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ivac\Documents\Analytics\house-pricing\"/>
    </mc:Choice>
  </mc:AlternateContent>
  <xr:revisionPtr revIDLastSave="0" documentId="13_ncr:1_{FD570E80-B881-4FA1-BDF6-7B18C9243289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Sheet1!$A$1:$AE$8587</definedName>
  </definedNames>
  <calcPr calcId="181029"/>
  <pivotCaches>
    <pivotCache cacheId="3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8351" i="1"/>
  <c r="Q7504" i="1"/>
  <c r="Q7505" i="1"/>
  <c r="Q8457" i="1"/>
  <c r="Q7507" i="1"/>
  <c r="Q7508" i="1"/>
  <c r="Q7509" i="1"/>
  <c r="Q7510" i="1"/>
  <c r="Q7972" i="1"/>
  <c r="Q7512" i="1"/>
  <c r="Q7513" i="1"/>
  <c r="Q8007" i="1"/>
  <c r="Q7515" i="1"/>
  <c r="Q7516" i="1"/>
  <c r="Q7517" i="1"/>
  <c r="Q8350" i="1"/>
  <c r="Q7519" i="1"/>
  <c r="Q7520" i="1"/>
  <c r="Q7521" i="1"/>
  <c r="Q7522" i="1"/>
  <c r="Q7523" i="1"/>
  <c r="Q7524" i="1"/>
  <c r="Q7525" i="1"/>
  <c r="Q7526" i="1"/>
  <c r="Q8559" i="1"/>
  <c r="Q7528" i="1"/>
  <c r="Q7529" i="1"/>
  <c r="Q7530" i="1"/>
  <c r="Q7531" i="1"/>
  <c r="Q7532" i="1"/>
  <c r="Q8442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8469" i="1"/>
  <c r="Q7547" i="1"/>
  <c r="Q7548" i="1"/>
  <c r="Q8299" i="1"/>
  <c r="Q7550" i="1"/>
  <c r="Q7551" i="1"/>
  <c r="Q7552" i="1"/>
  <c r="Q7553" i="1"/>
  <c r="Q7554" i="1"/>
  <c r="Q7555" i="1"/>
  <c r="Q8488" i="1"/>
  <c r="Q7960" i="1"/>
  <c r="Q7558" i="1"/>
  <c r="Q7786" i="1"/>
  <c r="Q8568" i="1"/>
  <c r="Q7561" i="1"/>
  <c r="Q8355" i="1"/>
  <c r="Q7563" i="1"/>
  <c r="Q7564" i="1"/>
  <c r="Q7565" i="1"/>
  <c r="Q7566" i="1"/>
  <c r="Q8236" i="1"/>
  <c r="Q7568" i="1"/>
  <c r="Q7569" i="1"/>
  <c r="Q7570" i="1"/>
  <c r="Q7571" i="1"/>
  <c r="Q7572" i="1"/>
  <c r="Q7573" i="1"/>
  <c r="Q7574" i="1"/>
  <c r="Q7575" i="1"/>
  <c r="Q7576" i="1"/>
  <c r="Q7577" i="1"/>
  <c r="Q7970" i="1"/>
  <c r="Q7579" i="1"/>
  <c r="Q7580" i="1"/>
  <c r="Q7581" i="1"/>
  <c r="Q7582" i="1"/>
  <c r="Q7583" i="1"/>
  <c r="Q7584" i="1"/>
  <c r="Q7585" i="1"/>
  <c r="Q8557" i="1"/>
  <c r="Q7587" i="1"/>
  <c r="Q7588" i="1"/>
  <c r="Q7589" i="1"/>
  <c r="Q8385" i="1"/>
  <c r="Q8125" i="1"/>
  <c r="Q7592" i="1"/>
  <c r="Q7593" i="1"/>
  <c r="Q8510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8227" i="1"/>
  <c r="Q7612" i="1"/>
  <c r="Q7613" i="1"/>
  <c r="Q7614" i="1"/>
  <c r="Q7615" i="1"/>
  <c r="Q8466" i="1"/>
  <c r="Q8491" i="1"/>
  <c r="Q8109" i="1"/>
  <c r="Q7619" i="1"/>
  <c r="Q8562" i="1"/>
  <c r="Q7621" i="1"/>
  <c r="Q7622" i="1"/>
  <c r="Q7623" i="1"/>
  <c r="Q7624" i="1"/>
  <c r="Q7625" i="1"/>
  <c r="Q7626" i="1"/>
  <c r="Q7627" i="1"/>
  <c r="Q7929" i="1"/>
  <c r="Q7629" i="1"/>
  <c r="Q7630" i="1"/>
  <c r="Q7631" i="1"/>
  <c r="Q7632" i="1"/>
  <c r="Q7633" i="1"/>
  <c r="Q7634" i="1"/>
  <c r="Q7635" i="1"/>
  <c r="Q8467" i="1"/>
  <c r="Q7637" i="1"/>
  <c r="Q7638" i="1"/>
  <c r="Q8176" i="1"/>
  <c r="Q7640" i="1"/>
  <c r="Q7641" i="1"/>
  <c r="Q7642" i="1"/>
  <c r="Q7643" i="1"/>
  <c r="Q7644" i="1"/>
  <c r="Q7645" i="1"/>
  <c r="Q7646" i="1"/>
  <c r="Q7647" i="1"/>
  <c r="Q8496" i="1"/>
  <c r="Q8052" i="1"/>
  <c r="Q8527" i="1"/>
  <c r="Q7651" i="1"/>
  <c r="Q7652" i="1"/>
  <c r="Q7653" i="1"/>
  <c r="Q7654" i="1"/>
  <c r="Q7655" i="1"/>
  <c r="Q7656" i="1"/>
  <c r="Q7657" i="1"/>
  <c r="Q7658" i="1"/>
  <c r="Q7659" i="1"/>
  <c r="Q7660" i="1"/>
  <c r="Q8104" i="1"/>
  <c r="Q7662" i="1"/>
  <c r="Q7663" i="1"/>
  <c r="Q7664" i="1"/>
  <c r="Q7665" i="1"/>
  <c r="Q7666" i="1"/>
  <c r="Q8325" i="1"/>
  <c r="Q7668" i="1"/>
  <c r="Q7669" i="1"/>
  <c r="Q7670" i="1"/>
  <c r="Q7671" i="1"/>
  <c r="Q8303" i="1"/>
  <c r="Q8159" i="1"/>
  <c r="Q8456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8554" i="1"/>
  <c r="Q7691" i="1"/>
  <c r="Q7692" i="1"/>
  <c r="Q8438" i="1"/>
  <c r="Q7694" i="1"/>
  <c r="Q7695" i="1"/>
  <c r="Q7696" i="1"/>
  <c r="Q7697" i="1"/>
  <c r="Q7698" i="1"/>
  <c r="Q7699" i="1"/>
  <c r="Q7700" i="1"/>
  <c r="Q7701" i="1"/>
  <c r="Q8348" i="1"/>
  <c r="Q8327" i="1"/>
  <c r="Q8054" i="1"/>
  <c r="Q7705" i="1"/>
  <c r="Q7706" i="1"/>
  <c r="Q7707" i="1"/>
  <c r="Q8298" i="1"/>
  <c r="Q7988" i="1"/>
  <c r="Q8544" i="1"/>
  <c r="Q7711" i="1"/>
  <c r="Q7712" i="1"/>
  <c r="Q7713" i="1"/>
  <c r="Q8177" i="1"/>
  <c r="Q7715" i="1"/>
  <c r="Q7716" i="1"/>
  <c r="Q7717" i="1"/>
  <c r="Q7718" i="1"/>
  <c r="Q7719" i="1"/>
  <c r="Q8320" i="1"/>
  <c r="Q7721" i="1"/>
  <c r="Q8434" i="1"/>
  <c r="Q7723" i="1"/>
  <c r="Q7724" i="1"/>
  <c r="Q7725" i="1"/>
  <c r="Q7726" i="1"/>
  <c r="Q7727" i="1"/>
  <c r="Q7728" i="1"/>
  <c r="Q7729" i="1"/>
  <c r="Q7730" i="1"/>
  <c r="Q8199" i="1"/>
  <c r="Q8388" i="1"/>
  <c r="Q7733" i="1"/>
  <c r="Q7734" i="1"/>
  <c r="Q7735" i="1"/>
  <c r="Q7736" i="1"/>
  <c r="Q7737" i="1"/>
  <c r="Q7738" i="1"/>
  <c r="Q7739" i="1"/>
  <c r="Q7740" i="1"/>
  <c r="Q8520" i="1"/>
  <c r="Q7742" i="1"/>
  <c r="Q7743" i="1"/>
  <c r="Q7744" i="1"/>
  <c r="Q7745" i="1"/>
  <c r="Q7746" i="1"/>
  <c r="Q7747" i="1"/>
  <c r="Q7748" i="1"/>
  <c r="Q7749" i="1"/>
  <c r="Q7750" i="1"/>
  <c r="Q7751" i="1"/>
  <c r="Q8021" i="1"/>
  <c r="Q7753" i="1"/>
  <c r="Q7754" i="1"/>
  <c r="Q8349" i="1"/>
  <c r="Q7756" i="1"/>
  <c r="Q7757" i="1"/>
  <c r="Q7758" i="1"/>
  <c r="Q8437" i="1"/>
  <c r="Q7760" i="1"/>
  <c r="Q7761" i="1"/>
  <c r="Q7762" i="1"/>
  <c r="Q7763" i="1"/>
  <c r="Q7764" i="1"/>
  <c r="Q7765" i="1"/>
  <c r="Q7766" i="1"/>
  <c r="Q7767" i="1"/>
  <c r="Q7768" i="1"/>
  <c r="Q8212" i="1"/>
  <c r="Q7770" i="1"/>
  <c r="Q7771" i="1"/>
  <c r="Q7772" i="1"/>
  <c r="Q7773" i="1"/>
  <c r="Q7774" i="1"/>
  <c r="Q7775" i="1"/>
  <c r="Q7776" i="1"/>
  <c r="Q7777" i="1"/>
  <c r="Q7778" i="1"/>
  <c r="Q8571" i="1"/>
  <c r="Q7780" i="1"/>
  <c r="Q7781" i="1"/>
  <c r="Q7782" i="1"/>
  <c r="Q7783" i="1"/>
  <c r="Q8550" i="1"/>
  <c r="Q8377" i="1"/>
  <c r="Q8474" i="1"/>
  <c r="Q7787" i="1"/>
  <c r="Q7788" i="1"/>
  <c r="Q7533" i="1"/>
  <c r="Q7790" i="1"/>
  <c r="Q7944" i="1"/>
  <c r="Q7792" i="1"/>
  <c r="Q7793" i="1"/>
  <c r="Q7794" i="1"/>
  <c r="Q7795" i="1"/>
  <c r="Q8352" i="1"/>
  <c r="Q7797" i="1"/>
  <c r="Q7798" i="1"/>
  <c r="Q7799" i="1"/>
  <c r="Q7800" i="1"/>
  <c r="Q7801" i="1"/>
  <c r="Q7802" i="1"/>
  <c r="Q8540" i="1"/>
  <c r="Q7804" i="1"/>
  <c r="Q7805" i="1"/>
  <c r="Q7806" i="1"/>
  <c r="Q7807" i="1"/>
  <c r="Q7948" i="1"/>
  <c r="Q8309" i="1"/>
  <c r="Q7810" i="1"/>
  <c r="Q7811" i="1"/>
  <c r="Q7812" i="1"/>
  <c r="Q7813" i="1"/>
  <c r="Q7814" i="1"/>
  <c r="Q7815" i="1"/>
  <c r="Q7816" i="1"/>
  <c r="Q7817" i="1"/>
  <c r="Q8530" i="1"/>
  <c r="Q7819" i="1"/>
  <c r="Q7820" i="1"/>
  <c r="Q8324" i="1"/>
  <c r="Q7822" i="1"/>
  <c r="Q7823" i="1"/>
  <c r="Q7824" i="1"/>
  <c r="Q7618" i="1"/>
  <c r="Q7826" i="1"/>
  <c r="Q7827" i="1"/>
  <c r="Q8358" i="1"/>
  <c r="Q7559" i="1"/>
  <c r="Q7830" i="1"/>
  <c r="Q7831" i="1"/>
  <c r="Q7832" i="1"/>
  <c r="Q7833" i="1"/>
  <c r="Q7834" i="1"/>
  <c r="Q7835" i="1"/>
  <c r="Q7836" i="1"/>
  <c r="Q7837" i="1"/>
  <c r="Q7838" i="1"/>
  <c r="Q7839" i="1"/>
  <c r="Q8415" i="1"/>
  <c r="Q8214" i="1"/>
  <c r="Q7842" i="1"/>
  <c r="Q7843" i="1"/>
  <c r="Q7847" i="1"/>
  <c r="Q7845" i="1"/>
  <c r="Q7846" i="1"/>
  <c r="Q8417" i="1"/>
  <c r="Q8447" i="1"/>
  <c r="Q7849" i="1"/>
  <c r="Q7850" i="1"/>
  <c r="Q8419" i="1"/>
  <c r="Q7852" i="1"/>
  <c r="Q7853" i="1"/>
  <c r="Q7854" i="1"/>
  <c r="Q7855" i="1"/>
  <c r="Q7856" i="1"/>
  <c r="Q7857" i="1"/>
  <c r="Q7858" i="1"/>
  <c r="Q7859" i="1"/>
  <c r="Q7784" i="1"/>
  <c r="Q7973" i="1"/>
  <c r="Q8305" i="1"/>
  <c r="Q7863" i="1"/>
  <c r="Q7864" i="1"/>
  <c r="Q7865" i="1"/>
  <c r="Q7866" i="1"/>
  <c r="Q7867" i="1"/>
  <c r="Q7868" i="1"/>
  <c r="Q7869" i="1"/>
  <c r="Q7870" i="1"/>
  <c r="Q7871" i="1"/>
  <c r="Q7549" i="1"/>
  <c r="Q8402" i="1"/>
  <c r="Q7874" i="1"/>
  <c r="Q7875" i="1"/>
  <c r="Q7876" i="1"/>
  <c r="Q7821" i="1"/>
  <c r="Q8273" i="1"/>
  <c r="Q7879" i="1"/>
  <c r="Q8015" i="1"/>
  <c r="Q7881" i="1"/>
  <c r="Q8011" i="1"/>
  <c r="Q7755" i="1"/>
  <c r="Q7884" i="1"/>
  <c r="Q7885" i="1"/>
  <c r="Q7594" i="1"/>
  <c r="Q7887" i="1"/>
  <c r="Q7888" i="1"/>
  <c r="Q7889" i="1"/>
  <c r="Q8120" i="1"/>
  <c r="Q8454" i="1"/>
  <c r="Q7892" i="1"/>
  <c r="Q7893" i="1"/>
  <c r="Q7894" i="1"/>
  <c r="Q7895" i="1"/>
  <c r="Q7896" i="1"/>
  <c r="Q7897" i="1"/>
  <c r="Q7898" i="1"/>
  <c r="Q7899" i="1"/>
  <c r="Q8572" i="1"/>
  <c r="Q7901" i="1"/>
  <c r="Q7902" i="1"/>
  <c r="Q7903" i="1"/>
  <c r="Q7904" i="1"/>
  <c r="Q7905" i="1"/>
  <c r="Q7906" i="1"/>
  <c r="Q7848" i="1"/>
  <c r="Q8210" i="1"/>
  <c r="Q7909" i="1"/>
  <c r="Q7910" i="1"/>
  <c r="Q7911" i="1"/>
  <c r="Q7912" i="1"/>
  <c r="Q7861" i="1"/>
  <c r="Q7914" i="1"/>
  <c r="Q8114" i="1"/>
  <c r="Q8154" i="1"/>
  <c r="Q8473" i="1"/>
  <c r="Q7918" i="1"/>
  <c r="Q7919" i="1"/>
  <c r="Q7920" i="1"/>
  <c r="Q7921" i="1"/>
  <c r="Q7922" i="1"/>
  <c r="Q7923" i="1"/>
  <c r="Q8443" i="1"/>
  <c r="Q7925" i="1"/>
  <c r="Q7926" i="1"/>
  <c r="Q7927" i="1"/>
  <c r="Q7928" i="1"/>
  <c r="Q7562" i="1"/>
  <c r="Q7930" i="1"/>
  <c r="Q7931" i="1"/>
  <c r="Q7932" i="1"/>
  <c r="Q7933" i="1"/>
  <c r="Q7934" i="1"/>
  <c r="Q7935" i="1"/>
  <c r="Q7936" i="1"/>
  <c r="Q8048" i="1"/>
  <c r="Q7938" i="1"/>
  <c r="Q7939" i="1"/>
  <c r="Q7940" i="1"/>
  <c r="Q8180" i="1"/>
  <c r="Q7942" i="1"/>
  <c r="Q7907" i="1"/>
  <c r="Q8525" i="1"/>
  <c r="Q8422" i="1"/>
  <c r="Q7946" i="1"/>
  <c r="Q7947" i="1"/>
  <c r="Q8490" i="1"/>
  <c r="Q8429" i="1"/>
  <c r="Q7720" i="1"/>
  <c r="Q7951" i="1"/>
  <c r="Q7952" i="1"/>
  <c r="Q7953" i="1"/>
  <c r="Q7872" i="1"/>
  <c r="Q7955" i="1"/>
  <c r="Q7956" i="1"/>
  <c r="Q8524" i="1"/>
  <c r="Q8481" i="1"/>
  <c r="Q8089" i="1"/>
  <c r="Q7704" i="1"/>
  <c r="Q7961" i="1"/>
  <c r="Q7962" i="1"/>
  <c r="Q8413" i="1"/>
  <c r="Q7964" i="1"/>
  <c r="Q7965" i="1"/>
  <c r="Q7966" i="1"/>
  <c r="Q7967" i="1"/>
  <c r="Q7968" i="1"/>
  <c r="Q8555" i="1"/>
  <c r="Q7825" i="1"/>
  <c r="Q8304" i="1"/>
  <c r="Q8179" i="1"/>
  <c r="Q8399" i="1"/>
  <c r="Q7828" i="1"/>
  <c r="Q7975" i="1"/>
  <c r="Q8122" i="1"/>
  <c r="Q8261" i="1"/>
  <c r="Q8343" i="1"/>
  <c r="Q7883" i="1"/>
  <c r="Q8321" i="1"/>
  <c r="Q7981" i="1"/>
  <c r="Q7982" i="1"/>
  <c r="Q8322" i="1"/>
  <c r="Q7984" i="1"/>
  <c r="Q7985" i="1"/>
  <c r="Q7986" i="1"/>
  <c r="Q7987" i="1"/>
  <c r="Q8202" i="1"/>
  <c r="Q7989" i="1"/>
  <c r="Q7990" i="1"/>
  <c r="Q7991" i="1"/>
  <c r="Q8263" i="1"/>
  <c r="Q7993" i="1"/>
  <c r="Q7994" i="1"/>
  <c r="Q7560" i="1"/>
  <c r="Q7996" i="1"/>
  <c r="Q7997" i="1"/>
  <c r="Q7998" i="1"/>
  <c r="Q7999" i="1"/>
  <c r="Q8000" i="1"/>
  <c r="Q8001" i="1"/>
  <c r="Q8002" i="1"/>
  <c r="Q8003" i="1"/>
  <c r="Q7983" i="1"/>
  <c r="Q8005" i="1"/>
  <c r="Q8006" i="1"/>
  <c r="Q7945" i="1"/>
  <c r="Q8397" i="1"/>
  <c r="Q8009" i="1"/>
  <c r="Q7759" i="1"/>
  <c r="Q7556" i="1"/>
  <c r="Q8012" i="1"/>
  <c r="Q8013" i="1"/>
  <c r="Q8014" i="1"/>
  <c r="Q7841" i="1"/>
  <c r="Q8016" i="1"/>
  <c r="Q7661" i="1"/>
  <c r="Q8018" i="1"/>
  <c r="Q8019" i="1"/>
  <c r="Q8020" i="1"/>
  <c r="Q7840" i="1"/>
  <c r="Q7877" i="1"/>
  <c r="Q8023" i="1"/>
  <c r="Q7974" i="1"/>
  <c r="Q8025" i="1"/>
  <c r="Q8026" i="1"/>
  <c r="Q8027" i="1"/>
  <c r="Q8028" i="1"/>
  <c r="Q8029" i="1"/>
  <c r="Q8030" i="1"/>
  <c r="Q8031" i="1"/>
  <c r="Q8440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506" i="1"/>
  <c r="Q8187" i="1"/>
  <c r="Q8047" i="1"/>
  <c r="Q8249" i="1"/>
  <c r="Q8049" i="1"/>
  <c r="Q7954" i="1"/>
  <c r="Q8017" i="1"/>
  <c r="Q7796" i="1"/>
  <c r="Q8053" i="1"/>
  <c r="Q8165" i="1"/>
  <c r="Q8055" i="1"/>
  <c r="Q8056" i="1"/>
  <c r="Q8057" i="1"/>
  <c r="Q8058" i="1"/>
  <c r="Q8059" i="1"/>
  <c r="Q8060" i="1"/>
  <c r="Q8061" i="1"/>
  <c r="Q8062" i="1"/>
  <c r="Q8533" i="1"/>
  <c r="Q7808" i="1"/>
  <c r="Q8065" i="1"/>
  <c r="Q8066" i="1"/>
  <c r="Q8067" i="1"/>
  <c r="Q7878" i="1"/>
  <c r="Q8069" i="1"/>
  <c r="Q7949" i="1"/>
  <c r="Q8071" i="1"/>
  <c r="Q8072" i="1"/>
  <c r="Q8073" i="1"/>
  <c r="Q8509" i="1"/>
  <c r="Q8075" i="1"/>
  <c r="Q8076" i="1"/>
  <c r="Q7710" i="1"/>
  <c r="Q8078" i="1"/>
  <c r="Q8079" i="1"/>
  <c r="Q7672" i="1"/>
  <c r="Q8277" i="1"/>
  <c r="Q8209" i="1"/>
  <c r="Q8083" i="1"/>
  <c r="Q8084" i="1"/>
  <c r="Q7818" i="1"/>
  <c r="Q8086" i="1"/>
  <c r="Q8153" i="1"/>
  <c r="Q7674" i="1"/>
  <c r="Q7714" i="1"/>
  <c r="Q8090" i="1"/>
  <c r="Q7969" i="1"/>
  <c r="Q8092" i="1"/>
  <c r="Q8093" i="1"/>
  <c r="Q8094" i="1"/>
  <c r="Q8234" i="1"/>
  <c r="Q8096" i="1"/>
  <c r="Q8097" i="1"/>
  <c r="Q8098" i="1"/>
  <c r="Q8051" i="1"/>
  <c r="Q8100" i="1"/>
  <c r="Q8101" i="1"/>
  <c r="Q8102" i="1"/>
  <c r="Q8103" i="1"/>
  <c r="Q8004" i="1"/>
  <c r="Q8138" i="1"/>
  <c r="Q8106" i="1"/>
  <c r="Q8063" i="1"/>
  <c r="Q8108" i="1"/>
  <c r="Q7917" i="1"/>
  <c r="Q8110" i="1"/>
  <c r="Q8111" i="1"/>
  <c r="Q7591" i="1"/>
  <c r="Q8113" i="1"/>
  <c r="Q7709" i="1"/>
  <c r="Q8115" i="1"/>
  <c r="Q8116" i="1"/>
  <c r="Q8117" i="1"/>
  <c r="Q8118" i="1"/>
  <c r="Q7937" i="1"/>
  <c r="Q8032" i="1"/>
  <c r="Q7586" i="1"/>
  <c r="Q7913" i="1"/>
  <c r="Q8080" i="1"/>
  <c r="Q8124" i="1"/>
  <c r="Q7590" i="1"/>
  <c r="Q7958" i="1"/>
  <c r="Q8127" i="1"/>
  <c r="Q8128" i="1"/>
  <c r="Q8129" i="1"/>
  <c r="Q7503" i="1"/>
  <c r="Q8131" i="1"/>
  <c r="Q8132" i="1"/>
  <c r="Q7518" i="1"/>
  <c r="Q8477" i="1"/>
  <c r="Q8135" i="1"/>
  <c r="Q8519" i="1"/>
  <c r="Q8137" i="1"/>
  <c r="Q8552" i="1"/>
  <c r="Q8139" i="1"/>
  <c r="Q8140" i="1"/>
  <c r="Q8141" i="1"/>
  <c r="Q8142" i="1"/>
  <c r="Q8143" i="1"/>
  <c r="Q8144" i="1"/>
  <c r="Q8145" i="1"/>
  <c r="Q8146" i="1"/>
  <c r="Q8147" i="1"/>
  <c r="Q8528" i="1"/>
  <c r="Q8421" i="1"/>
  <c r="Q7900" i="1"/>
  <c r="Q8541" i="1"/>
  <c r="Q7891" i="1"/>
  <c r="Q8460" i="1"/>
  <c r="Q8518" i="1"/>
  <c r="Q8486" i="1"/>
  <c r="Q8156" i="1"/>
  <c r="Q8535" i="1"/>
  <c r="Q8158" i="1"/>
  <c r="Q7959" i="1"/>
  <c r="Q8152" i="1"/>
  <c r="Q8161" i="1"/>
  <c r="Q8162" i="1"/>
  <c r="Q8163" i="1"/>
  <c r="Q8164" i="1"/>
  <c r="Q7829" i="1"/>
  <c r="Q8166" i="1"/>
  <c r="Q8167" i="1"/>
  <c r="Q8168" i="1"/>
  <c r="Q8169" i="1"/>
  <c r="Q8170" i="1"/>
  <c r="Q8171" i="1"/>
  <c r="Q8172" i="1"/>
  <c r="Q8173" i="1"/>
  <c r="Q8174" i="1"/>
  <c r="Q8175" i="1"/>
  <c r="Q8425" i="1"/>
  <c r="Q8269" i="1"/>
  <c r="Q7628" i="1"/>
  <c r="Q7649" i="1"/>
  <c r="Q7703" i="1"/>
  <c r="Q8181" i="1"/>
  <c r="Q8201" i="1"/>
  <c r="Q8183" i="1"/>
  <c r="Q8184" i="1"/>
  <c r="Q8185" i="1"/>
  <c r="Q8186" i="1"/>
  <c r="Q8119" i="1"/>
  <c r="Q8188" i="1"/>
  <c r="Q8107" i="1"/>
  <c r="Q8190" i="1"/>
  <c r="Q8517" i="1"/>
  <c r="Q8192" i="1"/>
  <c r="Q8193" i="1"/>
  <c r="Q8194" i="1"/>
  <c r="Q8195" i="1"/>
  <c r="Q8196" i="1"/>
  <c r="Q8197" i="1"/>
  <c r="Q8198" i="1"/>
  <c r="Q8558" i="1"/>
  <c r="Q8200" i="1"/>
  <c r="Q7708" i="1"/>
  <c r="Q7890" i="1"/>
  <c r="Q7882" i="1"/>
  <c r="Q8204" i="1"/>
  <c r="Q8205" i="1"/>
  <c r="Q8206" i="1"/>
  <c r="Q8207" i="1"/>
  <c r="Q8208" i="1"/>
  <c r="Q8070" i="1"/>
  <c r="Q8537" i="1"/>
  <c r="Q8211" i="1"/>
  <c r="Q8560" i="1"/>
  <c r="Q8213" i="1"/>
  <c r="Q8064" i="1"/>
  <c r="Q8215" i="1"/>
  <c r="Q8216" i="1"/>
  <c r="Q8217" i="1"/>
  <c r="Q8561" i="1"/>
  <c r="Q8219" i="1"/>
  <c r="Q8220" i="1"/>
  <c r="Q8357" i="1"/>
  <c r="Q8406" i="1"/>
  <c r="Q8223" i="1"/>
  <c r="Q8563" i="1"/>
  <c r="Q8225" i="1"/>
  <c r="Q8226" i="1"/>
  <c r="Q8010" i="1"/>
  <c r="Q8228" i="1"/>
  <c r="Q8229" i="1"/>
  <c r="Q8230" i="1"/>
  <c r="Q8231" i="1"/>
  <c r="Q8232" i="1"/>
  <c r="Q8233" i="1"/>
  <c r="Q7862" i="1"/>
  <c r="Q8235" i="1"/>
  <c r="Q8463" i="1"/>
  <c r="Q8335" i="1"/>
  <c r="Q8238" i="1"/>
  <c r="Q8239" i="1"/>
  <c r="Q8240" i="1"/>
  <c r="Q8241" i="1"/>
  <c r="Q8483" i="1"/>
  <c r="Q8243" i="1"/>
  <c r="Q8244" i="1"/>
  <c r="Q8245" i="1"/>
  <c r="Q8246" i="1"/>
  <c r="Q8247" i="1"/>
  <c r="Q8248" i="1"/>
  <c r="Q7979" i="1"/>
  <c r="Q8329" i="1"/>
  <c r="Q8251" i="1"/>
  <c r="Q8252" i="1"/>
  <c r="Q8253" i="1"/>
  <c r="Q8254" i="1"/>
  <c r="Q8088" i="1"/>
  <c r="Q8566" i="1"/>
  <c r="Q8257" i="1"/>
  <c r="Q8260" i="1"/>
  <c r="Q8259" i="1"/>
  <c r="Q8531" i="1"/>
  <c r="Q7941" i="1"/>
  <c r="Q8262" i="1"/>
  <c r="Q8498" i="1"/>
  <c r="Q8264" i="1"/>
  <c r="Q8265" i="1"/>
  <c r="Q8266" i="1"/>
  <c r="Q8267" i="1"/>
  <c r="Q7943" i="1"/>
  <c r="Q8091" i="1"/>
  <c r="Q8270" i="1"/>
  <c r="Q8271" i="1"/>
  <c r="Q7880" i="1"/>
  <c r="Q7992" i="1"/>
  <c r="Q8274" i="1"/>
  <c r="Q8275" i="1"/>
  <c r="Q8497" i="1"/>
  <c r="Q7860" i="1"/>
  <c r="Q8514" i="1"/>
  <c r="Q8279" i="1"/>
  <c r="Q8280" i="1"/>
  <c r="Q8281" i="1"/>
  <c r="Q7916" i="1"/>
  <c r="Q8283" i="1"/>
  <c r="Q8284" i="1"/>
  <c r="Q8285" i="1"/>
  <c r="Q8022" i="1"/>
  <c r="Q8287" i="1"/>
  <c r="Q8288" i="1"/>
  <c r="Q8289" i="1"/>
  <c r="Q8290" i="1"/>
  <c r="Q8291" i="1"/>
  <c r="Q8292" i="1"/>
  <c r="Q8323" i="1"/>
  <c r="Q8564" i="1"/>
  <c r="Q8250" i="1"/>
  <c r="Q8296" i="1"/>
  <c r="Q8297" i="1"/>
  <c r="Q7908" i="1"/>
  <c r="Q8157" i="1"/>
  <c r="Q8300" i="1"/>
  <c r="Q8301" i="1"/>
  <c r="Q8302" i="1"/>
  <c r="Q8551" i="1"/>
  <c r="Q8553" i="1"/>
  <c r="Q8547" i="1"/>
  <c r="Q8313" i="1"/>
  <c r="Q8459" i="1"/>
  <c r="Q8308" i="1"/>
  <c r="Q8549" i="1"/>
  <c r="Q8310" i="1"/>
  <c r="Q8311" i="1"/>
  <c r="Q8312" i="1"/>
  <c r="Q8081" i="1"/>
  <c r="Q8426" i="1"/>
  <c r="Q8315" i="1"/>
  <c r="Q8577" i="1"/>
  <c r="Q8317" i="1"/>
  <c r="Q8318" i="1"/>
  <c r="Q8319" i="1"/>
  <c r="Q7731" i="1"/>
  <c r="Q8542" i="1"/>
  <c r="Q8347" i="1"/>
  <c r="Q8191" i="1"/>
  <c r="Q8394" i="1"/>
  <c r="Q8178" i="1"/>
  <c r="Q8326" i="1"/>
  <c r="Q8418" i="1"/>
  <c r="Q8328" i="1"/>
  <c r="Q8286" i="1"/>
  <c r="Q8330" i="1"/>
  <c r="Q8331" i="1"/>
  <c r="Q8332" i="1"/>
  <c r="Q8333" i="1"/>
  <c r="Q8334" i="1"/>
  <c r="Q8420" i="1"/>
  <c r="Q8336" i="1"/>
  <c r="Q8337" i="1"/>
  <c r="Q8338" i="1"/>
  <c r="Q8365" i="1"/>
  <c r="Q8340" i="1"/>
  <c r="Q8341" i="1"/>
  <c r="Q8342" i="1"/>
  <c r="Q8123" i="1"/>
  <c r="Q8344" i="1"/>
  <c r="Q8345" i="1"/>
  <c r="Q7785" i="1"/>
  <c r="Q8087" i="1"/>
  <c r="Q8046" i="1"/>
  <c r="Q8461" i="1"/>
  <c r="Q8255" i="1"/>
  <c r="Q7567" i="1"/>
  <c r="Q8256" i="1"/>
  <c r="Q8307" i="1"/>
  <c r="Q8354" i="1"/>
  <c r="Q8452" i="1"/>
  <c r="Q8362" i="1"/>
  <c r="Q8258" i="1"/>
  <c r="Q8149" i="1"/>
  <c r="Q7722" i="1"/>
  <c r="Q8360" i="1"/>
  <c r="Q8361" i="1"/>
  <c r="Q8203" i="1"/>
  <c r="Q8363" i="1"/>
  <c r="Q8364" i="1"/>
  <c r="Q7851" i="1"/>
  <c r="Q8366" i="1"/>
  <c r="Q8367" i="1"/>
  <c r="Q8368" i="1"/>
  <c r="Q8446" i="1"/>
  <c r="Q8370" i="1"/>
  <c r="Q8371" i="1"/>
  <c r="Q8372" i="1"/>
  <c r="Q8373" i="1"/>
  <c r="Q8374" i="1"/>
  <c r="Q8375" i="1"/>
  <c r="Q8376" i="1"/>
  <c r="Q8268" i="1"/>
  <c r="Q8378" i="1"/>
  <c r="Q8379" i="1"/>
  <c r="Q8272" i="1"/>
  <c r="Q7702" i="1"/>
  <c r="Q8237" i="1"/>
  <c r="Q8383" i="1"/>
  <c r="Q8384" i="1"/>
  <c r="Q8148" i="1"/>
  <c r="Q7844" i="1"/>
  <c r="Q8387" i="1"/>
  <c r="Q8218" i="1"/>
  <c r="Q8389" i="1"/>
  <c r="Q7667" i="1"/>
  <c r="Q8391" i="1"/>
  <c r="Q8278" i="1"/>
  <c r="Q8095" i="1"/>
  <c r="Q8045" i="1"/>
  <c r="Q8395" i="1"/>
  <c r="Q8396" i="1"/>
  <c r="Q8529" i="1"/>
  <c r="Q8398" i="1"/>
  <c r="Q8526" i="1"/>
  <c r="Q8400" i="1"/>
  <c r="Q8401" i="1"/>
  <c r="Q8458" i="1"/>
  <c r="Q8403" i="1"/>
  <c r="Q8404" i="1"/>
  <c r="Q8405" i="1"/>
  <c r="Q8221" i="1"/>
  <c r="Q8407" i="1"/>
  <c r="Q8408" i="1"/>
  <c r="Q8105" i="1"/>
  <c r="Q8410" i="1"/>
  <c r="Q8411" i="1"/>
  <c r="Q8499" i="1"/>
  <c r="Q8306" i="1"/>
  <c r="Q8414" i="1"/>
  <c r="Q8381" i="1"/>
  <c r="Q8386" i="1"/>
  <c r="Q8276" i="1"/>
  <c r="Q8099" i="1"/>
  <c r="Q8409" i="1"/>
  <c r="Q7978" i="1"/>
  <c r="Q8382" i="1"/>
  <c r="Q8359" i="1"/>
  <c r="Q8423" i="1"/>
  <c r="Q8424" i="1"/>
  <c r="Q7578" i="1"/>
  <c r="Q7915" i="1"/>
  <c r="Q8412" i="1"/>
  <c r="Q8428" i="1"/>
  <c r="Q8024" i="1"/>
  <c r="Q8316" i="1"/>
  <c r="Q8431" i="1"/>
  <c r="Q8539" i="1"/>
  <c r="Q8433" i="1"/>
  <c r="Q8121" i="1"/>
  <c r="Q8435" i="1"/>
  <c r="Q7506" i="1"/>
  <c r="Q7527" i="1"/>
  <c r="Q8160" i="1"/>
  <c r="Q8439" i="1"/>
  <c r="Q8578" i="1"/>
  <c r="Q8441" i="1"/>
  <c r="Q8508" i="1"/>
  <c r="Q8356" i="1"/>
  <c r="Q8444" i="1"/>
  <c r="Q8445" i="1"/>
  <c r="Q8133" i="1"/>
  <c r="Q7639" i="1"/>
  <c r="Q8448" i="1"/>
  <c r="Q8449" i="1"/>
  <c r="Q8450" i="1"/>
  <c r="Q8451" i="1"/>
  <c r="Q8151" i="1"/>
  <c r="Q8453" i="1"/>
  <c r="Q8430" i="1"/>
  <c r="Q8455" i="1"/>
  <c r="Q7791" i="1"/>
  <c r="Q7779" i="1"/>
  <c r="Q8480" i="1"/>
  <c r="Q8189" i="1"/>
  <c r="Q8150" i="1"/>
  <c r="Q8074" i="1"/>
  <c r="Q8462" i="1"/>
  <c r="Q7803" i="1"/>
  <c r="Q8464" i="1"/>
  <c r="Q8465" i="1"/>
  <c r="Q8585" i="1"/>
  <c r="Q8008" i="1"/>
  <c r="Q8468" i="1"/>
  <c r="Q8436" i="1"/>
  <c r="Q8470" i="1"/>
  <c r="Q8471" i="1"/>
  <c r="Q8472" i="1"/>
  <c r="Q7693" i="1"/>
  <c r="Q8489" i="1"/>
  <c r="Q8475" i="1"/>
  <c r="Q8476" i="1"/>
  <c r="Q8500" i="1"/>
  <c r="Q8478" i="1"/>
  <c r="Q8293" i="1"/>
  <c r="Q8380" i="1"/>
  <c r="Q8222" i="1"/>
  <c r="Q8482" i="1"/>
  <c r="Q8427" i="1"/>
  <c r="Q8484" i="1"/>
  <c r="Q8485" i="1"/>
  <c r="Q7980" i="1"/>
  <c r="Q8487" i="1"/>
  <c r="Q8182" i="1"/>
  <c r="Q8224" i="1"/>
  <c r="Q7809" i="1"/>
  <c r="Q7611" i="1"/>
  <c r="Q8492" i="1"/>
  <c r="Q8493" i="1"/>
  <c r="Q8494" i="1"/>
  <c r="Q7514" i="1"/>
  <c r="Q8294" i="1"/>
  <c r="Q8242" i="1"/>
  <c r="Q8501" i="1"/>
  <c r="Q8314" i="1"/>
  <c r="Q7673" i="1"/>
  <c r="Q8538" i="1"/>
  <c r="Q8502" i="1"/>
  <c r="Q8503" i="1"/>
  <c r="Q8504" i="1"/>
  <c r="Q8505" i="1"/>
  <c r="Q8369" i="1"/>
  <c r="Q8507" i="1"/>
  <c r="Q8392" i="1"/>
  <c r="Q8112" i="1"/>
  <c r="Q7732" i="1"/>
  <c r="Q8511" i="1"/>
  <c r="Q8050" i="1"/>
  <c r="Q8513" i="1"/>
  <c r="Q8586" i="1"/>
  <c r="Q8515" i="1"/>
  <c r="Q8516" i="1"/>
  <c r="Q8479" i="1"/>
  <c r="Q8416" i="1"/>
  <c r="Q8126" i="1"/>
  <c r="Q7636" i="1"/>
  <c r="Q8521" i="1"/>
  <c r="Q8522" i="1"/>
  <c r="Q8523" i="1"/>
  <c r="Q7963" i="1"/>
  <c r="Q8130" i="1"/>
  <c r="Q7957" i="1"/>
  <c r="Q8136" i="1"/>
  <c r="Q8282" i="1"/>
  <c r="Q7950" i="1"/>
  <c r="Q8155" i="1"/>
  <c r="Q7620" i="1"/>
  <c r="Q8068" i="1"/>
  <c r="Q7617" i="1"/>
  <c r="Q8534" i="1"/>
  <c r="Q8077" i="1"/>
  <c r="Q8536" i="1"/>
  <c r="Q8565" i="1"/>
  <c r="Q8295" i="1"/>
  <c r="Q8393" i="1"/>
  <c r="Q8339" i="1"/>
  <c r="Q8512" i="1"/>
  <c r="Q7648" i="1"/>
  <c r="Q8543" i="1"/>
  <c r="Q7976" i="1"/>
  <c r="Q8545" i="1"/>
  <c r="Q8546" i="1"/>
  <c r="Q7546" i="1"/>
  <c r="Q8548" i="1"/>
  <c r="Q8134" i="1"/>
  <c r="Q7741" i="1"/>
  <c r="Q8085" i="1"/>
  <c r="Q7650" i="1"/>
  <c r="Q7789" i="1"/>
  <c r="Q8353" i="1"/>
  <c r="Q7769" i="1"/>
  <c r="Q8556" i="1"/>
  <c r="Q7616" i="1"/>
  <c r="Q7971" i="1"/>
  <c r="Q7752" i="1"/>
  <c r="Q7924" i="1"/>
  <c r="Q7977" i="1"/>
  <c r="Q7511" i="1"/>
  <c r="Q8346" i="1"/>
  <c r="Q8390" i="1"/>
  <c r="Q7873" i="1"/>
  <c r="Q7690" i="1"/>
  <c r="Q7557" i="1"/>
  <c r="Q8082" i="1"/>
  <c r="Q8569" i="1"/>
  <c r="Q8570" i="1"/>
  <c r="Q8532" i="1"/>
  <c r="Q8567" i="1"/>
  <c r="Q8573" i="1"/>
  <c r="Q8574" i="1"/>
  <c r="Q8575" i="1"/>
  <c r="Q8576" i="1"/>
  <c r="Q7995" i="1"/>
  <c r="Q7886" i="1"/>
  <c r="Q8579" i="1"/>
  <c r="Q8580" i="1"/>
  <c r="Q8581" i="1"/>
  <c r="Q8582" i="1"/>
  <c r="Q8583" i="1"/>
  <c r="Q8584" i="1"/>
  <c r="Q8432" i="1"/>
  <c r="Q8587" i="1"/>
  <c r="Q849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8351" i="1"/>
  <c r="R7504" i="1"/>
  <c r="R7505" i="1"/>
  <c r="R8457" i="1"/>
  <c r="R7507" i="1"/>
  <c r="R7508" i="1"/>
  <c r="R7509" i="1"/>
  <c r="R7510" i="1"/>
  <c r="R7972" i="1"/>
  <c r="R7512" i="1"/>
  <c r="R7513" i="1"/>
  <c r="R8007" i="1"/>
  <c r="R7515" i="1"/>
  <c r="R7516" i="1"/>
  <c r="R7517" i="1"/>
  <c r="R8350" i="1"/>
  <c r="R7519" i="1"/>
  <c r="R7520" i="1"/>
  <c r="R7521" i="1"/>
  <c r="R7522" i="1"/>
  <c r="R7523" i="1"/>
  <c r="R7524" i="1"/>
  <c r="R7525" i="1"/>
  <c r="R7526" i="1"/>
  <c r="R8559" i="1"/>
  <c r="R7528" i="1"/>
  <c r="R7529" i="1"/>
  <c r="R7530" i="1"/>
  <c r="R7531" i="1"/>
  <c r="R7532" i="1"/>
  <c r="R8442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8469" i="1"/>
  <c r="R7547" i="1"/>
  <c r="R7548" i="1"/>
  <c r="R8299" i="1"/>
  <c r="R7550" i="1"/>
  <c r="R7551" i="1"/>
  <c r="R7552" i="1"/>
  <c r="R7553" i="1"/>
  <c r="R7554" i="1"/>
  <c r="R7555" i="1"/>
  <c r="R8488" i="1"/>
  <c r="R7960" i="1"/>
  <c r="R7558" i="1"/>
  <c r="R7786" i="1"/>
  <c r="R8568" i="1"/>
  <c r="R7561" i="1"/>
  <c r="R8355" i="1"/>
  <c r="R7563" i="1"/>
  <c r="R7564" i="1"/>
  <c r="R7565" i="1"/>
  <c r="R7566" i="1"/>
  <c r="R8236" i="1"/>
  <c r="R7568" i="1"/>
  <c r="R7569" i="1"/>
  <c r="R7570" i="1"/>
  <c r="R7571" i="1"/>
  <c r="R7572" i="1"/>
  <c r="R7573" i="1"/>
  <c r="R7574" i="1"/>
  <c r="R7575" i="1"/>
  <c r="R7576" i="1"/>
  <c r="R7577" i="1"/>
  <c r="R7970" i="1"/>
  <c r="R7579" i="1"/>
  <c r="R7580" i="1"/>
  <c r="R7581" i="1"/>
  <c r="R7582" i="1"/>
  <c r="R7583" i="1"/>
  <c r="R7584" i="1"/>
  <c r="R7585" i="1"/>
  <c r="R8557" i="1"/>
  <c r="R7587" i="1"/>
  <c r="R7588" i="1"/>
  <c r="R7589" i="1"/>
  <c r="R8385" i="1"/>
  <c r="R8125" i="1"/>
  <c r="R7592" i="1"/>
  <c r="R7593" i="1"/>
  <c r="R8510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8227" i="1"/>
  <c r="R7612" i="1"/>
  <c r="R7613" i="1"/>
  <c r="R7614" i="1"/>
  <c r="R7615" i="1"/>
  <c r="R8466" i="1"/>
  <c r="R8491" i="1"/>
  <c r="R8109" i="1"/>
  <c r="R7619" i="1"/>
  <c r="R8562" i="1"/>
  <c r="R7621" i="1"/>
  <c r="R7622" i="1"/>
  <c r="R7623" i="1"/>
  <c r="R7624" i="1"/>
  <c r="R7625" i="1"/>
  <c r="R7626" i="1"/>
  <c r="R7627" i="1"/>
  <c r="R7929" i="1"/>
  <c r="R7629" i="1"/>
  <c r="R7630" i="1"/>
  <c r="R7631" i="1"/>
  <c r="R7632" i="1"/>
  <c r="R7633" i="1"/>
  <c r="R7634" i="1"/>
  <c r="R7635" i="1"/>
  <c r="R8467" i="1"/>
  <c r="R7637" i="1"/>
  <c r="R7638" i="1"/>
  <c r="R8176" i="1"/>
  <c r="R7640" i="1"/>
  <c r="R7641" i="1"/>
  <c r="R7642" i="1"/>
  <c r="R7643" i="1"/>
  <c r="R7644" i="1"/>
  <c r="R7645" i="1"/>
  <c r="R7646" i="1"/>
  <c r="R7647" i="1"/>
  <c r="R8496" i="1"/>
  <c r="R8052" i="1"/>
  <c r="R8527" i="1"/>
  <c r="R7651" i="1"/>
  <c r="R7652" i="1"/>
  <c r="R7653" i="1"/>
  <c r="R7654" i="1"/>
  <c r="R7655" i="1"/>
  <c r="R7656" i="1"/>
  <c r="R7657" i="1"/>
  <c r="R7658" i="1"/>
  <c r="R7659" i="1"/>
  <c r="R7660" i="1"/>
  <c r="R8104" i="1"/>
  <c r="R7662" i="1"/>
  <c r="R7663" i="1"/>
  <c r="R7664" i="1"/>
  <c r="R7665" i="1"/>
  <c r="R7666" i="1"/>
  <c r="R8325" i="1"/>
  <c r="R7668" i="1"/>
  <c r="R7669" i="1"/>
  <c r="R7670" i="1"/>
  <c r="R7671" i="1"/>
  <c r="R8303" i="1"/>
  <c r="R8159" i="1"/>
  <c r="R8456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8554" i="1"/>
  <c r="R7691" i="1"/>
  <c r="R7692" i="1"/>
  <c r="R8438" i="1"/>
  <c r="R7694" i="1"/>
  <c r="R7695" i="1"/>
  <c r="R7696" i="1"/>
  <c r="R7697" i="1"/>
  <c r="R7698" i="1"/>
  <c r="R7699" i="1"/>
  <c r="R7700" i="1"/>
  <c r="R7701" i="1"/>
  <c r="R8348" i="1"/>
  <c r="R8327" i="1"/>
  <c r="R8054" i="1"/>
  <c r="R7705" i="1"/>
  <c r="R7706" i="1"/>
  <c r="R7707" i="1"/>
  <c r="R8298" i="1"/>
  <c r="R7988" i="1"/>
  <c r="R8544" i="1"/>
  <c r="R7711" i="1"/>
  <c r="R7712" i="1"/>
  <c r="R7713" i="1"/>
  <c r="R8177" i="1"/>
  <c r="R7715" i="1"/>
  <c r="R7716" i="1"/>
  <c r="R7717" i="1"/>
  <c r="R7718" i="1"/>
  <c r="R7719" i="1"/>
  <c r="R8320" i="1"/>
  <c r="R7721" i="1"/>
  <c r="R8434" i="1"/>
  <c r="R7723" i="1"/>
  <c r="R7724" i="1"/>
  <c r="R7725" i="1"/>
  <c r="R7726" i="1"/>
  <c r="R7727" i="1"/>
  <c r="R7728" i="1"/>
  <c r="R7729" i="1"/>
  <c r="R7730" i="1"/>
  <c r="R8199" i="1"/>
  <c r="R8388" i="1"/>
  <c r="R7733" i="1"/>
  <c r="R7734" i="1"/>
  <c r="R7735" i="1"/>
  <c r="R7736" i="1"/>
  <c r="R7737" i="1"/>
  <c r="R7738" i="1"/>
  <c r="R7739" i="1"/>
  <c r="R7740" i="1"/>
  <c r="R8520" i="1"/>
  <c r="R7742" i="1"/>
  <c r="R7743" i="1"/>
  <c r="R7744" i="1"/>
  <c r="R7745" i="1"/>
  <c r="R7746" i="1"/>
  <c r="R7747" i="1"/>
  <c r="R7748" i="1"/>
  <c r="R7749" i="1"/>
  <c r="R7750" i="1"/>
  <c r="R7751" i="1"/>
  <c r="R8021" i="1"/>
  <c r="R7753" i="1"/>
  <c r="R7754" i="1"/>
  <c r="R8349" i="1"/>
  <c r="R7756" i="1"/>
  <c r="R7757" i="1"/>
  <c r="R7758" i="1"/>
  <c r="R8437" i="1"/>
  <c r="R7760" i="1"/>
  <c r="R7761" i="1"/>
  <c r="R7762" i="1"/>
  <c r="R7763" i="1"/>
  <c r="R7764" i="1"/>
  <c r="R7765" i="1"/>
  <c r="R7766" i="1"/>
  <c r="R7767" i="1"/>
  <c r="R7768" i="1"/>
  <c r="R8212" i="1"/>
  <c r="R7770" i="1"/>
  <c r="R7771" i="1"/>
  <c r="R7772" i="1"/>
  <c r="R7773" i="1"/>
  <c r="R7774" i="1"/>
  <c r="R7775" i="1"/>
  <c r="R7776" i="1"/>
  <c r="R7777" i="1"/>
  <c r="R7778" i="1"/>
  <c r="R8571" i="1"/>
  <c r="R7780" i="1"/>
  <c r="R7781" i="1"/>
  <c r="R7782" i="1"/>
  <c r="R7783" i="1"/>
  <c r="R8550" i="1"/>
  <c r="R8377" i="1"/>
  <c r="R8474" i="1"/>
  <c r="R7787" i="1"/>
  <c r="R7788" i="1"/>
  <c r="R7533" i="1"/>
  <c r="R7790" i="1"/>
  <c r="R7944" i="1"/>
  <c r="R7792" i="1"/>
  <c r="R7793" i="1"/>
  <c r="R7794" i="1"/>
  <c r="R7795" i="1"/>
  <c r="R8352" i="1"/>
  <c r="R7797" i="1"/>
  <c r="R7798" i="1"/>
  <c r="R7799" i="1"/>
  <c r="R7800" i="1"/>
  <c r="R7801" i="1"/>
  <c r="R7802" i="1"/>
  <c r="R8540" i="1"/>
  <c r="R7804" i="1"/>
  <c r="R7805" i="1"/>
  <c r="R7806" i="1"/>
  <c r="R7807" i="1"/>
  <c r="R7948" i="1"/>
  <c r="R8309" i="1"/>
  <c r="R7810" i="1"/>
  <c r="R7811" i="1"/>
  <c r="R7812" i="1"/>
  <c r="R7813" i="1"/>
  <c r="R7814" i="1"/>
  <c r="R7815" i="1"/>
  <c r="R7816" i="1"/>
  <c r="R7817" i="1"/>
  <c r="R8530" i="1"/>
  <c r="R7819" i="1"/>
  <c r="R7820" i="1"/>
  <c r="R8324" i="1"/>
  <c r="R7822" i="1"/>
  <c r="R7823" i="1"/>
  <c r="R7824" i="1"/>
  <c r="R7618" i="1"/>
  <c r="R7826" i="1"/>
  <c r="R7827" i="1"/>
  <c r="R8358" i="1"/>
  <c r="R7559" i="1"/>
  <c r="R7830" i="1"/>
  <c r="R7831" i="1"/>
  <c r="R7832" i="1"/>
  <c r="R7833" i="1"/>
  <c r="R7834" i="1"/>
  <c r="R7835" i="1"/>
  <c r="R7836" i="1"/>
  <c r="R7837" i="1"/>
  <c r="R7838" i="1"/>
  <c r="R7839" i="1"/>
  <c r="R8415" i="1"/>
  <c r="R8214" i="1"/>
  <c r="R7842" i="1"/>
  <c r="R7843" i="1"/>
  <c r="R7847" i="1"/>
  <c r="R7845" i="1"/>
  <c r="R7846" i="1"/>
  <c r="R8417" i="1"/>
  <c r="R8447" i="1"/>
  <c r="R7849" i="1"/>
  <c r="R7850" i="1"/>
  <c r="R8419" i="1"/>
  <c r="R7852" i="1"/>
  <c r="R7853" i="1"/>
  <c r="R7854" i="1"/>
  <c r="R7855" i="1"/>
  <c r="R7856" i="1"/>
  <c r="R7857" i="1"/>
  <c r="R7858" i="1"/>
  <c r="R7859" i="1"/>
  <c r="R7784" i="1"/>
  <c r="R7973" i="1"/>
  <c r="R8305" i="1"/>
  <c r="R7863" i="1"/>
  <c r="R7864" i="1"/>
  <c r="R7865" i="1"/>
  <c r="R7866" i="1"/>
  <c r="R7867" i="1"/>
  <c r="R7868" i="1"/>
  <c r="R7869" i="1"/>
  <c r="R7870" i="1"/>
  <c r="R7871" i="1"/>
  <c r="R7549" i="1"/>
  <c r="R8402" i="1"/>
  <c r="R7874" i="1"/>
  <c r="R7875" i="1"/>
  <c r="R7876" i="1"/>
  <c r="R7821" i="1"/>
  <c r="R8273" i="1"/>
  <c r="R7879" i="1"/>
  <c r="R8015" i="1"/>
  <c r="R7881" i="1"/>
  <c r="R8011" i="1"/>
  <c r="R7755" i="1"/>
  <c r="R7884" i="1"/>
  <c r="R7885" i="1"/>
  <c r="R7594" i="1"/>
  <c r="R7887" i="1"/>
  <c r="R7888" i="1"/>
  <c r="R7889" i="1"/>
  <c r="R8120" i="1"/>
  <c r="R8454" i="1"/>
  <c r="R7892" i="1"/>
  <c r="R7893" i="1"/>
  <c r="R7894" i="1"/>
  <c r="R7895" i="1"/>
  <c r="R7896" i="1"/>
  <c r="R7897" i="1"/>
  <c r="R7898" i="1"/>
  <c r="R7899" i="1"/>
  <c r="R8572" i="1"/>
  <c r="R7901" i="1"/>
  <c r="R7902" i="1"/>
  <c r="R7903" i="1"/>
  <c r="R7904" i="1"/>
  <c r="R7905" i="1"/>
  <c r="R7906" i="1"/>
  <c r="R7848" i="1"/>
  <c r="R8210" i="1"/>
  <c r="R7909" i="1"/>
  <c r="R7910" i="1"/>
  <c r="R7911" i="1"/>
  <c r="R7912" i="1"/>
  <c r="R7861" i="1"/>
  <c r="R7914" i="1"/>
  <c r="R8114" i="1"/>
  <c r="R8154" i="1"/>
  <c r="R8473" i="1"/>
  <c r="R7918" i="1"/>
  <c r="R7919" i="1"/>
  <c r="R7920" i="1"/>
  <c r="R7921" i="1"/>
  <c r="R7922" i="1"/>
  <c r="R7923" i="1"/>
  <c r="R8443" i="1"/>
  <c r="R7925" i="1"/>
  <c r="R7926" i="1"/>
  <c r="R7927" i="1"/>
  <c r="R7928" i="1"/>
  <c r="R7562" i="1"/>
  <c r="R7930" i="1"/>
  <c r="R7931" i="1"/>
  <c r="R7932" i="1"/>
  <c r="R7933" i="1"/>
  <c r="R7934" i="1"/>
  <c r="R7935" i="1"/>
  <c r="R7936" i="1"/>
  <c r="R8048" i="1"/>
  <c r="R7938" i="1"/>
  <c r="R7939" i="1"/>
  <c r="R7940" i="1"/>
  <c r="R8180" i="1"/>
  <c r="R7942" i="1"/>
  <c r="R7907" i="1"/>
  <c r="R8525" i="1"/>
  <c r="R8422" i="1"/>
  <c r="R7946" i="1"/>
  <c r="R7947" i="1"/>
  <c r="R8490" i="1"/>
  <c r="R8429" i="1"/>
  <c r="R7720" i="1"/>
  <c r="R7951" i="1"/>
  <c r="R7952" i="1"/>
  <c r="R7953" i="1"/>
  <c r="R7872" i="1"/>
  <c r="R7955" i="1"/>
  <c r="R7956" i="1"/>
  <c r="R8524" i="1"/>
  <c r="R8481" i="1"/>
  <c r="R8089" i="1"/>
  <c r="R7704" i="1"/>
  <c r="R7961" i="1"/>
  <c r="R7962" i="1"/>
  <c r="R8413" i="1"/>
  <c r="R7964" i="1"/>
  <c r="R7965" i="1"/>
  <c r="R7966" i="1"/>
  <c r="R7967" i="1"/>
  <c r="R7968" i="1"/>
  <c r="R8555" i="1"/>
  <c r="R7825" i="1"/>
  <c r="R8304" i="1"/>
  <c r="R8179" i="1"/>
  <c r="R8399" i="1"/>
  <c r="R7828" i="1"/>
  <c r="R7975" i="1"/>
  <c r="R8122" i="1"/>
  <c r="R8261" i="1"/>
  <c r="R8343" i="1"/>
  <c r="R7883" i="1"/>
  <c r="R8321" i="1"/>
  <c r="R7981" i="1"/>
  <c r="R7982" i="1"/>
  <c r="R8322" i="1"/>
  <c r="R7984" i="1"/>
  <c r="R7985" i="1"/>
  <c r="R7986" i="1"/>
  <c r="R7987" i="1"/>
  <c r="R8202" i="1"/>
  <c r="R7989" i="1"/>
  <c r="R7990" i="1"/>
  <c r="R7991" i="1"/>
  <c r="R8263" i="1"/>
  <c r="R7993" i="1"/>
  <c r="R7994" i="1"/>
  <c r="R7560" i="1"/>
  <c r="R7996" i="1"/>
  <c r="R7997" i="1"/>
  <c r="R7998" i="1"/>
  <c r="R7999" i="1"/>
  <c r="R8000" i="1"/>
  <c r="R8001" i="1"/>
  <c r="R8002" i="1"/>
  <c r="R8003" i="1"/>
  <c r="R7983" i="1"/>
  <c r="R8005" i="1"/>
  <c r="R8006" i="1"/>
  <c r="R7945" i="1"/>
  <c r="R8397" i="1"/>
  <c r="R8009" i="1"/>
  <c r="R7759" i="1"/>
  <c r="R7556" i="1"/>
  <c r="R8012" i="1"/>
  <c r="R8013" i="1"/>
  <c r="R8014" i="1"/>
  <c r="R7841" i="1"/>
  <c r="R8016" i="1"/>
  <c r="R7661" i="1"/>
  <c r="R8018" i="1"/>
  <c r="R8019" i="1"/>
  <c r="R8020" i="1"/>
  <c r="R7840" i="1"/>
  <c r="R7877" i="1"/>
  <c r="R8023" i="1"/>
  <c r="R7974" i="1"/>
  <c r="R8025" i="1"/>
  <c r="R8026" i="1"/>
  <c r="R8027" i="1"/>
  <c r="R8028" i="1"/>
  <c r="R8029" i="1"/>
  <c r="R8030" i="1"/>
  <c r="R8031" i="1"/>
  <c r="R8440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506" i="1"/>
  <c r="R8187" i="1"/>
  <c r="R8047" i="1"/>
  <c r="R8249" i="1"/>
  <c r="R8049" i="1"/>
  <c r="R7954" i="1"/>
  <c r="R8017" i="1"/>
  <c r="R7796" i="1"/>
  <c r="R8053" i="1"/>
  <c r="R8165" i="1"/>
  <c r="R8055" i="1"/>
  <c r="R8056" i="1"/>
  <c r="R8057" i="1"/>
  <c r="R8058" i="1"/>
  <c r="R8059" i="1"/>
  <c r="R8060" i="1"/>
  <c r="R8061" i="1"/>
  <c r="R8062" i="1"/>
  <c r="R8533" i="1"/>
  <c r="R7808" i="1"/>
  <c r="R8065" i="1"/>
  <c r="R8066" i="1"/>
  <c r="R8067" i="1"/>
  <c r="R7878" i="1"/>
  <c r="R8069" i="1"/>
  <c r="R7949" i="1"/>
  <c r="R8071" i="1"/>
  <c r="R8072" i="1"/>
  <c r="R8073" i="1"/>
  <c r="R8509" i="1"/>
  <c r="R8075" i="1"/>
  <c r="R8076" i="1"/>
  <c r="R7710" i="1"/>
  <c r="R8078" i="1"/>
  <c r="R8079" i="1"/>
  <c r="R7672" i="1"/>
  <c r="R8277" i="1"/>
  <c r="R8209" i="1"/>
  <c r="R8083" i="1"/>
  <c r="R8084" i="1"/>
  <c r="R7818" i="1"/>
  <c r="R8086" i="1"/>
  <c r="R8153" i="1"/>
  <c r="R7674" i="1"/>
  <c r="R7714" i="1"/>
  <c r="R8090" i="1"/>
  <c r="R7969" i="1"/>
  <c r="R8092" i="1"/>
  <c r="R8093" i="1"/>
  <c r="R8094" i="1"/>
  <c r="R8234" i="1"/>
  <c r="R8096" i="1"/>
  <c r="R8097" i="1"/>
  <c r="R8098" i="1"/>
  <c r="R8051" i="1"/>
  <c r="R8100" i="1"/>
  <c r="R8101" i="1"/>
  <c r="R8102" i="1"/>
  <c r="R8103" i="1"/>
  <c r="R8004" i="1"/>
  <c r="R8138" i="1"/>
  <c r="R8106" i="1"/>
  <c r="R8063" i="1"/>
  <c r="R8108" i="1"/>
  <c r="R7917" i="1"/>
  <c r="R8110" i="1"/>
  <c r="R8111" i="1"/>
  <c r="R7591" i="1"/>
  <c r="R8113" i="1"/>
  <c r="R7709" i="1"/>
  <c r="R8115" i="1"/>
  <c r="R8116" i="1"/>
  <c r="R8117" i="1"/>
  <c r="R8118" i="1"/>
  <c r="R7937" i="1"/>
  <c r="R8032" i="1"/>
  <c r="R7586" i="1"/>
  <c r="R7913" i="1"/>
  <c r="R8080" i="1"/>
  <c r="R8124" i="1"/>
  <c r="R7590" i="1"/>
  <c r="R7958" i="1"/>
  <c r="R8127" i="1"/>
  <c r="R8128" i="1"/>
  <c r="R8129" i="1"/>
  <c r="R7503" i="1"/>
  <c r="R8131" i="1"/>
  <c r="R8132" i="1"/>
  <c r="R7518" i="1"/>
  <c r="R8477" i="1"/>
  <c r="R8135" i="1"/>
  <c r="R8519" i="1"/>
  <c r="R8137" i="1"/>
  <c r="R8552" i="1"/>
  <c r="R8139" i="1"/>
  <c r="R8140" i="1"/>
  <c r="R8141" i="1"/>
  <c r="R8142" i="1"/>
  <c r="R8143" i="1"/>
  <c r="R8144" i="1"/>
  <c r="R8145" i="1"/>
  <c r="R8146" i="1"/>
  <c r="R8147" i="1"/>
  <c r="R8528" i="1"/>
  <c r="R8421" i="1"/>
  <c r="R7900" i="1"/>
  <c r="R8541" i="1"/>
  <c r="R7891" i="1"/>
  <c r="R8460" i="1"/>
  <c r="R8518" i="1"/>
  <c r="R8486" i="1"/>
  <c r="R8156" i="1"/>
  <c r="R8535" i="1"/>
  <c r="R8158" i="1"/>
  <c r="R7959" i="1"/>
  <c r="R8152" i="1"/>
  <c r="R8161" i="1"/>
  <c r="R8162" i="1"/>
  <c r="R8163" i="1"/>
  <c r="R8164" i="1"/>
  <c r="R7829" i="1"/>
  <c r="R8166" i="1"/>
  <c r="R8167" i="1"/>
  <c r="R8168" i="1"/>
  <c r="R8169" i="1"/>
  <c r="R8170" i="1"/>
  <c r="R8171" i="1"/>
  <c r="R8172" i="1"/>
  <c r="R8173" i="1"/>
  <c r="R8174" i="1"/>
  <c r="R8175" i="1"/>
  <c r="R8425" i="1"/>
  <c r="R8269" i="1"/>
  <c r="R7628" i="1"/>
  <c r="R7649" i="1"/>
  <c r="R7703" i="1"/>
  <c r="R8181" i="1"/>
  <c r="R8201" i="1"/>
  <c r="R8183" i="1"/>
  <c r="R8184" i="1"/>
  <c r="R8185" i="1"/>
  <c r="R8186" i="1"/>
  <c r="R8119" i="1"/>
  <c r="R8188" i="1"/>
  <c r="R8107" i="1"/>
  <c r="R8190" i="1"/>
  <c r="R8517" i="1"/>
  <c r="R8192" i="1"/>
  <c r="R8193" i="1"/>
  <c r="R8194" i="1"/>
  <c r="R8195" i="1"/>
  <c r="R8196" i="1"/>
  <c r="R8197" i="1"/>
  <c r="R8198" i="1"/>
  <c r="R8558" i="1"/>
  <c r="R8200" i="1"/>
  <c r="R7708" i="1"/>
  <c r="R7890" i="1"/>
  <c r="R7882" i="1"/>
  <c r="R8204" i="1"/>
  <c r="R8205" i="1"/>
  <c r="R8206" i="1"/>
  <c r="R8207" i="1"/>
  <c r="R8208" i="1"/>
  <c r="R8070" i="1"/>
  <c r="R8537" i="1"/>
  <c r="R8211" i="1"/>
  <c r="R8560" i="1"/>
  <c r="R8213" i="1"/>
  <c r="R8064" i="1"/>
  <c r="R8215" i="1"/>
  <c r="R8216" i="1"/>
  <c r="R8217" i="1"/>
  <c r="R8561" i="1"/>
  <c r="R8219" i="1"/>
  <c r="R8220" i="1"/>
  <c r="R8357" i="1"/>
  <c r="R8406" i="1"/>
  <c r="R8223" i="1"/>
  <c r="R8563" i="1"/>
  <c r="R8225" i="1"/>
  <c r="R8226" i="1"/>
  <c r="R8010" i="1"/>
  <c r="R8228" i="1"/>
  <c r="R8229" i="1"/>
  <c r="R8230" i="1"/>
  <c r="R8231" i="1"/>
  <c r="R8232" i="1"/>
  <c r="R8233" i="1"/>
  <c r="R7862" i="1"/>
  <c r="R8235" i="1"/>
  <c r="R8463" i="1"/>
  <c r="R8335" i="1"/>
  <c r="R8238" i="1"/>
  <c r="R8239" i="1"/>
  <c r="R8240" i="1"/>
  <c r="R8241" i="1"/>
  <c r="R8483" i="1"/>
  <c r="R8243" i="1"/>
  <c r="R8244" i="1"/>
  <c r="R8245" i="1"/>
  <c r="R8246" i="1"/>
  <c r="R8247" i="1"/>
  <c r="R8248" i="1"/>
  <c r="R7979" i="1"/>
  <c r="R8329" i="1"/>
  <c r="R8251" i="1"/>
  <c r="R8252" i="1"/>
  <c r="R8253" i="1"/>
  <c r="R8254" i="1"/>
  <c r="R8088" i="1"/>
  <c r="R8566" i="1"/>
  <c r="R8257" i="1"/>
  <c r="R8260" i="1"/>
  <c r="R8259" i="1"/>
  <c r="R8531" i="1"/>
  <c r="R7941" i="1"/>
  <c r="R8262" i="1"/>
  <c r="R8498" i="1"/>
  <c r="R8264" i="1"/>
  <c r="R8265" i="1"/>
  <c r="R8266" i="1"/>
  <c r="R8267" i="1"/>
  <c r="R7943" i="1"/>
  <c r="R8091" i="1"/>
  <c r="R8270" i="1"/>
  <c r="R8271" i="1"/>
  <c r="R7880" i="1"/>
  <c r="R7992" i="1"/>
  <c r="R8274" i="1"/>
  <c r="R8275" i="1"/>
  <c r="R8497" i="1"/>
  <c r="R7860" i="1"/>
  <c r="R8514" i="1"/>
  <c r="R8279" i="1"/>
  <c r="R8280" i="1"/>
  <c r="R8281" i="1"/>
  <c r="R7916" i="1"/>
  <c r="R8283" i="1"/>
  <c r="R8284" i="1"/>
  <c r="R8285" i="1"/>
  <c r="R8022" i="1"/>
  <c r="R8287" i="1"/>
  <c r="R8288" i="1"/>
  <c r="R8289" i="1"/>
  <c r="R8290" i="1"/>
  <c r="R8291" i="1"/>
  <c r="R8292" i="1"/>
  <c r="R8323" i="1"/>
  <c r="R8564" i="1"/>
  <c r="R8250" i="1"/>
  <c r="R8296" i="1"/>
  <c r="R8297" i="1"/>
  <c r="R7908" i="1"/>
  <c r="R8157" i="1"/>
  <c r="R8300" i="1"/>
  <c r="R8301" i="1"/>
  <c r="R8302" i="1"/>
  <c r="R8551" i="1"/>
  <c r="R8553" i="1"/>
  <c r="R8547" i="1"/>
  <c r="R8313" i="1"/>
  <c r="R8459" i="1"/>
  <c r="R8308" i="1"/>
  <c r="R8549" i="1"/>
  <c r="R8310" i="1"/>
  <c r="R8311" i="1"/>
  <c r="R8312" i="1"/>
  <c r="R8081" i="1"/>
  <c r="R8426" i="1"/>
  <c r="R8315" i="1"/>
  <c r="R8577" i="1"/>
  <c r="R8317" i="1"/>
  <c r="R8318" i="1"/>
  <c r="R8319" i="1"/>
  <c r="R7731" i="1"/>
  <c r="R8542" i="1"/>
  <c r="R8347" i="1"/>
  <c r="R8191" i="1"/>
  <c r="R8394" i="1"/>
  <c r="R8178" i="1"/>
  <c r="R8326" i="1"/>
  <c r="R8418" i="1"/>
  <c r="R8328" i="1"/>
  <c r="R8286" i="1"/>
  <c r="R8330" i="1"/>
  <c r="R8331" i="1"/>
  <c r="R8332" i="1"/>
  <c r="R8333" i="1"/>
  <c r="R8334" i="1"/>
  <c r="R8420" i="1"/>
  <c r="R8336" i="1"/>
  <c r="R8337" i="1"/>
  <c r="R8338" i="1"/>
  <c r="R8365" i="1"/>
  <c r="R8340" i="1"/>
  <c r="R8341" i="1"/>
  <c r="R8342" i="1"/>
  <c r="R8123" i="1"/>
  <c r="R8344" i="1"/>
  <c r="R8345" i="1"/>
  <c r="R7785" i="1"/>
  <c r="R8087" i="1"/>
  <c r="R8046" i="1"/>
  <c r="R8461" i="1"/>
  <c r="R8255" i="1"/>
  <c r="R7567" i="1"/>
  <c r="R8256" i="1"/>
  <c r="R8307" i="1"/>
  <c r="R8354" i="1"/>
  <c r="R8452" i="1"/>
  <c r="R8362" i="1"/>
  <c r="R8258" i="1"/>
  <c r="R8149" i="1"/>
  <c r="R7722" i="1"/>
  <c r="R8360" i="1"/>
  <c r="R8361" i="1"/>
  <c r="R8203" i="1"/>
  <c r="R8363" i="1"/>
  <c r="R8364" i="1"/>
  <c r="R7851" i="1"/>
  <c r="R8366" i="1"/>
  <c r="R8367" i="1"/>
  <c r="R8368" i="1"/>
  <c r="R8446" i="1"/>
  <c r="R8370" i="1"/>
  <c r="R8371" i="1"/>
  <c r="R8372" i="1"/>
  <c r="R8373" i="1"/>
  <c r="R8374" i="1"/>
  <c r="R8375" i="1"/>
  <c r="R8376" i="1"/>
  <c r="R8268" i="1"/>
  <c r="R8378" i="1"/>
  <c r="R8379" i="1"/>
  <c r="R8272" i="1"/>
  <c r="R7702" i="1"/>
  <c r="R8237" i="1"/>
  <c r="R8383" i="1"/>
  <c r="R8384" i="1"/>
  <c r="R8148" i="1"/>
  <c r="R7844" i="1"/>
  <c r="R8387" i="1"/>
  <c r="R8218" i="1"/>
  <c r="R8389" i="1"/>
  <c r="R7667" i="1"/>
  <c r="R8391" i="1"/>
  <c r="R8278" i="1"/>
  <c r="R8095" i="1"/>
  <c r="R8045" i="1"/>
  <c r="R8395" i="1"/>
  <c r="R8396" i="1"/>
  <c r="R8529" i="1"/>
  <c r="R8398" i="1"/>
  <c r="R8526" i="1"/>
  <c r="R8400" i="1"/>
  <c r="R8401" i="1"/>
  <c r="R8458" i="1"/>
  <c r="R8403" i="1"/>
  <c r="R8404" i="1"/>
  <c r="R8405" i="1"/>
  <c r="R8221" i="1"/>
  <c r="R8407" i="1"/>
  <c r="R8408" i="1"/>
  <c r="R8105" i="1"/>
  <c r="R8410" i="1"/>
  <c r="R8411" i="1"/>
  <c r="R8499" i="1"/>
  <c r="R8306" i="1"/>
  <c r="R8414" i="1"/>
  <c r="R8381" i="1"/>
  <c r="R8386" i="1"/>
  <c r="R8276" i="1"/>
  <c r="R8099" i="1"/>
  <c r="R8409" i="1"/>
  <c r="R7978" i="1"/>
  <c r="R8382" i="1"/>
  <c r="R8359" i="1"/>
  <c r="R8423" i="1"/>
  <c r="R8424" i="1"/>
  <c r="R7578" i="1"/>
  <c r="R7915" i="1"/>
  <c r="R8412" i="1"/>
  <c r="R8428" i="1"/>
  <c r="R8024" i="1"/>
  <c r="R8316" i="1"/>
  <c r="R8431" i="1"/>
  <c r="R8539" i="1"/>
  <c r="R8433" i="1"/>
  <c r="R8121" i="1"/>
  <c r="R8435" i="1"/>
  <c r="R7506" i="1"/>
  <c r="R7527" i="1"/>
  <c r="R8160" i="1"/>
  <c r="R8439" i="1"/>
  <c r="R8578" i="1"/>
  <c r="R8441" i="1"/>
  <c r="R8508" i="1"/>
  <c r="R8356" i="1"/>
  <c r="R8444" i="1"/>
  <c r="R8445" i="1"/>
  <c r="R8133" i="1"/>
  <c r="R7639" i="1"/>
  <c r="R8448" i="1"/>
  <c r="R8449" i="1"/>
  <c r="R8450" i="1"/>
  <c r="R8451" i="1"/>
  <c r="R8151" i="1"/>
  <c r="R8453" i="1"/>
  <c r="R8430" i="1"/>
  <c r="R8455" i="1"/>
  <c r="R7791" i="1"/>
  <c r="R7779" i="1"/>
  <c r="R8480" i="1"/>
  <c r="R8189" i="1"/>
  <c r="R8150" i="1"/>
  <c r="R8074" i="1"/>
  <c r="R8462" i="1"/>
  <c r="R7803" i="1"/>
  <c r="R8464" i="1"/>
  <c r="R8465" i="1"/>
  <c r="R8585" i="1"/>
  <c r="R8008" i="1"/>
  <c r="R8468" i="1"/>
  <c r="R8436" i="1"/>
  <c r="R8470" i="1"/>
  <c r="R8471" i="1"/>
  <c r="R8472" i="1"/>
  <c r="R7693" i="1"/>
  <c r="R8489" i="1"/>
  <c r="R8475" i="1"/>
  <c r="R8476" i="1"/>
  <c r="R8500" i="1"/>
  <c r="R8478" i="1"/>
  <c r="R8293" i="1"/>
  <c r="R8380" i="1"/>
  <c r="R8222" i="1"/>
  <c r="R8482" i="1"/>
  <c r="R8427" i="1"/>
  <c r="R8484" i="1"/>
  <c r="R8485" i="1"/>
  <c r="R7980" i="1"/>
  <c r="R8487" i="1"/>
  <c r="R8182" i="1"/>
  <c r="R8224" i="1"/>
  <c r="R7809" i="1"/>
  <c r="R7611" i="1"/>
  <c r="R8492" i="1"/>
  <c r="R8493" i="1"/>
  <c r="R8494" i="1"/>
  <c r="R7514" i="1"/>
  <c r="R8294" i="1"/>
  <c r="R8242" i="1"/>
  <c r="R8501" i="1"/>
  <c r="R8314" i="1"/>
  <c r="R7673" i="1"/>
  <c r="R8538" i="1"/>
  <c r="R8502" i="1"/>
  <c r="R8503" i="1"/>
  <c r="R8504" i="1"/>
  <c r="R8505" i="1"/>
  <c r="R8369" i="1"/>
  <c r="R8507" i="1"/>
  <c r="R8392" i="1"/>
  <c r="R8112" i="1"/>
  <c r="R7732" i="1"/>
  <c r="R8511" i="1"/>
  <c r="R8050" i="1"/>
  <c r="R8513" i="1"/>
  <c r="R8586" i="1"/>
  <c r="R8515" i="1"/>
  <c r="R8516" i="1"/>
  <c r="R8479" i="1"/>
  <c r="R8416" i="1"/>
  <c r="R8126" i="1"/>
  <c r="R7636" i="1"/>
  <c r="R8521" i="1"/>
  <c r="R8522" i="1"/>
  <c r="R8523" i="1"/>
  <c r="R7963" i="1"/>
  <c r="R8130" i="1"/>
  <c r="R7957" i="1"/>
  <c r="R8136" i="1"/>
  <c r="R8282" i="1"/>
  <c r="R7950" i="1"/>
  <c r="R8155" i="1"/>
  <c r="R7620" i="1"/>
  <c r="R8068" i="1"/>
  <c r="R7617" i="1"/>
  <c r="R8534" i="1"/>
  <c r="R8077" i="1"/>
  <c r="R8536" i="1"/>
  <c r="R8565" i="1"/>
  <c r="R8295" i="1"/>
  <c r="R8393" i="1"/>
  <c r="R8339" i="1"/>
  <c r="R8512" i="1"/>
  <c r="R7648" i="1"/>
  <c r="R8543" i="1"/>
  <c r="R7976" i="1"/>
  <c r="R8545" i="1"/>
  <c r="R8546" i="1"/>
  <c r="R7546" i="1"/>
  <c r="R8548" i="1"/>
  <c r="R8134" i="1"/>
  <c r="R7741" i="1"/>
  <c r="R8085" i="1"/>
  <c r="R7650" i="1"/>
  <c r="R7789" i="1"/>
  <c r="R8353" i="1"/>
  <c r="R7769" i="1"/>
  <c r="R8556" i="1"/>
  <c r="R7616" i="1"/>
  <c r="R7971" i="1"/>
  <c r="R7752" i="1"/>
  <c r="R7924" i="1"/>
  <c r="R7977" i="1"/>
  <c r="R7511" i="1"/>
  <c r="R8346" i="1"/>
  <c r="R8390" i="1"/>
  <c r="R7873" i="1"/>
  <c r="R7690" i="1"/>
  <c r="R7557" i="1"/>
  <c r="R8082" i="1"/>
  <c r="R8569" i="1"/>
  <c r="R8570" i="1"/>
  <c r="R8532" i="1"/>
  <c r="R8567" i="1"/>
  <c r="R8573" i="1"/>
  <c r="R8574" i="1"/>
  <c r="R8575" i="1"/>
  <c r="R8576" i="1"/>
  <c r="R7995" i="1"/>
  <c r="R7886" i="1"/>
  <c r="R8579" i="1"/>
  <c r="R8580" i="1"/>
  <c r="R8581" i="1"/>
  <c r="R8582" i="1"/>
  <c r="R8583" i="1"/>
  <c r="R8584" i="1"/>
  <c r="R8432" i="1"/>
  <c r="R8587" i="1"/>
  <c r="R8495" i="1"/>
  <c r="R2" i="1"/>
</calcChain>
</file>

<file path=xl/sharedStrings.xml><?xml version="1.0" encoding="utf-8"?>
<sst xmlns="http://schemas.openxmlformats.org/spreadsheetml/2006/main" count="51556" uniqueCount="9917">
  <si>
    <t>MAILING_ADDR</t>
  </si>
  <si>
    <t>SUBDIVISION</t>
  </si>
  <si>
    <t>SCHOOL_DISTRICT</t>
  </si>
  <si>
    <t>LOT_SIZE</t>
  </si>
  <si>
    <t>YEAR_BUILT</t>
  </si>
  <si>
    <t>QUALITY_CODE</t>
  </si>
  <si>
    <t>BEDROOMS</t>
  </si>
  <si>
    <t>BATHROOMS</t>
  </si>
  <si>
    <t>HALF_BATHROOMS</t>
  </si>
  <si>
    <t>TOTAL_ROOMS</t>
  </si>
  <si>
    <t>ARCHITECTURAL_STYLE</t>
  </si>
  <si>
    <t>TOTAL_AREA</t>
  </si>
  <si>
    <t>BASE_AREA</t>
  </si>
  <si>
    <t>BASEMENT_AREA</t>
  </si>
  <si>
    <t>BASEMENT_FINISHED_AREA</t>
  </si>
  <si>
    <t>PARKING_AREA</t>
  </si>
  <si>
    <t>LAND_VALUE</t>
  </si>
  <si>
    <t>LAST_SALE_PRICE</t>
  </si>
  <si>
    <t>LAST_SALE_DATE</t>
  </si>
  <si>
    <t>MARKET_VALUE</t>
  </si>
  <si>
    <t>LAST_SALE_UPSF</t>
  </si>
  <si>
    <t>LOTS_SIZE</t>
  </si>
  <si>
    <t>SALE_DATE_YR</t>
  </si>
  <si>
    <t>AGE_OF_HOUSE_AT_SALE</t>
  </si>
  <si>
    <t>SALE_DATE_MNTH</t>
  </si>
  <si>
    <t>SALE_DATE_DT</t>
  </si>
  <si>
    <t>414 CORDES AVE</t>
  </si>
  <si>
    <t>WOODLAWN ADDN-OFALLON</t>
  </si>
  <si>
    <t>Fort Zumwalt</t>
  </si>
  <si>
    <t>75X120</t>
  </si>
  <si>
    <t>R - 30 - Average</t>
  </si>
  <si>
    <t>1STY - 1 Story Building</t>
  </si>
  <si>
    <t>18 OLD GLORY CT</t>
  </si>
  <si>
    <t>PATRIOTS LANDING #1</t>
  </si>
  <si>
    <t>0.2500 AC</t>
  </si>
  <si>
    <t>9 FOLK ART CT</t>
  </si>
  <si>
    <t>0.1700 AC</t>
  </si>
  <si>
    <t>20 FOLK ART CT</t>
  </si>
  <si>
    <t>0.2100 AC</t>
  </si>
  <si>
    <t>9 SHAKER LEG CT</t>
  </si>
  <si>
    <t>0.3000 AC</t>
  </si>
  <si>
    <t>14 REVOLUTIONARY WAY CT</t>
  </si>
  <si>
    <t>0.2200 AC</t>
  </si>
  <si>
    <t>2STY - 2 Story Building</t>
  </si>
  <si>
    <t>18 REVOLUTIONARY WAY CT</t>
  </si>
  <si>
    <t>0.2300 AC</t>
  </si>
  <si>
    <t>1368 WASHINGTONS CROSSING DR</t>
  </si>
  <si>
    <t>PATRIOTS LANDING #2</t>
  </si>
  <si>
    <t>0.1900 AC</t>
  </si>
  <si>
    <t>1362 WASHINGTONS CROSSING DR</t>
  </si>
  <si>
    <t>19 QUAKERS PL</t>
  </si>
  <si>
    <t>0.2000 AC</t>
  </si>
  <si>
    <t>13 TINSMITH CT</t>
  </si>
  <si>
    <t>1338 FRANKLINS KITE DR</t>
  </si>
  <si>
    <t>1332 FRANKLINS KITE DR</t>
  </si>
  <si>
    <t>1534 REVERES RIDE</t>
  </si>
  <si>
    <t>PATRIOTS LANDING #3</t>
  </si>
  <si>
    <t>1551 REVERES RIDE</t>
  </si>
  <si>
    <t>1317 CROOKED STICK DR</t>
  </si>
  <si>
    <t>TURTLE CREEK #1</t>
  </si>
  <si>
    <t>R - 35 - Average to Good</t>
  </si>
  <si>
    <t>1325 CROOKED STICK DR</t>
  </si>
  <si>
    <t>1420 NORWOOD HILLS DR</t>
  </si>
  <si>
    <t>1356 NORWOOD HILLS DR</t>
  </si>
  <si>
    <t>5382 WESTWOOD DR</t>
  </si>
  <si>
    <t>WINDING OAKS</t>
  </si>
  <si>
    <t>0.2400 AC</t>
  </si>
  <si>
    <t>7 APPALOOSA TRAIL CT</t>
  </si>
  <si>
    <t>CALUMET RANCH #2</t>
  </si>
  <si>
    <t>9 APPALOOSA TRAIL CT</t>
  </si>
  <si>
    <t>424 APPALOOSA TRLS</t>
  </si>
  <si>
    <t>435 APPALOOSA TRLS</t>
  </si>
  <si>
    <t>7 MISSION HILLS CT</t>
  </si>
  <si>
    <t>TURTLE CREEK #3</t>
  </si>
  <si>
    <t>0.3300 AC</t>
  </si>
  <si>
    <t>7 ROYAL MELBOURNE CT</t>
  </si>
  <si>
    <t>4 ROYAL MELBOURNE CT</t>
  </si>
  <si>
    <t>0.3100 AC</t>
  </si>
  <si>
    <t>1060 GREEN BRIAR HILLS DR</t>
  </si>
  <si>
    <t>220 ROYALLMANOR LN</t>
  </si>
  <si>
    <t>MANORS AT ROYALLSPRINGS #8</t>
  </si>
  <si>
    <t>425 PALOMINO PATH</t>
  </si>
  <si>
    <t>CALUMET RANCH #3</t>
  </si>
  <si>
    <t>337 MORGAN TRAILS DR</t>
  </si>
  <si>
    <t>1531 NORWOOD HILLS DR</t>
  </si>
  <si>
    <t>GLENMARO #2</t>
  </si>
  <si>
    <t>222 SURREY TRAIL DR</t>
  </si>
  <si>
    <t>HUNTINGTON DOWNS</t>
  </si>
  <si>
    <t>215 SURREY TRAIL DR</t>
  </si>
  <si>
    <t>0.2800 AC</t>
  </si>
  <si>
    <t>9 CANTER CT</t>
  </si>
  <si>
    <t>118 HUNTINGTON CROSSING DR</t>
  </si>
  <si>
    <t>109 HUNTINGTON CROSSING DR</t>
  </si>
  <si>
    <t>113 HUNTINGTON CROSSING DR</t>
  </si>
  <si>
    <t>117 HUNTINGTON CROSSING DR</t>
  </si>
  <si>
    <t>0.1800 AC</t>
  </si>
  <si>
    <t>125 HUNTINGTON CROSSING DR</t>
  </si>
  <si>
    <t>150 HUNTINGTON CROSSING DR</t>
  </si>
  <si>
    <t>6 EQUESTRIAN DOWNS CT</t>
  </si>
  <si>
    <t>0.2900 AC</t>
  </si>
  <si>
    <t>194 DUSTY ROSE DR</t>
  </si>
  <si>
    <t>VLGS AT DARDENNE BATES VLG</t>
  </si>
  <si>
    <t>170 DUSTY ROSE DR</t>
  </si>
  <si>
    <t>0.4300 AC</t>
  </si>
  <si>
    <t>1315 BRIGHTON CREST DR</t>
  </si>
  <si>
    <t>BRIGHTON PT #1</t>
  </si>
  <si>
    <t>1314 BRIGHTON CREST DR</t>
  </si>
  <si>
    <t>1322 BRIGHTON CREST DR</t>
  </si>
  <si>
    <t>1450 COCHISE DR</t>
  </si>
  <si>
    <t>GREAT WARRIOR MEADOWS</t>
  </si>
  <si>
    <t>Wentzville</t>
  </si>
  <si>
    <t>1286 LITTLE BIG HORN DR</t>
  </si>
  <si>
    <t>101 ABINGTON DR</t>
  </si>
  <si>
    <t>CHADWYCK #1</t>
  </si>
  <si>
    <t>0.3200 AC</t>
  </si>
  <si>
    <t>203 ABINGTON DR</t>
  </si>
  <si>
    <t>3 CONSTABLE CT</t>
  </si>
  <si>
    <t>CHADWYCK #2</t>
  </si>
  <si>
    <t>7 CONSTABLE CT</t>
  </si>
  <si>
    <t>23 CONSTABLE CT</t>
  </si>
  <si>
    <t>24 CONSTABLE CT</t>
  </si>
  <si>
    <t>20 CONSTABLE CT</t>
  </si>
  <si>
    <t>44 CHANCE DR</t>
  </si>
  <si>
    <t>CHADWYCK #3</t>
  </si>
  <si>
    <t>2 AUTUMN VALLEY CT</t>
  </si>
  <si>
    <t>AUTUMN OAKS</t>
  </si>
  <si>
    <t>3 AUTUMN VALLEY CT</t>
  </si>
  <si>
    <t>1 AUTUMN VALLEY CT</t>
  </si>
  <si>
    <t>7 SHINNECOCK HILLS CT</t>
  </si>
  <si>
    <t>TURTLE CREEK #4</t>
  </si>
  <si>
    <t>751 SUNSET HILLS DR</t>
  </si>
  <si>
    <t>767 SUNSET HILLS DR</t>
  </si>
  <si>
    <t>779 SUNSET HILLS DR</t>
  </si>
  <si>
    <t>770 SUNSET HILLS DR</t>
  </si>
  <si>
    <t>178 HUTCHINGS FARM DR N</t>
  </si>
  <si>
    <t>VLGS AT HUTCHINGS FARM #1</t>
  </si>
  <si>
    <t>190 HUTCHINGS FARM DR N</t>
  </si>
  <si>
    <t>23 BRIDGEWAY CT</t>
  </si>
  <si>
    <t>ATM - Atrium Ranch Building</t>
  </si>
  <si>
    <t>20 BRIDGEWAY CT</t>
  </si>
  <si>
    <t>8 CHASTAIN CT</t>
  </si>
  <si>
    <t>3 CHASTAIN CT</t>
  </si>
  <si>
    <t>7 GREYTON CT</t>
  </si>
  <si>
    <t>13 LA COSTA CT</t>
  </si>
  <si>
    <t>15 LA COSTA CT</t>
  </si>
  <si>
    <t>10 LA COSTA CT</t>
  </si>
  <si>
    <t>240 HUTCHINGS FARM BLVD N</t>
  </si>
  <si>
    <t>80 FORT WALTON CT</t>
  </si>
  <si>
    <t>11 DAYTONA CT</t>
  </si>
  <si>
    <t>0.3600 AC</t>
  </si>
  <si>
    <t>6 DAYTONA CT</t>
  </si>
  <si>
    <t>2 DAYTONA CT</t>
  </si>
  <si>
    <t>63 GINGER TREE CT</t>
  </si>
  <si>
    <t>72 HUCKLEBERRY CT</t>
  </si>
  <si>
    <t>90 MYRTLE WOOD CT</t>
  </si>
  <si>
    <t>0.2700 AC</t>
  </si>
  <si>
    <t>104 MYRTLE WOOD CT</t>
  </si>
  <si>
    <t>81 MYRTLE WOOD CT</t>
  </si>
  <si>
    <t>126 BOUQUET CT</t>
  </si>
  <si>
    <t>1284 CLINTON HILL CT</t>
  </si>
  <si>
    <t>GLENMARO #3</t>
  </si>
  <si>
    <t>1288 CLINTON HILL CT</t>
  </si>
  <si>
    <t>102 STAGE COACH LANDING DR</t>
  </si>
  <si>
    <t>TIMBER HILLS</t>
  </si>
  <si>
    <t>0.4600 AC</t>
  </si>
  <si>
    <t>149 STAGE COACH LANDING DR</t>
  </si>
  <si>
    <t>174 STAGE COACH LANDING DR</t>
  </si>
  <si>
    <t>232 SURREY TRAIL DR</t>
  </si>
  <si>
    <t>4 FALLING LEAF DR</t>
  </si>
  <si>
    <t>2 LOCUST HILLS CT</t>
  </si>
  <si>
    <t>GLENMARO #4</t>
  </si>
  <si>
    <t>4 LOCUST HILLS CT</t>
  </si>
  <si>
    <t>24 ROYALLBEND CT</t>
  </si>
  <si>
    <t>MANORS AT ROYALLSPRINGS #10</t>
  </si>
  <si>
    <t>2640 WHITETAIL LN</t>
  </si>
  <si>
    <t>WHITETAIL EST</t>
  </si>
  <si>
    <t>R - 40 - Good</t>
  </si>
  <si>
    <t>2652 WHITETAIL LN</t>
  </si>
  <si>
    <t>4 MANDERLY PLACE DR</t>
  </si>
  <si>
    <t>MANDERLY PL</t>
  </si>
  <si>
    <t>2.1900 AC</t>
  </si>
  <si>
    <t>R - 45 - Good to Very Good</t>
  </si>
  <si>
    <t>1585 INDIAN SPRINGS DR</t>
  </si>
  <si>
    <t>INDIAN SPRINGS #1</t>
  </si>
  <si>
    <t>1497 SOARING EAGLE DR</t>
  </si>
  <si>
    <t>2 CHEROKEE SUNSET CT</t>
  </si>
  <si>
    <t>0.3800 AC</t>
  </si>
  <si>
    <t>122 MAGDALEN LN</t>
  </si>
  <si>
    <t>637 CASTLEBROOK DR</t>
  </si>
  <si>
    <t>AVONDALE HGTS #2</t>
  </si>
  <si>
    <t>771 AUTUMN VALLEY DR</t>
  </si>
  <si>
    <t>0.2600 AC</t>
  </si>
  <si>
    <t>767 AUTUMN VALLEY DR</t>
  </si>
  <si>
    <t>806 AUTUMN GROVE DR</t>
  </si>
  <si>
    <t>314 SUMMER HAVEN CT</t>
  </si>
  <si>
    <t>FIELDSTONE FARMS #1</t>
  </si>
  <si>
    <t>Francis Howell</t>
  </si>
  <si>
    <t>7057 BLACK HORSE DR</t>
  </si>
  <si>
    <t>FIELDSTONE FARMS #2</t>
  </si>
  <si>
    <t>7053 BLACK HORSE DR</t>
  </si>
  <si>
    <t>6965 CLAYBORNE DR</t>
  </si>
  <si>
    <t>6941 CLAYBORNE DR</t>
  </si>
  <si>
    <t>6935 CLAYBORNE DR</t>
  </si>
  <si>
    <t>3001 POST MEADOWS CT</t>
  </si>
  <si>
    <t>POST MEADOWS</t>
  </si>
  <si>
    <t>3003 POST MEADOWS CT</t>
  </si>
  <si>
    <t>2714 POST MEADOWS DR</t>
  </si>
  <si>
    <t>0.4700 AC</t>
  </si>
  <si>
    <t>3109 POST RUN DR</t>
  </si>
  <si>
    <t>3117 POST RUN DR</t>
  </si>
  <si>
    <t>3206 POST WALK CT</t>
  </si>
  <si>
    <t>3208 POST WALK CT</t>
  </si>
  <si>
    <t>2720 POST MEADOWS DR</t>
  </si>
  <si>
    <t>2715 POST MEADOWS DR</t>
  </si>
  <si>
    <t>2701 POST MEADOWS DR</t>
  </si>
  <si>
    <t>3005 POST MEADOWS CT</t>
  </si>
  <si>
    <t>0.5600 AC</t>
  </si>
  <si>
    <t>2 ST DYMPHNA CT</t>
  </si>
  <si>
    <t>ST DOMINIC EST</t>
  </si>
  <si>
    <t>6 ST DYMPHNA CT</t>
  </si>
  <si>
    <t>0.5200 AC</t>
  </si>
  <si>
    <t>3 ST DYMPHNA CT</t>
  </si>
  <si>
    <t>0.4000 AC</t>
  </si>
  <si>
    <t>891 AUTUMN GROVE DR</t>
  </si>
  <si>
    <t>322 ST GEMMA DR</t>
  </si>
  <si>
    <t>0.4100 AC</t>
  </si>
  <si>
    <t>346 ST GEMMA DR</t>
  </si>
  <si>
    <t>0.4500 AC</t>
  </si>
  <si>
    <t>352 ST GEMMA DR</t>
  </si>
  <si>
    <t>0.4900 AC</t>
  </si>
  <si>
    <t>9 ST ELIZABETH CT</t>
  </si>
  <si>
    <t>15ST - 1 1/2 Story Building</t>
  </si>
  <si>
    <t>8 ST ELIZABETH CT</t>
  </si>
  <si>
    <t>315 ST GEMMA DR</t>
  </si>
  <si>
    <t>0.5400 AC</t>
  </si>
  <si>
    <t>309 ST GEMMA DR</t>
  </si>
  <si>
    <t>0.6000 AC</t>
  </si>
  <si>
    <t>26 ST NICHOLAS CT</t>
  </si>
  <si>
    <t>24 ST NICHOLAS CT</t>
  </si>
  <si>
    <t>730 AUTUMN VALLEY DR</t>
  </si>
  <si>
    <t>AUTUMN OAKS RESUB LOT 21-22</t>
  </si>
  <si>
    <t>6 DUNHILL CT</t>
  </si>
  <si>
    <t>EST AT HIGHGROVE</t>
  </si>
  <si>
    <t>9 DUNHILL CT</t>
  </si>
  <si>
    <t>297 ENGLAND DR</t>
  </si>
  <si>
    <t>273 ENGLAND DR</t>
  </si>
  <si>
    <t>219 ENGLAND DR</t>
  </si>
  <si>
    <t>203 ENGLAND DR</t>
  </si>
  <si>
    <t>199 ENGLAND DR</t>
  </si>
  <si>
    <t>2 LONDON CT</t>
  </si>
  <si>
    <t>19 LONDON CT</t>
  </si>
  <si>
    <t>7 LONDON CT</t>
  </si>
  <si>
    <t>3 LONDON CT</t>
  </si>
  <si>
    <t>210 ENGLAND DR</t>
  </si>
  <si>
    <t>234 ENGLAND DR</t>
  </si>
  <si>
    <t>242 ENGLAND DR</t>
  </si>
  <si>
    <t>3 ENGLAND CIR</t>
  </si>
  <si>
    <t>284 ENGLAND DR</t>
  </si>
  <si>
    <t>118 ENGLAND DR</t>
  </si>
  <si>
    <t>136 ENGLAND DR</t>
  </si>
  <si>
    <t>156 ENGLAND DR</t>
  </si>
  <si>
    <t>194 ENGLAND DR</t>
  </si>
  <si>
    <t>191 ENGLAND DR</t>
  </si>
  <si>
    <t>171 ENGLAND DR</t>
  </si>
  <si>
    <t>155 ENGLAND DR</t>
  </si>
  <si>
    <t>147 ENGLAND DR</t>
  </si>
  <si>
    <t>11 DUNLEITH CT</t>
  </si>
  <si>
    <t>16 DUNLEITH CT</t>
  </si>
  <si>
    <t>14 DUNLEITH CT</t>
  </si>
  <si>
    <t>1924 HOMEFIELD ESTATES DR</t>
  </si>
  <si>
    <t>HOMEFIELD EST</t>
  </si>
  <si>
    <t>1932 HOMEFIELD ESTATES DR</t>
  </si>
  <si>
    <t>1944 HOMEFIELD ESTATES DR</t>
  </si>
  <si>
    <t>1956 HOMEFIELD ESTATES DR</t>
  </si>
  <si>
    <t>1964 HOMEFIELD ESTATES DR</t>
  </si>
  <si>
    <t>137 COURTFIELD DR</t>
  </si>
  <si>
    <t>135 COURTFIELD DR</t>
  </si>
  <si>
    <t>1959 HOMEFIELD ESTATES DR</t>
  </si>
  <si>
    <t>116 COURTFIELD DR</t>
  </si>
  <si>
    <t>128 COURTFIELD DR</t>
  </si>
  <si>
    <t>131 COURTFIELD DR</t>
  </si>
  <si>
    <t>125 COURTFIELD DR</t>
  </si>
  <si>
    <t>123 COURTFIELD DR</t>
  </si>
  <si>
    <t>121 COURTFIELD DR</t>
  </si>
  <si>
    <t>111 COURTFIELD DR</t>
  </si>
  <si>
    <t>109 COURTFIELD DR</t>
  </si>
  <si>
    <t>0.4400 AC</t>
  </si>
  <si>
    <t>101 COURTFIELD DR</t>
  </si>
  <si>
    <t>1139 THE CROSSINGS DR</t>
  </si>
  <si>
    <t>CROSSINGS VLG C #1</t>
  </si>
  <si>
    <t>1143 THE CROSSINGS DR</t>
  </si>
  <si>
    <t>1169 THE CROSSINGS DR</t>
  </si>
  <si>
    <t>6 HUGHES PASS</t>
  </si>
  <si>
    <t>428 RASCAL XING</t>
  </si>
  <si>
    <t>457 RASCAL XING</t>
  </si>
  <si>
    <t>1166 THE CROSSINGS DR</t>
  </si>
  <si>
    <t>1160 THE CROSSINGS DR</t>
  </si>
  <si>
    <t>3 RAINTREE CROSSING CT</t>
  </si>
  <si>
    <t>1126 THE CROSSINGS DR</t>
  </si>
  <si>
    <t>2209 QUAINT COTTAGE DR</t>
  </si>
  <si>
    <t>VLGS AT DARDENNE PRAIRIE VILLAS #3</t>
  </si>
  <si>
    <t>2229 QUAINT COTTAGE DR</t>
  </si>
  <si>
    <t>2239 QUAINT COTTAGE DR</t>
  </si>
  <si>
    <t>2313 QUAINT COTTAGE DR</t>
  </si>
  <si>
    <t>2317 QUAINT COTTAGE DR</t>
  </si>
  <si>
    <t>2340 QUAINT COTTAGE DR</t>
  </si>
  <si>
    <t>2336 QUAINT COTTAGE DR</t>
  </si>
  <si>
    <t>2322 QUAINT COTTAGE DR</t>
  </si>
  <si>
    <t>2302 QUAINT COTTAGE DR</t>
  </si>
  <si>
    <t>6932 COG MILL DR</t>
  </si>
  <si>
    <t>6908 COG MILL DR</t>
  </si>
  <si>
    <t>123 MCCLUER DR</t>
  </si>
  <si>
    <t>127 MCCLUER DR</t>
  </si>
  <si>
    <t>131 MCCLUER DR</t>
  </si>
  <si>
    <t>6 MCCLUER CT</t>
  </si>
  <si>
    <t>4 MCCLUER CT</t>
  </si>
  <si>
    <t>145 MCCLUER DR</t>
  </si>
  <si>
    <t>134 MCCLUER DR</t>
  </si>
  <si>
    <t>130 MCCLUER DR</t>
  </si>
  <si>
    <t>126 MCCLUER DR</t>
  </si>
  <si>
    <t>6907 COG MILL DR</t>
  </si>
  <si>
    <t>6919 COG MILL DR</t>
  </si>
  <si>
    <t>6918 EMMONS DR</t>
  </si>
  <si>
    <t>106 MCCLUER DR</t>
  </si>
  <si>
    <t>2 EMMONS CT</t>
  </si>
  <si>
    <t>8 EMMONS CT</t>
  </si>
  <si>
    <t>9 EMMONS CT</t>
  </si>
  <si>
    <t>0.3400 AC</t>
  </si>
  <si>
    <t>7 EMMONS CT</t>
  </si>
  <si>
    <t>4 MARCHAND CT</t>
  </si>
  <si>
    <t>9 MARCHAND CT</t>
  </si>
  <si>
    <t>5 MARCHAND CT</t>
  </si>
  <si>
    <t>3 MARCHAND CT</t>
  </si>
  <si>
    <t>2230 QUAINT COTTAGE DR</t>
  </si>
  <si>
    <t>2211 WILD PIGEON DR</t>
  </si>
  <si>
    <t>2227 WILD PIGEON DR</t>
  </si>
  <si>
    <t>2231 WILD PIGEON DR</t>
  </si>
  <si>
    <t>8 QUAINT COTTAGE CT</t>
  </si>
  <si>
    <t>12 QUAINT COTTAGE CT</t>
  </si>
  <si>
    <t>5 QUAINT COTTAGE CT</t>
  </si>
  <si>
    <t>125 WILD PIGEON CT</t>
  </si>
  <si>
    <t>121 WILD PIGEON CT</t>
  </si>
  <si>
    <t>101 WILD PIGEON CT</t>
  </si>
  <si>
    <t>9042 HARVEST RUN CT</t>
  </si>
  <si>
    <t>FIELDSTONE FARMS #3</t>
  </si>
  <si>
    <t>8002 KNIGHTS CROSSING DR</t>
  </si>
  <si>
    <t>8004 KNIGHTS CROSSING DR</t>
  </si>
  <si>
    <t>8006 KNIGHTS CROSSING DR</t>
  </si>
  <si>
    <t>8018 KNIGHTS CROSSING DR</t>
  </si>
  <si>
    <t>8017 KNIGHTS CROSSING DR</t>
  </si>
  <si>
    <t>8013 KNIGHTS CROSSING DR</t>
  </si>
  <si>
    <t>8007 KNIGHTS CROSSING DR</t>
  </si>
  <si>
    <t>9024 HARVEST RUN DR</t>
  </si>
  <si>
    <t>FIELDSTONE FARMS #4</t>
  </si>
  <si>
    <t>9026 HARVEST RUN DR</t>
  </si>
  <si>
    <t>9025 HARVEST RUN DR</t>
  </si>
  <si>
    <t>731 FALCON HILL TRL</t>
  </si>
  <si>
    <t>FALCON HILL VLG</t>
  </si>
  <si>
    <t>745 FALCON HILL TRL</t>
  </si>
  <si>
    <t>0.3500 AC</t>
  </si>
  <si>
    <t>736 FALCON HILL TRL</t>
  </si>
  <si>
    <t>381 FALCON HILL DR</t>
  </si>
  <si>
    <t>392 FALCON HILL DR</t>
  </si>
  <si>
    <t>372 FALCON HILL DR</t>
  </si>
  <si>
    <t>362 FALCON HILL DR</t>
  </si>
  <si>
    <t>215 FALCON HILL DR</t>
  </si>
  <si>
    <t>REDWING VLG</t>
  </si>
  <si>
    <t>747 HAWK RUN DR</t>
  </si>
  <si>
    <t>706 HAWK RUN DR</t>
  </si>
  <si>
    <t>EAGLE ROCK VLG</t>
  </si>
  <si>
    <t>793 CYPRESS KNOLL DR</t>
  </si>
  <si>
    <t>CYPRESS KNOLL VLG</t>
  </si>
  <si>
    <t>903 CYPRESS TRL</t>
  </si>
  <si>
    <t>RED ORCHARD VLG</t>
  </si>
  <si>
    <t>1004 RED ORCHARD TRL</t>
  </si>
  <si>
    <t>755 CYPRESS KNOLL DR</t>
  </si>
  <si>
    <t>1215 RED ORCHARD CT</t>
  </si>
  <si>
    <t>0.6800 AC</t>
  </si>
  <si>
    <t>1210 RED ORCHARD CT</t>
  </si>
  <si>
    <t>306 COPPER TREE CT</t>
  </si>
  <si>
    <t>PERSIMMON HILL VLG</t>
  </si>
  <si>
    <t>310 COPPER TREE CT</t>
  </si>
  <si>
    <t>322 COPPER TREE CT</t>
  </si>
  <si>
    <t>407 COPPER TREE TRLS</t>
  </si>
  <si>
    <t>405 COPPER TREE TRLS</t>
  </si>
  <si>
    <t>403 COPPER TREE TRLS</t>
  </si>
  <si>
    <t>617 THORNRIDGE DR</t>
  </si>
  <si>
    <t>HAWTHORNE VLG</t>
  </si>
  <si>
    <t>639 THORNRIDGE DR</t>
  </si>
  <si>
    <t>646 THORNRIDGE DR</t>
  </si>
  <si>
    <t>634 THORNRIDGE DR</t>
  </si>
  <si>
    <t>624 THORNRIDGE DR</t>
  </si>
  <si>
    <t>22 FAIRWOODS CT</t>
  </si>
  <si>
    <t>IRONWOOD VLG</t>
  </si>
  <si>
    <t>510 IRONWOOD DR</t>
  </si>
  <si>
    <t>518 IRONWOOD DR</t>
  </si>
  <si>
    <t>46 IRONWOOD CT</t>
  </si>
  <si>
    <t>43 IRONWOOD CT</t>
  </si>
  <si>
    <t>41 IRONWOOD CT</t>
  </si>
  <si>
    <t>509 IRONWOOD DR</t>
  </si>
  <si>
    <t>35 HEATHERWOOD CT</t>
  </si>
  <si>
    <t>222 CHESTNUT HILL DR</t>
  </si>
  <si>
    <t>CHESTNUT HILLS VLG</t>
  </si>
  <si>
    <t>535 IRONWOOD DR</t>
  </si>
  <si>
    <t>52 CROOKED TREE CT</t>
  </si>
  <si>
    <t>57 CROOKED TREE CT</t>
  </si>
  <si>
    <t>55 CROOKED TREE CT</t>
  </si>
  <si>
    <t>897 CYPRESS TRL</t>
  </si>
  <si>
    <t>538 IRONWOOD DR</t>
  </si>
  <si>
    <t>229 CHESTNUT HILL DR</t>
  </si>
  <si>
    <t>4503 HABERSHAM CT</t>
  </si>
  <si>
    <t>209 CHESTNUT HILL DR</t>
  </si>
  <si>
    <t>7412 CINNAMON TEAL DR</t>
  </si>
  <si>
    <t>KNOLLS #2</t>
  </si>
  <si>
    <t>104 TIMBER MEADOWS DR</t>
  </si>
  <si>
    <t>TIMBER MEADOWS VLG</t>
  </si>
  <si>
    <t>106 TIMBER MEADOWS DR</t>
  </si>
  <si>
    <t>128 TIMBER MEADOWS DR</t>
  </si>
  <si>
    <t>263 CHESTNUT HILL DR</t>
  </si>
  <si>
    <t>255 CHESTNUT HILL DR</t>
  </si>
  <si>
    <t>253 CHESTNUT HILL DR</t>
  </si>
  <si>
    <t>251 CHESTNUT HILL DR</t>
  </si>
  <si>
    <t>249 CHESTNUT HILL DR</t>
  </si>
  <si>
    <t>241 CHESTNUT HILL DR</t>
  </si>
  <si>
    <t>238 CHESTNUT HILL DR</t>
  </si>
  <si>
    <t>240 CHESTNUT HILL DR</t>
  </si>
  <si>
    <t>254 CHESTNUT HILL DR</t>
  </si>
  <si>
    <t>146 TIMBER MEADOWS DR</t>
  </si>
  <si>
    <t>158 TIMBER MEADOWS DR</t>
  </si>
  <si>
    <t>160 TIMBER MEADOWS DR</t>
  </si>
  <si>
    <t>0.3700 AC</t>
  </si>
  <si>
    <t>162 TIMBER MEADOWS DR</t>
  </si>
  <si>
    <t>155 TIMBER MEADOWS DR</t>
  </si>
  <si>
    <t>143 TIMBER MEADOWS DR</t>
  </si>
  <si>
    <t>141 TIMBER MEADOWS DR</t>
  </si>
  <si>
    <t>129 TIMBER MEADOWS DR</t>
  </si>
  <si>
    <t>123 TIMBER MEADOWS DR</t>
  </si>
  <si>
    <t>121 TIMBER MEADOWS DR</t>
  </si>
  <si>
    <t>111 TIMBER MEADOWS DR</t>
  </si>
  <si>
    <t>9029 SPY GLASS HILL CT</t>
  </si>
  <si>
    <t>SPY GLASS HILL AT WINGHAVEN</t>
  </si>
  <si>
    <t>9033 SPY GLASS PLACE DR</t>
  </si>
  <si>
    <t>9020 SPY GLASS PLACE DR</t>
  </si>
  <si>
    <t>1130 SUNSET GREEN DR</t>
  </si>
  <si>
    <t>SUNSET RIDGE EST PH4</t>
  </si>
  <si>
    <t>18 BRIARMIST CT</t>
  </si>
  <si>
    <t>4 SUNSET GREEN CT</t>
  </si>
  <si>
    <t>1146 SUNNY RIDGE DR</t>
  </si>
  <si>
    <t>1382 SUNVIEW DR</t>
  </si>
  <si>
    <t>1119 SUNNY RIDGE DR</t>
  </si>
  <si>
    <t>1230 WAGON WHEEL TRL</t>
  </si>
  <si>
    <t>SUNSET RIDGE EST PH2</t>
  </si>
  <si>
    <t>1204 SUNSET GREEN DR</t>
  </si>
  <si>
    <t>1216 SUNSET GREEN DR</t>
  </si>
  <si>
    <t>0.3900 AC</t>
  </si>
  <si>
    <t>6 DEER POINTE CT</t>
  </si>
  <si>
    <t>10 DEER POINTE CT</t>
  </si>
  <si>
    <t>1228 SUNSET GREEN DR</t>
  </si>
  <si>
    <t>1163 SUNSET GREEN DR</t>
  </si>
  <si>
    <t>1229 SUNSET GREEN DR</t>
  </si>
  <si>
    <t>1238 SUNNY RIDGE DR</t>
  </si>
  <si>
    <t>1222 SUNNY RIDGE DR</t>
  </si>
  <si>
    <t>1210 SUNNY RIDGE DR</t>
  </si>
  <si>
    <t>1206 SUNNY RIDGE DR</t>
  </si>
  <si>
    <t>1202 SUNNY RIDGE DR</t>
  </si>
  <si>
    <t>1170 SUNNY RIDGE DR</t>
  </si>
  <si>
    <t>1158 SUNNY RIDGE DR</t>
  </si>
  <si>
    <t>1205 WINDWARD RIDGE DR</t>
  </si>
  <si>
    <t>1217 WINDWARD RIDGE DR</t>
  </si>
  <si>
    <t>1228 WINDWARD RIDGE DR</t>
  </si>
  <si>
    <t>1014 ANNABROOK PARK DR</t>
  </si>
  <si>
    <t>ANNABROOK #2</t>
  </si>
  <si>
    <t>1026 ANNABROOK PARK DR</t>
  </si>
  <si>
    <t>1504 PARSONS BEND CT</t>
  </si>
  <si>
    <t>1512 PARSONS BEND CT</t>
  </si>
  <si>
    <t>1516 PARSONS BEND CT</t>
  </si>
  <si>
    <t>1517 PARSONS BEND CT</t>
  </si>
  <si>
    <t>1013 ANNABROOK PARK DR</t>
  </si>
  <si>
    <t>130 GREY WOLF DR</t>
  </si>
  <si>
    <t>INDIAN SPRINGS #3</t>
  </si>
  <si>
    <t>145 GREY WOLF DR</t>
  </si>
  <si>
    <t>129 GREY WOLF DR</t>
  </si>
  <si>
    <t>105 GREY WOLF DR</t>
  </si>
  <si>
    <t>1411 SOARING EAGLE DR</t>
  </si>
  <si>
    <t>1400 SOARING EAGLE DR</t>
  </si>
  <si>
    <t>1408 SOARING EAGLE DR</t>
  </si>
  <si>
    <t>1416 SOARING EAGLE DR</t>
  </si>
  <si>
    <t>1118 CYPRESS POINT DR</t>
  </si>
  <si>
    <t>TURTLE CREEK #6</t>
  </si>
  <si>
    <t>1112 CYPRESS POINT DR</t>
  </si>
  <si>
    <t>1113 CYPRESS POINT DR</t>
  </si>
  <si>
    <t>1125 CYPRESS POINT DR</t>
  </si>
  <si>
    <t>1145 CYPRESS POINT DR</t>
  </si>
  <si>
    <t>1157 CYPRESS POINT DR</t>
  </si>
  <si>
    <t>1175 CYPRESS POINT DR</t>
  </si>
  <si>
    <t>1025 PEBBLE BEACH DR</t>
  </si>
  <si>
    <t>1057 PEBBLE BEACH DR</t>
  </si>
  <si>
    <t>1073 PEBBLE BEACH DR</t>
  </si>
  <si>
    <t>1093 PEBBLE BEACH DR</t>
  </si>
  <si>
    <t>1090 PEBBLE BEACH DR</t>
  </si>
  <si>
    <t>1078 PEBBLE BEACH DR</t>
  </si>
  <si>
    <t>1034 PEBBLE BEACH DR</t>
  </si>
  <si>
    <t>1237 CYPRESS POINT DR</t>
  </si>
  <si>
    <t>1287 CYPRESS POINT DR</t>
  </si>
  <si>
    <t>1250 CYPRESS POINT DR</t>
  </si>
  <si>
    <t>1238 CYPRESS POINT DR</t>
  </si>
  <si>
    <t>1232 CYPRESS POINT DR</t>
  </si>
  <si>
    <t>1220 CYPRESS POINT DR</t>
  </si>
  <si>
    <t>1202 CYPRESS POINT DR</t>
  </si>
  <si>
    <t>2655 RED CEDAR PARC DR N</t>
  </si>
  <si>
    <t>CHERRYWOOD PARC #6</t>
  </si>
  <si>
    <t>542 DUKE WILLIAM CT</t>
  </si>
  <si>
    <t>KINGS CROSSING #2</t>
  </si>
  <si>
    <t>506 DUKE WILLIAM CT</t>
  </si>
  <si>
    <t>3 KING EDWARD CT</t>
  </si>
  <si>
    <t>559 DUKE WILLIAM CT</t>
  </si>
  <si>
    <t>1074 PRINCE ALBERT CT</t>
  </si>
  <si>
    <t>709 LONGFELLOW CIR</t>
  </si>
  <si>
    <t>VLGS AT WALDEN POND #1</t>
  </si>
  <si>
    <t>738 LONGFELLOW CIR</t>
  </si>
  <si>
    <t>734 LONGFELLOW CIR</t>
  </si>
  <si>
    <t>0.7800 AC</t>
  </si>
  <si>
    <t>730 LONGFELLOW CIR</t>
  </si>
  <si>
    <t>0.5500 AC</t>
  </si>
  <si>
    <t>724 LONGFELLOW CIR</t>
  </si>
  <si>
    <t>0.7000 AC</t>
  </si>
  <si>
    <t>PO BOX 34</t>
  </si>
  <si>
    <t>2 EMERSON CT</t>
  </si>
  <si>
    <t>10 EMERSON CT</t>
  </si>
  <si>
    <t>0.6400 AC</t>
  </si>
  <si>
    <t>9 EMERSON CT</t>
  </si>
  <si>
    <t>7 EMERSON CT</t>
  </si>
  <si>
    <t>120 THOREAU BLVD</t>
  </si>
  <si>
    <t>116 THOREAU BLVD</t>
  </si>
  <si>
    <t>24 HOMEFIELD CT</t>
  </si>
  <si>
    <t>HOMEFIELD MANORS #1</t>
  </si>
  <si>
    <t>26 HOMEFIELD CT</t>
  </si>
  <si>
    <t>23 HOMEFIELD CT</t>
  </si>
  <si>
    <t>15 HOMEFIELD CT</t>
  </si>
  <si>
    <t>1232 ST MATTHEW AVE</t>
  </si>
  <si>
    <t>34 HOMEPLATE CT</t>
  </si>
  <si>
    <t>48 HOMEPLATE CT</t>
  </si>
  <si>
    <t>49 HOMEPLATE CT</t>
  </si>
  <si>
    <t>47 HOMEPLATE CT</t>
  </si>
  <si>
    <t>41 HOMEPLATE CT</t>
  </si>
  <si>
    <t>1221 ST MATTHEW AVE</t>
  </si>
  <si>
    <t>1229 ST MATTHEW AVE</t>
  </si>
  <si>
    <t>60 HOMEFIELD MANORS DR</t>
  </si>
  <si>
    <t>69 HOMEFIELD MANORS CT</t>
  </si>
  <si>
    <t>9 RIVERCITY PASS</t>
  </si>
  <si>
    <t>CROSSINGS VLG C #2</t>
  </si>
  <si>
    <t>15 RIVERCITY PASS</t>
  </si>
  <si>
    <t>17 RIVERCITY PASS</t>
  </si>
  <si>
    <t>16 RIVERCITY PASS</t>
  </si>
  <si>
    <t>12 RIVERCITY PASS</t>
  </si>
  <si>
    <t>8 RIVERCITY PASS</t>
  </si>
  <si>
    <t>414 RASCAL XING</t>
  </si>
  <si>
    <t>410 RASCAL XING</t>
  </si>
  <si>
    <t>1283 RIVERCITY XING</t>
  </si>
  <si>
    <t>1280 RIVERCITY XING</t>
  </si>
  <si>
    <t>2 LAWS PASS</t>
  </si>
  <si>
    <t>1250 RIVERCITY XING</t>
  </si>
  <si>
    <t>1246 RIVERCITY XING</t>
  </si>
  <si>
    <t>519 KINGS MANOR DR</t>
  </si>
  <si>
    <t>FIELDSTONE FARMS #5</t>
  </si>
  <si>
    <t>8054 KNIGHTS CROSSING DR</t>
  </si>
  <si>
    <t>536 KINGS MANOR DR</t>
  </si>
  <si>
    <t>538 KINGS MANOR DR</t>
  </si>
  <si>
    <t>537 KINGS MANOR DR</t>
  </si>
  <si>
    <t>524 KINGS MANOR DR</t>
  </si>
  <si>
    <t>529 KINGS MANOR DR</t>
  </si>
  <si>
    <t>527 KINGS MANOR DR</t>
  </si>
  <si>
    <t>525 KINGS MANOR DR</t>
  </si>
  <si>
    <t>7442 CINNAMON TEAL DR</t>
  </si>
  <si>
    <t>KNOLLS #3</t>
  </si>
  <si>
    <t>7515 CINNAMON TEAL DR</t>
  </si>
  <si>
    <t>1172 WARM WINDS DR</t>
  </si>
  <si>
    <t>SUNSET RIDGE ESTS PH3</t>
  </si>
  <si>
    <t>1423 SUNBURST DR</t>
  </si>
  <si>
    <t>SUNSET RIDGE ESTS PH1 #2</t>
  </si>
  <si>
    <t>1415 SUNBURST DR</t>
  </si>
  <si>
    <t>16 BRIARCASTLE CT</t>
  </si>
  <si>
    <t>6 BRIARCASTLE CT</t>
  </si>
  <si>
    <t>5 BRIARCASTLE CT</t>
  </si>
  <si>
    <t>9 BRIARCASTLE CT</t>
  </si>
  <si>
    <t>11 BRIARCASTLE CT</t>
  </si>
  <si>
    <t>17 BRIARCASTLE CT</t>
  </si>
  <si>
    <t>1137 SUNSET GREEN DR</t>
  </si>
  <si>
    <t>1153 IVY POINT DR</t>
  </si>
  <si>
    <t>BRIGHTON PT #3</t>
  </si>
  <si>
    <t>26 PALACE GREEN CT</t>
  </si>
  <si>
    <t>28 PALACE GREEN CT</t>
  </si>
  <si>
    <t>27 PALACE GREEN CT</t>
  </si>
  <si>
    <t>1179 IVY POINT DR</t>
  </si>
  <si>
    <t>1187 IVY POINT DR</t>
  </si>
  <si>
    <t>1364 SHELBY POINT DR</t>
  </si>
  <si>
    <t>1352 SHELBY POINT DR</t>
  </si>
  <si>
    <t>1344 SHELBY POINT DR</t>
  </si>
  <si>
    <t>1359 SHELBY POINT DR</t>
  </si>
  <si>
    <t>1363 SHELBY POINT DR</t>
  </si>
  <si>
    <t>1383 SHELBY POINT DR</t>
  </si>
  <si>
    <t>1401 SHELBY POINT DR</t>
  </si>
  <si>
    <t>1160 IVY POINT DR</t>
  </si>
  <si>
    <t>1152 IVY POINT DR</t>
  </si>
  <si>
    <t>1 DRAKE CT</t>
  </si>
  <si>
    <t>AVONDALE HGTS #5</t>
  </si>
  <si>
    <t>628 LOGAN VALLEY DR</t>
  </si>
  <si>
    <t>648 LOGAN VALLEY DR</t>
  </si>
  <si>
    <t>656 LOGAN VALLEY DR</t>
  </si>
  <si>
    <t>680 LOGAN VALLEY DR</t>
  </si>
  <si>
    <t>685 LOGAN VALLEY DR</t>
  </si>
  <si>
    <t>677 LOGAN VALLEY DR</t>
  </si>
  <si>
    <t>655 LOGAN VALLEY DR</t>
  </si>
  <si>
    <t>627 LOGAN VALLEY DR</t>
  </si>
  <si>
    <t>734 AVONDALE DR</t>
  </si>
  <si>
    <t>730 AVONDALE DR</t>
  </si>
  <si>
    <t>726 AVONDALE DR</t>
  </si>
  <si>
    <t>36 BENTON DOWNS CT</t>
  </si>
  <si>
    <t>40 BENTON DOWNS CT</t>
  </si>
  <si>
    <t>0.4200 AC</t>
  </si>
  <si>
    <t>39 BENTON DOWNS CT</t>
  </si>
  <si>
    <t>33 BENTON DOWNS CT</t>
  </si>
  <si>
    <t>31 BENTON DOWNS CT</t>
  </si>
  <si>
    <t>810 MORGAN HILL DR</t>
  </si>
  <si>
    <t>806 MORGAN HILL DR</t>
  </si>
  <si>
    <t>29 SUTTON VALLEY PL</t>
  </si>
  <si>
    <t>22 SUTTON VALLEY PL</t>
  </si>
  <si>
    <t>1147 BOULDER CREEK DR APT 205</t>
  </si>
  <si>
    <t>VLGS AT HUTCHINGS FARM #2</t>
  </si>
  <si>
    <t>255 HUTCHINGS FARM BLVD S</t>
  </si>
  <si>
    <t>44 SANIBEL CT</t>
  </si>
  <si>
    <t>1 PARK CITY CT</t>
  </si>
  <si>
    <t>7 PARK CITY CT</t>
  </si>
  <si>
    <t>8 PARK CITY CT</t>
  </si>
  <si>
    <t>17 CRESTED BUTTE CT</t>
  </si>
  <si>
    <t>14 CRESTED BUTTE CT</t>
  </si>
  <si>
    <t>12 CRESTED BUTTE CT</t>
  </si>
  <si>
    <t>2632 BRECKENRIDGE CIR</t>
  </si>
  <si>
    <t>2620 BRECKENRIDGE CIR</t>
  </si>
  <si>
    <t>2641 BRECKENRIDGE CIR</t>
  </si>
  <si>
    <t>78 MOSS GLEN CT</t>
  </si>
  <si>
    <t>84 MOSS GLEN CT</t>
  </si>
  <si>
    <t>99 ARAPAHOE BASIN CT</t>
  </si>
  <si>
    <t>102 EAGLE CREEK CT</t>
  </si>
  <si>
    <t>106 EAGLE CREEK CT</t>
  </si>
  <si>
    <t>108 EAGLE CREEK CT</t>
  </si>
  <si>
    <t>124 TAHOE CT</t>
  </si>
  <si>
    <t>8 BAYPORT CT</t>
  </si>
  <si>
    <t>7 SEA PINES CT</t>
  </si>
  <si>
    <t>1 SEA PINES CT</t>
  </si>
  <si>
    <t>103 LAGUNA DR</t>
  </si>
  <si>
    <t>110 SEA SIDE CT</t>
  </si>
  <si>
    <t>17 SEA PINES CT</t>
  </si>
  <si>
    <t>11 SEA PINES CT</t>
  </si>
  <si>
    <t>52 PENSACOLA CT</t>
  </si>
  <si>
    <t>54 PENSACOLA CT</t>
  </si>
  <si>
    <t>56 PENSACOLA CT</t>
  </si>
  <si>
    <t>60 PENSACOLA CT</t>
  </si>
  <si>
    <t>59 PENSACOLA CT</t>
  </si>
  <si>
    <t>57 PENSACOLA CT</t>
  </si>
  <si>
    <t>509 LEGACY POINTE DR</t>
  </si>
  <si>
    <t>EST AT LEGACY POINTE #1</t>
  </si>
  <si>
    <t>521 LEGACY POINTE DR</t>
  </si>
  <si>
    <t>405 ANCESTRY DR</t>
  </si>
  <si>
    <t>108 DONNIE LN</t>
  </si>
  <si>
    <t>324 THOREAU BLVD</t>
  </si>
  <si>
    <t>VLGS AT WALDON POND #3A</t>
  </si>
  <si>
    <t>727 OBRECHT LN</t>
  </si>
  <si>
    <t>374 ST GEMMA DR</t>
  </si>
  <si>
    <t>VLGS AT WALDEN POND #4</t>
  </si>
  <si>
    <t>378 ST GEMMA DR</t>
  </si>
  <si>
    <t>382 ST GEMMA DR</t>
  </si>
  <si>
    <t>170 RIGHTFIELD DR</t>
  </si>
  <si>
    <t>HOMEFIELD MANORS #2</t>
  </si>
  <si>
    <t>175 RIGHTFIELD DR</t>
  </si>
  <si>
    <t>167 RIGHTFIELD DR</t>
  </si>
  <si>
    <t>151 RIGHTFIELD DR</t>
  </si>
  <si>
    <t>119 RIGHTFIELD DR</t>
  </si>
  <si>
    <t>1413 SPORTSMANS CT</t>
  </si>
  <si>
    <t>1432 SPORTSMANS CT</t>
  </si>
  <si>
    <t>137 PARK RIDGE DR</t>
  </si>
  <si>
    <t>ESTS AT DAMES PK #2</t>
  </si>
  <si>
    <t>124 PARK RIDGE DR</t>
  </si>
  <si>
    <t>348 AUTUMN FOREST DR</t>
  </si>
  <si>
    <t>ESTS AT DAMES PK #1</t>
  </si>
  <si>
    <t>355 AUTUMN FOREST DR</t>
  </si>
  <si>
    <t>351 AUTUMN FOREST DR</t>
  </si>
  <si>
    <t>105 PARK RIDGE DR</t>
  </si>
  <si>
    <t>113 PARK RIDGE DR</t>
  </si>
  <si>
    <t>144 PARK RIDGE DR</t>
  </si>
  <si>
    <t>86 HOMEFIELD SQUARE CT</t>
  </si>
  <si>
    <t>HOMEFIELD ESTS #2</t>
  </si>
  <si>
    <t>19 DUGOUT CT</t>
  </si>
  <si>
    <t>17 DUGOUT CT</t>
  </si>
  <si>
    <t>1222 RIVERCITY XING</t>
  </si>
  <si>
    <t>CROSSINGS VLG C #3</t>
  </si>
  <si>
    <t>1210 RIVERCITY XING</t>
  </si>
  <si>
    <t>1206 RIVERCITY XING</t>
  </si>
  <si>
    <t>528 RASCAL XING</t>
  </si>
  <si>
    <t>521 RASCAL XING</t>
  </si>
  <si>
    <t>8028 KNIGHTS CROSSING DR</t>
  </si>
  <si>
    <t>FIELDSTONE FARMS #6</t>
  </si>
  <si>
    <t>618 REMMICK STABLES CT</t>
  </si>
  <si>
    <t>611 REMMICK STABLES CT</t>
  </si>
  <si>
    <t>8038 KNIGHTS CROSSING DR</t>
  </si>
  <si>
    <t>8041 KNIGHTS CROSSING DR</t>
  </si>
  <si>
    <t>7827 WIND HILL DR</t>
  </si>
  <si>
    <t>WIND HILL VLG</t>
  </si>
  <si>
    <t>7817 WIND HILL DR</t>
  </si>
  <si>
    <t>11 WIND HILL CT</t>
  </si>
  <si>
    <t>7801 WIND HILL DR</t>
  </si>
  <si>
    <t>7824 WIND HILL DR</t>
  </si>
  <si>
    <t>748 THUNDER HILL DR</t>
  </si>
  <si>
    <t>THUNDER HILL VLG</t>
  </si>
  <si>
    <t>535 COPPER MEADOWS LN</t>
  </si>
  <si>
    <t>SLEEPY MEADOWS VLG #1</t>
  </si>
  <si>
    <t>0.1400 AC</t>
  </si>
  <si>
    <t>530 COPPER MEADOWS LN</t>
  </si>
  <si>
    <t>614 SUMMER STONE DR</t>
  </si>
  <si>
    <t>SUMMER STONE VLG</t>
  </si>
  <si>
    <t>619 SUMMER STONE DR</t>
  </si>
  <si>
    <t>1458 SUNVIEW DR</t>
  </si>
  <si>
    <t>SUNSET RIDGE EST PH5</t>
  </si>
  <si>
    <t>1450 SUNVIEW DR</t>
  </si>
  <si>
    <t>1428 SUNVIEW DR</t>
  </si>
  <si>
    <t>1137 WARM WINDS DR</t>
  </si>
  <si>
    <t>3 TWIN HOLLOW CT</t>
  </si>
  <si>
    <t>SUNSET RIDGE EST PH1 #3</t>
  </si>
  <si>
    <t>5 TWIN HOLLOW CT</t>
  </si>
  <si>
    <t>13 TWIN HOLLOW CT</t>
  </si>
  <si>
    <t>15 TWIN HOLLOW CT</t>
  </si>
  <si>
    <t>16 TWIN HOLLOW CT</t>
  </si>
  <si>
    <t>14 TWIN HOLLOW CT</t>
  </si>
  <si>
    <t>4 TWIN HOLLOW CT</t>
  </si>
  <si>
    <t>1164 IVY POINT DR</t>
  </si>
  <si>
    <t>BRIGHTON PT #4</t>
  </si>
  <si>
    <t>1478 SHELBY POINT DR</t>
  </si>
  <si>
    <t>1446 SHELBY POINT DR</t>
  </si>
  <si>
    <t>1438 SHELBY POINT DR</t>
  </si>
  <si>
    <t>1410 SHELBY POINT DR</t>
  </si>
  <si>
    <t>4 BOSTON CREST CT</t>
  </si>
  <si>
    <t>0.5100 AC</t>
  </si>
  <si>
    <t>1409 SHELBY POINT DR</t>
  </si>
  <si>
    <t>1421 SHELBY POINT DR</t>
  </si>
  <si>
    <t>1433 SHELBY POINT DR</t>
  </si>
  <si>
    <t>1441 SHELBY POINT DR</t>
  </si>
  <si>
    <t>1449 SHELBY POINT DR</t>
  </si>
  <si>
    <t>1481 SHELBY POINT DR</t>
  </si>
  <si>
    <t>1489 SHELBY POINT DR</t>
  </si>
  <si>
    <t>4 JACOBS PLACE CT</t>
  </si>
  <si>
    <t>AVONDALE HGTS #6</t>
  </si>
  <si>
    <t>6 JACOBS PLACE CT</t>
  </si>
  <si>
    <t>10 JACOBS PLACE CT</t>
  </si>
  <si>
    <t>14 JACOBS PLACE CT</t>
  </si>
  <si>
    <t>9 JACOBS PLACE CT</t>
  </si>
  <si>
    <t>7 JACOBS PLACE CT</t>
  </si>
  <si>
    <t>3 JACOBS PLACE CT</t>
  </si>
  <si>
    <t>361 FALLON PKWY</t>
  </si>
  <si>
    <t>360 FALLON PKWY</t>
  </si>
  <si>
    <t>356 FALLON PKWY</t>
  </si>
  <si>
    <t>417 JACOBS PLACE DR</t>
  </si>
  <si>
    <t>409 JACOBS PLACE DR</t>
  </si>
  <si>
    <t>405 JACOBS PLACE DR</t>
  </si>
  <si>
    <t>113 JACOBS WAY</t>
  </si>
  <si>
    <t>205 JACOBS WAY</t>
  </si>
  <si>
    <t>PENNIAL PK #1</t>
  </si>
  <si>
    <t>27 JACOBS CT W</t>
  </si>
  <si>
    <t>35 JACOBS CT E</t>
  </si>
  <si>
    <t>189 JACOBS WAY</t>
  </si>
  <si>
    <t>161 JACOBS WAY</t>
  </si>
  <si>
    <t>176 JACOBS WAY</t>
  </si>
  <si>
    <t>204 JACOBS WAY</t>
  </si>
  <si>
    <t>525 LEGACY POINTE DR</t>
  </si>
  <si>
    <t>ESTS AT LEGACY POINTE #2</t>
  </si>
  <si>
    <t>534 LEGACY POINTE DR</t>
  </si>
  <si>
    <t>301 AUTUMN FOREST DR</t>
  </si>
  <si>
    <t>ESTS AT DAMES PK #3</t>
  </si>
  <si>
    <t>312 AUTUMN FOREST DR</t>
  </si>
  <si>
    <t>351 CENTERFIELD DR</t>
  </si>
  <si>
    <t>HOMEFIELD MANORS #3</t>
  </si>
  <si>
    <t>22 BROAD BROOK CT</t>
  </si>
  <si>
    <t>SPRING ORCHARD #2</t>
  </si>
  <si>
    <t>1135 SPRING ORCHARD DR</t>
  </si>
  <si>
    <t>1125 SPRING ORCHARD DR</t>
  </si>
  <si>
    <t>0.1600 AC</t>
  </si>
  <si>
    <t>1171 SPRING ORCHARD DR</t>
  </si>
  <si>
    <t>1103 KINGSTON XING</t>
  </si>
  <si>
    <t>CROSSING VLG B</t>
  </si>
  <si>
    <t>16 LEXINGTON PASS</t>
  </si>
  <si>
    <t>14 LEXINGTON PASS</t>
  </si>
  <si>
    <t>1115 KINGSTON XING</t>
  </si>
  <si>
    <t>35 ZUMWALT PASS</t>
  </si>
  <si>
    <t>32 ZUMWALT PASS</t>
  </si>
  <si>
    <t>41 RADFORD PASS</t>
  </si>
  <si>
    <t>675 ZUMWALT XING</t>
  </si>
  <si>
    <t>681 ZUMWALT XING</t>
  </si>
  <si>
    <t>672 ZUMWALT XING</t>
  </si>
  <si>
    <t>656 ZUMWALT XING</t>
  </si>
  <si>
    <t>648 ZUMWALT XING</t>
  </si>
  <si>
    <t>1207 RAINTREE PASS</t>
  </si>
  <si>
    <t>1223 RAINTREE PASS</t>
  </si>
  <si>
    <t>1230 RAINTREE PASS</t>
  </si>
  <si>
    <t>1206 RAINTREE PASS</t>
  </si>
  <si>
    <t>22 FALLON PASS</t>
  </si>
  <si>
    <t>26 FALLON PASS</t>
  </si>
  <si>
    <t>28 FALLON PASS</t>
  </si>
  <si>
    <t>25 FALLON PASS</t>
  </si>
  <si>
    <t>608 ZUMWALT XING</t>
  </si>
  <si>
    <t>607 ZUMWALT XING</t>
  </si>
  <si>
    <t>611 ZUMWALT XING</t>
  </si>
  <si>
    <t>615 ZUMWALT XING</t>
  </si>
  <si>
    <t>2 SAPPHIRE CT</t>
  </si>
  <si>
    <t>DIAMOND PT #3</t>
  </si>
  <si>
    <t>3 SAPPHIRE CT</t>
  </si>
  <si>
    <t>550 TOPAZ DR</t>
  </si>
  <si>
    <t>654 LADY ANN CT</t>
  </si>
  <si>
    <t>KINGS CROSSING #1</t>
  </si>
  <si>
    <t>622 LADY ANN CT</t>
  </si>
  <si>
    <t>6982 BRASSEL DR</t>
  </si>
  <si>
    <t>VLGS AT DARDENNE PRAIRIE VILLAS #1</t>
  </si>
  <si>
    <t>2215 BURSTING BOUQUET DR</t>
  </si>
  <si>
    <t>6918 BRASSEL DR</t>
  </si>
  <si>
    <t>6906 BRASSEL DR</t>
  </si>
  <si>
    <t>2130 BRASSEL CT</t>
  </si>
  <si>
    <t>4 BATES CT</t>
  </si>
  <si>
    <t>6933 BRASSEL DR</t>
  </si>
  <si>
    <t>357 BROOKHAVEN DR</t>
  </si>
  <si>
    <t>BROOKHAVEN</t>
  </si>
  <si>
    <t>475 BROOKHAVEN CT</t>
  </si>
  <si>
    <t>1911 SPRING BREEZE LN</t>
  </si>
  <si>
    <t>161 VALLEYBROOK DR</t>
  </si>
  <si>
    <t>167 VALLEYBROOK DR</t>
  </si>
  <si>
    <t>169 VALLEYBROOK DR</t>
  </si>
  <si>
    <t>171 VALLEYBROOK DR</t>
  </si>
  <si>
    <t>257 VALLEYBROOK CT</t>
  </si>
  <si>
    <t>264 VALLEYBROOK CT</t>
  </si>
  <si>
    <t>3123 POST RUN DR</t>
  </si>
  <si>
    <t>POST MEADOWS #3</t>
  </si>
  <si>
    <t>3135 POST RUN DR</t>
  </si>
  <si>
    <t>3406 POST RUN CT</t>
  </si>
  <si>
    <t>3132 POST RUN DR</t>
  </si>
  <si>
    <t>3130 POST RUN DR</t>
  </si>
  <si>
    <t>3128 POST RUN DR</t>
  </si>
  <si>
    <t>3124 POST RUN DR</t>
  </si>
  <si>
    <t>3324 POST VIEW DR</t>
  </si>
  <si>
    <t>3315 POST VIEW DR</t>
  </si>
  <si>
    <t>2 PARSONS CREEK CT</t>
  </si>
  <si>
    <t>ANNABROOK #1</t>
  </si>
  <si>
    <t>930 ANNABROOK PARK DR</t>
  </si>
  <si>
    <t>944 ANNABROOK PARK DR</t>
  </si>
  <si>
    <t>40 FIDDLERS DR</t>
  </si>
  <si>
    <t>943 ANNABROOK PARK DR</t>
  </si>
  <si>
    <t>927 ANNABROOK PARK DR</t>
  </si>
  <si>
    <t>280 ROYALLMANOR LN</t>
  </si>
  <si>
    <t>MANORS AT ROYALLSPRINGS #9</t>
  </si>
  <si>
    <t>353 SUNWARD DR</t>
  </si>
  <si>
    <t>4 ROYALLMANOR CT</t>
  </si>
  <si>
    <t>8 ROYALLMANOR CT</t>
  </si>
  <si>
    <t>1 ROYALLMANOR CT</t>
  </si>
  <si>
    <t>11 AUGUSTA NATIONAL CT</t>
  </si>
  <si>
    <t>TURTLE CREEK #5</t>
  </si>
  <si>
    <t>15 AUGUSTA NATIONAL CT</t>
  </si>
  <si>
    <t>947 MIDPOINT DR</t>
  </si>
  <si>
    <t>2 PGA NATIONAL CT</t>
  </si>
  <si>
    <t>930 MIDPOINT DR</t>
  </si>
  <si>
    <t>1246 PINEHURST CLUB CT</t>
  </si>
  <si>
    <t>PINEHURST #2</t>
  </si>
  <si>
    <t>4 CREEK TEMPLE CT</t>
  </si>
  <si>
    <t>INDIAN SPRINGS #2</t>
  </si>
  <si>
    <t>1539 INDIAN SPRINGS DR</t>
  </si>
  <si>
    <t>101 GREY WOLF DR</t>
  </si>
  <si>
    <t>31 TREATY CT</t>
  </si>
  <si>
    <t>34 TREATY CT</t>
  </si>
  <si>
    <t>32 TREATY CT</t>
  </si>
  <si>
    <t>23 TRIBAL CT</t>
  </si>
  <si>
    <t>0.5300 AC</t>
  </si>
  <si>
    <t>24 TRIBAL CT</t>
  </si>
  <si>
    <t>1461 SOARING EAGLE DR</t>
  </si>
  <si>
    <t>1457 SOARING EAGLE DR</t>
  </si>
  <si>
    <t>1447 SOARING EAGLE DR</t>
  </si>
  <si>
    <t>1443 SOARING EAGLE DR</t>
  </si>
  <si>
    <t>1435 SOARING EAGLE DR</t>
  </si>
  <si>
    <t>1448 SOARING EAGLE DR</t>
  </si>
  <si>
    <t>1452 SOARING EAGLE DR</t>
  </si>
  <si>
    <t>1 CRAZY HORSE CT</t>
  </si>
  <si>
    <t>2 CRAZY HORSE CT</t>
  </si>
  <si>
    <t>1327 SHELBY POINT DR</t>
  </si>
  <si>
    <t>BRIGHTON PT #2</t>
  </si>
  <si>
    <t>1331 SHELBY POINT DR</t>
  </si>
  <si>
    <t>1328 SHELBY POINT DR</t>
  </si>
  <si>
    <t>2034 LUNENBURG DR</t>
  </si>
  <si>
    <t>CHADWYCK #5</t>
  </si>
  <si>
    <t>2010 LUNENBURG DR</t>
  </si>
  <si>
    <t>1950 WILLIAMSTOWN DR</t>
  </si>
  <si>
    <t>CHADWYCK #6</t>
  </si>
  <si>
    <t>1941 WILLIAMSTOWN DR</t>
  </si>
  <si>
    <t>305 SASSAFRAS PARC DR</t>
  </si>
  <si>
    <t>CHERRYWOOD PARC #5</t>
  </si>
  <si>
    <t>117 ABINGTON DR</t>
  </si>
  <si>
    <t>CHADWYCK #7</t>
  </si>
  <si>
    <t>544 GREENBRIAR DOWNS DR</t>
  </si>
  <si>
    <t>BERKSHIRE DOWNS</t>
  </si>
  <si>
    <t>6 GREENBRIAR SUMMIT CT</t>
  </si>
  <si>
    <t>0.5000 AC</t>
  </si>
  <si>
    <t>5 GREENBRIAR SUMMIT CT</t>
  </si>
  <si>
    <t>3 GREENBRIAR SUMMIT CT</t>
  </si>
  <si>
    <t>5 MOORBRIAR CT</t>
  </si>
  <si>
    <t>522 GREENBRIAR DOWNS DR</t>
  </si>
  <si>
    <t>3 WINDBRIAR CT</t>
  </si>
  <si>
    <t>525 FOXBRIAR DR</t>
  </si>
  <si>
    <t>230 GREENBRIAR BLUFFS DR</t>
  </si>
  <si>
    <t>13 GREENBRIAR BLUFFS CT</t>
  </si>
  <si>
    <t>210 GREENBRIAR BLUFFS DR</t>
  </si>
  <si>
    <t>116 BERKSHIRE DOWNS DR</t>
  </si>
  <si>
    <t>1963 LUNENBURG DR</t>
  </si>
  <si>
    <t>CHADWYCK #9</t>
  </si>
  <si>
    <t>1968 WILLIAMSTOWN DR</t>
  </si>
  <si>
    <t>5 WILLIAMSTOWN CT</t>
  </si>
  <si>
    <t>6 WILLIAMSTOWN CT</t>
  </si>
  <si>
    <t>2048 WILLIAMSTOWN DR</t>
  </si>
  <si>
    <t>CHADWYCK #8</t>
  </si>
  <si>
    <t>2031 WILLIAMSTOWN DR</t>
  </si>
  <si>
    <t>5 CRANBROOKE CT</t>
  </si>
  <si>
    <t>223 SALT LICK RD</t>
  </si>
  <si>
    <t>6 CRANBROOKE CT</t>
  </si>
  <si>
    <t>2 CRANBROOKE CT</t>
  </si>
  <si>
    <t>1868 LUNENBURG DR</t>
  </si>
  <si>
    <t>656 AVONDALE DR</t>
  </si>
  <si>
    <t>AVONDALE HGTS #4</t>
  </si>
  <si>
    <t>664 AVONDALE DR</t>
  </si>
  <si>
    <t>672 AVONDALE DR</t>
  </si>
  <si>
    <t>8 ROSEBURY CT</t>
  </si>
  <si>
    <t>18 ROSEBURY CT</t>
  </si>
  <si>
    <t>21 ROSEBURY CT</t>
  </si>
  <si>
    <t>681 AVONDALE DR</t>
  </si>
  <si>
    <t>711 PRESTON DOWNS</t>
  </si>
  <si>
    <t>715 PRESTON DOWNS</t>
  </si>
  <si>
    <t>721 PRESTON DOWNS</t>
  </si>
  <si>
    <t>720 PRESTON DOWNS</t>
  </si>
  <si>
    <t>706 PRESTON DOWNS</t>
  </si>
  <si>
    <t>673 AVONDALE DR</t>
  </si>
  <si>
    <t>811A RED OAK LN</t>
  </si>
  <si>
    <t>329 CORONATION DR</t>
  </si>
  <si>
    <t>FORT ZUMWALT HGTS</t>
  </si>
  <si>
    <t>0.5700 AC</t>
  </si>
  <si>
    <t>808 LAURALEE DR</t>
  </si>
  <si>
    <t>TOWERWOOD EST</t>
  </si>
  <si>
    <t>7 FOLK ART CT</t>
  </si>
  <si>
    <t>1356 WASHINGTONS CROSSING DR</t>
  </si>
  <si>
    <t>7 SQUARE NAIL CT</t>
  </si>
  <si>
    <t>1437 PRESIDENTS LANDING DR</t>
  </si>
  <si>
    <t>38 SPANGLE WAY DR</t>
  </si>
  <si>
    <t>1539 REVERES RIDE</t>
  </si>
  <si>
    <t>4 POOR RICHARD CT</t>
  </si>
  <si>
    <t>1505  NORWOOD HILLS DR</t>
  </si>
  <si>
    <t>1352 NORWOOD HILLS DR</t>
  </si>
  <si>
    <t>105 ROYALLSPRINGS PKWY</t>
  </si>
  <si>
    <t>ROYALLSPRINGS #5</t>
  </si>
  <si>
    <t>1322 APPLE VALLEY DR</t>
  </si>
  <si>
    <t>BRYAN VALLEY #1</t>
  </si>
  <si>
    <t>573 QUARTERHORSE TRL</t>
  </si>
  <si>
    <t>1064 GREEN BRIAR HILLS DR</t>
  </si>
  <si>
    <t>421 PALOMINO PATH</t>
  </si>
  <si>
    <t>1563 NORWOOD HILLS DR</t>
  </si>
  <si>
    <t>611 AVONDALE DR</t>
  </si>
  <si>
    <t>AVONDALE HGTS</t>
  </si>
  <si>
    <t>210 SURREY TRAIL DR</t>
  </si>
  <si>
    <t>154 HUNTINGTON CROSSING DR</t>
  </si>
  <si>
    <t>1434 GREAT WARRIOR DR</t>
  </si>
  <si>
    <t>1265 LITTLE BIG HORN DR</t>
  </si>
  <si>
    <t>1252 LITTLE BRAVE DR</t>
  </si>
  <si>
    <t>1890 WILLIAMSTOWN DR</t>
  </si>
  <si>
    <t>9 CONSTABLE CT</t>
  </si>
  <si>
    <t>19 CONSTABLE CT</t>
  </si>
  <si>
    <t>14 CONSTABLE CT</t>
  </si>
  <si>
    <t>3 KATSURA CT</t>
  </si>
  <si>
    <t>148 HUTCHINGS FARM DR N</t>
  </si>
  <si>
    <t>5 DAYTONA CT</t>
  </si>
  <si>
    <t>102 MYRTLE WOOD CT</t>
  </si>
  <si>
    <t>134 BOUQUET CT</t>
  </si>
  <si>
    <t>13 LOCUST HILLS CT</t>
  </si>
  <si>
    <t>3 LOCUST HILLS CT</t>
  </si>
  <si>
    <t>17474 ORRVILLE RD</t>
  </si>
  <si>
    <t>2.0300 AC</t>
  </si>
  <si>
    <t>6 TRENT PARK CT</t>
  </si>
  <si>
    <t>400 TRENT PARK DR</t>
  </si>
  <si>
    <t>908 BENTLY PARK CIR</t>
  </si>
  <si>
    <t>1270 SUMMER LYNNE DR</t>
  </si>
  <si>
    <t>SUNSET RIDGE EST PH1 #1</t>
  </si>
  <si>
    <t>3115 POST RUN DR</t>
  </si>
  <si>
    <t>3104 POST RUN DR</t>
  </si>
  <si>
    <t>4 ST DYMPHNA CT</t>
  </si>
  <si>
    <t>3 HANDOM PL</t>
  </si>
  <si>
    <t>919 ST JOACHIM DR</t>
  </si>
  <si>
    <t>33 ST NICHOLAS CT</t>
  </si>
  <si>
    <t>880 AUTUMN GROVE DR</t>
  </si>
  <si>
    <t>874 AUTUMN GROVE DR</t>
  </si>
  <si>
    <t>4 DUNHILL CT</t>
  </si>
  <si>
    <t>292 ENGLAND DR</t>
  </si>
  <si>
    <t>139 ENGLAND DR</t>
  </si>
  <si>
    <t>1904 HOMEFIELD ESTATES DR</t>
  </si>
  <si>
    <t>1968 HOMEFIELD ESTATES DR</t>
  </si>
  <si>
    <t>112 COURTFIELD DR</t>
  </si>
  <si>
    <t>3730 ST GERMAIN PL</t>
  </si>
  <si>
    <t>105 COURTFIELD DR</t>
  </si>
  <si>
    <t>1101 THE CROSSINGS DR</t>
  </si>
  <si>
    <t>1105 THE CROSSINGS DR</t>
  </si>
  <si>
    <t>1117 THE CROSSINGS DR</t>
  </si>
  <si>
    <t>456 RASCAL XING</t>
  </si>
  <si>
    <t>444 RASCAL XING</t>
  </si>
  <si>
    <t>1130 THE CROSSINGS DR</t>
  </si>
  <si>
    <t>1122 THE CROSSINGS DR</t>
  </si>
  <si>
    <t>2253 QUAINT COTTAGE DR</t>
  </si>
  <si>
    <t>2265 QUAINT COTTAGE DR</t>
  </si>
  <si>
    <t>2269 QUAINT COTTAGE DR</t>
  </si>
  <si>
    <t>2329 QUAINT COTTAGE DR</t>
  </si>
  <si>
    <t>8 MCCLUER CT</t>
  </si>
  <si>
    <t>122 MCCLUER DR</t>
  </si>
  <si>
    <t>2238 QUAINT COTTAGE DR</t>
  </si>
  <si>
    <t>2243 WILD PIGEON DR</t>
  </si>
  <si>
    <t>2247 WILD PIGEON DR</t>
  </si>
  <si>
    <t>15 LEXINGTON OAKS CT</t>
  </si>
  <si>
    <t>8008 KNIGHTS CROSSING DR</t>
  </si>
  <si>
    <t>8022 KNIGHTS CROSSING DR</t>
  </si>
  <si>
    <t>384 FALCON HILL DR</t>
  </si>
  <si>
    <t>925 CYPRESS TRL</t>
  </si>
  <si>
    <t>819 WATERFORD VILLAS DR</t>
  </si>
  <si>
    <t>907 CYPRESS TRL</t>
  </si>
  <si>
    <t>316 COPPER TREE CT</t>
  </si>
  <si>
    <t>321 COPPER TREE CT</t>
  </si>
  <si>
    <t>317 COPPER TREE CT</t>
  </si>
  <si>
    <t>415 COPPER TREE TRLS</t>
  </si>
  <si>
    <t>620 THORNRIDGE DR</t>
  </si>
  <si>
    <t>514 IRONWOOD DR</t>
  </si>
  <si>
    <t>220 CHESTNUT HILL DR</t>
  </si>
  <si>
    <t>64 E COUNTRY CLUB DR</t>
  </si>
  <si>
    <t>536 IRONWOOD DR</t>
  </si>
  <si>
    <t>231 CHESTNUT HILL DR</t>
  </si>
  <si>
    <t>211 CHESTNUT HILL DR</t>
  </si>
  <si>
    <t>3 CHESTNUT HILL CT</t>
  </si>
  <si>
    <t>7409 CINNAMON TEAL DR</t>
  </si>
  <si>
    <t>SPT - Split Foyer Building</t>
  </si>
  <si>
    <t>132 TIMBER MEADOWS DR</t>
  </si>
  <si>
    <t>144 TIMBER MEADOWS DR</t>
  </si>
  <si>
    <t>150 TIMBER MEADOWS DR</t>
  </si>
  <si>
    <t>152 TIMBER MEADOWS DR</t>
  </si>
  <si>
    <t>154 TIMBER MEADOWS DR</t>
  </si>
  <si>
    <t>127 TIMBER MEADOWS DR</t>
  </si>
  <si>
    <t>117 TIMBER MEADOWS DR</t>
  </si>
  <si>
    <t>15 BRIARMIST CT</t>
  </si>
  <si>
    <t>1352 SUNVIEW DR</t>
  </si>
  <si>
    <t>1409 SUNVIEW DR</t>
  </si>
  <si>
    <t>1214 WAGON WHEEL TRL</t>
  </si>
  <si>
    <t>1234 WAGON WHEEL TRL</t>
  </si>
  <si>
    <t>1235 WAGON WHEEL TRL</t>
  </si>
  <si>
    <t>1231 WAGON WHEEL TRL</t>
  </si>
  <si>
    <t>2 DEER POINTE CT</t>
  </si>
  <si>
    <t>1219 WAGON WHEEL TRL</t>
  </si>
  <si>
    <t>1215 WAGON WHEEL TRL</t>
  </si>
  <si>
    <t>1201 SUNSET GREEN DR</t>
  </si>
  <si>
    <t>1209 SUNSET GREEN DR</t>
  </si>
  <si>
    <t>1213 SUNSET GREEN DR</t>
  </si>
  <si>
    <t>1225 SUNSET GREEN DR</t>
  </si>
  <si>
    <t>1166 SUNNY RIDGE DR</t>
  </si>
  <si>
    <t>1229 WINDWARD RIDGE DR</t>
  </si>
  <si>
    <t>1207 SUNNY RIDGE DR</t>
  </si>
  <si>
    <t>1203 SUNNY RIDGE DR</t>
  </si>
  <si>
    <t>1041 ANNABROOK PARK DR</t>
  </si>
  <si>
    <t>1033 ANNABROOK PARK DR</t>
  </si>
  <si>
    <t>114 GREY WOLF DR</t>
  </si>
  <si>
    <t>122 GREY WOLF DR</t>
  </si>
  <si>
    <t>117 GREY WOLF DR</t>
  </si>
  <si>
    <t>1124 CYPRESS POINT DR</t>
  </si>
  <si>
    <t>1163 CYPRESS POINT DR</t>
  </si>
  <si>
    <t>1169 CYPRESS POINT DR</t>
  </si>
  <si>
    <t>1086 PEBBLE BEACH DR</t>
  </si>
  <si>
    <t>558 DUKE WILLIAM CT</t>
  </si>
  <si>
    <t>538 DUKE WILLIAM CT</t>
  </si>
  <si>
    <t>6 KING EDWARD CT</t>
  </si>
  <si>
    <t>547 DUKE WILLIAM CT</t>
  </si>
  <si>
    <t>1093 PRINCE ALBERT CT</t>
  </si>
  <si>
    <t>705 LONGFELLOW CIR</t>
  </si>
  <si>
    <t>748 LONGFELLOW CIR</t>
  </si>
  <si>
    <t>706 LONGFELLOW CIR</t>
  </si>
  <si>
    <t>0.6600 AC</t>
  </si>
  <si>
    <t>729 LONGFELLOW CIR</t>
  </si>
  <si>
    <t>213 THOREAU BLVD</t>
  </si>
  <si>
    <t>4 EMERSON CT</t>
  </si>
  <si>
    <t>11 EMERSON CT</t>
  </si>
  <si>
    <t>1 EMERSON CT</t>
  </si>
  <si>
    <t>1209 HAVEN VIEW CIR</t>
  </si>
  <si>
    <t>1219 HAVEN VIEW CIR</t>
  </si>
  <si>
    <t>1236 ST MATTHEW AVE</t>
  </si>
  <si>
    <t>1212 ST MATTHEW AVE</t>
  </si>
  <si>
    <t>PO BOX 31381</t>
  </si>
  <si>
    <t>42 HOMEPLATE CT</t>
  </si>
  <si>
    <t>1259 RIVERCITY XING</t>
  </si>
  <si>
    <t>415 RASCAL XING</t>
  </si>
  <si>
    <t>1276 RIVERCITY XING</t>
  </si>
  <si>
    <t>4 LAWS PASS</t>
  </si>
  <si>
    <t>543 KINGS MANOR DR</t>
  </si>
  <si>
    <t>533 KINGS MANOR DR</t>
  </si>
  <si>
    <t>522 KINGS MANOR DR</t>
  </si>
  <si>
    <t>2 KNOLL CREEK CT</t>
  </si>
  <si>
    <t>7 KNOLL CREEK CT</t>
  </si>
  <si>
    <t>5 KNOLL CREEK CT</t>
  </si>
  <si>
    <t>1421 SUNVIEW DR</t>
  </si>
  <si>
    <t>1412 SUNVIEW DR</t>
  </si>
  <si>
    <t>1445 SUNBURST DR</t>
  </si>
  <si>
    <t>1179 WARM WINDS DR</t>
  </si>
  <si>
    <t>1180 WARM WINDS DR</t>
  </si>
  <si>
    <t>7 SHADY BRIDGE CT</t>
  </si>
  <si>
    <t>8 SHADY BRIDGE CT</t>
  </si>
  <si>
    <t>1169 SUNNY RIDGE DR</t>
  </si>
  <si>
    <t>1419 SUNBURST DR</t>
  </si>
  <si>
    <t>18 BRIARCASTLE CT</t>
  </si>
  <si>
    <t>8 BRIARCASTLE CT</t>
  </si>
  <si>
    <t>21 BRIARCASTLE CT</t>
  </si>
  <si>
    <t>24 PALACE GREEN CT</t>
  </si>
  <si>
    <t>30 PALACE GREEN CT</t>
  </si>
  <si>
    <t>1379 SHELBY POINT DR</t>
  </si>
  <si>
    <t>223 SURREY TRAIL DR</t>
  </si>
  <si>
    <t>HUNTINGTON DOWNS BDRY ADJ LOTS 267-268</t>
  </si>
  <si>
    <t>640 LOGAN VALLEY DR</t>
  </si>
  <si>
    <t>667 LOGAN VALLEY DR</t>
  </si>
  <si>
    <t>647 LOGAN VALLEY DR</t>
  </si>
  <si>
    <t>623 LOGAN VALLEY DR</t>
  </si>
  <si>
    <t>738 AVONDALE DR</t>
  </si>
  <si>
    <t>20 CRESTED BUTTE CT</t>
  </si>
  <si>
    <t>18 CRESTED BUTTE CT</t>
  </si>
  <si>
    <t>2640 BRECKENRIDGE CIR</t>
  </si>
  <si>
    <t>2655 BRECKENRIDGE CIR</t>
  </si>
  <si>
    <t>2646 BRECKENRIDGE CIR</t>
  </si>
  <si>
    <t>23 KEYSTONE CT</t>
  </si>
  <si>
    <t>40 SNOWMASS CT</t>
  </si>
  <si>
    <t>38 SNOWMASS CT</t>
  </si>
  <si>
    <t>45 LIONS HEAD CT</t>
  </si>
  <si>
    <t>42 LIONS HEAD CT</t>
  </si>
  <si>
    <t>70 RED STONE CT</t>
  </si>
  <si>
    <t>74 RED STONE CT</t>
  </si>
  <si>
    <t>71 RED STONE CT</t>
  </si>
  <si>
    <t>67 RED STONE CT</t>
  </si>
  <si>
    <t>63 RED STONE CT</t>
  </si>
  <si>
    <t>61 RED STONE CT</t>
  </si>
  <si>
    <t>80 MOSS GLEN CT</t>
  </si>
  <si>
    <t>86 MOSS GLEN CT</t>
  </si>
  <si>
    <t>87 MOSS GLEN CT</t>
  </si>
  <si>
    <t>77 MOSS GLEN CT</t>
  </si>
  <si>
    <t>95 ARAPAHOE BASIN CT</t>
  </si>
  <si>
    <t>93 ARAPAHOE BASIN CT</t>
  </si>
  <si>
    <t>91 ARAPAHOE BASIN CT</t>
  </si>
  <si>
    <t>104 EAGLE CREEK CT</t>
  </si>
  <si>
    <t>123 TAHOE CT</t>
  </si>
  <si>
    <t>6 BAYPORT CT</t>
  </si>
  <si>
    <t>3 BAYPORT CT</t>
  </si>
  <si>
    <t>1 BAYPORT CT</t>
  </si>
  <si>
    <t>3 SEA PINES CT</t>
  </si>
  <si>
    <t>117 SEA SIDE CT</t>
  </si>
  <si>
    <t>113 SEA SIDE CT</t>
  </si>
  <si>
    <t>9 SEA PINES CT</t>
  </si>
  <si>
    <t>503 LEGACY POINTE DR</t>
  </si>
  <si>
    <t>505 LEGACY POINTE DR</t>
  </si>
  <si>
    <t>106 DONNIE LN</t>
  </si>
  <si>
    <t>404 ANCESTRY DR</t>
  </si>
  <si>
    <t>312 THOREAU BLVD</t>
  </si>
  <si>
    <t>308 THOREAU BLVD</t>
  </si>
  <si>
    <t>333 THOREAU BLVD</t>
  </si>
  <si>
    <t>731 OBRECHT LN</t>
  </si>
  <si>
    <t>711 OBRECHT LN</t>
  </si>
  <si>
    <t>352 THOREAU BLVD</t>
  </si>
  <si>
    <t>VLGS AT WALDEN POND #3B</t>
  </si>
  <si>
    <t>29 STEINBECK CT</t>
  </si>
  <si>
    <t>2 HOLMES CT</t>
  </si>
  <si>
    <t>57 FROST CT</t>
  </si>
  <si>
    <t>49 SINCLAIR CT</t>
  </si>
  <si>
    <t>46 SINCLAIR CT</t>
  </si>
  <si>
    <t>40 SINCLAIR CT</t>
  </si>
  <si>
    <t>394 ST GEMMA DR</t>
  </si>
  <si>
    <t>116 RIGHTFIELD DR</t>
  </si>
  <si>
    <t>147 RIGHTFIELD DR</t>
  </si>
  <si>
    <t>143 RIGHTFIELD DR</t>
  </si>
  <si>
    <t>136 PARK RIDGE DR</t>
  </si>
  <si>
    <t>114 PARK RIDGE DR</t>
  </si>
  <si>
    <t>330 AUTUMN FOREST DR</t>
  </si>
  <si>
    <t>336 AUTUMN FOREST DR</t>
  </si>
  <si>
    <t>83 HOMEFIELD SQUARE CT</t>
  </si>
  <si>
    <t>85 HOMEFIELD SQUARE CT</t>
  </si>
  <si>
    <t>93 HOMEFIELD SQUARE DR</t>
  </si>
  <si>
    <t>9 DUGOUT CT</t>
  </si>
  <si>
    <t>96 HOMEFIELD SQUARE DR</t>
  </si>
  <si>
    <t>1118 THE CROSSINGS DR</t>
  </si>
  <si>
    <t>CROSSINGS VLG C #1 CORR PLAT &amp; BDRY ADJ LOT 244</t>
  </si>
  <si>
    <t>3 POE CT</t>
  </si>
  <si>
    <t>VLGS AT WALDEN POND #2</t>
  </si>
  <si>
    <t>504 TWAIN LN</t>
  </si>
  <si>
    <t>VLGS AT WALDON POND #5</t>
  </si>
  <si>
    <t>512 TWAIN LN</t>
  </si>
  <si>
    <t>513 TWAIN LN</t>
  </si>
  <si>
    <t>427 ST GEMMA DR</t>
  </si>
  <si>
    <t>751 OBRECHT LN</t>
  </si>
  <si>
    <t>36 ELIOT CT</t>
  </si>
  <si>
    <t>38 ELIOT CT</t>
  </si>
  <si>
    <t>40 ELIOT CT</t>
  </si>
  <si>
    <t>23 ELIOT CT</t>
  </si>
  <si>
    <t>15 ELIOT CT</t>
  </si>
  <si>
    <t>11 ELIOT CT</t>
  </si>
  <si>
    <t>9 ELIOT CT</t>
  </si>
  <si>
    <t>422 ST GEMMA DR</t>
  </si>
  <si>
    <t>420 ST GEMMA DR</t>
  </si>
  <si>
    <t>412 ST GEMMA DR</t>
  </si>
  <si>
    <t>1201 THE CROSSINGS DR</t>
  </si>
  <si>
    <t>1205 THE CROSSINGS DR</t>
  </si>
  <si>
    <t>1217 THE CROSSINGS DR</t>
  </si>
  <si>
    <t>1218 RIVERCITY XING</t>
  </si>
  <si>
    <t>1214 RIVERCITY XING</t>
  </si>
  <si>
    <t>1211 RIVERCITY XING</t>
  </si>
  <si>
    <t>1215 RIVERCITY XING</t>
  </si>
  <si>
    <t>1216 THE CROSSINGS DR</t>
  </si>
  <si>
    <t>8 RENAUD PASS</t>
  </si>
  <si>
    <t>9 RENAUD PASS</t>
  </si>
  <si>
    <t>7 RENAUD PASS</t>
  </si>
  <si>
    <t>5 RENAUD PASS</t>
  </si>
  <si>
    <t>501 RASCAL XING</t>
  </si>
  <si>
    <t>502 RASCAL XING</t>
  </si>
  <si>
    <t>560 RASCAL XING</t>
  </si>
  <si>
    <t>554 RASCAL XING</t>
  </si>
  <si>
    <t>548 RASCAL XING</t>
  </si>
  <si>
    <t>510 RASCAL XING</t>
  </si>
  <si>
    <t>506 RASCAL XING</t>
  </si>
  <si>
    <t>517 RASCAL XING</t>
  </si>
  <si>
    <t>537 RASCAL XING</t>
  </si>
  <si>
    <t>6 THE CROSSINGS CT</t>
  </si>
  <si>
    <t>14 THE CROSSINGS CT</t>
  </si>
  <si>
    <t>16 THE CROSSINGS CT</t>
  </si>
  <si>
    <t>17 THE CROSSINGS CT</t>
  </si>
  <si>
    <t>13 THE CROSSINGS CT</t>
  </si>
  <si>
    <t>11 THE CROSSINGS CT</t>
  </si>
  <si>
    <t>3 THE CROSSINGS CT</t>
  </si>
  <si>
    <t>8051 KNIGHTS CROSSING DR</t>
  </si>
  <si>
    <t>7066 BLACK HORSE DR</t>
  </si>
  <si>
    <t>FIELDSTONE FARMS #7</t>
  </si>
  <si>
    <t>7072 BLACK HORSE DR</t>
  </si>
  <si>
    <t>7075 BLACK HORSE DR</t>
  </si>
  <si>
    <t>7071 BLACK HORSE DR</t>
  </si>
  <si>
    <t>7065 BLACK HORSE DR</t>
  </si>
  <si>
    <t>18 WIND HILL CT</t>
  </si>
  <si>
    <t>7820 WIND HILL DR</t>
  </si>
  <si>
    <t>7828 WIND HILL DR</t>
  </si>
  <si>
    <t>703 ROLLING WIND DR</t>
  </si>
  <si>
    <t>716 ROLLING WIND DR</t>
  </si>
  <si>
    <t>708 ROLLING WIND DR</t>
  </si>
  <si>
    <t>802 THUNDER HILL DR</t>
  </si>
  <si>
    <t>768 THUNDER HILL DR</t>
  </si>
  <si>
    <t>758 THUNDER HILL DR</t>
  </si>
  <si>
    <t>756 THUNDER HILL DR</t>
  </si>
  <si>
    <t>736 THUNDER HILL DR</t>
  </si>
  <si>
    <t>697 ROLLING THUNDER DR</t>
  </si>
  <si>
    <t>693 ROLLING THUNDER DR</t>
  </si>
  <si>
    <t>815 VILLAGE CENTER DR</t>
  </si>
  <si>
    <t>823 VILLAGE CENTER DR</t>
  </si>
  <si>
    <t>684 ROLLING THUNDER DR</t>
  </si>
  <si>
    <t>STONEY MOUNTAIN VLG</t>
  </si>
  <si>
    <t>682 ROLLING THUNDER DR</t>
  </si>
  <si>
    <t>655 COVERED BRIDGE LN</t>
  </si>
  <si>
    <t>639 COVERED BRIDGE LN</t>
  </si>
  <si>
    <t>642 COVERED BRIDGE LN</t>
  </si>
  <si>
    <t>652 COVERED BRIDGE LN</t>
  </si>
  <si>
    <t>619 GREY MOUNTAIN DR</t>
  </si>
  <si>
    <t>611 GREY MOUNTAIN DR</t>
  </si>
  <si>
    <t>609 GREY MOUNTAIN DR</t>
  </si>
  <si>
    <t>610 GREY MOUNTAIN DR</t>
  </si>
  <si>
    <t>135 BROOKTRAIL CT</t>
  </si>
  <si>
    <t>628 GREY MOUNTAIN DR</t>
  </si>
  <si>
    <t>590 MISTY MOUNTAIN DR</t>
  </si>
  <si>
    <t>598 MISTY MOUNTAIN DR</t>
  </si>
  <si>
    <t>PO BOX 485</t>
  </si>
  <si>
    <t>332 WOLFF LN</t>
  </si>
  <si>
    <t>0.1300 AC</t>
  </si>
  <si>
    <t>473 BOARDWALK SPRINGS PL</t>
  </si>
  <si>
    <t>630 SUMMER STONE DR</t>
  </si>
  <si>
    <t>624 SUMMER STONE DR</t>
  </si>
  <si>
    <t>607 SUMMER STONE DR</t>
  </si>
  <si>
    <t>PO BOX 723</t>
  </si>
  <si>
    <t>1156 WARM WINDS DR</t>
  </si>
  <si>
    <t>1410 SUNBURST DR</t>
  </si>
  <si>
    <t>2 TWIN HOLLOW CT</t>
  </si>
  <si>
    <t>1151 SUNSET GREEN DR</t>
  </si>
  <si>
    <t>1155 SUNSET GREEN DR</t>
  </si>
  <si>
    <t>1417 SHELBY POINT DR</t>
  </si>
  <si>
    <t>1485 SHELBY POINT DR</t>
  </si>
  <si>
    <t>2 JACOBS PLACE CT</t>
  </si>
  <si>
    <t>11 JACOBS PLACE CT</t>
  </si>
  <si>
    <t>354 FALLON PKWY</t>
  </si>
  <si>
    <t>416 JACOBS PLACE DR</t>
  </si>
  <si>
    <t>529 JACOBS LADDER</t>
  </si>
  <si>
    <t>149 JACOBS WAY</t>
  </si>
  <si>
    <t>145 JACOBS WAY</t>
  </si>
  <si>
    <t>137 JACOBS WAY</t>
  </si>
  <si>
    <t>108 JACOBS WAY</t>
  </si>
  <si>
    <t>120 JACOBS WAY</t>
  </si>
  <si>
    <t>124 JACOBS WAY</t>
  </si>
  <si>
    <t>136 JACOBS WAY</t>
  </si>
  <si>
    <t>144 JACOBS WAY</t>
  </si>
  <si>
    <t>148 JACOBS WAY</t>
  </si>
  <si>
    <t>505 JACOBS LADDER</t>
  </si>
  <si>
    <t>509 JACOBS LADDER</t>
  </si>
  <si>
    <t>513 JACOBS LADDER</t>
  </si>
  <si>
    <t>516 JACOBS LADDER</t>
  </si>
  <si>
    <t>508 JACOBS LADDER</t>
  </si>
  <si>
    <t>217 JACOBS WAY</t>
  </si>
  <si>
    <t>209 JACOBS WAY</t>
  </si>
  <si>
    <t>201 JACOBS WAY</t>
  </si>
  <si>
    <t>23 JACOBS CT W</t>
  </si>
  <si>
    <t>31 JACOBS CT E</t>
  </si>
  <si>
    <t>175 JACOBS WAY</t>
  </si>
  <si>
    <t>180 JACOBS WAY</t>
  </si>
  <si>
    <t>200 JACOBS WAY</t>
  </si>
  <si>
    <t>533 LEGACY POINTE DR</t>
  </si>
  <si>
    <t>1092 PEARVIEW DR</t>
  </si>
  <si>
    <t>554 LEGACY POINTE DR</t>
  </si>
  <si>
    <t>550 LEGACY POINTE DR</t>
  </si>
  <si>
    <t>524 LEGACY POINTE DR</t>
  </si>
  <si>
    <t>409 ANCESTRY DR</t>
  </si>
  <si>
    <t>321 AUTUMN FOREST DR</t>
  </si>
  <si>
    <t>317 AUTUMN FOREST DR</t>
  </si>
  <si>
    <t>300 AUTUMN FOREST DR</t>
  </si>
  <si>
    <t>308 AUTUMN FOREST DR</t>
  </si>
  <si>
    <t>316 AUTUMN FOREST DR</t>
  </si>
  <si>
    <t>320 AUTUMN FOREST DR</t>
  </si>
  <si>
    <t>307 CENTERFIELD DR</t>
  </si>
  <si>
    <t>318 CENTERFIELD DR</t>
  </si>
  <si>
    <t>302 CENTERFIELD DR</t>
  </si>
  <si>
    <t>801 HOMERUN DR</t>
  </si>
  <si>
    <t>343 CENTERFIELD DR</t>
  </si>
  <si>
    <t>836 HOMERUN DR</t>
  </si>
  <si>
    <t>812 HOMERUN DR</t>
  </si>
  <si>
    <t>806 HOMERUN DR</t>
  </si>
  <si>
    <t>2623 MONTAUK DR</t>
  </si>
  <si>
    <t>HAMPTON WOODS VLG A</t>
  </si>
  <si>
    <t>2626 MONTAUK DR</t>
  </si>
  <si>
    <t>11 MONTAUK CT</t>
  </si>
  <si>
    <t>17 MONTAUK CT</t>
  </si>
  <si>
    <t>12 MONTAUK CT</t>
  </si>
  <si>
    <t>2 JAMESPORT CT</t>
  </si>
  <si>
    <t>HAMPTON WOODS VLG B #1</t>
  </si>
  <si>
    <t>1593 WAINSCOTT DR</t>
  </si>
  <si>
    <t>1589 WAINSCOTT DR</t>
  </si>
  <si>
    <t>1109 RENFREW LN S</t>
  </si>
  <si>
    <t>1128 RENFREW LN S</t>
  </si>
  <si>
    <t>1104 RENFREW LN S</t>
  </si>
  <si>
    <t>1636 WAINSCOTT CT</t>
  </si>
  <si>
    <t>1619 WAINSCOTT CT</t>
  </si>
  <si>
    <t>1615 WAINSCOTT CT</t>
  </si>
  <si>
    <t>1611 WAINSCOTT CT</t>
  </si>
  <si>
    <t>702 JAMESPORT DR</t>
  </si>
  <si>
    <t>726 JAMESPORT DR</t>
  </si>
  <si>
    <t>717 JAMESPORT DR</t>
  </si>
  <si>
    <t>709 JAMESPORT DR</t>
  </si>
  <si>
    <t>478 BOARDWALK SPRINGS PL</t>
  </si>
  <si>
    <t>SLEEPY HOLLOW VLG #2</t>
  </si>
  <si>
    <t>431 COVERED BRIDGE LN</t>
  </si>
  <si>
    <t>425 COVERED BRIDGE LN</t>
  </si>
  <si>
    <t>0.1500 AC</t>
  </si>
  <si>
    <t>404 COVERED BRIDGE LN</t>
  </si>
  <si>
    <t>430 COVERED BRIDGE LN</t>
  </si>
  <si>
    <t>598 MIDLAND DR</t>
  </si>
  <si>
    <t>EASTBURY VLG AT THORNBURY</t>
  </si>
  <si>
    <t>587 MIDLAND DR</t>
  </si>
  <si>
    <t>1017 FRANKO DR</t>
  </si>
  <si>
    <t>CHANTRY VLG AT THORNBURY</t>
  </si>
  <si>
    <t>1012 FRANKO DR</t>
  </si>
  <si>
    <t>118 CHANTRY DR</t>
  </si>
  <si>
    <t>117 CHANTRY DR</t>
  </si>
  <si>
    <t>115 CHANTRY DR</t>
  </si>
  <si>
    <t>113 CHANGRY DR</t>
  </si>
  <si>
    <t>111 CHANTRY DR</t>
  </si>
  <si>
    <t>107 CHANTRY DR</t>
  </si>
  <si>
    <t>21 ALVISTON CT</t>
  </si>
  <si>
    <t>WESTBURY VLG AT THORNBURY</t>
  </si>
  <si>
    <t>20 ALVISTON CT</t>
  </si>
  <si>
    <t>18 ALVISTON CT</t>
  </si>
  <si>
    <t>3127 ASHBY RD</t>
  </si>
  <si>
    <t>30 PARKLAND PLACE DR</t>
  </si>
  <si>
    <t>419 DOVEDALE DR</t>
  </si>
  <si>
    <t>CHANTRY VLG AT THORNBURY #2</t>
  </si>
  <si>
    <t>425 DOVEDALE DR</t>
  </si>
  <si>
    <t>433 DOVEDALE DR</t>
  </si>
  <si>
    <t>428 DOVEDALE DR</t>
  </si>
  <si>
    <t>422 DOVEDALE DR</t>
  </si>
  <si>
    <t>412 DOVEDALE DR</t>
  </si>
  <si>
    <t>21 MILLERS CT</t>
  </si>
  <si>
    <t>ANNABROOK #3</t>
  </si>
  <si>
    <t>14 MILLERS CT</t>
  </si>
  <si>
    <t>8 MILLERS CT</t>
  </si>
  <si>
    <t>6 MILLERS CT</t>
  </si>
  <si>
    <t>1540 PARSONS BEND CT</t>
  </si>
  <si>
    <t>1544 PARSONS BEND CT</t>
  </si>
  <si>
    <t>1548 PARSONS BEND CT</t>
  </si>
  <si>
    <t>1556 PARSONS BEND CT</t>
  </si>
  <si>
    <t>1568 PARSONS BEND CT</t>
  </si>
  <si>
    <t>1537 PARSONS BEND CT</t>
  </si>
  <si>
    <t>1533 PARSONS BEND CT</t>
  </si>
  <si>
    <t>71 BROOK HOLLOW CT</t>
  </si>
  <si>
    <t>BROOK HOLLOW CT</t>
  </si>
  <si>
    <t>75 BROOK HOLLOW CT</t>
  </si>
  <si>
    <t>72 BROOK HOLLOW CT</t>
  </si>
  <si>
    <t>3011 BROOK HOLLOW DR</t>
  </si>
  <si>
    <t>7 ROSEPOINTE CT</t>
  </si>
  <si>
    <t>14 ROSEPOINTE CT</t>
  </si>
  <si>
    <t>1009 PEARVIEW DR</t>
  </si>
  <si>
    <t>BRADFORD HGTS #1</t>
  </si>
  <si>
    <t>1025 PEARVIEW DR</t>
  </si>
  <si>
    <t>1024 PEARVIEW DR</t>
  </si>
  <si>
    <t>1008 PEARVIEW DR</t>
  </si>
  <si>
    <t>14 CREEK BRANCH CT</t>
  </si>
  <si>
    <t>SPRING ORCHARD #1</t>
  </si>
  <si>
    <t>18 CREEK BRANCH CT</t>
  </si>
  <si>
    <t>1311 AVONDALE SPRING DR</t>
  </si>
  <si>
    <t>1309 AVONDALE SPRING DR</t>
  </si>
  <si>
    <t>1303 AVONDALE SPRING DR</t>
  </si>
  <si>
    <t>1306 AVONDALE SPRING DR</t>
  </si>
  <si>
    <t>1167 SPRING ORCHARD DR</t>
  </si>
  <si>
    <t>1163 SPRING ORCHARD DR</t>
  </si>
  <si>
    <t>1153 SPRING ORCHARD DR</t>
  </si>
  <si>
    <t>1147 SPRING ORCHARD DR</t>
  </si>
  <si>
    <t>1236 COLD SPRING DR</t>
  </si>
  <si>
    <t>1240 COLD SPRING DR</t>
  </si>
  <si>
    <t>1112 SPRING ORCHARD DR</t>
  </si>
  <si>
    <t>1114 SPRING ORCHARD DR</t>
  </si>
  <si>
    <t>1120 SPRING ORCHARD DR</t>
  </si>
  <si>
    <t>1122 SPRING ORCHARD DR</t>
  </si>
  <si>
    <t>1130 SPRING ORCHARD DR</t>
  </si>
  <si>
    <t>1031 GOLDEN ORCHARD DR</t>
  </si>
  <si>
    <t>1023 GOLDEN ORCHARD DR</t>
  </si>
  <si>
    <t>1019 GOLDEN ORCHARD DR</t>
  </si>
  <si>
    <t>1030 GOLDEN ORCHARD DR</t>
  </si>
  <si>
    <t>1018 GOLDEN ORCHARD DR</t>
  </si>
  <si>
    <t>1008 GOLDEN ORCHARD DR</t>
  </si>
  <si>
    <t>17 CREEK BRANCH CT</t>
  </si>
  <si>
    <t>11 CREEK BRANCH CT</t>
  </si>
  <si>
    <t>1201 COLD SPRING DR</t>
  </si>
  <si>
    <t>1211 COLD SPRING DR</t>
  </si>
  <si>
    <t>1213 COLD SPRING DR</t>
  </si>
  <si>
    <t>1215 COLD SPRING DR</t>
  </si>
  <si>
    <t>1221 COLD SPRING DR</t>
  </si>
  <si>
    <t>1141 SPRING ORCHARD DR</t>
  </si>
  <si>
    <t>1131 SPRING ORCHARD DR</t>
  </si>
  <si>
    <t>1206 COLD SPRING DR</t>
  </si>
  <si>
    <t>1 SPRING ORCHARD CT</t>
  </si>
  <si>
    <t>1136 SPRING ORCHARD DR</t>
  </si>
  <si>
    <t>1057 GOLDEN ORCHARD DR</t>
  </si>
  <si>
    <t>1045 GOLDEN ORCHARD DR</t>
  </si>
  <si>
    <t>1041 GOLDEN ORCHARD DR</t>
  </si>
  <si>
    <t>1039 GOLDEN ORCHARD DR</t>
  </si>
  <si>
    <t>1058 GOLDEN ORCHARD DR</t>
  </si>
  <si>
    <t>1050 GOLDEN ORCHARD DR</t>
  </si>
  <si>
    <t>300 RUTH ANN DR</t>
  </si>
  <si>
    <t>KENSINGTON PL ADDN</t>
  </si>
  <si>
    <t>308 RUTH ANN DR</t>
  </si>
  <si>
    <t>312 RUTH ANN DR</t>
  </si>
  <si>
    <t>322 RUTH ANN DR</t>
  </si>
  <si>
    <t>305 RUTH ANN DR</t>
  </si>
  <si>
    <t>11 AVONDALE SPRING CT</t>
  </si>
  <si>
    <t>AVONDALE SPRING</t>
  </si>
  <si>
    <t>15 AVONDALE SPRING CT</t>
  </si>
  <si>
    <t>21 AVONDALE SPRING CT</t>
  </si>
  <si>
    <t>14 AVONDALE SPRING CT</t>
  </si>
  <si>
    <t>12 AVONDALE SPRING CT</t>
  </si>
  <si>
    <t>1326 AVONDALE SPRING DR</t>
  </si>
  <si>
    <t>1324 AVONDALE SPRING DR</t>
  </si>
  <si>
    <t>1322 AVONDALE SPRING DR</t>
  </si>
  <si>
    <t>1323 AVONDALE SPRING DR</t>
  </si>
  <si>
    <t>23 PATRIARCH CT</t>
  </si>
  <si>
    <t>EST AT LEGACY POINTE #3</t>
  </si>
  <si>
    <t>1088 PEARVIEW DR</t>
  </si>
  <si>
    <t>1076 PEARVIEW DR</t>
  </si>
  <si>
    <t>1081 PEARVIEW DR</t>
  </si>
  <si>
    <t>77 ANCESTRY CT</t>
  </si>
  <si>
    <t>79 ANCESTRY CT</t>
  </si>
  <si>
    <t>82 ANCESTRY CT</t>
  </si>
  <si>
    <t>74 ANCESTRY CT</t>
  </si>
  <si>
    <t>92 HOLLISTER CT</t>
  </si>
  <si>
    <t>AVONDALE HGTS #7</t>
  </si>
  <si>
    <t>1627 MCQUADE DR</t>
  </si>
  <si>
    <t>1631 MCQUADE DR</t>
  </si>
  <si>
    <t>1647 MCQUADE DR</t>
  </si>
  <si>
    <t>1659 MCQUADE DR</t>
  </si>
  <si>
    <t>1644 MCQUADE DR</t>
  </si>
  <si>
    <t>61 DANSBURY CREEK CT</t>
  </si>
  <si>
    <t>AVONDALE HGTS #8</t>
  </si>
  <si>
    <t>65 DANSBURY CREEK CT</t>
  </si>
  <si>
    <t>60 DANSBURY CREEK CT</t>
  </si>
  <si>
    <t>1510 RIVER BIRCH DR</t>
  </si>
  <si>
    <t>1421 LOGANBERRY DR</t>
  </si>
  <si>
    <t>1429 LOGANBERRY DR</t>
  </si>
  <si>
    <t>1433 LOGANBERRY DR</t>
  </si>
  <si>
    <t>1441 LOGANBERRY DR</t>
  </si>
  <si>
    <t>1445 LOGANBERRY DR</t>
  </si>
  <si>
    <t>1448 LOGANBERRY DR</t>
  </si>
  <si>
    <t>1440 LOGANBERRY DR</t>
  </si>
  <si>
    <t>1438 LOGANBERRY DR</t>
  </si>
  <si>
    <t>41 CHAUNSTON CT</t>
  </si>
  <si>
    <t>47 CHAUNSTON CT</t>
  </si>
  <si>
    <t>48 CHAUNSTON CT</t>
  </si>
  <si>
    <t>46 CHAUNSTON CT</t>
  </si>
  <si>
    <t>1341 AVONDALE SPRING DR</t>
  </si>
  <si>
    <t>1343 AVONDALE SPRING DR</t>
  </si>
  <si>
    <t>1045 PEARVIEW DR</t>
  </si>
  <si>
    <t>BRADFORD HGTS #2</t>
  </si>
  <si>
    <t>1047 PEARVIEW DR</t>
  </si>
  <si>
    <t>1065 PEARVIEW DR</t>
  </si>
  <si>
    <t>1068 PEARVIEW DR</t>
  </si>
  <si>
    <t>4 PEARVIEW CT</t>
  </si>
  <si>
    <t>1040 PEARVIEW DR</t>
  </si>
  <si>
    <t>1626 FOGGY MEADOW DR</t>
  </si>
  <si>
    <t>MANORS AT DEER CREEK #1</t>
  </si>
  <si>
    <t>1618 FOGGY MEADOW DR</t>
  </si>
  <si>
    <t>1302 SOFT CROSSING LN</t>
  </si>
  <si>
    <t>1535 HUNTERS MEADOW DR</t>
  </si>
  <si>
    <t>1539 HUNTERS MEADOW DR</t>
  </si>
  <si>
    <t>1543 HUNTERS MEADOW DR</t>
  </si>
  <si>
    <t>1545 HUNTERS MEADOW DR</t>
  </si>
  <si>
    <t>1547 HUNTERS MEADOWS DR</t>
  </si>
  <si>
    <t>1556 HUNTERS MEADOW DR</t>
  </si>
  <si>
    <t>0.8300 AC</t>
  </si>
  <si>
    <t>1554 HUNTERS MEADOW DR</t>
  </si>
  <si>
    <t>0.6500 AC</t>
  </si>
  <si>
    <t>1550 HUNTERS MEADOW DR</t>
  </si>
  <si>
    <t>1548 HUNTERS MEADOW DR</t>
  </si>
  <si>
    <t>1546 HUNTERS MEADOW DR</t>
  </si>
  <si>
    <t>1530 HUNTERS MEADOW DR</t>
  </si>
  <si>
    <t>1526 HUNTERS MEADOW DR</t>
  </si>
  <si>
    <t>501 CHATHAM DR</t>
  </si>
  <si>
    <t>HAMPTON WOODS VLG C</t>
  </si>
  <si>
    <t>502 CHATHAM DR</t>
  </si>
  <si>
    <t>480 CHATHAM DR</t>
  </si>
  <si>
    <t>475 CHATHAM DR</t>
  </si>
  <si>
    <t>483 CHATHAM DR</t>
  </si>
  <si>
    <t>10287 PLANTATION MNR</t>
  </si>
  <si>
    <t>363 GRAND SLAM CT</t>
  </si>
  <si>
    <t>HOMEFIELD #3 VLG Z #1</t>
  </si>
  <si>
    <t>2614 HOMEFIELD WOODS DR</t>
  </si>
  <si>
    <t>2622 HOMEFIELD WOODS DR</t>
  </si>
  <si>
    <t>2630 HOMEFIELD WOODS DR</t>
  </si>
  <si>
    <t>100 GRAND SLAM CIR</t>
  </si>
  <si>
    <t>104 GRAND SLAM CIR</t>
  </si>
  <si>
    <t>2826 GRAND SLAM DR</t>
  </si>
  <si>
    <t>26 PRESS BOX CT</t>
  </si>
  <si>
    <t>27 PRESS BOX CT</t>
  </si>
  <si>
    <t>2815 GRAND SLAM DR</t>
  </si>
  <si>
    <t>46 HOMEFIELD COMMONS CT</t>
  </si>
  <si>
    <t>HOMEFIELD  PH3 VLG Z #2</t>
  </si>
  <si>
    <t>41 HOMEFIELD COMMONS CT</t>
  </si>
  <si>
    <t>2515 FASTBALL DR</t>
  </si>
  <si>
    <t>2502 FASTBALL DR</t>
  </si>
  <si>
    <t>2510 FASTBALL DR</t>
  </si>
  <si>
    <t>1119 HOMEFIELD COMMONS DR</t>
  </si>
  <si>
    <t>1125 HOMEFIELD COMMONS DR</t>
  </si>
  <si>
    <t>2122 HOMEFIELD RIDGE CT</t>
  </si>
  <si>
    <t>HOMEFIELD PH3 VLG Y #1</t>
  </si>
  <si>
    <t>7 HOMEFIELD MEADOWS CT</t>
  </si>
  <si>
    <t>9 HOMEFIELD MEADOWS CT</t>
  </si>
  <si>
    <t>12 HOMEFIELD MEADOWS CT</t>
  </si>
  <si>
    <t>10 HOMEFIELD MEADOWS CT</t>
  </si>
  <si>
    <t>803 HOMEFIELD GROVE CT</t>
  </si>
  <si>
    <t>805 HOMEFIELD GROVE CT</t>
  </si>
  <si>
    <t>813 HOMEFIELD GROVE CT</t>
  </si>
  <si>
    <t>806 HOMEFIELD GROVE CT</t>
  </si>
  <si>
    <t>1615 HOMEFIELD MEADOWS DR</t>
  </si>
  <si>
    <t>HOMEFIELD PH3 #1 VLG X</t>
  </si>
  <si>
    <t>1006 BATTERS BOX CT</t>
  </si>
  <si>
    <t>1041 BATTERS BOX CT</t>
  </si>
  <si>
    <t>7022 BENTLEY PARK DR</t>
  </si>
  <si>
    <t>MANORS OF FIELDSTONE FARMS</t>
  </si>
  <si>
    <t>926 BENTLEY PARK CIR</t>
  </si>
  <si>
    <t>936 BENTLEY PARK CIR</t>
  </si>
  <si>
    <t>948 BENTLEY PARK CIR</t>
  </si>
  <si>
    <t>954 BENTLEY PARK CIR</t>
  </si>
  <si>
    <t>975 BENTLEY PARK CIR</t>
  </si>
  <si>
    <t>707 COOPER WAY DR</t>
  </si>
  <si>
    <t>705 COOPER WAY DR</t>
  </si>
  <si>
    <t>701 COOPER WAY DR</t>
  </si>
  <si>
    <t>702 COOPER WAY DR</t>
  </si>
  <si>
    <t>714 COOPER WAY DR</t>
  </si>
  <si>
    <t>716 COOPER WAY DR</t>
  </si>
  <si>
    <t>720 COOPER WAY DR</t>
  </si>
  <si>
    <t>819 ASTON WAY DR</t>
  </si>
  <si>
    <t>817 ASTON WAY DR</t>
  </si>
  <si>
    <t>809 ASTON WAY DR</t>
  </si>
  <si>
    <t>804 ASTON WAY DR</t>
  </si>
  <si>
    <t>113 PRESTON CIR</t>
  </si>
  <si>
    <t>WELLINGTON PK</t>
  </si>
  <si>
    <t>121 PRESTON CIR</t>
  </si>
  <si>
    <t>135 PRESTON CIR</t>
  </si>
  <si>
    <t>43 WELLINGTON DOWNS DR</t>
  </si>
  <si>
    <t>45 WELLINGTON DOWNS DR</t>
  </si>
  <si>
    <t>48 WELLINGTON DOWNS DR</t>
  </si>
  <si>
    <t>46 WELLINGTON DOWNS DR</t>
  </si>
  <si>
    <t>44 WELLINGTON DOWNS DR</t>
  </si>
  <si>
    <t>42 WELLINGTON DOWNS DR</t>
  </si>
  <si>
    <t>2253 BATES RD</t>
  </si>
  <si>
    <t>271 FAIRWAY GREEN DR</t>
  </si>
  <si>
    <t>ESTS AT BAYHILL VLG</t>
  </si>
  <si>
    <t>269 FAIRWAY GREEN DR</t>
  </si>
  <si>
    <t>258 FAIRWAY GREEN DR</t>
  </si>
  <si>
    <t>251 FAIRWAY GREEN DR</t>
  </si>
  <si>
    <t>BAYHILL VLG #1</t>
  </si>
  <si>
    <t>15 CHURCH ST UNIT A</t>
  </si>
  <si>
    <t>423 CASTLE PINES CT</t>
  </si>
  <si>
    <t>205 FAIRWAY GREEN DR</t>
  </si>
  <si>
    <t>230 FAIRWAY GREEN DR</t>
  </si>
  <si>
    <t>30 FAIRWAY GREEN CT</t>
  </si>
  <si>
    <t>27 FAIRWAY GREEN CT</t>
  </si>
  <si>
    <t>25 FAIRWAY GREEN CT</t>
  </si>
  <si>
    <t>23 FAIRWAY GREEN CT</t>
  </si>
  <si>
    <t>3032 REGIS DR</t>
  </si>
  <si>
    <t>PO BOX 185</t>
  </si>
  <si>
    <t>BRIARCHASE #1</t>
  </si>
  <si>
    <t>1211 BRIARCHASE DR</t>
  </si>
  <si>
    <t>1213 BRIARCHASE DR</t>
  </si>
  <si>
    <t>324 BRIARCHASE CIR</t>
  </si>
  <si>
    <t>344 BRIARCHASE CIR</t>
  </si>
  <si>
    <t>333 BRIARCHASE CIR</t>
  </si>
  <si>
    <t>321 BRIARCHASE CIR</t>
  </si>
  <si>
    <t>305 BRIARCHASE CIR</t>
  </si>
  <si>
    <t>1345 BRIARCHASE DR</t>
  </si>
  <si>
    <t>22618 94TH ST E</t>
  </si>
  <si>
    <t>1349 BRIARCHASE DR</t>
  </si>
  <si>
    <t>1452 BRIARCHASE DR</t>
  </si>
  <si>
    <t>1348 BRIARCHASE DR</t>
  </si>
  <si>
    <t>1344 BRIARCHASE DR</t>
  </si>
  <si>
    <t>1338 BRIARCHASE DR</t>
  </si>
  <si>
    <t>310 BRIARCHASE CIR</t>
  </si>
  <si>
    <t>312 BRIARCHASE CIR</t>
  </si>
  <si>
    <t>314 BRIARCHASE CIR</t>
  </si>
  <si>
    <t>2029 CRIMSON MEADOWS DR</t>
  </si>
  <si>
    <t>AMBER MEADOWS #1</t>
  </si>
  <si>
    <t>2023 CRIMSON MEADOWS DR</t>
  </si>
  <si>
    <t>45 SCARLET MEADOWS CT</t>
  </si>
  <si>
    <t>2022 CRIMSON MEADOWS DR</t>
  </si>
  <si>
    <t>114 CLOVERLEAF MEADOWS CT</t>
  </si>
  <si>
    <t>117 CLOVERLEAF MEADOWS CT</t>
  </si>
  <si>
    <t>115 CLOVERLEAF MEADOWS CT</t>
  </si>
  <si>
    <t>109 CLOVERLEAF MEADOWS CT</t>
  </si>
  <si>
    <t>103 CLOVERLEAF MEADOWS CT</t>
  </si>
  <si>
    <t>101 CLOVERLEAF MEADOWS CT</t>
  </si>
  <si>
    <t>1018 BROOK MONT DR</t>
  </si>
  <si>
    <t>BROOK HOLLOW #2</t>
  </si>
  <si>
    <t>1013 BROOK MONT DR</t>
  </si>
  <si>
    <t>1073 BROOK MONT DR</t>
  </si>
  <si>
    <t>34 BROOK MONT CT</t>
  </si>
  <si>
    <t>35 BROOK MONT CT</t>
  </si>
  <si>
    <t>33 BROOK MONT CT</t>
  </si>
  <si>
    <t>1076 BROOK MONT DR</t>
  </si>
  <si>
    <t>55 COOL MEADOWS CT</t>
  </si>
  <si>
    <t>AMBER MEADOWS #2</t>
  </si>
  <si>
    <t>2006 CRIMSON MEADOWS DR</t>
  </si>
  <si>
    <t>210 HAWTHORN MEADOWS CT</t>
  </si>
  <si>
    <t>216 HAWTHORN MEADOWS CT</t>
  </si>
  <si>
    <t>215 HAWTHORN MEADOWS CT</t>
  </si>
  <si>
    <t>15 BAYBERRY MEADOWS CT</t>
  </si>
  <si>
    <t>2018 CRIMSON MEADOWS DR</t>
  </si>
  <si>
    <t>1030 BROOK MONT DR</t>
  </si>
  <si>
    <t>BROOK HOLLOW #3</t>
  </si>
  <si>
    <t>1029 BROOK MONT DR</t>
  </si>
  <si>
    <t>806 AVONDALE DR</t>
  </si>
  <si>
    <t>AVONDALE HGTS #9</t>
  </si>
  <si>
    <t>58 LOGANBERRY CT</t>
  </si>
  <si>
    <t>51 LOGANBERRY CT</t>
  </si>
  <si>
    <t>824 AVONDALE DR</t>
  </si>
  <si>
    <t>827 AVONDALE DR</t>
  </si>
  <si>
    <t>40 CHAUNSTON CT</t>
  </si>
  <si>
    <t>1335 AVONDALE SPRING DR</t>
  </si>
  <si>
    <t>1558 RIVER BIRCH CT</t>
  </si>
  <si>
    <t>1562 RIVER BIRCH CT</t>
  </si>
  <si>
    <t>1541 RIVER BIRCH CT</t>
  </si>
  <si>
    <t>72 HARRISBURG CT</t>
  </si>
  <si>
    <t>74 HARRISBURG CT</t>
  </si>
  <si>
    <t>84 HARRISBURG CT</t>
  </si>
  <si>
    <t>86 HARRISBURG CT</t>
  </si>
  <si>
    <t>85 HARRISBURG CT</t>
  </si>
  <si>
    <t>81 HARRISBURG CT</t>
  </si>
  <si>
    <t>79 HARRISBURG CT</t>
  </si>
  <si>
    <t>77 HARRISBURG CT</t>
  </si>
  <si>
    <t>75 HARRISBURG CT</t>
  </si>
  <si>
    <t>811 AVONDALE DR</t>
  </si>
  <si>
    <t>795 AVONDALE DR</t>
  </si>
  <si>
    <t>2152 ASHER CT</t>
  </si>
  <si>
    <t>PENNIAL PK #2</t>
  </si>
  <si>
    <t>9725 WILLMANS WAY</t>
  </si>
  <si>
    <t>2138 ASHER CT</t>
  </si>
  <si>
    <t>1942 BROTHERS CT</t>
  </si>
  <si>
    <t>85 REUBEN CT</t>
  </si>
  <si>
    <t>87 REUBEN CT</t>
  </si>
  <si>
    <t>86 REUBEN CT</t>
  </si>
  <si>
    <t>65 SIMEON CT</t>
  </si>
  <si>
    <t>2305 JUDAH DR</t>
  </si>
  <si>
    <t>2313 JUDAH DR</t>
  </si>
  <si>
    <t>2315 JUDAH DR</t>
  </si>
  <si>
    <t>2200 LEAH DR</t>
  </si>
  <si>
    <t>2213 LEAH DR</t>
  </si>
  <si>
    <t>2205 LEAH DR</t>
  </si>
  <si>
    <t>2308 JUDAH DR</t>
  </si>
  <si>
    <t>2306 JUDAH DR</t>
  </si>
  <si>
    <t>1210 VALLEY PASS DR</t>
  </si>
  <si>
    <t>MANORS AT DEER CREEK #2</t>
  </si>
  <si>
    <t>1133 WATER VIEW LN</t>
  </si>
  <si>
    <t>1129 WATER VIEW LN</t>
  </si>
  <si>
    <t>1307 SOFT CROSSING LN</t>
  </si>
  <si>
    <t>1076 RENFREW LN N</t>
  </si>
  <si>
    <t>HAMPTON WOODS VLG B PH2</t>
  </si>
  <si>
    <t>1338 DAYTON LN</t>
  </si>
  <si>
    <t>1437 NOYACK DR</t>
  </si>
  <si>
    <t>1009 SHADY TIMBER DR</t>
  </si>
  <si>
    <t>MANORS AT DEER CREEK #3</t>
  </si>
  <si>
    <t>1152 HOLLOW VALLEY CT</t>
  </si>
  <si>
    <t>HIDDEN CREEK #1</t>
  </si>
  <si>
    <t>17648 WILDRIDGE DR</t>
  </si>
  <si>
    <t>1156 HOLLOW VALLEY CT</t>
  </si>
  <si>
    <t>1160 HOLLOW VALLEY CT</t>
  </si>
  <si>
    <t>1015 EVERGREEN CREEK CT</t>
  </si>
  <si>
    <t>1001 EVERGREEN CREEK CT</t>
  </si>
  <si>
    <t>1002 EVERGREEN CT</t>
  </si>
  <si>
    <t>1012 EVERGREEN CREEK CT</t>
  </si>
  <si>
    <t>1014 EVERGREEN CREEK CT</t>
  </si>
  <si>
    <t>5847 HIDDEN CREEK DR</t>
  </si>
  <si>
    <t>5865 HIDDEN CREEK DR</t>
  </si>
  <si>
    <t>5868 HIDDEN CREEK DR</t>
  </si>
  <si>
    <t>0.6100 AC</t>
  </si>
  <si>
    <t>5866 HIDDEN CREEK DR</t>
  </si>
  <si>
    <t>5850 HIDDEN CREEK DR</t>
  </si>
  <si>
    <t>5844 HIDDEN CREEK DR</t>
  </si>
  <si>
    <t>5840 HIDDEN CREEK DR</t>
  </si>
  <si>
    <t>5836 HIDDEN CREEK DR</t>
  </si>
  <si>
    <t>5832 HIDDEN CREEK DR</t>
  </si>
  <si>
    <t>609 SAVANNAH VIEW WAY</t>
  </si>
  <si>
    <t>BAYHILL VLG #2</t>
  </si>
  <si>
    <t>2210 STONE CROSS CIRCLE</t>
  </si>
  <si>
    <t>210 FAIRWAY GREEN DR</t>
  </si>
  <si>
    <t>214 FAIRWAY GREEN DR</t>
  </si>
  <si>
    <t>220 FAIRWAY GREEN DR</t>
  </si>
  <si>
    <t>224 FAIRWAY GREEN DR</t>
  </si>
  <si>
    <t>108 HAWKS HAVEN DR</t>
  </si>
  <si>
    <t>BOARDWALK MEADOWS</t>
  </si>
  <si>
    <t>207 HAWKSBURY PL</t>
  </si>
  <si>
    <t>209 HAWKSBURY PL</t>
  </si>
  <si>
    <t>226 HAWKSBURY PL</t>
  </si>
  <si>
    <t>220 HAWKSBURY PL</t>
  </si>
  <si>
    <t>204 HAWKSBURY PL</t>
  </si>
  <si>
    <t>307 HAWKS VIEW DR</t>
  </si>
  <si>
    <t>319 HAWKS VIEW DR</t>
  </si>
  <si>
    <t>320 HAWKS VIEW DR</t>
  </si>
  <si>
    <t>825 KINGSGATE DR</t>
  </si>
  <si>
    <t>1469 BRIARCHASE DR</t>
  </si>
  <si>
    <t>BRIARCHASE #2</t>
  </si>
  <si>
    <t>1468 BRIARCHASE DR</t>
  </si>
  <si>
    <t>1458 BRIARCHASE DR</t>
  </si>
  <si>
    <t>58 BRIARCHASE CT</t>
  </si>
  <si>
    <t>418 BRIARCHASE PL</t>
  </si>
  <si>
    <t>425 BRIARCHASE PL</t>
  </si>
  <si>
    <t>423 BRIARCHASE PL</t>
  </si>
  <si>
    <t>415 BRIARCHASE PL</t>
  </si>
  <si>
    <t>2004 BRIARRIDGE DR</t>
  </si>
  <si>
    <t>BRIARCHASE ADDN</t>
  </si>
  <si>
    <t>1952 BRIARFIELD DR</t>
  </si>
  <si>
    <t>1954 BRIARFIELD DR</t>
  </si>
  <si>
    <t>1974 BRIARFIELD DR</t>
  </si>
  <si>
    <t>1975 BRIARFIELD DR</t>
  </si>
  <si>
    <t>1967 BRIARFIELD DR</t>
  </si>
  <si>
    <t>1961 BRIARFIELD DR</t>
  </si>
  <si>
    <t>PO BOX 112</t>
  </si>
  <si>
    <t>1945 BRIARFIELD DR</t>
  </si>
  <si>
    <t>1925 BRIARFIELD DR</t>
  </si>
  <si>
    <t>1923 BRIARFIELD DR</t>
  </si>
  <si>
    <t>46 W PARK DR</t>
  </si>
  <si>
    <t>MEADOWS OF PARKWOOD EST</t>
  </si>
  <si>
    <t>42 W PARK DR</t>
  </si>
  <si>
    <t>38 W PARK DR</t>
  </si>
  <si>
    <t>2 WOLF CREEK TRL</t>
  </si>
  <si>
    <t>121 W PARK CIR</t>
  </si>
  <si>
    <t>47 W PARK DR</t>
  </si>
  <si>
    <t>120 W PARK CIR</t>
  </si>
  <si>
    <t>2003 CRIMSON MEADOWS DR</t>
  </si>
  <si>
    <t>AMBER MEADOWS #3</t>
  </si>
  <si>
    <t>61 HICKORY MEADOWS CT</t>
  </si>
  <si>
    <t>63 HICKORY MEADOWS CT</t>
  </si>
  <si>
    <t>65 HICKORY MEADOWS CT</t>
  </si>
  <si>
    <t>64 HICKORY MEADOWS CT</t>
  </si>
  <si>
    <t>60 HICKORY MEADOWS CT</t>
  </si>
  <si>
    <t>3101 BROOK HOLLOW DR</t>
  </si>
  <si>
    <t>3103 BROOK HOLLOW DR</t>
  </si>
  <si>
    <t>678 WHISPERING WILLOW DR</t>
  </si>
  <si>
    <t>WHISPERING WOODS #1</t>
  </si>
  <si>
    <t>18 BELLEAU VIEW CT</t>
  </si>
  <si>
    <t>19 BELLEAU VIEW CT</t>
  </si>
  <si>
    <t>15 BELLEAU VIEW CT</t>
  </si>
  <si>
    <t>671 WHISPERING WILLOW DR</t>
  </si>
  <si>
    <t>553 WILLOW VALLEY DR</t>
  </si>
  <si>
    <t>556 WILLOW VALLEY DR</t>
  </si>
  <si>
    <t>560 WILLOW VALLEY DR</t>
  </si>
  <si>
    <t>20 BELLEAU VALLEY CT</t>
  </si>
  <si>
    <t>WHISPERING WOODS #2</t>
  </si>
  <si>
    <t>29 BELLEAU VALLEY CT</t>
  </si>
  <si>
    <t>415 VALLEY SPRING DR</t>
  </si>
  <si>
    <t>445 JACOBS PLACE DR</t>
  </si>
  <si>
    <t>PENNIAL PK #3</t>
  </si>
  <si>
    <t>1716 JACOBS PILLOW DR</t>
  </si>
  <si>
    <t>1718 JACOBS PILLOW DR</t>
  </si>
  <si>
    <t>1719 JACOBS PILLOW DR</t>
  </si>
  <si>
    <t>1705 JACOBS PILLOW DR</t>
  </si>
  <si>
    <t>1805 JACOBS CIR</t>
  </si>
  <si>
    <t>1807 JACOBS CIR</t>
  </si>
  <si>
    <t>1802 JACOBS CIR</t>
  </si>
  <si>
    <t>265 JACOBS WAY DR</t>
  </si>
  <si>
    <t>273 JACOBS WAY DR</t>
  </si>
  <si>
    <t>2216 LEAH DR</t>
  </si>
  <si>
    <t>2220 LEAH DR</t>
  </si>
  <si>
    <t>2228 LEAH DR</t>
  </si>
  <si>
    <t>2232 LEAH DR</t>
  </si>
  <si>
    <t>2231 LEAH DR</t>
  </si>
  <si>
    <t>2229 LEAH DR</t>
  </si>
  <si>
    <t>2225 LEAH DR</t>
  </si>
  <si>
    <t>11 DREAM CT</t>
  </si>
  <si>
    <t>18 DREAM CT</t>
  </si>
  <si>
    <t>16 DREAM CT</t>
  </si>
  <si>
    <t>1914 BROTHERS CT</t>
  </si>
  <si>
    <t>337 FALLON PKWY</t>
  </si>
  <si>
    <t>334 FALLON PKWY</t>
  </si>
  <si>
    <t>325 FALLON PKWY</t>
  </si>
  <si>
    <t>72 BRIMSTONE COR</t>
  </si>
  <si>
    <t>HYLAND GREEN #2</t>
  </si>
  <si>
    <t>1006 TILESTONE DR</t>
  </si>
  <si>
    <t>995 TILESTONE DR</t>
  </si>
  <si>
    <t>47 LOGAN CROSSING CIR</t>
  </si>
  <si>
    <t>HYLAND GREEN #3</t>
  </si>
  <si>
    <t>49 LOGAN CROSSING CIR</t>
  </si>
  <si>
    <t>4850 INDEPENDENCE DR</t>
  </si>
  <si>
    <t>HIDDEN CREEK #2</t>
  </si>
  <si>
    <t>35 GROVE PASS CT</t>
  </si>
  <si>
    <t>75 LILAC RIDGE CT</t>
  </si>
  <si>
    <t>MAGNOLIA VLG C</t>
  </si>
  <si>
    <t>86 GLORY LILY CT</t>
  </si>
  <si>
    <t>84 GLORY LILY CT</t>
  </si>
  <si>
    <t>960 DAFFODIL RIDGE DR</t>
  </si>
  <si>
    <t>MAGNOLIA VLG D</t>
  </si>
  <si>
    <t>1105 MEADOWSWEET DR</t>
  </si>
  <si>
    <t>AVONDALE HGTS #10</t>
  </si>
  <si>
    <t>1109 MEADOWSWEET DR</t>
  </si>
  <si>
    <t>918 OXFORD TRAIL DR</t>
  </si>
  <si>
    <t>917 OXFORD TRAIL DR</t>
  </si>
  <si>
    <t>1012 SUMMERSWEET DR</t>
  </si>
  <si>
    <t>287 FAIRWAY GREEN DR</t>
  </si>
  <si>
    <t>ESTS AT BAYHILL VLG AMD LOTS 6-9</t>
  </si>
  <si>
    <t>R - 50 - Very Good</t>
  </si>
  <si>
    <t>35 HARVEST BROOK CT</t>
  </si>
  <si>
    <t>BROOKSIDE VLG B #2-A</t>
  </si>
  <si>
    <t>0.2604 AC</t>
  </si>
  <si>
    <t>303 HOLLOWGATE DR</t>
  </si>
  <si>
    <t>WYNDGATE VLG B #2-A</t>
  </si>
  <si>
    <t>0.1838 AC</t>
  </si>
  <si>
    <t>29 FALLON PASS</t>
  </si>
  <si>
    <t>4 VANTAGE PASS</t>
  </si>
  <si>
    <t>14 LORD EDWARD CT</t>
  </si>
  <si>
    <t>6965 BRASSEL DR</t>
  </si>
  <si>
    <t>267 VALLEYBROOK CT</t>
  </si>
  <si>
    <t>3 SHAKER LEG CT</t>
  </si>
  <si>
    <t>4 BETSYS FLAG CT</t>
  </si>
  <si>
    <t>1306 FRANKLINS KITE DR</t>
  </si>
  <si>
    <t>7 AMERICANA PLACE CT</t>
  </si>
  <si>
    <t>450 WINTER PARK DR</t>
  </si>
  <si>
    <t>WINTERHAVEN</t>
  </si>
  <si>
    <t>618 RIVER BEND ESTATES DR</t>
  </si>
  <si>
    <t>1068 TURTLE CREEK DR</t>
  </si>
  <si>
    <t>110 HUNTINGTON CROSSING DR</t>
  </si>
  <si>
    <t>4 EQUESTRIAN DOWNS CT</t>
  </si>
  <si>
    <t>1365 PRESIDENTS LANDING DR</t>
  </si>
  <si>
    <t>2 COCHISE CT</t>
  </si>
  <si>
    <t>11 CONSTABLE CT</t>
  </si>
  <si>
    <t>1913 WILLIAMSTOWN DR</t>
  </si>
  <si>
    <t>774 SUNSET HILLS DR</t>
  </si>
  <si>
    <t>156 HUTCHINGS FARM DR N</t>
  </si>
  <si>
    <t>100 MYRTLE WOOD CT</t>
  </si>
  <si>
    <t>131 BOUQUET CT</t>
  </si>
  <si>
    <t>1240 CLINTON HILL CT</t>
  </si>
  <si>
    <t>154 STAGE COACH LANDING DR</t>
  </si>
  <si>
    <t>307 SANTA FE TRAIL DR</t>
  </si>
  <si>
    <t>644 AVONDALE DR</t>
  </si>
  <si>
    <t>650 AVONDALE DR</t>
  </si>
  <si>
    <t>907 ST JOACHIM DR</t>
  </si>
  <si>
    <t>892 AUTUMN GROVE DR</t>
  </si>
  <si>
    <t>734 AUTUMN VALLEY DR</t>
  </si>
  <si>
    <t>243 ENGLAND DR</t>
  </si>
  <si>
    <t>17 LONDON CT</t>
  </si>
  <si>
    <t>142 ENGLAND DR</t>
  </si>
  <si>
    <t>159 ENGLAND DR</t>
  </si>
  <si>
    <t>151 ENGLAND DR</t>
  </si>
  <si>
    <t>1960 HOMEFIELD ESTATES DR</t>
  </si>
  <si>
    <t>1915 HOMEFIELD ESTATES DR</t>
  </si>
  <si>
    <t>107 COURTFIELD DR</t>
  </si>
  <si>
    <t>604 RAINTREE XING</t>
  </si>
  <si>
    <t>436 RASCAL XING</t>
  </si>
  <si>
    <t>420 RASCAL XING</t>
  </si>
  <si>
    <t>453 RASCAL XING</t>
  </si>
  <si>
    <t>5 RAINTREE CROSSING CT</t>
  </si>
  <si>
    <t>2341 QUAINT COTTAGE DR</t>
  </si>
  <si>
    <t>6924 COG MILL DR</t>
  </si>
  <si>
    <t>157 MCCLUER DR</t>
  </si>
  <si>
    <t>165 MCCLUER DR</t>
  </si>
  <si>
    <t>146 MCCLUER DR</t>
  </si>
  <si>
    <t>114 MCCLUER DR</t>
  </si>
  <si>
    <t>6903 COG MILL DR</t>
  </si>
  <si>
    <t>6937 COG MILL DR</t>
  </si>
  <si>
    <t>126 WILD PIGEON CT</t>
  </si>
  <si>
    <t>1360 CARRIAGE CROSSING LN</t>
  </si>
  <si>
    <t>234 FALCON HILL DR</t>
  </si>
  <si>
    <t>PO BOX 1711</t>
  </si>
  <si>
    <t>922 CYPRESS TRL</t>
  </si>
  <si>
    <t>304 COPPER TREE CT</t>
  </si>
  <si>
    <t>318 COPPER TREE CT</t>
  </si>
  <si>
    <t>642 THORNRIDGE DR</t>
  </si>
  <si>
    <t>48 IRONWOOD CT</t>
  </si>
  <si>
    <t>226 CHESTNUT HILL DR</t>
  </si>
  <si>
    <t>58 CROOKED TREE CT</t>
  </si>
  <si>
    <t>522 IRONWOOD DR</t>
  </si>
  <si>
    <t>110 TIMBER MEADOWS DR</t>
  </si>
  <si>
    <t>112 TIMBER MEADOWS DR</t>
  </si>
  <si>
    <t>120 TIMBER MEADOWS DR</t>
  </si>
  <si>
    <t>134 TIMBER MEADOWS DR</t>
  </si>
  <si>
    <t>247 CHESTNUT HILL DR</t>
  </si>
  <si>
    <t>9031 SPY GLASS PLACE DR</t>
  </si>
  <si>
    <t>16 BRIARMIST CT</t>
  </si>
  <si>
    <t>8 BRIARMIST CT</t>
  </si>
  <si>
    <t>1360 SUNVIEW DR</t>
  </si>
  <si>
    <t>1178 SUNNY RIDGE DR</t>
  </si>
  <si>
    <t>1216 WINDWARD RIDGE DR</t>
  </si>
  <si>
    <t>134 GREY WOLF DR</t>
  </si>
  <si>
    <t>141 GREY WOLF DR</t>
  </si>
  <si>
    <t>121 GREY WOLF DR</t>
  </si>
  <si>
    <t>113 RICHARD DR SE</t>
  </si>
  <si>
    <t>2 PEBBLE BEACH CT</t>
  </si>
  <si>
    <t>1038 PEBBLE BEACH DR</t>
  </si>
  <si>
    <t>518 DUKE WILLIAM CT</t>
  </si>
  <si>
    <t>505 DUKE WILLIAM CT</t>
  </si>
  <si>
    <t>1078 PRINCE ALBERT CT</t>
  </si>
  <si>
    <t>703 LONGFELLOW CIR</t>
  </si>
  <si>
    <t>711 LONGFELLOW CIR</t>
  </si>
  <si>
    <t>735 LONGFELLOW CIR</t>
  </si>
  <si>
    <t>751 LONGFELLOW CIR</t>
  </si>
  <si>
    <t>112 THOREAU BLVD</t>
  </si>
  <si>
    <t>1223 HAVEN VIEW CIR</t>
  </si>
  <si>
    <t>21 HOMEFIELD CT</t>
  </si>
  <si>
    <t>923 HOMEFIELD BLVD</t>
  </si>
  <si>
    <t>1228 ST MATTHEW AVE</t>
  </si>
  <si>
    <t>1233 ST MATTHEW AVE</t>
  </si>
  <si>
    <t>1237 ST MATTHEW AVE</t>
  </si>
  <si>
    <t>63 HOMEFIELD MANORS CT</t>
  </si>
  <si>
    <t>73 HOMEFIELD MANORS CT</t>
  </si>
  <si>
    <t>74 HOMEFIELD MANORS CT</t>
  </si>
  <si>
    <t>1242 RIVERCITY XING</t>
  </si>
  <si>
    <t>433 BELLEVUE WAY SE APT 305</t>
  </si>
  <si>
    <t>540 KINGS MANOR DR</t>
  </si>
  <si>
    <t>523 KINGS MANOR DR</t>
  </si>
  <si>
    <t>7531 CINNAMON TEAL DR</t>
  </si>
  <si>
    <t>1417 SUNVIEW DR</t>
  </si>
  <si>
    <t>12 BRIARCASTLE CT</t>
  </si>
  <si>
    <t>3 BRIARCASTLE CT</t>
  </si>
  <si>
    <t>1161 IVY POINT DR</t>
  </si>
  <si>
    <t>28 SUTTON VALLEY PL</t>
  </si>
  <si>
    <t>43 SANIBEL CT</t>
  </si>
  <si>
    <t>45 SANIBEL CT</t>
  </si>
  <si>
    <t>2662 BRECKENRIDGE CIR</t>
  </si>
  <si>
    <t>30 KEYSTONE CT</t>
  </si>
  <si>
    <t>37 SNOWMASS CT</t>
  </si>
  <si>
    <t>36 SNOWMASS CT</t>
  </si>
  <si>
    <t>64 RED STONE CT</t>
  </si>
  <si>
    <t>98 ARAPAHOE BASIN CT</t>
  </si>
  <si>
    <t>107 EAGLE CREEK CT</t>
  </si>
  <si>
    <t>120 TAHOE CT</t>
  </si>
  <si>
    <t>5 BAYPORT CT</t>
  </si>
  <si>
    <t>104 LAGUNA DR</t>
  </si>
  <si>
    <t>19 SEA PINES CT</t>
  </si>
  <si>
    <t>403 ANCESTRY DR</t>
  </si>
  <si>
    <t>719 OBRECHT LN</t>
  </si>
  <si>
    <t>313 THOREAU BLVD</t>
  </si>
  <si>
    <t>403 ST GEMMA DR</t>
  </si>
  <si>
    <t>400 ST GEMMA DR</t>
  </si>
  <si>
    <t>360 THOREAU BLVD</t>
  </si>
  <si>
    <t>348 THOREAU BLVD</t>
  </si>
  <si>
    <t>340 THOREAU BLVD</t>
  </si>
  <si>
    <t>353 THOREAU BLVD</t>
  </si>
  <si>
    <t>32 STEINBECK CT</t>
  </si>
  <si>
    <t>42 SINCLAIR CT</t>
  </si>
  <si>
    <t>372 ST GEMMA DR</t>
  </si>
  <si>
    <t>380 ST GEMMA DR</t>
  </si>
  <si>
    <t>1429 SPORTSMANS CT</t>
  </si>
  <si>
    <t>153 PARK RIDGE DR</t>
  </si>
  <si>
    <t>157 PARK RIDGE DR</t>
  </si>
  <si>
    <t>87 HOMEFIELD SQUARE CT</t>
  </si>
  <si>
    <t>6 POE CT</t>
  </si>
  <si>
    <t>728 OBRECHT LN</t>
  </si>
  <si>
    <t>405 ST GEMMA DR</t>
  </si>
  <si>
    <t>415 ST GEMMA DR</t>
  </si>
  <si>
    <t>501 TWAIN LN</t>
  </si>
  <si>
    <t>14 ELIOT CT</t>
  </si>
  <si>
    <t>1226 RIVERCITY XING</t>
  </si>
  <si>
    <t>1207 RIVERCITY XING</t>
  </si>
  <si>
    <t>509 RASCAL XING</t>
  </si>
  <si>
    <t>553 RASCAL XING</t>
  </si>
  <si>
    <t>561 RASCAL XING</t>
  </si>
  <si>
    <t>PO BOX 1364</t>
  </si>
  <si>
    <t>612 REMMICK STABLES CT</t>
  </si>
  <si>
    <t>8029 KNIGHTS CROSSING DR</t>
  </si>
  <si>
    <t>8046 KNIGHTS CROSSING DR</t>
  </si>
  <si>
    <t>8045 KNIGHTS CROSSING DR</t>
  </si>
  <si>
    <t>7806 WIND HILL DR</t>
  </si>
  <si>
    <t>722 ROLLING WIND DR</t>
  </si>
  <si>
    <t>783 THUNDER HILL DR</t>
  </si>
  <si>
    <t>778 THUNDER HILL DR</t>
  </si>
  <si>
    <t>764 THUNDER HILL DR</t>
  </si>
  <si>
    <t>744 THUNDER HILL DR</t>
  </si>
  <si>
    <t>688 ROLLING THUNDER DR</t>
  </si>
  <si>
    <t>648 COVERED BRIDGE LN</t>
  </si>
  <si>
    <t>612 GREY MOUNTAIN DR</t>
  </si>
  <si>
    <t>616 GREY MOUNTAIN DR</t>
  </si>
  <si>
    <t>517 COPPER MEADOWS LN</t>
  </si>
  <si>
    <t>546 COPPER MEADOWS LN</t>
  </si>
  <si>
    <t>495 BOARDWALK SPRINGS PL</t>
  </si>
  <si>
    <t>467 BOARDWALK SPRINGS PL</t>
  </si>
  <si>
    <t>705 RED HAWK PL</t>
  </si>
  <si>
    <t>1117 WARM WINDS DR</t>
  </si>
  <si>
    <t>1406 SUNBURST DR</t>
  </si>
  <si>
    <t>1180 IVY POINT DR</t>
  </si>
  <si>
    <t>2 BOSTON CREST CT</t>
  </si>
  <si>
    <t>1453 SHELBY POINT DR</t>
  </si>
  <si>
    <t>1457 SHELBY POINT DR</t>
  </si>
  <si>
    <t>1 JACOBS PLACE CT</t>
  </si>
  <si>
    <t>401 JACOBS PLACE DR</t>
  </si>
  <si>
    <t>400 JACOBS PLACE DR</t>
  </si>
  <si>
    <t>412 JACOBS PLACE DR</t>
  </si>
  <si>
    <t>363 FALLON PKWY</t>
  </si>
  <si>
    <t>153 JACOBS WAY</t>
  </si>
  <si>
    <t>25 JACOBS CT W</t>
  </si>
  <si>
    <t>33 JACOBS CT E</t>
  </si>
  <si>
    <t>172 JACOBS WAY</t>
  </si>
  <si>
    <t>228 JACOBS WAY DR</t>
  </si>
  <si>
    <t>527 LEGACY POINTE DR</t>
  </si>
  <si>
    <t>548 LEGACY POINTE DR</t>
  </si>
  <si>
    <t>544 LEGACY POINTE DR</t>
  </si>
  <si>
    <t>1117 RENFREW LN S</t>
  </si>
  <si>
    <t>464 BOARDWALK SPRINGS PL</t>
  </si>
  <si>
    <t>594 MIDLAND DR</t>
  </si>
  <si>
    <t>585 MIDLAND DR</t>
  </si>
  <si>
    <t>100 CHANTRY DR</t>
  </si>
  <si>
    <t>1016 FRANKO DR</t>
  </si>
  <si>
    <t>122 CHANTRY DR</t>
  </si>
  <si>
    <t>105 CHANTRY DR</t>
  </si>
  <si>
    <t>9 ALVISTON CT</t>
  </si>
  <si>
    <t>11 ALVISTON CT</t>
  </si>
  <si>
    <t>505 PARKLAND PLACE DR</t>
  </si>
  <si>
    <t>28 PARKLAND PLACE CT</t>
  </si>
  <si>
    <t>421 DOVEDALE DR</t>
  </si>
  <si>
    <t>22 MILLERS CT</t>
  </si>
  <si>
    <t>1564 PARSONS BEND CT</t>
  </si>
  <si>
    <t>1202 HICKORY HOLLOW LN</t>
  </si>
  <si>
    <t>1001 PEARVIEW DR</t>
  </si>
  <si>
    <t>1015 PEARVIEW DR</t>
  </si>
  <si>
    <t>1034 PEARVIEW DR</t>
  </si>
  <si>
    <t>1028 PEARVIEW DR</t>
  </si>
  <si>
    <t>1018 PEARVIEW DR</t>
  </si>
  <si>
    <t>1315 AVONDALE SPRING DR</t>
  </si>
  <si>
    <t>1151 SPRING ORCHARD DR</t>
  </si>
  <si>
    <t>1244 COLD SPRING DR</t>
  </si>
  <si>
    <t>1005 GOLDEN ORCHARD DR</t>
  </si>
  <si>
    <t>1024 GOLDEN ORCHARD DR</t>
  </si>
  <si>
    <t>19 CREEK BRANCH CT</t>
  </si>
  <si>
    <t>1115 SPRING ORCHARD DR</t>
  </si>
  <si>
    <t>1138 SPRING ORCHARD DR</t>
  </si>
  <si>
    <t>1142 SPRING ORCHARD DR</t>
  </si>
  <si>
    <t>298 BARKER CT</t>
  </si>
  <si>
    <t>1042 GOLDEN ORCHARD CT</t>
  </si>
  <si>
    <t>1038 GOLDEN ORCHARD DR</t>
  </si>
  <si>
    <t>1034 GOLDEN ORCHARD DR</t>
  </si>
  <si>
    <t>320 RUTH ANN DR</t>
  </si>
  <si>
    <t>17 AVONDALE SPRING CT</t>
  </si>
  <si>
    <t>1077 PEARVIEW DR</t>
  </si>
  <si>
    <t>73 ANCESTRY CT</t>
  </si>
  <si>
    <t>1635 MCQUADE DR</t>
  </si>
  <si>
    <t>1639 MCQUADE DR</t>
  </si>
  <si>
    <t>1509 RIVER BIRCH DR</t>
  </si>
  <si>
    <t>1043 PEARVIEW DR</t>
  </si>
  <si>
    <t>1053 PEARVIEW DR</t>
  </si>
  <si>
    <t>1055 PEARVIEW DR</t>
  </si>
  <si>
    <t>1061 PEARVIEW DR</t>
  </si>
  <si>
    <t>1069 PEARVIEW DR</t>
  </si>
  <si>
    <t>1036 PEARVIEW DR</t>
  </si>
  <si>
    <t>1552 HUNTERS MEADOW DR</t>
  </si>
  <si>
    <t>1540 HUNTERS MEADOW DR</t>
  </si>
  <si>
    <t>506 CHATHAM DR</t>
  </si>
  <si>
    <t>1104 HOMEFIELD COMMONS DR</t>
  </si>
  <si>
    <t>2106 HOMEFIELD RIDGE CT</t>
  </si>
  <si>
    <t>814 HOMEFIELD GROVE CT</t>
  </si>
  <si>
    <t>802 HOMEFIELD GROVE CT</t>
  </si>
  <si>
    <t>2013 HOMEFIELD RIDGE DR</t>
  </si>
  <si>
    <t>2214 HOMEFIELD GROVE DR</t>
  </si>
  <si>
    <t>HOMEFIELD PH 3 VLG Y #2</t>
  </si>
  <si>
    <t>2216 HOMEFIELD GROVE DR</t>
  </si>
  <si>
    <t>2220 HOMEFIELD GROVE DR</t>
  </si>
  <si>
    <t>585 BELL RD</t>
  </si>
  <si>
    <t>2215 HOMEFIELD GROVE DR</t>
  </si>
  <si>
    <t>1818 HOMEFIELD VALLEY CT</t>
  </si>
  <si>
    <t>1805 HOMEFIELD VALLEY CT</t>
  </si>
  <si>
    <t>1627 HOMEFIELD MEADOWS DR</t>
  </si>
  <si>
    <t>610 HOMEFIELD GLEN CT</t>
  </si>
  <si>
    <t>HOMEFIELD PH3 #2 VLG X</t>
  </si>
  <si>
    <t>61 E HOMEFIELD POINT CT</t>
  </si>
  <si>
    <t>7020 BENTLEY PARK DR</t>
  </si>
  <si>
    <t>930 BENTLEY PARK CIR</t>
  </si>
  <si>
    <t>719 COOPER WAY DR</t>
  </si>
  <si>
    <t>805 ASTON WAY DR</t>
  </si>
  <si>
    <t>925 BENTLEY PARK CIR</t>
  </si>
  <si>
    <t>123 PRESTON CIR</t>
  </si>
  <si>
    <t>241 FAIRWAY GREEN DR</t>
  </si>
  <si>
    <t>160 BAYHILL VILLAGE DR</t>
  </si>
  <si>
    <t>SUNCREST VLG #1</t>
  </si>
  <si>
    <t>0.1100 AC</t>
  </si>
  <si>
    <t>1209 BRIARCHASE DR</t>
  </si>
  <si>
    <t>326 BRIARCHASE CIR</t>
  </si>
  <si>
    <t>1206 BRIARCHASE DR</t>
  </si>
  <si>
    <t>1204 BRIARCHASE DR</t>
  </si>
  <si>
    <t>359 BRIARCHASE CIR</t>
  </si>
  <si>
    <t>1336 BRIARCHASE DR</t>
  </si>
  <si>
    <t>22 CLEAR MEADOWS CT</t>
  </si>
  <si>
    <t>42 SCARLET MEADOWS CT</t>
  </si>
  <si>
    <t>8 SAGE MEADOWS CT</t>
  </si>
  <si>
    <t>10 SAGE MEADOWS CT</t>
  </si>
  <si>
    <t>1202 APPLEROCK DR</t>
  </si>
  <si>
    <t>1006 BROOK MONT DR</t>
  </si>
  <si>
    <t>1012 BROOK MONT DR</t>
  </si>
  <si>
    <t>1019 BROOK MONT DR</t>
  </si>
  <si>
    <t>1077 BROOK MONT DR</t>
  </si>
  <si>
    <t>56 COOL MEADOWS CT</t>
  </si>
  <si>
    <t>213 HAWTHORN MEADOWS CT</t>
  </si>
  <si>
    <t>207 HAWTHORN MEADOWS CT</t>
  </si>
  <si>
    <t>205 HAWTHORN MEADOWS CT</t>
  </si>
  <si>
    <t>18 BAYBERRY MEADOWS CT</t>
  </si>
  <si>
    <t>1038 BROOK MONT DR</t>
  </si>
  <si>
    <t>1050 BROOK MONT DR</t>
  </si>
  <si>
    <t>828 AVONDALE DR</t>
  </si>
  <si>
    <t>831 AVONDALE DR</t>
  </si>
  <si>
    <t>2139 ASHER CT</t>
  </si>
  <si>
    <t>1925 BROTHERS CT</t>
  </si>
  <si>
    <t>1929 BROTHERS CT</t>
  </si>
  <si>
    <t>1931 BROTHERS CT</t>
  </si>
  <si>
    <t>2420 NALPAK DR</t>
  </si>
  <si>
    <t>2301 JUDAH DR</t>
  </si>
  <si>
    <t>2307 JUDAH DR</t>
  </si>
  <si>
    <t>1041 PEARVIEW DR</t>
  </si>
  <si>
    <t>BRADFORD HGTS #2 BDRY ADJ</t>
  </si>
  <si>
    <t>1108 WATER VIEW LN</t>
  </si>
  <si>
    <t>1110 WATER VIEW LN</t>
  </si>
  <si>
    <t>1115 WATER VIEW LN</t>
  </si>
  <si>
    <t>1212 VALLEY PASS DR</t>
  </si>
  <si>
    <t>1118 WATER VIEW LN</t>
  </si>
  <si>
    <t>1122 WATER VIEW LN</t>
  </si>
  <si>
    <t>1124 WATER VIEW LN</t>
  </si>
  <si>
    <t>1310 SOFT CROSSING LN</t>
  </si>
  <si>
    <t>1084 RENFREW LN N</t>
  </si>
  <si>
    <t>1513 WAINSCOTT DR</t>
  </si>
  <si>
    <t>1330 DAYTON LN</t>
  </si>
  <si>
    <t>1524 WAINSCOTT DR</t>
  </si>
  <si>
    <t>1528 WAINSCOTT DR</t>
  </si>
  <si>
    <t>1516 HUNTERS MEADOW DR</t>
  </si>
  <si>
    <t>1508 HUNTERS MEADOW DR</t>
  </si>
  <si>
    <t>0.4800 AC</t>
  </si>
  <si>
    <t>1640 FOGGY MEADOW DR</t>
  </si>
  <si>
    <t>1632 FOGGY MEADOW DR</t>
  </si>
  <si>
    <t>1519 HUNTERS MEADOW DR</t>
  </si>
  <si>
    <t>1007 SHADY TIMBER DR</t>
  </si>
  <si>
    <t>1014 SHADY TIMBER DR</t>
  </si>
  <si>
    <t>1155 HOLLOW VALLEY CT</t>
  </si>
  <si>
    <t>1153 HOLLOW VALLEY CT</t>
  </si>
  <si>
    <t>1013 EVERGREEN CREEK CT</t>
  </si>
  <si>
    <t>1003 EVERGREEN CREEK CT</t>
  </si>
  <si>
    <t>1163 HIDDEN CREEK CT</t>
  </si>
  <si>
    <t>303 WILD HORSE CANYON DR</t>
  </si>
  <si>
    <t>304 HAWKS VIEW DR</t>
  </si>
  <si>
    <t>PO BOX 120916</t>
  </si>
  <si>
    <t>1577 BRIARCHASE DR</t>
  </si>
  <si>
    <t>63 BRIARCHASE CT</t>
  </si>
  <si>
    <t>421 BRIARCHASE PL</t>
  </si>
  <si>
    <t>1532 SADDLEGATE</t>
  </si>
  <si>
    <t>1811 BRIARCOMMON DR</t>
  </si>
  <si>
    <t>1902 BRIARFIELD DR</t>
  </si>
  <si>
    <t>1912 BRIARFIELD DR</t>
  </si>
  <si>
    <t>1916 BRIARFIELD DR</t>
  </si>
  <si>
    <t>2003 BRIARRIDGE DR</t>
  </si>
  <si>
    <t>1963 BRIARFIELD DR</t>
  </si>
  <si>
    <t>212 COUNTRY VISTA DR</t>
  </si>
  <si>
    <t>1921 BRIARFIELD DR</t>
  </si>
  <si>
    <t>94 HACKAMORE DR</t>
  </si>
  <si>
    <t>103 W PARK CIR</t>
  </si>
  <si>
    <t>3128 BROOK HOLLOW DR</t>
  </si>
  <si>
    <t>3126 BROOK HOLLOW DR</t>
  </si>
  <si>
    <t>3122 BROOK HOLLOW DR</t>
  </si>
  <si>
    <t>3112 BROOK HOLLOW DR</t>
  </si>
  <si>
    <t>1057 ANNABROOK PARK DR</t>
  </si>
  <si>
    <t>1060 ANNABROOK PARK DR</t>
  </si>
  <si>
    <t>3106 BROOK HOLLOW DR</t>
  </si>
  <si>
    <t>3105 BROOK HOLLOW DR</t>
  </si>
  <si>
    <t>3111 BROOK HOLLOW DR</t>
  </si>
  <si>
    <t>3113 BROOK HOLLOW DR</t>
  </si>
  <si>
    <t>3119 BROOK HOLLOW DR</t>
  </si>
  <si>
    <t>2002 CRIMSON MEADOWS DR</t>
  </si>
  <si>
    <t>422 ANCESTRY DR</t>
  </si>
  <si>
    <t>LEGENDARY PT</t>
  </si>
  <si>
    <t>690 WHISPERING WILLOW DR</t>
  </si>
  <si>
    <t>686 WHISPERING WILLOW DR</t>
  </si>
  <si>
    <t>401 VALLEY SPRING DR</t>
  </si>
  <si>
    <t>561 WILLOW VALLEY DR</t>
  </si>
  <si>
    <t>568 WILLOW VALLEY DR</t>
  </si>
  <si>
    <t>417 VALLEY SPRING DR</t>
  </si>
  <si>
    <t>910 MOLLOY DR</t>
  </si>
  <si>
    <t>339 FALLON PKWY</t>
  </si>
  <si>
    <t>1710 JACOBS PILLOW DR</t>
  </si>
  <si>
    <t>1704 JACOBS PILLOW DR</t>
  </si>
  <si>
    <t>229 JACOBS WAY DR</t>
  </si>
  <si>
    <t>232 JACOBS WAY DR</t>
  </si>
  <si>
    <t>2105 ASHER CIR</t>
  </si>
  <si>
    <t>2101 ASHER CIR</t>
  </si>
  <si>
    <t>2129 ASHER CT</t>
  </si>
  <si>
    <t>2128 ASHER CT</t>
  </si>
  <si>
    <t>2126 ASHER CT</t>
  </si>
  <si>
    <t>1913 BROTHERS CT</t>
  </si>
  <si>
    <t>1917 BROTHERS CT</t>
  </si>
  <si>
    <t>1905 BROTHERS CT</t>
  </si>
  <si>
    <t>336 FALLON PKWY</t>
  </si>
  <si>
    <t>328 FALLON PKWY</t>
  </si>
  <si>
    <t>320 FALLON PKWY</t>
  </si>
  <si>
    <t>106 SUNSET VILLA CT</t>
  </si>
  <si>
    <t>SUNSET HILLS CAREFREE COMMUNITY LIVING</t>
  </si>
  <si>
    <t>127 SUNSET VILLA CT</t>
  </si>
  <si>
    <t>123 SUNSET VILLA CT</t>
  </si>
  <si>
    <t>735 SUNSET LN</t>
  </si>
  <si>
    <t>737 SUNSET LN</t>
  </si>
  <si>
    <t>228 SUNSET VILLA CIR</t>
  </si>
  <si>
    <t>505 COTTAGE XING</t>
  </si>
  <si>
    <t>509 COTTAGE XING</t>
  </si>
  <si>
    <t>511 COTTAGE XING</t>
  </si>
  <si>
    <t>515 COTTAGE XING</t>
  </si>
  <si>
    <t>525 COTTAGE XING</t>
  </si>
  <si>
    <t>516 COTTAGE XING</t>
  </si>
  <si>
    <t>512 COTTAGE XING</t>
  </si>
  <si>
    <t>508 COTTAGE XING</t>
  </si>
  <si>
    <t>502 COTTAGE XING</t>
  </si>
  <si>
    <t>459 DAMES PARK DR</t>
  </si>
  <si>
    <t>453 DAMES PARK DR</t>
  </si>
  <si>
    <t>451 DAMES PARK DR</t>
  </si>
  <si>
    <t>449 DAMES PARK DR</t>
  </si>
  <si>
    <t>443 DAMES PARK DR</t>
  </si>
  <si>
    <t>448 DAMES PARK DR</t>
  </si>
  <si>
    <t>962 TILESTONE DR</t>
  </si>
  <si>
    <t>981 TILESTONE DR</t>
  </si>
  <si>
    <t>975 TILESTONE DR</t>
  </si>
  <si>
    <t>963 TILESTONE DR</t>
  </si>
  <si>
    <t>462 DAMES PARK DR</t>
  </si>
  <si>
    <t>11 BEACON TRAIL CT</t>
  </si>
  <si>
    <t>359 AUTUMN FOREST DR</t>
  </si>
  <si>
    <t>208 ROXBURY DR</t>
  </si>
  <si>
    <t>39 LOGAN CROSSING CIR</t>
  </si>
  <si>
    <t>PO BOX 3527</t>
  </si>
  <si>
    <t>50 LOGAN CROSSING CIR</t>
  </si>
  <si>
    <t>194 ROXBURY DR</t>
  </si>
  <si>
    <t>188 ROXBURY DR</t>
  </si>
  <si>
    <t>470 DAMES PARK DR</t>
  </si>
  <si>
    <t>177 ROXBURY DR</t>
  </si>
  <si>
    <t>189 ROXBURY DR</t>
  </si>
  <si>
    <t>193 ROXBURY DR</t>
  </si>
  <si>
    <t>201 ROXBURY DR</t>
  </si>
  <si>
    <t>219 ROXBURY DR</t>
  </si>
  <si>
    <t>221 ROXBURY DR</t>
  </si>
  <si>
    <t>229 ROXBURY DR</t>
  </si>
  <si>
    <t>233 ROXBURY DR</t>
  </si>
  <si>
    <t>414 BITTERSWEET DR</t>
  </si>
  <si>
    <t>BLUFFS AT DAMES PK</t>
  </si>
  <si>
    <t>327 QUAIL HOLLOW DR</t>
  </si>
  <si>
    <t>FOX HAVEN #1</t>
  </si>
  <si>
    <t>315 QUAIL HOLLOW DR</t>
  </si>
  <si>
    <t>212 FOX HAVEN CT</t>
  </si>
  <si>
    <t>111 FOX HAVEN DR</t>
  </si>
  <si>
    <t>FOX HAVEN #2</t>
  </si>
  <si>
    <t>233 FOX HAVEN DR</t>
  </si>
  <si>
    <t>246 FOX HAVEN DR</t>
  </si>
  <si>
    <t>234 FOX HAVEN DR</t>
  </si>
  <si>
    <t>603 HAVENHURST CT</t>
  </si>
  <si>
    <t>226 FOX HAVEN DR</t>
  </si>
  <si>
    <t>804 FOX BROOK CT</t>
  </si>
  <si>
    <t>FOX HAVEN #3</t>
  </si>
  <si>
    <t>929 HAVEN WOOD DR</t>
  </si>
  <si>
    <t>903 BROOK VALLEY CT</t>
  </si>
  <si>
    <t>938 HAVEN WOOD DR</t>
  </si>
  <si>
    <t>932 HAVEN WOOD DR</t>
  </si>
  <si>
    <t>924 HAVEN WOOD DR</t>
  </si>
  <si>
    <t>912 HAVEN WOOD DR</t>
  </si>
  <si>
    <t>909 HAVEN WOOD DR</t>
  </si>
  <si>
    <t>5542 WOODED CREEK DR</t>
  </si>
  <si>
    <t>5536 WOODED CREEK DR</t>
  </si>
  <si>
    <t>PO BOX 1442</t>
  </si>
  <si>
    <t>5528 WOODED CREEK DR</t>
  </si>
  <si>
    <t>339 OAK STAND PATH</t>
  </si>
  <si>
    <t>5516 WOODED CREEK DR</t>
  </si>
  <si>
    <t>5514 WOODED CREEK DR</t>
  </si>
  <si>
    <t>5512 WOODED CREEK DR</t>
  </si>
  <si>
    <t>5510 WOODED CREEK DR</t>
  </si>
  <si>
    <t>5565 WOODED CREEK DR</t>
  </si>
  <si>
    <t>5553 WOODED CREEK DR</t>
  </si>
  <si>
    <t>5549 WOODED CREEK DR</t>
  </si>
  <si>
    <t>5543 WOODED CREEK DR</t>
  </si>
  <si>
    <t>5535 WOODED CREEK DR</t>
  </si>
  <si>
    <t>5533 WOODED CREEK DR</t>
  </si>
  <si>
    <t>5531 WOODED CREEK DR</t>
  </si>
  <si>
    <t>5529 WOODED CREEK DR</t>
  </si>
  <si>
    <t>5525 WOODED CREEK DR</t>
  </si>
  <si>
    <t>36 GROVE PASS CT</t>
  </si>
  <si>
    <t>31 GROVE PASS CT</t>
  </si>
  <si>
    <t>5498 CREEK PASS DR</t>
  </si>
  <si>
    <t>5490 CREEK PASS DR</t>
  </si>
  <si>
    <t>5486 CREEK PASS DR</t>
  </si>
  <si>
    <t>5487 CREEK PASS DR</t>
  </si>
  <si>
    <t>5489 CREEK PASS DR</t>
  </si>
  <si>
    <t>5491 CREEK PASS DR</t>
  </si>
  <si>
    <t>5499 CREEK PASS DR</t>
  </si>
  <si>
    <t>204 GREENGATE DR</t>
  </si>
  <si>
    <t>WYNDGATE VLG #1</t>
  </si>
  <si>
    <t>309 EASTGATE DR</t>
  </si>
  <si>
    <t>1150 BYARS RD</t>
  </si>
  <si>
    <t>337 EASTGATE DR</t>
  </si>
  <si>
    <t>328 EASTGATE DR</t>
  </si>
  <si>
    <t>324 EASTGATE DR</t>
  </si>
  <si>
    <t>132 TOWERGATE DR</t>
  </si>
  <si>
    <t>122 TOWERGATE DR</t>
  </si>
  <si>
    <t>106 TOWERGATE DR</t>
  </si>
  <si>
    <t>121 TOWERGATE DR</t>
  </si>
  <si>
    <t>235 GREENGATE DR</t>
  </si>
  <si>
    <t>233 GREENGATE DR</t>
  </si>
  <si>
    <t>215 GREENGATE DR</t>
  </si>
  <si>
    <t>103 WYNDGATE VALLEY DR</t>
  </si>
  <si>
    <t>WYNDGATE VLG E #2</t>
  </si>
  <si>
    <t>107 WYNDGATE VALLEY DR</t>
  </si>
  <si>
    <t>32 VALLEY GATE CT</t>
  </si>
  <si>
    <t>125 WYNDGATE VALLEY DR</t>
  </si>
  <si>
    <t>25 WYNDGATE VALLEY CT</t>
  </si>
  <si>
    <t>0.6900 AC</t>
  </si>
  <si>
    <t>248 SPRING BOROUGH DR</t>
  </si>
  <si>
    <t>VLGS AT SPRINGHURST #1</t>
  </si>
  <si>
    <t>254 SPRING BOROUGH DR</t>
  </si>
  <si>
    <t>33 SPRING BOROUGH CT</t>
  </si>
  <si>
    <t>45 SPRING BOROUGH CT</t>
  </si>
  <si>
    <t>48 SPRING BOROUGH CT</t>
  </si>
  <si>
    <t>46 SPRING BOROUGH CT</t>
  </si>
  <si>
    <t>42 SPRING BOROUGH CT</t>
  </si>
  <si>
    <t>237 SPRING BOROUGH DR</t>
  </si>
  <si>
    <t>228 SPRING DR UNIT 2</t>
  </si>
  <si>
    <t>225 SPRING BOROUGH DR</t>
  </si>
  <si>
    <t>223 SPRING BOROUGH DR</t>
  </si>
  <si>
    <t>404 SPRING TRCE</t>
  </si>
  <si>
    <t>VLGS AT SPRINGHURST #2</t>
  </si>
  <si>
    <t>0.1200 AC</t>
  </si>
  <si>
    <t>617 ORCHID DR</t>
  </si>
  <si>
    <t>603 ORCHID DR</t>
  </si>
  <si>
    <t>304 MAGNOLIA VALLEY DR</t>
  </si>
  <si>
    <t>312 MAGNOLIA VALLEY DR</t>
  </si>
  <si>
    <t>314 MAGNOLIA VALLEY DR</t>
  </si>
  <si>
    <t>316 MAGNOLIA VALLEY DR</t>
  </si>
  <si>
    <t>320 MAGNOLIA VALLEY DR</t>
  </si>
  <si>
    <t>330 MAGNOLIA VALLEY DR</t>
  </si>
  <si>
    <t>329 MAGNOLIA VALLEY DR</t>
  </si>
  <si>
    <t>325 MAGNOLIA VALLEY DR</t>
  </si>
  <si>
    <t>323 MAGNOLIA VALLEY DR</t>
  </si>
  <si>
    <t>315 MAGNOLIA VALLEY DR</t>
  </si>
  <si>
    <t>70 LILAC RIDGE CT</t>
  </si>
  <si>
    <t>720 ORIENTAL LILY DR</t>
  </si>
  <si>
    <t>724 ORIENTAL LILY DR</t>
  </si>
  <si>
    <t>85 GLORY LILY CT</t>
  </si>
  <si>
    <t>614 ORCHID DR</t>
  </si>
  <si>
    <t>713 ORIENTAL LILY DR</t>
  </si>
  <si>
    <t>942 DAFFODIL RIDGE DR</t>
  </si>
  <si>
    <t>944 DAFFODIL RIDGE DR</t>
  </si>
  <si>
    <t>946 DAFFODIL RIDGE DR</t>
  </si>
  <si>
    <t>950 DAFFODIL RIDGE DR</t>
  </si>
  <si>
    <t>952 DAFFODIL RIDGE DR</t>
  </si>
  <si>
    <t>958 DAFFODIL RIDGE DR</t>
  </si>
  <si>
    <t>966 DAFFODIL RIDGE DR</t>
  </si>
  <si>
    <t>974 DAFFODIL RIDGE DR</t>
  </si>
  <si>
    <t>976 DAFFODIL RIDGE DR</t>
  </si>
  <si>
    <t>979 DAFFODIL RIDGE DR</t>
  </si>
  <si>
    <t>971 DAFFODIL RIDGE DR</t>
  </si>
  <si>
    <t>969 DAFFODIL RIDGE DR</t>
  </si>
  <si>
    <t>963 DAFFODIL RIDGE DR</t>
  </si>
  <si>
    <t>64 SNOWBERRY RIDGE CT</t>
  </si>
  <si>
    <t>67 SNOWBERRY RIDGE CT</t>
  </si>
  <si>
    <t>809 SNOWBERRY RIDGE DR</t>
  </si>
  <si>
    <t>MAGNOLIA VLG E</t>
  </si>
  <si>
    <t>813 SNOWBERRY RIDGE DR</t>
  </si>
  <si>
    <t>836 SNOWBERRY RIDGE DR</t>
  </si>
  <si>
    <t>755 ORIENTAL LILY DR</t>
  </si>
  <si>
    <t>749 ORIENTAL LILY DR</t>
  </si>
  <si>
    <t>747 ORIENTAL LILY DR</t>
  </si>
  <si>
    <t>5814 STATTON WOODS DR</t>
  </si>
  <si>
    <t>750 AVONDALE DR</t>
  </si>
  <si>
    <t>758 AVONDALE DR</t>
  </si>
  <si>
    <t>1101 MEADOWSWEET DR</t>
  </si>
  <si>
    <t>1108 MEADOWSWEET DR</t>
  </si>
  <si>
    <t>759 AVONDALE DR</t>
  </si>
  <si>
    <t>1005 SUMMERSWEET DR</t>
  </si>
  <si>
    <t>1009 SUMMERSWEET DR</t>
  </si>
  <si>
    <t>1017 SUMMERSWEET DR</t>
  </si>
  <si>
    <t>909 OXFORD TRAIL DR</t>
  </si>
  <si>
    <t>1036 SUMMERSWEET DR</t>
  </si>
  <si>
    <t>1032 SUMMERSWEET DR</t>
  </si>
  <si>
    <t>1016 SUMMERSWEET DR</t>
  </si>
  <si>
    <t>2323 HILL AVE</t>
  </si>
  <si>
    <t>1004 SUMMERSWEET DR</t>
  </si>
  <si>
    <t>745 AVONDALE DR</t>
  </si>
  <si>
    <t>741 AVONDALE DR</t>
  </si>
  <si>
    <t>957 MOLLOY DR</t>
  </si>
  <si>
    <t>WHISPERING WOODS #3</t>
  </si>
  <si>
    <t>953 MOLLOY DR</t>
  </si>
  <si>
    <t>941 MOLLOY DR</t>
  </si>
  <si>
    <t>937 MOLLOY DR</t>
  </si>
  <si>
    <t>933 MOLLOY DR</t>
  </si>
  <si>
    <t>2 CITY PLACE DR STE 200</t>
  </si>
  <si>
    <t>905 MOLLOY DR</t>
  </si>
  <si>
    <t>901 MOLLOY DR</t>
  </si>
  <si>
    <t>897 MOLLOY DR</t>
  </si>
  <si>
    <t>512 WILLOW VALLEY DR</t>
  </si>
  <si>
    <t>524 WILLOW VALLEY DR</t>
  </si>
  <si>
    <t>918 MOLLOY DR</t>
  </si>
  <si>
    <t>WHISPERING WOODS #4</t>
  </si>
  <si>
    <t>922 MOLLOY DR</t>
  </si>
  <si>
    <t>926 MOLLOY DR</t>
  </si>
  <si>
    <t>930 MOLLOY DR</t>
  </si>
  <si>
    <t>1162 REGENTS CT</t>
  </si>
  <si>
    <t>956 MOLLOY DR</t>
  </si>
  <si>
    <t>964 MOLLOY DR</t>
  </si>
  <si>
    <t>972 MOLLOY DR</t>
  </si>
  <si>
    <t>549 WILLOW VALLEY DR</t>
  </si>
  <si>
    <t>545 WILLOW VALLEY DR</t>
  </si>
  <si>
    <t>529 WILLOW VALLEY DR</t>
  </si>
  <si>
    <t>532 WILLOW VALLEY DR</t>
  </si>
  <si>
    <t>536 WILLOW VALLEY DR</t>
  </si>
  <si>
    <t>540 WILLOW VALLEY DR</t>
  </si>
  <si>
    <t>548 WILLOW VALLEY DR</t>
  </si>
  <si>
    <t>783 AVONDALE DR</t>
  </si>
  <si>
    <t>AVONDALE HGTS #10 BDRY ADJ LOTS 723 &amp; 724</t>
  </si>
  <si>
    <t>508 DEER BROOK DR</t>
  </si>
  <si>
    <t>BROOKSIDE VLG B #1</t>
  </si>
  <si>
    <t>69 WHITE BROOK CT</t>
  </si>
  <si>
    <t>60 WHITE BROOK CT</t>
  </si>
  <si>
    <t>205 FLINT BROOK DR</t>
  </si>
  <si>
    <t>203 FLINT BROOK DR</t>
  </si>
  <si>
    <t>702 BREEZY BROOK CT</t>
  </si>
  <si>
    <t>BROOKSIDE VLG C #1</t>
  </si>
  <si>
    <t>909 MOUNTAIN BROOK CT</t>
  </si>
  <si>
    <t>1207 WOODGROVE PARK DR</t>
  </si>
  <si>
    <t>HYLAND GREEN #6</t>
  </si>
  <si>
    <t>1142 WATER VIEW LN</t>
  </si>
  <si>
    <t>ENCLAVE AT DEER CREEK</t>
  </si>
  <si>
    <t>1144 WATER VIEW LN</t>
  </si>
  <si>
    <t>1711 DOE VALLEY LN</t>
  </si>
  <si>
    <t>24 NEW FREEDOM WAY</t>
  </si>
  <si>
    <t>HYLAND GREEN #7</t>
  </si>
  <si>
    <t>217 ROXBURY DR</t>
  </si>
  <si>
    <t>936 TOWN AND COUNTRY ESTATE CT</t>
  </si>
  <si>
    <t>FOX HAVEN ADDN</t>
  </si>
  <si>
    <t>104 FOX GROVE DR</t>
  </si>
  <si>
    <t>111 FOX GROVE DR</t>
  </si>
  <si>
    <t>300 DURHAM MEADOWS DR</t>
  </si>
  <si>
    <t>217 IRISH HOUND DR</t>
  </si>
  <si>
    <t>236 IRISH HOUND DR</t>
  </si>
  <si>
    <t>234 IRISH HOUND DR</t>
  </si>
  <si>
    <t>232 IRISH HOUND DR</t>
  </si>
  <si>
    <t>220 IRISH HOUND DR</t>
  </si>
  <si>
    <t>218 IRISH HOUND DR</t>
  </si>
  <si>
    <t>208 IRISH HOUND DR</t>
  </si>
  <si>
    <t>206 IRISH HOUND DR</t>
  </si>
  <si>
    <t>254 FOX HAVEN DR</t>
  </si>
  <si>
    <t>FOX HAVEN BDRY ADJ LOTS &amp; CG</t>
  </si>
  <si>
    <t>2013 PAUL RENAUD BLVD</t>
  </si>
  <si>
    <t>WYNDGATE VLG E #1</t>
  </si>
  <si>
    <t>2009 PAUL RENAUD BLVD</t>
  </si>
  <si>
    <t>2007 PAUL RENAUD BLVD</t>
  </si>
  <si>
    <t>2042 PAUL RENAUD BLVD</t>
  </si>
  <si>
    <t>2036 PAUL RENAUD BLVD</t>
  </si>
  <si>
    <t>2034 PAUL RENAUD BLVD</t>
  </si>
  <si>
    <t>2028 PAUL RENAUD BLVD</t>
  </si>
  <si>
    <t>2024 PAUL RENAUD BLVD</t>
  </si>
  <si>
    <t>313 GATEVIEW DR</t>
  </si>
  <si>
    <t>WYNDGATE VLG F #2</t>
  </si>
  <si>
    <t>1.9400 AC</t>
  </si>
  <si>
    <t>45 GATEVIEW CT</t>
  </si>
  <si>
    <t>1.5000 AC</t>
  </si>
  <si>
    <t>305 GATEVIEW DR</t>
  </si>
  <si>
    <t>0.7200 AC</t>
  </si>
  <si>
    <t>805 VICTORYGATE CT</t>
  </si>
  <si>
    <t>WYNDGATE VLG C #1</t>
  </si>
  <si>
    <t>809 VICTORYGATE CT</t>
  </si>
  <si>
    <t>811 VICTORYGATE CT</t>
  </si>
  <si>
    <t>806 VICTORYGATE CT</t>
  </si>
  <si>
    <t>105 HARVESTGATE CT</t>
  </si>
  <si>
    <t>107 HARVESTGATE CT</t>
  </si>
  <si>
    <t>113 HARVESTGATE CT</t>
  </si>
  <si>
    <t>108 HARVESTGATE CT</t>
  </si>
  <si>
    <t>102 HARVESTGATE CT</t>
  </si>
  <si>
    <t>203 GRAYGATE CT</t>
  </si>
  <si>
    <t>210 GRAYGATE CT</t>
  </si>
  <si>
    <t>208 GRAYGATE CT</t>
  </si>
  <si>
    <t>306 GRAYWYND CT</t>
  </si>
  <si>
    <t>313 GRAYWYND CT</t>
  </si>
  <si>
    <t>311 GRAYWYND CT</t>
  </si>
  <si>
    <t>309 GRAYWYND CT</t>
  </si>
  <si>
    <t>1058 WYNDGATE RIDGE DR</t>
  </si>
  <si>
    <t>WYNDGATE VLG D #1</t>
  </si>
  <si>
    <t>652 WYNDVIEW DR</t>
  </si>
  <si>
    <t>402 WYNDING GATE DR</t>
  </si>
  <si>
    <t>0.6300 AC</t>
  </si>
  <si>
    <t>400 WYNDING GATE DR</t>
  </si>
  <si>
    <t>324 COUNTRY ORCHARD DR</t>
  </si>
  <si>
    <t>COUNTRYSHIRE #1</t>
  </si>
  <si>
    <t>326 COUNTRY ORCHARD DR</t>
  </si>
  <si>
    <t>334 COUNTRY ORCHARD DR</t>
  </si>
  <si>
    <t>340 COUNTRY ORCHARD DR</t>
  </si>
  <si>
    <t>327 COUNTRY ORCHARD DR</t>
  </si>
  <si>
    <t>313 COUNTRY ORCHARD DR</t>
  </si>
  <si>
    <t>525 COUNTRY CHASE DR</t>
  </si>
  <si>
    <t>521 COUNTRY CHASE DR</t>
  </si>
  <si>
    <t>519 COUNTRY CHASE DR</t>
  </si>
  <si>
    <t>517 COUNTRY CHASE DR</t>
  </si>
  <si>
    <t>515 COUNTRY CHASE DR</t>
  </si>
  <si>
    <t>513 COUNTRY CHASE DR</t>
  </si>
  <si>
    <t>416 COUNTRY STONE DR</t>
  </si>
  <si>
    <t>COUNTRYSHIRE #2</t>
  </si>
  <si>
    <t>420 COUNTRY STONE DR</t>
  </si>
  <si>
    <t>428 COUNTRY STONE DR</t>
  </si>
  <si>
    <t>430 COUNTRY STONE DR</t>
  </si>
  <si>
    <t>725 COUNTRY FIELD DR</t>
  </si>
  <si>
    <t>711 COUNTRY FIELD DR</t>
  </si>
  <si>
    <t>700 COUNTRY FIELD DR</t>
  </si>
  <si>
    <t>706 COUNTRY FIELD DR</t>
  </si>
  <si>
    <t>71 OLD COUNTRY CT</t>
  </si>
  <si>
    <t>226 SPRINGBEACH DR</t>
  </si>
  <si>
    <t>VLGS AT SPRINGHURST #3</t>
  </si>
  <si>
    <t>206 SPRING BOROUGH DR</t>
  </si>
  <si>
    <t>510 SPRINGHURST PKWY</t>
  </si>
  <si>
    <t>809 SUNFLOWER MNR</t>
  </si>
  <si>
    <t>807 SUNFLOWER MNR</t>
  </si>
  <si>
    <t>706 ENGLISH IVY</t>
  </si>
  <si>
    <t>705 ENGLISH IVY</t>
  </si>
  <si>
    <t>453 SPRING TRCE</t>
  </si>
  <si>
    <t>VLGS AT SPRINGHURST #4</t>
  </si>
  <si>
    <t>2001 PRESTON WOODS PKWY</t>
  </si>
  <si>
    <t>PRESTON WOODS #1</t>
  </si>
  <si>
    <t>2044 PRESTON WOODS PKWY</t>
  </si>
  <si>
    <t>2040 PRESTON WOODS PKWY</t>
  </si>
  <si>
    <t>2032 PRESTON WOODS PKWY</t>
  </si>
  <si>
    <t>2024 PRESTON WOODS PKWY</t>
  </si>
  <si>
    <t>1825 ENGLISH OAK DR</t>
  </si>
  <si>
    <t>1823 ENGLISH OAK DR</t>
  </si>
  <si>
    <t>1811 ENGLISH OAK DR</t>
  </si>
  <si>
    <t>1807 ENGLISH OAK DR</t>
  </si>
  <si>
    <t>1724 BRIARMANOR DR</t>
  </si>
  <si>
    <t>1730 BRIARMANOR DR</t>
  </si>
  <si>
    <t>1734 BRIARMANOR DR</t>
  </si>
  <si>
    <t>1742 BRIARMANOR DR</t>
  </si>
  <si>
    <t>1750 BRIARMANOR DR</t>
  </si>
  <si>
    <t>1751 BRIARMANOR DR</t>
  </si>
  <si>
    <t>1747 BRIARMANOR DR</t>
  </si>
  <si>
    <t>1733 BRIARMANOR DR</t>
  </si>
  <si>
    <t>16476 FOX TAIL CT</t>
  </si>
  <si>
    <t>1719 BRIARMANOR DR</t>
  </si>
  <si>
    <t>1212 TWINLEAF CIR</t>
  </si>
  <si>
    <t>AVONDALE HGTS #11</t>
  </si>
  <si>
    <t>1216 TWINLEAF CIR</t>
  </si>
  <si>
    <t>1228 TWINLEAF CIR</t>
  </si>
  <si>
    <t>1232 TWINLEAF CIR</t>
  </si>
  <si>
    <t>1236 TWINLEAF CIR</t>
  </si>
  <si>
    <t>1256 TWINLEAF CIR</t>
  </si>
  <si>
    <t>1260 TWINLEAF CIR</t>
  </si>
  <si>
    <t>1268 TWINLEAF CIR</t>
  </si>
  <si>
    <t>1275 TWINLEAF CIR</t>
  </si>
  <si>
    <t>25 TWINLEAF CT</t>
  </si>
  <si>
    <t>26 TWINLEAF CT</t>
  </si>
  <si>
    <t>24 TWINLEAF CT</t>
  </si>
  <si>
    <t>1211 TWINLEAF CIR</t>
  </si>
  <si>
    <t>915 HARVESTWYND CT</t>
  </si>
  <si>
    <t>WYNDGATE VLG C #2</t>
  </si>
  <si>
    <t>913 HARVESTWYND CT</t>
  </si>
  <si>
    <t>714 VICTORYWYND CT</t>
  </si>
  <si>
    <t>718 VICTORYWYND CT</t>
  </si>
  <si>
    <t>709 VICTORYWYND CT</t>
  </si>
  <si>
    <t>524 WYNDGATE LAKE CT</t>
  </si>
  <si>
    <t>509 WYNDGATE LAKE CT</t>
  </si>
  <si>
    <t>412 COUNTRY STONE DR</t>
  </si>
  <si>
    <t>COUNTRYSHIRE #6</t>
  </si>
  <si>
    <t>35 COUNTRYSHIRE CT</t>
  </si>
  <si>
    <t>COUNTRYSHIRE #8</t>
  </si>
  <si>
    <t>206 COUNTRY VISTA DR</t>
  </si>
  <si>
    <t>203 COUNTRY VISTA DR</t>
  </si>
  <si>
    <t>159 OLD WILLIAMSBURG PKWY</t>
  </si>
  <si>
    <t>PRESTON WOODS #1 BDRY ADJ LOTS 21-30 &amp; 56-73</t>
  </si>
  <si>
    <t>1810 ENGLISH OAK DR</t>
  </si>
  <si>
    <t>1812 ENGLISH OAK DR</t>
  </si>
  <si>
    <t>1814 ENGLISH OAK DR</t>
  </si>
  <si>
    <t>754 LAKE VALLEY DRIVE</t>
  </si>
  <si>
    <t>1826 ENGLISH OAK DR</t>
  </si>
  <si>
    <t>540 SPRINGHURST PKWY</t>
  </si>
  <si>
    <t>VLGS AT SPRINGHURST #5</t>
  </si>
  <si>
    <t>2208 SILVER LINDEN CIR</t>
  </si>
  <si>
    <t>PRESTON WOODS #2</t>
  </si>
  <si>
    <t>2210 SILVER LINDEN CIR</t>
  </si>
  <si>
    <t>2209 SILVER LINDEN CIR</t>
  </si>
  <si>
    <t>1123 KINGSTON XING</t>
  </si>
  <si>
    <t>660 ZUMWALT XING</t>
  </si>
  <si>
    <t>1203 RAINTREE PASS</t>
  </si>
  <si>
    <t>1226 RAINTREE PASS</t>
  </si>
  <si>
    <t>2 VANTAGE PASS</t>
  </si>
  <si>
    <t>511 SAPPHIRE DR</t>
  </si>
  <si>
    <t>637 LADY ANN CT</t>
  </si>
  <si>
    <t>626 LADY ANN CT</t>
  </si>
  <si>
    <t>15252 NOONING TREE CT</t>
  </si>
  <si>
    <t>156 VALLEYBROOK DR</t>
  </si>
  <si>
    <t>3129 POST RUN DR</t>
  </si>
  <si>
    <t>3137 POST RUN DR</t>
  </si>
  <si>
    <t>3323 POST VIEW DR</t>
  </si>
  <si>
    <t>3303 POST VIEW DR</t>
  </si>
  <si>
    <t>940 ANNABROOK PARK DR</t>
  </si>
  <si>
    <t>919 MIDPOINT DR</t>
  </si>
  <si>
    <t>7 AUGUSTA NATIONAL CT</t>
  </si>
  <si>
    <t>2 CREEK TEMPLE CT</t>
  </si>
  <si>
    <t>5 CREEK TEMPLE CT</t>
  </si>
  <si>
    <t>1543 INDIAN SPRINGS DR</t>
  </si>
  <si>
    <t>22 TRIBAL CT</t>
  </si>
  <si>
    <t>2015 LUNENBURG DR</t>
  </si>
  <si>
    <t>2026 LUNENBURG DR</t>
  </si>
  <si>
    <t>1974 LUNENBURG DR</t>
  </si>
  <si>
    <t>1937 WILLIAMSTOWN DR</t>
  </si>
  <si>
    <t>506 GREENBRIAR DR</t>
  </si>
  <si>
    <t>1849 WILLIAMSTOWN DR</t>
  </si>
  <si>
    <t>1860 LUNENBURG DR</t>
  </si>
  <si>
    <t>685 AVONDALE DR</t>
  </si>
  <si>
    <t>683 AVONDALE DR</t>
  </si>
  <si>
    <t>663 AVONDALE DR</t>
  </si>
  <si>
    <t>53 PLACKEMEIER DR</t>
  </si>
  <si>
    <t>R - 25 - Fair to Average</t>
  </si>
  <si>
    <t>5 FOLK ART CT</t>
  </si>
  <si>
    <t>10 SHAKER LEG CT</t>
  </si>
  <si>
    <t>7 QUAKERS PL</t>
  </si>
  <si>
    <t>1443 PRESIDENTS LANDING DR</t>
  </si>
  <si>
    <t>526 CALUMET RANCH TRL</t>
  </si>
  <si>
    <t>487 CALUMET RANCH TRL</t>
  </si>
  <si>
    <t>1409 INDIAN SPRINGS CT</t>
  </si>
  <si>
    <t>126 HUNTINGTON CROSSING DR</t>
  </si>
  <si>
    <t>206 DUSTY ROSE DR</t>
  </si>
  <si>
    <t>182 DUSTY ROSE DR</t>
  </si>
  <si>
    <t>1269 LITTLE BIG HORN DR</t>
  </si>
  <si>
    <t>1253 LITTLE BRAVE DR</t>
  </si>
  <si>
    <t>1298 LITTLE BIG HORN DR</t>
  </si>
  <si>
    <t>13 CONSTABLE CT</t>
  </si>
  <si>
    <t>8 CONSTABLE CT</t>
  </si>
  <si>
    <t>759 SUNSET HILLS DR</t>
  </si>
  <si>
    <t>739 SUNSET HILLS DR</t>
  </si>
  <si>
    <t>7 ST ROBERT DR</t>
  </si>
  <si>
    <t>LEGACY EST</t>
  </si>
  <si>
    <t>144 HUTCHINGS FARM DR N</t>
  </si>
  <si>
    <t>3 GREYTON CT</t>
  </si>
  <si>
    <t>237 HUTCHINGS FARM BLVD S</t>
  </si>
  <si>
    <t>81 FORT WALTON CT</t>
  </si>
  <si>
    <t>9 DAYTONA CT</t>
  </si>
  <si>
    <t>9 MANDERLY PLACE DR</t>
  </si>
  <si>
    <t>2.0000 AC</t>
  </si>
  <si>
    <t>1262 SUMMER LYNNE DR</t>
  </si>
  <si>
    <t>314 SAINT GEMMA DR</t>
  </si>
  <si>
    <t>3 ST LIBORY CT</t>
  </si>
  <si>
    <t>2 ST AGATHA CT</t>
  </si>
  <si>
    <t>1 DUNHILL CT</t>
  </si>
  <si>
    <t>277 ENGLAND DR</t>
  </si>
  <si>
    <t>239 ENGLAND DR</t>
  </si>
  <si>
    <t>5 LONDON CT</t>
  </si>
  <si>
    <t>1912 HOMEFIELD ESTATES DR</t>
  </si>
  <si>
    <t>1911 HOMEFIELD ESTATES DR</t>
  </si>
  <si>
    <t>124 COURTFIELD DR</t>
  </si>
  <si>
    <t>127 COURTFIELD DR</t>
  </si>
  <si>
    <t>1157 THE CROSSINGS DR</t>
  </si>
  <si>
    <t>2221 QUANIT COTTAGE DR</t>
  </si>
  <si>
    <t>2325 QUAINT COTTAGE DR</t>
  </si>
  <si>
    <t>9 MCCLUER CT</t>
  </si>
  <si>
    <t>171 MCCLUER DR</t>
  </si>
  <si>
    <t>6 EMMONS CT</t>
  </si>
  <si>
    <t>6917 EMMONS DR</t>
  </si>
  <si>
    <t>9041 HARVEST RUN CT</t>
  </si>
  <si>
    <t>8021 KNIGHTS CROSSING DR</t>
  </si>
  <si>
    <t>354 FALCON HILL DR</t>
  </si>
  <si>
    <t>743 FALCON HILL TRL</t>
  </si>
  <si>
    <t>729 HAWK RUN DR</t>
  </si>
  <si>
    <t>402 COPPER TREE TRLS</t>
  </si>
  <si>
    <t>24 FAIRWOODS CT</t>
  </si>
  <si>
    <t>32 HEATHERWOOD CT</t>
  </si>
  <si>
    <t>204 CHESTNUT HILL DR</t>
  </si>
  <si>
    <t>216 CHESTNUT HILL DR</t>
  </si>
  <si>
    <t>2447 GREENBRIER CT</t>
  </si>
  <si>
    <t>7558 CINNAMON TEAL DR</t>
  </si>
  <si>
    <t>9027 SPYGLASS HILL CT</t>
  </si>
  <si>
    <t>9034 SPY GLASS PLACE DR</t>
  </si>
  <si>
    <t>9014 SPY GLASS PLACE DR</t>
  </si>
  <si>
    <t>1226 WAGON WHEEL TRL</t>
  </si>
  <si>
    <t>1171 SUNSET GREEN DR</t>
  </si>
  <si>
    <t>1215 SUNNY RIDGE DR</t>
  </si>
  <si>
    <t>1018 ANNABROOK PARK DR</t>
  </si>
  <si>
    <t>1505 PARSONS BEND CT</t>
  </si>
  <si>
    <t>1136 CYPRESS POINT DR</t>
  </si>
  <si>
    <t>3 PEBBLE BEACH CT</t>
  </si>
  <si>
    <t>1274 CYPRESS POINT DR</t>
  </si>
  <si>
    <t>720 LONGFELLOW CIR</t>
  </si>
  <si>
    <t>0.7600 AC</t>
  </si>
  <si>
    <t>1216 ST MATTHEW AVE</t>
  </si>
  <si>
    <t>39 HOMEPLATE CT</t>
  </si>
  <si>
    <t>6 LAWS PASS</t>
  </si>
  <si>
    <t>5 LAWS PASS</t>
  </si>
  <si>
    <t>535 KINGS MANOR DR</t>
  </si>
  <si>
    <t>11 KNOLL CREEK CT</t>
  </si>
  <si>
    <t>1143 SUNNY RIDGE DR</t>
  </si>
  <si>
    <t>1452 SUNBURST DR</t>
  </si>
  <si>
    <t>644 LOGAN VALLEY DR</t>
  </si>
  <si>
    <t>41 BENTON DOWNS CT</t>
  </si>
  <si>
    <t>25 SUTTON VALLEY PL</t>
  </si>
  <si>
    <t>26 SUTTON VALLEY PL</t>
  </si>
  <si>
    <t>41 SANIBEL CT</t>
  </si>
  <si>
    <t>2651 BRECKENRIDGE CIR</t>
  </si>
  <si>
    <t>2673 BRECKENRIDGE CIR</t>
  </si>
  <si>
    <t>112 TAHOE CT</t>
  </si>
  <si>
    <t>4 BAYPORT CT</t>
  </si>
  <si>
    <t>112 SEA SIDE CT</t>
  </si>
  <si>
    <t>119 SEA SIDE CT</t>
  </si>
  <si>
    <t>62 PENSACOLA CT</t>
  </si>
  <si>
    <t>15 COAT OF ARMS CT</t>
  </si>
  <si>
    <t>704 OBRECHT LN</t>
  </si>
  <si>
    <t>23 STEINBECK CT</t>
  </si>
  <si>
    <t>41 SINCLAIR CT</t>
  </si>
  <si>
    <t>390 ST GEMMA DR</t>
  </si>
  <si>
    <t>112 RIGHTFIELD DR</t>
  </si>
  <si>
    <t>1421 SPORTSMANS CT</t>
  </si>
  <si>
    <t>356 AUTUMN FOREST DR</t>
  </si>
  <si>
    <t>117 PARK RIDGE DR</t>
  </si>
  <si>
    <t>8 DUGOUT CT</t>
  </si>
  <si>
    <t>2 POE CT</t>
  </si>
  <si>
    <t>10 POE CT</t>
  </si>
  <si>
    <t>425 ST GEMMA DR</t>
  </si>
  <si>
    <t>430 ST GEMMA DR</t>
  </si>
  <si>
    <t>424 ST GEMMA DR</t>
  </si>
  <si>
    <t>1203 RIVERCITY XING</t>
  </si>
  <si>
    <t>1228 THE CROSSINGS DR</t>
  </si>
  <si>
    <t>541 RASCAL XING</t>
  </si>
  <si>
    <t>15 THE CROSSINGS CT</t>
  </si>
  <si>
    <t>8031 KNIGHTS CROSSING DR</t>
  </si>
  <si>
    <t>7069 BLACK H0RSE DR</t>
  </si>
  <si>
    <t>7063 BLACK HORSE DR</t>
  </si>
  <si>
    <t>16 WIND HILL CT</t>
  </si>
  <si>
    <t>7807 WIND HILL DR</t>
  </si>
  <si>
    <t>7814 WIND HILL DR</t>
  </si>
  <si>
    <t>777 THUNDER HILL DR</t>
  </si>
  <si>
    <t>800 THUNDER HILL DR</t>
  </si>
  <si>
    <t>794 THUNDER HILL DR</t>
  </si>
  <si>
    <t>738 THUNDER HILL DR</t>
  </si>
  <si>
    <t>618 GREY MOUNTAIN DR</t>
  </si>
  <si>
    <t>571 MISTY MOUNTAIN DR</t>
  </si>
  <si>
    <t>569 COVERED BRIDGE LN</t>
  </si>
  <si>
    <t>596 MISTY MOUNTAIN DR</t>
  </si>
  <si>
    <t>519 COPPER MEADOWS LN</t>
  </si>
  <si>
    <t>544 COPPER MEADOWS LN</t>
  </si>
  <si>
    <t>477 BOARDWALK SPRINGS PL</t>
  </si>
  <si>
    <t>1433 SUNVIEW DR</t>
  </si>
  <si>
    <t>1464 SUNBURST DR</t>
  </si>
  <si>
    <t>9 TWIN HOLLOW CT</t>
  </si>
  <si>
    <t>8 TWIN HOLLOW CT</t>
  </si>
  <si>
    <t>1434 SHELBY POINT DR</t>
  </si>
  <si>
    <t>1414 SHELBY POINT DR</t>
  </si>
  <si>
    <t>413 JACOBS PLACE DR</t>
  </si>
  <si>
    <t>517 JACOBS LADDER</t>
  </si>
  <si>
    <t>520 JACOBS LADDER</t>
  </si>
  <si>
    <t>334 TOPSFIELD DR</t>
  </si>
  <si>
    <t>21 UPPER DARDENNE FARMS DR</t>
  </si>
  <si>
    <t>319 CENTERFIELD DR</t>
  </si>
  <si>
    <t>813 HOMERUN DR</t>
  </si>
  <si>
    <t>2613 MONTAUK DR</t>
  </si>
  <si>
    <t>2617 MONTAUK DR</t>
  </si>
  <si>
    <t>15 MONTAUK CT</t>
  </si>
  <si>
    <t>1607 WAINSCOTT CT</t>
  </si>
  <si>
    <t>701 JAMESPORT DR</t>
  </si>
  <si>
    <t>468 BOARDWALK SPRINGS PL</t>
  </si>
  <si>
    <t>101 CHANTRY DR</t>
  </si>
  <si>
    <t>426 DOVEDALE DR</t>
  </si>
  <si>
    <t>418 DOVEDALE DR</t>
  </si>
  <si>
    <t>1758 DISCOVERY DR</t>
  </si>
  <si>
    <t>1549 PARSONS BEND CT</t>
  </si>
  <si>
    <t>1529 PARSONS BEND CT</t>
  </si>
  <si>
    <t>74 BROOK HOLLOW CT</t>
  </si>
  <si>
    <t>3017 BROOK HOLLOW DR</t>
  </si>
  <si>
    <t>6 ROSEPOINTE CT</t>
  </si>
  <si>
    <t>1005 PEARVIEW DR</t>
  </si>
  <si>
    <t>1149 SPRING ORCHARD DR</t>
  </si>
  <si>
    <t>1026 GOLDEN ORCHARD DR</t>
  </si>
  <si>
    <t>1006 GOLDEN ORCHARD DR</t>
  </si>
  <si>
    <t>1100 SPRING ORCHARD DR</t>
  </si>
  <si>
    <t>1209 COLD SPRING DR</t>
  </si>
  <si>
    <t>1219 COLD SPRING DR</t>
  </si>
  <si>
    <t>1123 SPRING ORCHARD DR</t>
  </si>
  <si>
    <t>9198 BLUFF LAKE ST</t>
  </si>
  <si>
    <t>1169 SPRING ORCHARD DR</t>
  </si>
  <si>
    <t>1047 GOLDEN ORCHARD DR</t>
  </si>
  <si>
    <t>304 RUTH ANN DR</t>
  </si>
  <si>
    <t>310 RUTH ANN DR</t>
  </si>
  <si>
    <t>314 RUTH ANN DR</t>
  </si>
  <si>
    <t>318 RUTH ANN DR</t>
  </si>
  <si>
    <t>1072 PEARVIEW DR</t>
  </si>
  <si>
    <t>1087 PEARVIEW DR</t>
  </si>
  <si>
    <t>1501 RIVER BIRCH DR</t>
  </si>
  <si>
    <t>91 HOLLISTER CT</t>
  </si>
  <si>
    <t>1605 MCQUADE DR</t>
  </si>
  <si>
    <t>44 CHAUSTON CT</t>
  </si>
  <si>
    <t>3 PEARVIEW CT</t>
  </si>
  <si>
    <t>1048 PEARVIEW DR</t>
  </si>
  <si>
    <t>1207 VALLEY PASS DR</t>
  </si>
  <si>
    <t>1533 HUNTERS MEADOW DR</t>
  </si>
  <si>
    <t>504 CHATHAM DR</t>
  </si>
  <si>
    <t>488 CHATHAM DR</t>
  </si>
  <si>
    <t>365 GRAND SLAM CT</t>
  </si>
  <si>
    <t>362 GRAND SLAM CT</t>
  </si>
  <si>
    <t>2618 HOMEFIELD WOODS DR</t>
  </si>
  <si>
    <t>2638 HOMEFIELD WOODS DR</t>
  </si>
  <si>
    <t>31 PRESS BOX CT</t>
  </si>
  <si>
    <t>2526 FASTBALL DR</t>
  </si>
  <si>
    <t>2501 FASTBALL DR</t>
  </si>
  <si>
    <t>77 HOMEFIELD HILLS CT</t>
  </si>
  <si>
    <t>2016 HOMEFIELD RIDGE DR</t>
  </si>
  <si>
    <t>2018 HOMEFIELD RIDGE DR</t>
  </si>
  <si>
    <t>808 HOMEFIELD GROVE CT</t>
  </si>
  <si>
    <t>1907 HOMEFIELD PRAIRIE CT</t>
  </si>
  <si>
    <t>121 HOMEFIELD LAKE CT</t>
  </si>
  <si>
    <t>1034 BATTERS BOX CT</t>
  </si>
  <si>
    <t>1005 BATTERS BOX CT</t>
  </si>
  <si>
    <t>179 HOMEFIELD GARDENS DR</t>
  </si>
  <si>
    <t>183 HOMEFIELD GARDENS DR</t>
  </si>
  <si>
    <t>54 E HOMEFIELD POINT CT</t>
  </si>
  <si>
    <t>912 BENTLEY PARK CIR</t>
  </si>
  <si>
    <t>986 BENTLEY PARK CIR</t>
  </si>
  <si>
    <t>977 BENTLEY PARK CIR</t>
  </si>
  <si>
    <t>806 ASTON WAY DR</t>
  </si>
  <si>
    <t>808 ASTON WAY DR</t>
  </si>
  <si>
    <t>812 ASTON WAY DR</t>
  </si>
  <si>
    <t>933 BENTLEY PARK CIR</t>
  </si>
  <si>
    <t>929 BENTLEY PARK CIR</t>
  </si>
  <si>
    <t>1102 NOONING TREE DR</t>
  </si>
  <si>
    <t>24 FAIRWAY GREEN CT</t>
  </si>
  <si>
    <t>332 BRIARCHASE CIR</t>
  </si>
  <si>
    <t>1333 BRIARCHASE DR</t>
  </si>
  <si>
    <t>1337 BRIARCHASE DR</t>
  </si>
  <si>
    <t>1341 BRIARCHASE DR</t>
  </si>
  <si>
    <t>1703 BRIARMANOR DR</t>
  </si>
  <si>
    <t>1707 BRIARMANOR DR</t>
  </si>
  <si>
    <t>21 CLEAR MEAODW CT</t>
  </si>
  <si>
    <t>24 CLEAR MEADOWS CT</t>
  </si>
  <si>
    <t>43 SCARLET MEADOWS CT</t>
  </si>
  <si>
    <t>7 SAGE MEADOWS CT</t>
  </si>
  <si>
    <t>1 SAGE MEADOWS CT</t>
  </si>
  <si>
    <t>221 HAWTHORN MEADOWS CT</t>
  </si>
  <si>
    <t>12 BAYBERRY MEADOWS CT</t>
  </si>
  <si>
    <t>798 AVONDALE DR</t>
  </si>
  <si>
    <t>1533 RIVER BIRCH CT</t>
  </si>
  <si>
    <t>799 AVONDLAE DR</t>
  </si>
  <si>
    <t>2142 ASHER CT</t>
  </si>
  <si>
    <t>1939 BROTHERS CT</t>
  </si>
  <si>
    <t>1943 BROTHERS CT</t>
  </si>
  <si>
    <t>1938 BROTHERS CT</t>
  </si>
  <si>
    <t>1114 WATER VIEW LN</t>
  </si>
  <si>
    <t>825 MIDPOINT DR</t>
  </si>
  <si>
    <t>1072 RENFREW LN N</t>
  </si>
  <si>
    <t>1644 FOGGY MEADOW DR</t>
  </si>
  <si>
    <t>1636 FOGGY MEADOW DR</t>
  </si>
  <si>
    <t>1016 SHADY TIMBER DR</t>
  </si>
  <si>
    <t>5862 HIDDEN CREEK DR</t>
  </si>
  <si>
    <t>1164 HIDDEN CREEK CT</t>
  </si>
  <si>
    <t>5867 HIDDEN CREEK DR</t>
  </si>
  <si>
    <t>HIDDEN CREEK #1 BDRY ADJ</t>
  </si>
  <si>
    <t>104 HAWKS HAVEN DR</t>
  </si>
  <si>
    <t>221 HAWKSBURY PL</t>
  </si>
  <si>
    <t>225 HAWKSBURY PL</t>
  </si>
  <si>
    <t>218 HAWKSBURY PL</t>
  </si>
  <si>
    <t>1459 BRIARCHASE DR</t>
  </si>
  <si>
    <t>1910 BRIARFIELD DR</t>
  </si>
  <si>
    <t>1976 BRIARFIELD DR</t>
  </si>
  <si>
    <t>108 W PARK CIR</t>
  </si>
  <si>
    <t>3107 BROOK HOLLOW DR</t>
  </si>
  <si>
    <t>14 BELLEAU VIEW CT</t>
  </si>
  <si>
    <t>16 BELLEAU VIEW CT</t>
  </si>
  <si>
    <t>30 BELLEAU VALLEY CT</t>
  </si>
  <si>
    <t>400 VALLEY SPRING DR</t>
  </si>
  <si>
    <t>405 VALLEY SPRING DR</t>
  </si>
  <si>
    <t>409 VALLEY SPRING DR</t>
  </si>
  <si>
    <t>413 VALLEY SPRING DR</t>
  </si>
  <si>
    <t>343 FALLON PKWY</t>
  </si>
  <si>
    <t>342 FALLON PKWY</t>
  </si>
  <si>
    <t>1722 JACOBS PILLOW DR</t>
  </si>
  <si>
    <t>2100 ASHER CIR</t>
  </si>
  <si>
    <t>2133 ASHER CT</t>
  </si>
  <si>
    <t>2135 ASHER CT</t>
  </si>
  <si>
    <t>2116 ASHER CT</t>
  </si>
  <si>
    <t>292 JACOBS WAY DR</t>
  </si>
  <si>
    <t>333 FALLON PKWY</t>
  </si>
  <si>
    <t>250 SUNSET VILLA LN</t>
  </si>
  <si>
    <t>240 SUNSET VILLA CIR</t>
  </si>
  <si>
    <t>74 BRIMSTONE COR</t>
  </si>
  <si>
    <t>977 TILESTONE DR</t>
  </si>
  <si>
    <t>209 ROXBURY DR</t>
  </si>
  <si>
    <t>225 ROXBURY DR</t>
  </si>
  <si>
    <t>231 ROXBURY DR</t>
  </si>
  <si>
    <t>1123 PATSY LN</t>
  </si>
  <si>
    <t>1006 SHADY TIMBER DR</t>
  </si>
  <si>
    <t>MANORS AT DEER CREEK #3 BDRY ADJ</t>
  </si>
  <si>
    <t>114 FOX HAVEN DR</t>
  </si>
  <si>
    <t>300 QUAIL HOLLOW DR</t>
  </si>
  <si>
    <t>304 QUAIL HOLLOW DR</t>
  </si>
  <si>
    <t>45 QUAIL HOLLOW CT</t>
  </si>
  <si>
    <t>49 QUAIL HOLLOW CT</t>
  </si>
  <si>
    <t>42 QUAIL HOLLOW CT</t>
  </si>
  <si>
    <t>318 QUAIL HOLLOW DR</t>
  </si>
  <si>
    <t>317 QUAIL HOLLOW DR</t>
  </si>
  <si>
    <t>309 QUAIL HOLLOW DR</t>
  </si>
  <si>
    <t>305 QUAIL HOLLOW DR</t>
  </si>
  <si>
    <t>303 QUAIL HOLLOW DR</t>
  </si>
  <si>
    <t>200 FOX HAVEN CT</t>
  </si>
  <si>
    <t>214 FOX HAVEN CT</t>
  </si>
  <si>
    <t>216 FOX HAVEN CT</t>
  </si>
  <si>
    <t>215 FOX HAVEN CT</t>
  </si>
  <si>
    <t>203 FOX HAVEN CT</t>
  </si>
  <si>
    <t>201 FOX HAVEN CT</t>
  </si>
  <si>
    <t>117 FOX HAVEN DR</t>
  </si>
  <si>
    <t>119 FOX HAVEN DR</t>
  </si>
  <si>
    <t>231 FOX HAVEN DR</t>
  </si>
  <si>
    <t>241 FOX HAVEN DR</t>
  </si>
  <si>
    <t>245 FOX HAVEN DR</t>
  </si>
  <si>
    <t>247 FOX HAVEN DR</t>
  </si>
  <si>
    <t>701 HEDGEWOOD DT</t>
  </si>
  <si>
    <t>236 FOX HAVEN DR</t>
  </si>
  <si>
    <t>602 HAVENHURST CT</t>
  </si>
  <si>
    <t>502 FOXBURY DR</t>
  </si>
  <si>
    <t>923 HAVEN WOOD DR</t>
  </si>
  <si>
    <t>802 FOX BROOK CT</t>
  </si>
  <si>
    <t>902 BROOK VALLEY CT</t>
  </si>
  <si>
    <t>930 HAVEN WOOD DR</t>
  </si>
  <si>
    <t>906 HAVEN WOOD DR</t>
  </si>
  <si>
    <t>1.2200 AC</t>
  </si>
  <si>
    <t>907 HAVEN WOOD DR</t>
  </si>
  <si>
    <t>5550 WOODED CREEK DR</t>
  </si>
  <si>
    <t>208 GREENGATE DR</t>
  </si>
  <si>
    <t>210 GREENGATE DR</t>
  </si>
  <si>
    <t>220 GREENGATE DR</t>
  </si>
  <si>
    <t>307 EASTGATE DR</t>
  </si>
  <si>
    <t>128 TOWERGATE DR</t>
  </si>
  <si>
    <t>112 TOWERGATE DR</t>
  </si>
  <si>
    <t>115 TOWERGATE DR</t>
  </si>
  <si>
    <t>117 TOWERGATE DR</t>
  </si>
  <si>
    <t>223 GREENGATE CT</t>
  </si>
  <si>
    <t>221 GREENGATE DR</t>
  </si>
  <si>
    <t>127 WYNDGATE VALLEY DR</t>
  </si>
  <si>
    <t>230 SPRING BOROUGH DR</t>
  </si>
  <si>
    <t>232 SPRING BOROUGH DR</t>
  </si>
  <si>
    <t>314 WILD OAK DR</t>
  </si>
  <si>
    <t>334 WILD OAK DR</t>
  </si>
  <si>
    <t>336 WILD OAK DR</t>
  </si>
  <si>
    <t>322 MAGNOLIA VALLEY DR</t>
  </si>
  <si>
    <t>327 MAGNOLIA VALLEY DR</t>
  </si>
  <si>
    <t>714 ORIENTAL LILY DR</t>
  </si>
  <si>
    <t>612 ORCHID DR</t>
  </si>
  <si>
    <t>309 MAGNOLIA VALLEY DR</t>
  </si>
  <si>
    <t>962 DAFFODIL RIDGE DR</t>
  </si>
  <si>
    <t>735 ORIENTAL LILY DR</t>
  </si>
  <si>
    <t>817 SNOWBERRY RIDGE DR</t>
  </si>
  <si>
    <t>827 SNOWBERRY RIDGE DR</t>
  </si>
  <si>
    <t>751 ORIENTAL LILY DR</t>
  </si>
  <si>
    <t>743 ORIENTAL LILY DR</t>
  </si>
  <si>
    <t>806 SNOWBERRY RIDGE DR</t>
  </si>
  <si>
    <t>750 ORIENTAL LILY DR</t>
  </si>
  <si>
    <t>818 SNOWBERRY RIDGE DR</t>
  </si>
  <si>
    <t>812 SNOWBERRY RIDGE DR</t>
  </si>
  <si>
    <t>929 MOLLOY DR</t>
  </si>
  <si>
    <t>521 WILLOW VALLEY DR</t>
  </si>
  <si>
    <t>517 WILLOW VALLEY DR</t>
  </si>
  <si>
    <t>528 WILLOW VALLEY DR</t>
  </si>
  <si>
    <t>513 DEER BROOK DR</t>
  </si>
  <si>
    <t>43 RED BROOK CT</t>
  </si>
  <si>
    <t>47 RED BROOK CT</t>
  </si>
  <si>
    <t>608 FALLING BROOK DR</t>
  </si>
  <si>
    <t>914 MOUNTAIN BROOK CT</t>
  </si>
  <si>
    <t>913 MOUNTAIN BROOK CT</t>
  </si>
  <si>
    <t>905 MOUNTAIN BROOK CT</t>
  </si>
  <si>
    <t>1109 DUXBURY LN</t>
  </si>
  <si>
    <t>HYLAND GREEN #5</t>
  </si>
  <si>
    <t>1902 COPLEY SQ</t>
  </si>
  <si>
    <t>1904 COPLEY SQ</t>
  </si>
  <si>
    <t>1127 DUXBURY LN</t>
  </si>
  <si>
    <t>1143 DUXBURY LN</t>
  </si>
  <si>
    <t>1145 DUXBURY LN</t>
  </si>
  <si>
    <t>1144 DUXBURY LN</t>
  </si>
  <si>
    <t>1142 DUXBURY LN</t>
  </si>
  <si>
    <t>1138 DUXBURY LN</t>
  </si>
  <si>
    <t>1134 DUXBURY LN</t>
  </si>
  <si>
    <t>1132 DUXBURY LN</t>
  </si>
  <si>
    <t>1130 DUXBURY LN</t>
  </si>
  <si>
    <t>1124 DUXBURY LN</t>
  </si>
  <si>
    <t>1122 DUXBURY LN</t>
  </si>
  <si>
    <t>1104 DUXBURY LN</t>
  </si>
  <si>
    <t>1209 WOODGROVE PARK DR</t>
  </si>
  <si>
    <t>1404 TISBURY CIR</t>
  </si>
  <si>
    <t>1416 TISBURY CIR</t>
  </si>
  <si>
    <t>1422 TISBURY CIR</t>
  </si>
  <si>
    <t>1421 TISBURY CIR</t>
  </si>
  <si>
    <t>97 TISBURY CT</t>
  </si>
  <si>
    <t>1218 WOODGROVE PARK DR</t>
  </si>
  <si>
    <t>1147 WATER VIEW LN</t>
  </si>
  <si>
    <t>1145 WATER VIEW LN</t>
  </si>
  <si>
    <t>1705 DOE VALLEY LN</t>
  </si>
  <si>
    <t>1710 DOE VALLEY LN</t>
  </si>
  <si>
    <t>1.1000 AC</t>
  </si>
  <si>
    <t>1 DOE VALLEY CT</t>
  </si>
  <si>
    <t>4 DOE VALLEY CT</t>
  </si>
  <si>
    <t>218 ROXBURY DR</t>
  </si>
  <si>
    <t>114 FOX GROVE DR</t>
  </si>
  <si>
    <t>101 FOX GROVE DR</t>
  </si>
  <si>
    <t>305 DURHAM MEADOWS DR</t>
  </si>
  <si>
    <t>302 DURHAM MEADOWS DR</t>
  </si>
  <si>
    <t>231 IRISH HOUND DR</t>
  </si>
  <si>
    <t>238 IRISH HOUND DR</t>
  </si>
  <si>
    <t>212 IRISH HOUND DR</t>
  </si>
  <si>
    <t>204 IRISH HOUND DR</t>
  </si>
  <si>
    <t>2019 PAUL RENAUD BLVD</t>
  </si>
  <si>
    <t>2032 PAUL RENAUD BLVD</t>
  </si>
  <si>
    <t>2030 PAUL RENAUD BLVD</t>
  </si>
  <si>
    <t>2020 PAUL RENAUD BLVD</t>
  </si>
  <si>
    <t>1054 WYNDGATE RIDGE DR</t>
  </si>
  <si>
    <t>1060 WYNDGATE RIDGE DR</t>
  </si>
  <si>
    <t>650 WYNDVIEW DR</t>
  </si>
  <si>
    <t>638 WYNDVIEW DR</t>
  </si>
  <si>
    <t>1065 WYNNGATE RIDGE DR</t>
  </si>
  <si>
    <t>1059 WYNDGATE RIDGE DR</t>
  </si>
  <si>
    <t>420 WYNDING GATE DR</t>
  </si>
  <si>
    <t>155 COUNTRYSHIRE DR</t>
  </si>
  <si>
    <t>320 COUNTRY ORCHARD DR</t>
  </si>
  <si>
    <t>321 COUNTRY ORCHARD DR</t>
  </si>
  <si>
    <t>317 COUNTRY ORCHARD DR</t>
  </si>
  <si>
    <t>503 COUNTRY CHASE DR</t>
  </si>
  <si>
    <t>429 COUNTRY STONE DR</t>
  </si>
  <si>
    <t>704 COUNTRY FIELD DR</t>
  </si>
  <si>
    <t>804 SUNFLOWER MNR</t>
  </si>
  <si>
    <t>7092 S OUTER 364 APT 147</t>
  </si>
  <si>
    <t>2019 PRESTON WOODS PKWY</t>
  </si>
  <si>
    <t>2027 PRESTON WOODS PKWY</t>
  </si>
  <si>
    <t>2033 PRESTON WOODS PKWY</t>
  </si>
  <si>
    <t>2037 PRETON WOODS PKWY</t>
  </si>
  <si>
    <t>2054 PRESTON WOODS PKWY</t>
  </si>
  <si>
    <t>2038 PRESTON WOODS PKWY</t>
  </si>
  <si>
    <t>2028 PRESTON WOODS PKWY</t>
  </si>
  <si>
    <t>211 STEEL ST</t>
  </si>
  <si>
    <t>1741 BRIARMANOR DR</t>
  </si>
  <si>
    <t>1737 BRIARMANOR DR</t>
  </si>
  <si>
    <t>1735 BRIARMANOR DR</t>
  </si>
  <si>
    <t>1715 BRIARMANOR DR</t>
  </si>
  <si>
    <t>1272 TWINLEAF CIR</t>
  </si>
  <si>
    <t>1239 TWINLEAF CIR</t>
  </si>
  <si>
    <t>207 WABASH WOODS WAY</t>
  </si>
  <si>
    <t>WABASH WOODS #1</t>
  </si>
  <si>
    <t>203 WABASH WOODS WAY</t>
  </si>
  <si>
    <t>911 HARVESTWYND CT</t>
  </si>
  <si>
    <t>909 HARVESTWYND CT</t>
  </si>
  <si>
    <t>907 HARVESTWYND CT</t>
  </si>
  <si>
    <t>905 HARVESTWYND CT</t>
  </si>
  <si>
    <t>903 HARVESTWYND CT</t>
  </si>
  <si>
    <t>1412 HIGHLAND VALLEY CIR</t>
  </si>
  <si>
    <t>702 VICTORYWYND CT</t>
  </si>
  <si>
    <t>708 VICTORYWIND CT</t>
  </si>
  <si>
    <t>710 VICTORYWYND CT</t>
  </si>
  <si>
    <t>719 VICTORYWYND CT</t>
  </si>
  <si>
    <t>717 VICTORYWYND CT</t>
  </si>
  <si>
    <t>715 VICTORYWYND CT</t>
  </si>
  <si>
    <t>707 VICTORYWYND CT</t>
  </si>
  <si>
    <t>502 WYNDGATE LAKE CT</t>
  </si>
  <si>
    <t>506 WYNDGATE LAKE CT</t>
  </si>
  <si>
    <t>514 WYNDGATE LAKE CT</t>
  </si>
  <si>
    <t>518 WYNDGATE LAKE CT</t>
  </si>
  <si>
    <t>517 WYNDGATE LAKE CT</t>
  </si>
  <si>
    <t>515 WYNDGATE LAKE CT</t>
  </si>
  <si>
    <t>503 WYNDGATE LAKE CT</t>
  </si>
  <si>
    <t>501 WYNDGATE LAKE CT</t>
  </si>
  <si>
    <t>40 COUNTRY STONE CT</t>
  </si>
  <si>
    <t>45 COUNTRY STONE CT</t>
  </si>
  <si>
    <t>43 COUNTRY STONE CT</t>
  </si>
  <si>
    <t>320 COUNTRY TRAIL DR</t>
  </si>
  <si>
    <t>COUNTRYSHIRE #7</t>
  </si>
  <si>
    <t>318 COUNTRY TRAIL DR</t>
  </si>
  <si>
    <t>300 COUNTRY TRAIL DR</t>
  </si>
  <si>
    <t>317 COUNTRY TRAIL DR</t>
  </si>
  <si>
    <t>149 COUNTRYSHIRE DR</t>
  </si>
  <si>
    <t>132 COUNTRYSHIRE DR</t>
  </si>
  <si>
    <t>32 COUNTRYSHIRE CT</t>
  </si>
  <si>
    <t>36 COUNTRYSHIRE CT</t>
  </si>
  <si>
    <t>33 COUNTRYSHIRE CT</t>
  </si>
  <si>
    <t>200 COUNTRY VISTA DR</t>
  </si>
  <si>
    <t>202 COUNTRY VISTA DR</t>
  </si>
  <si>
    <t>204 COUNTRY VISTA DR</t>
  </si>
  <si>
    <t>300 COUNTRY ORCHARD DR</t>
  </si>
  <si>
    <t>302 COUNTRY ORCHARD DR</t>
  </si>
  <si>
    <t>308 COUNTRY ORCHARD DR</t>
  </si>
  <si>
    <t>312 COUNTRY ORCHARD DR</t>
  </si>
  <si>
    <t>309 COUNTRY ORCHARD DR</t>
  </si>
  <si>
    <t>305 COUNTRY ORCHARD DR</t>
  </si>
  <si>
    <t>1502 PONDEROSA CT</t>
  </si>
  <si>
    <t>WILLOW WALK ESTATES #1</t>
  </si>
  <si>
    <t>106 DESERT WILLOW CT</t>
  </si>
  <si>
    <t>2053 PRESTON WOODS PKWY</t>
  </si>
  <si>
    <t>2057 PRESTON WOODS PKWY</t>
  </si>
  <si>
    <t>1804 ENGLISH OAK DR</t>
  </si>
  <si>
    <t>536 SPRINGHURST PKWY</t>
  </si>
  <si>
    <t>550 SPRINGHURST PKWY</t>
  </si>
  <si>
    <t>562 SPRINGHURST PKWY</t>
  </si>
  <si>
    <t>108 MARIGOLD MDWS</t>
  </si>
  <si>
    <t>900 DAFFODIL TRLS</t>
  </si>
  <si>
    <t>904 DAFFODIL TRLS</t>
  </si>
  <si>
    <t>905 DAFFODIL TRLS</t>
  </si>
  <si>
    <t>205 SPRINGBEACH DR</t>
  </si>
  <si>
    <t>VLGS AT SPRINGHURST #6</t>
  </si>
  <si>
    <t>0.1000 AC</t>
  </si>
  <si>
    <t>200 SPRINGBEACH DR</t>
  </si>
  <si>
    <t>609 SPRING MNR</t>
  </si>
  <si>
    <t>310 WABASH WOODS WAY</t>
  </si>
  <si>
    <t>WABASH WOODS #2</t>
  </si>
  <si>
    <t>324 WABASH WOODS WAY</t>
  </si>
  <si>
    <t>334 WABASH WOODS WAY</t>
  </si>
  <si>
    <t>321 WABASH WOODS WAY</t>
  </si>
  <si>
    <t>319 WABASH WOODS WAY</t>
  </si>
  <si>
    <t>317 WABASH WOODS WAY</t>
  </si>
  <si>
    <t>116 WABASH SPUR DR</t>
  </si>
  <si>
    <t>409 WYNCHAT DR</t>
  </si>
  <si>
    <t>2122 PRESTON WOODS PKWY</t>
  </si>
  <si>
    <t>2204 SILVER LINDEN CIR</t>
  </si>
  <si>
    <t>2205 SILVER LINDEN CIR</t>
  </si>
  <si>
    <t>2203 SILVER LINDEN CIR</t>
  </si>
  <si>
    <t>2125 PRESTON WOODS PKWY</t>
  </si>
  <si>
    <t>PRESTON WOODS #2B</t>
  </si>
  <si>
    <t>2131 PRESTON WOODS PKWY</t>
  </si>
  <si>
    <t>2133 PRESTON WOODS PKWY</t>
  </si>
  <si>
    <t>2142 PRESTON WOODS PKWY</t>
  </si>
  <si>
    <t>2132 PRESTON WOODS PKWY</t>
  </si>
  <si>
    <t>2305 FLOWERING ASH LN</t>
  </si>
  <si>
    <t>2306 FLOWERING ASH LN</t>
  </si>
  <si>
    <t>2302 FLOWERING ASH LN</t>
  </si>
  <si>
    <t>30 HAWTHORNE CT</t>
  </si>
  <si>
    <t>ELK RIDGE</t>
  </si>
  <si>
    <t>507 AUBURN TRACE LN</t>
  </si>
  <si>
    <t>AUBURN TRACE</t>
  </si>
  <si>
    <t>529 AUBURN TRACE LN</t>
  </si>
  <si>
    <t>518 AUBURN TRACE LN</t>
  </si>
  <si>
    <t>5 AUBURN TRACE CT</t>
  </si>
  <si>
    <t>6 AUBURN TRACE CT</t>
  </si>
  <si>
    <t>291 WABASH WOODS WAY</t>
  </si>
  <si>
    <t>WABASH WOODS #3</t>
  </si>
  <si>
    <t>422 WYNCHAT DR</t>
  </si>
  <si>
    <t>428 WYNCHAT DR</t>
  </si>
  <si>
    <t>2505 AMBER WILLOW CT</t>
  </si>
  <si>
    <t>PRESTON WOODS #3</t>
  </si>
  <si>
    <t>2531 AMBER WILLOW CT</t>
  </si>
  <si>
    <t>2562 AMBER WILLOW CT</t>
  </si>
  <si>
    <t>2552 AMBER WILLOW CT</t>
  </si>
  <si>
    <t>2540 AMBER WILLOW CT</t>
  </si>
  <si>
    <t>2520 AMBER WILLOW CT</t>
  </si>
  <si>
    <t>2518 AMBER WILLOW CT</t>
  </si>
  <si>
    <t>2516 AMBER WILLOW CT</t>
  </si>
  <si>
    <t>229 COLT CIR</t>
  </si>
  <si>
    <t>2510 AMBER WILLOW CT</t>
  </si>
  <si>
    <t>2117 PRESTON WOODS PKWY</t>
  </si>
  <si>
    <t>PRESTON WOODS #2 BDRY ADJ LOTS 140-145 &amp; 158 159</t>
  </si>
  <si>
    <t>1011 ASHFIELD LN</t>
  </si>
  <si>
    <t>HYLAND GREEN #9 AMEND</t>
  </si>
  <si>
    <t>0.0000 AC</t>
  </si>
  <si>
    <t>3107 GRACE HILL DR</t>
  </si>
  <si>
    <t>PRESTON WOODS #4A &amp; 4C</t>
  </si>
  <si>
    <t>3204 GRACE HILL DR</t>
  </si>
  <si>
    <t>3300 GRACE HILL DR</t>
  </si>
  <si>
    <t>334 COUNTRY TRAIL CT</t>
  </si>
  <si>
    <t>COUNTRYSHIRE #12</t>
  </si>
  <si>
    <t>326 COUNTRY TRAIL DR</t>
  </si>
  <si>
    <t>1234 RAINTREE PASS</t>
  </si>
  <si>
    <t>24 FALLON PASS</t>
  </si>
  <si>
    <t>531 TOPAZ DR</t>
  </si>
  <si>
    <t>3 QUEEN VICTORIA CT</t>
  </si>
  <si>
    <t>6917 BRASSEL DR</t>
  </si>
  <si>
    <t>265 VALLEYBROOK CT</t>
  </si>
  <si>
    <t>7349 CINNAMON TEAL DR</t>
  </si>
  <si>
    <t>KNOLLS #1</t>
  </si>
  <si>
    <t>7369 CINNAMON TEAL DR</t>
  </si>
  <si>
    <t>3133 POST RUN DR</t>
  </si>
  <si>
    <t>267 ROYALLMANOR LN</t>
  </si>
  <si>
    <t>1 BUTLER NATIONAL CT</t>
  </si>
  <si>
    <t>1247 SOMERSET FIELD DR</t>
  </si>
  <si>
    <t>973 MIDPOINT DR</t>
  </si>
  <si>
    <t>946 MIDPOINT DR</t>
  </si>
  <si>
    <t>1547 INDIAN SPRINGS DR</t>
  </si>
  <si>
    <t>1125 IVY POINT DR</t>
  </si>
  <si>
    <t>1975 LUNENBURG DR</t>
  </si>
  <si>
    <t>2018 LUNENBURG DR</t>
  </si>
  <si>
    <t>1953 WILLIAMSTOWN DR</t>
  </si>
  <si>
    <t>524 FOXBRIAR DR</t>
  </si>
  <si>
    <t>124 BERKSHIRE DOWNS DR</t>
  </si>
  <si>
    <t>1 WILLIAMSTOWN CT</t>
  </si>
  <si>
    <t>20 ROSEBURY CT</t>
  </si>
  <si>
    <t>203 BERMUDA DR</t>
  </si>
  <si>
    <t>ST BARNABAS PK #3</t>
  </si>
  <si>
    <t>92X168X70X120</t>
  </si>
  <si>
    <t>21 COACH LINE DR</t>
  </si>
  <si>
    <t>TWIN CHIMNEYS PH2 VLG A COACH LINE</t>
  </si>
  <si>
    <t>4 CIVIC PARK CT</t>
  </si>
  <si>
    <t>CIVIC PK EST #2</t>
  </si>
  <si>
    <t>13 QUAKERS PL</t>
  </si>
  <si>
    <t>15 QUAKERS PL</t>
  </si>
  <si>
    <t>10 QUAKERS PL</t>
  </si>
  <si>
    <t>2030 AVALON MIST CIR</t>
  </si>
  <si>
    <t>738 RENATE WAY</t>
  </si>
  <si>
    <t>1436 NORWOOD HILLS DR</t>
  </si>
  <si>
    <t>1428 NORWOOD HILLS DR</t>
  </si>
  <si>
    <t>1 BALDRIDGE CT</t>
  </si>
  <si>
    <t>TWIN CHIMNEYS PH4 VLG H THE CEDAR</t>
  </si>
  <si>
    <t>1061 GREEN BRIAR HILLS DR</t>
  </si>
  <si>
    <t>329 MORGAN TRAILS DR</t>
  </si>
  <si>
    <t>7 EQUESTRIAN DOWNS CT</t>
  </si>
  <si>
    <t>181 HUNTINGTON CROSSING DR</t>
  </si>
  <si>
    <t>1318 BRIGHTON CREST DR</t>
  </si>
  <si>
    <t>1364 PRESIDENTS LANDING DR</t>
  </si>
  <si>
    <t>21 CONSTABLE CT</t>
  </si>
  <si>
    <t>28 CONSTABLE CT</t>
  </si>
  <si>
    <t>4 AUTUMN VALLEY CT</t>
  </si>
  <si>
    <t>3 SHINNECOCK HILLS CT</t>
  </si>
  <si>
    <t>13 LEGACY ESTATES LN</t>
  </si>
  <si>
    <t>0.5800 AC</t>
  </si>
  <si>
    <t>160 HUTCHINGS FARM DR N</t>
  </si>
  <si>
    <t>50 HORNBEAN CT</t>
  </si>
  <si>
    <t>135 BOUQUET CT</t>
  </si>
  <si>
    <t>5 ANNBRIAR CT</t>
  </si>
  <si>
    <t>158 STAGE COACH LANDING DR</t>
  </si>
  <si>
    <t>2618 WHITETAIL LN</t>
  </si>
  <si>
    <t>1479 SOARING EAGLE DR</t>
  </si>
  <si>
    <t>830 AUTUMN GROVE DR</t>
  </si>
  <si>
    <t>7056 BLACK HORSE DR</t>
  </si>
  <si>
    <t>6943 CLAYBORNE DR</t>
  </si>
  <si>
    <t>1253 SUMMER LYNNE DR</t>
  </si>
  <si>
    <t>2712 POST MEADOWS DR</t>
  </si>
  <si>
    <t>3205 POST WALK CT</t>
  </si>
  <si>
    <t>23 ST NICHOLAS CT</t>
  </si>
  <si>
    <t>37 ST NICHOLAS CT</t>
  </si>
  <si>
    <t>247 ENGLAND DR</t>
  </si>
  <si>
    <t>14 LONDON CT</t>
  </si>
  <si>
    <t>1920 HOMEFIELD ESTATES DR</t>
  </si>
  <si>
    <t>133 COURTFIELD DR</t>
  </si>
  <si>
    <t>1931 HOMEFIELD ESTATES DR</t>
  </si>
  <si>
    <t>610 RAINTREE XING</t>
  </si>
  <si>
    <t>110 MCCLUER DR</t>
  </si>
  <si>
    <t>6945 COG MILL DR</t>
  </si>
  <si>
    <t>6930 EMMONS DR</t>
  </si>
  <si>
    <t>6914 EMMONS DR</t>
  </si>
  <si>
    <t>2223 WILD PIGEON DR</t>
  </si>
  <si>
    <t>6 QUAINT COTTAGE CT</t>
  </si>
  <si>
    <t>9043 HARVEST RUN CT</t>
  </si>
  <si>
    <t>8016 KNIGHTS CROSSING DR</t>
  </si>
  <si>
    <t>9032 HARVEST RUN DR</t>
  </si>
  <si>
    <t>379 FALCON HILL DR</t>
  </si>
  <si>
    <t>738 HAWK RUN DR</t>
  </si>
  <si>
    <t>1006 RED ORCHARD TRL</t>
  </si>
  <si>
    <t>924 CYPRESS TRL</t>
  </si>
  <si>
    <t>1211 RED ORCHARD CT</t>
  </si>
  <si>
    <t>324 COPPER TREE CT</t>
  </si>
  <si>
    <t>311 COPPER TREE CT</t>
  </si>
  <si>
    <t>409 COPPER TREE TRL</t>
  </si>
  <si>
    <t>305 COPPER TREE CT</t>
  </si>
  <si>
    <t>615 THORNRIDGE DR</t>
  </si>
  <si>
    <t>614 THORNRIDGE DR</t>
  </si>
  <si>
    <t>230 CHESTNUT HILL DR</t>
  </si>
  <si>
    <t>219 CHESTNUT HILL DR</t>
  </si>
  <si>
    <t>6 CHESTNUT HILL CT</t>
  </si>
  <si>
    <t>7377 CINNAMON TEAL DR</t>
  </si>
  <si>
    <t>7429 CINNAMON TEAL DR</t>
  </si>
  <si>
    <t>7426 CINNAMON TEAL DR</t>
  </si>
  <si>
    <t>3 MARINO CT</t>
  </si>
  <si>
    <t>7555 CINNAMON TEAL DR</t>
  </si>
  <si>
    <t>140 TIMBER MEADOWS DR</t>
  </si>
  <si>
    <t>258 CHESTNUT HILL DR</t>
  </si>
  <si>
    <t>125 TIMBER MEADOWS DR</t>
  </si>
  <si>
    <t>113 TIMBER MEADOWS DR</t>
  </si>
  <si>
    <t>10 BRIARMIST CT</t>
  </si>
  <si>
    <t>1348 SUNVIEW DR</t>
  </si>
  <si>
    <t>8 DEER POINTE CT</t>
  </si>
  <si>
    <t>1242 SUNNY RIDGE DR</t>
  </si>
  <si>
    <t>1230 SUNNY RIDGE DR</t>
  </si>
  <si>
    <t>1213 WINDWARD RIDGE DR</t>
  </si>
  <si>
    <t>1204 WINDWARD RIDGE DR</t>
  </si>
  <si>
    <t>1045 ANNABROOK PARK DR</t>
  </si>
  <si>
    <t>1427 SOARING EAGLE DR</t>
  </si>
  <si>
    <t>1107 CYPRESS POINT DR</t>
  </si>
  <si>
    <t>1077 PEBBLE BEACH DR</t>
  </si>
  <si>
    <t>1269 CYPRESS POINT DR</t>
  </si>
  <si>
    <t>522 DUKE WILLIAM CT</t>
  </si>
  <si>
    <t>1184 PRINCE ALBERT CT</t>
  </si>
  <si>
    <t>1066 PRINCE ALBERT CT</t>
  </si>
  <si>
    <t>1069 PRINCE ALBERT CT</t>
  </si>
  <si>
    <t>728 LONGFELLOW CIR</t>
  </si>
  <si>
    <t>5 EMERSON CT</t>
  </si>
  <si>
    <t>128 THOREAU BLVD</t>
  </si>
  <si>
    <t>20 HOMEFIELD CT</t>
  </si>
  <si>
    <t>22 HOMEFIELD CT</t>
  </si>
  <si>
    <t>64 HOMEFIELD MANORS CT</t>
  </si>
  <si>
    <t>441 RASCAL XING</t>
  </si>
  <si>
    <t>1270 RIVERCITY XING</t>
  </si>
  <si>
    <t>539 KINGS MANOR DR</t>
  </si>
  <si>
    <t>7530 CINNAMON TEAL DR</t>
  </si>
  <si>
    <t>8 KNOLL CREEK CT</t>
  </si>
  <si>
    <t>7535 CINNAMON TEAL DR</t>
  </si>
  <si>
    <t>10 BRIARCASTLE CT</t>
  </si>
  <si>
    <t>25 PALACE GREEN DR</t>
  </si>
  <si>
    <t>109 CASTLEWOOD ESTATES DR</t>
  </si>
  <si>
    <t>1346 SHELBY POINT DR</t>
  </si>
  <si>
    <t>1144 IVY POINT DR</t>
  </si>
  <si>
    <t>722 AVONDALE DR</t>
  </si>
  <si>
    <t>32 BENTON DOWNS CT</t>
  </si>
  <si>
    <t>10 PARK CITY CT</t>
  </si>
  <si>
    <t>2625 BRECKENRIDGE CIR</t>
  </si>
  <si>
    <t>29 KEYSTONE CT</t>
  </si>
  <si>
    <t>41 SNOWMASS CT</t>
  </si>
  <si>
    <t>83 MOSS GLEN CT</t>
  </si>
  <si>
    <t>109 EAGLE CREEK CT</t>
  </si>
  <si>
    <t>125 TAHOE CT</t>
  </si>
  <si>
    <t>66 PADRE CT</t>
  </si>
  <si>
    <t>63 PADRE CT</t>
  </si>
  <si>
    <t>510 LEGACY POINTE DR</t>
  </si>
  <si>
    <t>7 DRAKE CT</t>
  </si>
  <si>
    <t>AVONDALE HGTS #5 BDRY ADJ LOTS 467-469</t>
  </si>
  <si>
    <t>337 THOREAU BLVD</t>
  </si>
  <si>
    <t>708 OBRECHT LN</t>
  </si>
  <si>
    <t>349 THOREAU BLVD</t>
  </si>
  <si>
    <t>54 FROST CT</t>
  </si>
  <si>
    <t>1416 SPORTSMANS CT</t>
  </si>
  <si>
    <t>21 DUGOUT CT</t>
  </si>
  <si>
    <t>517 TWAIN LN</t>
  </si>
  <si>
    <t>505 TWAIN LN</t>
  </si>
  <si>
    <t>7 ELIOT CT</t>
  </si>
  <si>
    <t>545 RASCAL XING</t>
  </si>
  <si>
    <t>20 THE CROSSINGS CT</t>
  </si>
  <si>
    <t>33 SUMMER BREEZE CT</t>
  </si>
  <si>
    <t>35 SUMMER BREEZE CT</t>
  </si>
  <si>
    <t>12 WIND HILL CT</t>
  </si>
  <si>
    <t>7803 WIND HILL DR</t>
  </si>
  <si>
    <t>7810 WIND HILL DR</t>
  </si>
  <si>
    <t>720 ROLLING WIND DR</t>
  </si>
  <si>
    <t>706 ROLLING WIND DR</t>
  </si>
  <si>
    <t>702 ROLLING WIND DR</t>
  </si>
  <si>
    <t>770 THUNDER HILL DR</t>
  </si>
  <si>
    <t>817 VILLAGE CENTER DR</t>
  </si>
  <si>
    <t>713 ROSE HAVEN CT</t>
  </si>
  <si>
    <t>646 COVERED BRIDGE LN</t>
  </si>
  <si>
    <t>623 SUMMER STONE DR</t>
  </si>
  <si>
    <t>1449 SUNVIEW DR</t>
  </si>
  <si>
    <t>1432 SUNVIEW DR</t>
  </si>
  <si>
    <t>1142 WARM WINDS DR</t>
  </si>
  <si>
    <t>1414 SUNBURST DR</t>
  </si>
  <si>
    <t>7 TWIN HOLLOW CT</t>
  </si>
  <si>
    <t>1426 SHELBY POINT DR</t>
  </si>
  <si>
    <t>1168 IVY POINT DR</t>
  </si>
  <si>
    <t>1413 SHELBY POINT DR</t>
  </si>
  <si>
    <t>1469 SHELBY POINT DR</t>
  </si>
  <si>
    <t>404 JACOBS PLACE DR</t>
  </si>
  <si>
    <t>408 JACOBS PLACE DR</t>
  </si>
  <si>
    <t>524 JACOBS LADDER</t>
  </si>
  <si>
    <t>512 JACOBS LADDER</t>
  </si>
  <si>
    <t>1059 OAKLEY LN</t>
  </si>
  <si>
    <t>6 JAMESPORT CT</t>
  </si>
  <si>
    <t>1585 WAINSCOTT DR</t>
  </si>
  <si>
    <t>1569 WAINSCOTT DR</t>
  </si>
  <si>
    <t>1105 RENFREW LN S</t>
  </si>
  <si>
    <t>1124 RENFREW LN S</t>
  </si>
  <si>
    <t>1401 NOYACK DR</t>
  </si>
  <si>
    <t>706 JAMESPORT DR</t>
  </si>
  <si>
    <t>707 JAMESPORT DR</t>
  </si>
  <si>
    <t>410 COVERED BRIDGE LN</t>
  </si>
  <si>
    <t>414 COVERED BRIDGE LN</t>
  </si>
  <si>
    <t>432 COVERED BRIDGE LN</t>
  </si>
  <si>
    <t>593 MIDLAND DR</t>
  </si>
  <si>
    <t>109 CHANTRY DR</t>
  </si>
  <si>
    <t>103 CHANTRY DR</t>
  </si>
  <si>
    <t>19 ALVISTON CT</t>
  </si>
  <si>
    <t>911 TOPAZ CT</t>
  </si>
  <si>
    <t>3 MILLERS CT</t>
  </si>
  <si>
    <t>1560 PARSONS BEND CT</t>
  </si>
  <si>
    <t>79 BROOK HOLLOW CT</t>
  </si>
  <si>
    <t>3007 BROOK HOLLOW DR</t>
  </si>
  <si>
    <t>3012 BROOK HOLLOW DR</t>
  </si>
  <si>
    <t>1019 PEARVIEW DR</t>
  </si>
  <si>
    <t>1023 PEARVIEW DR</t>
  </si>
  <si>
    <t>1229 COLD SPRING DR</t>
  </si>
  <si>
    <t>1231 COLD SPRING DR</t>
  </si>
  <si>
    <t>8403 WESTMINISTER CT</t>
  </si>
  <si>
    <t>1108 SPRING ORCHARD DR</t>
  </si>
  <si>
    <t>1022 GOLDEN ORCHARD DR</t>
  </si>
  <si>
    <t>1016 GOLDEN ORCHARD DR</t>
  </si>
  <si>
    <t>1133 SPRING ORCHARD DR</t>
  </si>
  <si>
    <t>1146 SPRING ORCHARD DR</t>
  </si>
  <si>
    <t>1175 SPRING ORCHARD DR</t>
  </si>
  <si>
    <t>1037 GOLDEN ORCHARD DR</t>
  </si>
  <si>
    <t>9 AVONDALE SPRING CT</t>
  </si>
  <si>
    <t>4715 COLLINS CT</t>
  </si>
  <si>
    <t>33 PATRIARCH CT</t>
  </si>
  <si>
    <t>1075 PEARVIEW DR</t>
  </si>
  <si>
    <t>1089 PEARVIEW DR</t>
  </si>
  <si>
    <t>75 ANCESTRY CT</t>
  </si>
  <si>
    <t>1609 MCQUADE DR</t>
  </si>
  <si>
    <t>1643 MCQUADE DR</t>
  </si>
  <si>
    <t>1634 MCQUADE DR</t>
  </si>
  <si>
    <t>1339 AVONDALE SPRING DR</t>
  </si>
  <si>
    <t>1525 RIVER BIRCH CT</t>
  </si>
  <si>
    <t>1605 FOGGY MEADOW DR</t>
  </si>
  <si>
    <t>1619 FOGGY MEADOW DR</t>
  </si>
  <si>
    <t>1625 FOGGY MEADOW DR</t>
  </si>
  <si>
    <t>1531 HUNTERS MEADOW DR</t>
  </si>
  <si>
    <t>1537 HUNTERS MEADOW DR</t>
  </si>
  <si>
    <t>1551 HUNTERS MEADOW DR</t>
  </si>
  <si>
    <t>1536 HUNTERS MEADOW DR</t>
  </si>
  <si>
    <t>1534 HUNTERS MEADOW DR</t>
  </si>
  <si>
    <t>1532 HUNTERS MEADOW DR</t>
  </si>
  <si>
    <t>508 CHATHAM DR</t>
  </si>
  <si>
    <t>469 CHATHAM DR</t>
  </si>
  <si>
    <t>2836 GRAND SLAM DR</t>
  </si>
  <si>
    <t>2838 GRAND SLAM DR</t>
  </si>
  <si>
    <t>13 NORTHWINDS DR</t>
  </si>
  <si>
    <t>30 PRESS BOX CT</t>
  </si>
  <si>
    <t>2805 GRAND SLAM DR</t>
  </si>
  <si>
    <t>1116 HOMEFIELD COMMONS DR</t>
  </si>
  <si>
    <t>2503 FASTBALL DR</t>
  </si>
  <si>
    <t>2024 HOMEFIELD RIDGE DR</t>
  </si>
  <si>
    <t>2102 HOMEFIELD RIDGE CT</t>
  </si>
  <si>
    <t>801 HOMEFIELD GROVE CT</t>
  </si>
  <si>
    <t>809 HOMEFIELD GROVE CT</t>
  </si>
  <si>
    <t>2206 HOMEFIELD GROVE DR</t>
  </si>
  <si>
    <t>2208 HOMEFIELD GROVE DR</t>
  </si>
  <si>
    <t>2217 HOMEFIELD GROVE DR</t>
  </si>
  <si>
    <t>2211 HOMEFIELD GROVE DR</t>
  </si>
  <si>
    <t>2207 HOMEFIELD GROVE DR</t>
  </si>
  <si>
    <t>1650 HOMEFIELD MEADOWS DR</t>
  </si>
  <si>
    <t>1906 HOMEFIELD PRAIRIE CT</t>
  </si>
  <si>
    <t>1810 HOMEFIELD VALLEY CT</t>
  </si>
  <si>
    <t>1814 HOMEFIELD VALLEY CT</t>
  </si>
  <si>
    <t>1809 HOMEFIELD VALLEY CT</t>
  </si>
  <si>
    <t>1603 HOMEFIELD MEADOWS DR</t>
  </si>
  <si>
    <t>1607 HOMEFIELD MEADOWS DR</t>
  </si>
  <si>
    <t>1002 BATTERS BOX CT</t>
  </si>
  <si>
    <t>1009 BATTERS BOX CT</t>
  </si>
  <si>
    <t>184 HOMEFIELD GARDENS DR</t>
  </si>
  <si>
    <t>51 E HOMEFIELD POINT CT</t>
  </si>
  <si>
    <t>65 E HOMEFIELD POINT CT</t>
  </si>
  <si>
    <t>60 E HOMEFIELD POINT CT</t>
  </si>
  <si>
    <t>904 BENTLEY PARK CIR</t>
  </si>
  <si>
    <t>910 BENTLEY PARK CIR</t>
  </si>
  <si>
    <t>946 BENTLEY PARK CIR</t>
  </si>
  <si>
    <t>985 BENTLEY PARK CIR</t>
  </si>
  <si>
    <t>715 COOPER WAY DR</t>
  </si>
  <si>
    <t>713 COOPER WAY DR</t>
  </si>
  <si>
    <t>800 ASTON WAY DR</t>
  </si>
  <si>
    <t>935 BENTLEY PARK CIR</t>
  </si>
  <si>
    <t>103 PRESTON CIR</t>
  </si>
  <si>
    <t>107 PRESTON CIR</t>
  </si>
  <si>
    <t>109 PRESTON CIR</t>
  </si>
  <si>
    <t>122 PRESTON CIR</t>
  </si>
  <si>
    <t>41 WELLINGTON DOWNS DR</t>
  </si>
  <si>
    <t>237 FAIRWAY GREEN DR</t>
  </si>
  <si>
    <t>244 FAIRWAY GREEN DR</t>
  </si>
  <si>
    <t>24 BAYHILL VILLAGE CT</t>
  </si>
  <si>
    <t>346 BRIARCHASE CIR</t>
  </si>
  <si>
    <t>329 BRIARCHASE CIR</t>
  </si>
  <si>
    <t>311 BRIARCHASE CIR</t>
  </si>
  <si>
    <t>1227 BRIARCHASE DR</t>
  </si>
  <si>
    <t>1339 BRIARCHASE DR</t>
  </si>
  <si>
    <t>3601 HARRY S TRUMAN BLVD</t>
  </si>
  <si>
    <t>2026 CRIMSON MEADOWS DR</t>
  </si>
  <si>
    <t>112 CLOVERLEAF MEADOWS CT</t>
  </si>
  <si>
    <t>4 SAGE MEADOWS CT</t>
  </si>
  <si>
    <t>1010 BROOK MONT DR</t>
  </si>
  <si>
    <t>1072 BROOK MONT DR</t>
  </si>
  <si>
    <t>2011 CRIMSON MEADOWS DR</t>
  </si>
  <si>
    <t>214 HAWTHORN MEADOWS CT</t>
  </si>
  <si>
    <t>2010 CRIMSON MEADOWS DR</t>
  </si>
  <si>
    <t>17 BAYBERRY MEADOWS CT</t>
  </si>
  <si>
    <t>1034 BROOK MONT CT</t>
  </si>
  <si>
    <t>1031 BROOK MONT DR</t>
  </si>
  <si>
    <t>59 LOGANBERRY CT</t>
  </si>
  <si>
    <t>1538 RIVER BIRCH DR</t>
  </si>
  <si>
    <t>1557 RIVER BIRCH CT</t>
  </si>
  <si>
    <t>78 HARRISBURG CT</t>
  </si>
  <si>
    <t>2141 ASHER CT</t>
  </si>
  <si>
    <t>1937 BROTHERS CT</t>
  </si>
  <si>
    <t>68 SIMEON CT</t>
  </si>
  <si>
    <t>2404 NALPAK DR</t>
  </si>
  <si>
    <t>2212 LEAH DR</t>
  </si>
  <si>
    <t>1104 WATER VIEW LN</t>
  </si>
  <si>
    <t>1106 WATER VIEW LN</t>
  </si>
  <si>
    <t>1209 VALLEY PASS DR</t>
  </si>
  <si>
    <t>1121 WATER VIEW LN</t>
  </si>
  <si>
    <t>1304 SOFT CROSSING LN</t>
  </si>
  <si>
    <t>1505 WAINSCOTT DR</t>
  </si>
  <si>
    <t>1428 NOYACK DR</t>
  </si>
  <si>
    <t>1456 NOYACK DR</t>
  </si>
  <si>
    <t>1548 WAINSCOTT DR</t>
  </si>
  <si>
    <t>22 FLANDERS CT</t>
  </si>
  <si>
    <t>29 FLANDERS CT</t>
  </si>
  <si>
    <t>23 FLANDERS CT</t>
  </si>
  <si>
    <t>1414 NOYACK DR</t>
  </si>
  <si>
    <t>1420 NOYACK DR</t>
  </si>
  <si>
    <t>1520 HUNTERS MEADOW DR</t>
  </si>
  <si>
    <t>1504 HUNTERS MEADOW DR</t>
  </si>
  <si>
    <t>1642 FOGGY MEADOW DR</t>
  </si>
  <si>
    <t>1634 FOGGY MEADOW DR</t>
  </si>
  <si>
    <t>1521 HUNTERS MEADOW DR</t>
  </si>
  <si>
    <t>1641 FOGGY MEADOW DR</t>
  </si>
  <si>
    <t>1639 FOGGY MEADOW DR</t>
  </si>
  <si>
    <t>1631 FOGGY MEADOW DR</t>
  </si>
  <si>
    <t>1630 FOGGY MEADOW DR</t>
  </si>
  <si>
    <t>1012 SHADY TMBER DR</t>
  </si>
  <si>
    <t>5839 HIDDEN CREEK DR</t>
  </si>
  <si>
    <t>5858 HIDDEN CREEK DR</t>
  </si>
  <si>
    <t>5852 HIDDEN CREEK DR</t>
  </si>
  <si>
    <t>5838 HIDDEN CREEK DR</t>
  </si>
  <si>
    <t>115 HAWKS HAVEN DR</t>
  </si>
  <si>
    <t>1581 BRIARCHASE DR</t>
  </si>
  <si>
    <t>1466 BRIARCHASE DR</t>
  </si>
  <si>
    <t>2139 SILVERWOOD LN</t>
  </si>
  <si>
    <t>53 BRIARCHASE CT</t>
  </si>
  <si>
    <t>1956 BRIARFIELD DR</t>
  </si>
  <si>
    <t>1969 BRIARFIELD DR</t>
  </si>
  <si>
    <t>52 W PARK DR</t>
  </si>
  <si>
    <t>66 HICKORY MEADOWS CT</t>
  </si>
  <si>
    <t>3120 BROOK HOLLOW DR</t>
  </si>
  <si>
    <t>3118 BROOK HOLLOW DR</t>
  </si>
  <si>
    <t>3109 BROOK HOLLOW DR</t>
  </si>
  <si>
    <t>2004 CRIMSON MEADOWS DR</t>
  </si>
  <si>
    <t>416 ANCESTRY DR</t>
  </si>
  <si>
    <t>17 BELLEAU VIEW CT</t>
  </si>
  <si>
    <t>24 BELLEAU VALLEY CT</t>
  </si>
  <si>
    <t>448 JACOBS PLACE DR</t>
  </si>
  <si>
    <t>1717 JACOBS PILLOW DR</t>
  </si>
  <si>
    <t>1715 JACOBS PILLOW DR</t>
  </si>
  <si>
    <t>1706 JACOBS PILLOW DR</t>
  </si>
  <si>
    <t>1803 JACOBS CIR</t>
  </si>
  <si>
    <t>2131 ASHER CT</t>
  </si>
  <si>
    <t>15 DREAM CT</t>
  </si>
  <si>
    <t>1909 BROTHERS CT</t>
  </si>
  <si>
    <t>126 SUNSET VILLA CT</t>
  </si>
  <si>
    <t>113 SUNSET VILLA CT</t>
  </si>
  <si>
    <t>105 SUNSET VILLA CT</t>
  </si>
  <si>
    <t>244 SUNSET VILLA CIR</t>
  </si>
  <si>
    <t>234 SUNSET VILLA CIR</t>
  </si>
  <si>
    <t>220 SUNSET VILLA CIR</t>
  </si>
  <si>
    <t>214 SUNSET VILLA CIR</t>
  </si>
  <si>
    <t>732 SUNSET LN</t>
  </si>
  <si>
    <t>221 SUNSET VILLA CIR</t>
  </si>
  <si>
    <t>720 SUNSET LN</t>
  </si>
  <si>
    <t>718 SUNSET LN</t>
  </si>
  <si>
    <t>446 DAMES PARK DR</t>
  </si>
  <si>
    <t>960 TILESTONE DR</t>
  </si>
  <si>
    <t>73 BRIMSTONE COR</t>
  </si>
  <si>
    <t>989 TILESTONE DR</t>
  </si>
  <si>
    <t>14 BEACON TRAIL CT</t>
  </si>
  <si>
    <t>23 NEW FREEDOM WAY</t>
  </si>
  <si>
    <t>25 FREEDOM WAY</t>
  </si>
  <si>
    <t>4 HAMILTON RIDGE CT</t>
  </si>
  <si>
    <t>420 BITTERSWEET DR</t>
  </si>
  <si>
    <t>322 QUAIL HOLLOW DR</t>
  </si>
  <si>
    <t>319 QUAIL HOLLOW DR</t>
  </si>
  <si>
    <t>311 QUAIL HOLLOW DR</t>
  </si>
  <si>
    <t>307 QUAIL HOLLOW DR</t>
  </si>
  <si>
    <t>220 FOX HAVEN CT</t>
  </si>
  <si>
    <t>205 FOX HAVEN CT</t>
  </si>
  <si>
    <t>107 FOX HAVEN DR</t>
  </si>
  <si>
    <t>704 HEDGEWOOD CT</t>
  </si>
  <si>
    <t>921 HAVEN WOOD DR</t>
  </si>
  <si>
    <t>901 BROOK VALLEY CT</t>
  </si>
  <si>
    <t>5552 WOODED CREEK DR</t>
  </si>
  <si>
    <t>5506 WOODED CREEK DR</t>
  </si>
  <si>
    <t>5500 WOODED CREEK DR</t>
  </si>
  <si>
    <t>5501 WOODED CREEK DR</t>
  </si>
  <si>
    <t>20 CREEK PASS CT</t>
  </si>
  <si>
    <t>109 TOWERGATE DR</t>
  </si>
  <si>
    <t>338 TRAILHEAD WAY</t>
  </si>
  <si>
    <t>18 TOWERGATE CT</t>
  </si>
  <si>
    <t>12 TOWERGATE CT</t>
  </si>
  <si>
    <t>129 WYNDGATE VALLEY DR</t>
  </si>
  <si>
    <t>133 WYNDGATE VALLEY DR</t>
  </si>
  <si>
    <t>23 WYNDGATE VALLEY CT</t>
  </si>
  <si>
    <t>260 SPRING BOROUGH DR</t>
  </si>
  <si>
    <t>41 SPRING BOROUGH CT</t>
  </si>
  <si>
    <t>306 WILD OAK DR</t>
  </si>
  <si>
    <t>324 WILD OAK DR</t>
  </si>
  <si>
    <t>302 MAGNOLIA VALLEY DR</t>
  </si>
  <si>
    <t>318 MAGNOLIA VALLEY DR</t>
  </si>
  <si>
    <t>73 LILAC RIDGE CT</t>
  </si>
  <si>
    <t>722 ORIENTAL LILY DR</t>
  </si>
  <si>
    <t>87 GLORY LILLY CT</t>
  </si>
  <si>
    <t>80 GLORY LILY CT</t>
  </si>
  <si>
    <t>610 ORCHID DR</t>
  </si>
  <si>
    <t>606 ORCHID DR</t>
  </si>
  <si>
    <t>707 ORIENTAL LILY DR</t>
  </si>
  <si>
    <t>709 ORIENTAL LILY DR</t>
  </si>
  <si>
    <t>719 ORIENTAL LILY DR</t>
  </si>
  <si>
    <t>723 ORIENTAL LILY DR</t>
  </si>
  <si>
    <t>727 ORIENTAL LILY DR</t>
  </si>
  <si>
    <t>729 ORIENTAL LILY DR</t>
  </si>
  <si>
    <t>973 DAFFODIL RIDGE DR</t>
  </si>
  <si>
    <t>967 DAFFODIL RIDGE DR</t>
  </si>
  <si>
    <t>1198 MOORLAND MANOR CT</t>
  </si>
  <si>
    <t>66 SNOWBERRY RIDGE CT</t>
  </si>
  <si>
    <t>811 SNOWBERRY RIDGE DR</t>
  </si>
  <si>
    <t>821 SNOWBERRY RIDGE DR</t>
  </si>
  <si>
    <t>753 ORIENTAL LILY DR</t>
  </si>
  <si>
    <t>762 AVONDALE DR</t>
  </si>
  <si>
    <t>766 AVONDALE DR</t>
  </si>
  <si>
    <t>787 AVONDALE DR</t>
  </si>
  <si>
    <t>1035 SUMMERSWEET DR</t>
  </si>
  <si>
    <t>949 MOLLOY DR</t>
  </si>
  <si>
    <t>204 FLINT BROOK DR</t>
  </si>
  <si>
    <t>210 FLINT BROOK DR</t>
  </si>
  <si>
    <t>214 FLINT BROOK DR</t>
  </si>
  <si>
    <t>218 FLINT BROOK DR</t>
  </si>
  <si>
    <t>517 DEER BROOK DR</t>
  </si>
  <si>
    <t>515 DEER BROOK DR</t>
  </si>
  <si>
    <t>603 FALLING BROOK DR</t>
  </si>
  <si>
    <t>502 DEER BROOK DR</t>
  </si>
  <si>
    <t>510 DEER BROOK DR</t>
  </si>
  <si>
    <t>65 WHITE BROOK CT</t>
  </si>
  <si>
    <t>62 WHITE BROOK CT</t>
  </si>
  <si>
    <t>309 MYSTIC BROOK DR</t>
  </si>
  <si>
    <t>41 RED BROOK CT</t>
  </si>
  <si>
    <t>49 RED BROOK CT</t>
  </si>
  <si>
    <t>50 RED BROOK CT</t>
  </si>
  <si>
    <t>44 RED BROOK CT</t>
  </si>
  <si>
    <t>40 RED BROOK CT</t>
  </si>
  <si>
    <t>207 FLINT BROOK DR</t>
  </si>
  <si>
    <t>811 BLUFF BROOK DR</t>
  </si>
  <si>
    <t>620 FALLING BROOK DR</t>
  </si>
  <si>
    <t>618 FALLING BROOK DR</t>
  </si>
  <si>
    <t>613 FALLING BROOK DR</t>
  </si>
  <si>
    <t>617 FALLING BROOK DR</t>
  </si>
  <si>
    <t>619 FALLING BROOK DR</t>
  </si>
  <si>
    <t>701 BREEZY BROOK CT</t>
  </si>
  <si>
    <t>707 BREEZY BROOK CT</t>
  </si>
  <si>
    <t>15 BLUFF BROOK CT</t>
  </si>
  <si>
    <t>1147 DUXBURY LN</t>
  </si>
  <si>
    <t>1128 DUXBURY LN</t>
  </si>
  <si>
    <t>1112 DUXBURY LN</t>
  </si>
  <si>
    <t>1110 DUXBURY LN</t>
  </si>
  <si>
    <t>1202 WOODGROVE PARK DR</t>
  </si>
  <si>
    <t>235 IRISH HOUND DR</t>
  </si>
  <si>
    <t>2039 PAUL RENAUD BLVD</t>
  </si>
  <si>
    <t>2037 PAUL RENAUD BLVD</t>
  </si>
  <si>
    <t>2031 PAUL RENAUD BLVD</t>
  </si>
  <si>
    <t>2021 PAUL RENAUD BLVD</t>
  </si>
  <si>
    <t>2003 PAUL RENAUD BLVD</t>
  </si>
  <si>
    <t>2040 PAUL RENAUD BLVD</t>
  </si>
  <si>
    <t>2018 PAUL RENAUD BLVD</t>
  </si>
  <si>
    <t>803 VICTORYGATE CT</t>
  </si>
  <si>
    <t>804 VICTORYGATE CT</t>
  </si>
  <si>
    <t>802 VICTORYGATE CT</t>
  </si>
  <si>
    <t>800 VICTORYGATE CT</t>
  </si>
  <si>
    <t>407 WYNDING GATE DR</t>
  </si>
  <si>
    <t>421 WYNDING GATE DR</t>
  </si>
  <si>
    <t>423 WYNDING GATE DR</t>
  </si>
  <si>
    <t>1053 WYNDGATE RIDGE DR</t>
  </si>
  <si>
    <t>1051 WYNDGATE RIDGE DR</t>
  </si>
  <si>
    <t>1062 WYNDGATE RIDGE DR</t>
  </si>
  <si>
    <t>631 WYNDVIEW DR</t>
  </si>
  <si>
    <t>639 WYNDVIEW DR</t>
  </si>
  <si>
    <t>643 WYNDVIEW DR</t>
  </si>
  <si>
    <t>647 WYNDVIEW DR</t>
  </si>
  <si>
    <t>1067 WYNDGATE RIDGE DR</t>
  </si>
  <si>
    <t>1063 WYNDGATE RIDGE DR</t>
  </si>
  <si>
    <t>406 WYNDING GATE DR</t>
  </si>
  <si>
    <t>157 COUNTRYSHIRE DR</t>
  </si>
  <si>
    <t>316 COUNTRY ORCHARD DR</t>
  </si>
  <si>
    <t>422 COUNTRY STONE DR</t>
  </si>
  <si>
    <t>432 COUNTRY STONE DR</t>
  </si>
  <si>
    <t>506 COUNTRY CHASE DR</t>
  </si>
  <si>
    <t>727 COUNTRY FIELD DR</t>
  </si>
  <si>
    <t>217 SPRING BOROUGH DR</t>
  </si>
  <si>
    <t>520 SPRINGHURST PKWY</t>
  </si>
  <si>
    <t>415 SPRING TRC</t>
  </si>
  <si>
    <t>435 SPRING TRCE</t>
  </si>
  <si>
    <t>2025 PRESTON WOODS PKWY</t>
  </si>
  <si>
    <t>2029 PRESTON WOODS PKWY</t>
  </si>
  <si>
    <t>2050 PRESTON WOODS PKWY</t>
  </si>
  <si>
    <t>2022 PRESTON WOODS PKWY</t>
  </si>
  <si>
    <t>1813 ENGLISH OAK DR</t>
  </si>
  <si>
    <t>1728 BRIARMANOR DR</t>
  </si>
  <si>
    <t>1717 BRIARMANOR DR</t>
  </si>
  <si>
    <t>1252 TWINLEAF CIR</t>
  </si>
  <si>
    <t>909 BULLPEN DR</t>
  </si>
  <si>
    <t>HEIGHTS AT OFALLON</t>
  </si>
  <si>
    <t>209 WABASH WOODS WAY</t>
  </si>
  <si>
    <t>705 VICTORYWYND CT</t>
  </si>
  <si>
    <t>525 WYNDGATE LAKE CT</t>
  </si>
  <si>
    <t>47 COUNTRY STONE CT</t>
  </si>
  <si>
    <t>14 COUNTRY TRAIL CT</t>
  </si>
  <si>
    <t>11 COUNTRY TRAIL CT</t>
  </si>
  <si>
    <t>139 COUNTRYSHIRE DR</t>
  </si>
  <si>
    <t>206 WILLOW PARK CT</t>
  </si>
  <si>
    <t>204 WILLOW PARK CT</t>
  </si>
  <si>
    <t>0.8100 AC</t>
  </si>
  <si>
    <t>202 WILLOW PARK CT</t>
  </si>
  <si>
    <t>108 DESERT WILLOW CT</t>
  </si>
  <si>
    <t>101 DESERT WILLOW CT</t>
  </si>
  <si>
    <t>554 SPRINGHURST PKWY</t>
  </si>
  <si>
    <t>563 SPRINGHURST PKWY</t>
  </si>
  <si>
    <t>614 SPRING MNR</t>
  </si>
  <si>
    <t>211 SPRINGBEACH DR</t>
  </si>
  <si>
    <t>213 SPRINGBEACH DR</t>
  </si>
  <si>
    <t>215 SPRINGBEACH DR</t>
  </si>
  <si>
    <t>617 SPRING MNR</t>
  </si>
  <si>
    <t>611 SPRING MNR</t>
  </si>
  <si>
    <t>503 SPRINGHURST PKWY</t>
  </si>
  <si>
    <t>109 WABASH SPUR DR</t>
  </si>
  <si>
    <t>107 WABASH SPUR DR</t>
  </si>
  <si>
    <t>105 WABASH SPUR DR</t>
  </si>
  <si>
    <t>338 WABASH WOODS WAY</t>
  </si>
  <si>
    <t>343 WABASH WOODS WAY</t>
  </si>
  <si>
    <t>110 WABASH SPUR DR</t>
  </si>
  <si>
    <t>2127 PRESTON WOODS PKWY</t>
  </si>
  <si>
    <t>101 AUBURN TRACE POINTE</t>
  </si>
  <si>
    <t>107 AUBURN TRACE POINTE</t>
  </si>
  <si>
    <t>109 AUBURN TRACE LN</t>
  </si>
  <si>
    <t>531 AUBURN TRACE LN</t>
  </si>
  <si>
    <t>530 AUBURN TRACE LN</t>
  </si>
  <si>
    <t>522 AUBURN TRACE LN</t>
  </si>
  <si>
    <t>3 AUBURN TRACE CT</t>
  </si>
  <si>
    <t>214 WABASH WOODS WAY</t>
  </si>
  <si>
    <t>216 WABASH WOODS WAY</t>
  </si>
  <si>
    <t>294 WABASH WOODS WAY</t>
  </si>
  <si>
    <t>304 WABASH WOODS WAY</t>
  </si>
  <si>
    <t>306 WABASH WOODS WAY</t>
  </si>
  <si>
    <t>117 WABASH SPUR DR</t>
  </si>
  <si>
    <t>113 WABASH SPUR DR</t>
  </si>
  <si>
    <t>412 WYNCHAT DR</t>
  </si>
  <si>
    <t>416 WYNCHAT DR</t>
  </si>
  <si>
    <t>2541 AMBER WILLOW CT</t>
  </si>
  <si>
    <t>2556 AMBER WILLOW CT</t>
  </si>
  <si>
    <t>2538 AMBER WILLOW CT</t>
  </si>
  <si>
    <t>2536 AMBER WILLOW CT</t>
  </si>
  <si>
    <t>2109 PRESTON WOODS PKWY</t>
  </si>
  <si>
    <t>2119 PRESTON WOODS PKWY</t>
  </si>
  <si>
    <t>920 TOWER PL</t>
  </si>
  <si>
    <t>914 TOWER PL</t>
  </si>
  <si>
    <t>912 TOWER PL</t>
  </si>
  <si>
    <t>1461 KOCH RD</t>
  </si>
  <si>
    <t>1457 KOCH RD</t>
  </si>
  <si>
    <t>83 BREWSTER CT</t>
  </si>
  <si>
    <t>3117 GRACE HILL DR</t>
  </si>
  <si>
    <t>3111 GRACE HILL DR</t>
  </si>
  <si>
    <t>3108 GRACE HILL DR</t>
  </si>
  <si>
    <t>3116 GRACE HILL DR</t>
  </si>
  <si>
    <t>3122 GRACE HILL DR</t>
  </si>
  <si>
    <t>3206 GRACE HILL DR</t>
  </si>
  <si>
    <t>3304 GRACE HILL DR</t>
  </si>
  <si>
    <t>3305 GRACE HILL DR</t>
  </si>
  <si>
    <t>3211 GRACE HILL DR</t>
  </si>
  <si>
    <t>3205 GRACE HILL DR</t>
  </si>
  <si>
    <t>3203 GRACE HILL DR</t>
  </si>
  <si>
    <t>2608 PRESTON WOODS TRL</t>
  </si>
  <si>
    <t>22 COUNTRY PINES CT</t>
  </si>
  <si>
    <t>26 COUNTRY PINES CT</t>
  </si>
  <si>
    <t>25 COUNTRY PINES CT</t>
  </si>
  <si>
    <t>324 COUNTRY TRAIL DR</t>
  </si>
  <si>
    <t>2613 PRESTON WOODS TRL</t>
  </si>
  <si>
    <t>PRESTON WOODS #5</t>
  </si>
  <si>
    <t>2615 PRESTON WOODS TRL</t>
  </si>
  <si>
    <t>2617 PRESTON WOODS TRL</t>
  </si>
  <si>
    <t>2619 PRESTON WOODS TRL</t>
  </si>
  <si>
    <t>2623 PRESTON WOODS TRL</t>
  </si>
  <si>
    <t>2625 PRESTON WOODS TRL</t>
  </si>
  <si>
    <t>2627 PRESTON WOODS TRL</t>
  </si>
  <si>
    <t>2629 PRESTON WOODS TRL</t>
  </si>
  <si>
    <t>2614 PRESTON WOODS TRL</t>
  </si>
  <si>
    <t>720 PHOENIX DR</t>
  </si>
  <si>
    <t>PARK PL VLG AT WINGHAVEN #2</t>
  </si>
  <si>
    <t>710 PHOENIX DR</t>
  </si>
  <si>
    <t>705 PHOENIX WAY</t>
  </si>
  <si>
    <t>0.0700 AC</t>
  </si>
  <si>
    <t>700 PHOENIX WAY</t>
  </si>
  <si>
    <t>695 HAWK RUN DR</t>
  </si>
  <si>
    <t>712 PHOENIX WAY</t>
  </si>
  <si>
    <t>726 PHOENIX WAY</t>
  </si>
  <si>
    <t>730 PHOENIX WAY</t>
  </si>
  <si>
    <t>734 PHOENIX WAY</t>
  </si>
  <si>
    <t>721 PHOENIX WAY</t>
  </si>
  <si>
    <t>741 PHOENIX DR</t>
  </si>
  <si>
    <t>737 PHOENIX DR</t>
  </si>
  <si>
    <t>733 PHOENIX DR</t>
  </si>
  <si>
    <t>721 PHOENIX DR</t>
  </si>
  <si>
    <t>408 COUNTRY DOWNS DR</t>
  </si>
  <si>
    <t>COUNTRYSHIRE #13</t>
  </si>
  <si>
    <t>409 COUNTRY DOWNS DR</t>
  </si>
  <si>
    <t>222 WABASH WOODS WAY</t>
  </si>
  <si>
    <t>WABASH WOODS #4</t>
  </si>
  <si>
    <t>244 WABASH WOODS WAY</t>
  </si>
  <si>
    <t>258 WABASH WOODS WAY</t>
  </si>
  <si>
    <t>262 WABASH WOODS WAY</t>
  </si>
  <si>
    <t>264 WABASH WOODS WAY</t>
  </si>
  <si>
    <t>282 WABASH WOODS WAY</t>
  </si>
  <si>
    <t>521 WYCOMBE DR</t>
  </si>
  <si>
    <t>503 WYCOMBE DR</t>
  </si>
  <si>
    <t>508 WYCOMBE DR</t>
  </si>
  <si>
    <t>510 WYCOMBE DR</t>
  </si>
  <si>
    <t>512 WYCOMBE DR</t>
  </si>
  <si>
    <t>514 WYCOMBE DR</t>
  </si>
  <si>
    <t>518 WYCOMBE DR</t>
  </si>
  <si>
    <t>249 WABASH WOODS WAY</t>
  </si>
  <si>
    <t>247 WABASH WOODS WAY</t>
  </si>
  <si>
    <t>715 WAYLAND DR</t>
  </si>
  <si>
    <t>4.3200 AC</t>
  </si>
  <si>
    <t>612 WYNDVIEW DR</t>
  </si>
  <si>
    <t>WYNDGATE VLG D #2-A</t>
  </si>
  <si>
    <t>608 WYNDVIEW DR</t>
  </si>
  <si>
    <t>607 WYNDVIEW DR</t>
  </si>
  <si>
    <t>220 WYNDTRACE CT</t>
  </si>
  <si>
    <t>WYNDGATE VLG B #3-A</t>
  </si>
  <si>
    <t>224 WYNDTRACE CT</t>
  </si>
  <si>
    <t>223 WYNDTRACE CT</t>
  </si>
  <si>
    <t>219 WYNDTRACE CT</t>
  </si>
  <si>
    <t>215 WYNDTRACE CT</t>
  </si>
  <si>
    <t>213 WYNDTRACE CT</t>
  </si>
  <si>
    <t>211 WYNDTRACE CT</t>
  </si>
  <si>
    <t>3101 GRACE HILL DR</t>
  </si>
  <si>
    <t>PRESTON WOODS #4B</t>
  </si>
  <si>
    <t>543 COUNTRY CHASE DR</t>
  </si>
  <si>
    <t>541 COUNTRY CHASE DR</t>
  </si>
  <si>
    <t>539 COUNTRY CHASE DR</t>
  </si>
  <si>
    <t>532 COUNTRY CHASE DR</t>
  </si>
  <si>
    <t>534 COUNTRY CHASE DR</t>
  </si>
  <si>
    <t>536 COUNTRY CHASE DR</t>
  </si>
  <si>
    <t>540 COUNTRY CHASE DR</t>
  </si>
  <si>
    <t>542 COUNTRY CHASE DR</t>
  </si>
  <si>
    <t>2 QUEEN VICTORIA CT</t>
  </si>
  <si>
    <t>266 VALLEYBROOK CT</t>
  </si>
  <si>
    <t>254 VALLEYBROOK CT</t>
  </si>
  <si>
    <t>3535 POST VALLEY DR</t>
  </si>
  <si>
    <t>POST MEADOWS #2</t>
  </si>
  <si>
    <t>3116 POST RUN DR</t>
  </si>
  <si>
    <t>3147 POST RUN DR</t>
  </si>
  <si>
    <t>3153 POST RUN DR</t>
  </si>
  <si>
    <t>365 SUNWARD DR</t>
  </si>
  <si>
    <t>3 CREEK TEMPLE CT</t>
  </si>
  <si>
    <t>33 TREATY CT</t>
  </si>
  <si>
    <t>1473 SOARING EAGLE DR</t>
  </si>
  <si>
    <t>1469 SOARING EAGLE DR</t>
  </si>
  <si>
    <t>2 MONTEREY CT</t>
  </si>
  <si>
    <t>3 CRAWFORD CT</t>
  </si>
  <si>
    <t>1996 LUNENBURG DR</t>
  </si>
  <si>
    <t>141 ABINGTON DR</t>
  </si>
  <si>
    <t>2 GREENBRIAR SUMMIT CT</t>
  </si>
  <si>
    <t>511 GREENBRIARI DOWNS DR</t>
  </si>
  <si>
    <t>520 FOXBRIAR DR</t>
  </si>
  <si>
    <t>617 CASTLEBROOK DR</t>
  </si>
  <si>
    <t>1967 LUNENBERG DR</t>
  </si>
  <si>
    <t>2012 WILLIAMSTOWN DR</t>
  </si>
  <si>
    <t>1867 LUNENBURG DR</t>
  </si>
  <si>
    <t>12 ROSEBURY CT</t>
  </si>
  <si>
    <t>1155 193 ST</t>
  </si>
  <si>
    <t>FOREST PK OF OFALLON</t>
  </si>
  <si>
    <t>135X95X124X83</t>
  </si>
  <si>
    <t>648 EMGE RD</t>
  </si>
  <si>
    <t>CIVIC PK EST #1</t>
  </si>
  <si>
    <t>720 PEWTER LN</t>
  </si>
  <si>
    <t>1437 AMBER WAVE DR</t>
  </si>
  <si>
    <t>1581 TEA PARTY LN</t>
  </si>
  <si>
    <t>1515 REVERES RIDE</t>
  </si>
  <si>
    <t>1520 OAKLAND HILLS DR</t>
  </si>
  <si>
    <t>1348 NORWOOD HILLS DR</t>
  </si>
  <si>
    <t>1025 GREEN BRIAR HILLS DR</t>
  </si>
  <si>
    <t>1081 GREEN BRIAR HILLS DR</t>
  </si>
  <si>
    <t>1096 TURTLE CREEK DR</t>
  </si>
  <si>
    <t>1088 TURTLE CREEK DR</t>
  </si>
  <si>
    <t>243 ROYALLMANOR LN</t>
  </si>
  <si>
    <t>324 MORGAN TRAILS DR</t>
  </si>
  <si>
    <t>1294 LITTLE BIG HORN DR</t>
  </si>
  <si>
    <t>1423 GREAT WARRIOR DR</t>
  </si>
  <si>
    <t>1280 LITTLE BRAVE DR</t>
  </si>
  <si>
    <t>1893 WILLIAMSTOWN DR</t>
  </si>
  <si>
    <t>18 CONSTABLE CT</t>
  </si>
  <si>
    <t>913 GREEN BRIAR HILLS DR</t>
  </si>
  <si>
    <t>11 KATSURA CT</t>
  </si>
  <si>
    <t>194 HUTCHINGS FARM DR</t>
  </si>
  <si>
    <t>45 HORNBEAN CT</t>
  </si>
  <si>
    <t>47 HORNBEAN CT</t>
  </si>
  <si>
    <t>241 HUTCHINGS FARM BLVD S</t>
  </si>
  <si>
    <t>225 HUTCHINGS FARM BLVD</t>
  </si>
  <si>
    <t>75 HUCKLEBERRY CT</t>
  </si>
  <si>
    <t>125 STAGE COACH LANDING DR</t>
  </si>
  <si>
    <t>11 LOCUST HILLS CT</t>
  </si>
  <si>
    <t>17 MANDERLY PLACE DR</t>
  </si>
  <si>
    <t>2.5400 AC</t>
  </si>
  <si>
    <t>662 CASTLEBROOK DR</t>
  </si>
  <si>
    <t>6956 CLAYBORNE DR</t>
  </si>
  <si>
    <t>1278 SUMMER LYNNE DR</t>
  </si>
  <si>
    <t>2718 POST MEADOWS DR</t>
  </si>
  <si>
    <t>2721 POST MEADOWS DR</t>
  </si>
  <si>
    <t>2719 POST MEADOWS DR</t>
  </si>
  <si>
    <t>879 AUTUMN GROVE DR</t>
  </si>
  <si>
    <t>328 ST GEMMA DR</t>
  </si>
  <si>
    <t>367 ST GEMMA DR</t>
  </si>
  <si>
    <t>4 ST LIBORY CT</t>
  </si>
  <si>
    <t>264 ENGLAND DR</t>
  </si>
  <si>
    <t>2 ENGLAND CIR</t>
  </si>
  <si>
    <t>1919 HOMEFIELD ESTATES DR</t>
  </si>
  <si>
    <t>114 COURTFIELD DR</t>
  </si>
  <si>
    <t>103 COURTFIELD DR</t>
  </si>
  <si>
    <t>452 RASCAL XING</t>
  </si>
  <si>
    <t>4 HUGHES PASS</t>
  </si>
  <si>
    <t>2205 QUAINT COTTAGE DR</t>
  </si>
  <si>
    <t>11 MCCLUER CT</t>
  </si>
  <si>
    <t>6926 EMMONS DR</t>
  </si>
  <si>
    <t>6902 EMMONS DR</t>
  </si>
  <si>
    <t>5 EMMONS CT</t>
  </si>
  <si>
    <t>7 MARCHAND CT</t>
  </si>
  <si>
    <t>2244 QUAINT COTTAGE DR</t>
  </si>
  <si>
    <t>2240 WILD PIGEON DR</t>
  </si>
  <si>
    <t>2234 WILD PIGEON DR</t>
  </si>
  <si>
    <t>109 WILD PIGEON CT</t>
  </si>
  <si>
    <t>8014 KNIGHTS CROSSING DR</t>
  </si>
  <si>
    <t>9016 HARVEST RUN DR</t>
  </si>
  <si>
    <t>9034 HARVEST RUN DR</t>
  </si>
  <si>
    <t>9031 HARVEST RUN DR</t>
  </si>
  <si>
    <t>376 FALCON HILL DR</t>
  </si>
  <si>
    <t>202 FALCON HILL DR</t>
  </si>
  <si>
    <t>230 FALCON HILL DR</t>
  </si>
  <si>
    <t>927 CYPRESS TRL</t>
  </si>
  <si>
    <t>901 CYPRESS TRL</t>
  </si>
  <si>
    <t>1008 RED ORCHARD TRL</t>
  </si>
  <si>
    <t>926 CYPRESS TRL</t>
  </si>
  <si>
    <t>751 CYPRESS KNOLL DR</t>
  </si>
  <si>
    <t>412 COPPER TREE TRLS</t>
  </si>
  <si>
    <t>411 COPPER TREE TRLS</t>
  </si>
  <si>
    <t>605 THORNRIDGE DR</t>
  </si>
  <si>
    <t>627 THORNRIDGE DR</t>
  </si>
  <si>
    <t>643 THORNRIDGE DR</t>
  </si>
  <si>
    <t>644 THORNRIDGE DR</t>
  </si>
  <si>
    <t>632 THORNRIDGE DR</t>
  </si>
  <si>
    <t>618 THORNRIDGE DR</t>
  </si>
  <si>
    <t>616 THORNRIDGE DR</t>
  </si>
  <si>
    <t>612 THORNRIDGE DR</t>
  </si>
  <si>
    <t>218 CHESTNUT HILL DR</t>
  </si>
  <si>
    <t>529 IRONWOOD DR</t>
  </si>
  <si>
    <t>53 CROOKED TREE CT</t>
  </si>
  <si>
    <t>233 CHESTNUT HILL DR</t>
  </si>
  <si>
    <t>7425 CINNAMON TEAL DR</t>
  </si>
  <si>
    <t>108 TIMBER MEADOWS DR</t>
  </si>
  <si>
    <t>122 TIMBER MEADOWS DR</t>
  </si>
  <si>
    <t>130 TIMBER MEADOWS DR</t>
  </si>
  <si>
    <t>243 CHESTNUT HILL DR</t>
  </si>
  <si>
    <t>262 CHESTNUT HILL DR</t>
  </si>
  <si>
    <t>115 TIMBER MEADOWS DR</t>
  </si>
  <si>
    <t>9001 SPY GLASS HILL DR</t>
  </si>
  <si>
    <t>9028 SPY GLASS PLACE DR</t>
  </si>
  <si>
    <t>3013 CEDARSHADE CT</t>
  </si>
  <si>
    <t>GREAT WARRIOR MEADOWS RESUB LOT 30-33</t>
  </si>
  <si>
    <t>1218 WAGON WHEEL TRL</t>
  </si>
  <si>
    <t>1207 WAGON WHEEL TRL</t>
  </si>
  <si>
    <t>13 DEER POINTE CT</t>
  </si>
  <si>
    <t>1205 SUNSET GREEN DR</t>
  </si>
  <si>
    <t>1226 SUNNY RIDGE DR</t>
  </si>
  <si>
    <t>1211 SUNY RIDGE DR</t>
  </si>
  <si>
    <t>1010 ANNABROOK PARK DR</t>
  </si>
  <si>
    <t>1022 ANNABROOK PARK DR</t>
  </si>
  <si>
    <t>1500 PARSONS BEND CT</t>
  </si>
  <si>
    <t>1521 PARSONS BEND CT</t>
  </si>
  <si>
    <t>113 GREY WOLF DR</t>
  </si>
  <si>
    <t>1419 SOARING EAGLE DR</t>
  </si>
  <si>
    <t>1407 SOARING EAGLE DR</t>
  </si>
  <si>
    <t>1065 PEBBLE BEACH DR</t>
  </si>
  <si>
    <t>1042 PEBBLE BEACH DR</t>
  </si>
  <si>
    <t>1434 LUCERNE PL</t>
  </si>
  <si>
    <t>1294 CYPRESS POINT DR</t>
  </si>
  <si>
    <t>2032 AVALON MIST CIR</t>
  </si>
  <si>
    <t>554 DUKE WILLIAM CT</t>
  </si>
  <si>
    <t>550 DUKE WILLIAM CT</t>
  </si>
  <si>
    <t>534 DUKE WILLIAM CT</t>
  </si>
  <si>
    <t>526 DUKE WILLIAM CT</t>
  </si>
  <si>
    <t>514 DUKE WILLIAM CT</t>
  </si>
  <si>
    <t>555 DUKE WILLIAM CT</t>
  </si>
  <si>
    <t>721 LONGFELLOW CIR</t>
  </si>
  <si>
    <t>3148 ASHBY RD</t>
  </si>
  <si>
    <t>921 HOMEFIELD BLVD</t>
  </si>
  <si>
    <t>1200 ST MATTHEW AVE</t>
  </si>
  <si>
    <t>44 HOMEPLATE CT</t>
  </si>
  <si>
    <t>35 HOMEPLATE CT</t>
  </si>
  <si>
    <t>66 HOMEFIELD MANORS CT</t>
  </si>
  <si>
    <t>70 HOMEFIELD MANORS CT</t>
  </si>
  <si>
    <t>433 RASCAL XING</t>
  </si>
  <si>
    <t>449 RASCAL XING</t>
  </si>
  <si>
    <t>1275 RIVERCITY XING</t>
  </si>
  <si>
    <t>520 KINGS MANOR DR</t>
  </si>
  <si>
    <t>572 EAGLE MANOR LN</t>
  </si>
  <si>
    <t>7523 CINNAMON TEAL DR</t>
  </si>
  <si>
    <t>1201 WINDWARD RIDGE DR</t>
  </si>
  <si>
    <t>1145 SUNSET GREEN DR</t>
  </si>
  <si>
    <t>1351 SHELBY POINT DR</t>
  </si>
  <si>
    <t>1148 IVY POINT DR</t>
  </si>
  <si>
    <t>606 LOGAN VALLEY DR</t>
  </si>
  <si>
    <t>620 LOGAN VALLEY DR</t>
  </si>
  <si>
    <t>624 LOGAN VALLEY DR</t>
  </si>
  <si>
    <t>676 LOGAN VALLEY DR</t>
  </si>
  <si>
    <t>11 CRESTED BUTTE CT</t>
  </si>
  <si>
    <t>21 KEYSTONE CT</t>
  </si>
  <si>
    <t>35 SNOWMASS CT</t>
  </si>
  <si>
    <t>51 LIONS HEAD CT</t>
  </si>
  <si>
    <t>50 LIONS HEAD CT</t>
  </si>
  <si>
    <t>96 ARAPAHOE BASIN CT</t>
  </si>
  <si>
    <t>101 EAGLE CREEK CT</t>
  </si>
  <si>
    <t>106 LAGUNA DR</t>
  </si>
  <si>
    <t>108 LAGUNA DR</t>
  </si>
  <si>
    <t>14 SEA PINES CT</t>
  </si>
  <si>
    <t>61 PENSACOLA CT</t>
  </si>
  <si>
    <t>517 LEGACY POINTE DR</t>
  </si>
  <si>
    <t>110 DONNIE LN</t>
  </si>
  <si>
    <t>112 DONNIE LN</t>
  </si>
  <si>
    <t>712  OBRECHT LN</t>
  </si>
  <si>
    <t>294 THOREAU BLVD</t>
  </si>
  <si>
    <t>26 STEINBECK CT</t>
  </si>
  <si>
    <t>388 ST GEMMA DR</t>
  </si>
  <si>
    <t>108 RIGHTFIELD DR</t>
  </si>
  <si>
    <t>154 RIGHTFIELD DR</t>
  </si>
  <si>
    <t>352 AUTUMN FOREST DR</t>
  </si>
  <si>
    <t>5 ELIOT CT</t>
  </si>
  <si>
    <t>522 RASCAL XING</t>
  </si>
  <si>
    <t>549 RASCAL XING</t>
  </si>
  <si>
    <t>21 THE CROSSING CT</t>
  </si>
  <si>
    <t>8047 KNIGHTS CROSSING DR</t>
  </si>
  <si>
    <t>7070 BLACK HORSE DR</t>
  </si>
  <si>
    <t>7081 BLACK HORSE DR</t>
  </si>
  <si>
    <t>7061 BLACK HORSE DR</t>
  </si>
  <si>
    <t>23 ROCK WIND CT</t>
  </si>
  <si>
    <t>7804 WIND HILL DR</t>
  </si>
  <si>
    <t>718 ROLLING WIND DR</t>
  </si>
  <si>
    <t>796 THUNDER HILL DR</t>
  </si>
  <si>
    <t>784 THUNDER HILL DR</t>
  </si>
  <si>
    <t>651 COVERED BRIDGE LN</t>
  </si>
  <si>
    <t>622 GREY MOUNTAIN DR</t>
  </si>
  <si>
    <t>581 MISTY MOUNTAIN DR</t>
  </si>
  <si>
    <t>5001 PLAZA ON THE LAKE  SUITE 200</t>
  </si>
  <si>
    <t>7006 MIDWOOD AVE</t>
  </si>
  <si>
    <t>532 COPPER MEADOWS LN</t>
  </si>
  <si>
    <t>606 SUMMER STONE DR</t>
  </si>
  <si>
    <t>709 RED HAWK PL</t>
  </si>
  <si>
    <t>1161 WARM WINDS DR</t>
  </si>
  <si>
    <t>1425 SHELBY POINTE DR</t>
  </si>
  <si>
    <t>1461 SHELBY POINT DR</t>
  </si>
  <si>
    <t>104 JACOBS WAY</t>
  </si>
  <si>
    <t>424 JACOBS PLACE DR</t>
  </si>
  <si>
    <t>101 JACOBS WAY</t>
  </si>
  <si>
    <t>132 JACOBS WAY</t>
  </si>
  <si>
    <t>140 JACOBS WAY</t>
  </si>
  <si>
    <t>36 JACOBS CT E</t>
  </si>
  <si>
    <t>188 JACOBS WAY</t>
  </si>
  <si>
    <t>545 LEGACY POINTE DR</t>
  </si>
  <si>
    <t>549 LEGACY POINTE DR</t>
  </si>
  <si>
    <t>1094 PEARVIEW DR</t>
  </si>
  <si>
    <t>305 AUTUMN FOREST CT</t>
  </si>
  <si>
    <t>323 CENTERFIELD DR</t>
  </si>
  <si>
    <t>335 CENTERFIELD DR</t>
  </si>
  <si>
    <t>306 CENTERFIELD DR</t>
  </si>
  <si>
    <t>342 CENTERFIELD DR</t>
  </si>
  <si>
    <t>1565 WAINSCOTT DR</t>
  </si>
  <si>
    <t>1120 RENFREW LN S</t>
  </si>
  <si>
    <t>1580 WAINSCOTT DR</t>
  </si>
  <si>
    <t>710 JAMESPORT DR</t>
  </si>
  <si>
    <t>476 BOARDWALK SPRINGS PL</t>
  </si>
  <si>
    <t>417 COVERED BRIDGE LN</t>
  </si>
  <si>
    <t>418 COVERED BRIDGE LN</t>
  </si>
  <si>
    <t>436 COVERED BRIDGE LN</t>
  </si>
  <si>
    <t>586 MIDLAND DR</t>
  </si>
  <si>
    <t>2304 PRINCIPIA DR</t>
  </si>
  <si>
    <t>120 CHANTRY DR</t>
  </si>
  <si>
    <t>10 ALVISTON CT</t>
  </si>
  <si>
    <t>506 PARKLAND PLACE DR</t>
  </si>
  <si>
    <t>430 DOVEDALE DR</t>
  </si>
  <si>
    <t>420 DOVEDALE DR</t>
  </si>
  <si>
    <t>1555 PARSONS BEND CT</t>
  </si>
  <si>
    <t>1016 PEARVIEW DR</t>
  </si>
  <si>
    <t>1014 PEARVIEW DR</t>
  </si>
  <si>
    <t>1012 PEARVIEW DR</t>
  </si>
  <si>
    <t>1233 COLD SPRING DR</t>
  </si>
  <si>
    <t>1251 COLD SPRING DR</t>
  </si>
  <si>
    <t>1238 COLD SPRING DR</t>
  </si>
  <si>
    <t>1250 COLD SPRING DR</t>
  </si>
  <si>
    <t>2 SPRING ORCHARD CT</t>
  </si>
  <si>
    <t>1118 SPRING ORCHARD DR</t>
  </si>
  <si>
    <t>26 BROAD BROOK CT</t>
  </si>
  <si>
    <t>1217 COLD SPRING DR</t>
  </si>
  <si>
    <t>1129 SPRING ORCHARD DR</t>
  </si>
  <si>
    <t>1208 COLD SPRING DR</t>
  </si>
  <si>
    <t>1212 COLD SPRING DR</t>
  </si>
  <si>
    <t>1156 SPRING ORCHARD DR</t>
  </si>
  <si>
    <t>1054 GOLDEN ORCHARD DR</t>
  </si>
  <si>
    <t>4475 W PINE BLVD APT 605</t>
  </si>
  <si>
    <t>1040 GOLDEN ORCHARD DR</t>
  </si>
  <si>
    <t>306 RUTH ANN DR</t>
  </si>
  <si>
    <t>1333 AVONDALE SPRING DR</t>
  </si>
  <si>
    <t>19 AVONDALE SPRING CT</t>
  </si>
  <si>
    <t>1321 AVONDALE SPRING DR</t>
  </si>
  <si>
    <t>1327 AVONDALE SPRING DR</t>
  </si>
  <si>
    <t>96 HOLLISTER CT</t>
  </si>
  <si>
    <t>1033 PEARVIEW DR</t>
  </si>
  <si>
    <t>1049 PEARVIEW DR</t>
  </si>
  <si>
    <t>6 PEARVIEW CT</t>
  </si>
  <si>
    <t>1046 PEARVIEW DR</t>
  </si>
  <si>
    <t>1044 PEARVIEW DR</t>
  </si>
  <si>
    <t>1038 PEARVIEW DR</t>
  </si>
  <si>
    <t>190 N LIMA ST</t>
  </si>
  <si>
    <t>1609 FOGGY MEADOW DR</t>
  </si>
  <si>
    <t>1623 FOGGY MEADOW DR</t>
  </si>
  <si>
    <t>1627 FOGGY MEADOW DR</t>
  </si>
  <si>
    <t>1555 HUNTERS MEADOW DR</t>
  </si>
  <si>
    <t>0.9300 AC</t>
  </si>
  <si>
    <t>507 CHATHAM DR</t>
  </si>
  <si>
    <t>494 CHATHAM DR</t>
  </si>
  <si>
    <t>486 CHATHAM DR</t>
  </si>
  <si>
    <t>101 GRAND SLAM CIR</t>
  </si>
  <si>
    <t>2813 GRAND SLAM DR</t>
  </si>
  <si>
    <t>43 HOMEFIELD COMMONS CT</t>
  </si>
  <si>
    <t>147 SHORTSTOP CT</t>
  </si>
  <si>
    <t>2521 FASTBALL DR</t>
  </si>
  <si>
    <t>79 HOMEFIELD HILLS CT</t>
  </si>
  <si>
    <t>804 HOMEFIELD GROVE CT</t>
  </si>
  <si>
    <t>1919 HOMEFIELD PRAIRIE CT</t>
  </si>
  <si>
    <t>130 HOMEFIELD LAKE CT</t>
  </si>
  <si>
    <t>1636 HOMEFIELD MEADOWS DR</t>
  </si>
  <si>
    <t>1042 BATTERS BOX CT</t>
  </si>
  <si>
    <t>620 HOMEFIELD GLEN CT</t>
  </si>
  <si>
    <t>614 HOMEFIELD GLEN CT</t>
  </si>
  <si>
    <t>55 E HOMEFIELD POINT CT</t>
  </si>
  <si>
    <t>58 E HOMEFIELD POINT CT</t>
  </si>
  <si>
    <t>52 E HOMEFIELD POINT CT</t>
  </si>
  <si>
    <t>906 BENTLEY PARK CIR</t>
  </si>
  <si>
    <t>908 BENTLEY PARK CIR</t>
  </si>
  <si>
    <t>914 BENTLEY PARK CIR</t>
  </si>
  <si>
    <t>934 BENTLEY PARK CIR</t>
  </si>
  <si>
    <t>950 BENTLEY PARK CIR</t>
  </si>
  <si>
    <t>966 BENTLEY PARK CIR</t>
  </si>
  <si>
    <t>968 BENTLEY PARK CIR</t>
  </si>
  <si>
    <t>978 BENTLEY PARK CIR</t>
  </si>
  <si>
    <t>987 BENTLEY PARK CIR</t>
  </si>
  <si>
    <t>813 ASTON WAY DR</t>
  </si>
  <si>
    <t>807 ASTON WAY DR</t>
  </si>
  <si>
    <t>803 ASTON WAY DR</t>
  </si>
  <si>
    <t>939 BENTLEY PARK CIR</t>
  </si>
  <si>
    <t>115 PRESTON CIR</t>
  </si>
  <si>
    <t>127 PRESTON CIR</t>
  </si>
  <si>
    <t>137 PRESTON CIR</t>
  </si>
  <si>
    <t>284 FAIRWAY GREEN DR</t>
  </si>
  <si>
    <t>0.8000 AC</t>
  </si>
  <si>
    <t>286 FAIRWAY GREEN DR</t>
  </si>
  <si>
    <t>275 FAIRWAY GREEN DR</t>
  </si>
  <si>
    <t>273 FAIRWAY GREEN DR</t>
  </si>
  <si>
    <t>261 FAIRWAY GREEN DR</t>
  </si>
  <si>
    <t>203 FAIRWAY GREEN DR</t>
  </si>
  <si>
    <t>250 FAIRWAY GREEN DR</t>
  </si>
  <si>
    <t>358 BRIARCHASE CIR</t>
  </si>
  <si>
    <t>323 BRIARCHASE CIR</t>
  </si>
  <si>
    <t>1701 BRIARMANOR DR</t>
  </si>
  <si>
    <t>1454 BRIARCHASE DR</t>
  </si>
  <si>
    <t>1350 BRIARCHASE DR</t>
  </si>
  <si>
    <t>32 CLEAR MEADOWS CT</t>
  </si>
  <si>
    <t>30 CLEAR MEADOWS CT</t>
  </si>
  <si>
    <t>47 SCARLET MEADOWS CT</t>
  </si>
  <si>
    <t>3222 RUE ROYALE STE 1</t>
  </si>
  <si>
    <t>111 CLOVERLEAF MEADOWS CT</t>
  </si>
  <si>
    <t>11 SAGE MEADOWS CT</t>
  </si>
  <si>
    <t>1075 BROOK MONT DR</t>
  </si>
  <si>
    <t>1210 HICKORY HOLLOW LN</t>
  </si>
  <si>
    <t>1070 BROOK MONT DR</t>
  </si>
  <si>
    <t>53 COOL MEADOWS CT</t>
  </si>
  <si>
    <t>58 COOL MEADOWS CT</t>
  </si>
  <si>
    <t>52 COOL MEADOWS CT</t>
  </si>
  <si>
    <t>212 HAWTHORN MEADOWS CT</t>
  </si>
  <si>
    <t>219 HAWTHORN MEADOWS CT</t>
  </si>
  <si>
    <t>1024 BROOK MONT DR</t>
  </si>
  <si>
    <t>1042 BROOK MONT DR</t>
  </si>
  <si>
    <t>1052 BROOK MONT DR</t>
  </si>
  <si>
    <t>1055 BROOK MONT DR</t>
  </si>
  <si>
    <t>1035 BROOK MONT DR</t>
  </si>
  <si>
    <t>1027 BROOK MONT DR</t>
  </si>
  <si>
    <t>60 LOGANBERRY CT</t>
  </si>
  <si>
    <t>62 LOGANBERRY CT</t>
  </si>
  <si>
    <t>53 LOGANBERRY CT</t>
  </si>
  <si>
    <t>2143 ASHER CT</t>
  </si>
  <si>
    <t>2145 ASHER CT</t>
  </si>
  <si>
    <t>2140 ASHER CT</t>
  </si>
  <si>
    <t>2414 NALPAK DR</t>
  </si>
  <si>
    <t>2311 JUDAH DR</t>
  </si>
  <si>
    <t>1306 SOFT CROSSING LN</t>
  </si>
  <si>
    <t>1092 RENFREW LN N</t>
  </si>
  <si>
    <t>1080 RENFREW LN N</t>
  </si>
  <si>
    <t>1089 RENFREW LN N</t>
  </si>
  <si>
    <t>1093 RENFREW LN N</t>
  </si>
  <si>
    <t>1557 WAINSCOTT DR</t>
  </si>
  <si>
    <t>1545 WAINSCOTT DR</t>
  </si>
  <si>
    <t>1517 WAINSCOTT DR</t>
  </si>
  <si>
    <t>1311 DAYTON LN</t>
  </si>
  <si>
    <t>23 DAYTON CT</t>
  </si>
  <si>
    <t>25 DAYTON CT</t>
  </si>
  <si>
    <t>1453 NOYACK DR</t>
  </si>
  <si>
    <t>1446 NOYACK DR</t>
  </si>
  <si>
    <t>20 FLANDERS CT</t>
  </si>
  <si>
    <t>30 FLANDERS CT</t>
  </si>
  <si>
    <t>25 FLANDERS CT</t>
  </si>
  <si>
    <t>1424 NOYACK DR</t>
  </si>
  <si>
    <t>1425 NOYACK DR</t>
  </si>
  <si>
    <t>1515 HUNTERS MEADOW DR</t>
  </si>
  <si>
    <t>34 DEER CREEK DR</t>
  </si>
  <si>
    <t>41 DEER CREEK DR</t>
  </si>
  <si>
    <t>39 DEER CREEK DR</t>
  </si>
  <si>
    <t>35 DEER CREEK DR</t>
  </si>
  <si>
    <t>1000 EVERGREEN CREEK CT</t>
  </si>
  <si>
    <t>5841 HIDDEN CREEK DR</t>
  </si>
  <si>
    <t>1166 HIDDEN CREEK CT</t>
  </si>
  <si>
    <t>1169 HIDDEN CREEK CT</t>
  </si>
  <si>
    <t>0.8800 AC</t>
  </si>
  <si>
    <t>121 HAWKS HAVEN DR</t>
  </si>
  <si>
    <t>211 HAWKSBURY PL</t>
  </si>
  <si>
    <t>222 HAWKSBURY PL</t>
  </si>
  <si>
    <t>305 HAWKS VIEW DR</t>
  </si>
  <si>
    <t>313 HAWKS VIEW DR</t>
  </si>
  <si>
    <t>1463 BRIARCHASE DR</t>
  </si>
  <si>
    <t>54 BRIARCHASE CT</t>
  </si>
  <si>
    <t>428 BRIARCHASE PL</t>
  </si>
  <si>
    <t>1812 BRIARCOMMON DR</t>
  </si>
  <si>
    <t>2000 BRIARRIDGE DR</t>
  </si>
  <si>
    <t>1940 BRIARFIELD DR</t>
  </si>
  <si>
    <t>1964 BRIARFIELD DR</t>
  </si>
  <si>
    <t>1966 BRIARFIELD DR</t>
  </si>
  <si>
    <t>1971 BRIARFIELD DR</t>
  </si>
  <si>
    <t>1229 ARBOR BLUFF CIR</t>
  </si>
  <si>
    <t>1931 BRIARFIELD DR</t>
  </si>
  <si>
    <t>50 W PARK DR</t>
  </si>
  <si>
    <t>48 W PARK DR</t>
  </si>
  <si>
    <t>116 W PARK CIR</t>
  </si>
  <si>
    <t>1053 ANNABROOK PARK DR</t>
  </si>
  <si>
    <t>3117 BROOK HOLLOW DR</t>
  </si>
  <si>
    <t>3121 BROOK HOLLOW DR</t>
  </si>
  <si>
    <t>10 BELLEAU VIEW CT</t>
  </si>
  <si>
    <t>418 VALLEY SPRING DR</t>
  </si>
  <si>
    <t>349 FALLON PKWY</t>
  </si>
  <si>
    <t>1721 JACOBS PILLOW DR</t>
  </si>
  <si>
    <t>18 JACOBS PILLOW CT</t>
  </si>
  <si>
    <t>1810 JACOBS CIR</t>
  </si>
  <si>
    <t>240 JACOBS WAY</t>
  </si>
  <si>
    <t>260 JACOBS WAY DR</t>
  </si>
  <si>
    <t>1 PAULEY CIR</t>
  </si>
  <si>
    <t>2 PAULEY CIR</t>
  </si>
  <si>
    <t>2104 ASHER CIR</t>
  </si>
  <si>
    <t>280 JACOBS WAY DR</t>
  </si>
  <si>
    <t>2121 ASHER CT</t>
  </si>
  <si>
    <t>2125 ASHER CT</t>
  </si>
  <si>
    <t>2127 ASHER CT</t>
  </si>
  <si>
    <t>2130 ASHER CT</t>
  </si>
  <si>
    <t>12 DREAM CT</t>
  </si>
  <si>
    <t>335 FALLON PKWY</t>
  </si>
  <si>
    <t>332 FALLON PKWY</t>
  </si>
  <si>
    <t>324 FALLON PKWY</t>
  </si>
  <si>
    <t>323 FALLON PKWY</t>
  </si>
  <si>
    <t>253 SUNSET VILLA LN</t>
  </si>
  <si>
    <t>248 SUNSET VILLA LN</t>
  </si>
  <si>
    <t>246 SUNSET VILLA CIR</t>
  </si>
  <si>
    <t>242 SUNSET VILLA CIR</t>
  </si>
  <si>
    <t>222 SUNSET VILLA CIR</t>
  </si>
  <si>
    <t>208 SUNSET VILLA CIR</t>
  </si>
  <si>
    <t>211 SUNSET VILLA CIR</t>
  </si>
  <si>
    <t>65 BRIMSTONE COR</t>
  </si>
  <si>
    <t>971 TILESTONE DR</t>
  </si>
  <si>
    <t>965 TILESTONE DR</t>
  </si>
  <si>
    <t>21 NEW FREEDOM WAY</t>
  </si>
  <si>
    <t>179 ROXBURY DR</t>
  </si>
  <si>
    <t>191 ROXBURY DR</t>
  </si>
  <si>
    <t>1130 PATSY LN</t>
  </si>
  <si>
    <t>406 BITTERSWEET DR</t>
  </si>
  <si>
    <t>406 FOX RUN DR</t>
  </si>
  <si>
    <t>223 FOX HAVEN CT</t>
  </si>
  <si>
    <t>221 FOX HAVEN CT</t>
  </si>
  <si>
    <t>207 FOX HAVEN CT</t>
  </si>
  <si>
    <t>121 FOX HAVEN DR</t>
  </si>
  <si>
    <t>237 FOX HAVEN DR</t>
  </si>
  <si>
    <t>604 HAVENHURST CT</t>
  </si>
  <si>
    <t>928 HAVEN WOOD DR</t>
  </si>
  <si>
    <t>911 HAVEN WOOD DR</t>
  </si>
  <si>
    <t>505 FOXBURY DR</t>
  </si>
  <si>
    <t>5562 WOODED CREEK DR</t>
  </si>
  <si>
    <t>5502 WOODED CREEK DR</t>
  </si>
  <si>
    <t>5527 WOODED CREEK DR</t>
  </si>
  <si>
    <t>5494 CREEK PASS DR</t>
  </si>
  <si>
    <t>236  GREENGATE DR</t>
  </si>
  <si>
    <t>319 EASTGATE DR</t>
  </si>
  <si>
    <t>334 EASTGATE DR</t>
  </si>
  <si>
    <t>330 EASTGATE DR</t>
  </si>
  <si>
    <t>237 GREENGATE DR</t>
  </si>
  <si>
    <t>5001 PLAZA ON THE LAKE STE 200</t>
  </si>
  <si>
    <t>201 GREENGATE DR</t>
  </si>
  <si>
    <t>16 TOWERGATE CT</t>
  </si>
  <si>
    <t>37 VALLEY GATE CT</t>
  </si>
  <si>
    <t>35 VALLEY GATE CT</t>
  </si>
  <si>
    <t>137 WYNDGATE VALLEY DR</t>
  </si>
  <si>
    <t>148 SHADY HOLLOW DR</t>
  </si>
  <si>
    <t>2132 S HWY 94</t>
  </si>
  <si>
    <t>4.2800 AC</t>
  </si>
  <si>
    <t>R - 55 - Very Good to Excellent</t>
  </si>
  <si>
    <t>26 WYNDGATE VALLEY CT</t>
  </si>
  <si>
    <t>20 WYNDGATE VALLEY CT</t>
  </si>
  <si>
    <t>102 WYNDGATE VALLEY DR</t>
  </si>
  <si>
    <t>220 SPRING BOROUGH DR</t>
  </si>
  <si>
    <t>39 SPRING BOROUGH CT</t>
  </si>
  <si>
    <t>615 ORCHID DR</t>
  </si>
  <si>
    <t>607 ORCHID DR</t>
  </si>
  <si>
    <t>301 MAGNOLIA VALLEY DR</t>
  </si>
  <si>
    <t>303 MAGNOLIA VALLEY DR</t>
  </si>
  <si>
    <t>72 LILAC RIDGE CT</t>
  </si>
  <si>
    <t>718 ORIENTAL LILY DR</t>
  </si>
  <si>
    <t>711 ORIENTAL LILY DR</t>
  </si>
  <si>
    <t>1229 CLINTON HILL CT</t>
  </si>
  <si>
    <t>823 SNOWBERRY RIDGE DR</t>
  </si>
  <si>
    <t>739 ORIENTAL LILY</t>
  </si>
  <si>
    <t>808 SNOWBERRY RIDGE DR</t>
  </si>
  <si>
    <t>1112 MEADOWSWEET DR</t>
  </si>
  <si>
    <t>763 AVONDALE DR</t>
  </si>
  <si>
    <t>1030 BRISTOL MANOR DR</t>
  </si>
  <si>
    <t>921 MOLLOY DR</t>
  </si>
  <si>
    <t>513 WILLOW VALLEY DR</t>
  </si>
  <si>
    <t>509 WILLOW VALLEY DR</t>
  </si>
  <si>
    <t>508 WILLOW VALLEY DR</t>
  </si>
  <si>
    <t>938 MOLLOY DR</t>
  </si>
  <si>
    <t>948 MOLLOY DR</t>
  </si>
  <si>
    <t>260 LE BEAU LN</t>
  </si>
  <si>
    <t>809 BLUFF BROOK DR</t>
  </si>
  <si>
    <t>813 BLUFF BROOK DR</t>
  </si>
  <si>
    <t>706 BREEZY BROOK CT</t>
  </si>
  <si>
    <t>907 MOUNTAIN BROOK CT</t>
  </si>
  <si>
    <t>711 BREEZY BROOK CT</t>
  </si>
  <si>
    <t>713 BREEZY BROOK CT</t>
  </si>
  <si>
    <t>816 BLUFF BROOK DR</t>
  </si>
  <si>
    <t>14 BLUFF BROOK CT</t>
  </si>
  <si>
    <t>804 BLUFF BROOK DR</t>
  </si>
  <si>
    <t>802 BLUFF BROOK DR</t>
  </si>
  <si>
    <t>1900 COPLEY SQ</t>
  </si>
  <si>
    <t>1903 COPLEY SQ</t>
  </si>
  <si>
    <t>1133 DUXBURY LN</t>
  </si>
  <si>
    <t>1148 DUXBURY LN</t>
  </si>
  <si>
    <t>1136 DUXBURY LN</t>
  </si>
  <si>
    <t>1116 DUXBURY LN</t>
  </si>
  <si>
    <t>1414 TISBURY CIR</t>
  </si>
  <si>
    <t>1214 WOODGROVE PARK DR</t>
  </si>
  <si>
    <t>1200 WOODGROVE PARK DR</t>
  </si>
  <si>
    <t>1701 DOE VALLEY LN</t>
  </si>
  <si>
    <t>100 FOX GROVE DR</t>
  </si>
  <si>
    <t>203 IRISH HOUND DR</t>
  </si>
  <si>
    <t>226 IRISH HOUND DR</t>
  </si>
  <si>
    <t>252 FOX HAVEN DR</t>
  </si>
  <si>
    <t>939 HAVEN WOOD DR</t>
  </si>
  <si>
    <t>0.5900 AC</t>
  </si>
  <si>
    <t>2045 PAUL RENAUD BLVD</t>
  </si>
  <si>
    <t>2027 PAUL RENAUD BLVD</t>
  </si>
  <si>
    <t>2025 PAUL RENAUD BLVD</t>
  </si>
  <si>
    <t>2044 PAUL RENAUD BLVD</t>
  </si>
  <si>
    <t>2016 PAUL RENAUD BLVD</t>
  </si>
  <si>
    <t>2014 PAUL RENAUD BLVD</t>
  </si>
  <si>
    <t>202 WYNDHARBOR CT</t>
  </si>
  <si>
    <t>WYNDGATE VLG F #1</t>
  </si>
  <si>
    <t>204 WYNDHARBOR CT</t>
  </si>
  <si>
    <t>215 WYNDHARBOR CT</t>
  </si>
  <si>
    <t>205 WYNDHARBOR CT</t>
  </si>
  <si>
    <t>316 GATEVIEW DR</t>
  </si>
  <si>
    <t>1.8500 AC</t>
  </si>
  <si>
    <t>311 GATEVIEW DR</t>
  </si>
  <si>
    <t>43 GATEVIEW CT</t>
  </si>
  <si>
    <t>0.9700 AC</t>
  </si>
  <si>
    <t>200 GRAYGATE CT</t>
  </si>
  <si>
    <t>304 GRAYWYND CT</t>
  </si>
  <si>
    <t>312 GRAYWYND CT</t>
  </si>
  <si>
    <t>307 GRAYWYND CT</t>
  </si>
  <si>
    <t>637 WYNDVIEW DR</t>
  </si>
  <si>
    <t>634 WYNDVIEW DR</t>
  </si>
  <si>
    <t>410 WYNDING GATE DR</t>
  </si>
  <si>
    <t>330 COUNTRY ORCHARD DR</t>
  </si>
  <si>
    <t>339 COUNTRY ORCHARD DR</t>
  </si>
  <si>
    <t>421 COUNTRY STONE DR</t>
  </si>
  <si>
    <t>15051 W SAN BLAS CIRCLE</t>
  </si>
  <si>
    <t>446 MUIRFIELD DR</t>
  </si>
  <si>
    <t>508 COUNTRY CHASE DR</t>
  </si>
  <si>
    <t>715 COUNTRY FIELD DR</t>
  </si>
  <si>
    <t>72 OLD COUNTRY CT</t>
  </si>
  <si>
    <t>806 SUNFLOWER MNR</t>
  </si>
  <si>
    <t>808 SUNFLOWER MNR</t>
  </si>
  <si>
    <t>805 SUNFLOWER MNR</t>
  </si>
  <si>
    <t>447 SPRING TRCE</t>
  </si>
  <si>
    <t>2003 PRESTON WOODS PKWY</t>
  </si>
  <si>
    <t>2009 PRESTON WOODS PKWY</t>
  </si>
  <si>
    <t>2036 PRESTON WOODS PKWY</t>
  </si>
  <si>
    <t>1827 ENGLISH OAK DR</t>
  </si>
  <si>
    <t>1817 ENGLISH OAK DR</t>
  </si>
  <si>
    <t>1805 ENGLISH OAK DR</t>
  </si>
  <si>
    <t>1744 BRIARMANOR DR</t>
  </si>
  <si>
    <t>1721 BRIARMANOR DR</t>
  </si>
  <si>
    <t>1709 BRIARMANOR DR</t>
  </si>
  <si>
    <t>1220 TWINLEAF CIR</t>
  </si>
  <si>
    <t>906 BULLPEN DR</t>
  </si>
  <si>
    <t>910 BULLPEN DR</t>
  </si>
  <si>
    <t>914 BULLPEN DR</t>
  </si>
  <si>
    <t>906 HARVESTWYND CT</t>
  </si>
  <si>
    <t>910 HARVESTWYND CT</t>
  </si>
  <si>
    <t>701 VICTORYWYND CT</t>
  </si>
  <si>
    <t>519 WYNDGATE LAKE CT</t>
  </si>
  <si>
    <t>511 WYNDGATE LAKE CT</t>
  </si>
  <si>
    <t>306 COUNTRY TRAIL DR</t>
  </si>
  <si>
    <t>10 COUNTRY TRAIL CT</t>
  </si>
  <si>
    <t>309 COUNTRY TRAIL DR</t>
  </si>
  <si>
    <t>315 COUNTRY TRAIL DR</t>
  </si>
  <si>
    <t>145 COUNTRYSHIRE DR</t>
  </si>
  <si>
    <t>201 COUNTRY VISTA DR</t>
  </si>
  <si>
    <t>205 WILLOW PARK CT</t>
  </si>
  <si>
    <t>209 WILLOW PARK CT</t>
  </si>
  <si>
    <t>9 OAK BLUFF</t>
  </si>
  <si>
    <t>200 WILLOW PARK CT</t>
  </si>
  <si>
    <t>114 DESERT WILLOW CT</t>
  </si>
  <si>
    <t>113 DESERT WILLOW CT</t>
  </si>
  <si>
    <t>107 DESERT WILLOW CT</t>
  </si>
  <si>
    <t>105 DESERT WILLOW CT</t>
  </si>
  <si>
    <t>202 WILLOW PARK DR</t>
  </si>
  <si>
    <t>1820 ENGLISH OAK DR</t>
  </si>
  <si>
    <t>1834 ENGLISH OAK DR</t>
  </si>
  <si>
    <t>544 SPRINGHURST PKWY</t>
  </si>
  <si>
    <t>2729 PROVIDENCE RIDGE DR</t>
  </si>
  <si>
    <t>210 SPRINGBEACH DR</t>
  </si>
  <si>
    <t>509 SPRINGHURST PKWY</t>
  </si>
  <si>
    <t>507 SPRINGHURST PKWY</t>
  </si>
  <si>
    <t>320 WABASH WOODS WAY</t>
  </si>
  <si>
    <t>328 WABASH WOODS WAY</t>
  </si>
  <si>
    <t>2139 PRESTON WOODS PKWY</t>
  </si>
  <si>
    <t>2130 PRESTON WOODS PKWY</t>
  </si>
  <si>
    <t>23 HAWTHORNE CT</t>
  </si>
  <si>
    <t>31 HAWTHORNE CT</t>
  </si>
  <si>
    <t>33 HAWTHORNE CT</t>
  </si>
  <si>
    <t>0.6700 AC</t>
  </si>
  <si>
    <t>32 HAWTHORNE CT</t>
  </si>
  <si>
    <t>26 HAWTHORNE CT</t>
  </si>
  <si>
    <t>2 HAWTHORNE CIR</t>
  </si>
  <si>
    <t>3 HAWTHORNE CIR</t>
  </si>
  <si>
    <t>105 AUBURN TRACE POINTE</t>
  </si>
  <si>
    <t>528 AUBURN TRACE LN</t>
  </si>
  <si>
    <t>526 AUBURN TRACE LN</t>
  </si>
  <si>
    <t>516 AUBURN TRACE LN</t>
  </si>
  <si>
    <t>514 AUBURN TRACE LN</t>
  </si>
  <si>
    <t>300 WABASH WOODS WAY</t>
  </si>
  <si>
    <t>303 WABASH WOODS WAY</t>
  </si>
  <si>
    <t>406 WYNCHAT DR</t>
  </si>
  <si>
    <t>2501 AMBER WILLOW CT</t>
  </si>
  <si>
    <t>2543 AMBER WILLOW CT</t>
  </si>
  <si>
    <t>2546 AMBER WILLOW CT</t>
  </si>
  <si>
    <t>2526 AMBER WILLOW CT</t>
  </si>
  <si>
    <t>2113 PRESTON WOODS PKWY</t>
  </si>
  <si>
    <t>910 TOWER PL</t>
  </si>
  <si>
    <t>902 TOWER PL</t>
  </si>
  <si>
    <t>1463 KOCH RD</t>
  </si>
  <si>
    <t>911 TOWER PL</t>
  </si>
  <si>
    <t>86 BREWSTER CT</t>
  </si>
  <si>
    <t>1018 ASHFIELD LN</t>
  </si>
  <si>
    <t>1014 ASHFIELD LN</t>
  </si>
  <si>
    <t>1012 ASHFIELD LN</t>
  </si>
  <si>
    <t>1006 ASHFIELD LN</t>
  </si>
  <si>
    <t>700 BENTWATER CIR APT 103</t>
  </si>
  <si>
    <t>2605 PRESTON WOODS TRL</t>
  </si>
  <si>
    <t>2609 PRESTON WOODS TRL</t>
  </si>
  <si>
    <t>24 COUNTRY PINES CT</t>
  </si>
  <si>
    <t>27 COUNTRY PINES CT</t>
  </si>
  <si>
    <t>357 COUNTRYSHIRE DR</t>
  </si>
  <si>
    <t>355 COUNTRYSHIRE DR</t>
  </si>
  <si>
    <t>353 COUNTRYSHIRE DR</t>
  </si>
  <si>
    <t>351 COUNTRYSHIRE DR</t>
  </si>
  <si>
    <t>345 COUNTRYSHIRE DR</t>
  </si>
  <si>
    <t>2611 PRESTON WOODS TRL</t>
  </si>
  <si>
    <t>2610 PRESTON WOODS TRL</t>
  </si>
  <si>
    <t>2618 PRESTON WOODS TRL</t>
  </si>
  <si>
    <t>2628 PRESTON WOODS TRL</t>
  </si>
  <si>
    <t>2630 PRESTON WOODS TRL</t>
  </si>
  <si>
    <t>1029 PEBBLE BEACH DR</t>
  </si>
  <si>
    <t>TURTLE CREEK #6 BDRY ADJ</t>
  </si>
  <si>
    <t>705 PHOENIX DR</t>
  </si>
  <si>
    <t>406 COUNTRY DOWNS DR</t>
  </si>
  <si>
    <t>405 COUNTRY DOWNS DR</t>
  </si>
  <si>
    <t>403 COUNTRY DOWNS DR</t>
  </si>
  <si>
    <t>218 WABASH WOODS WAY</t>
  </si>
  <si>
    <t>220 WABASH WOODS WAY</t>
  </si>
  <si>
    <t>224 WABASH WOODS WAY</t>
  </si>
  <si>
    <t>234 WABASH WOODS WAY</t>
  </si>
  <si>
    <t>238 WABASH WOODS WAY</t>
  </si>
  <si>
    <t>246 WABASH WOODS WAY</t>
  </si>
  <si>
    <t>250 WABASH WOODS WAY</t>
  </si>
  <si>
    <t>254 WABASH WOODS WAY</t>
  </si>
  <si>
    <t>278 WABASH WOODS WAY</t>
  </si>
  <si>
    <t>527 WYCOMBE DR</t>
  </si>
  <si>
    <t>428 PARKVIEW MANOR LN</t>
  </si>
  <si>
    <t>523 WYCOMBE DR</t>
  </si>
  <si>
    <t>511 WYCOMB DR</t>
  </si>
  <si>
    <t>505 WYCOMBE DR</t>
  </si>
  <si>
    <t>501 WYCOMBE DR</t>
  </si>
  <si>
    <t>520 WYCOMBE DR</t>
  </si>
  <si>
    <t>522 WYCOMBE DR</t>
  </si>
  <si>
    <t>524 WYCOMBE DR</t>
  </si>
  <si>
    <t>526 WYCOMBE DR</t>
  </si>
  <si>
    <t>273 WABASH WOODS WAY</t>
  </si>
  <si>
    <t>269 WABASH WOODS WAY</t>
  </si>
  <si>
    <t>259 WABASH WOODS WAY</t>
  </si>
  <si>
    <t>253 WABASH WOODS WAY</t>
  </si>
  <si>
    <t>11511 LUNA RD STE 300</t>
  </si>
  <si>
    <t>241 WABASH WOODS WAY</t>
  </si>
  <si>
    <t>105 BOARDWALK GARDENS DR</t>
  </si>
  <si>
    <t>BOARDWALK GARDENS</t>
  </si>
  <si>
    <t>0.1873 AC</t>
  </si>
  <si>
    <t>113 BOARDWALK GARDENS DR</t>
  </si>
  <si>
    <t>0.1808 AC</t>
  </si>
  <si>
    <t>121 BOARDWALK GARDENS DR</t>
  </si>
  <si>
    <t>0.1277 AC</t>
  </si>
  <si>
    <t>129 BOARDWALK GARDENS DR</t>
  </si>
  <si>
    <t>149 BOARDWALK GARDENS DR</t>
  </si>
  <si>
    <t>0.1318 AC</t>
  </si>
  <si>
    <t>153 BOARDWALK GARDENS DR</t>
  </si>
  <si>
    <t>0.2267 AC</t>
  </si>
  <si>
    <t>161 BOARDWALK GARDENS DR</t>
  </si>
  <si>
    <t>0.1414 AC</t>
  </si>
  <si>
    <t>165 BOARDWALK GARDENS DR</t>
  </si>
  <si>
    <t>0.1691 AC</t>
  </si>
  <si>
    <t>160 BOARDWALK GARDENS DR</t>
  </si>
  <si>
    <t>0.2052 AC</t>
  </si>
  <si>
    <t>154 BOARDWALK GARDENS DR</t>
  </si>
  <si>
    <t>0.1634 AC</t>
  </si>
  <si>
    <t>136 BOARDWALK GARDENS DR</t>
  </si>
  <si>
    <t>0.1727 AC</t>
  </si>
  <si>
    <t>124 BOARDWALK GARDENS DR</t>
  </si>
  <si>
    <t>0.1612 AC</t>
  </si>
  <si>
    <t>120 BOARDWALK GARDENS DR</t>
  </si>
  <si>
    <t>0.1610 AC</t>
  </si>
  <si>
    <t>102 BOARDWALK GARDENS DR</t>
  </si>
  <si>
    <t>0.2024 AC</t>
  </si>
  <si>
    <t>629 WYNDVIEW DR</t>
  </si>
  <si>
    <t>630 WYNDVIEW DR</t>
  </si>
  <si>
    <t>628 WYNDVIEW DR</t>
  </si>
  <si>
    <t>626 WYNDVIEW DR</t>
  </si>
  <si>
    <t>604 WYNDVIEW DR</t>
  </si>
  <si>
    <t>602 WYNDVIEW DR</t>
  </si>
  <si>
    <t>609 WYNDVIEW DR</t>
  </si>
  <si>
    <t>613 WYNDVIEW DR</t>
  </si>
  <si>
    <t>202 WYNDTRACE CT</t>
  </si>
  <si>
    <t>218 WYNDTRACE CT</t>
  </si>
  <si>
    <t>221 WYNDTRACE CT</t>
  </si>
  <si>
    <t>203 WYNDTRACE CT</t>
  </si>
  <si>
    <t>533 COUNTRY CHASE DR</t>
  </si>
  <si>
    <t>527 COUNTRY CHASE DR</t>
  </si>
  <si>
    <t>922 HAVEN WOOD DR</t>
  </si>
  <si>
    <t>3100 GRACE HILL DR</t>
  </si>
  <si>
    <t>104 WYNDCREST CT</t>
  </si>
  <si>
    <t>WYNDGATE VLG B #3-B</t>
  </si>
  <si>
    <t>0.1507 AC</t>
  </si>
  <si>
    <t>106 WYNDCREST CT</t>
  </si>
  <si>
    <t>114 WYNDCREST CT</t>
  </si>
  <si>
    <t>116 WYNDCREST CT</t>
  </si>
  <si>
    <t>124 WYNDCREST CT</t>
  </si>
  <si>
    <t>0.1925 AC</t>
  </si>
  <si>
    <t>126 WYNDCREST CT</t>
  </si>
  <si>
    <t>0.1872 AC</t>
  </si>
  <si>
    <t>127 WYNDCREST CT</t>
  </si>
  <si>
    <t>0.2022 AC</t>
  </si>
  <si>
    <t>125 WYNDCREST CT</t>
  </si>
  <si>
    <t>0.1682 AC</t>
  </si>
  <si>
    <t>123 WYNDCREST CT</t>
  </si>
  <si>
    <t>0.1526 AC</t>
  </si>
  <si>
    <t>113 WYNDCREST CT</t>
  </si>
  <si>
    <t>109 WYNDCREST CT</t>
  </si>
  <si>
    <t>107 WYNDCREST CT</t>
  </si>
  <si>
    <t>101 WYNDCREST CT</t>
  </si>
  <si>
    <t>0.1760 AC</t>
  </si>
  <si>
    <t>55 FROSTY BROOK CT</t>
  </si>
  <si>
    <t>BROOKSIDE VLG A #2-A</t>
  </si>
  <si>
    <t>0.2299 AC</t>
  </si>
  <si>
    <t>57 FROSTY BROOK CT</t>
  </si>
  <si>
    <t>0.2459 AC</t>
  </si>
  <si>
    <t>256 THORN BROOK DR</t>
  </si>
  <si>
    <t>0.2498 AC</t>
  </si>
  <si>
    <t>224 FLINT BROOK DR</t>
  </si>
  <si>
    <t>230 FLINT BROOK DR</t>
  </si>
  <si>
    <t>0.1628 AC</t>
  </si>
  <si>
    <t>306 MYSTIC BROOK DR</t>
  </si>
  <si>
    <t>0.2724 AC</t>
  </si>
  <si>
    <t>36 HARVEST BROOK CT</t>
  </si>
  <si>
    <t>0.2191 AC</t>
  </si>
  <si>
    <t>38 HARVEST BROOK CT</t>
  </si>
  <si>
    <t>0.2903 AC</t>
  </si>
  <si>
    <t>56 BLUE BROOK CT</t>
  </si>
  <si>
    <t>0.2542 AC</t>
  </si>
  <si>
    <t>58 BLUE BROOK CT</t>
  </si>
  <si>
    <t>0.2829 AC</t>
  </si>
  <si>
    <t>60 BLUE BROOK CT</t>
  </si>
  <si>
    <t>0.2937 AC</t>
  </si>
  <si>
    <t>57 BLUE BROOK CT</t>
  </si>
  <si>
    <t>0.2694 AC</t>
  </si>
  <si>
    <t>55 BLUE BROOK CT</t>
  </si>
  <si>
    <t>0.2658 AC</t>
  </si>
  <si>
    <t>14 COUNTRY GROVE CT</t>
  </si>
  <si>
    <t>COUNTRYSHIRE #14</t>
  </si>
  <si>
    <t>0.3669 AC</t>
  </si>
  <si>
    <t>508 COUNTRY LANDING DR</t>
  </si>
  <si>
    <t>0.1433 AC</t>
  </si>
  <si>
    <t>2825 PRESTON WOODS TRL</t>
  </si>
  <si>
    <t>PRESTON WOODS #6</t>
  </si>
  <si>
    <t>0.1492 AC</t>
  </si>
  <si>
    <t>2829 PRESTON WOODS TRL</t>
  </si>
  <si>
    <t>0.1779 AC</t>
  </si>
  <si>
    <t>2831 PRESTON WOODS TRL</t>
  </si>
  <si>
    <t>2901 PRESTON WOODS TRL</t>
  </si>
  <si>
    <t>0.2219 AC</t>
  </si>
  <si>
    <t>2903 PRESTON WOODS TRL</t>
  </si>
  <si>
    <t>0.2243 AC</t>
  </si>
  <si>
    <t>2905 PRESTON WOODS TRL</t>
  </si>
  <si>
    <t>0.1642 AC</t>
  </si>
  <si>
    <t>2911 PRESTON WOODS TRL</t>
  </si>
  <si>
    <t>3001 PRESTON WOODS TRL</t>
  </si>
  <si>
    <t>3003 PRESTON WOODS TRL</t>
  </si>
  <si>
    <t>3007 PRESTON WOODS TRL</t>
  </si>
  <si>
    <t>0.1862 AC</t>
  </si>
  <si>
    <t>3017 PRESTON WOODS TRL</t>
  </si>
  <si>
    <t>0.1313 AC</t>
  </si>
  <si>
    <t>3019 PRESTON WOODS TRL</t>
  </si>
  <si>
    <t>3023 PRESTON WOODS TRL</t>
  </si>
  <si>
    <t>3025 PRESTON WOODS TRL</t>
  </si>
  <si>
    <t>3027 PRESTON WOODS TRL</t>
  </si>
  <si>
    <t>3020 PRESTON WOODS TRL</t>
  </si>
  <si>
    <t>0.1686 AC</t>
  </si>
  <si>
    <t>3014 PRESTON WOODS TRL</t>
  </si>
  <si>
    <t>3012 PRESTON WOODS TRL</t>
  </si>
  <si>
    <t>3010 PRESTON WOODS TRL</t>
  </si>
  <si>
    <t>0.2421 AC</t>
  </si>
  <si>
    <t>10 PRESTON WOODS CT</t>
  </si>
  <si>
    <t>0.2230 AC</t>
  </si>
  <si>
    <t>12 PRESTON WOODS CT</t>
  </si>
  <si>
    <t>0.1446 AC</t>
  </si>
  <si>
    <t>14 PRESTON WOODS CT</t>
  </si>
  <si>
    <t>0.1761 AC</t>
  </si>
  <si>
    <t>18 PRESTON WOODS CT</t>
  </si>
  <si>
    <t>0.2228 AC</t>
  </si>
  <si>
    <t>22 PRESTON WOODS CT</t>
  </si>
  <si>
    <t>0.2832 AC</t>
  </si>
  <si>
    <t>21 PRESTON WOODS CT</t>
  </si>
  <si>
    <t>0.3087 AC</t>
  </si>
  <si>
    <t>19 PRESTON WOODS CT</t>
  </si>
  <si>
    <t>0.2202 AC</t>
  </si>
  <si>
    <t>15 PRESTON WOODS CT</t>
  </si>
  <si>
    <t>0.1671 AC</t>
  </si>
  <si>
    <t>13 PRESTON WOODS CT</t>
  </si>
  <si>
    <t>2832 PRESTON WOODS TRL</t>
  </si>
  <si>
    <t>0.1567 AC</t>
  </si>
  <si>
    <t>2828 PRESTON WOODS TRL</t>
  </si>
  <si>
    <t>2824 PRESTON WOODS TRL</t>
  </si>
  <si>
    <t>0.1749 AC</t>
  </si>
  <si>
    <t>82 S RIDGEWYND CT</t>
  </si>
  <si>
    <t>WYNDGATE VLG D #2-B</t>
  </si>
  <si>
    <t>0.2496 AC</t>
  </si>
  <si>
    <t>91 S RIDGEWYND CT</t>
  </si>
  <si>
    <t>0.2962 AC</t>
  </si>
  <si>
    <t>87 S RIDGEWOOD CT</t>
  </si>
  <si>
    <t>0.2492 AC</t>
  </si>
  <si>
    <t>85 S RIDGEWYND CT</t>
  </si>
  <si>
    <t>81 S RIDGEWYND CT</t>
  </si>
  <si>
    <t>71 N RIDGEWYND CT</t>
  </si>
  <si>
    <t>73 N RIDGEWYND CT</t>
  </si>
  <si>
    <t>77 N RIDGEWYND CT</t>
  </si>
  <si>
    <t>0.2716 AC</t>
  </si>
  <si>
    <t>79 N RIDGEWYND CT</t>
  </si>
  <si>
    <t>0.3664 AC</t>
  </si>
  <si>
    <t>78 N RIDGEWYND CT</t>
  </si>
  <si>
    <t>0.4292 AC</t>
  </si>
  <si>
    <t>76 N RIDGEWYND CT</t>
  </si>
  <si>
    <t>0.2825 AC</t>
  </si>
  <si>
    <t>72 N RIDGEWYND CT</t>
  </si>
  <si>
    <t>0.3121 AC</t>
  </si>
  <si>
    <t>601 WYNDVIEW DR</t>
  </si>
  <si>
    <t>0.2792 AC</t>
  </si>
  <si>
    <t>94 WYNDVIEW CT</t>
  </si>
  <si>
    <t>0.3499 AC</t>
  </si>
  <si>
    <t>96 WYNDVIEW CT</t>
  </si>
  <si>
    <t>0.3041 AC</t>
  </si>
  <si>
    <t>98 WYNDVIEW CT</t>
  </si>
  <si>
    <t>0.2811 AC</t>
  </si>
  <si>
    <t>103 WYNDVIEW CT</t>
  </si>
  <si>
    <t>0.5301 AC</t>
  </si>
  <si>
    <t>101 WYNDVIEW CT</t>
  </si>
  <si>
    <t>0.1909 AC</t>
  </si>
  <si>
    <t>97 WYNDVIEW CT</t>
  </si>
  <si>
    <t>0.2449 AC</t>
  </si>
  <si>
    <t>91 WYNDVIEW CT</t>
  </si>
  <si>
    <t>0.2808 AC</t>
  </si>
  <si>
    <t>108 PEACHLEAF CT</t>
  </si>
  <si>
    <t>WILLOW WALK EST #2A</t>
  </si>
  <si>
    <t>0.2752 AC</t>
  </si>
  <si>
    <t>112 PEACHLEAF CT</t>
  </si>
  <si>
    <t>0.7663 AC</t>
  </si>
  <si>
    <t>114 PEACHLEAF CT</t>
  </si>
  <si>
    <t>0.9714 AC</t>
  </si>
  <si>
    <t>116 PEACHLEAF CT</t>
  </si>
  <si>
    <t>0.5275 AC</t>
  </si>
  <si>
    <t>118 PEACHLEAF CT</t>
  </si>
  <si>
    <t>0.4165 AC</t>
  </si>
  <si>
    <t>120 PEACHLEAF CT</t>
  </si>
  <si>
    <t>0.3802 AC</t>
  </si>
  <si>
    <t>117 PEACHLEAF CT</t>
  </si>
  <si>
    <t>0.4599 AC</t>
  </si>
  <si>
    <t>107 PEACHLEAF CT</t>
  </si>
  <si>
    <t>0.2571 AC</t>
  </si>
  <si>
    <t>105 PEACHLEAF CT</t>
  </si>
  <si>
    <t>0.2755 AC</t>
  </si>
  <si>
    <t>102 LITTLE TREE CT</t>
  </si>
  <si>
    <t>0.2458 AC</t>
  </si>
  <si>
    <t>108 LITTLE TREE CT</t>
  </si>
  <si>
    <t>0.3350 AC</t>
  </si>
  <si>
    <t>107 LITTLE TREE CT</t>
  </si>
  <si>
    <t>0.2993 AC</t>
  </si>
  <si>
    <t>105 LITTLE TREE CT</t>
  </si>
  <si>
    <t>0.3103 AC</t>
  </si>
  <si>
    <t>305 HOLLOWGATE DR</t>
  </si>
  <si>
    <t>0.1940 AC</t>
  </si>
  <si>
    <t>307 HOLLOWGATE DR</t>
  </si>
  <si>
    <t>0.1506 AC</t>
  </si>
  <si>
    <t>319 HOLLOWGATE DR</t>
  </si>
  <si>
    <t>0.2188 AC</t>
  </si>
  <si>
    <t>321 HOLLOWGATE DR</t>
  </si>
  <si>
    <t>0.3237 AC</t>
  </si>
  <si>
    <t>316 HOLLOWGATE DR</t>
  </si>
  <si>
    <t>0.3721 AC</t>
  </si>
  <si>
    <t>314 HOLLOWGATE DR</t>
  </si>
  <si>
    <t>0.2617 AC</t>
  </si>
  <si>
    <t>401 HOLLOWGATE CT</t>
  </si>
  <si>
    <t>0.2021 AC</t>
  </si>
  <si>
    <t>403 HOLLOWGATE CT</t>
  </si>
  <si>
    <t>405 HOLLOWGATE CT</t>
  </si>
  <si>
    <t>407 HOLLOWGATE CT</t>
  </si>
  <si>
    <t>0.2423 AC</t>
  </si>
  <si>
    <t>411 HOLLOWGATE CT</t>
  </si>
  <si>
    <t>0.3970 AC</t>
  </si>
  <si>
    <t>419 HOLLOWGATE CT</t>
  </si>
  <si>
    <t>0.2206 AC</t>
  </si>
  <si>
    <t>422 HOLLOWGATE CT</t>
  </si>
  <si>
    <t>0.2107 AC</t>
  </si>
  <si>
    <t>420 HOLLOWGATE CT</t>
  </si>
  <si>
    <t>0.2481 AC</t>
  </si>
  <si>
    <t>26 ROCKWOND CT</t>
  </si>
  <si>
    <t>0.2061 AC</t>
  </si>
  <si>
    <t>601 PRAIRIEGATE CT</t>
  </si>
  <si>
    <t>WYNDGATE VLB B #2-B</t>
  </si>
  <si>
    <t>0.2169 AC</t>
  </si>
  <si>
    <t>609 PRAIRIEGATE CT</t>
  </si>
  <si>
    <t>613 PRAIRIEGATE CT</t>
  </si>
  <si>
    <t>0.2516 AC</t>
  </si>
  <si>
    <t>619 PRAIRIEGATE CT</t>
  </si>
  <si>
    <t>0.1747 AC</t>
  </si>
  <si>
    <t>634 PRAIRIEGATE CT</t>
  </si>
  <si>
    <t>0.2310 AC</t>
  </si>
  <si>
    <t>632 PRAIRIEGATE CT</t>
  </si>
  <si>
    <t>0.3194 AC</t>
  </si>
  <si>
    <t>626 PRAIRIEGATE CT</t>
  </si>
  <si>
    <t>0.1627 AC</t>
  </si>
  <si>
    <t>624 PRAIRIEGATE CT</t>
  </si>
  <si>
    <t>0.1937 AC</t>
  </si>
  <si>
    <t>622 PRAIRIEGATE CT</t>
  </si>
  <si>
    <t>0.1955 AC</t>
  </si>
  <si>
    <t>620 PRAIRIEGATE CT</t>
  </si>
  <si>
    <t>0.2344 AC</t>
  </si>
  <si>
    <t>618 PRAIRIEGATE CT</t>
  </si>
  <si>
    <t>0.3253 AC</t>
  </si>
  <si>
    <t>616 PRAIRIEGATE CT</t>
  </si>
  <si>
    <t>0.2489 AC</t>
  </si>
  <si>
    <t>606 PRAIRIEGATE CT</t>
  </si>
  <si>
    <t>604 PRAIRIEGATE CT</t>
  </si>
  <si>
    <t>0.1739 AC</t>
  </si>
  <si>
    <t>204 OAKHURST CIR</t>
  </si>
  <si>
    <t>OAKHURST #1</t>
  </si>
  <si>
    <t>0.2590 AC</t>
  </si>
  <si>
    <t>136 OAKHURST DR</t>
  </si>
  <si>
    <t>0.2851 AC</t>
  </si>
  <si>
    <t>132 OAKHURST DR</t>
  </si>
  <si>
    <t>0.3562 AC</t>
  </si>
  <si>
    <t>128 OAKHURST DR</t>
  </si>
  <si>
    <t>0.2360 AC</t>
  </si>
  <si>
    <t>124 OAKHURST DR</t>
  </si>
  <si>
    <t>0.2317 AC</t>
  </si>
  <si>
    <t>120 OAKHURST DR</t>
  </si>
  <si>
    <t>0.2342 AC</t>
  </si>
  <si>
    <t>108 OAKHURST DR</t>
  </si>
  <si>
    <t>0.2733 AC</t>
  </si>
  <si>
    <t>104 OAKHURST DR</t>
  </si>
  <si>
    <t>0.2484 AC</t>
  </si>
  <si>
    <t>141 OAKHURST DR</t>
  </si>
  <si>
    <t>0.3112 AC</t>
  </si>
  <si>
    <t>145 OAKHURST DR</t>
  </si>
  <si>
    <t>0.2308 AC</t>
  </si>
  <si>
    <t>157 OAKHURST DR</t>
  </si>
  <si>
    <t>0.2298 AC</t>
  </si>
  <si>
    <t>161 OAKHURST DR</t>
  </si>
  <si>
    <t>0.2750 AC</t>
  </si>
  <si>
    <t>165 OAKHURST DR</t>
  </si>
  <si>
    <t>0.2717 AC</t>
  </si>
  <si>
    <t>169 OAKHURST DR</t>
  </si>
  <si>
    <t>0.3162 AC</t>
  </si>
  <si>
    <t>173 OAKHURST DR</t>
  </si>
  <si>
    <t>0.3310 AC</t>
  </si>
  <si>
    <t>205 OAKHURST CIR</t>
  </si>
  <si>
    <t>0.2296 AC</t>
  </si>
  <si>
    <t>502 AUTUMN GATE CT</t>
  </si>
  <si>
    <t>WYNDGATE VLG E #3</t>
  </si>
  <si>
    <t>0.5364 AC</t>
  </si>
  <si>
    <t>518 AUTUMN GATE CT</t>
  </si>
  <si>
    <t>0.4305 AC</t>
  </si>
  <si>
    <t>525 AUTUMN GATE CT</t>
  </si>
  <si>
    <t>0.6284 AC</t>
  </si>
  <si>
    <t>519 AUTUMN GATE CT</t>
  </si>
  <si>
    <t>0.5291 AC</t>
  </si>
  <si>
    <t>517 AUTUMN GATE CT</t>
  </si>
  <si>
    <t>0.6671 AC</t>
  </si>
  <si>
    <t>505 AUTUMN GATE CT</t>
  </si>
  <si>
    <t>0.3659 AC</t>
  </si>
  <si>
    <t>2632 PRESTON WOODS TRL</t>
  </si>
  <si>
    <t>PRESTON WOODS #7A</t>
  </si>
  <si>
    <t>0.2066 AC</t>
  </si>
  <si>
    <t>2708 PRESTON WOODS TRL</t>
  </si>
  <si>
    <t>0.2351 AC</t>
  </si>
  <si>
    <t>2703 PRESTON WOODS TRL</t>
  </si>
  <si>
    <t>0.2386 AC</t>
  </si>
  <si>
    <t>2805 PRESTON WOODS TRL</t>
  </si>
  <si>
    <t>0.1552 AC</t>
  </si>
  <si>
    <t>2807 PRESTON WOODS TRL</t>
  </si>
  <si>
    <t>2811 PRESTON WOODS TRL</t>
  </si>
  <si>
    <t>0.1898 AC</t>
  </si>
  <si>
    <t>2815 PRESTON WOODS TRL</t>
  </si>
  <si>
    <t>0.1888 AC</t>
  </si>
  <si>
    <t>2817 PRESTON WOODS TRL</t>
  </si>
  <si>
    <t>2819 PRESTON WOODS TRL</t>
  </si>
  <si>
    <t>0.1924 AC</t>
  </si>
  <si>
    <t>2808 PRESTON WOODS TRL</t>
  </si>
  <si>
    <t>11 BETSYS FLAG CT</t>
  </si>
  <si>
    <t>1374 WASHINGTONS CROSSING DR</t>
  </si>
  <si>
    <t>25 TINSMITH CT</t>
  </si>
  <si>
    <t>19 SPANGLE WAY DR</t>
  </si>
  <si>
    <t>1590 ASHBY RD</t>
  </si>
  <si>
    <t>8 AMERICANA PLACE CT</t>
  </si>
  <si>
    <t>574 CALUMET RANCH TRL</t>
  </si>
  <si>
    <t>455 APPALOOSA TRL</t>
  </si>
  <si>
    <t>333 STALLION TRL</t>
  </si>
  <si>
    <t>3 SHETLAND PONY CT</t>
  </si>
  <si>
    <t>2 PRESCOTT CT</t>
  </si>
  <si>
    <t>1419 GREAT WARRIOR DR</t>
  </si>
  <si>
    <t>25 CONSTABLE CT</t>
  </si>
  <si>
    <t>1909 WILLIAMSTOWN DR</t>
  </si>
  <si>
    <t>1917 WILLIAMSTOWN DR</t>
  </si>
  <si>
    <t>236 HUTCHINGS FARM BLVD N</t>
  </si>
  <si>
    <t>65 GINGER TREE CT</t>
  </si>
  <si>
    <t>1257 CLINTON HILL CT</t>
  </si>
  <si>
    <t>3203 POST WALK CT</t>
  </si>
  <si>
    <t>3106 POST RUN DR</t>
  </si>
  <si>
    <t>4 ST ELIZABETH CT</t>
  </si>
  <si>
    <t>269 ENGLAND DR</t>
  </si>
  <si>
    <t>255 ENGLAND DR</t>
  </si>
  <si>
    <t>16 LONDON CT</t>
  </si>
  <si>
    <t>4 ENGLAND CIR</t>
  </si>
  <si>
    <t>174 ENGLAND DR</t>
  </si>
  <si>
    <t>123 ENGLAND DR</t>
  </si>
  <si>
    <t>1916 HOMEFIELD ESTATES DR</t>
  </si>
  <si>
    <t>1173 THE CROSSINGS DR</t>
  </si>
  <si>
    <t>2217 QUAINT COTTAGE DR</t>
  </si>
  <si>
    <t>2257 QUAINT COTTAGE DR</t>
  </si>
  <si>
    <t>6915 COG MILL DR</t>
  </si>
  <si>
    <t>2207 WILD PIGEON DR</t>
  </si>
  <si>
    <t>748 FALCON HILL TRL</t>
  </si>
  <si>
    <t>388 FALCON HILL DR</t>
  </si>
  <si>
    <t>211 FALCON HILL DR</t>
  </si>
  <si>
    <t>716 HAWK RUN DR</t>
  </si>
  <si>
    <t>891 CYPRESS TRL</t>
  </si>
  <si>
    <t>929 CYPRESS TRL</t>
  </si>
  <si>
    <t>921 CYPRESS TRL</t>
  </si>
  <si>
    <t>308 COPPER TREE CT</t>
  </si>
  <si>
    <t>303 COPPER TREE CT</t>
  </si>
  <si>
    <t>701 THORNRIDGE PL</t>
  </si>
  <si>
    <t>36 HEATHERWOOD CT</t>
  </si>
  <si>
    <t>501 IRONWOOD DR</t>
  </si>
  <si>
    <t>534 IRONWOOD DR</t>
  </si>
  <si>
    <t>215 CHESTNUT HILL DR</t>
  </si>
  <si>
    <t>7413 CINNAMON TEAL DR</t>
  </si>
  <si>
    <t>147 TIMBER MEADOWS DR</t>
  </si>
  <si>
    <t>133 TIMBER MEADOWS DR</t>
  </si>
  <si>
    <t>9030 SPY GLASS PLACE DR</t>
  </si>
  <si>
    <t>20 BRIARMIST CT</t>
  </si>
  <si>
    <t>14 BRIARMIST CT</t>
  </si>
  <si>
    <t>1225 WINWARD RIDGE DR</t>
  </si>
  <si>
    <t>1034 ANNABROOK PARK DR</t>
  </si>
  <si>
    <t>1431 SOARING EAGLE DR</t>
  </si>
  <si>
    <t>1415 SOARING EAGLE DR</t>
  </si>
  <si>
    <t>1130 CYPRESS POINT DR</t>
  </si>
  <si>
    <t>1119 CYPRESS POINT DR</t>
  </si>
  <si>
    <t>1244 CYPRESS POINT DR</t>
  </si>
  <si>
    <t>9 ORANGEWOOD CT</t>
  </si>
  <si>
    <t>510 DUKE WILLIAM CT</t>
  </si>
  <si>
    <t>16 HOMEFIELD CT</t>
  </si>
  <si>
    <t>25 HOMEFIELD CT</t>
  </si>
  <si>
    <t>32 HOMEPLATE CT</t>
  </si>
  <si>
    <t>33 HOMEPLATE CT</t>
  </si>
  <si>
    <t>1279 RIVERCITY XING</t>
  </si>
  <si>
    <t>4 BARON RIDGE CT</t>
  </si>
  <si>
    <t>1157 SUNNY RIDGE DR</t>
  </si>
  <si>
    <t>14 BRIARCASTLE CT</t>
  </si>
  <si>
    <t>4 BRIARCASTLE CT</t>
  </si>
  <si>
    <t>1372 SHELBY POINT DR</t>
  </si>
  <si>
    <t>688 LOGAN VALLEY DR</t>
  </si>
  <si>
    <t>615 LOGAN VALLEY DR</t>
  </si>
  <si>
    <t>5 PARK CITY CT</t>
  </si>
  <si>
    <t>13 CRESTED BUTTE CT</t>
  </si>
  <si>
    <t>2624 BRECKENRIDGE CIR</t>
  </si>
  <si>
    <t>2633 BRECKENRIDGE CIR</t>
  </si>
  <si>
    <t>92 ARAPAHOE BASIN CT</t>
  </si>
  <si>
    <t>103 EAGLE CREEK CT</t>
  </si>
  <si>
    <t>5 SEA PINES CT</t>
  </si>
  <si>
    <t>117 DONNIE LN</t>
  </si>
  <si>
    <t>6 DRAKE CT</t>
  </si>
  <si>
    <t>383 ST GEMMA DR</t>
  </si>
  <si>
    <t>52 FROST CT</t>
  </si>
  <si>
    <t>375 ST GEMMA DR</t>
  </si>
  <si>
    <t>48 SINCLAIR CT</t>
  </si>
  <si>
    <t>742 OBRECHT LN</t>
  </si>
  <si>
    <t>171 RIGHTFIELD DR</t>
  </si>
  <si>
    <t>159 RIGHTFIELD DR</t>
  </si>
  <si>
    <t>101 RIGHTFIELD DR</t>
  </si>
  <si>
    <t>1436 SPORTSMANS CT</t>
  </si>
  <si>
    <t>128 PARK RIDGE DR</t>
  </si>
  <si>
    <t>120 PARK RIDGE DR</t>
  </si>
  <si>
    <t>88 HOMEFIELD SQ</t>
  </si>
  <si>
    <t>10 ELIOT CT</t>
  </si>
  <si>
    <t>20 ELLIOT CT</t>
  </si>
  <si>
    <t>24 ELIOT CT</t>
  </si>
  <si>
    <t>755 OBRECHT LN</t>
  </si>
  <si>
    <t>17 ELIOT CT</t>
  </si>
  <si>
    <t>1209 THE CROSSINGS DR</t>
  </si>
  <si>
    <t>1225 THE CROSSINGS DR</t>
  </si>
  <si>
    <t>1234 RIVERCITY XING</t>
  </si>
  <si>
    <t>514 RASCAL XING</t>
  </si>
  <si>
    <t>8040 KNIGHTS CROSSING DR</t>
  </si>
  <si>
    <t>7083 BLACK HORSE DR</t>
  </si>
  <si>
    <t>7079 BLACK HORSE DR</t>
  </si>
  <si>
    <t>15 WIND HILL CT</t>
  </si>
  <si>
    <t>7818 WIND HILL DR</t>
  </si>
  <si>
    <t>798 THUNDER HILL DR</t>
  </si>
  <si>
    <t>820 VILLAGE CENTER DR</t>
  </si>
  <si>
    <t>650 COVERED BRIDGE LN</t>
  </si>
  <si>
    <t>654 COVERED BRIDGE LN</t>
  </si>
  <si>
    <t>577 MISTY MOUNTAIN DR</t>
  </si>
  <si>
    <t>592 MISTY MOUNTAIN DR</t>
  </si>
  <si>
    <t>522 COPPER MEADOWS LN</t>
  </si>
  <si>
    <t>950 STONECASTLE DR</t>
  </si>
  <si>
    <t>618 SUMMER STONE DR</t>
  </si>
  <si>
    <t>610 SUMMER STONE DR</t>
  </si>
  <si>
    <t>617 SUMMER STONE DR</t>
  </si>
  <si>
    <t>707 RED HAWK PL</t>
  </si>
  <si>
    <t>1457 SUNVIEW DR</t>
  </si>
  <si>
    <t>1121 WARM WINDS DR</t>
  </si>
  <si>
    <t>1153 WARM WINDS DR</t>
  </si>
  <si>
    <t>1437 SHELBY POINT DR</t>
  </si>
  <si>
    <t>366 FALLON PKWY</t>
  </si>
  <si>
    <t>825 HOMERUN DR</t>
  </si>
  <si>
    <t>830 HOMERUN DR</t>
  </si>
  <si>
    <t>2627 MONTAUK DR</t>
  </si>
  <si>
    <t>7 JAMESPORT CT</t>
  </si>
  <si>
    <t>1113 RENFREW LN S</t>
  </si>
  <si>
    <t>1121 RENFREW LN S</t>
  </si>
  <si>
    <t>1576 WAINSCOTT DR</t>
  </si>
  <si>
    <t>719 ROLLING WIND DR</t>
  </si>
  <si>
    <t>THUNDER HILL VLG BDRY ADJ LOT 291</t>
  </si>
  <si>
    <t>488 BOARDWALK SPRINGS PL</t>
  </si>
  <si>
    <t>490 BOARDWALK SPRINGS PL</t>
  </si>
  <si>
    <t>442 COVERED BRIDGE LN</t>
  </si>
  <si>
    <t>610 MIDLAND DR</t>
  </si>
  <si>
    <t>112 CHANTRY DR</t>
  </si>
  <si>
    <t>116 CHANTRY DR</t>
  </si>
  <si>
    <t>525 PARKLAND PLACE DR</t>
  </si>
  <si>
    <t>10 ROSEPOINTE CT</t>
  </si>
  <si>
    <t>1029 PEARVIEW DR</t>
  </si>
  <si>
    <t>1230 COLD SPRING DR</t>
  </si>
  <si>
    <t>1248 COLD SPRING DR</t>
  </si>
  <si>
    <t>1126 SPRING ORCHARD DR</t>
  </si>
  <si>
    <t>1027 GOLDEN ORCHARD DR</t>
  </si>
  <si>
    <t>1010 GOLDEN ORCHARD DR</t>
  </si>
  <si>
    <t>1140 SPRING ORCHARD DR</t>
  </si>
  <si>
    <t>1152 SPRING ORCHARD DR</t>
  </si>
  <si>
    <t>1049 GOLDEN ORCHARD DR</t>
  </si>
  <si>
    <t>311 RUTH ANN DR</t>
  </si>
  <si>
    <t>78 ANCESTRY CT</t>
  </si>
  <si>
    <t>1611 FOGGY MEADOW DR</t>
  </si>
  <si>
    <t>1542 HUNTERS MEADOW DR</t>
  </si>
  <si>
    <t>1538 HUNTERS MEADOW DR</t>
  </si>
  <si>
    <t>493 CHATHAM DR</t>
  </si>
  <si>
    <t>1106 HOMEFIELD COMMONS DR</t>
  </si>
  <si>
    <t>2110 HOMEFIELD RIDGE CT</t>
  </si>
  <si>
    <t>2105 HOMEFIELD RIDGE CT</t>
  </si>
  <si>
    <t>4 HOMEFIELD MEADOWS CT</t>
  </si>
  <si>
    <t>1910 HOMEFIELD PRAIRIE CT</t>
  </si>
  <si>
    <t>1806 HOMEFIELD VALLEY CT</t>
  </si>
  <si>
    <t>1605 HOMEFIELD MEADOWS DR</t>
  </si>
  <si>
    <t>1609 HOMEFIELD MEADOWS DR</t>
  </si>
  <si>
    <t>1611 HOMEFIELD MEADOWS DR</t>
  </si>
  <si>
    <t>1038 BATTERS BOX CT</t>
  </si>
  <si>
    <t>1025 BATTERS BOX CT</t>
  </si>
  <si>
    <t>1021 BATTERS BOX CT</t>
  </si>
  <si>
    <t>972 BENTLEY PARK CIR</t>
  </si>
  <si>
    <t>974 BENTLEY PARK CIR</t>
  </si>
  <si>
    <t>976 BENTLEY PARK CIR</t>
  </si>
  <si>
    <t>983 BENTLEY PARK CIR</t>
  </si>
  <si>
    <t>971 BENTLEY PARK CIR</t>
  </si>
  <si>
    <t>815 ASTON WAY DR</t>
  </si>
  <si>
    <t>811 ASTON WAY DR</t>
  </si>
  <si>
    <t>931 BENTLEY PARK CIR</t>
  </si>
  <si>
    <t>119 PRESTON CIR</t>
  </si>
  <si>
    <t>158 BAYHILL VILLAGE DR</t>
  </si>
  <si>
    <t>1219 BRIARCHASE DR</t>
  </si>
  <si>
    <t>302 BRIARCHASE CIR</t>
  </si>
  <si>
    <t>336 BRIARCHASE CIR</t>
  </si>
  <si>
    <t>1223 BRIARCHASE DR</t>
  </si>
  <si>
    <t>308 BRIARCHASE CIR</t>
  </si>
  <si>
    <t>25 CLEAR MEADOWS CT</t>
  </si>
  <si>
    <t>20 CLEAR MEADOWS CT</t>
  </si>
  <si>
    <t>2027 CRIMSON MEADOWS DR</t>
  </si>
  <si>
    <t>110 CLOVERLEAF MEADOWS CT</t>
  </si>
  <si>
    <t>116 CLOVERLEAF MEADOWS CT</t>
  </si>
  <si>
    <t>107 CLOVERLEAF MEADOWS CT</t>
  </si>
  <si>
    <t>6 SAGE MEADOWS CT</t>
  </si>
  <si>
    <t>1016 BROOK MONT DR</t>
  </si>
  <si>
    <t>1209 HICKORY HOLLOW LN</t>
  </si>
  <si>
    <t>1074 BROOK MONT DR</t>
  </si>
  <si>
    <t>14 BAYBERRY MEADOWS CT</t>
  </si>
  <si>
    <t>1028 BROOK MONT DR</t>
  </si>
  <si>
    <t>1056 BROOK MONT DR</t>
  </si>
  <si>
    <t>1025 BROOK MONT DR</t>
  </si>
  <si>
    <t>54 LOGANBERRY CT</t>
  </si>
  <si>
    <t>83 HARRISBURG CT</t>
  </si>
  <si>
    <t>1940 BROTHERS CT</t>
  </si>
  <si>
    <t>1131 WATER VIEW LN</t>
  </si>
  <si>
    <t>20 DUNLEITH CT</t>
  </si>
  <si>
    <t>1521 WAINSCOTT DR</t>
  </si>
  <si>
    <t>20 DAYTON CT</t>
  </si>
  <si>
    <t>1322 DAYTON LN</t>
  </si>
  <si>
    <t>1445 NOYACK DR</t>
  </si>
  <si>
    <t>26 FLANDERS CT</t>
  </si>
  <si>
    <t>1406 NOYACK DR</t>
  </si>
  <si>
    <t>1405 NOYACK DR</t>
  </si>
  <si>
    <t>1502 HUNTERS MEADOW DR</t>
  </si>
  <si>
    <t>1637 FOGGY MEADOW DR</t>
  </si>
  <si>
    <t>1005 SHADY TIMBER DR</t>
  </si>
  <si>
    <t>1008 SHADY TIMBER DR</t>
  </si>
  <si>
    <t>231 FAIRWAY GREEN DR</t>
  </si>
  <si>
    <t>212 FAIRWAY GREEN DR</t>
  </si>
  <si>
    <t>117 HAWKS HAVEN DR</t>
  </si>
  <si>
    <t>33 NEWELL ST</t>
  </si>
  <si>
    <t>208 HAWKSBURY PL</t>
  </si>
  <si>
    <t>301 HAWKS VIEW DR</t>
  </si>
  <si>
    <t>1582 BRIARCHASE DR</t>
  </si>
  <si>
    <t>66 BRIARCHASE CT</t>
  </si>
  <si>
    <t>55 BRIARCHASE CT</t>
  </si>
  <si>
    <t>405 BRIARCHASE PL</t>
  </si>
  <si>
    <t>1924 BRIARFIELD DR</t>
  </si>
  <si>
    <t>1962 BRIARFIELD DR</t>
  </si>
  <si>
    <t>1959 BRIARFIELD DR</t>
  </si>
  <si>
    <t>1943 BRIARFIELD DR</t>
  </si>
  <si>
    <t>62 HICKORY MEADOWS CT</t>
  </si>
  <si>
    <t>3116 BROOK HOLLOW DR</t>
  </si>
  <si>
    <t>670 WHISPERING WILLOW DR</t>
  </si>
  <si>
    <t>432 JACOBS PLACE DR</t>
  </si>
  <si>
    <t>346 FALLON PKWY</t>
  </si>
  <si>
    <t>345 FALLON PKWY</t>
  </si>
  <si>
    <t>344 FALLON PKWY</t>
  </si>
  <si>
    <t>1919 BROTHERS CT</t>
  </si>
  <si>
    <t>326 FALLON PKWY</t>
  </si>
  <si>
    <t>236 SUNSET VILLA CIR</t>
  </si>
  <si>
    <t>716 SUNSET LN</t>
  </si>
  <si>
    <t>457 DAMES PARK DR</t>
  </si>
  <si>
    <t>993 TILESTONE DR</t>
  </si>
  <si>
    <t>13 BEACON TRAIL CT</t>
  </si>
  <si>
    <t>214 ROXBURY DR</t>
  </si>
  <si>
    <t>41 LOGAN CROSSING CIR</t>
  </si>
  <si>
    <t>34 LOGAN CROSSING CIR</t>
  </si>
  <si>
    <t>192 ROXBURY DR</t>
  </si>
  <si>
    <t>185 ROXBURY DR</t>
  </si>
  <si>
    <t>1132 PATSY LN</t>
  </si>
  <si>
    <t>408 BITTERSWEET DR</t>
  </si>
  <si>
    <t>404 FOX RUN DR</t>
  </si>
  <si>
    <t>47 QUAIL HOLLOW CT</t>
  </si>
  <si>
    <t>202 FOX HAVEN CT</t>
  </si>
  <si>
    <t>109 FOX HAVE DR</t>
  </si>
  <si>
    <t>250 FOX HAVEN DR</t>
  </si>
  <si>
    <t>230 FOX HAVEN DR</t>
  </si>
  <si>
    <t>919 HAVEN WOOD DR</t>
  </si>
  <si>
    <t>5560 WOODED CREEK DR</t>
  </si>
  <si>
    <t>5554 WOODED CREEK DR</t>
  </si>
  <si>
    <t>212 GREENGATE DR</t>
  </si>
  <si>
    <t>232 GREENGATE DR</t>
  </si>
  <si>
    <t>130 TOWERGATE DR</t>
  </si>
  <si>
    <t>104 TOWERGATE DR</t>
  </si>
  <si>
    <t>337 ROUND TOWER DR E</t>
  </si>
  <si>
    <t>9 TOWERGATE CT</t>
  </si>
  <si>
    <t>31 VALLEY GATE CT</t>
  </si>
  <si>
    <t>22 WYNDGATE VALLEY CT</t>
  </si>
  <si>
    <t>222 SPRING BOROUGH DR</t>
  </si>
  <si>
    <t>224 SPRING BOROUGH DR</t>
  </si>
  <si>
    <t>240 SPRING BOROUGH DR</t>
  </si>
  <si>
    <t>246 SPRING BOROUGH DR</t>
  </si>
  <si>
    <t>256 SPRING BOROUGH DR</t>
  </si>
  <si>
    <t>32 SPRING BOROUGH CT</t>
  </si>
  <si>
    <t>239 SPRING BOROUGH DR</t>
  </si>
  <si>
    <t>231 SPRING BOROUGH DR</t>
  </si>
  <si>
    <t>300 WILD OAK DR</t>
  </si>
  <si>
    <t>304 WILD OAK DR</t>
  </si>
  <si>
    <t>318 WILD OAK DR</t>
  </si>
  <si>
    <t>338 WILD OAK DR</t>
  </si>
  <si>
    <t>403 SPRING TRCE</t>
  </si>
  <si>
    <t>300 MAGNOLIA VALLEY DR</t>
  </si>
  <si>
    <t>319 MAGNOLIA VALLEY DR</t>
  </si>
  <si>
    <t>733 ORIENTAL LILY DR</t>
  </si>
  <si>
    <t>956 DAFFODIL RIDGE DR</t>
  </si>
  <si>
    <t>941 DAFFODIL RIDGE DR</t>
  </si>
  <si>
    <t>832 SNOWBERRY RIDGE DR</t>
  </si>
  <si>
    <t>810 SNOWBERRY RIDGE DR</t>
  </si>
  <si>
    <t>917 MOLLOY DR</t>
  </si>
  <si>
    <t>914 MOLLOY DR</t>
  </si>
  <si>
    <t>968 MOLLOY DR</t>
  </si>
  <si>
    <t>541 WILLOW VALLEY DR</t>
  </si>
  <si>
    <t>525 WILLOW VALLEY DR</t>
  </si>
  <si>
    <t>216 FLINT BROOK DR</t>
  </si>
  <si>
    <t>64 WHITE BROOK CT</t>
  </si>
  <si>
    <t>45 RED BROOK CT</t>
  </si>
  <si>
    <t>211 FLINT BROOK DR</t>
  </si>
  <si>
    <t>803 BLUFF BROOK DR</t>
  </si>
  <si>
    <t>611 FALLING BROOK DR</t>
  </si>
  <si>
    <t>710 BREEZY BROOK CT</t>
  </si>
  <si>
    <t>915 MOUNTAIN BROOK CT</t>
  </si>
  <si>
    <t>16 BLUFF BROOK CT</t>
  </si>
  <si>
    <t>1101 DUXBURY LN</t>
  </si>
  <si>
    <t>1103 DUXBURY LN</t>
  </si>
  <si>
    <t>1113 DUXBURY LN</t>
  </si>
  <si>
    <t>1905 COPLEY SQ</t>
  </si>
  <si>
    <t>1901 COPLEY SQ</t>
  </si>
  <si>
    <t>1123 DUXBURY LN</t>
  </si>
  <si>
    <t>1125 DUXBURY LN</t>
  </si>
  <si>
    <t>1126 DUXBURY LN</t>
  </si>
  <si>
    <t>1106 DUXBURY LN</t>
  </si>
  <si>
    <t>1408 TISBURY CIR</t>
  </si>
  <si>
    <t>91 TISBURY CT</t>
  </si>
  <si>
    <t>1208 WOODGROVE PARK DR</t>
  </si>
  <si>
    <t>2 DOE VALLEY CT</t>
  </si>
  <si>
    <t>214 IRISH HOUND DR</t>
  </si>
  <si>
    <t>2015 PAUL RENAUD BLVD</t>
  </si>
  <si>
    <t>2004 PAUL RENAUD BLVD</t>
  </si>
  <si>
    <t>2000 PAUL RENAUD BLVD</t>
  </si>
  <si>
    <t>200 WYNDHARBOR CT</t>
  </si>
  <si>
    <t>208 WYNDHARBOR CT</t>
  </si>
  <si>
    <t>42 GATEVIEW CT</t>
  </si>
  <si>
    <t>0.9000 AC</t>
  </si>
  <si>
    <t>810 VICTORYGATE CT</t>
  </si>
  <si>
    <t>100 HARVESTGATE CT</t>
  </si>
  <si>
    <t>204 GRAYGATE CT</t>
  </si>
  <si>
    <t>202 GRAYGATE CT</t>
  </si>
  <si>
    <t>300 GRAYWYND CT</t>
  </si>
  <si>
    <t>303 GRAYWYND CT</t>
  </si>
  <si>
    <t>642 WYNDVIEW DR</t>
  </si>
  <si>
    <t>333 COUNTRY ORCHARD DR</t>
  </si>
  <si>
    <t>431 COUNTRY STONE DR</t>
  </si>
  <si>
    <t>510 COUNTRY CHASE DR</t>
  </si>
  <si>
    <t>709 COUNTRY FIELD DR</t>
  </si>
  <si>
    <t>703 COUNTRY FIELD DR</t>
  </si>
  <si>
    <t>224 SPRINGBEACH DR</t>
  </si>
  <si>
    <t>220 SPRINGBEACH DR</t>
  </si>
  <si>
    <t>504 SPRINGHURST PKWY</t>
  </si>
  <si>
    <t>451 SPRING TRCE</t>
  </si>
  <si>
    <t>1085 ARBOR GROVE CT</t>
  </si>
  <si>
    <t>426 SPRING TRCE</t>
  </si>
  <si>
    <t>2017 PRESTON WOODS PKWY</t>
  </si>
  <si>
    <t>2035 PRESTON WOODS PKWY</t>
  </si>
  <si>
    <t>2061 PRESTON WOODS PKWY</t>
  </si>
  <si>
    <t>2063 PRESTON WOODS PKWY</t>
  </si>
  <si>
    <t>1800 ENGLISH OAK DR</t>
  </si>
  <si>
    <t>1803 ENGLISH OAK DR</t>
  </si>
  <si>
    <t>1714 BRIARMANOR DR</t>
  </si>
  <si>
    <t>1267 TWINLEAF CIR</t>
  </si>
  <si>
    <t>28 TWINLEAF CT</t>
  </si>
  <si>
    <t>904 BULLPEN DR</t>
  </si>
  <si>
    <t>200 WABASH WOODS WAY</t>
  </si>
  <si>
    <t>206 WABASH WOODS WAY</t>
  </si>
  <si>
    <t>201 WABASH WOODS WAY</t>
  </si>
  <si>
    <t>908 HARVESTWYND CT</t>
  </si>
  <si>
    <t>400 COUNTRY STONE DR</t>
  </si>
  <si>
    <t>314 COUNTRY TRAIL DR</t>
  </si>
  <si>
    <t>302 COUNTRY TRAIL DR</t>
  </si>
  <si>
    <t>21 COUNTRY TRAIL CT</t>
  </si>
  <si>
    <t>137 COUNTRYSHIRE DR</t>
  </si>
  <si>
    <t>135 COUNTRYSHIRE DR</t>
  </si>
  <si>
    <t>134 COUNTRYSHIRE DR</t>
  </si>
  <si>
    <t>34 COUNTRYSHIRE CT</t>
  </si>
  <si>
    <t>207 COUNTRY VISTA DR</t>
  </si>
  <si>
    <t>301 COUNTRY ORCHARD DR</t>
  </si>
  <si>
    <t>556 SPRINGHURST PKWY</t>
  </si>
  <si>
    <t>104 MARIGOLDMDWS</t>
  </si>
  <si>
    <t>201 SPRINGBEACH DR</t>
  </si>
  <si>
    <t>206 SPRINGBEACH DR</t>
  </si>
  <si>
    <t>PO BOX 802</t>
  </si>
  <si>
    <t>322 WABASH WOODS WAY</t>
  </si>
  <si>
    <t>2101 PRESTON WOODS PKWY</t>
  </si>
  <si>
    <t>1299 AUGUST LAKE CT</t>
  </si>
  <si>
    <t>2118 PRESTON WOODS PKWY</t>
  </si>
  <si>
    <t>25 HAWTHORNE CT</t>
  </si>
  <si>
    <t>524 AUBURN  TRACE LN</t>
  </si>
  <si>
    <t>508   AUBURN TRACE LN</t>
  </si>
  <si>
    <t>285 WABASH WOODS WAY</t>
  </si>
  <si>
    <t>418 WYNCHAT DR</t>
  </si>
  <si>
    <t>424 WYNCHAT DR</t>
  </si>
  <si>
    <t>2533 AMBER WILLOW CT</t>
  </si>
  <si>
    <t>2528 AMBER WILLOW CT</t>
  </si>
  <si>
    <t>2508 AMBER WILLOW CT</t>
  </si>
  <si>
    <t>917 TOWER PL</t>
  </si>
  <si>
    <t>1009 ASHFIELD LN</t>
  </si>
  <si>
    <t>84 BREWSTER CT</t>
  </si>
  <si>
    <t>3119 GRACE HILL DR</t>
  </si>
  <si>
    <t>3115 GRACE HILL DR</t>
  </si>
  <si>
    <t>3112 GRACE HILL DR</t>
  </si>
  <si>
    <t>3200 GRACE HILL DR</t>
  </si>
  <si>
    <t>2601 PRESTON WOODS TRL</t>
  </si>
  <si>
    <t>122 COUNTRYSHIRE DR</t>
  </si>
  <si>
    <t>332 COUNTRY TRAIL DR</t>
  </si>
  <si>
    <t>700 PHOENIX DR</t>
  </si>
  <si>
    <t>708 PHOENIX WAY</t>
  </si>
  <si>
    <t>0.0900 AC</t>
  </si>
  <si>
    <t>11 COUNTRY GROVE CT</t>
  </si>
  <si>
    <t>610 WYNDVIEW DR</t>
  </si>
  <si>
    <t>212 WYNDTRACE CT</t>
  </si>
  <si>
    <t>201 WYNDTRACE CT</t>
  </si>
  <si>
    <t>546 COUNTRY CHASE DR</t>
  </si>
  <si>
    <t>100 WYNDCREST CT</t>
  </si>
  <si>
    <t>102 WYNDCREST CT</t>
  </si>
  <si>
    <t>120 WYNDCREST CT</t>
  </si>
  <si>
    <t>0.1605 AC</t>
  </si>
  <si>
    <t>115 WYNDCREST CT</t>
  </si>
  <si>
    <t>111 WYNDCREST CT</t>
  </si>
  <si>
    <t>103 WYNDCREST CT</t>
  </si>
  <si>
    <t>54 FROSTY BROOK CT</t>
  </si>
  <si>
    <t>0.2472 AC</t>
  </si>
  <si>
    <t>2474 THORN BROOK DR</t>
  </si>
  <si>
    <t>0.1676 AC</t>
  </si>
  <si>
    <t>253 THORN BROOK DR</t>
  </si>
  <si>
    <t>261 THORN BROOK DR</t>
  </si>
  <si>
    <t>0.1523 AC</t>
  </si>
  <si>
    <t>264 THORN BROOK DR</t>
  </si>
  <si>
    <t>0.2067 AC</t>
  </si>
  <si>
    <t>74 BOTTLE BROOK CT</t>
  </si>
  <si>
    <t>0.2712 AC</t>
  </si>
  <si>
    <t>76 BOTTLE BROOK CT</t>
  </si>
  <si>
    <t>0.1972 AC</t>
  </si>
  <si>
    <t>77 BOTTLE BROOK CT</t>
  </si>
  <si>
    <t>0.2034 AC</t>
  </si>
  <si>
    <t>75 BOTTLE BROOK CT</t>
  </si>
  <si>
    <t>0.1783 AC</t>
  </si>
  <si>
    <t>229 FLINT BROOK DR</t>
  </si>
  <si>
    <t>0.1527 AC</t>
  </si>
  <si>
    <t>227 FLINT BROOK DR</t>
  </si>
  <si>
    <t>0.1623 AC</t>
  </si>
  <si>
    <t>300 MYSTIC BROOK DR</t>
  </si>
  <si>
    <t>0.2881 AC</t>
  </si>
  <si>
    <t>37 HARVEST BROOK CT</t>
  </si>
  <si>
    <t>0.2370 AC</t>
  </si>
  <si>
    <t>33 HARVEST BROOK CT</t>
  </si>
  <si>
    <t>0.2513 AC</t>
  </si>
  <si>
    <t>31 HARVEST BROOK CT</t>
  </si>
  <si>
    <t>0.2503 AC</t>
  </si>
  <si>
    <t>310 MYSTIC BROOK DR</t>
  </si>
  <si>
    <t>0.1894 AC</t>
  </si>
  <si>
    <t>50 BLUE BROOK CT</t>
  </si>
  <si>
    <t>0.2397 AC</t>
  </si>
  <si>
    <t>52 BLUE BROOK CT</t>
  </si>
  <si>
    <t>54 BLUE BROOK CT</t>
  </si>
  <si>
    <t>0.2591 AC</t>
  </si>
  <si>
    <t>53 BLUE BROOK CT</t>
  </si>
  <si>
    <t>0.2499 AC</t>
  </si>
  <si>
    <t>51 BLUE BROOK CT</t>
  </si>
  <si>
    <t>0.2958 AC</t>
  </si>
  <si>
    <t>12 COUNTRY GROVE CT</t>
  </si>
  <si>
    <t>0.1854 AC</t>
  </si>
  <si>
    <t>121 PEACHLEAF CT</t>
  </si>
  <si>
    <t>0.3658 AC</t>
  </si>
  <si>
    <t>119 PEACHLEAF CT</t>
  </si>
  <si>
    <t>0.3064 AC</t>
  </si>
  <si>
    <t>103 PEACHLEAF CT</t>
  </si>
  <si>
    <t>0.2565 AC</t>
  </si>
  <si>
    <t>104 LITTLE TREE CT</t>
  </si>
  <si>
    <t>0.2870 AC</t>
  </si>
  <si>
    <t>301 HOLLOWGATE DR</t>
  </si>
  <si>
    <t>0.1918 AC</t>
  </si>
  <si>
    <t>317 HOLLOWGATE DR</t>
  </si>
  <si>
    <t>0.1644 AC</t>
  </si>
  <si>
    <t>318 HOLLOWGATE DR</t>
  </si>
  <si>
    <t>0.2201 AC</t>
  </si>
  <si>
    <t>312 HOLLOWGATE DR</t>
  </si>
  <si>
    <t>0.3308 AC</t>
  </si>
  <si>
    <t>417 HOLLOWGATE CT</t>
  </si>
  <si>
    <t>0.1993 AC</t>
  </si>
  <si>
    <t>414 HOLLOWGATE CT</t>
  </si>
  <si>
    <t>0.1327 AC</t>
  </si>
  <si>
    <t>412 HOLLOWGATE CT</t>
  </si>
  <si>
    <t>0.1326 AC</t>
  </si>
  <si>
    <t>410 HOLLOWGATE CT</t>
  </si>
  <si>
    <t>617 PRAIRIEGATE CT</t>
  </si>
  <si>
    <t>0.1947 AC</t>
  </si>
  <si>
    <t>623 PRAIRIEGATE CT</t>
  </si>
  <si>
    <t>0.3356 AC</t>
  </si>
  <si>
    <t>614 PRAIRIEGATE CT</t>
  </si>
  <si>
    <t>0.1502 AC</t>
  </si>
  <si>
    <t>610 PRAIRIEGATE CT</t>
  </si>
  <si>
    <t>600 PRAIRIEGATE CT</t>
  </si>
  <si>
    <t>0.1833 AC</t>
  </si>
  <si>
    <t>504 AUTUMN GATE CT</t>
  </si>
  <si>
    <t>0.3155 AC</t>
  </si>
  <si>
    <t>506 AUTUMN GATE CT</t>
  </si>
  <si>
    <t>0.3699 AC</t>
  </si>
  <si>
    <t>520 AUTUMN GATE CT</t>
  </si>
  <si>
    <t>0.2992 AC</t>
  </si>
  <si>
    <t>521 AUTUMN GATE CT</t>
  </si>
  <si>
    <t>0.4055 AC</t>
  </si>
  <si>
    <t>515 AUTUMN GATE CT</t>
  </si>
  <si>
    <t>0.5033 AC</t>
  </si>
  <si>
    <t>513 AUTUMN GATE CT</t>
  </si>
  <si>
    <t>0.6263 AC</t>
  </si>
  <si>
    <t>507 AUTUMN GATE CT</t>
  </si>
  <si>
    <t>0.3739 AC</t>
  </si>
  <si>
    <t>503 AUTUMN GATE CT</t>
  </si>
  <si>
    <t>0.2927 AC</t>
  </si>
  <si>
    <t>2634 PRESTON WOODS TRL</t>
  </si>
  <si>
    <t>2638 PRESTON WOODS TRL</t>
  </si>
  <si>
    <t>0.2512 AC</t>
  </si>
  <si>
    <t>2642 PRESTON WOODS TRL</t>
  </si>
  <si>
    <t>0.2537 AC</t>
  </si>
  <si>
    <t>2644 PRESTON WOODS TRL</t>
  </si>
  <si>
    <t>0.2577 AC</t>
  </si>
  <si>
    <t>2648 PRESTON WOODS TRL</t>
  </si>
  <si>
    <t>2702 PRESTON WOODS TRL</t>
  </si>
  <si>
    <t>0.2438 AC</t>
  </si>
  <si>
    <t>2704 PRESTON WOODS TRL</t>
  </si>
  <si>
    <t>2633 PRESTON WOODS TRL</t>
  </si>
  <si>
    <t>2635 PRESTON WOODS TRL</t>
  </si>
  <si>
    <t>2637 PRESTON WOODS TRL</t>
  </si>
  <si>
    <t>0.2295 AC</t>
  </si>
  <si>
    <t>2643 PRESTON WOODS TRL</t>
  </si>
  <si>
    <t>0.2622 AC</t>
  </si>
  <si>
    <t>2645 PRESTON WOODS TRL</t>
  </si>
  <si>
    <t>0.3380 AC</t>
  </si>
  <si>
    <t>2705 PRESTON WOODS TRL</t>
  </si>
  <si>
    <t>0.2294 AC</t>
  </si>
  <si>
    <t>2711 PRESTON WOODS TRL</t>
  </si>
  <si>
    <t>0.2149 AC</t>
  </si>
  <si>
    <t>2801 PRESTON WOODS TRL</t>
  </si>
  <si>
    <t>2010 DIEHR RD</t>
  </si>
  <si>
    <t>SPARTAN ESTS</t>
  </si>
  <si>
    <t>4.4284 AC</t>
  </si>
  <si>
    <t>R - 60 - Excellent</t>
  </si>
  <si>
    <t>1950 DIEHR RD</t>
  </si>
  <si>
    <t>5.2635 AC</t>
  </si>
  <si>
    <t>30 JACOBS COURT E</t>
  </si>
  <si>
    <t>PENNIAL PK #1 BDRY ADJ</t>
  </si>
  <si>
    <t>0.3048 AC</t>
  </si>
  <si>
    <t>522 DEER BROOK DR</t>
  </si>
  <si>
    <t>BROOKSIDE VLG B #2-B</t>
  </si>
  <si>
    <t>0.2183 AC</t>
  </si>
  <si>
    <t>530 DEER BROOK DR</t>
  </si>
  <si>
    <t>0.2365 AC</t>
  </si>
  <si>
    <t>534 DEER BROOK DR</t>
  </si>
  <si>
    <t>536 DEER BROOK DR</t>
  </si>
  <si>
    <t>542 DEER BROOK DR</t>
  </si>
  <si>
    <t>0.2432 AC</t>
  </si>
  <si>
    <t>73 BAY BROOK CT</t>
  </si>
  <si>
    <t>76 BAY BROOK CT</t>
  </si>
  <si>
    <t>0.2393 AC</t>
  </si>
  <si>
    <t>327 MYSTIC BROOK DR</t>
  </si>
  <si>
    <t>0.2277 AC</t>
  </si>
  <si>
    <t>416 LONG GATE CT</t>
  </si>
  <si>
    <t>WYNDGATE VLG F #4</t>
  </si>
  <si>
    <t>0.7253 AC</t>
  </si>
  <si>
    <t>422 LONG GATE CT</t>
  </si>
  <si>
    <t>1.5366 AC</t>
  </si>
  <si>
    <t>425 LONG GATE CT</t>
  </si>
  <si>
    <t>0.7205 AC</t>
  </si>
  <si>
    <t>1007 SOUTHERN MAGNOLIA LN</t>
  </si>
  <si>
    <t>PRESTON WOODS #7B</t>
  </si>
  <si>
    <t>1005 SOUTHERN MAGNOLIA LN</t>
  </si>
  <si>
    <t>1008 SOUTHERN MAGNOLIA LN</t>
  </si>
  <si>
    <t>0.1701 AC</t>
  </si>
  <si>
    <t>2042 LYNWOOD RIDGE DR</t>
  </si>
  <si>
    <t>2038 LYNWOOD RIDGE DR</t>
  </si>
  <si>
    <t>0.1753 AC</t>
  </si>
  <si>
    <t>2034 LYNWOOD RIDGE DR</t>
  </si>
  <si>
    <t>2032 LYNWOOD RIDGE DR</t>
  </si>
  <si>
    <t>0.1673 AC</t>
  </si>
  <si>
    <t>2030 LYNWOOD RIDGE DR</t>
  </si>
  <si>
    <t>0.1790 AC</t>
  </si>
  <si>
    <t>2028 LYNWOOD RIDGE DR</t>
  </si>
  <si>
    <t>0.2270 AC</t>
  </si>
  <si>
    <t>2022 LYNWOOD RIDGE DR</t>
  </si>
  <si>
    <t>0.2005 AC</t>
  </si>
  <si>
    <t>2020 LYNWOOD RIDGE DR</t>
  </si>
  <si>
    <t>0.1468 AC</t>
  </si>
  <si>
    <t>2018 LYNWOOD RIDGE DR</t>
  </si>
  <si>
    <t>2016 LYNNWOOD RIDGE DR</t>
  </si>
  <si>
    <t>2014 LYNWOOD RIDGE DR</t>
  </si>
  <si>
    <t>0.1788 AC</t>
  </si>
  <si>
    <t>2012 LYNNWOOD RIDGE DR</t>
  </si>
  <si>
    <t>0.1890 AC</t>
  </si>
  <si>
    <t>2021 LYNNWOOD RIDGE DR</t>
  </si>
  <si>
    <t>2023 LYNWOOD RIDGE DR</t>
  </si>
  <si>
    <t>2025 LYNWOOD RIDGE DR</t>
  </si>
  <si>
    <t>2027 LYNWOOD RIDGE DR</t>
  </si>
  <si>
    <t>2029 LYNWOOD RIDGE DR</t>
  </si>
  <si>
    <t>0.1979 AC</t>
  </si>
  <si>
    <t>2031 LYNWOOD RIDGE DR</t>
  </si>
  <si>
    <t>0.1750 AC</t>
  </si>
  <si>
    <t>2033 LYNWOOD RIDGE DR</t>
  </si>
  <si>
    <t>0.1531 AC</t>
  </si>
  <si>
    <t>2035 LYNWOOD RIDGE DR</t>
  </si>
  <si>
    <t>2039 LYNWOOD RIDGE DR</t>
  </si>
  <si>
    <t>0.2017 AC</t>
  </si>
  <si>
    <t>3333 GRACE HILL DR</t>
  </si>
  <si>
    <t>PRESTON WOODS #7C</t>
  </si>
  <si>
    <t>3323 GRACE HILL DR</t>
  </si>
  <si>
    <t>3309 GRACE HILL DR</t>
  </si>
  <si>
    <t>0.1815 AC</t>
  </si>
  <si>
    <t>109 COUNTRYSHIRE DR</t>
  </si>
  <si>
    <t>COUNTRYSHIRE #15</t>
  </si>
  <si>
    <t>0.1742 AC</t>
  </si>
  <si>
    <t>510 COUNTRY LANDING DR</t>
  </si>
  <si>
    <t>268 OAKHURST CIR</t>
  </si>
  <si>
    <t>OAKHURST #2</t>
  </si>
  <si>
    <t>0.2886 AC</t>
  </si>
  <si>
    <t>260 OAKHURST CIR</t>
  </si>
  <si>
    <t>0.2574 AC</t>
  </si>
  <si>
    <t>248 OAKHURST CIR</t>
  </si>
  <si>
    <t>0.2767 AC</t>
  </si>
  <si>
    <t>232 OAKHURST CIR</t>
  </si>
  <si>
    <t>0.3801 AC</t>
  </si>
  <si>
    <t>228 OAKHURST CIR</t>
  </si>
  <si>
    <t>224 OAKHURST CIR</t>
  </si>
  <si>
    <t>0.2689 AC</t>
  </si>
  <si>
    <t>271 OAKHURST CIR</t>
  </si>
  <si>
    <t>259 OAKHURST CIR</t>
  </si>
  <si>
    <t>0.2735 AC</t>
  </si>
  <si>
    <t>217 OAKHURST CIR</t>
  </si>
  <si>
    <t>213 OAKHURST CIR</t>
  </si>
  <si>
    <t>207 GRAYLEAF CT</t>
  </si>
  <si>
    <t>WILLOW WALK #2B</t>
  </si>
  <si>
    <t>0.2671 AC</t>
  </si>
  <si>
    <t>104 GODDING CT</t>
  </si>
  <si>
    <t>0.4597 AC</t>
  </si>
  <si>
    <t>105 GODDING CT</t>
  </si>
  <si>
    <t>0.4168 AC</t>
  </si>
  <si>
    <t>103 GODDING CT</t>
  </si>
  <si>
    <t>0.3085 AC</t>
  </si>
  <si>
    <t>231 GRAYLEAF CT</t>
  </si>
  <si>
    <t>237 GRAYLEAF CT</t>
  </si>
  <si>
    <t>0.2619 AC</t>
  </si>
  <si>
    <t>234 GRAYLEAF CT</t>
  </si>
  <si>
    <t>0.2467 AC</t>
  </si>
  <si>
    <t>103 GEYER CT</t>
  </si>
  <si>
    <t>0.3096 AC</t>
  </si>
  <si>
    <t>102 GEYER CT</t>
  </si>
  <si>
    <t>0.3489 AC</t>
  </si>
  <si>
    <t>228 GRAYLEAFT CT</t>
  </si>
  <si>
    <t>0.4101 AC</t>
  </si>
  <si>
    <t>224 GRAYLEAF CT</t>
  </si>
  <si>
    <t>0.3166 AC</t>
  </si>
  <si>
    <t>220 GRAYLEAF CT</t>
  </si>
  <si>
    <t>0.3322 AC</t>
  </si>
  <si>
    <t>736 ENGLISH IVY</t>
  </si>
  <si>
    <t>VLGS AT SPRINGHURST #2 &amp;4 &amp; 6 BDRY ADJ</t>
  </si>
  <si>
    <t>0.1003 AC</t>
  </si>
  <si>
    <t>744 ENGLISH IVY</t>
  </si>
  <si>
    <t>0.1242 AC</t>
  </si>
  <si>
    <t>452 WILD OAK DR</t>
  </si>
  <si>
    <t>0.1025 AC</t>
  </si>
  <si>
    <t>456 WILD OAK DR</t>
  </si>
  <si>
    <t>847 BLUFF BROOK DR</t>
  </si>
  <si>
    <t>BROOKSIDE VLG C #2</t>
  </si>
  <si>
    <t>0.3625 AC</t>
  </si>
  <si>
    <t>851 BLUFF BROOK DR</t>
  </si>
  <si>
    <t>0.2143 AC</t>
  </si>
  <si>
    <t>867 BLUFF BROOK DR</t>
  </si>
  <si>
    <t>722 BREEZY BROOK CT</t>
  </si>
  <si>
    <t>0.2951 AC</t>
  </si>
  <si>
    <t>846 BLUFF BROOK DR</t>
  </si>
  <si>
    <t>0.2678 AC</t>
  </si>
  <si>
    <t>227 THORN BROOK DR</t>
  </si>
  <si>
    <t>BROOKSIDE VLG A #2-B</t>
  </si>
  <si>
    <t>0.2324 AC</t>
  </si>
  <si>
    <t>45 BIRCH BROOK CT</t>
  </si>
  <si>
    <t>0.2247 AC</t>
  </si>
  <si>
    <t>47 BIRCH BROOK CT</t>
  </si>
  <si>
    <t>0.3120 AC</t>
  </si>
  <si>
    <t>44 BIRCH BROOK CT</t>
  </si>
  <si>
    <t>0.1870 AC</t>
  </si>
  <si>
    <t>42 BIRCH BROOK CT</t>
  </si>
  <si>
    <t>0.1829 AC</t>
  </si>
  <si>
    <t>115 GRENACHE CT</t>
  </si>
  <si>
    <t>VLGS AT MONTRACHET #1</t>
  </si>
  <si>
    <t>306 VERDOT CT</t>
  </si>
  <si>
    <t>0.1716 AC</t>
  </si>
  <si>
    <t>303 VERDOT CT</t>
  </si>
  <si>
    <t>0.1708 AC</t>
  </si>
  <si>
    <t>301 VERDOT CT</t>
  </si>
  <si>
    <t>0.2090 AC</t>
  </si>
  <si>
    <t>798 WILBIE CT</t>
  </si>
  <si>
    <t>0.2766 AC</t>
  </si>
  <si>
    <t>784 WILBIE CT</t>
  </si>
  <si>
    <t>0.3750 AC</t>
  </si>
  <si>
    <t>785 WILBIE CT</t>
  </si>
  <si>
    <t>0.3383 AC</t>
  </si>
  <si>
    <t>801 WILBIE CT</t>
  </si>
  <si>
    <t>0.2889 AC</t>
  </si>
  <si>
    <t>803 WILBIE CT</t>
  </si>
  <si>
    <t>0.2846 AC</t>
  </si>
  <si>
    <t>805 WILBIE CT</t>
  </si>
  <si>
    <t>0.5703 AC</t>
  </si>
  <si>
    <t>523 COUNTRY LANDING DR</t>
  </si>
  <si>
    <t>COUNTRYSHIRE #16</t>
  </si>
  <si>
    <t>0.1818 AC</t>
  </si>
  <si>
    <t>519 COUNTRY LANDING DR</t>
  </si>
  <si>
    <t>0.1515 AC</t>
  </si>
  <si>
    <t>517 COUNTRY LANDING DR</t>
  </si>
  <si>
    <t>525 COUNTRY LANDING DR</t>
  </si>
  <si>
    <t>DIAMOND PT #2</t>
  </si>
  <si>
    <t>638 ZUMWALT XING</t>
  </si>
  <si>
    <t>630 ZUMWALT XING</t>
  </si>
  <si>
    <t>1 VANTAGE PASS</t>
  </si>
  <si>
    <t>7 PRINCESS GRACE CT</t>
  </si>
  <si>
    <t>18 LORD EDWARD CT</t>
  </si>
  <si>
    <t>2122 BRASSEL CT</t>
  </si>
  <si>
    <t>2110 BRASSEL CT</t>
  </si>
  <si>
    <t>2105 BRASSEL CT</t>
  </si>
  <si>
    <t>2109 BRASSEL CT</t>
  </si>
  <si>
    <t>3114 POST RUN DR</t>
  </si>
  <si>
    <t>3337 POST VIEW DR</t>
  </si>
  <si>
    <t>8 AUGUSTA NATIONAL CT</t>
  </si>
  <si>
    <t>510 PINEHURST WOODS CT</t>
  </si>
  <si>
    <t>1440 SOARING EAGLE DR</t>
  </si>
  <si>
    <t>195 ABINGTON DR</t>
  </si>
  <si>
    <t>CHADWYCK #4</t>
  </si>
  <si>
    <t>2038 LUNENBURG DR</t>
  </si>
  <si>
    <t>1948 LUNENBURG DR</t>
  </si>
  <si>
    <t>125 ABINGTON DR</t>
  </si>
  <si>
    <t>121 BERKSHIRE DOWNS DR</t>
  </si>
  <si>
    <t>605 CASTLEBROOK DR</t>
  </si>
  <si>
    <t>1959 LUNENBURG DR</t>
  </si>
  <si>
    <t>1974 WILLIAMSTOWN DR</t>
  </si>
  <si>
    <t>2023 WILLIAMSTOWN DR</t>
  </si>
  <si>
    <t>3 CRANBROOKE CT</t>
  </si>
  <si>
    <t>10 ROSEBURY CT</t>
  </si>
  <si>
    <t>31 KENDALL PL</t>
  </si>
  <si>
    <t>705 AVONDALE DR</t>
  </si>
  <si>
    <t>17 W PARK DR</t>
  </si>
  <si>
    <t>PARK VIEW</t>
  </si>
  <si>
    <t>21 BRAMBLETT HOLLOW</t>
  </si>
  <si>
    <t>0.1263 AC</t>
  </si>
  <si>
    <t>14 OLD GLORY CT</t>
  </si>
  <si>
    <t>714 PEWTER LN</t>
  </si>
  <si>
    <t>25 FOLK ART CT</t>
  </si>
  <si>
    <t>19 REVOLUTIONARY WAY CT</t>
  </si>
  <si>
    <t>10 AMBER WAVE CT</t>
  </si>
  <si>
    <t>1495 AMBER WAVE DR</t>
  </si>
  <si>
    <t>2711 N HASKELL AVE STE 2100</t>
  </si>
  <si>
    <t>7 TALLSHIP COVE CT</t>
  </si>
  <si>
    <t>1420 CROOKED STICK DR</t>
  </si>
  <si>
    <t>1372 NORWOOD HILLS DR</t>
  </si>
  <si>
    <t>1341 GOVERNORS RUN</t>
  </si>
  <si>
    <t>GLENMARO #1</t>
  </si>
  <si>
    <t>1065 GREEN BRIAR HILLS DR</t>
  </si>
  <si>
    <t>1434 INDIAN SPRINGS CT</t>
  </si>
  <si>
    <t>149 HUNTINGTON CROSSING DR</t>
  </si>
  <si>
    <t>1 PRESCOTT CT</t>
  </si>
  <si>
    <t>211 ABINGTON DR</t>
  </si>
  <si>
    <t>728 SUNSET HILLS DR</t>
  </si>
  <si>
    <t>735 SUNSET HILLS DR</t>
  </si>
  <si>
    <t>11 LEGACY ESTATES LN</t>
  </si>
  <si>
    <t>229 HUTCHINGS FARM BLVD S</t>
  </si>
  <si>
    <t>64 GINGER TREE CT</t>
  </si>
  <si>
    <t>1850 PARKWAY PLACE STE 900</t>
  </si>
  <si>
    <t>1276 CLINTON HILL CT</t>
  </si>
  <si>
    <t>1280 CLINTON HILL CT</t>
  </si>
  <si>
    <t>157 STAGE COACH LANDING DR</t>
  </si>
  <si>
    <t>2 MANDERLY PLACE DR</t>
  </si>
  <si>
    <t>2.0400 AC</t>
  </si>
  <si>
    <t>795 AUTUMN VALLEY DR</t>
  </si>
  <si>
    <t>7009 BENTLEY PARK DR</t>
  </si>
  <si>
    <t>2709 POST MEADOWS DR</t>
  </si>
  <si>
    <t>334 ST GEMMA DR</t>
  </si>
  <si>
    <t>364 ST GEMMA</t>
  </si>
  <si>
    <t>5 ST LIBORY CT</t>
  </si>
  <si>
    <t>2 ST LIBORY CT</t>
  </si>
  <si>
    <t>3 ST AGATHA CT</t>
  </si>
  <si>
    <t>215 ENGLAND DR</t>
  </si>
  <si>
    <t>11 LONDON CT</t>
  </si>
  <si>
    <t>167 ENGLAND DR</t>
  </si>
  <si>
    <t>1923 HOMEFIELD ESTATES DR</t>
  </si>
  <si>
    <t>605 RAINTREE CROSSING DR</t>
  </si>
  <si>
    <t>1165 THE CROSSINGS DR</t>
  </si>
  <si>
    <t>2261 QUAINT COTTAGE DR</t>
  </si>
  <si>
    <t>6936 COG MILL DR</t>
  </si>
  <si>
    <t>6916 COG MILL DR</t>
  </si>
  <si>
    <t>170 MCCLUER DR</t>
  </si>
  <si>
    <t>158 MCCLUER DR</t>
  </si>
  <si>
    <t>2256 QUAINT COTAGE DR</t>
  </si>
  <si>
    <t>2226 WILD PIGEON DR</t>
  </si>
  <si>
    <t>727 FALDON HILL TRL</t>
  </si>
  <si>
    <t>380 FALCON HILL DR</t>
  </si>
  <si>
    <t>623 THORNRIDGE DR</t>
  </si>
  <si>
    <t>631 THORNRIDGE DR</t>
  </si>
  <si>
    <t>917 ST PAUL RD</t>
  </si>
  <si>
    <t>516 IRONWOOD DR</t>
  </si>
  <si>
    <t>527 IRONWOOD DR</t>
  </si>
  <si>
    <t>54 CROOKED TREE CT</t>
  </si>
  <si>
    <t>2 CHESTNUT HILL CT</t>
  </si>
  <si>
    <t>7381 CINNAMON TEAL DR</t>
  </si>
  <si>
    <t>7421 CINNAMON TEAL DR</t>
  </si>
  <si>
    <t>4 MARINO CT</t>
  </si>
  <si>
    <t>7551 CINNAMON TEAL DR</t>
  </si>
  <si>
    <t>124 TIMBER MEADOWS DR</t>
  </si>
  <si>
    <t>148 TIMBER MEADOWS DR</t>
  </si>
  <si>
    <t>161 TIMBER MEADOWS DR</t>
  </si>
  <si>
    <t>1251 LITTLE BIG HORN DR</t>
  </si>
  <si>
    <t>12 DEER POINTE CT</t>
  </si>
  <si>
    <t>1501 PARSONS BEND DR</t>
  </si>
  <si>
    <t>138 GREY WOLF DR</t>
  </si>
  <si>
    <t>1424 SOARING EAGLE DR</t>
  </si>
  <si>
    <t>1245 CYPRESS POINT DR</t>
  </si>
  <si>
    <t>9 BLACK CHERRY CT</t>
  </si>
  <si>
    <t>1214 HAVEN VIEW CIR</t>
  </si>
  <si>
    <t>1204 HAVEN VIEW CIR</t>
  </si>
  <si>
    <t>30 HOMEPLATE CT</t>
  </si>
  <si>
    <t>40 HOMEPLATE CT</t>
  </si>
  <si>
    <t>75 HOMEFIELD MANORS DR</t>
  </si>
  <si>
    <t>4 RIVERCITY PASS</t>
  </si>
  <si>
    <t>1254 RIVERCITY XING</t>
  </si>
  <si>
    <t>542 KINGS MANOR DR</t>
  </si>
  <si>
    <t>1184 WARM WINDS DR</t>
  </si>
  <si>
    <t>10 SHADY BRIDGE CT</t>
  </si>
  <si>
    <t>789 SUNSET HILLS DR</t>
  </si>
  <si>
    <t>TURTLE CREEK #5 BDRY ADJ &amp; ESMT PLAT LOT 14A</t>
  </si>
  <si>
    <t>22 PALACE GREEN CT</t>
  </si>
  <si>
    <t>35 BENTON DOWNS CT</t>
  </si>
  <si>
    <t>262 HUTCHINGS FARM BLVD N</t>
  </si>
  <si>
    <t>263 HUTCHINGS FARM BLVD S</t>
  </si>
  <si>
    <t>259 HUTCHINGS FARM BLVD S</t>
  </si>
  <si>
    <t>2663 BRECKENRIDGE CIR</t>
  </si>
  <si>
    <t>2668 BRECKENRIDGE CIR</t>
  </si>
  <si>
    <t>27 KEYSTONE CT</t>
  </si>
  <si>
    <t>122 TAHOE CT</t>
  </si>
  <si>
    <t>115 SEA SIDE CT</t>
  </si>
  <si>
    <t>111 SEA SIDE CT</t>
  </si>
  <si>
    <t>12 SEA PINES CT</t>
  </si>
  <si>
    <t>15 SEA PINES CT</t>
  </si>
  <si>
    <t>53 PENSACOLA CT</t>
  </si>
  <si>
    <t>514 LEGACY POINTE DR</t>
  </si>
  <si>
    <t>309 THOREAU BLVD</t>
  </si>
  <si>
    <t>392 ST GEMMA DR</t>
  </si>
  <si>
    <t>158 RIGHTFIELD DR</t>
  </si>
  <si>
    <t>131 RIGHTFIELD DR</t>
  </si>
  <si>
    <t>123 RIGHTFIELD DR</t>
  </si>
  <si>
    <t>1409 SPORTSMANS CT</t>
  </si>
  <si>
    <t>1428 SPORTSMANS CT</t>
  </si>
  <si>
    <t>81 HOMEFIELD SQUARE CT</t>
  </si>
  <si>
    <t>407 ST GEMMA DR</t>
  </si>
  <si>
    <t>421 ST GEMMA DR</t>
  </si>
  <si>
    <t>21 ELIOT CT</t>
  </si>
  <si>
    <t>3 ELIOT CT</t>
  </si>
  <si>
    <t>1 ELIOT CT</t>
  </si>
  <si>
    <t>1213 THE CROSSINGS DR</t>
  </si>
  <si>
    <t>534 RASCAL XING</t>
  </si>
  <si>
    <t>8026 KNIGHTS CROSSING DR</t>
  </si>
  <si>
    <t>8032 KNIGHTS CROSSING DR</t>
  </si>
  <si>
    <t>610 REMMICK STABLES CT</t>
  </si>
  <si>
    <t>7064 BLACK HORSE DR</t>
  </si>
  <si>
    <t>7077 BLACK HORSE DR</t>
  </si>
  <si>
    <t>7067 BLACK HORSE DR</t>
  </si>
  <si>
    <t>7802 WIND HILL DR</t>
  </si>
  <si>
    <t>789 THUNDER HILL DR</t>
  </si>
  <si>
    <t>780 THUNDER HILL DR</t>
  </si>
  <si>
    <t>730 THUNDER HILL DR</t>
  </si>
  <si>
    <t>657 COVERED BRIDGE LN</t>
  </si>
  <si>
    <t>653 COVERED BRIDGE LN</t>
  </si>
  <si>
    <t>591 MISTY MOUNTAIN DR</t>
  </si>
  <si>
    <t>582 MISTY MOUNTAIN DR</t>
  </si>
  <si>
    <t>523 COPPER MEADOWS LN</t>
  </si>
  <si>
    <t>3505 KOGER BLVD STE 400</t>
  </si>
  <si>
    <t>497 BOARDWALK SPRINGS PL</t>
  </si>
  <si>
    <t>615 SUMMER STONE DR</t>
  </si>
  <si>
    <t>717 RED HAWK PL</t>
  </si>
  <si>
    <t>1461 SUNVIEW DR</t>
  </si>
  <si>
    <t>1129 WARM WINDS DR</t>
  </si>
  <si>
    <t>528 LEGACY POINTE DR</t>
  </si>
  <si>
    <t>359 CENTERFIELD DR</t>
  </si>
  <si>
    <t>824 HOMERUN DR</t>
  </si>
  <si>
    <t>2615 MONTAUK DR</t>
  </si>
  <si>
    <t>1588 WAINSCOTT DR</t>
  </si>
  <si>
    <t>724 JAMESPORT DR</t>
  </si>
  <si>
    <t>8282 LE CONTE DR</t>
  </si>
  <si>
    <t>403 COVERED BRIDGE LN</t>
  </si>
  <si>
    <t>119 CHANTRY DR</t>
  </si>
  <si>
    <t>1 ALVISTON CT</t>
  </si>
  <si>
    <t>16 ALVISTON CT</t>
  </si>
  <si>
    <t>519 PARKLAND PLACE DR</t>
  </si>
  <si>
    <t>29 PARKLAND PLACE CT</t>
  </si>
  <si>
    <t>424 DOVEDALE DR</t>
  </si>
  <si>
    <t>3013 BROOK HOLLOW DR</t>
  </si>
  <si>
    <t>3006 BROOK HOLLOW DR</t>
  </si>
  <si>
    <t>1003 PEARVIEW DR</t>
  </si>
  <si>
    <t>1011 PEARVIEW DR</t>
  </si>
  <si>
    <t>1022 PEARVIEW DR</t>
  </si>
  <si>
    <t>1246 COLD SPRING DR</t>
  </si>
  <si>
    <t>1117 SPRING ORCHARD DR</t>
  </si>
  <si>
    <t>24 BROAD BROOK CT</t>
  </si>
  <si>
    <t>1220 COLD SPRING DR</t>
  </si>
  <si>
    <t>1173 SPRING ORCHARD DR</t>
  </si>
  <si>
    <t>7 AVONDALE SPRING CT</t>
  </si>
  <si>
    <t>16 AVONDALE SPRING CT</t>
  </si>
  <si>
    <t>25 PATRIARCH CT</t>
  </si>
  <si>
    <t>1083 PEARVIEW DR</t>
  </si>
  <si>
    <t>1655 MCQUADE DR</t>
  </si>
  <si>
    <t>43 CHAUNSTON CT</t>
  </si>
  <si>
    <t>45 CHAUNSTON CT</t>
  </si>
  <si>
    <t>1057 PEARVIEW DR</t>
  </si>
  <si>
    <t>1042 PEARVIEW DR</t>
  </si>
  <si>
    <t>1102 WATER VIEW LN</t>
  </si>
  <si>
    <t>1527 HUNTERS MEADOW DR</t>
  </si>
  <si>
    <t>1207 MELVILLE DR</t>
  </si>
  <si>
    <t>503 CHATHAM DR</t>
  </si>
  <si>
    <t>515 CHATHAM DR</t>
  </si>
  <si>
    <t>490 CHATHAM DR</t>
  </si>
  <si>
    <t>495 CHATHAM DR</t>
  </si>
  <si>
    <t>367 GRAND SLAM CT</t>
  </si>
  <si>
    <t>1105 HOMEFIELD COMMONS DR</t>
  </si>
  <si>
    <t>76 HOMEFIELD HILLS CT</t>
  </si>
  <si>
    <t>2005 HOMEFIELD RIDGE DR</t>
  </si>
  <si>
    <t>2218 HOMEFIELD GROVE DR</t>
  </si>
  <si>
    <t>1903 HOMEFIELD PRAIRIE CT</t>
  </si>
  <si>
    <t>1918 HOMEFIELD PRAIRIE CT</t>
  </si>
  <si>
    <t>1617 HOMEFIELD MEADOWS DR</t>
  </si>
  <si>
    <t>1619 HOMEFIELD MEADOS DR</t>
  </si>
  <si>
    <t>1639 HOMEFIELD MEADOWS DR</t>
  </si>
  <si>
    <t>1640 HOMEFIELD MEADOWS DR</t>
  </si>
  <si>
    <t>612 HOMEFIELD GLEN CT</t>
  </si>
  <si>
    <t>149 HOMEFIELD GARDENS DR</t>
  </si>
  <si>
    <t>36 HOMEFIELD TRACE CT</t>
  </si>
  <si>
    <t>34 HOMEFIELD TRACE CT</t>
  </si>
  <si>
    <t>180 HOMEFIELD GARDENS DR</t>
  </si>
  <si>
    <t>176 HOMEFIELD GARDENS DR</t>
  </si>
  <si>
    <t>148 HOMEFIELD GARDENS DR</t>
  </si>
  <si>
    <t>981 BENTLEY PARK CIR</t>
  </si>
  <si>
    <t>721 COOPER WAY DR</t>
  </si>
  <si>
    <t>710 COOPER WAY DR</t>
  </si>
  <si>
    <t>718 COOPER WAY DR</t>
  </si>
  <si>
    <t>814 ASTON WAY DR</t>
  </si>
  <si>
    <t>1117 TURTLE CREEK DR</t>
  </si>
  <si>
    <t>131 PRESTON CIR</t>
  </si>
  <si>
    <t>139 PRESTON CIR</t>
  </si>
  <si>
    <t>282 FAIRWAY GREEN DR</t>
  </si>
  <si>
    <t>255 FAIRWAY GREEN DR</t>
  </si>
  <si>
    <t>249 FAIRWAY GREEN DR</t>
  </si>
  <si>
    <t>201 FAIRWAY GREEN DR</t>
  </si>
  <si>
    <t>232 FAIRWAY GREEN DR</t>
  </si>
  <si>
    <t>168 BAYHILL VILLAGE DR</t>
  </si>
  <si>
    <t>15545 HITCHCOCK RD</t>
  </si>
  <si>
    <t>1331 BRIARCHASE DR</t>
  </si>
  <si>
    <t>1335 BRIARCHASE DR</t>
  </si>
  <si>
    <t>46 SCARLET MEADOWS CT</t>
  </si>
  <si>
    <t>44 SCARLET MEADOWS CT</t>
  </si>
  <si>
    <t>1014 BROOK MONT DR</t>
  </si>
  <si>
    <t>1065 BROOK MONT DR</t>
  </si>
  <si>
    <t>1205 HICKORY HOLLOW LN</t>
  </si>
  <si>
    <t>1048 BROOK MONT DR</t>
  </si>
  <si>
    <t>1049 BROOK MONT DR</t>
  </si>
  <si>
    <t>1039 BROOK MONT DR</t>
  </si>
  <si>
    <t>1534 RIVER BIRCH DR</t>
  </si>
  <si>
    <t>1126 WATER VIEW LN</t>
  </si>
  <si>
    <t>1309 SOFT CROSSING LN</t>
  </si>
  <si>
    <t>32 FLANDERS CT</t>
  </si>
  <si>
    <t>31 FLANDERS CT</t>
  </si>
  <si>
    <t>1510 HUNTERS MEADOW DR</t>
  </si>
  <si>
    <t>1009 EVERGREEN CREEK CT</t>
  </si>
  <si>
    <t>218 FAIRWAY GREEN DR</t>
  </si>
  <si>
    <t>222 FAIRWAY GREEN DR</t>
  </si>
  <si>
    <t>113 HAWKS HAVEN DR</t>
  </si>
  <si>
    <t>216 HAWKSBURY PL</t>
  </si>
  <si>
    <t>206 HAWKSBURY PL</t>
  </si>
  <si>
    <t>324 HAWKS VIEW DR</t>
  </si>
  <si>
    <t>310 HAWKS VIEW DR</t>
  </si>
  <si>
    <t>308 HAWKS VIEW DR</t>
  </si>
  <si>
    <t>4104 OLIVE ST</t>
  </si>
  <si>
    <t>11570 LAKESHORE DR</t>
  </si>
  <si>
    <t>64 BRIARCHASE CT</t>
  </si>
  <si>
    <t>51 BRIARCHASE CT</t>
  </si>
  <si>
    <t>427 BRIARCHASE PL</t>
  </si>
  <si>
    <t>1942 BRIARFIELD DR</t>
  </si>
  <si>
    <t>109 W PARK CIR</t>
  </si>
  <si>
    <t>113 W PARK CIR</t>
  </si>
  <si>
    <t>3110 BROOK HOLLOW DR</t>
  </si>
  <si>
    <t>444 JACOBS PLACE DR</t>
  </si>
  <si>
    <t>1723 JACOBS PILLOW DR</t>
  </si>
  <si>
    <t>341 FALLON PKWY</t>
  </si>
  <si>
    <t>1804 JACOBS CIR</t>
  </si>
  <si>
    <t>233 JACOBS WAY DR</t>
  </si>
  <si>
    <t>3 PAULEY CIR</t>
  </si>
  <si>
    <t>2115 ASHER CT</t>
  </si>
  <si>
    <t>2221 LEAH DR</t>
  </si>
  <si>
    <t>128 SUNSET VILLA CT</t>
  </si>
  <si>
    <t>107 SUNSET VILLA CT</t>
  </si>
  <si>
    <t>257 SUNSET VILLA LN</t>
  </si>
  <si>
    <t>265 SUNSET VILLA LN</t>
  </si>
  <si>
    <t>210 SUNSET VILLA CIR</t>
  </si>
  <si>
    <t>503 COTTAGE XING</t>
  </si>
  <si>
    <t>521 COTTAGE XING</t>
  </si>
  <si>
    <t>PO BOX 1409</t>
  </si>
  <si>
    <t>985 TILESTONE DR</t>
  </si>
  <si>
    <t>969 TILESTONE DR</t>
  </si>
  <si>
    <t>967 TILESTONE DR</t>
  </si>
  <si>
    <t>35 LOGAN CROSSING CIR</t>
  </si>
  <si>
    <t>181 ROXBURY DR</t>
  </si>
  <si>
    <t>211 ROXBURY DR</t>
  </si>
  <si>
    <t>424 BITTERSWEET DR</t>
  </si>
  <si>
    <t>422 BITTERSWEET DR</t>
  </si>
  <si>
    <t>411 BITTERSWEET DR</t>
  </si>
  <si>
    <t>1004 SHADY TIMBER DR</t>
  </si>
  <si>
    <t>401 FOX RUN DR</t>
  </si>
  <si>
    <t>326 QUAIL HOLLOW DR</t>
  </si>
  <si>
    <t>210 FOX HAVEN CT</t>
  </si>
  <si>
    <t>225 FOX HAVEN CT</t>
  </si>
  <si>
    <t>219 FOX HAVEN CT</t>
  </si>
  <si>
    <t>244 FOX HAVEN DR</t>
  </si>
  <si>
    <t>5524 WOODED CREEK DR</t>
  </si>
  <si>
    <t>5515 WOODED CREEK DR</t>
  </si>
  <si>
    <t>5488 CREEK PASS DR</t>
  </si>
  <si>
    <t>24 CREEK PASS CT</t>
  </si>
  <si>
    <t>22 CREEK PASS CT</t>
  </si>
  <si>
    <t>110 TOWERGATE DR</t>
  </si>
  <si>
    <t>129 TOWERGATE DR</t>
  </si>
  <si>
    <t>109 WYNDGATE VALLEY DR</t>
  </si>
  <si>
    <t>123 WYNDGATE VALLEY DR</t>
  </si>
  <si>
    <t>242 SPRING BOROUGH DR</t>
  </si>
  <si>
    <t>31 SPRING BOROUGH CT</t>
  </si>
  <si>
    <t>235 SPRING BOROUGH DR</t>
  </si>
  <si>
    <t>233 SPRING BOROUGH DR</t>
  </si>
  <si>
    <t>221 SPRING BOROUGH DR</t>
  </si>
  <si>
    <t>219 SPRING BOROUGH DR</t>
  </si>
  <si>
    <t>71 LANCASTER CT</t>
  </si>
  <si>
    <t>326 WILD OAK DR</t>
  </si>
  <si>
    <t>406 SPRING TRCE</t>
  </si>
  <si>
    <t>326 MAGNOLIA VALLEY DR</t>
  </si>
  <si>
    <t>317 MAGNOLIA VALLEY DR</t>
  </si>
  <si>
    <t>968 DAFFODIL RIDGE DR</t>
  </si>
  <si>
    <t>835 SNOWBERRY RIDGE DR</t>
  </si>
  <si>
    <t>922 OXFORD TRAIL DR</t>
  </si>
  <si>
    <t>1024 SUMMERSWEET DR</t>
  </si>
  <si>
    <t>537 WILLOW VALLEY DR</t>
  </si>
  <si>
    <t>779 AVONDALE DR</t>
  </si>
  <si>
    <t>208 FLINT BROOK DR</t>
  </si>
  <si>
    <t>507 DEER BROOK DR</t>
  </si>
  <si>
    <t>67 WHITE BROOK CT</t>
  </si>
  <si>
    <t>805 BLUFF BROOK DR</t>
  </si>
  <si>
    <t>604 FALLING BROOK DR</t>
  </si>
  <si>
    <t>615 FALLING BROOK DR</t>
  </si>
  <si>
    <t>17 BLUFF BROOK CT</t>
  </si>
  <si>
    <t>14517 FEDERAL BLVD</t>
  </si>
  <si>
    <t>1140 DUXBURY LN</t>
  </si>
  <si>
    <t>1100 DUXBURY LN</t>
  </si>
  <si>
    <t>1424 TISBURY CIR</t>
  </si>
  <si>
    <t>110 FOX GROVE DR</t>
  </si>
  <si>
    <t>207 IRISH HOUND DR</t>
  </si>
  <si>
    <t>304 DURHAM MEADOWS DR</t>
  </si>
  <si>
    <t>233 IRISH HOUND DR</t>
  </si>
  <si>
    <t>2010 PAUL RENAUD BLVD</t>
  </si>
  <si>
    <t>109 HARVESTGATE CT</t>
  </si>
  <si>
    <t>413 WYNDING GATE DR</t>
  </si>
  <si>
    <t>1057 WYNDGATE RIDGE DR</t>
  </si>
  <si>
    <t>318 COUNTRY ORCHARD DR</t>
  </si>
  <si>
    <t>338 COUNTRY ORCHARD DR</t>
  </si>
  <si>
    <t>500 COUNTRY CHASE DR</t>
  </si>
  <si>
    <t>705 COUNTRY FIELD DR</t>
  </si>
  <si>
    <t>205 SPRING BOROUGH DR</t>
  </si>
  <si>
    <t>423 SPRING TRCE</t>
  </si>
  <si>
    <t>445 SPRING TRCE</t>
  </si>
  <si>
    <t>1809 ENGLISH OAK DR</t>
  </si>
  <si>
    <t>912 BULLPEN DR</t>
  </si>
  <si>
    <t>700 VICTORYWYND CT</t>
  </si>
  <si>
    <t>504 WYNDGATE LAKE CT</t>
  </si>
  <si>
    <t>520 WYNDGATE LAKE CT</t>
  </si>
  <si>
    <t>402 COUNTRY STONE DR</t>
  </si>
  <si>
    <t>415 COUNTRY STONE DR</t>
  </si>
  <si>
    <t>413 COUNTRY STONE DR</t>
  </si>
  <si>
    <t>19 COUNTRY TRAIL CT</t>
  </si>
  <si>
    <t>15 COUNTRY TRAIL CT</t>
  </si>
  <si>
    <t>323 COUNTRY TRAIL DR</t>
  </si>
  <si>
    <t>325 COUNTRY TRAIL DR</t>
  </si>
  <si>
    <t>151 COUNTRYSHIRE DR</t>
  </si>
  <si>
    <t>131 COUNTRYSHIRE DR</t>
  </si>
  <si>
    <t>205 COUNTRY VISTA DR</t>
  </si>
  <si>
    <t>103 MARIGOLD MDWS</t>
  </si>
  <si>
    <t>600 SPRING MNR</t>
  </si>
  <si>
    <t>1408 HAARMAN OAK DR</t>
  </si>
  <si>
    <t>204 SPRINGBEACH DR</t>
  </si>
  <si>
    <t>202 SPRINGBEACH DR</t>
  </si>
  <si>
    <t>607 SPRING MNR</t>
  </si>
  <si>
    <t>601 SPRING MNR</t>
  </si>
  <si>
    <t>501 SPRINGHURST PKWY</t>
  </si>
  <si>
    <t>114 WABASH SPUR DR</t>
  </si>
  <si>
    <t>2121 PRESTON WOODS PKWY</t>
  </si>
  <si>
    <t>2211 SILVER LINDEN CIR</t>
  </si>
  <si>
    <t>2135 PRESTON WOODS PKWY</t>
  </si>
  <si>
    <t>2134 PRESTON WOODS PKWY</t>
  </si>
  <si>
    <t>9 COUNTRY GROVE CT</t>
  </si>
  <si>
    <t>COUNTRYSHIRE #11A</t>
  </si>
  <si>
    <t>528 SPRINGHURST PKWY</t>
  </si>
  <si>
    <t>VLGS AT SPRINGHURST #5 BDRY ADJ LOTS 78C 79C &amp; A</t>
  </si>
  <si>
    <t>27 HAWTHORNE CT</t>
  </si>
  <si>
    <t>24 HAWTHORN CT</t>
  </si>
  <si>
    <t>5 HAWTHORNE CIR</t>
  </si>
  <si>
    <t>111 AUBURN TRACE POINTE</t>
  </si>
  <si>
    <t>110 AUBURN TRACE POINTE</t>
  </si>
  <si>
    <t>108 AUBURN TRACE PTE</t>
  </si>
  <si>
    <t>106 AUBURN TRACE POINTE</t>
  </si>
  <si>
    <t>515 AUBURN TRACE LN</t>
  </si>
  <si>
    <t>2 AUBURN TRACE CT</t>
  </si>
  <si>
    <t>296 WABASH WOODS WAY</t>
  </si>
  <si>
    <t>400 WYNCHAT DR</t>
  </si>
  <si>
    <t>2509 AMBER WILLOW CT</t>
  </si>
  <si>
    <t>2548 AMBER WILLOW CT</t>
  </si>
  <si>
    <t>2524 AMBER WILLOW CT</t>
  </si>
  <si>
    <t>2115 PRESTON WOODS PKWY</t>
  </si>
  <si>
    <t>915 TOWER PL</t>
  </si>
  <si>
    <t>923 TOWER PL</t>
  </si>
  <si>
    <t>1010 ASHFIELD LN</t>
  </si>
  <si>
    <t>3113 GRACE HILL DR</t>
  </si>
  <si>
    <t>3105 GRACE HILL DR</t>
  </si>
  <si>
    <t>3303 GRACE HILL DR</t>
  </si>
  <si>
    <t>2600 PRESTON WOODS TL</t>
  </si>
  <si>
    <t>2602 PRESTON WOODS TRL</t>
  </si>
  <si>
    <t>2604 PRESTON WOODS TRL</t>
  </si>
  <si>
    <t>129 COUNTRYSHIRE DR</t>
  </si>
  <si>
    <t>127 COUNTRYSHIRE DR</t>
  </si>
  <si>
    <t>722 PHOENIX WAY</t>
  </si>
  <si>
    <t>352 COUNTRYSHIRE DR</t>
  </si>
  <si>
    <t>226 WABASH WOODS WAY</t>
  </si>
  <si>
    <t>228 WABASH WOODS WAY</t>
  </si>
  <si>
    <t>251 WABASH WOODS WAY</t>
  </si>
  <si>
    <t>622 WYNDVIEW DR</t>
  </si>
  <si>
    <t>618 WYNDVIEW DR</t>
  </si>
  <si>
    <t>217 WYNDTRACE CT</t>
  </si>
  <si>
    <t>122 WYNDCREST CT</t>
  </si>
  <si>
    <t>0.2030 AC</t>
  </si>
  <si>
    <t>117 WYNDCREST CT</t>
  </si>
  <si>
    <t>53 FROSTY BROOK CT</t>
  </si>
  <si>
    <t>0.1647 AC</t>
  </si>
  <si>
    <t>56 FROSTY BROOK CT</t>
  </si>
  <si>
    <t>0.1921 AC</t>
  </si>
  <si>
    <t>52 FROSTY BROOK CT</t>
  </si>
  <si>
    <t>0.1496 AC</t>
  </si>
  <si>
    <t>251 THORN BROOK DR</t>
  </si>
  <si>
    <t>263 THORN BROOK DR</t>
  </si>
  <si>
    <t>260 THORN BROOK DR</t>
  </si>
  <si>
    <t>0.2430 AC</t>
  </si>
  <si>
    <t>252 THORN BROOK DR</t>
  </si>
  <si>
    <t>0.2037 AC</t>
  </si>
  <si>
    <t>248 THORN BROOK DR</t>
  </si>
  <si>
    <t>244 THORN BROOK DR</t>
  </si>
  <si>
    <t>242 THORN BROOK DR</t>
  </si>
  <si>
    <t>238 THORN BROOK DR</t>
  </si>
  <si>
    <t>0.1381 AC</t>
  </si>
  <si>
    <t>504 COUNTRY LANDING DR</t>
  </si>
  <si>
    <t>506 COUNTRY LANDING DR</t>
  </si>
  <si>
    <t>511 COUNTRY LANDING DR</t>
  </si>
  <si>
    <t>509 COUNTRY LANDING DR</t>
  </si>
  <si>
    <t>2835 PRESTON WOODS TRL</t>
  </si>
  <si>
    <t>0.1546 AC</t>
  </si>
  <si>
    <t>3005 PRESTON WOODS TRL</t>
  </si>
  <si>
    <t>0.1787 AC</t>
  </si>
  <si>
    <t>3009 PRESTON WOODS TRL</t>
  </si>
  <si>
    <t>0.1584 AC</t>
  </si>
  <si>
    <t>3011 PRESTON WODS TRL</t>
  </si>
  <si>
    <t>3022 PRESTON WOODS TRL</t>
  </si>
  <si>
    <t>2836 PRESTON WOODS TRL</t>
  </si>
  <si>
    <t>0.2598 AC</t>
  </si>
  <si>
    <t>86 S RIDGEWYND CT</t>
  </si>
  <si>
    <t>0.3001 AC</t>
  </si>
  <si>
    <t>94 S RIDGEWYND CT</t>
  </si>
  <si>
    <t>0.3205 AC</t>
  </si>
  <si>
    <t>100 PEACHLEAF CT</t>
  </si>
  <si>
    <t>0.3007 AC</t>
  </si>
  <si>
    <t>106 PEACHLEAF CT</t>
  </si>
  <si>
    <t>0.2479 AC</t>
  </si>
  <si>
    <t>106 LITTLE TREE CT</t>
  </si>
  <si>
    <t>0.2756 AC</t>
  </si>
  <si>
    <t>409 HOLLOWGATE CT</t>
  </si>
  <si>
    <t>0.2474 AC</t>
  </si>
  <si>
    <t>630 PRAIRIEGATE CT</t>
  </si>
  <si>
    <t>0.2584 AC</t>
  </si>
  <si>
    <t>2636 PRESTON WOODS TRL</t>
  </si>
  <si>
    <t>0.2098 AC</t>
  </si>
  <si>
    <t>520 DEER BROOK DR</t>
  </si>
  <si>
    <t>322 MYSTIC BROOK DR</t>
  </si>
  <si>
    <t>0.3629 AC</t>
  </si>
  <si>
    <t>326 MYSTIC BROOK DR</t>
  </si>
  <si>
    <t>336 MYSTIC BROOK DR</t>
  </si>
  <si>
    <t>0.2946 AC</t>
  </si>
  <si>
    <t>537 DEER BROOK DR</t>
  </si>
  <si>
    <t>0.2152 AC</t>
  </si>
  <si>
    <t>535 DEER BROOK DR</t>
  </si>
  <si>
    <t>531 DEER BROOK DR</t>
  </si>
  <si>
    <t>525 DEER BROOK DR</t>
  </si>
  <si>
    <t>0.3036 AC</t>
  </si>
  <si>
    <t>538 DEER BROOK DR</t>
  </si>
  <si>
    <t>544 DEER BROOK DR</t>
  </si>
  <si>
    <t>0.2669 AC</t>
  </si>
  <si>
    <t>546 DEER BROOK DR</t>
  </si>
  <si>
    <t>0.3073 AC</t>
  </si>
  <si>
    <t>75 BAY BROOK CT</t>
  </si>
  <si>
    <t>408 LONG GATE CT</t>
  </si>
  <si>
    <t>0.5862 AC</t>
  </si>
  <si>
    <t>410 LONG GATE CT</t>
  </si>
  <si>
    <t>0.6391 AC</t>
  </si>
  <si>
    <t>418 LONG GATE CT</t>
  </si>
  <si>
    <t>420 LONG GATE CT</t>
  </si>
  <si>
    <t>0.7337 AC</t>
  </si>
  <si>
    <t>421 LONG GATE CT</t>
  </si>
  <si>
    <t>0.3444 AC</t>
  </si>
  <si>
    <t>419 LONG GATE CT</t>
  </si>
  <si>
    <t>2010 LYNWOOD RIDGE DR</t>
  </si>
  <si>
    <t>0.2255 AC</t>
  </si>
  <si>
    <t>3308 GRACE HILL DR</t>
  </si>
  <si>
    <t>0.2334 AC</t>
  </si>
  <si>
    <t>3312 GRACE HILL DR</t>
  </si>
  <si>
    <t>3316 GRACE HILL DR</t>
  </si>
  <si>
    <t>3320 GRACE HILL DR</t>
  </si>
  <si>
    <t>3322 GRACE HILL DR</t>
  </si>
  <si>
    <t>3324 GRACE HILL DR</t>
  </si>
  <si>
    <t>3332 GRACE HILL DR</t>
  </si>
  <si>
    <t>0.1857 AC</t>
  </si>
  <si>
    <t>3337 GRACE HILL DR</t>
  </si>
  <si>
    <t>0.2611 AC</t>
  </si>
  <si>
    <t>3331 GRACE HILL DR</t>
  </si>
  <si>
    <t>3329 GRACE HILL DR</t>
  </si>
  <si>
    <t>3327 GRACE HILL DR</t>
  </si>
  <si>
    <t>3325 GRACE HILL DR</t>
  </si>
  <si>
    <t>0.1504 AC</t>
  </si>
  <si>
    <t>3317 GRACE HILL DR</t>
  </si>
  <si>
    <t>3315 GRACE HILL DR</t>
  </si>
  <si>
    <t>3313 GRACE HILL DR</t>
  </si>
  <si>
    <t>3307 GRACE HILL DR</t>
  </si>
  <si>
    <t>0.1824 AC</t>
  </si>
  <si>
    <t>105 COUNTRYSHIRE DR</t>
  </si>
  <si>
    <t>0.1616 AC</t>
  </si>
  <si>
    <t>101 COUNTRYSHIRE DR</t>
  </si>
  <si>
    <t>256 OAKHURST CIR</t>
  </si>
  <si>
    <t>0.2559 AC</t>
  </si>
  <si>
    <t>155 SHELBURNE PL</t>
  </si>
  <si>
    <t>101 LITTLE TREE CT</t>
  </si>
  <si>
    <t>0.3029 AC</t>
  </si>
  <si>
    <t>225 GRAYLEAF CT</t>
  </si>
  <si>
    <t>0.3269 AC</t>
  </si>
  <si>
    <t>233 GRAYFEAF CT</t>
  </si>
  <si>
    <t>0.2528 AC</t>
  </si>
  <si>
    <t>232 GRAYLEAF CT</t>
  </si>
  <si>
    <t>0.2854 AC</t>
  </si>
  <si>
    <t>210 GRAYLEAF CT</t>
  </si>
  <si>
    <t>0.2634 AC</t>
  </si>
  <si>
    <t>208 GRAYLEAF CT</t>
  </si>
  <si>
    <t>0.2618 AC</t>
  </si>
  <si>
    <t>200 GRAYLEAF CT</t>
  </si>
  <si>
    <t>0.3008 AC</t>
  </si>
  <si>
    <t>720 ENGLISH IVY</t>
  </si>
  <si>
    <t>825 BLUFF BROOK DR</t>
  </si>
  <si>
    <t>0.2084 AC</t>
  </si>
  <si>
    <t>837 BLUFF BROOK DR</t>
  </si>
  <si>
    <t>0.1806 AC</t>
  </si>
  <si>
    <t>839 BLUFF BROOK DR</t>
  </si>
  <si>
    <t>822 BLUFF BROOK DR</t>
  </si>
  <si>
    <t>35 FERN BROOK CT</t>
  </si>
  <si>
    <t>0.2122 AC</t>
  </si>
  <si>
    <t>41 FERN BROOK CT</t>
  </si>
  <si>
    <t>0.2166 AC</t>
  </si>
  <si>
    <t>43 FERN BROOK CT</t>
  </si>
  <si>
    <t>0.2740 AC</t>
  </si>
  <si>
    <t>45 FERN BROOK CT</t>
  </si>
  <si>
    <t>0.2204 AC</t>
  </si>
  <si>
    <t>44 FERN BROOK CT</t>
  </si>
  <si>
    <t>0.2302 AC</t>
  </si>
  <si>
    <t>42 FERN BROOK CT</t>
  </si>
  <si>
    <t>36 FERN BROOK CT</t>
  </si>
  <si>
    <t>0.3062 AC</t>
  </si>
  <si>
    <t>30 FERN BROOK CT</t>
  </si>
  <si>
    <t>0.2821 AC</t>
  </si>
  <si>
    <t>49 BIRCH BROOK CT</t>
  </si>
  <si>
    <t>0.2526 AC</t>
  </si>
  <si>
    <t>109 W CANNON SPUR CT</t>
  </si>
  <si>
    <t>WABASH WOODS #5</t>
  </si>
  <si>
    <t>0.2287 AC</t>
  </si>
  <si>
    <t>108 W CANNON SPUR CT</t>
  </si>
  <si>
    <t>205 E CANNON SPUR CT</t>
  </si>
  <si>
    <t>0.1590 AC</t>
  </si>
  <si>
    <t>212 E CANNON SPUR CT</t>
  </si>
  <si>
    <t>0.2045 AC</t>
  </si>
  <si>
    <t>320 WABASH MNR</t>
  </si>
  <si>
    <t>0.2264 AC</t>
  </si>
  <si>
    <t>483 WABASH PL</t>
  </si>
  <si>
    <t>0.1999 AC</t>
  </si>
  <si>
    <t>479 WABASH PL</t>
  </si>
  <si>
    <t>0.1617 AC</t>
  </si>
  <si>
    <t>476 WABASH PL</t>
  </si>
  <si>
    <t>0.1795 AC</t>
  </si>
  <si>
    <t>480 WABASH PL</t>
  </si>
  <si>
    <t>488 WABASH PL</t>
  </si>
  <si>
    <t>492 WABASH PL</t>
  </si>
  <si>
    <t>496 WABASH PL</t>
  </si>
  <si>
    <t>500 WABASH PL</t>
  </si>
  <si>
    <t>508 WABASH PL</t>
  </si>
  <si>
    <t>513 WABASH PL</t>
  </si>
  <si>
    <t>0.1899 AC</t>
  </si>
  <si>
    <t>501 WABASH PL</t>
  </si>
  <si>
    <t>349 WABASH MNR</t>
  </si>
  <si>
    <t>0.1450 AC</t>
  </si>
  <si>
    <t>107 GRENACHE CT</t>
  </si>
  <si>
    <t>0.1434 AC</t>
  </si>
  <si>
    <t>111 GRENACHE CT</t>
  </si>
  <si>
    <t>116 GRENACHE CT</t>
  </si>
  <si>
    <t>114 GRENACHE CT</t>
  </si>
  <si>
    <t>112 GRENACHE CT</t>
  </si>
  <si>
    <t>106 GRENACHE CT</t>
  </si>
  <si>
    <t>203 MONTROSE CT</t>
  </si>
  <si>
    <t>0.1711 AC</t>
  </si>
  <si>
    <t>304 VERDOT CT</t>
  </si>
  <si>
    <t>796 WILBIE CT</t>
  </si>
  <si>
    <t>0.2507 AC</t>
  </si>
  <si>
    <t>794 WILBIE CT</t>
  </si>
  <si>
    <t>0.2388 AC</t>
  </si>
  <si>
    <t>792 WILBIE CT</t>
  </si>
  <si>
    <t>795 WILBIE CT</t>
  </si>
  <si>
    <t>0.2431 AC</t>
  </si>
  <si>
    <t>797 WILBIE CT</t>
  </si>
  <si>
    <t>215 MONTROSE CT</t>
  </si>
  <si>
    <t>VLGS AT MONTRACHET #2</t>
  </si>
  <si>
    <t>219 MONTROSE CT</t>
  </si>
  <si>
    <t>0.1731 AC</t>
  </si>
  <si>
    <t>225 MONTROSE CT</t>
  </si>
  <si>
    <t>0.2624 AC</t>
  </si>
  <si>
    <t>227 MONTROSE CT</t>
  </si>
  <si>
    <t>0.2176 AC</t>
  </si>
  <si>
    <t>229 MONTROSE CT</t>
  </si>
  <si>
    <t>0.1902 AC</t>
  </si>
  <si>
    <t>235 MONTROSE CT</t>
  </si>
  <si>
    <t>0.1653 AC</t>
  </si>
  <si>
    <t>234 MONTROSE CT</t>
  </si>
  <si>
    <t>525   MONTRACHET DR</t>
  </si>
  <si>
    <t>527 MONTRACHET DR</t>
  </si>
  <si>
    <t>0.3139 AC</t>
  </si>
  <si>
    <t>528 MONTRACHET DR</t>
  </si>
  <si>
    <t>526 MONTRACHET DR</t>
  </si>
  <si>
    <t>0.3196 AC</t>
  </si>
  <si>
    <t>522 MONTRACHET DR</t>
  </si>
  <si>
    <t>0.3340 AC</t>
  </si>
  <si>
    <t>518 MONTRACHET DR</t>
  </si>
  <si>
    <t>0.4607 AC</t>
  </si>
  <si>
    <t>600 MONTRACHET CT</t>
  </si>
  <si>
    <t>0.3624 AC</t>
  </si>
  <si>
    <t>145 GRENACHE CT</t>
  </si>
  <si>
    <t>VLGS AT MONTRACHET #3</t>
  </si>
  <si>
    <t>154 GRENACHE CT</t>
  </si>
  <si>
    <t>0.2133 AC</t>
  </si>
  <si>
    <t>142 GRENACHE CT</t>
  </si>
  <si>
    <t>514 COUNTRY LANDING DR</t>
  </si>
  <si>
    <t>516 COUNTRY LANDING DR</t>
  </si>
  <si>
    <t>518 COUNTRY LANDING DR</t>
  </si>
  <si>
    <t>522 COUNTRY LANDING DR</t>
  </si>
  <si>
    <t>526 COUNTRY LANDING DR</t>
  </si>
  <si>
    <t>529 COUNTRY LANDING DR</t>
  </si>
  <si>
    <t>805 TOPSFIELD DR</t>
  </si>
  <si>
    <t>VLGS AT SHADY CREEK #1</t>
  </si>
  <si>
    <t>0.2356 AC</t>
  </si>
  <si>
    <t>809 TOPSFIELD DR</t>
  </si>
  <si>
    <t>0.3153 AC</t>
  </si>
  <si>
    <t>817 TOPSFIELD DR</t>
  </si>
  <si>
    <t>0.2227 AC</t>
  </si>
  <si>
    <t>833 TOPSFIELD DR</t>
  </si>
  <si>
    <t>0.2215 AC</t>
  </si>
  <si>
    <t>850 TOPSFIELD DR</t>
  </si>
  <si>
    <t>846 TOPSFIELD DR</t>
  </si>
  <si>
    <t>834 TOPSFIELD DR</t>
  </si>
  <si>
    <t>818 TOPSFIELD DR</t>
  </si>
  <si>
    <t>810 TOPSFIELD DR</t>
  </si>
  <si>
    <t>0.2814 AC</t>
  </si>
  <si>
    <t>802 TOPSFIELD DR</t>
  </si>
  <si>
    <t>0.2555 AC</t>
  </si>
  <si>
    <t>929 COLEBROOK CT</t>
  </si>
  <si>
    <t>904 COLEBROOK CT</t>
  </si>
  <si>
    <t>0.2158 AC</t>
  </si>
  <si>
    <t>39 BRISCOE GLEN CT</t>
  </si>
  <si>
    <t>VLGS AT SHADY CREEK #2</t>
  </si>
  <si>
    <t>0.2525 AC</t>
  </si>
  <si>
    <t>43 BRISCO GLEN CT</t>
  </si>
  <si>
    <t>0.2826 AC</t>
  </si>
  <si>
    <t>50 BRISCOE GLEN CT</t>
  </si>
  <si>
    <t>0.3822 AC</t>
  </si>
  <si>
    <t>46 BRISCOE GLEN CT</t>
  </si>
  <si>
    <t>0.3143 AC</t>
  </si>
  <si>
    <t>42 BRISCOE GLEN CT</t>
  </si>
  <si>
    <t>0.3401 AC</t>
  </si>
  <si>
    <t>38 BRISCOE GLEN CT</t>
  </si>
  <si>
    <t>34 BRISCOE GLEN CT</t>
  </si>
  <si>
    <t>72 KIMBALL GROVE CT</t>
  </si>
  <si>
    <t>0.2929 AC</t>
  </si>
  <si>
    <t>81 KIMBALL GROVE CT</t>
  </si>
  <si>
    <t>0.3313 AC</t>
  </si>
  <si>
    <t>94 SAWMILL GLEN CT</t>
  </si>
  <si>
    <t>0.2660 AC</t>
  </si>
  <si>
    <t>98 SAWMILL GLEN CT</t>
  </si>
  <si>
    <t>0.3054 AC</t>
  </si>
  <si>
    <t>95 SAWMILL GLEN CT</t>
  </si>
  <si>
    <t>0.3228 AC</t>
  </si>
  <si>
    <t>6 OVERTON HEATH CT</t>
  </si>
  <si>
    <t>0.2738 AC</t>
  </si>
  <si>
    <t>10 OVERTON HEATH CT</t>
  </si>
  <si>
    <t>0.3723 AC</t>
  </si>
  <si>
    <t>14 OVERTON HEATH CT</t>
  </si>
  <si>
    <t>0.3372 AC</t>
  </si>
  <si>
    <t>5 OVERTON HEATH CT</t>
  </si>
  <si>
    <t>0.3494 AC</t>
  </si>
  <si>
    <t>1 OVERTON HEATH CT</t>
  </si>
  <si>
    <t>311 FALLON PKWY</t>
  </si>
  <si>
    <t>NAKYZ ADDN</t>
  </si>
  <si>
    <t>0.3795 AC</t>
  </si>
  <si>
    <t>313 FALLON PKWY</t>
  </si>
  <si>
    <t>0.3790 AC</t>
  </si>
  <si>
    <t>315 FALLON PKWY</t>
  </si>
  <si>
    <t>0.3622 AC</t>
  </si>
  <si>
    <t>14 FORST MANOR CT</t>
  </si>
  <si>
    <t>FORST MANOR ESTS</t>
  </si>
  <si>
    <t>0.2494 AC</t>
  </si>
  <si>
    <t>6 FORST MANOR CT</t>
  </si>
  <si>
    <t>0.2318 AC</t>
  </si>
  <si>
    <t>632 MOFFETT LAUREL DR</t>
  </si>
  <si>
    <t>VLGS AT SHADY CREEK #3A</t>
  </si>
  <si>
    <t>605 MOFFETT LAUREL DR</t>
  </si>
  <si>
    <t>0.2179 AC</t>
  </si>
  <si>
    <t>310 HAYCASTLE DR</t>
  </si>
  <si>
    <t>0.1835 AC</t>
  </si>
  <si>
    <t>2113 ASHER CT</t>
  </si>
  <si>
    <t>PENNIAL PARK #3 BDRY ADJ</t>
  </si>
  <si>
    <t>0.2711 AC</t>
  </si>
  <si>
    <t>652 ZUMWALT XING</t>
  </si>
  <si>
    <t>1218 RAINTREE PASS</t>
  </si>
  <si>
    <t>616 LADY ANN CT</t>
  </si>
  <si>
    <t>3310 POST VIEW DR</t>
  </si>
  <si>
    <t>931 ANNABROOK PARK DR</t>
  </si>
  <si>
    <t>349 SUNWARD DR</t>
  </si>
  <si>
    <t>906 MIDPOINT DR</t>
  </si>
  <si>
    <t>4 BUTLER NATIONAL CT</t>
  </si>
  <si>
    <t>1456 SOARING EAGLE DR</t>
  </si>
  <si>
    <t>2007 LUNENBURG DR</t>
  </si>
  <si>
    <t>2014 LUNENBURG DR</t>
  </si>
  <si>
    <t>62 S MCKNIGHT RD</t>
  </si>
  <si>
    <t>4 WINDBRIAR CT</t>
  </si>
  <si>
    <t>517 FOXBRIAR DR</t>
  </si>
  <si>
    <t>229 GREENBRIAR BLUFF DR</t>
  </si>
  <si>
    <t>8 GREENBRIAR MOORS CT</t>
  </si>
  <si>
    <t>2019 WILLIAMSTOWN DR</t>
  </si>
  <si>
    <t>1861 WILLIAMSTOWN DR</t>
  </si>
  <si>
    <t>1866 WILLIAMSTOWN DR</t>
  </si>
  <si>
    <t>2 ROSEBURY CT</t>
  </si>
  <si>
    <t>310 CHURCH ST</t>
  </si>
  <si>
    <t>1064 HWY P</t>
  </si>
  <si>
    <t>3.4400 AC</t>
  </si>
  <si>
    <t>713 SUNSET LN</t>
  </si>
  <si>
    <t>OFALLON GARDENS</t>
  </si>
  <si>
    <t>3.3300 AC</t>
  </si>
  <si>
    <t>1402 WAGON WHEEL TRL</t>
  </si>
  <si>
    <t>OSAGE MEADOWS #6</t>
  </si>
  <si>
    <t>9 WISTAR WAY</t>
  </si>
  <si>
    <t>3 COACH LAMP CT</t>
  </si>
  <si>
    <t>1431 AMBER WAVE DR</t>
  </si>
  <si>
    <t>23 FOLK ART CT</t>
  </si>
  <si>
    <t>16 FOLK ART CT</t>
  </si>
  <si>
    <t>8 SHAKER LEG CT</t>
  </si>
  <si>
    <t>1542 REVERES RIDE</t>
  </si>
  <si>
    <t>439 APPALOOSA TRLS</t>
  </si>
  <si>
    <t>3 CANTER CT</t>
  </si>
  <si>
    <t>157 HUNTINGTON CROSSING DR</t>
  </si>
  <si>
    <t>2 FLORAL CT</t>
  </si>
  <si>
    <t>1368 PRESIDENTS LANDING DR</t>
  </si>
  <si>
    <t>1274 LITTLE BIG HORN DR</t>
  </si>
  <si>
    <t>1282 LITTLE BIG HORN DR</t>
  </si>
  <si>
    <t>78 FORT WALTON CT</t>
  </si>
  <si>
    <t>88 MYRTLE WOOD CT</t>
  </si>
  <si>
    <t>108 MYRTLE WOOD CT</t>
  </si>
  <si>
    <t>5 LOCUST HILLS CT</t>
  </si>
  <si>
    <t>2602 WHITETAIL LN</t>
  </si>
  <si>
    <t>721 AUTUMN VALLEY DR</t>
  </si>
  <si>
    <t>7017 BENTLEY PARK DR</t>
  </si>
  <si>
    <t>4 TRENT PARK CT</t>
  </si>
  <si>
    <t>14 TRENT PARK CT</t>
  </si>
  <si>
    <t>6945 CLAYBORNE DR</t>
  </si>
  <si>
    <t>6937 CLAYBORNE DR</t>
  </si>
  <si>
    <t>2723 POST MEADOWS DR</t>
  </si>
  <si>
    <t>2717 POST MEADOWS DR</t>
  </si>
  <si>
    <t>913 ST JOACHIM DR</t>
  </si>
  <si>
    <t>8 DUNHILL CT</t>
  </si>
  <si>
    <t>285 ENGLAND DR</t>
  </si>
  <si>
    <t>211 ENGLAND DR</t>
  </si>
  <si>
    <t>9 LONDON CT</t>
  </si>
  <si>
    <t>214 ENGLAND DR</t>
  </si>
  <si>
    <t>218 ENGLAND DR</t>
  </si>
  <si>
    <t>135 ENGLAND DR</t>
  </si>
  <si>
    <t>1955 HOMEFIELD ESTATES DR</t>
  </si>
  <si>
    <t>120 S RIVERSIDE PLZ STE 2000</t>
  </si>
  <si>
    <t>1135 THE CROSSINGS DR</t>
  </si>
  <si>
    <t>424 RASCAL XING</t>
  </si>
  <si>
    <t>1 RAINTREE CROSSING CT</t>
  </si>
  <si>
    <t>2213 QUAINT COTTAGE DR</t>
  </si>
  <si>
    <t>4 EMMONS CT</t>
  </si>
  <si>
    <t>2 MARCHAND CT</t>
  </si>
  <si>
    <t>757 FALCON HILL TRL</t>
  </si>
  <si>
    <t>756 FALCON HILL TRL</t>
  </si>
  <si>
    <t>320 COPPER TREE CT</t>
  </si>
  <si>
    <t>609 THORNRIDGE DR</t>
  </si>
  <si>
    <t>602 THORNRIDGE DR</t>
  </si>
  <si>
    <t>47 IRONWOOD CT</t>
  </si>
  <si>
    <t>228 CHESTNUT HILL DR</t>
  </si>
  <si>
    <t>138 TIMBER MEADOWS DR</t>
  </si>
  <si>
    <t>9003 SPY GLASS HILL DR</t>
  </si>
  <si>
    <t>9011 SPY GLASS HILL DR</t>
  </si>
  <si>
    <t>9026 SPY GLASS PLACE DR</t>
  </si>
  <si>
    <t>1356 SUNVIEW DR</t>
  </si>
  <si>
    <t>1405 SUNVIEW DR</t>
  </si>
  <si>
    <t>1232 WAGON WHEEL TRL</t>
  </si>
  <si>
    <t>1208 SUNSET GREEN DR</t>
  </si>
  <si>
    <t>1233 SUNSET GREEN DR</t>
  </si>
  <si>
    <t>1218 SUNNY RIDGE DR</t>
  </si>
  <si>
    <t>126 GREY WOLF DR</t>
  </si>
  <si>
    <t>1100 CYPRESS POINT DR</t>
  </si>
  <si>
    <t>1181 CYPRESS POINT DR</t>
  </si>
  <si>
    <t>1030 PEBBLE BEACH DR</t>
  </si>
  <si>
    <t>1 KING EDWARD CT</t>
  </si>
  <si>
    <t>710 LONGFELLOW CIR</t>
  </si>
  <si>
    <t>6 EMERSON CT</t>
  </si>
  <si>
    <t>1200 HAVEN VIEW CIR</t>
  </si>
  <si>
    <t>19 HOMEFIELD CT</t>
  </si>
  <si>
    <t>419 RASCAL XING</t>
  </si>
  <si>
    <t>7 LAWS PASS</t>
  </si>
  <si>
    <t>544 KINGS MANOR DR</t>
  </si>
  <si>
    <t>7539 CINNAMON TEAL DR</t>
  </si>
  <si>
    <t>1168 WARM WINDS DR</t>
  </si>
  <si>
    <t>29 PALACE GREEN CT</t>
  </si>
  <si>
    <t>1341 SHELBY POINT DR</t>
  </si>
  <si>
    <t>802 MORGAN HILL DR</t>
  </si>
  <si>
    <t>251 HUTCHINGS FARM BLVD S</t>
  </si>
  <si>
    <t>2629 BRECKENRIDGE CIR</t>
  </si>
  <si>
    <t>2654 BRECKENRIDGE CIR</t>
  </si>
  <si>
    <t>25 KEYSTONE CT</t>
  </si>
  <si>
    <t>52 LIONS HEAD CT</t>
  </si>
  <si>
    <t>85 MOSS GLEN CT</t>
  </si>
  <si>
    <t>126 TAHOE CT</t>
  </si>
  <si>
    <t>2 BAYPORT CT</t>
  </si>
  <si>
    <t>329 THOREAU BLVD</t>
  </si>
  <si>
    <t>723 OBRECHT LN</t>
  </si>
  <si>
    <t>715 OBRECHT LN</t>
  </si>
  <si>
    <t>344 THOREAU BLVD</t>
  </si>
  <si>
    <t>361 THOREAU BLVD</t>
  </si>
  <si>
    <t>43 SINCLAIR CT</t>
  </si>
  <si>
    <t>51 SINCLAIR CT</t>
  </si>
  <si>
    <t>155 RIGHTFIELD DR</t>
  </si>
  <si>
    <t>139 RIGHTFIELD DR</t>
  </si>
  <si>
    <t>1404 SPORTSMANS CT</t>
  </si>
  <si>
    <t>306 MAGNOLIA VALLEY DR</t>
  </si>
  <si>
    <t>95 HOMEFIELD SQUARE DR</t>
  </si>
  <si>
    <t>16 DUGOUT CT</t>
  </si>
  <si>
    <t>14 DUGOUT CT</t>
  </si>
  <si>
    <t>739 OBRECHT LN</t>
  </si>
  <si>
    <t>1220 THE CROSSINGS DR</t>
  </si>
  <si>
    <t>1153 DANIELLE ELIZABETH CT</t>
  </si>
  <si>
    <t>542 RASCAL XING</t>
  </si>
  <si>
    <t>513 RASCAL XING</t>
  </si>
  <si>
    <t>557 RASCAL XING</t>
  </si>
  <si>
    <t>9 THE CROSSINGS CT</t>
  </si>
  <si>
    <t>7819 WIND HILL DR</t>
  </si>
  <si>
    <t>792 THUNDER HILL DR</t>
  </si>
  <si>
    <t>786 THUNDER HILL DR</t>
  </si>
  <si>
    <t>752 THUNDER HILL DR</t>
  </si>
  <si>
    <t>689 ROLLING THUNDER DR</t>
  </si>
  <si>
    <t>615 GREY MOUNTAIN DR</t>
  </si>
  <si>
    <t>620 GREY MOUNTAIN DR</t>
  </si>
  <si>
    <t>PO BOX 278</t>
  </si>
  <si>
    <t>493 BOARDWALK SPRINGS PL</t>
  </si>
  <si>
    <t>465 BOARDWALK SPRINGS PL</t>
  </si>
  <si>
    <t>636 SUMMER STONE DR</t>
  </si>
  <si>
    <t>620 SUMMER STONE DR</t>
  </si>
  <si>
    <t>621 SUMMER STONE DR</t>
  </si>
  <si>
    <t>715 RED HAWK PL</t>
  </si>
  <si>
    <t>59 SANDWEDGE DR</t>
  </si>
  <si>
    <t>1125 WARM WINDS DR</t>
  </si>
  <si>
    <t>1133 WARM WINDS DR</t>
  </si>
  <si>
    <t>1141 WARM WINDS DR</t>
  </si>
  <si>
    <t>1418 SUNBURST DR</t>
  </si>
  <si>
    <t>152 JACOBS WAY</t>
  </si>
  <si>
    <t>156 JACOBS WAY</t>
  </si>
  <si>
    <t>521 JACOBS LADDER</t>
  </si>
  <si>
    <t>29 JACOBS CT W</t>
  </si>
  <si>
    <t>168 JACOBS WAY</t>
  </si>
  <si>
    <t>542 LEGACY POINTE DR</t>
  </si>
  <si>
    <t>538 LEGACY POINTE DR</t>
  </si>
  <si>
    <t>536 LEGACY POINTE DR</t>
  </si>
  <si>
    <t>425 ANCESTRY DR</t>
  </si>
  <si>
    <t>325 AUTUMN FOREST DR</t>
  </si>
  <si>
    <t>327 CENTERFIELD DR</t>
  </si>
  <si>
    <t>2621 MONTAUK DR</t>
  </si>
  <si>
    <t>3 JAMESPORT CT</t>
  </si>
  <si>
    <t>486 BOARDWALK SPRINGS PL</t>
  </si>
  <si>
    <t>448 COVERED BRIDGE LN</t>
  </si>
  <si>
    <t>607 MIDLAND DR</t>
  </si>
  <si>
    <t>604 MIDLAND DR</t>
  </si>
  <si>
    <t>600 MIDLAND DR</t>
  </si>
  <si>
    <t>907 OAK TRAIL LN</t>
  </si>
  <si>
    <t>417 DOVEDALE DR</t>
  </si>
  <si>
    <t>414 DOVEDALE DR</t>
  </si>
  <si>
    <t>7 MILLERS CT</t>
  </si>
  <si>
    <t>11 MILLERS CT</t>
  </si>
  <si>
    <t>19 MILLERS CT</t>
  </si>
  <si>
    <t>4 MILLERS CT</t>
  </si>
  <si>
    <t>1249 COLD SPRING DR</t>
  </si>
  <si>
    <t>1234 COLD SPRING DR</t>
  </si>
  <si>
    <t>25 BROAD BROOK CT</t>
  </si>
  <si>
    <t>1207 COLD SPRING DR</t>
  </si>
  <si>
    <t>1137 SPRING ORCHARD DR</t>
  </si>
  <si>
    <t>1177 SPRING ORCHARD DR</t>
  </si>
  <si>
    <t>316 RUTH ANN DR</t>
  </si>
  <si>
    <t>1325 AVONDALE SPRING DR</t>
  </si>
  <si>
    <t>1615 MCQUADE DR</t>
  </si>
  <si>
    <t>62 DANSBURY CREEK CT</t>
  </si>
  <si>
    <t>1601 FOGGY MEADOW DR</t>
  </si>
  <si>
    <t>509 CHATHAM DR</t>
  </si>
  <si>
    <t>481 CHATHAM DR</t>
  </si>
  <si>
    <t>364 GRAND SLAM CT</t>
  </si>
  <si>
    <t>2807 GRAND SLAM DR</t>
  </si>
  <si>
    <t>1108 HOMEFIELD COMMONS DR</t>
  </si>
  <si>
    <t>2519 FASTBALL DR</t>
  </si>
  <si>
    <t>2513 FASTBALL DR</t>
  </si>
  <si>
    <t>1127 HOMEFIELD COMMONS DR</t>
  </si>
  <si>
    <t>2014 HOMEFIELD RIDGE DR</t>
  </si>
  <si>
    <t>2117 HOMEFIELD RIDGE CT</t>
  </si>
  <si>
    <t>2109 HOMEFIELD RIDGE CT</t>
  </si>
  <si>
    <t>2 HOMEFIELD MEADOWS CT</t>
  </si>
  <si>
    <t>2205 HOMEFIELD GROVE DR</t>
  </si>
  <si>
    <t>1914 HOMEFIELD PRAIRIE CT</t>
  </si>
  <si>
    <t>1902HOMEFIELD PRAIRIE CT</t>
  </si>
  <si>
    <t>1643 HOMEFIELD MEADOWS DR</t>
  </si>
  <si>
    <t>1010 BATTERS BOX CT</t>
  </si>
  <si>
    <t>32 HOMEFIELD TRACE CT</t>
  </si>
  <si>
    <t>152 HOMEFIELD GARDENS DR</t>
  </si>
  <si>
    <t>57 E HOMEFIELD POINT CT</t>
  </si>
  <si>
    <t>902 BENTLEY PARK CIR</t>
  </si>
  <si>
    <t>932 BENTLEY PARK CIR</t>
  </si>
  <si>
    <t>982 BENTLEY PARK CIR</t>
  </si>
  <si>
    <t>973 BENTLEY PARK CIR</t>
  </si>
  <si>
    <t>717 COOPER WAY</t>
  </si>
  <si>
    <t>118 PRESTON CIR</t>
  </si>
  <si>
    <t>26 FAIRWAY GREEN CT</t>
  </si>
  <si>
    <t>1203 BRIARCHASE DR</t>
  </si>
  <si>
    <t>334 BRIARCHASE CIR</t>
  </si>
  <si>
    <t>340 BRIARCHASE CIR</t>
  </si>
  <si>
    <t>2400 OAK SPRING LN</t>
  </si>
  <si>
    <t>320   BRIARCHASE CIR</t>
  </si>
  <si>
    <t>29 CLEAR MEADOWS CT</t>
  </si>
  <si>
    <t>119 CLOVERLEAF MEADOWS CT</t>
  </si>
  <si>
    <t>1063 BROOK MONT DR</t>
  </si>
  <si>
    <t>1525 BAYBERRY MEADOWS DR</t>
  </si>
  <si>
    <t>208 HAWTHORN MEADOWS CT</t>
  </si>
  <si>
    <t>2012 CRIMSON MEADOWS DR</t>
  </si>
  <si>
    <t>1036 BROOK MONT DR</t>
  </si>
  <si>
    <t>802 AVONDALE DR</t>
  </si>
  <si>
    <t>1530 RIVER BIRCH CT</t>
  </si>
  <si>
    <t>1553 RIVER BIRCH CT</t>
  </si>
  <si>
    <t>76 HARRISBURG CT</t>
  </si>
  <si>
    <t>67 SIMEON CT</t>
  </si>
  <si>
    <t>2412 NALPAK DR</t>
  </si>
  <si>
    <t>1105 WATER VIEW LN</t>
  </si>
  <si>
    <t>1303 SOFT CROSSING LN</t>
  </si>
  <si>
    <t>1541 WAINSCOTT DR</t>
  </si>
  <si>
    <t>1502 WAINSCOTT DR</t>
  </si>
  <si>
    <t>1517 HUNTERS MEADOW DR</t>
  </si>
  <si>
    <t>1507 HUNTERS MEADOW DR</t>
  </si>
  <si>
    <t>1007 EVERGREEN CREEK CT</t>
  </si>
  <si>
    <t>5860 HIDDEN CREEK DR</t>
  </si>
  <si>
    <t>5846 HIDDEN CREEK DR</t>
  </si>
  <si>
    <t>244 BLESS US DR E</t>
  </si>
  <si>
    <t>101 HAWKS HAVEN DR</t>
  </si>
  <si>
    <t>10800 SURFWOOD LN</t>
  </si>
  <si>
    <t>322 HAWKS VIEW DR</t>
  </si>
  <si>
    <t>1585 BRIARCHASE DR</t>
  </si>
  <si>
    <t>1572 BRIARCHASE DR</t>
  </si>
  <si>
    <t>62 BRIARCHASE CT</t>
  </si>
  <si>
    <t>431 BRIARCHASE PL</t>
  </si>
  <si>
    <t>1922 BRIARFIELD DR</t>
  </si>
  <si>
    <t>1850 PARKWAY PL STE 900</t>
  </si>
  <si>
    <t>1948 BRIARFIELD DR</t>
  </si>
  <si>
    <t>1917 BRIARFIELD DR</t>
  </si>
  <si>
    <t>44 W PARK DR</t>
  </si>
  <si>
    <t>10 LEGACY ESTATES LN</t>
  </si>
  <si>
    <t>LEGACY EST BDRY ADJ</t>
  </si>
  <si>
    <t>420 ANCESTRY DR</t>
  </si>
  <si>
    <t>674 WHISPERING WILLOW DR</t>
  </si>
  <si>
    <t>449 JACOBS PLACE DR</t>
  </si>
  <si>
    <t>19 JACOBS PILLOW CT</t>
  </si>
  <si>
    <t>5 PAULEY CIR</t>
  </si>
  <si>
    <t>4 PAULEY CIR</t>
  </si>
  <si>
    <t>2136 ASHER CT</t>
  </si>
  <si>
    <t>2122 ASHER CT</t>
  </si>
  <si>
    <t>2110 ASHER CT</t>
  </si>
  <si>
    <t>1910 BROTHERS CT</t>
  </si>
  <si>
    <t>1901 BROTHERS CT</t>
  </si>
  <si>
    <t>523 COTTAGE XING</t>
  </si>
  <si>
    <t>970 TILESTONE DR</t>
  </si>
  <si>
    <t>61 BRIMSTONE COR</t>
  </si>
  <si>
    <t>62 BRIMSTONE COR</t>
  </si>
  <si>
    <t>1003 TILESTONE DR</t>
  </si>
  <si>
    <t>206 ROXBURY DR</t>
  </si>
  <si>
    <t>45 LOGAN CROSSING CIR</t>
  </si>
  <si>
    <t>48 LOGAN CROSSING CIR</t>
  </si>
  <si>
    <t>183 ROXBURY DR</t>
  </si>
  <si>
    <t>215 ROXBURY DR</t>
  </si>
  <si>
    <t>1126 PATSY LN</t>
  </si>
  <si>
    <t>40 QUAIL HOLLOW CT</t>
  </si>
  <si>
    <t>206 FOX HAVEN CT</t>
  </si>
  <si>
    <t>705 HEDGEWOOD CT</t>
  </si>
  <si>
    <t>936 HAVEN WOOD DR</t>
  </si>
  <si>
    <t>920 HAVEN WOOD DR</t>
  </si>
  <si>
    <t>918 HAVEN WOOD DR</t>
  </si>
  <si>
    <t>5532 WOODED CREEK DR</t>
  </si>
  <si>
    <t>5526 WOODED CREEK DR</t>
  </si>
  <si>
    <t>5504 WOODED CREEK DR</t>
  </si>
  <si>
    <t>23 CREEK PASS CT</t>
  </si>
  <si>
    <t>303 EASTGATE DR</t>
  </si>
  <si>
    <t>305 EASTGATE DR</t>
  </si>
  <si>
    <t>321 EASTGATE DR</t>
  </si>
  <si>
    <t>329 EASTGATE DR</t>
  </si>
  <si>
    <t>126 TOWERGATE DR</t>
  </si>
  <si>
    <t>27 WYNDGATE VALLEY CT</t>
  </si>
  <si>
    <t>24 WYNDGATE VALLEY CT</t>
  </si>
  <si>
    <t>228 SPRING BOROUGH DR</t>
  </si>
  <si>
    <t>252 SPRING BOROUGH DR</t>
  </si>
  <si>
    <t>258 SPRING BOROUGH DR</t>
  </si>
  <si>
    <t>302 WILD OAK DR</t>
  </si>
  <si>
    <t>316 WILD OAK DR</t>
  </si>
  <si>
    <t>322 WILD OAK DR</t>
  </si>
  <si>
    <t>868 GARDENWAY DR</t>
  </si>
  <si>
    <t>405 SPRING TRCE</t>
  </si>
  <si>
    <t>321 MAGNOLIA VALLEY DR</t>
  </si>
  <si>
    <t>83 GLORY LILY CT</t>
  </si>
  <si>
    <t>82 GLORY LILY CT</t>
  </si>
  <si>
    <t>608 ORCHID DR</t>
  </si>
  <si>
    <t>602 ORCHID DR</t>
  </si>
  <si>
    <t>855 PUND RD</t>
  </si>
  <si>
    <t>63 SNOWBERRY RIDGE CT</t>
  </si>
  <si>
    <t>1200 TWINLEAF CIR</t>
  </si>
  <si>
    <t>914 OXFORD TRAIL DR</t>
  </si>
  <si>
    <t>500 WILLOW VALLEY DR</t>
  </si>
  <si>
    <t>952 MOLLOY DR</t>
  </si>
  <si>
    <t>212 FLINT BROOK DR</t>
  </si>
  <si>
    <t>42 RED BROOK CT</t>
  </si>
  <si>
    <t>623 FALLING BROOK DR</t>
  </si>
  <si>
    <t>1135 DUXBURY LN</t>
  </si>
  <si>
    <t>1137 DUXBURY LN</t>
  </si>
  <si>
    <t>1139 DUXBURY DR</t>
  </si>
  <si>
    <t>1141 DUXBURY LN</t>
  </si>
  <si>
    <t>1215 WOODGROVE PARK DR</t>
  </si>
  <si>
    <t>1137 WATER VIEW LN</t>
  </si>
  <si>
    <t>215 IRISH HOUND DR</t>
  </si>
  <si>
    <t>2011 PAUL RENAUD BLVD</t>
  </si>
  <si>
    <t>2002 PAUL RENAUD BLVD</t>
  </si>
  <si>
    <t>807 VICTORYGATE CT</t>
  </si>
  <si>
    <t>411 WYNDING GATE DR</t>
  </si>
  <si>
    <t>419 WYNDING GATE DR</t>
  </si>
  <si>
    <t>1050 WYNDGATE RIDGE DR</t>
  </si>
  <si>
    <t>646 WYNDVIEW DR</t>
  </si>
  <si>
    <t>640 WYNDVIEW DR</t>
  </si>
  <si>
    <t>412 WYNDING GATE DR</t>
  </si>
  <si>
    <t>408 WYNDING GATE DR</t>
  </si>
  <si>
    <t>315 COUNTRY ORCHARD DR</t>
  </si>
  <si>
    <t>505 COUNTRY CHASE DR</t>
  </si>
  <si>
    <t>837 N SAILORS WAY</t>
  </si>
  <si>
    <t>433 COUNTRY STONE DR</t>
  </si>
  <si>
    <t>702 COUNTRY FIELD DR</t>
  </si>
  <si>
    <t>222 SPRINGBEACH DR</t>
  </si>
  <si>
    <t>801 SUNFLOWER MNR</t>
  </si>
  <si>
    <t>700 ENGLISH IVY</t>
  </si>
  <si>
    <t>709 ENGLISH IVY</t>
  </si>
  <si>
    <t>711 ENGLISH IVY</t>
  </si>
  <si>
    <t>416 SPRING TRCE</t>
  </si>
  <si>
    <t>1850 DIEHR RD</t>
  </si>
  <si>
    <t>WYNDGATE VLG F #5</t>
  </si>
  <si>
    <t>3.3200 AC</t>
  </si>
  <si>
    <t>2065 PRESTON WOODS PKWY</t>
  </si>
  <si>
    <t>2052 PRESTON WOODS PKWY</t>
  </si>
  <si>
    <t>1837 ENGLISH OAK DR</t>
  </si>
  <si>
    <t>1729 BRIARMANOR DR</t>
  </si>
  <si>
    <t>110 BELLEROSA DR</t>
  </si>
  <si>
    <t>1204 TWINLEAF CIR</t>
  </si>
  <si>
    <t>1261 TWINLEAF CIR</t>
  </si>
  <si>
    <t>27 TWINLEAF CT</t>
  </si>
  <si>
    <t>902 HARVESTWYND CT</t>
  </si>
  <si>
    <t>914 HARVESTWYND CT</t>
  </si>
  <si>
    <t>529 WYNDGATE LAKE CT</t>
  </si>
  <si>
    <t>513 WYNDGATE LAKE CT</t>
  </si>
  <si>
    <t>46 COUNTRY STONE CT</t>
  </si>
  <si>
    <t>5 VICKSBURG STA</t>
  </si>
  <si>
    <t>17 COUNTRY TRAIL CT</t>
  </si>
  <si>
    <t>311 COUNTRY TRAIL DR</t>
  </si>
  <si>
    <t>313 COUNTRY TRAIL DR</t>
  </si>
  <si>
    <t>319 COUNTRY TRAIL DR</t>
  </si>
  <si>
    <t>321 COUNTRY TRAIL DR</t>
  </si>
  <si>
    <t>143 COUNTRYSHIRE DR</t>
  </si>
  <si>
    <t>141 COUNTRYSHIRE DR</t>
  </si>
  <si>
    <t>133 COUNTRYSHIRE DR</t>
  </si>
  <si>
    <t>203 WILLOW PARK CT</t>
  </si>
  <si>
    <t>2043 PRESTON WOODS PKWY</t>
  </si>
  <si>
    <t>538 SPRINGHURST PKWY</t>
  </si>
  <si>
    <t>542 SPRINGHURST PKWY</t>
  </si>
  <si>
    <t>107 MARIGOLD MDWS</t>
  </si>
  <si>
    <t>616 SPRING MNR</t>
  </si>
  <si>
    <t>457 SPRING TRCE</t>
  </si>
  <si>
    <t>341 WABASH WOODS WAY</t>
  </si>
  <si>
    <t>331 WABASH WOODS WAY</t>
  </si>
  <si>
    <t>118 WABASH SPUR</t>
  </si>
  <si>
    <t>2114 PRESTON WOODS PKWY</t>
  </si>
  <si>
    <t>2140 PRESTON WOODS PKWY</t>
  </si>
  <si>
    <t>501 AUBURN TRACE LN</t>
  </si>
  <si>
    <t>505 AUBURN TRACE LN</t>
  </si>
  <si>
    <t>112 AUBURN TRACE POINTE</t>
  </si>
  <si>
    <t>520 AUBURN TRACE LN</t>
  </si>
  <si>
    <t>297 WABASH WOODS WAY</t>
  </si>
  <si>
    <t>28 SIGNAL HILL DR</t>
  </si>
  <si>
    <t>2532 AMBER WILLOW CT</t>
  </si>
  <si>
    <t>2126 PRESTON WOODS PKWY</t>
  </si>
  <si>
    <t>89 BREWSTER CT</t>
  </si>
  <si>
    <t>1004 ASHFIELD LN</t>
  </si>
  <si>
    <t>1002 ASHFIELD LN</t>
  </si>
  <si>
    <t>3121 GRACE HILL DR</t>
  </si>
  <si>
    <t>3207 GRACE HILL DR</t>
  </si>
  <si>
    <t>2624 PRESTON WOODS TRL</t>
  </si>
  <si>
    <t>729 PHOENIX DR</t>
  </si>
  <si>
    <t>133 BOARDWALK GARDENS DR</t>
  </si>
  <si>
    <t>128 BOARDWALK GARDENS DR</t>
  </si>
  <si>
    <t>611 WYNDVIEW DR</t>
  </si>
  <si>
    <t>415 GATEHOUSE CIR</t>
  </si>
  <si>
    <t>WYNDGATE VLG F #3</t>
  </si>
  <si>
    <t>1.1200 AC</t>
  </si>
  <si>
    <t>412 GATEHOUSE CIR</t>
  </si>
  <si>
    <t>112 WYNDCREST CT</t>
  </si>
  <si>
    <t>34 HARVEST BROOK CT</t>
  </si>
  <si>
    <t>2837 PRESTON WOODS TRL</t>
  </si>
  <si>
    <t>0.1624 AC</t>
  </si>
  <si>
    <t>2907 PRESTON WOODS TRL</t>
  </si>
  <si>
    <t>3013 PRESTON WOODS TRL</t>
  </si>
  <si>
    <t>2826 PRESTON WOODS TRL</t>
  </si>
  <si>
    <t>0.1636 AC</t>
  </si>
  <si>
    <t>89 S RIDGEWYND CT</t>
  </si>
  <si>
    <t>402 HOLLOWGATE CT</t>
  </si>
  <si>
    <t>0.1769 AC</t>
  </si>
  <si>
    <t>603 PRAIRIEGATE CT</t>
  </si>
  <si>
    <t>0.1912 AC</t>
  </si>
  <si>
    <t>2707 PRESTON WOODS TRL</t>
  </si>
  <si>
    <t>2709 PRESTON WOODS TRL</t>
  </si>
  <si>
    <t>545 DEER BROOK DR</t>
  </si>
  <si>
    <t>0.2972 AC</t>
  </si>
  <si>
    <t>72 BAY BROOK CT</t>
  </si>
  <si>
    <t>0.2290 AC</t>
  </si>
  <si>
    <t>70 BAY BROOK CT</t>
  </si>
  <si>
    <t>414 LONG GATE CT</t>
  </si>
  <si>
    <t>0.7236 AC</t>
  </si>
  <si>
    <t>409 LONG GATE CT</t>
  </si>
  <si>
    <t>2015 LYNWOOD RIDGE DR</t>
  </si>
  <si>
    <t>0.2497 AC</t>
  </si>
  <si>
    <t>119 COUNTRYSHIRE DR</t>
  </si>
  <si>
    <t>103 COUNTRYSHIRE DR</t>
  </si>
  <si>
    <t>99 COUNTRYSHIRE DR</t>
  </si>
  <si>
    <t>113 HERITAGE STA</t>
  </si>
  <si>
    <t>1045 ARBOR GROVE CT</t>
  </si>
  <si>
    <t>448 WILD OAK DR</t>
  </si>
  <si>
    <t>829 BLUFF BROOK</t>
  </si>
  <si>
    <t>0.2096 AC</t>
  </si>
  <si>
    <t>849 BLUFF BROOK DR</t>
  </si>
  <si>
    <t>0.2309 AC</t>
  </si>
  <si>
    <t>855 BLUFF BROOK DR</t>
  </si>
  <si>
    <t>0.2226 AC</t>
  </si>
  <si>
    <t>857 BLUFF BROOK DR</t>
  </si>
  <si>
    <t>0.2125 AC</t>
  </si>
  <si>
    <t>859 BLUFF BROOK DR</t>
  </si>
  <si>
    <t>0.2124 AC</t>
  </si>
  <si>
    <t>865 BLUFF BROOK DR</t>
  </si>
  <si>
    <t>0.2725 AC</t>
  </si>
  <si>
    <t>720 BREEZY BROOK CT</t>
  </si>
  <si>
    <t>824 BLUFF BROOK DR</t>
  </si>
  <si>
    <t>0.2081 AC</t>
  </si>
  <si>
    <t>334 BURNING BROOK DR</t>
  </si>
  <si>
    <t>0.1745 AC</t>
  </si>
  <si>
    <t>330 BURNING BROOK DR</t>
  </si>
  <si>
    <t>0.1599 AC</t>
  </si>
  <si>
    <t>224 THORN BROOK DR</t>
  </si>
  <si>
    <t>40 FERN BROOK CT</t>
  </si>
  <si>
    <t>0.2367 AC</t>
  </si>
  <si>
    <t>840 BLUFF BROOK DR</t>
  </si>
  <si>
    <t>BROOKSIDE VLG C #2 RESUB</t>
  </si>
  <si>
    <t>0.2181 AC</t>
  </si>
  <si>
    <t>836 BLUFF BROOK DR</t>
  </si>
  <si>
    <t>0.2511 AC</t>
  </si>
  <si>
    <t>830 BLUFF BROOK DR</t>
  </si>
  <si>
    <t>0.2182 AC</t>
  </si>
  <si>
    <t>101 W CANNON SPUR CT</t>
  </si>
  <si>
    <t>0.2558 AC</t>
  </si>
  <si>
    <t>113 W CANNON SPUR CT</t>
  </si>
  <si>
    <t>0.1668 AC</t>
  </si>
  <si>
    <t>104 W CANNON SPUR CT</t>
  </si>
  <si>
    <t>0.1588 AC</t>
  </si>
  <si>
    <t>213 E CANNON SPUR CT</t>
  </si>
  <si>
    <t>0.1710 AC</t>
  </si>
  <si>
    <t>350 WABASH MNR</t>
  </si>
  <si>
    <t>0.1493 AC</t>
  </si>
  <si>
    <t>484 WABASH PL</t>
  </si>
  <si>
    <t>504 WABASH PL</t>
  </si>
  <si>
    <t>512 WABASH PL</t>
  </si>
  <si>
    <t>516 WABASH PL</t>
  </si>
  <si>
    <t>520 WABASH PL</t>
  </si>
  <si>
    <t>0.1574 AC</t>
  </si>
  <si>
    <t>505 WABASH PL</t>
  </si>
  <si>
    <t>103 GRENACHE CT</t>
  </si>
  <si>
    <t>0.1466 AC</t>
  </si>
  <si>
    <t>108 GRENACHE CT</t>
  </si>
  <si>
    <t>104 GRENACHE CT</t>
  </si>
  <si>
    <t>209 MONTROSE CT</t>
  </si>
  <si>
    <t>211 MONTROSE CT</t>
  </si>
  <si>
    <t>202 MOTROSE CT</t>
  </si>
  <si>
    <t>0.1931 AC</t>
  </si>
  <si>
    <t>799 WILBIE CT</t>
  </si>
  <si>
    <t>223 MONTROSE CT</t>
  </si>
  <si>
    <t>0.2379 AC</t>
  </si>
  <si>
    <t>231 MONTROSE CT</t>
  </si>
  <si>
    <t>0.1734 AC</t>
  </si>
  <si>
    <t>230 MONTROSE CT</t>
  </si>
  <si>
    <t>0.1714 AC</t>
  </si>
  <si>
    <t>224 MONTROSE CT</t>
  </si>
  <si>
    <t>0.2551 AC</t>
  </si>
  <si>
    <t>300 VERDOT CT</t>
  </si>
  <si>
    <t>517 MONTRACHET DR</t>
  </si>
  <si>
    <t>0.2902 AC</t>
  </si>
  <si>
    <t>521 MONTRACHET DR</t>
  </si>
  <si>
    <t>0.2934 AC</t>
  </si>
  <si>
    <t>529 MONTRACHET DR</t>
  </si>
  <si>
    <t>0.3266 AC</t>
  </si>
  <si>
    <t>536 MONTRACHET DR</t>
  </si>
  <si>
    <t>0.2784 AC</t>
  </si>
  <si>
    <t>602 MONTRACHET CT</t>
  </si>
  <si>
    <t>0.4276 AC</t>
  </si>
  <si>
    <t>605 MONTRACHET CT</t>
  </si>
  <si>
    <t>0.4356 AC</t>
  </si>
  <si>
    <t>601 MONTRACHET CT</t>
  </si>
  <si>
    <t>0.3214 AC</t>
  </si>
  <si>
    <t>123 GRENACHE CT</t>
  </si>
  <si>
    <t>0.1707 AC</t>
  </si>
  <si>
    <t>139 GRENACHE CT</t>
  </si>
  <si>
    <t>0.1713 AC</t>
  </si>
  <si>
    <t>141 GRENACHE CT</t>
  </si>
  <si>
    <t>147 GRENACHE CT</t>
  </si>
  <si>
    <t>153 GRENACHE CT</t>
  </si>
  <si>
    <t>128 GRENACHE CT</t>
  </si>
  <si>
    <t>0.1877 AC</t>
  </si>
  <si>
    <t>126 GRENACHE CT</t>
  </si>
  <si>
    <t>118 GRENACHE CT</t>
  </si>
  <si>
    <t>801 TOPSFIELD DR</t>
  </si>
  <si>
    <t>0.2664 AC</t>
  </si>
  <si>
    <t>700 BRETTON TRAILS DR</t>
  </si>
  <si>
    <t>0.2635 AC</t>
  </si>
  <si>
    <t>838 TOPSFIELD DR</t>
  </si>
  <si>
    <t>932 COLEBROOK CT</t>
  </si>
  <si>
    <t>0.3516 AC</t>
  </si>
  <si>
    <t>928 COLEBROOK CT</t>
  </si>
  <si>
    <t>0.3404 AC</t>
  </si>
  <si>
    <t>924 COLEBROOK CT</t>
  </si>
  <si>
    <t>0.3105 AC</t>
  </si>
  <si>
    <t>908 COLEBROOK CT</t>
  </si>
  <si>
    <t>0.2156 AC</t>
  </si>
  <si>
    <t>80 KIMBALL GROVE CT</t>
  </si>
  <si>
    <t>0.2974 AC</t>
  </si>
  <si>
    <t>90 SAWMILL GLEN CT</t>
  </si>
  <si>
    <t>0.2988 AC</t>
  </si>
  <si>
    <t>5  NEWHALL HEATH CT</t>
  </si>
  <si>
    <t>0.2880 AC</t>
  </si>
  <si>
    <t>111 MAGDALEN LN</t>
  </si>
  <si>
    <t>MUIRFIELD MANOR</t>
  </si>
  <si>
    <t>0.2311 AC</t>
  </si>
  <si>
    <t>125 MAGDALEN LN</t>
  </si>
  <si>
    <t>131 MAGDALEN LN</t>
  </si>
  <si>
    <t>14 CATHERINE CT</t>
  </si>
  <si>
    <t>0.4111 AC</t>
  </si>
  <si>
    <t>12 CATHERINE CT</t>
  </si>
  <si>
    <t>0.3648 AC</t>
  </si>
  <si>
    <t>113 KEYSTONE RIDGE DR</t>
  </si>
  <si>
    <t>KEYSTONE RIDGE</t>
  </si>
  <si>
    <t>0.3381 AC</t>
  </si>
  <si>
    <t>119 KEYSTONE RIDGE DR</t>
  </si>
  <si>
    <t>0.2534 AC</t>
  </si>
  <si>
    <t>131 KEYSTONE RIDGE DR</t>
  </si>
  <si>
    <t>174 KEYSTONE RIDGE DR</t>
  </si>
  <si>
    <t>1.9858 AC</t>
  </si>
  <si>
    <t>166 KEYSTONE RIDGE DR</t>
  </si>
  <si>
    <t>2.4497 AC</t>
  </si>
  <si>
    <t>7 KEYSTONE RIDGE CT</t>
  </si>
  <si>
    <t>0.4394 AC</t>
  </si>
  <si>
    <t>11 KEYSTONE RIDGE CT</t>
  </si>
  <si>
    <t>17 KEYSTONE RIDGE CT</t>
  </si>
  <si>
    <t>0.3853 AC</t>
  </si>
  <si>
    <t>144 KEYSTONE RIDGE DR</t>
  </si>
  <si>
    <t>1.7239 AC</t>
  </si>
  <si>
    <t>124 KEYSTONE RIDGE DR</t>
  </si>
  <si>
    <t>1.4953 AC</t>
  </si>
  <si>
    <t>108 KEYSTONE RIDGE DR</t>
  </si>
  <si>
    <t>0.2637 AC</t>
  </si>
  <si>
    <t>23 FAWN BROOK CT</t>
  </si>
  <si>
    <t>BROOKSIDE VLG A #2-C</t>
  </si>
  <si>
    <t>0.1851 AC</t>
  </si>
  <si>
    <t>25 FAWN BROOK CT</t>
  </si>
  <si>
    <t>0.1907 AC</t>
  </si>
  <si>
    <t>29 FAWN BROOK CT</t>
  </si>
  <si>
    <t>31 FAWN BROOK CT</t>
  </si>
  <si>
    <t>0.1837 AC</t>
  </si>
  <si>
    <t>35 FAWN BROOK CT</t>
  </si>
  <si>
    <t>36 FAWN BROOK CT</t>
  </si>
  <si>
    <t>0.0875 AC</t>
  </si>
  <si>
    <t>32 FAWN BROOK CT</t>
  </si>
  <si>
    <t>0.2187 AC</t>
  </si>
  <si>
    <t>28 FAWN BROOK CT</t>
  </si>
  <si>
    <t>0.1626 AC</t>
  </si>
  <si>
    <t>211 THORN BROOK DR</t>
  </si>
  <si>
    <t>0.1105 AC</t>
  </si>
  <si>
    <t>213 THORN BROOK DR</t>
  </si>
  <si>
    <t>1357 WOODGROVE PARK DR</t>
  </si>
  <si>
    <t>COBBLESTONE CROSSING #1</t>
  </si>
  <si>
    <t>0.2195 AC</t>
  </si>
  <si>
    <t>1359 WOODGROVE PARK DR</t>
  </si>
  <si>
    <t>0.1933 AC</t>
  </si>
  <si>
    <t>1369 WOODGROVE PARK DR</t>
  </si>
  <si>
    <t>0.1847 AC</t>
  </si>
  <si>
    <t>1373 WOODGROVE PARK DR</t>
  </si>
  <si>
    <t>0.2110 AC</t>
  </si>
  <si>
    <t>1370 WOODGROVE PARK DR</t>
  </si>
  <si>
    <t>0.1807 AC</t>
  </si>
  <si>
    <t>1358 WOODGROVE PARK DR</t>
  </si>
  <si>
    <t>0.1876 AC</t>
  </si>
  <si>
    <t>1350 WOODGROVE PARK DR</t>
  </si>
  <si>
    <t>0.1858 AC</t>
  </si>
  <si>
    <t>1338 WOODGROVE PARK DR</t>
  </si>
  <si>
    <t>0.2196 AC</t>
  </si>
  <si>
    <t>1336 WOODGROVE PARK DR</t>
  </si>
  <si>
    <t>0.1693 AC</t>
  </si>
  <si>
    <t>1334 WOODGROVE PARK DR</t>
  </si>
  <si>
    <t>101 COBBLE RD</t>
  </si>
  <si>
    <t>0.3636 AC</t>
  </si>
  <si>
    <t>119 COBBLE RD</t>
  </si>
  <si>
    <t>125 COBBLE RD</t>
  </si>
  <si>
    <t>127 COBBLE RD</t>
  </si>
  <si>
    <t>0.1961 AC</t>
  </si>
  <si>
    <t>129 COBBLE RD</t>
  </si>
  <si>
    <t>0.2094 AC</t>
  </si>
  <si>
    <t>131 COBBLE RD</t>
  </si>
  <si>
    <t>0.1782 AC</t>
  </si>
  <si>
    <t>132 COBBLE RD</t>
  </si>
  <si>
    <t>0.1723 AC</t>
  </si>
  <si>
    <t>130 COBBLE RD</t>
  </si>
  <si>
    <t>128 COBBLE RD</t>
  </si>
  <si>
    <t>0.1522 AC</t>
  </si>
  <si>
    <t>124 COBBLE RD</t>
  </si>
  <si>
    <t>0.1669 AC</t>
  </si>
  <si>
    <t>122 COBBLE RD</t>
  </si>
  <si>
    <t>0.1477 AC</t>
  </si>
  <si>
    <t>120 COBBLE RD</t>
  </si>
  <si>
    <t>118 COBBLE RD</t>
  </si>
  <si>
    <t>0.1871 AC</t>
  </si>
  <si>
    <t>205 BLUESTEM LN</t>
  </si>
  <si>
    <t>0.1438 AC</t>
  </si>
  <si>
    <t>207 BLUESTEM LN</t>
  </si>
  <si>
    <t>209 BLUESTEM LN</t>
  </si>
  <si>
    <t>963 CRESTWOOD LN</t>
  </si>
  <si>
    <t>965 CRESTWOOD LN</t>
  </si>
  <si>
    <t>967 CRESTWOOD LN</t>
  </si>
  <si>
    <t>969 CRESTWOOD LN</t>
  </si>
  <si>
    <t>0.1498 AC</t>
  </si>
  <si>
    <t>971 CRESTWOOD LN</t>
  </si>
  <si>
    <t>975 CRESTWOOD LN</t>
  </si>
  <si>
    <t>0.1604 AC</t>
  </si>
  <si>
    <t>977 CRESTWOOD LN</t>
  </si>
  <si>
    <t>0.1730 AC</t>
  </si>
  <si>
    <t>979 CRESTWOOD LN</t>
  </si>
  <si>
    <t>981 CRESTWOOD LN</t>
  </si>
  <si>
    <t>984 CRESTWOOD LN</t>
  </si>
  <si>
    <t>0.1555 AC</t>
  </si>
  <si>
    <t>982 CRESTWOOD LN</t>
  </si>
  <si>
    <t>0.1581 AC</t>
  </si>
  <si>
    <t>980 CRESTWOOD LN</t>
  </si>
  <si>
    <t>0.1661 AC</t>
  </si>
  <si>
    <t>976 CRESTWOOD LN</t>
  </si>
  <si>
    <t>972 CRESTWOOD LN</t>
  </si>
  <si>
    <t>964 CRESTWOOD LN</t>
  </si>
  <si>
    <t>640 MOFFETT LAUREL DR</t>
  </si>
  <si>
    <t>636 MOFFETT LAUREL DR</t>
  </si>
  <si>
    <t>628 MOFFETT LAUREL DR</t>
  </si>
  <si>
    <t>620 MOFFETT LAUREL DR</t>
  </si>
  <si>
    <t>616 MOFFETT LAUREL DR</t>
  </si>
  <si>
    <t>610 MOFFETT LAUREL DR</t>
  </si>
  <si>
    <t>0.2026 AC</t>
  </si>
  <si>
    <t>609 MOFFETT LAUREL DR</t>
  </si>
  <si>
    <t>0.1884 AC</t>
  </si>
  <si>
    <t>621 MOFFETT LAUREL DR</t>
  </si>
  <si>
    <t>625 MOFFETT LAUREL DR</t>
  </si>
  <si>
    <t>629 MOFFETT LAUREL DR</t>
  </si>
  <si>
    <t>633 MOFFETT LAUREL DR</t>
  </si>
  <si>
    <t>641 MOFFETT LAUREL DR</t>
  </si>
  <si>
    <t>342 HAYCASTLE DR</t>
  </si>
  <si>
    <t>306 HAYCASTLE DR</t>
  </si>
  <si>
    <t>0.1741 AC</t>
  </si>
  <si>
    <t>321 HAYCASTLE DR</t>
  </si>
  <si>
    <t>337 HAYCASTLE DR</t>
  </si>
  <si>
    <t>112 WESTLEIGH MANOR DR</t>
  </si>
  <si>
    <t>WESTLEIGH #1</t>
  </si>
  <si>
    <t>1.1431 AC</t>
  </si>
  <si>
    <t>106 WESTLEIGH MANOR DR</t>
  </si>
  <si>
    <t>0.5496 AC</t>
  </si>
  <si>
    <t>104 WESTLEIGH MANOR DR</t>
  </si>
  <si>
    <t>0.5807 AC</t>
  </si>
  <si>
    <t>417 HAMLET CT</t>
  </si>
  <si>
    <t>VLGS AT SHADY CREEK #4</t>
  </si>
  <si>
    <t>413 HAMLET CT</t>
  </si>
  <si>
    <t>0.3104 AC</t>
  </si>
  <si>
    <t>409 HAMLET CT</t>
  </si>
  <si>
    <t>0.3158 AC</t>
  </si>
  <si>
    <t>31 CHESSINGTON CT</t>
  </si>
  <si>
    <t>VLGS AT SHADY CREEK #5</t>
  </si>
  <si>
    <t>0.3911 AC</t>
  </si>
  <si>
    <t>39 CHESSINGTON CT</t>
  </si>
  <si>
    <t>0.4977 AC</t>
  </si>
  <si>
    <t>44 CHESSINGTON CT</t>
  </si>
  <si>
    <t>0.2749 AC</t>
  </si>
  <si>
    <t>40 CHESSINGTON CT</t>
  </si>
  <si>
    <t>0.3469 AC</t>
  </si>
  <si>
    <t>36 CHESSINGTON CT</t>
  </si>
  <si>
    <t>0.2524 AC</t>
  </si>
  <si>
    <t>32 CHESSINGTON CT</t>
  </si>
  <si>
    <t>0.3183 AC</t>
  </si>
  <si>
    <t>874 TOPSFIELD DR</t>
  </si>
  <si>
    <t>0.2203 AC</t>
  </si>
  <si>
    <t>870 TOPSFIELD DR</t>
  </si>
  <si>
    <t>866 TOPSFIELD DR</t>
  </si>
  <si>
    <t>408 MOSSY BROOK DR</t>
  </si>
  <si>
    <t>BROOKSIDE VLG B #2-C</t>
  </si>
  <si>
    <t>412 MOSSY BROOK DR</t>
  </si>
  <si>
    <t>416 MOSSY BROOK DR</t>
  </si>
  <si>
    <t>420 MOSSY BROOK DR</t>
  </si>
  <si>
    <t>415 MOSSY BROOK DR</t>
  </si>
  <si>
    <t>407 MOSSY BROOK DR</t>
  </si>
  <si>
    <t>0.3355 AC</t>
  </si>
  <si>
    <t>84 MOSSY BROOK CT</t>
  </si>
  <si>
    <t>0.2576 AC</t>
  </si>
  <si>
    <t>80 MOSSY BROOK CT</t>
  </si>
  <si>
    <t>0.2982 AC</t>
  </si>
  <si>
    <t>130 NOAHS MILL DR</t>
  </si>
  <si>
    <t>LEGENDS POINTE #1</t>
  </si>
  <si>
    <t>160 NOAHS MILL DR</t>
  </si>
  <si>
    <t>0.1721 AC</t>
  </si>
  <si>
    <t>15 LEXINGTON PASS</t>
  </si>
  <si>
    <t>647 ZUMWALT XING</t>
  </si>
  <si>
    <t>9 ONYX CT</t>
  </si>
  <si>
    <t>16 LORD EDWARD CT</t>
  </si>
  <si>
    <t>10301 NE 10TH AVE APT 857</t>
  </si>
  <si>
    <t>352 BROOKHAVEN DR</t>
  </si>
  <si>
    <t>153 VALLEYBROOK DR</t>
  </si>
  <si>
    <t>258 VALLEYBROOK CT</t>
  </si>
  <si>
    <t>7361 CINNAMON TEAL DR</t>
  </si>
  <si>
    <t>3126 POST RUN DR</t>
  </si>
  <si>
    <t>3120 POST RUN DR</t>
  </si>
  <si>
    <t>3118 POST RUN DR</t>
  </si>
  <si>
    <t>3308 POST VIEW DR</t>
  </si>
  <si>
    <t>279 ROYALLMANOR LN</t>
  </si>
  <si>
    <t>5 ROYALLMILL CT</t>
  </si>
  <si>
    <t>915 MIDPOINT DR</t>
  </si>
  <si>
    <t>4 AUGUSTA NATIONAL CT</t>
  </si>
  <si>
    <t>985 MIDPOINT DR</t>
  </si>
  <si>
    <t>1946 WILLIAMSTOWN DR</t>
  </si>
  <si>
    <t>131 BERKSHIRE DOWNS DR</t>
  </si>
  <si>
    <t>519 GREENBRIAR DOWNS DR</t>
  </si>
  <si>
    <t>525 GREENBRIAR DOWNS DR</t>
  </si>
  <si>
    <t>11 GREENBRIAR BLUFFS CT</t>
  </si>
  <si>
    <t>4 GREENBRIAR BLUFFS CT</t>
  </si>
  <si>
    <t>1845 WILLIAMSTOWN DR</t>
  </si>
  <si>
    <t>1854 WILLIAMSTOWN DR</t>
  </si>
  <si>
    <t>2039 WILLIAMSTOWN DR</t>
  </si>
  <si>
    <t>17 ROSEBURY CT</t>
  </si>
  <si>
    <t>226 STRAWBERRY HILL ESTATES DR</t>
  </si>
  <si>
    <t>STRAWBERRY HILL EST</t>
  </si>
  <si>
    <t>74X126X18X25X11</t>
  </si>
  <si>
    <t>11 WISTAR WAY</t>
  </si>
  <si>
    <t>22 FOLK ART CT</t>
  </si>
  <si>
    <t>14 SPANGLE WAY DR</t>
  </si>
  <si>
    <t>1030 GREENBRIAR HILLS DR</t>
  </si>
  <si>
    <t>1543 TEA PARTY LN</t>
  </si>
  <si>
    <t>1532 OAKLAND HILLS DR</t>
  </si>
  <si>
    <t>1067 MISSION HILLS DR</t>
  </si>
  <si>
    <t>214 DUSTY ROSE DR</t>
  </si>
  <si>
    <t>1875 LUNENBURG DR</t>
  </si>
  <si>
    <t>27 CONSTABLE CT</t>
  </si>
  <si>
    <t>755 SUNSET HILLS DR</t>
  </si>
  <si>
    <t>4 GREEN BRIAR HILLS CT</t>
  </si>
  <si>
    <t>232 HUTCHINGS FARM BLVD N</t>
  </si>
  <si>
    <t>72 FORT WALTON CT</t>
  </si>
  <si>
    <t>103 MYRTLE WOOD CT</t>
  </si>
  <si>
    <t>95 MYRTLE WOOD CT</t>
  </si>
  <si>
    <t>83 MYRTLE WOOD CT</t>
  </si>
  <si>
    <t>324 SANTA FE TRAIL DR</t>
  </si>
  <si>
    <t>22 MANDERLY PLACE DR</t>
  </si>
  <si>
    <t>2.4400 AC</t>
  </si>
  <si>
    <t>633 CASTLEBROOK DR</t>
  </si>
  <si>
    <t>4061 E TORREY PINE LN</t>
  </si>
  <si>
    <t>1291 SUMMER LYNNE DR</t>
  </si>
  <si>
    <t>1283 SUMMER LYNNE DR</t>
  </si>
  <si>
    <t>3204 POST WALK CT</t>
  </si>
  <si>
    <t>27 ST NICHOLAS CT</t>
  </si>
  <si>
    <t>39 ST NICHOLAS CT</t>
  </si>
  <si>
    <t>34 ST NICHOLAS CT</t>
  </si>
  <si>
    <t>235 ENGLAND DR</t>
  </si>
  <si>
    <t>122 ENGLAND DR</t>
  </si>
  <si>
    <t>1936 HOMEFIELD ESTATES DR</t>
  </si>
  <si>
    <t>3612 THYME DR</t>
  </si>
  <si>
    <t>1947 HOMEFIELD ESTATES DR</t>
  </si>
  <si>
    <t>120 COURTFIELD DR</t>
  </si>
  <si>
    <t>122 COURTFIELD DR</t>
  </si>
  <si>
    <t>2314 QUAINT COTTAGE DR</t>
  </si>
  <si>
    <t>6925 COG MILL DR</t>
  </si>
  <si>
    <t>6941 COG MILL DR</t>
  </si>
  <si>
    <t>6910 EMMONS DR</t>
  </si>
  <si>
    <t>102 MCCLUER DR</t>
  </si>
  <si>
    <t>6913 EMMONS DR</t>
  </si>
  <si>
    <t>2707 BROOK MEADOW LN</t>
  </si>
  <si>
    <t>2203 WILD PIGEON DR</t>
  </si>
  <si>
    <t>2202 WILD PIGEON DR</t>
  </si>
  <si>
    <t>113 WILD PIGEON CT</t>
  </si>
  <si>
    <t>9028 HARVEST RUN DR</t>
  </si>
  <si>
    <t>9030 HARVEST RUN DR</t>
  </si>
  <si>
    <t>9029 HARVEST RUN DR</t>
  </si>
  <si>
    <t>9021 HARVEST RUN DR</t>
  </si>
  <si>
    <t>723 FALCON HILL TRL</t>
  </si>
  <si>
    <t>759 FALCON HILL TRL</t>
  </si>
  <si>
    <t>375 FALCON HILL DR</t>
  </si>
  <si>
    <t>625 THORNRIDGE DR</t>
  </si>
  <si>
    <t>1444 THOMAS MASON PL</t>
  </si>
  <si>
    <t>629 THORNRIDGE DR</t>
  </si>
  <si>
    <t>45 IRONWOOD CT</t>
  </si>
  <si>
    <t>202 CHESTNUT HILL DR</t>
  </si>
  <si>
    <t>208 CHESTNUT HILL DR</t>
  </si>
  <si>
    <t>210 CHESTNUT HILL DR</t>
  </si>
  <si>
    <t>11 MARINO CT</t>
  </si>
  <si>
    <t>9 MARINO CT</t>
  </si>
  <si>
    <t>102 TIMBER MEADOWS DR</t>
  </si>
  <si>
    <t>136 TIMBER MEADOWS DR</t>
  </si>
  <si>
    <t>265 CHESTNUT HILL DR</t>
  </si>
  <si>
    <t>248 CHESTNUT HILL DR</t>
  </si>
  <si>
    <t>9005 SPY GLASS HILL DR</t>
  </si>
  <si>
    <t>9024 SPY GLASS PLACE DR</t>
  </si>
  <si>
    <t>9016 SPY GLASS PLACE DR</t>
  </si>
  <si>
    <t>102 AMBERWAY CT</t>
  </si>
  <si>
    <t>1211 WAGON WHEEL TRL</t>
  </si>
  <si>
    <t>11 DEER POINTE CT</t>
  </si>
  <si>
    <t>1021 ANNABROOK PARK DR</t>
  </si>
  <si>
    <t>1017 ANNABROOK PARK DR</t>
  </si>
  <si>
    <t>1005 ANNABROOK PARK DR</t>
  </si>
  <si>
    <t>137 GREY WOLF DR</t>
  </si>
  <si>
    <t>109 GREY WOLF DR</t>
  </si>
  <si>
    <t>1187 CYPRESS POINT DR</t>
  </si>
  <si>
    <t>535 DUKE WILLIAM CT</t>
  </si>
  <si>
    <t>722 LONGFELLOW CIR</t>
  </si>
  <si>
    <t>1.2300 AC</t>
  </si>
  <si>
    <t>715 LONGFELLOW CIR</t>
  </si>
  <si>
    <t>108 THOREAU BLVD</t>
  </si>
  <si>
    <t>1201 HAVEN VIEW CIR</t>
  </si>
  <si>
    <t>36 HOMEPLATE CT</t>
  </si>
  <si>
    <t>37 HOMEPLATE CT</t>
  </si>
  <si>
    <t>65 HOMEFIELD MANORS CT</t>
  </si>
  <si>
    <t>445 RASCAL XING</t>
  </si>
  <si>
    <t>1245 RIVERCITY XING</t>
  </si>
  <si>
    <t>7441 CINNAMON TEAL DR</t>
  </si>
  <si>
    <t>7534 CINNAMON TEAL DR</t>
  </si>
  <si>
    <t>4 KNOLL CREEK CT</t>
  </si>
  <si>
    <t>22 MEADOWSTONE CT</t>
  </si>
  <si>
    <t>19 BRIARCASTLE CT</t>
  </si>
  <si>
    <t>1141 SUNSET GREEN DR</t>
  </si>
  <si>
    <t>1149 IVY POINT DR</t>
  </si>
  <si>
    <t>1169 IVY POINT DR</t>
  </si>
  <si>
    <t>691 LOGAN VALLEY DR</t>
  </si>
  <si>
    <t>2658 BRECKENRIDGE CIR</t>
  </si>
  <si>
    <t>28 KEYSTONE CT</t>
  </si>
  <si>
    <t>26 KEYSTONE CT</t>
  </si>
  <si>
    <t>73 RED STONE CT</t>
  </si>
  <si>
    <t>75 MOSS GLEN CT</t>
  </si>
  <si>
    <t>102 LAGUNA DR</t>
  </si>
  <si>
    <t>491 BOARDWALK SPRINGS PL</t>
  </si>
  <si>
    <t>519 LEGACY POINTE DR</t>
  </si>
  <si>
    <t>720 OBRECHT LN</t>
  </si>
  <si>
    <t>735 OBRECHT LN</t>
  </si>
  <si>
    <t>25 STEINBECK CT</t>
  </si>
  <si>
    <t>391 ST GEMMA DR</t>
  </si>
  <si>
    <t>51 FROST CT</t>
  </si>
  <si>
    <t>163 RIGHTFIELD DR</t>
  </si>
  <si>
    <t>1417 SPORTSMANS CT</t>
  </si>
  <si>
    <t>1425 SPORTSMANS CT</t>
  </si>
  <si>
    <t>1420 SPORTSMANS CT</t>
  </si>
  <si>
    <t>125 PARK RIDGE DR</t>
  </si>
  <si>
    <t>409 ST GEMMA DR</t>
  </si>
  <si>
    <t>502 TWAIN LN</t>
  </si>
  <si>
    <t>423 ST GEMMA DR</t>
  </si>
  <si>
    <t>418 ST GEMMA DR</t>
  </si>
  <si>
    <t>1221 THE CROSSINGS DR</t>
  </si>
  <si>
    <t>1229 THE CROSSINGS DR</t>
  </si>
  <si>
    <t>3 RENAUD PASS</t>
  </si>
  <si>
    <t>1 RENAUD PASS</t>
  </si>
  <si>
    <t>5 THE CROSSINGS CT</t>
  </si>
  <si>
    <t>17 WIND HILL CT</t>
  </si>
  <si>
    <t>14 WIND HILL CT</t>
  </si>
  <si>
    <t>7826 WIND HILL DR</t>
  </si>
  <si>
    <t>787 THUNDER HILL DR</t>
  </si>
  <si>
    <t>788 THUNDER HILL DR</t>
  </si>
  <si>
    <t>740 THUNDER HILL DR</t>
  </si>
  <si>
    <t>695 ROLLING THUNDER DR</t>
  </si>
  <si>
    <t>690 ROLLING THUNDER DR</t>
  </si>
  <si>
    <t>680 ROLLING THUNDER DR</t>
  </si>
  <si>
    <t>643 COVERED BRIDGE LN</t>
  </si>
  <si>
    <t>583 MISTY MOUNTAIN DR</t>
  </si>
  <si>
    <t>573 MISTY MOUNTAIN DR</t>
  </si>
  <si>
    <t>576 MISTY MOUNTAIN DR</t>
  </si>
  <si>
    <t>588 MISTY MOUNTAIN DR</t>
  </si>
  <si>
    <t>527 COPPER MEADOWS LN</t>
  </si>
  <si>
    <t>548 COPPER MEADOWS LN</t>
  </si>
  <si>
    <t>634 SUMMER STONE DR</t>
  </si>
  <si>
    <t>612 SUMMER STONE DR</t>
  </si>
  <si>
    <t>609 SUMMER STONE DR</t>
  </si>
  <si>
    <t>1112 WARM WINDS DR</t>
  </si>
  <si>
    <t>1157 WARM WINDS DR</t>
  </si>
  <si>
    <t>1470 SHELBY POINT DR</t>
  </si>
  <si>
    <t>341 WOODBRIDGE DR</t>
  </si>
  <si>
    <t>3 BOSTON CREST CT</t>
  </si>
  <si>
    <t>1477 SHELBY POINT DR</t>
  </si>
  <si>
    <t>536 JACOBS LADDER</t>
  </si>
  <si>
    <t>225 JACOBS WAY DR</t>
  </si>
  <si>
    <t>224 JACOBS WAY DR</t>
  </si>
  <si>
    <t>22 PATRIARCH CT</t>
  </si>
  <si>
    <t>72 ANCESTRY CT</t>
  </si>
  <si>
    <t>419 ANCESTRY DR</t>
  </si>
  <si>
    <t>314 CENTERFIELD DR</t>
  </si>
  <si>
    <t>347 CENTERFIELD DR</t>
  </si>
  <si>
    <t>713 JAMESPORT DR</t>
  </si>
  <si>
    <t>405 COVERED BRIDGE LN</t>
  </si>
  <si>
    <t>5 COBBLESTONE LN</t>
  </si>
  <si>
    <t>422 COVERED BRIDGE LN</t>
  </si>
  <si>
    <t>444 COVERED BRIDGE LN</t>
  </si>
  <si>
    <t>596 MIDLAND DR</t>
  </si>
  <si>
    <t>588 MIDLAND DR</t>
  </si>
  <si>
    <t>7 ALVISTON CT</t>
  </si>
  <si>
    <t>524 PARKLAND PLACE DR</t>
  </si>
  <si>
    <t>31 PARKLAND PLACE CT</t>
  </si>
  <si>
    <t>26 PARKLAND PLACE CT</t>
  </si>
  <si>
    <t>1314 SHOREWINDS TRL</t>
  </si>
  <si>
    <t>9 MILLERS CT</t>
  </si>
  <si>
    <t>15 MILLERS CT</t>
  </si>
  <si>
    <t>23 MILLERS CT</t>
  </si>
  <si>
    <t>1545 PARSONS BEND CT</t>
  </si>
  <si>
    <t>3010 BROOK HOLLOW DR</t>
  </si>
  <si>
    <t>1161 SPRING ORCHARD DR</t>
  </si>
  <si>
    <t>6 SPRING ORCHARD CT</t>
  </si>
  <si>
    <t>1021 GOLDEN ORCHARD DR</t>
  </si>
  <si>
    <t>27 BROAD BROOK CT</t>
  </si>
  <si>
    <t>21 BROAD BROOK CT</t>
  </si>
  <si>
    <t>1225 COLD SPRING DR</t>
  </si>
  <si>
    <t>5 SPRING ORCHARD CT</t>
  </si>
  <si>
    <t>141 O SHAW DR</t>
  </si>
  <si>
    <t>1158  SPRING ORCHARD DR</t>
  </si>
  <si>
    <t>1048 GOLDEN ORCHARD DR</t>
  </si>
  <si>
    <t>1004 GOLDEN ORCHARD DR</t>
  </si>
  <si>
    <t>SPRING ORCHARD #1 BDY ADJ LOTS 193 &amp; 194</t>
  </si>
  <si>
    <t>313 RUTH ANN DR</t>
  </si>
  <si>
    <t>1073 PEARVIEW DR</t>
  </si>
  <si>
    <t>1085 PEARVIEW DR</t>
  </si>
  <si>
    <t>120 S RIVERSIDE PLAZA STE #2000</t>
  </si>
  <si>
    <t>1601 MCQUADE DR</t>
  </si>
  <si>
    <t>1623 MCQUADE DR</t>
  </si>
  <si>
    <t>1658 MCQUADE DR</t>
  </si>
  <si>
    <t>63 DANSBURY CREEK CT</t>
  </si>
  <si>
    <t>1505 RIVER BIRCH DR</t>
  </si>
  <si>
    <t>1071 PEARVIEW DR</t>
  </si>
  <si>
    <t>1070 PEARVIEW DR</t>
  </si>
  <si>
    <t>1528 HUNTERS MEADOW DR</t>
  </si>
  <si>
    <t>28806 GRAND SLAM DR</t>
  </si>
  <si>
    <t>2834 GRAND SLAM DR</t>
  </si>
  <si>
    <t>2811 GRAND SLAM DR</t>
  </si>
  <si>
    <t>44 HOMEFIELD COMMONS CT</t>
  </si>
  <si>
    <t>2511 FASTBALL DR</t>
  </si>
  <si>
    <t>8 HOMEFIELD MEADOWS CT</t>
  </si>
  <si>
    <t>1911 HOMEFIELD PRAIRIE CT</t>
  </si>
  <si>
    <t>1033 BATTERS BOX CT</t>
  </si>
  <si>
    <t>40 SENNAWOOD DR</t>
  </si>
  <si>
    <t>31 HOMEFIELD TRACE CT</t>
  </si>
  <si>
    <t>33 HOMEFIELD TRACE CT</t>
  </si>
  <si>
    <t>35 HOMEFIELD TRACE CT</t>
  </si>
  <si>
    <t>63 E HOMEFIELD POINT CT</t>
  </si>
  <si>
    <t>920 BENTLEY PARK CIR</t>
  </si>
  <si>
    <t>942 BENTLEY PARK CIR</t>
  </si>
  <si>
    <t>952 BENTLEY PARK CIR</t>
  </si>
  <si>
    <t>988 BENTLEY PARK CIR</t>
  </si>
  <si>
    <t>969 BENTLEY PARK CIR</t>
  </si>
  <si>
    <t>111 PRESTON CIR</t>
  </si>
  <si>
    <t>243 FAIRWAY GREEN DR</t>
  </si>
  <si>
    <t>233 FAIRWAY GREEN DR</t>
  </si>
  <si>
    <t>156 BAYHILL VILLAGE DR</t>
  </si>
  <si>
    <t>352 BRIARCHASE CIR</t>
  </si>
  <si>
    <t>354 BRIARCHASE CIR</t>
  </si>
  <si>
    <t>1704 BRIARMANOR DR</t>
  </si>
  <si>
    <t>1340 BRIARCHASE DR</t>
  </si>
  <si>
    <t>27 CLEAR MEADOWS CT</t>
  </si>
  <si>
    <t>28 CLEAR MEADOWS CT</t>
  </si>
  <si>
    <t>2 SAGE MEADOWS CT</t>
  </si>
  <si>
    <t>3 SAGE MEADOWS CT</t>
  </si>
  <si>
    <t>1002 BROOK MONT DR</t>
  </si>
  <si>
    <t>1020 BROOK MONT DR</t>
  </si>
  <si>
    <t>1206 HICKORY HOLLOW LN</t>
  </si>
  <si>
    <t>2013 CRIMSON MEADOWS DR</t>
  </si>
  <si>
    <t>57 COOL MEADOWS CT</t>
  </si>
  <si>
    <t>206 HAWTHORN MEADOWS CT</t>
  </si>
  <si>
    <t>1054 BROOK MONT DR</t>
  </si>
  <si>
    <t>1033 BROOK MONT DR</t>
  </si>
  <si>
    <t>1933 BROTHERS CT</t>
  </si>
  <si>
    <t>83 REUBEN CT</t>
  </si>
  <si>
    <t>84 REUBEN CT</t>
  </si>
  <si>
    <t>64 SIMEON CT</t>
  </si>
  <si>
    <t>66 SIMEON CT</t>
  </si>
  <si>
    <t>2416 NALPAK DR</t>
  </si>
  <si>
    <t>2406 NALPAK DR</t>
  </si>
  <si>
    <t>1116 WATER VIEW LN</t>
  </si>
  <si>
    <t>1127 WATER VIEW LN</t>
  </si>
  <si>
    <t>1213 VALLEY PASS DR</t>
  </si>
  <si>
    <t>1315 DAYTON LN</t>
  </si>
  <si>
    <t>1516 WAINSCOTT DR</t>
  </si>
  <si>
    <t>1633 FOGGY MEADOW DR</t>
  </si>
  <si>
    <t>36 DEER CREEK DR</t>
  </si>
  <si>
    <t>1010 SHADY TIMBER DR</t>
  </si>
  <si>
    <t>43 DEER CREEK DR</t>
  </si>
  <si>
    <t>1011 EVERGREEN CREEK CT</t>
  </si>
  <si>
    <t>1165 HIDDEN CREEK CT</t>
  </si>
  <si>
    <t>5843 HIDDEN CREEK DR</t>
  </si>
  <si>
    <t>228 FAIRWAY GREEN DR</t>
  </si>
  <si>
    <t>110 BAYHILL VILLAGE DR</t>
  </si>
  <si>
    <t>SUNCREST VLG #2</t>
  </si>
  <si>
    <t>203 HAWKSBURY PL</t>
  </si>
  <si>
    <t>212 HAWKSBURY PL</t>
  </si>
  <si>
    <t>311 HAWKS VIEW DR</t>
  </si>
  <si>
    <t>325 HAWKS VIEW DR</t>
  </si>
  <si>
    <t>318 HAWKS VIEW DR</t>
  </si>
  <si>
    <t>316 HAWKS VIEW DR</t>
  </si>
  <si>
    <t>1573 BRIARCHASE DR</t>
  </si>
  <si>
    <t>1583 BRIARCHASE DR</t>
  </si>
  <si>
    <t>1574 BRIARCHASE DR</t>
  </si>
  <si>
    <t>424 BRIARCHASE PL</t>
  </si>
  <si>
    <t>426 BRIARCHASE PL</t>
  </si>
  <si>
    <t>1904 BRIARFIELD DR</t>
  </si>
  <si>
    <t>1938 BRIARFIELD DR</t>
  </si>
  <si>
    <t>4721 LADRILLO LN</t>
  </si>
  <si>
    <t>1909 BRIARFIELD DR</t>
  </si>
  <si>
    <t>51 W PARK DR</t>
  </si>
  <si>
    <t>49 W PARK DR</t>
  </si>
  <si>
    <t>45 W PARK DR</t>
  </si>
  <si>
    <t>18883 MODEL REALTY ROAD</t>
  </si>
  <si>
    <t>1720 JACOBS PILLOW DR</t>
  </si>
  <si>
    <t>1809 JACOBS CIR</t>
  </si>
  <si>
    <t>1808 JACOBS CIR</t>
  </si>
  <si>
    <t>252 JACOBS WAY DR</t>
  </si>
  <si>
    <t>256 JACOBS WAY DR</t>
  </si>
  <si>
    <t>2117 ASHER CT</t>
  </si>
  <si>
    <t>2134 ASHER CT</t>
  </si>
  <si>
    <t>2124 ASHER CT</t>
  </si>
  <si>
    <t>317 FALLON PKWY</t>
  </si>
  <si>
    <t>122 SUNSET VILLA CT</t>
  </si>
  <si>
    <t>734 SUNSET LN</t>
  </si>
  <si>
    <t>507 COTTAGE XING</t>
  </si>
  <si>
    <t>71 BRIMSTONE COR</t>
  </si>
  <si>
    <t>70 BRIMSTONE COR</t>
  </si>
  <si>
    <t>983 TILESTONE DR</t>
  </si>
  <si>
    <t>973 TILESTONE DR</t>
  </si>
  <si>
    <t>168 ROXBURY DR</t>
  </si>
  <si>
    <t>205 ROXBURY DR</t>
  </si>
  <si>
    <t>1131 PATSY LN</t>
  </si>
  <si>
    <t>418 BITTERSWEET DR</t>
  </si>
  <si>
    <t>416 BITTERSWEET DR</t>
  </si>
  <si>
    <t>120 S RIVERSIDE PLAZA STE 2000</t>
  </si>
  <si>
    <t>400 FOX RUN DR</t>
  </si>
  <si>
    <t>43 QUAIL HOLLOW CT</t>
  </si>
  <si>
    <t>44 QUAIL HOLLOW CT</t>
  </si>
  <si>
    <t>324 QUAIL HOLLOW DR</t>
  </si>
  <si>
    <t>101 FOX HAVEN DR</t>
  </si>
  <si>
    <t>248 FOX HAVEN DR</t>
  </si>
  <si>
    <t>917 HAVEN WOOD DR</t>
  </si>
  <si>
    <t>926 HAVEN WOOD DR</t>
  </si>
  <si>
    <t>503 FOXBURY DR</t>
  </si>
  <si>
    <t>5544 WOODED CREEK DR</t>
  </si>
  <si>
    <t>5538 WOODED CREEK DR</t>
  </si>
  <si>
    <t>5518 WOODED CREEK DR</t>
  </si>
  <si>
    <t>5511 WOODED CREEK DR</t>
  </si>
  <si>
    <t>34 GROVE PASS CT</t>
  </si>
  <si>
    <t>5495 CREEK PASS DR</t>
  </si>
  <si>
    <t>108 TOWERGATE DR</t>
  </si>
  <si>
    <t>123 TOWERGATE DR</t>
  </si>
  <si>
    <t>227 GREENGATE DR</t>
  </si>
  <si>
    <t>38 SPRING BOROUGH CT</t>
  </si>
  <si>
    <t>711 E ANGELENO AVE UNIT 103</t>
  </si>
  <si>
    <t>411 SPRING TRCE</t>
  </si>
  <si>
    <t>605 ORCHID DR</t>
  </si>
  <si>
    <t>324 MAGNOLIA VALLEY DR</t>
  </si>
  <si>
    <t>328 MAGNOLIA VALLEY DR</t>
  </si>
  <si>
    <t>74 LILAC RIDGE CT</t>
  </si>
  <si>
    <t>307 MAGNOLIA VALLEY DR</t>
  </si>
  <si>
    <t>703 ORIENTAL LILY DR</t>
  </si>
  <si>
    <t>970 DAFFODIL RIDGE DR</t>
  </si>
  <si>
    <t>975 DAFFODIL RIDGE DR</t>
  </si>
  <si>
    <t>65 SNOWBERRY RIDGE CT</t>
  </si>
  <si>
    <t>61 SNOWBERRY RIDGE CT</t>
  </si>
  <si>
    <t>788 AVONDALE DR</t>
  </si>
  <si>
    <t>504 WILLOW VALLEY DR</t>
  </si>
  <si>
    <t>511 DEER BROOK DR</t>
  </si>
  <si>
    <t>512 DEER BROOK DR</t>
  </si>
  <si>
    <t>63 WHITE BROOK CT</t>
  </si>
  <si>
    <t>605 FALLING BROOK DR</t>
  </si>
  <si>
    <t>607 FALLING BROOK DR</t>
  </si>
  <si>
    <t>12 BLUFF BROOK CT</t>
  </si>
  <si>
    <t>19 BLUFF BROOK CT</t>
  </si>
  <si>
    <t>808 BLUFF BROOK DR</t>
  </si>
  <si>
    <t>1131 DUXBURY LN</t>
  </si>
  <si>
    <t>1118 DUXBURY LN</t>
  </si>
  <si>
    <t>1640 DOVE VALLEY WAY</t>
  </si>
  <si>
    <t>1102 DUXBURY LN</t>
  </si>
  <si>
    <t>1406 TISBURY CIR</t>
  </si>
  <si>
    <t>1210 WOODGROVE PARK DR</t>
  </si>
  <si>
    <t>306 DURHAM MEADOWS DR</t>
  </si>
  <si>
    <t>2029 PAUL RENAUD BLVD</t>
  </si>
  <si>
    <t>2038 PAUL RENAUD BLVD</t>
  </si>
  <si>
    <t>813 VICTORYGATE CT</t>
  </si>
  <si>
    <t>103 HARVESTGATE CT</t>
  </si>
  <si>
    <t>111 HARVESTGATE CT</t>
  </si>
  <si>
    <t>401 WINDING GATE DR</t>
  </si>
  <si>
    <t>415 WYNDING GATE DR</t>
  </si>
  <si>
    <t>48 CANDYTUFT</t>
  </si>
  <si>
    <t>633 WYNDVIEW DR</t>
  </si>
  <si>
    <t>636 WYNDVIEW DR</t>
  </si>
  <si>
    <t>632 WYNDVIEW DR</t>
  </si>
  <si>
    <t>1069 WYNDGATE RIDGE DR</t>
  </si>
  <si>
    <t>329 COUNTRY ORCHARD DR</t>
  </si>
  <si>
    <t>511 COUNTRY CHASE DR</t>
  </si>
  <si>
    <t>418 COUNTRY STONE DR</t>
  </si>
  <si>
    <t>434 COUNTRY STONE DR</t>
  </si>
  <si>
    <t>729 COUNTRY FIELD DR</t>
  </si>
  <si>
    <t>512 SPRINGHURST PKWY</t>
  </si>
  <si>
    <t>518 SPRINGHURST PKWY</t>
  </si>
  <si>
    <t>517 SPRINGHURST PKWY</t>
  </si>
  <si>
    <t>711 E ANGELENO AVE #103</t>
  </si>
  <si>
    <t>2039 PRESTON WOODS PKWY</t>
  </si>
  <si>
    <t>2026 PRESTON WOODS PKWY</t>
  </si>
  <si>
    <t>2020 PRESTON WOODS PKWY</t>
  </si>
  <si>
    <t>2018 PRESTON WOODS PKWY</t>
  </si>
  <si>
    <t>1748 BRIARMANOR DR</t>
  </si>
  <si>
    <t>1749 BRIARMANOR DR</t>
  </si>
  <si>
    <t>1240 TWINLEAF CIR</t>
  </si>
  <si>
    <t>1205 TWINLEAF CIR</t>
  </si>
  <si>
    <t>712 VICTORYWYND CT</t>
  </si>
  <si>
    <t>505 WYNDGATE LAKE CT</t>
  </si>
  <si>
    <t>42 COUNTRY STONE CT</t>
  </si>
  <si>
    <t>322 COUNTRY TRAIL DR</t>
  </si>
  <si>
    <t>312 COUNTRY TRAIL DR</t>
  </si>
  <si>
    <t>147 COUNTRYSHIRE DR</t>
  </si>
  <si>
    <t>104 DESERT WILLOW CT</t>
  </si>
  <si>
    <t>200 WILLOW PARK DR</t>
  </si>
  <si>
    <t>2041 PRESTON WOODS PKWY</t>
  </si>
  <si>
    <t>4200 SPRING CREEK LN</t>
  </si>
  <si>
    <t>560 SPRINGHURST PKWY</t>
  </si>
  <si>
    <t>102 MARIGOLD MDWS</t>
  </si>
  <si>
    <t>203 SPRINGBEACH DR</t>
  </si>
  <si>
    <t>209 SPRINGBEACH DR</t>
  </si>
  <si>
    <t>613 SPRING MNR</t>
  </si>
  <si>
    <t>603 SPRING MNR</t>
  </si>
  <si>
    <t>314 WABASH WOODS WAY</t>
  </si>
  <si>
    <t>344 WABASH WOODS WAY</t>
  </si>
  <si>
    <t>112 WABASH SPUR DR</t>
  </si>
  <si>
    <t>2303 FLOWERING ASH LN</t>
  </si>
  <si>
    <t>16 COUNTRY GROVE CT</t>
  </si>
  <si>
    <t>4 HAWTHORNE CIR</t>
  </si>
  <si>
    <t>293 WABASH WOODS WAY</t>
  </si>
  <si>
    <t>14 UPPER DARDENNE FARMS DR</t>
  </si>
  <si>
    <t>420 WYNCHAT DR</t>
  </si>
  <si>
    <t>2511 AMBER WILLOW CT</t>
  </si>
  <si>
    <t>2550 AMBER WILLOW CT</t>
  </si>
  <si>
    <t>2542 AMBER WILLOW CT</t>
  </si>
  <si>
    <t>2534 AMBER WILLOW CT</t>
  </si>
  <si>
    <t>916 TOWER PL</t>
  </si>
  <si>
    <t>919 TOWER PL</t>
  </si>
  <si>
    <t>3109 GRACE HILL DR</t>
  </si>
  <si>
    <t>3110 GRACE HILL DR</t>
  </si>
  <si>
    <t>3208 GRACE HILL DR</t>
  </si>
  <si>
    <t>328 COUNTRY TRAIL DR</t>
  </si>
  <si>
    <t>2621 PRESTON WOODS TRL</t>
  </si>
  <si>
    <t>725 PHOENIX DR</t>
  </si>
  <si>
    <t>717 PHOENIX DR</t>
  </si>
  <si>
    <t>709 PHOENIX DR</t>
  </si>
  <si>
    <t>230 WABASH WOODS WAY</t>
  </si>
  <si>
    <t>256 WABASH WOODS WAY</t>
  </si>
  <si>
    <t>260 WABASH WOODS WAY</t>
  </si>
  <si>
    <t>257 WABASH WOODS WAY</t>
  </si>
  <si>
    <t>237 WABASH WOODS WAY</t>
  </si>
  <si>
    <t>616 WYNDVIEW DR</t>
  </si>
  <si>
    <t>205 WYNDTRACE CT</t>
  </si>
  <si>
    <t>531 COUNTRY CHASE DR</t>
  </si>
  <si>
    <t>529 COUNTRY CHASE DR</t>
  </si>
  <si>
    <t>310 WOODMERE DR</t>
  </si>
  <si>
    <t>3029 PRESTON WOODS TRL</t>
  </si>
  <si>
    <t>403 GATEHOUSE CIR</t>
  </si>
  <si>
    <t>1.2400 AC</t>
  </si>
  <si>
    <t>401 GATEHOUSE CIR</t>
  </si>
  <si>
    <t>0.7700 AC</t>
  </si>
  <si>
    <t>108 WYNDCREST CT</t>
  </si>
  <si>
    <t>246 THORN BROOK DR</t>
  </si>
  <si>
    <t>222 FLINT BROOK DR</t>
  </si>
  <si>
    <t>232 FLINT BROOK DR</t>
  </si>
  <si>
    <t>0.1505 AC</t>
  </si>
  <si>
    <t>41 HARVEST BROOK CT</t>
  </si>
  <si>
    <t>0.3056 AC</t>
  </si>
  <si>
    <t>505 COUNTRY LANDING DR</t>
  </si>
  <si>
    <t>0.2089 AC</t>
  </si>
  <si>
    <t>102 PEACHLEAF CT</t>
  </si>
  <si>
    <t>311 HOLLOWGATE DR</t>
  </si>
  <si>
    <t>0.1951 AC</t>
  </si>
  <si>
    <t>315 HOLLOWGATE DR</t>
  </si>
  <si>
    <t>0.1785 AC</t>
  </si>
  <si>
    <t>607 PRAIRIEGATE CT</t>
  </si>
  <si>
    <t>602 PRAIRIEGATE CT</t>
  </si>
  <si>
    <t>0.1706 AC</t>
  </si>
  <si>
    <t>200 OAKHURST CIR</t>
  </si>
  <si>
    <t>0.2697 AC</t>
  </si>
  <si>
    <t>116 OAKHURST DR</t>
  </si>
  <si>
    <t>0.2353 AC</t>
  </si>
  <si>
    <t>168 OAKHURST DR</t>
  </si>
  <si>
    <t>500 AUTUMN GATE CT</t>
  </si>
  <si>
    <t>0.3827 AC</t>
  </si>
  <si>
    <t>523 AUTUMN GATE CT</t>
  </si>
  <si>
    <t>0.4460 AC</t>
  </si>
  <si>
    <t>501 AUTUMN GATE CT</t>
  </si>
  <si>
    <t>0.3984 AC</t>
  </si>
  <si>
    <t>332 MYSTIC BROOK DR</t>
  </si>
  <si>
    <t>532 DEER BROOK DR</t>
  </si>
  <si>
    <t>74 BAY BROOK CT</t>
  </si>
  <si>
    <t>0.2896 AC</t>
  </si>
  <si>
    <t>402 LONG GATE CT</t>
  </si>
  <si>
    <t>0.4981 AC</t>
  </si>
  <si>
    <t>3318 GRACE HILL DR</t>
  </si>
  <si>
    <t>3328 GRACE HILL DR</t>
  </si>
  <si>
    <t>3334 GRACE HILL DR</t>
  </si>
  <si>
    <t>0.3030 AC</t>
  </si>
  <si>
    <t>117 COUNTRYSHIRE DR</t>
  </si>
  <si>
    <t>107 COUNTRYSHIRE DR</t>
  </si>
  <si>
    <t>404 COUNTRY DOWNS DR</t>
  </si>
  <si>
    <t>515 COUNTRY LANDING DR</t>
  </si>
  <si>
    <t>106 GODDING CT</t>
  </si>
  <si>
    <t>0.3617 AC</t>
  </si>
  <si>
    <t>216 GRAYLEAF CT</t>
  </si>
  <si>
    <t>214 GRAYLEAF CT</t>
  </si>
  <si>
    <t>0.2656 AC</t>
  </si>
  <si>
    <t>204 GRAYLEAF CT</t>
  </si>
  <si>
    <t>0.3343 AC</t>
  </si>
  <si>
    <t>833 BLUFF BROOK DR</t>
  </si>
  <si>
    <t>718 BREEZY BROOK CT</t>
  </si>
  <si>
    <t>0.2073 AC</t>
  </si>
  <si>
    <t>336 BURNING BROOK DR</t>
  </si>
  <si>
    <t>48 BIRCH BROOK CT</t>
  </si>
  <si>
    <t>0.2097 AC</t>
  </si>
  <si>
    <t>838 BLUFF BROOK DR</t>
  </si>
  <si>
    <t>832 BLUFF BROOK DR</t>
  </si>
  <si>
    <t>0.2366 AC</t>
  </si>
  <si>
    <t>324 WABASH MNR</t>
  </si>
  <si>
    <t>0.1592 AC</t>
  </si>
  <si>
    <t>101 GRENACHE CT</t>
  </si>
  <si>
    <t>204 MONTROSE CT</t>
  </si>
  <si>
    <t>0.1978 AC</t>
  </si>
  <si>
    <t>800 WILBIE CT</t>
  </si>
  <si>
    <t>0.2942 AC</t>
  </si>
  <si>
    <t>233 MONTROSE CT</t>
  </si>
  <si>
    <t>0.1621 AC</t>
  </si>
  <si>
    <t>531 MONTRACHET DR</t>
  </si>
  <si>
    <t>0.2833 AC</t>
  </si>
  <si>
    <t>535 MONTRACHET DR</t>
  </si>
  <si>
    <t>0.2259 AC</t>
  </si>
  <si>
    <t>532 MONTRACHET DR</t>
  </si>
  <si>
    <t>0.3236 AC</t>
  </si>
  <si>
    <t>604 MONTRACHET CT</t>
  </si>
  <si>
    <t>0.4784 AC</t>
  </si>
  <si>
    <t>129 GRENACHE CT</t>
  </si>
  <si>
    <t>131 GRENACHE CT</t>
  </si>
  <si>
    <t>0.1569 AC</t>
  </si>
  <si>
    <t>133 GRENACHE CT</t>
  </si>
  <si>
    <t>135 GRENACHE CT</t>
  </si>
  <si>
    <t>0.1830 AC</t>
  </si>
  <si>
    <t>137 GRENACHE CT</t>
  </si>
  <si>
    <t>0.1586 AC</t>
  </si>
  <si>
    <t>149 GRENACHE CT</t>
  </si>
  <si>
    <t>150 GRENACHE CT</t>
  </si>
  <si>
    <t>0.1475 AC</t>
  </si>
  <si>
    <t>148 GRENACHE CT</t>
  </si>
  <si>
    <t>0.2112 AC</t>
  </si>
  <si>
    <t>146 GRENACHE CT</t>
  </si>
  <si>
    <t>0.1791 AC</t>
  </si>
  <si>
    <t>144 GRENACHE CT</t>
  </si>
  <si>
    <t>134 GRENACHE CT</t>
  </si>
  <si>
    <t>0.1986 AC</t>
  </si>
  <si>
    <t>124 GRENACHE CT</t>
  </si>
  <si>
    <t>122 GRENACHE CT</t>
  </si>
  <si>
    <t>531 COUNTRY LANDING DR</t>
  </si>
  <si>
    <t>829 TOPSFIELD DR</t>
  </si>
  <si>
    <t>845 TOPSFIELD DR</t>
  </si>
  <si>
    <t>853 TOPSFIELD DR</t>
  </si>
  <si>
    <t>708 BRETTON TRAILS DR</t>
  </si>
  <si>
    <t>925 COLEBROOK CT</t>
  </si>
  <si>
    <t>0.2657 AC</t>
  </si>
  <si>
    <t>933 COLEBROOK CT</t>
  </si>
  <si>
    <t>0.2339 AC</t>
  </si>
  <si>
    <t>920 COLEBROOK CT</t>
  </si>
  <si>
    <t>0.2838 AC</t>
  </si>
  <si>
    <t>912 COLEBROOK CT</t>
  </si>
  <si>
    <t>0.2237 AC</t>
  </si>
  <si>
    <t>51 BRISCOE GLEN CT</t>
  </si>
  <si>
    <t>0.3271 AC</t>
  </si>
  <si>
    <t>28 HAVER HILL CT</t>
  </si>
  <si>
    <t>0.3349 AC</t>
  </si>
  <si>
    <t>121 MAGDALEN LN</t>
  </si>
  <si>
    <t>127 MAGDALEN LN</t>
  </si>
  <si>
    <t>129 MAGDALEN LN</t>
  </si>
  <si>
    <t>128 MAGDALEN LN</t>
  </si>
  <si>
    <t>0.2823 AC</t>
  </si>
  <si>
    <t>126 MAGDALEN LN</t>
  </si>
  <si>
    <t>120 MAGDALEN LN</t>
  </si>
  <si>
    <t>24 SULJAK CT</t>
  </si>
  <si>
    <t>0.3815 AC</t>
  </si>
  <si>
    <t>20 SULJAK CT</t>
  </si>
  <si>
    <t>0.3913 AC</t>
  </si>
  <si>
    <t>109 KEYSTONE RIDGE DR</t>
  </si>
  <si>
    <t>111 KEYSTONE RIDGE DR</t>
  </si>
  <si>
    <t>0.3010 AC</t>
  </si>
  <si>
    <t>117 KEYSTONE RIDGE DR</t>
  </si>
  <si>
    <t>0.2621 AC</t>
  </si>
  <si>
    <t>125 KEYSTONE RIDGE DR</t>
  </si>
  <si>
    <t>0.2274 AC</t>
  </si>
  <si>
    <t>129 KEYSTONE RIDGE DR</t>
  </si>
  <si>
    <t>0.2244 AC</t>
  </si>
  <si>
    <t>135 KEYSTONE RIDGE DR</t>
  </si>
  <si>
    <t>137 KEYSTONE RIDGE DR</t>
  </si>
  <si>
    <t>139 KEYSTONE RIDGE DR</t>
  </si>
  <si>
    <t>141 KEYSTONE RIDGE DR</t>
  </si>
  <si>
    <t>145 KEYSTONE RIDGE DR</t>
  </si>
  <si>
    <t>147 KEYSTONE RIDGE DR</t>
  </si>
  <si>
    <t>149 KEYSTONE RIDGE DR</t>
  </si>
  <si>
    <t>151 KEYSTONE RIDGE DR</t>
  </si>
  <si>
    <t>155 KEYSTONE RIDGE DR</t>
  </si>
  <si>
    <t>165 KEYSTONE RIDGE DR</t>
  </si>
  <si>
    <t>169 KEYSTONE RIDGE DR</t>
  </si>
  <si>
    <t>177 KEYSTONE RIDGE DR</t>
  </si>
  <si>
    <t>0.5477 AC</t>
  </si>
  <si>
    <t>178 KEYSTONE RIDGE DR</t>
  </si>
  <si>
    <t>0.4020 AC</t>
  </si>
  <si>
    <t>164 KEYSTONE RIDGE DR</t>
  </si>
  <si>
    <t>1 KEYSTONE RIDGE CT</t>
  </si>
  <si>
    <t>0.3413 AC</t>
  </si>
  <si>
    <t>9 KEYSTONE RIDGE CT</t>
  </si>
  <si>
    <t>0.4848 AC</t>
  </si>
  <si>
    <t>15 KEYSTONE RIDGE CT</t>
  </si>
  <si>
    <t>0.3777 AC</t>
  </si>
  <si>
    <t>146 KEYSTONE RIDGE DR</t>
  </si>
  <si>
    <t>138 KEYSTONE RIDGE DR</t>
  </si>
  <si>
    <t>136 KEYSTONE RIDGE DR</t>
  </si>
  <si>
    <t>134 KEYSTONE RIDGE DR</t>
  </si>
  <si>
    <t>0.2070 AC</t>
  </si>
  <si>
    <t>132 KEYSTONE RIDGE DR</t>
  </si>
  <si>
    <t>130 KEYSTONE RIDGE DR</t>
  </si>
  <si>
    <t>122 KEYSTONE RIDGE DR</t>
  </si>
  <si>
    <t>112 KEYSTONE RIDGE DR</t>
  </si>
  <si>
    <t>0.2278 AC</t>
  </si>
  <si>
    <t>106 KEYSTONE RIDGE DR</t>
  </si>
  <si>
    <t>200 THORN BROOK DR</t>
  </si>
  <si>
    <t>0.2845 AC</t>
  </si>
  <si>
    <t>21 FAWN BROOK CT</t>
  </si>
  <si>
    <t>0.2292 AC</t>
  </si>
  <si>
    <t>34 FAWN BROOK CT</t>
  </si>
  <si>
    <t>0.2153 AC</t>
  </si>
  <si>
    <t>30 FAWN BROOK CT</t>
  </si>
  <si>
    <t>26 FAWN BROOK CT</t>
  </si>
  <si>
    <t>0.1630 AC</t>
  </si>
  <si>
    <t>24 FAWN BROOK CT</t>
  </si>
  <si>
    <t>0.1640 AC</t>
  </si>
  <si>
    <t>22 FAWN BROOK CT</t>
  </si>
  <si>
    <t>20 FAWN BROOK CT</t>
  </si>
  <si>
    <t>209 THORN BROOK DR</t>
  </si>
  <si>
    <t>0.1566 AC</t>
  </si>
  <si>
    <t>215 THORN BROOK DR</t>
  </si>
  <si>
    <t>0.2330 AC</t>
  </si>
  <si>
    <t>1345 WOODGROVE PARK DR</t>
  </si>
  <si>
    <t>1347 WOODGROVE PARK DR</t>
  </si>
  <si>
    <t>1361 WOODGROVE PARK DR</t>
  </si>
  <si>
    <t>0.1674 AC</t>
  </si>
  <si>
    <t>1348 WOODGROVE PARK DR</t>
  </si>
  <si>
    <t>0.1658 AC</t>
  </si>
  <si>
    <t>1346 WOODGROVE PARK DR</t>
  </si>
  <si>
    <t>105 COBBLE RD</t>
  </si>
  <si>
    <t>123 COBBLE RD</t>
  </si>
  <si>
    <t>126 COBBLE RD</t>
  </si>
  <si>
    <t>0.1663 AC</t>
  </si>
  <si>
    <t>203 BLUESTEM LN</t>
  </si>
  <si>
    <t>0.1469 AC</t>
  </si>
  <si>
    <t>210 BLUESTEM LN</t>
  </si>
  <si>
    <t>0.1738 AC</t>
  </si>
  <si>
    <t>212 BLUESTEM LN</t>
  </si>
  <si>
    <t>985 CRESTWOOD LN</t>
  </si>
  <si>
    <t>0.1971 AC</t>
  </si>
  <si>
    <t>970 CRESTWOOD LN</t>
  </si>
  <si>
    <t>960 CRESTWOOD LN</t>
  </si>
  <si>
    <t>0.1819 AC</t>
  </si>
  <si>
    <t>117 FAR MEADOW DR</t>
  </si>
  <si>
    <t>0.3136 AC</t>
  </si>
  <si>
    <t>338 HAYCASTLE DR</t>
  </si>
  <si>
    <t>334 HAYCASTLE DR</t>
  </si>
  <si>
    <t>326 HAYCASTLE DR</t>
  </si>
  <si>
    <t>317 HAYCASTLE DR</t>
  </si>
  <si>
    <t>329 HAYCASTLE DR</t>
  </si>
  <si>
    <t>215 WESTLEIGH CT</t>
  </si>
  <si>
    <t>0.5655 AC</t>
  </si>
  <si>
    <t>217 WESTLEIGH CT</t>
  </si>
  <si>
    <t>0.8370 AC</t>
  </si>
  <si>
    <t>216 WESTLEIGH CT</t>
  </si>
  <si>
    <t>0.5712 AC</t>
  </si>
  <si>
    <t>214 WESTLEIGH CT</t>
  </si>
  <si>
    <t>0.4941 AC</t>
  </si>
  <si>
    <t>212 WESTLEIGH CT</t>
  </si>
  <si>
    <t>0.4971 AC</t>
  </si>
  <si>
    <t>108 WESTLEIGH MANOR DR</t>
  </si>
  <si>
    <t>0.6760 AC</t>
  </si>
  <si>
    <t>102 WESTLEIGH MANOR DR</t>
  </si>
  <si>
    <t>0.6893 AC</t>
  </si>
  <si>
    <t>412 HAMLET CT</t>
  </si>
  <si>
    <t>0.2561 AC</t>
  </si>
  <si>
    <t>405 HAMLET CT</t>
  </si>
  <si>
    <t>0.3163 AC</t>
  </si>
  <si>
    <t>114 FAR MEADOW DR</t>
  </si>
  <si>
    <t>110 FAR MEADOW DR</t>
  </si>
  <si>
    <t>106 FAR MEADOW DR</t>
  </si>
  <si>
    <t>0.2486 AC</t>
  </si>
  <si>
    <t>230 HAVER HILL DR</t>
  </si>
  <si>
    <t>0.3301 AC</t>
  </si>
  <si>
    <t>201 HAVER HILL DR</t>
  </si>
  <si>
    <t>0.3262 AC</t>
  </si>
  <si>
    <t>229 HAVER HILL DR</t>
  </si>
  <si>
    <t>101 FAR MEADOW DR</t>
  </si>
  <si>
    <t>0.2573 AC</t>
  </si>
  <si>
    <t>109 FAR MEADOW DR</t>
  </si>
  <si>
    <t>0.3009 AC</t>
  </si>
  <si>
    <t>861 TOPSFIELD DR</t>
  </si>
  <si>
    <t>0.2451 AC</t>
  </si>
  <si>
    <t>878 TOPSFIELD DR</t>
  </si>
  <si>
    <t>862 TOPSFIELD DR</t>
  </si>
  <si>
    <t>858 TOPSFIELD DR</t>
  </si>
  <si>
    <t>941 COLEBROOK CT</t>
  </si>
  <si>
    <t>953 COLEBROOK CT</t>
  </si>
  <si>
    <t>0.2505 AC</t>
  </si>
  <si>
    <t>961 COLEBROOK CT</t>
  </si>
  <si>
    <t>0.4104 AC</t>
  </si>
  <si>
    <t>964 COLEBROOK CT</t>
  </si>
  <si>
    <t>0.3428 AC</t>
  </si>
  <si>
    <t>960 COLEBROOK CT</t>
  </si>
  <si>
    <t>0.2983 AC</t>
  </si>
  <si>
    <t>956 COLEBROOK CT</t>
  </si>
  <si>
    <t>0.3015 AC</t>
  </si>
  <si>
    <t>952 COLEBROOK CT</t>
  </si>
  <si>
    <t>0.3393 AC</t>
  </si>
  <si>
    <t>940 COLEBROOK CT</t>
  </si>
  <si>
    <t>0.3747 AC</t>
  </si>
  <si>
    <t>936 COLEBROOK CT</t>
  </si>
  <si>
    <t>0.3736 AC</t>
  </si>
  <si>
    <t>107 BROOKVIEW WAY DR</t>
  </si>
  <si>
    <t>BROOKVIEW #1</t>
  </si>
  <si>
    <t>0.1542 AC</t>
  </si>
  <si>
    <t>109 BROOKVIEW WAY DR</t>
  </si>
  <si>
    <t>111 BROOKVIEW WAY DR</t>
  </si>
  <si>
    <t>113 BROOKVIEW WAY DR</t>
  </si>
  <si>
    <t>115 BROOKVIEW WAY DR</t>
  </si>
  <si>
    <t>117 BROOKVIEW WAY DR</t>
  </si>
  <si>
    <t>129 BROOKVIEW WAY DR</t>
  </si>
  <si>
    <t>131 BROOKVIEW WAY DR</t>
  </si>
  <si>
    <t>135 BROOKVIEW WAY DR</t>
  </si>
  <si>
    <t>137 BROOKVIEW WAY DR</t>
  </si>
  <si>
    <t>0.2039 AC</t>
  </si>
  <si>
    <t>147 BROOKVIEW WAY DR</t>
  </si>
  <si>
    <t>0.1114 AC</t>
  </si>
  <si>
    <t>149 BROOKVIEW WAY DR</t>
  </si>
  <si>
    <t>0.1011 AC</t>
  </si>
  <si>
    <t>157 BROOKVIEW WAY DR</t>
  </si>
  <si>
    <t>0.1648 AC</t>
  </si>
  <si>
    <t>159 BROOKVIEW WAY DR</t>
  </si>
  <si>
    <t>163 BROOKVIEW WAY DR</t>
  </si>
  <si>
    <t>0.2078 AC</t>
  </si>
  <si>
    <t>160 BROOKVIEW WAY DR</t>
  </si>
  <si>
    <t>154 BROOKVIEW WAY DR</t>
  </si>
  <si>
    <t>0.1037 AC</t>
  </si>
  <si>
    <t>146 BROOKVIEW WAY DR</t>
  </si>
  <si>
    <t>0.2002 AC</t>
  </si>
  <si>
    <t>140 BROOKVIEW WAY DR</t>
  </si>
  <si>
    <t>0.1499 AC</t>
  </si>
  <si>
    <t>134 BROOKVIEW WAY</t>
  </si>
  <si>
    <t>0.1481 AC</t>
  </si>
  <si>
    <t>130 BROOKVIEW WAY DR</t>
  </si>
  <si>
    <t>128 BROOKVIEW WAY DR</t>
  </si>
  <si>
    <t>126 BROOKVIEW WAY DR</t>
  </si>
  <si>
    <t>124 BROOKVIEW WAY DR</t>
  </si>
  <si>
    <t>418 MOSSY BROOK DR</t>
  </si>
  <si>
    <t>421 MOSSY BROOK DR</t>
  </si>
  <si>
    <t>0.2839 AC</t>
  </si>
  <si>
    <t>340 MYSTIC BROOK DR</t>
  </si>
  <si>
    <t>0.3316 AC</t>
  </si>
  <si>
    <t>348 MYSTIC BROOK DR</t>
  </si>
  <si>
    <t>354 MYSTIC BROOK DR</t>
  </si>
  <si>
    <t>0.3923 AC</t>
  </si>
  <si>
    <t>361 MYSTIC BROOK DR</t>
  </si>
  <si>
    <t>0.2850 AC</t>
  </si>
  <si>
    <t>349 MYSTIC BROOK DR</t>
  </si>
  <si>
    <t>347 MYSTIC BROOK DR</t>
  </si>
  <si>
    <t>345 MYSTIC BROOK DR</t>
  </si>
  <si>
    <t>343 MYSTIC BROOK DR</t>
  </si>
  <si>
    <t>0.2068 AC</t>
  </si>
  <si>
    <t>339 MYSTIC BROOK DR</t>
  </si>
  <si>
    <t>82 MOSSY BROOK CT</t>
  </si>
  <si>
    <t>414 DUSTY BROOK DR</t>
  </si>
  <si>
    <t>BROOKSIDE FOREST #1</t>
  </si>
  <si>
    <t>418 DUSTY BROOK DR</t>
  </si>
  <si>
    <t>0.1618 AC</t>
  </si>
  <si>
    <t>420 DUSTY BROOK DR</t>
  </si>
  <si>
    <t>422 DUSTY BROOK DR</t>
  </si>
  <si>
    <t>428 DUSTY BROOK DR</t>
  </si>
  <si>
    <t>446 DUSTY BROOK DR</t>
  </si>
  <si>
    <t>448 DUSTY BROOK DR</t>
  </si>
  <si>
    <t>450 DUSTY BROOK DR</t>
  </si>
  <si>
    <t>452 DUSTY BROOK DR</t>
  </si>
  <si>
    <t>454 DUSTY BROOK DR</t>
  </si>
  <si>
    <t>443 DUSTY BROOK DR</t>
  </si>
  <si>
    <t>429 DUSTY BROOK DR</t>
  </si>
  <si>
    <t>0.1881 AC</t>
  </si>
  <si>
    <t>419 DUSTY BROOK DR</t>
  </si>
  <si>
    <t>420 FOX SEDGE CT</t>
  </si>
  <si>
    <t>COBBLESTONE CROSSING #2</t>
  </si>
  <si>
    <t>0.4087 AC</t>
  </si>
  <si>
    <t>417 FOX SEDGE CT</t>
  </si>
  <si>
    <t>0.3408 AC</t>
  </si>
  <si>
    <t>414 FOX SEDGE CT</t>
  </si>
  <si>
    <t>0.2546 AC</t>
  </si>
  <si>
    <t>416 FOX SEDGE CT</t>
  </si>
  <si>
    <t>0.1726 AC</t>
  </si>
  <si>
    <t>409 FOX SEDGE CT</t>
  </si>
  <si>
    <t>407 FOX SEDGE CT</t>
  </si>
  <si>
    <t>1332 WOODGROVE PARK DR</t>
  </si>
  <si>
    <t>216 BLUESTEM LN</t>
  </si>
  <si>
    <t>218 BLUESTEM LN</t>
  </si>
  <si>
    <t>220 BLUESTEM LN</t>
  </si>
  <si>
    <t>222 BLUESTEM LN</t>
  </si>
  <si>
    <t>224 BLUESTEM LN</t>
  </si>
  <si>
    <t>226 BLUESTEM LN</t>
  </si>
  <si>
    <t>236 BLUESTEM LN</t>
  </si>
  <si>
    <t>0.1525 AC</t>
  </si>
  <si>
    <t>1311 WOODGROVE PARK DR</t>
  </si>
  <si>
    <t>0.1768 AC</t>
  </si>
  <si>
    <t>1313 WOODGROVE PARK DR</t>
  </si>
  <si>
    <t>1315 WOODGROVE PARK DR</t>
  </si>
  <si>
    <t>1317 WOODGROVE PARK DR</t>
  </si>
  <si>
    <t>0.1558 AC</t>
  </si>
  <si>
    <t>1321 WOODGROVE PARK DR</t>
  </si>
  <si>
    <t>1323 WOODGROVE PARK DR</t>
  </si>
  <si>
    <t>1022 CRESTWOOD LN</t>
  </si>
  <si>
    <t>1018 CRESTWOOD LN</t>
  </si>
  <si>
    <t>0.1672 AC</t>
  </si>
  <si>
    <t>1016 CRESTWOOD LN</t>
  </si>
  <si>
    <t>1014 CRESTWOOD LN</t>
  </si>
  <si>
    <t>1012 CRESTWOOD LN</t>
  </si>
  <si>
    <t>1010 CRESTWOOD LN</t>
  </si>
  <si>
    <t>0.1545 AC</t>
  </si>
  <si>
    <t>996 CRESTWOOD LN</t>
  </si>
  <si>
    <t>0.1828 AC</t>
  </si>
  <si>
    <t>992 CRESTWOOD LN</t>
  </si>
  <si>
    <t>991 CRESTWOOD LN</t>
  </si>
  <si>
    <t>0.2012 AC</t>
  </si>
  <si>
    <t>995 CRESTWOOD LN</t>
  </si>
  <si>
    <t>0.1571 AC</t>
  </si>
  <si>
    <t>1001 CRESTWOOD LN</t>
  </si>
  <si>
    <t>0.1632 AC</t>
  </si>
  <si>
    <t>1003 CRESTWOOD LN</t>
  </si>
  <si>
    <t>0.1965 AC</t>
  </si>
  <si>
    <t>1005 CRESTWOOD LN</t>
  </si>
  <si>
    <t>0.1792 AC</t>
  </si>
  <si>
    <t>1007 CRESTWOOD LN</t>
  </si>
  <si>
    <t>1009 CRESTWOOD LN</t>
  </si>
  <si>
    <t>0.1704 AC</t>
  </si>
  <si>
    <t>1011 CRESTWOOD LN</t>
  </si>
  <si>
    <t>0.1597 AC</t>
  </si>
  <si>
    <t>1015 CRESTWOOD LN</t>
  </si>
  <si>
    <t>0.1457 AC</t>
  </si>
  <si>
    <t>1021 CRESTWOOD LN</t>
  </si>
  <si>
    <t>0.1455 AC</t>
  </si>
  <si>
    <t>1324 WOODGROVE PARK DR</t>
  </si>
  <si>
    <t>1318 WOODGROVE PARK DR</t>
  </si>
  <si>
    <t>1316 WOODGROVE PARK DR</t>
  </si>
  <si>
    <t>1312 WOODGROVE PARK DR</t>
  </si>
  <si>
    <t>1306 WOODGROVE PARK DR</t>
  </si>
  <si>
    <t>0.1917 AC</t>
  </si>
  <si>
    <t>1300 WOODGROVE PARK DR</t>
  </si>
  <si>
    <t>0.1638 AC</t>
  </si>
  <si>
    <t>302 AKOYA CT</t>
  </si>
  <si>
    <t>PEARL VISTA</t>
  </si>
  <si>
    <t>0.1667 AC</t>
  </si>
  <si>
    <t>304 AKOYA CT</t>
  </si>
  <si>
    <t>306 AKOYA CT</t>
  </si>
  <si>
    <t>0.3690 AC</t>
  </si>
  <si>
    <t>305 AKOYA CT</t>
  </si>
  <si>
    <t>303 AKOYA CT</t>
  </si>
  <si>
    <t>0.2830 AC</t>
  </si>
  <si>
    <t>104 PEARL VISTA CT</t>
  </si>
  <si>
    <t>0.2280 AC</t>
  </si>
  <si>
    <t>207 PEARL VISTA DR</t>
  </si>
  <si>
    <t>0.1910 AC</t>
  </si>
  <si>
    <t>13040 SUNNY DAWN CT</t>
  </si>
  <si>
    <t>0.1520 AC</t>
  </si>
  <si>
    <t>8 BLUE PEARL CT</t>
  </si>
  <si>
    <t>0.1911 AC</t>
  </si>
  <si>
    <t>9 BLUE PEARL CT</t>
  </si>
  <si>
    <t>0.2032 AC</t>
  </si>
  <si>
    <t>5 BLUE PEARL CT</t>
  </si>
  <si>
    <t>0.1771 AC</t>
  </si>
  <si>
    <t>215 PEARL VISTA DR</t>
  </si>
  <si>
    <t>0.1474 AC</t>
  </si>
  <si>
    <t>219 PEARL VISTA DR</t>
  </si>
  <si>
    <t>0.2106 AC</t>
  </si>
  <si>
    <t>115 PEARL VISTA CT</t>
  </si>
  <si>
    <t>0.1798 AC</t>
  </si>
  <si>
    <t>111 PEARL VISTA CT</t>
  </si>
  <si>
    <t>0.1480 AC</t>
  </si>
  <si>
    <t>109 PEARL VISTA CT</t>
  </si>
  <si>
    <t>0.1420 AC</t>
  </si>
  <si>
    <t>107 PEARL VISTA CT</t>
  </si>
  <si>
    <t>0.1363 AC</t>
  </si>
  <si>
    <t>105 PEARL VISTA CT</t>
  </si>
  <si>
    <t>0.1374 AC</t>
  </si>
  <si>
    <t>124 NOAHS MILL DR</t>
  </si>
  <si>
    <t>128 NOAHS MILL DR</t>
  </si>
  <si>
    <t>0.2042 AC</t>
  </si>
  <si>
    <t>203 KNOB CREEK CT</t>
  </si>
  <si>
    <t>0.3258 AC</t>
  </si>
  <si>
    <t>133 NOAHS MILL DR</t>
  </si>
  <si>
    <t>137 NOAHS MILL DR</t>
  </si>
  <si>
    <t>0.1952 AC</t>
  </si>
  <si>
    <t>139 NOAHS MILL DR</t>
  </si>
  <si>
    <t>308 OLD FORESTER DR</t>
  </si>
  <si>
    <t>0.2154 AC</t>
  </si>
  <si>
    <t>320 OLD FORESTER DR</t>
  </si>
  <si>
    <t>0.2099 AC</t>
  </si>
  <si>
    <t>329 OLD FORESTER DR</t>
  </si>
  <si>
    <t>0.2177 AC</t>
  </si>
  <si>
    <t>315 OLD FORESTER DR</t>
  </si>
  <si>
    <t>309 OLD FORESTER DR</t>
  </si>
  <si>
    <t>0.2040 AC</t>
  </si>
  <si>
    <t>307 OLD FORESTER DR</t>
  </si>
  <si>
    <t>164 NOAHS MILL DR</t>
  </si>
  <si>
    <t>652 MOFFETT LAUREL DR</t>
  </si>
  <si>
    <t>VLGS AT SHADY CREEK #3B</t>
  </si>
  <si>
    <t>649 MOFFETT LAUREL DR</t>
  </si>
  <si>
    <t>384 HAYCASTLE DR</t>
  </si>
  <si>
    <t>0.2127 AC</t>
  </si>
  <si>
    <t>374 HAYCASTLE DR</t>
  </si>
  <si>
    <t>362 HAYCASTLE DR</t>
  </si>
  <si>
    <t>353 HAYCASTLE DR</t>
  </si>
  <si>
    <t>389 HAYCASTLE DR</t>
  </si>
  <si>
    <t>0.2564 AC</t>
  </si>
  <si>
    <t>397 HAYCASTLE DR</t>
  </si>
  <si>
    <t>0.2046 AC</t>
  </si>
  <si>
    <t>401 HAYCASTLE DR</t>
  </si>
  <si>
    <t>405 HAYCASTLE DR</t>
  </si>
  <si>
    <t>0.1989 AC</t>
  </si>
  <si>
    <t>409 HAYCASTLE DR</t>
  </si>
  <si>
    <t>0.1850 AC</t>
  </si>
  <si>
    <t>413 HAYCASTLE DR</t>
  </si>
  <si>
    <t>151 WYNDGATE VALLEY DR</t>
  </si>
  <si>
    <t>VLGS AT SHADY CREEK #6</t>
  </si>
  <si>
    <t>0.3364 AC</t>
  </si>
  <si>
    <t>154 WYNDGATE VALLEY DR</t>
  </si>
  <si>
    <t>511 LONG CREEK DR</t>
  </si>
  <si>
    <t>0.2677 AC</t>
  </si>
  <si>
    <t>505 LONG CREEK DR</t>
  </si>
  <si>
    <t>112 NOAHS MILL DR</t>
  </si>
  <si>
    <t>LEGENDS POINTE #2</t>
  </si>
  <si>
    <t>216 KNOB CREEK CT</t>
  </si>
  <si>
    <t>223 KNOB CREEK CT</t>
  </si>
  <si>
    <t>6 SAPPHIRE CT</t>
  </si>
  <si>
    <t>554 TOPAZ DR</t>
  </si>
  <si>
    <t>170 VALLEYBROOK DR</t>
  </si>
  <si>
    <t>256 VALLEYBROOK CT</t>
  </si>
  <si>
    <t>7365 CINNAMON TEAL DR</t>
  </si>
  <si>
    <t>3403 POST RUN CT</t>
  </si>
  <si>
    <t>3306 POST VIEW DR</t>
  </si>
  <si>
    <t>11 W CRESTVIEW DR</t>
  </si>
  <si>
    <t>3335 POST VIEW DR</t>
  </si>
  <si>
    <t>292 ROYALLMANOR LN</t>
  </si>
  <si>
    <t>9 ROYALLMANOR CT</t>
  </si>
  <si>
    <t>14 AUGUSTA NATIONAL CT</t>
  </si>
  <si>
    <t>10 AUGUSTA NATIONAL CT</t>
  </si>
  <si>
    <t>1474 SOARING EAGLE DR</t>
  </si>
  <si>
    <t>1987 LUNENBURG DR</t>
  </si>
  <si>
    <t>2065 WILLIAMSTOWN DR</t>
  </si>
  <si>
    <t>505 GREENBRIAR DOWNS DR</t>
  </si>
  <si>
    <t>537 GREENBRIAR DOWNS DR</t>
  </si>
  <si>
    <t>7 GREENBRIAR BLUFFS CT</t>
  </si>
  <si>
    <t>8 GREENBRIAR BLUFFS CT</t>
  </si>
  <si>
    <t>608 CASTLEBROOK DR</t>
  </si>
  <si>
    <t>2015 WILLIAMSTOWN DR</t>
  </si>
  <si>
    <t>1857 WILLIAMSTOWN DR</t>
  </si>
  <si>
    <t>1862 WILLIAMSTOWN DR</t>
  </si>
  <si>
    <t>1301 WASHINGTONS CROSSING DR</t>
  </si>
  <si>
    <t>1 WISTAR WAY</t>
  </si>
  <si>
    <t>1420 WASHINGTONS CROSSING DR</t>
  </si>
  <si>
    <t>1499 AMBER WAVE DR</t>
  </si>
  <si>
    <t>1549 TEA PARTY LN</t>
  </si>
  <si>
    <t>1514 NORWOOD HILL DR</t>
  </si>
  <si>
    <t>1424 NORWOOD HILLS DR</t>
  </si>
  <si>
    <t>12 CANTER CT</t>
  </si>
  <si>
    <t>165 HUNTINGTON CROSSING DR</t>
  </si>
  <si>
    <t>1292 CLINTON HILL CT</t>
  </si>
  <si>
    <t>1296 CLINTON HILL CT</t>
  </si>
  <si>
    <t>1514 WOODS FORT DR</t>
  </si>
  <si>
    <t>1637 NORWOOD HILLS DR</t>
  </si>
  <si>
    <t>7058 BLACK HORSE DR</t>
  </si>
  <si>
    <t>6959 CLAYBORNE DR</t>
  </si>
  <si>
    <t>3110 POST RUN DR</t>
  </si>
  <si>
    <t>1943 HOMEFIELD ESTATES DR</t>
  </si>
  <si>
    <t>119 COURTFIELD DR</t>
  </si>
  <si>
    <t>6 RAINTREE CROSSING CT</t>
  </si>
  <si>
    <t>1114 THE CROSSINGS DR</t>
  </si>
  <si>
    <t>154 MCCLUER DR</t>
  </si>
  <si>
    <t>150 MCCLUER DR</t>
  </si>
  <si>
    <t>142 MCCLUER DR</t>
  </si>
  <si>
    <t>6909 EMMONS DR</t>
  </si>
  <si>
    <t>2218 QUAINT COTTAGE DR UNIT #1323</t>
  </si>
  <si>
    <t>9027 HARVEST RUN DR</t>
  </si>
  <si>
    <t>9015 HARVEST RUN DR</t>
  </si>
  <si>
    <t>760 FALCON HILL TRL</t>
  </si>
  <si>
    <t>923 CYPRESS TRL</t>
  </si>
  <si>
    <t>312 COPPER TREE CT</t>
  </si>
  <si>
    <t>640 THORNRIDGE DR</t>
  </si>
  <si>
    <t>23 FAIRWOODS CT</t>
  </si>
  <si>
    <t>206 CHESTNUT HILL DR</t>
  </si>
  <si>
    <t>417 COPPER TREE TRLS</t>
  </si>
  <si>
    <t>227 CHESTNUT HILL DR</t>
  </si>
  <si>
    <t>223 CHESTNUT HILL DR</t>
  </si>
  <si>
    <t>7420 CINNAMON TEAL DR</t>
  </si>
  <si>
    <t>7559 CINNAMON TEAL DR</t>
  </si>
  <si>
    <t>541 IRONWOOD DR</t>
  </si>
  <si>
    <t>109 TIMBER MEADOWS DR</t>
  </si>
  <si>
    <t>103 TIMBER MEADOWS DR</t>
  </si>
  <si>
    <t>9015 SPY GLASS PLACE DR</t>
  </si>
  <si>
    <t>5 BRIARMIST CT</t>
  </si>
  <si>
    <t>9 DEER POINTE CT</t>
  </si>
  <si>
    <t>1208 WINDWARD RIDGE DR</t>
  </si>
  <si>
    <t>1089 PRINCE ALBERT CT</t>
  </si>
  <si>
    <t>746 LONGFELLOW CIR</t>
  </si>
  <si>
    <t>744 LONGFELLOW CIR</t>
  </si>
  <si>
    <t>1222 HAVEN VIEW CIR</t>
  </si>
  <si>
    <t>46 HOMEPLATE CT</t>
  </si>
  <si>
    <t>71 HOMEFIELD MANORS CT</t>
  </si>
  <si>
    <t>406 RASCAL XING</t>
  </si>
  <si>
    <t>7445 CINNAMON TEAL DR</t>
  </si>
  <si>
    <t>3 KNOLL CREEK CT</t>
  </si>
  <si>
    <t>1176 WARM WINDS DR</t>
  </si>
  <si>
    <t>1456 SUNBURST DR</t>
  </si>
  <si>
    <t>616 LOGAN VALLEY DR</t>
  </si>
  <si>
    <t>611 LOGAN VALLEY DR</t>
  </si>
  <si>
    <t>38 BENTON DOWNS CT</t>
  </si>
  <si>
    <t>39 SNOWMASS CT</t>
  </si>
  <si>
    <t>53 LIONS HEAD CT</t>
  </si>
  <si>
    <t>118 TAHOE CT</t>
  </si>
  <si>
    <t>18 SEA PINES CT</t>
  </si>
  <si>
    <t>1734 CLARKSON RD PMB 346</t>
  </si>
  <si>
    <t>513 LEGACY POINTE CT</t>
  </si>
  <si>
    <t>116 DONNIE LN</t>
  </si>
  <si>
    <t>115 DONNIE LN</t>
  </si>
  <si>
    <t>320 THOREAU BLVD</t>
  </si>
  <si>
    <t>304 THOREAU BLVD</t>
  </si>
  <si>
    <t>44 SINCLAIR CT</t>
  </si>
  <si>
    <t>104 RIGHTFIELD DR</t>
  </si>
  <si>
    <t>162 RIGHTFIELD DR</t>
  </si>
  <si>
    <t>129 PARK RIDGE DR</t>
  </si>
  <si>
    <t>329 AUTUMN FOREST DR</t>
  </si>
  <si>
    <t>508 TWAIN LN</t>
  </si>
  <si>
    <t>1224 THE CROSSINGS DR</t>
  </si>
  <si>
    <t>18 THE CROSSINGS CT</t>
  </si>
  <si>
    <t>614 REMMICK STABLES CT</t>
  </si>
  <si>
    <t>8043 KNIGHTS CROSSING DR</t>
  </si>
  <si>
    <t>31 SUMMER BREEZE CT</t>
  </si>
  <si>
    <t>828 VILLAGE CENTER DR</t>
  </si>
  <si>
    <t>826 VILLAGE CENTER DR</t>
  </si>
  <si>
    <t>575 MISTY MOUNTAIN DR</t>
  </si>
  <si>
    <t>578 MISTY MOUNTAIN DR</t>
  </si>
  <si>
    <t>580 MISTY MOUNTAIN DR</t>
  </si>
  <si>
    <t>529 COPPER MEADOWS LN</t>
  </si>
  <si>
    <t>521 COPPER MEADOWS LN</t>
  </si>
  <si>
    <t>520 COPPER MEADOWS LN</t>
  </si>
  <si>
    <t>489 BOARDWALK SPRINGS PL</t>
  </si>
  <si>
    <t>487 BOARDWALK SPRINGS PL</t>
  </si>
  <si>
    <t>1850 PARKWAY PLACE SUITE 900</t>
  </si>
  <si>
    <t>723 RED HAWK PL</t>
  </si>
  <si>
    <t>1116 WARM WINDS DR</t>
  </si>
  <si>
    <t>11 TWIN HOLLOW CT</t>
  </si>
  <si>
    <t>8 JACOBS PLACE CT</t>
  </si>
  <si>
    <t>5 JACOBS PLACE CT</t>
  </si>
  <si>
    <t>355 FALLON PKWY</t>
  </si>
  <si>
    <t>420 JACOBS PLACE DR</t>
  </si>
  <si>
    <t>543 LEGACY POINTE DR</t>
  </si>
  <si>
    <t>303 CENTERFIELD DR</t>
  </si>
  <si>
    <t>18 MONTAUK CT</t>
  </si>
  <si>
    <t>427 COVERED BRIDGE LN</t>
  </si>
  <si>
    <t>102 CHANTRY DR</t>
  </si>
  <si>
    <t>114 CHANTRY DR</t>
  </si>
  <si>
    <t>121 CHANTRY DR</t>
  </si>
  <si>
    <t>14 ALVISTON CT</t>
  </si>
  <si>
    <t>502 PARKLAND PLACE DR</t>
  </si>
  <si>
    <t>1565 PARSONS BEND CT</t>
  </si>
  <si>
    <t>1002 PEARVIEW DR</t>
  </si>
  <si>
    <t>1000 PEARVIEW DR</t>
  </si>
  <si>
    <t>1228 COLD SPRING DR</t>
  </si>
  <si>
    <t>1101 SPRING ORCHARD DR</t>
  </si>
  <si>
    <t>1007 GOLDEN ORCHARD DR</t>
  </si>
  <si>
    <t>1150 SPRING ORCHARD DR</t>
  </si>
  <si>
    <t>1053 GOLDEN ORCHARD DR</t>
  </si>
  <si>
    <t>1079 PEARVIEW DR</t>
  </si>
  <si>
    <t>1425 LOGANBERRY DR</t>
  </si>
  <si>
    <t>1526 RIVER BIRCH CT</t>
  </si>
  <si>
    <t>1059 PEARVIEW DR</t>
  </si>
  <si>
    <t>1544 HUNTERS MEADOW DR</t>
  </si>
  <si>
    <t>471 CHATHAM DR</t>
  </si>
  <si>
    <t>487 CHATHAM DR</t>
  </si>
  <si>
    <t>497 CHATHAM DR</t>
  </si>
  <si>
    <t>368 GRAND SLAM CT</t>
  </si>
  <si>
    <t>2839 GRAND SLAM DR</t>
  </si>
  <si>
    <t>32 PRESS BOX CT</t>
  </si>
  <si>
    <t>2523 FASTBALL DR</t>
  </si>
  <si>
    <t>2204 HOMEFIELD GROVE DR</t>
  </si>
  <si>
    <t>1632 HOMEFIELD MEADOWS DR</t>
  </si>
  <si>
    <t>1628 HOMEFIELD MEADOWS DR</t>
  </si>
  <si>
    <t>615 HOMEFIELD GLEN CT</t>
  </si>
  <si>
    <t>59 E HOMEFIELD POINT CT</t>
  </si>
  <si>
    <t>816 ASTON WAY DR</t>
  </si>
  <si>
    <t>937 BENTLEY PARK CIR</t>
  </si>
  <si>
    <t>133 PRESTON CIR</t>
  </si>
  <si>
    <t>254 FAIRWAY GREEN DR</t>
  </si>
  <si>
    <t>1215 BRIARCHASE DR</t>
  </si>
  <si>
    <t>1225 BRIARCHASE DR</t>
  </si>
  <si>
    <t>40 SCARLET MEADOWS CT</t>
  </si>
  <si>
    <t>118 CLOVERLEAF MEADOWS CT</t>
  </si>
  <si>
    <t>113 CLOVERLEAF MEADOWS CT</t>
  </si>
  <si>
    <t>105 CLOVERLEAF MEADOWS CT</t>
  </si>
  <si>
    <t>1059 BROOK MONT DR</t>
  </si>
  <si>
    <t>819 AVONDALE DR</t>
  </si>
  <si>
    <t>63 SIMEON CT</t>
  </si>
  <si>
    <t>2209 LEAH DR</t>
  </si>
  <si>
    <t>2304 JUDAH DR</t>
  </si>
  <si>
    <t>1135 WATER VIEW LN</t>
  </si>
  <si>
    <t>1537 WAINSCOTT DR</t>
  </si>
  <si>
    <t>22 DAYTON CT</t>
  </si>
  <si>
    <t>1441 NOYACK DR</t>
  </si>
  <si>
    <t>1635 FOGGY MEADOW DR</t>
  </si>
  <si>
    <t>1010 EVERGREEN CREEK CT</t>
  </si>
  <si>
    <t>219 FAIRWAY GREEN DR</t>
  </si>
  <si>
    <t>118 BAYHILL VILLAGE DR</t>
  </si>
  <si>
    <t>105 HAWKS HAVEN DR</t>
  </si>
  <si>
    <t>114 HAWKS HAVEN DR</t>
  </si>
  <si>
    <t>205 HAWKSBURY PL</t>
  </si>
  <si>
    <t>213 HAWKSBURY PL</t>
  </si>
  <si>
    <t>214 HAWKSBURY PL</t>
  </si>
  <si>
    <t>1908 BRIARFIELD DR</t>
  </si>
  <si>
    <t>1920 BRIARFIELD DR</t>
  </si>
  <si>
    <t>1970 BRIARFIELD DR</t>
  </si>
  <si>
    <t>1939 BRIARFIELD DR</t>
  </si>
  <si>
    <t>1905 BRIARFIELD DR</t>
  </si>
  <si>
    <t>123 W PARK CIR</t>
  </si>
  <si>
    <t>3125 BROOK HOLLOW DR</t>
  </si>
  <si>
    <t>32 BELLEAU VALLEY CT</t>
  </si>
  <si>
    <t>420 VALLEY SPRING DR</t>
  </si>
  <si>
    <t>419 VALLEY SPRING DR</t>
  </si>
  <si>
    <t>348 FALLON PKWY</t>
  </si>
  <si>
    <t>253 JACOBS WAY DR</t>
  </si>
  <si>
    <t>1921 BROTHERS CT</t>
  </si>
  <si>
    <t>1903 BROTHERS CT</t>
  </si>
  <si>
    <t>330 FALLON PKWY</t>
  </si>
  <si>
    <t>316 FALLON PKWY</t>
  </si>
  <si>
    <t>100 SUNSET VILA CT</t>
  </si>
  <si>
    <t>115 SUNSET VILLA CT</t>
  </si>
  <si>
    <t>258 SUNSET VILLA LN</t>
  </si>
  <si>
    <t>225 SUNSET VILLA CIR</t>
  </si>
  <si>
    <t>513 COTTAGE XING</t>
  </si>
  <si>
    <t>519 COTTAGE XING</t>
  </si>
  <si>
    <t>60 BRIMSTONE COR</t>
  </si>
  <si>
    <t>1005 TILESTONE DR</t>
  </si>
  <si>
    <t>999 TILESTONE DR</t>
  </si>
  <si>
    <t>991 TILESTONE DR</t>
  </si>
  <si>
    <t>12 BEACON TRAIL CT</t>
  </si>
  <si>
    <t>468 DAMES PARK DR</t>
  </si>
  <si>
    <t>175 ROXBURY DR</t>
  </si>
  <si>
    <t>120 S RIVERSIDE PLAZA SUITE 2000</t>
  </si>
  <si>
    <t>213 ROXBURY DR</t>
  </si>
  <si>
    <t>116 FOX HAVEN DR</t>
  </si>
  <si>
    <t>208 FOX HAVEN CT</t>
  </si>
  <si>
    <t>PO BOX A3827</t>
  </si>
  <si>
    <t>605 HAVENHURST CT</t>
  </si>
  <si>
    <t>30 GROVE PASS CT</t>
  </si>
  <si>
    <t>230 GREENGATE DR</t>
  </si>
  <si>
    <t>301 EASTGATE DR</t>
  </si>
  <si>
    <t>327 EASTGATE DR</t>
  </si>
  <si>
    <t>326 EASTGATE DR</t>
  </si>
  <si>
    <t>308 WILD OAK DR</t>
  </si>
  <si>
    <t>401 SPRING TRCE</t>
  </si>
  <si>
    <t>400 SPRING TRCE</t>
  </si>
  <si>
    <t>408 SPRING TRCE</t>
  </si>
  <si>
    <t>611 ORCHID DR</t>
  </si>
  <si>
    <t>308 MAGNOLIA VALLEY DR</t>
  </si>
  <si>
    <t>725 ORIENTAL LILY DR</t>
  </si>
  <si>
    <t>977 DAFFODIL RIDGE DR</t>
  </si>
  <si>
    <t>955 DAFFODIL RIDGE DR</t>
  </si>
  <si>
    <t>752 ORIENTAL LILY DR</t>
  </si>
  <si>
    <t>814 SNOWBERRY RIDGE DR</t>
  </si>
  <si>
    <t>1113 MEADOWSWEET DR</t>
  </si>
  <si>
    <t>905 OXFORD TRAIL DR</t>
  </si>
  <si>
    <t>514 DEER BROOK DR</t>
  </si>
  <si>
    <t>516 DEER BROOK DR</t>
  </si>
  <si>
    <t>48 RED BROOK CT</t>
  </si>
  <si>
    <t>621 FALLING BROOK DR</t>
  </si>
  <si>
    <t>917 MOUNTAIN BROOK CT</t>
  </si>
  <si>
    <t>709 BREEZY BROOK CT</t>
  </si>
  <si>
    <t>1129 DUXBURY LN</t>
  </si>
  <si>
    <t>1419 TISBURY CIR</t>
  </si>
  <si>
    <t>445 DAMES PARK DR</t>
  </si>
  <si>
    <t>HYLAND GREEN #2 BDRY ADJ LOTS 78-79</t>
  </si>
  <si>
    <t>116 FOX GROVE DR</t>
  </si>
  <si>
    <t>303 DURHAM MEADOWS DR</t>
  </si>
  <si>
    <t>219 IRISH HOUND DR</t>
  </si>
  <si>
    <t>2006 PAUL RENAUD BLVD</t>
  </si>
  <si>
    <t>801 VICTORYGATE CT</t>
  </si>
  <si>
    <t>812 VICTORYGATE CT</t>
  </si>
  <si>
    <t>106 HARVESTGATE CT</t>
  </si>
  <si>
    <t>205 GRAYGATE CT</t>
  </si>
  <si>
    <t>206 GRAYGATE CT</t>
  </si>
  <si>
    <t>302 GRAYWYND CT</t>
  </si>
  <si>
    <t>417 WYNDING GATE DR</t>
  </si>
  <si>
    <t>1052 WYNDGATE RIDGE DR</t>
  </si>
  <si>
    <t>645 WYNDVIEW DR</t>
  </si>
  <si>
    <t>1061 WYNDGATE RIDGE DR</t>
  </si>
  <si>
    <t>733 COUNTRY FIELD DR</t>
  </si>
  <si>
    <t>200 SPRING BOROUGH DR</t>
  </si>
  <si>
    <t>208 SPRING BOROUGH DR</t>
  </si>
  <si>
    <t>508 SPRINGHURST PKWY</t>
  </si>
  <si>
    <t>708 ENGLISH IVY</t>
  </si>
  <si>
    <t>707 ENGLISH IVY DR</t>
  </si>
  <si>
    <t>429 SPRING TRCE</t>
  </si>
  <si>
    <t>424 SPRING TRCE</t>
  </si>
  <si>
    <t>2011 PRESTON WOODS PKWY</t>
  </si>
  <si>
    <t>2056 PRESTON WOODS PKWY</t>
  </si>
  <si>
    <t>1753 BRIARMANOR DR</t>
  </si>
  <si>
    <t>1745 BRIARMANOR DR</t>
  </si>
  <si>
    <t>1231 TWINLEAF CIR</t>
  </si>
  <si>
    <t>916 BULLPEN DR</t>
  </si>
  <si>
    <t>915 BULLPEN DR</t>
  </si>
  <si>
    <t>904 HARVESTWYND CT</t>
  </si>
  <si>
    <t>703 VICTORYWYND CT</t>
  </si>
  <si>
    <t>512 WYNDGATE LAKE CT</t>
  </si>
  <si>
    <t>507 WYNDGATE LAKE CT</t>
  </si>
  <si>
    <t>310 COUNTRY TRAIL DR</t>
  </si>
  <si>
    <t>142 COUNTRYSHIRE DR</t>
  </si>
  <si>
    <t>314 COUNTRY ORCHARD DR</t>
  </si>
  <si>
    <t>210 WILLOW PARK CT</t>
  </si>
  <si>
    <t>101 MARIGOLD MDWS</t>
  </si>
  <si>
    <t>908 DAFFODIL TRLS</t>
  </si>
  <si>
    <t>903 DAFFODIL TRLS</t>
  </si>
  <si>
    <t>330 WABASH WOODS WAY</t>
  </si>
  <si>
    <t>327 WABASH WOODS WAY</t>
  </si>
  <si>
    <t>2107 MARTIN DR</t>
  </si>
  <si>
    <t>2107 PRESTON WOODS PKWY</t>
  </si>
  <si>
    <t>2123 PRESTON WOODS PKWY</t>
  </si>
  <si>
    <t>2112 PRESTON WOODS PKWY</t>
  </si>
  <si>
    <t>2301 FLOWERING ASH LN</t>
  </si>
  <si>
    <t>2300 FLOWERING ASH LN</t>
  </si>
  <si>
    <t>20 HAWTHORNE CT</t>
  </si>
  <si>
    <t>103 AUBURN TRACE POINTE</t>
  </si>
  <si>
    <t>289 WABASH WOODS WAY</t>
  </si>
  <si>
    <t>115 WABASH SPUR DR</t>
  </si>
  <si>
    <t>410 WYNCHAT DR</t>
  </si>
  <si>
    <t>2503 AMBER WILLOW CT</t>
  </si>
  <si>
    <t>918 TOWER PL</t>
  </si>
  <si>
    <t>906 TOWER PL</t>
  </si>
  <si>
    <t>904 TOWER PL</t>
  </si>
  <si>
    <t>1459 KOCH RD</t>
  </si>
  <si>
    <t>.25</t>
  </si>
  <si>
    <t>913 TOWER PL</t>
  </si>
  <si>
    <t>1022 ASHFIELD LN</t>
  </si>
  <si>
    <t>125 COUNTRYSHIRE DR</t>
  </si>
  <si>
    <t>252 WABASH WOODS WAY</t>
  </si>
  <si>
    <t>268 WABASH WOODS WAY</t>
  </si>
  <si>
    <t>274 WABASH WOODS WAY</t>
  </si>
  <si>
    <t>513 WYCOMBE DR</t>
  </si>
  <si>
    <t>502 WYCOMBE DR</t>
  </si>
  <si>
    <t>516 WYCOMBE DR</t>
  </si>
  <si>
    <t>239 WABASH WOODS WAY</t>
  </si>
  <si>
    <t>101 BOARDWALK GARDENS DR</t>
  </si>
  <si>
    <t>169 BOARDWALK GARDENS DR</t>
  </si>
  <si>
    <t>150 BOARDWALK GARDENS DR</t>
  </si>
  <si>
    <t>606 WYNDVIEW DR</t>
  </si>
  <si>
    <t>0.3480 AC</t>
  </si>
  <si>
    <t>605 WYNDVIEW DR</t>
  </si>
  <si>
    <t>548 COUNTRY CHASE DR</t>
  </si>
  <si>
    <t>408 GATEHOUSE CIR</t>
  </si>
  <si>
    <t>110 WYNDCREST CT</t>
  </si>
  <si>
    <t>226 FLINT BROOK DR</t>
  </si>
  <si>
    <t>32 HARVEST BROOK CT</t>
  </si>
  <si>
    <t>501 COUNTRY LANDING DR</t>
  </si>
  <si>
    <t>2823 PRESTON WOODS TRL</t>
  </si>
  <si>
    <t>16 PRESTON WOODS CT</t>
  </si>
  <si>
    <t>0.2437 AC</t>
  </si>
  <si>
    <t>25 PRESTON WOODS CT</t>
  </si>
  <si>
    <t>83 S RIDGEWYND CT</t>
  </si>
  <si>
    <t>75 N RIDGEWYND CT</t>
  </si>
  <si>
    <t>0.2495 AC</t>
  </si>
  <si>
    <t>74 N RIDGEWYND CT</t>
  </si>
  <si>
    <t>0.2924 AC</t>
  </si>
  <si>
    <t>416 HOLLOWGATE CT</t>
  </si>
  <si>
    <t>0.1365 AC</t>
  </si>
  <si>
    <t>404 HOLLOWGATE CT</t>
  </si>
  <si>
    <t>612 PRAIRIEGATE CT</t>
  </si>
  <si>
    <t>608 PRAIRIEGATE CT</t>
  </si>
  <si>
    <t>2710 PRESTON WOODS TRL</t>
  </si>
  <si>
    <t>0.2975 AC</t>
  </si>
  <si>
    <t>223 STONE RUN BLVD</t>
  </si>
  <si>
    <t>0.2647 AC</t>
  </si>
  <si>
    <t>2701 PRESTON WOODS TRL</t>
  </si>
  <si>
    <t>2803 PRESTON WOODS TRL</t>
  </si>
  <si>
    <t>328 MYSTIC BROOK DR</t>
  </si>
  <si>
    <t>334 MYSTIC BROOK DR</t>
  </si>
  <si>
    <t>540 DEER BROOK DR</t>
  </si>
  <si>
    <t>71 BAY BROOK CT</t>
  </si>
  <si>
    <t>404 LONG GATE CT</t>
  </si>
  <si>
    <t>0.4787 AC</t>
  </si>
  <si>
    <t>403 LONG GATE CT</t>
  </si>
  <si>
    <t>1011 SOUTHERN MAGNOLIA LN</t>
  </si>
  <si>
    <t>2040 LYNWOOD RIDGE DR</t>
  </si>
  <si>
    <t>0.1762 AC</t>
  </si>
  <si>
    <t>2017 LYNWOOD RIDGE DR</t>
  </si>
  <si>
    <t>2041 LYNWOOD RIDGE DR</t>
  </si>
  <si>
    <t>3314 GRACE HILL DR</t>
  </si>
  <si>
    <t>3326 GRACE HILL DR</t>
  </si>
  <si>
    <t>123 COUNTRYSHIRE DR</t>
  </si>
  <si>
    <t>267 OAKHURST CIR</t>
  </si>
  <si>
    <t>209 GRAYLEAF CT</t>
  </si>
  <si>
    <t>0.2795 AC</t>
  </si>
  <si>
    <t>219 GRAYLEAF CT</t>
  </si>
  <si>
    <t>0.2536 AC</t>
  </si>
  <si>
    <t>728 ENGLISH IVY</t>
  </si>
  <si>
    <t>831 BLUFF BROOK DR</t>
  </si>
  <si>
    <t>845 BLUFF BROOK DR</t>
  </si>
  <si>
    <t>0.2654 AC</t>
  </si>
  <si>
    <t>724 BREEZY BROOK CT</t>
  </si>
  <si>
    <t>0.2753 AC</t>
  </si>
  <si>
    <t>717 BREEZY BROOK CT</t>
  </si>
  <si>
    <t>826 BLUFF BROOK DR</t>
  </si>
  <si>
    <t>0.1793 AC</t>
  </si>
  <si>
    <t>335 BURNING BROOK DR</t>
  </si>
  <si>
    <t>225 THORN BROOK DR</t>
  </si>
  <si>
    <t>0.2075 AC</t>
  </si>
  <si>
    <t>46 BIRCH BROOK CT</t>
  </si>
  <si>
    <t>100 W CANNON SPUR CT</t>
  </si>
  <si>
    <t>0.2601 AC</t>
  </si>
  <si>
    <t>201 E CANNON SPUR CT</t>
  </si>
  <si>
    <t>209 E CANNON SPUR CT</t>
  </si>
  <si>
    <t>0.2276 AC</t>
  </si>
  <si>
    <t>328 WABASH MNR</t>
  </si>
  <si>
    <t>0.1720 AC</t>
  </si>
  <si>
    <t>113 GRENACHE CT</t>
  </si>
  <si>
    <t>205 MONTROSE CT</t>
  </si>
  <si>
    <t>305 VERDOT CT</t>
  </si>
  <si>
    <t>0.2088 AC</t>
  </si>
  <si>
    <t>533 MONTRACHET DR</t>
  </si>
  <si>
    <t>537 MONTRACHET DR</t>
  </si>
  <si>
    <t>0.2248 AC</t>
  </si>
  <si>
    <t>539 MONTRACHET DR</t>
  </si>
  <si>
    <t>544 MONTRACHET DR</t>
  </si>
  <si>
    <t>542 MONTRACHET DR</t>
  </si>
  <si>
    <t>0.2387 AC</t>
  </si>
  <si>
    <t>538 MONTRACHET DR</t>
  </si>
  <si>
    <t>520 MONTRACHET DR</t>
  </si>
  <si>
    <t>0.3347 AC</t>
  </si>
  <si>
    <t>603 MONTRACHET CT</t>
  </si>
  <si>
    <t>0.3173 AC</t>
  </si>
  <si>
    <t>31 BRISCOE GLEN CT</t>
  </si>
  <si>
    <t>0.3230 AC</t>
  </si>
  <si>
    <t>35 BRISCOE GLEN CT</t>
  </si>
  <si>
    <t>47 BRISCOE GLEN CT</t>
  </si>
  <si>
    <t>101 MAGDALEN LN</t>
  </si>
  <si>
    <t>0.2549 AC</t>
  </si>
  <si>
    <t>105 MAGDALEN LN</t>
  </si>
  <si>
    <t>107 MAGDALEN LN</t>
  </si>
  <si>
    <t>109 MAGDALEN LN</t>
  </si>
  <si>
    <t>117 MAGDALEN LN</t>
  </si>
  <si>
    <t>119 MAGDALEN LN</t>
  </si>
  <si>
    <t>11 CATHERINE CT</t>
  </si>
  <si>
    <t>0.3578 AC</t>
  </si>
  <si>
    <t>100 MAGDALEN LN</t>
  </si>
  <si>
    <t>0.2312 AC</t>
  </si>
  <si>
    <t>101 KEYSTONE RIDGE DR</t>
  </si>
  <si>
    <t>0.2819 AC</t>
  </si>
  <si>
    <t>105 KEYSTONE RIDGE DR</t>
  </si>
  <si>
    <t>115 KEYSTONE RIDGE DR</t>
  </si>
  <si>
    <t>0.2708 AC</t>
  </si>
  <si>
    <t>143 KEYSTONE RIDGE DR</t>
  </si>
  <si>
    <t>153 KEYSTONE RIDGE DR</t>
  </si>
  <si>
    <t>157 KEYSTONE RIDGE DR</t>
  </si>
  <si>
    <t>159 KEYSTONE RIDGE DR</t>
  </si>
  <si>
    <t>161 KEYSTONE RIDGE DR</t>
  </si>
  <si>
    <t>171 KEYSTONE RIDGE DR</t>
  </si>
  <si>
    <t>176 KEYSTONE RIDGE DR</t>
  </si>
  <si>
    <t>172 KEYSTONE RIDGE DR</t>
  </si>
  <si>
    <t>0.3680 AC</t>
  </si>
  <si>
    <t>160 KEYSTONE RIDGE DR</t>
  </si>
  <si>
    <t>150 KEYSTONE RIDGE DR</t>
  </si>
  <si>
    <t>148 KEYSTONE RIDGE DR</t>
  </si>
  <si>
    <t>142 KEYSTONE RIDGE DR</t>
  </si>
  <si>
    <t>116 KEYSTONE RIDGE DR</t>
  </si>
  <si>
    <t>110 KEYSTONE RIDGE DR</t>
  </si>
  <si>
    <t>212 THORN BROOK DR</t>
  </si>
  <si>
    <t>210 THORN BROOK DR</t>
  </si>
  <si>
    <t>206 THORN BROOK DR</t>
  </si>
  <si>
    <t>204 THORN BROOK DR</t>
  </si>
  <si>
    <t>27 FAWN BROOK CT</t>
  </si>
  <si>
    <t>203 THORN BROOK DR</t>
  </si>
  <si>
    <t>0.2131 AC</t>
  </si>
  <si>
    <t>1333 WOODGROVE PARK DR</t>
  </si>
  <si>
    <t>1363 WOODGROVE PARK DR</t>
  </si>
  <si>
    <t>1367 WOODGROVE PARK DR</t>
  </si>
  <si>
    <t>0.1683 AC</t>
  </si>
  <si>
    <t>1368 WOODGROVE PARK DR</t>
  </si>
  <si>
    <t>1364 WOODGROVE PARK DR</t>
  </si>
  <si>
    <t>1354 WOODGROVE PARK DR</t>
  </si>
  <si>
    <t>1352 WOODGROVE PARK DR</t>
  </si>
  <si>
    <t>211 BLUESTEM LN</t>
  </si>
  <si>
    <t>0.1428 AC</t>
  </si>
  <si>
    <t>974 CRESTWOOD LN</t>
  </si>
  <si>
    <t>1 FORST MANOR CT</t>
  </si>
  <si>
    <t>0.3080 AC</t>
  </si>
  <si>
    <t>10 FORST MANOR CT</t>
  </si>
  <si>
    <t>0.3382 AC</t>
  </si>
  <si>
    <t>346 HAYCASTLE DR</t>
  </si>
  <si>
    <t>330 HAYCASTLE DR</t>
  </si>
  <si>
    <t>117 WESTLEIGH MANOR DR</t>
  </si>
  <si>
    <t>0.7599 AC</t>
  </si>
  <si>
    <t>202 WESTLEIGH CT</t>
  </si>
  <si>
    <t>0.5146 AC</t>
  </si>
  <si>
    <t>110 WESTLEIGH MANOR DR</t>
  </si>
  <si>
    <t>0.9086 AC</t>
  </si>
  <si>
    <t>226 HAVER HILL DR</t>
  </si>
  <si>
    <t>0.2626 AC</t>
  </si>
  <si>
    <t>202 HAVER HILL DR</t>
  </si>
  <si>
    <t>0.3095 AC</t>
  </si>
  <si>
    <t>869 TOPSFIELD DR</t>
  </si>
  <si>
    <t>0.2666 AC</t>
  </si>
  <si>
    <t>949 COLEBROOK CT</t>
  </si>
  <si>
    <t>957 COLEBROOK CT</t>
  </si>
  <si>
    <t>0.2594 AC</t>
  </si>
  <si>
    <t>965 COLEBROOK CT</t>
  </si>
  <si>
    <t>0.3452 AC</t>
  </si>
  <si>
    <t>948 COLEBROOK CT</t>
  </si>
  <si>
    <t>0.3710 AC</t>
  </si>
  <si>
    <t>944 COLEBROOK CR</t>
  </si>
  <si>
    <t>0.3758 AC</t>
  </si>
  <si>
    <t>119 BROOKVIEW WAY DR</t>
  </si>
  <si>
    <t>125 BROOKVIEW WAY DR</t>
  </si>
  <si>
    <t>127 BROOKVIEW WAY DR</t>
  </si>
  <si>
    <t>133 BROOKVIEW WAY DR</t>
  </si>
  <si>
    <t>141 BROOKVIEW WAY DR</t>
  </si>
  <si>
    <t>0.1920 AC</t>
  </si>
  <si>
    <t>153 BROOKVIEW WAY</t>
  </si>
  <si>
    <t>0.1767 AC</t>
  </si>
  <si>
    <t>155 BROOKVIEW WAY DR</t>
  </si>
  <si>
    <t>0.1705 AC</t>
  </si>
  <si>
    <t>150 BROOKVIEW WAY DR</t>
  </si>
  <si>
    <t>0.1484 AC</t>
  </si>
  <si>
    <t>148 BROOKVIEW WAY DR</t>
  </si>
  <si>
    <t>144 BROOKVIEW WAY DR</t>
  </si>
  <si>
    <t>142 BROOKVIEW WAY DR</t>
  </si>
  <si>
    <t>0.1587 AC</t>
  </si>
  <si>
    <t>122 BROOKVIEW WAY DR</t>
  </si>
  <si>
    <t>120 BROOKVIEW WAY DR</t>
  </si>
  <si>
    <t>410 MOSSY BROOK DR</t>
  </si>
  <si>
    <t>0.2173 AC</t>
  </si>
  <si>
    <t>414 MOSSY BROOK DR</t>
  </si>
  <si>
    <t>419 MOSSY BROOK CT</t>
  </si>
  <si>
    <t>0.2731 AC</t>
  </si>
  <si>
    <t>417 MOSSY BROOK DR</t>
  </si>
  <si>
    <t>0.2721 AC</t>
  </si>
  <si>
    <t>342 MYSTIC BROOK DR</t>
  </si>
  <si>
    <t>341 MYSTIC BROOK DR</t>
  </si>
  <si>
    <t>0.2020 AC</t>
  </si>
  <si>
    <t>416 DUSTY BROOK DR</t>
  </si>
  <si>
    <t>436 DUSTY BROOK DR</t>
  </si>
  <si>
    <t>502 BROOKSIDE FOREST CT</t>
  </si>
  <si>
    <t>437 DUSTY BROOK DR</t>
  </si>
  <si>
    <t>435 DUSTY BROOK DR</t>
  </si>
  <si>
    <t>425 DUSTY BROOK DR</t>
  </si>
  <si>
    <t>0.1843 AC</t>
  </si>
  <si>
    <t>421 DUSTY BROOK DR</t>
  </si>
  <si>
    <t>1331 WOODGROVE PARK DR</t>
  </si>
  <si>
    <t>419 FOX SEDGE CT</t>
  </si>
  <si>
    <t>0.3242 AC</t>
  </si>
  <si>
    <t>413 FOX SEDGE CT</t>
  </si>
  <si>
    <t>0.1759 AC</t>
  </si>
  <si>
    <t>411 FOX SEDGE CT</t>
  </si>
  <si>
    <t>0.1784 AC</t>
  </si>
  <si>
    <t>405 FOX SEDGE CT</t>
  </si>
  <si>
    <t>403 FOX SEDGE CT</t>
  </si>
  <si>
    <t>1328 WOODGROVE PARK DR</t>
  </si>
  <si>
    <t>1326 WOODGROVE PARK DR</t>
  </si>
  <si>
    <t>0.1728 AC</t>
  </si>
  <si>
    <t>1319 WOODGROVE PARK DR</t>
  </si>
  <si>
    <t>1020 CRESTWOOD LN</t>
  </si>
  <si>
    <t>0.1550 AC</t>
  </si>
  <si>
    <t>993 CRESTWOOD LN</t>
  </si>
  <si>
    <t>997 CRESTWOOD LN</t>
  </si>
  <si>
    <t>0.1722 AC</t>
  </si>
  <si>
    <t>1013 CRESTWOOD LN</t>
  </si>
  <si>
    <t>1322 WOODGROVE PARK DR</t>
  </si>
  <si>
    <t>1320 WOODGROVE PARK DR</t>
  </si>
  <si>
    <t>1302 WOODGROVE PARK DR</t>
  </si>
  <si>
    <t>0.1583 AC</t>
  </si>
  <si>
    <t>300 AKOYA CT</t>
  </si>
  <si>
    <t>0.2633 AC</t>
  </si>
  <si>
    <t>307 AKOYA CT</t>
  </si>
  <si>
    <t>0.1692 AC</t>
  </si>
  <si>
    <t>106 PEARL VISTA CT</t>
  </si>
  <si>
    <t>0.1431 AC</t>
  </si>
  <si>
    <t>1042 SANDFORT FARM DR</t>
  </si>
  <si>
    <t>0.1464 AC</t>
  </si>
  <si>
    <t>110 PEARL VISTA CT</t>
  </si>
  <si>
    <t>216 PEARL VISTA DR</t>
  </si>
  <si>
    <t>214 PEARL VISTA DR</t>
  </si>
  <si>
    <t>2077 MARYLAND OAKS CIR</t>
  </si>
  <si>
    <t>210 PEARL VISTA DR</t>
  </si>
  <si>
    <t>206 PEARL VISTA DR</t>
  </si>
  <si>
    <t>204 PEARL VISTA DR</t>
  </si>
  <si>
    <t>202 PEARL VISTA DR</t>
  </si>
  <si>
    <t>200 PEARL VISTA DR</t>
  </si>
  <si>
    <t>0.2650 AC</t>
  </si>
  <si>
    <t>205 PEARL VISTA DR</t>
  </si>
  <si>
    <t>0.1419 AC</t>
  </si>
  <si>
    <t>3 BLUE PEARL CT</t>
  </si>
  <si>
    <t>211 PEARL VISTA DR</t>
  </si>
  <si>
    <t>0.1875 AC</t>
  </si>
  <si>
    <t>213 PEARL VISTA DR</t>
  </si>
  <si>
    <t>217 PEARL VISTA DR</t>
  </si>
  <si>
    <t>117 PEARL VISTA CT</t>
  </si>
  <si>
    <t>0.1629 AC</t>
  </si>
  <si>
    <t>126 NOAHS MILL DR</t>
  </si>
  <si>
    <t>0.1827 AC</t>
  </si>
  <si>
    <t>205 KNOB CREEK CT</t>
  </si>
  <si>
    <t>0.2798 AC</t>
  </si>
  <si>
    <t>129 NOAHS MILL DR</t>
  </si>
  <si>
    <t>0.3701 AC</t>
  </si>
  <si>
    <t>135 NOAHS MILL DR</t>
  </si>
  <si>
    <t>312 OLD FORESTER DR</t>
  </si>
  <si>
    <t>0.2121 AC</t>
  </si>
  <si>
    <t>314 OLD FORESTER DR</t>
  </si>
  <si>
    <t>BROOKVIEW #2</t>
  </si>
  <si>
    <t>220 BROOKVIEW WAY CT</t>
  </si>
  <si>
    <t>218 BROOKVIEW WAY CT</t>
  </si>
  <si>
    <t>204 BROOKVIEW WAY CT</t>
  </si>
  <si>
    <t>0.2077 AC</t>
  </si>
  <si>
    <t>200 BROOKVIEW WAY CT</t>
  </si>
  <si>
    <t>102 BROOKVIEW WAY DR</t>
  </si>
  <si>
    <t>0.1943 AC</t>
  </si>
  <si>
    <t>312 NARROWLEAF LN</t>
  </si>
  <si>
    <t>COBBLESTONE CROSSING #3</t>
  </si>
  <si>
    <t>0.4491 AC</t>
  </si>
  <si>
    <t>316 NARROWLEAF LN</t>
  </si>
  <si>
    <t>0.2450 AC</t>
  </si>
  <si>
    <t>318 NARROWLEAF LN</t>
  </si>
  <si>
    <t>320 NARROWLEAF LN</t>
  </si>
  <si>
    <t>322 NARROWLEAF LN</t>
  </si>
  <si>
    <t>324 NARROWLEAF LN</t>
  </si>
  <si>
    <t>305 NARROWLEAF LN</t>
  </si>
  <si>
    <t>301 NARROWLEAF LN</t>
  </si>
  <si>
    <t>502 GASLITE DR</t>
  </si>
  <si>
    <t>504 GASLITE DR</t>
  </si>
  <si>
    <t>0.1528 AC</t>
  </si>
  <si>
    <t>506 GASLITE DR</t>
  </si>
  <si>
    <t>514 GASLITE DR</t>
  </si>
  <si>
    <t>0.1561 AC</t>
  </si>
  <si>
    <t>516 GASLITE DR</t>
  </si>
  <si>
    <t>0.1530 AC</t>
  </si>
  <si>
    <t>518 GASLITE DR</t>
  </si>
  <si>
    <t>520 GASLITE DR</t>
  </si>
  <si>
    <t>0.1615 AC</t>
  </si>
  <si>
    <t>522 GASLITE DR</t>
  </si>
  <si>
    <t>0.1735 AC</t>
  </si>
  <si>
    <t>521 GASLITE DR</t>
  </si>
  <si>
    <t>0.1517 AC</t>
  </si>
  <si>
    <t>517 GASLITE DR</t>
  </si>
  <si>
    <t>515 GASLITE DR</t>
  </si>
  <si>
    <t>513 GASLITE DR</t>
  </si>
  <si>
    <t>511 GASLITE DR</t>
  </si>
  <si>
    <t>509 GASLITE DR</t>
  </si>
  <si>
    <t>507 GASLITE DR</t>
  </si>
  <si>
    <t>505 GASLITE DR</t>
  </si>
  <si>
    <t>503 GASLITE DR</t>
  </si>
  <si>
    <t>506 BROOKSIDE FOREST CT</t>
  </si>
  <si>
    <t>BROOKSIDE FOREST #2</t>
  </si>
  <si>
    <t>0.1817 AC</t>
  </si>
  <si>
    <t>508 BROOKSIDE FOREST CT</t>
  </si>
  <si>
    <t>0.1813 AC</t>
  </si>
  <si>
    <t>514 BROOKSIDE FOREST CT</t>
  </si>
  <si>
    <t>0.1554 AC</t>
  </si>
  <si>
    <t>516 BROOKSIDE FOREST CT</t>
  </si>
  <si>
    <t>518 BROOKSIDE FOREST CT</t>
  </si>
  <si>
    <t>0.1556 AC</t>
  </si>
  <si>
    <t>520 BROOKSIDE FOREST CT</t>
  </si>
  <si>
    <t>0.1557 AC</t>
  </si>
  <si>
    <t>528 BROOKSIDE FOREST CT</t>
  </si>
  <si>
    <t>530 BROOKSIDE FOREST CT</t>
  </si>
  <si>
    <t>0.2990 AC</t>
  </si>
  <si>
    <t>532 BROOKSIDE FOREST CT</t>
  </si>
  <si>
    <t>0.2246 AC</t>
  </si>
  <si>
    <t>521 BROOKSIDE FOREST CT</t>
  </si>
  <si>
    <t>519 BROOKSIDE FOREST CT</t>
  </si>
  <si>
    <t>513 BROOKSIDE FOREST CT</t>
  </si>
  <si>
    <t>511 BROOKSIDE FOREST CT</t>
  </si>
  <si>
    <t>108 KEATON LAKE CT</t>
  </si>
  <si>
    <t>VILLAS AT KEATON WOODS #1</t>
  </si>
  <si>
    <t>0.2171 AC</t>
  </si>
  <si>
    <t>668 MOFFETT LAUREL DR</t>
  </si>
  <si>
    <t>0.2293 AC</t>
  </si>
  <si>
    <t>664 MOFFETT LAUREL DR</t>
  </si>
  <si>
    <t>644 MOFFETT LAUREL DR</t>
  </si>
  <si>
    <t>661 MOFFETT LAUREL DR</t>
  </si>
  <si>
    <t>669 MOFFETT LAUREL DR</t>
  </si>
  <si>
    <t>378 HAYCASTLE DR</t>
  </si>
  <si>
    <t>370 HAYCASTLE DR</t>
  </si>
  <si>
    <t>366 HAYCASTLE DR</t>
  </si>
  <si>
    <t>349 HAYCASTLE DR</t>
  </si>
  <si>
    <t>369 HAYCASTLE DR</t>
  </si>
  <si>
    <t>381 HAYCASTLE DR</t>
  </si>
  <si>
    <t>0.1826 AC</t>
  </si>
  <si>
    <t>385 HAYCASTLE DR</t>
  </si>
  <si>
    <t>0.2252 AC</t>
  </si>
  <si>
    <t>421 HAYCASTLE DR</t>
  </si>
  <si>
    <t>187 WYNDGATE VALLEY DR</t>
  </si>
  <si>
    <t>0.4626 AC</t>
  </si>
  <si>
    <t>155 WYNDGATE VALLEY DR</t>
  </si>
  <si>
    <t>0.3051 AC</t>
  </si>
  <si>
    <t>160 WYNDGATE VALLEY DR</t>
  </si>
  <si>
    <t>0.3762 AC</t>
  </si>
  <si>
    <t>518 LONG CREEK DR</t>
  </si>
  <si>
    <t>522 LONG CREEK DR</t>
  </si>
  <si>
    <t>526 LONG CREEK DR</t>
  </si>
  <si>
    <t>530 LONG CREEK DR</t>
  </si>
  <si>
    <t>527 LONG CREEK DR</t>
  </si>
  <si>
    <t>515 LONG CREEK DR</t>
  </si>
  <si>
    <t>174 WYNDGATE VALLEY DR</t>
  </si>
  <si>
    <t>0.3134 AC</t>
  </si>
  <si>
    <t>744 BRETTON TRAILS DR</t>
  </si>
  <si>
    <t>VLGS AT SHADY CREEK #7</t>
  </si>
  <si>
    <t>715 BRETTON TRLS</t>
  </si>
  <si>
    <t>0.2758 AC</t>
  </si>
  <si>
    <t>719 BRETTON TRLS</t>
  </si>
  <si>
    <t>759 BRETTON TRLS</t>
  </si>
  <si>
    <t>0.3821 AC</t>
  </si>
  <si>
    <t>29 HAYCASTLE CT</t>
  </si>
  <si>
    <t>0.4109 AC</t>
  </si>
  <si>
    <t>26 HAYCASTLE CT</t>
  </si>
  <si>
    <t>0.2743 AC</t>
  </si>
  <si>
    <t>105 NOAHS MILL DR</t>
  </si>
  <si>
    <t>111 NOAHS MILL DR</t>
  </si>
  <si>
    <t>106 NOAHS MILL DR</t>
  </si>
  <si>
    <t>114 NOAH MILL DR</t>
  </si>
  <si>
    <t>120 NOAHS MILL DR</t>
  </si>
  <si>
    <t>187 NOAHS MILL DR</t>
  </si>
  <si>
    <t>941 CRESTWOOD LN</t>
  </si>
  <si>
    <t>COBBLESTONE CROSSING #4</t>
  </si>
  <si>
    <t>945 CRESTWOOD LN</t>
  </si>
  <si>
    <t>947 CRESTWOOD LN</t>
  </si>
  <si>
    <t>949 CRESTWOOD LN</t>
  </si>
  <si>
    <t>953 CRESTWOOD LN</t>
  </si>
  <si>
    <t>0.1573 AC</t>
  </si>
  <si>
    <t>955 CRESTWOOD LN</t>
  </si>
  <si>
    <t>0.2053 AC</t>
  </si>
  <si>
    <t>952 CRESTWOOD LN</t>
  </si>
  <si>
    <t>0.1643 AC</t>
  </si>
  <si>
    <t>946 CRESTWOOD LN</t>
  </si>
  <si>
    <t>942 CRESTWOOD LN</t>
  </si>
  <si>
    <t>934 CRESTWOOD LN</t>
  </si>
  <si>
    <t>519 SAPPHIRE DR</t>
  </si>
  <si>
    <t>2118 BRASSELS CT</t>
  </si>
  <si>
    <t>158 VALLEYBROOK DR</t>
  </si>
  <si>
    <t>3331 POST VIEW DR</t>
  </si>
  <si>
    <t>4 ROYALLMILL CT</t>
  </si>
  <si>
    <t>914 MIDPOINT DR</t>
  </si>
  <si>
    <t>1551 INDIAN SPRINGS DR</t>
  </si>
  <si>
    <t>2076 WILLIAMSTOWN DR</t>
  </si>
  <si>
    <t>1980 LUNENBURG DR</t>
  </si>
  <si>
    <t>4 FOXBRIAR CT</t>
  </si>
  <si>
    <t>616 CASTLEBROOK DR</t>
  </si>
  <si>
    <t>2006 WILLIAMSTOWN DR</t>
  </si>
  <si>
    <t>1858 WILLIAMSTOWN DR</t>
  </si>
  <si>
    <t>2035 WILLIAMSTOWN DR</t>
  </si>
  <si>
    <t>1721 FOREST TRACE DR</t>
  </si>
  <si>
    <t>FEISE FOREST EST REV PLAT</t>
  </si>
  <si>
    <t>13 WISTAR WAY</t>
  </si>
  <si>
    <t>1380 WASHINGTONS CROSSING DR</t>
  </si>
  <si>
    <t>1559 TEA PARTY LN</t>
  </si>
  <si>
    <t>578 QUARTERHORSE TRL</t>
  </si>
  <si>
    <t>141 HUNTINGTON CROSSING DR</t>
  </si>
  <si>
    <t>227 SURREY TRAIL DR</t>
  </si>
  <si>
    <t>174 DUSTY ROSE DR</t>
  </si>
  <si>
    <t>10 DAYTONA CT</t>
  </si>
  <si>
    <t>79 HUCKLEBERRY CT</t>
  </si>
  <si>
    <t>96 MYRTLE WOOD CT</t>
  </si>
  <si>
    <t>119 GLADIOLA CT</t>
  </si>
  <si>
    <t>21 MANDERLY PLACE DR</t>
  </si>
  <si>
    <t>9 TRENT PARK CT</t>
  </si>
  <si>
    <t>6936 CLAYBORNE DR</t>
  </si>
  <si>
    <t>4 SUMMER POINTE CT</t>
  </si>
  <si>
    <t>2 GLENMILL CT</t>
  </si>
  <si>
    <t>3103 POST RUN DR</t>
  </si>
  <si>
    <t>3105 POST RUN DR</t>
  </si>
  <si>
    <t>918 ST JOACHIM DR</t>
  </si>
  <si>
    <t>4 ST AGATHA CT</t>
  </si>
  <si>
    <t>126 ENGLAND DR</t>
  </si>
  <si>
    <t>143 ENGLAND DR</t>
  </si>
  <si>
    <t>127 ENGLAND DR</t>
  </si>
  <si>
    <t>13 DUNLEITH CT</t>
  </si>
  <si>
    <t>12 DUNLEITH CT</t>
  </si>
  <si>
    <t>1951 HOMEFIELD ESTATES DR</t>
  </si>
  <si>
    <t>138 MCCLUER DR</t>
  </si>
  <si>
    <t>2222 QUAINT COTTAGE DR</t>
  </si>
  <si>
    <t>2215 WILD PIGEON DR</t>
  </si>
  <si>
    <t>8009 KNIGHTS CROSSING DR</t>
  </si>
  <si>
    <t>8001 KNIGHTS CROSSING DR</t>
  </si>
  <si>
    <t>9033 HARVEST RUN DR</t>
  </si>
  <si>
    <t>715 FALCON HILL TRL</t>
  </si>
  <si>
    <t>710 FALCON HILL TRL</t>
  </si>
  <si>
    <t>919 CYPRESS TRL</t>
  </si>
  <si>
    <t>413 COPPER TREE TRLS</t>
  </si>
  <si>
    <t>633 THORNRIDGE DR</t>
  </si>
  <si>
    <t>638 THORNRIDGE DR</t>
  </si>
  <si>
    <t>504 IRONWOOD DR</t>
  </si>
  <si>
    <t>25 FAIRWOODS CT</t>
  </si>
  <si>
    <t>26 FAIRWOODS CT</t>
  </si>
  <si>
    <t>PO BOX 27602</t>
  </si>
  <si>
    <t>214 CHESTNUT HILL DR</t>
  </si>
  <si>
    <t>7437 CINNAMON TEAL DR</t>
  </si>
  <si>
    <t>7416 CINNAMON TEAL DR</t>
  </si>
  <si>
    <t>6 MARINO CT</t>
  </si>
  <si>
    <t>257 CHESTNUT HILL DR</t>
  </si>
  <si>
    <t>156 TIMBER MEADOWS DR</t>
  </si>
  <si>
    <t>163 TIMBER MEADOWS DR</t>
  </si>
  <si>
    <t>107 TIMBER MEADOWS DR</t>
  </si>
  <si>
    <t>9007 SPY GLASS HILL DR</t>
  </si>
  <si>
    <t>9023 SPY GLASS HILL CT</t>
  </si>
  <si>
    <t>1135 SUNNY RIDGE DR</t>
  </si>
  <si>
    <t>1172 SUNSET GREEN DR</t>
  </si>
  <si>
    <t>1508 PARSONS BEND CT</t>
  </si>
  <si>
    <t>1404 SOARING EAGLE DR</t>
  </si>
  <si>
    <t>1101 CYPRESS POINT DR</t>
  </si>
  <si>
    <t>1026 PEBBLE BEACH DR</t>
  </si>
  <si>
    <t>1226 CYPRESS POINT DR</t>
  </si>
  <si>
    <t>7 MONTEREY CT</t>
  </si>
  <si>
    <t>BRIGHTON PT #2 BDRY ADJ LOT 94</t>
  </si>
  <si>
    <t>509 DUKE WILLIAM CT</t>
  </si>
  <si>
    <t>4 KING EDWARD CT</t>
  </si>
  <si>
    <t>1073 PRINCE ALBERT CT</t>
  </si>
  <si>
    <t>27 HOMEFIELD CT</t>
  </si>
  <si>
    <t>1 BARON RIDGE CT</t>
  </si>
  <si>
    <t>11 SHADY BRIDGE CT</t>
  </si>
  <si>
    <t>2 BRIARCASTLE CT</t>
  </si>
  <si>
    <t>1367 SHELBY POINT DR</t>
  </si>
  <si>
    <t>652 LOGAN VALLEY DR</t>
  </si>
  <si>
    <t>684 LOGAN VALLEY DR</t>
  </si>
  <si>
    <t>659 LOGAN VALLEY DR</t>
  </si>
  <si>
    <t>30 BENTON DOWNS CT</t>
  </si>
  <si>
    <t>2637 BRECKENRIDGE CIR</t>
  </si>
  <si>
    <t>2659 BRECKENRIDGE CIR</t>
  </si>
  <si>
    <t>104 DONNIE LN</t>
  </si>
  <si>
    <t>512 LEGACY POINTE DR</t>
  </si>
  <si>
    <t>506 LEGACY POINTE DR</t>
  </si>
  <si>
    <t>321 THOREAU BLVD</t>
  </si>
  <si>
    <t>336 THOREAU BLVD</t>
  </si>
  <si>
    <t>370 ST GEMMA DR</t>
  </si>
  <si>
    <t>126 RIGHTFIELD DR</t>
  </si>
  <si>
    <t>166 RIGHTFIELD DR</t>
  </si>
  <si>
    <t>105 RIGHTFIELD DR</t>
  </si>
  <si>
    <t>20 DUGOUT CT</t>
  </si>
  <si>
    <t>18 DUGOUT CT</t>
  </si>
  <si>
    <t>98 HOMEFIELD SQUARE DR</t>
  </si>
  <si>
    <t>525 RASCAL XING</t>
  </si>
  <si>
    <t>709 ROLLING WIND DR</t>
  </si>
  <si>
    <t>790 THUNDER HILL DR</t>
  </si>
  <si>
    <t>754 THUNDER HILL DR</t>
  </si>
  <si>
    <t>691 ROLLING THUNDER DR</t>
  </si>
  <si>
    <t>220 SALT LICK RD</t>
  </si>
  <si>
    <t>649 COVERED BRIDGE LN</t>
  </si>
  <si>
    <t>605 GREY MOUNTAIN DR</t>
  </si>
  <si>
    <t>533 COPPER MEADOWS LN</t>
  </si>
  <si>
    <t>485 BOARDWALK SPRINGS PL</t>
  </si>
  <si>
    <t>471 BOARDWALK SPRINGS PL</t>
  </si>
  <si>
    <t>711 RED HAWK PL</t>
  </si>
  <si>
    <t>1108 WARM WINDS DR</t>
  </si>
  <si>
    <t>17 TWIN HOLLOW CT</t>
  </si>
  <si>
    <t>6 TWIN HOLLOW CT</t>
  </si>
  <si>
    <t>5 BOSTON CREST CT</t>
  </si>
  <si>
    <t>1429 SHELBY POINT DR</t>
  </si>
  <si>
    <t>2255 BATES RD</t>
  </si>
  <si>
    <t>358 FALLON PKWY</t>
  </si>
  <si>
    <t>533 JACOBS LADDER</t>
  </si>
  <si>
    <t>157 JACOBS WAY</t>
  </si>
  <si>
    <t>216 JACOBS WAY</t>
  </si>
  <si>
    <t>220 JACOBS WAY</t>
  </si>
  <si>
    <t>430 ANCESTRY DR</t>
  </si>
  <si>
    <t>526 LEGACY POINTE DR</t>
  </si>
  <si>
    <t>421 ANCESTRY DR</t>
  </si>
  <si>
    <t>8 JAMESPORT CT</t>
  </si>
  <si>
    <t>1112 RENFREW LN S</t>
  </si>
  <si>
    <t>484 BOARDWALK SPRINGS PL</t>
  </si>
  <si>
    <t>429 COVERED BRIDGE LN</t>
  </si>
  <si>
    <t>421 COVERED BRIDGE LN</t>
  </si>
  <si>
    <t>406 COVERED BRIDGE LN</t>
  </si>
  <si>
    <t>1013 FRANKO DR</t>
  </si>
  <si>
    <t>23 PARKLAND PLACE CT</t>
  </si>
  <si>
    <t>1528 PARSONS BEND CT</t>
  </si>
  <si>
    <t>73 BROOK HOLLOW CT</t>
  </si>
  <si>
    <t>15 ROSEPOINTE CT</t>
  </si>
  <si>
    <t>3002 BROOK HOLLOW DR</t>
  </si>
  <si>
    <t>1247 COLD SPRING DR</t>
  </si>
  <si>
    <t>1307 AVONDALE SPRING DR</t>
  </si>
  <si>
    <t>1305 AVONDALE SPRING DR</t>
  </si>
  <si>
    <t>1020 GOLDEN ORCHARD DR</t>
  </si>
  <si>
    <t>1203 COLD SPRING DR</t>
  </si>
  <si>
    <t>1223 COLD SPRING DR</t>
  </si>
  <si>
    <t>1144 SPRING ORCHARD DR</t>
  </si>
  <si>
    <t>1043 GOLDEN ORCHARD DR</t>
  </si>
  <si>
    <t>1033 GOLDEN ORCHARD DR</t>
  </si>
  <si>
    <t>1091 PEARVIEW DR</t>
  </si>
  <si>
    <t>76 ANCESTRY CT</t>
  </si>
  <si>
    <t>1337 AVONDALE SPRING DR</t>
  </si>
  <si>
    <t>1031 PEARVIEW DR</t>
  </si>
  <si>
    <t>1617 FOGGY MEADOW DR</t>
  </si>
  <si>
    <t>505 CHATHAM DR</t>
  </si>
  <si>
    <t>2619 HOMEFIELD WOODS DR</t>
  </si>
  <si>
    <t>102 GRAND SLAM CIR</t>
  </si>
  <si>
    <t>103 GRAND SLAM CIR</t>
  </si>
  <si>
    <t>2828 GRAND SLAM DR</t>
  </si>
  <si>
    <t>1129 HOMEFIELD COMMONS DR</t>
  </si>
  <si>
    <t>22 PRESS BOX CT</t>
  </si>
  <si>
    <t>143 SHORTSTOP CT</t>
  </si>
  <si>
    <t>1115 HOMEFIELD COMMONS DR</t>
  </si>
  <si>
    <t>2026 HOMEFIELD RIDGE DR</t>
  </si>
  <si>
    <t>2118 HOMEFIELD RIDGE CT</t>
  </si>
  <si>
    <t>2113 HOMEFIELD RIDGE CT</t>
  </si>
  <si>
    <t>1801 HOMEFIELD VALLEY CT</t>
  </si>
  <si>
    <t>131 HOMEFIELD LAKE CT</t>
  </si>
  <si>
    <t>1638 HOMEFIELD MEADOWS DR</t>
  </si>
  <si>
    <t>1029 BATTERS BOX CT</t>
  </si>
  <si>
    <t>1001 BATTERS BOX CT</t>
  </si>
  <si>
    <t>618 HOMEFIELD GLEN CT</t>
  </si>
  <si>
    <t>188 HOMEFIELD GARDENS DR</t>
  </si>
  <si>
    <t>900 BENTLY PARK CIR</t>
  </si>
  <si>
    <t>924 BENTLY PARK CIR</t>
  </si>
  <si>
    <t>711 COOPER WAY DR</t>
  </si>
  <si>
    <t>709 COOPER WAY DR</t>
  </si>
  <si>
    <t>706 COOPER WAY DR</t>
  </si>
  <si>
    <t>923 BENTLEY PARK CIR</t>
  </si>
  <si>
    <t>120 PRESTON CIR</t>
  </si>
  <si>
    <t>114 PRESTON CIR</t>
  </si>
  <si>
    <t>279 FAIRWAY GREEN DR</t>
  </si>
  <si>
    <t>263 FAIRWAY GREEN DR</t>
  </si>
  <si>
    <t>256 FAIRWAY GREEN DR</t>
  </si>
  <si>
    <t>239 FAIRWAY GREEN DR</t>
  </si>
  <si>
    <t>20 BAYHILL VILLAGE CT</t>
  </si>
  <si>
    <t>169 BAYHILL VILLAGE DR</t>
  </si>
  <si>
    <t>130 DUELLO WOODS LN</t>
  </si>
  <si>
    <t>1351 BRIARCHASE DR</t>
  </si>
  <si>
    <t>1220 BRIARCHASE DR</t>
  </si>
  <si>
    <t>108 CLOVERLEAF MEADOWS CT</t>
  </si>
  <si>
    <t>9 SAGE MEADOWS CT</t>
  </si>
  <si>
    <t>5 SAGE MEADOWS CT</t>
  </si>
  <si>
    <t>1022 BROOK MONT DR</t>
  </si>
  <si>
    <t>218 HAWTHORN MEADOWS CT</t>
  </si>
  <si>
    <t>211 HAWTHORN MEADOWS CT</t>
  </si>
  <si>
    <t>1026 BROOK MONT DR</t>
  </si>
  <si>
    <t>1032 BROOK MONT DR</t>
  </si>
  <si>
    <t>1549 RIVER BIRCH DR</t>
  </si>
  <si>
    <t>807 AVONDALE DR</t>
  </si>
  <si>
    <t>2418 NALPAK DR</t>
  </si>
  <si>
    <t>1400 WILDHORSE PARKWAY DR</t>
  </si>
  <si>
    <t>1638 FOGGY MEADOW DR</t>
  </si>
  <si>
    <t>37 DEER CREEK DR</t>
  </si>
  <si>
    <t>1159 HOLLOW VALLEY CT</t>
  </si>
  <si>
    <t>5848 HIDDEN CREEK DR</t>
  </si>
  <si>
    <t>227 FAIRWAY GREEN DR</t>
  </si>
  <si>
    <t>208 FAIRWAY GREEN DR</t>
  </si>
  <si>
    <t>216 FAIRWAY GREEN DR</t>
  </si>
  <si>
    <t>124 BAYHILL VILLAGE DR</t>
  </si>
  <si>
    <t>109 HAWKS HAVEN DR</t>
  </si>
  <si>
    <t>120 HAWKS HAVEN DR</t>
  </si>
  <si>
    <t>118 HAWKS HAVEN DR</t>
  </si>
  <si>
    <t>112 HAWKS HAVEN DR</t>
  </si>
  <si>
    <t>106 HAWKS HAVEN DR</t>
  </si>
  <si>
    <t>223 HAWKSBURY PL</t>
  </si>
  <si>
    <t>312 HAWKS VIEW DR</t>
  </si>
  <si>
    <t>1467 BRIARCHASE DR</t>
  </si>
  <si>
    <t>60 BRIARCHASE CT</t>
  </si>
  <si>
    <t>417 BRIARCHASE PL</t>
  </si>
  <si>
    <t>407 BRIARCHASE PL</t>
  </si>
  <si>
    <t>1926 BRIARFIELD DR</t>
  </si>
  <si>
    <t>2001 BRIARDRIDGE DR</t>
  </si>
  <si>
    <t>1946 BRIARFIELD DR</t>
  </si>
  <si>
    <t>1965 BRIARFIELD DR</t>
  </si>
  <si>
    <t>910 PERUQUE VIEW DR</t>
  </si>
  <si>
    <t>1929 BRIARFIELD DR</t>
  </si>
  <si>
    <t>105 W PARK COR</t>
  </si>
  <si>
    <t>119 W PARK CIR</t>
  </si>
  <si>
    <t>3115 BROOK HOLLOW DR</t>
  </si>
  <si>
    <t>965 MOLLOY DR</t>
  </si>
  <si>
    <t>564 WILLOW VALLEY DR</t>
  </si>
  <si>
    <t>961 MOLLOY DR</t>
  </si>
  <si>
    <t>440 JACOBS PLACE DR</t>
  </si>
  <si>
    <t>2111 ASHER CT</t>
  </si>
  <si>
    <t>110 SUNSET VILLA CT</t>
  </si>
  <si>
    <t>118 SUNSET VILLA CT</t>
  </si>
  <si>
    <t>119 SUNSET VILLA CT</t>
  </si>
  <si>
    <t>109 SUNSET VILLA CT</t>
  </si>
  <si>
    <t>101 SUNSET VILLA CT</t>
  </si>
  <si>
    <t>262 SUNSET VILLA LN</t>
  </si>
  <si>
    <t>230 SUNSET VILLA CIR</t>
  </si>
  <si>
    <t>736 SUNSET LN</t>
  </si>
  <si>
    <t>501 COTTAGE XING</t>
  </si>
  <si>
    <t>506 COTTAGE XING</t>
  </si>
  <si>
    <t>444 DAMES PARK DR</t>
  </si>
  <si>
    <t>994 TILESTONE DR</t>
  </si>
  <si>
    <t>997 TILESTONE DR</t>
  </si>
  <si>
    <t>17 BEACON TRAIL CT</t>
  </si>
  <si>
    <t>42 LOGAN CROSSING CIR</t>
  </si>
  <si>
    <t>196 ROXBURY DR</t>
  </si>
  <si>
    <t>95 MISSON WALK CT</t>
  </si>
  <si>
    <t>223 ROXBURY DR</t>
  </si>
  <si>
    <t>410 BITTERSWEET DR</t>
  </si>
  <si>
    <t>407 BITTERSWEET DR</t>
  </si>
  <si>
    <t>409 BITTERSWEET DR</t>
  </si>
  <si>
    <t>402 FOX RUN DR</t>
  </si>
  <si>
    <t>105 FOX HAVEN DR</t>
  </si>
  <si>
    <t>227 FOX HAVEN DR</t>
  </si>
  <si>
    <t>235 FOX HAVEN DR</t>
  </si>
  <si>
    <t>251 FOX HAVEN DR</t>
  </si>
  <si>
    <t>228 FOX HAVEN DR</t>
  </si>
  <si>
    <t>914 HAVEN WOOD DR</t>
  </si>
  <si>
    <t>5564 WOODED CREEK DR</t>
  </si>
  <si>
    <t>101 TOWERGATE DR</t>
  </si>
  <si>
    <t>103 TOWERGATE DR</t>
  </si>
  <si>
    <t>315 EASTGATE DR</t>
  </si>
  <si>
    <t>333 EASTGATE DR</t>
  </si>
  <si>
    <t>114 TOWERGATE DR</t>
  </si>
  <si>
    <t>111 TOWERGATE DR</t>
  </si>
  <si>
    <t>113 TOWERGATE DR</t>
  </si>
  <si>
    <t>127 TOWERGATE DR</t>
  </si>
  <si>
    <t>250 SPRING BOROUGH DR</t>
  </si>
  <si>
    <t>37 SPRING BOROUGH CT</t>
  </si>
  <si>
    <t>613 ORCHID DR</t>
  </si>
  <si>
    <t>310 MAGNOLIA VALLEY DR</t>
  </si>
  <si>
    <t>616 ORCHID DR</t>
  </si>
  <si>
    <t>717 ORIENTAL LILY DR</t>
  </si>
  <si>
    <t>980 DAFFODIL RIDGE DR</t>
  </si>
  <si>
    <t>943 DAFFODIL RIDGE DR</t>
  </si>
  <si>
    <t>829 SNOWBERRY RIDGE DR</t>
  </si>
  <si>
    <t>833 SNOWBERRY RIDGE DR</t>
  </si>
  <si>
    <t>1000 SUMMERSWEET DR</t>
  </si>
  <si>
    <t>206 FLINT BROOK DR</t>
  </si>
  <si>
    <t>506 DEER BROOK DR</t>
  </si>
  <si>
    <t>61 WHITE BROOK CT</t>
  </si>
  <si>
    <t>801 BLUFF BROOK DR</t>
  </si>
  <si>
    <t>609 FALLING BROOK DR</t>
  </si>
  <si>
    <t>1146 DUXBURY LN</t>
  </si>
  <si>
    <t>1402 TISBURY CIR</t>
  </si>
  <si>
    <t>1410 TISBURY CIR</t>
  </si>
  <si>
    <t>1417 TISBURY CT</t>
  </si>
  <si>
    <t>92 TISBURY CT</t>
  </si>
  <si>
    <t>102 FOX GROVE DR</t>
  </si>
  <si>
    <t>222 IRISH HOUND DR</t>
  </si>
  <si>
    <t>216 IRISH HOUND DR</t>
  </si>
  <si>
    <t>253 FOX HAVEN DR</t>
  </si>
  <si>
    <t>210 WYNDHARBOR CT</t>
  </si>
  <si>
    <t>211 WYNDHARBOR CT</t>
  </si>
  <si>
    <t>209 WYNDHARBOR CT</t>
  </si>
  <si>
    <t>203 WYNDHARBOR CT</t>
  </si>
  <si>
    <t>12 TRAILWYND CT</t>
  </si>
  <si>
    <t>10 TRAILWYND CT</t>
  </si>
  <si>
    <t>0.7100 AC</t>
  </si>
  <si>
    <t>44 GATEVIEW CT</t>
  </si>
  <si>
    <t>2.5200 AC</t>
  </si>
  <si>
    <t>110 HARVESTGATE CT</t>
  </si>
  <si>
    <t>308 GRAYWYND CT</t>
  </si>
  <si>
    <t>1048 WYNDGATE RIDGE DR</t>
  </si>
  <si>
    <t>635 WYNDVIEW DR</t>
  </si>
  <si>
    <t>1071 WYNDGATE RIDGE DR</t>
  </si>
  <si>
    <t>1055 WYNDGATE RIDGE DR</t>
  </si>
  <si>
    <t>507 COUNTRY CHASE DR</t>
  </si>
  <si>
    <t>723 COUNTRY FIELD DR</t>
  </si>
  <si>
    <t>717 COUNTRY FIELD DR</t>
  </si>
  <si>
    <t>713 COUNTRY FIELD DR</t>
  </si>
  <si>
    <t>707 COUNTRY FIELD DR</t>
  </si>
  <si>
    <t>710 COUNTRY FIELD DR</t>
  </si>
  <si>
    <t>201 SPRING BOROUGH DR</t>
  </si>
  <si>
    <t>802 SUNFLOWER MNR</t>
  </si>
  <si>
    <t>1819 SULLIVAN POINTE DR</t>
  </si>
  <si>
    <t>1860 DIEHR RD</t>
  </si>
  <si>
    <t>2.5900 AC</t>
  </si>
  <si>
    <t>2005 PRESTON WOODS PKWY</t>
  </si>
  <si>
    <t>2048 PRESTON WOODS PKWY</t>
  </si>
  <si>
    <t>2046 PRESTON WOODS PKWY</t>
  </si>
  <si>
    <t>1835 ENGLISH OAK DR</t>
  </si>
  <si>
    <t>1833 ENGLISH OAK DR</t>
  </si>
  <si>
    <t>1831 ENGLISH OAK DR</t>
  </si>
  <si>
    <t>1736 BRIARMANOR DR</t>
  </si>
  <si>
    <t>1740 BRIARMANOR DR</t>
  </si>
  <si>
    <t>1743 BRIARMANOR DR</t>
  </si>
  <si>
    <t>1264 TWINLEAF CIR</t>
  </si>
  <si>
    <t>918 BULLPEN DR</t>
  </si>
  <si>
    <t>44 COUNTRY STONE CT</t>
  </si>
  <si>
    <t>41 COUNTRY STONE CT</t>
  </si>
  <si>
    <t>308 COUNTRY TRAIL DR</t>
  </si>
  <si>
    <t>201 WILLOW PARK CT</t>
  </si>
  <si>
    <t>112 DESERT WILLOW CT</t>
  </si>
  <si>
    <t>103 DESERT WILLOW CT</t>
  </si>
  <si>
    <t>2059 PRESTON WOODS PKWY</t>
  </si>
  <si>
    <t>1828 ENGLISH OAK DR</t>
  </si>
  <si>
    <t>564 SPRINGHURST PKWY</t>
  </si>
  <si>
    <t>561 SPRINGHURST PKWY</t>
  </si>
  <si>
    <t>557 SPRINGHURST PKWY</t>
  </si>
  <si>
    <t>105 MARIGOLD MDWS</t>
  </si>
  <si>
    <t>901 DAFFODIL TRL</t>
  </si>
  <si>
    <t>610 SPRING MNR</t>
  </si>
  <si>
    <t>108 WABASH SPUR DR</t>
  </si>
  <si>
    <t>2307 FLOWERING ASH LN</t>
  </si>
  <si>
    <t>2308 FLOWERING ASH LN</t>
  </si>
  <si>
    <t>530 SPRINGHURST PKWY</t>
  </si>
  <si>
    <t>29 HAWTHORNE CT</t>
  </si>
  <si>
    <t>22 HAWTHORNE CT</t>
  </si>
  <si>
    <t>402 WYNCHAT DR</t>
  </si>
  <si>
    <t>2539 AMBER WILLOW CT</t>
  </si>
  <si>
    <t>2522 AMBER WILLOW CT</t>
  </si>
  <si>
    <t>2111 PRESTON WOODS PKWY</t>
  </si>
  <si>
    <t>1000 ASHFIELD LN</t>
  </si>
  <si>
    <t>281 FAIRWAY GREEN DR</t>
  </si>
  <si>
    <t>3120 GRACE HILL DR</t>
  </si>
  <si>
    <t>3202 GRACE HILL DR</t>
  </si>
  <si>
    <t>20 COUNTRY PINES CT</t>
  </si>
  <si>
    <t>124 COUNTRYSHIRE DR</t>
  </si>
  <si>
    <t>126 COUNTRYSHIRE DR</t>
  </si>
  <si>
    <t>349 COUNTRYSHIRE DR</t>
  </si>
  <si>
    <t>347 COUNTRYSHIRE DR</t>
  </si>
  <si>
    <t>330 COUNTRY TRAIL DR</t>
  </si>
  <si>
    <t>280 WABASH WOODS WAY</t>
  </si>
  <si>
    <t>507 WYCOMBE DR</t>
  </si>
  <si>
    <t>600 BITTERSWEET DR</t>
  </si>
  <si>
    <t>KREIDERS SUB</t>
  </si>
  <si>
    <t>6.3300 AC</t>
  </si>
  <si>
    <t>0.1467 AC</t>
  </si>
  <si>
    <t>204 WYNDTRACE CT</t>
  </si>
  <si>
    <t>208 WYNDTRACE CT</t>
  </si>
  <si>
    <t>535 COUNTRY CHASE DR</t>
  </si>
  <si>
    <t>544 COUNTRY CHASE DR</t>
  </si>
  <si>
    <t>550 COUNTRY CHASE DR</t>
  </si>
  <si>
    <t>417 GATEHOUSE CIR</t>
  </si>
  <si>
    <t>1.4600 AC</t>
  </si>
  <si>
    <t>266 THORN BROOK DR</t>
  </si>
  <si>
    <t>258 THORN BROOK DR</t>
  </si>
  <si>
    <t>72 BOTTLE BROOK CT</t>
  </si>
  <si>
    <t>2827 PRESTON WOODS TRL</t>
  </si>
  <si>
    <t>2833 PRESTON WOODS TRL</t>
  </si>
  <si>
    <t>3018 PRESTON WOODS TRL</t>
  </si>
  <si>
    <t>2908 PRESTON WOODS TRL</t>
  </si>
  <si>
    <t>0.1895 AC</t>
  </si>
  <si>
    <t>2834 PRESTON WOODS TRL</t>
  </si>
  <si>
    <t>0.1766 AC</t>
  </si>
  <si>
    <t>2830 PRESTON WOODS TRL</t>
  </si>
  <si>
    <t>88 S RIDGEWYND CT</t>
  </si>
  <si>
    <t>0.3114 AC</t>
  </si>
  <si>
    <t>1400 CALIPER OAK DR APT 101</t>
  </si>
  <si>
    <t>0.4748 AC</t>
  </si>
  <si>
    <t>93 WYNDVIEW CT</t>
  </si>
  <si>
    <t>0.3855 AC</t>
  </si>
  <si>
    <t>110 PEACHLEAF CT</t>
  </si>
  <si>
    <t>0.3776 AC</t>
  </si>
  <si>
    <t>109 LITTLE TREE CT</t>
  </si>
  <si>
    <t>0.3076 AC</t>
  </si>
  <si>
    <t>918 SILL RIDGE DR</t>
  </si>
  <si>
    <t>408 HOLLOWGATE CT</t>
  </si>
  <si>
    <t>605 PRAIRIEGATE CT</t>
  </si>
  <si>
    <t>0.1689 AC</t>
  </si>
  <si>
    <t>611 PRAIRIEGATE CT</t>
  </si>
  <si>
    <t>144 OAKHURST DR</t>
  </si>
  <si>
    <t>177 OAKHURST DR</t>
  </si>
  <si>
    <t>0.2949 AC</t>
  </si>
  <si>
    <t>511 AUTUMN GATE CT</t>
  </si>
  <si>
    <t>0.8337 AC</t>
  </si>
  <si>
    <t>2639 PRESTON WOODS TRL</t>
  </si>
  <si>
    <t>0.2372 AC</t>
  </si>
  <si>
    <t>2810 PRESTON WOODS TRL</t>
  </si>
  <si>
    <t>324 MYSTIC BROOK DR</t>
  </si>
  <si>
    <t>541 DEER BROOK CT</t>
  </si>
  <si>
    <t>0.2354 AC</t>
  </si>
  <si>
    <t>539 DEER BROOK DR</t>
  </si>
  <si>
    <t>533 DEER BROOK DR</t>
  </si>
  <si>
    <t>417 LONG GATE CT</t>
  </si>
  <si>
    <t>121 COUNTRYSHIRE DR</t>
  </si>
  <si>
    <t>264 OAKHURST DR</t>
  </si>
  <si>
    <t>252 OAKHURST CIR</t>
  </si>
  <si>
    <t>0.4301 AC</t>
  </si>
  <si>
    <t>235 GRAYLEAF CT</t>
  </si>
  <si>
    <t>0.3402 AC</t>
  </si>
  <si>
    <t>236 GRAYLEAF CT</t>
  </si>
  <si>
    <t>0.3773 AC</t>
  </si>
  <si>
    <t>212 GRAYLEAF CT</t>
  </si>
  <si>
    <t>202 GRAYLEAF CT</t>
  </si>
  <si>
    <t>0.3184 AC</t>
  </si>
  <si>
    <t>835 BLUFF BROOK DR</t>
  </si>
  <si>
    <t>841 BLUFF BROOK DR</t>
  </si>
  <si>
    <t>843 BLUFF BROOK DR</t>
  </si>
  <si>
    <t>0.2065 AC</t>
  </si>
  <si>
    <t>853 BLUFF BROOK DR</t>
  </si>
  <si>
    <t>0.2471 AC</t>
  </si>
  <si>
    <t>863 BLUFF BROOK DR</t>
  </si>
  <si>
    <t>716 BREEZY BROOK CT</t>
  </si>
  <si>
    <t>0.2587 AC</t>
  </si>
  <si>
    <t>864 BLUFF BROOK DR</t>
  </si>
  <si>
    <t>0.1831 AC</t>
  </si>
  <si>
    <t>860 BLUFF BROOK DR</t>
  </si>
  <si>
    <t>0.1578 AC</t>
  </si>
  <si>
    <t>828 BLUFF BROOK DR</t>
  </si>
  <si>
    <t>328 BURNING BROOK DR</t>
  </si>
  <si>
    <t>0.2426 AC</t>
  </si>
  <si>
    <t>337 BURNING BROOK DR</t>
  </si>
  <si>
    <t>343 BURNING BROOK DR</t>
  </si>
  <si>
    <t>0.2055 AC</t>
  </si>
  <si>
    <t>226 THORN BROOK DR</t>
  </si>
  <si>
    <t>0.2190 AC</t>
  </si>
  <si>
    <t>33 FERN BROOK CT</t>
  </si>
  <si>
    <t>39 FERN BROOK CT</t>
  </si>
  <si>
    <t>0.1814 AC</t>
  </si>
  <si>
    <t>120 S RIVERSIDE PLAZA SUITE #2000</t>
  </si>
  <si>
    <t>0.1494 AC</t>
  </si>
  <si>
    <t>206 MONTROSE CT</t>
  </si>
  <si>
    <t>793 WILBIE CT</t>
  </si>
  <si>
    <t>540 MONTRACHET DR</t>
  </si>
  <si>
    <t>0.2599 AC</t>
  </si>
  <si>
    <t>152 GRENACHE CT</t>
  </si>
  <si>
    <t>0.2416 AC</t>
  </si>
  <si>
    <t>140 GRENACHE CT</t>
  </si>
  <si>
    <t>0.1699 AC</t>
  </si>
  <si>
    <t>520 COUNTRY LANDING DR</t>
  </si>
  <si>
    <t>524 COUNTRY LANDING DR</t>
  </si>
  <si>
    <t>533 COUNTRY LANDING DR</t>
  </si>
  <si>
    <t>0.1650 AC</t>
  </si>
  <si>
    <t>704 BRETTON TRAILS DR</t>
  </si>
  <si>
    <t>921 COLEBROOK CT</t>
  </si>
  <si>
    <t>0.2628 AC</t>
  </si>
  <si>
    <t>91 SAWMILL GLEN CT</t>
  </si>
  <si>
    <t>61 KIMBALL GROVE CT</t>
  </si>
  <si>
    <t>0.3039 AC</t>
  </si>
  <si>
    <t>24 HAVER HILL CT</t>
  </si>
  <si>
    <t>0.3421 AC</t>
  </si>
  <si>
    <t>2 OVERTON HEATH CT</t>
  </si>
  <si>
    <t>0.3388 AC</t>
  </si>
  <si>
    <t>103 MAGDALEN LN</t>
  </si>
  <si>
    <t>0.2369 AC</t>
  </si>
  <si>
    <t>123 MAGDALEN LN</t>
  </si>
  <si>
    <t>10 CATHERINE CT</t>
  </si>
  <si>
    <t>121 KEYSTONE RIDGE DR</t>
  </si>
  <si>
    <t>0.2447 AC</t>
  </si>
  <si>
    <t>133 KEYSTONE RIDGE DR</t>
  </si>
  <si>
    <t>163 KEYSTONE RIDGE DR</t>
  </si>
  <si>
    <t>167 KEYSTONE RIDGE DR</t>
  </si>
  <si>
    <t>173 KEYSTONE RIDGE DR</t>
  </si>
  <si>
    <t>170 KEYSTONE RIDGE DR</t>
  </si>
  <si>
    <t>0.3219 AC</t>
  </si>
  <si>
    <t>168 KEYSTONE RIDGE DR</t>
  </si>
  <si>
    <t>162 KEYSTONE RIDGE DR</t>
  </si>
  <si>
    <t>3 KEYSTONE RIDGE CT</t>
  </si>
  <si>
    <t>0.2757 AC</t>
  </si>
  <si>
    <t>5 KEYSTONE RIDGE CT</t>
  </si>
  <si>
    <t>0.3738 AC</t>
  </si>
  <si>
    <t>154 KEYSTONE RIDGE DR</t>
  </si>
  <si>
    <t>152 KEYSTONE RIDGE DR</t>
  </si>
  <si>
    <t>128 KEYSTONE RIDGE DR</t>
  </si>
  <si>
    <t>126 KEYSTONE RIDGE DR</t>
  </si>
  <si>
    <t>120 KEYSTONE RIDGE DR</t>
  </si>
  <si>
    <t>118 KEYSTONE RIDGE DR</t>
  </si>
  <si>
    <t>114 KEYSTONE RIDGE DR</t>
  </si>
  <si>
    <t>0.2126 AC</t>
  </si>
  <si>
    <t>104 KEYSTONE RIDGE DR</t>
  </si>
  <si>
    <t>0.2653 AC</t>
  </si>
  <si>
    <t>102 KEYSTONE RIDGE DR</t>
  </si>
  <si>
    <t>0.2429 AC</t>
  </si>
  <si>
    <t>100 KEYSTONE RIDGE DR</t>
  </si>
  <si>
    <t>128 BRUSHY BROOK DR</t>
  </si>
  <si>
    <t>0.1982 AC</t>
  </si>
  <si>
    <t>201 THORN BROOK DR</t>
  </si>
  <si>
    <t>0.2907 AC</t>
  </si>
  <si>
    <t>205 THORN BROOK DR</t>
  </si>
  <si>
    <t>0.1776 AC</t>
  </si>
  <si>
    <t>207 THORN BROOK DR</t>
  </si>
  <si>
    <t>1365 WOODGROVE PARK DR</t>
  </si>
  <si>
    <t>0.1637 AC</t>
  </si>
  <si>
    <t>1371 WOODGROVE PARK DR</t>
  </si>
  <si>
    <t>0.1733 AC</t>
  </si>
  <si>
    <t>1366 WOODGROVE PARK DR</t>
  </si>
  <si>
    <t>0.1611 AC</t>
  </si>
  <si>
    <t>1362 WOODGROVE PARK DR</t>
  </si>
  <si>
    <t>1344 WOODGROVE PARK DR</t>
  </si>
  <si>
    <t>1342 WOODGROVE PARK DR</t>
  </si>
  <si>
    <t>0.2151 AC</t>
  </si>
  <si>
    <t>111 COBBLE RD</t>
  </si>
  <si>
    <t>113 COBBLE RD</t>
  </si>
  <si>
    <t>110 COBBLE RD</t>
  </si>
  <si>
    <t>112 COBBLE RD</t>
  </si>
  <si>
    <t>0.1882 AC</t>
  </si>
  <si>
    <t>202 BLUESTEM LN</t>
  </si>
  <si>
    <t>204 BLUESTEM LN</t>
  </si>
  <si>
    <t>983 CRESTWOOD LN</t>
  </si>
  <si>
    <t>986 CRESTWOOD LN</t>
  </si>
  <si>
    <t>0.1964 AC</t>
  </si>
  <si>
    <t>617 MOFFETT LAUREL DR</t>
  </si>
  <si>
    <t>637 MOFFETT LAUREL DR</t>
  </si>
  <si>
    <t>322 HAYCASTLE DR</t>
  </si>
  <si>
    <t>314 HAYCASTLE DR</t>
  </si>
  <si>
    <t>0.1856 AC</t>
  </si>
  <si>
    <t>302 HAYCASTLE DR</t>
  </si>
  <si>
    <t>0.2326 AC</t>
  </si>
  <si>
    <t>305 HAYCASTLE DR</t>
  </si>
  <si>
    <t>309 HAYCASTLE DR</t>
  </si>
  <si>
    <t>313 HAYCASTLE DR</t>
  </si>
  <si>
    <t>333 HAYCASTLE DR</t>
  </si>
  <si>
    <t>122 WESTLEIGH MANOR DR</t>
  </si>
  <si>
    <t>0.6588 AC</t>
  </si>
  <si>
    <t>116 WESTLEIGH MANOR DR</t>
  </si>
  <si>
    <t>0.5331 AC</t>
  </si>
  <si>
    <t>114 WESTLEIGH MANOR DR</t>
  </si>
  <si>
    <t>0.7241 AC</t>
  </si>
  <si>
    <t>102 FAR MEADOW DR</t>
  </si>
  <si>
    <t>0.2532 AC</t>
  </si>
  <si>
    <t>214 HAVER HILL DR</t>
  </si>
  <si>
    <t>208 HAVER HILL DR</t>
  </si>
  <si>
    <t>205 HAVER HILL DR</t>
  </si>
  <si>
    <t>113 FAR MEADOW DR</t>
  </si>
  <si>
    <t>0.3587 AC</t>
  </si>
  <si>
    <t>470 HAYCASTLE DR</t>
  </si>
  <si>
    <t>0.2057 AC</t>
  </si>
  <si>
    <t>462 HARDCASTLE DR</t>
  </si>
  <si>
    <t>0.2138 AC</t>
  </si>
  <si>
    <t>937 COLEBROOK CT</t>
  </si>
  <si>
    <t>945 COLEBROOK CT</t>
  </si>
  <si>
    <t>101 BROOKVIEW WAY DR</t>
  </si>
  <si>
    <t>0.2417 AC</t>
  </si>
  <si>
    <t>103 BROOKVIEW WAY DR</t>
  </si>
  <si>
    <t>105 BROOKVIEW WAY DR</t>
  </si>
  <si>
    <t>0.1878 AC</t>
  </si>
  <si>
    <t>143 BROOKVIEW WAY DR</t>
  </si>
  <si>
    <t>0.1846 AC</t>
  </si>
  <si>
    <t>5059 DOSON WAY</t>
  </si>
  <si>
    <t>0.1665 AC</t>
  </si>
  <si>
    <t>164 BROOKVIEW WAY</t>
  </si>
  <si>
    <t>162 BROOKVIEW WAY DR</t>
  </si>
  <si>
    <t>136 BROOKVIEW WAY DR</t>
  </si>
  <si>
    <t>0.1489 AC</t>
  </si>
  <si>
    <t>344 MYSTIC BROOK DR</t>
  </si>
  <si>
    <t>346 MYSTIC BROOK DR</t>
  </si>
  <si>
    <t>350 MYSTIC BROOK DR</t>
  </si>
  <si>
    <t>83 MOSSY BROOK CT</t>
  </si>
  <si>
    <t>0.3892 AC</t>
  </si>
  <si>
    <t>424 DUSTY BROOK DR</t>
  </si>
  <si>
    <t>426 DUSTY BROOK DR</t>
  </si>
  <si>
    <t>432 DUSTY BROOK DR</t>
  </si>
  <si>
    <t>0.2815 AC</t>
  </si>
  <si>
    <t>438 DUSTY BROOK DR</t>
  </si>
  <si>
    <t>0.1646 AC</t>
  </si>
  <si>
    <t>501 BROOKSIDE FOREST CT</t>
  </si>
  <si>
    <t>423 DUSTY BROOK DR</t>
  </si>
  <si>
    <t>417 DUSTY BROOK DR</t>
  </si>
  <si>
    <t>0.1649 AC</t>
  </si>
  <si>
    <t>413 DUSTY BROOK DR</t>
  </si>
  <si>
    <t>411 DUSTY BROOK DR</t>
  </si>
  <si>
    <t>1330 WOODGROVE PARK DR</t>
  </si>
  <si>
    <t>1314 WOODGROVE PARK DR</t>
  </si>
  <si>
    <t>0.1582 AC</t>
  </si>
  <si>
    <t>1308 WOODGROVE PARK DR</t>
  </si>
  <si>
    <t>0.1967 AC</t>
  </si>
  <si>
    <t>201 PEARL VISTA DR</t>
  </si>
  <si>
    <t>0.2320 AC</t>
  </si>
  <si>
    <t>203 PEARL VISTA DR</t>
  </si>
  <si>
    <t>0.1565 AC</t>
  </si>
  <si>
    <t>119 PEARL VISTA CT</t>
  </si>
  <si>
    <t>0.1601 AC</t>
  </si>
  <si>
    <t>113 PEARL VISTA CT</t>
  </si>
  <si>
    <t>200 KNOB CREEK CT</t>
  </si>
  <si>
    <t>204 KNOB CREEK CT</t>
  </si>
  <si>
    <t>0.2781 AC</t>
  </si>
  <si>
    <t>206 KNOB CREEK CT</t>
  </si>
  <si>
    <t>0.1983 AC</t>
  </si>
  <si>
    <t>208 KNOB CREEK CT</t>
  </si>
  <si>
    <t>209 KNOB CREEK CT</t>
  </si>
  <si>
    <t>302 OLD FORESTER DR</t>
  </si>
  <si>
    <t>0.2399 AC</t>
  </si>
  <si>
    <t>304 OLD FORESTER DR</t>
  </si>
  <si>
    <t>0.2271 AC</t>
  </si>
  <si>
    <t>306 OLD FORESTER DR</t>
  </si>
  <si>
    <t>0.2213 AC</t>
  </si>
  <si>
    <t>316 OLD FORESTER DR</t>
  </si>
  <si>
    <t>0.2641 AC</t>
  </si>
  <si>
    <t>318 OLD FORESTER DR</t>
  </si>
  <si>
    <t>0.2548 AC</t>
  </si>
  <si>
    <t>313 OLD FORESTER DRIVE</t>
  </si>
  <si>
    <t>0.1929 AC</t>
  </si>
  <si>
    <t>118 BROOKVIEW WAY DR</t>
  </si>
  <si>
    <t>201 BROOKVIEW WAY CT</t>
  </si>
  <si>
    <t>205 BROOKVIEW WAY CT</t>
  </si>
  <si>
    <t>0.1316 AC</t>
  </si>
  <si>
    <t>207 BROOKVIEW WAY CT</t>
  </si>
  <si>
    <t>0.1237 AC</t>
  </si>
  <si>
    <t>211 BROOKVIEW WAY CT</t>
  </si>
  <si>
    <t>0.1509 AC</t>
  </si>
  <si>
    <t>215 BROOKVIEW WAY CT</t>
  </si>
  <si>
    <t>217 BROOKVIEW WAY CT</t>
  </si>
  <si>
    <t>0.1732 AC</t>
  </si>
  <si>
    <t>219 BROOKVIEW WAY CT</t>
  </si>
  <si>
    <t>0.1620 AC</t>
  </si>
  <si>
    <t>221 BROOKVIEW WAY CT</t>
  </si>
  <si>
    <t>0.1897 AC</t>
  </si>
  <si>
    <t>223 BROOKVIEW WAY CT</t>
  </si>
  <si>
    <t>226 BROOKVIEW WAY CT</t>
  </si>
  <si>
    <t>222 BROOKVIEW WAY CT</t>
  </si>
  <si>
    <t>0.2235 AC</t>
  </si>
  <si>
    <t>216 BROOKVIEW WAY CT</t>
  </si>
  <si>
    <t>214 BROOKVIEW WAY CT</t>
  </si>
  <si>
    <t>212 BROOKVIEW WAY CT</t>
  </si>
  <si>
    <t>0.1922 AC</t>
  </si>
  <si>
    <t>210 BROOKVIEW WAY CT</t>
  </si>
  <si>
    <t>0.1936 AC</t>
  </si>
  <si>
    <t>208 BROOKVIEW WAY CT</t>
  </si>
  <si>
    <t>1.0000 AC</t>
  </si>
  <si>
    <t>206 BROOKVIEW WAY CT</t>
  </si>
  <si>
    <t>0.1560 AC</t>
  </si>
  <si>
    <t>202 BROOKVIEW WAY CT</t>
  </si>
  <si>
    <t>304 NARROWLEAF LN</t>
  </si>
  <si>
    <t>0.2418 AC</t>
  </si>
  <si>
    <t>306 NARROW LEAF LN</t>
  </si>
  <si>
    <t>0.2394 AC</t>
  </si>
  <si>
    <t>310 NARROWLEAF LN</t>
  </si>
  <si>
    <t>0.2955 AC</t>
  </si>
  <si>
    <t>326 NARROWLEAF LN</t>
  </si>
  <si>
    <t>0.4510 AC</t>
  </si>
  <si>
    <t>331 NARROWLEAF LN</t>
  </si>
  <si>
    <t>0.3003 AC</t>
  </si>
  <si>
    <t>329 NARROWLEAF LN</t>
  </si>
  <si>
    <t>0.2875 AC</t>
  </si>
  <si>
    <t>321 NARROWLEAF LN</t>
  </si>
  <si>
    <t>0.2925 AC</t>
  </si>
  <si>
    <t>319 NARROWLEAF LN</t>
  </si>
  <si>
    <t>0.2865 AC</t>
  </si>
  <si>
    <t>311 NARROWLEAF LN</t>
  </si>
  <si>
    <t>0.3657 AC</t>
  </si>
  <si>
    <t>500 GASLITE DR</t>
  </si>
  <si>
    <t>501 GASLITE DR</t>
  </si>
  <si>
    <t>0.2242 AC</t>
  </si>
  <si>
    <t>504 BROOKSIDE FOREST CT</t>
  </si>
  <si>
    <t>0.1598 AC</t>
  </si>
  <si>
    <t>510 BROOKSIDE FOREST CT</t>
  </si>
  <si>
    <t>512 BROOKSIDE FOREST CT</t>
  </si>
  <si>
    <t>522 BROOKSIDE FOREST CT</t>
  </si>
  <si>
    <t>0.1568 AC</t>
  </si>
  <si>
    <t>524 BROOKSIDE FOREST CT</t>
  </si>
  <si>
    <t>526 BROOKSIDE FOREST CT</t>
  </si>
  <si>
    <t>531 BROOKSIDE FOREST CT</t>
  </si>
  <si>
    <t>0.3371 AC</t>
  </si>
  <si>
    <t>529 BROOKSIDE FOREST CT</t>
  </si>
  <si>
    <t>0.2899 AC</t>
  </si>
  <si>
    <t>527 BROOKSIDE FOREST CT</t>
  </si>
  <si>
    <t>0.1549 AC</t>
  </si>
  <si>
    <t>525 BROOKSIDE FOREST CT</t>
  </si>
  <si>
    <t>0.1883 AC</t>
  </si>
  <si>
    <t>523 BROOKSIDE FOREST CT</t>
  </si>
  <si>
    <t>0.1744 AC</t>
  </si>
  <si>
    <t>517 BROOKSIDE FOREST CT</t>
  </si>
  <si>
    <t>515 BROOKSIDE FOREST CT</t>
  </si>
  <si>
    <t>507 BROOKSIDE FOREST CT</t>
  </si>
  <si>
    <t>503 BROOKSIDE FOREST CT</t>
  </si>
  <si>
    <t>648 MOFFETT LAUREL DR</t>
  </si>
  <si>
    <t>645 MOFFETT LAUREL DR</t>
  </si>
  <si>
    <t>657 MOFFETT LAUREL DR</t>
  </si>
  <si>
    <t>396 HAYCASTLE DR</t>
  </si>
  <si>
    <t>0.2362 AC</t>
  </si>
  <si>
    <t>358 HAYCASTLE DR</t>
  </si>
  <si>
    <t>354 HAYCASTLE DR</t>
  </si>
  <si>
    <t>357 HAYCASTLE DR</t>
  </si>
  <si>
    <t>361 HAYCASTLE DR</t>
  </si>
  <si>
    <t>365 HAYCASTLE DR</t>
  </si>
  <si>
    <t>377 HAYCASTLE DR</t>
  </si>
  <si>
    <t>417 HAYCASTLE DR</t>
  </si>
  <si>
    <t>167 WYNDGATE VALLEY DR</t>
  </si>
  <si>
    <t>163 WYNDGATE VALLEY DR</t>
  </si>
  <si>
    <t>159 WYNDGATE VALLEY DR</t>
  </si>
  <si>
    <t>147 WYNDGATE VALLEY DR</t>
  </si>
  <si>
    <t>0.3335 AC</t>
  </si>
  <si>
    <t>510 LONG CREEK DR</t>
  </si>
  <si>
    <t>514 LONG CREEK DR</t>
  </si>
  <si>
    <t>531 LONG CREEK DR</t>
  </si>
  <si>
    <t>760 BRETTON TRAILS DR</t>
  </si>
  <si>
    <t>0.3215 AC</t>
  </si>
  <si>
    <t>740 BRENTTON TRAILS DR</t>
  </si>
  <si>
    <t>736 BRETTON TRAILS DR</t>
  </si>
  <si>
    <t>732 BRETTON TRAILS DR</t>
  </si>
  <si>
    <t>728 BRETTON TRAILS DR</t>
  </si>
  <si>
    <t>724 BRETTON TRLS</t>
  </si>
  <si>
    <t>716 BRETTON TRAILS DR</t>
  </si>
  <si>
    <t>751 BRETTON TRAILS DR</t>
  </si>
  <si>
    <t>755 BRETTON TRLS</t>
  </si>
  <si>
    <t>765 BRETTON TRAILS DR</t>
  </si>
  <si>
    <t>0.2415 AC</t>
  </si>
  <si>
    <t>34 HAYCASTLE CT</t>
  </si>
  <si>
    <t>0.2891 AC</t>
  </si>
  <si>
    <t>30 HAYCASTLE CT</t>
  </si>
  <si>
    <t>0.4450 AC</t>
  </si>
  <si>
    <t>22 HAYCASTLE CT</t>
  </si>
  <si>
    <t>0.3472 AC</t>
  </si>
  <si>
    <t>1 AMADOR CT</t>
  </si>
  <si>
    <t>3 AMADOR CT</t>
  </si>
  <si>
    <t>5 AMADOR CT</t>
  </si>
  <si>
    <t>2 AMADOR CT</t>
  </si>
  <si>
    <t>109 NOAHS MILL DR</t>
  </si>
  <si>
    <t>113 NOAHS MILL DR</t>
  </si>
  <si>
    <t>117 NOAHS MILL DR</t>
  </si>
  <si>
    <t>118 NOAHS MILL DR</t>
  </si>
  <si>
    <t>211 KNOB CREEK CT</t>
  </si>
  <si>
    <t>173 NOAHS MILL DR</t>
  </si>
  <si>
    <t>185 NOAHS MILL DR</t>
  </si>
  <si>
    <t>131 WESTLEIGH MANOR DR</t>
  </si>
  <si>
    <t>WESTLEIGH #2</t>
  </si>
  <si>
    <t>0.7361 AC</t>
  </si>
  <si>
    <t>147 WESTLEIGH MANOR DR</t>
  </si>
  <si>
    <t>0.4778 AC</t>
  </si>
  <si>
    <t>155 WESTLEIGH MANOR DR</t>
  </si>
  <si>
    <t>1.3856 AC</t>
  </si>
  <si>
    <t>146 WESTLEIGH MANOR DR</t>
  </si>
  <si>
    <t>0.7355 AC</t>
  </si>
  <si>
    <t>140 WESTLEIGH MANOR DR</t>
  </si>
  <si>
    <t>0.8091 AC</t>
  </si>
  <si>
    <t>923 CRESTWOOD LN</t>
  </si>
  <si>
    <t>0.1797 AC</t>
  </si>
  <si>
    <t>927 CRESTWOOD CT</t>
  </si>
  <si>
    <t>929 CRESTWOOD LN</t>
  </si>
  <si>
    <t>931 CRESTWOOD CT</t>
  </si>
  <si>
    <t>0.1799 AC</t>
  </si>
  <si>
    <t>933 CRESTWOOD LN</t>
  </si>
  <si>
    <t>0.2238 AC</t>
  </si>
  <si>
    <t>935 CRESTWOOD LN</t>
  </si>
  <si>
    <t>937 CRESTWOOD LN</t>
  </si>
  <si>
    <t>0.1729 AC</t>
  </si>
  <si>
    <t>939 CRESTWOOD LN</t>
  </si>
  <si>
    <t>0.1725 AC</t>
  </si>
  <si>
    <t>951 CRESTWOOD LN</t>
  </si>
  <si>
    <t>954 CRESTWOOD LN</t>
  </si>
  <si>
    <t>0.1533 AC</t>
  </si>
  <si>
    <t>950 CRESTWOOD LN</t>
  </si>
  <si>
    <t>948 CRESTWOOD LN</t>
  </si>
  <si>
    <t>800 CRESTWOOD CT</t>
  </si>
  <si>
    <t>COBBLESTONE CROSSING #5</t>
  </si>
  <si>
    <t>806 CRESTWOOD CT</t>
  </si>
  <si>
    <t>810 CRESTWOOD CT</t>
  </si>
  <si>
    <t>817 CRESTWOOD CT</t>
  </si>
  <si>
    <t>0.2888 AC</t>
  </si>
  <si>
    <t>813 CRESTWOOD CT</t>
  </si>
  <si>
    <t>809 CRESTWOOD CT</t>
  </si>
  <si>
    <t>807 CRESTWOOD CT</t>
  </si>
  <si>
    <t>803 CRESTWOOD CT</t>
  </si>
  <si>
    <t>921 CRESTWOOD LN</t>
  </si>
  <si>
    <t>2 WINDRUSH CT</t>
  </si>
  <si>
    <t>0.2241 AC</t>
  </si>
  <si>
    <t>8 WINDRUSH CT</t>
  </si>
  <si>
    <t>0.1855 AC</t>
  </si>
  <si>
    <t>10 WINDRUSH CT</t>
  </si>
  <si>
    <t>12 WINDRUSH CT</t>
  </si>
  <si>
    <t>0.1844 AC</t>
  </si>
  <si>
    <t>16 WINDRUCH CT</t>
  </si>
  <si>
    <t>0.1619 AC</t>
  </si>
  <si>
    <t>18 WINDRUSH CT</t>
  </si>
  <si>
    <t>0.2261 AC</t>
  </si>
  <si>
    <t>20 WINDRUSH CT</t>
  </si>
  <si>
    <t>0.2698 AC</t>
  </si>
  <si>
    <t>23 WINDRUSH CT</t>
  </si>
  <si>
    <t>0.1973 AC</t>
  </si>
  <si>
    <t>21 WINDRUSH CT</t>
  </si>
  <si>
    <t>0.2466 AC</t>
  </si>
  <si>
    <t>19 WINDRUSH CT</t>
  </si>
  <si>
    <t>17 WINDRUSH CT</t>
  </si>
  <si>
    <t>15 WINDRUSH CT</t>
  </si>
  <si>
    <t>0.1812 AC</t>
  </si>
  <si>
    <t>11 WINDRUSH CT</t>
  </si>
  <si>
    <t>0.1840 AC</t>
  </si>
  <si>
    <t>9 WINDRUSH CT</t>
  </si>
  <si>
    <t>0.1755 AC</t>
  </si>
  <si>
    <t>7 WINDRUSH CT</t>
  </si>
  <si>
    <t>3501 COLBY CHASE DR</t>
  </si>
  <si>
    <t>3 WINDRUSH CT</t>
  </si>
  <si>
    <t>0.1607 AC</t>
  </si>
  <si>
    <t>1028 CRESTWOOD LN</t>
  </si>
  <si>
    <t>1026 CRESTWOOD LN</t>
  </si>
  <si>
    <t>1024 CRESTWOOD LN</t>
  </si>
  <si>
    <t>456 DUSTY BROOK DR</t>
  </si>
  <si>
    <t>BROOKSIDE FOREST #3</t>
  </si>
  <si>
    <t>458 DUSTY BROOK DR</t>
  </si>
  <si>
    <t>460 DUSTY BROOK DR</t>
  </si>
  <si>
    <t>466 DUSTY BROOK DR</t>
  </si>
  <si>
    <t>0.1860 AC</t>
  </si>
  <si>
    <t>471 DUSTY BROOK DR</t>
  </si>
  <si>
    <t>0.1709 AC</t>
  </si>
  <si>
    <t>467 DUSTY BROOK DR</t>
  </si>
  <si>
    <t>463 DUSTY BROOK DR</t>
  </si>
  <si>
    <t>461 DUSTY BROOK DR</t>
  </si>
  <si>
    <t>40 RADFORD PASS</t>
  </si>
  <si>
    <t>3 ONYX CT</t>
  </si>
  <si>
    <t>1 SAPPHIRE CT</t>
  </si>
  <si>
    <t>11 LORD EDWARD CT</t>
  </si>
  <si>
    <t>1295 PINEHURST VIEW DR</t>
  </si>
  <si>
    <t>102 GREY WOLF DR</t>
  </si>
  <si>
    <t>1451 SOARING EAGLE DR</t>
  </si>
  <si>
    <t>1157 BALTUSROL DR</t>
  </si>
  <si>
    <t>31 QUIMBY CT</t>
  </si>
  <si>
    <t>1129 IVY POINT DR</t>
  </si>
  <si>
    <t>2002 LUNENBURG DR</t>
  </si>
  <si>
    <t>1988 LUNENBURG DR</t>
  </si>
  <si>
    <t>1951 LUENBURG DR</t>
  </si>
  <si>
    <t>545 GREENBRIAR DOWNS DR</t>
  </si>
  <si>
    <t>554 GREENBRIAR DOWNS DR</t>
  </si>
  <si>
    <t>120 BERKSHIRE DOWNS DR</t>
  </si>
  <si>
    <t>1969 WILLIAMSTOWN DR</t>
  </si>
  <si>
    <t>701 PRESTON DOWNS</t>
  </si>
  <si>
    <t>2 PEDROTTI LN</t>
  </si>
  <si>
    <t>HIDDEN MEADOWS</t>
  </si>
  <si>
    <t>292X171X30X203X</t>
  </si>
  <si>
    <t>1355 WASHINGTONS CROSSING DR</t>
  </si>
  <si>
    <t>11 FOLK ART CT</t>
  </si>
  <si>
    <t>2 BETSYS FLAG CT</t>
  </si>
  <si>
    <t>1599 TEA PARTY LN</t>
  </si>
  <si>
    <t>410 N SCOTTSDALE RD STE 1600</t>
  </si>
  <si>
    <t>329 STALLION TRL</t>
  </si>
  <si>
    <t>4 ROYAL SYDNEY CT</t>
  </si>
  <si>
    <t>325 MORGAN TRAILS DR</t>
  </si>
  <si>
    <t>186 DUSTY ROSE DR</t>
  </si>
  <si>
    <t>1316 PRESIDENTS LANDING DR</t>
  </si>
  <si>
    <t>199 ABINGTON DR</t>
  </si>
  <si>
    <t>514 CORONATION DR</t>
  </si>
  <si>
    <t>DOGWOOD MEADOWS</t>
  </si>
  <si>
    <t>949 GREEN BRIAR HILLS DR</t>
  </si>
  <si>
    <t>157 HUTCHINGS FARM DR S</t>
  </si>
  <si>
    <t>233 HUTCHINGS FARM BLVD S</t>
  </si>
  <si>
    <t>228 HUTCHINGS FARM BLVD N</t>
  </si>
  <si>
    <t>3320-1 RUE ROYALE</t>
  </si>
  <si>
    <t>1520 S SANDAL</t>
  </si>
  <si>
    <t>339 SANTA FE TRAIL DR</t>
  </si>
  <si>
    <t>2615 WHITETAIL LN</t>
  </si>
  <si>
    <t>15215 CAMBRIDGE TERRACE CT</t>
  </si>
  <si>
    <t>1259 SUMMER LYNNE DR</t>
  </si>
  <si>
    <t>2063 AVALON MIST CIR</t>
  </si>
  <si>
    <t>120 S RIVERSIDE PL STE 2000</t>
  </si>
  <si>
    <t>3119 POST RUN DR</t>
  </si>
  <si>
    <t>31 ST NICHOLAS CT</t>
  </si>
  <si>
    <t>195 ENGLAND DR</t>
  </si>
  <si>
    <t>1161 THE CROSSINGS DR</t>
  </si>
  <si>
    <t>8 MARCHAND CT</t>
  </si>
  <si>
    <t>2235 WILD PIGEON DR</t>
  </si>
  <si>
    <t>2239 WILD PIGEON DR</t>
  </si>
  <si>
    <t>10 QUANT COTTAGE CT</t>
  </si>
  <si>
    <t>117 WILD PIGEON CT</t>
  </si>
  <si>
    <t>9017 HARVEST RUN DR</t>
  </si>
  <si>
    <t>227 FALCON HILL DR</t>
  </si>
  <si>
    <t>700 HAWK RUN DR</t>
  </si>
  <si>
    <t>920 CYPRESS TRL</t>
  </si>
  <si>
    <t>325 COPPER TREE CT</t>
  </si>
  <si>
    <t>406 COPPER TREE TRLS</t>
  </si>
  <si>
    <t>414 COPPER TREE TRLS</t>
  </si>
  <si>
    <t>301 COPPER TREE</t>
  </si>
  <si>
    <t>33 HEATHERWOOD CT</t>
  </si>
  <si>
    <t>31 HEATHERWOOD CT</t>
  </si>
  <si>
    <t>7405 CINNAMON TEAL DR</t>
  </si>
  <si>
    <t>5 MARINO CT</t>
  </si>
  <si>
    <t>139 TIMBER MEADOWS DR</t>
  </si>
  <si>
    <t>9019 SPY GLASS PLACE DR</t>
  </si>
  <si>
    <t>1210 WAGON WHEEL TRL</t>
  </si>
  <si>
    <t>14 DEER POINTE CT</t>
  </si>
  <si>
    <t>1234 SUNNY RIDGE DR</t>
  </si>
  <si>
    <t>1174 SUNNY RIDGE DR</t>
  </si>
  <si>
    <t>1049 ANNABROOK PARK DR</t>
  </si>
  <si>
    <t>1037 ANNABROOK PARK DR</t>
  </si>
  <si>
    <t>1025 ANNABROOK PARK DR</t>
  </si>
  <si>
    <t>106 MEADOWLARK LN</t>
  </si>
  <si>
    <t>1046 PEBBLE BEACH DR</t>
  </si>
  <si>
    <t>740 LONGFELLOW CIR</t>
  </si>
  <si>
    <t>718 LONGFELLOW CIR</t>
  </si>
  <si>
    <t>100 THOREAU BLVD</t>
  </si>
  <si>
    <t>10 HOMEFIELD CT</t>
  </si>
  <si>
    <t>1241 ST MATTHEW AVE</t>
  </si>
  <si>
    <t>72 HOMEFIELD MANORS COURT</t>
  </si>
  <si>
    <t>1239 RIVERCITY XING</t>
  </si>
  <si>
    <t>411 RASCAL XING</t>
  </si>
  <si>
    <t>37 BENTON DOWNS CT</t>
  </si>
  <si>
    <t>250 HUTCHINGS FARM BLVD N</t>
  </si>
  <si>
    <t>258 HUTCHINGS FARM BLVD N</t>
  </si>
  <si>
    <t>15 CRESTED BUTTE CT</t>
  </si>
  <si>
    <t>44 LIONS HEAD CT</t>
  </si>
  <si>
    <t>1777 CHANDLER WAY</t>
  </si>
  <si>
    <t>1715 EMERALD CREEK DR</t>
  </si>
  <si>
    <t>502 LEGACY POINTE DR</t>
  </si>
  <si>
    <t>716 OBRECHT LN</t>
  </si>
  <si>
    <t>724 OBRECHT LN</t>
  </si>
  <si>
    <t>4 HOLMES CT</t>
  </si>
  <si>
    <t>100 RIGHTFIELD DR</t>
  </si>
  <si>
    <t>146 RIGHTFIELD DR</t>
  </si>
  <si>
    <t>809 INNISFREE DR</t>
  </si>
  <si>
    <t>1433 SPORTSMANS CT</t>
  </si>
  <si>
    <t>145 PARK RIDGE DR</t>
  </si>
  <si>
    <t>743 OBRECHT LN</t>
  </si>
  <si>
    <t>509 TWAIN LN</t>
  </si>
  <si>
    <t>35 ELIOT CT</t>
  </si>
  <si>
    <t>615 REMMICK STABLES CT</t>
  </si>
  <si>
    <t>613 REMMICK STABLES CT</t>
  </si>
  <si>
    <t>7080 BLACK HORSE DR</t>
  </si>
  <si>
    <t>7805 WIND HILL DRIVE</t>
  </si>
  <si>
    <t>715 ROLLING WIND DR</t>
  </si>
  <si>
    <t>779 THUNDER HILL DR</t>
  </si>
  <si>
    <t>793 THUNDER HILL DR</t>
  </si>
  <si>
    <t>760 THUNDER HILL DR</t>
  </si>
  <si>
    <t>676 ROLLING THUNDER DR</t>
  </si>
  <si>
    <t>644 COVERED BRIDGE LN</t>
  </si>
  <si>
    <t>585 MISTY MOUNTAIN DR</t>
  </si>
  <si>
    <t>579 MISTY MOUNTAIN DR</t>
  </si>
  <si>
    <t>545 COPPER MEADOWS LN</t>
  </si>
  <si>
    <t>537 COPPER MEADOWS LN</t>
  </si>
  <si>
    <t>481 BOARDWALK SPRINGS PL</t>
  </si>
  <si>
    <t>616 SUMMER STONE DR</t>
  </si>
  <si>
    <t>100 JACOBS WAY</t>
  </si>
  <si>
    <t>117 JACOBS WAY</t>
  </si>
  <si>
    <t>128 JACOBS WAY</t>
  </si>
  <si>
    <t>193 JACOBS WAY</t>
  </si>
  <si>
    <t>540 LEGACY POINTE DR</t>
  </si>
  <si>
    <t>413 ANCESTRY DR</t>
  </si>
  <si>
    <t>355 CENTERFIELD DR</t>
  </si>
  <si>
    <t>10 MONTAUK CT</t>
  </si>
  <si>
    <t>1581 WAINSCOTT DR</t>
  </si>
  <si>
    <t>1108 RENFREW LN S</t>
  </si>
  <si>
    <t>1100 RENFREW LN</t>
  </si>
  <si>
    <t>1402 NOYACK DR</t>
  </si>
  <si>
    <t>705 JAMESPORT DR</t>
  </si>
  <si>
    <t>703 JAMESPORT DR</t>
  </si>
  <si>
    <t>446 COVERED BRIDGE LN</t>
  </si>
  <si>
    <t>515 PARKLAND PLACE DR</t>
  </si>
  <si>
    <t>527 PARKLAND PLACE DRIVE</t>
  </si>
  <si>
    <t>512 PARKLAND PLACE DR</t>
  </si>
  <si>
    <t>427 DOVEDALE DR</t>
  </si>
  <si>
    <t>16 MILLERS CT</t>
  </si>
  <si>
    <t>1032 PEARVIEW DR</t>
  </si>
  <si>
    <t>1030 PEARVIEW DR</t>
  </si>
  <si>
    <t>1243 COLD SPRING DR</t>
  </si>
  <si>
    <t>1014 GOLDEN ORCHARD DR</t>
  </si>
  <si>
    <t>1012 GOLDEN ORCHARD DR</t>
  </si>
  <si>
    <t>1139 SPRING ORCHARD DR</t>
  </si>
  <si>
    <t>1226 COLD SPRING DR</t>
  </si>
  <si>
    <t>1154 SPRING ORCHARD DR</t>
  </si>
  <si>
    <t>95 HOLLISTER CT</t>
  </si>
  <si>
    <t>1203 MELVILLE DR</t>
  </si>
  <si>
    <t>1102 HOMEFIELD COMMONS DR</t>
  </si>
  <si>
    <t>2203 HOMEFIELD GROVE DR</t>
  </si>
  <si>
    <t>1026 BATTERS BOX CT</t>
  </si>
  <si>
    <t>120 S RIVERSIDE PLZ</t>
  </si>
  <si>
    <t>1013 BATTERS BOX CT</t>
  </si>
  <si>
    <t>164 HOMEFIELD GARDENS DR</t>
  </si>
  <si>
    <t>928 BENTLEY PARK CIR</t>
  </si>
  <si>
    <t>979 BENTLEY PARK CIR</t>
  </si>
  <si>
    <t>708 COOPER WAY DR</t>
  </si>
  <si>
    <t>712 COOPER WAY DR</t>
  </si>
  <si>
    <t>927 BENTLEY PARK CIR</t>
  </si>
  <si>
    <t>2251 BATES RD</t>
  </si>
  <si>
    <t>2257 BATES RD</t>
  </si>
  <si>
    <t>235 FAIRWAY GREEN DR</t>
  </si>
  <si>
    <t>28 FAIRWAY GREEN CT</t>
  </si>
  <si>
    <t>356 BRIARCHASE CIR</t>
  </si>
  <si>
    <t>325 BRIARCHASE CIR</t>
  </si>
  <si>
    <t>1208 BRIARCHASE DR</t>
  </si>
  <si>
    <t>1706 BRIARMANOR DR</t>
  </si>
  <si>
    <t>2017 CRIMSON MEADOWS DR</t>
  </si>
  <si>
    <t>2009 CRIMSON MEADOWS DR</t>
  </si>
  <si>
    <t>1037 BROOK MONT DR</t>
  </si>
  <si>
    <t>55 LOGANBERRY CT</t>
  </si>
  <si>
    <t>1546 RIVER BIRCH DR</t>
  </si>
  <si>
    <t>1554 RIVER BIRCH CT</t>
  </si>
  <si>
    <t>2146 ASHER CT</t>
  </si>
  <si>
    <t>2309 JUDAH DR</t>
  </si>
  <si>
    <t>1037 PEARVIEW DR</t>
  </si>
  <si>
    <t>1081 RENFREW LN N</t>
  </si>
  <si>
    <t>1509 WAINSCOTT DR</t>
  </si>
  <si>
    <t>1410 NOYACK DR</t>
  </si>
  <si>
    <t>1168 HIDDEN CREEK CT</t>
  </si>
  <si>
    <t>1167 HIDDEN CREEK CT</t>
  </si>
  <si>
    <t>225 FAIRWAY GREEN DR</t>
  </si>
  <si>
    <t>211 FAIRWAY GREEN DR</t>
  </si>
  <si>
    <t>206 FAIRWAY GREEN DR</t>
  </si>
  <si>
    <t>111 HAWKS HAVEN DR</t>
  </si>
  <si>
    <t>1457 BRIARCHASE DR</t>
  </si>
  <si>
    <t>61 BRIARCHASE CT</t>
  </si>
  <si>
    <t>416 BRIARCHASE PL</t>
  </si>
  <si>
    <t>1805 BRAIRCOMMON DR</t>
  </si>
  <si>
    <t>9 WOODVIEW DR</t>
  </si>
  <si>
    <t>1958 BRIARFIELD DR</t>
  </si>
  <si>
    <t>1977 BRIARFIELD DR</t>
  </si>
  <si>
    <t>111 W PARK CIR</t>
  </si>
  <si>
    <t>414 VALLEY SPRING DR</t>
  </si>
  <si>
    <t>2103 ASHER CIR</t>
  </si>
  <si>
    <t>524 COTTAGE XING</t>
  </si>
  <si>
    <t>450 DAMES PARK DR</t>
  </si>
  <si>
    <t>363 AUTUMN FOREST DR</t>
  </si>
  <si>
    <t>52 LOGAN CROSSING CIR</t>
  </si>
  <si>
    <t>198 ROXBURY DR</t>
  </si>
  <si>
    <t>197 ROXBURY DR</t>
  </si>
  <si>
    <t>604 ROYAL PINE CT</t>
  </si>
  <si>
    <t>235 ROXBURY DR</t>
  </si>
  <si>
    <t>412 BITTERSWEET DR</t>
  </si>
  <si>
    <t>405 FOX RUN DR</t>
  </si>
  <si>
    <t>204 FOX HAVEN CT</t>
  </si>
  <si>
    <t>703 HEDGEWOOD CT</t>
  </si>
  <si>
    <t>934 HAVEN WOOD DR</t>
  </si>
  <si>
    <t>5548 WOODED CREEK DR</t>
  </si>
  <si>
    <t>5547 WOODED CREEK DR</t>
  </si>
  <si>
    <t>33 GROVE PASS CT</t>
  </si>
  <si>
    <t>202 GREENGATE DR</t>
  </si>
  <si>
    <t>216 GREENGATE DR</t>
  </si>
  <si>
    <t>219 GREENGATE DR</t>
  </si>
  <si>
    <t>228 GREENGATE DR</t>
  </si>
  <si>
    <t>325 EASTGATE DR</t>
  </si>
  <si>
    <t>322 EASTGATE DR</t>
  </si>
  <si>
    <t>131 TOWERGATE DR</t>
  </si>
  <si>
    <t>50 SPRING BOROUGH CT</t>
  </si>
  <si>
    <t>710 ORIENTAL LILY DR</t>
  </si>
  <si>
    <t>819 SNOWBERRY RIDGE DR</t>
  </si>
  <si>
    <t>602 FALLING BROOK DR</t>
  </si>
  <si>
    <t>66 WHITE BROOK CT</t>
  </si>
  <si>
    <t>812 BLUFF BROOK DR</t>
  </si>
  <si>
    <t>24 DAYTON CT</t>
  </si>
  <si>
    <t>HAMPTON WOODS VLG B #2 BDRY ADJ LOTS B67 &amp; PT A</t>
  </si>
  <si>
    <t>1709 DOE VALLEY LN</t>
  </si>
  <si>
    <t>118 FOX GROVE DR</t>
  </si>
  <si>
    <t>103 FOX GROVE DR</t>
  </si>
  <si>
    <t>210 IRISH HOUND DR</t>
  </si>
  <si>
    <t>2043 PAUL RENAUD BLVD</t>
  </si>
  <si>
    <t>2033 PAUL RENAUD BLVD</t>
  </si>
  <si>
    <t>2026 PAUL RENAUD BLVD</t>
  </si>
  <si>
    <t>213 WYNDHARBOR CT</t>
  </si>
  <si>
    <t>307 GATEVIEW DR</t>
  </si>
  <si>
    <t>207 GRAYGATE CT</t>
  </si>
  <si>
    <t>310 GRAYWYND CT</t>
  </si>
  <si>
    <t>301 GRAYWYND CT</t>
  </si>
  <si>
    <t>648 WYNDHAM DR</t>
  </si>
  <si>
    <t>319 COUNTRY ORCHARD DR</t>
  </si>
  <si>
    <t>504 COUNTRY CHASE DR</t>
  </si>
  <si>
    <t>719 COUNTRY FIELD DR</t>
  </si>
  <si>
    <t>214 SPRING BOROUGH DR</t>
  </si>
  <si>
    <t>704 ENGLISH IVY</t>
  </si>
  <si>
    <t>710 ENGLISH IVY</t>
  </si>
  <si>
    <t>441 SPRING TRACE</t>
  </si>
  <si>
    <t>16827 CRYSTAL SPRINGS DR</t>
  </si>
  <si>
    <t>520 GENTLE BREEZE DR</t>
  </si>
  <si>
    <t>2031 PRESTON WOODS PKWY</t>
  </si>
  <si>
    <t>1819 ENGLISH OAK DR</t>
  </si>
  <si>
    <t>1720 BRIARMANOR DR</t>
  </si>
  <si>
    <t>120 S RIVERSIDE</t>
  </si>
  <si>
    <t>1227 TWINLEAF CIR</t>
  </si>
  <si>
    <t>202 WABASH WOODS WAY</t>
  </si>
  <si>
    <t>711 VICTORYWYND CT</t>
  </si>
  <si>
    <t>500 WYNDGATE LAKE CT</t>
  </si>
  <si>
    <t>508 WYNDGATE LAKE COURT</t>
  </si>
  <si>
    <t>510 WYNDGATE LAKE CT</t>
  </si>
  <si>
    <t>522 WYNDGATE LAKE CT</t>
  </si>
  <si>
    <t>31 COUNTRYSHIRE CT</t>
  </si>
  <si>
    <t>306 COUNTRY ORCHARD DR</t>
  </si>
  <si>
    <t>100 DESERT WILLOW CT</t>
  </si>
  <si>
    <t>1824 ENGLISH OAK DR</t>
  </si>
  <si>
    <t>902 DAFFODIL TRLS</t>
  </si>
  <si>
    <t>2207 SILVER LINDEN CIR</t>
  </si>
  <si>
    <t>114 AUBURN TRACE POINTE</t>
  </si>
  <si>
    <t>523 AUBURN TRACE LN</t>
  </si>
  <si>
    <t>4 AUBURN TRACE CT</t>
  </si>
  <si>
    <t>2537 AMBER WILLOW CT</t>
  </si>
  <si>
    <t>2512 AMBER WILLOW CT</t>
  </si>
  <si>
    <t>2138 PRESTON WOODS PKWY</t>
  </si>
  <si>
    <t>2136 PRESTON WOODS PKWY</t>
  </si>
  <si>
    <t>921 TOWER PL</t>
  </si>
  <si>
    <t>87 BREWSTER CT</t>
  </si>
  <si>
    <t>85 BREWSTER COURT</t>
  </si>
  <si>
    <t>3103 GRACE HILL DR</t>
  </si>
  <si>
    <t>3209 GRACE HILL DR</t>
  </si>
  <si>
    <t>338 COUNTRY TRAIL DR</t>
  </si>
  <si>
    <t>2631 PRESTON WOODS TRL</t>
  </si>
  <si>
    <t>2622 PRESTON WOODS TRL</t>
  </si>
  <si>
    <t>701 PHOENIX DR</t>
  </si>
  <si>
    <t>276 WABASH WOODS WAY</t>
  </si>
  <si>
    <t>509 WYCOMBE DR</t>
  </si>
  <si>
    <t>117 BOARDWALK GARDENS DR</t>
  </si>
  <si>
    <t>0.1470 AC</t>
  </si>
  <si>
    <t>157 BOARDWALK GARDENS DR</t>
  </si>
  <si>
    <t>200 WYNDTRACE CT</t>
  </si>
  <si>
    <t>210 WYNDTRACE CT</t>
  </si>
  <si>
    <t>6915 WAUNAKEE CIR</t>
  </si>
  <si>
    <t>265 THORN BROOK DR</t>
  </si>
  <si>
    <t>0.2253 AC</t>
  </si>
  <si>
    <t>267 THORN BROOK DR</t>
  </si>
  <si>
    <t>0.1966 AC</t>
  </si>
  <si>
    <t>262 THORN BROOK DR</t>
  </si>
  <si>
    <t>236 THORN BROOK DR</t>
  </si>
  <si>
    <t>225 FLINT BROOK DR</t>
  </si>
  <si>
    <t>223 FLINT BROOK DR</t>
  </si>
  <si>
    <t>302 MYSTIC BROOK DR</t>
  </si>
  <si>
    <t>10 COUNTRY GROVE CT</t>
  </si>
  <si>
    <t>0.2333 AC</t>
  </si>
  <si>
    <t>507 COUNTRY LANDING DRIVE</t>
  </si>
  <si>
    <t>503 COUNTRY LANDING DR</t>
  </si>
  <si>
    <t>11 PRESTON WOODS COURT</t>
  </si>
  <si>
    <t>0.2234 AC</t>
  </si>
  <si>
    <t>310 HOLLOWGATE DR</t>
  </si>
  <si>
    <t>0.2210 AC</t>
  </si>
  <si>
    <t>621 PRAIRIEGATE CT</t>
  </si>
  <si>
    <t>140 OAKHURST DR</t>
  </si>
  <si>
    <t>0.2391 AC</t>
  </si>
  <si>
    <t>100 OAKHURST DR</t>
  </si>
  <si>
    <t>0.2834 AC</t>
  </si>
  <si>
    <t>509 AUTUMN GATE CT</t>
  </si>
  <si>
    <t>0.4975 AC</t>
  </si>
  <si>
    <t>2641 PRESTON WOODS TRL</t>
  </si>
  <si>
    <t>2813 PRESTON WOODS TRL</t>
  </si>
  <si>
    <t>2804 PRESTON WOODS TRL</t>
  </si>
  <si>
    <t>412 LONG GATE CT</t>
  </si>
  <si>
    <t>0.6878 AC</t>
  </si>
  <si>
    <t>3335 GRACE HILL DR</t>
  </si>
  <si>
    <t>0.2378 AC</t>
  </si>
  <si>
    <t>3321 GRACE HILL DR</t>
  </si>
  <si>
    <t>0.1516 AC</t>
  </si>
  <si>
    <t>513 COUNTRY LANDING DR</t>
  </si>
  <si>
    <t>0.1697 AC</t>
  </si>
  <si>
    <t>205 GRAYLEAF CT</t>
  </si>
  <si>
    <t>211 GRAYLEAF CT</t>
  </si>
  <si>
    <t>0.3014 AC</t>
  </si>
  <si>
    <t>221 GRAYLEAF CT</t>
  </si>
  <si>
    <t>0.2441 AC</t>
  </si>
  <si>
    <t>102 GODDING CT</t>
  </si>
  <si>
    <t>0.3138 AC</t>
  </si>
  <si>
    <t>206 GRAYLEAF CT</t>
  </si>
  <si>
    <t>821 BLUFF BROOK DR</t>
  </si>
  <si>
    <t>0.2595 AC</t>
  </si>
  <si>
    <t>823 BLUFF BROOK DR</t>
  </si>
  <si>
    <t>40 BIRCH BROOK CT</t>
  </si>
  <si>
    <t>112 W CANNON SPUR CT</t>
  </si>
  <si>
    <t>0.1869 AC</t>
  </si>
  <si>
    <t>509 WABASH PL</t>
  </si>
  <si>
    <t>117 GRENACHE CT</t>
  </si>
  <si>
    <t>217 MONTROSE CT</t>
  </si>
  <si>
    <t>524 MONTRACHET DR</t>
  </si>
  <si>
    <t>0.3437 AC</t>
  </si>
  <si>
    <t>121 GRENACHE CT</t>
  </si>
  <si>
    <t>842 TOPSFIELD DR</t>
  </si>
  <si>
    <t>22 SULJAK CT</t>
  </si>
  <si>
    <t>0.3897 AC</t>
  </si>
  <si>
    <t>15 CATHERINE CT</t>
  </si>
  <si>
    <t>0.3067 AC</t>
  </si>
  <si>
    <t>127 KEYSTONE RIDGE DR</t>
  </si>
  <si>
    <t>140 KEYSTONE RIDGE DR</t>
  </si>
  <si>
    <t>1337 WOODGROVE PARK DR</t>
  </si>
  <si>
    <t>1341 WOODGROVE PARK DR</t>
  </si>
  <si>
    <t>1372 WOODGROVE PARK DR</t>
  </si>
  <si>
    <t>206 BLUESTEM LN</t>
  </si>
  <si>
    <t>325 HAYCASTLE DR</t>
  </si>
  <si>
    <t>203 WESTLEIGH CT</t>
  </si>
  <si>
    <t>0.4715 AC</t>
  </si>
  <si>
    <t>208 WESTLEIGH CT</t>
  </si>
  <si>
    <t>0.4775 AC</t>
  </si>
  <si>
    <t>191 WYNDGATE VALLEY DR</t>
  </si>
  <si>
    <t>218 HAVER HILL DR</t>
  </si>
  <si>
    <t>158 BROOKVIEW WAY</t>
  </si>
  <si>
    <t>156 BROOKVIEW WAY DR</t>
  </si>
  <si>
    <t>434 DUSTY BROOK DR</t>
  </si>
  <si>
    <t>0.2109 AC</t>
  </si>
  <si>
    <t>444 DUSTY BROOK DR</t>
  </si>
  <si>
    <t>1329 WOODGROVE PARK DR</t>
  </si>
  <si>
    <t>0.2930 AC</t>
  </si>
  <si>
    <t>308 AKOYA CT</t>
  </si>
  <si>
    <t>0.2744 AC</t>
  </si>
  <si>
    <t>327 OLD FORESTER DR</t>
  </si>
  <si>
    <t>0.1913 AC</t>
  </si>
  <si>
    <t>308 NARROWLEAF LN</t>
  </si>
  <si>
    <t>0.2531 AC</t>
  </si>
  <si>
    <t>512 GASLITE DR</t>
  </si>
  <si>
    <t>350 HAYCASTLE DR</t>
  </si>
  <si>
    <t>373 HAYCASTLE DR</t>
  </si>
  <si>
    <t>720 BRETTON TRAILS DR</t>
  </si>
  <si>
    <t>0.2236 AC</t>
  </si>
  <si>
    <t>143 WESTLEIGH MANOR DR</t>
  </si>
  <si>
    <t>0.4953 AC</t>
  </si>
  <si>
    <t>919 CRESTWOOD LN</t>
  </si>
  <si>
    <t>464 DUSTY BROOK DR</t>
  </si>
  <si>
    <t>484 DUSTY BROOK DR</t>
  </si>
  <si>
    <t>213 CAMBIUM CT</t>
  </si>
  <si>
    <t>AMBERLEIGH #2</t>
  </si>
  <si>
    <t>906 ST JOSEPH AVE</t>
  </si>
  <si>
    <t>9 LEXINGTON PASS</t>
  </si>
  <si>
    <t>11 LEXINGTON PASS</t>
  </si>
  <si>
    <t>668 ZUMWALT XING</t>
  </si>
  <si>
    <t>516 SAPPHIRE DR</t>
  </si>
  <si>
    <t>2230 BURSTING BOUQUET DR</t>
  </si>
  <si>
    <t>173 VALLEYBROOK DR</t>
  </si>
  <si>
    <t>263 VALLEYBROOK CT</t>
  </si>
  <si>
    <t>2663 WHITETAIL LN</t>
  </si>
  <si>
    <t>3322 POST VIEW DR</t>
  </si>
  <si>
    <t>3327 POST VIEW DR</t>
  </si>
  <si>
    <t>6 PARSONS CREEK CT</t>
  </si>
  <si>
    <t>506 PINEHURST WOODS CT</t>
  </si>
  <si>
    <t>1462 SOARING EAGLE DR</t>
  </si>
  <si>
    <t>1971 LUNENBURG DR</t>
  </si>
  <si>
    <t>532 GREENBRIAR DOWNS DR</t>
  </si>
  <si>
    <t>5 WINDBRIAR CT</t>
  </si>
  <si>
    <t>549 GREENBRIAR DOWNS DR</t>
  </si>
  <si>
    <t>2028 WILLIAMSTOWN DR</t>
  </si>
  <si>
    <t>13 ROSEBURY CT</t>
  </si>
  <si>
    <t>ZIP</t>
  </si>
  <si>
    <t>(All)</t>
  </si>
  <si>
    <t>Row Labels</t>
  </si>
  <si>
    <t>Column Labels</t>
  </si>
  <si>
    <t>LIVING_AREA</t>
  </si>
  <si>
    <t>USD_PER_LIVING_AREA</t>
  </si>
  <si>
    <t>FINISHED_BASEMENT</t>
  </si>
  <si>
    <t>NO</t>
  </si>
  <si>
    <t>YES</t>
  </si>
  <si>
    <t>Average of USD_PER_LIVING_AREA</t>
  </si>
  <si>
    <t>(Multiple Items)</t>
  </si>
  <si>
    <t>USD_PER_LOT_SIZE</t>
  </si>
  <si>
    <t>Average of USD_PER_LOT_SIZE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</si>
</sst>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5" formatCode="yyyy\-mm\-dd\ hh:mm:ss"/>
    <numFmt numFmtId="167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45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charan Chandrasekar" refreshedDate="44530.939027546294" createdVersion="7" refreshedVersion="7" minRefreshableVersion="3" recordCount="8586" xr:uid="{BB2E6BD2-A95F-4285-92C3-395A05CB824A}">
  <cacheSource type="worksheet">
    <worksheetSource ref="B1:AE8587" sheet="Sheet1"/>
  </cacheSource>
  <cacheFields count="30">
    <cacheField name="ZIP" numFmtId="0">
      <sharedItems containsSemiMixedTypes="0" containsString="0" containsNumber="1" containsInteger="1" minValue="7041" maxValue="98321" count="90">
        <n v="63366"/>
        <n v="63304"/>
        <n v="63376"/>
        <n v="63368"/>
        <n v="63367"/>
        <n v="77459"/>
        <n v="62269"/>
        <n v="63017"/>
        <n v="63005"/>
        <n v="63114"/>
        <n v="60175"/>
        <n v="63348"/>
        <n v="94513"/>
        <n v="63131"/>
        <n v="63141"/>
        <n v="63006"/>
        <n v="63011"/>
        <n v="63074"/>
        <n v="7041"/>
        <n v="63021"/>
        <n v="98321"/>
        <n v="20111"/>
        <n v="63305"/>
        <n v="32828"/>
        <n v="34210"/>
        <n v="63303"/>
        <n v="20175"/>
        <n v="98004"/>
        <n v="63390"/>
        <n v="37212"/>
        <n v="63033"/>
        <n v="65761"/>
        <n v="38173"/>
        <n v="75019"/>
        <n v="62801"/>
        <n v="77389"/>
        <n v="63144"/>
        <n v="63385"/>
        <n v="63341"/>
        <n v="33327"/>
        <n v="49464"/>
        <n v="93446"/>
        <n v="65109"/>
        <n v="36804"/>
        <n v="63116"/>
        <n v="63301"/>
        <n v="63146"/>
        <n v="50036"/>
        <n v="78746"/>
        <n v="63042"/>
        <n v="63043"/>
        <n v="63108"/>
        <n v="91024"/>
        <n v="63025"/>
        <n v="85268"/>
        <n v="34106"/>
        <n v="75234"/>
        <n v="63132"/>
        <n v="8844"/>
        <n v="75204"/>
        <n v="30067"/>
        <n v="30096"/>
        <n v="92646"/>
        <n v="65102"/>
        <n v="80023"/>
        <n v="28117"/>
        <n v="63124"/>
        <n v="60606"/>
        <n v="33366"/>
        <n v="45241"/>
        <n v="85234"/>
        <n v="63122"/>
        <n v="63336"/>
        <n v="85249"/>
        <n v="52753"/>
        <n v="63347"/>
        <n v="63026"/>
        <n v="75070"/>
        <n v="63069"/>
        <n v="91501"/>
        <n v="92606"/>
        <n v="63127"/>
        <n v="60690"/>
        <n v="53092"/>
        <n v="85281"/>
        <n v="63031"/>
        <n v="29464"/>
        <n v="32955"/>
        <n v="27539"/>
        <n v="85206"/>
      </sharedItems>
    </cacheField>
    <cacheField name="SUBDIVISION" numFmtId="0">
      <sharedItems containsBlank="1" count="345">
        <s v="WOODLAWN ADDN-OFALLON"/>
        <s v="PATRIOTS LANDING #1"/>
        <s v="PATRIOTS LANDING #2"/>
        <s v="PATRIOTS LANDING #3"/>
        <s v="TURTLE CREEK #1"/>
        <s v="WINDING OAKS"/>
        <s v="CALUMET RANCH #2"/>
        <s v="TURTLE CREEK #3"/>
        <s v="MANORS AT ROYALLSPRINGS #8"/>
        <s v="CALUMET RANCH #3"/>
        <s v="GLENMARO #2"/>
        <s v="HUNTINGTON DOWNS"/>
        <s v="VLGS AT DARDENNE BATES VLG"/>
        <s v="BRIGHTON PT #1"/>
        <s v="GREAT WARRIOR MEADOWS"/>
        <s v="CHADWYCK #1"/>
        <s v="CHADWYCK #2"/>
        <s v="CHADWYCK #3"/>
        <s v="AUTUMN OAKS"/>
        <s v="TURTLE CREEK #4"/>
        <s v="VLGS AT HUTCHINGS FARM #1"/>
        <s v="GLENMARO #3"/>
        <s v="TIMBER HILLS"/>
        <s v="GLENMARO #4"/>
        <s v="MANORS AT ROYALLSPRINGS #10"/>
        <s v="WHITETAIL EST"/>
        <s v="MANDERLY PL"/>
        <s v="INDIAN SPRINGS #1"/>
        <s v="AVONDALE HGTS #2"/>
        <s v="FIELDSTONE FARMS #1"/>
        <s v="FIELDSTONE FARMS #2"/>
        <s v="POST MEADOWS"/>
        <s v="ST DOMINIC EST"/>
        <s v="AUTUMN OAKS RESUB LOT 21-22"/>
        <s v="EST AT HIGHGROVE"/>
        <s v="HOMEFIELD EST"/>
        <s v="CROSSINGS VLG C #1"/>
        <s v="VLGS AT DARDENNE PRAIRIE VILLAS #3"/>
        <s v="FIELDSTONE FARMS #3"/>
        <s v="FIELDSTONE FARMS #4"/>
        <s v="FALCON HILL VLG"/>
        <s v="REDWING VLG"/>
        <s v="EAGLE ROCK VLG"/>
        <s v="CYPRESS KNOLL VLG"/>
        <s v="RED ORCHARD VLG"/>
        <s v="PERSIMMON HILL VLG"/>
        <s v="HAWTHORNE VLG"/>
        <s v="IRONWOOD VLG"/>
        <s v="CHESTNUT HILLS VLG"/>
        <s v="KNOLLS #2"/>
        <s v="TIMBER MEADOWS VLG"/>
        <s v="SPY GLASS HILL AT WINGHAVEN"/>
        <s v="SUNSET RIDGE EST PH4"/>
        <s v="SUNSET RIDGE EST PH2"/>
        <s v="ANNABROOK #2"/>
        <s v="INDIAN SPRINGS #3"/>
        <s v="TURTLE CREEK #6"/>
        <s v="CHERRYWOOD PARC #6"/>
        <s v="KINGS CROSSING #2"/>
        <s v="VLGS AT WALDEN POND #1"/>
        <s v="HOMEFIELD MANORS #1"/>
        <s v="CROSSINGS VLG C #2"/>
        <s v="FIELDSTONE FARMS #5"/>
        <s v="KNOLLS #3"/>
        <s v="SUNSET RIDGE ESTS PH3"/>
        <s v="SUNSET RIDGE ESTS PH1 #2"/>
        <s v="BRIGHTON PT #3"/>
        <s v="AVONDALE HGTS #5"/>
        <s v="VLGS AT HUTCHINGS FARM #2"/>
        <s v="EST AT LEGACY POINTE #1"/>
        <s v="VLGS AT WALDON POND #3A"/>
        <s v="VLGS AT WALDEN POND #4"/>
        <s v="HOMEFIELD MANORS #2"/>
        <s v="ESTS AT DAMES PK #2"/>
        <s v="ESTS AT DAMES PK #1"/>
        <s v="HOMEFIELD ESTS #2"/>
        <s v="CROSSINGS VLG C #3"/>
        <s v="FIELDSTONE FARMS #6"/>
        <s v="WIND HILL VLG"/>
        <s v="THUNDER HILL VLG"/>
        <s v="SLEEPY MEADOWS VLG #1"/>
        <s v="SUMMER STONE VLG"/>
        <s v="SUNSET RIDGE EST PH5"/>
        <s v="SUNSET RIDGE EST PH1 #3"/>
        <s v="BRIGHTON PT #4"/>
        <s v="AVONDALE HGTS #6"/>
        <s v="PENNIAL PK #1"/>
        <s v="ESTS AT LEGACY POINTE #2"/>
        <s v="ESTS AT DAMES PK #3"/>
        <s v="HOMEFIELD MANORS #3"/>
        <s v="SPRING ORCHARD #2"/>
        <s v="CROSSING VLG B"/>
        <s v="DIAMOND PT #3"/>
        <s v="KINGS CROSSING #1"/>
        <s v="VLGS AT DARDENNE PRAIRIE VILLAS #1"/>
        <s v="BROOKHAVEN"/>
        <s v="POST MEADOWS #3"/>
        <s v="ANNABROOK #1"/>
        <s v="MANORS AT ROYALLSPRINGS #9"/>
        <s v="TURTLE CREEK #5"/>
        <s v="PINEHURST #2"/>
        <s v="INDIAN SPRINGS #2"/>
        <s v="BRIGHTON PT #2"/>
        <s v="CHADWYCK #5"/>
        <s v="CHADWYCK #6"/>
        <s v="CHERRYWOOD PARC #5"/>
        <s v="CHADWYCK #7"/>
        <s v="BERKSHIRE DOWNS"/>
        <s v="CHADWYCK #9"/>
        <s v="CHADWYCK #8"/>
        <s v="AVONDALE HGTS #4"/>
        <m/>
        <s v="FORT ZUMWALT HGTS"/>
        <s v="TOWERWOOD EST"/>
        <s v="ROYALLSPRINGS #5"/>
        <s v="BRYAN VALLEY #1"/>
        <s v="AVONDALE HGTS"/>
        <s v="SUNSET RIDGE EST PH1 #1"/>
        <s v="HUNTINGTON DOWNS BDRY ADJ LOTS 267-268"/>
        <s v="VLGS AT WALDEN POND #3B"/>
        <s v="CROSSINGS VLG C #1 CORR PLAT &amp; BDRY ADJ LOT 244"/>
        <s v="VLGS AT WALDEN POND #2"/>
        <s v="VLGS AT WALDON POND #5"/>
        <s v="FIELDSTONE FARMS #7"/>
        <s v="STONEY MOUNTAIN VLG"/>
        <s v="HAMPTON WOODS VLG A"/>
        <s v="HAMPTON WOODS VLG B #1"/>
        <s v="SLEEPY HOLLOW VLG #2"/>
        <s v="EASTBURY VLG AT THORNBURY"/>
        <s v="CHANTRY VLG AT THORNBURY"/>
        <s v="WESTBURY VLG AT THORNBURY"/>
        <s v="CHANTRY VLG AT THORNBURY #2"/>
        <s v="ANNABROOK #3"/>
        <s v="BROOK HOLLOW CT"/>
        <s v="BRADFORD HGTS #1"/>
        <s v="SPRING ORCHARD #1"/>
        <s v="KENSINGTON PL ADDN"/>
        <s v="AVONDALE SPRING"/>
        <s v="EST AT LEGACY POINTE #3"/>
        <s v="AVONDALE HGTS #7"/>
        <s v="AVONDALE HGTS #8"/>
        <s v="BRADFORD HGTS #2"/>
        <s v="MANORS AT DEER CREEK #1"/>
        <s v="HAMPTON WOODS VLG C"/>
        <s v="HOMEFIELD #3 VLG Z #1"/>
        <s v="HOMEFIELD  PH3 VLG Z #2"/>
        <s v="HOMEFIELD PH3 VLG Y #1"/>
        <s v="HOMEFIELD PH3 #1 VLG X"/>
        <s v="MANORS OF FIELDSTONE FARMS"/>
        <s v="WELLINGTON PK"/>
        <s v="ESTS AT BAYHILL VLG"/>
        <s v="BAYHILL VLG #1"/>
        <s v="BRIARCHASE #1"/>
        <s v="AMBER MEADOWS #1"/>
        <s v="BROOK HOLLOW #2"/>
        <s v="AMBER MEADOWS #2"/>
        <s v="BROOK HOLLOW #3"/>
        <s v="AVONDALE HGTS #9"/>
        <s v="PENNIAL PK #2"/>
        <s v="MANORS AT DEER CREEK #2"/>
        <s v="HAMPTON WOODS VLG B PH2"/>
        <s v="MANORS AT DEER CREEK #3"/>
        <s v="HIDDEN CREEK #1"/>
        <s v="BAYHILL VLG #2"/>
        <s v="BOARDWALK MEADOWS"/>
        <s v="BRIARCHASE #2"/>
        <s v="BRIARCHASE ADDN"/>
        <s v="MEADOWS OF PARKWOOD EST"/>
        <s v="AMBER MEADOWS #3"/>
        <s v="WHISPERING WOODS #1"/>
        <s v="WHISPERING WOODS #2"/>
        <s v="PENNIAL PK #3"/>
        <s v="HYLAND GREEN #2"/>
        <s v="HYLAND GREEN #3"/>
        <s v="HIDDEN CREEK #2"/>
        <s v="MAGNOLIA VLG C"/>
        <s v="MAGNOLIA VLG D"/>
        <s v="AVONDALE HGTS #10"/>
        <s v="ESTS AT BAYHILL VLG AMD LOTS 6-9"/>
        <s v="BROOKSIDE VLG B #2-A"/>
        <s v="WYNDGATE VLG B #2-A"/>
        <s v="WINTERHAVEN"/>
        <s v="HOMEFIELD PH 3 VLG Y #2"/>
        <s v="HOMEFIELD PH3 #2 VLG X"/>
        <s v="SUNCREST VLG #1"/>
        <s v="BRADFORD HGTS #2 BDRY ADJ"/>
        <s v="LEGENDARY PT"/>
        <s v="SUNSET HILLS CAREFREE COMMUNITY LIVING"/>
        <s v="BLUFFS AT DAMES PK"/>
        <s v="FOX HAVEN #1"/>
        <s v="FOX HAVEN #2"/>
        <s v="FOX HAVEN #3"/>
        <s v="WYNDGATE VLG #1"/>
        <s v="WYNDGATE VLG E #2"/>
        <s v="VLGS AT SPRINGHURST #1"/>
        <s v="VLGS AT SPRINGHURST #2"/>
        <s v="MAGNOLIA VLG E"/>
        <s v="WHISPERING WOODS #3"/>
        <s v="WHISPERING WOODS #4"/>
        <s v="AVONDALE HGTS #10 BDRY ADJ LOTS 723 &amp; 724"/>
        <s v="BROOKSIDE VLG B #1"/>
        <s v="BROOKSIDE VLG C #1"/>
        <s v="HYLAND GREEN #6"/>
        <s v="ENCLAVE AT DEER CREEK"/>
        <s v="HYLAND GREEN #7"/>
        <s v="FOX HAVEN ADDN"/>
        <s v="FOX HAVEN BDRY ADJ LOTS &amp; CG"/>
        <s v="WYNDGATE VLG E #1"/>
        <s v="WYNDGATE VLG F #2"/>
        <s v="WYNDGATE VLG C #1"/>
        <s v="WYNDGATE VLG D #1"/>
        <s v="COUNTRYSHIRE #1"/>
        <s v="COUNTRYSHIRE #2"/>
        <s v="VLGS AT SPRINGHURST #3"/>
        <s v="VLGS AT SPRINGHURST #4"/>
        <s v="PRESTON WOODS #1"/>
        <s v="AVONDALE HGTS #11"/>
        <s v="WYNDGATE VLG C #2"/>
        <s v="COUNTRYSHIRE #6"/>
        <s v="COUNTRYSHIRE #8"/>
        <s v="PRESTON WOODS #1 BDRY ADJ LOTS 21-30 &amp; 56-73"/>
        <s v="VLGS AT SPRINGHURST #5"/>
        <s v="PRESTON WOODS #2"/>
        <s v="LEGACY EST"/>
        <s v="HIDDEN CREEK #1 BDRY ADJ"/>
        <s v="MANORS AT DEER CREEK #3 BDRY ADJ"/>
        <s v="HYLAND GREEN #5"/>
        <s v="WABASH WOODS #1"/>
        <s v="COUNTRYSHIRE #7"/>
        <s v="WILLOW WALK ESTATES #1"/>
        <s v="VLGS AT SPRINGHURST #6"/>
        <s v="WABASH WOODS #2"/>
        <s v="PRESTON WOODS #2B"/>
        <s v="ELK RIDGE"/>
        <s v="AUBURN TRACE"/>
        <s v="WABASH WOODS #3"/>
        <s v="PRESTON WOODS #3"/>
        <s v="PRESTON WOODS #2 BDRY ADJ LOTS 140-145 &amp; 158 159"/>
        <s v="HYLAND GREEN #9 AMEND"/>
        <s v="PRESTON WOODS #4A &amp; 4C"/>
        <s v="COUNTRYSHIRE #12"/>
        <s v="KNOLLS #1"/>
        <s v="ST BARNABAS PK #3"/>
        <s v="TWIN CHIMNEYS PH2 VLG A COACH LINE"/>
        <s v="CIVIC PK EST #2"/>
        <s v="TWIN CHIMNEYS PH4 VLG H THE CEDAR"/>
        <s v="AVONDALE HGTS #5 BDRY ADJ LOTS 467-469"/>
        <s v="HEIGHTS AT OFALLON"/>
        <s v="PRESTON WOODS #5"/>
        <s v="PARK PL VLG AT WINGHAVEN #2"/>
        <s v="COUNTRYSHIRE #13"/>
        <s v="WABASH WOODS #4"/>
        <s v="WYNDGATE VLG D #2-A"/>
        <s v="WYNDGATE VLG B #3-A"/>
        <s v="PRESTON WOODS #4B"/>
        <s v="POST MEADOWS #2"/>
        <s v="FOREST PK OF OFALLON"/>
        <s v="CIVIC PK EST #1"/>
        <s v="GREAT WARRIOR MEADOWS RESUB LOT 30-33"/>
        <s v="WYNDGATE VLG F #1"/>
        <s v="TURTLE CREEK #6 BDRY ADJ"/>
        <s v="BOARDWALK GARDENS"/>
        <s v="WYNDGATE VLG B #3-B"/>
        <s v="BROOKSIDE VLG A #2-A"/>
        <s v="COUNTRYSHIRE #14"/>
        <s v="PRESTON WOODS #6"/>
        <s v="WYNDGATE VLG D #2-B"/>
        <s v="WILLOW WALK EST #2A"/>
        <s v="WYNDGATE VLB B #2-B"/>
        <s v="OAKHURST #1"/>
        <s v="WYNDGATE VLG E #3"/>
        <s v="PRESTON WOODS #7A"/>
        <s v="THUNDER HILL VLG BDRY ADJ LOT 291"/>
        <s v="SPARTAN ESTS"/>
        <s v="PENNIAL PK #1 BDRY ADJ"/>
        <s v="BROOKSIDE VLG B #2-B"/>
        <s v="WYNDGATE VLG F #4"/>
        <s v="PRESTON WOODS #7B"/>
        <s v="PRESTON WOODS #7C"/>
        <s v="COUNTRYSHIRE #15"/>
        <s v="OAKHURST #2"/>
        <s v="WILLOW WALK #2B"/>
        <s v="VLGS AT SPRINGHURST #2 &amp;4 &amp; 6 BDRY ADJ"/>
        <s v="BROOKSIDE VLG C #2"/>
        <s v="BROOKSIDE VLG A #2-B"/>
        <s v="VLGS AT MONTRACHET #1"/>
        <s v="COUNTRYSHIRE #16"/>
        <s v="DIAMOND PT #2"/>
        <s v="CHADWYCK #4"/>
        <s v="PARK VIEW"/>
        <s v="GLENMARO #1"/>
        <s v="TURTLE CREEK #5 BDRY ADJ &amp; ESMT PLAT LOT 14A"/>
        <s v="COUNTRYSHIRE #11A"/>
        <s v="VLGS AT SPRINGHURST #5 BDRY ADJ LOTS 78C 79C &amp; A"/>
        <s v="WABASH WOODS #5"/>
        <s v="VLGS AT MONTRACHET #2"/>
        <s v="VLGS AT MONTRACHET #3"/>
        <s v="VLGS AT SHADY CREEK #1"/>
        <s v="VLGS AT SHADY CREEK #2"/>
        <s v="NAKYZ ADDN"/>
        <s v="FORST MANOR ESTS"/>
        <s v="VLGS AT SHADY CREEK #3A"/>
        <s v="PENNIAL PARK #3 BDRY ADJ"/>
        <s v="OFALLON GARDENS"/>
        <s v="OSAGE MEADOWS #6"/>
        <s v="LEGACY EST BDRY ADJ"/>
        <s v="WYNDGATE VLG F #5"/>
        <s v="WYNDGATE VLG F #3"/>
        <s v="BROOKSIDE VLG C #2 RESUB"/>
        <s v="MUIRFIELD MANOR"/>
        <s v="KEYSTONE RIDGE"/>
        <s v="BROOKSIDE VLG A #2-C"/>
        <s v="COBBLESTONE CROSSING #1"/>
        <s v="WESTLEIGH #1"/>
        <s v="VLGS AT SHADY CREEK #4"/>
        <s v="VLGS AT SHADY CREEK #5"/>
        <s v="BROOKSIDE VLG B #2-C"/>
        <s v="LEGENDS POINTE #1"/>
        <s v="STRAWBERRY HILL EST"/>
        <s v="SPRING ORCHARD #1 BDY ADJ LOTS 193 &amp; 194"/>
        <s v="SUNCREST VLG #2"/>
        <s v="BROOKVIEW #1"/>
        <s v="BROOKSIDE FOREST #1"/>
        <s v="COBBLESTONE CROSSING #2"/>
        <s v="PEARL VISTA"/>
        <s v="VLGS AT SHADY CREEK #3B"/>
        <s v="VLGS AT SHADY CREEK #6"/>
        <s v="LEGENDS POINTE #2"/>
        <s v="HYLAND GREEN #2 BDRY ADJ LOTS 78-79"/>
        <s v="BROOKVIEW #2"/>
        <s v="COBBLESTONE CROSSING #3"/>
        <s v="BROOKSIDE FOREST #2"/>
        <s v="VILLAS AT KEATON WOODS #1"/>
        <s v="VLGS AT SHADY CREEK #7"/>
        <s v="COBBLESTONE CROSSING #4"/>
        <s v="FEISE FOREST EST REV PLAT"/>
        <s v="WESTLEIGH #2"/>
        <s v="AMBERLEIGH #2"/>
        <s v="BROOKSIDE FOREST #3"/>
        <s v="HIDDEN MEADOWS"/>
        <s v="COBBLESTONE CROSSING #5"/>
        <s v="KREIDERS SUB"/>
        <s v="DOGWOOD MEADOWS"/>
        <s v="HAMPTON WOODS VLG B #2 BDRY ADJ LOTS B67 &amp; PT A"/>
        <s v="BRIGHTON PT #2 BDRY ADJ LOT 94"/>
      </sharedItems>
    </cacheField>
    <cacheField name="SCHOOL_DISTRICT" numFmtId="0">
      <sharedItems count="3">
        <s v="Fort Zumwalt"/>
        <s v="Wentzville"/>
        <s v="Francis Howell"/>
      </sharedItems>
    </cacheField>
    <cacheField name="LOT_SIZE" numFmtId="0">
      <sharedItems/>
    </cacheField>
    <cacheField name="YEAR_BUILT" numFmtId="0">
      <sharedItems containsSemiMixedTypes="0" containsString="0" containsNumber="1" containsInteger="1" minValue="2000" maxValue="2020" count="21">
        <n v="2001"/>
        <n v="2000"/>
        <n v="2002"/>
        <n v="2019"/>
        <n v="2003"/>
        <n v="2004"/>
        <n v="2005"/>
        <n v="2015"/>
        <n v="2006"/>
        <n v="2007"/>
        <n v="2008"/>
        <n v="2010"/>
        <n v="2011"/>
        <n v="2009"/>
        <n v="2012"/>
        <n v="2013"/>
        <n v="2014"/>
        <n v="2016"/>
        <n v="2017"/>
        <n v="2018"/>
        <n v="2020"/>
      </sharedItems>
    </cacheField>
    <cacheField name="QUALITY_CODE" numFmtId="0">
      <sharedItems/>
    </cacheField>
    <cacheField name="BEDROOMS" numFmtId="0">
      <sharedItems containsSemiMixedTypes="0" containsString="0" containsNumber="1" containsInteger="1" minValue="3" maxValue="6"/>
    </cacheField>
    <cacheField name="BATHROOMS" numFmtId="0">
      <sharedItems containsSemiMixedTypes="0" containsString="0" containsNumber="1" containsInteger="1" minValue="2" maxValue="6"/>
    </cacheField>
    <cacheField name="HALF_BATHROOMS" numFmtId="0">
      <sharedItems containsSemiMixedTypes="0" containsString="0" containsNumber="1" containsInteger="1" minValue="0" maxValue="3"/>
    </cacheField>
    <cacheField name="TOTAL_ROOMS" numFmtId="0">
      <sharedItems containsSemiMixedTypes="0" containsString="0" containsNumber="1" containsInteger="1" minValue="0" maxValue="12"/>
    </cacheField>
    <cacheField name="ARCHITECTURAL_STYLE" numFmtId="0">
      <sharedItems containsBlank="1"/>
    </cacheField>
    <cacheField name="TOTAL_AREA" numFmtId="0">
      <sharedItems containsSemiMixedTypes="0" containsString="0" containsNumber="1" containsInteger="1" minValue="1076" maxValue="5236"/>
    </cacheField>
    <cacheField name="BASE_AREA" numFmtId="0">
      <sharedItems containsSemiMixedTypes="0" containsString="0" containsNumber="1" containsInteger="1" minValue="720" maxValue="4352"/>
    </cacheField>
    <cacheField name="BASEMENT_AREA" numFmtId="0">
      <sharedItems containsSemiMixedTypes="0" containsString="0" containsNumber="1" containsInteger="1" minValue="0" maxValue="3527"/>
    </cacheField>
    <cacheField name="BASEMENT_FINISHED_AREA" numFmtId="0">
      <sharedItems containsSemiMixedTypes="0" containsString="0" containsNumber="1" containsInteger="1" minValue="0" maxValue="2600"/>
    </cacheField>
    <cacheField name="FINISHED_BASEMENT" numFmtId="0">
      <sharedItems count="2">
        <s v="NO"/>
        <s v="YES"/>
      </sharedItems>
    </cacheField>
    <cacheField name="LIVING_AREA" numFmtId="0">
      <sharedItems containsSemiMixedTypes="0" containsString="0" containsNumber="1" containsInteger="1" minValue="720" maxValue="5879"/>
    </cacheField>
    <cacheField name="USD_PER_LIVING_AREA" numFmtId="0">
      <sharedItems containsSemiMixedTypes="0" containsString="0" containsNumber="1" minValue="2.6860059092130003E-4" maxValue="511.22448979591837"/>
    </cacheField>
    <cacheField name="USD_PER_LOT_SIZE" numFmtId="0">
      <sharedItems containsMixedTypes="1" containsNumber="1" minValue="5.3140835969118795E-5" maxValue="1048000"/>
    </cacheField>
    <cacheField name="PARKING_AREA" numFmtId="0">
      <sharedItems containsSemiMixedTypes="0" containsString="0" containsNumber="1" containsInteger="1" minValue="0" maxValue="2250"/>
    </cacheField>
    <cacheField name="LAND_VALUE" numFmtId="0">
      <sharedItems containsSemiMixedTypes="0" containsString="0" containsNumber="1" containsInteger="1" minValue="0" maxValue="229827"/>
    </cacheField>
    <cacheField name="LAST_SALE_PRICE" numFmtId="0">
      <sharedItems containsSemiMixedTypes="0" containsString="0" containsNumber="1" containsInteger="1" minValue="1" maxValue="1050000"/>
    </cacheField>
    <cacheField name="LAST_SALE_DATE" numFmtId="165">
      <sharedItems containsSemiMixedTypes="0" containsNonDate="0" containsDate="1" containsString="0" minDate="2000-01-06T00:00:00" maxDate="2021-11-04T00:00:00"/>
    </cacheField>
    <cacheField name="MARKET_VALUE" numFmtId="0">
      <sharedItems containsSemiMixedTypes="0" containsString="0" containsNumber="1" containsInteger="1" minValue="163485" maxValue="920978"/>
    </cacheField>
    <cacheField name="LAST_SALE_UPSF" numFmtId="8">
      <sharedItems containsSemiMixedTypes="0" containsString="0" containsNumber="1" minValue="0" maxValue="326.17"/>
    </cacheField>
    <cacheField name="LOTS_SIZE" numFmtId="0">
      <sharedItems containsSemiMixedTypes="0" containsString="0" containsNumber="1" minValue="0" maxValue="6.33"/>
    </cacheField>
    <cacheField name="SALE_DATE_YR" numFmtId="0">
      <sharedItems containsSemiMixedTypes="0" containsString="0" containsNumber="1" containsInteger="1" minValue="2000" maxValue="2021" count="22">
        <n v="2000"/>
        <n v="2001"/>
        <n v="2002"/>
        <n v="2003"/>
        <n v="2005"/>
        <n v="2004"/>
        <n v="2008"/>
        <n v="2006"/>
        <n v="2007"/>
        <n v="2011"/>
        <n v="2009"/>
        <n v="2010"/>
        <n v="2013"/>
        <n v="2012"/>
        <n v="2014"/>
        <n v="2015"/>
        <n v="2016"/>
        <n v="2017"/>
        <n v="2018"/>
        <n v="2019"/>
        <n v="2020"/>
        <n v="2021"/>
      </sharedItems>
    </cacheField>
    <cacheField name="AGE_OF_HOUSE_AT_SALE" numFmtId="0">
      <sharedItems containsSemiMixedTypes="0" containsString="0" containsNumber="1" containsInteger="1" minValue="-16" maxValue="21"/>
    </cacheField>
    <cacheField name="SALE_DATE_MNTH" numFmtId="0">
      <sharedItems containsSemiMixedTypes="0" containsString="0" containsNumber="1" containsInteger="1" minValue="1" maxValue="12"/>
    </cacheField>
    <cacheField name="SALE_DATE_DT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86">
  <r>
    <x v="0"/>
    <x v="0"/>
    <x v="0"/>
    <s v="75X120"/>
    <x v="0"/>
    <s v="R - 30 - Average"/>
    <n v="3"/>
    <n v="2"/>
    <n v="0"/>
    <n v="5"/>
    <s v="1STY - 1 Story Building"/>
    <n v="1496"/>
    <n v="1496"/>
    <n v="1496"/>
    <n v="0"/>
    <x v="0"/>
    <n v="1496"/>
    <n v="6.0160427807486627"/>
    <n v="1"/>
    <n v="660"/>
    <n v="35000"/>
    <n v="9000"/>
    <d v="2000-10-02T00:00:00"/>
    <n v="210354"/>
    <n v="6.02"/>
    <n v="0.20661157024793389"/>
    <x v="0"/>
    <n v="-1"/>
    <n v="10"/>
    <n v="2"/>
  </r>
  <r>
    <x v="0"/>
    <x v="1"/>
    <x v="0"/>
    <s v="0.2500 AC"/>
    <x v="1"/>
    <s v="R - 30 - Average"/>
    <n v="3"/>
    <n v="2"/>
    <n v="0"/>
    <n v="5"/>
    <s v="1STY - 1 Story Building"/>
    <n v="1675"/>
    <n v="1675"/>
    <n v="1647"/>
    <n v="0"/>
    <x v="0"/>
    <n v="1675"/>
    <n v="84.71641791044776"/>
    <n v="13.030303030303031"/>
    <n v="644"/>
    <n v="45000"/>
    <n v="141900"/>
    <d v="2000-02-15T00:00:00"/>
    <n v="247055"/>
    <n v="84.72"/>
    <n v="0.25"/>
    <x v="0"/>
    <n v="0"/>
    <n v="2"/>
    <n v="15"/>
  </r>
  <r>
    <x v="0"/>
    <x v="1"/>
    <x v="0"/>
    <s v="0.1700 AC"/>
    <x v="1"/>
    <s v="R - 30 - Average"/>
    <n v="3"/>
    <n v="2"/>
    <n v="0"/>
    <n v="5"/>
    <s v="1STY - 1 Story Building"/>
    <n v="1421"/>
    <n v="1421"/>
    <n v="1361"/>
    <n v="0"/>
    <x v="0"/>
    <n v="1421"/>
    <n v="90.394088669950733"/>
    <n v="17.345919083886997"/>
    <n v="400"/>
    <n v="45000"/>
    <n v="128450"/>
    <d v="2000-07-10T00:00:00"/>
    <n v="212616"/>
    <n v="90.39"/>
    <n v="0.17"/>
    <x v="0"/>
    <n v="0"/>
    <n v="7"/>
    <n v="10"/>
  </r>
  <r>
    <x v="0"/>
    <x v="1"/>
    <x v="0"/>
    <s v="0.2100 AC"/>
    <x v="1"/>
    <s v="R - 30 - Average"/>
    <n v="3"/>
    <n v="2"/>
    <n v="0"/>
    <n v="6"/>
    <s v="1STY - 1 Story Building"/>
    <n v="1340"/>
    <n v="1340"/>
    <n v="1218"/>
    <n v="0"/>
    <x v="0"/>
    <n v="1340"/>
    <n v="92.114179104477614"/>
    <n v="13.493484629848266"/>
    <n v="526"/>
    <n v="0"/>
    <n v="123433"/>
    <d v="2000-08-04T00:00:00"/>
    <n v="210286"/>
    <n v="92.11"/>
    <n v="0.21"/>
    <x v="0"/>
    <n v="0"/>
    <n v="8"/>
    <n v="4"/>
  </r>
  <r>
    <x v="0"/>
    <x v="1"/>
    <x v="0"/>
    <s v="0.3000 AC"/>
    <x v="1"/>
    <s v="R - 30 - Average"/>
    <n v="3"/>
    <n v="2"/>
    <n v="0"/>
    <n v="5"/>
    <s v="1STY - 1 Story Building"/>
    <n v="1505"/>
    <n v="1505"/>
    <n v="1505"/>
    <n v="0"/>
    <x v="0"/>
    <n v="1505"/>
    <n v="83.023255813953483"/>
    <n v="9.5615243342516063"/>
    <n v="420"/>
    <n v="45000"/>
    <n v="124950"/>
    <d v="2000-07-24T00:00:00"/>
    <n v="228551"/>
    <n v="83.02"/>
    <n v="0.3"/>
    <x v="0"/>
    <n v="0"/>
    <n v="7"/>
    <n v="24"/>
  </r>
  <r>
    <x v="0"/>
    <x v="1"/>
    <x v="0"/>
    <s v="0.2200 AC"/>
    <x v="1"/>
    <s v="R - 30 - Average"/>
    <n v="3"/>
    <n v="2"/>
    <n v="1"/>
    <n v="7"/>
    <s v="2STY - 2 Story Building"/>
    <n v="1788"/>
    <n v="1005"/>
    <n v="895"/>
    <n v="0"/>
    <x v="0"/>
    <n v="1005"/>
    <n v="137.03980099502488"/>
    <n v="14.371504299190249"/>
    <n v="460"/>
    <n v="0"/>
    <n v="137725"/>
    <d v="2000-03-16T00:00:00"/>
    <n v="268322"/>
    <n v="77.03"/>
    <n v="0.22"/>
    <x v="0"/>
    <n v="0"/>
    <n v="3"/>
    <n v="16"/>
  </r>
  <r>
    <x v="0"/>
    <x v="1"/>
    <x v="0"/>
    <s v="0.2300 AC"/>
    <x v="1"/>
    <s v="R - 30 - Average"/>
    <n v="3"/>
    <n v="3"/>
    <n v="0"/>
    <n v="6"/>
    <s v="1STY - 1 Story Building"/>
    <n v="1381"/>
    <n v="1381"/>
    <n v="1363"/>
    <n v="1090"/>
    <x v="1"/>
    <n v="2471"/>
    <n v="46.641036017806556"/>
    <n v="11.503373657523854"/>
    <n v="420"/>
    <n v="0"/>
    <n v="115250"/>
    <d v="2000-07-19T00:00:00"/>
    <n v="245597"/>
    <n v="83.45"/>
    <n v="0.23"/>
    <x v="0"/>
    <n v="0"/>
    <n v="7"/>
    <n v="19"/>
  </r>
  <r>
    <x v="0"/>
    <x v="2"/>
    <x v="0"/>
    <s v="0.1900 AC"/>
    <x v="1"/>
    <s v="R - 30 - Average"/>
    <n v="3"/>
    <n v="2"/>
    <n v="0"/>
    <n v="5"/>
    <s v="1STY - 1 Story Building"/>
    <n v="1459"/>
    <n v="1459"/>
    <n v="1389"/>
    <n v="0"/>
    <x v="0"/>
    <n v="1459"/>
    <n v="93.145990404386566"/>
    <n v="16.420182688125273"/>
    <n v="380"/>
    <n v="45000"/>
    <n v="135900"/>
    <d v="2000-10-04T00:00:00"/>
    <n v="227117"/>
    <n v="93.15"/>
    <n v="0.19"/>
    <x v="0"/>
    <n v="0"/>
    <n v="10"/>
    <n v="4"/>
  </r>
  <r>
    <x v="0"/>
    <x v="2"/>
    <x v="0"/>
    <s v="0.2100 AC"/>
    <x v="1"/>
    <s v="R - 30 - Average"/>
    <n v="3"/>
    <n v="2"/>
    <n v="0"/>
    <n v="6"/>
    <s v="1STY - 1 Story Building"/>
    <n v="1578"/>
    <n v="1578"/>
    <n v="1484"/>
    <n v="0"/>
    <x v="0"/>
    <n v="1578"/>
    <n v="88.794043092522173"/>
    <n v="15.317350999169181"/>
    <n v="400"/>
    <n v="45000"/>
    <n v="140117"/>
    <d v="2000-06-20T00:00:00"/>
    <n v="231784"/>
    <n v="88.79"/>
    <n v="0.21"/>
    <x v="0"/>
    <n v="0"/>
    <n v="6"/>
    <n v="20"/>
  </r>
  <r>
    <x v="0"/>
    <x v="2"/>
    <x v="0"/>
    <s v="0.2000 AC"/>
    <x v="1"/>
    <s v="R - 30 - Average"/>
    <n v="3"/>
    <n v="2"/>
    <n v="0"/>
    <n v="5"/>
    <s v="1STY - 1 Story Building"/>
    <n v="1423"/>
    <n v="1423"/>
    <n v="1361"/>
    <n v="0"/>
    <x v="0"/>
    <n v="1423"/>
    <n v="92.537596626844689"/>
    <n v="15.11489898989899"/>
    <n v="390"/>
    <n v="45000"/>
    <n v="131681"/>
    <d v="2000-08-09T00:00:00"/>
    <n v="210907"/>
    <n v="92.54"/>
    <n v="0.2"/>
    <x v="0"/>
    <n v="0"/>
    <n v="8"/>
    <n v="9"/>
  </r>
  <r>
    <x v="0"/>
    <x v="2"/>
    <x v="0"/>
    <s v="0.2000 AC"/>
    <x v="1"/>
    <s v="R - 30 - Average"/>
    <n v="3"/>
    <n v="2"/>
    <n v="0"/>
    <n v="5"/>
    <s v="1STY - 1 Story Building"/>
    <n v="1438"/>
    <n v="1438"/>
    <n v="1376"/>
    <n v="0"/>
    <x v="0"/>
    <n v="1438"/>
    <n v="92.436717663421419"/>
    <n v="15.257575757575758"/>
    <n v="399"/>
    <n v="45000"/>
    <n v="132924"/>
    <d v="2000-07-24T00:00:00"/>
    <n v="214597"/>
    <n v="92.44"/>
    <n v="0.2"/>
    <x v="0"/>
    <n v="0"/>
    <n v="7"/>
    <n v="24"/>
  </r>
  <r>
    <x v="0"/>
    <x v="2"/>
    <x v="0"/>
    <s v="0.1900 AC"/>
    <x v="1"/>
    <s v="R - 30 - Average"/>
    <n v="3"/>
    <n v="2"/>
    <n v="0"/>
    <n v="6"/>
    <s v="1STY - 1 Story Building"/>
    <n v="1550"/>
    <n v="1550"/>
    <n v="1484"/>
    <n v="0"/>
    <x v="0"/>
    <n v="1550"/>
    <n v="81.741935483870961"/>
    <n v="15.308588275095453"/>
    <n v="420"/>
    <n v="45000"/>
    <n v="126700"/>
    <d v="2000-11-06T00:00:00"/>
    <n v="232041"/>
    <n v="81.739999999999995"/>
    <n v="0.19"/>
    <x v="0"/>
    <n v="0"/>
    <n v="11"/>
    <n v="6"/>
  </r>
  <r>
    <x v="0"/>
    <x v="2"/>
    <x v="0"/>
    <s v="0.2000 AC"/>
    <x v="1"/>
    <s v="R - 30 - Average"/>
    <n v="3"/>
    <n v="2"/>
    <n v="0"/>
    <n v="6"/>
    <s v="1STY - 1 Story Building"/>
    <n v="1752"/>
    <n v="1752"/>
    <n v="1722"/>
    <n v="0"/>
    <x v="0"/>
    <n v="1752"/>
    <n v="76.708333333333329"/>
    <n v="15.426193755739209"/>
    <n v="420"/>
    <n v="45000"/>
    <n v="134393"/>
    <d v="2000-05-30T00:00:00"/>
    <n v="249457"/>
    <n v="76.709999999999994"/>
    <n v="0.2"/>
    <x v="0"/>
    <n v="0"/>
    <n v="5"/>
    <n v="30"/>
  </r>
  <r>
    <x v="0"/>
    <x v="3"/>
    <x v="0"/>
    <s v="0.2200 AC"/>
    <x v="1"/>
    <s v="R - 30 - Average"/>
    <n v="3"/>
    <n v="2"/>
    <n v="1"/>
    <n v="8"/>
    <s v="2STY - 2 Story Building"/>
    <n v="2216"/>
    <n v="1320"/>
    <n v="1260"/>
    <n v="0"/>
    <x v="0"/>
    <n v="1320"/>
    <n v="109.12121212121212"/>
    <n v="15.030469989147674"/>
    <n v="651"/>
    <n v="0"/>
    <n v="144040"/>
    <d v="2000-02-14T00:00:00"/>
    <n v="298198"/>
    <n v="65"/>
    <n v="0.22"/>
    <x v="0"/>
    <n v="0"/>
    <n v="2"/>
    <n v="14"/>
  </r>
  <r>
    <x v="0"/>
    <x v="3"/>
    <x v="0"/>
    <s v="0.2000 AC"/>
    <x v="1"/>
    <s v="R - 30 - Average"/>
    <n v="3"/>
    <n v="2"/>
    <n v="0"/>
    <n v="5"/>
    <s v="1STY - 1 Story Building"/>
    <n v="1302"/>
    <n v="1302"/>
    <n v="1244"/>
    <n v="0"/>
    <x v="0"/>
    <n v="1302"/>
    <n v="90.541474654377879"/>
    <n v="13.531336088154269"/>
    <n v="380"/>
    <n v="0"/>
    <n v="117885"/>
    <d v="2000-09-01T00:00:00"/>
    <n v="216170"/>
    <n v="90.54"/>
    <n v="0.2"/>
    <x v="0"/>
    <n v="0"/>
    <n v="9"/>
    <n v="1"/>
  </r>
  <r>
    <x v="0"/>
    <x v="4"/>
    <x v="0"/>
    <s v="0.1900 AC"/>
    <x v="1"/>
    <s v="R - 35 - Average to Good"/>
    <n v="4"/>
    <n v="2"/>
    <n v="1"/>
    <n v="8"/>
    <s v="2STY - 2 Story Building"/>
    <n v="2336"/>
    <n v="1204"/>
    <n v="1180"/>
    <n v="0"/>
    <x v="0"/>
    <n v="1204"/>
    <n v="156.14617940199335"/>
    <n v="22.715190179305011"/>
    <n v="462"/>
    <n v="52000"/>
    <n v="188000"/>
    <d v="2001-11-13T00:00:00"/>
    <n v="286199"/>
    <n v="80.48"/>
    <n v="0.19"/>
    <x v="1"/>
    <n v="1"/>
    <n v="11"/>
    <n v="13"/>
  </r>
  <r>
    <x v="0"/>
    <x v="4"/>
    <x v="0"/>
    <s v="0.1900 AC"/>
    <x v="1"/>
    <s v="R - 35 - Average to Good"/>
    <n v="4"/>
    <n v="2"/>
    <n v="1"/>
    <n v="8"/>
    <s v="2STY - 2 Story Building"/>
    <n v="3220"/>
    <n v="1820"/>
    <n v="1400"/>
    <n v="0"/>
    <x v="0"/>
    <n v="1820"/>
    <n v="113.03901098901099"/>
    <n v="24.857546759460636"/>
    <n v="630"/>
    <n v="52000"/>
    <n v="205731"/>
    <d v="2000-10-25T00:00:00"/>
    <n v="340668"/>
    <n v="63.89"/>
    <n v="0.19"/>
    <x v="0"/>
    <n v="0"/>
    <n v="10"/>
    <n v="25"/>
  </r>
  <r>
    <x v="0"/>
    <x v="4"/>
    <x v="0"/>
    <s v="0.2100 AC"/>
    <x v="2"/>
    <s v="R - 35 - Average to Good"/>
    <n v="4"/>
    <n v="3"/>
    <n v="1"/>
    <n v="8"/>
    <s v="2STY - 2 Story Building"/>
    <n v="2670"/>
    <n v="1485"/>
    <n v="1324"/>
    <n v="0"/>
    <x v="0"/>
    <n v="1485"/>
    <n v="26.936026936026938"/>
    <n v="4.3727316454589182"/>
    <n v="727"/>
    <n v="52000"/>
    <n v="40000"/>
    <d v="2000-08-11T00:00:00"/>
    <n v="324816"/>
    <n v="14.98"/>
    <n v="0.21"/>
    <x v="0"/>
    <n v="-2"/>
    <n v="8"/>
    <n v="11"/>
  </r>
  <r>
    <x v="0"/>
    <x v="4"/>
    <x v="0"/>
    <s v="0.2100 AC"/>
    <x v="1"/>
    <s v="R - 35 - Average to Good"/>
    <n v="4"/>
    <n v="2"/>
    <n v="1"/>
    <n v="7"/>
    <s v="2STY - 2 Story Building"/>
    <n v="2470"/>
    <n v="1478"/>
    <n v="992"/>
    <n v="0"/>
    <x v="0"/>
    <n v="1478"/>
    <n v="126.41407307171853"/>
    <n v="20.425029515938608"/>
    <n v="630"/>
    <n v="40000"/>
    <n v="186840"/>
    <d v="2001-03-30T00:00:00"/>
    <n v="290203"/>
    <n v="75.64"/>
    <n v="0.21"/>
    <x v="1"/>
    <n v="1"/>
    <n v="3"/>
    <n v="30"/>
  </r>
  <r>
    <x v="1"/>
    <x v="5"/>
    <x v="0"/>
    <s v="0.2400 AC"/>
    <x v="2"/>
    <s v="R - 35 - Average to Good"/>
    <n v="3"/>
    <n v="2"/>
    <n v="0"/>
    <n v="5"/>
    <s v="1STY - 1 Story Building"/>
    <n v="1399"/>
    <n v="1399"/>
    <n v="1341"/>
    <n v="0"/>
    <x v="0"/>
    <n v="1399"/>
    <n v="105.78984989278055"/>
    <n v="14.156718702173247"/>
    <n v="399"/>
    <n v="40000"/>
    <n v="148000"/>
    <d v="2002-02-25T00:00:00"/>
    <n v="210705"/>
    <n v="105.79"/>
    <n v="0.24"/>
    <x v="2"/>
    <n v="0"/>
    <n v="2"/>
    <n v="25"/>
  </r>
  <r>
    <x v="2"/>
    <x v="6"/>
    <x v="0"/>
    <s v="0.1900 AC"/>
    <x v="1"/>
    <s v="R - 35 - Average to Good"/>
    <n v="4"/>
    <n v="2"/>
    <n v="1"/>
    <n v="8"/>
    <s v="2STY - 2 Story Building"/>
    <n v="2108"/>
    <n v="1184"/>
    <n v="1074"/>
    <n v="0"/>
    <x v="0"/>
    <n v="1184"/>
    <n v="118.10388513513513"/>
    <n v="16.895630950654876"/>
    <n v="420"/>
    <n v="0"/>
    <n v="139835"/>
    <d v="2000-02-04T00:00:00"/>
    <n v="266892"/>
    <n v="66.34"/>
    <n v="0.19"/>
    <x v="0"/>
    <n v="0"/>
    <n v="2"/>
    <n v="4"/>
  </r>
  <r>
    <x v="2"/>
    <x v="6"/>
    <x v="0"/>
    <s v="0.1900 AC"/>
    <x v="0"/>
    <s v="R - 35 - Average to Good"/>
    <n v="3"/>
    <n v="2"/>
    <n v="1"/>
    <n v="7"/>
    <s v="1STY - 1 Story Building"/>
    <n v="1500"/>
    <n v="1500"/>
    <n v="1464"/>
    <n v="0"/>
    <x v="0"/>
    <n v="1500"/>
    <n v="105.93333333333334"/>
    <n v="19.199168720699824"/>
    <n v="690"/>
    <n v="45000"/>
    <n v="158900"/>
    <d v="2001-05-09T00:00:00"/>
    <n v="235915"/>
    <n v="105.93"/>
    <n v="0.19"/>
    <x v="1"/>
    <n v="0"/>
    <n v="5"/>
    <n v="9"/>
  </r>
  <r>
    <x v="2"/>
    <x v="6"/>
    <x v="0"/>
    <s v="0.1900 AC"/>
    <x v="1"/>
    <s v="R - 35 - Average to Good"/>
    <n v="4"/>
    <n v="2"/>
    <n v="1"/>
    <n v="8"/>
    <s v="2STY - 2 Story Building"/>
    <n v="2203"/>
    <n v="1256"/>
    <n v="1097"/>
    <n v="0"/>
    <x v="0"/>
    <n v="1256"/>
    <n v="117.27707006369427"/>
    <n v="17.797593156444833"/>
    <n v="628"/>
    <n v="0"/>
    <n v="147300"/>
    <d v="2000-02-25T00:00:00"/>
    <n v="281745"/>
    <n v="66.86"/>
    <n v="0.19"/>
    <x v="0"/>
    <n v="0"/>
    <n v="2"/>
    <n v="25"/>
  </r>
  <r>
    <x v="2"/>
    <x v="6"/>
    <x v="0"/>
    <s v="0.1700 AC"/>
    <x v="0"/>
    <s v="R - 35 - Average to Good"/>
    <n v="3"/>
    <n v="2"/>
    <n v="0"/>
    <n v="5"/>
    <s v="1STY - 1 Story Building"/>
    <n v="1646"/>
    <n v="1646"/>
    <n v="1592"/>
    <n v="0"/>
    <x v="0"/>
    <n v="1646"/>
    <n v="95.686512758201701"/>
    <n v="21.268838113757898"/>
    <n v="610"/>
    <n v="45000"/>
    <n v="157500"/>
    <d v="2002-07-01T00:00:00"/>
    <n v="250798"/>
    <n v="95.69"/>
    <n v="0.17"/>
    <x v="2"/>
    <n v="1"/>
    <n v="7"/>
    <n v="1"/>
  </r>
  <r>
    <x v="0"/>
    <x v="7"/>
    <x v="0"/>
    <s v="0.3300 AC"/>
    <x v="1"/>
    <s v="R - 35 - Average to Good"/>
    <n v="4"/>
    <n v="3"/>
    <n v="1"/>
    <n v="9"/>
    <s v="2STY - 2 Story Building"/>
    <n v="3535"/>
    <n v="1999"/>
    <n v="1536"/>
    <n v="1350"/>
    <x v="1"/>
    <n v="3349"/>
    <n v="68.899074350552411"/>
    <n v="16.051910287447477"/>
    <n v="400"/>
    <n v="40000"/>
    <n v="230743"/>
    <d v="2000-06-01T00:00:00"/>
    <n v="369190"/>
    <n v="65.27"/>
    <n v="0.33"/>
    <x v="0"/>
    <n v="0"/>
    <n v="6"/>
    <n v="1"/>
  </r>
  <r>
    <x v="0"/>
    <x v="7"/>
    <x v="0"/>
    <s v="0.2400 AC"/>
    <x v="1"/>
    <s v="R - 35 - Average to Good"/>
    <n v="3"/>
    <n v="3"/>
    <n v="0"/>
    <n v="7"/>
    <s v="1STY - 1 Story Building"/>
    <n v="2271"/>
    <n v="2271"/>
    <n v="2190"/>
    <n v="550"/>
    <x v="1"/>
    <n v="2821"/>
    <n v="10.510457284650833"/>
    <n v="2.8361264156718704"/>
    <n v="590"/>
    <n v="40000"/>
    <n v="29650"/>
    <d v="2000-09-22T00:00:00"/>
    <n v="312739"/>
    <n v="13.06"/>
    <n v="0.24"/>
    <x v="0"/>
    <n v="0"/>
    <n v="9"/>
    <n v="22"/>
  </r>
  <r>
    <x v="0"/>
    <x v="7"/>
    <x v="0"/>
    <s v="0.3100 AC"/>
    <x v="1"/>
    <s v="R - 35 - Average to Good"/>
    <n v="4"/>
    <n v="2"/>
    <n v="1"/>
    <n v="8"/>
    <s v="2STY - 2 Story Building"/>
    <n v="3844"/>
    <n v="2222"/>
    <n v="1614"/>
    <n v="0"/>
    <x v="0"/>
    <n v="2222"/>
    <n v="120.70342034203421"/>
    <n v="19.861592464231759"/>
    <n v="662"/>
    <n v="40000"/>
    <n v="268203"/>
    <d v="2000-02-08T00:00:00"/>
    <n v="391097"/>
    <n v="69.77"/>
    <n v="0.31"/>
    <x v="0"/>
    <n v="0"/>
    <n v="2"/>
    <n v="8"/>
  </r>
  <r>
    <x v="0"/>
    <x v="7"/>
    <x v="0"/>
    <s v="0.1900 AC"/>
    <x v="0"/>
    <s v="R - 35 - Average to Good"/>
    <n v="4"/>
    <n v="3"/>
    <n v="1"/>
    <n v="7"/>
    <s v="2STY - 2 Story Building"/>
    <n v="2956"/>
    <n v="1692"/>
    <n v="1264"/>
    <n v="632"/>
    <x v="1"/>
    <n v="2324"/>
    <n v="97.341652323580035"/>
    <n v="27.333381663525206"/>
    <n v="400"/>
    <n v="40000"/>
    <n v="226222"/>
    <d v="2001-07-03T00:00:00"/>
    <n v="341398"/>
    <n v="76.53"/>
    <n v="0.19"/>
    <x v="1"/>
    <n v="0"/>
    <n v="7"/>
    <n v="3"/>
  </r>
  <r>
    <x v="3"/>
    <x v="8"/>
    <x v="0"/>
    <s v="0.1700 AC"/>
    <x v="1"/>
    <s v="R - 30 - Average"/>
    <n v="3"/>
    <n v="2"/>
    <n v="0"/>
    <n v="6"/>
    <s v="1STY - 1 Story Building"/>
    <n v="1522"/>
    <n v="1522"/>
    <n v="1522"/>
    <n v="0"/>
    <x v="0"/>
    <n v="1522"/>
    <n v="87.835085413929036"/>
    <n v="18.05285475071571"/>
    <n v="441"/>
    <n v="40000"/>
    <n v="133685"/>
    <d v="2000-09-19T00:00:00"/>
    <n v="219269"/>
    <n v="87.84"/>
    <n v="0.17"/>
    <x v="0"/>
    <n v="0"/>
    <n v="9"/>
    <n v="19"/>
  </r>
  <r>
    <x v="2"/>
    <x v="9"/>
    <x v="0"/>
    <s v="0.1700 AC"/>
    <x v="1"/>
    <s v="R - 35 - Average to Good"/>
    <n v="3"/>
    <n v="3"/>
    <n v="1"/>
    <n v="6"/>
    <s v="2STY - 2 Story Building"/>
    <n v="1907"/>
    <n v="1018"/>
    <n v="994"/>
    <n v="0"/>
    <x v="0"/>
    <n v="1018"/>
    <n v="127.89783889980353"/>
    <n v="17.582239507373195"/>
    <n v="361"/>
    <n v="0"/>
    <n v="130200"/>
    <d v="2000-03-01T00:00:00"/>
    <n v="248348"/>
    <n v="68.27"/>
    <n v="0.17"/>
    <x v="0"/>
    <n v="0"/>
    <n v="3"/>
    <n v="1"/>
  </r>
  <r>
    <x v="2"/>
    <x v="9"/>
    <x v="0"/>
    <s v="0.1700 AC"/>
    <x v="1"/>
    <s v="R - 35 - Average to Good"/>
    <n v="4"/>
    <n v="2"/>
    <n v="1"/>
    <n v="8"/>
    <s v="2STY - 2 Story Building"/>
    <n v="1685"/>
    <n v="985"/>
    <n v="865"/>
    <n v="0"/>
    <x v="0"/>
    <n v="985"/>
    <n v="125.38071065989848"/>
    <n v="16.677469886026035"/>
    <n v="400"/>
    <n v="0"/>
    <n v="123500"/>
    <d v="2000-03-30T00:00:00"/>
    <n v="223600"/>
    <n v="73.290000000000006"/>
    <n v="0.17"/>
    <x v="0"/>
    <n v="0"/>
    <n v="3"/>
    <n v="30"/>
  </r>
  <r>
    <x v="0"/>
    <x v="10"/>
    <x v="0"/>
    <s v="0.2500 AC"/>
    <x v="1"/>
    <s v="R - 30 - Average"/>
    <n v="3"/>
    <n v="2"/>
    <n v="0"/>
    <n v="6"/>
    <s v="1STY - 1 Story Building"/>
    <n v="1778"/>
    <n v="1778"/>
    <n v="1750"/>
    <n v="0"/>
    <x v="0"/>
    <n v="1778"/>
    <n v="97.806524184476942"/>
    <n v="15.968778696051423"/>
    <n v="543"/>
    <n v="45000"/>
    <n v="173900"/>
    <d v="2001-11-08T00:00:00"/>
    <n v="252765"/>
    <n v="97.81"/>
    <n v="0.25"/>
    <x v="1"/>
    <n v="1"/>
    <n v="11"/>
    <n v="8"/>
  </r>
  <r>
    <x v="2"/>
    <x v="11"/>
    <x v="0"/>
    <s v="0.2000 AC"/>
    <x v="0"/>
    <s v="R - 35 - Average to Good"/>
    <n v="3"/>
    <n v="2"/>
    <n v="0"/>
    <n v="6"/>
    <s v="1STY - 1 Story Building"/>
    <n v="2082"/>
    <n v="2082"/>
    <n v="2054"/>
    <n v="0"/>
    <x v="0"/>
    <n v="2082"/>
    <n v="91.91978866474544"/>
    <n v="21.967056932966024"/>
    <n v="550"/>
    <n v="55000"/>
    <n v="191377"/>
    <d v="2001-12-10T00:00:00"/>
    <n v="314744"/>
    <n v="91.92"/>
    <n v="0.2"/>
    <x v="1"/>
    <n v="0"/>
    <n v="12"/>
    <n v="10"/>
  </r>
  <r>
    <x v="2"/>
    <x v="11"/>
    <x v="0"/>
    <s v="0.2800 AC"/>
    <x v="1"/>
    <s v="R - 35 - Average to Good"/>
    <n v="3"/>
    <n v="3"/>
    <n v="0"/>
    <n v="6"/>
    <s v="1STY - 1 Story Building"/>
    <n v="2393"/>
    <n v="2393"/>
    <n v="2345"/>
    <n v="1000"/>
    <x v="1"/>
    <n v="3393"/>
    <n v="62.066607721780137"/>
    <n v="17.266168175259082"/>
    <n v="667"/>
    <n v="55000"/>
    <n v="210592"/>
    <d v="2000-11-06T00:00:00"/>
    <n v="383069"/>
    <n v="88"/>
    <n v="0.28000000000000003"/>
    <x v="0"/>
    <n v="0"/>
    <n v="11"/>
    <n v="6"/>
  </r>
  <r>
    <x v="2"/>
    <x v="11"/>
    <x v="0"/>
    <s v="0.2100 AC"/>
    <x v="0"/>
    <s v="R - 35 - Average to Good"/>
    <n v="3"/>
    <n v="3"/>
    <n v="0"/>
    <n v="5"/>
    <s v="1STY - 1 Story Building"/>
    <n v="1786"/>
    <n v="1786"/>
    <n v="1786"/>
    <n v="1340"/>
    <x v="1"/>
    <n v="3126"/>
    <n v="57.80326295585413"/>
    <n v="19.753049980322707"/>
    <n v="420"/>
    <n v="55000"/>
    <n v="180693"/>
    <d v="2001-05-30T00:00:00"/>
    <n v="298926"/>
    <n v="101.17"/>
    <n v="0.21"/>
    <x v="1"/>
    <n v="0"/>
    <n v="5"/>
    <n v="30"/>
  </r>
  <r>
    <x v="2"/>
    <x v="11"/>
    <x v="0"/>
    <s v="0.2400 AC"/>
    <x v="1"/>
    <s v="R - 35 - Average to Good"/>
    <n v="3"/>
    <n v="2"/>
    <n v="0"/>
    <n v="5"/>
    <s v="1STY - 1 Story Building"/>
    <n v="1948"/>
    <n v="1948"/>
    <n v="1920"/>
    <n v="0"/>
    <x v="0"/>
    <n v="1948"/>
    <n v="99.07597535934292"/>
    <n v="18.46112641567187"/>
    <n v="630"/>
    <n v="55000"/>
    <n v="193000"/>
    <d v="2002-09-11T00:00:00"/>
    <n v="302518"/>
    <n v="99.08"/>
    <n v="0.24"/>
    <x v="2"/>
    <n v="2"/>
    <n v="9"/>
    <n v="11"/>
  </r>
  <r>
    <x v="2"/>
    <x v="11"/>
    <x v="0"/>
    <s v="0.2100 AC"/>
    <x v="1"/>
    <s v="R - 35 - Average to Good"/>
    <n v="3"/>
    <n v="2"/>
    <n v="0"/>
    <n v="6"/>
    <s v="1STY - 1 Story Building"/>
    <n v="2295"/>
    <n v="2295"/>
    <n v="2271"/>
    <n v="0"/>
    <x v="0"/>
    <n v="2295"/>
    <n v="80.187799564270151"/>
    <n v="20.117954436136255"/>
    <n v="420"/>
    <n v="55000"/>
    <n v="184031"/>
    <d v="2000-10-12T00:00:00"/>
    <n v="340786"/>
    <n v="80.19"/>
    <n v="0.21"/>
    <x v="0"/>
    <n v="0"/>
    <n v="10"/>
    <n v="12"/>
  </r>
  <r>
    <x v="2"/>
    <x v="11"/>
    <x v="0"/>
    <s v="0.2000 AC"/>
    <x v="1"/>
    <s v="R - 35 - Average to Good"/>
    <n v="3"/>
    <n v="2"/>
    <n v="0"/>
    <n v="6"/>
    <s v="1STY - 1 Story Building"/>
    <n v="1966"/>
    <n v="1966"/>
    <n v="1920"/>
    <n v="0"/>
    <x v="0"/>
    <n v="1966"/>
    <n v="88.962360122075282"/>
    <n v="20.075757575757574"/>
    <n v="620"/>
    <n v="55000"/>
    <n v="174900"/>
    <d v="2000-11-14T00:00:00"/>
    <n v="303874"/>
    <n v="88.96"/>
    <n v="0.2"/>
    <x v="0"/>
    <n v="0"/>
    <n v="11"/>
    <n v="14"/>
  </r>
  <r>
    <x v="2"/>
    <x v="11"/>
    <x v="0"/>
    <s v="0.1800 AC"/>
    <x v="0"/>
    <s v="R - 35 - Average to Good"/>
    <n v="3"/>
    <n v="2"/>
    <n v="0"/>
    <n v="5"/>
    <s v="1STY - 1 Story Building"/>
    <n v="1848"/>
    <n v="1848"/>
    <n v="1824"/>
    <n v="0"/>
    <x v="0"/>
    <n v="1848"/>
    <n v="100.37878787878788"/>
    <n v="23.658300173451689"/>
    <n v="620"/>
    <n v="55000"/>
    <n v="185500"/>
    <d v="2002-02-08T00:00:00"/>
    <n v="289110"/>
    <n v="100.38"/>
    <n v="0.18"/>
    <x v="2"/>
    <n v="1"/>
    <n v="2"/>
    <n v="8"/>
  </r>
  <r>
    <x v="2"/>
    <x v="11"/>
    <x v="0"/>
    <s v="0.1800 AC"/>
    <x v="1"/>
    <s v="R - 35 - Average to Good"/>
    <n v="3"/>
    <n v="2"/>
    <n v="0"/>
    <n v="5"/>
    <s v="1STY - 1 Story Building"/>
    <n v="2084"/>
    <n v="2084"/>
    <n v="2066"/>
    <n v="0"/>
    <x v="0"/>
    <n v="2084"/>
    <n v="88.254798464491358"/>
    <n v="23.457172737475769"/>
    <n v="667"/>
    <n v="55000"/>
    <n v="183923"/>
    <d v="2001-02-07T00:00:00"/>
    <n v="300410"/>
    <n v="88.25"/>
    <n v="0.18"/>
    <x v="1"/>
    <n v="1"/>
    <n v="2"/>
    <n v="7"/>
  </r>
  <r>
    <x v="2"/>
    <x v="11"/>
    <x v="0"/>
    <s v="0.2300 AC"/>
    <x v="0"/>
    <s v="R - 35 - Average to Good"/>
    <n v="3"/>
    <n v="3"/>
    <n v="0"/>
    <n v="6"/>
    <s v="1STY - 1 Story Building"/>
    <n v="1912"/>
    <n v="1912"/>
    <n v="1860"/>
    <n v="1395"/>
    <x v="1"/>
    <n v="3307"/>
    <n v="51.669186573934077"/>
    <n v="17.054936718968339"/>
    <n v="420"/>
    <n v="55000"/>
    <n v="170870"/>
    <d v="2001-06-27T00:00:00"/>
    <n v="310520"/>
    <n v="89.37"/>
    <n v="0.23"/>
    <x v="1"/>
    <n v="0"/>
    <n v="6"/>
    <n v="27"/>
  </r>
  <r>
    <x v="2"/>
    <x v="11"/>
    <x v="0"/>
    <s v="0.2900 AC"/>
    <x v="1"/>
    <s v="R - 35 - Average to Good"/>
    <n v="4"/>
    <n v="2"/>
    <n v="1"/>
    <n v="8"/>
    <s v="2STY - 2 Story Building"/>
    <n v="2764"/>
    <n v="1408"/>
    <n v="1356"/>
    <n v="0"/>
    <x v="0"/>
    <n v="1408"/>
    <n v="140.27414772727272"/>
    <n v="15.634875399765683"/>
    <n v="690"/>
    <n v="55000"/>
    <n v="197506"/>
    <d v="2000-09-25T00:00:00"/>
    <n v="365932"/>
    <n v="71.459999999999994"/>
    <n v="0.28999999999999998"/>
    <x v="0"/>
    <n v="0"/>
    <n v="9"/>
    <n v="25"/>
  </r>
  <r>
    <x v="3"/>
    <x v="12"/>
    <x v="0"/>
    <s v="0.2300 AC"/>
    <x v="1"/>
    <s v="R - 35 - Average to Good"/>
    <n v="3"/>
    <n v="2"/>
    <n v="0"/>
    <n v="5"/>
    <s v="1STY - 1 Story Building"/>
    <n v="1470"/>
    <n v="1470"/>
    <n v="1456"/>
    <n v="0"/>
    <x v="0"/>
    <n v="1470"/>
    <n v="92.207482993197274"/>
    <n v="13.529065357128596"/>
    <n v="400"/>
    <n v="40000"/>
    <n v="135545"/>
    <d v="2001-05-16T00:00:00"/>
    <n v="220174"/>
    <n v="92.21"/>
    <n v="0.23"/>
    <x v="1"/>
    <n v="1"/>
    <n v="5"/>
    <n v="16"/>
  </r>
  <r>
    <x v="3"/>
    <x v="12"/>
    <x v="0"/>
    <s v="0.4300 AC"/>
    <x v="1"/>
    <s v="R - 35 - Average to Good"/>
    <n v="4"/>
    <n v="2"/>
    <n v="1"/>
    <n v="8"/>
    <s v="2STY - 2 Story Building"/>
    <n v="2582"/>
    <n v="1361"/>
    <n v="1293"/>
    <n v="0"/>
    <x v="0"/>
    <n v="1361"/>
    <n v="123.76928728875826"/>
    <n v="8.9932090460631695"/>
    <n v="498"/>
    <n v="40000"/>
    <n v="168450"/>
    <d v="2000-01-06T00:00:00"/>
    <n v="307363"/>
    <n v="65.239999999999995"/>
    <n v="0.43"/>
    <x v="0"/>
    <n v="0"/>
    <n v="1"/>
    <n v="6"/>
  </r>
  <r>
    <x v="0"/>
    <x v="13"/>
    <x v="0"/>
    <s v="0.2300 AC"/>
    <x v="1"/>
    <s v="R - 35 - Average to Good"/>
    <n v="3"/>
    <n v="2"/>
    <n v="0"/>
    <n v="6"/>
    <s v="1STY - 1 Story Building"/>
    <n v="1923"/>
    <n v="1923"/>
    <n v="1881"/>
    <n v="0"/>
    <x v="0"/>
    <n v="1923"/>
    <n v="80.75091003640145"/>
    <n v="15.499261388589451"/>
    <n v="600"/>
    <n v="55000"/>
    <n v="155284"/>
    <d v="2000-04-25T00:00:00"/>
    <n v="259393"/>
    <n v="80.75"/>
    <n v="0.23"/>
    <x v="0"/>
    <n v="0"/>
    <n v="4"/>
    <n v="25"/>
  </r>
  <r>
    <x v="0"/>
    <x v="13"/>
    <x v="0"/>
    <s v="0.2300 AC"/>
    <x v="1"/>
    <s v="R - 35 - Average to Good"/>
    <n v="3"/>
    <n v="3"/>
    <n v="0"/>
    <n v="7"/>
    <s v="1STY - 1 Story Building"/>
    <n v="2050"/>
    <n v="2050"/>
    <n v="2032"/>
    <n v="508"/>
    <x v="1"/>
    <n v="2558"/>
    <n v="85.965598123534008"/>
    <n v="21.948736375613844"/>
    <n v="671"/>
    <n v="38500"/>
    <n v="219900"/>
    <d v="2002-06-19T00:00:00"/>
    <n v="230756"/>
    <n v="107.27"/>
    <n v="0.23"/>
    <x v="2"/>
    <n v="2"/>
    <n v="6"/>
    <n v="19"/>
  </r>
  <r>
    <x v="0"/>
    <x v="13"/>
    <x v="0"/>
    <s v="0.2300 AC"/>
    <x v="1"/>
    <s v="R - 35 - Average to Good"/>
    <n v="4"/>
    <n v="2"/>
    <n v="1"/>
    <n v="7"/>
    <s v="2STY - 2 Story Building"/>
    <n v="2529"/>
    <n v="1687"/>
    <n v="1617"/>
    <n v="0"/>
    <x v="0"/>
    <n v="1687"/>
    <n v="108.66627148784825"/>
    <n v="18.297600511039246"/>
    <n v="621"/>
    <n v="55000"/>
    <n v="183320"/>
    <d v="2000-12-11T00:00:00"/>
    <n v="310362"/>
    <n v="72.489999999999995"/>
    <n v="0.23"/>
    <x v="0"/>
    <n v="0"/>
    <n v="12"/>
    <n v="11"/>
  </r>
  <r>
    <x v="0"/>
    <x v="14"/>
    <x v="1"/>
    <s v="0.1900 AC"/>
    <x v="0"/>
    <s v="R - 30 - Average"/>
    <n v="4"/>
    <n v="2"/>
    <n v="1"/>
    <n v="7"/>
    <s v="2STY - 2 Story Building"/>
    <n v="1880"/>
    <n v="946"/>
    <n v="934"/>
    <n v="0"/>
    <x v="0"/>
    <n v="946"/>
    <n v="142.7061310782241"/>
    <n v="16.311439756415833"/>
    <n v="440"/>
    <n v="45000"/>
    <n v="135000"/>
    <d v="2001-12-12T00:00:00"/>
    <n v="248347"/>
    <n v="71.81"/>
    <n v="0.19"/>
    <x v="1"/>
    <n v="0"/>
    <n v="12"/>
    <n v="12"/>
  </r>
  <r>
    <x v="0"/>
    <x v="14"/>
    <x v="1"/>
    <s v="0.1800 AC"/>
    <x v="1"/>
    <s v="R - 30 - Average"/>
    <n v="3"/>
    <n v="2"/>
    <n v="0"/>
    <n v="6"/>
    <s v="1STY - 1 Story Building"/>
    <n v="1398"/>
    <n v="1398"/>
    <n v="1298"/>
    <n v="0"/>
    <x v="0"/>
    <n v="1398"/>
    <n v="97.997138769670954"/>
    <n v="17.472706866646263"/>
    <n v="449"/>
    <n v="45000"/>
    <n v="137000"/>
    <d v="2002-03-28T00:00:00"/>
    <n v="209079"/>
    <n v="98"/>
    <n v="0.18"/>
    <x v="2"/>
    <n v="2"/>
    <n v="3"/>
    <n v="28"/>
  </r>
  <r>
    <x v="2"/>
    <x v="15"/>
    <x v="0"/>
    <s v="0.3200 AC"/>
    <x v="0"/>
    <s v="R - 35 - Average to Good"/>
    <n v="4"/>
    <n v="2"/>
    <n v="1"/>
    <n v="9"/>
    <s v="2STY - 2 Story Building"/>
    <n v="3136"/>
    <n v="1768"/>
    <n v="1368"/>
    <n v="0"/>
    <x v="0"/>
    <n v="1768"/>
    <n v="105.98699095022624"/>
    <n v="13.44302398989899"/>
    <n v="400"/>
    <n v="45000"/>
    <n v="187385"/>
    <d v="2002-02-25T00:00:00"/>
    <n v="286579"/>
    <n v="59.75"/>
    <n v="0.32"/>
    <x v="2"/>
    <n v="1"/>
    <n v="2"/>
    <n v="25"/>
  </r>
  <r>
    <x v="2"/>
    <x v="15"/>
    <x v="0"/>
    <s v="0.1700 AC"/>
    <x v="0"/>
    <s v="R - 35 - Average to Good"/>
    <n v="4"/>
    <n v="2"/>
    <n v="1"/>
    <n v="10"/>
    <s v="2STY - 2 Story Building"/>
    <n v="3136"/>
    <n v="1768"/>
    <n v="1368"/>
    <n v="0"/>
    <x v="0"/>
    <n v="1768"/>
    <n v="113.92533936651584"/>
    <n v="27.199805542051529"/>
    <n v="400"/>
    <n v="45000"/>
    <n v="201420"/>
    <d v="2001-11-01T00:00:00"/>
    <n v="289492"/>
    <n v="64.23"/>
    <n v="0.17"/>
    <x v="1"/>
    <n v="0"/>
    <n v="11"/>
    <n v="1"/>
  </r>
  <r>
    <x v="2"/>
    <x v="16"/>
    <x v="0"/>
    <s v="0.1800 AC"/>
    <x v="1"/>
    <s v="R - 35 - Average to Good"/>
    <n v="4"/>
    <n v="3"/>
    <n v="1"/>
    <n v="8"/>
    <s v="2STY - 2 Story Building"/>
    <n v="3071"/>
    <n v="1809"/>
    <n v="1262"/>
    <n v="0"/>
    <x v="0"/>
    <n v="1809"/>
    <n v="134.46655610834716"/>
    <n v="31.023620038771558"/>
    <n v="630"/>
    <n v="45000"/>
    <n v="243250"/>
    <d v="2002-12-05T00:00:00"/>
    <n v="290649"/>
    <n v="79.209999999999994"/>
    <n v="0.18"/>
    <x v="2"/>
    <n v="2"/>
    <n v="12"/>
    <n v="5"/>
  </r>
  <r>
    <x v="2"/>
    <x v="16"/>
    <x v="0"/>
    <s v="0.1800 AC"/>
    <x v="2"/>
    <s v="R - 35 - Average to Good"/>
    <n v="4"/>
    <n v="2"/>
    <n v="1"/>
    <n v="9"/>
    <s v="2STY - 2 Story Building"/>
    <n v="3124"/>
    <n v="1804"/>
    <n v="1320"/>
    <n v="0"/>
    <x v="0"/>
    <n v="1804"/>
    <n v="136.3109756097561"/>
    <n v="31.362233445566783"/>
    <n v="630"/>
    <n v="45000"/>
    <n v="245905"/>
    <d v="2002-08-12T00:00:00"/>
    <n v="291870"/>
    <n v="78.709999999999994"/>
    <n v="0.18"/>
    <x v="2"/>
    <n v="0"/>
    <n v="8"/>
    <n v="12"/>
  </r>
  <r>
    <x v="2"/>
    <x v="16"/>
    <x v="0"/>
    <s v="0.1700 AC"/>
    <x v="2"/>
    <s v="R - 35 - Average to Good"/>
    <n v="4"/>
    <n v="2"/>
    <n v="1"/>
    <n v="9"/>
    <s v="2STY - 2 Story Building"/>
    <n v="3120"/>
    <n v="1800"/>
    <n v="1320"/>
    <n v="0"/>
    <x v="0"/>
    <n v="1800"/>
    <n v="125.98611111111111"/>
    <n v="30.623750877761569"/>
    <n v="630"/>
    <n v="45000"/>
    <n v="226775"/>
    <d v="2002-05-21T00:00:00"/>
    <n v="292391"/>
    <n v="72.680000000000007"/>
    <n v="0.17"/>
    <x v="2"/>
    <n v="0"/>
    <n v="5"/>
    <n v="21"/>
  </r>
  <r>
    <x v="2"/>
    <x v="16"/>
    <x v="0"/>
    <s v="0.1700 AC"/>
    <x v="0"/>
    <s v="R - 35 - Average to Good"/>
    <n v="4"/>
    <n v="2"/>
    <n v="1"/>
    <n v="8"/>
    <s v="2STY - 2 Story Building"/>
    <n v="3087"/>
    <n v="1767"/>
    <n v="1320"/>
    <n v="0"/>
    <x v="0"/>
    <n v="1767"/>
    <n v="113.18053197509904"/>
    <n v="27.006697996002806"/>
    <n v="630"/>
    <n v="45000"/>
    <n v="199990"/>
    <d v="2001-07-13T00:00:00"/>
    <n v="295967"/>
    <n v="64.78"/>
    <n v="0.17"/>
    <x v="1"/>
    <n v="0"/>
    <n v="7"/>
    <n v="13"/>
  </r>
  <r>
    <x v="2"/>
    <x v="16"/>
    <x v="0"/>
    <s v="0.1800 AC"/>
    <x v="1"/>
    <s v="R - 35 - Average to Good"/>
    <n v="3"/>
    <n v="2"/>
    <n v="1"/>
    <n v="6"/>
    <s v="1STY - 1 Story Building"/>
    <n v="2217"/>
    <n v="2217"/>
    <n v="2130"/>
    <n v="1065"/>
    <x v="1"/>
    <n v="3282"/>
    <n v="64.868372943327245"/>
    <n v="27.152586470768291"/>
    <n v="610"/>
    <n v="45000"/>
    <n v="212898"/>
    <d v="2000-08-01T00:00:00"/>
    <n v="302035"/>
    <n v="96.03"/>
    <n v="0.18"/>
    <x v="0"/>
    <n v="0"/>
    <n v="8"/>
    <n v="1"/>
  </r>
  <r>
    <x v="2"/>
    <x v="17"/>
    <x v="0"/>
    <s v="0.2200 AC"/>
    <x v="1"/>
    <s v="R - 35 - Average to Good"/>
    <n v="4"/>
    <n v="2"/>
    <n v="1"/>
    <n v="8"/>
    <s v="2STY - 2 Story Building"/>
    <n v="2258"/>
    <n v="1240"/>
    <n v="1186"/>
    <n v="0"/>
    <x v="0"/>
    <n v="1240"/>
    <n v="131.04838709677421"/>
    <n v="16.956757659236995"/>
    <n v="440"/>
    <n v="45000"/>
    <n v="162500"/>
    <d v="2000-06-22T00:00:00"/>
    <n v="226696"/>
    <n v="71.97"/>
    <n v="0.22"/>
    <x v="0"/>
    <n v="0"/>
    <n v="6"/>
    <n v="22"/>
  </r>
  <r>
    <x v="0"/>
    <x v="18"/>
    <x v="0"/>
    <s v="0.2800 AC"/>
    <x v="0"/>
    <s v="R - 35 - Average to Good"/>
    <n v="4"/>
    <n v="2"/>
    <n v="2"/>
    <n v="8"/>
    <s v="2STY - 2 Story Building"/>
    <n v="2304"/>
    <n v="1152"/>
    <n v="1152"/>
    <n v="900"/>
    <x v="1"/>
    <n v="2052"/>
    <n v="82.846003898635473"/>
    <n v="13.938082119900301"/>
    <n v="400"/>
    <n v="40000"/>
    <n v="170000"/>
    <d v="2002-03-19T00:00:00"/>
    <n v="296513"/>
    <n v="73.78"/>
    <n v="0.28000000000000003"/>
    <x v="2"/>
    <n v="1"/>
    <n v="3"/>
    <n v="19"/>
  </r>
  <r>
    <x v="0"/>
    <x v="18"/>
    <x v="0"/>
    <s v="0.2500 AC"/>
    <x v="0"/>
    <s v="R - 35 - Average to Good"/>
    <n v="3"/>
    <n v="2"/>
    <n v="0"/>
    <n v="6"/>
    <s v="1STY - 1 Story Building"/>
    <n v="1813"/>
    <n v="1813"/>
    <n v="1771"/>
    <n v="0"/>
    <x v="0"/>
    <n v="1813"/>
    <n v="98.023717595146167"/>
    <n v="16.319283746556472"/>
    <n v="650"/>
    <n v="40000"/>
    <n v="177717"/>
    <d v="2001-11-01T00:00:00"/>
    <n v="260430"/>
    <n v="98.02"/>
    <n v="0.25"/>
    <x v="1"/>
    <n v="0"/>
    <n v="11"/>
    <n v="1"/>
  </r>
  <r>
    <x v="0"/>
    <x v="18"/>
    <x v="0"/>
    <s v="0.2500 AC"/>
    <x v="0"/>
    <s v="R - 35 - Average to Good"/>
    <n v="3"/>
    <n v="2"/>
    <n v="0"/>
    <n v="6"/>
    <s v="1STY - 1 Story Building"/>
    <n v="1869"/>
    <n v="1869"/>
    <n v="1827"/>
    <n v="0"/>
    <x v="0"/>
    <n v="1869"/>
    <n v="90.663456393793467"/>
    <n v="15.560146923783288"/>
    <n v="576"/>
    <n v="40000"/>
    <n v="169450"/>
    <d v="2001-11-16T00:00:00"/>
    <n v="274392"/>
    <n v="90.66"/>
    <n v="0.25"/>
    <x v="1"/>
    <n v="0"/>
    <n v="11"/>
    <n v="16"/>
  </r>
  <r>
    <x v="0"/>
    <x v="19"/>
    <x v="0"/>
    <s v="0.2900 AC"/>
    <x v="2"/>
    <s v="R - 35 - Average to Good"/>
    <n v="4"/>
    <n v="2"/>
    <n v="1"/>
    <n v="8"/>
    <s v="2STY - 2 Story Building"/>
    <n v="2514"/>
    <n v="1318"/>
    <n v="1184"/>
    <n v="0"/>
    <x v="0"/>
    <n v="1318"/>
    <n v="163.29438543247343"/>
    <n v="17.037300908774263"/>
    <n v="490"/>
    <n v="40000"/>
    <n v="215222"/>
    <d v="2002-10-30T00:00:00"/>
    <n v="285556"/>
    <n v="85.61"/>
    <n v="0.28999999999999998"/>
    <x v="2"/>
    <n v="0"/>
    <n v="10"/>
    <n v="30"/>
  </r>
  <r>
    <x v="0"/>
    <x v="19"/>
    <x v="0"/>
    <s v="0.2200 AC"/>
    <x v="1"/>
    <s v="R - 35 - Average to Good"/>
    <n v="3"/>
    <n v="3"/>
    <n v="1"/>
    <n v="7"/>
    <s v="2STY - 2 Story Building"/>
    <n v="3100"/>
    <n v="1954"/>
    <n v="1520"/>
    <n v="0"/>
    <x v="0"/>
    <n v="1954"/>
    <n v="129.30245649948822"/>
    <n v="26.364575507137488"/>
    <n v="512"/>
    <n v="52000"/>
    <n v="252657"/>
    <d v="2000-07-13T00:00:00"/>
    <n v="340593"/>
    <n v="81.5"/>
    <n v="0.22"/>
    <x v="0"/>
    <n v="0"/>
    <n v="7"/>
    <n v="13"/>
  </r>
  <r>
    <x v="0"/>
    <x v="19"/>
    <x v="0"/>
    <s v="0.1900 AC"/>
    <x v="0"/>
    <s v="R - 35 - Average to Good"/>
    <n v="3"/>
    <n v="2"/>
    <n v="0"/>
    <n v="7"/>
    <s v="1STY - 1 Story Building"/>
    <n v="2379"/>
    <n v="2379"/>
    <n v="2352"/>
    <n v="0"/>
    <x v="0"/>
    <n v="2379"/>
    <n v="91.918032786885249"/>
    <n v="26.421270117442369"/>
    <n v="440"/>
    <n v="52000"/>
    <n v="218673"/>
    <d v="2001-07-03T00:00:00"/>
    <n v="320765"/>
    <n v="91.92"/>
    <n v="0.19"/>
    <x v="1"/>
    <n v="0"/>
    <n v="7"/>
    <n v="3"/>
  </r>
  <r>
    <x v="0"/>
    <x v="19"/>
    <x v="0"/>
    <s v="0.2100 AC"/>
    <x v="1"/>
    <s v="R - 35 - Average to Good"/>
    <n v="3"/>
    <n v="2"/>
    <n v="0"/>
    <n v="6"/>
    <s v="1STY - 1 Story Building"/>
    <n v="2211"/>
    <n v="2211"/>
    <n v="2130"/>
    <n v="0"/>
    <x v="0"/>
    <n v="2211"/>
    <n v="102.12573496155586"/>
    <n v="24.684070138615592"/>
    <n v="610"/>
    <n v="52000"/>
    <n v="225800"/>
    <d v="2000-12-21T00:00:00"/>
    <n v="305194"/>
    <n v="102.13"/>
    <n v="0.21"/>
    <x v="0"/>
    <n v="0"/>
    <n v="12"/>
    <n v="21"/>
  </r>
  <r>
    <x v="0"/>
    <x v="19"/>
    <x v="0"/>
    <s v="0.1900 AC"/>
    <x v="1"/>
    <s v="R - 35 - Average to Good"/>
    <n v="3"/>
    <n v="2"/>
    <n v="0"/>
    <n v="6"/>
    <s v="1STY - 1 Story Building"/>
    <n v="1984"/>
    <n v="1984"/>
    <n v="1984"/>
    <n v="0"/>
    <x v="0"/>
    <n v="1984"/>
    <n v="93.598790322580641"/>
    <n v="22.437291576047556"/>
    <n v="500"/>
    <n v="52000"/>
    <n v="185700"/>
    <d v="2000-07-11T00:00:00"/>
    <n v="302132"/>
    <n v="93.6"/>
    <n v="0.19"/>
    <x v="0"/>
    <n v="0"/>
    <n v="7"/>
    <n v="11"/>
  </r>
  <r>
    <x v="3"/>
    <x v="20"/>
    <x v="0"/>
    <s v="0.1900 AC"/>
    <x v="0"/>
    <s v="R - 35 - Average to Good"/>
    <n v="4"/>
    <n v="3"/>
    <n v="1"/>
    <n v="8"/>
    <s v="2STY - 2 Story Building"/>
    <n v="2421"/>
    <n v="1381"/>
    <n v="1295"/>
    <n v="700"/>
    <x v="1"/>
    <n v="2081"/>
    <n v="100.91302258529554"/>
    <n v="25.373350732202407"/>
    <n v="441"/>
    <n v="36000"/>
    <n v="210000"/>
    <d v="2001-05-23T00:00:00"/>
    <n v="320206"/>
    <n v="86.74"/>
    <n v="0.19"/>
    <x v="1"/>
    <n v="0"/>
    <n v="5"/>
    <n v="23"/>
  </r>
  <r>
    <x v="3"/>
    <x v="20"/>
    <x v="0"/>
    <s v="0.1900 AC"/>
    <x v="1"/>
    <s v="R - 35 - Average to Good"/>
    <n v="4"/>
    <n v="2"/>
    <n v="1"/>
    <n v="7"/>
    <s v="2STY - 2 Story Building"/>
    <n v="2720"/>
    <n v="1456"/>
    <n v="1336"/>
    <n v="0"/>
    <x v="0"/>
    <n v="1456"/>
    <n v="146.29120879120879"/>
    <n v="25.735827171233872"/>
    <n v="400"/>
    <n v="36000"/>
    <n v="213000"/>
    <d v="2000-12-14T00:00:00"/>
    <n v="337188"/>
    <n v="78.31"/>
    <n v="0.19"/>
    <x v="0"/>
    <n v="0"/>
    <n v="12"/>
    <n v="14"/>
  </r>
  <r>
    <x v="3"/>
    <x v="20"/>
    <x v="0"/>
    <s v="0.2000 AC"/>
    <x v="1"/>
    <s v="R - 35 - Average to Good"/>
    <n v="3"/>
    <n v="2"/>
    <n v="0"/>
    <n v="7"/>
    <s v="ATM - Atrium Ranch Building"/>
    <n v="2406"/>
    <n v="2406"/>
    <n v="2368"/>
    <n v="104"/>
    <x v="1"/>
    <n v="2510"/>
    <n v="80.007171314741029"/>
    <n v="23.050734618916437"/>
    <n v="486"/>
    <n v="0"/>
    <n v="200818"/>
    <d v="2000-03-29T00:00:00"/>
    <n v="357007"/>
    <n v="83.47"/>
    <n v="0.2"/>
    <x v="0"/>
    <n v="0"/>
    <n v="3"/>
    <n v="29"/>
  </r>
  <r>
    <x v="3"/>
    <x v="20"/>
    <x v="0"/>
    <s v="0.2500 AC"/>
    <x v="1"/>
    <s v="R - 35 - Average to Good"/>
    <n v="4"/>
    <n v="2"/>
    <n v="1"/>
    <n v="8"/>
    <s v="2STY - 2 Story Building"/>
    <n v="2810"/>
    <n v="1723"/>
    <n v="1711"/>
    <n v="0"/>
    <x v="0"/>
    <n v="1723"/>
    <n v="121.84852002321533"/>
    <n v="19.278696051423324"/>
    <n v="713"/>
    <n v="40000"/>
    <n v="209945"/>
    <d v="2000-07-18T00:00:00"/>
    <n v="348872"/>
    <n v="74.709999999999994"/>
    <n v="0.25"/>
    <x v="0"/>
    <n v="0"/>
    <n v="7"/>
    <n v="18"/>
  </r>
  <r>
    <x v="3"/>
    <x v="20"/>
    <x v="0"/>
    <s v="0.2100 AC"/>
    <x v="1"/>
    <s v="R - 35 - Average to Good"/>
    <n v="4"/>
    <n v="3"/>
    <n v="1"/>
    <n v="8"/>
    <s v="2STY - 2 Story Building"/>
    <n v="3202"/>
    <n v="1700"/>
    <n v="1598"/>
    <n v="1119"/>
    <x v="1"/>
    <n v="2819"/>
    <n v="73.344093650230576"/>
    <n v="22.602321920503737"/>
    <n v="580"/>
    <n v="40000"/>
    <n v="206757"/>
    <d v="2000-10-11T00:00:00"/>
    <n v="413340"/>
    <n v="64.569999999999993"/>
    <n v="0.21"/>
    <x v="0"/>
    <n v="0"/>
    <n v="10"/>
    <n v="11"/>
  </r>
  <r>
    <x v="3"/>
    <x v="20"/>
    <x v="0"/>
    <s v="0.2300 AC"/>
    <x v="0"/>
    <s v="R - 35 - Average to Good"/>
    <n v="4"/>
    <n v="2"/>
    <n v="1"/>
    <n v="6"/>
    <s v="2STY - 2 Story Building"/>
    <n v="2668"/>
    <n v="1498"/>
    <n v="1356"/>
    <n v="0"/>
    <x v="0"/>
    <n v="1498"/>
    <n v="141.8558077436582"/>
    <n v="21.210124965065674"/>
    <n v="420"/>
    <n v="40000"/>
    <n v="212500"/>
    <d v="2001-03-27T00:00:00"/>
    <n v="335459"/>
    <n v="79.650000000000006"/>
    <n v="0.23"/>
    <x v="1"/>
    <n v="0"/>
    <n v="3"/>
    <n v="27"/>
  </r>
  <r>
    <x v="3"/>
    <x v="20"/>
    <x v="0"/>
    <s v="0.2800 AC"/>
    <x v="1"/>
    <s v="R - 35 - Average to Good"/>
    <n v="4"/>
    <n v="3"/>
    <n v="1"/>
    <n v="8"/>
    <s v="2STY - 2 Story Building"/>
    <n v="3276"/>
    <n v="1864"/>
    <n v="1540"/>
    <n v="945"/>
    <x v="1"/>
    <n v="2809"/>
    <n v="86.841224635101455"/>
    <n v="20.00008198871835"/>
    <n v="672"/>
    <n v="40000"/>
    <n v="243937"/>
    <d v="2000-03-01T00:00:00"/>
    <n v="408284"/>
    <n v="74.459999999999994"/>
    <n v="0.28000000000000003"/>
    <x v="0"/>
    <n v="0"/>
    <n v="3"/>
    <n v="1"/>
  </r>
  <r>
    <x v="3"/>
    <x v="20"/>
    <x v="0"/>
    <s v="0.2000 AC"/>
    <x v="1"/>
    <s v="R - 35 - Average to Good"/>
    <n v="3"/>
    <n v="3"/>
    <n v="0"/>
    <n v="8"/>
    <s v="ATM - Atrium Ranch Building"/>
    <n v="2342"/>
    <n v="2342"/>
    <n v="2304"/>
    <n v="1474"/>
    <x v="1"/>
    <n v="3816"/>
    <n v="55.589098532494759"/>
    <n v="24.348943985307621"/>
    <n v="488"/>
    <n v="0"/>
    <n v="212128"/>
    <d v="2000-08-28T00:00:00"/>
    <n v="365172"/>
    <n v="90.58"/>
    <n v="0.2"/>
    <x v="0"/>
    <n v="0"/>
    <n v="8"/>
    <n v="28"/>
  </r>
  <r>
    <x v="3"/>
    <x v="20"/>
    <x v="0"/>
    <s v="0.1900 AC"/>
    <x v="0"/>
    <s v="R - 35 - Average to Good"/>
    <n v="4"/>
    <n v="3"/>
    <n v="1"/>
    <n v="8"/>
    <s v="2STY - 2 Story Building"/>
    <n v="2225"/>
    <n v="1280"/>
    <n v="1218"/>
    <n v="600"/>
    <x v="1"/>
    <n v="1880"/>
    <n v="103.72340425531915"/>
    <n v="23.560968537045092"/>
    <n v="713"/>
    <n v="40000"/>
    <n v="195000"/>
    <d v="2001-03-27T00:00:00"/>
    <n v="309273"/>
    <n v="87.64"/>
    <n v="0.19"/>
    <x v="1"/>
    <n v="0"/>
    <n v="3"/>
    <n v="27"/>
  </r>
  <r>
    <x v="3"/>
    <x v="20"/>
    <x v="0"/>
    <s v="0.2100 AC"/>
    <x v="1"/>
    <s v="R - 35 - Average to Good"/>
    <n v="4"/>
    <n v="2"/>
    <n v="0"/>
    <n v="6"/>
    <s v="1STY - 1 Story Building"/>
    <n v="1828"/>
    <n v="1828"/>
    <n v="1804"/>
    <n v="0"/>
    <x v="0"/>
    <n v="1828"/>
    <n v="97.536105032822761"/>
    <n v="19.491014036468581"/>
    <n v="630"/>
    <n v="0"/>
    <n v="178296"/>
    <d v="2000-10-17T00:00:00"/>
    <n v="287945"/>
    <n v="97.54"/>
    <n v="0.21"/>
    <x v="0"/>
    <n v="0"/>
    <n v="10"/>
    <n v="17"/>
  </r>
  <r>
    <x v="3"/>
    <x v="20"/>
    <x v="0"/>
    <s v="0.2000 AC"/>
    <x v="0"/>
    <s v="R - 35 - Average to Good"/>
    <n v="4"/>
    <n v="2"/>
    <n v="1"/>
    <n v="8"/>
    <s v="2STY - 2 Story Building"/>
    <n v="2435"/>
    <n v="1297"/>
    <n v="1193"/>
    <n v="0"/>
    <x v="0"/>
    <n v="1297"/>
    <n v="141.09483423284502"/>
    <n v="21.005509641873278"/>
    <n v="420"/>
    <n v="36000"/>
    <n v="183000"/>
    <d v="2001-08-23T00:00:00"/>
    <n v="305519"/>
    <n v="75.150000000000006"/>
    <n v="0.2"/>
    <x v="1"/>
    <n v="0"/>
    <n v="8"/>
    <n v="23"/>
  </r>
  <r>
    <x v="3"/>
    <x v="20"/>
    <x v="0"/>
    <s v="0.2400 AC"/>
    <x v="1"/>
    <s v="R - 35 - Average to Good"/>
    <n v="3"/>
    <n v="2"/>
    <n v="1"/>
    <n v="7"/>
    <s v="ATM - Atrium Ranch Building"/>
    <n v="2452"/>
    <n v="2452"/>
    <n v="2412"/>
    <n v="80"/>
    <x v="1"/>
    <n v="2532"/>
    <n v="92.898894154818322"/>
    <n v="22.499617385981022"/>
    <n v="444"/>
    <n v="0"/>
    <n v="235220"/>
    <d v="2000-10-12T00:00:00"/>
    <n v="364710"/>
    <n v="95.93"/>
    <n v="0.24"/>
    <x v="0"/>
    <n v="0"/>
    <n v="10"/>
    <n v="12"/>
  </r>
  <r>
    <x v="3"/>
    <x v="20"/>
    <x v="0"/>
    <s v="0.3600 AC"/>
    <x v="0"/>
    <s v="R - 35 - Average to Good"/>
    <n v="4"/>
    <n v="2"/>
    <n v="1"/>
    <n v="8"/>
    <s v="2STY - 2 Story Building"/>
    <n v="2714"/>
    <n v="1468"/>
    <n v="1366"/>
    <n v="0"/>
    <x v="0"/>
    <n v="1468"/>
    <n v="117.74863760217984"/>
    <n v="11.022791041730438"/>
    <n v="400"/>
    <n v="28000"/>
    <n v="172855"/>
    <d v="2001-11-13T00:00:00"/>
    <n v="321067"/>
    <n v="63.69"/>
    <n v="0.36"/>
    <x v="1"/>
    <n v="0"/>
    <n v="11"/>
    <n v="13"/>
  </r>
  <r>
    <x v="3"/>
    <x v="20"/>
    <x v="0"/>
    <s v="0.2000 AC"/>
    <x v="1"/>
    <s v="R - 35 - Average to Good"/>
    <n v="4"/>
    <n v="3"/>
    <n v="1"/>
    <n v="8"/>
    <s v="2STY - 2 Story Building"/>
    <n v="3018"/>
    <n v="1638"/>
    <n v="1460"/>
    <n v="900"/>
    <x v="1"/>
    <n v="2538"/>
    <n v="75.256107171000792"/>
    <n v="21.923783287419653"/>
    <n v="400"/>
    <n v="40000"/>
    <n v="191000"/>
    <d v="2000-12-06T00:00:00"/>
    <n v="382436"/>
    <n v="63.29"/>
    <n v="0.2"/>
    <x v="0"/>
    <n v="0"/>
    <n v="12"/>
    <n v="6"/>
  </r>
  <r>
    <x v="3"/>
    <x v="20"/>
    <x v="0"/>
    <s v="0.2800 AC"/>
    <x v="0"/>
    <s v="R - 35 - Average to Good"/>
    <n v="4"/>
    <n v="3"/>
    <n v="0"/>
    <n v="8"/>
    <s v="2STY - 2 Story Building"/>
    <n v="2217"/>
    <n v="1257"/>
    <n v="1198"/>
    <n v="0"/>
    <x v="0"/>
    <n v="1257"/>
    <n v="155.74860779634048"/>
    <n v="16.051423324150594"/>
    <n v="440"/>
    <n v="40000"/>
    <n v="195776"/>
    <d v="2001-04-16T00:00:00"/>
    <n v="292125"/>
    <n v="88.31"/>
    <n v="0.28000000000000003"/>
    <x v="1"/>
    <n v="0"/>
    <n v="4"/>
    <n v="16"/>
  </r>
  <r>
    <x v="3"/>
    <x v="20"/>
    <x v="0"/>
    <s v="0.2300 AC"/>
    <x v="0"/>
    <s v="R - 35 - Average to Good"/>
    <n v="4"/>
    <n v="4"/>
    <n v="0"/>
    <n v="8"/>
    <s v="2STY - 2 Story Building"/>
    <n v="2740"/>
    <n v="1496"/>
    <n v="1340"/>
    <n v="803"/>
    <x v="1"/>
    <n v="2299"/>
    <n v="97.172683775554589"/>
    <n v="22.298079610332572"/>
    <n v="630"/>
    <n v="40000"/>
    <n v="223400"/>
    <d v="2001-03-14T00:00:00"/>
    <n v="360396"/>
    <n v="81.53"/>
    <n v="0.23"/>
    <x v="1"/>
    <n v="0"/>
    <n v="3"/>
    <n v="14"/>
  </r>
  <r>
    <x v="3"/>
    <x v="20"/>
    <x v="0"/>
    <s v="0.2000 AC"/>
    <x v="1"/>
    <s v="R - 35 - Average to Good"/>
    <n v="4"/>
    <n v="2"/>
    <n v="1"/>
    <n v="7"/>
    <s v="2STY - 2 Story Building"/>
    <n v="2758"/>
    <n v="1740"/>
    <n v="1722"/>
    <n v="0"/>
    <x v="0"/>
    <n v="1740"/>
    <n v="122.1264367816092"/>
    <n v="24.391643709825527"/>
    <n v="400"/>
    <n v="40000"/>
    <n v="212500"/>
    <d v="2000-12-28T00:00:00"/>
    <n v="335662"/>
    <n v="77.05"/>
    <n v="0.2"/>
    <x v="0"/>
    <n v="0"/>
    <n v="12"/>
    <n v="28"/>
  </r>
  <r>
    <x v="3"/>
    <x v="20"/>
    <x v="0"/>
    <s v="0.2700 AC"/>
    <x v="2"/>
    <s v="R - 35 - Average to Good"/>
    <n v="4"/>
    <n v="2"/>
    <n v="1"/>
    <n v="7"/>
    <s v="2STY - 2 Story Building"/>
    <n v="1872"/>
    <n v="1084"/>
    <n v="788"/>
    <n v="0"/>
    <x v="0"/>
    <n v="1084"/>
    <n v="146.4391143911439"/>
    <n v="13.496922082780667"/>
    <n v="420"/>
    <n v="40000"/>
    <n v="158740"/>
    <d v="2002-07-26T00:00:00"/>
    <n v="246281"/>
    <n v="84.8"/>
    <n v="0.27"/>
    <x v="2"/>
    <n v="0"/>
    <n v="7"/>
    <n v="26"/>
  </r>
  <r>
    <x v="3"/>
    <x v="20"/>
    <x v="0"/>
    <s v="0.2300 AC"/>
    <x v="1"/>
    <s v="R - 35 - Average to Good"/>
    <n v="4"/>
    <n v="2"/>
    <n v="1"/>
    <n v="8"/>
    <s v="2STY - 2 Story Building"/>
    <n v="2392"/>
    <n v="1281"/>
    <n v="1177"/>
    <n v="0"/>
    <x v="0"/>
    <n v="1281"/>
    <n v="144.4184231069477"/>
    <n v="18.465285263704235"/>
    <n v="420"/>
    <n v="40000"/>
    <n v="185000"/>
    <d v="2001-11-08T00:00:00"/>
    <n v="304705"/>
    <n v="77.34"/>
    <n v="0.23"/>
    <x v="1"/>
    <n v="1"/>
    <n v="11"/>
    <n v="8"/>
  </r>
  <r>
    <x v="3"/>
    <x v="20"/>
    <x v="0"/>
    <s v="0.2100 AC"/>
    <x v="1"/>
    <s v="R - 35 - Average to Good"/>
    <n v="4"/>
    <n v="2"/>
    <n v="1"/>
    <n v="8"/>
    <s v="2STY - 2 Story Building"/>
    <n v="2365"/>
    <n v="1267"/>
    <n v="1153"/>
    <n v="0"/>
    <x v="0"/>
    <n v="1267"/>
    <n v="142.76085240726124"/>
    <n v="19.773273864182954"/>
    <n v="420"/>
    <n v="40000"/>
    <n v="180878"/>
    <d v="2000-07-05T00:00:00"/>
    <n v="290202"/>
    <n v="76.48"/>
    <n v="0.21"/>
    <x v="0"/>
    <n v="0"/>
    <n v="7"/>
    <n v="5"/>
  </r>
  <r>
    <x v="3"/>
    <x v="20"/>
    <x v="0"/>
    <s v="0.3200 AC"/>
    <x v="1"/>
    <s v="R - 35 - Average to Good"/>
    <n v="4"/>
    <n v="2"/>
    <n v="1"/>
    <n v="9"/>
    <s v="2STY - 2 Story Building"/>
    <n v="2374"/>
    <n v="1338"/>
    <n v="1260"/>
    <n v="0"/>
    <x v="0"/>
    <n v="1338"/>
    <n v="147.50672645739911"/>
    <n v="14.158918732782368"/>
    <n v="690"/>
    <n v="40000"/>
    <n v="197364"/>
    <d v="2000-03-14T00:00:00"/>
    <n v="306721"/>
    <n v="83.14"/>
    <n v="0.32"/>
    <x v="0"/>
    <n v="0"/>
    <n v="3"/>
    <n v="14"/>
  </r>
  <r>
    <x v="0"/>
    <x v="21"/>
    <x v="0"/>
    <s v="0.1700 AC"/>
    <x v="0"/>
    <s v="R - 30 - Average"/>
    <n v="3"/>
    <n v="2"/>
    <n v="0"/>
    <n v="6"/>
    <s v="1STY - 1 Story Building"/>
    <n v="1551"/>
    <n v="1551"/>
    <n v="1479"/>
    <n v="0"/>
    <x v="0"/>
    <n v="1551"/>
    <n v="83.172147001934235"/>
    <n v="17.420191216982658"/>
    <n v="380"/>
    <n v="40500"/>
    <n v="129000"/>
    <d v="2001-09-25T00:00:00"/>
    <n v="227413"/>
    <n v="83.17"/>
    <n v="0.17"/>
    <x v="1"/>
    <n v="0"/>
    <n v="9"/>
    <n v="25"/>
  </r>
  <r>
    <x v="0"/>
    <x v="21"/>
    <x v="0"/>
    <s v="0.1700 AC"/>
    <x v="1"/>
    <s v="R - 30 - Average"/>
    <n v="3"/>
    <n v="2"/>
    <n v="0"/>
    <n v="5"/>
    <s v="1STY - 1 Story Building"/>
    <n v="1547"/>
    <n v="1547"/>
    <n v="1479"/>
    <n v="0"/>
    <x v="0"/>
    <n v="1547"/>
    <n v="82.740788623141569"/>
    <n v="17.285150974990547"/>
    <n v="380"/>
    <n v="40500"/>
    <n v="128000"/>
    <d v="2001-02-02T00:00:00"/>
    <n v="229384"/>
    <n v="82.74"/>
    <n v="0.17"/>
    <x v="1"/>
    <n v="1"/>
    <n v="2"/>
    <n v="2"/>
  </r>
  <r>
    <x v="2"/>
    <x v="22"/>
    <x v="0"/>
    <s v="0.4600 AC"/>
    <x v="1"/>
    <s v="R - 35 - Average to Good"/>
    <n v="3"/>
    <n v="2"/>
    <n v="0"/>
    <n v="6"/>
    <s v="1STY - 1 Story Building"/>
    <n v="1532"/>
    <n v="1532"/>
    <n v="1504"/>
    <n v="0"/>
    <x v="0"/>
    <n v="1532"/>
    <n v="107.70234986945169"/>
    <n v="8.2345191040843204"/>
    <n v="630"/>
    <n v="45000"/>
    <n v="165000"/>
    <d v="2001-06-18T00:00:00"/>
    <n v="246068"/>
    <n v="107.7"/>
    <n v="0.46"/>
    <x v="1"/>
    <n v="1"/>
    <n v="6"/>
    <n v="18"/>
  </r>
  <r>
    <x v="2"/>
    <x v="22"/>
    <x v="0"/>
    <s v="0.2200 AC"/>
    <x v="1"/>
    <s v="R - 30 - Average"/>
    <n v="3"/>
    <n v="2"/>
    <n v="0"/>
    <n v="5"/>
    <s v="1STY - 1 Story Building"/>
    <n v="1494"/>
    <n v="1494"/>
    <n v="1484"/>
    <n v="0"/>
    <x v="0"/>
    <n v="1494"/>
    <n v="99.062918340026769"/>
    <n v="15.443693129643542"/>
    <n v="670"/>
    <n v="45000"/>
    <n v="148000"/>
    <d v="2000-04-06T00:00:00"/>
    <n v="235175"/>
    <n v="99.06"/>
    <n v="0.22"/>
    <x v="0"/>
    <n v="0"/>
    <n v="4"/>
    <n v="6"/>
  </r>
  <r>
    <x v="2"/>
    <x v="22"/>
    <x v="0"/>
    <s v="0.2200 AC"/>
    <x v="1"/>
    <s v="R - 30 - Average"/>
    <n v="3"/>
    <n v="2"/>
    <n v="0"/>
    <n v="5"/>
    <s v="1STY - 1 Story Building"/>
    <n v="1667"/>
    <n v="1667"/>
    <n v="1603"/>
    <n v="0"/>
    <x v="0"/>
    <n v="1667"/>
    <n v="94.061187762447517"/>
    <n v="16.361966775189913"/>
    <n v="400"/>
    <n v="45000"/>
    <n v="156800"/>
    <d v="2000-09-29T00:00:00"/>
    <n v="240332"/>
    <n v="94.06"/>
    <n v="0.22"/>
    <x v="0"/>
    <n v="0"/>
    <n v="9"/>
    <n v="29"/>
  </r>
  <r>
    <x v="2"/>
    <x v="22"/>
    <x v="0"/>
    <s v="0.2500 AC"/>
    <x v="0"/>
    <s v="R - 35 - Average to Good"/>
    <n v="3"/>
    <n v="2"/>
    <n v="0"/>
    <n v="5"/>
    <s v="1STY - 1 Story Building"/>
    <n v="1868"/>
    <n v="1868"/>
    <n v="1844"/>
    <n v="0"/>
    <x v="0"/>
    <n v="1868"/>
    <n v="105.98394004282655"/>
    <n v="18.179797979797979"/>
    <n v="748"/>
    <n v="45000"/>
    <n v="197978"/>
    <d v="2001-09-25T00:00:00"/>
    <n v="281013"/>
    <n v="105.98"/>
    <n v="0.25"/>
    <x v="1"/>
    <n v="0"/>
    <n v="9"/>
    <n v="25"/>
  </r>
  <r>
    <x v="4"/>
    <x v="22"/>
    <x v="0"/>
    <s v="0.2000 AC"/>
    <x v="1"/>
    <s v="R - 30 - Average"/>
    <n v="3"/>
    <n v="2"/>
    <n v="0"/>
    <n v="5"/>
    <s v="1STY - 1 Story Building"/>
    <n v="1543"/>
    <n v="1543"/>
    <n v="1436"/>
    <n v="0"/>
    <x v="0"/>
    <n v="1543"/>
    <n v="97.122488658457556"/>
    <n v="17.201561065197428"/>
    <n v="630"/>
    <n v="45000"/>
    <n v="149860"/>
    <d v="2000-12-22T00:00:00"/>
    <n v="239453"/>
    <n v="97.12"/>
    <n v="0.2"/>
    <x v="0"/>
    <n v="0"/>
    <n v="12"/>
    <n v="22"/>
  </r>
  <r>
    <x v="0"/>
    <x v="23"/>
    <x v="0"/>
    <s v="0.2500 AC"/>
    <x v="1"/>
    <s v="R - 30 - Average"/>
    <n v="3"/>
    <n v="2"/>
    <n v="0"/>
    <n v="5"/>
    <s v="1STY - 1 Story Building"/>
    <n v="1512"/>
    <n v="1512"/>
    <n v="1512"/>
    <n v="0"/>
    <x v="0"/>
    <n v="1512"/>
    <n v="89.285714285714292"/>
    <n v="12.396694214876034"/>
    <n v="400"/>
    <n v="45000"/>
    <n v="135000"/>
    <d v="2001-01-25T00:00:00"/>
    <n v="226753"/>
    <n v="89.29"/>
    <n v="0.25"/>
    <x v="1"/>
    <n v="1"/>
    <n v="1"/>
    <n v="25"/>
  </r>
  <r>
    <x v="0"/>
    <x v="23"/>
    <x v="0"/>
    <s v="0.1900 AC"/>
    <x v="2"/>
    <s v="R - 30 - Average"/>
    <n v="3"/>
    <n v="2"/>
    <n v="0"/>
    <n v="5"/>
    <s v="1STY - 1 Story Building"/>
    <n v="1551"/>
    <n v="1551"/>
    <n v="1509"/>
    <n v="0"/>
    <x v="0"/>
    <n v="1551"/>
    <n v="104.32624113475177"/>
    <n v="19.550770866560342"/>
    <n v="480"/>
    <n v="45000"/>
    <n v="161810"/>
    <d v="2002-09-09T00:00:00"/>
    <n v="232044"/>
    <n v="104.33"/>
    <n v="0.19"/>
    <x v="2"/>
    <n v="0"/>
    <n v="9"/>
    <n v="9"/>
  </r>
  <r>
    <x v="3"/>
    <x v="24"/>
    <x v="0"/>
    <s v="0.2300 AC"/>
    <x v="1"/>
    <s v="R - 30 - Average"/>
    <n v="3"/>
    <n v="2"/>
    <n v="0"/>
    <n v="5"/>
    <s v="1STY - 1 Story Building"/>
    <n v="1510"/>
    <n v="1510"/>
    <n v="1478"/>
    <n v="0"/>
    <x v="0"/>
    <n v="1510"/>
    <n v="83.429139072847676"/>
    <n v="12.574160578113146"/>
    <n v="400"/>
    <n v="40000"/>
    <n v="125978"/>
    <d v="2000-08-09T00:00:00"/>
    <n v="213284"/>
    <n v="83.43"/>
    <n v="0.23"/>
    <x v="0"/>
    <n v="0"/>
    <n v="8"/>
    <n v="9"/>
  </r>
  <r>
    <x v="3"/>
    <x v="25"/>
    <x v="0"/>
    <s v="0.4600 AC"/>
    <x v="1"/>
    <s v="R - 40 - Good"/>
    <n v="4"/>
    <n v="2"/>
    <n v="1"/>
    <n v="8"/>
    <s v="2STY - 2 Story Building"/>
    <n v="3764"/>
    <n v="2356"/>
    <n v="1808"/>
    <n v="0"/>
    <x v="0"/>
    <n v="2356"/>
    <n v="136.76655348047538"/>
    <n v="16.080867968219746"/>
    <n v="874"/>
    <n v="50000"/>
    <n v="322222"/>
    <d v="2000-08-03T00:00:00"/>
    <n v="408269"/>
    <n v="85.61"/>
    <n v="0.46"/>
    <x v="0"/>
    <n v="0"/>
    <n v="8"/>
    <n v="3"/>
  </r>
  <r>
    <x v="3"/>
    <x v="25"/>
    <x v="0"/>
    <s v="0.4600 AC"/>
    <x v="1"/>
    <s v="R - 40 - Good"/>
    <n v="4"/>
    <n v="4"/>
    <n v="0"/>
    <n v="8"/>
    <s v="1STY - 1 Story Building"/>
    <n v="2679"/>
    <n v="2679"/>
    <n v="2679"/>
    <n v="0"/>
    <x v="0"/>
    <n v="2679"/>
    <n v="108.27771556550952"/>
    <n v="14.476584022038566"/>
    <n v="600"/>
    <n v="50000"/>
    <n v="290076"/>
    <d v="2000-08-23T00:00:00"/>
    <n v="430631"/>
    <n v="108.28"/>
    <n v="0.46"/>
    <x v="0"/>
    <n v="0"/>
    <n v="8"/>
    <n v="23"/>
  </r>
  <r>
    <x v="0"/>
    <x v="26"/>
    <x v="0"/>
    <s v="2.1900 AC"/>
    <x v="0"/>
    <s v="R - 45 - Good to Very Good"/>
    <n v="4"/>
    <n v="3"/>
    <n v="1"/>
    <n v="9"/>
    <s v="2STY - 2 Story Building"/>
    <n v="3544"/>
    <n v="2152"/>
    <n v="1392"/>
    <n v="0"/>
    <x v="0"/>
    <n v="2152"/>
    <n v="32.52788104089219"/>
    <n v="0.7337803103681062"/>
    <n v="810"/>
    <n v="60444"/>
    <n v="70000"/>
    <d v="2000-09-11T00:00:00"/>
    <n v="497986"/>
    <n v="19.75"/>
    <n v="2.19"/>
    <x v="0"/>
    <n v="-1"/>
    <n v="9"/>
    <n v="11"/>
  </r>
  <r>
    <x v="0"/>
    <x v="27"/>
    <x v="0"/>
    <s v="0.2300 AC"/>
    <x v="1"/>
    <s v="R - 35 - Average to Good"/>
    <n v="3"/>
    <n v="2"/>
    <n v="0"/>
    <n v="5"/>
    <s v="1STY - 1 Story Building"/>
    <n v="1648"/>
    <n v="1648"/>
    <n v="1648"/>
    <n v="0"/>
    <x v="0"/>
    <n v="1648"/>
    <n v="90.045509708737868"/>
    <n v="14.811654090310215"/>
    <n v="700"/>
    <n v="0"/>
    <n v="148395"/>
    <d v="2000-10-19T00:00:00"/>
    <n v="240875"/>
    <n v="90.05"/>
    <n v="0.23"/>
    <x v="0"/>
    <n v="0"/>
    <n v="10"/>
    <n v="19"/>
  </r>
  <r>
    <x v="0"/>
    <x v="27"/>
    <x v="0"/>
    <s v="0.3100 AC"/>
    <x v="1"/>
    <s v="R - 35 - Average to Good"/>
    <n v="3"/>
    <n v="2"/>
    <n v="0"/>
    <n v="6"/>
    <s v="1STY - 1 Story Building"/>
    <n v="1587"/>
    <n v="1587"/>
    <n v="1551"/>
    <n v="0"/>
    <x v="0"/>
    <n v="1587"/>
    <n v="101.49716446124764"/>
    <n v="11.928374655647383"/>
    <n v="1148"/>
    <n v="0"/>
    <n v="161076"/>
    <d v="2000-04-11T00:00:00"/>
    <n v="233514"/>
    <n v="101.5"/>
    <n v="0.31"/>
    <x v="0"/>
    <n v="0"/>
    <n v="4"/>
    <n v="11"/>
  </r>
  <r>
    <x v="0"/>
    <x v="27"/>
    <x v="0"/>
    <s v="0.3800 AC"/>
    <x v="1"/>
    <s v="R - 35 - Average to Good"/>
    <n v="4"/>
    <n v="2"/>
    <n v="1"/>
    <n v="8"/>
    <s v="2STY - 2 Story Building"/>
    <n v="2560"/>
    <n v="1762"/>
    <n v="1644"/>
    <n v="0"/>
    <x v="0"/>
    <n v="1762"/>
    <n v="122.32009080590238"/>
    <n v="13.020636991928859"/>
    <n v="1428"/>
    <n v="45000"/>
    <n v="215528"/>
    <d v="2000-08-10T00:00:00"/>
    <n v="273561"/>
    <n v="84.19"/>
    <n v="0.38"/>
    <x v="0"/>
    <n v="0"/>
    <n v="8"/>
    <n v="10"/>
  </r>
  <r>
    <x v="0"/>
    <x v="27"/>
    <x v="0"/>
    <s v="0.2700 AC"/>
    <x v="1"/>
    <s v="R - 35 - Average to Good"/>
    <n v="3"/>
    <n v="2"/>
    <n v="1"/>
    <n v="7"/>
    <s v="2STY - 2 Story Building"/>
    <n v="2436"/>
    <n v="1592"/>
    <n v="1550"/>
    <n v="0"/>
    <x v="0"/>
    <n v="1592"/>
    <n v="109.83417085427136"/>
    <n v="14.867190422745978"/>
    <n v="440"/>
    <n v="40500"/>
    <n v="174856"/>
    <d v="2000-09-14T00:00:00"/>
    <n v="267306"/>
    <n v="71.78"/>
    <n v="0.27"/>
    <x v="0"/>
    <n v="0"/>
    <n v="9"/>
    <n v="14"/>
  </r>
  <r>
    <x v="2"/>
    <x v="28"/>
    <x v="0"/>
    <s v="0.2300 AC"/>
    <x v="1"/>
    <s v="R - 35 - Average to Good"/>
    <n v="4"/>
    <n v="2"/>
    <n v="1"/>
    <n v="8"/>
    <s v="2STY - 2 Story Building"/>
    <n v="2340"/>
    <n v="1262"/>
    <n v="1192"/>
    <n v="0"/>
    <x v="0"/>
    <n v="1262"/>
    <n v="87.163232963549916"/>
    <n v="10.979358805445761"/>
    <n v="400"/>
    <n v="55000"/>
    <n v="110000"/>
    <d v="2002-08-28T00:00:00"/>
    <n v="350961"/>
    <n v="47.01"/>
    <n v="0.23"/>
    <x v="2"/>
    <n v="2"/>
    <n v="8"/>
    <n v="28"/>
  </r>
  <r>
    <x v="0"/>
    <x v="18"/>
    <x v="0"/>
    <s v="0.2600 AC"/>
    <x v="1"/>
    <s v="R - 35 - Average to Good"/>
    <n v="3"/>
    <n v="2"/>
    <n v="0"/>
    <n v="5"/>
    <s v="1STY - 1 Story Building"/>
    <n v="1854"/>
    <n v="1854"/>
    <n v="1792"/>
    <n v="0"/>
    <x v="0"/>
    <n v="1854"/>
    <n v="95.491909385113274"/>
    <n v="15.632019495655859"/>
    <n v="540"/>
    <n v="40000"/>
    <n v="177042"/>
    <d v="2000-05-22T00:00:00"/>
    <n v="265793"/>
    <n v="95.49"/>
    <n v="0.26"/>
    <x v="0"/>
    <n v="0"/>
    <n v="5"/>
    <n v="22"/>
  </r>
  <r>
    <x v="0"/>
    <x v="18"/>
    <x v="0"/>
    <s v="0.2600 AC"/>
    <x v="1"/>
    <s v="R - 35 - Average to Good"/>
    <n v="3"/>
    <n v="3"/>
    <n v="0"/>
    <n v="6"/>
    <s v="1STY - 1 Story Building"/>
    <n v="1852"/>
    <n v="1852"/>
    <n v="1792"/>
    <n v="896"/>
    <x v="1"/>
    <n v="2748"/>
    <n v="60.906841339155747"/>
    <n v="14.778201596383415"/>
    <n v="420"/>
    <n v="40000"/>
    <n v="167372"/>
    <d v="2000-05-18T00:00:00"/>
    <n v="278702"/>
    <n v="90.37"/>
    <n v="0.26"/>
    <x v="0"/>
    <n v="0"/>
    <n v="5"/>
    <n v="18"/>
  </r>
  <r>
    <x v="0"/>
    <x v="18"/>
    <x v="0"/>
    <s v="0.2500 AC"/>
    <x v="1"/>
    <s v="R - 35 - Average to Good"/>
    <n v="4"/>
    <n v="2"/>
    <n v="1"/>
    <n v="8"/>
    <s v="2STY - 2 Story Building"/>
    <n v="2644"/>
    <n v="1354"/>
    <n v="1290"/>
    <n v="0"/>
    <x v="0"/>
    <n v="1354"/>
    <n v="123.60635155096011"/>
    <n v="15.368503213957759"/>
    <n v="480"/>
    <n v="40000"/>
    <n v="167363"/>
    <d v="2000-08-11T00:00:00"/>
    <n v="304209"/>
    <n v="63.3"/>
    <n v="0.25"/>
    <x v="0"/>
    <n v="0"/>
    <n v="8"/>
    <n v="11"/>
  </r>
  <r>
    <x v="3"/>
    <x v="29"/>
    <x v="2"/>
    <s v="0.1900 AC"/>
    <x v="1"/>
    <s v="R - 35 - Average to Good"/>
    <n v="4"/>
    <n v="2"/>
    <n v="1"/>
    <n v="8"/>
    <s v="2STY - 2 Story Building"/>
    <n v="2719"/>
    <n v="1529"/>
    <n v="1382"/>
    <n v="0"/>
    <x v="0"/>
    <n v="1529"/>
    <n v="130.91563113145847"/>
    <n v="24.18563626697598"/>
    <n v="400"/>
    <n v="50000"/>
    <n v="200170"/>
    <d v="2000-09-19T00:00:00"/>
    <n v="328736"/>
    <n v="73.62"/>
    <n v="0.19"/>
    <x v="0"/>
    <n v="0"/>
    <n v="9"/>
    <n v="19"/>
  </r>
  <r>
    <x v="3"/>
    <x v="30"/>
    <x v="2"/>
    <s v="0.1800 AC"/>
    <x v="0"/>
    <s v="R - 35 - Average to Good"/>
    <n v="3"/>
    <n v="2"/>
    <n v="0"/>
    <n v="8"/>
    <s v="1STY - 1 Story Building"/>
    <n v="2170"/>
    <n v="2170"/>
    <n v="2092"/>
    <n v="0"/>
    <x v="0"/>
    <n v="2170"/>
    <n v="104.1589861751152"/>
    <n v="28.826777879808187"/>
    <n v="489"/>
    <n v="50000"/>
    <n v="226025"/>
    <d v="2001-07-05T00:00:00"/>
    <n v="307693"/>
    <n v="104.16"/>
    <n v="0.18"/>
    <x v="1"/>
    <n v="0"/>
    <n v="7"/>
    <n v="5"/>
  </r>
  <r>
    <x v="3"/>
    <x v="30"/>
    <x v="2"/>
    <s v="0.2500 AC"/>
    <x v="1"/>
    <s v="R - 35 - Average to Good"/>
    <n v="4"/>
    <n v="3"/>
    <n v="1"/>
    <n v="9"/>
    <s v="2STY - 2 Story Building"/>
    <n v="3141"/>
    <n v="1641"/>
    <n v="1368"/>
    <n v="0"/>
    <x v="0"/>
    <n v="1641"/>
    <n v="143.32723948811702"/>
    <n v="21.59779614325069"/>
    <n v="519"/>
    <n v="50000"/>
    <n v="235200"/>
    <d v="2001-06-22T00:00:00"/>
    <n v="342838"/>
    <n v="74.88"/>
    <n v="0.25"/>
    <x v="1"/>
    <n v="1"/>
    <n v="6"/>
    <n v="22"/>
  </r>
  <r>
    <x v="3"/>
    <x v="30"/>
    <x v="2"/>
    <s v="0.2500 AC"/>
    <x v="0"/>
    <s v="R - 35 - Average to Good"/>
    <n v="4"/>
    <n v="3"/>
    <n v="1"/>
    <n v="8"/>
    <s v="2STY - 2 Story Building"/>
    <n v="2670"/>
    <n v="1492"/>
    <n v="1342"/>
    <n v="965"/>
    <x v="1"/>
    <n v="2457"/>
    <n v="82.922262922262917"/>
    <n v="18.708907254361801"/>
    <n v="420"/>
    <n v="50000"/>
    <n v="203740"/>
    <d v="2001-05-21T00:00:00"/>
    <n v="355271"/>
    <n v="76.31"/>
    <n v="0.25"/>
    <x v="1"/>
    <n v="0"/>
    <n v="5"/>
    <n v="21"/>
  </r>
  <r>
    <x v="3"/>
    <x v="30"/>
    <x v="2"/>
    <s v="0.2000 AC"/>
    <x v="1"/>
    <s v="R - 35 - Average to Good"/>
    <n v="4"/>
    <n v="2"/>
    <n v="1"/>
    <n v="9"/>
    <s v="2STY - 2 Story Building"/>
    <n v="3104"/>
    <n v="1572"/>
    <n v="1532"/>
    <n v="0"/>
    <x v="0"/>
    <n v="1572"/>
    <n v="168.5114503816794"/>
    <n v="30.406336088154269"/>
    <n v="420"/>
    <n v="50000"/>
    <n v="264900"/>
    <d v="2002-10-11T00:00:00"/>
    <n v="346440"/>
    <n v="85.34"/>
    <n v="0.2"/>
    <x v="2"/>
    <n v="2"/>
    <n v="10"/>
    <n v="11"/>
  </r>
  <r>
    <x v="3"/>
    <x v="30"/>
    <x v="2"/>
    <s v="0.2400 AC"/>
    <x v="1"/>
    <s v="R - 35 - Average to Good"/>
    <n v="3"/>
    <n v="2"/>
    <n v="0"/>
    <n v="5"/>
    <s v="1STY - 1 Story Building"/>
    <n v="2255"/>
    <n v="2255"/>
    <n v="2174"/>
    <n v="0"/>
    <x v="0"/>
    <n v="2255"/>
    <n v="79.108647450110865"/>
    <n v="17.063628711355985"/>
    <n v="420"/>
    <n v="50000"/>
    <n v="178390"/>
    <d v="2000-07-27T00:00:00"/>
    <n v="323292"/>
    <n v="79.11"/>
    <n v="0.24"/>
    <x v="0"/>
    <n v="0"/>
    <n v="7"/>
    <n v="27"/>
  </r>
  <r>
    <x v="3"/>
    <x v="31"/>
    <x v="1"/>
    <s v="0.2900 AC"/>
    <x v="0"/>
    <s v="R - 35 - Average to Good"/>
    <n v="3"/>
    <n v="2"/>
    <n v="0"/>
    <n v="5"/>
    <s v="1STY - 1 Story Building"/>
    <n v="1586"/>
    <n v="1586"/>
    <n v="1540"/>
    <n v="0"/>
    <x v="0"/>
    <n v="1586"/>
    <n v="98.53530895334174"/>
    <n v="12.371125043538838"/>
    <n v="640"/>
    <n v="40000"/>
    <n v="156277"/>
    <d v="2001-10-11T00:00:00"/>
    <n v="264418"/>
    <n v="98.54"/>
    <n v="0.28999999999999998"/>
    <x v="1"/>
    <n v="0"/>
    <n v="10"/>
    <n v="11"/>
  </r>
  <r>
    <x v="3"/>
    <x v="31"/>
    <x v="1"/>
    <s v="0.2800 AC"/>
    <x v="1"/>
    <s v="R - 35 - Average to Good"/>
    <n v="3"/>
    <n v="2"/>
    <n v="0"/>
    <n v="5"/>
    <s v="1STY - 1 Story Building"/>
    <n v="1589"/>
    <n v="1589"/>
    <n v="1484"/>
    <n v="0"/>
    <x v="0"/>
    <n v="1589"/>
    <n v="110.13215859030836"/>
    <n v="14.348025711662075"/>
    <n v="600"/>
    <n v="40000"/>
    <n v="175000"/>
    <d v="2001-07-26T00:00:00"/>
    <n v="263793"/>
    <n v="110.13"/>
    <n v="0.28000000000000003"/>
    <x v="1"/>
    <n v="1"/>
    <n v="7"/>
    <n v="26"/>
  </r>
  <r>
    <x v="3"/>
    <x v="31"/>
    <x v="1"/>
    <s v="0.4700 AC"/>
    <x v="1"/>
    <s v="R - 35 - Average to Good"/>
    <n v="3"/>
    <n v="2"/>
    <n v="2"/>
    <n v="6"/>
    <s v="1STY - 1 Story Building"/>
    <n v="1752"/>
    <n v="1752"/>
    <n v="1688"/>
    <n v="563"/>
    <x v="1"/>
    <n v="2315"/>
    <n v="75.593952483801303"/>
    <n v="8.5477599984369821"/>
    <n v="600"/>
    <n v="40000"/>
    <n v="175000"/>
    <d v="2001-08-22T00:00:00"/>
    <n v="300933"/>
    <n v="99.89"/>
    <n v="0.47"/>
    <x v="1"/>
    <n v="1"/>
    <n v="8"/>
    <n v="22"/>
  </r>
  <r>
    <x v="3"/>
    <x v="31"/>
    <x v="1"/>
    <s v="0.2300 AC"/>
    <x v="0"/>
    <s v="R - 35 - Average to Good"/>
    <n v="3"/>
    <n v="2"/>
    <n v="0"/>
    <n v="5"/>
    <s v="1STY - 1 Story Building"/>
    <n v="1680"/>
    <n v="1680"/>
    <n v="1648"/>
    <n v="0"/>
    <x v="0"/>
    <n v="1680"/>
    <n v="88.69047619047619"/>
    <n v="14.872040563740168"/>
    <n v="399"/>
    <n v="40000"/>
    <n v="149000"/>
    <d v="2002-03-29T00:00:00"/>
    <n v="266653"/>
    <n v="88.69"/>
    <n v="0.23"/>
    <x v="2"/>
    <n v="1"/>
    <n v="3"/>
    <n v="29"/>
  </r>
  <r>
    <x v="3"/>
    <x v="31"/>
    <x v="1"/>
    <s v="0.2300 AC"/>
    <x v="0"/>
    <s v="R - 35 - Average to Good"/>
    <n v="3"/>
    <n v="2"/>
    <n v="0"/>
    <n v="5"/>
    <s v="1STY - 1 Story Building"/>
    <n v="1728"/>
    <n v="1728"/>
    <n v="1688"/>
    <n v="0"/>
    <x v="0"/>
    <n v="1728"/>
    <n v="90.876736111111114"/>
    <n v="15.67403281830159"/>
    <n v="660"/>
    <n v="40000"/>
    <n v="157035"/>
    <d v="2001-11-20T00:00:00"/>
    <n v="274796"/>
    <n v="90.88"/>
    <n v="0.23"/>
    <x v="1"/>
    <n v="0"/>
    <n v="11"/>
    <n v="20"/>
  </r>
  <r>
    <x v="3"/>
    <x v="31"/>
    <x v="1"/>
    <s v="0.2700 AC"/>
    <x v="1"/>
    <s v="R - 35 - Average to Good"/>
    <n v="4"/>
    <n v="2"/>
    <n v="1"/>
    <n v="8"/>
    <s v="2STY - 2 Story Building"/>
    <n v="2206"/>
    <n v="1321"/>
    <n v="1210"/>
    <n v="0"/>
    <x v="0"/>
    <n v="1321"/>
    <n v="141.48069644208934"/>
    <n v="15.890895486855081"/>
    <n v="854"/>
    <n v="0"/>
    <n v="186896"/>
    <d v="2000-08-25T00:00:00"/>
    <n v="300259"/>
    <n v="84.72"/>
    <n v="0.27"/>
    <x v="0"/>
    <n v="0"/>
    <n v="8"/>
    <n v="25"/>
  </r>
  <r>
    <x v="3"/>
    <x v="31"/>
    <x v="1"/>
    <s v="0.2400 AC"/>
    <x v="0"/>
    <s v="R - 35 - Average to Good"/>
    <n v="3"/>
    <n v="2"/>
    <n v="0"/>
    <n v="5"/>
    <s v="1STY - 1 Story Building"/>
    <n v="1629"/>
    <n v="1629"/>
    <n v="1613"/>
    <n v="0"/>
    <x v="0"/>
    <n v="1629"/>
    <n v="92.986494782074899"/>
    <n v="14.489114631160087"/>
    <n v="442"/>
    <n v="40000"/>
    <n v="151475"/>
    <d v="2001-12-17T00:00:00"/>
    <n v="256680"/>
    <n v="92.99"/>
    <n v="0.24"/>
    <x v="1"/>
    <n v="0"/>
    <n v="12"/>
    <n v="17"/>
  </r>
  <r>
    <x v="3"/>
    <x v="31"/>
    <x v="1"/>
    <s v="0.2700 AC"/>
    <x v="1"/>
    <s v="R - 35 - Average to Good"/>
    <n v="3"/>
    <n v="2"/>
    <n v="0"/>
    <n v="6"/>
    <s v="1STY - 1 Story Building"/>
    <n v="1616"/>
    <n v="1616"/>
    <n v="1570"/>
    <n v="0"/>
    <x v="0"/>
    <n v="1616"/>
    <n v="94.678217821782184"/>
    <n v="13.008876645240282"/>
    <n v="441"/>
    <n v="40000"/>
    <n v="153000"/>
    <d v="2001-04-30T00:00:00"/>
    <n v="258835"/>
    <n v="94.68"/>
    <n v="0.27"/>
    <x v="1"/>
    <n v="1"/>
    <n v="4"/>
    <n v="30"/>
  </r>
  <r>
    <x v="3"/>
    <x v="31"/>
    <x v="1"/>
    <s v="0.2300 AC"/>
    <x v="1"/>
    <s v="R - 35 - Average to Good"/>
    <n v="3"/>
    <n v="2"/>
    <n v="0"/>
    <n v="5"/>
    <s v="ATM - Atrium Ranch Building"/>
    <n v="2092"/>
    <n v="2092"/>
    <n v="2092"/>
    <n v="132"/>
    <x v="1"/>
    <n v="2224"/>
    <n v="87.26303956834532"/>
    <n v="19.370882740447957"/>
    <n v="506"/>
    <n v="40000"/>
    <n v="194073"/>
    <d v="2001-01-16T00:00:00"/>
    <n v="325164"/>
    <n v="92.77"/>
    <n v="0.23"/>
    <x v="1"/>
    <n v="1"/>
    <n v="1"/>
    <n v="16"/>
  </r>
  <r>
    <x v="3"/>
    <x v="31"/>
    <x v="1"/>
    <s v="0.3100 AC"/>
    <x v="0"/>
    <s v="R - 35 - Average to Good"/>
    <n v="3"/>
    <n v="2"/>
    <n v="0"/>
    <n v="5"/>
    <s v="1STY - 1 Story Building"/>
    <n v="1442"/>
    <n v="1442"/>
    <n v="1417"/>
    <n v="0"/>
    <x v="0"/>
    <n v="1442"/>
    <n v="103.95284327323162"/>
    <n v="11.100743505435588"/>
    <n v="484"/>
    <n v="36000"/>
    <n v="149900"/>
    <d v="2002-02-13T00:00:00"/>
    <n v="233341"/>
    <n v="103.95"/>
    <n v="0.31"/>
    <x v="2"/>
    <n v="1"/>
    <n v="2"/>
    <n v="13"/>
  </r>
  <r>
    <x v="3"/>
    <x v="31"/>
    <x v="1"/>
    <s v="0.5600 AC"/>
    <x v="1"/>
    <s v="R - 35 - Average to Good"/>
    <n v="3"/>
    <n v="2"/>
    <n v="0"/>
    <n v="5"/>
    <s v="1STY - 1 Story Building"/>
    <n v="1577"/>
    <n v="1577"/>
    <n v="1537"/>
    <n v="0"/>
    <x v="0"/>
    <n v="1577"/>
    <n v="90.608750792644258"/>
    <n v="5.8576839826839819"/>
    <n v="400"/>
    <n v="40000"/>
    <n v="142890"/>
    <d v="2000-09-19T00:00:00"/>
    <n v="266866"/>
    <n v="90.61"/>
    <n v="0.56000000000000005"/>
    <x v="0"/>
    <n v="0"/>
    <n v="9"/>
    <n v="19"/>
  </r>
  <r>
    <x v="0"/>
    <x v="32"/>
    <x v="0"/>
    <s v="0.2700 AC"/>
    <x v="1"/>
    <s v="R - 30 - Average"/>
    <n v="3"/>
    <n v="2"/>
    <n v="0"/>
    <n v="6"/>
    <s v="1STY - 1 Story Building"/>
    <n v="1805"/>
    <n v="1805"/>
    <n v="1805"/>
    <n v="0"/>
    <x v="0"/>
    <n v="1805"/>
    <n v="89.75069252077563"/>
    <n v="13.774104683195592"/>
    <n v="420"/>
    <n v="45000"/>
    <n v="162000"/>
    <d v="2000-04-25T00:00:00"/>
    <n v="260580"/>
    <n v="89.75"/>
    <n v="0.27"/>
    <x v="0"/>
    <n v="0"/>
    <n v="4"/>
    <n v="25"/>
  </r>
  <r>
    <x v="0"/>
    <x v="32"/>
    <x v="0"/>
    <s v="0.5200 AC"/>
    <x v="1"/>
    <s v="R - 30 - Average"/>
    <n v="3"/>
    <n v="2"/>
    <n v="0"/>
    <n v="7"/>
    <s v="1STY - 1 Story Building"/>
    <n v="2004"/>
    <n v="2004"/>
    <n v="1824"/>
    <n v="0"/>
    <x v="0"/>
    <n v="2004"/>
    <n v="88.71656686626747"/>
    <n v="7.8489439853076215"/>
    <n v="420"/>
    <n v="50000"/>
    <n v="177788"/>
    <d v="2000-11-17T00:00:00"/>
    <n v="286253"/>
    <n v="88.72"/>
    <n v="0.52"/>
    <x v="0"/>
    <n v="0"/>
    <n v="11"/>
    <n v="17"/>
  </r>
  <r>
    <x v="0"/>
    <x v="32"/>
    <x v="0"/>
    <s v="0.4000 AC"/>
    <x v="1"/>
    <s v="R - 30 - Average"/>
    <n v="3"/>
    <n v="2"/>
    <n v="0"/>
    <n v="5"/>
    <s v="1STY - 1 Story Building"/>
    <n v="1836"/>
    <n v="1836"/>
    <n v="1796"/>
    <n v="0"/>
    <x v="0"/>
    <n v="1836"/>
    <n v="92.819172113289767"/>
    <n v="9.7805325987144176"/>
    <n v="400"/>
    <n v="50000"/>
    <n v="170416"/>
    <d v="2000-09-29T00:00:00"/>
    <n v="266161"/>
    <n v="92.82"/>
    <n v="0.4"/>
    <x v="0"/>
    <n v="0"/>
    <n v="9"/>
    <n v="29"/>
  </r>
  <r>
    <x v="0"/>
    <x v="32"/>
    <x v="0"/>
    <s v="0.2500 AC"/>
    <x v="0"/>
    <s v="R - 30 - Average"/>
    <n v="3"/>
    <n v="2"/>
    <n v="0"/>
    <n v="7"/>
    <s v="1STY - 1 Story Building"/>
    <n v="1869"/>
    <n v="1869"/>
    <n v="1827"/>
    <n v="0"/>
    <x v="0"/>
    <n v="1869"/>
    <n v="91.008560727661845"/>
    <n v="15.619375573921028"/>
    <n v="600"/>
    <n v="45000"/>
    <n v="170095"/>
    <d v="2001-04-25T00:00:00"/>
    <n v="273998"/>
    <n v="91.01"/>
    <n v="0.25"/>
    <x v="1"/>
    <n v="0"/>
    <n v="4"/>
    <n v="25"/>
  </r>
  <r>
    <x v="0"/>
    <x v="32"/>
    <x v="0"/>
    <s v="0.4100 AC"/>
    <x v="0"/>
    <s v="R - 30 - Average"/>
    <n v="4"/>
    <n v="2"/>
    <n v="1"/>
    <n v="8"/>
    <s v="2STY - 2 Story Building"/>
    <n v="2632"/>
    <n v="1342"/>
    <n v="1290"/>
    <n v="0"/>
    <x v="0"/>
    <n v="1342"/>
    <n v="136.20864381520119"/>
    <n v="10.234943671750768"/>
    <n v="420"/>
    <n v="0"/>
    <n v="182792"/>
    <d v="2001-06-04T00:00:00"/>
    <n v="334279"/>
    <n v="69.45"/>
    <n v="0.41"/>
    <x v="1"/>
    <n v="0"/>
    <n v="6"/>
    <n v="4"/>
  </r>
  <r>
    <x v="0"/>
    <x v="32"/>
    <x v="0"/>
    <s v="0.4500 AC"/>
    <x v="0"/>
    <s v="R - 30 - Average"/>
    <n v="3"/>
    <n v="3"/>
    <n v="0"/>
    <n v="6"/>
    <s v="ATM - Atrium Ranch Building"/>
    <n v="2345"/>
    <n v="2345"/>
    <n v="2345"/>
    <n v="1172"/>
    <x v="1"/>
    <n v="3517"/>
    <n v="63.826556724481094"/>
    <n v="11.451790633608816"/>
    <n v="544"/>
    <n v="50000"/>
    <n v="224478"/>
    <d v="2001-08-27T00:00:00"/>
    <n v="329329"/>
    <n v="95.73"/>
    <n v="0.45"/>
    <x v="1"/>
    <n v="0"/>
    <n v="8"/>
    <n v="27"/>
  </r>
  <r>
    <x v="0"/>
    <x v="32"/>
    <x v="0"/>
    <s v="0.4900 AC"/>
    <x v="0"/>
    <s v="R - 35 - Average to Good"/>
    <n v="4"/>
    <n v="3"/>
    <n v="0"/>
    <n v="8"/>
    <s v="1STY - 1 Story Building"/>
    <n v="2270"/>
    <n v="2270"/>
    <n v="2252"/>
    <n v="800"/>
    <x v="1"/>
    <n v="3070"/>
    <n v="87.257328990228018"/>
    <n v="12.550364498416448"/>
    <n v="730"/>
    <n v="50000"/>
    <n v="267880"/>
    <d v="2001-06-25T00:00:00"/>
    <n v="341172"/>
    <n v="118.01"/>
    <n v="0.49"/>
    <x v="1"/>
    <n v="0"/>
    <n v="6"/>
    <n v="25"/>
  </r>
  <r>
    <x v="0"/>
    <x v="32"/>
    <x v="0"/>
    <s v="0.4000 AC"/>
    <x v="0"/>
    <s v="R - 30 - Average"/>
    <n v="4"/>
    <n v="3"/>
    <n v="0"/>
    <n v="8"/>
    <s v="15ST - 1 1/2 Story Building"/>
    <n v="2693"/>
    <n v="2693"/>
    <n v="2033"/>
    <n v="0"/>
    <x v="0"/>
    <n v="2693"/>
    <n v="81.321945785369479"/>
    <n v="12.568870523415978"/>
    <n v="616"/>
    <n v="0"/>
    <n v="219000"/>
    <d v="2001-05-17T00:00:00"/>
    <n v="354175"/>
    <n v="81.319999999999993"/>
    <n v="0.4"/>
    <x v="1"/>
    <n v="0"/>
    <n v="5"/>
    <n v="17"/>
  </r>
  <r>
    <x v="0"/>
    <x v="32"/>
    <x v="0"/>
    <s v="0.3800 AC"/>
    <x v="2"/>
    <s v="R - 35 - Average to Good"/>
    <n v="3"/>
    <n v="2"/>
    <n v="0"/>
    <n v="6"/>
    <s v="1STY - 1 Story Building"/>
    <n v="2045"/>
    <n v="2045"/>
    <n v="2015"/>
    <n v="0"/>
    <x v="0"/>
    <n v="2045"/>
    <n v="102.90757946210269"/>
    <n v="12.71361944806921"/>
    <n v="616"/>
    <n v="50000"/>
    <n v="210446"/>
    <d v="2002-11-15T00:00:00"/>
    <n v="310198"/>
    <n v="102.91"/>
    <n v="0.38"/>
    <x v="2"/>
    <n v="0"/>
    <n v="11"/>
    <n v="15"/>
  </r>
  <r>
    <x v="0"/>
    <x v="32"/>
    <x v="0"/>
    <s v="0.5400 AC"/>
    <x v="1"/>
    <s v="R - 35 - Average to Good"/>
    <n v="3"/>
    <n v="2"/>
    <n v="0"/>
    <n v="5"/>
    <s v="1STY - 1 Story Building"/>
    <n v="2014"/>
    <n v="2014"/>
    <n v="1974"/>
    <n v="0"/>
    <x v="0"/>
    <n v="2014"/>
    <n v="87.104270109235358"/>
    <n v="7.4579124579124576"/>
    <n v="651"/>
    <n v="50000"/>
    <n v="175428"/>
    <d v="2000-10-26T00:00:00"/>
    <n v="300016"/>
    <n v="87.1"/>
    <n v="0.54"/>
    <x v="0"/>
    <n v="0"/>
    <n v="10"/>
    <n v="26"/>
  </r>
  <r>
    <x v="0"/>
    <x v="32"/>
    <x v="0"/>
    <s v="0.6000 AC"/>
    <x v="1"/>
    <s v="R - 30 - Average"/>
    <n v="3"/>
    <n v="2"/>
    <n v="0"/>
    <n v="6"/>
    <s v="1STY - 1 Story Building"/>
    <n v="1860"/>
    <n v="1860"/>
    <n v="1818"/>
    <n v="0"/>
    <x v="0"/>
    <n v="1860"/>
    <n v="90.083333333333329"/>
    <n v="6.4108891949801041"/>
    <n v="420"/>
    <n v="50000"/>
    <n v="167555"/>
    <d v="2000-07-26T00:00:00"/>
    <n v="271545"/>
    <n v="90.08"/>
    <n v="0.6"/>
    <x v="0"/>
    <n v="0"/>
    <n v="7"/>
    <n v="26"/>
  </r>
  <r>
    <x v="0"/>
    <x v="32"/>
    <x v="0"/>
    <s v="0.3000 AC"/>
    <x v="0"/>
    <s v="R - 30 - Average"/>
    <n v="3"/>
    <n v="2"/>
    <n v="0"/>
    <n v="6"/>
    <s v="1STY - 1 Story Building"/>
    <n v="1908"/>
    <n v="1908"/>
    <n v="1848"/>
    <n v="0"/>
    <x v="0"/>
    <n v="1908"/>
    <n v="95.685010482180289"/>
    <n v="13.97053872053872"/>
    <n v="420"/>
    <n v="50000"/>
    <n v="182567"/>
    <d v="2001-08-22T00:00:00"/>
    <n v="283192"/>
    <n v="95.69"/>
    <n v="0.3"/>
    <x v="1"/>
    <n v="0"/>
    <n v="8"/>
    <n v="22"/>
  </r>
  <r>
    <x v="0"/>
    <x v="32"/>
    <x v="0"/>
    <s v="0.2500 AC"/>
    <x v="0"/>
    <s v="R - 30 - Average"/>
    <n v="4"/>
    <n v="2"/>
    <n v="1"/>
    <n v="8"/>
    <s v="2STY - 2 Story Building"/>
    <n v="2628"/>
    <n v="1326"/>
    <n v="1302"/>
    <n v="0"/>
    <x v="0"/>
    <n v="1326"/>
    <n v="131.97586726998492"/>
    <n v="16.069788797061523"/>
    <n v="500"/>
    <n v="0"/>
    <n v="175000"/>
    <d v="2001-12-28T00:00:00"/>
    <n v="327809"/>
    <n v="66.59"/>
    <n v="0.25"/>
    <x v="1"/>
    <n v="0"/>
    <n v="12"/>
    <n v="28"/>
  </r>
  <r>
    <x v="0"/>
    <x v="33"/>
    <x v="0"/>
    <s v="0.3300 AC"/>
    <x v="1"/>
    <s v="R - 35 - Average to Good"/>
    <n v="3"/>
    <n v="2"/>
    <n v="0"/>
    <n v="6"/>
    <s v="1STY - 1 Story Building"/>
    <n v="2122"/>
    <n v="2122"/>
    <n v="2092"/>
    <n v="0"/>
    <x v="0"/>
    <n v="2122"/>
    <n v="76.814326107445808"/>
    <n v="11.33928819879233"/>
    <n v="400"/>
    <n v="40000"/>
    <n v="163000"/>
    <d v="2001-06-15T00:00:00"/>
    <n v="282446"/>
    <n v="76.81"/>
    <n v="0.33"/>
    <x v="1"/>
    <n v="1"/>
    <n v="6"/>
    <n v="15"/>
  </r>
  <r>
    <x v="0"/>
    <x v="34"/>
    <x v="0"/>
    <s v="0.2100 AC"/>
    <x v="0"/>
    <s v="R - 35 - Average to Good"/>
    <n v="3"/>
    <n v="2"/>
    <n v="0"/>
    <n v="5"/>
    <s v="1STY - 1 Story Building"/>
    <n v="1671"/>
    <n v="1671"/>
    <n v="1613"/>
    <n v="0"/>
    <x v="0"/>
    <n v="1671"/>
    <n v="104.74266906044285"/>
    <n v="19.133433906161176"/>
    <n v="380"/>
    <n v="40000"/>
    <n v="175025"/>
    <d v="2001-08-15T00:00:00"/>
    <n v="244957"/>
    <n v="104.74"/>
    <n v="0.21"/>
    <x v="1"/>
    <n v="0"/>
    <n v="8"/>
    <n v="15"/>
  </r>
  <r>
    <x v="0"/>
    <x v="34"/>
    <x v="0"/>
    <s v="0.2400 AC"/>
    <x v="0"/>
    <s v="R - 35 - Average to Good"/>
    <n v="3"/>
    <n v="3"/>
    <n v="0"/>
    <n v="5"/>
    <s v="1STY - 1 Story Building"/>
    <n v="1687"/>
    <n v="1687"/>
    <n v="1641"/>
    <n v="64"/>
    <x v="1"/>
    <n v="1751"/>
    <n v="96.192461450599652"/>
    <n v="16.111206764615854"/>
    <n v="380"/>
    <n v="40000"/>
    <n v="168433"/>
    <d v="2001-12-07T00:00:00"/>
    <n v="254309"/>
    <n v="99.84"/>
    <n v="0.24"/>
    <x v="1"/>
    <n v="0"/>
    <n v="12"/>
    <n v="7"/>
  </r>
  <r>
    <x v="0"/>
    <x v="34"/>
    <x v="0"/>
    <s v="0.2300 AC"/>
    <x v="0"/>
    <s v="R - 35 - Average to Good"/>
    <n v="3"/>
    <n v="2"/>
    <n v="0"/>
    <n v="6"/>
    <s v="1STY - 1 Story Building"/>
    <n v="1661"/>
    <n v="1661"/>
    <n v="1601"/>
    <n v="0"/>
    <x v="0"/>
    <n v="1661"/>
    <n v="95.776640577965082"/>
    <n v="15.87864814149399"/>
    <n v="420"/>
    <n v="40000"/>
    <n v="159085"/>
    <d v="2001-05-25T00:00:00"/>
    <n v="240251"/>
    <n v="95.78"/>
    <n v="0.23"/>
    <x v="1"/>
    <n v="0"/>
    <n v="5"/>
    <n v="25"/>
  </r>
  <r>
    <x v="0"/>
    <x v="34"/>
    <x v="0"/>
    <s v="0.2200 AC"/>
    <x v="0"/>
    <s v="R - 35 - Average to Good"/>
    <n v="4"/>
    <n v="2"/>
    <n v="1"/>
    <n v="8"/>
    <s v="2STY - 2 Story Building"/>
    <n v="2161"/>
    <n v="1178"/>
    <n v="1156"/>
    <n v="0"/>
    <x v="0"/>
    <n v="1178"/>
    <n v="146.39643463497453"/>
    <n v="17.99555472076133"/>
    <n v="420"/>
    <n v="40000"/>
    <n v="172455"/>
    <d v="2001-10-22T00:00:00"/>
    <n v="251648"/>
    <n v="79.8"/>
    <n v="0.22"/>
    <x v="1"/>
    <n v="0"/>
    <n v="10"/>
    <n v="22"/>
  </r>
  <r>
    <x v="0"/>
    <x v="34"/>
    <x v="0"/>
    <s v="0.1900 AC"/>
    <x v="1"/>
    <s v="R - 35 - Average to Good"/>
    <n v="3"/>
    <n v="3"/>
    <n v="0"/>
    <n v="5"/>
    <s v="1STY - 1 Story Building"/>
    <n v="1802"/>
    <n v="1802"/>
    <n v="1740"/>
    <n v="900"/>
    <x v="1"/>
    <n v="2702"/>
    <n v="61.102886750555143"/>
    <n v="19.948286694698179"/>
    <n v="399"/>
    <n v="40000"/>
    <n v="165100"/>
    <d v="2002-05-02T00:00:00"/>
    <n v="250899"/>
    <n v="91.62"/>
    <n v="0.19"/>
    <x v="2"/>
    <n v="2"/>
    <n v="5"/>
    <n v="2"/>
  </r>
  <r>
    <x v="0"/>
    <x v="34"/>
    <x v="0"/>
    <s v="0.2200 AC"/>
    <x v="0"/>
    <s v="R - 35 - Average to Good"/>
    <n v="4"/>
    <n v="2"/>
    <n v="1"/>
    <n v="8"/>
    <s v="2STY - 2 Story Building"/>
    <n v="2859"/>
    <n v="1898"/>
    <n v="1156"/>
    <n v="0"/>
    <x v="0"/>
    <n v="1898"/>
    <n v="86.704425711275022"/>
    <n v="17.172238918106686"/>
    <n v="420"/>
    <n v="40000"/>
    <n v="164565"/>
    <d v="2001-09-21T00:00:00"/>
    <n v="292013"/>
    <n v="57.56"/>
    <n v="0.22"/>
    <x v="1"/>
    <n v="0"/>
    <n v="9"/>
    <n v="21"/>
  </r>
  <r>
    <x v="0"/>
    <x v="34"/>
    <x v="0"/>
    <s v="0.2200 AC"/>
    <x v="0"/>
    <s v="R - 35 - Average to Good"/>
    <n v="3"/>
    <n v="2"/>
    <n v="0"/>
    <n v="5"/>
    <s v="1STY - 1 Story Building"/>
    <n v="1655"/>
    <n v="1655"/>
    <n v="1609"/>
    <n v="0"/>
    <x v="0"/>
    <n v="1655"/>
    <n v="100.65317220543807"/>
    <n v="17.382607062359128"/>
    <n v="380"/>
    <n v="40000"/>
    <n v="166581"/>
    <d v="2002-06-12T00:00:00"/>
    <n v="242073"/>
    <n v="100.65"/>
    <n v="0.22"/>
    <x v="2"/>
    <n v="1"/>
    <n v="6"/>
    <n v="12"/>
  </r>
  <r>
    <x v="0"/>
    <x v="34"/>
    <x v="0"/>
    <s v="0.2500 AC"/>
    <x v="1"/>
    <s v="R - 35 - Average to Good"/>
    <n v="4"/>
    <n v="2"/>
    <n v="1"/>
    <n v="8"/>
    <s v="2STY - 2 Story Building"/>
    <n v="2606"/>
    <n v="1385"/>
    <n v="1301"/>
    <n v="0"/>
    <x v="0"/>
    <n v="1385"/>
    <n v="128.5884476534296"/>
    <n v="16.353994490358126"/>
    <n v="790"/>
    <n v="40000"/>
    <n v="178095"/>
    <d v="2000-08-04T00:00:00"/>
    <n v="274767"/>
    <n v="68.34"/>
    <n v="0.25"/>
    <x v="0"/>
    <n v="0"/>
    <n v="8"/>
    <n v="4"/>
  </r>
  <r>
    <x v="0"/>
    <x v="34"/>
    <x v="0"/>
    <s v="0.2500 AC"/>
    <x v="0"/>
    <s v="R - 35 - Average to Good"/>
    <n v="4"/>
    <n v="2"/>
    <n v="1"/>
    <n v="8"/>
    <s v="2STY - 2 Story Building"/>
    <n v="2559"/>
    <n v="1371"/>
    <n v="1254"/>
    <n v="0"/>
    <x v="0"/>
    <n v="1371"/>
    <n v="139.42377826404083"/>
    <n v="17.552800734618916"/>
    <n v="504"/>
    <n v="40000"/>
    <n v="191150"/>
    <d v="2001-05-25T00:00:00"/>
    <n v="272042"/>
    <n v="74.7"/>
    <n v="0.25"/>
    <x v="1"/>
    <n v="0"/>
    <n v="5"/>
    <n v="25"/>
  </r>
  <r>
    <x v="0"/>
    <x v="34"/>
    <x v="0"/>
    <s v="0.2600 AC"/>
    <x v="1"/>
    <s v="R - 35 - Average to Good"/>
    <n v="3"/>
    <n v="2"/>
    <n v="0"/>
    <n v="5"/>
    <s v="1STY - 1 Story Building"/>
    <n v="1808"/>
    <n v="1808"/>
    <n v="1760"/>
    <n v="0"/>
    <x v="0"/>
    <n v="1808"/>
    <n v="95.799778761061944"/>
    <n v="15.293317793317792"/>
    <n v="660"/>
    <n v="40000"/>
    <n v="173206"/>
    <d v="2000-10-23T00:00:00"/>
    <n v="246052"/>
    <n v="95.8"/>
    <n v="0.26"/>
    <x v="0"/>
    <n v="0"/>
    <n v="10"/>
    <n v="23"/>
  </r>
  <r>
    <x v="0"/>
    <x v="34"/>
    <x v="0"/>
    <s v="0.2700 AC"/>
    <x v="0"/>
    <s v="R - 35 - Average to Good"/>
    <n v="3"/>
    <n v="2"/>
    <n v="0"/>
    <n v="5"/>
    <s v="1STY - 1 Story Building"/>
    <n v="1537"/>
    <n v="1537"/>
    <n v="1503"/>
    <n v="0"/>
    <x v="0"/>
    <n v="1537"/>
    <n v="103.07482108002603"/>
    <n v="13.470224126789782"/>
    <n v="407"/>
    <n v="40000"/>
    <n v="158426"/>
    <d v="2001-06-18T00:00:00"/>
    <n v="225472"/>
    <n v="103.07"/>
    <n v="0.27"/>
    <x v="1"/>
    <n v="0"/>
    <n v="6"/>
    <n v="18"/>
  </r>
  <r>
    <x v="0"/>
    <x v="34"/>
    <x v="0"/>
    <s v="0.1900 AC"/>
    <x v="1"/>
    <s v="R - 35 - Average to Good"/>
    <n v="3"/>
    <n v="2"/>
    <n v="0"/>
    <n v="6"/>
    <s v="1STY - 1 Story Building"/>
    <n v="1701"/>
    <n v="1701"/>
    <n v="1641"/>
    <n v="0"/>
    <x v="0"/>
    <n v="1701"/>
    <n v="93.474426807760139"/>
    <n v="19.211251268667539"/>
    <n v="380"/>
    <n v="40000"/>
    <n v="159000"/>
    <d v="2001-11-27T00:00:00"/>
    <n v="236907"/>
    <n v="93.47"/>
    <n v="0.19"/>
    <x v="1"/>
    <n v="1"/>
    <n v="11"/>
    <n v="27"/>
  </r>
  <r>
    <x v="0"/>
    <x v="34"/>
    <x v="0"/>
    <s v="0.2600 AC"/>
    <x v="1"/>
    <s v="R - 35 - Average to Good"/>
    <n v="4"/>
    <n v="2"/>
    <n v="1"/>
    <n v="8"/>
    <s v="2STY - 2 Story Building"/>
    <n v="2508"/>
    <n v="1320"/>
    <n v="1188"/>
    <n v="0"/>
    <x v="0"/>
    <n v="1320"/>
    <n v="141.70454545454547"/>
    <n v="16.515681288408562"/>
    <n v="800"/>
    <n v="40000"/>
    <n v="187050"/>
    <d v="2000-04-17T00:00:00"/>
    <n v="265980"/>
    <n v="74.58"/>
    <n v="0.26"/>
    <x v="0"/>
    <n v="0"/>
    <n v="4"/>
    <n v="17"/>
  </r>
  <r>
    <x v="0"/>
    <x v="34"/>
    <x v="0"/>
    <s v="0.2600 AC"/>
    <x v="0"/>
    <s v="R - 35 - Average to Good"/>
    <n v="3"/>
    <n v="2"/>
    <n v="0"/>
    <n v="5"/>
    <s v="1STY - 1 Story Building"/>
    <n v="1520"/>
    <n v="1520"/>
    <n v="1432"/>
    <n v="0"/>
    <x v="0"/>
    <n v="1520"/>
    <n v="103.98026315789474"/>
    <n v="13.955110546019636"/>
    <n v="400"/>
    <n v="40000"/>
    <n v="158050"/>
    <d v="2001-09-06T00:00:00"/>
    <n v="222002"/>
    <n v="103.98"/>
    <n v="0.26"/>
    <x v="1"/>
    <n v="0"/>
    <n v="9"/>
    <n v="6"/>
  </r>
  <r>
    <x v="0"/>
    <x v="34"/>
    <x v="0"/>
    <s v="0.2500 AC"/>
    <x v="1"/>
    <s v="R - 35 - Average to Good"/>
    <n v="4"/>
    <n v="2"/>
    <n v="1"/>
    <n v="9"/>
    <s v="2STY - 2 Story Building"/>
    <n v="2819"/>
    <n v="1678"/>
    <n v="1141"/>
    <n v="0"/>
    <x v="0"/>
    <n v="1678"/>
    <n v="117.03218116805721"/>
    <n v="18.033057851239668"/>
    <n v="713"/>
    <n v="40000"/>
    <n v="196380"/>
    <d v="2000-08-07T00:00:00"/>
    <n v="290817"/>
    <n v="69.66"/>
    <n v="0.25"/>
    <x v="0"/>
    <n v="0"/>
    <n v="8"/>
    <n v="7"/>
  </r>
  <r>
    <x v="0"/>
    <x v="34"/>
    <x v="0"/>
    <s v="0.2000 AC"/>
    <x v="1"/>
    <s v="R - 35 - Average to Good"/>
    <n v="3"/>
    <n v="2"/>
    <n v="0"/>
    <n v="5"/>
    <s v="1STY - 1 Story Building"/>
    <n v="1493"/>
    <n v="1493"/>
    <n v="1411"/>
    <n v="0"/>
    <x v="0"/>
    <n v="1493"/>
    <n v="98.459477561955794"/>
    <n v="16.873278236914601"/>
    <n v="380"/>
    <n v="40000"/>
    <n v="147000"/>
    <d v="2002-03-25T00:00:00"/>
    <n v="232087"/>
    <n v="98.46"/>
    <n v="0.2"/>
    <x v="2"/>
    <n v="2"/>
    <n v="3"/>
    <n v="25"/>
  </r>
  <r>
    <x v="0"/>
    <x v="34"/>
    <x v="0"/>
    <s v="0.2500 AC"/>
    <x v="1"/>
    <s v="R - 35 - Average to Good"/>
    <n v="4"/>
    <n v="3"/>
    <n v="1"/>
    <n v="8"/>
    <s v="2STY - 2 Story Building"/>
    <n v="2436"/>
    <n v="1347"/>
    <n v="1249"/>
    <n v="600"/>
    <x v="1"/>
    <n v="1947"/>
    <n v="90.749871597329218"/>
    <n v="16.224977043158862"/>
    <n v="418"/>
    <n v="40000"/>
    <n v="176690"/>
    <d v="2001-05-29T00:00:00"/>
    <n v="268473"/>
    <n v="72.53"/>
    <n v="0.25"/>
    <x v="1"/>
    <n v="1"/>
    <n v="5"/>
    <n v="29"/>
  </r>
  <r>
    <x v="0"/>
    <x v="34"/>
    <x v="0"/>
    <s v="0.2100 AC"/>
    <x v="1"/>
    <s v="R - 35 - Average to Good"/>
    <n v="4"/>
    <n v="2"/>
    <n v="1"/>
    <n v="8"/>
    <s v="2STY - 2 Story Building"/>
    <n v="2352"/>
    <n v="1293"/>
    <n v="1251"/>
    <n v="0"/>
    <x v="0"/>
    <n v="1293"/>
    <n v="134.23820572312451"/>
    <n v="18.974375792557609"/>
    <n v="380"/>
    <n v="40000"/>
    <n v="173570"/>
    <d v="2000-07-07T00:00:00"/>
    <n v="252453"/>
    <n v="73.8"/>
    <n v="0.21"/>
    <x v="0"/>
    <n v="0"/>
    <n v="7"/>
    <n v="7"/>
  </r>
  <r>
    <x v="0"/>
    <x v="34"/>
    <x v="0"/>
    <s v="0.2100 AC"/>
    <x v="1"/>
    <s v="R - 35 - Average to Good"/>
    <n v="3"/>
    <n v="2"/>
    <n v="0"/>
    <n v="6"/>
    <s v="1STY - 1 Story Building"/>
    <n v="1817"/>
    <n v="1817"/>
    <n v="1757"/>
    <n v="0"/>
    <x v="0"/>
    <n v="1817"/>
    <n v="84.651623555310948"/>
    <n v="16.814464996283178"/>
    <n v="380"/>
    <n v="40000"/>
    <n v="153812"/>
    <d v="2000-01-06T00:00:00"/>
    <n v="239756"/>
    <n v="84.65"/>
    <n v="0.21"/>
    <x v="0"/>
    <n v="0"/>
    <n v="1"/>
    <n v="6"/>
  </r>
  <r>
    <x v="0"/>
    <x v="34"/>
    <x v="0"/>
    <s v="0.1900 AC"/>
    <x v="0"/>
    <s v="R - 35 - Average to Good"/>
    <n v="3"/>
    <n v="2"/>
    <n v="0"/>
    <n v="5"/>
    <s v="1STY - 1 Story Building"/>
    <n v="1753"/>
    <n v="1753"/>
    <n v="1681"/>
    <n v="0"/>
    <x v="0"/>
    <n v="1753"/>
    <n v="90.179691956645755"/>
    <n v="19.100695954762941"/>
    <n v="504"/>
    <n v="40000"/>
    <n v="158085"/>
    <d v="2001-04-02T00:00:00"/>
    <n v="242978"/>
    <n v="90.18"/>
    <n v="0.19"/>
    <x v="1"/>
    <n v="0"/>
    <n v="4"/>
    <n v="2"/>
  </r>
  <r>
    <x v="0"/>
    <x v="34"/>
    <x v="0"/>
    <s v="0.2200 AC"/>
    <x v="1"/>
    <s v="R - 35 - Average to Good"/>
    <n v="3"/>
    <n v="2"/>
    <n v="0"/>
    <n v="5"/>
    <s v="1STY - 1 Story Building"/>
    <n v="1782"/>
    <n v="1782"/>
    <n v="1700"/>
    <n v="0"/>
    <x v="0"/>
    <n v="1782"/>
    <n v="93.089786756453421"/>
    <n v="17.310084314216546"/>
    <n v="418"/>
    <n v="40000"/>
    <n v="165886"/>
    <d v="2000-08-31T00:00:00"/>
    <n v="251095"/>
    <n v="93.09"/>
    <n v="0.22"/>
    <x v="0"/>
    <n v="0"/>
    <n v="8"/>
    <n v="31"/>
  </r>
  <r>
    <x v="0"/>
    <x v="34"/>
    <x v="0"/>
    <s v="0.2400 AC"/>
    <x v="0"/>
    <s v="R - 35 - Average to Good"/>
    <n v="4"/>
    <n v="2"/>
    <n v="1"/>
    <n v="8"/>
    <s v="2STY - 2 Story Building"/>
    <n v="2392"/>
    <n v="1303"/>
    <n v="1249"/>
    <n v="0"/>
    <x v="0"/>
    <n v="1303"/>
    <n v="135.49117421335379"/>
    <n v="16.887147995102541"/>
    <n v="418"/>
    <n v="40000"/>
    <n v="176545"/>
    <d v="2001-05-04T00:00:00"/>
    <n v="263566"/>
    <n v="73.81"/>
    <n v="0.24"/>
    <x v="1"/>
    <n v="0"/>
    <n v="5"/>
    <n v="4"/>
  </r>
  <r>
    <x v="0"/>
    <x v="34"/>
    <x v="0"/>
    <s v="0.2000 AC"/>
    <x v="2"/>
    <s v="R - 35 - Average to Good"/>
    <n v="3"/>
    <n v="2"/>
    <n v="0"/>
    <n v="5"/>
    <s v="1STY - 1 Story Building"/>
    <n v="1564"/>
    <n v="1564"/>
    <n v="1492"/>
    <n v="0"/>
    <x v="0"/>
    <n v="1564"/>
    <n v="100.4494884910486"/>
    <n v="18.032943067033976"/>
    <n v="400"/>
    <n v="40000"/>
    <n v="157103"/>
    <d v="2002-07-12T00:00:00"/>
    <n v="230073"/>
    <n v="100.45"/>
    <n v="0.2"/>
    <x v="2"/>
    <n v="0"/>
    <n v="7"/>
    <n v="12"/>
  </r>
  <r>
    <x v="0"/>
    <x v="34"/>
    <x v="0"/>
    <s v="0.2000 AC"/>
    <x v="1"/>
    <s v="R - 35 - Average to Good"/>
    <n v="3"/>
    <n v="2"/>
    <n v="0"/>
    <n v="6"/>
    <s v="1STY - 1 Story Building"/>
    <n v="1701"/>
    <n v="1701"/>
    <n v="1641"/>
    <n v="0"/>
    <x v="0"/>
    <n v="1701"/>
    <n v="90.428571428571431"/>
    <n v="17.655991735537189"/>
    <n v="380"/>
    <n v="40000"/>
    <n v="153819"/>
    <d v="2000-05-02T00:00:00"/>
    <n v="240517"/>
    <n v="90.43"/>
    <n v="0.2"/>
    <x v="0"/>
    <n v="0"/>
    <n v="5"/>
    <n v="2"/>
  </r>
  <r>
    <x v="0"/>
    <x v="34"/>
    <x v="0"/>
    <s v="0.2400 AC"/>
    <x v="0"/>
    <s v="R - 35 - Average to Good"/>
    <n v="4"/>
    <n v="2"/>
    <n v="1"/>
    <n v="8"/>
    <s v="2STY - 2 Story Building"/>
    <n v="1798"/>
    <n v="914"/>
    <n v="884"/>
    <n v="0"/>
    <x v="0"/>
    <n v="914"/>
    <n v="168.71334792122539"/>
    <n v="14.750153045607592"/>
    <n v="418"/>
    <n v="0"/>
    <n v="154204"/>
    <d v="2001-07-30T00:00:00"/>
    <n v="218794"/>
    <n v="85.76"/>
    <n v="0.24"/>
    <x v="1"/>
    <n v="0"/>
    <n v="7"/>
    <n v="30"/>
  </r>
  <r>
    <x v="0"/>
    <x v="34"/>
    <x v="0"/>
    <s v="0.1900 AC"/>
    <x v="0"/>
    <s v="R - 35 - Average to Good"/>
    <n v="4"/>
    <n v="3"/>
    <n v="1"/>
    <n v="10"/>
    <s v="2STY - 2 Story Building"/>
    <n v="3194"/>
    <n v="1777"/>
    <n v="1777"/>
    <n v="64"/>
    <x v="1"/>
    <n v="1841"/>
    <n v="116.10537751222162"/>
    <n v="25.826446280991735"/>
    <n v="441"/>
    <n v="40000"/>
    <n v="213750"/>
    <d v="2001-11-01T00:00:00"/>
    <n v="327689"/>
    <n v="66.92"/>
    <n v="0.19"/>
    <x v="1"/>
    <n v="0"/>
    <n v="11"/>
    <n v="1"/>
  </r>
  <r>
    <x v="0"/>
    <x v="34"/>
    <x v="0"/>
    <s v="0.1900 AC"/>
    <x v="2"/>
    <s v="R - 35 - Average to Good"/>
    <n v="3"/>
    <n v="2"/>
    <n v="0"/>
    <n v="6"/>
    <s v="1STY - 1 Story Building"/>
    <n v="1736"/>
    <n v="1736"/>
    <n v="1690"/>
    <n v="0"/>
    <x v="0"/>
    <n v="1736"/>
    <n v="111.06854838709677"/>
    <n v="23.29696486395051"/>
    <n v="483"/>
    <n v="40000"/>
    <n v="192815"/>
    <d v="2002-02-08T00:00:00"/>
    <n v="241459"/>
    <n v="111.07"/>
    <n v="0.19"/>
    <x v="2"/>
    <n v="0"/>
    <n v="2"/>
    <n v="8"/>
  </r>
  <r>
    <x v="0"/>
    <x v="35"/>
    <x v="0"/>
    <s v="0.2600 AC"/>
    <x v="0"/>
    <s v="R - 35 - Average to Good"/>
    <n v="3"/>
    <n v="2"/>
    <n v="0"/>
    <n v="5"/>
    <s v="1STY - 1 Story Building"/>
    <n v="1864"/>
    <n v="1864"/>
    <n v="1824"/>
    <n v="0"/>
    <x v="0"/>
    <n v="1864"/>
    <n v="97.738197424892704"/>
    <n v="16.086035176944268"/>
    <n v="441"/>
    <n v="40000"/>
    <n v="182184"/>
    <d v="2001-10-09T00:00:00"/>
    <n v="258400"/>
    <n v="97.74"/>
    <n v="0.26"/>
    <x v="1"/>
    <n v="0"/>
    <n v="10"/>
    <n v="9"/>
  </r>
  <r>
    <x v="0"/>
    <x v="35"/>
    <x v="0"/>
    <s v="0.2300 AC"/>
    <x v="1"/>
    <s v="R - 35 - Average to Good"/>
    <n v="4"/>
    <n v="2"/>
    <n v="1"/>
    <n v="8"/>
    <s v="2STY - 2 Story Building"/>
    <n v="2462"/>
    <n v="1376"/>
    <n v="1352"/>
    <n v="0"/>
    <x v="0"/>
    <n v="1376"/>
    <n v="148.47383720930233"/>
    <n v="20.39166367229608"/>
    <n v="690"/>
    <n v="40000"/>
    <n v="204300"/>
    <d v="2000-07-21T00:00:00"/>
    <n v="295702"/>
    <n v="82.98"/>
    <n v="0.23"/>
    <x v="0"/>
    <n v="0"/>
    <n v="7"/>
    <n v="21"/>
  </r>
  <r>
    <x v="0"/>
    <x v="35"/>
    <x v="0"/>
    <s v="0.2300 AC"/>
    <x v="1"/>
    <s v="R - 35 - Average to Good"/>
    <n v="3"/>
    <n v="2"/>
    <n v="0"/>
    <n v="6"/>
    <s v="1STY - 1 Story Building"/>
    <n v="1832"/>
    <n v="1832"/>
    <n v="1808"/>
    <n v="0"/>
    <x v="0"/>
    <n v="1832"/>
    <n v="100.9825327510917"/>
    <n v="18.465285263704235"/>
    <n v="620"/>
    <n v="40000"/>
    <n v="185000"/>
    <d v="2000-12-07T00:00:00"/>
    <n v="259055"/>
    <n v="100.98"/>
    <n v="0.23"/>
    <x v="0"/>
    <n v="0"/>
    <n v="12"/>
    <n v="7"/>
  </r>
  <r>
    <x v="0"/>
    <x v="35"/>
    <x v="0"/>
    <s v="0.2300 AC"/>
    <x v="1"/>
    <s v="R - 35 - Average to Good"/>
    <n v="3"/>
    <n v="2"/>
    <n v="0"/>
    <n v="7"/>
    <s v="1STY - 1 Story Building"/>
    <n v="2145"/>
    <n v="2145"/>
    <n v="2105"/>
    <n v="0"/>
    <x v="0"/>
    <n v="2145"/>
    <n v="95.368764568764576"/>
    <n v="20.418213758134705"/>
    <n v="713"/>
    <n v="40000"/>
    <n v="204566"/>
    <d v="2000-11-08T00:00:00"/>
    <n v="295370"/>
    <n v="95.37"/>
    <n v="0.23"/>
    <x v="0"/>
    <n v="0"/>
    <n v="11"/>
    <n v="8"/>
  </r>
  <r>
    <x v="0"/>
    <x v="35"/>
    <x v="0"/>
    <s v="0.2300 AC"/>
    <x v="1"/>
    <s v="R - 35 - Average to Good"/>
    <n v="3"/>
    <n v="2"/>
    <n v="0"/>
    <n v="6"/>
    <s v="1STY - 1 Story Building"/>
    <n v="1844"/>
    <n v="1844"/>
    <n v="1844"/>
    <n v="0"/>
    <x v="0"/>
    <n v="1844"/>
    <n v="88.853579175704994"/>
    <n v="16.353854753064237"/>
    <n v="400"/>
    <n v="40000"/>
    <n v="163846"/>
    <d v="2000-05-19T00:00:00"/>
    <n v="259869"/>
    <n v="88.85"/>
    <n v="0.23"/>
    <x v="0"/>
    <n v="0"/>
    <n v="5"/>
    <n v="19"/>
  </r>
  <r>
    <x v="0"/>
    <x v="35"/>
    <x v="0"/>
    <s v="0.3000 AC"/>
    <x v="1"/>
    <s v="R - 35 - Average to Good"/>
    <n v="4"/>
    <n v="2"/>
    <n v="0"/>
    <n v="7"/>
    <s v="1STY - 1 Story Building"/>
    <n v="2416"/>
    <n v="2416"/>
    <n v="2392"/>
    <n v="0"/>
    <x v="0"/>
    <n v="2416"/>
    <n v="96.228890728476827"/>
    <n v="17.790710131619221"/>
    <n v="690"/>
    <n v="44000"/>
    <n v="232489"/>
    <d v="2000-08-01T00:00:00"/>
    <n v="322883"/>
    <n v="96.23"/>
    <n v="0.3"/>
    <x v="0"/>
    <n v="0"/>
    <n v="8"/>
    <n v="1"/>
  </r>
  <r>
    <x v="0"/>
    <x v="35"/>
    <x v="0"/>
    <s v="0.3200 AC"/>
    <x v="1"/>
    <s v="R - 35 - Average to Good"/>
    <n v="4"/>
    <n v="3"/>
    <n v="1"/>
    <n v="10"/>
    <s v="2STY - 2 Story Building"/>
    <n v="3580"/>
    <n v="2228"/>
    <n v="2124"/>
    <n v="144"/>
    <x v="1"/>
    <n v="2372"/>
    <n v="131.38069139966274"/>
    <n v="22.356734963269052"/>
    <n v="732"/>
    <n v="44000"/>
    <n v="311635"/>
    <d v="2000-08-01T00:00:00"/>
    <n v="387414"/>
    <n v="87.05"/>
    <n v="0.32"/>
    <x v="0"/>
    <n v="0"/>
    <n v="8"/>
    <n v="1"/>
  </r>
  <r>
    <x v="0"/>
    <x v="35"/>
    <x v="0"/>
    <s v="0.2300 AC"/>
    <x v="0"/>
    <s v="R - 35 - Average to Good"/>
    <n v="4"/>
    <n v="2"/>
    <n v="0"/>
    <n v="7"/>
    <s v="1STY - 1 Story Building"/>
    <n v="2026"/>
    <n v="2026"/>
    <n v="2008"/>
    <n v="0"/>
    <x v="0"/>
    <n v="2026"/>
    <n v="94.018262586377091"/>
    <n v="19.012356769273762"/>
    <n v="650"/>
    <n v="40000"/>
    <n v="190481"/>
    <d v="2001-06-01T00:00:00"/>
    <n v="293067"/>
    <n v="94.02"/>
    <n v="0.23"/>
    <x v="1"/>
    <n v="0"/>
    <n v="6"/>
    <n v="1"/>
  </r>
  <r>
    <x v="0"/>
    <x v="35"/>
    <x v="0"/>
    <s v="0.2900 AC"/>
    <x v="1"/>
    <s v="R - 35 - Average to Good"/>
    <n v="4"/>
    <n v="3"/>
    <n v="1"/>
    <n v="9"/>
    <s v="2STY - 2 Story Building"/>
    <n v="3106"/>
    <n v="1702"/>
    <n v="1660"/>
    <n v="0"/>
    <x v="0"/>
    <n v="1702"/>
    <n v="137.25440658049354"/>
    <n v="18.492685475444098"/>
    <n v="660"/>
    <n v="40000"/>
    <n v="233607"/>
    <d v="2001-05-10T00:00:00"/>
    <n v="299064"/>
    <n v="75.209999999999994"/>
    <n v="0.28999999999999998"/>
    <x v="1"/>
    <n v="1"/>
    <n v="5"/>
    <n v="10"/>
  </r>
  <r>
    <x v="0"/>
    <x v="35"/>
    <x v="0"/>
    <s v="0.4600 AC"/>
    <x v="2"/>
    <s v="R - 35 - Average to Good"/>
    <n v="4"/>
    <n v="2"/>
    <n v="1"/>
    <n v="8"/>
    <s v="2STY - 2 Story Building"/>
    <n v="3622"/>
    <n v="1907"/>
    <n v="1875"/>
    <n v="0"/>
    <x v="0"/>
    <n v="1907"/>
    <n v="164.27897220765601"/>
    <n v="15.634606938954763"/>
    <n v="704"/>
    <n v="40000"/>
    <n v="313280"/>
    <d v="2002-07-22T00:00:00"/>
    <n v="336498"/>
    <n v="86.49"/>
    <n v="0.46"/>
    <x v="2"/>
    <n v="0"/>
    <n v="7"/>
    <n v="22"/>
  </r>
  <r>
    <x v="0"/>
    <x v="35"/>
    <x v="0"/>
    <s v="0.2300 AC"/>
    <x v="1"/>
    <s v="R - 35 - Average to Good"/>
    <n v="3"/>
    <n v="2"/>
    <n v="1"/>
    <n v="6"/>
    <s v="1STY - 1 Story Building"/>
    <n v="2235"/>
    <n v="2235"/>
    <n v="2211"/>
    <n v="0"/>
    <x v="0"/>
    <n v="2235"/>
    <n v="95.735123042505592"/>
    <n v="21.356649498941987"/>
    <n v="506"/>
    <n v="44000"/>
    <n v="213968"/>
    <d v="2000-10-18T00:00:00"/>
    <n v="314743"/>
    <n v="95.74"/>
    <n v="0.23"/>
    <x v="0"/>
    <n v="0"/>
    <n v="10"/>
    <n v="18"/>
  </r>
  <r>
    <x v="0"/>
    <x v="35"/>
    <x v="0"/>
    <s v="0.2400 AC"/>
    <x v="1"/>
    <s v="R - 35 - Average to Good"/>
    <n v="3"/>
    <n v="2"/>
    <n v="0"/>
    <n v="6"/>
    <s v="1STY - 1 Story Building"/>
    <n v="2166"/>
    <n v="2166"/>
    <n v="2124"/>
    <n v="0"/>
    <x v="0"/>
    <n v="2166"/>
    <n v="96.952908587257625"/>
    <n v="20.087235996326907"/>
    <n v="504"/>
    <n v="44000"/>
    <n v="210000"/>
    <d v="2001-05-10T00:00:00"/>
    <n v="303272"/>
    <n v="96.95"/>
    <n v="0.24"/>
    <x v="1"/>
    <n v="1"/>
    <n v="5"/>
    <n v="10"/>
  </r>
  <r>
    <x v="0"/>
    <x v="35"/>
    <x v="0"/>
    <s v="0.2500 AC"/>
    <x v="1"/>
    <s v="R - 35 - Average to Good"/>
    <n v="3"/>
    <n v="2"/>
    <n v="0"/>
    <n v="6"/>
    <s v="1STY - 1 Story Building"/>
    <n v="2003"/>
    <n v="2003"/>
    <n v="2003"/>
    <n v="0"/>
    <x v="0"/>
    <n v="2003"/>
    <n v="97.634548177733393"/>
    <n v="17.957943067033977"/>
    <n v="660"/>
    <n v="44000"/>
    <n v="195562"/>
    <d v="2000-10-04T00:00:00"/>
    <n v="293259"/>
    <n v="97.63"/>
    <n v="0.25"/>
    <x v="0"/>
    <n v="0"/>
    <n v="10"/>
    <n v="4"/>
  </r>
  <r>
    <x v="0"/>
    <x v="35"/>
    <x v="0"/>
    <s v="0.3100 AC"/>
    <x v="1"/>
    <s v="R - 35 - Average to Good"/>
    <n v="4"/>
    <n v="3"/>
    <n v="1"/>
    <n v="9"/>
    <s v="2STY - 2 Story Building"/>
    <n v="3556"/>
    <n v="2165"/>
    <n v="2047"/>
    <n v="792"/>
    <x v="1"/>
    <n v="2957"/>
    <n v="99.984443692932032"/>
    <n v="21.89445777422317"/>
    <n v="780"/>
    <n v="44000"/>
    <n v="295654"/>
    <d v="2001-05-01T00:00:00"/>
    <n v="363890"/>
    <n v="83.14"/>
    <n v="0.31"/>
    <x v="1"/>
    <n v="1"/>
    <n v="5"/>
    <n v="1"/>
  </r>
  <r>
    <x v="0"/>
    <x v="35"/>
    <x v="0"/>
    <s v="0.3300 AC"/>
    <x v="1"/>
    <s v="R - 35 - Average to Good"/>
    <n v="4"/>
    <n v="2"/>
    <n v="1"/>
    <n v="8"/>
    <s v="2STY - 2 Story Building"/>
    <n v="2557"/>
    <n v="1814"/>
    <n v="1731"/>
    <n v="0"/>
    <x v="0"/>
    <n v="1814"/>
    <n v="134.25964718853362"/>
    <n v="16.942635723627458"/>
    <n v="621"/>
    <n v="40000"/>
    <n v="243547"/>
    <d v="2000-08-21T00:00:00"/>
    <n v="308004"/>
    <n v="95.25"/>
    <n v="0.33"/>
    <x v="0"/>
    <n v="0"/>
    <n v="8"/>
    <n v="21"/>
  </r>
  <r>
    <x v="0"/>
    <x v="35"/>
    <x v="0"/>
    <s v="0.4400 AC"/>
    <x v="1"/>
    <s v="R - 35 - Average to Good"/>
    <n v="5"/>
    <n v="3"/>
    <n v="1"/>
    <n v="10"/>
    <s v="2STY - 2 Story Building"/>
    <n v="3504"/>
    <n v="1992"/>
    <n v="1888"/>
    <n v="0"/>
    <x v="0"/>
    <n v="1992"/>
    <n v="121.37449799196787"/>
    <n v="12.614679856415393"/>
    <n v="712"/>
    <n v="40000"/>
    <n v="241778"/>
    <d v="2000-05-10T00:00:00"/>
    <n v="332562"/>
    <n v="69"/>
    <n v="0.44"/>
    <x v="0"/>
    <n v="0"/>
    <n v="5"/>
    <n v="10"/>
  </r>
  <r>
    <x v="0"/>
    <x v="35"/>
    <x v="0"/>
    <s v="0.2800 AC"/>
    <x v="2"/>
    <s v="R - 35 - Average to Good"/>
    <n v="4"/>
    <n v="3"/>
    <n v="1"/>
    <n v="8"/>
    <s v="2STY - 2 Story Building"/>
    <n v="2714"/>
    <n v="1419"/>
    <n v="1403"/>
    <n v="815"/>
    <x v="1"/>
    <n v="2234"/>
    <n v="100.57296329453894"/>
    <n v="18.421225239407057"/>
    <n v="682"/>
    <n v="36000"/>
    <n v="224680"/>
    <d v="2002-12-26T00:00:00"/>
    <n v="319848"/>
    <n v="82.79"/>
    <n v="0.28000000000000003"/>
    <x v="2"/>
    <n v="0"/>
    <n v="12"/>
    <n v="26"/>
  </r>
  <r>
    <x v="0"/>
    <x v="36"/>
    <x v="0"/>
    <s v="0.1900 AC"/>
    <x v="2"/>
    <s v="R - 35 - Average to Good"/>
    <n v="3"/>
    <n v="2"/>
    <n v="0"/>
    <n v="5"/>
    <s v="1STY - 1 Story Building"/>
    <n v="1586"/>
    <n v="1586"/>
    <n v="1586"/>
    <n v="0"/>
    <x v="0"/>
    <n v="1586"/>
    <n v="107.10403530895334"/>
    <n v="20.524261756319174"/>
    <n v="400"/>
    <n v="40000"/>
    <n v="169867"/>
    <d v="2002-03-06T00:00:00"/>
    <n v="224355"/>
    <n v="107.1"/>
    <n v="0.19"/>
    <x v="2"/>
    <n v="0"/>
    <n v="3"/>
    <n v="6"/>
  </r>
  <r>
    <x v="0"/>
    <x v="36"/>
    <x v="0"/>
    <s v="0.1900 AC"/>
    <x v="0"/>
    <s v="R - 35 - Average to Good"/>
    <n v="3"/>
    <n v="2"/>
    <n v="0"/>
    <n v="6"/>
    <s v="1STY - 1 Story Building"/>
    <n v="1700"/>
    <n v="1700"/>
    <n v="1700"/>
    <n v="0"/>
    <x v="0"/>
    <n v="1700"/>
    <n v="99.165882352941182"/>
    <n v="20.369001014934032"/>
    <n v="440"/>
    <n v="40000"/>
    <n v="168582"/>
    <d v="2001-12-19T00:00:00"/>
    <n v="234059"/>
    <n v="99.17"/>
    <n v="0.19"/>
    <x v="1"/>
    <n v="0"/>
    <n v="12"/>
    <n v="19"/>
  </r>
  <r>
    <x v="0"/>
    <x v="36"/>
    <x v="0"/>
    <s v="0.2400 AC"/>
    <x v="0"/>
    <s v="R - 35 - Average to Good"/>
    <n v="3"/>
    <n v="2"/>
    <n v="0"/>
    <n v="6"/>
    <s v="1STY - 1 Story Building"/>
    <n v="1792"/>
    <n v="1792"/>
    <n v="1768"/>
    <n v="0"/>
    <x v="0"/>
    <n v="1792"/>
    <n v="128.08649553571428"/>
    <n v="21.955444597490054"/>
    <n v="525"/>
    <n v="40000"/>
    <n v="229531"/>
    <d v="2001-10-09T00:00:00"/>
    <n v="247906"/>
    <n v="128.09"/>
    <n v="0.24"/>
    <x v="1"/>
    <n v="0"/>
    <n v="10"/>
    <n v="9"/>
  </r>
  <r>
    <x v="0"/>
    <x v="36"/>
    <x v="0"/>
    <s v="0.2600 AC"/>
    <x v="0"/>
    <s v="R - 35 - Average to Good"/>
    <n v="4"/>
    <n v="3"/>
    <n v="0"/>
    <n v="8"/>
    <s v="2STY - 2 Story Building"/>
    <n v="3108"/>
    <n v="1645"/>
    <n v="1491"/>
    <n v="700"/>
    <x v="1"/>
    <n v="2345"/>
    <n v="106.22132196162048"/>
    <n v="21.993448470721198"/>
    <n v="418"/>
    <n v="40000"/>
    <n v="249089"/>
    <d v="2001-02-21T00:00:00"/>
    <n v="319932"/>
    <n v="80.14"/>
    <n v="0.26"/>
    <x v="1"/>
    <n v="0"/>
    <n v="2"/>
    <n v="21"/>
  </r>
  <r>
    <x v="0"/>
    <x v="36"/>
    <x v="0"/>
    <s v="0.2300 AC"/>
    <x v="1"/>
    <s v="R - 35 - Average to Good"/>
    <n v="4"/>
    <n v="4"/>
    <n v="1"/>
    <n v="9"/>
    <s v="2STY - 2 Story Building"/>
    <n v="3559"/>
    <n v="1980"/>
    <n v="1609"/>
    <n v="1500"/>
    <x v="1"/>
    <n v="3480"/>
    <n v="72.100287356321843"/>
    <n v="25.043817622869003"/>
    <n v="655"/>
    <n v="40000"/>
    <n v="250909"/>
    <d v="2000-01-14T00:00:00"/>
    <n v="340495"/>
    <n v="70.5"/>
    <n v="0.23"/>
    <x v="0"/>
    <n v="0"/>
    <n v="1"/>
    <n v="14"/>
  </r>
  <r>
    <x v="0"/>
    <x v="36"/>
    <x v="0"/>
    <s v="0.1800 AC"/>
    <x v="0"/>
    <s v="R - 35 - Average to Good"/>
    <n v="3"/>
    <n v="2"/>
    <n v="0"/>
    <n v="7"/>
    <s v="1STY - 1 Story Building"/>
    <n v="1952"/>
    <n v="1952"/>
    <n v="1910"/>
    <n v="0"/>
    <x v="0"/>
    <n v="1952"/>
    <n v="99.385245901639351"/>
    <n v="24.742373227221716"/>
    <n v="400"/>
    <n v="40000"/>
    <n v="194000"/>
    <d v="2002-08-02T00:00:00"/>
    <n v="269032"/>
    <n v="99.39"/>
    <n v="0.18"/>
    <x v="2"/>
    <n v="1"/>
    <n v="8"/>
    <n v="2"/>
  </r>
  <r>
    <x v="0"/>
    <x v="36"/>
    <x v="0"/>
    <s v="0.2300 AC"/>
    <x v="1"/>
    <s v="R - 35 - Average to Good"/>
    <n v="3"/>
    <n v="2"/>
    <n v="0"/>
    <n v="6"/>
    <s v="1STY - 1 Story Building"/>
    <n v="1844"/>
    <n v="1844"/>
    <n v="1844"/>
    <n v="0"/>
    <x v="0"/>
    <n v="1844"/>
    <n v="111.28416485900217"/>
    <n v="20.482293288617399"/>
    <n v="630"/>
    <n v="40000"/>
    <n v="205208"/>
    <d v="2000-12-19T00:00:00"/>
    <n v="258507"/>
    <n v="111.28"/>
    <n v="0.23"/>
    <x v="0"/>
    <n v="0"/>
    <n v="12"/>
    <n v="19"/>
  </r>
  <r>
    <x v="0"/>
    <x v="36"/>
    <x v="0"/>
    <s v="0.2300 AC"/>
    <x v="0"/>
    <s v="R - 35 - Average to Good"/>
    <n v="3"/>
    <n v="2"/>
    <n v="0"/>
    <n v="6"/>
    <s v="1STY - 1 Story Building"/>
    <n v="2392"/>
    <n v="2392"/>
    <n v="2374"/>
    <n v="0"/>
    <x v="0"/>
    <n v="2392"/>
    <n v="88.753344481605353"/>
    <n v="21.189962869804766"/>
    <n v="420"/>
    <n v="40000"/>
    <n v="212298"/>
    <d v="2001-12-28T00:00:00"/>
    <n v="313461"/>
    <n v="88.75"/>
    <n v="0.23"/>
    <x v="1"/>
    <n v="0"/>
    <n v="12"/>
    <n v="28"/>
  </r>
  <r>
    <x v="0"/>
    <x v="36"/>
    <x v="0"/>
    <s v="0.2000 AC"/>
    <x v="0"/>
    <s v="R - 35 - Average to Good"/>
    <n v="4"/>
    <n v="3"/>
    <n v="0"/>
    <n v="8"/>
    <s v="2STY - 2 Story Building"/>
    <n v="2682"/>
    <n v="1409"/>
    <n v="1273"/>
    <n v="0"/>
    <x v="0"/>
    <n v="1409"/>
    <n v="144.83108587650815"/>
    <n v="23.423668503213957"/>
    <n v="636"/>
    <n v="40000"/>
    <n v="204067"/>
    <d v="2001-06-04T00:00:00"/>
    <n v="289483"/>
    <n v="76.09"/>
    <n v="0.2"/>
    <x v="1"/>
    <n v="0"/>
    <n v="6"/>
    <n v="4"/>
  </r>
  <r>
    <x v="0"/>
    <x v="36"/>
    <x v="0"/>
    <s v="0.2200 AC"/>
    <x v="0"/>
    <s v="R - 35 - Average to Good"/>
    <n v="3"/>
    <n v="2"/>
    <n v="1"/>
    <n v="7"/>
    <s v="1STY - 1 Story Building"/>
    <n v="2094"/>
    <n v="2094"/>
    <n v="2094"/>
    <n v="1000"/>
    <x v="1"/>
    <n v="3094"/>
    <n v="64.274078862314155"/>
    <n v="20.751314800901575"/>
    <n v="480"/>
    <n v="40000"/>
    <n v="198864"/>
    <d v="2001-11-13T00:00:00"/>
    <n v="293447"/>
    <n v="94.97"/>
    <n v="0.22"/>
    <x v="1"/>
    <n v="0"/>
    <n v="11"/>
    <n v="13"/>
  </r>
  <r>
    <x v="3"/>
    <x v="37"/>
    <x v="0"/>
    <s v="0.2600 AC"/>
    <x v="0"/>
    <s v="R - 35 - Average to Good"/>
    <n v="3"/>
    <n v="2"/>
    <n v="0"/>
    <n v="5"/>
    <s v="1STY - 1 Story Building"/>
    <n v="1686"/>
    <n v="1686"/>
    <n v="1636"/>
    <n v="200"/>
    <x v="1"/>
    <n v="1886"/>
    <n v="96.646341463414629"/>
    <n v="16.094070071342799"/>
    <n v="440"/>
    <n v="40000"/>
    <n v="182275"/>
    <d v="2001-07-06T00:00:00"/>
    <n v="264755"/>
    <n v="108.11"/>
    <n v="0.26"/>
    <x v="1"/>
    <n v="0"/>
    <n v="7"/>
    <n v="6"/>
  </r>
  <r>
    <x v="3"/>
    <x v="37"/>
    <x v="0"/>
    <s v="0.2200 AC"/>
    <x v="1"/>
    <s v="R - 35 - Average to Good"/>
    <n v="3"/>
    <n v="2"/>
    <n v="0"/>
    <n v="6"/>
    <s v="1STY - 1 Story Building"/>
    <n v="1666"/>
    <n v="1666"/>
    <n v="1636"/>
    <n v="0"/>
    <x v="0"/>
    <n v="1666"/>
    <n v="102.16686674669867"/>
    <n v="17.761290591869102"/>
    <n v="450"/>
    <n v="40000"/>
    <n v="170210"/>
    <d v="2000-06-23T00:00:00"/>
    <n v="259609"/>
    <n v="102.17"/>
    <n v="0.22"/>
    <x v="0"/>
    <n v="0"/>
    <n v="6"/>
    <n v="23"/>
  </r>
  <r>
    <x v="3"/>
    <x v="37"/>
    <x v="0"/>
    <s v="0.3000 AC"/>
    <x v="0"/>
    <s v="R - 35 - Average to Good"/>
    <n v="3"/>
    <n v="2"/>
    <n v="0"/>
    <n v="6"/>
    <s v="1STY - 1 Story Building"/>
    <n v="1548"/>
    <n v="1548"/>
    <n v="1462"/>
    <n v="0"/>
    <x v="0"/>
    <n v="1548"/>
    <n v="115.21963824289406"/>
    <n v="13.648607284970922"/>
    <n v="630"/>
    <n v="40000"/>
    <n v="178360"/>
    <d v="2002-12-03T00:00:00"/>
    <n v="244060"/>
    <n v="115.22"/>
    <n v="0.3"/>
    <x v="2"/>
    <n v="1"/>
    <n v="12"/>
    <n v="3"/>
  </r>
  <r>
    <x v="3"/>
    <x v="37"/>
    <x v="0"/>
    <s v="0.2200 AC"/>
    <x v="0"/>
    <s v="R - 35 - Average to Good"/>
    <n v="4"/>
    <n v="2"/>
    <n v="1"/>
    <n v="9"/>
    <s v="2STY - 2 Story Building"/>
    <n v="2556"/>
    <n v="1335"/>
    <n v="1293"/>
    <n v="0"/>
    <x v="0"/>
    <n v="1335"/>
    <n v="144.6883895131086"/>
    <n v="20.15600217046498"/>
    <n v="498"/>
    <n v="40000"/>
    <n v="193159"/>
    <d v="2001-07-12T00:00:00"/>
    <n v="306986"/>
    <n v="75.569999999999993"/>
    <n v="0.22"/>
    <x v="1"/>
    <n v="0"/>
    <n v="7"/>
    <n v="12"/>
  </r>
  <r>
    <x v="3"/>
    <x v="37"/>
    <x v="0"/>
    <s v="0.2200 AC"/>
    <x v="1"/>
    <s v="R - 35 - Average to Good"/>
    <n v="4"/>
    <n v="2"/>
    <n v="1"/>
    <n v="8"/>
    <s v="2STY - 2 Story Building"/>
    <n v="2528"/>
    <n v="1340"/>
    <n v="1268"/>
    <n v="0"/>
    <x v="0"/>
    <n v="1340"/>
    <n v="137.9"/>
    <n v="19.282285666583185"/>
    <n v="580"/>
    <n v="40000"/>
    <n v="184786"/>
    <d v="2000-08-31T00:00:00"/>
    <n v="330427"/>
    <n v="73.099999999999994"/>
    <n v="0.22"/>
    <x v="0"/>
    <n v="0"/>
    <n v="8"/>
    <n v="31"/>
  </r>
  <r>
    <x v="3"/>
    <x v="37"/>
    <x v="0"/>
    <s v="0.2500 AC"/>
    <x v="1"/>
    <s v="R - 35 - Average to Good"/>
    <n v="4"/>
    <n v="2"/>
    <n v="1"/>
    <n v="8"/>
    <s v="2STY - 2 Story Building"/>
    <n v="2337"/>
    <n v="1301"/>
    <n v="1211"/>
    <n v="0"/>
    <x v="0"/>
    <n v="1301"/>
    <n v="146.51268255188316"/>
    <n v="17.503489439853077"/>
    <n v="399"/>
    <n v="40000"/>
    <n v="190613"/>
    <d v="2000-07-10T00:00:00"/>
    <n v="280821"/>
    <n v="81.56"/>
    <n v="0.25"/>
    <x v="0"/>
    <n v="0"/>
    <n v="7"/>
    <n v="10"/>
  </r>
  <r>
    <x v="3"/>
    <x v="37"/>
    <x v="0"/>
    <s v="0.2300 AC"/>
    <x v="1"/>
    <s v="R - 35 - Average to Good"/>
    <n v="4"/>
    <n v="3"/>
    <n v="1"/>
    <n v="8"/>
    <s v="2STY - 2 Story Building"/>
    <n v="2179"/>
    <n v="1194"/>
    <n v="1156"/>
    <n v="500"/>
    <x v="1"/>
    <n v="1694"/>
    <n v="97.494096812278627"/>
    <n v="16.48450912284904"/>
    <n v="420"/>
    <n v="40000"/>
    <n v="165155"/>
    <d v="2000-09-05T00:00:00"/>
    <n v="275776"/>
    <n v="75.790000000000006"/>
    <n v="0.23"/>
    <x v="0"/>
    <n v="0"/>
    <n v="9"/>
    <n v="5"/>
  </r>
  <r>
    <x v="3"/>
    <x v="37"/>
    <x v="0"/>
    <s v="0.3600 AC"/>
    <x v="1"/>
    <s v="R - 35 - Average to Good"/>
    <n v="4"/>
    <n v="2"/>
    <n v="1"/>
    <n v="9"/>
    <s v="2STY - 2 Story Building"/>
    <n v="2579"/>
    <n v="1358"/>
    <n v="1302"/>
    <n v="0"/>
    <x v="0"/>
    <n v="1358"/>
    <n v="157.58468335787924"/>
    <n v="13.646566676869709"/>
    <n v="789"/>
    <n v="40000"/>
    <n v="214000"/>
    <d v="2000-07-10T00:00:00"/>
    <n v="317921"/>
    <n v="82.98"/>
    <n v="0.36"/>
    <x v="0"/>
    <n v="0"/>
    <n v="7"/>
    <n v="10"/>
  </r>
  <r>
    <x v="3"/>
    <x v="37"/>
    <x v="0"/>
    <s v="0.2900 AC"/>
    <x v="1"/>
    <s v="R - 35 - Average to Good"/>
    <n v="3"/>
    <n v="3"/>
    <n v="0"/>
    <n v="6"/>
    <s v="1STY - 1 Story Building"/>
    <n v="1677"/>
    <n v="1677"/>
    <n v="1627"/>
    <n v="814"/>
    <x v="1"/>
    <n v="2491"/>
    <n v="79.397832195905252"/>
    <n v="15.656565656565657"/>
    <n v="729"/>
    <n v="40000"/>
    <n v="197780"/>
    <d v="2000-03-16T00:00:00"/>
    <n v="272876"/>
    <n v="117.94"/>
    <n v="0.28999999999999998"/>
    <x v="0"/>
    <n v="0"/>
    <n v="3"/>
    <n v="16"/>
  </r>
  <r>
    <x v="3"/>
    <x v="37"/>
    <x v="0"/>
    <s v="0.2300 AC"/>
    <x v="1"/>
    <s v="R - 35 - Average to Good"/>
    <n v="3"/>
    <n v="2"/>
    <n v="0"/>
    <n v="5"/>
    <s v="1STY - 1 Story Building"/>
    <n v="1501"/>
    <n v="1501"/>
    <n v="1435"/>
    <n v="0"/>
    <x v="0"/>
    <n v="1501"/>
    <n v="100.50966022651565"/>
    <n v="15.05819060166886"/>
    <n v="356"/>
    <n v="40000"/>
    <n v="150865"/>
    <d v="2000-07-05T00:00:00"/>
    <n v="229762"/>
    <n v="100.51"/>
    <n v="0.23"/>
    <x v="0"/>
    <n v="0"/>
    <n v="7"/>
    <n v="5"/>
  </r>
  <r>
    <x v="3"/>
    <x v="37"/>
    <x v="0"/>
    <s v="0.2200 AC"/>
    <x v="0"/>
    <s v="R - 35 - Average to Good"/>
    <n v="3"/>
    <n v="2"/>
    <n v="0"/>
    <n v="6"/>
    <s v="1STY - 1 Story Building"/>
    <n v="1757"/>
    <n v="1757"/>
    <n v="1707"/>
    <n v="0"/>
    <x v="0"/>
    <n v="1757"/>
    <n v="96.999430848036425"/>
    <n v="17.784038734451958"/>
    <n v="470"/>
    <n v="40000"/>
    <n v="170428"/>
    <d v="2001-04-13T00:00:00"/>
    <n v="252034"/>
    <n v="97"/>
    <n v="0.22"/>
    <x v="1"/>
    <n v="0"/>
    <n v="4"/>
    <n v="13"/>
  </r>
  <r>
    <x v="3"/>
    <x v="37"/>
    <x v="0"/>
    <s v="0.2500 AC"/>
    <x v="0"/>
    <s v="R - 35 - Average to Good"/>
    <n v="4"/>
    <n v="2"/>
    <n v="1"/>
    <n v="9"/>
    <s v="2STY - 2 Story Building"/>
    <n v="2141"/>
    <n v="1180"/>
    <n v="1156"/>
    <n v="0"/>
    <x v="0"/>
    <n v="1180"/>
    <n v="145.0593220338983"/>
    <n v="15.718089990817264"/>
    <n v="420"/>
    <n v="40000"/>
    <n v="171170"/>
    <d v="2001-05-18T00:00:00"/>
    <n v="264850"/>
    <n v="79.95"/>
    <n v="0.25"/>
    <x v="1"/>
    <n v="0"/>
    <n v="5"/>
    <n v="18"/>
  </r>
  <r>
    <x v="3"/>
    <x v="37"/>
    <x v="0"/>
    <s v="0.2200 AC"/>
    <x v="1"/>
    <s v="R - 35 - Average to Good"/>
    <n v="3"/>
    <n v="2"/>
    <n v="0"/>
    <n v="5"/>
    <s v="1STY - 1 Story Building"/>
    <n v="1905"/>
    <n v="1905"/>
    <n v="1857"/>
    <n v="0"/>
    <x v="0"/>
    <n v="1905"/>
    <n v="83.107611548556434"/>
    <n v="16.520577677602471"/>
    <n v="407"/>
    <n v="40000"/>
    <n v="158320"/>
    <d v="2000-09-19T00:00:00"/>
    <n v="284988"/>
    <n v="83.11"/>
    <n v="0.22"/>
    <x v="0"/>
    <n v="0"/>
    <n v="9"/>
    <n v="19"/>
  </r>
  <r>
    <x v="3"/>
    <x v="37"/>
    <x v="0"/>
    <s v="0.3000 AC"/>
    <x v="1"/>
    <s v="R - 35 - Average to Good"/>
    <n v="4"/>
    <n v="2"/>
    <n v="1"/>
    <n v="8"/>
    <s v="2STY - 2 Story Building"/>
    <n v="3135"/>
    <n v="1947"/>
    <n v="1838"/>
    <n v="0"/>
    <x v="0"/>
    <n v="1947"/>
    <n v="109.34514637904468"/>
    <n v="16.291322314049587"/>
    <n v="650"/>
    <n v="40000"/>
    <n v="212895"/>
    <d v="2000-08-15T00:00:00"/>
    <n v="402541"/>
    <n v="67.91"/>
    <n v="0.3"/>
    <x v="0"/>
    <n v="0"/>
    <n v="8"/>
    <n v="15"/>
  </r>
  <r>
    <x v="3"/>
    <x v="37"/>
    <x v="0"/>
    <s v="0.2600 AC"/>
    <x v="1"/>
    <s v="R - 35 - Average to Good"/>
    <n v="3"/>
    <n v="2"/>
    <n v="0"/>
    <n v="6"/>
    <s v="1STY - 1 Story Building"/>
    <n v="1820"/>
    <n v="1820"/>
    <n v="1738"/>
    <n v="0"/>
    <x v="0"/>
    <n v="1820"/>
    <n v="92.763736263736263"/>
    <n v="14.906936497845589"/>
    <n v="407"/>
    <n v="40000"/>
    <n v="168830"/>
    <d v="2000-06-06T00:00:00"/>
    <n v="273265"/>
    <n v="92.76"/>
    <n v="0.26"/>
    <x v="0"/>
    <n v="0"/>
    <n v="6"/>
    <n v="6"/>
  </r>
  <r>
    <x v="3"/>
    <x v="37"/>
    <x v="0"/>
    <s v="0.2600 AC"/>
    <x v="1"/>
    <s v="R - 35 - Average to Good"/>
    <n v="4"/>
    <n v="2"/>
    <n v="1"/>
    <n v="8"/>
    <s v="2STY - 2 Story Building"/>
    <n v="2360"/>
    <n v="1304"/>
    <n v="1232"/>
    <n v="0"/>
    <x v="0"/>
    <n v="1304"/>
    <n v="134.33282208588957"/>
    <n v="15.466730239457512"/>
    <n v="380"/>
    <n v="40000"/>
    <n v="175170"/>
    <d v="2000-08-18T00:00:00"/>
    <n v="285020"/>
    <n v="74.22"/>
    <n v="0.26"/>
    <x v="0"/>
    <n v="0"/>
    <n v="8"/>
    <n v="18"/>
  </r>
  <r>
    <x v="3"/>
    <x v="37"/>
    <x v="0"/>
    <s v="0.2300 AC"/>
    <x v="1"/>
    <s v="R - 35 - Average to Good"/>
    <n v="4"/>
    <n v="2"/>
    <n v="1"/>
    <n v="8"/>
    <s v="2STY - 2 Story Building"/>
    <n v="2157"/>
    <n v="1176"/>
    <n v="1156"/>
    <n v="0"/>
    <x v="0"/>
    <n v="1176"/>
    <n v="140.60799319727892"/>
    <n v="16.504471593404396"/>
    <n v="420"/>
    <n v="40000"/>
    <n v="165355"/>
    <d v="2000-08-02T00:00:00"/>
    <n v="268843"/>
    <n v="76.66"/>
    <n v="0.23"/>
    <x v="0"/>
    <n v="0"/>
    <n v="8"/>
    <n v="2"/>
  </r>
  <r>
    <x v="3"/>
    <x v="37"/>
    <x v="0"/>
    <s v="0.2100 AC"/>
    <x v="0"/>
    <s v="R - 35 - Average to Good"/>
    <n v="4"/>
    <n v="2"/>
    <n v="1"/>
    <n v="8"/>
    <s v="2STY - 2 Story Building"/>
    <n v="1748"/>
    <n v="884"/>
    <n v="864"/>
    <n v="0"/>
    <x v="0"/>
    <n v="884"/>
    <n v="177.73529411764707"/>
    <n v="17.175871266780359"/>
    <n v="400"/>
    <n v="40000"/>
    <n v="157118"/>
    <d v="2002-03-01T00:00:00"/>
    <n v="225095"/>
    <n v="89.88"/>
    <n v="0.21"/>
    <x v="2"/>
    <n v="1"/>
    <n v="3"/>
    <n v="1"/>
  </r>
  <r>
    <x v="3"/>
    <x v="37"/>
    <x v="0"/>
    <s v="0.2100 AC"/>
    <x v="0"/>
    <s v="R - 35 - Average to Good"/>
    <n v="4"/>
    <n v="2"/>
    <n v="1"/>
    <n v="8"/>
    <s v="2STY - 2 Story Building"/>
    <n v="2165"/>
    <n v="1180"/>
    <n v="1156"/>
    <n v="0"/>
    <x v="0"/>
    <n v="1180"/>
    <n v="149.57881355932204"/>
    <n v="19.295006340460887"/>
    <n v="420"/>
    <n v="40000"/>
    <n v="176503"/>
    <d v="2001-10-03T00:00:00"/>
    <n v="289936"/>
    <n v="81.53"/>
    <n v="0.21"/>
    <x v="1"/>
    <n v="0"/>
    <n v="10"/>
    <n v="3"/>
  </r>
  <r>
    <x v="3"/>
    <x v="37"/>
    <x v="0"/>
    <s v="0.2100 AC"/>
    <x v="0"/>
    <s v="R - 35 - Average to Good"/>
    <n v="3"/>
    <n v="2"/>
    <n v="0"/>
    <n v="5"/>
    <s v="1STY - 1 Story Building"/>
    <n v="1756"/>
    <n v="1756"/>
    <n v="1706"/>
    <n v="0"/>
    <x v="0"/>
    <n v="1756"/>
    <n v="107.06833712984054"/>
    <n v="20.553150553150552"/>
    <n v="380"/>
    <n v="40000"/>
    <n v="188012"/>
    <d v="2001-08-22T00:00:00"/>
    <n v="265857"/>
    <n v="107.07"/>
    <n v="0.21"/>
    <x v="1"/>
    <n v="0"/>
    <n v="8"/>
    <n v="22"/>
  </r>
  <r>
    <x v="3"/>
    <x v="37"/>
    <x v="0"/>
    <s v="0.2100 AC"/>
    <x v="1"/>
    <s v="R - 35 - Average to Good"/>
    <n v="5"/>
    <n v="3"/>
    <n v="1"/>
    <n v="9"/>
    <s v="2STY - 2 Story Building"/>
    <n v="2981"/>
    <n v="1760"/>
    <n v="1692"/>
    <n v="0"/>
    <x v="0"/>
    <n v="1760"/>
    <n v="119.17897727272727"/>
    <n v="22.930058157330883"/>
    <n v="441"/>
    <n v="40000"/>
    <n v="209755"/>
    <d v="2000-02-11T00:00:00"/>
    <n v="336452"/>
    <n v="70.36"/>
    <n v="0.21"/>
    <x v="0"/>
    <n v="0"/>
    <n v="2"/>
    <n v="11"/>
  </r>
  <r>
    <x v="3"/>
    <x v="37"/>
    <x v="0"/>
    <s v="0.2200 AC"/>
    <x v="1"/>
    <s v="R - 35 - Average to Good"/>
    <n v="4"/>
    <n v="2"/>
    <n v="1"/>
    <n v="9"/>
    <s v="2STY - 2 Story Building"/>
    <n v="3371"/>
    <n v="1898"/>
    <n v="1473"/>
    <n v="0"/>
    <x v="0"/>
    <n v="1898"/>
    <n v="119.65806111696523"/>
    <n v="23.698868853827531"/>
    <n v="609"/>
    <n v="40000"/>
    <n v="227111"/>
    <d v="2000-03-02T00:00:00"/>
    <n v="393158"/>
    <n v="67.37"/>
    <n v="0.22"/>
    <x v="0"/>
    <n v="0"/>
    <n v="3"/>
    <n v="2"/>
  </r>
  <r>
    <x v="3"/>
    <x v="37"/>
    <x v="0"/>
    <s v="0.2200 AC"/>
    <x v="0"/>
    <s v="R - 35 - Average to Good"/>
    <n v="4"/>
    <n v="2"/>
    <n v="1"/>
    <n v="8"/>
    <s v="2STY - 2 Story Building"/>
    <n v="2278"/>
    <n v="1255"/>
    <n v="1231"/>
    <n v="720"/>
    <x v="1"/>
    <n v="1975"/>
    <n v="92.333164556962032"/>
    <n v="19.028925619834709"/>
    <n v="441"/>
    <n v="40000"/>
    <n v="182358"/>
    <d v="2001-07-10T00:00:00"/>
    <n v="287790"/>
    <n v="80.05"/>
    <n v="0.22"/>
    <x v="1"/>
    <n v="0"/>
    <n v="7"/>
    <n v="10"/>
  </r>
  <r>
    <x v="3"/>
    <x v="37"/>
    <x v="0"/>
    <s v="0.2300 AC"/>
    <x v="1"/>
    <s v="R - 35 - Average to Good"/>
    <n v="3"/>
    <n v="3"/>
    <n v="0"/>
    <n v="5"/>
    <s v="1STY - 1 Story Building"/>
    <n v="1939"/>
    <n v="1939"/>
    <n v="1857"/>
    <n v="1100"/>
    <x v="1"/>
    <n v="3039"/>
    <n v="50.348798947022047"/>
    <n v="15.272288098375054"/>
    <n v="407"/>
    <n v="40000"/>
    <n v="153010"/>
    <d v="2000-09-19T00:00:00"/>
    <n v="304166"/>
    <n v="78.91"/>
    <n v="0.23"/>
    <x v="0"/>
    <n v="0"/>
    <n v="9"/>
    <n v="19"/>
  </r>
  <r>
    <x v="3"/>
    <x v="37"/>
    <x v="0"/>
    <s v="0.2600 AC"/>
    <x v="0"/>
    <s v="R - 35 - Average to Good"/>
    <n v="4"/>
    <n v="3"/>
    <n v="1"/>
    <n v="8"/>
    <s v="2STY - 2 Story Building"/>
    <n v="2890"/>
    <n v="1674"/>
    <n v="1216"/>
    <n v="871"/>
    <x v="1"/>
    <n v="2545"/>
    <n v="78.732416502946961"/>
    <n v="17.69213110122201"/>
    <n v="400"/>
    <n v="40000"/>
    <n v="200374"/>
    <d v="2001-11-06T00:00:00"/>
    <n v="336617"/>
    <n v="69.33"/>
    <n v="0.26"/>
    <x v="1"/>
    <n v="0"/>
    <n v="11"/>
    <n v="6"/>
  </r>
  <r>
    <x v="3"/>
    <x v="37"/>
    <x v="0"/>
    <s v="0.4000 AC"/>
    <x v="0"/>
    <s v="R - 35 - Average to Good"/>
    <n v="3"/>
    <n v="2"/>
    <n v="0"/>
    <n v="6"/>
    <s v="1STY - 1 Story Building"/>
    <n v="1686"/>
    <n v="1686"/>
    <n v="1636"/>
    <n v="0"/>
    <x v="0"/>
    <n v="1686"/>
    <n v="103.14412811387901"/>
    <n v="9.9805440771349865"/>
    <n v="440"/>
    <n v="40000"/>
    <n v="173901"/>
    <d v="2001-07-09T00:00:00"/>
    <n v="256351"/>
    <n v="103.14"/>
    <n v="0.4"/>
    <x v="1"/>
    <n v="0"/>
    <n v="7"/>
    <n v="9"/>
  </r>
  <r>
    <x v="3"/>
    <x v="37"/>
    <x v="0"/>
    <s v="0.3400 AC"/>
    <x v="0"/>
    <s v="R - 35 - Average to Good"/>
    <n v="4"/>
    <n v="2"/>
    <n v="1"/>
    <n v="9"/>
    <s v="2STY - 2 Story Building"/>
    <n v="3096"/>
    <n v="1772"/>
    <n v="1324"/>
    <n v="0"/>
    <x v="0"/>
    <n v="1772"/>
    <n v="155.51805869074491"/>
    <n v="18.607059903851347"/>
    <n v="580"/>
    <n v="40000"/>
    <n v="275578"/>
    <d v="2001-10-30T00:00:00"/>
    <n v="349728"/>
    <n v="89.01"/>
    <n v="0.34"/>
    <x v="1"/>
    <n v="0"/>
    <n v="10"/>
    <n v="30"/>
  </r>
  <r>
    <x v="3"/>
    <x v="37"/>
    <x v="0"/>
    <s v="0.4300 AC"/>
    <x v="0"/>
    <s v="R - 35 - Average to Good"/>
    <n v="4"/>
    <n v="2"/>
    <n v="1"/>
    <n v="9"/>
    <s v="2STY - 2 Story Building"/>
    <n v="3075"/>
    <n v="1802"/>
    <n v="1273"/>
    <n v="0"/>
    <x v="0"/>
    <n v="1802"/>
    <n v="147.67758046614873"/>
    <n v="14.207348324684478"/>
    <n v="637"/>
    <n v="40000"/>
    <n v="266115"/>
    <d v="2001-10-03T00:00:00"/>
    <n v="374893"/>
    <n v="86.54"/>
    <n v="0.43"/>
    <x v="1"/>
    <n v="0"/>
    <n v="10"/>
    <n v="3"/>
  </r>
  <r>
    <x v="3"/>
    <x v="37"/>
    <x v="0"/>
    <s v="0.2300 AC"/>
    <x v="0"/>
    <s v="R - 35 - Average to Good"/>
    <n v="4"/>
    <n v="3"/>
    <n v="1"/>
    <n v="8"/>
    <s v="2STY - 2 Story Building"/>
    <n v="3084"/>
    <n v="1754"/>
    <n v="1330"/>
    <n v="80"/>
    <x v="1"/>
    <n v="1834"/>
    <n v="135.53544165757907"/>
    <n v="24.810556154429669"/>
    <n v="580"/>
    <n v="40000"/>
    <n v="248572"/>
    <d v="2001-03-23T00:00:00"/>
    <n v="352154"/>
    <n v="80.599999999999994"/>
    <n v="0.23"/>
    <x v="1"/>
    <n v="0"/>
    <n v="3"/>
    <n v="23"/>
  </r>
  <r>
    <x v="3"/>
    <x v="37"/>
    <x v="0"/>
    <s v="0.3400 AC"/>
    <x v="1"/>
    <s v="R - 35 - Average to Good"/>
    <n v="3"/>
    <n v="2"/>
    <n v="0"/>
    <n v="6"/>
    <s v="1STY - 1 Story Building"/>
    <n v="1827"/>
    <n v="1827"/>
    <n v="1777"/>
    <n v="0"/>
    <x v="0"/>
    <n v="1827"/>
    <n v="98.739463601532563"/>
    <n v="12.180427267325662"/>
    <n v="504"/>
    <n v="40000"/>
    <n v="180397"/>
    <d v="2001-01-05T00:00:00"/>
    <n v="273447"/>
    <n v="98.74"/>
    <n v="0.34"/>
    <x v="1"/>
    <n v="1"/>
    <n v="1"/>
    <n v="5"/>
  </r>
  <r>
    <x v="3"/>
    <x v="37"/>
    <x v="0"/>
    <s v="0.2400 AC"/>
    <x v="1"/>
    <s v="R - 35 - Average to Good"/>
    <n v="4"/>
    <n v="2"/>
    <n v="1"/>
    <n v="8"/>
    <s v="2STY - 2 Story Building"/>
    <n v="1800"/>
    <n v="916"/>
    <n v="884"/>
    <n v="0"/>
    <x v="0"/>
    <n v="916"/>
    <n v="178.7325327510917"/>
    <n v="15.660296143250688"/>
    <n v="660"/>
    <n v="40000"/>
    <n v="163719"/>
    <d v="2000-12-04T00:00:00"/>
    <n v="231841"/>
    <n v="90.96"/>
    <n v="0.24"/>
    <x v="0"/>
    <n v="0"/>
    <n v="12"/>
    <n v="4"/>
  </r>
  <r>
    <x v="3"/>
    <x v="37"/>
    <x v="0"/>
    <s v="0.2500 AC"/>
    <x v="1"/>
    <s v="R - 35 - Average to Good"/>
    <n v="4"/>
    <n v="3"/>
    <n v="1"/>
    <n v="9"/>
    <s v="2STY - 2 Story Building"/>
    <n v="2165"/>
    <n v="1180"/>
    <n v="1156"/>
    <n v="900"/>
    <x v="1"/>
    <n v="2080"/>
    <n v="81.79567307692308"/>
    <n v="15.623048668503214"/>
    <n v="620"/>
    <n v="40000"/>
    <n v="170135"/>
    <d v="2000-06-01T00:00:00"/>
    <n v="281512"/>
    <n v="78.58"/>
    <n v="0.25"/>
    <x v="0"/>
    <n v="0"/>
    <n v="6"/>
    <n v="1"/>
  </r>
  <r>
    <x v="3"/>
    <x v="37"/>
    <x v="0"/>
    <s v="0.2300 AC"/>
    <x v="1"/>
    <s v="R - 35 - Average to Good"/>
    <n v="4"/>
    <n v="2"/>
    <n v="1"/>
    <n v="9"/>
    <s v="2STY - 2 Story Building"/>
    <n v="2616"/>
    <n v="1416"/>
    <n v="1296"/>
    <n v="0"/>
    <x v="0"/>
    <n v="1416"/>
    <n v="132.78248587570621"/>
    <n v="18.766718569090109"/>
    <n v="489"/>
    <n v="40000"/>
    <n v="188020"/>
    <d v="2000-09-05T00:00:00"/>
    <n v="311637"/>
    <n v="71.87"/>
    <n v="0.23"/>
    <x v="0"/>
    <n v="0"/>
    <n v="9"/>
    <n v="5"/>
  </r>
  <r>
    <x v="3"/>
    <x v="37"/>
    <x v="0"/>
    <s v="0.2100 AC"/>
    <x v="0"/>
    <s v="R - 35 - Average to Good"/>
    <n v="4"/>
    <n v="3"/>
    <n v="1"/>
    <n v="9"/>
    <s v="2STY - 2 Story Building"/>
    <n v="3178"/>
    <n v="1788"/>
    <n v="1754"/>
    <n v="1200"/>
    <x v="1"/>
    <n v="2988"/>
    <n v="83.442771084337352"/>
    <n v="27.25600157418339"/>
    <n v="441"/>
    <n v="40000"/>
    <n v="249327"/>
    <d v="2002-02-12T00:00:00"/>
    <n v="368134"/>
    <n v="78.45"/>
    <n v="0.21"/>
    <x v="2"/>
    <n v="1"/>
    <n v="2"/>
    <n v="12"/>
  </r>
  <r>
    <x v="3"/>
    <x v="37"/>
    <x v="0"/>
    <s v="0.3300 AC"/>
    <x v="0"/>
    <s v="R - 35 - Average to Good"/>
    <n v="3"/>
    <n v="2"/>
    <n v="0"/>
    <n v="5"/>
    <s v="1STY - 1 Story Building"/>
    <n v="1677"/>
    <n v="1677"/>
    <n v="1627"/>
    <n v="0"/>
    <x v="0"/>
    <n v="1677"/>
    <n v="115.5396541443053"/>
    <n v="13.479144057656454"/>
    <n v="459"/>
    <n v="40000"/>
    <n v="193760"/>
    <d v="2002-03-20T00:00:00"/>
    <n v="258094"/>
    <n v="115.54"/>
    <n v="0.33"/>
    <x v="2"/>
    <n v="1"/>
    <n v="3"/>
    <n v="20"/>
  </r>
  <r>
    <x v="3"/>
    <x v="37"/>
    <x v="0"/>
    <s v="0.2700 AC"/>
    <x v="1"/>
    <s v="R - 35 - Average to Good"/>
    <n v="4"/>
    <n v="3"/>
    <n v="1"/>
    <n v="9"/>
    <s v="2STY - 2 Story Building"/>
    <n v="3394"/>
    <n v="1933"/>
    <n v="1461"/>
    <n v="850"/>
    <x v="1"/>
    <n v="2783"/>
    <n v="83.20337765001797"/>
    <n v="19.688042036526884"/>
    <n v="630"/>
    <n v="40000"/>
    <n v="231555"/>
    <d v="2000-07-07T00:00:00"/>
    <n v="391863"/>
    <n v="68.22"/>
    <n v="0.27"/>
    <x v="0"/>
    <n v="0"/>
    <n v="7"/>
    <n v="7"/>
  </r>
  <r>
    <x v="3"/>
    <x v="37"/>
    <x v="0"/>
    <s v="0.2300 AC"/>
    <x v="2"/>
    <s v="R - 35 - Average to Good"/>
    <n v="4"/>
    <n v="2"/>
    <n v="1"/>
    <n v="8"/>
    <s v="2STY - 2 Story Building"/>
    <n v="2441"/>
    <n v="1349"/>
    <n v="1268"/>
    <n v="0"/>
    <x v="0"/>
    <n v="1349"/>
    <n v="140.68569310600444"/>
    <n v="18.942887371741126"/>
    <n v="399"/>
    <n v="40000"/>
    <n v="189785"/>
    <d v="2002-10-01T00:00:00"/>
    <n v="291095"/>
    <n v="77.75"/>
    <n v="0.23"/>
    <x v="2"/>
    <n v="0"/>
    <n v="10"/>
    <n v="1"/>
  </r>
  <r>
    <x v="3"/>
    <x v="37"/>
    <x v="0"/>
    <s v="0.3200 AC"/>
    <x v="0"/>
    <s v="R - 35 - Average to Good"/>
    <n v="4"/>
    <n v="2"/>
    <n v="1"/>
    <n v="8"/>
    <s v="2STY - 2 Story Building"/>
    <n v="2453"/>
    <n v="1361"/>
    <n v="1268"/>
    <n v="0"/>
    <x v="0"/>
    <n v="1361"/>
    <n v="149.391623806025"/>
    <n v="14.586346418732782"/>
    <n v="399"/>
    <n v="40000"/>
    <n v="203322"/>
    <d v="2002-09-10T00:00:00"/>
    <n v="300186"/>
    <n v="82.89"/>
    <n v="0.32"/>
    <x v="2"/>
    <n v="1"/>
    <n v="9"/>
    <n v="10"/>
  </r>
  <r>
    <x v="3"/>
    <x v="37"/>
    <x v="0"/>
    <s v="0.2700 AC"/>
    <x v="0"/>
    <s v="R - 35 - Average to Good"/>
    <n v="4"/>
    <n v="2"/>
    <n v="1"/>
    <n v="9"/>
    <s v="2STY - 2 Story Building"/>
    <n v="3068"/>
    <n v="1738"/>
    <n v="1330"/>
    <n v="0"/>
    <x v="0"/>
    <n v="1738"/>
    <n v="109.37686996547757"/>
    <n v="16.16306159235452"/>
    <n v="440"/>
    <n v="40000"/>
    <n v="190097"/>
    <d v="2001-08-24T00:00:00"/>
    <n v="366300"/>
    <n v="61.96"/>
    <n v="0.27"/>
    <x v="1"/>
    <n v="0"/>
    <n v="8"/>
    <n v="24"/>
  </r>
  <r>
    <x v="3"/>
    <x v="37"/>
    <x v="0"/>
    <s v="0.2200 AC"/>
    <x v="1"/>
    <s v="R - 35 - Average to Good"/>
    <n v="4"/>
    <n v="2"/>
    <n v="1"/>
    <n v="8"/>
    <s v="2STY - 2 Story Building"/>
    <n v="2345"/>
    <n v="1301"/>
    <n v="1249"/>
    <n v="0"/>
    <x v="0"/>
    <n v="1301"/>
    <n v="126.32974634896233"/>
    <n v="17.150325569747057"/>
    <n v="418"/>
    <n v="40000"/>
    <n v="164355"/>
    <d v="2000-07-14T00:00:00"/>
    <n v="283813"/>
    <n v="70.09"/>
    <n v="0.22"/>
    <x v="0"/>
    <n v="0"/>
    <n v="7"/>
    <n v="14"/>
  </r>
  <r>
    <x v="3"/>
    <x v="37"/>
    <x v="0"/>
    <s v="0.2100 AC"/>
    <x v="1"/>
    <s v="R - 35 - Average to Good"/>
    <n v="4"/>
    <n v="2"/>
    <n v="1"/>
    <n v="8"/>
    <s v="2STY - 2 Story Building"/>
    <n v="2323"/>
    <n v="1279"/>
    <n v="1249"/>
    <n v="0"/>
    <x v="0"/>
    <n v="1279"/>
    <n v="126.73964034401877"/>
    <n v="17.720494993222264"/>
    <n v="418"/>
    <n v="40000"/>
    <n v="162100"/>
    <d v="2000-07-21T00:00:00"/>
    <n v="281745"/>
    <n v="69.78"/>
    <n v="0.21"/>
    <x v="0"/>
    <n v="0"/>
    <n v="7"/>
    <n v="21"/>
  </r>
  <r>
    <x v="3"/>
    <x v="37"/>
    <x v="0"/>
    <s v="0.3400 AC"/>
    <x v="1"/>
    <s v="R - 35 - Average to Good"/>
    <n v="4"/>
    <n v="2"/>
    <n v="1"/>
    <n v="8"/>
    <s v="2STY - 2 Story Building"/>
    <n v="2760"/>
    <n v="1539"/>
    <n v="1421"/>
    <n v="0"/>
    <x v="0"/>
    <n v="1539"/>
    <n v="133.71799870045484"/>
    <n v="13.895100740020524"/>
    <n v="400"/>
    <n v="40000"/>
    <n v="205792"/>
    <d v="2000-09-20T00:00:00"/>
    <n v="324534"/>
    <n v="74.56"/>
    <n v="0.34"/>
    <x v="0"/>
    <n v="0"/>
    <n v="9"/>
    <n v="20"/>
  </r>
  <r>
    <x v="3"/>
    <x v="38"/>
    <x v="2"/>
    <s v="0.1900 AC"/>
    <x v="1"/>
    <s v="R - 35 - Average to Good"/>
    <n v="4"/>
    <n v="2"/>
    <n v="1"/>
    <n v="9"/>
    <s v="2STY - 2 Story Building"/>
    <n v="3240"/>
    <n v="1820"/>
    <n v="1420"/>
    <n v="0"/>
    <x v="0"/>
    <n v="1820"/>
    <n v="115.10824175824176"/>
    <n v="25.312575515924799"/>
    <n v="400"/>
    <n v="50000"/>
    <n v="209497"/>
    <d v="2000-09-05T00:00:00"/>
    <n v="339836"/>
    <n v="64.66"/>
    <n v="0.19"/>
    <x v="0"/>
    <n v="0"/>
    <n v="9"/>
    <n v="5"/>
  </r>
  <r>
    <x v="3"/>
    <x v="38"/>
    <x v="2"/>
    <s v="0.1800 AC"/>
    <x v="0"/>
    <s v="R - 35 - Average to Good"/>
    <n v="4"/>
    <n v="2"/>
    <n v="1"/>
    <n v="8"/>
    <s v="2STY - 2 Story Building"/>
    <n v="3380"/>
    <n v="1860"/>
    <n v="1520"/>
    <n v="0"/>
    <x v="0"/>
    <n v="1860"/>
    <n v="122.00483870967741"/>
    <n v="28.942072237526787"/>
    <n v="420"/>
    <n v="50000"/>
    <n v="226929"/>
    <d v="2001-08-22T00:00:00"/>
    <n v="377128"/>
    <n v="67.14"/>
    <n v="0.18"/>
    <x v="1"/>
    <n v="0"/>
    <n v="8"/>
    <n v="22"/>
  </r>
  <r>
    <x v="3"/>
    <x v="38"/>
    <x v="2"/>
    <s v="0.1800 AC"/>
    <x v="0"/>
    <s v="R - 35 - Average to Good"/>
    <n v="4"/>
    <n v="2"/>
    <n v="1"/>
    <n v="8"/>
    <s v="2STY - 2 Story Building"/>
    <n v="3048"/>
    <n v="1716"/>
    <n v="1692"/>
    <n v="0"/>
    <x v="0"/>
    <n v="1716"/>
    <n v="128.21969696969697"/>
    <n v="28.061549841852873"/>
    <n v="420"/>
    <n v="50000"/>
    <n v="220025"/>
    <d v="2001-06-19T00:00:00"/>
    <n v="335849"/>
    <n v="72.19"/>
    <n v="0.18"/>
    <x v="1"/>
    <n v="0"/>
    <n v="6"/>
    <n v="19"/>
  </r>
  <r>
    <x v="3"/>
    <x v="38"/>
    <x v="2"/>
    <s v="0.1800 AC"/>
    <x v="1"/>
    <s v="R - 35 - Average to Good"/>
    <n v="3"/>
    <n v="2"/>
    <n v="0"/>
    <n v="6"/>
    <s v="1STY - 1 Story Building"/>
    <n v="2296"/>
    <n v="2296"/>
    <n v="2278"/>
    <n v="0"/>
    <x v="0"/>
    <n v="2296"/>
    <n v="95.119773519163758"/>
    <n v="27.853662891541681"/>
    <n v="640"/>
    <n v="50000"/>
    <n v="218395"/>
    <d v="2001-02-07T00:00:00"/>
    <n v="325975"/>
    <n v="95.12"/>
    <n v="0.18"/>
    <x v="1"/>
    <n v="1"/>
    <n v="2"/>
    <n v="7"/>
  </r>
  <r>
    <x v="3"/>
    <x v="38"/>
    <x v="2"/>
    <s v="0.1800 AC"/>
    <x v="1"/>
    <s v="R - 35 - Average to Good"/>
    <n v="4"/>
    <n v="2"/>
    <n v="1"/>
    <n v="9"/>
    <s v="2STY - 2 Story Building"/>
    <n v="3098"/>
    <n v="1749"/>
    <n v="1349"/>
    <n v="0"/>
    <x v="0"/>
    <n v="1749"/>
    <n v="115.62035448827902"/>
    <n v="25.79073563922049"/>
    <n v="400"/>
    <n v="50000"/>
    <n v="202220"/>
    <d v="2000-09-11T00:00:00"/>
    <n v="336732"/>
    <n v="65.27"/>
    <n v="0.18"/>
    <x v="0"/>
    <n v="0"/>
    <n v="9"/>
    <n v="11"/>
  </r>
  <r>
    <x v="3"/>
    <x v="38"/>
    <x v="2"/>
    <s v="0.2300 AC"/>
    <x v="0"/>
    <s v="R - 35 - Average to Good"/>
    <n v="4"/>
    <n v="2"/>
    <n v="1"/>
    <n v="9"/>
    <s v="2STY - 2 Story Building"/>
    <n v="3104"/>
    <n v="1740"/>
    <n v="1364"/>
    <n v="0"/>
    <x v="0"/>
    <n v="1740"/>
    <n v="148.05574712643678"/>
    <n v="25.713358885295641"/>
    <n v="400"/>
    <n v="50000"/>
    <n v="257617"/>
    <d v="2001-07-23T00:00:00"/>
    <n v="341081"/>
    <n v="83"/>
    <n v="0.23"/>
    <x v="1"/>
    <n v="0"/>
    <n v="7"/>
    <n v="23"/>
  </r>
  <r>
    <x v="3"/>
    <x v="38"/>
    <x v="2"/>
    <s v="0.2500 AC"/>
    <x v="1"/>
    <s v="R - 35 - Average to Good"/>
    <n v="4"/>
    <n v="2"/>
    <n v="1"/>
    <n v="9"/>
    <s v="2STY - 2 Story Building"/>
    <n v="3521"/>
    <n v="2005"/>
    <n v="1516"/>
    <n v="0"/>
    <x v="0"/>
    <n v="2005"/>
    <n v="124.68827930174564"/>
    <n v="22.956841138659321"/>
    <n v="630"/>
    <n v="50000"/>
    <n v="250000"/>
    <d v="2002-07-10T00:00:00"/>
    <n v="388373"/>
    <n v="71"/>
    <n v="0.25"/>
    <x v="2"/>
    <n v="2"/>
    <n v="7"/>
    <n v="10"/>
  </r>
  <r>
    <x v="3"/>
    <x v="38"/>
    <x v="2"/>
    <s v="0.2100 AC"/>
    <x v="1"/>
    <s v="R - 35 - Average to Good"/>
    <n v="4"/>
    <n v="2"/>
    <n v="1"/>
    <n v="9"/>
    <s v="2STY - 2 Story Building"/>
    <n v="3511"/>
    <n v="1975"/>
    <n v="1536"/>
    <n v="0"/>
    <x v="0"/>
    <n v="1975"/>
    <n v="127.52151898734178"/>
    <n v="27.532358214176394"/>
    <n v="600"/>
    <n v="50000"/>
    <n v="251855"/>
    <d v="2000-10-04T00:00:00"/>
    <n v="384570"/>
    <n v="71.73"/>
    <n v="0.21"/>
    <x v="0"/>
    <n v="0"/>
    <n v="10"/>
    <n v="4"/>
  </r>
  <r>
    <x v="3"/>
    <x v="39"/>
    <x v="2"/>
    <s v="0.1900 AC"/>
    <x v="0"/>
    <s v="R - 35 - Average to Good"/>
    <n v="4"/>
    <n v="2"/>
    <n v="1"/>
    <n v="9"/>
    <s v="2STY - 2 Story Building"/>
    <n v="3087"/>
    <n v="1767"/>
    <n v="1320"/>
    <n v="0"/>
    <x v="0"/>
    <n v="1767"/>
    <n v="135.89983022071308"/>
    <n v="29.014426562273453"/>
    <n v="630"/>
    <n v="55000"/>
    <n v="240135"/>
    <d v="2001-07-09T00:00:00"/>
    <n v="352184"/>
    <n v="77.790000000000006"/>
    <n v="0.19"/>
    <x v="1"/>
    <n v="0"/>
    <n v="7"/>
    <n v="9"/>
  </r>
  <r>
    <x v="3"/>
    <x v="39"/>
    <x v="2"/>
    <s v="0.1900 AC"/>
    <x v="0"/>
    <s v="R - 35 - Average to Good"/>
    <n v="4"/>
    <n v="2"/>
    <n v="1"/>
    <n v="9"/>
    <s v="2STY - 2 Story Building"/>
    <n v="3215"/>
    <n v="1895"/>
    <n v="1320"/>
    <n v="0"/>
    <x v="0"/>
    <n v="1895"/>
    <n v="141.52770448548813"/>
    <n v="32.404789522014404"/>
    <n v="630"/>
    <n v="55000"/>
    <n v="268195"/>
    <d v="2001-02-28T00:00:00"/>
    <n v="360314"/>
    <n v="83.42"/>
    <n v="0.19"/>
    <x v="1"/>
    <n v="0"/>
    <n v="2"/>
    <n v="28"/>
  </r>
  <r>
    <x v="3"/>
    <x v="39"/>
    <x v="2"/>
    <s v="0.1800 AC"/>
    <x v="0"/>
    <s v="R - 35 - Average to Good"/>
    <n v="4"/>
    <n v="2"/>
    <n v="1"/>
    <n v="8"/>
    <s v="2STY - 2 Story Building"/>
    <n v="3153"/>
    <n v="1803"/>
    <n v="1350"/>
    <n v="0"/>
    <x v="0"/>
    <n v="1803"/>
    <n v="135.60732113144758"/>
    <n v="31.183042546678912"/>
    <n v="600"/>
    <n v="50000"/>
    <n v="244500"/>
    <d v="2002-07-08T00:00:00"/>
    <n v="345208"/>
    <n v="77.55"/>
    <n v="0.18"/>
    <x v="2"/>
    <n v="1"/>
    <n v="7"/>
    <n v="8"/>
  </r>
  <r>
    <x v="3"/>
    <x v="40"/>
    <x v="1"/>
    <s v="0.1700 AC"/>
    <x v="1"/>
    <s v="R - 35 - Average to Good"/>
    <n v="4"/>
    <n v="2"/>
    <n v="1"/>
    <n v="8"/>
    <s v="2STY - 2 Story Building"/>
    <n v="2500"/>
    <n v="1308"/>
    <n v="1262"/>
    <n v="0"/>
    <x v="0"/>
    <n v="1308"/>
    <n v="141.74006116207951"/>
    <n v="25.0359207043699"/>
    <n v="400"/>
    <n v="45000"/>
    <n v="185396"/>
    <d v="2001-03-19T00:00:00"/>
    <n v="298290"/>
    <n v="74.16"/>
    <n v="0.17"/>
    <x v="1"/>
    <n v="1"/>
    <n v="3"/>
    <n v="19"/>
  </r>
  <r>
    <x v="3"/>
    <x v="40"/>
    <x v="1"/>
    <s v="0.3500 AC"/>
    <x v="1"/>
    <s v="R - 35 - Average to Good"/>
    <n v="4"/>
    <n v="2"/>
    <n v="1"/>
    <n v="7"/>
    <s v="2STY - 2 Story Building"/>
    <n v="2174"/>
    <n v="1474"/>
    <n v="1456"/>
    <n v="0"/>
    <x v="0"/>
    <n v="1474"/>
    <n v="136.04138398914517"/>
    <n v="13.152630198084745"/>
    <n v="420"/>
    <n v="0"/>
    <n v="200525"/>
    <d v="2000-06-16T00:00:00"/>
    <n v="294484"/>
    <n v="92.24"/>
    <n v="0.35"/>
    <x v="0"/>
    <n v="0"/>
    <n v="6"/>
    <n v="16"/>
  </r>
  <r>
    <x v="3"/>
    <x v="40"/>
    <x v="1"/>
    <s v="0.1800 AC"/>
    <x v="0"/>
    <s v="R - 35 - Average to Good"/>
    <n v="4"/>
    <n v="2"/>
    <n v="1"/>
    <n v="9"/>
    <s v="2STY - 2 Story Building"/>
    <n v="2425"/>
    <n v="1285"/>
    <n v="1140"/>
    <n v="0"/>
    <x v="0"/>
    <n v="1285"/>
    <n v="163.14396887159532"/>
    <n v="26.737067646158557"/>
    <n v="400"/>
    <n v="45000"/>
    <n v="209640"/>
    <d v="2001-10-05T00:00:00"/>
    <n v="298933"/>
    <n v="86.45"/>
    <n v="0.18"/>
    <x v="1"/>
    <n v="0"/>
    <n v="10"/>
    <n v="5"/>
  </r>
  <r>
    <x v="3"/>
    <x v="40"/>
    <x v="1"/>
    <s v="0.1900 AC"/>
    <x v="1"/>
    <s v="R - 35 - Average to Good"/>
    <n v="3"/>
    <n v="2"/>
    <n v="0"/>
    <n v="5"/>
    <s v="1STY - 1 Story Building"/>
    <n v="1772"/>
    <n v="1772"/>
    <n v="1718"/>
    <n v="0"/>
    <x v="0"/>
    <n v="1772"/>
    <n v="102.14446952595937"/>
    <n v="21.869411821564931"/>
    <n v="400"/>
    <n v="45000"/>
    <n v="181000"/>
    <d v="2001-07-20T00:00:00"/>
    <n v="282451"/>
    <n v="102.14"/>
    <n v="0.19"/>
    <x v="1"/>
    <n v="1"/>
    <n v="7"/>
    <n v="20"/>
  </r>
  <r>
    <x v="3"/>
    <x v="40"/>
    <x v="1"/>
    <s v="0.2800 AC"/>
    <x v="1"/>
    <s v="R - 35 - Average to Good"/>
    <n v="4"/>
    <n v="2"/>
    <n v="1"/>
    <n v="8"/>
    <s v="2STY - 2 Story Building"/>
    <n v="2390"/>
    <n v="1256"/>
    <n v="1134"/>
    <n v="0"/>
    <x v="0"/>
    <n v="1256"/>
    <n v="148.52308917197453"/>
    <n v="15.29458546504001"/>
    <n v="483"/>
    <n v="45000"/>
    <n v="186545"/>
    <d v="2000-02-02T00:00:00"/>
    <n v="290152"/>
    <n v="78.05"/>
    <n v="0.28000000000000003"/>
    <x v="0"/>
    <n v="0"/>
    <n v="2"/>
    <n v="2"/>
  </r>
  <r>
    <x v="3"/>
    <x v="40"/>
    <x v="1"/>
    <s v="0.2600 AC"/>
    <x v="1"/>
    <s v="R - 35 - Average to Good"/>
    <n v="4"/>
    <n v="2"/>
    <n v="1"/>
    <n v="8"/>
    <s v="2STY - 2 Story Building"/>
    <n v="2640"/>
    <n v="1433"/>
    <n v="1287"/>
    <n v="0"/>
    <x v="0"/>
    <n v="1433"/>
    <n v="122.2658757850663"/>
    <n v="15.469997174542629"/>
    <n v="460"/>
    <n v="45000"/>
    <n v="175207"/>
    <d v="2000-09-26T00:00:00"/>
    <n v="313422"/>
    <n v="66.37"/>
    <n v="0.26"/>
    <x v="0"/>
    <n v="0"/>
    <n v="9"/>
    <n v="26"/>
  </r>
  <r>
    <x v="3"/>
    <x v="40"/>
    <x v="1"/>
    <s v="0.1700 AC"/>
    <x v="0"/>
    <s v="R - 35 - Average to Good"/>
    <n v="4"/>
    <n v="2"/>
    <n v="1"/>
    <n v="7"/>
    <s v="2STY - 2 Story Building"/>
    <n v="2279"/>
    <n v="1586"/>
    <n v="1137"/>
    <n v="0"/>
    <x v="0"/>
    <n v="1586"/>
    <n v="124.67213114754098"/>
    <n v="26.701507049100631"/>
    <n v="462"/>
    <n v="0"/>
    <n v="197730"/>
    <d v="2001-12-20T00:00:00"/>
    <n v="297797"/>
    <n v="86.76"/>
    <n v="0.17"/>
    <x v="1"/>
    <n v="0"/>
    <n v="12"/>
    <n v="20"/>
  </r>
  <r>
    <x v="3"/>
    <x v="41"/>
    <x v="0"/>
    <s v="0.1800 AC"/>
    <x v="1"/>
    <s v="R - 35 - Average to Good"/>
    <n v="4"/>
    <n v="2"/>
    <n v="1"/>
    <n v="8"/>
    <s v="2STY - 2 Story Building"/>
    <n v="2316"/>
    <n v="1334"/>
    <n v="1254"/>
    <n v="1191"/>
    <x v="1"/>
    <n v="2525"/>
    <n v="74.059405940594061"/>
    <n v="23.849607182940517"/>
    <n v="420"/>
    <n v="0"/>
    <n v="187000"/>
    <d v="2000-06-06T00:00:00"/>
    <n v="281961"/>
    <n v="80.739999999999995"/>
    <n v="0.18"/>
    <x v="0"/>
    <n v="0"/>
    <n v="6"/>
    <n v="6"/>
  </r>
  <r>
    <x v="3"/>
    <x v="41"/>
    <x v="0"/>
    <s v="0.3000 AC"/>
    <x v="1"/>
    <s v="R - 35 - Average to Good"/>
    <n v="4"/>
    <n v="2"/>
    <n v="1"/>
    <n v="8"/>
    <s v="2STY - 2 Story Building"/>
    <n v="2600"/>
    <n v="1394"/>
    <n v="1292"/>
    <n v="0"/>
    <x v="0"/>
    <n v="1394"/>
    <n v="149.92826398852225"/>
    <n v="15.993265993265993"/>
    <n v="600"/>
    <n v="45000"/>
    <n v="209000"/>
    <d v="2000-06-28T00:00:00"/>
    <n v="284217"/>
    <n v="80.38"/>
    <n v="0.3"/>
    <x v="0"/>
    <n v="0"/>
    <n v="6"/>
    <n v="28"/>
  </r>
  <r>
    <x v="3"/>
    <x v="42"/>
    <x v="1"/>
    <s v="0.2600 AC"/>
    <x v="1"/>
    <s v="R - 40 - Good"/>
    <n v="4"/>
    <n v="2"/>
    <n v="1"/>
    <n v="8"/>
    <s v="2STY - 2 Story Building"/>
    <n v="3286"/>
    <n v="2202"/>
    <n v="2154"/>
    <n v="0"/>
    <x v="0"/>
    <n v="2202"/>
    <n v="163.48773841961852"/>
    <n v="31.786395422759057"/>
    <n v="662"/>
    <n v="72000"/>
    <n v="360000"/>
    <d v="2001-07-09T00:00:00"/>
    <n v="387353"/>
    <n v="109.56"/>
    <n v="0.26"/>
    <x v="1"/>
    <n v="1"/>
    <n v="7"/>
    <n v="9"/>
  </r>
  <r>
    <x v="3"/>
    <x v="43"/>
    <x v="1"/>
    <s v="0.3000 AC"/>
    <x v="1"/>
    <s v="R - 40 - Good"/>
    <n v="4"/>
    <n v="2"/>
    <n v="1"/>
    <n v="8"/>
    <s v="2STY - 2 Story Building"/>
    <n v="3556"/>
    <n v="2074"/>
    <n v="2052"/>
    <n v="0"/>
    <x v="0"/>
    <n v="2074"/>
    <n v="165.24252651880425"/>
    <n v="26.22535965717784"/>
    <n v="720"/>
    <n v="80663"/>
    <n v="342713"/>
    <d v="2000-02-02T00:00:00"/>
    <n v="405947"/>
    <n v="96.38"/>
    <n v="0.3"/>
    <x v="0"/>
    <n v="0"/>
    <n v="2"/>
    <n v="2"/>
  </r>
  <r>
    <x v="3"/>
    <x v="44"/>
    <x v="1"/>
    <s v="0.1900 AC"/>
    <x v="0"/>
    <s v="R - 30 - Average"/>
    <n v="4"/>
    <n v="2"/>
    <n v="1"/>
    <n v="8"/>
    <s v="2STY - 2 Story Building"/>
    <n v="3171"/>
    <n v="1821"/>
    <n v="1350"/>
    <n v="0"/>
    <x v="0"/>
    <n v="1821"/>
    <n v="119.46183415705656"/>
    <n v="26.284374848968152"/>
    <n v="441"/>
    <n v="49500"/>
    <n v="217540"/>
    <d v="2002-07-17T00:00:00"/>
    <n v="333796"/>
    <n v="68.599999999999994"/>
    <n v="0.19"/>
    <x v="2"/>
    <n v="1"/>
    <n v="7"/>
    <n v="17"/>
  </r>
  <r>
    <x v="3"/>
    <x v="44"/>
    <x v="1"/>
    <s v="0.1900 AC"/>
    <x v="1"/>
    <s v="R - 30 - Average"/>
    <n v="3"/>
    <n v="2"/>
    <n v="0"/>
    <n v="7"/>
    <s v="1STY - 1 Story Building"/>
    <n v="2379"/>
    <n v="2379"/>
    <n v="2352"/>
    <n v="0"/>
    <x v="0"/>
    <n v="2379"/>
    <n v="95.889869693148384"/>
    <n v="27.5629500749118"/>
    <n v="400"/>
    <n v="55000"/>
    <n v="228122"/>
    <d v="2000-02-14T00:00:00"/>
    <n v="311402"/>
    <n v="95.89"/>
    <n v="0.19"/>
    <x v="0"/>
    <n v="0"/>
    <n v="2"/>
    <n v="14"/>
  </r>
  <r>
    <x v="3"/>
    <x v="44"/>
    <x v="1"/>
    <s v="0.2400 AC"/>
    <x v="1"/>
    <s v="R - 30 - Average"/>
    <n v="4"/>
    <n v="2"/>
    <n v="1"/>
    <n v="9"/>
    <s v="2STY - 2 Story Building"/>
    <n v="2988"/>
    <n v="1702"/>
    <n v="1286"/>
    <n v="0"/>
    <x v="0"/>
    <n v="1702"/>
    <n v="121.15863689776734"/>
    <n v="19.724900520355067"/>
    <n v="420"/>
    <n v="0"/>
    <n v="206212"/>
    <d v="2000-03-01T00:00:00"/>
    <n v="342719"/>
    <n v="69.010000000000005"/>
    <n v="0.24"/>
    <x v="0"/>
    <n v="0"/>
    <n v="3"/>
    <n v="1"/>
  </r>
  <r>
    <x v="3"/>
    <x v="44"/>
    <x v="1"/>
    <s v="0.6800 AC"/>
    <x v="1"/>
    <s v="R - 35 - Average to Good"/>
    <n v="3"/>
    <n v="2"/>
    <n v="0"/>
    <n v="7"/>
    <s v="1STY - 1 Story Building"/>
    <n v="1846"/>
    <n v="1846"/>
    <n v="1828"/>
    <n v="0"/>
    <x v="0"/>
    <n v="1846"/>
    <n v="127.6738894907909"/>
    <n v="7.9567736185383238"/>
    <n v="620"/>
    <n v="82500"/>
    <n v="235686"/>
    <d v="2000-02-07T00:00:00"/>
    <n v="298147"/>
    <n v="127.67"/>
    <n v="0.68"/>
    <x v="0"/>
    <n v="0"/>
    <n v="2"/>
    <n v="7"/>
  </r>
  <r>
    <x v="3"/>
    <x v="44"/>
    <x v="1"/>
    <s v="0.2000 AC"/>
    <x v="2"/>
    <s v="R - 30 - Average"/>
    <n v="4"/>
    <n v="2"/>
    <n v="2"/>
    <n v="8"/>
    <s v="2STY - 2 Story Building"/>
    <n v="3296"/>
    <n v="1964"/>
    <n v="1712"/>
    <n v="1027"/>
    <x v="1"/>
    <n v="2991"/>
    <n v="87.418923436977593"/>
    <n v="30.012626262626263"/>
    <n v="480"/>
    <n v="80663"/>
    <n v="261470"/>
    <d v="2002-04-17T00:00:00"/>
    <n v="404349"/>
    <n v="79.33"/>
    <n v="0.2"/>
    <x v="2"/>
    <n v="0"/>
    <n v="4"/>
    <n v="17"/>
  </r>
  <r>
    <x v="3"/>
    <x v="45"/>
    <x v="1"/>
    <s v="0.2000 AC"/>
    <x v="0"/>
    <s v="R - 35 - Average to Good"/>
    <n v="4"/>
    <n v="2"/>
    <n v="1"/>
    <n v="9"/>
    <s v="2STY - 2 Story Building"/>
    <n v="3327"/>
    <n v="1887"/>
    <n v="1440"/>
    <n v="0"/>
    <x v="0"/>
    <n v="1887"/>
    <n v="140.43137254901961"/>
    <n v="30.417125803489441"/>
    <n v="630"/>
    <n v="55000"/>
    <n v="264994"/>
    <d v="2001-09-24T00:00:00"/>
    <n v="373422"/>
    <n v="79.650000000000006"/>
    <n v="0.2"/>
    <x v="1"/>
    <n v="0"/>
    <n v="9"/>
    <n v="24"/>
  </r>
  <r>
    <x v="3"/>
    <x v="45"/>
    <x v="1"/>
    <s v="0.1900 AC"/>
    <x v="0"/>
    <s v="R - 35 - Average to Good"/>
    <n v="4"/>
    <n v="2"/>
    <n v="1"/>
    <n v="8"/>
    <s v="2STY - 2 Story Building"/>
    <n v="2942"/>
    <n v="1646"/>
    <n v="1616"/>
    <n v="0"/>
    <x v="0"/>
    <n v="1646"/>
    <n v="152.06318347509114"/>
    <n v="30.242134261273019"/>
    <n v="600"/>
    <n v="0"/>
    <n v="250296"/>
    <d v="2001-01-17T00:00:00"/>
    <n v="360979"/>
    <n v="85.08"/>
    <n v="0.19"/>
    <x v="1"/>
    <n v="0"/>
    <n v="1"/>
    <n v="17"/>
  </r>
  <r>
    <x v="3"/>
    <x v="45"/>
    <x v="1"/>
    <s v="0.1800 AC"/>
    <x v="0"/>
    <s v="R - 35 - Average to Good"/>
    <n v="4"/>
    <n v="2"/>
    <n v="1"/>
    <n v="9"/>
    <s v="2STY - 2 Story Building"/>
    <n v="3268"/>
    <n v="1844"/>
    <n v="1424"/>
    <n v="0"/>
    <x v="0"/>
    <n v="1844"/>
    <n v="131.65563991323211"/>
    <n v="30.962784409754111"/>
    <n v="620"/>
    <n v="55000"/>
    <n v="242773"/>
    <d v="2001-09-12T00:00:00"/>
    <n v="346470"/>
    <n v="74.290000000000006"/>
    <n v="0.18"/>
    <x v="1"/>
    <n v="0"/>
    <n v="9"/>
    <n v="12"/>
  </r>
  <r>
    <x v="3"/>
    <x v="45"/>
    <x v="1"/>
    <s v="0.1700 AC"/>
    <x v="2"/>
    <s v="R - 35 - Average to Good"/>
    <n v="4"/>
    <n v="2"/>
    <n v="1"/>
    <n v="8"/>
    <s v="2STY - 2 Story Building"/>
    <n v="3081"/>
    <n v="1785"/>
    <n v="1737"/>
    <n v="0"/>
    <x v="0"/>
    <n v="1785"/>
    <n v="156.97871148459384"/>
    <n v="37.839221087884184"/>
    <n v="441"/>
    <n v="55000"/>
    <n v="280207"/>
    <d v="2002-06-19T00:00:00"/>
    <n v="335494"/>
    <n v="90.95"/>
    <n v="0.17"/>
    <x v="2"/>
    <n v="0"/>
    <n v="6"/>
    <n v="19"/>
  </r>
  <r>
    <x v="3"/>
    <x v="45"/>
    <x v="1"/>
    <s v="0.1800 AC"/>
    <x v="2"/>
    <s v="R - 35 - Average to Good"/>
    <n v="4"/>
    <n v="2"/>
    <n v="1"/>
    <n v="9"/>
    <s v="2STY - 2 Story Building"/>
    <n v="3247"/>
    <n v="1802"/>
    <n v="1445"/>
    <n v="0"/>
    <x v="0"/>
    <n v="1802"/>
    <n v="128.72253052164262"/>
    <n v="29.583460871339661"/>
    <n v="441"/>
    <n v="55000"/>
    <n v="231958"/>
    <d v="2002-06-14T00:00:00"/>
    <n v="356573"/>
    <n v="71.44"/>
    <n v="0.18"/>
    <x v="2"/>
    <n v="0"/>
    <n v="6"/>
    <n v="14"/>
  </r>
  <r>
    <x v="3"/>
    <x v="45"/>
    <x v="1"/>
    <s v="0.1800 AC"/>
    <x v="0"/>
    <s v="R - 35 - Average to Good"/>
    <n v="4"/>
    <n v="2"/>
    <n v="2"/>
    <n v="8"/>
    <s v="2STY - 2 Story Building"/>
    <n v="3277"/>
    <n v="1832"/>
    <n v="1445"/>
    <n v="1011"/>
    <x v="1"/>
    <n v="2843"/>
    <n v="76.171297924727398"/>
    <n v="27.618992959902052"/>
    <n v="441"/>
    <n v="55000"/>
    <n v="216555"/>
    <d v="2002-04-19T00:00:00"/>
    <n v="386410"/>
    <n v="66.08"/>
    <n v="0.18"/>
    <x v="2"/>
    <n v="1"/>
    <n v="4"/>
    <n v="19"/>
  </r>
  <r>
    <x v="3"/>
    <x v="46"/>
    <x v="1"/>
    <s v="0.1800 AC"/>
    <x v="0"/>
    <s v="R - 30 - Average"/>
    <n v="4"/>
    <n v="2"/>
    <n v="1"/>
    <n v="8"/>
    <s v="2STY - 2 Story Building"/>
    <n v="2488"/>
    <n v="1304"/>
    <n v="1184"/>
    <n v="0"/>
    <x v="0"/>
    <n v="1304"/>
    <n v="145.9930981595092"/>
    <n v="24.280047954290382"/>
    <n v="440"/>
    <n v="55000"/>
    <n v="190375"/>
    <d v="2002-03-21T00:00:00"/>
    <n v="278742"/>
    <n v="76.52"/>
    <n v="0.18"/>
    <x v="2"/>
    <n v="1"/>
    <n v="3"/>
    <n v="21"/>
  </r>
  <r>
    <x v="3"/>
    <x v="46"/>
    <x v="1"/>
    <s v="0.1900 AC"/>
    <x v="2"/>
    <s v="R - 35 - Average to Good"/>
    <n v="3"/>
    <n v="2"/>
    <n v="0"/>
    <n v="6"/>
    <s v="1STY - 1 Story Building"/>
    <n v="1599"/>
    <n v="1599"/>
    <n v="1553"/>
    <n v="0"/>
    <x v="0"/>
    <n v="1599"/>
    <n v="104.59662288930582"/>
    <n v="20.208061476004062"/>
    <n v="400"/>
    <n v="0"/>
    <n v="167250"/>
    <d v="2002-10-09T00:00:00"/>
    <n v="242539"/>
    <n v="104.6"/>
    <n v="0.19"/>
    <x v="2"/>
    <n v="0"/>
    <n v="10"/>
    <n v="9"/>
  </r>
  <r>
    <x v="3"/>
    <x v="46"/>
    <x v="1"/>
    <s v="0.2700 AC"/>
    <x v="0"/>
    <s v="R - 35 - Average to Good"/>
    <n v="4"/>
    <n v="2"/>
    <n v="1"/>
    <n v="8"/>
    <s v="2STY - 2 Story Building"/>
    <n v="2634"/>
    <n v="1463"/>
    <n v="1271"/>
    <n v="0"/>
    <x v="0"/>
    <n v="1463"/>
    <n v="145.31784005468216"/>
    <n v="18.076386763255449"/>
    <n v="400"/>
    <n v="0"/>
    <n v="212600"/>
    <d v="2001-02-02T00:00:00"/>
    <n v="326492"/>
    <n v="80.709999999999994"/>
    <n v="0.27"/>
    <x v="1"/>
    <n v="0"/>
    <n v="2"/>
    <n v="2"/>
  </r>
  <r>
    <x v="3"/>
    <x v="46"/>
    <x v="1"/>
    <s v="0.1900 AC"/>
    <x v="0"/>
    <s v="R - 35 - Average to Good"/>
    <n v="3"/>
    <n v="2"/>
    <n v="0"/>
    <n v="6"/>
    <s v="1STY - 1 Story Building"/>
    <n v="1802"/>
    <n v="1802"/>
    <n v="1788"/>
    <n v="0"/>
    <x v="0"/>
    <n v="1802"/>
    <n v="112.27469478357381"/>
    <n v="24.445290222802186"/>
    <n v="420"/>
    <n v="80663"/>
    <n v="202319"/>
    <d v="2001-12-03T00:00:00"/>
    <n v="279717"/>
    <n v="112.27"/>
    <n v="0.19"/>
    <x v="1"/>
    <n v="0"/>
    <n v="12"/>
    <n v="3"/>
  </r>
  <r>
    <x v="3"/>
    <x v="46"/>
    <x v="1"/>
    <s v="0.2300 AC"/>
    <x v="0"/>
    <s v="R - 35 - Average to Good"/>
    <n v="3"/>
    <n v="2"/>
    <n v="1"/>
    <n v="7"/>
    <s v="ATM - Atrium Ranch Building"/>
    <n v="2072"/>
    <n v="2072"/>
    <n v="2054"/>
    <n v="128"/>
    <x v="1"/>
    <n v="2200"/>
    <n v="111.89590909090909"/>
    <n v="24.570906695412621"/>
    <n v="546"/>
    <n v="80663"/>
    <n v="246171"/>
    <d v="2001-06-04T00:00:00"/>
    <n v="330462"/>
    <n v="118.81"/>
    <n v="0.23"/>
    <x v="1"/>
    <n v="0"/>
    <n v="6"/>
    <n v="4"/>
  </r>
  <r>
    <x v="3"/>
    <x v="47"/>
    <x v="1"/>
    <s v="0.2500 AC"/>
    <x v="1"/>
    <s v="R - 30 - Average"/>
    <n v="3"/>
    <n v="2"/>
    <n v="0"/>
    <n v="5"/>
    <s v="1STY - 1 Story Building"/>
    <n v="1368"/>
    <n v="1368"/>
    <n v="1368"/>
    <n v="0"/>
    <x v="0"/>
    <n v="1368"/>
    <n v="105.77485380116958"/>
    <n v="13.287419651056014"/>
    <n v="400"/>
    <n v="0"/>
    <n v="144700"/>
    <d v="2000-05-26T00:00:00"/>
    <n v="212867"/>
    <n v="105.77"/>
    <n v="0.25"/>
    <x v="0"/>
    <n v="0"/>
    <n v="5"/>
    <n v="26"/>
  </r>
  <r>
    <x v="3"/>
    <x v="47"/>
    <x v="1"/>
    <s v="0.1800 AC"/>
    <x v="1"/>
    <s v="R - 30 - Average"/>
    <n v="3"/>
    <n v="2"/>
    <n v="0"/>
    <n v="5"/>
    <s v="1STY - 1 Story Building"/>
    <n v="1412"/>
    <n v="1412"/>
    <n v="1368"/>
    <n v="0"/>
    <x v="0"/>
    <n v="1412"/>
    <n v="98.479461756373937"/>
    <n v="17.734542393633305"/>
    <n v="400"/>
    <n v="0"/>
    <n v="139053"/>
    <d v="2000-03-24T00:00:00"/>
    <n v="213110"/>
    <n v="98.48"/>
    <n v="0.18"/>
    <x v="0"/>
    <n v="0"/>
    <n v="3"/>
    <n v="24"/>
  </r>
  <r>
    <x v="3"/>
    <x v="47"/>
    <x v="1"/>
    <s v="0.1700 AC"/>
    <x v="1"/>
    <s v="R - 30 - Average"/>
    <n v="3"/>
    <n v="2"/>
    <n v="0"/>
    <n v="6"/>
    <s v="1STY - 1 Story Building"/>
    <n v="1571"/>
    <n v="1571"/>
    <n v="1553"/>
    <n v="0"/>
    <x v="0"/>
    <n v="1571"/>
    <n v="101.84595798854232"/>
    <n v="21.606438718738183"/>
    <n v="400"/>
    <n v="0"/>
    <n v="160000"/>
    <d v="2000-07-05T00:00:00"/>
    <n v="235685"/>
    <n v="101.85"/>
    <n v="0.17"/>
    <x v="0"/>
    <n v="0"/>
    <n v="7"/>
    <n v="5"/>
  </r>
  <r>
    <x v="3"/>
    <x v="47"/>
    <x v="1"/>
    <s v="0.2200 AC"/>
    <x v="1"/>
    <s v="R - 30 - Average"/>
    <n v="4"/>
    <n v="2"/>
    <n v="1"/>
    <n v="8"/>
    <s v="2STY - 2 Story Building"/>
    <n v="2716"/>
    <n v="1445"/>
    <n v="1271"/>
    <n v="0"/>
    <x v="0"/>
    <n v="1445"/>
    <n v="147.96816608996539"/>
    <n v="22.311336505551381"/>
    <n v="600"/>
    <n v="0"/>
    <n v="213814"/>
    <d v="2000-08-29T00:00:00"/>
    <n v="330949"/>
    <n v="78.72"/>
    <n v="0.22"/>
    <x v="0"/>
    <n v="0"/>
    <n v="8"/>
    <n v="29"/>
  </r>
  <r>
    <x v="3"/>
    <x v="47"/>
    <x v="1"/>
    <s v="0.1900 AC"/>
    <x v="1"/>
    <s v="R - 30 - Average"/>
    <n v="3"/>
    <n v="2"/>
    <n v="1"/>
    <n v="7"/>
    <s v="2STY - 2 Story Building"/>
    <n v="1802"/>
    <n v="1136"/>
    <n v="1120"/>
    <n v="0"/>
    <x v="0"/>
    <n v="1136"/>
    <n v="153.0105633802817"/>
    <n v="21.001884877482965"/>
    <n v="420"/>
    <n v="55000"/>
    <n v="173820"/>
    <d v="2000-07-19T00:00:00"/>
    <n v="198921"/>
    <n v="96.46"/>
    <n v="0.19"/>
    <x v="0"/>
    <n v="0"/>
    <n v="7"/>
    <n v="19"/>
  </r>
  <r>
    <x v="3"/>
    <x v="47"/>
    <x v="1"/>
    <s v="0.2600 AC"/>
    <x v="1"/>
    <s v="R - 30 - Average"/>
    <n v="3"/>
    <n v="2"/>
    <n v="0"/>
    <n v="5"/>
    <s v="1STY - 1 Story Building"/>
    <n v="1264"/>
    <n v="1264"/>
    <n v="1220"/>
    <n v="0"/>
    <x v="0"/>
    <n v="1264"/>
    <n v="114.16693037974683"/>
    <n v="12.74166490075581"/>
    <n v="420"/>
    <n v="0"/>
    <n v="144307"/>
    <d v="2000-07-24T00:00:00"/>
    <n v="200175"/>
    <n v="114.17"/>
    <n v="0.26"/>
    <x v="0"/>
    <n v="0"/>
    <n v="7"/>
    <n v="24"/>
  </r>
  <r>
    <x v="3"/>
    <x v="47"/>
    <x v="1"/>
    <s v="0.2100 AC"/>
    <x v="1"/>
    <s v="R - 30 - Average"/>
    <n v="3"/>
    <n v="2"/>
    <n v="0"/>
    <n v="5"/>
    <s v="1STY - 1 Story Building"/>
    <n v="1800"/>
    <n v="1800"/>
    <n v="1788"/>
    <n v="0"/>
    <x v="0"/>
    <n v="1800"/>
    <n v="100.97833333333334"/>
    <n v="19.86980191525646"/>
    <n v="630"/>
    <n v="55000"/>
    <n v="181761"/>
    <d v="2000-04-03T00:00:00"/>
    <n v="249729"/>
    <n v="100.98"/>
    <n v="0.21"/>
    <x v="0"/>
    <n v="0"/>
    <n v="4"/>
    <n v="3"/>
  </r>
  <r>
    <x v="3"/>
    <x v="47"/>
    <x v="1"/>
    <s v="0.2000 AC"/>
    <x v="1"/>
    <s v="R - 30 - Average"/>
    <n v="4"/>
    <n v="2"/>
    <n v="1"/>
    <n v="8"/>
    <s v="2STY - 2 Story Building"/>
    <n v="1452"/>
    <n v="788"/>
    <n v="664"/>
    <n v="0"/>
    <x v="0"/>
    <n v="788"/>
    <n v="183.57360406091371"/>
    <n v="16.604224058769514"/>
    <n v="420"/>
    <n v="0"/>
    <n v="144656"/>
    <d v="2000-05-16T00:00:00"/>
    <n v="189174"/>
    <n v="99.63"/>
    <n v="0.2"/>
    <x v="0"/>
    <n v="0"/>
    <n v="5"/>
    <n v="16"/>
  </r>
  <r>
    <x v="3"/>
    <x v="48"/>
    <x v="1"/>
    <s v="0.2300 AC"/>
    <x v="1"/>
    <s v="R - 35 - Average to Good"/>
    <n v="3"/>
    <n v="2"/>
    <n v="1"/>
    <n v="6"/>
    <s v="2STY - 2 Story Building"/>
    <n v="2523"/>
    <n v="1917"/>
    <n v="1850"/>
    <n v="0"/>
    <x v="0"/>
    <n v="1917"/>
    <n v="134.52790818988001"/>
    <n v="25.740607657603704"/>
    <n v="682"/>
    <n v="55000"/>
    <n v="257890"/>
    <d v="2000-10-11T00:00:00"/>
    <n v="310815"/>
    <n v="102.22"/>
    <n v="0.23"/>
    <x v="0"/>
    <n v="0"/>
    <n v="10"/>
    <n v="11"/>
  </r>
  <r>
    <x v="3"/>
    <x v="48"/>
    <x v="1"/>
    <s v="0.1800 AC"/>
    <x v="1"/>
    <s v="R - 35 - Average to Good"/>
    <n v="3"/>
    <n v="2"/>
    <n v="0"/>
    <n v="6"/>
    <s v="1STY - 1 Story Building"/>
    <n v="2230"/>
    <n v="2230"/>
    <n v="2149"/>
    <n v="0"/>
    <x v="0"/>
    <n v="2230"/>
    <n v="117.5067264573991"/>
    <n v="33.42005917763494"/>
    <n v="640"/>
    <n v="55000"/>
    <n v="262040"/>
    <d v="2000-08-15T00:00:00"/>
    <n v="306947"/>
    <n v="117.51"/>
    <n v="0.18"/>
    <x v="0"/>
    <n v="0"/>
    <n v="8"/>
    <n v="15"/>
  </r>
  <r>
    <x v="3"/>
    <x v="48"/>
    <x v="1"/>
    <s v="0.2200 AC"/>
    <x v="2"/>
    <s v="R - 45 - Good to Very Good"/>
    <n v="3"/>
    <n v="2"/>
    <n v="0"/>
    <n v="5"/>
    <s v="ATM - Atrium Ranch Building"/>
    <n v="2179"/>
    <n v="2179"/>
    <n v="2100"/>
    <n v="112"/>
    <x v="1"/>
    <n v="2291"/>
    <n v="114.21649934526408"/>
    <n v="27.305075548877198"/>
    <n v="640"/>
    <n v="60500"/>
    <n v="261670"/>
    <d v="2002-11-21T00:00:00"/>
    <n v="342861"/>
    <n v="120.09"/>
    <n v="0.22"/>
    <x v="2"/>
    <n v="0"/>
    <n v="11"/>
    <n v="21"/>
  </r>
  <r>
    <x v="3"/>
    <x v="48"/>
    <x v="1"/>
    <s v="0.3200 AC"/>
    <x v="1"/>
    <s v="R - 35 - Average to Good"/>
    <n v="4"/>
    <n v="2"/>
    <n v="1"/>
    <n v="8"/>
    <s v="2STY - 2 Story Building"/>
    <n v="3196"/>
    <n v="1848"/>
    <n v="1348"/>
    <n v="0"/>
    <x v="0"/>
    <n v="1848"/>
    <n v="123.11958874458874"/>
    <n v="16.322672750229568"/>
    <n v="660"/>
    <n v="55000"/>
    <n v="227525"/>
    <d v="2000-07-07T00:00:00"/>
    <n v="360171"/>
    <n v="71.19"/>
    <n v="0.32"/>
    <x v="0"/>
    <n v="0"/>
    <n v="7"/>
    <n v="7"/>
  </r>
  <r>
    <x v="3"/>
    <x v="48"/>
    <x v="1"/>
    <s v="0.2100 AC"/>
    <x v="0"/>
    <s v="R - 35 - Average to Good"/>
    <n v="5"/>
    <n v="3"/>
    <n v="1"/>
    <n v="9"/>
    <s v="2STY - 2 Story Building"/>
    <n v="3127"/>
    <n v="1807"/>
    <n v="1320"/>
    <n v="315"/>
    <x v="1"/>
    <n v="2122"/>
    <n v="117.0947219604147"/>
    <n v="27.162862390135118"/>
    <n v="600"/>
    <n v="55000"/>
    <n v="248475"/>
    <d v="2001-09-28T00:00:00"/>
    <n v="369870"/>
    <n v="79.459999999999994"/>
    <n v="0.21"/>
    <x v="1"/>
    <n v="0"/>
    <n v="9"/>
    <n v="28"/>
  </r>
  <r>
    <x v="3"/>
    <x v="48"/>
    <x v="1"/>
    <s v="0.2300 AC"/>
    <x v="2"/>
    <s v="R - 35 - Average to Good"/>
    <n v="3"/>
    <n v="2"/>
    <n v="0"/>
    <n v="6"/>
    <s v="1STY - 1 Story Building"/>
    <n v="1596"/>
    <n v="1596"/>
    <n v="1544"/>
    <n v="0"/>
    <x v="0"/>
    <n v="1596"/>
    <n v="113.42105263157895"/>
    <n v="18.068032099652651"/>
    <n v="400"/>
    <n v="0"/>
    <n v="181020"/>
    <d v="2002-12-23T00:00:00"/>
    <n v="251870"/>
    <n v="113.42"/>
    <n v="0.23"/>
    <x v="2"/>
    <n v="0"/>
    <n v="12"/>
    <n v="23"/>
  </r>
  <r>
    <x v="3"/>
    <x v="48"/>
    <x v="1"/>
    <s v="0.2100 AC"/>
    <x v="1"/>
    <s v="R - 35 - Average to Good"/>
    <n v="4"/>
    <n v="2"/>
    <n v="1"/>
    <n v="8"/>
    <s v="2STY - 2 Story Building"/>
    <n v="2526"/>
    <n v="1384"/>
    <n v="1306"/>
    <n v="0"/>
    <x v="0"/>
    <n v="1384"/>
    <n v="169.69291907514452"/>
    <n v="25.673947264856356"/>
    <n v="670"/>
    <n v="55000"/>
    <n v="234855"/>
    <d v="2000-12-14T00:00:00"/>
    <n v="299901"/>
    <n v="92.98"/>
    <n v="0.21"/>
    <x v="0"/>
    <n v="0"/>
    <n v="12"/>
    <n v="14"/>
  </r>
  <r>
    <x v="3"/>
    <x v="48"/>
    <x v="1"/>
    <s v="0.1900 AC"/>
    <x v="2"/>
    <s v="R - 35 - Average to Good"/>
    <n v="3"/>
    <n v="2"/>
    <n v="0"/>
    <n v="6"/>
    <s v="1STY - 1 Story Building"/>
    <n v="1764"/>
    <n v="1764"/>
    <n v="1738"/>
    <n v="0"/>
    <x v="0"/>
    <n v="1764"/>
    <n v="112.87698412698413"/>
    <n v="24.058165385916585"/>
    <n v="630"/>
    <n v="0"/>
    <n v="199115"/>
    <d v="2002-10-21T00:00:00"/>
    <n v="276945"/>
    <n v="112.88"/>
    <n v="0.19"/>
    <x v="2"/>
    <n v="0"/>
    <n v="10"/>
    <n v="21"/>
  </r>
  <r>
    <x v="5"/>
    <x v="48"/>
    <x v="1"/>
    <s v="0.1900 AC"/>
    <x v="2"/>
    <s v="R - 30 - Average"/>
    <n v="3"/>
    <n v="2"/>
    <n v="0"/>
    <n v="6"/>
    <s v="1STY - 1 Story Building"/>
    <n v="1778"/>
    <n v="1778"/>
    <n v="1738"/>
    <n v="0"/>
    <x v="0"/>
    <n v="1778"/>
    <n v="113.87795275590551"/>
    <n v="24.464138997631821"/>
    <n v="630"/>
    <n v="0"/>
    <n v="202475"/>
    <d v="2002-09-11T00:00:00"/>
    <n v="247507"/>
    <n v="113.88"/>
    <n v="0.19"/>
    <x v="2"/>
    <n v="0"/>
    <n v="9"/>
    <n v="11"/>
  </r>
  <r>
    <x v="3"/>
    <x v="48"/>
    <x v="1"/>
    <s v="0.2200 AC"/>
    <x v="2"/>
    <s v="R - 35 - Average to Good"/>
    <n v="3"/>
    <n v="2"/>
    <n v="0"/>
    <n v="5"/>
    <s v="1STY - 1 Story Building"/>
    <n v="2429"/>
    <n v="2429"/>
    <n v="2363"/>
    <n v="0"/>
    <x v="0"/>
    <n v="2429"/>
    <n v="106.56854672704817"/>
    <n v="27.011332331580263"/>
    <n v="618"/>
    <n v="55000"/>
    <n v="258855"/>
    <d v="2002-09-24T00:00:00"/>
    <n v="329962"/>
    <n v="106.57"/>
    <n v="0.22"/>
    <x v="2"/>
    <n v="0"/>
    <n v="9"/>
    <n v="24"/>
  </r>
  <r>
    <x v="3"/>
    <x v="49"/>
    <x v="0"/>
    <s v="0.2100 AC"/>
    <x v="1"/>
    <s v="R - 30 - Average"/>
    <n v="3"/>
    <n v="2"/>
    <n v="0"/>
    <n v="5"/>
    <s v="1STY - 1 Story Building"/>
    <n v="1196"/>
    <n v="1196"/>
    <n v="1184"/>
    <n v="0"/>
    <x v="0"/>
    <n v="1196"/>
    <n v="112.00668896321071"/>
    <n v="14.644278280641917"/>
    <n v="434"/>
    <n v="50000"/>
    <n v="133960"/>
    <d v="2000-03-03T00:00:00"/>
    <n v="211392"/>
    <n v="112.01"/>
    <n v="0.21"/>
    <x v="0"/>
    <n v="0"/>
    <n v="3"/>
    <n v="3"/>
  </r>
  <r>
    <x v="3"/>
    <x v="50"/>
    <x v="1"/>
    <s v="0.2500 AC"/>
    <x v="0"/>
    <s v="R - 45 - Good to Very Good"/>
    <n v="3"/>
    <n v="2"/>
    <n v="1"/>
    <n v="8"/>
    <s v="1STY - 1 Story Building"/>
    <n v="2598"/>
    <n v="2598"/>
    <n v="2544"/>
    <n v="0"/>
    <x v="0"/>
    <n v="2598"/>
    <n v="115.92725173210161"/>
    <n v="27.656473829201101"/>
    <n v="651"/>
    <n v="90000"/>
    <n v="301179"/>
    <d v="2001-03-26T00:00:00"/>
    <n v="432534"/>
    <n v="115.93"/>
    <n v="0.25"/>
    <x v="1"/>
    <n v="0"/>
    <n v="3"/>
    <n v="26"/>
  </r>
  <r>
    <x v="3"/>
    <x v="50"/>
    <x v="1"/>
    <s v="0.2500 AC"/>
    <x v="1"/>
    <s v="R - 45 - Good to Very Good"/>
    <n v="4"/>
    <n v="2"/>
    <n v="0"/>
    <n v="7"/>
    <s v="ATM - Atrium Ranch Building"/>
    <n v="2567"/>
    <n v="2567"/>
    <n v="2549"/>
    <n v="1274"/>
    <x v="1"/>
    <n v="3841"/>
    <n v="82.823223118979428"/>
    <n v="29.212488521579431"/>
    <n v="620"/>
    <n v="90000"/>
    <n v="318124"/>
    <d v="2000-09-22T00:00:00"/>
    <n v="424405"/>
    <n v="123.93"/>
    <n v="0.25"/>
    <x v="0"/>
    <n v="0"/>
    <n v="9"/>
    <n v="22"/>
  </r>
  <r>
    <x v="3"/>
    <x v="50"/>
    <x v="1"/>
    <s v="0.2500 AC"/>
    <x v="0"/>
    <s v="R - 45 - Good to Very Good"/>
    <n v="3"/>
    <n v="2"/>
    <n v="0"/>
    <n v="6"/>
    <s v="ATM - Atrium Ranch Building"/>
    <n v="2215"/>
    <n v="2215"/>
    <n v="2197"/>
    <n v="1000"/>
    <x v="1"/>
    <n v="3215"/>
    <n v="86.466874027993782"/>
    <n v="25.527180899908174"/>
    <n v="651"/>
    <n v="90000"/>
    <n v="277991"/>
    <d v="2001-06-29T00:00:00"/>
    <n v="385898"/>
    <n v="125.5"/>
    <n v="0.25"/>
    <x v="1"/>
    <n v="0"/>
    <n v="6"/>
    <n v="29"/>
  </r>
  <r>
    <x v="3"/>
    <x v="50"/>
    <x v="1"/>
    <s v="0.2600 AC"/>
    <x v="1"/>
    <s v="R - 45 - Good to Very Good"/>
    <n v="4"/>
    <n v="3"/>
    <n v="1"/>
    <n v="9"/>
    <s v="2STY - 2 Story Building"/>
    <n v="3676"/>
    <n v="2156"/>
    <n v="1520"/>
    <n v="0"/>
    <x v="0"/>
    <n v="2156"/>
    <n v="161.68181818181819"/>
    <n v="30.778590096771914"/>
    <n v="662"/>
    <n v="90000"/>
    <n v="348586"/>
    <d v="2000-08-23T00:00:00"/>
    <n v="453582"/>
    <n v="94.83"/>
    <n v="0.26"/>
    <x v="0"/>
    <n v="0"/>
    <n v="8"/>
    <n v="23"/>
  </r>
  <r>
    <x v="3"/>
    <x v="50"/>
    <x v="1"/>
    <s v="0.2500 AC"/>
    <x v="1"/>
    <s v="R - 45 - Good to Very Good"/>
    <n v="4"/>
    <n v="2"/>
    <n v="1"/>
    <n v="8"/>
    <s v="2STY - 2 Story Building"/>
    <n v="3216"/>
    <n v="2076"/>
    <n v="2052"/>
    <n v="0"/>
    <x v="0"/>
    <n v="2076"/>
    <n v="165.44990366088632"/>
    <n v="31.540312213039485"/>
    <n v="720"/>
    <n v="90000"/>
    <n v="343474"/>
    <d v="2000-06-07T00:00:00"/>
    <n v="413779"/>
    <n v="106.8"/>
    <n v="0.25"/>
    <x v="0"/>
    <n v="0"/>
    <n v="6"/>
    <n v="7"/>
  </r>
  <r>
    <x v="3"/>
    <x v="50"/>
    <x v="1"/>
    <s v="0.2800 AC"/>
    <x v="1"/>
    <s v="R - 45 - Good to Very Good"/>
    <n v="3"/>
    <n v="2"/>
    <n v="0"/>
    <n v="5"/>
    <s v="ATM - Atrium Ranch Building"/>
    <n v="2888"/>
    <n v="2888"/>
    <n v="2888"/>
    <n v="120"/>
    <x v="1"/>
    <n v="3008"/>
    <n v="124.35738031914893"/>
    <n v="30.66927390791027"/>
    <n v="618"/>
    <n v="90000"/>
    <n v="374067"/>
    <d v="2000-06-08T00:00:00"/>
    <n v="462793"/>
    <n v="129.52000000000001"/>
    <n v="0.28000000000000003"/>
    <x v="0"/>
    <n v="0"/>
    <n v="6"/>
    <n v="8"/>
  </r>
  <r>
    <x v="3"/>
    <x v="50"/>
    <x v="1"/>
    <s v="0.4000 AC"/>
    <x v="1"/>
    <s v="R - 45 - Good to Very Good"/>
    <n v="4"/>
    <n v="4"/>
    <n v="0"/>
    <n v="8"/>
    <s v="2STY - 2 Story Building"/>
    <n v="3714"/>
    <n v="2232"/>
    <n v="2232"/>
    <n v="1674"/>
    <x v="1"/>
    <n v="3906"/>
    <n v="95.560675883256522"/>
    <n v="21.422176308539946"/>
    <n v="640"/>
    <n v="90000"/>
    <n v="373260"/>
    <d v="2000-03-21T00:00:00"/>
    <n v="483327"/>
    <n v="100.5"/>
    <n v="0.4"/>
    <x v="0"/>
    <n v="0"/>
    <n v="3"/>
    <n v="21"/>
  </r>
  <r>
    <x v="3"/>
    <x v="50"/>
    <x v="1"/>
    <s v="0.2700 AC"/>
    <x v="1"/>
    <s v="R - 45 - Good to Very Good"/>
    <n v="4"/>
    <n v="2"/>
    <n v="1"/>
    <n v="8"/>
    <s v="2STY - 2 Story Building"/>
    <n v="3450"/>
    <n v="2006"/>
    <n v="1984"/>
    <n v="0"/>
    <x v="0"/>
    <n v="2006"/>
    <n v="143.03639082751744"/>
    <n v="24.396405128728361"/>
    <n v="720"/>
    <n v="58500"/>
    <n v="286931"/>
    <d v="2000-04-17T00:00:00"/>
    <n v="396204"/>
    <n v="83.17"/>
    <n v="0.27"/>
    <x v="0"/>
    <n v="0"/>
    <n v="4"/>
    <n v="17"/>
  </r>
  <r>
    <x v="3"/>
    <x v="50"/>
    <x v="1"/>
    <s v="0.2500 AC"/>
    <x v="0"/>
    <s v="R - 45 - Good to Very Good"/>
    <n v="4"/>
    <n v="3"/>
    <n v="1"/>
    <n v="8"/>
    <s v="2STY - 2 Story Building"/>
    <n v="3458"/>
    <n v="2014"/>
    <n v="1984"/>
    <n v="0"/>
    <x v="0"/>
    <n v="2014"/>
    <n v="158.37636544190664"/>
    <n v="29.290174471992653"/>
    <n v="720"/>
    <n v="49500"/>
    <n v="318970"/>
    <d v="2002-04-17T00:00:00"/>
    <n v="398227"/>
    <n v="92.24"/>
    <n v="0.25"/>
    <x v="2"/>
    <n v="1"/>
    <n v="4"/>
    <n v="17"/>
  </r>
  <r>
    <x v="3"/>
    <x v="50"/>
    <x v="1"/>
    <s v="0.2500 AC"/>
    <x v="0"/>
    <s v="R - 45 - Good to Very Good"/>
    <n v="4"/>
    <n v="2"/>
    <n v="1"/>
    <n v="8"/>
    <s v="2STY - 2 Story Building"/>
    <n v="2623"/>
    <n v="1423"/>
    <n v="1322"/>
    <n v="0"/>
    <x v="0"/>
    <n v="1423"/>
    <n v="195.61138439915672"/>
    <n v="25.560606060606062"/>
    <n v="600"/>
    <n v="49500"/>
    <n v="278355"/>
    <d v="2001-11-14T00:00:00"/>
    <n v="310688"/>
    <n v="106.12"/>
    <n v="0.25"/>
    <x v="1"/>
    <n v="0"/>
    <n v="11"/>
    <n v="14"/>
  </r>
  <r>
    <x v="3"/>
    <x v="50"/>
    <x v="1"/>
    <s v="0.2500 AC"/>
    <x v="0"/>
    <s v="R - 45 - Good to Very Good"/>
    <n v="4"/>
    <n v="2"/>
    <n v="1"/>
    <n v="8"/>
    <s v="1STY - 1 Story Building"/>
    <n v="2390"/>
    <n v="2390"/>
    <n v="2374"/>
    <n v="0"/>
    <x v="0"/>
    <n v="2390"/>
    <n v="104.40041841004184"/>
    <n v="22.91248852157943"/>
    <n v="651"/>
    <n v="49500"/>
    <n v="249517"/>
    <d v="2001-11-07T00:00:00"/>
    <n v="365263"/>
    <n v="104.4"/>
    <n v="0.25"/>
    <x v="1"/>
    <n v="0"/>
    <n v="11"/>
    <n v="7"/>
  </r>
  <r>
    <x v="3"/>
    <x v="50"/>
    <x v="1"/>
    <s v="0.2900 AC"/>
    <x v="1"/>
    <s v="R - 45 - Good to Very Good"/>
    <n v="4"/>
    <n v="3"/>
    <n v="1"/>
    <n v="8"/>
    <s v="2STY - 2 Story Building"/>
    <n v="3117"/>
    <n v="2081"/>
    <n v="2045"/>
    <n v="0"/>
    <x v="0"/>
    <n v="2081"/>
    <n v="135.9769341662662"/>
    <n v="22.400177321807416"/>
    <n v="694"/>
    <n v="49500"/>
    <n v="282968"/>
    <d v="2000-11-21T00:00:00"/>
    <n v="363042"/>
    <n v="90.78"/>
    <n v="0.28999999999999998"/>
    <x v="0"/>
    <n v="0"/>
    <n v="11"/>
    <n v="21"/>
  </r>
  <r>
    <x v="3"/>
    <x v="50"/>
    <x v="1"/>
    <s v="0.4400 AC"/>
    <x v="1"/>
    <s v="R - 45 - Good to Very Good"/>
    <n v="4"/>
    <n v="2"/>
    <n v="1"/>
    <n v="8"/>
    <s v="2STY - 2 Story Building"/>
    <n v="2938"/>
    <n v="1510"/>
    <n v="1428"/>
    <n v="0"/>
    <x v="0"/>
    <n v="1510"/>
    <n v="164.24503311258277"/>
    <n v="12.939832206361132"/>
    <n v="706"/>
    <n v="49500"/>
    <n v="248010"/>
    <d v="2000-04-17T00:00:00"/>
    <n v="375633"/>
    <n v="84.41"/>
    <n v="0.44"/>
    <x v="0"/>
    <n v="0"/>
    <n v="4"/>
    <n v="17"/>
  </r>
  <r>
    <x v="3"/>
    <x v="50"/>
    <x v="1"/>
    <s v="0.3100 AC"/>
    <x v="1"/>
    <s v="R - 45 - Good to Very Good"/>
    <n v="4"/>
    <n v="2"/>
    <n v="1"/>
    <n v="8"/>
    <s v="2STY - 2 Story Building"/>
    <n v="2726"/>
    <n v="1615"/>
    <n v="1509"/>
    <n v="1132"/>
    <x v="1"/>
    <n v="2747"/>
    <n v="91.203130688023293"/>
    <n v="18.553200627980686"/>
    <n v="690"/>
    <n v="49500"/>
    <n v="250535"/>
    <d v="2000-09-01T00:00:00"/>
    <n v="329050"/>
    <n v="91.91"/>
    <n v="0.31"/>
    <x v="0"/>
    <n v="0"/>
    <n v="9"/>
    <n v="1"/>
  </r>
  <r>
    <x v="3"/>
    <x v="50"/>
    <x v="1"/>
    <s v="0.3700 AC"/>
    <x v="1"/>
    <s v="R - 45 - Good to Very Good"/>
    <n v="4"/>
    <n v="2"/>
    <n v="0"/>
    <n v="7"/>
    <s v="1STY - 1 Story Building"/>
    <n v="2636"/>
    <n v="2636"/>
    <n v="2620"/>
    <n v="0"/>
    <x v="0"/>
    <n v="2636"/>
    <n v="98.796282245827015"/>
    <n v="16.15832774923684"/>
    <n v="630"/>
    <n v="49500"/>
    <n v="260427"/>
    <d v="2000-07-24T00:00:00"/>
    <n v="423476"/>
    <n v="98.8"/>
    <n v="0.37"/>
    <x v="0"/>
    <n v="0"/>
    <n v="7"/>
    <n v="24"/>
  </r>
  <r>
    <x v="3"/>
    <x v="50"/>
    <x v="1"/>
    <s v="0.4100 AC"/>
    <x v="2"/>
    <s v="R - 45 - Good to Very Good"/>
    <n v="4"/>
    <n v="2"/>
    <n v="1"/>
    <n v="8"/>
    <s v="2STY - 2 Story Building"/>
    <n v="3231"/>
    <n v="2207"/>
    <n v="2164"/>
    <n v="0"/>
    <x v="0"/>
    <n v="2207"/>
    <n v="131.77435432714091"/>
    <n v="16.284015319492038"/>
    <n v="672"/>
    <n v="49500"/>
    <n v="290826"/>
    <d v="2002-02-08T00:00:00"/>
    <n v="403691"/>
    <n v="90.01"/>
    <n v="0.41"/>
    <x v="2"/>
    <n v="0"/>
    <n v="2"/>
    <n v="8"/>
  </r>
  <r>
    <x v="3"/>
    <x v="50"/>
    <x v="1"/>
    <s v="0.3600 AC"/>
    <x v="1"/>
    <s v="R - 45 - Good to Very Good"/>
    <n v="4"/>
    <n v="2"/>
    <n v="1"/>
    <n v="8"/>
    <s v="2STY - 2 Story Building"/>
    <n v="3130"/>
    <n v="2163"/>
    <n v="2127"/>
    <n v="0"/>
    <x v="0"/>
    <n v="2163"/>
    <n v="131.46232085067035"/>
    <n v="18.132907356392206"/>
    <n v="716"/>
    <n v="49500"/>
    <n v="284353"/>
    <d v="2000-06-23T00:00:00"/>
    <n v="365552"/>
    <n v="90.85"/>
    <n v="0.36"/>
    <x v="0"/>
    <n v="0"/>
    <n v="6"/>
    <n v="23"/>
  </r>
  <r>
    <x v="3"/>
    <x v="50"/>
    <x v="1"/>
    <s v="0.3100 AC"/>
    <x v="1"/>
    <s v="R - 45 - Good to Very Good"/>
    <n v="4"/>
    <n v="2"/>
    <n v="1"/>
    <n v="8"/>
    <s v="2STY - 2 Story Building"/>
    <n v="2840"/>
    <n v="1549"/>
    <n v="1389"/>
    <n v="0"/>
    <x v="0"/>
    <n v="1549"/>
    <n v="161.39444803098775"/>
    <n v="18.513581563434936"/>
    <n v="630"/>
    <n v="49500"/>
    <n v="250000"/>
    <d v="2001-03-01T00:00:00"/>
    <n v="330757"/>
    <n v="88.03"/>
    <n v="0.31"/>
    <x v="1"/>
    <n v="1"/>
    <n v="3"/>
    <n v="1"/>
  </r>
  <r>
    <x v="3"/>
    <x v="50"/>
    <x v="1"/>
    <s v="0.3400 AC"/>
    <x v="1"/>
    <s v="R - 45 - Good to Very Good"/>
    <n v="3"/>
    <n v="3"/>
    <n v="0"/>
    <n v="6"/>
    <s v="1STY - 1 Story Building"/>
    <n v="2848"/>
    <n v="2848"/>
    <n v="2804"/>
    <n v="1052"/>
    <x v="1"/>
    <n v="3900"/>
    <n v="84.051538461538456"/>
    <n v="22.133163182628422"/>
    <n v="640"/>
    <n v="49500"/>
    <n v="327801"/>
    <d v="2001-02-02T00:00:00"/>
    <n v="431513"/>
    <n v="115.1"/>
    <n v="0.34"/>
    <x v="1"/>
    <n v="1"/>
    <n v="2"/>
    <n v="2"/>
  </r>
  <r>
    <x v="3"/>
    <x v="50"/>
    <x v="1"/>
    <s v="0.3100 AC"/>
    <x v="1"/>
    <s v="R - 45 - Good to Very Good"/>
    <n v="4"/>
    <n v="2"/>
    <n v="1"/>
    <n v="8"/>
    <s v="2STY - 2 Story Building"/>
    <n v="3092"/>
    <n v="2114"/>
    <n v="2096"/>
    <n v="0"/>
    <x v="0"/>
    <n v="2114"/>
    <n v="132.76773888363292"/>
    <n v="20.784901803963386"/>
    <n v="640"/>
    <n v="49500"/>
    <n v="280671"/>
    <d v="2001-04-30T00:00:00"/>
    <n v="365955"/>
    <n v="90.77"/>
    <n v="0.31"/>
    <x v="1"/>
    <n v="1"/>
    <n v="4"/>
    <n v="30"/>
  </r>
  <r>
    <x v="3"/>
    <x v="50"/>
    <x v="1"/>
    <s v="0.2500 AC"/>
    <x v="1"/>
    <s v="R - 45 - Good to Very Good"/>
    <n v="4"/>
    <n v="2"/>
    <n v="1"/>
    <n v="8"/>
    <s v="2STY - 2 Story Building"/>
    <n v="3087"/>
    <n v="2099"/>
    <n v="2081"/>
    <n v="0"/>
    <x v="0"/>
    <n v="2099"/>
    <n v="129.42782277274893"/>
    <n v="24.946648301193754"/>
    <n v="736"/>
    <n v="49500"/>
    <n v="271669"/>
    <d v="2000-09-13T00:00:00"/>
    <n v="362139"/>
    <n v="88"/>
    <n v="0.25"/>
    <x v="0"/>
    <n v="0"/>
    <n v="9"/>
    <n v="13"/>
  </r>
  <r>
    <x v="3"/>
    <x v="50"/>
    <x v="1"/>
    <s v="0.2500 AC"/>
    <x v="0"/>
    <s v="R - 45 - Good to Very Good"/>
    <n v="4"/>
    <n v="2"/>
    <n v="1"/>
    <n v="8"/>
    <s v="2STY - 2 Story Building"/>
    <n v="3116"/>
    <n v="2152"/>
    <n v="2128"/>
    <n v="1500"/>
    <x v="1"/>
    <n v="3652"/>
    <n v="78.86610076670317"/>
    <n v="26.448025711662076"/>
    <n v="640"/>
    <n v="49500"/>
    <n v="288019"/>
    <d v="2001-09-06T00:00:00"/>
    <n v="386204"/>
    <n v="92.43"/>
    <n v="0.25"/>
    <x v="1"/>
    <n v="0"/>
    <n v="9"/>
    <n v="6"/>
  </r>
  <r>
    <x v="3"/>
    <x v="50"/>
    <x v="1"/>
    <s v="0.2500 AC"/>
    <x v="0"/>
    <s v="R - 40 - Good"/>
    <n v="4"/>
    <n v="3"/>
    <n v="1"/>
    <n v="8"/>
    <s v="2STY - 2 Story Building"/>
    <n v="2986"/>
    <n v="1563"/>
    <n v="1441"/>
    <n v="1000"/>
    <x v="1"/>
    <n v="2563"/>
    <n v="101.36168552477565"/>
    <n v="23.855831037649221"/>
    <n v="640"/>
    <n v="49500"/>
    <n v="259790"/>
    <d v="2001-12-28T00:00:00"/>
    <n v="344489"/>
    <n v="87"/>
    <n v="0.25"/>
    <x v="1"/>
    <n v="0"/>
    <n v="12"/>
    <n v="28"/>
  </r>
  <r>
    <x v="3"/>
    <x v="51"/>
    <x v="1"/>
    <s v="0.3400 AC"/>
    <x v="1"/>
    <s v="R - 45 - Good to Very Good"/>
    <n v="4"/>
    <n v="2"/>
    <n v="1"/>
    <n v="8"/>
    <s v="2STY - 2 Story Building"/>
    <n v="3470"/>
    <n v="2026"/>
    <n v="2002"/>
    <n v="0"/>
    <x v="0"/>
    <n v="2026"/>
    <n v="162.56120434353406"/>
    <n v="22.237684329930318"/>
    <n v="872"/>
    <n v="110000"/>
    <n v="329349"/>
    <d v="2001-05-11T00:00:00"/>
    <n v="497925"/>
    <n v="94.91"/>
    <n v="0.34"/>
    <x v="1"/>
    <n v="1"/>
    <n v="5"/>
    <n v="11"/>
  </r>
  <r>
    <x v="3"/>
    <x v="51"/>
    <x v="1"/>
    <s v="0.3300 AC"/>
    <x v="0"/>
    <s v="R - 45 - Good to Very Good"/>
    <n v="4"/>
    <n v="3"/>
    <n v="1"/>
    <n v="8"/>
    <s v="2STY - 2 Story Building"/>
    <n v="3176"/>
    <n v="2118"/>
    <n v="2052"/>
    <n v="0"/>
    <x v="0"/>
    <n v="2118"/>
    <n v="171.43531633616618"/>
    <n v="25.259481871052117"/>
    <n v="704"/>
    <n v="110000"/>
    <n v="363100"/>
    <d v="2002-05-03T00:00:00"/>
    <n v="503558"/>
    <n v="114.33"/>
    <n v="0.33"/>
    <x v="2"/>
    <n v="1"/>
    <n v="5"/>
    <n v="3"/>
  </r>
  <r>
    <x v="3"/>
    <x v="51"/>
    <x v="1"/>
    <s v="0.3300 AC"/>
    <x v="0"/>
    <s v="R - 45 - Good to Very Good"/>
    <n v="4"/>
    <n v="3"/>
    <n v="1"/>
    <n v="9"/>
    <s v="2STY - 2 Story Building"/>
    <n v="3452"/>
    <n v="1958"/>
    <n v="1606"/>
    <n v="0"/>
    <x v="0"/>
    <n v="1958"/>
    <n v="179.89427987742596"/>
    <n v="24.503506135737538"/>
    <n v="660"/>
    <n v="99000"/>
    <n v="352233"/>
    <d v="2002-02-01T00:00:00"/>
    <n v="486771"/>
    <n v="102.04"/>
    <n v="0.33"/>
    <x v="2"/>
    <n v="1"/>
    <n v="2"/>
    <n v="1"/>
  </r>
  <r>
    <x v="0"/>
    <x v="52"/>
    <x v="1"/>
    <s v="0.2800 AC"/>
    <x v="1"/>
    <s v="R - 35 - Average to Good"/>
    <n v="3"/>
    <n v="2"/>
    <n v="0"/>
    <n v="5"/>
    <s v="1STY - 1 Story Building"/>
    <n v="1512"/>
    <n v="1512"/>
    <n v="1512"/>
    <n v="0"/>
    <x v="0"/>
    <n v="1512"/>
    <n v="95.833333333333329"/>
    <n v="11.880165289256198"/>
    <n v="696"/>
    <n v="0"/>
    <n v="144900"/>
    <d v="2000-06-22T00:00:00"/>
    <n v="235418"/>
    <n v="95.83"/>
    <n v="0.28000000000000003"/>
    <x v="0"/>
    <n v="0"/>
    <n v="6"/>
    <n v="22"/>
  </r>
  <r>
    <x v="0"/>
    <x v="52"/>
    <x v="1"/>
    <s v="0.3000 AC"/>
    <x v="2"/>
    <s v="R - 35 - Average to Good"/>
    <n v="4"/>
    <n v="2"/>
    <n v="1"/>
    <n v="9"/>
    <s v="2STY - 2 Story Building"/>
    <n v="2359"/>
    <n v="1335"/>
    <n v="1184"/>
    <n v="0"/>
    <x v="0"/>
    <n v="1335"/>
    <n v="137.73782771535579"/>
    <n v="14.071013161922252"/>
    <n v="420"/>
    <n v="0"/>
    <n v="183880"/>
    <d v="2002-05-24T00:00:00"/>
    <n v="279826"/>
    <n v="77.95"/>
    <n v="0.3"/>
    <x v="2"/>
    <n v="0"/>
    <n v="5"/>
    <n v="24"/>
  </r>
  <r>
    <x v="0"/>
    <x v="52"/>
    <x v="1"/>
    <s v="0.3300 AC"/>
    <x v="1"/>
    <s v="R - 35 - Average to Good"/>
    <n v="4"/>
    <n v="2"/>
    <n v="1"/>
    <n v="8"/>
    <s v="2STY - 2 Story Building"/>
    <n v="2001"/>
    <n v="1026"/>
    <n v="975"/>
    <n v="0"/>
    <x v="0"/>
    <n v="1026"/>
    <n v="141.99805068226121"/>
    <n v="10.135097531791747"/>
    <n v="400"/>
    <n v="0"/>
    <n v="145690"/>
    <d v="2000-06-08T00:00:00"/>
    <n v="261461"/>
    <n v="72.81"/>
    <n v="0.33"/>
    <x v="0"/>
    <n v="0"/>
    <n v="6"/>
    <n v="8"/>
  </r>
  <r>
    <x v="0"/>
    <x v="52"/>
    <x v="1"/>
    <s v="0.3400 AC"/>
    <x v="1"/>
    <s v="R - 35 - Average to Good"/>
    <n v="4"/>
    <n v="2"/>
    <n v="1"/>
    <n v="8"/>
    <s v="2STY - 2 Story Building"/>
    <n v="2053"/>
    <n v="1073"/>
    <n v="980"/>
    <n v="0"/>
    <x v="0"/>
    <n v="1073"/>
    <n v="141.53588070829451"/>
    <n v="10.254145735429157"/>
    <n v="552"/>
    <n v="0"/>
    <n v="151868"/>
    <d v="2000-07-10T00:00:00"/>
    <n v="258665"/>
    <n v="73.97"/>
    <n v="0.34"/>
    <x v="0"/>
    <n v="0"/>
    <n v="7"/>
    <n v="10"/>
  </r>
  <r>
    <x v="0"/>
    <x v="52"/>
    <x v="1"/>
    <s v="0.4700 AC"/>
    <x v="0"/>
    <s v="R - 35 - Average to Good"/>
    <n v="4"/>
    <n v="2"/>
    <n v="1"/>
    <n v="8"/>
    <s v="2STY - 2 Story Building"/>
    <n v="2028"/>
    <n v="1048"/>
    <n v="980"/>
    <n v="0"/>
    <x v="0"/>
    <n v="1048"/>
    <n v="153.62595419847329"/>
    <n v="7.8639391985620239"/>
    <n v="609"/>
    <n v="0"/>
    <n v="161000"/>
    <d v="2001-10-16T00:00:00"/>
    <n v="261717"/>
    <n v="79.39"/>
    <n v="0.47"/>
    <x v="1"/>
    <n v="0"/>
    <n v="10"/>
    <n v="16"/>
  </r>
  <r>
    <x v="0"/>
    <x v="52"/>
    <x v="1"/>
    <s v="0.2500 AC"/>
    <x v="0"/>
    <s v="R - 35 - Average to Good"/>
    <n v="4"/>
    <n v="3"/>
    <n v="1"/>
    <n v="8"/>
    <s v="2STY - 2 Story Building"/>
    <n v="2030"/>
    <n v="1042"/>
    <n v="988"/>
    <n v="750"/>
    <x v="1"/>
    <n v="1792"/>
    <n v="92.578125"/>
    <n v="15.234159779614325"/>
    <n v="504"/>
    <n v="0"/>
    <n v="165900"/>
    <d v="2001-08-21T00:00:00"/>
    <n v="272386"/>
    <n v="81.72"/>
    <n v="0.25"/>
    <x v="1"/>
    <n v="0"/>
    <n v="8"/>
    <n v="21"/>
  </r>
  <r>
    <x v="0"/>
    <x v="53"/>
    <x v="1"/>
    <s v="0.2900 AC"/>
    <x v="0"/>
    <s v="R - 35 - Average to Good"/>
    <n v="3"/>
    <n v="2"/>
    <n v="0"/>
    <n v="6"/>
    <s v="1STY - 1 Story Building"/>
    <n v="1718"/>
    <n v="1718"/>
    <n v="1718"/>
    <n v="0"/>
    <x v="0"/>
    <n v="1718"/>
    <n v="91.871362048894056"/>
    <n v="12.494458693518254"/>
    <n v="712"/>
    <n v="0"/>
    <n v="157835"/>
    <d v="2001-08-10T00:00:00"/>
    <n v="253621"/>
    <n v="91.87"/>
    <n v="0.28999999999999998"/>
    <x v="1"/>
    <n v="0"/>
    <n v="8"/>
    <n v="10"/>
  </r>
  <r>
    <x v="0"/>
    <x v="53"/>
    <x v="1"/>
    <s v="0.2700 AC"/>
    <x v="0"/>
    <s v="R - 35 - Average to Good"/>
    <n v="3"/>
    <n v="2"/>
    <n v="0"/>
    <n v="6"/>
    <s v="ATM - Atrium Ranch Building"/>
    <n v="1848"/>
    <n v="1848"/>
    <n v="1830"/>
    <n v="160"/>
    <x v="1"/>
    <n v="2008"/>
    <n v="94.658366533864537"/>
    <n v="16.161106009590856"/>
    <n v="790"/>
    <n v="0"/>
    <n v="190074"/>
    <d v="2001-12-18T00:00:00"/>
    <n v="278084"/>
    <n v="102.85"/>
    <n v="0.27"/>
    <x v="1"/>
    <n v="0"/>
    <n v="12"/>
    <n v="18"/>
  </r>
  <r>
    <x v="0"/>
    <x v="53"/>
    <x v="1"/>
    <s v="0.3900 AC"/>
    <x v="0"/>
    <s v="R - 35 - Average to Good"/>
    <n v="3"/>
    <n v="2"/>
    <n v="0"/>
    <n v="6"/>
    <s v="1STY - 1 Story Building"/>
    <n v="1827"/>
    <n v="1827"/>
    <n v="1789"/>
    <n v="0"/>
    <x v="0"/>
    <n v="1827"/>
    <n v="98.701149425287355"/>
    <n v="10.614713569259022"/>
    <n v="742"/>
    <n v="0"/>
    <n v="180327"/>
    <d v="2001-08-13T00:00:00"/>
    <n v="266727"/>
    <n v="98.7"/>
    <n v="0.39"/>
    <x v="1"/>
    <n v="0"/>
    <n v="8"/>
    <n v="13"/>
  </r>
  <r>
    <x v="0"/>
    <x v="53"/>
    <x v="1"/>
    <s v="0.2800 AC"/>
    <x v="1"/>
    <s v="R - 35 - Average to Good"/>
    <n v="3"/>
    <n v="2"/>
    <n v="0"/>
    <n v="5"/>
    <s v="1STY - 1 Story Building"/>
    <n v="1834"/>
    <n v="1834"/>
    <n v="1520"/>
    <n v="0"/>
    <x v="0"/>
    <n v="1834"/>
    <n v="81.243184296619418"/>
    <n v="12.216319034500852"/>
    <n v="440"/>
    <n v="0"/>
    <n v="149000"/>
    <d v="2000-11-14T00:00:00"/>
    <n v="259892"/>
    <n v="81.239999999999995"/>
    <n v="0.28000000000000003"/>
    <x v="0"/>
    <n v="0"/>
    <n v="11"/>
    <n v="14"/>
  </r>
  <r>
    <x v="0"/>
    <x v="53"/>
    <x v="1"/>
    <s v="0.2300 AC"/>
    <x v="2"/>
    <s v="R - 35 - Average to Good"/>
    <n v="3"/>
    <n v="2"/>
    <n v="0"/>
    <n v="5"/>
    <s v="1STY - 1 Story Building"/>
    <n v="1828"/>
    <n v="1828"/>
    <n v="1778"/>
    <n v="0"/>
    <x v="0"/>
    <n v="1828"/>
    <n v="98.810175054704601"/>
    <n v="18.028606220305821"/>
    <n v="420"/>
    <n v="0"/>
    <n v="180625"/>
    <d v="2002-09-04T00:00:00"/>
    <n v="278777"/>
    <n v="98.81"/>
    <n v="0.23"/>
    <x v="2"/>
    <n v="0"/>
    <n v="9"/>
    <n v="4"/>
  </r>
  <r>
    <x v="0"/>
    <x v="53"/>
    <x v="1"/>
    <s v="0.4500 AC"/>
    <x v="0"/>
    <s v="R - 35 - Average to Good"/>
    <n v="3"/>
    <n v="2"/>
    <n v="1"/>
    <n v="6"/>
    <s v="2STY - 2 Story Building"/>
    <n v="1916"/>
    <n v="1169"/>
    <n v="1121"/>
    <n v="0"/>
    <x v="0"/>
    <n v="1169"/>
    <n v="148.06159110350728"/>
    <n v="8.8299153147637988"/>
    <n v="483"/>
    <n v="0"/>
    <n v="173084"/>
    <d v="2001-06-18T00:00:00"/>
    <n v="249630"/>
    <n v="90.34"/>
    <n v="0.45"/>
    <x v="1"/>
    <n v="0"/>
    <n v="6"/>
    <n v="18"/>
  </r>
  <r>
    <x v="0"/>
    <x v="53"/>
    <x v="1"/>
    <s v="0.2600 AC"/>
    <x v="1"/>
    <s v="R - 35 - Average to Good"/>
    <n v="3"/>
    <n v="2"/>
    <n v="0"/>
    <n v="6"/>
    <s v="1STY - 1 Story Building"/>
    <n v="1903"/>
    <n v="1903"/>
    <n v="1843"/>
    <n v="0"/>
    <x v="0"/>
    <n v="1903"/>
    <n v="96.426694692590644"/>
    <n v="16.202232111323021"/>
    <n v="434"/>
    <n v="0"/>
    <n v="183500"/>
    <d v="2002-08-27T00:00:00"/>
    <n v="269376"/>
    <n v="96.43"/>
    <n v="0.26"/>
    <x v="2"/>
    <n v="2"/>
    <n v="8"/>
    <n v="27"/>
  </r>
  <r>
    <x v="0"/>
    <x v="53"/>
    <x v="1"/>
    <s v="0.3200 AC"/>
    <x v="0"/>
    <s v="R - 35 - Average to Good"/>
    <n v="3"/>
    <n v="2"/>
    <n v="0"/>
    <n v="6"/>
    <s v="1STY - 1 Story Building"/>
    <n v="1887"/>
    <n v="1887"/>
    <n v="1887"/>
    <n v="0"/>
    <x v="0"/>
    <n v="1887"/>
    <n v="90.487546369899306"/>
    <n v="12.249626951331496"/>
    <n v="736"/>
    <n v="0"/>
    <n v="170750"/>
    <d v="2002-04-09T00:00:00"/>
    <n v="277907"/>
    <n v="90.49"/>
    <n v="0.32"/>
    <x v="2"/>
    <n v="1"/>
    <n v="4"/>
    <n v="9"/>
  </r>
  <r>
    <x v="0"/>
    <x v="53"/>
    <x v="1"/>
    <s v="0.3000 AC"/>
    <x v="0"/>
    <s v="R - 35 - Average to Good"/>
    <n v="4"/>
    <n v="2"/>
    <n v="1"/>
    <n v="7"/>
    <s v="2STY - 2 Story Building"/>
    <n v="2028"/>
    <n v="1104"/>
    <n v="1104"/>
    <n v="0"/>
    <x v="0"/>
    <n v="1104"/>
    <n v="131.80253623188406"/>
    <n v="11.134833180287727"/>
    <n v="400"/>
    <n v="0"/>
    <n v="145510"/>
    <d v="2001-12-19T00:00:00"/>
    <n v="259062"/>
    <n v="71.75"/>
    <n v="0.3"/>
    <x v="1"/>
    <n v="0"/>
    <n v="12"/>
    <n v="19"/>
  </r>
  <r>
    <x v="0"/>
    <x v="53"/>
    <x v="1"/>
    <s v="0.2700 AC"/>
    <x v="0"/>
    <s v="R - 35 - Average to Good"/>
    <n v="3"/>
    <n v="2"/>
    <n v="0"/>
    <n v="6"/>
    <s v="1STY - 1 Story Building"/>
    <n v="1718"/>
    <n v="1718"/>
    <n v="1668"/>
    <n v="0"/>
    <x v="0"/>
    <n v="1718"/>
    <n v="100.11641443538998"/>
    <n v="14.624358058701493"/>
    <n v="580"/>
    <n v="0"/>
    <n v="172000"/>
    <d v="2002-05-03T00:00:00"/>
    <n v="257916"/>
    <n v="100.12"/>
    <n v="0.27"/>
    <x v="2"/>
    <n v="1"/>
    <n v="5"/>
    <n v="3"/>
  </r>
  <r>
    <x v="0"/>
    <x v="53"/>
    <x v="1"/>
    <s v="0.2700 AC"/>
    <x v="0"/>
    <s v="R - 35 - Average to Good"/>
    <n v="3"/>
    <n v="2"/>
    <n v="0"/>
    <n v="6"/>
    <s v="1STY - 1 Story Building"/>
    <n v="1884"/>
    <n v="1884"/>
    <n v="1822"/>
    <n v="0"/>
    <x v="0"/>
    <n v="1884"/>
    <n v="100.21602972399151"/>
    <n v="16.053378906914258"/>
    <n v="730"/>
    <n v="0"/>
    <n v="188807"/>
    <d v="2002-04-22T00:00:00"/>
    <n v="270353"/>
    <n v="100.22"/>
    <n v="0.27"/>
    <x v="2"/>
    <n v="1"/>
    <n v="4"/>
    <n v="22"/>
  </r>
  <r>
    <x v="0"/>
    <x v="53"/>
    <x v="1"/>
    <s v="0.2700 AC"/>
    <x v="2"/>
    <s v="R - 35 - Average to Good"/>
    <n v="3"/>
    <n v="2"/>
    <n v="0"/>
    <n v="6"/>
    <s v="1STY - 1 Story Building"/>
    <n v="1682"/>
    <n v="1682"/>
    <n v="1664"/>
    <n v="0"/>
    <x v="0"/>
    <n v="1682"/>
    <n v="111.12128418549347"/>
    <n v="15.891745740230588"/>
    <n v="658"/>
    <n v="0"/>
    <n v="186906"/>
    <d v="2002-06-20T00:00:00"/>
    <n v="260275"/>
    <n v="111.12"/>
    <n v="0.27"/>
    <x v="2"/>
    <n v="0"/>
    <n v="6"/>
    <n v="20"/>
  </r>
  <r>
    <x v="0"/>
    <x v="53"/>
    <x v="1"/>
    <s v="0.2700 AC"/>
    <x v="2"/>
    <s v="R - 35 - Average to Good"/>
    <n v="3"/>
    <n v="2"/>
    <n v="1"/>
    <n v="8"/>
    <s v="2STY - 2 Story Building"/>
    <n v="2576"/>
    <n v="1516"/>
    <n v="1112"/>
    <n v="0"/>
    <x v="0"/>
    <n v="1516"/>
    <n v="136.11279683377307"/>
    <n v="17.544723327551608"/>
    <n v="380"/>
    <n v="0"/>
    <n v="206347"/>
    <d v="2002-06-24T00:00:00"/>
    <n v="314491"/>
    <n v="80.099999999999994"/>
    <n v="0.27"/>
    <x v="2"/>
    <n v="0"/>
    <n v="6"/>
    <n v="24"/>
  </r>
  <r>
    <x v="0"/>
    <x v="53"/>
    <x v="1"/>
    <s v="0.2700 AC"/>
    <x v="0"/>
    <s v="R - 35 - Average to Good"/>
    <n v="4"/>
    <n v="2"/>
    <n v="1"/>
    <n v="8"/>
    <s v="2STY - 2 Story Building"/>
    <n v="2034"/>
    <n v="1042"/>
    <n v="992"/>
    <n v="0"/>
    <x v="0"/>
    <n v="1042"/>
    <n v="148.75239923224569"/>
    <n v="13.178927320341462"/>
    <n v="440"/>
    <n v="0"/>
    <n v="155000"/>
    <d v="2001-12-03T00:00:00"/>
    <n v="256239"/>
    <n v="76.2"/>
    <n v="0.27"/>
    <x v="1"/>
    <n v="0"/>
    <n v="12"/>
    <n v="3"/>
  </r>
  <r>
    <x v="0"/>
    <x v="53"/>
    <x v="1"/>
    <s v="0.2700 AC"/>
    <x v="0"/>
    <s v="R - 35 - Average to Good"/>
    <n v="3"/>
    <n v="3"/>
    <n v="1"/>
    <n v="7"/>
    <s v="2STY - 2 Story Building"/>
    <n v="2396"/>
    <n v="1428"/>
    <n v="968"/>
    <n v="720"/>
    <x v="1"/>
    <n v="2148"/>
    <n v="85.661080074487899"/>
    <n v="15.644662109308573"/>
    <n v="600"/>
    <n v="0"/>
    <n v="184000"/>
    <d v="2002-02-13T00:00:00"/>
    <n v="290087"/>
    <n v="76.790000000000006"/>
    <n v="0.27"/>
    <x v="2"/>
    <n v="1"/>
    <n v="2"/>
    <n v="13"/>
  </r>
  <r>
    <x v="0"/>
    <x v="53"/>
    <x v="1"/>
    <s v="0.2600 AC"/>
    <x v="0"/>
    <s v="R - 35 - Average to Good"/>
    <n v="3"/>
    <n v="2"/>
    <n v="0"/>
    <n v="6"/>
    <s v="1STY - 1 Story Building"/>
    <n v="1648"/>
    <n v="1648"/>
    <n v="1600"/>
    <n v="0"/>
    <x v="0"/>
    <n v="1648"/>
    <n v="24.271844660194176"/>
    <n v="3.5318217136398955"/>
    <n v="484"/>
    <n v="0"/>
    <n v="40000"/>
    <d v="2001-06-11T00:00:00"/>
    <n v="239825"/>
    <n v="24.27"/>
    <n v="0.26"/>
    <x v="1"/>
    <n v="0"/>
    <n v="6"/>
    <n v="11"/>
  </r>
  <r>
    <x v="0"/>
    <x v="53"/>
    <x v="1"/>
    <s v="0.2300 AC"/>
    <x v="0"/>
    <s v="R - 35 - Average to Good"/>
    <n v="3"/>
    <n v="2"/>
    <n v="0"/>
    <n v="6"/>
    <s v="1STY - 1 Story Building"/>
    <n v="1823"/>
    <n v="1823"/>
    <n v="1805"/>
    <n v="0"/>
    <x v="0"/>
    <n v="1823"/>
    <n v="91.516730663741086"/>
    <n v="16.652193875514033"/>
    <n v="400"/>
    <n v="0"/>
    <n v="166835"/>
    <d v="2002-01-08T00:00:00"/>
    <n v="257980"/>
    <n v="91.52"/>
    <n v="0.23"/>
    <x v="2"/>
    <n v="1"/>
    <n v="1"/>
    <n v="8"/>
  </r>
  <r>
    <x v="0"/>
    <x v="53"/>
    <x v="1"/>
    <s v="0.3600 AC"/>
    <x v="0"/>
    <s v="R - 35 - Average to Good"/>
    <n v="4"/>
    <n v="2"/>
    <n v="1"/>
    <n v="7"/>
    <s v="2STY - 2 Story Building"/>
    <n v="2242"/>
    <n v="1298"/>
    <n v="1134"/>
    <n v="0"/>
    <x v="0"/>
    <n v="1298"/>
    <n v="127.52003081664098"/>
    <n v="10.555109172533417"/>
    <n v="400"/>
    <n v="0"/>
    <n v="165521"/>
    <d v="2002-01-11T00:00:00"/>
    <n v="267071"/>
    <n v="73.83"/>
    <n v="0.36"/>
    <x v="2"/>
    <n v="1"/>
    <n v="1"/>
    <n v="11"/>
  </r>
  <r>
    <x v="0"/>
    <x v="54"/>
    <x v="0"/>
    <s v="0.2100 AC"/>
    <x v="0"/>
    <s v="R - 35 - Average to Good"/>
    <n v="4"/>
    <n v="4"/>
    <n v="1"/>
    <n v="8"/>
    <s v="2STY - 2 Story Building"/>
    <n v="2988"/>
    <n v="1628"/>
    <n v="1360"/>
    <n v="1235"/>
    <x v="1"/>
    <n v="2863"/>
    <n v="73.683199441145646"/>
    <n v="23.061240106694651"/>
    <n v="400"/>
    <n v="0"/>
    <n v="210955"/>
    <d v="2001-12-05T00:00:00"/>
    <n v="315825"/>
    <n v="70.599999999999994"/>
    <n v="0.21"/>
    <x v="1"/>
    <n v="0"/>
    <n v="12"/>
    <n v="5"/>
  </r>
  <r>
    <x v="0"/>
    <x v="54"/>
    <x v="0"/>
    <s v="0.2100 AC"/>
    <x v="0"/>
    <s v="R - 35 - Average to Good"/>
    <n v="4"/>
    <n v="2"/>
    <n v="1"/>
    <n v="9"/>
    <s v="2STY - 2 Story Building"/>
    <n v="2928"/>
    <n v="1578"/>
    <n v="1350"/>
    <n v="0"/>
    <x v="0"/>
    <n v="1578"/>
    <n v="129.37579214195185"/>
    <n v="22.317875726966633"/>
    <n v="660"/>
    <n v="0"/>
    <n v="204155"/>
    <d v="2001-11-09T00:00:00"/>
    <n v="299371"/>
    <n v="69.73"/>
    <n v="0.21"/>
    <x v="1"/>
    <n v="0"/>
    <n v="11"/>
    <n v="9"/>
  </r>
  <r>
    <x v="0"/>
    <x v="54"/>
    <x v="0"/>
    <s v="0.2200 AC"/>
    <x v="0"/>
    <s v="R - 35 - Average to Good"/>
    <n v="3"/>
    <n v="2"/>
    <n v="0"/>
    <n v="5"/>
    <s v="ATM - Atrium Ranch Building"/>
    <n v="1738"/>
    <n v="1738"/>
    <n v="1658"/>
    <n v="150"/>
    <x v="1"/>
    <n v="1888"/>
    <n v="93.59375"/>
    <n v="18.439039151849069"/>
    <n v="819"/>
    <n v="0"/>
    <n v="176705"/>
    <d v="2001-09-05T00:00:00"/>
    <n v="258990"/>
    <n v="101.67"/>
    <n v="0.22"/>
    <x v="1"/>
    <n v="0"/>
    <n v="9"/>
    <n v="5"/>
  </r>
  <r>
    <x v="0"/>
    <x v="54"/>
    <x v="0"/>
    <s v="0.2200 AC"/>
    <x v="0"/>
    <s v="R - 35 - Average to Good"/>
    <n v="3"/>
    <n v="2"/>
    <n v="0"/>
    <n v="6"/>
    <s v="ATM - Atrium Ranch Building"/>
    <n v="1937"/>
    <n v="1937"/>
    <n v="1901"/>
    <n v="152"/>
    <x v="1"/>
    <n v="2089"/>
    <n v="97.777405457156533"/>
    <n v="21.314070456632439"/>
    <n v="420"/>
    <n v="0"/>
    <n v="204257"/>
    <d v="2002-01-24T00:00:00"/>
    <n v="275109"/>
    <n v="105.45"/>
    <n v="0.22"/>
    <x v="2"/>
    <n v="1"/>
    <n v="1"/>
    <n v="24"/>
  </r>
  <r>
    <x v="0"/>
    <x v="54"/>
    <x v="0"/>
    <s v="0.2400 AC"/>
    <x v="0"/>
    <s v="R - 35 - Average to Good"/>
    <n v="4"/>
    <n v="2"/>
    <n v="1"/>
    <n v="10"/>
    <s v="2STY - 2 Story Building"/>
    <n v="3022"/>
    <n v="1622"/>
    <n v="1400"/>
    <n v="0"/>
    <x v="0"/>
    <n v="1622"/>
    <n v="115.32675709001234"/>
    <n v="17.892944597490054"/>
    <n v="400"/>
    <n v="0"/>
    <n v="187060"/>
    <d v="2002-03-01T00:00:00"/>
    <n v="297963"/>
    <n v="61.9"/>
    <n v="0.24"/>
    <x v="2"/>
    <n v="1"/>
    <n v="3"/>
    <n v="1"/>
  </r>
  <r>
    <x v="0"/>
    <x v="54"/>
    <x v="0"/>
    <s v="0.2100 AC"/>
    <x v="1"/>
    <s v="R - 35 - Average to Good"/>
    <n v="3"/>
    <n v="2"/>
    <n v="0"/>
    <n v="6"/>
    <s v="1STY - 1 Story Building"/>
    <n v="2042"/>
    <n v="2042"/>
    <n v="2004"/>
    <n v="0"/>
    <x v="0"/>
    <n v="2042"/>
    <n v="95.327130264446623"/>
    <n v="21.279679916043552"/>
    <n v="506"/>
    <n v="0"/>
    <n v="194658"/>
    <d v="2000-08-29T00:00:00"/>
    <n v="284157"/>
    <n v="95.33"/>
    <n v="0.21"/>
    <x v="0"/>
    <n v="0"/>
    <n v="8"/>
    <n v="29"/>
  </r>
  <r>
    <x v="0"/>
    <x v="54"/>
    <x v="0"/>
    <s v="0.2200 AC"/>
    <x v="0"/>
    <s v="R - 35 - Average to Good"/>
    <n v="3"/>
    <n v="2"/>
    <n v="0"/>
    <n v="5"/>
    <s v="1STY - 1 Story Building"/>
    <n v="1810"/>
    <n v="1810"/>
    <n v="1794"/>
    <n v="0"/>
    <x v="0"/>
    <n v="1810"/>
    <n v="102.77900552486187"/>
    <n v="19.412096168294514"/>
    <n v="580"/>
    <n v="0"/>
    <n v="186030"/>
    <d v="2002-01-22T00:00:00"/>
    <n v="262931"/>
    <n v="102.78"/>
    <n v="0.22"/>
    <x v="2"/>
    <n v="1"/>
    <n v="1"/>
    <n v="22"/>
  </r>
  <r>
    <x v="0"/>
    <x v="55"/>
    <x v="0"/>
    <s v="0.2300 AC"/>
    <x v="1"/>
    <s v="R - 35 - Average to Good"/>
    <n v="3"/>
    <n v="2"/>
    <n v="0"/>
    <n v="6"/>
    <s v="1STY - 1 Story Building"/>
    <n v="1739"/>
    <n v="1739"/>
    <n v="1739"/>
    <n v="0"/>
    <x v="0"/>
    <n v="1739"/>
    <n v="83.018976423231749"/>
    <n v="14.409909370383676"/>
    <n v="544"/>
    <n v="0"/>
    <n v="144370"/>
    <d v="2000-12-29T00:00:00"/>
    <n v="242096"/>
    <n v="83.02"/>
    <n v="0.23"/>
    <x v="0"/>
    <n v="0"/>
    <n v="12"/>
    <n v="29"/>
  </r>
  <r>
    <x v="0"/>
    <x v="55"/>
    <x v="0"/>
    <s v="0.3000 AC"/>
    <x v="1"/>
    <s v="R - 35 - Average to Good"/>
    <n v="4"/>
    <n v="2"/>
    <n v="1"/>
    <n v="8"/>
    <s v="2STY - 2 Story Building"/>
    <n v="2561"/>
    <n v="1340"/>
    <n v="1298"/>
    <n v="0"/>
    <x v="0"/>
    <n v="1340"/>
    <n v="149.32089552238807"/>
    <n v="15.311447811447811"/>
    <n v="823"/>
    <n v="49500"/>
    <n v="200090"/>
    <d v="2000-08-09T00:00:00"/>
    <n v="273024"/>
    <n v="78.13"/>
    <n v="0.3"/>
    <x v="0"/>
    <n v="0"/>
    <n v="8"/>
    <n v="9"/>
  </r>
  <r>
    <x v="0"/>
    <x v="55"/>
    <x v="0"/>
    <s v="0.2800 AC"/>
    <x v="1"/>
    <s v="R - 35 - Average to Good"/>
    <n v="3"/>
    <n v="2"/>
    <n v="0"/>
    <n v="6"/>
    <s v="1STY - 1 Story Building"/>
    <n v="1678"/>
    <n v="1678"/>
    <n v="1666"/>
    <n v="0"/>
    <x v="0"/>
    <n v="1678"/>
    <n v="88.749106078665079"/>
    <n v="12.209841925751016"/>
    <n v="630"/>
    <n v="0"/>
    <n v="148921"/>
    <d v="2000-05-25T00:00:00"/>
    <n v="244407"/>
    <n v="88.75"/>
    <n v="0.28000000000000003"/>
    <x v="0"/>
    <n v="0"/>
    <n v="5"/>
    <n v="25"/>
  </r>
  <r>
    <x v="0"/>
    <x v="55"/>
    <x v="0"/>
    <s v="0.2400 AC"/>
    <x v="0"/>
    <s v="R - 35 - Average to Good"/>
    <n v="3"/>
    <n v="2"/>
    <n v="0"/>
    <n v="6"/>
    <s v="1STY - 1 Story Building"/>
    <n v="1592"/>
    <n v="1592"/>
    <n v="1576"/>
    <n v="0"/>
    <x v="0"/>
    <n v="1592"/>
    <n v="90.483668341708537"/>
    <n v="13.778887358432813"/>
    <n v="440"/>
    <n v="0"/>
    <n v="144050"/>
    <d v="2001-05-10T00:00:00"/>
    <n v="227700"/>
    <n v="90.48"/>
    <n v="0.24"/>
    <x v="1"/>
    <n v="0"/>
    <n v="5"/>
    <n v="10"/>
  </r>
  <r>
    <x v="0"/>
    <x v="55"/>
    <x v="0"/>
    <s v="0.2600 AC"/>
    <x v="0"/>
    <s v="R - 35 - Average to Good"/>
    <n v="3"/>
    <n v="2"/>
    <n v="0"/>
    <n v="6"/>
    <s v="1STY - 1 Story Building"/>
    <n v="1692"/>
    <n v="1692"/>
    <n v="1676"/>
    <n v="0"/>
    <x v="0"/>
    <n v="1692"/>
    <n v="92.543735224586285"/>
    <n v="13.825669280214735"/>
    <n v="728"/>
    <n v="0"/>
    <n v="156584"/>
    <d v="2001-05-31T00:00:00"/>
    <n v="248768"/>
    <n v="92.54"/>
    <n v="0.26"/>
    <x v="1"/>
    <n v="0"/>
    <n v="5"/>
    <n v="31"/>
  </r>
  <r>
    <x v="0"/>
    <x v="55"/>
    <x v="0"/>
    <s v="0.2300 AC"/>
    <x v="1"/>
    <s v="R - 35 - Average to Good"/>
    <n v="3"/>
    <n v="2"/>
    <n v="0"/>
    <n v="6"/>
    <s v="1STY - 1 Story Building"/>
    <n v="1636"/>
    <n v="1636"/>
    <n v="1636"/>
    <n v="0"/>
    <x v="0"/>
    <n v="1636"/>
    <n v="83.471882640586799"/>
    <n v="13.630374895197027"/>
    <n v="667"/>
    <n v="0"/>
    <n v="136560"/>
    <d v="2000-08-23T00:00:00"/>
    <n v="240061"/>
    <n v="83.47"/>
    <n v="0.23"/>
    <x v="0"/>
    <n v="0"/>
    <n v="8"/>
    <n v="23"/>
  </r>
  <r>
    <x v="0"/>
    <x v="55"/>
    <x v="0"/>
    <s v="0.3000 AC"/>
    <x v="1"/>
    <s v="R - 35 - Average to Good"/>
    <n v="4"/>
    <n v="2"/>
    <n v="1"/>
    <n v="8"/>
    <s v="2STY - 2 Story Building"/>
    <n v="2562"/>
    <n v="1506"/>
    <n v="1392"/>
    <n v="0"/>
    <x v="0"/>
    <n v="1506"/>
    <n v="122.4269588313413"/>
    <n v="14.108891949801041"/>
    <n v="651"/>
    <n v="45000"/>
    <n v="184375"/>
    <d v="2000-08-31T00:00:00"/>
    <n v="270486"/>
    <n v="71.97"/>
    <n v="0.3"/>
    <x v="0"/>
    <n v="0"/>
    <n v="8"/>
    <n v="31"/>
  </r>
  <r>
    <x v="0"/>
    <x v="55"/>
    <x v="0"/>
    <s v="0.2300 AC"/>
    <x v="1"/>
    <s v="R - 35 - Average to Good"/>
    <n v="3"/>
    <n v="3"/>
    <n v="0"/>
    <n v="6"/>
    <s v="1STY - 1 Story Building"/>
    <n v="1748"/>
    <n v="1748"/>
    <n v="1736"/>
    <n v="1200"/>
    <x v="1"/>
    <n v="2948"/>
    <n v="54.681139755766623"/>
    <n v="16.089751267616879"/>
    <n v="590"/>
    <n v="0"/>
    <n v="161200"/>
    <d v="2001-02-22T00:00:00"/>
    <n v="273926"/>
    <n v="92.22"/>
    <n v="0.23"/>
    <x v="1"/>
    <n v="1"/>
    <n v="2"/>
    <n v="22"/>
  </r>
  <r>
    <x v="0"/>
    <x v="56"/>
    <x v="0"/>
    <s v="0.2100 AC"/>
    <x v="0"/>
    <s v="R - 35 - Average to Good"/>
    <n v="4"/>
    <n v="3"/>
    <n v="0"/>
    <n v="9"/>
    <s v="2STY - 2 Story Building"/>
    <n v="3261"/>
    <n v="1841"/>
    <n v="1420"/>
    <n v="0"/>
    <x v="0"/>
    <n v="1841"/>
    <n v="112.40901683867463"/>
    <n v="22.622873759237393"/>
    <n v="400"/>
    <n v="40000"/>
    <n v="206945"/>
    <d v="2001-03-27T00:00:00"/>
    <n v="330578"/>
    <n v="63.46"/>
    <n v="0.21"/>
    <x v="1"/>
    <n v="0"/>
    <n v="3"/>
    <n v="27"/>
  </r>
  <r>
    <x v="0"/>
    <x v="56"/>
    <x v="0"/>
    <s v="0.2100 AC"/>
    <x v="1"/>
    <s v="R - 35 - Average to Good"/>
    <n v="4"/>
    <n v="2"/>
    <n v="1"/>
    <n v="8"/>
    <s v="2STY - 2 Story Building"/>
    <n v="3205"/>
    <n v="1855"/>
    <n v="1350"/>
    <n v="0"/>
    <x v="0"/>
    <n v="1855"/>
    <n v="15.983827493261456"/>
    <n v="3.2412873321964231"/>
    <n v="600"/>
    <n v="44000"/>
    <n v="29650"/>
    <d v="2000-05-09T00:00:00"/>
    <n v="353282"/>
    <n v="9.25"/>
    <n v="0.21"/>
    <x v="0"/>
    <n v="0"/>
    <n v="5"/>
    <n v="9"/>
  </r>
  <r>
    <x v="0"/>
    <x v="56"/>
    <x v="0"/>
    <s v="0.2900 AC"/>
    <x v="1"/>
    <s v="R - 35 - Average to Good"/>
    <n v="5"/>
    <n v="3"/>
    <n v="1"/>
    <n v="10"/>
    <s v="2STY - 2 Story Building"/>
    <n v="3345"/>
    <n v="2633"/>
    <n v="2194"/>
    <n v="0"/>
    <x v="0"/>
    <n v="2633"/>
    <n v="96.173186479301179"/>
    <n v="20.04559703619265"/>
    <n v="759"/>
    <n v="40000"/>
    <n v="253224"/>
    <d v="2000-01-31T00:00:00"/>
    <n v="350118"/>
    <n v="75.7"/>
    <n v="0.28999999999999998"/>
    <x v="0"/>
    <n v="0"/>
    <n v="1"/>
    <n v="31"/>
  </r>
  <r>
    <x v="0"/>
    <x v="56"/>
    <x v="0"/>
    <s v="0.2300 AC"/>
    <x v="1"/>
    <s v="R - 35 - Average to Good"/>
    <n v="4"/>
    <n v="2"/>
    <n v="1"/>
    <n v="9"/>
    <s v="2STY - 2 Story Building"/>
    <n v="3206"/>
    <n v="1838"/>
    <n v="1368"/>
    <n v="0"/>
    <x v="0"/>
    <n v="1838"/>
    <n v="134.32698585418933"/>
    <n v="24.642971214117456"/>
    <n v="640"/>
    <n v="40000"/>
    <n v="246893"/>
    <d v="2000-03-28T00:00:00"/>
    <n v="335746"/>
    <n v="77.010000000000005"/>
    <n v="0.23"/>
    <x v="0"/>
    <n v="0"/>
    <n v="3"/>
    <n v="28"/>
  </r>
  <r>
    <x v="0"/>
    <x v="56"/>
    <x v="0"/>
    <s v="0.1900 AC"/>
    <x v="1"/>
    <s v="R - 35 - Average to Good"/>
    <n v="4"/>
    <n v="2"/>
    <n v="1"/>
    <n v="8"/>
    <s v="2STY - 2 Story Building"/>
    <n v="3183"/>
    <n v="1835"/>
    <n v="1348"/>
    <n v="0"/>
    <x v="0"/>
    <n v="1835"/>
    <n v="143.68610354223432"/>
    <n v="31.857329273597216"/>
    <n v="670"/>
    <n v="40000"/>
    <n v="263664"/>
    <d v="2001-03-02T00:00:00"/>
    <n v="334726"/>
    <n v="82.84"/>
    <n v="0.19"/>
    <x v="1"/>
    <n v="1"/>
    <n v="3"/>
    <n v="2"/>
  </r>
  <r>
    <x v="0"/>
    <x v="56"/>
    <x v="0"/>
    <s v="0.2000 AC"/>
    <x v="1"/>
    <s v="R - 35 - Average to Good"/>
    <n v="4"/>
    <n v="2"/>
    <n v="1"/>
    <n v="7"/>
    <s v="2STY - 2 Story Building"/>
    <n v="3528"/>
    <n v="2691"/>
    <n v="2342"/>
    <n v="0"/>
    <x v="0"/>
    <n v="2691"/>
    <n v="87.898550724637687"/>
    <n v="27.150482093663911"/>
    <n v="483"/>
    <n v="40000"/>
    <n v="236535"/>
    <d v="2000-08-11T00:00:00"/>
    <n v="363870"/>
    <n v="67.05"/>
    <n v="0.2"/>
    <x v="0"/>
    <n v="0"/>
    <n v="8"/>
    <n v="11"/>
  </r>
  <r>
    <x v="0"/>
    <x v="56"/>
    <x v="0"/>
    <s v="0.1900 AC"/>
    <x v="1"/>
    <s v="R - 35 - Average to Good"/>
    <n v="3"/>
    <n v="2"/>
    <n v="0"/>
    <n v="6"/>
    <s v="1STY - 1 Story Building"/>
    <n v="2283"/>
    <n v="2283"/>
    <n v="2265"/>
    <n v="0"/>
    <x v="0"/>
    <n v="2283"/>
    <n v="93.927288655278147"/>
    <n v="25.909332560050263"/>
    <n v="483"/>
    <n v="40000"/>
    <n v="214436"/>
    <d v="2001-02-14T00:00:00"/>
    <n v="301392"/>
    <n v="93.93"/>
    <n v="0.19"/>
    <x v="1"/>
    <n v="1"/>
    <n v="2"/>
    <n v="14"/>
  </r>
  <r>
    <x v="0"/>
    <x v="56"/>
    <x v="0"/>
    <s v="0.2000 AC"/>
    <x v="1"/>
    <s v="R - 35 - Average to Good"/>
    <n v="3"/>
    <n v="3"/>
    <n v="1"/>
    <n v="6"/>
    <s v="1STY - 1 Story Building"/>
    <n v="2222"/>
    <n v="2222"/>
    <n v="2180"/>
    <n v="719"/>
    <x v="1"/>
    <n v="2941"/>
    <n v="62.903774226453585"/>
    <n v="21.235078053259873"/>
    <n v="420"/>
    <n v="52000"/>
    <n v="185000"/>
    <d v="2000-06-15T00:00:00"/>
    <n v="317162"/>
    <n v="83.26"/>
    <n v="0.2"/>
    <x v="0"/>
    <n v="0"/>
    <n v="6"/>
    <n v="15"/>
  </r>
  <r>
    <x v="0"/>
    <x v="56"/>
    <x v="0"/>
    <s v="0.1900 AC"/>
    <x v="1"/>
    <s v="R - 35 - Average to Good"/>
    <n v="4"/>
    <n v="2"/>
    <n v="1"/>
    <n v="8"/>
    <s v="2STY - 2 Story Building"/>
    <n v="2973"/>
    <n v="2014"/>
    <n v="1940"/>
    <n v="256"/>
    <x v="1"/>
    <n v="2270"/>
    <n v="134.4691629955947"/>
    <n v="36.88137354405297"/>
    <n v="600"/>
    <n v="52000"/>
    <n v="305245"/>
    <d v="2000-05-17T00:00:00"/>
    <n v="360779"/>
    <n v="102.67"/>
    <n v="0.19"/>
    <x v="0"/>
    <n v="0"/>
    <n v="5"/>
    <n v="17"/>
  </r>
  <r>
    <x v="0"/>
    <x v="56"/>
    <x v="0"/>
    <s v="0.1900 AC"/>
    <x v="1"/>
    <s v="R - 35 - Average to Good"/>
    <n v="3"/>
    <n v="2"/>
    <n v="0"/>
    <n v="6"/>
    <s v="1STY - 1 Story Building"/>
    <n v="2062"/>
    <n v="2062"/>
    <n v="2044"/>
    <n v="0"/>
    <x v="0"/>
    <n v="2062"/>
    <n v="96.536857419980606"/>
    <n v="24.051399159054661"/>
    <n v="400"/>
    <n v="52000"/>
    <n v="199059"/>
    <d v="2000-05-15T00:00:00"/>
    <n v="313802"/>
    <n v="96.54"/>
    <n v="0.19"/>
    <x v="0"/>
    <n v="0"/>
    <n v="5"/>
    <n v="15"/>
  </r>
  <r>
    <x v="0"/>
    <x v="56"/>
    <x v="0"/>
    <s v="0.2600 AC"/>
    <x v="1"/>
    <s v="R - 35 - Average to Good"/>
    <n v="3"/>
    <n v="2"/>
    <n v="1"/>
    <n v="7"/>
    <s v="2STY - 2 Story Building"/>
    <n v="2697"/>
    <n v="1925"/>
    <n v="1865"/>
    <n v="0"/>
    <x v="0"/>
    <n v="1925"/>
    <n v="130.17922077922077"/>
    <n v="22.126421558239738"/>
    <n v="730"/>
    <n v="52000"/>
    <n v="250595"/>
    <d v="2000-05-03T00:00:00"/>
    <n v="331589"/>
    <n v="92.92"/>
    <n v="0.26"/>
    <x v="0"/>
    <n v="0"/>
    <n v="5"/>
    <n v="3"/>
  </r>
  <r>
    <x v="0"/>
    <x v="56"/>
    <x v="0"/>
    <s v="0.3100 AC"/>
    <x v="1"/>
    <s v="R - 35 - Average to Good"/>
    <n v="4"/>
    <n v="2"/>
    <n v="1"/>
    <n v="9"/>
    <s v="2STY - 2 Story Building"/>
    <n v="3541"/>
    <n v="2000"/>
    <n v="1541"/>
    <n v="0"/>
    <x v="0"/>
    <n v="2000"/>
    <n v="115.1425"/>
    <n v="17.053600521342457"/>
    <n v="630"/>
    <n v="52000"/>
    <n v="230285"/>
    <d v="2000-02-08T00:00:00"/>
    <n v="367998"/>
    <n v="65.03"/>
    <n v="0.31"/>
    <x v="0"/>
    <n v="0"/>
    <n v="2"/>
    <n v="8"/>
  </r>
  <r>
    <x v="0"/>
    <x v="56"/>
    <x v="0"/>
    <s v="0.2300 AC"/>
    <x v="1"/>
    <s v="R - 35 - Average to Good"/>
    <n v="4"/>
    <n v="2"/>
    <n v="1"/>
    <n v="9"/>
    <s v="2STY - 2 Story Building"/>
    <n v="2922"/>
    <n v="2127"/>
    <n v="1923"/>
    <n v="0"/>
    <x v="0"/>
    <n v="2127"/>
    <n v="128.81993417959566"/>
    <n v="27.348584660837624"/>
    <n v="670"/>
    <n v="52000"/>
    <n v="274000"/>
    <d v="2000-11-08T00:00:00"/>
    <n v="346231"/>
    <n v="93.77"/>
    <n v="0.23"/>
    <x v="0"/>
    <n v="0"/>
    <n v="11"/>
    <n v="8"/>
  </r>
  <r>
    <x v="0"/>
    <x v="56"/>
    <x v="0"/>
    <s v="0.1900 AC"/>
    <x v="1"/>
    <s v="R - 35 - Average to Good"/>
    <n v="3"/>
    <n v="2"/>
    <n v="0"/>
    <n v="6"/>
    <s v="1STY - 1 Story Building"/>
    <n v="2191"/>
    <n v="2191"/>
    <n v="2164"/>
    <n v="0"/>
    <x v="0"/>
    <n v="2191"/>
    <n v="96.04837973528069"/>
    <n v="25.42675559421971"/>
    <n v="420"/>
    <n v="52000"/>
    <n v="210442"/>
    <d v="2000-10-12T00:00:00"/>
    <n v="318838"/>
    <n v="96.05"/>
    <n v="0.19"/>
    <x v="0"/>
    <n v="0"/>
    <n v="10"/>
    <n v="12"/>
  </r>
  <r>
    <x v="0"/>
    <x v="56"/>
    <x v="0"/>
    <s v="0.2100 AC"/>
    <x v="1"/>
    <s v="R - 35 - Average to Good"/>
    <n v="4"/>
    <n v="3"/>
    <n v="1"/>
    <n v="8"/>
    <s v="2STY - 2 Story Building"/>
    <n v="2952"/>
    <n v="1686"/>
    <n v="1534"/>
    <n v="965"/>
    <x v="1"/>
    <n v="2651"/>
    <n v="84.873632591474916"/>
    <n v="24.596615505706414"/>
    <n v="456"/>
    <n v="52000"/>
    <n v="225000"/>
    <d v="2000-09-20T00:00:00"/>
    <n v="356259"/>
    <n v="76.22"/>
    <n v="0.21"/>
    <x v="0"/>
    <n v="0"/>
    <n v="9"/>
    <n v="20"/>
  </r>
  <r>
    <x v="0"/>
    <x v="56"/>
    <x v="0"/>
    <s v="0.2100 AC"/>
    <x v="0"/>
    <s v="R - 35 - Average to Good"/>
    <n v="4"/>
    <n v="2"/>
    <n v="1"/>
    <n v="9"/>
    <s v="2STY - 2 Story Building"/>
    <n v="3508"/>
    <n v="1972"/>
    <n v="1536"/>
    <n v="0"/>
    <x v="0"/>
    <n v="1972"/>
    <n v="108.64401622718053"/>
    <n v="23.421006602824782"/>
    <n v="600"/>
    <n v="52000"/>
    <n v="214246"/>
    <d v="2001-07-17T00:00:00"/>
    <n v="366782"/>
    <n v="61.07"/>
    <n v="0.21"/>
    <x v="1"/>
    <n v="0"/>
    <n v="7"/>
    <n v="17"/>
  </r>
  <r>
    <x v="0"/>
    <x v="56"/>
    <x v="0"/>
    <s v="0.2800 AC"/>
    <x v="1"/>
    <s v="R - 35 - Average to Good"/>
    <n v="3"/>
    <n v="2"/>
    <n v="0"/>
    <n v="6"/>
    <s v="1STY - 1 Story Building"/>
    <n v="2076"/>
    <n v="2076"/>
    <n v="2076"/>
    <n v="0"/>
    <x v="0"/>
    <n v="2076"/>
    <n v="103.92822736030828"/>
    <n v="17.689475928112291"/>
    <n v="820"/>
    <n v="40000"/>
    <n v="215755"/>
    <d v="2001-01-02T00:00:00"/>
    <n v="308365"/>
    <n v="103.93"/>
    <n v="0.28000000000000003"/>
    <x v="1"/>
    <n v="1"/>
    <n v="1"/>
    <n v="2"/>
  </r>
  <r>
    <x v="0"/>
    <x v="56"/>
    <x v="0"/>
    <s v="0.3300 AC"/>
    <x v="1"/>
    <s v="R - 35 - Average to Good"/>
    <n v="3"/>
    <n v="2"/>
    <n v="0"/>
    <n v="5"/>
    <s v="1STY - 1 Story Building"/>
    <n v="2438"/>
    <n v="2438"/>
    <n v="2408"/>
    <n v="0"/>
    <x v="0"/>
    <n v="2438"/>
    <n v="85.897456931911407"/>
    <n v="14.568411386593203"/>
    <n v="400"/>
    <n v="40000"/>
    <n v="209418"/>
    <d v="2000-03-14T00:00:00"/>
    <n v="322472"/>
    <n v="85.9"/>
    <n v="0.33"/>
    <x v="0"/>
    <n v="0"/>
    <n v="3"/>
    <n v="14"/>
  </r>
  <r>
    <x v="0"/>
    <x v="56"/>
    <x v="0"/>
    <s v="0.2600 AC"/>
    <x v="1"/>
    <s v="R - 35 - Average to Good"/>
    <n v="4"/>
    <n v="2"/>
    <n v="1"/>
    <n v="8"/>
    <s v="2STY - 2 Story Building"/>
    <n v="2852"/>
    <n v="1652"/>
    <n v="1588"/>
    <n v="0"/>
    <x v="0"/>
    <n v="1652"/>
    <n v="133.28087167070217"/>
    <n v="19.440912622730803"/>
    <n v="420"/>
    <n v="40000"/>
    <n v="220180"/>
    <d v="2000-07-19T00:00:00"/>
    <n v="326023"/>
    <n v="77.2"/>
    <n v="0.26"/>
    <x v="0"/>
    <n v="0"/>
    <n v="7"/>
    <n v="19"/>
  </r>
  <r>
    <x v="0"/>
    <x v="56"/>
    <x v="0"/>
    <s v="0.2100 AC"/>
    <x v="1"/>
    <s v="R - 35 - Average to Good"/>
    <n v="3"/>
    <n v="2"/>
    <n v="0"/>
    <n v="6"/>
    <s v="ATM - Atrium Ranch Building"/>
    <n v="2253"/>
    <n v="2253"/>
    <n v="2190"/>
    <n v="96"/>
    <x v="1"/>
    <n v="2349"/>
    <n v="98.224776500638569"/>
    <n v="25.223009313918404"/>
    <n v="610"/>
    <n v="0"/>
    <n v="230730"/>
    <d v="2001-02-01T00:00:00"/>
    <n v="331031"/>
    <n v="102.41"/>
    <n v="0.21"/>
    <x v="1"/>
    <n v="1"/>
    <n v="2"/>
    <n v="1"/>
  </r>
  <r>
    <x v="0"/>
    <x v="56"/>
    <x v="0"/>
    <s v="0.2600 AC"/>
    <x v="1"/>
    <s v="R - 35 - Average to Good"/>
    <n v="4"/>
    <n v="3"/>
    <n v="1"/>
    <n v="7"/>
    <s v="2STY - 2 Story Building"/>
    <n v="3234"/>
    <n v="1902"/>
    <n v="1902"/>
    <n v="0"/>
    <x v="0"/>
    <n v="1902"/>
    <n v="130.33175604626709"/>
    <n v="21.887670410397682"/>
    <n v="620"/>
    <n v="40000"/>
    <n v="247891"/>
    <d v="2000-03-01T00:00:00"/>
    <n v="357140"/>
    <n v="76.650000000000006"/>
    <n v="0.26"/>
    <x v="0"/>
    <n v="0"/>
    <n v="3"/>
    <n v="1"/>
  </r>
  <r>
    <x v="3"/>
    <x v="57"/>
    <x v="0"/>
    <s v="0.2500 AC"/>
    <x v="1"/>
    <s v="R - 30 - Average"/>
    <n v="3"/>
    <n v="2"/>
    <n v="0"/>
    <n v="5"/>
    <s v="1STY - 1 Story Building"/>
    <n v="1821"/>
    <n v="1821"/>
    <n v="1773"/>
    <n v="0"/>
    <x v="0"/>
    <n v="1821"/>
    <n v="73.065897858319602"/>
    <n v="12.217906336088154"/>
    <n v="484"/>
    <n v="40000"/>
    <n v="133053"/>
    <d v="2000-02-17T00:00:00"/>
    <n v="236733"/>
    <n v="73.069999999999993"/>
    <n v="0.25"/>
    <x v="0"/>
    <n v="0"/>
    <n v="2"/>
    <n v="17"/>
  </r>
  <r>
    <x v="0"/>
    <x v="58"/>
    <x v="0"/>
    <s v="0.2600 AC"/>
    <x v="2"/>
    <s v="R - 35 - Average to Good"/>
    <n v="3"/>
    <n v="3"/>
    <n v="0"/>
    <n v="6"/>
    <s v="1STY - 1 Story Building"/>
    <n v="1518"/>
    <n v="1518"/>
    <n v="1500"/>
    <n v="825"/>
    <x v="1"/>
    <n v="2343"/>
    <n v="13.871105420401195"/>
    <n v="2.8696051423324151"/>
    <n v="400"/>
    <n v="32000"/>
    <n v="32500"/>
    <d v="2002-11-14T00:00:00"/>
    <n v="229499"/>
    <n v="21.41"/>
    <n v="0.26"/>
    <x v="2"/>
    <n v="0"/>
    <n v="11"/>
    <n v="14"/>
  </r>
  <r>
    <x v="0"/>
    <x v="58"/>
    <x v="0"/>
    <s v="0.3000 AC"/>
    <x v="2"/>
    <s v="R - 35 - Average to Good"/>
    <n v="4"/>
    <n v="2"/>
    <n v="1"/>
    <n v="8"/>
    <s v="2STY - 2 Story Building"/>
    <n v="2061"/>
    <n v="1176"/>
    <n v="885"/>
    <n v="0"/>
    <x v="0"/>
    <n v="1176"/>
    <n v="27.636054421768709"/>
    <n v="2.4869911233547599"/>
    <n v="452"/>
    <n v="36000"/>
    <n v="32500"/>
    <d v="2002-07-25T00:00:00"/>
    <n v="247209"/>
    <n v="15.77"/>
    <n v="0.3"/>
    <x v="2"/>
    <n v="0"/>
    <n v="7"/>
    <n v="25"/>
  </r>
  <r>
    <x v="0"/>
    <x v="58"/>
    <x v="0"/>
    <s v="0.2800 AC"/>
    <x v="0"/>
    <s v="R - 35 - Average to Good"/>
    <n v="4"/>
    <n v="2"/>
    <n v="1"/>
    <n v="7"/>
    <s v="2STY - 2 Story Building"/>
    <n v="2480"/>
    <n v="1472"/>
    <n v="1148"/>
    <n v="0"/>
    <x v="0"/>
    <n v="1472"/>
    <n v="22.078804347826086"/>
    <n v="2.6646333464515282"/>
    <n v="400"/>
    <n v="40000"/>
    <n v="32500"/>
    <d v="2001-07-02T00:00:00"/>
    <n v="273684"/>
    <n v="13.1"/>
    <n v="0.28000000000000003"/>
    <x v="1"/>
    <n v="0"/>
    <n v="7"/>
    <n v="2"/>
  </r>
  <r>
    <x v="0"/>
    <x v="58"/>
    <x v="0"/>
    <s v="0.2400 AC"/>
    <x v="2"/>
    <s v="R - 35 - Average to Good"/>
    <n v="4"/>
    <n v="2"/>
    <n v="1"/>
    <n v="7"/>
    <s v="2STY - 2 Story Building"/>
    <n v="1883"/>
    <n v="1087"/>
    <n v="907"/>
    <n v="0"/>
    <x v="0"/>
    <n v="1087"/>
    <n v="29.898804047838087"/>
    <n v="3.1087389041934497"/>
    <n v="460"/>
    <n v="40000"/>
    <n v="32500"/>
    <d v="2002-07-19T00:00:00"/>
    <n v="227662"/>
    <n v="17.260000000000002"/>
    <n v="0.24"/>
    <x v="2"/>
    <n v="0"/>
    <n v="7"/>
    <n v="19"/>
  </r>
  <r>
    <x v="0"/>
    <x v="58"/>
    <x v="0"/>
    <s v="0.2500 AC"/>
    <x v="0"/>
    <s v="R - 35 - Average to Good"/>
    <n v="3"/>
    <n v="2"/>
    <n v="1"/>
    <n v="6"/>
    <s v="2STY - 2 Story Building"/>
    <n v="1754"/>
    <n v="1013"/>
    <n v="907"/>
    <n v="0"/>
    <x v="0"/>
    <n v="1013"/>
    <n v="32.082922013820337"/>
    <n v="2.9843893480257115"/>
    <n v="460"/>
    <n v="40000"/>
    <n v="32500"/>
    <d v="2001-08-14T00:00:00"/>
    <n v="213446"/>
    <n v="18.53"/>
    <n v="0.25"/>
    <x v="1"/>
    <n v="0"/>
    <n v="8"/>
    <n v="14"/>
  </r>
  <r>
    <x v="0"/>
    <x v="59"/>
    <x v="0"/>
    <s v="0.3400 AC"/>
    <x v="0"/>
    <s v="R - 35 - Average to Good"/>
    <n v="3"/>
    <n v="2"/>
    <n v="1"/>
    <n v="7"/>
    <s v="2STY - 2 Story Building"/>
    <n v="1997"/>
    <n v="1324"/>
    <n v="1324"/>
    <n v="0"/>
    <x v="0"/>
    <n v="1324"/>
    <n v="182.77945619335347"/>
    <n v="16.33986928104575"/>
    <n v="506"/>
    <n v="0"/>
    <n v="242000"/>
    <d v="2002-01-08T00:00:00"/>
    <n v="272837"/>
    <n v="121.18"/>
    <n v="0.34"/>
    <x v="2"/>
    <n v="1"/>
    <n v="1"/>
    <n v="8"/>
  </r>
  <r>
    <x v="0"/>
    <x v="59"/>
    <x v="0"/>
    <s v="0.3600 AC"/>
    <x v="0"/>
    <s v="R - 35 - Average to Good"/>
    <n v="3"/>
    <n v="3"/>
    <n v="0"/>
    <n v="6"/>
    <s v="1STY - 1 Story Building"/>
    <n v="1947"/>
    <n v="1947"/>
    <n v="1935"/>
    <n v="1000"/>
    <x v="1"/>
    <n v="2947"/>
    <n v="91.243637597556841"/>
    <n v="17.147166105499441"/>
    <n v="639"/>
    <n v="50000"/>
    <n v="268895"/>
    <d v="2002-03-12T00:00:00"/>
    <n v="309998"/>
    <n v="138.11000000000001"/>
    <n v="0.36"/>
    <x v="2"/>
    <n v="1"/>
    <n v="3"/>
    <n v="12"/>
  </r>
  <r>
    <x v="0"/>
    <x v="59"/>
    <x v="0"/>
    <s v="0.7800 AC"/>
    <x v="0"/>
    <s v="R - 30 - Average"/>
    <n v="3"/>
    <n v="2"/>
    <n v="0"/>
    <n v="6"/>
    <s v="1STY - 1 Story Building"/>
    <n v="1690"/>
    <n v="1690"/>
    <n v="1672"/>
    <n v="0"/>
    <x v="0"/>
    <n v="1690"/>
    <n v="116.83668639053255"/>
    <n v="5.8114360387087656"/>
    <n v="436"/>
    <n v="0"/>
    <n v="197454"/>
    <d v="2001-04-12T00:00:00"/>
    <n v="278639"/>
    <n v="116.84"/>
    <n v="0.78"/>
    <x v="1"/>
    <n v="0"/>
    <n v="4"/>
    <n v="12"/>
  </r>
  <r>
    <x v="0"/>
    <x v="59"/>
    <x v="0"/>
    <s v="0.5500 AC"/>
    <x v="0"/>
    <s v="R - 35 - Average to Good"/>
    <n v="3"/>
    <n v="3"/>
    <n v="1"/>
    <n v="7"/>
    <s v="2STY - 2 Story Building"/>
    <n v="2616"/>
    <n v="1911"/>
    <n v="1879"/>
    <n v="1200"/>
    <x v="1"/>
    <n v="3111"/>
    <n v="86.619093539054973"/>
    <n v="11.247683446030551"/>
    <n v="400"/>
    <n v="0"/>
    <n v="269472"/>
    <d v="2001-05-14T00:00:00"/>
    <n v="365357"/>
    <n v="103.01"/>
    <n v="0.55000000000000004"/>
    <x v="1"/>
    <n v="0"/>
    <n v="5"/>
    <n v="14"/>
  </r>
  <r>
    <x v="0"/>
    <x v="59"/>
    <x v="0"/>
    <s v="0.7000 AC"/>
    <x v="0"/>
    <s v="R - 35 - Average to Good"/>
    <n v="3"/>
    <n v="2"/>
    <n v="0"/>
    <n v="6"/>
    <s v="1STY - 1 Story Building"/>
    <n v="1977"/>
    <n v="1977"/>
    <n v="1977"/>
    <n v="0"/>
    <x v="0"/>
    <n v="1977"/>
    <n v="121.08801213960547"/>
    <n v="7.8509445100354203"/>
    <n v="650"/>
    <n v="60000"/>
    <n v="239391"/>
    <d v="2001-03-28T00:00:00"/>
    <n v="311671"/>
    <n v="121.09"/>
    <n v="0.7"/>
    <x v="1"/>
    <n v="0"/>
    <n v="3"/>
    <n v="28"/>
  </r>
  <r>
    <x v="0"/>
    <x v="59"/>
    <x v="0"/>
    <s v="0.2800 AC"/>
    <x v="2"/>
    <s v="R - 35 - Average to Good"/>
    <n v="3"/>
    <n v="3"/>
    <n v="0"/>
    <n v="6"/>
    <s v="ATM - Atrium Ranch Building"/>
    <n v="2420"/>
    <n v="2420"/>
    <n v="2392"/>
    <n v="196"/>
    <x v="1"/>
    <n v="2616"/>
    <n v="20.336391437308869"/>
    <n v="4.3617998163452709"/>
    <n v="660"/>
    <n v="45000"/>
    <n v="53200"/>
    <d v="2001-08-07T00:00:00"/>
    <n v="340769"/>
    <n v="21.98"/>
    <n v="0.28000000000000003"/>
    <x v="1"/>
    <n v="-1"/>
    <n v="8"/>
    <n v="7"/>
  </r>
  <r>
    <x v="0"/>
    <x v="59"/>
    <x v="0"/>
    <s v="0.2700 AC"/>
    <x v="0"/>
    <s v="R - 40 - Good"/>
    <n v="4"/>
    <n v="2"/>
    <n v="1"/>
    <n v="7"/>
    <s v="2STY - 2 Story Building"/>
    <n v="2223"/>
    <n v="1421"/>
    <n v="1421"/>
    <n v="340"/>
    <x v="1"/>
    <n v="1761"/>
    <n v="134.94207836456559"/>
    <n v="20.204826038159371"/>
    <n v="651"/>
    <n v="0"/>
    <n v="237633"/>
    <d v="2002-07-23T00:00:00"/>
    <n v="319507"/>
    <n v="106.9"/>
    <n v="0.27"/>
    <x v="2"/>
    <n v="1"/>
    <n v="7"/>
    <n v="23"/>
  </r>
  <r>
    <x v="0"/>
    <x v="59"/>
    <x v="0"/>
    <s v="0.6400 AC"/>
    <x v="0"/>
    <s v="R - 35 - Average to Good"/>
    <n v="3"/>
    <n v="2"/>
    <n v="1"/>
    <n v="7"/>
    <s v="ATM - Atrium Ranch Building"/>
    <n v="1965"/>
    <n v="1965"/>
    <n v="1965"/>
    <n v="136"/>
    <x v="1"/>
    <n v="2101"/>
    <n v="139.03522132317943"/>
    <n v="10.478112086776859"/>
    <n v="690"/>
    <n v="55000"/>
    <n v="292113"/>
    <d v="2001-09-17T00:00:00"/>
    <n v="314586"/>
    <n v="148.66"/>
    <n v="0.64"/>
    <x v="1"/>
    <n v="0"/>
    <n v="9"/>
    <n v="17"/>
  </r>
  <r>
    <x v="0"/>
    <x v="59"/>
    <x v="0"/>
    <s v="0.2600 AC"/>
    <x v="0"/>
    <s v="R - 30 - Average"/>
    <n v="3"/>
    <n v="3"/>
    <n v="0"/>
    <n v="6"/>
    <s v="1STY - 1 Story Building"/>
    <n v="1760"/>
    <n v="1760"/>
    <n v="1760"/>
    <n v="1320"/>
    <x v="1"/>
    <n v="3080"/>
    <n v="61.899350649350652"/>
    <n v="16.833545242636152"/>
    <n v="380"/>
    <n v="0"/>
    <n v="190650"/>
    <d v="2002-05-02T00:00:00"/>
    <n v="281154"/>
    <n v="108.32"/>
    <n v="0.26"/>
    <x v="2"/>
    <n v="1"/>
    <n v="5"/>
    <n v="2"/>
  </r>
  <r>
    <x v="0"/>
    <x v="59"/>
    <x v="0"/>
    <s v="0.2500 AC"/>
    <x v="1"/>
    <s v="R - 35 - Average to Good"/>
    <n v="3"/>
    <n v="2"/>
    <n v="0"/>
    <n v="6"/>
    <s v="1STY - 1 Story Building"/>
    <n v="1746"/>
    <n v="1746"/>
    <n v="1678"/>
    <n v="0"/>
    <x v="0"/>
    <n v="1746"/>
    <n v="109.26231386025201"/>
    <n v="17.518089990817263"/>
    <n v="660"/>
    <n v="0"/>
    <n v="190772"/>
    <d v="2001-04-17T00:00:00"/>
    <n v="282754"/>
    <n v="109.26"/>
    <n v="0.25"/>
    <x v="1"/>
    <n v="1"/>
    <n v="4"/>
    <n v="17"/>
  </r>
  <r>
    <x v="0"/>
    <x v="59"/>
    <x v="0"/>
    <s v="0.2300 AC"/>
    <x v="0"/>
    <s v="R - 30 - Average"/>
    <n v="3"/>
    <n v="2"/>
    <n v="0"/>
    <n v="6"/>
    <s v="1STY - 1 Story Building"/>
    <n v="1800"/>
    <n v="1800"/>
    <n v="1782"/>
    <n v="0"/>
    <x v="0"/>
    <n v="1800"/>
    <n v="102.58388888888889"/>
    <n v="18.430450752585138"/>
    <n v="400"/>
    <n v="50000"/>
    <n v="184651"/>
    <d v="2001-12-28T00:00:00"/>
    <n v="263288"/>
    <n v="102.58"/>
    <n v="0.23"/>
    <x v="1"/>
    <n v="0"/>
    <n v="12"/>
    <n v="28"/>
  </r>
  <r>
    <x v="0"/>
    <x v="59"/>
    <x v="0"/>
    <s v="0.2300 AC"/>
    <x v="2"/>
    <s v="R - 35 - Average to Good"/>
    <n v="4"/>
    <n v="2"/>
    <n v="1"/>
    <n v="8"/>
    <s v="2STY - 2 Story Building"/>
    <n v="3316"/>
    <n v="1858"/>
    <n v="1458"/>
    <n v="0"/>
    <x v="0"/>
    <n v="1858"/>
    <n v="26.103336921420883"/>
    <n v="4.8408991096738125"/>
    <n v="710"/>
    <n v="50000"/>
    <n v="48500"/>
    <d v="2002-01-31T00:00:00"/>
    <n v="375736"/>
    <n v="14.63"/>
    <n v="0.23"/>
    <x v="2"/>
    <n v="0"/>
    <n v="1"/>
    <n v="31"/>
  </r>
  <r>
    <x v="0"/>
    <x v="60"/>
    <x v="0"/>
    <s v="0.3100 AC"/>
    <x v="1"/>
    <s v="R - 35 - Average to Good"/>
    <n v="3"/>
    <n v="2"/>
    <n v="0"/>
    <n v="5"/>
    <s v="1STY - 1 Story Building"/>
    <n v="1415"/>
    <n v="1415"/>
    <n v="1361"/>
    <n v="0"/>
    <x v="0"/>
    <n v="1415"/>
    <n v="98.708127208480562"/>
    <n v="10.343315856512337"/>
    <n v="420"/>
    <n v="40000"/>
    <n v="139672"/>
    <d v="2000-12-21T00:00:00"/>
    <n v="209180"/>
    <n v="98.71"/>
    <n v="0.31"/>
    <x v="0"/>
    <n v="0"/>
    <n v="12"/>
    <n v="21"/>
  </r>
  <r>
    <x v="0"/>
    <x v="60"/>
    <x v="0"/>
    <s v="0.2600 AC"/>
    <x v="0"/>
    <s v="R - 35 - Average to Good"/>
    <n v="3"/>
    <n v="2"/>
    <n v="0"/>
    <n v="6"/>
    <s v="1STY - 1 Story Building"/>
    <n v="1649"/>
    <n v="1649"/>
    <n v="1605"/>
    <n v="0"/>
    <x v="0"/>
    <n v="1649"/>
    <n v="95.706488781079443"/>
    <n v="13.934802571166207"/>
    <n v="400"/>
    <n v="40000"/>
    <n v="157820"/>
    <d v="2001-03-29T00:00:00"/>
    <n v="240952"/>
    <n v="95.71"/>
    <n v="0.26"/>
    <x v="1"/>
    <n v="0"/>
    <n v="3"/>
    <n v="29"/>
  </r>
  <r>
    <x v="0"/>
    <x v="60"/>
    <x v="0"/>
    <s v="0.2600 AC"/>
    <x v="0"/>
    <s v="R - 35 - Average to Good"/>
    <n v="3"/>
    <n v="2"/>
    <n v="0"/>
    <n v="6"/>
    <s v="1STY - 1 Story Building"/>
    <n v="1669"/>
    <n v="1669"/>
    <n v="1669"/>
    <n v="0"/>
    <x v="0"/>
    <n v="1669"/>
    <n v="101.05452366686639"/>
    <n v="14.891926255562618"/>
    <n v="610"/>
    <n v="44000"/>
    <n v="168660"/>
    <d v="2001-04-17T00:00:00"/>
    <n v="261664"/>
    <n v="101.05"/>
    <n v="0.26"/>
    <x v="1"/>
    <n v="0"/>
    <n v="4"/>
    <n v="17"/>
  </r>
  <r>
    <x v="0"/>
    <x v="60"/>
    <x v="0"/>
    <s v="0.1900 AC"/>
    <x v="0"/>
    <s v="R - 35 - Average to Good"/>
    <n v="3"/>
    <n v="2"/>
    <n v="0"/>
    <n v="6"/>
    <s v="1STY - 1 Story Building"/>
    <n v="1319"/>
    <n v="1319"/>
    <n v="1301"/>
    <n v="0"/>
    <x v="0"/>
    <n v="1319"/>
    <n v="99.222896133434418"/>
    <n v="15.813034652747572"/>
    <n v="400"/>
    <n v="40000"/>
    <n v="130875"/>
    <d v="2001-04-16T00:00:00"/>
    <n v="197939"/>
    <n v="99.22"/>
    <n v="0.19"/>
    <x v="1"/>
    <n v="0"/>
    <n v="4"/>
    <n v="16"/>
  </r>
  <r>
    <x v="0"/>
    <x v="60"/>
    <x v="0"/>
    <s v="0.1900 AC"/>
    <x v="0"/>
    <s v="R - 35 - Average to Good"/>
    <n v="3"/>
    <n v="2"/>
    <n v="0"/>
    <n v="6"/>
    <s v="1STY - 1 Story Building"/>
    <n v="1649"/>
    <n v="1649"/>
    <n v="1623"/>
    <n v="0"/>
    <x v="0"/>
    <n v="1649"/>
    <n v="88.334141904184349"/>
    <n v="17.599801846213332"/>
    <n v="400"/>
    <n v="36000"/>
    <n v="145663"/>
    <d v="2001-06-22T00:00:00"/>
    <n v="233442"/>
    <n v="88.33"/>
    <n v="0.19"/>
    <x v="1"/>
    <n v="0"/>
    <n v="6"/>
    <n v="22"/>
  </r>
  <r>
    <x v="0"/>
    <x v="60"/>
    <x v="0"/>
    <s v="0.1800 AC"/>
    <x v="0"/>
    <s v="R - 35 - Average to Good"/>
    <n v="3"/>
    <n v="2"/>
    <n v="0"/>
    <n v="5"/>
    <s v="1STY - 1 Story Building"/>
    <n v="1624"/>
    <n v="1624"/>
    <n v="1600"/>
    <n v="0"/>
    <x v="0"/>
    <n v="1624"/>
    <n v="95.040640394088669"/>
    <n v="19.684981124375067"/>
    <n v="400"/>
    <n v="36000"/>
    <n v="154346"/>
    <d v="2001-08-02T00:00:00"/>
    <n v="230454"/>
    <n v="95.04"/>
    <n v="0.18"/>
    <x v="1"/>
    <n v="0"/>
    <n v="8"/>
    <n v="2"/>
  </r>
  <r>
    <x v="0"/>
    <x v="60"/>
    <x v="0"/>
    <s v="0.2800 AC"/>
    <x v="0"/>
    <s v="R - 35 - Average to Good"/>
    <n v="3"/>
    <n v="2"/>
    <n v="0"/>
    <n v="6"/>
    <s v="1STY - 1 Story Building"/>
    <n v="1651"/>
    <n v="1651"/>
    <n v="1600"/>
    <n v="0"/>
    <x v="0"/>
    <n v="1651"/>
    <n v="100.06117504542702"/>
    <n v="13.544618260527351"/>
    <n v="630"/>
    <n v="44000"/>
    <n v="165201"/>
    <d v="2001-05-01T00:00:00"/>
    <n v="248970"/>
    <n v="100.06"/>
    <n v="0.28000000000000003"/>
    <x v="1"/>
    <n v="0"/>
    <n v="5"/>
    <n v="1"/>
  </r>
  <r>
    <x v="0"/>
    <x v="60"/>
    <x v="0"/>
    <s v="0.2600 AC"/>
    <x v="0"/>
    <s v="R - 35 - Average to Good"/>
    <n v="3"/>
    <n v="2"/>
    <n v="0"/>
    <n v="5"/>
    <s v="1STY - 1 Story Building"/>
    <n v="1661"/>
    <n v="1661"/>
    <n v="1623"/>
    <n v="0"/>
    <x v="0"/>
    <n v="1661"/>
    <n v="100.52378085490669"/>
    <n v="14.742706788161334"/>
    <n v="400"/>
    <n v="40000"/>
    <n v="166970"/>
    <d v="2001-11-19T00:00:00"/>
    <n v="236521"/>
    <n v="100.52"/>
    <n v="0.26"/>
    <x v="1"/>
    <n v="0"/>
    <n v="11"/>
    <n v="19"/>
  </r>
  <r>
    <x v="0"/>
    <x v="60"/>
    <x v="0"/>
    <s v="0.3400 AC"/>
    <x v="0"/>
    <s v="R - 35 - Average to Good"/>
    <n v="4"/>
    <n v="2"/>
    <n v="1"/>
    <n v="9"/>
    <s v="2STY - 2 Story Building"/>
    <n v="2518"/>
    <n v="1494"/>
    <n v="1094"/>
    <n v="0"/>
    <x v="0"/>
    <n v="1494"/>
    <n v="138.83868808567604"/>
    <n v="14.005361097607086"/>
    <n v="680"/>
    <n v="40000"/>
    <n v="207425"/>
    <d v="2001-11-29T00:00:00"/>
    <n v="275359"/>
    <n v="82.38"/>
    <n v="0.34"/>
    <x v="1"/>
    <n v="0"/>
    <n v="11"/>
    <n v="29"/>
  </r>
  <r>
    <x v="0"/>
    <x v="60"/>
    <x v="0"/>
    <s v="0.1800 AC"/>
    <x v="0"/>
    <s v="R - 35 - Average to Good"/>
    <n v="3"/>
    <n v="2"/>
    <n v="0"/>
    <n v="5"/>
    <s v="1STY - 1 Story Building"/>
    <n v="1372"/>
    <n v="1372"/>
    <n v="1340"/>
    <n v="0"/>
    <x v="0"/>
    <n v="1372"/>
    <n v="108.99562682215743"/>
    <n v="19.072288541985515"/>
    <n v="400"/>
    <n v="40000"/>
    <n v="149542"/>
    <d v="2001-10-17T00:00:00"/>
    <n v="211552"/>
    <n v="109"/>
    <n v="0.18"/>
    <x v="1"/>
    <n v="0"/>
    <n v="10"/>
    <n v="17"/>
  </r>
  <r>
    <x v="0"/>
    <x v="60"/>
    <x v="0"/>
    <s v="0.2700 AC"/>
    <x v="0"/>
    <s v="R - 35 - Average to Good"/>
    <n v="3"/>
    <n v="2"/>
    <n v="0"/>
    <n v="6"/>
    <s v="1STY - 1 Story Building"/>
    <n v="1659"/>
    <n v="1659"/>
    <n v="1633"/>
    <n v="0"/>
    <x v="0"/>
    <n v="1659"/>
    <n v="91.037974683544306"/>
    <n v="12.841546780940719"/>
    <n v="440"/>
    <n v="36000"/>
    <n v="151032"/>
    <d v="2001-05-14T00:00:00"/>
    <n v="237796"/>
    <n v="91.04"/>
    <n v="0.27"/>
    <x v="1"/>
    <n v="0"/>
    <n v="5"/>
    <n v="14"/>
  </r>
  <r>
    <x v="0"/>
    <x v="60"/>
    <x v="0"/>
    <s v="0.3000 AC"/>
    <x v="0"/>
    <s v="R - 35 - Average to Good"/>
    <n v="3"/>
    <n v="2"/>
    <n v="0"/>
    <n v="5"/>
    <s v="ATM - Atrium Ranch Building"/>
    <n v="1852"/>
    <n v="1852"/>
    <n v="1852"/>
    <n v="112"/>
    <x v="1"/>
    <n v="1964"/>
    <n v="90.547861507128303"/>
    <n v="13.608509335782063"/>
    <n v="650"/>
    <n v="36000"/>
    <n v="177836"/>
    <d v="2001-11-26T00:00:00"/>
    <n v="256264"/>
    <n v="96.02"/>
    <n v="0.3"/>
    <x v="1"/>
    <n v="0"/>
    <n v="11"/>
    <n v="26"/>
  </r>
  <r>
    <x v="0"/>
    <x v="60"/>
    <x v="0"/>
    <s v="0.2900 AC"/>
    <x v="0"/>
    <s v="R - 35 - Average to Good"/>
    <n v="3"/>
    <n v="2"/>
    <n v="0"/>
    <n v="6"/>
    <s v="1STY - 1 Story Building"/>
    <n v="1749"/>
    <n v="1749"/>
    <n v="1700"/>
    <n v="0"/>
    <x v="0"/>
    <n v="1749"/>
    <n v="96.848484848484844"/>
    <n v="13.409011747569743"/>
    <n v="440"/>
    <n v="44000"/>
    <n v="169388"/>
    <d v="2001-10-18T00:00:00"/>
    <n v="246822"/>
    <n v="96.85"/>
    <n v="0.28999999999999998"/>
    <x v="1"/>
    <n v="0"/>
    <n v="10"/>
    <n v="18"/>
  </r>
  <r>
    <x v="0"/>
    <x v="60"/>
    <x v="0"/>
    <s v="0.2400 AC"/>
    <x v="0"/>
    <s v="R - 35 - Average to Good"/>
    <n v="3"/>
    <n v="2"/>
    <n v="0"/>
    <n v="5"/>
    <s v="1STY - 1 Story Building"/>
    <n v="1651"/>
    <n v="1651"/>
    <n v="1600"/>
    <n v="0"/>
    <x v="0"/>
    <n v="1651"/>
    <n v="98.909751665657183"/>
    <n v="15.62021732476278"/>
    <n v="400"/>
    <n v="40000"/>
    <n v="163300"/>
    <d v="2001-11-16T00:00:00"/>
    <n v="237183"/>
    <n v="98.91"/>
    <n v="0.24"/>
    <x v="1"/>
    <n v="0"/>
    <n v="11"/>
    <n v="16"/>
  </r>
  <r>
    <x v="0"/>
    <x v="61"/>
    <x v="0"/>
    <s v="0.2400 AC"/>
    <x v="2"/>
    <s v="R - 35 - Average to Good"/>
    <n v="4"/>
    <n v="2"/>
    <n v="1"/>
    <n v="8"/>
    <s v="2STY - 2 Story Building"/>
    <n v="3243"/>
    <n v="1795"/>
    <n v="1448"/>
    <n v="0"/>
    <x v="0"/>
    <n v="1795"/>
    <n v="131.10362116991644"/>
    <n v="22.510234925007651"/>
    <n v="400"/>
    <n v="40000"/>
    <n v="235331"/>
    <d v="2002-11-13T00:00:00"/>
    <n v="294428"/>
    <n v="72.569999999999993"/>
    <n v="0.24"/>
    <x v="2"/>
    <n v="0"/>
    <n v="11"/>
    <n v="13"/>
  </r>
  <r>
    <x v="0"/>
    <x v="61"/>
    <x v="0"/>
    <s v="0.2800 AC"/>
    <x v="0"/>
    <s v="R - 35 - Average to Good"/>
    <n v="4"/>
    <n v="2"/>
    <n v="1"/>
    <n v="9"/>
    <s v="2STY - 2 Story Building"/>
    <n v="3253"/>
    <n v="1829"/>
    <n v="1424"/>
    <n v="0"/>
    <x v="0"/>
    <n v="1829"/>
    <n v="123.59595407326408"/>
    <n v="18.534123704578249"/>
    <n v="740"/>
    <n v="40000"/>
    <n v="226057"/>
    <d v="2001-09-05T00:00:00"/>
    <n v="302258"/>
    <n v="69.489999999999995"/>
    <n v="0.28000000000000003"/>
    <x v="1"/>
    <n v="0"/>
    <n v="9"/>
    <n v="5"/>
  </r>
  <r>
    <x v="0"/>
    <x v="61"/>
    <x v="0"/>
    <s v="0.3000 AC"/>
    <x v="2"/>
    <s v="R - 35 - Average to Good"/>
    <n v="4"/>
    <n v="2"/>
    <n v="1"/>
    <n v="8"/>
    <s v="2STY - 2 Story Building"/>
    <n v="2888"/>
    <n v="1664"/>
    <n v="1224"/>
    <n v="0"/>
    <x v="0"/>
    <n v="1664"/>
    <n v="128.94651442307693"/>
    <n v="16.419268441995715"/>
    <n v="720"/>
    <n v="40000"/>
    <n v="214567"/>
    <d v="2002-05-06T00:00:00"/>
    <n v="316324"/>
    <n v="74.3"/>
    <n v="0.3"/>
    <x v="2"/>
    <n v="0"/>
    <n v="5"/>
    <n v="6"/>
  </r>
  <r>
    <x v="0"/>
    <x v="61"/>
    <x v="0"/>
    <s v="0.2300 AC"/>
    <x v="2"/>
    <s v="R - 35 - Average to Good"/>
    <n v="4"/>
    <n v="2"/>
    <n v="1"/>
    <n v="8"/>
    <s v="2STY - 2 Story Building"/>
    <n v="3192"/>
    <n v="1784"/>
    <n v="1408"/>
    <n v="0"/>
    <x v="0"/>
    <n v="1784"/>
    <n v="136.18441704035874"/>
    <n v="24.249710544176946"/>
    <n v="640"/>
    <n v="40000"/>
    <n v="242953"/>
    <d v="2002-05-31T00:00:00"/>
    <n v="307665"/>
    <n v="76.11"/>
    <n v="0.23"/>
    <x v="2"/>
    <n v="0"/>
    <n v="5"/>
    <n v="31"/>
  </r>
  <r>
    <x v="0"/>
    <x v="61"/>
    <x v="0"/>
    <s v="0.2300 AC"/>
    <x v="2"/>
    <s v="R - 35 - Average to Good"/>
    <n v="4"/>
    <n v="2"/>
    <n v="1"/>
    <n v="9"/>
    <s v="2STY - 2 Story Building"/>
    <n v="3211"/>
    <n v="1829"/>
    <n v="1382"/>
    <n v="0"/>
    <x v="0"/>
    <n v="1829"/>
    <n v="124.19026790595954"/>
    <n v="22.671777059128836"/>
    <n v="662"/>
    <n v="40000"/>
    <n v="227144"/>
    <d v="2002-11-07T00:00:00"/>
    <n v="296815"/>
    <n v="70.739999999999995"/>
    <n v="0.23"/>
    <x v="2"/>
    <n v="0"/>
    <n v="11"/>
    <n v="7"/>
  </r>
  <r>
    <x v="0"/>
    <x v="61"/>
    <x v="0"/>
    <s v="0.2700 AC"/>
    <x v="2"/>
    <s v="R - 35 - Average to Good"/>
    <n v="4"/>
    <n v="2"/>
    <n v="1"/>
    <n v="8"/>
    <s v="2STY - 2 Story Building"/>
    <n v="3152"/>
    <n v="1784"/>
    <n v="1368"/>
    <n v="0"/>
    <x v="0"/>
    <n v="1784"/>
    <n v="118.15414798206278"/>
    <n v="17.922235826276228"/>
    <n v="600"/>
    <n v="40000"/>
    <n v="210787"/>
    <d v="2002-08-06T00:00:00"/>
    <n v="303118"/>
    <n v="66.87"/>
    <n v="0.27"/>
    <x v="2"/>
    <n v="0"/>
    <n v="8"/>
    <n v="6"/>
  </r>
  <r>
    <x v="0"/>
    <x v="61"/>
    <x v="0"/>
    <s v="0.2000 AC"/>
    <x v="2"/>
    <s v="R - 35 - Average to Good"/>
    <n v="4"/>
    <n v="2"/>
    <n v="1"/>
    <n v="8"/>
    <s v="2STY - 2 Story Building"/>
    <n v="3706"/>
    <n v="2274"/>
    <n v="2240"/>
    <n v="0"/>
    <x v="0"/>
    <n v="2274"/>
    <n v="116.96437994722955"/>
    <n v="30.529958677685951"/>
    <n v="440"/>
    <n v="40000"/>
    <n v="265977"/>
    <d v="2002-08-01T00:00:00"/>
    <n v="330942"/>
    <n v="71.77"/>
    <n v="0.2"/>
    <x v="2"/>
    <n v="0"/>
    <n v="8"/>
    <n v="1"/>
  </r>
  <r>
    <x v="0"/>
    <x v="61"/>
    <x v="0"/>
    <s v="0.2100 AC"/>
    <x v="2"/>
    <s v="R - 35 - Average to Good"/>
    <n v="4"/>
    <n v="2"/>
    <n v="1"/>
    <n v="8"/>
    <s v="2STY - 2 Story Building"/>
    <n v="2730"/>
    <n v="1526"/>
    <n v="1462"/>
    <n v="0"/>
    <x v="0"/>
    <n v="1526"/>
    <n v="148.73525557011794"/>
    <n v="24.811972539245264"/>
    <n v="770"/>
    <n v="40000"/>
    <n v="226970"/>
    <d v="2002-07-19T00:00:00"/>
    <n v="288675"/>
    <n v="83.14"/>
    <n v="0.21"/>
    <x v="2"/>
    <n v="0"/>
    <n v="7"/>
    <n v="19"/>
  </r>
  <r>
    <x v="0"/>
    <x v="61"/>
    <x v="0"/>
    <s v="0.2300 AC"/>
    <x v="0"/>
    <s v="R - 35 - Average to Good"/>
    <n v="3"/>
    <n v="2"/>
    <n v="0"/>
    <n v="6"/>
    <s v="ATM - Atrium Ranch Building"/>
    <n v="2392"/>
    <n v="2392"/>
    <n v="2350"/>
    <n v="104"/>
    <x v="1"/>
    <n v="2496"/>
    <n v="97.845352564102569"/>
    <n v="24.376372419850679"/>
    <n v="400"/>
    <n v="40000"/>
    <n v="244222"/>
    <d v="2001-08-08T00:00:00"/>
    <n v="299412"/>
    <n v="102.1"/>
    <n v="0.23"/>
    <x v="1"/>
    <n v="0"/>
    <n v="8"/>
    <n v="8"/>
  </r>
  <r>
    <x v="0"/>
    <x v="61"/>
    <x v="0"/>
    <s v="0.2800 AC"/>
    <x v="2"/>
    <s v="R - 35 - Average to Good"/>
    <n v="4"/>
    <n v="2"/>
    <n v="1"/>
    <n v="8"/>
    <s v="2STY - 2 Story Building"/>
    <n v="3206"/>
    <n v="1801"/>
    <n v="1405"/>
    <n v="0"/>
    <x v="0"/>
    <n v="1801"/>
    <n v="150.97001665741254"/>
    <n v="22.292486553850189"/>
    <n v="670"/>
    <n v="40000"/>
    <n v="271897"/>
    <d v="2002-02-15T00:00:00"/>
    <n v="297307"/>
    <n v="84.81"/>
    <n v="0.28000000000000003"/>
    <x v="2"/>
    <n v="0"/>
    <n v="2"/>
    <n v="15"/>
  </r>
  <r>
    <x v="0"/>
    <x v="61"/>
    <x v="0"/>
    <s v="0.3000 AC"/>
    <x v="0"/>
    <s v="R - 35 - Average to Good"/>
    <n v="3"/>
    <n v="2"/>
    <n v="0"/>
    <n v="5"/>
    <s v="1STY - 1 Story Building"/>
    <n v="1880"/>
    <n v="1880"/>
    <n v="1880"/>
    <n v="0"/>
    <x v="0"/>
    <n v="1880"/>
    <n v="98.819680851063836"/>
    <n v="14.216483011937557"/>
    <n v="600"/>
    <n v="40000"/>
    <n v="185781"/>
    <d v="2001-11-20T00:00:00"/>
    <n v="268817"/>
    <n v="98.82"/>
    <n v="0.3"/>
    <x v="1"/>
    <n v="0"/>
    <n v="11"/>
    <n v="20"/>
  </r>
  <r>
    <x v="0"/>
    <x v="61"/>
    <x v="0"/>
    <s v="0.2100 AC"/>
    <x v="2"/>
    <s v="R - 35 - Average to Good"/>
    <n v="4"/>
    <n v="2"/>
    <n v="1"/>
    <n v="9"/>
    <s v="2STY - 2 Story Building"/>
    <n v="3163"/>
    <n v="1795"/>
    <n v="1368"/>
    <n v="0"/>
    <x v="0"/>
    <n v="1795"/>
    <n v="123.12033426183844"/>
    <n v="24.159451659451658"/>
    <n v="600"/>
    <n v="40000"/>
    <n v="221001"/>
    <d v="2002-10-25T00:00:00"/>
    <n v="331060"/>
    <n v="69.87"/>
    <n v="0.21"/>
    <x v="2"/>
    <n v="0"/>
    <n v="10"/>
    <n v="25"/>
  </r>
  <r>
    <x v="0"/>
    <x v="61"/>
    <x v="0"/>
    <s v="0.2200 AC"/>
    <x v="0"/>
    <s v="R - 35 - Average to Good"/>
    <n v="4"/>
    <n v="2"/>
    <n v="1"/>
    <n v="9"/>
    <s v="2STY - 2 Story Building"/>
    <n v="3243"/>
    <n v="1795"/>
    <n v="1448"/>
    <n v="0"/>
    <x v="0"/>
    <n v="1795"/>
    <n v="126.04289693593314"/>
    <n v="23.608711077719342"/>
    <n v="660"/>
    <n v="40000"/>
    <n v="226247"/>
    <d v="2001-09-11T00:00:00"/>
    <n v="305237"/>
    <n v="69.760000000000005"/>
    <n v="0.22"/>
    <x v="1"/>
    <n v="0"/>
    <n v="9"/>
    <n v="11"/>
  </r>
  <r>
    <x v="3"/>
    <x v="62"/>
    <x v="2"/>
    <s v="0.2300 AC"/>
    <x v="0"/>
    <s v="R - 35 - Average to Good"/>
    <n v="4"/>
    <n v="2"/>
    <n v="1"/>
    <n v="8"/>
    <s v="2STY - 2 Story Building"/>
    <n v="3511"/>
    <n v="1975"/>
    <n v="1536"/>
    <n v="0"/>
    <x v="0"/>
    <n v="1975"/>
    <n v="116.44455696202532"/>
    <n v="22.954645266898229"/>
    <n v="400"/>
    <n v="50000"/>
    <n v="229978"/>
    <d v="2002-01-24T00:00:00"/>
    <n v="375965"/>
    <n v="65.5"/>
    <n v="0.23"/>
    <x v="2"/>
    <n v="1"/>
    <n v="1"/>
    <n v="24"/>
  </r>
  <r>
    <x v="3"/>
    <x v="62"/>
    <x v="2"/>
    <s v="0.2100 AC"/>
    <x v="1"/>
    <s v="R - 35 - Average to Good"/>
    <n v="3"/>
    <n v="2"/>
    <n v="0"/>
    <n v="6"/>
    <s v="1STY - 1 Story Building"/>
    <n v="2363"/>
    <n v="2363"/>
    <n v="2336"/>
    <n v="0"/>
    <x v="0"/>
    <n v="2363"/>
    <n v="95.55353364367329"/>
    <n v="24.683304910577636"/>
    <n v="484"/>
    <n v="50000"/>
    <n v="225793"/>
    <d v="2000-10-10T00:00:00"/>
    <n v="328575"/>
    <n v="95.55"/>
    <n v="0.21"/>
    <x v="0"/>
    <n v="0"/>
    <n v="10"/>
    <n v="10"/>
  </r>
  <r>
    <x v="3"/>
    <x v="62"/>
    <x v="2"/>
    <s v="0.2700 AC"/>
    <x v="0"/>
    <s v="R - 35 - Average to Good"/>
    <n v="4"/>
    <n v="2"/>
    <n v="1"/>
    <n v="10"/>
    <s v="2STY - 2 Story Building"/>
    <n v="3604"/>
    <n v="2030"/>
    <n v="1574"/>
    <n v="0"/>
    <x v="0"/>
    <n v="2030"/>
    <n v="130"/>
    <n v="22.438186579600721"/>
    <n v="630"/>
    <n v="50000"/>
    <n v="263900"/>
    <d v="2002-11-13T00:00:00"/>
    <n v="380420"/>
    <n v="73.22"/>
    <n v="0.27"/>
    <x v="2"/>
    <n v="1"/>
    <n v="11"/>
    <n v="13"/>
  </r>
  <r>
    <x v="3"/>
    <x v="62"/>
    <x v="2"/>
    <s v="0.3200 AC"/>
    <x v="1"/>
    <s v="R - 35 - Average to Good"/>
    <n v="4"/>
    <n v="2"/>
    <n v="1"/>
    <n v="8"/>
    <s v="2STY - 2 Story Building"/>
    <n v="3261"/>
    <n v="1841"/>
    <n v="1420"/>
    <n v="0"/>
    <x v="0"/>
    <n v="1841"/>
    <n v="121.90874524714829"/>
    <n v="16.100924012855831"/>
    <n v="400"/>
    <n v="55000"/>
    <n v="224434"/>
    <d v="2000-10-12T00:00:00"/>
    <n v="358814"/>
    <n v="68.819999999999993"/>
    <n v="0.32"/>
    <x v="0"/>
    <n v="0"/>
    <n v="10"/>
    <n v="12"/>
  </r>
  <r>
    <x v="3"/>
    <x v="62"/>
    <x v="2"/>
    <s v="0.1900 AC"/>
    <x v="2"/>
    <s v="R - 35 - Average to Good"/>
    <n v="4"/>
    <n v="2"/>
    <n v="1"/>
    <n v="9"/>
    <s v="2STY - 2 Story Building"/>
    <n v="3222"/>
    <n v="1814"/>
    <n v="1408"/>
    <n v="0"/>
    <x v="0"/>
    <n v="1814"/>
    <n v="112.11962513781698"/>
    <n v="24.574090184138033"/>
    <n v="400"/>
    <n v="50000"/>
    <n v="203385"/>
    <d v="2002-10-08T00:00:00"/>
    <n v="338897"/>
    <n v="63.12"/>
    <n v="0.19"/>
    <x v="2"/>
    <n v="0"/>
    <n v="10"/>
    <n v="8"/>
  </r>
  <r>
    <x v="3"/>
    <x v="62"/>
    <x v="2"/>
    <s v="0.2000 AC"/>
    <x v="2"/>
    <s v="R - 35 - Average to Good"/>
    <n v="4"/>
    <n v="2"/>
    <n v="1"/>
    <n v="9"/>
    <s v="2STY - 2 Story Building"/>
    <n v="3059"/>
    <n v="1763"/>
    <n v="1736"/>
    <n v="0"/>
    <x v="0"/>
    <n v="1763"/>
    <n v="142.88598979013045"/>
    <n v="28.915059687786961"/>
    <n v="400"/>
    <n v="50000"/>
    <n v="251908"/>
    <d v="2002-06-13T00:00:00"/>
    <n v="343562"/>
    <n v="82.35"/>
    <n v="0.2"/>
    <x v="2"/>
    <n v="0"/>
    <n v="6"/>
    <n v="13"/>
  </r>
  <r>
    <x v="3"/>
    <x v="62"/>
    <x v="2"/>
    <s v="0.1900 AC"/>
    <x v="2"/>
    <s v="R - 35 - Average to Good"/>
    <n v="4"/>
    <n v="2"/>
    <n v="1"/>
    <n v="9"/>
    <s v="2STY - 2 Story Building"/>
    <n v="3054"/>
    <n v="1738"/>
    <n v="1316"/>
    <n v="0"/>
    <x v="0"/>
    <n v="1738"/>
    <n v="136.77848101265823"/>
    <n v="28.722753854332804"/>
    <n v="400"/>
    <n v="50000"/>
    <n v="237721"/>
    <d v="2002-10-29T00:00:00"/>
    <n v="331876"/>
    <n v="77.84"/>
    <n v="0.19"/>
    <x v="2"/>
    <n v="0"/>
    <n v="10"/>
    <n v="29"/>
  </r>
  <r>
    <x v="3"/>
    <x v="62"/>
    <x v="2"/>
    <s v="0.1900 AC"/>
    <x v="2"/>
    <s v="R - 35 - Average to Good"/>
    <n v="3"/>
    <n v="2"/>
    <n v="0"/>
    <n v="7"/>
    <s v="1STY - 1 Story Building"/>
    <n v="1822"/>
    <n v="1822"/>
    <n v="1822"/>
    <n v="0"/>
    <x v="0"/>
    <n v="1822"/>
    <n v="106.05653128430296"/>
    <n v="23.347711565414915"/>
    <n v="400"/>
    <n v="50000"/>
    <n v="193235"/>
    <d v="2002-07-23T00:00:00"/>
    <n v="249503"/>
    <n v="106.06"/>
    <n v="0.19"/>
    <x v="2"/>
    <n v="0"/>
    <n v="7"/>
    <n v="23"/>
  </r>
  <r>
    <x v="3"/>
    <x v="62"/>
    <x v="2"/>
    <s v="0.1900 AC"/>
    <x v="2"/>
    <s v="R - 35 - Average to Good"/>
    <n v="4"/>
    <n v="2"/>
    <n v="1"/>
    <n v="9"/>
    <s v="2STY - 2 Story Building"/>
    <n v="3044"/>
    <n v="1716"/>
    <n v="1328"/>
    <n v="0"/>
    <x v="0"/>
    <n v="1716"/>
    <n v="147.74358974358975"/>
    <n v="30.63264221158958"/>
    <n v="420"/>
    <n v="50000"/>
    <n v="253528"/>
    <d v="2002-07-18T00:00:00"/>
    <n v="333732"/>
    <n v="83.29"/>
    <n v="0.19"/>
    <x v="2"/>
    <n v="0"/>
    <n v="7"/>
    <n v="18"/>
  </r>
  <r>
    <x v="3"/>
    <x v="63"/>
    <x v="0"/>
    <s v="0.2300 AC"/>
    <x v="0"/>
    <s v="R - 30 - Average"/>
    <n v="3"/>
    <n v="2"/>
    <n v="0"/>
    <n v="5"/>
    <s v="1STY - 1 Story Building"/>
    <n v="1434"/>
    <n v="1434"/>
    <n v="1398"/>
    <n v="0"/>
    <x v="0"/>
    <n v="1434"/>
    <n v="96.213389121338906"/>
    <n v="13.771110312612288"/>
    <n v="399"/>
    <n v="50000"/>
    <n v="137970"/>
    <d v="2001-04-06T00:00:00"/>
    <n v="237537"/>
    <n v="96.21"/>
    <n v="0.23"/>
    <x v="1"/>
    <n v="0"/>
    <n v="4"/>
    <n v="6"/>
  </r>
  <r>
    <x v="3"/>
    <x v="63"/>
    <x v="0"/>
    <s v="0.2400 AC"/>
    <x v="1"/>
    <s v="R - 30 - Average"/>
    <n v="3"/>
    <n v="2"/>
    <n v="0"/>
    <n v="5"/>
    <s v="1STY - 1 Story Building"/>
    <n v="1324"/>
    <n v="1324"/>
    <n v="1284"/>
    <n v="0"/>
    <x v="0"/>
    <n v="1324"/>
    <n v="112.99093655589124"/>
    <n v="14.30976430976431"/>
    <n v="400"/>
    <n v="50000"/>
    <n v="149600"/>
    <d v="2000-11-17T00:00:00"/>
    <n v="228190"/>
    <n v="112.99"/>
    <n v="0.24"/>
    <x v="0"/>
    <n v="0"/>
    <n v="11"/>
    <n v="17"/>
  </r>
  <r>
    <x v="0"/>
    <x v="64"/>
    <x v="1"/>
    <s v="0.2300 AC"/>
    <x v="1"/>
    <s v="R - 35 - Average to Good"/>
    <n v="4"/>
    <n v="2"/>
    <n v="1"/>
    <n v="8"/>
    <s v="2STY - 2 Story Building"/>
    <n v="2174"/>
    <n v="1126"/>
    <n v="1048"/>
    <n v="0"/>
    <x v="0"/>
    <n v="1126"/>
    <n v="149.11190053285969"/>
    <n v="16.758494031221304"/>
    <n v="462"/>
    <n v="0"/>
    <n v="167900"/>
    <d v="2002-09-26T00:00:00"/>
    <n v="259321"/>
    <n v="77.23"/>
    <n v="0.23"/>
    <x v="2"/>
    <n v="2"/>
    <n v="9"/>
    <n v="26"/>
  </r>
  <r>
    <x v="0"/>
    <x v="65"/>
    <x v="1"/>
    <s v="0.2300 AC"/>
    <x v="0"/>
    <s v="R - 35 - Average to Good"/>
    <n v="3"/>
    <n v="2"/>
    <n v="0"/>
    <n v="5"/>
    <s v="1STY - 1 Story Building"/>
    <n v="1714"/>
    <n v="1714"/>
    <n v="1632"/>
    <n v="0"/>
    <x v="0"/>
    <n v="1714"/>
    <n v="91.802800466744458"/>
    <n v="15.705473709426277"/>
    <n v="441"/>
    <n v="0"/>
    <n v="157350"/>
    <d v="2002-04-01T00:00:00"/>
    <n v="248896"/>
    <n v="91.8"/>
    <n v="0.23"/>
    <x v="2"/>
    <n v="1"/>
    <n v="4"/>
    <n v="1"/>
  </r>
  <r>
    <x v="0"/>
    <x v="65"/>
    <x v="1"/>
    <s v="0.2300 AC"/>
    <x v="0"/>
    <s v="R - 35 - Average to Good"/>
    <n v="3"/>
    <n v="2"/>
    <n v="0"/>
    <n v="5"/>
    <s v="1STY - 1 Story Building"/>
    <n v="1736"/>
    <n v="1736"/>
    <n v="1662"/>
    <n v="0"/>
    <x v="0"/>
    <n v="1736"/>
    <n v="99.553571428571431"/>
    <n v="17.250069868646943"/>
    <n v="680"/>
    <n v="0"/>
    <n v="172825"/>
    <d v="2002-03-04T00:00:00"/>
    <n v="252036"/>
    <n v="99.55"/>
    <n v="0.23"/>
    <x v="2"/>
    <n v="1"/>
    <n v="3"/>
    <n v="4"/>
  </r>
  <r>
    <x v="0"/>
    <x v="65"/>
    <x v="1"/>
    <s v="0.2300 AC"/>
    <x v="1"/>
    <s v="R - 35 - Average to Good"/>
    <n v="3"/>
    <n v="2"/>
    <n v="0"/>
    <n v="5"/>
    <s v="1STY - 1 Story Building"/>
    <n v="1671"/>
    <n v="1671"/>
    <n v="1651"/>
    <n v="0"/>
    <x v="0"/>
    <n v="1671"/>
    <n v="104.66786355475763"/>
    <n v="17.457180500658758"/>
    <n v="651"/>
    <n v="0"/>
    <n v="174900"/>
    <d v="2002-05-08T00:00:00"/>
    <n v="255319"/>
    <n v="104.67"/>
    <n v="0.23"/>
    <x v="2"/>
    <n v="2"/>
    <n v="5"/>
    <n v="8"/>
  </r>
  <r>
    <x v="0"/>
    <x v="65"/>
    <x v="1"/>
    <s v="0.2300 AC"/>
    <x v="0"/>
    <s v="R - 35 - Average to Good"/>
    <n v="3"/>
    <n v="2"/>
    <n v="0"/>
    <n v="5"/>
    <s v="1STY - 1 Story Building"/>
    <n v="1684"/>
    <n v="1684"/>
    <n v="1634"/>
    <n v="0"/>
    <x v="0"/>
    <n v="1684"/>
    <n v="101.54394299287411"/>
    <n v="17.067912324829319"/>
    <n v="651"/>
    <n v="0"/>
    <n v="171000"/>
    <d v="2001-07-23T00:00:00"/>
    <n v="250282"/>
    <n v="101.54"/>
    <n v="0.23"/>
    <x v="1"/>
    <n v="0"/>
    <n v="7"/>
    <n v="23"/>
  </r>
  <r>
    <x v="0"/>
    <x v="65"/>
    <x v="1"/>
    <s v="0.2400 AC"/>
    <x v="0"/>
    <s v="R - 35 - Average to Good"/>
    <n v="3"/>
    <n v="2"/>
    <n v="0"/>
    <n v="6"/>
    <s v="1STY - 1 Story Building"/>
    <n v="1720"/>
    <n v="1720"/>
    <n v="1656"/>
    <n v="0"/>
    <x v="0"/>
    <n v="1720"/>
    <n v="88.08953488372093"/>
    <n v="14.492845117845118"/>
    <n v="400"/>
    <n v="0"/>
    <n v="151514"/>
    <d v="2002-01-16T00:00:00"/>
    <n v="248966"/>
    <n v="88.09"/>
    <n v="0.24"/>
    <x v="2"/>
    <n v="1"/>
    <n v="1"/>
    <n v="16"/>
  </r>
  <r>
    <x v="0"/>
    <x v="65"/>
    <x v="1"/>
    <s v="0.2400 AC"/>
    <x v="0"/>
    <s v="R - 35 - Average to Good"/>
    <n v="3"/>
    <n v="2"/>
    <n v="0"/>
    <n v="5"/>
    <s v="1STY - 1 Story Building"/>
    <n v="1611"/>
    <n v="1611"/>
    <n v="1595"/>
    <n v="0"/>
    <x v="0"/>
    <n v="1611"/>
    <n v="92.209807572936072"/>
    <n v="14.209328129782676"/>
    <n v="460"/>
    <n v="0"/>
    <n v="148550"/>
    <d v="2001-09-24T00:00:00"/>
    <n v="237413"/>
    <n v="92.21"/>
    <n v="0.24"/>
    <x v="1"/>
    <n v="0"/>
    <n v="9"/>
    <n v="24"/>
  </r>
  <r>
    <x v="0"/>
    <x v="65"/>
    <x v="1"/>
    <s v="0.2300 AC"/>
    <x v="0"/>
    <s v="R - 35 - Average to Good"/>
    <n v="3"/>
    <n v="2"/>
    <n v="0"/>
    <n v="6"/>
    <s v="1STY - 1 Story Building"/>
    <n v="1573"/>
    <n v="1573"/>
    <n v="1539"/>
    <n v="0"/>
    <x v="0"/>
    <n v="1573"/>
    <n v="90.845518118245394"/>
    <n v="14.263185211801812"/>
    <n v="400"/>
    <n v="0"/>
    <n v="142900"/>
    <d v="2001-08-06T00:00:00"/>
    <n v="228895"/>
    <n v="90.85"/>
    <n v="0.23"/>
    <x v="1"/>
    <n v="0"/>
    <n v="8"/>
    <n v="6"/>
  </r>
  <r>
    <x v="0"/>
    <x v="65"/>
    <x v="1"/>
    <s v="0.2300 AC"/>
    <x v="1"/>
    <s v="R - 35 - Average to Good"/>
    <n v="3"/>
    <n v="2"/>
    <n v="0"/>
    <n v="6"/>
    <s v="1STY - 1 Story Building"/>
    <n v="1563"/>
    <n v="1563"/>
    <n v="1545"/>
    <n v="0"/>
    <x v="0"/>
    <n v="1563"/>
    <n v="89.921305182341655"/>
    <n v="14.028326745718049"/>
    <n v="480"/>
    <n v="0"/>
    <n v="140547"/>
    <d v="2000-12-04T00:00:00"/>
    <n v="234518"/>
    <n v="89.92"/>
    <n v="0.23"/>
    <x v="0"/>
    <n v="0"/>
    <n v="12"/>
    <n v="4"/>
  </r>
  <r>
    <x v="0"/>
    <x v="65"/>
    <x v="1"/>
    <s v="0.2600 AC"/>
    <x v="0"/>
    <s v="R - 35 - Average to Good"/>
    <n v="3"/>
    <n v="2"/>
    <n v="0"/>
    <n v="6"/>
    <s v="1STY - 1 Story Building"/>
    <n v="1702"/>
    <n v="1702"/>
    <n v="1664"/>
    <n v="0"/>
    <x v="0"/>
    <n v="1702"/>
    <n v="96.55640423031727"/>
    <n v="14.510401214946668"/>
    <n v="506"/>
    <n v="0"/>
    <n v="164339"/>
    <d v="2002-01-16T00:00:00"/>
    <n v="248447"/>
    <n v="96.56"/>
    <n v="0.26"/>
    <x v="2"/>
    <n v="1"/>
    <n v="1"/>
    <n v="16"/>
  </r>
  <r>
    <x v="0"/>
    <x v="66"/>
    <x v="0"/>
    <s v="0.2600 AC"/>
    <x v="0"/>
    <s v="R - 35 - Average to Good"/>
    <n v="3"/>
    <n v="2"/>
    <n v="1"/>
    <n v="7"/>
    <s v="1STY - 1 Story Building"/>
    <n v="1572"/>
    <n v="1572"/>
    <n v="1552"/>
    <n v="1241"/>
    <x v="1"/>
    <n v="2813"/>
    <n v="14.219694276573053"/>
    <n v="3.5318217136398955"/>
    <n v="660"/>
    <n v="55000"/>
    <n v="40000"/>
    <d v="2000-09-29T00:00:00"/>
    <n v="252351"/>
    <n v="25.45"/>
    <n v="0.26"/>
    <x v="0"/>
    <n v="-1"/>
    <n v="9"/>
    <n v="29"/>
  </r>
  <r>
    <x v="0"/>
    <x v="66"/>
    <x v="0"/>
    <s v="0.3400 AC"/>
    <x v="0"/>
    <s v="R - 35 - Average to Good"/>
    <n v="4"/>
    <n v="2"/>
    <n v="1"/>
    <n v="7"/>
    <s v="1STY - 1 Story Building"/>
    <n v="1873"/>
    <n v="1873"/>
    <n v="1819"/>
    <n v="0"/>
    <x v="0"/>
    <n v="1873"/>
    <n v="93.745328350240257"/>
    <n v="11.855520445092637"/>
    <n v="848"/>
    <n v="55000"/>
    <n v="175585"/>
    <d v="2001-02-06T00:00:00"/>
    <n v="260200"/>
    <n v="93.75"/>
    <n v="0.34"/>
    <x v="1"/>
    <n v="0"/>
    <n v="2"/>
    <n v="6"/>
  </r>
  <r>
    <x v="0"/>
    <x v="66"/>
    <x v="0"/>
    <s v="0.3600 AC"/>
    <x v="2"/>
    <s v="R - 35 - Average to Good"/>
    <n v="4"/>
    <n v="2"/>
    <n v="1"/>
    <n v="9"/>
    <s v="2STY - 2 Story Building"/>
    <n v="2672"/>
    <n v="1357"/>
    <n v="1289"/>
    <n v="0"/>
    <x v="0"/>
    <n v="1357"/>
    <n v="151.74502579218864"/>
    <n v="13.131185593306807"/>
    <n v="660"/>
    <n v="55000"/>
    <n v="205918"/>
    <d v="2002-05-06T00:00:00"/>
    <n v="312258"/>
    <n v="77.069999999999993"/>
    <n v="0.36"/>
    <x v="2"/>
    <n v="0"/>
    <n v="5"/>
    <n v="6"/>
  </r>
  <r>
    <x v="0"/>
    <x v="66"/>
    <x v="0"/>
    <s v="0.3100 AC"/>
    <x v="1"/>
    <s v="R - 35 - Average to Good"/>
    <n v="3"/>
    <n v="2"/>
    <n v="0"/>
    <n v="6"/>
    <s v="1STY - 1 Story Building"/>
    <n v="2029"/>
    <n v="2029"/>
    <n v="1993"/>
    <n v="0"/>
    <x v="0"/>
    <n v="2029"/>
    <n v="85.996550024642687"/>
    <n v="12.921517225036286"/>
    <n v="420"/>
    <n v="55000"/>
    <n v="174487"/>
    <d v="2001-02-13T00:00:00"/>
    <n v="276544"/>
    <n v="86"/>
    <n v="0.31"/>
    <x v="1"/>
    <n v="1"/>
    <n v="2"/>
    <n v="13"/>
  </r>
  <r>
    <x v="0"/>
    <x v="66"/>
    <x v="0"/>
    <s v="0.2900 AC"/>
    <x v="1"/>
    <s v="R - 35 - Average to Good"/>
    <n v="3"/>
    <n v="3"/>
    <n v="0"/>
    <n v="6"/>
    <s v="1STY - 1 Story Building"/>
    <n v="1949"/>
    <n v="1949"/>
    <n v="1895"/>
    <n v="1100"/>
    <x v="1"/>
    <n v="3049"/>
    <n v="70.375860938012465"/>
    <n v="16.986162566099871"/>
    <n v="992"/>
    <n v="55000"/>
    <n v="214576"/>
    <d v="2000-10-02T00:00:00"/>
    <n v="283075"/>
    <n v="110.1"/>
    <n v="0.28999999999999998"/>
    <x v="0"/>
    <n v="0"/>
    <n v="10"/>
    <n v="2"/>
  </r>
  <r>
    <x v="0"/>
    <x v="66"/>
    <x v="0"/>
    <s v="0.2800 AC"/>
    <x v="2"/>
    <s v="R - 35 - Average to Good"/>
    <n v="4"/>
    <n v="3"/>
    <n v="1"/>
    <n v="8"/>
    <s v="2STY - 2 Story Building"/>
    <n v="2637"/>
    <n v="1407"/>
    <n v="1365"/>
    <n v="540"/>
    <x v="1"/>
    <n v="1947"/>
    <n v="118.72932717000513"/>
    <n v="18.953004066640428"/>
    <n v="953"/>
    <n v="55000"/>
    <n v="231166"/>
    <d v="2002-09-27T00:00:00"/>
    <n v="325048"/>
    <n v="87.66"/>
    <n v="0.28000000000000003"/>
    <x v="2"/>
    <n v="0"/>
    <n v="9"/>
    <n v="27"/>
  </r>
  <r>
    <x v="0"/>
    <x v="66"/>
    <x v="0"/>
    <s v="0.2600 AC"/>
    <x v="2"/>
    <s v="R - 35 - Average to Good"/>
    <n v="3"/>
    <n v="2"/>
    <n v="0"/>
    <n v="6"/>
    <s v="1STY - 1 Story Building"/>
    <n v="1695"/>
    <n v="1695"/>
    <n v="1679"/>
    <n v="0"/>
    <x v="0"/>
    <n v="1695"/>
    <n v="97.345132743362825"/>
    <n v="14.568764568764568"/>
    <n v="484"/>
    <n v="55000"/>
    <n v="165000"/>
    <d v="2002-10-10T00:00:00"/>
    <n v="232184"/>
    <n v="97.35"/>
    <n v="0.26"/>
    <x v="2"/>
    <n v="0"/>
    <n v="10"/>
    <n v="10"/>
  </r>
  <r>
    <x v="0"/>
    <x v="66"/>
    <x v="0"/>
    <s v="0.3800 AC"/>
    <x v="1"/>
    <s v="R - 35 - Average to Good"/>
    <n v="4"/>
    <n v="2"/>
    <n v="1"/>
    <n v="8"/>
    <s v="2STY - 2 Story Building"/>
    <n v="2656"/>
    <n v="1364"/>
    <n v="1292"/>
    <n v="0"/>
    <x v="0"/>
    <n v="1364"/>
    <n v="152.47800586510263"/>
    <n v="12.564641631627278"/>
    <n v="990"/>
    <n v="55000"/>
    <n v="207980"/>
    <d v="2000-11-06T00:00:00"/>
    <n v="316916"/>
    <n v="78.31"/>
    <n v="0.38"/>
    <x v="0"/>
    <n v="0"/>
    <n v="11"/>
    <n v="6"/>
  </r>
  <r>
    <x v="0"/>
    <x v="66"/>
    <x v="0"/>
    <s v="0.2700 AC"/>
    <x v="0"/>
    <s v="R - 35 - Average to Good"/>
    <n v="3"/>
    <n v="2"/>
    <n v="0"/>
    <n v="6"/>
    <s v="1STY - 1 Story Building"/>
    <n v="1752"/>
    <n v="1752"/>
    <n v="1752"/>
    <n v="900"/>
    <x v="1"/>
    <n v="2652"/>
    <n v="64.023378582202113"/>
    <n v="14.436452062714688"/>
    <n v="596"/>
    <n v="55000"/>
    <n v="169790"/>
    <d v="2001-09-20T00:00:00"/>
    <n v="248744"/>
    <n v="96.91"/>
    <n v="0.27"/>
    <x v="1"/>
    <n v="0"/>
    <n v="9"/>
    <n v="20"/>
  </r>
  <r>
    <x v="0"/>
    <x v="66"/>
    <x v="0"/>
    <s v="0.2900 AC"/>
    <x v="0"/>
    <s v="R - 35 - Average to Good"/>
    <n v="3"/>
    <n v="2"/>
    <n v="0"/>
    <n v="7"/>
    <s v="1STY - 1 Story Building"/>
    <n v="1746"/>
    <n v="1746"/>
    <n v="1734"/>
    <n v="0"/>
    <x v="0"/>
    <n v="1746"/>
    <n v="96.923253150057278"/>
    <n v="13.396345904182896"/>
    <n v="708"/>
    <n v="55000"/>
    <n v="169228"/>
    <d v="2001-05-04T00:00:00"/>
    <n v="248822"/>
    <n v="96.92"/>
    <n v="0.28999999999999998"/>
    <x v="1"/>
    <n v="0"/>
    <n v="5"/>
    <n v="4"/>
  </r>
  <r>
    <x v="0"/>
    <x v="66"/>
    <x v="0"/>
    <s v="0.2400 AC"/>
    <x v="2"/>
    <s v="R - 35 - Average to Good"/>
    <n v="3"/>
    <n v="2"/>
    <n v="0"/>
    <n v="6"/>
    <s v="1STY - 1 Story Building"/>
    <n v="2009"/>
    <n v="2009"/>
    <n v="1977"/>
    <n v="0"/>
    <x v="0"/>
    <n v="2009"/>
    <n v="106.78048780487805"/>
    <n v="20.519781144781145"/>
    <n v="713"/>
    <n v="55000"/>
    <n v="214522"/>
    <d v="2002-07-03T00:00:00"/>
    <n v="265848"/>
    <n v="106.78"/>
    <n v="0.24"/>
    <x v="2"/>
    <n v="0"/>
    <n v="7"/>
    <n v="3"/>
  </r>
  <r>
    <x v="0"/>
    <x v="66"/>
    <x v="0"/>
    <s v="0.2300 AC"/>
    <x v="2"/>
    <s v="R - 35 - Average to Good"/>
    <n v="3"/>
    <n v="2"/>
    <n v="0"/>
    <n v="6"/>
    <s v="1STY - 1 Story Building"/>
    <n v="1718"/>
    <n v="1718"/>
    <n v="1706"/>
    <n v="0"/>
    <x v="0"/>
    <n v="1718"/>
    <n v="103.51629802095459"/>
    <n v="17.750728630175267"/>
    <n v="520"/>
    <n v="55000"/>
    <n v="177841"/>
    <d v="2002-09-03T00:00:00"/>
    <n v="230643"/>
    <n v="103.52"/>
    <n v="0.23"/>
    <x v="2"/>
    <n v="0"/>
    <n v="9"/>
    <n v="3"/>
  </r>
  <r>
    <x v="0"/>
    <x v="66"/>
    <x v="0"/>
    <s v="0.2400 AC"/>
    <x v="1"/>
    <s v="R - 35 - Average to Good"/>
    <n v="3"/>
    <n v="2"/>
    <n v="0"/>
    <n v="6"/>
    <s v="1STY - 1 Story Building"/>
    <n v="1698"/>
    <n v="1698"/>
    <n v="1650"/>
    <n v="0"/>
    <x v="0"/>
    <n v="1698"/>
    <n v="106.00706713780919"/>
    <n v="17.217630853994493"/>
    <n v="688"/>
    <n v="55000"/>
    <n v="180000"/>
    <d v="2002-07-01T00:00:00"/>
    <n v="238746"/>
    <n v="106.01"/>
    <n v="0.24"/>
    <x v="2"/>
    <n v="2"/>
    <n v="7"/>
    <n v="1"/>
  </r>
  <r>
    <x v="0"/>
    <x v="66"/>
    <x v="0"/>
    <s v="0.2600 AC"/>
    <x v="1"/>
    <s v="R - 35 - Average to Good"/>
    <n v="3"/>
    <n v="2"/>
    <n v="0"/>
    <n v="6"/>
    <s v="1STY - 1 Story Building"/>
    <n v="2047"/>
    <n v="2047"/>
    <n v="1993"/>
    <n v="0"/>
    <x v="0"/>
    <n v="2047"/>
    <n v="86.457743038593065"/>
    <n v="15.626456876456876"/>
    <n v="583"/>
    <n v="55000"/>
    <n v="176979"/>
    <d v="2001-01-16T00:00:00"/>
    <n v="266450"/>
    <n v="86.46"/>
    <n v="0.26"/>
    <x v="1"/>
    <n v="1"/>
    <n v="1"/>
    <n v="16"/>
  </r>
  <r>
    <x v="0"/>
    <x v="66"/>
    <x v="0"/>
    <s v="0.2300 AC"/>
    <x v="1"/>
    <s v="R - 35 - Average to Good"/>
    <n v="4"/>
    <n v="2"/>
    <n v="1"/>
    <n v="8"/>
    <s v="2STY - 2 Story Building"/>
    <n v="2358"/>
    <n v="1260"/>
    <n v="1218"/>
    <n v="0"/>
    <x v="0"/>
    <n v="1260"/>
    <n v="146.39682539682539"/>
    <n v="18.411386593204774"/>
    <n v="420"/>
    <n v="55000"/>
    <n v="184460"/>
    <d v="2000-09-25T00:00:00"/>
    <n v="312602"/>
    <n v="78.23"/>
    <n v="0.23"/>
    <x v="0"/>
    <n v="0"/>
    <n v="9"/>
    <n v="25"/>
  </r>
  <r>
    <x v="2"/>
    <x v="67"/>
    <x v="0"/>
    <s v="0.3400 AC"/>
    <x v="2"/>
    <s v="R - 35 - Average to Good"/>
    <n v="4"/>
    <n v="3"/>
    <n v="1"/>
    <n v="8"/>
    <s v="2STY - 2 Story Building"/>
    <n v="2562"/>
    <n v="1302"/>
    <n v="1260"/>
    <n v="945"/>
    <x v="1"/>
    <n v="2247"/>
    <n v="92.926123720516244"/>
    <n v="14.098538864581643"/>
    <n v="506"/>
    <n v="55000"/>
    <n v="208805"/>
    <d v="2002-10-07T00:00:00"/>
    <n v="362311"/>
    <n v="81.5"/>
    <n v="0.34"/>
    <x v="2"/>
    <n v="0"/>
    <n v="10"/>
    <n v="7"/>
  </r>
  <r>
    <x v="2"/>
    <x v="67"/>
    <x v="0"/>
    <s v="0.2700 AC"/>
    <x v="1"/>
    <s v="R - 35 - Average to Good"/>
    <n v="3"/>
    <n v="2"/>
    <n v="0"/>
    <n v="5"/>
    <s v="1STY - 1 Story Building"/>
    <n v="2014"/>
    <n v="2014"/>
    <n v="1962"/>
    <n v="0"/>
    <x v="0"/>
    <n v="2014"/>
    <n v="102.97864945382324"/>
    <n v="17.634169982654829"/>
    <n v="776"/>
    <n v="55000"/>
    <n v="207399"/>
    <d v="2000-12-22T00:00:00"/>
    <n v="328837"/>
    <n v="102.98"/>
    <n v="0.27"/>
    <x v="0"/>
    <n v="0"/>
    <n v="12"/>
    <n v="22"/>
  </r>
  <r>
    <x v="2"/>
    <x v="67"/>
    <x v="0"/>
    <s v="0.3000 AC"/>
    <x v="1"/>
    <s v="R - 35 - Average to Good"/>
    <n v="3"/>
    <n v="2"/>
    <n v="0"/>
    <n v="6"/>
    <s v="1STY - 1 Story Building"/>
    <n v="2024"/>
    <n v="2024"/>
    <n v="1972"/>
    <n v="0"/>
    <x v="0"/>
    <n v="2024"/>
    <n v="89.00049407114625"/>
    <n v="13.78458830731558"/>
    <n v="460"/>
    <n v="55000"/>
    <n v="180137"/>
    <d v="2000-11-27T00:00:00"/>
    <n v="322819"/>
    <n v="89"/>
    <n v="0.3"/>
    <x v="0"/>
    <n v="0"/>
    <n v="11"/>
    <n v="27"/>
  </r>
  <r>
    <x v="2"/>
    <x v="67"/>
    <x v="0"/>
    <s v="0.2300 AC"/>
    <x v="0"/>
    <s v="R - 35 - Average to Good"/>
    <n v="3"/>
    <n v="2"/>
    <n v="0"/>
    <n v="6"/>
    <s v="1STY - 1 Story Building"/>
    <n v="2067"/>
    <n v="2067"/>
    <n v="2049"/>
    <n v="0"/>
    <x v="0"/>
    <n v="2067"/>
    <n v="93.912433478471215"/>
    <n v="19.375274483970134"/>
    <n v="483"/>
    <n v="55000"/>
    <n v="194117"/>
    <d v="2001-07-20T00:00:00"/>
    <n v="330155"/>
    <n v="93.91"/>
    <n v="0.23"/>
    <x v="1"/>
    <n v="0"/>
    <n v="7"/>
    <n v="20"/>
  </r>
  <r>
    <x v="2"/>
    <x v="67"/>
    <x v="0"/>
    <s v="0.2900 AC"/>
    <x v="2"/>
    <s v="R - 35 - Average to Good"/>
    <n v="3"/>
    <n v="2"/>
    <n v="1"/>
    <n v="8"/>
    <s v="2STY - 2 Story Building"/>
    <n v="2643"/>
    <n v="1838"/>
    <n v="1617"/>
    <n v="0"/>
    <x v="0"/>
    <n v="1838"/>
    <n v="108.68824809575625"/>
    <n v="15.814017922168393"/>
    <n v="651"/>
    <n v="55000"/>
    <n v="199769"/>
    <d v="2002-02-19T00:00:00"/>
    <n v="335178"/>
    <n v="75.58"/>
    <n v="0.28999999999999998"/>
    <x v="2"/>
    <n v="0"/>
    <n v="2"/>
    <n v="19"/>
  </r>
  <r>
    <x v="2"/>
    <x v="67"/>
    <x v="0"/>
    <s v="0.3000 AC"/>
    <x v="0"/>
    <s v="R - 35 - Average to Good"/>
    <n v="3"/>
    <n v="2"/>
    <n v="1"/>
    <n v="7"/>
    <s v="1STY - 1 Story Building"/>
    <n v="2036"/>
    <n v="2036"/>
    <n v="2002"/>
    <n v="0"/>
    <x v="0"/>
    <n v="2036"/>
    <n v="96.204813359528487"/>
    <n v="14.988751147842057"/>
    <n v="483"/>
    <n v="55000"/>
    <n v="195873"/>
    <d v="2001-06-05T00:00:00"/>
    <n v="344209"/>
    <n v="96.2"/>
    <n v="0.3"/>
    <x v="1"/>
    <n v="0"/>
    <n v="6"/>
    <n v="5"/>
  </r>
  <r>
    <x v="2"/>
    <x v="67"/>
    <x v="0"/>
    <s v="0.3700 AC"/>
    <x v="0"/>
    <s v="R - 35 - Average to Good"/>
    <n v="4"/>
    <n v="2"/>
    <n v="1"/>
    <n v="8"/>
    <s v="2STY - 2 Story Building"/>
    <n v="2466"/>
    <n v="1245"/>
    <n v="1221"/>
    <n v="0"/>
    <x v="0"/>
    <n v="1245"/>
    <n v="176.80481927710844"/>
    <n v="13.657583203037749"/>
    <n v="1129"/>
    <n v="55000"/>
    <n v="220122"/>
    <d v="2001-04-02T00:00:00"/>
    <n v="350326"/>
    <n v="89.26"/>
    <n v="0.37"/>
    <x v="1"/>
    <n v="0"/>
    <n v="4"/>
    <n v="2"/>
  </r>
  <r>
    <x v="2"/>
    <x v="67"/>
    <x v="0"/>
    <s v="0.2400 AC"/>
    <x v="0"/>
    <s v="R - 35 - Average to Good"/>
    <n v="3"/>
    <n v="2"/>
    <n v="1"/>
    <n v="6"/>
    <s v="1STY - 1 Story Building"/>
    <n v="2228"/>
    <n v="2228"/>
    <n v="2228"/>
    <n v="0"/>
    <x v="0"/>
    <n v="2228"/>
    <n v="99.574955116696586"/>
    <n v="21.221016988062445"/>
    <n v="800"/>
    <n v="55000"/>
    <n v="221853"/>
    <d v="2001-08-22T00:00:00"/>
    <n v="361501"/>
    <n v="99.57"/>
    <n v="0.24"/>
    <x v="1"/>
    <n v="0"/>
    <n v="8"/>
    <n v="22"/>
  </r>
  <r>
    <x v="2"/>
    <x v="67"/>
    <x v="0"/>
    <s v="0.3000 AC"/>
    <x v="0"/>
    <s v="R - 35 - Average to Good"/>
    <n v="3"/>
    <n v="2"/>
    <n v="0"/>
    <n v="7"/>
    <s v="1STY - 1 Story Building"/>
    <n v="2436"/>
    <n v="2436"/>
    <n v="2376"/>
    <n v="0"/>
    <x v="0"/>
    <n v="2436"/>
    <n v="93.612479474548437"/>
    <n v="17.450260177532904"/>
    <n v="837"/>
    <n v="55000"/>
    <n v="228040"/>
    <d v="2001-04-06T00:00:00"/>
    <n v="381489"/>
    <n v="93.61"/>
    <n v="0.3"/>
    <x v="1"/>
    <n v="0"/>
    <n v="4"/>
    <n v="6"/>
  </r>
  <r>
    <x v="2"/>
    <x v="67"/>
    <x v="0"/>
    <s v="0.3100 AC"/>
    <x v="2"/>
    <s v="R - 35 - Average to Good"/>
    <n v="4"/>
    <n v="2"/>
    <n v="1"/>
    <n v="8"/>
    <s v="2STY - 2 Story Building"/>
    <n v="2128"/>
    <n v="1168"/>
    <n v="1168"/>
    <n v="0"/>
    <x v="0"/>
    <n v="1168"/>
    <n v="155.43835616438355"/>
    <n v="13.444711040018957"/>
    <n v="420"/>
    <n v="55000"/>
    <n v="181552"/>
    <d v="2002-09-12T00:00:00"/>
    <n v="329306"/>
    <n v="85.32"/>
    <n v="0.31"/>
    <x v="2"/>
    <n v="0"/>
    <n v="9"/>
    <n v="12"/>
  </r>
  <r>
    <x v="2"/>
    <x v="67"/>
    <x v="0"/>
    <s v="0.2900 AC"/>
    <x v="0"/>
    <s v="R - 35 - Average to Good"/>
    <n v="4"/>
    <n v="2"/>
    <n v="2"/>
    <n v="8"/>
    <s v="2STY - 2 Story Building"/>
    <n v="3002"/>
    <n v="1721"/>
    <n v="1701"/>
    <n v="1275"/>
    <x v="1"/>
    <n v="2996"/>
    <n v="83.187249666221632"/>
    <n v="19.729346759127324"/>
    <n v="672"/>
    <n v="55000"/>
    <n v="249229"/>
    <d v="2001-05-11T00:00:00"/>
    <n v="381264"/>
    <n v="83.02"/>
    <n v="0.28999999999999998"/>
    <x v="1"/>
    <n v="0"/>
    <n v="5"/>
    <n v="11"/>
  </r>
  <r>
    <x v="2"/>
    <x v="67"/>
    <x v="0"/>
    <s v="0.2700 AC"/>
    <x v="2"/>
    <s v="R - 35 - Average to Good"/>
    <n v="4"/>
    <n v="2"/>
    <n v="1"/>
    <n v="8"/>
    <s v="2STY - 2 Story Building"/>
    <n v="2224"/>
    <n v="1275"/>
    <n v="1217"/>
    <n v="0"/>
    <x v="0"/>
    <n v="1275"/>
    <n v="143.33882352941177"/>
    <n v="15.538975614733189"/>
    <n v="441"/>
    <n v="55000"/>
    <n v="182757"/>
    <d v="2002-06-19T00:00:00"/>
    <n v="320000"/>
    <n v="82.17"/>
    <n v="0.27"/>
    <x v="2"/>
    <n v="0"/>
    <n v="6"/>
    <n v="19"/>
  </r>
  <r>
    <x v="2"/>
    <x v="67"/>
    <x v="0"/>
    <s v="0.3100 AC"/>
    <x v="0"/>
    <s v="R - 35 - Average to Good"/>
    <n v="4"/>
    <n v="2"/>
    <n v="1"/>
    <n v="8"/>
    <s v="2STY - 2 Story Building"/>
    <n v="2718"/>
    <n v="1428"/>
    <n v="1386"/>
    <n v="0"/>
    <x v="0"/>
    <n v="1428"/>
    <n v="141.70588235294119"/>
    <n v="14.985337243401759"/>
    <n v="441"/>
    <n v="55000"/>
    <n v="202356"/>
    <d v="2001-06-25T00:00:00"/>
    <n v="357292"/>
    <n v="74.45"/>
    <n v="0.31"/>
    <x v="1"/>
    <n v="0"/>
    <n v="6"/>
    <n v="25"/>
  </r>
  <r>
    <x v="2"/>
    <x v="67"/>
    <x v="0"/>
    <s v="0.4200 AC"/>
    <x v="0"/>
    <s v="R - 35 - Average to Good"/>
    <n v="4"/>
    <n v="3"/>
    <n v="1"/>
    <n v="8"/>
    <s v="2STY - 2 Story Building"/>
    <n v="3040"/>
    <n v="1676"/>
    <n v="1436"/>
    <n v="1023"/>
    <x v="1"/>
    <n v="2699"/>
    <n v="92.254909225639125"/>
    <n v="13.60990860990861"/>
    <n v="1008"/>
    <n v="55000"/>
    <n v="248996"/>
    <d v="2001-01-19T00:00:00"/>
    <n v="379055"/>
    <n v="81.91"/>
    <n v="0.42"/>
    <x v="1"/>
    <n v="0"/>
    <n v="1"/>
    <n v="19"/>
  </r>
  <r>
    <x v="2"/>
    <x v="67"/>
    <x v="0"/>
    <s v="0.2300 AC"/>
    <x v="0"/>
    <s v="R - 35 - Average to Good"/>
    <n v="4"/>
    <n v="2"/>
    <n v="1"/>
    <n v="8"/>
    <s v="2STY - 2 Story Building"/>
    <n v="2514"/>
    <n v="1350"/>
    <n v="1350"/>
    <n v="0"/>
    <x v="0"/>
    <n v="1350"/>
    <n v="140.42296296296297"/>
    <n v="18.921527528246894"/>
    <n v="525"/>
    <n v="55000"/>
    <n v="189571"/>
    <d v="2001-06-22T00:00:00"/>
    <n v="346193"/>
    <n v="75.41"/>
    <n v="0.23"/>
    <x v="1"/>
    <n v="0"/>
    <n v="6"/>
    <n v="22"/>
  </r>
  <r>
    <x v="2"/>
    <x v="67"/>
    <x v="0"/>
    <s v="0.2300 AC"/>
    <x v="2"/>
    <s v="R - 35 - Average to Good"/>
    <n v="4"/>
    <n v="3"/>
    <n v="0"/>
    <n v="7"/>
    <s v="1STY - 1 Story Building"/>
    <n v="1934"/>
    <n v="1934"/>
    <n v="1916"/>
    <n v="1263"/>
    <x v="1"/>
    <n v="3197"/>
    <n v="60.06443540819518"/>
    <n v="19.166566854313889"/>
    <n v="528"/>
    <n v="55000"/>
    <n v="192026"/>
    <d v="2002-07-30T00:00:00"/>
    <n v="330291"/>
    <n v="99.29"/>
    <n v="0.23"/>
    <x v="2"/>
    <n v="0"/>
    <n v="7"/>
    <n v="30"/>
  </r>
  <r>
    <x v="2"/>
    <x v="67"/>
    <x v="0"/>
    <s v="0.2900 AC"/>
    <x v="0"/>
    <s v="R - 35 - Average to Good"/>
    <n v="4"/>
    <n v="2"/>
    <n v="1"/>
    <n v="7"/>
    <s v="2STY - 2 Story Building"/>
    <n v="2500"/>
    <n v="1735"/>
    <n v="1617"/>
    <n v="0"/>
    <x v="0"/>
    <n v="1735"/>
    <n v="120.34697406340058"/>
    <n v="16.529083942877048"/>
    <n v="651"/>
    <n v="55000"/>
    <n v="208802"/>
    <d v="2001-10-15T00:00:00"/>
    <n v="354977"/>
    <n v="83.52"/>
    <n v="0.28999999999999998"/>
    <x v="1"/>
    <n v="0"/>
    <n v="10"/>
    <n v="15"/>
  </r>
  <r>
    <x v="2"/>
    <x v="67"/>
    <x v="0"/>
    <s v="0.3300 AC"/>
    <x v="0"/>
    <s v="R - 35 - Average to Good"/>
    <n v="3"/>
    <n v="2"/>
    <n v="0"/>
    <n v="5"/>
    <s v="1STY - 1 Story Building"/>
    <n v="1993"/>
    <n v="1993"/>
    <n v="1939"/>
    <n v="0"/>
    <x v="0"/>
    <n v="1993"/>
    <n v="104.07425990968389"/>
    <n v="14.429418148426413"/>
    <n v="650"/>
    <n v="55000"/>
    <n v="207420"/>
    <d v="2002-01-08T00:00:00"/>
    <n v="304240"/>
    <n v="104.07"/>
    <n v="0.33"/>
    <x v="2"/>
    <n v="1"/>
    <n v="1"/>
    <n v="8"/>
  </r>
  <r>
    <x v="2"/>
    <x v="67"/>
    <x v="0"/>
    <s v="0.3100 AC"/>
    <x v="0"/>
    <s v="R - 35 - Average to Good"/>
    <n v="3"/>
    <n v="2"/>
    <n v="0"/>
    <n v="6"/>
    <s v="1STY - 1 Story Building"/>
    <n v="2327"/>
    <n v="2327"/>
    <n v="2291"/>
    <n v="0"/>
    <x v="0"/>
    <n v="2327"/>
    <n v="102.19596046411689"/>
    <n v="17.610859326401847"/>
    <n v="1044"/>
    <n v="55000"/>
    <n v="237810"/>
    <d v="2001-10-31T00:00:00"/>
    <n v="371302"/>
    <n v="102.2"/>
    <n v="0.31"/>
    <x v="1"/>
    <n v="0"/>
    <n v="10"/>
    <n v="31"/>
  </r>
  <r>
    <x v="2"/>
    <x v="67"/>
    <x v="0"/>
    <s v="0.4100 AC"/>
    <x v="0"/>
    <s v="R - 35 - Average to Good"/>
    <n v="4"/>
    <n v="2"/>
    <n v="1"/>
    <n v="8"/>
    <s v="2STY - 2 Story Building"/>
    <n v="2315"/>
    <n v="1310"/>
    <n v="1260"/>
    <n v="0"/>
    <x v="0"/>
    <n v="1310"/>
    <n v="155.89160305343512"/>
    <n v="11.434634594279828"/>
    <n v="580"/>
    <n v="55000"/>
    <n v="204218"/>
    <d v="2001-07-09T00:00:00"/>
    <n v="367788"/>
    <n v="88.22"/>
    <n v="0.41"/>
    <x v="1"/>
    <n v="0"/>
    <n v="7"/>
    <n v="9"/>
  </r>
  <r>
    <x v="2"/>
    <x v="67"/>
    <x v="0"/>
    <s v="0.3700 AC"/>
    <x v="2"/>
    <s v="R - 35 - Average to Good"/>
    <n v="3"/>
    <n v="3"/>
    <n v="0"/>
    <n v="6"/>
    <s v="ATM - Atrium Ranch Building"/>
    <n v="2243"/>
    <n v="2243"/>
    <n v="2211"/>
    <n v="1028"/>
    <x v="1"/>
    <n v="3271"/>
    <n v="77.898196270253749"/>
    <n v="15.809507854962401"/>
    <n v="970"/>
    <n v="55000"/>
    <n v="254805"/>
    <d v="2002-05-13T00:00:00"/>
    <n v="382217"/>
    <n v="113.6"/>
    <n v="0.37"/>
    <x v="2"/>
    <n v="0"/>
    <n v="5"/>
    <n v="13"/>
  </r>
  <r>
    <x v="6"/>
    <x v="68"/>
    <x v="0"/>
    <s v="0.1900 AC"/>
    <x v="0"/>
    <s v="R - 35 - Average to Good"/>
    <n v="3"/>
    <n v="2"/>
    <n v="1"/>
    <n v="5"/>
    <s v="2STY - 2 Story Building"/>
    <n v="1572"/>
    <n v="832"/>
    <n v="788"/>
    <n v="0"/>
    <x v="0"/>
    <n v="832"/>
    <n v="179.08653846153845"/>
    <n v="18.002996471895994"/>
    <n v="420"/>
    <n v="36000"/>
    <n v="149000"/>
    <d v="2002-06-18T00:00:00"/>
    <n v="212165"/>
    <n v="94.78"/>
    <n v="0.19"/>
    <x v="2"/>
    <n v="1"/>
    <n v="6"/>
    <n v="18"/>
  </r>
  <r>
    <x v="3"/>
    <x v="68"/>
    <x v="0"/>
    <s v="0.1900 AC"/>
    <x v="0"/>
    <s v="R - 35 - Average to Good"/>
    <n v="3"/>
    <n v="2"/>
    <n v="0"/>
    <n v="5"/>
    <s v="1STY - 1 Story Building"/>
    <n v="1597"/>
    <n v="1597"/>
    <n v="1553"/>
    <n v="0"/>
    <x v="0"/>
    <n v="1597"/>
    <n v="104.17971195992486"/>
    <n v="20.102339181286549"/>
    <n v="400"/>
    <n v="36000"/>
    <n v="166375"/>
    <d v="2002-01-04T00:00:00"/>
    <n v="263487"/>
    <n v="104.18"/>
    <n v="0.19"/>
    <x v="2"/>
    <n v="1"/>
    <n v="1"/>
    <n v="4"/>
  </r>
  <r>
    <x v="3"/>
    <x v="68"/>
    <x v="0"/>
    <s v="0.3600 AC"/>
    <x v="0"/>
    <s v="R - 35 - Average to Good"/>
    <n v="4"/>
    <n v="2"/>
    <n v="1"/>
    <n v="8"/>
    <s v="2STY - 2 Story Building"/>
    <n v="2518"/>
    <n v="1620"/>
    <n v="1620"/>
    <n v="0"/>
    <x v="0"/>
    <n v="1620"/>
    <n v="144.72160493827161"/>
    <n v="14.950579022548721"/>
    <n v="690"/>
    <n v="40000"/>
    <n v="234449"/>
    <d v="2001-12-14T00:00:00"/>
    <n v="324045"/>
    <n v="93.11"/>
    <n v="0.36"/>
    <x v="1"/>
    <n v="0"/>
    <n v="12"/>
    <n v="14"/>
  </r>
  <r>
    <x v="3"/>
    <x v="68"/>
    <x v="0"/>
    <s v="0.3000 AC"/>
    <x v="0"/>
    <s v="R - 35 - Average to Good"/>
    <n v="3"/>
    <n v="2"/>
    <n v="0"/>
    <n v="5"/>
    <s v="1STY - 1 Story Building"/>
    <n v="1846"/>
    <n v="1846"/>
    <n v="1808"/>
    <n v="904"/>
    <x v="1"/>
    <n v="2750"/>
    <n v="69.869454545454545"/>
    <n v="14.703168044077135"/>
    <n v="483"/>
    <n v="0"/>
    <n v="192141"/>
    <d v="2001-08-16T00:00:00"/>
    <n v="290493"/>
    <n v="104.09"/>
    <n v="0.3"/>
    <x v="1"/>
    <n v="0"/>
    <n v="8"/>
    <n v="16"/>
  </r>
  <r>
    <x v="3"/>
    <x v="68"/>
    <x v="0"/>
    <s v="0.2800 AC"/>
    <x v="2"/>
    <s v="R - 35 - Average to Good"/>
    <n v="4"/>
    <n v="2"/>
    <n v="1"/>
    <n v="8"/>
    <s v="2STY - 2 Story Building"/>
    <n v="1771"/>
    <n v="1060"/>
    <n v="774"/>
    <n v="0"/>
    <x v="0"/>
    <n v="1060"/>
    <n v="144.5433962264151"/>
    <n v="12.561983471074379"/>
    <n v="420"/>
    <n v="40000"/>
    <n v="153216"/>
    <d v="2002-03-20T00:00:00"/>
    <n v="234802"/>
    <n v="86.51"/>
    <n v="0.28000000000000003"/>
    <x v="2"/>
    <n v="0"/>
    <n v="3"/>
    <n v="20"/>
  </r>
  <r>
    <x v="3"/>
    <x v="68"/>
    <x v="0"/>
    <s v="0.3800 AC"/>
    <x v="2"/>
    <s v="R - 35 - Average to Good"/>
    <n v="3"/>
    <n v="2"/>
    <n v="0"/>
    <n v="5"/>
    <s v="1STY - 1 Story Building"/>
    <n v="1571"/>
    <n v="1571"/>
    <n v="1553"/>
    <n v="0"/>
    <x v="0"/>
    <n v="1571"/>
    <n v="105.38510502864418"/>
    <n v="10.001933207674835"/>
    <n v="400"/>
    <n v="0"/>
    <n v="165560"/>
    <d v="2002-08-20T00:00:00"/>
    <n v="264414"/>
    <n v="105.39"/>
    <n v="0.38"/>
    <x v="2"/>
    <n v="0"/>
    <n v="8"/>
    <n v="20"/>
  </r>
  <r>
    <x v="3"/>
    <x v="68"/>
    <x v="0"/>
    <s v="0.3100 AC"/>
    <x v="0"/>
    <s v="R - 35 - Average to Good"/>
    <n v="4"/>
    <n v="2"/>
    <n v="1"/>
    <n v="8"/>
    <s v="2STY - 2 Story Building"/>
    <n v="2353"/>
    <n v="1255"/>
    <n v="1153"/>
    <n v="0"/>
    <x v="0"/>
    <n v="1255"/>
    <n v="144.03505976095619"/>
    <n v="13.38635623093101"/>
    <n v="420"/>
    <n v="40000"/>
    <n v="180764"/>
    <d v="2001-09-24T00:00:00"/>
    <n v="298053"/>
    <n v="76.819999999999993"/>
    <n v="0.31"/>
    <x v="1"/>
    <n v="0"/>
    <n v="9"/>
    <n v="24"/>
  </r>
  <r>
    <x v="3"/>
    <x v="68"/>
    <x v="0"/>
    <s v="0.2300 AC"/>
    <x v="0"/>
    <s v="R - 35 - Average to Good"/>
    <n v="3"/>
    <n v="2"/>
    <n v="1"/>
    <n v="7"/>
    <s v="2STY - 2 Story Building"/>
    <n v="1793"/>
    <n v="1136"/>
    <n v="1120"/>
    <n v="0"/>
    <x v="0"/>
    <n v="1136"/>
    <n v="165.93221830985917"/>
    <n v="18.814528686070187"/>
    <n v="484"/>
    <n v="40000"/>
    <n v="188499"/>
    <d v="2001-11-07T00:00:00"/>
    <n v="247368"/>
    <n v="105.13"/>
    <n v="0.23"/>
    <x v="1"/>
    <n v="0"/>
    <n v="11"/>
    <n v="7"/>
  </r>
  <r>
    <x v="3"/>
    <x v="68"/>
    <x v="0"/>
    <s v="0.2600 AC"/>
    <x v="0"/>
    <s v="R - 35 - Average to Good"/>
    <n v="3"/>
    <n v="2"/>
    <n v="0"/>
    <n v="5"/>
    <s v="1STY - 1 Story Building"/>
    <n v="1609"/>
    <n v="1609"/>
    <n v="1553"/>
    <n v="0"/>
    <x v="0"/>
    <n v="1609"/>
    <n v="108.74580484773151"/>
    <n v="15.449247721974995"/>
    <n v="484"/>
    <n v="40000"/>
    <n v="174972"/>
    <d v="2001-10-12T00:00:00"/>
    <n v="270093"/>
    <n v="108.75"/>
    <n v="0.26"/>
    <x v="1"/>
    <n v="0"/>
    <n v="10"/>
    <n v="12"/>
  </r>
  <r>
    <x v="3"/>
    <x v="68"/>
    <x v="0"/>
    <s v="0.2300 AC"/>
    <x v="2"/>
    <s v="R - 35 - Average to Good"/>
    <n v="4"/>
    <n v="2"/>
    <n v="1"/>
    <n v="8"/>
    <s v="2STY - 2 Story Building"/>
    <n v="3318"/>
    <n v="2244"/>
    <n v="2210"/>
    <n v="0"/>
    <x v="0"/>
    <n v="2244"/>
    <n v="113.34670231729055"/>
    <n v="25.387271928773902"/>
    <n v="684"/>
    <n v="36000"/>
    <n v="254350"/>
    <d v="2002-07-17T00:00:00"/>
    <n v="413616"/>
    <n v="76.66"/>
    <n v="0.23"/>
    <x v="2"/>
    <n v="0"/>
    <n v="7"/>
    <n v="17"/>
  </r>
  <r>
    <x v="3"/>
    <x v="68"/>
    <x v="0"/>
    <s v="0.2900 AC"/>
    <x v="0"/>
    <s v="R - 35 - Average to Good"/>
    <n v="3"/>
    <n v="2"/>
    <n v="1"/>
    <n v="7"/>
    <s v="1STY - 1 Story Building"/>
    <n v="1973"/>
    <n v="1973"/>
    <n v="1945"/>
    <n v="273"/>
    <x v="1"/>
    <n v="2246"/>
    <n v="98.104185218165625"/>
    <n v="17.442607897153351"/>
    <n v="420"/>
    <n v="0"/>
    <n v="220342"/>
    <d v="2001-09-26T00:00:00"/>
    <n v="305874"/>
    <n v="111.68"/>
    <n v="0.28999999999999998"/>
    <x v="1"/>
    <n v="0"/>
    <n v="9"/>
    <n v="26"/>
  </r>
  <r>
    <x v="3"/>
    <x v="68"/>
    <x v="0"/>
    <s v="0.3000 AC"/>
    <x v="2"/>
    <s v="R - 35 - Average to Good"/>
    <n v="3"/>
    <n v="3"/>
    <n v="0"/>
    <n v="7"/>
    <s v="ATM - Atrium Ranch Building"/>
    <n v="2360"/>
    <n v="2360"/>
    <n v="2322"/>
    <n v="117"/>
    <x v="1"/>
    <n v="2477"/>
    <n v="106.86192975373436"/>
    <n v="20.255356596265688"/>
    <n v="910"/>
    <n v="0"/>
    <n v="264697"/>
    <d v="2002-07-25T00:00:00"/>
    <n v="362496"/>
    <n v="112.16"/>
    <n v="0.3"/>
    <x v="2"/>
    <n v="0"/>
    <n v="7"/>
    <n v="25"/>
  </r>
  <r>
    <x v="3"/>
    <x v="68"/>
    <x v="0"/>
    <s v="0.3400 AC"/>
    <x v="2"/>
    <s v="R - 35 - Average to Good"/>
    <n v="4"/>
    <n v="2"/>
    <n v="1"/>
    <n v="8"/>
    <s v="2STY - 2 Story Building"/>
    <n v="2622"/>
    <n v="1732"/>
    <n v="1720"/>
    <n v="0"/>
    <x v="0"/>
    <n v="1732"/>
    <n v="162.85854503464202"/>
    <n v="19.045468049478743"/>
    <n v="660"/>
    <n v="40000"/>
    <n v="282071"/>
    <d v="2002-12-31T00:00:00"/>
    <n v="336354"/>
    <n v="107.58"/>
    <n v="0.34"/>
    <x v="2"/>
    <n v="0"/>
    <n v="12"/>
    <n v="31"/>
  </r>
  <r>
    <x v="3"/>
    <x v="68"/>
    <x v="0"/>
    <s v="0.2800 AC"/>
    <x v="2"/>
    <s v="R - 35 - Average to Good"/>
    <n v="4"/>
    <n v="3"/>
    <n v="1"/>
    <n v="9"/>
    <s v="2STY - 2 Story Building"/>
    <n v="3457"/>
    <n v="1958"/>
    <n v="1577"/>
    <n v="1183"/>
    <x v="1"/>
    <n v="3141"/>
    <n v="11.461318051575931"/>
    <n v="2.9515938606847696"/>
    <n v="725"/>
    <n v="40000"/>
    <n v="36000"/>
    <d v="2002-11-26T00:00:00"/>
    <n v="436804"/>
    <n v="10.41"/>
    <n v="0.28000000000000003"/>
    <x v="2"/>
    <n v="0"/>
    <n v="11"/>
    <n v="26"/>
  </r>
  <r>
    <x v="3"/>
    <x v="68"/>
    <x v="0"/>
    <s v="0.3300 AC"/>
    <x v="2"/>
    <s v="R - 35 - Average to Good"/>
    <n v="4"/>
    <n v="2"/>
    <n v="1"/>
    <n v="8"/>
    <s v="2STY - 2 Story Building"/>
    <n v="2742"/>
    <n v="1498"/>
    <n v="1338"/>
    <n v="0"/>
    <x v="0"/>
    <n v="1498"/>
    <n v="168.84445927903872"/>
    <n v="17.595305673818068"/>
    <n v="620"/>
    <n v="40000"/>
    <n v="252929"/>
    <d v="2002-10-23T00:00:00"/>
    <n v="351370"/>
    <n v="92.24"/>
    <n v="0.33"/>
    <x v="2"/>
    <n v="0"/>
    <n v="10"/>
    <n v="23"/>
  </r>
  <r>
    <x v="3"/>
    <x v="68"/>
    <x v="0"/>
    <s v="0.3200 AC"/>
    <x v="0"/>
    <s v="R - 35 - Average to Good"/>
    <n v="3"/>
    <n v="2"/>
    <n v="1"/>
    <n v="7"/>
    <s v="ATM - Atrium Ranch Building"/>
    <n v="2348"/>
    <n v="2348"/>
    <n v="2312"/>
    <n v="600"/>
    <x v="1"/>
    <n v="2948"/>
    <n v="87.317842605156045"/>
    <n v="18.466841712580347"/>
    <n v="620"/>
    <n v="0"/>
    <n v="257413"/>
    <d v="2001-08-16T00:00:00"/>
    <n v="364902"/>
    <n v="109.63"/>
    <n v="0.32"/>
    <x v="1"/>
    <n v="0"/>
    <n v="8"/>
    <n v="16"/>
  </r>
  <r>
    <x v="3"/>
    <x v="68"/>
    <x v="0"/>
    <s v="0.3000 AC"/>
    <x v="0"/>
    <s v="R - 35 - Average to Good"/>
    <n v="4"/>
    <n v="3"/>
    <n v="1"/>
    <n v="9"/>
    <s v="2STY - 2 Story Building"/>
    <n v="3006"/>
    <n v="1674"/>
    <n v="1456"/>
    <n v="1000"/>
    <x v="1"/>
    <n v="2674"/>
    <n v="96.684741959611074"/>
    <n v="19.783823079277624"/>
    <n v="641"/>
    <n v="40000"/>
    <n v="258535"/>
    <d v="2001-07-03T00:00:00"/>
    <n v="385815"/>
    <n v="86.01"/>
    <n v="0.3"/>
    <x v="1"/>
    <n v="0"/>
    <n v="7"/>
    <n v="3"/>
  </r>
  <r>
    <x v="3"/>
    <x v="68"/>
    <x v="0"/>
    <s v="0.3500 AC"/>
    <x v="0"/>
    <s v="R - 35 - Average to Good"/>
    <n v="3"/>
    <n v="2"/>
    <n v="1"/>
    <n v="8"/>
    <s v="2STY - 2 Story Building"/>
    <n v="2678"/>
    <n v="1715"/>
    <n v="1699"/>
    <n v="0"/>
    <x v="0"/>
    <n v="1715"/>
    <n v="138.45597667638484"/>
    <n v="15.574708120162667"/>
    <n v="690"/>
    <n v="40000"/>
    <n v="237452"/>
    <d v="2001-09-11T00:00:00"/>
    <n v="345548"/>
    <n v="88.67"/>
    <n v="0.35"/>
    <x v="1"/>
    <n v="0"/>
    <n v="9"/>
    <n v="11"/>
  </r>
  <r>
    <x v="3"/>
    <x v="68"/>
    <x v="0"/>
    <s v="0.2700 AC"/>
    <x v="2"/>
    <s v="R - 35 - Average to Good"/>
    <n v="4"/>
    <n v="2"/>
    <n v="1"/>
    <n v="8"/>
    <s v="2STY - 2 Story Building"/>
    <n v="2692"/>
    <n v="1475"/>
    <n v="1315"/>
    <n v="0"/>
    <x v="0"/>
    <n v="1475"/>
    <n v="168.13559322033899"/>
    <n v="21.086283712546336"/>
    <n v="600"/>
    <n v="40000"/>
    <n v="248000"/>
    <d v="2002-07-05T00:00:00"/>
    <n v="336142"/>
    <n v="92.12"/>
    <n v="0.27"/>
    <x v="2"/>
    <n v="0"/>
    <n v="7"/>
    <n v="5"/>
  </r>
  <r>
    <x v="3"/>
    <x v="68"/>
    <x v="0"/>
    <s v="0.2500 AC"/>
    <x v="2"/>
    <s v="R - 35 - Average to Good"/>
    <n v="4"/>
    <n v="3"/>
    <n v="0"/>
    <n v="8"/>
    <s v="2STY - 2 Story Building"/>
    <n v="3096"/>
    <n v="1594"/>
    <n v="1502"/>
    <n v="0"/>
    <x v="0"/>
    <n v="1594"/>
    <n v="138.01129234629863"/>
    <n v="20.201101928374655"/>
    <n v="640"/>
    <n v="40000"/>
    <n v="219990"/>
    <d v="2002-10-18T00:00:00"/>
    <n v="388356"/>
    <n v="71.06"/>
    <n v="0.25"/>
    <x v="2"/>
    <n v="0"/>
    <n v="10"/>
    <n v="18"/>
  </r>
  <r>
    <x v="3"/>
    <x v="68"/>
    <x v="0"/>
    <s v="0.2300 AC"/>
    <x v="0"/>
    <s v="R - 35 - Average to Good"/>
    <n v="4"/>
    <n v="2"/>
    <n v="1"/>
    <n v="8"/>
    <s v="2STY - 2 Story Building"/>
    <n v="2561"/>
    <n v="1498"/>
    <n v="1478"/>
    <n v="739"/>
    <x v="1"/>
    <n v="2237"/>
    <n v="99.915064818953951"/>
    <n v="22.309058969138018"/>
    <n v="440"/>
    <n v="40000"/>
    <n v="223510"/>
    <d v="2002-01-07T00:00:00"/>
    <n v="327157"/>
    <n v="87.27"/>
    <n v="0.23"/>
    <x v="2"/>
    <n v="1"/>
    <n v="1"/>
    <n v="7"/>
  </r>
  <r>
    <x v="3"/>
    <x v="68"/>
    <x v="0"/>
    <s v="0.3100 AC"/>
    <x v="0"/>
    <s v="R - 35 - Average to Good"/>
    <n v="4"/>
    <n v="3"/>
    <n v="1"/>
    <n v="9"/>
    <s v="2STY - 2 Story Building"/>
    <n v="3231"/>
    <n v="1820"/>
    <n v="1453"/>
    <n v="0"/>
    <x v="0"/>
    <n v="1820"/>
    <n v="141.58241758241758"/>
    <n v="19.082318789063656"/>
    <n v="725"/>
    <n v="40000"/>
    <n v="257680"/>
    <d v="2001-10-10T00:00:00"/>
    <n v="393580"/>
    <n v="79.75"/>
    <n v="0.31"/>
    <x v="1"/>
    <n v="0"/>
    <n v="10"/>
    <n v="10"/>
  </r>
  <r>
    <x v="3"/>
    <x v="68"/>
    <x v="0"/>
    <s v="0.3000 AC"/>
    <x v="2"/>
    <s v="R - 35 - Average to Good"/>
    <n v="4"/>
    <n v="2"/>
    <n v="1"/>
    <n v="8"/>
    <s v="2STY - 2 Story Building"/>
    <n v="2571"/>
    <n v="1427"/>
    <n v="1327"/>
    <n v="0"/>
    <x v="0"/>
    <n v="1427"/>
    <n v="157.32305536089697"/>
    <n v="17.179369452096726"/>
    <n v="600"/>
    <n v="40000"/>
    <n v="224500"/>
    <d v="2002-06-11T00:00:00"/>
    <n v="326569"/>
    <n v="87.32"/>
    <n v="0.3"/>
    <x v="2"/>
    <n v="0"/>
    <n v="6"/>
    <n v="11"/>
  </r>
  <r>
    <x v="3"/>
    <x v="68"/>
    <x v="0"/>
    <s v="0.2200 AC"/>
    <x v="2"/>
    <s v="R - 35 - Average to Good"/>
    <n v="4"/>
    <n v="3"/>
    <n v="1"/>
    <n v="8"/>
    <s v="2STY - 2 Story Building"/>
    <n v="2390"/>
    <n v="1250"/>
    <n v="1228"/>
    <n v="800"/>
    <x v="1"/>
    <n v="2050"/>
    <n v="103.21951219512195"/>
    <n v="22.080307204274146"/>
    <n v="472"/>
    <n v="40000"/>
    <n v="211600"/>
    <d v="2002-09-16T00:00:00"/>
    <n v="314083"/>
    <n v="88.54"/>
    <n v="0.22"/>
    <x v="2"/>
    <n v="0"/>
    <n v="9"/>
    <n v="16"/>
  </r>
  <r>
    <x v="3"/>
    <x v="68"/>
    <x v="0"/>
    <s v="0.1900 AC"/>
    <x v="2"/>
    <s v="R - 35 - Average to Good"/>
    <n v="4"/>
    <n v="2"/>
    <n v="1"/>
    <n v="8"/>
    <s v="2STY - 2 Story Building"/>
    <n v="3039"/>
    <n v="1662"/>
    <n v="1377"/>
    <n v="0"/>
    <x v="0"/>
    <n v="1662"/>
    <n v="146.01263537906138"/>
    <n v="29.321081629694071"/>
    <n v="630"/>
    <n v="40000"/>
    <n v="242673"/>
    <d v="2002-09-12T00:00:00"/>
    <n v="371195"/>
    <n v="79.849999999999994"/>
    <n v="0.19"/>
    <x v="2"/>
    <n v="0"/>
    <n v="9"/>
    <n v="12"/>
  </r>
  <r>
    <x v="3"/>
    <x v="68"/>
    <x v="0"/>
    <s v="0.2100 AC"/>
    <x v="2"/>
    <s v="R - 35 - Average to Good"/>
    <n v="4"/>
    <n v="2"/>
    <n v="1"/>
    <n v="8"/>
    <s v="2STY - 2 Story Building"/>
    <n v="2756"/>
    <n v="1492"/>
    <n v="1332"/>
    <n v="0"/>
    <x v="0"/>
    <n v="1492"/>
    <n v="167.56032171581771"/>
    <n v="27.329572784118238"/>
    <n v="630"/>
    <n v="40000"/>
    <n v="250000"/>
    <d v="2002-12-16T00:00:00"/>
    <n v="348696"/>
    <n v="90.71"/>
    <n v="0.21"/>
    <x v="2"/>
    <n v="0"/>
    <n v="12"/>
    <n v="16"/>
  </r>
  <r>
    <x v="3"/>
    <x v="68"/>
    <x v="0"/>
    <s v="0.2400 AC"/>
    <x v="2"/>
    <s v="R - 35 - Average to Good"/>
    <n v="4"/>
    <n v="3"/>
    <n v="1"/>
    <n v="8"/>
    <s v="2STY - 2 Story Building"/>
    <n v="2747"/>
    <n v="1457"/>
    <n v="1345"/>
    <n v="1000"/>
    <x v="1"/>
    <n v="2457"/>
    <n v="76.220594220594222"/>
    <n v="17.913414447505357"/>
    <n v="420"/>
    <n v="40000"/>
    <n v="187274"/>
    <d v="2002-07-03T00:00:00"/>
    <n v="349360"/>
    <n v="68.17"/>
    <n v="0.24"/>
    <x v="2"/>
    <n v="0"/>
    <n v="7"/>
    <n v="3"/>
  </r>
  <r>
    <x v="3"/>
    <x v="68"/>
    <x v="0"/>
    <s v="0.2400 AC"/>
    <x v="2"/>
    <s v="R - 35 - Average to Good"/>
    <n v="3"/>
    <n v="2"/>
    <n v="0"/>
    <n v="7"/>
    <s v="1STY - 1 Story Building"/>
    <n v="1561"/>
    <n v="1561"/>
    <n v="1515"/>
    <n v="0"/>
    <x v="0"/>
    <n v="1561"/>
    <n v="106.87059577194107"/>
    <n v="15.957395928986839"/>
    <n v="420"/>
    <n v="0"/>
    <n v="166825"/>
    <d v="2002-05-30T00:00:00"/>
    <n v="262457"/>
    <n v="106.87"/>
    <n v="0.24"/>
    <x v="2"/>
    <n v="0"/>
    <n v="5"/>
    <n v="30"/>
  </r>
  <r>
    <x v="3"/>
    <x v="68"/>
    <x v="0"/>
    <s v="0.2200 AC"/>
    <x v="0"/>
    <s v="R - 35 - Average to Good"/>
    <n v="3"/>
    <n v="2"/>
    <n v="0"/>
    <n v="5"/>
    <s v="1STY - 1 Story Building"/>
    <n v="1597"/>
    <n v="1597"/>
    <n v="1553"/>
    <n v="0"/>
    <x v="0"/>
    <n v="1597"/>
    <n v="103.6474639949906"/>
    <n v="17.272414224893563"/>
    <n v="400"/>
    <n v="40000"/>
    <n v="165525"/>
    <d v="2001-12-05T00:00:00"/>
    <n v="263976"/>
    <n v="103.65"/>
    <n v="0.22"/>
    <x v="1"/>
    <n v="0"/>
    <n v="12"/>
    <n v="5"/>
  </r>
  <r>
    <x v="3"/>
    <x v="68"/>
    <x v="0"/>
    <s v="0.3500 AC"/>
    <x v="2"/>
    <s v="R - 35 - Average to Good"/>
    <n v="3"/>
    <n v="2"/>
    <n v="0"/>
    <n v="7"/>
    <s v="1STY - 1 Story Building"/>
    <n v="1583"/>
    <n v="1583"/>
    <n v="1553"/>
    <n v="0"/>
    <x v="0"/>
    <n v="1583"/>
    <n v="110.32596336070752"/>
    <n v="11.455201364292275"/>
    <n v="600"/>
    <n v="0"/>
    <n v="174646"/>
    <d v="2002-08-15T00:00:00"/>
    <n v="282156"/>
    <n v="110.33"/>
    <n v="0.35"/>
    <x v="2"/>
    <n v="0"/>
    <n v="8"/>
    <n v="15"/>
  </r>
  <r>
    <x v="3"/>
    <x v="68"/>
    <x v="0"/>
    <s v="0.2300 AC"/>
    <x v="2"/>
    <s v="R - 35 - Average to Good"/>
    <n v="4"/>
    <n v="2"/>
    <n v="1"/>
    <n v="7"/>
    <s v="2STY - 2 Story Building"/>
    <n v="2373"/>
    <n v="1295"/>
    <n v="1193"/>
    <n v="0"/>
    <x v="0"/>
    <n v="1295"/>
    <n v="136.26254826254825"/>
    <n v="17.612887770990536"/>
    <n v="420"/>
    <n v="40000"/>
    <n v="176460"/>
    <d v="2002-09-27T00:00:00"/>
    <n v="296691"/>
    <n v="74.36"/>
    <n v="0.23"/>
    <x v="2"/>
    <n v="0"/>
    <n v="9"/>
    <n v="27"/>
  </r>
  <r>
    <x v="3"/>
    <x v="68"/>
    <x v="0"/>
    <s v="0.2100 AC"/>
    <x v="2"/>
    <s v="R - 35 - Average to Good"/>
    <n v="4"/>
    <n v="2"/>
    <n v="1"/>
    <n v="8"/>
    <s v="2STY - 2 Story Building"/>
    <n v="2712"/>
    <n v="1548"/>
    <n v="1548"/>
    <n v="0"/>
    <x v="0"/>
    <n v="1548"/>
    <n v="146.49547803617571"/>
    <n v="24.790655472473652"/>
    <n v="693"/>
    <n v="40000"/>
    <n v="226775"/>
    <d v="2002-06-18T00:00:00"/>
    <n v="345907"/>
    <n v="83.62"/>
    <n v="0.21"/>
    <x v="2"/>
    <n v="0"/>
    <n v="6"/>
    <n v="18"/>
  </r>
  <r>
    <x v="2"/>
    <x v="69"/>
    <x v="0"/>
    <s v="0.4000 AC"/>
    <x v="0"/>
    <s v="R - 35 - Average to Good"/>
    <n v="3"/>
    <n v="2"/>
    <n v="0"/>
    <n v="7"/>
    <s v="1STY - 1 Story Building"/>
    <n v="1914"/>
    <n v="1914"/>
    <n v="1904"/>
    <n v="0"/>
    <x v="0"/>
    <n v="1914"/>
    <n v="115.05433646812958"/>
    <n v="12.638544536271809"/>
    <n v="790"/>
    <n v="50000"/>
    <n v="220214"/>
    <d v="2001-04-18T00:00:00"/>
    <n v="314038"/>
    <n v="115.05"/>
    <n v="0.4"/>
    <x v="1"/>
    <n v="0"/>
    <n v="4"/>
    <n v="18"/>
  </r>
  <r>
    <x v="2"/>
    <x v="69"/>
    <x v="0"/>
    <s v="0.2600 AC"/>
    <x v="0"/>
    <s v="R - 35 - Average to Good"/>
    <n v="3"/>
    <n v="2"/>
    <n v="1"/>
    <n v="7"/>
    <s v="2STY - 2 Story Building"/>
    <n v="2247"/>
    <n v="1629"/>
    <n v="1600"/>
    <n v="0"/>
    <x v="0"/>
    <n v="1629"/>
    <n v="122.00306936771025"/>
    <n v="17.548121070848342"/>
    <n v="420"/>
    <n v="50000"/>
    <n v="198743"/>
    <d v="2001-11-06T00:00:00"/>
    <n v="271497"/>
    <n v="88.45"/>
    <n v="0.26"/>
    <x v="1"/>
    <n v="0"/>
    <n v="11"/>
    <n v="6"/>
  </r>
  <r>
    <x v="2"/>
    <x v="69"/>
    <x v="0"/>
    <s v="0.3200 AC"/>
    <x v="0"/>
    <s v="R - 35 - Average to Good"/>
    <n v="3"/>
    <n v="2"/>
    <n v="0"/>
    <n v="6"/>
    <s v="1STY - 1 Story Building"/>
    <n v="2209"/>
    <n v="2209"/>
    <n v="2173"/>
    <n v="0"/>
    <x v="0"/>
    <n v="2209"/>
    <n v="87.7428700769579"/>
    <n v="13.904958677685949"/>
    <n v="780"/>
    <n v="50000"/>
    <n v="193824"/>
    <d v="2001-07-06T00:00:00"/>
    <n v="329967"/>
    <n v="87.74"/>
    <n v="0.32"/>
    <x v="1"/>
    <n v="0"/>
    <n v="7"/>
    <n v="6"/>
  </r>
  <r>
    <x v="2"/>
    <x v="69"/>
    <x v="0"/>
    <s v="0.2500 AC"/>
    <x v="0"/>
    <s v="R - 35 - Average to Good"/>
    <n v="3"/>
    <n v="2"/>
    <n v="0"/>
    <n v="6"/>
    <s v="1STY - 1 Story Building"/>
    <n v="1706"/>
    <n v="1706"/>
    <n v="1706"/>
    <n v="0"/>
    <x v="0"/>
    <n v="1706"/>
    <n v="103.13599062133646"/>
    <n v="16.15702479338843"/>
    <n v="575"/>
    <n v="50000"/>
    <n v="175950"/>
    <d v="2001-12-19T00:00:00"/>
    <n v="283010"/>
    <n v="103.14"/>
    <n v="0.25"/>
    <x v="1"/>
    <n v="0"/>
    <n v="12"/>
    <n v="19"/>
  </r>
  <r>
    <x v="0"/>
    <x v="70"/>
    <x v="0"/>
    <s v="0.2700 AC"/>
    <x v="0"/>
    <s v="R - 35 - Average to Good"/>
    <n v="3"/>
    <n v="4"/>
    <n v="0"/>
    <n v="7"/>
    <s v="1STY - 1 Story Building"/>
    <n v="2340"/>
    <n v="2340"/>
    <n v="2277"/>
    <n v="683"/>
    <x v="1"/>
    <n v="3023"/>
    <n v="89.315911346344691"/>
    <n v="22.95701118933442"/>
    <n v="682"/>
    <n v="45000"/>
    <n v="270002"/>
    <d v="2002-07-09T00:00:00"/>
    <n v="342818"/>
    <n v="115.39"/>
    <n v="0.27"/>
    <x v="2"/>
    <n v="1"/>
    <n v="7"/>
    <n v="9"/>
  </r>
  <r>
    <x v="0"/>
    <x v="70"/>
    <x v="0"/>
    <s v="0.3000 AC"/>
    <x v="2"/>
    <s v="R - 35 - Average to Good"/>
    <n v="3"/>
    <n v="2"/>
    <n v="1"/>
    <n v="6"/>
    <s v="ATM - Atrium Ranch Building"/>
    <n v="2296"/>
    <n v="2296"/>
    <n v="2234"/>
    <n v="180"/>
    <x v="1"/>
    <n v="2476"/>
    <n v="106.55856219709209"/>
    <n v="20.189700030609121"/>
    <n v="641"/>
    <n v="50000"/>
    <n v="263839"/>
    <d v="2002-07-11T00:00:00"/>
    <n v="337071"/>
    <n v="114.91"/>
    <n v="0.3"/>
    <x v="2"/>
    <n v="0"/>
    <n v="7"/>
    <n v="11"/>
  </r>
  <r>
    <x v="0"/>
    <x v="71"/>
    <x v="0"/>
    <s v="0.4200 AC"/>
    <x v="2"/>
    <s v="R - 35 - Average to Good"/>
    <n v="3"/>
    <n v="2"/>
    <n v="0"/>
    <n v="7"/>
    <s v="1STY - 1 Story Building"/>
    <n v="2258"/>
    <n v="2258"/>
    <n v="2246"/>
    <n v="0"/>
    <x v="0"/>
    <n v="2258"/>
    <n v="114.52170062001771"/>
    <n v="14.13430845249027"/>
    <n v="750"/>
    <n v="50000"/>
    <n v="258590"/>
    <d v="2002-06-17T00:00:00"/>
    <n v="323291"/>
    <n v="114.52"/>
    <n v="0.42"/>
    <x v="2"/>
    <n v="0"/>
    <n v="6"/>
    <n v="17"/>
  </r>
  <r>
    <x v="0"/>
    <x v="71"/>
    <x v="0"/>
    <s v="0.4200 AC"/>
    <x v="2"/>
    <s v="R - 35 - Average to Good"/>
    <n v="3"/>
    <n v="2"/>
    <n v="0"/>
    <n v="6"/>
    <s v="1STY - 1 Story Building"/>
    <n v="2167"/>
    <n v="2167"/>
    <n v="2167"/>
    <n v="0"/>
    <x v="0"/>
    <n v="2167"/>
    <n v="117.50115366866636"/>
    <n v="13.917584940312212"/>
    <n v="580"/>
    <n v="50000"/>
    <n v="254625"/>
    <d v="2002-08-01T00:00:00"/>
    <n v="323823"/>
    <n v="117.5"/>
    <n v="0.42"/>
    <x v="2"/>
    <n v="0"/>
    <n v="8"/>
    <n v="1"/>
  </r>
  <r>
    <x v="0"/>
    <x v="71"/>
    <x v="0"/>
    <s v="0.4200 AC"/>
    <x v="2"/>
    <s v="R - 35 - Average to Good"/>
    <n v="3"/>
    <n v="2"/>
    <n v="0"/>
    <n v="7"/>
    <s v="1STY - 1 Story Building"/>
    <n v="2273"/>
    <n v="2273"/>
    <n v="2255"/>
    <n v="0"/>
    <x v="0"/>
    <n v="2273"/>
    <n v="109.69555653321602"/>
    <n v="13.628602037692946"/>
    <n v="640"/>
    <n v="50000"/>
    <n v="249338"/>
    <d v="2002-11-18T00:00:00"/>
    <n v="322707"/>
    <n v="109.7"/>
    <n v="0.42"/>
    <x v="2"/>
    <n v="0"/>
    <n v="11"/>
    <n v="18"/>
  </r>
  <r>
    <x v="0"/>
    <x v="72"/>
    <x v="0"/>
    <s v="0.2700 AC"/>
    <x v="2"/>
    <s v="R - 35 - Average to Good"/>
    <n v="4"/>
    <n v="2"/>
    <n v="1"/>
    <n v="8"/>
    <s v="2STY - 2 Story Building"/>
    <n v="2528"/>
    <n v="1486"/>
    <n v="1024"/>
    <n v="0"/>
    <x v="0"/>
    <n v="1486"/>
    <n v="139.39636608344549"/>
    <n v="17.612403496241878"/>
    <n v="600"/>
    <n v="40000"/>
    <n v="207143"/>
    <d v="2002-02-26T00:00:00"/>
    <n v="274504"/>
    <n v="81.94"/>
    <n v="0.27"/>
    <x v="2"/>
    <n v="0"/>
    <n v="2"/>
    <n v="26"/>
  </r>
  <r>
    <x v="0"/>
    <x v="72"/>
    <x v="0"/>
    <s v="0.2700 AC"/>
    <x v="2"/>
    <s v="R - 35 - Average to Good"/>
    <n v="4"/>
    <n v="2"/>
    <n v="1"/>
    <n v="8"/>
    <s v="2STY - 2 Story Building"/>
    <n v="2570"/>
    <n v="1466"/>
    <n v="1104"/>
    <n v="0"/>
    <x v="0"/>
    <n v="1466"/>
    <n v="143.27421555252388"/>
    <n v="17.858721899125939"/>
    <n v="740"/>
    <n v="40000"/>
    <n v="210040"/>
    <d v="2002-01-25T00:00:00"/>
    <n v="277396"/>
    <n v="81.73"/>
    <n v="0.27"/>
    <x v="2"/>
    <n v="0"/>
    <n v="1"/>
    <n v="25"/>
  </r>
  <r>
    <x v="0"/>
    <x v="72"/>
    <x v="0"/>
    <s v="0.1900 AC"/>
    <x v="2"/>
    <s v="R - 35 - Average to Good"/>
    <n v="3"/>
    <n v="3"/>
    <n v="0"/>
    <n v="5"/>
    <s v="1STY - 1 Story Building"/>
    <n v="1651"/>
    <n v="1651"/>
    <n v="1600"/>
    <n v="1200"/>
    <x v="1"/>
    <n v="2851"/>
    <n v="58.289372150122766"/>
    <n v="20.079140689188538"/>
    <n v="400"/>
    <n v="40000"/>
    <n v="166183"/>
    <d v="2002-06-06T00:00:00"/>
    <n v="268875"/>
    <n v="100.66"/>
    <n v="0.19"/>
    <x v="2"/>
    <n v="0"/>
    <n v="6"/>
    <n v="6"/>
  </r>
  <r>
    <x v="0"/>
    <x v="72"/>
    <x v="0"/>
    <s v="0.1800 AC"/>
    <x v="2"/>
    <s v="R - 35 - Average to Good"/>
    <n v="3"/>
    <n v="2"/>
    <n v="0"/>
    <n v="5"/>
    <s v="1STY - 1 Story Building"/>
    <n v="1193"/>
    <n v="1193"/>
    <n v="1175"/>
    <n v="0"/>
    <x v="0"/>
    <n v="1193"/>
    <n v="124.03604358759431"/>
    <n v="18.87243648607285"/>
    <n v="529"/>
    <n v="40000"/>
    <n v="147975"/>
    <d v="2002-09-04T00:00:00"/>
    <n v="191580"/>
    <n v="124.04"/>
    <n v="0.18"/>
    <x v="2"/>
    <n v="0"/>
    <n v="9"/>
    <n v="4"/>
  </r>
  <r>
    <x v="0"/>
    <x v="72"/>
    <x v="0"/>
    <s v="0.2100 AC"/>
    <x v="0"/>
    <s v="R - 35 - Average to Good"/>
    <n v="3"/>
    <n v="2"/>
    <n v="0"/>
    <n v="5"/>
    <s v="1STY - 1 Story Building"/>
    <n v="1655"/>
    <n v="1655"/>
    <n v="1623"/>
    <n v="0"/>
    <x v="0"/>
    <n v="1655"/>
    <n v="104.76797583081571"/>
    <n v="18.954807818444181"/>
    <n v="400"/>
    <n v="40000"/>
    <n v="173391"/>
    <d v="2001-12-31T00:00:00"/>
    <n v="242656"/>
    <n v="104.77"/>
    <n v="0.21"/>
    <x v="1"/>
    <n v="0"/>
    <n v="12"/>
    <n v="31"/>
  </r>
  <r>
    <x v="0"/>
    <x v="72"/>
    <x v="0"/>
    <s v="0.1800 AC"/>
    <x v="2"/>
    <s v="R - 35 - Average to Good"/>
    <n v="3"/>
    <n v="2"/>
    <n v="0"/>
    <n v="6"/>
    <s v="1STY - 1 Story Building"/>
    <n v="1674"/>
    <n v="1674"/>
    <n v="1650"/>
    <n v="0"/>
    <x v="0"/>
    <n v="1674"/>
    <n v="98.416965352449225"/>
    <n v="21.011886542189576"/>
    <n v="420"/>
    <n v="40000"/>
    <n v="164750"/>
    <d v="2002-09-20T00:00:00"/>
    <n v="245267"/>
    <n v="98.42"/>
    <n v="0.18"/>
    <x v="2"/>
    <n v="0"/>
    <n v="9"/>
    <n v="20"/>
  </r>
  <r>
    <x v="0"/>
    <x v="72"/>
    <x v="0"/>
    <s v="0.3200 AC"/>
    <x v="0"/>
    <s v="R - 35 - Average to Good"/>
    <n v="4"/>
    <n v="2"/>
    <n v="1"/>
    <n v="8"/>
    <s v="2STY - 2 Story Building"/>
    <n v="2510"/>
    <n v="1486"/>
    <n v="1042"/>
    <n v="0"/>
    <x v="0"/>
    <n v="1486"/>
    <n v="131.36675639300134"/>
    <n v="14.004462235996327"/>
    <n v="600"/>
    <n v="40000"/>
    <n v="195211"/>
    <d v="2002-01-17T00:00:00"/>
    <n v="267825"/>
    <n v="77.77"/>
    <n v="0.32"/>
    <x v="2"/>
    <n v="1"/>
    <n v="1"/>
    <n v="17"/>
  </r>
  <r>
    <x v="0"/>
    <x v="73"/>
    <x v="0"/>
    <s v="0.2300 AC"/>
    <x v="2"/>
    <s v="R - 35 - Average to Good"/>
    <n v="3"/>
    <n v="2"/>
    <n v="1"/>
    <n v="7"/>
    <s v="2STY - 2 Story Building"/>
    <n v="2711"/>
    <n v="1778"/>
    <n v="1778"/>
    <n v="0"/>
    <x v="0"/>
    <n v="1778"/>
    <n v="106.96287964004499"/>
    <n v="18.982313251087952"/>
    <n v="664"/>
    <n v="45000"/>
    <n v="190180"/>
    <d v="2002-09-23T00:00:00"/>
    <n v="290765"/>
    <n v="70.150000000000006"/>
    <n v="0.23"/>
    <x v="2"/>
    <n v="0"/>
    <n v="9"/>
    <n v="23"/>
  </r>
  <r>
    <x v="0"/>
    <x v="73"/>
    <x v="0"/>
    <s v="0.2300 AC"/>
    <x v="0"/>
    <s v="R - 35 - Average to Good"/>
    <n v="3"/>
    <n v="2"/>
    <n v="0"/>
    <n v="5"/>
    <s v="1STY - 1 Story Building"/>
    <n v="1806"/>
    <n v="1806"/>
    <n v="1784"/>
    <n v="892"/>
    <x v="1"/>
    <n v="2698"/>
    <n v="81.155300222386956"/>
    <n v="21.854613326945341"/>
    <n v="552"/>
    <n v="45000"/>
    <n v="218957"/>
    <d v="2002-04-05T00:00:00"/>
    <n v="267169"/>
    <n v="121.24"/>
    <n v="0.23"/>
    <x v="2"/>
    <n v="1"/>
    <n v="4"/>
    <n v="5"/>
  </r>
  <r>
    <x v="0"/>
    <x v="74"/>
    <x v="0"/>
    <s v="0.3000 AC"/>
    <x v="0"/>
    <s v="R - 35 - Average to Good"/>
    <n v="4"/>
    <n v="2"/>
    <n v="1"/>
    <n v="8"/>
    <s v="2STY - 2 Story Building"/>
    <n v="2596"/>
    <n v="1873"/>
    <n v="1831"/>
    <n v="0"/>
    <x v="0"/>
    <n v="1873"/>
    <n v="123.78697277095569"/>
    <n v="17.742041628405264"/>
    <n v="750"/>
    <n v="45000"/>
    <n v="231853"/>
    <d v="2001-12-26T00:00:00"/>
    <n v="323405"/>
    <n v="89.31"/>
    <n v="0.3"/>
    <x v="1"/>
    <n v="0"/>
    <n v="12"/>
    <n v="26"/>
  </r>
  <r>
    <x v="0"/>
    <x v="74"/>
    <x v="0"/>
    <s v="0.2700 AC"/>
    <x v="0"/>
    <s v="R - 35 - Average to Good"/>
    <n v="4"/>
    <n v="2"/>
    <n v="1"/>
    <n v="8"/>
    <s v="2STY - 2 Story Building"/>
    <n v="2000"/>
    <n v="1050"/>
    <n v="950"/>
    <n v="0"/>
    <x v="0"/>
    <n v="1050"/>
    <n v="174.95047619047619"/>
    <n v="15.618984457368295"/>
    <n v="630"/>
    <n v="45000"/>
    <n v="183698"/>
    <d v="2001-10-15T00:00:00"/>
    <n v="274916"/>
    <n v="91.85"/>
    <n v="0.27"/>
    <x v="1"/>
    <n v="0"/>
    <n v="10"/>
    <n v="15"/>
  </r>
  <r>
    <x v="0"/>
    <x v="74"/>
    <x v="0"/>
    <s v="0.3400 AC"/>
    <x v="2"/>
    <s v="R - 35 - Average to Good"/>
    <n v="4"/>
    <n v="3"/>
    <n v="0"/>
    <n v="6"/>
    <s v="1STY - 1 Story Building"/>
    <n v="1828"/>
    <n v="1828"/>
    <n v="1784"/>
    <n v="892"/>
    <x v="1"/>
    <n v="2720"/>
    <n v="79.654411764705884"/>
    <n v="14.628909415005671"/>
    <n v="630"/>
    <n v="45000"/>
    <n v="216660"/>
    <d v="2002-02-04T00:00:00"/>
    <n v="275128"/>
    <n v="118.52"/>
    <n v="0.34"/>
    <x v="2"/>
    <n v="0"/>
    <n v="2"/>
    <n v="4"/>
  </r>
  <r>
    <x v="0"/>
    <x v="74"/>
    <x v="0"/>
    <s v="0.3400 AC"/>
    <x v="0"/>
    <s v="R - 35 - Average to Good"/>
    <n v="4"/>
    <n v="2"/>
    <n v="1"/>
    <n v="8"/>
    <s v="2STY - 2 Story Building"/>
    <n v="2454"/>
    <n v="1374"/>
    <n v="1360"/>
    <n v="520"/>
    <x v="1"/>
    <n v="1894"/>
    <n v="120.17159450897572"/>
    <n v="15.367917139307512"/>
    <n v="720"/>
    <n v="45000"/>
    <n v="227605"/>
    <d v="2001-11-20T00:00:00"/>
    <n v="295121"/>
    <n v="92.75"/>
    <n v="0.34"/>
    <x v="1"/>
    <n v="0"/>
    <n v="11"/>
    <n v="20"/>
  </r>
  <r>
    <x v="0"/>
    <x v="74"/>
    <x v="0"/>
    <s v="0.3600 AC"/>
    <x v="0"/>
    <s v="R - 35 - Average to Good"/>
    <n v="3"/>
    <n v="2"/>
    <n v="1"/>
    <n v="8"/>
    <s v="2STY - 2 Story Building"/>
    <n v="2542"/>
    <n v="1282"/>
    <n v="1260"/>
    <n v="0"/>
    <x v="0"/>
    <n v="1282"/>
    <n v="138.49843993759751"/>
    <n v="11.322505356596267"/>
    <n v="480"/>
    <n v="45000"/>
    <n v="177555"/>
    <d v="2001-09-20T00:00:00"/>
    <n v="282947"/>
    <n v="69.849999999999994"/>
    <n v="0.36"/>
    <x v="1"/>
    <n v="0"/>
    <n v="9"/>
    <n v="20"/>
  </r>
  <r>
    <x v="0"/>
    <x v="74"/>
    <x v="0"/>
    <s v="0.2300 AC"/>
    <x v="0"/>
    <s v="R - 35 - Average to Good"/>
    <n v="3"/>
    <n v="2"/>
    <n v="0"/>
    <n v="5"/>
    <s v="1STY - 1 Story Building"/>
    <n v="2032"/>
    <n v="2032"/>
    <n v="2016"/>
    <n v="0"/>
    <x v="0"/>
    <n v="2032"/>
    <n v="92.027559055118104"/>
    <n v="18.664909969257792"/>
    <n v="420"/>
    <n v="45000"/>
    <n v="187000"/>
    <d v="2001-08-21T00:00:00"/>
    <n v="280095"/>
    <n v="92.03"/>
    <n v="0.23"/>
    <x v="1"/>
    <n v="0"/>
    <n v="8"/>
    <n v="21"/>
  </r>
  <r>
    <x v="0"/>
    <x v="75"/>
    <x v="0"/>
    <s v="0.2600 AC"/>
    <x v="2"/>
    <s v="R - 35 - Average to Good"/>
    <n v="4"/>
    <n v="2"/>
    <n v="1"/>
    <n v="8"/>
    <s v="2STY - 2 Story Building"/>
    <n v="3094"/>
    <n v="1739"/>
    <n v="1715"/>
    <n v="0"/>
    <x v="0"/>
    <n v="1739"/>
    <n v="147.20529039677976"/>
    <n v="22.602776011866919"/>
    <n v="660"/>
    <n v="40000"/>
    <n v="255990"/>
    <d v="2002-09-17T00:00:00"/>
    <n v="312920"/>
    <n v="82.74"/>
    <n v="0.26"/>
    <x v="2"/>
    <n v="0"/>
    <n v="9"/>
    <n v="17"/>
  </r>
  <r>
    <x v="0"/>
    <x v="75"/>
    <x v="0"/>
    <s v="0.2900 AC"/>
    <x v="2"/>
    <s v="R - 35 - Average to Good"/>
    <n v="4"/>
    <n v="2"/>
    <n v="1"/>
    <n v="8"/>
    <s v="2STY - 2 Story Building"/>
    <n v="3208"/>
    <n v="1782"/>
    <n v="1750"/>
    <n v="0"/>
    <x v="0"/>
    <n v="1782"/>
    <n v="141.28226711560046"/>
    <n v="19.930100376808841"/>
    <n v="660"/>
    <n v="40000"/>
    <n v="251765"/>
    <d v="2002-05-17T00:00:00"/>
    <n v="306428"/>
    <n v="78.48"/>
    <n v="0.28999999999999998"/>
    <x v="2"/>
    <n v="0"/>
    <n v="5"/>
    <n v="17"/>
  </r>
  <r>
    <x v="0"/>
    <x v="75"/>
    <x v="0"/>
    <s v="0.4000 AC"/>
    <x v="2"/>
    <s v="R - 35 - Average to Good"/>
    <n v="3"/>
    <n v="2"/>
    <n v="0"/>
    <n v="7"/>
    <s v="1STY - 1 Story Building"/>
    <n v="2018"/>
    <n v="2018"/>
    <n v="2000"/>
    <n v="0"/>
    <x v="0"/>
    <n v="2018"/>
    <n v="108.27205153617443"/>
    <n v="12.539772727272727"/>
    <n v="770"/>
    <n v="40000"/>
    <n v="218493"/>
    <d v="2002-12-03T00:00:00"/>
    <n v="281595"/>
    <n v="108.27"/>
    <n v="0.4"/>
    <x v="2"/>
    <n v="0"/>
    <n v="12"/>
    <n v="3"/>
  </r>
  <r>
    <x v="0"/>
    <x v="76"/>
    <x v="0"/>
    <s v="0.2200 AC"/>
    <x v="2"/>
    <s v="R - 35 - Average to Good"/>
    <n v="3"/>
    <n v="2"/>
    <n v="0"/>
    <n v="6"/>
    <s v="ATM - Atrium Ranch Building"/>
    <n v="2016"/>
    <n v="2016"/>
    <n v="2016"/>
    <n v="120"/>
    <x v="1"/>
    <n v="2136"/>
    <n v="101.79026217228464"/>
    <n v="22.688037398781198"/>
    <n v="480"/>
    <n v="40000"/>
    <n v="217424"/>
    <d v="2002-10-17T00:00:00"/>
    <n v="266255"/>
    <n v="107.85"/>
    <n v="0.22"/>
    <x v="2"/>
    <n v="0"/>
    <n v="10"/>
    <n v="17"/>
  </r>
  <r>
    <x v="0"/>
    <x v="76"/>
    <x v="0"/>
    <s v="0.1800 AC"/>
    <x v="2"/>
    <s v="R - 35 - Average to Good"/>
    <n v="4"/>
    <n v="3"/>
    <n v="1"/>
    <n v="8"/>
    <s v="2STY - 2 Story Building"/>
    <n v="2878"/>
    <n v="1587"/>
    <n v="1359"/>
    <n v="400"/>
    <x v="1"/>
    <n v="1987"/>
    <n v="123.11877201811777"/>
    <n v="31.200515253545561"/>
    <n v="630"/>
    <n v="40000"/>
    <n v="244637"/>
    <d v="2002-09-20T00:00:00"/>
    <n v="301960"/>
    <n v="85"/>
    <n v="0.18"/>
    <x v="2"/>
    <n v="0"/>
    <n v="9"/>
    <n v="20"/>
  </r>
  <r>
    <x v="0"/>
    <x v="76"/>
    <x v="0"/>
    <s v="0.2500 AC"/>
    <x v="2"/>
    <s v="R - 35 - Average to Good"/>
    <n v="3"/>
    <n v="2"/>
    <n v="0"/>
    <n v="6"/>
    <s v="1STY - 1 Story Building"/>
    <n v="1953"/>
    <n v="1953"/>
    <n v="1925"/>
    <n v="0"/>
    <x v="0"/>
    <n v="1953"/>
    <n v="106.52073732718894"/>
    <n v="19.103305785123968"/>
    <n v="504"/>
    <n v="40000"/>
    <n v="208035"/>
    <d v="2002-10-04T00:00:00"/>
    <n v="268199"/>
    <n v="106.52"/>
    <n v="0.25"/>
    <x v="2"/>
    <n v="0"/>
    <n v="10"/>
    <n v="4"/>
  </r>
  <r>
    <x v="0"/>
    <x v="76"/>
    <x v="0"/>
    <s v="0.2200 AC"/>
    <x v="2"/>
    <s v="R - 35 - Average to Good"/>
    <n v="3"/>
    <n v="3"/>
    <n v="0"/>
    <n v="5"/>
    <s v="ATM - Atrium Ranch Building"/>
    <n v="1896"/>
    <n v="1896"/>
    <n v="1880"/>
    <n v="940"/>
    <x v="1"/>
    <n v="2836"/>
    <n v="81.826516220028211"/>
    <n v="24.21529343016946"/>
    <n v="660"/>
    <n v="40000"/>
    <n v="232060"/>
    <d v="2002-08-15T00:00:00"/>
    <n v="271207"/>
    <n v="122.39"/>
    <n v="0.22"/>
    <x v="2"/>
    <n v="0"/>
    <n v="8"/>
    <n v="15"/>
  </r>
  <r>
    <x v="0"/>
    <x v="76"/>
    <x v="0"/>
    <s v="0.2200 AC"/>
    <x v="2"/>
    <s v="R - 35 - Average to Good"/>
    <n v="3"/>
    <n v="3"/>
    <n v="0"/>
    <n v="5"/>
    <s v="ATM - Atrium Ranch Building"/>
    <n v="1898"/>
    <n v="1898"/>
    <n v="1880"/>
    <n v="1128"/>
    <x v="1"/>
    <n v="3026"/>
    <n v="73.064441506939858"/>
    <n v="23.070894899407293"/>
    <n v="480"/>
    <n v="40000"/>
    <n v="221093"/>
    <d v="2002-10-31T00:00:00"/>
    <n v="266322"/>
    <n v="116.49"/>
    <n v="0.22"/>
    <x v="2"/>
    <n v="0"/>
    <n v="10"/>
    <n v="31"/>
  </r>
  <r>
    <x v="3"/>
    <x v="77"/>
    <x v="2"/>
    <s v="0.2100 AC"/>
    <x v="0"/>
    <s v="R - 35 - Average to Good"/>
    <n v="4"/>
    <n v="3"/>
    <n v="1"/>
    <n v="9"/>
    <s v="2STY - 2 Story Building"/>
    <n v="3276"/>
    <n v="1688"/>
    <n v="1588"/>
    <n v="0"/>
    <x v="0"/>
    <n v="1688"/>
    <n v="155.80272511848341"/>
    <n v="28.750163977436703"/>
    <n v="400"/>
    <n v="50000"/>
    <n v="262995"/>
    <d v="2002-03-11T00:00:00"/>
    <n v="358185"/>
    <n v="80.28"/>
    <n v="0.21"/>
    <x v="2"/>
    <n v="1"/>
    <n v="3"/>
    <n v="11"/>
  </r>
  <r>
    <x v="3"/>
    <x v="77"/>
    <x v="2"/>
    <s v="0.2700 AC"/>
    <x v="0"/>
    <s v="R - 35 - Average to Good"/>
    <n v="4"/>
    <n v="3"/>
    <n v="1"/>
    <n v="9"/>
    <s v="2STY - 2 Story Building"/>
    <n v="3440"/>
    <n v="2034"/>
    <n v="1406"/>
    <n v="1055"/>
    <x v="1"/>
    <n v="3089"/>
    <n v="10.521204273227582"/>
    <n v="2.7633234703941771"/>
    <n v="640"/>
    <n v="55000"/>
    <n v="32500"/>
    <d v="2001-08-10T00:00:00"/>
    <n v="401463"/>
    <n v="9.4499999999999993"/>
    <n v="0.27"/>
    <x v="1"/>
    <n v="0"/>
    <n v="8"/>
    <n v="10"/>
  </r>
  <r>
    <x v="3"/>
    <x v="77"/>
    <x v="2"/>
    <s v="0.4100 AC"/>
    <x v="0"/>
    <s v="R - 35 - Average to Good"/>
    <n v="4"/>
    <n v="3"/>
    <n v="1"/>
    <n v="8"/>
    <s v="2STY - 2 Story Building"/>
    <n v="3144"/>
    <n v="1824"/>
    <n v="1320"/>
    <n v="0"/>
    <x v="0"/>
    <n v="1824"/>
    <n v="149.38596491228071"/>
    <n v="15.256780666980225"/>
    <n v="600"/>
    <n v="55000"/>
    <n v="272480"/>
    <d v="2001-10-30T00:00:00"/>
    <n v="354338"/>
    <n v="86.67"/>
    <n v="0.41"/>
    <x v="1"/>
    <n v="0"/>
    <n v="10"/>
    <n v="30"/>
  </r>
  <r>
    <x v="3"/>
    <x v="77"/>
    <x v="2"/>
    <s v="0.2900 AC"/>
    <x v="0"/>
    <s v="R - 35 - Average to Good"/>
    <n v="4"/>
    <n v="3"/>
    <n v="0"/>
    <n v="6"/>
    <s v="ATM - Atrium Ranch Building"/>
    <n v="2156"/>
    <n v="2156"/>
    <n v="2102"/>
    <n v="1200"/>
    <x v="1"/>
    <n v="3356"/>
    <n v="72.681764004767587"/>
    <n v="19.309078243247523"/>
    <n v="589"/>
    <n v="55000"/>
    <n v="243920"/>
    <d v="2001-10-29T00:00:00"/>
    <n v="337171"/>
    <n v="113.14"/>
    <n v="0.28999999999999998"/>
    <x v="1"/>
    <n v="0"/>
    <n v="10"/>
    <n v="29"/>
  </r>
  <r>
    <x v="3"/>
    <x v="77"/>
    <x v="2"/>
    <s v="0.2400 AC"/>
    <x v="2"/>
    <s v="R - 35 - Average to Good"/>
    <n v="3"/>
    <n v="2"/>
    <n v="0"/>
    <n v="6"/>
    <s v="1STY - 1 Story Building"/>
    <n v="2192"/>
    <n v="2192"/>
    <n v="2114"/>
    <n v="0"/>
    <x v="0"/>
    <n v="2192"/>
    <n v="95.533759124087595"/>
    <n v="20.030800428527701"/>
    <n v="441"/>
    <n v="50000"/>
    <n v="209410"/>
    <d v="2002-07-02T00:00:00"/>
    <n v="300626"/>
    <n v="95.53"/>
    <n v="0.24"/>
    <x v="2"/>
    <n v="0"/>
    <n v="7"/>
    <n v="2"/>
  </r>
  <r>
    <x v="3"/>
    <x v="78"/>
    <x v="0"/>
    <s v="0.3400 AC"/>
    <x v="0"/>
    <s v="R - 40 - Good"/>
    <n v="4"/>
    <n v="2"/>
    <n v="1"/>
    <n v="9"/>
    <s v="2STY - 2 Story Building"/>
    <n v="3232"/>
    <n v="2146"/>
    <n v="2088"/>
    <n v="0"/>
    <x v="0"/>
    <n v="2146"/>
    <n v="157.22273998136066"/>
    <n v="22.78128882406957"/>
    <n v="716"/>
    <n v="45000"/>
    <n v="337400"/>
    <d v="2002-06-13T00:00:00"/>
    <n v="377082"/>
    <n v="104.39"/>
    <n v="0.34"/>
    <x v="2"/>
    <n v="1"/>
    <n v="6"/>
    <n v="13"/>
  </r>
  <r>
    <x v="3"/>
    <x v="78"/>
    <x v="0"/>
    <s v="0.2800 AC"/>
    <x v="2"/>
    <s v="R - 40 - Good"/>
    <n v="4"/>
    <n v="2"/>
    <n v="0"/>
    <n v="7"/>
    <s v="1STY - 1 Story Building"/>
    <n v="2506"/>
    <n v="2506"/>
    <n v="2420"/>
    <n v="0"/>
    <x v="0"/>
    <n v="2506"/>
    <n v="120.19074221867518"/>
    <n v="24.694837990292534"/>
    <n v="662"/>
    <n v="40500"/>
    <n v="301198"/>
    <d v="2002-05-31T00:00:00"/>
    <n v="355297"/>
    <n v="120.19"/>
    <n v="0.28000000000000003"/>
    <x v="2"/>
    <n v="0"/>
    <n v="5"/>
    <n v="31"/>
  </r>
  <r>
    <x v="3"/>
    <x v="78"/>
    <x v="0"/>
    <s v="0.3300 AC"/>
    <x v="2"/>
    <s v="R - 40 - Good"/>
    <n v="4"/>
    <n v="2"/>
    <n v="0"/>
    <n v="8"/>
    <s v="1STY - 1 Story Building"/>
    <n v="2854"/>
    <n v="2854"/>
    <n v="2554"/>
    <n v="0"/>
    <x v="0"/>
    <n v="2854"/>
    <n v="114.94113524877365"/>
    <n v="22.820630547903274"/>
    <n v="618"/>
    <n v="45000"/>
    <n v="328042"/>
    <d v="2002-06-21T00:00:00"/>
    <n v="396480"/>
    <n v="114.94"/>
    <n v="0.33"/>
    <x v="2"/>
    <n v="0"/>
    <n v="6"/>
    <n v="21"/>
  </r>
  <r>
    <x v="3"/>
    <x v="78"/>
    <x v="0"/>
    <s v="0.4100 AC"/>
    <x v="2"/>
    <s v="R - 40 - Good"/>
    <n v="4"/>
    <n v="3"/>
    <n v="1"/>
    <n v="9"/>
    <s v="2STY - 2 Story Building"/>
    <n v="3616"/>
    <n v="2048"/>
    <n v="1656"/>
    <n v="0"/>
    <x v="0"/>
    <n v="2048"/>
    <n v="175.2314453125"/>
    <n v="20.094179040963965"/>
    <n v="640"/>
    <n v="45000"/>
    <n v="358874"/>
    <d v="2002-10-23T00:00:00"/>
    <n v="400532"/>
    <n v="99.25"/>
    <n v="0.41"/>
    <x v="2"/>
    <n v="0"/>
    <n v="10"/>
    <n v="23"/>
  </r>
  <r>
    <x v="3"/>
    <x v="78"/>
    <x v="0"/>
    <s v="0.2800 AC"/>
    <x v="2"/>
    <s v="R - 40 - Good"/>
    <n v="4"/>
    <n v="2"/>
    <n v="0"/>
    <n v="7"/>
    <s v="1STY - 1 Story Building"/>
    <n v="2541"/>
    <n v="2541"/>
    <n v="2523"/>
    <n v="1050"/>
    <x v="1"/>
    <n v="3591"/>
    <n v="80.776385407964355"/>
    <n v="23.782303555030825"/>
    <n v="687"/>
    <n v="40500"/>
    <n v="290068"/>
    <d v="2002-11-07T00:00:00"/>
    <n v="379885"/>
    <n v="114.16"/>
    <n v="0.28000000000000003"/>
    <x v="2"/>
    <n v="0"/>
    <n v="11"/>
    <n v="7"/>
  </r>
  <r>
    <x v="3"/>
    <x v="79"/>
    <x v="0"/>
    <s v="0.2400 AC"/>
    <x v="2"/>
    <s v="R - 35 - Average to Good"/>
    <n v="3"/>
    <n v="2"/>
    <n v="1"/>
    <n v="6"/>
    <s v="1STY - 1 Story Building"/>
    <n v="2383"/>
    <n v="2383"/>
    <n v="2325"/>
    <n v="0"/>
    <x v="0"/>
    <n v="2383"/>
    <n v="119.87033151489719"/>
    <n v="27.323519283746556"/>
    <n v="985"/>
    <n v="45000"/>
    <n v="285651"/>
    <d v="2002-10-07T00:00:00"/>
    <n v="346161"/>
    <n v="119.87"/>
    <n v="0.24"/>
    <x v="2"/>
    <n v="0"/>
    <n v="10"/>
    <n v="7"/>
  </r>
  <r>
    <x v="3"/>
    <x v="80"/>
    <x v="0"/>
    <s v="0.1400 AC"/>
    <x v="2"/>
    <s v="R - 30 - Average"/>
    <n v="3"/>
    <n v="2"/>
    <n v="1"/>
    <n v="7"/>
    <s v="2STY - 2 Story Building"/>
    <n v="1932"/>
    <n v="1140"/>
    <n v="0"/>
    <n v="0"/>
    <x v="0"/>
    <n v="1140"/>
    <n v="138.40701754385964"/>
    <n v="25.87301587301587"/>
    <n v="420"/>
    <n v="0"/>
    <n v="157784"/>
    <d v="2002-10-08T00:00:00"/>
    <n v="244067"/>
    <n v="81.67"/>
    <n v="0.14000000000000001"/>
    <x v="2"/>
    <n v="0"/>
    <n v="10"/>
    <n v="8"/>
  </r>
  <r>
    <x v="3"/>
    <x v="80"/>
    <x v="0"/>
    <s v="0.1400 AC"/>
    <x v="2"/>
    <s v="R - 30 - Average"/>
    <n v="3"/>
    <n v="2"/>
    <n v="0"/>
    <n v="6"/>
    <s v="2STY - 2 Story Building"/>
    <n v="1932"/>
    <n v="1140"/>
    <n v="0"/>
    <n v="0"/>
    <x v="0"/>
    <n v="1140"/>
    <n v="130.5219298245614"/>
    <n v="24.399022694477239"/>
    <n v="420"/>
    <n v="0"/>
    <n v="148795"/>
    <d v="2002-10-04T00:00:00"/>
    <n v="231272"/>
    <n v="77.02"/>
    <n v="0.14000000000000001"/>
    <x v="2"/>
    <n v="0"/>
    <n v="10"/>
    <n v="4"/>
  </r>
  <r>
    <x v="3"/>
    <x v="81"/>
    <x v="1"/>
    <s v="0.1700 AC"/>
    <x v="2"/>
    <s v="R - 30 - Average"/>
    <n v="3"/>
    <n v="2"/>
    <n v="1"/>
    <n v="7"/>
    <s v="2STY - 2 Story Building"/>
    <n v="2143"/>
    <n v="1201"/>
    <n v="1182"/>
    <n v="0"/>
    <x v="0"/>
    <n v="1201"/>
    <n v="194.47626977518735"/>
    <n v="31.540809161130014"/>
    <n v="674"/>
    <n v="45000"/>
    <n v="233566"/>
    <d v="2002-12-31T00:00:00"/>
    <n v="284890"/>
    <n v="108.99"/>
    <n v="0.17"/>
    <x v="2"/>
    <n v="0"/>
    <n v="12"/>
    <n v="31"/>
  </r>
  <r>
    <x v="3"/>
    <x v="81"/>
    <x v="1"/>
    <s v="0.1700 AC"/>
    <x v="2"/>
    <s v="R - 30 - Average"/>
    <n v="4"/>
    <n v="2"/>
    <n v="1"/>
    <n v="8"/>
    <s v="2STY - 2 Story Building"/>
    <n v="2256"/>
    <n v="1134"/>
    <n v="1122"/>
    <n v="0"/>
    <x v="0"/>
    <n v="1134"/>
    <n v="174.11552028218694"/>
    <n v="26.663290660616862"/>
    <n v="441"/>
    <n v="45000"/>
    <n v="197447"/>
    <d v="2002-11-27T00:00:00"/>
    <n v="266851"/>
    <n v="87.52"/>
    <n v="0.17"/>
    <x v="2"/>
    <n v="0"/>
    <n v="11"/>
    <n v="27"/>
  </r>
  <r>
    <x v="0"/>
    <x v="82"/>
    <x v="1"/>
    <s v="0.3600 AC"/>
    <x v="2"/>
    <s v="R - 35 - Average to Good"/>
    <n v="4"/>
    <n v="2"/>
    <n v="1"/>
    <n v="9"/>
    <s v="2STY - 2 Story Building"/>
    <n v="3024"/>
    <n v="1624"/>
    <n v="1400"/>
    <n v="0"/>
    <x v="0"/>
    <n v="1624"/>
    <n v="133.23891625615764"/>
    <n v="13.798336904397512"/>
    <n v="400"/>
    <n v="0"/>
    <n v="216380"/>
    <d v="2002-07-17T00:00:00"/>
    <n v="350291"/>
    <n v="71.55"/>
    <n v="0.36"/>
    <x v="2"/>
    <n v="0"/>
    <n v="7"/>
    <n v="17"/>
  </r>
  <r>
    <x v="0"/>
    <x v="82"/>
    <x v="1"/>
    <s v="0.2400 AC"/>
    <x v="0"/>
    <s v="R - 35 - Average to Good"/>
    <n v="4"/>
    <n v="3"/>
    <n v="1"/>
    <n v="7"/>
    <s v="2STY - 2 Story Building"/>
    <n v="1948"/>
    <n v="1012"/>
    <n v="936"/>
    <n v="550"/>
    <x v="1"/>
    <n v="1562"/>
    <n v="99.228553137003843"/>
    <n v="14.825814967860422"/>
    <n v="400"/>
    <n v="0"/>
    <n v="154995"/>
    <d v="2001-07-26T00:00:00"/>
    <n v="279668"/>
    <n v="79.569999999999993"/>
    <n v="0.24"/>
    <x v="1"/>
    <n v="0"/>
    <n v="7"/>
    <n v="26"/>
  </r>
  <r>
    <x v="0"/>
    <x v="82"/>
    <x v="1"/>
    <s v="0.2600 AC"/>
    <x v="0"/>
    <s v="R - 35 - Average to Good"/>
    <n v="4"/>
    <n v="2"/>
    <n v="1"/>
    <n v="7"/>
    <s v="2STY - 2 Story Building"/>
    <n v="1948"/>
    <n v="1012"/>
    <n v="936"/>
    <n v="0"/>
    <x v="0"/>
    <n v="1012"/>
    <n v="149.82213438735178"/>
    <n v="13.387370205552024"/>
    <n v="400"/>
    <n v="0"/>
    <n v="151620"/>
    <d v="2001-11-29T00:00:00"/>
    <n v="248918"/>
    <n v="77.83"/>
    <n v="0.26"/>
    <x v="1"/>
    <n v="0"/>
    <n v="11"/>
    <n v="29"/>
  </r>
  <r>
    <x v="0"/>
    <x v="82"/>
    <x v="1"/>
    <s v="0.3500 AC"/>
    <x v="0"/>
    <s v="R - 35 - Average to Good"/>
    <n v="4"/>
    <n v="2"/>
    <n v="1"/>
    <n v="7"/>
    <s v="2STY - 2 Story Building"/>
    <n v="2088"/>
    <n v="1108"/>
    <n v="980"/>
    <n v="0"/>
    <x v="0"/>
    <n v="1108"/>
    <n v="140.69494584837545"/>
    <n v="10.224977043158862"/>
    <n v="609"/>
    <n v="0"/>
    <n v="155890"/>
    <d v="2001-08-01T00:00:00"/>
    <n v="277248"/>
    <n v="74.66"/>
    <n v="0.35"/>
    <x v="1"/>
    <n v="0"/>
    <n v="8"/>
    <n v="1"/>
  </r>
  <r>
    <x v="0"/>
    <x v="83"/>
    <x v="1"/>
    <s v="0.3000 AC"/>
    <x v="2"/>
    <s v="R - 35 - Average to Good"/>
    <n v="3"/>
    <n v="2"/>
    <n v="0"/>
    <n v="6"/>
    <s v="1STY - 1 Story Building"/>
    <n v="1726"/>
    <n v="1726"/>
    <n v="1702"/>
    <n v="0"/>
    <x v="0"/>
    <n v="1726"/>
    <n v="93.105446118192347"/>
    <n v="12.297214569941843"/>
    <n v="420"/>
    <n v="0"/>
    <n v="160700"/>
    <d v="2002-11-27T00:00:00"/>
    <n v="257363"/>
    <n v="93.11"/>
    <n v="0.3"/>
    <x v="2"/>
    <n v="0"/>
    <n v="11"/>
    <n v="27"/>
  </r>
  <r>
    <x v="0"/>
    <x v="83"/>
    <x v="1"/>
    <s v="0.2300 AC"/>
    <x v="2"/>
    <s v="R - 35 - Average to Good"/>
    <n v="3"/>
    <n v="2"/>
    <n v="0"/>
    <n v="6"/>
    <s v="1STY - 1 Story Building"/>
    <n v="1724"/>
    <n v="1724"/>
    <n v="1686"/>
    <n v="0"/>
    <x v="0"/>
    <n v="1724"/>
    <n v="115.26392111368909"/>
    <n v="19.834211682037768"/>
    <n v="779"/>
    <n v="0"/>
    <n v="198715"/>
    <d v="2002-12-17T00:00:00"/>
    <n v="269918"/>
    <n v="115.26"/>
    <n v="0.23"/>
    <x v="2"/>
    <n v="0"/>
    <n v="12"/>
    <n v="17"/>
  </r>
  <r>
    <x v="0"/>
    <x v="83"/>
    <x v="1"/>
    <s v="0.2400 AC"/>
    <x v="0"/>
    <s v="R - 35 - Average to Good"/>
    <n v="3"/>
    <n v="2"/>
    <n v="0"/>
    <n v="6"/>
    <s v="1STY - 1 Story Building"/>
    <n v="1998"/>
    <n v="1998"/>
    <n v="1998"/>
    <n v="0"/>
    <x v="0"/>
    <n v="1998"/>
    <n v="92.815315315315317"/>
    <n v="17.738464187327825"/>
    <n v="640"/>
    <n v="0"/>
    <n v="185445"/>
    <d v="2001-12-13T00:00:00"/>
    <n v="289755"/>
    <n v="92.82"/>
    <n v="0.24"/>
    <x v="1"/>
    <n v="0"/>
    <n v="12"/>
    <n v="13"/>
  </r>
  <r>
    <x v="0"/>
    <x v="83"/>
    <x v="1"/>
    <s v="0.3600 AC"/>
    <x v="0"/>
    <s v="R - 35 - Average to Good"/>
    <n v="3"/>
    <n v="2"/>
    <n v="0"/>
    <n v="5"/>
    <s v="1STY - 1 Story Building"/>
    <n v="1537"/>
    <n v="1537"/>
    <n v="1537"/>
    <n v="0"/>
    <x v="0"/>
    <n v="1537"/>
    <n v="101.72413793103448"/>
    <n v="9.9702836445260701"/>
    <n v="678"/>
    <n v="0"/>
    <n v="156350"/>
    <d v="2002-04-24T00:00:00"/>
    <n v="233756"/>
    <n v="101.72"/>
    <n v="0.36"/>
    <x v="2"/>
    <n v="1"/>
    <n v="4"/>
    <n v="24"/>
  </r>
  <r>
    <x v="0"/>
    <x v="83"/>
    <x v="1"/>
    <s v="0.4200 AC"/>
    <x v="2"/>
    <s v="R - 35 - Average to Good"/>
    <n v="3"/>
    <n v="2"/>
    <n v="0"/>
    <n v="6"/>
    <s v="ATM - Atrium Ranch Building"/>
    <n v="1777"/>
    <n v="1777"/>
    <n v="1721"/>
    <n v="64"/>
    <x v="1"/>
    <n v="1841"/>
    <n v="95.382944052145575"/>
    <n v="9.5981459617823255"/>
    <n v="776"/>
    <n v="0"/>
    <n v="175600"/>
    <d v="2002-07-02T00:00:00"/>
    <n v="267308"/>
    <n v="98.82"/>
    <n v="0.42"/>
    <x v="2"/>
    <n v="0"/>
    <n v="7"/>
    <n v="2"/>
  </r>
  <r>
    <x v="0"/>
    <x v="83"/>
    <x v="1"/>
    <s v="0.2700 AC"/>
    <x v="0"/>
    <s v="R - 35 - Average to Good"/>
    <n v="3"/>
    <n v="2"/>
    <n v="0"/>
    <n v="5"/>
    <s v="1STY - 1 Story Building"/>
    <n v="1601"/>
    <n v="1601"/>
    <n v="1601"/>
    <n v="0"/>
    <x v="0"/>
    <n v="1601"/>
    <n v="95.677701436602121"/>
    <n v="13.024181205999387"/>
    <n v="501"/>
    <n v="0"/>
    <n v="153180"/>
    <d v="2002-04-01T00:00:00"/>
    <n v="235833"/>
    <n v="95.68"/>
    <n v="0.27"/>
    <x v="2"/>
    <n v="1"/>
    <n v="4"/>
    <n v="1"/>
  </r>
  <r>
    <x v="0"/>
    <x v="83"/>
    <x v="1"/>
    <s v="0.2300 AC"/>
    <x v="2"/>
    <s v="R - 35 - Average to Good"/>
    <n v="3"/>
    <n v="2"/>
    <n v="0"/>
    <n v="6"/>
    <s v="1STY - 1 Story Building"/>
    <n v="1691"/>
    <n v="1691"/>
    <n v="1613"/>
    <n v="0"/>
    <x v="0"/>
    <n v="1691"/>
    <n v="90.792430514488473"/>
    <n v="15.324190521818979"/>
    <n v="380"/>
    <n v="0"/>
    <n v="153530"/>
    <d v="2002-11-07T00:00:00"/>
    <n v="254040"/>
    <n v="90.79"/>
    <n v="0.23"/>
    <x v="2"/>
    <n v="0"/>
    <n v="11"/>
    <n v="7"/>
  </r>
  <r>
    <x v="0"/>
    <x v="84"/>
    <x v="0"/>
    <s v="0.3100 AC"/>
    <x v="2"/>
    <s v="R - 35 - Average to Good"/>
    <n v="4"/>
    <n v="2"/>
    <n v="2"/>
    <n v="8"/>
    <s v="2STY - 2 Story Building"/>
    <n v="2498"/>
    <n v="1268"/>
    <n v="1230"/>
    <n v="900"/>
    <x v="1"/>
    <n v="2168"/>
    <n v="99.430350553505534"/>
    <n v="15.963520838887407"/>
    <n v="744"/>
    <n v="55000"/>
    <n v="215565"/>
    <d v="2002-04-16T00:00:00"/>
    <n v="334830"/>
    <n v="86.3"/>
    <n v="0.31"/>
    <x v="2"/>
    <n v="0"/>
    <n v="4"/>
    <n v="16"/>
  </r>
  <r>
    <x v="0"/>
    <x v="84"/>
    <x v="0"/>
    <s v="0.2900 AC"/>
    <x v="0"/>
    <s v="R - 35 - Average to Good"/>
    <n v="4"/>
    <n v="2"/>
    <n v="1"/>
    <n v="8"/>
    <s v="2STY - 2 Story Building"/>
    <n v="2654"/>
    <n v="1400"/>
    <n v="1254"/>
    <n v="0"/>
    <x v="0"/>
    <n v="1400"/>
    <n v="138.10357142857143"/>
    <n v="15.305484310186506"/>
    <n v="540"/>
    <n v="55000"/>
    <n v="193345"/>
    <d v="2001-09-28T00:00:00"/>
    <n v="308544"/>
    <n v="72.849999999999994"/>
    <n v="0.28999999999999998"/>
    <x v="1"/>
    <n v="0"/>
    <n v="9"/>
    <n v="28"/>
  </r>
  <r>
    <x v="0"/>
    <x v="84"/>
    <x v="0"/>
    <s v="0.2600 AC"/>
    <x v="2"/>
    <s v="R - 35 - Average to Good"/>
    <n v="4"/>
    <n v="2"/>
    <n v="1"/>
    <n v="8"/>
    <s v="2STY - 2 Story Building"/>
    <n v="2748"/>
    <n v="1491"/>
    <n v="1342"/>
    <n v="0"/>
    <x v="0"/>
    <n v="1491"/>
    <n v="136.70556673373574"/>
    <n v="17.997103906194816"/>
    <n v="441"/>
    <n v="55000"/>
    <n v="203828"/>
    <d v="2002-08-12T00:00:00"/>
    <n v="315645"/>
    <n v="74.17"/>
    <n v="0.26"/>
    <x v="2"/>
    <n v="0"/>
    <n v="8"/>
    <n v="12"/>
  </r>
  <r>
    <x v="0"/>
    <x v="84"/>
    <x v="0"/>
    <s v="0.2400 AC"/>
    <x v="0"/>
    <s v="R - 35 - Average to Good"/>
    <n v="3"/>
    <n v="2"/>
    <n v="0"/>
    <n v="6"/>
    <s v="1STY - 1 Story Building"/>
    <n v="2095"/>
    <n v="2095"/>
    <n v="2079"/>
    <n v="0"/>
    <x v="0"/>
    <n v="2095"/>
    <n v="93.031503579952272"/>
    <n v="18.642963728191003"/>
    <n v="660"/>
    <n v="55000"/>
    <n v="194901"/>
    <d v="2001-07-26T00:00:00"/>
    <n v="271455"/>
    <n v="93.03"/>
    <n v="0.24"/>
    <x v="1"/>
    <n v="0"/>
    <n v="7"/>
    <n v="26"/>
  </r>
  <r>
    <x v="0"/>
    <x v="84"/>
    <x v="0"/>
    <s v="0.2300 AC"/>
    <x v="0"/>
    <s v="R - 35 - Average to Good"/>
    <n v="3"/>
    <n v="2"/>
    <n v="1"/>
    <n v="7"/>
    <s v="2STY - 2 Story Building"/>
    <n v="2440"/>
    <n v="1260"/>
    <n v="1260"/>
    <n v="0"/>
    <x v="0"/>
    <n v="1260"/>
    <n v="140.31269841269841"/>
    <n v="17.646225096817979"/>
    <n v="420"/>
    <n v="55000"/>
    <n v="176794"/>
    <d v="2001-12-03T00:00:00"/>
    <n v="290210"/>
    <n v="72.459999999999994"/>
    <n v="0.23"/>
    <x v="1"/>
    <n v="0"/>
    <n v="12"/>
    <n v="3"/>
  </r>
  <r>
    <x v="0"/>
    <x v="84"/>
    <x v="0"/>
    <s v="0.5100 AC"/>
    <x v="2"/>
    <s v="R - 35 - Average to Good"/>
    <n v="4"/>
    <n v="2"/>
    <n v="1"/>
    <n v="8"/>
    <s v="2STY - 2 Story Building"/>
    <n v="4128"/>
    <n v="2346"/>
    <n v="1782"/>
    <n v="0"/>
    <x v="0"/>
    <n v="2346"/>
    <n v="152.98252344416028"/>
    <n v="16.155179243414537"/>
    <n v="682"/>
    <n v="55000"/>
    <n v="358897"/>
    <d v="2002-01-25T00:00:00"/>
    <n v="403355"/>
    <n v="86.94"/>
    <n v="0.51"/>
    <x v="2"/>
    <n v="0"/>
    <n v="1"/>
    <n v="25"/>
  </r>
  <r>
    <x v="0"/>
    <x v="84"/>
    <x v="0"/>
    <s v="0.2400 AC"/>
    <x v="2"/>
    <s v="R - 35 - Average to Good"/>
    <n v="3"/>
    <n v="2"/>
    <n v="0"/>
    <n v="6"/>
    <s v="1STY - 1 Story Building"/>
    <n v="1943"/>
    <n v="1943"/>
    <n v="1925"/>
    <n v="0"/>
    <x v="0"/>
    <n v="1943"/>
    <n v="100.03293875450335"/>
    <n v="18.591597796143251"/>
    <n v="525"/>
    <n v="55000"/>
    <n v="194364"/>
    <d v="2002-04-24T00:00:00"/>
    <n v="254428"/>
    <n v="100.03"/>
    <n v="0.24"/>
    <x v="2"/>
    <n v="0"/>
    <n v="4"/>
    <n v="24"/>
  </r>
  <r>
    <x v="0"/>
    <x v="84"/>
    <x v="0"/>
    <s v="0.3100 AC"/>
    <x v="2"/>
    <s v="R - 35 - Average to Good"/>
    <n v="3"/>
    <n v="2"/>
    <n v="0"/>
    <n v="6"/>
    <s v="1STY - 1 Story Building"/>
    <n v="2115"/>
    <n v="2115"/>
    <n v="2115"/>
    <n v="0"/>
    <x v="0"/>
    <n v="2115"/>
    <n v="95.906855791962172"/>
    <n v="15.021401700287331"/>
    <n v="630"/>
    <n v="55000"/>
    <n v="202843"/>
    <d v="2002-02-08T00:00:00"/>
    <n v="275825"/>
    <n v="95.91"/>
    <n v="0.31"/>
    <x v="2"/>
    <n v="0"/>
    <n v="2"/>
    <n v="8"/>
  </r>
  <r>
    <x v="0"/>
    <x v="84"/>
    <x v="0"/>
    <s v="0.2300 AC"/>
    <x v="2"/>
    <s v="R - 35 - Average to Good"/>
    <n v="3"/>
    <n v="2"/>
    <n v="0"/>
    <n v="6"/>
    <s v="1STY - 1 Story Building"/>
    <n v="2044"/>
    <n v="2044"/>
    <n v="2010"/>
    <n v="0"/>
    <x v="0"/>
    <n v="2044"/>
    <n v="90.501956947162427"/>
    <n v="18.46388789076536"/>
    <n v="456"/>
    <n v="55000"/>
    <n v="184986"/>
    <d v="2002-09-10T00:00:00"/>
    <n v="265978"/>
    <n v="90.5"/>
    <n v="0.23"/>
    <x v="2"/>
    <n v="0"/>
    <n v="9"/>
    <n v="10"/>
  </r>
  <r>
    <x v="0"/>
    <x v="84"/>
    <x v="0"/>
    <s v="0.2300 AC"/>
    <x v="2"/>
    <s v="R - 35 - Average to Good"/>
    <n v="3"/>
    <n v="2"/>
    <n v="0"/>
    <n v="5"/>
    <s v="1STY - 1 Story Building"/>
    <n v="2399"/>
    <n v="2399"/>
    <n v="2399"/>
    <n v="0"/>
    <x v="0"/>
    <n v="2399"/>
    <n v="79.623176323468115"/>
    <n v="19.06575637800934"/>
    <n v="483"/>
    <n v="55000"/>
    <n v="191016"/>
    <d v="2002-11-15T00:00:00"/>
    <n v="297690"/>
    <n v="79.62"/>
    <n v="0.23"/>
    <x v="2"/>
    <n v="0"/>
    <n v="11"/>
    <n v="15"/>
  </r>
  <r>
    <x v="0"/>
    <x v="84"/>
    <x v="0"/>
    <s v="0.2300 AC"/>
    <x v="2"/>
    <s v="R - 35 - Average to Good"/>
    <n v="3"/>
    <n v="2"/>
    <n v="0"/>
    <n v="6"/>
    <s v="1STY - 1 Story Building"/>
    <n v="1993"/>
    <n v="1993"/>
    <n v="1977"/>
    <n v="0"/>
    <x v="0"/>
    <n v="1993"/>
    <n v="94.771700953336676"/>
    <n v="18.852557192478137"/>
    <n v="651"/>
    <n v="55000"/>
    <n v="188880"/>
    <d v="2002-09-27T00:00:00"/>
    <n v="264352"/>
    <n v="94.77"/>
    <n v="0.23"/>
    <x v="2"/>
    <n v="0"/>
    <n v="9"/>
    <n v="27"/>
  </r>
  <r>
    <x v="0"/>
    <x v="84"/>
    <x v="0"/>
    <s v="0.2300 AC"/>
    <x v="2"/>
    <s v="R - 35 - Average to Good"/>
    <n v="4"/>
    <n v="2"/>
    <n v="1"/>
    <n v="8"/>
    <s v="2STY - 2 Story Building"/>
    <n v="2788"/>
    <n v="1624"/>
    <n v="1582"/>
    <n v="0"/>
    <x v="0"/>
    <n v="1624"/>
    <n v="124.35160098522168"/>
    <n v="20.156805206212319"/>
    <n v="483"/>
    <n v="55000"/>
    <n v="201947"/>
    <d v="2002-10-23T00:00:00"/>
    <n v="326040"/>
    <n v="72.430000000000007"/>
    <n v="0.23"/>
    <x v="2"/>
    <n v="0"/>
    <n v="10"/>
    <n v="23"/>
  </r>
  <r>
    <x v="0"/>
    <x v="84"/>
    <x v="0"/>
    <s v="0.2500 AC"/>
    <x v="2"/>
    <s v="R - 35 - Average to Good"/>
    <n v="3"/>
    <n v="2"/>
    <n v="0"/>
    <n v="6"/>
    <s v="1STY - 1 Story Building"/>
    <n v="2054"/>
    <n v="2054"/>
    <n v="2004"/>
    <n v="0"/>
    <x v="0"/>
    <n v="2054"/>
    <n v="95.560856864654326"/>
    <n v="18.024058769513314"/>
    <n v="567"/>
    <n v="55000"/>
    <n v="196282"/>
    <d v="2002-04-04T00:00:00"/>
    <n v="267843"/>
    <n v="95.56"/>
    <n v="0.25"/>
    <x v="2"/>
    <n v="0"/>
    <n v="4"/>
    <n v="4"/>
  </r>
  <r>
    <x v="2"/>
    <x v="85"/>
    <x v="0"/>
    <s v="0.2300 AC"/>
    <x v="2"/>
    <s v="R - 35 - Average to Good"/>
    <n v="4"/>
    <n v="2"/>
    <n v="1"/>
    <n v="8"/>
    <s v="2STY - 2 Story Building"/>
    <n v="2417"/>
    <n v="1721"/>
    <n v="1602"/>
    <n v="0"/>
    <x v="0"/>
    <n v="1721"/>
    <n v="132.83788495061012"/>
    <n v="22.818501217710701"/>
    <n v="483"/>
    <n v="55000"/>
    <n v="228614"/>
    <d v="2002-12-20T00:00:00"/>
    <n v="339599"/>
    <n v="94.59"/>
    <n v="0.23"/>
    <x v="2"/>
    <n v="0"/>
    <n v="12"/>
    <n v="20"/>
  </r>
  <r>
    <x v="2"/>
    <x v="85"/>
    <x v="0"/>
    <s v="0.2300 AC"/>
    <x v="2"/>
    <s v="R - 35 - Average to Good"/>
    <n v="3"/>
    <n v="2"/>
    <n v="0"/>
    <n v="5"/>
    <s v="1STY - 1 Story Building"/>
    <n v="1589"/>
    <n v="1589"/>
    <n v="1573"/>
    <n v="0"/>
    <x v="0"/>
    <n v="1589"/>
    <n v="115.35242290748899"/>
    <n v="18.295105202219826"/>
    <n v="693"/>
    <n v="55000"/>
    <n v="183295"/>
    <d v="2002-12-27T00:00:00"/>
    <n v="273551"/>
    <n v="115.35"/>
    <n v="0.23"/>
    <x v="2"/>
    <n v="0"/>
    <n v="12"/>
    <n v="27"/>
  </r>
  <r>
    <x v="2"/>
    <x v="85"/>
    <x v="0"/>
    <s v="0.2300 AC"/>
    <x v="2"/>
    <s v="R - 35 - Average to Good"/>
    <n v="4"/>
    <n v="2"/>
    <n v="1"/>
    <n v="8"/>
    <s v="2STY - 2 Story Building"/>
    <n v="2635"/>
    <n v="1767"/>
    <n v="1679"/>
    <n v="0"/>
    <x v="0"/>
    <n v="1767"/>
    <n v="115.67062818336163"/>
    <n v="20.400646784045993"/>
    <n v="480"/>
    <n v="55000"/>
    <n v="204390"/>
    <d v="2002-07-12T00:00:00"/>
    <n v="329631"/>
    <n v="77.569999999999993"/>
    <n v="0.23"/>
    <x v="2"/>
    <n v="0"/>
    <n v="7"/>
    <n v="12"/>
  </r>
  <r>
    <x v="2"/>
    <x v="85"/>
    <x v="0"/>
    <s v="0.3900 AC"/>
    <x v="2"/>
    <s v="R - 35 - Average to Good"/>
    <n v="4"/>
    <n v="2"/>
    <n v="1"/>
    <n v="8"/>
    <s v="2STY - 2 Story Building"/>
    <n v="3730"/>
    <n v="2174"/>
    <n v="1556"/>
    <n v="0"/>
    <x v="0"/>
    <n v="2174"/>
    <n v="129.59199632014719"/>
    <n v="16.58384544748181"/>
    <n v="630"/>
    <n v="55000"/>
    <n v="281733"/>
    <d v="2002-03-19T00:00:00"/>
    <n v="442290"/>
    <n v="75.53"/>
    <n v="0.39"/>
    <x v="2"/>
    <n v="0"/>
    <n v="3"/>
    <n v="19"/>
  </r>
  <r>
    <x v="2"/>
    <x v="85"/>
    <x v="0"/>
    <s v="0.2400 AC"/>
    <x v="2"/>
    <s v="R - 35 - Average to Good"/>
    <n v="4"/>
    <n v="2"/>
    <n v="1"/>
    <n v="8"/>
    <s v="2STY - 2 Story Building"/>
    <n v="2856"/>
    <n v="1596"/>
    <n v="1554"/>
    <n v="0"/>
    <x v="0"/>
    <n v="1596"/>
    <n v="128.17543859649123"/>
    <n v="19.567646158555249"/>
    <n v="441"/>
    <n v="55000"/>
    <n v="204568"/>
    <d v="2002-08-15T00:00:00"/>
    <n v="334929"/>
    <n v="71.63"/>
    <n v="0.24"/>
    <x v="2"/>
    <n v="0"/>
    <n v="8"/>
    <n v="15"/>
  </r>
  <r>
    <x v="2"/>
    <x v="85"/>
    <x v="0"/>
    <s v="0.2300 AC"/>
    <x v="2"/>
    <s v="R - 35 - Average to Good"/>
    <n v="4"/>
    <n v="2"/>
    <n v="1"/>
    <n v="8"/>
    <s v="2STY - 2 Story Building"/>
    <n v="2675"/>
    <n v="1792"/>
    <n v="1680"/>
    <n v="0"/>
    <x v="0"/>
    <n v="1792"/>
    <n v="114.00613839285714"/>
    <n v="20.391563859943304"/>
    <n v="651"/>
    <n v="55000"/>
    <n v="204299"/>
    <d v="2002-07-02T00:00:00"/>
    <n v="358312"/>
    <n v="76.37"/>
    <n v="0.23"/>
    <x v="2"/>
    <n v="0"/>
    <n v="7"/>
    <n v="2"/>
  </r>
  <r>
    <x v="2"/>
    <x v="85"/>
    <x v="0"/>
    <s v="0.2300 AC"/>
    <x v="2"/>
    <s v="R - 35 - Average to Good"/>
    <n v="3"/>
    <n v="2"/>
    <n v="0"/>
    <n v="5"/>
    <s v="1STY - 1 Story Building"/>
    <n v="1698"/>
    <n v="1698"/>
    <n v="1686"/>
    <n v="0"/>
    <x v="0"/>
    <n v="1698"/>
    <n v="106.25323910482921"/>
    <n v="18.007945063281031"/>
    <n v="546"/>
    <n v="55000"/>
    <n v="180418"/>
    <d v="2002-10-07T00:00:00"/>
    <n v="282478"/>
    <n v="106.25"/>
    <n v="0.23"/>
    <x v="2"/>
    <n v="0"/>
    <n v="10"/>
    <n v="7"/>
  </r>
  <r>
    <x v="2"/>
    <x v="85"/>
    <x v="0"/>
    <s v="0.2500 AC"/>
    <x v="2"/>
    <s v="R - 35 - Average to Good"/>
    <n v="3"/>
    <n v="2"/>
    <n v="0"/>
    <n v="5"/>
    <s v="1STY - 1 Story Building"/>
    <n v="1760"/>
    <n v="1760"/>
    <n v="1744"/>
    <n v="0"/>
    <x v="0"/>
    <n v="1760"/>
    <n v="101.96022727272727"/>
    <n v="16.478420569329661"/>
    <n v="690"/>
    <n v="55000"/>
    <n v="179450"/>
    <d v="2002-09-12T00:00:00"/>
    <n v="294810"/>
    <n v="101.96"/>
    <n v="0.25"/>
    <x v="2"/>
    <n v="0"/>
    <n v="9"/>
    <n v="12"/>
  </r>
  <r>
    <x v="2"/>
    <x v="85"/>
    <x v="0"/>
    <s v="0.3400 AC"/>
    <x v="2"/>
    <s v="R - 35 - Average to Good"/>
    <n v="3"/>
    <n v="2"/>
    <n v="0"/>
    <n v="6"/>
    <s v="ATM - Atrium Ranch Building"/>
    <n v="2109"/>
    <n v="2109"/>
    <n v="2109"/>
    <n v="112"/>
    <x v="1"/>
    <n v="2221"/>
    <n v="104.69563259792886"/>
    <n v="15.700386215092095"/>
    <n v="546"/>
    <n v="55000"/>
    <n v="232529"/>
    <d v="2002-08-23T00:00:00"/>
    <n v="352353"/>
    <n v="110.26"/>
    <n v="0.34"/>
    <x v="2"/>
    <n v="0"/>
    <n v="8"/>
    <n v="23"/>
  </r>
  <r>
    <x v="2"/>
    <x v="85"/>
    <x v="0"/>
    <s v="0.2900 AC"/>
    <x v="2"/>
    <s v="R - 35 - Average to Good"/>
    <n v="3"/>
    <n v="3"/>
    <n v="0"/>
    <n v="6"/>
    <s v="ATM - Atrium Ranch Building"/>
    <n v="1984"/>
    <n v="1984"/>
    <n v="1942"/>
    <n v="1000"/>
    <x v="1"/>
    <n v="2984"/>
    <n v="86.821380697050941"/>
    <n v="20.508771096545392"/>
    <n v="760"/>
    <n v="55000"/>
    <n v="259075"/>
    <d v="2002-11-19T00:00:00"/>
    <n v="379628"/>
    <n v="130.58000000000001"/>
    <n v="0.28999999999999998"/>
    <x v="2"/>
    <n v="0"/>
    <n v="11"/>
    <n v="19"/>
  </r>
  <r>
    <x v="2"/>
    <x v="85"/>
    <x v="0"/>
    <s v="0.2800 AC"/>
    <x v="2"/>
    <s v="R - 35 - Average to Good"/>
    <n v="3"/>
    <n v="2"/>
    <n v="0"/>
    <n v="6"/>
    <s v="1STY - 1 Story Building"/>
    <n v="2078"/>
    <n v="2078"/>
    <n v="2022"/>
    <n v="0"/>
    <x v="0"/>
    <n v="2078"/>
    <n v="105.30221366698748"/>
    <n v="17.940607372425553"/>
    <n v="625"/>
    <n v="55000"/>
    <n v="218818"/>
    <d v="2002-12-04T00:00:00"/>
    <n v="358089"/>
    <n v="105.3"/>
    <n v="0.28000000000000003"/>
    <x v="2"/>
    <n v="0"/>
    <n v="12"/>
    <n v="4"/>
  </r>
  <r>
    <x v="2"/>
    <x v="85"/>
    <x v="0"/>
    <s v="0.2800 AC"/>
    <x v="2"/>
    <s v="R - 35 - Average to Good"/>
    <n v="4"/>
    <n v="3"/>
    <n v="1"/>
    <n v="8"/>
    <s v="2STY - 2 Story Building"/>
    <n v="2908"/>
    <n v="1604"/>
    <n v="1394"/>
    <n v="1045"/>
    <x v="1"/>
    <n v="2649"/>
    <n v="86.134767836919593"/>
    <n v="18.707447855175126"/>
    <n v="651"/>
    <n v="55000"/>
    <n v="228171"/>
    <d v="2002-07-30T00:00:00"/>
    <n v="380394"/>
    <n v="78.459999999999994"/>
    <n v="0.28000000000000003"/>
    <x v="2"/>
    <n v="0"/>
    <n v="7"/>
    <n v="30"/>
  </r>
  <r>
    <x v="2"/>
    <x v="85"/>
    <x v="0"/>
    <s v="0.2600 AC"/>
    <x v="2"/>
    <s v="R - 35 - Average to Good"/>
    <n v="4"/>
    <n v="2"/>
    <n v="1"/>
    <n v="8"/>
    <s v="2STY - 2 Story Building"/>
    <n v="2709"/>
    <n v="1492"/>
    <n v="1302"/>
    <n v="0"/>
    <x v="0"/>
    <n v="1492"/>
    <n v="151.05428954423593"/>
    <n v="19.899431376704104"/>
    <n v="651"/>
    <n v="55000"/>
    <n v="225373"/>
    <d v="2002-12-03T00:00:00"/>
    <n v="357725"/>
    <n v="83.19"/>
    <n v="0.26"/>
    <x v="2"/>
    <n v="0"/>
    <n v="12"/>
    <n v="3"/>
  </r>
  <r>
    <x v="2"/>
    <x v="85"/>
    <x v="0"/>
    <s v="0.2800 AC"/>
    <x v="2"/>
    <s v="R - 35 - Average to Good"/>
    <n v="4"/>
    <n v="2"/>
    <n v="1"/>
    <n v="8"/>
    <s v="2STY - 2 Story Building"/>
    <n v="2417"/>
    <n v="1721"/>
    <n v="1602"/>
    <n v="0"/>
    <x v="0"/>
    <n v="1721"/>
    <n v="126.86984311446834"/>
    <n v="17.901662731208184"/>
    <n v="651"/>
    <n v="55000"/>
    <n v="218343"/>
    <d v="2002-12-23T00:00:00"/>
    <n v="342748"/>
    <n v="90.34"/>
    <n v="0.28000000000000003"/>
    <x v="2"/>
    <n v="0"/>
    <n v="12"/>
    <n v="23"/>
  </r>
  <r>
    <x v="2"/>
    <x v="86"/>
    <x v="0"/>
    <s v="0.2300 AC"/>
    <x v="2"/>
    <s v="R - 35 - Average to Good"/>
    <n v="3"/>
    <n v="2"/>
    <n v="0"/>
    <n v="7"/>
    <s v="1STY - 1 Story Building"/>
    <n v="1736"/>
    <n v="1736"/>
    <n v="1690"/>
    <n v="0"/>
    <x v="0"/>
    <n v="1736"/>
    <n v="112.99827188940093"/>
    <n v="19.579690182456979"/>
    <n v="628"/>
    <n v="55000"/>
    <n v="196165"/>
    <d v="2002-11-25T00:00:00"/>
    <n v="286544"/>
    <n v="113"/>
    <n v="0.23"/>
    <x v="2"/>
    <n v="0"/>
    <n v="11"/>
    <n v="25"/>
  </r>
  <r>
    <x v="2"/>
    <x v="86"/>
    <x v="0"/>
    <s v="0.2400 AC"/>
    <x v="2"/>
    <s v="R - 35 - Average to Good"/>
    <n v="3"/>
    <n v="2"/>
    <n v="0"/>
    <n v="6"/>
    <s v="1STY - 1 Story Building"/>
    <n v="1704"/>
    <n v="1704"/>
    <n v="1672"/>
    <n v="0"/>
    <x v="0"/>
    <n v="1704"/>
    <n v="105.1349765258216"/>
    <n v="17.136325374961739"/>
    <n v="620"/>
    <n v="55000"/>
    <n v="179150"/>
    <d v="2002-09-13T00:00:00"/>
    <n v="266605"/>
    <n v="105.13"/>
    <n v="0.24"/>
    <x v="2"/>
    <n v="0"/>
    <n v="9"/>
    <n v="13"/>
  </r>
  <r>
    <x v="2"/>
    <x v="86"/>
    <x v="0"/>
    <s v="0.3400 AC"/>
    <x v="2"/>
    <s v="R - 35 - Average to Good"/>
    <n v="3"/>
    <n v="2"/>
    <n v="0"/>
    <n v="7"/>
    <s v="1STY - 1 Story Building"/>
    <n v="2228"/>
    <n v="2228"/>
    <n v="2184"/>
    <n v="0"/>
    <x v="0"/>
    <n v="2228"/>
    <n v="92.613105924596056"/>
    <n v="13.932236806568357"/>
    <n v="670"/>
    <n v="55000"/>
    <n v="206342"/>
    <d v="2002-07-09T00:00:00"/>
    <n v="359381"/>
    <n v="92.61"/>
    <n v="0.34"/>
    <x v="2"/>
    <n v="0"/>
    <n v="7"/>
    <n v="9"/>
  </r>
  <r>
    <x v="2"/>
    <x v="86"/>
    <x v="0"/>
    <s v="0.2300 AC"/>
    <x v="2"/>
    <s v="R - 35 - Average to Good"/>
    <n v="3"/>
    <n v="2"/>
    <n v="0"/>
    <n v="5"/>
    <s v="ATM - Atrium Ranch Building"/>
    <n v="1892"/>
    <n v="1892"/>
    <n v="1856"/>
    <n v="340"/>
    <x v="1"/>
    <n v="2232"/>
    <n v="85.08064516129032"/>
    <n v="18.954365792310455"/>
    <n v="524"/>
    <n v="55000"/>
    <n v="189900"/>
    <d v="2002-10-21T00:00:00"/>
    <n v="312627"/>
    <n v="100.37"/>
    <n v="0.23"/>
    <x v="2"/>
    <n v="0"/>
    <n v="10"/>
    <n v="21"/>
  </r>
  <r>
    <x v="2"/>
    <x v="86"/>
    <x v="0"/>
    <s v="0.2700 AC"/>
    <x v="2"/>
    <s v="R - 35 - Average to Good"/>
    <n v="3"/>
    <n v="2"/>
    <n v="0"/>
    <n v="6"/>
    <s v="1STY - 1 Story Building"/>
    <n v="1670"/>
    <n v="1670"/>
    <n v="1624"/>
    <n v="0"/>
    <x v="0"/>
    <n v="1670"/>
    <n v="107.72455089820359"/>
    <n v="15.296058225351153"/>
    <n v="650"/>
    <n v="55000"/>
    <n v="179900"/>
    <d v="2002-10-02T00:00:00"/>
    <n v="263065"/>
    <n v="107.72"/>
    <n v="0.27"/>
    <x v="2"/>
    <n v="0"/>
    <n v="10"/>
    <n v="2"/>
  </r>
  <r>
    <x v="2"/>
    <x v="86"/>
    <x v="0"/>
    <s v="0.2800 AC"/>
    <x v="2"/>
    <s v="R - 35 - Average to Good"/>
    <n v="3"/>
    <n v="2"/>
    <n v="1"/>
    <n v="8"/>
    <s v="2STY - 2 Story Building"/>
    <n v="2886"/>
    <n v="1631"/>
    <n v="1255"/>
    <n v="0"/>
    <x v="0"/>
    <n v="1631"/>
    <n v="149.60147148988349"/>
    <n v="20.005247277974547"/>
    <n v="720"/>
    <n v="55000"/>
    <n v="244000"/>
    <d v="2002-05-28T00:00:00"/>
    <n v="340495"/>
    <n v="84.55"/>
    <n v="0.28000000000000003"/>
    <x v="2"/>
    <n v="0"/>
    <n v="5"/>
    <n v="28"/>
  </r>
  <r>
    <x v="2"/>
    <x v="86"/>
    <x v="0"/>
    <s v="0.2300 AC"/>
    <x v="2"/>
    <s v="R - 35 - Average to Good"/>
    <n v="3"/>
    <n v="2"/>
    <n v="0"/>
    <n v="6"/>
    <s v="1STY - 1 Story Building"/>
    <n v="1793"/>
    <n v="1793"/>
    <n v="1759"/>
    <n v="0"/>
    <x v="0"/>
    <n v="1793"/>
    <n v="97.418293363078632"/>
    <n v="17.434323471872876"/>
    <n v="647"/>
    <n v="55000"/>
    <n v="174671"/>
    <d v="2002-07-22T00:00:00"/>
    <n v="277769"/>
    <n v="97.42"/>
    <n v="0.23"/>
    <x v="2"/>
    <n v="0"/>
    <n v="7"/>
    <n v="22"/>
  </r>
  <r>
    <x v="2"/>
    <x v="87"/>
    <x v="0"/>
    <s v="0.2600 AC"/>
    <x v="2"/>
    <s v="R - 35 - Average to Good"/>
    <n v="3"/>
    <n v="2"/>
    <n v="1"/>
    <n v="7"/>
    <s v="2STY - 2 Story Building"/>
    <n v="2354"/>
    <n v="1629"/>
    <n v="1587"/>
    <n v="0"/>
    <x v="0"/>
    <n v="1629"/>
    <n v="127.70656844689994"/>
    <n v="18.368474959384049"/>
    <n v="462"/>
    <n v="50000"/>
    <n v="208034"/>
    <d v="2002-09-09T00:00:00"/>
    <n v="281221"/>
    <n v="88.37"/>
    <n v="0.26"/>
    <x v="2"/>
    <n v="0"/>
    <n v="9"/>
    <n v="9"/>
  </r>
  <r>
    <x v="2"/>
    <x v="87"/>
    <x v="0"/>
    <s v="0.3100 AC"/>
    <x v="0"/>
    <s v="R - 35 - Average to Good"/>
    <n v="3"/>
    <n v="2"/>
    <n v="1"/>
    <n v="7"/>
    <s v="2STY - 2 Story Building"/>
    <n v="2342"/>
    <n v="1638"/>
    <n v="1566"/>
    <n v="0"/>
    <x v="0"/>
    <n v="1638"/>
    <n v="162.30463980463981"/>
    <n v="19.687712906187979"/>
    <n v="899"/>
    <n v="50000"/>
    <n v="265855"/>
    <d v="2002-04-12T00:00:00"/>
    <n v="289568"/>
    <n v="113.52"/>
    <n v="0.31"/>
    <x v="2"/>
    <n v="1"/>
    <n v="4"/>
    <n v="12"/>
  </r>
  <r>
    <x v="0"/>
    <x v="88"/>
    <x v="0"/>
    <s v="0.4600 AC"/>
    <x v="2"/>
    <s v="R - 35 - Average to Good"/>
    <n v="3"/>
    <n v="2"/>
    <n v="0"/>
    <n v="6"/>
    <s v="1STY - 1 Story Building"/>
    <n v="1846"/>
    <n v="1846"/>
    <n v="1828"/>
    <n v="0"/>
    <x v="0"/>
    <n v="1846"/>
    <n v="121.19284940411701"/>
    <n v="11.165109593963347"/>
    <n v="630"/>
    <n v="49500"/>
    <n v="223722"/>
    <d v="2002-07-09T00:00:00"/>
    <n v="272654"/>
    <n v="121.19"/>
    <n v="0.46"/>
    <x v="2"/>
    <n v="0"/>
    <n v="7"/>
    <n v="9"/>
  </r>
  <r>
    <x v="0"/>
    <x v="88"/>
    <x v="0"/>
    <s v="0.2600 AC"/>
    <x v="2"/>
    <s v="R - 35 - Average to Good"/>
    <n v="3"/>
    <n v="2"/>
    <n v="0"/>
    <n v="5"/>
    <s v="1STY - 1 Story Building"/>
    <n v="1898"/>
    <n v="1898"/>
    <n v="1870"/>
    <n v="550"/>
    <x v="1"/>
    <n v="2448"/>
    <n v="102.45098039215686"/>
    <n v="22.144522144522142"/>
    <n v="693"/>
    <n v="45000"/>
    <n v="250800"/>
    <d v="2002-12-27T00:00:00"/>
    <n v="277669"/>
    <n v="132.13999999999999"/>
    <n v="0.26"/>
    <x v="2"/>
    <n v="0"/>
    <n v="12"/>
    <n v="27"/>
  </r>
  <r>
    <x v="0"/>
    <x v="89"/>
    <x v="0"/>
    <s v="0.1900 AC"/>
    <x v="2"/>
    <s v="R - 35 - Average to Good"/>
    <n v="3"/>
    <n v="2"/>
    <n v="0"/>
    <n v="5"/>
    <s v="1STY - 1 Story Building"/>
    <n v="1233"/>
    <n v="1233"/>
    <n v="1195"/>
    <n v="0"/>
    <x v="0"/>
    <n v="1233"/>
    <n v="116.68288726682887"/>
    <n v="17.383161761152191"/>
    <n v="418"/>
    <n v="40000"/>
    <n v="143870"/>
    <d v="2002-11-26T00:00:00"/>
    <n v="196941"/>
    <n v="116.68"/>
    <n v="0.19"/>
    <x v="2"/>
    <n v="0"/>
    <n v="11"/>
    <n v="26"/>
  </r>
  <r>
    <x v="3"/>
    <x v="90"/>
    <x v="0"/>
    <s v="0.1800 AC"/>
    <x v="2"/>
    <s v="R - 35 - Average to Good"/>
    <n v="3"/>
    <n v="3"/>
    <n v="1"/>
    <n v="7"/>
    <s v="2STY - 2 Story Building"/>
    <n v="2163"/>
    <n v="1472"/>
    <n v="1436"/>
    <n v="933"/>
    <x v="1"/>
    <n v="2405"/>
    <n v="96.21621621621621"/>
    <n v="29.512294663809818"/>
    <n v="630"/>
    <n v="40002"/>
    <n v="231400"/>
    <d v="2002-12-05T00:00:00"/>
    <n v="270111"/>
    <n v="106.98"/>
    <n v="0.18"/>
    <x v="2"/>
    <n v="0"/>
    <n v="12"/>
    <n v="5"/>
  </r>
  <r>
    <x v="3"/>
    <x v="90"/>
    <x v="0"/>
    <s v="0.1700 AC"/>
    <x v="2"/>
    <s v="R - 35 - Average to Good"/>
    <n v="4"/>
    <n v="2"/>
    <n v="1"/>
    <n v="9"/>
    <s v="2STY - 2 Story Building"/>
    <n v="2918"/>
    <n v="1674"/>
    <n v="1244"/>
    <n v="0"/>
    <x v="0"/>
    <n v="1674"/>
    <n v="130.90143369175627"/>
    <n v="29.59123318748987"/>
    <n v="420"/>
    <n v="40002"/>
    <n v="219129"/>
    <d v="2002-11-08T00:00:00"/>
    <n v="298109"/>
    <n v="75.099999999999994"/>
    <n v="0.17"/>
    <x v="2"/>
    <n v="0"/>
    <n v="11"/>
    <n v="8"/>
  </r>
  <r>
    <x v="3"/>
    <x v="90"/>
    <x v="0"/>
    <s v="0.1600 AC"/>
    <x v="2"/>
    <s v="R - 35 - Average to Good"/>
    <n v="3"/>
    <n v="2"/>
    <n v="1"/>
    <n v="8"/>
    <s v="2STY - 2 Story Building"/>
    <n v="2111"/>
    <n v="1448"/>
    <n v="1388"/>
    <n v="0"/>
    <x v="0"/>
    <n v="1448"/>
    <n v="144.40262430939225"/>
    <n v="30.001004361799815"/>
    <n v="420"/>
    <n v="40002"/>
    <n v="209095"/>
    <d v="2002-11-25T00:00:00"/>
    <n v="295343"/>
    <n v="99.05"/>
    <n v="0.16"/>
    <x v="2"/>
    <n v="0"/>
    <n v="11"/>
    <n v="25"/>
  </r>
  <r>
    <x v="3"/>
    <x v="90"/>
    <x v="0"/>
    <s v="0.3000 AC"/>
    <x v="2"/>
    <s v="R - 35 - Average to Good"/>
    <n v="4"/>
    <n v="2"/>
    <n v="1"/>
    <n v="9"/>
    <s v="2STY - 2 Story Building"/>
    <n v="3358"/>
    <n v="1922"/>
    <n v="1436"/>
    <n v="0"/>
    <x v="0"/>
    <n v="1922"/>
    <n v="137.47398543184184"/>
    <n v="20.219237832874196"/>
    <n v="600"/>
    <n v="0"/>
    <n v="264225"/>
    <d v="2002-09-12T00:00:00"/>
    <n v="345640"/>
    <n v="78.69"/>
    <n v="0.3"/>
    <x v="2"/>
    <n v="0"/>
    <n v="9"/>
    <n v="12"/>
  </r>
  <r>
    <x v="0"/>
    <x v="91"/>
    <x v="0"/>
    <s v="0.2700 AC"/>
    <x v="2"/>
    <s v="R - 35 - Average to Good"/>
    <n v="4"/>
    <n v="2"/>
    <n v="1"/>
    <n v="7"/>
    <s v="2STY - 2 Story Building"/>
    <n v="2884"/>
    <n v="1612"/>
    <n v="1272"/>
    <n v="0"/>
    <x v="0"/>
    <n v="1612"/>
    <n v="130.93300248138956"/>
    <n v="17.945787844777744"/>
    <n v="700"/>
    <n v="40000"/>
    <n v="211064"/>
    <d v="2002-04-05T00:00:00"/>
    <n v="301486"/>
    <n v="73.180000000000007"/>
    <n v="0.27"/>
    <x v="2"/>
    <n v="0"/>
    <n v="4"/>
    <n v="5"/>
  </r>
  <r>
    <x v="0"/>
    <x v="91"/>
    <x v="0"/>
    <s v="0.2300 AC"/>
    <x v="1"/>
    <s v="R - 35 - Average to Good"/>
    <n v="4"/>
    <n v="2"/>
    <n v="1"/>
    <n v="8"/>
    <s v="2STY - 2 Story Building"/>
    <n v="2347"/>
    <n v="1338"/>
    <n v="1265"/>
    <n v="0"/>
    <x v="0"/>
    <n v="1338"/>
    <n v="130.57174887892376"/>
    <n v="17.437717091867288"/>
    <n v="400"/>
    <n v="40000"/>
    <n v="174705"/>
    <d v="2000-03-22T00:00:00"/>
    <n v="249513"/>
    <n v="74.44"/>
    <n v="0.23"/>
    <x v="0"/>
    <n v="0"/>
    <n v="3"/>
    <n v="22"/>
  </r>
  <r>
    <x v="0"/>
    <x v="91"/>
    <x v="0"/>
    <s v="0.2000 AC"/>
    <x v="1"/>
    <s v="R - 35 - Average to Good"/>
    <n v="4"/>
    <n v="2"/>
    <n v="1"/>
    <n v="8"/>
    <s v="2STY - 2 Story Building"/>
    <n v="2941"/>
    <n v="1676"/>
    <n v="1265"/>
    <n v="0"/>
    <x v="0"/>
    <n v="1676"/>
    <n v="128.77326968973748"/>
    <n v="24.773186409550046"/>
    <n v="831"/>
    <n v="40000"/>
    <n v="215824"/>
    <d v="2000-08-22T00:00:00"/>
    <n v="300231"/>
    <n v="73.38"/>
    <n v="0.2"/>
    <x v="0"/>
    <n v="0"/>
    <n v="8"/>
    <n v="22"/>
  </r>
  <r>
    <x v="0"/>
    <x v="91"/>
    <x v="0"/>
    <s v="0.2400 AC"/>
    <x v="1"/>
    <s v="R - 35 - Average to Good"/>
    <n v="3"/>
    <n v="2"/>
    <n v="0"/>
    <n v="6"/>
    <s v="1STY - 1 Story Building"/>
    <n v="1974"/>
    <n v="1974"/>
    <n v="1950"/>
    <n v="0"/>
    <x v="0"/>
    <n v="1974"/>
    <n v="85.586119554204657"/>
    <n v="16.160372666054485"/>
    <n v="441"/>
    <n v="40000"/>
    <n v="168947"/>
    <d v="2000-05-03T00:00:00"/>
    <n v="272282"/>
    <n v="85.59"/>
    <n v="0.24"/>
    <x v="0"/>
    <n v="0"/>
    <n v="5"/>
    <n v="3"/>
  </r>
  <r>
    <x v="0"/>
    <x v="91"/>
    <x v="0"/>
    <s v="0.2500 AC"/>
    <x v="1"/>
    <s v="R - 35 - Average to Good"/>
    <n v="4"/>
    <n v="2"/>
    <n v="1"/>
    <n v="8"/>
    <s v="2STY - 2 Story Building"/>
    <n v="2548"/>
    <n v="1360"/>
    <n v="1272"/>
    <n v="0"/>
    <x v="0"/>
    <n v="1360"/>
    <n v="153.6764705882353"/>
    <n v="19.19191919191919"/>
    <n v="476"/>
    <n v="40000"/>
    <n v="209000"/>
    <d v="2002-08-13T00:00:00"/>
    <n v="263175"/>
    <n v="82.03"/>
    <n v="0.25"/>
    <x v="2"/>
    <n v="2"/>
    <n v="8"/>
    <n v="13"/>
  </r>
  <r>
    <x v="0"/>
    <x v="91"/>
    <x v="0"/>
    <s v="0.2000 AC"/>
    <x v="1"/>
    <s v="R - 35 - Average to Good"/>
    <n v="4"/>
    <n v="3"/>
    <n v="1"/>
    <n v="9"/>
    <s v="2STY - 2 Story Building"/>
    <n v="2868"/>
    <n v="1577"/>
    <n v="1393"/>
    <n v="0"/>
    <x v="0"/>
    <n v="1577"/>
    <n v="133.16423589093216"/>
    <n v="24.104683195592287"/>
    <n v="630"/>
    <n v="40000"/>
    <n v="210000"/>
    <d v="2000-07-31T00:00:00"/>
    <n v="304190"/>
    <n v="73.22"/>
    <n v="0.2"/>
    <x v="0"/>
    <n v="0"/>
    <n v="7"/>
    <n v="31"/>
  </r>
  <r>
    <x v="0"/>
    <x v="91"/>
    <x v="0"/>
    <s v="0.2500 AC"/>
    <x v="1"/>
    <s v="R - 35 - Average to Good"/>
    <n v="4"/>
    <n v="2"/>
    <n v="1"/>
    <n v="9"/>
    <s v="2STY - 2 Story Building"/>
    <n v="3145"/>
    <n v="1795"/>
    <n v="1350"/>
    <n v="0"/>
    <x v="0"/>
    <n v="1795"/>
    <n v="115.0841225626741"/>
    <n v="18.969329660238753"/>
    <n v="618"/>
    <n v="40000"/>
    <n v="206576"/>
    <d v="2000-03-06T00:00:00"/>
    <n v="299342"/>
    <n v="65.680000000000007"/>
    <n v="0.25"/>
    <x v="0"/>
    <n v="0"/>
    <n v="3"/>
    <n v="6"/>
  </r>
  <r>
    <x v="0"/>
    <x v="91"/>
    <x v="0"/>
    <s v="0.2800 AC"/>
    <x v="1"/>
    <s v="R - 35 - Average to Good"/>
    <n v="4"/>
    <n v="3"/>
    <n v="1"/>
    <n v="9"/>
    <s v="2STY - 2 Story Building"/>
    <n v="3227"/>
    <n v="1847"/>
    <n v="1380"/>
    <n v="0"/>
    <x v="0"/>
    <n v="1847"/>
    <n v="116.76989713048187"/>
    <n v="17.68283484192575"/>
    <n v="640"/>
    <n v="40000"/>
    <n v="215674"/>
    <d v="2000-01-26T00:00:00"/>
    <n v="304987"/>
    <n v="66.83"/>
    <n v="0.28000000000000003"/>
    <x v="0"/>
    <n v="0"/>
    <n v="1"/>
    <n v="26"/>
  </r>
  <r>
    <x v="0"/>
    <x v="91"/>
    <x v="0"/>
    <s v="0.2600 AC"/>
    <x v="1"/>
    <s v="R - 35 - Average to Good"/>
    <n v="4"/>
    <n v="2"/>
    <n v="1"/>
    <n v="8"/>
    <s v="2STY - 2 Story Building"/>
    <n v="3447"/>
    <n v="2007"/>
    <n v="1600"/>
    <n v="0"/>
    <x v="0"/>
    <n v="2007"/>
    <n v="108.15346287992028"/>
    <n v="19.165783711238255"/>
    <n v="670"/>
    <n v="40000"/>
    <n v="217064"/>
    <d v="2000-09-05T00:00:00"/>
    <n v="312073"/>
    <n v="62.97"/>
    <n v="0.26"/>
    <x v="0"/>
    <n v="0"/>
    <n v="9"/>
    <n v="5"/>
  </r>
  <r>
    <x v="0"/>
    <x v="91"/>
    <x v="0"/>
    <s v="0.2300 AC"/>
    <x v="1"/>
    <s v="R - 35 - Average to Good"/>
    <n v="3"/>
    <n v="2"/>
    <n v="0"/>
    <n v="6"/>
    <s v="1STY - 1 Story Building"/>
    <n v="2431"/>
    <n v="2431"/>
    <n v="2431"/>
    <n v="0"/>
    <x v="0"/>
    <n v="2431"/>
    <n v="82.468942821883999"/>
    <n v="20.010580109394336"/>
    <n v="462"/>
    <n v="40000"/>
    <n v="200482"/>
    <d v="2000-03-31T00:00:00"/>
    <n v="320847"/>
    <n v="82.47"/>
    <n v="0.23"/>
    <x v="0"/>
    <n v="0"/>
    <n v="3"/>
    <n v="31"/>
  </r>
  <r>
    <x v="0"/>
    <x v="91"/>
    <x v="0"/>
    <s v="0.2300 AC"/>
    <x v="1"/>
    <s v="R - 35 - Average to Good"/>
    <n v="3"/>
    <n v="2"/>
    <n v="0"/>
    <n v="6"/>
    <s v="1STY - 1 Story Building"/>
    <n v="2240"/>
    <n v="2240"/>
    <n v="2240"/>
    <n v="0"/>
    <x v="0"/>
    <n v="2240"/>
    <n v="85.696875000000006"/>
    <n v="19.160079051383399"/>
    <n v="484"/>
    <n v="40000"/>
    <n v="191961"/>
    <d v="2000-10-24T00:00:00"/>
    <n v="295948"/>
    <n v="85.7"/>
    <n v="0.23"/>
    <x v="0"/>
    <n v="0"/>
    <n v="10"/>
    <n v="24"/>
  </r>
  <r>
    <x v="0"/>
    <x v="91"/>
    <x v="0"/>
    <s v="0.2000 AC"/>
    <x v="0"/>
    <s v="R - 35 - Average to Good"/>
    <n v="4"/>
    <n v="3"/>
    <n v="1"/>
    <n v="8"/>
    <s v="2STY - 2 Story Building"/>
    <n v="3308"/>
    <n v="1873"/>
    <n v="1435"/>
    <n v="400"/>
    <x v="1"/>
    <n v="2273"/>
    <n v="90.144302683677964"/>
    <n v="23.519054178145087"/>
    <n v="420"/>
    <n v="40000"/>
    <n v="204898"/>
    <d v="2001-05-31T00:00:00"/>
    <n v="318329"/>
    <n v="61.94"/>
    <n v="0.2"/>
    <x v="1"/>
    <n v="0"/>
    <n v="5"/>
    <n v="31"/>
  </r>
  <r>
    <x v="0"/>
    <x v="91"/>
    <x v="0"/>
    <s v="0.2300 AC"/>
    <x v="1"/>
    <s v="R - 35 - Average to Good"/>
    <n v="4"/>
    <n v="2"/>
    <n v="1"/>
    <n v="8"/>
    <s v="2STY - 2 Story Building"/>
    <n v="3163"/>
    <n v="1795"/>
    <n v="1368"/>
    <n v="0"/>
    <x v="0"/>
    <n v="1795"/>
    <n v="120.85069637883008"/>
    <n v="21.651994250808478"/>
    <n v="600"/>
    <n v="40000"/>
    <n v="216927"/>
    <d v="2000-03-29T00:00:00"/>
    <n v="320232"/>
    <n v="68.58"/>
    <n v="0.23"/>
    <x v="0"/>
    <n v="0"/>
    <n v="3"/>
    <n v="29"/>
  </r>
  <r>
    <x v="0"/>
    <x v="91"/>
    <x v="0"/>
    <s v="0.2000 AC"/>
    <x v="1"/>
    <s v="R - 35 - Average to Good"/>
    <n v="3"/>
    <n v="2"/>
    <n v="0"/>
    <n v="6"/>
    <s v="1STY - 1 Story Building"/>
    <n v="1864"/>
    <n v="1864"/>
    <n v="1840"/>
    <n v="0"/>
    <x v="0"/>
    <n v="1864"/>
    <n v="98.915772532188839"/>
    <n v="21.163797061524335"/>
    <n v="400"/>
    <n v="40000"/>
    <n v="184379"/>
    <d v="2000-04-25T00:00:00"/>
    <n v="258733"/>
    <n v="98.92"/>
    <n v="0.2"/>
    <x v="0"/>
    <n v="0"/>
    <n v="4"/>
    <n v="25"/>
  </r>
  <r>
    <x v="0"/>
    <x v="91"/>
    <x v="0"/>
    <s v="0.2200 AC"/>
    <x v="0"/>
    <s v="R - 35 - Average to Good"/>
    <n v="4"/>
    <n v="3"/>
    <n v="1"/>
    <n v="8"/>
    <s v="2STY - 2 Story Building"/>
    <n v="2631"/>
    <n v="1386"/>
    <n v="1294"/>
    <n v="900"/>
    <x v="1"/>
    <n v="2286"/>
    <n v="86.426071741032374"/>
    <n v="20.616286835295099"/>
    <n v="450"/>
    <n v="40000"/>
    <n v="197570"/>
    <d v="2001-10-02T00:00:00"/>
    <n v="285832"/>
    <n v="75.09"/>
    <n v="0.22"/>
    <x v="1"/>
    <n v="0"/>
    <n v="10"/>
    <n v="2"/>
  </r>
  <r>
    <x v="0"/>
    <x v="91"/>
    <x v="0"/>
    <s v="0.1900 AC"/>
    <x v="1"/>
    <s v="R - 35 - Average to Good"/>
    <n v="4"/>
    <n v="2"/>
    <n v="1"/>
    <n v="8"/>
    <s v="2STY - 2 Story Building"/>
    <n v="2254"/>
    <n v="1161"/>
    <n v="1093"/>
    <n v="0"/>
    <x v="0"/>
    <n v="1161"/>
    <n v="162.7906976744186"/>
    <n v="22.836015658982166"/>
    <n v="477"/>
    <n v="40000"/>
    <n v="189000"/>
    <d v="2001-05-31T00:00:00"/>
    <n v="243032"/>
    <n v="83.85"/>
    <n v="0.19"/>
    <x v="1"/>
    <n v="1"/>
    <n v="5"/>
    <n v="31"/>
  </r>
  <r>
    <x v="0"/>
    <x v="91"/>
    <x v="0"/>
    <s v="0.2300 AC"/>
    <x v="1"/>
    <s v="R - 35 - Average to Good"/>
    <n v="3"/>
    <n v="2"/>
    <n v="0"/>
    <n v="7"/>
    <s v="1STY - 1 Story Building"/>
    <n v="2330"/>
    <n v="2330"/>
    <n v="2330"/>
    <n v="1800"/>
    <x v="1"/>
    <n v="4130"/>
    <n v="51.561985472154966"/>
    <n v="21.255140336168001"/>
    <n v="760"/>
    <n v="40000"/>
    <n v="212951"/>
    <d v="2000-02-02T00:00:00"/>
    <n v="338375"/>
    <n v="91.4"/>
    <n v="0.23"/>
    <x v="0"/>
    <n v="0"/>
    <n v="2"/>
    <n v="2"/>
  </r>
  <r>
    <x v="0"/>
    <x v="91"/>
    <x v="0"/>
    <s v="0.2400 AC"/>
    <x v="1"/>
    <s v="R - 35 - Average to Good"/>
    <n v="4"/>
    <n v="2"/>
    <n v="1"/>
    <n v="8"/>
    <s v="2STY - 2 Story Building"/>
    <n v="3252"/>
    <n v="1956"/>
    <n v="1956"/>
    <n v="0"/>
    <x v="0"/>
    <n v="1956"/>
    <n v="122.07208588957056"/>
    <n v="22.839474288337925"/>
    <n v="600"/>
    <n v="40000"/>
    <n v="238773"/>
    <d v="2000-10-19T00:00:00"/>
    <n v="310313"/>
    <n v="73.42"/>
    <n v="0.24"/>
    <x v="0"/>
    <n v="0"/>
    <n v="10"/>
    <n v="19"/>
  </r>
  <r>
    <x v="0"/>
    <x v="91"/>
    <x v="0"/>
    <s v="0.2500 AC"/>
    <x v="1"/>
    <s v="R - 35 - Average to Good"/>
    <n v="4"/>
    <n v="2"/>
    <n v="1"/>
    <n v="8"/>
    <s v="2STY - 2 Story Building"/>
    <n v="2914"/>
    <n v="1642"/>
    <n v="1272"/>
    <n v="0"/>
    <x v="0"/>
    <n v="1642"/>
    <n v="129.81364190012181"/>
    <n v="19.573370064279157"/>
    <n v="600"/>
    <n v="40000"/>
    <n v="213154"/>
    <d v="2000-08-31T00:00:00"/>
    <n v="296716"/>
    <n v="73.150000000000006"/>
    <n v="0.25"/>
    <x v="0"/>
    <n v="0"/>
    <n v="8"/>
    <n v="31"/>
  </r>
  <r>
    <x v="0"/>
    <x v="91"/>
    <x v="0"/>
    <s v="0.2200 AC"/>
    <x v="1"/>
    <s v="R - 35 - Average to Good"/>
    <n v="5"/>
    <n v="2"/>
    <n v="1"/>
    <n v="9"/>
    <s v="2STY - 2 Story Building"/>
    <n v="3092"/>
    <n v="1696"/>
    <n v="1396"/>
    <n v="0"/>
    <x v="0"/>
    <n v="1696"/>
    <n v="114.68160377358491"/>
    <n v="20.295934552132898"/>
    <n v="400"/>
    <n v="40000"/>
    <n v="194500"/>
    <d v="2002-06-24T00:00:00"/>
    <n v="309703"/>
    <n v="62.9"/>
    <n v="0.22"/>
    <x v="2"/>
    <n v="2"/>
    <n v="6"/>
    <n v="24"/>
  </r>
  <r>
    <x v="0"/>
    <x v="91"/>
    <x v="0"/>
    <s v="0.2000 AC"/>
    <x v="1"/>
    <s v="R - 35 - Average to Good"/>
    <n v="4"/>
    <n v="2"/>
    <n v="1"/>
    <n v="8"/>
    <s v="2STY - 2 Story Building"/>
    <n v="3187"/>
    <n v="1850"/>
    <n v="1337"/>
    <n v="0"/>
    <x v="0"/>
    <n v="1850"/>
    <n v="109.96162162162162"/>
    <n v="23.350436179981635"/>
    <n v="755"/>
    <n v="40000"/>
    <n v="203429"/>
    <d v="2000-12-13T00:00:00"/>
    <n v="323798"/>
    <n v="63.83"/>
    <n v="0.2"/>
    <x v="0"/>
    <n v="0"/>
    <n v="12"/>
    <n v="13"/>
  </r>
  <r>
    <x v="0"/>
    <x v="91"/>
    <x v="0"/>
    <s v="0.2000 AC"/>
    <x v="1"/>
    <s v="R - 35 - Average to Good"/>
    <n v="4"/>
    <n v="3"/>
    <n v="0"/>
    <n v="8"/>
    <s v="2STY - 2 Story Building"/>
    <n v="4079"/>
    <n v="2263"/>
    <n v="1816"/>
    <n v="1500"/>
    <x v="1"/>
    <n v="3763"/>
    <n v="63.794578793515811"/>
    <n v="27.554981634527088"/>
    <n v="610"/>
    <n v="40000"/>
    <n v="240059"/>
    <d v="2001-03-27T00:00:00"/>
    <n v="376584"/>
    <n v="58.85"/>
    <n v="0.2"/>
    <x v="1"/>
    <n v="1"/>
    <n v="3"/>
    <n v="27"/>
  </r>
  <r>
    <x v="0"/>
    <x v="91"/>
    <x v="0"/>
    <s v="0.1900 AC"/>
    <x v="0"/>
    <s v="R - 35 - Average to Good"/>
    <n v="4"/>
    <n v="3"/>
    <n v="1"/>
    <n v="9"/>
    <s v="2STY - 2 Story Building"/>
    <n v="3136"/>
    <n v="1768"/>
    <n v="1368"/>
    <n v="684"/>
    <x v="1"/>
    <n v="2452"/>
    <n v="85.644371941272425"/>
    <n v="25.373350732202407"/>
    <n v="440"/>
    <n v="40000"/>
    <n v="210000"/>
    <d v="2001-09-24T00:00:00"/>
    <n v="309248"/>
    <n v="66.959999999999994"/>
    <n v="0.19"/>
    <x v="1"/>
    <n v="0"/>
    <n v="9"/>
    <n v="24"/>
  </r>
  <r>
    <x v="0"/>
    <x v="91"/>
    <x v="0"/>
    <s v="0.2500 AC"/>
    <x v="1"/>
    <s v="R - 35 - Average to Good"/>
    <n v="3"/>
    <n v="3"/>
    <n v="0"/>
    <n v="6"/>
    <s v="1STY - 1 Story Building"/>
    <n v="2359"/>
    <n v="2359"/>
    <n v="2337"/>
    <n v="1200"/>
    <x v="1"/>
    <n v="3559"/>
    <n v="57.568137117167744"/>
    <n v="18.814049586776861"/>
    <n v="420"/>
    <n v="40000"/>
    <n v="204885"/>
    <d v="2001-05-16T00:00:00"/>
    <n v="332509"/>
    <n v="86.85"/>
    <n v="0.25"/>
    <x v="1"/>
    <n v="1"/>
    <n v="5"/>
    <n v="16"/>
  </r>
  <r>
    <x v="0"/>
    <x v="92"/>
    <x v="0"/>
    <s v="0.2600 AC"/>
    <x v="1"/>
    <s v="R - 35 - Average to Good"/>
    <n v="3"/>
    <n v="2"/>
    <n v="0"/>
    <n v="6"/>
    <s v="1STY - 1 Story Building"/>
    <n v="1184"/>
    <n v="1184"/>
    <n v="1168"/>
    <n v="0"/>
    <x v="0"/>
    <n v="1184"/>
    <n v="21.275337837837839"/>
    <n v="2.2241647241647242"/>
    <n v="420"/>
    <n v="36000"/>
    <n v="25190"/>
    <d v="2000-07-14T00:00:00"/>
    <n v="182908"/>
    <n v="21.28"/>
    <n v="0.26"/>
    <x v="0"/>
    <n v="0"/>
    <n v="7"/>
    <n v="14"/>
  </r>
  <r>
    <x v="0"/>
    <x v="92"/>
    <x v="0"/>
    <s v="0.2100 AC"/>
    <x v="0"/>
    <s v="R - 35 - Average to Good"/>
    <n v="5"/>
    <n v="2"/>
    <n v="1"/>
    <n v="8"/>
    <s v="2STY - 2 Story Building"/>
    <n v="2310"/>
    <n v="1322"/>
    <n v="988"/>
    <n v="0"/>
    <x v="0"/>
    <n v="1322"/>
    <n v="125.41301059001513"/>
    <n v="18.124535397262669"/>
    <n v="630"/>
    <n v="40000"/>
    <n v="165796"/>
    <d v="2001-10-19T00:00:00"/>
    <n v="260033"/>
    <n v="71.77"/>
    <n v="0.21"/>
    <x v="1"/>
    <n v="0"/>
    <n v="10"/>
    <n v="19"/>
  </r>
  <r>
    <x v="0"/>
    <x v="92"/>
    <x v="0"/>
    <s v="0.2200 AC"/>
    <x v="0"/>
    <s v="R - 35 - Average to Good"/>
    <n v="3"/>
    <n v="2"/>
    <n v="1"/>
    <n v="7"/>
    <s v="2STY - 2 Story Building"/>
    <n v="1752"/>
    <n v="946"/>
    <n v="916"/>
    <n v="0"/>
    <x v="0"/>
    <n v="946"/>
    <n v="26.627906976744185"/>
    <n v="2.628558310376492"/>
    <n v="440"/>
    <n v="40000"/>
    <n v="25190"/>
    <d v="2002-03-13T00:00:00"/>
    <n v="213888"/>
    <n v="14.38"/>
    <n v="0.22"/>
    <x v="2"/>
    <n v="1"/>
    <n v="3"/>
    <n v="13"/>
  </r>
  <r>
    <x v="0"/>
    <x v="93"/>
    <x v="0"/>
    <s v="0.3100 AC"/>
    <x v="1"/>
    <s v="R - 35 - Average to Good"/>
    <n v="3"/>
    <n v="2"/>
    <n v="0"/>
    <n v="5"/>
    <s v="2STY - 2 Story Building"/>
    <n v="2354"/>
    <n v="1346"/>
    <n v="1036"/>
    <n v="0"/>
    <x v="0"/>
    <n v="1346"/>
    <n v="132.98662704309064"/>
    <n v="13.255724399419414"/>
    <n v="400"/>
    <n v="40000"/>
    <n v="179000"/>
    <d v="2002-08-26T00:00:00"/>
    <n v="254293"/>
    <n v="76.040000000000006"/>
    <n v="0.31"/>
    <x v="2"/>
    <n v="2"/>
    <n v="8"/>
    <n v="26"/>
  </r>
  <r>
    <x v="0"/>
    <x v="93"/>
    <x v="0"/>
    <s v="0.2800 AC"/>
    <x v="1"/>
    <s v="R - 35 - Average to Good"/>
    <n v="4"/>
    <n v="2"/>
    <n v="1"/>
    <n v="8"/>
    <s v="2STY - 2 Story Building"/>
    <n v="2180"/>
    <n v="1158"/>
    <n v="1078"/>
    <n v="0"/>
    <x v="0"/>
    <n v="1158"/>
    <n v="143.80656303972367"/>
    <n v="13.653417289780926"/>
    <n v="690"/>
    <n v="40000"/>
    <n v="166528"/>
    <d v="2000-07-05T00:00:00"/>
    <n v="259480"/>
    <n v="76.39"/>
    <n v="0.28000000000000003"/>
    <x v="0"/>
    <n v="0"/>
    <n v="7"/>
    <n v="5"/>
  </r>
  <r>
    <x v="3"/>
    <x v="94"/>
    <x v="0"/>
    <s v="0.2500 AC"/>
    <x v="2"/>
    <s v="R - 35 - Average to Good"/>
    <n v="3"/>
    <n v="2"/>
    <n v="0"/>
    <n v="6"/>
    <s v="1STY - 1 Story Building"/>
    <n v="1738"/>
    <n v="1738"/>
    <n v="1688"/>
    <n v="0"/>
    <x v="0"/>
    <n v="1738"/>
    <n v="122.89988492520138"/>
    <n v="19.614325068870524"/>
    <n v="639"/>
    <n v="56000"/>
    <n v="213600"/>
    <d v="2002-05-10T00:00:00"/>
    <n v="288283"/>
    <n v="122.9"/>
    <n v="0.25"/>
    <x v="2"/>
    <n v="0"/>
    <n v="5"/>
    <n v="10"/>
  </r>
  <r>
    <x v="3"/>
    <x v="94"/>
    <x v="0"/>
    <s v="0.2700 AC"/>
    <x v="1"/>
    <s v="R - 35 - Average to Good"/>
    <n v="4"/>
    <n v="2"/>
    <n v="1"/>
    <n v="8"/>
    <s v="2STY - 2 Story Building"/>
    <n v="2165"/>
    <n v="1180"/>
    <n v="1156"/>
    <n v="0"/>
    <x v="0"/>
    <n v="1180"/>
    <n v="141.73305084745763"/>
    <n v="14.220062578648436"/>
    <n v="420"/>
    <n v="40000"/>
    <n v="167245"/>
    <d v="2000-04-18T00:00:00"/>
    <n v="265115"/>
    <n v="77.25"/>
    <n v="0.27"/>
    <x v="0"/>
    <n v="0"/>
    <n v="4"/>
    <n v="18"/>
  </r>
  <r>
    <x v="3"/>
    <x v="94"/>
    <x v="0"/>
    <s v="0.2200 AC"/>
    <x v="1"/>
    <s v="R - 35 - Average to Good"/>
    <n v="4"/>
    <n v="2"/>
    <n v="1"/>
    <n v="8"/>
    <s v="2STY - 2 Story Building"/>
    <n v="2139"/>
    <n v="1178"/>
    <n v="1156"/>
    <n v="0"/>
    <x v="0"/>
    <n v="1178"/>
    <n v="135.33531409168083"/>
    <n v="16.635883629685281"/>
    <n v="420"/>
    <n v="40000"/>
    <n v="159425"/>
    <d v="2000-06-28T00:00:00"/>
    <n v="263050"/>
    <n v="74.53"/>
    <n v="0.22"/>
    <x v="0"/>
    <n v="0"/>
    <n v="6"/>
    <n v="28"/>
  </r>
  <r>
    <x v="3"/>
    <x v="94"/>
    <x v="0"/>
    <s v="0.2200 AC"/>
    <x v="2"/>
    <s v="R - 35 - Average to Good"/>
    <n v="3"/>
    <n v="2"/>
    <n v="1"/>
    <n v="6"/>
    <s v="2STY - 2 Story Building"/>
    <n v="1703"/>
    <n v="884"/>
    <n v="864"/>
    <n v="0"/>
    <x v="0"/>
    <n v="884"/>
    <n v="181.5497737556561"/>
    <n v="16.747015610651975"/>
    <n v="400"/>
    <n v="40000"/>
    <n v="160490"/>
    <d v="2002-10-28T00:00:00"/>
    <n v="218281"/>
    <n v="94.24"/>
    <n v="0.22"/>
    <x v="2"/>
    <n v="0"/>
    <n v="10"/>
    <n v="28"/>
  </r>
  <r>
    <x v="3"/>
    <x v="94"/>
    <x v="0"/>
    <s v="0.4100 AC"/>
    <x v="0"/>
    <s v="R - 35 - Average to Good"/>
    <n v="4"/>
    <n v="2"/>
    <n v="1"/>
    <n v="8"/>
    <s v="2STY - 2 Story Building"/>
    <n v="2117"/>
    <n v="1156"/>
    <n v="1156"/>
    <n v="0"/>
    <x v="0"/>
    <n v="1156"/>
    <n v="138.79757785467129"/>
    <n v="8.9839638065802152"/>
    <n v="420"/>
    <n v="40000"/>
    <n v="160450"/>
    <d v="2002-01-16T00:00:00"/>
    <n v="259975"/>
    <n v="75.790000000000006"/>
    <n v="0.41"/>
    <x v="2"/>
    <n v="1"/>
    <n v="1"/>
    <n v="16"/>
  </r>
  <r>
    <x v="3"/>
    <x v="94"/>
    <x v="0"/>
    <s v="0.2300 AC"/>
    <x v="1"/>
    <s v="R - 35 - Average to Good"/>
    <n v="4"/>
    <n v="2"/>
    <n v="1"/>
    <n v="8"/>
    <s v="2STY - 2 Story Building"/>
    <n v="3108"/>
    <n v="1798"/>
    <n v="1310"/>
    <n v="0"/>
    <x v="0"/>
    <n v="1798"/>
    <n v="107.70300333704115"/>
    <n v="19.328662115223377"/>
    <n v="400"/>
    <n v="40000"/>
    <n v="193650"/>
    <d v="2000-07-05T00:00:00"/>
    <n v="349136"/>
    <n v="62.31"/>
    <n v="0.23"/>
    <x v="0"/>
    <n v="0"/>
    <n v="7"/>
    <n v="5"/>
  </r>
  <r>
    <x v="3"/>
    <x v="94"/>
    <x v="0"/>
    <s v="0.2100 AC"/>
    <x v="1"/>
    <s v="R - 35 - Average to Good"/>
    <n v="4"/>
    <n v="2"/>
    <n v="1"/>
    <n v="8"/>
    <s v="2STY - 2 Story Building"/>
    <n v="2058"/>
    <n v="1128"/>
    <n v="1110"/>
    <n v="0"/>
    <x v="0"/>
    <n v="1128"/>
    <n v="147.09663120567376"/>
    <n v="18.138637456819275"/>
    <n v="400"/>
    <n v="40000"/>
    <n v="165925"/>
    <d v="2000-07-25T00:00:00"/>
    <n v="256648"/>
    <n v="80.62"/>
    <n v="0.21"/>
    <x v="0"/>
    <n v="0"/>
    <n v="7"/>
    <n v="25"/>
  </r>
  <r>
    <x v="3"/>
    <x v="95"/>
    <x v="2"/>
    <s v="0.2800 AC"/>
    <x v="1"/>
    <s v="R - 35 - Average to Good"/>
    <n v="4"/>
    <n v="2"/>
    <n v="1"/>
    <n v="8"/>
    <s v="2STY - 2 Story Building"/>
    <n v="2706"/>
    <n v="1708"/>
    <n v="1254"/>
    <n v="0"/>
    <x v="0"/>
    <n v="1708"/>
    <n v="128.0052693208431"/>
    <n v="17.925439459530367"/>
    <n v="770"/>
    <n v="50000"/>
    <n v="218633"/>
    <d v="2000-11-02T00:00:00"/>
    <n v="332503"/>
    <n v="80.8"/>
    <n v="0.28000000000000003"/>
    <x v="0"/>
    <n v="0"/>
    <n v="11"/>
    <n v="2"/>
  </r>
  <r>
    <x v="3"/>
    <x v="95"/>
    <x v="2"/>
    <s v="0.3800 AC"/>
    <x v="0"/>
    <s v="R - 35 - Average to Good"/>
    <n v="3"/>
    <n v="2"/>
    <n v="0"/>
    <n v="5"/>
    <s v="ATM - Atrium Ranch Building"/>
    <n v="2386"/>
    <n v="2386"/>
    <n v="2348"/>
    <n v="132"/>
    <x v="1"/>
    <n v="2518"/>
    <n v="87.463860206513104"/>
    <n v="13.304939345609203"/>
    <n v="580"/>
    <n v="50000"/>
    <n v="220234"/>
    <d v="2001-04-03T00:00:00"/>
    <n v="338004"/>
    <n v="92.3"/>
    <n v="0.38"/>
    <x v="1"/>
    <n v="0"/>
    <n v="4"/>
    <n v="3"/>
  </r>
  <r>
    <x v="7"/>
    <x v="95"/>
    <x v="2"/>
    <s v="0.2100 AC"/>
    <x v="1"/>
    <s v="R - 35 - Average to Good"/>
    <n v="4"/>
    <n v="2"/>
    <n v="1"/>
    <n v="8"/>
    <s v="2STY - 2 Story Building"/>
    <n v="3010"/>
    <n v="1923"/>
    <n v="1584"/>
    <n v="0"/>
    <x v="0"/>
    <n v="1923"/>
    <n v="126.0244409776391"/>
    <n v="26.492741265468538"/>
    <n v="628"/>
    <n v="50000"/>
    <n v="242345"/>
    <d v="2000-07-10T00:00:00"/>
    <n v="338967"/>
    <n v="80.510000000000005"/>
    <n v="0.21"/>
    <x v="0"/>
    <n v="0"/>
    <n v="7"/>
    <n v="10"/>
  </r>
  <r>
    <x v="3"/>
    <x v="95"/>
    <x v="2"/>
    <s v="0.1900 AC"/>
    <x v="0"/>
    <s v="R - 35 - Average to Good"/>
    <n v="4"/>
    <n v="3"/>
    <n v="1"/>
    <n v="8"/>
    <s v="2STY - 2 Story Building"/>
    <n v="2470"/>
    <n v="1270"/>
    <n v="1220"/>
    <n v="758"/>
    <x v="1"/>
    <n v="2028"/>
    <n v="99.180966469428014"/>
    <n v="24.302716156783145"/>
    <n v="416"/>
    <n v="50000"/>
    <n v="201139"/>
    <d v="2002-02-15T00:00:00"/>
    <n v="338287"/>
    <n v="81.430000000000007"/>
    <n v="0.19"/>
    <x v="2"/>
    <n v="1"/>
    <n v="2"/>
    <n v="15"/>
  </r>
  <r>
    <x v="3"/>
    <x v="95"/>
    <x v="2"/>
    <s v="0.2000 AC"/>
    <x v="1"/>
    <s v="R - 35 - Average to Good"/>
    <n v="4"/>
    <n v="2"/>
    <n v="1"/>
    <n v="8"/>
    <s v="2STY - 2 Story Building"/>
    <n v="2975"/>
    <n v="1885"/>
    <n v="1546"/>
    <n v="0"/>
    <x v="0"/>
    <n v="1885"/>
    <n v="129.78832891246685"/>
    <n v="28.082070707070706"/>
    <n v="628"/>
    <n v="50000"/>
    <n v="244651"/>
    <d v="2000-07-10T00:00:00"/>
    <n v="333212"/>
    <n v="82.24"/>
    <n v="0.2"/>
    <x v="0"/>
    <n v="0"/>
    <n v="7"/>
    <n v="10"/>
  </r>
  <r>
    <x v="3"/>
    <x v="95"/>
    <x v="2"/>
    <s v="0.1900 AC"/>
    <x v="1"/>
    <s v="R - 30 - Average"/>
    <n v="3"/>
    <n v="2"/>
    <n v="0"/>
    <n v="6"/>
    <s v="1STY - 1 Story Building"/>
    <n v="2123"/>
    <n v="2123"/>
    <n v="2091"/>
    <n v="0"/>
    <x v="0"/>
    <n v="2123"/>
    <n v="97.397079604333484"/>
    <n v="24.983567734763909"/>
    <n v="441"/>
    <n v="50000"/>
    <n v="206774"/>
    <d v="2000-08-11T00:00:00"/>
    <n v="300360"/>
    <n v="97.4"/>
    <n v="0.19"/>
    <x v="0"/>
    <n v="0"/>
    <n v="8"/>
    <n v="11"/>
  </r>
  <r>
    <x v="3"/>
    <x v="95"/>
    <x v="2"/>
    <s v="0.1900 AC"/>
    <x v="1"/>
    <s v="R - 35 - Average to Good"/>
    <n v="4"/>
    <n v="2"/>
    <n v="1"/>
    <n v="9"/>
    <s v="2STY - 2 Story Building"/>
    <n v="2706"/>
    <n v="1678"/>
    <n v="1254"/>
    <n v="0"/>
    <x v="0"/>
    <n v="1678"/>
    <n v="121.54946364719905"/>
    <n v="24.643564834952397"/>
    <n v="770"/>
    <n v="50000"/>
    <n v="203960"/>
    <d v="2000-12-05T00:00:00"/>
    <n v="340942"/>
    <n v="75.37"/>
    <n v="0.19"/>
    <x v="0"/>
    <n v="0"/>
    <n v="12"/>
    <n v="5"/>
  </r>
  <r>
    <x v="3"/>
    <x v="95"/>
    <x v="2"/>
    <s v="0.2300 AC"/>
    <x v="0"/>
    <s v="R - 30 - Average"/>
    <n v="3"/>
    <n v="2"/>
    <n v="0"/>
    <n v="6"/>
    <s v="1STY - 1 Story Building"/>
    <n v="1611"/>
    <n v="1611"/>
    <n v="1553"/>
    <n v="0"/>
    <x v="0"/>
    <n v="1611"/>
    <n v="106.38423339540658"/>
    <n v="17.10634008064838"/>
    <n v="400"/>
    <n v="50000"/>
    <n v="171385"/>
    <d v="2002-02-13T00:00:00"/>
    <n v="237557"/>
    <n v="106.38"/>
    <n v="0.23"/>
    <x v="2"/>
    <n v="1"/>
    <n v="2"/>
    <n v="13"/>
  </r>
  <r>
    <x v="3"/>
    <x v="95"/>
    <x v="2"/>
    <s v="0.1900 AC"/>
    <x v="0"/>
    <s v="R - 30 - Average"/>
    <n v="3"/>
    <n v="2"/>
    <n v="0"/>
    <n v="5"/>
    <s v="1STY - 1 Story Building"/>
    <n v="1571"/>
    <n v="1571"/>
    <n v="1553"/>
    <n v="725"/>
    <x v="1"/>
    <n v="2296"/>
    <n v="60.875435540069688"/>
    <n v="16.88777729447586"/>
    <n v="400"/>
    <n v="50000"/>
    <n v="139770"/>
    <d v="2001-09-06T00:00:00"/>
    <n v="240413"/>
    <n v="88.97"/>
    <n v="0.19"/>
    <x v="1"/>
    <n v="0"/>
    <n v="9"/>
    <n v="6"/>
  </r>
  <r>
    <x v="3"/>
    <x v="96"/>
    <x v="1"/>
    <s v="0.2300 AC"/>
    <x v="0"/>
    <s v="R - 35 - Average to Good"/>
    <n v="3"/>
    <n v="2"/>
    <n v="0"/>
    <n v="5"/>
    <s v="1STY - 1 Story Building"/>
    <n v="1581"/>
    <n v="1581"/>
    <n v="1541"/>
    <n v="0"/>
    <x v="0"/>
    <n v="1581"/>
    <n v="97.596457938013913"/>
    <n v="15.401046033457099"/>
    <n v="480"/>
    <n v="40000"/>
    <n v="154300"/>
    <d v="2002-01-28T00:00:00"/>
    <n v="253610"/>
    <n v="97.6"/>
    <n v="0.23"/>
    <x v="2"/>
    <n v="1"/>
    <n v="1"/>
    <n v="28"/>
  </r>
  <r>
    <x v="3"/>
    <x v="96"/>
    <x v="1"/>
    <s v="0.2800 AC"/>
    <x v="2"/>
    <s v="R - 35 - Average to Good"/>
    <n v="3"/>
    <n v="2"/>
    <n v="0"/>
    <n v="5"/>
    <s v="1STY - 1 Story Building"/>
    <n v="1498"/>
    <n v="1498"/>
    <n v="1476"/>
    <n v="0"/>
    <x v="0"/>
    <n v="1498"/>
    <n v="103.15821094793057"/>
    <n v="12.669798635707725"/>
    <n v="678"/>
    <n v="40000"/>
    <n v="154531"/>
    <d v="2002-03-26T00:00:00"/>
    <n v="258115"/>
    <n v="103.16"/>
    <n v="0.28000000000000003"/>
    <x v="2"/>
    <n v="0"/>
    <n v="3"/>
    <n v="26"/>
  </r>
  <r>
    <x v="3"/>
    <x v="96"/>
    <x v="1"/>
    <s v="0.4000 AC"/>
    <x v="0"/>
    <s v="R - 35 - Average to Good"/>
    <n v="3"/>
    <n v="2"/>
    <n v="0"/>
    <n v="5"/>
    <s v="1STY - 1 Story Building"/>
    <n v="1485"/>
    <n v="1485"/>
    <n v="1465"/>
    <n v="0"/>
    <x v="0"/>
    <n v="1485"/>
    <n v="90.235690235690242"/>
    <n v="7.6905417814508725"/>
    <n v="774"/>
    <n v="40000"/>
    <n v="134000"/>
    <d v="2002-02-25T00:00:00"/>
    <n v="246592"/>
    <n v="90.24"/>
    <n v="0.4"/>
    <x v="2"/>
    <n v="1"/>
    <n v="2"/>
    <n v="25"/>
  </r>
  <r>
    <x v="3"/>
    <x v="96"/>
    <x v="1"/>
    <s v="0.2700 AC"/>
    <x v="0"/>
    <s v="R - 35 - Average to Good"/>
    <n v="3"/>
    <n v="2"/>
    <n v="0"/>
    <n v="5"/>
    <s v="1STY - 1 Story Building"/>
    <n v="1922"/>
    <n v="1922"/>
    <n v="1848"/>
    <n v="0"/>
    <x v="0"/>
    <n v="1922"/>
    <n v="103.78147762747139"/>
    <n v="16.959834030541099"/>
    <n v="688"/>
    <n v="40000"/>
    <n v="199468"/>
    <d v="2002-01-04T00:00:00"/>
    <n v="307438"/>
    <n v="103.78"/>
    <n v="0.27"/>
    <x v="2"/>
    <n v="1"/>
    <n v="1"/>
    <n v="4"/>
  </r>
  <r>
    <x v="3"/>
    <x v="96"/>
    <x v="1"/>
    <s v="0.2600 AC"/>
    <x v="0"/>
    <s v="R - 35 - Average to Good"/>
    <n v="3"/>
    <n v="3"/>
    <n v="0"/>
    <n v="5"/>
    <s v="1STY - 1 Story Building"/>
    <n v="1916"/>
    <n v="1916"/>
    <n v="1888"/>
    <n v="205"/>
    <x v="1"/>
    <n v="2121"/>
    <n v="93.18717586044319"/>
    <n v="17.451614042523133"/>
    <n v="660"/>
    <n v="40000"/>
    <n v="197650"/>
    <d v="2002-01-10T00:00:00"/>
    <n v="312523"/>
    <n v="103.16"/>
    <n v="0.26"/>
    <x v="2"/>
    <n v="1"/>
    <n v="1"/>
    <n v="10"/>
  </r>
  <r>
    <x v="3"/>
    <x v="96"/>
    <x v="1"/>
    <s v="0.2500 AC"/>
    <x v="0"/>
    <s v="R - 35 - Average to Good"/>
    <n v="3"/>
    <n v="3"/>
    <n v="0"/>
    <n v="6"/>
    <s v="ATM - Atrium Ranch Building"/>
    <n v="1982"/>
    <n v="1982"/>
    <n v="1938"/>
    <n v="1100"/>
    <x v="1"/>
    <n v="3082"/>
    <n v="97.127839065541849"/>
    <n v="27.488337924701561"/>
    <n v="630"/>
    <n v="40000"/>
    <n v="299348"/>
    <d v="2002-02-26T00:00:00"/>
    <n v="333492"/>
    <n v="151.03"/>
    <n v="0.25"/>
    <x v="2"/>
    <n v="1"/>
    <n v="2"/>
    <n v="26"/>
  </r>
  <r>
    <x v="3"/>
    <x v="96"/>
    <x v="1"/>
    <s v="0.2800 AC"/>
    <x v="2"/>
    <s v="R - 35 - Average to Good"/>
    <n v="3"/>
    <n v="3"/>
    <n v="0"/>
    <n v="6"/>
    <s v="1STY - 1 Story Building"/>
    <n v="1822"/>
    <n v="1822"/>
    <n v="1804"/>
    <n v="1500"/>
    <x v="1"/>
    <n v="3322"/>
    <n v="54.267007826610474"/>
    <n v="14.780516200970744"/>
    <n v="400"/>
    <n v="40000"/>
    <n v="180275"/>
    <d v="2002-06-12T00:00:00"/>
    <n v="331422"/>
    <n v="98.94"/>
    <n v="0.28000000000000003"/>
    <x v="2"/>
    <n v="0"/>
    <n v="6"/>
    <n v="12"/>
  </r>
  <r>
    <x v="3"/>
    <x v="96"/>
    <x v="1"/>
    <s v="0.2300 AC"/>
    <x v="1"/>
    <s v="R - 35 - Average to Good"/>
    <n v="3"/>
    <n v="2"/>
    <n v="0"/>
    <n v="5"/>
    <s v="1STY - 1 Story Building"/>
    <n v="1630"/>
    <n v="1630"/>
    <n v="1586"/>
    <n v="0"/>
    <x v="0"/>
    <n v="1630"/>
    <n v="88.926380368098165"/>
    <n v="14.467800534994209"/>
    <n v="441"/>
    <n v="40000"/>
    <n v="144950"/>
    <d v="2001-01-08T00:00:00"/>
    <n v="260146"/>
    <n v="88.93"/>
    <n v="0.23"/>
    <x v="1"/>
    <n v="1"/>
    <n v="1"/>
    <n v="8"/>
  </r>
  <r>
    <x v="3"/>
    <x v="96"/>
    <x v="1"/>
    <s v="0.3200 AC"/>
    <x v="1"/>
    <s v="R - 35 - Average to Good"/>
    <n v="4"/>
    <n v="2"/>
    <n v="1"/>
    <n v="8"/>
    <s v="2STY - 2 Story Building"/>
    <n v="2702"/>
    <n v="1662"/>
    <n v="1382"/>
    <n v="0"/>
    <x v="0"/>
    <n v="1662"/>
    <n v="136.99458483754512"/>
    <n v="16.334151170798897"/>
    <n v="690"/>
    <n v="0"/>
    <n v="227685"/>
    <d v="2000-03-10T00:00:00"/>
    <n v="352959"/>
    <n v="84.27"/>
    <n v="0.32"/>
    <x v="0"/>
    <n v="0"/>
    <n v="3"/>
    <n v="10"/>
  </r>
  <r>
    <x v="0"/>
    <x v="97"/>
    <x v="0"/>
    <s v="0.3300 AC"/>
    <x v="1"/>
    <s v="R - 35 - Average to Good"/>
    <n v="3"/>
    <n v="2"/>
    <n v="0"/>
    <n v="5"/>
    <s v="1STY - 1 Story Building"/>
    <n v="1742"/>
    <n v="1742"/>
    <n v="1726"/>
    <n v="0"/>
    <x v="0"/>
    <n v="1742"/>
    <n v="89.261768082663608"/>
    <n v="10.817124412165734"/>
    <n v="560"/>
    <n v="0"/>
    <n v="155494"/>
    <d v="2000-06-20T00:00:00"/>
    <n v="236650"/>
    <n v="89.26"/>
    <n v="0.33"/>
    <x v="0"/>
    <n v="0"/>
    <n v="6"/>
    <n v="20"/>
  </r>
  <r>
    <x v="0"/>
    <x v="97"/>
    <x v="0"/>
    <s v="0.2100 AC"/>
    <x v="0"/>
    <s v="R - 35 - Average to Good"/>
    <n v="3"/>
    <n v="2"/>
    <n v="0"/>
    <n v="6"/>
    <s v="1STY - 1 Story Building"/>
    <n v="1620"/>
    <n v="1620"/>
    <n v="1620"/>
    <n v="0"/>
    <x v="0"/>
    <n v="1620"/>
    <n v="101.2074074074074"/>
    <n v="17.923389741571558"/>
    <n v="584"/>
    <n v="0"/>
    <n v="163956"/>
    <d v="2002-02-26T00:00:00"/>
    <n v="238727"/>
    <n v="101.21"/>
    <n v="0.21"/>
    <x v="2"/>
    <n v="1"/>
    <n v="2"/>
    <n v="26"/>
  </r>
  <r>
    <x v="0"/>
    <x v="97"/>
    <x v="0"/>
    <s v="0.2100 AC"/>
    <x v="2"/>
    <s v="R - 35 - Average to Good"/>
    <n v="4"/>
    <n v="3"/>
    <n v="0"/>
    <n v="7"/>
    <s v="1STY - 1 Story Building"/>
    <n v="2134"/>
    <n v="2134"/>
    <n v="2112"/>
    <n v="1660"/>
    <x v="1"/>
    <n v="3794"/>
    <n v="48.96547179757512"/>
    <n v="20.308605535878261"/>
    <n v="400"/>
    <n v="0"/>
    <n v="185775"/>
    <d v="2002-06-26T00:00:00"/>
    <n v="316550"/>
    <n v="87.05"/>
    <n v="0.21"/>
    <x v="2"/>
    <n v="0"/>
    <n v="6"/>
    <n v="26"/>
  </r>
  <r>
    <x v="0"/>
    <x v="97"/>
    <x v="0"/>
    <s v="0.2200 AC"/>
    <x v="1"/>
    <s v="R - 35 - Average to Good"/>
    <n v="4"/>
    <n v="3"/>
    <n v="1"/>
    <n v="9"/>
    <s v="2STY - 2 Story Building"/>
    <n v="3686"/>
    <n v="2058"/>
    <n v="1736"/>
    <n v="956"/>
    <x v="1"/>
    <n v="3014"/>
    <n v="74.153948241539482"/>
    <n v="23.322063611319809"/>
    <n v="480"/>
    <n v="0"/>
    <n v="223500"/>
    <d v="2001-12-18T00:00:00"/>
    <n v="363789"/>
    <n v="60.63"/>
    <n v="0.22"/>
    <x v="1"/>
    <n v="1"/>
    <n v="12"/>
    <n v="18"/>
  </r>
  <r>
    <x v="0"/>
    <x v="97"/>
    <x v="0"/>
    <s v="0.2100 AC"/>
    <x v="1"/>
    <s v="R - 35 - Average to Good"/>
    <n v="4"/>
    <n v="2"/>
    <n v="1"/>
    <n v="9"/>
    <s v="2STY - 2 Story Building"/>
    <n v="3042"/>
    <n v="1642"/>
    <n v="1400"/>
    <n v="0"/>
    <x v="0"/>
    <n v="1642"/>
    <n v="118.31607795371498"/>
    <n v="21.237811010538284"/>
    <n v="400"/>
    <n v="0"/>
    <n v="194275"/>
    <d v="2000-08-29T00:00:00"/>
    <n v="292041"/>
    <n v="63.86"/>
    <n v="0.21"/>
    <x v="0"/>
    <n v="0"/>
    <n v="8"/>
    <n v="29"/>
  </r>
  <r>
    <x v="0"/>
    <x v="97"/>
    <x v="0"/>
    <s v="0.2200 AC"/>
    <x v="1"/>
    <s v="R - 35 - Average to Good"/>
    <n v="3"/>
    <n v="2"/>
    <n v="0"/>
    <n v="6"/>
    <s v="1STY - 1 Story Building"/>
    <n v="1808"/>
    <n v="1808"/>
    <n v="1792"/>
    <n v="0"/>
    <x v="0"/>
    <n v="1808"/>
    <n v="85.943584070796462"/>
    <n v="16.214416896235075"/>
    <n v="420"/>
    <n v="0"/>
    <n v="155386"/>
    <d v="2000-02-07T00:00:00"/>
    <n v="250042"/>
    <n v="85.94"/>
    <n v="0.22"/>
    <x v="0"/>
    <n v="0"/>
    <n v="2"/>
    <n v="7"/>
  </r>
  <r>
    <x v="3"/>
    <x v="98"/>
    <x v="0"/>
    <s v="0.1900 AC"/>
    <x v="1"/>
    <s v="R - 30 - Average"/>
    <n v="3"/>
    <n v="3"/>
    <n v="0"/>
    <n v="5"/>
    <s v="1STY - 1 Story Building"/>
    <n v="1510"/>
    <n v="1510"/>
    <n v="1478"/>
    <n v="1035"/>
    <x v="1"/>
    <n v="2545"/>
    <n v="53.320235756385067"/>
    <n v="16.396017592189843"/>
    <n v="400"/>
    <n v="40000"/>
    <n v="135700"/>
    <d v="2000-11-16T00:00:00"/>
    <n v="231207"/>
    <n v="89.87"/>
    <n v="0.19"/>
    <x v="0"/>
    <n v="0"/>
    <n v="11"/>
    <n v="16"/>
  </r>
  <r>
    <x v="3"/>
    <x v="98"/>
    <x v="0"/>
    <s v="0.2100 AC"/>
    <x v="1"/>
    <s v="R - 30 - Average"/>
    <n v="3"/>
    <n v="2"/>
    <n v="0"/>
    <n v="5"/>
    <s v="1STY - 1 Story Building"/>
    <n v="1277"/>
    <n v="1277"/>
    <n v="1251"/>
    <n v="0"/>
    <x v="0"/>
    <n v="1277"/>
    <n v="96.711041503523887"/>
    <n v="13.50080895535441"/>
    <n v="441"/>
    <n v="40000"/>
    <n v="123500"/>
    <d v="2000-04-24T00:00:00"/>
    <n v="203112"/>
    <n v="96.71"/>
    <n v="0.21"/>
    <x v="0"/>
    <n v="0"/>
    <n v="4"/>
    <n v="24"/>
  </r>
  <r>
    <x v="3"/>
    <x v="98"/>
    <x v="0"/>
    <s v="0.1900 AC"/>
    <x v="1"/>
    <s v="R - 30 - Average"/>
    <n v="3"/>
    <n v="2"/>
    <n v="0"/>
    <n v="5"/>
    <s v="1STY - 1 Story Building"/>
    <n v="1446"/>
    <n v="1446"/>
    <n v="1414"/>
    <n v="0"/>
    <x v="0"/>
    <n v="1446"/>
    <n v="90.440525587828489"/>
    <n v="15.801193755739211"/>
    <n v="420"/>
    <n v="40000"/>
    <n v="130777"/>
    <d v="2000-06-29T00:00:00"/>
    <n v="235758"/>
    <n v="90.44"/>
    <n v="0.19"/>
    <x v="0"/>
    <n v="0"/>
    <n v="6"/>
    <n v="29"/>
  </r>
  <r>
    <x v="3"/>
    <x v="98"/>
    <x v="0"/>
    <s v="0.3600 AC"/>
    <x v="1"/>
    <s v="R - 30 - Average"/>
    <n v="3"/>
    <n v="2"/>
    <n v="0"/>
    <n v="5"/>
    <s v="ATM - Atrium Ranch Building"/>
    <n v="1441"/>
    <n v="1441"/>
    <n v="1415"/>
    <n v="104"/>
    <x v="1"/>
    <n v="1545"/>
    <n v="92.42394822006473"/>
    <n v="9.1058948066523833"/>
    <n v="463"/>
    <n v="40000"/>
    <n v="142795"/>
    <d v="2000-05-31T00:00:00"/>
    <n v="234821"/>
    <n v="99.09"/>
    <n v="0.36"/>
    <x v="0"/>
    <n v="0"/>
    <n v="5"/>
    <n v="31"/>
  </r>
  <r>
    <x v="3"/>
    <x v="98"/>
    <x v="0"/>
    <s v="0.2000 AC"/>
    <x v="1"/>
    <s v="R - 30 - Average"/>
    <n v="3"/>
    <n v="2"/>
    <n v="0"/>
    <n v="5"/>
    <s v="1STY - 1 Story Building"/>
    <n v="1729"/>
    <n v="1729"/>
    <n v="1713"/>
    <n v="0"/>
    <x v="0"/>
    <n v="1729"/>
    <n v="78.368999421631003"/>
    <n v="15.553259871441689"/>
    <n v="420"/>
    <n v="40000"/>
    <n v="135500"/>
    <d v="2000-01-24T00:00:00"/>
    <n v="226858"/>
    <n v="78.37"/>
    <n v="0.2"/>
    <x v="0"/>
    <n v="0"/>
    <n v="1"/>
    <n v="24"/>
  </r>
  <r>
    <x v="0"/>
    <x v="99"/>
    <x v="0"/>
    <s v="0.2700 AC"/>
    <x v="1"/>
    <s v="R - 35 - Average to Good"/>
    <n v="3"/>
    <n v="2"/>
    <n v="1"/>
    <n v="7"/>
    <s v="1STY - 1 Story Building"/>
    <n v="2199"/>
    <n v="2199"/>
    <n v="2163"/>
    <n v="0"/>
    <x v="0"/>
    <n v="2199"/>
    <n v="26.966803092314688"/>
    <n v="5.0420025167499913"/>
    <n v="669"/>
    <n v="40000"/>
    <n v="59300"/>
    <d v="2001-01-02T00:00:00"/>
    <n v="307267"/>
    <n v="26.97"/>
    <n v="0.27"/>
    <x v="1"/>
    <n v="1"/>
    <n v="1"/>
    <n v="2"/>
  </r>
  <r>
    <x v="0"/>
    <x v="99"/>
    <x v="0"/>
    <s v="0.2900 AC"/>
    <x v="1"/>
    <s v="R - 35 - Average to Good"/>
    <n v="4"/>
    <n v="2"/>
    <n v="1"/>
    <n v="7"/>
    <s v="2STY - 2 Story Building"/>
    <n v="2811"/>
    <n v="1645"/>
    <n v="1488"/>
    <n v="0"/>
    <x v="0"/>
    <n v="1645"/>
    <n v="17.993920972644379"/>
    <n v="2.3431810265666067"/>
    <n v="420"/>
    <n v="44000"/>
    <n v="29600"/>
    <d v="2000-10-25T00:00:00"/>
    <n v="319669"/>
    <n v="10.53"/>
    <n v="0.28999999999999998"/>
    <x v="0"/>
    <n v="0"/>
    <n v="10"/>
    <n v="25"/>
  </r>
  <r>
    <x v="0"/>
    <x v="99"/>
    <x v="0"/>
    <s v="0.1700 AC"/>
    <x v="1"/>
    <s v="R - 35 - Average to Good"/>
    <n v="4"/>
    <n v="2"/>
    <n v="1"/>
    <n v="8"/>
    <s v="2STY - 2 Story Building"/>
    <n v="3257"/>
    <n v="1849"/>
    <n v="1408"/>
    <n v="0"/>
    <x v="0"/>
    <n v="1849"/>
    <n v="116.7685235262304"/>
    <n v="29.155863447307294"/>
    <n v="600"/>
    <n v="40000"/>
    <n v="215905"/>
    <d v="2000-07-03T00:00:00"/>
    <n v="332903"/>
    <n v="66.290000000000006"/>
    <n v="0.17"/>
    <x v="0"/>
    <n v="0"/>
    <n v="7"/>
    <n v="3"/>
  </r>
  <r>
    <x v="0"/>
    <x v="99"/>
    <x v="0"/>
    <s v="0.3400 AC"/>
    <x v="1"/>
    <s v="R - 35 - Average to Good"/>
    <n v="4"/>
    <n v="2"/>
    <n v="1"/>
    <n v="8"/>
    <s v="2STY - 2 Story Building"/>
    <n v="2823"/>
    <n v="1659"/>
    <n v="1584"/>
    <n v="0"/>
    <x v="0"/>
    <n v="1659"/>
    <n v="127.19168173598554"/>
    <n v="14.247488251498945"/>
    <n v="650"/>
    <n v="40000"/>
    <n v="211011"/>
    <d v="2000-10-10T00:00:00"/>
    <n v="337178"/>
    <n v="74.75"/>
    <n v="0.34"/>
    <x v="0"/>
    <n v="0"/>
    <n v="10"/>
    <n v="10"/>
  </r>
  <r>
    <x v="0"/>
    <x v="99"/>
    <x v="0"/>
    <s v="0.1900 AC"/>
    <x v="1"/>
    <s v="R - 35 - Average to Good"/>
    <n v="3"/>
    <n v="2"/>
    <n v="0"/>
    <n v="6"/>
    <s v="1STY - 1 Story Building"/>
    <n v="2225"/>
    <n v="2225"/>
    <n v="2144"/>
    <n v="0"/>
    <x v="0"/>
    <n v="2225"/>
    <n v="98.426966292134836"/>
    <n v="26.460780049296798"/>
    <n v="441"/>
    <n v="52000"/>
    <n v="219000"/>
    <d v="2001-05-18T00:00:00"/>
    <n v="306141"/>
    <n v="98.43"/>
    <n v="0.19"/>
    <x v="1"/>
    <n v="1"/>
    <n v="5"/>
    <n v="18"/>
  </r>
  <r>
    <x v="0"/>
    <x v="100"/>
    <x v="0"/>
    <s v="0.2400 AC"/>
    <x v="1"/>
    <s v="R - 30 - Average"/>
    <n v="3"/>
    <n v="2"/>
    <n v="0"/>
    <n v="5"/>
    <s v="1STY - 1 Story Building"/>
    <n v="1824"/>
    <n v="1824"/>
    <n v="1762"/>
    <n v="0"/>
    <x v="0"/>
    <n v="1824"/>
    <n v="83.500548245614041"/>
    <n v="14.56850704009795"/>
    <n v="400"/>
    <n v="55000"/>
    <n v="152305"/>
    <d v="2000-08-10T00:00:00"/>
    <n v="262700"/>
    <n v="83.5"/>
    <n v="0.24"/>
    <x v="0"/>
    <n v="0"/>
    <n v="8"/>
    <n v="10"/>
  </r>
  <r>
    <x v="0"/>
    <x v="101"/>
    <x v="0"/>
    <s v="0.3100 AC"/>
    <x v="1"/>
    <s v="R - 35 - Average to Good"/>
    <n v="3"/>
    <n v="3"/>
    <n v="0"/>
    <n v="6"/>
    <s v="1STY - 1 Story Building"/>
    <n v="1904"/>
    <n v="1904"/>
    <n v="1892"/>
    <n v="180"/>
    <x v="1"/>
    <n v="2084"/>
    <n v="86.866122840690977"/>
    <n v="13.405980627388251"/>
    <n v="696"/>
    <n v="0"/>
    <n v="181029"/>
    <d v="2000-09-05T00:00:00"/>
    <n v="279829"/>
    <n v="95.08"/>
    <n v="0.31"/>
    <x v="0"/>
    <n v="0"/>
    <n v="9"/>
    <n v="5"/>
  </r>
  <r>
    <x v="0"/>
    <x v="101"/>
    <x v="0"/>
    <s v="0.2400 AC"/>
    <x v="0"/>
    <s v="R - 35 - Average to Good"/>
    <n v="3"/>
    <n v="3"/>
    <n v="0"/>
    <n v="5"/>
    <s v="1STY - 1 Story Building"/>
    <n v="1430"/>
    <n v="1430"/>
    <n v="1360"/>
    <n v="0"/>
    <x v="0"/>
    <n v="1430"/>
    <n v="108.32167832167832"/>
    <n v="14.816727884909703"/>
    <n v="361"/>
    <n v="0"/>
    <n v="154900"/>
    <d v="2002-07-15T00:00:00"/>
    <n v="210879"/>
    <n v="108.32"/>
    <n v="0.24"/>
    <x v="2"/>
    <n v="1"/>
    <n v="7"/>
    <n v="15"/>
  </r>
  <r>
    <x v="0"/>
    <x v="101"/>
    <x v="0"/>
    <s v="0.3000 AC"/>
    <x v="1"/>
    <s v="R - 35 - Average to Good"/>
    <n v="3"/>
    <n v="2"/>
    <n v="0"/>
    <n v="6"/>
    <s v="1STY - 1 Story Building"/>
    <n v="1736"/>
    <n v="1736"/>
    <n v="1736"/>
    <n v="0"/>
    <x v="0"/>
    <n v="1736"/>
    <n v="87.044930875576043"/>
    <n v="11.5633608815427"/>
    <n v="470"/>
    <n v="0"/>
    <n v="151110"/>
    <d v="2001-02-02T00:00:00"/>
    <n v="243676"/>
    <n v="87.04"/>
    <n v="0.3"/>
    <x v="1"/>
    <n v="1"/>
    <n v="2"/>
    <n v="2"/>
  </r>
  <r>
    <x v="0"/>
    <x v="101"/>
    <x v="0"/>
    <s v="0.2800 AC"/>
    <x v="1"/>
    <s v="R - 35 - Average to Good"/>
    <n v="4"/>
    <n v="2"/>
    <n v="1"/>
    <n v="8"/>
    <s v="2STY - 2 Story Building"/>
    <n v="2249"/>
    <n v="1292"/>
    <n v="1077"/>
    <n v="0"/>
    <x v="0"/>
    <n v="1292"/>
    <n v="129.79179566563468"/>
    <n v="13.748770169224713"/>
    <n v="480"/>
    <n v="0"/>
    <n v="167691"/>
    <d v="2000-08-14T00:00:00"/>
    <n v="279163"/>
    <n v="74.56"/>
    <n v="0.28000000000000003"/>
    <x v="0"/>
    <n v="0"/>
    <n v="8"/>
    <n v="14"/>
  </r>
  <r>
    <x v="0"/>
    <x v="101"/>
    <x v="0"/>
    <s v="0.2700 AC"/>
    <x v="1"/>
    <s v="R - 35 - Average to Good"/>
    <n v="3"/>
    <n v="2"/>
    <n v="0"/>
    <n v="5"/>
    <s v="1STY - 1 Story Building"/>
    <n v="1773"/>
    <n v="1773"/>
    <n v="1757"/>
    <n v="0"/>
    <x v="0"/>
    <n v="1773"/>
    <n v="92.808798646362092"/>
    <n v="13.990919293949597"/>
    <n v="886"/>
    <n v="0"/>
    <n v="164550"/>
    <d v="2000-04-18T00:00:00"/>
    <n v="262912"/>
    <n v="92.81"/>
    <n v="0.27"/>
    <x v="0"/>
    <n v="0"/>
    <n v="4"/>
    <n v="18"/>
  </r>
  <r>
    <x v="0"/>
    <x v="101"/>
    <x v="0"/>
    <s v="0.3000 AC"/>
    <x v="1"/>
    <s v="R - 35 - Average to Good"/>
    <n v="3"/>
    <n v="2"/>
    <n v="0"/>
    <n v="6"/>
    <s v="ATM - Atrium Ranch Building"/>
    <n v="1695"/>
    <n v="1695"/>
    <n v="1647"/>
    <n v="130"/>
    <x v="1"/>
    <n v="1825"/>
    <n v="95.890410958904113"/>
    <n v="13.391490664217937"/>
    <n v="420"/>
    <n v="0"/>
    <n v="175000"/>
    <d v="2002-06-05T00:00:00"/>
    <n v="246958"/>
    <n v="103.24"/>
    <n v="0.3"/>
    <x v="2"/>
    <n v="2"/>
    <n v="6"/>
    <n v="5"/>
  </r>
  <r>
    <x v="0"/>
    <x v="101"/>
    <x v="0"/>
    <s v="0.5300 AC"/>
    <x v="1"/>
    <s v="R - 35 - Average to Good"/>
    <n v="4"/>
    <n v="2"/>
    <n v="1"/>
    <n v="8"/>
    <s v="2STY - 2 Story Building"/>
    <n v="2095"/>
    <n v="1268"/>
    <n v="1007"/>
    <n v="0"/>
    <x v="0"/>
    <n v="1268"/>
    <n v="152.06624605678235"/>
    <n v="8.3519586950118665"/>
    <n v="700"/>
    <n v="0"/>
    <n v="192820"/>
    <d v="2000-06-23T00:00:00"/>
    <n v="276754"/>
    <n v="92.04"/>
    <n v="0.53"/>
    <x v="0"/>
    <n v="0"/>
    <n v="6"/>
    <n v="23"/>
  </r>
  <r>
    <x v="0"/>
    <x v="101"/>
    <x v="0"/>
    <s v="0.3600 AC"/>
    <x v="1"/>
    <s v="R - 35 - Average to Good"/>
    <n v="3"/>
    <n v="2"/>
    <n v="0"/>
    <n v="6"/>
    <s v="1STY - 1 Story Building"/>
    <n v="1704"/>
    <n v="1704"/>
    <n v="1688"/>
    <n v="0"/>
    <x v="0"/>
    <n v="1704"/>
    <n v="89.380868544600943"/>
    <n v="9.7123380267319668"/>
    <n v="400"/>
    <n v="0"/>
    <n v="152305"/>
    <d v="2000-04-05T00:00:00"/>
    <n v="242933"/>
    <n v="89.38"/>
    <n v="0.36"/>
    <x v="0"/>
    <n v="0"/>
    <n v="4"/>
    <n v="5"/>
  </r>
  <r>
    <x v="0"/>
    <x v="101"/>
    <x v="0"/>
    <s v="0.2300 AC"/>
    <x v="1"/>
    <s v="R - 35 - Average to Good"/>
    <n v="3"/>
    <n v="2"/>
    <n v="0"/>
    <n v="6"/>
    <s v="1STY - 1 Story Building"/>
    <n v="1624"/>
    <n v="1624"/>
    <n v="1608"/>
    <n v="0"/>
    <x v="0"/>
    <n v="1624"/>
    <n v="85.769704433497537"/>
    <n v="13.902862618277636"/>
    <n v="420"/>
    <n v="0"/>
    <n v="139290"/>
    <d v="2000-03-15T00:00:00"/>
    <n v="230842"/>
    <n v="85.77"/>
    <n v="0.23"/>
    <x v="0"/>
    <n v="0"/>
    <n v="3"/>
    <n v="15"/>
  </r>
  <r>
    <x v="0"/>
    <x v="101"/>
    <x v="0"/>
    <s v="0.2500 AC"/>
    <x v="1"/>
    <s v="R - 35 - Average to Good"/>
    <n v="3"/>
    <n v="2"/>
    <n v="0"/>
    <n v="6"/>
    <s v="1STY - 1 Story Building"/>
    <n v="1879"/>
    <n v="1879"/>
    <n v="1863"/>
    <n v="0"/>
    <x v="0"/>
    <n v="1879"/>
    <n v="80.788185204896223"/>
    <n v="13.939485766758494"/>
    <n v="420"/>
    <n v="0"/>
    <n v="151801"/>
    <d v="2000-08-29T00:00:00"/>
    <n v="261825"/>
    <n v="80.790000000000006"/>
    <n v="0.25"/>
    <x v="0"/>
    <n v="0"/>
    <n v="8"/>
    <n v="29"/>
  </r>
  <r>
    <x v="0"/>
    <x v="101"/>
    <x v="0"/>
    <s v="0.2300 AC"/>
    <x v="1"/>
    <s v="R - 35 - Average to Good"/>
    <n v="3"/>
    <n v="2"/>
    <n v="1"/>
    <n v="7"/>
    <s v="2STY - 2 Story Building"/>
    <n v="2126"/>
    <n v="1284"/>
    <n v="1022"/>
    <n v="0"/>
    <x v="0"/>
    <n v="1284"/>
    <n v="138.17367601246107"/>
    <n v="17.70820856789236"/>
    <n v="700"/>
    <n v="0"/>
    <n v="177415"/>
    <d v="2000-06-22T00:00:00"/>
    <n v="285252"/>
    <n v="83.45"/>
    <n v="0.23"/>
    <x v="0"/>
    <n v="0"/>
    <n v="6"/>
    <n v="22"/>
  </r>
  <r>
    <x v="0"/>
    <x v="101"/>
    <x v="0"/>
    <s v="0.2800 AC"/>
    <x v="1"/>
    <s v="R - 35 - Average to Good"/>
    <n v="3"/>
    <n v="2"/>
    <n v="0"/>
    <n v="5"/>
    <s v="1STY - 1 Story Building"/>
    <n v="1590"/>
    <n v="1590"/>
    <n v="1574"/>
    <n v="0"/>
    <x v="0"/>
    <n v="1590"/>
    <n v="91.706918238993708"/>
    <n v="11.955102977830249"/>
    <n v="604"/>
    <n v="0"/>
    <n v="145814"/>
    <d v="2000-08-02T00:00:00"/>
    <n v="231276"/>
    <n v="91.71"/>
    <n v="0.28000000000000003"/>
    <x v="0"/>
    <n v="0"/>
    <n v="8"/>
    <n v="2"/>
  </r>
  <r>
    <x v="0"/>
    <x v="101"/>
    <x v="0"/>
    <s v="0.2900 AC"/>
    <x v="0"/>
    <s v="R - 35 - Average to Good"/>
    <n v="4"/>
    <n v="2"/>
    <n v="1"/>
    <n v="8"/>
    <s v="2STY - 2 Story Building"/>
    <n v="2320"/>
    <n v="1359"/>
    <n v="1297"/>
    <n v="0"/>
    <x v="0"/>
    <n v="1359"/>
    <n v="113.98086828550404"/>
    <n v="12.262119628890789"/>
    <n v="441"/>
    <n v="0"/>
    <n v="154900"/>
    <d v="2001-03-29T00:00:00"/>
    <n v="299565"/>
    <n v="66.77"/>
    <n v="0.28999999999999998"/>
    <x v="1"/>
    <n v="0"/>
    <n v="3"/>
    <n v="29"/>
  </r>
  <r>
    <x v="0"/>
    <x v="101"/>
    <x v="0"/>
    <s v="0.2300 AC"/>
    <x v="1"/>
    <s v="R - 35 - Average to Good"/>
    <n v="4"/>
    <n v="2"/>
    <n v="1"/>
    <n v="8"/>
    <s v="2STY - 2 Story Building"/>
    <n v="2225"/>
    <n v="1323"/>
    <n v="1127"/>
    <n v="0"/>
    <x v="0"/>
    <n v="1323"/>
    <n v="136.65986394557822"/>
    <n v="18.046173194394537"/>
    <n v="400"/>
    <n v="0"/>
    <n v="180801"/>
    <d v="2000-11-20T00:00:00"/>
    <n v="288106"/>
    <n v="81.260000000000005"/>
    <n v="0.23"/>
    <x v="0"/>
    <n v="0"/>
    <n v="11"/>
    <n v="20"/>
  </r>
  <r>
    <x v="0"/>
    <x v="101"/>
    <x v="0"/>
    <s v="0.2300 AC"/>
    <x v="1"/>
    <s v="R - 35 - Average to Good"/>
    <n v="3"/>
    <n v="2"/>
    <n v="0"/>
    <n v="6"/>
    <s v="1STY - 1 Story Building"/>
    <n v="1602"/>
    <n v="1602"/>
    <n v="1588"/>
    <n v="0"/>
    <x v="0"/>
    <n v="1602"/>
    <n v="93.091760299625463"/>
    <n v="14.885315606659479"/>
    <n v="440"/>
    <n v="0"/>
    <n v="149133"/>
    <d v="2000-06-06T00:00:00"/>
    <n v="233135"/>
    <n v="93.09"/>
    <n v="0.23"/>
    <x v="0"/>
    <n v="0"/>
    <n v="6"/>
    <n v="6"/>
  </r>
  <r>
    <x v="0"/>
    <x v="101"/>
    <x v="0"/>
    <s v="0.2500 AC"/>
    <x v="1"/>
    <s v="R - 35 - Average to Good"/>
    <n v="3"/>
    <n v="2"/>
    <n v="0"/>
    <n v="6"/>
    <s v="1STY - 1 Story Building"/>
    <n v="1624"/>
    <n v="1624"/>
    <n v="1608"/>
    <n v="0"/>
    <x v="0"/>
    <n v="1624"/>
    <n v="87.644704433497537"/>
    <n v="13.070247933884298"/>
    <n v="440"/>
    <n v="0"/>
    <n v="142335"/>
    <d v="2000-11-15T00:00:00"/>
    <n v="255996"/>
    <n v="87.64"/>
    <n v="0.25"/>
    <x v="0"/>
    <n v="0"/>
    <n v="11"/>
    <n v="15"/>
  </r>
  <r>
    <x v="0"/>
    <x v="101"/>
    <x v="0"/>
    <s v="0.2900 AC"/>
    <x v="1"/>
    <s v="R - 35 - Average to Good"/>
    <n v="4"/>
    <n v="2"/>
    <n v="1"/>
    <n v="8"/>
    <s v="2STY - 2 Story Building"/>
    <n v="2217"/>
    <n v="1315"/>
    <n v="1127"/>
    <n v="0"/>
    <x v="0"/>
    <n v="1315"/>
    <n v="136.99467680608365"/>
    <n v="14.26078971533517"/>
    <n v="400"/>
    <n v="0"/>
    <n v="180148"/>
    <d v="2000-10-25T00:00:00"/>
    <n v="284203"/>
    <n v="81.260000000000005"/>
    <n v="0.28999999999999998"/>
    <x v="0"/>
    <n v="0"/>
    <n v="10"/>
    <n v="25"/>
  </r>
  <r>
    <x v="0"/>
    <x v="102"/>
    <x v="0"/>
    <s v="0.2400 AC"/>
    <x v="1"/>
    <s v="R - 35 - Average to Good"/>
    <n v="3"/>
    <n v="2"/>
    <n v="0"/>
    <n v="6"/>
    <s v="1STY - 1 Story Building"/>
    <n v="2011"/>
    <n v="2011"/>
    <n v="1993"/>
    <n v="0"/>
    <x v="0"/>
    <n v="2011"/>
    <n v="85.043759323719541"/>
    <n v="16.358949341903887"/>
    <n v="550"/>
    <n v="55000"/>
    <n v="171023"/>
    <d v="2000-05-04T00:00:00"/>
    <n v="267463"/>
    <n v="85.04"/>
    <n v="0.24"/>
    <x v="0"/>
    <n v="0"/>
    <n v="5"/>
    <n v="4"/>
  </r>
  <r>
    <x v="0"/>
    <x v="102"/>
    <x v="0"/>
    <s v="0.2400 AC"/>
    <x v="1"/>
    <s v="R - 35 - Average to Good"/>
    <n v="4"/>
    <n v="2"/>
    <n v="1"/>
    <n v="8"/>
    <s v="2STY - 2 Story Building"/>
    <n v="2485"/>
    <n v="1705"/>
    <n v="1638"/>
    <n v="0"/>
    <x v="0"/>
    <n v="1705"/>
    <n v="103.21700879765396"/>
    <n v="16.833582032445669"/>
    <n v="651"/>
    <n v="55000"/>
    <n v="175985"/>
    <d v="2000-05-23T00:00:00"/>
    <n v="305347"/>
    <n v="70.819999999999993"/>
    <n v="0.24"/>
    <x v="0"/>
    <n v="0"/>
    <n v="5"/>
    <n v="23"/>
  </r>
  <r>
    <x v="0"/>
    <x v="102"/>
    <x v="0"/>
    <s v="0.2800 AC"/>
    <x v="1"/>
    <s v="R - 35 - Average to Good"/>
    <n v="3"/>
    <n v="2"/>
    <n v="0"/>
    <n v="5"/>
    <s v="1STY - 1 Story Building"/>
    <n v="1986"/>
    <n v="1986"/>
    <n v="1950"/>
    <n v="0"/>
    <x v="0"/>
    <n v="1986"/>
    <n v="92.030715005035248"/>
    <n v="14.985324019414927"/>
    <n v="630"/>
    <n v="55000"/>
    <n v="182773"/>
    <d v="2000-06-09T00:00:00"/>
    <n v="271805"/>
    <n v="92.03"/>
    <n v="0.28000000000000003"/>
    <x v="0"/>
    <n v="0"/>
    <n v="6"/>
    <n v="9"/>
  </r>
  <r>
    <x v="2"/>
    <x v="103"/>
    <x v="0"/>
    <s v="0.1700 AC"/>
    <x v="0"/>
    <s v="R - 35 - Average to Good"/>
    <n v="4"/>
    <n v="2"/>
    <n v="1"/>
    <n v="9"/>
    <s v="2STY - 2 Story Building"/>
    <n v="3120"/>
    <n v="1800"/>
    <n v="1320"/>
    <n v="0"/>
    <x v="0"/>
    <n v="1800"/>
    <n v="127.77777777777777"/>
    <n v="31.059255658186135"/>
    <n v="630"/>
    <n v="45000"/>
    <n v="230000"/>
    <d v="2002-07-09T00:00:00"/>
    <n v="291802"/>
    <n v="73.72"/>
    <n v="0.17"/>
    <x v="2"/>
    <n v="1"/>
    <n v="7"/>
    <n v="9"/>
  </r>
  <r>
    <x v="2"/>
    <x v="103"/>
    <x v="0"/>
    <s v="0.1700 AC"/>
    <x v="2"/>
    <s v="R - 35 - Average to Good"/>
    <n v="4"/>
    <n v="2"/>
    <n v="1"/>
    <n v="8"/>
    <s v="2STY - 2 Story Building"/>
    <n v="2518"/>
    <n v="1348"/>
    <n v="1224"/>
    <n v="0"/>
    <x v="0"/>
    <n v="1348"/>
    <n v="143.88724035608308"/>
    <n v="26.192405336790362"/>
    <n v="420"/>
    <n v="45000"/>
    <n v="193960"/>
    <d v="2002-05-29T00:00:00"/>
    <n v="242934"/>
    <n v="77.03"/>
    <n v="0.17"/>
    <x v="2"/>
    <n v="0"/>
    <n v="5"/>
    <n v="29"/>
  </r>
  <r>
    <x v="2"/>
    <x v="104"/>
    <x v="0"/>
    <s v="0.1800 AC"/>
    <x v="2"/>
    <s v="R - 35 - Average to Good"/>
    <n v="3"/>
    <n v="2"/>
    <n v="0"/>
    <n v="6"/>
    <s v="1STY - 1 Story Building"/>
    <n v="1639"/>
    <n v="1639"/>
    <n v="1621"/>
    <n v="0"/>
    <x v="0"/>
    <n v="1639"/>
    <n v="98.871262965222698"/>
    <n v="20.667533925109684"/>
    <n v="420"/>
    <n v="0"/>
    <n v="162050"/>
    <d v="2002-08-12T00:00:00"/>
    <n v="240121"/>
    <n v="98.87"/>
    <n v="0.18"/>
    <x v="2"/>
    <n v="0"/>
    <n v="8"/>
    <n v="12"/>
  </r>
  <r>
    <x v="2"/>
    <x v="104"/>
    <x v="0"/>
    <s v="0.1700 AC"/>
    <x v="0"/>
    <s v="R - 35 - Average to Good"/>
    <n v="4"/>
    <n v="2"/>
    <n v="1"/>
    <n v="8"/>
    <s v="2STY - 2 Story Building"/>
    <n v="1941"/>
    <n v="1035"/>
    <n v="1005"/>
    <n v="0"/>
    <x v="0"/>
    <n v="1035"/>
    <n v="158.88888888888889"/>
    <n v="22.207367795603087"/>
    <n v="441"/>
    <n v="45000"/>
    <n v="164450"/>
    <d v="2001-10-25T00:00:00"/>
    <n v="201936"/>
    <n v="84.72"/>
    <n v="0.17"/>
    <x v="1"/>
    <n v="0"/>
    <n v="10"/>
    <n v="25"/>
  </r>
  <r>
    <x v="3"/>
    <x v="105"/>
    <x v="0"/>
    <s v="0.2600 AC"/>
    <x v="1"/>
    <s v="R - 30 - Average"/>
    <n v="3"/>
    <n v="2"/>
    <n v="0"/>
    <n v="5"/>
    <s v="1STY - 1 Story Building"/>
    <n v="1562"/>
    <n v="1562"/>
    <n v="1516"/>
    <n v="0"/>
    <x v="0"/>
    <n v="1562"/>
    <n v="78.745198463508316"/>
    <n v="10.860351769442678"/>
    <n v="454"/>
    <n v="40000"/>
    <n v="123000"/>
    <d v="2000-06-30T00:00:00"/>
    <n v="221070"/>
    <n v="78.75"/>
    <n v="0.26"/>
    <x v="0"/>
    <n v="0"/>
    <n v="6"/>
    <n v="30"/>
  </r>
  <r>
    <x v="2"/>
    <x v="106"/>
    <x v="0"/>
    <s v="0.1700 AC"/>
    <x v="0"/>
    <s v="R - 35 - Average to Good"/>
    <n v="4"/>
    <n v="2"/>
    <n v="1"/>
    <n v="9"/>
    <s v="2STY - 2 Story Building"/>
    <n v="2555"/>
    <n v="1495"/>
    <n v="1060"/>
    <n v="0"/>
    <x v="0"/>
    <n v="1495"/>
    <n v="115.78260869565217"/>
    <n v="23.374790687624909"/>
    <n v="380"/>
    <n v="45000"/>
    <n v="173095"/>
    <d v="2001-11-01T00:00:00"/>
    <n v="241945"/>
    <n v="67.75"/>
    <n v="0.17"/>
    <x v="1"/>
    <n v="0"/>
    <n v="11"/>
    <n v="1"/>
  </r>
  <r>
    <x v="2"/>
    <x v="107"/>
    <x v="0"/>
    <s v="0.3400 AC"/>
    <x v="0"/>
    <s v="R - 35 - Average to Good"/>
    <n v="3"/>
    <n v="3"/>
    <n v="0"/>
    <n v="7"/>
    <s v="1STY - 1 Story Building"/>
    <n v="2480"/>
    <n v="2480"/>
    <n v="2426"/>
    <n v="1698"/>
    <x v="1"/>
    <n v="4178"/>
    <n v="57.443752991862134"/>
    <n v="16.204829039053635"/>
    <n v="740"/>
    <n v="50000"/>
    <n v="240000"/>
    <d v="2002-04-09T00:00:00"/>
    <n v="398525"/>
    <n v="96.77"/>
    <n v="0.34"/>
    <x v="2"/>
    <n v="1"/>
    <n v="4"/>
    <n v="9"/>
  </r>
  <r>
    <x v="2"/>
    <x v="107"/>
    <x v="0"/>
    <s v="0.5000 AC"/>
    <x v="1"/>
    <s v="R - 35 - Average to Good"/>
    <n v="4"/>
    <n v="4"/>
    <n v="1"/>
    <n v="7"/>
    <s v="2STY - 2 Story Building"/>
    <n v="2417"/>
    <n v="1462"/>
    <n v="1462"/>
    <n v="860"/>
    <x v="1"/>
    <n v="2322"/>
    <n v="105.05641688199827"/>
    <n v="11.200229568411386"/>
    <n v="625"/>
    <n v="55000"/>
    <n v="243941"/>
    <d v="2000-08-23T00:00:00"/>
    <n v="309431"/>
    <n v="100.93"/>
    <n v="0.5"/>
    <x v="0"/>
    <n v="0"/>
    <n v="8"/>
    <n v="23"/>
  </r>
  <r>
    <x v="2"/>
    <x v="107"/>
    <x v="0"/>
    <s v="0.4000 AC"/>
    <x v="1"/>
    <s v="R - 35 - Average to Good"/>
    <n v="3"/>
    <n v="3"/>
    <n v="0"/>
    <n v="6"/>
    <s v="ATM - Atrium Ranch Building"/>
    <n v="2002"/>
    <n v="2002"/>
    <n v="1978"/>
    <n v="512"/>
    <x v="1"/>
    <n v="2514"/>
    <n v="90.089896579156729"/>
    <n v="12.998507805325987"/>
    <n v="757"/>
    <n v="55000"/>
    <n v="226486"/>
    <d v="2000-06-09T00:00:00"/>
    <n v="332996"/>
    <n v="113.13"/>
    <n v="0.4"/>
    <x v="0"/>
    <n v="0"/>
    <n v="6"/>
    <n v="9"/>
  </r>
  <r>
    <x v="2"/>
    <x v="107"/>
    <x v="0"/>
    <s v="0.2900 AC"/>
    <x v="0"/>
    <s v="R - 35 - Average to Good"/>
    <n v="4"/>
    <n v="2"/>
    <n v="1"/>
    <n v="9"/>
    <s v="2STY - 2 Story Building"/>
    <n v="3201"/>
    <n v="1716"/>
    <n v="1485"/>
    <n v="0"/>
    <x v="0"/>
    <n v="1716"/>
    <n v="113.48251748251748"/>
    <n v="15.415597986130901"/>
    <n v="691"/>
    <n v="0"/>
    <n v="194736"/>
    <d v="2002-01-16T00:00:00"/>
    <n v="341218"/>
    <n v="60.84"/>
    <n v="0.28999999999999998"/>
    <x v="2"/>
    <n v="1"/>
    <n v="1"/>
    <n v="16"/>
  </r>
  <r>
    <x v="2"/>
    <x v="107"/>
    <x v="0"/>
    <s v="0.2400 AC"/>
    <x v="1"/>
    <s v="R - 35 - Average to Good"/>
    <n v="3"/>
    <n v="2"/>
    <n v="1"/>
    <n v="6"/>
    <s v="1STY - 1 Story Building"/>
    <n v="1716"/>
    <n v="1716"/>
    <n v="1698"/>
    <n v="480"/>
    <x v="1"/>
    <n v="2196"/>
    <n v="69.60837887067396"/>
    <n v="14.621594735231099"/>
    <n v="420"/>
    <n v="50000"/>
    <n v="152860"/>
    <d v="2000-02-14T00:00:00"/>
    <n v="277188"/>
    <n v="89.08"/>
    <n v="0.24"/>
    <x v="0"/>
    <n v="0"/>
    <n v="2"/>
    <n v="14"/>
  </r>
  <r>
    <x v="2"/>
    <x v="107"/>
    <x v="0"/>
    <s v="0.2800 AC"/>
    <x v="1"/>
    <s v="R - 35 - Average to Good"/>
    <n v="4"/>
    <n v="2"/>
    <n v="1"/>
    <n v="7"/>
    <s v="2STY - 2 Story Building"/>
    <n v="2654"/>
    <n v="1791"/>
    <n v="1675"/>
    <n v="0"/>
    <x v="0"/>
    <n v="1791"/>
    <n v="113.51535455053043"/>
    <n v="16.668798373343826"/>
    <n v="679"/>
    <n v="50000"/>
    <n v="203306"/>
    <d v="2000-09-28T00:00:00"/>
    <n v="340078"/>
    <n v="76.599999999999994"/>
    <n v="0.28000000000000003"/>
    <x v="0"/>
    <n v="0"/>
    <n v="9"/>
    <n v="28"/>
  </r>
  <r>
    <x v="2"/>
    <x v="107"/>
    <x v="0"/>
    <s v="0.2900 AC"/>
    <x v="0"/>
    <s v="R - 35 - Average to Good"/>
    <n v="4"/>
    <n v="2"/>
    <n v="1"/>
    <n v="9"/>
    <s v="2STY - 2 Story Building"/>
    <n v="2546"/>
    <n v="1716"/>
    <n v="1623"/>
    <n v="0"/>
    <x v="0"/>
    <n v="1716"/>
    <n v="146.77913752913753"/>
    <n v="19.938649821094963"/>
    <n v="660"/>
    <n v="0"/>
    <n v="251873"/>
    <d v="2001-04-09T00:00:00"/>
    <n v="364423"/>
    <n v="98.93"/>
    <n v="0.28999999999999998"/>
    <x v="1"/>
    <n v="0"/>
    <n v="4"/>
    <n v="9"/>
  </r>
  <r>
    <x v="2"/>
    <x v="107"/>
    <x v="0"/>
    <s v="0.3300 AC"/>
    <x v="2"/>
    <s v="R - 35 - Average to Good"/>
    <n v="3"/>
    <n v="2"/>
    <n v="1"/>
    <n v="6"/>
    <s v="1STY - 1 Story Building"/>
    <n v="2397"/>
    <n v="2397"/>
    <n v="2339"/>
    <n v="0"/>
    <x v="0"/>
    <n v="2397"/>
    <n v="101.51397580308719"/>
    <n v="16.927470295238891"/>
    <n v="834"/>
    <n v="50000"/>
    <n v="243329"/>
    <d v="2002-09-30T00:00:00"/>
    <n v="386837"/>
    <n v="101.51"/>
    <n v="0.33"/>
    <x v="2"/>
    <n v="0"/>
    <n v="9"/>
    <n v="30"/>
  </r>
  <r>
    <x v="2"/>
    <x v="107"/>
    <x v="0"/>
    <s v="0.3900 AC"/>
    <x v="1"/>
    <s v="R - 35 - Average to Good"/>
    <n v="3"/>
    <n v="2"/>
    <n v="0"/>
    <n v="5"/>
    <s v="1STY - 1 Story Building"/>
    <n v="1656"/>
    <n v="1656"/>
    <n v="1640"/>
    <n v="0"/>
    <x v="0"/>
    <n v="1656"/>
    <n v="92.361111111111114"/>
    <n v="9.003202185020367"/>
    <n v="650"/>
    <n v="50000"/>
    <n v="152950"/>
    <d v="2000-12-20T00:00:00"/>
    <n v="282715"/>
    <n v="92.36"/>
    <n v="0.39"/>
    <x v="0"/>
    <n v="0"/>
    <n v="12"/>
    <n v="20"/>
  </r>
  <r>
    <x v="2"/>
    <x v="107"/>
    <x v="0"/>
    <s v="0.4000 AC"/>
    <x v="1"/>
    <s v="R - 35 - Average to Good"/>
    <n v="3"/>
    <n v="2"/>
    <n v="0"/>
    <n v="6"/>
    <s v="ATM - Atrium Ranch Building"/>
    <n v="2420"/>
    <n v="2420"/>
    <n v="2380"/>
    <n v="0"/>
    <x v="0"/>
    <n v="2420"/>
    <n v="97.063636363636363"/>
    <n v="13.481060606060606"/>
    <n v="580"/>
    <n v="50000"/>
    <n v="234894"/>
    <d v="2000-11-30T00:00:00"/>
    <n v="362556"/>
    <n v="97.06"/>
    <n v="0.4"/>
    <x v="0"/>
    <n v="0"/>
    <n v="11"/>
    <n v="30"/>
  </r>
  <r>
    <x v="2"/>
    <x v="107"/>
    <x v="0"/>
    <s v="0.2500 AC"/>
    <x v="2"/>
    <s v="R - 35 - Average to Good"/>
    <n v="4"/>
    <n v="2"/>
    <n v="1"/>
    <n v="8"/>
    <s v="2STY - 2 Story Building"/>
    <n v="2682"/>
    <n v="1361"/>
    <n v="1321"/>
    <n v="0"/>
    <x v="0"/>
    <n v="1361"/>
    <n v="154.84570168993386"/>
    <n v="19.352157943067034"/>
    <n v="530"/>
    <n v="50000"/>
    <n v="210745"/>
    <d v="2002-06-17T00:00:00"/>
    <n v="315358"/>
    <n v="78.58"/>
    <n v="0.25"/>
    <x v="2"/>
    <n v="0"/>
    <n v="6"/>
    <n v="17"/>
  </r>
  <r>
    <x v="2"/>
    <x v="107"/>
    <x v="0"/>
    <s v="0.2400 AC"/>
    <x v="1"/>
    <s v="R - 35 - Average to Good"/>
    <n v="3"/>
    <n v="2"/>
    <n v="0"/>
    <n v="6"/>
    <s v="1STY - 1 Story Building"/>
    <n v="1680"/>
    <n v="1680"/>
    <n v="1680"/>
    <n v="0"/>
    <x v="0"/>
    <n v="1680"/>
    <n v="100.87321428571428"/>
    <n v="16.210112488521581"/>
    <n v="679"/>
    <n v="50000"/>
    <n v="169467"/>
    <d v="2000-11-09T00:00:00"/>
    <n v="283452"/>
    <n v="100.87"/>
    <n v="0.24"/>
    <x v="0"/>
    <n v="0"/>
    <n v="11"/>
    <n v="9"/>
  </r>
  <r>
    <x v="2"/>
    <x v="108"/>
    <x v="0"/>
    <s v="0.1800 AC"/>
    <x v="1"/>
    <s v="R - 35 - Average to Good"/>
    <n v="5"/>
    <n v="2"/>
    <n v="1"/>
    <n v="9"/>
    <s v="2STY - 2 Story Building"/>
    <n v="3032"/>
    <n v="1716"/>
    <n v="1316"/>
    <n v="0"/>
    <x v="0"/>
    <n v="1716"/>
    <n v="115.54370629370629"/>
    <n v="25.287343128252221"/>
    <n v="400"/>
    <n v="45000"/>
    <n v="198273"/>
    <d v="2000-08-22T00:00:00"/>
    <n v="279512"/>
    <n v="65.39"/>
    <n v="0.18"/>
    <x v="0"/>
    <n v="0"/>
    <n v="8"/>
    <n v="22"/>
  </r>
  <r>
    <x v="2"/>
    <x v="108"/>
    <x v="0"/>
    <s v="0.1800 AC"/>
    <x v="0"/>
    <s v="R - 35 - Average to Good"/>
    <n v="4"/>
    <n v="2"/>
    <n v="2"/>
    <n v="9"/>
    <s v="2STY - 2 Story Building"/>
    <n v="3220"/>
    <n v="1820"/>
    <n v="1400"/>
    <n v="1260"/>
    <x v="1"/>
    <n v="3080"/>
    <n v="94.846103896103898"/>
    <n v="37.257167635955518"/>
    <n v="630"/>
    <n v="45000"/>
    <n v="292126"/>
    <d v="2001-08-15T00:00:00"/>
    <n v="331115"/>
    <n v="90.72"/>
    <n v="0.18"/>
    <x v="1"/>
    <n v="0"/>
    <n v="8"/>
    <n v="15"/>
  </r>
  <r>
    <x v="2"/>
    <x v="108"/>
    <x v="0"/>
    <s v="0.2400 AC"/>
    <x v="0"/>
    <s v="R - 35 - Average to Good"/>
    <n v="4"/>
    <n v="2"/>
    <n v="1"/>
    <n v="10"/>
    <s v="2STY - 2 Story Building"/>
    <n v="3740"/>
    <n v="2088"/>
    <n v="1652"/>
    <n v="0"/>
    <x v="0"/>
    <n v="2088"/>
    <n v="103.61159003831418"/>
    <n v="20.693774869911234"/>
    <n v="400"/>
    <n v="45000"/>
    <n v="216341"/>
    <d v="2001-12-13T00:00:00"/>
    <n v="336182"/>
    <n v="57.85"/>
    <n v="0.24"/>
    <x v="1"/>
    <n v="0"/>
    <n v="12"/>
    <n v="13"/>
  </r>
  <r>
    <x v="2"/>
    <x v="108"/>
    <x v="0"/>
    <s v="0.2200 AC"/>
    <x v="1"/>
    <s v="R - 35 - Average to Good"/>
    <n v="4"/>
    <n v="2"/>
    <n v="1"/>
    <n v="9"/>
    <s v="2STY - 2 Story Building"/>
    <n v="3234"/>
    <n v="1826"/>
    <n v="1408"/>
    <n v="0"/>
    <x v="0"/>
    <n v="1826"/>
    <n v="128.73493975903614"/>
    <n v="24.529384756657482"/>
    <n v="640"/>
    <n v="45000"/>
    <n v="235070"/>
    <d v="2000-05-10T00:00:00"/>
    <n v="301849"/>
    <n v="72.69"/>
    <n v="0.22"/>
    <x v="0"/>
    <n v="0"/>
    <n v="5"/>
    <n v="10"/>
  </r>
  <r>
    <x v="2"/>
    <x v="109"/>
    <x v="0"/>
    <s v="0.1800 AC"/>
    <x v="0"/>
    <s v="R - 35 - Average to Good"/>
    <n v="3"/>
    <n v="3"/>
    <n v="1"/>
    <n v="6"/>
    <s v="1STY - 1 Story Building"/>
    <n v="2062"/>
    <n v="2062"/>
    <n v="2062"/>
    <n v="1031"/>
    <x v="1"/>
    <n v="3093"/>
    <n v="58.373100549628191"/>
    <n v="23.026731966125908"/>
    <n v="506"/>
    <n v="45000"/>
    <n v="180548"/>
    <d v="2001-11-05T00:00:00"/>
    <n v="286793"/>
    <n v="87.56"/>
    <n v="0.18"/>
    <x v="1"/>
    <n v="0"/>
    <n v="11"/>
    <n v="5"/>
  </r>
  <r>
    <x v="2"/>
    <x v="109"/>
    <x v="0"/>
    <s v="0.2100 AC"/>
    <x v="2"/>
    <s v="R - 35 - Average to Good"/>
    <n v="4"/>
    <n v="2"/>
    <n v="1"/>
    <n v="8"/>
    <s v="2STY - 2 Story Building"/>
    <n v="2296"/>
    <n v="1235"/>
    <n v="1143"/>
    <n v="132"/>
    <x v="1"/>
    <n v="1367"/>
    <n v="152.06437454279444"/>
    <n v="22.724211815120906"/>
    <n v="420"/>
    <n v="45000"/>
    <n v="207872"/>
    <d v="2002-10-31T00:00:00"/>
    <n v="236668"/>
    <n v="90.54"/>
    <n v="0.21"/>
    <x v="2"/>
    <n v="0"/>
    <n v="10"/>
    <n v="31"/>
  </r>
  <r>
    <x v="2"/>
    <x v="109"/>
    <x v="0"/>
    <s v="0.2300 AC"/>
    <x v="0"/>
    <s v="R - 35 - Average to Good"/>
    <n v="4"/>
    <n v="2"/>
    <n v="1"/>
    <n v="9"/>
    <s v="2STY - 2 Story Building"/>
    <n v="3648"/>
    <n v="2032"/>
    <n v="1736"/>
    <n v="0"/>
    <x v="0"/>
    <n v="2032"/>
    <n v="121.25344488188976"/>
    <n v="24.592466163612407"/>
    <n v="528"/>
    <n v="45000"/>
    <n v="246387"/>
    <d v="2001-09-25T00:00:00"/>
    <n v="328930"/>
    <n v="67.540000000000006"/>
    <n v="0.23"/>
    <x v="1"/>
    <n v="0"/>
    <n v="9"/>
    <n v="25"/>
  </r>
  <r>
    <x v="2"/>
    <x v="109"/>
    <x v="0"/>
    <s v="0.2900 AC"/>
    <x v="0"/>
    <s v="R - 35 - Average to Good"/>
    <n v="4"/>
    <n v="3"/>
    <n v="1"/>
    <n v="8"/>
    <s v="2STY - 2 Story Building"/>
    <n v="2519"/>
    <n v="1338"/>
    <n v="1262"/>
    <n v="1000"/>
    <x v="1"/>
    <n v="2338"/>
    <n v="82.457228400342174"/>
    <n v="15.261153858332543"/>
    <n v="460"/>
    <n v="45000"/>
    <n v="192785"/>
    <d v="2002-01-03T00:00:00"/>
    <n v="262195"/>
    <n v="76.53"/>
    <n v="0.28999999999999998"/>
    <x v="2"/>
    <n v="1"/>
    <n v="1"/>
    <n v="3"/>
  </r>
  <r>
    <x v="2"/>
    <x v="109"/>
    <x v="0"/>
    <s v="0.2200 AC"/>
    <x v="1"/>
    <s v="R - 35 - Average to Good"/>
    <n v="3"/>
    <n v="2"/>
    <n v="0"/>
    <n v="5"/>
    <s v="ATM - Atrium Ranch Building"/>
    <n v="2275"/>
    <n v="2275"/>
    <n v="2188"/>
    <n v="90"/>
    <x v="1"/>
    <n v="2365"/>
    <n v="92.828752642706135"/>
    <n v="22.908840470823939"/>
    <n v="610"/>
    <n v="0"/>
    <n v="219540"/>
    <d v="2000-06-13T00:00:00"/>
    <n v="314759"/>
    <n v="96.5"/>
    <n v="0.22"/>
    <x v="0"/>
    <n v="0"/>
    <n v="6"/>
    <n v="13"/>
  </r>
  <r>
    <x v="2"/>
    <x v="109"/>
    <x v="0"/>
    <s v="0.2900 AC"/>
    <x v="1"/>
    <s v="R - 35 - Average to Good"/>
    <n v="4"/>
    <n v="2"/>
    <n v="1"/>
    <n v="8"/>
    <s v="2STY - 2 Story Building"/>
    <n v="3152"/>
    <n v="1802"/>
    <n v="1350"/>
    <n v="0"/>
    <x v="0"/>
    <n v="1802"/>
    <n v="107.09378468368479"/>
    <n v="15.276827839523765"/>
    <n v="630"/>
    <n v="45000"/>
    <n v="192983"/>
    <d v="2000-02-23T00:00:00"/>
    <n v="294176"/>
    <n v="61.23"/>
    <n v="0.28999999999999998"/>
    <x v="0"/>
    <n v="0"/>
    <n v="2"/>
    <n v="23"/>
  </r>
  <r>
    <x v="2"/>
    <x v="109"/>
    <x v="0"/>
    <s v="0.1800 AC"/>
    <x v="1"/>
    <s v="R - 35 - Average to Good"/>
    <n v="3"/>
    <n v="2"/>
    <n v="0"/>
    <n v="7"/>
    <s v="1STY - 1 Story Building"/>
    <n v="2093"/>
    <n v="2093"/>
    <n v="2018"/>
    <n v="0"/>
    <x v="0"/>
    <n v="2093"/>
    <n v="102.98136645962732"/>
    <n v="27.48954188348128"/>
    <n v="441"/>
    <n v="45000"/>
    <n v="215540"/>
    <d v="2000-06-23T00:00:00"/>
    <n v="268104"/>
    <n v="102.98"/>
    <n v="0.18"/>
    <x v="0"/>
    <n v="0"/>
    <n v="6"/>
    <n v="23"/>
  </r>
  <r>
    <x v="2"/>
    <x v="110"/>
    <x v="0"/>
    <s v="0.2600 AC"/>
    <x v="0"/>
    <s v="R - 35 - Average to Good"/>
    <n v="4"/>
    <n v="2"/>
    <n v="1"/>
    <n v="8"/>
    <s v="2STY - 2 Story Building"/>
    <n v="2278"/>
    <n v="1255"/>
    <n v="1231"/>
    <n v="0"/>
    <x v="0"/>
    <n v="1255"/>
    <n v="135.59362549800798"/>
    <n v="15.025252525252524"/>
    <n v="528"/>
    <n v="55000"/>
    <n v="170170"/>
    <d v="2001-10-05T00:00:00"/>
    <n v="344653"/>
    <n v="74.7"/>
    <n v="0.26"/>
    <x v="1"/>
    <n v="0"/>
    <n v="10"/>
    <n v="5"/>
  </r>
  <r>
    <x v="2"/>
    <x v="110"/>
    <x v="0"/>
    <s v="0.2300 AC"/>
    <x v="0"/>
    <s v="R - 35 - Average to Good"/>
    <n v="3"/>
    <n v="2"/>
    <n v="0"/>
    <n v="7"/>
    <s v="1STY - 1 Story Building"/>
    <n v="2156"/>
    <n v="2156"/>
    <n v="2138"/>
    <n v="0"/>
    <x v="0"/>
    <n v="2156"/>
    <n v="78.462430426716139"/>
    <n v="16.88475665748393"/>
    <n v="506"/>
    <n v="55000"/>
    <n v="169165"/>
    <d v="2001-05-14T00:00:00"/>
    <n v="341591"/>
    <n v="78.459999999999994"/>
    <n v="0.23"/>
    <x v="1"/>
    <n v="0"/>
    <n v="5"/>
    <n v="14"/>
  </r>
  <r>
    <x v="2"/>
    <x v="110"/>
    <x v="0"/>
    <s v="0.2300 AC"/>
    <x v="2"/>
    <s v="R - 35 - Average to Good"/>
    <n v="3"/>
    <n v="2"/>
    <n v="0"/>
    <n v="6"/>
    <s v="1STY - 1 Story Building"/>
    <n v="1993"/>
    <n v="1993"/>
    <n v="1957"/>
    <n v="0"/>
    <x v="0"/>
    <n v="1993"/>
    <n v="103.12794781736076"/>
    <n v="20.514832115622628"/>
    <n v="668"/>
    <n v="55000"/>
    <n v="205534"/>
    <d v="2002-12-03T00:00:00"/>
    <n v="325272"/>
    <n v="103.13"/>
    <n v="0.23"/>
    <x v="2"/>
    <n v="0"/>
    <n v="12"/>
    <n v="3"/>
  </r>
  <r>
    <x v="2"/>
    <x v="110"/>
    <x v="0"/>
    <s v="0.4600 AC"/>
    <x v="1"/>
    <s v="R - 35 - Average to Good"/>
    <n v="4"/>
    <n v="2"/>
    <n v="1"/>
    <n v="8"/>
    <s v="2STY - 2 Story Building"/>
    <n v="2458"/>
    <n v="1302"/>
    <n v="1260"/>
    <n v="0"/>
    <x v="0"/>
    <n v="1302"/>
    <n v="144.52150537634409"/>
    <n v="9.3906954924741477"/>
    <n v="648"/>
    <n v="55000"/>
    <n v="188167"/>
    <d v="2000-06-26T00:00:00"/>
    <n v="349496"/>
    <n v="76.55"/>
    <n v="0.46"/>
    <x v="0"/>
    <n v="0"/>
    <n v="6"/>
    <n v="26"/>
  </r>
  <r>
    <x v="2"/>
    <x v="110"/>
    <x v="0"/>
    <s v="0.3100 AC"/>
    <x v="1"/>
    <s v="R - 35 - Average to Good"/>
    <n v="3"/>
    <n v="2"/>
    <n v="0"/>
    <n v="5"/>
    <s v="1STY - 1 Story Building"/>
    <n v="1688"/>
    <n v="1688"/>
    <n v="1658"/>
    <n v="0"/>
    <x v="0"/>
    <n v="1688"/>
    <n v="99.526066350710906"/>
    <n v="12.441126810628276"/>
    <n v="400"/>
    <n v="55000"/>
    <n v="168000"/>
    <d v="2000-05-15T00:00:00"/>
    <n v="280334"/>
    <n v="99.53"/>
    <n v="0.31"/>
    <x v="0"/>
    <n v="0"/>
    <n v="5"/>
    <n v="15"/>
  </r>
  <r>
    <x v="2"/>
    <x v="110"/>
    <x v="0"/>
    <s v="0.3300 AC"/>
    <x v="1"/>
    <s v="R - 35 - Average to Good"/>
    <n v="4"/>
    <n v="2"/>
    <n v="1"/>
    <n v="8"/>
    <s v="2STY - 2 Story Building"/>
    <n v="2538"/>
    <n v="1686"/>
    <n v="1562"/>
    <n v="0"/>
    <x v="0"/>
    <n v="1686"/>
    <n v="122.22360616844603"/>
    <n v="14.335434232128446"/>
    <n v="693"/>
    <n v="55000"/>
    <n v="206069"/>
    <d v="2000-04-12T00:00:00"/>
    <n v="361252"/>
    <n v="81.19"/>
    <n v="0.33"/>
    <x v="0"/>
    <n v="0"/>
    <n v="4"/>
    <n v="12"/>
  </r>
  <r>
    <x v="2"/>
    <x v="110"/>
    <x v="0"/>
    <s v="0.4100 AC"/>
    <x v="1"/>
    <s v="R - 35 - Average to Good"/>
    <n v="3"/>
    <n v="3"/>
    <n v="0"/>
    <n v="5"/>
    <s v="ATM - Atrium Ranch Building"/>
    <n v="2287"/>
    <n v="2287"/>
    <n v="2275"/>
    <n v="756"/>
    <x v="1"/>
    <n v="3043"/>
    <n v="70.259612224778181"/>
    <n v="11.971152769378934"/>
    <n v="640"/>
    <n v="55000"/>
    <n v="213800"/>
    <d v="2000-04-20T00:00:00"/>
    <n v="372217"/>
    <n v="93.48"/>
    <n v="0.41"/>
    <x v="0"/>
    <n v="0"/>
    <n v="4"/>
    <n v="20"/>
  </r>
  <r>
    <x v="2"/>
    <x v="110"/>
    <x v="0"/>
    <s v="0.2800 AC"/>
    <x v="1"/>
    <s v="R - 35 - Average to Good"/>
    <n v="4"/>
    <n v="2"/>
    <n v="1"/>
    <n v="8"/>
    <s v="2STY - 2 Story Building"/>
    <n v="2357"/>
    <n v="1295"/>
    <n v="1258"/>
    <n v="0"/>
    <x v="0"/>
    <n v="1295"/>
    <n v="149.03166023166023"/>
    <n v="15.823494687131049"/>
    <n v="594"/>
    <n v="55000"/>
    <n v="192996"/>
    <d v="2000-02-07T00:00:00"/>
    <n v="358457"/>
    <n v="81.88"/>
    <n v="0.28000000000000003"/>
    <x v="0"/>
    <n v="0"/>
    <n v="2"/>
    <n v="7"/>
  </r>
  <r>
    <x v="2"/>
    <x v="110"/>
    <x v="0"/>
    <s v="0.4100 AC"/>
    <x v="1"/>
    <s v="R - 35 - Average to Good"/>
    <n v="4"/>
    <n v="2"/>
    <n v="1"/>
    <n v="8"/>
    <s v="2STY - 2 Story Building"/>
    <n v="2870"/>
    <n v="1581"/>
    <n v="1446"/>
    <n v="0"/>
    <x v="0"/>
    <n v="1581"/>
    <n v="143.44718532574319"/>
    <n v="12.698492687406214"/>
    <n v="620"/>
    <n v="55000"/>
    <n v="226790"/>
    <d v="2000-08-17T00:00:00"/>
    <n v="342392"/>
    <n v="79.02"/>
    <n v="0.41"/>
    <x v="0"/>
    <n v="0"/>
    <n v="8"/>
    <n v="17"/>
  </r>
  <r>
    <x v="2"/>
    <x v="110"/>
    <x v="0"/>
    <s v="0.3700 AC"/>
    <x v="1"/>
    <s v="R - 35 - Average to Good"/>
    <n v="4"/>
    <n v="2"/>
    <n v="1"/>
    <n v="8"/>
    <s v="2STY - 2 Story Building"/>
    <n v="2488"/>
    <n v="1372"/>
    <n v="1336"/>
    <n v="0"/>
    <x v="0"/>
    <n v="1372"/>
    <n v="29.154518950437318"/>
    <n v="2.4818206636388456"/>
    <n v="1212"/>
    <n v="55000"/>
    <n v="40000"/>
    <d v="2000-08-02T00:00:00"/>
    <n v="347576"/>
    <n v="16.079999999999998"/>
    <n v="0.37"/>
    <x v="0"/>
    <n v="0"/>
    <n v="8"/>
    <n v="2"/>
  </r>
  <r>
    <x v="2"/>
    <x v="110"/>
    <x v="0"/>
    <s v="0.4100 AC"/>
    <x v="1"/>
    <s v="R - 35 - Average to Good"/>
    <n v="4"/>
    <n v="2"/>
    <n v="1"/>
    <n v="8"/>
    <s v="2STY - 2 Story Building"/>
    <n v="2469"/>
    <n v="1396"/>
    <n v="1328"/>
    <n v="0"/>
    <x v="0"/>
    <n v="1396"/>
    <n v="150.4297994269341"/>
    <n v="11.758382046630384"/>
    <n v="892"/>
    <n v="55000"/>
    <n v="210000"/>
    <d v="2000-04-07T00:00:00"/>
    <n v="363350"/>
    <n v="85.05"/>
    <n v="0.41"/>
    <x v="0"/>
    <n v="0"/>
    <n v="4"/>
    <n v="7"/>
  </r>
  <r>
    <x v="2"/>
    <x v="110"/>
    <x v="0"/>
    <s v="0.2500 AC"/>
    <x v="0"/>
    <s v="R - 35 - Average to Good"/>
    <n v="3"/>
    <n v="2"/>
    <n v="0"/>
    <n v="6"/>
    <s v="1STY - 1 Story Building"/>
    <n v="2215"/>
    <n v="2215"/>
    <n v="2179"/>
    <n v="0"/>
    <x v="0"/>
    <n v="2215"/>
    <n v="87.914672686230247"/>
    <n v="17.881634527089073"/>
    <n v="462"/>
    <n v="55000"/>
    <n v="194731"/>
    <d v="2001-07-03T00:00:00"/>
    <n v="351433"/>
    <n v="87.91"/>
    <n v="0.25"/>
    <x v="1"/>
    <n v="0"/>
    <n v="7"/>
    <n v="3"/>
  </r>
  <r>
    <x v="2"/>
    <x v="110"/>
    <x v="0"/>
    <s v="0.2800 AC"/>
    <x v="0"/>
    <s v="R - 35 - Average to Good"/>
    <n v="3"/>
    <n v="2"/>
    <n v="0"/>
    <n v="6"/>
    <s v="1STY - 1 Story Building"/>
    <n v="1954"/>
    <n v="1954"/>
    <n v="1936"/>
    <n v="0"/>
    <x v="0"/>
    <n v="1954"/>
    <n v="90.083418628454453"/>
    <n v="14.431900170536533"/>
    <n v="552"/>
    <n v="55000"/>
    <n v="176023"/>
    <d v="2001-05-24T00:00:00"/>
    <n v="325793"/>
    <n v="90.08"/>
    <n v="0.28000000000000003"/>
    <x v="1"/>
    <n v="0"/>
    <n v="5"/>
    <n v="24"/>
  </r>
  <r>
    <x v="0"/>
    <x v="111"/>
    <x v="0"/>
    <s v="0.3300 AC"/>
    <x v="2"/>
    <s v="R - 35 - Average to Good"/>
    <n v="3"/>
    <n v="2"/>
    <n v="0"/>
    <n v="5"/>
    <s v="1STY - 1 Story Building"/>
    <n v="1271"/>
    <n v="1271"/>
    <n v="1235"/>
    <n v="0"/>
    <x v="0"/>
    <n v="1271"/>
    <n v="112.50983477576712"/>
    <n v="9.9479644934190379"/>
    <n v="420"/>
    <n v="48000"/>
    <n v="143000"/>
    <d v="2003-05-05T00:00:00"/>
    <n v="212365"/>
    <n v="112.51"/>
    <n v="0.33"/>
    <x v="3"/>
    <n v="1"/>
    <n v="5"/>
    <n v="5"/>
  </r>
  <r>
    <x v="0"/>
    <x v="112"/>
    <x v="0"/>
    <s v="0.5700 AC"/>
    <x v="3"/>
    <s v="R - 30 - Average"/>
    <n v="3"/>
    <n v="2"/>
    <n v="0"/>
    <n v="5"/>
    <s v="1STY - 1 Story Building"/>
    <n v="1600"/>
    <n v="1600"/>
    <n v="0"/>
    <n v="0"/>
    <x v="0"/>
    <n v="1600"/>
    <n v="66.5625"/>
    <n v="4.2893045285389784"/>
    <n v="2250"/>
    <n v="40000"/>
    <n v="106500"/>
    <d v="2003-09-23T00:00:00"/>
    <n v="194976"/>
    <n v="66.56"/>
    <n v="0.56999999999999995"/>
    <x v="3"/>
    <n v="-16"/>
    <n v="9"/>
    <n v="23"/>
  </r>
  <r>
    <x v="0"/>
    <x v="113"/>
    <x v="0"/>
    <s v="0.2700 AC"/>
    <x v="4"/>
    <s v="R - 35 - Average to Good"/>
    <n v="3"/>
    <n v="2"/>
    <n v="0"/>
    <n v="6"/>
    <s v="1STY - 1 Story Building"/>
    <n v="1944"/>
    <n v="1944"/>
    <n v="1890"/>
    <n v="0"/>
    <x v="0"/>
    <n v="1944"/>
    <n v="107.25308641975309"/>
    <n v="17.727782879298029"/>
    <n v="754"/>
    <n v="40000"/>
    <n v="208500"/>
    <d v="2003-12-02T00:00:00"/>
    <n v="278485"/>
    <n v="107.25"/>
    <n v="0.27"/>
    <x v="3"/>
    <n v="0"/>
    <n v="12"/>
    <n v="2"/>
  </r>
  <r>
    <x v="0"/>
    <x v="1"/>
    <x v="0"/>
    <s v="0.1700 AC"/>
    <x v="1"/>
    <s v="R - 30 - Average"/>
    <n v="3"/>
    <n v="2"/>
    <n v="0"/>
    <n v="6"/>
    <s v="1STY - 1 Story Building"/>
    <n v="1577"/>
    <n v="1577"/>
    <n v="1541"/>
    <n v="0"/>
    <x v="0"/>
    <n v="1577"/>
    <n v="115.09194673430564"/>
    <n v="24.509803921568626"/>
    <n v="440"/>
    <n v="45000"/>
    <n v="181500"/>
    <d v="2005-01-24T00:00:00"/>
    <n v="237407"/>
    <n v="115.09"/>
    <n v="0.17"/>
    <x v="4"/>
    <n v="5"/>
    <n v="1"/>
    <n v="24"/>
  </r>
  <r>
    <x v="0"/>
    <x v="2"/>
    <x v="0"/>
    <s v="0.2200 AC"/>
    <x v="1"/>
    <s v="R - 30 - Average"/>
    <n v="3"/>
    <n v="2"/>
    <n v="0"/>
    <n v="6"/>
    <s v="1STY - 1 Story Building"/>
    <n v="1517"/>
    <n v="1517"/>
    <n v="1479"/>
    <n v="0"/>
    <x v="0"/>
    <n v="1517"/>
    <n v="135.72841133816743"/>
    <n v="21.485516320227063"/>
    <n v="400"/>
    <n v="45000"/>
    <n v="205900"/>
    <d v="2005-10-11T00:00:00"/>
    <n v="225077"/>
    <n v="135.72999999999999"/>
    <n v="0.22"/>
    <x v="4"/>
    <n v="5"/>
    <n v="10"/>
    <n v="11"/>
  </r>
  <r>
    <x v="0"/>
    <x v="3"/>
    <x v="0"/>
    <s v="0.2700 AC"/>
    <x v="1"/>
    <s v="R - 30 - Average"/>
    <n v="3"/>
    <n v="3"/>
    <n v="0"/>
    <n v="5"/>
    <s v="1STY - 1 Story Building"/>
    <n v="1586"/>
    <n v="1586"/>
    <n v="1552"/>
    <n v="1164"/>
    <x v="1"/>
    <n v="2750"/>
    <n v="79.090909090909093"/>
    <n v="18.49301091725334"/>
    <n v="400"/>
    <n v="45000"/>
    <n v="217500"/>
    <d v="2005-01-27T00:00:00"/>
    <n v="256334"/>
    <n v="137.13999999999999"/>
    <n v="0.27"/>
    <x v="4"/>
    <n v="5"/>
    <n v="1"/>
    <n v="27"/>
  </r>
  <r>
    <x v="0"/>
    <x v="3"/>
    <x v="0"/>
    <s v="0.1900 AC"/>
    <x v="1"/>
    <s v="R - 30 - Average"/>
    <n v="3"/>
    <n v="2"/>
    <n v="0"/>
    <n v="5"/>
    <s v="1STY - 1 Story Building"/>
    <n v="1552"/>
    <n v="1552"/>
    <n v="1484"/>
    <n v="0"/>
    <x v="0"/>
    <n v="1552"/>
    <n v="122.10051546391753"/>
    <n v="22.896428398820746"/>
    <n v="400"/>
    <n v="45000"/>
    <n v="189500"/>
    <d v="2005-05-13T00:00:00"/>
    <n v="231766"/>
    <n v="122.1"/>
    <n v="0.19"/>
    <x v="4"/>
    <n v="5"/>
    <n v="5"/>
    <n v="13"/>
  </r>
  <r>
    <x v="0"/>
    <x v="3"/>
    <x v="0"/>
    <s v="0.2000 AC"/>
    <x v="1"/>
    <s v="R - 30 - Average"/>
    <n v="3"/>
    <n v="2"/>
    <n v="0"/>
    <n v="5"/>
    <s v="1STY - 1 Story Building"/>
    <n v="1632"/>
    <n v="1632"/>
    <n v="1537"/>
    <n v="0"/>
    <x v="0"/>
    <n v="1632"/>
    <n v="109.68137254901961"/>
    <n v="20.546372819100092"/>
    <n v="400"/>
    <n v="45000"/>
    <n v="179000"/>
    <d v="2005-07-14T00:00:00"/>
    <n v="237835"/>
    <n v="109.68"/>
    <n v="0.2"/>
    <x v="4"/>
    <n v="5"/>
    <n v="7"/>
    <n v="14"/>
  </r>
  <r>
    <x v="0"/>
    <x v="3"/>
    <x v="0"/>
    <s v="0.2300 AC"/>
    <x v="1"/>
    <s v="R - 30 - Average"/>
    <n v="3"/>
    <n v="2"/>
    <n v="0"/>
    <n v="5"/>
    <s v="1STY - 1 Story Building"/>
    <n v="1489"/>
    <n v="1489"/>
    <n v="1461"/>
    <n v="0"/>
    <x v="0"/>
    <n v="1489"/>
    <n v="113.34922766957689"/>
    <n v="16.846029464606538"/>
    <n v="400"/>
    <n v="45000"/>
    <n v="168777"/>
    <d v="2003-02-07T00:00:00"/>
    <n v="216663"/>
    <n v="113.35"/>
    <n v="0.23"/>
    <x v="3"/>
    <n v="3"/>
    <n v="2"/>
    <n v="7"/>
  </r>
  <r>
    <x v="0"/>
    <x v="3"/>
    <x v="0"/>
    <s v="0.1900 AC"/>
    <x v="1"/>
    <s v="R - 30 - Average"/>
    <n v="4"/>
    <n v="2"/>
    <n v="1"/>
    <n v="8"/>
    <s v="2STY - 2 Story Building"/>
    <n v="1956"/>
    <n v="1020"/>
    <n v="996"/>
    <n v="0"/>
    <x v="0"/>
    <n v="1020"/>
    <n v="193.13725490196077"/>
    <n v="23.802619496399402"/>
    <n v="486"/>
    <n v="0"/>
    <n v="197000"/>
    <d v="2005-05-31T00:00:00"/>
    <n v="282393"/>
    <n v="100.72"/>
    <n v="0.19"/>
    <x v="4"/>
    <n v="5"/>
    <n v="5"/>
    <n v="31"/>
  </r>
  <r>
    <x v="0"/>
    <x v="4"/>
    <x v="0"/>
    <s v="0.1900 AC"/>
    <x v="0"/>
    <s v="R - 35 - Average to Good"/>
    <n v="3"/>
    <n v="2"/>
    <n v="1"/>
    <n v="7"/>
    <s v="ATM - Atrium Ranch Building"/>
    <n v="2399"/>
    <n v="2399"/>
    <n v="2372"/>
    <n v="160"/>
    <x v="1"/>
    <n v="2559"/>
    <n v="114.49785072293865"/>
    <n v="35.401865545406217"/>
    <n v="441"/>
    <n v="0"/>
    <n v="293000"/>
    <d v="2004-06-16T00:00:00"/>
    <n v="356346"/>
    <n v="122.13"/>
    <n v="0.19"/>
    <x v="5"/>
    <n v="3"/>
    <n v="6"/>
    <n v="16"/>
  </r>
  <r>
    <x v="0"/>
    <x v="4"/>
    <x v="0"/>
    <s v="0.2100 AC"/>
    <x v="1"/>
    <s v="R - 35 - Average to Good"/>
    <n v="4"/>
    <n v="2"/>
    <n v="1"/>
    <n v="8"/>
    <s v="2STY - 2 Story Building"/>
    <n v="2631"/>
    <n v="1415"/>
    <n v="1288"/>
    <n v="0"/>
    <x v="0"/>
    <n v="1415"/>
    <n v="129.00424028268552"/>
    <n v="19.955070182342908"/>
    <n v="580"/>
    <n v="40000"/>
    <n v="182541"/>
    <d v="2003-01-21T00:00:00"/>
    <n v="300273"/>
    <n v="69.38"/>
    <n v="0.21"/>
    <x v="3"/>
    <n v="3"/>
    <n v="1"/>
    <n v="21"/>
  </r>
  <r>
    <x v="3"/>
    <x v="114"/>
    <x v="0"/>
    <s v="0.2000 AC"/>
    <x v="0"/>
    <s v="R - 30 - Average"/>
    <n v="3"/>
    <n v="2"/>
    <n v="1"/>
    <n v="8"/>
    <s v="2STY - 2 Story Building"/>
    <n v="2149"/>
    <n v="1262"/>
    <n v="1056"/>
    <n v="0"/>
    <x v="0"/>
    <n v="1262"/>
    <n v="138.66877971473852"/>
    <n v="20.087235996326907"/>
    <n v="546"/>
    <n v="36000"/>
    <n v="175000"/>
    <d v="2004-10-20T00:00:00"/>
    <n v="260249"/>
    <n v="81.430000000000007"/>
    <n v="0.2"/>
    <x v="5"/>
    <n v="3"/>
    <n v="10"/>
    <n v="20"/>
  </r>
  <r>
    <x v="0"/>
    <x v="115"/>
    <x v="1"/>
    <s v="0.2200 AC"/>
    <x v="0"/>
    <s v="R - 30 - Average"/>
    <n v="4"/>
    <n v="2"/>
    <n v="1"/>
    <n v="8"/>
    <s v="2STY - 2 Story Building"/>
    <n v="2100"/>
    <n v="1076"/>
    <n v="1024"/>
    <n v="0"/>
    <x v="0"/>
    <n v="1076"/>
    <n v="167.28624535315984"/>
    <n v="18.782870022539441"/>
    <n v="460"/>
    <n v="45000"/>
    <n v="180000"/>
    <d v="2003-09-04T00:00:00"/>
    <n v="255260"/>
    <n v="85.71"/>
    <n v="0.22"/>
    <x v="3"/>
    <n v="2"/>
    <n v="9"/>
    <n v="4"/>
  </r>
  <r>
    <x v="2"/>
    <x v="6"/>
    <x v="0"/>
    <s v="0.2000 AC"/>
    <x v="0"/>
    <s v="R - 35 - Average to Good"/>
    <n v="3"/>
    <n v="2"/>
    <n v="0"/>
    <n v="7"/>
    <s v="1STY - 1 Story Building"/>
    <n v="1675"/>
    <n v="1675"/>
    <n v="1661"/>
    <n v="0"/>
    <x v="0"/>
    <n v="1675"/>
    <n v="101.43283582089552"/>
    <n v="19.501836547291092"/>
    <n v="420"/>
    <n v="45000"/>
    <n v="169900"/>
    <d v="2003-03-24T00:00:00"/>
    <n v="249993"/>
    <n v="101.43"/>
    <n v="0.2"/>
    <x v="3"/>
    <n v="2"/>
    <n v="3"/>
    <n v="24"/>
  </r>
  <r>
    <x v="0"/>
    <x v="7"/>
    <x v="0"/>
    <s v="0.1900 AC"/>
    <x v="0"/>
    <s v="R - 35 - Average to Good"/>
    <n v="4"/>
    <n v="3"/>
    <n v="1"/>
    <n v="8"/>
    <s v="2STY - 2 Story Building"/>
    <n v="3698"/>
    <n v="2162"/>
    <n v="1716"/>
    <n v="1000"/>
    <x v="1"/>
    <n v="3162"/>
    <n v="92.979127134724862"/>
    <n v="35.522691025083368"/>
    <n v="400"/>
    <n v="40000"/>
    <n v="294000"/>
    <d v="2004-08-18T00:00:00"/>
    <n v="369082"/>
    <n v="79.5"/>
    <n v="0.19"/>
    <x v="5"/>
    <n v="3"/>
    <n v="8"/>
    <n v="18"/>
  </r>
  <r>
    <x v="2"/>
    <x v="9"/>
    <x v="0"/>
    <s v="0.1700 AC"/>
    <x v="0"/>
    <s v="R - 35 - Average to Good"/>
    <n v="3"/>
    <n v="2"/>
    <n v="0"/>
    <n v="7"/>
    <s v="1STY - 1 Story Building"/>
    <n v="1980"/>
    <n v="1980"/>
    <n v="1902"/>
    <n v="0"/>
    <x v="0"/>
    <n v="1980"/>
    <n v="99.747474747474755"/>
    <n v="26.670447793442442"/>
    <n v="400"/>
    <n v="45000"/>
    <n v="197500"/>
    <d v="2005-05-05T00:00:00"/>
    <n v="283963"/>
    <n v="99.75"/>
    <n v="0.17"/>
    <x v="4"/>
    <n v="4"/>
    <n v="5"/>
    <n v="5"/>
  </r>
  <r>
    <x v="0"/>
    <x v="10"/>
    <x v="0"/>
    <s v="0.2000 AC"/>
    <x v="0"/>
    <s v="R - 30 - Average"/>
    <n v="3"/>
    <n v="2"/>
    <n v="0"/>
    <n v="5"/>
    <s v="1STY - 1 Story Building"/>
    <n v="1398"/>
    <n v="1398"/>
    <n v="1386"/>
    <n v="0"/>
    <x v="0"/>
    <n v="1398"/>
    <n v="125.89413447782546"/>
    <n v="20.202020202020201"/>
    <n v="638"/>
    <n v="45000"/>
    <n v="176000"/>
    <d v="2003-12-01T00:00:00"/>
    <n v="221073"/>
    <n v="125.89"/>
    <n v="0.2"/>
    <x v="3"/>
    <n v="2"/>
    <n v="12"/>
    <n v="1"/>
  </r>
  <r>
    <x v="2"/>
    <x v="116"/>
    <x v="0"/>
    <s v="0.2300 AC"/>
    <x v="5"/>
    <s v="R - 35 - Average to Good"/>
    <n v="3"/>
    <n v="2"/>
    <n v="0"/>
    <n v="6"/>
    <s v="1STY - 1 Story Building"/>
    <n v="1770"/>
    <n v="1770"/>
    <n v="1716"/>
    <n v="0"/>
    <x v="0"/>
    <n v="1770"/>
    <n v="129.32203389830508"/>
    <n v="22.847047550604859"/>
    <n v="693"/>
    <n v="55000"/>
    <n v="228900"/>
    <d v="2004-12-01T00:00:00"/>
    <n v="297204"/>
    <n v="129.32"/>
    <n v="0.23"/>
    <x v="5"/>
    <n v="0"/>
    <n v="12"/>
    <n v="1"/>
  </r>
  <r>
    <x v="2"/>
    <x v="11"/>
    <x v="0"/>
    <s v="0.2100 AC"/>
    <x v="0"/>
    <s v="R - 35 - Average to Good"/>
    <n v="4"/>
    <n v="2"/>
    <n v="1"/>
    <n v="9"/>
    <s v="2STY - 2 Story Building"/>
    <n v="2580"/>
    <n v="1539"/>
    <n v="1041"/>
    <n v="0"/>
    <x v="0"/>
    <n v="1539"/>
    <n v="148.14814814814815"/>
    <n v="24.924570379115831"/>
    <n v="660"/>
    <n v="55000"/>
    <n v="228000"/>
    <d v="2005-03-31T00:00:00"/>
    <n v="376704"/>
    <n v="88.37"/>
    <n v="0.21"/>
    <x v="4"/>
    <n v="4"/>
    <n v="3"/>
    <n v="31"/>
  </r>
  <r>
    <x v="2"/>
    <x v="11"/>
    <x v="0"/>
    <s v="0.2300 AC"/>
    <x v="0"/>
    <s v="R - 35 - Average to Good"/>
    <n v="3"/>
    <n v="2"/>
    <n v="0"/>
    <n v="5"/>
    <s v="1STY - 1 Story Building"/>
    <n v="1784"/>
    <n v="1784"/>
    <n v="1766"/>
    <n v="0"/>
    <x v="0"/>
    <n v="1784"/>
    <n v="113.22869955156951"/>
    <n v="20.162095260909489"/>
    <n v="620"/>
    <n v="55000"/>
    <n v="202000"/>
    <d v="2003-05-09T00:00:00"/>
    <n v="287722"/>
    <n v="113.23"/>
    <n v="0.23"/>
    <x v="3"/>
    <n v="2"/>
    <n v="5"/>
    <n v="9"/>
  </r>
  <r>
    <x v="0"/>
    <x v="14"/>
    <x v="1"/>
    <s v="0.1800 AC"/>
    <x v="1"/>
    <s v="R - 30 - Average"/>
    <n v="3"/>
    <n v="2"/>
    <n v="0"/>
    <n v="6"/>
    <s v="1STY - 1 Story Building"/>
    <n v="1298"/>
    <n v="1298"/>
    <n v="1298"/>
    <n v="0"/>
    <x v="0"/>
    <n v="1298"/>
    <n v="121.64869029275809"/>
    <n v="20.138251198857262"/>
    <n v="449"/>
    <n v="45000"/>
    <n v="157900"/>
    <d v="2004-08-19T00:00:00"/>
    <n v="199510"/>
    <n v="121.65"/>
    <n v="0.18"/>
    <x v="5"/>
    <n v="4"/>
    <n v="8"/>
    <n v="19"/>
  </r>
  <r>
    <x v="0"/>
    <x v="14"/>
    <x v="1"/>
    <s v="0.2000 AC"/>
    <x v="1"/>
    <s v="R - 30 - Average"/>
    <n v="3"/>
    <n v="2"/>
    <n v="0"/>
    <n v="5"/>
    <s v="1STY - 1 Story Building"/>
    <n v="1420"/>
    <n v="1420"/>
    <n v="1320"/>
    <n v="0"/>
    <x v="0"/>
    <n v="1420"/>
    <n v="105.98591549295774"/>
    <n v="17.275022956841138"/>
    <n v="427"/>
    <n v="45000"/>
    <n v="150500"/>
    <d v="2003-09-25T00:00:00"/>
    <n v="215834"/>
    <n v="105.99"/>
    <n v="0.2"/>
    <x v="3"/>
    <n v="3"/>
    <n v="9"/>
    <n v="25"/>
  </r>
  <r>
    <x v="0"/>
    <x v="14"/>
    <x v="1"/>
    <s v="0.2100 AC"/>
    <x v="1"/>
    <s v="R - 30 - Average"/>
    <n v="3"/>
    <n v="2"/>
    <n v="0"/>
    <n v="6"/>
    <s v="1STY - 1 Story Building"/>
    <n v="1412"/>
    <n v="1412"/>
    <n v="1412"/>
    <n v="0"/>
    <x v="0"/>
    <n v="1412"/>
    <n v="102.62039660056658"/>
    <n v="15.840220385674931"/>
    <n v="335"/>
    <n v="45000"/>
    <n v="144900"/>
    <d v="2003-05-23T00:00:00"/>
    <n v="210961"/>
    <n v="102.62"/>
    <n v="0.21"/>
    <x v="3"/>
    <n v="3"/>
    <n v="5"/>
    <n v="23"/>
  </r>
  <r>
    <x v="2"/>
    <x v="16"/>
    <x v="0"/>
    <s v="0.2200 AC"/>
    <x v="1"/>
    <s v="R - 35 - Average to Good"/>
    <n v="4"/>
    <n v="2"/>
    <n v="2"/>
    <n v="8"/>
    <s v="2STY - 2 Story Building"/>
    <n v="3179"/>
    <n v="1755"/>
    <n v="1608"/>
    <n v="1200"/>
    <x v="1"/>
    <n v="2955"/>
    <n v="84.568527918781726"/>
    <n v="26.076884547958926"/>
    <n v="400"/>
    <n v="45000"/>
    <n v="249900"/>
    <d v="2003-11-07T00:00:00"/>
    <n v="315904"/>
    <n v="78.61"/>
    <n v="0.22"/>
    <x v="3"/>
    <n v="3"/>
    <n v="11"/>
    <n v="7"/>
  </r>
  <r>
    <x v="2"/>
    <x v="16"/>
    <x v="0"/>
    <s v="0.1800 AC"/>
    <x v="2"/>
    <s v="R - 35 - Average to Good"/>
    <n v="3"/>
    <n v="2"/>
    <n v="0"/>
    <n v="5"/>
    <s v="1STY - 1 Story Building"/>
    <n v="1561"/>
    <n v="1561"/>
    <n v="1524"/>
    <n v="0"/>
    <x v="0"/>
    <n v="1561"/>
    <n v="107.79948750800769"/>
    <n v="21.461458014488318"/>
    <n v="420"/>
    <n v="0"/>
    <n v="168275"/>
    <d v="2003-04-17T00:00:00"/>
    <n v="227445"/>
    <n v="107.8"/>
    <n v="0.18"/>
    <x v="3"/>
    <n v="1"/>
    <n v="4"/>
    <n v="17"/>
  </r>
  <r>
    <x v="2"/>
    <x v="16"/>
    <x v="0"/>
    <s v="0.1700 AC"/>
    <x v="4"/>
    <s v="R - 35 - Average to Good"/>
    <n v="4"/>
    <n v="2"/>
    <n v="1"/>
    <n v="7"/>
    <s v="2STY - 2 Story Building"/>
    <n v="2936"/>
    <n v="1672"/>
    <n v="1264"/>
    <n v="0"/>
    <x v="0"/>
    <n v="1672"/>
    <n v="133.3732057416268"/>
    <n v="30.113973964241342"/>
    <n v="400"/>
    <n v="45000"/>
    <n v="223000"/>
    <d v="2004-02-18T00:00:00"/>
    <n v="273527"/>
    <n v="75.95"/>
    <n v="0.17"/>
    <x v="5"/>
    <n v="1"/>
    <n v="2"/>
    <n v="18"/>
  </r>
  <r>
    <x v="2"/>
    <x v="16"/>
    <x v="0"/>
    <s v="0.1800 AC"/>
    <x v="0"/>
    <s v="R - 35 - Average to Good"/>
    <n v="3"/>
    <n v="3"/>
    <n v="0"/>
    <n v="6"/>
    <s v="ATM - Atrium Ranch Building"/>
    <n v="2166"/>
    <n v="2166"/>
    <n v="2130"/>
    <n v="1500"/>
    <x v="1"/>
    <n v="3666"/>
    <n v="70.376432078559745"/>
    <n v="32.904805632078364"/>
    <n v="610"/>
    <n v="0"/>
    <n v="258000"/>
    <d v="2005-08-25T00:00:00"/>
    <n v="316968"/>
    <n v="119.11"/>
    <n v="0.18"/>
    <x v="4"/>
    <n v="4"/>
    <n v="8"/>
    <n v="25"/>
  </r>
  <r>
    <x v="3"/>
    <x v="20"/>
    <x v="0"/>
    <s v="0.3000 AC"/>
    <x v="5"/>
    <s v="R - 35 - Average to Good"/>
    <n v="3"/>
    <n v="2"/>
    <n v="0"/>
    <n v="7"/>
    <s v="1STY - 1 Story Building"/>
    <n v="1914"/>
    <n v="1914"/>
    <n v="1896"/>
    <n v="0"/>
    <x v="0"/>
    <n v="1914"/>
    <n v="131.00835945663533"/>
    <n v="19.188093051729414"/>
    <n v="682"/>
    <n v="0"/>
    <n v="250750"/>
    <d v="2005-10-20T00:00:00"/>
    <n v="293630"/>
    <n v="131.01"/>
    <n v="0.3"/>
    <x v="4"/>
    <n v="1"/>
    <n v="10"/>
    <n v="20"/>
  </r>
  <r>
    <x v="3"/>
    <x v="20"/>
    <x v="0"/>
    <s v="0.2000 AC"/>
    <x v="1"/>
    <s v="R - 35 - Average to Good"/>
    <n v="3"/>
    <n v="2"/>
    <n v="0"/>
    <n v="6"/>
    <s v="1STY - 1 Story Building"/>
    <n v="1634"/>
    <n v="1634"/>
    <n v="1600"/>
    <n v="0"/>
    <x v="0"/>
    <n v="1634"/>
    <n v="120.56303549571604"/>
    <n v="22.612488521579429"/>
    <n v="400"/>
    <n v="36000"/>
    <n v="197000"/>
    <d v="2004-07-07T00:00:00"/>
    <n v="257797"/>
    <n v="120.56"/>
    <n v="0.2"/>
    <x v="5"/>
    <n v="4"/>
    <n v="7"/>
    <n v="7"/>
  </r>
  <r>
    <x v="3"/>
    <x v="20"/>
    <x v="0"/>
    <s v="0.2100 AC"/>
    <x v="1"/>
    <s v="R - 35 - Average to Good"/>
    <n v="4"/>
    <n v="2"/>
    <n v="1"/>
    <n v="6"/>
    <s v="2STY - 2 Story Building"/>
    <n v="1946"/>
    <n v="1017"/>
    <n v="983"/>
    <n v="0"/>
    <x v="0"/>
    <n v="1017"/>
    <n v="202.45821042281219"/>
    <n v="22.50863614499978"/>
    <n v="641"/>
    <n v="40000"/>
    <n v="205900"/>
    <d v="2005-07-05T00:00:00"/>
    <n v="252078"/>
    <n v="105.81"/>
    <n v="0.21"/>
    <x v="4"/>
    <n v="5"/>
    <n v="7"/>
    <n v="5"/>
  </r>
  <r>
    <x v="3"/>
    <x v="20"/>
    <x v="0"/>
    <s v="0.2000 AC"/>
    <x v="0"/>
    <s v="R - 35 - Average to Good"/>
    <n v="4"/>
    <n v="2"/>
    <n v="1"/>
    <n v="8"/>
    <s v="2STY - 2 Story Building"/>
    <n v="2291"/>
    <n v="1253"/>
    <n v="1153"/>
    <n v="0"/>
    <x v="0"/>
    <n v="1253"/>
    <n v="198.72306464485234"/>
    <n v="28.581267217630852"/>
    <n v="420"/>
    <n v="40000"/>
    <n v="249000"/>
    <d v="2005-09-16T00:00:00"/>
    <n v="293663"/>
    <n v="108.69"/>
    <n v="0.2"/>
    <x v="4"/>
    <n v="4"/>
    <n v="9"/>
    <n v="16"/>
  </r>
  <r>
    <x v="3"/>
    <x v="20"/>
    <x v="0"/>
    <s v="0.2500 AC"/>
    <x v="0"/>
    <s v="R - 35 - Average to Good"/>
    <n v="3"/>
    <n v="2"/>
    <n v="1"/>
    <n v="7"/>
    <s v="2STY - 2 Story Building"/>
    <n v="1724"/>
    <n v="890"/>
    <n v="834"/>
    <n v="0"/>
    <x v="0"/>
    <n v="890"/>
    <n v="205.61797752808988"/>
    <n v="16.804407713498623"/>
    <n v="441"/>
    <n v="40000"/>
    <n v="183000"/>
    <d v="2005-10-11T00:00:00"/>
    <n v="226527"/>
    <n v="106.15"/>
    <n v="0.25"/>
    <x v="4"/>
    <n v="4"/>
    <n v="10"/>
    <n v="11"/>
  </r>
  <r>
    <x v="0"/>
    <x v="23"/>
    <x v="0"/>
    <s v="0.1700 AC"/>
    <x v="1"/>
    <s v="R - 30 - Average"/>
    <n v="3"/>
    <n v="2"/>
    <n v="0"/>
    <n v="6"/>
    <s v="1STY - 1 Story Building"/>
    <n v="1509"/>
    <n v="1509"/>
    <n v="1479"/>
    <n v="0"/>
    <x v="0"/>
    <n v="1509"/>
    <n v="110.00662690523525"/>
    <n v="22.416680170690864"/>
    <n v="380"/>
    <n v="40500"/>
    <n v="166000"/>
    <d v="2003-07-22T00:00:00"/>
    <n v="224393"/>
    <n v="110.01"/>
    <n v="0.17"/>
    <x v="3"/>
    <n v="3"/>
    <n v="7"/>
    <n v="22"/>
  </r>
  <r>
    <x v="0"/>
    <x v="23"/>
    <x v="0"/>
    <s v="0.2100 AC"/>
    <x v="0"/>
    <s v="R - 30 - Average"/>
    <n v="3"/>
    <n v="2"/>
    <n v="0"/>
    <n v="5"/>
    <s v="1STY - 1 Story Building"/>
    <n v="1528"/>
    <n v="1528"/>
    <n v="1460"/>
    <n v="0"/>
    <x v="0"/>
    <n v="1528"/>
    <n v="112.56544502617801"/>
    <n v="18.802746075473348"/>
    <n v="609"/>
    <n v="40500"/>
    <n v="172000"/>
    <d v="2004-09-08T00:00:00"/>
    <n v="229834"/>
    <n v="112.57"/>
    <n v="0.21"/>
    <x v="5"/>
    <n v="3"/>
    <n v="9"/>
    <n v="8"/>
  </r>
  <r>
    <x v="8"/>
    <x v="26"/>
    <x v="0"/>
    <s v="2.0300 AC"/>
    <x v="5"/>
    <s v="R - 40 - Good"/>
    <n v="3"/>
    <n v="2"/>
    <n v="0"/>
    <n v="6"/>
    <s v="1STY - 1 Story Building"/>
    <n v="2470"/>
    <n v="2470"/>
    <n v="2428"/>
    <n v="0"/>
    <x v="0"/>
    <n v="2470"/>
    <n v="26.720647773279353"/>
    <n v="0.74638005672488439"/>
    <n v="819"/>
    <n v="56028"/>
    <n v="66000"/>
    <d v="2003-09-30T00:00:00"/>
    <n v="410941"/>
    <n v="26.72"/>
    <n v="2.0299999999999998"/>
    <x v="3"/>
    <n v="-1"/>
    <n v="9"/>
    <n v="30"/>
  </r>
  <r>
    <x v="3"/>
    <x v="29"/>
    <x v="2"/>
    <s v="0.2400 AC"/>
    <x v="0"/>
    <s v="R - 35 - Average to Good"/>
    <n v="4"/>
    <n v="4"/>
    <n v="1"/>
    <n v="8"/>
    <s v="2STY - 2 Story Building"/>
    <n v="2843"/>
    <n v="1747"/>
    <n v="1448"/>
    <n v="655"/>
    <x v="1"/>
    <n v="2402"/>
    <n v="5.8284762697751874E-3"/>
    <n v="1.3391490664217938E-3"/>
    <n v="512"/>
    <n v="55000"/>
    <n v="14"/>
    <d v="2004-06-23T00:00:00"/>
    <n v="324610"/>
    <n v="0"/>
    <n v="0.24"/>
    <x v="5"/>
    <n v="3"/>
    <n v="6"/>
    <n v="23"/>
  </r>
  <r>
    <x v="3"/>
    <x v="30"/>
    <x v="2"/>
    <s v="0.2100 AC"/>
    <x v="2"/>
    <s v="R - 35 - Average to Good"/>
    <n v="4"/>
    <n v="2"/>
    <n v="1"/>
    <n v="7"/>
    <s v="2STY - 2 Story Building"/>
    <n v="2544"/>
    <n v="1504"/>
    <n v="1040"/>
    <n v="0"/>
    <x v="0"/>
    <n v="1504"/>
    <n v="140.64760638297872"/>
    <n v="23.124535397262669"/>
    <n v="400"/>
    <n v="45000"/>
    <n v="211534"/>
    <d v="2003-08-01T00:00:00"/>
    <n v="318608"/>
    <n v="83.15"/>
    <n v="0.21"/>
    <x v="3"/>
    <n v="1"/>
    <n v="8"/>
    <n v="1"/>
  </r>
  <r>
    <x v="3"/>
    <x v="30"/>
    <x v="2"/>
    <s v="0.2300 AC"/>
    <x v="0"/>
    <s v="R - 35 - Average to Good"/>
    <n v="4"/>
    <n v="2"/>
    <n v="1"/>
    <n v="8"/>
    <s v="2STY - 2 Story Building"/>
    <n v="2539"/>
    <n v="1439"/>
    <n v="1298"/>
    <n v="0"/>
    <x v="0"/>
    <n v="1439"/>
    <n v="176.51146629603892"/>
    <n v="25.352337605302029"/>
    <n v="400"/>
    <n v="50000"/>
    <n v="254000"/>
    <d v="2005-08-30T00:00:00"/>
    <n v="324073"/>
    <n v="100.04"/>
    <n v="0.23"/>
    <x v="4"/>
    <n v="4"/>
    <n v="8"/>
    <n v="30"/>
  </r>
  <r>
    <x v="0"/>
    <x v="117"/>
    <x v="1"/>
    <s v="0.3000 AC"/>
    <x v="1"/>
    <s v="R - 35 - Average to Good"/>
    <n v="4"/>
    <n v="2"/>
    <n v="1"/>
    <n v="8"/>
    <s v="2STY - 2 Story Building"/>
    <n v="2105"/>
    <n v="1269"/>
    <n v="1200"/>
    <n v="0"/>
    <x v="0"/>
    <n v="1269"/>
    <n v="156.42237982663514"/>
    <n v="15.189776553412917"/>
    <n v="420"/>
    <n v="0"/>
    <n v="198500"/>
    <d v="2004-08-26T00:00:00"/>
    <n v="254120"/>
    <n v="94.3"/>
    <n v="0.3"/>
    <x v="5"/>
    <n v="4"/>
    <n v="8"/>
    <n v="26"/>
  </r>
  <r>
    <x v="3"/>
    <x v="31"/>
    <x v="1"/>
    <s v="0.2300 AC"/>
    <x v="0"/>
    <s v="R - 35 - Average to Good"/>
    <n v="3"/>
    <n v="2"/>
    <n v="0"/>
    <n v="5"/>
    <s v="1STY - 1 Story Building"/>
    <n v="1769"/>
    <n v="1769"/>
    <n v="1745"/>
    <n v="0"/>
    <x v="0"/>
    <n v="1769"/>
    <n v="110.23176936122103"/>
    <n v="19.46340879147203"/>
    <n v="716"/>
    <n v="40000"/>
    <n v="195000"/>
    <d v="2004-03-09T00:00:00"/>
    <n v="284122"/>
    <n v="110.23"/>
    <n v="0.23"/>
    <x v="5"/>
    <n v="3"/>
    <n v="3"/>
    <n v="9"/>
  </r>
  <r>
    <x v="3"/>
    <x v="31"/>
    <x v="1"/>
    <s v="0.2400 AC"/>
    <x v="1"/>
    <s v="R - 35 - Average to Good"/>
    <n v="3"/>
    <n v="2"/>
    <n v="0"/>
    <n v="6"/>
    <s v="1STY - 1 Story Building"/>
    <n v="1614"/>
    <n v="1614"/>
    <n v="1574"/>
    <n v="0"/>
    <x v="0"/>
    <n v="1614"/>
    <n v="130.11152416356876"/>
    <n v="20.087235996326907"/>
    <n v="420"/>
    <n v="40000"/>
    <n v="210000"/>
    <d v="2003-09-15T00:00:00"/>
    <n v="265029"/>
    <n v="130.11000000000001"/>
    <n v="0.24"/>
    <x v="3"/>
    <n v="3"/>
    <n v="9"/>
    <n v="15"/>
  </r>
  <r>
    <x v="0"/>
    <x v="32"/>
    <x v="0"/>
    <s v="0.2400 AC"/>
    <x v="1"/>
    <s v="R - 35 - Average to Good"/>
    <n v="4"/>
    <n v="2"/>
    <n v="1"/>
    <n v="8"/>
    <s v="2STY - 2 Story Building"/>
    <n v="2571"/>
    <n v="1345"/>
    <n v="1226"/>
    <n v="0"/>
    <x v="0"/>
    <n v="1345"/>
    <n v="160.4460966542751"/>
    <n v="20.642026323844508"/>
    <n v="820"/>
    <n v="0"/>
    <n v="215800"/>
    <d v="2003-10-16T00:00:00"/>
    <n v="328536"/>
    <n v="83.94"/>
    <n v="0.24"/>
    <x v="3"/>
    <n v="3"/>
    <n v="10"/>
    <n v="16"/>
  </r>
  <r>
    <x v="9"/>
    <x v="32"/>
    <x v="0"/>
    <s v="0.2800 AC"/>
    <x v="5"/>
    <s v="R - 35 - Average to Good"/>
    <n v="4"/>
    <n v="2"/>
    <n v="1"/>
    <n v="7"/>
    <s v="2STY - 2 Story Building"/>
    <n v="2247"/>
    <n v="1525"/>
    <n v="1490"/>
    <n v="0"/>
    <x v="0"/>
    <n v="1525"/>
    <n v="168.52459016393442"/>
    <n v="21.07110061655516"/>
    <n v="429"/>
    <n v="0"/>
    <n v="257000"/>
    <d v="2005-12-27T00:00:00"/>
    <n v="298348"/>
    <n v="114.37"/>
    <n v="0.28000000000000003"/>
    <x v="4"/>
    <n v="1"/>
    <n v="12"/>
    <n v="27"/>
  </r>
  <r>
    <x v="0"/>
    <x v="32"/>
    <x v="0"/>
    <s v="0.2400 AC"/>
    <x v="2"/>
    <s v="R - 35 - Average to Good"/>
    <n v="3"/>
    <n v="2"/>
    <n v="0"/>
    <n v="6"/>
    <s v="1STY - 1 Story Building"/>
    <n v="1737"/>
    <n v="1737"/>
    <n v="1721"/>
    <n v="0"/>
    <x v="0"/>
    <n v="1737"/>
    <n v="103.33909038572251"/>
    <n v="17.169804101622283"/>
    <n v="703"/>
    <n v="0"/>
    <n v="179500"/>
    <d v="2003-05-15T00:00:00"/>
    <n v="271027"/>
    <n v="103.34"/>
    <n v="0.24"/>
    <x v="3"/>
    <n v="1"/>
    <n v="5"/>
    <n v="15"/>
  </r>
  <r>
    <x v="0"/>
    <x v="32"/>
    <x v="0"/>
    <s v="0.2400 AC"/>
    <x v="0"/>
    <s v="R - 30 - Average"/>
    <n v="3"/>
    <n v="2"/>
    <n v="0"/>
    <n v="5"/>
    <s v="1STY - 1 Story Building"/>
    <n v="1674"/>
    <n v="1674"/>
    <n v="1620"/>
    <n v="0"/>
    <x v="0"/>
    <n v="1674"/>
    <n v="106.03345280764636"/>
    <n v="16.978497092133455"/>
    <n v="504"/>
    <n v="0"/>
    <n v="177500"/>
    <d v="2005-09-30T00:00:00"/>
    <n v="257091"/>
    <n v="106.03"/>
    <n v="0.24"/>
    <x v="4"/>
    <n v="4"/>
    <n v="9"/>
    <n v="30"/>
  </r>
  <r>
    <x v="0"/>
    <x v="32"/>
    <x v="0"/>
    <s v="0.3100 AC"/>
    <x v="4"/>
    <s v="R - 35 - Average to Good"/>
    <n v="3"/>
    <n v="2"/>
    <n v="0"/>
    <n v="6"/>
    <s v="1STY - 1 Story Building"/>
    <n v="1636"/>
    <n v="1636"/>
    <n v="1560"/>
    <n v="0"/>
    <x v="0"/>
    <n v="1636"/>
    <n v="121.14364303178485"/>
    <n v="14.676900974554933"/>
    <n v="600"/>
    <n v="0"/>
    <n v="198191"/>
    <d v="2004-03-01T00:00:00"/>
    <n v="268583"/>
    <n v="121.14"/>
    <n v="0.31"/>
    <x v="5"/>
    <n v="1"/>
    <n v="3"/>
    <n v="1"/>
  </r>
  <r>
    <x v="0"/>
    <x v="32"/>
    <x v="0"/>
    <s v="0.2600 AC"/>
    <x v="0"/>
    <s v="R - 35 - Average to Good"/>
    <n v="4"/>
    <n v="3"/>
    <n v="0"/>
    <n v="7"/>
    <s v="1STY - 1 Story Building"/>
    <n v="1940"/>
    <n v="1940"/>
    <n v="1910"/>
    <n v="1433"/>
    <x v="1"/>
    <n v="3373"/>
    <n v="67.002668247850579"/>
    <n v="19.95479268206541"/>
    <n v="682"/>
    <n v="50000"/>
    <n v="226000"/>
    <d v="2004-08-09T00:00:00"/>
    <n v="308787"/>
    <n v="116.49"/>
    <n v="0.26"/>
    <x v="5"/>
    <n v="3"/>
    <n v="8"/>
    <n v="9"/>
  </r>
  <r>
    <x v="0"/>
    <x v="34"/>
    <x v="0"/>
    <s v="0.1900 AC"/>
    <x v="2"/>
    <s v="R - 35 - Average to Good"/>
    <n v="4"/>
    <n v="2"/>
    <n v="1"/>
    <n v="8"/>
    <s v="2STY - 2 Story Building"/>
    <n v="2139"/>
    <n v="1178"/>
    <n v="1156"/>
    <n v="0"/>
    <x v="0"/>
    <n v="1178"/>
    <n v="169.6943972835314"/>
    <n v="24.153013387463151"/>
    <n v="420"/>
    <n v="40000"/>
    <n v="199900"/>
    <d v="2005-03-17T00:00:00"/>
    <n v="249772"/>
    <n v="93.45"/>
    <n v="0.19"/>
    <x v="4"/>
    <n v="3"/>
    <n v="3"/>
    <n v="17"/>
  </r>
  <r>
    <x v="0"/>
    <x v="34"/>
    <x v="0"/>
    <s v="0.2700 AC"/>
    <x v="0"/>
    <s v="R - 35 - Average to Good"/>
    <n v="4"/>
    <n v="2"/>
    <n v="1"/>
    <n v="8"/>
    <s v="2STY - 2 Story Building"/>
    <n v="2611"/>
    <n v="1390"/>
    <n v="1221"/>
    <n v="0"/>
    <x v="0"/>
    <n v="1390"/>
    <n v="158.27338129496403"/>
    <n v="18.705574261129815"/>
    <n v="516"/>
    <n v="40000"/>
    <n v="220000"/>
    <d v="2004-07-08T00:00:00"/>
    <n v="272412"/>
    <n v="84.26"/>
    <n v="0.27"/>
    <x v="5"/>
    <n v="3"/>
    <n v="7"/>
    <n v="8"/>
  </r>
  <r>
    <x v="0"/>
    <x v="34"/>
    <x v="0"/>
    <s v="0.2000 AC"/>
    <x v="0"/>
    <s v="R - 35 - Average to Good"/>
    <n v="4"/>
    <n v="2"/>
    <n v="1"/>
    <n v="8"/>
    <s v="2STY - 2 Story Building"/>
    <n v="2179"/>
    <n v="1187"/>
    <n v="1187"/>
    <n v="0"/>
    <x v="0"/>
    <n v="1187"/>
    <n v="151.45492839090144"/>
    <n v="20.635560146923783"/>
    <n v="420"/>
    <n v="40000"/>
    <n v="179777"/>
    <d v="2003-09-18T00:00:00"/>
    <n v="251871"/>
    <n v="82.5"/>
    <n v="0.2"/>
    <x v="3"/>
    <n v="2"/>
    <n v="9"/>
    <n v="18"/>
  </r>
  <r>
    <x v="0"/>
    <x v="35"/>
    <x v="0"/>
    <s v="0.3000 AC"/>
    <x v="2"/>
    <s v="R - 35 - Average to Good"/>
    <n v="3"/>
    <n v="2"/>
    <n v="0"/>
    <n v="6"/>
    <s v="1STY - 1 Story Building"/>
    <n v="1902"/>
    <n v="1902"/>
    <n v="1860"/>
    <n v="0"/>
    <x v="0"/>
    <n v="1902"/>
    <n v="105.35226077812828"/>
    <n v="15.333639424548515"/>
    <n v="630"/>
    <n v="40000"/>
    <n v="200380"/>
    <d v="2003-05-07T00:00:00"/>
    <n v="268542"/>
    <n v="105.35"/>
    <n v="0.3"/>
    <x v="3"/>
    <n v="1"/>
    <n v="5"/>
    <n v="7"/>
  </r>
  <r>
    <x v="0"/>
    <x v="35"/>
    <x v="0"/>
    <s v="0.2300 AC"/>
    <x v="1"/>
    <s v="R - 35 - Average to Good"/>
    <n v="3"/>
    <n v="2"/>
    <n v="0"/>
    <n v="6"/>
    <s v="1STY - 1 Story Building"/>
    <n v="2137"/>
    <n v="2137"/>
    <n v="2095"/>
    <n v="0"/>
    <x v="0"/>
    <n v="2137"/>
    <n v="107.62751520823585"/>
    <n v="22.956841138659318"/>
    <n v="660"/>
    <n v="40000"/>
    <n v="230000"/>
    <d v="2003-08-06T00:00:00"/>
    <n v="298049"/>
    <n v="107.63"/>
    <n v="0.23"/>
    <x v="3"/>
    <n v="3"/>
    <n v="8"/>
    <n v="6"/>
  </r>
  <r>
    <x v="0"/>
    <x v="35"/>
    <x v="0"/>
    <s v="0.2300 AC"/>
    <x v="2"/>
    <s v="R - 35 - Average to Good"/>
    <n v="3"/>
    <n v="2"/>
    <n v="0"/>
    <n v="6"/>
    <s v="1STY - 1 Story Building"/>
    <n v="2107"/>
    <n v="2107"/>
    <n v="2065"/>
    <n v="0"/>
    <x v="0"/>
    <n v="2107"/>
    <n v="95.750830564784053"/>
    <n v="20.136842735656963"/>
    <n v="638"/>
    <n v="40000"/>
    <n v="201747"/>
    <d v="2003-01-07T00:00:00"/>
    <n v="291772"/>
    <n v="95.75"/>
    <n v="0.23"/>
    <x v="3"/>
    <n v="1"/>
    <n v="1"/>
    <n v="7"/>
  </r>
  <r>
    <x v="10"/>
    <x v="35"/>
    <x v="0"/>
    <s v="0.3200 AC"/>
    <x v="0"/>
    <s v="R - 35 - Average to Good"/>
    <n v="4"/>
    <n v="3"/>
    <n v="1"/>
    <n v="9"/>
    <s v="2STY - 2 Story Building"/>
    <n v="3149"/>
    <n v="1757"/>
    <n v="1715"/>
    <n v="800"/>
    <x v="1"/>
    <n v="2557"/>
    <n v="109.46421587798201"/>
    <n v="20.080061983471072"/>
    <n v="660"/>
    <n v="40000"/>
    <n v="279900"/>
    <d v="2003-02-20T00:00:00"/>
    <n v="328959"/>
    <n v="88.89"/>
    <n v="0.32"/>
    <x v="3"/>
    <n v="2"/>
    <n v="2"/>
    <n v="20"/>
  </r>
  <r>
    <x v="0"/>
    <x v="35"/>
    <x v="0"/>
    <s v="0.2600 AC"/>
    <x v="2"/>
    <s v="R - 35 - Average to Good"/>
    <n v="4"/>
    <n v="2"/>
    <n v="0"/>
    <n v="7"/>
    <s v="1STY - 1 Story Building"/>
    <n v="2180"/>
    <n v="2180"/>
    <n v="2126"/>
    <n v="0"/>
    <x v="0"/>
    <n v="2180"/>
    <n v="91.238532110091739"/>
    <n v="17.561983471074381"/>
    <n v="504"/>
    <n v="36000"/>
    <n v="198900"/>
    <d v="2003-04-10T00:00:00"/>
    <n v="300833"/>
    <n v="91.24"/>
    <n v="0.26"/>
    <x v="3"/>
    <n v="1"/>
    <n v="4"/>
    <n v="10"/>
  </r>
  <r>
    <x v="0"/>
    <x v="36"/>
    <x v="0"/>
    <s v="0.2300 AC"/>
    <x v="4"/>
    <s v="R - 35 - Average to Good"/>
    <n v="4"/>
    <n v="2"/>
    <n v="1"/>
    <n v="9"/>
    <s v="2STY - 2 Story Building"/>
    <n v="3160"/>
    <n v="1792"/>
    <n v="1368"/>
    <n v="0"/>
    <x v="0"/>
    <n v="1792"/>
    <n v="120.26618303571429"/>
    <n v="21.511258833393217"/>
    <n v="400"/>
    <n v="36000"/>
    <n v="215517"/>
    <d v="2004-04-08T00:00:00"/>
    <n v="296534"/>
    <n v="68.2"/>
    <n v="0.23"/>
    <x v="5"/>
    <n v="1"/>
    <n v="4"/>
    <n v="8"/>
  </r>
  <r>
    <x v="0"/>
    <x v="36"/>
    <x v="0"/>
    <s v="0.2100 AC"/>
    <x v="2"/>
    <s v="R - 35 - Average to Good"/>
    <n v="3"/>
    <n v="2"/>
    <n v="0"/>
    <n v="5"/>
    <s v="ATM - Atrium Ranch Building"/>
    <n v="1936"/>
    <n v="1936"/>
    <n v="1936"/>
    <n v="300"/>
    <x v="1"/>
    <n v="2236"/>
    <n v="91.408318425760285"/>
    <n v="22.343456207092569"/>
    <n v="610"/>
    <n v="40000"/>
    <n v="204389"/>
    <d v="2003-03-17T00:00:00"/>
    <n v="258418"/>
    <n v="105.57"/>
    <n v="0.21"/>
    <x v="3"/>
    <n v="1"/>
    <n v="3"/>
    <n v="17"/>
  </r>
  <r>
    <x v="0"/>
    <x v="36"/>
    <x v="0"/>
    <s v="0.2300 AC"/>
    <x v="4"/>
    <s v="R - 35 - Average to Good"/>
    <n v="4"/>
    <n v="2"/>
    <n v="1"/>
    <n v="9"/>
    <s v="2STY - 2 Story Building"/>
    <n v="2522"/>
    <n v="1436"/>
    <n v="1326"/>
    <n v="0"/>
    <x v="0"/>
    <n v="1436"/>
    <n v="153.2033426183844"/>
    <n v="21.958717610891522"/>
    <n v="441"/>
    <n v="40000"/>
    <n v="220000"/>
    <d v="2004-09-02T00:00:00"/>
    <n v="265764"/>
    <n v="87.23"/>
    <n v="0.23"/>
    <x v="5"/>
    <n v="1"/>
    <n v="9"/>
    <n v="2"/>
  </r>
  <r>
    <x v="0"/>
    <x v="36"/>
    <x v="0"/>
    <s v="0.1800 AC"/>
    <x v="0"/>
    <s v="R - 35 - Average to Good"/>
    <n v="4"/>
    <n v="2"/>
    <n v="1"/>
    <n v="8"/>
    <s v="2STY - 2 Story Building"/>
    <n v="3302"/>
    <n v="1808"/>
    <n v="1616"/>
    <n v="0"/>
    <x v="0"/>
    <n v="1808"/>
    <n v="145.74115044247787"/>
    <n v="33.606264666870729"/>
    <n v="602"/>
    <n v="40000"/>
    <n v="263500"/>
    <d v="2005-09-14T00:00:00"/>
    <n v="307227"/>
    <n v="79.8"/>
    <n v="0.18"/>
    <x v="4"/>
    <n v="4"/>
    <n v="9"/>
    <n v="14"/>
  </r>
  <r>
    <x v="0"/>
    <x v="36"/>
    <x v="0"/>
    <s v="0.2600 AC"/>
    <x v="4"/>
    <s v="R - 35 - Average to Good"/>
    <n v="4"/>
    <n v="3"/>
    <n v="1"/>
    <n v="9"/>
    <s v="2STY - 2 Story Building"/>
    <n v="3048"/>
    <n v="1623"/>
    <n v="1523"/>
    <n v="1145"/>
    <x v="1"/>
    <n v="2768"/>
    <n v="82.695086705202314"/>
    <n v="20.210849756304302"/>
    <n v="580"/>
    <n v="40000"/>
    <n v="228900"/>
    <d v="2003-10-21T00:00:00"/>
    <n v="329823"/>
    <n v="75.099999999999994"/>
    <n v="0.26"/>
    <x v="3"/>
    <n v="0"/>
    <n v="10"/>
    <n v="21"/>
  </r>
  <r>
    <x v="0"/>
    <x v="36"/>
    <x v="0"/>
    <s v="0.2400 AC"/>
    <x v="4"/>
    <s v="R - 35 - Average to Good"/>
    <n v="4"/>
    <n v="2"/>
    <n v="1"/>
    <n v="8"/>
    <s v="2STY - 2 Story Building"/>
    <n v="3152"/>
    <n v="1734"/>
    <n v="1716"/>
    <n v="0"/>
    <x v="0"/>
    <n v="1734"/>
    <n v="138.67012687427913"/>
    <n v="23.000267829813286"/>
    <n v="630"/>
    <n v="40000"/>
    <n v="240454"/>
    <d v="2003-10-29T00:00:00"/>
    <n v="308620"/>
    <n v="76.290000000000006"/>
    <n v="0.24"/>
    <x v="3"/>
    <n v="0"/>
    <n v="10"/>
    <n v="29"/>
  </r>
  <r>
    <x v="0"/>
    <x v="36"/>
    <x v="0"/>
    <s v="0.1900 AC"/>
    <x v="2"/>
    <s v="R - 35 - Average to Good"/>
    <n v="4"/>
    <n v="3"/>
    <n v="1"/>
    <n v="9"/>
    <s v="2STY - 2 Story Building"/>
    <n v="2891"/>
    <n v="1600"/>
    <n v="1398"/>
    <n v="1200"/>
    <x v="1"/>
    <n v="2800"/>
    <n v="97.142857142857139"/>
    <n v="32.864530472185976"/>
    <n v="630"/>
    <n v="40000"/>
    <n v="272000"/>
    <d v="2005-05-23T00:00:00"/>
    <n v="320525"/>
    <n v="94.09"/>
    <n v="0.19"/>
    <x v="4"/>
    <n v="3"/>
    <n v="5"/>
    <n v="23"/>
  </r>
  <r>
    <x v="3"/>
    <x v="37"/>
    <x v="0"/>
    <s v="0.2200 AC"/>
    <x v="1"/>
    <s v="R - 35 - Average to Good"/>
    <n v="4"/>
    <n v="2"/>
    <n v="1"/>
    <n v="8"/>
    <s v="2STY - 2 Story Building"/>
    <n v="2440"/>
    <n v="1252"/>
    <n v="1188"/>
    <n v="0"/>
    <x v="0"/>
    <n v="1252"/>
    <n v="182.82747603833866"/>
    <n v="23.885549711995992"/>
    <n v="870"/>
    <n v="40000"/>
    <n v="228900"/>
    <d v="2004-10-29T00:00:00"/>
    <n v="299913"/>
    <n v="93.81"/>
    <n v="0.22"/>
    <x v="5"/>
    <n v="4"/>
    <n v="10"/>
    <n v="29"/>
  </r>
  <r>
    <x v="3"/>
    <x v="37"/>
    <x v="0"/>
    <s v="0.2100 AC"/>
    <x v="1"/>
    <s v="R - 35 - Average to Good"/>
    <n v="4"/>
    <n v="2"/>
    <n v="1"/>
    <n v="8"/>
    <s v="2STY - 2 Story Building"/>
    <n v="2237"/>
    <n v="1213"/>
    <n v="1189"/>
    <n v="0"/>
    <x v="0"/>
    <n v="1213"/>
    <n v="166.52926628194558"/>
    <n v="22.082294809567536"/>
    <n v="441"/>
    <n v="40000"/>
    <n v="202000"/>
    <d v="2003-09-25T00:00:00"/>
    <n v="297142"/>
    <n v="90.3"/>
    <n v="0.21"/>
    <x v="3"/>
    <n v="3"/>
    <n v="9"/>
    <n v="25"/>
  </r>
  <r>
    <x v="3"/>
    <x v="37"/>
    <x v="0"/>
    <s v="0.2700 AC"/>
    <x v="1"/>
    <s v="R - 35 - Average to Good"/>
    <n v="4"/>
    <n v="2"/>
    <n v="1"/>
    <n v="8"/>
    <s v="2STY - 2 Story Building"/>
    <n v="2712"/>
    <n v="1479"/>
    <n v="1411"/>
    <n v="0"/>
    <x v="0"/>
    <n v="1479"/>
    <n v="157.4712643678161"/>
    <n v="19.802401115532426"/>
    <n v="380"/>
    <n v="40000"/>
    <n v="232900"/>
    <d v="2003-12-16T00:00:00"/>
    <n v="323519"/>
    <n v="85.88"/>
    <n v="0.27"/>
    <x v="3"/>
    <n v="3"/>
    <n v="12"/>
    <n v="16"/>
  </r>
  <r>
    <x v="3"/>
    <x v="37"/>
    <x v="0"/>
    <s v="0.2100 AC"/>
    <x v="0"/>
    <s v="R - 35 - Average to Good"/>
    <n v="4"/>
    <n v="3"/>
    <n v="1"/>
    <n v="9"/>
    <s v="2STY - 2 Story Building"/>
    <n v="2580"/>
    <n v="1359"/>
    <n v="1293"/>
    <n v="1000"/>
    <x v="1"/>
    <n v="2359"/>
    <n v="87.96100042390843"/>
    <n v="22.683545410818137"/>
    <n v="498"/>
    <n v="40000"/>
    <n v="207500"/>
    <d v="2003-08-07T00:00:00"/>
    <n v="318837"/>
    <n v="80.430000000000007"/>
    <n v="0.21"/>
    <x v="3"/>
    <n v="2"/>
    <n v="8"/>
    <n v="7"/>
  </r>
  <r>
    <x v="3"/>
    <x v="37"/>
    <x v="0"/>
    <s v="0.2500 AC"/>
    <x v="1"/>
    <s v="R - 35 - Average to Good"/>
    <n v="4"/>
    <n v="2"/>
    <n v="1"/>
    <n v="8"/>
    <s v="2STY - 2 Story Building"/>
    <n v="2481"/>
    <n v="1293"/>
    <n v="1269"/>
    <n v="600"/>
    <x v="1"/>
    <n v="1893"/>
    <n v="124.14157422081352"/>
    <n v="21.579430670339761"/>
    <n v="489"/>
    <n v="40000"/>
    <n v="235000"/>
    <d v="2005-06-03T00:00:00"/>
    <n v="304671"/>
    <n v="94.72"/>
    <n v="0.25"/>
    <x v="4"/>
    <n v="5"/>
    <n v="6"/>
    <n v="3"/>
  </r>
  <r>
    <x v="3"/>
    <x v="37"/>
    <x v="0"/>
    <s v="0.2100 AC"/>
    <x v="2"/>
    <s v="R - 35 - Average to Good"/>
    <n v="3"/>
    <n v="2"/>
    <n v="0"/>
    <n v="6"/>
    <s v="1STY - 1 Story Building"/>
    <n v="1120"/>
    <n v="1120"/>
    <n v="1070"/>
    <n v="0"/>
    <x v="0"/>
    <n v="1120"/>
    <n v="142.76160714285714"/>
    <n v="17.479229524684069"/>
    <n v="407"/>
    <n v="40000"/>
    <n v="159893"/>
    <d v="2003-01-21T00:00:00"/>
    <n v="187010"/>
    <n v="142.76"/>
    <n v="0.21"/>
    <x v="3"/>
    <n v="1"/>
    <n v="1"/>
    <n v="21"/>
  </r>
  <r>
    <x v="3"/>
    <x v="37"/>
    <x v="0"/>
    <s v="0.3300 AC"/>
    <x v="2"/>
    <s v="R - 35 - Average to Good"/>
    <n v="4"/>
    <n v="2"/>
    <n v="1"/>
    <n v="8"/>
    <s v="2STY - 2 Story Building"/>
    <n v="2117"/>
    <n v="1156"/>
    <n v="1156"/>
    <n v="0"/>
    <x v="0"/>
    <n v="1156"/>
    <n v="171.71280276816609"/>
    <n v="13.808887775829923"/>
    <n v="420"/>
    <n v="40000"/>
    <n v="198500"/>
    <d v="2003-11-17T00:00:00"/>
    <n v="259603"/>
    <n v="93.76"/>
    <n v="0.33"/>
    <x v="3"/>
    <n v="1"/>
    <n v="11"/>
    <n v="17"/>
  </r>
  <r>
    <x v="3"/>
    <x v="37"/>
    <x v="0"/>
    <s v="0.4400 AC"/>
    <x v="0"/>
    <s v="R - 35 - Average to Good"/>
    <n v="4"/>
    <n v="2"/>
    <n v="1"/>
    <n v="7"/>
    <s v="2STY - 2 Story Building"/>
    <n v="3255"/>
    <n v="1817"/>
    <n v="1817"/>
    <n v="0"/>
    <x v="0"/>
    <n v="1817"/>
    <n v="133.18657127132636"/>
    <n v="12.626262626262625"/>
    <n v="462"/>
    <n v="40000"/>
    <n v="242000"/>
    <d v="2003-11-06T00:00:00"/>
    <n v="359891"/>
    <n v="74.349999999999994"/>
    <n v="0.44"/>
    <x v="3"/>
    <n v="2"/>
    <n v="11"/>
    <n v="6"/>
  </r>
  <r>
    <x v="3"/>
    <x v="37"/>
    <x v="0"/>
    <s v="0.3100 AC"/>
    <x v="0"/>
    <s v="R - 35 - Average to Good"/>
    <n v="4"/>
    <n v="3"/>
    <n v="1"/>
    <n v="8"/>
    <s v="2STY - 2 Story Building"/>
    <n v="2159"/>
    <n v="1177"/>
    <n v="1155"/>
    <n v="866"/>
    <x v="1"/>
    <n v="2043"/>
    <n v="108.90846793930494"/>
    <n v="16.477087591457092"/>
    <n v="441"/>
    <n v="40000"/>
    <n v="222500"/>
    <d v="2005-09-02T00:00:00"/>
    <n v="276921"/>
    <n v="103.06"/>
    <n v="0.31"/>
    <x v="4"/>
    <n v="4"/>
    <n v="9"/>
    <n v="2"/>
  </r>
  <r>
    <x v="11"/>
    <x v="37"/>
    <x v="0"/>
    <s v="0.4500 AC"/>
    <x v="4"/>
    <s v="R - 35 - Average to Good"/>
    <n v="4"/>
    <n v="2"/>
    <n v="1"/>
    <n v="8"/>
    <s v="2STY - 2 Story Building"/>
    <n v="2077"/>
    <n v="1147"/>
    <n v="1125"/>
    <n v="0"/>
    <x v="0"/>
    <n v="1147"/>
    <n v="162.0880557977332"/>
    <n v="9.4844913784307732"/>
    <n v="420"/>
    <n v="40000"/>
    <n v="185915"/>
    <d v="2003-12-04T00:00:00"/>
    <n v="256168"/>
    <n v="89.51"/>
    <n v="0.45"/>
    <x v="3"/>
    <n v="0"/>
    <n v="12"/>
    <n v="4"/>
  </r>
  <r>
    <x v="3"/>
    <x v="38"/>
    <x v="2"/>
    <s v="0.1800 AC"/>
    <x v="2"/>
    <s v="R - 35 - Average to Good"/>
    <n v="4"/>
    <n v="2"/>
    <n v="1"/>
    <n v="9"/>
    <s v="2STY - 2 Story Building"/>
    <n v="2935"/>
    <n v="1671"/>
    <n v="1264"/>
    <n v="0"/>
    <x v="0"/>
    <n v="1671"/>
    <n v="146.61879114302812"/>
    <n v="31.246811549841855"/>
    <n v="400"/>
    <n v="50000"/>
    <n v="245000"/>
    <d v="2004-07-22T00:00:00"/>
    <n v="341610"/>
    <n v="83.48"/>
    <n v="0.18"/>
    <x v="5"/>
    <n v="2"/>
    <n v="7"/>
    <n v="22"/>
  </r>
  <r>
    <x v="3"/>
    <x v="38"/>
    <x v="2"/>
    <s v="0.2200 AC"/>
    <x v="0"/>
    <s v="R - 35 - Average to Good"/>
    <n v="4"/>
    <n v="2"/>
    <n v="1"/>
    <n v="9"/>
    <s v="2STY - 2 Story Building"/>
    <n v="3238"/>
    <n v="1790"/>
    <n v="1448"/>
    <n v="0"/>
    <x v="0"/>
    <n v="1790"/>
    <n v="143.57541899441341"/>
    <n v="26.817764421070205"/>
    <n v="400"/>
    <n v="50000"/>
    <n v="257000"/>
    <d v="2005-03-30T00:00:00"/>
    <n v="348661"/>
    <n v="79.37"/>
    <n v="0.22"/>
    <x v="4"/>
    <n v="4"/>
    <n v="3"/>
    <n v="30"/>
  </r>
  <r>
    <x v="3"/>
    <x v="40"/>
    <x v="1"/>
    <s v="0.1700 AC"/>
    <x v="0"/>
    <s v="R - 35 - Average to Good"/>
    <n v="4"/>
    <n v="2"/>
    <n v="1"/>
    <n v="8"/>
    <s v="2STY - 2 Story Building"/>
    <n v="1939"/>
    <n v="1015"/>
    <n v="978"/>
    <n v="0"/>
    <x v="0"/>
    <n v="1015"/>
    <n v="192.11822660098522"/>
    <n v="26.332847188462161"/>
    <n v="466"/>
    <n v="45000"/>
    <n v="195000"/>
    <d v="2004-06-07T00:00:00"/>
    <n v="254129"/>
    <n v="100.57"/>
    <n v="0.17"/>
    <x v="5"/>
    <n v="3"/>
    <n v="6"/>
    <n v="7"/>
  </r>
  <r>
    <x v="3"/>
    <x v="44"/>
    <x v="1"/>
    <s v="0.1900 AC"/>
    <x v="0"/>
    <s v="R - 30 - Average"/>
    <n v="4"/>
    <n v="2"/>
    <n v="1"/>
    <n v="9"/>
    <s v="2STY - 2 Story Building"/>
    <n v="3741"/>
    <n v="2087"/>
    <n v="1654"/>
    <n v="0"/>
    <x v="0"/>
    <n v="2087"/>
    <n v="138.47628174413032"/>
    <n v="34.918563626697598"/>
    <n v="460"/>
    <n v="49500"/>
    <n v="289000"/>
    <d v="2005-12-02T00:00:00"/>
    <n v="382608"/>
    <n v="77.25"/>
    <n v="0.19"/>
    <x v="4"/>
    <n v="4"/>
    <n v="12"/>
    <n v="2"/>
  </r>
  <r>
    <x v="4"/>
    <x v="44"/>
    <x v="1"/>
    <s v="0.2000 AC"/>
    <x v="0"/>
    <s v="R - 30 - Average"/>
    <n v="3"/>
    <n v="2"/>
    <n v="0"/>
    <n v="6"/>
    <s v="1STY - 1 Story Building"/>
    <n v="1794"/>
    <n v="1794"/>
    <n v="1764"/>
    <n v="0"/>
    <x v="0"/>
    <n v="1794"/>
    <n v="114.68784838350055"/>
    <n v="23.616850321395777"/>
    <n v="400"/>
    <n v="0"/>
    <n v="205750"/>
    <d v="2004-03-10T00:00:00"/>
    <n v="255687"/>
    <n v="114.69"/>
    <n v="0.2"/>
    <x v="5"/>
    <n v="3"/>
    <n v="3"/>
    <n v="10"/>
  </r>
  <r>
    <x v="3"/>
    <x v="44"/>
    <x v="1"/>
    <s v="0.2000 AC"/>
    <x v="0"/>
    <s v="R - 30 - Average"/>
    <n v="4"/>
    <n v="2"/>
    <n v="1"/>
    <n v="9"/>
    <s v="2STY - 2 Story Building"/>
    <n v="3166"/>
    <n v="1798"/>
    <n v="1368"/>
    <n v="0"/>
    <x v="0"/>
    <n v="1798"/>
    <n v="135.09454949944381"/>
    <n v="27.881083562901743"/>
    <n v="400"/>
    <n v="49500"/>
    <n v="242900"/>
    <d v="2003-07-22T00:00:00"/>
    <n v="332201"/>
    <n v="76.72"/>
    <n v="0.2"/>
    <x v="3"/>
    <n v="2"/>
    <n v="7"/>
    <n v="22"/>
  </r>
  <r>
    <x v="3"/>
    <x v="45"/>
    <x v="1"/>
    <s v="0.2500 AC"/>
    <x v="1"/>
    <s v="R - 35 - Average to Good"/>
    <n v="4"/>
    <n v="2"/>
    <n v="1"/>
    <n v="8"/>
    <s v="2STY - 2 Story Building"/>
    <n v="3094"/>
    <n v="1778"/>
    <n v="1316"/>
    <n v="0"/>
    <x v="0"/>
    <n v="1778"/>
    <n v="148.4814398200225"/>
    <n v="24.242424242424242"/>
    <n v="400"/>
    <n v="55000"/>
    <n v="264000"/>
    <d v="2003-01-07T00:00:00"/>
    <n v="344436"/>
    <n v="85.33"/>
    <n v="0.25"/>
    <x v="3"/>
    <n v="3"/>
    <n v="1"/>
    <n v="7"/>
  </r>
  <r>
    <x v="3"/>
    <x v="45"/>
    <x v="1"/>
    <s v="0.2600 AC"/>
    <x v="0"/>
    <s v="R - 35 - Average to Good"/>
    <n v="4"/>
    <n v="2"/>
    <n v="1"/>
    <n v="8"/>
    <s v="2STY - 2 Story Building"/>
    <n v="3291"/>
    <n v="1851"/>
    <n v="1440"/>
    <n v="0"/>
    <x v="0"/>
    <n v="1851"/>
    <n v="152.89032955159374"/>
    <n v="24.987638624002258"/>
    <n v="400"/>
    <n v="55000"/>
    <n v="283000"/>
    <d v="2005-08-23T00:00:00"/>
    <n v="354621"/>
    <n v="85.99"/>
    <n v="0.26"/>
    <x v="4"/>
    <n v="4"/>
    <n v="8"/>
    <n v="23"/>
  </r>
  <r>
    <x v="3"/>
    <x v="45"/>
    <x v="1"/>
    <s v="0.2800 AC"/>
    <x v="1"/>
    <s v="R - 35 - Average to Good"/>
    <n v="4"/>
    <n v="2"/>
    <n v="1"/>
    <n v="8"/>
    <s v="2STY - 2 Story Building"/>
    <n v="2989"/>
    <n v="1693"/>
    <n v="1653"/>
    <n v="0"/>
    <x v="0"/>
    <n v="1693"/>
    <n v="163.02421736562314"/>
    <n v="22.6288862652499"/>
    <n v="765"/>
    <n v="0"/>
    <n v="276000"/>
    <d v="2005-10-05T00:00:00"/>
    <n v="364883"/>
    <n v="92.34"/>
    <n v="0.28000000000000003"/>
    <x v="4"/>
    <n v="5"/>
    <n v="10"/>
    <n v="5"/>
  </r>
  <r>
    <x v="3"/>
    <x v="45"/>
    <x v="1"/>
    <s v="0.2000 AC"/>
    <x v="0"/>
    <s v="R - 35 - Average to Good"/>
    <n v="4"/>
    <n v="3"/>
    <n v="1"/>
    <n v="8"/>
    <s v="2STY - 2 Story Building"/>
    <n v="2966"/>
    <n v="1722"/>
    <n v="1244"/>
    <n v="1182"/>
    <x v="1"/>
    <n v="2904"/>
    <n v="109.50413223140495"/>
    <n v="36.501377410468322"/>
    <n v="630"/>
    <n v="0"/>
    <n v="318000"/>
    <d v="2004-09-30T00:00:00"/>
    <n v="387178"/>
    <n v="107.22"/>
    <n v="0.2"/>
    <x v="5"/>
    <n v="3"/>
    <n v="9"/>
    <n v="30"/>
  </r>
  <r>
    <x v="3"/>
    <x v="46"/>
    <x v="1"/>
    <s v="0.1700 AC"/>
    <x v="1"/>
    <s v="R - 35 - Average to Good"/>
    <n v="4"/>
    <n v="2"/>
    <n v="2"/>
    <n v="10"/>
    <s v="2STY - 2 Story Building"/>
    <n v="2618"/>
    <n v="1383"/>
    <n v="1295"/>
    <n v="1200"/>
    <x v="1"/>
    <n v="2583"/>
    <n v="102.59388308168796"/>
    <n v="35.785664127910117"/>
    <n v="412"/>
    <n v="0"/>
    <n v="265000"/>
    <d v="2004-12-10T00:00:00"/>
    <n v="381781"/>
    <n v="101.22"/>
    <n v="0.17"/>
    <x v="5"/>
    <n v="4"/>
    <n v="12"/>
    <n v="10"/>
  </r>
  <r>
    <x v="3"/>
    <x v="47"/>
    <x v="1"/>
    <s v="0.1700 AC"/>
    <x v="1"/>
    <s v="R - 30 - Average"/>
    <n v="3"/>
    <n v="2"/>
    <n v="0"/>
    <n v="5"/>
    <s v="1STY - 1 Story Building"/>
    <n v="1392"/>
    <n v="1392"/>
    <n v="1330"/>
    <n v="0"/>
    <x v="0"/>
    <n v="1392"/>
    <n v="110.95545977011494"/>
    <n v="20.856965375681952"/>
    <n v="400"/>
    <n v="0"/>
    <n v="154450"/>
    <d v="2003-03-18T00:00:00"/>
    <n v="211227"/>
    <n v="110.96"/>
    <n v="0.17"/>
    <x v="3"/>
    <n v="3"/>
    <n v="3"/>
    <n v="18"/>
  </r>
  <r>
    <x v="3"/>
    <x v="48"/>
    <x v="1"/>
    <s v="0.3100 AC"/>
    <x v="1"/>
    <s v="R - 35 - Average to Good"/>
    <n v="4"/>
    <n v="2"/>
    <n v="1"/>
    <n v="8"/>
    <s v="2STY - 2 Story Building"/>
    <n v="2902"/>
    <n v="1768"/>
    <n v="1464"/>
    <n v="0"/>
    <x v="0"/>
    <n v="1768"/>
    <n v="159.50226244343892"/>
    <n v="20.883320003554608"/>
    <n v="764"/>
    <n v="0"/>
    <n v="282000"/>
    <d v="2003-07-29T00:00:00"/>
    <n v="350403"/>
    <n v="97.17"/>
    <n v="0.31"/>
    <x v="3"/>
    <n v="3"/>
    <n v="7"/>
    <n v="29"/>
  </r>
  <r>
    <x v="12"/>
    <x v="48"/>
    <x v="1"/>
    <s v="0.2500 AC"/>
    <x v="2"/>
    <s v="R - 35 - Average to Good"/>
    <n v="4"/>
    <n v="4"/>
    <n v="1"/>
    <n v="8"/>
    <s v="2STY - 2 Story Building"/>
    <n v="2820"/>
    <n v="1604"/>
    <n v="1216"/>
    <n v="0"/>
    <x v="0"/>
    <n v="1604"/>
    <n v="134.30174563591024"/>
    <n v="19.781450872359962"/>
    <n v="400"/>
    <n v="0"/>
    <n v="215420"/>
    <d v="2003-01-29T00:00:00"/>
    <n v="348926"/>
    <n v="76.39"/>
    <n v="0.25"/>
    <x v="3"/>
    <n v="1"/>
    <n v="1"/>
    <n v="29"/>
  </r>
  <r>
    <x v="3"/>
    <x v="48"/>
    <x v="1"/>
    <s v="0.2100 AC"/>
    <x v="4"/>
    <s v="R - 35 - Average to Good"/>
    <n v="3"/>
    <n v="2"/>
    <n v="0"/>
    <n v="7"/>
    <s v="1STY - 1 Story Building"/>
    <n v="2184"/>
    <n v="2184"/>
    <n v="2130"/>
    <n v="0"/>
    <x v="0"/>
    <n v="2184"/>
    <n v="110.63873626373626"/>
    <n v="26.415125278761643"/>
    <n v="610"/>
    <n v="55000"/>
    <n v="241635"/>
    <d v="2003-07-28T00:00:00"/>
    <n v="304649"/>
    <n v="110.64"/>
    <n v="0.21"/>
    <x v="3"/>
    <n v="0"/>
    <n v="7"/>
    <n v="28"/>
  </r>
  <r>
    <x v="3"/>
    <x v="48"/>
    <x v="1"/>
    <s v="0.1900 AC"/>
    <x v="2"/>
    <s v="R - 35 - Average to Good"/>
    <n v="4"/>
    <n v="3"/>
    <n v="1"/>
    <n v="9"/>
    <s v="2STY - 2 Story Building"/>
    <n v="3170"/>
    <n v="1850"/>
    <n v="1320"/>
    <n v="0"/>
    <x v="0"/>
    <n v="1850"/>
    <n v="147.21621621621622"/>
    <n v="32.906819390072982"/>
    <n v="630"/>
    <n v="55000"/>
    <n v="272350"/>
    <d v="2003-07-14T00:00:00"/>
    <n v="362240"/>
    <n v="85.91"/>
    <n v="0.19"/>
    <x v="3"/>
    <n v="1"/>
    <n v="7"/>
    <n v="14"/>
  </r>
  <r>
    <x v="3"/>
    <x v="48"/>
    <x v="1"/>
    <s v="0.1900 AC"/>
    <x v="4"/>
    <s v="R - 35 - Average to Good"/>
    <n v="3"/>
    <n v="2"/>
    <n v="0"/>
    <n v="7"/>
    <s v="1STY - 1 Story Building"/>
    <n v="2170"/>
    <n v="2170"/>
    <n v="2092"/>
    <n v="0"/>
    <x v="0"/>
    <n v="2170"/>
    <n v="105.06082949308755"/>
    <n v="27.546034507756996"/>
    <n v="441"/>
    <n v="55000"/>
    <n v="227982"/>
    <d v="2003-06-26T00:00:00"/>
    <n v="290106"/>
    <n v="105.06"/>
    <n v="0.19"/>
    <x v="3"/>
    <n v="0"/>
    <n v="6"/>
    <n v="26"/>
  </r>
  <r>
    <x v="3"/>
    <x v="48"/>
    <x v="1"/>
    <s v="0.3200 AC"/>
    <x v="2"/>
    <s v="R - 35 - Average to Good"/>
    <n v="4"/>
    <n v="3"/>
    <n v="1"/>
    <n v="8"/>
    <s v="2STY - 2 Story Building"/>
    <n v="3195"/>
    <n v="1875"/>
    <n v="1320"/>
    <n v="0"/>
    <x v="0"/>
    <n v="1875"/>
    <n v="160.08266666666665"/>
    <n v="21.533158287419649"/>
    <n v="630"/>
    <n v="55000"/>
    <n v="300155"/>
    <d v="2003-03-10T00:00:00"/>
    <n v="361312"/>
    <n v="93.95"/>
    <n v="0.32"/>
    <x v="3"/>
    <n v="1"/>
    <n v="3"/>
    <n v="10"/>
  </r>
  <r>
    <x v="3"/>
    <x v="49"/>
    <x v="0"/>
    <s v="0.2200 AC"/>
    <x v="2"/>
    <s v="R - 30 - Average"/>
    <n v="3"/>
    <n v="3"/>
    <n v="0"/>
    <n v="5"/>
    <s v="SPT - Split Foyer Building"/>
    <n v="1076"/>
    <n v="1076"/>
    <n v="676"/>
    <n v="516"/>
    <x v="1"/>
    <n v="1592"/>
    <n v="72.712939698492463"/>
    <n v="12.079368060773019"/>
    <n v="400"/>
    <n v="50000"/>
    <n v="115759"/>
    <d v="2003-01-06T00:00:00"/>
    <n v="203142"/>
    <n v="107.58"/>
    <n v="0.22"/>
    <x v="3"/>
    <n v="1"/>
    <n v="1"/>
    <n v="6"/>
  </r>
  <r>
    <x v="3"/>
    <x v="50"/>
    <x v="1"/>
    <s v="0.2600 AC"/>
    <x v="1"/>
    <s v="R - 45 - Good to Very Good"/>
    <n v="4"/>
    <n v="3"/>
    <n v="1"/>
    <n v="9"/>
    <s v="2STY - 2 Story Building"/>
    <n v="3618"/>
    <n v="2029"/>
    <n v="1647"/>
    <n v="0"/>
    <x v="0"/>
    <n v="2029"/>
    <n v="193.44504682109414"/>
    <n v="34.656000565091475"/>
    <n v="680"/>
    <n v="90000"/>
    <n v="392500"/>
    <d v="2004-06-10T00:00:00"/>
    <n v="448551"/>
    <n v="108.49"/>
    <n v="0.26"/>
    <x v="5"/>
    <n v="4"/>
    <n v="6"/>
    <n v="10"/>
  </r>
  <r>
    <x v="3"/>
    <x v="50"/>
    <x v="1"/>
    <s v="0.2700 AC"/>
    <x v="0"/>
    <s v="R - 45 - Good to Very Good"/>
    <n v="4"/>
    <n v="2"/>
    <n v="2"/>
    <n v="8"/>
    <s v="2STY - 2 Story Building"/>
    <n v="2762"/>
    <n v="1518"/>
    <n v="1338"/>
    <n v="640"/>
    <x v="1"/>
    <n v="2158"/>
    <n v="150.55607043558851"/>
    <n v="27.624732170186714"/>
    <n v="630"/>
    <n v="49500"/>
    <n v="324900"/>
    <d v="2004-07-28T00:00:00"/>
    <n v="337710"/>
    <n v="117.63"/>
    <n v="0.27"/>
    <x v="5"/>
    <n v="3"/>
    <n v="7"/>
    <n v="28"/>
  </r>
  <r>
    <x v="3"/>
    <x v="50"/>
    <x v="1"/>
    <s v="0.2800 AC"/>
    <x v="0"/>
    <s v="R - 45 - Good to Very Good"/>
    <n v="4"/>
    <n v="2"/>
    <n v="1"/>
    <n v="8"/>
    <s v="2STY - 2 Story Building"/>
    <n v="2442"/>
    <n v="1475"/>
    <n v="1377"/>
    <n v="0"/>
    <x v="0"/>
    <n v="1475"/>
    <n v="216.94915254237287"/>
    <n v="26.236389872753506"/>
    <n v="600"/>
    <n v="49500"/>
    <n v="320000"/>
    <d v="2005-03-07T00:00:00"/>
    <n v="292349"/>
    <n v="131.04"/>
    <n v="0.28000000000000003"/>
    <x v="4"/>
    <n v="4"/>
    <n v="3"/>
    <n v="7"/>
  </r>
  <r>
    <x v="3"/>
    <x v="50"/>
    <x v="1"/>
    <s v="0.2900 AC"/>
    <x v="0"/>
    <s v="R - 45 - Good to Very Good"/>
    <n v="4"/>
    <n v="2"/>
    <n v="1"/>
    <n v="8"/>
    <s v="1STY - 1 Story Building"/>
    <n v="2542"/>
    <n v="2542"/>
    <n v="2506"/>
    <n v="0"/>
    <x v="0"/>
    <n v="2542"/>
    <n v="109.32336742722266"/>
    <n v="21.998986732529055"/>
    <n v="651"/>
    <n v="49500"/>
    <n v="277900"/>
    <d v="2004-08-27T00:00:00"/>
    <n v="383729"/>
    <n v="109.32"/>
    <n v="0.28999999999999998"/>
    <x v="5"/>
    <n v="3"/>
    <n v="8"/>
    <n v="27"/>
  </r>
  <r>
    <x v="3"/>
    <x v="50"/>
    <x v="1"/>
    <s v="0.2900 AC"/>
    <x v="2"/>
    <s v="R - 45 - Good to Very Good"/>
    <n v="4"/>
    <n v="2"/>
    <n v="1"/>
    <n v="8"/>
    <s v="2STY - 2 Story Building"/>
    <n v="3181"/>
    <n v="2157"/>
    <n v="2132"/>
    <n v="0"/>
    <x v="0"/>
    <n v="2157"/>
    <n v="163.88502549837739"/>
    <n v="27.983597732814033"/>
    <n v="651"/>
    <n v="49500"/>
    <n v="353500"/>
    <d v="2005-02-09T00:00:00"/>
    <n v="368333"/>
    <n v="111.13"/>
    <n v="0.28999999999999998"/>
    <x v="4"/>
    <n v="3"/>
    <n v="2"/>
    <n v="9"/>
  </r>
  <r>
    <x v="3"/>
    <x v="50"/>
    <x v="1"/>
    <s v="0.2500 AC"/>
    <x v="1"/>
    <s v="R - 45 - Good to Very Good"/>
    <n v="3"/>
    <n v="3"/>
    <n v="0"/>
    <n v="7"/>
    <s v="1STY - 1 Story Building"/>
    <n v="2194"/>
    <n v="2194"/>
    <n v="2178"/>
    <n v="1055"/>
    <x v="1"/>
    <n v="3249"/>
    <n v="101.5697137580794"/>
    <n v="30.303030303030305"/>
    <n v="651"/>
    <n v="49500"/>
    <n v="330000"/>
    <d v="2005-10-14T00:00:00"/>
    <n v="350609"/>
    <n v="150.41"/>
    <n v="0.25"/>
    <x v="4"/>
    <n v="5"/>
    <n v="10"/>
    <n v="14"/>
  </r>
  <r>
    <x v="3"/>
    <x v="50"/>
    <x v="1"/>
    <s v="0.2500 AC"/>
    <x v="1"/>
    <s v="R - 45 - Good to Very Good"/>
    <n v="4"/>
    <n v="2"/>
    <n v="1"/>
    <n v="8"/>
    <s v="2STY - 2 Story Building"/>
    <n v="2760"/>
    <n v="1516"/>
    <n v="1338"/>
    <n v="0"/>
    <x v="0"/>
    <n v="1516"/>
    <n v="175.62664907651714"/>
    <n v="24.449035812672175"/>
    <n v="630"/>
    <n v="49500"/>
    <n v="266250"/>
    <d v="2003-02-12T00:00:00"/>
    <n v="330153"/>
    <n v="96.47"/>
    <n v="0.25"/>
    <x v="3"/>
    <n v="3"/>
    <n v="2"/>
    <n v="12"/>
  </r>
  <r>
    <x v="0"/>
    <x v="52"/>
    <x v="1"/>
    <s v="0.2300 AC"/>
    <x v="1"/>
    <s v="R - 35 - Average to Good"/>
    <n v="3"/>
    <n v="2"/>
    <n v="0"/>
    <n v="5"/>
    <s v="1STY - 1 Story Building"/>
    <n v="1578"/>
    <n v="1578"/>
    <n v="1558"/>
    <n v="0"/>
    <x v="0"/>
    <n v="1578"/>
    <n v="6.3371356147021542E-4"/>
    <n v="9.9812352776779644E-5"/>
    <n v="400"/>
    <n v="0"/>
    <n v="1"/>
    <d v="2005-06-08T00:00:00"/>
    <n v="232672"/>
    <n v="0"/>
    <n v="0.23"/>
    <x v="4"/>
    <n v="5"/>
    <n v="6"/>
    <n v="8"/>
  </r>
  <r>
    <x v="0"/>
    <x v="52"/>
    <x v="1"/>
    <s v="0.2400 AC"/>
    <x v="4"/>
    <s v="R - 35 - Average to Good"/>
    <n v="3"/>
    <n v="2"/>
    <n v="0"/>
    <n v="6"/>
    <s v="ATM - Atrium Ranch Building"/>
    <n v="1860"/>
    <n v="1860"/>
    <n v="1860"/>
    <n v="112"/>
    <x v="1"/>
    <n v="1972"/>
    <n v="115.87221095334685"/>
    <n v="21.856825834098562"/>
    <n v="600"/>
    <n v="0"/>
    <n v="228500"/>
    <d v="2005-09-09T00:00:00"/>
    <n v="285628"/>
    <n v="122.85"/>
    <n v="0.24"/>
    <x v="4"/>
    <n v="2"/>
    <n v="9"/>
    <n v="9"/>
  </r>
  <r>
    <x v="0"/>
    <x v="52"/>
    <x v="1"/>
    <s v="0.2300 AC"/>
    <x v="1"/>
    <s v="R - 35 - Average to Good"/>
    <n v="3"/>
    <n v="2"/>
    <n v="0"/>
    <n v="5"/>
    <s v="1STY - 1 Story Building"/>
    <n v="1570"/>
    <n v="1570"/>
    <n v="1558"/>
    <n v="0"/>
    <x v="0"/>
    <n v="1570"/>
    <n v="116.56050955414013"/>
    <n v="18.265660558150675"/>
    <n v="400"/>
    <n v="0"/>
    <n v="183000"/>
    <d v="2005-05-03T00:00:00"/>
    <n v="231852"/>
    <n v="116.56"/>
    <n v="0.23"/>
    <x v="4"/>
    <n v="5"/>
    <n v="5"/>
    <n v="3"/>
  </r>
  <r>
    <x v="0"/>
    <x v="53"/>
    <x v="1"/>
    <s v="0.2300 AC"/>
    <x v="2"/>
    <s v="R - 35 - Average to Good"/>
    <n v="3"/>
    <n v="2"/>
    <n v="0"/>
    <n v="6"/>
    <s v="1STY - 1 Story Building"/>
    <n v="1764"/>
    <n v="1764"/>
    <n v="1702"/>
    <n v="0"/>
    <x v="0"/>
    <n v="1764"/>
    <n v="99.665532879818599"/>
    <n v="17.548009741685629"/>
    <n v="420"/>
    <n v="0"/>
    <n v="175810"/>
    <d v="2003-01-09T00:00:00"/>
    <n v="260304"/>
    <n v="99.67"/>
    <n v="0.23"/>
    <x v="3"/>
    <n v="1"/>
    <n v="1"/>
    <n v="9"/>
  </r>
  <r>
    <x v="0"/>
    <x v="53"/>
    <x v="1"/>
    <s v="0.2700 AC"/>
    <x v="4"/>
    <s v="R - 35 - Average to Good"/>
    <n v="3"/>
    <n v="2"/>
    <n v="0"/>
    <n v="6"/>
    <s v="1STY - 1 Story Building"/>
    <n v="1830"/>
    <n v="1830"/>
    <n v="1792"/>
    <n v="0"/>
    <x v="0"/>
    <n v="1830"/>
    <n v="97.909836065573771"/>
    <n v="15.234414855626977"/>
    <n v="460"/>
    <n v="0"/>
    <n v="179175"/>
    <d v="2003-04-22T00:00:00"/>
    <n v="271027"/>
    <n v="97.91"/>
    <n v="0.27"/>
    <x v="3"/>
    <n v="0"/>
    <n v="4"/>
    <n v="22"/>
  </r>
  <r>
    <x v="0"/>
    <x v="53"/>
    <x v="1"/>
    <s v="0.3200 AC"/>
    <x v="6"/>
    <s v="R - 35 - Average to Good"/>
    <n v="3"/>
    <n v="2"/>
    <n v="0"/>
    <n v="6"/>
    <s v="1STY - 1 Story Building"/>
    <n v="1668"/>
    <n v="1668"/>
    <n v="1668"/>
    <n v="0"/>
    <x v="0"/>
    <n v="1668"/>
    <n v="121.72362110311751"/>
    <n v="14.565757001836547"/>
    <n v="462"/>
    <n v="0"/>
    <n v="203035"/>
    <d v="2005-09-20T00:00:00"/>
    <n v="250163"/>
    <n v="121.72"/>
    <n v="0.32"/>
    <x v="4"/>
    <n v="0"/>
    <n v="9"/>
    <n v="20"/>
  </r>
  <r>
    <x v="0"/>
    <x v="53"/>
    <x v="1"/>
    <s v="0.2800 AC"/>
    <x v="4"/>
    <s v="R - 35 - Average to Good"/>
    <n v="4"/>
    <n v="2"/>
    <n v="1"/>
    <n v="10"/>
    <s v="2STY - 2 Story Building"/>
    <n v="2334"/>
    <n v="1230"/>
    <n v="1104"/>
    <n v="0"/>
    <x v="0"/>
    <n v="1230"/>
    <n v="164.17073170731706"/>
    <n v="16.555981896890987"/>
    <n v="651"/>
    <n v="0"/>
    <n v="201930"/>
    <d v="2004-06-15T00:00:00"/>
    <n v="285922"/>
    <n v="86.52"/>
    <n v="0.28000000000000003"/>
    <x v="5"/>
    <n v="1"/>
    <n v="6"/>
    <n v="15"/>
  </r>
  <r>
    <x v="0"/>
    <x v="53"/>
    <x v="1"/>
    <s v="0.2600 AC"/>
    <x v="4"/>
    <s v="R - 35 - Average to Good"/>
    <n v="3"/>
    <n v="2"/>
    <n v="0"/>
    <n v="6"/>
    <s v="1STY - 1 Story Building"/>
    <n v="1810"/>
    <n v="1810"/>
    <n v="1756"/>
    <n v="0"/>
    <x v="0"/>
    <n v="1810"/>
    <n v="91.622651933701661"/>
    <n v="14.642667938122482"/>
    <n v="620"/>
    <n v="0"/>
    <n v="165837"/>
    <d v="2003-08-07T00:00:00"/>
    <n v="270663"/>
    <n v="91.62"/>
    <n v="0.26"/>
    <x v="3"/>
    <n v="0"/>
    <n v="8"/>
    <n v="7"/>
  </r>
  <r>
    <x v="0"/>
    <x v="53"/>
    <x v="1"/>
    <s v="0.2800 AC"/>
    <x v="4"/>
    <s v="R - 35 - Average to Good"/>
    <n v="3"/>
    <n v="2"/>
    <n v="0"/>
    <n v="7"/>
    <s v="1STY - 1 Story Building"/>
    <n v="1692"/>
    <n v="1692"/>
    <n v="1642"/>
    <n v="0"/>
    <x v="0"/>
    <n v="1692"/>
    <n v="98.371749408983447"/>
    <n v="13.64661222615768"/>
    <n v="420"/>
    <n v="0"/>
    <n v="166445"/>
    <d v="2003-09-02T00:00:00"/>
    <n v="252252"/>
    <n v="98.37"/>
    <n v="0.28000000000000003"/>
    <x v="3"/>
    <n v="0"/>
    <n v="9"/>
    <n v="2"/>
  </r>
  <r>
    <x v="0"/>
    <x v="53"/>
    <x v="1"/>
    <s v="0.2300 AC"/>
    <x v="4"/>
    <s v="R - 35 - Average to Good"/>
    <n v="3"/>
    <n v="2"/>
    <n v="0"/>
    <n v="6"/>
    <s v="1STY - 1 Story Building"/>
    <n v="1693"/>
    <n v="1693"/>
    <n v="1615"/>
    <n v="0"/>
    <x v="0"/>
    <n v="1693"/>
    <n v="23.685764914353218"/>
    <n v="4.0024753463488638"/>
    <n v="380"/>
    <n v="0"/>
    <n v="40100"/>
    <d v="2004-02-05T00:00:00"/>
    <n v="254095"/>
    <n v="23.69"/>
    <n v="0.23"/>
    <x v="5"/>
    <n v="1"/>
    <n v="2"/>
    <n v="5"/>
  </r>
  <r>
    <x v="0"/>
    <x v="53"/>
    <x v="1"/>
    <s v="0.2600 AC"/>
    <x v="5"/>
    <s v="R - 35 - Average to Good"/>
    <n v="4"/>
    <n v="3"/>
    <n v="0"/>
    <n v="9"/>
    <s v="2STY - 2 Story Building"/>
    <n v="3020"/>
    <n v="1640"/>
    <n v="1380"/>
    <n v="0"/>
    <x v="0"/>
    <n v="1640"/>
    <n v="141.6920731707317"/>
    <n v="20.517676767676768"/>
    <n v="420"/>
    <n v="0"/>
    <n v="232375"/>
    <d v="2004-09-24T00:00:00"/>
    <n v="345363"/>
    <n v="76.95"/>
    <n v="0.26"/>
    <x v="5"/>
    <n v="0"/>
    <n v="9"/>
    <n v="24"/>
  </r>
  <r>
    <x v="0"/>
    <x v="53"/>
    <x v="1"/>
    <s v="0.2600 AC"/>
    <x v="5"/>
    <s v="R - 35 - Average to Good"/>
    <n v="3"/>
    <n v="2"/>
    <n v="1"/>
    <n v="7"/>
    <s v="1STY - 1 Story Building"/>
    <n v="2004"/>
    <n v="2004"/>
    <n v="2004"/>
    <n v="0"/>
    <x v="0"/>
    <n v="2004"/>
    <n v="104.94610778443113"/>
    <n v="18.56961220597584"/>
    <n v="506"/>
    <n v="0"/>
    <n v="210312"/>
    <d v="2004-07-27T00:00:00"/>
    <n v="290410"/>
    <n v="104.95"/>
    <n v="0.26"/>
    <x v="5"/>
    <n v="0"/>
    <n v="7"/>
    <n v="27"/>
  </r>
  <r>
    <x v="0"/>
    <x v="53"/>
    <x v="1"/>
    <s v="0.2600 AC"/>
    <x v="4"/>
    <s v="R - 35 - Average to Good"/>
    <n v="3"/>
    <n v="2"/>
    <n v="1"/>
    <n v="7"/>
    <s v="1STY - 1 Story Building"/>
    <n v="2020"/>
    <n v="2020"/>
    <n v="2004"/>
    <n v="0"/>
    <x v="0"/>
    <n v="2020"/>
    <n v="94.716831683168323"/>
    <n v="16.893409620682348"/>
    <n v="420"/>
    <n v="0"/>
    <n v="191328"/>
    <d v="2004-04-05T00:00:00"/>
    <n v="291449"/>
    <n v="94.72"/>
    <n v="0.26"/>
    <x v="5"/>
    <n v="1"/>
    <n v="4"/>
    <n v="5"/>
  </r>
  <r>
    <x v="0"/>
    <x v="53"/>
    <x v="1"/>
    <s v="0.2600 AC"/>
    <x v="4"/>
    <s v="R - 35 - Average to Good"/>
    <n v="3"/>
    <n v="2"/>
    <n v="1"/>
    <n v="7"/>
    <s v="1STY - 1 Story Building"/>
    <n v="2196"/>
    <n v="2196"/>
    <n v="2154"/>
    <n v="0"/>
    <x v="0"/>
    <n v="2196"/>
    <n v="96.374316939890704"/>
    <n v="18.686692095783005"/>
    <n v="640"/>
    <n v="0"/>
    <n v="211638"/>
    <d v="2004-03-09T00:00:00"/>
    <n v="317442"/>
    <n v="96.37"/>
    <n v="0.26"/>
    <x v="5"/>
    <n v="1"/>
    <n v="3"/>
    <n v="9"/>
  </r>
  <r>
    <x v="0"/>
    <x v="53"/>
    <x v="1"/>
    <s v="0.2700 AC"/>
    <x v="4"/>
    <s v="R - 35 - Average to Good"/>
    <n v="4"/>
    <n v="2"/>
    <n v="1"/>
    <n v="9"/>
    <s v="2STY - 2 Story Building"/>
    <n v="3635"/>
    <n v="2016"/>
    <n v="1736"/>
    <n v="0"/>
    <x v="0"/>
    <n v="2016"/>
    <n v="120.45386904761905"/>
    <n v="20.64712784409754"/>
    <n v="600"/>
    <n v="0"/>
    <n v="242835"/>
    <d v="2003-11-18T00:00:00"/>
    <n v="405940"/>
    <n v="66.8"/>
    <n v="0.27"/>
    <x v="3"/>
    <n v="0"/>
    <n v="11"/>
    <n v="18"/>
  </r>
  <r>
    <x v="0"/>
    <x v="53"/>
    <x v="1"/>
    <s v="0.2900 AC"/>
    <x v="0"/>
    <s v="R - 35 - Average to Good"/>
    <n v="3"/>
    <n v="2"/>
    <n v="0"/>
    <n v="6"/>
    <s v="1STY - 1 Story Building"/>
    <n v="1646"/>
    <n v="1646"/>
    <n v="1584"/>
    <n v="0"/>
    <x v="0"/>
    <n v="1646"/>
    <n v="130.61968408262453"/>
    <n v="17.019727051075012"/>
    <n v="462"/>
    <n v="0"/>
    <n v="215000"/>
    <d v="2005-03-24T00:00:00"/>
    <n v="237904"/>
    <n v="130.62"/>
    <n v="0.28999999999999998"/>
    <x v="4"/>
    <n v="4"/>
    <n v="3"/>
    <n v="24"/>
  </r>
  <r>
    <x v="0"/>
    <x v="53"/>
    <x v="1"/>
    <s v="0.2300 AC"/>
    <x v="4"/>
    <s v="R - 35 - Average to Good"/>
    <n v="3"/>
    <n v="2"/>
    <n v="0"/>
    <n v="5"/>
    <s v="1STY - 1 Story Building"/>
    <n v="1498"/>
    <n v="1498"/>
    <n v="1498"/>
    <n v="0"/>
    <x v="0"/>
    <n v="1498"/>
    <n v="113.75834445927904"/>
    <n v="17.009023036691019"/>
    <n v="420"/>
    <n v="0"/>
    <n v="170410"/>
    <d v="2003-12-19T00:00:00"/>
    <n v="231805"/>
    <n v="113.76"/>
    <n v="0.23"/>
    <x v="3"/>
    <n v="0"/>
    <n v="12"/>
    <n v="19"/>
  </r>
  <r>
    <x v="0"/>
    <x v="53"/>
    <x v="1"/>
    <s v="0.3000 AC"/>
    <x v="0"/>
    <s v="R - 35 - Average to Good"/>
    <n v="3"/>
    <n v="2"/>
    <n v="0"/>
    <n v="5"/>
    <s v="1STY - 1 Story Building"/>
    <n v="1618"/>
    <n v="1618"/>
    <n v="1600"/>
    <n v="0"/>
    <x v="0"/>
    <n v="1618"/>
    <n v="98.887515451174295"/>
    <n v="12.243648607284971"/>
    <n v="400"/>
    <n v="0"/>
    <n v="160000"/>
    <d v="2004-04-21T00:00:00"/>
    <n v="240258"/>
    <n v="98.89"/>
    <n v="0.3"/>
    <x v="5"/>
    <n v="3"/>
    <n v="4"/>
    <n v="21"/>
  </r>
  <r>
    <x v="0"/>
    <x v="54"/>
    <x v="0"/>
    <s v="0.2200 AC"/>
    <x v="0"/>
    <s v="R - 35 - Average to Good"/>
    <n v="5"/>
    <n v="2"/>
    <n v="1"/>
    <n v="9"/>
    <s v="2STY - 2 Story Building"/>
    <n v="3040"/>
    <n v="1640"/>
    <n v="1400"/>
    <n v="0"/>
    <x v="0"/>
    <n v="1640"/>
    <n v="144.8170731707317"/>
    <n v="24.782953501961764"/>
    <n v="400"/>
    <n v="0"/>
    <n v="237500"/>
    <d v="2004-10-06T00:00:00"/>
    <n v="292236"/>
    <n v="78.13"/>
    <n v="0.22"/>
    <x v="5"/>
    <n v="3"/>
    <n v="10"/>
    <n v="6"/>
  </r>
  <r>
    <x v="0"/>
    <x v="54"/>
    <x v="0"/>
    <s v="0.2200 AC"/>
    <x v="4"/>
    <s v="R - 35 - Average to Good"/>
    <n v="3"/>
    <n v="2"/>
    <n v="0"/>
    <n v="5"/>
    <s v="1STY - 1 Story Building"/>
    <n v="1722"/>
    <n v="1722"/>
    <n v="1626"/>
    <n v="0"/>
    <x v="0"/>
    <n v="1722"/>
    <n v="108.74622531939605"/>
    <n v="19.540550129393104"/>
    <n v="520"/>
    <n v="0"/>
    <n v="187261"/>
    <d v="2004-04-05T00:00:00"/>
    <n v="237410"/>
    <n v="108.75"/>
    <n v="0.22"/>
    <x v="5"/>
    <n v="1"/>
    <n v="4"/>
    <n v="5"/>
  </r>
  <r>
    <x v="0"/>
    <x v="55"/>
    <x v="0"/>
    <s v="0.2500 AC"/>
    <x v="1"/>
    <s v="R - 35 - Average to Good"/>
    <n v="3"/>
    <n v="2"/>
    <n v="0"/>
    <n v="6"/>
    <s v="1STY - 1 Story Building"/>
    <n v="1650"/>
    <n v="1650"/>
    <n v="1636"/>
    <n v="0"/>
    <x v="0"/>
    <n v="1650"/>
    <n v="102.42424242424242"/>
    <n v="15.5188246097337"/>
    <n v="638"/>
    <n v="0"/>
    <n v="169000"/>
    <d v="2003-05-29T00:00:00"/>
    <n v="240432"/>
    <n v="102.42"/>
    <n v="0.25"/>
    <x v="3"/>
    <n v="3"/>
    <n v="5"/>
    <n v="29"/>
  </r>
  <r>
    <x v="0"/>
    <x v="55"/>
    <x v="0"/>
    <s v="0.2400 AC"/>
    <x v="1"/>
    <s v="R - 35 - Average to Good"/>
    <n v="4"/>
    <n v="2"/>
    <n v="1"/>
    <n v="8"/>
    <s v="2STY - 2 Story Building"/>
    <n v="2320"/>
    <n v="1359"/>
    <n v="1297"/>
    <n v="0"/>
    <x v="0"/>
    <n v="1359"/>
    <n v="163.35540838852097"/>
    <n v="21.235078053259873"/>
    <n v="620"/>
    <n v="0"/>
    <n v="222000"/>
    <d v="2004-11-10T00:00:00"/>
    <n v="294142"/>
    <n v="95.69"/>
    <n v="0.24"/>
    <x v="5"/>
    <n v="4"/>
    <n v="11"/>
    <n v="10"/>
  </r>
  <r>
    <x v="0"/>
    <x v="55"/>
    <x v="0"/>
    <s v="0.3900 AC"/>
    <x v="1"/>
    <s v="R - 35 - Average to Good"/>
    <n v="3"/>
    <n v="2"/>
    <n v="0"/>
    <n v="6"/>
    <s v="1STY - 1 Story Building"/>
    <n v="1743"/>
    <n v="1743"/>
    <n v="1743"/>
    <n v="0"/>
    <x v="0"/>
    <n v="1743"/>
    <n v="118.47389558232932"/>
    <n v="12.155353064443972"/>
    <n v="710"/>
    <n v="0"/>
    <n v="206500"/>
    <d v="2005-07-11T00:00:00"/>
    <n v="249207"/>
    <n v="118.47"/>
    <n v="0.39"/>
    <x v="4"/>
    <n v="5"/>
    <n v="7"/>
    <n v="11"/>
  </r>
  <r>
    <x v="0"/>
    <x v="56"/>
    <x v="0"/>
    <s v="0.2100 AC"/>
    <x v="0"/>
    <s v="R - 35 - Average to Good"/>
    <n v="3"/>
    <n v="2"/>
    <n v="1"/>
    <n v="7"/>
    <s v="2STY - 2 Story Building"/>
    <n v="2576"/>
    <n v="1535"/>
    <n v="1041"/>
    <n v="0"/>
    <x v="0"/>
    <n v="1535"/>
    <n v="155.04885993485343"/>
    <n v="26.017753290480563"/>
    <n v="609"/>
    <n v="40000"/>
    <n v="238000"/>
    <d v="2004-12-15T00:00:00"/>
    <n v="295884"/>
    <n v="92.39"/>
    <n v="0.21"/>
    <x v="5"/>
    <n v="3"/>
    <n v="12"/>
    <n v="15"/>
  </r>
  <r>
    <x v="0"/>
    <x v="56"/>
    <x v="0"/>
    <s v="0.1900 AC"/>
    <x v="1"/>
    <s v="R - 35 - Average to Good"/>
    <n v="3"/>
    <n v="3"/>
    <n v="0"/>
    <n v="6"/>
    <s v="ATM - Atrium Ranch Building"/>
    <n v="2058"/>
    <n v="2058"/>
    <n v="2022"/>
    <n v="1213"/>
    <x v="1"/>
    <n v="3271"/>
    <n v="78.874961785386731"/>
    <n v="31.172973756705815"/>
    <n v="474"/>
    <n v="0"/>
    <n v="258000"/>
    <d v="2003-07-14T00:00:00"/>
    <n v="316946"/>
    <n v="125.36"/>
    <n v="0.19"/>
    <x v="3"/>
    <n v="3"/>
    <n v="7"/>
    <n v="14"/>
  </r>
  <r>
    <x v="0"/>
    <x v="56"/>
    <x v="0"/>
    <s v="0.1900 AC"/>
    <x v="1"/>
    <s v="R - 35 - Average to Good"/>
    <n v="3"/>
    <n v="2"/>
    <n v="0"/>
    <n v="6"/>
    <s v="1STY - 1 Story Building"/>
    <n v="2219"/>
    <n v="2219"/>
    <n v="2207"/>
    <n v="0"/>
    <x v="0"/>
    <n v="2219"/>
    <n v="114.9166291122127"/>
    <n v="30.810497317674354"/>
    <n v="420"/>
    <n v="40000"/>
    <n v="255000"/>
    <d v="2004-07-09T00:00:00"/>
    <n v="295847"/>
    <n v="114.92"/>
    <n v="0.19"/>
    <x v="5"/>
    <n v="4"/>
    <n v="7"/>
    <n v="9"/>
  </r>
  <r>
    <x v="0"/>
    <x v="56"/>
    <x v="0"/>
    <s v="0.2500 AC"/>
    <x v="1"/>
    <s v="R - 35 - Average to Good"/>
    <n v="4"/>
    <n v="3"/>
    <n v="1"/>
    <n v="10"/>
    <s v="2STY - 2 Story Building"/>
    <n v="3482"/>
    <n v="1966"/>
    <n v="1516"/>
    <n v="0"/>
    <x v="0"/>
    <n v="1966"/>
    <n v="142.42115971515767"/>
    <n v="25.711662075298438"/>
    <n v="630"/>
    <n v="52000"/>
    <n v="280000"/>
    <d v="2003-08-14T00:00:00"/>
    <n v="373856"/>
    <n v="80.41"/>
    <n v="0.25"/>
    <x v="3"/>
    <n v="3"/>
    <n v="8"/>
    <n v="14"/>
  </r>
  <r>
    <x v="0"/>
    <x v="58"/>
    <x v="0"/>
    <s v="0.2800 AC"/>
    <x v="2"/>
    <s v="R - 35 - Average to Good"/>
    <n v="4"/>
    <n v="2"/>
    <n v="1"/>
    <n v="8"/>
    <s v="2STY - 2 Story Building"/>
    <n v="2980"/>
    <n v="1700"/>
    <n v="1280"/>
    <n v="0"/>
    <x v="0"/>
    <n v="1700"/>
    <n v="19.117647058823529"/>
    <n v="2.6646333464515282"/>
    <n v="420"/>
    <n v="28000"/>
    <n v="32500"/>
    <d v="2003-03-24T00:00:00"/>
    <n v="296719"/>
    <n v="10.91"/>
    <n v="0.28000000000000003"/>
    <x v="3"/>
    <n v="1"/>
    <n v="3"/>
    <n v="24"/>
  </r>
  <r>
    <x v="0"/>
    <x v="58"/>
    <x v="0"/>
    <s v="0.2400 AC"/>
    <x v="4"/>
    <s v="R - 35 - Average to Good"/>
    <n v="4"/>
    <n v="2"/>
    <n v="1"/>
    <n v="9"/>
    <s v="2STY - 2 Story Building"/>
    <n v="2139"/>
    <n v="1179"/>
    <n v="1155"/>
    <n v="0"/>
    <x v="0"/>
    <n v="1179"/>
    <n v="27.565733672603901"/>
    <n v="3.1087389041934497"/>
    <n v="651"/>
    <n v="32000"/>
    <n v="32500"/>
    <d v="2003-05-08T00:00:00"/>
    <n v="237133"/>
    <n v="15.19"/>
    <n v="0.24"/>
    <x v="3"/>
    <n v="0"/>
    <n v="5"/>
    <n v="8"/>
  </r>
  <r>
    <x v="0"/>
    <x v="58"/>
    <x v="0"/>
    <s v="0.3800 AC"/>
    <x v="0"/>
    <s v="R - 35 - Average to Good"/>
    <n v="4"/>
    <n v="2"/>
    <n v="1"/>
    <n v="8"/>
    <s v="2STY - 2 Story Building"/>
    <n v="2308"/>
    <n v="1320"/>
    <n v="988"/>
    <n v="0"/>
    <x v="0"/>
    <n v="1320"/>
    <n v="154.54545454545453"/>
    <n v="12.324198927069741"/>
    <n v="462"/>
    <n v="40000"/>
    <n v="204000"/>
    <d v="2004-07-28T00:00:00"/>
    <n v="245151"/>
    <n v="88.39"/>
    <n v="0.38"/>
    <x v="5"/>
    <n v="3"/>
    <n v="7"/>
    <n v="28"/>
  </r>
  <r>
    <x v="0"/>
    <x v="58"/>
    <x v="0"/>
    <s v="0.2400 AC"/>
    <x v="0"/>
    <s v="R - 35 - Average to Good"/>
    <n v="3"/>
    <n v="2"/>
    <n v="0"/>
    <n v="5"/>
    <s v="1STY - 1 Story Building"/>
    <n v="1481"/>
    <n v="1481"/>
    <n v="1481"/>
    <n v="0"/>
    <x v="0"/>
    <n v="1481"/>
    <n v="121.74206617150574"/>
    <n v="17.246326905417813"/>
    <n v="380"/>
    <n v="40000"/>
    <n v="180300"/>
    <d v="2005-08-15T00:00:00"/>
    <n v="223072"/>
    <n v="121.74"/>
    <n v="0.24"/>
    <x v="4"/>
    <n v="4"/>
    <n v="8"/>
    <n v="15"/>
  </r>
  <r>
    <x v="0"/>
    <x v="58"/>
    <x v="0"/>
    <s v="0.2300 AC"/>
    <x v="0"/>
    <s v="R - 35 - Average to Good"/>
    <n v="3"/>
    <n v="2"/>
    <n v="0"/>
    <n v="6"/>
    <s v="1STY - 1 Story Building"/>
    <n v="1500"/>
    <n v="1500"/>
    <n v="1500"/>
    <n v="0"/>
    <x v="0"/>
    <n v="1500"/>
    <n v="109.66666666666667"/>
    <n v="16.419132031780251"/>
    <n v="400"/>
    <n v="40000"/>
    <n v="164500"/>
    <d v="2004-06-25T00:00:00"/>
    <n v="223354"/>
    <n v="109.67"/>
    <n v="0.23"/>
    <x v="5"/>
    <n v="3"/>
    <n v="6"/>
    <n v="25"/>
  </r>
  <r>
    <x v="0"/>
    <x v="59"/>
    <x v="0"/>
    <s v="0.3000 AC"/>
    <x v="2"/>
    <s v="R - 35 - Average to Good"/>
    <n v="3"/>
    <n v="3"/>
    <n v="0"/>
    <n v="6"/>
    <s v="ATM - Atrium Ranch Building"/>
    <n v="2100"/>
    <n v="2100"/>
    <n v="2088"/>
    <n v="1100"/>
    <x v="1"/>
    <n v="3200"/>
    <n v="79.6875"/>
    <n v="19.513314967860424"/>
    <n v="691"/>
    <n v="50000"/>
    <n v="255000"/>
    <d v="2003-07-02T00:00:00"/>
    <n v="328683"/>
    <n v="121.43"/>
    <n v="0.3"/>
    <x v="3"/>
    <n v="1"/>
    <n v="7"/>
    <n v="2"/>
  </r>
  <r>
    <x v="0"/>
    <x v="59"/>
    <x v="0"/>
    <s v="0.2800 AC"/>
    <x v="0"/>
    <s v="R - 35 - Average to Good"/>
    <n v="3"/>
    <n v="2"/>
    <n v="0"/>
    <n v="6"/>
    <s v="1STY - 1 Story Building"/>
    <n v="1778"/>
    <n v="1778"/>
    <n v="1760"/>
    <n v="0"/>
    <x v="0"/>
    <n v="1778"/>
    <n v="129.30258717660291"/>
    <n v="18.849206349206348"/>
    <n v="628"/>
    <n v="0"/>
    <n v="229900"/>
    <d v="2003-02-25T00:00:00"/>
    <n v="292212"/>
    <n v="129.30000000000001"/>
    <n v="0.28000000000000003"/>
    <x v="3"/>
    <n v="2"/>
    <n v="2"/>
    <n v="25"/>
  </r>
  <r>
    <x v="0"/>
    <x v="59"/>
    <x v="0"/>
    <s v="0.6600 AC"/>
    <x v="6"/>
    <s v="R - 35 - Average to Good"/>
    <n v="4"/>
    <n v="2"/>
    <n v="1"/>
    <n v="9"/>
    <s v="2STY - 2 Story Building"/>
    <n v="2452"/>
    <n v="1294"/>
    <n v="1248"/>
    <n v="0"/>
    <x v="0"/>
    <n v="1294"/>
    <n v="212.51931993817621"/>
    <n v="9.5653504744413826"/>
    <n v="704"/>
    <n v="0"/>
    <n v="275000"/>
    <d v="2005-12-09T00:00:00"/>
    <n v="344060"/>
    <n v="112.15"/>
    <n v="0.66"/>
    <x v="4"/>
    <n v="0"/>
    <n v="12"/>
    <n v="9"/>
  </r>
  <r>
    <x v="0"/>
    <x v="59"/>
    <x v="0"/>
    <s v="0.2600 AC"/>
    <x v="2"/>
    <s v="R - 35 - Average to Good"/>
    <n v="3"/>
    <n v="3"/>
    <n v="0"/>
    <n v="6"/>
    <s v="1STY - 1 Story Building"/>
    <n v="1778"/>
    <n v="1778"/>
    <n v="1760"/>
    <n v="528"/>
    <x v="1"/>
    <n v="2306"/>
    <n v="99.262792714657422"/>
    <n v="20.210849756304302"/>
    <n v="580"/>
    <n v="0"/>
    <n v="228900"/>
    <d v="2003-07-14T00:00:00"/>
    <n v="295382"/>
    <n v="128.74"/>
    <n v="0.26"/>
    <x v="3"/>
    <n v="1"/>
    <n v="7"/>
    <n v="14"/>
  </r>
  <r>
    <x v="0"/>
    <x v="59"/>
    <x v="0"/>
    <s v="0.3200 AC"/>
    <x v="4"/>
    <s v="R - 30 - Average"/>
    <n v="4"/>
    <n v="2"/>
    <n v="1"/>
    <n v="7"/>
    <s v="2STY - 2 Story Building"/>
    <n v="1627"/>
    <n v="898"/>
    <n v="729"/>
    <n v="0"/>
    <x v="0"/>
    <n v="898"/>
    <n v="203.43875278396436"/>
    <n v="13.106060606060606"/>
    <n v="399"/>
    <n v="0"/>
    <n v="182688"/>
    <d v="2003-12-30T00:00:00"/>
    <n v="212615"/>
    <n v="112.29"/>
    <n v="0.32"/>
    <x v="3"/>
    <n v="0"/>
    <n v="12"/>
    <n v="30"/>
  </r>
  <r>
    <x v="0"/>
    <x v="59"/>
    <x v="0"/>
    <s v="0.2300 AC"/>
    <x v="2"/>
    <s v="R - 35 - Average to Good"/>
    <n v="3"/>
    <n v="3"/>
    <n v="0"/>
    <n v="7"/>
    <s v="1STY - 1 Story Building"/>
    <n v="1959"/>
    <n v="1959"/>
    <n v="1959"/>
    <n v="750"/>
    <x v="1"/>
    <n v="2709"/>
    <n v="79.54964931709118"/>
    <n v="21.509562023396015"/>
    <n v="768"/>
    <n v="45000"/>
    <n v="215500"/>
    <d v="2003-07-11T00:00:00"/>
    <n v="305245"/>
    <n v="110.01"/>
    <n v="0.23"/>
    <x v="3"/>
    <n v="1"/>
    <n v="7"/>
    <n v="11"/>
  </r>
  <r>
    <x v="0"/>
    <x v="59"/>
    <x v="0"/>
    <s v="0.2600 AC"/>
    <x v="4"/>
    <s v="R - 35 - Average to Good"/>
    <n v="3"/>
    <n v="2"/>
    <n v="0"/>
    <n v="6"/>
    <s v="1STY - 1 Story Building"/>
    <n v="1662"/>
    <n v="1662"/>
    <n v="1652"/>
    <n v="0"/>
    <x v="0"/>
    <n v="1662"/>
    <n v="115.82430806257521"/>
    <n v="16.996891996891996"/>
    <n v="600"/>
    <n v="0"/>
    <n v="192500"/>
    <d v="2003-05-09T00:00:00"/>
    <n v="272635"/>
    <n v="115.82"/>
    <n v="0.26"/>
    <x v="3"/>
    <n v="0"/>
    <n v="5"/>
    <n v="9"/>
  </r>
  <r>
    <x v="0"/>
    <x v="59"/>
    <x v="0"/>
    <s v="0.3100 AC"/>
    <x v="4"/>
    <s v="R - 40 - Good"/>
    <n v="3"/>
    <n v="2"/>
    <n v="2"/>
    <n v="8"/>
    <s v="2STY - 2 Story Building"/>
    <n v="3153"/>
    <n v="2137"/>
    <n v="2095"/>
    <n v="0"/>
    <x v="0"/>
    <n v="2137"/>
    <n v="145.06317267197005"/>
    <n v="22.956841138659321"/>
    <n v="680"/>
    <n v="50000"/>
    <n v="310000"/>
    <d v="2003-07-07T00:00:00"/>
    <n v="395796"/>
    <n v="98.32"/>
    <n v="0.31"/>
    <x v="3"/>
    <n v="0"/>
    <n v="7"/>
    <n v="7"/>
  </r>
  <r>
    <x v="0"/>
    <x v="60"/>
    <x v="0"/>
    <s v="0.1900 AC"/>
    <x v="1"/>
    <s v="R - 35 - Average to Good"/>
    <n v="4"/>
    <n v="2"/>
    <n v="1"/>
    <n v="9"/>
    <s v="2STY - 2 Story Building"/>
    <n v="2510"/>
    <n v="1486"/>
    <n v="1062"/>
    <n v="0"/>
    <x v="0"/>
    <n v="1486"/>
    <n v="140.57873485868103"/>
    <n v="25.240442704557537"/>
    <n v="400"/>
    <n v="40000"/>
    <n v="208900"/>
    <d v="2003-09-18T00:00:00"/>
    <n v="266584"/>
    <n v="83.23"/>
    <n v="0.19"/>
    <x v="3"/>
    <n v="3"/>
    <n v="9"/>
    <n v="18"/>
  </r>
  <r>
    <x v="0"/>
    <x v="60"/>
    <x v="0"/>
    <s v="0.2200 AC"/>
    <x v="1"/>
    <s v="R - 35 - Average to Good"/>
    <n v="3"/>
    <n v="3"/>
    <n v="0"/>
    <n v="6"/>
    <s v="1STY - 1 Story Building"/>
    <n v="1651"/>
    <n v="1651"/>
    <n v="1600"/>
    <n v="800"/>
    <x v="1"/>
    <n v="2451"/>
    <n v="76.744186046511629"/>
    <n v="19.628099173553718"/>
    <n v="400"/>
    <n v="40000"/>
    <n v="188100"/>
    <d v="2003-10-14T00:00:00"/>
    <n v="249277"/>
    <n v="113.93"/>
    <n v="0.22"/>
    <x v="3"/>
    <n v="3"/>
    <n v="10"/>
    <n v="14"/>
  </r>
  <r>
    <x v="0"/>
    <x v="60"/>
    <x v="0"/>
    <s v="0.2600 AC"/>
    <x v="0"/>
    <s v="R - 35 - Average to Good"/>
    <n v="3"/>
    <n v="2"/>
    <n v="0"/>
    <n v="5"/>
    <s v="1STY - 1 Story Building"/>
    <n v="1730"/>
    <n v="1730"/>
    <n v="1716"/>
    <n v="0"/>
    <x v="0"/>
    <n v="1730"/>
    <n v="109.1907514450867"/>
    <n v="16.679028042664406"/>
    <n v="400"/>
    <n v="36000"/>
    <n v="188900"/>
    <d v="2005-08-08T00:00:00"/>
    <n v="237456"/>
    <n v="109.19"/>
    <n v="0.26"/>
    <x v="4"/>
    <n v="4"/>
    <n v="8"/>
    <n v="8"/>
  </r>
  <r>
    <x v="0"/>
    <x v="60"/>
    <x v="0"/>
    <s v="0.2100 AC"/>
    <x v="1"/>
    <s v="R - 35 - Average to Good"/>
    <n v="3"/>
    <n v="2"/>
    <n v="0"/>
    <n v="6"/>
    <s v="1STY - 1 Story Building"/>
    <n v="1651"/>
    <n v="1651"/>
    <n v="1600"/>
    <n v="0"/>
    <x v="0"/>
    <n v="1651"/>
    <n v="113.26468806783767"/>
    <n v="20.442520442520443"/>
    <n v="400"/>
    <n v="36000"/>
    <n v="187000"/>
    <d v="2005-06-02T00:00:00"/>
    <n v="233339"/>
    <n v="113.26"/>
    <n v="0.21"/>
    <x v="4"/>
    <n v="5"/>
    <n v="6"/>
    <n v="2"/>
  </r>
  <r>
    <x v="13"/>
    <x v="60"/>
    <x v="0"/>
    <s v="0.1900 AC"/>
    <x v="0"/>
    <s v="R - 35 - Average to Good"/>
    <n v="3"/>
    <n v="2"/>
    <n v="1"/>
    <n v="6"/>
    <s v="2STY - 2 Story Building"/>
    <n v="1658"/>
    <n v="858"/>
    <n v="800"/>
    <n v="0"/>
    <x v="0"/>
    <n v="858"/>
    <n v="192.8904428904429"/>
    <n v="19.99661688656904"/>
    <n v="400"/>
    <n v="0"/>
    <n v="165500"/>
    <d v="2004-11-22T00:00:00"/>
    <n v="202225"/>
    <n v="99.82"/>
    <n v="0.19"/>
    <x v="5"/>
    <n v="3"/>
    <n v="11"/>
    <n v="22"/>
  </r>
  <r>
    <x v="0"/>
    <x v="60"/>
    <x v="0"/>
    <s v="0.1800 AC"/>
    <x v="2"/>
    <s v="R - 35 - Average to Good"/>
    <n v="4"/>
    <n v="2"/>
    <n v="1"/>
    <n v="7"/>
    <s v="2STY - 2 Story Building"/>
    <n v="1860"/>
    <n v="1100"/>
    <n v="800"/>
    <n v="0"/>
    <x v="0"/>
    <n v="1100"/>
    <n v="160.90909090909091"/>
    <n v="22.574227119681666"/>
    <n v="600"/>
    <n v="40000"/>
    <n v="177000"/>
    <d v="2003-05-29T00:00:00"/>
    <n v="227223"/>
    <n v="95.16"/>
    <n v="0.18"/>
    <x v="3"/>
    <n v="1"/>
    <n v="5"/>
    <n v="29"/>
  </r>
  <r>
    <x v="0"/>
    <x v="61"/>
    <x v="0"/>
    <s v="0.2400 AC"/>
    <x v="2"/>
    <s v="R - 35 - Average to Good"/>
    <n v="3"/>
    <n v="3"/>
    <n v="0"/>
    <n v="6"/>
    <s v="1STY - 1 Story Building"/>
    <n v="2022"/>
    <n v="2022"/>
    <n v="2004"/>
    <n v="1000"/>
    <x v="1"/>
    <n v="3022"/>
    <n v="64.114824619457309"/>
    <n v="18.533344811753903"/>
    <n v="640"/>
    <n v="40000"/>
    <n v="193755"/>
    <d v="2003-01-23T00:00:00"/>
    <n v="297562"/>
    <n v="95.82"/>
    <n v="0.24"/>
    <x v="3"/>
    <n v="1"/>
    <n v="1"/>
    <n v="23"/>
  </r>
  <r>
    <x v="0"/>
    <x v="61"/>
    <x v="0"/>
    <s v="0.1800 AC"/>
    <x v="2"/>
    <s v="R - 35 - Average to Good"/>
    <n v="4"/>
    <n v="2"/>
    <n v="1"/>
    <n v="8"/>
    <s v="2STY - 2 Story Building"/>
    <n v="3152"/>
    <n v="1784"/>
    <n v="1368"/>
    <n v="0"/>
    <x v="0"/>
    <n v="1784"/>
    <n v="140.13452914798205"/>
    <n v="31.88450158147128"/>
    <n v="400"/>
    <n v="40000"/>
    <n v="250000"/>
    <d v="2005-11-04T00:00:00"/>
    <n v="301830"/>
    <n v="79.31"/>
    <n v="0.18"/>
    <x v="4"/>
    <n v="3"/>
    <n v="11"/>
    <n v="4"/>
  </r>
  <r>
    <x v="0"/>
    <x v="61"/>
    <x v="0"/>
    <s v="0.2600 AC"/>
    <x v="2"/>
    <s v="R - 35 - Average to Good"/>
    <n v="4"/>
    <n v="2"/>
    <n v="1"/>
    <n v="8"/>
    <s v="2STY - 2 Story Building"/>
    <n v="3025"/>
    <n v="1761"/>
    <n v="1334"/>
    <n v="0"/>
    <x v="0"/>
    <n v="1761"/>
    <n v="133.31232254400908"/>
    <n v="20.728526523981071"/>
    <n v="400"/>
    <n v="40000"/>
    <n v="234763"/>
    <d v="2003-04-14T00:00:00"/>
    <n v="303887"/>
    <n v="77.61"/>
    <n v="0.26"/>
    <x v="3"/>
    <n v="1"/>
    <n v="4"/>
    <n v="14"/>
  </r>
  <r>
    <x v="0"/>
    <x v="61"/>
    <x v="0"/>
    <s v="0.2900 AC"/>
    <x v="2"/>
    <s v="R - 35 - Average to Good"/>
    <n v="4"/>
    <n v="2"/>
    <n v="1"/>
    <n v="8"/>
    <s v="2STY - 2 Story Building"/>
    <n v="3256"/>
    <n v="1836"/>
    <n v="1420"/>
    <n v="0"/>
    <x v="0"/>
    <n v="1836"/>
    <n v="143.79084967320262"/>
    <n v="20.898641588296762"/>
    <n v="400"/>
    <n v="40000"/>
    <n v="264000"/>
    <d v="2005-08-15T00:00:00"/>
    <n v="300844"/>
    <n v="81.08"/>
    <n v="0.28999999999999998"/>
    <x v="4"/>
    <n v="3"/>
    <n v="8"/>
    <n v="15"/>
  </r>
  <r>
    <x v="3"/>
    <x v="62"/>
    <x v="2"/>
    <s v="0.2300 AC"/>
    <x v="1"/>
    <s v="R - 35 - Average to Good"/>
    <n v="4"/>
    <n v="2"/>
    <n v="1"/>
    <n v="8"/>
    <s v="2STY - 2 Story Building"/>
    <n v="3775"/>
    <n v="2111"/>
    <n v="1664"/>
    <n v="0"/>
    <x v="0"/>
    <n v="2111"/>
    <n v="112.50592136428233"/>
    <n v="23.705433784485166"/>
    <n v="730"/>
    <n v="50000"/>
    <n v="237500"/>
    <d v="2003-01-10T00:00:00"/>
    <n v="375884"/>
    <n v="62.91"/>
    <n v="0.23"/>
    <x v="3"/>
    <n v="3"/>
    <n v="1"/>
    <n v="10"/>
  </r>
  <r>
    <x v="3"/>
    <x v="62"/>
    <x v="2"/>
    <s v="0.1900 AC"/>
    <x v="0"/>
    <s v="R - 35 - Average to Good"/>
    <n v="4"/>
    <n v="2"/>
    <n v="1"/>
    <n v="8"/>
    <s v="2STY - 2 Story Building"/>
    <n v="3511"/>
    <n v="1975"/>
    <n v="1536"/>
    <n v="0"/>
    <x v="0"/>
    <n v="1975"/>
    <n v="136.70886075949366"/>
    <n v="32.622879512831666"/>
    <n v="400"/>
    <n v="50000"/>
    <n v="270000"/>
    <d v="2004-08-10T00:00:00"/>
    <n v="378662"/>
    <n v="76.900000000000006"/>
    <n v="0.19"/>
    <x v="5"/>
    <n v="3"/>
    <n v="8"/>
    <n v="10"/>
  </r>
  <r>
    <x v="3"/>
    <x v="62"/>
    <x v="2"/>
    <s v="0.2200 AC"/>
    <x v="2"/>
    <s v="R - 35 - Average to Good"/>
    <n v="4"/>
    <n v="2"/>
    <n v="1"/>
    <n v="9"/>
    <s v="2STY - 2 Story Building"/>
    <n v="3447"/>
    <n v="1943"/>
    <n v="1504"/>
    <n v="0"/>
    <x v="0"/>
    <n v="1943"/>
    <n v="138.96037056098817"/>
    <n v="28.174305033809166"/>
    <n v="400"/>
    <n v="50000"/>
    <n v="270000"/>
    <d v="2005-04-07T00:00:00"/>
    <n v="375154"/>
    <n v="78.33"/>
    <n v="0.22"/>
    <x v="4"/>
    <n v="3"/>
    <n v="4"/>
    <n v="7"/>
  </r>
  <r>
    <x v="3"/>
    <x v="63"/>
    <x v="0"/>
    <s v="0.2400 AC"/>
    <x v="1"/>
    <s v="R - 30 - Average"/>
    <n v="4"/>
    <n v="2"/>
    <n v="1"/>
    <n v="8"/>
    <s v="2STY - 2 Story Building"/>
    <n v="2094"/>
    <n v="1077"/>
    <n v="1017"/>
    <n v="0"/>
    <x v="0"/>
    <n v="1077"/>
    <n v="167.13091922005572"/>
    <n v="17.217630853994493"/>
    <n v="441"/>
    <n v="50000"/>
    <n v="180000"/>
    <d v="2003-12-03T00:00:00"/>
    <n v="277087"/>
    <n v="85.96"/>
    <n v="0.24"/>
    <x v="3"/>
    <n v="3"/>
    <n v="12"/>
    <n v="3"/>
  </r>
  <r>
    <x v="3"/>
    <x v="63"/>
    <x v="0"/>
    <s v="0.2300 AC"/>
    <x v="1"/>
    <s v="R - 30 - Average"/>
    <n v="3"/>
    <n v="2"/>
    <n v="0"/>
    <n v="5"/>
    <s v="1STY - 1 Story Building"/>
    <n v="1250"/>
    <n v="1250"/>
    <n v="1238"/>
    <n v="0"/>
    <x v="0"/>
    <n v="1250"/>
    <n v="132"/>
    <n v="16.469038208168641"/>
    <n v="380"/>
    <n v="50000"/>
    <n v="165000"/>
    <d v="2005-11-07T00:00:00"/>
    <n v="214666"/>
    <n v="132"/>
    <n v="0.23"/>
    <x v="4"/>
    <n v="5"/>
    <n v="11"/>
    <n v="7"/>
  </r>
  <r>
    <x v="3"/>
    <x v="63"/>
    <x v="0"/>
    <s v="0.2200 AC"/>
    <x v="1"/>
    <s v="R - 30 - Average"/>
    <n v="3"/>
    <n v="2"/>
    <n v="0"/>
    <n v="5"/>
    <s v="1STY - 1 Story Building"/>
    <n v="1238"/>
    <n v="1238"/>
    <n v="1238"/>
    <n v="928"/>
    <x v="1"/>
    <n v="2166"/>
    <n v="79.639889196675895"/>
    <n v="18.000250438266967"/>
    <n v="380"/>
    <n v="50000"/>
    <n v="172500"/>
    <d v="2005-07-26T00:00:00"/>
    <n v="238575"/>
    <n v="139.34"/>
    <n v="0.22"/>
    <x v="4"/>
    <n v="5"/>
    <n v="7"/>
    <n v="26"/>
  </r>
  <r>
    <x v="0"/>
    <x v="64"/>
    <x v="1"/>
    <s v="0.2300 AC"/>
    <x v="0"/>
    <s v="R - 35 - Average to Good"/>
    <n v="4"/>
    <n v="2"/>
    <n v="1"/>
    <n v="8"/>
    <s v="2STY - 2 Story Building"/>
    <n v="2228"/>
    <n v="1139"/>
    <n v="1089"/>
    <n v="0"/>
    <x v="0"/>
    <n v="1139"/>
    <n v="183.49429323968394"/>
    <n v="20.860781730346947"/>
    <n v="696"/>
    <n v="0"/>
    <n v="209000"/>
    <d v="2005-03-02T00:00:00"/>
    <n v="270294"/>
    <n v="93.81"/>
    <n v="0.23"/>
    <x v="4"/>
    <n v="4"/>
    <n v="3"/>
    <n v="2"/>
  </r>
  <r>
    <x v="0"/>
    <x v="64"/>
    <x v="1"/>
    <s v="0.2600 AC"/>
    <x v="0"/>
    <s v="R - 35 - Average to Good"/>
    <n v="4"/>
    <n v="2"/>
    <n v="1"/>
    <n v="8"/>
    <s v="2STY - 2 Story Building"/>
    <n v="1988"/>
    <n v="1006"/>
    <n v="982"/>
    <n v="0"/>
    <x v="0"/>
    <n v="1006"/>
    <n v="201.29224652087476"/>
    <n v="17.879847425301971"/>
    <n v="400"/>
    <n v="0"/>
    <n v="202500"/>
    <d v="2004-10-21T00:00:00"/>
    <n v="252495"/>
    <n v="101.86"/>
    <n v="0.26"/>
    <x v="5"/>
    <n v="3"/>
    <n v="10"/>
    <n v="21"/>
  </r>
  <r>
    <x v="0"/>
    <x v="64"/>
    <x v="1"/>
    <s v="0.2300 AC"/>
    <x v="1"/>
    <s v="R - 35 - Average to Good"/>
    <n v="3"/>
    <n v="2"/>
    <n v="0"/>
    <n v="5"/>
    <s v="1STY - 1 Story Building"/>
    <n v="1628"/>
    <n v="1628"/>
    <n v="1572"/>
    <n v="0"/>
    <x v="0"/>
    <n v="1628"/>
    <n v="102.88697788697789"/>
    <n v="16.718569090110591"/>
    <n v="725"/>
    <n v="0"/>
    <n v="167500"/>
    <d v="2003-03-03T00:00:00"/>
    <n v="242950"/>
    <n v="102.89"/>
    <n v="0.23"/>
    <x v="3"/>
    <n v="3"/>
    <n v="3"/>
    <n v="3"/>
  </r>
  <r>
    <x v="0"/>
    <x v="64"/>
    <x v="1"/>
    <s v="0.3000 AC"/>
    <x v="0"/>
    <s v="R - 35 - Average to Good"/>
    <n v="3"/>
    <n v="2"/>
    <n v="0"/>
    <n v="5"/>
    <s v="1STY - 1 Story Building"/>
    <n v="1624"/>
    <n v="1624"/>
    <n v="1612"/>
    <n v="0"/>
    <x v="0"/>
    <n v="1624"/>
    <n v="105.91133004926108"/>
    <n v="13.161922252831344"/>
    <n v="600"/>
    <n v="0"/>
    <n v="172000"/>
    <d v="2003-05-28T00:00:00"/>
    <n v="243045"/>
    <n v="105.91"/>
    <n v="0.3"/>
    <x v="3"/>
    <n v="2"/>
    <n v="5"/>
    <n v="28"/>
  </r>
  <r>
    <x v="0"/>
    <x v="64"/>
    <x v="1"/>
    <s v="0.2300 AC"/>
    <x v="1"/>
    <s v="R - 35 - Average to Good"/>
    <n v="3"/>
    <n v="2"/>
    <n v="0"/>
    <n v="5"/>
    <s v="1STY - 1 Story Building"/>
    <n v="1488"/>
    <n v="1488"/>
    <n v="1488"/>
    <n v="0"/>
    <x v="0"/>
    <n v="1488"/>
    <n v="132.05645161290323"/>
    <n v="19.613127320637201"/>
    <n v="504"/>
    <n v="0"/>
    <n v="196500"/>
    <d v="2005-06-28T00:00:00"/>
    <n v="224866"/>
    <n v="132.06"/>
    <n v="0.23"/>
    <x v="4"/>
    <n v="5"/>
    <n v="6"/>
    <n v="28"/>
  </r>
  <r>
    <x v="0"/>
    <x v="64"/>
    <x v="1"/>
    <s v="0.2300 AC"/>
    <x v="1"/>
    <s v="R - 35 - Average to Good"/>
    <n v="4"/>
    <n v="2"/>
    <n v="1"/>
    <n v="7"/>
    <s v="2STY - 2 Story Building"/>
    <n v="2058"/>
    <n v="1050"/>
    <n v="1008"/>
    <n v="0"/>
    <x v="0"/>
    <n v="1050"/>
    <n v="164.28571428571428"/>
    <n v="17.217630853994489"/>
    <n v="420"/>
    <n v="0"/>
    <n v="172500"/>
    <d v="2003-10-09T00:00:00"/>
    <n v="259859"/>
    <n v="83.82"/>
    <n v="0.23"/>
    <x v="3"/>
    <n v="3"/>
    <n v="10"/>
    <n v="9"/>
  </r>
  <r>
    <x v="0"/>
    <x v="64"/>
    <x v="1"/>
    <s v="0.2300 AC"/>
    <x v="0"/>
    <s v="R - 35 - Average to Good"/>
    <n v="4"/>
    <n v="2"/>
    <n v="1"/>
    <n v="8"/>
    <s v="2STY - 2 Story Building"/>
    <n v="2020"/>
    <n v="1047"/>
    <n v="973"/>
    <n v="0"/>
    <x v="0"/>
    <n v="1047"/>
    <n v="184.14517669531998"/>
    <n v="19.243821615363114"/>
    <n v="630"/>
    <n v="0"/>
    <n v="192800"/>
    <d v="2004-07-07T00:00:00"/>
    <n v="261038"/>
    <n v="95.45"/>
    <n v="0.23"/>
    <x v="5"/>
    <n v="3"/>
    <n v="7"/>
    <n v="7"/>
  </r>
  <r>
    <x v="0"/>
    <x v="64"/>
    <x v="1"/>
    <s v="0.3000 AC"/>
    <x v="1"/>
    <s v="R - 35 - Average to Good"/>
    <n v="4"/>
    <n v="2"/>
    <n v="1"/>
    <n v="8"/>
    <s v="2STY - 2 Story Building"/>
    <n v="2158"/>
    <n v="1102"/>
    <n v="1056"/>
    <n v="0"/>
    <x v="0"/>
    <n v="1102"/>
    <n v="192.37749546279491"/>
    <n v="16.222834404652588"/>
    <n v="480"/>
    <n v="0"/>
    <n v="212000"/>
    <d v="2005-04-11T00:00:00"/>
    <n v="262967"/>
    <n v="98.24"/>
    <n v="0.3"/>
    <x v="4"/>
    <n v="5"/>
    <n v="4"/>
    <n v="11"/>
  </r>
  <r>
    <x v="0"/>
    <x v="65"/>
    <x v="1"/>
    <s v="0.2300 AC"/>
    <x v="0"/>
    <s v="R - 35 - Average to Good"/>
    <n v="3"/>
    <n v="2"/>
    <n v="0"/>
    <n v="6"/>
    <s v="1STY - 1 Story Building"/>
    <n v="1660"/>
    <n v="1660"/>
    <n v="1622"/>
    <n v="0"/>
    <x v="0"/>
    <n v="1660"/>
    <n v="116.26506024096386"/>
    <n v="19.26378408591847"/>
    <n v="420"/>
    <n v="0"/>
    <n v="193000"/>
    <d v="2004-09-21T00:00:00"/>
    <n v="245524"/>
    <n v="116.27"/>
    <n v="0.23"/>
    <x v="5"/>
    <n v="3"/>
    <n v="9"/>
    <n v="21"/>
  </r>
  <r>
    <x v="0"/>
    <x v="65"/>
    <x v="1"/>
    <s v="0.2300 AC"/>
    <x v="1"/>
    <s v="R - 35 - Average to Good"/>
    <n v="4"/>
    <n v="2"/>
    <n v="1"/>
    <n v="7"/>
    <s v="1STY - 1 Story Building"/>
    <n v="1664"/>
    <n v="1664"/>
    <n v="1628"/>
    <n v="0"/>
    <x v="0"/>
    <n v="1664"/>
    <n v="120.79326923076923"/>
    <n v="20.062282908132708"/>
    <n v="670"/>
    <n v="0"/>
    <n v="201000"/>
    <d v="2003-06-03T00:00:00"/>
    <n v="250941"/>
    <n v="120.79"/>
    <n v="0.23"/>
    <x v="3"/>
    <n v="3"/>
    <n v="6"/>
    <n v="3"/>
  </r>
  <r>
    <x v="0"/>
    <x v="65"/>
    <x v="1"/>
    <s v="0.2800 AC"/>
    <x v="1"/>
    <s v="R - 35 - Average to Good"/>
    <n v="4"/>
    <n v="2"/>
    <n v="1"/>
    <n v="7"/>
    <s v="2STY - 2 Story Building"/>
    <n v="2277"/>
    <n v="1378"/>
    <n v="1276"/>
    <n v="350"/>
    <x v="1"/>
    <n v="1728"/>
    <n v="106.77083333333333"/>
    <n v="15.126918536009443"/>
    <n v="441"/>
    <n v="0"/>
    <n v="184500"/>
    <d v="2003-07-09T00:00:00"/>
    <n v="276828"/>
    <n v="81.03"/>
    <n v="0.28000000000000003"/>
    <x v="3"/>
    <n v="3"/>
    <n v="7"/>
    <n v="9"/>
  </r>
  <r>
    <x v="0"/>
    <x v="65"/>
    <x v="1"/>
    <s v="0.3100 AC"/>
    <x v="0"/>
    <s v="R - 35 - Average to Good"/>
    <n v="3"/>
    <n v="2"/>
    <n v="0"/>
    <n v="5"/>
    <s v="1STY - 1 Story Building"/>
    <n v="1671"/>
    <n v="1671"/>
    <n v="1655"/>
    <n v="0"/>
    <x v="0"/>
    <n v="1671"/>
    <n v="99.940155595451827"/>
    <n v="12.367072484374537"/>
    <n v="400"/>
    <n v="0"/>
    <n v="167000"/>
    <d v="2003-09-26T00:00:00"/>
    <n v="240579"/>
    <n v="99.94"/>
    <n v="0.31"/>
    <x v="3"/>
    <n v="2"/>
    <n v="9"/>
    <n v="26"/>
  </r>
  <r>
    <x v="0"/>
    <x v="66"/>
    <x v="0"/>
    <s v="0.3300 AC"/>
    <x v="1"/>
    <s v="R - 35 - Average to Good"/>
    <n v="3"/>
    <n v="2"/>
    <n v="0"/>
    <n v="6"/>
    <s v="1STY - 1 Story Building"/>
    <n v="2029"/>
    <n v="2029"/>
    <n v="1993"/>
    <n v="0"/>
    <x v="0"/>
    <n v="2029"/>
    <n v="112.37062592410054"/>
    <n v="15.86109024125553"/>
    <n v="668"/>
    <n v="55000"/>
    <n v="228000"/>
    <d v="2003-01-02T00:00:00"/>
    <n v="266773"/>
    <n v="112.37"/>
    <n v="0.33"/>
    <x v="3"/>
    <n v="3"/>
    <n v="1"/>
    <n v="2"/>
  </r>
  <r>
    <x v="0"/>
    <x v="66"/>
    <x v="0"/>
    <s v="0.3100 AC"/>
    <x v="2"/>
    <s v="R - 35 - Average to Good"/>
    <n v="3"/>
    <n v="3"/>
    <n v="0"/>
    <n v="6"/>
    <s v="1STY - 1 Story Building"/>
    <n v="1698"/>
    <n v="1698"/>
    <n v="1658"/>
    <n v="829"/>
    <x v="1"/>
    <n v="2527"/>
    <n v="93.787099327265537"/>
    <n v="17.550875322136317"/>
    <n v="630"/>
    <n v="60500"/>
    <n v="237000"/>
    <d v="2005-05-12T00:00:00"/>
    <n v="249444"/>
    <n v="139.58000000000001"/>
    <n v="0.31"/>
    <x v="4"/>
    <n v="3"/>
    <n v="5"/>
    <n v="12"/>
  </r>
  <r>
    <x v="0"/>
    <x v="66"/>
    <x v="0"/>
    <s v="0.2400 AC"/>
    <x v="2"/>
    <s v="R - 35 - Average to Good"/>
    <n v="3"/>
    <n v="2"/>
    <n v="0"/>
    <n v="6"/>
    <s v="1STY - 1 Story Building"/>
    <n v="2060"/>
    <n v="2060"/>
    <n v="2010"/>
    <n v="0"/>
    <x v="0"/>
    <n v="2060"/>
    <n v="133.49514563106797"/>
    <n v="26.304713804713806"/>
    <n v="726"/>
    <n v="55000"/>
    <n v="275000"/>
    <d v="2004-09-14T00:00:00"/>
    <n v="271102"/>
    <n v="133.5"/>
    <n v="0.24"/>
    <x v="5"/>
    <n v="2"/>
    <n v="9"/>
    <n v="14"/>
  </r>
  <r>
    <x v="2"/>
    <x v="118"/>
    <x v="0"/>
    <s v="0.2700 AC"/>
    <x v="1"/>
    <s v="R - 35 - Average to Good"/>
    <n v="3"/>
    <n v="2"/>
    <n v="0"/>
    <n v="6"/>
    <s v="1STY - 1 Story Building"/>
    <n v="1876"/>
    <n v="1876"/>
    <n v="1830"/>
    <n v="144"/>
    <x v="1"/>
    <n v="2020"/>
    <n v="108.86138613861387"/>
    <n v="18.697071727374755"/>
    <n v="552"/>
    <n v="55000"/>
    <n v="219900"/>
    <d v="2004-08-12T00:00:00"/>
    <n v="300741"/>
    <n v="117.22"/>
    <n v="0.27"/>
    <x v="5"/>
    <n v="4"/>
    <n v="8"/>
    <n v="12"/>
  </r>
  <r>
    <x v="2"/>
    <x v="67"/>
    <x v="0"/>
    <s v="0.3100 AC"/>
    <x v="1"/>
    <s v="R - 35 - Average to Good"/>
    <n v="4"/>
    <n v="2"/>
    <n v="1"/>
    <n v="8"/>
    <s v="2STY - 2 Story Building"/>
    <n v="2483"/>
    <n v="1531"/>
    <n v="1475"/>
    <n v="0"/>
    <x v="0"/>
    <n v="1531"/>
    <n v="153.4291312867407"/>
    <n v="17.395361237003467"/>
    <n v="832"/>
    <n v="55000"/>
    <n v="234900"/>
    <d v="2003-05-07T00:00:00"/>
    <n v="375608"/>
    <n v="94.6"/>
    <n v="0.31"/>
    <x v="3"/>
    <n v="3"/>
    <n v="5"/>
    <n v="7"/>
  </r>
  <r>
    <x v="2"/>
    <x v="67"/>
    <x v="0"/>
    <s v="0.3000 AC"/>
    <x v="2"/>
    <s v="R - 35 - Average to Good"/>
    <n v="3"/>
    <n v="2"/>
    <n v="0"/>
    <n v="7"/>
    <s v="1STY - 1 Story Building"/>
    <n v="1654"/>
    <n v="1654"/>
    <n v="1602"/>
    <n v="0"/>
    <x v="0"/>
    <n v="1654"/>
    <n v="144.80048367593713"/>
    <n v="18.327211509029691"/>
    <n v="900"/>
    <n v="55000"/>
    <n v="239500"/>
    <d v="2005-07-22T00:00:00"/>
    <n v="282363"/>
    <n v="144.80000000000001"/>
    <n v="0.3"/>
    <x v="4"/>
    <n v="3"/>
    <n v="7"/>
    <n v="22"/>
  </r>
  <r>
    <x v="2"/>
    <x v="67"/>
    <x v="0"/>
    <s v="0.2400 AC"/>
    <x v="2"/>
    <s v="R - 35 - Average to Good"/>
    <n v="3"/>
    <n v="2"/>
    <n v="0"/>
    <n v="6"/>
    <s v="1STY - 1 Story Building"/>
    <n v="1739"/>
    <n v="1739"/>
    <n v="1727"/>
    <n v="0"/>
    <x v="0"/>
    <n v="1739"/>
    <n v="135.07763082231168"/>
    <n v="22.469008264462811"/>
    <n v="690"/>
    <n v="55000"/>
    <n v="234900"/>
    <d v="2005-07-27T00:00:00"/>
    <n v="294541"/>
    <n v="135.08000000000001"/>
    <n v="0.24"/>
    <x v="4"/>
    <n v="3"/>
    <n v="7"/>
    <n v="27"/>
  </r>
  <r>
    <x v="2"/>
    <x v="67"/>
    <x v="0"/>
    <s v="0.2600 AC"/>
    <x v="4"/>
    <s v="R - 35 - Average to Good"/>
    <n v="3"/>
    <n v="2"/>
    <n v="1"/>
    <n v="8"/>
    <s v="2STY - 2 Story Building"/>
    <n v="2408"/>
    <n v="1680"/>
    <n v="1632"/>
    <n v="0"/>
    <x v="0"/>
    <n v="1680"/>
    <n v="133.38749999999999"/>
    <n v="19.786236490781945"/>
    <n v="651"/>
    <n v="55000"/>
    <n v="224091"/>
    <d v="2003-07-28T00:00:00"/>
    <n v="341762"/>
    <n v="93.06"/>
    <n v="0.26"/>
    <x v="3"/>
    <n v="0"/>
    <n v="7"/>
    <n v="28"/>
  </r>
  <r>
    <x v="2"/>
    <x v="67"/>
    <x v="0"/>
    <s v="0.3100 AC"/>
    <x v="2"/>
    <s v="R - 35 - Average to Good"/>
    <n v="4"/>
    <n v="2"/>
    <n v="1"/>
    <n v="8"/>
    <s v="2STY - 2 Story Building"/>
    <n v="2979"/>
    <n v="1719"/>
    <n v="1260"/>
    <n v="0"/>
    <x v="0"/>
    <n v="1719"/>
    <n v="121.54799301919721"/>
    <n v="15.472984981782636"/>
    <n v="521"/>
    <n v="55000"/>
    <n v="208941"/>
    <d v="2003-04-15T00:00:00"/>
    <n v="350018"/>
    <n v="70.14"/>
    <n v="0.31"/>
    <x v="3"/>
    <n v="1"/>
    <n v="4"/>
    <n v="15"/>
  </r>
  <r>
    <x v="3"/>
    <x v="68"/>
    <x v="0"/>
    <s v="0.3800 AC"/>
    <x v="2"/>
    <s v="R - 35 - Average to Good"/>
    <n v="3"/>
    <n v="2"/>
    <n v="0"/>
    <n v="6"/>
    <s v="1STY - 1 Story Building"/>
    <n v="1583"/>
    <n v="1583"/>
    <n v="1553"/>
    <n v="0"/>
    <x v="0"/>
    <n v="1583"/>
    <n v="110.29690461149715"/>
    <n v="10.548064375815573"/>
    <n v="400"/>
    <n v="0"/>
    <n v="174600"/>
    <d v="2003-04-30T00:00:00"/>
    <n v="269486"/>
    <n v="110.3"/>
    <n v="0.38"/>
    <x v="3"/>
    <n v="1"/>
    <n v="4"/>
    <n v="30"/>
  </r>
  <r>
    <x v="3"/>
    <x v="68"/>
    <x v="0"/>
    <s v="0.2900 AC"/>
    <x v="4"/>
    <s v="R - 35 - Average to Good"/>
    <n v="3"/>
    <n v="2"/>
    <n v="0"/>
    <n v="6"/>
    <s v="1STY - 1 Story Building"/>
    <n v="1941"/>
    <n v="1941"/>
    <n v="1903"/>
    <n v="0"/>
    <x v="0"/>
    <n v="1941"/>
    <n v="99.974240082431734"/>
    <n v="15.361293182609797"/>
    <n v="400"/>
    <n v="0"/>
    <n v="194050"/>
    <d v="2003-05-21T00:00:00"/>
    <n v="299750"/>
    <n v="99.97"/>
    <n v="0.28999999999999998"/>
    <x v="3"/>
    <n v="0"/>
    <n v="5"/>
    <n v="21"/>
  </r>
  <r>
    <x v="3"/>
    <x v="68"/>
    <x v="0"/>
    <s v="0.2400 AC"/>
    <x v="2"/>
    <s v="R - 35 - Average to Good"/>
    <n v="4"/>
    <n v="2"/>
    <n v="1"/>
    <n v="9"/>
    <s v="2STY - 2 Story Building"/>
    <n v="3004"/>
    <n v="1619"/>
    <n v="1479"/>
    <n v="0"/>
    <x v="0"/>
    <n v="1619"/>
    <n v="157.98455836936381"/>
    <n v="24.46596648301194"/>
    <n v="630"/>
    <n v="36000"/>
    <n v="255777"/>
    <d v="2003-07-07T00:00:00"/>
    <n v="371583"/>
    <n v="85.15"/>
    <n v="0.24"/>
    <x v="3"/>
    <n v="1"/>
    <n v="7"/>
    <n v="7"/>
  </r>
  <r>
    <x v="3"/>
    <x v="68"/>
    <x v="0"/>
    <s v="0.2100 AC"/>
    <x v="4"/>
    <s v="R - 35 - Average to Good"/>
    <n v="4"/>
    <n v="2"/>
    <n v="1"/>
    <n v="9"/>
    <s v="2STY - 2 Story Building"/>
    <n v="2824"/>
    <n v="1540"/>
    <n v="1352"/>
    <n v="0"/>
    <x v="0"/>
    <n v="1540"/>
    <n v="164.28571428571428"/>
    <n v="27.657527657527655"/>
    <n v="600"/>
    <n v="36000"/>
    <n v="253000"/>
    <d v="2004-03-01T00:00:00"/>
    <n v="350589"/>
    <n v="89.59"/>
    <n v="0.21"/>
    <x v="5"/>
    <n v="1"/>
    <n v="3"/>
    <n v="1"/>
  </r>
  <r>
    <x v="3"/>
    <x v="68"/>
    <x v="0"/>
    <s v="0.2600 AC"/>
    <x v="5"/>
    <s v="R - 35 - Average to Good"/>
    <n v="4"/>
    <n v="2"/>
    <n v="1"/>
    <n v="8"/>
    <s v="2STY - 2 Story Building"/>
    <n v="2762"/>
    <n v="1518"/>
    <n v="1338"/>
    <n v="0"/>
    <x v="0"/>
    <n v="1518"/>
    <n v="174.88339920948616"/>
    <n v="23.440082644628099"/>
    <n v="630"/>
    <n v="36000"/>
    <n v="265473"/>
    <d v="2004-06-07T00:00:00"/>
    <n v="344760"/>
    <n v="96.12"/>
    <n v="0.26"/>
    <x v="5"/>
    <n v="0"/>
    <n v="6"/>
    <n v="7"/>
  </r>
  <r>
    <x v="3"/>
    <x v="68"/>
    <x v="0"/>
    <s v="0.2600 AC"/>
    <x v="2"/>
    <s v="R - 35 - Average to Good"/>
    <n v="3"/>
    <n v="2"/>
    <n v="1"/>
    <n v="6"/>
    <s v="2STY - 2 Story Building"/>
    <n v="1825"/>
    <n v="1086"/>
    <n v="788"/>
    <n v="0"/>
    <x v="0"/>
    <n v="1086"/>
    <n v="176.79558011049724"/>
    <n v="16.952744225471498"/>
    <n v="420"/>
    <n v="40000"/>
    <n v="192000"/>
    <d v="2005-06-30T00:00:00"/>
    <n v="245161"/>
    <n v="105.21"/>
    <n v="0.26"/>
    <x v="4"/>
    <n v="3"/>
    <n v="6"/>
    <n v="30"/>
  </r>
  <r>
    <x v="3"/>
    <x v="68"/>
    <x v="0"/>
    <s v="0.2900 AC"/>
    <x v="2"/>
    <s v="R - 35 - Average to Good"/>
    <n v="4"/>
    <n v="2"/>
    <n v="1"/>
    <n v="8"/>
    <s v="2STY - 2 Story Building"/>
    <n v="2366"/>
    <n v="1273"/>
    <n v="1193"/>
    <n v="0"/>
    <x v="0"/>
    <n v="1273"/>
    <n v="147.93401413982718"/>
    <n v="14.907697666318356"/>
    <n v="420"/>
    <n v="40000"/>
    <n v="188320"/>
    <d v="2003-04-30T00:00:00"/>
    <n v="306674"/>
    <n v="79.59"/>
    <n v="0.28999999999999998"/>
    <x v="3"/>
    <n v="1"/>
    <n v="4"/>
    <n v="30"/>
  </r>
  <r>
    <x v="3"/>
    <x v="68"/>
    <x v="0"/>
    <s v="0.2300 AC"/>
    <x v="4"/>
    <s v="R - 35 - Average to Good"/>
    <n v="4"/>
    <n v="2"/>
    <n v="1"/>
    <n v="8"/>
    <s v="2STY - 2 Story Building"/>
    <n v="2424"/>
    <n v="1331"/>
    <n v="1193"/>
    <n v="0"/>
    <x v="0"/>
    <n v="1331"/>
    <n v="163.79263711495116"/>
    <n v="21.759891404160175"/>
    <n v="420"/>
    <n v="40000"/>
    <n v="218008"/>
    <d v="2003-08-21T00:00:00"/>
    <n v="310453"/>
    <n v="89.94"/>
    <n v="0.23"/>
    <x v="3"/>
    <n v="0"/>
    <n v="8"/>
    <n v="21"/>
  </r>
  <r>
    <x v="3"/>
    <x v="68"/>
    <x v="0"/>
    <s v="0.2300 AC"/>
    <x v="2"/>
    <s v="R - 35 - Average to Good"/>
    <n v="3"/>
    <n v="2"/>
    <n v="1"/>
    <n v="6"/>
    <s v="2STY - 2 Story Building"/>
    <n v="2100"/>
    <n v="1152"/>
    <n v="1011"/>
    <n v="0"/>
    <x v="0"/>
    <n v="1152"/>
    <n v="178.62847222222223"/>
    <n v="20.539385954405716"/>
    <n v="441"/>
    <n v="40000"/>
    <n v="205780"/>
    <d v="2003-04-08T00:00:00"/>
    <n v="288561"/>
    <n v="97.99"/>
    <n v="0.23"/>
    <x v="3"/>
    <n v="1"/>
    <n v="4"/>
    <n v="8"/>
  </r>
  <r>
    <x v="3"/>
    <x v="68"/>
    <x v="0"/>
    <s v="0.2600 AC"/>
    <x v="2"/>
    <s v="R - 35 - Average to Good"/>
    <n v="3"/>
    <n v="3"/>
    <n v="0"/>
    <n v="6"/>
    <s v="1STY - 1 Story Building"/>
    <n v="1597"/>
    <n v="1597"/>
    <n v="1553"/>
    <n v="388"/>
    <x v="1"/>
    <n v="1985"/>
    <n v="93.793450881612088"/>
    <n v="16.438864166136891"/>
    <n v="400"/>
    <n v="44000"/>
    <n v="186180"/>
    <d v="2003-01-06T00:00:00"/>
    <n v="276626"/>
    <n v="116.58"/>
    <n v="0.26"/>
    <x v="3"/>
    <n v="1"/>
    <n v="1"/>
    <n v="6"/>
  </r>
  <r>
    <x v="3"/>
    <x v="68"/>
    <x v="0"/>
    <s v="0.2100 AC"/>
    <x v="4"/>
    <s v="R - 35 - Average to Good"/>
    <n v="3"/>
    <n v="2"/>
    <n v="1"/>
    <n v="9"/>
    <s v="2STY - 2 Story Building"/>
    <n v="2656"/>
    <n v="1696"/>
    <n v="1664"/>
    <n v="0"/>
    <x v="0"/>
    <n v="1696"/>
    <n v="148.46816037735849"/>
    <n v="27.526564344746163"/>
    <n v="713"/>
    <n v="40000"/>
    <n v="251802"/>
    <d v="2003-11-06T00:00:00"/>
    <n v="343950"/>
    <n v="94.8"/>
    <n v="0.21"/>
    <x v="3"/>
    <n v="0"/>
    <n v="11"/>
    <n v="6"/>
  </r>
  <r>
    <x v="3"/>
    <x v="68"/>
    <x v="0"/>
    <s v="0.3000 AC"/>
    <x v="4"/>
    <s v="R - 35 - Average to Good"/>
    <n v="4"/>
    <n v="2"/>
    <n v="1"/>
    <n v="8"/>
    <s v="2STY - 2 Story Building"/>
    <n v="3062"/>
    <n v="1732"/>
    <n v="1482"/>
    <n v="0"/>
    <x v="0"/>
    <n v="1732"/>
    <n v="148.8729792147806"/>
    <n v="19.731251913070096"/>
    <n v="630"/>
    <n v="40000"/>
    <n v="257848"/>
    <d v="2003-12-05T00:00:00"/>
    <n v="382615"/>
    <n v="84.21"/>
    <n v="0.3"/>
    <x v="3"/>
    <n v="0"/>
    <n v="12"/>
    <n v="5"/>
  </r>
  <r>
    <x v="3"/>
    <x v="68"/>
    <x v="0"/>
    <s v="0.2600 AC"/>
    <x v="4"/>
    <s v="R - 35 - Average to Good"/>
    <n v="3"/>
    <n v="2"/>
    <n v="1"/>
    <n v="7"/>
    <s v="1STY - 1 Story Building"/>
    <n v="2621"/>
    <n v="2621"/>
    <n v="2603"/>
    <n v="0"/>
    <x v="0"/>
    <n v="2621"/>
    <n v="96.482640213658911"/>
    <n v="22.328265169174259"/>
    <n v="640"/>
    <n v="0"/>
    <n v="252881"/>
    <d v="2003-10-06T00:00:00"/>
    <n v="389303"/>
    <n v="96.48"/>
    <n v="0.26"/>
    <x v="3"/>
    <n v="0"/>
    <n v="10"/>
    <n v="6"/>
  </r>
  <r>
    <x v="3"/>
    <x v="68"/>
    <x v="0"/>
    <s v="0.3000 AC"/>
    <x v="4"/>
    <s v="R - 35 - Average to Good"/>
    <n v="4"/>
    <n v="2"/>
    <n v="1"/>
    <n v="9"/>
    <s v="2STY - 2 Story Building"/>
    <n v="2528"/>
    <n v="1359"/>
    <n v="1278"/>
    <n v="0"/>
    <x v="0"/>
    <n v="1359"/>
    <n v="220.75055187637969"/>
    <n v="22.956841138659321"/>
    <n v="640"/>
    <n v="40000"/>
    <n v="300000"/>
    <d v="2005-06-07T00:00:00"/>
    <n v="324518"/>
    <n v="118.67"/>
    <n v="0.3"/>
    <x v="4"/>
    <n v="2"/>
    <n v="6"/>
    <n v="7"/>
  </r>
  <r>
    <x v="3"/>
    <x v="68"/>
    <x v="0"/>
    <s v="0.2800 AC"/>
    <x v="4"/>
    <s v="R - 35 - Average to Good"/>
    <n v="3"/>
    <n v="2"/>
    <n v="0"/>
    <n v="7"/>
    <s v="1STY - 1 Story Building"/>
    <n v="2609"/>
    <n v="2609"/>
    <n v="2591"/>
    <n v="0"/>
    <x v="0"/>
    <n v="2609"/>
    <n v="95.471061709467236"/>
    <n v="20.422077922077921"/>
    <n v="671"/>
    <n v="0"/>
    <n v="249084"/>
    <d v="2003-09-12T00:00:00"/>
    <n v="395788"/>
    <n v="95.47"/>
    <n v="0.28000000000000003"/>
    <x v="3"/>
    <n v="0"/>
    <n v="9"/>
    <n v="12"/>
  </r>
  <r>
    <x v="3"/>
    <x v="68"/>
    <x v="0"/>
    <s v="0.2900 AC"/>
    <x v="4"/>
    <s v="R - 35 - Average to Good"/>
    <n v="3"/>
    <n v="2"/>
    <n v="0"/>
    <n v="6"/>
    <s v="1STY - 1 Story Building"/>
    <n v="2394"/>
    <n v="2394"/>
    <n v="2394"/>
    <n v="0"/>
    <x v="0"/>
    <n v="2394"/>
    <n v="16.290726817042607"/>
    <n v="3.0872993255438397"/>
    <n v="810"/>
    <n v="0"/>
    <n v="39000"/>
    <d v="2003-12-31T00:00:00"/>
    <n v="359170"/>
    <n v="16.29"/>
    <n v="0.28999999999999998"/>
    <x v="3"/>
    <n v="0"/>
    <n v="12"/>
    <n v="31"/>
  </r>
  <r>
    <x v="3"/>
    <x v="68"/>
    <x v="0"/>
    <s v="0.3200 AC"/>
    <x v="2"/>
    <s v="R - 35 - Average to Good"/>
    <n v="4"/>
    <n v="2"/>
    <n v="0"/>
    <n v="7"/>
    <s v="1STY - 1 Story Building"/>
    <n v="2392"/>
    <n v="2392"/>
    <n v="2374"/>
    <n v="0"/>
    <x v="0"/>
    <n v="2392"/>
    <n v="105.07734113712375"/>
    <n v="18.031522612488519"/>
    <n v="651"/>
    <n v="0"/>
    <n v="251345"/>
    <d v="2003-01-14T00:00:00"/>
    <n v="361264"/>
    <n v="105.08"/>
    <n v="0.32"/>
    <x v="3"/>
    <n v="1"/>
    <n v="1"/>
    <n v="14"/>
  </r>
  <r>
    <x v="3"/>
    <x v="68"/>
    <x v="0"/>
    <s v="0.2800 AC"/>
    <x v="4"/>
    <s v="R - 35 - Average to Good"/>
    <n v="4"/>
    <n v="3"/>
    <n v="1"/>
    <n v="9"/>
    <s v="2STY - 2 Story Building"/>
    <n v="3201"/>
    <n v="1846"/>
    <n v="1425"/>
    <n v="1068"/>
    <x v="1"/>
    <n v="2914"/>
    <n v="102.89567604667124"/>
    <n v="24.583333333333332"/>
    <n v="655"/>
    <n v="40000"/>
    <n v="299838"/>
    <d v="2003-12-18T00:00:00"/>
    <n v="411254"/>
    <n v="93.67"/>
    <n v="0.28000000000000003"/>
    <x v="3"/>
    <n v="0"/>
    <n v="12"/>
    <n v="18"/>
  </r>
  <r>
    <x v="3"/>
    <x v="68"/>
    <x v="0"/>
    <s v="0.3100 AC"/>
    <x v="4"/>
    <s v="R - 35 - Average to Good"/>
    <n v="4"/>
    <n v="2"/>
    <n v="1"/>
    <n v="8"/>
    <s v="2STY - 2 Story Building"/>
    <n v="3234"/>
    <n v="1854"/>
    <n v="1542"/>
    <n v="0"/>
    <x v="0"/>
    <n v="1854"/>
    <n v="152.25943905070119"/>
    <n v="20.904721703841936"/>
    <n v="600"/>
    <n v="40000"/>
    <n v="282289"/>
    <d v="2004-04-02T00:00:00"/>
    <n v="398225"/>
    <n v="87.29"/>
    <n v="0.31"/>
    <x v="5"/>
    <n v="1"/>
    <n v="4"/>
    <n v="2"/>
  </r>
  <r>
    <x v="3"/>
    <x v="68"/>
    <x v="0"/>
    <s v="0.2600 AC"/>
    <x v="2"/>
    <s v="R - 35 - Average to Good"/>
    <n v="5"/>
    <n v="4"/>
    <n v="0"/>
    <n v="9"/>
    <s v="2STY - 2 Story Building"/>
    <n v="3290"/>
    <n v="2094"/>
    <n v="2056"/>
    <n v="0"/>
    <x v="0"/>
    <n v="2094"/>
    <n v="127.47325692454632"/>
    <n v="23.568640955004589"/>
    <n v="440"/>
    <n v="40000"/>
    <n v="266929"/>
    <d v="2003-01-14T00:00:00"/>
    <n v="353972"/>
    <n v="81.13"/>
    <n v="0.26"/>
    <x v="3"/>
    <n v="1"/>
    <n v="1"/>
    <n v="14"/>
  </r>
  <r>
    <x v="3"/>
    <x v="68"/>
    <x v="0"/>
    <s v="0.3000 AC"/>
    <x v="4"/>
    <s v="R - 35 - Average to Good"/>
    <n v="4"/>
    <n v="2"/>
    <n v="0"/>
    <n v="7"/>
    <s v="1STY - 1 Story Building"/>
    <n v="2250"/>
    <n v="2250"/>
    <n v="2232"/>
    <n v="0"/>
    <x v="0"/>
    <n v="2250"/>
    <n v="96.48"/>
    <n v="16.611570247933884"/>
    <n v="504"/>
    <n v="0"/>
    <n v="217080"/>
    <d v="2003-09-15T00:00:00"/>
    <n v="334138"/>
    <n v="96.48"/>
    <n v="0.3"/>
    <x v="3"/>
    <n v="0"/>
    <n v="9"/>
    <n v="15"/>
  </r>
  <r>
    <x v="3"/>
    <x v="68"/>
    <x v="0"/>
    <s v="0.2900 AC"/>
    <x v="4"/>
    <s v="R - 35 - Average to Good"/>
    <n v="4"/>
    <n v="2"/>
    <n v="1"/>
    <n v="8"/>
    <s v="2STY - 2 Story Building"/>
    <n v="3354"/>
    <n v="2074"/>
    <n v="2036"/>
    <n v="0"/>
    <x v="0"/>
    <n v="2074"/>
    <n v="135.31629701060751"/>
    <n v="22.216364269655806"/>
    <n v="598"/>
    <n v="40000"/>
    <n v="280646"/>
    <d v="2004-01-20T00:00:00"/>
    <n v="410034"/>
    <n v="83.68"/>
    <n v="0.28999999999999998"/>
    <x v="5"/>
    <n v="1"/>
    <n v="1"/>
    <n v="20"/>
  </r>
  <r>
    <x v="3"/>
    <x v="68"/>
    <x v="0"/>
    <s v="0.3100 AC"/>
    <x v="4"/>
    <s v="R - 35 - Average to Good"/>
    <n v="4"/>
    <n v="4"/>
    <n v="0"/>
    <n v="9"/>
    <s v="2STY - 2 Story Building"/>
    <n v="3318"/>
    <n v="2122"/>
    <n v="2084"/>
    <n v="0"/>
    <x v="0"/>
    <n v="2122"/>
    <n v="123.70688030160227"/>
    <n v="19.439704967564204"/>
    <n v="630"/>
    <n v="40000"/>
    <n v="262506"/>
    <d v="2003-06-26T00:00:00"/>
    <n v="410986"/>
    <n v="79.12"/>
    <n v="0.31"/>
    <x v="3"/>
    <n v="0"/>
    <n v="6"/>
    <n v="26"/>
  </r>
  <r>
    <x v="3"/>
    <x v="68"/>
    <x v="0"/>
    <s v="0.2800 AC"/>
    <x v="2"/>
    <s v="R - 35 - Average to Good"/>
    <n v="3"/>
    <n v="3"/>
    <n v="1"/>
    <n v="7"/>
    <s v="ATM - Atrium Ranch Building"/>
    <n v="2440"/>
    <n v="2440"/>
    <n v="2440"/>
    <n v="900"/>
    <x v="1"/>
    <n v="3340"/>
    <n v="78.742514970059887"/>
    <n v="21.563032926669287"/>
    <n v="660"/>
    <n v="0"/>
    <n v="263000"/>
    <d v="2003-01-24T00:00:00"/>
    <n v="365266"/>
    <n v="107.79"/>
    <n v="0.28000000000000003"/>
    <x v="3"/>
    <n v="1"/>
    <n v="1"/>
    <n v="24"/>
  </r>
  <r>
    <x v="3"/>
    <x v="68"/>
    <x v="0"/>
    <s v="0.2300 AC"/>
    <x v="4"/>
    <s v="R - 35 - Average to Good"/>
    <n v="4"/>
    <n v="2"/>
    <n v="1"/>
    <n v="8"/>
    <s v="2STY - 2 Story Building"/>
    <n v="2619"/>
    <n v="1390"/>
    <n v="1322"/>
    <n v="0"/>
    <x v="0"/>
    <n v="1390"/>
    <n v="164.62230215827338"/>
    <n v="22.839561624146601"/>
    <n v="421"/>
    <n v="40000"/>
    <n v="228825"/>
    <d v="2003-09-25T00:00:00"/>
    <n v="328670"/>
    <n v="87.37"/>
    <n v="0.23"/>
    <x v="3"/>
    <n v="0"/>
    <n v="9"/>
    <n v="25"/>
  </r>
  <r>
    <x v="3"/>
    <x v="68"/>
    <x v="0"/>
    <s v="0.2400 AC"/>
    <x v="4"/>
    <s v="R - 35 - Average to Good"/>
    <n v="4"/>
    <n v="2"/>
    <n v="1"/>
    <n v="9"/>
    <s v="2STY - 2 Story Building"/>
    <n v="3190"/>
    <n v="1696"/>
    <n v="1494"/>
    <n v="877"/>
    <x v="1"/>
    <n v="2573"/>
    <n v="94.003497862417419"/>
    <n v="23.13580884603612"/>
    <n v="640"/>
    <n v="40000"/>
    <n v="241871"/>
    <d v="2004-03-08T00:00:00"/>
    <n v="395395"/>
    <n v="75.819999999999993"/>
    <n v="0.24"/>
    <x v="5"/>
    <n v="1"/>
    <n v="3"/>
    <n v="8"/>
  </r>
  <r>
    <x v="3"/>
    <x v="68"/>
    <x v="0"/>
    <s v="0.2500 AC"/>
    <x v="2"/>
    <s v="R - 35 - Average to Good"/>
    <n v="4"/>
    <n v="2"/>
    <n v="1"/>
    <n v="9"/>
    <s v="2STY - 2 Story Building"/>
    <n v="2840"/>
    <n v="1549"/>
    <n v="1389"/>
    <n v="0"/>
    <x v="0"/>
    <n v="1549"/>
    <n v="159.45771465461587"/>
    <n v="22.681359044995407"/>
    <n v="630"/>
    <n v="40000"/>
    <n v="247000"/>
    <d v="2003-09-10T00:00:00"/>
    <n v="355590"/>
    <n v="86.97"/>
    <n v="0.25"/>
    <x v="3"/>
    <n v="1"/>
    <n v="9"/>
    <n v="10"/>
  </r>
  <r>
    <x v="3"/>
    <x v="68"/>
    <x v="0"/>
    <s v="0.2500 AC"/>
    <x v="2"/>
    <s v="R - 35 - Average to Good"/>
    <n v="4"/>
    <n v="2"/>
    <n v="1"/>
    <n v="9"/>
    <s v="2STY - 2 Story Building"/>
    <n v="3094"/>
    <n v="1653"/>
    <n v="1441"/>
    <n v="0"/>
    <x v="0"/>
    <n v="1653"/>
    <n v="151.92256503327283"/>
    <n v="23.060422405876952"/>
    <n v="640"/>
    <n v="40000"/>
    <n v="251128"/>
    <d v="2003-03-27T00:00:00"/>
    <n v="383517"/>
    <n v="81.17"/>
    <n v="0.25"/>
    <x v="3"/>
    <n v="1"/>
    <n v="3"/>
    <n v="27"/>
  </r>
  <r>
    <x v="3"/>
    <x v="68"/>
    <x v="0"/>
    <s v="0.3100 AC"/>
    <x v="2"/>
    <s v="R - 35 - Average to Good"/>
    <n v="3"/>
    <n v="2"/>
    <n v="1"/>
    <n v="7"/>
    <s v="1STY - 1 Story Building"/>
    <n v="2401"/>
    <n v="2401"/>
    <n v="2387"/>
    <n v="0"/>
    <x v="0"/>
    <n v="2401"/>
    <n v="93.710953769262801"/>
    <n v="16.662223407091442"/>
    <n v="580"/>
    <n v="0"/>
    <n v="225000"/>
    <d v="2004-07-15T00:00:00"/>
    <n v="360962"/>
    <n v="93.71"/>
    <n v="0.31"/>
    <x v="5"/>
    <n v="2"/>
    <n v="7"/>
    <n v="15"/>
  </r>
  <r>
    <x v="3"/>
    <x v="68"/>
    <x v="0"/>
    <s v="0.2700 AC"/>
    <x v="2"/>
    <s v="R - 35 - Average to Good"/>
    <n v="4"/>
    <n v="3"/>
    <n v="1"/>
    <n v="9"/>
    <s v="2STY - 2 Story Building"/>
    <n v="2372"/>
    <n v="1336"/>
    <n v="1260"/>
    <n v="850"/>
    <x v="1"/>
    <n v="2186"/>
    <n v="103.84263494967978"/>
    <n v="19.300751623983945"/>
    <n v="483"/>
    <n v="40000"/>
    <n v="227000"/>
    <d v="2005-04-05T00:00:00"/>
    <n v="317314"/>
    <n v="95.7"/>
    <n v="0.27"/>
    <x v="4"/>
    <n v="3"/>
    <n v="4"/>
    <n v="5"/>
  </r>
  <r>
    <x v="3"/>
    <x v="68"/>
    <x v="0"/>
    <s v="0.2300 AC"/>
    <x v="4"/>
    <s v="R - 35 - Average to Good"/>
    <n v="4"/>
    <n v="2"/>
    <n v="1"/>
    <n v="8"/>
    <s v="2STY - 2 Story Building"/>
    <n v="2624"/>
    <n v="1400"/>
    <n v="1292"/>
    <n v="0"/>
    <x v="0"/>
    <n v="1400"/>
    <n v="184.28571428571428"/>
    <n v="25.751587016409147"/>
    <n v="630"/>
    <n v="40000"/>
    <n v="258000"/>
    <d v="2004-01-08T00:00:00"/>
    <n v="336470"/>
    <n v="98.32"/>
    <n v="0.23"/>
    <x v="5"/>
    <n v="1"/>
    <n v="1"/>
    <n v="8"/>
  </r>
  <r>
    <x v="3"/>
    <x v="68"/>
    <x v="0"/>
    <s v="0.2500 AC"/>
    <x v="2"/>
    <s v="R - 35 - Average to Good"/>
    <n v="3"/>
    <n v="2"/>
    <n v="0"/>
    <n v="6"/>
    <s v="ATM - Atrium Ranch Building"/>
    <n v="2088"/>
    <n v="2088"/>
    <n v="2052"/>
    <n v="80"/>
    <x v="1"/>
    <n v="2168"/>
    <n v="129.15129151291512"/>
    <n v="25.711662075298438"/>
    <n v="420"/>
    <n v="0"/>
    <n v="280000"/>
    <d v="2005-11-15T00:00:00"/>
    <n v="326086"/>
    <n v="134.1"/>
    <n v="0.25"/>
    <x v="4"/>
    <n v="3"/>
    <n v="11"/>
    <n v="15"/>
  </r>
  <r>
    <x v="2"/>
    <x v="69"/>
    <x v="0"/>
    <s v="0.3700 AC"/>
    <x v="0"/>
    <s v="R - 35 - Average to Good"/>
    <n v="4"/>
    <n v="2"/>
    <n v="1"/>
    <n v="8"/>
    <s v="2STY - 2 Story Building"/>
    <n v="2419"/>
    <n v="1680"/>
    <n v="1622"/>
    <n v="0"/>
    <x v="0"/>
    <n v="1680"/>
    <n v="160.71428571428572"/>
    <n v="16.752289479562208"/>
    <n v="713"/>
    <n v="50000"/>
    <n v="270000"/>
    <d v="2004-06-07T00:00:00"/>
    <n v="292062"/>
    <n v="111.62"/>
    <n v="0.37"/>
    <x v="5"/>
    <n v="3"/>
    <n v="6"/>
    <n v="7"/>
  </r>
  <r>
    <x v="2"/>
    <x v="69"/>
    <x v="0"/>
    <s v="0.2900 AC"/>
    <x v="0"/>
    <s v="R - 35 - Average to Good"/>
    <n v="3"/>
    <n v="2"/>
    <n v="0"/>
    <n v="7"/>
    <s v="1STY - 1 Story Building"/>
    <n v="2126"/>
    <n v="2126"/>
    <n v="2108"/>
    <n v="1063"/>
    <x v="1"/>
    <n v="3189"/>
    <n v="86.861084979617431"/>
    <n v="21.927741363478042"/>
    <n v="529"/>
    <n v="50000"/>
    <n v="277000"/>
    <d v="2003-09-09T00:00:00"/>
    <n v="313138"/>
    <n v="130.29"/>
    <n v="0.28999999999999998"/>
    <x v="3"/>
    <n v="2"/>
    <n v="9"/>
    <n v="9"/>
  </r>
  <r>
    <x v="2"/>
    <x v="69"/>
    <x v="0"/>
    <s v="0.2500 AC"/>
    <x v="0"/>
    <s v="R - 35 - Average to Good"/>
    <n v="3"/>
    <n v="2"/>
    <n v="1"/>
    <n v="6"/>
    <s v="1STY - 1 Story Building"/>
    <n v="1799"/>
    <n v="1799"/>
    <n v="1755"/>
    <n v="525"/>
    <x v="1"/>
    <n v="2324"/>
    <n v="100.04302925989673"/>
    <n v="21.349862258953166"/>
    <n v="420"/>
    <n v="50000"/>
    <n v="232500"/>
    <d v="2004-04-09T00:00:00"/>
    <n v="306116"/>
    <n v="129.24"/>
    <n v="0.25"/>
    <x v="5"/>
    <n v="3"/>
    <n v="4"/>
    <n v="9"/>
  </r>
  <r>
    <x v="2"/>
    <x v="69"/>
    <x v="0"/>
    <s v="0.2700 AC"/>
    <x v="2"/>
    <s v="R - 35 - Average to Good"/>
    <n v="3"/>
    <n v="2"/>
    <n v="1"/>
    <n v="6"/>
    <s v="1STY - 1 Story Building"/>
    <n v="1691"/>
    <n v="1691"/>
    <n v="1671"/>
    <n v="0"/>
    <x v="0"/>
    <n v="1691"/>
    <n v="121.26907155529273"/>
    <n v="17.435805870149302"/>
    <n v="827"/>
    <n v="50000"/>
    <n v="205066"/>
    <d v="2003-04-11T00:00:00"/>
    <n v="290104"/>
    <n v="121.27"/>
    <n v="0.27"/>
    <x v="3"/>
    <n v="1"/>
    <n v="4"/>
    <n v="11"/>
  </r>
  <r>
    <x v="0"/>
    <x v="70"/>
    <x v="0"/>
    <s v="0.2700 AC"/>
    <x v="6"/>
    <s v="R - 35 - Average to Good"/>
    <n v="3"/>
    <n v="2"/>
    <n v="0"/>
    <n v="5"/>
    <s v="1STY - 1 Story Building"/>
    <n v="1761"/>
    <n v="1761"/>
    <n v="1761"/>
    <n v="0"/>
    <x v="0"/>
    <n v="1761"/>
    <n v="132.30266893810335"/>
    <n v="19.809628269224227"/>
    <n v="619"/>
    <n v="0"/>
    <n v="232985"/>
    <d v="2005-11-03T00:00:00"/>
    <n v="294324"/>
    <n v="132.30000000000001"/>
    <n v="0.27"/>
    <x v="4"/>
    <n v="0"/>
    <n v="11"/>
    <n v="3"/>
  </r>
  <r>
    <x v="0"/>
    <x v="70"/>
    <x v="0"/>
    <s v="0.2700 AC"/>
    <x v="4"/>
    <s v="R - 30 - Average"/>
    <n v="4"/>
    <n v="2"/>
    <n v="1"/>
    <n v="8"/>
    <s v="1STY - 1 Story Building"/>
    <n v="2269"/>
    <n v="2269"/>
    <n v="2269"/>
    <n v="0"/>
    <x v="0"/>
    <n v="2269"/>
    <n v="115.95504627589246"/>
    <n v="22.370336360235349"/>
    <n v="462"/>
    <n v="50000"/>
    <n v="263102"/>
    <d v="2004-03-02T00:00:00"/>
    <n v="314607"/>
    <n v="115.96"/>
    <n v="0.27"/>
    <x v="5"/>
    <n v="1"/>
    <n v="3"/>
    <n v="2"/>
  </r>
  <r>
    <x v="0"/>
    <x v="70"/>
    <x v="0"/>
    <s v="0.3400 AC"/>
    <x v="2"/>
    <s v="R - 40 - Good"/>
    <n v="4"/>
    <n v="2"/>
    <n v="1"/>
    <n v="8"/>
    <s v="2STY - 2 Story Building"/>
    <n v="3165"/>
    <n v="1898"/>
    <n v="1898"/>
    <n v="0"/>
    <x v="0"/>
    <n v="1898"/>
    <n v="130.62223393045312"/>
    <n v="16.739655917463402"/>
    <n v="420"/>
    <n v="50000"/>
    <n v="247921"/>
    <d v="2003-05-15T00:00:00"/>
    <n v="385198"/>
    <n v="78.33"/>
    <n v="0.34"/>
    <x v="3"/>
    <n v="1"/>
    <n v="5"/>
    <n v="15"/>
  </r>
  <r>
    <x v="0"/>
    <x v="70"/>
    <x v="0"/>
    <s v="0.2900 AC"/>
    <x v="4"/>
    <s v="R - 35 - Average to Good"/>
    <n v="3"/>
    <n v="2"/>
    <n v="0"/>
    <n v="7"/>
    <s v="1STY - 1 Story Building"/>
    <n v="2305"/>
    <n v="2305"/>
    <n v="2281"/>
    <n v="0"/>
    <x v="0"/>
    <n v="2305"/>
    <n v="103.60086767895879"/>
    <n v="18.903771254868435"/>
    <n v="600"/>
    <n v="45000"/>
    <n v="238800"/>
    <d v="2003-11-10T00:00:00"/>
    <n v="323968"/>
    <n v="103.6"/>
    <n v="0.28999999999999998"/>
    <x v="3"/>
    <n v="0"/>
    <n v="11"/>
    <n v="10"/>
  </r>
  <r>
    <x v="0"/>
    <x v="70"/>
    <x v="0"/>
    <s v="0.2300 AC"/>
    <x v="4"/>
    <s v="R - 35 - Average to Good"/>
    <n v="4"/>
    <n v="3"/>
    <n v="1"/>
    <n v="9"/>
    <s v="2STY - 2 Story Building"/>
    <n v="3410"/>
    <n v="2083"/>
    <n v="1495"/>
    <n v="0"/>
    <x v="0"/>
    <n v="2083"/>
    <n v="138.26212193951031"/>
    <n v="28.745957599712536"/>
    <n v="598"/>
    <n v="45000"/>
    <n v="288000"/>
    <d v="2004-08-10T00:00:00"/>
    <n v="376297"/>
    <n v="84.46"/>
    <n v="0.23"/>
    <x v="5"/>
    <n v="1"/>
    <n v="8"/>
    <n v="10"/>
  </r>
  <r>
    <x v="0"/>
    <x v="119"/>
    <x v="0"/>
    <s v="0.2600 AC"/>
    <x v="4"/>
    <s v="R - 35 - Average to Good"/>
    <n v="4"/>
    <n v="2"/>
    <n v="1"/>
    <n v="8"/>
    <s v="2STY - 2 Story Building"/>
    <n v="2645"/>
    <n v="1446"/>
    <n v="1269"/>
    <n v="0"/>
    <x v="0"/>
    <n v="1446"/>
    <n v="172.50207468879668"/>
    <n v="22.024263615172707"/>
    <n v="641"/>
    <n v="0"/>
    <n v="249438"/>
    <d v="2003-10-16T00:00:00"/>
    <n v="341407"/>
    <n v="94.31"/>
    <n v="0.26"/>
    <x v="3"/>
    <n v="0"/>
    <n v="10"/>
    <n v="16"/>
  </r>
  <r>
    <x v="0"/>
    <x v="119"/>
    <x v="0"/>
    <s v="0.4000 AC"/>
    <x v="2"/>
    <s v="R - 40 - Good"/>
    <n v="3"/>
    <n v="2"/>
    <n v="1"/>
    <n v="8"/>
    <s v="2STY - 2 Story Building"/>
    <n v="3080"/>
    <n v="2060"/>
    <n v="1992"/>
    <n v="0"/>
    <x v="0"/>
    <n v="2060"/>
    <n v="163.20097087378642"/>
    <n v="19.294880624426078"/>
    <n v="733"/>
    <n v="50000"/>
    <n v="336194"/>
    <d v="2003-01-08T00:00:00"/>
    <n v="401871"/>
    <n v="109.15"/>
    <n v="0.4"/>
    <x v="3"/>
    <n v="1"/>
    <n v="1"/>
    <n v="8"/>
  </r>
  <r>
    <x v="0"/>
    <x v="71"/>
    <x v="0"/>
    <s v="0.2800 AC"/>
    <x v="5"/>
    <s v="R - 30 - Average"/>
    <n v="4"/>
    <n v="2"/>
    <n v="1"/>
    <n v="7"/>
    <s v="2STY - 2 Story Building"/>
    <n v="2148"/>
    <n v="1376"/>
    <n v="1376"/>
    <n v="0"/>
    <x v="0"/>
    <n v="1376"/>
    <n v="152.84883720930233"/>
    <n v="17.243867243867243"/>
    <n v="420"/>
    <n v="0"/>
    <n v="210320"/>
    <d v="2005-02-02T00:00:00"/>
    <n v="274839"/>
    <n v="97.91"/>
    <n v="0.28000000000000003"/>
    <x v="4"/>
    <n v="1"/>
    <n v="2"/>
    <n v="2"/>
  </r>
  <r>
    <x v="0"/>
    <x v="71"/>
    <x v="0"/>
    <s v="0.5300 AC"/>
    <x v="4"/>
    <s v="R - 40 - Good"/>
    <n v="4"/>
    <n v="3"/>
    <n v="1"/>
    <n v="8"/>
    <s v="2STY - 2 Story Building"/>
    <n v="2678"/>
    <n v="1898"/>
    <n v="1768"/>
    <n v="0"/>
    <x v="0"/>
    <n v="1898"/>
    <n v="139.7644889357218"/>
    <n v="11.490245508255798"/>
    <n v="640"/>
    <n v="0"/>
    <n v="265273"/>
    <d v="2003-07-29T00:00:00"/>
    <n v="379424"/>
    <n v="99.06"/>
    <n v="0.53"/>
    <x v="3"/>
    <n v="0"/>
    <n v="7"/>
    <n v="29"/>
  </r>
  <r>
    <x v="0"/>
    <x v="71"/>
    <x v="0"/>
    <s v="0.4200 AC"/>
    <x v="2"/>
    <s v="R - 35 - Average to Good"/>
    <n v="3"/>
    <n v="2"/>
    <n v="0"/>
    <n v="6"/>
    <s v="1STY - 1 Story Building"/>
    <n v="2299"/>
    <n v="2299"/>
    <n v="2299"/>
    <n v="0"/>
    <x v="0"/>
    <n v="2299"/>
    <n v="111.01043932144411"/>
    <n v="13.949724517906336"/>
    <n v="680"/>
    <n v="50000"/>
    <n v="255213"/>
    <d v="2003-03-28T00:00:00"/>
    <n v="331609"/>
    <n v="111.01"/>
    <n v="0.42"/>
    <x v="3"/>
    <n v="1"/>
    <n v="3"/>
    <n v="28"/>
  </r>
  <r>
    <x v="0"/>
    <x v="71"/>
    <x v="0"/>
    <s v="0.2400 AC"/>
    <x v="0"/>
    <s v="R - 35 - Average to Good"/>
    <n v="3"/>
    <n v="2"/>
    <n v="1"/>
    <n v="5"/>
    <s v="1STY - 1 Story Building"/>
    <n v="1690"/>
    <n v="1690"/>
    <n v="1690"/>
    <n v="1521"/>
    <x v="1"/>
    <n v="3211"/>
    <n v="83.743382123948919"/>
    <n v="25.721227425772881"/>
    <n v="620"/>
    <n v="0"/>
    <n v="268900"/>
    <d v="2005-10-19T00:00:00"/>
    <n v="304213"/>
    <n v="159.11000000000001"/>
    <n v="0.24"/>
    <x v="4"/>
    <n v="4"/>
    <n v="10"/>
    <n v="19"/>
  </r>
  <r>
    <x v="0"/>
    <x v="71"/>
    <x v="0"/>
    <s v="0.3000 AC"/>
    <x v="5"/>
    <s v="R - 35 - Average to Good"/>
    <n v="3"/>
    <n v="3"/>
    <n v="0"/>
    <n v="7"/>
    <s v="1STY - 1 Story Building"/>
    <n v="1743"/>
    <n v="1743"/>
    <n v="1631"/>
    <n v="1000"/>
    <x v="1"/>
    <n v="2743"/>
    <n v="89.281808239154216"/>
    <n v="18.740434649525557"/>
    <n v="620"/>
    <n v="0"/>
    <n v="244900"/>
    <d v="2005-06-10T00:00:00"/>
    <n v="291760"/>
    <n v="140.5"/>
    <n v="0.3"/>
    <x v="4"/>
    <n v="1"/>
    <n v="6"/>
    <n v="10"/>
  </r>
  <r>
    <x v="0"/>
    <x v="71"/>
    <x v="0"/>
    <s v="0.4200 AC"/>
    <x v="6"/>
    <s v="R - 35 - Average to Good"/>
    <n v="3"/>
    <n v="2"/>
    <n v="0"/>
    <n v="6"/>
    <s v="1STY - 1 Story Building"/>
    <n v="1528"/>
    <n v="1528"/>
    <n v="1510"/>
    <n v="0"/>
    <x v="0"/>
    <n v="1528"/>
    <n v="42.539267015706805"/>
    <n v="3.5528444619353707"/>
    <n v="780"/>
    <n v="0"/>
    <n v="65000"/>
    <d v="2004-12-16T00:00:00"/>
    <n v="268242"/>
    <n v="42.54"/>
    <n v="0.42"/>
    <x v="5"/>
    <n v="-1"/>
    <n v="12"/>
    <n v="16"/>
  </r>
  <r>
    <x v="0"/>
    <x v="72"/>
    <x v="0"/>
    <s v="0.1800 AC"/>
    <x v="2"/>
    <s v="R - 35 - Average to Good"/>
    <n v="3"/>
    <n v="2"/>
    <n v="0"/>
    <n v="5"/>
    <s v="1STY - 1 Story Building"/>
    <n v="1619"/>
    <n v="1619"/>
    <n v="1605"/>
    <n v="722"/>
    <x v="1"/>
    <n v="2341"/>
    <n v="73.507048269970099"/>
    <n v="21.946740128558311"/>
    <n v="483"/>
    <n v="40000"/>
    <n v="172080"/>
    <d v="2003-04-15T00:00:00"/>
    <n v="265371"/>
    <n v="106.29"/>
    <n v="0.18"/>
    <x v="3"/>
    <n v="1"/>
    <n v="4"/>
    <n v="15"/>
  </r>
  <r>
    <x v="0"/>
    <x v="72"/>
    <x v="0"/>
    <s v="0.1800 AC"/>
    <x v="4"/>
    <s v="R - 35 - Average to Good"/>
    <n v="4"/>
    <n v="2"/>
    <n v="1"/>
    <n v="8"/>
    <s v="2STY - 2 Story Building"/>
    <n v="2586"/>
    <n v="1514"/>
    <n v="1072"/>
    <n v="0"/>
    <x v="0"/>
    <n v="1514"/>
    <n v="130.69749009247028"/>
    <n v="25.236710539740844"/>
    <n v="400"/>
    <n v="40000"/>
    <n v="197876"/>
    <d v="2003-05-23T00:00:00"/>
    <n v="274574"/>
    <n v="76.52"/>
    <n v="0.18"/>
    <x v="3"/>
    <n v="0"/>
    <n v="5"/>
    <n v="23"/>
  </r>
  <r>
    <x v="0"/>
    <x v="72"/>
    <x v="0"/>
    <s v="0.1800 AC"/>
    <x v="2"/>
    <s v="R - 35 - Average to Good"/>
    <n v="3"/>
    <n v="2"/>
    <n v="0"/>
    <n v="5"/>
    <s v="1STY - 1 Story Building"/>
    <n v="1653"/>
    <n v="1653"/>
    <n v="1653"/>
    <n v="0"/>
    <x v="0"/>
    <n v="1653"/>
    <n v="108.01572897761646"/>
    <n v="22.771911029486787"/>
    <n v="400"/>
    <n v="40000"/>
    <n v="178550"/>
    <d v="2004-05-13T00:00:00"/>
    <n v="242220"/>
    <n v="108.02"/>
    <n v="0.18"/>
    <x v="5"/>
    <n v="2"/>
    <n v="5"/>
    <n v="13"/>
  </r>
  <r>
    <x v="0"/>
    <x v="73"/>
    <x v="0"/>
    <s v="0.2300 AC"/>
    <x v="5"/>
    <s v="R - 35 - Average to Good"/>
    <n v="4"/>
    <n v="2"/>
    <n v="1"/>
    <n v="9"/>
    <s v="2STY - 2 Story Building"/>
    <n v="2416"/>
    <n v="1246"/>
    <n v="1230"/>
    <n v="0"/>
    <x v="0"/>
    <n v="1246"/>
    <n v="179.35232744783306"/>
    <n v="22.305365912085279"/>
    <n v="730"/>
    <n v="45000"/>
    <n v="223473"/>
    <d v="2004-05-20T00:00:00"/>
    <n v="294721"/>
    <n v="92.5"/>
    <n v="0.23"/>
    <x v="5"/>
    <n v="0"/>
    <n v="5"/>
    <n v="20"/>
  </r>
  <r>
    <x v="0"/>
    <x v="73"/>
    <x v="0"/>
    <s v="0.2700 AC"/>
    <x v="2"/>
    <s v="R - 35 - Average to Good"/>
    <n v="3"/>
    <n v="2"/>
    <n v="0"/>
    <n v="6"/>
    <s v="1STY - 1 Story Building"/>
    <n v="1808"/>
    <n v="1808"/>
    <n v="1784"/>
    <n v="0"/>
    <x v="0"/>
    <n v="1808"/>
    <n v="113.57356194690266"/>
    <n v="17.459187837975715"/>
    <n v="630"/>
    <n v="45000"/>
    <n v="205341"/>
    <d v="2003-01-03T00:00:00"/>
    <n v="260740"/>
    <n v="113.57"/>
    <n v="0.27"/>
    <x v="3"/>
    <n v="1"/>
    <n v="1"/>
    <n v="3"/>
  </r>
  <r>
    <x v="0"/>
    <x v="73"/>
    <x v="0"/>
    <s v="0.2800 AC"/>
    <x v="2"/>
    <s v="R - 35 - Average to Good"/>
    <n v="3"/>
    <n v="2"/>
    <n v="1"/>
    <n v="7"/>
    <s v="2STY - 2 Story Building"/>
    <n v="2060"/>
    <n v="1190"/>
    <n v="1150"/>
    <n v="0"/>
    <x v="0"/>
    <n v="1190"/>
    <n v="174.62941176470588"/>
    <n v="17.037993572084481"/>
    <n v="630"/>
    <n v="45000"/>
    <n v="207809"/>
    <d v="2003-08-19T00:00:00"/>
    <n v="268034"/>
    <n v="100.88"/>
    <n v="0.28000000000000003"/>
    <x v="3"/>
    <n v="1"/>
    <n v="8"/>
    <n v="19"/>
  </r>
  <r>
    <x v="0"/>
    <x v="74"/>
    <x v="0"/>
    <s v="0.3700 AC"/>
    <x v="2"/>
    <s v="R - 35 - Average to Good"/>
    <n v="3"/>
    <n v="2"/>
    <n v="1"/>
    <n v="8"/>
    <s v="2STY - 2 Story Building"/>
    <n v="2364"/>
    <n v="1214"/>
    <n v="1150"/>
    <n v="690"/>
    <x v="1"/>
    <n v="1904"/>
    <n v="140.49369747899161"/>
    <n v="16.597175688084778"/>
    <n v="630"/>
    <n v="45000"/>
    <n v="267500"/>
    <d v="2003-08-01T00:00:00"/>
    <n v="302054"/>
    <n v="113.16"/>
    <n v="0.37"/>
    <x v="3"/>
    <n v="1"/>
    <n v="8"/>
    <n v="1"/>
  </r>
  <r>
    <x v="0"/>
    <x v="75"/>
    <x v="0"/>
    <s v="0.3100 AC"/>
    <x v="4"/>
    <s v="R - 35 - Average to Good"/>
    <n v="3"/>
    <n v="2"/>
    <n v="0"/>
    <n v="6"/>
    <s v="1STY - 1 Story Building"/>
    <n v="1902"/>
    <n v="1902"/>
    <n v="1860"/>
    <n v="0"/>
    <x v="0"/>
    <n v="1902"/>
    <n v="105.23133543638275"/>
    <n v="14.821973399686009"/>
    <n v="650"/>
    <n v="36000"/>
    <n v="200150"/>
    <d v="2003-08-14T00:00:00"/>
    <n v="264655"/>
    <n v="105.23"/>
    <n v="0.31"/>
    <x v="3"/>
    <n v="0"/>
    <n v="8"/>
    <n v="14"/>
  </r>
  <r>
    <x v="0"/>
    <x v="75"/>
    <x v="0"/>
    <s v="0.3000 AC"/>
    <x v="2"/>
    <s v="R - 35 - Average to Good"/>
    <n v="3"/>
    <n v="3"/>
    <n v="0"/>
    <n v="6"/>
    <s v="1STY - 1 Story Building"/>
    <n v="1828"/>
    <n v="1828"/>
    <n v="1804"/>
    <n v="300"/>
    <x v="1"/>
    <n v="2128"/>
    <n v="103.38345864661655"/>
    <n v="16.835016835016834"/>
    <n v="650"/>
    <n v="40000"/>
    <n v="220000"/>
    <d v="2005-08-25T00:00:00"/>
    <n v="266825"/>
    <n v="120.35"/>
    <n v="0.3"/>
    <x v="4"/>
    <n v="3"/>
    <n v="8"/>
    <n v="25"/>
  </r>
  <r>
    <x v="0"/>
    <x v="75"/>
    <x v="0"/>
    <s v="0.3000 AC"/>
    <x v="4"/>
    <s v="R - 35 - Average to Good"/>
    <n v="3"/>
    <n v="2"/>
    <n v="0"/>
    <n v="6"/>
    <s v="1STY - 1 Story Building"/>
    <n v="1924"/>
    <n v="1924"/>
    <n v="1884"/>
    <n v="0"/>
    <x v="0"/>
    <n v="1924"/>
    <n v="105.33316008316008"/>
    <n v="15.508187940006122"/>
    <n v="710"/>
    <n v="40000"/>
    <n v="202661"/>
    <d v="2003-04-11T00:00:00"/>
    <n v="269753"/>
    <n v="105.33"/>
    <n v="0.3"/>
    <x v="3"/>
    <n v="0"/>
    <n v="4"/>
    <n v="11"/>
  </r>
  <r>
    <x v="0"/>
    <x v="75"/>
    <x v="0"/>
    <s v="0.2300 AC"/>
    <x v="4"/>
    <s v="R - 35 - Average to Good"/>
    <n v="3"/>
    <n v="2"/>
    <n v="0"/>
    <n v="6"/>
    <s v="1STY - 1 Story Building"/>
    <n v="1848"/>
    <n v="1848"/>
    <n v="1824"/>
    <n v="0"/>
    <x v="0"/>
    <n v="1848"/>
    <n v="107.68398268398268"/>
    <n v="19.862658202579148"/>
    <n v="630"/>
    <n v="40000"/>
    <n v="199000"/>
    <d v="2003-10-21T00:00:00"/>
    <n v="261391"/>
    <n v="107.68"/>
    <n v="0.23"/>
    <x v="3"/>
    <n v="0"/>
    <n v="10"/>
    <n v="21"/>
  </r>
  <r>
    <x v="0"/>
    <x v="75"/>
    <x v="0"/>
    <s v="0.2300 AC"/>
    <x v="2"/>
    <s v="R - 35 - Average to Good"/>
    <n v="3"/>
    <n v="2"/>
    <n v="0"/>
    <n v="6"/>
    <s v="1STY - 1 Story Building"/>
    <n v="1656"/>
    <n v="1656"/>
    <n v="1624"/>
    <n v="0"/>
    <x v="0"/>
    <n v="1656"/>
    <n v="114.1304347826087"/>
    <n v="18.864534674811352"/>
    <n v="600"/>
    <n v="32000"/>
    <n v="189000"/>
    <d v="2003-04-02T00:00:00"/>
    <n v="245860"/>
    <n v="114.13"/>
    <n v="0.23"/>
    <x v="3"/>
    <n v="1"/>
    <n v="4"/>
    <n v="2"/>
  </r>
  <r>
    <x v="0"/>
    <x v="120"/>
    <x v="0"/>
    <s v="0.1900 AC"/>
    <x v="0"/>
    <s v="R - 35 - Average to Good"/>
    <n v="3"/>
    <n v="3"/>
    <n v="0"/>
    <n v="6"/>
    <s v="ATM - Atrium Ranch Building"/>
    <n v="1898"/>
    <n v="1898"/>
    <n v="1880"/>
    <n v="1130"/>
    <x v="1"/>
    <n v="3028"/>
    <n v="91.116248348745046"/>
    <n v="33.33574984292688"/>
    <n v="600"/>
    <n v="40000"/>
    <n v="275900"/>
    <d v="2005-08-18T00:00:00"/>
    <n v="270911"/>
    <n v="145.36000000000001"/>
    <n v="0.19"/>
    <x v="4"/>
    <n v="4"/>
    <n v="8"/>
    <n v="18"/>
  </r>
  <r>
    <x v="0"/>
    <x v="121"/>
    <x v="0"/>
    <s v="0.4200 AC"/>
    <x v="0"/>
    <s v="R - 35 - Average to Good"/>
    <n v="3"/>
    <n v="3"/>
    <n v="0"/>
    <n v="6"/>
    <s v="ATM - Atrium Ranch Building"/>
    <n v="2044"/>
    <n v="2044"/>
    <n v="2026"/>
    <n v="506"/>
    <x v="1"/>
    <n v="2550"/>
    <n v="129.47333333333333"/>
    <n v="18.046099523372249"/>
    <n v="630"/>
    <n v="50000"/>
    <n v="330157"/>
    <d v="2005-04-05T00:00:00"/>
    <n v="320676"/>
    <n v="161.52000000000001"/>
    <n v="0.42"/>
    <x v="4"/>
    <n v="4"/>
    <n v="4"/>
    <n v="5"/>
  </r>
  <r>
    <x v="0"/>
    <x v="122"/>
    <x v="0"/>
    <s v="0.2600 AC"/>
    <x v="4"/>
    <s v="R - 35 - Average to Good"/>
    <n v="3"/>
    <n v="3"/>
    <n v="1"/>
    <n v="7"/>
    <s v="ATM - Atrium Ranch Building"/>
    <n v="1971"/>
    <n v="1971"/>
    <n v="1937"/>
    <n v="800"/>
    <x v="1"/>
    <n v="2771"/>
    <n v="95.340671237820288"/>
    <n v="23.326711167620257"/>
    <n v="620"/>
    <n v="45000"/>
    <n v="264189"/>
    <d v="2004-08-16T00:00:00"/>
    <n v="314984"/>
    <n v="134.04"/>
    <n v="0.26"/>
    <x v="5"/>
    <n v="1"/>
    <n v="8"/>
    <n v="16"/>
  </r>
  <r>
    <x v="0"/>
    <x v="122"/>
    <x v="0"/>
    <s v="0.2300 AC"/>
    <x v="4"/>
    <s v="R - 35 - Average to Good"/>
    <n v="4"/>
    <n v="3"/>
    <n v="1"/>
    <n v="9"/>
    <s v="2STY - 2 Story Building"/>
    <n v="3483"/>
    <n v="2127"/>
    <n v="1500"/>
    <n v="0"/>
    <x v="0"/>
    <n v="2127"/>
    <n v="139.08039492242594"/>
    <n v="29.526889447838062"/>
    <n v="640"/>
    <n v="45000"/>
    <n v="295824"/>
    <d v="2004-07-22T00:00:00"/>
    <n v="385888"/>
    <n v="84.93"/>
    <n v="0.23"/>
    <x v="5"/>
    <n v="1"/>
    <n v="7"/>
    <n v="22"/>
  </r>
  <r>
    <x v="0"/>
    <x v="122"/>
    <x v="0"/>
    <s v="0.2300 AC"/>
    <x v="6"/>
    <s v="R - 35 - Average to Good"/>
    <n v="3"/>
    <n v="2"/>
    <n v="0"/>
    <n v="5"/>
    <s v="1STY - 1 Story Building"/>
    <n v="1656"/>
    <n v="1656"/>
    <n v="1596"/>
    <n v="0"/>
    <x v="0"/>
    <n v="1656"/>
    <n v="128.46920289855072"/>
    <n v="21.234578991495987"/>
    <n v="665"/>
    <n v="0"/>
    <n v="212745"/>
    <d v="2005-12-12T00:00:00"/>
    <n v="277043"/>
    <n v="128.47"/>
    <n v="0.23"/>
    <x v="4"/>
    <n v="0"/>
    <n v="12"/>
    <n v="12"/>
  </r>
  <r>
    <x v="0"/>
    <x v="122"/>
    <x v="0"/>
    <s v="0.3700 AC"/>
    <x v="5"/>
    <s v="R - 35 - Average to Good"/>
    <n v="4"/>
    <n v="3"/>
    <n v="1"/>
    <n v="9"/>
    <s v="2STY - 2 Story Building"/>
    <n v="3476"/>
    <n v="2117"/>
    <n v="1539"/>
    <n v="0"/>
    <x v="0"/>
    <n v="2117"/>
    <n v="146.24988190836089"/>
    <n v="19.209974437247165"/>
    <n v="627"/>
    <n v="50000"/>
    <n v="309611"/>
    <d v="2005-02-03T00:00:00"/>
    <n v="385767"/>
    <n v="89.07"/>
    <n v="0.37"/>
    <x v="4"/>
    <n v="1"/>
    <n v="2"/>
    <n v="3"/>
  </r>
  <r>
    <x v="0"/>
    <x v="122"/>
    <x v="0"/>
    <s v="0.2600 AC"/>
    <x v="5"/>
    <s v="R - 35 - Average to Good"/>
    <n v="3"/>
    <n v="3"/>
    <n v="0"/>
    <n v="6"/>
    <s v="ATM - Atrium Ranch Building"/>
    <n v="1990"/>
    <n v="1990"/>
    <n v="1940"/>
    <n v="1000"/>
    <x v="1"/>
    <n v="2990"/>
    <n v="99.954849498327761"/>
    <n v="26.388447411174685"/>
    <n v="600"/>
    <n v="45000"/>
    <n v="298865"/>
    <d v="2005-04-12T00:00:00"/>
    <n v="309099"/>
    <n v="150.18"/>
    <n v="0.26"/>
    <x v="4"/>
    <n v="1"/>
    <n v="4"/>
    <n v="12"/>
  </r>
  <r>
    <x v="0"/>
    <x v="122"/>
    <x v="0"/>
    <s v="0.2600 AC"/>
    <x v="4"/>
    <s v="R - 40 - Good"/>
    <n v="4"/>
    <n v="3"/>
    <n v="1"/>
    <n v="9"/>
    <s v="2STY - 2 Story Building"/>
    <n v="3451"/>
    <n v="2266"/>
    <n v="2031"/>
    <n v="0"/>
    <x v="0"/>
    <n v="2266"/>
    <n v="181.87599293909975"/>
    <n v="36.38933036660309"/>
    <n v="625"/>
    <n v="50000"/>
    <n v="412131"/>
    <d v="2004-07-23T00:00:00"/>
    <n v="409384"/>
    <n v="119.42"/>
    <n v="0.26"/>
    <x v="5"/>
    <n v="1"/>
    <n v="7"/>
    <n v="23"/>
  </r>
  <r>
    <x v="0"/>
    <x v="122"/>
    <x v="0"/>
    <s v="0.2400 AC"/>
    <x v="4"/>
    <s v="R - 30 - Average"/>
    <n v="3"/>
    <n v="2"/>
    <n v="1"/>
    <n v="6"/>
    <s v="1STY - 1 Story Building"/>
    <n v="2240"/>
    <n v="2240"/>
    <n v="2208"/>
    <n v="0"/>
    <x v="0"/>
    <n v="2240"/>
    <n v="139.92901785714287"/>
    <n v="29.981730180593818"/>
    <n v="506"/>
    <n v="50000"/>
    <n v="313441"/>
    <d v="2004-07-22T00:00:00"/>
    <n v="311333"/>
    <n v="139.93"/>
    <n v="0.24"/>
    <x v="5"/>
    <n v="1"/>
    <n v="7"/>
    <n v="22"/>
  </r>
  <r>
    <x v="0"/>
    <x v="122"/>
    <x v="0"/>
    <s v="0.3800 AC"/>
    <x v="4"/>
    <s v="R - 40 - Good"/>
    <n v="4"/>
    <n v="4"/>
    <n v="1"/>
    <n v="8"/>
    <s v="2STY - 2 Story Building"/>
    <n v="3527"/>
    <n v="2243"/>
    <n v="2095"/>
    <n v="1300"/>
    <x v="1"/>
    <n v="3543"/>
    <n v="124.61106406999718"/>
    <n v="26.672043400512301"/>
    <n v="602"/>
    <n v="55000"/>
    <n v="441497"/>
    <d v="2004-07-23T00:00:00"/>
    <n v="438156"/>
    <n v="125.18"/>
    <n v="0.38"/>
    <x v="5"/>
    <n v="1"/>
    <n v="7"/>
    <n v="23"/>
  </r>
  <r>
    <x v="0"/>
    <x v="122"/>
    <x v="0"/>
    <s v="0.3200 AC"/>
    <x v="5"/>
    <s v="R - 35 - Average to Good"/>
    <n v="3"/>
    <n v="2"/>
    <n v="0"/>
    <n v="7"/>
    <s v="1STY - 1 Story Building"/>
    <n v="2120"/>
    <n v="2120"/>
    <n v="2104"/>
    <n v="0"/>
    <x v="0"/>
    <n v="2120"/>
    <n v="122.00283018867924"/>
    <n v="18.555297291092746"/>
    <n v="600"/>
    <n v="50000"/>
    <n v="258646"/>
    <d v="2004-07-29T00:00:00"/>
    <n v="321876"/>
    <n v="122"/>
    <n v="0.32"/>
    <x v="5"/>
    <n v="0"/>
    <n v="7"/>
    <n v="29"/>
  </r>
  <r>
    <x v="0"/>
    <x v="122"/>
    <x v="0"/>
    <s v="0.3200 AC"/>
    <x v="5"/>
    <s v="R - 35 - Average to Good"/>
    <n v="3"/>
    <n v="2"/>
    <n v="1"/>
    <n v="6"/>
    <s v="1STY - 1 Story Building"/>
    <n v="2061"/>
    <n v="2061"/>
    <n v="2061"/>
    <n v="0"/>
    <x v="0"/>
    <n v="2061"/>
    <n v="91.849587578845217"/>
    <n v="13.58054981634527"/>
    <n v="713"/>
    <n v="50000"/>
    <n v="189302"/>
    <d v="2005-02-02T00:00:00"/>
    <n v="309330"/>
    <n v="91.85"/>
    <n v="0.32"/>
    <x v="4"/>
    <n v="1"/>
    <n v="2"/>
    <n v="2"/>
  </r>
  <r>
    <x v="0"/>
    <x v="122"/>
    <x v="0"/>
    <s v="0.3600 AC"/>
    <x v="6"/>
    <s v="R - 35 - Average to Good"/>
    <n v="3"/>
    <n v="3"/>
    <n v="1"/>
    <n v="6"/>
    <s v="1STY - 1 Story Building"/>
    <n v="2566"/>
    <n v="2566"/>
    <n v="2566"/>
    <n v="1357"/>
    <x v="1"/>
    <n v="3923"/>
    <n v="98.930920214121841"/>
    <n v="24.749132741556988"/>
    <n v="651"/>
    <n v="50000"/>
    <n v="388106"/>
    <d v="2005-05-31T00:00:00"/>
    <n v="383209"/>
    <n v="151.25"/>
    <n v="0.36"/>
    <x v="4"/>
    <n v="0"/>
    <n v="5"/>
    <n v="31"/>
  </r>
  <r>
    <x v="0"/>
    <x v="122"/>
    <x v="0"/>
    <s v="0.3700 AC"/>
    <x v="5"/>
    <s v="R - 35 - Average to Good"/>
    <n v="3"/>
    <n v="3"/>
    <n v="0"/>
    <n v="6"/>
    <s v="1STY - 1 Story Building"/>
    <n v="1650"/>
    <n v="1650"/>
    <n v="1634"/>
    <n v="1400"/>
    <x v="1"/>
    <n v="3050"/>
    <n v="69.777049180327865"/>
    <n v="13.204526840890479"/>
    <n v="630"/>
    <n v="0"/>
    <n v="212820"/>
    <d v="2004-12-01T00:00:00"/>
    <n v="293262"/>
    <n v="128.97999999999999"/>
    <n v="0.37"/>
    <x v="5"/>
    <n v="0"/>
    <n v="12"/>
    <n v="1"/>
  </r>
  <r>
    <x v="0"/>
    <x v="122"/>
    <x v="0"/>
    <s v="0.2600 AC"/>
    <x v="5"/>
    <s v="R - 35 - Average to Good"/>
    <n v="3"/>
    <n v="2"/>
    <n v="0"/>
    <n v="6"/>
    <s v="ATM - Atrium Ranch Building"/>
    <n v="2074"/>
    <n v="2074"/>
    <n v="2044"/>
    <n v="180"/>
    <x v="1"/>
    <n v="2254"/>
    <n v="129.36246672582075"/>
    <n v="25.745479268206541"/>
    <n v="630"/>
    <n v="50000"/>
    <n v="291583"/>
    <d v="2004-08-31T00:00:00"/>
    <n v="334863"/>
    <n v="140.59"/>
    <n v="0.26"/>
    <x v="5"/>
    <n v="0"/>
    <n v="8"/>
    <n v="31"/>
  </r>
  <r>
    <x v="0"/>
    <x v="122"/>
    <x v="0"/>
    <s v="0.2700 AC"/>
    <x v="4"/>
    <s v="R - 35 - Average to Good"/>
    <n v="3"/>
    <n v="2"/>
    <n v="0"/>
    <n v="6"/>
    <s v="ATM - Atrium Ranch Building"/>
    <n v="2142"/>
    <n v="2142"/>
    <n v="2126"/>
    <n v="900"/>
    <x v="1"/>
    <n v="3042"/>
    <n v="98.097961867192637"/>
    <n v="25.372751079821786"/>
    <n v="630"/>
    <n v="50000"/>
    <n v="298414"/>
    <d v="2003-11-07T00:00:00"/>
    <n v="331677"/>
    <n v="139.32"/>
    <n v="0.27"/>
    <x v="3"/>
    <n v="0"/>
    <n v="11"/>
    <n v="7"/>
  </r>
  <r>
    <x v="0"/>
    <x v="122"/>
    <x v="0"/>
    <s v="0.2700 AC"/>
    <x v="2"/>
    <s v="R - 35 - Average to Good"/>
    <n v="3"/>
    <n v="3"/>
    <n v="0"/>
    <n v="6"/>
    <s v="1STY - 1 Story Building"/>
    <n v="2020"/>
    <n v="2020"/>
    <n v="2020"/>
    <n v="1010"/>
    <x v="1"/>
    <n v="3030"/>
    <n v="76.628382838283827"/>
    <n v="19.741522973846205"/>
    <n v="630"/>
    <n v="50000"/>
    <n v="232184"/>
    <d v="2003-03-06T00:00:00"/>
    <n v="325771"/>
    <n v="114.94"/>
    <n v="0.27"/>
    <x v="3"/>
    <n v="1"/>
    <n v="3"/>
    <n v="6"/>
  </r>
  <r>
    <x v="0"/>
    <x v="76"/>
    <x v="0"/>
    <s v="0.2300 AC"/>
    <x v="4"/>
    <s v="R - 35 - Average to Good"/>
    <n v="3"/>
    <n v="2"/>
    <n v="0"/>
    <n v="6"/>
    <s v="1STY - 1 Story Building"/>
    <n v="1725"/>
    <n v="1725"/>
    <n v="1709"/>
    <n v="0"/>
    <x v="0"/>
    <n v="1725"/>
    <n v="121.65971014492753"/>
    <n v="20.946919790793306"/>
    <n v="630"/>
    <n v="40000"/>
    <n v="209863"/>
    <d v="2004-09-02T00:00:00"/>
    <n v="245420"/>
    <n v="121.66"/>
    <n v="0.23"/>
    <x v="5"/>
    <n v="1"/>
    <n v="9"/>
    <n v="2"/>
  </r>
  <r>
    <x v="0"/>
    <x v="76"/>
    <x v="0"/>
    <s v="0.2000 AC"/>
    <x v="5"/>
    <s v="R - 35 - Average to Good"/>
    <n v="4"/>
    <n v="3"/>
    <n v="1"/>
    <n v="8"/>
    <s v="2STY - 2 Story Building"/>
    <n v="2864"/>
    <n v="1592"/>
    <n v="1272"/>
    <n v="780"/>
    <x v="1"/>
    <n v="2372"/>
    <n v="107.50421585160203"/>
    <n v="29.269972451790633"/>
    <n v="441"/>
    <n v="40000"/>
    <n v="255000"/>
    <d v="2005-09-22T00:00:00"/>
    <n v="303144"/>
    <n v="89.04"/>
    <n v="0.2"/>
    <x v="4"/>
    <n v="1"/>
    <n v="9"/>
    <n v="22"/>
  </r>
  <r>
    <x v="0"/>
    <x v="76"/>
    <x v="0"/>
    <s v="0.1800 AC"/>
    <x v="4"/>
    <s v="R - 35 - Average to Good"/>
    <n v="4"/>
    <n v="3"/>
    <n v="1"/>
    <n v="9"/>
    <s v="2STY - 2 Story Building"/>
    <n v="3143"/>
    <n v="1795"/>
    <n v="1348"/>
    <n v="674"/>
    <x v="1"/>
    <n v="2469"/>
    <n v="97.100040502227628"/>
    <n v="30.575961636567701"/>
    <n v="462"/>
    <n v="40000"/>
    <n v="239740"/>
    <d v="2003-09-16T00:00:00"/>
    <n v="308802"/>
    <n v="76.28"/>
    <n v="0.18"/>
    <x v="3"/>
    <n v="0"/>
    <n v="9"/>
    <n v="16"/>
  </r>
  <r>
    <x v="0"/>
    <x v="76"/>
    <x v="0"/>
    <s v="0.2000 AC"/>
    <x v="2"/>
    <s v="R - 35 - Average to Good"/>
    <n v="3"/>
    <n v="2"/>
    <n v="0"/>
    <n v="5"/>
    <s v="1STY - 1 Story Building"/>
    <n v="2025"/>
    <n v="2025"/>
    <n v="1987"/>
    <n v="0"/>
    <x v="0"/>
    <n v="2025"/>
    <n v="105.18518518518519"/>
    <n v="24.449035812672175"/>
    <n v="420"/>
    <n v="40000"/>
    <n v="213000"/>
    <d v="2003-10-14T00:00:00"/>
    <n v="274408"/>
    <n v="105.19"/>
    <n v="0.2"/>
    <x v="3"/>
    <n v="1"/>
    <n v="10"/>
    <n v="14"/>
  </r>
  <r>
    <x v="0"/>
    <x v="76"/>
    <x v="0"/>
    <s v="0.1900 AC"/>
    <x v="4"/>
    <s v="R - 35 - Average to Good"/>
    <n v="4"/>
    <n v="3"/>
    <n v="1"/>
    <n v="9"/>
    <s v="2STY - 2 Story Building"/>
    <n v="2566"/>
    <n v="1480"/>
    <n v="1326"/>
    <n v="928"/>
    <x v="1"/>
    <n v="2408"/>
    <n v="95.126661129568106"/>
    <n v="27.676888502247355"/>
    <n v="441"/>
    <n v="40000"/>
    <n v="229065"/>
    <d v="2004-05-27T00:00:00"/>
    <n v="280598"/>
    <n v="89.27"/>
    <n v="0.19"/>
    <x v="5"/>
    <n v="1"/>
    <n v="5"/>
    <n v="27"/>
  </r>
  <r>
    <x v="0"/>
    <x v="76"/>
    <x v="0"/>
    <s v="0.2100 AC"/>
    <x v="2"/>
    <s v="R - 35 - Average to Good"/>
    <n v="3"/>
    <n v="2"/>
    <n v="0"/>
    <n v="7"/>
    <s v="1STY - 1 Story Building"/>
    <n v="2040"/>
    <n v="2040"/>
    <n v="2040"/>
    <n v="0"/>
    <x v="0"/>
    <n v="2040"/>
    <n v="107.38774509803922"/>
    <n v="23.948467357558265"/>
    <n v="400"/>
    <n v="40000"/>
    <n v="219071"/>
    <d v="2003-02-06T00:00:00"/>
    <n v="274146"/>
    <n v="107.39"/>
    <n v="0.21"/>
    <x v="3"/>
    <n v="1"/>
    <n v="2"/>
    <n v="6"/>
  </r>
  <r>
    <x v="0"/>
    <x v="76"/>
    <x v="0"/>
    <s v="0.2000 AC"/>
    <x v="4"/>
    <s v="R - 35 - Average to Good"/>
    <n v="4"/>
    <n v="2"/>
    <n v="1"/>
    <n v="8"/>
    <s v="2STY - 2 Story Building"/>
    <n v="2514"/>
    <n v="1290"/>
    <n v="1224"/>
    <n v="0"/>
    <x v="0"/>
    <n v="1290"/>
    <n v="166.23255813953489"/>
    <n v="24.614325068870524"/>
    <n v="600"/>
    <n v="40000"/>
    <n v="214440"/>
    <d v="2003-09-15T00:00:00"/>
    <n v="264468"/>
    <n v="85.3"/>
    <n v="0.2"/>
    <x v="3"/>
    <n v="0"/>
    <n v="9"/>
    <n v="15"/>
  </r>
  <r>
    <x v="0"/>
    <x v="76"/>
    <x v="0"/>
    <s v="0.2400 AC"/>
    <x v="4"/>
    <s v="R - 35 - Average to Good"/>
    <n v="4"/>
    <n v="2"/>
    <n v="1"/>
    <n v="9"/>
    <s v="2STY - 2 Story Building"/>
    <n v="2864"/>
    <n v="1592"/>
    <n v="1272"/>
    <n v="0"/>
    <x v="0"/>
    <n v="1592"/>
    <n v="150.12562814070353"/>
    <n v="22.861187633914909"/>
    <n v="671"/>
    <n v="40000"/>
    <n v="239000"/>
    <d v="2004-06-15T00:00:00"/>
    <n v="297417"/>
    <n v="83.45"/>
    <n v="0.24"/>
    <x v="5"/>
    <n v="1"/>
    <n v="6"/>
    <n v="15"/>
  </r>
  <r>
    <x v="0"/>
    <x v="76"/>
    <x v="0"/>
    <s v="0.2400 AC"/>
    <x v="4"/>
    <s v="R - 35 - Average to Good"/>
    <n v="4"/>
    <n v="2"/>
    <n v="1"/>
    <n v="9"/>
    <s v="2STY - 2 Story Building"/>
    <n v="3166"/>
    <n v="1798"/>
    <n v="1368"/>
    <n v="0"/>
    <x v="0"/>
    <n v="1798"/>
    <n v="134.57786429365962"/>
    <n v="23.145374196510559"/>
    <n v="640"/>
    <n v="40000"/>
    <n v="241971"/>
    <d v="2003-12-23T00:00:00"/>
    <n v="305993"/>
    <n v="76.430000000000007"/>
    <n v="0.24"/>
    <x v="3"/>
    <n v="0"/>
    <n v="12"/>
    <n v="23"/>
  </r>
  <r>
    <x v="0"/>
    <x v="76"/>
    <x v="0"/>
    <s v="0.4400 AC"/>
    <x v="2"/>
    <s v="R - 35 - Average to Good"/>
    <n v="4"/>
    <n v="2"/>
    <n v="1"/>
    <n v="9"/>
    <s v="2STY - 2 Story Building"/>
    <n v="3256"/>
    <n v="1882"/>
    <n v="1464"/>
    <n v="0"/>
    <x v="0"/>
    <n v="1882"/>
    <n v="124.88735387885228"/>
    <n v="12.263022789882292"/>
    <n v="650"/>
    <n v="40000"/>
    <n v="235038"/>
    <d v="2003-04-03T00:00:00"/>
    <n v="302376"/>
    <n v="72.19"/>
    <n v="0.44"/>
    <x v="3"/>
    <n v="1"/>
    <n v="4"/>
    <n v="3"/>
  </r>
  <r>
    <x v="0"/>
    <x v="76"/>
    <x v="0"/>
    <s v="0.2800 AC"/>
    <x v="2"/>
    <s v="R - 35 - Average to Good"/>
    <n v="4"/>
    <n v="2"/>
    <n v="1"/>
    <n v="9"/>
    <s v="2STY - 2 Story Building"/>
    <n v="3267"/>
    <n v="1847"/>
    <n v="1420"/>
    <n v="0"/>
    <x v="0"/>
    <n v="1847"/>
    <n v="126.3795343800758"/>
    <n v="19.138052603961693"/>
    <n v="670"/>
    <n v="40000"/>
    <n v="233423"/>
    <d v="2003-01-15T00:00:00"/>
    <n v="306625"/>
    <n v="71.45"/>
    <n v="0.28000000000000003"/>
    <x v="3"/>
    <n v="1"/>
    <n v="1"/>
    <n v="15"/>
  </r>
  <r>
    <x v="0"/>
    <x v="76"/>
    <x v="0"/>
    <s v="0.1800 AC"/>
    <x v="4"/>
    <s v="R - 35 - Average to Good"/>
    <n v="3"/>
    <n v="2"/>
    <n v="0"/>
    <n v="6"/>
    <s v="1STY - 1 Story Building"/>
    <n v="1898"/>
    <n v="1898"/>
    <n v="1880"/>
    <n v="0"/>
    <x v="0"/>
    <n v="1898"/>
    <n v="98.11380400421497"/>
    <n v="23.750127538006328"/>
    <n v="400"/>
    <n v="40000"/>
    <n v="186220"/>
    <d v="2003-11-20T00:00:00"/>
    <n v="260604"/>
    <n v="98.11"/>
    <n v="0.18"/>
    <x v="3"/>
    <n v="0"/>
    <n v="11"/>
    <n v="20"/>
  </r>
  <r>
    <x v="0"/>
    <x v="76"/>
    <x v="0"/>
    <s v="0.2500 AC"/>
    <x v="2"/>
    <s v="R - 35 - Average to Good"/>
    <n v="4"/>
    <n v="2"/>
    <n v="1"/>
    <n v="10"/>
    <s v="2STY - 2 Story Building"/>
    <n v="3341"/>
    <n v="1946"/>
    <n v="1946"/>
    <n v="0"/>
    <x v="0"/>
    <n v="1946"/>
    <n v="141.63257965056528"/>
    <n v="25.309182736455465"/>
    <n v="600"/>
    <n v="40000"/>
    <n v="275617"/>
    <d v="2003-04-08T00:00:00"/>
    <n v="304468"/>
    <n v="82.5"/>
    <n v="0.25"/>
    <x v="3"/>
    <n v="1"/>
    <n v="4"/>
    <n v="8"/>
  </r>
  <r>
    <x v="0"/>
    <x v="76"/>
    <x v="0"/>
    <s v="0.2700 AC"/>
    <x v="4"/>
    <s v="R - 35 - Average to Good"/>
    <n v="4"/>
    <n v="2"/>
    <n v="1"/>
    <n v="9"/>
    <s v="2STY - 2 Story Building"/>
    <n v="3116"/>
    <n v="1768"/>
    <n v="1448"/>
    <n v="0"/>
    <x v="0"/>
    <n v="1768"/>
    <n v="138.63009049773757"/>
    <n v="20.839540182974524"/>
    <n v="600"/>
    <n v="40000"/>
    <n v="245098"/>
    <d v="2003-10-27T00:00:00"/>
    <n v="297821"/>
    <n v="78.66"/>
    <n v="0.27"/>
    <x v="3"/>
    <n v="0"/>
    <n v="10"/>
    <n v="27"/>
  </r>
  <r>
    <x v="0"/>
    <x v="76"/>
    <x v="0"/>
    <s v="0.1900 AC"/>
    <x v="5"/>
    <s v="R - 35 - Average to Good"/>
    <n v="4"/>
    <n v="2"/>
    <n v="1"/>
    <n v="9"/>
    <s v="2STY - 2 Story Building"/>
    <n v="2635"/>
    <n v="1547"/>
    <n v="1227"/>
    <n v="0"/>
    <x v="0"/>
    <n v="1547"/>
    <n v="166.77440206851972"/>
    <n v="31.172973756705815"/>
    <n v="441"/>
    <n v="40000"/>
    <n v="258000"/>
    <d v="2005-11-21T00:00:00"/>
    <n v="269396"/>
    <n v="97.91"/>
    <n v="0.19"/>
    <x v="4"/>
    <n v="1"/>
    <n v="11"/>
    <n v="21"/>
  </r>
  <r>
    <x v="0"/>
    <x v="76"/>
    <x v="0"/>
    <s v="0.2000 AC"/>
    <x v="5"/>
    <s v="R - 35 - Average to Good"/>
    <n v="3"/>
    <n v="2"/>
    <n v="0"/>
    <n v="6"/>
    <s v="1STY - 1 Story Building"/>
    <n v="1723"/>
    <n v="1723"/>
    <n v="1703"/>
    <n v="0"/>
    <x v="0"/>
    <n v="1723"/>
    <n v="26.987811955890887"/>
    <n v="5.3374655647382916"/>
    <n v="454"/>
    <n v="40000"/>
    <n v="46500"/>
    <d v="2004-10-22T00:00:00"/>
    <n v="239615"/>
    <n v="26.99"/>
    <n v="0.2"/>
    <x v="5"/>
    <n v="0"/>
    <n v="10"/>
    <n v="22"/>
  </r>
  <r>
    <x v="0"/>
    <x v="76"/>
    <x v="0"/>
    <s v="0.2100 AC"/>
    <x v="5"/>
    <s v="R - 35 - Average to Good"/>
    <n v="4"/>
    <n v="2"/>
    <n v="1"/>
    <n v="9"/>
    <s v="2STY - 2 Story Building"/>
    <n v="2635"/>
    <n v="1547"/>
    <n v="1227"/>
    <n v="0"/>
    <x v="0"/>
    <n v="1547"/>
    <n v="173.43891402714931"/>
    <n v="29.331190694827058"/>
    <n v="441"/>
    <n v="40000"/>
    <n v="268310"/>
    <d v="2005-08-10T00:00:00"/>
    <n v="273635"/>
    <n v="101.83"/>
    <n v="0.21"/>
    <x v="4"/>
    <n v="1"/>
    <n v="8"/>
    <n v="10"/>
  </r>
  <r>
    <x v="0"/>
    <x v="76"/>
    <x v="0"/>
    <s v="0.2000 AC"/>
    <x v="4"/>
    <s v="R - 35 - Average to Good"/>
    <n v="4"/>
    <n v="2"/>
    <n v="1"/>
    <n v="9"/>
    <s v="2STY - 2 Story Building"/>
    <n v="3163"/>
    <n v="1795"/>
    <n v="1368"/>
    <n v="0"/>
    <x v="0"/>
    <n v="1795"/>
    <n v="135.9192200557103"/>
    <n v="28.00447658402204"/>
    <n v="400"/>
    <n v="40000"/>
    <n v="243975"/>
    <d v="2004-01-29T00:00:00"/>
    <n v="295305"/>
    <n v="77.13"/>
    <n v="0.2"/>
    <x v="5"/>
    <n v="1"/>
    <n v="1"/>
    <n v="29"/>
  </r>
  <r>
    <x v="0"/>
    <x v="76"/>
    <x v="0"/>
    <s v="0.2000 AC"/>
    <x v="4"/>
    <s v="R - 35 - Average to Good"/>
    <n v="4"/>
    <n v="2"/>
    <n v="1"/>
    <n v="8"/>
    <s v="2STY - 2 Story Building"/>
    <n v="3246"/>
    <n v="1798"/>
    <n v="1448"/>
    <n v="0"/>
    <x v="0"/>
    <n v="1798"/>
    <n v="147.57730812013349"/>
    <n v="30.457300275482094"/>
    <n v="600"/>
    <n v="40000"/>
    <n v="265344"/>
    <d v="2003-11-06T00:00:00"/>
    <n v="305114"/>
    <n v="81.739999999999995"/>
    <n v="0.2"/>
    <x v="3"/>
    <n v="0"/>
    <n v="11"/>
    <n v="6"/>
  </r>
  <r>
    <x v="0"/>
    <x v="76"/>
    <x v="0"/>
    <s v="0.2100 AC"/>
    <x v="4"/>
    <s v="R - 35 - Average to Good"/>
    <n v="4"/>
    <n v="3"/>
    <n v="1"/>
    <n v="9"/>
    <s v="2STY - 2 Story Building"/>
    <n v="3163"/>
    <n v="1795"/>
    <n v="1368"/>
    <n v="800"/>
    <x v="1"/>
    <n v="2595"/>
    <n v="95.638921001926789"/>
    <n v="27.130941449123267"/>
    <n v="400"/>
    <n v="40000"/>
    <n v="248183"/>
    <d v="2004-04-01T00:00:00"/>
    <n v="316097"/>
    <n v="78.459999999999994"/>
    <n v="0.21"/>
    <x v="5"/>
    <n v="1"/>
    <n v="4"/>
    <n v="1"/>
  </r>
  <r>
    <x v="0"/>
    <x v="76"/>
    <x v="0"/>
    <s v="0.2300 AC"/>
    <x v="5"/>
    <s v="R - 35 - Average to Good"/>
    <n v="4"/>
    <n v="2"/>
    <n v="1"/>
    <n v="9"/>
    <s v="2STY - 2 Story Building"/>
    <n v="2802"/>
    <n v="1584"/>
    <n v="1218"/>
    <n v="0"/>
    <x v="0"/>
    <n v="1584"/>
    <n v="157.43371212121212"/>
    <n v="24.890705473709424"/>
    <n v="441"/>
    <n v="40000"/>
    <n v="249375"/>
    <d v="2005-09-06T00:00:00"/>
    <n v="286023"/>
    <n v="89"/>
    <n v="0.23"/>
    <x v="4"/>
    <n v="1"/>
    <n v="9"/>
    <n v="6"/>
  </r>
  <r>
    <x v="0"/>
    <x v="76"/>
    <x v="0"/>
    <s v="0.2700 AC"/>
    <x v="2"/>
    <s v="R - 35 - Average to Good"/>
    <n v="4"/>
    <n v="2"/>
    <n v="1"/>
    <n v="7"/>
    <s v="2STY - 2 Story Building"/>
    <n v="3186"/>
    <n v="1836"/>
    <n v="1836"/>
    <n v="0"/>
    <x v="0"/>
    <n v="1836"/>
    <n v="149.46459694989107"/>
    <n v="23.332398054620274"/>
    <n v="670"/>
    <n v="40000"/>
    <n v="274417"/>
    <d v="2003-07-21T00:00:00"/>
    <n v="307844"/>
    <n v="86.13"/>
    <n v="0.27"/>
    <x v="3"/>
    <n v="1"/>
    <n v="7"/>
    <n v="21"/>
  </r>
  <r>
    <x v="0"/>
    <x v="76"/>
    <x v="0"/>
    <s v="0.2300 AC"/>
    <x v="4"/>
    <s v="R - 35 - Average to Good"/>
    <n v="4"/>
    <n v="2"/>
    <n v="1"/>
    <n v="7"/>
    <s v="2STY - 2 Story Building"/>
    <n v="3000"/>
    <n v="1652"/>
    <n v="1652"/>
    <n v="0"/>
    <x v="0"/>
    <n v="1652"/>
    <n v="158.84443099273608"/>
    <n v="26.191859304507524"/>
    <n v="670"/>
    <n v="40000"/>
    <n v="262411"/>
    <d v="2003-06-26T00:00:00"/>
    <n v="304842"/>
    <n v="87.47"/>
    <n v="0.23"/>
    <x v="3"/>
    <n v="0"/>
    <n v="6"/>
    <n v="26"/>
  </r>
  <r>
    <x v="0"/>
    <x v="76"/>
    <x v="0"/>
    <s v="0.2200 AC"/>
    <x v="4"/>
    <s v="R - 35 - Average to Good"/>
    <n v="4"/>
    <n v="3"/>
    <n v="1"/>
    <n v="9"/>
    <s v="2STY - 2 Story Building"/>
    <n v="3250"/>
    <n v="1850"/>
    <n v="1400"/>
    <n v="0"/>
    <x v="0"/>
    <n v="1850"/>
    <n v="131.04918918918918"/>
    <n v="25.298543284080473"/>
    <n v="630"/>
    <n v="40000"/>
    <n v="242441"/>
    <d v="2003-12-15T00:00:00"/>
    <n v="302512"/>
    <n v="74.599999999999994"/>
    <n v="0.22"/>
    <x v="3"/>
    <n v="0"/>
    <n v="12"/>
    <n v="15"/>
  </r>
  <r>
    <x v="0"/>
    <x v="76"/>
    <x v="0"/>
    <s v="0.2000 AC"/>
    <x v="4"/>
    <s v="R - 35 - Average to Good"/>
    <n v="4"/>
    <n v="2"/>
    <n v="1"/>
    <n v="9"/>
    <s v="2STY - 2 Story Building"/>
    <n v="2429"/>
    <n v="1382"/>
    <n v="1272"/>
    <n v="0"/>
    <x v="0"/>
    <n v="1382"/>
    <n v="144.71780028943559"/>
    <n v="22.956841138659321"/>
    <n v="441"/>
    <n v="40000"/>
    <n v="200000"/>
    <d v="2003-12-22T00:00:00"/>
    <n v="260951"/>
    <n v="82.34"/>
    <n v="0.2"/>
    <x v="3"/>
    <n v="0"/>
    <n v="12"/>
    <n v="22"/>
  </r>
  <r>
    <x v="0"/>
    <x v="76"/>
    <x v="0"/>
    <s v="0.2700 AC"/>
    <x v="4"/>
    <s v="R - 35 - Average to Good"/>
    <n v="4"/>
    <n v="2"/>
    <n v="1"/>
    <n v="8"/>
    <s v="2STY - 2 Story Building"/>
    <n v="2697"/>
    <n v="1512"/>
    <n v="1185"/>
    <n v="0"/>
    <x v="0"/>
    <n v="1512"/>
    <n v="160.05291005291005"/>
    <n v="20.576131687242796"/>
    <n v="620"/>
    <n v="40000"/>
    <n v="242000"/>
    <d v="2003-10-17T00:00:00"/>
    <n v="283358"/>
    <n v="89.73"/>
    <n v="0.27"/>
    <x v="3"/>
    <n v="0"/>
    <n v="10"/>
    <n v="17"/>
  </r>
  <r>
    <x v="0"/>
    <x v="76"/>
    <x v="0"/>
    <s v="0.2400 AC"/>
    <x v="4"/>
    <s v="R - 35 - Average to Good"/>
    <n v="4"/>
    <n v="2"/>
    <n v="1"/>
    <n v="8"/>
    <s v="2STY - 2 Story Building"/>
    <n v="2575"/>
    <n v="1480"/>
    <n v="1305"/>
    <n v="0"/>
    <x v="0"/>
    <n v="1480"/>
    <n v="150.33783783783784"/>
    <n v="21.282904805632079"/>
    <n v="651"/>
    <n v="40000"/>
    <n v="222500"/>
    <d v="2004-05-06T00:00:00"/>
    <n v="272618"/>
    <n v="86.41"/>
    <n v="0.24"/>
    <x v="5"/>
    <n v="1"/>
    <n v="5"/>
    <n v="6"/>
  </r>
  <r>
    <x v="0"/>
    <x v="76"/>
    <x v="0"/>
    <s v="0.2000 AC"/>
    <x v="4"/>
    <s v="R - 35 - Average to Good"/>
    <n v="4"/>
    <n v="3"/>
    <n v="1"/>
    <n v="9"/>
    <s v="2STY - 2 Story Building"/>
    <n v="3160"/>
    <n v="1792"/>
    <n v="1368"/>
    <n v="900"/>
    <x v="1"/>
    <n v="2692"/>
    <n v="80.509658246656755"/>
    <n v="24.87741046831956"/>
    <n v="400"/>
    <n v="36000"/>
    <n v="216732"/>
    <d v="2004-04-01T00:00:00"/>
    <n v="306634"/>
    <n v="68.59"/>
    <n v="0.2"/>
    <x v="5"/>
    <n v="1"/>
    <n v="4"/>
    <n v="1"/>
  </r>
  <r>
    <x v="3"/>
    <x v="77"/>
    <x v="2"/>
    <s v="0.2600 AC"/>
    <x v="2"/>
    <s v="R - 35 - Average to Good"/>
    <n v="4"/>
    <n v="2"/>
    <n v="1"/>
    <n v="8"/>
    <s v="2STY - 2 Story Building"/>
    <n v="3133"/>
    <n v="1783"/>
    <n v="1350"/>
    <n v="0"/>
    <x v="0"/>
    <n v="1783"/>
    <n v="136.09197980931015"/>
    <n v="21.425090061453698"/>
    <n v="600"/>
    <n v="50000"/>
    <n v="242652"/>
    <d v="2003-06-12T00:00:00"/>
    <n v="344052"/>
    <n v="77.45"/>
    <n v="0.26"/>
    <x v="3"/>
    <n v="1"/>
    <n v="6"/>
    <n v="12"/>
  </r>
  <r>
    <x v="3"/>
    <x v="123"/>
    <x v="2"/>
    <s v="0.1800 AC"/>
    <x v="4"/>
    <s v="R - 35 - Average to Good"/>
    <n v="4"/>
    <n v="3"/>
    <n v="0"/>
    <n v="10"/>
    <s v="2STY - 2 Story Building"/>
    <n v="3170"/>
    <n v="1850"/>
    <n v="1320"/>
    <n v="950"/>
    <x v="1"/>
    <n v="2800"/>
    <n v="95.973214285714292"/>
    <n v="34.272650749923478"/>
    <n v="630"/>
    <n v="50000"/>
    <n v="268725"/>
    <d v="2004-03-29T00:00:00"/>
    <n v="361176"/>
    <n v="84.77"/>
    <n v="0.18"/>
    <x v="5"/>
    <n v="1"/>
    <n v="3"/>
    <n v="29"/>
  </r>
  <r>
    <x v="3"/>
    <x v="123"/>
    <x v="2"/>
    <s v="0.1800 AC"/>
    <x v="2"/>
    <s v="R - 35 - Average to Good"/>
    <n v="4"/>
    <n v="2"/>
    <n v="1"/>
    <n v="8"/>
    <s v="2STY - 2 Story Building"/>
    <n v="3360"/>
    <n v="1924"/>
    <n v="1436"/>
    <n v="0"/>
    <x v="0"/>
    <n v="1924"/>
    <n v="124.30457380457381"/>
    <n v="30.502244668911338"/>
    <n v="600"/>
    <n v="50000"/>
    <n v="239162"/>
    <d v="2003-05-19T00:00:00"/>
    <n v="365091"/>
    <n v="71.180000000000007"/>
    <n v="0.18"/>
    <x v="3"/>
    <n v="1"/>
    <n v="5"/>
    <n v="19"/>
  </r>
  <r>
    <x v="3"/>
    <x v="123"/>
    <x v="2"/>
    <s v="0.2000 AC"/>
    <x v="2"/>
    <s v="R - 35 - Average to Good"/>
    <n v="4"/>
    <n v="2"/>
    <n v="1"/>
    <n v="8"/>
    <s v="2STY - 2 Story Building"/>
    <n v="2414"/>
    <n v="1834"/>
    <n v="1765"/>
    <n v="0"/>
    <x v="0"/>
    <n v="1834"/>
    <n v="136.31406761177755"/>
    <n v="28.69605142332415"/>
    <n v="440"/>
    <n v="50000"/>
    <n v="250000"/>
    <d v="2003-12-02T00:00:00"/>
    <n v="329838"/>
    <n v="103.56"/>
    <n v="0.2"/>
    <x v="3"/>
    <n v="1"/>
    <n v="12"/>
    <n v="2"/>
  </r>
  <r>
    <x v="3"/>
    <x v="123"/>
    <x v="2"/>
    <s v="0.1800 AC"/>
    <x v="2"/>
    <s v="R - 35 - Average to Good"/>
    <n v="4"/>
    <n v="2"/>
    <n v="1"/>
    <n v="8"/>
    <s v="2STY - 2 Story Building"/>
    <n v="2818"/>
    <n v="1574"/>
    <n v="1464"/>
    <n v="0"/>
    <x v="0"/>
    <n v="1574"/>
    <n v="167.09021601016519"/>
    <n v="33.54249566370779"/>
    <n v="400"/>
    <n v="50000"/>
    <n v="263000"/>
    <d v="2005-06-16T00:00:00"/>
    <n v="338479"/>
    <n v="93.33"/>
    <n v="0.18"/>
    <x v="4"/>
    <n v="3"/>
    <n v="6"/>
    <n v="16"/>
  </r>
  <r>
    <x v="3"/>
    <x v="123"/>
    <x v="2"/>
    <s v="0.1800 AC"/>
    <x v="2"/>
    <s v="R - 35 - Average to Good"/>
    <n v="4"/>
    <n v="2"/>
    <n v="1"/>
    <n v="8"/>
    <s v="2STY - 2 Story Building"/>
    <n v="1838"/>
    <n v="934"/>
    <n v="904"/>
    <n v="0"/>
    <x v="0"/>
    <n v="934"/>
    <n v="187.87473233404711"/>
    <n v="22.379731660034693"/>
    <n v="420"/>
    <n v="50000"/>
    <n v="175475"/>
    <d v="2003-03-26T00:00:00"/>
    <n v="256660"/>
    <n v="95.47"/>
    <n v="0.18"/>
    <x v="3"/>
    <n v="1"/>
    <n v="3"/>
    <n v="26"/>
  </r>
  <r>
    <x v="3"/>
    <x v="78"/>
    <x v="0"/>
    <s v="0.4300 AC"/>
    <x v="0"/>
    <s v="R - 40 - Good"/>
    <n v="4"/>
    <n v="3"/>
    <n v="1"/>
    <n v="8"/>
    <s v="2STY - 2 Story Building"/>
    <n v="3463"/>
    <n v="2019"/>
    <n v="2002"/>
    <n v="0"/>
    <x v="0"/>
    <n v="2019"/>
    <n v="197.62258543833582"/>
    <n v="21.30181305656993"/>
    <n v="746"/>
    <n v="49500"/>
    <n v="399000"/>
    <d v="2005-07-12T00:00:00"/>
    <n v="405434"/>
    <n v="115.22"/>
    <n v="0.43"/>
    <x v="4"/>
    <n v="4"/>
    <n v="7"/>
    <n v="12"/>
  </r>
  <r>
    <x v="3"/>
    <x v="78"/>
    <x v="0"/>
    <s v="0.2900 AC"/>
    <x v="4"/>
    <s v="R - 40 - Good"/>
    <n v="3"/>
    <n v="2"/>
    <n v="1"/>
    <n v="6"/>
    <s v="1STY - 1 Story Building"/>
    <n v="2521"/>
    <n v="2521"/>
    <n v="2503"/>
    <n v="0"/>
    <x v="0"/>
    <n v="2521"/>
    <n v="127.53312177707259"/>
    <n v="25.451299832177575"/>
    <n v="700"/>
    <n v="40500"/>
    <n v="321511"/>
    <d v="2003-09-03T00:00:00"/>
    <n v="379567"/>
    <n v="127.53"/>
    <n v="0.28999999999999998"/>
    <x v="3"/>
    <n v="0"/>
    <n v="9"/>
    <n v="3"/>
  </r>
  <r>
    <x v="3"/>
    <x v="78"/>
    <x v="0"/>
    <s v="0.3000 AC"/>
    <x v="2"/>
    <s v="R - 40 - Good"/>
    <n v="4"/>
    <n v="2"/>
    <n v="1"/>
    <n v="8"/>
    <s v="2STY - 2 Story Building"/>
    <n v="2858"/>
    <n v="1546"/>
    <n v="1366"/>
    <n v="0"/>
    <x v="0"/>
    <n v="1546"/>
    <n v="201.39068564036222"/>
    <n v="23.825374961738596"/>
    <n v="630"/>
    <n v="40500"/>
    <n v="311350"/>
    <d v="2003-11-03T00:00:00"/>
    <n v="332206"/>
    <n v="108.94"/>
    <n v="0.3"/>
    <x v="3"/>
    <n v="1"/>
    <n v="11"/>
    <n v="3"/>
  </r>
  <r>
    <x v="3"/>
    <x v="79"/>
    <x v="0"/>
    <s v="0.2800 AC"/>
    <x v="4"/>
    <s v="R - 35 - Average to Good"/>
    <n v="4"/>
    <n v="4"/>
    <n v="1"/>
    <n v="10"/>
    <s v="2STY - 2 Story Building"/>
    <n v="4395"/>
    <n v="3234"/>
    <n v="2698"/>
    <n v="0"/>
    <x v="0"/>
    <n v="3234"/>
    <n v="115.84199134199135"/>
    <n v="30.715679522497702"/>
    <n v="660"/>
    <n v="45000"/>
    <n v="374633"/>
    <d v="2004-02-09T00:00:00"/>
    <n v="463186"/>
    <n v="85.24"/>
    <n v="0.28000000000000003"/>
    <x v="5"/>
    <n v="1"/>
    <n v="2"/>
    <n v="9"/>
  </r>
  <r>
    <x v="3"/>
    <x v="79"/>
    <x v="0"/>
    <s v="0.2600 AC"/>
    <x v="4"/>
    <s v="R - 35 - Average to Good"/>
    <n v="4"/>
    <n v="4"/>
    <n v="1"/>
    <n v="10"/>
    <s v="2STY - 2 Story Building"/>
    <n v="4302"/>
    <n v="3182"/>
    <n v="2639"/>
    <n v="0"/>
    <x v="0"/>
    <n v="3182"/>
    <n v="118.58925204274041"/>
    <n v="33.318411386593205"/>
    <n v="660"/>
    <n v="45000"/>
    <n v="377351"/>
    <d v="2003-10-23T00:00:00"/>
    <n v="456361"/>
    <n v="87.72"/>
    <n v="0.26"/>
    <x v="3"/>
    <n v="0"/>
    <n v="10"/>
    <n v="23"/>
  </r>
  <r>
    <x v="3"/>
    <x v="79"/>
    <x v="0"/>
    <s v="0.2200 AC"/>
    <x v="4"/>
    <s v="R - 35 - Average to Good"/>
    <n v="4"/>
    <n v="3"/>
    <n v="1"/>
    <n v="8"/>
    <s v="2STY - 2 Story Building"/>
    <n v="3272"/>
    <n v="1692"/>
    <n v="1668"/>
    <n v="0"/>
    <x v="0"/>
    <n v="1692"/>
    <n v="189.39598108747046"/>
    <n v="33.439560898238582"/>
    <n v="660"/>
    <n v="45000"/>
    <n v="320458"/>
    <d v="2003-07-23T00:00:00"/>
    <n v="375975"/>
    <n v="97.94"/>
    <n v="0.22"/>
    <x v="3"/>
    <n v="0"/>
    <n v="7"/>
    <n v="23"/>
  </r>
  <r>
    <x v="3"/>
    <x v="79"/>
    <x v="0"/>
    <s v="0.2300 AC"/>
    <x v="2"/>
    <s v="R - 35 - Average to Good"/>
    <n v="3"/>
    <n v="3"/>
    <n v="0"/>
    <n v="6"/>
    <s v="1STY - 1 Story Building"/>
    <n v="2336"/>
    <n v="2336"/>
    <n v="2324"/>
    <n v="1900"/>
    <x v="1"/>
    <n v="4236"/>
    <n v="61.228045325779036"/>
    <n v="25.88753144089112"/>
    <n v="484"/>
    <n v="45000"/>
    <n v="259362"/>
    <d v="2003-04-09T00:00:00"/>
    <n v="365332"/>
    <n v="111.03"/>
    <n v="0.23"/>
    <x v="3"/>
    <n v="1"/>
    <n v="4"/>
    <n v="9"/>
  </r>
  <r>
    <x v="3"/>
    <x v="79"/>
    <x v="0"/>
    <s v="0.2500 AC"/>
    <x v="4"/>
    <s v="R - 35 - Average to Good"/>
    <n v="3"/>
    <n v="2"/>
    <n v="0"/>
    <n v="6"/>
    <s v="1STY - 1 Story Building"/>
    <n v="2170"/>
    <n v="2170"/>
    <n v="2112"/>
    <n v="0"/>
    <x v="0"/>
    <n v="2170"/>
    <n v="132.43041474654379"/>
    <n v="26.388797061524333"/>
    <n v="847"/>
    <n v="45000"/>
    <n v="287374"/>
    <d v="2004-01-12T00:00:00"/>
    <n v="315955"/>
    <n v="132.43"/>
    <n v="0.25"/>
    <x v="5"/>
    <n v="1"/>
    <n v="1"/>
    <n v="12"/>
  </r>
  <r>
    <x v="3"/>
    <x v="79"/>
    <x v="0"/>
    <s v="0.2500 AC"/>
    <x v="4"/>
    <s v="R - 35 - Average to Good"/>
    <n v="4"/>
    <n v="4"/>
    <n v="1"/>
    <n v="9"/>
    <s v="2STY - 2 Story Building"/>
    <n v="3451"/>
    <n v="2565"/>
    <n v="2565"/>
    <n v="1500"/>
    <x v="1"/>
    <n v="4065"/>
    <n v="94.282164821648223"/>
    <n v="35.193480257116619"/>
    <n v="660"/>
    <n v="45000"/>
    <n v="383257"/>
    <d v="2004-06-01T00:00:00"/>
    <n v="428996"/>
    <n v="111.06"/>
    <n v="0.25"/>
    <x v="5"/>
    <n v="1"/>
    <n v="6"/>
    <n v="1"/>
  </r>
  <r>
    <x v="3"/>
    <x v="79"/>
    <x v="0"/>
    <s v="0.2500 AC"/>
    <x v="4"/>
    <s v="R - 35 - Average to Good"/>
    <n v="4"/>
    <n v="3"/>
    <n v="1"/>
    <n v="8"/>
    <s v="2STY - 2 Story Building"/>
    <n v="2732"/>
    <n v="1469"/>
    <n v="1445"/>
    <n v="1000"/>
    <x v="1"/>
    <n v="2469"/>
    <n v="113.12069663831511"/>
    <n v="25.64692378328742"/>
    <n v="660"/>
    <n v="45000"/>
    <n v="279295"/>
    <d v="2004-01-06T00:00:00"/>
    <n v="326743"/>
    <n v="102.23"/>
    <n v="0.25"/>
    <x v="5"/>
    <n v="1"/>
    <n v="1"/>
    <n v="6"/>
  </r>
  <r>
    <x v="3"/>
    <x v="79"/>
    <x v="0"/>
    <s v="0.2100 AC"/>
    <x v="4"/>
    <s v="R - 35 - Average to Good"/>
    <n v="3"/>
    <n v="3"/>
    <n v="0"/>
    <n v="7"/>
    <s v="1STY - 1 Story Building"/>
    <n v="2463"/>
    <n v="2463"/>
    <n v="2381"/>
    <n v="0"/>
    <x v="0"/>
    <n v="2463"/>
    <n v="118.50101502233049"/>
    <n v="31.906510997420089"/>
    <n v="484"/>
    <n v="45000"/>
    <n v="291868"/>
    <d v="2004-04-22T00:00:00"/>
    <n v="340139"/>
    <n v="118.5"/>
    <n v="0.21"/>
    <x v="5"/>
    <n v="1"/>
    <n v="4"/>
    <n v="22"/>
  </r>
  <r>
    <x v="3"/>
    <x v="79"/>
    <x v="0"/>
    <s v="0.2400 AC"/>
    <x v="4"/>
    <s v="R - 35 - Average to Good"/>
    <n v="3"/>
    <n v="2"/>
    <n v="0"/>
    <n v="7"/>
    <s v="1STY - 1 Story Building"/>
    <n v="2432"/>
    <n v="2432"/>
    <n v="2350"/>
    <n v="0"/>
    <x v="0"/>
    <n v="2432"/>
    <n v="125.57565789473684"/>
    <n v="29.212580348943987"/>
    <n v="847"/>
    <n v="45000"/>
    <n v="305400"/>
    <d v="2004-06-24T00:00:00"/>
    <n v="338413"/>
    <n v="125.58"/>
    <n v="0.24"/>
    <x v="5"/>
    <n v="1"/>
    <n v="6"/>
    <n v="24"/>
  </r>
  <r>
    <x v="3"/>
    <x v="79"/>
    <x v="0"/>
    <s v="0.2600 AC"/>
    <x v="4"/>
    <s v="R - 35 - Average to Good"/>
    <n v="4"/>
    <n v="5"/>
    <n v="1"/>
    <n v="10"/>
    <s v="2STY - 2 Story Building"/>
    <n v="4295"/>
    <n v="3175"/>
    <n v="2639"/>
    <n v="670"/>
    <x v="1"/>
    <n v="3845"/>
    <n v="93.800780234070217"/>
    <n v="31.845023663205481"/>
    <n v="660"/>
    <n v="45000"/>
    <n v="360664"/>
    <d v="2004-02-02T00:00:00"/>
    <n v="477687"/>
    <n v="83.97"/>
    <n v="0.26"/>
    <x v="5"/>
    <n v="1"/>
    <n v="2"/>
    <n v="2"/>
  </r>
  <r>
    <x v="3"/>
    <x v="79"/>
    <x v="0"/>
    <s v="0.2200 AC"/>
    <x v="5"/>
    <s v="R - 35 - Average to Good"/>
    <n v="4"/>
    <n v="4"/>
    <n v="1"/>
    <n v="9"/>
    <s v="2STY - 2 Story Building"/>
    <n v="4363"/>
    <n v="3205"/>
    <n v="2655"/>
    <n v="0"/>
    <x v="0"/>
    <n v="3205"/>
    <n v="123.83432137285492"/>
    <n v="41.41508055764254"/>
    <n v="660"/>
    <n v="45000"/>
    <n v="396889"/>
    <d v="2004-11-03T00:00:00"/>
    <n v="447712"/>
    <n v="90.97"/>
    <n v="0.22"/>
    <x v="5"/>
    <n v="0"/>
    <n v="11"/>
    <n v="3"/>
  </r>
  <r>
    <x v="3"/>
    <x v="79"/>
    <x v="0"/>
    <s v="0.2700 AC"/>
    <x v="2"/>
    <s v="R - 35 - Average to Good"/>
    <n v="4"/>
    <n v="3"/>
    <n v="1"/>
    <n v="8"/>
    <s v="2STY - 2 Story Building"/>
    <n v="2738"/>
    <n v="1461"/>
    <n v="1437"/>
    <n v="800"/>
    <x v="1"/>
    <n v="2261"/>
    <n v="143.74170720919946"/>
    <n v="27.633234703941774"/>
    <n v="660"/>
    <n v="45000"/>
    <n v="325000"/>
    <d v="2005-03-04T00:00:00"/>
    <n v="352085"/>
    <n v="118.7"/>
    <n v="0.27"/>
    <x v="4"/>
    <n v="3"/>
    <n v="3"/>
    <n v="4"/>
  </r>
  <r>
    <x v="3"/>
    <x v="124"/>
    <x v="0"/>
    <s v="0.1800 AC"/>
    <x v="4"/>
    <s v="R - 35 - Average to Good"/>
    <n v="4"/>
    <n v="2"/>
    <n v="1"/>
    <n v="8"/>
    <s v="2STY - 2 Story Building"/>
    <n v="2760"/>
    <n v="1638"/>
    <n v="1122"/>
    <n v="0"/>
    <x v="0"/>
    <n v="1638"/>
    <n v="151.94444444444446"/>
    <n v="31.742296704417921"/>
    <n v="504"/>
    <n v="36000"/>
    <n v="248885"/>
    <d v="2004-03-09T00:00:00"/>
    <n v="321385"/>
    <n v="90.18"/>
    <n v="0.18"/>
    <x v="5"/>
    <n v="1"/>
    <n v="3"/>
    <n v="9"/>
  </r>
  <r>
    <x v="3"/>
    <x v="124"/>
    <x v="0"/>
    <s v="0.1800 AC"/>
    <x v="4"/>
    <s v="R - 35 - Average to Good"/>
    <n v="3"/>
    <n v="2"/>
    <n v="0"/>
    <n v="7"/>
    <s v="1STY - 1 Story Building"/>
    <n v="2180"/>
    <n v="2180"/>
    <n v="1676"/>
    <n v="280"/>
    <x v="1"/>
    <n v="2460"/>
    <n v="97.560975609756099"/>
    <n v="30.609121518212429"/>
    <n v="504"/>
    <n v="36000"/>
    <n v="240000"/>
    <d v="2005-07-08T00:00:00"/>
    <n v="308285"/>
    <n v="110.09"/>
    <n v="0.18"/>
    <x v="4"/>
    <n v="2"/>
    <n v="7"/>
    <n v="8"/>
  </r>
  <r>
    <x v="3"/>
    <x v="124"/>
    <x v="0"/>
    <s v="0.1600 AC"/>
    <x v="4"/>
    <s v="R - 35 - Average to Good"/>
    <n v="3"/>
    <n v="2"/>
    <n v="1"/>
    <n v="8"/>
    <s v="2STY - 2 Story Building"/>
    <n v="2084"/>
    <n v="1142"/>
    <n v="1122"/>
    <n v="0"/>
    <x v="0"/>
    <n v="1142"/>
    <n v="205.04903677758318"/>
    <n v="33.598197887970613"/>
    <n v="575"/>
    <n v="0"/>
    <n v="234166"/>
    <d v="2003-06-30T00:00:00"/>
    <n v="268051"/>
    <n v="112.36"/>
    <n v="0.16"/>
    <x v="3"/>
    <n v="0"/>
    <n v="6"/>
    <n v="30"/>
  </r>
  <r>
    <x v="3"/>
    <x v="124"/>
    <x v="0"/>
    <s v="0.1900 AC"/>
    <x v="2"/>
    <s v="R - 35 - Average to Good"/>
    <n v="4"/>
    <n v="2"/>
    <n v="0"/>
    <n v="7"/>
    <s v="2STY - 2 Story Building"/>
    <n v="2588"/>
    <n v="1646"/>
    <n v="1122"/>
    <n v="0"/>
    <x v="0"/>
    <n v="1646"/>
    <n v="154.81956257594169"/>
    <n v="30.790319462568267"/>
    <n v="504"/>
    <n v="39600"/>
    <n v="254833"/>
    <d v="2003-02-05T00:00:00"/>
    <n v="301859"/>
    <n v="98.47"/>
    <n v="0.19"/>
    <x v="3"/>
    <n v="1"/>
    <n v="2"/>
    <n v="5"/>
  </r>
  <r>
    <x v="3"/>
    <x v="124"/>
    <x v="0"/>
    <s v="0.2100 AC"/>
    <x v="4"/>
    <s v="R - 35 - Average to Good"/>
    <n v="4"/>
    <n v="3"/>
    <n v="1"/>
    <n v="8"/>
    <s v="2STY - 2 Story Building"/>
    <n v="1934"/>
    <n v="1006"/>
    <n v="928"/>
    <n v="805"/>
    <x v="1"/>
    <n v="1811"/>
    <n v="110.86250690226395"/>
    <n v="21.948051948051948"/>
    <n v="429"/>
    <n v="36000"/>
    <n v="200772"/>
    <d v="2003-09-23T00:00:00"/>
    <n v="255853"/>
    <n v="103.81"/>
    <n v="0.21"/>
    <x v="3"/>
    <n v="0"/>
    <n v="9"/>
    <n v="23"/>
  </r>
  <r>
    <x v="3"/>
    <x v="124"/>
    <x v="0"/>
    <s v="0.1600 AC"/>
    <x v="4"/>
    <s v="R - 35 - Average to Good"/>
    <n v="3"/>
    <n v="3"/>
    <n v="0"/>
    <n v="7"/>
    <s v="1STY - 1 Story Building"/>
    <n v="2268"/>
    <n v="2268"/>
    <n v="1764"/>
    <n v="800"/>
    <x v="1"/>
    <n v="3068"/>
    <n v="72.460234680573663"/>
    <n v="31.896808999081724"/>
    <n v="504"/>
    <n v="36000"/>
    <n v="222308"/>
    <d v="2004-01-27T00:00:00"/>
    <n v="324232"/>
    <n v="98.02"/>
    <n v="0.16"/>
    <x v="5"/>
    <n v="1"/>
    <n v="1"/>
    <n v="27"/>
  </r>
  <r>
    <x v="3"/>
    <x v="124"/>
    <x v="0"/>
    <s v="0.1800 AC"/>
    <x v="4"/>
    <s v="R - 35 - Average to Good"/>
    <n v="4"/>
    <n v="2"/>
    <n v="1"/>
    <n v="8"/>
    <s v="2STY - 2 Story Building"/>
    <n v="2264"/>
    <n v="1142"/>
    <n v="1122"/>
    <n v="0"/>
    <x v="0"/>
    <n v="1142"/>
    <n v="190.77145359019264"/>
    <n v="27.78555759616366"/>
    <n v="425"/>
    <n v="0"/>
    <n v="217861"/>
    <d v="2003-12-17T00:00:00"/>
    <n v="284167"/>
    <n v="96.23"/>
    <n v="0.18"/>
    <x v="3"/>
    <n v="0"/>
    <n v="12"/>
    <n v="17"/>
  </r>
  <r>
    <x v="3"/>
    <x v="124"/>
    <x v="0"/>
    <s v="0.1700 AC"/>
    <x v="4"/>
    <s v="R - 35 - Average to Good"/>
    <n v="3"/>
    <n v="2"/>
    <n v="0"/>
    <n v="7"/>
    <s v="1STY - 1 Story Building"/>
    <n v="1676"/>
    <n v="1676"/>
    <n v="1676"/>
    <n v="0"/>
    <x v="0"/>
    <n v="1676"/>
    <n v="110.93377088305489"/>
    <n v="25.107356992383728"/>
    <n v="552"/>
    <n v="36000"/>
    <n v="185925"/>
    <d v="2003-10-21T00:00:00"/>
    <n v="256047"/>
    <n v="110.93"/>
    <n v="0.17"/>
    <x v="3"/>
    <n v="0"/>
    <n v="10"/>
    <n v="21"/>
  </r>
  <r>
    <x v="3"/>
    <x v="124"/>
    <x v="0"/>
    <s v="0.1600 AC"/>
    <x v="4"/>
    <s v="R - 35 - Average to Good"/>
    <n v="4"/>
    <n v="2"/>
    <n v="1"/>
    <n v="8"/>
    <s v="2STY - 2 Story Building"/>
    <n v="2088"/>
    <n v="1044"/>
    <n v="1044"/>
    <n v="0"/>
    <x v="0"/>
    <n v="1044"/>
    <n v="195.99233716475095"/>
    <n v="29.35835629017447"/>
    <n v="430"/>
    <n v="0"/>
    <n v="204616"/>
    <d v="2003-10-28T00:00:00"/>
    <n v="264921"/>
    <n v="98"/>
    <n v="0.16"/>
    <x v="3"/>
    <n v="0"/>
    <n v="10"/>
    <n v="28"/>
  </r>
  <r>
    <x v="3"/>
    <x v="124"/>
    <x v="0"/>
    <s v="0.2000 AC"/>
    <x v="4"/>
    <s v="R - 35 - Average to Good"/>
    <n v="4"/>
    <n v="2"/>
    <n v="1"/>
    <n v="9"/>
    <s v="2STY - 2 Story Building"/>
    <n v="2820"/>
    <n v="1634"/>
    <n v="1186"/>
    <n v="0"/>
    <x v="0"/>
    <n v="1634"/>
    <n v="149.28518971848226"/>
    <n v="27.999540863177227"/>
    <n v="440"/>
    <n v="36000"/>
    <n v="243932"/>
    <d v="2003-11-03T00:00:00"/>
    <n v="314777"/>
    <n v="86.5"/>
    <n v="0.2"/>
    <x v="3"/>
    <n v="0"/>
    <n v="11"/>
    <n v="3"/>
  </r>
  <r>
    <x v="14"/>
    <x v="124"/>
    <x v="0"/>
    <s v="0.1800 AC"/>
    <x v="4"/>
    <s v="R - 35 - Average to Good"/>
    <n v="3"/>
    <n v="2"/>
    <n v="0"/>
    <n v="6"/>
    <s v="1STY - 1 Story Building"/>
    <n v="1632"/>
    <n v="1632"/>
    <n v="1632"/>
    <n v="0"/>
    <x v="0"/>
    <n v="1632"/>
    <n v="124.08088235294117"/>
    <n v="25.826446280991739"/>
    <n v="441"/>
    <n v="36000"/>
    <n v="202500"/>
    <d v="2004-04-02T00:00:00"/>
    <n v="249959"/>
    <n v="124.08"/>
    <n v="0.18"/>
    <x v="5"/>
    <n v="1"/>
    <n v="4"/>
    <n v="2"/>
  </r>
  <r>
    <x v="3"/>
    <x v="124"/>
    <x v="0"/>
    <s v="0.1900 AC"/>
    <x v="5"/>
    <s v="R - 35 - Average to Good"/>
    <n v="3"/>
    <n v="2"/>
    <n v="0"/>
    <n v="6"/>
    <s v="1STY - 1 Story Building"/>
    <n v="1676"/>
    <n v="1676"/>
    <n v="1676"/>
    <n v="0"/>
    <x v="0"/>
    <n v="1676"/>
    <n v="130.06145584725536"/>
    <n v="26.337900536465131"/>
    <n v="420"/>
    <n v="36000"/>
    <n v="217983"/>
    <d v="2004-05-03T00:00:00"/>
    <n v="252085"/>
    <n v="130.06"/>
    <n v="0.19"/>
    <x v="5"/>
    <n v="0"/>
    <n v="5"/>
    <n v="3"/>
  </r>
  <r>
    <x v="3"/>
    <x v="124"/>
    <x v="0"/>
    <s v="0.1700 AC"/>
    <x v="5"/>
    <s v="R - 35 - Average to Good"/>
    <n v="4"/>
    <n v="2"/>
    <n v="1"/>
    <n v="8"/>
    <s v="2STY - 2 Story Building"/>
    <n v="2186"/>
    <n v="1099"/>
    <n v="1087"/>
    <n v="0"/>
    <x v="0"/>
    <n v="1099"/>
    <n v="228.78070973612375"/>
    <n v="33.953168044077131"/>
    <n v="525"/>
    <n v="0"/>
    <n v="251430"/>
    <d v="2004-11-24T00:00:00"/>
    <n v="276118"/>
    <n v="115.02"/>
    <n v="0.17"/>
    <x v="5"/>
    <n v="0"/>
    <n v="11"/>
    <n v="24"/>
  </r>
  <r>
    <x v="3"/>
    <x v="124"/>
    <x v="0"/>
    <s v="0.2100 AC"/>
    <x v="5"/>
    <s v="R - 35 - Average to Good"/>
    <n v="4"/>
    <n v="2"/>
    <n v="1"/>
    <n v="8"/>
    <s v="2STY - 2 Story Building"/>
    <n v="2263"/>
    <n v="1141"/>
    <n v="1122"/>
    <n v="0"/>
    <x v="0"/>
    <n v="1141"/>
    <n v="223.8159509202454"/>
    <n v="27.917049280685642"/>
    <n v="504"/>
    <n v="0"/>
    <n v="255374"/>
    <d v="2004-06-04T00:00:00"/>
    <n v="298600"/>
    <n v="112.85"/>
    <n v="0.21"/>
    <x v="5"/>
    <n v="0"/>
    <n v="6"/>
    <n v="4"/>
  </r>
  <r>
    <x v="15"/>
    <x v="80"/>
    <x v="0"/>
    <s v="0.1400 AC"/>
    <x v="2"/>
    <s v="R - 30 - Average"/>
    <n v="4"/>
    <n v="2"/>
    <n v="1"/>
    <n v="7"/>
    <s v="2STY - 2 Story Building"/>
    <n v="1932"/>
    <n v="1140"/>
    <n v="0"/>
    <n v="0"/>
    <x v="0"/>
    <n v="1140"/>
    <n v="174.56140350877192"/>
    <n v="32.631509904237177"/>
    <n v="440"/>
    <n v="0"/>
    <n v="199000"/>
    <d v="2004-11-22T00:00:00"/>
    <n v="236932"/>
    <n v="103"/>
    <n v="0.14000000000000001"/>
    <x v="5"/>
    <n v="2"/>
    <n v="11"/>
    <n v="22"/>
  </r>
  <r>
    <x v="16"/>
    <x v="80"/>
    <x v="0"/>
    <s v="0.1300 AC"/>
    <x v="2"/>
    <s v="R - 30 - Average"/>
    <n v="4"/>
    <n v="2"/>
    <n v="0"/>
    <n v="7"/>
    <s v="2STY - 2 Story Building"/>
    <n v="2836"/>
    <n v="1628"/>
    <n v="0"/>
    <n v="0"/>
    <x v="0"/>
    <n v="1628"/>
    <n v="115.17506142506143"/>
    <n v="33.11171152080243"/>
    <n v="420"/>
    <n v="27000"/>
    <n v="187505"/>
    <d v="2003-01-24T00:00:00"/>
    <n v="284997"/>
    <n v="66.12"/>
    <n v="0.13"/>
    <x v="3"/>
    <n v="1"/>
    <n v="1"/>
    <n v="24"/>
  </r>
  <r>
    <x v="3"/>
    <x v="80"/>
    <x v="0"/>
    <s v="0.1400 AC"/>
    <x v="2"/>
    <s v="R - 30 - Average"/>
    <n v="3"/>
    <n v="2"/>
    <n v="0"/>
    <n v="5"/>
    <s v="2STY - 2 Story Building"/>
    <n v="1532"/>
    <n v="956"/>
    <n v="0"/>
    <n v="0"/>
    <x v="0"/>
    <n v="956"/>
    <n v="142.15481171548117"/>
    <n v="22.284533648170012"/>
    <n v="380"/>
    <n v="0"/>
    <n v="135900"/>
    <d v="2003-01-06T00:00:00"/>
    <n v="198313"/>
    <n v="88.71"/>
    <n v="0.14000000000000001"/>
    <x v="3"/>
    <n v="1"/>
    <n v="1"/>
    <n v="6"/>
  </r>
  <r>
    <x v="3"/>
    <x v="81"/>
    <x v="1"/>
    <s v="0.2200 AC"/>
    <x v="2"/>
    <s v="R - 30 - Average"/>
    <n v="4"/>
    <n v="3"/>
    <n v="1"/>
    <n v="9"/>
    <s v="2STY - 2 Story Building"/>
    <n v="2861"/>
    <n v="1675"/>
    <n v="1186"/>
    <n v="600"/>
    <x v="1"/>
    <n v="2275"/>
    <n v="127.11384615384615"/>
    <n v="30.176141581100257"/>
    <n v="766"/>
    <n v="49500"/>
    <n v="289184"/>
    <d v="2003-01-22T00:00:00"/>
    <n v="345615"/>
    <n v="101.08"/>
    <n v="0.22"/>
    <x v="3"/>
    <n v="1"/>
    <n v="1"/>
    <n v="22"/>
  </r>
  <r>
    <x v="3"/>
    <x v="81"/>
    <x v="1"/>
    <s v="0.2700 AC"/>
    <x v="2"/>
    <s v="R - 30 - Average"/>
    <n v="4"/>
    <n v="2"/>
    <n v="1"/>
    <n v="8"/>
    <s v="2STY - 2 Story Building"/>
    <n v="2263"/>
    <n v="1141"/>
    <n v="1122"/>
    <n v="0"/>
    <x v="0"/>
    <n v="1141"/>
    <n v="34.344434706397898"/>
    <n v="3.331887902594973"/>
    <n v="567"/>
    <n v="49500"/>
    <n v="39187"/>
    <d v="2003-01-22T00:00:00"/>
    <n v="276931"/>
    <n v="17.32"/>
    <n v="0.27"/>
    <x v="3"/>
    <n v="1"/>
    <n v="1"/>
    <n v="22"/>
  </r>
  <r>
    <x v="3"/>
    <x v="81"/>
    <x v="1"/>
    <s v="0.1800 AC"/>
    <x v="2"/>
    <s v="R - 30 - Average"/>
    <n v="4"/>
    <n v="2"/>
    <n v="1"/>
    <n v="7"/>
    <s v="2STY - 2 Story Building"/>
    <n v="2020"/>
    <n v="1010"/>
    <n v="1010"/>
    <n v="0"/>
    <x v="0"/>
    <n v="1010"/>
    <n v="193.84257425742575"/>
    <n v="24.969518416488114"/>
    <n v="441"/>
    <n v="45000"/>
    <n v="195781"/>
    <d v="2003-01-16T00:00:00"/>
    <n v="261147"/>
    <n v="96.92"/>
    <n v="0.18"/>
    <x v="3"/>
    <n v="1"/>
    <n v="1"/>
    <n v="16"/>
  </r>
  <r>
    <x v="2"/>
    <x v="82"/>
    <x v="1"/>
    <s v="0.2300 AC"/>
    <x v="5"/>
    <s v="R - 35 - Average to Good"/>
    <n v="3"/>
    <n v="2"/>
    <n v="0"/>
    <n v="5"/>
    <s v="1STY - 1 Story Building"/>
    <n v="1546"/>
    <n v="1546"/>
    <n v="1498"/>
    <n v="0"/>
    <x v="0"/>
    <n v="1546"/>
    <n v="123.9974126778784"/>
    <n v="19.134028027308659"/>
    <n v="420"/>
    <n v="0"/>
    <n v="191700"/>
    <d v="2005-09-07T00:00:00"/>
    <n v="239235"/>
    <n v="124"/>
    <n v="0.23"/>
    <x v="4"/>
    <n v="1"/>
    <n v="9"/>
    <n v="7"/>
  </r>
  <r>
    <x v="0"/>
    <x v="82"/>
    <x v="1"/>
    <s v="0.2400 AC"/>
    <x v="0"/>
    <s v="R - 35 - Average to Good"/>
    <n v="3"/>
    <n v="2"/>
    <n v="0"/>
    <n v="6"/>
    <s v="1STY - 1 Story Building"/>
    <n v="1582"/>
    <n v="1582"/>
    <n v="1512"/>
    <n v="0"/>
    <x v="0"/>
    <n v="1582"/>
    <n v="119.46902654867256"/>
    <n v="18.078512396694215"/>
    <n v="410"/>
    <n v="0"/>
    <n v="189000"/>
    <d v="2005-09-30T00:00:00"/>
    <n v="232562"/>
    <n v="119.47"/>
    <n v="0.24"/>
    <x v="4"/>
    <n v="4"/>
    <n v="9"/>
    <n v="30"/>
  </r>
  <r>
    <x v="0"/>
    <x v="83"/>
    <x v="1"/>
    <s v="0.2600 AC"/>
    <x v="2"/>
    <s v="R - 35 - Average to Good"/>
    <n v="3"/>
    <n v="2"/>
    <n v="0"/>
    <n v="5"/>
    <s v="1STY - 1 Story Building"/>
    <n v="1766"/>
    <n v="1766"/>
    <n v="1702"/>
    <n v="0"/>
    <x v="0"/>
    <n v="1766"/>
    <n v="106.96489241223104"/>
    <n v="16.679028042664406"/>
    <n v="651"/>
    <n v="0"/>
    <n v="188900"/>
    <d v="2003-04-11T00:00:00"/>
    <n v="267669"/>
    <n v="106.96"/>
    <n v="0.26"/>
    <x v="3"/>
    <n v="1"/>
    <n v="4"/>
    <n v="11"/>
  </r>
  <r>
    <x v="0"/>
    <x v="83"/>
    <x v="1"/>
    <s v="0.3000 AC"/>
    <x v="4"/>
    <s v="R - 35 - Average to Good"/>
    <n v="3"/>
    <n v="2"/>
    <n v="0"/>
    <n v="7"/>
    <s v="1STY - 1 Story Building"/>
    <n v="1877"/>
    <n v="1877"/>
    <n v="1858"/>
    <n v="0"/>
    <x v="0"/>
    <n v="1877"/>
    <n v="109.80181140117209"/>
    <n v="15.771196816651361"/>
    <n v="720"/>
    <n v="0"/>
    <n v="206098"/>
    <d v="2003-07-15T00:00:00"/>
    <n v="275937"/>
    <n v="109.8"/>
    <n v="0.3"/>
    <x v="3"/>
    <n v="0"/>
    <n v="7"/>
    <n v="15"/>
  </r>
  <r>
    <x v="0"/>
    <x v="83"/>
    <x v="1"/>
    <s v="0.3200 AC"/>
    <x v="4"/>
    <s v="R - 35 - Average to Good"/>
    <n v="3"/>
    <n v="2"/>
    <n v="0"/>
    <n v="6"/>
    <s v="1STY - 1 Story Building"/>
    <n v="2169"/>
    <n v="2169"/>
    <n v="2169"/>
    <n v="0"/>
    <x v="0"/>
    <n v="2169"/>
    <n v="87.604887044721067"/>
    <n v="13.631700528007345"/>
    <n v="654"/>
    <n v="0"/>
    <n v="190015"/>
    <d v="2003-06-18T00:00:00"/>
    <n v="311501"/>
    <n v="87.6"/>
    <n v="0.32"/>
    <x v="3"/>
    <n v="0"/>
    <n v="6"/>
    <n v="18"/>
  </r>
  <r>
    <x v="0"/>
    <x v="83"/>
    <x v="1"/>
    <s v="0.2600 AC"/>
    <x v="4"/>
    <s v="R - 35 - Average to Good"/>
    <n v="3"/>
    <n v="2"/>
    <n v="0"/>
    <n v="5"/>
    <s v="1STY - 1 Story Building"/>
    <n v="1715"/>
    <n v="1715"/>
    <n v="1633"/>
    <n v="0"/>
    <x v="0"/>
    <n v="1715"/>
    <n v="108.16326530612245"/>
    <n v="16.378823197005016"/>
    <n v="398"/>
    <n v="0"/>
    <n v="185500"/>
    <d v="2005-04-11T00:00:00"/>
    <n v="255329"/>
    <n v="108.16"/>
    <n v="0.26"/>
    <x v="4"/>
    <n v="2"/>
    <n v="4"/>
    <n v="11"/>
  </r>
  <r>
    <x v="0"/>
    <x v="84"/>
    <x v="0"/>
    <s v="0.2600 AC"/>
    <x v="0"/>
    <s v="R - 35 - Average to Good"/>
    <n v="3"/>
    <n v="2"/>
    <n v="0"/>
    <n v="5"/>
    <s v="1STY - 1 Story Building"/>
    <n v="1610"/>
    <n v="1610"/>
    <n v="1610"/>
    <n v="0"/>
    <x v="0"/>
    <n v="1610"/>
    <n v="129.19254658385094"/>
    <n v="18.365472910927455"/>
    <n v="621"/>
    <n v="55000"/>
    <n v="208000"/>
    <d v="2003-10-02T00:00:00"/>
    <n v="232166"/>
    <n v="129.19"/>
    <n v="0.26"/>
    <x v="3"/>
    <n v="2"/>
    <n v="10"/>
    <n v="2"/>
  </r>
  <r>
    <x v="0"/>
    <x v="84"/>
    <x v="0"/>
    <s v="0.2300 AC"/>
    <x v="2"/>
    <s v="R - 35 - Average to Good"/>
    <n v="3"/>
    <n v="2"/>
    <n v="0"/>
    <n v="6"/>
    <s v="1STY - 1 Story Building"/>
    <n v="1716"/>
    <n v="1716"/>
    <n v="1704"/>
    <n v="0"/>
    <x v="0"/>
    <n v="1716"/>
    <n v="102.62237762237763"/>
    <n v="17.576955323990894"/>
    <n v="474"/>
    <n v="55000"/>
    <n v="176100"/>
    <d v="2003-01-07T00:00:00"/>
    <n v="233899"/>
    <n v="102.62"/>
    <n v="0.23"/>
    <x v="3"/>
    <n v="1"/>
    <n v="1"/>
    <n v="7"/>
  </r>
  <r>
    <x v="2"/>
    <x v="85"/>
    <x v="0"/>
    <s v="0.2800 AC"/>
    <x v="2"/>
    <s v="R - 35 - Average to Good"/>
    <n v="4"/>
    <n v="2"/>
    <n v="1"/>
    <n v="7"/>
    <s v="2STY - 2 Story Building"/>
    <n v="2405"/>
    <n v="1772"/>
    <n v="1772"/>
    <n v="0"/>
    <x v="0"/>
    <n v="1772"/>
    <n v="154.06320541760724"/>
    <n v="22.382920110192835"/>
    <n v="620"/>
    <n v="55000"/>
    <n v="273000"/>
    <d v="2005-07-20T00:00:00"/>
    <n v="341486"/>
    <n v="113.51"/>
    <n v="0.28000000000000003"/>
    <x v="4"/>
    <n v="3"/>
    <n v="7"/>
    <n v="20"/>
  </r>
  <r>
    <x v="2"/>
    <x v="85"/>
    <x v="0"/>
    <s v="0.2500 AC"/>
    <x v="2"/>
    <s v="R - 35 - Average to Good"/>
    <n v="4"/>
    <n v="2"/>
    <n v="1"/>
    <n v="8"/>
    <s v="2STY - 2 Story Building"/>
    <n v="2090"/>
    <n v="1175"/>
    <n v="1114"/>
    <n v="0"/>
    <x v="0"/>
    <n v="1175"/>
    <n v="183.37446808510637"/>
    <n v="19.785583103764921"/>
    <n v="651"/>
    <n v="55000"/>
    <n v="215465"/>
    <d v="2003-04-07T00:00:00"/>
    <n v="325631"/>
    <n v="103.09"/>
    <n v="0.25"/>
    <x v="3"/>
    <n v="1"/>
    <n v="4"/>
    <n v="7"/>
  </r>
  <r>
    <x v="2"/>
    <x v="85"/>
    <x v="0"/>
    <s v="0.2500 AC"/>
    <x v="4"/>
    <s v="R - 35 - Average to Good"/>
    <n v="3"/>
    <n v="3"/>
    <n v="0"/>
    <n v="6"/>
    <s v="ATM - Atrium Ranch Building"/>
    <n v="2024"/>
    <n v="2024"/>
    <n v="1975"/>
    <n v="1481"/>
    <x v="1"/>
    <n v="3505"/>
    <n v="72.810271041369475"/>
    <n v="23.434343434343436"/>
    <n v="698"/>
    <n v="55000"/>
    <n v="255200"/>
    <d v="2003-08-25T00:00:00"/>
    <n v="383427"/>
    <n v="126.09"/>
    <n v="0.25"/>
    <x v="3"/>
    <n v="0"/>
    <n v="8"/>
    <n v="25"/>
  </r>
  <r>
    <x v="2"/>
    <x v="85"/>
    <x v="0"/>
    <s v="0.2300 AC"/>
    <x v="4"/>
    <s v="R - 35 - Average to Good"/>
    <n v="3"/>
    <n v="3"/>
    <n v="0"/>
    <n v="7"/>
    <s v="1STY - 1 Story Building"/>
    <n v="2049"/>
    <n v="2049"/>
    <n v="2009"/>
    <n v="700"/>
    <x v="1"/>
    <n v="2749"/>
    <n v="96.178610403783196"/>
    <n v="26.389887012416654"/>
    <n v="668"/>
    <n v="55000"/>
    <n v="264395"/>
    <d v="2004-07-29T00:00:00"/>
    <n v="346473"/>
    <n v="129.04"/>
    <n v="0.23"/>
    <x v="5"/>
    <n v="1"/>
    <n v="7"/>
    <n v="29"/>
  </r>
  <r>
    <x v="2"/>
    <x v="85"/>
    <x v="0"/>
    <s v="0.2600 AC"/>
    <x v="4"/>
    <s v="R - 35 - Average to Good"/>
    <n v="4"/>
    <n v="2"/>
    <n v="2"/>
    <n v="8"/>
    <s v="2STY - 2 Story Building"/>
    <n v="3401"/>
    <n v="1933"/>
    <n v="1468"/>
    <n v="999"/>
    <x v="1"/>
    <n v="2932"/>
    <n v="79.614597544338338"/>
    <n v="20.610828565374018"/>
    <n v="441"/>
    <n v="55000"/>
    <n v="233430"/>
    <d v="2003-10-09T00:00:00"/>
    <n v="396533"/>
    <n v="68.64"/>
    <n v="0.26"/>
    <x v="3"/>
    <n v="0"/>
    <n v="10"/>
    <n v="9"/>
  </r>
  <r>
    <x v="2"/>
    <x v="85"/>
    <x v="0"/>
    <s v="0.2600 AC"/>
    <x v="2"/>
    <s v="R - 35 - Average to Good"/>
    <n v="4"/>
    <n v="2"/>
    <n v="1"/>
    <n v="8"/>
    <s v="2STY - 2 Story Building"/>
    <n v="2564"/>
    <n v="1314"/>
    <n v="1250"/>
    <n v="0"/>
    <x v="0"/>
    <n v="1314"/>
    <n v="156.25114155251143"/>
    <n v="18.128311082856538"/>
    <n v="782"/>
    <n v="55000"/>
    <n v="205314"/>
    <d v="2003-03-10T00:00:00"/>
    <n v="355855"/>
    <n v="80.08"/>
    <n v="0.26"/>
    <x v="3"/>
    <n v="1"/>
    <n v="3"/>
    <n v="10"/>
  </r>
  <r>
    <x v="2"/>
    <x v="85"/>
    <x v="0"/>
    <s v="0.2800 AC"/>
    <x v="2"/>
    <s v="R - 35 - Average to Good"/>
    <n v="4"/>
    <n v="2"/>
    <n v="1"/>
    <n v="8"/>
    <s v="2STY - 2 Story Building"/>
    <n v="2417"/>
    <n v="1721"/>
    <n v="1602"/>
    <n v="0"/>
    <x v="0"/>
    <n v="1721"/>
    <n v="133.42126670540384"/>
    <n v="18.826085530630984"/>
    <n v="784"/>
    <n v="55000"/>
    <n v="229618"/>
    <d v="2003-01-06T00:00:00"/>
    <n v="375406"/>
    <n v="95"/>
    <n v="0.28000000000000003"/>
    <x v="3"/>
    <n v="1"/>
    <n v="1"/>
    <n v="6"/>
  </r>
  <r>
    <x v="2"/>
    <x v="85"/>
    <x v="0"/>
    <s v="0.3400 AC"/>
    <x v="2"/>
    <s v="R - 35 - Average to Good"/>
    <n v="3"/>
    <n v="2"/>
    <n v="0"/>
    <n v="6"/>
    <s v="1STY - 1 Story Building"/>
    <n v="1670"/>
    <n v="1670"/>
    <n v="1628"/>
    <n v="0"/>
    <x v="0"/>
    <n v="1670"/>
    <n v="115.08862275449101"/>
    <n v="12.977232215200129"/>
    <n v="600"/>
    <n v="55000"/>
    <n v="192198"/>
    <d v="2003-01-28T00:00:00"/>
    <n v="283496"/>
    <n v="115.09"/>
    <n v="0.34"/>
    <x v="3"/>
    <n v="1"/>
    <n v="1"/>
    <n v="28"/>
  </r>
  <r>
    <x v="2"/>
    <x v="85"/>
    <x v="0"/>
    <s v="0.2900 AC"/>
    <x v="2"/>
    <s v="R - 35 - Average to Good"/>
    <n v="3"/>
    <n v="3"/>
    <n v="0"/>
    <n v="6"/>
    <s v="1STY - 1 Story Building"/>
    <n v="2026"/>
    <n v="2026"/>
    <n v="1990"/>
    <n v="0"/>
    <x v="0"/>
    <n v="2026"/>
    <n v="115.59279368213228"/>
    <n v="18.538915803806088"/>
    <n v="731"/>
    <n v="55000"/>
    <n v="234191"/>
    <d v="2003-01-15T00:00:00"/>
    <n v="337701"/>
    <n v="115.59"/>
    <n v="0.28999999999999998"/>
    <x v="3"/>
    <n v="1"/>
    <n v="1"/>
    <n v="15"/>
  </r>
  <r>
    <x v="2"/>
    <x v="85"/>
    <x v="0"/>
    <s v="0.2400 AC"/>
    <x v="2"/>
    <s v="R - 35 - Average to Good"/>
    <n v="3"/>
    <n v="4"/>
    <n v="0"/>
    <n v="6"/>
    <s v="1STY - 1 Story Building"/>
    <n v="2008"/>
    <n v="2008"/>
    <n v="1974"/>
    <n v="200"/>
    <x v="1"/>
    <n v="2208"/>
    <n v="105.53894927536231"/>
    <n v="22.290136210590756"/>
    <n v="811"/>
    <n v="55000"/>
    <n v="233030"/>
    <d v="2003-05-27T00:00:00"/>
    <n v="340658"/>
    <n v="116.05"/>
    <n v="0.24"/>
    <x v="3"/>
    <n v="1"/>
    <n v="5"/>
    <n v="27"/>
  </r>
  <r>
    <x v="2"/>
    <x v="85"/>
    <x v="0"/>
    <s v="0.2500 AC"/>
    <x v="2"/>
    <s v="R - 35 - Average to Good"/>
    <n v="4"/>
    <n v="3"/>
    <n v="1"/>
    <n v="9"/>
    <s v="2STY - 2 Story Building"/>
    <n v="2647"/>
    <n v="1426"/>
    <n v="1221"/>
    <n v="916"/>
    <x v="1"/>
    <n v="2342"/>
    <n v="99.937660119555929"/>
    <n v="21.492561983471074"/>
    <n v="795"/>
    <n v="55000"/>
    <n v="234054"/>
    <d v="2003-04-15T00:00:00"/>
    <n v="342330"/>
    <n v="88.42"/>
    <n v="0.25"/>
    <x v="3"/>
    <n v="1"/>
    <n v="4"/>
    <n v="15"/>
  </r>
  <r>
    <x v="2"/>
    <x v="85"/>
    <x v="0"/>
    <s v="0.2400 AC"/>
    <x v="2"/>
    <s v="R - 35 - Average to Good"/>
    <n v="4"/>
    <n v="2"/>
    <n v="1"/>
    <n v="8"/>
    <s v="2STY - 2 Story Building"/>
    <n v="2393"/>
    <n v="1697"/>
    <n v="1602"/>
    <n v="0"/>
    <x v="0"/>
    <n v="1697"/>
    <n v="115.7631113730112"/>
    <n v="18.7911310070401"/>
    <n v="441"/>
    <n v="55000"/>
    <n v="196450"/>
    <d v="2003-01-28T00:00:00"/>
    <n v="361471"/>
    <n v="82.09"/>
    <n v="0.24"/>
    <x v="3"/>
    <n v="1"/>
    <n v="1"/>
    <n v="28"/>
  </r>
  <r>
    <x v="2"/>
    <x v="85"/>
    <x v="0"/>
    <s v="0.2300 AC"/>
    <x v="4"/>
    <s v="R - 35 - Average to Good"/>
    <n v="4"/>
    <n v="2"/>
    <n v="1"/>
    <n v="7"/>
    <s v="2STY - 2 Story Building"/>
    <n v="2312"/>
    <n v="1675"/>
    <n v="1583"/>
    <n v="0"/>
    <x v="0"/>
    <n v="1675"/>
    <n v="135.81611940298507"/>
    <n v="22.706511757895154"/>
    <n v="713"/>
    <n v="55000"/>
    <n v="227492"/>
    <d v="2003-06-23T00:00:00"/>
    <n v="361345"/>
    <n v="98.4"/>
    <n v="0.23"/>
    <x v="3"/>
    <n v="0"/>
    <n v="6"/>
    <n v="23"/>
  </r>
  <r>
    <x v="2"/>
    <x v="85"/>
    <x v="0"/>
    <s v="0.2300 AC"/>
    <x v="2"/>
    <s v="R - 35 - Average to Good"/>
    <n v="4"/>
    <n v="2"/>
    <n v="1"/>
    <n v="8"/>
    <s v="2STY - 2 Story Building"/>
    <n v="2395"/>
    <n v="1685"/>
    <n v="1575"/>
    <n v="0"/>
    <x v="0"/>
    <n v="1685"/>
    <n v="119.84866468842731"/>
    <n v="20.156605581506764"/>
    <n v="546"/>
    <n v="55000"/>
    <n v="201945"/>
    <d v="2003-01-16T00:00:00"/>
    <n v="362611"/>
    <n v="84.32"/>
    <n v="0.23"/>
    <x v="3"/>
    <n v="1"/>
    <n v="1"/>
    <n v="16"/>
  </r>
  <r>
    <x v="2"/>
    <x v="86"/>
    <x v="0"/>
    <s v="0.2400 AC"/>
    <x v="2"/>
    <s v="R - 35 - Average to Good"/>
    <n v="3"/>
    <n v="2"/>
    <n v="1"/>
    <n v="7"/>
    <s v="2STY - 2 Story Building"/>
    <n v="2177"/>
    <n v="1589"/>
    <n v="1567"/>
    <n v="0"/>
    <x v="0"/>
    <n v="1589"/>
    <n v="136.02957835116425"/>
    <n v="20.675600704009796"/>
    <n v="630"/>
    <n v="55000"/>
    <n v="216151"/>
    <d v="2003-04-04T00:00:00"/>
    <n v="329139"/>
    <n v="99.29"/>
    <n v="0.24"/>
    <x v="3"/>
    <n v="1"/>
    <n v="4"/>
    <n v="4"/>
  </r>
  <r>
    <x v="2"/>
    <x v="86"/>
    <x v="0"/>
    <s v="0.2300 AC"/>
    <x v="2"/>
    <s v="R - 35 - Average to Good"/>
    <n v="4"/>
    <n v="2"/>
    <n v="1"/>
    <n v="8"/>
    <s v="2STY - 2 Story Building"/>
    <n v="2180"/>
    <n v="1260"/>
    <n v="1152"/>
    <n v="0"/>
    <x v="0"/>
    <n v="1260"/>
    <n v="192.46031746031747"/>
    <n v="24.204495548369064"/>
    <n v="440"/>
    <n v="55000"/>
    <n v="242500"/>
    <d v="2005-09-19T00:00:00"/>
    <n v="325725"/>
    <n v="111.24"/>
    <n v="0.23"/>
    <x v="4"/>
    <n v="3"/>
    <n v="9"/>
    <n v="19"/>
  </r>
  <r>
    <x v="2"/>
    <x v="86"/>
    <x v="0"/>
    <s v="0.2300 AC"/>
    <x v="4"/>
    <s v="R - 35 - Average to Good"/>
    <n v="3"/>
    <n v="2"/>
    <n v="0"/>
    <n v="6"/>
    <s v="1STY - 1 Story Building"/>
    <n v="1700"/>
    <n v="1700"/>
    <n v="1650"/>
    <n v="0"/>
    <x v="0"/>
    <n v="1700"/>
    <n v="107.22"/>
    <n v="18.193196790034733"/>
    <n v="728"/>
    <n v="55000"/>
    <n v="182274"/>
    <d v="2003-06-23T00:00:00"/>
    <n v="268189"/>
    <n v="107.22"/>
    <n v="0.23"/>
    <x v="3"/>
    <n v="0"/>
    <n v="6"/>
    <n v="23"/>
  </r>
  <r>
    <x v="2"/>
    <x v="86"/>
    <x v="0"/>
    <s v="0.2700 AC"/>
    <x v="4"/>
    <s v="R - 35 - Average to Good"/>
    <n v="3"/>
    <n v="2"/>
    <n v="0"/>
    <n v="6"/>
    <s v="1STY - 1 Story Building"/>
    <n v="1834"/>
    <n v="1834"/>
    <n v="1788"/>
    <n v="0"/>
    <x v="0"/>
    <n v="1834"/>
    <n v="113.78625954198473"/>
    <n v="17.743427541407339"/>
    <n v="936"/>
    <n v="55000"/>
    <n v="208684"/>
    <d v="2003-06-26T00:00:00"/>
    <n v="283169"/>
    <n v="113.79"/>
    <n v="0.27"/>
    <x v="3"/>
    <n v="0"/>
    <n v="6"/>
    <n v="26"/>
  </r>
  <r>
    <x v="2"/>
    <x v="86"/>
    <x v="0"/>
    <s v="0.2400 AC"/>
    <x v="2"/>
    <s v="R - 35 - Average to Good"/>
    <n v="4"/>
    <n v="2"/>
    <n v="1"/>
    <n v="7"/>
    <s v="2STY - 2 Story Building"/>
    <n v="2014"/>
    <n v="1466"/>
    <n v="1428"/>
    <n v="0"/>
    <x v="0"/>
    <n v="1466"/>
    <n v="179.05866302864939"/>
    <n v="25.109044995408631"/>
    <n v="668"/>
    <n v="55000"/>
    <n v="262500"/>
    <d v="2005-06-06T00:00:00"/>
    <n v="325742"/>
    <n v="130.34"/>
    <n v="0.24"/>
    <x v="4"/>
    <n v="3"/>
    <n v="6"/>
    <n v="6"/>
  </r>
  <r>
    <x v="2"/>
    <x v="86"/>
    <x v="0"/>
    <s v="0.2800 AC"/>
    <x v="4"/>
    <s v="R - 35 - Average to Good"/>
    <n v="3"/>
    <n v="2"/>
    <n v="0"/>
    <n v="7"/>
    <s v="1STY - 1 Story Building"/>
    <n v="1670"/>
    <n v="1670"/>
    <n v="1658"/>
    <n v="0"/>
    <x v="0"/>
    <n v="1670"/>
    <n v="110.22514970059881"/>
    <n v="15.092155319428045"/>
    <n v="420"/>
    <n v="55000"/>
    <n v="184076"/>
    <d v="2003-08-26T00:00:00"/>
    <n v="262846"/>
    <n v="110.23"/>
    <n v="0.28000000000000003"/>
    <x v="3"/>
    <n v="0"/>
    <n v="8"/>
    <n v="26"/>
  </r>
  <r>
    <x v="2"/>
    <x v="86"/>
    <x v="0"/>
    <s v="0.2300 AC"/>
    <x v="2"/>
    <s v="R - 35 - Average to Good"/>
    <n v="3"/>
    <n v="2"/>
    <n v="0"/>
    <n v="5"/>
    <s v="1STY - 1 Story Building"/>
    <n v="1715"/>
    <n v="1715"/>
    <n v="1697"/>
    <n v="0"/>
    <x v="0"/>
    <n v="1715"/>
    <n v="104.9737609329446"/>
    <n v="17.969217870403639"/>
    <n v="609"/>
    <n v="55000"/>
    <n v="180030"/>
    <d v="2003-04-22T00:00:00"/>
    <n v="269832"/>
    <n v="104.97"/>
    <n v="0.23"/>
    <x v="3"/>
    <n v="1"/>
    <n v="4"/>
    <n v="22"/>
  </r>
  <r>
    <x v="2"/>
    <x v="86"/>
    <x v="0"/>
    <s v="0.2800 AC"/>
    <x v="2"/>
    <s v="R - 35 - Average to Good"/>
    <n v="3"/>
    <n v="3"/>
    <n v="0"/>
    <n v="7"/>
    <s v="ATM - Atrium Ranch Building"/>
    <n v="2105"/>
    <n v="2105"/>
    <n v="2057"/>
    <n v="720"/>
    <x v="1"/>
    <n v="2825"/>
    <n v="88.141592920353986"/>
    <n v="20.415190869736321"/>
    <n v="703"/>
    <n v="55000"/>
    <n v="249000"/>
    <d v="2003-07-14T00:00:00"/>
    <n v="391596"/>
    <n v="118.29"/>
    <n v="0.28000000000000003"/>
    <x v="3"/>
    <n v="1"/>
    <n v="7"/>
    <n v="14"/>
  </r>
  <r>
    <x v="2"/>
    <x v="86"/>
    <x v="0"/>
    <s v="0.3100 AC"/>
    <x v="2"/>
    <s v="R - 35 - Average to Good"/>
    <n v="3"/>
    <n v="2"/>
    <n v="0"/>
    <n v="6"/>
    <s v="ATM - Atrium Ranch Building"/>
    <n v="1780"/>
    <n v="1780"/>
    <n v="1722"/>
    <n v="144"/>
    <x v="1"/>
    <n v="1924"/>
    <n v="101.87162162162163"/>
    <n v="14.514722000059242"/>
    <n v="628"/>
    <n v="55000"/>
    <n v="196001"/>
    <d v="2003-02-03T00:00:00"/>
    <n v="306874"/>
    <n v="110.11"/>
    <n v="0.31"/>
    <x v="3"/>
    <n v="1"/>
    <n v="2"/>
    <n v="3"/>
  </r>
  <r>
    <x v="2"/>
    <x v="86"/>
    <x v="0"/>
    <s v="0.2600 AC"/>
    <x v="2"/>
    <s v="R - 35 - Average to Good"/>
    <n v="4"/>
    <n v="2"/>
    <n v="1"/>
    <n v="8"/>
    <s v="2STY - 2 Story Building"/>
    <n v="2656"/>
    <n v="1402"/>
    <n v="1334"/>
    <n v="0"/>
    <x v="0"/>
    <n v="1402"/>
    <n v="155.49215406562055"/>
    <n v="19.24842833933743"/>
    <n v="610"/>
    <n v="55000"/>
    <n v="218000"/>
    <d v="2003-01-22T00:00:00"/>
    <n v="321883"/>
    <n v="82.08"/>
    <n v="0.26"/>
    <x v="3"/>
    <n v="1"/>
    <n v="1"/>
    <n v="22"/>
  </r>
  <r>
    <x v="2"/>
    <x v="86"/>
    <x v="0"/>
    <s v="0.2600 AC"/>
    <x v="4"/>
    <s v="R - 35 - Average to Good"/>
    <n v="3"/>
    <n v="2"/>
    <n v="0"/>
    <n v="6"/>
    <s v="1STY - 1 Story Building"/>
    <n v="1762"/>
    <n v="1762"/>
    <n v="1744"/>
    <n v="0"/>
    <x v="0"/>
    <n v="1762"/>
    <n v="112.59931895573212"/>
    <n v="17.51783569965388"/>
    <n v="690"/>
    <n v="55000"/>
    <n v="198400"/>
    <d v="2003-07-02T00:00:00"/>
    <n v="278545"/>
    <n v="112.6"/>
    <n v="0.26"/>
    <x v="3"/>
    <n v="0"/>
    <n v="7"/>
    <n v="2"/>
  </r>
  <r>
    <x v="2"/>
    <x v="86"/>
    <x v="0"/>
    <s v="0.2300 AC"/>
    <x v="4"/>
    <s v="R - 35 - Average to Good"/>
    <n v="3"/>
    <n v="2"/>
    <n v="0"/>
    <n v="7"/>
    <s v="1STY - 1 Story Building"/>
    <n v="1817"/>
    <n v="1817"/>
    <n v="1817"/>
    <n v="0"/>
    <x v="0"/>
    <n v="1817"/>
    <n v="102.5074298293891"/>
    <n v="18.590649578791869"/>
    <n v="400"/>
    <n v="55000"/>
    <n v="186256"/>
    <d v="2003-07-22T00:00:00"/>
    <n v="279000"/>
    <n v="102.51"/>
    <n v="0.23"/>
    <x v="3"/>
    <n v="0"/>
    <n v="7"/>
    <n v="22"/>
  </r>
  <r>
    <x v="2"/>
    <x v="86"/>
    <x v="0"/>
    <s v="0.2800 AC"/>
    <x v="4"/>
    <s v="R - 35 - Average to Good"/>
    <n v="4"/>
    <n v="2"/>
    <n v="1"/>
    <n v="8"/>
    <s v="2STY - 2 Story Building"/>
    <n v="2325"/>
    <n v="1338"/>
    <n v="1087"/>
    <n v="0"/>
    <x v="0"/>
    <n v="1338"/>
    <n v="147.23467862481314"/>
    <n v="16.151777515413876"/>
    <n v="651"/>
    <n v="55000"/>
    <n v="197000"/>
    <d v="2003-07-01T00:00:00"/>
    <n v="341044"/>
    <n v="84.73"/>
    <n v="0.28000000000000003"/>
    <x v="3"/>
    <n v="0"/>
    <n v="7"/>
    <n v="1"/>
  </r>
  <r>
    <x v="2"/>
    <x v="87"/>
    <x v="0"/>
    <s v="0.2900 AC"/>
    <x v="4"/>
    <s v="R - 35 - Average to Good"/>
    <n v="3"/>
    <n v="2"/>
    <n v="1"/>
    <n v="7"/>
    <s v="2STY - 2 Story Building"/>
    <n v="2028"/>
    <n v="1176"/>
    <n v="1074"/>
    <n v="0"/>
    <x v="0"/>
    <n v="1176"/>
    <n v="160.12329931972789"/>
    <n v="14.90651024350084"/>
    <n v="630"/>
    <n v="50000"/>
    <n v="188305"/>
    <d v="2003-09-29T00:00:00"/>
    <n v="291604"/>
    <n v="92.85"/>
    <n v="0.28999999999999998"/>
    <x v="3"/>
    <n v="0"/>
    <n v="9"/>
    <n v="29"/>
  </r>
  <r>
    <x v="2"/>
    <x v="87"/>
    <x v="0"/>
    <s v="0.2400 AC"/>
    <x v="5"/>
    <s v="R - 35 - Average to Good"/>
    <n v="3"/>
    <n v="2"/>
    <n v="0"/>
    <n v="6"/>
    <s v="1STY - 1 Story Building"/>
    <n v="1860"/>
    <n v="1860"/>
    <n v="1826"/>
    <n v="0"/>
    <x v="0"/>
    <n v="1860"/>
    <n v="112.65430107526882"/>
    <n v="20.042948423630243"/>
    <n v="690"/>
    <n v="50000"/>
    <n v="209537"/>
    <d v="2004-08-26T00:00:00"/>
    <n v="305949"/>
    <n v="112.65"/>
    <n v="0.24"/>
    <x v="5"/>
    <n v="0"/>
    <n v="8"/>
    <n v="26"/>
  </r>
  <r>
    <x v="2"/>
    <x v="87"/>
    <x v="0"/>
    <s v="0.2700 AC"/>
    <x v="5"/>
    <s v="R - 35 - Average to Good"/>
    <n v="3"/>
    <n v="3"/>
    <n v="1"/>
    <n v="8"/>
    <s v="2STY - 2 Story Building"/>
    <n v="2393"/>
    <n v="1781"/>
    <n v="1749"/>
    <n v="700"/>
    <x v="1"/>
    <n v="2481"/>
    <n v="115.41958887545344"/>
    <n v="24.347515559636769"/>
    <n v="630"/>
    <n v="50000"/>
    <n v="286356"/>
    <d v="2004-09-02T00:00:00"/>
    <n v="307560"/>
    <n v="119.66"/>
    <n v="0.27"/>
    <x v="5"/>
    <n v="0"/>
    <n v="9"/>
    <n v="2"/>
  </r>
  <r>
    <x v="2"/>
    <x v="87"/>
    <x v="0"/>
    <s v="0.2500 AC"/>
    <x v="2"/>
    <s v="R - 35 - Average to Good"/>
    <n v="4"/>
    <n v="3"/>
    <n v="0"/>
    <n v="7"/>
    <s v="1STY - 1 Story Building"/>
    <n v="2445"/>
    <n v="2445"/>
    <n v="2445"/>
    <n v="1800"/>
    <x v="1"/>
    <n v="4245"/>
    <n v="54.181389870435808"/>
    <n v="21.120293847566575"/>
    <n v="630"/>
    <n v="50000"/>
    <n v="230000"/>
    <d v="2003-07-11T00:00:00"/>
    <n v="398046"/>
    <n v="94.07"/>
    <n v="0.25"/>
    <x v="3"/>
    <n v="1"/>
    <n v="7"/>
    <n v="11"/>
  </r>
  <r>
    <x v="2"/>
    <x v="87"/>
    <x v="0"/>
    <s v="0.2500 AC"/>
    <x v="2"/>
    <s v="R - 35 - Average to Good"/>
    <n v="3"/>
    <n v="3"/>
    <n v="0"/>
    <n v="6"/>
    <s v="ATM - Atrium Ranch Building"/>
    <n v="2213"/>
    <n v="2213"/>
    <n v="2171"/>
    <n v="1200"/>
    <x v="1"/>
    <n v="3413"/>
    <n v="86.434222092001178"/>
    <n v="27.089072543617998"/>
    <n v="690"/>
    <n v="50000"/>
    <n v="295000"/>
    <d v="2003-07-28T00:00:00"/>
    <n v="353706"/>
    <n v="133.30000000000001"/>
    <n v="0.25"/>
    <x v="3"/>
    <n v="1"/>
    <n v="7"/>
    <n v="28"/>
  </r>
  <r>
    <x v="2"/>
    <x v="87"/>
    <x v="0"/>
    <s v="0.3200 AC"/>
    <x v="0"/>
    <s v="R - 35 - Average to Good"/>
    <n v="3"/>
    <n v="2"/>
    <n v="2"/>
    <n v="8"/>
    <s v="2STY - 2 Story Building"/>
    <n v="2467"/>
    <n v="1480"/>
    <n v="1413"/>
    <n v="651"/>
    <x v="1"/>
    <n v="2131"/>
    <n v="133.74002815579541"/>
    <n v="20.445936639118457"/>
    <n v="483"/>
    <n v="50000"/>
    <n v="285000"/>
    <d v="2005-11-08T00:00:00"/>
    <n v="298702"/>
    <n v="115.52"/>
    <n v="0.32"/>
    <x v="4"/>
    <n v="4"/>
    <n v="11"/>
    <n v="8"/>
  </r>
  <r>
    <x v="0"/>
    <x v="88"/>
    <x v="0"/>
    <s v="0.2300 AC"/>
    <x v="5"/>
    <s v="R - 35 - Average to Good"/>
    <n v="3"/>
    <n v="2"/>
    <n v="0"/>
    <n v="6"/>
    <s v="1STY - 1 Story Building"/>
    <n v="2266"/>
    <n v="2266"/>
    <n v="2266"/>
    <n v="0"/>
    <x v="0"/>
    <n v="2266"/>
    <n v="119.63283318623124"/>
    <n v="27.057931089551641"/>
    <n v="746"/>
    <n v="45000"/>
    <n v="271088"/>
    <d v="2004-08-13T00:00:00"/>
    <n v="312384"/>
    <n v="119.63"/>
    <n v="0.23"/>
    <x v="5"/>
    <n v="0"/>
    <n v="8"/>
    <n v="13"/>
  </r>
  <r>
    <x v="0"/>
    <x v="88"/>
    <x v="0"/>
    <s v="0.2300 AC"/>
    <x v="2"/>
    <s v="R - 35 - Average to Good"/>
    <n v="4"/>
    <n v="2"/>
    <n v="1"/>
    <n v="8"/>
    <s v="2STY - 2 Story Building"/>
    <n v="2312"/>
    <n v="1188"/>
    <n v="1100"/>
    <n v="0"/>
    <x v="0"/>
    <n v="1188"/>
    <n v="217.08754208754209"/>
    <n v="25.741605781131469"/>
    <n v="630"/>
    <n v="45000"/>
    <n v="257900"/>
    <d v="2005-08-26T00:00:00"/>
    <n v="283942"/>
    <n v="111.55"/>
    <n v="0.23"/>
    <x v="4"/>
    <n v="3"/>
    <n v="8"/>
    <n v="26"/>
  </r>
  <r>
    <x v="0"/>
    <x v="88"/>
    <x v="0"/>
    <s v="0.3200 AC"/>
    <x v="4"/>
    <s v="R - 35 - Average to Good"/>
    <n v="3"/>
    <n v="2"/>
    <n v="0"/>
    <n v="7"/>
    <s v="ATM - Atrium Ranch Building"/>
    <n v="2120"/>
    <n v="2120"/>
    <n v="2120"/>
    <n v="84"/>
    <x v="1"/>
    <n v="2204"/>
    <n v="116.14791288566244"/>
    <n v="18.364755509641871"/>
    <n v="686"/>
    <n v="45000"/>
    <n v="255990"/>
    <d v="2004-01-21T00:00:00"/>
    <n v="328812"/>
    <n v="120.75"/>
    <n v="0.32"/>
    <x v="5"/>
    <n v="1"/>
    <n v="1"/>
    <n v="21"/>
  </r>
  <r>
    <x v="0"/>
    <x v="88"/>
    <x v="0"/>
    <s v="0.2900 AC"/>
    <x v="2"/>
    <s v="R - 35 - Average to Good"/>
    <n v="3"/>
    <n v="3"/>
    <n v="0"/>
    <n v="6"/>
    <s v="ATM - Atrium Ranch Building"/>
    <n v="2144"/>
    <n v="2144"/>
    <n v="2126"/>
    <n v="1595"/>
    <x v="1"/>
    <n v="3739"/>
    <n v="79.61460283498262"/>
    <n v="23.564722459706786"/>
    <n v="671"/>
    <n v="45000"/>
    <n v="297679"/>
    <d v="2003-04-29T00:00:00"/>
    <n v="343186"/>
    <n v="138.84"/>
    <n v="0.28999999999999998"/>
    <x v="3"/>
    <n v="1"/>
    <n v="4"/>
    <n v="29"/>
  </r>
  <r>
    <x v="0"/>
    <x v="88"/>
    <x v="0"/>
    <s v="0.2300 AC"/>
    <x v="4"/>
    <s v="R - 35 - Average to Good"/>
    <n v="3"/>
    <n v="2"/>
    <n v="1"/>
    <n v="6"/>
    <s v="1STY - 1 Story Building"/>
    <n v="2363"/>
    <n v="2363"/>
    <n v="2363"/>
    <n v="0"/>
    <x v="0"/>
    <n v="2363"/>
    <n v="106.93736775285655"/>
    <n v="25.221882860222777"/>
    <n v="420"/>
    <n v="45000"/>
    <n v="252693"/>
    <d v="2003-05-22T00:00:00"/>
    <n v="319196"/>
    <n v="106.94"/>
    <n v="0.23"/>
    <x v="3"/>
    <n v="0"/>
    <n v="5"/>
    <n v="22"/>
  </r>
  <r>
    <x v="0"/>
    <x v="88"/>
    <x v="0"/>
    <s v="0.2300 AC"/>
    <x v="5"/>
    <s v="R - 35 - Average to Good"/>
    <n v="4"/>
    <n v="2"/>
    <n v="1"/>
    <n v="8"/>
    <s v="2STY - 2 Story Building"/>
    <n v="2696"/>
    <n v="1426"/>
    <n v="1270"/>
    <n v="0"/>
    <x v="0"/>
    <n v="1426"/>
    <n v="162.19635343618512"/>
    <n v="23.085798698446919"/>
    <n v="630"/>
    <n v="45000"/>
    <n v="231292"/>
    <d v="2004-03-03T00:00:00"/>
    <n v="324519"/>
    <n v="85.79"/>
    <n v="0.23"/>
    <x v="5"/>
    <n v="0"/>
    <n v="3"/>
    <n v="3"/>
  </r>
  <r>
    <x v="0"/>
    <x v="89"/>
    <x v="0"/>
    <s v="0.1800 AC"/>
    <x v="2"/>
    <s v="R - 35 - Average to Good"/>
    <n v="3"/>
    <n v="2"/>
    <n v="0"/>
    <n v="6"/>
    <s v="1STY - 1 Story Building"/>
    <n v="1705"/>
    <n v="1705"/>
    <n v="1676"/>
    <n v="0"/>
    <x v="0"/>
    <n v="1705"/>
    <n v="105.71260997067449"/>
    <n v="22.987450260177535"/>
    <n v="400"/>
    <n v="40000"/>
    <n v="180240"/>
    <d v="2003-05-15T00:00:00"/>
    <n v="248605"/>
    <n v="105.71"/>
    <n v="0.18"/>
    <x v="3"/>
    <n v="1"/>
    <n v="5"/>
    <n v="15"/>
  </r>
  <r>
    <x v="0"/>
    <x v="89"/>
    <x v="0"/>
    <s v="0.1800 AC"/>
    <x v="4"/>
    <s v="R - 35 - Average to Good"/>
    <n v="3"/>
    <n v="2"/>
    <n v="0"/>
    <n v="5"/>
    <s v="1STY - 1 Story Building"/>
    <n v="1235"/>
    <n v="1235"/>
    <n v="1217"/>
    <n v="0"/>
    <x v="0"/>
    <n v="1235"/>
    <n v="121.93117408906883"/>
    <n v="19.205310682583413"/>
    <n v="418"/>
    <n v="40000"/>
    <n v="150585"/>
    <d v="2003-06-23T00:00:00"/>
    <n v="206517"/>
    <n v="121.93"/>
    <n v="0.18"/>
    <x v="3"/>
    <n v="0"/>
    <n v="6"/>
    <n v="23"/>
  </r>
  <r>
    <x v="0"/>
    <x v="89"/>
    <x v="0"/>
    <s v="0.2300 AC"/>
    <x v="4"/>
    <s v="R - 35 - Average to Good"/>
    <n v="3"/>
    <n v="2"/>
    <n v="0"/>
    <n v="5"/>
    <s v="1STY - 1 Story Building"/>
    <n v="1439"/>
    <n v="1439"/>
    <n v="1400"/>
    <n v="0"/>
    <x v="0"/>
    <n v="1439"/>
    <n v="120.57053509381515"/>
    <n v="17.317543019124045"/>
    <n v="440"/>
    <n v="40000"/>
    <n v="173501"/>
    <d v="2003-06-09T00:00:00"/>
    <n v="224633"/>
    <n v="120.57"/>
    <n v="0.23"/>
    <x v="3"/>
    <n v="0"/>
    <n v="6"/>
    <n v="9"/>
  </r>
  <r>
    <x v="0"/>
    <x v="89"/>
    <x v="0"/>
    <s v="0.2300 AC"/>
    <x v="2"/>
    <s v="R - 35 - Average to Good"/>
    <n v="3"/>
    <n v="2"/>
    <n v="0"/>
    <n v="5"/>
    <s v="1STY - 1 Story Building"/>
    <n v="1633"/>
    <n v="1633"/>
    <n v="1600"/>
    <n v="0"/>
    <x v="0"/>
    <n v="1633"/>
    <n v="99.605021432945506"/>
    <n v="16.234978240907093"/>
    <n v="400"/>
    <n v="40000"/>
    <n v="162655"/>
    <d v="2003-03-13T00:00:00"/>
    <n v="242470"/>
    <n v="99.61"/>
    <n v="0.23"/>
    <x v="3"/>
    <n v="1"/>
    <n v="3"/>
    <n v="13"/>
  </r>
  <r>
    <x v="0"/>
    <x v="89"/>
    <x v="0"/>
    <s v="0.2000 AC"/>
    <x v="4"/>
    <s v="R - 35 - Average to Good"/>
    <n v="3"/>
    <n v="2"/>
    <n v="0"/>
    <n v="5"/>
    <s v="1STY - 1 Story Building"/>
    <n v="1600"/>
    <n v="1600"/>
    <n v="1580"/>
    <n v="0"/>
    <x v="0"/>
    <n v="1600"/>
    <n v="108.671875"/>
    <n v="19.958103764921947"/>
    <n v="504"/>
    <n v="40000"/>
    <n v="173875"/>
    <d v="2003-06-09T00:00:00"/>
    <n v="241528"/>
    <n v="108.67"/>
    <n v="0.2"/>
    <x v="3"/>
    <n v="0"/>
    <n v="6"/>
    <n v="9"/>
  </r>
  <r>
    <x v="0"/>
    <x v="89"/>
    <x v="0"/>
    <s v="0.2300 AC"/>
    <x v="4"/>
    <s v="R - 35 - Average to Good"/>
    <n v="4"/>
    <n v="2"/>
    <n v="1"/>
    <n v="8"/>
    <s v="2STY - 2 Story Building"/>
    <n v="2486"/>
    <n v="1462"/>
    <n v="1062"/>
    <n v="0"/>
    <x v="0"/>
    <n v="1462"/>
    <n v="127.1374829001368"/>
    <n v="18.552621072383918"/>
    <n v="400"/>
    <n v="36000"/>
    <n v="185875"/>
    <d v="2003-06-03T00:00:00"/>
    <n v="291141"/>
    <n v="74.77"/>
    <n v="0.23"/>
    <x v="3"/>
    <n v="0"/>
    <n v="6"/>
    <n v="3"/>
  </r>
  <r>
    <x v="0"/>
    <x v="89"/>
    <x v="0"/>
    <s v="0.1800 AC"/>
    <x v="2"/>
    <s v="R - 35 - Average to Good"/>
    <n v="3"/>
    <n v="2"/>
    <n v="0"/>
    <n v="5"/>
    <s v="1STY - 1 Story Building"/>
    <n v="1235"/>
    <n v="1235"/>
    <n v="1217"/>
    <n v="0"/>
    <x v="0"/>
    <n v="1235"/>
    <n v="120.69797570850203"/>
    <n v="19.01107029894909"/>
    <n v="418"/>
    <n v="36000"/>
    <n v="149062"/>
    <d v="2003-04-07T00:00:00"/>
    <n v="193166"/>
    <n v="120.7"/>
    <n v="0.18"/>
    <x v="3"/>
    <n v="1"/>
    <n v="4"/>
    <n v="7"/>
  </r>
  <r>
    <x v="0"/>
    <x v="89"/>
    <x v="0"/>
    <s v="0.1800 AC"/>
    <x v="2"/>
    <s v="R - 35 - Average to Good"/>
    <n v="3"/>
    <n v="2"/>
    <n v="0"/>
    <n v="5"/>
    <s v="1STY - 1 Story Building"/>
    <n v="1382"/>
    <n v="1382"/>
    <n v="1360"/>
    <n v="0"/>
    <x v="0"/>
    <n v="1382"/>
    <n v="114.6808972503618"/>
    <n v="20.213371084583208"/>
    <n v="400"/>
    <n v="36000"/>
    <n v="158489"/>
    <d v="2003-03-31T00:00:00"/>
    <n v="210641"/>
    <n v="114.68"/>
    <n v="0.18"/>
    <x v="3"/>
    <n v="1"/>
    <n v="3"/>
    <n v="31"/>
  </r>
  <r>
    <x v="0"/>
    <x v="125"/>
    <x v="0"/>
    <s v="0.2100 AC"/>
    <x v="2"/>
    <s v="R - 35 - Average to Good"/>
    <n v="3"/>
    <n v="2"/>
    <n v="0"/>
    <n v="6"/>
    <s v="1STY - 1 Story Building"/>
    <n v="1888"/>
    <n v="1888"/>
    <n v="1860"/>
    <n v="0"/>
    <x v="0"/>
    <n v="1888"/>
    <n v="113.29449152542372"/>
    <n v="23.383182474091566"/>
    <n v="630"/>
    <n v="50000"/>
    <n v="213900"/>
    <d v="2003-11-07T00:00:00"/>
    <n v="294371"/>
    <n v="113.29"/>
    <n v="0.21"/>
    <x v="3"/>
    <n v="1"/>
    <n v="11"/>
    <n v="7"/>
  </r>
  <r>
    <x v="0"/>
    <x v="125"/>
    <x v="0"/>
    <s v="0.2900 AC"/>
    <x v="5"/>
    <s v="R - 35 - Average to Good"/>
    <n v="3"/>
    <n v="2"/>
    <n v="0"/>
    <n v="7"/>
    <s v="1STY - 1 Story Building"/>
    <n v="2130"/>
    <n v="2130"/>
    <n v="2100"/>
    <n v="0"/>
    <x v="0"/>
    <n v="2130"/>
    <n v="106.99765258215963"/>
    <n v="18.041306481745355"/>
    <n v="660"/>
    <n v="50000"/>
    <n v="227905"/>
    <d v="2004-09-27T00:00:00"/>
    <n v="336851"/>
    <n v="107"/>
    <n v="0.28999999999999998"/>
    <x v="5"/>
    <n v="0"/>
    <n v="9"/>
    <n v="27"/>
  </r>
  <r>
    <x v="0"/>
    <x v="125"/>
    <x v="0"/>
    <s v="0.3000 AC"/>
    <x v="5"/>
    <s v="R - 35 - Average to Good"/>
    <n v="5"/>
    <n v="3"/>
    <n v="1"/>
    <n v="9"/>
    <s v="2STY - 2 Story Building"/>
    <n v="3728"/>
    <n v="2284"/>
    <n v="1924"/>
    <n v="0"/>
    <x v="0"/>
    <n v="2284"/>
    <n v="150.68782837127847"/>
    <n v="26.336929905111724"/>
    <n v="656"/>
    <n v="50000"/>
    <n v="344171"/>
    <d v="2005-02-11T00:00:00"/>
    <n v="412221"/>
    <n v="92.32"/>
    <n v="0.3"/>
    <x v="4"/>
    <n v="1"/>
    <n v="2"/>
    <n v="11"/>
  </r>
  <r>
    <x v="0"/>
    <x v="125"/>
    <x v="0"/>
    <s v="0.3000 AC"/>
    <x v="4"/>
    <s v="R - 35 - Average to Good"/>
    <n v="4"/>
    <n v="3"/>
    <n v="1"/>
    <n v="9"/>
    <s v="2STY - 2 Story Building"/>
    <n v="3028"/>
    <n v="1728"/>
    <n v="1300"/>
    <n v="0"/>
    <x v="0"/>
    <n v="1728"/>
    <n v="147.0775462962963"/>
    <n v="19.448270584634223"/>
    <n v="600"/>
    <n v="50000"/>
    <n v="254150"/>
    <d v="2003-11-07T00:00:00"/>
    <n v="369033"/>
    <n v="83.93"/>
    <n v="0.3"/>
    <x v="3"/>
    <n v="0"/>
    <n v="11"/>
    <n v="7"/>
  </r>
  <r>
    <x v="0"/>
    <x v="125"/>
    <x v="0"/>
    <s v="0.2100 AC"/>
    <x v="4"/>
    <s v="R - 35 - Average to Good"/>
    <n v="3"/>
    <n v="2"/>
    <n v="0"/>
    <n v="7"/>
    <s v="ATM - Atrium Ranch Building"/>
    <n v="2306"/>
    <n v="2306"/>
    <n v="2306"/>
    <n v="136"/>
    <x v="1"/>
    <n v="2442"/>
    <n v="94.844389844389838"/>
    <n v="25.3192094101185"/>
    <n v="504"/>
    <n v="40000"/>
    <n v="231610"/>
    <d v="2004-04-06T00:00:00"/>
    <n v="311816"/>
    <n v="100.44"/>
    <n v="0.21"/>
    <x v="5"/>
    <n v="1"/>
    <n v="4"/>
    <n v="6"/>
  </r>
  <r>
    <x v="0"/>
    <x v="126"/>
    <x v="0"/>
    <s v="0.2600 AC"/>
    <x v="4"/>
    <s v="R - 35 - Average to Good"/>
    <n v="3"/>
    <n v="2"/>
    <n v="0"/>
    <n v="7"/>
    <s v="1STY - 1 Story Building"/>
    <n v="2184"/>
    <n v="2184"/>
    <n v="2160"/>
    <n v="0"/>
    <x v="0"/>
    <n v="2184"/>
    <n v="108.24725274725274"/>
    <n v="20.874125874125873"/>
    <n v="630"/>
    <n v="50000"/>
    <n v="236412"/>
    <d v="2004-04-08T00:00:00"/>
    <n v="321473"/>
    <n v="108.25"/>
    <n v="0.26"/>
    <x v="5"/>
    <n v="1"/>
    <n v="4"/>
    <n v="8"/>
  </r>
  <r>
    <x v="0"/>
    <x v="126"/>
    <x v="0"/>
    <s v="0.2900 AC"/>
    <x v="4"/>
    <s v="R - 35 - Average to Good"/>
    <n v="3"/>
    <n v="2"/>
    <n v="0"/>
    <n v="6"/>
    <s v="1STY - 1 Story Building"/>
    <n v="1840"/>
    <n v="1840"/>
    <n v="1800"/>
    <n v="0"/>
    <x v="0"/>
    <n v="1840"/>
    <n v="114.86413043478261"/>
    <n v="16.730787498812578"/>
    <n v="420"/>
    <n v="50000"/>
    <n v="211350"/>
    <d v="2004-03-10T00:00:00"/>
    <n v="278588"/>
    <n v="114.86"/>
    <n v="0.28999999999999998"/>
    <x v="5"/>
    <n v="1"/>
    <n v="3"/>
    <n v="10"/>
  </r>
  <r>
    <x v="0"/>
    <x v="126"/>
    <x v="0"/>
    <s v="0.2000 AC"/>
    <x v="4"/>
    <s v="R - 35 - Average to Good"/>
    <n v="3"/>
    <n v="2"/>
    <n v="1"/>
    <n v="6"/>
    <s v="1STY - 1 Story Building"/>
    <n v="2327"/>
    <n v="2327"/>
    <n v="2309"/>
    <n v="0"/>
    <x v="0"/>
    <n v="2327"/>
    <n v="102.12720240653202"/>
    <n v="27.278466483011936"/>
    <n v="600"/>
    <n v="50000"/>
    <n v="237650"/>
    <d v="2003-09-05T00:00:00"/>
    <n v="332395"/>
    <n v="102.13"/>
    <n v="0.2"/>
    <x v="3"/>
    <n v="0"/>
    <n v="9"/>
    <n v="5"/>
  </r>
  <r>
    <x v="0"/>
    <x v="126"/>
    <x v="0"/>
    <s v="0.1800 AC"/>
    <x v="5"/>
    <s v="R - 35 - Average to Good"/>
    <n v="3"/>
    <n v="2"/>
    <n v="1"/>
    <n v="6"/>
    <s v="1STY - 1 Story Building"/>
    <n v="2347"/>
    <n v="2347"/>
    <n v="2329"/>
    <n v="0"/>
    <x v="0"/>
    <n v="2347"/>
    <n v="107.07158074137196"/>
    <n v="32.049918375675958"/>
    <n v="400"/>
    <n v="50000"/>
    <n v="251297"/>
    <d v="2005-03-22T00:00:00"/>
    <n v="328180"/>
    <n v="107.07"/>
    <n v="0.18"/>
    <x v="4"/>
    <n v="1"/>
    <n v="3"/>
    <n v="22"/>
  </r>
  <r>
    <x v="0"/>
    <x v="126"/>
    <x v="0"/>
    <s v="0.3900 AC"/>
    <x v="4"/>
    <s v="R - 35 - Average to Good"/>
    <n v="3"/>
    <n v="2"/>
    <n v="0"/>
    <n v="6"/>
    <s v="1STY - 1 Story Building"/>
    <n v="2231"/>
    <n v="2231"/>
    <n v="2401"/>
    <n v="0"/>
    <x v="0"/>
    <n v="2231"/>
    <n v="111.62079784849843"/>
    <n v="14.658590567681475"/>
    <n v="770"/>
    <n v="50000"/>
    <n v="249026"/>
    <d v="2004-02-12T00:00:00"/>
    <n v="328793"/>
    <n v="111.62"/>
    <n v="0.39"/>
    <x v="5"/>
    <n v="1"/>
    <n v="2"/>
    <n v="12"/>
  </r>
  <r>
    <x v="0"/>
    <x v="126"/>
    <x v="0"/>
    <s v="0.2000 AC"/>
    <x v="4"/>
    <s v="R - 35 - Average to Good"/>
    <n v="3"/>
    <n v="2"/>
    <n v="1"/>
    <n v="6"/>
    <s v="1STY - 1 Story Building"/>
    <n v="2212"/>
    <n v="2212"/>
    <n v="2160"/>
    <n v="0"/>
    <x v="0"/>
    <n v="2212"/>
    <n v="109.42857142857143"/>
    <n v="27.784205693296602"/>
    <n v="690"/>
    <n v="50000"/>
    <n v="242056"/>
    <d v="2003-07-30T00:00:00"/>
    <n v="319129"/>
    <n v="109.43"/>
    <n v="0.2"/>
    <x v="3"/>
    <n v="0"/>
    <n v="7"/>
    <n v="30"/>
  </r>
  <r>
    <x v="0"/>
    <x v="126"/>
    <x v="0"/>
    <s v="0.2500 AC"/>
    <x v="4"/>
    <s v="R - 35 - Average to Good"/>
    <n v="3"/>
    <n v="2"/>
    <n v="0"/>
    <n v="6"/>
    <s v="1STY - 1 Story Building"/>
    <n v="2178"/>
    <n v="2178"/>
    <n v="2160"/>
    <n v="0"/>
    <x v="0"/>
    <n v="2178"/>
    <n v="116.1813590449954"/>
    <n v="23.236271808999081"/>
    <n v="504"/>
    <n v="55000"/>
    <n v="253043"/>
    <d v="2003-09-11T00:00:00"/>
    <n v="324444"/>
    <n v="116.18"/>
    <n v="0.25"/>
    <x v="3"/>
    <n v="0"/>
    <n v="9"/>
    <n v="11"/>
  </r>
  <r>
    <x v="0"/>
    <x v="126"/>
    <x v="0"/>
    <s v="0.2000 AC"/>
    <x v="4"/>
    <s v="R - 35 - Average to Good"/>
    <n v="3"/>
    <n v="2"/>
    <n v="1"/>
    <n v="6"/>
    <s v="1STY - 1 Story Building"/>
    <n v="2329"/>
    <n v="2329"/>
    <n v="2329"/>
    <n v="0"/>
    <x v="0"/>
    <n v="2329"/>
    <n v="96.191498497209096"/>
    <n v="25.715105601469237"/>
    <n v="400"/>
    <n v="50000"/>
    <n v="224030"/>
    <d v="2003-09-04T00:00:00"/>
    <n v="325499"/>
    <n v="96.19"/>
    <n v="0.2"/>
    <x v="3"/>
    <n v="0"/>
    <n v="9"/>
    <n v="4"/>
  </r>
  <r>
    <x v="0"/>
    <x v="126"/>
    <x v="0"/>
    <s v="0.1800 AC"/>
    <x v="4"/>
    <s v="R - 35 - Average to Good"/>
    <n v="4"/>
    <n v="3"/>
    <n v="1"/>
    <n v="8"/>
    <s v="2STY - 2 Story Building"/>
    <n v="3267"/>
    <n v="1786"/>
    <n v="1768"/>
    <n v="0"/>
    <x v="0"/>
    <n v="1786"/>
    <n v="152.25363941769317"/>
    <n v="34.680772370166309"/>
    <n v="656"/>
    <n v="50000"/>
    <n v="271925"/>
    <d v="2004-04-22T00:00:00"/>
    <n v="370876"/>
    <n v="83.23"/>
    <n v="0.18"/>
    <x v="5"/>
    <n v="1"/>
    <n v="4"/>
    <n v="22"/>
  </r>
  <r>
    <x v="0"/>
    <x v="126"/>
    <x v="0"/>
    <s v="0.1800 AC"/>
    <x v="4"/>
    <s v="R - 35 - Average to Good"/>
    <n v="4"/>
    <n v="2"/>
    <n v="1"/>
    <n v="9"/>
    <s v="2STY - 2 Story Building"/>
    <n v="3028"/>
    <n v="1728"/>
    <n v="1300"/>
    <n v="0"/>
    <x v="0"/>
    <n v="1728"/>
    <n v="150.21122685185185"/>
    <n v="33.104402611978372"/>
    <n v="600"/>
    <n v="50000"/>
    <n v="259565"/>
    <d v="2004-07-12T00:00:00"/>
    <n v="361138"/>
    <n v="85.72"/>
    <n v="0.18"/>
    <x v="5"/>
    <n v="1"/>
    <n v="7"/>
    <n v="12"/>
  </r>
  <r>
    <x v="0"/>
    <x v="126"/>
    <x v="0"/>
    <s v="0.1800 AC"/>
    <x v="4"/>
    <s v="R - 35 - Average to Good"/>
    <n v="3"/>
    <n v="3"/>
    <n v="0"/>
    <n v="7"/>
    <s v="1STY - 1 Story Building"/>
    <n v="2187"/>
    <n v="2187"/>
    <n v="2160"/>
    <n v="0"/>
    <x v="0"/>
    <n v="2187"/>
    <n v="126.61179698216735"/>
    <n v="35.315273951637593"/>
    <n v="630"/>
    <n v="50000"/>
    <n v="276900"/>
    <d v="2005-03-08T00:00:00"/>
    <n v="325363"/>
    <n v="126.61"/>
    <n v="0.18"/>
    <x v="4"/>
    <n v="2"/>
    <n v="3"/>
    <n v="8"/>
  </r>
  <r>
    <x v="0"/>
    <x v="126"/>
    <x v="0"/>
    <s v="0.2800 AC"/>
    <x v="4"/>
    <s v="R - 35 - Average to Good"/>
    <n v="3"/>
    <n v="2"/>
    <n v="0"/>
    <n v="7"/>
    <s v="1STY - 1 Story Building"/>
    <n v="2188"/>
    <n v="2188"/>
    <n v="2160"/>
    <n v="0"/>
    <x v="0"/>
    <n v="2188"/>
    <n v="109.3510054844607"/>
    <n v="19.616620752984389"/>
    <n v="690"/>
    <n v="55000"/>
    <n v="239260"/>
    <d v="2003-08-18T00:00:00"/>
    <n v="332602"/>
    <n v="109.35"/>
    <n v="0.28000000000000003"/>
    <x v="3"/>
    <n v="0"/>
    <n v="8"/>
    <n v="18"/>
  </r>
  <r>
    <x v="0"/>
    <x v="126"/>
    <x v="0"/>
    <s v="0.2300 AC"/>
    <x v="4"/>
    <s v="R - 35 - Average to Good"/>
    <n v="3"/>
    <n v="2"/>
    <n v="1"/>
    <n v="7"/>
    <s v="1STY - 1 Story Building"/>
    <n v="2325"/>
    <n v="2325"/>
    <n v="2309"/>
    <n v="0"/>
    <x v="0"/>
    <n v="2325"/>
    <n v="109.34451612903226"/>
    <n v="25.374895197029581"/>
    <n v="600"/>
    <n v="45000"/>
    <n v="254226"/>
    <d v="2004-01-13T00:00:00"/>
    <n v="329509"/>
    <n v="109.34"/>
    <n v="0.23"/>
    <x v="5"/>
    <n v="1"/>
    <n v="1"/>
    <n v="13"/>
  </r>
  <r>
    <x v="0"/>
    <x v="126"/>
    <x v="0"/>
    <s v="0.2100 AC"/>
    <x v="4"/>
    <s v="R - 35 - Average to Good"/>
    <n v="3"/>
    <n v="2"/>
    <n v="0"/>
    <n v="6"/>
    <s v="1STY - 1 Story Building"/>
    <n v="1828"/>
    <n v="1828"/>
    <n v="1800"/>
    <n v="0"/>
    <x v="0"/>
    <n v="1828"/>
    <n v="111.86214442013129"/>
    <n v="22.353841444750536"/>
    <n v="630"/>
    <n v="45000"/>
    <n v="204484"/>
    <d v="2004-03-15T00:00:00"/>
    <n v="273893"/>
    <n v="111.86"/>
    <n v="0.21"/>
    <x v="5"/>
    <n v="1"/>
    <n v="3"/>
    <n v="15"/>
  </r>
  <r>
    <x v="3"/>
    <x v="127"/>
    <x v="0"/>
    <s v="0.1600 AC"/>
    <x v="4"/>
    <s v="R - 30 - Average"/>
    <n v="4"/>
    <n v="2"/>
    <n v="1"/>
    <n v="8"/>
    <s v="2STY - 2 Story Building"/>
    <n v="2352"/>
    <n v="1560"/>
    <n v="0"/>
    <n v="0"/>
    <x v="0"/>
    <n v="1560"/>
    <n v="120.76282051282051"/>
    <n v="27.030245638200181"/>
    <n v="420"/>
    <n v="27000"/>
    <n v="188390"/>
    <d v="2003-08-25T00:00:00"/>
    <n v="244321"/>
    <n v="80.099999999999994"/>
    <n v="0.16"/>
    <x v="3"/>
    <n v="0"/>
    <n v="8"/>
    <n v="25"/>
  </r>
  <r>
    <x v="3"/>
    <x v="127"/>
    <x v="0"/>
    <s v="0.2100 AC"/>
    <x v="2"/>
    <s v="R - 30 - Average"/>
    <n v="4"/>
    <n v="2"/>
    <n v="1"/>
    <n v="8"/>
    <s v="2STY - 2 Story Building"/>
    <n v="2802"/>
    <n v="1628"/>
    <n v="0"/>
    <n v="0"/>
    <x v="0"/>
    <n v="1628"/>
    <n v="117.81326781326781"/>
    <n v="20.967248239975511"/>
    <n v="454"/>
    <n v="29700"/>
    <n v="191800"/>
    <d v="2003-03-13T00:00:00"/>
    <n v="286782"/>
    <n v="68.45"/>
    <n v="0.21"/>
    <x v="3"/>
    <n v="1"/>
    <n v="3"/>
    <n v="13"/>
  </r>
  <r>
    <x v="3"/>
    <x v="127"/>
    <x v="0"/>
    <s v="0.1500 AC"/>
    <x v="2"/>
    <s v="R - 30 - Average"/>
    <n v="3"/>
    <n v="2"/>
    <n v="0"/>
    <n v="5"/>
    <s v="2STY - 2 Story Building"/>
    <n v="1896"/>
    <n v="1148"/>
    <n v="0"/>
    <n v="0"/>
    <x v="0"/>
    <n v="1148"/>
    <n v="148.08362369337979"/>
    <n v="26.017753290480563"/>
    <n v="400"/>
    <n v="0"/>
    <n v="170000"/>
    <d v="2005-01-27T00:00:00"/>
    <n v="226697"/>
    <n v="89.66"/>
    <n v="0.15"/>
    <x v="4"/>
    <n v="3"/>
    <n v="1"/>
    <n v="27"/>
  </r>
  <r>
    <x v="3"/>
    <x v="127"/>
    <x v="0"/>
    <s v="0.1400 AC"/>
    <x v="4"/>
    <s v="R - 30 - Average"/>
    <n v="4"/>
    <n v="2"/>
    <n v="1"/>
    <n v="7"/>
    <s v="2STY - 2 Story Building"/>
    <n v="2802"/>
    <n v="1628"/>
    <n v="0"/>
    <n v="0"/>
    <x v="0"/>
    <n v="1628"/>
    <n v="132.55528255528256"/>
    <n v="35.38633084087629"/>
    <n v="454"/>
    <n v="32400"/>
    <n v="215800"/>
    <d v="2004-09-28T00:00:00"/>
    <n v="294407"/>
    <n v="77.02"/>
    <n v="0.14000000000000001"/>
    <x v="5"/>
    <n v="1"/>
    <n v="9"/>
    <n v="28"/>
  </r>
  <r>
    <x v="3"/>
    <x v="127"/>
    <x v="0"/>
    <s v="0.1700 AC"/>
    <x v="2"/>
    <s v="R - 30 - Average"/>
    <n v="4"/>
    <n v="2"/>
    <n v="1"/>
    <n v="7"/>
    <s v="2STY - 2 Story Building"/>
    <n v="1932"/>
    <n v="1140"/>
    <n v="0"/>
    <n v="0"/>
    <x v="0"/>
    <n v="1140"/>
    <n v="151.82017543859649"/>
    <n v="23.372089882785069"/>
    <n v="420"/>
    <n v="0"/>
    <n v="173075"/>
    <d v="2003-05-06T00:00:00"/>
    <n v="243572"/>
    <n v="89.58"/>
    <n v="0.17"/>
    <x v="3"/>
    <n v="1"/>
    <n v="5"/>
    <n v="6"/>
  </r>
  <r>
    <x v="0"/>
    <x v="128"/>
    <x v="1"/>
    <s v="0.1300 AC"/>
    <x v="2"/>
    <s v="R - 30 - Average"/>
    <n v="3"/>
    <n v="2"/>
    <n v="0"/>
    <n v="5"/>
    <s v="1STY - 1 Story Building"/>
    <n v="1262"/>
    <n v="1262"/>
    <n v="1262"/>
    <n v="0"/>
    <x v="0"/>
    <n v="1262"/>
    <n v="130.74484944532489"/>
    <n v="29.137529137529135"/>
    <n v="400"/>
    <n v="45000"/>
    <n v="165000"/>
    <d v="2005-07-19T00:00:00"/>
    <n v="200121"/>
    <n v="130.74"/>
    <n v="0.13"/>
    <x v="4"/>
    <n v="3"/>
    <n v="7"/>
    <n v="19"/>
  </r>
  <r>
    <x v="0"/>
    <x v="128"/>
    <x v="1"/>
    <s v="0.2000 AC"/>
    <x v="2"/>
    <s v="R - 30 - Average"/>
    <n v="3"/>
    <n v="2"/>
    <n v="1"/>
    <n v="6"/>
    <s v="2STY - 2 Story Building"/>
    <n v="1776"/>
    <n v="888"/>
    <n v="888"/>
    <n v="0"/>
    <x v="0"/>
    <n v="888"/>
    <n v="167.87162162162161"/>
    <n v="17.110881542699726"/>
    <n v="420"/>
    <n v="45000"/>
    <n v="149070"/>
    <d v="2003-03-26T00:00:00"/>
    <n v="220614"/>
    <n v="83.94"/>
    <n v="0.2"/>
    <x v="3"/>
    <n v="1"/>
    <n v="3"/>
    <n v="26"/>
  </r>
  <r>
    <x v="0"/>
    <x v="129"/>
    <x v="1"/>
    <s v="0.1600 AC"/>
    <x v="4"/>
    <s v="R - 30 - Average"/>
    <n v="3"/>
    <n v="2"/>
    <n v="0"/>
    <n v="5"/>
    <s v="1STY - 1 Story Building"/>
    <n v="1602"/>
    <n v="1602"/>
    <n v="1602"/>
    <n v="0"/>
    <x v="0"/>
    <n v="1602"/>
    <n v="108.82521847690387"/>
    <n v="25.014061065197428"/>
    <n v="424"/>
    <n v="45000"/>
    <n v="174338"/>
    <d v="2003-09-03T00:00:00"/>
    <n v="242371"/>
    <n v="108.83"/>
    <n v="0.16"/>
    <x v="3"/>
    <n v="0"/>
    <n v="9"/>
    <n v="3"/>
  </r>
  <r>
    <x v="0"/>
    <x v="129"/>
    <x v="1"/>
    <s v="0.1600 AC"/>
    <x v="4"/>
    <s v="R - 30 - Average"/>
    <n v="4"/>
    <n v="2"/>
    <n v="1"/>
    <n v="7"/>
    <s v="2STY - 2 Story Building"/>
    <n v="1986"/>
    <n v="1064"/>
    <n v="952"/>
    <n v="0"/>
    <x v="0"/>
    <n v="1064"/>
    <n v="169.13063909774436"/>
    <n v="25.819989669421485"/>
    <n v="472"/>
    <n v="45000"/>
    <n v="179955"/>
    <d v="2004-04-12T00:00:00"/>
    <n v="237047"/>
    <n v="90.61"/>
    <n v="0.16"/>
    <x v="5"/>
    <n v="1"/>
    <n v="4"/>
    <n v="12"/>
  </r>
  <r>
    <x v="0"/>
    <x v="129"/>
    <x v="1"/>
    <s v="0.2000 AC"/>
    <x v="2"/>
    <s v="R - 30 - Average"/>
    <n v="3"/>
    <n v="2"/>
    <n v="0"/>
    <n v="5"/>
    <s v="1STY - 1 Story Building"/>
    <n v="1313"/>
    <n v="1313"/>
    <n v="1255"/>
    <n v="0"/>
    <x v="0"/>
    <n v="1313"/>
    <n v="118.81188118811882"/>
    <n v="17.906336088154269"/>
    <n v="380"/>
    <n v="45000"/>
    <n v="156000"/>
    <d v="2004-01-16T00:00:00"/>
    <n v="210454"/>
    <n v="118.81"/>
    <n v="0.2"/>
    <x v="5"/>
    <n v="2"/>
    <n v="1"/>
    <n v="16"/>
  </r>
  <r>
    <x v="0"/>
    <x v="129"/>
    <x v="1"/>
    <s v="0.1500 AC"/>
    <x v="4"/>
    <s v="R - 30 - Average"/>
    <n v="4"/>
    <n v="3"/>
    <n v="1"/>
    <n v="7"/>
    <s v="2STY - 2 Story Building"/>
    <n v="2074"/>
    <n v="1138"/>
    <n v="1002"/>
    <n v="800"/>
    <x v="1"/>
    <n v="1938"/>
    <n v="93.353457172342615"/>
    <n v="27.68885827976737"/>
    <n v="654"/>
    <n v="45000"/>
    <n v="180919"/>
    <d v="2003-09-15T00:00:00"/>
    <n v="255795"/>
    <n v="87.23"/>
    <n v="0.15"/>
    <x v="3"/>
    <n v="0"/>
    <n v="9"/>
    <n v="15"/>
  </r>
  <r>
    <x v="0"/>
    <x v="129"/>
    <x v="1"/>
    <s v="0.1500 AC"/>
    <x v="4"/>
    <s v="R - 30 - Average"/>
    <n v="4"/>
    <n v="2"/>
    <n v="1"/>
    <n v="7"/>
    <s v="2STY - 2 Story Building"/>
    <n v="2091"/>
    <n v="1155"/>
    <n v="1002"/>
    <n v="0"/>
    <x v="0"/>
    <n v="1155"/>
    <n v="152.26406926406926"/>
    <n v="26.915365779002144"/>
    <n v="454"/>
    <n v="45000"/>
    <n v="175865"/>
    <d v="2003-10-29T00:00:00"/>
    <n v="241627"/>
    <n v="84.11"/>
    <n v="0.15"/>
    <x v="3"/>
    <n v="0"/>
    <n v="10"/>
    <n v="29"/>
  </r>
  <r>
    <x v="0"/>
    <x v="129"/>
    <x v="1"/>
    <s v="0.1500 AC"/>
    <x v="4"/>
    <s v="R - 30 - Average"/>
    <n v="4"/>
    <n v="3"/>
    <n v="1"/>
    <n v="9"/>
    <s v="2STY - 2 Story Building"/>
    <n v="2882"/>
    <n v="1796"/>
    <n v="1356"/>
    <n v="0"/>
    <x v="0"/>
    <n v="1796"/>
    <n v="128.06236080178175"/>
    <n v="35.200489745944289"/>
    <n v="520"/>
    <n v="45000"/>
    <n v="230000"/>
    <d v="2005-10-14T00:00:00"/>
    <n v="291417"/>
    <n v="79.81"/>
    <n v="0.15"/>
    <x v="4"/>
    <n v="2"/>
    <n v="10"/>
    <n v="14"/>
  </r>
  <r>
    <x v="0"/>
    <x v="129"/>
    <x v="1"/>
    <s v="0.1500 AC"/>
    <x v="4"/>
    <s v="R - 30 - Average"/>
    <n v="4"/>
    <n v="2"/>
    <n v="1"/>
    <n v="9"/>
    <s v="2STY - 2 Story Building"/>
    <n v="2980"/>
    <n v="1814"/>
    <n v="1436"/>
    <n v="0"/>
    <x v="0"/>
    <n v="1814"/>
    <n v="111.21499448732084"/>
    <n v="30.876033057851238"/>
    <n v="420"/>
    <n v="45000"/>
    <n v="201744"/>
    <d v="2003-03-13T00:00:00"/>
    <n v="291205"/>
    <n v="67.7"/>
    <n v="0.15"/>
    <x v="3"/>
    <n v="0"/>
    <n v="3"/>
    <n v="13"/>
  </r>
  <r>
    <x v="0"/>
    <x v="129"/>
    <x v="1"/>
    <s v="0.1500 AC"/>
    <x v="4"/>
    <s v="R - 30 - Average"/>
    <n v="3"/>
    <n v="3"/>
    <n v="0"/>
    <n v="5"/>
    <s v="1STY - 1 Story Building"/>
    <n v="1620"/>
    <n v="1620"/>
    <n v="1602"/>
    <n v="900"/>
    <x v="1"/>
    <n v="2520"/>
    <n v="70.081349206349202"/>
    <n v="27.028619528619529"/>
    <n v="424"/>
    <n v="45000"/>
    <n v="176605"/>
    <d v="2003-12-30T00:00:00"/>
    <n v="251857"/>
    <n v="109.02"/>
    <n v="0.15"/>
    <x v="3"/>
    <n v="0"/>
    <n v="12"/>
    <n v="30"/>
  </r>
  <r>
    <x v="0"/>
    <x v="130"/>
    <x v="1"/>
    <s v="0.2200 AC"/>
    <x v="4"/>
    <s v="R - 30 - Average"/>
    <n v="3"/>
    <n v="2"/>
    <n v="1"/>
    <n v="5"/>
    <s v="2STY - 2 Story Building"/>
    <n v="1728"/>
    <n v="864"/>
    <n v="864"/>
    <n v="0"/>
    <x v="0"/>
    <n v="864"/>
    <n v="208.21759259259258"/>
    <n v="18.772435094749142"/>
    <n v="420"/>
    <n v="45000"/>
    <n v="179900"/>
    <d v="2005-08-01T00:00:00"/>
    <n v="217272"/>
    <n v="104.11"/>
    <n v="0.22"/>
    <x v="4"/>
    <n v="2"/>
    <n v="8"/>
    <n v="1"/>
  </r>
  <r>
    <x v="0"/>
    <x v="130"/>
    <x v="1"/>
    <s v="0.2400 AC"/>
    <x v="4"/>
    <s v="R - 30 - Average"/>
    <n v="3"/>
    <n v="2"/>
    <n v="1"/>
    <n v="6"/>
    <s v="2STY - 2 Story Building"/>
    <n v="1728"/>
    <n v="864"/>
    <n v="864"/>
    <n v="0"/>
    <x v="0"/>
    <n v="864"/>
    <n v="192.57407407407408"/>
    <n v="15.915212733394553"/>
    <n v="420"/>
    <n v="45000"/>
    <n v="166384"/>
    <d v="2003-07-07T00:00:00"/>
    <n v="216967"/>
    <n v="96.29"/>
    <n v="0.24"/>
    <x v="3"/>
    <n v="0"/>
    <n v="7"/>
    <n v="7"/>
  </r>
  <r>
    <x v="0"/>
    <x v="130"/>
    <x v="1"/>
    <s v="0.3000 AC"/>
    <x v="4"/>
    <s v="R - 30 - Average"/>
    <n v="4"/>
    <n v="2"/>
    <n v="1"/>
    <n v="9"/>
    <s v="2STY - 2 Story Building"/>
    <n v="1988"/>
    <n v="1044"/>
    <n v="1004"/>
    <n v="0"/>
    <x v="0"/>
    <n v="1044"/>
    <n v="190.40708812260536"/>
    <n v="15.211585552494643"/>
    <n v="420"/>
    <n v="45000"/>
    <n v="198785"/>
    <d v="2003-08-21T00:00:00"/>
    <n v="237680"/>
    <n v="99.99"/>
    <n v="0.3"/>
    <x v="3"/>
    <n v="0"/>
    <n v="8"/>
    <n v="21"/>
  </r>
  <r>
    <x v="17"/>
    <x v="130"/>
    <x v="1"/>
    <s v="0.1400 AC"/>
    <x v="4"/>
    <s v="R - 30 - Average"/>
    <n v="3"/>
    <n v="2"/>
    <n v="0"/>
    <n v="5"/>
    <s v="1STY - 1 Story Building"/>
    <n v="1272"/>
    <n v="1272"/>
    <n v="1272"/>
    <n v="0"/>
    <x v="0"/>
    <n v="1272"/>
    <n v="113.40408805031447"/>
    <n v="23.653745244654335"/>
    <n v="400"/>
    <n v="45000"/>
    <n v="144250"/>
    <d v="2003-06-12T00:00:00"/>
    <n v="205852"/>
    <n v="113.4"/>
    <n v="0.14000000000000001"/>
    <x v="3"/>
    <n v="0"/>
    <n v="6"/>
    <n v="12"/>
  </r>
  <r>
    <x v="0"/>
    <x v="130"/>
    <x v="1"/>
    <s v="0.1900 AC"/>
    <x v="5"/>
    <s v="R - 30 - Average"/>
    <n v="3"/>
    <n v="2"/>
    <n v="0"/>
    <n v="5"/>
    <s v="1STY - 1 Story Building"/>
    <n v="1324"/>
    <n v="1324"/>
    <n v="1310"/>
    <n v="0"/>
    <x v="0"/>
    <n v="1324"/>
    <n v="126.2333836858006"/>
    <n v="20.193924894881835"/>
    <n v="400"/>
    <n v="45000"/>
    <n v="167133"/>
    <d v="2004-05-10T00:00:00"/>
    <n v="210451"/>
    <n v="126.23"/>
    <n v="0.19"/>
    <x v="5"/>
    <n v="0"/>
    <n v="5"/>
    <n v="10"/>
  </r>
  <r>
    <x v="0"/>
    <x v="131"/>
    <x v="1"/>
    <s v="0.1700 AC"/>
    <x v="5"/>
    <s v="R - 30 - Average"/>
    <n v="4"/>
    <n v="2"/>
    <n v="2"/>
    <n v="8"/>
    <s v="2STY - 2 Story Building"/>
    <n v="2044"/>
    <n v="1085"/>
    <n v="1004"/>
    <n v="750"/>
    <x v="1"/>
    <n v="1835"/>
    <n v="113.02452316076294"/>
    <n v="28.00734618916437"/>
    <n v="420"/>
    <n v="45000"/>
    <n v="207400"/>
    <d v="2005-03-31T00:00:00"/>
    <n v="248741"/>
    <n v="101.47"/>
    <n v="0.17"/>
    <x v="4"/>
    <n v="1"/>
    <n v="3"/>
    <n v="31"/>
  </r>
  <r>
    <x v="0"/>
    <x v="131"/>
    <x v="1"/>
    <s v="0.1700 AC"/>
    <x v="5"/>
    <s v="R - 30 - Average"/>
    <n v="4"/>
    <n v="2"/>
    <n v="1"/>
    <n v="8"/>
    <s v="2STY - 2 Story Building"/>
    <n v="2564"/>
    <n v="1340"/>
    <n v="1224"/>
    <n v="0"/>
    <x v="0"/>
    <n v="1340"/>
    <n v="171.64179104477611"/>
    <n v="31.059255658186135"/>
    <n v="400"/>
    <n v="45000"/>
    <n v="230000"/>
    <d v="2004-10-01T00:00:00"/>
    <n v="279944"/>
    <n v="89.7"/>
    <n v="0.17"/>
    <x v="5"/>
    <n v="0"/>
    <n v="10"/>
    <n v="1"/>
  </r>
  <r>
    <x v="0"/>
    <x v="131"/>
    <x v="1"/>
    <s v="0.2400 AC"/>
    <x v="6"/>
    <s v="R - 30 - Average"/>
    <n v="4"/>
    <n v="2"/>
    <n v="1"/>
    <n v="8"/>
    <s v="2STY - 2 Story Building"/>
    <n v="2632"/>
    <n v="1598"/>
    <n v="1426"/>
    <n v="0"/>
    <x v="0"/>
    <n v="1598"/>
    <n v="166.4380475594493"/>
    <n v="25.44077134986226"/>
    <n v="400"/>
    <n v="45000"/>
    <n v="265968"/>
    <d v="2005-05-05T00:00:00"/>
    <n v="283584"/>
    <n v="101.05"/>
    <n v="0.24"/>
    <x v="4"/>
    <n v="0"/>
    <n v="5"/>
    <n v="5"/>
  </r>
  <r>
    <x v="0"/>
    <x v="131"/>
    <x v="1"/>
    <s v="0.2100 AC"/>
    <x v="5"/>
    <s v="R - 30 - Average"/>
    <n v="4"/>
    <n v="3"/>
    <n v="0"/>
    <n v="6"/>
    <s v="1STY - 1 Story Building"/>
    <n v="1808"/>
    <n v="1808"/>
    <n v="1808"/>
    <n v="1400"/>
    <x v="1"/>
    <n v="3208"/>
    <n v="61.990024937655861"/>
    <n v="21.739472648563556"/>
    <n v="400"/>
    <n v="45000"/>
    <n v="198864"/>
    <d v="2004-12-09T00:00:00"/>
    <n v="277717"/>
    <n v="109.99"/>
    <n v="0.21"/>
    <x v="5"/>
    <n v="0"/>
    <n v="12"/>
    <n v="9"/>
  </r>
  <r>
    <x v="0"/>
    <x v="131"/>
    <x v="1"/>
    <s v="0.2100 AC"/>
    <x v="4"/>
    <s v="R - 30 - Average"/>
    <n v="3"/>
    <n v="2"/>
    <n v="1"/>
    <n v="8"/>
    <s v="2STY - 2 Story Building"/>
    <n v="2532"/>
    <n v="1656"/>
    <n v="1656"/>
    <n v="0"/>
    <x v="0"/>
    <n v="1656"/>
    <n v="125.98671497584542"/>
    <n v="22.807512352966899"/>
    <n v="400"/>
    <n v="45000"/>
    <n v="208634"/>
    <d v="2004-03-24T00:00:00"/>
    <n v="275665"/>
    <n v="82.4"/>
    <n v="0.21"/>
    <x v="5"/>
    <n v="1"/>
    <n v="3"/>
    <n v="24"/>
  </r>
  <r>
    <x v="0"/>
    <x v="131"/>
    <x v="1"/>
    <s v="0.1900 AC"/>
    <x v="4"/>
    <s v="R - 30 - Average"/>
    <n v="4"/>
    <n v="2"/>
    <n v="1"/>
    <n v="7"/>
    <s v="2STY - 2 Story Building"/>
    <n v="2018"/>
    <n v="1096"/>
    <n v="952"/>
    <n v="0"/>
    <x v="0"/>
    <n v="1096"/>
    <n v="189.44343065693431"/>
    <n v="25.086994345367554"/>
    <n v="702"/>
    <n v="45000"/>
    <n v="207630"/>
    <d v="2004-09-02T00:00:00"/>
    <n v="245347"/>
    <n v="102.89"/>
    <n v="0.19"/>
    <x v="5"/>
    <n v="1"/>
    <n v="9"/>
    <n v="2"/>
  </r>
  <r>
    <x v="0"/>
    <x v="132"/>
    <x v="0"/>
    <s v="0.2300 AC"/>
    <x v="6"/>
    <s v="R - 35 - Average to Good"/>
    <n v="3"/>
    <n v="3"/>
    <n v="0"/>
    <n v="6"/>
    <s v="1STY - 1 Story Building"/>
    <n v="2108"/>
    <n v="2108"/>
    <n v="2092"/>
    <n v="1000"/>
    <x v="1"/>
    <n v="3108"/>
    <n v="84.13513513513513"/>
    <n v="26.100131752305664"/>
    <n v="550"/>
    <n v="0"/>
    <n v="261492"/>
    <d v="2005-12-21T00:00:00"/>
    <n v="313883"/>
    <n v="124.05"/>
    <n v="0.23"/>
    <x v="4"/>
    <n v="0"/>
    <n v="12"/>
    <n v="21"/>
  </r>
  <r>
    <x v="0"/>
    <x v="132"/>
    <x v="0"/>
    <s v="0.2500 AC"/>
    <x v="4"/>
    <s v="R - 35 - Average to Good"/>
    <n v="3"/>
    <n v="2"/>
    <n v="1"/>
    <n v="7"/>
    <s v="1STY - 1 Story Building"/>
    <n v="2020"/>
    <n v="2020"/>
    <n v="2004"/>
    <n v="0"/>
    <x v="0"/>
    <n v="2020"/>
    <n v="102.45940594059405"/>
    <n v="19.005325987144168"/>
    <n v="630"/>
    <n v="0"/>
    <n v="206968"/>
    <d v="2003-07-16T00:00:00"/>
    <n v="283745"/>
    <n v="102.46"/>
    <n v="0.25"/>
    <x v="3"/>
    <n v="0"/>
    <n v="7"/>
    <n v="16"/>
  </r>
  <r>
    <x v="0"/>
    <x v="132"/>
    <x v="0"/>
    <s v="0.2500 AC"/>
    <x v="4"/>
    <s v="R - 35 - Average to Good"/>
    <n v="3"/>
    <n v="2"/>
    <n v="0"/>
    <n v="6"/>
    <s v="1STY - 1 Story Building"/>
    <n v="2040"/>
    <n v="2040"/>
    <n v="2024"/>
    <n v="0"/>
    <x v="0"/>
    <n v="2040"/>
    <n v="97.697058823529417"/>
    <n v="18.301377410468319"/>
    <n v="520"/>
    <n v="0"/>
    <n v="199302"/>
    <d v="2003-11-04T00:00:00"/>
    <n v="272309"/>
    <n v="97.7"/>
    <n v="0.25"/>
    <x v="3"/>
    <n v="0"/>
    <n v="11"/>
    <n v="4"/>
  </r>
  <r>
    <x v="0"/>
    <x v="132"/>
    <x v="0"/>
    <s v="0.2100 AC"/>
    <x v="4"/>
    <s v="R - 35 - Average to Good"/>
    <n v="4"/>
    <n v="2"/>
    <n v="1"/>
    <n v="9"/>
    <s v="2STY - 2 Story Building"/>
    <n v="3116"/>
    <n v="1666"/>
    <n v="1450"/>
    <n v="0"/>
    <x v="0"/>
    <n v="1666"/>
    <n v="128.10024009603842"/>
    <n v="23.330163102890374"/>
    <n v="400"/>
    <n v="0"/>
    <n v="213415"/>
    <d v="2003-12-09T00:00:00"/>
    <n v="296198"/>
    <n v="68.489999999999995"/>
    <n v="0.21"/>
    <x v="3"/>
    <n v="0"/>
    <n v="12"/>
    <n v="9"/>
  </r>
  <r>
    <x v="0"/>
    <x v="132"/>
    <x v="0"/>
    <s v="0.2100 AC"/>
    <x v="4"/>
    <s v="R - 35 - Average to Good"/>
    <n v="5"/>
    <n v="2"/>
    <n v="1"/>
    <n v="9"/>
    <s v="2STY - 2 Story Building"/>
    <n v="3016"/>
    <n v="1616"/>
    <n v="1400"/>
    <n v="0"/>
    <x v="0"/>
    <n v="1616"/>
    <n v="145.5365099009901"/>
    <n v="25.710240937513664"/>
    <n v="600"/>
    <n v="0"/>
    <n v="235187"/>
    <d v="2003-11-04T00:00:00"/>
    <n v="306516"/>
    <n v="77.98"/>
    <n v="0.21"/>
    <x v="3"/>
    <n v="0"/>
    <n v="11"/>
    <n v="4"/>
  </r>
  <r>
    <x v="0"/>
    <x v="132"/>
    <x v="0"/>
    <s v="0.2000 AC"/>
    <x v="4"/>
    <s v="R - 35 - Average to Good"/>
    <n v="4"/>
    <n v="2"/>
    <n v="1"/>
    <n v="9"/>
    <s v="2STY - 2 Story Building"/>
    <n v="2560"/>
    <n v="1345"/>
    <n v="1271"/>
    <n v="0"/>
    <x v="0"/>
    <n v="1345"/>
    <n v="147.02602230483271"/>
    <n v="22.698576675849402"/>
    <n v="420"/>
    <n v="45000"/>
    <n v="197750"/>
    <d v="2003-09-19T00:00:00"/>
    <n v="265579"/>
    <n v="77.25"/>
    <n v="0.2"/>
    <x v="3"/>
    <n v="0"/>
    <n v="9"/>
    <n v="19"/>
  </r>
  <r>
    <x v="0"/>
    <x v="132"/>
    <x v="0"/>
    <s v="0.2500 AC"/>
    <x v="2"/>
    <s v="R - 35 - Average to Good"/>
    <n v="3"/>
    <n v="2"/>
    <n v="0"/>
    <n v="6"/>
    <s v="1STY - 1 Story Building"/>
    <n v="1839"/>
    <n v="1839"/>
    <n v="1839"/>
    <n v="0"/>
    <x v="0"/>
    <n v="1839"/>
    <n v="100.43501903208265"/>
    <n v="16.960514233241504"/>
    <n v="690"/>
    <n v="0"/>
    <n v="184700"/>
    <d v="2003-02-19T00:00:00"/>
    <n v="276032"/>
    <n v="100.44"/>
    <n v="0.25"/>
    <x v="3"/>
    <n v="1"/>
    <n v="2"/>
    <n v="19"/>
  </r>
  <r>
    <x v="0"/>
    <x v="132"/>
    <x v="0"/>
    <s v="0.2800 AC"/>
    <x v="2"/>
    <s v="R - 35 - Average to Good"/>
    <n v="4"/>
    <n v="2"/>
    <n v="1"/>
    <n v="9"/>
    <s v="2STY - 2 Story Building"/>
    <n v="2622"/>
    <n v="1376"/>
    <n v="1302"/>
    <n v="0"/>
    <x v="0"/>
    <n v="1376"/>
    <n v="154.49491279069767"/>
    <n v="17.429571690935326"/>
    <n v="441"/>
    <n v="0"/>
    <n v="212585"/>
    <d v="2003-02-19T00:00:00"/>
    <n v="266829"/>
    <n v="81.08"/>
    <n v="0.28000000000000003"/>
    <x v="3"/>
    <n v="1"/>
    <n v="2"/>
    <n v="19"/>
  </r>
  <r>
    <x v="0"/>
    <x v="132"/>
    <x v="0"/>
    <s v="0.4300 AC"/>
    <x v="2"/>
    <s v="R - 35 - Average to Good"/>
    <n v="4"/>
    <n v="2"/>
    <n v="1"/>
    <n v="8"/>
    <s v="2STY - 2 Story Building"/>
    <n v="3096"/>
    <n v="1666"/>
    <n v="1430"/>
    <n v="0"/>
    <x v="0"/>
    <n v="1666"/>
    <n v="170.46818727490995"/>
    <n v="15.162192752044762"/>
    <n v="630"/>
    <n v="0"/>
    <n v="284000"/>
    <d v="2005-06-29T00:00:00"/>
    <n v="309631"/>
    <n v="91.73"/>
    <n v="0.43"/>
    <x v="4"/>
    <n v="3"/>
    <n v="6"/>
    <n v="29"/>
  </r>
  <r>
    <x v="0"/>
    <x v="132"/>
    <x v="0"/>
    <s v="0.4100 AC"/>
    <x v="4"/>
    <s v="R - 35 - Average to Good"/>
    <n v="4"/>
    <n v="2"/>
    <n v="1"/>
    <n v="9"/>
    <s v="2STY - 2 Story Building"/>
    <n v="2656"/>
    <n v="1416"/>
    <n v="1302"/>
    <n v="0"/>
    <x v="0"/>
    <n v="1416"/>
    <n v="148.37146892655366"/>
    <n v="11.763645322403638"/>
    <n v="460"/>
    <n v="0"/>
    <n v="210094"/>
    <d v="2003-08-04T00:00:00"/>
    <n v="268616"/>
    <n v="79.099999999999994"/>
    <n v="0.41"/>
    <x v="3"/>
    <n v="0"/>
    <n v="8"/>
    <n v="4"/>
  </r>
  <r>
    <x v="0"/>
    <x v="132"/>
    <x v="0"/>
    <s v="0.2300 AC"/>
    <x v="4"/>
    <s v="R - 35 - Average to Good"/>
    <n v="3"/>
    <n v="2"/>
    <n v="0"/>
    <n v="7"/>
    <s v="1STY - 1 Story Building"/>
    <n v="2112"/>
    <n v="2112"/>
    <n v="2112"/>
    <n v="0"/>
    <x v="0"/>
    <n v="2112"/>
    <n v="97.007575757575751"/>
    <n v="20.449554836906614"/>
    <n v="480"/>
    <n v="0"/>
    <n v="204880"/>
    <d v="2003-09-12T00:00:00"/>
    <n v="284910"/>
    <n v="97.01"/>
    <n v="0.23"/>
    <x v="3"/>
    <n v="0"/>
    <n v="9"/>
    <n v="12"/>
  </r>
  <r>
    <x v="0"/>
    <x v="133"/>
    <x v="0"/>
    <s v="0.3000 AC"/>
    <x v="4"/>
    <s v="R - 40 - Good"/>
    <n v="4"/>
    <n v="3"/>
    <n v="1"/>
    <n v="9"/>
    <s v="2STY - 2 Story Building"/>
    <n v="3285"/>
    <n v="2525"/>
    <n v="2162"/>
    <n v="0"/>
    <x v="0"/>
    <n v="2525"/>
    <n v="145.53861386138612"/>
    <n v="28.120982552800733"/>
    <n v="662"/>
    <n v="0"/>
    <n v="367485"/>
    <d v="2003-05-07T00:00:00"/>
    <n v="422765"/>
    <n v="111.87"/>
    <n v="0.3"/>
    <x v="3"/>
    <n v="0"/>
    <n v="5"/>
    <n v="7"/>
  </r>
  <r>
    <x v="0"/>
    <x v="133"/>
    <x v="0"/>
    <s v="0.2500 AC"/>
    <x v="4"/>
    <s v="R - 40 - Good"/>
    <n v="4"/>
    <n v="3"/>
    <n v="1"/>
    <n v="9"/>
    <s v="2STY - 2 Story Building"/>
    <n v="3638"/>
    <n v="2042"/>
    <n v="1596"/>
    <n v="0"/>
    <x v="0"/>
    <n v="2042"/>
    <n v="179.62977473065621"/>
    <n v="33.682644628099176"/>
    <n v="640"/>
    <n v="0"/>
    <n v="366804"/>
    <d v="2004-02-03T00:00:00"/>
    <n v="415231"/>
    <n v="100.83"/>
    <n v="0.25"/>
    <x v="5"/>
    <n v="1"/>
    <n v="2"/>
    <n v="3"/>
  </r>
  <r>
    <x v="0"/>
    <x v="133"/>
    <x v="0"/>
    <s v="0.3100 AC"/>
    <x v="4"/>
    <s v="R - 40 - Good"/>
    <n v="4"/>
    <n v="2"/>
    <n v="1"/>
    <n v="9"/>
    <s v="2STY - 2 Story Building"/>
    <n v="3993"/>
    <n v="2287"/>
    <n v="1930"/>
    <n v="0"/>
    <x v="0"/>
    <n v="2287"/>
    <n v="137.23218189768255"/>
    <n v="23.241950294736217"/>
    <n v="662"/>
    <n v="0"/>
    <n v="313850"/>
    <d v="2003-08-21T00:00:00"/>
    <n v="443031"/>
    <n v="78.599999999999994"/>
    <n v="0.31"/>
    <x v="3"/>
    <n v="0"/>
    <n v="8"/>
    <n v="21"/>
  </r>
  <r>
    <x v="0"/>
    <x v="133"/>
    <x v="0"/>
    <s v="0.2300 AC"/>
    <x v="5"/>
    <s v="R - 40 - Good"/>
    <n v="4"/>
    <n v="3"/>
    <n v="2"/>
    <n v="10"/>
    <s v="2STY - 2 Story Building"/>
    <n v="3688"/>
    <n v="2078"/>
    <n v="1610"/>
    <n v="728"/>
    <x v="1"/>
    <n v="2806"/>
    <n v="129.69030648610121"/>
    <n v="36.322813111350655"/>
    <n v="724"/>
    <n v="0"/>
    <n v="363911"/>
    <d v="2004-07-01T00:00:00"/>
    <n v="440511"/>
    <n v="98.67"/>
    <n v="0.23"/>
    <x v="5"/>
    <n v="0"/>
    <n v="7"/>
    <n v="1"/>
  </r>
  <r>
    <x v="0"/>
    <x v="133"/>
    <x v="0"/>
    <s v="0.2300 AC"/>
    <x v="4"/>
    <s v="R - 40 - Good"/>
    <n v="4"/>
    <n v="2"/>
    <n v="1"/>
    <n v="8"/>
    <s v="2STY - 2 Story Building"/>
    <n v="3118"/>
    <n v="2220"/>
    <n v="2202"/>
    <n v="0"/>
    <x v="0"/>
    <n v="2220"/>
    <n v="142.97702702702702"/>
    <n v="31.68133908252485"/>
    <n v="662"/>
    <n v="0"/>
    <n v="317409"/>
    <d v="2004-06-04T00:00:00"/>
    <n v="370320"/>
    <n v="101.8"/>
    <n v="0.23"/>
    <x v="5"/>
    <n v="1"/>
    <n v="6"/>
    <n v="4"/>
  </r>
  <r>
    <x v="0"/>
    <x v="133"/>
    <x v="0"/>
    <s v="0.2900 AC"/>
    <x v="4"/>
    <s v="R - 40 - Good"/>
    <n v="4"/>
    <n v="3"/>
    <n v="1"/>
    <n v="9"/>
    <s v="2STY - 2 Story Building"/>
    <n v="3199"/>
    <n v="1935"/>
    <n v="1884"/>
    <n v="0"/>
    <x v="0"/>
    <n v="1935"/>
    <n v="181.71782945736433"/>
    <n v="27.83509071910326"/>
    <n v="640"/>
    <n v="0"/>
    <n v="351624"/>
    <d v="2004-01-12T00:00:00"/>
    <n v="382382"/>
    <n v="109.92"/>
    <n v="0.28999999999999998"/>
    <x v="5"/>
    <n v="1"/>
    <n v="1"/>
    <n v="12"/>
  </r>
  <r>
    <x v="2"/>
    <x v="134"/>
    <x v="0"/>
    <s v="0.3100 AC"/>
    <x v="5"/>
    <s v="R - 40 - Good"/>
    <n v="4"/>
    <n v="3"/>
    <n v="1"/>
    <n v="10"/>
    <s v="2STY - 2 Story Building"/>
    <n v="3594"/>
    <n v="2174"/>
    <n v="2144"/>
    <n v="0"/>
    <x v="0"/>
    <n v="2174"/>
    <n v="175.31508739650414"/>
    <n v="28.224695636719098"/>
    <n v="640"/>
    <n v="50000"/>
    <n v="381135"/>
    <d v="2005-02-24T00:00:00"/>
    <n v="417251"/>
    <n v="106.05"/>
    <n v="0.31"/>
    <x v="4"/>
    <n v="1"/>
    <n v="2"/>
    <n v="24"/>
  </r>
  <r>
    <x v="2"/>
    <x v="134"/>
    <x v="0"/>
    <s v="0.3000 AC"/>
    <x v="4"/>
    <s v="R - 40 - Good"/>
    <n v="3"/>
    <n v="2"/>
    <n v="1"/>
    <n v="7"/>
    <s v="ATM - Atrium Ranch Building"/>
    <n v="2564"/>
    <n v="2564"/>
    <n v="2531"/>
    <n v="91"/>
    <x v="1"/>
    <n v="2655"/>
    <n v="100.97438794726931"/>
    <n v="20.514768901132538"/>
    <n v="759"/>
    <n v="50000"/>
    <n v="268087"/>
    <d v="2003-11-10T00:00:00"/>
    <n v="365677"/>
    <n v="104.56"/>
    <n v="0.3"/>
    <x v="3"/>
    <n v="0"/>
    <n v="11"/>
    <n v="10"/>
  </r>
  <r>
    <x v="2"/>
    <x v="134"/>
    <x v="0"/>
    <s v="0.4200 AC"/>
    <x v="4"/>
    <s v="R - 40 - Good"/>
    <n v="4"/>
    <n v="3"/>
    <n v="1"/>
    <n v="9"/>
    <s v="2STY - 2 Story Building"/>
    <n v="3630"/>
    <n v="2236"/>
    <n v="2192"/>
    <n v="0"/>
    <x v="0"/>
    <n v="2236"/>
    <n v="184.4221824686941"/>
    <n v="22.539682539682538"/>
    <n v="640"/>
    <n v="50000"/>
    <n v="412368"/>
    <d v="2003-11-10T00:00:00"/>
    <n v="412858"/>
    <n v="113.6"/>
    <n v="0.42"/>
    <x v="3"/>
    <n v="0"/>
    <n v="11"/>
    <n v="10"/>
  </r>
  <r>
    <x v="2"/>
    <x v="134"/>
    <x v="0"/>
    <s v="0.3000 AC"/>
    <x v="4"/>
    <s v="R - 40 - Good"/>
    <n v="3"/>
    <n v="3"/>
    <n v="1"/>
    <n v="7"/>
    <s v="1STY - 1 Story Building"/>
    <n v="2656"/>
    <n v="2656"/>
    <n v="2656"/>
    <n v="0"/>
    <x v="0"/>
    <n v="2656"/>
    <n v="120.77108433734939"/>
    <n v="24.546066727884909"/>
    <n v="734"/>
    <n v="50000"/>
    <n v="320768"/>
    <d v="2004-01-27T00:00:00"/>
    <n v="361753"/>
    <n v="120.77"/>
    <n v="0.3"/>
    <x v="5"/>
    <n v="1"/>
    <n v="1"/>
    <n v="27"/>
  </r>
  <r>
    <x v="3"/>
    <x v="135"/>
    <x v="0"/>
    <s v="0.2100 AC"/>
    <x v="5"/>
    <s v="R - 35 - Average to Good"/>
    <n v="3"/>
    <n v="3"/>
    <n v="0"/>
    <n v="6"/>
    <s v="1STY - 1 Story Building"/>
    <n v="1687"/>
    <n v="1687"/>
    <n v="1660"/>
    <n v="1150"/>
    <x v="1"/>
    <n v="2837"/>
    <n v="76.944659851956288"/>
    <n v="23.863308408762954"/>
    <n v="400"/>
    <n v="40002"/>
    <n v="218292"/>
    <d v="2004-10-14T00:00:00"/>
    <n v="289146"/>
    <n v="129.4"/>
    <n v="0.21"/>
    <x v="5"/>
    <n v="0"/>
    <n v="10"/>
    <n v="14"/>
  </r>
  <r>
    <x v="3"/>
    <x v="135"/>
    <x v="0"/>
    <s v="0.2100 AC"/>
    <x v="0"/>
    <s v="R - 35 - Average to Good"/>
    <n v="4"/>
    <n v="2"/>
    <n v="1"/>
    <n v="9"/>
    <s v="2STY - 2 Story Building"/>
    <n v="2919"/>
    <n v="1683"/>
    <n v="1236"/>
    <n v="0"/>
    <x v="0"/>
    <n v="1683"/>
    <n v="184.19489007724303"/>
    <n v="33.888670252306618"/>
    <n v="420"/>
    <n v="40002"/>
    <n v="310000"/>
    <d v="2005-12-08T00:00:00"/>
    <n v="303078"/>
    <n v="106.2"/>
    <n v="0.21"/>
    <x v="4"/>
    <n v="4"/>
    <n v="12"/>
    <n v="8"/>
  </r>
  <r>
    <x v="3"/>
    <x v="135"/>
    <x v="0"/>
    <s v="0.1700 AC"/>
    <x v="4"/>
    <s v="R - 35 - Average to Good"/>
    <n v="3"/>
    <n v="3"/>
    <n v="0"/>
    <n v="5"/>
    <s v="1STY - 1 Story Building"/>
    <n v="1684"/>
    <n v="1684"/>
    <n v="1660"/>
    <n v="635"/>
    <x v="1"/>
    <n v="2319"/>
    <n v="78.24062095730919"/>
    <n v="24.501701507049098"/>
    <n v="400"/>
    <n v="40002"/>
    <n v="181440"/>
    <d v="2003-06-03T00:00:00"/>
    <n v="277463"/>
    <n v="107.74"/>
    <n v="0.17"/>
    <x v="3"/>
    <n v="0"/>
    <n v="6"/>
    <n v="3"/>
  </r>
  <r>
    <x v="3"/>
    <x v="135"/>
    <x v="0"/>
    <s v="0.1700 AC"/>
    <x v="4"/>
    <s v="R - 35 - Average to Good"/>
    <n v="4"/>
    <n v="2"/>
    <n v="1"/>
    <n v="9"/>
    <s v="2STY - 2 Story Building"/>
    <n v="3035"/>
    <n v="1731"/>
    <n v="1304"/>
    <n v="0"/>
    <x v="0"/>
    <n v="1731"/>
    <n v="130.77411900635471"/>
    <n v="30.569059579754764"/>
    <n v="400"/>
    <n v="40002"/>
    <n v="226370"/>
    <d v="2003-12-30T00:00:00"/>
    <n v="301512"/>
    <n v="74.59"/>
    <n v="0.17"/>
    <x v="3"/>
    <n v="0"/>
    <n v="12"/>
    <n v="30"/>
  </r>
  <r>
    <x v="3"/>
    <x v="135"/>
    <x v="0"/>
    <s v="0.1900 AC"/>
    <x v="4"/>
    <s v="R - 35 - Average to Good"/>
    <n v="4"/>
    <n v="2"/>
    <n v="1"/>
    <n v="9"/>
    <s v="2STY - 2 Story Building"/>
    <n v="2939"/>
    <n v="1683"/>
    <n v="1256"/>
    <n v="0"/>
    <x v="0"/>
    <n v="1683"/>
    <n v="136.30184194890077"/>
    <n v="27.716881736020493"/>
    <n v="400"/>
    <n v="40002"/>
    <n v="229396"/>
    <d v="2003-09-26T00:00:00"/>
    <n v="299382"/>
    <n v="78.05"/>
    <n v="0.19"/>
    <x v="3"/>
    <n v="0"/>
    <n v="9"/>
    <n v="26"/>
  </r>
  <r>
    <x v="3"/>
    <x v="135"/>
    <x v="0"/>
    <s v="0.1900 AC"/>
    <x v="2"/>
    <s v="R - 35 - Average to Good"/>
    <n v="4"/>
    <n v="3"/>
    <n v="1"/>
    <n v="9"/>
    <s v="2STY - 2 Story Building"/>
    <n v="3015"/>
    <n v="1731"/>
    <n v="1284"/>
    <n v="800"/>
    <x v="1"/>
    <n v="2531"/>
    <n v="104.70169893322797"/>
    <n v="32.018752114445896"/>
    <n v="420"/>
    <n v="40002"/>
    <n v="265000"/>
    <d v="2005-04-19T00:00:00"/>
    <n v="311912"/>
    <n v="87.89"/>
    <n v="0.19"/>
    <x v="4"/>
    <n v="3"/>
    <n v="4"/>
    <n v="19"/>
  </r>
  <r>
    <x v="3"/>
    <x v="135"/>
    <x v="0"/>
    <s v="0.2500 AC"/>
    <x v="4"/>
    <s v="R - 35 - Average to Good"/>
    <n v="3"/>
    <n v="2"/>
    <n v="0"/>
    <n v="6"/>
    <s v="1STY - 1 Story Building"/>
    <n v="1732"/>
    <n v="1732"/>
    <n v="1708"/>
    <n v="0"/>
    <x v="0"/>
    <n v="1732"/>
    <n v="121.19284064665128"/>
    <n v="19.275114784205694"/>
    <n v="630"/>
    <n v="40002"/>
    <n v="209906"/>
    <d v="2003-08-21T00:00:00"/>
    <n v="280452"/>
    <n v="121.19"/>
    <n v="0.25"/>
    <x v="3"/>
    <n v="0"/>
    <n v="8"/>
    <n v="21"/>
  </r>
  <r>
    <x v="3"/>
    <x v="135"/>
    <x v="0"/>
    <s v="0.2200 AC"/>
    <x v="4"/>
    <s v="R - 35 - Average to Good"/>
    <n v="4"/>
    <n v="2"/>
    <n v="1"/>
    <n v="8"/>
    <s v="2STY - 2 Story Building"/>
    <n v="2510"/>
    <n v="1446"/>
    <n v="1064"/>
    <n v="0"/>
    <x v="0"/>
    <n v="1446"/>
    <n v="153.54287690179805"/>
    <n v="23.167939727857082"/>
    <n v="400"/>
    <n v="0"/>
    <n v="222023"/>
    <d v="2003-05-07T00:00:00"/>
    <n v="306024"/>
    <n v="88.46"/>
    <n v="0.22"/>
    <x v="3"/>
    <n v="0"/>
    <n v="5"/>
    <n v="7"/>
  </r>
  <r>
    <x v="3"/>
    <x v="135"/>
    <x v="0"/>
    <s v="0.1700 AC"/>
    <x v="4"/>
    <s v="R - 35 - Average to Good"/>
    <n v="3"/>
    <n v="3"/>
    <n v="0"/>
    <n v="6"/>
    <s v="1STY - 1 Story Building"/>
    <n v="1660"/>
    <n v="1660"/>
    <n v="1660"/>
    <n v="1200"/>
    <x v="1"/>
    <n v="2860"/>
    <n v="62.62237762237762"/>
    <n v="24.185707340787552"/>
    <n v="400"/>
    <n v="40002"/>
    <n v="179100"/>
    <d v="2003-12-18T00:00:00"/>
    <n v="282924"/>
    <n v="107.89"/>
    <n v="0.17"/>
    <x v="3"/>
    <n v="0"/>
    <n v="12"/>
    <n v="18"/>
  </r>
  <r>
    <x v="3"/>
    <x v="135"/>
    <x v="0"/>
    <s v="0.1700 AC"/>
    <x v="4"/>
    <s v="R - 35 - Average to Good"/>
    <n v="4"/>
    <n v="3"/>
    <n v="1"/>
    <n v="9"/>
    <s v="2STY - 2 Story Building"/>
    <n v="2939"/>
    <n v="1683"/>
    <n v="1256"/>
    <n v="1000"/>
    <x v="1"/>
    <n v="2683"/>
    <n v="87.578456951174061"/>
    <n v="31.730810781612917"/>
    <n v="400"/>
    <n v="40002"/>
    <n v="234973"/>
    <d v="2004-03-08T00:00:00"/>
    <n v="316653"/>
    <n v="79.95"/>
    <n v="0.17"/>
    <x v="5"/>
    <n v="1"/>
    <n v="3"/>
    <n v="8"/>
  </r>
  <r>
    <x v="3"/>
    <x v="135"/>
    <x v="0"/>
    <s v="0.1700 AC"/>
    <x v="2"/>
    <s v="R - 35 - Average to Good"/>
    <n v="4"/>
    <n v="2"/>
    <n v="1"/>
    <n v="9"/>
    <s v="2STY - 2 Story Building"/>
    <n v="2515"/>
    <n v="1279"/>
    <n v="1236"/>
    <n v="0"/>
    <x v="0"/>
    <n v="1279"/>
    <n v="181.39171227521501"/>
    <n v="31.329336142170362"/>
    <n v="420"/>
    <n v="0"/>
    <n v="232000"/>
    <d v="2004-09-30T00:00:00"/>
    <n v="307524"/>
    <n v="92.25"/>
    <n v="0.17"/>
    <x v="5"/>
    <n v="2"/>
    <n v="9"/>
    <n v="30"/>
  </r>
  <r>
    <x v="3"/>
    <x v="135"/>
    <x v="0"/>
    <s v="0.1700 AC"/>
    <x v="4"/>
    <s v="R - 35 - Average to Good"/>
    <n v="4"/>
    <n v="3"/>
    <n v="1"/>
    <n v="9"/>
    <s v="2STY - 2 Story Building"/>
    <n v="2963"/>
    <n v="1755"/>
    <n v="1208"/>
    <n v="0"/>
    <x v="0"/>
    <n v="1755"/>
    <n v="145.55612535612536"/>
    <n v="34.496164857127418"/>
    <n v="600"/>
    <n v="40002"/>
    <n v="255451"/>
    <d v="2003-11-13T00:00:00"/>
    <n v="309468"/>
    <n v="86.21"/>
    <n v="0.17"/>
    <x v="3"/>
    <n v="0"/>
    <n v="11"/>
    <n v="13"/>
  </r>
  <r>
    <x v="3"/>
    <x v="135"/>
    <x v="0"/>
    <s v="0.2000 AC"/>
    <x v="5"/>
    <s v="R - 35 - Average to Good"/>
    <n v="4"/>
    <n v="2"/>
    <n v="1"/>
    <n v="9"/>
    <s v="2STY - 2 Story Building"/>
    <n v="2511"/>
    <n v="1559"/>
    <n v="1532"/>
    <n v="0"/>
    <x v="0"/>
    <n v="1559"/>
    <n v="147.06799230275817"/>
    <n v="26.317607897153351"/>
    <n v="460"/>
    <n v="0"/>
    <n v="229279"/>
    <d v="2004-08-09T00:00:00"/>
    <n v="312614"/>
    <n v="91.31"/>
    <n v="0.2"/>
    <x v="5"/>
    <n v="0"/>
    <n v="8"/>
    <n v="9"/>
  </r>
  <r>
    <x v="3"/>
    <x v="135"/>
    <x v="0"/>
    <s v="0.1900 AC"/>
    <x v="2"/>
    <s v="R - 35 - Average to Good"/>
    <n v="4"/>
    <n v="2"/>
    <n v="1"/>
    <n v="9"/>
    <s v="2STY - 2 Story Building"/>
    <n v="2881"/>
    <n v="1677"/>
    <n v="1204"/>
    <n v="0"/>
    <x v="0"/>
    <n v="1677"/>
    <n v="140.13118664281455"/>
    <n v="28.393987724131264"/>
    <n v="640"/>
    <n v="40002"/>
    <n v="235000"/>
    <d v="2003-07-25T00:00:00"/>
    <n v="299006"/>
    <n v="81.569999999999993"/>
    <n v="0.19"/>
    <x v="3"/>
    <n v="1"/>
    <n v="7"/>
    <n v="25"/>
  </r>
  <r>
    <x v="3"/>
    <x v="135"/>
    <x v="0"/>
    <s v="0.1900 AC"/>
    <x v="5"/>
    <s v="R - 35 - Average to Good"/>
    <n v="4"/>
    <n v="2"/>
    <n v="1"/>
    <n v="9"/>
    <s v="2STY - 2 Story Building"/>
    <n v="2939"/>
    <n v="1683"/>
    <n v="1256"/>
    <n v="0"/>
    <x v="0"/>
    <n v="1683"/>
    <n v="172.94652406417111"/>
    <n v="35.168551544149629"/>
    <n v="400"/>
    <n v="40002"/>
    <n v="291069"/>
    <d v="2004-08-27T00:00:00"/>
    <n v="301117"/>
    <n v="99.04"/>
    <n v="0.19"/>
    <x v="5"/>
    <n v="0"/>
    <n v="8"/>
    <n v="27"/>
  </r>
  <r>
    <x v="3"/>
    <x v="135"/>
    <x v="0"/>
    <s v="0.1900 AC"/>
    <x v="6"/>
    <s v="R - 35 - Average to Good"/>
    <n v="4"/>
    <n v="2"/>
    <n v="1"/>
    <n v="9"/>
    <s v="2STY - 2 Story Building"/>
    <n v="2942"/>
    <n v="1686"/>
    <n v="1256"/>
    <n v="0"/>
    <x v="0"/>
    <n v="1686"/>
    <n v="157.98457888493476"/>
    <n v="32.183316417766179"/>
    <n v="400"/>
    <n v="40002"/>
    <n v="266362"/>
    <d v="2005-09-08T00:00:00"/>
    <n v="296482"/>
    <n v="90.54"/>
    <n v="0.19"/>
    <x v="4"/>
    <n v="0"/>
    <n v="9"/>
    <n v="8"/>
  </r>
  <r>
    <x v="3"/>
    <x v="135"/>
    <x v="0"/>
    <s v="0.1900 AC"/>
    <x v="4"/>
    <s v="R - 35 - Average to Good"/>
    <n v="4"/>
    <n v="2"/>
    <n v="1"/>
    <n v="9"/>
    <s v="2STY - 2 Story Building"/>
    <n v="2939"/>
    <n v="1683"/>
    <n v="1256"/>
    <n v="0"/>
    <x v="0"/>
    <n v="1683"/>
    <n v="150.31966726084374"/>
    <n v="30.567396452563919"/>
    <n v="400"/>
    <n v="40002"/>
    <n v="252988"/>
    <d v="2004-08-19T00:00:00"/>
    <n v="299918"/>
    <n v="86.08"/>
    <n v="0.19"/>
    <x v="5"/>
    <n v="1"/>
    <n v="8"/>
    <n v="19"/>
  </r>
  <r>
    <x v="3"/>
    <x v="135"/>
    <x v="0"/>
    <s v="0.1900 AC"/>
    <x v="5"/>
    <s v="R - 35 - Average to Good"/>
    <n v="3"/>
    <n v="3"/>
    <n v="0"/>
    <n v="6"/>
    <s v="1STY - 1 Story Building"/>
    <n v="1684"/>
    <n v="1684"/>
    <n v="1660"/>
    <n v="1095"/>
    <x v="1"/>
    <n v="2779"/>
    <n v="87.161568909679744"/>
    <n v="29.266589338359676"/>
    <n v="630"/>
    <n v="40002"/>
    <n v="242222"/>
    <d v="2004-12-02T00:00:00"/>
    <n v="293107"/>
    <n v="143.84"/>
    <n v="0.19"/>
    <x v="5"/>
    <n v="0"/>
    <n v="12"/>
    <n v="2"/>
  </r>
  <r>
    <x v="3"/>
    <x v="135"/>
    <x v="0"/>
    <s v="0.1900 AC"/>
    <x v="4"/>
    <s v="R - 35 - Average to Good"/>
    <n v="3"/>
    <n v="2"/>
    <n v="0"/>
    <n v="6"/>
    <s v="ATM - Atrium Ranch Building"/>
    <n v="1933"/>
    <n v="1933"/>
    <n v="1882"/>
    <n v="112"/>
    <x v="1"/>
    <n v="2045"/>
    <n v="114.33251833740832"/>
    <n v="28.250205403315451"/>
    <n v="660"/>
    <n v="40002"/>
    <n v="233810"/>
    <d v="2004-04-06T00:00:00"/>
    <n v="307508"/>
    <n v="120.96"/>
    <n v="0.19"/>
    <x v="5"/>
    <n v="1"/>
    <n v="4"/>
    <n v="6"/>
  </r>
  <r>
    <x v="3"/>
    <x v="135"/>
    <x v="0"/>
    <s v="0.1900 AC"/>
    <x v="5"/>
    <s v="R - 35 - Average to Good"/>
    <n v="4"/>
    <n v="3"/>
    <n v="1"/>
    <n v="9"/>
    <s v="2STY - 2 Story Building"/>
    <n v="2936"/>
    <n v="1680"/>
    <n v="1256"/>
    <n v="600"/>
    <x v="1"/>
    <n v="2280"/>
    <n v="120.89429824561404"/>
    <n v="33.30421439273114"/>
    <n v="600"/>
    <n v="40002"/>
    <n v="275639"/>
    <d v="2005-02-07T00:00:00"/>
    <n v="308960"/>
    <n v="93.88"/>
    <n v="0.19"/>
    <x v="4"/>
    <n v="1"/>
    <n v="2"/>
    <n v="7"/>
  </r>
  <r>
    <x v="3"/>
    <x v="135"/>
    <x v="0"/>
    <s v="0.2300 AC"/>
    <x v="5"/>
    <s v="R - 35 - Average to Good"/>
    <n v="4"/>
    <n v="2"/>
    <n v="1"/>
    <n v="9"/>
    <s v="2STY - 2 Story Building"/>
    <n v="2552"/>
    <n v="1600"/>
    <n v="1552"/>
    <n v="0"/>
    <x v="0"/>
    <n v="1600"/>
    <n v="144.96875"/>
    <n v="23.151475226574039"/>
    <n v="400"/>
    <n v="0"/>
    <n v="231950"/>
    <d v="2004-08-19T00:00:00"/>
    <n v="318144"/>
    <n v="90.89"/>
    <n v="0.23"/>
    <x v="5"/>
    <n v="0"/>
    <n v="8"/>
    <n v="19"/>
  </r>
  <r>
    <x v="3"/>
    <x v="135"/>
    <x v="0"/>
    <s v="0.1900 AC"/>
    <x v="5"/>
    <s v="R - 35 - Average to Good"/>
    <n v="4"/>
    <n v="2"/>
    <n v="1"/>
    <n v="9"/>
    <s v="2STY - 2 Story Building"/>
    <n v="2531"/>
    <n v="1579"/>
    <n v="1552"/>
    <n v="0"/>
    <x v="0"/>
    <n v="1579"/>
    <n v="145.57061431285624"/>
    <n v="27.772461456671984"/>
    <n v="400"/>
    <n v="0"/>
    <n v="229856"/>
    <d v="2004-10-04T00:00:00"/>
    <n v="316028"/>
    <n v="90.82"/>
    <n v="0.19"/>
    <x v="5"/>
    <n v="0"/>
    <n v="10"/>
    <n v="4"/>
  </r>
  <r>
    <x v="3"/>
    <x v="135"/>
    <x v="0"/>
    <s v="0.1900 AC"/>
    <x v="6"/>
    <s v="R - 35 - Average to Good"/>
    <n v="3"/>
    <n v="3"/>
    <n v="0"/>
    <n v="6"/>
    <s v="1STY - 1 Story Building"/>
    <n v="1684"/>
    <n v="1684"/>
    <n v="1660"/>
    <n v="800"/>
    <x v="1"/>
    <n v="2484"/>
    <n v="90.47665056360708"/>
    <n v="27.154801604562373"/>
    <n v="400"/>
    <n v="40002"/>
    <n v="224744"/>
    <d v="2005-10-13T00:00:00"/>
    <n v="281380"/>
    <n v="133.46"/>
    <n v="0.19"/>
    <x v="4"/>
    <n v="0"/>
    <n v="10"/>
    <n v="13"/>
  </r>
  <r>
    <x v="3"/>
    <x v="90"/>
    <x v="0"/>
    <s v="0.2500 AC"/>
    <x v="0"/>
    <s v="R - 35 - Average to Good"/>
    <n v="4"/>
    <n v="3"/>
    <n v="1"/>
    <n v="7"/>
    <s v="2STY - 2 Story Building"/>
    <n v="2120"/>
    <n v="1472"/>
    <n v="1428"/>
    <n v="1200"/>
    <x v="1"/>
    <n v="2672"/>
    <n v="107.79116766467065"/>
    <n v="26.44793388429752"/>
    <n v="400"/>
    <n v="40002"/>
    <n v="288018"/>
    <d v="2005-10-13T00:00:00"/>
    <n v="308386"/>
    <n v="135.86000000000001"/>
    <n v="0.25"/>
    <x v="4"/>
    <n v="4"/>
    <n v="10"/>
    <n v="13"/>
  </r>
  <r>
    <x v="3"/>
    <x v="90"/>
    <x v="0"/>
    <s v="0.2600 AC"/>
    <x v="5"/>
    <s v="R - 35 - Average to Good"/>
    <n v="4"/>
    <n v="2"/>
    <n v="1"/>
    <n v="9"/>
    <s v="2STY - 2 Story Building"/>
    <n v="2864"/>
    <n v="1648"/>
    <n v="1216"/>
    <n v="0"/>
    <x v="0"/>
    <n v="1648"/>
    <n v="160.14866504854368"/>
    <n v="23.303401144310236"/>
    <n v="610"/>
    <n v="40002"/>
    <n v="263925"/>
    <d v="2004-09-15T00:00:00"/>
    <n v="299714"/>
    <n v="92.15"/>
    <n v="0.26"/>
    <x v="5"/>
    <n v="0"/>
    <n v="9"/>
    <n v="15"/>
  </r>
  <r>
    <x v="3"/>
    <x v="90"/>
    <x v="0"/>
    <s v="0.2200 AC"/>
    <x v="4"/>
    <s v="R - 35 - Average to Good"/>
    <n v="3"/>
    <n v="2"/>
    <n v="0"/>
    <n v="6"/>
    <s v="1STY - 1 Story Building"/>
    <n v="1744"/>
    <n v="1744"/>
    <n v="1718"/>
    <n v="0"/>
    <x v="0"/>
    <n v="1744"/>
    <n v="129.01376146788991"/>
    <n v="23.478587528174302"/>
    <n v="400"/>
    <n v="40002"/>
    <n v="225000"/>
    <d v="2005-08-26T00:00:00"/>
    <n v="278144"/>
    <n v="129.01"/>
    <n v="0.22"/>
    <x v="4"/>
    <n v="2"/>
    <n v="8"/>
    <n v="26"/>
  </r>
  <r>
    <x v="3"/>
    <x v="90"/>
    <x v="0"/>
    <s v="0.1700 AC"/>
    <x v="4"/>
    <s v="R - 35 - Average to Good"/>
    <n v="4"/>
    <n v="2"/>
    <n v="1"/>
    <n v="7"/>
    <s v="2STY - 2 Story Building"/>
    <n v="2098"/>
    <n v="1426"/>
    <n v="1408"/>
    <n v="0"/>
    <x v="0"/>
    <n v="1426"/>
    <n v="174.68793828892007"/>
    <n v="33.639199481445466"/>
    <n v="420"/>
    <n v="40002"/>
    <n v="249105"/>
    <d v="2003-12-18T00:00:00"/>
    <n v="285305"/>
    <n v="118.73"/>
    <n v="0.17"/>
    <x v="3"/>
    <n v="0"/>
    <n v="12"/>
    <n v="18"/>
  </r>
  <r>
    <x v="3"/>
    <x v="90"/>
    <x v="0"/>
    <s v="0.1700 AC"/>
    <x v="4"/>
    <s v="R - 35 - Average to Good"/>
    <n v="4"/>
    <n v="2"/>
    <n v="1"/>
    <n v="7"/>
    <s v="2STY - 2 Story Building"/>
    <n v="2215"/>
    <n v="1499"/>
    <n v="1456"/>
    <n v="0"/>
    <x v="0"/>
    <n v="1499"/>
    <n v="164.3695797198132"/>
    <n v="33.272565224436882"/>
    <n v="400"/>
    <n v="40002"/>
    <n v="246390"/>
    <d v="2004-03-26T00:00:00"/>
    <n v="262176"/>
    <n v="111.24"/>
    <n v="0.17"/>
    <x v="5"/>
    <n v="1"/>
    <n v="3"/>
    <n v="26"/>
  </r>
  <r>
    <x v="3"/>
    <x v="90"/>
    <x v="0"/>
    <s v="0.1700 AC"/>
    <x v="4"/>
    <s v="R - 35 - Average to Good"/>
    <n v="4"/>
    <n v="2"/>
    <n v="1"/>
    <n v="7"/>
    <s v="2STY - 2 Story Building"/>
    <n v="2098"/>
    <n v="1426"/>
    <n v="1408"/>
    <n v="0"/>
    <x v="0"/>
    <n v="1426"/>
    <n v="161.40603085553997"/>
    <n v="31.081537298114835"/>
    <n v="420"/>
    <n v="40002"/>
    <n v="230165"/>
    <d v="2004-03-25T00:00:00"/>
    <n v="285305"/>
    <n v="109.71"/>
    <n v="0.17"/>
    <x v="5"/>
    <n v="1"/>
    <n v="3"/>
    <n v="25"/>
  </r>
  <r>
    <x v="3"/>
    <x v="90"/>
    <x v="0"/>
    <s v="0.1700 AC"/>
    <x v="2"/>
    <s v="R - 35 - Average to Good"/>
    <n v="4"/>
    <n v="2"/>
    <n v="1"/>
    <n v="7"/>
    <s v="2STY - 2 Story Building"/>
    <n v="2120"/>
    <n v="1448"/>
    <n v="1408"/>
    <n v="0"/>
    <x v="0"/>
    <n v="1448"/>
    <n v="147.52417127071823"/>
    <n v="28.846621293145354"/>
    <n v="400"/>
    <n v="40002"/>
    <n v="213615"/>
    <d v="2003-04-16T00:00:00"/>
    <n v="292297"/>
    <n v="100.76"/>
    <n v="0.17"/>
    <x v="3"/>
    <n v="1"/>
    <n v="4"/>
    <n v="16"/>
  </r>
  <r>
    <x v="3"/>
    <x v="90"/>
    <x v="0"/>
    <s v="0.1700 AC"/>
    <x v="2"/>
    <s v="R - 35 - Average to Good"/>
    <n v="3"/>
    <n v="2"/>
    <n v="0"/>
    <n v="6"/>
    <s v="1STY - 1 Story Building"/>
    <n v="1567"/>
    <n v="1567"/>
    <n v="1544"/>
    <n v="0"/>
    <x v="0"/>
    <n v="1567"/>
    <n v="117.92278238672623"/>
    <n v="24.953411116512719"/>
    <n v="400"/>
    <n v="40002"/>
    <n v="184785"/>
    <d v="2003-02-24T00:00:00"/>
    <n v="265646"/>
    <n v="117.92"/>
    <n v="0.17"/>
    <x v="3"/>
    <n v="1"/>
    <n v="2"/>
    <n v="24"/>
  </r>
  <r>
    <x v="3"/>
    <x v="90"/>
    <x v="0"/>
    <s v="0.1700 AC"/>
    <x v="4"/>
    <s v="R - 35 - Average to Good"/>
    <n v="3"/>
    <n v="3"/>
    <n v="1"/>
    <n v="7"/>
    <s v="2STY - 2 Story Building"/>
    <n v="2123"/>
    <n v="1451"/>
    <n v="1408"/>
    <n v="986"/>
    <x v="1"/>
    <n v="2437"/>
    <n v="100.48256052523594"/>
    <n v="33.06811429806082"/>
    <n v="420"/>
    <n v="40002"/>
    <n v="244876"/>
    <d v="2003-10-02T00:00:00"/>
    <n v="298363"/>
    <n v="115.34"/>
    <n v="0.17"/>
    <x v="3"/>
    <n v="0"/>
    <n v="10"/>
    <n v="2"/>
  </r>
  <r>
    <x v="3"/>
    <x v="90"/>
    <x v="0"/>
    <s v="0.2100 AC"/>
    <x v="2"/>
    <s v="R - 35 - Average to Good"/>
    <n v="4"/>
    <n v="2"/>
    <n v="1"/>
    <n v="8"/>
    <s v="2STY - 2 Story Building"/>
    <n v="2120"/>
    <n v="1414"/>
    <n v="1396"/>
    <n v="0"/>
    <x v="0"/>
    <n v="1414"/>
    <n v="166.19519094766619"/>
    <n v="25.689798417071142"/>
    <n v="670"/>
    <n v="40002"/>
    <n v="235000"/>
    <d v="2005-04-21T00:00:00"/>
    <n v="291622"/>
    <n v="110.85"/>
    <n v="0.21"/>
    <x v="4"/>
    <n v="3"/>
    <n v="4"/>
    <n v="21"/>
  </r>
  <r>
    <x v="3"/>
    <x v="90"/>
    <x v="0"/>
    <s v="0.2100 AC"/>
    <x v="5"/>
    <s v="R - 35 - Average to Good"/>
    <n v="4"/>
    <n v="2"/>
    <n v="1"/>
    <n v="9"/>
    <s v="2STY - 2 Story Building"/>
    <n v="3185"/>
    <n v="1835"/>
    <n v="1350"/>
    <n v="0"/>
    <x v="0"/>
    <n v="1835"/>
    <n v="142.59073569482288"/>
    <n v="28.603568149022692"/>
    <n v="600"/>
    <n v="0"/>
    <n v="261654"/>
    <d v="2004-09-21T00:00:00"/>
    <n v="338788"/>
    <n v="82.15"/>
    <n v="0.21"/>
    <x v="5"/>
    <n v="0"/>
    <n v="9"/>
    <n v="21"/>
  </r>
  <r>
    <x v="3"/>
    <x v="90"/>
    <x v="0"/>
    <s v="0.1900 AC"/>
    <x v="6"/>
    <s v="R - 35 - Average to Good"/>
    <n v="3"/>
    <n v="2"/>
    <n v="0"/>
    <n v="6"/>
    <s v="1STY - 1 Story Building"/>
    <n v="1568"/>
    <n v="1568"/>
    <n v="1524"/>
    <n v="0"/>
    <x v="0"/>
    <n v="1568"/>
    <n v="135.7716836734694"/>
    <n v="25.722536368469385"/>
    <n v="420"/>
    <n v="40002"/>
    <n v="212890"/>
    <d v="2005-10-24T00:00:00"/>
    <n v="251220"/>
    <n v="135.77000000000001"/>
    <n v="0.19"/>
    <x v="4"/>
    <n v="0"/>
    <n v="10"/>
    <n v="24"/>
  </r>
  <r>
    <x v="3"/>
    <x v="90"/>
    <x v="0"/>
    <s v="0.2400 AC"/>
    <x v="4"/>
    <s v="R - 35 - Average to Good"/>
    <n v="3"/>
    <n v="2"/>
    <n v="0"/>
    <n v="5"/>
    <s v="1STY - 1 Story Building"/>
    <n v="1587"/>
    <n v="1587"/>
    <n v="1564"/>
    <n v="0"/>
    <x v="0"/>
    <n v="1587"/>
    <n v="129.73534971644614"/>
    <n v="19.694100091827366"/>
    <n v="630"/>
    <n v="40002"/>
    <n v="205890"/>
    <d v="2003-07-28T00:00:00"/>
    <n v="263554"/>
    <n v="129.74"/>
    <n v="0.24"/>
    <x v="3"/>
    <n v="0"/>
    <n v="7"/>
    <n v="28"/>
  </r>
  <r>
    <x v="3"/>
    <x v="90"/>
    <x v="0"/>
    <s v="0.1900 AC"/>
    <x v="4"/>
    <s v="R - 35 - Average to Good"/>
    <n v="3"/>
    <n v="2"/>
    <n v="0"/>
    <n v="6"/>
    <s v="ATM - Atrium Ranch Building"/>
    <n v="2171"/>
    <n v="2171"/>
    <n v="2093"/>
    <n v="112"/>
    <x v="1"/>
    <n v="2283"/>
    <n v="113.29829172141919"/>
    <n v="31.252718573292736"/>
    <n v="598"/>
    <n v="40002"/>
    <n v="258660"/>
    <d v="2004-03-15T00:00:00"/>
    <n v="333194"/>
    <n v="119.14"/>
    <n v="0.19"/>
    <x v="5"/>
    <n v="1"/>
    <n v="3"/>
    <n v="15"/>
  </r>
  <r>
    <x v="3"/>
    <x v="90"/>
    <x v="0"/>
    <s v="0.1900 AC"/>
    <x v="4"/>
    <s v="R - 35 - Average to Good"/>
    <n v="4"/>
    <n v="3"/>
    <n v="1"/>
    <n v="9"/>
    <s v="2STY - 2 Story Building"/>
    <n v="3189"/>
    <n v="1869"/>
    <n v="1320"/>
    <n v="0"/>
    <x v="0"/>
    <n v="1869"/>
    <n v="146.66666666666666"/>
    <n v="33.120680489101545"/>
    <n v="630"/>
    <n v="0"/>
    <n v="274120"/>
    <d v="2003-07-30T00:00:00"/>
    <n v="341974"/>
    <n v="85.96"/>
    <n v="0.19"/>
    <x v="3"/>
    <n v="0"/>
    <n v="7"/>
    <n v="30"/>
  </r>
  <r>
    <x v="3"/>
    <x v="90"/>
    <x v="0"/>
    <s v="0.1900 AC"/>
    <x v="2"/>
    <s v="R - 35 - Average to Good"/>
    <n v="3"/>
    <n v="2"/>
    <n v="0"/>
    <n v="6"/>
    <s v="1STY - 1 Story Building"/>
    <n v="2404"/>
    <n v="2404"/>
    <n v="2338"/>
    <n v="0"/>
    <x v="0"/>
    <n v="2404"/>
    <n v="112.47587354409318"/>
    <n v="32.670243100865115"/>
    <n v="589"/>
    <n v="40002"/>
    <n v="270392"/>
    <d v="2003-05-15T00:00:00"/>
    <n v="356946"/>
    <n v="112.48"/>
    <n v="0.19"/>
    <x v="3"/>
    <n v="1"/>
    <n v="5"/>
    <n v="15"/>
  </r>
  <r>
    <x v="3"/>
    <x v="90"/>
    <x v="0"/>
    <s v="0.2400 AC"/>
    <x v="5"/>
    <s v="R - 35 - Average to Good"/>
    <n v="4"/>
    <n v="3"/>
    <n v="1"/>
    <n v="9"/>
    <s v="2STY - 2 Story Building"/>
    <n v="2830"/>
    <n v="1634"/>
    <n v="1196"/>
    <n v="800"/>
    <x v="1"/>
    <n v="2434"/>
    <n v="99.509038619556293"/>
    <n v="23.167757116620752"/>
    <n v="420"/>
    <n v="40002"/>
    <n v="242205"/>
    <d v="2004-10-07T00:00:00"/>
    <n v="313543"/>
    <n v="85.58"/>
    <n v="0.24"/>
    <x v="5"/>
    <n v="0"/>
    <n v="10"/>
    <n v="7"/>
  </r>
  <r>
    <x v="3"/>
    <x v="90"/>
    <x v="0"/>
    <s v="0.1900 AC"/>
    <x v="6"/>
    <s v="R - 35 - Average to Good"/>
    <n v="4"/>
    <n v="2"/>
    <n v="1"/>
    <n v="9"/>
    <s v="2STY - 2 Story Building"/>
    <n v="3127"/>
    <n v="1777"/>
    <n v="1350"/>
    <n v="0"/>
    <x v="0"/>
    <n v="1777"/>
    <n v="157.56893640967922"/>
    <n v="33.831134309603208"/>
    <n v="600"/>
    <n v="0"/>
    <n v="280000"/>
    <d v="2005-08-03T00:00:00"/>
    <n v="325996"/>
    <n v="89.54"/>
    <n v="0.19"/>
    <x v="4"/>
    <n v="0"/>
    <n v="8"/>
    <n v="3"/>
  </r>
  <r>
    <x v="3"/>
    <x v="136"/>
    <x v="0"/>
    <s v="0.2600 AC"/>
    <x v="4"/>
    <s v="R - 35 - Average to Good"/>
    <n v="3"/>
    <n v="2"/>
    <n v="0"/>
    <n v="5"/>
    <s v="1STY - 1 Story Building"/>
    <n v="1760"/>
    <n v="1760"/>
    <n v="1696"/>
    <n v="0"/>
    <x v="0"/>
    <n v="1760"/>
    <n v="123.57954545454545"/>
    <n v="19.204280567916932"/>
    <n v="420"/>
    <n v="36000"/>
    <n v="217500"/>
    <d v="2005-12-28T00:00:00"/>
    <n v="268396"/>
    <n v="123.58"/>
    <n v="0.26"/>
    <x v="4"/>
    <n v="2"/>
    <n v="12"/>
    <n v="28"/>
  </r>
  <r>
    <x v="3"/>
    <x v="136"/>
    <x v="0"/>
    <s v="0.2300 AC"/>
    <x v="4"/>
    <s v="R - 35 - Average to Good"/>
    <n v="3"/>
    <n v="2"/>
    <n v="0"/>
    <n v="5"/>
    <s v="1STY - 1 Story Building"/>
    <n v="1411"/>
    <n v="1411"/>
    <n v="1341"/>
    <n v="0"/>
    <x v="0"/>
    <n v="1411"/>
    <n v="126.293408929837"/>
    <n v="17.786561264822133"/>
    <n v="380"/>
    <n v="33000"/>
    <n v="178200"/>
    <d v="2005-01-05T00:00:00"/>
    <n v="230762"/>
    <n v="126.29"/>
    <n v="0.23"/>
    <x v="4"/>
    <n v="2"/>
    <n v="1"/>
    <n v="5"/>
  </r>
  <r>
    <x v="3"/>
    <x v="136"/>
    <x v="0"/>
    <s v="0.2400 AC"/>
    <x v="2"/>
    <s v="R - 35 - Average to Good"/>
    <n v="3"/>
    <n v="2"/>
    <n v="0"/>
    <n v="5"/>
    <s v="1STY - 1 Story Building"/>
    <n v="1582"/>
    <n v="1582"/>
    <n v="1512"/>
    <n v="0"/>
    <x v="0"/>
    <n v="1582"/>
    <n v="111.88369152970922"/>
    <n v="16.930670339761249"/>
    <n v="380"/>
    <n v="33000"/>
    <n v="177000"/>
    <d v="2004-05-07T00:00:00"/>
    <n v="244661"/>
    <n v="111.88"/>
    <n v="0.24"/>
    <x v="5"/>
    <n v="2"/>
    <n v="5"/>
    <n v="7"/>
  </r>
  <r>
    <x v="3"/>
    <x v="136"/>
    <x v="0"/>
    <s v="0.3200 AC"/>
    <x v="4"/>
    <s v="R - 35 - Average to Good"/>
    <n v="3"/>
    <n v="2"/>
    <n v="0"/>
    <n v="5"/>
    <s v="1STY - 1 Story Building"/>
    <n v="1582"/>
    <n v="1582"/>
    <n v="1398"/>
    <n v="0"/>
    <x v="0"/>
    <n v="1582"/>
    <n v="104.23514538558787"/>
    <n v="11.82994719926538"/>
    <n v="380"/>
    <n v="36000"/>
    <n v="164900"/>
    <d v="2003-10-02T00:00:00"/>
    <n v="246920"/>
    <n v="104.24"/>
    <n v="0.32"/>
    <x v="3"/>
    <n v="0"/>
    <n v="10"/>
    <n v="2"/>
  </r>
  <r>
    <x v="3"/>
    <x v="136"/>
    <x v="0"/>
    <s v="0.2900 AC"/>
    <x v="4"/>
    <s v="R - 35 - Average to Good"/>
    <n v="3"/>
    <n v="2"/>
    <n v="1"/>
    <n v="5"/>
    <s v="SPT - Split Foyer Building"/>
    <n v="1118"/>
    <n v="1118"/>
    <n v="494"/>
    <n v="248"/>
    <x v="1"/>
    <n v="1366"/>
    <n v="122.98682284040996"/>
    <n v="13.299135556188848"/>
    <n v="546"/>
    <n v="30000"/>
    <n v="168000"/>
    <d v="2005-11-02T00:00:00"/>
    <n v="199002"/>
    <n v="150.27000000000001"/>
    <n v="0.28999999999999998"/>
    <x v="4"/>
    <n v="2"/>
    <n v="11"/>
    <n v="2"/>
  </r>
  <r>
    <x v="3"/>
    <x v="137"/>
    <x v="0"/>
    <s v="0.2400 AC"/>
    <x v="5"/>
    <s v="R - 40 - Good"/>
    <n v="4"/>
    <n v="3"/>
    <n v="1"/>
    <n v="8"/>
    <s v="2STY - 2 Story Building"/>
    <n v="2510"/>
    <n v="1730"/>
    <n v="1675"/>
    <n v="1000"/>
    <x v="1"/>
    <n v="2730"/>
    <n v="85.014652014652015"/>
    <n v="22.200221916131007"/>
    <n v="768"/>
    <n v="53000"/>
    <n v="232090"/>
    <d v="2004-10-14T00:00:00"/>
    <n v="303964"/>
    <n v="92.47"/>
    <n v="0.24"/>
    <x v="5"/>
    <n v="0"/>
    <n v="10"/>
    <n v="14"/>
  </r>
  <r>
    <x v="3"/>
    <x v="137"/>
    <x v="0"/>
    <s v="0.2300 AC"/>
    <x v="5"/>
    <s v="R - 40 - Good"/>
    <n v="4"/>
    <n v="3"/>
    <n v="1"/>
    <n v="10"/>
    <s v="2STY - 2 Story Building"/>
    <n v="3280"/>
    <n v="2042"/>
    <n v="2042"/>
    <n v="0"/>
    <x v="0"/>
    <n v="2042"/>
    <n v="132.16307541625858"/>
    <n v="26.93705833033896"/>
    <n v="658"/>
    <n v="53000"/>
    <n v="269877"/>
    <d v="2004-09-09T00:00:00"/>
    <n v="353285"/>
    <n v="82.28"/>
    <n v="0.23"/>
    <x v="5"/>
    <n v="0"/>
    <n v="9"/>
    <n v="9"/>
  </r>
  <r>
    <x v="3"/>
    <x v="137"/>
    <x v="0"/>
    <s v="0.3300 AC"/>
    <x v="4"/>
    <s v="R - 40 - Good"/>
    <n v="4"/>
    <n v="3"/>
    <n v="1"/>
    <n v="9"/>
    <s v="2STY - 2 Story Building"/>
    <n v="3374"/>
    <n v="1930"/>
    <n v="1924"/>
    <n v="481"/>
    <x v="1"/>
    <n v="2411"/>
    <n v="140.53836582330982"/>
    <n v="23.571667084063776"/>
    <n v="698"/>
    <n v="53000"/>
    <n v="338838"/>
    <d v="2004-02-12T00:00:00"/>
    <n v="395808"/>
    <n v="100.43"/>
    <n v="0.33"/>
    <x v="5"/>
    <n v="1"/>
    <n v="2"/>
    <n v="12"/>
  </r>
  <r>
    <x v="3"/>
    <x v="137"/>
    <x v="0"/>
    <s v="0.2300 AC"/>
    <x v="4"/>
    <s v="R - 40 - Good"/>
    <n v="3"/>
    <n v="2"/>
    <n v="1"/>
    <n v="6"/>
    <s v="ATM - Atrium Ranch Building"/>
    <n v="2384"/>
    <n v="2384"/>
    <n v="2330"/>
    <n v="800"/>
    <x v="1"/>
    <n v="3184"/>
    <n v="99.686871859296488"/>
    <n v="31.680740208408189"/>
    <n v="660"/>
    <n v="0"/>
    <n v="317403"/>
    <d v="2004-03-18T00:00:00"/>
    <n v="382701"/>
    <n v="133.13999999999999"/>
    <n v="0.23"/>
    <x v="5"/>
    <n v="1"/>
    <n v="3"/>
    <n v="18"/>
  </r>
  <r>
    <x v="3"/>
    <x v="137"/>
    <x v="0"/>
    <s v="0.2300 AC"/>
    <x v="4"/>
    <s v="R - 40 - Good"/>
    <n v="3"/>
    <n v="2"/>
    <n v="1"/>
    <n v="7"/>
    <s v="1STY - 1 Story Building"/>
    <n v="2721"/>
    <n v="2721"/>
    <n v="2683"/>
    <n v="0"/>
    <x v="0"/>
    <n v="2721"/>
    <n v="109.20396912899669"/>
    <n v="29.65864175350341"/>
    <n v="722"/>
    <n v="53000"/>
    <n v="297144"/>
    <d v="2004-04-22T00:00:00"/>
    <n v="334470"/>
    <n v="109.2"/>
    <n v="0.23"/>
    <x v="5"/>
    <n v="1"/>
    <n v="4"/>
    <n v="22"/>
  </r>
  <r>
    <x v="3"/>
    <x v="137"/>
    <x v="0"/>
    <s v="0.2500 AC"/>
    <x v="5"/>
    <s v="R - 40 - Good"/>
    <n v="4"/>
    <n v="3"/>
    <n v="1"/>
    <n v="8"/>
    <s v="2STY - 2 Story Building"/>
    <n v="2846"/>
    <n v="2145"/>
    <n v="2145"/>
    <n v="1287"/>
    <x v="1"/>
    <n v="3432"/>
    <n v="99.215617715617711"/>
    <n v="31.267952249770431"/>
    <n v="626"/>
    <n v="53000"/>
    <n v="340508"/>
    <d v="2005-01-12T00:00:00"/>
    <n v="389809"/>
    <n v="119.64"/>
    <n v="0.25"/>
    <x v="4"/>
    <n v="1"/>
    <n v="1"/>
    <n v="12"/>
  </r>
  <r>
    <x v="3"/>
    <x v="137"/>
    <x v="0"/>
    <s v="0.2400 AC"/>
    <x v="5"/>
    <s v="R - 40 - Good"/>
    <n v="4"/>
    <n v="2"/>
    <n v="1"/>
    <n v="9"/>
    <s v="2STY - 2 Story Building"/>
    <n v="2798"/>
    <n v="2078"/>
    <n v="2042"/>
    <n v="0"/>
    <x v="0"/>
    <n v="2078"/>
    <n v="137.81616939364773"/>
    <n v="27.393441995714724"/>
    <n v="622"/>
    <n v="53000"/>
    <n v="286382"/>
    <d v="2004-11-29T00:00:00"/>
    <n v="342856"/>
    <n v="102.35"/>
    <n v="0.24"/>
    <x v="5"/>
    <n v="0"/>
    <n v="11"/>
    <n v="29"/>
  </r>
  <r>
    <x v="3"/>
    <x v="137"/>
    <x v="0"/>
    <s v="0.2500 AC"/>
    <x v="5"/>
    <s v="R - 40 - Good"/>
    <n v="4"/>
    <n v="2"/>
    <n v="1"/>
    <n v="9"/>
    <s v="2STY - 2 Story Building"/>
    <n v="2816"/>
    <n v="2096"/>
    <n v="2018"/>
    <n v="0"/>
    <x v="0"/>
    <n v="2096"/>
    <n v="137.30772900763358"/>
    <n v="26.427640036730946"/>
    <n v="662"/>
    <n v="53000"/>
    <n v="287797"/>
    <d v="2004-11-15T00:00:00"/>
    <n v="322986"/>
    <n v="102.2"/>
    <n v="0.25"/>
    <x v="5"/>
    <n v="0"/>
    <n v="11"/>
    <n v="15"/>
  </r>
  <r>
    <x v="3"/>
    <x v="137"/>
    <x v="0"/>
    <s v="0.2300 AC"/>
    <x v="5"/>
    <s v="R - 40 - Good"/>
    <n v="3"/>
    <n v="2"/>
    <n v="0"/>
    <n v="5"/>
    <s v="1STY - 1 Story Building"/>
    <n v="1880"/>
    <n v="1880"/>
    <n v="1860"/>
    <n v="0"/>
    <x v="0"/>
    <n v="1880"/>
    <n v="120.36489361702128"/>
    <n v="22.586138060446359"/>
    <n v="700"/>
    <n v="53000"/>
    <n v="226286"/>
    <d v="2004-11-23T00:00:00"/>
    <n v="289393"/>
    <n v="120.36"/>
    <n v="0.23"/>
    <x v="5"/>
    <n v="0"/>
    <n v="11"/>
    <n v="23"/>
  </r>
  <r>
    <x v="2"/>
    <x v="138"/>
    <x v="0"/>
    <s v="0.2400 AC"/>
    <x v="4"/>
    <s v="R - 35 - Average to Good"/>
    <n v="3"/>
    <n v="2"/>
    <n v="1"/>
    <n v="8"/>
    <s v="2STY - 2 Story Building"/>
    <n v="2206"/>
    <n v="1552"/>
    <n v="1534"/>
    <n v="0"/>
    <x v="0"/>
    <n v="1552"/>
    <n v="151.12113402061857"/>
    <n v="22.434573002754821"/>
    <n v="717"/>
    <n v="50000"/>
    <n v="234540"/>
    <d v="2004-05-06T00:00:00"/>
    <n v="277238"/>
    <n v="106.32"/>
    <n v="0.24"/>
    <x v="5"/>
    <n v="1"/>
    <n v="5"/>
    <n v="6"/>
  </r>
  <r>
    <x v="2"/>
    <x v="138"/>
    <x v="0"/>
    <s v="0.2400 AC"/>
    <x v="4"/>
    <s v="R - 35 - Average to Good"/>
    <n v="4"/>
    <n v="2"/>
    <n v="1"/>
    <n v="7"/>
    <s v="2STY - 2 Story Building"/>
    <n v="2710"/>
    <n v="2012"/>
    <n v="1598"/>
    <n v="0"/>
    <x v="0"/>
    <n v="2012"/>
    <n v="108.37922465208747"/>
    <n v="20.858107591062137"/>
    <n v="576"/>
    <n v="50000"/>
    <n v="218059"/>
    <d v="2003-07-28T00:00:00"/>
    <n v="305451"/>
    <n v="80.459999999999994"/>
    <n v="0.24"/>
    <x v="3"/>
    <n v="0"/>
    <n v="7"/>
    <n v="28"/>
  </r>
  <r>
    <x v="2"/>
    <x v="138"/>
    <x v="0"/>
    <s v="0.2300 AC"/>
    <x v="4"/>
    <s v="R - 35 - Average to Good"/>
    <n v="4"/>
    <n v="2"/>
    <n v="1"/>
    <n v="7"/>
    <s v="2STY - 2 Story Building"/>
    <n v="2480"/>
    <n v="1668"/>
    <n v="1650"/>
    <n v="0"/>
    <x v="0"/>
    <n v="1668"/>
    <n v="162.09232613908873"/>
    <n v="26.986265820257913"/>
    <n v="751"/>
    <n v="50000"/>
    <n v="270370"/>
    <d v="2003-06-24T00:00:00"/>
    <n v="302861"/>
    <n v="109.02"/>
    <n v="0.23"/>
    <x v="3"/>
    <n v="0"/>
    <n v="6"/>
    <n v="24"/>
  </r>
  <r>
    <x v="2"/>
    <x v="138"/>
    <x v="0"/>
    <s v="0.2700 AC"/>
    <x v="4"/>
    <s v="R - 35 - Average to Good"/>
    <n v="3"/>
    <n v="2"/>
    <n v="0"/>
    <n v="7"/>
    <s v="1STY - 1 Story Building"/>
    <n v="1776"/>
    <n v="1776"/>
    <n v="1742"/>
    <n v="0"/>
    <x v="0"/>
    <n v="1776"/>
    <n v="113.38457207207207"/>
    <n v="17.121637247899873"/>
    <n v="620"/>
    <n v="50000"/>
    <n v="201371"/>
    <d v="2003-11-06T00:00:00"/>
    <n v="294839"/>
    <n v="113.38"/>
    <n v="0.27"/>
    <x v="3"/>
    <n v="0"/>
    <n v="11"/>
    <n v="6"/>
  </r>
  <r>
    <x v="2"/>
    <x v="138"/>
    <x v="0"/>
    <s v="0.2500 AC"/>
    <x v="4"/>
    <s v="R - 35 - Average to Good"/>
    <n v="4"/>
    <n v="2"/>
    <n v="1"/>
    <n v="9"/>
    <s v="2STY - 2 Story Building"/>
    <n v="2495"/>
    <n v="1307"/>
    <n v="1265"/>
    <n v="0"/>
    <x v="0"/>
    <n v="1307"/>
    <n v="162.05967865340475"/>
    <n v="19.450137741046831"/>
    <n v="637"/>
    <n v="50000"/>
    <n v="211812"/>
    <d v="2003-12-23T00:00:00"/>
    <n v="298983"/>
    <n v="84.89"/>
    <n v="0.25"/>
    <x v="3"/>
    <n v="0"/>
    <n v="12"/>
    <n v="23"/>
  </r>
  <r>
    <x v="2"/>
    <x v="138"/>
    <x v="0"/>
    <s v="0.2700 AC"/>
    <x v="4"/>
    <s v="R - 35 - Average to Good"/>
    <n v="3"/>
    <n v="2"/>
    <n v="1"/>
    <n v="8"/>
    <s v="2STY - 2 Story Building"/>
    <n v="2177"/>
    <n v="1243"/>
    <n v="1159"/>
    <n v="0"/>
    <x v="0"/>
    <n v="1243"/>
    <n v="149.21641190667739"/>
    <n v="15.770159507533243"/>
    <n v="510"/>
    <n v="50000"/>
    <n v="185476"/>
    <d v="2003-12-29T00:00:00"/>
    <n v="261891"/>
    <n v="85.2"/>
    <n v="0.27"/>
    <x v="3"/>
    <n v="0"/>
    <n v="12"/>
    <n v="29"/>
  </r>
  <r>
    <x v="2"/>
    <x v="138"/>
    <x v="0"/>
    <s v="0.3500 AC"/>
    <x v="4"/>
    <s v="R - 35 - Average to Good"/>
    <n v="4"/>
    <n v="2"/>
    <n v="1"/>
    <n v="7"/>
    <s v="2STY - 2 Story Building"/>
    <n v="2188"/>
    <n v="1549"/>
    <n v="1533"/>
    <n v="0"/>
    <x v="0"/>
    <n v="1549"/>
    <n v="156.28082633957391"/>
    <n v="15.878197560015744"/>
    <n v="826"/>
    <n v="50000"/>
    <n v="242079"/>
    <d v="2004-02-05T00:00:00"/>
    <n v="276915"/>
    <n v="110.64"/>
    <n v="0.35"/>
    <x v="5"/>
    <n v="1"/>
    <n v="2"/>
    <n v="5"/>
  </r>
  <r>
    <x v="2"/>
    <x v="138"/>
    <x v="0"/>
    <s v="0.2300 AC"/>
    <x v="5"/>
    <s v="R - 35 - Average to Good"/>
    <n v="4"/>
    <n v="2"/>
    <n v="0"/>
    <n v="7"/>
    <s v="ATM - Atrium Ranch Building"/>
    <n v="2373"/>
    <n v="2373"/>
    <n v="2355"/>
    <n v="126"/>
    <x v="1"/>
    <n v="2499"/>
    <n v="94.957583033213282"/>
    <n v="23.685371501577034"/>
    <n v="672"/>
    <n v="50000"/>
    <n v="237299"/>
    <d v="2004-07-16T00:00:00"/>
    <n v="384170"/>
    <n v="100"/>
    <n v="0.23"/>
    <x v="5"/>
    <n v="0"/>
    <n v="7"/>
    <n v="16"/>
  </r>
  <r>
    <x v="2"/>
    <x v="139"/>
    <x v="0"/>
    <s v="0.3300 AC"/>
    <x v="4"/>
    <s v="R - 35 - Average to Good"/>
    <n v="3"/>
    <n v="2"/>
    <n v="0"/>
    <n v="7"/>
    <s v="1STY - 1 Story Building"/>
    <n v="2032"/>
    <n v="2032"/>
    <n v="1978"/>
    <n v="0"/>
    <x v="0"/>
    <n v="2032"/>
    <n v="127.33415354330708"/>
    <n v="17.999763474970084"/>
    <n v="666"/>
    <n v="55000"/>
    <n v="258743"/>
    <d v="2004-07-22T00:00:00"/>
    <n v="336676"/>
    <n v="127.33"/>
    <n v="0.33"/>
    <x v="5"/>
    <n v="1"/>
    <n v="7"/>
    <n v="22"/>
  </r>
  <r>
    <x v="2"/>
    <x v="139"/>
    <x v="0"/>
    <s v="0.2600 AC"/>
    <x v="6"/>
    <s v="R - 35 - Average to Good"/>
    <n v="3"/>
    <n v="3"/>
    <n v="0"/>
    <n v="7"/>
    <s v="1STY - 1 Story Building"/>
    <n v="2441"/>
    <n v="2441"/>
    <n v="2423"/>
    <n v="255"/>
    <x v="1"/>
    <n v="2696"/>
    <n v="103.01965875370919"/>
    <n v="24.523292364201453"/>
    <n v="761"/>
    <n v="55000"/>
    <n v="277741"/>
    <d v="2005-02-01T00:00:00"/>
    <n v="412994"/>
    <n v="113.78"/>
    <n v="0.26"/>
    <x v="4"/>
    <n v="0"/>
    <n v="2"/>
    <n v="1"/>
  </r>
  <r>
    <x v="2"/>
    <x v="139"/>
    <x v="0"/>
    <s v="0.2700 AC"/>
    <x v="4"/>
    <s v="R - 35 - Average to Good"/>
    <n v="4"/>
    <n v="3"/>
    <n v="1"/>
    <n v="9"/>
    <s v="2STY - 2 Story Building"/>
    <n v="3170"/>
    <n v="1754"/>
    <n v="1736"/>
    <n v="1302"/>
    <x v="1"/>
    <n v="3056"/>
    <n v="89.326897905759168"/>
    <n v="23.21047172057273"/>
    <n v="834"/>
    <n v="55000"/>
    <n v="272983"/>
    <d v="2003-10-29T00:00:00"/>
    <n v="416003"/>
    <n v="86.11"/>
    <n v="0.27"/>
    <x v="3"/>
    <n v="0"/>
    <n v="10"/>
    <n v="29"/>
  </r>
  <r>
    <x v="2"/>
    <x v="139"/>
    <x v="0"/>
    <s v="0.2600 AC"/>
    <x v="2"/>
    <s v="R - 35 - Average to Good"/>
    <n v="4"/>
    <n v="2"/>
    <n v="1"/>
    <n v="7"/>
    <s v="2STY - 2 Story Building"/>
    <n v="2102"/>
    <n v="1499"/>
    <n v="1421"/>
    <n v="0"/>
    <x v="0"/>
    <n v="1499"/>
    <n v="167.16877918612408"/>
    <n v="22.12562689835417"/>
    <n v="651"/>
    <n v="55000"/>
    <n v="250586"/>
    <d v="2003-06-02T00:00:00"/>
    <n v="336946"/>
    <n v="119.21"/>
    <n v="0.26"/>
    <x v="3"/>
    <n v="1"/>
    <n v="6"/>
    <n v="2"/>
  </r>
  <r>
    <x v="2"/>
    <x v="139"/>
    <x v="0"/>
    <s v="0.2800 AC"/>
    <x v="2"/>
    <s v="R - 35 - Average to Good"/>
    <n v="3"/>
    <n v="2"/>
    <n v="0"/>
    <n v="6"/>
    <s v="1STY - 1 Story Building"/>
    <n v="2000"/>
    <n v="2000"/>
    <n v="1984"/>
    <n v="0"/>
    <x v="0"/>
    <n v="2000"/>
    <n v="125.881"/>
    <n v="20.641643709825527"/>
    <n v="460"/>
    <n v="55000"/>
    <n v="251762"/>
    <d v="2003-06-09T00:00:00"/>
    <n v="328793"/>
    <n v="125.88"/>
    <n v="0.28000000000000003"/>
    <x v="3"/>
    <n v="1"/>
    <n v="6"/>
    <n v="9"/>
  </r>
  <r>
    <x v="2"/>
    <x v="139"/>
    <x v="0"/>
    <s v="0.3100 AC"/>
    <x v="4"/>
    <s v="R - 35 - Average to Good"/>
    <n v="4"/>
    <n v="2"/>
    <n v="1"/>
    <n v="9"/>
    <s v="2STY - 2 Story Building"/>
    <n v="3192"/>
    <n v="1776"/>
    <n v="1736"/>
    <n v="0"/>
    <x v="0"/>
    <n v="1776"/>
    <n v="143.33614864864865"/>
    <n v="18.851639562783259"/>
    <n v="651"/>
    <n v="55000"/>
    <n v="254565"/>
    <d v="2003-12-08T00:00:00"/>
    <n v="368441"/>
    <n v="79.75"/>
    <n v="0.31"/>
    <x v="3"/>
    <n v="0"/>
    <n v="12"/>
    <n v="8"/>
  </r>
  <r>
    <x v="2"/>
    <x v="140"/>
    <x v="0"/>
    <s v="0.3200 AC"/>
    <x v="4"/>
    <s v="R - 35 - Average to Good"/>
    <n v="4"/>
    <n v="2"/>
    <n v="1"/>
    <n v="8"/>
    <s v="2STY - 2 Story Building"/>
    <n v="3073"/>
    <n v="1852"/>
    <n v="1306"/>
    <n v="0"/>
    <x v="0"/>
    <n v="1852"/>
    <n v="147.0048596112311"/>
    <n v="19.531465220385673"/>
    <n v="714"/>
    <n v="55000"/>
    <n v="272253"/>
    <d v="2004-02-19T00:00:00"/>
    <n v="381142"/>
    <n v="88.6"/>
    <n v="0.32"/>
    <x v="5"/>
    <n v="1"/>
    <n v="2"/>
    <n v="19"/>
  </r>
  <r>
    <x v="2"/>
    <x v="140"/>
    <x v="0"/>
    <s v="0.3800 AC"/>
    <x v="4"/>
    <s v="R - 35 - Average to Good"/>
    <n v="4"/>
    <n v="2"/>
    <n v="1"/>
    <n v="9"/>
    <s v="2STY - 2 Story Building"/>
    <n v="3402"/>
    <n v="1942"/>
    <n v="1562"/>
    <n v="0"/>
    <x v="0"/>
    <n v="1942"/>
    <n v="153.36457260556128"/>
    <n v="17.99296795708279"/>
    <n v="721"/>
    <n v="55000"/>
    <n v="297834"/>
    <d v="2003-08-21T00:00:00"/>
    <n v="391444"/>
    <n v="87.55"/>
    <n v="0.38"/>
    <x v="3"/>
    <n v="0"/>
    <n v="8"/>
    <n v="21"/>
  </r>
  <r>
    <x v="2"/>
    <x v="140"/>
    <x v="0"/>
    <s v="0.2800 AC"/>
    <x v="4"/>
    <s v="R - 35 - Average to Good"/>
    <n v="3"/>
    <n v="2"/>
    <n v="0"/>
    <n v="6"/>
    <s v="1STY - 1 Story Building"/>
    <n v="2031"/>
    <n v="2031"/>
    <n v="1995"/>
    <n v="0"/>
    <x v="0"/>
    <n v="2031"/>
    <n v="121.79222058099458"/>
    <n v="20.280729371638461"/>
    <n v="689"/>
    <n v="55000"/>
    <n v="247360"/>
    <d v="2004-07-23T00:00:00"/>
    <n v="333578"/>
    <n v="121.79"/>
    <n v="0.28000000000000003"/>
    <x v="5"/>
    <n v="1"/>
    <n v="7"/>
    <n v="23"/>
  </r>
  <r>
    <x v="2"/>
    <x v="140"/>
    <x v="0"/>
    <s v="0.2600 AC"/>
    <x v="4"/>
    <s v="R - 35 - Average to Good"/>
    <n v="4"/>
    <n v="3"/>
    <n v="1"/>
    <n v="9"/>
    <s v="2STY - 2 Story Building"/>
    <n v="3260"/>
    <n v="1900"/>
    <n v="1860"/>
    <n v="0"/>
    <x v="0"/>
    <n v="1900"/>
    <n v="166.07"/>
    <n v="27.860157519248428"/>
    <n v="651"/>
    <n v="55000"/>
    <n v="315533"/>
    <d v="2003-12-11T00:00:00"/>
    <n v="387011"/>
    <n v="96.79"/>
    <n v="0.26"/>
    <x v="3"/>
    <n v="0"/>
    <n v="12"/>
    <n v="11"/>
  </r>
  <r>
    <x v="2"/>
    <x v="140"/>
    <x v="0"/>
    <s v="0.3700 AC"/>
    <x v="4"/>
    <s v="R - 35 - Average to Good"/>
    <n v="4"/>
    <n v="2"/>
    <n v="1"/>
    <n v="8"/>
    <s v="2STY - 2 Story Building"/>
    <n v="2609"/>
    <n v="1396"/>
    <n v="1293"/>
    <n v="0"/>
    <x v="0"/>
    <n v="1396"/>
    <n v="161.31805157593124"/>
    <n v="13.972650336286701"/>
    <n v="725"/>
    <n v="55000"/>
    <n v="225200"/>
    <d v="2003-09-09T00:00:00"/>
    <n v="329757"/>
    <n v="86.32"/>
    <n v="0.37"/>
    <x v="3"/>
    <n v="0"/>
    <n v="9"/>
    <n v="9"/>
  </r>
  <r>
    <x v="2"/>
    <x v="140"/>
    <x v="0"/>
    <s v="0.2400 AC"/>
    <x v="4"/>
    <s v="R - 35 - Average to Good"/>
    <n v="3"/>
    <n v="3"/>
    <n v="0"/>
    <n v="7"/>
    <s v="1STY - 1 Story Building"/>
    <n v="2088"/>
    <n v="2088"/>
    <n v="2052"/>
    <n v="1539"/>
    <x v="1"/>
    <n v="3627"/>
    <n v="62.837331127653705"/>
    <n v="21.800485919804103"/>
    <n v="500"/>
    <n v="55000"/>
    <n v="227911"/>
    <d v="2004-01-20T00:00:00"/>
    <n v="357609"/>
    <n v="109.15"/>
    <n v="0.24"/>
    <x v="5"/>
    <n v="1"/>
    <n v="1"/>
    <n v="20"/>
  </r>
  <r>
    <x v="2"/>
    <x v="140"/>
    <x v="0"/>
    <s v="0.2300 AC"/>
    <x v="4"/>
    <s v="R - 35 - Average to Good"/>
    <n v="3"/>
    <n v="2"/>
    <n v="0"/>
    <n v="6"/>
    <s v="1STY - 1 Story Building"/>
    <n v="2054"/>
    <n v="2054"/>
    <n v="2000"/>
    <n v="0"/>
    <x v="0"/>
    <n v="2054"/>
    <n v="115.48344693281402"/>
    <n v="23.675789515710463"/>
    <n v="742"/>
    <n v="55000"/>
    <n v="237203"/>
    <d v="2003-11-20T00:00:00"/>
    <n v="338260"/>
    <n v="115.48"/>
    <n v="0.23"/>
    <x v="3"/>
    <n v="0"/>
    <n v="11"/>
    <n v="20"/>
  </r>
  <r>
    <x v="2"/>
    <x v="140"/>
    <x v="0"/>
    <s v="0.2300 AC"/>
    <x v="4"/>
    <s v="R - 35 - Average to Good"/>
    <n v="3"/>
    <n v="3"/>
    <n v="0"/>
    <n v="6"/>
    <s v="1STY - 1 Story Building"/>
    <n v="1975"/>
    <n v="1975"/>
    <n v="1939"/>
    <n v="1500"/>
    <x v="1"/>
    <n v="3475"/>
    <n v="78.400575539568351"/>
    <n v="27.193077015211401"/>
    <n v="651"/>
    <n v="55000"/>
    <n v="272442"/>
    <d v="2003-12-18T00:00:00"/>
    <n v="343016"/>
    <n v="137.94999999999999"/>
    <n v="0.23"/>
    <x v="3"/>
    <n v="0"/>
    <n v="12"/>
    <n v="18"/>
  </r>
  <r>
    <x v="2"/>
    <x v="140"/>
    <x v="0"/>
    <s v="0.2500 AC"/>
    <x v="4"/>
    <s v="R - 35 - Average to Good"/>
    <n v="4"/>
    <n v="2"/>
    <n v="1"/>
    <n v="8"/>
    <s v="2STY - 2 Story Building"/>
    <n v="2155"/>
    <n v="1195"/>
    <n v="1155"/>
    <n v="0"/>
    <x v="0"/>
    <n v="1195"/>
    <n v="171.74142259414225"/>
    <n v="18.845821854912764"/>
    <n v="506"/>
    <n v="55000"/>
    <n v="205231"/>
    <d v="2003-09-15T00:00:00"/>
    <n v="323158"/>
    <n v="95.23"/>
    <n v="0.25"/>
    <x v="3"/>
    <n v="0"/>
    <n v="9"/>
    <n v="15"/>
  </r>
  <r>
    <x v="2"/>
    <x v="140"/>
    <x v="0"/>
    <s v="0.3900 AC"/>
    <x v="4"/>
    <s v="R - 35 - Average to Good"/>
    <n v="4"/>
    <n v="2"/>
    <n v="1"/>
    <n v="7"/>
    <s v="ATM - Atrium Ranch Building"/>
    <n v="2243"/>
    <n v="2243"/>
    <n v="2221"/>
    <n v="108"/>
    <x v="1"/>
    <n v="2351"/>
    <n v="106.62654189706508"/>
    <n v="14.755892255892254"/>
    <n v="625"/>
    <n v="55000"/>
    <n v="250679"/>
    <d v="2003-09-22T00:00:00"/>
    <n v="380594"/>
    <n v="111.76"/>
    <n v="0.39"/>
    <x v="3"/>
    <n v="0"/>
    <n v="9"/>
    <n v="22"/>
  </r>
  <r>
    <x v="2"/>
    <x v="140"/>
    <x v="0"/>
    <s v="0.2800 AC"/>
    <x v="4"/>
    <s v="R - 35 - Average to Good"/>
    <n v="4"/>
    <n v="2"/>
    <n v="1"/>
    <n v="8"/>
    <s v="2STY - 2 Story Building"/>
    <n v="2833"/>
    <n v="1516"/>
    <n v="1380"/>
    <n v="0"/>
    <x v="0"/>
    <n v="1516"/>
    <n v="173.68601583113457"/>
    <n v="21.588285451921813"/>
    <n v="793"/>
    <n v="55000"/>
    <n v="263308"/>
    <d v="2004-02-03T00:00:00"/>
    <n v="349445"/>
    <n v="92.94"/>
    <n v="0.28000000000000003"/>
    <x v="5"/>
    <n v="1"/>
    <n v="2"/>
    <n v="3"/>
  </r>
  <r>
    <x v="2"/>
    <x v="140"/>
    <x v="0"/>
    <s v="0.3200 AC"/>
    <x v="4"/>
    <s v="R - 35 - Average to Good"/>
    <n v="3"/>
    <n v="2"/>
    <n v="0"/>
    <n v="7"/>
    <s v="1STY - 1 Story Building"/>
    <n v="2038"/>
    <n v="2038"/>
    <n v="2008"/>
    <n v="0"/>
    <x v="0"/>
    <n v="2038"/>
    <n v="108.69430814524043"/>
    <n v="15.891801538108355"/>
    <n v="651"/>
    <n v="55000"/>
    <n v="221519"/>
    <d v="2003-12-08T00:00:00"/>
    <n v="336170"/>
    <n v="108.69"/>
    <n v="0.32"/>
    <x v="3"/>
    <n v="0"/>
    <n v="12"/>
    <n v="8"/>
  </r>
  <r>
    <x v="2"/>
    <x v="140"/>
    <x v="0"/>
    <s v="0.3100 AC"/>
    <x v="4"/>
    <s v="R - 35 - Average to Good"/>
    <n v="4"/>
    <n v="2"/>
    <n v="1"/>
    <n v="8"/>
    <s v="2STY - 2 Story Building"/>
    <n v="2937"/>
    <n v="1621"/>
    <n v="1425"/>
    <n v="0"/>
    <x v="0"/>
    <n v="1621"/>
    <n v="159.91239975323873"/>
    <n v="19.196214342841909"/>
    <n v="660"/>
    <n v="55000"/>
    <n v="259218"/>
    <d v="2003-12-11T00:00:00"/>
    <n v="351677"/>
    <n v="88.26"/>
    <n v="0.31"/>
    <x v="3"/>
    <n v="0"/>
    <n v="12"/>
    <n v="11"/>
  </r>
  <r>
    <x v="2"/>
    <x v="140"/>
    <x v="0"/>
    <s v="0.2500 AC"/>
    <x v="4"/>
    <s v="R - 35 - Average to Good"/>
    <n v="3"/>
    <n v="2"/>
    <n v="0"/>
    <n v="6"/>
    <s v="1STY - 1 Story Building"/>
    <n v="1984"/>
    <n v="1984"/>
    <n v="1926"/>
    <n v="0"/>
    <x v="0"/>
    <n v="1984"/>
    <n v="111.015625"/>
    <n v="20.225436179981635"/>
    <n v="888"/>
    <n v="55000"/>
    <n v="220255"/>
    <d v="2003-09-10T00:00:00"/>
    <n v="341406"/>
    <n v="111.02"/>
    <n v="0.25"/>
    <x v="3"/>
    <n v="0"/>
    <n v="9"/>
    <n v="10"/>
  </r>
  <r>
    <x v="2"/>
    <x v="140"/>
    <x v="0"/>
    <s v="0.2500 AC"/>
    <x v="4"/>
    <s v="R - 35 - Average to Good"/>
    <n v="3"/>
    <n v="2"/>
    <n v="0"/>
    <n v="6"/>
    <s v="1STY - 1 Story Building"/>
    <n v="1794"/>
    <n v="1794"/>
    <n v="1794"/>
    <n v="0"/>
    <x v="0"/>
    <n v="1794"/>
    <n v="104.93422519509475"/>
    <n v="17.286685032139577"/>
    <n v="472"/>
    <n v="55000"/>
    <n v="188252"/>
    <d v="2003-08-25T00:00:00"/>
    <n v="297529"/>
    <n v="104.93"/>
    <n v="0.25"/>
    <x v="3"/>
    <n v="0"/>
    <n v="8"/>
    <n v="25"/>
  </r>
  <r>
    <x v="2"/>
    <x v="140"/>
    <x v="0"/>
    <s v="0.2300 AC"/>
    <x v="4"/>
    <s v="R - 35 - Average to Good"/>
    <n v="3"/>
    <n v="2"/>
    <n v="0"/>
    <n v="6"/>
    <s v="1STY - 1 Story Building"/>
    <n v="1760"/>
    <n v="1760"/>
    <n v="1748"/>
    <n v="0"/>
    <x v="0"/>
    <n v="1760"/>
    <n v="104.99659090909091"/>
    <n v="18.444723919032217"/>
    <n v="441"/>
    <n v="55000"/>
    <n v="184794"/>
    <d v="2003-10-22T00:00:00"/>
    <n v="311683"/>
    <n v="105"/>
    <n v="0.23"/>
    <x v="3"/>
    <n v="0"/>
    <n v="10"/>
    <n v="22"/>
  </r>
  <r>
    <x v="2"/>
    <x v="140"/>
    <x v="0"/>
    <s v="0.2300 AC"/>
    <x v="4"/>
    <s v="R - 35 - Average to Good"/>
    <n v="4"/>
    <n v="2"/>
    <n v="1"/>
    <n v="8"/>
    <s v="2STY - 2 Story Building"/>
    <n v="2652"/>
    <n v="1386"/>
    <n v="1338"/>
    <n v="0"/>
    <x v="0"/>
    <n v="1386"/>
    <n v="165.95598845598846"/>
    <n v="22.958338323950969"/>
    <n v="756"/>
    <n v="55000"/>
    <n v="230015"/>
    <d v="2004-02-24T00:00:00"/>
    <n v="339808"/>
    <n v="86.73"/>
    <n v="0.23"/>
    <x v="5"/>
    <n v="1"/>
    <n v="2"/>
    <n v="24"/>
  </r>
  <r>
    <x v="2"/>
    <x v="140"/>
    <x v="0"/>
    <s v="0.3000 AC"/>
    <x v="4"/>
    <s v="R - 35 - Average to Good"/>
    <n v="5"/>
    <n v="3"/>
    <n v="1"/>
    <n v="8"/>
    <s v="2STY - 2 Story Building"/>
    <n v="3139"/>
    <n v="1820"/>
    <n v="1382"/>
    <n v="0"/>
    <x v="0"/>
    <n v="1820"/>
    <n v="138.02252747252749"/>
    <n v="19.222604836241199"/>
    <n v="704"/>
    <n v="55000"/>
    <n v="251201"/>
    <d v="2003-12-09T00:00:00"/>
    <n v="364603"/>
    <n v="80.03"/>
    <n v="0.3"/>
    <x v="3"/>
    <n v="0"/>
    <n v="12"/>
    <n v="9"/>
  </r>
  <r>
    <x v="2"/>
    <x v="141"/>
    <x v="0"/>
    <s v="0.2900 AC"/>
    <x v="5"/>
    <s v="R - 40 - Good"/>
    <n v="4"/>
    <n v="3"/>
    <n v="1"/>
    <n v="9"/>
    <s v="2STY - 2 Story Building"/>
    <n v="3086"/>
    <n v="1832"/>
    <n v="1810"/>
    <n v="0"/>
    <x v="0"/>
    <n v="1832"/>
    <n v="176.27729257641923"/>
    <n v="25.564421645926348"/>
    <n v="626"/>
    <n v="50000"/>
    <n v="322940"/>
    <d v="2005-06-27T00:00:00"/>
    <n v="358359"/>
    <n v="104.65"/>
    <n v="0.28999999999999998"/>
    <x v="4"/>
    <n v="1"/>
    <n v="6"/>
    <n v="27"/>
  </r>
  <r>
    <x v="2"/>
    <x v="141"/>
    <x v="0"/>
    <s v="0.2600 AC"/>
    <x v="6"/>
    <s v="R - 40 - Good"/>
    <n v="3"/>
    <n v="2"/>
    <n v="0"/>
    <n v="6"/>
    <s v="1STY - 1 Story Building"/>
    <n v="2344"/>
    <n v="2344"/>
    <n v="2344"/>
    <n v="0"/>
    <x v="0"/>
    <n v="2344"/>
    <n v="137.67448805460751"/>
    <n v="28.493766334675424"/>
    <n v="630"/>
    <n v="50000"/>
    <n v="322709"/>
    <d v="2005-10-31T00:00:00"/>
    <n v="339912"/>
    <n v="137.66999999999999"/>
    <n v="0.26"/>
    <x v="4"/>
    <n v="0"/>
    <n v="10"/>
    <n v="31"/>
  </r>
  <r>
    <x v="2"/>
    <x v="141"/>
    <x v="0"/>
    <s v="0.3300 AC"/>
    <x v="6"/>
    <s v="R - 40 - Good"/>
    <n v="3"/>
    <n v="2"/>
    <n v="0"/>
    <n v="6"/>
    <s v="ATM - Atrium Ranch Building"/>
    <n v="2166"/>
    <n v="2166"/>
    <n v="2150"/>
    <n v="188"/>
    <x v="1"/>
    <n v="2354"/>
    <n v="119.60067969413764"/>
    <n v="19.585663800539834"/>
    <n v="716"/>
    <n v="50000"/>
    <n v="281540"/>
    <d v="2005-09-15T00:00:00"/>
    <n v="363341"/>
    <n v="129.97999999999999"/>
    <n v="0.33"/>
    <x v="4"/>
    <n v="0"/>
    <n v="9"/>
    <n v="15"/>
  </r>
  <r>
    <x v="2"/>
    <x v="141"/>
    <x v="0"/>
    <s v="0.2700 AC"/>
    <x v="6"/>
    <s v="R - 40 - Good"/>
    <n v="3"/>
    <n v="2"/>
    <n v="0"/>
    <n v="6"/>
    <s v="1STY - 1 Story Building"/>
    <n v="2094"/>
    <n v="2094"/>
    <n v="2070"/>
    <n v="510"/>
    <x v="1"/>
    <n v="2604"/>
    <n v="111.25268817204301"/>
    <n v="24.632010339081045"/>
    <n v="824"/>
    <n v="50000"/>
    <n v="289702"/>
    <d v="2005-10-05T00:00:00"/>
    <n v="330126"/>
    <n v="138.35"/>
    <n v="0.27"/>
    <x v="4"/>
    <n v="0"/>
    <n v="10"/>
    <n v="5"/>
  </r>
  <r>
    <x v="2"/>
    <x v="141"/>
    <x v="0"/>
    <s v="0.3300 AC"/>
    <x v="5"/>
    <s v="R - 40 - Good"/>
    <n v="4"/>
    <n v="3"/>
    <n v="1"/>
    <n v="9"/>
    <s v="2STY - 2 Story Building"/>
    <n v="3395"/>
    <n v="2156"/>
    <n v="2109"/>
    <n v="0"/>
    <x v="0"/>
    <n v="2156"/>
    <n v="162.12987012987014"/>
    <n v="24.316999193032249"/>
    <n v="620"/>
    <n v="50000"/>
    <n v="349552"/>
    <d v="2004-10-27T00:00:00"/>
    <n v="391814"/>
    <n v="102.96"/>
    <n v="0.33"/>
    <x v="5"/>
    <n v="0"/>
    <n v="10"/>
    <n v="27"/>
  </r>
  <r>
    <x v="2"/>
    <x v="141"/>
    <x v="0"/>
    <s v="0.4900 AC"/>
    <x v="4"/>
    <s v="R - 40 - Good"/>
    <n v="3"/>
    <n v="3"/>
    <n v="0"/>
    <n v="6"/>
    <s v="ATM - Atrium Ranch Building"/>
    <n v="2568"/>
    <n v="2568"/>
    <n v="2544"/>
    <n v="1700"/>
    <x v="1"/>
    <n v="4268"/>
    <n v="76.325210871602621"/>
    <n v="15.261895391765524"/>
    <n v="840"/>
    <n v="50000"/>
    <n v="325756"/>
    <d v="2004-02-12T00:00:00"/>
    <n v="383114"/>
    <n v="126.85"/>
    <n v="0.49"/>
    <x v="5"/>
    <n v="1"/>
    <n v="2"/>
    <n v="12"/>
  </r>
  <r>
    <x v="0"/>
    <x v="142"/>
    <x v="0"/>
    <s v="0.4000 AC"/>
    <x v="5"/>
    <s v="R - 35 - Average to Good"/>
    <n v="4"/>
    <n v="2"/>
    <n v="1"/>
    <n v="9"/>
    <s v="2STY - 2 Story Building"/>
    <n v="3233"/>
    <n v="1866"/>
    <n v="1467"/>
    <n v="0"/>
    <x v="0"/>
    <n v="1866"/>
    <n v="166.20364415862809"/>
    <n v="17.799357208448118"/>
    <n v="786"/>
    <n v="37000"/>
    <n v="310136"/>
    <d v="2004-11-04T00:00:00"/>
    <n v="369240"/>
    <n v="95.93"/>
    <n v="0.4"/>
    <x v="5"/>
    <n v="0"/>
    <n v="11"/>
    <n v="4"/>
  </r>
  <r>
    <x v="0"/>
    <x v="142"/>
    <x v="0"/>
    <s v="0.3300 AC"/>
    <x v="4"/>
    <s v="R - 35 - Average to Good"/>
    <n v="4"/>
    <n v="2"/>
    <n v="1"/>
    <n v="9"/>
    <s v="2STY - 2 Story Building"/>
    <n v="3386"/>
    <n v="2115"/>
    <n v="2075"/>
    <n v="0"/>
    <x v="0"/>
    <n v="2115"/>
    <n v="134.4728132387707"/>
    <n v="19.785318752260899"/>
    <n v="690"/>
    <n v="37000"/>
    <n v="284410"/>
    <d v="2003-07-29T00:00:00"/>
    <n v="376445"/>
    <n v="84"/>
    <n v="0.33"/>
    <x v="3"/>
    <n v="0"/>
    <n v="7"/>
    <n v="29"/>
  </r>
  <r>
    <x v="0"/>
    <x v="142"/>
    <x v="0"/>
    <s v="0.2900 AC"/>
    <x v="5"/>
    <s v="R - 35 - Average to Good"/>
    <n v="3"/>
    <n v="2"/>
    <n v="1"/>
    <n v="6"/>
    <s v="1STY - 1 Story Building"/>
    <n v="2745"/>
    <n v="2745"/>
    <n v="2705"/>
    <n v="0"/>
    <x v="0"/>
    <n v="2745"/>
    <n v="119.83715846994535"/>
    <n v="26.040419872708274"/>
    <n v="724"/>
    <n v="37000"/>
    <n v="328953"/>
    <d v="2004-03-24T00:00:00"/>
    <n v="367621"/>
    <n v="119.84"/>
    <n v="0.28999999999999998"/>
    <x v="5"/>
    <n v="0"/>
    <n v="3"/>
    <n v="24"/>
  </r>
  <r>
    <x v="0"/>
    <x v="142"/>
    <x v="0"/>
    <s v="0.2300 AC"/>
    <x v="5"/>
    <s v="R - 35 - Average to Good"/>
    <n v="3"/>
    <n v="2"/>
    <n v="0"/>
    <n v="6"/>
    <s v="1STY - 1 Story Building"/>
    <n v="2491"/>
    <n v="2491"/>
    <n v="2491"/>
    <n v="0"/>
    <x v="0"/>
    <n v="2491"/>
    <n v="108.89281413087113"/>
    <n v="27.074300315407033"/>
    <n v="651"/>
    <n v="37000"/>
    <n v="271252"/>
    <d v="2004-02-19T00:00:00"/>
    <n v="335466"/>
    <n v="108.89"/>
    <n v="0.23"/>
    <x v="5"/>
    <n v="0"/>
    <n v="2"/>
    <n v="19"/>
  </r>
  <r>
    <x v="0"/>
    <x v="142"/>
    <x v="0"/>
    <s v="0.3000 AC"/>
    <x v="4"/>
    <s v="R - 40 - Good"/>
    <n v="4"/>
    <n v="3"/>
    <n v="1"/>
    <n v="9"/>
    <s v="2STY - 2 Story Building"/>
    <n v="3211"/>
    <n v="1852"/>
    <n v="1491"/>
    <n v="1161"/>
    <x v="1"/>
    <n v="3013"/>
    <n v="166.37072685031529"/>
    <n v="38.358968472604836"/>
    <n v="817"/>
    <n v="37000"/>
    <n v="501275"/>
    <d v="2004-01-12T00:00:00"/>
    <n v="383053"/>
    <n v="156.11000000000001"/>
    <n v="0.3"/>
    <x v="5"/>
    <n v="1"/>
    <n v="1"/>
    <n v="12"/>
  </r>
  <r>
    <x v="0"/>
    <x v="142"/>
    <x v="0"/>
    <s v="0.2800 AC"/>
    <x v="4"/>
    <s v="R - 35 - Average to Good"/>
    <n v="3"/>
    <n v="2"/>
    <n v="1"/>
    <n v="7"/>
    <s v="1STY - 1 Story Building"/>
    <n v="2636"/>
    <n v="2636"/>
    <n v="2594"/>
    <n v="0"/>
    <x v="0"/>
    <n v="2636"/>
    <n v="129.6638846737481"/>
    <n v="28.023252000524725"/>
    <n v="880"/>
    <n v="37000"/>
    <n v="341794"/>
    <d v="2003-10-27T00:00:00"/>
    <n v="357720"/>
    <n v="129.66"/>
    <n v="0.28000000000000003"/>
    <x v="3"/>
    <n v="0"/>
    <n v="10"/>
    <n v="27"/>
  </r>
  <r>
    <x v="0"/>
    <x v="142"/>
    <x v="0"/>
    <s v="0.2300 AC"/>
    <x v="5"/>
    <s v="R - 40 - Good"/>
    <n v="4"/>
    <n v="2"/>
    <n v="1"/>
    <n v="8"/>
    <s v="2STY - 2 Story Building"/>
    <n v="3228"/>
    <n v="1849"/>
    <n v="1467"/>
    <n v="0"/>
    <x v="0"/>
    <n v="1849"/>
    <n v="172.42779881016764"/>
    <n v="31.822074499940108"/>
    <n v="755"/>
    <n v="37000"/>
    <n v="318819"/>
    <d v="2004-03-11T00:00:00"/>
    <n v="365613"/>
    <n v="98.77"/>
    <n v="0.23"/>
    <x v="5"/>
    <n v="0"/>
    <n v="3"/>
    <n v="11"/>
  </r>
  <r>
    <x v="0"/>
    <x v="142"/>
    <x v="0"/>
    <s v="0.2300 AC"/>
    <x v="4"/>
    <s v="R - 40 - Good"/>
    <n v="3"/>
    <n v="2"/>
    <n v="1"/>
    <n v="8"/>
    <s v="1STY - 1 Story Building"/>
    <n v="2541"/>
    <n v="2541"/>
    <n v="2541"/>
    <n v="0"/>
    <x v="0"/>
    <n v="2541"/>
    <n v="110.40850059031877"/>
    <n v="28.002155946819975"/>
    <n v="557"/>
    <n v="37000"/>
    <n v="280548"/>
    <d v="2003-12-29T00:00:00"/>
    <n v="352510"/>
    <n v="110.41"/>
    <n v="0.23"/>
    <x v="3"/>
    <n v="0"/>
    <n v="12"/>
    <n v="29"/>
  </r>
  <r>
    <x v="0"/>
    <x v="142"/>
    <x v="0"/>
    <s v="0.8300 AC"/>
    <x v="5"/>
    <s v="R - 35 - Average to Good"/>
    <n v="4"/>
    <n v="2"/>
    <n v="1"/>
    <n v="8"/>
    <s v="2STY - 2 Story Building"/>
    <n v="2761"/>
    <n v="1490"/>
    <n v="1398"/>
    <n v="0"/>
    <x v="0"/>
    <n v="1490"/>
    <n v="208.16107382550337"/>
    <n v="8.5786672862247908"/>
    <n v="600"/>
    <n v="0"/>
    <n v="310160"/>
    <d v="2004-11-24T00:00:00"/>
    <n v="343131"/>
    <n v="112.34"/>
    <n v="0.83"/>
    <x v="5"/>
    <n v="0"/>
    <n v="11"/>
    <n v="24"/>
  </r>
  <r>
    <x v="0"/>
    <x v="142"/>
    <x v="0"/>
    <s v="0.6500 AC"/>
    <x v="4"/>
    <s v="R - 40 - Good"/>
    <n v="3"/>
    <n v="2"/>
    <n v="0"/>
    <n v="5"/>
    <s v="1STY - 1 Story Building"/>
    <n v="1864"/>
    <n v="1864"/>
    <n v="1850"/>
    <n v="0"/>
    <x v="0"/>
    <n v="1864"/>
    <n v="132.13787553648069"/>
    <n v="8.6990534717807453"/>
    <n v="850"/>
    <n v="37000"/>
    <n v="246305"/>
    <d v="2003-08-22T00:00:00"/>
    <n v="276813"/>
    <n v="132.13999999999999"/>
    <n v="0.65"/>
    <x v="3"/>
    <n v="0"/>
    <n v="8"/>
    <n v="22"/>
  </r>
  <r>
    <x v="0"/>
    <x v="142"/>
    <x v="0"/>
    <s v="0.2800 AC"/>
    <x v="5"/>
    <s v="R - 35 - Average to Good"/>
    <n v="4"/>
    <n v="2"/>
    <n v="1"/>
    <n v="7"/>
    <s v="1STY - 1 Story Building"/>
    <n v="2426"/>
    <n v="2426"/>
    <n v="2426"/>
    <n v="0"/>
    <x v="0"/>
    <n v="2426"/>
    <n v="112.16199505358615"/>
    <n v="22.309540207267478"/>
    <n v="651"/>
    <n v="37000"/>
    <n v="272105"/>
    <d v="2004-07-12T00:00:00"/>
    <n v="330766"/>
    <n v="112.16"/>
    <n v="0.28000000000000003"/>
    <x v="5"/>
    <n v="0"/>
    <n v="7"/>
    <n v="12"/>
  </r>
  <r>
    <x v="0"/>
    <x v="142"/>
    <x v="0"/>
    <s v="0.2800 AC"/>
    <x v="4"/>
    <s v="R - 35 - Average to Good"/>
    <n v="4"/>
    <n v="2"/>
    <n v="1"/>
    <n v="9"/>
    <s v="2STY - 2 Story Building"/>
    <n v="3046"/>
    <n v="1661"/>
    <n v="1479"/>
    <n v="0"/>
    <x v="0"/>
    <n v="1661"/>
    <n v="162.85370258880192"/>
    <n v="22.177948314311948"/>
    <n v="630"/>
    <n v="37000"/>
    <n v="270500"/>
    <d v="2003-12-03T00:00:00"/>
    <n v="354152"/>
    <n v="88.8"/>
    <n v="0.28000000000000003"/>
    <x v="3"/>
    <n v="0"/>
    <n v="12"/>
    <n v="3"/>
  </r>
  <r>
    <x v="0"/>
    <x v="142"/>
    <x v="0"/>
    <s v="0.2800 AC"/>
    <x v="5"/>
    <s v="R - 35 - Average to Good"/>
    <n v="3"/>
    <n v="2"/>
    <n v="1"/>
    <n v="8"/>
    <s v="2STY - 2 Story Building"/>
    <n v="2211"/>
    <n v="1266"/>
    <n v="1218"/>
    <n v="0"/>
    <x v="0"/>
    <n v="1266"/>
    <n v="196.6824644549763"/>
    <n v="20.415190869736321"/>
    <n v="682"/>
    <n v="0"/>
    <n v="249000"/>
    <d v="2004-09-09T00:00:00"/>
    <n v="284814"/>
    <n v="112.62"/>
    <n v="0.28000000000000003"/>
    <x v="5"/>
    <n v="0"/>
    <n v="9"/>
    <n v="9"/>
  </r>
  <r>
    <x v="0"/>
    <x v="142"/>
    <x v="0"/>
    <s v="0.2800 AC"/>
    <x v="5"/>
    <s v="R - 35 - Average to Good"/>
    <n v="4"/>
    <n v="2"/>
    <n v="1"/>
    <n v="8"/>
    <s v="2STY - 2 Story Building"/>
    <n v="2914"/>
    <n v="1562"/>
    <n v="1378"/>
    <n v="0"/>
    <x v="0"/>
    <n v="1562"/>
    <n v="170.2944942381562"/>
    <n v="21.808999081726352"/>
    <n v="600"/>
    <n v="0"/>
    <n v="266000"/>
    <d v="2004-05-26T00:00:00"/>
    <n v="357038"/>
    <n v="91.28"/>
    <n v="0.28000000000000003"/>
    <x v="5"/>
    <n v="0"/>
    <n v="5"/>
    <n v="26"/>
  </r>
  <r>
    <x v="0"/>
    <x v="142"/>
    <x v="0"/>
    <s v="0.3000 AC"/>
    <x v="5"/>
    <s v="R - 35 - Average to Good"/>
    <n v="4"/>
    <n v="2"/>
    <n v="1"/>
    <n v="9"/>
    <s v="2STY - 2 Story Building"/>
    <n v="3114"/>
    <n v="1783"/>
    <n v="1431"/>
    <n v="667"/>
    <x v="1"/>
    <n v="2450"/>
    <n v="134.84857142857143"/>
    <n v="25.28152739516376"/>
    <n v="662"/>
    <n v="37000"/>
    <n v="330379"/>
    <d v="2004-07-26T00:00:00"/>
    <n v="367694"/>
    <n v="106.09"/>
    <n v="0.3"/>
    <x v="5"/>
    <n v="0"/>
    <n v="7"/>
    <n v="26"/>
  </r>
  <r>
    <x v="0"/>
    <x v="143"/>
    <x v="0"/>
    <s v="0.1900 AC"/>
    <x v="4"/>
    <s v="R - 30 - Average"/>
    <n v="3"/>
    <n v="2"/>
    <n v="0"/>
    <n v="5"/>
    <s v="1STY - 1 Story Building"/>
    <n v="1216"/>
    <n v="1216"/>
    <n v="1216"/>
    <n v="0"/>
    <x v="0"/>
    <n v="1216"/>
    <n v="127.67269736842105"/>
    <n v="18.758155719878207"/>
    <n v="420"/>
    <n v="0"/>
    <n v="155250"/>
    <d v="2004-03-30T00:00:00"/>
    <n v="189748"/>
    <n v="127.67"/>
    <n v="0.19"/>
    <x v="5"/>
    <n v="1"/>
    <n v="3"/>
    <n v="30"/>
  </r>
  <r>
    <x v="0"/>
    <x v="143"/>
    <x v="0"/>
    <s v="0.1500 AC"/>
    <x v="4"/>
    <s v="R - 30 - Average"/>
    <n v="3"/>
    <n v="2"/>
    <n v="0"/>
    <n v="5"/>
    <s v="1STY - 1 Story Building"/>
    <n v="1228"/>
    <n v="1228"/>
    <n v="1216"/>
    <n v="0"/>
    <x v="0"/>
    <n v="1228"/>
    <n v="128.34120521172639"/>
    <n v="24.120446893174165"/>
    <n v="420"/>
    <n v="0"/>
    <n v="157603"/>
    <d v="2004-01-12T00:00:00"/>
    <n v="197967"/>
    <n v="128.34"/>
    <n v="0.15"/>
    <x v="5"/>
    <n v="1"/>
    <n v="1"/>
    <n v="12"/>
  </r>
  <r>
    <x v="0"/>
    <x v="143"/>
    <x v="0"/>
    <s v="0.1500 AC"/>
    <x v="4"/>
    <s v="R - 30 - Average"/>
    <n v="4"/>
    <n v="2"/>
    <n v="1"/>
    <n v="8"/>
    <s v="2STY - 2 Story Building"/>
    <n v="1584"/>
    <n v="792"/>
    <n v="792"/>
    <n v="250"/>
    <x v="1"/>
    <n v="1042"/>
    <n v="174.80326295585414"/>
    <n v="27.876492194674015"/>
    <n v="400"/>
    <n v="0"/>
    <n v="182145"/>
    <d v="2004-03-15T00:00:00"/>
    <n v="206449"/>
    <n v="114.99"/>
    <n v="0.15"/>
    <x v="5"/>
    <n v="1"/>
    <n v="3"/>
    <n v="15"/>
  </r>
  <r>
    <x v="0"/>
    <x v="143"/>
    <x v="0"/>
    <s v="0.1600 AC"/>
    <x v="4"/>
    <s v="R - 30 - Average"/>
    <n v="3"/>
    <n v="2"/>
    <n v="0"/>
    <n v="5"/>
    <s v="1STY - 1 Story Building"/>
    <n v="1216"/>
    <n v="1216"/>
    <n v="1216"/>
    <n v="636"/>
    <x v="1"/>
    <n v="1852"/>
    <n v="84.462742980561558"/>
    <n v="22.443899219467401"/>
    <n v="420"/>
    <n v="0"/>
    <n v="156425"/>
    <d v="2003-10-27T00:00:00"/>
    <n v="187753"/>
    <n v="128.63999999999999"/>
    <n v="0.16"/>
    <x v="3"/>
    <n v="0"/>
    <n v="10"/>
    <n v="27"/>
  </r>
  <r>
    <x v="0"/>
    <x v="143"/>
    <x v="0"/>
    <s v="0.1600 AC"/>
    <x v="4"/>
    <s v="R - 30 - Average"/>
    <n v="3"/>
    <n v="3"/>
    <n v="1"/>
    <n v="6"/>
    <s v="2STY - 2 Story Building"/>
    <n v="1532"/>
    <n v="776"/>
    <n v="756"/>
    <n v="567"/>
    <x v="1"/>
    <n v="1343"/>
    <n v="124.72077438570365"/>
    <n v="24.032943067033976"/>
    <n v="400"/>
    <n v="0"/>
    <n v="167500"/>
    <d v="2004-03-03T00:00:00"/>
    <n v="199435"/>
    <n v="109.33"/>
    <n v="0.16"/>
    <x v="5"/>
    <n v="1"/>
    <n v="3"/>
    <n v="3"/>
  </r>
  <r>
    <x v="11"/>
    <x v="143"/>
    <x v="0"/>
    <s v="0.1900 AC"/>
    <x v="5"/>
    <s v="R - 30 - Average"/>
    <n v="3"/>
    <n v="2"/>
    <n v="0"/>
    <n v="6"/>
    <s v="1STY - 1 Story Building"/>
    <n v="1254"/>
    <n v="1254"/>
    <n v="1254"/>
    <n v="0"/>
    <x v="0"/>
    <n v="1254"/>
    <n v="124.12280701754386"/>
    <n v="18.806485911749071"/>
    <n v="400"/>
    <n v="0"/>
    <n v="155650"/>
    <d v="2004-09-09T00:00:00"/>
    <n v="184491"/>
    <n v="124.12"/>
    <n v="0.19"/>
    <x v="5"/>
    <n v="0"/>
    <n v="9"/>
    <n v="9"/>
  </r>
  <r>
    <x v="0"/>
    <x v="144"/>
    <x v="0"/>
    <s v="0.1800 AC"/>
    <x v="4"/>
    <s v="R - 35 - Average to Good"/>
    <n v="3"/>
    <n v="2"/>
    <n v="1"/>
    <n v="8"/>
    <s v="2STY - 2 Story Building"/>
    <n v="2230"/>
    <n v="1127"/>
    <n v="1103"/>
    <n v="0"/>
    <x v="0"/>
    <n v="1127"/>
    <n v="219.1659272404614"/>
    <n v="31.501887562493625"/>
    <n v="651"/>
    <n v="36000"/>
    <n v="247000"/>
    <d v="2005-10-24T00:00:00"/>
    <n v="274213"/>
    <n v="110.76"/>
    <n v="0.18"/>
    <x v="4"/>
    <n v="2"/>
    <n v="10"/>
    <n v="24"/>
  </r>
  <r>
    <x v="0"/>
    <x v="144"/>
    <x v="0"/>
    <s v="0.2100 AC"/>
    <x v="4"/>
    <s v="R - 35 - Average to Good"/>
    <n v="4"/>
    <n v="2"/>
    <n v="1"/>
    <n v="8"/>
    <s v="2STY - 2 Story Building"/>
    <n v="2146"/>
    <n v="1085"/>
    <n v="1061"/>
    <n v="0"/>
    <x v="0"/>
    <n v="1085"/>
    <n v="202.55760368663596"/>
    <n v="24.025427434518342"/>
    <n v="620"/>
    <n v="44000"/>
    <n v="219775"/>
    <d v="2004-02-26T00:00:00"/>
    <n v="277120"/>
    <n v="102.41"/>
    <n v="0.21"/>
    <x v="5"/>
    <n v="1"/>
    <n v="2"/>
    <n v="26"/>
  </r>
  <r>
    <x v="0"/>
    <x v="144"/>
    <x v="0"/>
    <s v="0.2200 AC"/>
    <x v="4"/>
    <s v="R - 35 - Average to Good"/>
    <n v="3"/>
    <n v="3"/>
    <n v="0"/>
    <n v="6"/>
    <s v="1STY - 1 Story Building"/>
    <n v="1704"/>
    <n v="1704"/>
    <n v="1650"/>
    <n v="800"/>
    <x v="1"/>
    <n v="2504"/>
    <n v="87.521964856230028"/>
    <n v="22.868665998831286"/>
    <n v="420"/>
    <n v="44000"/>
    <n v="219155"/>
    <d v="2003-10-15T00:00:00"/>
    <n v="267007"/>
    <n v="128.61000000000001"/>
    <n v="0.22"/>
    <x v="3"/>
    <n v="0"/>
    <n v="10"/>
    <n v="15"/>
  </r>
  <r>
    <x v="0"/>
    <x v="144"/>
    <x v="0"/>
    <s v="0.2100 AC"/>
    <x v="4"/>
    <s v="R - 35 - Average to Good"/>
    <n v="3"/>
    <n v="2"/>
    <n v="1"/>
    <n v="6"/>
    <s v="1STY - 1 Story Building"/>
    <n v="1719"/>
    <n v="1719"/>
    <n v="1683"/>
    <n v="1262"/>
    <x v="1"/>
    <n v="2981"/>
    <n v="66.304260315330424"/>
    <n v="21.607088197997289"/>
    <n v="440"/>
    <n v="44000"/>
    <n v="197653"/>
    <d v="2003-12-03T00:00:00"/>
    <n v="276540"/>
    <n v="114.98"/>
    <n v="0.21"/>
    <x v="3"/>
    <n v="0"/>
    <n v="12"/>
    <n v="3"/>
  </r>
  <r>
    <x v="0"/>
    <x v="144"/>
    <x v="0"/>
    <s v="0.2700 AC"/>
    <x v="4"/>
    <s v="R - 35 - Average to Good"/>
    <n v="4"/>
    <n v="2"/>
    <n v="1"/>
    <n v="9"/>
    <s v="2STY - 2 Story Building"/>
    <n v="2575"/>
    <n v="1518"/>
    <n v="1057"/>
    <n v="0"/>
    <x v="0"/>
    <n v="1518"/>
    <n v="139.84782608695653"/>
    <n v="18.049943883277216"/>
    <n v="718"/>
    <n v="40000"/>
    <n v="212289"/>
    <d v="2003-11-26T00:00:00"/>
    <n v="304558"/>
    <n v="82.44"/>
    <n v="0.27"/>
    <x v="3"/>
    <n v="0"/>
    <n v="11"/>
    <n v="26"/>
  </r>
  <r>
    <x v="0"/>
    <x v="144"/>
    <x v="0"/>
    <s v="0.2400 AC"/>
    <x v="5"/>
    <s v="R - 35 - Average to Good"/>
    <n v="3"/>
    <n v="2"/>
    <n v="0"/>
    <n v="6"/>
    <s v="1STY - 1 Story Building"/>
    <n v="1630"/>
    <n v="1630"/>
    <n v="1598"/>
    <n v="0"/>
    <x v="0"/>
    <n v="1630"/>
    <n v="126.81411042944785"/>
    <n v="19.772249005203552"/>
    <n v="600"/>
    <n v="40000"/>
    <n v="206707"/>
    <d v="2004-11-05T00:00:00"/>
    <n v="250019"/>
    <n v="126.81"/>
    <n v="0.24"/>
    <x v="5"/>
    <n v="0"/>
    <n v="11"/>
    <n v="5"/>
  </r>
  <r>
    <x v="0"/>
    <x v="144"/>
    <x v="0"/>
    <s v="0.2400 AC"/>
    <x v="4"/>
    <s v="R - 35 - Average to Good"/>
    <n v="4"/>
    <n v="3"/>
    <n v="1"/>
    <n v="9"/>
    <s v="2STY - 2 Story Building"/>
    <n v="2606"/>
    <n v="1534"/>
    <n v="1110"/>
    <n v="0"/>
    <x v="0"/>
    <n v="1534"/>
    <n v="136.89243807040418"/>
    <n v="20.086566421793695"/>
    <n v="400"/>
    <n v="40000"/>
    <n v="209993"/>
    <d v="2003-11-26T00:00:00"/>
    <n v="299994"/>
    <n v="80.58"/>
    <n v="0.24"/>
    <x v="3"/>
    <n v="0"/>
    <n v="11"/>
    <n v="26"/>
  </r>
  <r>
    <x v="0"/>
    <x v="144"/>
    <x v="0"/>
    <s v="0.2700 AC"/>
    <x v="4"/>
    <s v="R - 35 - Average to Good"/>
    <n v="3"/>
    <n v="2"/>
    <n v="0"/>
    <n v="6"/>
    <s v="1STY - 1 Story Building"/>
    <n v="1677"/>
    <n v="1677"/>
    <n v="1645"/>
    <n v="0"/>
    <x v="0"/>
    <n v="1677"/>
    <n v="122.09958258795469"/>
    <n v="17.409873142196375"/>
    <n v="400"/>
    <n v="40000"/>
    <n v="204761"/>
    <d v="2004-01-15T00:00:00"/>
    <n v="257341"/>
    <n v="122.1"/>
    <n v="0.27"/>
    <x v="5"/>
    <n v="1"/>
    <n v="1"/>
    <n v="15"/>
  </r>
  <r>
    <x v="0"/>
    <x v="144"/>
    <x v="0"/>
    <s v="0.2500 AC"/>
    <x v="4"/>
    <s v="R - 35 - Average to Good"/>
    <n v="3"/>
    <n v="2"/>
    <n v="1"/>
    <n v="7"/>
    <s v="2STY - 2 Story Building"/>
    <n v="2146"/>
    <n v="1085"/>
    <n v="1061"/>
    <n v="0"/>
    <x v="0"/>
    <n v="1085"/>
    <n v="196.76589861751151"/>
    <n v="19.604315886134067"/>
    <n v="460"/>
    <n v="40000"/>
    <n v="213491"/>
    <d v="2004-02-05T00:00:00"/>
    <n v="265801"/>
    <n v="99.48"/>
    <n v="0.25"/>
    <x v="5"/>
    <n v="1"/>
    <n v="2"/>
    <n v="5"/>
  </r>
  <r>
    <x v="0"/>
    <x v="144"/>
    <x v="0"/>
    <s v="0.1900 AC"/>
    <x v="4"/>
    <s v="R - 35 - Average to Good"/>
    <n v="3"/>
    <n v="2"/>
    <n v="0"/>
    <n v="6"/>
    <s v="1STY - 1 Story Building"/>
    <n v="1620"/>
    <n v="1620"/>
    <n v="1592"/>
    <n v="0"/>
    <x v="0"/>
    <n v="1620"/>
    <n v="115.07530864197531"/>
    <n v="22.524527572374463"/>
    <n v="528"/>
    <n v="40000"/>
    <n v="186422"/>
    <d v="2003-11-20T00:00:00"/>
    <n v="243346"/>
    <n v="115.08"/>
    <n v="0.19"/>
    <x v="3"/>
    <n v="0"/>
    <n v="11"/>
    <n v="20"/>
  </r>
  <r>
    <x v="0"/>
    <x v="145"/>
    <x v="0"/>
    <s v="0.2300 AC"/>
    <x v="5"/>
    <s v="R - 35 - Average to Good"/>
    <n v="3"/>
    <n v="3"/>
    <n v="0"/>
    <n v="6"/>
    <s v="1STY - 1 Story Building"/>
    <n v="1651"/>
    <n v="1651"/>
    <n v="1600"/>
    <n v="1100"/>
    <x v="1"/>
    <n v="2751"/>
    <n v="74.638313340603418"/>
    <n v="20.494470395656165"/>
    <n v="400"/>
    <n v="44000"/>
    <n v="205330"/>
    <d v="2004-10-18T00:00:00"/>
    <n v="271828"/>
    <n v="124.37"/>
    <n v="0.23"/>
    <x v="5"/>
    <n v="0"/>
    <n v="10"/>
    <n v="18"/>
  </r>
  <r>
    <x v="0"/>
    <x v="145"/>
    <x v="0"/>
    <s v="0.2500 AC"/>
    <x v="5"/>
    <s v="R - 35 - Average to Good"/>
    <n v="3"/>
    <n v="2"/>
    <n v="0"/>
    <n v="6"/>
    <s v="1STY - 1 Story Building"/>
    <n v="1667"/>
    <n v="1667"/>
    <n v="1623"/>
    <n v="0"/>
    <x v="0"/>
    <n v="1667"/>
    <n v="109.71805638872226"/>
    <n v="16.795224977043159"/>
    <n v="400"/>
    <n v="40000"/>
    <n v="182900"/>
    <d v="2004-08-20T00:00:00"/>
    <n v="248824"/>
    <n v="109.72"/>
    <n v="0.25"/>
    <x v="5"/>
    <n v="0"/>
    <n v="8"/>
    <n v="20"/>
  </r>
  <r>
    <x v="0"/>
    <x v="145"/>
    <x v="0"/>
    <s v="0.2100 AC"/>
    <x v="5"/>
    <s v="R - 35 - Average to Good"/>
    <n v="3"/>
    <n v="2"/>
    <n v="0"/>
    <n v="6"/>
    <s v="1STY - 1 Story Building"/>
    <n v="1660"/>
    <n v="1660"/>
    <n v="1598"/>
    <n v="0"/>
    <x v="0"/>
    <n v="1660"/>
    <n v="131.31686746987953"/>
    <n v="23.829857011675191"/>
    <n v="600"/>
    <n v="40000"/>
    <n v="217986"/>
    <d v="2004-09-09T00:00:00"/>
    <n v="251569"/>
    <n v="131.32"/>
    <n v="0.21"/>
    <x v="5"/>
    <n v="0"/>
    <n v="9"/>
    <n v="9"/>
  </r>
  <r>
    <x v="0"/>
    <x v="145"/>
    <x v="0"/>
    <s v="0.2800 AC"/>
    <x v="5"/>
    <s v="R - 35 - Average to Good"/>
    <n v="4"/>
    <n v="2"/>
    <n v="1"/>
    <n v="9"/>
    <s v="2STY - 2 Story Building"/>
    <n v="2892"/>
    <n v="1676"/>
    <n v="1252"/>
    <n v="0"/>
    <x v="0"/>
    <n v="1676"/>
    <n v="132.40572792362769"/>
    <n v="18.194280467007736"/>
    <n v="400"/>
    <n v="40000"/>
    <n v="221912"/>
    <d v="2004-10-05T00:00:00"/>
    <n v="324893"/>
    <n v="76.73"/>
    <n v="0.28000000000000003"/>
    <x v="5"/>
    <n v="0"/>
    <n v="10"/>
    <n v="5"/>
  </r>
  <r>
    <x v="0"/>
    <x v="145"/>
    <x v="0"/>
    <s v="0.1800 AC"/>
    <x v="5"/>
    <s v="R - 35 - Average to Good"/>
    <n v="3"/>
    <n v="2"/>
    <n v="0"/>
    <n v="6"/>
    <s v="1STY - 1 Story Building"/>
    <n v="1648"/>
    <n v="1648"/>
    <n v="1600"/>
    <n v="0"/>
    <x v="0"/>
    <n v="1648"/>
    <n v="124.17233009708738"/>
    <n v="26.098867462503829"/>
    <n v="400"/>
    <n v="40000"/>
    <n v="204636"/>
    <d v="2004-05-05T00:00:00"/>
    <n v="250739"/>
    <n v="124.17"/>
    <n v="0.18"/>
    <x v="5"/>
    <n v="0"/>
    <n v="5"/>
    <n v="5"/>
  </r>
  <r>
    <x v="0"/>
    <x v="145"/>
    <x v="0"/>
    <s v="0.1900 AC"/>
    <x v="5"/>
    <s v="R - 35 - Average to Good"/>
    <n v="3"/>
    <n v="2"/>
    <n v="0"/>
    <n v="5"/>
    <s v="1STY - 1 Story Building"/>
    <n v="1516"/>
    <n v="1516"/>
    <n v="1516"/>
    <n v="0"/>
    <x v="0"/>
    <n v="1516"/>
    <n v="120.73218997361478"/>
    <n v="22.114687545309557"/>
    <n v="440"/>
    <n v="40000"/>
    <n v="183030"/>
    <d v="2004-11-01T00:00:00"/>
    <n v="233856"/>
    <n v="120.73"/>
    <n v="0.19"/>
    <x v="5"/>
    <n v="0"/>
    <n v="11"/>
    <n v="1"/>
  </r>
  <r>
    <x v="0"/>
    <x v="145"/>
    <x v="0"/>
    <s v="0.1800 AC"/>
    <x v="4"/>
    <s v="R - 35 - Average to Good"/>
    <n v="3"/>
    <n v="2"/>
    <n v="0"/>
    <n v="5"/>
    <s v="1STY - 1 Story Building"/>
    <n v="1492"/>
    <n v="1492"/>
    <n v="1452"/>
    <n v="0"/>
    <x v="0"/>
    <n v="1492"/>
    <n v="121.96380697050938"/>
    <n v="23.208091011121315"/>
    <n v="528"/>
    <n v="40000"/>
    <n v="181970"/>
    <d v="2004-04-09T00:00:00"/>
    <n v="228960"/>
    <n v="121.96"/>
    <n v="0.18"/>
    <x v="5"/>
    <n v="1"/>
    <n v="4"/>
    <n v="9"/>
  </r>
  <r>
    <x v="0"/>
    <x v="146"/>
    <x v="0"/>
    <s v="0.2400 AC"/>
    <x v="5"/>
    <s v="R - 40 - Good"/>
    <n v="4"/>
    <n v="2"/>
    <n v="1"/>
    <n v="10"/>
    <s v="2STY - 2 Story Building"/>
    <n v="3050"/>
    <n v="2026"/>
    <n v="2026"/>
    <n v="1519"/>
    <x v="1"/>
    <n v="3545"/>
    <n v="91.716220028208738"/>
    <n v="31.10020661157025"/>
    <n v="618"/>
    <n v="44000"/>
    <n v="325134"/>
    <d v="2004-10-14T00:00:00"/>
    <n v="333929"/>
    <n v="106.6"/>
    <n v="0.24"/>
    <x v="5"/>
    <n v="0"/>
    <n v="10"/>
    <n v="14"/>
  </r>
  <r>
    <x v="0"/>
    <x v="146"/>
    <x v="0"/>
    <s v="0.2400 AC"/>
    <x v="5"/>
    <s v="R - 35 - Average to Good"/>
    <n v="4"/>
    <n v="2"/>
    <n v="1"/>
    <n v="8"/>
    <s v="2STY - 2 Story Building"/>
    <n v="2878"/>
    <n v="1828"/>
    <n v="1828"/>
    <n v="0"/>
    <x v="0"/>
    <n v="1828"/>
    <n v="135.51039387308535"/>
    <n v="23.694616620752985"/>
    <n v="618"/>
    <n v="40000"/>
    <n v="247713"/>
    <d v="2004-09-09T00:00:00"/>
    <n v="331947"/>
    <n v="86.07"/>
    <n v="0.24"/>
    <x v="5"/>
    <n v="0"/>
    <n v="9"/>
    <n v="9"/>
  </r>
  <r>
    <x v="0"/>
    <x v="146"/>
    <x v="0"/>
    <s v="0.2500 AC"/>
    <x v="5"/>
    <s v="R - 40 - Good"/>
    <n v="3"/>
    <n v="2"/>
    <n v="0"/>
    <n v="7"/>
    <s v="1STY - 1 Story Building"/>
    <n v="2296"/>
    <n v="2296"/>
    <n v="2278"/>
    <n v="0"/>
    <x v="0"/>
    <n v="2296"/>
    <n v="127.12979094076655"/>
    <n v="26.803489439853077"/>
    <n v="730"/>
    <n v="40000"/>
    <n v="291890"/>
    <d v="2004-11-09T00:00:00"/>
    <n v="319529"/>
    <n v="127.13"/>
    <n v="0.25"/>
    <x v="5"/>
    <n v="0"/>
    <n v="11"/>
    <n v="9"/>
  </r>
  <r>
    <x v="0"/>
    <x v="146"/>
    <x v="0"/>
    <s v="0.2400 AC"/>
    <x v="5"/>
    <s v="R - 40 - Good"/>
    <n v="3"/>
    <n v="3"/>
    <n v="0"/>
    <n v="6"/>
    <s v="ATM - Atrium Ranch Building"/>
    <n v="2145"/>
    <n v="2145"/>
    <n v="2073"/>
    <n v="1200"/>
    <x v="1"/>
    <n v="3345"/>
    <n v="89.056502242152462"/>
    <n v="28.494605142332418"/>
    <n v="710"/>
    <n v="44000"/>
    <n v="297894"/>
    <d v="2004-10-04T00:00:00"/>
    <n v="324511"/>
    <n v="138.88"/>
    <n v="0.24"/>
    <x v="5"/>
    <n v="0"/>
    <n v="10"/>
    <n v="4"/>
  </r>
  <r>
    <x v="0"/>
    <x v="146"/>
    <x v="0"/>
    <s v="0.2700 AC"/>
    <x v="5"/>
    <s v="R - 40 - Good"/>
    <n v="3"/>
    <n v="3"/>
    <n v="0"/>
    <n v="6"/>
    <s v="1STY - 1 Story Building"/>
    <n v="2070"/>
    <n v="2070"/>
    <n v="2034"/>
    <n v="300"/>
    <x v="1"/>
    <n v="2370"/>
    <n v="105.71476793248945"/>
    <n v="21.302588171275037"/>
    <n v="640"/>
    <n v="44000"/>
    <n v="250544"/>
    <d v="2004-10-14T00:00:00"/>
    <n v="309605"/>
    <n v="121.04"/>
    <n v="0.27"/>
    <x v="5"/>
    <n v="0"/>
    <n v="10"/>
    <n v="14"/>
  </r>
  <r>
    <x v="0"/>
    <x v="146"/>
    <x v="0"/>
    <s v="0.2200 AC"/>
    <x v="5"/>
    <s v="R - 35 - Average to Good"/>
    <n v="3"/>
    <n v="2"/>
    <n v="0"/>
    <n v="6"/>
    <s v="1STY - 1 Story Building"/>
    <n v="1728"/>
    <n v="1728"/>
    <n v="1696"/>
    <n v="0"/>
    <x v="0"/>
    <n v="1728"/>
    <n v="127.60416666666667"/>
    <n v="23.009015777610816"/>
    <n v="580"/>
    <n v="40000"/>
    <n v="220500"/>
    <d v="2005-06-08T00:00:00"/>
    <n v="255597"/>
    <n v="127.6"/>
    <n v="0.22"/>
    <x v="4"/>
    <n v="1"/>
    <n v="6"/>
    <n v="8"/>
  </r>
  <r>
    <x v="0"/>
    <x v="146"/>
    <x v="0"/>
    <s v="0.1900 AC"/>
    <x v="4"/>
    <s v="R - 35 - Average to Good"/>
    <n v="4"/>
    <n v="2"/>
    <n v="1"/>
    <n v="9"/>
    <s v="2STY - 2 Story Building"/>
    <n v="3075"/>
    <n v="1763"/>
    <n v="1312"/>
    <n v="0"/>
    <x v="0"/>
    <n v="1763"/>
    <n v="155.9841179807147"/>
    <n v="33.227006911217437"/>
    <n v="600"/>
    <n v="40000"/>
    <n v="275000"/>
    <d v="2004-12-15T00:00:00"/>
    <n v="309301"/>
    <n v="89.43"/>
    <n v="0.19"/>
    <x v="5"/>
    <n v="1"/>
    <n v="12"/>
    <n v="15"/>
  </r>
  <r>
    <x v="0"/>
    <x v="146"/>
    <x v="0"/>
    <s v="0.2400 AC"/>
    <x v="5"/>
    <s v="R - 35 - Average to Good"/>
    <n v="3"/>
    <n v="3"/>
    <n v="0"/>
    <n v="5"/>
    <s v="ATM - Atrium Ranch Building"/>
    <n v="2186"/>
    <n v="2186"/>
    <n v="2132"/>
    <n v="1259"/>
    <x v="1"/>
    <n v="3445"/>
    <n v="78.077793904209003"/>
    <n v="25.728688399142946"/>
    <n v="700"/>
    <n v="44000"/>
    <n v="268978"/>
    <d v="2005-01-21T00:00:00"/>
    <n v="320117"/>
    <n v="123.05"/>
    <n v="0.24"/>
    <x v="4"/>
    <n v="1"/>
    <n v="1"/>
    <n v="21"/>
  </r>
  <r>
    <x v="0"/>
    <x v="146"/>
    <x v="0"/>
    <s v="0.2100 AC"/>
    <x v="4"/>
    <s v="R - 35 - Average to Good"/>
    <n v="4"/>
    <n v="2"/>
    <n v="1"/>
    <n v="9"/>
    <s v="2STY - 2 Story Building"/>
    <n v="2834"/>
    <n v="1850"/>
    <n v="1794"/>
    <n v="0"/>
    <x v="0"/>
    <n v="1850"/>
    <n v="149.72972972972974"/>
    <n v="30.281166644803008"/>
    <n v="618"/>
    <n v="40000"/>
    <n v="277000"/>
    <d v="2004-11-19T00:00:00"/>
    <n v="331799"/>
    <n v="97.74"/>
    <n v="0.21"/>
    <x v="5"/>
    <n v="1"/>
    <n v="11"/>
    <n v="19"/>
  </r>
  <r>
    <x v="0"/>
    <x v="147"/>
    <x v="0"/>
    <s v="0.1500 AC"/>
    <x v="5"/>
    <s v="R - 35 - Average to Good"/>
    <n v="3"/>
    <n v="2"/>
    <n v="0"/>
    <n v="5"/>
    <s v="1STY - 1 Story Building"/>
    <n v="1360"/>
    <n v="1360"/>
    <n v="1360"/>
    <n v="0"/>
    <x v="0"/>
    <n v="1360"/>
    <n v="126.21323529411765"/>
    <n v="26.270278543005816"/>
    <n v="420"/>
    <n v="40000"/>
    <n v="171650"/>
    <d v="2005-05-04T00:00:00"/>
    <n v="212245"/>
    <n v="126.21"/>
    <n v="0.15"/>
    <x v="4"/>
    <n v="1"/>
    <n v="5"/>
    <n v="4"/>
  </r>
  <r>
    <x v="0"/>
    <x v="147"/>
    <x v="0"/>
    <s v="0.1500 AC"/>
    <x v="6"/>
    <s v="R - 35 - Average to Good"/>
    <n v="4"/>
    <n v="2"/>
    <n v="1"/>
    <n v="7"/>
    <s v="2STY - 2 Story Building"/>
    <n v="1746"/>
    <n v="882"/>
    <n v="864"/>
    <n v="0"/>
    <x v="0"/>
    <n v="882"/>
    <n v="223.13718820861678"/>
    <n v="30.120446893174165"/>
    <n v="500"/>
    <n v="40000"/>
    <n v="196807"/>
    <d v="2005-05-23T00:00:00"/>
    <n v="233943"/>
    <n v="112.72"/>
    <n v="0.15"/>
    <x v="4"/>
    <n v="0"/>
    <n v="5"/>
    <n v="23"/>
  </r>
  <r>
    <x v="0"/>
    <x v="147"/>
    <x v="0"/>
    <s v="0.2600 AC"/>
    <x v="5"/>
    <s v="R - 35 - Average to Good"/>
    <n v="3"/>
    <n v="2"/>
    <n v="0"/>
    <n v="5"/>
    <s v="1STY - 1 Story Building"/>
    <n v="1360"/>
    <n v="1360"/>
    <n v="1360"/>
    <n v="0"/>
    <x v="0"/>
    <n v="1360"/>
    <n v="129.33088235294119"/>
    <n v="15.530303030303029"/>
    <n v="420"/>
    <n v="44000"/>
    <n v="175890"/>
    <d v="2004-12-13T00:00:00"/>
    <n v="216707"/>
    <n v="129.33000000000001"/>
    <n v="0.26"/>
    <x v="5"/>
    <n v="0"/>
    <n v="12"/>
    <n v="13"/>
  </r>
  <r>
    <x v="3"/>
    <x v="148"/>
    <x v="2"/>
    <s v="0.2400 AC"/>
    <x v="4"/>
    <s v="R - 35 - Average to Good"/>
    <n v="4"/>
    <n v="3"/>
    <n v="1"/>
    <n v="10"/>
    <s v="2STY - 2 Story Building"/>
    <n v="3611"/>
    <n v="2358"/>
    <n v="2222"/>
    <n v="0"/>
    <x v="0"/>
    <n v="2358"/>
    <n v="171.36089906700593"/>
    <n v="38.650616008570559"/>
    <n v="600"/>
    <n v="50000"/>
    <n v="404069"/>
    <d v="2005-08-19T00:00:00"/>
    <n v="402921"/>
    <n v="111.9"/>
    <n v="0.24"/>
    <x v="4"/>
    <n v="2"/>
    <n v="8"/>
    <n v="19"/>
  </r>
  <r>
    <x v="3"/>
    <x v="148"/>
    <x v="2"/>
    <s v="0.1900 AC"/>
    <x v="5"/>
    <s v="R - 35 - Average to Good"/>
    <n v="4"/>
    <n v="3"/>
    <n v="1"/>
    <n v="9"/>
    <s v="2STY - 2 Story Building"/>
    <n v="3410"/>
    <n v="2119"/>
    <n v="2012"/>
    <n v="0"/>
    <x v="0"/>
    <n v="2119"/>
    <n v="153.04530438886266"/>
    <n v="39.184065535740181"/>
    <n v="600"/>
    <n v="50000"/>
    <n v="324303"/>
    <d v="2005-02-28T00:00:00"/>
    <n v="383351"/>
    <n v="95.1"/>
    <n v="0.19"/>
    <x v="4"/>
    <n v="1"/>
    <n v="2"/>
    <n v="28"/>
  </r>
  <r>
    <x v="3"/>
    <x v="148"/>
    <x v="2"/>
    <s v="0.1900 AC"/>
    <x v="6"/>
    <s v="R - 35 - Average to Good"/>
    <n v="4"/>
    <n v="2"/>
    <n v="1"/>
    <n v="9"/>
    <s v="2STY - 2 Story Building"/>
    <n v="3069"/>
    <n v="1949"/>
    <n v="1942"/>
    <n v="0"/>
    <x v="0"/>
    <n v="1949"/>
    <n v="156.04412519240637"/>
    <n v="36.746653134212941"/>
    <n v="704"/>
    <n v="50000"/>
    <n v="304130"/>
    <d v="2005-10-12T00:00:00"/>
    <n v="348584"/>
    <n v="99.1"/>
    <n v="0.19"/>
    <x v="4"/>
    <n v="0"/>
    <n v="10"/>
    <n v="12"/>
  </r>
  <r>
    <x v="3"/>
    <x v="148"/>
    <x v="2"/>
    <s v="0.2200 AC"/>
    <x v="4"/>
    <s v="R - 35 - Average to Good"/>
    <n v="3"/>
    <n v="3"/>
    <n v="0"/>
    <n v="6"/>
    <s v="1STY - 1 Story Building"/>
    <n v="2688"/>
    <n v="2688"/>
    <n v="2688"/>
    <n v="1000"/>
    <x v="1"/>
    <n v="3688"/>
    <n v="80.577006507592188"/>
    <n v="31.009266215877783"/>
    <n v="600"/>
    <n v="50000"/>
    <n v="297168"/>
    <d v="2003-11-24T00:00:00"/>
    <n v="382706"/>
    <n v="110.55"/>
    <n v="0.22"/>
    <x v="3"/>
    <n v="0"/>
    <n v="11"/>
    <n v="24"/>
  </r>
  <r>
    <x v="3"/>
    <x v="148"/>
    <x v="2"/>
    <s v="0.2100 AC"/>
    <x v="4"/>
    <s v="R - 35 - Average to Good"/>
    <n v="4"/>
    <n v="2"/>
    <n v="1"/>
    <n v="7"/>
    <s v="1STY - 1 Story Building"/>
    <n v="2628"/>
    <n v="2628"/>
    <n v="2628"/>
    <n v="0"/>
    <x v="0"/>
    <n v="2628"/>
    <n v="106.5296803652968"/>
    <n v="30.604748786566969"/>
    <n v="600"/>
    <n v="50000"/>
    <n v="279960"/>
    <d v="2004-05-14T00:00:00"/>
    <n v="369612"/>
    <n v="106.53"/>
    <n v="0.21"/>
    <x v="5"/>
    <n v="1"/>
    <n v="5"/>
    <n v="14"/>
  </r>
  <r>
    <x v="3"/>
    <x v="148"/>
    <x v="2"/>
    <s v="0.1900 AC"/>
    <x v="6"/>
    <s v="R - 35 - Average to Good"/>
    <n v="4"/>
    <n v="2"/>
    <n v="1"/>
    <n v="8"/>
    <s v="2STY - 2 Story Building"/>
    <n v="3418"/>
    <n v="1898"/>
    <n v="1520"/>
    <n v="0"/>
    <x v="0"/>
    <n v="1898"/>
    <n v="176.1190727081138"/>
    <n v="40.388816393601083"/>
    <n v="646"/>
    <n v="50000"/>
    <n v="334274"/>
    <d v="2005-10-28T00:00:00"/>
    <n v="378949"/>
    <n v="97.8"/>
    <n v="0.19"/>
    <x v="4"/>
    <n v="0"/>
    <n v="10"/>
    <n v="28"/>
  </r>
  <r>
    <x v="3"/>
    <x v="148"/>
    <x v="2"/>
    <s v="0.1900 AC"/>
    <x v="6"/>
    <s v="R - 35 - Average to Good"/>
    <n v="4"/>
    <n v="3"/>
    <n v="1"/>
    <n v="8"/>
    <s v="2STY - 2 Story Building"/>
    <n v="3585"/>
    <n v="2282"/>
    <n v="2162"/>
    <n v="0"/>
    <x v="0"/>
    <n v="2282"/>
    <n v="153.04469763365469"/>
    <n v="42.198057126286791"/>
    <n v="660"/>
    <n v="50000"/>
    <n v="349248"/>
    <d v="2005-09-09T00:00:00"/>
    <n v="398170"/>
    <n v="97.42"/>
    <n v="0.19"/>
    <x v="4"/>
    <n v="0"/>
    <n v="9"/>
    <n v="9"/>
  </r>
  <r>
    <x v="3"/>
    <x v="148"/>
    <x v="2"/>
    <s v="0.1900 AC"/>
    <x v="5"/>
    <s v="R - 35 - Average to Good"/>
    <n v="4"/>
    <n v="3"/>
    <n v="1"/>
    <n v="9"/>
    <s v="2STY - 2 Story Building"/>
    <n v="3258"/>
    <n v="1654"/>
    <n v="1604"/>
    <n v="0"/>
    <x v="0"/>
    <n v="1654"/>
    <n v="200.91354292623942"/>
    <n v="40.151635976994832"/>
    <n v="660"/>
    <n v="50000"/>
    <n v="332311"/>
    <d v="2005-05-31T00:00:00"/>
    <n v="360358"/>
    <n v="102"/>
    <n v="0.19"/>
    <x v="4"/>
    <n v="1"/>
    <n v="5"/>
    <n v="31"/>
  </r>
  <r>
    <x v="3"/>
    <x v="148"/>
    <x v="2"/>
    <s v="0.2400 AC"/>
    <x v="5"/>
    <s v="R - 35 - Average to Good"/>
    <n v="4"/>
    <n v="3"/>
    <n v="1"/>
    <n v="8"/>
    <s v="2STY - 2 Story Building"/>
    <n v="3634"/>
    <n v="2336"/>
    <n v="2196"/>
    <n v="0"/>
    <x v="0"/>
    <n v="2336"/>
    <n v="168.4644691780822"/>
    <n v="37.642810682583409"/>
    <n v="660"/>
    <n v="50000"/>
    <n v="393533"/>
    <d v="2005-02-14T00:00:00"/>
    <n v="404030"/>
    <n v="108.29"/>
    <n v="0.24"/>
    <x v="4"/>
    <n v="1"/>
    <n v="2"/>
    <n v="14"/>
  </r>
  <r>
    <x v="3"/>
    <x v="148"/>
    <x v="2"/>
    <s v="0.2600 AC"/>
    <x v="6"/>
    <s v="R - 35 - Average to Good"/>
    <n v="4"/>
    <n v="3"/>
    <n v="1"/>
    <n v="9"/>
    <s v="2STY - 2 Story Building"/>
    <n v="3348"/>
    <n v="1888"/>
    <n v="1532"/>
    <n v="1149"/>
    <x v="1"/>
    <n v="3037"/>
    <n v="106.41257820217319"/>
    <n v="28.534912057639328"/>
    <n v="676"/>
    <n v="50000"/>
    <n v="323175"/>
    <d v="2005-12-12T00:00:00"/>
    <n v="399340"/>
    <n v="96.53"/>
    <n v="0.26"/>
    <x v="4"/>
    <n v="0"/>
    <n v="12"/>
    <n v="12"/>
  </r>
  <r>
    <x v="3"/>
    <x v="148"/>
    <x v="2"/>
    <s v="0.1900 AC"/>
    <x v="6"/>
    <s v="R - 40 - Good"/>
    <n v="5"/>
    <n v="4"/>
    <n v="0"/>
    <n v="9"/>
    <s v="2STY - 2 Story Building"/>
    <n v="3361"/>
    <n v="1718"/>
    <n v="1604"/>
    <n v="0"/>
    <x v="0"/>
    <n v="1718"/>
    <n v="214.34924330616997"/>
    <n v="44.494224542071436"/>
    <n v="660"/>
    <n v="50000"/>
    <n v="368252"/>
    <d v="2005-10-03T00:00:00"/>
    <n v="390605"/>
    <n v="109.57"/>
    <n v="0.19"/>
    <x v="4"/>
    <n v="0"/>
    <n v="10"/>
    <n v="3"/>
  </r>
  <r>
    <x v="3"/>
    <x v="148"/>
    <x v="2"/>
    <s v="0.1900 AC"/>
    <x v="4"/>
    <s v="R - 35 - Average to Good"/>
    <n v="4"/>
    <n v="2"/>
    <n v="1"/>
    <n v="9"/>
    <s v="2STY - 2 Story Building"/>
    <n v="3464"/>
    <n v="1930"/>
    <n v="1534"/>
    <n v="0"/>
    <x v="0"/>
    <n v="1930"/>
    <n v="145.19274611398964"/>
    <n v="33.857957566091542"/>
    <n v="600"/>
    <n v="50000"/>
    <n v="280222"/>
    <d v="2004-03-10T00:00:00"/>
    <n v="379670"/>
    <n v="80.900000000000006"/>
    <n v="0.19"/>
    <x v="5"/>
    <n v="1"/>
    <n v="3"/>
    <n v="10"/>
  </r>
  <r>
    <x v="3"/>
    <x v="148"/>
    <x v="2"/>
    <s v="0.1900 AC"/>
    <x v="6"/>
    <s v="R - 35 - Average to Good"/>
    <n v="4"/>
    <n v="3"/>
    <n v="0"/>
    <n v="9"/>
    <s v="2STY - 2 Story Building"/>
    <n v="3505"/>
    <n v="1901"/>
    <n v="1604"/>
    <n v="0"/>
    <x v="0"/>
    <n v="1901"/>
    <n v="184.67911625460283"/>
    <n v="42.418805277656951"/>
    <n v="660"/>
    <n v="50000"/>
    <n v="351075"/>
    <d v="2005-07-13T00:00:00"/>
    <n v="383014"/>
    <n v="100.16"/>
    <n v="0.19"/>
    <x v="4"/>
    <n v="0"/>
    <n v="7"/>
    <n v="13"/>
  </r>
  <r>
    <x v="3"/>
    <x v="148"/>
    <x v="2"/>
    <s v="0.1900 AC"/>
    <x v="5"/>
    <s v="R - 35 - Average to Good"/>
    <n v="4"/>
    <n v="3"/>
    <n v="0"/>
    <n v="9"/>
    <s v="2STY - 2 Story Building"/>
    <n v="3429"/>
    <n v="2119"/>
    <n v="2016"/>
    <n v="0"/>
    <x v="0"/>
    <n v="2119"/>
    <n v="33.809344030202929"/>
    <n v="8.6561790150306894"/>
    <n v="660"/>
    <n v="50000"/>
    <n v="71642"/>
    <d v="2005-07-11T00:00:00"/>
    <n v="381181"/>
    <n v="20.89"/>
    <n v="0.19"/>
    <x v="4"/>
    <n v="1"/>
    <n v="7"/>
    <n v="11"/>
  </r>
  <r>
    <x v="3"/>
    <x v="148"/>
    <x v="2"/>
    <s v="0.1900 AC"/>
    <x v="6"/>
    <s v="R - 35 - Average to Good"/>
    <n v="6"/>
    <n v="4"/>
    <n v="0"/>
    <n v="9"/>
    <s v="2STY - 2 Story Building"/>
    <n v="3633"/>
    <n v="2009"/>
    <n v="1624"/>
    <n v="0"/>
    <x v="0"/>
    <n v="2009"/>
    <n v="197.05823792931807"/>
    <n v="47.833599149388625"/>
    <n v="630"/>
    <n v="50000"/>
    <n v="395890"/>
    <d v="2005-09-15T00:00:00"/>
    <n v="398990"/>
    <n v="108.97"/>
    <n v="0.19"/>
    <x v="4"/>
    <n v="0"/>
    <n v="9"/>
    <n v="15"/>
  </r>
  <r>
    <x v="3"/>
    <x v="148"/>
    <x v="2"/>
    <s v="0.2000 AC"/>
    <x v="6"/>
    <s v="R - 35 - Average to Good"/>
    <n v="4"/>
    <n v="3"/>
    <n v="0"/>
    <n v="8"/>
    <s v="2STY - 2 Story Building"/>
    <n v="2774"/>
    <n v="2151"/>
    <n v="2151"/>
    <n v="0"/>
    <x v="0"/>
    <n v="2151"/>
    <n v="135.34635053463506"/>
    <n v="33.417125803489441"/>
    <n v="616"/>
    <n v="50000"/>
    <n v="291130"/>
    <d v="2005-12-28T00:00:00"/>
    <n v="347848"/>
    <n v="104.95"/>
    <n v="0.2"/>
    <x v="4"/>
    <n v="0"/>
    <n v="12"/>
    <n v="28"/>
  </r>
  <r>
    <x v="3"/>
    <x v="148"/>
    <x v="2"/>
    <s v="0.1900 AC"/>
    <x v="5"/>
    <s v="R - 35 - Average to Good"/>
    <n v="4"/>
    <n v="3"/>
    <n v="1"/>
    <n v="10"/>
    <s v="2STY - 2 Story Building"/>
    <n v="3541"/>
    <n v="2345"/>
    <n v="2256"/>
    <n v="0"/>
    <x v="0"/>
    <n v="2345"/>
    <n v="159.33859275053305"/>
    <n v="45.146319655889037"/>
    <n v="764"/>
    <n v="50000"/>
    <n v="373649"/>
    <d v="2004-10-15T00:00:00"/>
    <n v="400758"/>
    <n v="105.52"/>
    <n v="0.19"/>
    <x v="5"/>
    <n v="0"/>
    <n v="10"/>
    <n v="15"/>
  </r>
  <r>
    <x v="3"/>
    <x v="149"/>
    <x v="0"/>
    <s v="0.3000 AC"/>
    <x v="4"/>
    <s v="R - 35 - Average to Good"/>
    <n v="4"/>
    <n v="2"/>
    <n v="1"/>
    <n v="9"/>
    <s v="2STY - 2 Story Building"/>
    <n v="3186"/>
    <n v="1818"/>
    <n v="1368"/>
    <n v="0"/>
    <x v="0"/>
    <n v="1818"/>
    <n v="5.5005500550055009E-3"/>
    <n v="7.6522803795531073E-4"/>
    <n v="720"/>
    <n v="40000"/>
    <n v="10"/>
    <d v="2005-02-02T00:00:00"/>
    <n v="323082"/>
    <n v="0"/>
    <n v="0.3"/>
    <x v="4"/>
    <n v="2"/>
    <n v="2"/>
    <n v="2"/>
  </r>
  <r>
    <x v="3"/>
    <x v="149"/>
    <x v="0"/>
    <s v="0.1900 AC"/>
    <x v="5"/>
    <s v="R - 35 - Average to Good"/>
    <n v="4"/>
    <n v="2"/>
    <n v="1"/>
    <n v="9"/>
    <s v="2STY - 2 Story Building"/>
    <n v="3186"/>
    <n v="1818"/>
    <n v="1368"/>
    <n v="0"/>
    <x v="0"/>
    <n v="1818"/>
    <n v="151.14191419141915"/>
    <n v="33.199942003769756"/>
    <n v="600"/>
    <n v="40000"/>
    <n v="274776"/>
    <d v="2005-01-24T00:00:00"/>
    <n v="322224"/>
    <n v="86.24"/>
    <n v="0.19"/>
    <x v="4"/>
    <n v="1"/>
    <n v="1"/>
    <n v="24"/>
  </r>
  <r>
    <x v="3"/>
    <x v="149"/>
    <x v="0"/>
    <s v="0.1900 AC"/>
    <x v="6"/>
    <s v="R - 35 - Average to Good"/>
    <n v="4"/>
    <n v="2"/>
    <n v="1"/>
    <n v="9"/>
    <s v="2STY - 2 Story Building"/>
    <n v="3187"/>
    <n v="1819"/>
    <n v="1368"/>
    <n v="0"/>
    <x v="0"/>
    <n v="1819"/>
    <n v="155.54425508521166"/>
    <n v="34.18575709245566"/>
    <n v="680"/>
    <n v="40000"/>
    <n v="282935"/>
    <d v="2005-08-09T00:00:00"/>
    <n v="323955"/>
    <n v="88.78"/>
    <n v="0.19"/>
    <x v="4"/>
    <n v="0"/>
    <n v="8"/>
    <n v="9"/>
  </r>
  <r>
    <x v="3"/>
    <x v="149"/>
    <x v="0"/>
    <s v="0.1900 AC"/>
    <x v="4"/>
    <s v="R - 35 - Average to Good"/>
    <n v="4"/>
    <n v="2"/>
    <n v="1"/>
    <n v="9"/>
    <s v="2STY - 2 Story Building"/>
    <n v="3189"/>
    <n v="1821"/>
    <n v="1368"/>
    <n v="0"/>
    <x v="0"/>
    <n v="1821"/>
    <n v="146.09555189456341"/>
    <n v="32.144410613310136"/>
    <n v="600"/>
    <n v="40000"/>
    <n v="266040"/>
    <d v="2004-07-20T00:00:00"/>
    <n v="307755"/>
    <n v="83.42"/>
    <n v="0.19"/>
    <x v="5"/>
    <n v="1"/>
    <n v="7"/>
    <n v="20"/>
  </r>
  <r>
    <x v="3"/>
    <x v="149"/>
    <x v="0"/>
    <s v="0.1900 AC"/>
    <x v="5"/>
    <s v="R - 35 - Average to Good"/>
    <n v="4"/>
    <n v="2"/>
    <n v="1"/>
    <n v="9"/>
    <s v="2STY - 2 Story Building"/>
    <n v="3186"/>
    <n v="1818"/>
    <n v="1368"/>
    <n v="0"/>
    <x v="0"/>
    <n v="1818"/>
    <n v="146.46369636963698"/>
    <n v="32.172321299115559"/>
    <n v="600"/>
    <n v="40000"/>
    <n v="266271"/>
    <d v="2004-09-30T00:00:00"/>
    <n v="331793"/>
    <n v="83.58"/>
    <n v="0.19"/>
    <x v="5"/>
    <n v="0"/>
    <n v="9"/>
    <n v="30"/>
  </r>
  <r>
    <x v="3"/>
    <x v="149"/>
    <x v="0"/>
    <s v="0.2300 AC"/>
    <x v="5"/>
    <s v="R - 35 - Average to Good"/>
    <n v="4"/>
    <n v="2"/>
    <n v="1"/>
    <n v="9"/>
    <s v="2STY - 2 Story Building"/>
    <n v="3132"/>
    <n v="1836"/>
    <n v="1836"/>
    <n v="0"/>
    <x v="0"/>
    <n v="1836"/>
    <n v="157.76143790849673"/>
    <n v="28.910647981794224"/>
    <n v="640"/>
    <n v="40000"/>
    <n v="289650"/>
    <d v="2005-04-01T00:00:00"/>
    <n v="323003"/>
    <n v="92.48"/>
    <n v="0.23"/>
    <x v="4"/>
    <n v="1"/>
    <n v="4"/>
    <n v="1"/>
  </r>
  <r>
    <x v="3"/>
    <x v="149"/>
    <x v="0"/>
    <s v="0.1800 AC"/>
    <x v="6"/>
    <s v="R - 35 - Average to Good"/>
    <n v="4"/>
    <n v="2"/>
    <n v="1"/>
    <n v="9"/>
    <s v="2STY - 2 Story Building"/>
    <n v="3187"/>
    <n v="1819"/>
    <n v="1368"/>
    <n v="0"/>
    <x v="0"/>
    <n v="1819"/>
    <n v="157.28916987355689"/>
    <n v="36.489771451892665"/>
    <n v="680"/>
    <n v="40000"/>
    <n v="286109"/>
    <d v="2005-08-19T00:00:00"/>
    <n v="324893"/>
    <n v="89.77"/>
    <n v="0.18"/>
    <x v="4"/>
    <n v="0"/>
    <n v="8"/>
    <n v="19"/>
  </r>
  <r>
    <x v="3"/>
    <x v="149"/>
    <x v="0"/>
    <s v="0.1800 AC"/>
    <x v="6"/>
    <s v="R - 35 - Average to Good"/>
    <n v="4"/>
    <n v="2"/>
    <n v="1"/>
    <n v="9"/>
    <s v="2STY - 2 Story Building"/>
    <n v="3187"/>
    <n v="1819"/>
    <n v="1368"/>
    <n v="0"/>
    <x v="0"/>
    <n v="1819"/>
    <n v="152.77460142935678"/>
    <n v="35.442429343944497"/>
    <n v="680"/>
    <n v="40000"/>
    <n v="277897"/>
    <d v="2005-08-30T00:00:00"/>
    <n v="322412"/>
    <n v="87.2"/>
    <n v="0.18"/>
    <x v="4"/>
    <n v="0"/>
    <n v="8"/>
    <n v="30"/>
  </r>
  <r>
    <x v="3"/>
    <x v="149"/>
    <x v="0"/>
    <s v="0.2200 AC"/>
    <x v="5"/>
    <s v="R - 35 - Average to Good"/>
    <n v="4"/>
    <n v="2"/>
    <n v="1"/>
    <n v="9"/>
    <s v="2STY - 2 Story Building"/>
    <n v="3543"/>
    <n v="2047"/>
    <n v="1496"/>
    <n v="0"/>
    <x v="0"/>
    <n v="2047"/>
    <n v="166.13580850024425"/>
    <n v="35.487102429251188"/>
    <n v="640"/>
    <n v="40000"/>
    <n v="340080"/>
    <d v="2005-05-23T00:00:00"/>
    <n v="348409"/>
    <n v="95.99"/>
    <n v="0.22"/>
    <x v="4"/>
    <n v="1"/>
    <n v="5"/>
    <n v="23"/>
  </r>
  <r>
    <x v="3"/>
    <x v="149"/>
    <x v="0"/>
    <s v="0.2100 AC"/>
    <x v="5"/>
    <s v="R - 35 - Average to Good"/>
    <n v="4"/>
    <n v="2"/>
    <n v="1"/>
    <n v="8"/>
    <s v="2STY - 2 Story Building"/>
    <n v="2456"/>
    <n v="1232"/>
    <n v="1224"/>
    <n v="0"/>
    <x v="0"/>
    <n v="1232"/>
    <n v="201.44074675324674"/>
    <n v="27.130066902794173"/>
    <n v="520"/>
    <n v="32000"/>
    <n v="248175"/>
    <d v="2004-11-01T00:00:00"/>
    <n v="280014"/>
    <n v="101.05"/>
    <n v="0.21"/>
    <x v="5"/>
    <n v="0"/>
    <n v="11"/>
    <n v="1"/>
  </r>
  <r>
    <x v="3"/>
    <x v="150"/>
    <x v="1"/>
    <s v="0.3600 AC"/>
    <x v="6"/>
    <s v="R - 45 - Good to Very Good"/>
    <n v="4"/>
    <n v="2"/>
    <n v="1"/>
    <n v="8"/>
    <s v="1STY - 1 Story Building"/>
    <n v="2580"/>
    <n v="2580"/>
    <n v="2562"/>
    <n v="0"/>
    <x v="0"/>
    <n v="2580"/>
    <n v="170.63682170542634"/>
    <n v="28.073857259463324"/>
    <n v="693"/>
    <n v="69998"/>
    <n v="440243"/>
    <d v="2005-10-13T00:00:00"/>
    <n v="461819"/>
    <n v="170.64"/>
    <n v="0.36"/>
    <x v="4"/>
    <n v="0"/>
    <n v="10"/>
    <n v="13"/>
  </r>
  <r>
    <x v="3"/>
    <x v="150"/>
    <x v="1"/>
    <s v="0.3500 AC"/>
    <x v="5"/>
    <s v="R - 40 - Good"/>
    <n v="4"/>
    <n v="3"/>
    <n v="1"/>
    <n v="8"/>
    <s v="2STY - 2 Story Building"/>
    <n v="3378"/>
    <n v="2382"/>
    <n v="2340"/>
    <n v="1800"/>
    <x v="1"/>
    <n v="4182"/>
    <n v="107.60401721664276"/>
    <n v="29.515938606847701"/>
    <n v="640"/>
    <n v="69998"/>
    <n v="450000"/>
    <d v="2005-02-04T00:00:00"/>
    <n v="484573"/>
    <n v="133.21"/>
    <n v="0.35"/>
    <x v="4"/>
    <n v="1"/>
    <n v="2"/>
    <n v="4"/>
  </r>
  <r>
    <x v="3"/>
    <x v="150"/>
    <x v="1"/>
    <s v="0.2300 AC"/>
    <x v="5"/>
    <s v="R - 45 - Good to Very Good"/>
    <n v="3"/>
    <n v="2"/>
    <n v="1"/>
    <n v="7"/>
    <s v="1STY - 1 Story Building"/>
    <n v="2504"/>
    <n v="2504"/>
    <n v="2504"/>
    <n v="0"/>
    <x v="0"/>
    <n v="2504"/>
    <n v="151.35782747603835"/>
    <n v="37.828881702399485"/>
    <n v="751"/>
    <n v="69998"/>
    <n v="379000"/>
    <d v="2005-03-29T00:00:00"/>
    <n v="420619"/>
    <n v="151.36000000000001"/>
    <n v="0.23"/>
    <x v="4"/>
    <n v="1"/>
    <n v="3"/>
    <n v="29"/>
  </r>
  <r>
    <x v="3"/>
    <x v="151"/>
    <x v="1"/>
    <s v="0.2700 AC"/>
    <x v="5"/>
    <s v="R - 40 - Good"/>
    <n v="4"/>
    <n v="2"/>
    <n v="1"/>
    <n v="8"/>
    <s v="2STY - 2 Story Building"/>
    <n v="3012"/>
    <n v="1646"/>
    <n v="1402"/>
    <n v="0"/>
    <x v="0"/>
    <n v="1646"/>
    <n v="206.3936816524909"/>
    <n v="28.88514777403666"/>
    <n v="600"/>
    <n v="69998"/>
    <n v="339724"/>
    <d v="2004-10-04T00:00:00"/>
    <n v="376644"/>
    <n v="112.79"/>
    <n v="0.27"/>
    <x v="5"/>
    <n v="0"/>
    <n v="10"/>
    <n v="4"/>
  </r>
  <r>
    <x v="18"/>
    <x v="151"/>
    <x v="1"/>
    <s v="0.2300 AC"/>
    <x v="5"/>
    <s v="R - 40 - Good"/>
    <n v="4"/>
    <n v="2"/>
    <n v="1"/>
    <n v="8"/>
    <s v="2STY - 2 Story Building"/>
    <n v="2938"/>
    <n v="1612"/>
    <n v="1362"/>
    <n v="0"/>
    <x v="0"/>
    <n v="1612"/>
    <n v="193.21339950372209"/>
    <n v="31.087555395855787"/>
    <n v="640"/>
    <n v="69998"/>
    <n v="311460"/>
    <d v="2005-02-17T00:00:00"/>
    <n v="368255"/>
    <n v="106.01"/>
    <n v="0.23"/>
    <x v="4"/>
    <n v="1"/>
    <n v="2"/>
    <n v="17"/>
  </r>
  <r>
    <x v="19"/>
    <x v="151"/>
    <x v="1"/>
    <s v="0.2300 AC"/>
    <x v="5"/>
    <s v="R - 40 - Good"/>
    <n v="4"/>
    <n v="2"/>
    <n v="1"/>
    <n v="8"/>
    <s v="2STY - 2 Story Building"/>
    <n v="2998"/>
    <n v="1632"/>
    <n v="1402"/>
    <n v="0"/>
    <x v="0"/>
    <n v="1632"/>
    <n v="190.83762254901961"/>
    <n v="31.086257835269688"/>
    <n v="600"/>
    <n v="69998"/>
    <n v="311447"/>
    <d v="2005-02-08T00:00:00"/>
    <n v="360465"/>
    <n v="103.88"/>
    <n v="0.23"/>
    <x v="4"/>
    <n v="1"/>
    <n v="2"/>
    <n v="8"/>
  </r>
  <r>
    <x v="3"/>
    <x v="151"/>
    <x v="1"/>
    <s v="0.2000 AC"/>
    <x v="6"/>
    <s v="R - 35 - Average to Good"/>
    <n v="4"/>
    <n v="2"/>
    <n v="1"/>
    <n v="8"/>
    <s v="2STY - 2 Story Building"/>
    <n v="2616"/>
    <n v="1416"/>
    <n v="1200"/>
    <n v="0"/>
    <x v="0"/>
    <n v="1416"/>
    <n v="204.54449152542372"/>
    <n v="33.245523415977964"/>
    <n v="624"/>
    <n v="69998"/>
    <n v="289635"/>
    <d v="2005-10-13T00:00:00"/>
    <n v="322207"/>
    <n v="110.72"/>
    <n v="0.2"/>
    <x v="4"/>
    <n v="0"/>
    <n v="10"/>
    <n v="13"/>
  </r>
  <r>
    <x v="3"/>
    <x v="151"/>
    <x v="1"/>
    <s v="0.2400 AC"/>
    <x v="5"/>
    <s v="R - 40 - Good"/>
    <n v="4"/>
    <n v="2"/>
    <n v="1"/>
    <n v="9"/>
    <s v="2STY - 2 Story Building"/>
    <n v="2689"/>
    <n v="1460"/>
    <n v="1229"/>
    <n v="0"/>
    <x v="0"/>
    <n v="1460"/>
    <n v="202.14452054794521"/>
    <n v="28.230314508723602"/>
    <n v="627"/>
    <n v="69998"/>
    <n v="295131"/>
    <d v="2004-12-02T00:00:00"/>
    <n v="341592"/>
    <n v="109.75"/>
    <n v="0.24"/>
    <x v="5"/>
    <n v="0"/>
    <n v="12"/>
    <n v="2"/>
  </r>
  <r>
    <x v="3"/>
    <x v="151"/>
    <x v="1"/>
    <s v="0.3200 AC"/>
    <x v="5"/>
    <s v="R - 40 - Good"/>
    <n v="4"/>
    <n v="2"/>
    <n v="1"/>
    <n v="8"/>
    <s v="2STY - 2 Story Building"/>
    <n v="2808"/>
    <n v="1448"/>
    <n v="1402"/>
    <n v="0"/>
    <x v="0"/>
    <n v="1448"/>
    <n v="222.16850828729281"/>
    <n v="23.078799357208446"/>
    <n v="622"/>
    <n v="69998"/>
    <n v="321700"/>
    <d v="2004-12-03T00:00:00"/>
    <n v="351361"/>
    <n v="114.57"/>
    <n v="0.32"/>
    <x v="5"/>
    <n v="0"/>
    <n v="12"/>
    <n v="3"/>
  </r>
  <r>
    <x v="3"/>
    <x v="151"/>
    <x v="1"/>
    <s v="0.2200 AC"/>
    <x v="5"/>
    <s v="R - 35 - Average to Good"/>
    <n v="4"/>
    <n v="2"/>
    <n v="1"/>
    <n v="8"/>
    <s v="2STY - 2 Story Building"/>
    <n v="2640"/>
    <n v="1416"/>
    <n v="1224"/>
    <n v="0"/>
    <x v="0"/>
    <n v="1416"/>
    <n v="191.28884180790959"/>
    <n v="28.264567159195256"/>
    <n v="600"/>
    <n v="69998"/>
    <n v="270865"/>
    <d v="2005-10-24T00:00:00"/>
    <n v="329921"/>
    <n v="102.6"/>
    <n v="0.22"/>
    <x v="4"/>
    <n v="1"/>
    <n v="10"/>
    <n v="24"/>
  </r>
  <r>
    <x v="3"/>
    <x v="151"/>
    <x v="1"/>
    <s v="0.3200 AC"/>
    <x v="5"/>
    <s v="R - 35 - Average to Good"/>
    <n v="4"/>
    <n v="2"/>
    <n v="1"/>
    <n v="8"/>
    <s v="2STY - 2 Story Building"/>
    <n v="2390"/>
    <n v="1267"/>
    <n v="1153"/>
    <n v="0"/>
    <x v="0"/>
    <n v="1267"/>
    <n v="198.76716653512233"/>
    <n v="18.066890495867767"/>
    <n v="442"/>
    <n v="0"/>
    <n v="251838"/>
    <d v="2004-09-08T00:00:00"/>
    <n v="311523"/>
    <n v="105.37"/>
    <n v="0.32"/>
    <x v="5"/>
    <n v="0"/>
    <n v="9"/>
    <n v="8"/>
  </r>
  <r>
    <x v="3"/>
    <x v="151"/>
    <x v="1"/>
    <s v="0.1900 AC"/>
    <x v="5"/>
    <s v="R - 35 - Average to Good"/>
    <n v="3"/>
    <n v="2"/>
    <n v="0"/>
    <n v="6"/>
    <s v="1STY - 1 Story Building"/>
    <n v="1571"/>
    <n v="1571"/>
    <n v="1553"/>
    <n v="0"/>
    <x v="0"/>
    <n v="1571"/>
    <n v="135.58816040738384"/>
    <n v="25.736914600550964"/>
    <n v="400"/>
    <n v="69998"/>
    <n v="213009"/>
    <d v="2004-12-15T00:00:00"/>
    <n v="261163"/>
    <n v="135.59"/>
    <n v="0.19"/>
    <x v="5"/>
    <n v="0"/>
    <n v="12"/>
    <n v="15"/>
  </r>
  <r>
    <x v="13"/>
    <x v="151"/>
    <x v="1"/>
    <s v="0.1900 AC"/>
    <x v="5"/>
    <s v="R - 35 - Average to Good"/>
    <n v="4"/>
    <n v="2"/>
    <n v="1"/>
    <n v="8"/>
    <s v="2STY - 2 Story Building"/>
    <n v="2593"/>
    <n v="1396"/>
    <n v="1197"/>
    <n v="0"/>
    <x v="0"/>
    <n v="1396"/>
    <n v="163.92836676217766"/>
    <n v="27.650186071238704"/>
    <n v="427"/>
    <n v="0"/>
    <n v="228844"/>
    <d v="2004-05-20T00:00:00"/>
    <n v="328221"/>
    <n v="88.25"/>
    <n v="0.19"/>
    <x v="5"/>
    <n v="0"/>
    <n v="5"/>
    <n v="20"/>
  </r>
  <r>
    <x v="0"/>
    <x v="152"/>
    <x v="1"/>
    <s v="0.2200 AC"/>
    <x v="4"/>
    <s v="R - 30 - Average"/>
    <n v="4"/>
    <n v="2"/>
    <n v="1"/>
    <n v="9"/>
    <s v="2STY - 2 Story Building"/>
    <n v="2592"/>
    <n v="1404"/>
    <n v="1188"/>
    <n v="0"/>
    <x v="0"/>
    <n v="1404"/>
    <n v="148.86039886039887"/>
    <n v="21.808999081726352"/>
    <n v="436"/>
    <n v="0"/>
    <n v="209000"/>
    <d v="2004-08-06T00:00:00"/>
    <n v="308830"/>
    <n v="80.63"/>
    <n v="0.22"/>
    <x v="5"/>
    <n v="1"/>
    <n v="8"/>
    <n v="6"/>
  </r>
  <r>
    <x v="4"/>
    <x v="152"/>
    <x v="1"/>
    <s v="0.1700 AC"/>
    <x v="5"/>
    <s v="R - 30 - Average"/>
    <n v="3"/>
    <n v="2"/>
    <n v="0"/>
    <n v="5"/>
    <s v="1STY - 1 Story Building"/>
    <n v="1908"/>
    <n v="1908"/>
    <n v="1854"/>
    <n v="0"/>
    <x v="0"/>
    <n v="1908"/>
    <n v="125.81498951781971"/>
    <n v="32.417085291416839"/>
    <n v="440"/>
    <n v="45000"/>
    <n v="240055"/>
    <d v="2005-04-08T00:00:00"/>
    <n v="281034"/>
    <n v="125.81"/>
    <n v="0.17"/>
    <x v="4"/>
    <n v="1"/>
    <n v="4"/>
    <n v="8"/>
  </r>
  <r>
    <x v="4"/>
    <x v="152"/>
    <x v="1"/>
    <s v="0.1700 AC"/>
    <x v="5"/>
    <s v="R - 30 - Average"/>
    <n v="4"/>
    <n v="2"/>
    <n v="1"/>
    <n v="9"/>
    <s v="2STY - 2 Story Building"/>
    <n v="2864"/>
    <n v="1518"/>
    <n v="1346"/>
    <n v="0"/>
    <x v="0"/>
    <n v="1518"/>
    <n v="147.29907773386034"/>
    <n v="30.194998109436611"/>
    <n v="400"/>
    <n v="0"/>
    <n v="223600"/>
    <d v="2004-09-14T00:00:00"/>
    <n v="340674"/>
    <n v="78.069999999999993"/>
    <n v="0.17"/>
    <x v="5"/>
    <n v="0"/>
    <n v="9"/>
    <n v="14"/>
  </r>
  <r>
    <x v="4"/>
    <x v="152"/>
    <x v="1"/>
    <s v="0.1400 AC"/>
    <x v="4"/>
    <s v="R - 30 - Average"/>
    <n v="4"/>
    <n v="2"/>
    <n v="1"/>
    <n v="8"/>
    <s v="2STY - 2 Story Building"/>
    <n v="2068"/>
    <n v="1124"/>
    <n v="1004"/>
    <n v="0"/>
    <x v="0"/>
    <n v="1124"/>
    <n v="156.69928825622776"/>
    <n v="28.881345926800471"/>
    <n v="420"/>
    <n v="0"/>
    <n v="176130"/>
    <d v="2004-03-22T00:00:00"/>
    <n v="254285"/>
    <n v="85.17"/>
    <n v="0.14000000000000001"/>
    <x v="5"/>
    <n v="1"/>
    <n v="3"/>
    <n v="22"/>
  </r>
  <r>
    <x v="4"/>
    <x v="152"/>
    <x v="1"/>
    <s v="0.2100 AC"/>
    <x v="5"/>
    <s v="R - 30 - Average"/>
    <n v="4"/>
    <n v="3"/>
    <n v="1"/>
    <n v="7"/>
    <s v="2STY - 2 Story Building"/>
    <n v="2322"/>
    <n v="1512"/>
    <n v="810"/>
    <n v="500"/>
    <x v="1"/>
    <n v="2012"/>
    <n v="92.795228628230618"/>
    <n v="20.410162228344046"/>
    <n v="462"/>
    <n v="0"/>
    <n v="186704"/>
    <d v="2004-06-01T00:00:00"/>
    <n v="291824"/>
    <n v="80.41"/>
    <n v="0.21"/>
    <x v="5"/>
    <n v="0"/>
    <n v="6"/>
    <n v="1"/>
  </r>
  <r>
    <x v="4"/>
    <x v="152"/>
    <x v="1"/>
    <s v="0.2000 AC"/>
    <x v="4"/>
    <s v="R - 30 - Average"/>
    <n v="4"/>
    <n v="2"/>
    <n v="1"/>
    <n v="7"/>
    <s v="2STY - 2 Story Building"/>
    <n v="2083"/>
    <n v="1128"/>
    <n v="1032"/>
    <n v="516"/>
    <x v="1"/>
    <n v="1644"/>
    <n v="112.67335766423358"/>
    <n v="21.262052341597798"/>
    <n v="420"/>
    <n v="0"/>
    <n v="185235"/>
    <d v="2004-05-27T00:00:00"/>
    <n v="271438"/>
    <n v="88.93"/>
    <n v="0.2"/>
    <x v="5"/>
    <n v="1"/>
    <n v="5"/>
    <n v="27"/>
  </r>
  <r>
    <x v="4"/>
    <x v="152"/>
    <x v="1"/>
    <s v="0.1400 AC"/>
    <x v="4"/>
    <s v="R - 30 - Average"/>
    <n v="3"/>
    <n v="2"/>
    <n v="1"/>
    <n v="5"/>
    <s v="2STY - 2 Story Building"/>
    <n v="1875"/>
    <n v="1080"/>
    <n v="795"/>
    <n v="0"/>
    <x v="0"/>
    <n v="1080"/>
    <n v="144.53703703703704"/>
    <n v="25.596877869605141"/>
    <n v="441"/>
    <n v="0"/>
    <n v="156100"/>
    <d v="2004-03-05T00:00:00"/>
    <n v="234174"/>
    <n v="83.25"/>
    <n v="0.14000000000000001"/>
    <x v="5"/>
    <n v="1"/>
    <n v="3"/>
    <n v="5"/>
  </r>
  <r>
    <x v="4"/>
    <x v="152"/>
    <x v="1"/>
    <s v="0.1600 AC"/>
    <x v="4"/>
    <s v="R - 30 - Average"/>
    <n v="3"/>
    <n v="2"/>
    <n v="0"/>
    <n v="5"/>
    <s v="1STY - 1 Story Building"/>
    <n v="1262"/>
    <n v="1262"/>
    <n v="1262"/>
    <n v="0"/>
    <x v="0"/>
    <n v="1262"/>
    <n v="121.6323296354992"/>
    <n v="22.024219467401284"/>
    <n v="400"/>
    <n v="45000"/>
    <n v="153500"/>
    <d v="2004-02-27T00:00:00"/>
    <n v="215052"/>
    <n v="121.63"/>
    <n v="0.16"/>
    <x v="5"/>
    <n v="1"/>
    <n v="2"/>
    <n v="27"/>
  </r>
  <r>
    <x v="4"/>
    <x v="152"/>
    <x v="1"/>
    <s v="0.1400 AC"/>
    <x v="5"/>
    <s v="R - 30 - Average"/>
    <n v="4"/>
    <n v="2"/>
    <n v="1"/>
    <n v="8"/>
    <s v="2STY - 2 Story Building"/>
    <n v="2292"/>
    <n v="1196"/>
    <n v="1096"/>
    <n v="0"/>
    <x v="0"/>
    <n v="1196"/>
    <n v="183.39464882943145"/>
    <n v="35.966810966810961"/>
    <n v="400"/>
    <n v="0"/>
    <n v="219340"/>
    <d v="2005-02-07T00:00:00"/>
    <n v="279050"/>
    <n v="95.7"/>
    <n v="0.14000000000000001"/>
    <x v="4"/>
    <n v="1"/>
    <n v="2"/>
    <n v="7"/>
  </r>
  <r>
    <x v="20"/>
    <x v="152"/>
    <x v="1"/>
    <s v="0.1500 AC"/>
    <x v="5"/>
    <s v="R - 30 - Average"/>
    <n v="3"/>
    <n v="2"/>
    <n v="0"/>
    <n v="6"/>
    <s v="1STY - 1 Story Building"/>
    <n v="1598"/>
    <n v="1598"/>
    <n v="1572"/>
    <n v="0"/>
    <x v="0"/>
    <n v="1598"/>
    <n v="122.35919899874844"/>
    <n v="29.925007652280378"/>
    <n v="400"/>
    <n v="45000"/>
    <n v="195530"/>
    <d v="2005-04-08T00:00:00"/>
    <n v="238963"/>
    <n v="122.36"/>
    <n v="0.15"/>
    <x v="4"/>
    <n v="1"/>
    <n v="4"/>
    <n v="8"/>
  </r>
  <r>
    <x v="4"/>
    <x v="152"/>
    <x v="1"/>
    <s v="0.1800 AC"/>
    <x v="4"/>
    <s v="R - 30 - Average"/>
    <n v="3"/>
    <n v="2"/>
    <n v="0"/>
    <n v="5"/>
    <s v="1STY - 1 Story Building"/>
    <n v="1571"/>
    <n v="1571"/>
    <n v="1553"/>
    <n v="0"/>
    <x v="0"/>
    <n v="1571"/>
    <n v="111.94780394653087"/>
    <n v="22.430109172533417"/>
    <n v="400"/>
    <n v="45000"/>
    <n v="175870"/>
    <d v="2004-02-25T00:00:00"/>
    <n v="235906"/>
    <n v="111.95"/>
    <n v="0.18"/>
    <x v="5"/>
    <n v="1"/>
    <n v="2"/>
    <n v="25"/>
  </r>
  <r>
    <x v="4"/>
    <x v="152"/>
    <x v="1"/>
    <s v="0.1800 AC"/>
    <x v="5"/>
    <s v="R - 30 - Average"/>
    <n v="3"/>
    <n v="2"/>
    <n v="1"/>
    <n v="7"/>
    <s v="2STY - 2 Story Building"/>
    <n v="2272"/>
    <n v="1176"/>
    <n v="1096"/>
    <n v="0"/>
    <x v="0"/>
    <n v="1176"/>
    <n v="173.72448979591837"/>
    <n v="26.05601469237833"/>
    <n v="400"/>
    <n v="0"/>
    <n v="204300"/>
    <d v="2005-01-26T00:00:00"/>
    <n v="278475"/>
    <n v="89.92"/>
    <n v="0.18"/>
    <x v="4"/>
    <n v="1"/>
    <n v="1"/>
    <n v="26"/>
  </r>
  <r>
    <x v="4"/>
    <x v="152"/>
    <x v="1"/>
    <s v="0.1800 AC"/>
    <x v="5"/>
    <s v="R - 30 - Average"/>
    <n v="3"/>
    <n v="3"/>
    <n v="0"/>
    <n v="6"/>
    <s v="1STY - 1 Story Building"/>
    <n v="1582"/>
    <n v="1582"/>
    <n v="1544"/>
    <n v="900"/>
    <x v="1"/>
    <n v="2482"/>
    <n v="79.043513295729255"/>
    <n v="25.0211713090501"/>
    <n v="400"/>
    <n v="45000"/>
    <n v="196186"/>
    <d v="2005-03-22T00:00:00"/>
    <n v="249912"/>
    <n v="124.01"/>
    <n v="0.18"/>
    <x v="4"/>
    <n v="1"/>
    <n v="3"/>
    <n v="22"/>
  </r>
  <r>
    <x v="4"/>
    <x v="152"/>
    <x v="1"/>
    <s v="0.1800 AC"/>
    <x v="5"/>
    <s v="R - 30 - Average"/>
    <n v="4"/>
    <n v="2"/>
    <n v="1"/>
    <n v="7"/>
    <s v="2STY - 2 Story Building"/>
    <n v="2288"/>
    <n v="1192"/>
    <n v="1096"/>
    <n v="0"/>
    <x v="0"/>
    <n v="1192"/>
    <n v="168.89261744966444"/>
    <n v="25.675951433527192"/>
    <n v="600"/>
    <n v="0"/>
    <n v="201320"/>
    <d v="2005-02-18T00:00:00"/>
    <n v="280400"/>
    <n v="87.99"/>
    <n v="0.18"/>
    <x v="4"/>
    <n v="1"/>
    <n v="2"/>
    <n v="18"/>
  </r>
  <r>
    <x v="4"/>
    <x v="152"/>
    <x v="1"/>
    <s v="0.1700 AC"/>
    <x v="5"/>
    <s v="R - 30 - Average"/>
    <n v="4"/>
    <n v="2"/>
    <n v="1"/>
    <n v="8"/>
    <s v="2STY - 2 Story Building"/>
    <n v="2272"/>
    <n v="1176"/>
    <n v="1096"/>
    <n v="0"/>
    <x v="0"/>
    <n v="1176"/>
    <n v="180.30612244897958"/>
    <n v="28.633932912007776"/>
    <n v="400"/>
    <n v="0"/>
    <n v="212040"/>
    <d v="2005-03-14T00:00:00"/>
    <n v="276400"/>
    <n v="93.33"/>
    <n v="0.17"/>
    <x v="4"/>
    <n v="1"/>
    <n v="3"/>
    <n v="14"/>
  </r>
  <r>
    <x v="4"/>
    <x v="152"/>
    <x v="1"/>
    <s v="0.2000 AC"/>
    <x v="4"/>
    <s v="R - 30 - Average"/>
    <n v="4"/>
    <n v="2"/>
    <n v="1"/>
    <n v="7"/>
    <s v="2STY - 2 Story Building"/>
    <n v="1998"/>
    <n v="1188"/>
    <n v="918"/>
    <n v="0"/>
    <x v="0"/>
    <n v="1188"/>
    <n v="149.18686868686868"/>
    <n v="20.343663911845731"/>
    <n v="420"/>
    <n v="0"/>
    <n v="177234"/>
    <d v="2004-01-15T00:00:00"/>
    <n v="247420"/>
    <n v="88.71"/>
    <n v="0.2"/>
    <x v="5"/>
    <n v="1"/>
    <n v="1"/>
    <n v="15"/>
  </r>
  <r>
    <x v="4"/>
    <x v="152"/>
    <x v="1"/>
    <s v="0.2000 AC"/>
    <x v="4"/>
    <s v="R - 30 - Average"/>
    <n v="4"/>
    <n v="2"/>
    <n v="1"/>
    <n v="7"/>
    <s v="2STY - 2 Story Building"/>
    <n v="1728"/>
    <n v="864"/>
    <n v="864"/>
    <n v="0"/>
    <x v="0"/>
    <n v="864"/>
    <n v="188.7060185185185"/>
    <n v="18.714646464646464"/>
    <n v="420"/>
    <n v="0"/>
    <n v="163042"/>
    <d v="2004-01-14T00:00:00"/>
    <n v="228817"/>
    <n v="94.35"/>
    <n v="0.2"/>
    <x v="5"/>
    <n v="1"/>
    <n v="1"/>
    <n v="14"/>
  </r>
  <r>
    <x v="4"/>
    <x v="152"/>
    <x v="1"/>
    <s v="0.1800 AC"/>
    <x v="4"/>
    <s v="R - 30 - Average"/>
    <n v="3"/>
    <n v="2"/>
    <n v="0"/>
    <n v="5"/>
    <s v="1STY - 1 Story Building"/>
    <n v="1274"/>
    <n v="1274"/>
    <n v="1262"/>
    <n v="0"/>
    <x v="0"/>
    <n v="1274"/>
    <n v="121.01883830455259"/>
    <n v="19.663554739312318"/>
    <n v="400"/>
    <n v="45000"/>
    <n v="154178"/>
    <d v="2004-01-20T00:00:00"/>
    <n v="214377"/>
    <n v="121.02"/>
    <n v="0.18"/>
    <x v="5"/>
    <n v="1"/>
    <n v="1"/>
    <n v="20"/>
  </r>
  <r>
    <x v="0"/>
    <x v="153"/>
    <x v="0"/>
    <s v="0.2300 AC"/>
    <x v="6"/>
    <s v="R - 40 - Good"/>
    <n v="3"/>
    <n v="2"/>
    <n v="1"/>
    <n v="7"/>
    <s v="1STY - 1 Story Building"/>
    <n v="2712"/>
    <n v="2712"/>
    <n v="2712"/>
    <n v="0"/>
    <x v="0"/>
    <n v="2712"/>
    <n v="119.69395280235989"/>
    <n v="32.40008783487044"/>
    <n v="660"/>
    <n v="0"/>
    <n v="324610"/>
    <d v="2005-10-17T00:00:00"/>
    <n v="385562"/>
    <n v="119.69"/>
    <n v="0.23"/>
    <x v="4"/>
    <n v="0"/>
    <n v="10"/>
    <n v="17"/>
  </r>
  <r>
    <x v="0"/>
    <x v="153"/>
    <x v="0"/>
    <s v="0.3200 AC"/>
    <x v="5"/>
    <s v="R - 40 - Good"/>
    <n v="4"/>
    <n v="3"/>
    <n v="1"/>
    <n v="8"/>
    <s v="2STY - 2 Story Building"/>
    <n v="3353"/>
    <n v="1991"/>
    <n v="1362"/>
    <n v="0"/>
    <x v="0"/>
    <n v="1991"/>
    <n v="156.69412355600201"/>
    <n v="22.381341827364555"/>
    <n v="620"/>
    <n v="0"/>
    <n v="311978"/>
    <d v="2004-12-16T00:00:00"/>
    <n v="391650"/>
    <n v="93.04"/>
    <n v="0.32"/>
    <x v="5"/>
    <n v="0"/>
    <n v="12"/>
    <n v="16"/>
  </r>
  <r>
    <x v="0"/>
    <x v="153"/>
    <x v="0"/>
    <s v="0.2600 AC"/>
    <x v="5"/>
    <s v="R - 40 - Good"/>
    <n v="4"/>
    <n v="4"/>
    <n v="1"/>
    <n v="9"/>
    <s v="2STY - 2 Story Building"/>
    <n v="3801"/>
    <n v="2250"/>
    <n v="2232"/>
    <n v="0"/>
    <x v="0"/>
    <n v="2250"/>
    <n v="167.09066666666666"/>
    <n v="33.195062513244331"/>
    <n v="688"/>
    <n v="0"/>
    <n v="375954"/>
    <d v="2005-01-05T00:00:00"/>
    <n v="446943"/>
    <n v="98.91"/>
    <n v="0.26"/>
    <x v="4"/>
    <n v="1"/>
    <n v="1"/>
    <n v="5"/>
  </r>
  <r>
    <x v="0"/>
    <x v="153"/>
    <x v="0"/>
    <s v="0.2600 AC"/>
    <x v="5"/>
    <s v="R - 40 - Good"/>
    <n v="3"/>
    <n v="2"/>
    <n v="1"/>
    <n v="8"/>
    <s v="1STY - 1 Story Building"/>
    <n v="2455"/>
    <n v="2455"/>
    <n v="2455"/>
    <n v="0"/>
    <x v="0"/>
    <n v="2455"/>
    <n v="128.30957230142567"/>
    <n v="27.813095994914175"/>
    <n v="640"/>
    <n v="0"/>
    <n v="315000"/>
    <d v="2005-03-31T00:00:00"/>
    <n v="386513"/>
    <n v="128.31"/>
    <n v="0.26"/>
    <x v="4"/>
    <n v="1"/>
    <n v="3"/>
    <n v="31"/>
  </r>
  <r>
    <x v="0"/>
    <x v="153"/>
    <x v="0"/>
    <s v="0.2300 AC"/>
    <x v="4"/>
    <s v="R - 35 - Average to Good"/>
    <n v="4"/>
    <n v="4"/>
    <n v="1"/>
    <n v="9"/>
    <s v="2STY - 2 Story Building"/>
    <n v="3480"/>
    <n v="2048"/>
    <n v="1432"/>
    <n v="900"/>
    <x v="1"/>
    <n v="2948"/>
    <n v="95.238127544097694"/>
    <n v="28.023515790314207"/>
    <n v="600"/>
    <n v="0"/>
    <n v="280762"/>
    <d v="2004-01-14T00:00:00"/>
    <n v="435922"/>
    <n v="80.680000000000007"/>
    <n v="0.23"/>
    <x v="5"/>
    <n v="1"/>
    <n v="1"/>
    <n v="14"/>
  </r>
  <r>
    <x v="0"/>
    <x v="153"/>
    <x v="0"/>
    <s v="0.3200 AC"/>
    <x v="4"/>
    <s v="R - 40 - Good"/>
    <n v="4"/>
    <n v="2"/>
    <n v="1"/>
    <n v="9"/>
    <s v="2STY - 2 Story Building"/>
    <n v="3364"/>
    <n v="2070"/>
    <n v="1852"/>
    <n v="0"/>
    <x v="0"/>
    <n v="2070"/>
    <n v="149.62125603864735"/>
    <n v="22.219065656565654"/>
    <n v="600"/>
    <n v="0"/>
    <n v="309716"/>
    <d v="2003-12-31T00:00:00"/>
    <n v="397627"/>
    <n v="92.07"/>
    <n v="0.32"/>
    <x v="3"/>
    <n v="0"/>
    <n v="12"/>
    <n v="31"/>
  </r>
  <r>
    <x v="0"/>
    <x v="153"/>
    <x v="0"/>
    <s v="0.2400 AC"/>
    <x v="4"/>
    <s v="R - 40 - Good"/>
    <n v="4"/>
    <n v="3"/>
    <n v="2"/>
    <n v="9"/>
    <s v="2STY - 2 Story Building"/>
    <n v="3342"/>
    <n v="1990"/>
    <n v="1331"/>
    <n v="550"/>
    <x v="1"/>
    <n v="2540"/>
    <n v="125.3732283464567"/>
    <n v="30.460667278849098"/>
    <n v="630"/>
    <n v="0"/>
    <n v="318448"/>
    <d v="2004-05-28T00:00:00"/>
    <n v="417141"/>
    <n v="95.29"/>
    <n v="0.24"/>
    <x v="5"/>
    <n v="1"/>
    <n v="5"/>
    <n v="28"/>
  </r>
  <r>
    <x v="0"/>
    <x v="153"/>
    <x v="0"/>
    <s v="0.2700 AC"/>
    <x v="4"/>
    <s v="R - 40 - Good"/>
    <n v="3"/>
    <n v="2"/>
    <n v="1"/>
    <n v="7"/>
    <s v="1STY - 1 Story Building"/>
    <n v="2766"/>
    <n v="2766"/>
    <n v="2766"/>
    <n v="0"/>
    <x v="0"/>
    <n v="2766"/>
    <n v="106.88358640636298"/>
    <n v="25.136890793456448"/>
    <n v="600"/>
    <n v="0"/>
    <n v="295640"/>
    <d v="2004-02-04T00:00:00"/>
    <n v="425687"/>
    <n v="106.88"/>
    <n v="0.27"/>
    <x v="5"/>
    <n v="1"/>
    <n v="2"/>
    <n v="4"/>
  </r>
  <r>
    <x v="0"/>
    <x v="153"/>
    <x v="0"/>
    <s v="0.3200 AC"/>
    <x v="2"/>
    <s v="R - 40 - Good"/>
    <n v="3"/>
    <n v="2"/>
    <n v="1"/>
    <n v="7"/>
    <s v="1STY - 1 Story Building"/>
    <n v="2521"/>
    <n v="2521"/>
    <n v="2521"/>
    <n v="0"/>
    <x v="0"/>
    <n v="2521"/>
    <n v="115.01943673145577"/>
    <n v="20.802054637281909"/>
    <n v="640"/>
    <n v="0"/>
    <n v="289964"/>
    <d v="2003-10-14T00:00:00"/>
    <n v="415014"/>
    <n v="115.02"/>
    <n v="0.32"/>
    <x v="3"/>
    <n v="1"/>
    <n v="10"/>
    <n v="14"/>
  </r>
  <r>
    <x v="0"/>
    <x v="153"/>
    <x v="0"/>
    <s v="0.2900 AC"/>
    <x v="4"/>
    <s v="R - 40 - Good"/>
    <n v="3"/>
    <n v="2"/>
    <n v="1"/>
    <n v="7"/>
    <s v="1STY - 1 Story Building"/>
    <n v="2714"/>
    <n v="2714"/>
    <n v="2714"/>
    <n v="0"/>
    <x v="0"/>
    <n v="2714"/>
    <n v="125.27634487840825"/>
    <n v="26.914917197048858"/>
    <n v="660"/>
    <n v="0"/>
    <n v="340000"/>
    <d v="2005-05-09T00:00:00"/>
    <n v="434781"/>
    <n v="125.28"/>
    <n v="0.28999999999999998"/>
    <x v="4"/>
    <n v="2"/>
    <n v="5"/>
    <n v="9"/>
  </r>
  <r>
    <x v="0"/>
    <x v="154"/>
    <x v="0"/>
    <s v="0.2900 AC"/>
    <x v="6"/>
    <s v="R - 40 - Good"/>
    <n v="4"/>
    <n v="3"/>
    <n v="1"/>
    <n v="9"/>
    <s v="2STY - 2 Story Building"/>
    <n v="3290"/>
    <n v="1934"/>
    <n v="1918"/>
    <n v="0"/>
    <x v="0"/>
    <n v="1934"/>
    <n v="199.53050672182007"/>
    <n v="30.547797726481114"/>
    <n v="640"/>
    <n v="0"/>
    <n v="385892"/>
    <d v="2005-10-21T00:00:00"/>
    <n v="415872"/>
    <n v="117.29"/>
    <n v="0.28999999999999998"/>
    <x v="4"/>
    <n v="0"/>
    <n v="10"/>
    <n v="21"/>
  </r>
  <r>
    <x v="0"/>
    <x v="154"/>
    <x v="0"/>
    <s v="0.2300 AC"/>
    <x v="5"/>
    <s v="R - 40 - Good"/>
    <n v="4"/>
    <n v="2"/>
    <n v="1"/>
    <n v="8"/>
    <s v="2STY - 2 Story Building"/>
    <n v="3644"/>
    <n v="2050"/>
    <n v="1594"/>
    <n v="0"/>
    <x v="0"/>
    <n v="2050"/>
    <n v="171.55853658536586"/>
    <n v="35.103505409829516"/>
    <n v="642"/>
    <n v="0"/>
    <n v="351695"/>
    <d v="2005-05-12T00:00:00"/>
    <n v="411350"/>
    <n v="96.51"/>
    <n v="0.23"/>
    <x v="4"/>
    <n v="1"/>
    <n v="5"/>
    <n v="12"/>
  </r>
  <r>
    <x v="0"/>
    <x v="154"/>
    <x v="0"/>
    <s v="0.3400 AC"/>
    <x v="5"/>
    <s v="R - 40 - Good"/>
    <n v="4"/>
    <n v="2"/>
    <n v="1"/>
    <n v="9"/>
    <s v="2STY - 2 Story Building"/>
    <n v="3778"/>
    <n v="2126"/>
    <n v="1652"/>
    <n v="0"/>
    <x v="0"/>
    <n v="2126"/>
    <n v="158.88805268109124"/>
    <n v="22.808026791984009"/>
    <n v="682"/>
    <n v="0"/>
    <n v="337796"/>
    <d v="2004-10-26T00:00:00"/>
    <n v="423735"/>
    <n v="89.41"/>
    <n v="0.34"/>
    <x v="5"/>
    <n v="0"/>
    <n v="10"/>
    <n v="26"/>
  </r>
  <r>
    <x v="0"/>
    <x v="154"/>
    <x v="0"/>
    <s v="0.3900 AC"/>
    <x v="4"/>
    <s v="R - 40 - Good"/>
    <n v="4"/>
    <n v="3"/>
    <n v="1"/>
    <n v="10"/>
    <s v="2STY - 2 Story Building"/>
    <n v="3402"/>
    <n v="2648"/>
    <n v="2248"/>
    <n v="0"/>
    <x v="0"/>
    <n v="2648"/>
    <n v="136.49886706948641"/>
    <n v="21.276223776223773"/>
    <n v="662"/>
    <n v="0"/>
    <n v="361449"/>
    <d v="2003-12-09T00:00:00"/>
    <n v="401377"/>
    <n v="106.25"/>
    <n v="0.39"/>
    <x v="3"/>
    <n v="0"/>
    <n v="12"/>
    <n v="9"/>
  </r>
  <r>
    <x v="0"/>
    <x v="154"/>
    <x v="0"/>
    <s v="0.3200 AC"/>
    <x v="4"/>
    <s v="R - 40 - Good"/>
    <n v="3"/>
    <n v="2"/>
    <n v="1"/>
    <n v="7"/>
    <s v="1STY - 1 Story Building"/>
    <n v="2598"/>
    <n v="2598"/>
    <n v="2582"/>
    <n v="0"/>
    <x v="0"/>
    <n v="2598"/>
    <n v="122.17013086989992"/>
    <n v="22.770173324150594"/>
    <n v="832"/>
    <n v="0"/>
    <n v="317398"/>
    <d v="2003-10-23T00:00:00"/>
    <n v="405850"/>
    <n v="122.17"/>
    <n v="0.32"/>
    <x v="3"/>
    <n v="0"/>
    <n v="10"/>
    <n v="23"/>
  </r>
  <r>
    <x v="0"/>
    <x v="154"/>
    <x v="0"/>
    <s v="0.3800 AC"/>
    <x v="5"/>
    <s v="R - 40 - Good"/>
    <n v="4"/>
    <n v="3"/>
    <n v="1"/>
    <n v="9"/>
    <s v="2STY - 2 Story Building"/>
    <n v="3594"/>
    <n v="2016"/>
    <n v="1578"/>
    <n v="0"/>
    <x v="0"/>
    <n v="2016"/>
    <n v="180.79910714285714"/>
    <n v="22.019899956502829"/>
    <n v="662"/>
    <n v="0"/>
    <n v="364491"/>
    <d v="2004-06-04T00:00:00"/>
    <n v="437137"/>
    <n v="101.42"/>
    <n v="0.38"/>
    <x v="5"/>
    <n v="0"/>
    <n v="6"/>
    <n v="4"/>
  </r>
  <r>
    <x v="0"/>
    <x v="154"/>
    <x v="0"/>
    <s v="0.2400 AC"/>
    <x v="5"/>
    <s v="R - 40 - Good"/>
    <n v="4"/>
    <n v="3"/>
    <n v="1"/>
    <n v="9"/>
    <s v="2STY - 2 Story Building"/>
    <n v="3222"/>
    <n v="1922"/>
    <n v="1884"/>
    <n v="0"/>
    <x v="0"/>
    <n v="1922"/>
    <n v="179.82830385015609"/>
    <n v="33.060720844811755"/>
    <n v="640"/>
    <n v="0"/>
    <n v="345630"/>
    <d v="2004-07-26T00:00:00"/>
    <n v="386740"/>
    <n v="107.27"/>
    <n v="0.24"/>
    <x v="5"/>
    <n v="0"/>
    <n v="7"/>
    <n v="26"/>
  </r>
  <r>
    <x v="0"/>
    <x v="155"/>
    <x v="0"/>
    <s v="0.3200 AC"/>
    <x v="5"/>
    <s v="R - 40 - Good"/>
    <n v="4"/>
    <n v="5"/>
    <n v="1"/>
    <n v="9"/>
    <s v="2STY - 2 Story Building"/>
    <n v="3881"/>
    <n v="2290"/>
    <n v="2272"/>
    <n v="1500"/>
    <x v="1"/>
    <n v="3790"/>
    <n v="97.336675461741422"/>
    <n v="26.465363865932048"/>
    <n v="712"/>
    <n v="0"/>
    <n v="368906"/>
    <d v="2004-12-17T00:00:00"/>
    <n v="481770"/>
    <n v="95.05"/>
    <n v="0.32"/>
    <x v="5"/>
    <n v="0"/>
    <n v="12"/>
    <n v="17"/>
  </r>
  <r>
    <x v="0"/>
    <x v="155"/>
    <x v="0"/>
    <s v="0.2800 AC"/>
    <x v="5"/>
    <s v="R - 40 - Good"/>
    <n v="3"/>
    <n v="2"/>
    <n v="1"/>
    <n v="7"/>
    <s v="1STY - 1 Story Building"/>
    <n v="2712"/>
    <n v="2712"/>
    <n v="2712"/>
    <n v="0"/>
    <x v="0"/>
    <n v="2712"/>
    <n v="117.88237463126843"/>
    <n v="26.211547291092742"/>
    <n v="660"/>
    <n v="0"/>
    <n v="319697"/>
    <d v="2004-10-07T00:00:00"/>
    <n v="417992"/>
    <n v="117.88"/>
    <n v="0.28000000000000003"/>
    <x v="5"/>
    <n v="0"/>
    <n v="10"/>
    <n v="7"/>
  </r>
  <r>
    <x v="0"/>
    <x v="155"/>
    <x v="0"/>
    <s v="0.2700 AC"/>
    <x v="5"/>
    <s v="R - 40 - Good"/>
    <n v="3"/>
    <n v="2"/>
    <n v="1"/>
    <n v="7"/>
    <s v="1STY - 1 Story Building"/>
    <n v="2453"/>
    <n v="2453"/>
    <n v="2453"/>
    <n v="0"/>
    <x v="0"/>
    <n v="2453"/>
    <n v="127.98287810843864"/>
    <n v="26.693024521307347"/>
    <n v="642"/>
    <n v="0"/>
    <n v="313942"/>
    <d v="2004-12-08T00:00:00"/>
    <n v="385036"/>
    <n v="127.98"/>
    <n v="0.27"/>
    <x v="5"/>
    <n v="0"/>
    <n v="12"/>
    <n v="8"/>
  </r>
  <r>
    <x v="0"/>
    <x v="155"/>
    <x v="0"/>
    <s v="0.2500 AC"/>
    <x v="6"/>
    <s v="R - 40 - Good"/>
    <n v="3"/>
    <n v="2"/>
    <n v="1"/>
    <n v="7"/>
    <s v="1STY - 1 Story Building"/>
    <n v="2662"/>
    <n v="2662"/>
    <n v="2662"/>
    <n v="0"/>
    <x v="0"/>
    <n v="2662"/>
    <n v="142.97483095416979"/>
    <n v="34.949403122130391"/>
    <n v="660"/>
    <n v="0"/>
    <n v="380599"/>
    <d v="2005-05-09T00:00:00"/>
    <n v="416008"/>
    <n v="142.97"/>
    <n v="0.25"/>
    <x v="4"/>
    <n v="0"/>
    <n v="5"/>
    <n v="9"/>
  </r>
  <r>
    <x v="0"/>
    <x v="155"/>
    <x v="0"/>
    <s v="0.2300 AC"/>
    <x v="5"/>
    <s v="R - 40 - Good"/>
    <n v="4"/>
    <n v="3"/>
    <n v="1"/>
    <n v="10"/>
    <s v="2STY - 2 Story Building"/>
    <n v="3841"/>
    <n v="2538"/>
    <n v="2520"/>
    <n v="0"/>
    <x v="0"/>
    <n v="2538"/>
    <n v="142.6544523246651"/>
    <n v="36.137761009302508"/>
    <n v="710"/>
    <n v="0"/>
    <n v="362057"/>
    <d v="2004-11-18T00:00:00"/>
    <n v="447165"/>
    <n v="94.26"/>
    <n v="0.23"/>
    <x v="5"/>
    <n v="0"/>
    <n v="11"/>
    <n v="18"/>
  </r>
  <r>
    <x v="0"/>
    <x v="155"/>
    <x v="0"/>
    <s v="0.2900 AC"/>
    <x v="6"/>
    <s v="R - 40 - Good"/>
    <n v="4"/>
    <n v="3"/>
    <n v="1"/>
    <n v="10"/>
    <s v="2STY - 2 Story Building"/>
    <n v="3602"/>
    <n v="2050"/>
    <n v="1552"/>
    <n v="0"/>
    <x v="0"/>
    <n v="2050"/>
    <n v="185.10585365853657"/>
    <n v="30.039184952978058"/>
    <n v="650"/>
    <n v="0"/>
    <n v="379467"/>
    <d v="2005-08-09T00:00:00"/>
    <n v="413162"/>
    <n v="105.35"/>
    <n v="0.28999999999999998"/>
    <x v="4"/>
    <n v="0"/>
    <n v="8"/>
    <n v="9"/>
  </r>
  <r>
    <x v="0"/>
    <x v="155"/>
    <x v="0"/>
    <s v="0.3700 AC"/>
    <x v="5"/>
    <s v="R - 40 - Good"/>
    <n v="3"/>
    <n v="2"/>
    <n v="0"/>
    <n v="6"/>
    <s v="1STY - 1 Story Building"/>
    <n v="1888"/>
    <n v="1888"/>
    <n v="1852"/>
    <n v="0"/>
    <x v="0"/>
    <n v="1888"/>
    <n v="160.44385593220338"/>
    <n v="18.794703794703796"/>
    <n v="648"/>
    <n v="0"/>
    <n v="302918"/>
    <d v="2004-07-14T00:00:00"/>
    <n v="311272"/>
    <n v="160.44"/>
    <n v="0.37"/>
    <x v="5"/>
    <n v="0"/>
    <n v="7"/>
    <n v="14"/>
  </r>
  <r>
    <x v="0"/>
    <x v="156"/>
    <x v="0"/>
    <s v="0.2500 AC"/>
    <x v="5"/>
    <s v="R - 40 - Good"/>
    <n v="4"/>
    <n v="3"/>
    <n v="1"/>
    <n v="10"/>
    <s v="2STY - 2 Story Building"/>
    <n v="3902"/>
    <n v="2274"/>
    <n v="1628"/>
    <n v="0"/>
    <x v="0"/>
    <n v="2274"/>
    <n v="167.05980650835531"/>
    <n v="34.884664830119377"/>
    <n v="662"/>
    <n v="0"/>
    <n v="379894"/>
    <d v="2004-09-09T00:00:00"/>
    <n v="446777"/>
    <n v="97.36"/>
    <n v="0.25"/>
    <x v="5"/>
    <n v="0"/>
    <n v="9"/>
    <n v="9"/>
  </r>
  <r>
    <x v="0"/>
    <x v="156"/>
    <x v="0"/>
    <s v="0.2300 AC"/>
    <x v="5"/>
    <s v="R - 40 - Good"/>
    <n v="4"/>
    <n v="4"/>
    <n v="1"/>
    <n v="10"/>
    <s v="2STY - 2 Story Building"/>
    <n v="3725"/>
    <n v="2110"/>
    <n v="1615"/>
    <n v="1276"/>
    <x v="1"/>
    <n v="3386"/>
    <n v="125.39190785587714"/>
    <n v="42.378029304906768"/>
    <n v="743"/>
    <n v="0"/>
    <n v="424577"/>
    <d v="2005-06-07T00:00:00"/>
    <n v="455182"/>
    <n v="113.98"/>
    <n v="0.23"/>
    <x v="4"/>
    <n v="1"/>
    <n v="6"/>
    <n v="7"/>
  </r>
  <r>
    <x v="2"/>
    <x v="157"/>
    <x v="0"/>
    <s v="0.2700 AC"/>
    <x v="6"/>
    <s v="R - 35 - Average to Good"/>
    <n v="4"/>
    <n v="2"/>
    <n v="1"/>
    <n v="8"/>
    <s v="2STY - 2 Story Building"/>
    <n v="2954"/>
    <n v="1621"/>
    <n v="1348"/>
    <n v="0"/>
    <x v="0"/>
    <n v="1621"/>
    <n v="175.69154842689699"/>
    <n v="24.214876033057848"/>
    <n v="691"/>
    <n v="55000"/>
    <n v="284796"/>
    <d v="2005-06-20T00:00:00"/>
    <n v="370717"/>
    <n v="96.41"/>
    <n v="0.27"/>
    <x v="4"/>
    <n v="0"/>
    <n v="6"/>
    <n v="20"/>
  </r>
  <r>
    <x v="2"/>
    <x v="157"/>
    <x v="0"/>
    <s v="0.4200 AC"/>
    <x v="5"/>
    <s v="R - 35 - Average to Good"/>
    <n v="5"/>
    <n v="4"/>
    <n v="1"/>
    <n v="10"/>
    <s v="2STY - 2 Story Building"/>
    <n v="3534"/>
    <n v="1914"/>
    <n v="1584"/>
    <n v="1110"/>
    <x v="1"/>
    <n v="3024"/>
    <n v="123.65013227513228"/>
    <n v="20.438038392583845"/>
    <n v="865"/>
    <n v="55000"/>
    <n v="373918"/>
    <d v="2005-03-21T00:00:00"/>
    <n v="455246"/>
    <n v="105.81"/>
    <n v="0.42"/>
    <x v="4"/>
    <n v="1"/>
    <n v="3"/>
    <n v="21"/>
  </r>
  <r>
    <x v="2"/>
    <x v="157"/>
    <x v="0"/>
    <s v="0.2600 AC"/>
    <x v="6"/>
    <s v="R - 35 - Average to Good"/>
    <n v="4"/>
    <n v="2"/>
    <n v="1"/>
    <n v="9"/>
    <s v="2STY - 2 Story Building"/>
    <n v="2920"/>
    <n v="1660"/>
    <n v="1638"/>
    <n v="0"/>
    <x v="0"/>
    <n v="1660"/>
    <n v="161.11686746987951"/>
    <n v="23.614996114996114"/>
    <n v="682"/>
    <n v="55000"/>
    <n v="267454"/>
    <d v="2005-10-24T00:00:00"/>
    <n v="344766"/>
    <n v="91.59"/>
    <n v="0.26"/>
    <x v="4"/>
    <n v="0"/>
    <n v="10"/>
    <n v="24"/>
  </r>
  <r>
    <x v="2"/>
    <x v="157"/>
    <x v="0"/>
    <s v="0.2300 AC"/>
    <x v="6"/>
    <s v="R - 35 - Average to Good"/>
    <n v="3"/>
    <n v="3"/>
    <n v="0"/>
    <n v="6"/>
    <s v="1STY - 1 Story Building"/>
    <n v="2175"/>
    <n v="2175"/>
    <n v="2139"/>
    <n v="800"/>
    <x v="1"/>
    <n v="2975"/>
    <n v="98.24"/>
    <n v="29.171557471952724"/>
    <n v="651"/>
    <n v="55000"/>
    <n v="292264"/>
    <d v="2005-11-15T00:00:00"/>
    <n v="360955"/>
    <n v="134.37"/>
    <n v="0.23"/>
    <x v="4"/>
    <n v="0"/>
    <n v="11"/>
    <n v="15"/>
  </r>
  <r>
    <x v="2"/>
    <x v="157"/>
    <x v="0"/>
    <s v="0.2900 AC"/>
    <x v="5"/>
    <s v="R - 35 - Average to Good"/>
    <n v="3"/>
    <n v="2"/>
    <n v="0"/>
    <n v="6"/>
    <s v="1STY - 1 Story Building"/>
    <n v="2422"/>
    <n v="2422"/>
    <n v="2386"/>
    <n v="0"/>
    <x v="0"/>
    <n v="2422"/>
    <n v="126.91040462427746"/>
    <n v="24.332430891992022"/>
    <n v="640"/>
    <n v="55000"/>
    <n v="307377"/>
    <d v="2004-12-27T00:00:00"/>
    <n v="409997"/>
    <n v="126.91"/>
    <n v="0.28999999999999998"/>
    <x v="5"/>
    <n v="0"/>
    <n v="12"/>
    <n v="27"/>
  </r>
  <r>
    <x v="2"/>
    <x v="157"/>
    <x v="0"/>
    <s v="0.2900 AC"/>
    <x v="6"/>
    <s v="R - 35 - Average to Good"/>
    <n v="3"/>
    <n v="2"/>
    <n v="0"/>
    <n v="7"/>
    <s v="1STY - 1 Story Building"/>
    <n v="2146"/>
    <n v="2146"/>
    <n v="2094"/>
    <n v="0"/>
    <x v="0"/>
    <n v="2146"/>
    <n v="128.14538676607643"/>
    <n v="21.76941832114246"/>
    <n v="711"/>
    <n v="55000"/>
    <n v="275000"/>
    <d v="2005-11-22T00:00:00"/>
    <n v="348528"/>
    <n v="128.15"/>
    <n v="0.28999999999999998"/>
    <x v="4"/>
    <n v="0"/>
    <n v="11"/>
    <n v="22"/>
  </r>
  <r>
    <x v="2"/>
    <x v="157"/>
    <x v="0"/>
    <s v="0.2300 AC"/>
    <x v="6"/>
    <s v="R - 35 - Average to Good"/>
    <n v="4"/>
    <n v="2"/>
    <n v="1"/>
    <n v="9"/>
    <s v="2STY - 2 Story Building"/>
    <n v="3206"/>
    <n v="1824"/>
    <n v="1382"/>
    <n v="0"/>
    <x v="0"/>
    <n v="1824"/>
    <n v="154.54331140350877"/>
    <n v="28.135804687188084"/>
    <n v="651"/>
    <n v="55000"/>
    <n v="281887"/>
    <d v="2005-10-11T00:00:00"/>
    <n v="366613"/>
    <n v="87.92"/>
    <n v="0.23"/>
    <x v="4"/>
    <n v="0"/>
    <n v="10"/>
    <n v="11"/>
  </r>
  <r>
    <x v="2"/>
    <x v="157"/>
    <x v="0"/>
    <s v="0.2900 AC"/>
    <x v="5"/>
    <s v="R - 35 - Average to Good"/>
    <n v="3"/>
    <n v="2"/>
    <n v="0"/>
    <n v="6"/>
    <s v="1STY - 1 Story Building"/>
    <n v="1962"/>
    <n v="1962"/>
    <n v="1928"/>
    <n v="0"/>
    <x v="0"/>
    <n v="1962"/>
    <n v="120.3710499490316"/>
    <n v="18.69541813115481"/>
    <n v="750"/>
    <n v="55000"/>
    <n v="236168"/>
    <d v="2004-06-25T00:00:00"/>
    <n v="326001"/>
    <n v="120.37"/>
    <n v="0.28999999999999998"/>
    <x v="5"/>
    <n v="0"/>
    <n v="6"/>
    <n v="25"/>
  </r>
  <r>
    <x v="2"/>
    <x v="157"/>
    <x v="0"/>
    <s v="0.4100 AC"/>
    <x v="5"/>
    <s v="R - 35 - Average to Good"/>
    <n v="4"/>
    <n v="2"/>
    <n v="1"/>
    <n v="9"/>
    <s v="2STY - 2 Story Building"/>
    <n v="3222"/>
    <n v="1820"/>
    <n v="1402"/>
    <n v="0"/>
    <x v="0"/>
    <n v="1820"/>
    <n v="156.90714285714284"/>
    <n v="15.989775806848979"/>
    <n v="620"/>
    <n v="55000"/>
    <n v="285571"/>
    <d v="2004-09-27T00:00:00"/>
    <n v="371820"/>
    <n v="88.63"/>
    <n v="0.41"/>
    <x v="5"/>
    <n v="0"/>
    <n v="9"/>
    <n v="27"/>
  </r>
  <r>
    <x v="2"/>
    <x v="157"/>
    <x v="0"/>
    <s v="0.2400 AC"/>
    <x v="5"/>
    <s v="R - 35 - Average to Good"/>
    <n v="3"/>
    <n v="2"/>
    <n v="0"/>
    <n v="6"/>
    <s v="1STY - 1 Story Building"/>
    <n v="1994"/>
    <n v="1994"/>
    <n v="1976"/>
    <n v="0"/>
    <x v="0"/>
    <n v="1994"/>
    <n v="119.31845536609829"/>
    <n v="22.757977502295685"/>
    <n v="675"/>
    <n v="55000"/>
    <n v="237921"/>
    <d v="2005-06-07T00:00:00"/>
    <n v="327301"/>
    <n v="119.32"/>
    <n v="0.24"/>
    <x v="4"/>
    <n v="1"/>
    <n v="6"/>
    <n v="7"/>
  </r>
  <r>
    <x v="2"/>
    <x v="157"/>
    <x v="0"/>
    <s v="0.2400 AC"/>
    <x v="5"/>
    <s v="R - 35 - Average to Good"/>
    <n v="4"/>
    <n v="2"/>
    <n v="1"/>
    <n v="8"/>
    <s v="2STY - 2 Story Building"/>
    <n v="3031"/>
    <n v="1736"/>
    <n v="1736"/>
    <n v="0"/>
    <x v="0"/>
    <n v="1736"/>
    <n v="145.02649769585253"/>
    <n v="24.082300275482094"/>
    <n v="525"/>
    <n v="55000"/>
    <n v="251766"/>
    <d v="2004-10-14T00:00:00"/>
    <n v="350599"/>
    <n v="83.06"/>
    <n v="0.24"/>
    <x v="5"/>
    <n v="0"/>
    <n v="10"/>
    <n v="14"/>
  </r>
  <r>
    <x v="2"/>
    <x v="157"/>
    <x v="0"/>
    <s v="0.2500 AC"/>
    <x v="5"/>
    <s v="R - 35 - Average to Good"/>
    <n v="3"/>
    <n v="2"/>
    <n v="0"/>
    <n v="7"/>
    <s v="1STY - 1 Story Building"/>
    <n v="2014"/>
    <n v="2014"/>
    <n v="1996"/>
    <n v="0"/>
    <x v="0"/>
    <n v="2014"/>
    <n v="112.17974180734856"/>
    <n v="20.746556473829202"/>
    <n v="682"/>
    <n v="55000"/>
    <n v="225930"/>
    <d v="2004-05-19T00:00:00"/>
    <n v="328746"/>
    <n v="112.18"/>
    <n v="0.25"/>
    <x v="5"/>
    <n v="0"/>
    <n v="5"/>
    <n v="19"/>
  </r>
  <r>
    <x v="2"/>
    <x v="157"/>
    <x v="0"/>
    <s v="0.3600 AC"/>
    <x v="5"/>
    <s v="R - 35 - Average to Good"/>
    <n v="4"/>
    <n v="2"/>
    <n v="1"/>
    <n v="8"/>
    <s v="2STY - 2 Story Building"/>
    <n v="2648"/>
    <n v="1450"/>
    <n v="1278"/>
    <n v="0"/>
    <x v="0"/>
    <n v="1450"/>
    <n v="207.37172413793104"/>
    <n v="19.174637792062036"/>
    <n v="682"/>
    <n v="55000"/>
    <n v="300689"/>
    <d v="2004-09-27T00:00:00"/>
    <n v="336092"/>
    <n v="113.55"/>
    <n v="0.36"/>
    <x v="5"/>
    <n v="0"/>
    <n v="9"/>
    <n v="27"/>
  </r>
  <r>
    <x v="2"/>
    <x v="157"/>
    <x v="0"/>
    <s v="0.3600 AC"/>
    <x v="5"/>
    <s v="R - 35 - Average to Good"/>
    <n v="4"/>
    <n v="3"/>
    <n v="1"/>
    <n v="9"/>
    <s v="2STY - 2 Story Building"/>
    <n v="2982"/>
    <n v="1636"/>
    <n v="1388"/>
    <n v="900"/>
    <x v="1"/>
    <n v="2536"/>
    <n v="117.58714511041009"/>
    <n v="19.015980512192634"/>
    <n v="736"/>
    <n v="55000"/>
    <n v="298201"/>
    <d v="2004-07-12T00:00:00"/>
    <n v="363939"/>
    <n v="100"/>
    <n v="0.36"/>
    <x v="5"/>
    <n v="0"/>
    <n v="7"/>
    <n v="12"/>
  </r>
  <r>
    <x v="2"/>
    <x v="157"/>
    <x v="0"/>
    <s v="0.2400 AC"/>
    <x v="5"/>
    <s v="R - 35 - Average to Good"/>
    <n v="3"/>
    <n v="2"/>
    <n v="1"/>
    <n v="7"/>
    <s v="2STY - 2 Story Building"/>
    <n v="2381"/>
    <n v="1696"/>
    <n v="1596"/>
    <n v="0"/>
    <x v="0"/>
    <n v="1696"/>
    <n v="163.36674528301887"/>
    <n v="26.502716559534743"/>
    <n v="744"/>
    <n v="55000"/>
    <n v="277070"/>
    <d v="2004-11-30T00:00:00"/>
    <n v="370764"/>
    <n v="116.37"/>
    <n v="0.24"/>
    <x v="5"/>
    <n v="0"/>
    <n v="11"/>
    <n v="30"/>
  </r>
  <r>
    <x v="2"/>
    <x v="157"/>
    <x v="0"/>
    <s v="0.2400 AC"/>
    <x v="5"/>
    <s v="R - 35 - Average to Good"/>
    <n v="4"/>
    <n v="2"/>
    <n v="0"/>
    <n v="7"/>
    <s v="1STY - 1 Story Building"/>
    <n v="2172"/>
    <n v="2172"/>
    <n v="2154"/>
    <n v="0"/>
    <x v="0"/>
    <n v="2172"/>
    <n v="117.38996316758748"/>
    <n v="24.388869758187941"/>
    <n v="789"/>
    <n v="55000"/>
    <n v="254971"/>
    <d v="2004-07-28T00:00:00"/>
    <n v="350423"/>
    <n v="117.39"/>
    <n v="0.24"/>
    <x v="5"/>
    <n v="0"/>
    <n v="7"/>
    <n v="28"/>
  </r>
  <r>
    <x v="2"/>
    <x v="157"/>
    <x v="0"/>
    <s v="0.2400 AC"/>
    <x v="5"/>
    <s v="R - 35 - Average to Good"/>
    <n v="3"/>
    <n v="2"/>
    <n v="0"/>
    <n v="6"/>
    <s v="1STY - 1 Story Building"/>
    <n v="2287"/>
    <n v="2287"/>
    <n v="2255"/>
    <n v="0"/>
    <x v="0"/>
    <n v="2287"/>
    <n v="116.36904241364233"/>
    <n v="25.456841138659321"/>
    <n v="462"/>
    <n v="55000"/>
    <n v="266136"/>
    <d v="2005-01-06T00:00:00"/>
    <n v="360809"/>
    <n v="116.37"/>
    <n v="0.24"/>
    <x v="4"/>
    <n v="1"/>
    <n v="1"/>
    <n v="6"/>
  </r>
  <r>
    <x v="2"/>
    <x v="157"/>
    <x v="0"/>
    <s v="0.2400 AC"/>
    <x v="5"/>
    <s v="R - 35 - Average to Good"/>
    <n v="3"/>
    <n v="2"/>
    <n v="0"/>
    <n v="6"/>
    <s v="1STY - 1 Story Building"/>
    <n v="2030"/>
    <n v="2030"/>
    <n v="1994"/>
    <n v="0"/>
    <x v="0"/>
    <n v="2030"/>
    <n v="118.82118226600986"/>
    <n v="23.072294918885827"/>
    <n v="529"/>
    <n v="55000"/>
    <n v="241207"/>
    <d v="2004-08-09T00:00:00"/>
    <n v="326964"/>
    <n v="118.82"/>
    <n v="0.24"/>
    <x v="5"/>
    <n v="0"/>
    <n v="8"/>
    <n v="9"/>
  </r>
  <r>
    <x v="2"/>
    <x v="157"/>
    <x v="0"/>
    <s v="0.2400 AC"/>
    <x v="5"/>
    <s v="R - 35 - Average to Good"/>
    <n v="4"/>
    <n v="2"/>
    <n v="1"/>
    <n v="9"/>
    <s v="2STY - 2 Story Building"/>
    <n v="3223"/>
    <n v="1820"/>
    <n v="1403"/>
    <n v="0"/>
    <x v="0"/>
    <n v="1820"/>
    <n v="148.02912087912088"/>
    <n v="25.770297673706764"/>
    <n v="672"/>
    <n v="55000"/>
    <n v="269413"/>
    <d v="2004-09-29T00:00:00"/>
    <n v="397961"/>
    <n v="83.59"/>
    <n v="0.24"/>
    <x v="5"/>
    <n v="0"/>
    <n v="9"/>
    <n v="29"/>
  </r>
  <r>
    <x v="2"/>
    <x v="157"/>
    <x v="0"/>
    <s v="0.2300 AC"/>
    <x v="5"/>
    <s v="R - 35 - Average to Good"/>
    <n v="3"/>
    <n v="2"/>
    <n v="0"/>
    <n v="6"/>
    <s v="1STY - 1 Story Building"/>
    <n v="2041"/>
    <n v="2041"/>
    <n v="2005"/>
    <n v="0"/>
    <x v="0"/>
    <n v="2041"/>
    <n v="127.29005389514944"/>
    <n v="25.931149439054575"/>
    <n v="651"/>
    <n v="55000"/>
    <n v="259799"/>
    <d v="2005-04-08T00:00:00"/>
    <n v="333112"/>
    <n v="127.29"/>
    <n v="0.23"/>
    <x v="4"/>
    <n v="1"/>
    <n v="4"/>
    <n v="8"/>
  </r>
  <r>
    <x v="2"/>
    <x v="157"/>
    <x v="0"/>
    <s v="0.2700 AC"/>
    <x v="5"/>
    <s v="R - 35 - Average to Good"/>
    <n v="4"/>
    <n v="2"/>
    <n v="1"/>
    <n v="8"/>
    <s v="2STY - 2 Story Building"/>
    <n v="3131"/>
    <n v="1739"/>
    <n v="1715"/>
    <n v="0"/>
    <x v="0"/>
    <n v="1739"/>
    <n v="167.14836112708454"/>
    <n v="24.714399891167567"/>
    <n v="806"/>
    <n v="55000"/>
    <n v="290671"/>
    <d v="2005-05-24T00:00:00"/>
    <n v="363401"/>
    <n v="92.84"/>
    <n v="0.27"/>
    <x v="4"/>
    <n v="1"/>
    <n v="5"/>
    <n v="24"/>
  </r>
  <r>
    <x v="2"/>
    <x v="158"/>
    <x v="0"/>
    <s v="0.2700 AC"/>
    <x v="6"/>
    <s v="R - 35 - Average to Good"/>
    <n v="3"/>
    <n v="2"/>
    <n v="1"/>
    <n v="7"/>
    <s v="2STY - 2 Story Building"/>
    <n v="2004"/>
    <n v="1186"/>
    <n v="1034"/>
    <n v="0"/>
    <x v="0"/>
    <n v="1186"/>
    <n v="218"/>
    <n v="21.983130973029962"/>
    <n v="600"/>
    <n v="55000"/>
    <n v="258548"/>
    <d v="2005-08-15T00:00:00"/>
    <n v="306060"/>
    <n v="129.02000000000001"/>
    <n v="0.27"/>
    <x v="4"/>
    <n v="0"/>
    <n v="8"/>
    <n v="15"/>
  </r>
  <r>
    <x v="21"/>
    <x v="158"/>
    <x v="0"/>
    <s v="0.2400 AC"/>
    <x v="6"/>
    <s v="R - 35 - Average to Good"/>
    <n v="3"/>
    <n v="2"/>
    <n v="0"/>
    <n v="6"/>
    <s v="1STY - 1 Story Building"/>
    <n v="2632"/>
    <n v="2632"/>
    <n v="2600"/>
    <n v="0"/>
    <x v="0"/>
    <n v="2632"/>
    <n v="135.11702127659575"/>
    <n v="34.017064585246402"/>
    <n v="640"/>
    <n v="55000"/>
    <n v="355628"/>
    <d v="2005-09-26T00:00:00"/>
    <n v="381518"/>
    <n v="135.12"/>
    <n v="0.24"/>
    <x v="4"/>
    <n v="0"/>
    <n v="9"/>
    <n v="26"/>
  </r>
  <r>
    <x v="2"/>
    <x v="158"/>
    <x v="0"/>
    <s v="0.2300 AC"/>
    <x v="6"/>
    <s v="R - 35 - Average to Good"/>
    <n v="3"/>
    <n v="3"/>
    <n v="0"/>
    <n v="6"/>
    <s v="1STY - 1 Story Building"/>
    <n v="2200"/>
    <n v="2200"/>
    <n v="2184"/>
    <n v="1638"/>
    <x v="1"/>
    <n v="3838"/>
    <n v="74.298593017196453"/>
    <n v="28.46229089312093"/>
    <n v="630"/>
    <n v="55000"/>
    <n v="285158"/>
    <d v="2005-08-03T00:00:00"/>
    <n v="353294"/>
    <n v="129.62"/>
    <n v="0.23"/>
    <x v="4"/>
    <n v="0"/>
    <n v="8"/>
    <n v="3"/>
  </r>
  <r>
    <x v="2"/>
    <x v="158"/>
    <x v="0"/>
    <s v="0.4300 AC"/>
    <x v="4"/>
    <s v="R - 35 - Average to Good"/>
    <n v="4"/>
    <n v="2"/>
    <n v="1"/>
    <n v="8"/>
    <s v="2STY - 2 Story Building"/>
    <n v="3102"/>
    <n v="1620"/>
    <n v="1554"/>
    <n v="0"/>
    <x v="0"/>
    <n v="1620"/>
    <n v="149.44074074074075"/>
    <n v="12.924915113075791"/>
    <n v="908"/>
    <n v="55000"/>
    <n v="242094"/>
    <d v="2003-10-14T00:00:00"/>
    <n v="366702"/>
    <n v="78.040000000000006"/>
    <n v="0.43"/>
    <x v="3"/>
    <n v="0"/>
    <n v="10"/>
    <n v="14"/>
  </r>
  <r>
    <x v="2"/>
    <x v="158"/>
    <x v="0"/>
    <s v="0.3800 AC"/>
    <x v="4"/>
    <s v="R - 35 - Average to Good"/>
    <n v="3"/>
    <n v="2"/>
    <n v="0"/>
    <n v="6"/>
    <s v="1STY - 1 Story Building"/>
    <n v="2519"/>
    <n v="2519"/>
    <n v="2499"/>
    <n v="0"/>
    <x v="0"/>
    <n v="2519"/>
    <n v="100.86859865025804"/>
    <n v="15.350152240104395"/>
    <n v="682"/>
    <n v="55000"/>
    <n v="254088"/>
    <d v="2003-12-17T00:00:00"/>
    <n v="357638"/>
    <n v="100.87"/>
    <n v="0.38"/>
    <x v="3"/>
    <n v="0"/>
    <n v="12"/>
    <n v="17"/>
  </r>
  <r>
    <x v="2"/>
    <x v="158"/>
    <x v="0"/>
    <s v="0.2500 AC"/>
    <x v="4"/>
    <s v="R - 35 - Average to Good"/>
    <n v="3"/>
    <n v="2"/>
    <n v="0"/>
    <n v="6"/>
    <s v="1STY - 1 Story Building"/>
    <n v="1784"/>
    <n v="1784"/>
    <n v="1784"/>
    <n v="0"/>
    <x v="0"/>
    <n v="1784"/>
    <n v="110.9512331838565"/>
    <n v="18.176033057851239"/>
    <n v="506"/>
    <n v="55000"/>
    <n v="197937"/>
    <d v="2004-06-10T00:00:00"/>
    <n v="275037"/>
    <n v="110.95"/>
    <n v="0.25"/>
    <x v="5"/>
    <n v="1"/>
    <n v="6"/>
    <n v="10"/>
  </r>
  <r>
    <x v="2"/>
    <x v="158"/>
    <x v="0"/>
    <s v="0.3600 AC"/>
    <x v="4"/>
    <s v="R - 35 - Average to Good"/>
    <n v="4"/>
    <n v="2"/>
    <n v="1"/>
    <n v="9"/>
    <s v="2STY - 2 Story Building"/>
    <n v="2899"/>
    <n v="1813"/>
    <n v="1442"/>
    <n v="0"/>
    <x v="0"/>
    <n v="1813"/>
    <n v="133.40761169332598"/>
    <n v="15.423681257014591"/>
    <n v="747"/>
    <n v="55000"/>
    <n v="241868"/>
    <d v="2003-12-29T00:00:00"/>
    <n v="347897"/>
    <n v="83.43"/>
    <n v="0.36"/>
    <x v="3"/>
    <n v="0"/>
    <n v="12"/>
    <n v="29"/>
  </r>
  <r>
    <x v="2"/>
    <x v="158"/>
    <x v="0"/>
    <s v="0.2500 AC"/>
    <x v="2"/>
    <s v="R - 35 - Average to Good"/>
    <n v="3"/>
    <n v="2"/>
    <n v="0"/>
    <n v="6"/>
    <s v="1STY - 1 Story Building"/>
    <n v="1716"/>
    <n v="1716"/>
    <n v="1650"/>
    <n v="990"/>
    <x v="1"/>
    <n v="2706"/>
    <n v="93.255728011825568"/>
    <n v="23.172635445362719"/>
    <n v="598"/>
    <n v="55000"/>
    <n v="252350"/>
    <d v="2005-08-10T00:00:00"/>
    <n v="280541"/>
    <n v="147.06"/>
    <n v="0.25"/>
    <x v="4"/>
    <n v="3"/>
    <n v="8"/>
    <n v="10"/>
  </r>
  <r>
    <x v="2"/>
    <x v="158"/>
    <x v="0"/>
    <s v="0.2400 AC"/>
    <x v="4"/>
    <s v="R - 35 - Average to Good"/>
    <n v="3"/>
    <n v="2"/>
    <n v="1"/>
    <n v="7"/>
    <s v="2STY - 2 Story Building"/>
    <n v="2107"/>
    <n v="1494"/>
    <n v="1456"/>
    <n v="0"/>
    <x v="0"/>
    <n v="1494"/>
    <n v="142.70816599732262"/>
    <n v="20.393901132537497"/>
    <n v="420"/>
    <n v="55000"/>
    <n v="213206"/>
    <d v="2004-02-17T00:00:00"/>
    <n v="322089"/>
    <n v="101.19"/>
    <n v="0.24"/>
    <x v="5"/>
    <n v="1"/>
    <n v="2"/>
    <n v="17"/>
  </r>
  <r>
    <x v="2"/>
    <x v="158"/>
    <x v="0"/>
    <s v="0.2400 AC"/>
    <x v="4"/>
    <s v="R - 35 - Average to Good"/>
    <n v="3"/>
    <n v="2"/>
    <n v="1"/>
    <n v="6"/>
    <s v="1STY - 1 Story Building"/>
    <n v="2172"/>
    <n v="2172"/>
    <n v="2152"/>
    <n v="0"/>
    <x v="0"/>
    <n v="2172"/>
    <n v="107.04834254143647"/>
    <n v="22.240300734618916"/>
    <n v="440"/>
    <n v="55000"/>
    <n v="232509"/>
    <d v="2004-03-31T00:00:00"/>
    <n v="323012"/>
    <n v="107.05"/>
    <n v="0.24"/>
    <x v="5"/>
    <n v="1"/>
    <n v="3"/>
    <n v="31"/>
  </r>
  <r>
    <x v="2"/>
    <x v="158"/>
    <x v="0"/>
    <s v="0.2300 AC"/>
    <x v="4"/>
    <s v="R - 35 - Average to Good"/>
    <n v="4"/>
    <n v="2"/>
    <n v="1"/>
    <n v="7"/>
    <s v="2STY - 2 Story Building"/>
    <n v="1980"/>
    <n v="1401"/>
    <n v="1385"/>
    <n v="0"/>
    <x v="0"/>
    <n v="1401"/>
    <n v="164.74589578872235"/>
    <n v="23.037589332055731"/>
    <n v="660"/>
    <n v="55000"/>
    <n v="230809"/>
    <d v="2004-06-07T00:00:00"/>
    <n v="310221"/>
    <n v="116.57"/>
    <n v="0.23"/>
    <x v="5"/>
    <n v="1"/>
    <n v="6"/>
    <n v="7"/>
  </r>
  <r>
    <x v="2"/>
    <x v="158"/>
    <x v="0"/>
    <s v="0.3000 AC"/>
    <x v="4"/>
    <s v="R - 35 - Average to Good"/>
    <n v="3"/>
    <n v="3"/>
    <n v="0"/>
    <n v="6"/>
    <s v="1STY - 1 Story Building"/>
    <n v="1662"/>
    <n v="1662"/>
    <n v="1610"/>
    <n v="1208"/>
    <x v="1"/>
    <n v="2870"/>
    <n v="69.92160278745645"/>
    <n v="15.356213651668197"/>
    <n v="638"/>
    <n v="55000"/>
    <n v="200675"/>
    <d v="2003-10-21T00:00:00"/>
    <n v="282219"/>
    <n v="120.74"/>
    <n v="0.3"/>
    <x v="3"/>
    <n v="0"/>
    <n v="10"/>
    <n v="21"/>
  </r>
  <r>
    <x v="2"/>
    <x v="158"/>
    <x v="0"/>
    <s v="0.2500 AC"/>
    <x v="4"/>
    <s v="R - 35 - Average to Good"/>
    <n v="3"/>
    <n v="2"/>
    <n v="1"/>
    <n v="7"/>
    <s v="2STY - 2 Story Building"/>
    <n v="2156"/>
    <n v="1526"/>
    <n v="1510"/>
    <n v="0"/>
    <x v="0"/>
    <n v="1526"/>
    <n v="147.70314547837484"/>
    <n v="20.697428833792472"/>
    <n v="628"/>
    <n v="55000"/>
    <n v="225395"/>
    <d v="2003-10-09T00:00:00"/>
    <n v="349913"/>
    <n v="104.54"/>
    <n v="0.25"/>
    <x v="3"/>
    <n v="0"/>
    <n v="10"/>
    <n v="9"/>
  </r>
  <r>
    <x v="2"/>
    <x v="158"/>
    <x v="0"/>
    <s v="0.2300 AC"/>
    <x v="4"/>
    <s v="R - 35 - Average to Good"/>
    <n v="4"/>
    <n v="2"/>
    <n v="1"/>
    <n v="8"/>
    <s v="2STY - 2 Story Building"/>
    <n v="2128"/>
    <n v="1228"/>
    <n v="1116"/>
    <n v="0"/>
    <x v="0"/>
    <n v="1228"/>
    <n v="176.87296416938111"/>
    <n v="21.679243023116538"/>
    <n v="460"/>
    <n v="55000"/>
    <n v="217200"/>
    <d v="2004-09-02T00:00:00"/>
    <n v="315063"/>
    <n v="102.07"/>
    <n v="0.23"/>
    <x v="5"/>
    <n v="1"/>
    <n v="9"/>
    <n v="2"/>
  </r>
  <r>
    <x v="2"/>
    <x v="158"/>
    <x v="0"/>
    <s v="0.2700 AC"/>
    <x v="4"/>
    <s v="R - 35 - Average to Good"/>
    <n v="3"/>
    <n v="2"/>
    <n v="1"/>
    <n v="7"/>
    <s v="2STY - 2 Story Building"/>
    <n v="2334"/>
    <n v="1616"/>
    <n v="1598"/>
    <n v="0"/>
    <x v="0"/>
    <n v="1616"/>
    <n v="138.177599009901"/>
    <n v="18.985732748359009"/>
    <n v="624"/>
    <n v="55000"/>
    <n v="223295"/>
    <d v="2003-10-30T00:00:00"/>
    <n v="346193"/>
    <n v="95.67"/>
    <n v="0.27"/>
    <x v="3"/>
    <n v="0"/>
    <n v="10"/>
    <n v="30"/>
  </r>
  <r>
    <x v="2"/>
    <x v="158"/>
    <x v="0"/>
    <s v="0.2300 AC"/>
    <x v="4"/>
    <s v="R - 35 - Average to Good"/>
    <n v="3"/>
    <n v="2"/>
    <n v="0"/>
    <n v="6"/>
    <s v="1STY - 1 Story Building"/>
    <n v="1728"/>
    <n v="1728"/>
    <n v="1728"/>
    <n v="0"/>
    <x v="0"/>
    <n v="1728"/>
    <n v="106.44328703703704"/>
    <n v="18.358885295644185"/>
    <n v="400"/>
    <n v="55000"/>
    <n v="183934"/>
    <d v="2004-04-09T00:00:00"/>
    <n v="265978"/>
    <n v="106.44"/>
    <n v="0.23"/>
    <x v="5"/>
    <n v="1"/>
    <n v="4"/>
    <n v="9"/>
  </r>
  <r>
    <x v="0"/>
    <x v="159"/>
    <x v="0"/>
    <s v="0.2600 AC"/>
    <x v="6"/>
    <s v="R - 40 - Good"/>
    <n v="4"/>
    <n v="3"/>
    <n v="1"/>
    <n v="9"/>
    <s v="2STY - 2 Story Building"/>
    <n v="3550"/>
    <n v="1988"/>
    <n v="1562"/>
    <n v="0"/>
    <x v="0"/>
    <n v="1988"/>
    <n v="183.25452716297787"/>
    <n v="32.166949212403757"/>
    <n v="640"/>
    <n v="37000"/>
    <n v="364310"/>
    <d v="2005-10-20T00:00:00"/>
    <n v="392901"/>
    <n v="102.62"/>
    <n v="0.26"/>
    <x v="4"/>
    <n v="0"/>
    <n v="10"/>
    <n v="20"/>
  </r>
  <r>
    <x v="0"/>
    <x v="159"/>
    <x v="0"/>
    <s v="0.6000 AC"/>
    <x v="5"/>
    <s v="R - 35 - Average to Good"/>
    <n v="4"/>
    <n v="2"/>
    <n v="1"/>
    <n v="8"/>
    <s v="2STY - 2 Story Building"/>
    <n v="2891"/>
    <n v="2081"/>
    <n v="2065"/>
    <n v="0"/>
    <x v="0"/>
    <n v="2081"/>
    <n v="183.45506967803939"/>
    <n v="14.607055402509948"/>
    <n v="816"/>
    <n v="0"/>
    <n v="381770"/>
    <d v="2005-01-24T00:00:00"/>
    <n v="363682"/>
    <n v="132.05000000000001"/>
    <n v="0.6"/>
    <x v="4"/>
    <n v="1"/>
    <n v="1"/>
    <n v="24"/>
  </r>
  <r>
    <x v="0"/>
    <x v="159"/>
    <x v="0"/>
    <s v="0.3800 AC"/>
    <x v="6"/>
    <s v="R - 40 - Good"/>
    <n v="4"/>
    <n v="3"/>
    <n v="1"/>
    <n v="9"/>
    <s v="2STY - 2 Story Building"/>
    <n v="3873"/>
    <n v="2340"/>
    <n v="2332"/>
    <n v="0"/>
    <x v="0"/>
    <n v="2340"/>
    <n v="161.34230769230768"/>
    <n v="22.808286211396261"/>
    <n v="640"/>
    <n v="37000"/>
    <n v="377541"/>
    <d v="2005-11-01T00:00:00"/>
    <n v="432819"/>
    <n v="97.48"/>
    <n v="0.38"/>
    <x v="4"/>
    <n v="0"/>
    <n v="11"/>
    <n v="1"/>
  </r>
  <r>
    <x v="0"/>
    <x v="159"/>
    <x v="0"/>
    <s v="0.2700 AC"/>
    <x v="5"/>
    <s v="R - 35 - Average to Good"/>
    <n v="4"/>
    <n v="2"/>
    <n v="1"/>
    <n v="8"/>
    <s v="2STY - 2 Story Building"/>
    <n v="2394"/>
    <n v="1324"/>
    <n v="1164"/>
    <n v="0"/>
    <x v="0"/>
    <n v="1324"/>
    <n v="207.42447129909365"/>
    <n v="23.35050845151855"/>
    <n v="600"/>
    <n v="0"/>
    <n v="274630"/>
    <d v="2005-01-07T00:00:00"/>
    <n v="306724"/>
    <n v="114.72"/>
    <n v="0.27"/>
    <x v="4"/>
    <n v="1"/>
    <n v="1"/>
    <n v="7"/>
  </r>
  <r>
    <x v="0"/>
    <x v="160"/>
    <x v="0"/>
    <s v="0.2600 AC"/>
    <x v="6"/>
    <s v="R - 35 - Average to Good"/>
    <n v="3"/>
    <n v="3"/>
    <n v="0"/>
    <n v="6"/>
    <s v="1STY - 1 Story Building"/>
    <n v="2297"/>
    <n v="2297"/>
    <n v="2279"/>
    <n v="1100"/>
    <x v="1"/>
    <n v="3397"/>
    <n v="99.45392993818075"/>
    <n v="29.83020767111676"/>
    <n v="630"/>
    <n v="65000"/>
    <n v="337845"/>
    <d v="2005-06-29T00:00:00"/>
    <n v="361172"/>
    <n v="147.08000000000001"/>
    <n v="0.26"/>
    <x v="4"/>
    <n v="0"/>
    <n v="6"/>
    <n v="29"/>
  </r>
  <r>
    <x v="0"/>
    <x v="160"/>
    <x v="0"/>
    <s v="0.2400 AC"/>
    <x v="6"/>
    <s v="R - 35 - Average to Good"/>
    <n v="4"/>
    <n v="3"/>
    <n v="1"/>
    <n v="8"/>
    <s v="2STY - 2 Story Building"/>
    <n v="3390"/>
    <n v="1970"/>
    <n v="1916"/>
    <n v="0"/>
    <x v="0"/>
    <n v="1970"/>
    <n v="169.48934010152286"/>
    <n v="31.938131313131315"/>
    <n v="656"/>
    <n v="55000"/>
    <n v="333894"/>
    <d v="2005-06-02T00:00:00"/>
    <n v="387814"/>
    <n v="98.49"/>
    <n v="0.24"/>
    <x v="4"/>
    <n v="0"/>
    <n v="6"/>
    <n v="2"/>
  </r>
  <r>
    <x v="0"/>
    <x v="160"/>
    <x v="0"/>
    <s v="0.4000 AC"/>
    <x v="5"/>
    <s v="R - 35 - Average to Good"/>
    <n v="3"/>
    <n v="2"/>
    <n v="0"/>
    <n v="7"/>
    <s v="1STY - 1 Story Building"/>
    <n v="2297"/>
    <n v="2297"/>
    <n v="2279"/>
    <n v="0"/>
    <x v="0"/>
    <n v="2297"/>
    <n v="116.81976491075315"/>
    <n v="15.400309917355372"/>
    <n v="630"/>
    <n v="55000"/>
    <n v="268335"/>
    <d v="2005-04-28T00:00:00"/>
    <n v="329091"/>
    <n v="116.82"/>
    <n v="0.4"/>
    <x v="4"/>
    <n v="1"/>
    <n v="4"/>
    <n v="28"/>
  </r>
  <r>
    <x v="0"/>
    <x v="161"/>
    <x v="0"/>
    <s v="0.2900 AC"/>
    <x v="6"/>
    <s v="R - 40 - Good"/>
    <n v="4"/>
    <n v="2"/>
    <n v="1"/>
    <n v="10"/>
    <s v="2STY - 2 Story Building"/>
    <n v="3078"/>
    <n v="1778"/>
    <n v="1440"/>
    <n v="0"/>
    <x v="0"/>
    <n v="1778"/>
    <n v="187.71259842519686"/>
    <n v="26.420395174313672"/>
    <n v="640"/>
    <n v="37000"/>
    <n v="333753"/>
    <d v="2005-07-27T00:00:00"/>
    <n v="366336"/>
    <n v="108.43"/>
    <n v="0.28999999999999998"/>
    <x v="4"/>
    <n v="0"/>
    <n v="7"/>
    <n v="27"/>
  </r>
  <r>
    <x v="1"/>
    <x v="162"/>
    <x v="2"/>
    <s v="0.3900 AC"/>
    <x v="5"/>
    <s v="R - 40 - Good"/>
    <n v="4"/>
    <n v="3"/>
    <n v="1"/>
    <n v="7"/>
    <s v="1STY - 1 Story Building"/>
    <n v="2564"/>
    <n v="2564"/>
    <n v="2564"/>
    <n v="2100"/>
    <x v="1"/>
    <n v="4664"/>
    <n v="74.311535162950264"/>
    <n v="20.401509265145627"/>
    <n v="651"/>
    <n v="0"/>
    <n v="346589"/>
    <d v="2004-09-20T00:00:00"/>
    <n v="471882"/>
    <n v="135.18"/>
    <n v="0.39"/>
    <x v="5"/>
    <n v="0"/>
    <n v="9"/>
    <n v="20"/>
  </r>
  <r>
    <x v="22"/>
    <x v="162"/>
    <x v="2"/>
    <s v="0.2500 AC"/>
    <x v="6"/>
    <s v="R - 40 - Good"/>
    <n v="4"/>
    <n v="2"/>
    <n v="1"/>
    <n v="8"/>
    <s v="2STY - 2 Story Building"/>
    <n v="3862"/>
    <n v="2143"/>
    <n v="1943"/>
    <n v="0"/>
    <x v="0"/>
    <n v="2143"/>
    <n v="181.61129258049462"/>
    <n v="35.738567493112946"/>
    <n v="704"/>
    <n v="0"/>
    <n v="389193"/>
    <d v="2005-12-07T00:00:00"/>
    <n v="497206"/>
    <n v="100.77"/>
    <n v="0.25"/>
    <x v="4"/>
    <n v="0"/>
    <n v="12"/>
    <n v="7"/>
  </r>
  <r>
    <x v="1"/>
    <x v="162"/>
    <x v="2"/>
    <s v="0.2800 AC"/>
    <x v="6"/>
    <s v="R - 40 - Good"/>
    <n v="4"/>
    <n v="2"/>
    <n v="2"/>
    <n v="7"/>
    <s v="ATM - Atrium Ranch Building"/>
    <n v="2948"/>
    <n v="2948"/>
    <n v="2886"/>
    <n v="1100"/>
    <x v="1"/>
    <n v="4048"/>
    <n v="112.38833992094861"/>
    <n v="37.300603436967073"/>
    <n v="700"/>
    <n v="0"/>
    <n v="454948"/>
    <d v="2005-08-29T00:00:00"/>
    <n v="518276"/>
    <n v="154.32"/>
    <n v="0.28000000000000003"/>
    <x v="4"/>
    <n v="0"/>
    <n v="8"/>
    <n v="29"/>
  </r>
  <r>
    <x v="1"/>
    <x v="162"/>
    <x v="2"/>
    <s v="0.2800 AC"/>
    <x v="5"/>
    <s v="R - 40 - Good"/>
    <n v="4"/>
    <n v="2"/>
    <n v="1"/>
    <n v="9"/>
    <s v="2STY - 2 Story Building"/>
    <n v="2800"/>
    <n v="1538"/>
    <n v="1356"/>
    <n v="0"/>
    <x v="0"/>
    <n v="1538"/>
    <n v="223.01690507152145"/>
    <n v="28.122130394857663"/>
    <n v="630"/>
    <n v="0"/>
    <n v="343000"/>
    <d v="2004-07-01T00:00:00"/>
    <n v="396475"/>
    <n v="122.5"/>
    <n v="0.28000000000000003"/>
    <x v="5"/>
    <n v="0"/>
    <n v="7"/>
    <n v="1"/>
  </r>
  <r>
    <x v="1"/>
    <x v="162"/>
    <x v="2"/>
    <s v="0.3200 AC"/>
    <x v="5"/>
    <s v="R - 40 - Good"/>
    <n v="4"/>
    <n v="2"/>
    <n v="1"/>
    <n v="9"/>
    <s v="2STY - 2 Story Building"/>
    <n v="3188"/>
    <n v="2134"/>
    <n v="2134"/>
    <n v="0"/>
    <x v="0"/>
    <n v="2134"/>
    <n v="159.76007497656983"/>
    <n v="24.45821854912764"/>
    <n v="690"/>
    <n v="0"/>
    <n v="340928"/>
    <d v="2004-10-20T00:00:00"/>
    <n v="436669"/>
    <n v="106.94"/>
    <n v="0.32"/>
    <x v="5"/>
    <n v="0"/>
    <n v="10"/>
    <n v="20"/>
  </r>
  <r>
    <x v="1"/>
    <x v="162"/>
    <x v="2"/>
    <s v="0.4900 AC"/>
    <x v="5"/>
    <s v="R - 40 - Good"/>
    <n v="4"/>
    <n v="2"/>
    <n v="1"/>
    <n v="9"/>
    <s v="2STY - 2 Story Building"/>
    <n v="3912"/>
    <n v="2030"/>
    <n v="1882"/>
    <n v="0"/>
    <x v="0"/>
    <n v="2030"/>
    <n v="192.67635467980296"/>
    <n v="18.32485335732089"/>
    <n v="860"/>
    <n v="0"/>
    <n v="391133"/>
    <d v="2004-07-28T00:00:00"/>
    <n v="535364"/>
    <n v="99.98"/>
    <n v="0.49"/>
    <x v="5"/>
    <n v="0"/>
    <n v="7"/>
    <n v="28"/>
  </r>
  <r>
    <x v="1"/>
    <x v="162"/>
    <x v="2"/>
    <s v="0.5200 AC"/>
    <x v="6"/>
    <s v="R - 40 - Good"/>
    <n v="4"/>
    <n v="3"/>
    <n v="1"/>
    <n v="9"/>
    <s v="2STY - 2 Story Building"/>
    <n v="3606"/>
    <n v="1946"/>
    <n v="1870"/>
    <n v="0"/>
    <x v="0"/>
    <n v="1946"/>
    <n v="214.94655704008221"/>
    <n v="18.466394716394717"/>
    <n v="768"/>
    <n v="0"/>
    <n v="418286"/>
    <d v="2005-09-19T00:00:00"/>
    <n v="503977"/>
    <n v="116"/>
    <n v="0.52"/>
    <x v="4"/>
    <n v="0"/>
    <n v="9"/>
    <n v="19"/>
  </r>
  <r>
    <x v="1"/>
    <x v="162"/>
    <x v="2"/>
    <s v="0.2300 AC"/>
    <x v="6"/>
    <s v="R - 40 - Good"/>
    <n v="3"/>
    <n v="2"/>
    <n v="1"/>
    <n v="7"/>
    <s v="ATM - Atrium Ranch Building"/>
    <n v="2872"/>
    <n v="2872"/>
    <n v="2810"/>
    <n v="160"/>
    <x v="1"/>
    <n v="3032"/>
    <n v="130.67546174142481"/>
    <n v="39.546452668982312"/>
    <n v="700"/>
    <n v="0"/>
    <n v="396208"/>
    <d v="2005-10-24T00:00:00"/>
    <n v="486157"/>
    <n v="137.96"/>
    <n v="0.23"/>
    <x v="4"/>
    <n v="0"/>
    <n v="10"/>
    <n v="24"/>
  </r>
  <r>
    <x v="1"/>
    <x v="162"/>
    <x v="2"/>
    <s v="0.3200 AC"/>
    <x v="6"/>
    <s v="R - 40 - Good"/>
    <n v="4"/>
    <n v="3"/>
    <n v="1"/>
    <n v="9"/>
    <s v="2STY - 2 Story Building"/>
    <n v="3704"/>
    <n v="2044"/>
    <n v="1870"/>
    <n v="0"/>
    <x v="0"/>
    <n v="2044"/>
    <n v="203.98776908023484"/>
    <n v="29.912118342516067"/>
    <n v="768"/>
    <n v="0"/>
    <n v="416951"/>
    <d v="2005-09-19T00:00:00"/>
    <n v="500926"/>
    <n v="112.57"/>
    <n v="0.32"/>
    <x v="4"/>
    <n v="0"/>
    <n v="9"/>
    <n v="19"/>
  </r>
  <r>
    <x v="1"/>
    <x v="162"/>
    <x v="2"/>
    <s v="0.2300 AC"/>
    <x v="6"/>
    <s v="R - 40 - Good"/>
    <n v="3"/>
    <n v="2"/>
    <n v="1"/>
    <n v="7"/>
    <s v="1STY - 1 Story Building"/>
    <n v="2404"/>
    <n v="2404"/>
    <n v="2404"/>
    <n v="0"/>
    <x v="0"/>
    <n v="2404"/>
    <n v="133.4230449251248"/>
    <n v="32.014712340799292"/>
    <n v="651"/>
    <n v="0"/>
    <n v="320749"/>
    <d v="2005-09-30T00:00:00"/>
    <n v="419310"/>
    <n v="133.41999999999999"/>
    <n v="0.23"/>
    <x v="4"/>
    <n v="0"/>
    <n v="9"/>
    <n v="30"/>
  </r>
  <r>
    <x v="1"/>
    <x v="162"/>
    <x v="2"/>
    <s v="0.3900 AC"/>
    <x v="5"/>
    <s v="R - 40 - Good"/>
    <n v="4"/>
    <n v="2"/>
    <n v="1"/>
    <n v="8"/>
    <s v="2STY - 2 Story Building"/>
    <n v="3520"/>
    <n v="2456"/>
    <n v="2438"/>
    <n v="0"/>
    <x v="0"/>
    <n v="2456"/>
    <n v="188.53420195439739"/>
    <n v="27.256245438063619"/>
    <n v="672"/>
    <n v="0"/>
    <n v="463040"/>
    <d v="2005-03-10T00:00:00"/>
    <n v="479494"/>
    <n v="131.55000000000001"/>
    <n v="0.39"/>
    <x v="4"/>
    <n v="1"/>
    <n v="3"/>
    <n v="10"/>
  </r>
  <r>
    <x v="1"/>
    <x v="162"/>
    <x v="2"/>
    <s v="0.6100 AC"/>
    <x v="6"/>
    <s v="R - 40 - Good"/>
    <n v="4"/>
    <n v="2"/>
    <n v="1"/>
    <n v="9"/>
    <s v="2STY - 2 Story Building"/>
    <n v="3826"/>
    <n v="2107"/>
    <n v="1911"/>
    <n v="0"/>
    <x v="0"/>
    <n v="2107"/>
    <n v="180.32273374466067"/>
    <n v="14.29872495446266"/>
    <n v="704"/>
    <n v="0"/>
    <n v="379940"/>
    <d v="2005-07-13T00:00:00"/>
    <n v="516144"/>
    <n v="99.3"/>
    <n v="0.61"/>
    <x v="4"/>
    <n v="0"/>
    <n v="7"/>
    <n v="13"/>
  </r>
  <r>
    <x v="1"/>
    <x v="162"/>
    <x v="2"/>
    <s v="0.3600 AC"/>
    <x v="6"/>
    <s v="R - 40 - Good"/>
    <n v="4"/>
    <n v="2"/>
    <n v="1"/>
    <n v="8"/>
    <s v="2STY - 2 Story Building"/>
    <n v="3188"/>
    <n v="1810"/>
    <n v="1510"/>
    <n v="0"/>
    <x v="0"/>
    <n v="1810"/>
    <n v="199.92375690607736"/>
    <n v="23.075579022548723"/>
    <n v="600"/>
    <n v="0"/>
    <n v="361862"/>
    <d v="2005-11-18T00:00:00"/>
    <n v="431668"/>
    <n v="113.51"/>
    <n v="0.36"/>
    <x v="4"/>
    <n v="0"/>
    <n v="11"/>
    <n v="18"/>
  </r>
  <r>
    <x v="1"/>
    <x v="162"/>
    <x v="2"/>
    <s v="0.2700 AC"/>
    <x v="5"/>
    <s v="R - 40 - Good"/>
    <n v="4"/>
    <n v="2"/>
    <n v="1"/>
    <n v="9"/>
    <s v="2STY - 2 Story Building"/>
    <n v="3155"/>
    <n v="1699"/>
    <n v="1526"/>
    <n v="0"/>
    <x v="0"/>
    <n v="1699"/>
    <n v="36.492054149499708"/>
    <n v="5.2715709281365841"/>
    <n v="736"/>
    <n v="0"/>
    <n v="62000"/>
    <d v="2004-06-03T00:00:00"/>
    <n v="438078"/>
    <n v="19.649999999999999"/>
    <n v="0.27"/>
    <x v="5"/>
    <n v="0"/>
    <n v="6"/>
    <n v="3"/>
  </r>
  <r>
    <x v="1"/>
    <x v="162"/>
    <x v="2"/>
    <s v="0.2600 AC"/>
    <x v="5"/>
    <s v="R - 40 - Good"/>
    <n v="3"/>
    <n v="3"/>
    <n v="0"/>
    <n v="6"/>
    <s v="ATM - Atrium Ranch Building"/>
    <n v="2673"/>
    <n v="2673"/>
    <n v="2649"/>
    <n v="2100"/>
    <x v="1"/>
    <n v="4773"/>
    <n v="86.099308610936518"/>
    <n v="36.285229921593555"/>
    <n v="640"/>
    <n v="0"/>
    <n v="410952"/>
    <d v="2004-10-01T00:00:00"/>
    <n v="485808"/>
    <n v="153.74"/>
    <n v="0.26"/>
    <x v="5"/>
    <n v="0"/>
    <n v="10"/>
    <n v="1"/>
  </r>
  <r>
    <x v="1"/>
    <x v="162"/>
    <x v="2"/>
    <s v="0.2300 AC"/>
    <x v="5"/>
    <s v="R - 40 - Good"/>
    <n v="4"/>
    <n v="3"/>
    <n v="1"/>
    <n v="9"/>
    <s v="2STY - 2 Story Building"/>
    <n v="4050"/>
    <n v="2245"/>
    <n v="2029"/>
    <n v="0"/>
    <x v="0"/>
    <n v="2245"/>
    <n v="198.44632516703786"/>
    <n v="44.467600910288652"/>
    <n v="804"/>
    <n v="0"/>
    <n v="445512"/>
    <d v="2005-03-04T00:00:00"/>
    <n v="536624"/>
    <n v="110"/>
    <n v="0.23"/>
    <x v="4"/>
    <n v="1"/>
    <n v="3"/>
    <n v="4"/>
  </r>
  <r>
    <x v="1"/>
    <x v="162"/>
    <x v="2"/>
    <s v="0.2400 AC"/>
    <x v="5"/>
    <s v="R - 40 - Good"/>
    <n v="3"/>
    <n v="3"/>
    <n v="0"/>
    <n v="6"/>
    <s v="ATM - Atrium Ranch Building"/>
    <n v="2673"/>
    <n v="2673"/>
    <n v="2649"/>
    <n v="2100"/>
    <x v="1"/>
    <n v="4773"/>
    <n v="84.796983029541167"/>
    <n v="38.714416896235079"/>
    <n v="640"/>
    <n v="0"/>
    <n v="404736"/>
    <d v="2005-01-04T00:00:00"/>
    <n v="487893"/>
    <n v="151.41999999999999"/>
    <n v="0.24"/>
    <x v="4"/>
    <n v="1"/>
    <n v="1"/>
    <n v="4"/>
  </r>
  <r>
    <x v="1"/>
    <x v="162"/>
    <x v="2"/>
    <s v="0.3900 AC"/>
    <x v="6"/>
    <s v="R - 40 - Good"/>
    <n v="4"/>
    <n v="3"/>
    <n v="0"/>
    <n v="8"/>
    <s v="ATM - Atrium Ranch Building"/>
    <n v="2942"/>
    <n v="2942"/>
    <n v="2880"/>
    <n v="1440"/>
    <x v="1"/>
    <n v="4382"/>
    <n v="114.39639434048379"/>
    <n v="29.507487462032913"/>
    <n v="724"/>
    <n v="0"/>
    <n v="501285"/>
    <d v="2005-06-23T00:00:00"/>
    <n v="516485"/>
    <n v="170.39"/>
    <n v="0.39"/>
    <x v="4"/>
    <n v="0"/>
    <n v="6"/>
    <n v="23"/>
  </r>
  <r>
    <x v="7"/>
    <x v="163"/>
    <x v="1"/>
    <s v="0.1900 AC"/>
    <x v="6"/>
    <s v="R - 40 - Good"/>
    <n v="4"/>
    <n v="2"/>
    <n v="1"/>
    <n v="9"/>
    <s v="2STY - 2 Story Building"/>
    <n v="2958"/>
    <n v="1592"/>
    <n v="1402"/>
    <n v="0"/>
    <x v="0"/>
    <n v="1592"/>
    <n v="197.16017587939697"/>
    <n v="37.924580735585522"/>
    <n v="600"/>
    <n v="69998"/>
    <n v="313879"/>
    <d v="2005-06-17T00:00:00"/>
    <n v="352601"/>
    <n v="106.11"/>
    <n v="0.19"/>
    <x v="4"/>
    <n v="0"/>
    <n v="6"/>
    <n v="17"/>
  </r>
  <r>
    <x v="23"/>
    <x v="163"/>
    <x v="1"/>
    <s v="0.1900 AC"/>
    <x v="6"/>
    <s v="R - 35 - Average to Good"/>
    <n v="4"/>
    <n v="2"/>
    <n v="1"/>
    <n v="9"/>
    <s v="2STY - 2 Story Building"/>
    <n v="2974"/>
    <n v="1608"/>
    <n v="1402"/>
    <n v="0"/>
    <x v="0"/>
    <n v="1608"/>
    <n v="192.74129353233832"/>
    <n v="37.447199265381087"/>
    <n v="614"/>
    <n v="69998"/>
    <n v="309928"/>
    <d v="2005-07-20T00:00:00"/>
    <n v="353571"/>
    <n v="104.21"/>
    <n v="0.19"/>
    <x v="4"/>
    <n v="0"/>
    <n v="7"/>
    <n v="20"/>
  </r>
  <r>
    <x v="3"/>
    <x v="163"/>
    <x v="1"/>
    <s v="0.2800 AC"/>
    <x v="6"/>
    <s v="R - 40 - Good"/>
    <n v="4"/>
    <n v="2"/>
    <n v="2"/>
    <n v="9"/>
    <s v="2STY - 2 Story Building"/>
    <n v="3014"/>
    <n v="1632"/>
    <n v="1382"/>
    <n v="811"/>
    <x v="1"/>
    <n v="2443"/>
    <n v="130.62013917314778"/>
    <n v="26.163009969828149"/>
    <n v="675"/>
    <n v="69998"/>
    <n v="319105"/>
    <d v="2005-09-02T00:00:00"/>
    <n v="393468"/>
    <n v="105.87"/>
    <n v="0.28000000000000003"/>
    <x v="4"/>
    <n v="0"/>
    <n v="9"/>
    <n v="2"/>
  </r>
  <r>
    <x v="3"/>
    <x v="163"/>
    <x v="1"/>
    <s v="0.2500 AC"/>
    <x v="6"/>
    <s v="R - 35 - Average to Good"/>
    <n v="4"/>
    <n v="2"/>
    <n v="1"/>
    <n v="9"/>
    <s v="2STY - 2 Story Building"/>
    <n v="3170"/>
    <n v="1668"/>
    <n v="1502"/>
    <n v="0"/>
    <x v="0"/>
    <n v="1668"/>
    <n v="182.66127098321343"/>
    <n v="27.977869605142331"/>
    <n v="400"/>
    <n v="69998"/>
    <n v="304679"/>
    <d v="2005-10-12T00:00:00"/>
    <n v="363876"/>
    <n v="96.11"/>
    <n v="0.25"/>
    <x v="4"/>
    <n v="0"/>
    <n v="10"/>
    <n v="12"/>
  </r>
  <r>
    <x v="3"/>
    <x v="163"/>
    <x v="1"/>
    <s v="0.2100 AC"/>
    <x v="5"/>
    <s v="R - 35 - Average to Good"/>
    <n v="4"/>
    <n v="2"/>
    <n v="1"/>
    <n v="9"/>
    <s v="2STY - 2 Story Building"/>
    <n v="2816"/>
    <n v="1538"/>
    <n v="1338"/>
    <n v="0"/>
    <x v="0"/>
    <n v="1538"/>
    <n v="176.05006501950587"/>
    <n v="29.5995670995671"/>
    <n v="440"/>
    <n v="69998"/>
    <n v="270765"/>
    <d v="2004-12-20T00:00:00"/>
    <n v="332059"/>
    <n v="96.15"/>
    <n v="0.21"/>
    <x v="5"/>
    <n v="0"/>
    <n v="12"/>
    <n v="20"/>
  </r>
  <r>
    <x v="3"/>
    <x v="163"/>
    <x v="1"/>
    <s v="0.2400 AC"/>
    <x v="5"/>
    <s v="R - 35 - Average to Good"/>
    <n v="4"/>
    <n v="2"/>
    <n v="1"/>
    <n v="8"/>
    <s v="2STY - 2 Story Building"/>
    <n v="2958"/>
    <n v="1592"/>
    <n v="1402"/>
    <n v="0"/>
    <x v="0"/>
    <n v="1592"/>
    <n v="178.61997487437185"/>
    <n v="27.200317569635754"/>
    <n v="600"/>
    <n v="69998"/>
    <n v="284363"/>
    <d v="2005-04-04T00:00:00"/>
    <n v="354246"/>
    <n v="96.13"/>
    <n v="0.24"/>
    <x v="4"/>
    <n v="1"/>
    <n v="4"/>
    <n v="4"/>
  </r>
  <r>
    <x v="3"/>
    <x v="164"/>
    <x v="1"/>
    <s v="0.1300 AC"/>
    <x v="6"/>
    <s v="R - 30 - Average"/>
    <n v="3"/>
    <n v="2"/>
    <n v="0"/>
    <n v="6"/>
    <s v="1STY - 1 Story Building"/>
    <n v="1676"/>
    <n v="1676"/>
    <n v="0"/>
    <n v="0"/>
    <x v="0"/>
    <n v="1676"/>
    <n v="134.04534606205252"/>
    <n v="39.672953309316945"/>
    <n v="441"/>
    <n v="0"/>
    <n v="224660"/>
    <d v="2005-09-30T00:00:00"/>
    <n v="229397"/>
    <n v="134.05000000000001"/>
    <n v="0.13"/>
    <x v="4"/>
    <n v="0"/>
    <n v="9"/>
    <n v="30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32.00596658711217"/>
    <n v="39.069364978455887"/>
    <n v="441"/>
    <n v="0"/>
    <n v="221242"/>
    <d v="2005-08-23T00:00:00"/>
    <n v="246157"/>
    <n v="132.01"/>
    <n v="0.13"/>
    <x v="4"/>
    <n v="0"/>
    <n v="8"/>
    <n v="23"/>
  </r>
  <r>
    <x v="3"/>
    <x v="164"/>
    <x v="1"/>
    <s v="0.1300 AC"/>
    <x v="6"/>
    <s v="R - 30 - Average"/>
    <n v="3"/>
    <n v="2"/>
    <n v="1"/>
    <n v="6"/>
    <s v="2STY - 2 Story Building"/>
    <n v="1884"/>
    <n v="942"/>
    <n v="942"/>
    <n v="0"/>
    <x v="0"/>
    <n v="942"/>
    <n v="228.82165605095543"/>
    <n v="38.064208518753972"/>
    <n v="441"/>
    <n v="0"/>
    <n v="215550"/>
    <d v="2005-10-24T00:00:00"/>
    <n v="265062"/>
    <n v="114.41"/>
    <n v="0.13"/>
    <x v="4"/>
    <n v="0"/>
    <n v="10"/>
    <n v="24"/>
  </r>
  <r>
    <x v="3"/>
    <x v="164"/>
    <x v="1"/>
    <s v="0.1800 AC"/>
    <x v="5"/>
    <s v="R - 30 - Average"/>
    <n v="4"/>
    <n v="2"/>
    <n v="1"/>
    <n v="8"/>
    <s v="2STY - 2 Story Building"/>
    <n v="2824"/>
    <n v="1638"/>
    <n v="1186"/>
    <n v="0"/>
    <x v="0"/>
    <n v="1638"/>
    <n v="168.70879120879121"/>
    <n v="35.244490358126725"/>
    <n v="440"/>
    <n v="45000"/>
    <n v="276345"/>
    <d v="2005-03-04T00:00:00"/>
    <n v="324569"/>
    <n v="97.86"/>
    <n v="0.18"/>
    <x v="4"/>
    <n v="1"/>
    <n v="3"/>
    <n v="4"/>
  </r>
  <r>
    <x v="3"/>
    <x v="164"/>
    <x v="1"/>
    <s v="0.1300 AC"/>
    <x v="5"/>
    <s v="R - 30 - Average"/>
    <n v="3"/>
    <n v="2"/>
    <n v="0"/>
    <n v="6"/>
    <s v="1STY - 1 Story Building"/>
    <n v="1676"/>
    <n v="1676"/>
    <n v="1676"/>
    <n v="0"/>
    <x v="0"/>
    <n v="1676"/>
    <n v="135.3472553699284"/>
    <n v="40.058275058275058"/>
    <n v="462"/>
    <n v="0"/>
    <n v="226842"/>
    <d v="2005-04-05T00:00:00"/>
    <n v="251797"/>
    <n v="135.35"/>
    <n v="0.13"/>
    <x v="4"/>
    <n v="1"/>
    <n v="4"/>
    <n v="5"/>
  </r>
  <r>
    <x v="3"/>
    <x v="164"/>
    <x v="1"/>
    <s v="0.1700 AC"/>
    <x v="5"/>
    <s v="R - 30 - Average"/>
    <n v="4"/>
    <n v="2"/>
    <n v="1"/>
    <n v="8"/>
    <s v="2STY - 2 Story Building"/>
    <n v="2020"/>
    <n v="1010"/>
    <n v="1010"/>
    <n v="0"/>
    <x v="0"/>
    <n v="1010"/>
    <n v="238.9009900990099"/>
    <n v="32.583859990277098"/>
    <n v="430"/>
    <n v="45000"/>
    <n v="241290"/>
    <d v="2005-10-28T00:00:00"/>
    <n v="255385"/>
    <n v="119.45"/>
    <n v="0.17"/>
    <x v="4"/>
    <n v="1"/>
    <n v="10"/>
    <n v="28"/>
  </r>
  <r>
    <x v="3"/>
    <x v="164"/>
    <x v="1"/>
    <s v="0.1300 AC"/>
    <x v="6"/>
    <s v="R - 30 - Average"/>
    <n v="3"/>
    <n v="2"/>
    <n v="0"/>
    <n v="6"/>
    <s v="1STY - 1 Story Building"/>
    <n v="1512"/>
    <n v="1512"/>
    <n v="0"/>
    <n v="0"/>
    <x v="0"/>
    <n v="1512"/>
    <n v="120.00727513227513"/>
    <n v="32.042629088083629"/>
    <n v="405"/>
    <n v="0"/>
    <n v="181451"/>
    <d v="2005-07-13T00:00:00"/>
    <n v="209495"/>
    <n v="120.01"/>
    <n v="0.13"/>
    <x v="4"/>
    <n v="0"/>
    <n v="7"/>
    <n v="13"/>
  </r>
  <r>
    <x v="3"/>
    <x v="164"/>
    <x v="1"/>
    <s v="0.1300 AC"/>
    <x v="5"/>
    <s v="R - 30 - Average"/>
    <n v="3"/>
    <n v="2"/>
    <n v="0"/>
    <n v="6"/>
    <s v="1STY - 1 Story Building"/>
    <n v="1512"/>
    <n v="1512"/>
    <n v="0"/>
    <n v="0"/>
    <x v="0"/>
    <n v="1512"/>
    <n v="136.55224867724868"/>
    <n v="36.460231687504411"/>
    <n v="405"/>
    <n v="0"/>
    <n v="206467"/>
    <d v="2005-07-15T00:00:00"/>
    <n v="219345"/>
    <n v="136.55000000000001"/>
    <n v="0.13"/>
    <x v="4"/>
    <n v="1"/>
    <n v="7"/>
    <n v="15"/>
  </r>
  <r>
    <x v="14"/>
    <x v="164"/>
    <x v="1"/>
    <s v="0.1300 AC"/>
    <x v="6"/>
    <s v="R - 30 - Average"/>
    <n v="3"/>
    <n v="2"/>
    <n v="0"/>
    <n v="6"/>
    <s v="1STY - 1 Story Building"/>
    <n v="1368"/>
    <n v="1368"/>
    <n v="0"/>
    <n v="0"/>
    <x v="0"/>
    <n v="1368"/>
    <n v="126.55482456140351"/>
    <n v="30.572684890866707"/>
    <n v="405"/>
    <n v="45000"/>
    <n v="173127"/>
    <d v="2005-06-09T00:00:00"/>
    <n v="214016"/>
    <n v="126.55"/>
    <n v="0.13"/>
    <x v="4"/>
    <n v="0"/>
    <n v="6"/>
    <n v="9"/>
  </r>
  <r>
    <x v="3"/>
    <x v="164"/>
    <x v="1"/>
    <s v="0.1300 AC"/>
    <x v="6"/>
    <s v="R - 30 - Average"/>
    <n v="3"/>
    <n v="2"/>
    <n v="0"/>
    <n v="6"/>
    <s v="1STY - 1 Story Building"/>
    <n v="1676"/>
    <n v="1676"/>
    <n v="0"/>
    <n v="0"/>
    <x v="0"/>
    <n v="1676"/>
    <n v="127.46360381861575"/>
    <n v="37.724977043158859"/>
    <n v="420"/>
    <n v="0"/>
    <n v="213629"/>
    <d v="2005-09-01T00:00:00"/>
    <n v="233897"/>
    <n v="127.46"/>
    <n v="0.13"/>
    <x v="4"/>
    <n v="0"/>
    <n v="9"/>
    <n v="1"/>
  </r>
  <r>
    <x v="3"/>
    <x v="164"/>
    <x v="1"/>
    <s v="0.1300 AC"/>
    <x v="6"/>
    <s v="R - 30 - Average"/>
    <n v="3"/>
    <n v="2"/>
    <n v="0"/>
    <n v="6"/>
    <s v="1STY - 1 Story Building"/>
    <n v="1368"/>
    <n v="1368"/>
    <n v="0"/>
    <n v="0"/>
    <x v="0"/>
    <n v="1368"/>
    <n v="132.04532163742689"/>
    <n v="31.899060535424169"/>
    <n v="405"/>
    <n v="49500"/>
    <n v="180638"/>
    <d v="2005-06-09T00:00:00"/>
    <n v="225764"/>
    <n v="132.05000000000001"/>
    <n v="0.13"/>
    <x v="4"/>
    <n v="0"/>
    <n v="6"/>
    <n v="9"/>
  </r>
  <r>
    <x v="4"/>
    <x v="165"/>
    <x v="1"/>
    <s v="0.1800 AC"/>
    <x v="6"/>
    <s v="R - 30 - Average"/>
    <n v="3"/>
    <n v="3"/>
    <n v="0"/>
    <n v="6"/>
    <s v="1STY - 1 Story Building"/>
    <n v="1570"/>
    <n v="1570"/>
    <n v="1544"/>
    <n v="735"/>
    <x v="1"/>
    <n v="2305"/>
    <n v="92.637744034707154"/>
    <n v="27.233190490766251"/>
    <n v="400"/>
    <n v="45000"/>
    <n v="213530"/>
    <d v="2005-06-09T00:00:00"/>
    <n v="257766"/>
    <n v="136.01"/>
    <n v="0.18"/>
    <x v="4"/>
    <n v="0"/>
    <n v="6"/>
    <n v="9"/>
  </r>
  <r>
    <x v="4"/>
    <x v="165"/>
    <x v="1"/>
    <s v="0.1800 AC"/>
    <x v="6"/>
    <s v="R - 30 - Average"/>
    <n v="4"/>
    <n v="2"/>
    <n v="1"/>
    <n v="8"/>
    <s v="2STY - 2 Story Building"/>
    <n v="2804"/>
    <n v="1553"/>
    <n v="1251"/>
    <n v="0"/>
    <x v="0"/>
    <n v="1553"/>
    <n v="175.16741790083708"/>
    <n v="34.694801550862159"/>
    <n v="400"/>
    <n v="0"/>
    <n v="272035"/>
    <d v="2005-09-27T00:00:00"/>
    <n v="337635"/>
    <n v="97.02"/>
    <n v="0.18"/>
    <x v="4"/>
    <n v="0"/>
    <n v="9"/>
    <n v="27"/>
  </r>
  <r>
    <x v="4"/>
    <x v="165"/>
    <x v="1"/>
    <s v="0.1800 AC"/>
    <x v="6"/>
    <s v="R - 30 - Average"/>
    <n v="4"/>
    <n v="2"/>
    <n v="1"/>
    <n v="9"/>
    <s v="2STY - 2 Story Building"/>
    <n v="2618"/>
    <n v="1480"/>
    <n v="1216"/>
    <n v="0"/>
    <x v="0"/>
    <n v="1480"/>
    <n v="165.28378378378378"/>
    <n v="31.198347107438021"/>
    <n v="400"/>
    <n v="0"/>
    <n v="244620"/>
    <d v="2005-07-26T00:00:00"/>
    <n v="314830"/>
    <n v="93.44"/>
    <n v="0.18"/>
    <x v="4"/>
    <n v="0"/>
    <n v="7"/>
    <n v="26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205.77546296296296"/>
    <n v="29.153548471730286"/>
    <n v="420"/>
    <n v="0"/>
    <n v="177790"/>
    <d v="2004-12-02T00:00:00"/>
    <n v="226071"/>
    <n v="102.89"/>
    <n v="0.14000000000000001"/>
    <x v="5"/>
    <n v="0"/>
    <n v="12"/>
    <n v="2"/>
  </r>
  <r>
    <x v="4"/>
    <x v="165"/>
    <x v="1"/>
    <s v="0.1300 AC"/>
    <x v="5"/>
    <s v="R - 30 - Average"/>
    <n v="3"/>
    <n v="2"/>
    <n v="1"/>
    <n v="5"/>
    <s v="2STY - 2 Story Building"/>
    <n v="1728"/>
    <n v="864"/>
    <n v="864"/>
    <n v="0"/>
    <x v="0"/>
    <n v="864"/>
    <n v="203.4375"/>
    <n v="31.039415130324219"/>
    <n v="420"/>
    <n v="0"/>
    <n v="175770"/>
    <d v="2004-07-20T00:00:00"/>
    <n v="229817"/>
    <n v="101.72"/>
    <n v="0.13"/>
    <x v="5"/>
    <n v="0"/>
    <n v="7"/>
    <n v="20"/>
  </r>
  <r>
    <x v="4"/>
    <x v="165"/>
    <x v="1"/>
    <s v="0.1300 AC"/>
    <x v="5"/>
    <s v="R - 30 - Average"/>
    <n v="3"/>
    <n v="2"/>
    <n v="1"/>
    <n v="5"/>
    <s v="2STY - 2 Story Building"/>
    <n v="1680"/>
    <n v="840"/>
    <n v="840"/>
    <n v="0"/>
    <x v="0"/>
    <n v="840"/>
    <n v="193.10476190476192"/>
    <n v="28.644486826305009"/>
    <n v="400"/>
    <n v="0"/>
    <n v="162208"/>
    <d v="2005-03-01T00:00:00"/>
    <n v="233155"/>
    <n v="96.55"/>
    <n v="0.13"/>
    <x v="4"/>
    <n v="1"/>
    <n v="3"/>
    <n v="1"/>
  </r>
  <r>
    <x v="4"/>
    <x v="165"/>
    <x v="1"/>
    <s v="0.1300 AC"/>
    <x v="5"/>
    <s v="R - 30 - Average"/>
    <n v="3"/>
    <n v="2"/>
    <n v="1"/>
    <n v="5"/>
    <s v="2STY - 2 Story Building"/>
    <n v="1728"/>
    <n v="864"/>
    <n v="864"/>
    <n v="0"/>
    <x v="0"/>
    <n v="864"/>
    <n v="209.15046296296296"/>
    <n v="31.911068729250548"/>
    <n v="420"/>
    <n v="0"/>
    <n v="180706"/>
    <d v="2004-12-08T00:00:00"/>
    <n v="233396"/>
    <n v="104.58"/>
    <n v="0.13"/>
    <x v="5"/>
    <n v="0"/>
    <n v="12"/>
    <n v="8"/>
  </r>
  <r>
    <x v="4"/>
    <x v="165"/>
    <x v="1"/>
    <s v="0.1500 AC"/>
    <x v="5"/>
    <s v="R - 30 - Average"/>
    <n v="3"/>
    <n v="2"/>
    <n v="1"/>
    <n v="5"/>
    <s v="2STY - 2 Story Building"/>
    <n v="1728"/>
    <n v="864"/>
    <n v="864"/>
    <n v="0"/>
    <x v="0"/>
    <n v="864"/>
    <n v="211.00694444444446"/>
    <n v="27.901744719926537"/>
    <n v="420"/>
    <n v="0"/>
    <n v="182310"/>
    <d v="2004-08-06T00:00:00"/>
    <n v="232746"/>
    <n v="105.5"/>
    <n v="0.15"/>
    <x v="5"/>
    <n v="0"/>
    <n v="8"/>
    <n v="6"/>
  </r>
  <r>
    <x v="4"/>
    <x v="166"/>
    <x v="1"/>
    <s v="0.1700 AC"/>
    <x v="6"/>
    <s v="R - 30 - Average"/>
    <n v="3"/>
    <n v="2"/>
    <n v="0"/>
    <n v="5"/>
    <s v="ATM - Atrium Ranch Building"/>
    <n v="1366"/>
    <n v="1366"/>
    <n v="1354"/>
    <n v="80"/>
    <x v="1"/>
    <n v="1446"/>
    <n v="146.51798063623789"/>
    <n v="28.610300869659156"/>
    <n v="600"/>
    <n v="45000"/>
    <n v="211865"/>
    <d v="2005-10-18T00:00:00"/>
    <n v="252085"/>
    <n v="155.1"/>
    <n v="0.17"/>
    <x v="4"/>
    <n v="0"/>
    <n v="10"/>
    <n v="18"/>
  </r>
  <r>
    <x v="4"/>
    <x v="166"/>
    <x v="1"/>
    <s v="0.2200 AC"/>
    <x v="6"/>
    <s v="R - 30 - Average"/>
    <n v="4"/>
    <n v="2"/>
    <n v="1"/>
    <n v="8"/>
    <s v="2STY - 2 Story Building"/>
    <n v="1836"/>
    <n v="1084"/>
    <n v="788"/>
    <n v="0"/>
    <x v="0"/>
    <n v="1084"/>
    <n v="166.69741697416976"/>
    <n v="18.85591451707154"/>
    <n v="420"/>
    <n v="0"/>
    <n v="180700"/>
    <d v="2005-05-13T00:00:00"/>
    <n v="238930"/>
    <n v="98.42"/>
    <n v="0.22"/>
    <x v="4"/>
    <n v="0"/>
    <n v="5"/>
    <n v="13"/>
  </r>
  <r>
    <x v="4"/>
    <x v="166"/>
    <x v="1"/>
    <s v="0.1700 AC"/>
    <x v="6"/>
    <s v="R - 30 - Average"/>
    <n v="3"/>
    <n v="2"/>
    <n v="0"/>
    <n v="5"/>
    <s v="1STY - 1 Story Building"/>
    <n v="1254"/>
    <n v="1254"/>
    <n v="1242"/>
    <n v="0"/>
    <x v="0"/>
    <n v="1254"/>
    <n v="132.44736842105263"/>
    <n v="22.428698752228161"/>
    <n v="400"/>
    <n v="45000"/>
    <n v="166089"/>
    <d v="2005-11-23T00:00:00"/>
    <n v="221472"/>
    <n v="132.44999999999999"/>
    <n v="0.17"/>
    <x v="4"/>
    <n v="0"/>
    <n v="11"/>
    <n v="23"/>
  </r>
  <r>
    <x v="4"/>
    <x v="166"/>
    <x v="1"/>
    <s v="0.3000 AC"/>
    <x v="6"/>
    <s v="R - 30 - Average"/>
    <n v="3"/>
    <n v="2"/>
    <n v="1"/>
    <n v="7"/>
    <s v="2STY - 2 Story Building"/>
    <n v="1728"/>
    <n v="864"/>
    <n v="864"/>
    <n v="0"/>
    <x v="0"/>
    <n v="864"/>
    <n v="218.88194444444446"/>
    <n v="14.471533516988062"/>
    <n v="420"/>
    <n v="0"/>
    <n v="189114"/>
    <d v="2005-09-30T00:00:00"/>
    <n v="238509"/>
    <n v="109.44"/>
    <n v="0.3"/>
    <x v="4"/>
    <n v="0"/>
    <n v="9"/>
    <n v="30"/>
  </r>
  <r>
    <x v="4"/>
    <x v="166"/>
    <x v="1"/>
    <s v="0.4200 AC"/>
    <x v="6"/>
    <s v="R - 30 - Average"/>
    <n v="3"/>
    <n v="2"/>
    <n v="0"/>
    <n v="6"/>
    <s v="1STY - 1 Story Building"/>
    <n v="1573"/>
    <n v="1573"/>
    <n v="1553"/>
    <n v="0"/>
    <x v="0"/>
    <n v="1573"/>
    <n v="127.2142403051494"/>
    <n v="10.937732301368664"/>
    <n v="400"/>
    <n v="45000"/>
    <n v="200108"/>
    <d v="2005-09-16T00:00:00"/>
    <n v="246527"/>
    <n v="127.21"/>
    <n v="0.42"/>
    <x v="4"/>
    <n v="0"/>
    <n v="9"/>
    <n v="16"/>
  </r>
  <r>
    <x v="4"/>
    <x v="166"/>
    <x v="1"/>
    <s v="0.1800 AC"/>
    <x v="6"/>
    <s v="R - 30 - Average"/>
    <n v="3"/>
    <n v="2"/>
    <n v="0"/>
    <n v="5"/>
    <s v="1STY - 1 Story Building"/>
    <n v="1348"/>
    <n v="1348"/>
    <n v="1348"/>
    <n v="0"/>
    <x v="0"/>
    <n v="1348"/>
    <n v="144.19955489614244"/>
    <n v="24.790965207631878"/>
    <n v="400"/>
    <n v="45000"/>
    <n v="194381"/>
    <d v="2005-08-16T00:00:00"/>
    <n v="236956"/>
    <n v="144.19999999999999"/>
    <n v="0.18"/>
    <x v="4"/>
    <n v="0"/>
    <n v="8"/>
    <n v="16"/>
  </r>
  <r>
    <x v="4"/>
    <x v="166"/>
    <x v="1"/>
    <s v="0.1800 AC"/>
    <x v="6"/>
    <s v="R - 30 - Average"/>
    <n v="3"/>
    <n v="2"/>
    <n v="1"/>
    <n v="6"/>
    <s v="2STY - 2 Story Building"/>
    <n v="1728"/>
    <n v="864"/>
    <n v="864"/>
    <n v="0"/>
    <x v="0"/>
    <n v="864"/>
    <n v="222.90625"/>
    <n v="24.562672176308542"/>
    <n v="400"/>
    <n v="0"/>
    <n v="192591"/>
    <d v="2005-08-03T00:00:00"/>
    <n v="238724"/>
    <n v="111.45"/>
    <n v="0.18"/>
    <x v="4"/>
    <n v="0"/>
    <n v="8"/>
    <n v="3"/>
  </r>
  <r>
    <x v="0"/>
    <x v="166"/>
    <x v="1"/>
    <s v="0.3500 AC"/>
    <x v="5"/>
    <s v="R - 30 - Average"/>
    <n v="4"/>
    <n v="2"/>
    <n v="1"/>
    <n v="8"/>
    <s v="2STY - 2 Story Building"/>
    <n v="2080"/>
    <n v="1183"/>
    <n v="949"/>
    <n v="0"/>
    <x v="0"/>
    <n v="1183"/>
    <n v="174.87743026204564"/>
    <n v="13.569460842188116"/>
    <n v="693"/>
    <n v="0"/>
    <n v="206880"/>
    <d v="2005-04-08T00:00:00"/>
    <n v="261510"/>
    <n v="99.46"/>
    <n v="0.35"/>
    <x v="4"/>
    <n v="1"/>
    <n v="4"/>
    <n v="8"/>
  </r>
  <r>
    <x v="4"/>
    <x v="166"/>
    <x v="1"/>
    <s v="0.2300 AC"/>
    <x v="6"/>
    <s v="R - 30 - Average"/>
    <n v="3"/>
    <n v="2"/>
    <n v="0"/>
    <n v="5"/>
    <s v="1STY - 1 Story Building"/>
    <n v="1290"/>
    <n v="1290"/>
    <n v="1266"/>
    <n v="0"/>
    <x v="0"/>
    <n v="1290"/>
    <n v="144.27054263565893"/>
    <n v="18.575977162933683"/>
    <n v="400"/>
    <n v="45000"/>
    <n v="186109"/>
    <d v="2005-12-30T00:00:00"/>
    <n v="228807"/>
    <n v="144.27000000000001"/>
    <n v="0.23"/>
    <x v="4"/>
    <n v="0"/>
    <n v="12"/>
    <n v="30"/>
  </r>
  <r>
    <x v="4"/>
    <x v="166"/>
    <x v="1"/>
    <s v="0.1700 AC"/>
    <x v="5"/>
    <s v="R - 30 - Average"/>
    <n v="3"/>
    <n v="2"/>
    <n v="1"/>
    <n v="6"/>
    <s v="2STY - 2 Story Building"/>
    <n v="1632"/>
    <n v="844"/>
    <n v="788"/>
    <n v="0"/>
    <x v="0"/>
    <n v="844"/>
    <n v="207.34597156398104"/>
    <n v="23.632042348619887"/>
    <n v="420"/>
    <n v="0"/>
    <n v="175000"/>
    <d v="2005-04-08T00:00:00"/>
    <n v="218205"/>
    <n v="107.23"/>
    <n v="0.17"/>
    <x v="4"/>
    <n v="1"/>
    <n v="4"/>
    <n v="8"/>
  </r>
  <r>
    <x v="4"/>
    <x v="166"/>
    <x v="1"/>
    <s v="0.1700 AC"/>
    <x v="5"/>
    <s v="R - 30 - Average"/>
    <n v="4"/>
    <n v="2"/>
    <n v="1"/>
    <n v="7"/>
    <s v="2STY - 2 Story Building"/>
    <n v="1728"/>
    <n v="864"/>
    <n v="864"/>
    <n v="0"/>
    <x v="0"/>
    <n v="864"/>
    <n v="213.74421296296296"/>
    <n v="24.938556689893584"/>
    <n v="420"/>
    <n v="0"/>
    <n v="184675"/>
    <d v="2005-06-30T00:00:00"/>
    <n v="231697"/>
    <n v="106.87"/>
    <n v="0.17"/>
    <x v="4"/>
    <n v="1"/>
    <n v="6"/>
    <n v="30"/>
  </r>
  <r>
    <x v="0"/>
    <x v="167"/>
    <x v="0"/>
    <s v="0.2300 AC"/>
    <x v="5"/>
    <s v="R - 30 - Average"/>
    <n v="3"/>
    <n v="2"/>
    <n v="0"/>
    <n v="5"/>
    <s v="1STY - 1 Story Building"/>
    <n v="1632"/>
    <n v="1632"/>
    <n v="1536"/>
    <n v="0"/>
    <x v="0"/>
    <n v="1632"/>
    <n v="112.7640931372549"/>
    <n v="18.368567093863536"/>
    <n v="600"/>
    <n v="45000"/>
    <n v="184031"/>
    <d v="2004-07-28T00:00:00"/>
    <n v="250648"/>
    <n v="112.76"/>
    <n v="0.23"/>
    <x v="5"/>
    <n v="0"/>
    <n v="7"/>
    <n v="28"/>
  </r>
  <r>
    <x v="0"/>
    <x v="167"/>
    <x v="0"/>
    <s v="0.2300 AC"/>
    <x v="5"/>
    <s v="R - 30 - Average"/>
    <n v="3"/>
    <n v="2"/>
    <n v="0"/>
    <n v="5"/>
    <s v="1STY - 1 Story Building"/>
    <n v="1332"/>
    <n v="1332"/>
    <n v="1280"/>
    <n v="0"/>
    <x v="0"/>
    <n v="1332"/>
    <n v="119.76276276276276"/>
    <n v="15.922465764362995"/>
    <n v="440"/>
    <n v="45000"/>
    <n v="159524"/>
    <d v="2004-10-21T00:00:00"/>
    <n v="208783"/>
    <n v="119.76"/>
    <n v="0.23"/>
    <x v="5"/>
    <n v="0"/>
    <n v="10"/>
    <n v="21"/>
  </r>
  <r>
    <x v="0"/>
    <x v="167"/>
    <x v="0"/>
    <s v="0.2300 AC"/>
    <x v="5"/>
    <s v="R - 30 - Average"/>
    <n v="3"/>
    <n v="2"/>
    <n v="0"/>
    <n v="5"/>
    <s v="1STY - 1 Story Building"/>
    <n v="1342"/>
    <n v="1342"/>
    <n v="1324"/>
    <n v="0"/>
    <x v="0"/>
    <n v="1342"/>
    <n v="124.88673621460507"/>
    <n v="16.728350700682714"/>
    <n v="436"/>
    <n v="45000"/>
    <n v="167598"/>
    <d v="2005-02-14T00:00:00"/>
    <n v="216535"/>
    <n v="124.89"/>
    <n v="0.23"/>
    <x v="4"/>
    <n v="1"/>
    <n v="2"/>
    <n v="14"/>
  </r>
  <r>
    <x v="2"/>
    <x v="167"/>
    <x v="0"/>
    <s v="0.2500 AC"/>
    <x v="5"/>
    <s v="R - 30 - Average"/>
    <n v="3"/>
    <n v="2"/>
    <n v="0"/>
    <n v="5"/>
    <s v="1STY - 1 Story Building"/>
    <n v="1372"/>
    <n v="1372"/>
    <n v="1360"/>
    <n v="0"/>
    <x v="0"/>
    <n v="1372"/>
    <n v="110.07725947521865"/>
    <n v="13.868319559228651"/>
    <n v="400"/>
    <n v="45000"/>
    <n v="151026"/>
    <d v="2004-06-17T00:00:00"/>
    <n v="214198"/>
    <n v="110.08"/>
    <n v="0.25"/>
    <x v="5"/>
    <n v="0"/>
    <n v="6"/>
    <n v="17"/>
  </r>
  <r>
    <x v="0"/>
    <x v="167"/>
    <x v="0"/>
    <s v="0.2300 AC"/>
    <x v="5"/>
    <s v="R - 30 - Average"/>
    <n v="3"/>
    <n v="2"/>
    <n v="0"/>
    <n v="6"/>
    <s v="1STY - 1 Story Building"/>
    <n v="1628"/>
    <n v="1628"/>
    <n v="1584"/>
    <n v="0"/>
    <x v="0"/>
    <n v="1628"/>
    <n v="120.8931203931204"/>
    <n v="19.64446839940911"/>
    <n v="440"/>
    <n v="45000"/>
    <n v="196814"/>
    <d v="2005-03-04T00:00:00"/>
    <n v="248598"/>
    <n v="120.89"/>
    <n v="0.23"/>
    <x v="4"/>
    <n v="1"/>
    <n v="3"/>
    <n v="4"/>
  </r>
  <r>
    <x v="0"/>
    <x v="167"/>
    <x v="0"/>
    <s v="0.2300 AC"/>
    <x v="5"/>
    <s v="R - 30 - Average"/>
    <n v="3"/>
    <n v="2"/>
    <n v="0"/>
    <n v="5"/>
    <s v="1STY - 1 Story Building"/>
    <n v="1418"/>
    <n v="1418"/>
    <n v="1406"/>
    <n v="0"/>
    <x v="0"/>
    <n v="1418"/>
    <n v="111.50564174894217"/>
    <n v="15.781830159300513"/>
    <n v="400"/>
    <n v="45000"/>
    <n v="158115"/>
    <d v="2004-08-25T00:00:00"/>
    <n v="220299"/>
    <n v="111.51"/>
    <n v="0.23"/>
    <x v="5"/>
    <n v="0"/>
    <n v="8"/>
    <n v="25"/>
  </r>
  <r>
    <x v="0"/>
    <x v="167"/>
    <x v="0"/>
    <s v="0.2500 AC"/>
    <x v="5"/>
    <s v="R - 30 - Average"/>
    <n v="3"/>
    <n v="2"/>
    <n v="0"/>
    <n v="5"/>
    <s v="1STY - 1 Story Building"/>
    <n v="1273"/>
    <n v="1273"/>
    <n v="1257"/>
    <n v="0"/>
    <x v="0"/>
    <n v="1273"/>
    <n v="129.50510604870385"/>
    <n v="15.138659320477503"/>
    <n v="400"/>
    <n v="45000"/>
    <n v="164860"/>
    <d v="2004-11-03T00:00:00"/>
    <n v="206828"/>
    <n v="129.51"/>
    <n v="0.25"/>
    <x v="5"/>
    <n v="0"/>
    <n v="11"/>
    <n v="3"/>
  </r>
  <r>
    <x v="0"/>
    <x v="168"/>
    <x v="0"/>
    <s v="0.2600 AC"/>
    <x v="6"/>
    <s v="R - 40 - Good"/>
    <n v="4"/>
    <n v="3"/>
    <n v="1"/>
    <n v="10"/>
    <s v="2STY - 2 Story Building"/>
    <n v="3690"/>
    <n v="2283"/>
    <n v="2233"/>
    <n v="0"/>
    <x v="0"/>
    <n v="2283"/>
    <n v="199.79500657030223"/>
    <n v="40.274422547149818"/>
    <n v="648"/>
    <n v="0"/>
    <n v="456132"/>
    <d v="2005-12-20T00:00:00"/>
    <n v="437266"/>
    <n v="123.61"/>
    <n v="0.26"/>
    <x v="4"/>
    <n v="0"/>
    <n v="12"/>
    <n v="20"/>
  </r>
  <r>
    <x v="0"/>
    <x v="168"/>
    <x v="0"/>
    <s v="0.3500 AC"/>
    <x v="6"/>
    <s v="R - 40 - Good"/>
    <n v="3"/>
    <n v="2"/>
    <n v="1"/>
    <n v="7"/>
    <s v="1STY - 1 Story Building"/>
    <n v="2756"/>
    <n v="2756"/>
    <n v="2756"/>
    <n v="0"/>
    <x v="0"/>
    <n v="2756"/>
    <n v="138.3200290275762"/>
    <n v="25.003935458480917"/>
    <n v="660"/>
    <n v="0"/>
    <n v="381210"/>
    <d v="2005-09-23T00:00:00"/>
    <n v="420966"/>
    <n v="138.32"/>
    <n v="0.35"/>
    <x v="4"/>
    <n v="0"/>
    <n v="9"/>
    <n v="23"/>
  </r>
  <r>
    <x v="0"/>
    <x v="168"/>
    <x v="0"/>
    <s v="0.3200 AC"/>
    <x v="6"/>
    <s v="R - 40 - Good"/>
    <n v="4"/>
    <n v="3"/>
    <n v="1"/>
    <n v="9"/>
    <s v="2STY - 2 Story Building"/>
    <n v="3846"/>
    <n v="2290"/>
    <n v="2272"/>
    <n v="0"/>
    <x v="0"/>
    <n v="2290"/>
    <n v="162.43537117903929"/>
    <n v="26.685677800734616"/>
    <n v="650"/>
    <n v="0"/>
    <n v="371977"/>
    <d v="2005-11-10T00:00:00"/>
    <n v="471977"/>
    <n v="96.72"/>
    <n v="0.32"/>
    <x v="4"/>
    <n v="0"/>
    <n v="11"/>
    <n v="10"/>
  </r>
  <r>
    <x v="0"/>
    <x v="168"/>
    <x v="0"/>
    <s v="0.4700 AC"/>
    <x v="5"/>
    <s v="R - 40 - Good"/>
    <n v="4"/>
    <n v="4"/>
    <n v="1"/>
    <n v="9"/>
    <s v="2STY - 2 Story Building"/>
    <n v="4132"/>
    <n v="2578"/>
    <n v="2578"/>
    <n v="0"/>
    <x v="0"/>
    <n v="2578"/>
    <n v="178.17455391776571"/>
    <n v="22.435867377840303"/>
    <n v="680"/>
    <n v="0"/>
    <n v="459334"/>
    <d v="2005-03-31T00:00:00"/>
    <n v="510073"/>
    <n v="111.17"/>
    <n v="0.47"/>
    <x v="4"/>
    <n v="1"/>
    <n v="3"/>
    <n v="31"/>
  </r>
  <r>
    <x v="0"/>
    <x v="168"/>
    <x v="0"/>
    <s v="0.3800 AC"/>
    <x v="6"/>
    <s v="R - 40 - Good"/>
    <n v="3"/>
    <n v="2"/>
    <n v="1"/>
    <n v="7"/>
    <s v="1STY - 1 Story Building"/>
    <n v="2786"/>
    <n v="2786"/>
    <n v="2756"/>
    <n v="0"/>
    <x v="0"/>
    <n v="2786"/>
    <n v="126.45944005743"/>
    <n v="21.284374848968152"/>
    <n v="660"/>
    <n v="0"/>
    <n v="352316"/>
    <d v="2005-07-22T00:00:00"/>
    <n v="427650"/>
    <n v="126.46"/>
    <n v="0.38"/>
    <x v="4"/>
    <n v="0"/>
    <n v="7"/>
    <n v="22"/>
  </r>
  <r>
    <x v="0"/>
    <x v="168"/>
    <x v="0"/>
    <s v="0.2600 AC"/>
    <x v="6"/>
    <s v="R - 40 - Good"/>
    <n v="4"/>
    <n v="4"/>
    <n v="1"/>
    <n v="9"/>
    <s v="2STY - 2 Story Building"/>
    <n v="3816"/>
    <n v="2290"/>
    <n v="2272"/>
    <n v="0"/>
    <x v="0"/>
    <n v="2290"/>
    <n v="181.22270742358077"/>
    <n v="36.642650279013914"/>
    <n v="648"/>
    <n v="0"/>
    <n v="415000"/>
    <d v="2005-12-14T00:00:00"/>
    <n v="451953"/>
    <n v="108.75"/>
    <n v="0.26"/>
    <x v="4"/>
    <n v="0"/>
    <n v="12"/>
    <n v="14"/>
  </r>
  <r>
    <x v="0"/>
    <x v="168"/>
    <x v="0"/>
    <s v="0.2300 AC"/>
    <x v="5"/>
    <s v="R - 40 - Good"/>
    <n v="4"/>
    <n v="3"/>
    <n v="1"/>
    <n v="9"/>
    <s v="2STY - 2 Story Building"/>
    <n v="3568"/>
    <n v="2140"/>
    <n v="1428"/>
    <n v="0"/>
    <x v="0"/>
    <n v="2140"/>
    <n v="173.53364485981308"/>
    <n v="37.06651495189044"/>
    <n v="600"/>
    <n v="0"/>
    <n v="371362"/>
    <d v="2005-06-13T00:00:00"/>
    <n v="415358"/>
    <n v="104.08"/>
    <n v="0.23"/>
    <x v="4"/>
    <n v="1"/>
    <n v="6"/>
    <n v="13"/>
  </r>
  <r>
    <x v="0"/>
    <x v="168"/>
    <x v="0"/>
    <s v="0.2300 AC"/>
    <x v="6"/>
    <s v="R - 40 - Good"/>
    <n v="3"/>
    <n v="2"/>
    <n v="1"/>
    <n v="8"/>
    <s v="1STY - 1 Story Building"/>
    <n v="2706"/>
    <n v="2706"/>
    <n v="2706"/>
    <n v="0"/>
    <x v="0"/>
    <n v="2706"/>
    <n v="153.40909090909091"/>
    <n v="41.43460294646065"/>
    <n v="660"/>
    <n v="0"/>
    <n v="415125"/>
    <d v="2005-11-10T00:00:00"/>
    <n v="417771"/>
    <n v="153.41"/>
    <n v="0.23"/>
    <x v="4"/>
    <n v="0"/>
    <n v="11"/>
    <n v="10"/>
  </r>
  <r>
    <x v="0"/>
    <x v="169"/>
    <x v="0"/>
    <s v="0.2100 AC"/>
    <x v="6"/>
    <s v="R - 35 - Average to Good"/>
    <n v="4"/>
    <n v="3"/>
    <n v="1"/>
    <n v="9"/>
    <s v="2STY - 2 Story Building"/>
    <n v="3186"/>
    <n v="1818"/>
    <n v="1368"/>
    <n v="1094"/>
    <x v="1"/>
    <n v="2912"/>
    <n v="111.63736263736264"/>
    <n v="35.538064628973721"/>
    <n v="400"/>
    <n v="40000"/>
    <n v="325088"/>
    <d v="2005-10-04T00:00:00"/>
    <n v="317530"/>
    <n v="102.04"/>
    <n v="0.21"/>
    <x v="4"/>
    <n v="0"/>
    <n v="10"/>
    <n v="4"/>
  </r>
  <r>
    <x v="0"/>
    <x v="169"/>
    <x v="0"/>
    <s v="0.2400 AC"/>
    <x v="6"/>
    <s v="R - 35 - Average to Good"/>
    <n v="4"/>
    <n v="2"/>
    <n v="1"/>
    <n v="9"/>
    <s v="2STY - 2 Story Building"/>
    <n v="3162"/>
    <n v="1794"/>
    <n v="1368"/>
    <n v="0"/>
    <x v="0"/>
    <n v="1794"/>
    <n v="152.95373467112597"/>
    <n v="26.247226048362414"/>
    <n v="480"/>
    <n v="40000"/>
    <n v="274399"/>
    <d v="2005-07-27T00:00:00"/>
    <n v="301695"/>
    <n v="86.78"/>
    <n v="0.24"/>
    <x v="4"/>
    <n v="0"/>
    <n v="7"/>
    <n v="27"/>
  </r>
  <r>
    <x v="0"/>
    <x v="169"/>
    <x v="0"/>
    <s v="0.2200 AC"/>
    <x v="6"/>
    <s v="R - 35 - Average to Good"/>
    <n v="4"/>
    <n v="3"/>
    <n v="1"/>
    <n v="8"/>
    <s v="2STY - 2 Story Building"/>
    <n v="3305"/>
    <n v="1937"/>
    <n v="1928"/>
    <n v="0"/>
    <x v="0"/>
    <n v="1937"/>
    <n v="155.12390294269488"/>
    <n v="31.354349277902994"/>
    <n v="400"/>
    <n v="40000"/>
    <n v="300475"/>
    <d v="2005-05-27T00:00:00"/>
    <n v="305689"/>
    <n v="90.92"/>
    <n v="0.22"/>
    <x v="4"/>
    <n v="0"/>
    <n v="5"/>
    <n v="27"/>
  </r>
  <r>
    <x v="0"/>
    <x v="169"/>
    <x v="0"/>
    <s v="0.2400 AC"/>
    <x v="5"/>
    <s v="R - 35 - Average to Good"/>
    <n v="4"/>
    <n v="2"/>
    <n v="1"/>
    <n v="9"/>
    <s v="2STY - 2 Story Building"/>
    <n v="3186"/>
    <n v="1818"/>
    <n v="1368"/>
    <n v="0"/>
    <x v="0"/>
    <n v="1818"/>
    <n v="161.1881188118812"/>
    <n v="28.030303030303031"/>
    <n v="480"/>
    <n v="40000"/>
    <n v="293040"/>
    <d v="2005-04-01T00:00:00"/>
    <n v="306172"/>
    <n v="91.98"/>
    <n v="0.24"/>
    <x v="4"/>
    <n v="1"/>
    <n v="4"/>
    <n v="1"/>
  </r>
  <r>
    <x v="0"/>
    <x v="169"/>
    <x v="0"/>
    <s v="0.2200 AC"/>
    <x v="6"/>
    <s v="R - 35 - Average to Good"/>
    <n v="4"/>
    <n v="4"/>
    <n v="1"/>
    <n v="8"/>
    <s v="2STY - 2 Story Building"/>
    <n v="3042"/>
    <n v="1698"/>
    <n v="1656"/>
    <n v="1100"/>
    <x v="1"/>
    <n v="2798"/>
    <n v="103.35918513223731"/>
    <n v="30.177706820268803"/>
    <n v="480"/>
    <n v="40000"/>
    <n v="289199"/>
    <d v="2005-10-06T00:00:00"/>
    <n v="330313"/>
    <n v="95.07"/>
    <n v="0.22"/>
    <x v="4"/>
    <n v="0"/>
    <n v="10"/>
    <n v="6"/>
  </r>
  <r>
    <x v="0"/>
    <x v="169"/>
    <x v="0"/>
    <s v="0.2000 AC"/>
    <x v="5"/>
    <s v="R - 35 - Average to Good"/>
    <n v="4"/>
    <n v="2"/>
    <n v="1"/>
    <n v="7"/>
    <s v="2STY - 2 Story Building"/>
    <n v="2503"/>
    <n v="1503"/>
    <n v="1000"/>
    <n v="750"/>
    <x v="1"/>
    <n v="2253"/>
    <n v="99.203728362183753"/>
    <n v="25.654958677685951"/>
    <n v="640"/>
    <n v="40000"/>
    <n v="223506"/>
    <d v="2005-05-02T00:00:00"/>
    <n v="270622"/>
    <n v="89.3"/>
    <n v="0.2"/>
    <x v="4"/>
    <n v="1"/>
    <n v="5"/>
    <n v="2"/>
  </r>
  <r>
    <x v="0"/>
    <x v="169"/>
    <x v="0"/>
    <s v="0.2000 AC"/>
    <x v="5"/>
    <s v="R - 35 - Average to Good"/>
    <n v="4"/>
    <n v="2"/>
    <n v="1"/>
    <n v="8"/>
    <s v="2STY - 2 Story Building"/>
    <n v="2976"/>
    <n v="1680"/>
    <n v="1656"/>
    <n v="0"/>
    <x v="0"/>
    <n v="1680"/>
    <n v="162.35416666666666"/>
    <n v="31.307966023875114"/>
    <n v="400"/>
    <n v="40000"/>
    <n v="272755"/>
    <d v="2005-04-01T00:00:00"/>
    <n v="302166"/>
    <n v="91.65"/>
    <n v="0.2"/>
    <x v="4"/>
    <n v="1"/>
    <n v="4"/>
    <n v="1"/>
  </r>
  <r>
    <x v="0"/>
    <x v="169"/>
    <x v="0"/>
    <s v="0.2000 AC"/>
    <x v="5"/>
    <s v="R - 35 - Average to Good"/>
    <n v="4"/>
    <n v="2"/>
    <n v="1"/>
    <n v="9"/>
    <s v="2STY - 2 Story Building"/>
    <n v="3186"/>
    <n v="1818"/>
    <n v="1368"/>
    <n v="0"/>
    <x v="0"/>
    <n v="1818"/>
    <n v="156.92904290429044"/>
    <n v="32.74758953168044"/>
    <n v="480"/>
    <n v="40000"/>
    <n v="285297"/>
    <d v="2005-10-11T00:00:00"/>
    <n v="301273"/>
    <n v="89.55"/>
    <n v="0.2"/>
    <x v="4"/>
    <n v="1"/>
    <n v="10"/>
    <n v="11"/>
  </r>
  <r>
    <x v="0"/>
    <x v="170"/>
    <x v="0"/>
    <s v="0.2600 AC"/>
    <x v="6"/>
    <s v="R - 35 - Average to Good"/>
    <n v="4"/>
    <n v="2"/>
    <n v="1"/>
    <n v="9"/>
    <s v="2STY - 2 Story Building"/>
    <n v="2619"/>
    <n v="1507"/>
    <n v="1203"/>
    <n v="0"/>
    <x v="0"/>
    <n v="1507"/>
    <n v="179.67816854678168"/>
    <n v="23.908225612771066"/>
    <n v="600"/>
    <n v="40000"/>
    <n v="270775"/>
    <d v="2005-12-27T00:00:00"/>
    <n v="271235"/>
    <n v="103.39"/>
    <n v="0.26"/>
    <x v="4"/>
    <n v="0"/>
    <n v="12"/>
    <n v="27"/>
  </r>
  <r>
    <x v="0"/>
    <x v="170"/>
    <x v="0"/>
    <s v="0.2100 AC"/>
    <x v="5"/>
    <s v="R - 35 - Average to Good"/>
    <n v="4"/>
    <n v="2"/>
    <n v="1"/>
    <n v="7"/>
    <s v="2STY - 2 Story Building"/>
    <n v="2161"/>
    <n v="1461"/>
    <n v="1436"/>
    <n v="0"/>
    <x v="0"/>
    <n v="1461"/>
    <n v="186.42642026009582"/>
    <n v="29.77491363855"/>
    <n v="630"/>
    <n v="40000"/>
    <n v="272369"/>
    <d v="2005-05-02T00:00:00"/>
    <n v="264098"/>
    <n v="126.04"/>
    <n v="0.21"/>
    <x v="4"/>
    <n v="1"/>
    <n v="5"/>
    <n v="2"/>
  </r>
  <r>
    <x v="0"/>
    <x v="170"/>
    <x v="0"/>
    <s v="0.1800 AC"/>
    <x v="6"/>
    <s v="R - 35 - Average to Good"/>
    <n v="4"/>
    <n v="3"/>
    <n v="1"/>
    <n v="9"/>
    <s v="2STY - 2 Story Building"/>
    <n v="3133"/>
    <n v="1813"/>
    <n v="1320"/>
    <n v="990"/>
    <x v="1"/>
    <n v="2803"/>
    <n v="99.944702104887625"/>
    <n v="35.72913478216509"/>
    <n v="630"/>
    <n v="40000"/>
    <n v="280145"/>
    <d v="2005-08-30T00:00:00"/>
    <n v="312360"/>
    <n v="89.42"/>
    <n v="0.18"/>
    <x v="4"/>
    <n v="0"/>
    <n v="8"/>
    <n v="30"/>
  </r>
  <r>
    <x v="2"/>
    <x v="171"/>
    <x v="0"/>
    <s v="0.2700 AC"/>
    <x v="5"/>
    <s v="R - 35 - Average to Good"/>
    <n v="3"/>
    <n v="2"/>
    <n v="0"/>
    <n v="5"/>
    <s v="1STY - 1 Story Building"/>
    <n v="1755"/>
    <n v="1755"/>
    <n v="1743"/>
    <n v="0"/>
    <x v="0"/>
    <n v="1755"/>
    <n v="114.68547008547009"/>
    <n v="17.113304764819915"/>
    <n v="630"/>
    <n v="55000"/>
    <n v="201273"/>
    <d v="2005-02-23T00:00:00"/>
    <n v="270734"/>
    <n v="114.69"/>
    <n v="0.27"/>
    <x v="4"/>
    <n v="1"/>
    <n v="2"/>
    <n v="23"/>
  </r>
  <r>
    <x v="2"/>
    <x v="171"/>
    <x v="0"/>
    <s v="0.2400 AC"/>
    <x v="5"/>
    <s v="R - 35 - Average to Good"/>
    <n v="3"/>
    <n v="2"/>
    <n v="1"/>
    <n v="9"/>
    <s v="2STY - 2 Story Building"/>
    <n v="2399"/>
    <n v="1388"/>
    <n v="1110"/>
    <n v="0"/>
    <x v="0"/>
    <n v="1388"/>
    <n v="179.19668587896254"/>
    <n v="23.791417967554331"/>
    <n v="910"/>
    <n v="55000"/>
    <n v="248725"/>
    <d v="2005-10-12T00:00:00"/>
    <n v="349979"/>
    <n v="103.68"/>
    <n v="0.24"/>
    <x v="4"/>
    <n v="1"/>
    <n v="10"/>
    <n v="12"/>
  </r>
  <r>
    <x v="2"/>
    <x v="171"/>
    <x v="0"/>
    <s v="0.2500 AC"/>
    <x v="5"/>
    <s v="R - 35 - Average to Good"/>
    <n v="3"/>
    <n v="3"/>
    <n v="0"/>
    <n v="6"/>
    <s v="1STY - 1 Story Building"/>
    <n v="1690"/>
    <n v="1690"/>
    <n v="1600"/>
    <n v="302"/>
    <x v="1"/>
    <n v="1992"/>
    <n v="128.6179718875502"/>
    <n v="23.526813590449954"/>
    <n v="828"/>
    <n v="55000"/>
    <n v="256207"/>
    <d v="2005-05-09T00:00:00"/>
    <n v="278853"/>
    <n v="151.6"/>
    <n v="0.25"/>
    <x v="4"/>
    <n v="1"/>
    <n v="5"/>
    <n v="9"/>
  </r>
  <r>
    <x v="2"/>
    <x v="171"/>
    <x v="0"/>
    <s v="0.2300 AC"/>
    <x v="5"/>
    <s v="R - 35 - Average to Good"/>
    <n v="3"/>
    <n v="2"/>
    <n v="0"/>
    <n v="5"/>
    <s v="1STY - 1 Story Building"/>
    <n v="1675"/>
    <n v="1675"/>
    <n v="1633"/>
    <n v="0"/>
    <x v="0"/>
    <n v="1675"/>
    <n v="118.72537313432836"/>
    <n v="19.849183534954285"/>
    <n v="651"/>
    <n v="55000"/>
    <n v="198865"/>
    <d v="2005-03-18T00:00:00"/>
    <n v="263268"/>
    <n v="118.73"/>
    <n v="0.23"/>
    <x v="4"/>
    <n v="1"/>
    <n v="3"/>
    <n v="18"/>
  </r>
  <r>
    <x v="2"/>
    <x v="171"/>
    <x v="0"/>
    <s v="0.3000 AC"/>
    <x v="5"/>
    <s v="R - 35 - Average to Good"/>
    <n v="3"/>
    <n v="2"/>
    <n v="0"/>
    <n v="7"/>
    <s v="1STY - 1 Story Building"/>
    <n v="2246"/>
    <n v="2246"/>
    <n v="2204"/>
    <n v="0"/>
    <x v="0"/>
    <n v="2246"/>
    <n v="106.3365983971505"/>
    <n v="18.276094276094277"/>
    <n v="738"/>
    <n v="55000"/>
    <n v="238832"/>
    <d v="2005-01-18T00:00:00"/>
    <n v="319203"/>
    <n v="106.34"/>
    <n v="0.3"/>
    <x v="4"/>
    <n v="1"/>
    <n v="1"/>
    <n v="18"/>
  </r>
  <r>
    <x v="2"/>
    <x v="171"/>
    <x v="0"/>
    <s v="0.2700 AC"/>
    <x v="6"/>
    <s v="R - 35 - Average to Good"/>
    <n v="3"/>
    <n v="2"/>
    <n v="1"/>
    <n v="8"/>
    <s v="2STY - 2 Story Building"/>
    <n v="2335"/>
    <n v="1760"/>
    <n v="1644"/>
    <n v="0"/>
    <x v="0"/>
    <n v="1760"/>
    <n v="154.60227272727272"/>
    <n v="23.135394347515557"/>
    <n v="660"/>
    <n v="55000"/>
    <n v="272100"/>
    <d v="2005-04-25T00:00:00"/>
    <n v="347245"/>
    <n v="116.53"/>
    <n v="0.27"/>
    <x v="4"/>
    <n v="0"/>
    <n v="4"/>
    <n v="25"/>
  </r>
  <r>
    <x v="2"/>
    <x v="171"/>
    <x v="0"/>
    <s v="0.2300 AC"/>
    <x v="6"/>
    <s v="R - 35 - Average to Good"/>
    <n v="3"/>
    <n v="2"/>
    <n v="0"/>
    <n v="5"/>
    <s v="1STY - 1 Story Building"/>
    <n v="1862"/>
    <n v="1862"/>
    <n v="1844"/>
    <n v="0"/>
    <x v="0"/>
    <n v="1862"/>
    <n v="119.0655209452202"/>
    <n v="22.128398610612045"/>
    <n v="650"/>
    <n v="55000"/>
    <n v="221700"/>
    <d v="2005-09-06T00:00:00"/>
    <n v="286633"/>
    <n v="119.07"/>
    <n v="0.23"/>
    <x v="4"/>
    <n v="0"/>
    <n v="9"/>
    <n v="6"/>
  </r>
  <r>
    <x v="2"/>
    <x v="171"/>
    <x v="0"/>
    <s v="0.2900 AC"/>
    <x v="6"/>
    <s v="R - 35 - Average to Good"/>
    <n v="4"/>
    <n v="2"/>
    <n v="1"/>
    <n v="8"/>
    <s v="2STY - 2 Story Building"/>
    <n v="2161"/>
    <n v="1669"/>
    <n v="1474"/>
    <n v="0"/>
    <x v="0"/>
    <n v="1669"/>
    <n v="159.72139005392449"/>
    <n v="21.102482505303822"/>
    <n v="660"/>
    <n v="55000"/>
    <n v="266575"/>
    <d v="2005-12-02T00:00:00"/>
    <n v="325777"/>
    <n v="123.36"/>
    <n v="0.28999999999999998"/>
    <x v="4"/>
    <n v="0"/>
    <n v="12"/>
    <n v="2"/>
  </r>
  <r>
    <x v="2"/>
    <x v="171"/>
    <x v="0"/>
    <s v="0.2400 AC"/>
    <x v="6"/>
    <s v="R - 35 - Average to Good"/>
    <n v="3"/>
    <n v="2"/>
    <n v="0"/>
    <n v="5"/>
    <s v="1STY - 1 Story Building"/>
    <n v="1756"/>
    <n v="1756"/>
    <n v="1740"/>
    <n v="0"/>
    <x v="0"/>
    <n v="1756"/>
    <n v="125.65148063781321"/>
    <n v="21.105371900826448"/>
    <n v="640"/>
    <n v="55000"/>
    <n v="220644"/>
    <d v="2005-12-29T00:00:00"/>
    <n v="272462"/>
    <n v="125.65"/>
    <n v="0.24"/>
    <x v="4"/>
    <n v="0"/>
    <n v="12"/>
    <n v="29"/>
  </r>
  <r>
    <x v="2"/>
    <x v="171"/>
    <x v="0"/>
    <s v="0.2300 AC"/>
    <x v="5"/>
    <s v="R - 35 - Average to Good"/>
    <n v="3"/>
    <n v="2"/>
    <n v="0"/>
    <n v="6"/>
    <s v="1STY - 1 Story Building"/>
    <n v="1896"/>
    <n v="1896"/>
    <n v="1846"/>
    <n v="0"/>
    <x v="0"/>
    <n v="1896"/>
    <n v="108.9789029535865"/>
    <n v="20.623627580149318"/>
    <n v="400"/>
    <n v="55000"/>
    <n v="206624"/>
    <d v="2005-01-21T00:00:00"/>
    <n v="284798"/>
    <n v="108.98"/>
    <n v="0.23"/>
    <x v="4"/>
    <n v="1"/>
    <n v="1"/>
    <n v="21"/>
  </r>
  <r>
    <x v="2"/>
    <x v="171"/>
    <x v="0"/>
    <s v="0.3000 AC"/>
    <x v="5"/>
    <s v="R - 35 - Average to Good"/>
    <n v="3"/>
    <n v="2"/>
    <n v="1"/>
    <n v="7"/>
    <s v="2STY - 2 Story Building"/>
    <n v="2449"/>
    <n v="1699"/>
    <n v="1681"/>
    <n v="0"/>
    <x v="0"/>
    <n v="1699"/>
    <n v="159.02942907592703"/>
    <n v="20.675772880318334"/>
    <n v="871"/>
    <n v="55000"/>
    <n v="270191"/>
    <d v="2005-04-27T00:00:00"/>
    <n v="344034"/>
    <n v="110.33"/>
    <n v="0.3"/>
    <x v="4"/>
    <n v="1"/>
    <n v="4"/>
    <n v="27"/>
  </r>
  <r>
    <x v="2"/>
    <x v="171"/>
    <x v="0"/>
    <s v="0.2400 AC"/>
    <x v="5"/>
    <s v="R - 35 - Average to Good"/>
    <n v="3"/>
    <n v="2"/>
    <n v="1"/>
    <n v="5"/>
    <s v="1STY - 1 Story Building"/>
    <n v="1698"/>
    <n v="1698"/>
    <n v="1650"/>
    <n v="990"/>
    <x v="1"/>
    <n v="2688"/>
    <n v="76.374627976190482"/>
    <n v="19.637186256504439"/>
    <n v="460"/>
    <n v="55000"/>
    <n v="205295"/>
    <d v="2005-03-18T00:00:00"/>
    <n v="273459"/>
    <n v="120.9"/>
    <n v="0.24"/>
    <x v="4"/>
    <n v="1"/>
    <n v="3"/>
    <n v="18"/>
  </r>
  <r>
    <x v="2"/>
    <x v="171"/>
    <x v="0"/>
    <s v="0.2300 AC"/>
    <x v="6"/>
    <s v="R - 35 - Average to Good"/>
    <n v="4"/>
    <n v="2"/>
    <n v="1"/>
    <n v="7"/>
    <s v="2STY - 2 Story Building"/>
    <n v="2200"/>
    <n v="1540"/>
    <n v="1540"/>
    <n v="0"/>
    <x v="0"/>
    <n v="1540"/>
    <n v="169.52532467532467"/>
    <n v="26.057911127081084"/>
    <n v="614"/>
    <n v="55000"/>
    <n v="261069"/>
    <d v="2005-06-08T00:00:00"/>
    <n v="332942"/>
    <n v="118.67"/>
    <n v="0.23"/>
    <x v="4"/>
    <n v="0"/>
    <n v="6"/>
    <n v="8"/>
  </r>
  <r>
    <x v="2"/>
    <x v="171"/>
    <x v="0"/>
    <s v="0.2900 AC"/>
    <x v="6"/>
    <s v="R - 35 - Average to Good"/>
    <n v="4"/>
    <n v="3"/>
    <n v="1"/>
    <n v="7"/>
    <s v="2STY - 2 Story Building"/>
    <n v="2200"/>
    <n v="1540"/>
    <n v="1524"/>
    <n v="1369"/>
    <x v="1"/>
    <n v="2909"/>
    <n v="99.104159504984537"/>
    <n v="22.821791583547071"/>
    <n v="614"/>
    <n v="55000"/>
    <n v="288294"/>
    <d v="2005-06-15T00:00:00"/>
    <n v="351644"/>
    <n v="131.04"/>
    <n v="0.28999999999999998"/>
    <x v="4"/>
    <n v="0"/>
    <n v="6"/>
    <n v="15"/>
  </r>
  <r>
    <x v="2"/>
    <x v="171"/>
    <x v="0"/>
    <s v="0.2700 AC"/>
    <x v="5"/>
    <s v="R - 35 - Average to Good"/>
    <n v="4"/>
    <n v="2"/>
    <n v="1"/>
    <n v="8"/>
    <s v="2STY - 2 Story Building"/>
    <n v="2120"/>
    <n v="1202"/>
    <n v="1116"/>
    <n v="0"/>
    <x v="0"/>
    <n v="1202"/>
    <n v="188.53410981697172"/>
    <n v="19.268271945039622"/>
    <n v="892"/>
    <n v="55000"/>
    <n v="226618"/>
    <d v="2005-04-19T00:00:00"/>
    <n v="322344"/>
    <n v="106.9"/>
    <n v="0.27"/>
    <x v="4"/>
    <n v="1"/>
    <n v="4"/>
    <n v="19"/>
  </r>
  <r>
    <x v="2"/>
    <x v="171"/>
    <x v="0"/>
    <s v="0.2300 AC"/>
    <x v="6"/>
    <s v="R - 35 - Average to Good"/>
    <n v="3"/>
    <n v="2"/>
    <n v="1"/>
    <n v="7"/>
    <s v="2STY - 2 Story Building"/>
    <n v="2773"/>
    <n v="1811"/>
    <n v="1795"/>
    <n v="0"/>
    <x v="0"/>
    <n v="1811"/>
    <n v="152.75924903368306"/>
    <n v="27.612787958637757"/>
    <n v="704"/>
    <n v="55000"/>
    <n v="276647"/>
    <d v="2005-05-17T00:00:00"/>
    <n v="361181"/>
    <n v="99.76"/>
    <n v="0.23"/>
    <x v="4"/>
    <n v="0"/>
    <n v="5"/>
    <n v="17"/>
  </r>
  <r>
    <x v="2"/>
    <x v="171"/>
    <x v="0"/>
    <s v="0.2300 AC"/>
    <x v="5"/>
    <s v="R - 35 - Average to Good"/>
    <n v="3"/>
    <n v="2"/>
    <n v="0"/>
    <n v="5"/>
    <s v="1STY - 1 Story Building"/>
    <n v="1853"/>
    <n v="1853"/>
    <n v="1837"/>
    <n v="0"/>
    <x v="0"/>
    <n v="1853"/>
    <n v="119.29141932002159"/>
    <n v="22.063221144248811"/>
    <n v="660"/>
    <n v="55000"/>
    <n v="221047"/>
    <d v="2005-07-21T00:00:00"/>
    <n v="284843"/>
    <n v="119.29"/>
    <n v="0.23"/>
    <x v="4"/>
    <n v="1"/>
    <n v="7"/>
    <n v="21"/>
  </r>
  <r>
    <x v="2"/>
    <x v="171"/>
    <x v="0"/>
    <s v="0.3000 AC"/>
    <x v="6"/>
    <s v="R - 35 - Average to Good"/>
    <n v="3"/>
    <n v="2"/>
    <n v="1"/>
    <n v="7"/>
    <s v="2STY - 2 Story Building"/>
    <n v="2200"/>
    <n v="1540"/>
    <n v="1524"/>
    <n v="0"/>
    <x v="0"/>
    <n v="1540"/>
    <n v="181.1103896103896"/>
    <n v="21.34297520661157"/>
    <n v="666"/>
    <n v="55000"/>
    <n v="278910"/>
    <d v="2005-07-14T00:00:00"/>
    <n v="334035"/>
    <n v="126.78"/>
    <n v="0.3"/>
    <x v="4"/>
    <n v="0"/>
    <n v="7"/>
    <n v="14"/>
  </r>
  <r>
    <x v="2"/>
    <x v="171"/>
    <x v="0"/>
    <s v="0.3200 AC"/>
    <x v="5"/>
    <s v="R - 35 - Average to Good"/>
    <n v="3"/>
    <n v="2"/>
    <n v="1"/>
    <n v="8"/>
    <s v="2STY - 2 Story Building"/>
    <n v="2202"/>
    <n v="1542"/>
    <n v="1524"/>
    <n v="0"/>
    <x v="0"/>
    <n v="1542"/>
    <n v="167.28793774319067"/>
    <n v="18.505940082644628"/>
    <n v="684"/>
    <n v="55000"/>
    <n v="257958"/>
    <d v="2005-02-11T00:00:00"/>
    <n v="330879"/>
    <n v="117.15"/>
    <n v="0.32"/>
    <x v="4"/>
    <n v="1"/>
    <n v="2"/>
    <n v="11"/>
  </r>
  <r>
    <x v="2"/>
    <x v="171"/>
    <x v="0"/>
    <s v="0.3100 AC"/>
    <x v="6"/>
    <s v="R - 35 - Average to Good"/>
    <n v="4"/>
    <n v="2"/>
    <n v="1"/>
    <n v="7"/>
    <s v="2STY - 2 Story Building"/>
    <n v="2196"/>
    <n v="1536"/>
    <n v="1524"/>
    <n v="0"/>
    <x v="0"/>
    <n v="1536"/>
    <n v="179.78580729166666"/>
    <n v="20.450176249296483"/>
    <n v="614"/>
    <n v="55000"/>
    <n v="276151"/>
    <d v="2005-09-12T00:00:00"/>
    <n v="325053"/>
    <n v="125.75"/>
    <n v="0.31"/>
    <x v="4"/>
    <n v="0"/>
    <n v="9"/>
    <n v="12"/>
  </r>
  <r>
    <x v="2"/>
    <x v="171"/>
    <x v="0"/>
    <s v="0.2300 AC"/>
    <x v="6"/>
    <s v="R - 35 - Average to Good"/>
    <n v="3"/>
    <n v="2"/>
    <n v="1"/>
    <n v="7"/>
    <s v="2STY - 2 Story Building"/>
    <n v="2200"/>
    <n v="1540"/>
    <n v="1524"/>
    <n v="0"/>
    <x v="0"/>
    <n v="1540"/>
    <n v="175.36818181818182"/>
    <n v="26.956022677366548"/>
    <n v="636"/>
    <n v="55000"/>
    <n v="270067"/>
    <d v="2005-10-14T00:00:00"/>
    <n v="330472"/>
    <n v="122.76"/>
    <n v="0.23"/>
    <x v="4"/>
    <n v="0"/>
    <n v="10"/>
    <n v="14"/>
  </r>
  <r>
    <x v="2"/>
    <x v="171"/>
    <x v="0"/>
    <s v="0.2300 AC"/>
    <x v="6"/>
    <s v="R - 35 - Average to Good"/>
    <n v="3"/>
    <n v="2"/>
    <n v="0"/>
    <n v="6"/>
    <s v="1STY - 1 Story Building"/>
    <n v="2266"/>
    <n v="2266"/>
    <n v="2248"/>
    <n v="0"/>
    <x v="0"/>
    <n v="2266"/>
    <n v="102.37643424536628"/>
    <n v="23.154968658921227"/>
    <n v="711"/>
    <n v="55000"/>
    <n v="231985"/>
    <d v="2005-08-30T00:00:00"/>
    <n v="330896"/>
    <n v="102.38"/>
    <n v="0.23"/>
    <x v="4"/>
    <n v="0"/>
    <n v="8"/>
    <n v="30"/>
  </r>
  <r>
    <x v="2"/>
    <x v="171"/>
    <x v="0"/>
    <s v="0.2400 AC"/>
    <x v="5"/>
    <s v="R - 35 - Average to Good"/>
    <n v="3"/>
    <n v="2"/>
    <n v="0"/>
    <n v="5"/>
    <s v="1STY - 1 Story Building"/>
    <n v="1564"/>
    <n v="1564"/>
    <n v="1526"/>
    <n v="0"/>
    <x v="0"/>
    <n v="1564"/>
    <n v="128.58375959079285"/>
    <n v="19.236398071625345"/>
    <n v="510"/>
    <n v="55000"/>
    <n v="201105"/>
    <d v="2005-04-01T00:00:00"/>
    <n v="246412"/>
    <n v="128.58000000000001"/>
    <n v="0.24"/>
    <x v="4"/>
    <n v="1"/>
    <n v="4"/>
    <n v="1"/>
  </r>
  <r>
    <x v="2"/>
    <x v="171"/>
    <x v="0"/>
    <s v="0.3200 AC"/>
    <x v="6"/>
    <s v="R - 35 - Average to Good"/>
    <n v="3"/>
    <n v="2"/>
    <n v="0"/>
    <n v="5"/>
    <s v="1STY - 1 Story Building"/>
    <n v="1654"/>
    <n v="1654"/>
    <n v="1622"/>
    <n v="0"/>
    <x v="0"/>
    <n v="1654"/>
    <n v="132.26239419588876"/>
    <n v="15.694014003673093"/>
    <n v="525"/>
    <n v="55000"/>
    <n v="218762"/>
    <d v="2005-09-21T00:00:00"/>
    <n v="256685"/>
    <n v="132.26"/>
    <n v="0.32"/>
    <x v="4"/>
    <n v="0"/>
    <n v="9"/>
    <n v="21"/>
  </r>
  <r>
    <x v="0"/>
    <x v="172"/>
    <x v="0"/>
    <s v="0.3300 AC"/>
    <x v="6"/>
    <s v="R - 30 - Average"/>
    <n v="4"/>
    <n v="2"/>
    <n v="1"/>
    <n v="7"/>
    <s v="2STY - 2 Story Building"/>
    <n v="1935"/>
    <n v="1110"/>
    <n v="825"/>
    <n v="0"/>
    <x v="0"/>
    <n v="1110"/>
    <n v="191.08468468468467"/>
    <n v="14.755266160224837"/>
    <n v="441"/>
    <n v="49500"/>
    <n v="212104"/>
    <d v="2005-11-04T00:00:00"/>
    <n v="261666"/>
    <n v="109.61"/>
    <n v="0.33"/>
    <x v="4"/>
    <n v="0"/>
    <n v="11"/>
    <n v="4"/>
  </r>
  <r>
    <x v="0"/>
    <x v="172"/>
    <x v="0"/>
    <s v="0.2500 AC"/>
    <x v="6"/>
    <s v="R - 30 - Average"/>
    <n v="4"/>
    <n v="2"/>
    <n v="1"/>
    <n v="8"/>
    <s v="2STY - 2 Story Building"/>
    <n v="1978"/>
    <n v="1186"/>
    <n v="918"/>
    <n v="0"/>
    <x v="0"/>
    <n v="1186"/>
    <n v="203.93001686340642"/>
    <n v="22.209458218549127"/>
    <n v="420"/>
    <n v="49500"/>
    <n v="241861"/>
    <d v="2005-09-16T00:00:00"/>
    <n v="254127"/>
    <n v="122.28"/>
    <n v="0.25"/>
    <x v="4"/>
    <n v="0"/>
    <n v="9"/>
    <n v="16"/>
  </r>
  <r>
    <x v="0"/>
    <x v="172"/>
    <x v="0"/>
    <s v="0.1700 AC"/>
    <x v="6"/>
    <s v="R - 30 - Average"/>
    <n v="3"/>
    <n v="2"/>
    <n v="0"/>
    <n v="6"/>
    <s v="2STY - 2 Story Building"/>
    <n v="1935"/>
    <n v="1096"/>
    <n v="839"/>
    <n v="0"/>
    <x v="0"/>
    <n v="1096"/>
    <n v="182.13686131386862"/>
    <n v="26.957003186949709"/>
    <n v="481"/>
    <n v="45000"/>
    <n v="199622"/>
    <d v="2005-12-20T00:00:00"/>
    <n v="246035"/>
    <n v="103.16"/>
    <n v="0.17"/>
    <x v="4"/>
    <n v="0"/>
    <n v="12"/>
    <n v="20"/>
  </r>
  <r>
    <x v="0"/>
    <x v="173"/>
    <x v="0"/>
    <s v="0.2500 AC"/>
    <x v="6"/>
    <s v="R - 35 - Average to Good"/>
    <n v="4"/>
    <n v="2"/>
    <n v="1"/>
    <n v="7"/>
    <s v="2STY - 2 Story Building"/>
    <n v="2876"/>
    <n v="1456"/>
    <n v="1456"/>
    <n v="0"/>
    <x v="0"/>
    <n v="1456"/>
    <n v="181.61744505494505"/>
    <n v="24.282369146005511"/>
    <n v="400"/>
    <n v="49500"/>
    <n v="264435"/>
    <d v="2005-12-30T00:00:00"/>
    <n v="303194"/>
    <n v="91.95"/>
    <n v="0.25"/>
    <x v="4"/>
    <n v="0"/>
    <n v="12"/>
    <n v="30"/>
  </r>
  <r>
    <x v="0"/>
    <x v="173"/>
    <x v="0"/>
    <s v="0.1800 AC"/>
    <x v="6"/>
    <s v="R - 35 - Average to Good"/>
    <n v="4"/>
    <n v="2"/>
    <n v="1"/>
    <n v="8"/>
    <s v="2STY - 2 Story Building"/>
    <n v="2598"/>
    <n v="1398"/>
    <n v="1200"/>
    <n v="650"/>
    <x v="1"/>
    <n v="2048"/>
    <n v="105.90869140625"/>
    <n v="27.66312111009081"/>
    <n v="424"/>
    <n v="49500"/>
    <n v="216901"/>
    <d v="2005-11-08T00:00:00"/>
    <n v="309491"/>
    <n v="83.49"/>
    <n v="0.18"/>
    <x v="4"/>
    <n v="0"/>
    <n v="11"/>
    <n v="8"/>
  </r>
  <r>
    <x v="24"/>
    <x v="174"/>
    <x v="2"/>
    <s v="0.2500 AC"/>
    <x v="6"/>
    <s v="R - 40 - Good"/>
    <n v="3"/>
    <n v="2"/>
    <n v="0"/>
    <n v="7"/>
    <s v="1STY - 1 Story Building"/>
    <n v="2382"/>
    <n v="2382"/>
    <n v="2382"/>
    <n v="0"/>
    <x v="0"/>
    <n v="2382"/>
    <n v="132.85306465155332"/>
    <n v="29.059320477502297"/>
    <n v="525"/>
    <n v="0"/>
    <n v="316456"/>
    <d v="2005-12-22T00:00:00"/>
    <n v="394901"/>
    <n v="132.85"/>
    <n v="0.25"/>
    <x v="4"/>
    <n v="0"/>
    <n v="12"/>
    <n v="22"/>
  </r>
  <r>
    <x v="1"/>
    <x v="174"/>
    <x v="2"/>
    <s v="0.3200 AC"/>
    <x v="6"/>
    <s v="R - 40 - Good"/>
    <n v="4"/>
    <n v="2"/>
    <n v="1"/>
    <n v="8"/>
    <s v="ATM - Atrium Ranch Building"/>
    <n v="2642"/>
    <n v="2642"/>
    <n v="2620"/>
    <n v="126"/>
    <x v="1"/>
    <n v="2768"/>
    <n v="136.26553468208093"/>
    <n v="27.059156910009182"/>
    <n v="920"/>
    <n v="0"/>
    <n v="377183"/>
    <d v="2005-12-30T00:00:00"/>
    <n v="463895"/>
    <n v="142.76"/>
    <n v="0.32"/>
    <x v="4"/>
    <n v="0"/>
    <n v="12"/>
    <n v="30"/>
  </r>
  <r>
    <x v="0"/>
    <x v="175"/>
    <x v="0"/>
    <s v="0.3200 AC"/>
    <x v="6"/>
    <s v="R - 40 - Good"/>
    <n v="5"/>
    <n v="4"/>
    <n v="1"/>
    <n v="9"/>
    <s v="2STY - 2 Story Building"/>
    <n v="3958"/>
    <n v="2303"/>
    <n v="1853"/>
    <n v="0"/>
    <x v="0"/>
    <n v="2303"/>
    <n v="185.38514980460269"/>
    <n v="30.628873966942148"/>
    <n v="620"/>
    <n v="0"/>
    <n v="426942"/>
    <d v="2005-09-02T00:00:00"/>
    <n v="491333"/>
    <n v="107.87"/>
    <n v="0.32"/>
    <x v="4"/>
    <n v="0"/>
    <n v="9"/>
    <n v="2"/>
  </r>
  <r>
    <x v="0"/>
    <x v="175"/>
    <x v="0"/>
    <s v="0.3800 AC"/>
    <x v="6"/>
    <s v="R - 45 - Good to Very Good"/>
    <n v="4"/>
    <n v="4"/>
    <n v="1"/>
    <n v="10"/>
    <s v="2STY - 2 Story Building"/>
    <n v="4060"/>
    <n v="2421"/>
    <n v="2391"/>
    <n v="1500"/>
    <x v="1"/>
    <n v="3921"/>
    <n v="111.6528946697271"/>
    <n v="26.448153786670535"/>
    <n v="662"/>
    <n v="66000"/>
    <n v="437791"/>
    <d v="2005-07-14T00:00:00"/>
    <n v="493119"/>
    <n v="107.83"/>
    <n v="0.38"/>
    <x v="4"/>
    <n v="0"/>
    <n v="7"/>
    <n v="14"/>
  </r>
  <r>
    <x v="0"/>
    <x v="175"/>
    <x v="0"/>
    <s v="0.3100 AC"/>
    <x v="6"/>
    <s v="R - 45 - Good to Very Good"/>
    <n v="3"/>
    <n v="3"/>
    <n v="1"/>
    <n v="6"/>
    <s v="ATM - Atrium Ranch Building"/>
    <n v="2648"/>
    <n v="2648"/>
    <n v="2648"/>
    <n v="1625"/>
    <x v="1"/>
    <n v="4273"/>
    <n v="105.46243856775099"/>
    <n v="33.371915637311531"/>
    <n v="670"/>
    <n v="66000"/>
    <n v="450641"/>
    <d v="2005-09-19T00:00:00"/>
    <n v="515333"/>
    <n v="170.18"/>
    <n v="0.31"/>
    <x v="4"/>
    <n v="0"/>
    <n v="9"/>
    <n v="19"/>
  </r>
  <r>
    <x v="0"/>
    <x v="176"/>
    <x v="0"/>
    <s v="0.1600 AC"/>
    <x v="6"/>
    <s v="R - 35 - Average to Good"/>
    <n v="3"/>
    <n v="2"/>
    <n v="0"/>
    <n v="7"/>
    <s v="1STY - 1 Story Building"/>
    <n v="1356"/>
    <n v="1356"/>
    <n v="1344"/>
    <n v="0"/>
    <x v="0"/>
    <n v="1356"/>
    <n v="150.71238938053096"/>
    <n v="29.322486225895315"/>
    <n v="400"/>
    <n v="60000"/>
    <n v="204366"/>
    <d v="2005-12-15T00:00:00"/>
    <n v="236681"/>
    <n v="150.71"/>
    <n v="0.16"/>
    <x v="4"/>
    <n v="0"/>
    <n v="12"/>
    <n v="15"/>
  </r>
  <r>
    <x v="2"/>
    <x v="177"/>
    <x v="0"/>
    <s v="0.5200 AC"/>
    <x v="6"/>
    <s v="R - 35 - Average to Good"/>
    <n v="4"/>
    <n v="3"/>
    <n v="1"/>
    <n v="8"/>
    <s v="2STY - 2 Story Building"/>
    <n v="3149"/>
    <n v="1757"/>
    <n v="1715"/>
    <n v="0"/>
    <x v="0"/>
    <n v="1757"/>
    <n v="193.91007398975526"/>
    <n v="15.041145722963904"/>
    <n v="844"/>
    <n v="55000"/>
    <n v="340700"/>
    <d v="2005-12-12T00:00:00"/>
    <n v="377147"/>
    <n v="108.19"/>
    <n v="0.52"/>
    <x v="4"/>
    <n v="0"/>
    <n v="12"/>
    <n v="12"/>
  </r>
  <r>
    <x v="2"/>
    <x v="177"/>
    <x v="0"/>
    <s v="0.3200 AC"/>
    <x v="6"/>
    <s v="R - 35 - Average to Good"/>
    <n v="4"/>
    <n v="3"/>
    <n v="1"/>
    <n v="9"/>
    <s v="2STY - 2 Story Building"/>
    <n v="3293"/>
    <n v="1880"/>
    <n v="1880"/>
    <n v="0"/>
    <x v="0"/>
    <n v="1880"/>
    <n v="194.66382978723405"/>
    <n v="26.254591368227729"/>
    <n v="711"/>
    <n v="55000"/>
    <n v="365968"/>
    <d v="2005-12-15T00:00:00"/>
    <n v="410992"/>
    <n v="111.14"/>
    <n v="0.32"/>
    <x v="4"/>
    <n v="0"/>
    <n v="12"/>
    <n v="15"/>
  </r>
  <r>
    <x v="2"/>
    <x v="177"/>
    <x v="0"/>
    <s v="0.4300 AC"/>
    <x v="6"/>
    <s v="R - 35 - Average to Good"/>
    <n v="3"/>
    <n v="2"/>
    <n v="1"/>
    <n v="7"/>
    <s v="1STY - 1 Story Building"/>
    <n v="2495"/>
    <n v="2495"/>
    <n v="2435"/>
    <n v="0"/>
    <x v="0"/>
    <n v="2495"/>
    <n v="139.76673346693386"/>
    <n v="18.617357507420934"/>
    <n v="682"/>
    <n v="55000"/>
    <n v="348718"/>
    <d v="2005-12-09T00:00:00"/>
    <n v="391290"/>
    <n v="139.77000000000001"/>
    <n v="0.43"/>
    <x v="4"/>
    <n v="0"/>
    <n v="12"/>
    <n v="9"/>
  </r>
  <r>
    <x v="2"/>
    <x v="177"/>
    <x v="0"/>
    <s v="0.2700 AC"/>
    <x v="6"/>
    <s v="R - 35 - Average to Good"/>
    <n v="4"/>
    <n v="2"/>
    <n v="1"/>
    <n v="8"/>
    <s v="2STY - 2 Story Building"/>
    <n v="2472"/>
    <n v="1302"/>
    <n v="1260"/>
    <n v="0"/>
    <x v="0"/>
    <n v="1302"/>
    <n v="209.36251920122888"/>
    <n v="23.177056762915349"/>
    <n v="529"/>
    <n v="55000"/>
    <n v="272590"/>
    <d v="2005-12-30T00:00:00"/>
    <n v="360006"/>
    <n v="110.27"/>
    <n v="0.27"/>
    <x v="4"/>
    <n v="0"/>
    <n v="12"/>
    <n v="30"/>
  </r>
  <r>
    <x v="2"/>
    <x v="177"/>
    <x v="0"/>
    <s v="0.2700 AC"/>
    <x v="6"/>
    <s v="R - 35 - Average to Good"/>
    <n v="3"/>
    <n v="2"/>
    <n v="0"/>
    <n v="6"/>
    <s v="1STY - 1 Story Building"/>
    <n v="2054"/>
    <n v="2054"/>
    <n v="2036"/>
    <n v="0"/>
    <x v="0"/>
    <n v="2054"/>
    <n v="129.38997078870497"/>
    <n v="22.596928884807671"/>
    <n v="441"/>
    <n v="55000"/>
    <n v="265767"/>
    <d v="2005-12-27T00:00:00"/>
    <n v="330961"/>
    <n v="129.38999999999999"/>
    <n v="0.27"/>
    <x v="4"/>
    <n v="0"/>
    <n v="12"/>
    <n v="27"/>
  </r>
  <r>
    <x v="3"/>
    <x v="178"/>
    <x v="1"/>
    <s v="0.3800 AC"/>
    <x v="5"/>
    <s v="R - 50 - Very Good"/>
    <n v="4"/>
    <n v="3"/>
    <n v="1"/>
    <n v="7"/>
    <s v="ATM - Atrium Ranch Building"/>
    <n v="2162"/>
    <n v="2162"/>
    <n v="2162"/>
    <n v="800"/>
    <x v="1"/>
    <n v="2962"/>
    <n v="166.36630654962863"/>
    <n v="29.770008699434538"/>
    <n v="716"/>
    <n v="69998"/>
    <n v="492777"/>
    <d v="2004-09-14T00:00:00"/>
    <n v="405918"/>
    <n v="227.93"/>
    <n v="0.38"/>
    <x v="5"/>
    <n v="0"/>
    <n v="9"/>
    <n v="14"/>
  </r>
  <r>
    <x v="0"/>
    <x v="179"/>
    <x v="0"/>
    <s v="0.2604 AC"/>
    <x v="7"/>
    <s v="R - 40 - Good"/>
    <n v="3"/>
    <n v="2"/>
    <n v="1"/>
    <n v="7"/>
    <s v="1STY - 1 Story Building"/>
    <n v="2164"/>
    <n v="2164"/>
    <n v="2148"/>
    <n v="0"/>
    <x v="0"/>
    <n v="2164"/>
    <n v="138.521719038817"/>
    <n v="26.426903443032472"/>
    <n v="786"/>
    <n v="0"/>
    <n v="299761"/>
    <d v="2005-02-02T00:00:00"/>
    <n v="364281"/>
    <n v="138.52000000000001"/>
    <n v="0.26040000000000002"/>
    <x v="4"/>
    <n v="-10"/>
    <n v="2"/>
    <n v="2"/>
  </r>
  <r>
    <x v="4"/>
    <x v="180"/>
    <x v="1"/>
    <s v="0.1838 AC"/>
    <x v="7"/>
    <s v="R - 35 - Average to Good"/>
    <n v="4"/>
    <n v="2"/>
    <n v="1"/>
    <n v="7"/>
    <s v="2STY - 2 Story Building"/>
    <n v="2560"/>
    <n v="1328"/>
    <n v="1232"/>
    <n v="0"/>
    <x v="0"/>
    <n v="1328"/>
    <n v="180.72289156626505"/>
    <n v="29.976288755594325"/>
    <n v="400"/>
    <n v="45000"/>
    <n v="240000"/>
    <d v="2004-03-07T00:00:00"/>
    <n v="306340"/>
    <n v="93.75"/>
    <n v="0.18379999999999999"/>
    <x v="5"/>
    <n v="-11"/>
    <n v="3"/>
    <n v="7"/>
  </r>
  <r>
    <x v="0"/>
    <x v="91"/>
    <x v="0"/>
    <s v="0.2500 AC"/>
    <x v="1"/>
    <s v="R - 35 - Average to Good"/>
    <n v="3"/>
    <n v="2"/>
    <n v="1"/>
    <n v="9"/>
    <s v="2STY - 2 Story Building"/>
    <n v="3236"/>
    <n v="1853"/>
    <n v="1383"/>
    <n v="0"/>
    <x v="0"/>
    <n v="1853"/>
    <n v="151.10631408526714"/>
    <n v="25.711662075298438"/>
    <n v="647"/>
    <n v="40000"/>
    <n v="280000"/>
    <d v="2005-04-26T00:00:00"/>
    <n v="310085"/>
    <n v="86.53"/>
    <n v="0.25"/>
    <x v="4"/>
    <n v="5"/>
    <n v="4"/>
    <n v="26"/>
  </r>
  <r>
    <x v="0"/>
    <x v="91"/>
    <x v="0"/>
    <s v="0.4500 AC"/>
    <x v="1"/>
    <s v="R - 35 - Average to Good"/>
    <n v="4"/>
    <n v="2"/>
    <n v="1"/>
    <n v="9"/>
    <s v="2STY - 2 Story Building"/>
    <n v="2295"/>
    <n v="1325"/>
    <n v="1225"/>
    <n v="0"/>
    <x v="0"/>
    <n v="1325"/>
    <n v="166.03773584905662"/>
    <n v="11.22334455667789"/>
    <n v="420"/>
    <n v="40000"/>
    <n v="220000"/>
    <d v="2003-02-12T00:00:00"/>
    <n v="245334"/>
    <n v="95.86"/>
    <n v="0.45"/>
    <x v="3"/>
    <n v="3"/>
    <n v="2"/>
    <n v="12"/>
  </r>
  <r>
    <x v="0"/>
    <x v="93"/>
    <x v="0"/>
    <s v="0.2300 AC"/>
    <x v="2"/>
    <s v="R - 35 - Average to Good"/>
    <n v="4"/>
    <n v="2"/>
    <n v="1"/>
    <n v="8"/>
    <s v="2STY - 2 Story Building"/>
    <n v="2126"/>
    <n v="1165"/>
    <n v="1141"/>
    <n v="0"/>
    <x v="0"/>
    <n v="1165"/>
    <n v="195.62231759656652"/>
    <n v="22.747235197828079"/>
    <n v="620"/>
    <n v="36000"/>
    <n v="227900"/>
    <d v="2005-10-07T00:00:00"/>
    <n v="236530"/>
    <n v="107.2"/>
    <n v="0.23"/>
    <x v="4"/>
    <n v="3"/>
    <n v="10"/>
    <n v="7"/>
  </r>
  <r>
    <x v="3"/>
    <x v="94"/>
    <x v="0"/>
    <s v="0.2900 AC"/>
    <x v="2"/>
    <s v="R - 35 - Average to Good"/>
    <n v="4"/>
    <n v="2"/>
    <n v="1"/>
    <n v="8"/>
    <s v="2STY - 2 Story Building"/>
    <n v="2179"/>
    <n v="1187"/>
    <n v="1187"/>
    <n v="0"/>
    <x v="0"/>
    <n v="1187"/>
    <n v="148.1406908171862"/>
    <n v="13.919999366707831"/>
    <n v="441"/>
    <n v="40000"/>
    <n v="175843"/>
    <d v="2003-03-26T00:00:00"/>
    <n v="259806"/>
    <n v="80.7"/>
    <n v="0.28999999999999998"/>
    <x v="3"/>
    <n v="1"/>
    <n v="3"/>
    <n v="26"/>
  </r>
  <r>
    <x v="3"/>
    <x v="95"/>
    <x v="2"/>
    <s v="0.3000 AC"/>
    <x v="1"/>
    <s v="R - 35 - Average to Good"/>
    <n v="3"/>
    <n v="2"/>
    <n v="0"/>
    <n v="5"/>
    <s v="ATM - Atrium Ranch Building"/>
    <n v="2310"/>
    <n v="2310"/>
    <n v="2290"/>
    <n v="132"/>
    <x v="1"/>
    <n v="2442"/>
    <n v="115.88861588861589"/>
    <n v="21.655953474135291"/>
    <n v="676"/>
    <n v="50000"/>
    <n v="283000"/>
    <d v="2004-11-03T00:00:00"/>
    <n v="329202"/>
    <n v="122.51"/>
    <n v="0.3"/>
    <x v="5"/>
    <n v="4"/>
    <n v="11"/>
    <n v="3"/>
  </r>
  <r>
    <x v="0"/>
    <x v="1"/>
    <x v="0"/>
    <s v="0.1700 AC"/>
    <x v="1"/>
    <s v="R - 30 - Average"/>
    <n v="3"/>
    <n v="2"/>
    <n v="0"/>
    <n v="6"/>
    <s v="1STY - 1 Story Building"/>
    <n v="1502"/>
    <n v="1502"/>
    <n v="1486"/>
    <n v="0"/>
    <x v="0"/>
    <n v="1502"/>
    <n v="119.84021304926765"/>
    <n v="24.307243558580456"/>
    <n v="400"/>
    <n v="45000"/>
    <n v="180000"/>
    <d v="2008-11-13T00:00:00"/>
    <n v="219643"/>
    <n v="119.84"/>
    <n v="0.17"/>
    <x v="6"/>
    <n v="8"/>
    <n v="11"/>
    <n v="13"/>
  </r>
  <r>
    <x v="0"/>
    <x v="1"/>
    <x v="0"/>
    <s v="0.1700 AC"/>
    <x v="0"/>
    <s v="R - 30 - Average"/>
    <n v="3"/>
    <n v="2"/>
    <n v="0"/>
    <n v="5"/>
    <s v="1STY - 1 Story Building"/>
    <n v="1328"/>
    <n v="1328"/>
    <n v="1272"/>
    <n v="0"/>
    <x v="0"/>
    <n v="1328"/>
    <n v="139.30722891566265"/>
    <n v="24.982444768541022"/>
    <n v="380"/>
    <n v="0"/>
    <n v="185000"/>
    <d v="2006-08-25T00:00:00"/>
    <n v="216895"/>
    <n v="139.31"/>
    <n v="0.17"/>
    <x v="7"/>
    <n v="5"/>
    <n v="8"/>
    <n v="25"/>
  </r>
  <r>
    <x v="0"/>
    <x v="2"/>
    <x v="0"/>
    <s v="0.2300 AC"/>
    <x v="0"/>
    <s v="R - 30 - Average"/>
    <n v="3"/>
    <n v="2"/>
    <n v="0"/>
    <n v="5"/>
    <s v="1STY - 1 Story Building"/>
    <n v="1408"/>
    <n v="1408"/>
    <n v="1360"/>
    <n v="0"/>
    <x v="0"/>
    <n v="1408"/>
    <n v="127.76988636363636"/>
    <n v="17.956242264542659"/>
    <n v="380"/>
    <n v="45000"/>
    <n v="179900"/>
    <d v="2007-05-15T00:00:00"/>
    <n v="212841"/>
    <n v="127.77"/>
    <n v="0.23"/>
    <x v="8"/>
    <n v="6"/>
    <n v="5"/>
    <n v="15"/>
  </r>
  <r>
    <x v="0"/>
    <x v="3"/>
    <x v="0"/>
    <s v="0.2300 AC"/>
    <x v="1"/>
    <s v="R - 30 - Average"/>
    <n v="3"/>
    <n v="2"/>
    <n v="0"/>
    <n v="5"/>
    <s v="ATM - Atrium Ranch Building"/>
    <n v="1540"/>
    <n v="1540"/>
    <n v="1510"/>
    <n v="136"/>
    <x v="1"/>
    <n v="1676"/>
    <n v="125.29832935560859"/>
    <n v="20.960594083123723"/>
    <n v="399"/>
    <n v="45000"/>
    <n v="210000"/>
    <d v="2006-01-24T00:00:00"/>
    <n v="233406"/>
    <n v="136.36000000000001"/>
    <n v="0.23"/>
    <x v="7"/>
    <n v="6"/>
    <n v="1"/>
    <n v="24"/>
  </r>
  <r>
    <x v="0"/>
    <x v="181"/>
    <x v="0"/>
    <s v="0.2300 AC"/>
    <x v="1"/>
    <s v="R - 35 - Average to Good"/>
    <n v="3"/>
    <n v="2"/>
    <n v="0"/>
    <n v="5"/>
    <s v="1STY - 1 Story Building"/>
    <n v="1754"/>
    <n v="1754"/>
    <n v="1702"/>
    <n v="0"/>
    <x v="0"/>
    <n v="1754"/>
    <n v="100.34207525655644"/>
    <n v="17.566974088713216"/>
    <n v="460"/>
    <n v="0"/>
    <n v="176000"/>
    <d v="2006-01-27T00:00:00"/>
    <n v="276229"/>
    <n v="100.34"/>
    <n v="0.23"/>
    <x v="7"/>
    <n v="6"/>
    <n v="1"/>
    <n v="27"/>
  </r>
  <r>
    <x v="25"/>
    <x v="6"/>
    <x v="0"/>
    <s v="0.1800 AC"/>
    <x v="1"/>
    <s v="R - 35 - Average to Good"/>
    <n v="3"/>
    <n v="2"/>
    <n v="0"/>
    <n v="5"/>
    <s v="1STY - 1 Story Building"/>
    <n v="1430"/>
    <n v="1430"/>
    <n v="1404"/>
    <n v="0"/>
    <x v="0"/>
    <n v="1430"/>
    <n v="160.83916083916083"/>
    <n v="29.333741454953579"/>
    <n v="400"/>
    <n v="45000"/>
    <n v="230000"/>
    <d v="2007-04-12T00:00:00"/>
    <n v="220931"/>
    <n v="160.84"/>
    <n v="0.18"/>
    <x v="8"/>
    <n v="7"/>
    <n v="4"/>
    <n v="12"/>
  </r>
  <r>
    <x v="0"/>
    <x v="7"/>
    <x v="0"/>
    <s v="0.2100 AC"/>
    <x v="1"/>
    <s v="R - 35 - Average to Good"/>
    <n v="3"/>
    <n v="2"/>
    <n v="1"/>
    <n v="9"/>
    <s v="2STY - 2 Story Building"/>
    <n v="3312"/>
    <n v="2016"/>
    <n v="1626"/>
    <n v="0"/>
    <x v="0"/>
    <n v="2016"/>
    <n v="115.57539682539682"/>
    <n v="25.471161834798199"/>
    <n v="690"/>
    <n v="40000"/>
    <n v="233000"/>
    <d v="2008-12-01T00:00:00"/>
    <n v="340194"/>
    <n v="70.349999999999994"/>
    <n v="0.21"/>
    <x v="6"/>
    <n v="8"/>
    <n v="12"/>
    <n v="1"/>
  </r>
  <r>
    <x v="2"/>
    <x v="11"/>
    <x v="0"/>
    <s v="0.2100 AC"/>
    <x v="0"/>
    <s v="R - 35 - Average to Good"/>
    <n v="4"/>
    <n v="2"/>
    <n v="1"/>
    <n v="8"/>
    <s v="2STY - 2 Story Building"/>
    <n v="2626"/>
    <n v="1322"/>
    <n v="1304"/>
    <n v="1040"/>
    <x v="1"/>
    <n v="2362"/>
    <n v="119.39034716342083"/>
    <n v="30.827758100485372"/>
    <n v="650"/>
    <n v="55000"/>
    <n v="282000"/>
    <d v="2007-07-23T00:00:00"/>
    <n v="341301"/>
    <n v="107.39"/>
    <n v="0.21"/>
    <x v="8"/>
    <n v="6"/>
    <n v="7"/>
    <n v="23"/>
  </r>
  <r>
    <x v="2"/>
    <x v="11"/>
    <x v="0"/>
    <s v="0.2700 AC"/>
    <x v="1"/>
    <s v="R - 35 - Average to Good"/>
    <n v="3"/>
    <n v="2"/>
    <n v="1"/>
    <n v="8"/>
    <s v="2STY - 2 Story Building"/>
    <n v="2344"/>
    <n v="1300"/>
    <n v="1284"/>
    <n v="0"/>
    <x v="0"/>
    <n v="1300"/>
    <n v="203.38461538461539"/>
    <n v="22.480699248376016"/>
    <n v="574"/>
    <n v="55000"/>
    <n v="264400"/>
    <d v="2006-08-22T00:00:00"/>
    <n v="349880"/>
    <n v="112.8"/>
    <n v="0.27"/>
    <x v="7"/>
    <n v="6"/>
    <n v="8"/>
    <n v="22"/>
  </r>
  <r>
    <x v="0"/>
    <x v="13"/>
    <x v="0"/>
    <s v="0.2900 AC"/>
    <x v="1"/>
    <s v="R - 35 - Average to Good"/>
    <n v="3"/>
    <n v="2"/>
    <n v="0"/>
    <n v="7"/>
    <s v="1STY - 1 Story Building"/>
    <n v="2064"/>
    <n v="2064"/>
    <n v="2010"/>
    <n v="0"/>
    <x v="0"/>
    <n v="2064"/>
    <n v="122.09302325581395"/>
    <n v="19.948703334283273"/>
    <n v="670"/>
    <n v="60500"/>
    <n v="252000"/>
    <d v="2008-06-11T00:00:00"/>
    <n v="279016"/>
    <n v="122.09"/>
    <n v="0.28999999999999998"/>
    <x v="6"/>
    <n v="8"/>
    <n v="6"/>
    <n v="11"/>
  </r>
  <r>
    <x v="0"/>
    <x v="14"/>
    <x v="1"/>
    <s v="0.2200 AC"/>
    <x v="0"/>
    <s v="R - 30 - Average"/>
    <n v="4"/>
    <n v="2"/>
    <n v="1"/>
    <n v="7"/>
    <s v="2STY - 2 Story Building"/>
    <n v="1880"/>
    <n v="946"/>
    <n v="934"/>
    <n v="0"/>
    <x v="0"/>
    <n v="946"/>
    <n v="195.56025369978857"/>
    <n v="19.304616412054425"/>
    <n v="440"/>
    <n v="45000"/>
    <n v="185000"/>
    <d v="2008-06-30T00:00:00"/>
    <n v="246381"/>
    <n v="98.4"/>
    <n v="0.22"/>
    <x v="6"/>
    <n v="7"/>
    <n v="6"/>
    <n v="30"/>
  </r>
  <r>
    <x v="2"/>
    <x v="16"/>
    <x v="0"/>
    <s v="0.1800 AC"/>
    <x v="2"/>
    <s v="R - 35 - Average to Good"/>
    <n v="3"/>
    <n v="2"/>
    <n v="1"/>
    <n v="7"/>
    <s v="2STY - 2 Story Building"/>
    <n v="2054"/>
    <n v="1414"/>
    <n v="1388"/>
    <n v="0"/>
    <x v="0"/>
    <n v="1414"/>
    <n v="173.26732673267327"/>
    <n v="31.246811549841855"/>
    <n v="420"/>
    <n v="45000"/>
    <n v="245000"/>
    <d v="2007-04-16T00:00:00"/>
    <n v="215560"/>
    <n v="119.28"/>
    <n v="0.18"/>
    <x v="8"/>
    <n v="5"/>
    <n v="4"/>
    <n v="16"/>
  </r>
  <r>
    <x v="2"/>
    <x v="17"/>
    <x v="0"/>
    <s v="0.1700 AC"/>
    <x v="1"/>
    <s v="R - 35 - Average to Good"/>
    <n v="4"/>
    <n v="2"/>
    <n v="1"/>
    <n v="7"/>
    <s v="2STY - 2 Story Building"/>
    <n v="2082"/>
    <n v="1161"/>
    <n v="1023"/>
    <n v="0"/>
    <x v="0"/>
    <n v="1161"/>
    <n v="192.93712316968131"/>
    <n v="30.249014206233454"/>
    <n v="640"/>
    <n v="45000"/>
    <n v="224000"/>
    <d v="2006-06-23T00:00:00"/>
    <n v="220369"/>
    <n v="107.59"/>
    <n v="0.17"/>
    <x v="7"/>
    <n v="6"/>
    <n v="6"/>
    <n v="23"/>
  </r>
  <r>
    <x v="0"/>
    <x v="19"/>
    <x v="0"/>
    <s v="0.2500 AC"/>
    <x v="0"/>
    <s v="R - 35 - Average to Good"/>
    <n v="3"/>
    <n v="3"/>
    <n v="0"/>
    <n v="6"/>
    <s v="1STY - 1 Story Building"/>
    <n v="2278"/>
    <n v="2278"/>
    <n v="2260"/>
    <n v="1130"/>
    <x v="1"/>
    <n v="3408"/>
    <n v="88.028169014084511"/>
    <n v="27.548209366391184"/>
    <n v="660"/>
    <n v="52000"/>
    <n v="300000"/>
    <d v="2006-07-27T00:00:00"/>
    <n v="328305"/>
    <n v="131.69"/>
    <n v="0.25"/>
    <x v="7"/>
    <n v="5"/>
    <n v="7"/>
    <n v="27"/>
  </r>
  <r>
    <x v="3"/>
    <x v="20"/>
    <x v="0"/>
    <s v="0.1900 AC"/>
    <x v="1"/>
    <s v="R - 35 - Average to Good"/>
    <n v="3"/>
    <n v="2"/>
    <n v="0"/>
    <n v="5"/>
    <s v="1STY - 1 Story Building"/>
    <n v="1650"/>
    <n v="1650"/>
    <n v="1600"/>
    <n v="0"/>
    <x v="0"/>
    <n v="1650"/>
    <n v="121.21212121212122"/>
    <n v="24.165095935430866"/>
    <n v="400"/>
    <n v="36000"/>
    <n v="200000"/>
    <d v="2008-11-04T00:00:00"/>
    <n v="261450"/>
    <n v="121.21"/>
    <n v="0.19"/>
    <x v="6"/>
    <n v="8"/>
    <n v="11"/>
    <n v="4"/>
  </r>
  <r>
    <x v="3"/>
    <x v="20"/>
    <x v="0"/>
    <s v="0.2200 AC"/>
    <x v="0"/>
    <s v="R - 35 - Average to Good"/>
    <n v="4"/>
    <n v="2"/>
    <n v="1"/>
    <n v="8"/>
    <s v="2STY - 2 Story Building"/>
    <n v="2719"/>
    <n v="1468"/>
    <n v="1366"/>
    <n v="0"/>
    <x v="0"/>
    <n v="1468"/>
    <n v="166.89373297002726"/>
    <n v="25.565573086234242"/>
    <n v="600"/>
    <n v="40000"/>
    <n v="245000"/>
    <d v="2006-10-31T00:00:00"/>
    <n v="335952"/>
    <n v="90.11"/>
    <n v="0.22"/>
    <x v="7"/>
    <n v="5"/>
    <n v="10"/>
    <n v="31"/>
  </r>
  <r>
    <x v="3"/>
    <x v="20"/>
    <x v="0"/>
    <s v="0.2200 AC"/>
    <x v="1"/>
    <s v="R - 35 - Average to Good"/>
    <n v="3"/>
    <n v="2"/>
    <n v="0"/>
    <n v="6"/>
    <s v="1STY - 1 Story Building"/>
    <n v="1571"/>
    <n v="1571"/>
    <n v="1553"/>
    <n v="0"/>
    <x v="0"/>
    <n v="1571"/>
    <n v="124.76129853596436"/>
    <n v="20.452458468987395"/>
    <n v="400"/>
    <n v="0"/>
    <n v="196000"/>
    <d v="2007-04-25T00:00:00"/>
    <n v="248401"/>
    <n v="124.76"/>
    <n v="0.22"/>
    <x v="8"/>
    <n v="7"/>
    <n v="4"/>
    <n v="25"/>
  </r>
  <r>
    <x v="0"/>
    <x v="21"/>
    <x v="0"/>
    <s v="0.1900 AC"/>
    <x v="1"/>
    <s v="R - 30 - Average"/>
    <n v="3"/>
    <n v="2"/>
    <n v="0"/>
    <n v="5"/>
    <s v="1STY - 1 Story Building"/>
    <n v="1568"/>
    <n v="1568"/>
    <n v="1568"/>
    <n v="0"/>
    <x v="0"/>
    <n v="1568"/>
    <n v="119.83418367346938"/>
    <n v="22.703107631337296"/>
    <n v="400"/>
    <n v="45000"/>
    <n v="187900"/>
    <d v="2007-12-31T00:00:00"/>
    <n v="234020"/>
    <n v="119.83"/>
    <n v="0.19"/>
    <x v="8"/>
    <n v="7"/>
    <n v="12"/>
    <n v="31"/>
  </r>
  <r>
    <x v="2"/>
    <x v="22"/>
    <x v="0"/>
    <s v="0.1900 AC"/>
    <x v="1"/>
    <s v="R - 35 - Average to Good"/>
    <n v="3"/>
    <n v="2"/>
    <n v="0"/>
    <n v="5"/>
    <s v="1STY - 1 Story Building"/>
    <n v="1568"/>
    <n v="1568"/>
    <n v="1552"/>
    <n v="0"/>
    <x v="0"/>
    <n v="1568"/>
    <n v="124.36224489795919"/>
    <n v="23.560968537045092"/>
    <n v="400"/>
    <n v="45000"/>
    <n v="195000"/>
    <d v="2006-09-22T00:00:00"/>
    <n v="237187"/>
    <n v="124.36"/>
    <n v="0.19"/>
    <x v="7"/>
    <n v="6"/>
    <n v="9"/>
    <n v="22"/>
  </r>
  <r>
    <x v="2"/>
    <x v="22"/>
    <x v="0"/>
    <s v="0.1800 AC"/>
    <x v="1"/>
    <s v="R - 30 - Average"/>
    <n v="3"/>
    <n v="2"/>
    <n v="0"/>
    <n v="5"/>
    <s v="1STY - 1 Story Building"/>
    <n v="1613"/>
    <n v="1613"/>
    <n v="1537"/>
    <n v="0"/>
    <x v="0"/>
    <n v="1613"/>
    <n v="117.79293242405456"/>
    <n v="24.232221201918176"/>
    <n v="400"/>
    <n v="45000"/>
    <n v="190000"/>
    <d v="2007-02-27T00:00:00"/>
    <n v="236458"/>
    <n v="117.79"/>
    <n v="0.18"/>
    <x v="8"/>
    <n v="7"/>
    <n v="2"/>
    <n v="27"/>
  </r>
  <r>
    <x v="2"/>
    <x v="28"/>
    <x v="0"/>
    <s v="0.2300 AC"/>
    <x v="1"/>
    <s v="R - 35 - Average to Good"/>
    <n v="3"/>
    <n v="2"/>
    <n v="0"/>
    <n v="5"/>
    <s v="1STY - 1 Story Building"/>
    <n v="2029"/>
    <n v="2029"/>
    <n v="1993"/>
    <n v="0"/>
    <x v="0"/>
    <n v="2029"/>
    <n v="137.99901429275505"/>
    <n v="27.947458777498301"/>
    <n v="651"/>
    <n v="55000"/>
    <n v="280000"/>
    <d v="2006-08-04T00:00:00"/>
    <n v="330888"/>
    <n v="138"/>
    <n v="0.23"/>
    <x v="7"/>
    <n v="6"/>
    <n v="8"/>
    <n v="4"/>
  </r>
  <r>
    <x v="2"/>
    <x v="28"/>
    <x v="0"/>
    <s v="0.3000 AC"/>
    <x v="2"/>
    <s v="R - 35 - Average to Good"/>
    <n v="3"/>
    <n v="2"/>
    <n v="0"/>
    <n v="6"/>
    <s v="1STY - 1 Story Building"/>
    <n v="1622"/>
    <n v="1622"/>
    <n v="1610"/>
    <n v="0"/>
    <x v="0"/>
    <n v="1622"/>
    <n v="139.88902589395806"/>
    <n v="17.363024181206001"/>
    <n v="598"/>
    <n v="55000"/>
    <n v="226900"/>
    <d v="2007-03-14T00:00:00"/>
    <n v="277500"/>
    <n v="139.88999999999999"/>
    <n v="0.3"/>
    <x v="8"/>
    <n v="5"/>
    <n v="3"/>
    <n v="14"/>
  </r>
  <r>
    <x v="0"/>
    <x v="32"/>
    <x v="0"/>
    <s v="0.2700 AC"/>
    <x v="2"/>
    <s v="R - 30 - Average"/>
    <n v="3"/>
    <n v="2"/>
    <n v="0"/>
    <n v="6"/>
    <s v="1STY - 1 Story Building"/>
    <n v="2162"/>
    <n v="2162"/>
    <n v="2150"/>
    <n v="0"/>
    <x v="0"/>
    <n v="2162"/>
    <n v="110.54579093432008"/>
    <n v="20.321055674591026"/>
    <n v="550"/>
    <n v="45000"/>
    <n v="239000"/>
    <d v="2007-01-08T00:00:00"/>
    <n v="300874"/>
    <n v="110.55"/>
    <n v="0.27"/>
    <x v="8"/>
    <n v="5"/>
    <n v="1"/>
    <n v="8"/>
  </r>
  <r>
    <x v="0"/>
    <x v="32"/>
    <x v="0"/>
    <s v="0.2500 AC"/>
    <x v="0"/>
    <s v="R - 30 - Average"/>
    <n v="3"/>
    <n v="2"/>
    <n v="0"/>
    <n v="5"/>
    <s v="1STY - 1 Story Building"/>
    <n v="2016"/>
    <n v="2016"/>
    <n v="1986"/>
    <n v="0"/>
    <x v="0"/>
    <n v="2016"/>
    <n v="99.206349206349202"/>
    <n v="18.365472910927455"/>
    <n v="400"/>
    <n v="45000"/>
    <n v="200000"/>
    <d v="2007-08-14T00:00:00"/>
    <n v="282639"/>
    <n v="99.21"/>
    <n v="0.25"/>
    <x v="8"/>
    <n v="6"/>
    <n v="8"/>
    <n v="14"/>
  </r>
  <r>
    <x v="0"/>
    <x v="33"/>
    <x v="0"/>
    <s v="0.2600 AC"/>
    <x v="1"/>
    <s v="R - 35 - Average to Good"/>
    <n v="4"/>
    <n v="2"/>
    <n v="1"/>
    <n v="8"/>
    <s v="2STY - 2 Story Building"/>
    <n v="2656"/>
    <n v="1354"/>
    <n v="1302"/>
    <n v="911"/>
    <x v="1"/>
    <n v="2265"/>
    <n v="88.300220750551873"/>
    <n v="17.659108568199478"/>
    <n v="400"/>
    <n v="40000"/>
    <n v="200000"/>
    <d v="2008-07-31T00:00:00"/>
    <n v="322962"/>
    <n v="75.3"/>
    <n v="0.26"/>
    <x v="6"/>
    <n v="8"/>
    <n v="7"/>
    <n v="31"/>
  </r>
  <r>
    <x v="0"/>
    <x v="34"/>
    <x v="0"/>
    <s v="0.2400 AC"/>
    <x v="0"/>
    <s v="R - 35 - Average to Good"/>
    <n v="3"/>
    <n v="3"/>
    <n v="1"/>
    <n v="8"/>
    <s v="2STY - 2 Story Building"/>
    <n v="2294"/>
    <n v="1563"/>
    <n v="1551"/>
    <n v="750"/>
    <x v="1"/>
    <n v="2313"/>
    <n v="95.50799827064418"/>
    <n v="21.130815733088461"/>
    <n v="399"/>
    <n v="40000"/>
    <n v="220910"/>
    <d v="2006-02-14T00:00:00"/>
    <n v="281313"/>
    <n v="96.3"/>
    <n v="0.24"/>
    <x v="7"/>
    <n v="5"/>
    <n v="2"/>
    <n v="14"/>
  </r>
  <r>
    <x v="0"/>
    <x v="34"/>
    <x v="0"/>
    <s v="0.2400 AC"/>
    <x v="2"/>
    <s v="R - 35 - Average to Good"/>
    <n v="4"/>
    <n v="2"/>
    <n v="1"/>
    <n v="8"/>
    <s v="2STY - 2 Story Building"/>
    <n v="2218"/>
    <n v="1226"/>
    <n v="1202"/>
    <n v="0"/>
    <x v="0"/>
    <n v="1226"/>
    <n v="180.99510603588908"/>
    <n v="21.22551270278543"/>
    <n v="441"/>
    <n v="40000"/>
    <n v="221900"/>
    <d v="2008-08-08T00:00:00"/>
    <n v="256018"/>
    <n v="100.05"/>
    <n v="0.24"/>
    <x v="6"/>
    <n v="6"/>
    <n v="8"/>
    <n v="8"/>
  </r>
  <r>
    <x v="0"/>
    <x v="34"/>
    <x v="0"/>
    <s v="0.2100 AC"/>
    <x v="1"/>
    <s v="R - 35 - Average to Good"/>
    <n v="3"/>
    <n v="3"/>
    <n v="0"/>
    <n v="5"/>
    <s v="1STY - 1 Story Building"/>
    <n v="1725"/>
    <n v="1725"/>
    <n v="1641"/>
    <n v="580"/>
    <x v="1"/>
    <n v="2305"/>
    <n v="97.613882863340564"/>
    <n v="24.596615505706414"/>
    <n v="380"/>
    <n v="40000"/>
    <n v="225000"/>
    <d v="2008-10-07T00:00:00"/>
    <n v="257527"/>
    <n v="130.43"/>
    <n v="0.21"/>
    <x v="6"/>
    <n v="8"/>
    <n v="10"/>
    <n v="7"/>
  </r>
  <r>
    <x v="0"/>
    <x v="34"/>
    <x v="0"/>
    <s v="0.2000 AC"/>
    <x v="1"/>
    <s v="R - 35 - Average to Good"/>
    <n v="4"/>
    <n v="2"/>
    <n v="1"/>
    <n v="8"/>
    <s v="2STY - 2 Story Building"/>
    <n v="2824"/>
    <n v="1669"/>
    <n v="1155"/>
    <n v="0"/>
    <x v="0"/>
    <n v="1669"/>
    <n v="139.30497303774715"/>
    <n v="26.687327823691462"/>
    <n v="420"/>
    <n v="40000"/>
    <n v="232500"/>
    <d v="2008-12-10T00:00:00"/>
    <n v="289132"/>
    <n v="82.33"/>
    <n v="0.2"/>
    <x v="6"/>
    <n v="8"/>
    <n v="12"/>
    <n v="10"/>
  </r>
  <r>
    <x v="0"/>
    <x v="34"/>
    <x v="0"/>
    <s v="0.1900 AC"/>
    <x v="2"/>
    <s v="R - 35 - Average to Good"/>
    <n v="3"/>
    <n v="2"/>
    <n v="0"/>
    <n v="5"/>
    <s v="1STY - 1 Story Building"/>
    <n v="1479"/>
    <n v="1479"/>
    <n v="1411"/>
    <n v="0"/>
    <x v="0"/>
    <n v="1479"/>
    <n v="108.18120351588911"/>
    <n v="19.33207674834469"/>
    <n v="380"/>
    <n v="40000"/>
    <n v="160000"/>
    <d v="2008-10-01T00:00:00"/>
    <n v="230872"/>
    <n v="108.18"/>
    <n v="0.19"/>
    <x v="6"/>
    <n v="6"/>
    <n v="10"/>
    <n v="1"/>
  </r>
  <r>
    <x v="0"/>
    <x v="35"/>
    <x v="0"/>
    <s v="0.2300 AC"/>
    <x v="0"/>
    <s v="R - 35 - Average to Good"/>
    <n v="4"/>
    <n v="2"/>
    <n v="1"/>
    <n v="9"/>
    <s v="2STY - 2 Story Building"/>
    <n v="2546"/>
    <n v="1534"/>
    <n v="1012"/>
    <n v="0"/>
    <x v="0"/>
    <n v="1534"/>
    <n v="146.67535853976531"/>
    <n v="22.45777937477542"/>
    <n v="670"/>
    <n v="40000"/>
    <n v="225000"/>
    <d v="2008-11-24T00:00:00"/>
    <n v="301870"/>
    <n v="88.37"/>
    <n v="0.23"/>
    <x v="6"/>
    <n v="7"/>
    <n v="11"/>
    <n v="24"/>
  </r>
  <r>
    <x v="0"/>
    <x v="35"/>
    <x v="0"/>
    <s v="0.2300 AC"/>
    <x v="1"/>
    <s v="R - 35 - Average to Good"/>
    <n v="4"/>
    <n v="2"/>
    <n v="1"/>
    <n v="9"/>
    <s v="2STY - 2 Story Building"/>
    <n v="3018"/>
    <n v="1738"/>
    <n v="1280"/>
    <n v="0"/>
    <x v="0"/>
    <n v="1738"/>
    <n v="149.3095512082854"/>
    <n v="25.901305545574317"/>
    <n v="630"/>
    <n v="40000"/>
    <n v="259500"/>
    <d v="2007-04-11T00:00:00"/>
    <n v="311785"/>
    <n v="85.98"/>
    <n v="0.23"/>
    <x v="8"/>
    <n v="7"/>
    <n v="4"/>
    <n v="11"/>
  </r>
  <r>
    <x v="0"/>
    <x v="35"/>
    <x v="0"/>
    <s v="0.5400 AC"/>
    <x v="2"/>
    <s v="R - 35 - Average to Good"/>
    <n v="4"/>
    <n v="2"/>
    <n v="2"/>
    <n v="9"/>
    <s v="2STY - 2 Story Building"/>
    <n v="2666"/>
    <n v="1450"/>
    <n v="1396"/>
    <n v="0"/>
    <x v="0"/>
    <n v="1450"/>
    <n v="210.34482758620689"/>
    <n v="12.966363976464987"/>
    <n v="1384"/>
    <n v="40000"/>
    <n v="305000"/>
    <d v="2006-02-16T00:00:00"/>
    <n v="314884"/>
    <n v="114.4"/>
    <n v="0.54"/>
    <x v="7"/>
    <n v="4"/>
    <n v="2"/>
    <n v="16"/>
  </r>
  <r>
    <x v="0"/>
    <x v="36"/>
    <x v="0"/>
    <s v="0.2400 AC"/>
    <x v="1"/>
    <s v="R - 35 - Average to Good"/>
    <n v="4"/>
    <n v="4"/>
    <n v="1"/>
    <n v="8"/>
    <s v="2STY - 2 Story Building"/>
    <n v="2365"/>
    <n v="1432"/>
    <n v="1346"/>
    <n v="1200"/>
    <x v="1"/>
    <n v="2632"/>
    <n v="103.15349544072949"/>
    <n v="25.969926538108357"/>
    <n v="600"/>
    <n v="40000"/>
    <n v="271500"/>
    <d v="2007-05-10T00:00:00"/>
    <n v="283240"/>
    <n v="114.8"/>
    <n v="0.24"/>
    <x v="8"/>
    <n v="7"/>
    <n v="5"/>
    <n v="10"/>
  </r>
  <r>
    <x v="0"/>
    <x v="36"/>
    <x v="0"/>
    <s v="0.2100 AC"/>
    <x v="0"/>
    <s v="R - 35 - Average to Good"/>
    <n v="4"/>
    <n v="3"/>
    <n v="1"/>
    <n v="8"/>
    <s v="2STY - 2 Story Building"/>
    <n v="2742"/>
    <n v="1464"/>
    <n v="1304"/>
    <n v="938"/>
    <x v="1"/>
    <n v="2402"/>
    <n v="114.44629475437135"/>
    <n v="30.051598233416414"/>
    <n v="660"/>
    <n v="40000"/>
    <n v="274900"/>
    <d v="2006-01-23T00:00:00"/>
    <n v="307293"/>
    <n v="100.26"/>
    <n v="0.21"/>
    <x v="7"/>
    <n v="5"/>
    <n v="1"/>
    <n v="23"/>
  </r>
  <r>
    <x v="0"/>
    <x v="36"/>
    <x v="0"/>
    <s v="0.2300 AC"/>
    <x v="1"/>
    <s v="R - 35 - Average to Good"/>
    <n v="4"/>
    <n v="2"/>
    <n v="1"/>
    <n v="8"/>
    <s v="2STY - 2 Story Building"/>
    <n v="2760"/>
    <n v="1539"/>
    <n v="1515"/>
    <n v="0"/>
    <x v="0"/>
    <n v="1539"/>
    <n v="142.94996751137103"/>
    <n v="21.958717610891522"/>
    <n v="690"/>
    <n v="40000"/>
    <n v="220000"/>
    <d v="2008-09-05T00:00:00"/>
    <n v="291947"/>
    <n v="79.709999999999994"/>
    <n v="0.23"/>
    <x v="6"/>
    <n v="8"/>
    <n v="9"/>
    <n v="5"/>
  </r>
  <r>
    <x v="0"/>
    <x v="36"/>
    <x v="0"/>
    <s v="0.1800 AC"/>
    <x v="2"/>
    <s v="R - 35 - Average to Good"/>
    <n v="4"/>
    <n v="2"/>
    <n v="1"/>
    <n v="8"/>
    <s v="2STY - 2 Story Building"/>
    <n v="2712"/>
    <n v="1468"/>
    <n v="1304"/>
    <n v="652"/>
    <x v="1"/>
    <n v="2120"/>
    <n v="138.20754716981133"/>
    <n v="37.368635853484342"/>
    <n v="630"/>
    <n v="40000"/>
    <n v="293000"/>
    <d v="2008-10-01T00:00:00"/>
    <n v="294166"/>
    <n v="108.04"/>
    <n v="0.18"/>
    <x v="6"/>
    <n v="6"/>
    <n v="10"/>
    <n v="1"/>
  </r>
  <r>
    <x v="0"/>
    <x v="36"/>
    <x v="0"/>
    <s v="0.2200 AC"/>
    <x v="1"/>
    <s v="R - 35 - Average to Good"/>
    <n v="4"/>
    <n v="2"/>
    <n v="1"/>
    <n v="8"/>
    <s v="2STY - 2 Story Building"/>
    <n v="2445"/>
    <n v="1413"/>
    <n v="1352"/>
    <n v="1014"/>
    <x v="1"/>
    <n v="2427"/>
    <n v="98.063452822414504"/>
    <n v="24.835128140913262"/>
    <n v="400"/>
    <n v="40000"/>
    <n v="238000"/>
    <d v="2006-11-07T00:00:00"/>
    <n v="267379"/>
    <n v="97.34"/>
    <n v="0.22"/>
    <x v="7"/>
    <n v="6"/>
    <n v="11"/>
    <n v="7"/>
  </r>
  <r>
    <x v="3"/>
    <x v="37"/>
    <x v="0"/>
    <s v="0.2700 AC"/>
    <x v="0"/>
    <s v="R - 35 - Average to Good"/>
    <n v="4"/>
    <n v="2"/>
    <n v="1"/>
    <n v="8"/>
    <s v="2STY - 2 Story Building"/>
    <n v="2173"/>
    <n v="1190"/>
    <n v="1156"/>
    <n v="0"/>
    <x v="0"/>
    <n v="1190"/>
    <n v="180.67226890756302"/>
    <n v="18.280447573376865"/>
    <n v="420"/>
    <n v="40000"/>
    <n v="215000"/>
    <d v="2007-08-29T00:00:00"/>
    <n v="290451"/>
    <n v="98.94"/>
    <n v="0.27"/>
    <x v="8"/>
    <n v="6"/>
    <n v="8"/>
    <n v="29"/>
  </r>
  <r>
    <x v="3"/>
    <x v="37"/>
    <x v="0"/>
    <s v="0.2400 AC"/>
    <x v="1"/>
    <s v="R - 35 - Average to Good"/>
    <n v="4"/>
    <n v="3"/>
    <n v="1"/>
    <n v="8"/>
    <s v="2STY - 2 Story Building"/>
    <n v="2139"/>
    <n v="1178"/>
    <n v="1156"/>
    <n v="925"/>
    <x v="1"/>
    <n v="2103"/>
    <n v="118.40228245363767"/>
    <n v="23.817722681359047"/>
    <n v="420"/>
    <n v="40000"/>
    <n v="249000"/>
    <d v="2008-05-08T00:00:00"/>
    <n v="278360"/>
    <n v="116.41"/>
    <n v="0.24"/>
    <x v="6"/>
    <n v="8"/>
    <n v="5"/>
    <n v="8"/>
  </r>
  <r>
    <x v="3"/>
    <x v="37"/>
    <x v="0"/>
    <s v="0.2800 AC"/>
    <x v="0"/>
    <s v="R - 35 - Average to Good"/>
    <n v="4"/>
    <n v="3"/>
    <n v="1"/>
    <n v="9"/>
    <s v="2STY - 2 Story Building"/>
    <n v="3477"/>
    <n v="2260"/>
    <n v="1780"/>
    <n v="1300"/>
    <x v="1"/>
    <n v="3560"/>
    <n v="91.713483146067418"/>
    <n v="26.769316542043811"/>
    <n v="690"/>
    <n v="40000"/>
    <n v="326500"/>
    <d v="2006-09-27T00:00:00"/>
    <n v="405574"/>
    <n v="93.9"/>
    <n v="0.28000000000000003"/>
    <x v="7"/>
    <n v="5"/>
    <n v="9"/>
    <n v="27"/>
  </r>
  <r>
    <x v="3"/>
    <x v="37"/>
    <x v="0"/>
    <s v="0.3300 AC"/>
    <x v="1"/>
    <s v="R - 35 - Average to Good"/>
    <n v="4"/>
    <n v="2"/>
    <n v="1"/>
    <n v="8"/>
    <s v="2STY - 2 Story Building"/>
    <n v="2674"/>
    <n v="1453"/>
    <n v="1411"/>
    <n v="0"/>
    <x v="0"/>
    <n v="1453"/>
    <n v="170.33723331039229"/>
    <n v="17.217630853994489"/>
    <n v="380"/>
    <n v="40000"/>
    <n v="247500"/>
    <d v="2006-10-12T00:00:00"/>
    <n v="316639"/>
    <n v="92.56"/>
    <n v="0.33"/>
    <x v="7"/>
    <n v="6"/>
    <n v="10"/>
    <n v="12"/>
  </r>
  <r>
    <x v="3"/>
    <x v="37"/>
    <x v="0"/>
    <s v="0.2100 AC"/>
    <x v="0"/>
    <s v="R - 35 - Average to Good"/>
    <n v="3"/>
    <n v="2"/>
    <n v="0"/>
    <n v="5"/>
    <s v="1STY - 1 Story Building"/>
    <n v="1756"/>
    <n v="1756"/>
    <n v="1706"/>
    <n v="0"/>
    <x v="0"/>
    <n v="1756"/>
    <n v="113.89521640091117"/>
    <n v="21.863658227294589"/>
    <n v="380"/>
    <n v="40000"/>
    <n v="200000"/>
    <d v="2007-06-27T00:00:00"/>
    <n v="261933"/>
    <n v="113.9"/>
    <n v="0.21"/>
    <x v="8"/>
    <n v="6"/>
    <n v="6"/>
    <n v="27"/>
  </r>
  <r>
    <x v="3"/>
    <x v="37"/>
    <x v="0"/>
    <s v="0.2100 AC"/>
    <x v="0"/>
    <s v="R - 35 - Average to Good"/>
    <n v="3"/>
    <n v="2"/>
    <n v="0"/>
    <n v="5"/>
    <s v="1STY - 1 Story Building"/>
    <n v="1668"/>
    <n v="1668"/>
    <n v="1586"/>
    <n v="0"/>
    <x v="0"/>
    <n v="1668"/>
    <n v="139.08872901678657"/>
    <n v="25.361843543661724"/>
    <n v="407"/>
    <n v="40000"/>
    <n v="232000"/>
    <d v="2007-10-17T00:00:00"/>
    <n v="256530"/>
    <n v="139.09"/>
    <n v="0.21"/>
    <x v="8"/>
    <n v="6"/>
    <n v="10"/>
    <n v="17"/>
  </r>
  <r>
    <x v="3"/>
    <x v="37"/>
    <x v="0"/>
    <s v="0.2700 AC"/>
    <x v="1"/>
    <s v="R - 35 - Average to Good"/>
    <n v="4"/>
    <n v="2"/>
    <n v="1"/>
    <n v="8"/>
    <s v="2STY - 2 Story Building"/>
    <n v="2350"/>
    <n v="1300"/>
    <n v="1194"/>
    <n v="0"/>
    <x v="0"/>
    <n v="1300"/>
    <n v="196.15384615384616"/>
    <n v="21.681461075400467"/>
    <n v="638"/>
    <n v="40000"/>
    <n v="255000"/>
    <d v="2006-10-04T00:00:00"/>
    <n v="288416"/>
    <n v="108.51"/>
    <n v="0.27"/>
    <x v="7"/>
    <n v="6"/>
    <n v="10"/>
    <n v="4"/>
  </r>
  <r>
    <x v="3"/>
    <x v="37"/>
    <x v="0"/>
    <s v="0.2200 AC"/>
    <x v="1"/>
    <s v="R - 35 - Average to Good"/>
    <n v="3"/>
    <n v="3"/>
    <n v="0"/>
    <n v="6"/>
    <s v="1STY - 1 Story Building"/>
    <n v="1686"/>
    <n v="1686"/>
    <n v="1636"/>
    <n v="1390"/>
    <x v="1"/>
    <n v="3076"/>
    <n v="76.397919375812748"/>
    <n v="24.522080307204273"/>
    <n v="440"/>
    <n v="40000"/>
    <n v="235000"/>
    <d v="2006-06-02T00:00:00"/>
    <n v="266326"/>
    <n v="139.38"/>
    <n v="0.22"/>
    <x v="7"/>
    <n v="6"/>
    <n v="6"/>
    <n v="2"/>
  </r>
  <r>
    <x v="3"/>
    <x v="37"/>
    <x v="0"/>
    <s v="0.3400 AC"/>
    <x v="2"/>
    <s v="R - 35 - Average to Good"/>
    <n v="4"/>
    <n v="2"/>
    <n v="1"/>
    <n v="9"/>
    <s v="2STY - 2 Story Building"/>
    <n v="2508"/>
    <n v="1498"/>
    <n v="1010"/>
    <n v="0"/>
    <x v="0"/>
    <n v="1498"/>
    <n v="178.23765020026701"/>
    <n v="18.02787230594717"/>
    <n v="400"/>
    <n v="40000"/>
    <n v="267000"/>
    <d v="2007-08-17T00:00:00"/>
    <n v="299483"/>
    <n v="106.46"/>
    <n v="0.34"/>
    <x v="8"/>
    <n v="5"/>
    <n v="8"/>
    <n v="17"/>
  </r>
  <r>
    <x v="8"/>
    <x v="38"/>
    <x v="2"/>
    <s v="0.1800 AC"/>
    <x v="0"/>
    <s v="R - 35 - Average to Good"/>
    <n v="4"/>
    <n v="2"/>
    <n v="1"/>
    <n v="8"/>
    <s v="2STY - 2 Story Building"/>
    <n v="2651"/>
    <n v="1551"/>
    <n v="1100"/>
    <n v="0"/>
    <x v="0"/>
    <n v="1551"/>
    <n v="6.4474532559638943E-4"/>
    <n v="1.2753800632588511E-4"/>
    <n v="380"/>
    <n v="50000"/>
    <n v="1"/>
    <d v="2007-03-02T00:00:00"/>
    <n v="335434"/>
    <n v="0"/>
    <n v="0.18"/>
    <x v="8"/>
    <n v="6"/>
    <n v="3"/>
    <n v="2"/>
  </r>
  <r>
    <x v="3"/>
    <x v="41"/>
    <x v="0"/>
    <s v="0.2300 AC"/>
    <x v="1"/>
    <s v="R - 35 - Average to Good"/>
    <n v="4"/>
    <n v="3"/>
    <n v="1"/>
    <n v="8"/>
    <s v="2STY - 2 Story Building"/>
    <n v="2716"/>
    <n v="1441"/>
    <n v="1359"/>
    <n v="1019"/>
    <x v="1"/>
    <n v="2460"/>
    <n v="109.7560975609756"/>
    <n v="26.949335249730503"/>
    <n v="529"/>
    <n v="45000"/>
    <n v="270000"/>
    <d v="2007-09-11T00:00:00"/>
    <n v="323860"/>
    <n v="99.41"/>
    <n v="0.23"/>
    <x v="8"/>
    <n v="7"/>
    <n v="9"/>
    <n v="11"/>
  </r>
  <r>
    <x v="0"/>
    <x v="44"/>
    <x v="1"/>
    <s v="0.1900 AC"/>
    <x v="1"/>
    <s v="R - 35 - Average to Good"/>
    <n v="4"/>
    <n v="2"/>
    <n v="1"/>
    <n v="9"/>
    <s v="2STY - 2 Story Building"/>
    <n v="3320"/>
    <n v="1885"/>
    <n v="1435"/>
    <n v="1170"/>
    <x v="1"/>
    <n v="3055"/>
    <n v="94.926350245499179"/>
    <n v="35.039389106374756"/>
    <n v="630"/>
    <n v="55000"/>
    <n v="290000"/>
    <d v="2007-05-21T00:00:00"/>
    <n v="392725"/>
    <n v="87.35"/>
    <n v="0.19"/>
    <x v="8"/>
    <n v="7"/>
    <n v="5"/>
    <n v="21"/>
  </r>
  <r>
    <x v="3"/>
    <x v="44"/>
    <x v="1"/>
    <s v="0.1900 AC"/>
    <x v="1"/>
    <s v="R - 35 - Average to Good"/>
    <n v="4"/>
    <n v="3"/>
    <n v="1"/>
    <n v="8"/>
    <s v="2STY - 2 Story Building"/>
    <n v="3175"/>
    <n v="1779"/>
    <n v="1752"/>
    <n v="1650"/>
    <x v="1"/>
    <n v="3429"/>
    <n v="98.862642169728787"/>
    <n v="40.959837610555319"/>
    <n v="440"/>
    <n v="60500"/>
    <n v="339000"/>
    <d v="2007-09-07T00:00:00"/>
    <n v="396733"/>
    <n v="106.77"/>
    <n v="0.19"/>
    <x v="8"/>
    <n v="7"/>
    <n v="9"/>
    <n v="7"/>
  </r>
  <r>
    <x v="3"/>
    <x v="45"/>
    <x v="1"/>
    <s v="0.1700 AC"/>
    <x v="0"/>
    <s v="R - 35 - Average to Good"/>
    <n v="4"/>
    <n v="2"/>
    <n v="1"/>
    <n v="9"/>
    <s v="2STY - 2 Story Building"/>
    <n v="3243"/>
    <n v="1835"/>
    <n v="1408"/>
    <n v="0"/>
    <x v="0"/>
    <n v="1835"/>
    <n v="147.95640326975476"/>
    <n v="36.663425700858852"/>
    <n v="440"/>
    <n v="55000"/>
    <n v="271500"/>
    <d v="2006-08-02T00:00:00"/>
    <n v="346344"/>
    <n v="83.72"/>
    <n v="0.17"/>
    <x v="7"/>
    <n v="5"/>
    <n v="8"/>
    <n v="2"/>
  </r>
  <r>
    <x v="3"/>
    <x v="45"/>
    <x v="1"/>
    <s v="0.1800 AC"/>
    <x v="0"/>
    <s v="R - 35 - Average to Good"/>
    <n v="4"/>
    <n v="3"/>
    <n v="1"/>
    <n v="9"/>
    <s v="2STY - 2 Story Building"/>
    <n v="3562"/>
    <n v="2026"/>
    <n v="1536"/>
    <n v="0"/>
    <x v="0"/>
    <n v="2026"/>
    <n v="124.87660414610069"/>
    <n v="32.267115600448939"/>
    <n v="400"/>
    <n v="55000"/>
    <n v="253000"/>
    <d v="2007-02-08T00:00:00"/>
    <n v="383790"/>
    <n v="71.03"/>
    <n v="0.18"/>
    <x v="8"/>
    <n v="6"/>
    <n v="2"/>
    <n v="8"/>
  </r>
  <r>
    <x v="3"/>
    <x v="46"/>
    <x v="1"/>
    <s v="0.2400 AC"/>
    <x v="1"/>
    <s v="R - 35 - Average to Good"/>
    <n v="4"/>
    <n v="2"/>
    <n v="1"/>
    <n v="8"/>
    <s v="2STY - 2 Story Building"/>
    <n v="2553"/>
    <n v="1371"/>
    <n v="1182"/>
    <n v="392"/>
    <x v="1"/>
    <n v="1763"/>
    <n v="152.58082813386272"/>
    <n v="25.730792776247323"/>
    <n v="524"/>
    <n v="60500"/>
    <n v="269000"/>
    <d v="2006-11-28T00:00:00"/>
    <n v="313865"/>
    <n v="105.37"/>
    <n v="0.24"/>
    <x v="7"/>
    <n v="6"/>
    <n v="11"/>
    <n v="28"/>
  </r>
  <r>
    <x v="3"/>
    <x v="47"/>
    <x v="1"/>
    <s v="0.2600 AC"/>
    <x v="1"/>
    <s v="R - 30 - Average"/>
    <n v="4"/>
    <n v="2"/>
    <n v="1"/>
    <n v="7"/>
    <s v="2STY - 2 Story Building"/>
    <n v="2175"/>
    <n v="1172"/>
    <n v="1073"/>
    <n v="0"/>
    <x v="0"/>
    <n v="1172"/>
    <n v="203.07167235494882"/>
    <n v="21.014339196157376"/>
    <n v="420"/>
    <n v="55000"/>
    <n v="238000"/>
    <d v="2007-11-14T00:00:00"/>
    <n v="254244"/>
    <n v="109.43"/>
    <n v="0.26"/>
    <x v="8"/>
    <n v="7"/>
    <n v="11"/>
    <n v="14"/>
  </r>
  <r>
    <x v="3"/>
    <x v="48"/>
    <x v="1"/>
    <s v="0.2100 AC"/>
    <x v="1"/>
    <s v="R - 45 - Good to Very Good"/>
    <n v="3"/>
    <n v="3"/>
    <n v="0"/>
    <n v="5"/>
    <s v="ATM - Atrium Ranch Building"/>
    <n v="2181"/>
    <n v="2181"/>
    <n v="2100"/>
    <n v="2000"/>
    <x v="1"/>
    <n v="4181"/>
    <n v="92.083233676154023"/>
    <n v="42.087542087542083"/>
    <n v="640"/>
    <n v="71500"/>
    <n v="385000"/>
    <d v="2007-06-13T00:00:00"/>
    <n v="365705"/>
    <n v="176.52"/>
    <n v="0.21"/>
    <x v="8"/>
    <n v="7"/>
    <n v="6"/>
    <n v="13"/>
  </r>
  <r>
    <x v="3"/>
    <x v="48"/>
    <x v="1"/>
    <s v="0.2700 AC"/>
    <x v="1"/>
    <s v="R - 45 - Good to Very Good"/>
    <n v="3"/>
    <n v="3"/>
    <n v="0"/>
    <n v="6"/>
    <s v="ATM - Atrium Ranch Building"/>
    <n v="2166"/>
    <n v="2166"/>
    <n v="2130"/>
    <n v="1820"/>
    <x v="1"/>
    <n v="3986"/>
    <n v="102.83492222779729"/>
    <n v="34.851885861986872"/>
    <n v="610"/>
    <n v="60500"/>
    <n v="409900"/>
    <d v="2006-06-05T00:00:00"/>
    <n v="349314"/>
    <n v="189.24"/>
    <n v="0.27"/>
    <x v="7"/>
    <n v="6"/>
    <n v="6"/>
    <n v="5"/>
  </r>
  <r>
    <x v="3"/>
    <x v="48"/>
    <x v="1"/>
    <s v="0.2200 AC"/>
    <x v="4"/>
    <s v="R - 35 - Average to Good"/>
    <n v="4"/>
    <n v="3"/>
    <n v="1"/>
    <n v="9"/>
    <s v="2STY - 2 Story Building"/>
    <n v="3163"/>
    <n v="1813"/>
    <n v="1350"/>
    <n v="0"/>
    <x v="0"/>
    <n v="1813"/>
    <n v="173.19360176503034"/>
    <n v="32.765673261541025"/>
    <n v="600"/>
    <n v="55000"/>
    <n v="314000"/>
    <d v="2008-03-17T00:00:00"/>
    <n v="359858"/>
    <n v="99.27"/>
    <n v="0.22"/>
    <x v="6"/>
    <n v="5"/>
    <n v="3"/>
    <n v="17"/>
  </r>
  <r>
    <x v="3"/>
    <x v="50"/>
    <x v="1"/>
    <s v="0.2500 AC"/>
    <x v="1"/>
    <s v="R - 45 - Good to Very Good"/>
    <n v="4"/>
    <n v="4"/>
    <n v="1"/>
    <n v="8"/>
    <s v="2STY - 2 Story Building"/>
    <n v="3278"/>
    <n v="2252"/>
    <n v="2210"/>
    <n v="1106"/>
    <x v="1"/>
    <n v="3358"/>
    <n v="132.81715306730197"/>
    <n v="40.95500459136823"/>
    <n v="779"/>
    <n v="90000"/>
    <n v="446000"/>
    <d v="2008-08-04T00:00:00"/>
    <n v="442974"/>
    <n v="136.06"/>
    <n v="0.25"/>
    <x v="6"/>
    <n v="8"/>
    <n v="8"/>
    <n v="4"/>
  </r>
  <r>
    <x v="3"/>
    <x v="50"/>
    <x v="1"/>
    <s v="0.2500 AC"/>
    <x v="1"/>
    <s v="R - 45 - Good to Very Good"/>
    <n v="4"/>
    <n v="3"/>
    <n v="1"/>
    <n v="7"/>
    <s v="ATM - Atrium Ranch Building"/>
    <n v="2875"/>
    <n v="2875"/>
    <n v="2821"/>
    <n v="680"/>
    <x v="1"/>
    <n v="3555"/>
    <n v="108.29817158931083"/>
    <n v="35.353535353535356"/>
    <n v="651"/>
    <n v="90000"/>
    <n v="385000"/>
    <d v="2006-01-17T00:00:00"/>
    <n v="460343"/>
    <n v="133.91"/>
    <n v="0.25"/>
    <x v="7"/>
    <n v="6"/>
    <n v="1"/>
    <n v="17"/>
  </r>
  <r>
    <x v="3"/>
    <x v="50"/>
    <x v="1"/>
    <s v="0.2500 AC"/>
    <x v="1"/>
    <s v="R - 45 - Good to Very Good"/>
    <n v="4"/>
    <n v="3"/>
    <n v="1"/>
    <n v="8"/>
    <s v="2STY - 2 Story Building"/>
    <n v="3112"/>
    <n v="2124"/>
    <n v="2088"/>
    <n v="1950"/>
    <x v="1"/>
    <n v="4074"/>
    <n v="103.09278350515464"/>
    <n v="38.567493112947659"/>
    <n v="736"/>
    <n v="90000"/>
    <n v="420000"/>
    <d v="2008-09-05T00:00:00"/>
    <n v="444064"/>
    <n v="134.96"/>
    <n v="0.25"/>
    <x v="6"/>
    <n v="8"/>
    <n v="9"/>
    <n v="5"/>
  </r>
  <r>
    <x v="3"/>
    <x v="50"/>
    <x v="1"/>
    <s v="0.3300 AC"/>
    <x v="1"/>
    <s v="R - 45 - Good to Very Good"/>
    <n v="4"/>
    <n v="4"/>
    <n v="2"/>
    <n v="8"/>
    <s v="2STY - 2 Story Building"/>
    <n v="3270"/>
    <n v="1844"/>
    <n v="1524"/>
    <n v="1305"/>
    <x v="1"/>
    <n v="3149"/>
    <n v="157.66910130200063"/>
    <n v="34.539610985891976"/>
    <n v="640"/>
    <n v="90000"/>
    <n v="496500"/>
    <d v="2006-06-23T00:00:00"/>
    <n v="439206"/>
    <n v="151.83000000000001"/>
    <n v="0.33"/>
    <x v="7"/>
    <n v="6"/>
    <n v="6"/>
    <n v="23"/>
  </r>
  <r>
    <x v="3"/>
    <x v="50"/>
    <x v="1"/>
    <s v="0.2700 AC"/>
    <x v="1"/>
    <s v="R - 45 - Good to Very Good"/>
    <n v="4"/>
    <n v="2"/>
    <n v="1"/>
    <n v="9"/>
    <s v="2STY - 2 Story Building"/>
    <n v="3468"/>
    <n v="1976"/>
    <n v="1636"/>
    <n v="0"/>
    <x v="0"/>
    <n v="1976"/>
    <n v="220.14170040485831"/>
    <n v="36.98602183450668"/>
    <n v="670"/>
    <n v="90000"/>
    <n v="435000"/>
    <d v="2006-06-05T00:00:00"/>
    <n v="426952"/>
    <n v="125.43"/>
    <n v="0.27"/>
    <x v="7"/>
    <n v="6"/>
    <n v="6"/>
    <n v="5"/>
  </r>
  <r>
    <x v="3"/>
    <x v="51"/>
    <x v="1"/>
    <s v="0.3700 AC"/>
    <x v="0"/>
    <s v="R - 45 - Good to Very Good"/>
    <n v="4"/>
    <n v="3"/>
    <n v="1"/>
    <n v="9"/>
    <s v="2STY - 2 Story Building"/>
    <n v="3632"/>
    <n v="2188"/>
    <n v="2164"/>
    <n v="0"/>
    <x v="0"/>
    <n v="2188"/>
    <n v="205.89579524680073"/>
    <n v="27.951505224232498"/>
    <n v="840"/>
    <n v="110000"/>
    <n v="450500"/>
    <d v="2006-03-29T00:00:00"/>
    <n v="530531"/>
    <n v="124.04"/>
    <n v="0.37"/>
    <x v="7"/>
    <n v="5"/>
    <n v="3"/>
    <n v="29"/>
  </r>
  <r>
    <x v="0"/>
    <x v="52"/>
    <x v="1"/>
    <s v="0.2300 AC"/>
    <x v="1"/>
    <s v="R - 35 - Average to Good"/>
    <n v="3"/>
    <n v="2"/>
    <n v="0"/>
    <n v="5"/>
    <s v="1STY - 1 Story Building"/>
    <n v="1572"/>
    <n v="1572"/>
    <n v="1558"/>
    <n v="0"/>
    <x v="0"/>
    <n v="1572"/>
    <n v="109.73282442748092"/>
    <n v="17.217630853994489"/>
    <n v="400"/>
    <n v="0"/>
    <n v="172500"/>
    <d v="2006-12-12T00:00:00"/>
    <n v="232357"/>
    <n v="109.73"/>
    <n v="0.23"/>
    <x v="7"/>
    <n v="6"/>
    <n v="12"/>
    <n v="12"/>
  </r>
  <r>
    <x v="0"/>
    <x v="52"/>
    <x v="1"/>
    <s v="0.2300 AC"/>
    <x v="1"/>
    <s v="R - 35 - Average to Good"/>
    <n v="3"/>
    <n v="2"/>
    <n v="0"/>
    <n v="5"/>
    <s v="1STY - 1 Story Building"/>
    <n v="1593"/>
    <n v="1593"/>
    <n v="1573"/>
    <n v="0"/>
    <x v="0"/>
    <n v="1593"/>
    <n v="127.36974262397992"/>
    <n v="20.251926378408591"/>
    <n v="726"/>
    <n v="0"/>
    <n v="202900"/>
    <d v="2008-10-31T00:00:00"/>
    <n v="247059"/>
    <n v="127.37"/>
    <n v="0.23"/>
    <x v="6"/>
    <n v="8"/>
    <n v="10"/>
    <n v="31"/>
  </r>
  <r>
    <x v="0"/>
    <x v="52"/>
    <x v="1"/>
    <s v="0.3400 AC"/>
    <x v="1"/>
    <s v="R - 35 - Average to Good"/>
    <n v="3"/>
    <n v="2"/>
    <n v="0"/>
    <n v="5"/>
    <s v="1STY - 1 Story Building"/>
    <n v="1416"/>
    <n v="1416"/>
    <n v="1416"/>
    <n v="0"/>
    <x v="0"/>
    <n v="1416"/>
    <n v="127.11864406779661"/>
    <n v="12.153621779290228"/>
    <n v="480"/>
    <n v="0"/>
    <n v="180000"/>
    <d v="2006-07-21T00:00:00"/>
    <n v="214086"/>
    <n v="127.12"/>
    <n v="0.34"/>
    <x v="7"/>
    <n v="6"/>
    <n v="7"/>
    <n v="21"/>
  </r>
  <r>
    <x v="0"/>
    <x v="53"/>
    <x v="1"/>
    <s v="0.2700 AC"/>
    <x v="1"/>
    <s v="R - 35 - Average to Good"/>
    <n v="3"/>
    <n v="3"/>
    <n v="0"/>
    <n v="6"/>
    <s v="1STY - 1 Story Building"/>
    <n v="1532"/>
    <n v="1532"/>
    <n v="1532"/>
    <n v="1000"/>
    <x v="1"/>
    <n v="2532"/>
    <n v="90.00789889415482"/>
    <n v="19.377274427779476"/>
    <n v="620"/>
    <n v="0"/>
    <n v="227900"/>
    <d v="2007-07-02T00:00:00"/>
    <n v="251887"/>
    <n v="148.76"/>
    <n v="0.27"/>
    <x v="8"/>
    <n v="7"/>
    <n v="7"/>
    <n v="2"/>
  </r>
  <r>
    <x v="0"/>
    <x v="53"/>
    <x v="1"/>
    <s v="0.2400 AC"/>
    <x v="4"/>
    <s v="R - 35 - Average to Good"/>
    <n v="3"/>
    <n v="2"/>
    <n v="0"/>
    <n v="5"/>
    <s v="1STY - 1 Story Building"/>
    <n v="1498"/>
    <n v="1498"/>
    <n v="1498"/>
    <n v="0"/>
    <x v="0"/>
    <n v="1498"/>
    <n v="115.48731642189586"/>
    <n v="16.548056320783594"/>
    <n v="420"/>
    <n v="0"/>
    <n v="173000"/>
    <d v="2006-04-05T00:00:00"/>
    <n v="230365"/>
    <n v="115.49"/>
    <n v="0.24"/>
    <x v="7"/>
    <n v="3"/>
    <n v="4"/>
    <n v="5"/>
  </r>
  <r>
    <x v="0"/>
    <x v="55"/>
    <x v="0"/>
    <s v="0.2300 AC"/>
    <x v="1"/>
    <s v="R - 35 - Average to Good"/>
    <n v="3"/>
    <n v="2"/>
    <n v="0"/>
    <n v="6"/>
    <s v="1STY - 1 Story Building"/>
    <n v="1609"/>
    <n v="1609"/>
    <n v="1577"/>
    <n v="0"/>
    <x v="0"/>
    <n v="1609"/>
    <n v="135.48788067122436"/>
    <n v="21.759092905337962"/>
    <n v="441"/>
    <n v="0"/>
    <n v="218000"/>
    <d v="2007-04-19T00:00:00"/>
    <n v="248181"/>
    <n v="135.49"/>
    <n v="0.23"/>
    <x v="8"/>
    <n v="7"/>
    <n v="4"/>
    <n v="19"/>
  </r>
  <r>
    <x v="0"/>
    <x v="55"/>
    <x v="0"/>
    <s v="0.2500 AC"/>
    <x v="0"/>
    <s v="R - 35 - Average to Good"/>
    <n v="3"/>
    <n v="2"/>
    <n v="0"/>
    <n v="5"/>
    <s v="1STY - 1 Story Building"/>
    <n v="1692"/>
    <n v="1692"/>
    <n v="1624"/>
    <n v="0"/>
    <x v="0"/>
    <n v="1692"/>
    <n v="118.14420803782505"/>
    <n v="18.356290174471994"/>
    <n v="616"/>
    <n v="0"/>
    <n v="199900"/>
    <d v="2006-06-29T00:00:00"/>
    <n v="238073"/>
    <n v="118.14"/>
    <n v="0.25"/>
    <x v="7"/>
    <n v="5"/>
    <n v="6"/>
    <n v="29"/>
  </r>
  <r>
    <x v="0"/>
    <x v="55"/>
    <x v="0"/>
    <s v="0.3000 AC"/>
    <x v="1"/>
    <s v="R - 35 - Average to Good"/>
    <n v="4"/>
    <n v="2"/>
    <n v="1"/>
    <n v="8"/>
    <s v="2STY - 2 Story Building"/>
    <n v="2320"/>
    <n v="1359"/>
    <n v="1297"/>
    <n v="0"/>
    <x v="0"/>
    <n v="1359"/>
    <n v="164.45916114790288"/>
    <n v="17.102846648301195"/>
    <n v="420"/>
    <n v="0"/>
    <n v="223500"/>
    <d v="2007-12-13T00:00:00"/>
    <n v="289664"/>
    <n v="96.34"/>
    <n v="0.3"/>
    <x v="8"/>
    <n v="7"/>
    <n v="12"/>
    <n v="13"/>
  </r>
  <r>
    <x v="26"/>
    <x v="56"/>
    <x v="0"/>
    <s v="0.2000 AC"/>
    <x v="1"/>
    <s v="R - 35 - Average to Good"/>
    <n v="4"/>
    <n v="2"/>
    <n v="1"/>
    <n v="9"/>
    <s v="2STY - 2 Story Building"/>
    <n v="3488"/>
    <n v="1952"/>
    <n v="1536"/>
    <n v="0"/>
    <x v="0"/>
    <n v="1952"/>
    <n v="166.49590163934425"/>
    <n v="37.304866850321396"/>
    <n v="440"/>
    <n v="52000"/>
    <n v="325000"/>
    <d v="2006-04-03T00:00:00"/>
    <n v="366610"/>
    <n v="93.18"/>
    <n v="0.2"/>
    <x v="7"/>
    <n v="6"/>
    <n v="4"/>
    <n v="3"/>
  </r>
  <r>
    <x v="0"/>
    <x v="56"/>
    <x v="0"/>
    <s v="0.2600 AC"/>
    <x v="1"/>
    <s v="R - 35 - Average to Good"/>
    <n v="4"/>
    <n v="3"/>
    <n v="1"/>
    <n v="8"/>
    <s v="2STY - 2 Story Building"/>
    <n v="3190"/>
    <n v="1894"/>
    <n v="1854"/>
    <n v="389"/>
    <x v="1"/>
    <n v="2283"/>
    <n v="125.7993867717915"/>
    <n v="25.358479903934448"/>
    <n v="734"/>
    <n v="44000"/>
    <n v="287200"/>
    <d v="2008-09-30T00:00:00"/>
    <n v="349773"/>
    <n v="90.03"/>
    <n v="0.26"/>
    <x v="6"/>
    <n v="8"/>
    <n v="9"/>
    <n v="30"/>
  </r>
  <r>
    <x v="0"/>
    <x v="56"/>
    <x v="0"/>
    <s v="0.1900 AC"/>
    <x v="1"/>
    <s v="R - 35 - Average to Good"/>
    <n v="3"/>
    <n v="3"/>
    <n v="0"/>
    <n v="6"/>
    <s v="1STY - 1 Story Building"/>
    <n v="2053"/>
    <n v="2053"/>
    <n v="2026"/>
    <n v="1519"/>
    <x v="1"/>
    <n v="3572"/>
    <n v="72.200447928331471"/>
    <n v="31.1608912087381"/>
    <n v="562"/>
    <n v="52000"/>
    <n v="257900"/>
    <d v="2006-06-02T00:00:00"/>
    <n v="334892"/>
    <n v="125.62"/>
    <n v="0.19"/>
    <x v="7"/>
    <n v="6"/>
    <n v="6"/>
    <n v="2"/>
  </r>
  <r>
    <x v="0"/>
    <x v="58"/>
    <x v="0"/>
    <s v="0.2300 AC"/>
    <x v="2"/>
    <s v="R - 35 - Average to Good"/>
    <n v="4"/>
    <n v="2"/>
    <n v="1"/>
    <n v="9"/>
    <s v="2STY - 2 Story Building"/>
    <n v="2542"/>
    <n v="1494"/>
    <n v="1208"/>
    <n v="0"/>
    <x v="0"/>
    <n v="1494"/>
    <n v="127.17536813922356"/>
    <n v="18.964347027588133"/>
    <n v="400"/>
    <n v="32000"/>
    <n v="190000"/>
    <d v="2007-08-23T00:00:00"/>
    <n v="263539"/>
    <n v="74.739999999999995"/>
    <n v="0.23"/>
    <x v="8"/>
    <n v="5"/>
    <n v="8"/>
    <n v="23"/>
  </r>
  <r>
    <x v="0"/>
    <x v="58"/>
    <x v="0"/>
    <s v="0.3900 AC"/>
    <x v="2"/>
    <s v="R - 35 - Average to Good"/>
    <n v="4"/>
    <n v="2"/>
    <n v="1"/>
    <n v="7"/>
    <s v="2STY - 2 Story Building"/>
    <n v="2365"/>
    <n v="1387"/>
    <n v="1269"/>
    <n v="0"/>
    <x v="0"/>
    <n v="1387"/>
    <n v="162.22062004325883"/>
    <n v="13.244331426149607"/>
    <n v="630"/>
    <n v="40000"/>
    <n v="225000"/>
    <d v="2006-09-29T00:00:00"/>
    <n v="264979"/>
    <n v="95.14"/>
    <n v="0.39"/>
    <x v="7"/>
    <n v="4"/>
    <n v="9"/>
    <n v="29"/>
  </r>
  <r>
    <x v="0"/>
    <x v="58"/>
    <x v="0"/>
    <s v="0.2600 AC"/>
    <x v="1"/>
    <s v="R - 35 - Average to Good"/>
    <n v="4"/>
    <n v="2"/>
    <n v="1"/>
    <n v="7"/>
    <s v="2STY - 2 Story Building"/>
    <n v="1904"/>
    <n v="1082"/>
    <n v="900"/>
    <n v="0"/>
    <x v="0"/>
    <n v="1082"/>
    <n v="191.3123844731978"/>
    <n v="18.277177368086459"/>
    <n v="460"/>
    <n v="40000"/>
    <n v="207000"/>
    <d v="2007-08-02T00:00:00"/>
    <n v="241458"/>
    <n v="108.72"/>
    <n v="0.26"/>
    <x v="8"/>
    <n v="7"/>
    <n v="8"/>
    <n v="2"/>
  </r>
  <r>
    <x v="0"/>
    <x v="59"/>
    <x v="0"/>
    <s v="0.3700 AC"/>
    <x v="0"/>
    <s v="R - 35 - Average to Good"/>
    <n v="3"/>
    <n v="2"/>
    <n v="0"/>
    <n v="6"/>
    <s v="ATM - Atrium Ranch Building"/>
    <n v="2023"/>
    <n v="2023"/>
    <n v="2023"/>
    <n v="170"/>
    <x v="1"/>
    <n v="2193"/>
    <n v="129.95896032831737"/>
    <n v="17.682972228426774"/>
    <n v="600"/>
    <n v="50000"/>
    <n v="285000"/>
    <d v="2006-11-08T00:00:00"/>
    <n v="310010"/>
    <n v="140.88"/>
    <n v="0.37"/>
    <x v="7"/>
    <n v="5"/>
    <n v="11"/>
    <n v="8"/>
  </r>
  <r>
    <x v="0"/>
    <x v="59"/>
    <x v="0"/>
    <s v="0.2900 AC"/>
    <x v="5"/>
    <s v="R - 35 - Average to Good"/>
    <n v="3"/>
    <n v="3"/>
    <n v="1"/>
    <n v="6"/>
    <s v="ATM - Atrium Ranch Building"/>
    <n v="2219"/>
    <n v="2219"/>
    <n v="2219"/>
    <n v="1000"/>
    <x v="1"/>
    <n v="3219"/>
    <n v="105.62286424355391"/>
    <n v="26.914917197048858"/>
    <n v="660"/>
    <n v="50000"/>
    <n v="340000"/>
    <d v="2007-07-19T00:00:00"/>
    <n v="329246"/>
    <n v="153.22"/>
    <n v="0.28999999999999998"/>
    <x v="8"/>
    <n v="3"/>
    <n v="7"/>
    <n v="19"/>
  </r>
  <r>
    <x v="0"/>
    <x v="59"/>
    <x v="0"/>
    <s v="0.3000 AC"/>
    <x v="2"/>
    <s v="R - 35 - Average to Good"/>
    <n v="4"/>
    <n v="2"/>
    <n v="1"/>
    <n v="10"/>
    <s v="2STY - 2 Story Building"/>
    <n v="2770"/>
    <n v="1706"/>
    <n v="1128"/>
    <n v="0"/>
    <x v="0"/>
    <n v="1706"/>
    <n v="156.06682297772568"/>
    <n v="20.374196510560147"/>
    <n v="580"/>
    <n v="0"/>
    <n v="266250"/>
    <d v="2006-11-06T00:00:00"/>
    <n v="351870"/>
    <n v="96.12"/>
    <n v="0.3"/>
    <x v="7"/>
    <n v="4"/>
    <n v="11"/>
    <n v="6"/>
  </r>
  <r>
    <x v="0"/>
    <x v="59"/>
    <x v="0"/>
    <s v="0.2600 AC"/>
    <x v="0"/>
    <s v="R - 35 - Average to Good"/>
    <n v="4"/>
    <n v="3"/>
    <n v="1"/>
    <n v="7"/>
    <s v="2STY - 2 Story Building"/>
    <n v="2293"/>
    <n v="1236"/>
    <n v="1150"/>
    <n v="900"/>
    <x v="1"/>
    <n v="2136"/>
    <n v="121.72284644194757"/>
    <n v="22.956841138659321"/>
    <n v="476"/>
    <n v="0"/>
    <n v="260000"/>
    <d v="2007-07-24T00:00:00"/>
    <n v="309296"/>
    <n v="113.39"/>
    <n v="0.26"/>
    <x v="8"/>
    <n v="6"/>
    <n v="7"/>
    <n v="24"/>
  </r>
  <r>
    <x v="0"/>
    <x v="59"/>
    <x v="0"/>
    <s v="0.2300 AC"/>
    <x v="4"/>
    <s v="R - 35 - Average to Good"/>
    <n v="4"/>
    <n v="3"/>
    <n v="1"/>
    <n v="9"/>
    <s v="2STY - 2 Story Building"/>
    <n v="2409"/>
    <n v="1273"/>
    <n v="1216"/>
    <n v="844"/>
    <x v="1"/>
    <n v="2117"/>
    <n v="122.81530467642891"/>
    <n v="25.951211721962707"/>
    <n v="630"/>
    <n v="0"/>
    <n v="260000"/>
    <d v="2008-02-13T00:00:00"/>
    <n v="323768"/>
    <n v="107.93"/>
    <n v="0.23"/>
    <x v="6"/>
    <n v="5"/>
    <n v="2"/>
    <n v="13"/>
  </r>
  <r>
    <x v="0"/>
    <x v="60"/>
    <x v="0"/>
    <s v="0.2100 AC"/>
    <x v="4"/>
    <s v="R - 35 - Average to Good"/>
    <n v="3"/>
    <n v="3"/>
    <n v="1"/>
    <n v="6"/>
    <s v="2STY - 2 Story Building"/>
    <n v="2157"/>
    <n v="1096"/>
    <n v="1061"/>
    <n v="796"/>
    <x v="1"/>
    <n v="1892"/>
    <n v="103.06553911205074"/>
    <n v="21.317066771612225"/>
    <n v="460"/>
    <n v="36000"/>
    <n v="195000"/>
    <d v="2008-01-03T00:00:00"/>
    <n v="245088"/>
    <n v="90.4"/>
    <n v="0.21"/>
    <x v="6"/>
    <n v="5"/>
    <n v="1"/>
    <n v="3"/>
  </r>
  <r>
    <x v="0"/>
    <x v="60"/>
    <x v="0"/>
    <s v="0.2100 AC"/>
    <x v="0"/>
    <s v="R - 35 - Average to Good"/>
    <n v="3"/>
    <n v="2"/>
    <n v="0"/>
    <n v="6"/>
    <s v="1STY - 1 Story Building"/>
    <n v="1396"/>
    <n v="1396"/>
    <n v="1378"/>
    <n v="0"/>
    <x v="0"/>
    <n v="1396"/>
    <n v="134.67048710601719"/>
    <n v="20.551838733656915"/>
    <n v="400"/>
    <n v="40000"/>
    <n v="188000"/>
    <d v="2006-09-20T00:00:00"/>
    <n v="209674"/>
    <n v="134.66999999999999"/>
    <n v="0.21"/>
    <x v="7"/>
    <n v="5"/>
    <n v="9"/>
    <n v="20"/>
  </r>
  <r>
    <x v="0"/>
    <x v="60"/>
    <x v="0"/>
    <s v="0.3500 AC"/>
    <x v="0"/>
    <s v="R - 35 - Average to Good"/>
    <n v="4"/>
    <n v="2"/>
    <n v="1"/>
    <n v="9"/>
    <s v="2STY - 2 Story Building"/>
    <n v="2528"/>
    <n v="1486"/>
    <n v="1042"/>
    <n v="0"/>
    <x v="0"/>
    <n v="1486"/>
    <n v="155.45087483176312"/>
    <n v="15.151515151515154"/>
    <n v="400"/>
    <n v="40000"/>
    <n v="231000"/>
    <d v="2006-07-27T00:00:00"/>
    <n v="267595"/>
    <n v="91.38"/>
    <n v="0.35"/>
    <x v="7"/>
    <n v="5"/>
    <n v="7"/>
    <n v="27"/>
  </r>
  <r>
    <x v="0"/>
    <x v="60"/>
    <x v="0"/>
    <s v="0.2000 AC"/>
    <x v="0"/>
    <s v="R - 35 - Average to Good"/>
    <n v="3"/>
    <n v="3"/>
    <n v="0"/>
    <n v="6"/>
    <s v="1STY - 1 Story Building"/>
    <n v="1631"/>
    <n v="1631"/>
    <n v="1605"/>
    <n v="1203"/>
    <x v="1"/>
    <n v="2834"/>
    <n v="54.693013408609737"/>
    <n v="17.791551882460972"/>
    <n v="400"/>
    <n v="36000"/>
    <n v="155000"/>
    <d v="2008-12-11T00:00:00"/>
    <n v="248803"/>
    <n v="95.03"/>
    <n v="0.2"/>
    <x v="6"/>
    <n v="7"/>
    <n v="12"/>
    <n v="11"/>
  </r>
  <r>
    <x v="0"/>
    <x v="60"/>
    <x v="0"/>
    <s v="0.2600 AC"/>
    <x v="0"/>
    <s v="R - 35 - Average to Good"/>
    <n v="3"/>
    <n v="2"/>
    <n v="0"/>
    <n v="6"/>
    <s v="1STY - 1 Story Building"/>
    <n v="1733"/>
    <n v="1733"/>
    <n v="1700"/>
    <n v="0"/>
    <x v="0"/>
    <n v="1733"/>
    <n v="129.8326601269475"/>
    <n v="19.866497139224411"/>
    <n v="400"/>
    <n v="36000"/>
    <n v="225000"/>
    <d v="2007-07-19T00:00:00"/>
    <n v="237720"/>
    <n v="129.83000000000001"/>
    <n v="0.26"/>
    <x v="8"/>
    <n v="6"/>
    <n v="7"/>
    <n v="19"/>
  </r>
  <r>
    <x v="0"/>
    <x v="60"/>
    <x v="0"/>
    <s v="0.2100 AC"/>
    <x v="0"/>
    <s v="R - 35 - Average to Good"/>
    <n v="3"/>
    <n v="3"/>
    <n v="0"/>
    <n v="6"/>
    <s v="1STY - 1 Story Building"/>
    <n v="1649"/>
    <n v="1649"/>
    <n v="1623"/>
    <n v="812"/>
    <x v="1"/>
    <n v="2461"/>
    <n v="93.05160503860219"/>
    <n v="25.033888670252306"/>
    <n v="400"/>
    <n v="36000"/>
    <n v="229000"/>
    <d v="2007-05-03T00:00:00"/>
    <n v="244290"/>
    <n v="138.87"/>
    <n v="0.21"/>
    <x v="8"/>
    <n v="6"/>
    <n v="5"/>
    <n v="3"/>
  </r>
  <r>
    <x v="0"/>
    <x v="60"/>
    <x v="0"/>
    <s v="0.3500 AC"/>
    <x v="0"/>
    <s v="R - 35 - Average to Good"/>
    <n v="3"/>
    <n v="2"/>
    <n v="0"/>
    <n v="6"/>
    <s v="1STY - 1 Story Building"/>
    <n v="1681"/>
    <n v="1681"/>
    <n v="1623"/>
    <n v="1460"/>
    <x v="1"/>
    <n v="3141"/>
    <n v="75.453677172874876"/>
    <n v="15.545060999606456"/>
    <n v="460"/>
    <n v="40000"/>
    <n v="237000"/>
    <d v="2007-06-21T00:00:00"/>
    <n v="263446"/>
    <n v="140.99"/>
    <n v="0.35"/>
    <x v="8"/>
    <n v="6"/>
    <n v="6"/>
    <n v="21"/>
  </r>
  <r>
    <x v="0"/>
    <x v="60"/>
    <x v="0"/>
    <s v="0.2600 AC"/>
    <x v="0"/>
    <s v="R - 35 - Average to Good"/>
    <n v="3"/>
    <n v="2"/>
    <n v="0"/>
    <n v="6"/>
    <s v="1STY - 1 Story Building"/>
    <n v="1655"/>
    <n v="1655"/>
    <n v="1605"/>
    <n v="0"/>
    <x v="0"/>
    <n v="1655"/>
    <n v="136.85800604229607"/>
    <n v="19.998940453485908"/>
    <n v="400"/>
    <n v="40000"/>
    <n v="226500"/>
    <d v="2007-01-22T00:00:00"/>
    <n v="237666"/>
    <n v="136.86000000000001"/>
    <n v="0.26"/>
    <x v="8"/>
    <n v="6"/>
    <n v="1"/>
    <n v="22"/>
  </r>
  <r>
    <x v="0"/>
    <x v="60"/>
    <x v="0"/>
    <s v="0.3100 AC"/>
    <x v="0"/>
    <s v="R - 35 - Average to Good"/>
    <n v="4"/>
    <n v="2"/>
    <n v="1"/>
    <n v="8"/>
    <s v="2STY - 2 Story Building"/>
    <n v="2604"/>
    <n v="1532"/>
    <n v="1090"/>
    <n v="0"/>
    <x v="0"/>
    <n v="1532"/>
    <n v="174.28198433420366"/>
    <n v="19.772505109748511"/>
    <n v="400"/>
    <n v="40000"/>
    <n v="267000"/>
    <d v="2007-06-05T00:00:00"/>
    <n v="274036"/>
    <n v="102.53"/>
    <n v="0.31"/>
    <x v="8"/>
    <n v="6"/>
    <n v="6"/>
    <n v="5"/>
  </r>
  <r>
    <x v="0"/>
    <x v="61"/>
    <x v="0"/>
    <s v="0.2300 AC"/>
    <x v="0"/>
    <s v="R - 35 - Average to Good"/>
    <n v="4"/>
    <n v="2"/>
    <n v="1"/>
    <n v="9"/>
    <s v="2STY - 2 Story Building"/>
    <n v="3163"/>
    <n v="1795"/>
    <n v="1368"/>
    <n v="0"/>
    <x v="0"/>
    <n v="1795"/>
    <n v="164.62395543175487"/>
    <n v="29.494550245538385"/>
    <n v="600"/>
    <n v="40000"/>
    <n v="295500"/>
    <d v="2006-06-28T00:00:00"/>
    <n v="310566"/>
    <n v="93.42"/>
    <n v="0.23"/>
    <x v="7"/>
    <n v="5"/>
    <n v="6"/>
    <n v="28"/>
  </r>
  <r>
    <x v="27"/>
    <x v="62"/>
    <x v="2"/>
    <s v="0.2900 AC"/>
    <x v="0"/>
    <s v="R - 30 - Average"/>
    <n v="4"/>
    <n v="2"/>
    <n v="1"/>
    <n v="9"/>
    <s v="2STY - 2 Story Building"/>
    <n v="3559"/>
    <n v="2023"/>
    <n v="1536"/>
    <n v="0"/>
    <x v="0"/>
    <n v="2023"/>
    <n v="135.19525457241721"/>
    <n v="21.650676039390774"/>
    <n v="480"/>
    <n v="50000"/>
    <n v="273500"/>
    <d v="2008-01-17T00:00:00"/>
    <n v="383709"/>
    <n v="76.849999999999994"/>
    <n v="0.28999999999999998"/>
    <x v="6"/>
    <n v="7"/>
    <n v="1"/>
    <n v="17"/>
  </r>
  <r>
    <x v="3"/>
    <x v="62"/>
    <x v="2"/>
    <s v="0.3400 AC"/>
    <x v="1"/>
    <s v="R - 35 - Average to Good"/>
    <n v="4"/>
    <n v="2"/>
    <n v="1"/>
    <n v="8"/>
    <s v="2STY - 2 Story Building"/>
    <n v="2937"/>
    <n v="1693"/>
    <n v="1244"/>
    <n v="0"/>
    <x v="0"/>
    <n v="1693"/>
    <n v="147.66686355581808"/>
    <n v="16.880030249014204"/>
    <n v="620"/>
    <n v="55000"/>
    <n v="250000"/>
    <d v="2008-07-17T00:00:00"/>
    <n v="345420"/>
    <n v="85.12"/>
    <n v="0.34"/>
    <x v="6"/>
    <n v="8"/>
    <n v="7"/>
    <n v="17"/>
  </r>
  <r>
    <x v="3"/>
    <x v="62"/>
    <x v="2"/>
    <s v="0.2100 AC"/>
    <x v="1"/>
    <s v="R - 35 - Average to Good"/>
    <n v="3"/>
    <n v="2"/>
    <n v="1"/>
    <n v="6"/>
    <s v="1STY - 1 Story Building"/>
    <n v="2300"/>
    <n v="2300"/>
    <n v="2300"/>
    <n v="1495"/>
    <x v="1"/>
    <n v="3795"/>
    <n v="71.146245059288532"/>
    <n v="29.515938606847698"/>
    <n v="640"/>
    <n v="50000"/>
    <n v="270000"/>
    <d v="2008-10-15T00:00:00"/>
    <n v="331080"/>
    <n v="117.39"/>
    <n v="0.21"/>
    <x v="6"/>
    <n v="8"/>
    <n v="10"/>
    <n v="15"/>
  </r>
  <r>
    <x v="3"/>
    <x v="63"/>
    <x v="0"/>
    <s v="0.2100 AC"/>
    <x v="1"/>
    <s v="R - 30 - Average"/>
    <n v="3"/>
    <n v="2"/>
    <n v="0"/>
    <n v="5"/>
    <s v="1STY - 1 Story Building"/>
    <n v="1225"/>
    <n v="1225"/>
    <n v="1147"/>
    <n v="0"/>
    <x v="0"/>
    <n v="1225"/>
    <n v="152.44897959183675"/>
    <n v="20.415190869736325"/>
    <n v="380"/>
    <n v="50000"/>
    <n v="186750"/>
    <d v="2006-09-22T00:00:00"/>
    <n v="212290"/>
    <n v="152.44999999999999"/>
    <n v="0.21"/>
    <x v="7"/>
    <n v="6"/>
    <n v="9"/>
    <n v="22"/>
  </r>
  <r>
    <x v="0"/>
    <x v="64"/>
    <x v="1"/>
    <s v="0.2300 AC"/>
    <x v="0"/>
    <s v="R - 35 - Average to Good"/>
    <n v="3"/>
    <n v="2"/>
    <n v="0"/>
    <n v="5"/>
    <s v="1STY - 1 Story Building"/>
    <n v="1680"/>
    <n v="1680"/>
    <n v="1662"/>
    <n v="0"/>
    <x v="0"/>
    <n v="1680"/>
    <n v="126.19047619047619"/>
    <n v="21.160218788677284"/>
    <n v="506"/>
    <n v="0"/>
    <n v="212000"/>
    <d v="2007-11-13T00:00:00"/>
    <n v="241763"/>
    <n v="126.19"/>
    <n v="0.23"/>
    <x v="8"/>
    <n v="6"/>
    <n v="11"/>
    <n v="13"/>
  </r>
  <r>
    <x v="0"/>
    <x v="65"/>
    <x v="1"/>
    <s v="0.2300 AC"/>
    <x v="1"/>
    <s v="R - 35 - Average to Good"/>
    <n v="4"/>
    <n v="2"/>
    <n v="1"/>
    <n v="7"/>
    <s v="2STY - 2 Story Building"/>
    <n v="2078"/>
    <n v="1254"/>
    <n v="1136"/>
    <n v="0"/>
    <x v="0"/>
    <n v="1254"/>
    <n v="177.83094098883572"/>
    <n v="22.258154669221859"/>
    <n v="441"/>
    <n v="0"/>
    <n v="223000"/>
    <d v="2006-12-06T00:00:00"/>
    <n v="265008"/>
    <n v="107.31"/>
    <n v="0.23"/>
    <x v="7"/>
    <n v="6"/>
    <n v="12"/>
    <n v="6"/>
  </r>
  <r>
    <x v="0"/>
    <x v="65"/>
    <x v="1"/>
    <s v="0.2300 AC"/>
    <x v="0"/>
    <s v="R - 35 - Average to Good"/>
    <n v="3"/>
    <n v="2"/>
    <n v="0"/>
    <n v="5"/>
    <s v="1STY - 1 Story Building"/>
    <n v="1716"/>
    <n v="1716"/>
    <n v="1684"/>
    <n v="0"/>
    <x v="0"/>
    <n v="1716"/>
    <n v="106.64335664335664"/>
    <n v="18.265660558150675"/>
    <n v="420"/>
    <n v="0"/>
    <n v="183000"/>
    <d v="2008-05-29T00:00:00"/>
    <n v="248221"/>
    <n v="106.64"/>
    <n v="0.23"/>
    <x v="6"/>
    <n v="7"/>
    <n v="5"/>
    <n v="29"/>
  </r>
  <r>
    <x v="0"/>
    <x v="66"/>
    <x v="0"/>
    <s v="0.3200 AC"/>
    <x v="0"/>
    <s v="R - 35 - Average to Good"/>
    <n v="4"/>
    <n v="2"/>
    <n v="1"/>
    <n v="8"/>
    <s v="2STY - 2 Story Building"/>
    <n v="2414"/>
    <n v="1272"/>
    <n v="1230"/>
    <n v="0"/>
    <x v="0"/>
    <n v="1272"/>
    <n v="204.40251572327045"/>
    <n v="18.652433425160698"/>
    <n v="630"/>
    <n v="55000"/>
    <n v="260000"/>
    <d v="2006-10-12T00:00:00"/>
    <n v="301635"/>
    <n v="107.71"/>
    <n v="0.32"/>
    <x v="7"/>
    <n v="5"/>
    <n v="10"/>
    <n v="12"/>
  </r>
  <r>
    <x v="2"/>
    <x v="67"/>
    <x v="0"/>
    <s v="0.2900 AC"/>
    <x v="0"/>
    <s v="R - 35 - Average to Good"/>
    <n v="4"/>
    <n v="3"/>
    <n v="1"/>
    <n v="8"/>
    <s v="2STY - 2 Story Building"/>
    <n v="2853"/>
    <n v="1949"/>
    <n v="1837"/>
    <n v="1350"/>
    <x v="1"/>
    <n v="3299"/>
    <n v="102.15216732343134"/>
    <n v="26.677432633545486"/>
    <n v="651"/>
    <n v="55000"/>
    <n v="337000"/>
    <d v="2007-02-15T00:00:00"/>
    <n v="364985"/>
    <n v="118.12"/>
    <n v="0.28999999999999998"/>
    <x v="8"/>
    <n v="6"/>
    <n v="2"/>
    <n v="15"/>
  </r>
  <r>
    <x v="3"/>
    <x v="68"/>
    <x v="0"/>
    <s v="0.3700 AC"/>
    <x v="0"/>
    <s v="R - 35 - Average to Good"/>
    <n v="4"/>
    <n v="3"/>
    <n v="1"/>
    <n v="9"/>
    <s v="2STY - 2 Story Building"/>
    <n v="3100"/>
    <n v="1646"/>
    <n v="1454"/>
    <n v="1100"/>
    <x v="1"/>
    <n v="2746"/>
    <n v="125.27312454479242"/>
    <n v="21.343657707294071"/>
    <n v="712"/>
    <n v="40000"/>
    <n v="344000"/>
    <d v="2008-03-05T00:00:00"/>
    <n v="404163"/>
    <n v="110.97"/>
    <n v="0.37"/>
    <x v="6"/>
    <n v="7"/>
    <n v="3"/>
    <n v="5"/>
  </r>
  <r>
    <x v="3"/>
    <x v="68"/>
    <x v="0"/>
    <s v="0.2400 AC"/>
    <x v="0"/>
    <s v="R - 35 - Average to Good"/>
    <n v="4"/>
    <n v="2"/>
    <n v="1"/>
    <n v="8"/>
    <s v="2STY - 2 Story Building"/>
    <n v="2280"/>
    <n v="1283"/>
    <n v="1205"/>
    <n v="0"/>
    <x v="0"/>
    <n v="1283"/>
    <n v="190.95869056897897"/>
    <n v="23.435108662381392"/>
    <n v="660"/>
    <n v="40000"/>
    <n v="245000"/>
    <d v="2007-10-03T00:00:00"/>
    <n v="297049"/>
    <n v="107.46"/>
    <n v="0.24"/>
    <x v="8"/>
    <n v="6"/>
    <n v="10"/>
    <n v="3"/>
  </r>
  <r>
    <x v="3"/>
    <x v="68"/>
    <x v="0"/>
    <s v="0.2200 AC"/>
    <x v="8"/>
    <s v="R - 35 - Average to Good"/>
    <n v="4"/>
    <n v="2"/>
    <n v="1"/>
    <n v="8"/>
    <s v="2STY - 2 Story Building"/>
    <n v="2330"/>
    <n v="1174"/>
    <n v="1156"/>
    <n v="0"/>
    <x v="0"/>
    <n v="1174"/>
    <n v="262.27172061328793"/>
    <n v="32.129873111278066"/>
    <n v="660"/>
    <n v="36000"/>
    <n v="307907"/>
    <d v="2006-11-16T00:00:00"/>
    <n v="301508"/>
    <n v="132.15"/>
    <n v="0.22"/>
    <x v="7"/>
    <n v="0"/>
    <n v="11"/>
    <n v="16"/>
  </r>
  <r>
    <x v="3"/>
    <x v="68"/>
    <x v="0"/>
    <s v="0.4000 AC"/>
    <x v="4"/>
    <s v="R - 35 - Average to Good"/>
    <n v="4"/>
    <n v="2"/>
    <n v="1"/>
    <n v="8"/>
    <s v="2STY - 2 Story Building"/>
    <n v="2426"/>
    <n v="1333"/>
    <n v="1193"/>
    <n v="0"/>
    <x v="0"/>
    <n v="1333"/>
    <n v="190.17254313578394"/>
    <n v="14.548898071625345"/>
    <n v="420"/>
    <n v="40000"/>
    <n v="253500"/>
    <d v="2006-02-16T00:00:00"/>
    <n v="309047"/>
    <n v="104.49"/>
    <n v="0.4"/>
    <x v="7"/>
    <n v="3"/>
    <n v="2"/>
    <n v="16"/>
  </r>
  <r>
    <x v="3"/>
    <x v="68"/>
    <x v="0"/>
    <s v="0.2400 AC"/>
    <x v="2"/>
    <s v="R - 35 - Average to Good"/>
    <n v="3"/>
    <n v="2"/>
    <n v="0"/>
    <n v="6"/>
    <s v="1STY - 1 Story Building"/>
    <n v="1571"/>
    <n v="1571"/>
    <n v="1553"/>
    <n v="0"/>
    <x v="0"/>
    <n v="1571"/>
    <n v="126.67091024824953"/>
    <n v="19.035047444138353"/>
    <n v="400"/>
    <n v="0"/>
    <n v="199000"/>
    <d v="2006-04-19T00:00:00"/>
    <n v="260901"/>
    <n v="126.67"/>
    <n v="0.24"/>
    <x v="7"/>
    <n v="4"/>
    <n v="4"/>
    <n v="19"/>
  </r>
  <r>
    <x v="3"/>
    <x v="68"/>
    <x v="0"/>
    <s v="0.2100 AC"/>
    <x v="2"/>
    <s v="R - 35 - Average to Good"/>
    <n v="3"/>
    <n v="2"/>
    <n v="1"/>
    <n v="5"/>
    <s v="2STY - 2 Story Building"/>
    <n v="1524"/>
    <n v="813"/>
    <n v="767"/>
    <n v="0"/>
    <x v="0"/>
    <n v="813"/>
    <n v="215.2521525215252"/>
    <n v="19.130700948882765"/>
    <n v="441"/>
    <n v="40000"/>
    <n v="175000"/>
    <d v="2006-01-09T00:00:00"/>
    <n v="214451"/>
    <n v="114.83"/>
    <n v="0.21"/>
    <x v="7"/>
    <n v="4"/>
    <n v="1"/>
    <n v="9"/>
  </r>
  <r>
    <x v="3"/>
    <x v="68"/>
    <x v="0"/>
    <s v="0.2300 AC"/>
    <x v="2"/>
    <s v="R - 35 - Average to Good"/>
    <n v="4"/>
    <n v="2"/>
    <n v="1"/>
    <n v="8"/>
    <s v="2STY - 2 Story Building"/>
    <n v="2778"/>
    <n v="1514"/>
    <n v="1332"/>
    <n v="0"/>
    <x v="0"/>
    <n v="1514"/>
    <n v="168.42800528401585"/>
    <n v="25.45214995807881"/>
    <n v="400"/>
    <n v="40000"/>
    <n v="255000"/>
    <d v="2007-05-02T00:00:00"/>
    <n v="346622"/>
    <n v="91.79"/>
    <n v="0.23"/>
    <x v="8"/>
    <n v="5"/>
    <n v="5"/>
    <n v="2"/>
  </r>
  <r>
    <x v="3"/>
    <x v="68"/>
    <x v="0"/>
    <s v="0.2900 AC"/>
    <x v="2"/>
    <s v="R - 35 - Average to Good"/>
    <n v="4"/>
    <n v="4"/>
    <n v="0"/>
    <n v="9"/>
    <s v="2STY - 2 Story Building"/>
    <n v="3660"/>
    <n v="2464"/>
    <n v="2442"/>
    <n v="0"/>
    <x v="0"/>
    <n v="2464"/>
    <n v="126.8262987012987"/>
    <n v="24.737975364934613"/>
    <n v="730"/>
    <n v="40000"/>
    <n v="312500"/>
    <d v="2006-12-20T00:00:00"/>
    <n v="462578"/>
    <n v="85.38"/>
    <n v="0.28999999999999998"/>
    <x v="7"/>
    <n v="4"/>
    <n v="12"/>
    <n v="20"/>
  </r>
  <r>
    <x v="3"/>
    <x v="68"/>
    <x v="0"/>
    <s v="0.2800 AC"/>
    <x v="0"/>
    <s v="R - 35 - Average to Good"/>
    <n v="4"/>
    <n v="3"/>
    <n v="1"/>
    <n v="9"/>
    <s v="2STY - 2 Story Building"/>
    <n v="2840"/>
    <n v="1549"/>
    <n v="1389"/>
    <n v="460"/>
    <x v="1"/>
    <n v="2009"/>
    <n v="137.38178198108511"/>
    <n v="22.6288862652499"/>
    <n v="630"/>
    <n v="40000"/>
    <n v="276000"/>
    <d v="2007-08-15T00:00:00"/>
    <n v="389649"/>
    <n v="97.18"/>
    <n v="0.28000000000000003"/>
    <x v="8"/>
    <n v="6"/>
    <n v="8"/>
    <n v="15"/>
  </r>
  <r>
    <x v="3"/>
    <x v="68"/>
    <x v="0"/>
    <s v="0.3900 AC"/>
    <x v="0"/>
    <s v="R - 35 - Average to Good"/>
    <n v="4"/>
    <n v="2"/>
    <n v="2"/>
    <n v="8"/>
    <s v="2STY - 2 Story Building"/>
    <n v="3190"/>
    <n v="1696"/>
    <n v="1522"/>
    <n v="507"/>
    <x v="1"/>
    <n v="2203"/>
    <n v="122.51475261007717"/>
    <n v="15.887311341856796"/>
    <n v="440"/>
    <n v="40000"/>
    <n v="269900"/>
    <d v="2008-09-24T00:00:00"/>
    <n v="390394"/>
    <n v="84.61"/>
    <n v="0.39"/>
    <x v="6"/>
    <n v="7"/>
    <n v="9"/>
    <n v="24"/>
  </r>
  <r>
    <x v="3"/>
    <x v="68"/>
    <x v="0"/>
    <s v="0.2700 AC"/>
    <x v="2"/>
    <s v="R - 35 - Average to Good"/>
    <n v="4"/>
    <n v="2"/>
    <n v="1"/>
    <n v="8"/>
    <s v="2STY - 2 Story Building"/>
    <n v="2742"/>
    <n v="1498"/>
    <n v="1338"/>
    <n v="0"/>
    <x v="0"/>
    <n v="1498"/>
    <n v="180.173564753004"/>
    <n v="22.948338604904261"/>
    <n v="630"/>
    <n v="40000"/>
    <n v="269900"/>
    <d v="2008-07-10T00:00:00"/>
    <n v="345595"/>
    <n v="98.43"/>
    <n v="0.27"/>
    <x v="6"/>
    <n v="6"/>
    <n v="7"/>
    <n v="10"/>
  </r>
  <r>
    <x v="3"/>
    <x v="68"/>
    <x v="0"/>
    <s v="0.2200 AC"/>
    <x v="2"/>
    <s v="R - 35 - Average to Good"/>
    <n v="3"/>
    <n v="2"/>
    <n v="0"/>
    <n v="6"/>
    <s v="1STY - 1 Story Building"/>
    <n v="1672"/>
    <n v="1672"/>
    <n v="1646"/>
    <n v="98"/>
    <x v="1"/>
    <n v="1770"/>
    <n v="123.72881355932203"/>
    <n v="22.85249186075632"/>
    <n v="400"/>
    <n v="40000"/>
    <n v="219000"/>
    <d v="2008-02-19T00:00:00"/>
    <n v="264351"/>
    <n v="130.97999999999999"/>
    <n v="0.22"/>
    <x v="6"/>
    <n v="6"/>
    <n v="2"/>
    <n v="19"/>
  </r>
  <r>
    <x v="3"/>
    <x v="68"/>
    <x v="0"/>
    <s v="0.3400 AC"/>
    <x v="2"/>
    <s v="R - 35 - Average to Good"/>
    <n v="5"/>
    <n v="2"/>
    <n v="1"/>
    <n v="8"/>
    <s v="2STY - 2 Story Building"/>
    <n v="3242"/>
    <n v="1749"/>
    <n v="1493"/>
    <n v="1344"/>
    <x v="1"/>
    <n v="3093"/>
    <n v="80.019398642095055"/>
    <n v="16.711229946524064"/>
    <n v="936"/>
    <n v="40000"/>
    <n v="247500"/>
    <d v="2008-05-29T00:00:00"/>
    <n v="402081"/>
    <n v="76.34"/>
    <n v="0.34"/>
    <x v="6"/>
    <n v="6"/>
    <n v="5"/>
    <n v="29"/>
  </r>
  <r>
    <x v="2"/>
    <x v="69"/>
    <x v="0"/>
    <s v="0.3000 AC"/>
    <x v="0"/>
    <s v="R - 35 - Average to Good"/>
    <n v="3"/>
    <n v="2"/>
    <n v="1"/>
    <n v="5"/>
    <s v="1STY - 1 Story Building"/>
    <n v="2167"/>
    <n v="2167"/>
    <n v="2151"/>
    <n v="1075"/>
    <x v="1"/>
    <n v="3242"/>
    <n v="89.396977174583597"/>
    <n v="22.178221610039792"/>
    <n v="599"/>
    <n v="50000"/>
    <n v="289825"/>
    <d v="2007-12-06T00:00:00"/>
    <n v="324209"/>
    <n v="133.74"/>
    <n v="0.3"/>
    <x v="8"/>
    <n v="6"/>
    <n v="12"/>
    <n v="6"/>
  </r>
  <r>
    <x v="0"/>
    <x v="70"/>
    <x v="0"/>
    <s v="0.2300 AC"/>
    <x v="6"/>
    <s v="R - 35 - Average to Good"/>
    <n v="4"/>
    <n v="2"/>
    <n v="1"/>
    <n v="9"/>
    <s v="2STY - 2 Story Building"/>
    <n v="2440"/>
    <n v="1288"/>
    <n v="1232"/>
    <n v="0"/>
    <x v="0"/>
    <n v="1288"/>
    <n v="183.81599378881987"/>
    <n v="23.631073581666463"/>
    <n v="681"/>
    <n v="0"/>
    <n v="236755"/>
    <d v="2006-02-21T00:00:00"/>
    <n v="328946"/>
    <n v="97.03"/>
    <n v="0.23"/>
    <x v="7"/>
    <n v="1"/>
    <n v="2"/>
    <n v="21"/>
  </r>
  <r>
    <x v="0"/>
    <x v="70"/>
    <x v="0"/>
    <s v="0.2300 AC"/>
    <x v="8"/>
    <s v="R - 35 - Average to Good"/>
    <n v="3"/>
    <n v="3"/>
    <n v="0"/>
    <n v="6"/>
    <s v="ATM - Atrium Ranch Building"/>
    <n v="2219"/>
    <n v="2219"/>
    <n v="2219"/>
    <n v="1400"/>
    <x v="1"/>
    <n v="3619"/>
    <n v="95.440729483282681"/>
    <n v="34.47518664909969"/>
    <n v="660"/>
    <n v="45000"/>
    <n v="345400"/>
    <d v="2006-09-22T00:00:00"/>
    <n v="351584"/>
    <n v="155.66"/>
    <n v="0.23"/>
    <x v="7"/>
    <n v="0"/>
    <n v="9"/>
    <n v="22"/>
  </r>
  <r>
    <x v="0"/>
    <x v="70"/>
    <x v="0"/>
    <s v="0.2500 AC"/>
    <x v="6"/>
    <s v="R - 35 - Average to Good"/>
    <n v="4"/>
    <n v="3"/>
    <n v="1"/>
    <n v="10"/>
    <s v="2STY - 2 Story Building"/>
    <n v="3624"/>
    <n v="2178"/>
    <n v="1590"/>
    <n v="0"/>
    <x v="0"/>
    <n v="2178"/>
    <n v="135.44536271809"/>
    <n v="27.089072543617998"/>
    <n v="610"/>
    <n v="45000"/>
    <n v="295000"/>
    <d v="2007-07-19T00:00:00"/>
    <n v="408514"/>
    <n v="81.400000000000006"/>
    <n v="0.25"/>
    <x v="8"/>
    <n v="2"/>
    <n v="7"/>
    <n v="19"/>
  </r>
  <r>
    <x v="0"/>
    <x v="70"/>
    <x v="0"/>
    <s v="0.2600 AC"/>
    <x v="6"/>
    <s v="R - 35 - Average to Good"/>
    <n v="3"/>
    <n v="3"/>
    <n v="0"/>
    <n v="5"/>
    <s v="1STY - 1 Story Building"/>
    <n v="1892"/>
    <n v="1892"/>
    <n v="1850"/>
    <n v="900"/>
    <x v="1"/>
    <n v="2792"/>
    <n v="97.528653295128933"/>
    <n v="24.042876315603589"/>
    <n v="742"/>
    <n v="45000"/>
    <n v="272300"/>
    <d v="2008-10-06T00:00:00"/>
    <n v="309884"/>
    <n v="143.91999999999999"/>
    <n v="0.26"/>
    <x v="6"/>
    <n v="3"/>
    <n v="10"/>
    <n v="6"/>
  </r>
  <r>
    <x v="0"/>
    <x v="119"/>
    <x v="0"/>
    <s v="0.3100 AC"/>
    <x v="2"/>
    <s v="R - 30 - Average"/>
    <n v="3"/>
    <n v="3"/>
    <n v="0"/>
    <n v="6"/>
    <s v="1STY - 1 Story Building"/>
    <n v="1614"/>
    <n v="1614"/>
    <n v="1614"/>
    <n v="1210"/>
    <x v="1"/>
    <n v="2824"/>
    <n v="66.218130311614729"/>
    <n v="13.848159009449331"/>
    <n v="400"/>
    <n v="0"/>
    <n v="187000"/>
    <d v="2008-07-29T00:00:00"/>
    <n v="262350"/>
    <n v="115.86"/>
    <n v="0.31"/>
    <x v="6"/>
    <n v="6"/>
    <n v="7"/>
    <n v="29"/>
  </r>
  <r>
    <x v="0"/>
    <x v="119"/>
    <x v="0"/>
    <s v="0.2700 AC"/>
    <x v="6"/>
    <s v="R - 35 - Average to Good"/>
    <n v="3"/>
    <n v="2"/>
    <n v="0"/>
    <n v="6"/>
    <s v="1STY - 1 Story Building"/>
    <n v="1761"/>
    <n v="1761"/>
    <n v="1703"/>
    <n v="0"/>
    <x v="0"/>
    <n v="1761"/>
    <n v="121.20783645655878"/>
    <n v="18.148403224160798"/>
    <n v="651"/>
    <n v="0"/>
    <n v="213447"/>
    <d v="2006-04-03T00:00:00"/>
    <n v="291349"/>
    <n v="121.21"/>
    <n v="0.27"/>
    <x v="7"/>
    <n v="1"/>
    <n v="4"/>
    <n v="3"/>
  </r>
  <r>
    <x v="0"/>
    <x v="119"/>
    <x v="0"/>
    <s v="0.2700 AC"/>
    <x v="5"/>
    <s v="R - 35 - Average to Good"/>
    <n v="3"/>
    <n v="2"/>
    <n v="1"/>
    <n v="7"/>
    <s v="2STY - 2 Story Building"/>
    <n v="2068"/>
    <n v="1488"/>
    <n v="1488"/>
    <n v="0"/>
    <x v="0"/>
    <n v="1488"/>
    <n v="157.93010752688173"/>
    <n v="19.980954324388666"/>
    <n v="682"/>
    <n v="0"/>
    <n v="235000"/>
    <d v="2008-12-03T00:00:00"/>
    <n v="297568"/>
    <n v="113.64"/>
    <n v="0.27"/>
    <x v="6"/>
    <n v="4"/>
    <n v="12"/>
    <n v="3"/>
  </r>
  <r>
    <x v="0"/>
    <x v="119"/>
    <x v="0"/>
    <s v="0.2300 AC"/>
    <x v="2"/>
    <s v="R - 35 - Average to Good"/>
    <n v="3"/>
    <n v="2"/>
    <n v="1"/>
    <n v="6"/>
    <s v="ATM - Atrium Ranch Building"/>
    <n v="2221"/>
    <n v="2221"/>
    <n v="2169"/>
    <n v="180"/>
    <x v="1"/>
    <n v="2401"/>
    <n v="112.45314452311537"/>
    <n v="26.949335249730503"/>
    <n v="610"/>
    <n v="45000"/>
    <n v="270000"/>
    <d v="2008-02-15T00:00:00"/>
    <n v="316141"/>
    <n v="121.57"/>
    <n v="0.23"/>
    <x v="6"/>
    <n v="6"/>
    <n v="2"/>
    <n v="15"/>
  </r>
  <r>
    <x v="0"/>
    <x v="119"/>
    <x v="0"/>
    <s v="0.2800 AC"/>
    <x v="6"/>
    <s v="R - 35 - Average to Good"/>
    <n v="4"/>
    <n v="2"/>
    <n v="0"/>
    <n v="7"/>
    <s v="1STY - 1 Story Building"/>
    <n v="2196"/>
    <n v="2196"/>
    <n v="2196"/>
    <n v="0"/>
    <x v="0"/>
    <n v="2196"/>
    <n v="103.77459016393442"/>
    <n v="18.684327036599761"/>
    <n v="600"/>
    <n v="45000"/>
    <n v="227889"/>
    <d v="2006-01-05T00:00:00"/>
    <n v="325669"/>
    <n v="103.77"/>
    <n v="0.28000000000000003"/>
    <x v="7"/>
    <n v="1"/>
    <n v="1"/>
    <n v="5"/>
  </r>
  <r>
    <x v="0"/>
    <x v="71"/>
    <x v="0"/>
    <s v="0.2400 AC"/>
    <x v="8"/>
    <s v="R - 35 - Average to Good"/>
    <n v="4"/>
    <n v="2"/>
    <n v="1"/>
    <n v="9"/>
    <s v="2STY - 2 Story Building"/>
    <n v="2250"/>
    <n v="1198"/>
    <n v="1152"/>
    <n v="0"/>
    <x v="0"/>
    <n v="1198"/>
    <n v="237.89649415692821"/>
    <n v="27.261248852157944"/>
    <n v="720"/>
    <n v="0"/>
    <n v="285000"/>
    <d v="2007-06-25T00:00:00"/>
    <n v="308585"/>
    <n v="126.67"/>
    <n v="0.24"/>
    <x v="8"/>
    <n v="1"/>
    <n v="6"/>
    <n v="25"/>
  </r>
  <r>
    <x v="0"/>
    <x v="71"/>
    <x v="0"/>
    <s v="0.3900 AC"/>
    <x v="2"/>
    <s v="R - 35 - Average to Good"/>
    <n v="3"/>
    <n v="2"/>
    <n v="0"/>
    <n v="6"/>
    <s v="1STY - 1 Story Building"/>
    <n v="1768"/>
    <n v="1768"/>
    <n v="1768"/>
    <n v="0"/>
    <x v="0"/>
    <n v="1768"/>
    <n v="147.34162895927602"/>
    <n v="15.333992606719878"/>
    <n v="600"/>
    <n v="0"/>
    <n v="260500"/>
    <d v="2006-09-20T00:00:00"/>
    <n v="290975"/>
    <n v="147.34"/>
    <n v="0.39"/>
    <x v="7"/>
    <n v="4"/>
    <n v="9"/>
    <n v="20"/>
  </r>
  <r>
    <x v="0"/>
    <x v="71"/>
    <x v="0"/>
    <s v="0.4200 AC"/>
    <x v="2"/>
    <s v="R - 35 - Average to Good"/>
    <n v="3"/>
    <n v="2"/>
    <n v="0"/>
    <n v="7"/>
    <s v="1STY - 1 Story Building"/>
    <n v="2290"/>
    <n v="2290"/>
    <n v="2278"/>
    <n v="0"/>
    <x v="0"/>
    <n v="2290"/>
    <n v="128.82096069868996"/>
    <n v="16.124447942629761"/>
    <n v="750"/>
    <n v="50000"/>
    <n v="295000"/>
    <d v="2008-08-27T00:00:00"/>
    <n v="325701"/>
    <n v="128.82"/>
    <n v="0.42"/>
    <x v="6"/>
    <n v="6"/>
    <n v="8"/>
    <n v="27"/>
  </r>
  <r>
    <x v="0"/>
    <x v="72"/>
    <x v="0"/>
    <s v="0.2200 AC"/>
    <x v="0"/>
    <s v="R - 35 - Average to Good"/>
    <n v="3"/>
    <n v="2"/>
    <n v="1"/>
    <n v="5"/>
    <s v="ATM - Atrium Ranch Building"/>
    <n v="1780"/>
    <n v="1780"/>
    <n v="1762"/>
    <n v="1332"/>
    <x v="1"/>
    <n v="3112"/>
    <n v="84.511568123393317"/>
    <n v="27.443860088488186"/>
    <n v="400"/>
    <n v="40000"/>
    <n v="263000"/>
    <d v="2007-03-28T00:00:00"/>
    <n v="262340"/>
    <n v="147.75"/>
    <n v="0.22"/>
    <x v="8"/>
    <n v="6"/>
    <n v="3"/>
    <n v="28"/>
  </r>
  <r>
    <x v="0"/>
    <x v="73"/>
    <x v="0"/>
    <s v="0.2500 AC"/>
    <x v="4"/>
    <s v="R - 35 - Average to Good"/>
    <n v="3"/>
    <n v="2"/>
    <n v="0"/>
    <n v="6"/>
    <s v="1STY - 1 Story Building"/>
    <n v="2271"/>
    <n v="2271"/>
    <n v="2271"/>
    <n v="350"/>
    <x v="1"/>
    <n v="2621"/>
    <n v="3.8153376573826786E-4"/>
    <n v="9.1827364554637278E-5"/>
    <n v="672"/>
    <n v="45000"/>
    <n v="1"/>
    <d v="2007-07-12T00:00:00"/>
    <n v="313804"/>
    <n v="0"/>
    <n v="0.25"/>
    <x v="8"/>
    <n v="4"/>
    <n v="7"/>
    <n v="12"/>
  </r>
  <r>
    <x v="0"/>
    <x v="73"/>
    <x v="0"/>
    <s v="0.2300 AC"/>
    <x v="4"/>
    <s v="R - 35 - Average to Good"/>
    <n v="3"/>
    <n v="2"/>
    <n v="0"/>
    <n v="6"/>
    <s v="1STY - 1 Story Building"/>
    <n v="1666"/>
    <n v="1666"/>
    <n v="1644"/>
    <n v="300"/>
    <x v="1"/>
    <n v="1966"/>
    <n v="119.5320447609359"/>
    <n v="23.455902902543215"/>
    <n v="400"/>
    <n v="45000"/>
    <n v="235000"/>
    <d v="2006-06-12T00:00:00"/>
    <n v="263973"/>
    <n v="141.06"/>
    <n v="0.23"/>
    <x v="7"/>
    <n v="3"/>
    <n v="6"/>
    <n v="12"/>
  </r>
  <r>
    <x v="0"/>
    <x v="75"/>
    <x v="0"/>
    <s v="0.3100 AC"/>
    <x v="2"/>
    <s v="R - 35 - Average to Good"/>
    <n v="3"/>
    <n v="2"/>
    <n v="0"/>
    <n v="6"/>
    <s v="1STY - 1 Story Building"/>
    <n v="1623"/>
    <n v="1623"/>
    <n v="1581"/>
    <n v="0"/>
    <x v="0"/>
    <n v="1623"/>
    <n v="132.47073321010475"/>
    <n v="15.921680144554044"/>
    <n v="630"/>
    <n v="36000"/>
    <n v="215000"/>
    <d v="2006-06-15T00:00:00"/>
    <n v="244351"/>
    <n v="132.47"/>
    <n v="0.31"/>
    <x v="7"/>
    <n v="4"/>
    <n v="6"/>
    <n v="15"/>
  </r>
  <r>
    <x v="0"/>
    <x v="121"/>
    <x v="0"/>
    <s v="0.2900 AC"/>
    <x v="0"/>
    <s v="R - 35 - Average to Good"/>
    <n v="3"/>
    <n v="3"/>
    <n v="1"/>
    <n v="6"/>
    <s v="ATM - Atrium Ranch Building"/>
    <n v="2273"/>
    <n v="2273"/>
    <n v="2221"/>
    <n v="1680"/>
    <x v="1"/>
    <n v="3953"/>
    <n v="93.574500379458641"/>
    <n v="29.281846679965803"/>
    <n v="610"/>
    <n v="50000"/>
    <n v="369900"/>
    <d v="2006-02-07T00:00:00"/>
    <n v="344428"/>
    <n v="162.74"/>
    <n v="0.28999999999999998"/>
    <x v="7"/>
    <n v="5"/>
    <n v="2"/>
    <n v="7"/>
  </r>
  <r>
    <x v="0"/>
    <x v="122"/>
    <x v="0"/>
    <s v="0.2600 AC"/>
    <x v="6"/>
    <s v="R - 30 - Average"/>
    <n v="4"/>
    <n v="2"/>
    <n v="0"/>
    <n v="7"/>
    <s v="1STY - 1 Story Building"/>
    <n v="1555"/>
    <n v="1555"/>
    <n v="1539"/>
    <n v="0"/>
    <x v="0"/>
    <n v="1555"/>
    <n v="120.97041800643086"/>
    <n v="16.609186268277178"/>
    <n v="400"/>
    <n v="0"/>
    <n v="188109"/>
    <d v="2006-05-19T00:00:00"/>
    <n v="239748"/>
    <n v="120.97"/>
    <n v="0.26"/>
    <x v="7"/>
    <n v="1"/>
    <n v="5"/>
    <n v="19"/>
  </r>
  <r>
    <x v="0"/>
    <x v="122"/>
    <x v="0"/>
    <s v="0.2400 AC"/>
    <x v="6"/>
    <s v="R - 35 - Average to Good"/>
    <n v="4"/>
    <n v="3"/>
    <n v="1"/>
    <n v="10"/>
    <s v="2STY - 2 Story Building"/>
    <n v="3632"/>
    <n v="2186"/>
    <n v="1590"/>
    <n v="0"/>
    <x v="0"/>
    <n v="2186"/>
    <n v="134.94967978042087"/>
    <n v="28.217783899602082"/>
    <n v="610"/>
    <n v="45000"/>
    <n v="295000"/>
    <d v="2007-04-06T00:00:00"/>
    <n v="408244"/>
    <n v="81.22"/>
    <n v="0.24"/>
    <x v="8"/>
    <n v="2"/>
    <n v="4"/>
    <n v="6"/>
  </r>
  <r>
    <x v="0"/>
    <x v="122"/>
    <x v="0"/>
    <s v="0.2300 AC"/>
    <x v="8"/>
    <s v="R - 30 - Average"/>
    <n v="3"/>
    <n v="2"/>
    <n v="0"/>
    <n v="5"/>
    <s v="1STY - 1 Story Building"/>
    <n v="1537"/>
    <n v="1537"/>
    <n v="1537"/>
    <n v="0"/>
    <x v="0"/>
    <n v="1537"/>
    <n v="133.07482108002603"/>
    <n v="20.415219387551399"/>
    <n v="448"/>
    <n v="0"/>
    <n v="204536"/>
    <d v="2006-06-02T00:00:00"/>
    <n v="237474"/>
    <n v="133.07"/>
    <n v="0.23"/>
    <x v="7"/>
    <n v="0"/>
    <n v="6"/>
    <n v="2"/>
  </r>
  <r>
    <x v="0"/>
    <x v="122"/>
    <x v="0"/>
    <s v="0.2400 AC"/>
    <x v="5"/>
    <s v="R - 40 - Good"/>
    <n v="4"/>
    <n v="2"/>
    <n v="1"/>
    <n v="8"/>
    <s v="2STY - 2 Story Building"/>
    <n v="2518"/>
    <n v="1790"/>
    <n v="1764"/>
    <n v="0"/>
    <x v="0"/>
    <n v="1790"/>
    <n v="150.27932960893855"/>
    <n v="25.730792776247323"/>
    <n v="631"/>
    <n v="0"/>
    <n v="269000"/>
    <d v="2007-09-05T00:00:00"/>
    <n v="339912"/>
    <n v="106.83"/>
    <n v="0.24"/>
    <x v="8"/>
    <n v="3"/>
    <n v="9"/>
    <n v="5"/>
  </r>
  <r>
    <x v="0"/>
    <x v="122"/>
    <x v="0"/>
    <s v="0.2600 AC"/>
    <x v="6"/>
    <s v="R - 35 - Average to Good"/>
    <n v="3"/>
    <n v="3"/>
    <n v="0"/>
    <n v="6"/>
    <s v="1STY - 1 Story Building"/>
    <n v="2084"/>
    <n v="2084"/>
    <n v="2072"/>
    <n v="80"/>
    <x v="1"/>
    <n v="2164"/>
    <n v="123.21487985212569"/>
    <n v="23.542858656495021"/>
    <n v="672"/>
    <n v="45000"/>
    <n v="266637"/>
    <d v="2006-05-08T00:00:00"/>
    <n v="321608"/>
    <n v="127.94"/>
    <n v="0.26"/>
    <x v="7"/>
    <n v="1"/>
    <n v="5"/>
    <n v="8"/>
  </r>
  <r>
    <x v="0"/>
    <x v="76"/>
    <x v="0"/>
    <s v="0.2100 AC"/>
    <x v="2"/>
    <s v="R - 35 - Average to Good"/>
    <n v="3"/>
    <n v="3"/>
    <n v="1"/>
    <n v="8"/>
    <s v="2STY - 2 Story Building"/>
    <n v="3020"/>
    <n v="1688"/>
    <n v="1672"/>
    <n v="0"/>
    <x v="0"/>
    <n v="1688"/>
    <n v="179.20616113744074"/>
    <n v="33.06878306878307"/>
    <n v="400"/>
    <n v="40000"/>
    <n v="302500"/>
    <d v="2006-06-30T00:00:00"/>
    <n v="315141"/>
    <n v="100.17"/>
    <n v="0.21"/>
    <x v="7"/>
    <n v="4"/>
    <n v="6"/>
    <n v="30"/>
  </r>
  <r>
    <x v="0"/>
    <x v="76"/>
    <x v="0"/>
    <s v="0.2300 AC"/>
    <x v="4"/>
    <s v="R - 35 - Average to Good"/>
    <n v="3"/>
    <n v="2"/>
    <n v="0"/>
    <n v="6"/>
    <s v="2STY - 2 Story Building"/>
    <n v="1944"/>
    <n v="1704"/>
    <n v="1704"/>
    <n v="0"/>
    <x v="0"/>
    <n v="1704"/>
    <n v="126.7605633802817"/>
    <n v="21.559468199784401"/>
    <n v="504"/>
    <n v="40000"/>
    <n v="216000"/>
    <d v="2006-02-27T00:00:00"/>
    <n v="264792"/>
    <n v="111.11"/>
    <n v="0.23"/>
    <x v="7"/>
    <n v="3"/>
    <n v="2"/>
    <n v="27"/>
  </r>
  <r>
    <x v="0"/>
    <x v="76"/>
    <x v="0"/>
    <s v="0.2000 AC"/>
    <x v="4"/>
    <s v="R - 35 - Average to Good"/>
    <n v="4"/>
    <n v="2"/>
    <n v="1"/>
    <n v="9"/>
    <s v="2STY - 2 Story Building"/>
    <n v="3163"/>
    <n v="1795"/>
    <n v="1368"/>
    <n v="0"/>
    <x v="0"/>
    <n v="1795"/>
    <n v="150.97493036211699"/>
    <n v="31.106519742883378"/>
    <n v="400"/>
    <n v="40000"/>
    <n v="271000"/>
    <d v="2006-04-18T00:00:00"/>
    <n v="300327"/>
    <n v="85.68"/>
    <n v="0.2"/>
    <x v="7"/>
    <n v="3"/>
    <n v="4"/>
    <n v="18"/>
  </r>
  <r>
    <x v="0"/>
    <x v="76"/>
    <x v="0"/>
    <s v="0.2300 AC"/>
    <x v="6"/>
    <s v="R - 35 - Average to Good"/>
    <n v="4"/>
    <n v="2"/>
    <n v="1"/>
    <n v="7"/>
    <s v="2STY - 2 Story Building"/>
    <n v="2406"/>
    <n v="1370"/>
    <n v="1232"/>
    <n v="0"/>
    <x v="0"/>
    <n v="1370"/>
    <n v="174.45255474452554"/>
    <n v="23.855152313650336"/>
    <n v="427"/>
    <n v="40000"/>
    <n v="239000"/>
    <d v="2006-01-05T00:00:00"/>
    <n v="254485"/>
    <n v="99.33"/>
    <n v="0.23"/>
    <x v="7"/>
    <n v="1"/>
    <n v="1"/>
    <n v="5"/>
  </r>
  <r>
    <x v="0"/>
    <x v="76"/>
    <x v="0"/>
    <s v="0.2500 AC"/>
    <x v="5"/>
    <s v="R - 35 - Average to Good"/>
    <n v="4"/>
    <n v="2"/>
    <n v="1"/>
    <n v="9"/>
    <s v="2STY - 2 Story Building"/>
    <n v="2626"/>
    <n v="1538"/>
    <n v="1218"/>
    <n v="0"/>
    <x v="0"/>
    <n v="1538"/>
    <n v="169.86345903771132"/>
    <n v="23.98989898989899"/>
    <n v="441"/>
    <n v="40000"/>
    <n v="261250"/>
    <d v="2006-07-17T00:00:00"/>
    <n v="269569"/>
    <n v="99.49"/>
    <n v="0.25"/>
    <x v="7"/>
    <n v="2"/>
    <n v="7"/>
    <n v="17"/>
  </r>
  <r>
    <x v="0"/>
    <x v="76"/>
    <x v="0"/>
    <s v="0.2100 AC"/>
    <x v="4"/>
    <s v="R - 35 - Average to Good"/>
    <n v="4"/>
    <n v="2"/>
    <n v="1"/>
    <n v="8"/>
    <s v="2STY - 2 Story Building"/>
    <n v="2860"/>
    <n v="1569"/>
    <n v="1389"/>
    <n v="1000"/>
    <x v="1"/>
    <n v="2569"/>
    <n v="3.8925652004671076E-4"/>
    <n v="1.0931829113647295E-4"/>
    <n v="630"/>
    <n v="40000"/>
    <n v="1"/>
    <d v="2008-02-07T00:00:00"/>
    <n v="307888"/>
    <n v="0"/>
    <n v="0.21"/>
    <x v="6"/>
    <n v="5"/>
    <n v="2"/>
    <n v="7"/>
  </r>
  <r>
    <x v="3"/>
    <x v="77"/>
    <x v="2"/>
    <s v="0.2200 AC"/>
    <x v="0"/>
    <s v="R - 35 - Average to Good"/>
    <n v="4"/>
    <n v="2"/>
    <n v="1"/>
    <n v="9"/>
    <s v="2STY - 2 Story Building"/>
    <n v="3127"/>
    <n v="1777"/>
    <n v="1350"/>
    <n v="0"/>
    <x v="0"/>
    <n v="1777"/>
    <n v="158.69442881260551"/>
    <n v="29.426496368645125"/>
    <n v="600"/>
    <n v="50000"/>
    <n v="282000"/>
    <d v="2007-07-05T00:00:00"/>
    <n v="333638"/>
    <n v="90.18"/>
    <n v="0.22"/>
    <x v="8"/>
    <n v="6"/>
    <n v="7"/>
    <n v="5"/>
  </r>
  <r>
    <x v="3"/>
    <x v="77"/>
    <x v="2"/>
    <s v="0.2400 AC"/>
    <x v="4"/>
    <s v="R - 35 - Average to Good"/>
    <n v="4"/>
    <n v="2"/>
    <n v="1"/>
    <n v="8"/>
    <s v="2STY - 2 Story Building"/>
    <n v="3243"/>
    <n v="1865"/>
    <n v="1378"/>
    <n v="0"/>
    <x v="0"/>
    <n v="1865"/>
    <n v="155.49597855227881"/>
    <n v="27.739516375880012"/>
    <n v="600"/>
    <n v="50000"/>
    <n v="290000"/>
    <d v="2006-06-21T00:00:00"/>
    <n v="357383"/>
    <n v="89.42"/>
    <n v="0.24"/>
    <x v="7"/>
    <n v="3"/>
    <n v="6"/>
    <n v="21"/>
  </r>
  <r>
    <x v="3"/>
    <x v="77"/>
    <x v="2"/>
    <s v="0.1900 AC"/>
    <x v="0"/>
    <s v="R - 35 - Average to Good"/>
    <n v="4"/>
    <n v="3"/>
    <n v="1"/>
    <n v="8"/>
    <s v="2STY - 2 Story Building"/>
    <n v="2695"/>
    <n v="1497"/>
    <n v="1368"/>
    <n v="400"/>
    <x v="1"/>
    <n v="1897"/>
    <n v="144.96573537163943"/>
    <n v="33.227006911217437"/>
    <n v="400"/>
    <n v="55000"/>
    <n v="275000"/>
    <d v="2006-12-11T00:00:00"/>
    <n v="349313"/>
    <n v="102.04"/>
    <n v="0.19"/>
    <x v="7"/>
    <n v="5"/>
    <n v="12"/>
    <n v="11"/>
  </r>
  <r>
    <x v="3"/>
    <x v="77"/>
    <x v="2"/>
    <s v="0.2500 AC"/>
    <x v="0"/>
    <s v="R - 35 - Average to Good"/>
    <n v="3"/>
    <n v="3"/>
    <n v="0"/>
    <n v="6"/>
    <s v="1STY - 1 Story Building"/>
    <n v="2211"/>
    <n v="2211"/>
    <n v="2130"/>
    <n v="1400"/>
    <x v="1"/>
    <n v="3611"/>
    <n v="78.925505400166159"/>
    <n v="26.170798898071624"/>
    <n v="650"/>
    <n v="50000"/>
    <n v="285000"/>
    <d v="2006-02-07T00:00:00"/>
    <n v="333968"/>
    <n v="128.9"/>
    <n v="0.25"/>
    <x v="7"/>
    <n v="5"/>
    <n v="2"/>
    <n v="7"/>
  </r>
  <r>
    <x v="3"/>
    <x v="78"/>
    <x v="0"/>
    <s v="0.2900 AC"/>
    <x v="4"/>
    <s v="R - 40 - Good"/>
    <n v="4"/>
    <n v="4"/>
    <n v="1"/>
    <n v="8"/>
    <s v="2STY - 2 Story Building"/>
    <n v="3434"/>
    <n v="1990"/>
    <n v="1984"/>
    <n v="1310"/>
    <x v="1"/>
    <n v="3300"/>
    <n v="109.84848484848484"/>
    <n v="28.69605142332415"/>
    <n v="720"/>
    <n v="40500"/>
    <n v="362500"/>
    <d v="2008-07-29T00:00:00"/>
    <n v="415722"/>
    <n v="105.56"/>
    <n v="0.28999999999999998"/>
    <x v="6"/>
    <n v="5"/>
    <n v="7"/>
    <n v="29"/>
  </r>
  <r>
    <x v="3"/>
    <x v="79"/>
    <x v="0"/>
    <s v="0.2100 AC"/>
    <x v="2"/>
    <s v="R - 35 - Average to Good"/>
    <n v="4"/>
    <n v="3"/>
    <n v="1"/>
    <n v="8"/>
    <s v="2STY - 2 Story Building"/>
    <n v="2743"/>
    <n v="1478"/>
    <n v="1454"/>
    <n v="705"/>
    <x v="1"/>
    <n v="2183"/>
    <n v="117.26981218506643"/>
    <n v="27.985482530937077"/>
    <n v="660"/>
    <n v="45000"/>
    <n v="256000"/>
    <d v="2008-08-29T00:00:00"/>
    <n v="338345"/>
    <n v="93.33"/>
    <n v="0.21"/>
    <x v="6"/>
    <n v="6"/>
    <n v="8"/>
    <n v="29"/>
  </r>
  <r>
    <x v="3"/>
    <x v="79"/>
    <x v="0"/>
    <s v="0.2300 AC"/>
    <x v="2"/>
    <s v="R - 35 - Average to Good"/>
    <n v="4"/>
    <n v="3"/>
    <n v="1"/>
    <n v="8"/>
    <s v="2STY - 2 Story Building"/>
    <n v="3068"/>
    <n v="1946"/>
    <n v="1914"/>
    <n v="0"/>
    <x v="0"/>
    <n v="1946"/>
    <n v="179.59917780061664"/>
    <n v="34.884417295484482"/>
    <n v="660"/>
    <n v="45000"/>
    <n v="349500"/>
    <d v="2006-07-10T00:00:00"/>
    <n v="351743"/>
    <n v="113.92"/>
    <n v="0.23"/>
    <x v="7"/>
    <n v="4"/>
    <n v="7"/>
    <n v="10"/>
  </r>
  <r>
    <x v="3"/>
    <x v="79"/>
    <x v="0"/>
    <s v="0.1900 AC"/>
    <x v="5"/>
    <s v="R - 35 - Average to Good"/>
    <n v="3"/>
    <n v="2"/>
    <n v="0"/>
    <n v="6"/>
    <s v="1STY - 1 Story Building"/>
    <n v="1874"/>
    <n v="1874"/>
    <n v="1874"/>
    <n v="0"/>
    <x v="0"/>
    <n v="1874"/>
    <n v="121.66488794023479"/>
    <n v="27.548209366391188"/>
    <n v="441"/>
    <n v="40500"/>
    <n v="228000"/>
    <d v="2006-05-16T00:00:00"/>
    <n v="272752"/>
    <n v="121.66"/>
    <n v="0.19"/>
    <x v="7"/>
    <n v="2"/>
    <n v="5"/>
    <n v="16"/>
  </r>
  <r>
    <x v="3"/>
    <x v="79"/>
    <x v="0"/>
    <s v="0.2400 AC"/>
    <x v="4"/>
    <s v="R - 35 - Average to Good"/>
    <n v="4"/>
    <n v="2"/>
    <n v="1"/>
    <n v="8"/>
    <s v="2STY - 2 Story Building"/>
    <n v="2804"/>
    <n v="1498"/>
    <n v="1472"/>
    <n v="0"/>
    <x v="0"/>
    <n v="1498"/>
    <n v="166.88918558077435"/>
    <n v="23.913376186103459"/>
    <n v="660"/>
    <n v="45000"/>
    <n v="250000"/>
    <d v="2007-12-20T00:00:00"/>
    <n v="317576"/>
    <n v="89.16"/>
    <n v="0.24"/>
    <x v="8"/>
    <n v="4"/>
    <n v="12"/>
    <n v="20"/>
  </r>
  <r>
    <x v="3"/>
    <x v="79"/>
    <x v="0"/>
    <s v="0.2500 AC"/>
    <x v="4"/>
    <s v="R - 35 - Average to Good"/>
    <n v="4"/>
    <n v="2"/>
    <n v="1"/>
    <n v="9"/>
    <s v="2STY - 2 Story Building"/>
    <n v="3280"/>
    <n v="1692"/>
    <n v="1668"/>
    <n v="0"/>
    <x v="0"/>
    <n v="1692"/>
    <n v="200.65011820330969"/>
    <n v="31.175390266299356"/>
    <n v="660"/>
    <n v="45000"/>
    <n v="339500"/>
    <d v="2006-06-05T00:00:00"/>
    <n v="361349"/>
    <n v="103.51"/>
    <n v="0.25"/>
    <x v="7"/>
    <n v="3"/>
    <n v="6"/>
    <n v="5"/>
  </r>
  <r>
    <x v="3"/>
    <x v="124"/>
    <x v="0"/>
    <s v="0.1900 AC"/>
    <x v="5"/>
    <s v="R - 35 - Average to Good"/>
    <n v="4"/>
    <n v="2"/>
    <n v="1"/>
    <n v="8"/>
    <s v="2STY - 2 Story Building"/>
    <n v="2020"/>
    <n v="1010"/>
    <n v="1010"/>
    <n v="0"/>
    <x v="0"/>
    <n v="1010"/>
    <n v="215.34653465346534"/>
    <n v="26.279541829781067"/>
    <n v="441"/>
    <n v="0"/>
    <n v="217500"/>
    <d v="2006-08-03T00:00:00"/>
    <n v="256594"/>
    <n v="107.67"/>
    <n v="0.19"/>
    <x v="7"/>
    <n v="2"/>
    <n v="8"/>
    <n v="3"/>
  </r>
  <r>
    <x v="3"/>
    <x v="124"/>
    <x v="0"/>
    <s v="0.1700 AC"/>
    <x v="4"/>
    <s v="R - 35 - Average to Good"/>
    <n v="3"/>
    <n v="3"/>
    <n v="0"/>
    <n v="5"/>
    <s v="1STY - 1 Story Building"/>
    <n v="1764"/>
    <n v="1764"/>
    <n v="1764"/>
    <n v="1230"/>
    <x v="1"/>
    <n v="2994"/>
    <n v="80.828323313293254"/>
    <n v="32.679738562091501"/>
    <n v="504"/>
    <n v="36000"/>
    <n v="242000"/>
    <d v="2008-05-05T00:00:00"/>
    <n v="289978"/>
    <n v="137.19"/>
    <n v="0.17"/>
    <x v="6"/>
    <n v="5"/>
    <n v="5"/>
    <n v="5"/>
  </r>
  <r>
    <x v="3"/>
    <x v="124"/>
    <x v="0"/>
    <s v="0.1600 AC"/>
    <x v="4"/>
    <s v="R - 35 - Average to Good"/>
    <n v="3"/>
    <n v="2"/>
    <n v="1"/>
    <n v="8"/>
    <s v="2STY - 2 Story Building"/>
    <n v="2657"/>
    <n v="1651"/>
    <n v="1186"/>
    <n v="0"/>
    <x v="0"/>
    <n v="1651"/>
    <n v="139.30950938824955"/>
    <n v="33.000459136822769"/>
    <n v="445"/>
    <n v="36000"/>
    <n v="230000"/>
    <d v="2007-07-10T00:00:00"/>
    <n v="307416"/>
    <n v="86.56"/>
    <n v="0.16"/>
    <x v="8"/>
    <n v="4"/>
    <n v="7"/>
    <n v="10"/>
  </r>
  <r>
    <x v="3"/>
    <x v="124"/>
    <x v="0"/>
    <s v="0.1800 AC"/>
    <x v="4"/>
    <s v="R - 35 - Average to Good"/>
    <n v="4"/>
    <n v="2"/>
    <n v="1"/>
    <n v="8"/>
    <s v="2STY - 2 Story Building"/>
    <n v="2832"/>
    <n v="1646"/>
    <n v="1186"/>
    <n v="0"/>
    <x v="0"/>
    <n v="1646"/>
    <n v="130.55893074119078"/>
    <n v="27.407917559432715"/>
    <n v="440"/>
    <n v="36000"/>
    <n v="214900"/>
    <d v="2008-06-03T00:00:00"/>
    <n v="323825"/>
    <n v="75.88"/>
    <n v="0.18"/>
    <x v="6"/>
    <n v="5"/>
    <n v="6"/>
    <n v="3"/>
  </r>
  <r>
    <x v="3"/>
    <x v="80"/>
    <x v="0"/>
    <s v="0.2300 AC"/>
    <x v="2"/>
    <s v="R - 30 - Average"/>
    <n v="4"/>
    <n v="2"/>
    <n v="1"/>
    <n v="7"/>
    <s v="2STY - 2 Story Building"/>
    <n v="2542"/>
    <n v="1502"/>
    <n v="0"/>
    <n v="0"/>
    <x v="0"/>
    <n v="1502"/>
    <n v="135.48601864181092"/>
    <n v="20.311813790074659"/>
    <n v="462"/>
    <n v="29700"/>
    <n v="203500"/>
    <d v="2006-06-30T00:00:00"/>
    <n v="264734"/>
    <n v="80.06"/>
    <n v="0.23"/>
    <x v="7"/>
    <n v="4"/>
    <n v="6"/>
    <n v="30"/>
  </r>
  <r>
    <x v="3"/>
    <x v="80"/>
    <x v="0"/>
    <s v="0.1400 AC"/>
    <x v="2"/>
    <s v="R - 30 - Average"/>
    <n v="4"/>
    <n v="2"/>
    <n v="1"/>
    <n v="7"/>
    <s v="2STY - 2 Story Building"/>
    <n v="2542"/>
    <n v="1502"/>
    <n v="0"/>
    <n v="0"/>
    <x v="0"/>
    <n v="1502"/>
    <n v="144.8069241011984"/>
    <n v="35.6650924832743"/>
    <n v="462"/>
    <n v="27000"/>
    <n v="217500"/>
    <d v="2006-04-17T00:00:00"/>
    <n v="266487"/>
    <n v="85.56"/>
    <n v="0.14000000000000001"/>
    <x v="7"/>
    <n v="4"/>
    <n v="4"/>
    <n v="17"/>
  </r>
  <r>
    <x v="3"/>
    <x v="80"/>
    <x v="0"/>
    <s v="0.1400 AC"/>
    <x v="2"/>
    <s v="R - 30 - Average"/>
    <n v="3"/>
    <n v="2"/>
    <n v="0"/>
    <n v="6"/>
    <s v="2STY - 2 Story Building"/>
    <n v="1932"/>
    <n v="1140"/>
    <n v="0"/>
    <n v="0"/>
    <x v="0"/>
    <n v="1140"/>
    <n v="157.80701754385964"/>
    <n v="29.499540863177224"/>
    <n v="504"/>
    <n v="0"/>
    <n v="179900"/>
    <d v="2007-10-02T00:00:00"/>
    <n v="242832"/>
    <n v="93.12"/>
    <n v="0.14000000000000001"/>
    <x v="8"/>
    <n v="5"/>
    <n v="10"/>
    <n v="2"/>
  </r>
  <r>
    <x v="3"/>
    <x v="80"/>
    <x v="0"/>
    <s v="0.1400 AC"/>
    <x v="2"/>
    <s v="R - 30 - Average"/>
    <n v="4"/>
    <n v="2"/>
    <n v="1"/>
    <n v="7"/>
    <s v="2STY - 2 Story Building"/>
    <n v="2080"/>
    <n v="1040"/>
    <n v="0"/>
    <n v="0"/>
    <x v="0"/>
    <n v="1040"/>
    <n v="179.80769230769232"/>
    <n v="30.66378066378066"/>
    <n v="462"/>
    <n v="27000"/>
    <n v="187000"/>
    <d v="2007-10-02T00:00:00"/>
    <n v="248987"/>
    <n v="89.9"/>
    <n v="0.14000000000000001"/>
    <x v="8"/>
    <n v="5"/>
    <n v="10"/>
    <n v="2"/>
  </r>
  <r>
    <x v="3"/>
    <x v="81"/>
    <x v="1"/>
    <s v="0.2000 AC"/>
    <x v="2"/>
    <s v="R - 30 - Average"/>
    <n v="4"/>
    <n v="2"/>
    <n v="1"/>
    <n v="7"/>
    <s v="2STY - 2 Story Building"/>
    <n v="2256"/>
    <n v="1134"/>
    <n v="1122"/>
    <n v="0"/>
    <x v="0"/>
    <n v="1134"/>
    <n v="238.0952380952381"/>
    <n v="30.991735537190081"/>
    <n v="734"/>
    <n v="45000"/>
    <n v="270000"/>
    <d v="2006-11-17T00:00:00"/>
    <n v="276229"/>
    <n v="119.68"/>
    <n v="0.2"/>
    <x v="7"/>
    <n v="4"/>
    <n v="11"/>
    <n v="17"/>
  </r>
  <r>
    <x v="0"/>
    <x v="82"/>
    <x v="1"/>
    <s v="0.2600 AC"/>
    <x v="2"/>
    <s v="R - 35 - Average to Good"/>
    <n v="3"/>
    <n v="2"/>
    <n v="1"/>
    <n v="6"/>
    <s v="1STY - 1 Story Building"/>
    <n v="2066"/>
    <n v="2066"/>
    <n v="2024"/>
    <n v="0"/>
    <x v="0"/>
    <n v="2066"/>
    <n v="108.90609874152952"/>
    <n v="19.866497139224411"/>
    <n v="400"/>
    <n v="0"/>
    <n v="225000"/>
    <d v="2008-03-06T00:00:00"/>
    <n v="303614"/>
    <n v="108.91"/>
    <n v="0.26"/>
    <x v="6"/>
    <n v="6"/>
    <n v="3"/>
    <n v="6"/>
  </r>
  <r>
    <x v="0"/>
    <x v="83"/>
    <x v="1"/>
    <s v="0.2600 AC"/>
    <x v="0"/>
    <s v="R - 35 - Average to Good"/>
    <n v="4"/>
    <n v="2"/>
    <n v="1"/>
    <n v="9"/>
    <s v="2STY - 2 Story Building"/>
    <n v="2238"/>
    <n v="1308"/>
    <n v="1308"/>
    <n v="0"/>
    <x v="0"/>
    <n v="1308"/>
    <n v="183.48623853211009"/>
    <n v="21.190930281839371"/>
    <n v="713"/>
    <n v="0"/>
    <n v="240000"/>
    <d v="2006-08-16T00:00:00"/>
    <n v="275075"/>
    <n v="107.24"/>
    <n v="0.26"/>
    <x v="7"/>
    <n v="5"/>
    <n v="8"/>
    <n v="16"/>
  </r>
  <r>
    <x v="0"/>
    <x v="84"/>
    <x v="0"/>
    <s v="0.3000 AC"/>
    <x v="0"/>
    <s v="R - 35 - Average to Good"/>
    <n v="3"/>
    <n v="2"/>
    <n v="1"/>
    <n v="6"/>
    <s v="1STY - 1 Story Building"/>
    <n v="1678"/>
    <n v="1678"/>
    <n v="1650"/>
    <n v="400"/>
    <x v="1"/>
    <n v="2078"/>
    <n v="115.44754571703561"/>
    <n v="18.357820630547902"/>
    <n v="688"/>
    <n v="55000"/>
    <n v="239900"/>
    <d v="2007-10-05T00:00:00"/>
    <n v="242056"/>
    <n v="142.97"/>
    <n v="0.3"/>
    <x v="8"/>
    <n v="6"/>
    <n v="10"/>
    <n v="5"/>
  </r>
  <r>
    <x v="0"/>
    <x v="84"/>
    <x v="0"/>
    <s v="0.3100 AC"/>
    <x v="2"/>
    <s v="R - 35 - Average to Good"/>
    <n v="4"/>
    <n v="3"/>
    <n v="1"/>
    <n v="8"/>
    <s v="2STY - 2 Story Building"/>
    <n v="2412"/>
    <n v="1276"/>
    <n v="1264"/>
    <n v="750"/>
    <x v="1"/>
    <n v="2026"/>
    <n v="115.99210266535044"/>
    <n v="17.402766669628839"/>
    <n v="525"/>
    <n v="55000"/>
    <n v="235000"/>
    <d v="2006-09-29T00:00:00"/>
    <n v="300121"/>
    <n v="97.43"/>
    <n v="0.31"/>
    <x v="7"/>
    <n v="4"/>
    <n v="9"/>
    <n v="29"/>
  </r>
  <r>
    <x v="0"/>
    <x v="84"/>
    <x v="0"/>
    <s v="0.2400 AC"/>
    <x v="2"/>
    <s v="R - 35 - Average to Good"/>
    <n v="4"/>
    <n v="3"/>
    <n v="1"/>
    <n v="8"/>
    <s v="2STY - 2 Story Building"/>
    <n v="2746"/>
    <n v="1385"/>
    <n v="1361"/>
    <n v="500"/>
    <x v="1"/>
    <n v="1885"/>
    <n v="154.90716180371354"/>
    <n v="27.930823385368839"/>
    <n v="738"/>
    <n v="55000"/>
    <n v="292000"/>
    <d v="2007-05-30T00:00:00"/>
    <n v="334280"/>
    <n v="106.34"/>
    <n v="0.24"/>
    <x v="8"/>
    <n v="5"/>
    <n v="5"/>
    <n v="30"/>
  </r>
  <r>
    <x v="0"/>
    <x v="84"/>
    <x v="0"/>
    <s v="0.3000 AC"/>
    <x v="0"/>
    <s v="R - 35 - Average to Good"/>
    <n v="4"/>
    <n v="2"/>
    <n v="1"/>
    <n v="9"/>
    <s v="2STY - 2 Story Building"/>
    <n v="2586"/>
    <n v="1365"/>
    <n v="1301"/>
    <n v="0"/>
    <x v="0"/>
    <n v="1365"/>
    <n v="203.2967032967033"/>
    <n v="21.235078053259873"/>
    <n v="1060"/>
    <n v="60500"/>
    <n v="277500"/>
    <d v="2007-02-28T00:00:00"/>
    <n v="328160"/>
    <n v="107.31"/>
    <n v="0.3"/>
    <x v="8"/>
    <n v="6"/>
    <n v="2"/>
    <n v="28"/>
  </r>
  <r>
    <x v="2"/>
    <x v="85"/>
    <x v="0"/>
    <s v="0.2800 AC"/>
    <x v="4"/>
    <s v="R - 35 - Average to Good"/>
    <n v="3"/>
    <n v="2"/>
    <n v="0"/>
    <n v="6"/>
    <s v="1STY - 1 Story Building"/>
    <n v="1519"/>
    <n v="1519"/>
    <n v="1481"/>
    <n v="0"/>
    <x v="0"/>
    <n v="1519"/>
    <n v="148.12376563528636"/>
    <n v="18.447461629279811"/>
    <n v="790"/>
    <n v="55000"/>
    <n v="225000"/>
    <d v="2006-06-20T00:00:00"/>
    <n v="281175"/>
    <n v="148.12"/>
    <n v="0.28000000000000003"/>
    <x v="7"/>
    <n v="3"/>
    <n v="6"/>
    <n v="20"/>
  </r>
  <r>
    <x v="2"/>
    <x v="85"/>
    <x v="0"/>
    <s v="0.2800 AC"/>
    <x v="2"/>
    <s v="R - 35 - Average to Good"/>
    <n v="4"/>
    <n v="2"/>
    <n v="1"/>
    <n v="9"/>
    <s v="2STY - 2 Story Building"/>
    <n v="2282"/>
    <n v="1198"/>
    <n v="1164"/>
    <n v="0"/>
    <x v="0"/>
    <n v="1198"/>
    <n v="236.2270450751252"/>
    <n v="23.202807293716383"/>
    <n v="775"/>
    <n v="55000"/>
    <n v="283000"/>
    <d v="2007-05-23T00:00:00"/>
    <n v="352242"/>
    <n v="124.01"/>
    <n v="0.28000000000000003"/>
    <x v="8"/>
    <n v="5"/>
    <n v="5"/>
    <n v="23"/>
  </r>
  <r>
    <x v="2"/>
    <x v="85"/>
    <x v="0"/>
    <s v="0.2900 AC"/>
    <x v="2"/>
    <s v="R - 35 - Average to Good"/>
    <n v="3"/>
    <n v="3"/>
    <n v="0"/>
    <n v="6"/>
    <s v="1STY - 1 Story Building"/>
    <n v="2282"/>
    <n v="2282"/>
    <n v="2032"/>
    <n v="1930"/>
    <x v="1"/>
    <n v="4212"/>
    <n v="79.059829059829056"/>
    <n v="26.360786548874323"/>
    <n v="750"/>
    <n v="55000"/>
    <n v="333000"/>
    <d v="2006-08-23T00:00:00"/>
    <n v="380330"/>
    <n v="145.91999999999999"/>
    <n v="0.28999999999999998"/>
    <x v="7"/>
    <n v="4"/>
    <n v="8"/>
    <n v="23"/>
  </r>
  <r>
    <x v="2"/>
    <x v="85"/>
    <x v="0"/>
    <s v="0.2300 AC"/>
    <x v="4"/>
    <s v="R - 35 - Average to Good"/>
    <n v="3"/>
    <n v="2"/>
    <n v="0"/>
    <n v="6"/>
    <s v="1STY - 1 Story Building"/>
    <n v="2056"/>
    <n v="2056"/>
    <n v="1998"/>
    <n v="0"/>
    <x v="0"/>
    <n v="2056"/>
    <n v="136.5272373540856"/>
    <n v="28.017327424442048"/>
    <n v="974"/>
    <n v="55000"/>
    <n v="280700"/>
    <d v="2007-07-11T00:00:00"/>
    <n v="336830"/>
    <n v="136.53"/>
    <n v="0.23"/>
    <x v="8"/>
    <n v="4"/>
    <n v="7"/>
    <n v="11"/>
  </r>
  <r>
    <x v="2"/>
    <x v="85"/>
    <x v="0"/>
    <s v="0.2700 AC"/>
    <x v="2"/>
    <s v="R - 35 - Average to Good"/>
    <n v="3"/>
    <n v="2"/>
    <n v="0"/>
    <n v="6"/>
    <s v="1STY - 1 Story Building"/>
    <n v="1798"/>
    <n v="1798"/>
    <n v="1780"/>
    <n v="0"/>
    <x v="0"/>
    <n v="1798"/>
    <n v="134.26028921023359"/>
    <n v="20.525116484712441"/>
    <n v="690"/>
    <n v="55000"/>
    <n v="241400"/>
    <d v="2007-09-27T00:00:00"/>
    <n v="299660"/>
    <n v="134.26"/>
    <n v="0.27"/>
    <x v="8"/>
    <n v="5"/>
    <n v="9"/>
    <n v="27"/>
  </r>
  <r>
    <x v="2"/>
    <x v="85"/>
    <x v="0"/>
    <s v="0.2400 AC"/>
    <x v="2"/>
    <s v="R - 35 - Average to Good"/>
    <n v="4"/>
    <n v="2"/>
    <n v="1"/>
    <n v="8"/>
    <s v="2STY - 2 Story Building"/>
    <n v="2220"/>
    <n v="1239"/>
    <n v="981"/>
    <n v="0"/>
    <x v="0"/>
    <n v="1239"/>
    <n v="201.77562550443906"/>
    <n v="23.913376186103459"/>
    <n v="918"/>
    <n v="55000"/>
    <n v="250000"/>
    <d v="2008-06-20T00:00:00"/>
    <n v="339273"/>
    <n v="112.61"/>
    <n v="0.24"/>
    <x v="6"/>
    <n v="6"/>
    <n v="6"/>
    <n v="20"/>
  </r>
  <r>
    <x v="2"/>
    <x v="86"/>
    <x v="0"/>
    <s v="0.2900 AC"/>
    <x v="6"/>
    <s v="R - 35 - Average to Good"/>
    <n v="4"/>
    <n v="2"/>
    <n v="1"/>
    <n v="9"/>
    <s v="2STY - 2 Story Building"/>
    <n v="3102"/>
    <n v="1780"/>
    <n v="1322"/>
    <n v="0"/>
    <x v="0"/>
    <n v="1780"/>
    <n v="177.39044943820224"/>
    <n v="24.995646116335774"/>
    <n v="600"/>
    <n v="55000"/>
    <n v="315755"/>
    <d v="2006-03-02T00:00:00"/>
    <n v="389388"/>
    <n v="101.79"/>
    <n v="0.28999999999999998"/>
    <x v="7"/>
    <n v="1"/>
    <n v="3"/>
    <n v="2"/>
  </r>
  <r>
    <x v="2"/>
    <x v="86"/>
    <x v="0"/>
    <s v="0.2400 AC"/>
    <x v="2"/>
    <s v="R - 35 - Average to Good"/>
    <n v="3"/>
    <n v="2"/>
    <n v="0"/>
    <n v="6"/>
    <s v="1STY - 1 Story Building"/>
    <n v="1735"/>
    <n v="1735"/>
    <n v="1701"/>
    <n v="0"/>
    <x v="0"/>
    <n v="1735"/>
    <n v="151.29682997118155"/>
    <n v="25.109044995408631"/>
    <n v="647"/>
    <n v="55000"/>
    <n v="262500"/>
    <d v="2008-05-14T00:00:00"/>
    <n v="270870"/>
    <n v="151.30000000000001"/>
    <n v="0.24"/>
    <x v="6"/>
    <n v="6"/>
    <n v="5"/>
    <n v="14"/>
  </r>
  <r>
    <x v="2"/>
    <x v="86"/>
    <x v="0"/>
    <s v="0.2900 AC"/>
    <x v="2"/>
    <s v="R - 35 - Average to Good"/>
    <n v="3"/>
    <n v="2"/>
    <n v="0"/>
    <n v="6"/>
    <s v="1STY - 1 Story Building"/>
    <n v="1774"/>
    <n v="1774"/>
    <n v="1696"/>
    <n v="0"/>
    <x v="0"/>
    <n v="1774"/>
    <n v="126.83201803833146"/>
    <n v="17.811342262752923"/>
    <n v="420"/>
    <n v="55000"/>
    <n v="225000"/>
    <d v="2006-01-18T00:00:00"/>
    <n v="270959"/>
    <n v="126.83"/>
    <n v="0.28999999999999998"/>
    <x v="7"/>
    <n v="4"/>
    <n v="1"/>
    <n v="18"/>
  </r>
  <r>
    <x v="2"/>
    <x v="86"/>
    <x v="0"/>
    <s v="0.2300 AC"/>
    <x v="2"/>
    <s v="R - 35 - Average to Good"/>
    <n v="3"/>
    <n v="3"/>
    <n v="0"/>
    <n v="6"/>
    <s v="ATM - Atrium Ranch Building"/>
    <n v="2391"/>
    <n v="2391"/>
    <n v="2373"/>
    <n v="440"/>
    <x v="1"/>
    <n v="2831"/>
    <n v="103.85022960084775"/>
    <n v="29.344831716373214"/>
    <n v="513"/>
    <n v="55000"/>
    <n v="294000"/>
    <d v="2007-04-02T00:00:00"/>
    <n v="382497"/>
    <n v="122.96"/>
    <n v="0.23"/>
    <x v="8"/>
    <n v="5"/>
    <n v="4"/>
    <n v="2"/>
  </r>
  <r>
    <x v="2"/>
    <x v="87"/>
    <x v="0"/>
    <s v="0.2700 AC"/>
    <x v="2"/>
    <s v="R - 35 - Average to Good"/>
    <n v="4"/>
    <n v="2"/>
    <n v="1"/>
    <n v="9"/>
    <s v="2STY - 2 Story Building"/>
    <n v="3264"/>
    <n v="1964"/>
    <n v="1520"/>
    <n v="0"/>
    <x v="0"/>
    <n v="1964"/>
    <n v="141.80244399185335"/>
    <n v="23.679556507839333"/>
    <n v="620"/>
    <n v="0"/>
    <n v="278500"/>
    <d v="2006-03-09T00:00:00"/>
    <n v="356254"/>
    <n v="85.32"/>
    <n v="0.27"/>
    <x v="7"/>
    <n v="4"/>
    <n v="3"/>
    <n v="9"/>
  </r>
  <r>
    <x v="2"/>
    <x v="87"/>
    <x v="0"/>
    <s v="0.2500 AC"/>
    <x v="4"/>
    <s v="R - 35 - Average to Good"/>
    <n v="3"/>
    <n v="2"/>
    <n v="0"/>
    <n v="7"/>
    <s v="1STY - 1 Story Building"/>
    <n v="2398"/>
    <n v="2398"/>
    <n v="2356"/>
    <n v="0"/>
    <x v="0"/>
    <n v="2398"/>
    <n v="135.48790658882402"/>
    <n v="29.834710743801654"/>
    <n v="692"/>
    <n v="50000"/>
    <n v="324900"/>
    <d v="2008-08-21T00:00:00"/>
    <n v="368416"/>
    <n v="135.49"/>
    <n v="0.25"/>
    <x v="6"/>
    <n v="5"/>
    <n v="8"/>
    <n v="21"/>
  </r>
  <r>
    <x v="2"/>
    <x v="87"/>
    <x v="0"/>
    <s v="0.2500 AC"/>
    <x v="4"/>
    <s v="R - 35 - Average to Good"/>
    <n v="3"/>
    <n v="2"/>
    <n v="0"/>
    <n v="6"/>
    <s v="1STY - 1 Story Building"/>
    <n v="1835"/>
    <n v="1835"/>
    <n v="1785"/>
    <n v="0"/>
    <x v="0"/>
    <n v="1835"/>
    <n v="144.41416893732969"/>
    <n v="24.334251606978881"/>
    <n v="718"/>
    <n v="50000"/>
    <n v="265000"/>
    <d v="2007-08-23T00:00:00"/>
    <n v="307332"/>
    <n v="144.41"/>
    <n v="0.25"/>
    <x v="8"/>
    <n v="4"/>
    <n v="8"/>
    <n v="23"/>
  </r>
  <r>
    <x v="0"/>
    <x v="126"/>
    <x v="0"/>
    <s v="0.1900 AC"/>
    <x v="5"/>
    <s v="R - 35 - Average to Good"/>
    <n v="4"/>
    <n v="2"/>
    <n v="1"/>
    <n v="9"/>
    <s v="2STY - 2 Story Building"/>
    <n v="2772"/>
    <n v="1604"/>
    <n v="1168"/>
    <n v="0"/>
    <x v="0"/>
    <n v="1604"/>
    <n v="160.84788029925187"/>
    <n v="31.172973756705815"/>
    <n v="600"/>
    <n v="0"/>
    <n v="258000"/>
    <d v="2007-07-19T00:00:00"/>
    <n v="358314"/>
    <n v="93.07"/>
    <n v="0.19"/>
    <x v="8"/>
    <n v="3"/>
    <n v="7"/>
    <n v="19"/>
  </r>
  <r>
    <x v="3"/>
    <x v="127"/>
    <x v="0"/>
    <s v="0.1700 AC"/>
    <x v="4"/>
    <s v="R - 30 - Average"/>
    <n v="4"/>
    <n v="2"/>
    <n v="1"/>
    <n v="8"/>
    <s v="2STY - 2 Story Building"/>
    <n v="2816"/>
    <n v="1660"/>
    <n v="0"/>
    <n v="0"/>
    <x v="0"/>
    <n v="1660"/>
    <n v="120.48192771084338"/>
    <n v="27.008048398422726"/>
    <n v="504"/>
    <n v="27000"/>
    <n v="200000"/>
    <d v="2007-04-24T00:00:00"/>
    <n v="291411"/>
    <n v="71.02"/>
    <n v="0.17"/>
    <x v="8"/>
    <n v="4"/>
    <n v="4"/>
    <n v="24"/>
  </r>
  <r>
    <x v="0"/>
    <x v="128"/>
    <x v="1"/>
    <s v="0.1300 AC"/>
    <x v="2"/>
    <s v="R - 30 - Average"/>
    <n v="3"/>
    <n v="2"/>
    <n v="0"/>
    <n v="5"/>
    <s v="1STY - 1 Story Building"/>
    <n v="1287"/>
    <n v="1287"/>
    <n v="1275"/>
    <n v="0"/>
    <x v="0"/>
    <n v="1287"/>
    <n v="147.55244755244755"/>
    <n v="33.534647171010803"/>
    <n v="400"/>
    <n v="45000"/>
    <n v="189900"/>
    <d v="2006-07-21T00:00:00"/>
    <n v="209278"/>
    <n v="147.55000000000001"/>
    <n v="0.13"/>
    <x v="7"/>
    <n v="4"/>
    <n v="7"/>
    <n v="21"/>
  </r>
  <r>
    <x v="0"/>
    <x v="128"/>
    <x v="1"/>
    <s v="0.1900 AC"/>
    <x v="2"/>
    <s v="R - 30 - Average"/>
    <n v="3"/>
    <n v="2"/>
    <n v="0"/>
    <n v="5"/>
    <s v="1STY - 1 Story Building"/>
    <n v="1262"/>
    <n v="1262"/>
    <n v="1262"/>
    <n v="765"/>
    <x v="1"/>
    <n v="2027"/>
    <n v="82.881105081401088"/>
    <n v="20.298680585761925"/>
    <n v="400"/>
    <n v="45000"/>
    <n v="168000"/>
    <d v="2006-08-04T00:00:00"/>
    <n v="210587"/>
    <n v="133.12"/>
    <n v="0.19"/>
    <x v="7"/>
    <n v="4"/>
    <n v="8"/>
    <n v="4"/>
  </r>
  <r>
    <x v="0"/>
    <x v="129"/>
    <x v="1"/>
    <s v="0.2100 AC"/>
    <x v="2"/>
    <s v="R - 30 - Average"/>
    <n v="4"/>
    <n v="4"/>
    <n v="1"/>
    <n v="9"/>
    <s v="2STY - 2 Story Building"/>
    <n v="2804"/>
    <n v="1766"/>
    <n v="1308"/>
    <n v="981"/>
    <x v="1"/>
    <n v="2747"/>
    <n v="121.95121951219512"/>
    <n v="36.621627530718442"/>
    <n v="520"/>
    <n v="45000"/>
    <n v="335000"/>
    <d v="2006-04-11T00:00:00"/>
    <n v="304307"/>
    <n v="119.47"/>
    <n v="0.21"/>
    <x v="7"/>
    <n v="4"/>
    <n v="4"/>
    <n v="11"/>
  </r>
  <r>
    <x v="0"/>
    <x v="129"/>
    <x v="1"/>
    <s v="0.1600 AC"/>
    <x v="4"/>
    <s v="R - 30 - Average"/>
    <n v="3"/>
    <n v="2"/>
    <n v="1"/>
    <n v="7"/>
    <s v="2STY - 2 Story Building"/>
    <n v="2646"/>
    <n v="1796"/>
    <n v="1456"/>
    <n v="0"/>
    <x v="0"/>
    <n v="1796"/>
    <n v="137.75055679287306"/>
    <n v="35.497015610651971"/>
    <n v="420"/>
    <n v="45000"/>
    <n v="247400"/>
    <d v="2008-04-04T00:00:00"/>
    <n v="284997"/>
    <n v="93.5"/>
    <n v="0.16"/>
    <x v="6"/>
    <n v="5"/>
    <n v="4"/>
    <n v="4"/>
  </r>
  <r>
    <x v="0"/>
    <x v="129"/>
    <x v="1"/>
    <s v="0.2200 AC"/>
    <x v="4"/>
    <s v="R - 30 - Average"/>
    <n v="4"/>
    <n v="3"/>
    <n v="1"/>
    <n v="8"/>
    <s v="2STY - 2 Story Building"/>
    <n v="2591"/>
    <n v="1766"/>
    <n v="1428"/>
    <n v="56"/>
    <x v="1"/>
    <n v="1822"/>
    <n v="149.50603732162458"/>
    <n v="28.424743300776356"/>
    <n v="400"/>
    <n v="45000"/>
    <n v="272400"/>
    <d v="2006-08-03T00:00:00"/>
    <n v="287001"/>
    <n v="105.13"/>
    <n v="0.22"/>
    <x v="7"/>
    <n v="3"/>
    <n v="8"/>
    <n v="3"/>
  </r>
  <r>
    <x v="0"/>
    <x v="129"/>
    <x v="1"/>
    <s v="0.1500 AC"/>
    <x v="2"/>
    <s v="R - 30 - Average"/>
    <n v="4"/>
    <n v="2"/>
    <n v="1"/>
    <n v="8"/>
    <s v="2STY - 2 Story Building"/>
    <n v="2962"/>
    <n v="1796"/>
    <n v="1436"/>
    <n v="0"/>
    <x v="0"/>
    <n v="1796"/>
    <n v="150.33407572383072"/>
    <n v="41.32231404958678"/>
    <n v="440"/>
    <n v="45000"/>
    <n v="270000"/>
    <d v="2006-08-04T00:00:00"/>
    <n v="291462"/>
    <n v="91.15"/>
    <n v="0.15"/>
    <x v="7"/>
    <n v="4"/>
    <n v="8"/>
    <n v="4"/>
  </r>
  <r>
    <x v="0"/>
    <x v="130"/>
    <x v="1"/>
    <s v="0.1300 AC"/>
    <x v="4"/>
    <s v="R - 30 - Average"/>
    <n v="4"/>
    <n v="2"/>
    <n v="1"/>
    <n v="9"/>
    <s v="2STY - 2 Story Building"/>
    <n v="2102"/>
    <n v="1140"/>
    <n v="1032"/>
    <n v="0"/>
    <x v="0"/>
    <n v="1140"/>
    <n v="178.94736842105263"/>
    <n v="36.02458147912693"/>
    <n v="420"/>
    <n v="45000"/>
    <n v="204000"/>
    <d v="2008-06-04T00:00:00"/>
    <n v="243061"/>
    <n v="97.05"/>
    <n v="0.13"/>
    <x v="6"/>
    <n v="5"/>
    <n v="6"/>
    <n v="4"/>
  </r>
  <r>
    <x v="0"/>
    <x v="130"/>
    <x v="1"/>
    <s v="0.1300 AC"/>
    <x v="2"/>
    <s v="R - 30 - Average"/>
    <n v="4"/>
    <n v="2"/>
    <n v="1"/>
    <n v="7"/>
    <s v="2STY - 2 Story Building"/>
    <n v="2076"/>
    <n v="1073"/>
    <n v="1073"/>
    <n v="0"/>
    <x v="0"/>
    <n v="1073"/>
    <n v="181.73345759552657"/>
    <n v="34.435261707988978"/>
    <n v="420"/>
    <n v="45000"/>
    <n v="195000"/>
    <d v="2007-06-07T00:00:00"/>
    <n v="236374"/>
    <n v="93.93"/>
    <n v="0.13"/>
    <x v="8"/>
    <n v="5"/>
    <n v="6"/>
    <n v="7"/>
  </r>
  <r>
    <x v="0"/>
    <x v="130"/>
    <x v="1"/>
    <s v="0.1400 AC"/>
    <x v="4"/>
    <s v="R - 30 - Average"/>
    <n v="3"/>
    <n v="2"/>
    <n v="1"/>
    <n v="5"/>
    <s v="2STY - 2 Story Building"/>
    <n v="1728"/>
    <n v="864"/>
    <n v="864"/>
    <n v="390"/>
    <x v="1"/>
    <n v="1254"/>
    <n v="142.7432216905901"/>
    <n v="29.351961170142985"/>
    <n v="420"/>
    <n v="45000"/>
    <n v="179000"/>
    <d v="2007-07-06T00:00:00"/>
    <n v="219151"/>
    <n v="103.59"/>
    <n v="0.14000000000000001"/>
    <x v="8"/>
    <n v="4"/>
    <n v="7"/>
    <n v="6"/>
  </r>
  <r>
    <x v="0"/>
    <x v="130"/>
    <x v="1"/>
    <s v="0.1900 AC"/>
    <x v="4"/>
    <s v="R - 30 - Average"/>
    <n v="3"/>
    <n v="3"/>
    <n v="1"/>
    <n v="5"/>
    <s v="2STY - 2 Story Building"/>
    <n v="1728"/>
    <n v="864"/>
    <n v="864"/>
    <n v="615"/>
    <x v="1"/>
    <n v="1479"/>
    <n v="124.0027045300879"/>
    <n v="22.159392972790101"/>
    <n v="420"/>
    <n v="45000"/>
    <n v="183400"/>
    <d v="2007-06-11T00:00:00"/>
    <n v="229795"/>
    <n v="106.13"/>
    <n v="0.19"/>
    <x v="8"/>
    <n v="4"/>
    <n v="6"/>
    <n v="11"/>
  </r>
  <r>
    <x v="0"/>
    <x v="131"/>
    <x v="1"/>
    <s v="0.1700 AC"/>
    <x v="5"/>
    <s v="R - 30 - Average"/>
    <n v="3"/>
    <n v="2"/>
    <n v="0"/>
    <n v="5"/>
    <s v="1STY - 1 Story Building"/>
    <n v="1581"/>
    <n v="1581"/>
    <n v="1553"/>
    <n v="0"/>
    <x v="0"/>
    <n v="1581"/>
    <n v="123.33965844402277"/>
    <n v="26.332847188462161"/>
    <n v="400"/>
    <n v="45000"/>
    <n v="195000"/>
    <d v="2007-01-03T00:00:00"/>
    <n v="242743"/>
    <n v="123.34"/>
    <n v="0.17"/>
    <x v="8"/>
    <n v="3"/>
    <n v="1"/>
    <n v="3"/>
  </r>
  <r>
    <x v="0"/>
    <x v="132"/>
    <x v="0"/>
    <s v="0.5300 AC"/>
    <x v="2"/>
    <s v="R - 35 - Average to Good"/>
    <n v="3"/>
    <n v="3"/>
    <n v="0"/>
    <n v="6"/>
    <s v="ATM - Atrium Ranch Building"/>
    <n v="2202"/>
    <n v="2202"/>
    <n v="2180"/>
    <n v="1635"/>
    <x v="1"/>
    <n v="3837"/>
    <n v="80.792285639822779"/>
    <n v="13.427586326385638"/>
    <n v="680"/>
    <n v="0"/>
    <n v="310000"/>
    <d v="2006-02-28T00:00:00"/>
    <n v="330076"/>
    <n v="140.78"/>
    <n v="0.53"/>
    <x v="7"/>
    <n v="4"/>
    <n v="2"/>
    <n v="28"/>
  </r>
  <r>
    <x v="0"/>
    <x v="132"/>
    <x v="0"/>
    <s v="0.3400 AC"/>
    <x v="4"/>
    <s v="R - 35 - Average to Good"/>
    <n v="3"/>
    <n v="2"/>
    <n v="0"/>
    <n v="7"/>
    <s v="1STY - 1 Story Building"/>
    <n v="2372"/>
    <n v="2372"/>
    <n v="2348"/>
    <n v="0"/>
    <x v="0"/>
    <n v="2372"/>
    <n v="109.61214165261383"/>
    <n v="17.555231458974774"/>
    <n v="672"/>
    <n v="0"/>
    <n v="260000"/>
    <d v="2008-10-28T00:00:00"/>
    <n v="326748"/>
    <n v="109.61"/>
    <n v="0.34"/>
    <x v="6"/>
    <n v="5"/>
    <n v="10"/>
    <n v="28"/>
  </r>
  <r>
    <x v="0"/>
    <x v="133"/>
    <x v="0"/>
    <s v="0.2700 AC"/>
    <x v="4"/>
    <s v="R - 40 - Good"/>
    <n v="4"/>
    <n v="4"/>
    <n v="1"/>
    <n v="9"/>
    <s v="2STY - 2 Story Building"/>
    <n v="3289"/>
    <n v="2529"/>
    <n v="2162"/>
    <n v="1730"/>
    <x v="1"/>
    <n v="4259"/>
    <n v="95.092744775768963"/>
    <n v="34.435261707988978"/>
    <n v="662"/>
    <n v="0"/>
    <n v="405000"/>
    <d v="2006-06-27T00:00:00"/>
    <n v="434148"/>
    <n v="123.14"/>
    <n v="0.27"/>
    <x v="7"/>
    <n v="3"/>
    <n v="6"/>
    <n v="27"/>
  </r>
  <r>
    <x v="2"/>
    <x v="134"/>
    <x v="0"/>
    <s v="0.2600 AC"/>
    <x v="6"/>
    <s v="R - 40 - Good"/>
    <n v="3"/>
    <n v="2"/>
    <n v="0"/>
    <n v="6"/>
    <s v="ATM - Atrium Ranch Building"/>
    <n v="2053"/>
    <n v="2053"/>
    <n v="2029"/>
    <n v="140"/>
    <x v="1"/>
    <n v="2193"/>
    <n v="124.12904696762426"/>
    <n v="24.035371194462101"/>
    <n v="440"/>
    <n v="50000"/>
    <n v="272215"/>
    <d v="2006-04-12T00:00:00"/>
    <n v="312585"/>
    <n v="132.59"/>
    <n v="0.26"/>
    <x v="7"/>
    <n v="1"/>
    <n v="4"/>
    <n v="12"/>
  </r>
  <r>
    <x v="2"/>
    <x v="134"/>
    <x v="0"/>
    <s v="0.2800 AC"/>
    <x v="8"/>
    <s v="R - 40 - Good"/>
    <n v="4"/>
    <n v="3"/>
    <n v="2"/>
    <n v="9"/>
    <s v="2STY - 2 Story Building"/>
    <n v="3086"/>
    <n v="1832"/>
    <n v="1810"/>
    <n v="1500"/>
    <x v="1"/>
    <n v="3332"/>
    <n v="102.70498199279712"/>
    <n v="28.057605273514362"/>
    <n v="600"/>
    <n v="50000"/>
    <n v="342213"/>
    <d v="2006-07-25T00:00:00"/>
    <n v="390780"/>
    <n v="110.89"/>
    <n v="0.28000000000000003"/>
    <x v="7"/>
    <n v="0"/>
    <n v="7"/>
    <n v="25"/>
  </r>
  <r>
    <x v="2"/>
    <x v="134"/>
    <x v="0"/>
    <s v="0.3400 AC"/>
    <x v="4"/>
    <s v="R - 40 - Good"/>
    <n v="3"/>
    <n v="3"/>
    <n v="1"/>
    <n v="7"/>
    <s v="ATM - Atrium Ranch Building"/>
    <n v="2590"/>
    <n v="2590"/>
    <n v="2554"/>
    <n v="900"/>
    <x v="1"/>
    <n v="3490"/>
    <n v="97.421203438395409"/>
    <n v="22.956841138659318"/>
    <n v="600"/>
    <n v="50000"/>
    <n v="340000"/>
    <d v="2008-08-27T00:00:00"/>
    <n v="379197"/>
    <n v="131.27000000000001"/>
    <n v="0.34"/>
    <x v="6"/>
    <n v="5"/>
    <n v="8"/>
    <n v="27"/>
  </r>
  <r>
    <x v="2"/>
    <x v="134"/>
    <x v="0"/>
    <s v="0.2600 AC"/>
    <x v="8"/>
    <s v="R - 40 - Good"/>
    <n v="3"/>
    <n v="3"/>
    <n v="0"/>
    <n v="6"/>
    <s v="ATM - Atrium Ranch Building"/>
    <n v="2009"/>
    <n v="2009"/>
    <n v="1977"/>
    <n v="1186"/>
    <x v="1"/>
    <n v="3195"/>
    <n v="116.1170579029734"/>
    <n v="32.757116620752981"/>
    <n v="520"/>
    <n v="50000"/>
    <n v="370994"/>
    <d v="2006-08-15T00:00:00"/>
    <n v="327963"/>
    <n v="184.67"/>
    <n v="0.26"/>
    <x v="7"/>
    <n v="0"/>
    <n v="8"/>
    <n v="15"/>
  </r>
  <r>
    <x v="2"/>
    <x v="134"/>
    <x v="0"/>
    <s v="0.3000 AC"/>
    <x v="8"/>
    <s v="R - 40 - Good"/>
    <n v="3"/>
    <n v="2"/>
    <n v="0"/>
    <n v="7"/>
    <s v="1STY - 1 Story Building"/>
    <n v="2184"/>
    <n v="2184"/>
    <n v="2184"/>
    <n v="0"/>
    <x v="0"/>
    <n v="2184"/>
    <n v="144.74542124542126"/>
    <n v="24.190694827058465"/>
    <n v="690"/>
    <n v="50000"/>
    <n v="316124"/>
    <d v="2006-07-13T00:00:00"/>
    <n v="343632"/>
    <n v="144.75"/>
    <n v="0.3"/>
    <x v="7"/>
    <n v="0"/>
    <n v="7"/>
    <n v="13"/>
  </r>
  <r>
    <x v="3"/>
    <x v="135"/>
    <x v="0"/>
    <s v="0.1800 AC"/>
    <x v="4"/>
    <s v="R - 35 - Average to Good"/>
    <n v="4"/>
    <n v="3"/>
    <n v="1"/>
    <n v="9"/>
    <s v="2STY - 2 Story Building"/>
    <n v="2955"/>
    <n v="1699"/>
    <n v="1256"/>
    <n v="640"/>
    <x v="1"/>
    <n v="2339"/>
    <n v="113.29628046173579"/>
    <n v="33.79757167635956"/>
    <n v="400"/>
    <n v="40002"/>
    <n v="265000"/>
    <d v="2006-06-27T00:00:00"/>
    <n v="321529"/>
    <n v="89.68"/>
    <n v="0.18"/>
    <x v="7"/>
    <n v="3"/>
    <n v="6"/>
    <n v="27"/>
  </r>
  <r>
    <x v="3"/>
    <x v="135"/>
    <x v="0"/>
    <s v="0.1700 AC"/>
    <x v="4"/>
    <s v="R - 35 - Average to Good"/>
    <n v="3"/>
    <n v="3"/>
    <n v="0"/>
    <n v="6"/>
    <s v="1STY - 1 Story Building"/>
    <n v="1907"/>
    <n v="1907"/>
    <n v="1880"/>
    <n v="1100"/>
    <x v="1"/>
    <n v="3007"/>
    <n v="78.317259727302954"/>
    <n v="31.801976989142762"/>
    <n v="400"/>
    <n v="40002"/>
    <n v="235500"/>
    <d v="2006-05-12T00:00:00"/>
    <n v="317917"/>
    <n v="123.49"/>
    <n v="0.17"/>
    <x v="7"/>
    <n v="3"/>
    <n v="5"/>
    <n v="12"/>
  </r>
  <r>
    <x v="3"/>
    <x v="135"/>
    <x v="0"/>
    <s v="0.1700 AC"/>
    <x v="4"/>
    <s v="R - 35 - Average to Good"/>
    <n v="3"/>
    <n v="2"/>
    <n v="0"/>
    <n v="6"/>
    <s v="1STY - 1 Story Building"/>
    <n v="1684"/>
    <n v="1684"/>
    <n v="1660"/>
    <n v="0"/>
    <x v="0"/>
    <n v="1684"/>
    <n v="115.79572446555819"/>
    <n v="26.332847188462161"/>
    <n v="400"/>
    <n v="40002"/>
    <n v="195000"/>
    <d v="2008-08-14T00:00:00"/>
    <n v="267853"/>
    <n v="115.8"/>
    <n v="0.17"/>
    <x v="6"/>
    <n v="5"/>
    <n v="8"/>
    <n v="14"/>
  </r>
  <r>
    <x v="3"/>
    <x v="135"/>
    <x v="0"/>
    <s v="0.2000 AC"/>
    <x v="2"/>
    <s v="R - 35 - Average to Good"/>
    <n v="4"/>
    <n v="2"/>
    <n v="1"/>
    <n v="8"/>
    <s v="2STY - 2 Story Building"/>
    <n v="3490"/>
    <n v="1936"/>
    <n v="1554"/>
    <n v="0"/>
    <x v="0"/>
    <n v="1936"/>
    <n v="157.02479338842974"/>
    <n v="34.894398530762167"/>
    <n v="640"/>
    <n v="0"/>
    <n v="304000"/>
    <d v="2006-07-19T00:00:00"/>
    <n v="356982"/>
    <n v="87.11"/>
    <n v="0.2"/>
    <x v="7"/>
    <n v="4"/>
    <n v="7"/>
    <n v="19"/>
  </r>
  <r>
    <x v="3"/>
    <x v="135"/>
    <x v="0"/>
    <s v="0.1900 AC"/>
    <x v="2"/>
    <s v="R - 35 - Average to Good"/>
    <n v="4"/>
    <n v="2"/>
    <n v="1"/>
    <n v="9"/>
    <s v="2STY - 2 Story Building"/>
    <n v="3743"/>
    <n v="2093"/>
    <n v="1650"/>
    <n v="0"/>
    <x v="0"/>
    <n v="2093"/>
    <n v="145.00716674629717"/>
    <n v="36.670533082016334"/>
    <n v="600"/>
    <n v="0"/>
    <n v="303500"/>
    <d v="2006-02-03T00:00:00"/>
    <n v="379289"/>
    <n v="81.08"/>
    <n v="0.19"/>
    <x v="7"/>
    <n v="4"/>
    <n v="2"/>
    <n v="3"/>
  </r>
  <r>
    <x v="3"/>
    <x v="90"/>
    <x v="0"/>
    <s v="0.2900 AC"/>
    <x v="2"/>
    <s v="R - 35 - Average to Good"/>
    <n v="4"/>
    <n v="2"/>
    <n v="1"/>
    <n v="8"/>
    <s v="2STY - 2 Story Building"/>
    <n v="2699"/>
    <n v="1559"/>
    <n v="1140"/>
    <n v="0"/>
    <x v="0"/>
    <n v="1559"/>
    <n v="161.64207825529186"/>
    <n v="19.948703334283273"/>
    <n v="420"/>
    <n v="40002"/>
    <n v="252000"/>
    <d v="2006-02-01T00:00:00"/>
    <n v="309383"/>
    <n v="93.37"/>
    <n v="0.28999999999999998"/>
    <x v="7"/>
    <n v="4"/>
    <n v="2"/>
    <n v="1"/>
  </r>
  <r>
    <x v="3"/>
    <x v="90"/>
    <x v="0"/>
    <s v="0.1800 AC"/>
    <x v="2"/>
    <s v="R - 35 - Average to Good"/>
    <n v="3"/>
    <n v="2"/>
    <n v="1"/>
    <n v="7"/>
    <s v="2STY - 2 Story Building"/>
    <n v="2120"/>
    <n v="1448"/>
    <n v="1408"/>
    <n v="595"/>
    <x v="1"/>
    <n v="2043"/>
    <n v="131.66911404796866"/>
    <n v="34.3077237016631"/>
    <n v="400"/>
    <n v="40002"/>
    <n v="269000"/>
    <d v="2007-03-29T00:00:00"/>
    <n v="301234"/>
    <n v="126.89"/>
    <n v="0.18"/>
    <x v="8"/>
    <n v="5"/>
    <n v="3"/>
    <n v="29"/>
  </r>
  <r>
    <x v="3"/>
    <x v="90"/>
    <x v="0"/>
    <s v="0.1900 AC"/>
    <x v="6"/>
    <s v="R - 35 - Average to Good"/>
    <n v="4"/>
    <n v="2"/>
    <n v="1"/>
    <n v="8"/>
    <s v="2STY - 2 Story Building"/>
    <n v="2192"/>
    <n v="1238"/>
    <n v="1150"/>
    <n v="0"/>
    <x v="0"/>
    <n v="1238"/>
    <n v="205.97738287560583"/>
    <n v="30.810497317674354"/>
    <n v="420"/>
    <n v="40002"/>
    <n v="255000"/>
    <d v="2007-09-26T00:00:00"/>
    <n v="253904"/>
    <n v="116.33"/>
    <n v="0.19"/>
    <x v="8"/>
    <n v="2"/>
    <n v="9"/>
    <n v="26"/>
  </r>
  <r>
    <x v="3"/>
    <x v="90"/>
    <x v="0"/>
    <s v="0.1900 AC"/>
    <x v="6"/>
    <s v="R - 35 - Average to Good"/>
    <n v="4"/>
    <n v="2"/>
    <n v="1"/>
    <n v="8"/>
    <s v="2STY - 2 Story Building"/>
    <n v="2786"/>
    <n v="1566"/>
    <n v="1220"/>
    <n v="0"/>
    <x v="0"/>
    <n v="1566"/>
    <n v="160.2809706257982"/>
    <n v="30.327195398965735"/>
    <n v="630"/>
    <n v="40002"/>
    <n v="251000"/>
    <d v="2008-07-17T00:00:00"/>
    <n v="294055"/>
    <n v="90.09"/>
    <n v="0.19"/>
    <x v="6"/>
    <n v="3"/>
    <n v="7"/>
    <n v="17"/>
  </r>
  <r>
    <x v="19"/>
    <x v="90"/>
    <x v="0"/>
    <s v="0.1900 AC"/>
    <x v="8"/>
    <s v="R - 35 - Average to Good"/>
    <n v="4"/>
    <n v="2"/>
    <n v="1"/>
    <n v="9"/>
    <s v="2STY - 2 Story Building"/>
    <n v="2635"/>
    <n v="1530"/>
    <n v="1203"/>
    <n v="0"/>
    <x v="0"/>
    <n v="1530"/>
    <n v="156.86274509803923"/>
    <n v="28.998115122517039"/>
    <n v="400"/>
    <n v="40002"/>
    <n v="240000"/>
    <d v="2008-03-21T00:00:00"/>
    <n v="302028"/>
    <n v="91.08"/>
    <n v="0.19"/>
    <x v="6"/>
    <n v="2"/>
    <n v="3"/>
    <n v="21"/>
  </r>
  <r>
    <x v="3"/>
    <x v="90"/>
    <x v="0"/>
    <s v="0.1900 AC"/>
    <x v="4"/>
    <s v="R - 35 - Average to Good"/>
    <n v="4"/>
    <n v="2"/>
    <n v="1"/>
    <n v="8"/>
    <s v="2STY - 2 Story Building"/>
    <n v="3087"/>
    <n v="1767"/>
    <n v="1320"/>
    <n v="0"/>
    <x v="0"/>
    <n v="1767"/>
    <n v="145.44425580079229"/>
    <n v="31.05214827702866"/>
    <n v="630"/>
    <n v="40002"/>
    <n v="257000"/>
    <d v="2008-05-02T00:00:00"/>
    <n v="306313"/>
    <n v="83.25"/>
    <n v="0.19"/>
    <x v="6"/>
    <n v="5"/>
    <n v="5"/>
    <n v="2"/>
  </r>
  <r>
    <x v="3"/>
    <x v="90"/>
    <x v="0"/>
    <s v="0.1900 AC"/>
    <x v="6"/>
    <s v="R - 35 - Average to Good"/>
    <n v="4"/>
    <n v="2"/>
    <n v="1"/>
    <n v="9"/>
    <s v="2STY - 2 Story Building"/>
    <n v="2828"/>
    <n v="1612"/>
    <n v="1216"/>
    <n v="0"/>
    <x v="0"/>
    <n v="1612"/>
    <n v="154.28039702233249"/>
    <n v="30.04929679570828"/>
    <n v="400"/>
    <n v="40002"/>
    <n v="248700"/>
    <d v="2006-02-08T00:00:00"/>
    <n v="289558"/>
    <n v="87.94"/>
    <n v="0.19"/>
    <x v="7"/>
    <n v="1"/>
    <n v="2"/>
    <n v="8"/>
  </r>
  <r>
    <x v="3"/>
    <x v="90"/>
    <x v="0"/>
    <s v="0.1900 AC"/>
    <x v="8"/>
    <s v="R - 35 - Average to Good"/>
    <n v="4"/>
    <n v="2"/>
    <n v="1"/>
    <n v="9"/>
    <s v="2STY - 2 Story Building"/>
    <n v="2732"/>
    <n v="1559"/>
    <n v="1251"/>
    <n v="0"/>
    <x v="0"/>
    <n v="1559"/>
    <n v="175.77613855035278"/>
    <n v="33.110410323328985"/>
    <n v="400"/>
    <n v="40002"/>
    <n v="274035"/>
    <d v="2007-01-22T00:00:00"/>
    <n v="281866"/>
    <n v="100.31"/>
    <n v="0.19"/>
    <x v="8"/>
    <n v="1"/>
    <n v="1"/>
    <n v="22"/>
  </r>
  <r>
    <x v="3"/>
    <x v="136"/>
    <x v="0"/>
    <s v="0.3200 AC"/>
    <x v="4"/>
    <s v="R - 35 - Average to Good"/>
    <n v="3"/>
    <n v="2"/>
    <n v="1"/>
    <n v="5"/>
    <s v="1STY - 1 Story Building"/>
    <n v="1582"/>
    <n v="1582"/>
    <n v="1398"/>
    <n v="980"/>
    <x v="1"/>
    <n v="2562"/>
    <n v="83.91881342701015"/>
    <n v="15.42412764003673"/>
    <n v="380"/>
    <n v="36000"/>
    <n v="215000"/>
    <d v="2008-06-20T00:00:00"/>
    <n v="250129"/>
    <n v="135.9"/>
    <n v="0.32"/>
    <x v="6"/>
    <n v="5"/>
    <n v="6"/>
    <n v="20"/>
  </r>
  <r>
    <x v="3"/>
    <x v="137"/>
    <x v="0"/>
    <s v="0.2300 AC"/>
    <x v="6"/>
    <s v="R - 40 - Good"/>
    <n v="4"/>
    <n v="2"/>
    <n v="1"/>
    <n v="9"/>
    <s v="2STY - 2 Story Building"/>
    <n v="2950"/>
    <n v="2172"/>
    <n v="2118"/>
    <n v="0"/>
    <x v="0"/>
    <n v="2172"/>
    <n v="149.58563535911603"/>
    <n v="32.42903341717571"/>
    <n v="728"/>
    <n v="53000"/>
    <n v="324900"/>
    <d v="2008-07-29T00:00:00"/>
    <n v="327716"/>
    <n v="110.14"/>
    <n v="0.23"/>
    <x v="6"/>
    <n v="3"/>
    <n v="7"/>
    <n v="29"/>
  </r>
  <r>
    <x v="2"/>
    <x v="138"/>
    <x v="0"/>
    <s v="0.2300 AC"/>
    <x v="4"/>
    <s v="R - 35 - Average to Good"/>
    <n v="4"/>
    <n v="3"/>
    <n v="1"/>
    <n v="7"/>
    <s v="2STY - 2 Story Building"/>
    <n v="2172"/>
    <n v="1547"/>
    <n v="1507"/>
    <n v="375"/>
    <x v="1"/>
    <n v="1922"/>
    <n v="135.22372528616026"/>
    <n v="25.941230486685029"/>
    <n v="682"/>
    <n v="50000"/>
    <n v="259900"/>
    <d v="2007-06-06T00:00:00"/>
    <n v="277632"/>
    <n v="119.66"/>
    <n v="0.23"/>
    <x v="8"/>
    <n v="4"/>
    <n v="6"/>
    <n v="6"/>
  </r>
  <r>
    <x v="2"/>
    <x v="138"/>
    <x v="0"/>
    <s v="0.2300 AC"/>
    <x v="4"/>
    <s v="R - 35 - Average to Good"/>
    <n v="3"/>
    <n v="2"/>
    <n v="0"/>
    <n v="5"/>
    <s v="1STY - 1 Story Building"/>
    <n v="1724"/>
    <n v="1724"/>
    <n v="1704"/>
    <n v="0"/>
    <x v="0"/>
    <n v="1724"/>
    <n v="129.87238979118328"/>
    <n v="22.347985786720962"/>
    <n v="768"/>
    <n v="50000"/>
    <n v="223900"/>
    <d v="2006-09-20T00:00:00"/>
    <n v="321387"/>
    <n v="129.87"/>
    <n v="0.23"/>
    <x v="7"/>
    <n v="3"/>
    <n v="9"/>
    <n v="20"/>
  </r>
  <r>
    <x v="2"/>
    <x v="139"/>
    <x v="0"/>
    <s v="0.2300 AC"/>
    <x v="4"/>
    <s v="R - 35 - Average to Good"/>
    <n v="3"/>
    <n v="3"/>
    <n v="0"/>
    <n v="6"/>
    <s v="1STY - 1 Story Building"/>
    <n v="2099"/>
    <n v="2099"/>
    <n v="2081"/>
    <n v="1500"/>
    <x v="1"/>
    <n v="3599"/>
    <n v="74.46512920255627"/>
    <n v="26.749710544176946"/>
    <n v="420"/>
    <n v="55000"/>
    <n v="268000"/>
    <d v="2008-06-13T00:00:00"/>
    <n v="351389"/>
    <n v="127.68"/>
    <n v="0.23"/>
    <x v="6"/>
    <n v="5"/>
    <n v="6"/>
    <n v="13"/>
  </r>
  <r>
    <x v="2"/>
    <x v="139"/>
    <x v="0"/>
    <s v="0.2800 AC"/>
    <x v="4"/>
    <s v="R - 35 - Average to Good"/>
    <n v="4"/>
    <n v="2"/>
    <n v="1"/>
    <n v="8"/>
    <s v="2STY - 2 Story Building"/>
    <n v="2994"/>
    <n v="1590"/>
    <n v="1556"/>
    <n v="0"/>
    <x v="0"/>
    <n v="1590"/>
    <n v="179.1823899371069"/>
    <n v="23.358585858585858"/>
    <n v="544"/>
    <n v="55000"/>
    <n v="284900"/>
    <d v="2006-08-17T00:00:00"/>
    <n v="384490"/>
    <n v="95.16"/>
    <n v="0.28000000000000003"/>
    <x v="7"/>
    <n v="3"/>
    <n v="8"/>
    <n v="17"/>
  </r>
  <r>
    <x v="2"/>
    <x v="140"/>
    <x v="0"/>
    <s v="0.4200 AC"/>
    <x v="4"/>
    <s v="R - 35 - Average to Good"/>
    <n v="4"/>
    <n v="2"/>
    <n v="1"/>
    <n v="8"/>
    <s v="2STY - 2 Story Building"/>
    <n v="3237"/>
    <n v="1821"/>
    <n v="1799"/>
    <n v="0"/>
    <x v="0"/>
    <n v="1821"/>
    <n v="183.41570565623283"/>
    <n v="18.256154619790983"/>
    <n v="651"/>
    <n v="55000"/>
    <n v="334000"/>
    <d v="2007-02-02T00:00:00"/>
    <n v="376547"/>
    <n v="103.18"/>
    <n v="0.42"/>
    <x v="8"/>
    <n v="4"/>
    <n v="2"/>
    <n v="2"/>
  </r>
  <r>
    <x v="2"/>
    <x v="141"/>
    <x v="0"/>
    <s v="0.3000 AC"/>
    <x v="6"/>
    <s v="R - 40 - Good"/>
    <n v="3"/>
    <n v="3"/>
    <n v="0"/>
    <n v="7"/>
    <s v="1STY - 1 Story Building"/>
    <n v="2645"/>
    <n v="2645"/>
    <n v="2645"/>
    <n v="0"/>
    <x v="0"/>
    <n v="2645"/>
    <n v="115.24234404536863"/>
    <n v="23.325374961738596"/>
    <n v="704"/>
    <n v="50000"/>
    <n v="304816"/>
    <d v="2006-01-06T00:00:00"/>
    <n v="360155"/>
    <n v="115.24"/>
    <n v="0.3"/>
    <x v="7"/>
    <n v="1"/>
    <n v="1"/>
    <n v="6"/>
  </r>
  <r>
    <x v="2"/>
    <x v="141"/>
    <x v="0"/>
    <s v="0.2400 AC"/>
    <x v="6"/>
    <s v="R - 40 - Good"/>
    <n v="3"/>
    <n v="2"/>
    <n v="0"/>
    <n v="6"/>
    <s v="1STY - 1 Story Building"/>
    <n v="2438"/>
    <n v="2438"/>
    <n v="2438"/>
    <n v="0"/>
    <x v="0"/>
    <n v="2438"/>
    <n v="126.00164068908941"/>
    <n v="29.383991429445977"/>
    <n v="649"/>
    <n v="50000"/>
    <n v="307192"/>
    <d v="2006-05-17T00:00:00"/>
    <n v="349279"/>
    <n v="126"/>
    <n v="0.24"/>
    <x v="7"/>
    <n v="1"/>
    <n v="5"/>
    <n v="17"/>
  </r>
  <r>
    <x v="2"/>
    <x v="141"/>
    <x v="0"/>
    <s v="0.2400 AC"/>
    <x v="8"/>
    <s v="R - 40 - Good"/>
    <n v="3"/>
    <n v="2"/>
    <n v="1"/>
    <n v="6"/>
    <s v="1STY - 1 Story Building"/>
    <n v="2258"/>
    <n v="2258"/>
    <n v="2258"/>
    <n v="0"/>
    <x v="0"/>
    <n v="2258"/>
    <n v="127.98937112488929"/>
    <n v="27.6438628711356"/>
    <n v="630"/>
    <n v="50000"/>
    <n v="289000"/>
    <d v="2008-12-18T00:00:00"/>
    <n v="333403"/>
    <n v="127.99"/>
    <n v="0.24"/>
    <x v="6"/>
    <n v="2"/>
    <n v="12"/>
    <n v="18"/>
  </r>
  <r>
    <x v="2"/>
    <x v="141"/>
    <x v="0"/>
    <s v="0.2500 AC"/>
    <x v="6"/>
    <s v="R - 40 - Good"/>
    <n v="3"/>
    <n v="2"/>
    <n v="1"/>
    <n v="7"/>
    <s v="1STY - 1 Story Building"/>
    <n v="2248"/>
    <n v="2248"/>
    <n v="2248"/>
    <n v="0"/>
    <x v="0"/>
    <n v="2248"/>
    <n v="138.69217081850533"/>
    <n v="28.629935720844813"/>
    <n v="630"/>
    <n v="50000"/>
    <n v="311780"/>
    <d v="2006-02-22T00:00:00"/>
    <n v="334477"/>
    <n v="138.69"/>
    <n v="0.25"/>
    <x v="7"/>
    <n v="1"/>
    <n v="2"/>
    <n v="22"/>
  </r>
  <r>
    <x v="2"/>
    <x v="141"/>
    <x v="0"/>
    <s v="0.2600 AC"/>
    <x v="6"/>
    <s v="R - 40 - Good"/>
    <n v="3"/>
    <n v="2"/>
    <n v="0"/>
    <n v="6"/>
    <s v="1STY - 1 Story Building"/>
    <n v="2196"/>
    <n v="2196"/>
    <n v="2196"/>
    <n v="0"/>
    <x v="0"/>
    <n v="2196"/>
    <n v="132.85063752276866"/>
    <n v="25.759341668432576"/>
    <n v="630"/>
    <n v="50000"/>
    <n v="291740"/>
    <d v="2006-01-23T00:00:00"/>
    <n v="327721"/>
    <n v="132.85"/>
    <n v="0.26"/>
    <x v="7"/>
    <n v="1"/>
    <n v="1"/>
    <n v="23"/>
  </r>
  <r>
    <x v="2"/>
    <x v="141"/>
    <x v="0"/>
    <s v="0.2500 AC"/>
    <x v="9"/>
    <s v="R - 40 - Good"/>
    <n v="4"/>
    <n v="3"/>
    <n v="1"/>
    <n v="9"/>
    <s v="2STY - 2 Story Building"/>
    <n v="3169"/>
    <n v="1909"/>
    <n v="1882"/>
    <n v="0"/>
    <x v="0"/>
    <n v="1909"/>
    <n v="194.61760083813516"/>
    <n v="34.116161616161619"/>
    <n v="600"/>
    <n v="50000"/>
    <n v="371525"/>
    <d v="2007-12-13T00:00:00"/>
    <n v="382084"/>
    <n v="117.24"/>
    <n v="0.25"/>
    <x v="8"/>
    <n v="0"/>
    <n v="12"/>
    <n v="13"/>
  </r>
  <r>
    <x v="0"/>
    <x v="142"/>
    <x v="0"/>
    <s v="0.2800 AC"/>
    <x v="5"/>
    <s v="R - 35 - Average to Good"/>
    <n v="4"/>
    <n v="2"/>
    <n v="1"/>
    <n v="9"/>
    <s v="2STY - 2 Story Building"/>
    <n v="3270"/>
    <n v="1818"/>
    <n v="1452"/>
    <n v="0"/>
    <x v="0"/>
    <n v="1818"/>
    <n v="165.01650165016503"/>
    <n v="24.596615505706414"/>
    <n v="651"/>
    <n v="37000"/>
    <n v="300000"/>
    <d v="2007-01-23T00:00:00"/>
    <n v="354303"/>
    <n v="91.74"/>
    <n v="0.28000000000000003"/>
    <x v="8"/>
    <n v="3"/>
    <n v="1"/>
    <n v="23"/>
  </r>
  <r>
    <x v="0"/>
    <x v="142"/>
    <x v="0"/>
    <s v="0.2900 AC"/>
    <x v="6"/>
    <s v="R - 35 - Average to Good"/>
    <n v="4"/>
    <n v="3"/>
    <n v="1"/>
    <n v="9"/>
    <s v="2STY - 2 Story Building"/>
    <n v="3002"/>
    <n v="1670"/>
    <n v="1332"/>
    <n v="0"/>
    <x v="0"/>
    <n v="1670"/>
    <n v="185.62874251497007"/>
    <n v="24.540071562015136"/>
    <n v="600"/>
    <n v="37000"/>
    <n v="310000"/>
    <d v="2006-11-03T00:00:00"/>
    <n v="350205"/>
    <n v="103.26"/>
    <n v="0.28999999999999998"/>
    <x v="7"/>
    <n v="1"/>
    <n v="11"/>
    <n v="3"/>
  </r>
  <r>
    <x v="0"/>
    <x v="143"/>
    <x v="0"/>
    <s v="0.1500 AC"/>
    <x v="5"/>
    <s v="R - 30 - Average"/>
    <n v="3"/>
    <n v="2"/>
    <n v="1"/>
    <n v="6"/>
    <s v="2STY - 2 Story Building"/>
    <n v="1530"/>
    <n v="774"/>
    <n v="756"/>
    <n v="0"/>
    <x v="0"/>
    <n v="774"/>
    <n v="244.18604651162789"/>
    <n v="28.925619834710744"/>
    <n v="400"/>
    <n v="0"/>
    <n v="189000"/>
    <d v="2007-05-15T00:00:00"/>
    <n v="202297"/>
    <n v="123.53"/>
    <n v="0.15"/>
    <x v="8"/>
    <n v="3"/>
    <n v="5"/>
    <n v="15"/>
  </r>
  <r>
    <x v="0"/>
    <x v="145"/>
    <x v="0"/>
    <s v="0.1800 AC"/>
    <x v="5"/>
    <s v="R - 35 - Average to Good"/>
    <n v="3"/>
    <n v="2"/>
    <n v="0"/>
    <n v="6"/>
    <s v="1STY - 1 Story Building"/>
    <n v="1446"/>
    <n v="1446"/>
    <n v="1424"/>
    <n v="0"/>
    <x v="0"/>
    <n v="1446"/>
    <n v="153.52697095435684"/>
    <n v="28.313437404346498"/>
    <n v="400"/>
    <n v="40000"/>
    <n v="222000"/>
    <d v="2007-07-02T00:00:00"/>
    <n v="225753"/>
    <n v="153.53"/>
    <n v="0.18"/>
    <x v="8"/>
    <n v="3"/>
    <n v="7"/>
    <n v="2"/>
  </r>
  <r>
    <x v="0"/>
    <x v="146"/>
    <x v="0"/>
    <s v="0.1900 AC"/>
    <x v="9"/>
    <s v="R - 40 - Good"/>
    <n v="3"/>
    <n v="2"/>
    <n v="1"/>
    <n v="8"/>
    <s v="2STY - 2 Story Building"/>
    <n v="2100"/>
    <n v="1474"/>
    <n v="1458"/>
    <n v="0"/>
    <x v="0"/>
    <n v="1474"/>
    <n v="190.23405698778834"/>
    <n v="33.880068628872458"/>
    <n v="609"/>
    <n v="40000"/>
    <n v="280405"/>
    <d v="2007-11-06T00:00:00"/>
    <n v="278365"/>
    <n v="133.53"/>
    <n v="0.19"/>
    <x v="8"/>
    <n v="0"/>
    <n v="11"/>
    <n v="6"/>
  </r>
  <r>
    <x v="0"/>
    <x v="146"/>
    <x v="0"/>
    <s v="0.2400 AC"/>
    <x v="5"/>
    <s v="R - 35 - Average to Good"/>
    <n v="3"/>
    <n v="3"/>
    <n v="0"/>
    <n v="6"/>
    <s v="ATM - Atrium Ranch Building"/>
    <n v="2113"/>
    <n v="2113"/>
    <n v="2041"/>
    <n v="900"/>
    <x v="1"/>
    <n v="3013"/>
    <n v="74.676402256886817"/>
    <n v="21.522038567493112"/>
    <n v="670"/>
    <n v="44000"/>
    <n v="225000"/>
    <d v="2008-12-30T00:00:00"/>
    <n v="300873"/>
    <n v="106.48"/>
    <n v="0.24"/>
    <x v="6"/>
    <n v="4"/>
    <n v="12"/>
    <n v="30"/>
  </r>
  <r>
    <x v="0"/>
    <x v="146"/>
    <x v="0"/>
    <s v="0.3200 AC"/>
    <x v="6"/>
    <s v="R - 35 - Average to Good"/>
    <n v="3"/>
    <n v="2"/>
    <n v="0"/>
    <n v="7"/>
    <s v="1STY - 1 Story Building"/>
    <n v="2122"/>
    <n v="2122"/>
    <n v="2104"/>
    <n v="0"/>
    <x v="0"/>
    <n v="2122"/>
    <n v="117.81338360037701"/>
    <n v="17.935032139577594"/>
    <n v="600"/>
    <n v="40000"/>
    <n v="250000"/>
    <d v="2006-04-27T00:00:00"/>
    <n v="291924"/>
    <n v="117.81"/>
    <n v="0.32"/>
    <x v="7"/>
    <n v="1"/>
    <n v="4"/>
    <n v="27"/>
  </r>
  <r>
    <x v="0"/>
    <x v="146"/>
    <x v="0"/>
    <s v="0.3000 AC"/>
    <x v="8"/>
    <s v="R - 40 - Good"/>
    <n v="3"/>
    <n v="2"/>
    <n v="1"/>
    <n v="8"/>
    <s v="2STY - 2 Story Building"/>
    <n v="2184"/>
    <n v="1528"/>
    <n v="1488"/>
    <n v="0"/>
    <x v="0"/>
    <n v="1528"/>
    <n v="178.33769633507853"/>
    <n v="20.852464034282217"/>
    <n v="609"/>
    <n v="40000"/>
    <n v="272500"/>
    <d v="2006-09-26T00:00:00"/>
    <n v="290135"/>
    <n v="124.77"/>
    <n v="0.3"/>
    <x v="7"/>
    <n v="0"/>
    <n v="9"/>
    <n v="26"/>
  </r>
  <r>
    <x v="0"/>
    <x v="182"/>
    <x v="0"/>
    <s v="0.2500 AC"/>
    <x v="9"/>
    <s v="R - 40 - Good"/>
    <n v="3"/>
    <n v="2"/>
    <n v="0"/>
    <n v="6"/>
    <s v="1STY - 1 Story Building"/>
    <n v="1682"/>
    <n v="1682"/>
    <n v="1670"/>
    <n v="0"/>
    <x v="0"/>
    <n v="1682"/>
    <n v="153.32818073721759"/>
    <n v="23.682093663911846"/>
    <n v="700"/>
    <n v="40000"/>
    <n v="257898"/>
    <d v="2007-12-06T00:00:00"/>
    <n v="264664"/>
    <n v="153.33000000000001"/>
    <n v="0.25"/>
    <x v="8"/>
    <n v="0"/>
    <n v="12"/>
    <n v="6"/>
  </r>
  <r>
    <x v="0"/>
    <x v="182"/>
    <x v="0"/>
    <s v="0.2000 AC"/>
    <x v="8"/>
    <s v="R - 40 - Good"/>
    <n v="3"/>
    <n v="2"/>
    <n v="1"/>
    <n v="7"/>
    <s v="2STY - 2 Story Building"/>
    <n v="2094"/>
    <n v="1487"/>
    <n v="1439"/>
    <n v="0"/>
    <x v="0"/>
    <n v="1487"/>
    <n v="168.12373907195695"/>
    <n v="28.69605142332415"/>
    <n v="638"/>
    <n v="40000"/>
    <n v="250000"/>
    <d v="2008-03-20T00:00:00"/>
    <n v="277800"/>
    <n v="119.39"/>
    <n v="0.2"/>
    <x v="6"/>
    <n v="2"/>
    <n v="3"/>
    <n v="20"/>
  </r>
  <r>
    <x v="0"/>
    <x v="182"/>
    <x v="0"/>
    <s v="0.3100 AC"/>
    <x v="8"/>
    <s v="R - 40 - Good"/>
    <n v="3"/>
    <n v="3"/>
    <n v="1"/>
    <n v="8"/>
    <s v="2STY - 2 Story Building"/>
    <n v="2118"/>
    <n v="1494"/>
    <n v="1456"/>
    <n v="700"/>
    <x v="1"/>
    <n v="2194"/>
    <n v="125.36508659981769"/>
    <n v="20.36871649041737"/>
    <n v="609"/>
    <n v="40000"/>
    <n v="275051"/>
    <d v="2006-08-15T00:00:00"/>
    <n v="299281"/>
    <n v="129.86000000000001"/>
    <n v="0.31"/>
    <x v="7"/>
    <n v="0"/>
    <n v="8"/>
    <n v="15"/>
  </r>
  <r>
    <x v="28"/>
    <x v="182"/>
    <x v="0"/>
    <s v="0.2900 AC"/>
    <x v="8"/>
    <s v="R - 40 - Good"/>
    <n v="3"/>
    <n v="2"/>
    <n v="1"/>
    <n v="8"/>
    <s v="2STY - 2 Story Building"/>
    <n v="2084"/>
    <n v="1474"/>
    <n v="1426"/>
    <n v="0"/>
    <x v="0"/>
    <n v="1474"/>
    <n v="201.50339213025779"/>
    <n v="23.51223837117254"/>
    <n v="609"/>
    <n v="44000"/>
    <n v="297016"/>
    <d v="2006-08-22T00:00:00"/>
    <n v="280120"/>
    <n v="142.52000000000001"/>
    <n v="0.28999999999999998"/>
    <x v="7"/>
    <n v="0"/>
    <n v="8"/>
    <n v="22"/>
  </r>
  <r>
    <x v="28"/>
    <x v="182"/>
    <x v="0"/>
    <s v="0.3400 AC"/>
    <x v="8"/>
    <s v="R - 40 - Good"/>
    <n v="3"/>
    <n v="2"/>
    <n v="1"/>
    <n v="8"/>
    <s v="2STY - 2 Story Building"/>
    <n v="2130"/>
    <n v="1504"/>
    <n v="1458"/>
    <n v="0"/>
    <x v="0"/>
    <n v="1504"/>
    <n v="199.15691489361703"/>
    <n v="20.22443688219089"/>
    <n v="609"/>
    <n v="44000"/>
    <n v="299532"/>
    <d v="2006-08-22T00:00:00"/>
    <n v="284988"/>
    <n v="140.63"/>
    <n v="0.34"/>
    <x v="7"/>
    <n v="0"/>
    <n v="8"/>
    <n v="22"/>
  </r>
  <r>
    <x v="28"/>
    <x v="182"/>
    <x v="0"/>
    <s v="0.2400 AC"/>
    <x v="8"/>
    <s v="R - 40 - Good"/>
    <n v="3"/>
    <n v="2"/>
    <n v="0"/>
    <n v="6"/>
    <s v="1STY - 1 Story Building"/>
    <n v="1636"/>
    <n v="1636"/>
    <n v="1566"/>
    <n v="0"/>
    <x v="0"/>
    <n v="1636"/>
    <n v="146.22982885085574"/>
    <n v="22.883379247015611"/>
    <n v="609"/>
    <n v="40000"/>
    <n v="239232"/>
    <d v="2007-03-28T00:00:00"/>
    <n v="256871"/>
    <n v="146.22999999999999"/>
    <n v="0.24"/>
    <x v="8"/>
    <n v="1"/>
    <n v="3"/>
    <n v="28"/>
  </r>
  <r>
    <x v="0"/>
    <x v="182"/>
    <x v="0"/>
    <s v="0.2300 AC"/>
    <x v="8"/>
    <s v="R - 40 - Good"/>
    <n v="3"/>
    <n v="2"/>
    <n v="1"/>
    <n v="7"/>
    <s v="2STY - 2 Story Building"/>
    <n v="2178"/>
    <n v="1529"/>
    <n v="1481"/>
    <n v="0"/>
    <x v="0"/>
    <n v="1529"/>
    <n v="179.10137344669718"/>
    <n v="27.33321355851"/>
    <n v="638"/>
    <n v="40000"/>
    <n v="273846"/>
    <d v="2006-11-14T00:00:00"/>
    <n v="288855"/>
    <n v="125.73"/>
    <n v="0.23"/>
    <x v="7"/>
    <n v="0"/>
    <n v="11"/>
    <n v="14"/>
  </r>
  <r>
    <x v="0"/>
    <x v="182"/>
    <x v="0"/>
    <s v="0.2400 AC"/>
    <x v="8"/>
    <s v="R - 40 - Good"/>
    <n v="3"/>
    <n v="3"/>
    <n v="0"/>
    <n v="6"/>
    <s v="1STY - 1 Story Building"/>
    <n v="1930"/>
    <n v="1930"/>
    <n v="1882"/>
    <n v="1600"/>
    <x v="1"/>
    <n v="3530"/>
    <n v="76.035127478753537"/>
    <n v="25.673783287419653"/>
    <n v="609"/>
    <n v="44000"/>
    <n v="268404"/>
    <d v="2006-10-17T00:00:00"/>
    <n v="310221"/>
    <n v="139.07"/>
    <n v="0.24"/>
    <x v="7"/>
    <n v="0"/>
    <n v="10"/>
    <n v="17"/>
  </r>
  <r>
    <x v="0"/>
    <x v="182"/>
    <x v="0"/>
    <s v="0.1900 AC"/>
    <x v="9"/>
    <s v="R - 40 - Good"/>
    <n v="4"/>
    <n v="2"/>
    <n v="1"/>
    <n v="9"/>
    <s v="2STY - 2 Story Building"/>
    <n v="2578"/>
    <n v="1498"/>
    <n v="1080"/>
    <n v="0"/>
    <x v="0"/>
    <n v="1498"/>
    <n v="191.95393858477971"/>
    <n v="34.743004204726695"/>
    <n v="600"/>
    <n v="40000"/>
    <n v="287547"/>
    <d v="2008-02-19T00:00:00"/>
    <n v="322685"/>
    <n v="111.54"/>
    <n v="0.19"/>
    <x v="6"/>
    <n v="1"/>
    <n v="2"/>
    <n v="19"/>
  </r>
  <r>
    <x v="0"/>
    <x v="147"/>
    <x v="0"/>
    <s v="0.2900 AC"/>
    <x v="5"/>
    <s v="R - 35 - Average to Good"/>
    <n v="3"/>
    <n v="2"/>
    <n v="0"/>
    <n v="5"/>
    <s v="1STY - 1 Story Building"/>
    <n v="1216"/>
    <n v="1216"/>
    <n v="1216"/>
    <n v="0"/>
    <x v="0"/>
    <n v="1216"/>
    <n v="8.2236842105263153E-3"/>
    <n v="7.9161521167790759E-4"/>
    <n v="460"/>
    <n v="40000"/>
    <n v="10"/>
    <d v="2008-04-15T00:00:00"/>
    <n v="191827"/>
    <n v="0.01"/>
    <n v="0.28999999999999998"/>
    <x v="6"/>
    <n v="4"/>
    <n v="4"/>
    <n v="15"/>
  </r>
  <r>
    <x v="0"/>
    <x v="183"/>
    <x v="0"/>
    <s v="0.1500 AC"/>
    <x v="6"/>
    <s v="R - 35 - Average to Good"/>
    <n v="3"/>
    <n v="2"/>
    <n v="1"/>
    <n v="6"/>
    <s v="2STY - 2 Story Building"/>
    <n v="1602"/>
    <n v="810"/>
    <n v="792"/>
    <n v="0"/>
    <x v="0"/>
    <n v="810"/>
    <n v="231.4814814814815"/>
    <n v="28.69605142332415"/>
    <n v="400"/>
    <n v="44000"/>
    <n v="187500"/>
    <d v="2008-04-09T00:00:00"/>
    <n v="227270"/>
    <n v="117.04"/>
    <n v="0.15"/>
    <x v="6"/>
    <n v="3"/>
    <n v="4"/>
    <n v="9"/>
  </r>
  <r>
    <x v="0"/>
    <x v="183"/>
    <x v="0"/>
    <s v="0.2400 AC"/>
    <x v="6"/>
    <s v="R - 35 - Average to Good"/>
    <n v="3"/>
    <n v="2"/>
    <n v="0"/>
    <n v="5"/>
    <s v="1STY - 1 Story Building"/>
    <n v="1216"/>
    <n v="1216"/>
    <n v="1216"/>
    <n v="0"/>
    <x v="0"/>
    <n v="1216"/>
    <n v="150.60444078947367"/>
    <n v="17.51750459136823"/>
    <n v="400"/>
    <n v="40000"/>
    <n v="183135"/>
    <d v="2006-10-24T00:00:00"/>
    <n v="195900"/>
    <n v="150.6"/>
    <n v="0.24"/>
    <x v="7"/>
    <n v="1"/>
    <n v="10"/>
    <n v="24"/>
  </r>
  <r>
    <x v="3"/>
    <x v="148"/>
    <x v="2"/>
    <s v="0.2300 AC"/>
    <x v="4"/>
    <s v="R - 40 - Good"/>
    <n v="4"/>
    <n v="5"/>
    <n v="0"/>
    <n v="8"/>
    <s v="2STY - 2 Story Building"/>
    <n v="3596"/>
    <n v="1933"/>
    <n v="1624"/>
    <n v="1000"/>
    <x v="1"/>
    <n v="2933"/>
    <n v="139.80634162973064"/>
    <n v="40.928254880824049"/>
    <n v="630"/>
    <n v="50000"/>
    <n v="410052"/>
    <d v="2006-04-10T00:00:00"/>
    <n v="416439"/>
    <n v="114.03"/>
    <n v="0.23"/>
    <x v="7"/>
    <n v="3"/>
    <n v="4"/>
    <n v="10"/>
  </r>
  <r>
    <x v="3"/>
    <x v="148"/>
    <x v="2"/>
    <s v="0.1900 AC"/>
    <x v="6"/>
    <s v="R - 35 - Average to Good"/>
    <n v="5"/>
    <n v="4"/>
    <n v="0"/>
    <n v="9"/>
    <s v="2STY - 2 Story Building"/>
    <n v="3568"/>
    <n v="1910"/>
    <n v="1658"/>
    <n v="0"/>
    <x v="0"/>
    <n v="1910"/>
    <n v="181.80104712041884"/>
    <n v="41.955439563095069"/>
    <n v="660"/>
    <n v="50000"/>
    <n v="347240"/>
    <d v="2006-07-13T00:00:00"/>
    <n v="394178"/>
    <n v="97.32"/>
    <n v="0.19"/>
    <x v="7"/>
    <n v="1"/>
    <n v="7"/>
    <n v="13"/>
  </r>
  <r>
    <x v="3"/>
    <x v="148"/>
    <x v="2"/>
    <s v="0.2000 AC"/>
    <x v="6"/>
    <s v="R - 40 - Good"/>
    <n v="3"/>
    <n v="4"/>
    <n v="1"/>
    <n v="8"/>
    <s v="2STY - 2 Story Building"/>
    <n v="2912"/>
    <n v="2128"/>
    <n v="2102"/>
    <n v="1500"/>
    <x v="1"/>
    <n v="3628"/>
    <n v="90.959206174200659"/>
    <n v="37.878787878787875"/>
    <n v="616"/>
    <n v="50000"/>
    <n v="330000"/>
    <d v="2007-06-11T00:00:00"/>
    <n v="379979"/>
    <n v="113.32"/>
    <n v="0.2"/>
    <x v="8"/>
    <n v="2"/>
    <n v="6"/>
    <n v="11"/>
  </r>
  <r>
    <x v="3"/>
    <x v="148"/>
    <x v="2"/>
    <s v="0.2000 AC"/>
    <x v="6"/>
    <s v="R - 35 - Average to Good"/>
    <n v="5"/>
    <n v="4"/>
    <n v="1"/>
    <n v="9"/>
    <s v="2STY - 2 Story Building"/>
    <n v="3243"/>
    <n v="2163"/>
    <n v="2151"/>
    <n v="1000"/>
    <x v="1"/>
    <n v="3163"/>
    <n v="100.71925387290547"/>
    <n v="36.567378328741967"/>
    <n v="616"/>
    <n v="50000"/>
    <n v="318575"/>
    <d v="2006-01-05T00:00:00"/>
    <n v="375886"/>
    <n v="98.23"/>
    <n v="0.2"/>
    <x v="7"/>
    <n v="1"/>
    <n v="1"/>
    <n v="5"/>
  </r>
  <r>
    <x v="3"/>
    <x v="148"/>
    <x v="2"/>
    <s v="0.1900 AC"/>
    <x v="5"/>
    <s v="R - 35 - Average to Good"/>
    <n v="4"/>
    <n v="2"/>
    <n v="1"/>
    <n v="9"/>
    <s v="2STY - 2 Story Building"/>
    <n v="3524"/>
    <n v="1900"/>
    <n v="1624"/>
    <n v="0"/>
    <x v="0"/>
    <n v="1900"/>
    <n v="165.78947368421052"/>
    <n v="38.060026098303609"/>
    <n v="630"/>
    <n v="50000"/>
    <n v="315000"/>
    <d v="2007-02-05T00:00:00"/>
    <n v="383405"/>
    <n v="89.39"/>
    <n v="0.19"/>
    <x v="8"/>
    <n v="3"/>
    <n v="2"/>
    <n v="5"/>
  </r>
  <r>
    <x v="3"/>
    <x v="149"/>
    <x v="0"/>
    <s v="0.2000 AC"/>
    <x v="5"/>
    <s v="R - 35 - Average to Good"/>
    <n v="4"/>
    <n v="3"/>
    <n v="1"/>
    <n v="10"/>
    <s v="2STY - 2 Story Building"/>
    <n v="3430"/>
    <n v="1926"/>
    <n v="1504"/>
    <n v="0"/>
    <x v="0"/>
    <n v="1926"/>
    <n v="154.46521287642784"/>
    <n v="34.148301193755742"/>
    <n v="600"/>
    <n v="40000"/>
    <n v="297500"/>
    <d v="2007-08-07T00:00:00"/>
    <n v="338861"/>
    <n v="86.73"/>
    <n v="0.2"/>
    <x v="8"/>
    <n v="3"/>
    <n v="8"/>
    <n v="7"/>
  </r>
  <r>
    <x v="3"/>
    <x v="151"/>
    <x v="1"/>
    <s v="0.2300 AC"/>
    <x v="5"/>
    <s v="R - 40 - Good"/>
    <n v="4"/>
    <n v="2"/>
    <n v="1"/>
    <n v="8"/>
    <s v="2STY - 2 Story Building"/>
    <n v="2972"/>
    <n v="1606"/>
    <n v="1402"/>
    <n v="0"/>
    <x v="0"/>
    <n v="1606"/>
    <n v="246.57534246575344"/>
    <n v="39.525691699604742"/>
    <n v="600"/>
    <n v="69998"/>
    <n v="396000"/>
    <d v="2007-06-07T00:00:00"/>
    <n v="359668"/>
    <n v="133.24"/>
    <n v="0.23"/>
    <x v="8"/>
    <n v="3"/>
    <n v="6"/>
    <n v="7"/>
  </r>
  <r>
    <x v="3"/>
    <x v="184"/>
    <x v="1"/>
    <s v="0.1100 AC"/>
    <x v="5"/>
    <s v="R - 30 - Average"/>
    <n v="3"/>
    <n v="2"/>
    <n v="1"/>
    <n v="5"/>
    <s v="2STY - 2 Story Building"/>
    <n v="1378"/>
    <n v="800"/>
    <n v="578"/>
    <n v="0"/>
    <x v="0"/>
    <n v="800"/>
    <n v="195"/>
    <n v="32.556974705735037"/>
    <n v="231"/>
    <n v="35001"/>
    <n v="156000"/>
    <d v="2006-07-19T00:00:00"/>
    <n v="186529"/>
    <n v="113.21"/>
    <n v="0.11"/>
    <x v="7"/>
    <n v="2"/>
    <n v="7"/>
    <n v="19"/>
  </r>
  <r>
    <x v="4"/>
    <x v="152"/>
    <x v="1"/>
    <s v="0.1700 AC"/>
    <x v="8"/>
    <s v="R - 30 - Average"/>
    <n v="3"/>
    <n v="3"/>
    <n v="0"/>
    <n v="6"/>
    <s v="1STY - 1 Story Building"/>
    <n v="1591"/>
    <n v="1591"/>
    <n v="1532"/>
    <n v="800"/>
    <x v="1"/>
    <n v="2391"/>
    <n v="122.85654537850272"/>
    <n v="39.668071085183378"/>
    <n v="400"/>
    <n v="45000"/>
    <n v="293750"/>
    <d v="2007-02-05T00:00:00"/>
    <n v="257944"/>
    <n v="184.63"/>
    <n v="0.17"/>
    <x v="8"/>
    <n v="1"/>
    <n v="2"/>
    <n v="5"/>
  </r>
  <r>
    <x v="4"/>
    <x v="152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226.85185185185185"/>
    <n v="32.139577594123047"/>
    <n v="420"/>
    <n v="0"/>
    <n v="196000"/>
    <d v="2007-04-24T00:00:00"/>
    <n v="226657"/>
    <n v="113.43"/>
    <n v="0.14000000000000001"/>
    <x v="8"/>
    <n v="3"/>
    <n v="4"/>
    <n v="24"/>
  </r>
  <r>
    <x v="4"/>
    <x v="152"/>
    <x v="1"/>
    <s v="0.1500 AC"/>
    <x v="8"/>
    <s v="R - 30 - Average"/>
    <n v="4"/>
    <n v="2"/>
    <n v="1"/>
    <n v="8"/>
    <s v="2STY - 2 Story Building"/>
    <n v="1978"/>
    <n v="1186"/>
    <n v="918"/>
    <n v="0"/>
    <x v="0"/>
    <n v="1186"/>
    <n v="168.62563237774032"/>
    <n v="30.607591062136517"/>
    <n v="420"/>
    <n v="0"/>
    <n v="199990"/>
    <d v="2006-07-31T00:00:00"/>
    <n v="254335"/>
    <n v="101.11"/>
    <n v="0.15"/>
    <x v="7"/>
    <n v="0"/>
    <n v="7"/>
    <n v="31"/>
  </r>
  <r>
    <x v="4"/>
    <x v="152"/>
    <x v="1"/>
    <s v="0.1500 AC"/>
    <x v="4"/>
    <s v="R - 30 - Average"/>
    <n v="3"/>
    <n v="2"/>
    <n v="1"/>
    <n v="5"/>
    <s v="1STY - 1 Story Building"/>
    <n v="1314"/>
    <n v="1314"/>
    <n v="1302"/>
    <n v="251"/>
    <x v="1"/>
    <n v="1565"/>
    <n v="108.6261980830671"/>
    <n v="26.017753290480563"/>
    <n v="400"/>
    <n v="45000"/>
    <n v="170000"/>
    <d v="2006-08-07T00:00:00"/>
    <n v="226277"/>
    <n v="129.38"/>
    <n v="0.15"/>
    <x v="7"/>
    <n v="3"/>
    <n v="8"/>
    <n v="7"/>
  </r>
  <r>
    <x v="4"/>
    <x v="152"/>
    <x v="1"/>
    <s v="0.1600 AC"/>
    <x v="4"/>
    <s v="R - 30 - Average"/>
    <n v="3"/>
    <n v="2"/>
    <n v="1"/>
    <n v="5"/>
    <s v="2STY - 2 Story Building"/>
    <n v="1744"/>
    <n v="880"/>
    <n v="864"/>
    <n v="0"/>
    <x v="0"/>
    <n v="880"/>
    <n v="238.52272727272728"/>
    <n v="30.116505968778693"/>
    <n v="420"/>
    <n v="0"/>
    <n v="209900"/>
    <d v="2006-07-14T00:00:00"/>
    <n v="229717"/>
    <n v="120.36"/>
    <n v="0.16"/>
    <x v="7"/>
    <n v="3"/>
    <n v="7"/>
    <n v="14"/>
  </r>
  <r>
    <x v="4"/>
    <x v="152"/>
    <x v="1"/>
    <s v="0.1800 AC"/>
    <x v="5"/>
    <s v="R - 30 - Average"/>
    <n v="4"/>
    <n v="2"/>
    <n v="1"/>
    <n v="9"/>
    <s v="2STY - 2 Story Building"/>
    <n v="2674"/>
    <n v="1541"/>
    <n v="1203"/>
    <n v="0"/>
    <x v="0"/>
    <n v="1541"/>
    <n v="157.68981181051265"/>
    <n v="30.991735537190085"/>
    <n v="600"/>
    <n v="0"/>
    <n v="243000"/>
    <d v="2008-04-28T00:00:00"/>
    <n v="328575"/>
    <n v="90.88"/>
    <n v="0.18"/>
    <x v="6"/>
    <n v="4"/>
    <n v="4"/>
    <n v="28"/>
  </r>
  <r>
    <x v="0"/>
    <x v="153"/>
    <x v="0"/>
    <s v="0.2300 AC"/>
    <x v="8"/>
    <s v="R - 40 - Good"/>
    <n v="3"/>
    <n v="2"/>
    <n v="1"/>
    <n v="7"/>
    <s v="1STY - 1 Story Building"/>
    <n v="2706"/>
    <n v="2706"/>
    <n v="2706"/>
    <n v="0"/>
    <x v="0"/>
    <n v="2706"/>
    <n v="142.40576496674058"/>
    <n v="38.462690142532033"/>
    <n v="660"/>
    <n v="0"/>
    <n v="385350"/>
    <d v="2007-06-13T00:00:00"/>
    <n v="422312"/>
    <n v="142.41"/>
    <n v="0.23"/>
    <x v="8"/>
    <n v="1"/>
    <n v="6"/>
    <n v="13"/>
  </r>
  <r>
    <x v="0"/>
    <x v="153"/>
    <x v="0"/>
    <s v="0.2400 AC"/>
    <x v="6"/>
    <s v="R - 40 - Good"/>
    <n v="4"/>
    <n v="3"/>
    <n v="1"/>
    <n v="9"/>
    <s v="2STY - 2 Story Building"/>
    <n v="3287"/>
    <n v="2032"/>
    <n v="1372"/>
    <n v="0"/>
    <x v="0"/>
    <n v="2032"/>
    <n v="179.16437007874015"/>
    <n v="34.823806244260794"/>
    <n v="600"/>
    <n v="0"/>
    <n v="364062"/>
    <d v="2006-03-17T00:00:00"/>
    <n v="387936"/>
    <n v="110.76"/>
    <n v="0.24"/>
    <x v="7"/>
    <n v="1"/>
    <n v="3"/>
    <n v="17"/>
  </r>
  <r>
    <x v="0"/>
    <x v="153"/>
    <x v="0"/>
    <s v="0.2600 AC"/>
    <x v="4"/>
    <s v="R - 40 - Good"/>
    <n v="4"/>
    <n v="3"/>
    <n v="1"/>
    <n v="10"/>
    <s v="2STY - 2 Story Building"/>
    <n v="3602"/>
    <n v="2070"/>
    <n v="1532"/>
    <n v="0"/>
    <x v="0"/>
    <n v="2070"/>
    <n v="149.7584541062802"/>
    <n v="27.371618280709189"/>
    <n v="720"/>
    <n v="0"/>
    <n v="310000"/>
    <d v="2008-11-21T00:00:00"/>
    <n v="455417"/>
    <n v="86.06"/>
    <n v="0.26"/>
    <x v="6"/>
    <n v="5"/>
    <n v="11"/>
    <n v="21"/>
  </r>
  <r>
    <x v="0"/>
    <x v="153"/>
    <x v="0"/>
    <s v="0.2600 AC"/>
    <x v="4"/>
    <s v="R - 40 - Good"/>
    <n v="4"/>
    <n v="4"/>
    <n v="1"/>
    <n v="10"/>
    <s v="2STY - 2 Story Building"/>
    <n v="3933"/>
    <n v="2338"/>
    <n v="2318"/>
    <n v="0"/>
    <x v="0"/>
    <n v="2338"/>
    <n v="209.5808383233533"/>
    <n v="43.264815992088721"/>
    <n v="651"/>
    <n v="0"/>
    <n v="490000"/>
    <d v="2007-06-19T00:00:00"/>
    <n v="461016"/>
    <n v="124.59"/>
    <n v="0.26"/>
    <x v="8"/>
    <n v="4"/>
    <n v="6"/>
    <n v="19"/>
  </r>
  <r>
    <x v="3"/>
    <x v="154"/>
    <x v="0"/>
    <s v="0.2500 AC"/>
    <x v="6"/>
    <s v="R - 40 - Good"/>
    <n v="4"/>
    <n v="3"/>
    <n v="1"/>
    <n v="9"/>
    <s v="2STY - 2 Story Building"/>
    <n v="3142"/>
    <n v="1758"/>
    <n v="1384"/>
    <n v="0"/>
    <x v="0"/>
    <n v="1758"/>
    <n v="204.04721274175199"/>
    <n v="32.939853076216714"/>
    <n v="600"/>
    <n v="0"/>
    <n v="358715"/>
    <d v="2006-02-28T00:00:00"/>
    <n v="377508"/>
    <n v="114.17"/>
    <n v="0.25"/>
    <x v="7"/>
    <n v="1"/>
    <n v="2"/>
    <n v="28"/>
  </r>
  <r>
    <x v="0"/>
    <x v="154"/>
    <x v="0"/>
    <s v="0.2500 AC"/>
    <x v="4"/>
    <s v="R - 40 - Good"/>
    <n v="4"/>
    <n v="3"/>
    <n v="1"/>
    <n v="8"/>
    <s v="2STY - 2 Story Building"/>
    <n v="3231"/>
    <n v="1927"/>
    <n v="1906"/>
    <n v="0"/>
    <x v="0"/>
    <n v="1927"/>
    <n v="173.84535547483134"/>
    <n v="30.76216712580349"/>
    <n v="662"/>
    <n v="0"/>
    <n v="335000"/>
    <d v="2008-06-06T00:00:00"/>
    <n v="387460"/>
    <n v="103.68"/>
    <n v="0.25"/>
    <x v="6"/>
    <n v="5"/>
    <n v="6"/>
    <n v="6"/>
  </r>
  <r>
    <x v="0"/>
    <x v="154"/>
    <x v="0"/>
    <s v="0.2500 AC"/>
    <x v="6"/>
    <s v="R - 40 - Good"/>
    <n v="4"/>
    <n v="3"/>
    <n v="1"/>
    <n v="9"/>
    <s v="2STY - 2 Story Building"/>
    <n v="3128"/>
    <n v="1744"/>
    <n v="1384"/>
    <n v="700"/>
    <x v="1"/>
    <n v="2444"/>
    <n v="143.8216039279869"/>
    <n v="32.277318640955002"/>
    <n v="960"/>
    <n v="0"/>
    <n v="351500"/>
    <d v="2006-05-24T00:00:00"/>
    <n v="418051"/>
    <n v="112.37"/>
    <n v="0.25"/>
    <x v="7"/>
    <n v="1"/>
    <n v="5"/>
    <n v="24"/>
  </r>
  <r>
    <x v="0"/>
    <x v="154"/>
    <x v="0"/>
    <s v="0.2500 AC"/>
    <x v="4"/>
    <s v="R - 40 - Good"/>
    <n v="4"/>
    <n v="3"/>
    <n v="1"/>
    <n v="9"/>
    <s v="2STY - 2 Story Building"/>
    <n v="3190"/>
    <n v="1926"/>
    <n v="1884"/>
    <n v="1000"/>
    <x v="1"/>
    <n v="2926"/>
    <n v="138.58509911141491"/>
    <n v="37.235996326905415"/>
    <n v="640"/>
    <n v="0"/>
    <n v="405500"/>
    <d v="2006-03-16T00:00:00"/>
    <n v="405365"/>
    <n v="127.12"/>
    <n v="0.25"/>
    <x v="7"/>
    <n v="3"/>
    <n v="3"/>
    <n v="16"/>
  </r>
  <r>
    <x v="0"/>
    <x v="154"/>
    <x v="0"/>
    <s v="0.3000 AC"/>
    <x v="4"/>
    <s v="R - 40 - Good"/>
    <n v="4"/>
    <n v="3"/>
    <n v="1"/>
    <n v="11"/>
    <s v="2STY - 2 Story Building"/>
    <n v="3458"/>
    <n v="2634"/>
    <n v="2234"/>
    <n v="0"/>
    <x v="0"/>
    <n v="2634"/>
    <n v="139.71146545178436"/>
    <n v="28.160391796755434"/>
    <n v="684"/>
    <n v="0"/>
    <n v="368000"/>
    <d v="2008-09-05T00:00:00"/>
    <n v="406822"/>
    <n v="106.42"/>
    <n v="0.3"/>
    <x v="6"/>
    <n v="5"/>
    <n v="9"/>
    <n v="5"/>
  </r>
  <r>
    <x v="0"/>
    <x v="155"/>
    <x v="0"/>
    <s v="0.3900 AC"/>
    <x v="5"/>
    <s v="R - 40 - Good"/>
    <n v="3"/>
    <n v="3"/>
    <n v="1"/>
    <n v="7"/>
    <s v="1STY - 1 Story Building"/>
    <n v="2748"/>
    <n v="2748"/>
    <n v="2748"/>
    <n v="1300"/>
    <x v="1"/>
    <n v="4048"/>
    <n v="106.22529644268775"/>
    <n v="25.311388947752583"/>
    <n v="640"/>
    <n v="0"/>
    <n v="430000"/>
    <d v="2006-07-21T00:00:00"/>
    <n v="448003"/>
    <n v="156.47999999999999"/>
    <n v="0.39"/>
    <x v="7"/>
    <n v="2"/>
    <n v="7"/>
    <n v="21"/>
  </r>
  <r>
    <x v="0"/>
    <x v="155"/>
    <x v="0"/>
    <s v="0.2300 AC"/>
    <x v="8"/>
    <s v="R - 40 - Good"/>
    <n v="3"/>
    <n v="2"/>
    <n v="1"/>
    <n v="6"/>
    <s v="1STY - 1 Story Building"/>
    <n v="2682"/>
    <n v="2682"/>
    <n v="2682"/>
    <n v="0"/>
    <x v="0"/>
    <n v="2682"/>
    <n v="137.95674869500374"/>
    <n v="36.93057052740847"/>
    <n v="640"/>
    <n v="0"/>
    <n v="370000"/>
    <d v="2006-10-18T00:00:00"/>
    <n v="415377"/>
    <n v="137.96"/>
    <n v="0.23"/>
    <x v="7"/>
    <n v="0"/>
    <n v="10"/>
    <n v="18"/>
  </r>
  <r>
    <x v="0"/>
    <x v="155"/>
    <x v="0"/>
    <s v="0.2300 AC"/>
    <x v="6"/>
    <s v="R - 40 - Good"/>
    <n v="4"/>
    <n v="3"/>
    <n v="1"/>
    <n v="9"/>
    <s v="2STY - 2 Story Building"/>
    <n v="3881"/>
    <n v="2290"/>
    <n v="2272"/>
    <n v="1100"/>
    <x v="1"/>
    <n v="3390"/>
    <n v="127.1386430678466"/>
    <n v="43.01912404679203"/>
    <n v="648"/>
    <n v="0"/>
    <n v="431000"/>
    <d v="2008-03-31T00:00:00"/>
    <n v="478450"/>
    <n v="111.05"/>
    <n v="0.23"/>
    <x v="6"/>
    <n v="3"/>
    <n v="3"/>
    <n v="31"/>
  </r>
  <r>
    <x v="0"/>
    <x v="155"/>
    <x v="0"/>
    <s v="0.2400 AC"/>
    <x v="8"/>
    <s v="R - 40 - Good"/>
    <n v="5"/>
    <n v="3"/>
    <n v="1"/>
    <n v="10"/>
    <s v="2STY - 2 Story Building"/>
    <n v="3748"/>
    <n v="2519"/>
    <n v="2519"/>
    <n v="0"/>
    <x v="0"/>
    <n v="2519"/>
    <n v="176.14370782056372"/>
    <n v="42.44203397612489"/>
    <n v="627"/>
    <n v="0"/>
    <n v="443706"/>
    <d v="2007-01-08T00:00:00"/>
    <n v="445267"/>
    <n v="118.38"/>
    <n v="0.24"/>
    <x v="8"/>
    <n v="1"/>
    <n v="1"/>
    <n v="8"/>
  </r>
  <r>
    <x v="0"/>
    <x v="155"/>
    <x v="0"/>
    <s v="0.5000 AC"/>
    <x v="5"/>
    <s v="R - 40 - Good"/>
    <n v="4"/>
    <n v="2"/>
    <n v="1"/>
    <n v="7"/>
    <s v="1STY - 1 Story Building"/>
    <n v="2706"/>
    <n v="2706"/>
    <n v="2706"/>
    <n v="0"/>
    <x v="0"/>
    <n v="2706"/>
    <n v="131.18994826311899"/>
    <n v="16.299357208448118"/>
    <n v="660"/>
    <n v="0"/>
    <n v="355000"/>
    <d v="2008-07-10T00:00:00"/>
    <n v="413648"/>
    <n v="131.19"/>
    <n v="0.5"/>
    <x v="6"/>
    <n v="4"/>
    <n v="7"/>
    <n v="10"/>
  </r>
  <r>
    <x v="0"/>
    <x v="156"/>
    <x v="0"/>
    <s v="0.2500 AC"/>
    <x v="6"/>
    <s v="R - 40 - Good"/>
    <n v="4"/>
    <n v="3"/>
    <n v="1"/>
    <n v="10"/>
    <s v="2STY - 2 Story Building"/>
    <n v="3906"/>
    <n v="2345"/>
    <n v="2313"/>
    <n v="0"/>
    <x v="0"/>
    <n v="2345"/>
    <n v="181.20682302771854"/>
    <n v="39.020202020202021"/>
    <n v="662"/>
    <n v="0"/>
    <n v="424930"/>
    <d v="2006-04-05T00:00:00"/>
    <n v="472593"/>
    <n v="108.79"/>
    <n v="0.25"/>
    <x v="7"/>
    <n v="1"/>
    <n v="4"/>
    <n v="5"/>
  </r>
  <r>
    <x v="0"/>
    <x v="156"/>
    <x v="0"/>
    <s v="0.2700 AC"/>
    <x v="5"/>
    <s v="R - 40 - Good"/>
    <n v="4"/>
    <n v="3"/>
    <n v="1"/>
    <n v="9"/>
    <s v="2STY - 2 Story Building"/>
    <n v="3217"/>
    <n v="1929"/>
    <n v="1884"/>
    <n v="0"/>
    <x v="0"/>
    <n v="1929"/>
    <n v="223.48470710212544"/>
    <n v="36.654593068734478"/>
    <n v="640"/>
    <n v="0"/>
    <n v="431102"/>
    <d v="2008-07-08T00:00:00"/>
    <n v="387000"/>
    <n v="134.01"/>
    <n v="0.27"/>
    <x v="6"/>
    <n v="4"/>
    <n v="7"/>
    <n v="8"/>
  </r>
  <r>
    <x v="2"/>
    <x v="157"/>
    <x v="0"/>
    <s v="0.3400 AC"/>
    <x v="8"/>
    <s v="R - 35 - Average to Good"/>
    <n v="3"/>
    <n v="2"/>
    <n v="1"/>
    <n v="7"/>
    <s v="2STY - 2 Story Building"/>
    <n v="2136"/>
    <n v="1596"/>
    <n v="1564"/>
    <n v="0"/>
    <x v="0"/>
    <n v="1596"/>
    <n v="173.71741854636591"/>
    <n v="18.720156106519742"/>
    <n v="764"/>
    <n v="55000"/>
    <n v="277253"/>
    <d v="2006-12-20T00:00:00"/>
    <n v="335806"/>
    <n v="129.80000000000001"/>
    <n v="0.34"/>
    <x v="7"/>
    <n v="0"/>
    <n v="12"/>
    <n v="20"/>
  </r>
  <r>
    <x v="2"/>
    <x v="157"/>
    <x v="0"/>
    <s v="0.4000 AC"/>
    <x v="5"/>
    <s v="R - 35 - Average to Good"/>
    <n v="3"/>
    <n v="2"/>
    <n v="0"/>
    <n v="7"/>
    <s v="ATM - Atrium Ranch Building"/>
    <n v="2259"/>
    <n v="2259"/>
    <n v="2229"/>
    <n v="135"/>
    <x v="1"/>
    <n v="2394"/>
    <n v="115.28822055137844"/>
    <n v="15.840220385674931"/>
    <n v="630"/>
    <n v="55000"/>
    <n v="276000"/>
    <d v="2007-04-02T00:00:00"/>
    <n v="378613"/>
    <n v="122.18"/>
    <n v="0.4"/>
    <x v="8"/>
    <n v="3"/>
    <n v="4"/>
    <n v="2"/>
  </r>
  <r>
    <x v="2"/>
    <x v="158"/>
    <x v="0"/>
    <s v="0.2800 AC"/>
    <x v="9"/>
    <s v="R - 35 - Average to Good"/>
    <n v="4"/>
    <n v="2"/>
    <n v="1"/>
    <n v="10"/>
    <s v="2STY - 2 Story Building"/>
    <n v="3124"/>
    <n v="1840"/>
    <n v="1369"/>
    <n v="0"/>
    <x v="0"/>
    <n v="1840"/>
    <n v="171.5516304347826"/>
    <n v="25.880148891512526"/>
    <n v="651"/>
    <n v="55000"/>
    <n v="315655"/>
    <d v="2007-11-13T00:00:00"/>
    <n v="366393"/>
    <n v="101.04"/>
    <n v="0.28000000000000003"/>
    <x v="8"/>
    <n v="0"/>
    <n v="11"/>
    <n v="13"/>
  </r>
  <r>
    <x v="2"/>
    <x v="158"/>
    <x v="0"/>
    <s v="0.2300 AC"/>
    <x v="9"/>
    <s v="R - 35 - Average to Good"/>
    <n v="4"/>
    <n v="2"/>
    <n v="1"/>
    <n v="9"/>
    <s v="2STY - 2 Story Building"/>
    <n v="3568"/>
    <n v="1793"/>
    <n v="1775"/>
    <n v="0"/>
    <x v="0"/>
    <n v="1793"/>
    <n v="184.31399888455104"/>
    <n v="32.985487283906252"/>
    <n v="884"/>
    <n v="55000"/>
    <n v="330475"/>
    <d v="2007-08-10T00:00:00"/>
    <n v="404046"/>
    <n v="92.62"/>
    <n v="0.23"/>
    <x v="8"/>
    <n v="0"/>
    <n v="8"/>
    <n v="10"/>
  </r>
  <r>
    <x v="2"/>
    <x v="158"/>
    <x v="0"/>
    <s v="0.2300 AC"/>
    <x v="5"/>
    <s v="R - 35 - Average to Good"/>
    <n v="3"/>
    <n v="2"/>
    <n v="1"/>
    <n v="7"/>
    <s v="2STY - 2 Story Building"/>
    <n v="2730"/>
    <n v="1814"/>
    <n v="1736"/>
    <n v="0"/>
    <x v="0"/>
    <n v="1814"/>
    <n v="157.11135611907386"/>
    <n v="28.446520541382199"/>
    <n v="640"/>
    <n v="55000"/>
    <n v="285000"/>
    <d v="2007-01-16T00:00:00"/>
    <n v="329728"/>
    <n v="104.4"/>
    <n v="0.23"/>
    <x v="8"/>
    <n v="3"/>
    <n v="1"/>
    <n v="16"/>
  </r>
  <r>
    <x v="2"/>
    <x v="158"/>
    <x v="0"/>
    <s v="0.2300 AC"/>
    <x v="5"/>
    <s v="R - 35 - Average to Good"/>
    <n v="4"/>
    <n v="2"/>
    <n v="1"/>
    <n v="9"/>
    <s v="2STY - 2 Story Building"/>
    <n v="3152"/>
    <n v="1784"/>
    <n v="1368"/>
    <n v="0"/>
    <x v="0"/>
    <n v="1784"/>
    <n v="174.88789237668161"/>
    <n v="31.141454066355248"/>
    <n v="600"/>
    <n v="55000"/>
    <n v="312000"/>
    <d v="2006-07-21T00:00:00"/>
    <n v="389296"/>
    <n v="98.98"/>
    <n v="0.23"/>
    <x v="7"/>
    <n v="2"/>
    <n v="7"/>
    <n v="21"/>
  </r>
  <r>
    <x v="2"/>
    <x v="158"/>
    <x v="0"/>
    <s v="0.3200 AC"/>
    <x v="5"/>
    <s v="R - 35 - Average to Good"/>
    <n v="3"/>
    <n v="2"/>
    <n v="0"/>
    <n v="6"/>
    <s v="1STY - 1 Story Building"/>
    <n v="1544"/>
    <n v="1544"/>
    <n v="1494"/>
    <n v="0"/>
    <x v="0"/>
    <n v="1544"/>
    <n v="140.404792746114"/>
    <n v="15.552183769513315"/>
    <n v="462"/>
    <n v="55000"/>
    <n v="216785"/>
    <d v="2006-02-10T00:00:00"/>
    <n v="250043"/>
    <n v="140.4"/>
    <n v="0.32"/>
    <x v="7"/>
    <n v="2"/>
    <n v="2"/>
    <n v="10"/>
  </r>
  <r>
    <x v="2"/>
    <x v="158"/>
    <x v="0"/>
    <s v="0.2800 AC"/>
    <x v="5"/>
    <s v="R - 35 - Average to Good"/>
    <n v="3"/>
    <n v="3"/>
    <n v="1"/>
    <n v="7"/>
    <s v="2STY - 2 Story Building"/>
    <n v="2156"/>
    <n v="1526"/>
    <n v="1510"/>
    <n v="850"/>
    <x v="1"/>
    <n v="2376"/>
    <n v="122.05387205387206"/>
    <n v="23.776728322182866"/>
    <n v="658"/>
    <n v="55000"/>
    <n v="290000"/>
    <d v="2007-04-17T00:00:00"/>
    <n v="342725"/>
    <n v="134.51"/>
    <n v="0.28000000000000003"/>
    <x v="8"/>
    <n v="3"/>
    <n v="4"/>
    <n v="17"/>
  </r>
  <r>
    <x v="2"/>
    <x v="158"/>
    <x v="0"/>
    <s v="0.2400 AC"/>
    <x v="4"/>
    <s v="R - 35 - Average to Good"/>
    <n v="3"/>
    <n v="2"/>
    <n v="0"/>
    <n v="6"/>
    <s v="1STY - 1 Story Building"/>
    <n v="1671"/>
    <n v="1671"/>
    <n v="1629"/>
    <n v="0"/>
    <x v="0"/>
    <n v="1671"/>
    <n v="149.61101137043687"/>
    <n v="23.913376186103459"/>
    <n v="660"/>
    <n v="55000"/>
    <n v="250000"/>
    <d v="2007-11-06T00:00:00"/>
    <n v="264757"/>
    <n v="149.61000000000001"/>
    <n v="0.24"/>
    <x v="8"/>
    <n v="4"/>
    <n v="11"/>
    <n v="6"/>
  </r>
  <r>
    <x v="2"/>
    <x v="185"/>
    <x v="0"/>
    <s v="0.3200 AC"/>
    <x v="6"/>
    <s v="R - 40 - Good"/>
    <n v="3"/>
    <n v="2"/>
    <n v="0"/>
    <n v="7"/>
    <s v="1STY - 1 Story Building"/>
    <n v="2624"/>
    <n v="2624"/>
    <n v="2588"/>
    <n v="0"/>
    <x v="0"/>
    <n v="2624"/>
    <n v="140.87538109756099"/>
    <n v="26.519240702479337"/>
    <n v="620"/>
    <n v="50000"/>
    <n v="369657"/>
    <d v="2006-06-28T00:00:00"/>
    <n v="354048"/>
    <n v="140.88"/>
    <n v="0.32"/>
    <x v="7"/>
    <n v="1"/>
    <n v="6"/>
    <n v="28"/>
  </r>
  <r>
    <x v="0"/>
    <x v="159"/>
    <x v="0"/>
    <s v="0.2500 AC"/>
    <x v="6"/>
    <s v="R - 35 - Average to Good"/>
    <n v="4"/>
    <n v="2"/>
    <n v="1"/>
    <n v="9"/>
    <s v="2STY - 2 Story Building"/>
    <n v="3466"/>
    <n v="2502"/>
    <n v="2230"/>
    <n v="0"/>
    <x v="0"/>
    <n v="2502"/>
    <n v="139.08872901678657"/>
    <n v="31.955922865013775"/>
    <n v="620"/>
    <n v="37000"/>
    <n v="348000"/>
    <d v="2006-04-12T00:00:00"/>
    <n v="380640"/>
    <n v="100.4"/>
    <n v="0.25"/>
    <x v="7"/>
    <n v="1"/>
    <n v="4"/>
    <n v="12"/>
  </r>
  <r>
    <x v="0"/>
    <x v="159"/>
    <x v="0"/>
    <s v="0.3200 AC"/>
    <x v="8"/>
    <s v="R - 40 - Good"/>
    <n v="3"/>
    <n v="2"/>
    <n v="0"/>
    <n v="7"/>
    <s v="1STY - 1 Story Building"/>
    <n v="2381"/>
    <n v="2381"/>
    <n v="2327"/>
    <n v="0"/>
    <x v="0"/>
    <n v="2381"/>
    <n v="139.98362032759346"/>
    <n v="23.911056588613405"/>
    <n v="690"/>
    <n v="37000"/>
    <n v="333301"/>
    <d v="2006-09-06T00:00:00"/>
    <n v="329624"/>
    <n v="139.97999999999999"/>
    <n v="0.32"/>
    <x v="7"/>
    <n v="0"/>
    <n v="9"/>
    <n v="6"/>
  </r>
  <r>
    <x v="0"/>
    <x v="159"/>
    <x v="0"/>
    <s v="0.3500 AC"/>
    <x v="8"/>
    <s v="R - 40 - Good"/>
    <n v="5"/>
    <n v="4"/>
    <n v="1"/>
    <n v="10"/>
    <s v="2STY - 2 Story Building"/>
    <n v="3976"/>
    <n v="2303"/>
    <n v="1853"/>
    <n v="0"/>
    <x v="0"/>
    <n v="2303"/>
    <n v="172.19322622666087"/>
    <n v="26.010822510822514"/>
    <n v="640"/>
    <n v="37000"/>
    <n v="396561"/>
    <d v="2006-11-06T00:00:00"/>
    <n v="434556"/>
    <n v="99.74"/>
    <n v="0.35"/>
    <x v="7"/>
    <n v="0"/>
    <n v="11"/>
    <n v="6"/>
  </r>
  <r>
    <x v="0"/>
    <x v="159"/>
    <x v="0"/>
    <s v="0.2700 AC"/>
    <x v="9"/>
    <s v="R - 40 - Good"/>
    <n v="4"/>
    <n v="3"/>
    <n v="1"/>
    <n v="9"/>
    <s v="2STY - 2 Story Building"/>
    <n v="4031"/>
    <n v="2431"/>
    <n v="2399"/>
    <n v="0"/>
    <x v="0"/>
    <n v="2431"/>
    <n v="169.24516659810777"/>
    <n v="34.982399755127027"/>
    <n v="662"/>
    <n v="37000"/>
    <n v="411435"/>
    <d v="2008-06-25T00:00:00"/>
    <n v="457192"/>
    <n v="102.07"/>
    <n v="0.27"/>
    <x v="6"/>
    <n v="1"/>
    <n v="6"/>
    <n v="25"/>
  </r>
  <r>
    <x v="0"/>
    <x v="159"/>
    <x v="0"/>
    <s v="0.2500 AC"/>
    <x v="5"/>
    <s v="R - 40 - Good"/>
    <n v="4"/>
    <n v="3"/>
    <n v="0"/>
    <n v="7"/>
    <s v="1STY - 1 Story Building"/>
    <n v="2743"/>
    <n v="2743"/>
    <n v="2701"/>
    <n v="0"/>
    <x v="0"/>
    <n v="2743"/>
    <n v="120.30623405030988"/>
    <n v="30.303030303030305"/>
    <n v="640"/>
    <n v="38500"/>
    <n v="330000"/>
    <d v="2006-05-26T00:00:00"/>
    <n v="376671"/>
    <n v="120.31"/>
    <n v="0.25"/>
    <x v="7"/>
    <n v="2"/>
    <n v="5"/>
    <n v="26"/>
  </r>
  <r>
    <x v="0"/>
    <x v="159"/>
    <x v="0"/>
    <s v="0.2400 AC"/>
    <x v="9"/>
    <s v="R - 40 - Good"/>
    <n v="4"/>
    <n v="3"/>
    <n v="1"/>
    <n v="10"/>
    <s v="2STY - 2 Story Building"/>
    <n v="3530"/>
    <n v="2612"/>
    <n v="2150"/>
    <n v="900"/>
    <x v="1"/>
    <n v="3512"/>
    <n v="136.2756264236902"/>
    <n v="45.77976737067646"/>
    <n v="724"/>
    <n v="38500"/>
    <n v="478600"/>
    <d v="2008-04-14T00:00:00"/>
    <n v="415869"/>
    <n v="135.58000000000001"/>
    <n v="0.24"/>
    <x v="6"/>
    <n v="1"/>
    <n v="4"/>
    <n v="14"/>
  </r>
  <r>
    <x v="0"/>
    <x v="159"/>
    <x v="0"/>
    <s v="0.2500 AC"/>
    <x v="8"/>
    <s v="R - 40 - Good"/>
    <n v="4"/>
    <n v="2"/>
    <n v="1"/>
    <n v="9"/>
    <s v="2STY - 2 Story Building"/>
    <n v="3616"/>
    <n v="2022"/>
    <n v="1594"/>
    <n v="0"/>
    <x v="0"/>
    <n v="2022"/>
    <n v="192.05489614243322"/>
    <n v="35.659779614325068"/>
    <n v="640"/>
    <n v="38500"/>
    <n v="388335"/>
    <d v="2006-08-03T00:00:00"/>
    <n v="398632"/>
    <n v="107.39"/>
    <n v="0.25"/>
    <x v="7"/>
    <n v="0"/>
    <n v="8"/>
    <n v="3"/>
  </r>
  <r>
    <x v="0"/>
    <x v="159"/>
    <x v="0"/>
    <s v="0.3700 AC"/>
    <x v="8"/>
    <s v="R - 40 - Good"/>
    <n v="4"/>
    <n v="3"/>
    <n v="1"/>
    <n v="9"/>
    <s v="2STY - 2 Story Building"/>
    <n v="3705"/>
    <n v="2152"/>
    <n v="1553"/>
    <n v="0"/>
    <x v="0"/>
    <n v="2152"/>
    <n v="180.42100371747213"/>
    <n v="24.090164544709999"/>
    <n v="850"/>
    <n v="37000"/>
    <n v="388266"/>
    <d v="2006-05-31T00:00:00"/>
    <n v="434528"/>
    <n v="104.8"/>
    <n v="0.37"/>
    <x v="7"/>
    <n v="0"/>
    <n v="5"/>
    <n v="31"/>
  </r>
  <r>
    <x v="0"/>
    <x v="160"/>
    <x v="0"/>
    <s v="0.2000 AC"/>
    <x v="9"/>
    <s v="R - 35 - Average to Good"/>
    <n v="3"/>
    <n v="3"/>
    <n v="1"/>
    <n v="7"/>
    <s v="1STY - 1 Story Building"/>
    <n v="2489"/>
    <n v="2489"/>
    <n v="2471"/>
    <n v="2100"/>
    <x v="1"/>
    <n v="4589"/>
    <n v="88.893876661582041"/>
    <n v="46.824380165289256"/>
    <n v="630"/>
    <n v="50000"/>
    <n v="407934"/>
    <d v="2007-11-02T00:00:00"/>
    <n v="379618"/>
    <n v="163.89"/>
    <n v="0.2"/>
    <x v="8"/>
    <n v="0"/>
    <n v="11"/>
    <n v="2"/>
  </r>
  <r>
    <x v="0"/>
    <x v="160"/>
    <x v="0"/>
    <s v="0.2400 AC"/>
    <x v="9"/>
    <s v="R - 35 - Average to Good"/>
    <n v="3"/>
    <n v="2"/>
    <n v="2"/>
    <n v="6"/>
    <s v="1STY - 1 Story Building"/>
    <n v="2297"/>
    <n v="2297"/>
    <n v="2279"/>
    <n v="1500"/>
    <x v="1"/>
    <n v="3797"/>
    <n v="83.969712931261526"/>
    <n v="30.497493878175696"/>
    <n v="660"/>
    <n v="50000"/>
    <n v="318833"/>
    <d v="2007-11-07T00:00:00"/>
    <n v="351549"/>
    <n v="138.80000000000001"/>
    <n v="0.24"/>
    <x v="8"/>
    <n v="0"/>
    <n v="11"/>
    <n v="7"/>
  </r>
  <r>
    <x v="0"/>
    <x v="160"/>
    <x v="0"/>
    <s v="0.2400 AC"/>
    <x v="6"/>
    <s v="R - 35 - Average to Good"/>
    <n v="4"/>
    <n v="3"/>
    <n v="1"/>
    <n v="9"/>
    <s v="2STY - 2 Story Building"/>
    <n v="3324"/>
    <n v="1931"/>
    <n v="1889"/>
    <n v="0"/>
    <x v="0"/>
    <n v="1931"/>
    <n v="175.25634386328326"/>
    <n v="32.371059075604528"/>
    <n v="750"/>
    <n v="50000"/>
    <n v="338420"/>
    <d v="2006-01-13T00:00:00"/>
    <n v="377165"/>
    <n v="101.81"/>
    <n v="0.24"/>
    <x v="7"/>
    <n v="1"/>
    <n v="1"/>
    <n v="13"/>
  </r>
  <r>
    <x v="0"/>
    <x v="160"/>
    <x v="0"/>
    <s v="0.2800 AC"/>
    <x v="9"/>
    <s v="R - 35 - Average to Good"/>
    <n v="3"/>
    <n v="2"/>
    <n v="1"/>
    <n v="6"/>
    <s v="1STY - 1 Story Building"/>
    <n v="2297"/>
    <n v="2297"/>
    <n v="2279"/>
    <n v="0"/>
    <x v="0"/>
    <n v="2297"/>
    <n v="140.9033521985198"/>
    <n v="26.536058638331362"/>
    <n v="630"/>
    <n v="50000"/>
    <n v="323655"/>
    <d v="2007-09-11T00:00:00"/>
    <n v="339585"/>
    <n v="140.9"/>
    <n v="0.28000000000000003"/>
    <x v="8"/>
    <n v="0"/>
    <n v="9"/>
    <n v="11"/>
  </r>
  <r>
    <x v="0"/>
    <x v="160"/>
    <x v="0"/>
    <s v="0.2900 AC"/>
    <x v="9"/>
    <s v="R - 35 - Average to Good"/>
    <n v="3"/>
    <n v="2"/>
    <n v="1"/>
    <n v="6"/>
    <s v="1STY - 1 Story Building"/>
    <n v="2297"/>
    <n v="2297"/>
    <n v="2279"/>
    <n v="0"/>
    <x v="0"/>
    <n v="2297"/>
    <n v="132.65999129299087"/>
    <n v="24.122098730249203"/>
    <n v="690"/>
    <n v="50000"/>
    <n v="304720"/>
    <d v="2007-10-16T00:00:00"/>
    <n v="339106"/>
    <n v="132.66"/>
    <n v="0.28999999999999998"/>
    <x v="8"/>
    <n v="0"/>
    <n v="10"/>
    <n v="16"/>
  </r>
  <r>
    <x v="0"/>
    <x v="161"/>
    <x v="0"/>
    <s v="0.2700 AC"/>
    <x v="10"/>
    <s v="R - 40 - Good"/>
    <n v="3"/>
    <n v="2"/>
    <n v="0"/>
    <n v="7"/>
    <s v="1STY - 1 Story Building"/>
    <n v="2308"/>
    <n v="2308"/>
    <n v="2284"/>
    <n v="0"/>
    <x v="0"/>
    <n v="2308"/>
    <n v="135.37564991334489"/>
    <n v="26.565911641669217"/>
    <n v="660"/>
    <n v="37000"/>
    <n v="312447"/>
    <d v="2008-10-31T00:00:00"/>
    <n v="328629"/>
    <n v="135.38"/>
    <n v="0.27"/>
    <x v="6"/>
    <n v="0"/>
    <n v="10"/>
    <n v="31"/>
  </r>
  <r>
    <x v="0"/>
    <x v="161"/>
    <x v="0"/>
    <s v="0.4800 AC"/>
    <x v="6"/>
    <s v="R - 40 - Good"/>
    <n v="3"/>
    <n v="2"/>
    <n v="1"/>
    <n v="8"/>
    <s v="2STY - 2 Story Building"/>
    <n v="3000"/>
    <n v="2247"/>
    <n v="2214"/>
    <n v="0"/>
    <x v="0"/>
    <n v="2247"/>
    <n v="155.14330218068537"/>
    <n v="16.672740664217937"/>
    <n v="597"/>
    <n v="38500"/>
    <n v="348607"/>
    <d v="2006-02-08T00:00:00"/>
    <n v="367061"/>
    <n v="116.2"/>
    <n v="0.48"/>
    <x v="7"/>
    <n v="1"/>
    <n v="2"/>
    <n v="8"/>
  </r>
  <r>
    <x v="0"/>
    <x v="161"/>
    <x v="0"/>
    <s v="0.2300 AC"/>
    <x v="8"/>
    <s v="R - 40 - Good"/>
    <n v="4"/>
    <n v="2"/>
    <n v="1"/>
    <n v="8"/>
    <s v="2STY - 2 Story Building"/>
    <n v="2988"/>
    <n v="2129"/>
    <n v="2075"/>
    <n v="0"/>
    <x v="0"/>
    <n v="2129"/>
    <n v="157.35086895255989"/>
    <n v="33.437138180221183"/>
    <n v="628"/>
    <n v="0"/>
    <n v="335000"/>
    <d v="2007-04-23T00:00:00"/>
    <n v="384945"/>
    <n v="112.12"/>
    <n v="0.23"/>
    <x v="8"/>
    <n v="1"/>
    <n v="4"/>
    <n v="23"/>
  </r>
  <r>
    <x v="0"/>
    <x v="161"/>
    <x v="0"/>
    <s v="0.2700 AC"/>
    <x v="6"/>
    <s v="R - 40 - Good"/>
    <n v="4"/>
    <n v="3"/>
    <n v="1"/>
    <n v="8"/>
    <s v="2STY - 2 Story Building"/>
    <n v="4031"/>
    <n v="2431"/>
    <n v="2399"/>
    <n v="0"/>
    <x v="0"/>
    <n v="2431"/>
    <n v="171.43068696009871"/>
    <n v="35.434139373533313"/>
    <n v="662"/>
    <n v="37000"/>
    <n v="416748"/>
    <d v="2006-01-09T00:00:00"/>
    <n v="450081"/>
    <n v="103.39"/>
    <n v="0.27"/>
    <x v="7"/>
    <n v="1"/>
    <n v="1"/>
    <n v="9"/>
  </r>
  <r>
    <x v="0"/>
    <x v="161"/>
    <x v="0"/>
    <s v="0.2400 AC"/>
    <x v="8"/>
    <s v="R - 40 - Good"/>
    <n v="3"/>
    <n v="3"/>
    <n v="1"/>
    <n v="6"/>
    <s v="1STY - 1 Story Building"/>
    <n v="2124"/>
    <n v="2124"/>
    <n v="2088"/>
    <n v="1060"/>
    <x v="1"/>
    <n v="3184"/>
    <n v="105.21136934673366"/>
    <n v="32.043254514845422"/>
    <n v="630"/>
    <n v="37000"/>
    <n v="334993"/>
    <d v="2006-12-20T00:00:00"/>
    <n v="337180"/>
    <n v="157.72"/>
    <n v="0.24"/>
    <x v="7"/>
    <n v="0"/>
    <n v="12"/>
    <n v="20"/>
  </r>
  <r>
    <x v="0"/>
    <x v="161"/>
    <x v="0"/>
    <s v="0.2800 AC"/>
    <x v="8"/>
    <s v="R - 40 - Good"/>
    <n v="5"/>
    <n v="2"/>
    <n v="1"/>
    <n v="9"/>
    <s v="2STY - 2 Story Building"/>
    <n v="3552"/>
    <n v="1990"/>
    <n v="1562"/>
    <n v="0"/>
    <x v="0"/>
    <n v="1990"/>
    <n v="180.98090452261306"/>
    <n v="29.528400892037254"/>
    <n v="640"/>
    <n v="37000"/>
    <n v="360152"/>
    <d v="2006-08-15T00:00:00"/>
    <n v="392012"/>
    <n v="101.39"/>
    <n v="0.28000000000000003"/>
    <x v="7"/>
    <n v="0"/>
    <n v="8"/>
    <n v="15"/>
  </r>
  <r>
    <x v="0"/>
    <x v="161"/>
    <x v="0"/>
    <s v="0.3800 AC"/>
    <x v="8"/>
    <s v="R - 40 - Good"/>
    <n v="4"/>
    <n v="4"/>
    <n v="1"/>
    <n v="9"/>
    <s v="2STY - 2 Story Building"/>
    <n v="4055"/>
    <n v="2455"/>
    <n v="2399"/>
    <n v="594"/>
    <x v="1"/>
    <n v="3049"/>
    <n v="137.75008199409643"/>
    <n v="25.373350732202407"/>
    <n v="786"/>
    <n v="38500"/>
    <n v="420000"/>
    <d v="2008-06-05T00:00:00"/>
    <n v="445119"/>
    <n v="103.58"/>
    <n v="0.38"/>
    <x v="6"/>
    <n v="2"/>
    <n v="6"/>
    <n v="5"/>
  </r>
  <r>
    <x v="1"/>
    <x v="162"/>
    <x v="2"/>
    <s v="0.2500 AC"/>
    <x v="8"/>
    <s v="R - 40 - Good"/>
    <n v="4"/>
    <n v="2"/>
    <n v="1"/>
    <n v="10"/>
    <s v="2STY - 2 Story Building"/>
    <n v="3452"/>
    <n v="2048"/>
    <n v="1691"/>
    <n v="0"/>
    <x v="0"/>
    <n v="2048"/>
    <n v="168.693359375"/>
    <n v="31.724885215794306"/>
    <n v="693"/>
    <n v="0"/>
    <n v="345484"/>
    <d v="2006-12-18T00:00:00"/>
    <n v="458711"/>
    <n v="100.08"/>
    <n v="0.25"/>
    <x v="7"/>
    <n v="0"/>
    <n v="12"/>
    <n v="18"/>
  </r>
  <r>
    <x v="1"/>
    <x v="162"/>
    <x v="2"/>
    <s v="0.2700 AC"/>
    <x v="8"/>
    <s v="R - 40 - Good"/>
    <n v="4"/>
    <n v="2"/>
    <n v="1"/>
    <n v="8"/>
    <s v="2STY - 2 Story Building"/>
    <n v="3148"/>
    <n v="1683"/>
    <n v="1491"/>
    <n v="0"/>
    <x v="0"/>
    <n v="1683"/>
    <n v="203.99821746880571"/>
    <n v="29.191664115906537"/>
    <n v="660"/>
    <n v="0"/>
    <n v="343329"/>
    <d v="2006-08-04T00:00:00"/>
    <n v="461440"/>
    <n v="109.06"/>
    <n v="0.27"/>
    <x v="7"/>
    <n v="0"/>
    <n v="8"/>
    <n v="4"/>
  </r>
  <r>
    <x v="1"/>
    <x v="162"/>
    <x v="2"/>
    <s v="0.2300 AC"/>
    <x v="5"/>
    <s v="R - 40 - Good"/>
    <n v="4"/>
    <n v="2"/>
    <n v="1"/>
    <n v="9"/>
    <s v="2STY - 2 Story Building"/>
    <n v="3281"/>
    <n v="1842"/>
    <n v="1509"/>
    <n v="0"/>
    <x v="0"/>
    <n v="1842"/>
    <n v="199.6471226927253"/>
    <n v="36.705992733660715"/>
    <n v="651"/>
    <n v="0"/>
    <n v="367750"/>
    <d v="2008-08-07T00:00:00"/>
    <n v="440173"/>
    <n v="112.08"/>
    <n v="0.23"/>
    <x v="6"/>
    <n v="4"/>
    <n v="8"/>
    <n v="7"/>
  </r>
  <r>
    <x v="1"/>
    <x v="162"/>
    <x v="2"/>
    <s v="0.3100 AC"/>
    <x v="5"/>
    <s v="R - 40 - Good"/>
    <n v="3"/>
    <n v="2"/>
    <n v="1"/>
    <n v="6"/>
    <s v="1STY - 1 Story Building"/>
    <n v="2292"/>
    <n v="2292"/>
    <n v="2292"/>
    <n v="0"/>
    <x v="0"/>
    <n v="2292"/>
    <n v="148.34205933682372"/>
    <n v="25.178470926271512"/>
    <n v="630"/>
    <n v="0"/>
    <n v="340000"/>
    <d v="2007-07-23T00:00:00"/>
    <n v="405347"/>
    <n v="148.34"/>
    <n v="0.31"/>
    <x v="8"/>
    <n v="3"/>
    <n v="7"/>
    <n v="23"/>
  </r>
  <r>
    <x v="1"/>
    <x v="162"/>
    <x v="2"/>
    <s v="0.2700 AC"/>
    <x v="9"/>
    <s v="R - 40 - Good"/>
    <n v="3"/>
    <n v="2"/>
    <n v="1"/>
    <n v="7"/>
    <s v="1STY - 1 Story Building"/>
    <n v="2562"/>
    <n v="2562"/>
    <n v="2562"/>
    <n v="1921"/>
    <x v="1"/>
    <n v="4483"/>
    <n v="73.483827793888025"/>
    <n v="28.009726898615785"/>
    <n v="680"/>
    <n v="0"/>
    <n v="329428"/>
    <d v="2007-10-29T00:00:00"/>
    <n v="454820"/>
    <n v="128.58000000000001"/>
    <n v="0.27"/>
    <x v="8"/>
    <n v="0"/>
    <n v="10"/>
    <n v="29"/>
  </r>
  <r>
    <x v="8"/>
    <x v="164"/>
    <x v="1"/>
    <s v="0.1300 AC"/>
    <x v="6"/>
    <s v="R - 30 - Average"/>
    <n v="4"/>
    <n v="2"/>
    <n v="1"/>
    <n v="8"/>
    <s v="2STY - 2 Story Building"/>
    <n v="2166"/>
    <n v="1083"/>
    <n v="1083"/>
    <n v="0"/>
    <x v="0"/>
    <n v="1083"/>
    <n v="222.83656509695291"/>
    <n v="42.617079889807158"/>
    <n v="400"/>
    <n v="45000"/>
    <n v="241332"/>
    <d v="2006-04-28T00:00:00"/>
    <n v="274013"/>
    <n v="111.42"/>
    <n v="0.13"/>
    <x v="7"/>
    <n v="1"/>
    <n v="4"/>
    <n v="28"/>
  </r>
  <r>
    <x v="3"/>
    <x v="164"/>
    <x v="1"/>
    <s v="0.1300 AC"/>
    <x v="5"/>
    <s v="R - 30 - Average"/>
    <n v="4"/>
    <n v="3"/>
    <n v="0"/>
    <n v="10"/>
    <s v="2STY - 2 Story Building"/>
    <n v="2773"/>
    <n v="1651"/>
    <n v="1122"/>
    <n v="0"/>
    <x v="0"/>
    <n v="1651"/>
    <n v="174.84857662023018"/>
    <n v="50.977431659249838"/>
    <n v="509"/>
    <n v="49500"/>
    <n v="288675"/>
    <d v="2006-11-13T00:00:00"/>
    <n v="314602"/>
    <n v="104.1"/>
    <n v="0.13"/>
    <x v="7"/>
    <n v="2"/>
    <n v="11"/>
    <n v="13"/>
  </r>
  <r>
    <x v="29"/>
    <x v="164"/>
    <x v="1"/>
    <s v="0.1800 AC"/>
    <x v="5"/>
    <s v="R - 30 - Average"/>
    <n v="3"/>
    <n v="2"/>
    <n v="0"/>
    <n v="6"/>
    <s v="1STY - 1 Story Building"/>
    <n v="1676"/>
    <n v="1676"/>
    <n v="1676"/>
    <n v="0"/>
    <x v="0"/>
    <n v="1676"/>
    <n v="125.29832935560859"/>
    <n v="26.782981328435877"/>
    <n v="420"/>
    <n v="0"/>
    <n v="210000"/>
    <d v="2006-09-26T00:00:00"/>
    <n v="251497"/>
    <n v="125.3"/>
    <n v="0.18"/>
    <x v="7"/>
    <n v="2"/>
    <n v="9"/>
    <n v="26"/>
  </r>
  <r>
    <x v="4"/>
    <x v="165"/>
    <x v="1"/>
    <s v="0.1700 AC"/>
    <x v="8"/>
    <s v="R - 30 - Average"/>
    <n v="3"/>
    <n v="2"/>
    <n v="0"/>
    <n v="6"/>
    <s v="1STY - 1 Story Building"/>
    <n v="1621"/>
    <n v="1621"/>
    <n v="1560"/>
    <n v="0"/>
    <x v="0"/>
    <n v="1621"/>
    <n v="150.16039481801357"/>
    <n v="32.870145303300383"/>
    <n v="420"/>
    <n v="45000"/>
    <n v="243410"/>
    <d v="2006-08-04T00:00:00"/>
    <n v="248821"/>
    <n v="150.16"/>
    <n v="0.17"/>
    <x v="7"/>
    <n v="0"/>
    <n v="8"/>
    <n v="4"/>
  </r>
  <r>
    <x v="4"/>
    <x v="165"/>
    <x v="1"/>
    <s v="0.2100 AC"/>
    <x v="5"/>
    <s v="R - 30 - Average"/>
    <n v="3"/>
    <n v="2"/>
    <n v="1"/>
    <n v="5"/>
    <s v="2STY - 2 Story Building"/>
    <n v="1728"/>
    <n v="864"/>
    <n v="864"/>
    <n v="0"/>
    <x v="0"/>
    <n v="864"/>
    <n v="223.95833333333334"/>
    <n v="21.153089334907516"/>
    <n v="420"/>
    <n v="0"/>
    <n v="193500"/>
    <d v="2006-01-20T00:00:00"/>
    <n v="225817"/>
    <n v="111.98"/>
    <n v="0.21"/>
    <x v="7"/>
    <n v="2"/>
    <n v="1"/>
    <n v="20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223.95833333333334"/>
    <n v="31.729634002361273"/>
    <n v="420"/>
    <n v="0"/>
    <n v="193500"/>
    <d v="2007-10-04T00:00:00"/>
    <n v="228906"/>
    <n v="111.98"/>
    <n v="0.14000000000000001"/>
    <x v="8"/>
    <n v="3"/>
    <n v="10"/>
    <n v="4"/>
  </r>
  <r>
    <x v="30"/>
    <x v="166"/>
    <x v="1"/>
    <s v="0.1600 AC"/>
    <x v="6"/>
    <s v="R - 30 - Average"/>
    <n v="3"/>
    <n v="3"/>
    <n v="0"/>
    <n v="5"/>
    <s v="1STY - 1 Story Building"/>
    <n v="1307"/>
    <n v="1307"/>
    <n v="1295"/>
    <n v="1160"/>
    <x v="1"/>
    <n v="2467"/>
    <n v="70.936359951357929"/>
    <n v="25.109044995408631"/>
    <n v="427"/>
    <n v="45000"/>
    <n v="175000"/>
    <d v="2008-10-15T00:00:00"/>
    <n v="246446"/>
    <n v="133.88999999999999"/>
    <n v="0.16"/>
    <x v="6"/>
    <n v="3"/>
    <n v="10"/>
    <n v="15"/>
  </r>
  <r>
    <x v="4"/>
    <x v="166"/>
    <x v="1"/>
    <s v="0.1600 AC"/>
    <x v="8"/>
    <s v="R - 30 - Average"/>
    <n v="3"/>
    <n v="2"/>
    <n v="1"/>
    <n v="6"/>
    <s v="2STY - 2 Story Building"/>
    <n v="1728"/>
    <n v="864"/>
    <n v="864"/>
    <n v="0"/>
    <x v="0"/>
    <n v="864"/>
    <n v="208.2349537037037"/>
    <n v="25.814250459136822"/>
    <n v="420"/>
    <n v="0"/>
    <n v="179915"/>
    <d v="2006-06-23T00:00:00"/>
    <n v="236780"/>
    <n v="104.12"/>
    <n v="0.16"/>
    <x v="7"/>
    <n v="0"/>
    <n v="6"/>
    <n v="23"/>
  </r>
  <r>
    <x v="4"/>
    <x v="166"/>
    <x v="1"/>
    <s v="0.2100 AC"/>
    <x v="6"/>
    <s v="R - 30 - Average"/>
    <n v="3"/>
    <n v="2"/>
    <n v="1"/>
    <n v="6"/>
    <s v="2STY - 2 Story Building"/>
    <n v="1728"/>
    <n v="864"/>
    <n v="864"/>
    <n v="0"/>
    <x v="0"/>
    <n v="864"/>
    <n v="1.1574074074074073E-3"/>
    <n v="1.0931829113647295E-4"/>
    <n v="400"/>
    <n v="0"/>
    <n v="1"/>
    <d v="2007-08-16T00:00:00"/>
    <n v="242372"/>
    <n v="0"/>
    <n v="0.21"/>
    <x v="8"/>
    <n v="2"/>
    <n v="8"/>
    <n v="16"/>
  </r>
  <r>
    <x v="4"/>
    <x v="166"/>
    <x v="1"/>
    <s v="0.1700 AC"/>
    <x v="8"/>
    <s v="R - 30 - Average"/>
    <n v="4"/>
    <n v="3"/>
    <n v="1"/>
    <n v="7"/>
    <s v="2STY - 2 Story Building"/>
    <n v="2572"/>
    <n v="1340"/>
    <n v="1232"/>
    <n v="500"/>
    <x v="1"/>
    <n v="1840"/>
    <n v="116.84782608695652"/>
    <n v="29.033652028304431"/>
    <n v="400"/>
    <n v="0"/>
    <n v="215000"/>
    <d v="2008-04-24T00:00:00"/>
    <n v="319023"/>
    <n v="83.59"/>
    <n v="0.17"/>
    <x v="6"/>
    <n v="2"/>
    <n v="4"/>
    <n v="24"/>
  </r>
  <r>
    <x v="4"/>
    <x v="166"/>
    <x v="1"/>
    <s v="0.1700 AC"/>
    <x v="8"/>
    <s v="R - 30 - Average"/>
    <n v="3"/>
    <n v="2"/>
    <n v="0"/>
    <n v="5"/>
    <s v="1STY - 1 Story Building"/>
    <n v="1098"/>
    <n v="1098"/>
    <n v="1098"/>
    <n v="0"/>
    <x v="0"/>
    <n v="1098"/>
    <n v="163.33788706739526"/>
    <n v="24.218792200075619"/>
    <n v="400"/>
    <n v="45000"/>
    <n v="179345"/>
    <d v="2006-05-30T00:00:00"/>
    <n v="200512"/>
    <n v="163.34"/>
    <n v="0.17"/>
    <x v="7"/>
    <n v="0"/>
    <n v="5"/>
    <n v="30"/>
  </r>
  <r>
    <x v="4"/>
    <x v="166"/>
    <x v="1"/>
    <s v="0.1700 AC"/>
    <x v="6"/>
    <s v="R - 30 - Average"/>
    <n v="3"/>
    <n v="2"/>
    <n v="1"/>
    <n v="6"/>
    <s v="2STY - 2 Story Building"/>
    <n v="1728"/>
    <n v="864"/>
    <n v="864"/>
    <n v="0"/>
    <x v="0"/>
    <n v="864"/>
    <n v="218.9814814814815"/>
    <n v="25.549613784907901"/>
    <n v="420"/>
    <n v="0"/>
    <n v="189200"/>
    <d v="2008-04-30T00:00:00"/>
    <n v="235817"/>
    <n v="109.49"/>
    <n v="0.17"/>
    <x v="6"/>
    <n v="3"/>
    <n v="4"/>
    <n v="30"/>
  </r>
  <r>
    <x v="4"/>
    <x v="166"/>
    <x v="1"/>
    <s v="0.1700 AC"/>
    <x v="6"/>
    <s v="R - 30 - Average"/>
    <n v="3"/>
    <n v="2"/>
    <n v="0"/>
    <n v="5"/>
    <s v="1STY - 1 Story Building"/>
    <n v="1334"/>
    <n v="1334"/>
    <n v="1322"/>
    <n v="0"/>
    <x v="0"/>
    <n v="1334"/>
    <n v="148.42578710644679"/>
    <n v="26.737967914438499"/>
    <n v="400"/>
    <n v="45000"/>
    <n v="198000"/>
    <d v="2006-04-11T00:00:00"/>
    <n v="232377"/>
    <n v="148.43"/>
    <n v="0.17"/>
    <x v="7"/>
    <n v="1"/>
    <n v="4"/>
    <n v="11"/>
  </r>
  <r>
    <x v="4"/>
    <x v="166"/>
    <x v="1"/>
    <s v="0.1600 AC"/>
    <x v="6"/>
    <s v="R - 30 - Average"/>
    <n v="3"/>
    <n v="2"/>
    <n v="1"/>
    <n v="7"/>
    <s v="2STY - 2 Story Building"/>
    <n v="2014"/>
    <n v="1204"/>
    <n v="918"/>
    <n v="0"/>
    <x v="0"/>
    <n v="1204"/>
    <n v="186.71594684385383"/>
    <n v="32.255222681359044"/>
    <n v="400"/>
    <n v="0"/>
    <n v="224806"/>
    <d v="2006-02-23T00:00:00"/>
    <n v="254680"/>
    <n v="111.62"/>
    <n v="0.16"/>
    <x v="7"/>
    <n v="1"/>
    <n v="2"/>
    <n v="23"/>
  </r>
  <r>
    <x v="4"/>
    <x v="166"/>
    <x v="1"/>
    <s v="0.1700 AC"/>
    <x v="6"/>
    <s v="R - 30 - Average"/>
    <n v="3"/>
    <n v="2"/>
    <n v="0"/>
    <n v="5"/>
    <s v="1STY - 1 Story Building"/>
    <n v="1278"/>
    <n v="1278"/>
    <n v="1266"/>
    <n v="0"/>
    <x v="0"/>
    <n v="1278"/>
    <n v="149.30516431924883"/>
    <n v="25.767298654999188"/>
    <n v="400"/>
    <n v="45000"/>
    <n v="190812"/>
    <d v="2006-01-24T00:00:00"/>
    <n v="224053"/>
    <n v="149.31"/>
    <n v="0.17"/>
    <x v="7"/>
    <n v="1"/>
    <n v="1"/>
    <n v="24"/>
  </r>
  <r>
    <x v="31"/>
    <x v="167"/>
    <x v="0"/>
    <s v="0.2300 AC"/>
    <x v="6"/>
    <s v="R - 30 - Average"/>
    <n v="3"/>
    <n v="2"/>
    <n v="0"/>
    <n v="5"/>
    <s v="1STY - 1 Story Building"/>
    <n v="1342"/>
    <n v="1342"/>
    <n v="1324"/>
    <n v="0"/>
    <x v="0"/>
    <n v="1342"/>
    <n v="131.89269746646795"/>
    <n v="17.666786441489997"/>
    <n v="436"/>
    <n v="45000"/>
    <n v="177000"/>
    <d v="2008-09-05T00:00:00"/>
    <n v="218229"/>
    <n v="131.88999999999999"/>
    <n v="0.23"/>
    <x v="6"/>
    <n v="3"/>
    <n v="9"/>
    <n v="5"/>
  </r>
  <r>
    <x v="0"/>
    <x v="167"/>
    <x v="0"/>
    <s v="0.2300 AC"/>
    <x v="5"/>
    <s v="R - 30 - Average"/>
    <n v="3"/>
    <n v="2"/>
    <n v="0"/>
    <n v="5"/>
    <s v="1STY - 1 Story Building"/>
    <n v="1546"/>
    <n v="1546"/>
    <n v="1534"/>
    <n v="0"/>
    <x v="0"/>
    <n v="1546"/>
    <n v="122.89780077619663"/>
    <n v="18.964347027588133"/>
    <n v="400"/>
    <n v="45000"/>
    <n v="190000"/>
    <d v="2008-07-18T00:00:00"/>
    <n v="235553"/>
    <n v="122.9"/>
    <n v="0.23"/>
    <x v="6"/>
    <n v="4"/>
    <n v="7"/>
    <n v="18"/>
  </r>
  <r>
    <x v="0"/>
    <x v="168"/>
    <x v="0"/>
    <s v="0.2300 AC"/>
    <x v="8"/>
    <s v="R - 40 - Good"/>
    <n v="4"/>
    <n v="3"/>
    <n v="1"/>
    <n v="9"/>
    <s v="2STY - 2 Story Building"/>
    <n v="3460"/>
    <n v="1960"/>
    <n v="1500"/>
    <n v="0"/>
    <x v="0"/>
    <n v="1960"/>
    <n v="207.60561224489797"/>
    <n v="40.614345031341074"/>
    <n v="630"/>
    <n v="0"/>
    <n v="406907"/>
    <d v="2006-07-24T00:00:00"/>
    <n v="409083"/>
    <n v="117.6"/>
    <n v="0.23"/>
    <x v="7"/>
    <n v="0"/>
    <n v="7"/>
    <n v="24"/>
  </r>
  <r>
    <x v="0"/>
    <x v="168"/>
    <x v="0"/>
    <s v="0.3000 AC"/>
    <x v="8"/>
    <s v="R - 40 - Good"/>
    <n v="3"/>
    <n v="2"/>
    <n v="1"/>
    <n v="7"/>
    <s v="1STY - 1 Story Building"/>
    <n v="2680"/>
    <n v="2680"/>
    <n v="2680"/>
    <n v="0"/>
    <x v="0"/>
    <n v="2680"/>
    <n v="151.10074626865671"/>
    <n v="30.987909397000305"/>
    <n v="660"/>
    <n v="0"/>
    <n v="404950"/>
    <d v="2006-09-28T00:00:00"/>
    <n v="418285"/>
    <n v="151.1"/>
    <n v="0.3"/>
    <x v="7"/>
    <n v="0"/>
    <n v="9"/>
    <n v="28"/>
  </r>
  <r>
    <x v="0"/>
    <x v="168"/>
    <x v="0"/>
    <s v="0.3000 AC"/>
    <x v="8"/>
    <s v="R - 40 - Good"/>
    <n v="5"/>
    <n v="4"/>
    <n v="1"/>
    <n v="10"/>
    <s v="2STY - 2 Story Building"/>
    <n v="3724"/>
    <n v="2198"/>
    <n v="2180"/>
    <n v="0"/>
    <x v="0"/>
    <n v="2198"/>
    <n v="190.74613284804369"/>
    <n v="32.082950719314354"/>
    <n v="627"/>
    <n v="0"/>
    <n v="419260"/>
    <d v="2008-09-10T00:00:00"/>
    <n v="465603"/>
    <n v="112.58"/>
    <n v="0.3"/>
    <x v="6"/>
    <n v="2"/>
    <n v="9"/>
    <n v="10"/>
  </r>
  <r>
    <x v="0"/>
    <x v="168"/>
    <x v="0"/>
    <s v="0.2300 AC"/>
    <x v="8"/>
    <s v="R - 40 - Good"/>
    <n v="4"/>
    <n v="3"/>
    <n v="1"/>
    <n v="9"/>
    <s v="2STY - 2 Story Building"/>
    <n v="3748"/>
    <n v="2519"/>
    <n v="2519"/>
    <n v="0"/>
    <x v="0"/>
    <n v="2519"/>
    <n v="174.94283445811831"/>
    <n v="43.985407434024033"/>
    <n v="627"/>
    <n v="0"/>
    <n v="440681"/>
    <d v="2007-01-09T00:00:00"/>
    <n v="444722"/>
    <n v="117.58"/>
    <n v="0.23"/>
    <x v="8"/>
    <n v="1"/>
    <n v="1"/>
    <n v="9"/>
  </r>
  <r>
    <x v="0"/>
    <x v="168"/>
    <x v="0"/>
    <s v="0.2600 AC"/>
    <x v="6"/>
    <s v="R - 40 - Good"/>
    <n v="4"/>
    <n v="4"/>
    <n v="1"/>
    <n v="9"/>
    <s v="2STY - 2 Story Building"/>
    <n v="3360"/>
    <n v="1998"/>
    <n v="1362"/>
    <n v="1089"/>
    <x v="1"/>
    <n v="3087"/>
    <n v="104.10268869452543"/>
    <n v="28.375097125097124"/>
    <n v="620"/>
    <n v="0"/>
    <n v="321365"/>
    <d v="2007-01-23T00:00:00"/>
    <n v="424034"/>
    <n v="95.64"/>
    <n v="0.26"/>
    <x v="8"/>
    <n v="2"/>
    <n v="1"/>
    <n v="23"/>
  </r>
  <r>
    <x v="0"/>
    <x v="168"/>
    <x v="0"/>
    <s v="0.2400 AC"/>
    <x v="6"/>
    <s v="R - 40 - Good"/>
    <n v="3"/>
    <n v="4"/>
    <n v="1"/>
    <n v="8"/>
    <s v="1STY - 1 Story Building"/>
    <n v="2682"/>
    <n v="2682"/>
    <n v="2682"/>
    <n v="2010"/>
    <x v="1"/>
    <n v="4692"/>
    <n v="82.054560954816708"/>
    <n v="36.826599326599329"/>
    <n v="640"/>
    <n v="0"/>
    <n v="385000"/>
    <d v="2006-07-13T00:00:00"/>
    <n v="457557"/>
    <n v="143.55000000000001"/>
    <n v="0.24"/>
    <x v="7"/>
    <n v="1"/>
    <n v="7"/>
    <n v="13"/>
  </r>
  <r>
    <x v="0"/>
    <x v="168"/>
    <x v="0"/>
    <s v="0.2800 AC"/>
    <x v="9"/>
    <s v="R - 40 - Good"/>
    <n v="4"/>
    <n v="3"/>
    <n v="1"/>
    <n v="10"/>
    <s v="2STY - 2 Story Building"/>
    <n v="4014"/>
    <n v="2383"/>
    <n v="2383"/>
    <n v="0"/>
    <x v="0"/>
    <n v="2383"/>
    <n v="159.46286193873269"/>
    <n v="31.15571297389479"/>
    <n v="648"/>
    <n v="0"/>
    <n v="380000"/>
    <d v="2008-06-06T00:00:00"/>
    <n v="474170"/>
    <n v="94.67"/>
    <n v="0.28000000000000003"/>
    <x v="6"/>
    <n v="1"/>
    <n v="6"/>
    <n v="6"/>
  </r>
  <r>
    <x v="0"/>
    <x v="168"/>
    <x v="0"/>
    <s v="0.2300 AC"/>
    <x v="6"/>
    <s v="R - 40 - Good"/>
    <n v="4"/>
    <n v="3"/>
    <n v="1"/>
    <n v="9"/>
    <s v="2STY - 2 Story Building"/>
    <n v="2952"/>
    <n v="1524"/>
    <n v="1428"/>
    <n v="0"/>
    <x v="0"/>
    <n v="1524"/>
    <n v="248.35958005249344"/>
    <n v="37.778975526011095"/>
    <n v="600"/>
    <n v="0"/>
    <n v="378500"/>
    <d v="2006-09-19T00:00:00"/>
    <n v="406190"/>
    <n v="128.22"/>
    <n v="0.23"/>
    <x v="7"/>
    <n v="1"/>
    <n v="9"/>
    <n v="19"/>
  </r>
  <r>
    <x v="0"/>
    <x v="168"/>
    <x v="0"/>
    <s v="0.2300 AC"/>
    <x v="9"/>
    <s v="R - 40 - Good"/>
    <n v="4"/>
    <n v="3"/>
    <n v="1"/>
    <n v="10"/>
    <s v="2STY - 2 Story Building"/>
    <n v="3580"/>
    <n v="2020"/>
    <n v="1560"/>
    <n v="0"/>
    <x v="0"/>
    <n v="2020"/>
    <n v="179.20792079207922"/>
    <n v="36.132071705194228"/>
    <n v="630"/>
    <n v="0"/>
    <n v="362000"/>
    <d v="2007-12-28T00:00:00"/>
    <n v="423749"/>
    <n v="101.12"/>
    <n v="0.23"/>
    <x v="8"/>
    <n v="0"/>
    <n v="12"/>
    <n v="28"/>
  </r>
  <r>
    <x v="0"/>
    <x v="168"/>
    <x v="0"/>
    <s v="0.2300 AC"/>
    <x v="9"/>
    <s v="R - 40 - Good"/>
    <n v="4"/>
    <n v="4"/>
    <n v="1"/>
    <n v="10"/>
    <s v="2STY - 2 Story Building"/>
    <n v="3896"/>
    <n v="2298"/>
    <n v="2290"/>
    <n v="0"/>
    <x v="0"/>
    <n v="2298"/>
    <n v="184.50826805918189"/>
    <n v="42.320437577354568"/>
    <n v="660"/>
    <n v="0"/>
    <n v="424000"/>
    <d v="2007-12-20T00:00:00"/>
    <n v="475232"/>
    <n v="108.83"/>
    <n v="0.23"/>
    <x v="8"/>
    <n v="0"/>
    <n v="12"/>
    <n v="20"/>
  </r>
  <r>
    <x v="0"/>
    <x v="168"/>
    <x v="0"/>
    <s v="0.2300 AC"/>
    <x v="9"/>
    <s v="R - 40 - Good"/>
    <n v="4"/>
    <n v="3"/>
    <n v="1"/>
    <n v="10"/>
    <s v="2STY - 2 Story Building"/>
    <n v="3784"/>
    <n v="2298"/>
    <n v="2290"/>
    <n v="0"/>
    <x v="0"/>
    <n v="2298"/>
    <n v="189.62140992167102"/>
    <n v="43.493232722481729"/>
    <n v="660"/>
    <n v="0"/>
    <n v="435750"/>
    <d v="2008-07-01T00:00:00"/>
    <n v="491567"/>
    <n v="115.16"/>
    <n v="0.23"/>
    <x v="6"/>
    <n v="1"/>
    <n v="7"/>
    <n v="1"/>
  </r>
  <r>
    <x v="0"/>
    <x v="168"/>
    <x v="0"/>
    <s v="0.4100 AC"/>
    <x v="8"/>
    <s v="R - 40 - Good"/>
    <n v="3"/>
    <n v="3"/>
    <n v="0"/>
    <n v="7"/>
    <s v="1STY - 1 Story Building"/>
    <n v="2756"/>
    <n v="2756"/>
    <n v="2756"/>
    <n v="2067"/>
    <x v="1"/>
    <n v="4823"/>
    <n v="78.99813394153017"/>
    <n v="21.333512508678808"/>
    <n v="660"/>
    <n v="0"/>
    <n v="381008"/>
    <d v="2006-07-28T00:00:00"/>
    <n v="456970"/>
    <n v="138.25"/>
    <n v="0.41"/>
    <x v="7"/>
    <n v="0"/>
    <n v="7"/>
    <n v="28"/>
  </r>
  <r>
    <x v="2"/>
    <x v="186"/>
    <x v="0"/>
    <s v="0.3700 AC"/>
    <x v="8"/>
    <s v="R - 35 - Average to Good"/>
    <n v="4"/>
    <n v="2"/>
    <n v="1"/>
    <n v="8"/>
    <s v="2STY - 2 Story Building"/>
    <n v="2742"/>
    <n v="1501"/>
    <n v="1326"/>
    <n v="0"/>
    <x v="0"/>
    <n v="1501"/>
    <n v="59.293804130579616"/>
    <n v="5.5220509765964314"/>
    <n v="898"/>
    <n v="60000"/>
    <n v="89000"/>
    <d v="2006-05-24T00:00:00"/>
    <n v="377618"/>
    <n v="32.46"/>
    <n v="0.37"/>
    <x v="7"/>
    <n v="0"/>
    <n v="5"/>
    <n v="24"/>
  </r>
  <r>
    <x v="0"/>
    <x v="169"/>
    <x v="0"/>
    <s v="0.1900 AC"/>
    <x v="8"/>
    <s v="R - 35 - Average to Good"/>
    <n v="4"/>
    <n v="2"/>
    <n v="1"/>
    <n v="8"/>
    <s v="2STY - 2 Story Building"/>
    <n v="3160"/>
    <n v="1792"/>
    <n v="1368"/>
    <n v="0"/>
    <x v="0"/>
    <n v="1792"/>
    <n v="151.21595982142858"/>
    <n v="32.741167657435604"/>
    <n v="400"/>
    <n v="40000"/>
    <n v="270979"/>
    <d v="2007-05-01T00:00:00"/>
    <n v="298075"/>
    <n v="85.75"/>
    <n v="0.19"/>
    <x v="8"/>
    <n v="1"/>
    <n v="5"/>
    <n v="1"/>
  </r>
  <r>
    <x v="0"/>
    <x v="169"/>
    <x v="0"/>
    <s v="0.1800 AC"/>
    <x v="8"/>
    <s v="R - 35 - Average to Good"/>
    <n v="4"/>
    <n v="3"/>
    <n v="1"/>
    <n v="10"/>
    <s v="2STY - 2 Story Building"/>
    <n v="3209"/>
    <n v="1841"/>
    <n v="1368"/>
    <n v="900"/>
    <x v="1"/>
    <n v="2741"/>
    <n v="112.63079168186793"/>
    <n v="39.373660850933582"/>
    <n v="504"/>
    <n v="40000"/>
    <n v="308721"/>
    <d v="2006-10-27T00:00:00"/>
    <n v="306171"/>
    <n v="96.2"/>
    <n v="0.18"/>
    <x v="7"/>
    <n v="0"/>
    <n v="10"/>
    <n v="27"/>
  </r>
  <r>
    <x v="0"/>
    <x v="169"/>
    <x v="0"/>
    <s v="0.2400 AC"/>
    <x v="5"/>
    <s v="R - 35 - Average to Good"/>
    <n v="4"/>
    <n v="2"/>
    <n v="1"/>
    <n v="9"/>
    <s v="2STY - 2 Story Building"/>
    <n v="3036"/>
    <n v="1740"/>
    <n v="1695"/>
    <n v="0"/>
    <x v="0"/>
    <n v="1740"/>
    <n v="163.79310344827587"/>
    <n v="27.261248852157944"/>
    <n v="483"/>
    <n v="40000"/>
    <n v="285000"/>
    <d v="2006-12-28T00:00:00"/>
    <n v="309892"/>
    <n v="93.87"/>
    <n v="0.24"/>
    <x v="7"/>
    <n v="2"/>
    <n v="12"/>
    <n v="28"/>
  </r>
  <r>
    <x v="0"/>
    <x v="169"/>
    <x v="0"/>
    <s v="0.2300 AC"/>
    <x v="8"/>
    <s v="R - 35 - Average to Good"/>
    <n v="4"/>
    <n v="2"/>
    <n v="1"/>
    <n v="9"/>
    <s v="2STY - 2 Story Building"/>
    <n v="2910"/>
    <n v="1614"/>
    <n v="1590"/>
    <n v="1192"/>
    <x v="1"/>
    <n v="2806"/>
    <n v="96.222380612972202"/>
    <n v="26.949335249730503"/>
    <n v="504"/>
    <n v="40000"/>
    <n v="270000"/>
    <d v="2007-03-26T00:00:00"/>
    <n v="303819"/>
    <n v="92.78"/>
    <n v="0.23"/>
    <x v="8"/>
    <n v="1"/>
    <n v="3"/>
    <n v="26"/>
  </r>
  <r>
    <x v="0"/>
    <x v="169"/>
    <x v="0"/>
    <s v="0.2800 AC"/>
    <x v="6"/>
    <s v="R - 35 - Average to Good"/>
    <n v="4"/>
    <n v="2"/>
    <n v="1"/>
    <n v="9"/>
    <s v="2STY - 2 Story Building"/>
    <n v="3160"/>
    <n v="1792"/>
    <n v="1368"/>
    <n v="0"/>
    <x v="0"/>
    <n v="1792"/>
    <n v="150.92912946428572"/>
    <n v="22.175078709169615"/>
    <n v="400"/>
    <n v="40000"/>
    <n v="270465"/>
    <d v="2006-02-16T00:00:00"/>
    <n v="298075"/>
    <n v="85.59"/>
    <n v="0.28000000000000003"/>
    <x v="7"/>
    <n v="1"/>
    <n v="2"/>
    <n v="16"/>
  </r>
  <r>
    <x v="0"/>
    <x v="170"/>
    <x v="0"/>
    <s v="0.1800 AC"/>
    <x v="6"/>
    <s v="R - 35 - Average to Good"/>
    <n v="4"/>
    <n v="2"/>
    <n v="1"/>
    <n v="9"/>
    <s v="2STY - 2 Story Building"/>
    <n v="3024"/>
    <n v="1696"/>
    <n v="1328"/>
    <n v="0"/>
    <x v="0"/>
    <n v="1696"/>
    <n v="169.28950471698113"/>
    <n v="36.618074686256506"/>
    <n v="480"/>
    <n v="40000"/>
    <n v="287115"/>
    <d v="2006-01-10T00:00:00"/>
    <n v="292796"/>
    <n v="94.95"/>
    <n v="0.18"/>
    <x v="7"/>
    <n v="1"/>
    <n v="1"/>
    <n v="10"/>
  </r>
  <r>
    <x v="0"/>
    <x v="170"/>
    <x v="0"/>
    <s v="0.2300 AC"/>
    <x v="6"/>
    <s v="R - 35 - Average to Good"/>
    <n v="4"/>
    <n v="2"/>
    <n v="1"/>
    <n v="8"/>
    <s v="2STY - 2 Story Building"/>
    <n v="3187"/>
    <n v="1837"/>
    <n v="1350"/>
    <n v="0"/>
    <x v="0"/>
    <n v="1837"/>
    <n v="169.22972237343495"/>
    <n v="31.02916516948137"/>
    <n v="600"/>
    <n v="40000"/>
    <n v="310875"/>
    <d v="2006-01-20T00:00:00"/>
    <n v="307263"/>
    <n v="97.54"/>
    <n v="0.23"/>
    <x v="7"/>
    <n v="1"/>
    <n v="1"/>
    <n v="20"/>
  </r>
  <r>
    <x v="2"/>
    <x v="171"/>
    <x v="0"/>
    <s v="0.2700 AC"/>
    <x v="5"/>
    <s v="R - 35 - Average to Good"/>
    <n v="3"/>
    <n v="3"/>
    <n v="0"/>
    <n v="6"/>
    <s v="1STY - 1 Story Building"/>
    <n v="1835"/>
    <n v="1835"/>
    <n v="1799"/>
    <n v="773"/>
    <x v="1"/>
    <n v="2608"/>
    <n v="101.99386503067484"/>
    <n v="22.616739788456957"/>
    <n v="737"/>
    <n v="55000"/>
    <n v="266000"/>
    <d v="2007-05-10T00:00:00"/>
    <n v="290696"/>
    <n v="144.96"/>
    <n v="0.27"/>
    <x v="8"/>
    <n v="3"/>
    <n v="5"/>
    <n v="10"/>
  </r>
  <r>
    <x v="2"/>
    <x v="171"/>
    <x v="0"/>
    <s v="0.2700 AC"/>
    <x v="6"/>
    <s v="R - 35 - Average to Good"/>
    <n v="3"/>
    <n v="2"/>
    <n v="0"/>
    <n v="6"/>
    <s v="1STY - 1 Story Building"/>
    <n v="1856"/>
    <n v="1856"/>
    <n v="1830"/>
    <n v="0"/>
    <x v="0"/>
    <n v="1856"/>
    <n v="145.42025862068965"/>
    <n v="22.948338604904261"/>
    <n v="672"/>
    <n v="55000"/>
    <n v="269900"/>
    <d v="2006-04-04T00:00:00"/>
    <n v="288945"/>
    <n v="145.41999999999999"/>
    <n v="0.27"/>
    <x v="7"/>
    <n v="1"/>
    <n v="4"/>
    <n v="4"/>
  </r>
  <r>
    <x v="2"/>
    <x v="171"/>
    <x v="0"/>
    <s v="0.2500 AC"/>
    <x v="8"/>
    <s v="R - 35 - Average to Good"/>
    <n v="3"/>
    <n v="3"/>
    <n v="1"/>
    <n v="8"/>
    <s v="2STY - 2 Story Building"/>
    <n v="2355"/>
    <n v="1818"/>
    <n v="1605"/>
    <n v="1050"/>
    <x v="1"/>
    <n v="2868"/>
    <n v="105.4044630404463"/>
    <n v="27.759412304866849"/>
    <n v="690"/>
    <n v="55000"/>
    <n v="302300"/>
    <d v="2006-06-26T00:00:00"/>
    <n v="373553"/>
    <n v="128.37"/>
    <n v="0.25"/>
    <x v="7"/>
    <n v="0"/>
    <n v="6"/>
    <n v="26"/>
  </r>
  <r>
    <x v="2"/>
    <x v="171"/>
    <x v="0"/>
    <s v="0.2300 AC"/>
    <x v="8"/>
    <s v="R - 35 - Average to Good"/>
    <n v="3"/>
    <n v="2"/>
    <n v="0"/>
    <n v="4"/>
    <s v="1STY - 1 Story Building"/>
    <n v="1906"/>
    <n v="1906"/>
    <n v="1888"/>
    <n v="0"/>
    <x v="0"/>
    <n v="1906"/>
    <n v="136.41133263378805"/>
    <n v="25.951211721962707"/>
    <n v="460"/>
    <n v="55000"/>
    <n v="260000"/>
    <d v="2006-10-10T00:00:00"/>
    <n v="287687"/>
    <n v="136.41"/>
    <n v="0.23"/>
    <x v="7"/>
    <n v="0"/>
    <n v="10"/>
    <n v="10"/>
  </r>
  <r>
    <x v="2"/>
    <x v="171"/>
    <x v="0"/>
    <s v="0.2300 AC"/>
    <x v="8"/>
    <s v="R - 35 - Average to Good"/>
    <n v="3"/>
    <n v="2"/>
    <n v="0"/>
    <n v="7"/>
    <s v="ATM - Atrium Ranch Building"/>
    <n v="2382"/>
    <n v="2382"/>
    <n v="2340"/>
    <n v="106"/>
    <x v="1"/>
    <n v="2488"/>
    <n v="137.22266881028938"/>
    <n v="34.076935361520341"/>
    <n v="660"/>
    <n v="55000"/>
    <n v="341410"/>
    <d v="2006-06-13T00:00:00"/>
    <n v="384431"/>
    <n v="143.33000000000001"/>
    <n v="0.23"/>
    <x v="7"/>
    <n v="0"/>
    <n v="6"/>
    <n v="13"/>
  </r>
  <r>
    <x v="2"/>
    <x v="171"/>
    <x v="0"/>
    <s v="0.2800 AC"/>
    <x v="9"/>
    <s v="R - 35 - Average to Good"/>
    <n v="3"/>
    <n v="2"/>
    <n v="0"/>
    <n v="6"/>
    <s v="1STY - 1 Story Building"/>
    <n v="1926"/>
    <n v="1926"/>
    <n v="1875"/>
    <n v="0"/>
    <x v="0"/>
    <n v="1926"/>
    <n v="146.11889927310489"/>
    <n v="23.073675062311423"/>
    <n v="735"/>
    <n v="55000"/>
    <n v="281425"/>
    <d v="2008-02-06T00:00:00"/>
    <n v="307300"/>
    <n v="146.12"/>
    <n v="0.28000000000000003"/>
    <x v="6"/>
    <n v="1"/>
    <n v="2"/>
    <n v="6"/>
  </r>
  <r>
    <x v="2"/>
    <x v="171"/>
    <x v="0"/>
    <s v="0.3600 AC"/>
    <x v="8"/>
    <s v="R - 35 - Average to Good"/>
    <n v="3"/>
    <n v="3"/>
    <n v="0"/>
    <n v="5"/>
    <s v="1STY - 1 Story Building"/>
    <n v="1911"/>
    <n v="1911"/>
    <n v="1893"/>
    <n v="0"/>
    <x v="0"/>
    <n v="1911"/>
    <n v="140.76399790685505"/>
    <n v="17.15386185083155"/>
    <n v="921"/>
    <n v="55000"/>
    <n v="269000"/>
    <d v="2006-10-05T00:00:00"/>
    <n v="295037"/>
    <n v="140.76"/>
    <n v="0.36"/>
    <x v="7"/>
    <n v="0"/>
    <n v="10"/>
    <n v="5"/>
  </r>
  <r>
    <x v="2"/>
    <x v="171"/>
    <x v="0"/>
    <s v="0.2300 AC"/>
    <x v="8"/>
    <s v="R - 35 - Average to Good"/>
    <n v="3"/>
    <n v="2"/>
    <n v="0"/>
    <n v="7"/>
    <s v="1STY - 1 Story Building"/>
    <n v="2083"/>
    <n v="2083"/>
    <n v="2047"/>
    <n v="0"/>
    <x v="0"/>
    <n v="2083"/>
    <n v="131.54104656745079"/>
    <n v="27.348584660837624"/>
    <n v="689"/>
    <n v="55000"/>
    <n v="274000"/>
    <d v="2007-06-18T00:00:00"/>
    <n v="312212"/>
    <n v="131.54"/>
    <n v="0.23"/>
    <x v="8"/>
    <n v="1"/>
    <n v="6"/>
    <n v="18"/>
  </r>
  <r>
    <x v="2"/>
    <x v="171"/>
    <x v="0"/>
    <s v="0.2300 AC"/>
    <x v="9"/>
    <s v="R - 35 - Average to Good"/>
    <n v="4"/>
    <n v="3"/>
    <n v="1"/>
    <n v="9"/>
    <s v="2STY - 2 Story Building"/>
    <n v="3208"/>
    <n v="1775"/>
    <n v="1757"/>
    <n v="0"/>
    <x v="0"/>
    <n v="1775"/>
    <n v="196.8507042253521"/>
    <n v="34.875434183734576"/>
    <n v="718"/>
    <n v="55000"/>
    <n v="349410"/>
    <d v="2007-12-17T00:00:00"/>
    <n v="375812"/>
    <n v="108.92"/>
    <n v="0.23"/>
    <x v="8"/>
    <n v="0"/>
    <n v="12"/>
    <n v="17"/>
  </r>
  <r>
    <x v="2"/>
    <x v="171"/>
    <x v="0"/>
    <s v="0.2300 AC"/>
    <x v="9"/>
    <s v="R - 35 - Average to Good"/>
    <n v="3"/>
    <n v="2"/>
    <n v="0"/>
    <n v="7"/>
    <s v="1STY - 1 Story Building"/>
    <n v="2187"/>
    <n v="2187"/>
    <n v="2151"/>
    <n v="0"/>
    <x v="0"/>
    <n v="2187"/>
    <n v="134.7005029721079"/>
    <n v="29.403721004511514"/>
    <n v="689"/>
    <n v="55000"/>
    <n v="294590"/>
    <d v="2008-07-22T00:00:00"/>
    <n v="327491"/>
    <n v="134.69999999999999"/>
    <n v="0.23"/>
    <x v="6"/>
    <n v="1"/>
    <n v="7"/>
    <n v="22"/>
  </r>
  <r>
    <x v="2"/>
    <x v="171"/>
    <x v="0"/>
    <s v="0.3000 AC"/>
    <x v="10"/>
    <s v="R - 35 - Average to Good"/>
    <n v="3"/>
    <n v="4"/>
    <n v="1"/>
    <n v="7"/>
    <s v="1STY - 1 Story Building"/>
    <n v="2445"/>
    <n v="2445"/>
    <n v="2427"/>
    <n v="0"/>
    <x v="0"/>
    <n v="2445"/>
    <n v="147.77955010224949"/>
    <n v="27.649295990205083"/>
    <n v="727"/>
    <n v="55000"/>
    <n v="361321"/>
    <d v="2008-05-02T00:00:00"/>
    <n v="369005"/>
    <n v="147.78"/>
    <n v="0.3"/>
    <x v="6"/>
    <n v="0"/>
    <n v="5"/>
    <n v="2"/>
  </r>
  <r>
    <x v="2"/>
    <x v="171"/>
    <x v="0"/>
    <s v="0.3000 AC"/>
    <x v="9"/>
    <s v="R - 35 - Average to Good"/>
    <n v="4"/>
    <n v="2"/>
    <n v="0"/>
    <n v="6"/>
    <s v="1STY - 1 Story Building"/>
    <n v="2277"/>
    <n v="2277"/>
    <n v="2223"/>
    <n v="0"/>
    <x v="0"/>
    <n v="2277"/>
    <n v="139.40755379885815"/>
    <n v="24.290710131619221"/>
    <n v="790"/>
    <n v="55000"/>
    <n v="317431"/>
    <d v="2007-11-02T00:00:00"/>
    <n v="335571"/>
    <n v="139.41"/>
    <n v="0.3"/>
    <x v="8"/>
    <n v="0"/>
    <n v="11"/>
    <n v="2"/>
  </r>
  <r>
    <x v="2"/>
    <x v="171"/>
    <x v="0"/>
    <s v="0.2300 AC"/>
    <x v="6"/>
    <s v="R - 35 - Average to Good"/>
    <n v="3"/>
    <n v="3"/>
    <n v="0"/>
    <n v="5"/>
    <s v="1STY - 1 Story Building"/>
    <n v="1789"/>
    <n v="1789"/>
    <n v="1789"/>
    <n v="998"/>
    <x v="1"/>
    <n v="2787"/>
    <n v="89.702188733405094"/>
    <n v="24.953088194194912"/>
    <n v="568"/>
    <n v="55000"/>
    <n v="250000"/>
    <d v="2008-05-12T00:00:00"/>
    <n v="287282"/>
    <n v="139.74"/>
    <n v="0.23"/>
    <x v="6"/>
    <n v="3"/>
    <n v="5"/>
    <n v="12"/>
  </r>
  <r>
    <x v="2"/>
    <x v="171"/>
    <x v="0"/>
    <s v="0.2400 AC"/>
    <x v="6"/>
    <s v="R - 35 - Average to Good"/>
    <n v="3"/>
    <n v="2"/>
    <n v="0"/>
    <n v="5"/>
    <s v="1STY - 1 Story Building"/>
    <n v="1611"/>
    <n v="1611"/>
    <n v="1611"/>
    <n v="0"/>
    <x v="0"/>
    <n v="1611"/>
    <n v="137.32588454376165"/>
    <n v="21.161616161616163"/>
    <n v="600"/>
    <n v="55000"/>
    <n v="221232"/>
    <d v="2006-01-12T00:00:00"/>
    <n v="257535"/>
    <n v="137.33000000000001"/>
    <n v="0.24"/>
    <x v="7"/>
    <n v="1"/>
    <n v="1"/>
    <n v="12"/>
  </r>
  <r>
    <x v="2"/>
    <x v="171"/>
    <x v="0"/>
    <s v="0.2300 AC"/>
    <x v="6"/>
    <s v="R - 35 - Average to Good"/>
    <n v="3"/>
    <n v="3"/>
    <n v="0"/>
    <n v="6"/>
    <s v="1STY - 1 Story Building"/>
    <n v="1828"/>
    <n v="1828"/>
    <n v="1820"/>
    <n v="0"/>
    <x v="0"/>
    <n v="1828"/>
    <n v="153.17286652078775"/>
    <n v="27.947458777498301"/>
    <n v="704"/>
    <n v="55000"/>
    <n v="280000"/>
    <d v="2006-08-25T00:00:00"/>
    <n v="284896"/>
    <n v="153.16999999999999"/>
    <n v="0.23"/>
    <x v="7"/>
    <n v="1"/>
    <n v="8"/>
    <n v="25"/>
  </r>
  <r>
    <x v="2"/>
    <x v="171"/>
    <x v="0"/>
    <s v="0.2600 AC"/>
    <x v="6"/>
    <s v="R - 35 - Average to Good"/>
    <n v="5"/>
    <n v="6"/>
    <n v="0"/>
    <n v="11"/>
    <s v="2STY - 2 Story Building"/>
    <n v="4843"/>
    <n v="2957"/>
    <n v="2857"/>
    <n v="0"/>
    <x v="0"/>
    <n v="2957"/>
    <n v="110.92323300642543"/>
    <n v="28.96093805184714"/>
    <n v="714"/>
    <n v="55000"/>
    <n v="328000"/>
    <d v="2007-11-15T00:00:00"/>
    <n v="497872"/>
    <n v="67.73"/>
    <n v="0.26"/>
    <x v="8"/>
    <n v="2"/>
    <n v="11"/>
    <n v="15"/>
  </r>
  <r>
    <x v="0"/>
    <x v="187"/>
    <x v="0"/>
    <s v="0.1500 AC"/>
    <x v="9"/>
    <s v="R - 30 - Average"/>
    <n v="3"/>
    <n v="2"/>
    <n v="1"/>
    <n v="8"/>
    <s v="2STY - 2 Story Building"/>
    <n v="1522"/>
    <n v="922"/>
    <n v="656"/>
    <n v="0"/>
    <x v="0"/>
    <n v="922"/>
    <n v="199.33839479392626"/>
    <n v="28.128252219161311"/>
    <n v="400"/>
    <n v="0"/>
    <n v="183790"/>
    <d v="2008-01-04T00:00:00"/>
    <n v="211808"/>
    <n v="120.76"/>
    <n v="0.15"/>
    <x v="6"/>
    <n v="1"/>
    <n v="1"/>
    <n v="4"/>
  </r>
  <r>
    <x v="0"/>
    <x v="187"/>
    <x v="0"/>
    <s v="0.2900 AC"/>
    <x v="10"/>
    <s v="R - 30 - Average"/>
    <n v="4"/>
    <n v="3"/>
    <n v="1"/>
    <n v="7"/>
    <s v="2STY - 2 Story Building"/>
    <n v="2188"/>
    <n v="1362"/>
    <n v="976"/>
    <n v="650"/>
    <x v="1"/>
    <n v="2012"/>
    <n v="133.79572564612326"/>
    <n v="21.310044013805769"/>
    <n v="720"/>
    <n v="0"/>
    <n v="269197"/>
    <d v="2008-12-05T00:00:00"/>
    <n v="316151"/>
    <n v="123.03"/>
    <n v="0.28999999999999998"/>
    <x v="6"/>
    <n v="0"/>
    <n v="12"/>
    <n v="5"/>
  </r>
  <r>
    <x v="0"/>
    <x v="187"/>
    <x v="0"/>
    <s v="0.1700 AC"/>
    <x v="9"/>
    <s v="R - 30 - Average"/>
    <n v="3"/>
    <n v="3"/>
    <n v="1"/>
    <n v="5"/>
    <s v="2STY - 2 Story Building"/>
    <n v="1960"/>
    <n v="1208"/>
    <n v="752"/>
    <n v="560"/>
    <x v="1"/>
    <n v="1768"/>
    <n v="118.93099547511312"/>
    <n v="28.394911683681734"/>
    <n v="400"/>
    <n v="0"/>
    <n v="210270"/>
    <d v="2008-03-21T00:00:00"/>
    <n v="279853"/>
    <n v="107.28"/>
    <n v="0.17"/>
    <x v="6"/>
    <n v="1"/>
    <n v="3"/>
    <n v="21"/>
  </r>
  <r>
    <x v="0"/>
    <x v="187"/>
    <x v="0"/>
    <s v="0.1700 AC"/>
    <x v="10"/>
    <s v="R - 30 - Average"/>
    <n v="3"/>
    <n v="2"/>
    <n v="1"/>
    <n v="5"/>
    <s v="2STY - 2 Story Building"/>
    <n v="1982"/>
    <n v="1230"/>
    <n v="752"/>
    <n v="0"/>
    <x v="0"/>
    <n v="1230"/>
    <n v="189.5829268292683"/>
    <n v="31.489628909415003"/>
    <n v="400"/>
    <n v="0"/>
    <n v="233187"/>
    <d v="2008-07-23T00:00:00"/>
    <n v="262853"/>
    <n v="117.65"/>
    <n v="0.17"/>
    <x v="6"/>
    <n v="0"/>
    <n v="7"/>
    <n v="23"/>
  </r>
  <r>
    <x v="0"/>
    <x v="187"/>
    <x v="0"/>
    <s v="0.2000 AC"/>
    <x v="10"/>
    <s v="R - 30 - Average"/>
    <n v="3"/>
    <n v="2"/>
    <n v="1"/>
    <n v="5"/>
    <s v="2STY - 2 Story Building"/>
    <n v="1913"/>
    <n v="1161"/>
    <n v="752"/>
    <n v="0"/>
    <x v="0"/>
    <n v="1161"/>
    <n v="177.77002583979328"/>
    <n v="23.690426997245179"/>
    <n v="600"/>
    <n v="0"/>
    <n v="206391"/>
    <d v="2008-09-16T00:00:00"/>
    <n v="262179"/>
    <n v="107.89"/>
    <n v="0.2"/>
    <x v="6"/>
    <n v="0"/>
    <n v="9"/>
    <n v="16"/>
  </r>
  <r>
    <x v="0"/>
    <x v="187"/>
    <x v="0"/>
    <s v="0.2000 AC"/>
    <x v="10"/>
    <s v="R - 30 - Average"/>
    <n v="3"/>
    <n v="2"/>
    <n v="1"/>
    <n v="7"/>
    <s v="2STY - 2 Story Building"/>
    <n v="1986"/>
    <n v="1146"/>
    <n v="840"/>
    <n v="0"/>
    <x v="0"/>
    <n v="1146"/>
    <n v="202.1239092495637"/>
    <n v="26.587924701561064"/>
    <n v="600"/>
    <n v="0"/>
    <n v="231634"/>
    <d v="2008-09-30T00:00:00"/>
    <n v="272402"/>
    <n v="116.63"/>
    <n v="0.2"/>
    <x v="6"/>
    <n v="0"/>
    <n v="9"/>
    <n v="30"/>
  </r>
  <r>
    <x v="0"/>
    <x v="172"/>
    <x v="0"/>
    <s v="0.1300 AC"/>
    <x v="9"/>
    <s v="R - 30 - Average"/>
    <n v="4"/>
    <n v="2"/>
    <n v="1"/>
    <n v="8"/>
    <s v="2STY - 2 Story Building"/>
    <n v="2544"/>
    <n v="1312"/>
    <n v="1232"/>
    <n v="0"/>
    <x v="0"/>
    <n v="1312"/>
    <n v="175.30487804878049"/>
    <n v="40.6159497068588"/>
    <n v="400"/>
    <n v="45000"/>
    <n v="230000"/>
    <d v="2008-07-16T00:00:00"/>
    <n v="285325"/>
    <n v="90.41"/>
    <n v="0.13"/>
    <x v="6"/>
    <n v="1"/>
    <n v="7"/>
    <n v="16"/>
  </r>
  <r>
    <x v="0"/>
    <x v="172"/>
    <x v="0"/>
    <s v="0.1300 AC"/>
    <x v="9"/>
    <s v="R - 30 - Average"/>
    <n v="3"/>
    <n v="3"/>
    <n v="1"/>
    <n v="6"/>
    <s v="2STY - 2 Story Building"/>
    <n v="1728"/>
    <n v="864"/>
    <n v="864"/>
    <n v="650"/>
    <x v="1"/>
    <n v="1514"/>
    <n v="139.03500660501982"/>
    <n v="37.172246944974219"/>
    <n v="420"/>
    <n v="0"/>
    <n v="210499"/>
    <d v="2007-07-31T00:00:00"/>
    <n v="240748"/>
    <n v="121.82"/>
    <n v="0.13"/>
    <x v="8"/>
    <n v="0"/>
    <n v="7"/>
    <n v="31"/>
  </r>
  <r>
    <x v="0"/>
    <x v="172"/>
    <x v="0"/>
    <s v="0.1300 AC"/>
    <x v="8"/>
    <s v="R - 30 - Average"/>
    <n v="3"/>
    <n v="2"/>
    <n v="1"/>
    <n v="5"/>
    <s v="2STY - 2 Story Building"/>
    <n v="1728"/>
    <n v="864"/>
    <n v="864"/>
    <n v="0"/>
    <x v="0"/>
    <n v="864"/>
    <n v="247.55671296296296"/>
    <n v="37.770890725436182"/>
    <n v="420"/>
    <n v="0"/>
    <n v="213889"/>
    <d v="2006-11-01T00:00:00"/>
    <n v="228423"/>
    <n v="123.78"/>
    <n v="0.13"/>
    <x v="7"/>
    <n v="0"/>
    <n v="11"/>
    <n v="1"/>
  </r>
  <r>
    <x v="0"/>
    <x v="172"/>
    <x v="0"/>
    <s v="0.1300 AC"/>
    <x v="8"/>
    <s v="R - 35 - Average to Good"/>
    <n v="4"/>
    <n v="2"/>
    <n v="1"/>
    <n v="7"/>
    <s v="2STY - 2 Story Building"/>
    <n v="1990"/>
    <n v="1034"/>
    <n v="1004"/>
    <n v="0"/>
    <x v="0"/>
    <n v="1034"/>
    <n v="223.02127659574469"/>
    <n v="40.722610722610725"/>
    <n v="420"/>
    <n v="45000"/>
    <n v="230604"/>
    <d v="2006-07-31T00:00:00"/>
    <n v="257699"/>
    <n v="115.88"/>
    <n v="0.13"/>
    <x v="7"/>
    <n v="0"/>
    <n v="7"/>
    <n v="31"/>
  </r>
  <r>
    <x v="0"/>
    <x v="172"/>
    <x v="0"/>
    <s v="0.2300 AC"/>
    <x v="8"/>
    <s v="R - 30 - Average"/>
    <n v="4"/>
    <n v="2"/>
    <n v="1"/>
    <n v="7"/>
    <s v="2STY - 2 Story Building"/>
    <n v="1740"/>
    <n v="876"/>
    <n v="864"/>
    <n v="0"/>
    <x v="0"/>
    <n v="876"/>
    <n v="266.30136986301369"/>
    <n v="23.284225655767155"/>
    <n v="420"/>
    <n v="0"/>
    <n v="233280"/>
    <d v="2007-03-19T00:00:00"/>
    <n v="233464"/>
    <n v="134.07"/>
    <n v="0.23"/>
    <x v="8"/>
    <n v="1"/>
    <n v="3"/>
    <n v="19"/>
  </r>
  <r>
    <x v="0"/>
    <x v="172"/>
    <x v="0"/>
    <s v="0.1400 AC"/>
    <x v="8"/>
    <s v="R - 30 - Average"/>
    <n v="4"/>
    <n v="3"/>
    <n v="1"/>
    <n v="7"/>
    <s v="2STY - 2 Story Building"/>
    <n v="1728"/>
    <n v="864"/>
    <n v="864"/>
    <n v="518"/>
    <x v="1"/>
    <n v="1382"/>
    <n v="132.34442836468887"/>
    <n v="29.991473173291354"/>
    <n v="420"/>
    <n v="0"/>
    <n v="182900"/>
    <d v="2006-11-07T00:00:00"/>
    <n v="237153"/>
    <n v="105.84"/>
    <n v="0.14000000000000001"/>
    <x v="7"/>
    <n v="0"/>
    <n v="11"/>
    <n v="7"/>
  </r>
  <r>
    <x v="0"/>
    <x v="172"/>
    <x v="0"/>
    <s v="0.1300 AC"/>
    <x v="8"/>
    <s v="R - 35 - Average to Good"/>
    <n v="3"/>
    <n v="3"/>
    <n v="1"/>
    <n v="7"/>
    <s v="2STY - 2 Story Building"/>
    <n v="1996"/>
    <n v="1040"/>
    <n v="1004"/>
    <n v="1000"/>
    <x v="1"/>
    <n v="2040"/>
    <n v="113.72892156862746"/>
    <n v="40.970368015822558"/>
    <n v="504"/>
    <n v="45000"/>
    <n v="232007"/>
    <d v="2006-08-28T00:00:00"/>
    <n v="266820"/>
    <n v="116.24"/>
    <n v="0.13"/>
    <x v="7"/>
    <n v="0"/>
    <n v="8"/>
    <n v="28"/>
  </r>
  <r>
    <x v="0"/>
    <x v="172"/>
    <x v="0"/>
    <s v="0.1300 AC"/>
    <x v="8"/>
    <s v="R - 30 - Average"/>
    <n v="3"/>
    <n v="2"/>
    <n v="1"/>
    <n v="7"/>
    <s v="2STY - 2 Story Building"/>
    <n v="1728"/>
    <n v="864"/>
    <n v="864"/>
    <n v="0"/>
    <x v="0"/>
    <n v="864"/>
    <n v="240.56712962962962"/>
    <n v="36.704457159002615"/>
    <n v="420"/>
    <n v="0"/>
    <n v="207850"/>
    <d v="2006-07-13T00:00:00"/>
    <n v="230753"/>
    <n v="120.28"/>
    <n v="0.13"/>
    <x v="7"/>
    <n v="0"/>
    <n v="7"/>
    <n v="13"/>
  </r>
  <r>
    <x v="0"/>
    <x v="172"/>
    <x v="0"/>
    <s v="0.1300 AC"/>
    <x v="8"/>
    <s v="R - 30 - Average"/>
    <n v="3"/>
    <n v="2"/>
    <n v="1"/>
    <n v="7"/>
    <s v="2STY - 2 Story Building"/>
    <n v="1632"/>
    <n v="844"/>
    <n v="788"/>
    <n v="0"/>
    <x v="0"/>
    <n v="844"/>
    <n v="221.99052132701422"/>
    <n v="33.086105813378538"/>
    <n v="420"/>
    <n v="0"/>
    <n v="187360"/>
    <d v="2006-07-13T00:00:00"/>
    <n v="220336"/>
    <n v="114.8"/>
    <n v="0.13"/>
    <x v="7"/>
    <n v="0"/>
    <n v="7"/>
    <n v="13"/>
  </r>
  <r>
    <x v="0"/>
    <x v="172"/>
    <x v="0"/>
    <s v="0.1300 AC"/>
    <x v="9"/>
    <s v="R - 30 - Average"/>
    <n v="4"/>
    <n v="2"/>
    <n v="1"/>
    <n v="8"/>
    <s v="2STY - 2 Story Building"/>
    <n v="2506"/>
    <n v="1274"/>
    <n v="1232"/>
    <n v="0"/>
    <x v="0"/>
    <n v="1274"/>
    <n v="189.28257456828885"/>
    <n v="42.58423394787031"/>
    <n v="400"/>
    <n v="45000"/>
    <n v="241146"/>
    <d v="2007-12-18T00:00:00"/>
    <n v="278039"/>
    <n v="96.23"/>
    <n v="0.13"/>
    <x v="8"/>
    <n v="0"/>
    <n v="12"/>
    <n v="18"/>
  </r>
  <r>
    <x v="0"/>
    <x v="172"/>
    <x v="0"/>
    <s v="0.1300 AC"/>
    <x v="6"/>
    <s v="R - 30 - Average"/>
    <n v="3"/>
    <n v="2"/>
    <n v="0"/>
    <n v="5"/>
    <s v="1STY - 1 Story Building"/>
    <n v="1275"/>
    <n v="1275"/>
    <n v="1261"/>
    <n v="0"/>
    <x v="0"/>
    <n v="1275"/>
    <n v="143.74509803921569"/>
    <n v="32.364731228367589"/>
    <n v="427"/>
    <n v="45000"/>
    <n v="183275"/>
    <d v="2006-01-26T00:00:00"/>
    <n v="209724"/>
    <n v="143.75"/>
    <n v="0.13"/>
    <x v="7"/>
    <n v="1"/>
    <n v="1"/>
    <n v="26"/>
  </r>
  <r>
    <x v="0"/>
    <x v="172"/>
    <x v="0"/>
    <s v="0.1300 AC"/>
    <x v="8"/>
    <s v="R - 30 - Average"/>
    <n v="4"/>
    <n v="2"/>
    <n v="1"/>
    <n v="8"/>
    <s v="2STY - 2 Story Building"/>
    <n v="2014"/>
    <n v="1204"/>
    <n v="918"/>
    <n v="0"/>
    <x v="0"/>
    <n v="1204"/>
    <n v="180.63372093023256"/>
    <n v="38.40555908737727"/>
    <n v="420"/>
    <n v="45000"/>
    <n v="217483"/>
    <d v="2007-02-05T00:00:00"/>
    <n v="244171"/>
    <n v="107.99"/>
    <n v="0.13"/>
    <x v="8"/>
    <n v="1"/>
    <n v="2"/>
    <n v="5"/>
  </r>
  <r>
    <x v="0"/>
    <x v="172"/>
    <x v="0"/>
    <s v="0.1300 AC"/>
    <x v="8"/>
    <s v="R - 30 - Average"/>
    <n v="3"/>
    <n v="2"/>
    <n v="0"/>
    <n v="5"/>
    <s v="1STY - 1 Story Building"/>
    <n v="1273"/>
    <n v="1273"/>
    <n v="1228"/>
    <n v="0"/>
    <x v="0"/>
    <n v="1273"/>
    <n v="130.40062843676355"/>
    <n v="29.31412022321113"/>
    <n v="427"/>
    <n v="45000"/>
    <n v="166000"/>
    <d v="2008-05-06T00:00:00"/>
    <n v="209615"/>
    <n v="130.4"/>
    <n v="0.13"/>
    <x v="6"/>
    <n v="2"/>
    <n v="5"/>
    <n v="6"/>
  </r>
  <r>
    <x v="0"/>
    <x v="172"/>
    <x v="0"/>
    <s v="0.1700 AC"/>
    <x v="8"/>
    <s v="R - 30 - Average"/>
    <n v="4"/>
    <n v="2"/>
    <n v="1"/>
    <n v="6"/>
    <s v="2STY - 2 Story Building"/>
    <n v="1875"/>
    <n v="1080"/>
    <n v="795"/>
    <n v="0"/>
    <x v="0"/>
    <n v="1080"/>
    <n v="199.60925925925926"/>
    <n v="29.111705288175873"/>
    <n v="441"/>
    <n v="0"/>
    <n v="215578"/>
    <d v="2006-12-04T00:00:00"/>
    <n v="243332"/>
    <n v="114.97"/>
    <n v="0.17"/>
    <x v="7"/>
    <n v="0"/>
    <n v="12"/>
    <n v="4"/>
  </r>
  <r>
    <x v="0"/>
    <x v="172"/>
    <x v="0"/>
    <s v="0.1300 AC"/>
    <x v="9"/>
    <s v="R - 30 - Average"/>
    <n v="3"/>
    <n v="2"/>
    <n v="1"/>
    <n v="6"/>
    <s v="2STY - 2 Story Building"/>
    <n v="1824"/>
    <n v="1154"/>
    <n v="1120"/>
    <n v="0"/>
    <x v="0"/>
    <n v="1154"/>
    <n v="199.87175043327557"/>
    <n v="40.731087094723456"/>
    <n v="400"/>
    <n v="0"/>
    <n v="230652"/>
    <d v="2007-07-31T00:00:00"/>
    <n v="240195"/>
    <n v="126.45"/>
    <n v="0.13"/>
    <x v="8"/>
    <n v="0"/>
    <n v="7"/>
    <n v="31"/>
  </r>
  <r>
    <x v="0"/>
    <x v="172"/>
    <x v="0"/>
    <s v="0.1300 AC"/>
    <x v="8"/>
    <s v="R - 30 - Average"/>
    <n v="4"/>
    <n v="2"/>
    <n v="1"/>
    <n v="7"/>
    <s v="2STY - 2 Story Building"/>
    <n v="1836"/>
    <n v="1044"/>
    <n v="792"/>
    <n v="0"/>
    <x v="0"/>
    <n v="1044"/>
    <n v="205.06226053639847"/>
    <n v="37.805502578229849"/>
    <n v="400"/>
    <n v="0"/>
    <n v="214085"/>
    <d v="2006-09-05T00:00:00"/>
    <n v="237125"/>
    <n v="116.6"/>
    <n v="0.13"/>
    <x v="7"/>
    <n v="0"/>
    <n v="9"/>
    <n v="5"/>
  </r>
  <r>
    <x v="0"/>
    <x v="172"/>
    <x v="0"/>
    <s v="0.1400 AC"/>
    <x v="6"/>
    <s v="R - 35 - Average to Good"/>
    <n v="3"/>
    <n v="2"/>
    <n v="1"/>
    <n v="5"/>
    <s v="2STY - 2 Story Building"/>
    <n v="1784"/>
    <n v="1136"/>
    <n v="1120"/>
    <n v="0"/>
    <x v="0"/>
    <n v="1136"/>
    <n v="193.75"/>
    <n v="36.091433818706541"/>
    <n v="400"/>
    <n v="0"/>
    <n v="220100"/>
    <d v="2006-04-28T00:00:00"/>
    <n v="246006"/>
    <n v="123.37"/>
    <n v="0.14000000000000001"/>
    <x v="7"/>
    <n v="1"/>
    <n v="4"/>
    <n v="28"/>
  </r>
  <r>
    <x v="0"/>
    <x v="172"/>
    <x v="0"/>
    <s v="0.1300 AC"/>
    <x v="9"/>
    <s v="R - 30 - Average"/>
    <n v="3"/>
    <n v="2"/>
    <n v="1"/>
    <n v="6"/>
    <s v="2STY - 2 Story Building"/>
    <n v="1728"/>
    <n v="864"/>
    <n v="864"/>
    <n v="0"/>
    <x v="0"/>
    <n v="864"/>
    <n v="207.29166666666666"/>
    <n v="31.627463445645262"/>
    <n v="420"/>
    <n v="0"/>
    <n v="179100"/>
    <d v="2008-04-28T00:00:00"/>
    <n v="227393"/>
    <n v="103.65"/>
    <n v="0.13"/>
    <x v="6"/>
    <n v="1"/>
    <n v="4"/>
    <n v="28"/>
  </r>
  <r>
    <x v="0"/>
    <x v="172"/>
    <x v="0"/>
    <s v="0.1600 AC"/>
    <x v="8"/>
    <s v="R - 30 - Average"/>
    <n v="4"/>
    <n v="2"/>
    <n v="1"/>
    <n v="7"/>
    <s v="2STY - 2 Story Building"/>
    <n v="1875"/>
    <n v="1080"/>
    <n v="795"/>
    <n v="0"/>
    <x v="0"/>
    <n v="1080"/>
    <n v="188.46944444444443"/>
    <n v="29.204975895316803"/>
    <n v="441"/>
    <n v="0"/>
    <n v="203547"/>
    <d v="2006-12-04T00:00:00"/>
    <n v="240832"/>
    <n v="108.56"/>
    <n v="0.16"/>
    <x v="7"/>
    <n v="0"/>
    <n v="12"/>
    <n v="4"/>
  </r>
  <r>
    <x v="0"/>
    <x v="172"/>
    <x v="0"/>
    <s v="0.1800 AC"/>
    <x v="9"/>
    <s v="R - 30 - Average"/>
    <n v="4"/>
    <n v="2"/>
    <n v="1"/>
    <n v="7"/>
    <s v="2STY - 2 Story Building"/>
    <n v="2080"/>
    <n v="1124"/>
    <n v="1004"/>
    <n v="0"/>
    <x v="0"/>
    <n v="1124"/>
    <n v="214.86832740213524"/>
    <n v="30.801958983777169"/>
    <n v="420"/>
    <n v="45000"/>
    <n v="241512"/>
    <d v="2008-02-13T00:00:00"/>
    <n v="252475"/>
    <n v="116.11"/>
    <n v="0.18"/>
    <x v="6"/>
    <n v="1"/>
    <n v="2"/>
    <n v="13"/>
  </r>
  <r>
    <x v="0"/>
    <x v="173"/>
    <x v="0"/>
    <s v="0.2400 AC"/>
    <x v="10"/>
    <s v="R - 35 - Average to Good"/>
    <n v="3"/>
    <n v="2"/>
    <n v="0"/>
    <n v="5"/>
    <s v="1STY - 1 Story Building"/>
    <n v="1330"/>
    <n v="1330"/>
    <n v="1318"/>
    <n v="0"/>
    <x v="0"/>
    <n v="1330"/>
    <n v="146.32406015037594"/>
    <n v="18.615224211815121"/>
    <n v="430"/>
    <n v="45000"/>
    <n v="194611"/>
    <d v="2008-05-20T00:00:00"/>
    <n v="216020"/>
    <n v="146.32"/>
    <n v="0.24"/>
    <x v="6"/>
    <n v="0"/>
    <n v="5"/>
    <n v="20"/>
  </r>
  <r>
    <x v="0"/>
    <x v="173"/>
    <x v="0"/>
    <s v="0.2300 AC"/>
    <x v="9"/>
    <s v="R - 35 - Average to Good"/>
    <n v="4"/>
    <n v="2"/>
    <n v="1"/>
    <n v="8"/>
    <s v="2STY - 2 Story Building"/>
    <n v="2544"/>
    <n v="1330"/>
    <n v="1214"/>
    <n v="0"/>
    <x v="0"/>
    <n v="1330"/>
    <n v="201.19323308270677"/>
    <n v="26.708488042480134"/>
    <n v="640"/>
    <n v="45000"/>
    <n v="267587"/>
    <d v="2007-05-02T00:00:00"/>
    <n v="292332"/>
    <n v="105.18"/>
    <n v="0.23"/>
    <x v="8"/>
    <n v="0"/>
    <n v="5"/>
    <n v="2"/>
  </r>
  <r>
    <x v="0"/>
    <x v="173"/>
    <x v="0"/>
    <s v="0.2200 AC"/>
    <x v="9"/>
    <s v="R - 35 - Average to Good"/>
    <n v="3"/>
    <n v="3"/>
    <n v="0"/>
    <n v="7"/>
    <s v="ATM - Atrium Ranch Building"/>
    <n v="2050"/>
    <n v="2050"/>
    <n v="2050"/>
    <n v="720"/>
    <x v="1"/>
    <n v="2770"/>
    <n v="101.83032490974729"/>
    <n v="29.433800818098337"/>
    <n v="400"/>
    <n v="45000"/>
    <n v="282070"/>
    <d v="2007-10-09T00:00:00"/>
    <n v="320081"/>
    <n v="137.6"/>
    <n v="0.22"/>
    <x v="8"/>
    <n v="0"/>
    <n v="10"/>
    <n v="9"/>
  </r>
  <r>
    <x v="0"/>
    <x v="173"/>
    <x v="0"/>
    <s v="0.2400 AC"/>
    <x v="6"/>
    <s v="R - 35 - Average to Good"/>
    <n v="3"/>
    <n v="2"/>
    <n v="0"/>
    <n v="6"/>
    <s v="1STY - 1 Story Building"/>
    <n v="1595"/>
    <n v="1595"/>
    <n v="1553"/>
    <n v="0"/>
    <x v="0"/>
    <n v="1595"/>
    <n v="135.21003134796237"/>
    <n v="20.628634833180289"/>
    <n v="600"/>
    <n v="45000"/>
    <n v="215660"/>
    <d v="2006-04-21T00:00:00"/>
    <n v="254429"/>
    <n v="135.21"/>
    <n v="0.24"/>
    <x v="7"/>
    <n v="1"/>
    <n v="4"/>
    <n v="21"/>
  </r>
  <r>
    <x v="32"/>
    <x v="173"/>
    <x v="0"/>
    <s v="0.2100 AC"/>
    <x v="6"/>
    <s v="R - 35 - Average to Good"/>
    <n v="4"/>
    <n v="2"/>
    <n v="1"/>
    <n v="8"/>
    <s v="2STY - 2 Story Building"/>
    <n v="2882"/>
    <n v="1482"/>
    <n v="1436"/>
    <n v="0"/>
    <x v="0"/>
    <n v="1482"/>
    <n v="202.5229419703104"/>
    <n v="32.810682583409857"/>
    <n v="400"/>
    <n v="49500"/>
    <n v="300139"/>
    <d v="2006-04-05T00:00:00"/>
    <n v="299943"/>
    <n v="104.14"/>
    <n v="0.21"/>
    <x v="7"/>
    <n v="1"/>
    <n v="4"/>
    <n v="5"/>
  </r>
  <r>
    <x v="0"/>
    <x v="173"/>
    <x v="0"/>
    <s v="0.2400 AC"/>
    <x v="8"/>
    <s v="R - 35 - Average to Good"/>
    <n v="4"/>
    <n v="2"/>
    <n v="2"/>
    <n v="8"/>
    <s v="2STY - 2 Story Building"/>
    <n v="2564"/>
    <n v="1376"/>
    <n v="1188"/>
    <n v="230"/>
    <x v="1"/>
    <n v="1606"/>
    <n v="168.55790784557908"/>
    <n v="25.893786348331805"/>
    <n v="436"/>
    <n v="45000"/>
    <n v="270704"/>
    <d v="2006-07-25T00:00:00"/>
    <n v="299984"/>
    <n v="105.58"/>
    <n v="0.24"/>
    <x v="7"/>
    <n v="0"/>
    <n v="7"/>
    <n v="25"/>
  </r>
  <r>
    <x v="0"/>
    <x v="173"/>
    <x v="0"/>
    <s v="0.1500 AC"/>
    <x v="8"/>
    <s v="R - 35 - Average to Good"/>
    <n v="4"/>
    <n v="3"/>
    <n v="0"/>
    <n v="7"/>
    <s v="ATM - Atrium Ranch Building"/>
    <n v="2122"/>
    <n v="2122"/>
    <n v="2092"/>
    <n v="1378"/>
    <x v="1"/>
    <n v="3500"/>
    <n v="66"/>
    <n v="35.353535353535356"/>
    <n v="400"/>
    <n v="45000"/>
    <n v="231000"/>
    <d v="2008-09-17T00:00:00"/>
    <n v="317357"/>
    <n v="108.86"/>
    <n v="0.15"/>
    <x v="6"/>
    <n v="2"/>
    <n v="9"/>
    <n v="17"/>
  </r>
  <r>
    <x v="0"/>
    <x v="173"/>
    <x v="0"/>
    <s v="0.1500 AC"/>
    <x v="6"/>
    <s v="R - 35 - Average to Good"/>
    <n v="4"/>
    <n v="2"/>
    <n v="1"/>
    <n v="8"/>
    <s v="2STY - 2 Story Building"/>
    <n v="2934"/>
    <n v="1628"/>
    <n v="1402"/>
    <n v="0"/>
    <x v="0"/>
    <n v="1628"/>
    <n v="202.75184275184276"/>
    <n v="50.517294153657787"/>
    <n v="400"/>
    <n v="45000"/>
    <n v="330080"/>
    <d v="2006-04-11T00:00:00"/>
    <n v="304672"/>
    <n v="112.5"/>
    <n v="0.15"/>
    <x v="7"/>
    <n v="1"/>
    <n v="4"/>
    <n v="11"/>
  </r>
  <r>
    <x v="0"/>
    <x v="173"/>
    <x v="0"/>
    <s v="0.2300 AC"/>
    <x v="6"/>
    <s v="R - 35 - Average to Good"/>
    <n v="4"/>
    <n v="2"/>
    <n v="1"/>
    <n v="8"/>
    <s v="2STY - 2 Story Building"/>
    <n v="2528"/>
    <n v="1314"/>
    <n v="1264"/>
    <n v="0"/>
    <x v="0"/>
    <n v="1314"/>
    <n v="171.6544901065449"/>
    <n v="22.513075418213756"/>
    <n v="400"/>
    <n v="45000"/>
    <n v="225554"/>
    <d v="2006-05-11T00:00:00"/>
    <n v="286895"/>
    <n v="89.22"/>
    <n v="0.23"/>
    <x v="7"/>
    <n v="1"/>
    <n v="5"/>
    <n v="11"/>
  </r>
  <r>
    <x v="0"/>
    <x v="173"/>
    <x v="0"/>
    <s v="0.1700 AC"/>
    <x v="8"/>
    <s v="R - 35 - Average to Good"/>
    <n v="4"/>
    <n v="2"/>
    <n v="1"/>
    <n v="9"/>
    <s v="2STY - 2 Story Building"/>
    <n v="2852"/>
    <n v="1452"/>
    <n v="1436"/>
    <n v="0"/>
    <x v="0"/>
    <n v="1452"/>
    <n v="178.94146005509643"/>
    <n v="35.086560795116938"/>
    <n v="400"/>
    <n v="45000"/>
    <n v="259823"/>
    <d v="2006-09-05T00:00:00"/>
    <n v="293249"/>
    <n v="91.1"/>
    <n v="0.17"/>
    <x v="7"/>
    <n v="0"/>
    <n v="9"/>
    <n v="5"/>
  </r>
  <r>
    <x v="0"/>
    <x v="173"/>
    <x v="0"/>
    <s v="0.1700 AC"/>
    <x v="6"/>
    <s v="R - 35 - Average to Good"/>
    <n v="4"/>
    <n v="2"/>
    <n v="1"/>
    <n v="7"/>
    <s v="2STY - 2 Story Building"/>
    <n v="2810"/>
    <n v="1444"/>
    <n v="1402"/>
    <n v="0"/>
    <x v="0"/>
    <n v="1444"/>
    <n v="199.27631578947367"/>
    <n v="38.858504834440659"/>
    <n v="400"/>
    <n v="45000"/>
    <n v="287755"/>
    <d v="2006-03-24T00:00:00"/>
    <n v="271867"/>
    <n v="102.4"/>
    <n v="0.17"/>
    <x v="7"/>
    <n v="1"/>
    <n v="3"/>
    <n v="24"/>
  </r>
  <r>
    <x v="0"/>
    <x v="173"/>
    <x v="0"/>
    <s v="0.1700 AC"/>
    <x v="9"/>
    <s v="R - 35 - Average to Good"/>
    <n v="4"/>
    <n v="2"/>
    <n v="1"/>
    <n v="9"/>
    <s v="2STY - 2 Story Building"/>
    <n v="2483"/>
    <n v="1299"/>
    <n v="1208"/>
    <n v="0"/>
    <x v="0"/>
    <n v="1299"/>
    <n v="201.46497305619707"/>
    <n v="35.340436450062114"/>
    <n v="416"/>
    <n v="45000"/>
    <n v="261703"/>
    <d v="2007-05-31T00:00:00"/>
    <n v="285849"/>
    <n v="105.4"/>
    <n v="0.17"/>
    <x v="8"/>
    <n v="0"/>
    <n v="5"/>
    <n v="31"/>
  </r>
  <r>
    <x v="0"/>
    <x v="173"/>
    <x v="0"/>
    <s v="0.1700 AC"/>
    <x v="6"/>
    <s v="R - 35 - Average to Good"/>
    <n v="4"/>
    <n v="2"/>
    <n v="1"/>
    <n v="8"/>
    <s v="2STY - 2 Story Building"/>
    <n v="2572"/>
    <n v="1364"/>
    <n v="1208"/>
    <n v="0"/>
    <x v="0"/>
    <n v="1364"/>
    <n v="163.72653958944281"/>
    <n v="30.157591962404794"/>
    <n v="416"/>
    <n v="45000"/>
    <n v="223323"/>
    <d v="2006-02-03T00:00:00"/>
    <n v="290406"/>
    <n v="86.83"/>
    <n v="0.17"/>
    <x v="7"/>
    <n v="1"/>
    <n v="2"/>
    <n v="3"/>
  </r>
  <r>
    <x v="0"/>
    <x v="173"/>
    <x v="0"/>
    <s v="0.1600 AC"/>
    <x v="8"/>
    <s v="R - 35 - Average to Good"/>
    <n v="3"/>
    <n v="2"/>
    <n v="0"/>
    <n v="6"/>
    <s v="1STY - 1 Story Building"/>
    <n v="1595"/>
    <n v="1595"/>
    <n v="1553"/>
    <n v="0"/>
    <x v="0"/>
    <n v="1595"/>
    <n v="128.52664576802508"/>
    <n v="29.413452708907254"/>
    <n v="400"/>
    <n v="45000"/>
    <n v="205000"/>
    <d v="2007-04-23T00:00:00"/>
    <n v="251888"/>
    <n v="128.53"/>
    <n v="0.16"/>
    <x v="8"/>
    <n v="1"/>
    <n v="4"/>
    <n v="23"/>
  </r>
  <r>
    <x v="0"/>
    <x v="173"/>
    <x v="0"/>
    <s v="0.1600 AC"/>
    <x v="8"/>
    <s v="R - 35 - Average to Good"/>
    <n v="4"/>
    <n v="2"/>
    <n v="1"/>
    <n v="9"/>
    <s v="2STY - 2 Story Building"/>
    <n v="2984"/>
    <n v="1618"/>
    <n v="1402"/>
    <n v="0"/>
    <x v="0"/>
    <n v="1618"/>
    <n v="159.45611866501855"/>
    <n v="37.017906336088153"/>
    <n v="400"/>
    <n v="45000"/>
    <n v="258000"/>
    <d v="2007-05-21T00:00:00"/>
    <n v="303603"/>
    <n v="86.46"/>
    <n v="0.16"/>
    <x v="8"/>
    <n v="1"/>
    <n v="5"/>
    <n v="21"/>
  </r>
  <r>
    <x v="0"/>
    <x v="173"/>
    <x v="0"/>
    <s v="0.1600 AC"/>
    <x v="6"/>
    <s v="R - 35 - Average to Good"/>
    <n v="4"/>
    <n v="2"/>
    <n v="1"/>
    <n v="7"/>
    <s v="2STY - 2 Story Building"/>
    <n v="3032"/>
    <n v="1632"/>
    <n v="1436"/>
    <n v="0"/>
    <x v="0"/>
    <n v="1632"/>
    <n v="162.92892156862746"/>
    <n v="38.151400367309456"/>
    <n v="400"/>
    <n v="45000"/>
    <n v="265900"/>
    <d v="2006-08-02T00:00:00"/>
    <n v="305472"/>
    <n v="87.7"/>
    <n v="0.16"/>
    <x v="7"/>
    <n v="1"/>
    <n v="8"/>
    <n v="2"/>
  </r>
  <r>
    <x v="0"/>
    <x v="173"/>
    <x v="0"/>
    <s v="0.1500 AC"/>
    <x v="8"/>
    <s v="R - 30 - Average"/>
    <n v="3"/>
    <n v="3"/>
    <n v="0"/>
    <n v="5"/>
    <s v="1STY - 1 Story Building"/>
    <n v="1583"/>
    <n v="1583"/>
    <n v="1553"/>
    <n v="800"/>
    <x v="1"/>
    <n v="2383"/>
    <n v="88.963491397398244"/>
    <n v="32.445668809305175"/>
    <n v="400"/>
    <n v="45000"/>
    <n v="212000"/>
    <d v="2008-03-06T00:00:00"/>
    <n v="247221"/>
    <n v="133.91999999999999"/>
    <n v="0.15"/>
    <x v="6"/>
    <n v="2"/>
    <n v="3"/>
    <n v="6"/>
  </r>
  <r>
    <x v="0"/>
    <x v="188"/>
    <x v="0"/>
    <s v="0.2300 AC"/>
    <x v="9"/>
    <s v="R - 35 - Average to Good"/>
    <n v="3"/>
    <n v="3"/>
    <n v="0"/>
    <n v="6"/>
    <s v="ATM - Atrium Ranch Building"/>
    <n v="2037"/>
    <n v="2037"/>
    <n v="2037"/>
    <n v="550"/>
    <x v="1"/>
    <n v="2587"/>
    <n v="98.492462311557787"/>
    <n v="25.432187487523453"/>
    <n v="713"/>
    <n v="40700"/>
    <n v="254800"/>
    <d v="2008-10-07T00:00:00"/>
    <n v="316024"/>
    <n v="125.09"/>
    <n v="0.23"/>
    <x v="6"/>
    <n v="1"/>
    <n v="10"/>
    <n v="7"/>
  </r>
  <r>
    <x v="3"/>
    <x v="189"/>
    <x v="1"/>
    <s v="0.2300 AC"/>
    <x v="8"/>
    <s v="R - 40 - Good"/>
    <n v="4"/>
    <n v="2"/>
    <n v="1"/>
    <n v="10"/>
    <s v="2STY - 2 Story Building"/>
    <n v="3754"/>
    <n v="2097"/>
    <n v="1839"/>
    <n v="0"/>
    <x v="0"/>
    <n v="2097"/>
    <n v="198.61373390557941"/>
    <n v="41.571146245059282"/>
    <n v="700"/>
    <n v="66000"/>
    <n v="416493"/>
    <d v="2006-06-22T00:00:00"/>
    <n v="448742"/>
    <n v="110.95"/>
    <n v="0.23"/>
    <x v="7"/>
    <n v="0"/>
    <n v="6"/>
    <n v="22"/>
  </r>
  <r>
    <x v="3"/>
    <x v="189"/>
    <x v="1"/>
    <s v="0.2500 AC"/>
    <x v="9"/>
    <s v="R - 40 - Good"/>
    <n v="4"/>
    <n v="2"/>
    <n v="1"/>
    <n v="9"/>
    <s v="2STY - 2 Story Building"/>
    <n v="3622"/>
    <n v="1868"/>
    <n v="1766"/>
    <n v="0"/>
    <x v="0"/>
    <n v="1868"/>
    <n v="208.24411134903642"/>
    <n v="35.720844811753899"/>
    <n v="670"/>
    <n v="55000"/>
    <n v="389000"/>
    <d v="2008-07-14T00:00:00"/>
    <n v="418083"/>
    <n v="107.4"/>
    <n v="0.25"/>
    <x v="6"/>
    <n v="1"/>
    <n v="7"/>
    <n v="14"/>
  </r>
  <r>
    <x v="3"/>
    <x v="189"/>
    <x v="1"/>
    <s v="0.2300 AC"/>
    <x v="9"/>
    <s v="R - 40 - Good"/>
    <n v="3"/>
    <n v="2"/>
    <n v="0"/>
    <n v="8"/>
    <s v="2STY - 2 Story Building"/>
    <n v="3241"/>
    <n v="1992"/>
    <n v="1966"/>
    <n v="0"/>
    <x v="0"/>
    <n v="1992"/>
    <n v="183.23293172690762"/>
    <n v="36.431508763524569"/>
    <n v="620"/>
    <n v="55000"/>
    <n v="365000"/>
    <d v="2007-10-17T00:00:00"/>
    <n v="383305"/>
    <n v="112.62"/>
    <n v="0.23"/>
    <x v="8"/>
    <n v="0"/>
    <n v="10"/>
    <n v="17"/>
  </r>
  <r>
    <x v="3"/>
    <x v="190"/>
    <x v="1"/>
    <s v="0.3400 AC"/>
    <x v="8"/>
    <s v="R - 40 - Good"/>
    <n v="3"/>
    <n v="3"/>
    <n v="1"/>
    <n v="7"/>
    <s v="1STY - 1 Story Building"/>
    <n v="2468"/>
    <n v="2468"/>
    <n v="2450"/>
    <n v="1450"/>
    <x v="1"/>
    <n v="3918"/>
    <n v="121.69167942827974"/>
    <n v="32.192783449467939"/>
    <n v="600"/>
    <n v="55000"/>
    <n v="476788"/>
    <d v="2006-11-01T00:00:00"/>
    <n v="437294"/>
    <n v="193.19"/>
    <n v="0.34"/>
    <x v="7"/>
    <n v="0"/>
    <n v="11"/>
    <n v="1"/>
  </r>
  <r>
    <x v="3"/>
    <x v="190"/>
    <x v="2"/>
    <s v="0.2800 AC"/>
    <x v="9"/>
    <s v="R - 40 - Good"/>
    <n v="3"/>
    <n v="2"/>
    <n v="1"/>
    <n v="6"/>
    <s v="1STY - 1 Story Building"/>
    <n v="2505"/>
    <n v="2505"/>
    <n v="2505"/>
    <n v="0"/>
    <x v="0"/>
    <n v="2505"/>
    <n v="153.69261477045907"/>
    <n v="31.565656565656564"/>
    <n v="651"/>
    <n v="55000"/>
    <n v="385000"/>
    <d v="2007-07-31T00:00:00"/>
    <n v="389612"/>
    <n v="153.69"/>
    <n v="0.28000000000000003"/>
    <x v="8"/>
    <n v="0"/>
    <n v="7"/>
    <n v="31"/>
  </r>
  <r>
    <x v="3"/>
    <x v="190"/>
    <x v="2"/>
    <s v="0.2800 AC"/>
    <x v="10"/>
    <s v="R - 45 - Good to Very Good"/>
    <n v="4"/>
    <n v="3"/>
    <n v="0"/>
    <n v="7"/>
    <s v="ATM - Atrium Ranch Building"/>
    <n v="2743"/>
    <n v="2743"/>
    <n v="2743"/>
    <n v="1883"/>
    <x v="1"/>
    <n v="4626"/>
    <n v="93.820795503674887"/>
    <n v="35.584333595697231"/>
    <n v="713"/>
    <n v="55000"/>
    <n v="434015"/>
    <d v="2008-12-02T00:00:00"/>
    <n v="468391"/>
    <n v="158.22999999999999"/>
    <n v="0.28000000000000003"/>
    <x v="6"/>
    <n v="0"/>
    <n v="12"/>
    <n v="2"/>
  </r>
  <r>
    <x v="3"/>
    <x v="190"/>
    <x v="2"/>
    <s v="0.2800 AC"/>
    <x v="10"/>
    <s v="R - 35 - Average to Good"/>
    <n v="4"/>
    <n v="2"/>
    <n v="1"/>
    <n v="8"/>
    <s v="2STY - 2 Story Building"/>
    <n v="3267"/>
    <n v="1864"/>
    <n v="1467"/>
    <n v="0"/>
    <x v="0"/>
    <n v="1864"/>
    <n v="196.77575107296138"/>
    <n v="30.072642004460185"/>
    <n v="683"/>
    <n v="55000"/>
    <n v="366790"/>
    <d v="2008-10-30T00:00:00"/>
    <n v="371814"/>
    <n v="112.27"/>
    <n v="0.28000000000000003"/>
    <x v="6"/>
    <n v="0"/>
    <n v="10"/>
    <n v="30"/>
  </r>
  <r>
    <x v="3"/>
    <x v="190"/>
    <x v="2"/>
    <s v="0.4400 AC"/>
    <x v="8"/>
    <s v="R - 45 - Good to Very Good"/>
    <n v="3"/>
    <n v="2"/>
    <n v="1"/>
    <n v="7"/>
    <s v="1STY - 1 Story Building"/>
    <n v="2434"/>
    <n v="2434"/>
    <n v="2434"/>
    <n v="270"/>
    <x v="1"/>
    <n v="2704"/>
    <n v="173.81730769230768"/>
    <n v="24.522184656482175"/>
    <n v="700"/>
    <n v="55000"/>
    <n v="470002"/>
    <d v="2006-06-15T00:00:00"/>
    <n v="420329"/>
    <n v="193.1"/>
    <n v="0.44"/>
    <x v="7"/>
    <n v="0"/>
    <n v="6"/>
    <n v="15"/>
  </r>
  <r>
    <x v="3"/>
    <x v="190"/>
    <x v="2"/>
    <s v="0.3700 AC"/>
    <x v="9"/>
    <s v="R - 35 - Average to Good"/>
    <n v="4"/>
    <n v="4"/>
    <n v="1"/>
    <n v="9"/>
    <s v="2STY - 2 Story Building"/>
    <n v="3804"/>
    <n v="2138"/>
    <n v="1908"/>
    <n v="1100"/>
    <x v="1"/>
    <n v="3238"/>
    <n v="142.06300185299568"/>
    <n v="28.540937631846724"/>
    <n v="904"/>
    <n v="55000"/>
    <n v="460000"/>
    <d v="2008-04-29T00:00:00"/>
    <n v="458178"/>
    <n v="120.93"/>
    <n v="0.37"/>
    <x v="6"/>
    <n v="1"/>
    <n v="4"/>
    <n v="29"/>
  </r>
  <r>
    <x v="3"/>
    <x v="191"/>
    <x v="2"/>
    <s v="0.4300 AC"/>
    <x v="9"/>
    <s v="R - 35 - Average to Good"/>
    <n v="4"/>
    <n v="3"/>
    <n v="1"/>
    <n v="9"/>
    <s v="2STY - 2 Story Building"/>
    <n v="3848"/>
    <n v="2101"/>
    <n v="1971"/>
    <n v="0"/>
    <x v="0"/>
    <n v="2101"/>
    <n v="218.94336030461685"/>
    <n v="24.55848121810067"/>
    <n v="832"/>
    <n v="55000"/>
    <n v="460000"/>
    <d v="2007-09-06T00:00:00"/>
    <n v="433521"/>
    <n v="119.54"/>
    <n v="0.43"/>
    <x v="8"/>
    <n v="0"/>
    <n v="9"/>
    <n v="6"/>
  </r>
  <r>
    <x v="3"/>
    <x v="191"/>
    <x v="2"/>
    <s v="0.3900 AC"/>
    <x v="10"/>
    <s v="R - 40 - Good"/>
    <n v="4"/>
    <n v="2"/>
    <n v="1"/>
    <n v="9"/>
    <s v="2STY - 2 Story Building"/>
    <n v="3960"/>
    <n v="2190"/>
    <n v="1994"/>
    <n v="0"/>
    <x v="0"/>
    <n v="2190"/>
    <n v="189.49771689497717"/>
    <n v="24.428433519342608"/>
    <n v="924"/>
    <n v="55000"/>
    <n v="415000"/>
    <d v="2008-12-01T00:00:00"/>
    <n v="482597"/>
    <n v="104.8"/>
    <n v="0.39"/>
    <x v="6"/>
    <n v="0"/>
    <n v="12"/>
    <n v="1"/>
  </r>
  <r>
    <x v="3"/>
    <x v="191"/>
    <x v="2"/>
    <s v="0.5100 AC"/>
    <x v="8"/>
    <s v="R - 35 - Average to Good"/>
    <n v="4"/>
    <n v="3"/>
    <n v="1"/>
    <n v="10"/>
    <s v="2STY - 2 Story Building"/>
    <n v="3906"/>
    <n v="2395"/>
    <n v="2311"/>
    <n v="0"/>
    <x v="0"/>
    <n v="2395"/>
    <n v="175.36534446764091"/>
    <n v="18.905633878895909"/>
    <n v="792"/>
    <n v="55000"/>
    <n v="420000"/>
    <d v="2006-12-13T00:00:00"/>
    <n v="440528"/>
    <n v="107.53"/>
    <n v="0.51"/>
    <x v="7"/>
    <n v="0"/>
    <n v="12"/>
    <n v="13"/>
  </r>
  <r>
    <x v="3"/>
    <x v="191"/>
    <x v="2"/>
    <s v="0.3400 AC"/>
    <x v="10"/>
    <s v="R - 45 - Good to Very Good"/>
    <n v="3"/>
    <n v="3"/>
    <n v="1"/>
    <n v="7"/>
    <s v="1STY - 1 Story Building"/>
    <n v="2609"/>
    <n v="2609"/>
    <n v="2609"/>
    <n v="1304"/>
    <x v="1"/>
    <n v="3913"/>
    <n v="112.97827753641707"/>
    <n v="29.849565170420782"/>
    <n v="985"/>
    <n v="71500"/>
    <n v="442084"/>
    <d v="2008-07-21T00:00:00"/>
    <n v="464018"/>
    <n v="169.45"/>
    <n v="0.34"/>
    <x v="6"/>
    <n v="0"/>
    <n v="7"/>
    <n v="21"/>
  </r>
  <r>
    <x v="3"/>
    <x v="191"/>
    <x v="2"/>
    <s v="0.3300 AC"/>
    <x v="10"/>
    <s v="R - 40 - Good"/>
    <n v="4"/>
    <n v="3"/>
    <n v="1"/>
    <n v="9"/>
    <s v="2STY - 2 Story Building"/>
    <n v="3832"/>
    <n v="2106"/>
    <n v="1856"/>
    <n v="0"/>
    <x v="0"/>
    <n v="2106"/>
    <n v="240.01994301994301"/>
    <n v="35.164454461975119"/>
    <n v="966"/>
    <n v="66000"/>
    <n v="505482"/>
    <d v="2008-06-06T00:00:00"/>
    <n v="454579"/>
    <n v="131.91"/>
    <n v="0.33"/>
    <x v="6"/>
    <n v="0"/>
    <n v="6"/>
    <n v="6"/>
  </r>
  <r>
    <x v="3"/>
    <x v="191"/>
    <x v="2"/>
    <s v="0.3300 AC"/>
    <x v="9"/>
    <s v="R - 45 - Good to Very Good"/>
    <n v="3"/>
    <n v="3"/>
    <n v="1"/>
    <n v="7"/>
    <s v="ATM - Atrium Ranch Building"/>
    <n v="3220"/>
    <n v="3220"/>
    <n v="3196"/>
    <n v="1600"/>
    <x v="1"/>
    <n v="4820"/>
    <n v="134.80165975103733"/>
    <n v="45.200211481203212"/>
    <n v="920"/>
    <n v="66000"/>
    <n v="649744"/>
    <d v="2007-11-29T00:00:00"/>
    <n v="540533"/>
    <n v="201.78"/>
    <n v="0.33"/>
    <x v="8"/>
    <n v="0"/>
    <n v="11"/>
    <n v="29"/>
  </r>
  <r>
    <x v="3"/>
    <x v="191"/>
    <x v="2"/>
    <s v="0.3300 AC"/>
    <x v="8"/>
    <s v="R - 45 - Good to Very Good"/>
    <n v="3"/>
    <n v="3"/>
    <n v="0"/>
    <n v="8"/>
    <s v="ATM - Atrium Ranch Building"/>
    <n v="2936"/>
    <n v="2936"/>
    <n v="2876"/>
    <n v="1600"/>
    <x v="1"/>
    <n v="4536"/>
    <n v="145.23853615520281"/>
    <n v="45.830341987366779"/>
    <n v="880"/>
    <n v="66000"/>
    <n v="658802"/>
    <d v="2006-07-18T00:00:00"/>
    <n v="503312"/>
    <n v="224.39"/>
    <n v="0.33"/>
    <x v="7"/>
    <n v="0"/>
    <n v="7"/>
    <n v="18"/>
  </r>
  <r>
    <x v="3"/>
    <x v="191"/>
    <x v="2"/>
    <s v="0.4800 AC"/>
    <x v="9"/>
    <s v="R - 40 - Good"/>
    <n v="4"/>
    <n v="3"/>
    <n v="1"/>
    <n v="9"/>
    <s v="2STY - 2 Story Building"/>
    <n v="4042"/>
    <n v="2278"/>
    <n v="1988"/>
    <n v="0"/>
    <x v="0"/>
    <n v="2278"/>
    <n v="257.6382791922739"/>
    <n v="28.069520967248241"/>
    <n v="1016"/>
    <n v="55000"/>
    <n v="586900"/>
    <d v="2007-12-27T00:00:00"/>
    <n v="511769"/>
    <n v="145.19999999999999"/>
    <n v="0.48"/>
    <x v="8"/>
    <n v="0"/>
    <n v="12"/>
    <n v="27"/>
  </r>
  <r>
    <x v="1"/>
    <x v="174"/>
    <x v="2"/>
    <s v="0.2400 AC"/>
    <x v="6"/>
    <s v="R - 40 - Good"/>
    <n v="4"/>
    <n v="3"/>
    <n v="1"/>
    <n v="9"/>
    <s v="2STY - 2 Story Building"/>
    <n v="3664"/>
    <n v="1945"/>
    <n v="1719"/>
    <n v="0"/>
    <x v="0"/>
    <n v="1945"/>
    <n v="205.60411311053986"/>
    <n v="38.251836547291092"/>
    <n v="704"/>
    <n v="0"/>
    <n v="399900"/>
    <d v="2008-03-17T00:00:00"/>
    <n v="486234"/>
    <n v="109.14"/>
    <n v="0.24"/>
    <x v="6"/>
    <n v="3"/>
    <n v="3"/>
    <n v="17"/>
  </r>
  <r>
    <x v="1"/>
    <x v="174"/>
    <x v="2"/>
    <s v="0.2300 AC"/>
    <x v="6"/>
    <s v="R - 40 - Good"/>
    <n v="4"/>
    <n v="2"/>
    <n v="0"/>
    <n v="8"/>
    <s v="1STY - 1 Story Building"/>
    <n v="2270"/>
    <n v="2270"/>
    <n v="2270"/>
    <n v="568"/>
    <x v="1"/>
    <n v="2838"/>
    <n v="124.90627202255109"/>
    <n v="35.381882061723957"/>
    <n v="441"/>
    <n v="0"/>
    <n v="354484"/>
    <d v="2006-04-14T00:00:00"/>
    <n v="412943"/>
    <n v="156.16"/>
    <n v="0.23"/>
    <x v="7"/>
    <n v="1"/>
    <n v="4"/>
    <n v="14"/>
  </r>
  <r>
    <x v="33"/>
    <x v="174"/>
    <x v="2"/>
    <s v="0.2400 AC"/>
    <x v="6"/>
    <s v="R - 40 - Good"/>
    <n v="4"/>
    <n v="2"/>
    <n v="1"/>
    <n v="8"/>
    <s v="2STY - 2 Story Building"/>
    <n v="2836"/>
    <n v="1556"/>
    <n v="1374"/>
    <n v="0"/>
    <x v="0"/>
    <n v="1556"/>
    <n v="223.1664524421594"/>
    <n v="33.215392561983471"/>
    <n v="630"/>
    <n v="0"/>
    <n v="347247"/>
    <d v="2006-04-12T00:00:00"/>
    <n v="390436"/>
    <n v="122.44"/>
    <n v="0.24"/>
    <x v="7"/>
    <n v="1"/>
    <n v="4"/>
    <n v="12"/>
  </r>
  <r>
    <x v="1"/>
    <x v="174"/>
    <x v="2"/>
    <s v="0.2300 AC"/>
    <x v="6"/>
    <s v="R - 40 - Good"/>
    <n v="4"/>
    <n v="3"/>
    <n v="1"/>
    <n v="10"/>
    <s v="2STY - 2 Story Building"/>
    <n v="3309"/>
    <n v="1842"/>
    <n v="1467"/>
    <n v="0"/>
    <x v="0"/>
    <n v="1842"/>
    <n v="218.24104234527687"/>
    <n v="40.124565816265417"/>
    <n v="693"/>
    <n v="0"/>
    <n v="402000"/>
    <d v="2007-08-06T00:00:00"/>
    <n v="446206"/>
    <n v="121.49"/>
    <n v="0.23"/>
    <x v="8"/>
    <n v="2"/>
    <n v="8"/>
    <n v="6"/>
  </r>
  <r>
    <x v="8"/>
    <x v="174"/>
    <x v="2"/>
    <s v="0.3700 AC"/>
    <x v="8"/>
    <s v="R - 40 - Good"/>
    <n v="4"/>
    <n v="2"/>
    <n v="1"/>
    <n v="8"/>
    <s v="2STY - 2 Story Building"/>
    <n v="2848"/>
    <n v="1518"/>
    <n v="1356"/>
    <n v="0"/>
    <x v="0"/>
    <n v="1518"/>
    <n v="226.96376811594203"/>
    <n v="21.376603876603877"/>
    <n v="660"/>
    <n v="0"/>
    <n v="344531"/>
    <d v="2006-12-04T00:00:00"/>
    <n v="396560"/>
    <n v="120.97"/>
    <n v="0.37"/>
    <x v="7"/>
    <n v="0"/>
    <n v="12"/>
    <n v="4"/>
  </r>
  <r>
    <x v="1"/>
    <x v="174"/>
    <x v="2"/>
    <s v="0.3000 AC"/>
    <x v="8"/>
    <s v="R - 40 - Good"/>
    <n v="4"/>
    <n v="3"/>
    <n v="1"/>
    <n v="10"/>
    <s v="2STY - 2 Story Building"/>
    <n v="3768"/>
    <n v="2084"/>
    <n v="1814"/>
    <n v="0"/>
    <x v="0"/>
    <n v="2084"/>
    <n v="183.51295585412669"/>
    <n v="29.265457606366699"/>
    <n v="724"/>
    <n v="0"/>
    <n v="382441"/>
    <d v="2007-02-23T00:00:00"/>
    <n v="491550"/>
    <n v="101.5"/>
    <n v="0.3"/>
    <x v="8"/>
    <n v="1"/>
    <n v="2"/>
    <n v="23"/>
  </r>
  <r>
    <x v="1"/>
    <x v="174"/>
    <x v="2"/>
    <s v="0.3900 AC"/>
    <x v="8"/>
    <s v="R - 40 - Good"/>
    <n v="4"/>
    <n v="3"/>
    <n v="1"/>
    <n v="10"/>
    <s v="2STY - 2 Story Building"/>
    <n v="3889"/>
    <n v="2168"/>
    <n v="1853"/>
    <n v="0"/>
    <x v="0"/>
    <n v="2168"/>
    <n v="164.04520295202951"/>
    <n v="20.934873207600479"/>
    <n v="724"/>
    <n v="0"/>
    <n v="355650"/>
    <d v="2007-01-02T00:00:00"/>
    <n v="512901"/>
    <n v="91.45"/>
    <n v="0.39"/>
    <x v="8"/>
    <n v="1"/>
    <n v="1"/>
    <n v="2"/>
  </r>
  <r>
    <x v="1"/>
    <x v="174"/>
    <x v="2"/>
    <s v="0.3500 AC"/>
    <x v="8"/>
    <s v="R - 40 - Good"/>
    <n v="4"/>
    <n v="2"/>
    <n v="1"/>
    <n v="9"/>
    <s v="2STY - 2 Story Building"/>
    <n v="3871"/>
    <n v="2152"/>
    <n v="1943"/>
    <n v="0"/>
    <x v="0"/>
    <n v="2152"/>
    <n v="182.36059479553904"/>
    <n v="25.740522104158472"/>
    <n v="704"/>
    <n v="0"/>
    <n v="392440"/>
    <d v="2007-08-14T00:00:00"/>
    <n v="498642"/>
    <n v="101.38"/>
    <n v="0.35"/>
    <x v="8"/>
    <n v="1"/>
    <n v="8"/>
    <n v="14"/>
  </r>
  <r>
    <x v="1"/>
    <x v="174"/>
    <x v="2"/>
    <s v="0.2500 AC"/>
    <x v="9"/>
    <s v="R - 40 - Good"/>
    <n v="4"/>
    <n v="3"/>
    <n v="1"/>
    <n v="9"/>
    <s v="2STY - 2 Story Building"/>
    <n v="3673"/>
    <n v="2008"/>
    <n v="1756"/>
    <n v="1000"/>
    <x v="1"/>
    <n v="3008"/>
    <n v="113.03191489361703"/>
    <n v="31.221303948576676"/>
    <n v="718"/>
    <n v="0"/>
    <n v="340000"/>
    <d v="2008-08-01T00:00:00"/>
    <n v="508294"/>
    <n v="92.57"/>
    <n v="0.25"/>
    <x v="6"/>
    <n v="1"/>
    <n v="8"/>
    <n v="1"/>
  </r>
  <r>
    <x v="1"/>
    <x v="174"/>
    <x v="2"/>
    <s v="0.3600 AC"/>
    <x v="8"/>
    <s v="R - 40 - Good"/>
    <n v="4"/>
    <n v="2"/>
    <n v="1"/>
    <n v="8"/>
    <s v="2STY - 2 Story Building"/>
    <n v="3866"/>
    <n v="2147"/>
    <n v="1943"/>
    <n v="0"/>
    <x v="0"/>
    <n v="2147"/>
    <n v="209.59478341872381"/>
    <n v="28.696051423324153"/>
    <n v="704"/>
    <n v="0"/>
    <n v="450000"/>
    <d v="2008-02-05T00:00:00"/>
    <n v="516102"/>
    <n v="116.4"/>
    <n v="0.36"/>
    <x v="6"/>
    <n v="2"/>
    <n v="2"/>
    <n v="5"/>
  </r>
  <r>
    <x v="1"/>
    <x v="174"/>
    <x v="2"/>
    <s v="0.3100 AC"/>
    <x v="8"/>
    <s v="R - 40 - Good"/>
    <n v="4"/>
    <n v="3"/>
    <n v="1"/>
    <n v="11"/>
    <s v="2STY - 2 Story Building"/>
    <n v="3438"/>
    <n v="1991"/>
    <n v="1671"/>
    <n v="0"/>
    <x v="0"/>
    <n v="1991"/>
    <n v="183.70316423907585"/>
    <n v="27.085591990284072"/>
    <n v="640"/>
    <n v="0"/>
    <n v="365753"/>
    <d v="2006-11-20T00:00:00"/>
    <n v="465994"/>
    <n v="106.39"/>
    <n v="0.31"/>
    <x v="7"/>
    <n v="0"/>
    <n v="11"/>
    <n v="20"/>
  </r>
  <r>
    <x v="1"/>
    <x v="174"/>
    <x v="2"/>
    <s v="0.3100 AC"/>
    <x v="8"/>
    <s v="R - 40 - Good"/>
    <n v="4"/>
    <n v="2"/>
    <n v="1"/>
    <n v="8"/>
    <s v="2STY - 2 Story Building"/>
    <n v="3664"/>
    <n v="1945"/>
    <n v="1719"/>
    <n v="0"/>
    <x v="0"/>
    <n v="1945"/>
    <n v="210.65964010282775"/>
    <n v="30.342501258923544"/>
    <n v="704"/>
    <n v="0"/>
    <n v="409733"/>
    <d v="2006-05-30T00:00:00"/>
    <n v="474894"/>
    <n v="111.83"/>
    <n v="0.31"/>
    <x v="7"/>
    <n v="0"/>
    <n v="5"/>
    <n v="30"/>
  </r>
  <r>
    <x v="1"/>
    <x v="174"/>
    <x v="2"/>
    <s v="0.3300 AC"/>
    <x v="9"/>
    <s v="R - 40 - Good"/>
    <n v="3"/>
    <n v="2"/>
    <n v="0"/>
    <n v="6"/>
    <s v="1STY - 1 Story Building"/>
    <n v="2753"/>
    <n v="2753"/>
    <n v="2713"/>
    <n v="0"/>
    <x v="0"/>
    <n v="2753"/>
    <n v="146.59970940791862"/>
    <n v="28.07614714639508"/>
    <n v="640"/>
    <n v="0"/>
    <n v="403589"/>
    <d v="2007-12-28T00:00:00"/>
    <n v="455915"/>
    <n v="146.6"/>
    <n v="0.33"/>
    <x v="8"/>
    <n v="0"/>
    <n v="12"/>
    <n v="28"/>
  </r>
  <r>
    <x v="1"/>
    <x v="174"/>
    <x v="2"/>
    <s v="0.2600 AC"/>
    <x v="8"/>
    <s v="R - 40 - Good"/>
    <n v="3"/>
    <n v="3"/>
    <n v="1"/>
    <n v="7"/>
    <s v="1STY - 1 Story Building"/>
    <n v="2294"/>
    <n v="2294"/>
    <n v="2294"/>
    <n v="900"/>
    <x v="1"/>
    <n v="3194"/>
    <n v="132.43425172197871"/>
    <n v="37.348573144027689"/>
    <n v="600"/>
    <n v="0"/>
    <n v="422995"/>
    <d v="2007-03-21T00:00:00"/>
    <n v="433921"/>
    <n v="184.39"/>
    <n v="0.26"/>
    <x v="8"/>
    <n v="1"/>
    <n v="3"/>
    <n v="21"/>
  </r>
  <r>
    <x v="1"/>
    <x v="174"/>
    <x v="2"/>
    <s v="0.2400 AC"/>
    <x v="9"/>
    <s v="R - 40 - Good"/>
    <n v="4"/>
    <n v="3"/>
    <n v="1"/>
    <n v="9"/>
    <s v="2STY - 2 Story Building"/>
    <n v="3056"/>
    <n v="1773"/>
    <n v="1553"/>
    <n v="1250"/>
    <x v="1"/>
    <n v="3023"/>
    <n v="126.96394310287793"/>
    <n v="36.712962962962962"/>
    <n v="678"/>
    <n v="0"/>
    <n v="383812"/>
    <d v="2007-09-18T00:00:00"/>
    <n v="459587"/>
    <n v="125.59"/>
    <n v="0.24"/>
    <x v="8"/>
    <n v="0"/>
    <n v="9"/>
    <n v="18"/>
  </r>
  <r>
    <x v="1"/>
    <x v="174"/>
    <x v="2"/>
    <s v="0.2500 AC"/>
    <x v="8"/>
    <s v="R - 40 - Good"/>
    <n v="4"/>
    <n v="3"/>
    <n v="1"/>
    <n v="8"/>
    <s v="2STY - 2 Story Building"/>
    <n v="3140"/>
    <n v="1810"/>
    <n v="1630"/>
    <n v="1300"/>
    <x v="1"/>
    <n v="3110"/>
    <n v="141.47909967845658"/>
    <n v="40.404040404040401"/>
    <n v="660"/>
    <n v="0"/>
    <n v="440000"/>
    <d v="2008-05-08T00:00:00"/>
    <n v="494029"/>
    <n v="140.13"/>
    <n v="0.25"/>
    <x v="6"/>
    <n v="2"/>
    <n v="5"/>
    <n v="8"/>
  </r>
  <r>
    <x v="1"/>
    <x v="174"/>
    <x v="2"/>
    <s v="0.2900 AC"/>
    <x v="8"/>
    <s v="R - 40 - Good"/>
    <n v="4"/>
    <n v="2"/>
    <n v="1"/>
    <n v="9"/>
    <s v="2STY - 2 Story Building"/>
    <n v="3866"/>
    <n v="2147"/>
    <n v="1943"/>
    <n v="0"/>
    <x v="0"/>
    <n v="2147"/>
    <n v="219.95202608290637"/>
    <n v="37.382999271714006"/>
    <n v="704"/>
    <n v="0"/>
    <n v="472237"/>
    <d v="2006-09-19T00:00:00"/>
    <n v="506351"/>
    <n v="122.15"/>
    <n v="0.28999999999999998"/>
    <x v="7"/>
    <n v="0"/>
    <n v="9"/>
    <n v="19"/>
  </r>
  <r>
    <x v="1"/>
    <x v="174"/>
    <x v="2"/>
    <s v="0.3300 AC"/>
    <x v="8"/>
    <s v="R - 40 - Good"/>
    <n v="4"/>
    <n v="3"/>
    <n v="1"/>
    <n v="9"/>
    <s v="2STY - 2 Story Building"/>
    <n v="4022"/>
    <n v="2474"/>
    <n v="2388"/>
    <n v="0"/>
    <x v="0"/>
    <n v="2474"/>
    <n v="180.67097817299918"/>
    <n v="31.094693491387705"/>
    <n v="660"/>
    <n v="0"/>
    <n v="446980"/>
    <d v="2006-12-04T00:00:00"/>
    <n v="553412"/>
    <n v="111.13"/>
    <n v="0.33"/>
    <x v="7"/>
    <n v="0"/>
    <n v="12"/>
    <n v="4"/>
  </r>
  <r>
    <x v="1"/>
    <x v="174"/>
    <x v="2"/>
    <s v="0.3100 AC"/>
    <x v="6"/>
    <s v="R - 40 - Good"/>
    <n v="4"/>
    <n v="2"/>
    <n v="1"/>
    <n v="9"/>
    <s v="2STY - 2 Story Building"/>
    <n v="2952"/>
    <n v="1643"/>
    <n v="1449"/>
    <n v="0"/>
    <x v="0"/>
    <n v="1643"/>
    <n v="230.67559342665857"/>
    <n v="28.066589650167362"/>
    <n v="630"/>
    <n v="0"/>
    <n v="379000"/>
    <d v="2008-06-09T00:00:00"/>
    <n v="413845"/>
    <n v="128.38999999999999"/>
    <n v="0.31"/>
    <x v="6"/>
    <n v="3"/>
    <n v="6"/>
    <n v="9"/>
  </r>
  <r>
    <x v="1"/>
    <x v="174"/>
    <x v="2"/>
    <s v="0.2600 AC"/>
    <x v="9"/>
    <s v="R - 40 - Good"/>
    <n v="4"/>
    <n v="2"/>
    <n v="1"/>
    <n v="8"/>
    <s v="2STY - 2 Story Building"/>
    <n v="2940"/>
    <n v="1631"/>
    <n v="1415"/>
    <n v="0"/>
    <x v="0"/>
    <n v="1631"/>
    <n v="211.52667075413856"/>
    <n v="30.461962280144096"/>
    <n v="630"/>
    <n v="0"/>
    <n v="345000"/>
    <d v="2008-03-24T00:00:00"/>
    <n v="409382"/>
    <n v="117.35"/>
    <n v="0.26"/>
    <x v="6"/>
    <n v="1"/>
    <n v="3"/>
    <n v="24"/>
  </r>
  <r>
    <x v="1"/>
    <x v="174"/>
    <x v="2"/>
    <s v="0.3600 AC"/>
    <x v="9"/>
    <s v="R - 40 - Good"/>
    <n v="4"/>
    <n v="3"/>
    <n v="1"/>
    <n v="9"/>
    <s v="2STY - 2 Story Building"/>
    <n v="3852"/>
    <n v="2133"/>
    <n v="1929"/>
    <n v="0"/>
    <x v="0"/>
    <n v="2133"/>
    <n v="199.80825128926395"/>
    <n v="27.177775227017655"/>
    <n v="704"/>
    <n v="0"/>
    <n v="426191"/>
    <d v="2007-05-21T00:00:00"/>
    <n v="505619"/>
    <n v="110.64"/>
    <n v="0.36"/>
    <x v="8"/>
    <n v="0"/>
    <n v="5"/>
    <n v="21"/>
  </r>
  <r>
    <x v="1"/>
    <x v="174"/>
    <x v="2"/>
    <s v="0.3600 AC"/>
    <x v="9"/>
    <s v="R - 40 - Good"/>
    <n v="3"/>
    <n v="2"/>
    <n v="1"/>
    <n v="7"/>
    <s v="1STY - 1 Story Building"/>
    <n v="2331"/>
    <n v="2331"/>
    <n v="2331"/>
    <n v="0"/>
    <x v="0"/>
    <n v="2331"/>
    <n v="147.75761475761476"/>
    <n v="21.963511376390166"/>
    <n v="651"/>
    <n v="0"/>
    <n v="344423"/>
    <d v="2007-06-29T00:00:00"/>
    <n v="428156"/>
    <n v="147.76"/>
    <n v="0.36"/>
    <x v="8"/>
    <n v="0"/>
    <n v="6"/>
    <n v="29"/>
  </r>
  <r>
    <x v="1"/>
    <x v="174"/>
    <x v="2"/>
    <s v="0.8300 AC"/>
    <x v="6"/>
    <s v="R - 40 - Good"/>
    <n v="4"/>
    <n v="3"/>
    <n v="1"/>
    <n v="9"/>
    <s v="2STY - 2 Story Building"/>
    <n v="3954"/>
    <n v="2209"/>
    <n v="1969"/>
    <n v="1500"/>
    <x v="1"/>
    <n v="3709"/>
    <n v="145.00242653006202"/>
    <n v="14.875313927887861"/>
    <n v="782"/>
    <n v="0"/>
    <n v="537814"/>
    <d v="2006-06-09T00:00:00"/>
    <n v="541647"/>
    <n v="136.02000000000001"/>
    <n v="0.83"/>
    <x v="7"/>
    <n v="1"/>
    <n v="6"/>
    <n v="9"/>
  </r>
  <r>
    <x v="1"/>
    <x v="174"/>
    <x v="2"/>
    <s v="0.2400 AC"/>
    <x v="9"/>
    <s v="R - 40 - Good"/>
    <n v="4"/>
    <n v="3"/>
    <n v="1"/>
    <n v="8"/>
    <s v="2STY - 2 Story Building"/>
    <n v="2844"/>
    <n v="1562"/>
    <n v="1380"/>
    <n v="1000"/>
    <x v="1"/>
    <n v="2562"/>
    <n v="128.80562060889929"/>
    <n v="31.565656565656568"/>
    <n v="680"/>
    <n v="0"/>
    <n v="330000"/>
    <d v="2008-04-03T00:00:00"/>
    <n v="424852"/>
    <n v="116.03"/>
    <n v="0.24"/>
    <x v="6"/>
    <n v="1"/>
    <n v="4"/>
    <n v="3"/>
  </r>
  <r>
    <x v="1"/>
    <x v="174"/>
    <x v="2"/>
    <s v="0.2200 AC"/>
    <x v="9"/>
    <s v="R - 40 - Good"/>
    <n v="4"/>
    <n v="3"/>
    <n v="1"/>
    <n v="8"/>
    <s v="2STY - 2 Story Building"/>
    <n v="2872"/>
    <n v="1590"/>
    <n v="1408"/>
    <n v="970"/>
    <x v="1"/>
    <n v="2560"/>
    <n v="125"/>
    <n v="33.39176892895901"/>
    <n v="680"/>
    <n v="0"/>
    <n v="320000"/>
    <d v="2008-02-28T00:00:00"/>
    <n v="426125"/>
    <n v="111.42"/>
    <n v="0.22"/>
    <x v="6"/>
    <n v="1"/>
    <n v="2"/>
    <n v="28"/>
  </r>
  <r>
    <x v="1"/>
    <x v="174"/>
    <x v="2"/>
    <s v="0.3200 AC"/>
    <x v="8"/>
    <s v="R - 40 - Good"/>
    <n v="3"/>
    <n v="2"/>
    <n v="1"/>
    <n v="7"/>
    <s v="1STY - 1 Story Building"/>
    <n v="3140"/>
    <n v="3140"/>
    <n v="2842"/>
    <n v="0"/>
    <x v="0"/>
    <n v="3140"/>
    <n v="123.80987261146497"/>
    <n v="27.889907598714416"/>
    <n v="670"/>
    <n v="0"/>
    <n v="388763"/>
    <d v="2006-12-20T00:00:00"/>
    <n v="505668"/>
    <n v="123.81"/>
    <n v="0.32"/>
    <x v="7"/>
    <n v="0"/>
    <n v="12"/>
    <n v="20"/>
  </r>
  <r>
    <x v="1"/>
    <x v="174"/>
    <x v="2"/>
    <s v="0.3500 AC"/>
    <x v="9"/>
    <s v="R - 40 - Good"/>
    <n v="4"/>
    <n v="2"/>
    <n v="1"/>
    <n v="9"/>
    <s v="2STY - 2 Story Building"/>
    <n v="3562"/>
    <n v="1781"/>
    <n v="1781"/>
    <n v="0"/>
    <x v="0"/>
    <n v="1781"/>
    <n v="207.7484559236384"/>
    <n v="24.268660632296999"/>
    <n v="658"/>
    <n v="0"/>
    <n v="370000"/>
    <d v="2008-02-05T00:00:00"/>
    <n v="469596"/>
    <n v="103.87"/>
    <n v="0.35"/>
    <x v="6"/>
    <n v="1"/>
    <n v="2"/>
    <n v="5"/>
  </r>
  <r>
    <x v="4"/>
    <x v="192"/>
    <x v="1"/>
    <s v="0.2000 AC"/>
    <x v="10"/>
    <s v="R - 30 - Average"/>
    <n v="4"/>
    <n v="3"/>
    <n v="1"/>
    <n v="7"/>
    <s v="2STY - 2 Story Building"/>
    <n v="1827"/>
    <n v="1170"/>
    <n v="1120"/>
    <n v="527"/>
    <x v="1"/>
    <n v="1697"/>
    <n v="135.33647613435474"/>
    <n v="26.362029384756656"/>
    <n v="400"/>
    <n v="33748"/>
    <n v="229666"/>
    <d v="2008-07-21T00:00:00"/>
    <n v="251992"/>
    <n v="125.71"/>
    <n v="0.2"/>
    <x v="6"/>
    <n v="0"/>
    <n v="7"/>
    <n v="21"/>
  </r>
  <r>
    <x v="4"/>
    <x v="192"/>
    <x v="1"/>
    <s v="0.1900 AC"/>
    <x v="9"/>
    <s v="R - 30 - Average"/>
    <n v="4"/>
    <n v="2"/>
    <n v="2"/>
    <n v="8"/>
    <s v="2STY - 2 Story Building"/>
    <n v="2560"/>
    <n v="1328"/>
    <n v="1232"/>
    <n v="500"/>
    <x v="1"/>
    <n v="1828"/>
    <n v="151.55415754923413"/>
    <n v="33.473611715238512"/>
    <n v="400"/>
    <n v="33748"/>
    <n v="277041"/>
    <d v="2007-04-03T00:00:00"/>
    <n v="296187"/>
    <n v="108.22"/>
    <n v="0.19"/>
    <x v="8"/>
    <n v="0"/>
    <n v="4"/>
    <n v="3"/>
  </r>
  <r>
    <x v="34"/>
    <x v="192"/>
    <x v="1"/>
    <s v="0.3000 AC"/>
    <x v="8"/>
    <s v="R - 30 - Average"/>
    <n v="4"/>
    <n v="2"/>
    <n v="1"/>
    <n v="8"/>
    <s v="2STY - 2 Story Building"/>
    <n v="2574"/>
    <n v="1342"/>
    <n v="1232"/>
    <n v="0"/>
    <x v="0"/>
    <n v="1342"/>
    <n v="194.04321907600595"/>
    <n v="19.926997245179063"/>
    <n v="400"/>
    <n v="33748"/>
    <n v="260406"/>
    <d v="2006-09-19T00:00:00"/>
    <n v="289914"/>
    <n v="101.17"/>
    <n v="0.3"/>
    <x v="7"/>
    <n v="0"/>
    <n v="9"/>
    <n v="19"/>
  </r>
  <r>
    <x v="4"/>
    <x v="192"/>
    <x v="1"/>
    <s v="0.2100 AC"/>
    <x v="9"/>
    <s v="R - 30 - Average"/>
    <n v="3"/>
    <n v="2"/>
    <n v="1"/>
    <n v="6"/>
    <s v="2STY - 2 Story Building"/>
    <n v="2128"/>
    <n v="1152"/>
    <n v="1032"/>
    <n v="0"/>
    <x v="0"/>
    <n v="1152"/>
    <n v="197.78732638888889"/>
    <n v="24.908281953736498"/>
    <n v="420"/>
    <n v="33748"/>
    <n v="227851"/>
    <d v="2007-08-31T00:00:00"/>
    <n v="263114"/>
    <n v="107.07"/>
    <n v="0.21"/>
    <x v="8"/>
    <n v="0"/>
    <n v="8"/>
    <n v="31"/>
  </r>
  <r>
    <x v="4"/>
    <x v="192"/>
    <x v="1"/>
    <s v="0.1900 AC"/>
    <x v="9"/>
    <s v="R - 30 - Average"/>
    <n v="4"/>
    <n v="2"/>
    <n v="1"/>
    <n v="8"/>
    <s v="2STY - 2 Story Building"/>
    <n v="2588"/>
    <n v="1356"/>
    <n v="1232"/>
    <n v="0"/>
    <x v="0"/>
    <n v="1356"/>
    <n v="194.55309734513276"/>
    <n v="31.875453095548792"/>
    <n v="400"/>
    <n v="33748"/>
    <n v="263814"/>
    <d v="2007-10-22T00:00:00"/>
    <n v="290281"/>
    <n v="101.94"/>
    <n v="0.19"/>
    <x v="8"/>
    <n v="0"/>
    <n v="10"/>
    <n v="22"/>
  </r>
  <r>
    <x v="4"/>
    <x v="192"/>
    <x v="1"/>
    <s v="0.2000 AC"/>
    <x v="10"/>
    <s v="R - 30 - Average"/>
    <n v="4"/>
    <n v="2"/>
    <n v="1"/>
    <n v="8"/>
    <s v="2STY - 2 Story Building"/>
    <n v="2540"/>
    <n v="1308"/>
    <n v="1232"/>
    <n v="0"/>
    <x v="0"/>
    <n v="1308"/>
    <n v="190.84785932721712"/>
    <n v="28.653466483011936"/>
    <n v="400"/>
    <n v="33748"/>
    <n v="249629"/>
    <d v="2008-11-03T00:00:00"/>
    <n v="287632"/>
    <n v="98.28"/>
    <n v="0.2"/>
    <x v="6"/>
    <n v="0"/>
    <n v="11"/>
    <n v="3"/>
  </r>
  <r>
    <x v="4"/>
    <x v="192"/>
    <x v="1"/>
    <s v="0.1900 AC"/>
    <x v="9"/>
    <s v="R - 30 - Average"/>
    <n v="3"/>
    <n v="2"/>
    <n v="1"/>
    <n v="6"/>
    <s v="2STY - 2 Story Building"/>
    <n v="1957"/>
    <n v="1242"/>
    <n v="1192"/>
    <n v="0"/>
    <x v="0"/>
    <n v="1242"/>
    <n v="177.52818035426731"/>
    <n v="26.640810014015756"/>
    <n v="400"/>
    <n v="0"/>
    <n v="220490"/>
    <d v="2008-01-29T00:00:00"/>
    <n v="248107"/>
    <n v="112.67"/>
    <n v="0.19"/>
    <x v="6"/>
    <n v="1"/>
    <n v="1"/>
    <n v="29"/>
  </r>
  <r>
    <x v="4"/>
    <x v="192"/>
    <x v="1"/>
    <s v="0.1600 AC"/>
    <x v="8"/>
    <s v="R - 30 - Average"/>
    <n v="3"/>
    <n v="2"/>
    <n v="1"/>
    <n v="7"/>
    <s v="2STY - 2 Story Building"/>
    <n v="1742"/>
    <n v="1122"/>
    <n v="1072"/>
    <n v="700"/>
    <x v="1"/>
    <n v="1822"/>
    <n v="128.44127332601536"/>
    <n v="33.577249770431585"/>
    <n v="440"/>
    <n v="33748"/>
    <n v="234020"/>
    <d v="2007-06-26T00:00:00"/>
    <n v="255260"/>
    <n v="134.34"/>
    <n v="0.16"/>
    <x v="8"/>
    <n v="1"/>
    <n v="6"/>
    <n v="26"/>
  </r>
  <r>
    <x v="4"/>
    <x v="192"/>
    <x v="1"/>
    <s v="0.1700 AC"/>
    <x v="9"/>
    <s v="R - 30 - Average"/>
    <n v="3"/>
    <n v="2"/>
    <n v="0"/>
    <n v="5"/>
    <s v="1STY - 1 Story Building"/>
    <n v="1300"/>
    <n v="1300"/>
    <n v="1288"/>
    <n v="300"/>
    <x v="1"/>
    <n v="1600"/>
    <n v="132.17124999999999"/>
    <n v="28.55750013504024"/>
    <n v="400"/>
    <n v="33748"/>
    <n v="211474"/>
    <d v="2007-12-21T00:00:00"/>
    <n v="211594"/>
    <n v="162.66999999999999"/>
    <n v="0.17"/>
    <x v="8"/>
    <n v="0"/>
    <n v="12"/>
    <n v="21"/>
  </r>
  <r>
    <x v="4"/>
    <x v="192"/>
    <x v="1"/>
    <s v="0.1500 AC"/>
    <x v="9"/>
    <s v="R - 30 - Average"/>
    <n v="4"/>
    <n v="2"/>
    <n v="1"/>
    <n v="8"/>
    <s v="2STY - 2 Story Building"/>
    <n v="2588"/>
    <n v="1356"/>
    <n v="1232"/>
    <n v="0"/>
    <x v="0"/>
    <n v="1356"/>
    <n v="166.00884955752213"/>
    <n v="34.451790633608816"/>
    <n v="400"/>
    <n v="33748"/>
    <n v="225108"/>
    <d v="2008-04-28T00:00:00"/>
    <n v="290978"/>
    <n v="86.98"/>
    <n v="0.15"/>
    <x v="6"/>
    <n v="1"/>
    <n v="4"/>
    <n v="28"/>
  </r>
  <r>
    <x v="4"/>
    <x v="192"/>
    <x v="1"/>
    <s v="0.1500 AC"/>
    <x v="10"/>
    <s v="R - 30 - Average"/>
    <n v="3"/>
    <n v="2"/>
    <n v="0"/>
    <n v="5"/>
    <s v="1STY - 1 Story Building"/>
    <n v="1355"/>
    <n v="1355"/>
    <n v="1339"/>
    <n v="0"/>
    <x v="0"/>
    <n v="1355"/>
    <n v="126.10774907749078"/>
    <n v="26.151821242730335"/>
    <n v="440"/>
    <n v="33748"/>
    <n v="170876"/>
    <d v="2008-11-26T00:00:00"/>
    <n v="212193"/>
    <n v="126.11"/>
    <n v="0.15"/>
    <x v="6"/>
    <n v="0"/>
    <n v="11"/>
    <n v="26"/>
  </r>
  <r>
    <x v="4"/>
    <x v="192"/>
    <x v="1"/>
    <s v="0.1500 AC"/>
    <x v="9"/>
    <s v="R - 30 - Average"/>
    <n v="3"/>
    <n v="2"/>
    <n v="1"/>
    <n v="6"/>
    <s v="2STY - 2 Story Building"/>
    <n v="2448"/>
    <n v="1286"/>
    <n v="1162"/>
    <n v="0"/>
    <x v="0"/>
    <n v="1286"/>
    <n v="194.40124416796269"/>
    <n v="38.261401897765531"/>
    <n v="400"/>
    <n v="33748"/>
    <n v="250000"/>
    <d v="2007-07-25T00:00:00"/>
    <n v="282772"/>
    <n v="102.12"/>
    <n v="0.15"/>
    <x v="8"/>
    <n v="0"/>
    <n v="7"/>
    <n v="25"/>
  </r>
  <r>
    <x v="4"/>
    <x v="192"/>
    <x v="1"/>
    <s v="0.2300 AC"/>
    <x v="9"/>
    <s v="R - 30 - Average"/>
    <n v="3"/>
    <n v="2"/>
    <n v="1"/>
    <n v="6"/>
    <s v="2STY - 2 Story Building"/>
    <n v="1780"/>
    <n v="1148"/>
    <n v="1092"/>
    <n v="0"/>
    <x v="0"/>
    <n v="1148"/>
    <n v="208.74303135888502"/>
    <n v="23.918732782369144"/>
    <n v="400"/>
    <n v="33748"/>
    <n v="239637"/>
    <d v="2007-08-27T00:00:00"/>
    <n v="245402"/>
    <n v="134.63"/>
    <n v="0.23"/>
    <x v="8"/>
    <n v="0"/>
    <n v="8"/>
    <n v="27"/>
  </r>
  <r>
    <x v="4"/>
    <x v="193"/>
    <x v="1"/>
    <s v="0.3800 AC"/>
    <x v="9"/>
    <s v="R - 45 - Good to Very Good"/>
    <n v="4"/>
    <n v="3"/>
    <n v="1"/>
    <n v="10"/>
    <s v="2STY - 2 Story Building"/>
    <n v="3506"/>
    <n v="2168"/>
    <n v="2088"/>
    <n v="0"/>
    <x v="0"/>
    <n v="2168"/>
    <n v="220.25276752767527"/>
    <n v="28.847566574839302"/>
    <n v="660"/>
    <n v="72000"/>
    <n v="477508"/>
    <d v="2007-06-08T00:00:00"/>
    <n v="494911"/>
    <n v="136.19999999999999"/>
    <n v="0.38"/>
    <x v="8"/>
    <n v="0"/>
    <n v="6"/>
    <n v="8"/>
  </r>
  <r>
    <x v="4"/>
    <x v="193"/>
    <x v="1"/>
    <s v="0.2300 AC"/>
    <x v="8"/>
    <s v="R - 40 - Good"/>
    <n v="4"/>
    <n v="3"/>
    <n v="1"/>
    <n v="8"/>
    <s v="2STY - 2 Story Building"/>
    <n v="3667"/>
    <n v="2282"/>
    <n v="2282"/>
    <n v="0"/>
    <x v="0"/>
    <n v="2282"/>
    <n v="223.28921998247151"/>
    <n v="50.858985107996958"/>
    <n v="660"/>
    <n v="72000"/>
    <n v="509546"/>
    <d v="2007-09-19T00:00:00"/>
    <n v="514868"/>
    <n v="138.94999999999999"/>
    <n v="0.23"/>
    <x v="8"/>
    <n v="1"/>
    <n v="9"/>
    <n v="19"/>
  </r>
  <r>
    <x v="4"/>
    <x v="193"/>
    <x v="1"/>
    <s v="0.3600 AC"/>
    <x v="9"/>
    <s v="R - 50 - Very Good"/>
    <n v="3"/>
    <n v="2"/>
    <n v="1"/>
    <n v="7"/>
    <s v="1STY - 1 Story Building"/>
    <n v="2827"/>
    <n v="2827"/>
    <n v="2809"/>
    <n v="0"/>
    <x v="0"/>
    <n v="2827"/>
    <n v="166.7881146091263"/>
    <n v="30.067722681359047"/>
    <n v="720"/>
    <n v="72000"/>
    <n v="471510"/>
    <d v="2007-08-28T00:00:00"/>
    <n v="543720"/>
    <n v="166.79"/>
    <n v="0.36"/>
    <x v="8"/>
    <n v="0"/>
    <n v="8"/>
    <n v="28"/>
  </r>
  <r>
    <x v="4"/>
    <x v="193"/>
    <x v="1"/>
    <s v="0.5400 AC"/>
    <x v="9"/>
    <s v="R - 50 - Very Good"/>
    <n v="3"/>
    <n v="3"/>
    <n v="1"/>
    <n v="7"/>
    <s v="1STY - 1 Story Building"/>
    <n v="2809"/>
    <n v="2809"/>
    <n v="2809"/>
    <n v="1400"/>
    <x v="1"/>
    <n v="4209"/>
    <n v="104.63886909004515"/>
    <n v="18.723642145359317"/>
    <n v="720"/>
    <n v="72000"/>
    <n v="440425"/>
    <d v="2007-07-24T00:00:00"/>
    <n v="562872"/>
    <n v="156.79"/>
    <n v="0.54"/>
    <x v="8"/>
    <n v="0"/>
    <n v="7"/>
    <n v="24"/>
  </r>
  <r>
    <x v="4"/>
    <x v="193"/>
    <x v="1"/>
    <s v="0.6900 AC"/>
    <x v="10"/>
    <s v="R - 50 - Very Good"/>
    <n v="3"/>
    <n v="2"/>
    <n v="1"/>
    <n v="8"/>
    <s v="1STY - 1 Story Building"/>
    <n v="2886"/>
    <n v="2886"/>
    <n v="2868"/>
    <n v="0"/>
    <x v="0"/>
    <n v="2886"/>
    <n v="187.33367983367984"/>
    <n v="17.987683155667348"/>
    <n v="1014"/>
    <n v="72000"/>
    <n v="540645"/>
    <d v="2008-07-25T00:00:00"/>
    <n v="564850"/>
    <n v="187.33"/>
    <n v="0.69"/>
    <x v="6"/>
    <n v="0"/>
    <n v="7"/>
    <n v="25"/>
  </r>
  <r>
    <x v="3"/>
    <x v="194"/>
    <x v="1"/>
    <s v="0.1600 AC"/>
    <x v="8"/>
    <s v="R - 30 - Average"/>
    <n v="4"/>
    <n v="2"/>
    <n v="1"/>
    <n v="8"/>
    <s v="2STY - 2 Story Building"/>
    <n v="2424"/>
    <n v="1212"/>
    <n v="1212"/>
    <n v="0"/>
    <x v="0"/>
    <n v="1212"/>
    <n v="205.1608910891089"/>
    <n v="35.677083333333329"/>
    <n v="400"/>
    <n v="39999"/>
    <n v="248655"/>
    <d v="2006-07-31T00:00:00"/>
    <n v="272978"/>
    <n v="102.58"/>
    <n v="0.16"/>
    <x v="7"/>
    <n v="0"/>
    <n v="7"/>
    <n v="31"/>
  </r>
  <r>
    <x v="3"/>
    <x v="194"/>
    <x v="1"/>
    <s v="0.1700 AC"/>
    <x v="8"/>
    <s v="R - 30 - Average"/>
    <n v="3"/>
    <n v="2"/>
    <n v="0"/>
    <n v="5"/>
    <s v="1STY - 1 Story Building"/>
    <n v="1358"/>
    <n v="1358"/>
    <n v="1346"/>
    <n v="0"/>
    <x v="0"/>
    <n v="1358"/>
    <n v="133.57437407952872"/>
    <n v="24.49548965591746"/>
    <n v="400"/>
    <n v="39999"/>
    <n v="181394"/>
    <d v="2006-09-28T00:00:00"/>
    <n v="196038"/>
    <n v="133.57"/>
    <n v="0.17"/>
    <x v="7"/>
    <n v="0"/>
    <n v="9"/>
    <n v="28"/>
  </r>
  <r>
    <x v="3"/>
    <x v="194"/>
    <x v="1"/>
    <s v="0.1500 AC"/>
    <x v="9"/>
    <s v="R - 30 - Average"/>
    <n v="4"/>
    <n v="3"/>
    <n v="1"/>
    <n v="8"/>
    <s v="2STY - 2 Story Building"/>
    <n v="2544"/>
    <n v="1312"/>
    <n v="1232"/>
    <n v="924"/>
    <x v="1"/>
    <n v="2236"/>
    <n v="93.36135957066189"/>
    <n v="31.949188858279769"/>
    <n v="400"/>
    <n v="39999"/>
    <n v="208756"/>
    <d v="2007-04-20T00:00:00"/>
    <n v="306946"/>
    <n v="82.06"/>
    <n v="0.15"/>
    <x v="8"/>
    <n v="0"/>
    <n v="4"/>
    <n v="20"/>
  </r>
  <r>
    <x v="3"/>
    <x v="194"/>
    <x v="1"/>
    <s v="0.1800 AC"/>
    <x v="8"/>
    <s v="R - 30 - Average"/>
    <n v="3"/>
    <n v="2"/>
    <n v="0"/>
    <n v="5"/>
    <s v="1STY - 1 Story Building"/>
    <n v="1192"/>
    <n v="1192"/>
    <n v="1192"/>
    <n v="0"/>
    <x v="0"/>
    <n v="1192"/>
    <n v="154.08976510067114"/>
    <n v="23.425543311906949"/>
    <n v="400"/>
    <n v="0"/>
    <n v="183675"/>
    <d v="2007-03-19T00:00:00"/>
    <n v="199093"/>
    <n v="154.09"/>
    <n v="0.18"/>
    <x v="8"/>
    <n v="1"/>
    <n v="3"/>
    <n v="19"/>
  </r>
  <r>
    <x v="3"/>
    <x v="194"/>
    <x v="1"/>
    <s v="0.1800 AC"/>
    <x v="8"/>
    <s v="R - 30 - Average"/>
    <n v="3"/>
    <n v="2"/>
    <n v="1"/>
    <n v="7"/>
    <s v="2STY - 2 Story Building"/>
    <n v="2035"/>
    <n v="1210"/>
    <n v="939"/>
    <n v="0"/>
    <x v="0"/>
    <n v="1210"/>
    <n v="203.23140495867767"/>
    <n v="31.362871135598411"/>
    <n v="420"/>
    <n v="39999"/>
    <n v="245910"/>
    <d v="2006-11-13T00:00:00"/>
    <n v="249288"/>
    <n v="120.84"/>
    <n v="0.18"/>
    <x v="7"/>
    <n v="0"/>
    <n v="11"/>
    <n v="13"/>
  </r>
  <r>
    <x v="3"/>
    <x v="194"/>
    <x v="1"/>
    <s v="0.1800 AC"/>
    <x v="8"/>
    <s v="R - 30 - Average"/>
    <n v="3"/>
    <n v="2"/>
    <n v="1"/>
    <n v="6"/>
    <s v="2STY - 2 Story Building"/>
    <n v="1728"/>
    <n v="864"/>
    <n v="864"/>
    <n v="0"/>
    <x v="0"/>
    <n v="864"/>
    <n v="237.2685185185185"/>
    <n v="26.145291296806452"/>
    <n v="400"/>
    <n v="39999"/>
    <n v="205000"/>
    <d v="2007-03-06T00:00:00"/>
    <n v="219534"/>
    <n v="118.63"/>
    <n v="0.18"/>
    <x v="8"/>
    <n v="1"/>
    <n v="3"/>
    <n v="6"/>
  </r>
  <r>
    <x v="3"/>
    <x v="194"/>
    <x v="1"/>
    <s v="0.1300 AC"/>
    <x v="9"/>
    <s v="R - 30 - Average"/>
    <n v="3"/>
    <n v="2"/>
    <n v="1"/>
    <n v="5"/>
    <s v="2STY - 2 Story Building"/>
    <n v="1728"/>
    <n v="864"/>
    <n v="864"/>
    <n v="0"/>
    <x v="0"/>
    <n v="864"/>
    <n v="242.44212962962962"/>
    <n v="36.990534717807442"/>
    <n v="420"/>
    <n v="39999"/>
    <n v="209470"/>
    <d v="2007-06-22T00:00:00"/>
    <n v="218789"/>
    <n v="121.22"/>
    <n v="0.13"/>
    <x v="8"/>
    <n v="0"/>
    <n v="6"/>
    <n v="22"/>
  </r>
  <r>
    <x v="3"/>
    <x v="194"/>
    <x v="1"/>
    <s v="0.1300 AC"/>
    <x v="8"/>
    <s v="R - 30 - Average"/>
    <n v="3"/>
    <n v="2"/>
    <n v="1"/>
    <n v="5"/>
    <s v="2STY - 2 Story Building"/>
    <n v="1744"/>
    <n v="880"/>
    <n v="864"/>
    <n v="0"/>
    <x v="0"/>
    <n v="880"/>
    <n v="234.65909090909091"/>
    <n v="36.466059193331922"/>
    <n v="420"/>
    <n v="39999"/>
    <n v="206500"/>
    <d v="2006-08-23T00:00:00"/>
    <n v="215323"/>
    <n v="118.41"/>
    <n v="0.13"/>
    <x v="7"/>
    <n v="0"/>
    <n v="8"/>
    <n v="23"/>
  </r>
  <r>
    <x v="25"/>
    <x v="194"/>
    <x v="1"/>
    <s v="0.1400 AC"/>
    <x v="8"/>
    <s v="R - 30 - Average"/>
    <n v="4"/>
    <n v="2"/>
    <n v="1"/>
    <n v="8"/>
    <s v="2STY - 2 Story Building"/>
    <n v="1996"/>
    <n v="1028"/>
    <n v="1004"/>
    <n v="0"/>
    <x v="0"/>
    <n v="1028"/>
    <n v="201.38618677042803"/>
    <n v="33.947428833792465"/>
    <n v="420"/>
    <n v="39999"/>
    <n v="207025"/>
    <d v="2006-07-14T00:00:00"/>
    <n v="241845"/>
    <n v="103.72"/>
    <n v="0.14000000000000001"/>
    <x v="7"/>
    <n v="0"/>
    <n v="7"/>
    <n v="14"/>
  </r>
  <r>
    <x v="3"/>
    <x v="194"/>
    <x v="1"/>
    <s v="0.1300 AC"/>
    <x v="8"/>
    <s v="R - 30 - Average"/>
    <n v="3"/>
    <n v="2"/>
    <n v="1"/>
    <n v="7"/>
    <s v="2STY - 2 Story Building"/>
    <n v="1948"/>
    <n v="1004"/>
    <n v="1004"/>
    <n v="0"/>
    <x v="0"/>
    <n v="1004"/>
    <n v="211.57171314741035"/>
    <n v="37.511125238397966"/>
    <n v="420"/>
    <n v="39999"/>
    <n v="212418"/>
    <d v="2006-08-23T00:00:00"/>
    <n v="234166"/>
    <n v="109.04"/>
    <n v="0.13"/>
    <x v="7"/>
    <n v="0"/>
    <n v="8"/>
    <n v="23"/>
  </r>
  <r>
    <x v="3"/>
    <x v="194"/>
    <x v="1"/>
    <s v="0.1300 AC"/>
    <x v="8"/>
    <s v="R - 30 - Average"/>
    <n v="4"/>
    <n v="2"/>
    <n v="1"/>
    <n v="8"/>
    <s v="2STY - 2 Story Building"/>
    <n v="2560"/>
    <n v="1328"/>
    <n v="1232"/>
    <n v="0"/>
    <x v="0"/>
    <n v="1328"/>
    <n v="165.67469879518072"/>
    <n v="38.85286430740976"/>
    <n v="400"/>
    <n v="39999"/>
    <n v="220016"/>
    <d v="2006-12-26T00:00:00"/>
    <n v="295894"/>
    <n v="85.94"/>
    <n v="0.13"/>
    <x v="7"/>
    <n v="0"/>
    <n v="12"/>
    <n v="26"/>
  </r>
  <r>
    <x v="3"/>
    <x v="195"/>
    <x v="1"/>
    <s v="0.1200 AC"/>
    <x v="9"/>
    <s v="R - 30 - Average"/>
    <n v="3"/>
    <n v="2"/>
    <n v="1"/>
    <n v="8"/>
    <s v="2STY - 2 Story Building"/>
    <n v="2436"/>
    <n v="1416"/>
    <n v="1070"/>
    <n v="0"/>
    <x v="0"/>
    <n v="1416"/>
    <n v="169.96468926553672"/>
    <n v="46.041857973676159"/>
    <n v="400"/>
    <n v="40000"/>
    <n v="240670"/>
    <d v="2007-05-21T00:00:00"/>
    <n v="282769"/>
    <n v="98.8"/>
    <n v="0.12"/>
    <x v="8"/>
    <n v="0"/>
    <n v="5"/>
    <n v="21"/>
  </r>
  <r>
    <x v="0"/>
    <x v="175"/>
    <x v="0"/>
    <s v="0.2900 AC"/>
    <x v="8"/>
    <s v="R - 45 - Good to Very Good"/>
    <n v="3"/>
    <n v="3"/>
    <n v="1"/>
    <n v="6"/>
    <s v="1STY - 1 Story Building"/>
    <n v="2430"/>
    <n v="2430"/>
    <n v="2430"/>
    <n v="1150"/>
    <x v="1"/>
    <n v="3580"/>
    <n v="112.1536312849162"/>
    <n v="31.784142364079671"/>
    <n v="660"/>
    <n v="60000"/>
    <n v="401510"/>
    <d v="2006-12-04T00:00:00"/>
    <n v="468617"/>
    <n v="165.23"/>
    <n v="0.28999999999999998"/>
    <x v="7"/>
    <n v="0"/>
    <n v="12"/>
    <n v="4"/>
  </r>
  <r>
    <x v="0"/>
    <x v="175"/>
    <x v="0"/>
    <s v="0.3100 AC"/>
    <x v="8"/>
    <s v="R - 45 - Good to Very Good"/>
    <n v="4"/>
    <n v="3"/>
    <n v="1"/>
    <n v="9"/>
    <s v="2STY - 2 Story Building"/>
    <n v="4001"/>
    <n v="2440"/>
    <n v="2384"/>
    <n v="0"/>
    <x v="0"/>
    <n v="2440"/>
    <n v="278.5299180327869"/>
    <n v="50.328282828282823"/>
    <n v="784"/>
    <n v="60000"/>
    <n v="679613"/>
    <d v="2007-05-21T00:00:00"/>
    <n v="483067"/>
    <n v="169.86"/>
    <n v="0.31"/>
    <x v="8"/>
    <n v="1"/>
    <n v="5"/>
    <n v="21"/>
  </r>
  <r>
    <x v="0"/>
    <x v="175"/>
    <x v="0"/>
    <s v="0.2200 AC"/>
    <x v="6"/>
    <s v="R - 45 - Good to Very Good"/>
    <n v="4"/>
    <n v="4"/>
    <n v="1"/>
    <n v="8"/>
    <s v="2STY - 2 Story Building"/>
    <n v="4007"/>
    <n v="2427"/>
    <n v="2379"/>
    <n v="1665"/>
    <x v="1"/>
    <n v="4092"/>
    <n v="123.41153470185728"/>
    <n v="52.696385341013439"/>
    <n v="662"/>
    <n v="60000"/>
    <n v="505000"/>
    <d v="2008-10-30T00:00:00"/>
    <n v="510334"/>
    <n v="126.03"/>
    <n v="0.22"/>
    <x v="6"/>
    <n v="3"/>
    <n v="10"/>
    <n v="30"/>
  </r>
  <r>
    <x v="0"/>
    <x v="175"/>
    <x v="0"/>
    <s v="0.2200 AC"/>
    <x v="8"/>
    <s v="R - 45 - Good to Very Good"/>
    <n v="4"/>
    <n v="3"/>
    <n v="1"/>
    <n v="10"/>
    <s v="2STY - 2 Story Building"/>
    <n v="4018"/>
    <n v="2438"/>
    <n v="2396"/>
    <n v="1900"/>
    <x v="1"/>
    <n v="4338"/>
    <n v="105.40917473490087"/>
    <n v="47.715272560313878"/>
    <n v="662"/>
    <n v="60000"/>
    <n v="457265"/>
    <d v="2006-12-04T00:00:00"/>
    <n v="505840"/>
    <n v="113.8"/>
    <n v="0.22"/>
    <x v="7"/>
    <n v="0"/>
    <n v="12"/>
    <n v="4"/>
  </r>
  <r>
    <x v="0"/>
    <x v="175"/>
    <x v="0"/>
    <s v="0.2200 AC"/>
    <x v="8"/>
    <s v="R - 45 - Good to Very Good"/>
    <n v="4"/>
    <n v="3"/>
    <n v="1"/>
    <n v="10"/>
    <s v="2STY - 2 Story Building"/>
    <n v="3978"/>
    <n v="2378"/>
    <n v="2352"/>
    <n v="1694"/>
    <x v="1"/>
    <n v="4072"/>
    <n v="108.35338899803536"/>
    <n v="46.040466649970782"/>
    <n v="662"/>
    <n v="60000"/>
    <n v="441215"/>
    <d v="2006-07-03T00:00:00"/>
    <n v="501214"/>
    <n v="110.91"/>
    <n v="0.22"/>
    <x v="7"/>
    <n v="0"/>
    <n v="7"/>
    <n v="3"/>
  </r>
  <r>
    <x v="0"/>
    <x v="175"/>
    <x v="0"/>
    <s v="0.2200 AC"/>
    <x v="6"/>
    <s v="R - 45 - Good to Very Good"/>
    <n v="4"/>
    <n v="3"/>
    <n v="1"/>
    <n v="9"/>
    <s v="2STY - 2 Story Building"/>
    <n v="3118"/>
    <n v="2252"/>
    <n v="2234"/>
    <n v="870"/>
    <x v="1"/>
    <n v="3122"/>
    <n v="136.34689301729659"/>
    <n v="44.41887887135821"/>
    <n v="662"/>
    <n v="60000"/>
    <n v="425675"/>
    <d v="2006-06-09T00:00:00"/>
    <n v="408396"/>
    <n v="136.52000000000001"/>
    <n v="0.22"/>
    <x v="7"/>
    <n v="1"/>
    <n v="6"/>
    <n v="9"/>
  </r>
  <r>
    <x v="0"/>
    <x v="175"/>
    <x v="0"/>
    <s v="0.2200 AC"/>
    <x v="8"/>
    <s v="R - 45 - Good to Very Good"/>
    <n v="3"/>
    <n v="3"/>
    <n v="1"/>
    <n v="7"/>
    <s v="1STY - 1 Story Building"/>
    <n v="2606"/>
    <n v="2606"/>
    <n v="2582"/>
    <n v="1500"/>
    <x v="1"/>
    <n v="4106"/>
    <n v="101.6663419386264"/>
    <n v="43.559771266382832"/>
    <n v="760"/>
    <n v="60000"/>
    <n v="417442"/>
    <d v="2006-10-17T00:00:00"/>
    <n v="493062"/>
    <n v="160.18"/>
    <n v="0.22"/>
    <x v="7"/>
    <n v="0"/>
    <n v="10"/>
    <n v="17"/>
  </r>
  <r>
    <x v="0"/>
    <x v="175"/>
    <x v="0"/>
    <s v="0.5300 AC"/>
    <x v="6"/>
    <s v="R - 45 - Good to Very Good"/>
    <n v="4"/>
    <n v="3"/>
    <n v="2"/>
    <n v="9"/>
    <s v="2STY - 2 Story Building"/>
    <n v="4166"/>
    <n v="2524"/>
    <n v="2492"/>
    <n v="1246"/>
    <x v="1"/>
    <n v="3770"/>
    <n v="141.24668435013263"/>
    <n v="23.065128125162428"/>
    <n v="662"/>
    <n v="66000"/>
    <n v="532500"/>
    <d v="2008-08-05T00:00:00"/>
    <n v="531449"/>
    <n v="127.82"/>
    <n v="0.53"/>
    <x v="6"/>
    <n v="3"/>
    <n v="8"/>
    <n v="5"/>
  </r>
  <r>
    <x v="0"/>
    <x v="175"/>
    <x v="0"/>
    <s v="0.3300 AC"/>
    <x v="6"/>
    <s v="R - 45 - Good to Very Good"/>
    <n v="4"/>
    <n v="3"/>
    <n v="1"/>
    <n v="10"/>
    <s v="2STY - 2 Story Building"/>
    <n v="4065"/>
    <n v="2466"/>
    <n v="2398"/>
    <n v="0"/>
    <x v="0"/>
    <n v="2466"/>
    <n v="186.53690186536903"/>
    <n v="32.000445223585714"/>
    <n v="716"/>
    <n v="60000"/>
    <n v="460000"/>
    <d v="2008-05-20T00:00:00"/>
    <n v="480118"/>
    <n v="113.16"/>
    <n v="0.33"/>
    <x v="6"/>
    <n v="3"/>
    <n v="5"/>
    <n v="20"/>
  </r>
  <r>
    <x v="0"/>
    <x v="175"/>
    <x v="0"/>
    <s v="0.3000 AC"/>
    <x v="6"/>
    <s v="R - 45 - Good to Very Good"/>
    <n v="3"/>
    <n v="2"/>
    <n v="1"/>
    <n v="6"/>
    <s v="1STY - 1 Story Building"/>
    <n v="2430"/>
    <n v="2430"/>
    <n v="2430"/>
    <n v="0"/>
    <x v="0"/>
    <n v="2430"/>
    <n v="139.41851851851851"/>
    <n v="25.924931129476583"/>
    <n v="660"/>
    <n v="60000"/>
    <n v="338787"/>
    <d v="2006-02-09T00:00:00"/>
    <n v="438072"/>
    <n v="139.41999999999999"/>
    <n v="0.3"/>
    <x v="7"/>
    <n v="1"/>
    <n v="2"/>
    <n v="9"/>
  </r>
  <r>
    <x v="0"/>
    <x v="175"/>
    <x v="0"/>
    <s v="0.3000 AC"/>
    <x v="6"/>
    <s v="R - 45 - Good to Very Good"/>
    <n v="4"/>
    <n v="4"/>
    <n v="1"/>
    <n v="9"/>
    <s v="2STY - 2 Story Building"/>
    <n v="3820"/>
    <n v="2124"/>
    <n v="1696"/>
    <n v="1020"/>
    <x v="1"/>
    <n v="3144"/>
    <n v="134.83142493638678"/>
    <n v="32.438781756963579"/>
    <n v="640"/>
    <n v="60000"/>
    <n v="423910"/>
    <d v="2006-05-31T00:00:00"/>
    <n v="480282"/>
    <n v="110.97"/>
    <n v="0.3"/>
    <x v="7"/>
    <n v="1"/>
    <n v="5"/>
    <n v="31"/>
  </r>
  <r>
    <x v="0"/>
    <x v="175"/>
    <x v="0"/>
    <s v="0.2900 AC"/>
    <x v="8"/>
    <s v="R - 45 - Good to Very Good"/>
    <n v="4"/>
    <n v="3"/>
    <n v="1"/>
    <n v="10"/>
    <s v="2STY - 2 Story Building"/>
    <n v="3982"/>
    <n v="2402"/>
    <n v="2396"/>
    <n v="0"/>
    <x v="0"/>
    <n v="2402"/>
    <n v="204.37343880099917"/>
    <n v="38.860786548874323"/>
    <n v="662"/>
    <n v="60000"/>
    <n v="490905"/>
    <d v="2007-02-08T00:00:00"/>
    <n v="474402"/>
    <n v="123.28"/>
    <n v="0.28999999999999998"/>
    <x v="8"/>
    <n v="1"/>
    <n v="2"/>
    <n v="8"/>
  </r>
  <r>
    <x v="0"/>
    <x v="175"/>
    <x v="0"/>
    <s v="0.3200 AC"/>
    <x v="8"/>
    <s v="R - 45 - Good to Very Good"/>
    <n v="4"/>
    <n v="3"/>
    <n v="1"/>
    <n v="10"/>
    <s v="2STY - 2 Story Building"/>
    <n v="3760"/>
    <n v="2108"/>
    <n v="1652"/>
    <n v="1486"/>
    <x v="1"/>
    <n v="3594"/>
    <n v="128.53672787979966"/>
    <n v="33.141141528925615"/>
    <n v="640"/>
    <n v="66000"/>
    <n v="461961"/>
    <d v="2007-04-26T00:00:00"/>
    <n v="471357"/>
    <n v="122.86"/>
    <n v="0.32"/>
    <x v="8"/>
    <n v="1"/>
    <n v="4"/>
    <n v="26"/>
  </r>
  <r>
    <x v="0"/>
    <x v="175"/>
    <x v="0"/>
    <s v="0.2200 AC"/>
    <x v="6"/>
    <s v="R - 45 - Good to Very Good"/>
    <n v="4"/>
    <n v="3"/>
    <n v="1"/>
    <n v="10"/>
    <s v="2STY - 2 Story Building"/>
    <n v="4008"/>
    <n v="2408"/>
    <n v="2352"/>
    <n v="0"/>
    <x v="0"/>
    <n v="2408"/>
    <n v="179.8343023255814"/>
    <n v="45.187515652391681"/>
    <n v="662"/>
    <n v="60000"/>
    <n v="433041"/>
    <d v="2006-05-10T00:00:00"/>
    <n v="477408"/>
    <n v="108.04"/>
    <n v="0.22"/>
    <x v="7"/>
    <n v="1"/>
    <n v="5"/>
    <n v="10"/>
  </r>
  <r>
    <x v="0"/>
    <x v="175"/>
    <x v="0"/>
    <s v="0.2700 AC"/>
    <x v="8"/>
    <s v="R - 45 - Good to Very Good"/>
    <n v="4"/>
    <n v="4"/>
    <n v="1"/>
    <n v="9"/>
    <s v="2STY - 2 Story Building"/>
    <n v="4031"/>
    <n v="2431"/>
    <n v="2399"/>
    <n v="1700"/>
    <x v="1"/>
    <n v="4131"/>
    <n v="125.1682401355604"/>
    <n v="43.96405128728361"/>
    <n v="660"/>
    <n v="60000"/>
    <n v="517070"/>
    <d v="2007-06-05T00:00:00"/>
    <n v="518040"/>
    <n v="128.27000000000001"/>
    <n v="0.27"/>
    <x v="8"/>
    <n v="1"/>
    <n v="6"/>
    <n v="5"/>
  </r>
  <r>
    <x v="0"/>
    <x v="175"/>
    <x v="0"/>
    <s v="0.3300 AC"/>
    <x v="6"/>
    <s v="R - 45 - Good to Very Good"/>
    <n v="4"/>
    <n v="2"/>
    <n v="1"/>
    <n v="10"/>
    <s v="2STY - 2 Story Building"/>
    <n v="3182"/>
    <n v="2276"/>
    <n v="2268"/>
    <n v="0"/>
    <x v="0"/>
    <n v="2276"/>
    <n v="165.79173989455185"/>
    <n v="26.25024348164844"/>
    <n v="755"/>
    <n v="66000"/>
    <n v="377342"/>
    <d v="2006-04-14T00:00:00"/>
    <n v="397064"/>
    <n v="118.59"/>
    <n v="0.33"/>
    <x v="7"/>
    <n v="1"/>
    <n v="4"/>
    <n v="14"/>
  </r>
  <r>
    <x v="0"/>
    <x v="175"/>
    <x v="0"/>
    <s v="0.2700 AC"/>
    <x v="10"/>
    <s v="R - 45 - Good to Very Good"/>
    <n v="3"/>
    <n v="2"/>
    <n v="0"/>
    <n v="6"/>
    <s v="1STY - 1 Story Building"/>
    <n v="2354"/>
    <n v="2354"/>
    <n v="2354"/>
    <n v="0"/>
    <x v="0"/>
    <n v="2354"/>
    <n v="177.7841971112999"/>
    <n v="35.583443866272148"/>
    <n v="672"/>
    <n v="60000"/>
    <n v="418504"/>
    <d v="2008-12-19T00:00:00"/>
    <n v="431392"/>
    <n v="177.78"/>
    <n v="0.27"/>
    <x v="6"/>
    <n v="0"/>
    <n v="12"/>
    <n v="19"/>
  </r>
  <r>
    <x v="0"/>
    <x v="175"/>
    <x v="0"/>
    <s v="0.3000 AC"/>
    <x v="6"/>
    <s v="R - 45 - Good to Very Good"/>
    <n v="5"/>
    <n v="4"/>
    <n v="1"/>
    <n v="10"/>
    <s v="2STY - 2 Story Building"/>
    <n v="3984"/>
    <n v="2384"/>
    <n v="2352"/>
    <n v="1380"/>
    <x v="1"/>
    <n v="3764"/>
    <n v="130.08076514346439"/>
    <n v="37.467401285583101"/>
    <n v="662"/>
    <n v="60000"/>
    <n v="489624"/>
    <d v="2006-03-02T00:00:00"/>
    <n v="500724"/>
    <n v="122.9"/>
    <n v="0.3"/>
    <x v="7"/>
    <n v="1"/>
    <n v="3"/>
    <n v="2"/>
  </r>
  <r>
    <x v="0"/>
    <x v="176"/>
    <x v="0"/>
    <s v="0.1700 AC"/>
    <x v="9"/>
    <s v="R - 35 - Average to Good"/>
    <n v="3"/>
    <n v="2"/>
    <n v="1"/>
    <n v="6"/>
    <s v="2STY - 2 Story Building"/>
    <n v="1810"/>
    <n v="1220"/>
    <n v="1220"/>
    <n v="0"/>
    <x v="0"/>
    <n v="1220"/>
    <n v="227.76311475409835"/>
    <n v="37.523767082590609"/>
    <n v="400"/>
    <n v="60000"/>
    <n v="277871"/>
    <d v="2007-08-01T00:00:00"/>
    <n v="226838"/>
    <n v="153.52000000000001"/>
    <n v="0.17"/>
    <x v="8"/>
    <n v="0"/>
    <n v="8"/>
    <n v="1"/>
  </r>
  <r>
    <x v="0"/>
    <x v="176"/>
    <x v="0"/>
    <s v="0.1700 AC"/>
    <x v="6"/>
    <s v="R - 35 - Average to Good"/>
    <n v="3"/>
    <n v="3"/>
    <n v="0"/>
    <n v="5"/>
    <s v="1STY - 1 Story Building"/>
    <n v="1518"/>
    <n v="1518"/>
    <n v="1488"/>
    <n v="1116"/>
    <x v="1"/>
    <n v="2634"/>
    <n v="95.292331055429003"/>
    <n v="33.895100740020524"/>
    <n v="420"/>
    <n v="60000"/>
    <n v="251000"/>
    <d v="2007-09-10T00:00:00"/>
    <n v="300895"/>
    <n v="165.35"/>
    <n v="0.17"/>
    <x v="8"/>
    <n v="2"/>
    <n v="9"/>
    <n v="10"/>
  </r>
  <r>
    <x v="0"/>
    <x v="176"/>
    <x v="0"/>
    <s v="0.2100 AC"/>
    <x v="6"/>
    <s v="R - 35 - Average to Good"/>
    <n v="4"/>
    <n v="2"/>
    <n v="1"/>
    <n v="7"/>
    <s v="2STY - 2 Story Building"/>
    <n v="2015"/>
    <n v="1038"/>
    <n v="1026"/>
    <n v="0"/>
    <x v="0"/>
    <n v="1038"/>
    <n v="240.84778420038535"/>
    <n v="27.329572784118238"/>
    <n v="400"/>
    <n v="60000"/>
    <n v="250000"/>
    <d v="2007-02-22T00:00:00"/>
    <n v="242904"/>
    <n v="124.07"/>
    <n v="0.21"/>
    <x v="8"/>
    <n v="2"/>
    <n v="2"/>
    <n v="22"/>
  </r>
  <r>
    <x v="0"/>
    <x v="176"/>
    <x v="0"/>
    <s v="0.2000 AC"/>
    <x v="8"/>
    <s v="R - 35 - Average to Good"/>
    <n v="4"/>
    <n v="2"/>
    <n v="1"/>
    <n v="9"/>
    <s v="2STY - 2 Story Building"/>
    <n v="2797"/>
    <n v="1535"/>
    <n v="1356"/>
    <n v="0"/>
    <x v="0"/>
    <n v="1535"/>
    <n v="117.26384364820846"/>
    <n v="20.66115702479339"/>
    <n v="420"/>
    <n v="60000"/>
    <n v="180000"/>
    <d v="2006-12-11T00:00:00"/>
    <n v="317462"/>
    <n v="64.349999999999994"/>
    <n v="0.2"/>
    <x v="7"/>
    <n v="0"/>
    <n v="12"/>
    <n v="11"/>
  </r>
  <r>
    <x v="0"/>
    <x v="176"/>
    <x v="0"/>
    <s v="0.1400 AC"/>
    <x v="8"/>
    <s v="R - 35 - Average to Good"/>
    <n v="4"/>
    <n v="2"/>
    <n v="1"/>
    <n v="8"/>
    <s v="2STY - 2 Story Building"/>
    <n v="2830"/>
    <n v="1542"/>
    <n v="1410"/>
    <n v="0"/>
    <x v="0"/>
    <n v="1542"/>
    <n v="200.90985732814528"/>
    <n v="50.800701823429094"/>
    <n v="420"/>
    <n v="60000"/>
    <n v="309803"/>
    <d v="2006-05-25T00:00:00"/>
    <n v="316192"/>
    <n v="109.47"/>
    <n v="0.14000000000000001"/>
    <x v="7"/>
    <n v="0"/>
    <n v="5"/>
    <n v="25"/>
  </r>
  <r>
    <x v="0"/>
    <x v="176"/>
    <x v="0"/>
    <s v="0.1400 AC"/>
    <x v="8"/>
    <s v="R - 35 - Average to Good"/>
    <n v="3"/>
    <n v="2"/>
    <n v="1"/>
    <n v="5"/>
    <s v="1STY - 1 Story Building"/>
    <n v="1518"/>
    <n v="1518"/>
    <n v="1518"/>
    <n v="800"/>
    <x v="1"/>
    <n v="2318"/>
    <n v="105.93183779119931"/>
    <n v="40.264659582841396"/>
    <n v="420"/>
    <n v="60000"/>
    <n v="245550"/>
    <d v="2006-12-26T00:00:00"/>
    <n v="292134"/>
    <n v="161.76"/>
    <n v="0.14000000000000001"/>
    <x v="7"/>
    <n v="0"/>
    <n v="12"/>
    <n v="26"/>
  </r>
  <r>
    <x v="0"/>
    <x v="176"/>
    <x v="0"/>
    <s v="0.1500 AC"/>
    <x v="8"/>
    <s v="R - 35 - Average to Good"/>
    <n v="3"/>
    <n v="2"/>
    <n v="0"/>
    <n v="6"/>
    <s v="1STY - 1 Story Building"/>
    <n v="1544"/>
    <n v="1544"/>
    <n v="1530"/>
    <n v="0"/>
    <x v="0"/>
    <n v="1544"/>
    <n v="154.79274611398964"/>
    <n v="36.577900214263849"/>
    <n v="420"/>
    <n v="60000"/>
    <n v="239000"/>
    <d v="2006-07-07T00:00:00"/>
    <n v="274873"/>
    <n v="154.79"/>
    <n v="0.15"/>
    <x v="7"/>
    <n v="0"/>
    <n v="7"/>
    <n v="7"/>
  </r>
  <r>
    <x v="0"/>
    <x v="176"/>
    <x v="0"/>
    <s v="0.2400 AC"/>
    <x v="8"/>
    <s v="R - 35 - Average to Good"/>
    <n v="4"/>
    <n v="2"/>
    <n v="1"/>
    <n v="8"/>
    <s v="2STY - 2 Story Building"/>
    <n v="2869"/>
    <n v="1589"/>
    <n v="1402"/>
    <n v="0"/>
    <x v="0"/>
    <n v="1589"/>
    <n v="183.90623033354311"/>
    <n v="27.952536730945823"/>
    <n v="480"/>
    <n v="60000"/>
    <n v="292227"/>
    <d v="2006-12-20T00:00:00"/>
    <n v="321749"/>
    <n v="101.86"/>
    <n v="0.24"/>
    <x v="7"/>
    <n v="0"/>
    <n v="12"/>
    <n v="20"/>
  </r>
  <r>
    <x v="0"/>
    <x v="176"/>
    <x v="0"/>
    <s v="0.2200 AC"/>
    <x v="6"/>
    <s v="R - 35 - Average to Good"/>
    <n v="4"/>
    <n v="3"/>
    <n v="1"/>
    <n v="8"/>
    <s v="2STY - 2 Story Building"/>
    <n v="2885"/>
    <n v="1577"/>
    <n v="1430"/>
    <n v="1144"/>
    <x v="1"/>
    <n v="2721"/>
    <n v="113.03087100330761"/>
    <n v="32.093350864012017"/>
    <n v="525"/>
    <n v="60000"/>
    <n v="307557"/>
    <d v="2006-04-04T00:00:00"/>
    <n v="354430"/>
    <n v="106.61"/>
    <n v="0.22"/>
    <x v="7"/>
    <n v="1"/>
    <n v="4"/>
    <n v="4"/>
  </r>
  <r>
    <x v="0"/>
    <x v="176"/>
    <x v="0"/>
    <s v="0.2500 AC"/>
    <x v="6"/>
    <s v="R - 35 - Average to Good"/>
    <n v="4"/>
    <n v="2"/>
    <n v="1"/>
    <n v="7"/>
    <s v="2STY - 2 Story Building"/>
    <n v="2101"/>
    <n v="1163"/>
    <n v="1025"/>
    <n v="0"/>
    <x v="0"/>
    <n v="1163"/>
    <n v="228.32588134135855"/>
    <n v="24.384113865932047"/>
    <n v="646"/>
    <n v="66000"/>
    <n v="265543"/>
    <d v="2006-01-06T00:00:00"/>
    <n v="260966"/>
    <n v="126.39"/>
    <n v="0.25"/>
    <x v="7"/>
    <n v="1"/>
    <n v="1"/>
    <n v="6"/>
  </r>
  <r>
    <x v="0"/>
    <x v="176"/>
    <x v="0"/>
    <s v="0.1900 AC"/>
    <x v="8"/>
    <s v="R - 35 - Average to Good"/>
    <n v="4"/>
    <n v="2"/>
    <n v="1"/>
    <n v="8"/>
    <s v="2STY - 2 Story Building"/>
    <n v="1910"/>
    <n v="1147"/>
    <n v="865"/>
    <n v="0"/>
    <x v="0"/>
    <n v="1147"/>
    <n v="201.33914559721012"/>
    <n v="27.902952974723309"/>
    <n v="460"/>
    <n v="60000"/>
    <n v="230936"/>
    <d v="2006-08-25T00:00:00"/>
    <n v="221356"/>
    <n v="120.91"/>
    <n v="0.19"/>
    <x v="7"/>
    <n v="0"/>
    <n v="8"/>
    <n v="25"/>
  </r>
  <r>
    <x v="0"/>
    <x v="176"/>
    <x v="0"/>
    <s v="0.1800 AC"/>
    <x v="9"/>
    <s v="R - 35 - Average to Good"/>
    <n v="3"/>
    <n v="2"/>
    <n v="0"/>
    <n v="5"/>
    <s v="1STY - 1 Story Building"/>
    <n v="1560"/>
    <n v="1560"/>
    <n v="1530"/>
    <n v="0"/>
    <x v="0"/>
    <n v="1560"/>
    <n v="115.38461538461539"/>
    <n v="22.956841138659321"/>
    <n v="462"/>
    <n v="60000"/>
    <n v="180000"/>
    <d v="2008-04-08T00:00:00"/>
    <n v="273997"/>
    <n v="115.38"/>
    <n v="0.18"/>
    <x v="6"/>
    <n v="1"/>
    <n v="4"/>
    <n v="8"/>
  </r>
  <r>
    <x v="0"/>
    <x v="176"/>
    <x v="0"/>
    <s v="0.1600 AC"/>
    <x v="9"/>
    <s v="R - 35 - Average to Good"/>
    <n v="4"/>
    <n v="2"/>
    <n v="1"/>
    <n v="8"/>
    <s v="2STY - 2 Story Building"/>
    <n v="2696"/>
    <n v="1432"/>
    <n v="1312"/>
    <n v="0"/>
    <x v="0"/>
    <n v="1432"/>
    <n v="173.42877094972067"/>
    <n v="35.633321854912765"/>
    <n v="420"/>
    <n v="60000"/>
    <n v="248350"/>
    <d v="2007-12-05T00:00:00"/>
    <n v="298834"/>
    <n v="92.12"/>
    <n v="0.16"/>
    <x v="8"/>
    <n v="0"/>
    <n v="12"/>
    <n v="5"/>
  </r>
  <r>
    <x v="0"/>
    <x v="176"/>
    <x v="0"/>
    <s v="0.4300 AC"/>
    <x v="8"/>
    <s v="R - 35 - Average to Good"/>
    <n v="3"/>
    <n v="2"/>
    <n v="0"/>
    <n v="6"/>
    <s v="1STY - 1 Story Building"/>
    <n v="1567"/>
    <n v="1567"/>
    <n v="1553"/>
    <n v="0"/>
    <x v="0"/>
    <n v="1567"/>
    <n v="151.70070197830248"/>
    <n v="12.691129049480001"/>
    <n v="713"/>
    <n v="72000"/>
    <n v="237715"/>
    <d v="2006-05-25T00:00:00"/>
    <n v="290343"/>
    <n v="151.69999999999999"/>
    <n v="0.43"/>
    <x v="7"/>
    <n v="0"/>
    <n v="5"/>
    <n v="25"/>
  </r>
  <r>
    <x v="0"/>
    <x v="176"/>
    <x v="0"/>
    <s v="0.2700 AC"/>
    <x v="6"/>
    <s v="R - 35 - Average to Good"/>
    <n v="3"/>
    <n v="2"/>
    <n v="0"/>
    <n v="6"/>
    <s v="1STY - 1 Story Building"/>
    <n v="1518"/>
    <n v="1518"/>
    <n v="1488"/>
    <n v="0"/>
    <x v="0"/>
    <n v="1518"/>
    <n v="149.18050065876153"/>
    <n v="19.254497840356425"/>
    <n v="500"/>
    <n v="66000"/>
    <n v="226456"/>
    <d v="2006-04-03T00:00:00"/>
    <n v="271373"/>
    <n v="149.18"/>
    <n v="0.27"/>
    <x v="7"/>
    <n v="1"/>
    <n v="4"/>
    <n v="3"/>
  </r>
  <r>
    <x v="0"/>
    <x v="196"/>
    <x v="0"/>
    <s v="0.4600 AC"/>
    <x v="9"/>
    <s v="R - 50 - Very Good"/>
    <n v="3"/>
    <n v="4"/>
    <n v="1"/>
    <n v="9"/>
    <s v="2STY - 2 Story Building"/>
    <n v="3620"/>
    <n v="2650"/>
    <n v="2584"/>
    <n v="1680"/>
    <x v="1"/>
    <n v="4330"/>
    <n v="140.73348729792147"/>
    <n v="30.411626142851436"/>
    <n v="724"/>
    <n v="0"/>
    <n v="609376"/>
    <d v="2007-09-25T00:00:00"/>
    <n v="521506"/>
    <n v="168.34"/>
    <n v="0.46"/>
    <x v="8"/>
    <n v="0"/>
    <n v="9"/>
    <n v="25"/>
  </r>
  <r>
    <x v="0"/>
    <x v="196"/>
    <x v="0"/>
    <s v="0.5400 AC"/>
    <x v="8"/>
    <s v="R - 50 - Very Good"/>
    <n v="4"/>
    <n v="3"/>
    <n v="1"/>
    <n v="10"/>
    <s v="2STY - 2 Story Building"/>
    <n v="3826"/>
    <n v="2646"/>
    <n v="2552"/>
    <n v="0"/>
    <x v="0"/>
    <n v="2646"/>
    <n v="204.04535147392289"/>
    <n v="22.952759922456892"/>
    <n v="724"/>
    <n v="0"/>
    <n v="539904"/>
    <d v="2006-10-30T00:00:00"/>
    <n v="501007"/>
    <n v="141.11000000000001"/>
    <n v="0.54"/>
    <x v="7"/>
    <n v="0"/>
    <n v="10"/>
    <n v="30"/>
  </r>
  <r>
    <x v="0"/>
    <x v="196"/>
    <x v="0"/>
    <s v="0.6500 AC"/>
    <x v="9"/>
    <s v="R - 50 - Very Good"/>
    <n v="4"/>
    <n v="4"/>
    <n v="1"/>
    <n v="10"/>
    <s v="2STY - 2 Story Building"/>
    <n v="4073"/>
    <n v="2781"/>
    <n v="2723"/>
    <n v="1400"/>
    <x v="1"/>
    <n v="4181"/>
    <n v="163.1643147572351"/>
    <n v="24.093734548280004"/>
    <n v="1098"/>
    <n v="0"/>
    <n v="682190"/>
    <d v="2007-12-06T00:00:00"/>
    <n v="587956"/>
    <n v="167.49"/>
    <n v="0.65"/>
    <x v="8"/>
    <n v="0"/>
    <n v="12"/>
    <n v="6"/>
  </r>
  <r>
    <x v="0"/>
    <x v="196"/>
    <x v="0"/>
    <s v="0.3200 AC"/>
    <x v="10"/>
    <s v="R - 50 - Very Good"/>
    <n v="4"/>
    <n v="3"/>
    <n v="1"/>
    <n v="10"/>
    <s v="2STY - 2 Story Building"/>
    <n v="4077"/>
    <n v="2783"/>
    <n v="2728"/>
    <n v="0"/>
    <x v="0"/>
    <n v="2783"/>
    <n v="188.42544017247573"/>
    <n v="37.619662534435257"/>
    <n v="755"/>
    <n v="0"/>
    <n v="524388"/>
    <d v="2008-08-29T00:00:00"/>
    <n v="521235"/>
    <n v="128.62"/>
    <n v="0.32"/>
    <x v="6"/>
    <n v="0"/>
    <n v="8"/>
    <n v="29"/>
  </r>
  <r>
    <x v="0"/>
    <x v="196"/>
    <x v="0"/>
    <s v="0.4200 AC"/>
    <x v="10"/>
    <s v="R - 50 - Very Good"/>
    <n v="4"/>
    <n v="4"/>
    <n v="1"/>
    <n v="10"/>
    <s v="2STY - 2 Story Building"/>
    <n v="4051"/>
    <n v="2773"/>
    <n v="2718"/>
    <n v="1609"/>
    <x v="1"/>
    <n v="4382"/>
    <n v="170.64103149246918"/>
    <n v="40.871321439503255"/>
    <n v="908"/>
    <n v="0"/>
    <n v="747749"/>
    <d v="2008-10-01T00:00:00"/>
    <n v="600443"/>
    <n v="184.58"/>
    <n v="0.42"/>
    <x v="6"/>
    <n v="0"/>
    <n v="10"/>
    <n v="1"/>
  </r>
  <r>
    <x v="0"/>
    <x v="196"/>
    <x v="0"/>
    <s v="0.4500 AC"/>
    <x v="8"/>
    <s v="R - 50 - Very Good"/>
    <n v="4"/>
    <n v="4"/>
    <n v="1"/>
    <n v="10"/>
    <s v="2STY - 2 Story Building"/>
    <n v="3874"/>
    <n v="2666"/>
    <n v="2606"/>
    <n v="1303"/>
    <x v="1"/>
    <n v="3969"/>
    <n v="134.40161249685059"/>
    <n v="27.213549637792063"/>
    <n v="722"/>
    <n v="0"/>
    <n v="533440"/>
    <d v="2006-10-17T00:00:00"/>
    <n v="541685"/>
    <n v="137.69999999999999"/>
    <n v="0.45"/>
    <x v="7"/>
    <n v="0"/>
    <n v="10"/>
    <n v="17"/>
  </r>
  <r>
    <x v="35"/>
    <x v="196"/>
    <x v="0"/>
    <s v="0.3900 AC"/>
    <x v="8"/>
    <s v="R - 45 - Good to Very Good"/>
    <n v="4"/>
    <n v="4"/>
    <n v="1"/>
    <n v="9"/>
    <s v="2STY - 2 Story Building"/>
    <n v="3234"/>
    <n v="2294"/>
    <n v="2262"/>
    <n v="732"/>
    <x v="1"/>
    <n v="3026"/>
    <n v="172.14044943820224"/>
    <n v="30.661922252831342"/>
    <n v="768"/>
    <n v="60000"/>
    <n v="520897"/>
    <d v="2007-02-14T00:00:00"/>
    <n v="429324"/>
    <n v="161.07"/>
    <n v="0.39"/>
    <x v="8"/>
    <n v="1"/>
    <n v="2"/>
    <n v="14"/>
  </r>
  <r>
    <x v="2"/>
    <x v="177"/>
    <x v="0"/>
    <s v="0.2900 AC"/>
    <x v="6"/>
    <s v="R - 35 - Average to Good"/>
    <n v="3"/>
    <n v="3"/>
    <n v="0"/>
    <n v="6"/>
    <s v="1STY - 1 Story Building"/>
    <n v="2075"/>
    <n v="2075"/>
    <n v="2057"/>
    <n v="1250"/>
    <x v="1"/>
    <n v="3325"/>
    <n v="80.302255639097751"/>
    <n v="21.136521959405972"/>
    <n v="651"/>
    <n v="55000"/>
    <n v="267005"/>
    <d v="2006-01-04T00:00:00"/>
    <n v="353867"/>
    <n v="128.68"/>
    <n v="0.28999999999999998"/>
    <x v="7"/>
    <n v="1"/>
    <n v="1"/>
    <n v="4"/>
  </r>
  <r>
    <x v="2"/>
    <x v="177"/>
    <x v="0"/>
    <s v="0.2600 AC"/>
    <x v="6"/>
    <s v="R - 35 - Average to Good"/>
    <n v="3"/>
    <n v="3"/>
    <n v="0"/>
    <n v="7"/>
    <s v="1STY - 1 Story Building"/>
    <n v="2187"/>
    <n v="2187"/>
    <n v="2151"/>
    <n v="652"/>
    <x v="1"/>
    <n v="2839"/>
    <n v="109.30010567101093"/>
    <n v="27.398371830190012"/>
    <n v="720"/>
    <n v="55000"/>
    <n v="310303"/>
    <d v="2006-12-07T00:00:00"/>
    <n v="363761"/>
    <n v="141.88999999999999"/>
    <n v="0.26"/>
    <x v="7"/>
    <n v="1"/>
    <n v="12"/>
    <n v="7"/>
  </r>
  <r>
    <x v="2"/>
    <x v="177"/>
    <x v="0"/>
    <s v="0.3200 AC"/>
    <x v="6"/>
    <s v="R - 35 - Average to Good"/>
    <n v="4"/>
    <n v="3"/>
    <n v="1"/>
    <n v="8"/>
    <s v="2STY - 2 Story Building"/>
    <n v="3010"/>
    <n v="1715"/>
    <n v="1715"/>
    <n v="0"/>
    <x v="0"/>
    <n v="1715"/>
    <n v="158.80874635568514"/>
    <n v="19.538926193755739"/>
    <n v="682"/>
    <n v="55000"/>
    <n v="272357"/>
    <d v="2006-03-10T00:00:00"/>
    <n v="358708"/>
    <n v="90.48"/>
    <n v="0.32"/>
    <x v="7"/>
    <n v="1"/>
    <n v="3"/>
    <n v="10"/>
  </r>
  <r>
    <x v="2"/>
    <x v="177"/>
    <x v="0"/>
    <s v="0.2300 AC"/>
    <x v="6"/>
    <s v="R - 35 - Average to Good"/>
    <n v="3"/>
    <n v="2"/>
    <n v="0"/>
    <n v="6"/>
    <s v="1STY - 1 Story Building"/>
    <n v="1909"/>
    <n v="1909"/>
    <n v="1891"/>
    <n v="0"/>
    <x v="0"/>
    <n v="1909"/>
    <n v="145.11210057621793"/>
    <n v="27.649918153870718"/>
    <n v="862"/>
    <n v="55000"/>
    <n v="277019"/>
    <d v="2006-03-08T00:00:00"/>
    <n v="316466"/>
    <n v="145.11000000000001"/>
    <n v="0.23"/>
    <x v="7"/>
    <n v="1"/>
    <n v="3"/>
    <n v="8"/>
  </r>
  <r>
    <x v="2"/>
    <x v="177"/>
    <x v="0"/>
    <s v="0.2300 AC"/>
    <x v="6"/>
    <s v="R - 35 - Average to Good"/>
    <n v="3"/>
    <n v="2"/>
    <n v="0"/>
    <n v="6"/>
    <s v="1STY - 1 Story Building"/>
    <n v="2079"/>
    <n v="2079"/>
    <n v="2043"/>
    <n v="0"/>
    <x v="0"/>
    <n v="2079"/>
    <n v="136.70562770562771"/>
    <n v="28.367768595041319"/>
    <n v="651"/>
    <n v="55000"/>
    <n v="284211"/>
    <d v="2006-04-24T00:00:00"/>
    <n v="335917"/>
    <n v="136.71"/>
    <n v="0.23"/>
    <x v="7"/>
    <n v="1"/>
    <n v="4"/>
    <n v="24"/>
  </r>
  <r>
    <x v="2"/>
    <x v="177"/>
    <x v="0"/>
    <s v="0.2500 AC"/>
    <x v="6"/>
    <s v="R - 35 - Average to Good"/>
    <n v="4"/>
    <n v="3"/>
    <n v="1"/>
    <n v="9"/>
    <s v="2STY - 2 Story Building"/>
    <n v="3100"/>
    <n v="1858"/>
    <n v="1327"/>
    <n v="930"/>
    <x v="1"/>
    <n v="2788"/>
    <n v="111.36477761836441"/>
    <n v="28.511019283746556"/>
    <n v="704"/>
    <n v="55000"/>
    <n v="310485"/>
    <d v="2006-05-12T00:00:00"/>
    <n v="371493"/>
    <n v="100.16"/>
    <n v="0.25"/>
    <x v="7"/>
    <n v="1"/>
    <n v="5"/>
    <n v="12"/>
  </r>
  <r>
    <x v="2"/>
    <x v="177"/>
    <x v="0"/>
    <s v="0.2300 AC"/>
    <x v="6"/>
    <s v="R - 35 - Average to Good"/>
    <n v="4"/>
    <n v="3"/>
    <n v="1"/>
    <n v="9"/>
    <s v="2STY - 2 Story Building"/>
    <n v="2648"/>
    <n v="1394"/>
    <n v="1326"/>
    <n v="995"/>
    <x v="1"/>
    <n v="2389"/>
    <n v="113.43658434491419"/>
    <n v="27.049147602507283"/>
    <n v="600"/>
    <n v="55000"/>
    <n v="271000"/>
    <d v="2007-04-23T00:00:00"/>
    <n v="347818"/>
    <n v="102.34"/>
    <n v="0.23"/>
    <x v="8"/>
    <n v="2"/>
    <n v="4"/>
    <n v="23"/>
  </r>
  <r>
    <x v="2"/>
    <x v="177"/>
    <x v="0"/>
    <s v="0.2800 AC"/>
    <x v="6"/>
    <s v="R - 35 - Average to Good"/>
    <n v="4"/>
    <n v="2"/>
    <n v="1"/>
    <n v="9"/>
    <s v="2STY - 2 Story Building"/>
    <n v="3208"/>
    <n v="1924"/>
    <n v="1369"/>
    <n v="0"/>
    <x v="0"/>
    <n v="1924"/>
    <n v="167.89916839916839"/>
    <n v="26.48547159910796"/>
    <n v="779"/>
    <n v="55000"/>
    <n v="323038"/>
    <d v="2006-04-25T00:00:00"/>
    <n v="369342"/>
    <n v="100.7"/>
    <n v="0.28000000000000003"/>
    <x v="7"/>
    <n v="1"/>
    <n v="4"/>
    <n v="25"/>
  </r>
  <r>
    <x v="2"/>
    <x v="177"/>
    <x v="0"/>
    <s v="0.2500 AC"/>
    <x v="6"/>
    <s v="R - 35 - Average to Good"/>
    <n v="4"/>
    <n v="3"/>
    <n v="1"/>
    <n v="9"/>
    <s v="2STY - 2 Story Building"/>
    <n v="3275"/>
    <n v="1820"/>
    <n v="1802"/>
    <n v="1000"/>
    <x v="1"/>
    <n v="2820"/>
    <n v="167.64964539007093"/>
    <n v="43.413406795224979"/>
    <n v="1005"/>
    <n v="55000"/>
    <n v="472772"/>
    <d v="2006-01-13T00:00:00"/>
    <n v="401090"/>
    <n v="144.36000000000001"/>
    <n v="0.25"/>
    <x v="7"/>
    <n v="1"/>
    <n v="1"/>
    <n v="13"/>
  </r>
  <r>
    <x v="2"/>
    <x v="177"/>
    <x v="0"/>
    <s v="0.2800 AC"/>
    <x v="6"/>
    <s v="R - 35 - Average to Good"/>
    <n v="4"/>
    <n v="2"/>
    <n v="1"/>
    <n v="9"/>
    <s v="2STY - 2 Story Building"/>
    <n v="2646"/>
    <n v="1392"/>
    <n v="1326"/>
    <n v="0"/>
    <x v="0"/>
    <n v="1392"/>
    <n v="204.69252873563218"/>
    <n v="23.361209497573132"/>
    <n v="952"/>
    <n v="55000"/>
    <n v="284932"/>
    <d v="2006-04-03T00:00:00"/>
    <n v="353566"/>
    <n v="107.68"/>
    <n v="0.28000000000000003"/>
    <x v="7"/>
    <n v="1"/>
    <n v="4"/>
    <n v="3"/>
  </r>
  <r>
    <x v="2"/>
    <x v="177"/>
    <x v="0"/>
    <s v="0.2800 AC"/>
    <x v="6"/>
    <s v="R - 35 - Average to Good"/>
    <n v="4"/>
    <n v="3"/>
    <n v="0"/>
    <n v="6"/>
    <s v="1STY - 1 Story Building"/>
    <n v="1812"/>
    <n v="1812"/>
    <n v="1794"/>
    <n v="1345"/>
    <x v="1"/>
    <n v="3157"/>
    <n v="74.888184985745966"/>
    <n v="19.383936770300405"/>
    <n v="651"/>
    <n v="55000"/>
    <n v="236422"/>
    <d v="2006-03-10T00:00:00"/>
    <n v="320078"/>
    <n v="130.47999999999999"/>
    <n v="0.28000000000000003"/>
    <x v="7"/>
    <n v="1"/>
    <n v="3"/>
    <n v="10"/>
  </r>
  <r>
    <x v="2"/>
    <x v="177"/>
    <x v="0"/>
    <s v="0.3300 AC"/>
    <x v="8"/>
    <s v="R - 35 - Average to Good"/>
    <n v="3"/>
    <n v="3"/>
    <n v="0"/>
    <n v="6"/>
    <s v="ATM - Atrium Ranch Building"/>
    <n v="2145"/>
    <n v="2145"/>
    <n v="2127"/>
    <n v="1200"/>
    <x v="1"/>
    <n v="3345"/>
    <n v="96.711509715994026"/>
    <n v="22.504660934413"/>
    <n v="722"/>
    <n v="55000"/>
    <n v="323500"/>
    <d v="2006-10-05T00:00:00"/>
    <n v="369575"/>
    <n v="150.82"/>
    <n v="0.33"/>
    <x v="7"/>
    <n v="0"/>
    <n v="10"/>
    <n v="5"/>
  </r>
  <r>
    <x v="36"/>
    <x v="177"/>
    <x v="0"/>
    <s v="0.2600 AC"/>
    <x v="8"/>
    <s v="R - 35 - Average to Good"/>
    <n v="4"/>
    <n v="3"/>
    <n v="1"/>
    <n v="8"/>
    <s v="2STY - 2 Story Building"/>
    <n v="3149"/>
    <n v="1757"/>
    <n v="1715"/>
    <n v="0"/>
    <x v="0"/>
    <n v="1757"/>
    <n v="165.60614684120659"/>
    <n v="25.691354100445007"/>
    <n v="682"/>
    <n v="55000"/>
    <n v="290970"/>
    <d v="2007-05-29T00:00:00"/>
    <n v="368877"/>
    <n v="92.4"/>
    <n v="0.26"/>
    <x v="8"/>
    <n v="1"/>
    <n v="5"/>
    <n v="29"/>
  </r>
  <r>
    <x v="2"/>
    <x v="177"/>
    <x v="0"/>
    <s v="0.2300 AC"/>
    <x v="6"/>
    <s v="R - 35 - Average to Good"/>
    <n v="4"/>
    <n v="3"/>
    <n v="1"/>
    <n v="8"/>
    <s v="2STY - 2 Story Building"/>
    <n v="3191"/>
    <n v="1778"/>
    <n v="1736"/>
    <n v="0"/>
    <x v="0"/>
    <n v="1778"/>
    <n v="193.06636670416199"/>
    <n v="34.262785962390701"/>
    <n v="961"/>
    <n v="55000"/>
    <n v="343272"/>
    <d v="2006-01-31T00:00:00"/>
    <n v="372578"/>
    <n v="107.58"/>
    <n v="0.23"/>
    <x v="7"/>
    <n v="1"/>
    <n v="1"/>
    <n v="31"/>
  </r>
  <r>
    <x v="2"/>
    <x v="177"/>
    <x v="0"/>
    <s v="0.3400 AC"/>
    <x v="6"/>
    <s v="R - 35 - Average to Good"/>
    <n v="3"/>
    <n v="2"/>
    <n v="0"/>
    <n v="7"/>
    <s v="1STY - 1 Story Building"/>
    <n v="2271"/>
    <n v="2271"/>
    <n v="2209"/>
    <n v="0"/>
    <x v="0"/>
    <n v="2271"/>
    <n v="139.45926904447381"/>
    <n v="21.384432560903146"/>
    <n v="707"/>
    <n v="55000"/>
    <n v="316712"/>
    <d v="2006-01-11T00:00:00"/>
    <n v="363605"/>
    <n v="139.46"/>
    <n v="0.34"/>
    <x v="7"/>
    <n v="1"/>
    <n v="1"/>
    <n v="11"/>
  </r>
  <r>
    <x v="2"/>
    <x v="177"/>
    <x v="0"/>
    <s v="0.2300 AC"/>
    <x v="8"/>
    <s v="R - 35 - Average to Good"/>
    <n v="3"/>
    <n v="3"/>
    <n v="0"/>
    <n v="6"/>
    <s v="1STY - 1 Story Building"/>
    <n v="2106"/>
    <n v="2106"/>
    <n v="2054"/>
    <n v="1200"/>
    <x v="1"/>
    <n v="3306"/>
    <n v="93.802480338777983"/>
    <n v="30.952908531959913"/>
    <n v="651"/>
    <n v="55000"/>
    <n v="310111"/>
    <d v="2006-09-01T00:00:00"/>
    <n v="361411"/>
    <n v="147.25"/>
    <n v="0.23"/>
    <x v="7"/>
    <n v="0"/>
    <n v="9"/>
    <n v="1"/>
  </r>
  <r>
    <x v="0"/>
    <x v="197"/>
    <x v="0"/>
    <s v="0.2000 AC"/>
    <x v="6"/>
    <s v="R - 35 - Average to Good"/>
    <n v="3"/>
    <n v="3"/>
    <n v="1"/>
    <n v="8"/>
    <s v="2STY - 2 Story Building"/>
    <n v="2931"/>
    <n v="2035"/>
    <n v="1992"/>
    <n v="1000"/>
    <x v="1"/>
    <n v="3035"/>
    <n v="132.30313014827018"/>
    <n v="46.090449954086317"/>
    <n v="640"/>
    <n v="40000"/>
    <n v="401540"/>
    <d v="2006-03-10T00:00:00"/>
    <n v="323509"/>
    <n v="137"/>
    <n v="0.2"/>
    <x v="7"/>
    <n v="1"/>
    <n v="3"/>
    <n v="10"/>
  </r>
  <r>
    <x v="0"/>
    <x v="197"/>
    <x v="0"/>
    <s v="0.2000 AC"/>
    <x v="6"/>
    <s v="R - 35 - Average to Good"/>
    <n v="3"/>
    <n v="2"/>
    <n v="0"/>
    <n v="6"/>
    <s v="1STY - 1 Story Building"/>
    <n v="1714"/>
    <n v="1714"/>
    <n v="1670"/>
    <n v="0"/>
    <x v="0"/>
    <n v="1714"/>
    <n v="165.98308051341891"/>
    <n v="32.655532598714416"/>
    <n v="400"/>
    <n v="40000"/>
    <n v="284495"/>
    <d v="2006-03-10T00:00:00"/>
    <n v="240023"/>
    <n v="165.98"/>
    <n v="0.2"/>
    <x v="7"/>
    <n v="1"/>
    <n v="3"/>
    <n v="10"/>
  </r>
  <r>
    <x v="0"/>
    <x v="197"/>
    <x v="0"/>
    <s v="0.2700 AC"/>
    <x v="6"/>
    <s v="R - 35 - Average to Good"/>
    <n v="4"/>
    <n v="2"/>
    <n v="1"/>
    <n v="9"/>
    <s v="2STY - 2 Story Building"/>
    <n v="3235"/>
    <n v="1857"/>
    <n v="1378"/>
    <n v="0"/>
    <x v="0"/>
    <n v="1857"/>
    <n v="194.68228325255788"/>
    <n v="30.738785157977077"/>
    <n v="600"/>
    <n v="40000"/>
    <n v="361525"/>
    <d v="2006-03-27T00:00:00"/>
    <n v="304569"/>
    <n v="111.75"/>
    <n v="0.27"/>
    <x v="7"/>
    <n v="1"/>
    <n v="3"/>
    <n v="27"/>
  </r>
  <r>
    <x v="0"/>
    <x v="197"/>
    <x v="0"/>
    <s v="0.2400 AC"/>
    <x v="6"/>
    <s v="R - 35 - Average to Good"/>
    <n v="3"/>
    <n v="2"/>
    <n v="0"/>
    <n v="6"/>
    <s v="1STY - 1 Story Building"/>
    <n v="2170"/>
    <n v="2170"/>
    <n v="2092"/>
    <n v="0"/>
    <x v="0"/>
    <n v="2170"/>
    <n v="129.62442396313364"/>
    <n v="26.905896082032445"/>
    <n v="525"/>
    <n v="40000"/>
    <n v="281285"/>
    <d v="2006-03-20T00:00:00"/>
    <n v="289858"/>
    <n v="129.62"/>
    <n v="0.24"/>
    <x v="7"/>
    <n v="1"/>
    <n v="3"/>
    <n v="20"/>
  </r>
  <r>
    <x v="0"/>
    <x v="197"/>
    <x v="0"/>
    <s v="0.2400 AC"/>
    <x v="6"/>
    <s v="R - 35 - Average to Good"/>
    <n v="3"/>
    <n v="2"/>
    <n v="0"/>
    <n v="6"/>
    <s v="1STY - 1 Story Building"/>
    <n v="2143"/>
    <n v="2143"/>
    <n v="2092"/>
    <n v="0"/>
    <x v="0"/>
    <n v="2143"/>
    <n v="128.76341577228186"/>
    <n v="26.394628099173556"/>
    <n v="441"/>
    <n v="40000"/>
    <n v="275940"/>
    <d v="2006-02-15T00:00:00"/>
    <n v="286380"/>
    <n v="128.76"/>
    <n v="0.24"/>
    <x v="7"/>
    <n v="1"/>
    <n v="2"/>
    <n v="15"/>
  </r>
  <r>
    <x v="14"/>
    <x v="197"/>
    <x v="0"/>
    <s v="0.2000 AC"/>
    <x v="8"/>
    <s v="R - 35 - Average to Good"/>
    <n v="3"/>
    <n v="2"/>
    <n v="1"/>
    <n v="7"/>
    <s v="2STY - 2 Story Building"/>
    <n v="2299"/>
    <n v="1233"/>
    <n v="1066"/>
    <n v="0"/>
    <x v="0"/>
    <n v="1233"/>
    <n v="228.88077858880777"/>
    <n v="32.393250688705237"/>
    <n v="630"/>
    <n v="40000"/>
    <n v="282210"/>
    <d v="2006-11-08T00:00:00"/>
    <n v="244686"/>
    <n v="122.75"/>
    <n v="0.2"/>
    <x v="7"/>
    <n v="0"/>
    <n v="11"/>
    <n v="8"/>
  </r>
  <r>
    <x v="0"/>
    <x v="197"/>
    <x v="0"/>
    <s v="0.2300 AC"/>
    <x v="6"/>
    <s v="R - 35 - Average to Good"/>
    <n v="4"/>
    <n v="2"/>
    <n v="1"/>
    <n v="8"/>
    <s v="2STY - 2 Story Building"/>
    <n v="3187"/>
    <n v="1837"/>
    <n v="1350"/>
    <n v="0"/>
    <x v="0"/>
    <n v="1837"/>
    <n v="179.98366902558519"/>
    <n v="33.000958198586652"/>
    <n v="600"/>
    <n v="40000"/>
    <n v="330630"/>
    <d v="2006-01-30T00:00:00"/>
    <n v="307056"/>
    <n v="103.74"/>
    <n v="0.23"/>
    <x v="7"/>
    <n v="1"/>
    <n v="1"/>
    <n v="30"/>
  </r>
  <r>
    <x v="0"/>
    <x v="197"/>
    <x v="0"/>
    <s v="0.2700 AC"/>
    <x v="6"/>
    <s v="R - 35 - Average to Good"/>
    <n v="3"/>
    <n v="2"/>
    <n v="0"/>
    <n v="5"/>
    <s v="1STY - 1 Story Building"/>
    <n v="1342"/>
    <n v="1342"/>
    <n v="1304"/>
    <n v="0"/>
    <x v="0"/>
    <n v="1342"/>
    <n v="177.37704918032787"/>
    <n v="20.239431350542461"/>
    <n v="400"/>
    <n v="40000"/>
    <n v="238040"/>
    <d v="2006-03-17T00:00:00"/>
    <n v="216486"/>
    <n v="177.38"/>
    <n v="0.27"/>
    <x v="7"/>
    <n v="1"/>
    <n v="3"/>
    <n v="17"/>
  </r>
  <r>
    <x v="0"/>
    <x v="197"/>
    <x v="0"/>
    <s v="0.2900 AC"/>
    <x v="6"/>
    <s v="R - 35 - Average to Good"/>
    <n v="4"/>
    <n v="2"/>
    <n v="1"/>
    <n v="9"/>
    <s v="2STY - 2 Story Building"/>
    <n v="3124"/>
    <n v="1772"/>
    <n v="1352"/>
    <n v="0"/>
    <x v="0"/>
    <n v="1772"/>
    <n v="172.5186230248307"/>
    <n v="24.199914505557139"/>
    <n v="600"/>
    <n v="40000"/>
    <n v="305703"/>
    <d v="2006-04-14T00:00:00"/>
    <n v="303871"/>
    <n v="97.86"/>
    <n v="0.28999999999999998"/>
    <x v="7"/>
    <n v="1"/>
    <n v="4"/>
    <n v="14"/>
  </r>
  <r>
    <x v="0"/>
    <x v="197"/>
    <x v="0"/>
    <s v="0.2000 AC"/>
    <x v="6"/>
    <s v="R - 35 - Average to Good"/>
    <n v="3"/>
    <n v="2"/>
    <n v="0"/>
    <n v="5"/>
    <s v="1STY - 1 Story Building"/>
    <n v="1584"/>
    <n v="1584"/>
    <n v="1540"/>
    <n v="0"/>
    <x v="0"/>
    <n v="1584"/>
    <n v="153.4804292929293"/>
    <n v="27.905532598714416"/>
    <n v="690"/>
    <n v="40000"/>
    <n v="243113"/>
    <d v="2006-04-17T00:00:00"/>
    <n v="226952"/>
    <n v="153.47999999999999"/>
    <n v="0.2"/>
    <x v="7"/>
    <n v="1"/>
    <n v="4"/>
    <n v="17"/>
  </r>
  <r>
    <x v="0"/>
    <x v="197"/>
    <x v="0"/>
    <s v="0.2000 AC"/>
    <x v="8"/>
    <s v="R - 35 - Average to Good"/>
    <n v="3"/>
    <n v="2"/>
    <n v="0"/>
    <n v="6"/>
    <s v="1STY - 1 Story Building"/>
    <n v="1602"/>
    <n v="1602"/>
    <n v="1560"/>
    <n v="0"/>
    <x v="0"/>
    <n v="1602"/>
    <n v="163.38951310861424"/>
    <n v="30.044765840220386"/>
    <n v="640"/>
    <n v="40000"/>
    <n v="261750"/>
    <d v="2006-09-28T00:00:00"/>
    <n v="231492"/>
    <n v="163.38999999999999"/>
    <n v="0.2"/>
    <x v="7"/>
    <n v="0"/>
    <n v="9"/>
    <n v="28"/>
  </r>
  <r>
    <x v="0"/>
    <x v="198"/>
    <x v="0"/>
    <s v="0.1800 AC"/>
    <x v="6"/>
    <s v="R - 35 - Average to Good"/>
    <n v="4"/>
    <n v="2"/>
    <n v="1"/>
    <n v="8"/>
    <s v="2STY - 2 Story Building"/>
    <n v="2956"/>
    <n v="1696"/>
    <n v="1680"/>
    <n v="0"/>
    <x v="0"/>
    <n v="1696"/>
    <n v="156.91686320754718"/>
    <n v="33.941817161514138"/>
    <n v="420"/>
    <n v="40000"/>
    <n v="266131"/>
    <d v="2006-05-16T00:00:00"/>
    <n v="304959"/>
    <n v="90.03"/>
    <n v="0.18"/>
    <x v="7"/>
    <n v="1"/>
    <n v="5"/>
    <n v="16"/>
  </r>
  <r>
    <x v="0"/>
    <x v="198"/>
    <x v="0"/>
    <s v="0.1800 AC"/>
    <x v="8"/>
    <s v="R - 35 - Average to Good"/>
    <n v="4"/>
    <n v="2"/>
    <n v="1"/>
    <n v="8"/>
    <s v="2STY - 2 Story Building"/>
    <n v="3672"/>
    <n v="1844"/>
    <n v="1828"/>
    <n v="0"/>
    <x v="0"/>
    <n v="1844"/>
    <n v="160.45607375271149"/>
    <n v="37.736072849709217"/>
    <n v="460"/>
    <n v="40000"/>
    <n v="295881"/>
    <d v="2006-08-07T00:00:00"/>
    <n v="323804"/>
    <n v="80.58"/>
    <n v="0.18"/>
    <x v="7"/>
    <n v="0"/>
    <n v="8"/>
    <n v="7"/>
  </r>
  <r>
    <x v="0"/>
    <x v="198"/>
    <x v="0"/>
    <s v="0.1900 AC"/>
    <x v="6"/>
    <s v="R - 35 - Average to Good"/>
    <n v="4"/>
    <n v="3"/>
    <n v="1"/>
    <n v="8"/>
    <s v="2STY - 2 Story Building"/>
    <n v="2983"/>
    <n v="1723"/>
    <n v="1680"/>
    <n v="700"/>
    <x v="1"/>
    <n v="2423"/>
    <n v="128.76805612876601"/>
    <n v="37.698153786670538"/>
    <n v="420"/>
    <n v="40000"/>
    <n v="312005"/>
    <d v="2006-05-08T00:00:00"/>
    <n v="342732"/>
    <n v="104.59"/>
    <n v="0.19"/>
    <x v="7"/>
    <n v="1"/>
    <n v="5"/>
    <n v="8"/>
  </r>
  <r>
    <x v="0"/>
    <x v="198"/>
    <x v="0"/>
    <s v="0.1900 AC"/>
    <x v="8"/>
    <s v="R - 35 - Average to Good"/>
    <n v="4"/>
    <n v="2"/>
    <n v="1"/>
    <n v="9"/>
    <s v="2STY - 2 Story Building"/>
    <n v="3163"/>
    <n v="1795"/>
    <n v="1368"/>
    <n v="0"/>
    <x v="0"/>
    <n v="1795"/>
    <n v="160.72813370473537"/>
    <n v="34.858996665216765"/>
    <n v="400"/>
    <n v="40000"/>
    <n v="288507"/>
    <d v="2006-09-25T00:00:00"/>
    <n v="296573"/>
    <n v="91.21"/>
    <n v="0.19"/>
    <x v="7"/>
    <n v="0"/>
    <n v="9"/>
    <n v="25"/>
  </r>
  <r>
    <x v="0"/>
    <x v="198"/>
    <x v="0"/>
    <s v="0.1900 AC"/>
    <x v="8"/>
    <s v="R - 35 - Average to Good"/>
    <n v="4"/>
    <n v="2"/>
    <n v="1"/>
    <n v="9"/>
    <s v="2STY - 2 Story Building"/>
    <n v="3162"/>
    <n v="1794"/>
    <n v="1368"/>
    <n v="0"/>
    <x v="0"/>
    <n v="1794"/>
    <n v="146.59977703455965"/>
    <n v="31.777101155091586"/>
    <n v="480"/>
    <n v="40000"/>
    <n v="263000"/>
    <d v="2007-01-29T00:00:00"/>
    <n v="288637"/>
    <n v="83.18"/>
    <n v="0.19"/>
    <x v="8"/>
    <n v="1"/>
    <n v="1"/>
    <n v="29"/>
  </r>
  <r>
    <x v="0"/>
    <x v="198"/>
    <x v="0"/>
    <s v="0.2000 AC"/>
    <x v="8"/>
    <s v="R - 35 - Average to Good"/>
    <n v="4"/>
    <n v="2"/>
    <n v="1"/>
    <n v="10"/>
    <s v="2STY - 2 Story Building"/>
    <n v="3186"/>
    <n v="1818"/>
    <n v="1368"/>
    <n v="0"/>
    <x v="0"/>
    <n v="1818"/>
    <n v="158.40154015401541"/>
    <n v="33.054866850321396"/>
    <n v="400"/>
    <n v="40000"/>
    <n v="287974"/>
    <d v="2006-11-06T00:00:00"/>
    <n v="318349"/>
    <n v="90.39"/>
    <n v="0.2"/>
    <x v="7"/>
    <n v="0"/>
    <n v="11"/>
    <n v="6"/>
  </r>
  <r>
    <x v="0"/>
    <x v="198"/>
    <x v="0"/>
    <s v="0.2000 AC"/>
    <x v="6"/>
    <s v="R - 35 - Average to Good"/>
    <n v="4"/>
    <n v="2"/>
    <n v="1"/>
    <n v="9"/>
    <s v="2STY - 2 Story Building"/>
    <n v="3039"/>
    <n v="1743"/>
    <n v="1716"/>
    <n v="0"/>
    <x v="0"/>
    <n v="1743"/>
    <n v="154.14744693057946"/>
    <n v="30.840105601469237"/>
    <n v="420"/>
    <n v="40000"/>
    <n v="268679"/>
    <d v="2006-05-26T00:00:00"/>
    <n v="304070"/>
    <n v="88.41"/>
    <n v="0.2"/>
    <x v="7"/>
    <n v="1"/>
    <n v="5"/>
    <n v="26"/>
  </r>
  <r>
    <x v="0"/>
    <x v="198"/>
    <x v="0"/>
    <s v="0.2300 AC"/>
    <x v="8"/>
    <s v="R - 35 - Average to Good"/>
    <n v="4"/>
    <n v="2"/>
    <n v="1"/>
    <n v="8"/>
    <s v="2STY - 2 Story Building"/>
    <n v="2952"/>
    <n v="1656"/>
    <n v="1656"/>
    <n v="0"/>
    <x v="0"/>
    <n v="1656"/>
    <n v="173.30495169082127"/>
    <n v="28.645446560466318"/>
    <n v="400"/>
    <n v="40000"/>
    <n v="286993"/>
    <d v="2006-09-22T00:00:00"/>
    <n v="298528"/>
    <n v="97.22"/>
    <n v="0.23"/>
    <x v="7"/>
    <n v="0"/>
    <n v="9"/>
    <n v="22"/>
  </r>
  <r>
    <x v="0"/>
    <x v="198"/>
    <x v="0"/>
    <s v="0.1900 AC"/>
    <x v="8"/>
    <s v="R - 35 - Average to Good"/>
    <n v="3"/>
    <n v="2"/>
    <n v="1"/>
    <n v="8"/>
    <s v="2STY - 2 Story Building"/>
    <n v="2546"/>
    <n v="1486"/>
    <n v="1060"/>
    <n v="0"/>
    <x v="0"/>
    <n v="1486"/>
    <n v="167.34993270524899"/>
    <n v="30.047121937074092"/>
    <n v="380"/>
    <n v="40000"/>
    <n v="248682"/>
    <d v="2006-11-28T00:00:00"/>
    <n v="263489"/>
    <n v="97.68"/>
    <n v="0.19"/>
    <x v="7"/>
    <n v="0"/>
    <n v="11"/>
    <n v="28"/>
  </r>
  <r>
    <x v="0"/>
    <x v="198"/>
    <x v="0"/>
    <s v="0.1900 AC"/>
    <x v="8"/>
    <s v="R - 35 - Average to Good"/>
    <n v="4"/>
    <n v="2"/>
    <n v="1"/>
    <n v="10"/>
    <s v="2STY - 2 Story Building"/>
    <n v="3162"/>
    <n v="1794"/>
    <n v="1368"/>
    <n v="0"/>
    <x v="0"/>
    <n v="1794"/>
    <n v="147.71460423634338"/>
    <n v="32.018752114445896"/>
    <n v="400"/>
    <n v="40000"/>
    <n v="265000"/>
    <d v="2007-03-22T00:00:00"/>
    <n v="297216"/>
    <n v="83.81"/>
    <n v="0.19"/>
    <x v="8"/>
    <n v="1"/>
    <n v="3"/>
    <n v="22"/>
  </r>
  <r>
    <x v="0"/>
    <x v="198"/>
    <x v="0"/>
    <s v="0.1900 AC"/>
    <x v="8"/>
    <s v="R - 35 - Average to Good"/>
    <n v="4"/>
    <n v="2"/>
    <n v="2"/>
    <n v="9"/>
    <s v="2STY - 2 Story Building"/>
    <n v="3166"/>
    <n v="1818"/>
    <n v="1348"/>
    <n v="1300"/>
    <x v="1"/>
    <n v="3118"/>
    <n v="84.033354714560616"/>
    <n v="31.658208883089266"/>
    <n v="504"/>
    <n v="40000"/>
    <n v="262016"/>
    <d v="2007-02-15T00:00:00"/>
    <n v="314086"/>
    <n v="82.76"/>
    <n v="0.19"/>
    <x v="8"/>
    <n v="1"/>
    <n v="2"/>
    <n v="15"/>
  </r>
  <r>
    <x v="0"/>
    <x v="198"/>
    <x v="0"/>
    <s v="0.2000 AC"/>
    <x v="8"/>
    <s v="R - 35 - Average to Good"/>
    <n v="4"/>
    <n v="2"/>
    <n v="1"/>
    <n v="9"/>
    <s v="2STY - 2 Story Building"/>
    <n v="3011"/>
    <n v="1715"/>
    <n v="1674"/>
    <n v="0"/>
    <x v="0"/>
    <n v="1715"/>
    <n v="175.54110787172013"/>
    <n v="34.556129476584019"/>
    <n v="504"/>
    <n v="40000"/>
    <n v="301053"/>
    <d v="2006-10-24T00:00:00"/>
    <n v="336489"/>
    <n v="99.98"/>
    <n v="0.2"/>
    <x v="7"/>
    <n v="0"/>
    <n v="10"/>
    <n v="24"/>
  </r>
  <r>
    <x v="0"/>
    <x v="198"/>
    <x v="0"/>
    <s v="0.2000 AC"/>
    <x v="8"/>
    <s v="R - 35 - Average to Good"/>
    <n v="4"/>
    <n v="2"/>
    <n v="1"/>
    <n v="8"/>
    <s v="2STY - 2 Story Building"/>
    <n v="2892"/>
    <n v="1632"/>
    <n v="1620"/>
    <n v="0"/>
    <x v="0"/>
    <n v="1632"/>
    <n v="140.93137254901961"/>
    <n v="26.400367309458218"/>
    <n v="400"/>
    <n v="40000"/>
    <n v="230000"/>
    <d v="2007-06-07T00:00:00"/>
    <n v="295243"/>
    <n v="79.53"/>
    <n v="0.2"/>
    <x v="8"/>
    <n v="1"/>
    <n v="6"/>
    <n v="7"/>
  </r>
  <r>
    <x v="0"/>
    <x v="198"/>
    <x v="0"/>
    <s v="0.2000 AC"/>
    <x v="8"/>
    <s v="R - 35 - Average to Good"/>
    <n v="4"/>
    <n v="2"/>
    <n v="1"/>
    <n v="9"/>
    <s v="2STY - 2 Story Building"/>
    <n v="3160"/>
    <n v="1792"/>
    <n v="1368"/>
    <n v="0"/>
    <x v="0"/>
    <n v="1792"/>
    <n v="145.53459821428572"/>
    <n v="29.935491276400366"/>
    <n v="400"/>
    <n v="40000"/>
    <n v="260798"/>
    <d v="2006-07-17T00:00:00"/>
    <n v="300654"/>
    <n v="82.53"/>
    <n v="0.2"/>
    <x v="7"/>
    <n v="0"/>
    <n v="7"/>
    <n v="17"/>
  </r>
  <r>
    <x v="0"/>
    <x v="198"/>
    <x v="0"/>
    <s v="0.2000 AC"/>
    <x v="6"/>
    <s v="R - 35 - Average to Good"/>
    <n v="4"/>
    <n v="2"/>
    <n v="1"/>
    <n v="9"/>
    <s v="2STY - 2 Story Building"/>
    <n v="3512"/>
    <n v="1928"/>
    <n v="1584"/>
    <n v="0"/>
    <x v="0"/>
    <n v="1928"/>
    <n v="131.17219917012449"/>
    <n v="29.028925619834709"/>
    <n v="400"/>
    <n v="40000"/>
    <n v="252900"/>
    <d v="2008-04-18T00:00:00"/>
    <n v="328784"/>
    <n v="72.010000000000005"/>
    <n v="0.2"/>
    <x v="6"/>
    <n v="3"/>
    <n v="4"/>
    <n v="18"/>
  </r>
  <r>
    <x v="2"/>
    <x v="199"/>
    <x v="0"/>
    <s v="0.3200 AC"/>
    <x v="6"/>
    <s v="R - 35 - Average to Good"/>
    <n v="3"/>
    <n v="2"/>
    <n v="0"/>
    <n v="6"/>
    <s v="1STY - 1 Story Building"/>
    <n v="1909"/>
    <n v="1909"/>
    <n v="1891"/>
    <n v="0"/>
    <x v="0"/>
    <n v="1909"/>
    <n v="128.37192247249868"/>
    <n v="17.580779384756656"/>
    <n v="441"/>
    <n v="55000"/>
    <n v="245062"/>
    <d v="2006-01-24T00:00:00"/>
    <n v="315023"/>
    <n v="128.37"/>
    <n v="0.32"/>
    <x v="7"/>
    <n v="1"/>
    <n v="1"/>
    <n v="24"/>
  </r>
  <r>
    <x v="0"/>
    <x v="200"/>
    <x v="0"/>
    <s v="0.1900 AC"/>
    <x v="8"/>
    <s v="R - 35 - Average to Good"/>
    <n v="3"/>
    <n v="2"/>
    <n v="0"/>
    <n v="6"/>
    <s v="1STY - 1 Story Building"/>
    <n v="1580"/>
    <n v="1580"/>
    <n v="1580"/>
    <n v="0"/>
    <x v="0"/>
    <n v="1580"/>
    <n v="130.18987341772151"/>
    <n v="24.853801169590643"/>
    <n v="440"/>
    <n v="40000"/>
    <n v="205700"/>
    <d v="2008-03-07T00:00:00"/>
    <n v="252477"/>
    <n v="130.19"/>
    <n v="0.19"/>
    <x v="6"/>
    <n v="2"/>
    <n v="3"/>
    <n v="7"/>
  </r>
  <r>
    <x v="0"/>
    <x v="200"/>
    <x v="0"/>
    <s v="0.3600 AC"/>
    <x v="9"/>
    <s v="R - 35 - Average to Good"/>
    <n v="3"/>
    <n v="2"/>
    <n v="0"/>
    <n v="6"/>
    <s v="1STY - 1 Story Building"/>
    <n v="1602"/>
    <n v="1602"/>
    <n v="1580"/>
    <n v="0"/>
    <x v="0"/>
    <n v="1602"/>
    <n v="165.77340823970039"/>
    <n v="16.935070400979495"/>
    <n v="660"/>
    <n v="0"/>
    <n v="265569"/>
    <d v="2008-03-04T00:00:00"/>
    <n v="277180"/>
    <n v="165.77"/>
    <n v="0.36"/>
    <x v="6"/>
    <n v="1"/>
    <n v="3"/>
    <n v="4"/>
  </r>
  <r>
    <x v="0"/>
    <x v="200"/>
    <x v="0"/>
    <s v="0.2000 AC"/>
    <x v="9"/>
    <s v="R - 35 - Average to Good"/>
    <n v="3"/>
    <n v="2"/>
    <n v="0"/>
    <n v="6"/>
    <s v="1STY - 1 Story Building"/>
    <n v="1602"/>
    <n v="1602"/>
    <n v="1580"/>
    <n v="0"/>
    <x v="0"/>
    <n v="1602"/>
    <n v="124.84394506866417"/>
    <n v="22.956841138659321"/>
    <n v="440"/>
    <n v="0"/>
    <n v="200000"/>
    <d v="2007-08-17T00:00:00"/>
    <n v="270650"/>
    <n v="124.84"/>
    <n v="0.2"/>
    <x v="8"/>
    <n v="0"/>
    <n v="8"/>
    <n v="17"/>
  </r>
  <r>
    <x v="0"/>
    <x v="200"/>
    <x v="0"/>
    <s v="0.1800 AC"/>
    <x v="8"/>
    <s v="R - 35 - Average to Good"/>
    <n v="3"/>
    <n v="2"/>
    <n v="0"/>
    <n v="6"/>
    <s v="1STY - 1 Story Building"/>
    <n v="1592"/>
    <n v="1592"/>
    <n v="1580"/>
    <n v="0"/>
    <x v="0"/>
    <n v="1592"/>
    <n v="135.0502512562814"/>
    <n v="27.420671360065302"/>
    <n v="440"/>
    <n v="40000"/>
    <n v="215000"/>
    <d v="2008-04-18T00:00:00"/>
    <n v="258086"/>
    <n v="135.05000000000001"/>
    <n v="0.18"/>
    <x v="6"/>
    <n v="2"/>
    <n v="4"/>
    <n v="18"/>
  </r>
  <r>
    <x v="0"/>
    <x v="200"/>
    <x v="0"/>
    <s v="0.1700 AC"/>
    <x v="8"/>
    <s v="R - 35 - Average to Good"/>
    <n v="4"/>
    <n v="2"/>
    <n v="2"/>
    <n v="7"/>
    <s v="2STY - 2 Story Building"/>
    <n v="2106"/>
    <n v="1526"/>
    <n v="1328"/>
    <n v="0"/>
    <x v="0"/>
    <n v="1526"/>
    <n v="131.06159895150722"/>
    <n v="27.008048398422726"/>
    <n v="420"/>
    <n v="40000"/>
    <n v="200000"/>
    <d v="2008-09-23T00:00:00"/>
    <n v="265781"/>
    <n v="94.97"/>
    <n v="0.17"/>
    <x v="6"/>
    <n v="2"/>
    <n v="9"/>
    <n v="23"/>
  </r>
  <r>
    <x v="0"/>
    <x v="201"/>
    <x v="0"/>
    <s v="0.2100 AC"/>
    <x v="8"/>
    <s v="R - 35 - Average to Good"/>
    <n v="3"/>
    <n v="2"/>
    <n v="1"/>
    <n v="8"/>
    <s v="2STY - 2 Story Building"/>
    <n v="2974"/>
    <n v="1676"/>
    <n v="1298"/>
    <n v="0"/>
    <x v="0"/>
    <n v="1676"/>
    <n v="190.93078758949881"/>
    <n v="34.981853163671346"/>
    <n v="690"/>
    <n v="40000"/>
    <n v="320000"/>
    <d v="2007-08-02T00:00:00"/>
    <n v="332688"/>
    <n v="107.6"/>
    <n v="0.21"/>
    <x v="8"/>
    <n v="1"/>
    <n v="8"/>
    <n v="2"/>
  </r>
  <r>
    <x v="0"/>
    <x v="201"/>
    <x v="0"/>
    <s v="0.1800 AC"/>
    <x v="8"/>
    <s v="R - 35 - Average to Good"/>
    <n v="3"/>
    <n v="2"/>
    <n v="1"/>
    <n v="8"/>
    <s v="2STY - 2 Story Building"/>
    <n v="2812"/>
    <n v="1578"/>
    <n v="1276"/>
    <n v="0"/>
    <x v="0"/>
    <n v="1578"/>
    <n v="174.27122940430925"/>
    <n v="35.072951739618411"/>
    <n v="484"/>
    <n v="40000"/>
    <n v="275000"/>
    <d v="2007-12-04T00:00:00"/>
    <n v="341253"/>
    <n v="97.8"/>
    <n v="0.18"/>
    <x v="8"/>
    <n v="1"/>
    <n v="12"/>
    <n v="4"/>
  </r>
  <r>
    <x v="0"/>
    <x v="202"/>
    <x v="0"/>
    <s v="0.1200 AC"/>
    <x v="9"/>
    <s v="R - 30 - Average"/>
    <n v="3"/>
    <n v="2"/>
    <n v="1"/>
    <n v="6"/>
    <s v="2STY - 2 Story Building"/>
    <n v="1472"/>
    <n v="1030"/>
    <n v="1030"/>
    <n v="0"/>
    <x v="0"/>
    <n v="1030"/>
    <n v="160.19417475728156"/>
    <n v="31.565656565656568"/>
    <n v="399"/>
    <n v="0"/>
    <n v="165000"/>
    <d v="2008-03-07T00:00:00"/>
    <n v="206051"/>
    <n v="112.09"/>
    <n v="0.12"/>
    <x v="6"/>
    <n v="1"/>
    <n v="3"/>
    <n v="7"/>
  </r>
  <r>
    <x v="0"/>
    <x v="203"/>
    <x v="0"/>
    <s v="0.4000 AC"/>
    <x v="9"/>
    <s v="R - 40 - Good"/>
    <n v="3"/>
    <n v="2"/>
    <n v="1"/>
    <n v="6"/>
    <s v="1STY - 1 Story Building"/>
    <n v="2056"/>
    <n v="2056"/>
    <n v="2056"/>
    <n v="0"/>
    <x v="0"/>
    <n v="2056"/>
    <n v="167.15126459143968"/>
    <n v="19.723542240587694"/>
    <n v="660"/>
    <n v="38500"/>
    <n v="343663"/>
    <d v="2007-11-29T00:00:00"/>
    <n v="317578"/>
    <n v="167.15"/>
    <n v="0.4"/>
    <x v="8"/>
    <n v="0"/>
    <n v="11"/>
    <n v="29"/>
  </r>
  <r>
    <x v="0"/>
    <x v="203"/>
    <x v="0"/>
    <s v="0.3800 AC"/>
    <x v="9"/>
    <s v="R - 40 - Good"/>
    <n v="4"/>
    <n v="2"/>
    <n v="0"/>
    <n v="7"/>
    <s v="1STY - 1 Story Building"/>
    <n v="2394"/>
    <n v="2394"/>
    <n v="2394"/>
    <n v="0"/>
    <x v="0"/>
    <n v="2394"/>
    <n v="145.65204678362574"/>
    <n v="21.065378667053309"/>
    <n v="462"/>
    <n v="38500"/>
    <n v="348691"/>
    <d v="2007-08-30T00:00:00"/>
    <n v="339745"/>
    <n v="145.65"/>
    <n v="0.38"/>
    <x v="8"/>
    <n v="0"/>
    <n v="8"/>
    <n v="30"/>
  </r>
  <r>
    <x v="0"/>
    <x v="203"/>
    <x v="0"/>
    <s v="0.5200 AC"/>
    <x v="9"/>
    <s v="R - 40 - Good"/>
    <n v="4"/>
    <n v="2"/>
    <n v="1"/>
    <n v="9"/>
    <s v="2STY - 2 Story Building"/>
    <n v="3900"/>
    <n v="2157"/>
    <n v="1967"/>
    <n v="900"/>
    <x v="1"/>
    <n v="3057"/>
    <n v="135.63199214916585"/>
    <n v="18.30485802076711"/>
    <n v="704"/>
    <n v="38500"/>
    <n v="414627"/>
    <d v="2007-10-30T00:00:00"/>
    <n v="450325"/>
    <n v="106.31"/>
    <n v="0.52"/>
    <x v="8"/>
    <n v="0"/>
    <n v="10"/>
    <n v="30"/>
  </r>
  <r>
    <x v="0"/>
    <x v="204"/>
    <x v="0"/>
    <s v="0.2800 AC"/>
    <x v="8"/>
    <s v="R - 35 - Average to Good"/>
    <n v="4"/>
    <n v="2"/>
    <n v="1"/>
    <n v="9"/>
    <s v="2STY - 2 Story Building"/>
    <n v="2540"/>
    <n v="1316"/>
    <n v="1248"/>
    <n v="0"/>
    <x v="0"/>
    <n v="1316"/>
    <n v="188.07294832826747"/>
    <n v="20.2925357470812"/>
    <n v="416"/>
    <n v="45000"/>
    <n v="247504"/>
    <d v="2007-03-05T00:00:00"/>
    <n v="294020"/>
    <n v="97.44"/>
    <n v="0.28000000000000003"/>
    <x v="8"/>
    <n v="1"/>
    <n v="3"/>
    <n v="5"/>
  </r>
  <r>
    <x v="0"/>
    <x v="204"/>
    <x v="0"/>
    <s v="0.1800 AC"/>
    <x v="9"/>
    <s v="R - 35 - Average to Good"/>
    <n v="4"/>
    <n v="2"/>
    <n v="1"/>
    <n v="9"/>
    <s v="2STY - 2 Story Building"/>
    <n v="2561"/>
    <n v="1364"/>
    <n v="1197"/>
    <n v="0"/>
    <x v="0"/>
    <n v="1364"/>
    <n v="166.47360703812316"/>
    <n v="28.960055096418735"/>
    <n v="427"/>
    <n v="45000"/>
    <n v="227070"/>
    <d v="2007-05-02T00:00:00"/>
    <n v="292068"/>
    <n v="88.66"/>
    <n v="0.18"/>
    <x v="8"/>
    <n v="0"/>
    <n v="5"/>
    <n v="2"/>
  </r>
  <r>
    <x v="14"/>
    <x v="205"/>
    <x v="1"/>
    <s v="0.3500 AC"/>
    <x v="9"/>
    <s v="R - 35 - Average to Good"/>
    <n v="4"/>
    <n v="2"/>
    <n v="1"/>
    <n v="9"/>
    <s v="2STY - 2 Story Building"/>
    <n v="4218"/>
    <n v="2412"/>
    <n v="2394"/>
    <n v="0"/>
    <x v="0"/>
    <n v="2412"/>
    <n v="182.4262023217247"/>
    <n v="28.860815951725048"/>
    <n v="664"/>
    <n v="55000"/>
    <n v="440012"/>
    <d v="2007-08-31T00:00:00"/>
    <n v="459868"/>
    <n v="104.32"/>
    <n v="0.35"/>
    <x v="8"/>
    <n v="0"/>
    <n v="8"/>
    <n v="31"/>
  </r>
  <r>
    <x v="3"/>
    <x v="205"/>
    <x v="1"/>
    <s v="0.3300 AC"/>
    <x v="9"/>
    <s v="R - 35 - Average to Good"/>
    <n v="4"/>
    <n v="2"/>
    <n v="1"/>
    <n v="9"/>
    <s v="2STY - 2 Story Building"/>
    <n v="4200"/>
    <n v="2394"/>
    <n v="2394"/>
    <n v="0"/>
    <x v="0"/>
    <n v="2394"/>
    <n v="167.99791144527987"/>
    <n v="27.978615354648412"/>
    <n v="664"/>
    <n v="49500"/>
    <n v="402187"/>
    <d v="2007-08-31T00:00:00"/>
    <n v="460172"/>
    <n v="95.76"/>
    <n v="0.33"/>
    <x v="8"/>
    <n v="0"/>
    <n v="8"/>
    <n v="31"/>
  </r>
  <r>
    <x v="3"/>
    <x v="205"/>
    <x v="1"/>
    <s v="0.3000 AC"/>
    <x v="8"/>
    <s v="R - 35 - Average to Good"/>
    <n v="3"/>
    <n v="2"/>
    <n v="0"/>
    <n v="8"/>
    <s v="1STY - 1 Story Building"/>
    <n v="2493"/>
    <n v="2493"/>
    <n v="2475"/>
    <n v="0"/>
    <x v="0"/>
    <n v="2493"/>
    <n v="133.67228239069394"/>
    <n v="25.500841750841751"/>
    <n v="651"/>
    <n v="55000"/>
    <n v="333245"/>
    <d v="2007-04-06T00:00:00"/>
    <n v="400743"/>
    <n v="133.66999999999999"/>
    <n v="0.3"/>
    <x v="8"/>
    <n v="1"/>
    <n v="4"/>
    <n v="6"/>
  </r>
  <r>
    <x v="3"/>
    <x v="205"/>
    <x v="1"/>
    <s v="0.2700 AC"/>
    <x v="10"/>
    <s v="R - 35 - Average to Good"/>
    <n v="4"/>
    <n v="3"/>
    <n v="1"/>
    <n v="9"/>
    <s v="2STY - 2 Story Building"/>
    <n v="2988"/>
    <n v="1686"/>
    <n v="1372"/>
    <n v="0"/>
    <x v="0"/>
    <n v="1686"/>
    <n v="195.94839857651246"/>
    <n v="28.089735741250891"/>
    <n v="664"/>
    <n v="55000"/>
    <n v="330369"/>
    <d v="2008-09-04T00:00:00"/>
    <n v="345777"/>
    <n v="110.57"/>
    <n v="0.27"/>
    <x v="6"/>
    <n v="0"/>
    <n v="9"/>
    <n v="4"/>
  </r>
  <r>
    <x v="3"/>
    <x v="205"/>
    <x v="1"/>
    <s v="0.3700 AC"/>
    <x v="9"/>
    <s v="R - 35 - Average to Good"/>
    <n v="4"/>
    <n v="2"/>
    <n v="1"/>
    <n v="9"/>
    <s v="2STY - 2 Story Building"/>
    <n v="4302"/>
    <n v="2448"/>
    <n v="2418"/>
    <n v="0"/>
    <x v="0"/>
    <n v="2448"/>
    <n v="176.11642156862746"/>
    <n v="26.749869704415161"/>
    <n v="694"/>
    <n v="55000"/>
    <n v="431133"/>
    <d v="2007-07-06T00:00:00"/>
    <n v="475674"/>
    <n v="100.22"/>
    <n v="0.37"/>
    <x v="8"/>
    <n v="0"/>
    <n v="7"/>
    <n v="6"/>
  </r>
  <r>
    <x v="3"/>
    <x v="205"/>
    <x v="1"/>
    <s v="0.2600 AC"/>
    <x v="9"/>
    <s v="R - 35 - Average to Good"/>
    <n v="4"/>
    <n v="3"/>
    <n v="1"/>
    <n v="9"/>
    <s v="2STY - 2 Story Building"/>
    <n v="4348"/>
    <n v="2416"/>
    <n v="2396"/>
    <n v="0"/>
    <x v="0"/>
    <n v="2416"/>
    <n v="169.7019867549669"/>
    <n v="36.201172564808928"/>
    <n v="640"/>
    <n v="55000"/>
    <n v="410000"/>
    <d v="2007-12-18T00:00:00"/>
    <n v="476779"/>
    <n v="94.3"/>
    <n v="0.26"/>
    <x v="8"/>
    <n v="0"/>
    <n v="12"/>
    <n v="18"/>
  </r>
  <r>
    <x v="3"/>
    <x v="205"/>
    <x v="1"/>
    <s v="0.2500 AC"/>
    <x v="9"/>
    <s v="R - 35 - Average to Good"/>
    <n v="4"/>
    <n v="3"/>
    <n v="1"/>
    <n v="9"/>
    <s v="2STY - 2 Story Building"/>
    <n v="4160"/>
    <n v="2334"/>
    <n v="2290"/>
    <n v="0"/>
    <x v="0"/>
    <n v="2334"/>
    <n v="154.43787489288775"/>
    <n v="33.099908172635445"/>
    <n v="604"/>
    <n v="55000"/>
    <n v="360458"/>
    <d v="2008-01-03T00:00:00"/>
    <n v="458414"/>
    <n v="86.65"/>
    <n v="0.25"/>
    <x v="6"/>
    <n v="1"/>
    <n v="1"/>
    <n v="3"/>
  </r>
  <r>
    <x v="3"/>
    <x v="205"/>
    <x v="1"/>
    <s v="0.2600 AC"/>
    <x v="9"/>
    <s v="R - 35 - Average to Good"/>
    <n v="3"/>
    <n v="2"/>
    <n v="1"/>
    <n v="6"/>
    <s v="1STY - 1 Story Building"/>
    <n v="2428"/>
    <n v="2428"/>
    <n v="2410"/>
    <n v="0"/>
    <x v="0"/>
    <n v="2428"/>
    <n v="137.81672158154859"/>
    <n v="29.545366249911705"/>
    <n v="620"/>
    <n v="55000"/>
    <n v="334619"/>
    <d v="2008-09-04T00:00:00"/>
    <n v="388891"/>
    <n v="137.82"/>
    <n v="0.26"/>
    <x v="6"/>
    <n v="1"/>
    <n v="9"/>
    <n v="4"/>
  </r>
  <r>
    <x v="3"/>
    <x v="205"/>
    <x v="1"/>
    <s v="0.2800 AC"/>
    <x v="9"/>
    <s v="R - 35 - Average to Good"/>
    <n v="4"/>
    <n v="2"/>
    <n v="1"/>
    <n v="9"/>
    <s v="2STY - 2 Story Building"/>
    <n v="4242"/>
    <n v="2412"/>
    <n v="2394"/>
    <n v="0"/>
    <x v="0"/>
    <n v="2412"/>
    <n v="164.95232172470978"/>
    <n v="32.620441427259607"/>
    <n v="664"/>
    <n v="60500"/>
    <n v="397865"/>
    <d v="2007-08-01T00:00:00"/>
    <n v="468526"/>
    <n v="93.79"/>
    <n v="0.28000000000000003"/>
    <x v="8"/>
    <n v="0"/>
    <n v="8"/>
    <n v="1"/>
  </r>
  <r>
    <x v="3"/>
    <x v="205"/>
    <x v="1"/>
    <s v="0.2800 AC"/>
    <x v="9"/>
    <s v="R - 35 - Average to Good"/>
    <n v="3"/>
    <n v="2"/>
    <n v="0"/>
    <n v="7"/>
    <s v="1STY - 1 Story Building"/>
    <n v="2458"/>
    <n v="2458"/>
    <n v="2440"/>
    <n v="0"/>
    <x v="0"/>
    <n v="2458"/>
    <n v="142.43897477624085"/>
    <n v="28.70548012593467"/>
    <n v="662"/>
    <n v="60500"/>
    <n v="350115"/>
    <d v="2007-10-02T00:00:00"/>
    <n v="391879"/>
    <n v="142.44"/>
    <n v="0.28000000000000003"/>
    <x v="8"/>
    <n v="0"/>
    <n v="10"/>
    <n v="2"/>
  </r>
  <r>
    <x v="3"/>
    <x v="205"/>
    <x v="1"/>
    <s v="0.4400 AC"/>
    <x v="9"/>
    <s v="R - 40 - Good"/>
    <n v="4"/>
    <n v="3"/>
    <n v="1"/>
    <n v="9"/>
    <s v="2STY - 2 Story Building"/>
    <n v="4536"/>
    <n v="2660"/>
    <n v="2596"/>
    <n v="0"/>
    <x v="0"/>
    <n v="2660"/>
    <n v="230.2093984962406"/>
    <n v="31.949505384422736"/>
    <n v="680"/>
    <n v="55000"/>
    <n v="612357"/>
    <d v="2007-09-24T00:00:00"/>
    <n v="518609"/>
    <n v="135"/>
    <n v="0.44"/>
    <x v="8"/>
    <n v="0"/>
    <n v="9"/>
    <n v="24"/>
  </r>
  <r>
    <x v="3"/>
    <x v="205"/>
    <x v="1"/>
    <s v="0.2800 AC"/>
    <x v="9"/>
    <s v="R - 35 - Average to Good"/>
    <n v="4"/>
    <n v="2"/>
    <n v="1"/>
    <n v="9"/>
    <s v="2STY - 2 Story Building"/>
    <n v="4328"/>
    <n v="2396"/>
    <n v="2396"/>
    <n v="0"/>
    <x v="0"/>
    <n v="2396"/>
    <n v="159.13606010016696"/>
    <n v="31.261478420569325"/>
    <n v="640"/>
    <n v="49500"/>
    <n v="381290"/>
    <d v="2007-10-31T00:00:00"/>
    <n v="468896"/>
    <n v="88.1"/>
    <n v="0.28000000000000003"/>
    <x v="8"/>
    <n v="0"/>
    <n v="10"/>
    <n v="31"/>
  </r>
  <r>
    <x v="3"/>
    <x v="206"/>
    <x v="2"/>
    <s v="0.4800 AC"/>
    <x v="9"/>
    <s v="R - 45 - Good to Very Good"/>
    <n v="3"/>
    <n v="2"/>
    <n v="1"/>
    <n v="6"/>
    <s v="1STY - 1 Story Building"/>
    <n v="2456"/>
    <n v="2456"/>
    <n v="2438"/>
    <n v="0"/>
    <x v="0"/>
    <n v="2456"/>
    <n v="163.69136807817588"/>
    <n v="19.227597949188858"/>
    <n v="630"/>
    <n v="60500"/>
    <n v="402026"/>
    <d v="2007-06-28T00:00:00"/>
    <n v="420685"/>
    <n v="163.69"/>
    <n v="0.48"/>
    <x v="8"/>
    <n v="0"/>
    <n v="6"/>
    <n v="28"/>
  </r>
  <r>
    <x v="4"/>
    <x v="207"/>
    <x v="1"/>
    <s v="0.5200 AC"/>
    <x v="9"/>
    <s v="R - 40 - Good"/>
    <n v="4"/>
    <n v="3"/>
    <n v="1"/>
    <n v="9"/>
    <s v="2STY - 2 Story Building"/>
    <n v="3965"/>
    <n v="2395"/>
    <n v="1929"/>
    <n v="0"/>
    <x v="0"/>
    <n v="2395"/>
    <n v="198.39081419624216"/>
    <n v="20.976636999364271"/>
    <n v="600"/>
    <n v="72000"/>
    <n v="475146"/>
    <d v="2007-10-10T00:00:00"/>
    <n v="525148"/>
    <n v="119.84"/>
    <n v="0.52"/>
    <x v="8"/>
    <n v="0"/>
    <n v="10"/>
    <n v="10"/>
  </r>
  <r>
    <x v="4"/>
    <x v="207"/>
    <x v="1"/>
    <s v="0.4600 AC"/>
    <x v="9"/>
    <s v="R - 45 - Good to Very Good"/>
    <n v="4"/>
    <n v="2"/>
    <n v="1"/>
    <n v="7"/>
    <s v="1STY - 1 Story Building"/>
    <n v="2893"/>
    <n v="2893"/>
    <n v="2893"/>
    <n v="0"/>
    <x v="0"/>
    <n v="2893"/>
    <n v="139.88040096785343"/>
    <n v="20.195732023795262"/>
    <n v="678"/>
    <n v="72000"/>
    <n v="404674"/>
    <d v="2007-09-10T00:00:00"/>
    <n v="542577"/>
    <n v="139.88"/>
    <n v="0.46"/>
    <x v="8"/>
    <n v="0"/>
    <n v="9"/>
    <n v="10"/>
  </r>
  <r>
    <x v="4"/>
    <x v="207"/>
    <x v="1"/>
    <s v="0.4700 AC"/>
    <x v="8"/>
    <s v="R - 45 - Good to Very Good"/>
    <n v="4"/>
    <n v="3"/>
    <n v="1"/>
    <n v="9"/>
    <s v="2STY - 2 Story Building"/>
    <n v="4198"/>
    <n v="2612"/>
    <n v="2570"/>
    <n v="0"/>
    <x v="0"/>
    <n v="2612"/>
    <n v="200.50842266462482"/>
    <n v="25.581149991208022"/>
    <n v="670"/>
    <n v="72000"/>
    <n v="523728"/>
    <d v="2007-01-30T00:00:00"/>
    <n v="591985"/>
    <n v="124.76"/>
    <n v="0.47"/>
    <x v="8"/>
    <n v="1"/>
    <n v="1"/>
    <n v="30"/>
  </r>
  <r>
    <x v="4"/>
    <x v="207"/>
    <x v="1"/>
    <s v="0.3700 AC"/>
    <x v="9"/>
    <s v="R - 50 - Very Good"/>
    <n v="4"/>
    <n v="3"/>
    <n v="1"/>
    <n v="8"/>
    <s v="1STY - 1 Story Building"/>
    <n v="2499"/>
    <n v="2499"/>
    <n v="2481"/>
    <n v="1860"/>
    <x v="1"/>
    <n v="4359"/>
    <n v="108.16540490938289"/>
    <n v="29.254026754026757"/>
    <n v="692"/>
    <n v="72000"/>
    <n v="471493"/>
    <d v="2007-12-07T00:00:00"/>
    <n v="526790"/>
    <n v="188.67"/>
    <n v="0.37"/>
    <x v="8"/>
    <n v="0"/>
    <n v="12"/>
    <n v="7"/>
  </r>
  <r>
    <x v="4"/>
    <x v="207"/>
    <x v="1"/>
    <s v="0.2900 AC"/>
    <x v="8"/>
    <s v="R - 40 - Good"/>
    <n v="3"/>
    <n v="3"/>
    <n v="1"/>
    <n v="8"/>
    <s v="1STY - 1 Story Building"/>
    <n v="2851"/>
    <n v="2851"/>
    <n v="2801"/>
    <n v="1300"/>
    <x v="1"/>
    <n v="4151"/>
    <n v="113.11635750421586"/>
    <n v="37.169975618251485"/>
    <n v="690"/>
    <n v="72000"/>
    <n v="469546"/>
    <d v="2007-01-02T00:00:00"/>
    <n v="579928"/>
    <n v="164.7"/>
    <n v="0.28999999999999998"/>
    <x v="8"/>
    <n v="1"/>
    <n v="1"/>
    <n v="2"/>
  </r>
  <r>
    <x v="4"/>
    <x v="207"/>
    <x v="1"/>
    <s v="0.2900 AC"/>
    <x v="8"/>
    <s v="R - 50 - Very Good"/>
    <n v="4"/>
    <n v="2"/>
    <n v="1"/>
    <n v="8"/>
    <s v="1STY - 1 Story Building"/>
    <n v="2867"/>
    <n v="2867"/>
    <n v="2849"/>
    <n v="0"/>
    <x v="0"/>
    <n v="2867"/>
    <n v="161.49284966864317"/>
    <n v="36.651784300687126"/>
    <n v="660"/>
    <n v="72000"/>
    <n v="463000"/>
    <d v="2007-11-13T00:00:00"/>
    <n v="538272"/>
    <n v="161.49"/>
    <n v="0.28999999999999998"/>
    <x v="8"/>
    <n v="1"/>
    <n v="11"/>
    <n v="13"/>
  </r>
  <r>
    <x v="4"/>
    <x v="207"/>
    <x v="1"/>
    <s v="0.2900 AC"/>
    <x v="8"/>
    <s v="R - 40 - Good"/>
    <n v="3"/>
    <n v="2"/>
    <n v="1"/>
    <n v="8"/>
    <s v="1STY - 1 Story Building"/>
    <n v="2841"/>
    <n v="2841"/>
    <n v="2801"/>
    <n v="0"/>
    <x v="0"/>
    <n v="2841"/>
    <n v="138.16226680746217"/>
    <n v="31.072401127260061"/>
    <n v="690"/>
    <n v="72000"/>
    <n v="392519"/>
    <d v="2007-02-26T00:00:00"/>
    <n v="519873"/>
    <n v="138.16"/>
    <n v="0.28999999999999998"/>
    <x v="8"/>
    <n v="1"/>
    <n v="2"/>
    <n v="26"/>
  </r>
  <r>
    <x v="4"/>
    <x v="207"/>
    <x v="1"/>
    <s v="0.3400 AC"/>
    <x v="9"/>
    <s v="R - 50 - Very Good"/>
    <n v="4"/>
    <n v="2"/>
    <n v="1"/>
    <n v="7"/>
    <s v="1STY - 1 Story Building"/>
    <n v="2481"/>
    <n v="2481"/>
    <n v="2481"/>
    <n v="0"/>
    <x v="0"/>
    <n v="2481"/>
    <n v="179.74244256348246"/>
    <n v="30.109990277102575"/>
    <n v="692"/>
    <n v="72000"/>
    <n v="445941"/>
    <d v="2007-09-28T00:00:00"/>
    <n v="495409"/>
    <n v="179.74"/>
    <n v="0.34"/>
    <x v="8"/>
    <n v="0"/>
    <n v="9"/>
    <n v="28"/>
  </r>
  <r>
    <x v="37"/>
    <x v="208"/>
    <x v="1"/>
    <s v="1.9400 AC"/>
    <x v="8"/>
    <s v="R - 50 - Very Good"/>
    <n v="4"/>
    <n v="3"/>
    <n v="2"/>
    <n v="9"/>
    <s v="2STY - 2 Story Building"/>
    <n v="3627"/>
    <n v="2235"/>
    <n v="2141"/>
    <n v="0"/>
    <x v="0"/>
    <n v="2235"/>
    <n v="254.48501118568234"/>
    <n v="6.7305434854638237"/>
    <n v="710"/>
    <n v="145500"/>
    <n v="568774"/>
    <d v="2007-02-14T00:00:00"/>
    <n v="599491"/>
    <n v="156.82"/>
    <n v="1.94"/>
    <x v="8"/>
    <n v="1"/>
    <n v="2"/>
    <n v="14"/>
  </r>
  <r>
    <x v="37"/>
    <x v="208"/>
    <x v="1"/>
    <s v="1.5000 AC"/>
    <x v="10"/>
    <s v="R - 50 - Very Good"/>
    <n v="3"/>
    <n v="2"/>
    <n v="1"/>
    <n v="8"/>
    <s v="1STY - 1 Story Building"/>
    <n v="2844"/>
    <n v="2844"/>
    <n v="2844"/>
    <n v="0"/>
    <x v="0"/>
    <n v="2844"/>
    <n v="199.68037974683546"/>
    <n v="8.6913223140495877"/>
    <n v="746"/>
    <n v="145000"/>
    <n v="567891"/>
    <d v="2008-06-16T00:00:00"/>
    <n v="623842"/>
    <n v="199.68"/>
    <n v="1.5"/>
    <x v="6"/>
    <n v="0"/>
    <n v="6"/>
    <n v="16"/>
  </r>
  <r>
    <x v="37"/>
    <x v="208"/>
    <x v="1"/>
    <s v="0.7200 AC"/>
    <x v="10"/>
    <s v="R - 50 - Very Good"/>
    <n v="4"/>
    <n v="4"/>
    <n v="1"/>
    <n v="9"/>
    <s v="2STY - 2 Story Building"/>
    <n v="4158"/>
    <n v="2630"/>
    <n v="2588"/>
    <n v="1300"/>
    <x v="1"/>
    <n v="3930"/>
    <n v="191.76743002544529"/>
    <n v="24.029627078869506"/>
    <n v="820"/>
    <n v="145000"/>
    <n v="753646"/>
    <d v="2008-06-06T00:00:00"/>
    <n v="698054"/>
    <n v="181.25"/>
    <n v="0.72"/>
    <x v="6"/>
    <n v="0"/>
    <n v="6"/>
    <n v="6"/>
  </r>
  <r>
    <x v="4"/>
    <x v="209"/>
    <x v="1"/>
    <s v="0.2100 AC"/>
    <x v="8"/>
    <s v="R - 35 - Average to Good"/>
    <n v="4"/>
    <n v="2"/>
    <n v="1"/>
    <n v="8"/>
    <s v="2STY - 2 Story Building"/>
    <n v="2516"/>
    <n v="1324"/>
    <n v="1192"/>
    <n v="0"/>
    <x v="0"/>
    <n v="1324"/>
    <n v="209.06344410876133"/>
    <n v="30.259302986575712"/>
    <n v="630"/>
    <n v="44998"/>
    <n v="276800"/>
    <d v="2006-10-23T00:00:00"/>
    <n v="309516"/>
    <n v="110.02"/>
    <n v="0.21"/>
    <x v="7"/>
    <n v="0"/>
    <n v="10"/>
    <n v="23"/>
  </r>
  <r>
    <x v="4"/>
    <x v="209"/>
    <x v="1"/>
    <s v="0.2100 AC"/>
    <x v="8"/>
    <s v="R - 35 - Average to Good"/>
    <n v="4"/>
    <n v="2"/>
    <n v="1"/>
    <n v="9"/>
    <s v="2STY - 2 Story Building"/>
    <n v="2596"/>
    <n v="1364"/>
    <n v="1232"/>
    <n v="0"/>
    <x v="0"/>
    <n v="1364"/>
    <n v="199.63196480938416"/>
    <n v="29.76715203987931"/>
    <n v="670"/>
    <n v="44998"/>
    <n v="272298"/>
    <d v="2007-03-05T00:00:00"/>
    <n v="321469"/>
    <n v="104.89"/>
    <n v="0.21"/>
    <x v="8"/>
    <n v="1"/>
    <n v="3"/>
    <n v="5"/>
  </r>
  <r>
    <x v="4"/>
    <x v="209"/>
    <x v="1"/>
    <s v="0.3300 AC"/>
    <x v="9"/>
    <s v="R - 35 - Average to Good"/>
    <n v="3"/>
    <n v="3"/>
    <n v="0"/>
    <n v="5"/>
    <s v="1STY - 1 Story Building"/>
    <n v="1814"/>
    <n v="1814"/>
    <n v="1788"/>
    <n v="1341"/>
    <x v="1"/>
    <n v="3155"/>
    <n v="86.274167987321718"/>
    <n v="18.935567799204161"/>
    <n v="630"/>
    <n v="44998"/>
    <n v="272195"/>
    <d v="2007-07-06T00:00:00"/>
    <n v="316504"/>
    <n v="150.05000000000001"/>
    <n v="0.33"/>
    <x v="8"/>
    <n v="0"/>
    <n v="7"/>
    <n v="6"/>
  </r>
  <r>
    <x v="4"/>
    <x v="209"/>
    <x v="1"/>
    <s v="0.1900 AC"/>
    <x v="9"/>
    <s v="R - 35 - Average to Good"/>
    <n v="4"/>
    <n v="2"/>
    <n v="1"/>
    <n v="8"/>
    <s v="2STY - 2 Story Building"/>
    <n v="2776"/>
    <n v="1430"/>
    <n v="1382"/>
    <n v="0"/>
    <x v="0"/>
    <n v="1430"/>
    <n v="185.24475524475525"/>
    <n v="32.00666956647818"/>
    <n v="420"/>
    <n v="44998"/>
    <n v="264900"/>
    <d v="2008-03-03T00:00:00"/>
    <n v="334793"/>
    <n v="95.43"/>
    <n v="0.19"/>
    <x v="6"/>
    <n v="1"/>
    <n v="3"/>
    <n v="3"/>
  </r>
  <r>
    <x v="4"/>
    <x v="209"/>
    <x v="1"/>
    <s v="0.2000 AC"/>
    <x v="10"/>
    <s v="R - 35 - Average to Good"/>
    <n v="4"/>
    <n v="2"/>
    <n v="1"/>
    <n v="7"/>
    <s v="2STY - 2 Story Building"/>
    <n v="2560"/>
    <n v="1324"/>
    <n v="1236"/>
    <n v="0"/>
    <x v="0"/>
    <n v="1324"/>
    <n v="205.7356495468278"/>
    <n v="31.266528925619834"/>
    <n v="626"/>
    <n v="44998"/>
    <n v="272394"/>
    <d v="2008-08-18T00:00:00"/>
    <n v="320152"/>
    <n v="106.4"/>
    <n v="0.2"/>
    <x v="6"/>
    <n v="0"/>
    <n v="8"/>
    <n v="18"/>
  </r>
  <r>
    <x v="4"/>
    <x v="209"/>
    <x v="1"/>
    <s v="0.2600 AC"/>
    <x v="8"/>
    <s v="R - 35 - Average to Good"/>
    <n v="4"/>
    <n v="3"/>
    <n v="1"/>
    <n v="11"/>
    <s v="2STY - 2 Story Building"/>
    <n v="2960"/>
    <n v="1680"/>
    <n v="1520"/>
    <n v="960"/>
    <x v="1"/>
    <n v="2640"/>
    <n v="123.72462121212121"/>
    <n v="28.840238044783497"/>
    <n v="600"/>
    <n v="44998"/>
    <n v="326633"/>
    <d v="2007-04-02T00:00:00"/>
    <n v="371202"/>
    <n v="110.35"/>
    <n v="0.26"/>
    <x v="8"/>
    <n v="1"/>
    <n v="4"/>
    <n v="2"/>
  </r>
  <r>
    <x v="4"/>
    <x v="209"/>
    <x v="1"/>
    <s v="0.3500 AC"/>
    <x v="9"/>
    <s v="R - 35 - Average to Good"/>
    <n v="4"/>
    <n v="2"/>
    <n v="1"/>
    <n v="7"/>
    <s v="2STY - 2 Story Building"/>
    <n v="2854"/>
    <n v="1936"/>
    <n v="1900"/>
    <n v="0"/>
    <x v="0"/>
    <n v="1936"/>
    <n v="183.64979338842974"/>
    <n v="23.320608684245052"/>
    <n v="630"/>
    <n v="49498"/>
    <n v="355546"/>
    <d v="2007-07-31T00:00:00"/>
    <n v="354676"/>
    <n v="124.58"/>
    <n v="0.35"/>
    <x v="8"/>
    <n v="0"/>
    <n v="7"/>
    <n v="31"/>
  </r>
  <r>
    <x v="4"/>
    <x v="209"/>
    <x v="1"/>
    <s v="0.1800 AC"/>
    <x v="9"/>
    <s v="R - 35 - Average to Good"/>
    <n v="4"/>
    <n v="2"/>
    <n v="1"/>
    <n v="9"/>
    <s v="2STY - 2 Story Building"/>
    <n v="2758"/>
    <n v="1412"/>
    <n v="1382"/>
    <n v="0"/>
    <x v="0"/>
    <n v="1412"/>
    <n v="197.70538243626063"/>
    <n v="35.603509845934092"/>
    <n v="420"/>
    <n v="44998"/>
    <n v="279160"/>
    <d v="2008-03-12T00:00:00"/>
    <n v="326242"/>
    <n v="101.22"/>
    <n v="0.18"/>
    <x v="6"/>
    <n v="1"/>
    <n v="3"/>
    <n v="12"/>
  </r>
  <r>
    <x v="4"/>
    <x v="209"/>
    <x v="1"/>
    <s v="0.2300 AC"/>
    <x v="9"/>
    <s v="R - 35 - Average to Good"/>
    <n v="4"/>
    <n v="2"/>
    <n v="1"/>
    <n v="9"/>
    <s v="2STY - 2 Story Building"/>
    <n v="2808"/>
    <n v="1422"/>
    <n v="1422"/>
    <n v="0"/>
    <x v="0"/>
    <n v="1422"/>
    <n v="211.12587904360058"/>
    <n v="29.965764362997561"/>
    <n v="620"/>
    <n v="44998"/>
    <n v="300221"/>
    <d v="2007-04-02T00:00:00"/>
    <n v="343190"/>
    <n v="106.92"/>
    <n v="0.23"/>
    <x v="8"/>
    <n v="0"/>
    <n v="4"/>
    <n v="2"/>
  </r>
  <r>
    <x v="4"/>
    <x v="209"/>
    <x v="1"/>
    <s v="0.2300 AC"/>
    <x v="9"/>
    <s v="R - 35 - Average to Good"/>
    <n v="4"/>
    <n v="2"/>
    <n v="1"/>
    <n v="8"/>
    <s v="2STY - 2 Story Building"/>
    <n v="2546"/>
    <n v="1332"/>
    <n v="1214"/>
    <n v="0"/>
    <x v="0"/>
    <n v="1332"/>
    <n v="205.47822822822823"/>
    <n v="27.318341517946259"/>
    <n v="640"/>
    <n v="44998"/>
    <n v="273697"/>
    <d v="2007-06-01T00:00:00"/>
    <n v="308427"/>
    <n v="107.5"/>
    <n v="0.23"/>
    <x v="8"/>
    <n v="0"/>
    <n v="6"/>
    <n v="1"/>
  </r>
  <r>
    <x v="4"/>
    <x v="209"/>
    <x v="1"/>
    <s v="0.3200 AC"/>
    <x v="8"/>
    <s v="R - 35 - Average to Good"/>
    <n v="4"/>
    <n v="2"/>
    <n v="1"/>
    <n v="8"/>
    <s v="2STY - 2 Story Building"/>
    <n v="2295"/>
    <n v="1268"/>
    <n v="1166"/>
    <n v="0"/>
    <x v="0"/>
    <n v="1268"/>
    <n v="211.50867507886434"/>
    <n v="19.240200298438936"/>
    <n v="662"/>
    <n v="49498"/>
    <n v="268193"/>
    <d v="2007-01-02T00:00:00"/>
    <n v="298611"/>
    <n v="116.86"/>
    <n v="0.32"/>
    <x v="8"/>
    <n v="1"/>
    <n v="1"/>
    <n v="2"/>
  </r>
  <r>
    <x v="4"/>
    <x v="209"/>
    <x v="1"/>
    <s v="0.2800 AC"/>
    <x v="8"/>
    <s v="R - 35 - Average to Good"/>
    <n v="4"/>
    <n v="2"/>
    <n v="1"/>
    <n v="9"/>
    <s v="2STY - 2 Story Building"/>
    <n v="3112"/>
    <n v="1656"/>
    <n v="1456"/>
    <n v="0"/>
    <x v="0"/>
    <n v="1656"/>
    <n v="189.1334541062802"/>
    <n v="25.679276531549256"/>
    <n v="600"/>
    <n v="44998"/>
    <n v="313205"/>
    <d v="2007-05-02T00:00:00"/>
    <n v="367782"/>
    <n v="100.64"/>
    <n v="0.28000000000000003"/>
    <x v="8"/>
    <n v="1"/>
    <n v="5"/>
    <n v="2"/>
  </r>
  <r>
    <x v="4"/>
    <x v="209"/>
    <x v="1"/>
    <s v="0.2000 AC"/>
    <x v="9"/>
    <s v="R - 35 - Average to Good"/>
    <n v="4"/>
    <n v="2"/>
    <n v="1"/>
    <n v="8"/>
    <s v="2STY - 2 Story Building"/>
    <n v="3224"/>
    <n v="1736"/>
    <n v="1488"/>
    <n v="0"/>
    <x v="0"/>
    <n v="1736"/>
    <n v="183.05702764976959"/>
    <n v="36.47692837465565"/>
    <n v="600"/>
    <n v="44998"/>
    <n v="317787"/>
    <d v="2007-10-24T00:00:00"/>
    <n v="385242"/>
    <n v="98.57"/>
    <n v="0.2"/>
    <x v="8"/>
    <n v="0"/>
    <n v="10"/>
    <n v="24"/>
  </r>
  <r>
    <x v="4"/>
    <x v="209"/>
    <x v="1"/>
    <s v="0.4700 AC"/>
    <x v="8"/>
    <s v="R - 35 - Average to Good"/>
    <n v="3"/>
    <n v="2"/>
    <n v="0"/>
    <n v="6"/>
    <s v="ATM - Atrium Ranch Building"/>
    <n v="2004"/>
    <n v="2004"/>
    <n v="2004"/>
    <n v="128"/>
    <x v="1"/>
    <n v="2132"/>
    <n v="127.67917448405254"/>
    <n v="13.296016255397301"/>
    <n v="600"/>
    <n v="44998"/>
    <n v="272212"/>
    <d v="2006-12-20T00:00:00"/>
    <n v="308960"/>
    <n v="135.83000000000001"/>
    <n v="0.47"/>
    <x v="7"/>
    <n v="0"/>
    <n v="12"/>
    <n v="20"/>
  </r>
  <r>
    <x v="4"/>
    <x v="209"/>
    <x v="1"/>
    <s v="0.3200 AC"/>
    <x v="9"/>
    <s v="R - 35 - Average to Good"/>
    <n v="4"/>
    <n v="2"/>
    <n v="1"/>
    <n v="8"/>
    <s v="2STY - 2 Story Building"/>
    <n v="2936"/>
    <n v="1592"/>
    <n v="1344"/>
    <n v="0"/>
    <x v="0"/>
    <n v="1592"/>
    <n v="162.9711055276382"/>
    <n v="18.612976354453625"/>
    <n v="600"/>
    <n v="44998"/>
    <n v="259450"/>
    <d v="2008-01-17T00:00:00"/>
    <n v="354153"/>
    <n v="88.37"/>
    <n v="0.32"/>
    <x v="6"/>
    <n v="1"/>
    <n v="1"/>
    <n v="17"/>
  </r>
  <r>
    <x v="4"/>
    <x v="209"/>
    <x v="1"/>
    <s v="0.1900 AC"/>
    <x v="9"/>
    <s v="R - 35 - Average to Good"/>
    <n v="4"/>
    <n v="2"/>
    <n v="1"/>
    <n v="5"/>
    <s v="2STY - 2 Story Building"/>
    <n v="2642"/>
    <n v="1410"/>
    <n v="1232"/>
    <n v="0"/>
    <x v="0"/>
    <n v="1410"/>
    <n v="209.90992907801419"/>
    <n v="35.761079696486398"/>
    <n v="670"/>
    <n v="44998"/>
    <n v="295973"/>
    <d v="2008-03-06T00:00:00"/>
    <n v="321858"/>
    <n v="112.03"/>
    <n v="0.19"/>
    <x v="6"/>
    <n v="1"/>
    <n v="3"/>
    <n v="6"/>
  </r>
  <r>
    <x v="4"/>
    <x v="210"/>
    <x v="1"/>
    <s v="0.2100 AC"/>
    <x v="8"/>
    <s v="R - 40 - Good"/>
    <n v="3"/>
    <n v="2"/>
    <n v="1"/>
    <n v="9"/>
    <s v="2STY - 2 Story Building"/>
    <n v="3136"/>
    <n v="1706"/>
    <n v="1430"/>
    <n v="0"/>
    <x v="0"/>
    <n v="1706"/>
    <n v="191.3569753810082"/>
    <n v="35.687502732957277"/>
    <n v="630"/>
    <n v="50625"/>
    <n v="326455"/>
    <d v="2007-09-21T00:00:00"/>
    <n v="386974"/>
    <n v="104.1"/>
    <n v="0.21"/>
    <x v="8"/>
    <n v="1"/>
    <n v="9"/>
    <n v="21"/>
  </r>
  <r>
    <x v="4"/>
    <x v="210"/>
    <x v="1"/>
    <s v="0.3000 AC"/>
    <x v="10"/>
    <s v="R - 40 - Good"/>
    <n v="3"/>
    <n v="2"/>
    <n v="0"/>
    <n v="6"/>
    <s v="1STY - 1 Story Building"/>
    <n v="2158"/>
    <n v="2158"/>
    <n v="2122"/>
    <n v="0"/>
    <x v="0"/>
    <n v="2158"/>
    <n v="161.68582020389249"/>
    <n v="26.700183654729109"/>
    <n v="656"/>
    <n v="55688"/>
    <n v="348918"/>
    <d v="2008-10-02T00:00:00"/>
    <n v="341855"/>
    <n v="161.69"/>
    <n v="0.3"/>
    <x v="6"/>
    <n v="0"/>
    <n v="10"/>
    <n v="2"/>
  </r>
  <r>
    <x v="4"/>
    <x v="210"/>
    <x v="1"/>
    <s v="0.6300 AC"/>
    <x v="10"/>
    <s v="R - 40 - Good"/>
    <n v="3"/>
    <n v="3"/>
    <n v="1"/>
    <n v="8"/>
    <s v="2STY - 2 Story Building"/>
    <n v="3072"/>
    <n v="1654"/>
    <n v="1418"/>
    <n v="900"/>
    <x v="1"/>
    <n v="2554"/>
    <n v="159.76155050900547"/>
    <n v="14.868417216902065"/>
    <n v="600"/>
    <n v="60750"/>
    <n v="408031"/>
    <d v="2008-07-03T00:00:00"/>
    <n v="402367"/>
    <n v="132.82"/>
    <n v="0.63"/>
    <x v="6"/>
    <n v="0"/>
    <n v="7"/>
    <n v="3"/>
  </r>
  <r>
    <x v="4"/>
    <x v="210"/>
    <x v="1"/>
    <s v="0.2900 AC"/>
    <x v="9"/>
    <s v="R - 40 - Good"/>
    <n v="3"/>
    <n v="2"/>
    <n v="1"/>
    <n v="8"/>
    <s v="2STY - 2 Story Building"/>
    <n v="3140"/>
    <n v="1688"/>
    <n v="1452"/>
    <n v="0"/>
    <x v="0"/>
    <n v="1688"/>
    <n v="218.79028436018956"/>
    <n v="29.235774674646148"/>
    <n v="600"/>
    <n v="60750"/>
    <n v="369318"/>
    <d v="2007-11-01T00:00:00"/>
    <n v="398808"/>
    <n v="117.62"/>
    <n v="0.28999999999999998"/>
    <x v="8"/>
    <n v="0"/>
    <n v="11"/>
    <n v="1"/>
  </r>
  <r>
    <x v="4"/>
    <x v="211"/>
    <x v="1"/>
    <s v="0.1900 AC"/>
    <x v="10"/>
    <s v="R - 35 - Average to Good"/>
    <n v="4"/>
    <n v="4"/>
    <n v="1"/>
    <n v="8"/>
    <s v="2STY - 2 Story Building"/>
    <n v="3167"/>
    <n v="1767"/>
    <n v="1400"/>
    <n v="500"/>
    <x v="1"/>
    <n v="2267"/>
    <n v="158.9272165857962"/>
    <n v="43.53197042192258"/>
    <n v="680"/>
    <n v="50000"/>
    <n v="360288"/>
    <d v="2008-08-18T00:00:00"/>
    <n v="386236"/>
    <n v="113.76"/>
    <n v="0.19"/>
    <x v="6"/>
    <n v="0"/>
    <n v="8"/>
    <n v="18"/>
  </r>
  <r>
    <x v="4"/>
    <x v="211"/>
    <x v="1"/>
    <s v="0.1900 AC"/>
    <x v="9"/>
    <s v="R - 35 - Average to Good"/>
    <n v="3"/>
    <n v="2"/>
    <n v="0"/>
    <n v="7"/>
    <s v="1STY - 1 Story Building"/>
    <n v="2246"/>
    <n v="2246"/>
    <n v="2228"/>
    <n v="0"/>
    <x v="0"/>
    <n v="2246"/>
    <n v="138.58414959928763"/>
    <n v="37.608138804311054"/>
    <n v="640"/>
    <n v="50000"/>
    <n v="311260"/>
    <d v="2007-12-27T00:00:00"/>
    <n v="354173"/>
    <n v="138.58000000000001"/>
    <n v="0.19"/>
    <x v="8"/>
    <n v="0"/>
    <n v="12"/>
    <n v="27"/>
  </r>
  <r>
    <x v="4"/>
    <x v="211"/>
    <x v="1"/>
    <s v="0.1900 AC"/>
    <x v="10"/>
    <s v="R - 35 - Average to Good"/>
    <n v="4"/>
    <n v="2"/>
    <n v="1"/>
    <n v="9"/>
    <s v="2STY - 2 Story Building"/>
    <n v="3282"/>
    <n v="2030"/>
    <n v="1952"/>
    <n v="0"/>
    <x v="0"/>
    <n v="2030"/>
    <n v="156.1231527093596"/>
    <n v="38.293219274080521"/>
    <n v="680"/>
    <n v="50000"/>
    <n v="316930"/>
    <d v="2008-11-18T00:00:00"/>
    <n v="400703"/>
    <n v="96.57"/>
    <n v="0.19"/>
    <x v="6"/>
    <n v="0"/>
    <n v="11"/>
    <n v="18"/>
  </r>
  <r>
    <x v="4"/>
    <x v="211"/>
    <x v="1"/>
    <s v="0.1800 AC"/>
    <x v="9"/>
    <s v="R - 35 - Average to Good"/>
    <n v="3"/>
    <n v="2"/>
    <n v="0"/>
    <n v="6"/>
    <s v="1STY - 1 Story Building"/>
    <n v="2246"/>
    <n v="2246"/>
    <n v="2228"/>
    <n v="0"/>
    <x v="0"/>
    <n v="2246"/>
    <n v="124.34550311665183"/>
    <n v="35.618814406693197"/>
    <n v="640"/>
    <n v="50000"/>
    <n v="279280"/>
    <d v="2008-03-26T00:00:00"/>
    <n v="344231"/>
    <n v="124.35"/>
    <n v="0.18"/>
    <x v="6"/>
    <n v="1"/>
    <n v="3"/>
    <n v="26"/>
  </r>
  <r>
    <x v="4"/>
    <x v="211"/>
    <x v="1"/>
    <s v="0.1900 AC"/>
    <x v="10"/>
    <s v="R - 35 - Average to Good"/>
    <n v="4"/>
    <n v="3"/>
    <n v="1"/>
    <n v="9"/>
    <s v="2STY - 2 Story Building"/>
    <n v="2880"/>
    <n v="1640"/>
    <n v="1240"/>
    <n v="0"/>
    <x v="0"/>
    <n v="1640"/>
    <n v="173.36280487804879"/>
    <n v="34.352496254410134"/>
    <n v="600"/>
    <n v="50000"/>
    <n v="284315"/>
    <d v="2008-12-18T00:00:00"/>
    <n v="354212"/>
    <n v="98.72"/>
    <n v="0.19"/>
    <x v="6"/>
    <n v="0"/>
    <n v="12"/>
    <n v="18"/>
  </r>
  <r>
    <x v="4"/>
    <x v="211"/>
    <x v="1"/>
    <s v="0.1800 AC"/>
    <x v="9"/>
    <s v="R - 35 - Average to Good"/>
    <n v="3"/>
    <n v="3"/>
    <n v="0"/>
    <n v="7"/>
    <s v="1STY - 1 Story Building"/>
    <n v="2228"/>
    <n v="2228"/>
    <n v="2228"/>
    <n v="1000"/>
    <x v="1"/>
    <n v="3228"/>
    <n v="75.623296158612149"/>
    <n v="31.13355780022447"/>
    <n v="640"/>
    <n v="50000"/>
    <n v="244112"/>
    <d v="2008-03-27T00:00:00"/>
    <n v="353651"/>
    <n v="109.57"/>
    <n v="0.18"/>
    <x v="6"/>
    <n v="1"/>
    <n v="3"/>
    <n v="27"/>
  </r>
  <r>
    <x v="4"/>
    <x v="211"/>
    <x v="1"/>
    <s v="0.1800 AC"/>
    <x v="9"/>
    <s v="R - 35 - Average to Good"/>
    <n v="4"/>
    <n v="2"/>
    <n v="1"/>
    <n v="9"/>
    <s v="2STY - 2 Story Building"/>
    <n v="2880"/>
    <n v="1640"/>
    <n v="1240"/>
    <n v="0"/>
    <x v="0"/>
    <n v="1640"/>
    <n v="160.04634146341462"/>
    <n v="33.475665748393027"/>
    <n v="600"/>
    <n v="50000"/>
    <n v="262476"/>
    <d v="2007-09-26T00:00:00"/>
    <n v="355271"/>
    <n v="91.14"/>
    <n v="0.18"/>
    <x v="8"/>
    <n v="0"/>
    <n v="9"/>
    <n v="26"/>
  </r>
  <r>
    <x v="4"/>
    <x v="211"/>
    <x v="1"/>
    <s v="0.1800 AC"/>
    <x v="9"/>
    <s v="R - 35 - Average to Good"/>
    <n v="4"/>
    <n v="2"/>
    <n v="1"/>
    <n v="9"/>
    <s v="2STY - 2 Story Building"/>
    <n v="3207"/>
    <n v="1807"/>
    <n v="1400"/>
    <n v="0"/>
    <x v="0"/>
    <n v="1807"/>
    <n v="156.64803541781959"/>
    <n v="36.101290684624018"/>
    <n v="640"/>
    <n v="50000"/>
    <n v="283063"/>
    <d v="2007-11-29T00:00:00"/>
    <n v="385653"/>
    <n v="88.26"/>
    <n v="0.18"/>
    <x v="8"/>
    <n v="0"/>
    <n v="11"/>
    <n v="29"/>
  </r>
  <r>
    <x v="4"/>
    <x v="211"/>
    <x v="1"/>
    <s v="0.1800 AC"/>
    <x v="9"/>
    <s v="R - 35 - Average to Good"/>
    <n v="3"/>
    <n v="2"/>
    <n v="0"/>
    <n v="7"/>
    <s v="1STY - 1 Story Building"/>
    <n v="2228"/>
    <n v="2228"/>
    <n v="2228"/>
    <n v="0"/>
    <x v="0"/>
    <n v="2228"/>
    <n v="108.25179533213644"/>
    <n v="30.760254055708604"/>
    <n v="640"/>
    <n v="50000"/>
    <n v="241185"/>
    <d v="2007-12-04T00:00:00"/>
    <n v="341180"/>
    <n v="108.25"/>
    <n v="0.18"/>
    <x v="8"/>
    <n v="0"/>
    <n v="12"/>
    <n v="4"/>
  </r>
  <r>
    <x v="4"/>
    <x v="211"/>
    <x v="1"/>
    <s v="0.1800 AC"/>
    <x v="9"/>
    <s v="R - 35 - Average to Good"/>
    <n v="3"/>
    <n v="2"/>
    <n v="0"/>
    <n v="7"/>
    <s v="1STY - 1 Story Building"/>
    <n v="2246"/>
    <n v="2246"/>
    <n v="2228"/>
    <n v="0"/>
    <x v="0"/>
    <n v="2246"/>
    <n v="119.78851291184327"/>
    <n v="34.313462911947767"/>
    <n v="640"/>
    <n v="50000"/>
    <n v="269045"/>
    <d v="2007-10-29T00:00:00"/>
    <n v="348453"/>
    <n v="119.79"/>
    <n v="0.18"/>
    <x v="8"/>
    <n v="0"/>
    <n v="10"/>
    <n v="29"/>
  </r>
  <r>
    <x v="4"/>
    <x v="211"/>
    <x v="1"/>
    <s v="0.1800 AC"/>
    <x v="9"/>
    <s v="R - 35 - Average to Good"/>
    <n v="3"/>
    <n v="2"/>
    <n v="0"/>
    <n v="7"/>
    <s v="1STY - 1 Story Building"/>
    <n v="2246"/>
    <n v="2246"/>
    <n v="2228"/>
    <n v="0"/>
    <x v="0"/>
    <n v="2246"/>
    <n v="112.63980409617098"/>
    <n v="32.265712682379352"/>
    <n v="640"/>
    <n v="50000"/>
    <n v="252989"/>
    <d v="2007-11-01T00:00:00"/>
    <n v="346574"/>
    <n v="112.64"/>
    <n v="0.18"/>
    <x v="8"/>
    <n v="0"/>
    <n v="11"/>
    <n v="1"/>
  </r>
  <r>
    <x v="4"/>
    <x v="211"/>
    <x v="1"/>
    <s v="0.1800 AC"/>
    <x v="9"/>
    <s v="R - 35 - Average to Good"/>
    <n v="3"/>
    <n v="2"/>
    <n v="0"/>
    <n v="7"/>
    <s v="1STY - 1 Story Building"/>
    <n v="2246"/>
    <n v="2246"/>
    <n v="2228"/>
    <n v="0"/>
    <x v="0"/>
    <n v="2246"/>
    <n v="110.41852181656277"/>
    <n v="31.62942556881951"/>
    <n v="640"/>
    <n v="50000"/>
    <n v="248000"/>
    <d v="2008-05-20T00:00:00"/>
    <n v="347984"/>
    <n v="110.42"/>
    <n v="0.18"/>
    <x v="6"/>
    <n v="1"/>
    <n v="5"/>
    <n v="20"/>
  </r>
  <r>
    <x v="4"/>
    <x v="212"/>
    <x v="1"/>
    <s v="0.1500 AC"/>
    <x v="10"/>
    <s v="R - 35 - Average to Good"/>
    <n v="4"/>
    <n v="3"/>
    <n v="1"/>
    <n v="9"/>
    <s v="2STY - 2 Story Building"/>
    <n v="2918"/>
    <n v="1658"/>
    <n v="1260"/>
    <n v="0"/>
    <x v="0"/>
    <n v="1658"/>
    <n v="157.67913148371531"/>
    <n v="40.011019283746556"/>
    <n v="460"/>
    <n v="50000"/>
    <n v="261432"/>
    <d v="2008-12-31T00:00:00"/>
    <n v="359992"/>
    <n v="89.59"/>
    <n v="0.15"/>
    <x v="6"/>
    <n v="0"/>
    <n v="12"/>
    <n v="31"/>
  </r>
  <r>
    <x v="4"/>
    <x v="212"/>
    <x v="1"/>
    <s v="0.1600 AC"/>
    <x v="8"/>
    <s v="R - 35 - Average to Good"/>
    <n v="3"/>
    <n v="2"/>
    <n v="0"/>
    <n v="6"/>
    <s v="1STY - 1 Story Building"/>
    <n v="1776"/>
    <n v="1776"/>
    <n v="1760"/>
    <n v="0"/>
    <x v="0"/>
    <n v="1776"/>
    <n v="116.71452702702703"/>
    <n v="29.741305096418731"/>
    <n v="400"/>
    <n v="50000"/>
    <n v="207285"/>
    <d v="2007-03-07T00:00:00"/>
    <n v="276044"/>
    <n v="116.71"/>
    <n v="0.16"/>
    <x v="8"/>
    <n v="1"/>
    <n v="3"/>
    <n v="7"/>
  </r>
  <r>
    <x v="4"/>
    <x v="212"/>
    <x v="1"/>
    <s v="0.1500 AC"/>
    <x v="9"/>
    <s v="R - 35 - Average to Good"/>
    <n v="3"/>
    <n v="2"/>
    <n v="0"/>
    <n v="5"/>
    <s v="1STY - 1 Story Building"/>
    <n v="1274"/>
    <n v="1274"/>
    <n v="1274"/>
    <n v="0"/>
    <x v="0"/>
    <n v="1274"/>
    <n v="150.55494505494505"/>
    <n v="29.355218855218855"/>
    <n v="400"/>
    <n v="50000"/>
    <n v="191807"/>
    <d v="2008-01-04T00:00:00"/>
    <n v="225117"/>
    <n v="150.55000000000001"/>
    <n v="0.15"/>
    <x v="6"/>
    <n v="1"/>
    <n v="1"/>
    <n v="4"/>
  </r>
  <r>
    <x v="4"/>
    <x v="212"/>
    <x v="1"/>
    <s v="0.1400 AC"/>
    <x v="9"/>
    <s v="R - 35 - Average to Good"/>
    <n v="3"/>
    <n v="2"/>
    <n v="1"/>
    <n v="7"/>
    <s v="2STY - 2 Story Building"/>
    <n v="1944"/>
    <n v="1080"/>
    <n v="864"/>
    <n v="0"/>
    <x v="0"/>
    <n v="1080"/>
    <n v="210.6462962962963"/>
    <n v="37.304538895447983"/>
    <n v="400"/>
    <n v="50000"/>
    <n v="227498"/>
    <d v="2007-09-24T00:00:00"/>
    <n v="267178"/>
    <n v="117.03"/>
    <n v="0.14000000000000001"/>
    <x v="8"/>
    <n v="0"/>
    <n v="9"/>
    <n v="24"/>
  </r>
  <r>
    <x v="4"/>
    <x v="212"/>
    <x v="1"/>
    <s v="0.1400 AC"/>
    <x v="10"/>
    <s v="R - 35 - Average to Good"/>
    <n v="3"/>
    <n v="2"/>
    <n v="0"/>
    <n v="5"/>
    <s v="1STY - 1 Story Building"/>
    <n v="1760"/>
    <n v="1760"/>
    <n v="1760"/>
    <n v="0"/>
    <x v="0"/>
    <n v="1760"/>
    <n v="111.65056818181819"/>
    <n v="32.222386199658921"/>
    <n v="400"/>
    <n v="50000"/>
    <n v="196505"/>
    <d v="2008-05-20T00:00:00"/>
    <n v="276707"/>
    <n v="111.65"/>
    <n v="0.14000000000000001"/>
    <x v="6"/>
    <n v="0"/>
    <n v="5"/>
    <n v="20"/>
  </r>
  <r>
    <x v="4"/>
    <x v="212"/>
    <x v="1"/>
    <s v="0.1600 AC"/>
    <x v="9"/>
    <s v="R - 35 - Average to Good"/>
    <n v="4"/>
    <n v="2"/>
    <n v="1"/>
    <n v="8"/>
    <s v="2STY - 2 Story Building"/>
    <n v="2578"/>
    <n v="1378"/>
    <n v="1200"/>
    <n v="300"/>
    <x v="1"/>
    <n v="1678"/>
    <n v="150.86054827175209"/>
    <n v="36.321166207529842"/>
    <n v="400"/>
    <n v="50000"/>
    <n v="253144"/>
    <d v="2008-03-03T00:00:00"/>
    <n v="332480"/>
    <n v="98.19"/>
    <n v="0.16"/>
    <x v="6"/>
    <n v="1"/>
    <n v="3"/>
    <n v="3"/>
  </r>
  <r>
    <x v="4"/>
    <x v="212"/>
    <x v="1"/>
    <s v="0.1400 AC"/>
    <x v="9"/>
    <s v="R - 35 - Average to Good"/>
    <n v="4"/>
    <n v="2"/>
    <n v="1"/>
    <n v="8"/>
    <s v="2STY - 2 Story Building"/>
    <n v="2498"/>
    <n v="1378"/>
    <n v="1120"/>
    <n v="0"/>
    <x v="0"/>
    <n v="1378"/>
    <n v="174.9521044992743"/>
    <n v="39.532336350518165"/>
    <n v="400"/>
    <n v="50000"/>
    <n v="241084"/>
    <d v="2007-08-28T00:00:00"/>
    <n v="320896"/>
    <n v="96.51"/>
    <n v="0.14000000000000001"/>
    <x v="8"/>
    <n v="0"/>
    <n v="8"/>
    <n v="28"/>
  </r>
  <r>
    <x v="4"/>
    <x v="212"/>
    <x v="1"/>
    <s v="0.1900 AC"/>
    <x v="9"/>
    <s v="R - 35 - Average to Good"/>
    <n v="3"/>
    <n v="2"/>
    <n v="0"/>
    <n v="6"/>
    <s v="1STY - 1 Story Building"/>
    <n v="1856"/>
    <n v="1856"/>
    <n v="1840"/>
    <n v="0"/>
    <x v="0"/>
    <n v="1856"/>
    <n v="121.27640086206897"/>
    <n v="27.196486395050989"/>
    <n v="400"/>
    <n v="50000"/>
    <n v="225089"/>
    <d v="2007-10-22T00:00:00"/>
    <n v="293368"/>
    <n v="121.28"/>
    <n v="0.19"/>
    <x v="8"/>
    <n v="0"/>
    <n v="10"/>
    <n v="22"/>
  </r>
  <r>
    <x v="4"/>
    <x v="212"/>
    <x v="1"/>
    <s v="0.1700 AC"/>
    <x v="9"/>
    <s v="R - 35 - Average to Good"/>
    <n v="4"/>
    <n v="2"/>
    <n v="1"/>
    <n v="8"/>
    <s v="2STY - 2 Story Building"/>
    <n v="1946"/>
    <n v="1082"/>
    <n v="864"/>
    <n v="0"/>
    <x v="0"/>
    <n v="1082"/>
    <n v="201.55083179297597"/>
    <n v="29.449305893156158"/>
    <n v="400"/>
    <n v="50000"/>
    <n v="218078"/>
    <d v="2007-10-17T00:00:00"/>
    <n v="271270"/>
    <n v="112.06"/>
    <n v="0.17"/>
    <x v="8"/>
    <n v="0"/>
    <n v="10"/>
    <n v="17"/>
  </r>
  <r>
    <x v="3"/>
    <x v="213"/>
    <x v="1"/>
    <s v="0.1700 AC"/>
    <x v="9"/>
    <s v="R - 30 - Average"/>
    <n v="3"/>
    <n v="2"/>
    <n v="1"/>
    <n v="6"/>
    <s v="2STY - 2 Story Building"/>
    <n v="1992"/>
    <n v="1012"/>
    <n v="980"/>
    <n v="0"/>
    <x v="0"/>
    <n v="1012"/>
    <n v="217.64426877470356"/>
    <n v="29.74342354021498"/>
    <n v="400"/>
    <n v="39999"/>
    <n v="220256"/>
    <d v="2007-06-13T00:00:00"/>
    <n v="241801"/>
    <n v="110.57"/>
    <n v="0.17"/>
    <x v="8"/>
    <n v="0"/>
    <n v="6"/>
    <n v="13"/>
  </r>
  <r>
    <x v="3"/>
    <x v="213"/>
    <x v="1"/>
    <s v="0.1900 AC"/>
    <x v="9"/>
    <s v="R - 30 - Average"/>
    <n v="3"/>
    <n v="2"/>
    <n v="0"/>
    <n v="5"/>
    <s v="1STY - 1 Story Building"/>
    <n v="1321"/>
    <n v="1321"/>
    <n v="1309"/>
    <n v="0"/>
    <x v="0"/>
    <n v="1321"/>
    <n v="131.08629825889477"/>
    <n v="20.922744188294427"/>
    <n v="427"/>
    <n v="0"/>
    <n v="173165"/>
    <d v="2007-04-24T00:00:00"/>
    <n v="219823"/>
    <n v="131.09"/>
    <n v="0.19"/>
    <x v="8"/>
    <n v="0"/>
    <n v="4"/>
    <n v="24"/>
  </r>
  <r>
    <x v="3"/>
    <x v="213"/>
    <x v="1"/>
    <s v="0.1400 AC"/>
    <x v="9"/>
    <s v="R - 30 - Average"/>
    <n v="3"/>
    <n v="2"/>
    <n v="1"/>
    <n v="5"/>
    <s v="2STY - 2 Story Building"/>
    <n v="1678"/>
    <n v="1090"/>
    <n v="1040"/>
    <n v="0"/>
    <x v="0"/>
    <n v="1090"/>
    <n v="206.15412844036697"/>
    <n v="36.847041847041844"/>
    <n v="400"/>
    <n v="39999"/>
    <n v="224708"/>
    <d v="2007-06-27T00:00:00"/>
    <n v="211071"/>
    <n v="133.91"/>
    <n v="0.14000000000000001"/>
    <x v="8"/>
    <n v="0"/>
    <n v="6"/>
    <n v="27"/>
  </r>
  <r>
    <x v="3"/>
    <x v="213"/>
    <x v="1"/>
    <s v="0.1300 AC"/>
    <x v="9"/>
    <s v="R - 30 - Average"/>
    <n v="3"/>
    <n v="2"/>
    <n v="1"/>
    <n v="5"/>
    <s v="2STY - 2 Story Building"/>
    <n v="1728"/>
    <n v="864"/>
    <n v="864"/>
    <n v="0"/>
    <x v="0"/>
    <n v="864"/>
    <n v="214.22569444444446"/>
    <n v="32.685420639966097"/>
    <n v="420"/>
    <n v="39999"/>
    <n v="185091"/>
    <d v="2008-03-31T00:00:00"/>
    <n v="215812"/>
    <n v="107.11"/>
    <n v="0.13"/>
    <x v="6"/>
    <n v="1"/>
    <n v="3"/>
    <n v="31"/>
  </r>
  <r>
    <x v="3"/>
    <x v="213"/>
    <x v="1"/>
    <s v="0.1600 AC"/>
    <x v="9"/>
    <s v="R - 30 - Average"/>
    <n v="3"/>
    <n v="3"/>
    <n v="0"/>
    <n v="5"/>
    <s v="1STY - 1 Story Building"/>
    <n v="1331"/>
    <n v="1331"/>
    <n v="1319"/>
    <n v="800"/>
    <x v="1"/>
    <n v="2131"/>
    <n v="77.428437353355235"/>
    <n v="23.674242424242422"/>
    <n v="400"/>
    <n v="0"/>
    <n v="165000"/>
    <d v="2007-12-12T00:00:00"/>
    <n v="223652"/>
    <n v="123.97"/>
    <n v="0.16"/>
    <x v="8"/>
    <n v="0"/>
    <n v="12"/>
    <n v="12"/>
  </r>
  <r>
    <x v="3"/>
    <x v="213"/>
    <x v="1"/>
    <s v="0.1300 AC"/>
    <x v="9"/>
    <s v="R - 30 - Average"/>
    <n v="3"/>
    <n v="2"/>
    <n v="0"/>
    <n v="5"/>
    <s v="1STY - 1 Story Building"/>
    <n v="1294"/>
    <n v="1294"/>
    <n v="1276"/>
    <n v="0"/>
    <x v="0"/>
    <n v="1294"/>
    <n v="140.44976816074188"/>
    <n v="32.09401709401709"/>
    <n v="400"/>
    <n v="0"/>
    <n v="181742"/>
    <d v="2008-01-15T00:00:00"/>
    <n v="217205"/>
    <n v="140.44999999999999"/>
    <n v="0.13"/>
    <x v="6"/>
    <n v="1"/>
    <n v="1"/>
    <n v="15"/>
  </r>
  <r>
    <x v="3"/>
    <x v="213"/>
    <x v="1"/>
    <s v="0.1300 AC"/>
    <x v="9"/>
    <s v="R - 30 - Average"/>
    <n v="3"/>
    <n v="2"/>
    <n v="1"/>
    <n v="5"/>
    <s v="2STY - 2 Story Building"/>
    <n v="1728"/>
    <n v="864"/>
    <n v="864"/>
    <n v="0"/>
    <x v="0"/>
    <n v="864"/>
    <n v="220.94907407407408"/>
    <n v="33.711238256692802"/>
    <n v="420"/>
    <n v="39999"/>
    <n v="190900"/>
    <d v="2007-08-23T00:00:00"/>
    <n v="216524"/>
    <n v="110.47"/>
    <n v="0.13"/>
    <x v="8"/>
    <n v="0"/>
    <n v="8"/>
    <n v="23"/>
  </r>
  <r>
    <x v="3"/>
    <x v="214"/>
    <x v="1"/>
    <s v="0.1100 AC"/>
    <x v="10"/>
    <s v="R - 30 - Average"/>
    <n v="4"/>
    <n v="2"/>
    <n v="1"/>
    <n v="7"/>
    <s v="2STY - 2 Story Building"/>
    <n v="2174"/>
    <n v="1398"/>
    <n v="1070"/>
    <n v="0"/>
    <x v="0"/>
    <n v="1398"/>
    <n v="156.3662374821173"/>
    <n v="45.621504299190249"/>
    <n v="400"/>
    <n v="40000"/>
    <n v="218600"/>
    <d v="2008-06-05T00:00:00"/>
    <n v="261408"/>
    <n v="100.55"/>
    <n v="0.11"/>
    <x v="6"/>
    <n v="0"/>
    <n v="6"/>
    <n v="5"/>
  </r>
  <r>
    <x v="4"/>
    <x v="215"/>
    <x v="1"/>
    <s v="0.2100 AC"/>
    <x v="10"/>
    <s v="R - 30 - Average"/>
    <n v="3"/>
    <n v="2"/>
    <n v="0"/>
    <n v="7"/>
    <s v="1STY - 1 Story Building"/>
    <n v="2048"/>
    <n v="2048"/>
    <n v="2048"/>
    <n v="0"/>
    <x v="0"/>
    <n v="2048"/>
    <n v="115.52294921875"/>
    <n v="25.863723818269271"/>
    <n v="420"/>
    <n v="44999"/>
    <n v="236591"/>
    <d v="2008-06-13T00:00:00"/>
    <n v="283989"/>
    <n v="115.52"/>
    <n v="0.21"/>
    <x v="6"/>
    <n v="0"/>
    <n v="6"/>
    <n v="13"/>
  </r>
  <r>
    <x v="4"/>
    <x v="215"/>
    <x v="1"/>
    <s v="0.1800 AC"/>
    <x v="9"/>
    <s v="R - 30 - Average"/>
    <n v="3"/>
    <n v="2"/>
    <n v="0"/>
    <n v="7"/>
    <s v="1STY - 1 Story Building"/>
    <n v="2048"/>
    <n v="2048"/>
    <n v="2048"/>
    <n v="0"/>
    <x v="0"/>
    <n v="2048"/>
    <n v="109.86572265625"/>
    <n v="28.696689113355784"/>
    <n v="420"/>
    <n v="44999"/>
    <n v="225005"/>
    <d v="2008-05-30T00:00:00"/>
    <n v="289020"/>
    <n v="109.87"/>
    <n v="0.18"/>
    <x v="6"/>
    <n v="1"/>
    <n v="5"/>
    <n v="30"/>
  </r>
  <r>
    <x v="4"/>
    <x v="215"/>
    <x v="1"/>
    <s v="0.1800 AC"/>
    <x v="10"/>
    <s v="R - 30 - Average"/>
    <n v="3"/>
    <n v="2"/>
    <n v="0"/>
    <n v="6"/>
    <s v="1STY - 1 Story Building"/>
    <n v="1751"/>
    <n v="1751"/>
    <n v="1751"/>
    <n v="0"/>
    <x v="0"/>
    <n v="1751"/>
    <n v="90.697886921758993"/>
    <n v="20.254565860626467"/>
    <n v="420"/>
    <n v="44999"/>
    <n v="158812"/>
    <d v="2008-11-05T00:00:00"/>
    <n v="245160"/>
    <n v="90.7"/>
    <n v="0.18"/>
    <x v="6"/>
    <n v="0"/>
    <n v="11"/>
    <n v="5"/>
  </r>
  <r>
    <x v="4"/>
    <x v="215"/>
    <x v="1"/>
    <s v="0.1800 AC"/>
    <x v="10"/>
    <s v="R - 30 - Average"/>
    <n v="4"/>
    <n v="2"/>
    <n v="1"/>
    <n v="9"/>
    <s v="2STY - 2 Story Building"/>
    <n v="2756"/>
    <n v="1528"/>
    <n v="1220"/>
    <n v="0"/>
    <x v="0"/>
    <n v="1528"/>
    <n v="159.35078534031413"/>
    <n v="31.053974084277119"/>
    <n v="420"/>
    <n v="44999"/>
    <n v="243488"/>
    <d v="2008-12-11T00:00:00"/>
    <n v="298664"/>
    <n v="88.35"/>
    <n v="0.18"/>
    <x v="6"/>
    <n v="0"/>
    <n v="12"/>
    <n v="11"/>
  </r>
  <r>
    <x v="4"/>
    <x v="215"/>
    <x v="1"/>
    <s v="0.1800 AC"/>
    <x v="9"/>
    <s v="R - 30 - Average"/>
    <n v="3"/>
    <n v="2"/>
    <n v="0"/>
    <n v="6"/>
    <s v="1STY - 1 Story Building"/>
    <n v="2048"/>
    <n v="2048"/>
    <n v="2048"/>
    <n v="0"/>
    <x v="0"/>
    <n v="2048"/>
    <n v="104.6171875"/>
    <n v="27.325783083358843"/>
    <n v="420"/>
    <n v="44999"/>
    <n v="214256"/>
    <d v="2008-04-21T00:00:00"/>
    <n v="284097"/>
    <n v="104.62"/>
    <n v="0.18"/>
    <x v="6"/>
    <n v="1"/>
    <n v="4"/>
    <n v="21"/>
  </r>
  <r>
    <x v="4"/>
    <x v="215"/>
    <x v="1"/>
    <s v="0.1600 AC"/>
    <x v="9"/>
    <s v="R - 30 - Average"/>
    <n v="3"/>
    <n v="2"/>
    <n v="0"/>
    <n v="7"/>
    <s v="1STY - 1 Story Building"/>
    <n v="2068"/>
    <n v="2068"/>
    <n v="2068"/>
    <n v="0"/>
    <x v="0"/>
    <n v="2068"/>
    <n v="115.88636363636364"/>
    <n v="34.38547405876951"/>
    <n v="400"/>
    <n v="44999"/>
    <n v="239653"/>
    <d v="2007-12-10T00:00:00"/>
    <n v="286814"/>
    <n v="115.89"/>
    <n v="0.16"/>
    <x v="8"/>
    <n v="0"/>
    <n v="12"/>
    <n v="10"/>
  </r>
  <r>
    <x v="4"/>
    <x v="215"/>
    <x v="1"/>
    <s v="0.1600 AC"/>
    <x v="10"/>
    <s v="R - 30 - Average"/>
    <n v="3"/>
    <n v="4"/>
    <n v="0"/>
    <n v="6"/>
    <s v="1STY - 1 Story Building"/>
    <n v="1751"/>
    <n v="1751"/>
    <n v="1751"/>
    <n v="750"/>
    <x v="1"/>
    <n v="2501"/>
    <n v="84.189124350259902"/>
    <n v="30.210772497704315"/>
    <n v="420"/>
    <n v="45000"/>
    <n v="210557"/>
    <d v="2008-10-30T00:00:00"/>
    <n v="261181"/>
    <n v="120.25"/>
    <n v="0.16"/>
    <x v="6"/>
    <n v="0"/>
    <n v="10"/>
    <n v="30"/>
  </r>
  <r>
    <x v="4"/>
    <x v="215"/>
    <x v="1"/>
    <s v="0.1600 AC"/>
    <x v="9"/>
    <s v="R - 30 - Average"/>
    <n v="4"/>
    <n v="2"/>
    <n v="1"/>
    <n v="9"/>
    <s v="2STY - 2 Story Building"/>
    <n v="3208"/>
    <n v="1799"/>
    <n v="1421"/>
    <n v="0"/>
    <x v="0"/>
    <n v="1799"/>
    <n v="139.7715397443024"/>
    <n v="36.077967171717169"/>
    <n v="462"/>
    <n v="44999"/>
    <n v="251449"/>
    <d v="2008-04-22T00:00:00"/>
    <n v="339389"/>
    <n v="78.38"/>
    <n v="0.16"/>
    <x v="6"/>
    <n v="1"/>
    <n v="4"/>
    <n v="22"/>
  </r>
  <r>
    <x v="4"/>
    <x v="215"/>
    <x v="1"/>
    <s v="0.1600 AC"/>
    <x v="9"/>
    <s v="R - 30 - Average"/>
    <n v="3"/>
    <n v="2"/>
    <n v="0"/>
    <n v="6"/>
    <s v="1STY - 1 Story Building"/>
    <n v="1751"/>
    <n v="1751"/>
    <n v="1751"/>
    <n v="0"/>
    <x v="0"/>
    <n v="1751"/>
    <n v="104.87435750999428"/>
    <n v="26.347997015610652"/>
    <n v="420"/>
    <n v="44999"/>
    <n v="183635"/>
    <d v="2008-04-29T00:00:00"/>
    <n v="245808"/>
    <n v="104.87"/>
    <n v="0.16"/>
    <x v="6"/>
    <n v="1"/>
    <n v="4"/>
    <n v="29"/>
  </r>
  <r>
    <x v="4"/>
    <x v="215"/>
    <x v="1"/>
    <s v="0.1500 AC"/>
    <x v="8"/>
    <s v="R - 30 - Average"/>
    <n v="4"/>
    <n v="2"/>
    <n v="1"/>
    <n v="7"/>
    <s v="2STY - 2 Story Building"/>
    <n v="2252"/>
    <n v="1332"/>
    <n v="920"/>
    <n v="0"/>
    <x v="0"/>
    <n v="1332"/>
    <n v="157.65765765765767"/>
    <n v="32.139577594123047"/>
    <n v="400"/>
    <n v="44999"/>
    <n v="210000"/>
    <d v="2007-07-09T00:00:00"/>
    <n v="254222"/>
    <n v="93.25"/>
    <n v="0.15"/>
    <x v="8"/>
    <n v="1"/>
    <n v="7"/>
    <n v="9"/>
  </r>
  <r>
    <x v="4"/>
    <x v="215"/>
    <x v="1"/>
    <s v="0.1900 AC"/>
    <x v="9"/>
    <s v="R - 30 - Average"/>
    <n v="3"/>
    <n v="2"/>
    <n v="0"/>
    <n v="7"/>
    <s v="1STY - 1 Story Building"/>
    <n v="2068"/>
    <n v="2068"/>
    <n v="2068"/>
    <n v="0"/>
    <x v="0"/>
    <n v="2068"/>
    <n v="102.16827852998065"/>
    <n v="25.528490648107873"/>
    <n v="400"/>
    <n v="44999"/>
    <n v="211284"/>
    <d v="2007-08-29T00:00:00"/>
    <n v="284114"/>
    <n v="102.17"/>
    <n v="0.19"/>
    <x v="8"/>
    <n v="0"/>
    <n v="8"/>
    <n v="29"/>
  </r>
  <r>
    <x v="4"/>
    <x v="215"/>
    <x v="1"/>
    <s v="0.1500 AC"/>
    <x v="9"/>
    <s v="R - 30 - Average"/>
    <n v="4"/>
    <n v="2"/>
    <n v="0"/>
    <n v="6"/>
    <s v="1STY - 1 Story Building"/>
    <n v="1776"/>
    <n v="1776"/>
    <n v="1776"/>
    <n v="0"/>
    <x v="0"/>
    <n v="1776"/>
    <n v="125.69425675675676"/>
    <n v="34.164830119375573"/>
    <n v="420"/>
    <n v="44999"/>
    <n v="223233"/>
    <d v="2007-12-04T00:00:00"/>
    <n v="249856"/>
    <n v="125.69"/>
    <n v="0.15"/>
    <x v="8"/>
    <n v="0"/>
    <n v="12"/>
    <n v="4"/>
  </r>
  <r>
    <x v="4"/>
    <x v="215"/>
    <x v="1"/>
    <s v="0.1500 AC"/>
    <x v="9"/>
    <s v="R - 30 - Average"/>
    <n v="3"/>
    <n v="3"/>
    <n v="0"/>
    <n v="7"/>
    <s v="1STY - 1 Story Building"/>
    <n v="2068"/>
    <n v="2068"/>
    <n v="2068"/>
    <n v="1287"/>
    <x v="1"/>
    <n v="3355"/>
    <n v="72.85514157973175"/>
    <n v="37.408784817875727"/>
    <n v="400"/>
    <n v="44999"/>
    <n v="244429"/>
    <d v="2007-10-18T00:00:00"/>
    <n v="288938"/>
    <n v="118.2"/>
    <n v="0.15"/>
    <x v="8"/>
    <n v="0"/>
    <n v="10"/>
    <n v="18"/>
  </r>
  <r>
    <x v="4"/>
    <x v="215"/>
    <x v="1"/>
    <s v="0.2300 AC"/>
    <x v="9"/>
    <s v="R - 30 - Average"/>
    <n v="4"/>
    <n v="2"/>
    <n v="1"/>
    <n v="9"/>
    <s v="2STY - 2 Story Building"/>
    <n v="3154"/>
    <n v="1787"/>
    <n v="1367"/>
    <n v="0"/>
    <x v="0"/>
    <n v="1787"/>
    <n v="158.38332400671516"/>
    <n v="28.24999001876472"/>
    <n v="420"/>
    <n v="44999"/>
    <n v="283031"/>
    <d v="2008-01-14T00:00:00"/>
    <n v="337288"/>
    <n v="89.74"/>
    <n v="0.23"/>
    <x v="6"/>
    <n v="1"/>
    <n v="1"/>
    <n v="14"/>
  </r>
  <r>
    <x v="4"/>
    <x v="215"/>
    <x v="1"/>
    <s v="0.1900 AC"/>
    <x v="9"/>
    <s v="R - 30 - Average"/>
    <n v="4"/>
    <n v="2"/>
    <n v="1"/>
    <n v="8"/>
    <s v="2STY - 2 Story Building"/>
    <n v="2788"/>
    <n v="1540"/>
    <n v="1240"/>
    <n v="0"/>
    <x v="0"/>
    <n v="1540"/>
    <n v="153.42467532467532"/>
    <n v="28.547919385239961"/>
    <n v="400"/>
    <n v="44999"/>
    <n v="236274"/>
    <d v="2007-07-23T00:00:00"/>
    <n v="298097"/>
    <n v="84.75"/>
    <n v="0.19"/>
    <x v="8"/>
    <n v="0"/>
    <n v="7"/>
    <n v="23"/>
  </r>
  <r>
    <x v="4"/>
    <x v="215"/>
    <x v="1"/>
    <s v="0.1500 AC"/>
    <x v="9"/>
    <s v="R - 30 - Average"/>
    <n v="4"/>
    <n v="2"/>
    <n v="1"/>
    <n v="8"/>
    <s v="2STY - 2 Story Building"/>
    <n v="2332"/>
    <n v="1372"/>
    <n v="960"/>
    <n v="0"/>
    <x v="0"/>
    <n v="1372"/>
    <n v="142.12099125364432"/>
    <n v="29.842363024181207"/>
    <n v="400"/>
    <n v="44998"/>
    <n v="194990"/>
    <d v="2007-12-10T00:00:00"/>
    <n v="258235"/>
    <n v="83.61"/>
    <n v="0.15"/>
    <x v="8"/>
    <n v="0"/>
    <n v="12"/>
    <n v="10"/>
  </r>
  <r>
    <x v="4"/>
    <x v="215"/>
    <x v="1"/>
    <s v="0.1500 AC"/>
    <x v="9"/>
    <s v="R - 30 - Average"/>
    <n v="3"/>
    <n v="2"/>
    <n v="0"/>
    <n v="7"/>
    <s v="1STY - 1 Story Building"/>
    <n v="2068"/>
    <n v="2068"/>
    <n v="2068"/>
    <n v="0"/>
    <x v="0"/>
    <n v="2068"/>
    <n v="119.64796905222437"/>
    <n v="37.868380777471685"/>
    <n v="400"/>
    <n v="44998"/>
    <n v="247432"/>
    <d v="2007-12-10T00:00:00"/>
    <n v="288091"/>
    <n v="119.65"/>
    <n v="0.15"/>
    <x v="8"/>
    <n v="0"/>
    <n v="12"/>
    <n v="10"/>
  </r>
  <r>
    <x v="28"/>
    <x v="215"/>
    <x v="1"/>
    <s v="0.1500 AC"/>
    <x v="9"/>
    <s v="R - 30 - Average"/>
    <n v="3"/>
    <n v="2"/>
    <n v="0"/>
    <n v="6"/>
    <s v="1STY - 1 Story Building"/>
    <n v="1751"/>
    <n v="1751"/>
    <n v="1751"/>
    <n v="0"/>
    <x v="0"/>
    <n v="1751"/>
    <n v="91.144488863506567"/>
    <n v="24.425160697887971"/>
    <n v="420"/>
    <n v="44998"/>
    <n v="159594"/>
    <d v="2008-03-21T00:00:00"/>
    <n v="246617"/>
    <n v="91.14"/>
    <n v="0.15"/>
    <x v="6"/>
    <n v="1"/>
    <n v="3"/>
    <n v="21"/>
  </r>
  <r>
    <x v="4"/>
    <x v="215"/>
    <x v="1"/>
    <s v="0.1500 AC"/>
    <x v="9"/>
    <s v="R - 30 - Average"/>
    <n v="3"/>
    <n v="2"/>
    <n v="0"/>
    <n v="7"/>
    <s v="1STY - 1 Story Building"/>
    <n v="2068"/>
    <n v="2068"/>
    <n v="2068"/>
    <n v="0"/>
    <x v="0"/>
    <n v="2068"/>
    <n v="113.94390715667312"/>
    <n v="36.06305479032752"/>
    <n v="400"/>
    <n v="44998"/>
    <n v="235636"/>
    <d v="2007-12-26T00:00:00"/>
    <n v="284311"/>
    <n v="113.94"/>
    <n v="0.15"/>
    <x v="8"/>
    <n v="0"/>
    <n v="12"/>
    <n v="26"/>
  </r>
  <r>
    <x v="2"/>
    <x v="216"/>
    <x v="0"/>
    <s v="0.2300 AC"/>
    <x v="8"/>
    <s v="R - 35 - Average to Good"/>
    <n v="3"/>
    <n v="2"/>
    <n v="0"/>
    <n v="6"/>
    <s v="1STY - 1 Story Building"/>
    <n v="1708"/>
    <n v="1708"/>
    <n v="1708"/>
    <n v="0"/>
    <x v="0"/>
    <n v="1708"/>
    <n v="143.06967213114754"/>
    <n v="24.390445961592203"/>
    <n v="504"/>
    <n v="55000"/>
    <n v="244363"/>
    <d v="2006-11-22T00:00:00"/>
    <n v="283857"/>
    <n v="143.07"/>
    <n v="0.23"/>
    <x v="7"/>
    <n v="0"/>
    <n v="11"/>
    <n v="22"/>
  </r>
  <r>
    <x v="2"/>
    <x v="216"/>
    <x v="0"/>
    <s v="0.2800 AC"/>
    <x v="8"/>
    <s v="R - 35 - Average to Good"/>
    <n v="3"/>
    <n v="2"/>
    <n v="0"/>
    <n v="6"/>
    <s v="1STY - 1 Story Building"/>
    <n v="1928"/>
    <n v="1928"/>
    <n v="1910"/>
    <n v="0"/>
    <x v="0"/>
    <n v="1928"/>
    <n v="137.5"/>
    <n v="21.735209235209233"/>
    <n v="420"/>
    <n v="55000"/>
    <n v="265100"/>
    <d v="2006-10-30T00:00:00"/>
    <n v="308551"/>
    <n v="137.5"/>
    <n v="0.28000000000000003"/>
    <x v="7"/>
    <n v="0"/>
    <n v="10"/>
    <n v="30"/>
  </r>
  <r>
    <x v="2"/>
    <x v="216"/>
    <x v="0"/>
    <s v="0.2600 AC"/>
    <x v="8"/>
    <s v="R - 35 - Average to Good"/>
    <n v="4"/>
    <n v="2"/>
    <n v="1"/>
    <n v="8"/>
    <s v="2STY - 2 Story Building"/>
    <n v="3093"/>
    <n v="1736"/>
    <n v="1680"/>
    <n v="0"/>
    <x v="0"/>
    <n v="1736"/>
    <n v="199.76440092165899"/>
    <n v="30.620099597372324"/>
    <n v="651"/>
    <n v="55000"/>
    <n v="346791"/>
    <d v="2006-10-13T00:00:00"/>
    <n v="359131"/>
    <n v="112.12"/>
    <n v="0.26"/>
    <x v="7"/>
    <n v="0"/>
    <n v="10"/>
    <n v="13"/>
  </r>
  <r>
    <x v="2"/>
    <x v="216"/>
    <x v="0"/>
    <s v="0.2300 AC"/>
    <x v="9"/>
    <s v="R - 35 - Average to Good"/>
    <n v="4"/>
    <n v="3"/>
    <n v="1"/>
    <n v="9"/>
    <s v="2STY - 2 Story Building"/>
    <n v="2647"/>
    <n v="1441"/>
    <n v="1291"/>
    <n v="1050"/>
    <x v="1"/>
    <n v="2491"/>
    <n v="123.00521878763549"/>
    <n v="30.583103764921944"/>
    <n v="649"/>
    <n v="55000"/>
    <n v="306406"/>
    <d v="2007-07-18T00:00:00"/>
    <n v="350594"/>
    <n v="115.76"/>
    <n v="0.23"/>
    <x v="8"/>
    <n v="0"/>
    <n v="7"/>
    <n v="18"/>
  </r>
  <r>
    <x v="2"/>
    <x v="216"/>
    <x v="0"/>
    <s v="0.2300 AC"/>
    <x v="8"/>
    <s v="R - 35 - Average to Good"/>
    <n v="3"/>
    <n v="3"/>
    <n v="0"/>
    <n v="6"/>
    <s v="ATM - Atrium Ranch Building"/>
    <n v="2278"/>
    <n v="2278"/>
    <n v="2266"/>
    <n v="1000"/>
    <x v="1"/>
    <n v="3278"/>
    <n v="99.513117754728498"/>
    <n v="32.559188725196627"/>
    <n v="698"/>
    <n v="55000"/>
    <n v="326204"/>
    <d v="2007-01-12T00:00:00"/>
    <n v="385654"/>
    <n v="143.19999999999999"/>
    <n v="0.23"/>
    <x v="8"/>
    <n v="1"/>
    <n v="1"/>
    <n v="12"/>
  </r>
  <r>
    <x v="2"/>
    <x v="216"/>
    <x v="0"/>
    <s v="0.5100 AC"/>
    <x v="8"/>
    <s v="R - 35 - Average to Good"/>
    <n v="4"/>
    <n v="4"/>
    <n v="1"/>
    <n v="8"/>
    <s v="2STY - 2 Story Building"/>
    <n v="3021"/>
    <n v="1700"/>
    <n v="1644"/>
    <n v="0"/>
    <x v="0"/>
    <n v="1700"/>
    <n v="241.11411764705883"/>
    <n v="18.450728317038475"/>
    <n v="651"/>
    <n v="55000"/>
    <n v="409894"/>
    <d v="2006-08-21T00:00:00"/>
    <n v="361602"/>
    <n v="135.68"/>
    <n v="0.51"/>
    <x v="7"/>
    <n v="0"/>
    <n v="8"/>
    <n v="21"/>
  </r>
  <r>
    <x v="2"/>
    <x v="216"/>
    <x v="0"/>
    <s v="0.2300 AC"/>
    <x v="8"/>
    <s v="R - 35 - Average to Good"/>
    <n v="4"/>
    <n v="2"/>
    <n v="1"/>
    <n v="9"/>
    <s v="2STY - 2 Story Building"/>
    <n v="3284"/>
    <n v="1801"/>
    <n v="1771"/>
    <n v="0"/>
    <x v="0"/>
    <n v="1801"/>
    <n v="184.40310938367574"/>
    <n v="33.148680480696285"/>
    <n v="682"/>
    <n v="55000"/>
    <n v="332110"/>
    <d v="2006-10-20T00:00:00"/>
    <n v="381397"/>
    <n v="101.13"/>
    <n v="0.23"/>
    <x v="7"/>
    <n v="0"/>
    <n v="10"/>
    <n v="20"/>
  </r>
  <r>
    <x v="2"/>
    <x v="216"/>
    <x v="0"/>
    <s v="0.2400 AC"/>
    <x v="8"/>
    <s v="R - 35 - Average to Good"/>
    <n v="4"/>
    <n v="2"/>
    <n v="1"/>
    <n v="8"/>
    <s v="2STY - 2 Story Building"/>
    <n v="3448"/>
    <n v="1733"/>
    <n v="1715"/>
    <n v="0"/>
    <x v="0"/>
    <n v="1733"/>
    <n v="206.98845931909983"/>
    <n v="34.311964340373436"/>
    <n v="712"/>
    <n v="55000"/>
    <n v="358711"/>
    <d v="2006-08-01T00:00:00"/>
    <n v="395914"/>
    <n v="104.03"/>
    <n v="0.24"/>
    <x v="7"/>
    <n v="0"/>
    <n v="8"/>
    <n v="1"/>
  </r>
  <r>
    <x v="2"/>
    <x v="216"/>
    <x v="0"/>
    <s v="0.3100 AC"/>
    <x v="8"/>
    <s v="R - 35 - Average to Good"/>
    <n v="4"/>
    <n v="2"/>
    <n v="1"/>
    <n v="9"/>
    <s v="2STY - 2 Story Building"/>
    <n v="2725"/>
    <n v="1405"/>
    <n v="1405"/>
    <n v="0"/>
    <x v="0"/>
    <n v="1405"/>
    <n v="214.13594306049822"/>
    <n v="22.280058651026394"/>
    <n v="620"/>
    <n v="55000"/>
    <n v="300861"/>
    <d v="2006-12-11T00:00:00"/>
    <n v="338144"/>
    <n v="110.41"/>
    <n v="0.31"/>
    <x v="7"/>
    <n v="0"/>
    <n v="12"/>
    <n v="11"/>
  </r>
  <r>
    <x v="2"/>
    <x v="216"/>
    <x v="0"/>
    <s v="0.3100 AC"/>
    <x v="9"/>
    <s v="R - 35 - Average to Good"/>
    <n v="3"/>
    <n v="3"/>
    <n v="0"/>
    <n v="7"/>
    <s v="ATM - Atrium Ranch Building"/>
    <n v="2270"/>
    <n v="2270"/>
    <n v="2240"/>
    <n v="1350"/>
    <x v="1"/>
    <n v="3620"/>
    <n v="104.13674033149171"/>
    <n v="27.91662963950354"/>
    <n v="552"/>
    <n v="55000"/>
    <n v="376975"/>
    <d v="2007-07-11T00:00:00"/>
    <n v="388904"/>
    <n v="166.07"/>
    <n v="0.31"/>
    <x v="8"/>
    <n v="0"/>
    <n v="7"/>
    <n v="11"/>
  </r>
  <r>
    <x v="2"/>
    <x v="216"/>
    <x v="0"/>
    <s v="0.3600 AC"/>
    <x v="8"/>
    <s v="R - 35 - Average to Good"/>
    <n v="4"/>
    <n v="2"/>
    <n v="1"/>
    <n v="9"/>
    <s v="2STY - 2 Story Building"/>
    <n v="3310"/>
    <n v="1827"/>
    <n v="1771"/>
    <n v="1328"/>
    <x v="1"/>
    <n v="3155"/>
    <n v="101.81616481774961"/>
    <n v="20.48451688603204"/>
    <n v="682"/>
    <n v="55000"/>
    <n v="321230"/>
    <d v="2007-01-03T00:00:00"/>
    <n v="386406"/>
    <n v="97.05"/>
    <n v="0.36"/>
    <x v="8"/>
    <n v="1"/>
    <n v="1"/>
    <n v="3"/>
  </r>
  <r>
    <x v="2"/>
    <x v="216"/>
    <x v="0"/>
    <s v="0.2500 AC"/>
    <x v="8"/>
    <s v="R - 35 - Average to Good"/>
    <n v="4"/>
    <n v="3"/>
    <n v="1"/>
    <n v="9"/>
    <s v="2STY - 2 Story Building"/>
    <n v="3288"/>
    <n v="1934"/>
    <n v="1439"/>
    <n v="0"/>
    <x v="0"/>
    <n v="1934"/>
    <n v="166.79524301964841"/>
    <n v="29.621854912764004"/>
    <n v="651"/>
    <n v="55000"/>
    <n v="322582"/>
    <d v="2006-09-11T00:00:00"/>
    <n v="378595"/>
    <n v="98.11"/>
    <n v="0.25"/>
    <x v="7"/>
    <n v="0"/>
    <n v="9"/>
    <n v="11"/>
  </r>
  <r>
    <x v="2"/>
    <x v="216"/>
    <x v="0"/>
    <s v="0.2300 AC"/>
    <x v="9"/>
    <s v="R - 35 - Average to Good"/>
    <n v="4"/>
    <n v="3"/>
    <n v="0"/>
    <n v="9"/>
    <s v="2STY - 2 Story Building"/>
    <n v="3405"/>
    <n v="1922"/>
    <n v="1771"/>
    <n v="0"/>
    <x v="0"/>
    <n v="1922"/>
    <n v="183.14255983350677"/>
    <n v="35.133948177426433"/>
    <n v="682"/>
    <n v="55000"/>
    <n v="352000"/>
    <d v="2007-08-27T00:00:00"/>
    <n v="392192"/>
    <n v="103.38"/>
    <n v="0.23"/>
    <x v="8"/>
    <n v="0"/>
    <n v="8"/>
    <n v="27"/>
  </r>
  <r>
    <x v="4"/>
    <x v="217"/>
    <x v="1"/>
    <s v="0.3100 AC"/>
    <x v="10"/>
    <s v="R - 35 - Average to Good"/>
    <n v="4"/>
    <n v="2"/>
    <n v="1"/>
    <n v="8"/>
    <s v="2STY - 2 Story Building"/>
    <n v="3258"/>
    <n v="1762"/>
    <n v="1532"/>
    <n v="0"/>
    <x v="0"/>
    <n v="1762"/>
    <n v="235.57434733257662"/>
    <n v="30.738617850054798"/>
    <n v="600"/>
    <n v="54000"/>
    <n v="415082"/>
    <d v="2008-06-16T00:00:00"/>
    <n v="397710"/>
    <n v="127.4"/>
    <n v="0.31"/>
    <x v="6"/>
    <n v="0"/>
    <n v="6"/>
    <n v="16"/>
  </r>
  <r>
    <x v="4"/>
    <x v="217"/>
    <x v="1"/>
    <s v="0.2800 AC"/>
    <x v="9"/>
    <s v="R - 35 - Average to Good"/>
    <n v="4"/>
    <n v="2"/>
    <n v="1"/>
    <n v="8"/>
    <s v="2STY - 2 Story Building"/>
    <n v="3176"/>
    <n v="1688"/>
    <n v="1488"/>
    <n v="0"/>
    <x v="0"/>
    <n v="1688"/>
    <n v="183.9531990521327"/>
    <n v="25.458562901744717"/>
    <n v="600"/>
    <n v="45000"/>
    <n v="310513"/>
    <d v="2007-10-30T00:00:00"/>
    <n v="374795"/>
    <n v="97.77"/>
    <n v="0.28000000000000003"/>
    <x v="8"/>
    <n v="0"/>
    <n v="10"/>
    <n v="30"/>
  </r>
  <r>
    <x v="4"/>
    <x v="217"/>
    <x v="1"/>
    <s v="0.2700 AC"/>
    <x v="10"/>
    <s v="R - 35 - Average to Good"/>
    <n v="4"/>
    <n v="3"/>
    <n v="1"/>
    <n v="10"/>
    <s v="2STY - 2 Story Building"/>
    <n v="2980"/>
    <n v="1700"/>
    <n v="1480"/>
    <n v="1110"/>
    <x v="1"/>
    <n v="2810"/>
    <n v="123.62669039145908"/>
    <n v="29.537037037037035"/>
    <n v="670"/>
    <n v="49500"/>
    <n v="347391"/>
    <d v="2008-09-04T00:00:00"/>
    <n v="386676"/>
    <n v="116.57"/>
    <n v="0.27"/>
    <x v="6"/>
    <n v="0"/>
    <n v="9"/>
    <n v="4"/>
  </r>
  <r>
    <x v="4"/>
    <x v="217"/>
    <x v="1"/>
    <s v="0.2800 AC"/>
    <x v="10"/>
    <s v="R - 35 - Average to Good"/>
    <n v="4"/>
    <n v="2"/>
    <n v="1"/>
    <n v="8"/>
    <s v="2STY - 2 Story Building"/>
    <n v="2978"/>
    <n v="1530"/>
    <n v="1484"/>
    <n v="0"/>
    <x v="0"/>
    <n v="1530"/>
    <n v="206.37124183006537"/>
    <n v="25.887773842319294"/>
    <n v="600"/>
    <n v="54000"/>
    <n v="315748"/>
    <d v="2008-04-23T00:00:00"/>
    <n v="368202"/>
    <n v="106.03"/>
    <n v="0.28000000000000003"/>
    <x v="6"/>
    <n v="0"/>
    <n v="4"/>
    <n v="23"/>
  </r>
  <r>
    <x v="4"/>
    <x v="217"/>
    <x v="1"/>
    <s v="0.2200 AC"/>
    <x v="10"/>
    <s v="R - 35 - Average to Good"/>
    <n v="4"/>
    <n v="3"/>
    <n v="1"/>
    <n v="8"/>
    <s v="2STY - 2 Story Building"/>
    <n v="2808"/>
    <n v="1448"/>
    <n v="1402"/>
    <n v="1051"/>
    <x v="1"/>
    <n v="2499"/>
    <n v="120.64025610244097"/>
    <n v="31.459220302195508"/>
    <n v="400"/>
    <n v="45000"/>
    <n v="301480"/>
    <d v="2008-10-20T00:00:00"/>
    <n v="349118"/>
    <n v="107.36"/>
    <n v="0.22"/>
    <x v="6"/>
    <n v="0"/>
    <n v="10"/>
    <n v="20"/>
  </r>
  <r>
    <x v="4"/>
    <x v="217"/>
    <x v="1"/>
    <s v="0.2700 AC"/>
    <x v="10"/>
    <s v="R - 35 - Average to Good"/>
    <n v="4"/>
    <n v="2"/>
    <n v="1"/>
    <n v="8"/>
    <s v="2STY - 2 Story Building"/>
    <n v="3008"/>
    <n v="1648"/>
    <n v="1402"/>
    <n v="0"/>
    <x v="0"/>
    <n v="1648"/>
    <n v="215.08495145631068"/>
    <n v="30.138081148182156"/>
    <n v="600"/>
    <n v="54000"/>
    <n v="354460"/>
    <d v="2008-10-30T00:00:00"/>
    <n v="369656"/>
    <n v="117.84"/>
    <n v="0.27"/>
    <x v="6"/>
    <n v="0"/>
    <n v="10"/>
    <n v="30"/>
  </r>
  <r>
    <x v="4"/>
    <x v="217"/>
    <x v="1"/>
    <s v="0.2700 AC"/>
    <x v="10"/>
    <s v="R - 35 - Average to Good"/>
    <n v="4"/>
    <n v="2"/>
    <n v="1"/>
    <n v="8"/>
    <s v="2STY - 2 Story Building"/>
    <n v="2684"/>
    <n v="1700"/>
    <n v="1520"/>
    <n v="0"/>
    <x v="0"/>
    <n v="1700"/>
    <n v="168.1764705882353"/>
    <n v="24.308744005713702"/>
    <n v="400"/>
    <n v="45000"/>
    <n v="285900"/>
    <d v="2008-08-08T00:00:00"/>
    <n v="322942"/>
    <n v="106.52"/>
    <n v="0.27"/>
    <x v="6"/>
    <n v="0"/>
    <n v="8"/>
    <n v="8"/>
  </r>
  <r>
    <x v="4"/>
    <x v="218"/>
    <x v="1"/>
    <s v="0.1400 AC"/>
    <x v="10"/>
    <s v="R - 35 - Average to Good"/>
    <n v="3"/>
    <n v="2"/>
    <n v="1"/>
    <n v="5"/>
    <s v="1STY - 1 Story Building"/>
    <n v="1274"/>
    <n v="1274"/>
    <n v="1274"/>
    <n v="520"/>
    <x v="1"/>
    <n v="1794"/>
    <n v="117.17502787068004"/>
    <n v="34.470024924570374"/>
    <n v="400"/>
    <n v="50000"/>
    <n v="210212"/>
    <d v="2008-05-19T00:00:00"/>
    <n v="237004"/>
    <n v="165"/>
    <n v="0.14000000000000001"/>
    <x v="6"/>
    <n v="0"/>
    <n v="5"/>
    <n v="19"/>
  </r>
  <r>
    <x v="4"/>
    <x v="219"/>
    <x v="1"/>
    <s v="0.2800 AC"/>
    <x v="10"/>
    <s v="R - 35 - Average to Good"/>
    <n v="3"/>
    <n v="2"/>
    <n v="0"/>
    <n v="5"/>
    <s v="1STY - 1 Story Building"/>
    <n v="2268"/>
    <n v="2268"/>
    <n v="2250"/>
    <n v="0"/>
    <x v="0"/>
    <n v="2268"/>
    <n v="135.50705467372134"/>
    <n v="25.197592811229171"/>
    <n v="796"/>
    <n v="50000"/>
    <n v="307330"/>
    <d v="2008-10-27T00:00:00"/>
    <n v="355929"/>
    <n v="135.51"/>
    <n v="0.28000000000000003"/>
    <x v="6"/>
    <n v="0"/>
    <n v="10"/>
    <n v="27"/>
  </r>
  <r>
    <x v="4"/>
    <x v="219"/>
    <x v="1"/>
    <s v="0.1800 AC"/>
    <x v="10"/>
    <s v="R - 40 - Good"/>
    <n v="4"/>
    <n v="2"/>
    <n v="1"/>
    <n v="9"/>
    <s v="2STY - 2 Story Building"/>
    <n v="3252"/>
    <n v="1852"/>
    <n v="1400"/>
    <n v="0"/>
    <x v="0"/>
    <n v="1852"/>
    <n v="160.26835853131749"/>
    <n v="37.855448423630243"/>
    <n v="640"/>
    <n v="50000"/>
    <n v="296817"/>
    <d v="2008-11-20T00:00:00"/>
    <n v="382064"/>
    <n v="91.27"/>
    <n v="0.18"/>
    <x v="6"/>
    <n v="0"/>
    <n v="11"/>
    <n v="20"/>
  </r>
  <r>
    <x v="4"/>
    <x v="219"/>
    <x v="1"/>
    <s v="0.1800 AC"/>
    <x v="10"/>
    <s v="R - 40 - Good"/>
    <n v="4"/>
    <n v="2"/>
    <n v="1"/>
    <n v="9"/>
    <s v="2STY - 2 Story Building"/>
    <n v="3268"/>
    <n v="1868"/>
    <n v="1400"/>
    <n v="0"/>
    <x v="0"/>
    <n v="1868"/>
    <n v="155.21788008565309"/>
    <n v="36.979262320171415"/>
    <n v="640"/>
    <n v="50000"/>
    <n v="289947"/>
    <d v="2008-10-27T00:00:00"/>
    <n v="384657"/>
    <n v="88.72"/>
    <n v="0.18"/>
    <x v="6"/>
    <n v="0"/>
    <n v="10"/>
    <n v="27"/>
  </r>
  <r>
    <x v="37"/>
    <x v="220"/>
    <x v="1"/>
    <s v="0.2100 AC"/>
    <x v="9"/>
    <s v="R - 30 - Average"/>
    <n v="3"/>
    <n v="2"/>
    <n v="0"/>
    <n v="7"/>
    <s v="1STY - 1 Story Building"/>
    <n v="1751"/>
    <n v="1751"/>
    <n v="1751"/>
    <n v="0"/>
    <x v="0"/>
    <n v="1751"/>
    <n v="91.154768703597938"/>
    <n v="17.44851108487472"/>
    <n v="420"/>
    <n v="44999"/>
    <n v="159612"/>
    <d v="2008-03-07T00:00:00"/>
    <n v="246618"/>
    <n v="91.15"/>
    <n v="0.21"/>
    <x v="6"/>
    <n v="1"/>
    <n v="3"/>
    <n v="7"/>
  </r>
  <r>
    <x v="4"/>
    <x v="220"/>
    <x v="1"/>
    <s v="0.2000 AC"/>
    <x v="10"/>
    <s v="R - 30 - Average"/>
    <n v="3"/>
    <n v="2"/>
    <n v="0"/>
    <n v="6"/>
    <s v="1STY - 1 Story Building"/>
    <n v="2048"/>
    <n v="2048"/>
    <n v="2048"/>
    <n v="0"/>
    <x v="0"/>
    <n v="2048"/>
    <n v="116.923828125"/>
    <n v="27.486225895316803"/>
    <n v="620"/>
    <n v="44999"/>
    <n v="239460"/>
    <d v="2008-04-25T00:00:00"/>
    <n v="290541"/>
    <n v="116.92"/>
    <n v="0.2"/>
    <x v="6"/>
    <n v="0"/>
    <n v="4"/>
    <n v="25"/>
  </r>
  <r>
    <x v="4"/>
    <x v="220"/>
    <x v="1"/>
    <s v="0.2000 AC"/>
    <x v="10"/>
    <s v="R - 30 - Average"/>
    <n v="3"/>
    <n v="2"/>
    <n v="0"/>
    <n v="8"/>
    <s v="1STY - 1 Story Building"/>
    <n v="2048"/>
    <n v="2048"/>
    <n v="2048"/>
    <n v="0"/>
    <x v="0"/>
    <n v="2048"/>
    <n v="112.966796875"/>
    <n v="26.55601469237833"/>
    <n v="600"/>
    <n v="44999"/>
    <n v="231356"/>
    <d v="2008-07-14T00:00:00"/>
    <n v="288921"/>
    <n v="112.97"/>
    <n v="0.2"/>
    <x v="6"/>
    <n v="0"/>
    <n v="7"/>
    <n v="14"/>
  </r>
  <r>
    <x v="4"/>
    <x v="220"/>
    <x v="1"/>
    <s v="0.2000 AC"/>
    <x v="9"/>
    <s v="R - 30 - Average"/>
    <n v="4"/>
    <n v="2"/>
    <n v="1"/>
    <n v="8"/>
    <s v="2STY - 2 Story Building"/>
    <n v="3161"/>
    <n v="1815"/>
    <n v="1358"/>
    <n v="0"/>
    <x v="0"/>
    <n v="1815"/>
    <n v="176.27548209366392"/>
    <n v="36.724058769513313"/>
    <n v="641"/>
    <n v="44999"/>
    <n v="319940"/>
    <d v="2008-05-14T00:00:00"/>
    <n v="339682"/>
    <n v="101.21"/>
    <n v="0.2"/>
    <x v="6"/>
    <n v="1"/>
    <n v="5"/>
    <n v="14"/>
  </r>
  <r>
    <x v="38"/>
    <x v="220"/>
    <x v="1"/>
    <s v="0.2000 AC"/>
    <x v="9"/>
    <s v="R - 30 - Average"/>
    <n v="3"/>
    <n v="2"/>
    <n v="0"/>
    <n v="6"/>
    <s v="1STY - 1 Story Building"/>
    <n v="1751"/>
    <n v="1751"/>
    <n v="1751"/>
    <n v="0"/>
    <x v="0"/>
    <n v="1751"/>
    <n v="94.213021130782408"/>
    <n v="18.935606060606062"/>
    <n v="420"/>
    <n v="44999"/>
    <n v="164967"/>
    <d v="2008-05-28T00:00:00"/>
    <n v="247104"/>
    <n v="94.21"/>
    <n v="0.2"/>
    <x v="6"/>
    <n v="1"/>
    <n v="5"/>
    <n v="28"/>
  </r>
  <r>
    <x v="4"/>
    <x v="220"/>
    <x v="1"/>
    <s v="0.2000 AC"/>
    <x v="9"/>
    <s v="R - 30 - Average"/>
    <n v="3"/>
    <n v="2"/>
    <n v="0"/>
    <n v="7"/>
    <s v="1STY - 1 Story Building"/>
    <n v="2048"/>
    <n v="2048"/>
    <n v="2048"/>
    <n v="0"/>
    <x v="0"/>
    <n v="2048"/>
    <n v="118.47216796875"/>
    <n v="27.850206611570247"/>
    <n v="620"/>
    <n v="44999"/>
    <n v="242631"/>
    <d v="2008-06-18T00:00:00"/>
    <n v="290541"/>
    <n v="118.47"/>
    <n v="0.2"/>
    <x v="6"/>
    <n v="1"/>
    <n v="6"/>
    <n v="18"/>
  </r>
  <r>
    <x v="3"/>
    <x v="221"/>
    <x v="1"/>
    <s v="0.1400 AC"/>
    <x v="10"/>
    <s v="R - 30 - Average"/>
    <n v="3"/>
    <n v="2"/>
    <n v="0"/>
    <n v="5"/>
    <s v="1STY - 1 Story Building"/>
    <n v="1740"/>
    <n v="1740"/>
    <n v="1740"/>
    <n v="0"/>
    <x v="0"/>
    <n v="1740"/>
    <n v="101.66666666666667"/>
    <n v="29.007608553063097"/>
    <n v="400"/>
    <n v="39999"/>
    <n v="176900"/>
    <d v="2008-11-14T00:00:00"/>
    <n v="238843"/>
    <n v="101.67"/>
    <n v="0.14000000000000001"/>
    <x v="6"/>
    <n v="0"/>
    <n v="11"/>
    <n v="14"/>
  </r>
  <r>
    <x v="4"/>
    <x v="222"/>
    <x v="1"/>
    <s v="0.3400 AC"/>
    <x v="10"/>
    <s v="R - 35 - Average to Good"/>
    <n v="4"/>
    <n v="2"/>
    <n v="0"/>
    <n v="7"/>
    <s v="ATM - Atrium Ranch Building"/>
    <n v="2350"/>
    <n v="2350"/>
    <n v="2332"/>
    <n v="168"/>
    <x v="1"/>
    <n v="2518"/>
    <n v="124.44559173947577"/>
    <n v="21.157699994598389"/>
    <n v="630"/>
    <n v="45002"/>
    <n v="313354"/>
    <d v="2008-10-21T00:00:00"/>
    <n v="356555"/>
    <n v="133.34"/>
    <n v="0.34"/>
    <x v="6"/>
    <n v="0"/>
    <n v="10"/>
    <n v="21"/>
  </r>
  <r>
    <x v="4"/>
    <x v="222"/>
    <x v="1"/>
    <s v="0.3000 AC"/>
    <x v="10"/>
    <s v="R - 35 - Average to Good"/>
    <n v="4"/>
    <n v="5"/>
    <n v="1"/>
    <n v="10"/>
    <s v="2STY - 2 Story Building"/>
    <n v="3570"/>
    <n v="2007"/>
    <n v="1433"/>
    <n v="1000"/>
    <x v="1"/>
    <n v="3007"/>
    <n v="119.70734951779183"/>
    <n v="27.545148454239364"/>
    <n v="700"/>
    <n v="45002"/>
    <n v="359960"/>
    <d v="2008-09-15T00:00:00"/>
    <n v="402376"/>
    <n v="100.83"/>
    <n v="0.3"/>
    <x v="6"/>
    <n v="0"/>
    <n v="9"/>
    <n v="15"/>
  </r>
  <r>
    <x v="4"/>
    <x v="222"/>
    <x v="1"/>
    <s v="0.2600 AC"/>
    <x v="10"/>
    <s v="R - 35 - Average to Good"/>
    <n v="3"/>
    <n v="2"/>
    <n v="0"/>
    <n v="6"/>
    <s v="1STY - 1 Story Building"/>
    <n v="2128"/>
    <n v="2128"/>
    <n v="2128"/>
    <n v="0"/>
    <x v="0"/>
    <n v="2128"/>
    <n v="131.9873120300752"/>
    <n v="24.799480822208093"/>
    <n v="610"/>
    <n v="45001"/>
    <n v="280869"/>
    <d v="2008-11-26T00:00:00"/>
    <n v="311275"/>
    <n v="131.99"/>
    <n v="0.26"/>
    <x v="6"/>
    <n v="0"/>
    <n v="11"/>
    <n v="26"/>
  </r>
  <r>
    <x v="0"/>
    <x v="91"/>
    <x v="0"/>
    <s v="0.2800 AC"/>
    <x v="1"/>
    <s v="R - 35 - Average to Good"/>
    <n v="4"/>
    <n v="2"/>
    <n v="1"/>
    <n v="8"/>
    <s v="2STY - 2 Story Building"/>
    <n v="2656"/>
    <n v="1433"/>
    <n v="1343"/>
    <n v="0"/>
    <x v="0"/>
    <n v="1433"/>
    <n v="170.96999302163294"/>
    <n v="20.087235996326903"/>
    <n v="600"/>
    <n v="40000"/>
    <n v="245000"/>
    <d v="2008-06-19T00:00:00"/>
    <n v="280858"/>
    <n v="92.24"/>
    <n v="0.28000000000000003"/>
    <x v="6"/>
    <n v="8"/>
    <n v="6"/>
    <n v="19"/>
  </r>
  <r>
    <x v="0"/>
    <x v="91"/>
    <x v="0"/>
    <s v="0.2200 AC"/>
    <x v="1"/>
    <s v="R - 35 - Average to Good"/>
    <n v="4"/>
    <n v="2"/>
    <n v="1"/>
    <n v="8"/>
    <s v="2STY - 2 Story Building"/>
    <n v="3240"/>
    <n v="1840"/>
    <n v="1400"/>
    <n v="0"/>
    <x v="0"/>
    <n v="1840"/>
    <n v="158.15217391304347"/>
    <n v="30.3656398697721"/>
    <n v="630"/>
    <n v="40000"/>
    <n v="291000"/>
    <d v="2006-09-20T00:00:00"/>
    <n v="305006"/>
    <n v="89.81"/>
    <n v="0.22"/>
    <x v="7"/>
    <n v="6"/>
    <n v="9"/>
    <n v="20"/>
  </r>
  <r>
    <x v="0"/>
    <x v="91"/>
    <x v="0"/>
    <s v="0.2200 AC"/>
    <x v="0"/>
    <s v="R - 35 - Average to Good"/>
    <n v="4"/>
    <n v="3"/>
    <n v="0"/>
    <n v="8"/>
    <s v="2STY - 2 Story Building"/>
    <n v="2988"/>
    <n v="1692"/>
    <n v="1674"/>
    <n v="0"/>
    <x v="0"/>
    <n v="1692"/>
    <n v="145.33096926713947"/>
    <n v="25.659487436346939"/>
    <n v="620"/>
    <n v="40000"/>
    <n v="245900"/>
    <d v="2006-10-24T00:00:00"/>
    <n v="306947"/>
    <n v="82.3"/>
    <n v="0.22"/>
    <x v="7"/>
    <n v="5"/>
    <n v="10"/>
    <n v="24"/>
  </r>
  <r>
    <x v="0"/>
    <x v="91"/>
    <x v="0"/>
    <s v="0.1900 AC"/>
    <x v="0"/>
    <s v="R - 35 - Average to Good"/>
    <n v="4"/>
    <n v="3"/>
    <n v="1"/>
    <n v="9"/>
    <s v="2STY - 2 Story Building"/>
    <n v="2735"/>
    <n v="1465"/>
    <n v="1296"/>
    <n v="472"/>
    <x v="1"/>
    <n v="1937"/>
    <n v="141.97212183789364"/>
    <n v="33.227006911217437"/>
    <n v="630"/>
    <n v="40000"/>
    <n v="275000"/>
    <d v="2007-10-30T00:00:00"/>
    <n v="294050"/>
    <n v="100.55"/>
    <n v="0.19"/>
    <x v="8"/>
    <n v="6"/>
    <n v="10"/>
    <n v="30"/>
  </r>
  <r>
    <x v="0"/>
    <x v="91"/>
    <x v="0"/>
    <s v="0.2700 AC"/>
    <x v="2"/>
    <s v="R - 35 - Average to Good"/>
    <n v="4"/>
    <n v="2"/>
    <n v="1"/>
    <n v="9"/>
    <s v="2STY - 2 Story Building"/>
    <n v="3224"/>
    <n v="1818"/>
    <n v="1446"/>
    <n v="0"/>
    <x v="0"/>
    <n v="1818"/>
    <n v="139.16391639163916"/>
    <n v="21.511410400299287"/>
    <n v="660"/>
    <n v="40000"/>
    <n v="253000"/>
    <d v="2007-11-01T00:00:00"/>
    <n v="298775"/>
    <n v="78.47"/>
    <n v="0.27"/>
    <x v="8"/>
    <n v="5"/>
    <n v="11"/>
    <n v="1"/>
  </r>
  <r>
    <x v="0"/>
    <x v="92"/>
    <x v="0"/>
    <s v="0.2100 AC"/>
    <x v="1"/>
    <s v="R - 35 - Average to Good"/>
    <n v="4"/>
    <n v="2"/>
    <n v="1"/>
    <n v="8"/>
    <s v="2STY - 2 Story Building"/>
    <n v="1935"/>
    <n v="1147"/>
    <n v="837"/>
    <n v="0"/>
    <x v="0"/>
    <n v="1147"/>
    <n v="173.44376634699216"/>
    <n v="21.747780838689931"/>
    <n v="446"/>
    <n v="40000"/>
    <n v="198940"/>
    <d v="2007-08-10T00:00:00"/>
    <n v="231016"/>
    <n v="102.81"/>
    <n v="0.21"/>
    <x v="8"/>
    <n v="7"/>
    <n v="8"/>
    <n v="10"/>
  </r>
  <r>
    <x v="0"/>
    <x v="93"/>
    <x v="0"/>
    <s v="0.3600 AC"/>
    <x v="1"/>
    <s v="R - 35 - Average to Good"/>
    <n v="3"/>
    <n v="3"/>
    <n v="1"/>
    <n v="6"/>
    <s v="1STY - 1 Story Building"/>
    <n v="1735"/>
    <n v="1735"/>
    <n v="1709"/>
    <n v="1281"/>
    <x v="1"/>
    <n v="3016"/>
    <n v="67.937665782493369"/>
    <n v="13.066268748086932"/>
    <n v="441"/>
    <n v="40000"/>
    <n v="204900"/>
    <d v="2006-05-18T00:00:00"/>
    <n v="259785"/>
    <n v="118.1"/>
    <n v="0.36"/>
    <x v="7"/>
    <n v="6"/>
    <n v="5"/>
    <n v="18"/>
  </r>
  <r>
    <x v="0"/>
    <x v="93"/>
    <x v="0"/>
    <s v="0.2300 AC"/>
    <x v="0"/>
    <s v="R - 35 - Average to Good"/>
    <n v="4"/>
    <n v="3"/>
    <n v="1"/>
    <n v="8"/>
    <s v="2STY - 2 Story Building"/>
    <n v="2510"/>
    <n v="1462"/>
    <n v="1208"/>
    <n v="1096"/>
    <x v="1"/>
    <n v="2558"/>
    <n v="99.648162627052386"/>
    <n v="25.442168722801132"/>
    <n v="600"/>
    <n v="40000"/>
    <n v="254900"/>
    <d v="2006-08-15T00:00:00"/>
    <n v="298275"/>
    <n v="101.55"/>
    <n v="0.23"/>
    <x v="7"/>
    <n v="5"/>
    <n v="8"/>
    <n v="15"/>
  </r>
  <r>
    <x v="7"/>
    <x v="95"/>
    <x v="2"/>
    <s v="0.1900 AC"/>
    <x v="0"/>
    <s v="R - 30 - Average"/>
    <n v="4"/>
    <n v="2"/>
    <n v="1"/>
    <n v="8"/>
    <s v="2STY - 2 Story Building"/>
    <n v="2377"/>
    <n v="1310"/>
    <n v="1206"/>
    <n v="603"/>
    <x v="1"/>
    <n v="1913"/>
    <n v="101.41139571353894"/>
    <n v="23.440143057367937"/>
    <n v="400"/>
    <n v="50000"/>
    <n v="194000"/>
    <d v="2008-05-29T00:00:00"/>
    <n v="316042"/>
    <n v="81.62"/>
    <n v="0.19"/>
    <x v="6"/>
    <n v="7"/>
    <n v="5"/>
    <n v="29"/>
  </r>
  <r>
    <x v="3"/>
    <x v="95"/>
    <x v="2"/>
    <s v="0.2700 AC"/>
    <x v="0"/>
    <s v="R - 30 - Average"/>
    <n v="3"/>
    <n v="2"/>
    <n v="0"/>
    <n v="5"/>
    <s v="1STY - 1 Story Building"/>
    <n v="1585"/>
    <n v="1585"/>
    <n v="1553"/>
    <n v="0"/>
    <x v="0"/>
    <n v="1585"/>
    <n v="127.12933753943217"/>
    <n v="17.132605516443899"/>
    <n v="400"/>
    <n v="50000"/>
    <n v="201500"/>
    <d v="2008-10-14T00:00:00"/>
    <n v="240560"/>
    <n v="127.13"/>
    <n v="0.27"/>
    <x v="6"/>
    <n v="7"/>
    <n v="10"/>
    <n v="14"/>
  </r>
  <r>
    <x v="3"/>
    <x v="96"/>
    <x v="1"/>
    <s v="0.3100 AC"/>
    <x v="0"/>
    <s v="R - 35 - Average to Good"/>
    <n v="3"/>
    <n v="2"/>
    <n v="0"/>
    <n v="5"/>
    <s v="1STY - 1 Story Building"/>
    <n v="1494"/>
    <n v="1494"/>
    <n v="1452"/>
    <n v="145"/>
    <x v="1"/>
    <n v="1639"/>
    <n v="115.92434411226357"/>
    <n v="14.070321988210551"/>
    <n v="680"/>
    <n v="40000"/>
    <n v="190000"/>
    <d v="2007-11-16T00:00:00"/>
    <n v="251888"/>
    <n v="127.18"/>
    <n v="0.31"/>
    <x v="8"/>
    <n v="6"/>
    <n v="11"/>
    <n v="16"/>
  </r>
  <r>
    <x v="3"/>
    <x v="96"/>
    <x v="1"/>
    <s v="0.2800 AC"/>
    <x v="1"/>
    <s v="R - 35 - Average to Good"/>
    <n v="3"/>
    <n v="2"/>
    <n v="0"/>
    <n v="5"/>
    <s v="1STY - 1 Story Building"/>
    <n v="1627"/>
    <n v="1627"/>
    <n v="1574"/>
    <n v="0"/>
    <x v="0"/>
    <n v="1627"/>
    <n v="129.68653964351569"/>
    <n v="17.299619572346842"/>
    <n v="420"/>
    <n v="40000"/>
    <n v="211000"/>
    <d v="2007-09-21T00:00:00"/>
    <n v="265606"/>
    <n v="129.69"/>
    <n v="0.28000000000000003"/>
    <x v="8"/>
    <n v="7"/>
    <n v="9"/>
    <n v="21"/>
  </r>
  <r>
    <x v="3"/>
    <x v="96"/>
    <x v="1"/>
    <s v="0.2700 AC"/>
    <x v="0"/>
    <s v="R - 35 - Average to Good"/>
    <n v="3"/>
    <n v="2"/>
    <n v="0"/>
    <n v="6"/>
    <s v="1STY - 1 Story Building"/>
    <n v="1631"/>
    <n v="1631"/>
    <n v="1565"/>
    <n v="0"/>
    <x v="0"/>
    <n v="1631"/>
    <n v="145.24831391784181"/>
    <n v="20.142502465734786"/>
    <n v="440"/>
    <n v="40000"/>
    <n v="236900"/>
    <d v="2006-08-15T00:00:00"/>
    <n v="263801"/>
    <n v="145.25"/>
    <n v="0.27"/>
    <x v="7"/>
    <n v="5"/>
    <n v="8"/>
    <n v="15"/>
  </r>
  <r>
    <x v="3"/>
    <x v="96"/>
    <x v="1"/>
    <s v="0.2900 AC"/>
    <x v="0"/>
    <s v="R - 35 - Average to Good"/>
    <n v="4"/>
    <n v="2"/>
    <n v="1"/>
    <n v="8"/>
    <s v="2STY - 2 Story Building"/>
    <n v="1913"/>
    <n v="1003"/>
    <n v="926"/>
    <n v="0"/>
    <x v="0"/>
    <n v="1003"/>
    <n v="200.89730807577268"/>
    <n v="15.951046515309839"/>
    <n v="498"/>
    <n v="0"/>
    <n v="201500"/>
    <d v="2008-08-21T00:00:00"/>
    <n v="266292"/>
    <n v="105.33"/>
    <n v="0.28999999999999998"/>
    <x v="6"/>
    <n v="7"/>
    <n v="8"/>
    <n v="21"/>
  </r>
  <r>
    <x v="0"/>
    <x v="97"/>
    <x v="0"/>
    <s v="0.2200 AC"/>
    <x v="2"/>
    <s v="R - 35 - Average to Good"/>
    <n v="4"/>
    <n v="3"/>
    <n v="1"/>
    <n v="9"/>
    <s v="2STY - 2 Story Building"/>
    <n v="3024"/>
    <n v="1624"/>
    <n v="1400"/>
    <n v="1050"/>
    <x v="1"/>
    <n v="2674"/>
    <n v="96.297681376215408"/>
    <n v="26.869939060021704"/>
    <n v="400"/>
    <n v="0"/>
    <n v="257500"/>
    <d v="2006-06-14T00:00:00"/>
    <n v="315889"/>
    <n v="85.15"/>
    <n v="0.22"/>
    <x v="7"/>
    <n v="4"/>
    <n v="6"/>
    <n v="14"/>
  </r>
  <r>
    <x v="0"/>
    <x v="99"/>
    <x v="0"/>
    <s v="0.2300 AC"/>
    <x v="1"/>
    <s v="R - 35 - Average to Good"/>
    <n v="3"/>
    <n v="2"/>
    <n v="0"/>
    <n v="6"/>
    <s v="ATM - Atrium Ranch Building"/>
    <n v="2263"/>
    <n v="2263"/>
    <n v="2178"/>
    <n v="96"/>
    <x v="1"/>
    <n v="2359"/>
    <n v="134.80288257736328"/>
    <n v="31.740328183015926"/>
    <n v="640"/>
    <n v="0"/>
    <n v="318000"/>
    <d v="2006-04-24T00:00:00"/>
    <n v="337543"/>
    <n v="140.52000000000001"/>
    <n v="0.23"/>
    <x v="7"/>
    <n v="6"/>
    <n v="4"/>
    <n v="24"/>
  </r>
  <r>
    <x v="0"/>
    <x v="99"/>
    <x v="0"/>
    <s v="0.2500 AC"/>
    <x v="1"/>
    <s v="R - 35 - Average to Good"/>
    <n v="4"/>
    <n v="2"/>
    <n v="1"/>
    <n v="8"/>
    <s v="2STY - 2 Story Building"/>
    <n v="2448"/>
    <n v="1284"/>
    <n v="1254"/>
    <n v="0"/>
    <x v="0"/>
    <n v="1284"/>
    <n v="210.20249221183801"/>
    <n v="24.784205693296602"/>
    <n v="490"/>
    <n v="40000"/>
    <n v="269900"/>
    <d v="2007-07-19T00:00:00"/>
    <n v="280484"/>
    <n v="110.25"/>
    <n v="0.25"/>
    <x v="8"/>
    <n v="7"/>
    <n v="7"/>
    <n v="19"/>
  </r>
  <r>
    <x v="0"/>
    <x v="101"/>
    <x v="0"/>
    <s v="0.3200 AC"/>
    <x v="1"/>
    <s v="R - 35 - Average to Good"/>
    <n v="3"/>
    <n v="3"/>
    <n v="0"/>
    <n v="6"/>
    <s v="1STY - 1 Story Building"/>
    <n v="1904"/>
    <n v="1904"/>
    <n v="1892"/>
    <n v="960"/>
    <x v="1"/>
    <n v="2864"/>
    <n v="77.915502793296085"/>
    <n v="16.008809687786961"/>
    <n v="696"/>
    <n v="0"/>
    <n v="223150"/>
    <d v="2007-06-06T00:00:00"/>
    <n v="277336"/>
    <n v="117.2"/>
    <n v="0.32"/>
    <x v="8"/>
    <n v="7"/>
    <n v="6"/>
    <n v="6"/>
  </r>
  <r>
    <x v="0"/>
    <x v="101"/>
    <x v="0"/>
    <s v="0.2700 AC"/>
    <x v="1"/>
    <s v="R - 35 - Average to Good"/>
    <n v="3"/>
    <n v="2"/>
    <n v="0"/>
    <n v="5"/>
    <s v="1STY - 1 Story Building"/>
    <n v="1664"/>
    <n v="1664"/>
    <n v="1632"/>
    <n v="0"/>
    <x v="0"/>
    <n v="1664"/>
    <n v="129.20673076923077"/>
    <n v="18.280447573376865"/>
    <n v="667"/>
    <n v="0"/>
    <n v="215000"/>
    <d v="2007-10-12T00:00:00"/>
    <n v="249634"/>
    <n v="129.21"/>
    <n v="0.27"/>
    <x v="8"/>
    <n v="7"/>
    <n v="10"/>
    <n v="12"/>
  </r>
  <r>
    <x v="0"/>
    <x v="101"/>
    <x v="0"/>
    <s v="0.2300 AC"/>
    <x v="0"/>
    <s v="R - 35 - Average to Good"/>
    <n v="4"/>
    <n v="2"/>
    <n v="1"/>
    <n v="8"/>
    <s v="2STY - 2 Story Building"/>
    <n v="2341"/>
    <n v="1380"/>
    <n v="1276"/>
    <n v="0"/>
    <x v="0"/>
    <n v="1380"/>
    <n v="164.42028985507247"/>
    <n v="22.647422845051302"/>
    <n v="441"/>
    <n v="0"/>
    <n v="226900"/>
    <d v="2007-07-09T00:00:00"/>
    <n v="296952"/>
    <n v="96.92"/>
    <n v="0.23"/>
    <x v="8"/>
    <n v="6"/>
    <n v="7"/>
    <n v="9"/>
  </r>
  <r>
    <x v="0"/>
    <x v="101"/>
    <x v="0"/>
    <s v="0.3600 AC"/>
    <x v="1"/>
    <s v="R - 35 - Average to Good"/>
    <n v="3"/>
    <n v="3"/>
    <n v="0"/>
    <n v="5"/>
    <s v="1STY - 1 Story Building"/>
    <n v="1590"/>
    <n v="1590"/>
    <n v="1574"/>
    <n v="1100"/>
    <x v="1"/>
    <n v="2690"/>
    <n v="78.066914498141259"/>
    <n v="13.391490664217939"/>
    <n v="684"/>
    <n v="0"/>
    <n v="210000"/>
    <d v="2008-09-30T00:00:00"/>
    <n v="250776"/>
    <n v="132.08000000000001"/>
    <n v="0.36"/>
    <x v="6"/>
    <n v="8"/>
    <n v="9"/>
    <n v="30"/>
  </r>
  <r>
    <x v="2"/>
    <x v="103"/>
    <x v="0"/>
    <s v="0.1700 AC"/>
    <x v="0"/>
    <s v="R - 35 - Average to Good"/>
    <n v="4"/>
    <n v="3"/>
    <n v="1"/>
    <n v="9"/>
    <s v="2STY - 2 Story Building"/>
    <n v="3100"/>
    <n v="1780"/>
    <n v="1320"/>
    <n v="1056"/>
    <x v="1"/>
    <n v="2836"/>
    <n v="86.389280677009879"/>
    <n v="33.08485928806784"/>
    <n v="630"/>
    <n v="45000"/>
    <n v="245000"/>
    <d v="2008-03-03T00:00:00"/>
    <n v="306947"/>
    <n v="79.03"/>
    <n v="0.17"/>
    <x v="6"/>
    <n v="7"/>
    <n v="3"/>
    <n v="3"/>
  </r>
  <r>
    <x v="2"/>
    <x v="103"/>
    <x v="0"/>
    <s v="0.1700 AC"/>
    <x v="0"/>
    <s v="R - 35 - Average to Good"/>
    <n v="4"/>
    <n v="2"/>
    <n v="1"/>
    <n v="9"/>
    <s v="2STY - 2 Story Building"/>
    <n v="3126"/>
    <n v="1806"/>
    <n v="1320"/>
    <n v="0"/>
    <x v="0"/>
    <n v="1806"/>
    <n v="151.71650055370986"/>
    <n v="37.001026305839133"/>
    <n v="630"/>
    <n v="45000"/>
    <n v="274000"/>
    <d v="2007-06-12T00:00:00"/>
    <n v="292154"/>
    <n v="87.65"/>
    <n v="0.17"/>
    <x v="8"/>
    <n v="6"/>
    <n v="6"/>
    <n v="12"/>
  </r>
  <r>
    <x v="2"/>
    <x v="103"/>
    <x v="0"/>
    <s v="0.1700 AC"/>
    <x v="4"/>
    <s v="R - 35 - Average to Good"/>
    <n v="3"/>
    <n v="2"/>
    <n v="0"/>
    <n v="5"/>
    <s v="1STY - 1 Story Building"/>
    <n v="1518"/>
    <n v="1518"/>
    <n v="1500"/>
    <n v="0"/>
    <x v="0"/>
    <n v="1518"/>
    <n v="102.10803689064559"/>
    <n v="20.931237508777613"/>
    <n v="420"/>
    <n v="0"/>
    <n v="155000"/>
    <d v="2007-06-29T00:00:00"/>
    <n v="225072"/>
    <n v="102.11"/>
    <n v="0.17"/>
    <x v="8"/>
    <n v="4"/>
    <n v="6"/>
    <n v="29"/>
  </r>
  <r>
    <x v="2"/>
    <x v="104"/>
    <x v="0"/>
    <s v="0.1700 AC"/>
    <x v="0"/>
    <s v="R - 35 - Average to Good"/>
    <n v="3"/>
    <n v="2"/>
    <n v="0"/>
    <n v="6"/>
    <s v="1STY - 1 Story Building"/>
    <n v="1728"/>
    <n v="1728"/>
    <n v="1710"/>
    <n v="0"/>
    <x v="0"/>
    <n v="1728"/>
    <n v="117.76620370370371"/>
    <n v="27.480689245395126"/>
    <n v="400"/>
    <n v="0"/>
    <n v="203500"/>
    <d v="2008-04-03T00:00:00"/>
    <n v="246156"/>
    <n v="117.77"/>
    <n v="0.17"/>
    <x v="6"/>
    <n v="7"/>
    <n v="4"/>
    <n v="3"/>
  </r>
  <r>
    <x v="2"/>
    <x v="107"/>
    <x v="0"/>
    <s v="0.3100 AC"/>
    <x v="2"/>
    <s v="R - 35 - Average to Good"/>
    <n v="4"/>
    <n v="3"/>
    <n v="1"/>
    <n v="8"/>
    <s v="2STY - 2 Story Building"/>
    <n v="3489"/>
    <n v="2308"/>
    <n v="2284"/>
    <n v="1985"/>
    <x v="1"/>
    <n v="4293"/>
    <n v="80.363382250174709"/>
    <n v="25.548742557540212"/>
    <n v="578"/>
    <n v="0"/>
    <n v="345000"/>
    <d v="2006-08-31T00:00:00"/>
    <n v="398228"/>
    <n v="98.88"/>
    <n v="0.31"/>
    <x v="7"/>
    <n v="4"/>
    <n v="8"/>
    <n v="31"/>
  </r>
  <r>
    <x v="2"/>
    <x v="109"/>
    <x v="0"/>
    <s v="0.1800 AC"/>
    <x v="5"/>
    <s v="R - 35 - Average to Good"/>
    <n v="3"/>
    <n v="2"/>
    <n v="0"/>
    <n v="6"/>
    <s v="1STY - 1 Story Building"/>
    <n v="1474"/>
    <n v="1474"/>
    <n v="1424"/>
    <n v="0"/>
    <x v="0"/>
    <n v="1474"/>
    <n v="132.29308005427407"/>
    <n v="24.869911233547601"/>
    <n v="400"/>
    <n v="0"/>
    <n v="195000"/>
    <d v="2007-12-18T00:00:00"/>
    <n v="215809"/>
    <n v="132.29"/>
    <n v="0.18"/>
    <x v="8"/>
    <n v="3"/>
    <n v="12"/>
    <n v="18"/>
  </r>
  <r>
    <x v="2"/>
    <x v="109"/>
    <x v="0"/>
    <s v="0.2500 AC"/>
    <x v="1"/>
    <s v="R - 35 - Average to Good"/>
    <n v="4"/>
    <n v="2"/>
    <n v="1"/>
    <n v="9"/>
    <s v="2STY - 2 Story Building"/>
    <n v="3276"/>
    <n v="1868"/>
    <n v="1408"/>
    <n v="0"/>
    <x v="0"/>
    <n v="1868"/>
    <n v="144.53961456102783"/>
    <n v="24.793388429752067"/>
    <n v="600"/>
    <n v="45000"/>
    <n v="270000"/>
    <d v="2008-05-01T00:00:00"/>
    <n v="303155"/>
    <n v="82.42"/>
    <n v="0.25"/>
    <x v="6"/>
    <n v="8"/>
    <n v="5"/>
    <n v="1"/>
  </r>
  <r>
    <x v="2"/>
    <x v="110"/>
    <x v="0"/>
    <s v="0.3400 AC"/>
    <x v="0"/>
    <s v="R - 35 - Average to Good"/>
    <n v="4"/>
    <n v="3"/>
    <n v="1"/>
    <n v="8"/>
    <s v="2STY - 2 Story Building"/>
    <n v="2824"/>
    <n v="1424"/>
    <n v="1400"/>
    <n v="0"/>
    <x v="0"/>
    <n v="1424"/>
    <n v="200.14044943820224"/>
    <n v="19.243234483876194"/>
    <n v="441"/>
    <n v="55000"/>
    <n v="285000"/>
    <d v="2007-04-27T00:00:00"/>
    <n v="350304"/>
    <n v="100.92"/>
    <n v="0.34"/>
    <x v="8"/>
    <n v="6"/>
    <n v="4"/>
    <n v="27"/>
  </r>
  <r>
    <x v="2"/>
    <x v="110"/>
    <x v="0"/>
    <s v="0.3600 AC"/>
    <x v="0"/>
    <s v="R - 35 - Average to Good"/>
    <n v="3"/>
    <n v="3"/>
    <n v="0"/>
    <n v="6"/>
    <s v="1STY - 1 Story Building"/>
    <n v="2170"/>
    <n v="2170"/>
    <n v="2152"/>
    <n v="1398"/>
    <x v="1"/>
    <n v="3568"/>
    <n v="78.47533632286995"/>
    <n v="17.855320885623918"/>
    <n v="528"/>
    <n v="55000"/>
    <n v="280000"/>
    <d v="2008-11-25T00:00:00"/>
    <n v="370861"/>
    <n v="129.03"/>
    <n v="0.36"/>
    <x v="6"/>
    <n v="7"/>
    <n v="11"/>
    <n v="25"/>
  </r>
  <r>
    <x v="2"/>
    <x v="110"/>
    <x v="0"/>
    <s v="0.2600 AC"/>
    <x v="1"/>
    <s v="R - 35 - Average to Good"/>
    <n v="4"/>
    <n v="3"/>
    <n v="1"/>
    <n v="8"/>
    <s v="2STY - 2 Story Building"/>
    <n v="2858"/>
    <n v="1594"/>
    <n v="1376"/>
    <n v="1101"/>
    <x v="1"/>
    <n v="2695"/>
    <n v="105.38033395176252"/>
    <n v="25.075934166843258"/>
    <n v="660"/>
    <n v="55000"/>
    <n v="284000"/>
    <d v="2007-04-23T00:00:00"/>
    <n v="383372"/>
    <n v="99.37"/>
    <n v="0.26"/>
    <x v="8"/>
    <n v="7"/>
    <n v="4"/>
    <n v="23"/>
  </r>
  <r>
    <x v="0"/>
    <x v="112"/>
    <x v="0"/>
    <s v="0.5700 AC"/>
    <x v="4"/>
    <s v="R - 25 - Fair to Average"/>
    <n v="3"/>
    <n v="2"/>
    <n v="0"/>
    <n v="5"/>
    <s v="1STY - 1 Story Building"/>
    <n v="1568"/>
    <n v="1568"/>
    <n v="1568"/>
    <n v="0"/>
    <x v="0"/>
    <n v="1568"/>
    <n v="44.642857142857146"/>
    <n v="2.8192611924669344"/>
    <n v="0"/>
    <n v="40000"/>
    <n v="70000"/>
    <d v="2011-12-09T00:00:00"/>
    <n v="194102"/>
    <n v="44.64"/>
    <n v="0.56999999999999995"/>
    <x v="9"/>
    <n v="8"/>
    <n v="12"/>
    <n v="9"/>
  </r>
  <r>
    <x v="0"/>
    <x v="1"/>
    <x v="0"/>
    <s v="0.1700 AC"/>
    <x v="1"/>
    <s v="R - 30 - Average"/>
    <n v="3"/>
    <n v="3"/>
    <n v="0"/>
    <n v="5"/>
    <s v="1STY - 1 Story Building"/>
    <n v="1418"/>
    <n v="1418"/>
    <n v="1394"/>
    <n v="697"/>
    <x v="1"/>
    <n v="2115"/>
    <n v="85.106382978723403"/>
    <n v="24.307243558580456"/>
    <n v="380"/>
    <n v="45000"/>
    <n v="180000"/>
    <d v="2009-05-05T00:00:00"/>
    <n v="234337"/>
    <n v="126.94"/>
    <n v="0.17"/>
    <x v="10"/>
    <n v="9"/>
    <n v="5"/>
    <n v="5"/>
  </r>
  <r>
    <x v="0"/>
    <x v="1"/>
    <x v="0"/>
    <s v="0.2200 AC"/>
    <x v="1"/>
    <s v="R - 30 - Average"/>
    <n v="3"/>
    <n v="2"/>
    <n v="1"/>
    <n v="5"/>
    <s v="1STY - 1 Story Building"/>
    <n v="1451"/>
    <n v="1451"/>
    <n v="1409"/>
    <n v="600"/>
    <x v="1"/>
    <n v="2051"/>
    <n v="90.19990248659191"/>
    <n v="19.304616412054425"/>
    <n v="399"/>
    <n v="45000"/>
    <n v="185000"/>
    <d v="2009-01-21T00:00:00"/>
    <n v="229761"/>
    <n v="127.5"/>
    <n v="0.22"/>
    <x v="10"/>
    <n v="9"/>
    <n v="1"/>
    <n v="21"/>
  </r>
  <r>
    <x v="0"/>
    <x v="2"/>
    <x v="0"/>
    <s v="0.2100 AC"/>
    <x v="1"/>
    <s v="R - 30 - Average"/>
    <n v="3"/>
    <n v="2"/>
    <n v="0"/>
    <n v="5"/>
    <s v="1STY - 1 Story Building"/>
    <n v="1452"/>
    <n v="1452"/>
    <n v="1404"/>
    <n v="0"/>
    <x v="0"/>
    <n v="1452"/>
    <n v="113.63636363636364"/>
    <n v="18.037518037518037"/>
    <n v="497"/>
    <n v="45000"/>
    <n v="165000"/>
    <d v="2011-01-26T00:00:00"/>
    <n v="220614"/>
    <n v="113.64"/>
    <n v="0.21"/>
    <x v="9"/>
    <n v="11"/>
    <n v="1"/>
    <n v="26"/>
  </r>
  <r>
    <x v="0"/>
    <x v="3"/>
    <x v="0"/>
    <s v="0.2100 AC"/>
    <x v="1"/>
    <s v="R - 30 - Average"/>
    <n v="3"/>
    <n v="2"/>
    <n v="0"/>
    <n v="5"/>
    <s v="1STY - 1 Story Building"/>
    <n v="1589"/>
    <n v="1589"/>
    <n v="1537"/>
    <n v="0"/>
    <x v="0"/>
    <n v="1589"/>
    <n v="85.588420390182506"/>
    <n v="14.867287594560322"/>
    <n v="630"/>
    <n v="45000"/>
    <n v="136000"/>
    <d v="2011-03-03T00:00:00"/>
    <n v="241446"/>
    <n v="85.59"/>
    <n v="0.21"/>
    <x v="9"/>
    <n v="11"/>
    <n v="3"/>
    <n v="3"/>
  </r>
  <r>
    <x v="2"/>
    <x v="6"/>
    <x v="0"/>
    <s v="0.1900 AC"/>
    <x v="1"/>
    <s v="R - 35 - Average to Good"/>
    <n v="3"/>
    <n v="2"/>
    <n v="0"/>
    <n v="6"/>
    <s v="1STY - 1 Story Building"/>
    <n v="1865"/>
    <n v="1865"/>
    <n v="1847"/>
    <n v="0"/>
    <x v="0"/>
    <n v="1865"/>
    <n v="115.01340482573727"/>
    <n v="25.917065390749602"/>
    <n v="440"/>
    <n v="45000"/>
    <n v="214500"/>
    <d v="2010-04-27T00:00:00"/>
    <n v="275609"/>
    <n v="115.01"/>
    <n v="0.19"/>
    <x v="11"/>
    <n v="10"/>
    <n v="4"/>
    <n v="27"/>
  </r>
  <r>
    <x v="2"/>
    <x v="9"/>
    <x v="0"/>
    <s v="0.2200 AC"/>
    <x v="1"/>
    <s v="R - 35 - Average to Good"/>
    <n v="3"/>
    <n v="2"/>
    <n v="0"/>
    <n v="6"/>
    <s v="1STY - 1 Story Building"/>
    <n v="1566"/>
    <n v="1566"/>
    <n v="1530"/>
    <n v="0"/>
    <x v="0"/>
    <n v="1566"/>
    <n v="121.32822477650063"/>
    <n v="19.826362801569413"/>
    <n v="400"/>
    <n v="45000"/>
    <n v="190000"/>
    <d v="2010-09-18T00:00:00"/>
    <n v="236394"/>
    <n v="121.33"/>
    <n v="0.22"/>
    <x v="11"/>
    <n v="10"/>
    <n v="9"/>
    <n v="18"/>
  </r>
  <r>
    <x v="0"/>
    <x v="10"/>
    <x v="0"/>
    <s v="0.2700 AC"/>
    <x v="1"/>
    <s v="R - 30 - Average"/>
    <n v="3"/>
    <n v="3"/>
    <n v="0"/>
    <n v="5"/>
    <s v="1STY - 1 Story Building"/>
    <n v="1351"/>
    <n v="1351"/>
    <n v="1269"/>
    <n v="1200"/>
    <x v="1"/>
    <n v="2551"/>
    <n v="84.280674245393968"/>
    <n v="18.280447573376865"/>
    <n v="609"/>
    <n v="45000"/>
    <n v="215000"/>
    <d v="2009-06-25T00:00:00"/>
    <n v="233131"/>
    <n v="159.13999999999999"/>
    <n v="0.27"/>
    <x v="10"/>
    <n v="9"/>
    <n v="6"/>
    <n v="25"/>
  </r>
  <r>
    <x v="2"/>
    <x v="11"/>
    <x v="0"/>
    <s v="0.3000 AC"/>
    <x v="0"/>
    <s v="R - 35 - Average to Good"/>
    <n v="3"/>
    <n v="2"/>
    <n v="0"/>
    <n v="5"/>
    <s v="1STY - 1 Story Building"/>
    <n v="1888"/>
    <n v="1888"/>
    <n v="1866"/>
    <n v="0"/>
    <x v="0"/>
    <n v="1888"/>
    <n v="116.52542372881356"/>
    <n v="16.835016835016834"/>
    <n v="420"/>
    <n v="55000"/>
    <n v="220000"/>
    <d v="2010-05-10T00:00:00"/>
    <n v="289806"/>
    <n v="116.53"/>
    <n v="0.3"/>
    <x v="11"/>
    <n v="9"/>
    <n v="5"/>
    <n v="10"/>
  </r>
  <r>
    <x v="3"/>
    <x v="12"/>
    <x v="0"/>
    <s v="0.2300 AC"/>
    <x v="1"/>
    <s v="R - 35 - Average to Good"/>
    <n v="3"/>
    <n v="2"/>
    <n v="0"/>
    <n v="5"/>
    <s v="1STY - 1 Story Building"/>
    <n v="1714"/>
    <n v="1714"/>
    <n v="1652"/>
    <n v="0"/>
    <x v="0"/>
    <n v="1714"/>
    <n v="87.514585764294054"/>
    <n v="14.971852916516946"/>
    <n v="380"/>
    <n v="36444"/>
    <n v="150000"/>
    <d v="2011-11-22T00:00:00"/>
    <n v="259290"/>
    <n v="87.51"/>
    <n v="0.23"/>
    <x v="9"/>
    <n v="11"/>
    <n v="11"/>
    <n v="22"/>
  </r>
  <r>
    <x v="3"/>
    <x v="12"/>
    <x v="0"/>
    <s v="0.2200 AC"/>
    <x v="1"/>
    <s v="R - 35 - Average to Good"/>
    <n v="3"/>
    <n v="2"/>
    <n v="0"/>
    <n v="5"/>
    <s v="1STY - 1 Story Building"/>
    <n v="1470"/>
    <n v="1470"/>
    <n v="1458"/>
    <n v="0"/>
    <x v="0"/>
    <n v="1470"/>
    <n v="113.60544217687075"/>
    <n v="17.426329409800484"/>
    <n v="400"/>
    <n v="40000"/>
    <n v="167000"/>
    <d v="2009-08-31T00:00:00"/>
    <n v="227717"/>
    <n v="113.61"/>
    <n v="0.22"/>
    <x v="10"/>
    <n v="9"/>
    <n v="8"/>
    <n v="31"/>
  </r>
  <r>
    <x v="0"/>
    <x v="14"/>
    <x v="1"/>
    <s v="0.1800 AC"/>
    <x v="0"/>
    <s v="R - 30 - Average"/>
    <n v="3"/>
    <n v="2"/>
    <n v="0"/>
    <n v="5"/>
    <s v="1STY - 1 Story Building"/>
    <n v="1548"/>
    <n v="1548"/>
    <n v="1448"/>
    <n v="0"/>
    <x v="0"/>
    <n v="1548"/>
    <n v="116.21447028423772"/>
    <n v="22.944087338026733"/>
    <n v="399"/>
    <n v="45000"/>
    <n v="179900"/>
    <d v="2009-08-17T00:00:00"/>
    <n v="225994"/>
    <n v="116.21"/>
    <n v="0.18"/>
    <x v="10"/>
    <n v="8"/>
    <n v="8"/>
    <n v="17"/>
  </r>
  <r>
    <x v="0"/>
    <x v="14"/>
    <x v="1"/>
    <s v="0.2100 AC"/>
    <x v="1"/>
    <s v="R - 30 - Average"/>
    <n v="3"/>
    <n v="2"/>
    <n v="0"/>
    <n v="6"/>
    <s v="1STY - 1 Story Building"/>
    <n v="1417"/>
    <n v="1417"/>
    <n v="1317"/>
    <n v="0"/>
    <x v="0"/>
    <n v="1417"/>
    <n v="119.93648553281581"/>
    <n v="18.578643578643579"/>
    <n v="430"/>
    <n v="45000"/>
    <n v="169950"/>
    <d v="2009-03-09T00:00:00"/>
    <n v="212176"/>
    <n v="119.94"/>
    <n v="0.21"/>
    <x v="10"/>
    <n v="9"/>
    <n v="3"/>
    <n v="9"/>
  </r>
  <r>
    <x v="0"/>
    <x v="14"/>
    <x v="1"/>
    <s v="0.1800 AC"/>
    <x v="0"/>
    <s v="R - 30 - Average"/>
    <n v="4"/>
    <n v="2"/>
    <n v="1"/>
    <n v="7"/>
    <s v="2STY - 2 Story Building"/>
    <n v="1750"/>
    <n v="881"/>
    <n v="869"/>
    <n v="0"/>
    <x v="0"/>
    <n v="881"/>
    <n v="201.4755959137344"/>
    <n v="22.637996122844608"/>
    <n v="440"/>
    <n v="45000"/>
    <n v="177500"/>
    <d v="2010-06-10T00:00:00"/>
    <n v="232912"/>
    <n v="101.43"/>
    <n v="0.18"/>
    <x v="11"/>
    <n v="9"/>
    <n v="6"/>
    <n v="10"/>
  </r>
  <r>
    <x v="2"/>
    <x v="16"/>
    <x v="0"/>
    <s v="0.1800 AC"/>
    <x v="2"/>
    <s v="R - 35 - Average to Good"/>
    <n v="4"/>
    <n v="3"/>
    <n v="1"/>
    <n v="9"/>
    <s v="2STY - 2 Story Building"/>
    <n v="3204"/>
    <n v="1728"/>
    <n v="1476"/>
    <n v="0"/>
    <x v="0"/>
    <n v="1728"/>
    <n v="129.62962962962962"/>
    <n v="28.568513416998268"/>
    <n v="512"/>
    <n v="45000"/>
    <n v="224000"/>
    <d v="2010-06-23T00:00:00"/>
    <n v="298130"/>
    <n v="69.91"/>
    <n v="0.18"/>
    <x v="11"/>
    <n v="8"/>
    <n v="6"/>
    <n v="23"/>
  </r>
  <r>
    <x v="2"/>
    <x v="16"/>
    <x v="0"/>
    <s v="0.2000 AC"/>
    <x v="1"/>
    <s v="R - 35 - Average to Good"/>
    <n v="4"/>
    <n v="4"/>
    <n v="1"/>
    <n v="8"/>
    <s v="2STY - 2 Story Building"/>
    <n v="3236"/>
    <n v="1870"/>
    <n v="1366"/>
    <n v="1230"/>
    <x v="1"/>
    <n v="3100"/>
    <n v="70.967741935483872"/>
    <n v="25.252525252525253"/>
    <n v="651"/>
    <n v="45000"/>
    <n v="220000"/>
    <d v="2011-11-02T00:00:00"/>
    <n v="324938"/>
    <n v="67.989999999999995"/>
    <n v="0.2"/>
    <x v="9"/>
    <n v="11"/>
    <n v="11"/>
    <n v="2"/>
  </r>
  <r>
    <x v="0"/>
    <x v="19"/>
    <x v="0"/>
    <s v="0.1900 AC"/>
    <x v="0"/>
    <s v="R - 35 - Average to Good"/>
    <n v="3"/>
    <n v="2"/>
    <n v="0"/>
    <n v="6"/>
    <s v="1STY - 1 Story Building"/>
    <n v="2222"/>
    <n v="2222"/>
    <n v="2198"/>
    <n v="0"/>
    <x v="0"/>
    <n v="2222"/>
    <n v="117.91179117911791"/>
    <n v="31.656275675414435"/>
    <n v="660"/>
    <n v="52000"/>
    <n v="262000"/>
    <d v="2011-01-24T00:00:00"/>
    <n v="312768"/>
    <n v="117.91"/>
    <n v="0.19"/>
    <x v="9"/>
    <n v="10"/>
    <n v="1"/>
    <n v="24"/>
  </r>
  <r>
    <x v="0"/>
    <x v="19"/>
    <x v="0"/>
    <s v="0.2600 AC"/>
    <x v="0"/>
    <s v="R - 35 - Average to Good"/>
    <n v="3"/>
    <n v="2"/>
    <n v="0"/>
    <n v="6"/>
    <s v="1STY - 1 Story Building"/>
    <n v="2235"/>
    <n v="2235"/>
    <n v="2217"/>
    <n v="0"/>
    <x v="0"/>
    <n v="2235"/>
    <n v="4.4742729306487695E-3"/>
    <n v="8.8295542840997388E-4"/>
    <n v="640"/>
    <n v="40000"/>
    <n v="10"/>
    <d v="2010-06-29T00:00:00"/>
    <n v="304380"/>
    <n v="0"/>
    <n v="0.26"/>
    <x v="11"/>
    <n v="9"/>
    <n v="6"/>
    <n v="29"/>
  </r>
  <r>
    <x v="2"/>
    <x v="223"/>
    <x v="0"/>
    <s v="0.3400 AC"/>
    <x v="1"/>
    <s v="R - 35 - Average to Good"/>
    <n v="3"/>
    <n v="2"/>
    <n v="2"/>
    <n v="6"/>
    <s v="1STY - 1 Story Building"/>
    <n v="2506"/>
    <n v="2506"/>
    <n v="2378"/>
    <n v="0"/>
    <x v="0"/>
    <n v="2506"/>
    <n v="87.390263367917001"/>
    <n v="14.786906498136442"/>
    <n v="680"/>
    <n v="50000"/>
    <n v="219000"/>
    <d v="2010-12-02T00:00:00"/>
    <n v="348319"/>
    <n v="87.39"/>
    <n v="0.34"/>
    <x v="11"/>
    <n v="10"/>
    <n v="12"/>
    <n v="2"/>
  </r>
  <r>
    <x v="3"/>
    <x v="20"/>
    <x v="0"/>
    <s v="0.2100 AC"/>
    <x v="0"/>
    <s v="R - 35 - Average to Good"/>
    <n v="3"/>
    <n v="2"/>
    <n v="0"/>
    <n v="5"/>
    <s v="1STY - 1 Story Building"/>
    <n v="1609"/>
    <n v="1609"/>
    <n v="1553"/>
    <n v="1200"/>
    <x v="1"/>
    <n v="2809"/>
    <n v="65.32573869704521"/>
    <n v="20.059906423542785"/>
    <n v="400"/>
    <n v="36000"/>
    <n v="183500"/>
    <d v="2010-01-04T00:00:00"/>
    <n v="268750"/>
    <n v="114.05"/>
    <n v="0.21"/>
    <x v="11"/>
    <n v="9"/>
    <n v="1"/>
    <n v="4"/>
  </r>
  <r>
    <x v="3"/>
    <x v="20"/>
    <x v="0"/>
    <s v="0.2900 AC"/>
    <x v="1"/>
    <s v="R - 35 - Average to Good"/>
    <n v="3"/>
    <n v="2"/>
    <n v="1"/>
    <n v="7"/>
    <s v="2STY - 2 Story Building"/>
    <n v="2648"/>
    <n v="1739"/>
    <n v="1725"/>
    <n v="0"/>
    <x v="0"/>
    <n v="1739"/>
    <n v="124.78435882691201"/>
    <n v="17.178050093410594"/>
    <n v="420"/>
    <n v="40000"/>
    <n v="217000"/>
    <d v="2009-08-26T00:00:00"/>
    <n v="323214"/>
    <n v="81.95"/>
    <n v="0.28999999999999998"/>
    <x v="10"/>
    <n v="9"/>
    <n v="8"/>
    <n v="26"/>
  </r>
  <r>
    <x v="3"/>
    <x v="20"/>
    <x v="0"/>
    <s v="0.1900 AC"/>
    <x v="0"/>
    <s v="R - 35 - Average to Good"/>
    <n v="3"/>
    <n v="3"/>
    <n v="0"/>
    <n v="6"/>
    <s v="1STY - 1 Story Building"/>
    <n v="1686"/>
    <n v="1686"/>
    <n v="1656"/>
    <n v="1325"/>
    <x v="1"/>
    <n v="3011"/>
    <n v="75.72235137827964"/>
    <n v="27.548209366391188"/>
    <n v="420"/>
    <n v="36000"/>
    <n v="228000"/>
    <d v="2009-03-31T00:00:00"/>
    <n v="271880"/>
    <n v="135.22999999999999"/>
    <n v="0.19"/>
    <x v="10"/>
    <n v="8"/>
    <n v="3"/>
    <n v="31"/>
  </r>
  <r>
    <x v="3"/>
    <x v="20"/>
    <x v="0"/>
    <s v="0.2400 AC"/>
    <x v="0"/>
    <s v="R - 35 - Average to Good"/>
    <n v="3"/>
    <n v="2"/>
    <n v="0"/>
    <n v="6"/>
    <s v="1STY - 1 Story Building"/>
    <n v="1595"/>
    <n v="1595"/>
    <n v="1553"/>
    <n v="0"/>
    <x v="0"/>
    <n v="1595"/>
    <n v="120.37617554858934"/>
    <n v="18.365472910927458"/>
    <n v="400"/>
    <n v="40000"/>
    <n v="192000"/>
    <d v="2009-11-16T00:00:00"/>
    <n v="266217"/>
    <n v="120.38"/>
    <n v="0.24"/>
    <x v="10"/>
    <n v="8"/>
    <n v="11"/>
    <n v="16"/>
  </r>
  <r>
    <x v="3"/>
    <x v="20"/>
    <x v="0"/>
    <s v="0.2800 AC"/>
    <x v="0"/>
    <s v="R - 35 - Average to Good"/>
    <n v="3"/>
    <n v="2"/>
    <n v="0"/>
    <n v="5"/>
    <s v="1STY - 1 Story Building"/>
    <n v="1609"/>
    <n v="1609"/>
    <n v="1553"/>
    <n v="0"/>
    <x v="0"/>
    <n v="1609"/>
    <n v="135.17712865133623"/>
    <n v="17.83254624163715"/>
    <n v="620"/>
    <n v="40000"/>
    <n v="217500"/>
    <d v="2009-03-31T00:00:00"/>
    <n v="264702"/>
    <n v="135.18"/>
    <n v="0.28000000000000003"/>
    <x v="10"/>
    <n v="8"/>
    <n v="3"/>
    <n v="31"/>
  </r>
  <r>
    <x v="0"/>
    <x v="26"/>
    <x v="0"/>
    <s v="2.0000 AC"/>
    <x v="4"/>
    <s v="R - 45 - Good to Very Good"/>
    <n v="3"/>
    <n v="3"/>
    <n v="1"/>
    <n v="7"/>
    <s v="1STY - 1 Story Building"/>
    <n v="2434"/>
    <n v="2434"/>
    <n v="2434"/>
    <n v="2190"/>
    <x v="1"/>
    <n v="4624"/>
    <n v="104.88754325259515"/>
    <n v="5.5670339761248853"/>
    <n v="806"/>
    <n v="40800"/>
    <n v="485000"/>
    <d v="2011-04-21T00:00:00"/>
    <n v="497297"/>
    <n v="199.26"/>
    <n v="2"/>
    <x v="9"/>
    <n v="8"/>
    <n v="4"/>
    <n v="21"/>
  </r>
  <r>
    <x v="0"/>
    <x v="117"/>
    <x v="1"/>
    <s v="0.2600 AC"/>
    <x v="0"/>
    <s v="R - 35 - Average to Good"/>
    <n v="3"/>
    <n v="2"/>
    <n v="0"/>
    <n v="5"/>
    <s v="1STY - 1 Story Building"/>
    <n v="1758"/>
    <n v="1758"/>
    <n v="1708"/>
    <n v="0"/>
    <x v="0"/>
    <n v="1758"/>
    <n v="93.856655290102395"/>
    <n v="14.568764568764568"/>
    <n v="470"/>
    <n v="0"/>
    <n v="165000"/>
    <d v="2009-02-20T00:00:00"/>
    <n v="259351"/>
    <n v="93.86"/>
    <n v="0.26"/>
    <x v="10"/>
    <n v="8"/>
    <n v="2"/>
    <n v="20"/>
  </r>
  <r>
    <x v="0"/>
    <x v="32"/>
    <x v="0"/>
    <s v="0.3800 AC"/>
    <x v="1"/>
    <s v="R - 35 - Average to Good"/>
    <n v="4"/>
    <n v="2"/>
    <n v="1"/>
    <n v="8"/>
    <s v="2STY - 2 Story Building"/>
    <n v="2375"/>
    <n v="1319"/>
    <n v="1277"/>
    <n v="0"/>
    <x v="0"/>
    <n v="1319"/>
    <n v="151.25094768764217"/>
    <n v="12.052341597796143"/>
    <n v="600"/>
    <n v="0"/>
    <n v="199500"/>
    <d v="2009-09-24T00:00:00"/>
    <n v="336952"/>
    <n v="84"/>
    <n v="0.38"/>
    <x v="10"/>
    <n v="9"/>
    <n v="9"/>
    <n v="24"/>
  </r>
  <r>
    <x v="0"/>
    <x v="32"/>
    <x v="0"/>
    <s v="0.4600 AC"/>
    <x v="1"/>
    <s v="R - 35 - Average to Good"/>
    <n v="3"/>
    <n v="3"/>
    <n v="0"/>
    <n v="5"/>
    <s v="1STY - 1 Story Building"/>
    <n v="1852"/>
    <n v="1852"/>
    <n v="1792"/>
    <n v="1612"/>
    <x v="1"/>
    <n v="3464"/>
    <n v="71.44919168591224"/>
    <n v="12.351778656126481"/>
    <n v="792"/>
    <n v="50000"/>
    <n v="247500"/>
    <d v="2009-08-20T00:00:00"/>
    <n v="313484"/>
    <n v="133.63999999999999"/>
    <n v="0.46"/>
    <x v="10"/>
    <n v="9"/>
    <n v="8"/>
    <n v="20"/>
  </r>
  <r>
    <x v="0"/>
    <x v="32"/>
    <x v="0"/>
    <s v="0.3300 AC"/>
    <x v="6"/>
    <s v="R - 30 - Average"/>
    <n v="3"/>
    <n v="2"/>
    <n v="1"/>
    <n v="5"/>
    <s v="2STY - 2 Story Building"/>
    <n v="1822"/>
    <n v="1052"/>
    <n v="948"/>
    <n v="0"/>
    <x v="0"/>
    <n v="1052"/>
    <n v="151.99619771863118"/>
    <n v="11.123633024459471"/>
    <n v="440"/>
    <n v="0"/>
    <n v="159900"/>
    <d v="2010-07-20T00:00:00"/>
    <n v="240596"/>
    <n v="87.76"/>
    <n v="0.33"/>
    <x v="11"/>
    <n v="5"/>
    <n v="7"/>
    <n v="20"/>
  </r>
  <r>
    <x v="0"/>
    <x v="34"/>
    <x v="0"/>
    <s v="0.2200 AC"/>
    <x v="0"/>
    <s v="R - 35 - Average to Good"/>
    <n v="4"/>
    <n v="2"/>
    <n v="1"/>
    <n v="8"/>
    <s v="2STY - 2 Story Building"/>
    <n v="2356"/>
    <n v="1300"/>
    <n v="1232"/>
    <n v="0"/>
    <x v="0"/>
    <n v="1300"/>
    <n v="165.19230769230768"/>
    <n v="22.409007429668584"/>
    <n v="380"/>
    <n v="40000"/>
    <n v="214750"/>
    <d v="2010-04-02T00:00:00"/>
    <n v="257175"/>
    <n v="91.15"/>
    <n v="0.22"/>
    <x v="11"/>
    <n v="9"/>
    <n v="4"/>
    <n v="2"/>
  </r>
  <r>
    <x v="0"/>
    <x v="34"/>
    <x v="0"/>
    <s v="0.2000 AC"/>
    <x v="0"/>
    <s v="R - 35 - Average to Good"/>
    <n v="3"/>
    <n v="2"/>
    <n v="0"/>
    <n v="5"/>
    <s v="1STY - 1 Story Building"/>
    <n v="1580"/>
    <n v="1580"/>
    <n v="1492"/>
    <n v="0"/>
    <x v="0"/>
    <n v="1580"/>
    <n v="120.25316455696202"/>
    <n v="21.808999081726355"/>
    <n v="400"/>
    <n v="40000"/>
    <n v="190000"/>
    <d v="2010-06-16T00:00:00"/>
    <n v="231762"/>
    <n v="120.25"/>
    <n v="0.2"/>
    <x v="11"/>
    <n v="9"/>
    <n v="6"/>
    <n v="16"/>
  </r>
  <r>
    <x v="0"/>
    <x v="34"/>
    <x v="0"/>
    <s v="0.2200 AC"/>
    <x v="1"/>
    <s v="R - 35 - Average to Good"/>
    <n v="4"/>
    <n v="3"/>
    <n v="1"/>
    <n v="8"/>
    <s v="2STY - 2 Story Building"/>
    <n v="2091"/>
    <n v="1143"/>
    <n v="1125"/>
    <n v="1012"/>
    <x v="1"/>
    <n v="2155"/>
    <n v="97.447795823665899"/>
    <n v="21.913348359629349"/>
    <n v="420"/>
    <n v="40000"/>
    <n v="210000"/>
    <d v="2009-10-06T00:00:00"/>
    <n v="262893"/>
    <n v="100.43"/>
    <n v="0.22"/>
    <x v="10"/>
    <n v="9"/>
    <n v="10"/>
    <n v="6"/>
  </r>
  <r>
    <x v="0"/>
    <x v="34"/>
    <x v="0"/>
    <s v="0.2700 AC"/>
    <x v="0"/>
    <s v="R - 35 - Average to Good"/>
    <n v="3"/>
    <n v="3"/>
    <n v="0"/>
    <n v="5"/>
    <s v="1STY - 1 Story Building"/>
    <n v="2093"/>
    <n v="2093"/>
    <n v="2057"/>
    <n v="1543"/>
    <x v="1"/>
    <n v="3636"/>
    <n v="61.881188118811885"/>
    <n v="19.130700948882765"/>
    <n v="600"/>
    <n v="40000"/>
    <n v="225000"/>
    <d v="2011-04-13T00:00:00"/>
    <n v="294969"/>
    <n v="107.5"/>
    <n v="0.27"/>
    <x v="9"/>
    <n v="10"/>
    <n v="4"/>
    <n v="13"/>
  </r>
  <r>
    <x v="0"/>
    <x v="35"/>
    <x v="0"/>
    <s v="0.2300 AC"/>
    <x v="1"/>
    <s v="R - 35 - Average to Good"/>
    <n v="4"/>
    <n v="3"/>
    <n v="1"/>
    <n v="9"/>
    <s v="2STY - 2 Story Building"/>
    <n v="3128"/>
    <n v="1737"/>
    <n v="1695"/>
    <n v="630"/>
    <x v="1"/>
    <n v="2367"/>
    <n v="126.00337980566117"/>
    <n v="29.76903421567453"/>
    <n v="690"/>
    <n v="40000"/>
    <n v="298250"/>
    <d v="2011-06-22T00:00:00"/>
    <n v="303857"/>
    <n v="95.35"/>
    <n v="0.23"/>
    <x v="9"/>
    <n v="11"/>
    <n v="6"/>
    <n v="22"/>
  </r>
  <r>
    <x v="0"/>
    <x v="35"/>
    <x v="0"/>
    <s v="0.2800 AC"/>
    <x v="0"/>
    <s v="R - 35 - Average to Good"/>
    <n v="3"/>
    <n v="3"/>
    <n v="0"/>
    <n v="6"/>
    <s v="1STY - 1 Story Building"/>
    <n v="2290"/>
    <n v="2290"/>
    <n v="2266"/>
    <n v="850"/>
    <x v="1"/>
    <n v="3140"/>
    <n v="87.563694267515928"/>
    <n v="22.542798110979927"/>
    <n v="667"/>
    <n v="40000"/>
    <n v="274950"/>
    <d v="2009-12-08T00:00:00"/>
    <n v="327651"/>
    <n v="120.07"/>
    <n v="0.28000000000000003"/>
    <x v="10"/>
    <n v="8"/>
    <n v="12"/>
    <n v="8"/>
  </r>
  <r>
    <x v="0"/>
    <x v="35"/>
    <x v="0"/>
    <s v="0.2300 AC"/>
    <x v="1"/>
    <s v="R - 35 - Average to Good"/>
    <n v="3"/>
    <n v="2"/>
    <n v="0"/>
    <n v="6"/>
    <s v="1STY - 1 Story Building"/>
    <n v="1848"/>
    <n v="1848"/>
    <n v="1824"/>
    <n v="0"/>
    <x v="0"/>
    <n v="1848"/>
    <n v="116.34199134199135"/>
    <n v="21.459655847007625"/>
    <n v="630"/>
    <n v="40000"/>
    <n v="215000"/>
    <d v="2009-01-14T00:00:00"/>
    <n v="260784"/>
    <n v="116.34"/>
    <n v="0.23"/>
    <x v="10"/>
    <n v="9"/>
    <n v="1"/>
    <n v="14"/>
  </r>
  <r>
    <x v="0"/>
    <x v="35"/>
    <x v="0"/>
    <s v="0.2700 AC"/>
    <x v="0"/>
    <s v="R - 35 - Average to Good"/>
    <n v="3"/>
    <n v="2"/>
    <n v="0"/>
    <n v="6"/>
    <s v="1STY - 1 Story Building"/>
    <n v="2278"/>
    <n v="2278"/>
    <n v="2260"/>
    <n v="0"/>
    <x v="0"/>
    <n v="2278"/>
    <n v="109.74539069359086"/>
    <n v="21.256334387647517"/>
    <n v="748"/>
    <n v="44000"/>
    <n v="250000"/>
    <d v="2010-09-15T00:00:00"/>
    <n v="318546"/>
    <n v="109.75"/>
    <n v="0.27"/>
    <x v="11"/>
    <n v="9"/>
    <n v="9"/>
    <n v="15"/>
  </r>
  <r>
    <x v="0"/>
    <x v="36"/>
    <x v="0"/>
    <s v="0.2100 AC"/>
    <x v="1"/>
    <s v="R - 35 - Average to Good"/>
    <n v="4"/>
    <n v="2"/>
    <n v="1"/>
    <n v="8"/>
    <s v="2STY - 2 Story Building"/>
    <n v="3344"/>
    <n v="1872"/>
    <n v="1872"/>
    <n v="0"/>
    <x v="0"/>
    <n v="1872"/>
    <n v="112.71367521367522"/>
    <n v="23.066159429795793"/>
    <n v="400"/>
    <n v="40000"/>
    <n v="211000"/>
    <d v="2011-08-09T00:00:00"/>
    <n v="307989"/>
    <n v="63.1"/>
    <n v="0.21"/>
    <x v="9"/>
    <n v="11"/>
    <n v="8"/>
    <n v="9"/>
  </r>
  <r>
    <x v="3"/>
    <x v="37"/>
    <x v="0"/>
    <s v="0.2200 AC"/>
    <x v="0"/>
    <s v="R - 35 - Average to Good"/>
    <n v="4"/>
    <n v="2"/>
    <n v="1"/>
    <n v="9"/>
    <s v="2STY - 2 Story Building"/>
    <n v="2499"/>
    <n v="1311"/>
    <n v="1269"/>
    <n v="0"/>
    <x v="0"/>
    <n v="1311"/>
    <n v="159.42028985507247"/>
    <n v="21.808999081726352"/>
    <n v="489"/>
    <n v="40000"/>
    <n v="209000"/>
    <d v="2010-01-05T00:00:00"/>
    <n v="301328"/>
    <n v="83.63"/>
    <n v="0.22"/>
    <x v="11"/>
    <n v="9"/>
    <n v="1"/>
    <n v="5"/>
  </r>
  <r>
    <x v="3"/>
    <x v="37"/>
    <x v="0"/>
    <s v="0.2200 AC"/>
    <x v="0"/>
    <s v="R - 35 - Average to Good"/>
    <n v="3"/>
    <n v="3"/>
    <n v="0"/>
    <n v="5"/>
    <s v="1STY - 1 Story Building"/>
    <n v="1723"/>
    <n v="1723"/>
    <n v="1641"/>
    <n v="980"/>
    <x v="1"/>
    <n v="2703"/>
    <n v="85.090640029596742"/>
    <n v="24.000333917689289"/>
    <n v="380"/>
    <n v="40000"/>
    <n v="230000"/>
    <d v="2010-08-31T00:00:00"/>
    <n v="274303"/>
    <n v="133.49"/>
    <n v="0.22"/>
    <x v="11"/>
    <n v="9"/>
    <n v="8"/>
    <n v="31"/>
  </r>
  <r>
    <x v="3"/>
    <x v="37"/>
    <x v="0"/>
    <s v="0.2300 AC"/>
    <x v="1"/>
    <s v="R - 35 - Average to Good"/>
    <n v="4"/>
    <n v="2"/>
    <n v="1"/>
    <n v="8"/>
    <s v="2STY - 2 Story Building"/>
    <n v="2103"/>
    <n v="1149"/>
    <n v="1125"/>
    <n v="0"/>
    <x v="0"/>
    <n v="1149"/>
    <n v="195.822454308094"/>
    <n v="22.45777937477542"/>
    <n v="420"/>
    <n v="40000"/>
    <n v="225000"/>
    <d v="2009-06-30T00:00:00"/>
    <n v="288754"/>
    <n v="106.99"/>
    <n v="0.23"/>
    <x v="10"/>
    <n v="9"/>
    <n v="6"/>
    <n v="30"/>
  </r>
  <r>
    <x v="3"/>
    <x v="37"/>
    <x v="0"/>
    <s v="0.3000 AC"/>
    <x v="1"/>
    <s v="R - 35 - Average to Good"/>
    <n v="4"/>
    <n v="2"/>
    <n v="1"/>
    <n v="8"/>
    <s v="2STY - 2 Story Building"/>
    <n v="2648"/>
    <n v="1411"/>
    <n v="1309"/>
    <n v="0"/>
    <x v="0"/>
    <n v="1411"/>
    <n v="180.72289156626505"/>
    <n v="19.513314967860424"/>
    <n v="498"/>
    <n v="40000"/>
    <n v="255000"/>
    <d v="2009-09-01T00:00:00"/>
    <n v="310722"/>
    <n v="96.3"/>
    <n v="0.3"/>
    <x v="10"/>
    <n v="9"/>
    <n v="9"/>
    <n v="1"/>
  </r>
  <r>
    <x v="3"/>
    <x v="37"/>
    <x v="0"/>
    <s v="0.2200 AC"/>
    <x v="0"/>
    <s v="R - 35 - Average to Good"/>
    <n v="4"/>
    <n v="2"/>
    <n v="1"/>
    <n v="9"/>
    <s v="2STY - 2 Story Building"/>
    <n v="2359"/>
    <n v="1309"/>
    <n v="1211"/>
    <n v="0"/>
    <x v="0"/>
    <n v="1309"/>
    <n v="142.09320091673032"/>
    <n v="19.408965689957423"/>
    <n v="462"/>
    <n v="40000"/>
    <n v="186000"/>
    <d v="2009-12-07T00:00:00"/>
    <n v="286351"/>
    <n v="78.849999999999994"/>
    <n v="0.22"/>
    <x v="10"/>
    <n v="8"/>
    <n v="12"/>
    <n v="7"/>
  </r>
  <r>
    <x v="3"/>
    <x v="37"/>
    <x v="0"/>
    <s v="0.2100 AC"/>
    <x v="1"/>
    <s v="R - 35 - Average to Good"/>
    <n v="3"/>
    <n v="2"/>
    <n v="0"/>
    <n v="6"/>
    <s v="1STY - 1 Story Building"/>
    <n v="1686"/>
    <n v="1686"/>
    <n v="1636"/>
    <n v="0"/>
    <x v="0"/>
    <n v="1686"/>
    <n v="130.48635824436536"/>
    <n v="24.050024050024049"/>
    <n v="440"/>
    <n v="40000"/>
    <n v="220000"/>
    <d v="2009-11-05T00:00:00"/>
    <n v="256921"/>
    <n v="130.49"/>
    <n v="0.21"/>
    <x v="10"/>
    <n v="9"/>
    <n v="11"/>
    <n v="5"/>
  </r>
  <r>
    <x v="3"/>
    <x v="38"/>
    <x v="2"/>
    <s v="0.2000 AC"/>
    <x v="1"/>
    <s v="R - 35 - Average to Good"/>
    <n v="4"/>
    <n v="2"/>
    <n v="1"/>
    <n v="9"/>
    <s v="2STY - 2 Story Building"/>
    <n v="3272"/>
    <n v="1836"/>
    <n v="1436"/>
    <n v="144"/>
    <x v="1"/>
    <n v="1980"/>
    <n v="142.29797979797979"/>
    <n v="32.340449954086317"/>
    <n v="600"/>
    <n v="50000"/>
    <n v="281750"/>
    <d v="2009-02-05T00:00:00"/>
    <n v="354181"/>
    <n v="86.11"/>
    <n v="0.2"/>
    <x v="10"/>
    <n v="9"/>
    <n v="2"/>
    <n v="5"/>
  </r>
  <r>
    <x v="3"/>
    <x v="38"/>
    <x v="2"/>
    <s v="0.2000 AC"/>
    <x v="1"/>
    <s v="R - 35 - Average to Good"/>
    <n v="4"/>
    <n v="2"/>
    <n v="1"/>
    <n v="9"/>
    <s v="2STY - 2 Story Building"/>
    <n v="3350"/>
    <n v="1920"/>
    <n v="1430"/>
    <n v="750"/>
    <x v="1"/>
    <n v="2670"/>
    <n v="99.625468164794015"/>
    <n v="30.532598714416896"/>
    <n v="670"/>
    <n v="50000"/>
    <n v="266000"/>
    <d v="2010-05-04T00:00:00"/>
    <n v="383378"/>
    <n v="79.400000000000006"/>
    <n v="0.2"/>
    <x v="11"/>
    <n v="10"/>
    <n v="5"/>
    <n v="4"/>
  </r>
  <r>
    <x v="3"/>
    <x v="38"/>
    <x v="2"/>
    <s v="0.2200 AC"/>
    <x v="0"/>
    <s v="R - 35 - Average to Good"/>
    <n v="4"/>
    <n v="3"/>
    <n v="1"/>
    <n v="9"/>
    <s v="2STY - 2 Story Building"/>
    <n v="3169"/>
    <n v="1801"/>
    <n v="1368"/>
    <n v="920"/>
    <x v="1"/>
    <n v="2721"/>
    <n v="101.06578463800074"/>
    <n v="28.69605142332415"/>
    <n v="500"/>
    <n v="50000"/>
    <n v="275000"/>
    <d v="2010-03-10T00:00:00"/>
    <n v="352927"/>
    <n v="86.78"/>
    <n v="0.22"/>
    <x v="11"/>
    <n v="9"/>
    <n v="3"/>
    <n v="10"/>
  </r>
  <r>
    <x v="3"/>
    <x v="40"/>
    <x v="1"/>
    <s v="0.1700 AC"/>
    <x v="0"/>
    <s v="R - 35 - Average to Good"/>
    <n v="4"/>
    <n v="2"/>
    <n v="1"/>
    <n v="7"/>
    <s v="2STY - 2 Story Building"/>
    <n v="2264"/>
    <n v="1577"/>
    <n v="1127"/>
    <n v="0"/>
    <x v="0"/>
    <n v="1577"/>
    <n v="102.09258084971465"/>
    <n v="21.741478960730294"/>
    <n v="458"/>
    <n v="0"/>
    <n v="161000"/>
    <d v="2010-10-20T00:00:00"/>
    <n v="290887"/>
    <n v="71.11"/>
    <n v="0.17"/>
    <x v="11"/>
    <n v="9"/>
    <n v="10"/>
    <n v="20"/>
  </r>
  <r>
    <x v="3"/>
    <x v="40"/>
    <x v="1"/>
    <s v="0.2200 AC"/>
    <x v="1"/>
    <s v="R - 35 - Average to Good"/>
    <n v="3"/>
    <n v="3"/>
    <n v="0"/>
    <n v="5"/>
    <s v="1STY - 1 Story Building"/>
    <n v="1567"/>
    <n v="1567"/>
    <n v="1544"/>
    <n v="720"/>
    <x v="1"/>
    <n v="2287"/>
    <n v="104.06646261477918"/>
    <n v="24.835128140913262"/>
    <n v="400"/>
    <n v="45000"/>
    <n v="238000"/>
    <d v="2009-10-21T00:00:00"/>
    <n v="258910"/>
    <n v="151.88"/>
    <n v="0.22"/>
    <x v="10"/>
    <n v="9"/>
    <n v="10"/>
    <n v="21"/>
  </r>
  <r>
    <x v="3"/>
    <x v="41"/>
    <x v="0"/>
    <s v="0.1900 AC"/>
    <x v="1"/>
    <s v="R - 35 - Average to Good"/>
    <n v="4"/>
    <n v="2"/>
    <n v="1"/>
    <n v="8"/>
    <s v="2STY - 2 Story Building"/>
    <n v="2604"/>
    <n v="1414"/>
    <n v="1254"/>
    <n v="0"/>
    <x v="0"/>
    <n v="1414"/>
    <n v="183.16831683168317"/>
    <n v="31.29379923638297"/>
    <n v="600"/>
    <n v="45000"/>
    <n v="259000"/>
    <d v="2010-02-04T00:00:00"/>
    <n v="273546"/>
    <n v="99.46"/>
    <n v="0.19"/>
    <x v="11"/>
    <n v="10"/>
    <n v="2"/>
    <n v="4"/>
  </r>
  <r>
    <x v="3"/>
    <x v="45"/>
    <x v="1"/>
    <s v="0.1900 AC"/>
    <x v="0"/>
    <s v="R - 35 - Average to Good"/>
    <n v="4"/>
    <n v="2"/>
    <n v="1"/>
    <n v="8"/>
    <s v="2STY - 2 Story Building"/>
    <n v="2544"/>
    <n v="1504"/>
    <n v="1040"/>
    <n v="0"/>
    <x v="0"/>
    <n v="1504"/>
    <n v="124.00265957446808"/>
    <n v="22.533951959789281"/>
    <n v="400"/>
    <n v="55000"/>
    <n v="186500"/>
    <d v="2011-10-04T00:00:00"/>
    <n v="271856"/>
    <n v="73.31"/>
    <n v="0.19"/>
    <x v="9"/>
    <n v="10"/>
    <n v="10"/>
    <n v="4"/>
  </r>
  <r>
    <x v="3"/>
    <x v="47"/>
    <x v="1"/>
    <s v="0.2400 AC"/>
    <x v="1"/>
    <s v="R - 30 - Average"/>
    <n v="3"/>
    <n v="3"/>
    <n v="0"/>
    <n v="6"/>
    <s v="1STY - 1 Story Building"/>
    <n v="1372"/>
    <n v="1372"/>
    <n v="1328"/>
    <n v="996"/>
    <x v="1"/>
    <n v="2368"/>
    <n v="78.125"/>
    <n v="17.69589837771656"/>
    <n v="440"/>
    <n v="0"/>
    <n v="185000"/>
    <d v="2010-10-21T00:00:00"/>
    <n v="236370"/>
    <n v="134.84"/>
    <n v="0.24"/>
    <x v="11"/>
    <n v="10"/>
    <n v="10"/>
    <n v="21"/>
  </r>
  <r>
    <x v="3"/>
    <x v="47"/>
    <x v="1"/>
    <s v="0.2500 AC"/>
    <x v="1"/>
    <s v="R - 30 - Average"/>
    <n v="3"/>
    <n v="2"/>
    <n v="1"/>
    <n v="7"/>
    <s v="2STY - 2 Story Building"/>
    <n v="2037"/>
    <n v="1093"/>
    <n v="1004"/>
    <n v="888"/>
    <x v="1"/>
    <n v="1981"/>
    <n v="108.15244825845532"/>
    <n v="19.674012855831037"/>
    <n v="620"/>
    <n v="55000"/>
    <n v="214250"/>
    <d v="2011-10-11T00:00:00"/>
    <n v="246783"/>
    <n v="105.18"/>
    <n v="0.25"/>
    <x v="9"/>
    <n v="11"/>
    <n v="10"/>
    <n v="11"/>
  </r>
  <r>
    <x v="3"/>
    <x v="48"/>
    <x v="1"/>
    <s v="0.1900 AC"/>
    <x v="1"/>
    <s v="R - 35 - Average to Good"/>
    <n v="3"/>
    <n v="2"/>
    <n v="1"/>
    <n v="6"/>
    <s v="2STY - 2 Story Building"/>
    <n v="2712"/>
    <n v="1929"/>
    <n v="1893"/>
    <n v="0"/>
    <x v="0"/>
    <n v="1929"/>
    <n v="124.36495593571799"/>
    <n v="28.986032574549323"/>
    <n v="670"/>
    <n v="0"/>
    <n v="239900"/>
    <d v="2010-07-16T00:00:00"/>
    <n v="348949"/>
    <n v="88.46"/>
    <n v="0.19"/>
    <x v="11"/>
    <n v="10"/>
    <n v="7"/>
    <n v="16"/>
  </r>
  <r>
    <x v="3"/>
    <x v="48"/>
    <x v="1"/>
    <s v="0.2400 AC"/>
    <x v="1"/>
    <s v="R - 35 - Average to Good"/>
    <n v="4"/>
    <n v="2"/>
    <n v="2"/>
    <n v="8"/>
    <s v="2STY - 2 Story Building"/>
    <n v="2612"/>
    <n v="1450"/>
    <n v="1306"/>
    <n v="1045"/>
    <x v="1"/>
    <n v="2495"/>
    <n v="128.25651302605209"/>
    <n v="30.609121518212429"/>
    <n v="420"/>
    <n v="0"/>
    <n v="320000"/>
    <d v="2009-10-16T00:00:00"/>
    <n v="349290"/>
    <n v="122.51"/>
    <n v="0.24"/>
    <x v="10"/>
    <n v="9"/>
    <n v="10"/>
    <n v="16"/>
  </r>
  <r>
    <x v="39"/>
    <x v="48"/>
    <x v="1"/>
    <s v="0.1900 AC"/>
    <x v="2"/>
    <s v="R - 45 - Good to Very Good"/>
    <n v="3"/>
    <n v="3"/>
    <n v="0"/>
    <n v="6"/>
    <s v="ATM - Atrium Ranch Building"/>
    <n v="2375"/>
    <n v="2375"/>
    <n v="2309"/>
    <n v="1700"/>
    <x v="1"/>
    <n v="4075"/>
    <n v="84.662576687116569"/>
    <n v="41.684790488618241"/>
    <n v="618"/>
    <n v="55000"/>
    <n v="345000"/>
    <d v="2009-03-24T00:00:00"/>
    <n v="374549"/>
    <n v="145.26"/>
    <n v="0.19"/>
    <x v="10"/>
    <n v="7"/>
    <n v="3"/>
    <n v="24"/>
  </r>
  <r>
    <x v="3"/>
    <x v="49"/>
    <x v="0"/>
    <s v="0.2100 AC"/>
    <x v="1"/>
    <s v="R - 30 - Average"/>
    <n v="4"/>
    <n v="2"/>
    <n v="0"/>
    <n v="7"/>
    <s v="1STY - 1 Story Building"/>
    <n v="1819"/>
    <n v="1819"/>
    <n v="1755"/>
    <n v="500"/>
    <x v="1"/>
    <n v="2319"/>
    <n v="75.463561880120736"/>
    <n v="19.130700948882765"/>
    <n v="400"/>
    <n v="50000"/>
    <n v="175000"/>
    <d v="2010-12-10T00:00:00"/>
    <n v="278137"/>
    <n v="96.21"/>
    <n v="0.21"/>
    <x v="11"/>
    <n v="10"/>
    <n v="12"/>
    <n v="10"/>
  </r>
  <r>
    <x v="3"/>
    <x v="51"/>
    <x v="1"/>
    <s v="0.4000 AC"/>
    <x v="0"/>
    <s v="R - 45 - Good to Very Good"/>
    <n v="4"/>
    <n v="4"/>
    <n v="1"/>
    <n v="8"/>
    <s v="2STY - 2 Story Building"/>
    <n v="3450"/>
    <n v="2006"/>
    <n v="1984"/>
    <n v="1600"/>
    <x v="1"/>
    <n v="3606"/>
    <n v="101.2201885745979"/>
    <n v="20.948117539026629"/>
    <n v="840"/>
    <n v="110000"/>
    <n v="365000"/>
    <d v="2011-08-22T00:00:00"/>
    <n v="558914"/>
    <n v="105.8"/>
    <n v="0.4"/>
    <x v="9"/>
    <n v="10"/>
    <n v="8"/>
    <n v="22"/>
  </r>
  <r>
    <x v="3"/>
    <x v="51"/>
    <x v="1"/>
    <s v="0.3500 AC"/>
    <x v="0"/>
    <s v="R - 45 - Good to Very Good"/>
    <n v="3"/>
    <n v="3"/>
    <n v="0"/>
    <n v="7"/>
    <s v="ATM - Atrium Ranch Building"/>
    <n v="2435"/>
    <n v="2435"/>
    <n v="2403"/>
    <n v="1915"/>
    <x v="1"/>
    <n v="4350"/>
    <n v="72.41379310344827"/>
    <n v="20.66115702479339"/>
    <n v="714"/>
    <n v="110000"/>
    <n v="315000"/>
    <d v="2010-12-08T00:00:00"/>
    <n v="487951"/>
    <n v="129.36000000000001"/>
    <n v="0.35"/>
    <x v="11"/>
    <n v="9"/>
    <n v="12"/>
    <n v="8"/>
  </r>
  <r>
    <x v="3"/>
    <x v="51"/>
    <x v="1"/>
    <s v="0.4000 AC"/>
    <x v="1"/>
    <s v="R - 45 - Good to Very Good"/>
    <n v="4"/>
    <n v="2"/>
    <n v="1"/>
    <n v="8"/>
    <s v="2STY - 2 Story Building"/>
    <n v="4033"/>
    <n v="3029"/>
    <n v="2552"/>
    <n v="0"/>
    <x v="0"/>
    <n v="3029"/>
    <n v="163.42027071640806"/>
    <n v="28.40909090909091"/>
    <n v="1153"/>
    <n v="99000"/>
    <n v="495000"/>
    <d v="2010-04-07T00:00:00"/>
    <n v="567702"/>
    <n v="122.74"/>
    <n v="0.4"/>
    <x v="11"/>
    <n v="10"/>
    <n v="4"/>
    <n v="7"/>
  </r>
  <r>
    <x v="0"/>
    <x v="53"/>
    <x v="1"/>
    <s v="0.2300 AC"/>
    <x v="0"/>
    <s v="R - 35 - Average to Good"/>
    <n v="3"/>
    <n v="2"/>
    <n v="0"/>
    <n v="5"/>
    <s v="1STY - 1 Story Building"/>
    <n v="1540"/>
    <n v="1540"/>
    <n v="1488"/>
    <n v="0"/>
    <x v="0"/>
    <n v="1540"/>
    <n v="119.15584415584415"/>
    <n v="18.315566734539065"/>
    <n v="489"/>
    <n v="0"/>
    <n v="183500"/>
    <d v="2010-03-04T00:00:00"/>
    <n v="228548"/>
    <n v="119.16"/>
    <n v="0.23"/>
    <x v="11"/>
    <n v="9"/>
    <n v="3"/>
    <n v="4"/>
  </r>
  <r>
    <x v="0"/>
    <x v="53"/>
    <x v="1"/>
    <s v="0.2600 AC"/>
    <x v="2"/>
    <s v="R - 35 - Average to Good"/>
    <n v="3"/>
    <n v="3"/>
    <n v="0"/>
    <n v="6"/>
    <s v="1STY - 1 Story Building"/>
    <n v="1561"/>
    <n v="1561"/>
    <n v="1529"/>
    <n v="765"/>
    <x v="1"/>
    <n v="2326"/>
    <n v="89.423903697334481"/>
    <n v="18.365472910927455"/>
    <n v="630"/>
    <n v="0"/>
    <n v="208000"/>
    <d v="2010-08-05T00:00:00"/>
    <n v="265089"/>
    <n v="133.25"/>
    <n v="0.26"/>
    <x v="11"/>
    <n v="8"/>
    <n v="8"/>
    <n v="5"/>
  </r>
  <r>
    <x v="0"/>
    <x v="53"/>
    <x v="1"/>
    <s v="0.2300 AC"/>
    <x v="4"/>
    <s v="R - 35 - Average to Good"/>
    <n v="3"/>
    <n v="2"/>
    <n v="0"/>
    <n v="5"/>
    <s v="1STY - 1 Story Building"/>
    <n v="1867"/>
    <n v="1867"/>
    <n v="1867"/>
    <n v="0"/>
    <x v="0"/>
    <n v="1867"/>
    <n v="106.58810926620247"/>
    <n v="19.862658202579148"/>
    <n v="497"/>
    <n v="0"/>
    <n v="199000"/>
    <d v="2010-03-03T00:00:00"/>
    <n v="271803"/>
    <n v="106.59"/>
    <n v="0.23"/>
    <x v="11"/>
    <n v="7"/>
    <n v="3"/>
    <n v="3"/>
  </r>
  <r>
    <x v="0"/>
    <x v="54"/>
    <x v="0"/>
    <s v="0.2100 AC"/>
    <x v="0"/>
    <s v="R - 35 - Average to Good"/>
    <n v="4"/>
    <n v="3"/>
    <n v="1"/>
    <n v="9"/>
    <s v="2STY - 2 Story Building"/>
    <n v="3000"/>
    <n v="1600"/>
    <n v="1400"/>
    <n v="1050"/>
    <x v="1"/>
    <n v="2650"/>
    <n v="77.35849056603773"/>
    <n v="22.410249682976954"/>
    <n v="600"/>
    <n v="0"/>
    <n v="205000"/>
    <d v="2011-08-23T00:00:00"/>
    <n v="309244"/>
    <n v="68.33"/>
    <n v="0.21"/>
    <x v="9"/>
    <n v="10"/>
    <n v="8"/>
    <n v="23"/>
  </r>
  <r>
    <x v="0"/>
    <x v="54"/>
    <x v="0"/>
    <s v="0.2100 AC"/>
    <x v="1"/>
    <s v="R - 35 - Average to Good"/>
    <n v="3"/>
    <n v="3"/>
    <n v="0"/>
    <n v="5"/>
    <s v="1STY - 1 Story Building"/>
    <n v="1708"/>
    <n v="1708"/>
    <n v="1690"/>
    <n v="1400"/>
    <x v="1"/>
    <n v="3108"/>
    <n v="74.002574002574008"/>
    <n v="25.143206961388778"/>
    <n v="420"/>
    <n v="0"/>
    <n v="230000"/>
    <d v="2010-01-06T00:00:00"/>
    <n v="264496"/>
    <n v="134.66"/>
    <n v="0.21"/>
    <x v="11"/>
    <n v="10"/>
    <n v="1"/>
    <n v="6"/>
  </r>
  <r>
    <x v="0"/>
    <x v="56"/>
    <x v="0"/>
    <s v="0.2100 AC"/>
    <x v="1"/>
    <s v="R - 35 - Average to Good"/>
    <n v="4"/>
    <n v="2"/>
    <n v="1"/>
    <n v="9"/>
    <s v="2STY - 2 Story Building"/>
    <n v="2774"/>
    <n v="1578"/>
    <n v="1524"/>
    <n v="0"/>
    <x v="0"/>
    <n v="1578"/>
    <n v="120.40557667934094"/>
    <n v="20.770475315929861"/>
    <n v="460"/>
    <n v="40000"/>
    <n v="190000"/>
    <d v="2011-08-11T00:00:00"/>
    <n v="315589"/>
    <n v="68.489999999999995"/>
    <n v="0.21"/>
    <x v="9"/>
    <n v="11"/>
    <n v="8"/>
    <n v="11"/>
  </r>
  <r>
    <x v="0"/>
    <x v="56"/>
    <x v="0"/>
    <s v="0.3400 AC"/>
    <x v="1"/>
    <s v="R - 35 - Average to Good"/>
    <n v="3"/>
    <n v="2"/>
    <n v="1"/>
    <n v="7"/>
    <s v="2STY - 2 Story Building"/>
    <n v="2698"/>
    <n v="1895"/>
    <n v="1895"/>
    <n v="0"/>
    <x v="0"/>
    <n v="1895"/>
    <n v="145.11873350923483"/>
    <n v="18.568033273915624"/>
    <n v="670"/>
    <n v="52000"/>
    <n v="275000"/>
    <d v="2009-01-15T00:00:00"/>
    <n v="328416"/>
    <n v="101.93"/>
    <n v="0.34"/>
    <x v="10"/>
    <n v="9"/>
    <n v="1"/>
    <n v="15"/>
  </r>
  <r>
    <x v="0"/>
    <x v="56"/>
    <x v="0"/>
    <s v="0.1900 AC"/>
    <x v="0"/>
    <s v="R - 35 - Average to Good"/>
    <n v="4"/>
    <n v="2"/>
    <n v="2"/>
    <n v="9"/>
    <s v="2STY - 2 Story Building"/>
    <n v="3076"/>
    <n v="1768"/>
    <n v="1308"/>
    <n v="1177"/>
    <x v="1"/>
    <n v="2945"/>
    <n v="79.79626485568761"/>
    <n v="28.393987724131264"/>
    <n v="670"/>
    <n v="40000"/>
    <n v="235000"/>
    <d v="2011-09-06T00:00:00"/>
    <n v="335626"/>
    <n v="76.400000000000006"/>
    <n v="0.19"/>
    <x v="9"/>
    <n v="10"/>
    <n v="9"/>
    <n v="6"/>
  </r>
  <r>
    <x v="0"/>
    <x v="59"/>
    <x v="0"/>
    <s v="0.7600 AC"/>
    <x v="4"/>
    <s v="R - 35 - Average to Good"/>
    <n v="3"/>
    <n v="2"/>
    <n v="0"/>
    <n v="5"/>
    <s v="1STY - 1 Story Building"/>
    <n v="1780"/>
    <n v="1780"/>
    <n v="1744"/>
    <n v="0"/>
    <x v="0"/>
    <n v="1780"/>
    <n v="134.83146067415731"/>
    <n v="7.2495287806292596"/>
    <n v="620"/>
    <n v="0"/>
    <n v="240000"/>
    <d v="2011-08-19T00:00:00"/>
    <n v="307348"/>
    <n v="134.83000000000001"/>
    <n v="0.76"/>
    <x v="9"/>
    <n v="8"/>
    <n v="8"/>
    <n v="19"/>
  </r>
  <r>
    <x v="0"/>
    <x v="60"/>
    <x v="0"/>
    <s v="0.2500 AC"/>
    <x v="0"/>
    <s v="R - 35 - Average to Good"/>
    <n v="3"/>
    <n v="3"/>
    <n v="0"/>
    <n v="5"/>
    <s v="1STY - 1 Story Building"/>
    <n v="1672"/>
    <n v="1672"/>
    <n v="1632"/>
    <n v="1224"/>
    <x v="1"/>
    <n v="2896"/>
    <n v="63.881215469613259"/>
    <n v="16.988062442607898"/>
    <n v="420"/>
    <n v="40000"/>
    <n v="185000"/>
    <d v="2010-06-30T00:00:00"/>
    <n v="258282"/>
    <n v="110.65"/>
    <n v="0.25"/>
    <x v="11"/>
    <n v="9"/>
    <n v="6"/>
    <n v="30"/>
  </r>
  <r>
    <x v="0"/>
    <x v="60"/>
    <x v="0"/>
    <s v="0.1800 AC"/>
    <x v="2"/>
    <s v="R - 35 - Average to Good"/>
    <n v="4"/>
    <n v="2"/>
    <n v="1"/>
    <n v="8"/>
    <s v="2STY - 2 Story Building"/>
    <n v="2586"/>
    <n v="1514"/>
    <n v="1090"/>
    <n v="0"/>
    <x v="0"/>
    <n v="1514"/>
    <n v="130.60171730515191"/>
    <n v="25.21821752882359"/>
    <n v="400"/>
    <n v="40000"/>
    <n v="197731"/>
    <d v="2009-10-06T00:00:00"/>
    <n v="278190"/>
    <n v="76.459999999999994"/>
    <n v="0.18"/>
    <x v="10"/>
    <n v="7"/>
    <n v="10"/>
    <n v="6"/>
  </r>
  <r>
    <x v="0"/>
    <x v="61"/>
    <x v="0"/>
    <s v="0.3600 AC"/>
    <x v="0"/>
    <s v="R - 35 - Average to Good"/>
    <n v="3"/>
    <n v="3"/>
    <n v="0"/>
    <n v="5"/>
    <s v="ATM - Atrium Ranch Building"/>
    <n v="2240"/>
    <n v="2240"/>
    <n v="2240"/>
    <n v="1120"/>
    <x v="1"/>
    <n v="3360"/>
    <n v="89.285714285714292"/>
    <n v="19.130700948882769"/>
    <n v="600"/>
    <n v="40000"/>
    <n v="300000"/>
    <d v="2011-07-20T00:00:00"/>
    <n v="325538"/>
    <n v="133.93"/>
    <n v="0.36"/>
    <x v="9"/>
    <n v="10"/>
    <n v="7"/>
    <n v="20"/>
  </r>
  <r>
    <x v="0"/>
    <x v="61"/>
    <x v="0"/>
    <s v="0.2700 AC"/>
    <x v="0"/>
    <s v="R - 35 - Average to Good"/>
    <n v="3"/>
    <n v="2"/>
    <n v="0"/>
    <n v="5"/>
    <s v="1STY - 1 Story Building"/>
    <n v="1898"/>
    <n v="1898"/>
    <n v="1880"/>
    <n v="0"/>
    <x v="0"/>
    <n v="1898"/>
    <n v="101.68598524762908"/>
    <n v="16.409890147263884"/>
    <n v="400"/>
    <n v="40000"/>
    <n v="193000"/>
    <d v="2010-10-01T00:00:00"/>
    <n v="260085"/>
    <n v="101.69"/>
    <n v="0.27"/>
    <x v="11"/>
    <n v="9"/>
    <n v="10"/>
    <n v="1"/>
  </r>
  <r>
    <x v="3"/>
    <x v="62"/>
    <x v="2"/>
    <s v="0.1900 AC"/>
    <x v="2"/>
    <s v="R - 35 - Average to Good"/>
    <n v="4"/>
    <n v="2"/>
    <n v="1"/>
    <n v="9"/>
    <s v="2STY - 2 Story Building"/>
    <n v="3054"/>
    <n v="1738"/>
    <n v="1316"/>
    <n v="0"/>
    <x v="0"/>
    <n v="1738"/>
    <n v="129.45914844649022"/>
    <n v="27.185732927359723"/>
    <n v="400"/>
    <n v="50000"/>
    <n v="225000"/>
    <d v="2011-08-08T00:00:00"/>
    <n v="334840"/>
    <n v="73.67"/>
    <n v="0.19"/>
    <x v="9"/>
    <n v="9"/>
    <n v="8"/>
    <n v="8"/>
  </r>
  <r>
    <x v="3"/>
    <x v="63"/>
    <x v="0"/>
    <s v="0.2900 AC"/>
    <x v="1"/>
    <s v="R - 30 - Average"/>
    <n v="3"/>
    <n v="3"/>
    <n v="0"/>
    <n v="5"/>
    <s v="1STY - 1 Story Building"/>
    <n v="1447"/>
    <n v="1447"/>
    <n v="1417"/>
    <n v="992"/>
    <x v="1"/>
    <n v="2439"/>
    <n v="79.130791307913086"/>
    <n v="15.278173585383618"/>
    <n v="418"/>
    <n v="50000"/>
    <n v="193000"/>
    <d v="2011-06-22T00:00:00"/>
    <n v="250617"/>
    <n v="133.38"/>
    <n v="0.28999999999999998"/>
    <x v="9"/>
    <n v="11"/>
    <n v="6"/>
    <n v="22"/>
  </r>
  <r>
    <x v="0"/>
    <x v="64"/>
    <x v="1"/>
    <s v="0.2300 AC"/>
    <x v="1"/>
    <s v="R - 35 - Average to Good"/>
    <n v="4"/>
    <n v="2"/>
    <n v="1"/>
    <n v="8"/>
    <s v="2STY - 2 Story Building"/>
    <n v="1950"/>
    <n v="1020"/>
    <n v="930"/>
    <n v="0"/>
    <x v="0"/>
    <n v="1020"/>
    <n v="181.27450980392157"/>
    <n v="18.455304028426557"/>
    <n v="462"/>
    <n v="0"/>
    <n v="184900"/>
    <d v="2010-10-20T00:00:00"/>
    <n v="252224"/>
    <n v="94.82"/>
    <n v="0.23"/>
    <x v="11"/>
    <n v="10"/>
    <n v="10"/>
    <n v="20"/>
  </r>
  <r>
    <x v="0"/>
    <x v="64"/>
    <x v="1"/>
    <s v="0.2300 AC"/>
    <x v="0"/>
    <s v="R - 35 - Average to Good"/>
    <n v="3"/>
    <n v="2"/>
    <n v="0"/>
    <n v="5"/>
    <s v="1STY - 1 Story Building"/>
    <n v="1624"/>
    <n v="1624"/>
    <n v="1612"/>
    <n v="0"/>
    <x v="0"/>
    <n v="1624"/>
    <n v="105.91133004926108"/>
    <n v="17.167724677606099"/>
    <n v="420"/>
    <n v="0"/>
    <n v="172000"/>
    <d v="2010-12-13T00:00:00"/>
    <n v="237925"/>
    <n v="105.91"/>
    <n v="0.23"/>
    <x v="11"/>
    <n v="9"/>
    <n v="12"/>
    <n v="13"/>
  </r>
  <r>
    <x v="2"/>
    <x v="67"/>
    <x v="0"/>
    <s v="0.2900 AC"/>
    <x v="0"/>
    <s v="R - 35 - Average to Good"/>
    <n v="3"/>
    <n v="2"/>
    <n v="0"/>
    <n v="7"/>
    <s v="1STY - 1 Story Building"/>
    <n v="2238"/>
    <n v="2238"/>
    <n v="2186"/>
    <n v="0"/>
    <x v="0"/>
    <n v="2238"/>
    <n v="127.34584450402144"/>
    <n v="22.561033532820367"/>
    <n v="745"/>
    <n v="55000"/>
    <n v="285000"/>
    <d v="2009-01-22T00:00:00"/>
    <n v="359857"/>
    <n v="127.35"/>
    <n v="0.28999999999999998"/>
    <x v="10"/>
    <n v="8"/>
    <n v="1"/>
    <n v="22"/>
  </r>
  <r>
    <x v="2"/>
    <x v="67"/>
    <x v="0"/>
    <s v="0.2700 AC"/>
    <x v="0"/>
    <s v="R - 35 - Average to Good"/>
    <n v="3"/>
    <n v="2"/>
    <n v="0"/>
    <n v="6"/>
    <s v="1STY - 1 Story Building"/>
    <n v="2193"/>
    <n v="2193"/>
    <n v="1950"/>
    <n v="0"/>
    <x v="0"/>
    <n v="2193"/>
    <n v="104.87916096671226"/>
    <n v="19.555827636635716"/>
    <n v="441"/>
    <n v="55000"/>
    <n v="230000"/>
    <d v="2011-02-14T00:00:00"/>
    <n v="343626"/>
    <n v="104.88"/>
    <n v="0.27"/>
    <x v="9"/>
    <n v="10"/>
    <n v="2"/>
    <n v="14"/>
  </r>
  <r>
    <x v="2"/>
    <x v="67"/>
    <x v="0"/>
    <s v="0.3700 AC"/>
    <x v="0"/>
    <s v="R - 35 - Average to Good"/>
    <n v="4"/>
    <n v="4"/>
    <n v="1"/>
    <n v="8"/>
    <s v="2STY - 2 Story Building"/>
    <n v="2746"/>
    <n v="1442"/>
    <n v="1400"/>
    <n v="700"/>
    <x v="1"/>
    <n v="2142"/>
    <n v="142.39028944911297"/>
    <n v="18.923882560246199"/>
    <n v="651"/>
    <n v="55000"/>
    <n v="305000"/>
    <d v="2010-09-08T00:00:00"/>
    <n v="355836"/>
    <n v="111.07"/>
    <n v="0.37"/>
    <x v="11"/>
    <n v="9"/>
    <n v="9"/>
    <n v="8"/>
  </r>
  <r>
    <x v="2"/>
    <x v="67"/>
    <x v="0"/>
    <s v="0.4200 AC"/>
    <x v="0"/>
    <s v="R - 35 - Average to Good"/>
    <n v="3"/>
    <n v="3"/>
    <n v="0"/>
    <n v="6"/>
    <s v="ATM - Atrium Ranch Building"/>
    <n v="2212"/>
    <n v="2212"/>
    <n v="2188"/>
    <n v="1100"/>
    <x v="1"/>
    <n v="3312"/>
    <n v="92.089371980676333"/>
    <n v="16.671039398312125"/>
    <n v="836"/>
    <n v="55000"/>
    <n v="305000"/>
    <d v="2011-05-26T00:00:00"/>
    <n v="409173"/>
    <n v="137.88"/>
    <n v="0.42"/>
    <x v="9"/>
    <n v="10"/>
    <n v="5"/>
    <n v="26"/>
  </r>
  <r>
    <x v="3"/>
    <x v="68"/>
    <x v="0"/>
    <s v="0.3000 AC"/>
    <x v="0"/>
    <s v="R - 35 - Average to Good"/>
    <n v="3"/>
    <n v="3"/>
    <n v="0"/>
    <n v="6"/>
    <s v="ATM - Atrium Ranch Building"/>
    <n v="2335"/>
    <n v="2335"/>
    <n v="2299"/>
    <n v="175"/>
    <x v="1"/>
    <n v="2510"/>
    <n v="3.9840637450199202E-3"/>
    <n v="7.6522803795531073E-4"/>
    <n v="728"/>
    <n v="0"/>
    <n v="10"/>
    <d v="2011-12-16T00:00:00"/>
    <n v="358087"/>
    <n v="0"/>
    <n v="0.3"/>
    <x v="9"/>
    <n v="10"/>
    <n v="12"/>
    <n v="16"/>
  </r>
  <r>
    <x v="3"/>
    <x v="68"/>
    <x v="0"/>
    <s v="0.2100 AC"/>
    <x v="4"/>
    <s v="R - 35 - Average to Good"/>
    <n v="3"/>
    <n v="2"/>
    <n v="0"/>
    <n v="7"/>
    <s v="ATM - Atrium Ranch Building"/>
    <n v="2285"/>
    <n v="2285"/>
    <n v="2273"/>
    <n v="91"/>
    <x v="1"/>
    <n v="2376"/>
    <n v="111.53198653198653"/>
    <n v="28.969347151165334"/>
    <n v="615"/>
    <n v="0"/>
    <n v="265000"/>
    <d v="2009-06-02T00:00:00"/>
    <n v="347601"/>
    <n v="115.97"/>
    <n v="0.21"/>
    <x v="10"/>
    <n v="6"/>
    <n v="6"/>
    <n v="2"/>
  </r>
  <r>
    <x v="3"/>
    <x v="68"/>
    <x v="0"/>
    <s v="0.3600 AC"/>
    <x v="4"/>
    <s v="R - 35 - Average to Good"/>
    <n v="3"/>
    <n v="2"/>
    <n v="1"/>
    <n v="9"/>
    <s v="2STY - 2 Story Building"/>
    <n v="2662"/>
    <n v="1702"/>
    <n v="1664"/>
    <n v="0"/>
    <x v="0"/>
    <n v="1702"/>
    <n v="135.13513513513513"/>
    <n v="14.666870727476789"/>
    <n v="462"/>
    <n v="36000"/>
    <n v="230000"/>
    <d v="2010-07-20T00:00:00"/>
    <n v="330442"/>
    <n v="86.4"/>
    <n v="0.36"/>
    <x v="11"/>
    <n v="7"/>
    <n v="7"/>
    <n v="20"/>
  </r>
  <r>
    <x v="3"/>
    <x v="68"/>
    <x v="0"/>
    <s v="0.2800 AC"/>
    <x v="0"/>
    <s v="R - 35 - Average to Good"/>
    <n v="4"/>
    <n v="2"/>
    <n v="1"/>
    <n v="8"/>
    <s v="2STY - 2 Story Building"/>
    <n v="3149"/>
    <n v="2133"/>
    <n v="2090"/>
    <n v="0"/>
    <x v="0"/>
    <n v="2133"/>
    <n v="135.95874355368025"/>
    <n v="23.776728322182866"/>
    <n v="684"/>
    <n v="40000"/>
    <n v="290000"/>
    <d v="2011-08-11T00:00:00"/>
    <n v="393793"/>
    <n v="92.09"/>
    <n v="0.28000000000000003"/>
    <x v="9"/>
    <n v="10"/>
    <n v="8"/>
    <n v="11"/>
  </r>
  <r>
    <x v="3"/>
    <x v="68"/>
    <x v="0"/>
    <s v="0.2300 AC"/>
    <x v="4"/>
    <s v="R - 35 - Average to Good"/>
    <n v="4"/>
    <n v="2"/>
    <n v="1"/>
    <n v="9"/>
    <s v="2STY - 2 Story Building"/>
    <n v="2322"/>
    <n v="1321"/>
    <n v="1225"/>
    <n v="0"/>
    <x v="0"/>
    <n v="1321"/>
    <n v="193.03557910673732"/>
    <n v="25.45214995807881"/>
    <n v="506"/>
    <n v="40000"/>
    <n v="255000"/>
    <d v="2009-10-20T00:00:00"/>
    <n v="301792"/>
    <n v="109.82"/>
    <n v="0.23"/>
    <x v="10"/>
    <n v="6"/>
    <n v="10"/>
    <n v="20"/>
  </r>
  <r>
    <x v="3"/>
    <x v="68"/>
    <x v="0"/>
    <s v="0.2000 AC"/>
    <x v="2"/>
    <s v="R - 35 - Average to Good"/>
    <n v="3"/>
    <n v="2"/>
    <n v="0"/>
    <n v="7"/>
    <s v="1STY - 1 Story Building"/>
    <n v="1853"/>
    <n v="1853"/>
    <n v="1853"/>
    <n v="0"/>
    <x v="0"/>
    <n v="1853"/>
    <n v="110.63140852671344"/>
    <n v="23.530762167125804"/>
    <n v="440"/>
    <n v="0"/>
    <n v="205000"/>
    <d v="2011-12-30T00:00:00"/>
    <n v="294819"/>
    <n v="110.63"/>
    <n v="0.2"/>
    <x v="9"/>
    <n v="9"/>
    <n v="12"/>
    <n v="30"/>
  </r>
  <r>
    <x v="3"/>
    <x v="68"/>
    <x v="0"/>
    <s v="0.4000 AC"/>
    <x v="2"/>
    <s v="R - 35 - Average to Good"/>
    <n v="3"/>
    <n v="3"/>
    <n v="1"/>
    <n v="9"/>
    <s v="2STY - 2 Story Building"/>
    <n v="2574"/>
    <n v="1684"/>
    <n v="1664"/>
    <n v="1248"/>
    <x v="1"/>
    <n v="2932"/>
    <n v="90.381991814461117"/>
    <n v="15.208907254361799"/>
    <n v="504"/>
    <n v="40000"/>
    <n v="265000"/>
    <d v="2009-10-23T00:00:00"/>
    <n v="341314"/>
    <n v="102.95"/>
    <n v="0.4"/>
    <x v="10"/>
    <n v="7"/>
    <n v="10"/>
    <n v="23"/>
  </r>
  <r>
    <x v="3"/>
    <x v="68"/>
    <x v="0"/>
    <s v="0.2600 AC"/>
    <x v="2"/>
    <s v="R - 35 - Average to Good"/>
    <n v="3"/>
    <n v="2"/>
    <n v="1"/>
    <n v="5"/>
    <s v="2STY - 2 Story Building"/>
    <n v="1584"/>
    <n v="852"/>
    <n v="788"/>
    <n v="590"/>
    <x v="1"/>
    <n v="1442"/>
    <n v="147.64216366158115"/>
    <n v="18.798121070848342"/>
    <n v="420"/>
    <n v="40000"/>
    <n v="212900"/>
    <d v="2009-07-15T00:00:00"/>
    <n v="233263"/>
    <n v="134.41"/>
    <n v="0.26"/>
    <x v="10"/>
    <n v="7"/>
    <n v="7"/>
    <n v="15"/>
  </r>
  <r>
    <x v="2"/>
    <x v="69"/>
    <x v="0"/>
    <s v="0.3300 AC"/>
    <x v="0"/>
    <s v="R - 35 - Average to Good"/>
    <n v="4"/>
    <n v="2"/>
    <n v="1"/>
    <n v="9"/>
    <s v="2STY - 2 Story Building"/>
    <n v="2977"/>
    <n v="1750"/>
    <n v="1227"/>
    <n v="0"/>
    <x v="0"/>
    <n v="1750"/>
    <n v="150"/>
    <n v="18.261123633024457"/>
    <n v="693"/>
    <n v="50000"/>
    <n v="262500"/>
    <d v="2010-05-10T00:00:00"/>
    <n v="301523"/>
    <n v="88.18"/>
    <n v="0.33"/>
    <x v="11"/>
    <n v="9"/>
    <n v="5"/>
    <n v="10"/>
  </r>
  <r>
    <x v="0"/>
    <x v="70"/>
    <x v="0"/>
    <s v="0.3400 AC"/>
    <x v="4"/>
    <s v="R - 40 - Good"/>
    <n v="3"/>
    <n v="3"/>
    <n v="1"/>
    <n v="8"/>
    <s v="2STY - 2 Story Building"/>
    <n v="3176"/>
    <n v="2174"/>
    <n v="2082"/>
    <n v="1665"/>
    <x v="1"/>
    <n v="3839"/>
    <n v="84.657462880958576"/>
    <n v="21.944039323718467"/>
    <n v="625"/>
    <n v="50000"/>
    <n v="325000"/>
    <d v="2010-03-31T00:00:00"/>
    <n v="416454"/>
    <n v="102.33"/>
    <n v="0.34"/>
    <x v="11"/>
    <n v="7"/>
    <n v="3"/>
    <n v="31"/>
  </r>
  <r>
    <x v="0"/>
    <x v="119"/>
    <x v="0"/>
    <s v="0.2800 AC"/>
    <x v="4"/>
    <s v="R - 40 - Good"/>
    <n v="4"/>
    <n v="3"/>
    <n v="1"/>
    <n v="9"/>
    <s v="2STY - 2 Story Building"/>
    <n v="3458"/>
    <n v="2116"/>
    <n v="1510"/>
    <n v="0"/>
    <x v="0"/>
    <n v="2116"/>
    <n v="136.57844990548205"/>
    <n v="23.694739603830509"/>
    <n v="618"/>
    <n v="45000"/>
    <n v="289000"/>
    <d v="2011-05-31T00:00:00"/>
    <n v="391701"/>
    <n v="83.57"/>
    <n v="0.28000000000000003"/>
    <x v="9"/>
    <n v="8"/>
    <n v="5"/>
    <n v="31"/>
  </r>
  <r>
    <x v="0"/>
    <x v="71"/>
    <x v="0"/>
    <s v="0.3200 AC"/>
    <x v="5"/>
    <s v="R - 30 - Average"/>
    <n v="3"/>
    <n v="2"/>
    <n v="0"/>
    <n v="6"/>
    <s v="1STY - 1 Story Building"/>
    <n v="1680"/>
    <n v="1680"/>
    <n v="1610"/>
    <n v="0"/>
    <x v="0"/>
    <n v="1680"/>
    <n v="104.16666666666667"/>
    <n v="12.554522497704315"/>
    <n v="600"/>
    <n v="0"/>
    <n v="175000"/>
    <d v="2010-09-22T00:00:00"/>
    <n v="266298"/>
    <n v="104.17"/>
    <n v="0.32"/>
    <x v="11"/>
    <n v="6"/>
    <n v="9"/>
    <n v="22"/>
  </r>
  <r>
    <x v="0"/>
    <x v="71"/>
    <x v="0"/>
    <s v="0.4300 AC"/>
    <x v="5"/>
    <s v="R - 35 - Average to Good"/>
    <n v="3"/>
    <n v="2"/>
    <n v="0"/>
    <n v="8"/>
    <s v="1STY - 1 Story Building"/>
    <n v="2009"/>
    <n v="2009"/>
    <n v="1989"/>
    <n v="0"/>
    <x v="0"/>
    <n v="2009"/>
    <n v="120.95569935291189"/>
    <n v="12.973284643474919"/>
    <n v="651"/>
    <n v="50000"/>
    <n v="243000"/>
    <d v="2009-07-30T00:00:00"/>
    <n v="301450"/>
    <n v="120.96"/>
    <n v="0.43"/>
    <x v="10"/>
    <n v="5"/>
    <n v="7"/>
    <n v="30"/>
  </r>
  <r>
    <x v="0"/>
    <x v="72"/>
    <x v="0"/>
    <s v="0.1800 AC"/>
    <x v="2"/>
    <s v="R - 35 - Average to Good"/>
    <n v="3"/>
    <n v="2"/>
    <n v="0"/>
    <n v="6"/>
    <s v="ATM - Atrium Ranch Building"/>
    <n v="1756"/>
    <n v="1756"/>
    <n v="1756"/>
    <n v="1580"/>
    <x v="1"/>
    <n v="3336"/>
    <n v="66.396882494004799"/>
    <n v="28.249668401183555"/>
    <n v="400"/>
    <n v="40000"/>
    <n v="221500"/>
    <d v="2011-09-27T00:00:00"/>
    <n v="264684"/>
    <n v="126.14"/>
    <n v="0.18"/>
    <x v="9"/>
    <n v="9"/>
    <n v="9"/>
    <n v="27"/>
  </r>
  <r>
    <x v="0"/>
    <x v="72"/>
    <x v="0"/>
    <s v="0.1800 AC"/>
    <x v="2"/>
    <s v="R - 35 - Average to Good"/>
    <n v="4"/>
    <n v="2"/>
    <n v="1"/>
    <n v="9"/>
    <s v="2STY - 2 Story Building"/>
    <n v="2490"/>
    <n v="1466"/>
    <n v="1042"/>
    <n v="0"/>
    <x v="0"/>
    <n v="1466"/>
    <n v="135.06139154160982"/>
    <n v="25.252525252525256"/>
    <n v="400"/>
    <n v="40000"/>
    <n v="198000"/>
    <d v="2011-09-26T00:00:00"/>
    <n v="269605"/>
    <n v="79.52"/>
    <n v="0.18"/>
    <x v="9"/>
    <n v="9"/>
    <n v="9"/>
    <n v="26"/>
  </r>
  <r>
    <x v="0"/>
    <x v="74"/>
    <x v="0"/>
    <s v="0.3200 AC"/>
    <x v="0"/>
    <s v="R - 35 - Average to Good"/>
    <n v="3"/>
    <n v="2"/>
    <n v="1"/>
    <n v="8"/>
    <s v="2STY - 2 Story Building"/>
    <n v="2516"/>
    <n v="1821"/>
    <n v="1821"/>
    <n v="0"/>
    <x v="0"/>
    <n v="1821"/>
    <n v="99.945085118066999"/>
    <n v="13.056703397612488"/>
    <n v="440"/>
    <n v="45000"/>
    <n v="182000"/>
    <d v="2011-03-16T00:00:00"/>
    <n v="289462"/>
    <n v="72.34"/>
    <n v="0.32"/>
    <x v="9"/>
    <n v="10"/>
    <n v="3"/>
    <n v="16"/>
  </r>
  <r>
    <x v="0"/>
    <x v="74"/>
    <x v="0"/>
    <s v="0.2300 AC"/>
    <x v="4"/>
    <s v="R - 35 - Average to Good"/>
    <n v="3"/>
    <n v="3"/>
    <n v="0"/>
    <n v="6"/>
    <s v="1STY - 1 Story Building"/>
    <n v="1859"/>
    <n v="1859"/>
    <n v="1833"/>
    <n v="1500"/>
    <x v="1"/>
    <n v="3359"/>
    <n v="63.977374218517419"/>
    <n v="21.449674611729947"/>
    <n v="483"/>
    <n v="45000"/>
    <n v="214900"/>
    <d v="2010-09-24T00:00:00"/>
    <n v="270464"/>
    <n v="115.6"/>
    <n v="0.23"/>
    <x v="11"/>
    <n v="7"/>
    <n v="9"/>
    <n v="24"/>
  </r>
  <r>
    <x v="0"/>
    <x v="75"/>
    <x v="0"/>
    <s v="0.2300 AC"/>
    <x v="4"/>
    <s v="R - 35 - Average to Good"/>
    <n v="4"/>
    <n v="2"/>
    <n v="1"/>
    <n v="9"/>
    <s v="2STY - 2 Story Building"/>
    <n v="3008"/>
    <n v="1728"/>
    <n v="1280"/>
    <n v="0"/>
    <x v="0"/>
    <n v="1728"/>
    <n v="107.63888888888889"/>
    <n v="18.565097616481015"/>
    <n v="740"/>
    <n v="40000"/>
    <n v="186000"/>
    <d v="2010-12-14T00:00:00"/>
    <n v="303243"/>
    <n v="61.84"/>
    <n v="0.23"/>
    <x v="11"/>
    <n v="7"/>
    <n v="12"/>
    <n v="14"/>
  </r>
  <r>
    <x v="0"/>
    <x v="121"/>
    <x v="0"/>
    <s v="0.3200 AC"/>
    <x v="6"/>
    <s v="R - 30 - Average"/>
    <n v="4"/>
    <n v="3"/>
    <n v="1"/>
    <n v="9"/>
    <s v="2STY - 2 Story Building"/>
    <n v="2515"/>
    <n v="1327"/>
    <n v="1278"/>
    <n v="639"/>
    <x v="1"/>
    <n v="1966"/>
    <n v="120.04069175991862"/>
    <n v="16.930670339761249"/>
    <n v="471"/>
    <n v="0"/>
    <n v="236000"/>
    <d v="2009-07-15T00:00:00"/>
    <n v="327671"/>
    <n v="93.84"/>
    <n v="0.32"/>
    <x v="10"/>
    <n v="4"/>
    <n v="7"/>
    <n v="15"/>
  </r>
  <r>
    <x v="0"/>
    <x v="121"/>
    <x v="0"/>
    <s v="0.2900 AC"/>
    <x v="0"/>
    <s v="R - 40 - Good"/>
    <n v="3"/>
    <n v="2"/>
    <n v="2"/>
    <n v="7"/>
    <s v="2STY - 2 Story Building"/>
    <n v="3333"/>
    <n v="2128"/>
    <n v="2058"/>
    <n v="0"/>
    <x v="0"/>
    <n v="2128"/>
    <n v="145.6766917293233"/>
    <n v="24.540071562015136"/>
    <n v="610"/>
    <n v="50000"/>
    <n v="310000"/>
    <d v="2009-07-21T00:00:00"/>
    <n v="393174"/>
    <n v="93.01"/>
    <n v="0.28999999999999998"/>
    <x v="10"/>
    <n v="8"/>
    <n v="7"/>
    <n v="21"/>
  </r>
  <r>
    <x v="0"/>
    <x v="122"/>
    <x v="0"/>
    <s v="0.2400 AC"/>
    <x v="6"/>
    <s v="R - 35 - Average to Good"/>
    <n v="4"/>
    <n v="3"/>
    <n v="1"/>
    <n v="9"/>
    <s v="2STY - 2 Story Building"/>
    <n v="3483"/>
    <n v="2117"/>
    <n v="1510"/>
    <n v="0"/>
    <x v="0"/>
    <n v="2117"/>
    <n v="138.11998110533773"/>
    <n v="27.969084787266606"/>
    <n v="618"/>
    <n v="45000"/>
    <n v="292400"/>
    <d v="2009-01-16T00:00:00"/>
    <n v="392932"/>
    <n v="83.95"/>
    <n v="0.24"/>
    <x v="10"/>
    <n v="4"/>
    <n v="1"/>
    <n v="16"/>
  </r>
  <r>
    <x v="0"/>
    <x v="122"/>
    <x v="0"/>
    <s v="0.2600 AC"/>
    <x v="2"/>
    <s v="R - 35 - Average to Good"/>
    <n v="3"/>
    <n v="3"/>
    <n v="0"/>
    <n v="6"/>
    <s v="ATM - Atrium Ranch Building"/>
    <n v="2273"/>
    <n v="2273"/>
    <n v="2221"/>
    <n v="1111"/>
    <x v="1"/>
    <n v="3384"/>
    <n v="72.399527186761233"/>
    <n v="21.63240799604436"/>
    <n v="618"/>
    <n v="55000"/>
    <n v="245000"/>
    <d v="2011-10-21T00:00:00"/>
    <n v="336551"/>
    <n v="107.79"/>
    <n v="0.26"/>
    <x v="9"/>
    <n v="9"/>
    <n v="10"/>
    <n v="21"/>
  </r>
  <r>
    <x v="0"/>
    <x v="122"/>
    <x v="0"/>
    <s v="0.2600 AC"/>
    <x v="5"/>
    <s v="R - 40 - Good"/>
    <n v="3"/>
    <n v="2"/>
    <n v="1"/>
    <n v="7"/>
    <s v="1STY - 1 Story Building"/>
    <n v="1892"/>
    <n v="1892"/>
    <n v="1849"/>
    <n v="1300"/>
    <x v="1"/>
    <n v="3192"/>
    <n v="86.936090225563916"/>
    <n v="24.502013138376775"/>
    <n v="600"/>
    <n v="50000"/>
    <n v="277500"/>
    <d v="2010-09-30T00:00:00"/>
    <n v="324732"/>
    <n v="146.66999999999999"/>
    <n v="0.26"/>
    <x v="11"/>
    <n v="6"/>
    <n v="9"/>
    <n v="30"/>
  </r>
  <r>
    <x v="0"/>
    <x v="76"/>
    <x v="0"/>
    <s v="0.2600 AC"/>
    <x v="2"/>
    <s v="R - 35 - Average to Good"/>
    <n v="4"/>
    <n v="3"/>
    <n v="1"/>
    <n v="8"/>
    <s v="2STY - 2 Story Building"/>
    <n v="2644"/>
    <n v="1388"/>
    <n v="1318"/>
    <n v="735"/>
    <x v="1"/>
    <n v="2123"/>
    <n v="120.06594441827602"/>
    <n v="22.506533870170234"/>
    <n v="484"/>
    <n v="40000"/>
    <n v="254900"/>
    <d v="2010-12-21T00:00:00"/>
    <n v="289188"/>
    <n v="96.41"/>
    <n v="0.26"/>
    <x v="11"/>
    <n v="8"/>
    <n v="12"/>
    <n v="21"/>
  </r>
  <r>
    <x v="0"/>
    <x v="76"/>
    <x v="0"/>
    <s v="0.3100 AC"/>
    <x v="2"/>
    <s v="R - 35 - Average to Good"/>
    <n v="4"/>
    <n v="2"/>
    <n v="1"/>
    <n v="8"/>
    <s v="2STY - 2 Story Building"/>
    <n v="3563"/>
    <n v="2159"/>
    <n v="2125"/>
    <n v="0"/>
    <x v="0"/>
    <n v="2159"/>
    <n v="106.99397869383974"/>
    <n v="17.10654936461388"/>
    <n v="672"/>
    <n v="40000"/>
    <n v="231000"/>
    <d v="2011-08-02T00:00:00"/>
    <n v="330046"/>
    <n v="64.83"/>
    <n v="0.31"/>
    <x v="9"/>
    <n v="9"/>
    <n v="8"/>
    <n v="2"/>
  </r>
  <r>
    <x v="0"/>
    <x v="76"/>
    <x v="0"/>
    <s v="0.2300 AC"/>
    <x v="5"/>
    <s v="R - 35 - Average to Good"/>
    <n v="4"/>
    <n v="2"/>
    <n v="1"/>
    <n v="9"/>
    <s v="2STY - 2 Story Building"/>
    <n v="3286"/>
    <n v="1976"/>
    <n v="1464"/>
    <n v="0"/>
    <x v="0"/>
    <n v="1976"/>
    <n v="127.37854251012146"/>
    <n v="25.122769193915435"/>
    <n v="715"/>
    <n v="40000"/>
    <n v="251700"/>
    <d v="2009-07-06T00:00:00"/>
    <n v="311261"/>
    <n v="76.599999999999994"/>
    <n v="0.23"/>
    <x v="10"/>
    <n v="5"/>
    <n v="7"/>
    <n v="6"/>
  </r>
  <r>
    <x v="0"/>
    <x v="76"/>
    <x v="0"/>
    <s v="0.2400 AC"/>
    <x v="4"/>
    <s v="R - 35 - Average to Good"/>
    <n v="4"/>
    <n v="3"/>
    <n v="1"/>
    <n v="8"/>
    <s v="2STY - 2 Story Building"/>
    <n v="2580"/>
    <n v="1417"/>
    <n v="1163"/>
    <n v="900"/>
    <x v="1"/>
    <n v="2317"/>
    <n v="106.60336642209754"/>
    <n v="23.62641567187022"/>
    <n v="651"/>
    <n v="40000"/>
    <n v="247000"/>
    <d v="2009-02-04T00:00:00"/>
    <n v="288748"/>
    <n v="95.74"/>
    <n v="0.24"/>
    <x v="10"/>
    <n v="6"/>
    <n v="2"/>
    <n v="4"/>
  </r>
  <r>
    <x v="3"/>
    <x v="77"/>
    <x v="2"/>
    <s v="0.2600 AC"/>
    <x v="0"/>
    <s v="R - 35 - Average to Good"/>
    <n v="3"/>
    <n v="2"/>
    <n v="0"/>
    <n v="6"/>
    <s v="1STY - 1 Story Building"/>
    <n v="2222"/>
    <n v="2222"/>
    <n v="2144"/>
    <n v="0"/>
    <x v="0"/>
    <n v="2222"/>
    <n v="4.5004500450045003E-4"/>
    <n v="8.829554284099738E-5"/>
    <n v="483"/>
    <n v="50000"/>
    <n v="1"/>
    <d v="2009-02-17T00:00:00"/>
    <n v="317148"/>
    <n v="0"/>
    <n v="0.26"/>
    <x v="10"/>
    <n v="8"/>
    <n v="2"/>
    <n v="17"/>
  </r>
  <r>
    <x v="3"/>
    <x v="123"/>
    <x v="2"/>
    <s v="0.1800 AC"/>
    <x v="4"/>
    <s v="R - 35 - Average to Good"/>
    <n v="4"/>
    <n v="3"/>
    <n v="1"/>
    <n v="10"/>
    <s v="2STY - 2 Story Building"/>
    <n v="2747"/>
    <n v="1615"/>
    <n v="1388"/>
    <n v="782"/>
    <x v="1"/>
    <n v="2397"/>
    <n v="114.726741760534"/>
    <n v="35.072951739618411"/>
    <n v="420"/>
    <n v="50000"/>
    <n v="275000"/>
    <d v="2010-10-28T00:00:00"/>
    <n v="346409"/>
    <n v="100.11"/>
    <n v="0.18"/>
    <x v="11"/>
    <n v="7"/>
    <n v="10"/>
    <n v="28"/>
  </r>
  <r>
    <x v="3"/>
    <x v="123"/>
    <x v="2"/>
    <s v="0.1800 AC"/>
    <x v="4"/>
    <s v="R - 35 - Average to Good"/>
    <n v="4"/>
    <n v="2"/>
    <n v="1"/>
    <n v="8"/>
    <s v="2STY - 2 Story Building"/>
    <n v="2160"/>
    <n v="1086"/>
    <n v="1074"/>
    <n v="484"/>
    <x v="1"/>
    <n v="1570"/>
    <n v="114.64968152866243"/>
    <n v="22.956841138659321"/>
    <n v="480"/>
    <n v="50000"/>
    <n v="180000"/>
    <d v="2011-11-04T00:00:00"/>
    <n v="284630"/>
    <n v="83.33"/>
    <n v="0.18"/>
    <x v="9"/>
    <n v="8"/>
    <n v="11"/>
    <n v="4"/>
  </r>
  <r>
    <x v="3"/>
    <x v="78"/>
    <x v="0"/>
    <s v="0.4800 AC"/>
    <x v="0"/>
    <s v="R - 40 - Good"/>
    <n v="4"/>
    <n v="2"/>
    <n v="1"/>
    <n v="8"/>
    <s v="2STY - 2 Story Building"/>
    <n v="3248"/>
    <n v="2104"/>
    <n v="2104"/>
    <n v="0"/>
    <x v="0"/>
    <n v="2104"/>
    <n v="144.9619771863118"/>
    <n v="14.58715947352311"/>
    <n v="640"/>
    <n v="49500"/>
    <n v="305000"/>
    <d v="2011-08-04T00:00:00"/>
    <n v="361601"/>
    <n v="93.9"/>
    <n v="0.48"/>
    <x v="9"/>
    <n v="10"/>
    <n v="8"/>
    <n v="4"/>
  </r>
  <r>
    <x v="3"/>
    <x v="78"/>
    <x v="0"/>
    <s v="0.2700 AC"/>
    <x v="2"/>
    <s v="R - 40 - Good"/>
    <n v="4"/>
    <n v="3"/>
    <n v="1"/>
    <n v="9"/>
    <s v="2STY - 2 Story Building"/>
    <n v="3930"/>
    <n v="2298"/>
    <n v="2274"/>
    <n v="0"/>
    <x v="0"/>
    <n v="2298"/>
    <n v="165.36118363794603"/>
    <n v="32.309628269224227"/>
    <n v="610"/>
    <n v="45000"/>
    <n v="380000"/>
    <d v="2011-08-09T00:00:00"/>
    <n v="424348"/>
    <n v="96.69"/>
    <n v="0.27"/>
    <x v="9"/>
    <n v="9"/>
    <n v="8"/>
    <n v="9"/>
  </r>
  <r>
    <x v="3"/>
    <x v="78"/>
    <x v="0"/>
    <s v="0.2900 AC"/>
    <x v="4"/>
    <s v="R - 40 - Good"/>
    <n v="4"/>
    <n v="3"/>
    <n v="1"/>
    <n v="8"/>
    <s v="2STY - 2 Story Building"/>
    <n v="3453"/>
    <n v="2009"/>
    <n v="1984"/>
    <n v="0"/>
    <x v="0"/>
    <n v="2009"/>
    <n v="161.77202588352415"/>
    <n v="25.727494379531997"/>
    <n v="720"/>
    <n v="40500"/>
    <n v="325000"/>
    <d v="2009-11-05T00:00:00"/>
    <n v="393729"/>
    <n v="94.12"/>
    <n v="0.28999999999999998"/>
    <x v="10"/>
    <n v="6"/>
    <n v="11"/>
    <n v="5"/>
  </r>
  <r>
    <x v="3"/>
    <x v="79"/>
    <x v="0"/>
    <s v="0.2600 AC"/>
    <x v="5"/>
    <s v="R - 35 - Average to Good"/>
    <n v="3"/>
    <n v="2"/>
    <n v="0"/>
    <n v="6"/>
    <s v="1STY - 1 Story Building"/>
    <n v="2412"/>
    <n v="2412"/>
    <n v="2330"/>
    <n v="1165"/>
    <x v="1"/>
    <n v="3577"/>
    <n v="65.655856863293266"/>
    <n v="20.736296531751076"/>
    <n v="506"/>
    <n v="31500"/>
    <n v="234851"/>
    <d v="2009-11-12T00:00:00"/>
    <n v="340135"/>
    <n v="97.37"/>
    <n v="0.26"/>
    <x v="10"/>
    <n v="5"/>
    <n v="11"/>
    <n v="12"/>
  </r>
  <r>
    <x v="3"/>
    <x v="79"/>
    <x v="0"/>
    <s v="0.2000 AC"/>
    <x v="2"/>
    <s v="R - 35 - Average to Good"/>
    <n v="3"/>
    <n v="2"/>
    <n v="1"/>
    <n v="7"/>
    <s v="1STY - 1 Story Building"/>
    <n v="2402"/>
    <n v="2402"/>
    <n v="2320"/>
    <n v="0"/>
    <x v="0"/>
    <n v="2402"/>
    <n v="126.76935886761032"/>
    <n v="34.951790633608816"/>
    <n v="847"/>
    <n v="45000"/>
    <n v="304500"/>
    <d v="2009-11-20T00:00:00"/>
    <n v="354526"/>
    <n v="126.77"/>
    <n v="0.2"/>
    <x v="10"/>
    <n v="7"/>
    <n v="11"/>
    <n v="20"/>
  </r>
  <r>
    <x v="3"/>
    <x v="79"/>
    <x v="0"/>
    <s v="0.2000 AC"/>
    <x v="2"/>
    <s v="R - 35 - Average to Good"/>
    <n v="4"/>
    <n v="2"/>
    <n v="0"/>
    <n v="7"/>
    <s v="1STY - 1 Story Building"/>
    <n v="2432"/>
    <n v="2432"/>
    <n v="2350"/>
    <n v="0"/>
    <x v="0"/>
    <n v="2432"/>
    <n v="106.08552631578948"/>
    <n v="29.614325068870524"/>
    <n v="921"/>
    <n v="45000"/>
    <n v="258000"/>
    <d v="2009-08-14T00:00:00"/>
    <n v="329850"/>
    <n v="106.09"/>
    <n v="0.2"/>
    <x v="10"/>
    <n v="7"/>
    <n v="8"/>
    <n v="14"/>
  </r>
  <r>
    <x v="3"/>
    <x v="79"/>
    <x v="0"/>
    <s v="0.2000 AC"/>
    <x v="2"/>
    <s v="R - 35 - Average to Good"/>
    <n v="3"/>
    <n v="2"/>
    <n v="0"/>
    <n v="6"/>
    <s v="1STY - 1 Story Building"/>
    <n v="2216"/>
    <n v="2216"/>
    <n v="2158"/>
    <n v="0"/>
    <x v="0"/>
    <n v="2216"/>
    <n v="127.9332129963899"/>
    <n v="32.541322314049587"/>
    <n v="484"/>
    <n v="45000"/>
    <n v="283500"/>
    <d v="2011-03-03T00:00:00"/>
    <n v="314303"/>
    <n v="127.93"/>
    <n v="0.2"/>
    <x v="9"/>
    <n v="9"/>
    <n v="3"/>
    <n v="3"/>
  </r>
  <r>
    <x v="3"/>
    <x v="124"/>
    <x v="0"/>
    <s v="0.1900 AC"/>
    <x v="4"/>
    <s v="R - 35 - Average to Good"/>
    <n v="4"/>
    <n v="2"/>
    <n v="1"/>
    <n v="8"/>
    <s v="2STY - 2 Story Building"/>
    <n v="2264"/>
    <n v="1142"/>
    <n v="1122"/>
    <n v="0"/>
    <x v="0"/>
    <n v="1142"/>
    <n v="166.37478108581436"/>
    <n v="22.956841138659321"/>
    <n v="506"/>
    <n v="0"/>
    <n v="190000"/>
    <d v="2010-09-01T00:00:00"/>
    <n v="276267"/>
    <n v="83.92"/>
    <n v="0.19"/>
    <x v="11"/>
    <n v="7"/>
    <n v="9"/>
    <n v="1"/>
  </r>
  <r>
    <x v="3"/>
    <x v="124"/>
    <x v="0"/>
    <s v="0.2300 AC"/>
    <x v="4"/>
    <s v="R - 35 - Average to Good"/>
    <n v="4"/>
    <n v="2"/>
    <n v="1"/>
    <n v="8"/>
    <s v="2STY - 2 Story Building"/>
    <n v="2102"/>
    <n v="1058"/>
    <n v="1044"/>
    <n v="0"/>
    <x v="0"/>
    <n v="1058"/>
    <n v="174.38563327032136"/>
    <n v="18.415379087315845"/>
    <n v="430"/>
    <n v="0"/>
    <n v="184500"/>
    <d v="2010-12-14T00:00:00"/>
    <n v="265157"/>
    <n v="87.77"/>
    <n v="0.23"/>
    <x v="11"/>
    <n v="7"/>
    <n v="12"/>
    <n v="14"/>
  </r>
  <r>
    <x v="3"/>
    <x v="124"/>
    <x v="0"/>
    <s v="0.2200 AC"/>
    <x v="4"/>
    <s v="R - 35 - Average to Good"/>
    <n v="4"/>
    <n v="2"/>
    <n v="1"/>
    <n v="8"/>
    <s v="2STY - 2 Story Building"/>
    <n v="2264"/>
    <n v="1142"/>
    <n v="1122"/>
    <n v="0"/>
    <x v="0"/>
    <n v="1142"/>
    <n v="175.13134851138355"/>
    <n v="20.869855580599381"/>
    <n v="483"/>
    <n v="0"/>
    <n v="200000"/>
    <d v="2009-05-27T00:00:00"/>
    <n v="284167"/>
    <n v="88.34"/>
    <n v="0.22"/>
    <x v="10"/>
    <n v="6"/>
    <n v="5"/>
    <n v="27"/>
  </r>
  <r>
    <x v="3"/>
    <x v="124"/>
    <x v="0"/>
    <s v="0.1700 AC"/>
    <x v="4"/>
    <s v="R - 35 - Average to Good"/>
    <n v="3"/>
    <n v="2"/>
    <n v="1"/>
    <n v="6"/>
    <s v="2STY - 2 Story Building"/>
    <n v="1904"/>
    <n v="962"/>
    <n v="942"/>
    <n v="0"/>
    <x v="0"/>
    <n v="962"/>
    <n v="203.74220374220374"/>
    <n v="26.467887430454272"/>
    <n v="425"/>
    <n v="36000"/>
    <n v="196000"/>
    <d v="2009-09-22T00:00:00"/>
    <n v="238324"/>
    <n v="102.94"/>
    <n v="0.17"/>
    <x v="10"/>
    <n v="6"/>
    <n v="9"/>
    <n v="22"/>
  </r>
  <r>
    <x v="3"/>
    <x v="80"/>
    <x v="0"/>
    <s v="0.1400 AC"/>
    <x v="2"/>
    <s v="R - 30 - Average"/>
    <n v="3"/>
    <n v="2"/>
    <n v="0"/>
    <n v="5"/>
    <s v="2STY - 2 Story Building"/>
    <n v="1430"/>
    <n v="726"/>
    <n v="0"/>
    <n v="0"/>
    <x v="0"/>
    <n v="726"/>
    <n v="157.02479338842974"/>
    <n v="18.693427784336873"/>
    <n v="420"/>
    <n v="0"/>
    <n v="114000"/>
    <d v="2011-04-29T00:00:00"/>
    <n v="177456"/>
    <n v="79.72"/>
    <n v="0.14000000000000001"/>
    <x v="9"/>
    <n v="9"/>
    <n v="4"/>
    <n v="29"/>
  </r>
  <r>
    <x v="3"/>
    <x v="80"/>
    <x v="0"/>
    <s v="0.1400 AC"/>
    <x v="2"/>
    <s v="R - 30 - Average"/>
    <n v="4"/>
    <n v="2"/>
    <n v="1"/>
    <n v="7"/>
    <s v="2STY - 2 Story Building"/>
    <n v="1932"/>
    <n v="1140"/>
    <n v="0"/>
    <n v="0"/>
    <x v="0"/>
    <n v="1140"/>
    <n v="122.80701754385964"/>
    <n v="22.956841138659318"/>
    <n v="420"/>
    <n v="0"/>
    <n v="140000"/>
    <d v="2009-06-02T00:00:00"/>
    <n v="243872"/>
    <n v="72.459999999999994"/>
    <n v="0.14000000000000001"/>
    <x v="10"/>
    <n v="7"/>
    <n v="6"/>
    <n v="2"/>
  </r>
  <r>
    <x v="3"/>
    <x v="80"/>
    <x v="0"/>
    <s v="0.1400 AC"/>
    <x v="2"/>
    <s v="R - 30 - Average"/>
    <n v="4"/>
    <n v="2"/>
    <n v="1"/>
    <n v="7"/>
    <s v="2STY - 2 Story Building"/>
    <n v="2710"/>
    <n v="1628"/>
    <n v="0"/>
    <n v="0"/>
    <x v="0"/>
    <n v="1628"/>
    <n v="135.13513513513513"/>
    <n v="36.075036075036074"/>
    <n v="546"/>
    <n v="27000"/>
    <n v="220000"/>
    <d v="2009-01-15T00:00:00"/>
    <n v="279749"/>
    <n v="81.180000000000007"/>
    <n v="0.14000000000000001"/>
    <x v="10"/>
    <n v="7"/>
    <n v="1"/>
    <n v="15"/>
  </r>
  <r>
    <x v="0"/>
    <x v="82"/>
    <x v="1"/>
    <s v="0.2300 AC"/>
    <x v="4"/>
    <s v="R - 35 - Average to Good"/>
    <n v="3"/>
    <n v="3"/>
    <n v="0"/>
    <n v="6"/>
    <s v="1STY - 1 Story Building"/>
    <n v="1545"/>
    <n v="1545"/>
    <n v="1498"/>
    <n v="750"/>
    <x v="1"/>
    <n v="2295"/>
    <n v="75.599128540305017"/>
    <n v="17.317443206771269"/>
    <n v="420"/>
    <n v="0"/>
    <n v="173500"/>
    <d v="2009-10-23T00:00:00"/>
    <n v="250051"/>
    <n v="112.3"/>
    <n v="0.23"/>
    <x v="10"/>
    <n v="6"/>
    <n v="10"/>
    <n v="23"/>
  </r>
  <r>
    <x v="0"/>
    <x v="82"/>
    <x v="1"/>
    <s v="0.2600 AC"/>
    <x v="0"/>
    <s v="R - 35 - Average to Good"/>
    <n v="4"/>
    <n v="2"/>
    <n v="1"/>
    <n v="7"/>
    <s v="2STY - 2 Story Building"/>
    <n v="1948"/>
    <n v="1012"/>
    <n v="936"/>
    <n v="700"/>
    <x v="1"/>
    <n v="1712"/>
    <n v="118.28271028037383"/>
    <n v="17.879847425301971"/>
    <n v="400"/>
    <n v="0"/>
    <n v="202500"/>
    <d v="2010-07-27T00:00:00"/>
    <n v="258918"/>
    <n v="103.95"/>
    <n v="0.26"/>
    <x v="11"/>
    <n v="9"/>
    <n v="7"/>
    <n v="27"/>
  </r>
  <r>
    <x v="0"/>
    <x v="83"/>
    <x v="1"/>
    <s v="0.2300 AC"/>
    <x v="2"/>
    <s v="R - 35 - Average to Good"/>
    <n v="3"/>
    <n v="2"/>
    <n v="0"/>
    <n v="9"/>
    <s v="1STY - 1 Story Building"/>
    <n v="1714"/>
    <n v="1714"/>
    <n v="1640"/>
    <n v="0"/>
    <x v="0"/>
    <n v="1714"/>
    <n v="116.68611435239207"/>
    <n v="19.962470555355928"/>
    <n v="507"/>
    <n v="0"/>
    <n v="200000"/>
    <d v="2011-06-16T00:00:00"/>
    <n v="254786"/>
    <n v="116.69"/>
    <n v="0.23"/>
    <x v="9"/>
    <n v="9"/>
    <n v="6"/>
    <n v="16"/>
  </r>
  <r>
    <x v="0"/>
    <x v="83"/>
    <x v="1"/>
    <s v="0.2300 AC"/>
    <x v="2"/>
    <s v="R - 35 - Average to Good"/>
    <n v="3"/>
    <n v="2"/>
    <n v="0"/>
    <n v="6"/>
    <s v="1STY - 1 Story Building"/>
    <n v="1639"/>
    <n v="1639"/>
    <n v="1597"/>
    <n v="0"/>
    <x v="0"/>
    <n v="1639"/>
    <n v="6.1012812690665037E-4"/>
    <n v="9.9812352776779644E-5"/>
    <n v="420"/>
    <n v="0"/>
    <n v="1"/>
    <d v="2010-09-10T00:00:00"/>
    <n v="246447"/>
    <n v="0"/>
    <n v="0.23"/>
    <x v="11"/>
    <n v="8"/>
    <n v="9"/>
    <n v="10"/>
  </r>
  <r>
    <x v="0"/>
    <x v="84"/>
    <x v="0"/>
    <s v="0.2500 AC"/>
    <x v="2"/>
    <s v="R - 35 - Average to Good"/>
    <n v="4"/>
    <n v="3"/>
    <n v="1"/>
    <n v="8"/>
    <s v="2STY - 2 Story Building"/>
    <n v="2760"/>
    <n v="1508"/>
    <n v="1337"/>
    <n v="1003"/>
    <x v="1"/>
    <n v="2511"/>
    <n v="107.12863401035445"/>
    <n v="24.701561065197428"/>
    <n v="691"/>
    <n v="60500"/>
    <n v="269000"/>
    <d v="2010-05-05T00:00:00"/>
    <n v="351929"/>
    <n v="97.46"/>
    <n v="0.25"/>
    <x v="11"/>
    <n v="8"/>
    <n v="5"/>
    <n v="5"/>
  </r>
  <r>
    <x v="0"/>
    <x v="84"/>
    <x v="0"/>
    <s v="0.2600 AC"/>
    <x v="2"/>
    <s v="R - 35 - Average to Good"/>
    <n v="3"/>
    <n v="2"/>
    <n v="2"/>
    <n v="6"/>
    <s v="2STY - 2 Story Building"/>
    <n v="2264"/>
    <n v="1508"/>
    <n v="1454"/>
    <n v="975"/>
    <x v="1"/>
    <n v="2483"/>
    <n v="91.824405960531621"/>
    <n v="20.131383767747405"/>
    <n v="816"/>
    <n v="55000"/>
    <n v="228000"/>
    <d v="2010-07-16T00:00:00"/>
    <n v="304001"/>
    <n v="100.71"/>
    <n v="0.26"/>
    <x v="11"/>
    <n v="8"/>
    <n v="7"/>
    <n v="16"/>
  </r>
  <r>
    <x v="2"/>
    <x v="85"/>
    <x v="0"/>
    <s v="0.2800 AC"/>
    <x v="2"/>
    <s v="R - 35 - Average to Good"/>
    <n v="3"/>
    <n v="2"/>
    <n v="0"/>
    <n v="5"/>
    <s v="1STY - 1 Story Building"/>
    <n v="1825"/>
    <n v="1825"/>
    <n v="1789"/>
    <n v="0"/>
    <x v="0"/>
    <n v="1825"/>
    <n v="136.98630136986301"/>
    <n v="20.497179588088677"/>
    <n v="484"/>
    <n v="55000"/>
    <n v="250000"/>
    <d v="2010-05-03T00:00:00"/>
    <n v="298512"/>
    <n v="136.99"/>
    <n v="0.28000000000000003"/>
    <x v="11"/>
    <n v="8"/>
    <n v="5"/>
    <n v="3"/>
  </r>
  <r>
    <x v="2"/>
    <x v="86"/>
    <x v="0"/>
    <s v="0.2300 AC"/>
    <x v="4"/>
    <s v="R - 35 - Average to Good"/>
    <n v="4"/>
    <n v="2"/>
    <n v="1"/>
    <n v="8"/>
    <s v="2STY - 2 Story Building"/>
    <n v="2132"/>
    <n v="1506"/>
    <n v="1490"/>
    <n v="745"/>
    <x v="1"/>
    <n v="2251"/>
    <n v="91.070635273211906"/>
    <n v="20.461532319239826"/>
    <n v="660"/>
    <n v="55000"/>
    <n v="205000"/>
    <d v="2010-11-08T00:00:00"/>
    <n v="329821"/>
    <n v="96.15"/>
    <n v="0.23"/>
    <x v="11"/>
    <n v="7"/>
    <n v="11"/>
    <n v="8"/>
  </r>
  <r>
    <x v="2"/>
    <x v="86"/>
    <x v="0"/>
    <s v="0.2400 AC"/>
    <x v="2"/>
    <s v="R - 35 - Average to Good"/>
    <n v="3"/>
    <n v="2"/>
    <n v="0"/>
    <n v="5"/>
    <s v="1STY - 1 Story Building"/>
    <n v="1670"/>
    <n v="1670"/>
    <n v="1624"/>
    <n v="400"/>
    <x v="1"/>
    <n v="2070"/>
    <n v="112.31884057971014"/>
    <n v="22.239439853076217"/>
    <n v="650"/>
    <n v="55000"/>
    <n v="232500"/>
    <d v="2009-08-31T00:00:00"/>
    <n v="269535"/>
    <n v="139.22"/>
    <n v="0.24"/>
    <x v="10"/>
    <n v="7"/>
    <n v="8"/>
    <n v="31"/>
  </r>
  <r>
    <x v="4"/>
    <x v="86"/>
    <x v="0"/>
    <s v="0.3100 AC"/>
    <x v="2"/>
    <s v="R - 35 - Average to Good"/>
    <n v="3"/>
    <n v="2"/>
    <n v="0"/>
    <n v="6"/>
    <s v="1STY - 1 Story Building"/>
    <n v="1724"/>
    <n v="1724"/>
    <n v="1674"/>
    <n v="0"/>
    <x v="0"/>
    <n v="1724"/>
    <n v="121.22969837587007"/>
    <n v="15.477354187031606"/>
    <n v="694"/>
    <n v="55000"/>
    <n v="209000"/>
    <d v="2009-09-15T00:00:00"/>
    <n v="269011"/>
    <n v="121.23"/>
    <n v="0.31"/>
    <x v="10"/>
    <n v="7"/>
    <n v="9"/>
    <n v="15"/>
  </r>
  <r>
    <x v="1"/>
    <x v="87"/>
    <x v="0"/>
    <s v="0.3000 AC"/>
    <x v="2"/>
    <s v="R - 35 - Average to Good"/>
    <n v="3"/>
    <n v="3"/>
    <n v="0"/>
    <n v="6"/>
    <s v="1STY - 1 Story Building"/>
    <n v="1749"/>
    <n v="1749"/>
    <n v="1727"/>
    <n v="1550"/>
    <x v="1"/>
    <n v="3299"/>
    <n v="62.140042437102153"/>
    <n v="15.687174778083868"/>
    <n v="890"/>
    <n v="50000"/>
    <n v="205000"/>
    <d v="2010-02-26T00:00:00"/>
    <n v="325165"/>
    <n v="117.21"/>
    <n v="0.3"/>
    <x v="11"/>
    <n v="8"/>
    <n v="2"/>
    <n v="26"/>
  </r>
  <r>
    <x v="0"/>
    <x v="89"/>
    <x v="0"/>
    <s v="0.1800 AC"/>
    <x v="2"/>
    <s v="R - 35 - Average to Good"/>
    <n v="3"/>
    <n v="2"/>
    <n v="0"/>
    <n v="5"/>
    <s v="1STY - 1 Story Building"/>
    <n v="1217"/>
    <n v="1217"/>
    <n v="1195"/>
    <n v="0"/>
    <x v="0"/>
    <n v="1217"/>
    <n v="139.60558751027116"/>
    <n v="21.668707274767883"/>
    <n v="440"/>
    <n v="40000"/>
    <n v="169900"/>
    <d v="2010-12-28T00:00:00"/>
    <n v="197350"/>
    <n v="139.61000000000001"/>
    <n v="0.18"/>
    <x v="11"/>
    <n v="8"/>
    <n v="12"/>
    <n v="28"/>
  </r>
  <r>
    <x v="0"/>
    <x v="89"/>
    <x v="0"/>
    <s v="0.1800 AC"/>
    <x v="4"/>
    <s v="R - 35 - Average to Good"/>
    <n v="4"/>
    <n v="2"/>
    <n v="1"/>
    <n v="8"/>
    <s v="2STY - 2 Story Building"/>
    <n v="2087"/>
    <n v="1049"/>
    <n v="1038"/>
    <n v="0"/>
    <x v="0"/>
    <n v="1049"/>
    <n v="178.74165872259294"/>
    <n v="23.913376186103459"/>
    <n v="651"/>
    <n v="40000"/>
    <n v="187500"/>
    <d v="2009-07-02T00:00:00"/>
    <n v="264069"/>
    <n v="89.84"/>
    <n v="0.18"/>
    <x v="10"/>
    <n v="6"/>
    <n v="7"/>
    <n v="2"/>
  </r>
  <r>
    <x v="0"/>
    <x v="125"/>
    <x v="0"/>
    <s v="0.2100 AC"/>
    <x v="2"/>
    <s v="R - 35 - Average to Good"/>
    <n v="3"/>
    <n v="3"/>
    <n v="0"/>
    <n v="6"/>
    <s v="1STY - 1 Story Building"/>
    <n v="2190"/>
    <n v="2190"/>
    <n v="2160"/>
    <n v="860"/>
    <x v="1"/>
    <n v="3050"/>
    <n v="86.557377049180332"/>
    <n v="28.860028860028859"/>
    <n v="630"/>
    <n v="50000"/>
    <n v="264000"/>
    <d v="2010-06-10T00:00:00"/>
    <n v="331924"/>
    <n v="120.55"/>
    <n v="0.21"/>
    <x v="11"/>
    <n v="8"/>
    <n v="6"/>
    <n v="10"/>
  </r>
  <r>
    <x v="0"/>
    <x v="125"/>
    <x v="0"/>
    <s v="0.2700 AC"/>
    <x v="4"/>
    <s v="R - 35 - Average to Good"/>
    <n v="3"/>
    <n v="2"/>
    <n v="0"/>
    <n v="6"/>
    <s v="1STY - 1 Story Building"/>
    <n v="2202"/>
    <n v="2202"/>
    <n v="2160"/>
    <n v="0"/>
    <x v="0"/>
    <n v="2202"/>
    <n v="111.26248864668483"/>
    <n v="20.831207699894566"/>
    <n v="630"/>
    <n v="50000"/>
    <n v="245000"/>
    <d v="2010-11-04T00:00:00"/>
    <n v="321508"/>
    <n v="111.26"/>
    <n v="0.27"/>
    <x v="11"/>
    <n v="7"/>
    <n v="11"/>
    <n v="4"/>
  </r>
  <r>
    <x v="0"/>
    <x v="125"/>
    <x v="0"/>
    <s v="0.2400 AC"/>
    <x v="4"/>
    <s v="R - 35 - Average to Good"/>
    <n v="3"/>
    <n v="2"/>
    <n v="0"/>
    <n v="6"/>
    <s v="1STY - 1 Story Building"/>
    <n v="2190"/>
    <n v="2190"/>
    <n v="2160"/>
    <n v="0"/>
    <x v="0"/>
    <n v="2190"/>
    <n v="113.01369863013699"/>
    <n v="23.674242424242426"/>
    <n v="630"/>
    <n v="50000"/>
    <n v="247500"/>
    <d v="2011-09-06T00:00:00"/>
    <n v="321229"/>
    <n v="113.01"/>
    <n v="0.24"/>
    <x v="9"/>
    <n v="8"/>
    <n v="9"/>
    <n v="6"/>
  </r>
  <r>
    <x v="0"/>
    <x v="126"/>
    <x v="0"/>
    <s v="0.1800 AC"/>
    <x v="4"/>
    <s v="R - 35 - Average to Good"/>
    <n v="3"/>
    <n v="2"/>
    <n v="0"/>
    <n v="6"/>
    <s v="1STY - 1 Story Building"/>
    <n v="1891"/>
    <n v="1891"/>
    <n v="1875"/>
    <n v="0"/>
    <x v="0"/>
    <n v="1891"/>
    <n v="121.62876784769963"/>
    <n v="29.333741454953579"/>
    <n v="630"/>
    <n v="50000"/>
    <n v="230000"/>
    <d v="2010-06-08T00:00:00"/>
    <n v="288025"/>
    <n v="121.63"/>
    <n v="0.18"/>
    <x v="11"/>
    <n v="7"/>
    <n v="6"/>
    <n v="8"/>
  </r>
  <r>
    <x v="0"/>
    <x v="126"/>
    <x v="0"/>
    <s v="0.2600 AC"/>
    <x v="5"/>
    <s v="R - 35 - Average to Good"/>
    <n v="3"/>
    <n v="2"/>
    <n v="0"/>
    <n v="8"/>
    <s v="1STY - 1 Story Building"/>
    <n v="2193"/>
    <n v="2193"/>
    <n v="2160"/>
    <n v="687"/>
    <x v="1"/>
    <n v="2880"/>
    <n v="101.70138888888889"/>
    <n v="25.861764498128135"/>
    <n v="630"/>
    <n v="45000"/>
    <n v="292900"/>
    <d v="2009-11-04T00:00:00"/>
    <n v="329651"/>
    <n v="133.56"/>
    <n v="0.26"/>
    <x v="10"/>
    <n v="5"/>
    <n v="11"/>
    <n v="4"/>
  </r>
  <r>
    <x v="3"/>
    <x v="127"/>
    <x v="0"/>
    <s v="0.1500 AC"/>
    <x v="2"/>
    <s v="R - 30 - Average"/>
    <n v="3"/>
    <n v="2"/>
    <n v="0"/>
    <n v="5"/>
    <s v="2STY - 2 Story Building"/>
    <n v="1696"/>
    <n v="1048"/>
    <n v="0"/>
    <n v="0"/>
    <x v="0"/>
    <n v="1048"/>
    <n v="141.22137404580153"/>
    <n v="22.650749923477196"/>
    <n v="400"/>
    <n v="0"/>
    <n v="148000"/>
    <d v="2009-07-07T00:00:00"/>
    <n v="206455"/>
    <n v="87.26"/>
    <n v="0.15"/>
    <x v="10"/>
    <n v="7"/>
    <n v="7"/>
    <n v="7"/>
  </r>
  <r>
    <x v="0"/>
    <x v="129"/>
    <x v="1"/>
    <s v="0.2000 AC"/>
    <x v="5"/>
    <s v="R - 30 - Average"/>
    <n v="3"/>
    <n v="2"/>
    <n v="0"/>
    <n v="5"/>
    <s v="1STY - 1 Story Building"/>
    <n v="1583"/>
    <n v="1583"/>
    <n v="1553"/>
    <n v="0"/>
    <x v="0"/>
    <n v="1583"/>
    <n v="96.967782691092864"/>
    <n v="17.61937557392103"/>
    <n v="400"/>
    <n v="45000"/>
    <n v="153500"/>
    <d v="2011-11-08T00:00:00"/>
    <n v="238798"/>
    <n v="96.97"/>
    <n v="0.2"/>
    <x v="9"/>
    <n v="7"/>
    <n v="11"/>
    <n v="8"/>
  </r>
  <r>
    <x v="0"/>
    <x v="131"/>
    <x v="1"/>
    <s v="0.2100 AC"/>
    <x v="5"/>
    <s v="R - 30 - Average"/>
    <n v="4"/>
    <n v="2"/>
    <n v="1"/>
    <n v="8"/>
    <s v="2STY - 2 Story Building"/>
    <n v="2311"/>
    <n v="1240"/>
    <n v="1126"/>
    <n v="0"/>
    <x v="0"/>
    <n v="1240"/>
    <n v="145.16129032258064"/>
    <n v="19.677292404565129"/>
    <n v="400"/>
    <n v="45000"/>
    <n v="180000"/>
    <d v="2010-12-21T00:00:00"/>
    <n v="260736"/>
    <n v="77.89"/>
    <n v="0.21"/>
    <x v="11"/>
    <n v="6"/>
    <n v="12"/>
    <n v="21"/>
  </r>
  <r>
    <x v="0"/>
    <x v="131"/>
    <x v="1"/>
    <s v="0.2100 AC"/>
    <x v="5"/>
    <s v="R - 30 - Average"/>
    <n v="4"/>
    <n v="2"/>
    <n v="1"/>
    <n v="8"/>
    <s v="2STY - 2 Story Building"/>
    <n v="1980"/>
    <n v="1062"/>
    <n v="918"/>
    <n v="0"/>
    <x v="0"/>
    <n v="1062"/>
    <n v="167.60828625235405"/>
    <n v="19.458655822292187"/>
    <n v="428"/>
    <n v="45000"/>
    <n v="178000"/>
    <d v="2010-01-26T00:00:00"/>
    <n v="233931"/>
    <n v="89.9"/>
    <n v="0.21"/>
    <x v="11"/>
    <n v="6"/>
    <n v="1"/>
    <n v="26"/>
  </r>
  <r>
    <x v="37"/>
    <x v="132"/>
    <x v="0"/>
    <s v="0.2100 AC"/>
    <x v="10"/>
    <s v="R - 35 - Average to Good"/>
    <n v="3"/>
    <n v="2"/>
    <n v="0"/>
    <n v="5"/>
    <s v="1STY - 1 Story Building"/>
    <n v="1463"/>
    <n v="1463"/>
    <n v="1445"/>
    <n v="0"/>
    <x v="0"/>
    <n v="1463"/>
    <n v="140.12303485987695"/>
    <n v="22.410249682976954"/>
    <n v="400"/>
    <n v="0"/>
    <n v="205000"/>
    <d v="2010-01-26T00:00:00"/>
    <n v="228183"/>
    <n v="140.12"/>
    <n v="0.21"/>
    <x v="11"/>
    <n v="2"/>
    <n v="1"/>
    <n v="26"/>
  </r>
  <r>
    <x v="0"/>
    <x v="132"/>
    <x v="0"/>
    <s v="0.2400 AC"/>
    <x v="2"/>
    <s v="R - 35 - Average to Good"/>
    <n v="4"/>
    <n v="2"/>
    <n v="1"/>
    <n v="8"/>
    <s v="2STY - 2 Story Building"/>
    <n v="3314"/>
    <n v="1778"/>
    <n v="1536"/>
    <n v="0"/>
    <x v="0"/>
    <n v="1778"/>
    <n v="157.42407199100111"/>
    <n v="26.773415977961434"/>
    <n v="690"/>
    <n v="0"/>
    <n v="279900"/>
    <d v="2010-03-01T00:00:00"/>
    <n v="331640"/>
    <n v="84.46"/>
    <n v="0.24"/>
    <x v="11"/>
    <n v="8"/>
    <n v="3"/>
    <n v="1"/>
  </r>
  <r>
    <x v="0"/>
    <x v="132"/>
    <x v="0"/>
    <s v="0.2300 AC"/>
    <x v="4"/>
    <s v="R - 35 - Average to Good"/>
    <n v="3"/>
    <n v="2"/>
    <n v="0"/>
    <n v="6"/>
    <s v="1STY - 1 Story Building"/>
    <n v="2130"/>
    <n v="2130"/>
    <n v="2112"/>
    <n v="0"/>
    <x v="0"/>
    <n v="2130"/>
    <n v="83.333333333333329"/>
    <n v="17.716692617878387"/>
    <n v="400"/>
    <n v="0"/>
    <n v="177500"/>
    <d v="2011-09-29T00:00:00"/>
    <n v="287710"/>
    <n v="83.33"/>
    <n v="0.23"/>
    <x v="9"/>
    <n v="8"/>
    <n v="9"/>
    <n v="29"/>
  </r>
  <r>
    <x v="0"/>
    <x v="133"/>
    <x v="0"/>
    <s v="0.2600 AC"/>
    <x v="2"/>
    <s v="R - 40 - Good"/>
    <n v="4"/>
    <n v="3"/>
    <n v="1"/>
    <n v="9"/>
    <s v="2STY - 2 Story Building"/>
    <n v="3769"/>
    <n v="2063"/>
    <n v="1706"/>
    <n v="853"/>
    <x v="1"/>
    <n v="2916"/>
    <n v="126.88614540466392"/>
    <n v="32.669350851169035"/>
    <n v="662"/>
    <n v="0"/>
    <n v="370000"/>
    <d v="2010-06-08T00:00:00"/>
    <n v="454220"/>
    <n v="98.17"/>
    <n v="0.26"/>
    <x v="11"/>
    <n v="8"/>
    <n v="6"/>
    <n v="8"/>
  </r>
  <r>
    <x v="0"/>
    <x v="133"/>
    <x v="0"/>
    <s v="0.2300 AC"/>
    <x v="5"/>
    <s v="R - 40 - Good"/>
    <n v="4"/>
    <n v="3"/>
    <n v="1"/>
    <n v="9"/>
    <s v="2STY - 2 Story Building"/>
    <n v="3216"/>
    <n v="1972"/>
    <n v="1948"/>
    <n v="0"/>
    <x v="0"/>
    <n v="1972"/>
    <n v="153.3975659229209"/>
    <n v="30.193236714975843"/>
    <n v="640"/>
    <n v="0"/>
    <n v="302500"/>
    <d v="2010-12-15T00:00:00"/>
    <n v="385766"/>
    <n v="94.06"/>
    <n v="0.23"/>
    <x v="11"/>
    <n v="6"/>
    <n v="12"/>
    <n v="15"/>
  </r>
  <r>
    <x v="0"/>
    <x v="133"/>
    <x v="0"/>
    <s v="0.2500 AC"/>
    <x v="4"/>
    <s v="R - 40 - Good"/>
    <n v="4"/>
    <n v="3"/>
    <n v="1"/>
    <n v="9"/>
    <s v="2STY - 2 Story Building"/>
    <n v="3161"/>
    <n v="1913"/>
    <n v="1884"/>
    <n v="0"/>
    <x v="0"/>
    <n v="1913"/>
    <n v="151.54208050182959"/>
    <n v="26.620752984389348"/>
    <n v="640"/>
    <n v="0"/>
    <n v="289900"/>
    <d v="2009-11-23T00:00:00"/>
    <n v="380807"/>
    <n v="91.71"/>
    <n v="0.25"/>
    <x v="10"/>
    <n v="6"/>
    <n v="11"/>
    <n v="23"/>
  </r>
  <r>
    <x v="2"/>
    <x v="134"/>
    <x v="0"/>
    <s v="0.2300 AC"/>
    <x v="5"/>
    <s v="R - 40 - Good"/>
    <n v="4"/>
    <n v="3"/>
    <n v="1"/>
    <n v="9"/>
    <s v="2STY - 2 Story Building"/>
    <n v="3148"/>
    <n v="1868"/>
    <n v="1836"/>
    <n v="500"/>
    <x v="1"/>
    <n v="2368"/>
    <n v="130.91216216216216"/>
    <n v="30.941829360801691"/>
    <n v="600"/>
    <n v="50000"/>
    <n v="310000"/>
    <d v="2011-12-19T00:00:00"/>
    <n v="381567"/>
    <n v="98.48"/>
    <n v="0.23"/>
    <x v="9"/>
    <n v="7"/>
    <n v="12"/>
    <n v="19"/>
  </r>
  <r>
    <x v="3"/>
    <x v="135"/>
    <x v="0"/>
    <s v="0.1700 AC"/>
    <x v="4"/>
    <s v="R - 35 - Average to Good"/>
    <n v="3"/>
    <n v="2"/>
    <n v="0"/>
    <n v="6"/>
    <s v="1STY - 1 Story Building"/>
    <n v="1684"/>
    <n v="1684"/>
    <n v="1660"/>
    <n v="0"/>
    <x v="0"/>
    <n v="1684"/>
    <n v="124.70308788598575"/>
    <n v="28.358450818343865"/>
    <n v="400"/>
    <n v="40002"/>
    <n v="210000"/>
    <d v="2011-10-05T00:00:00"/>
    <n v="271411"/>
    <n v="124.7"/>
    <n v="0.17"/>
    <x v="9"/>
    <n v="8"/>
    <n v="10"/>
    <n v="5"/>
  </r>
  <r>
    <x v="3"/>
    <x v="135"/>
    <x v="0"/>
    <s v="0.2300 AC"/>
    <x v="8"/>
    <s v="R - 35 - Average to Good"/>
    <n v="3"/>
    <n v="2"/>
    <n v="0"/>
    <n v="6"/>
    <s v="1STY - 1 Story Building"/>
    <n v="1959"/>
    <n v="1959"/>
    <n v="1941"/>
    <n v="0"/>
    <x v="0"/>
    <n v="1959"/>
    <n v="120.98009188361409"/>
    <n v="23.655527608096776"/>
    <n v="704"/>
    <n v="40002"/>
    <n v="237000"/>
    <d v="2010-04-21T00:00:00"/>
    <n v="312705"/>
    <n v="120.98"/>
    <n v="0.23"/>
    <x v="11"/>
    <n v="4"/>
    <n v="4"/>
    <n v="21"/>
  </r>
  <r>
    <x v="3"/>
    <x v="135"/>
    <x v="0"/>
    <s v="0.1900 AC"/>
    <x v="5"/>
    <s v="R - 35 - Average to Good"/>
    <n v="4"/>
    <n v="2"/>
    <n v="0"/>
    <n v="7"/>
    <s v="1STY - 1 Story Building"/>
    <n v="1949"/>
    <n v="1949"/>
    <n v="1880"/>
    <n v="0"/>
    <x v="0"/>
    <n v="1949"/>
    <n v="102.10364289379169"/>
    <n v="24.044270455753711"/>
    <n v="400"/>
    <n v="40002"/>
    <n v="199000"/>
    <d v="2011-11-03T00:00:00"/>
    <n v="301355"/>
    <n v="102.1"/>
    <n v="0.19"/>
    <x v="9"/>
    <n v="7"/>
    <n v="11"/>
    <n v="3"/>
  </r>
  <r>
    <x v="3"/>
    <x v="135"/>
    <x v="0"/>
    <s v="0.2600 AC"/>
    <x v="10"/>
    <s v="R - 35 - Average to Good"/>
    <n v="3"/>
    <n v="3"/>
    <n v="1"/>
    <n v="7"/>
    <s v="2STY - 2 Story Building"/>
    <n v="1910"/>
    <n v="1106"/>
    <n v="988"/>
    <n v="850"/>
    <x v="1"/>
    <n v="1956"/>
    <n v="97.137014314928422"/>
    <n v="16.776153139789503"/>
    <n v="640"/>
    <n v="40002"/>
    <n v="190000"/>
    <d v="2009-01-20T00:00:00"/>
    <n v="279901"/>
    <n v="99.48"/>
    <n v="0.26"/>
    <x v="10"/>
    <n v="1"/>
    <n v="1"/>
    <n v="20"/>
  </r>
  <r>
    <x v="3"/>
    <x v="90"/>
    <x v="0"/>
    <s v="0.1700 AC"/>
    <x v="4"/>
    <s v="R - 35 - Average to Good"/>
    <n v="4"/>
    <n v="2"/>
    <n v="1"/>
    <n v="8"/>
    <s v="2STY - 2 Story Building"/>
    <n v="2446"/>
    <n v="1279"/>
    <n v="1251"/>
    <n v="0"/>
    <x v="0"/>
    <n v="1279"/>
    <n v="209.53870211102424"/>
    <n v="36.190784853886456"/>
    <n v="400"/>
    <n v="40002"/>
    <n v="268000"/>
    <d v="2010-03-24T00:00:00"/>
    <n v="279414"/>
    <n v="109.57"/>
    <n v="0.17"/>
    <x v="11"/>
    <n v="7"/>
    <n v="3"/>
    <n v="24"/>
  </r>
  <r>
    <x v="3"/>
    <x v="90"/>
    <x v="0"/>
    <s v="0.1700 AC"/>
    <x v="4"/>
    <s v="R - 35 - Average to Good"/>
    <n v="4"/>
    <n v="2"/>
    <n v="1"/>
    <n v="7"/>
    <s v="2STY - 2 Story Building"/>
    <n v="2068"/>
    <n v="1424"/>
    <n v="1380"/>
    <n v="0"/>
    <x v="0"/>
    <n v="1424"/>
    <n v="146.76966292134833"/>
    <n v="28.22341057635175"/>
    <n v="420"/>
    <n v="40002"/>
    <n v="209000"/>
    <d v="2009-09-29T00:00:00"/>
    <n v="287360"/>
    <n v="101.06"/>
    <n v="0.17"/>
    <x v="10"/>
    <n v="6"/>
    <n v="9"/>
    <n v="29"/>
  </r>
  <r>
    <x v="3"/>
    <x v="90"/>
    <x v="0"/>
    <s v="0.1900 AC"/>
    <x v="5"/>
    <s v="R - 35 - Average to Good"/>
    <n v="4"/>
    <n v="2"/>
    <n v="1"/>
    <n v="9"/>
    <s v="2STY - 2 Story Building"/>
    <n v="2734"/>
    <n v="1567"/>
    <n v="1251"/>
    <n v="0"/>
    <x v="0"/>
    <n v="1567"/>
    <n v="165.92214422463306"/>
    <n v="31.414624716060125"/>
    <n v="420"/>
    <n v="40002"/>
    <n v="260000"/>
    <d v="2009-06-15T00:00:00"/>
    <n v="288404"/>
    <n v="95.1"/>
    <n v="0.19"/>
    <x v="10"/>
    <n v="5"/>
    <n v="6"/>
    <n v="15"/>
  </r>
  <r>
    <x v="40"/>
    <x v="90"/>
    <x v="0"/>
    <s v="0.1700 AC"/>
    <x v="2"/>
    <s v="R - 35 - Average to Good"/>
    <n v="4"/>
    <n v="3"/>
    <n v="1"/>
    <n v="9"/>
    <s v="2STY - 2 Story Building"/>
    <n v="2633"/>
    <n v="1521"/>
    <n v="1203"/>
    <n v="600"/>
    <x v="1"/>
    <n v="2121"/>
    <n v="103.72465818010373"/>
    <n v="29.708853238265"/>
    <n v="420"/>
    <n v="40002"/>
    <n v="220000"/>
    <d v="2010-07-07T00:00:00"/>
    <n v="313595"/>
    <n v="83.55"/>
    <n v="0.17"/>
    <x v="11"/>
    <n v="8"/>
    <n v="7"/>
    <n v="7"/>
  </r>
  <r>
    <x v="3"/>
    <x v="90"/>
    <x v="0"/>
    <s v="0.3300 AC"/>
    <x v="5"/>
    <s v="R - 35 - Average to Good"/>
    <n v="4"/>
    <n v="3"/>
    <n v="1"/>
    <n v="9"/>
    <s v="2STY - 2 Story Building"/>
    <n v="2862"/>
    <n v="1646"/>
    <n v="1216"/>
    <n v="800"/>
    <x v="1"/>
    <n v="2446"/>
    <n v="113.24611610793131"/>
    <n v="19.269833319420094"/>
    <n v="630"/>
    <n v="40002"/>
    <n v="277000"/>
    <d v="2011-12-02T00:00:00"/>
    <n v="333431"/>
    <n v="96.79"/>
    <n v="0.33"/>
    <x v="9"/>
    <n v="7"/>
    <n v="12"/>
    <n v="2"/>
  </r>
  <r>
    <x v="3"/>
    <x v="90"/>
    <x v="0"/>
    <s v="0.1900 AC"/>
    <x v="5"/>
    <s v="R - 35 - Average to Good"/>
    <n v="4"/>
    <n v="3"/>
    <n v="1"/>
    <n v="8"/>
    <s v="2STY - 2 Story Building"/>
    <n v="2734"/>
    <n v="1559"/>
    <n v="1231"/>
    <n v="1046"/>
    <x v="1"/>
    <n v="2605"/>
    <n v="100.57581573896353"/>
    <n v="31.656275675414435"/>
    <n v="420"/>
    <n v="40002"/>
    <n v="262000"/>
    <d v="2009-03-31T00:00:00"/>
    <n v="303938"/>
    <n v="95.83"/>
    <n v="0.19"/>
    <x v="10"/>
    <n v="5"/>
    <n v="3"/>
    <n v="31"/>
  </r>
  <r>
    <x v="3"/>
    <x v="136"/>
    <x v="0"/>
    <s v="0.2300 AC"/>
    <x v="4"/>
    <s v="R - 35 - Average to Good"/>
    <n v="3"/>
    <n v="2"/>
    <n v="0"/>
    <n v="5"/>
    <s v="1STY - 1 Story Building"/>
    <n v="1428"/>
    <n v="1428"/>
    <n v="1360"/>
    <n v="0"/>
    <x v="0"/>
    <n v="1428"/>
    <n v="147.05882352941177"/>
    <n v="20.960594083123723"/>
    <n v="380"/>
    <n v="33000"/>
    <n v="210000"/>
    <d v="2009-02-06T00:00:00"/>
    <n v="236175"/>
    <n v="147.06"/>
    <n v="0.23"/>
    <x v="10"/>
    <n v="6"/>
    <n v="2"/>
    <n v="6"/>
  </r>
  <r>
    <x v="3"/>
    <x v="136"/>
    <x v="0"/>
    <s v="0.2600 AC"/>
    <x v="4"/>
    <s v="R - 35 - Average to Good"/>
    <n v="3"/>
    <n v="2"/>
    <n v="0"/>
    <n v="5"/>
    <s v="1STY - 1 Story Building"/>
    <n v="1314"/>
    <n v="1314"/>
    <n v="1224"/>
    <n v="0"/>
    <x v="0"/>
    <n v="1314"/>
    <n v="138.12785388127853"/>
    <n v="16.025641025641026"/>
    <n v="380"/>
    <n v="33000"/>
    <n v="181500"/>
    <d v="2010-06-14T00:00:00"/>
    <n v="222353"/>
    <n v="138.13"/>
    <n v="0.26"/>
    <x v="11"/>
    <n v="7"/>
    <n v="6"/>
    <n v="14"/>
  </r>
  <r>
    <x v="3"/>
    <x v="136"/>
    <x v="0"/>
    <s v="0.2400 AC"/>
    <x v="4"/>
    <s v="R - 35 - Average to Good"/>
    <n v="3"/>
    <n v="2"/>
    <n v="0"/>
    <n v="5"/>
    <s v="1STY - 1 Story Building"/>
    <n v="1128"/>
    <n v="1128"/>
    <n v="1008"/>
    <n v="0"/>
    <x v="0"/>
    <n v="1128"/>
    <n v="138.07624113475177"/>
    <n v="14.898033363942455"/>
    <n v="476"/>
    <n v="33000"/>
    <n v="155750"/>
    <d v="2010-06-25T00:00:00"/>
    <n v="195304"/>
    <n v="138.08000000000001"/>
    <n v="0.24"/>
    <x v="11"/>
    <n v="7"/>
    <n v="6"/>
    <n v="25"/>
  </r>
  <r>
    <x v="3"/>
    <x v="136"/>
    <x v="0"/>
    <s v="0.2300 AC"/>
    <x v="2"/>
    <s v="R - 35 - Average to Good"/>
    <n v="3"/>
    <n v="2"/>
    <n v="0"/>
    <n v="5"/>
    <s v="1STY - 1 Story Building"/>
    <n v="1582"/>
    <n v="1582"/>
    <n v="1398"/>
    <n v="0"/>
    <x v="0"/>
    <n v="1582"/>
    <n v="110.61946902654867"/>
    <n v="17.467161735936436"/>
    <n v="380"/>
    <n v="33000"/>
    <n v="175000"/>
    <d v="2011-11-08T00:00:00"/>
    <n v="244373"/>
    <n v="110.62"/>
    <n v="0.23"/>
    <x v="9"/>
    <n v="9"/>
    <n v="11"/>
    <n v="8"/>
  </r>
  <r>
    <x v="2"/>
    <x v="138"/>
    <x v="0"/>
    <s v="0.2300 AC"/>
    <x v="4"/>
    <s v="R - 35 - Average to Good"/>
    <n v="3"/>
    <n v="2"/>
    <n v="0"/>
    <n v="7"/>
    <s v="ATM - Atrium Ranch Building"/>
    <n v="2284"/>
    <n v="2284"/>
    <n v="2248"/>
    <n v="119"/>
    <x v="1"/>
    <n v="2403"/>
    <n v="122.76321265085311"/>
    <n v="29.444644069149994"/>
    <n v="679"/>
    <n v="50000"/>
    <n v="295000"/>
    <d v="2011-06-21T00:00:00"/>
    <n v="349517"/>
    <n v="129.16"/>
    <n v="0.23"/>
    <x v="9"/>
    <n v="8"/>
    <n v="6"/>
    <n v="21"/>
  </r>
  <r>
    <x v="2"/>
    <x v="138"/>
    <x v="0"/>
    <s v="0.2500 AC"/>
    <x v="5"/>
    <s v="R - 35 - Average to Good"/>
    <n v="3"/>
    <n v="3"/>
    <n v="0"/>
    <n v="6"/>
    <s v="1STY - 1 Story Building"/>
    <n v="1736"/>
    <n v="1736"/>
    <n v="1720"/>
    <n v="1265"/>
    <x v="1"/>
    <n v="3001"/>
    <n v="81.639453515494836"/>
    <n v="22.497704315886136"/>
    <n v="717"/>
    <n v="50000"/>
    <n v="245000"/>
    <d v="2011-06-01T00:00:00"/>
    <n v="312285"/>
    <n v="141.13"/>
    <n v="0.25"/>
    <x v="9"/>
    <n v="7"/>
    <n v="6"/>
    <n v="1"/>
  </r>
  <r>
    <x v="2"/>
    <x v="139"/>
    <x v="0"/>
    <s v="0.3400 AC"/>
    <x v="4"/>
    <s v="R - 35 - Average to Good"/>
    <n v="4"/>
    <n v="2"/>
    <n v="1"/>
    <n v="8"/>
    <s v="2STY - 2 Story Building"/>
    <n v="3167"/>
    <n v="1754"/>
    <n v="1736"/>
    <n v="175"/>
    <x v="1"/>
    <n v="1929"/>
    <n v="138.93208916537066"/>
    <n v="18.095392426943228"/>
    <n v="751"/>
    <n v="55000"/>
    <n v="268000"/>
    <d v="2011-02-17T00:00:00"/>
    <n v="371470"/>
    <n v="84.62"/>
    <n v="0.34"/>
    <x v="9"/>
    <n v="8"/>
    <n v="2"/>
    <n v="17"/>
  </r>
  <r>
    <x v="2"/>
    <x v="139"/>
    <x v="0"/>
    <s v="0.4500 AC"/>
    <x v="10"/>
    <s v="R - 35 - Average to Good"/>
    <n v="3"/>
    <n v="2"/>
    <n v="0"/>
    <n v="6"/>
    <s v="1STY - 1 Story Building"/>
    <n v="1918"/>
    <n v="1918"/>
    <n v="1882"/>
    <n v="0"/>
    <x v="0"/>
    <n v="1918"/>
    <n v="113.66006256517205"/>
    <n v="11.121314151617183"/>
    <n v="441"/>
    <n v="55000"/>
    <n v="218000"/>
    <d v="2009-07-08T00:00:00"/>
    <n v="310421"/>
    <n v="113.66"/>
    <n v="0.45"/>
    <x v="10"/>
    <n v="1"/>
    <n v="7"/>
    <n v="8"/>
  </r>
  <r>
    <x v="2"/>
    <x v="139"/>
    <x v="0"/>
    <s v="0.4500 AC"/>
    <x v="2"/>
    <s v="R - 35 - Average to Good"/>
    <n v="3"/>
    <n v="2"/>
    <n v="0"/>
    <n v="6"/>
    <s v="1STY - 1 Story Building"/>
    <n v="1982"/>
    <n v="1982"/>
    <n v="1928"/>
    <n v="0"/>
    <x v="0"/>
    <n v="1982"/>
    <n v="136.22603430877902"/>
    <n v="13.774104683195592"/>
    <n v="625"/>
    <n v="55000"/>
    <n v="270000"/>
    <d v="2009-10-26T00:00:00"/>
    <n v="328061"/>
    <n v="136.22999999999999"/>
    <n v="0.45"/>
    <x v="10"/>
    <n v="7"/>
    <n v="10"/>
    <n v="26"/>
  </r>
  <r>
    <x v="2"/>
    <x v="140"/>
    <x v="0"/>
    <s v="0.2300 AC"/>
    <x v="4"/>
    <s v="R - 35 - Average to Good"/>
    <n v="4"/>
    <n v="2"/>
    <n v="1"/>
    <n v="9"/>
    <s v="2STY - 2 Story Building"/>
    <n v="3127"/>
    <n v="1864"/>
    <n v="1348"/>
    <n v="0"/>
    <x v="0"/>
    <n v="1864"/>
    <n v="118.02575107296137"/>
    <n v="21.958717610891522"/>
    <n v="441"/>
    <n v="55000"/>
    <n v="220000"/>
    <d v="2011-10-19T00:00:00"/>
    <n v="359864"/>
    <n v="70.349999999999994"/>
    <n v="0.23"/>
    <x v="9"/>
    <n v="8"/>
    <n v="10"/>
    <n v="19"/>
  </r>
  <r>
    <x v="2"/>
    <x v="141"/>
    <x v="0"/>
    <s v="0.3500 AC"/>
    <x v="5"/>
    <s v="R - 40 - Good"/>
    <n v="3"/>
    <n v="2"/>
    <n v="1"/>
    <n v="7"/>
    <s v="ATM - Atrium Ranch Building"/>
    <n v="2571"/>
    <n v="2571"/>
    <n v="2532"/>
    <n v="120"/>
    <x v="1"/>
    <n v="2691"/>
    <n v="115.19881085098477"/>
    <n v="20.333202151383972"/>
    <n v="640"/>
    <n v="50000"/>
    <n v="310000"/>
    <d v="2010-07-21T00:00:00"/>
    <n v="368807"/>
    <n v="120.58"/>
    <n v="0.35"/>
    <x v="11"/>
    <n v="6"/>
    <n v="7"/>
    <n v="21"/>
  </r>
  <r>
    <x v="2"/>
    <x v="141"/>
    <x v="0"/>
    <s v="0.2400 AC"/>
    <x v="6"/>
    <s v="R - 40 - Good"/>
    <n v="3"/>
    <n v="4"/>
    <n v="0"/>
    <n v="6"/>
    <s v="1STY - 1 Story Building"/>
    <n v="2090"/>
    <n v="2090"/>
    <n v="2074"/>
    <n v="1600"/>
    <x v="1"/>
    <n v="3690"/>
    <n v="78.319783197831981"/>
    <n v="27.6438628711356"/>
    <n v="660"/>
    <n v="50000"/>
    <n v="289000"/>
    <d v="2010-07-14T00:00:00"/>
    <n v="351218"/>
    <n v="138.28"/>
    <n v="0.24"/>
    <x v="11"/>
    <n v="5"/>
    <n v="7"/>
    <n v="14"/>
  </r>
  <r>
    <x v="0"/>
    <x v="142"/>
    <x v="0"/>
    <s v="0.2900 AC"/>
    <x v="5"/>
    <s v="R - 35 - Average to Good"/>
    <n v="4"/>
    <n v="2"/>
    <n v="1"/>
    <n v="8"/>
    <s v="2STY - 2 Story Building"/>
    <n v="3392"/>
    <n v="1868"/>
    <n v="1552"/>
    <n v="748"/>
    <x v="1"/>
    <n v="2616"/>
    <n v="112.76758409785933"/>
    <n v="23.352648744498275"/>
    <n v="772"/>
    <n v="37000"/>
    <n v="295000"/>
    <d v="2010-10-05T00:00:00"/>
    <n v="377604"/>
    <n v="86.97"/>
    <n v="0.28999999999999998"/>
    <x v="11"/>
    <n v="6"/>
    <n v="10"/>
    <n v="5"/>
  </r>
  <r>
    <x v="0"/>
    <x v="142"/>
    <x v="0"/>
    <s v="0.2300 AC"/>
    <x v="6"/>
    <s v="R - 35 - Average to Good"/>
    <n v="4"/>
    <n v="2"/>
    <n v="1"/>
    <n v="8"/>
    <s v="2STY - 2 Story Building"/>
    <n v="3484"/>
    <n v="2300"/>
    <n v="2280"/>
    <n v="0"/>
    <x v="0"/>
    <n v="2300"/>
    <n v="134.78260869565219"/>
    <n v="30.941829360801691"/>
    <n v="680"/>
    <n v="37000"/>
    <n v="310000"/>
    <d v="2009-12-03T00:00:00"/>
    <n v="388786"/>
    <n v="88.98"/>
    <n v="0.23"/>
    <x v="10"/>
    <n v="4"/>
    <n v="12"/>
    <n v="3"/>
  </r>
  <r>
    <x v="0"/>
    <x v="143"/>
    <x v="0"/>
    <s v="0.1500 AC"/>
    <x v="4"/>
    <s v="R - 30 - Average"/>
    <n v="3"/>
    <n v="2"/>
    <n v="1"/>
    <n v="5"/>
    <s v="1STY - 1 Story Building"/>
    <n v="1216"/>
    <n v="1216"/>
    <n v="1216"/>
    <n v="900"/>
    <x v="1"/>
    <n v="2116"/>
    <n v="59.310018903591683"/>
    <n v="19.207223752678299"/>
    <n v="400"/>
    <n v="0"/>
    <n v="125500"/>
    <d v="2011-10-07T00:00:00"/>
    <n v="201086"/>
    <n v="103.21"/>
    <n v="0.15"/>
    <x v="9"/>
    <n v="8"/>
    <n v="10"/>
    <n v="7"/>
  </r>
  <r>
    <x v="0"/>
    <x v="143"/>
    <x v="0"/>
    <s v="0.1500 AC"/>
    <x v="4"/>
    <s v="R - 30 - Average"/>
    <n v="3"/>
    <n v="3"/>
    <n v="0"/>
    <n v="5"/>
    <s v="1STY - 1 Story Building"/>
    <n v="1178"/>
    <n v="1178"/>
    <n v="1178"/>
    <n v="700"/>
    <x v="1"/>
    <n v="1878"/>
    <n v="86.528221512247072"/>
    <n v="24.869911233547597"/>
    <n v="420"/>
    <n v="0"/>
    <n v="162500"/>
    <d v="2010-12-06T00:00:00"/>
    <n v="203901"/>
    <n v="137.94999999999999"/>
    <n v="0.15"/>
    <x v="11"/>
    <n v="7"/>
    <n v="12"/>
    <n v="6"/>
  </r>
  <r>
    <x v="0"/>
    <x v="144"/>
    <x v="0"/>
    <s v="0.2300 AC"/>
    <x v="4"/>
    <s v="R - 35 - Average to Good"/>
    <n v="3"/>
    <n v="2"/>
    <n v="1"/>
    <n v="6"/>
    <s v="1STY - 1 Story Building"/>
    <n v="1681"/>
    <n v="1681"/>
    <n v="1635"/>
    <n v="0"/>
    <x v="0"/>
    <n v="1681"/>
    <n v="118.9767995240928"/>
    <n v="19.962470555355928"/>
    <n v="400"/>
    <n v="36000"/>
    <n v="200000"/>
    <d v="2009-11-17T00:00:00"/>
    <n v="248777"/>
    <n v="118.98"/>
    <n v="0.23"/>
    <x v="10"/>
    <n v="6"/>
    <n v="11"/>
    <n v="17"/>
  </r>
  <r>
    <x v="0"/>
    <x v="144"/>
    <x v="0"/>
    <s v="0.3200 AC"/>
    <x v="5"/>
    <s v="R - 35 - Average to Good"/>
    <n v="3"/>
    <n v="2"/>
    <n v="0"/>
    <n v="6"/>
    <s v="1STY - 1 Story Building"/>
    <n v="1635"/>
    <n v="1635"/>
    <n v="1603"/>
    <n v="0"/>
    <x v="0"/>
    <n v="1635"/>
    <n v="134.5565749235474"/>
    <n v="15.782828282828282"/>
    <n v="670"/>
    <n v="40000"/>
    <n v="220000"/>
    <d v="2011-09-28T00:00:00"/>
    <n v="258864"/>
    <n v="134.56"/>
    <n v="0.32"/>
    <x v="9"/>
    <n v="7"/>
    <n v="9"/>
    <n v="28"/>
  </r>
  <r>
    <x v="0"/>
    <x v="144"/>
    <x v="0"/>
    <s v="0.2100 AC"/>
    <x v="5"/>
    <s v="R - 35 - Average to Good"/>
    <n v="3"/>
    <n v="2"/>
    <n v="0"/>
    <n v="6"/>
    <s v="ATM - Atrium Ranch Building"/>
    <n v="1637"/>
    <n v="1637"/>
    <n v="1623"/>
    <n v="70"/>
    <x v="1"/>
    <n v="1707"/>
    <n v="115.99297012302284"/>
    <n v="21.645021645021643"/>
    <n v="400"/>
    <n v="44000"/>
    <n v="198000"/>
    <d v="2010-02-05T00:00:00"/>
    <n v="252475"/>
    <n v="120.95"/>
    <n v="0.21"/>
    <x v="11"/>
    <n v="6"/>
    <n v="2"/>
    <n v="5"/>
  </r>
  <r>
    <x v="0"/>
    <x v="144"/>
    <x v="0"/>
    <s v="0.2500 AC"/>
    <x v="4"/>
    <s v="R - 35 - Average to Good"/>
    <n v="4"/>
    <n v="2"/>
    <n v="1"/>
    <n v="9"/>
    <s v="2STY - 2 Story Building"/>
    <n v="2622"/>
    <n v="1542"/>
    <n v="1118"/>
    <n v="0"/>
    <x v="0"/>
    <n v="1542"/>
    <n v="132.23086900129701"/>
    <n v="18.72359963269054"/>
    <n v="400"/>
    <n v="40000"/>
    <n v="203900"/>
    <d v="2011-03-18T00:00:00"/>
    <n v="298761"/>
    <n v="77.77"/>
    <n v="0.25"/>
    <x v="9"/>
    <n v="8"/>
    <n v="3"/>
    <n v="18"/>
  </r>
  <r>
    <x v="0"/>
    <x v="144"/>
    <x v="0"/>
    <s v="0.2200 AC"/>
    <x v="5"/>
    <s v="R - 35 - Average to Good"/>
    <n v="3"/>
    <n v="2"/>
    <n v="0"/>
    <n v="6"/>
    <s v="1STY - 1 Story Building"/>
    <n v="1651"/>
    <n v="1651"/>
    <n v="1600"/>
    <n v="0"/>
    <x v="0"/>
    <n v="1651"/>
    <n v="102.36220472440945"/>
    <n v="17.635027965606476"/>
    <n v="400"/>
    <n v="40000"/>
    <n v="169000"/>
    <d v="2010-01-11T00:00:00"/>
    <n v="247608"/>
    <n v="102.36"/>
    <n v="0.22"/>
    <x v="11"/>
    <n v="6"/>
    <n v="1"/>
    <n v="11"/>
  </r>
  <r>
    <x v="0"/>
    <x v="145"/>
    <x v="0"/>
    <s v="0.2400 AC"/>
    <x v="5"/>
    <s v="R - 35 - Average to Good"/>
    <n v="3"/>
    <n v="2"/>
    <n v="1"/>
    <n v="7"/>
    <s v="2STY - 2 Story Building"/>
    <n v="2133"/>
    <n v="1072"/>
    <n v="1061"/>
    <n v="0"/>
    <x v="0"/>
    <n v="1072"/>
    <n v="167.91044776119404"/>
    <n v="17.217630853994493"/>
    <n v="651"/>
    <n v="28000"/>
    <n v="180000"/>
    <d v="2009-11-09T00:00:00"/>
    <n v="260409"/>
    <n v="84.39"/>
    <n v="0.24"/>
    <x v="10"/>
    <n v="5"/>
    <n v="11"/>
    <n v="9"/>
  </r>
  <r>
    <x v="0"/>
    <x v="145"/>
    <x v="0"/>
    <s v="0.2300 AC"/>
    <x v="5"/>
    <s v="R - 35 - Average to Good"/>
    <n v="3"/>
    <n v="2"/>
    <n v="0"/>
    <n v="5"/>
    <s v="1STY - 1 Story Building"/>
    <n v="1534"/>
    <n v="1534"/>
    <n v="1516"/>
    <n v="0"/>
    <x v="0"/>
    <n v="1534"/>
    <n v="127.11864406779661"/>
    <n v="19.46340879147203"/>
    <n v="420"/>
    <n v="40000"/>
    <n v="195000"/>
    <d v="2010-03-04T00:00:00"/>
    <n v="235404"/>
    <n v="127.12"/>
    <n v="0.23"/>
    <x v="11"/>
    <n v="6"/>
    <n v="3"/>
    <n v="4"/>
  </r>
  <r>
    <x v="0"/>
    <x v="146"/>
    <x v="0"/>
    <s v="0.3000 AC"/>
    <x v="6"/>
    <s v="R - 40 - Good"/>
    <n v="3"/>
    <n v="2"/>
    <n v="1"/>
    <n v="7"/>
    <s v="2STY - 2 Story Building"/>
    <n v="2076"/>
    <n v="1470"/>
    <n v="1438"/>
    <n v="0"/>
    <x v="0"/>
    <n v="1470"/>
    <n v="172.10884353741497"/>
    <n v="19.36026936026936"/>
    <n v="638"/>
    <n v="40000"/>
    <n v="253000"/>
    <d v="2010-04-22T00:00:00"/>
    <n v="279053"/>
    <n v="121.87"/>
    <n v="0.3"/>
    <x v="11"/>
    <n v="5"/>
    <n v="4"/>
    <n v="22"/>
  </r>
  <r>
    <x v="0"/>
    <x v="146"/>
    <x v="0"/>
    <s v="0.2100 AC"/>
    <x v="11"/>
    <s v="R - 40 - Good"/>
    <n v="3"/>
    <n v="3"/>
    <n v="0"/>
    <n v="5"/>
    <s v="1STY - 1 Story Building"/>
    <n v="1378"/>
    <n v="1378"/>
    <n v="1346"/>
    <n v="1009"/>
    <x v="1"/>
    <n v="2387"/>
    <n v="81.692501047339761"/>
    <n v="21.317066771612225"/>
    <n v="626"/>
    <n v="40000"/>
    <n v="195000"/>
    <d v="2010-09-20T00:00:00"/>
    <n v="244645"/>
    <n v="141.51"/>
    <n v="0.21"/>
    <x v="11"/>
    <n v="0"/>
    <n v="9"/>
    <n v="20"/>
  </r>
  <r>
    <x v="0"/>
    <x v="146"/>
    <x v="0"/>
    <s v="0.2800 AC"/>
    <x v="12"/>
    <s v="R - 40 - Good"/>
    <n v="3"/>
    <n v="3"/>
    <n v="0"/>
    <n v="5"/>
    <s v="1STY - 1 Story Building"/>
    <n v="1356"/>
    <n v="1356"/>
    <n v="1344"/>
    <n v="535"/>
    <x v="1"/>
    <n v="1891"/>
    <n v="111.27445795875198"/>
    <n v="17.252066115702476"/>
    <n v="638"/>
    <n v="40000"/>
    <n v="210420"/>
    <d v="2011-06-01T00:00:00"/>
    <n v="237049"/>
    <n v="155.18"/>
    <n v="0.28000000000000003"/>
    <x v="9"/>
    <n v="0"/>
    <n v="6"/>
    <n v="1"/>
  </r>
  <r>
    <x v="0"/>
    <x v="146"/>
    <x v="0"/>
    <s v="0.2100 AC"/>
    <x v="5"/>
    <s v="R - 35 - Average to Good"/>
    <n v="3"/>
    <n v="2"/>
    <n v="0"/>
    <n v="6"/>
    <s v="ATM - Atrium Ranch Building"/>
    <n v="2113"/>
    <n v="2113"/>
    <n v="2041"/>
    <n v="1078"/>
    <x v="1"/>
    <n v="3191"/>
    <n v="77.561892823566282"/>
    <n v="27.056277056277054"/>
    <n v="628"/>
    <n v="40000"/>
    <n v="247500"/>
    <d v="2009-03-05T00:00:00"/>
    <n v="300069"/>
    <n v="117.13"/>
    <n v="0.21"/>
    <x v="10"/>
    <n v="5"/>
    <n v="3"/>
    <n v="5"/>
  </r>
  <r>
    <x v="0"/>
    <x v="182"/>
    <x v="0"/>
    <s v="0.2800 AC"/>
    <x v="10"/>
    <s v="R - 35 - Average to Good"/>
    <n v="3"/>
    <n v="2"/>
    <n v="0"/>
    <n v="6"/>
    <s v="1STY - 1 Story Building"/>
    <n v="1554"/>
    <n v="1554"/>
    <n v="1484"/>
    <n v="0"/>
    <x v="0"/>
    <n v="1554"/>
    <n v="128.70012870012869"/>
    <n v="16.397743670470941"/>
    <n v="400"/>
    <n v="40000"/>
    <n v="200000"/>
    <d v="2009-04-16T00:00:00"/>
    <n v="236153"/>
    <n v="128.69999999999999"/>
    <n v="0.28000000000000003"/>
    <x v="10"/>
    <n v="1"/>
    <n v="4"/>
    <n v="16"/>
  </r>
  <r>
    <x v="0"/>
    <x v="147"/>
    <x v="0"/>
    <s v="0.2200 AC"/>
    <x v="5"/>
    <s v="R - 35 - Average to Good"/>
    <n v="4"/>
    <n v="2"/>
    <n v="2"/>
    <n v="7"/>
    <s v="2STY - 2 Story Building"/>
    <n v="1602"/>
    <n v="810"/>
    <n v="792"/>
    <n v="400"/>
    <x v="1"/>
    <n v="1210"/>
    <n v="136.36363636363637"/>
    <n v="17.217630853994489"/>
    <n v="400"/>
    <n v="40000"/>
    <n v="165000"/>
    <d v="2009-12-01T00:00:00"/>
    <n v="227042"/>
    <n v="103"/>
    <n v="0.22"/>
    <x v="10"/>
    <n v="5"/>
    <n v="12"/>
    <n v="1"/>
  </r>
  <r>
    <x v="0"/>
    <x v="147"/>
    <x v="0"/>
    <s v="0.2000 AC"/>
    <x v="5"/>
    <s v="R - 35 - Average to Good"/>
    <n v="3"/>
    <n v="2"/>
    <n v="0"/>
    <n v="5"/>
    <s v="1STY - 1 Story Building"/>
    <n v="1360"/>
    <n v="1360"/>
    <n v="1360"/>
    <n v="0"/>
    <x v="0"/>
    <n v="1360"/>
    <n v="116.17647058823529"/>
    <n v="18.135904499540864"/>
    <n v="420"/>
    <n v="40000"/>
    <n v="158000"/>
    <d v="2010-12-03T00:00:00"/>
    <n v="215243"/>
    <n v="116.18"/>
    <n v="0.2"/>
    <x v="11"/>
    <n v="6"/>
    <n v="12"/>
    <n v="3"/>
  </r>
  <r>
    <x v="0"/>
    <x v="147"/>
    <x v="0"/>
    <s v="0.1500 AC"/>
    <x v="6"/>
    <s v="R - 35 - Average to Good"/>
    <n v="3"/>
    <n v="2"/>
    <n v="0"/>
    <n v="5"/>
    <s v="1STY - 1 Story Building"/>
    <n v="1216"/>
    <n v="1216"/>
    <n v="1216"/>
    <n v="0"/>
    <x v="0"/>
    <n v="1216"/>
    <n v="129.93421052631578"/>
    <n v="24.181205999387817"/>
    <n v="400"/>
    <n v="44000"/>
    <n v="158000"/>
    <d v="2009-09-02T00:00:00"/>
    <n v="198267"/>
    <n v="129.93"/>
    <n v="0.15"/>
    <x v="10"/>
    <n v="4"/>
    <n v="9"/>
    <n v="2"/>
  </r>
  <r>
    <x v="0"/>
    <x v="183"/>
    <x v="0"/>
    <s v="0.1800 AC"/>
    <x v="5"/>
    <s v="R - 35 - Average to Good"/>
    <n v="3"/>
    <n v="2"/>
    <n v="1"/>
    <n v="5"/>
    <s v="2STY - 2 Story Building"/>
    <n v="1530"/>
    <n v="774"/>
    <n v="756"/>
    <n v="0"/>
    <x v="0"/>
    <n v="774"/>
    <n v="188.63049095607235"/>
    <n v="18.620548923579229"/>
    <n v="690"/>
    <n v="40000"/>
    <n v="146000"/>
    <d v="2011-04-07T00:00:00"/>
    <n v="216273"/>
    <n v="95.42"/>
    <n v="0.18"/>
    <x v="9"/>
    <n v="7"/>
    <n v="4"/>
    <n v="7"/>
  </r>
  <r>
    <x v="0"/>
    <x v="183"/>
    <x v="0"/>
    <s v="0.2100 AC"/>
    <x v="5"/>
    <s v="R - 35 - Average to Good"/>
    <n v="3"/>
    <n v="2"/>
    <n v="1"/>
    <n v="6"/>
    <s v="2STY - 2 Story Building"/>
    <n v="1602"/>
    <n v="810"/>
    <n v="792"/>
    <n v="0"/>
    <x v="0"/>
    <n v="810"/>
    <n v="214.81481481481481"/>
    <n v="19.021382657746294"/>
    <n v="600"/>
    <n v="44000"/>
    <n v="174000"/>
    <d v="2011-08-23T00:00:00"/>
    <n v="231071"/>
    <n v="108.61"/>
    <n v="0.21"/>
    <x v="9"/>
    <n v="7"/>
    <n v="8"/>
    <n v="23"/>
  </r>
  <r>
    <x v="0"/>
    <x v="183"/>
    <x v="0"/>
    <s v="0.1500 AC"/>
    <x v="5"/>
    <s v="R - 35 - Average to Good"/>
    <n v="3"/>
    <n v="2"/>
    <n v="1"/>
    <n v="5"/>
    <s v="2STY - 2 Story Building"/>
    <n v="1746"/>
    <n v="882"/>
    <n v="864"/>
    <n v="0"/>
    <x v="0"/>
    <n v="882"/>
    <n v="175.73696145124717"/>
    <n v="23.722069176614632"/>
    <n v="400"/>
    <n v="40000"/>
    <n v="155000"/>
    <d v="2011-05-26T00:00:00"/>
    <n v="233255"/>
    <n v="88.77"/>
    <n v="0.15"/>
    <x v="9"/>
    <n v="7"/>
    <n v="5"/>
    <n v="26"/>
  </r>
  <r>
    <x v="3"/>
    <x v="148"/>
    <x v="2"/>
    <s v="0.2000 AC"/>
    <x v="6"/>
    <s v="R - 35 - Average to Good"/>
    <n v="4"/>
    <n v="3"/>
    <n v="0"/>
    <n v="8"/>
    <s v="1STY - 1 Story Building"/>
    <n v="2772"/>
    <n v="2772"/>
    <n v="2738"/>
    <n v="0"/>
    <x v="0"/>
    <n v="2772"/>
    <n v="3.6075036075036075E-4"/>
    <n v="1.147842056932966E-4"/>
    <n v="630"/>
    <n v="50000"/>
    <n v="1"/>
    <d v="2011-03-07T00:00:00"/>
    <n v="377963"/>
    <n v="0"/>
    <n v="0.2"/>
    <x v="9"/>
    <n v="6"/>
    <n v="3"/>
    <n v="7"/>
  </r>
  <r>
    <x v="3"/>
    <x v="148"/>
    <x v="2"/>
    <s v="0.1900 AC"/>
    <x v="4"/>
    <s v="R - 40 - Good"/>
    <n v="4"/>
    <n v="2"/>
    <n v="1"/>
    <n v="9"/>
    <s v="2STY - 2 Story Building"/>
    <n v="3462"/>
    <n v="1964"/>
    <n v="1582"/>
    <n v="0"/>
    <x v="0"/>
    <n v="1964"/>
    <n v="137.42362525458248"/>
    <n v="32.610796964863951"/>
    <n v="670"/>
    <n v="50000"/>
    <n v="269900"/>
    <d v="2011-07-28T00:00:00"/>
    <n v="392951"/>
    <n v="77.959999999999994"/>
    <n v="0.19"/>
    <x v="9"/>
    <n v="8"/>
    <n v="7"/>
    <n v="28"/>
  </r>
  <r>
    <x v="3"/>
    <x v="148"/>
    <x v="2"/>
    <s v="0.1900 AC"/>
    <x v="11"/>
    <s v="R - 35 - Average to Good"/>
    <n v="4"/>
    <n v="3"/>
    <n v="1"/>
    <n v="9"/>
    <s v="2STY - 2 Story Building"/>
    <n v="3208"/>
    <n v="1794"/>
    <n v="1414"/>
    <n v="1000"/>
    <x v="1"/>
    <n v="2794"/>
    <n v="148.53256979241232"/>
    <n v="50.142574066019044"/>
    <n v="620"/>
    <n v="50000"/>
    <n v="415000"/>
    <d v="2010-09-07T00:00:00"/>
    <n v="367052"/>
    <n v="129.36000000000001"/>
    <n v="0.19"/>
    <x v="11"/>
    <n v="0"/>
    <n v="9"/>
    <n v="7"/>
  </r>
  <r>
    <x v="3"/>
    <x v="148"/>
    <x v="2"/>
    <s v="0.1900 AC"/>
    <x v="5"/>
    <s v="R - 35 - Average to Good"/>
    <n v="4"/>
    <n v="3"/>
    <n v="1"/>
    <n v="10"/>
    <s v="2STY - 2 Story Building"/>
    <n v="3219"/>
    <n v="2051"/>
    <n v="1952"/>
    <n v="0"/>
    <x v="0"/>
    <n v="2051"/>
    <n v="141.39444173573867"/>
    <n v="35.039389106374756"/>
    <n v="660"/>
    <n v="50000"/>
    <n v="290000"/>
    <d v="2011-07-14T00:00:00"/>
    <n v="364380"/>
    <n v="90.09"/>
    <n v="0.19"/>
    <x v="9"/>
    <n v="7"/>
    <n v="7"/>
    <n v="14"/>
  </r>
  <r>
    <x v="3"/>
    <x v="148"/>
    <x v="2"/>
    <s v="0.1900 AC"/>
    <x v="6"/>
    <s v="R - 40 - Good"/>
    <n v="4"/>
    <n v="2"/>
    <n v="1"/>
    <n v="8"/>
    <s v="2STY - 2 Story Building"/>
    <n v="3418"/>
    <n v="2204"/>
    <n v="2130"/>
    <n v="0"/>
    <x v="0"/>
    <n v="2204"/>
    <n v="136.11615245009074"/>
    <n v="36.247643903146297"/>
    <n v="704"/>
    <n v="50000"/>
    <n v="300000"/>
    <d v="2010-06-10T00:00:00"/>
    <n v="397135"/>
    <n v="87.77"/>
    <n v="0.19"/>
    <x v="11"/>
    <n v="5"/>
    <n v="6"/>
    <n v="10"/>
  </r>
  <r>
    <x v="3"/>
    <x v="148"/>
    <x v="2"/>
    <s v="0.2000 AC"/>
    <x v="11"/>
    <s v="R - 35 - Average to Good"/>
    <n v="4"/>
    <n v="4"/>
    <n v="1"/>
    <n v="9"/>
    <s v="2STY - 2 Story Building"/>
    <n v="3171"/>
    <n v="1797"/>
    <n v="1374"/>
    <n v="1000"/>
    <x v="1"/>
    <n v="2797"/>
    <n v="151.04933857704683"/>
    <n v="48.494605142332418"/>
    <n v="660"/>
    <n v="50000"/>
    <n v="422485"/>
    <d v="2010-09-15T00:00:00"/>
    <n v="365266"/>
    <n v="133.22999999999999"/>
    <n v="0.2"/>
    <x v="11"/>
    <n v="0"/>
    <n v="9"/>
    <n v="15"/>
  </r>
  <r>
    <x v="3"/>
    <x v="148"/>
    <x v="2"/>
    <s v="0.1900 AC"/>
    <x v="12"/>
    <s v="R - 40 - Good"/>
    <n v="4"/>
    <n v="4"/>
    <n v="1"/>
    <n v="7"/>
    <s v="2STY - 2 Story Building"/>
    <n v="3536"/>
    <n v="1968"/>
    <n v="1568"/>
    <n v="1250"/>
    <x v="1"/>
    <n v="3218"/>
    <n v="138.59540087010566"/>
    <n v="53.888163936010827"/>
    <n v="640"/>
    <n v="50000"/>
    <n v="446000"/>
    <d v="2011-12-12T00:00:00"/>
    <n v="415718"/>
    <n v="126.13"/>
    <n v="0.19"/>
    <x v="9"/>
    <n v="0"/>
    <n v="12"/>
    <n v="12"/>
  </r>
  <r>
    <x v="3"/>
    <x v="148"/>
    <x v="2"/>
    <s v="0.1900 AC"/>
    <x v="5"/>
    <s v="R - 35 - Average to Good"/>
    <n v="5"/>
    <n v="4"/>
    <n v="0"/>
    <n v="9"/>
    <s v="2STY - 2 Story Building"/>
    <n v="3488"/>
    <n v="1864"/>
    <n v="1624"/>
    <n v="812"/>
    <x v="1"/>
    <n v="2676"/>
    <n v="116.77877428998505"/>
    <n v="37.757962399110724"/>
    <n v="630"/>
    <n v="50000"/>
    <n v="312500"/>
    <d v="2011-09-29T00:00:00"/>
    <n v="389525"/>
    <n v="89.59"/>
    <n v="0.19"/>
    <x v="9"/>
    <n v="7"/>
    <n v="9"/>
    <n v="29"/>
  </r>
  <r>
    <x v="7"/>
    <x v="149"/>
    <x v="0"/>
    <s v="0.1900 AC"/>
    <x v="5"/>
    <s v="R - 35 - Average to Good"/>
    <n v="4"/>
    <n v="2"/>
    <n v="1"/>
    <n v="9"/>
    <s v="2STY - 2 Story Building"/>
    <n v="3294"/>
    <n v="1828"/>
    <n v="1466"/>
    <n v="0"/>
    <x v="0"/>
    <n v="1828"/>
    <n v="117.6148796498906"/>
    <n v="25.977478130588178"/>
    <n v="620"/>
    <n v="40000"/>
    <n v="215000"/>
    <d v="2010-02-22T00:00:00"/>
    <n v="332771"/>
    <n v="65.27"/>
    <n v="0.19"/>
    <x v="11"/>
    <n v="6"/>
    <n v="2"/>
    <n v="22"/>
  </r>
  <r>
    <x v="3"/>
    <x v="151"/>
    <x v="1"/>
    <s v="0.2900 AC"/>
    <x v="5"/>
    <s v="R - 35 - Average to Good"/>
    <n v="4"/>
    <n v="2"/>
    <n v="1"/>
    <n v="8"/>
    <s v="2STY - 2 Story Building"/>
    <n v="2633"/>
    <n v="1436"/>
    <n v="1197"/>
    <n v="0"/>
    <x v="0"/>
    <n v="1436"/>
    <n v="146.93593314763231"/>
    <n v="16.703080966403849"/>
    <n v="627"/>
    <n v="69998"/>
    <n v="211000"/>
    <d v="2011-01-14T00:00:00"/>
    <n v="315577"/>
    <n v="80.14"/>
    <n v="0.28999999999999998"/>
    <x v="9"/>
    <n v="7"/>
    <n v="1"/>
    <n v="14"/>
  </r>
  <r>
    <x v="4"/>
    <x v="152"/>
    <x v="1"/>
    <s v="0.1500 AC"/>
    <x v="5"/>
    <s v="R - 30 - Average"/>
    <n v="3"/>
    <n v="2"/>
    <n v="1"/>
    <n v="5"/>
    <s v="2STY - 2 Story Building"/>
    <n v="1728"/>
    <n v="864"/>
    <n v="864"/>
    <n v="0"/>
    <x v="0"/>
    <n v="864"/>
    <n v="217.59259259259258"/>
    <n v="28.77257422711968"/>
    <n v="420"/>
    <n v="0"/>
    <n v="188000"/>
    <d v="2011-05-31T00:00:00"/>
    <n v="234351"/>
    <n v="108.8"/>
    <n v="0.15"/>
    <x v="9"/>
    <n v="7"/>
    <n v="5"/>
    <n v="31"/>
  </r>
  <r>
    <x v="4"/>
    <x v="152"/>
    <x v="1"/>
    <s v="0.1400 AC"/>
    <x v="12"/>
    <s v="R - 30 - Average"/>
    <n v="3"/>
    <n v="2"/>
    <n v="0"/>
    <n v="5"/>
    <s v="1STY - 1 Story Building"/>
    <n v="1328"/>
    <n v="1328"/>
    <n v="1314"/>
    <n v="0"/>
    <x v="0"/>
    <n v="1328"/>
    <n v="114.4578313253012"/>
    <n v="24.924570379115831"/>
    <n v="430"/>
    <n v="45000"/>
    <n v="152000"/>
    <d v="2011-10-03T00:00:00"/>
    <n v="230300"/>
    <n v="114.46"/>
    <n v="0.14000000000000001"/>
    <x v="9"/>
    <n v="0"/>
    <n v="10"/>
    <n v="3"/>
  </r>
  <r>
    <x v="4"/>
    <x v="152"/>
    <x v="1"/>
    <s v="0.1400 AC"/>
    <x v="12"/>
    <s v="R - 30 - Average"/>
    <n v="3"/>
    <n v="2"/>
    <n v="1"/>
    <n v="6"/>
    <s v="2STY - 2 Story Building"/>
    <n v="1728"/>
    <n v="864"/>
    <n v="864"/>
    <n v="0"/>
    <x v="0"/>
    <n v="864"/>
    <n v="196.75925925925927"/>
    <n v="27.876164239800602"/>
    <n v="420"/>
    <n v="0"/>
    <n v="170000"/>
    <d v="2011-06-28T00:00:00"/>
    <n v="232817"/>
    <n v="98.38"/>
    <n v="0.14000000000000001"/>
    <x v="9"/>
    <n v="0"/>
    <n v="6"/>
    <n v="28"/>
  </r>
  <r>
    <x v="4"/>
    <x v="152"/>
    <x v="1"/>
    <s v="0.1400 AC"/>
    <x v="12"/>
    <s v="R - 30 - Average"/>
    <n v="3"/>
    <n v="2"/>
    <n v="1"/>
    <n v="7"/>
    <s v="2STY - 2 Story Building"/>
    <n v="1829"/>
    <n v="1172"/>
    <n v="1120"/>
    <n v="0"/>
    <x v="0"/>
    <n v="1172"/>
    <n v="156.45477815699658"/>
    <n v="30.067722681359044"/>
    <n v="400"/>
    <n v="0"/>
    <n v="183365"/>
    <d v="2011-12-30T00:00:00"/>
    <n v="244360"/>
    <n v="100.25"/>
    <n v="0.14000000000000001"/>
    <x v="9"/>
    <n v="0"/>
    <n v="12"/>
    <n v="30"/>
  </r>
  <r>
    <x v="4"/>
    <x v="152"/>
    <x v="1"/>
    <s v="0.1500 AC"/>
    <x v="5"/>
    <s v="R - 30 - Average"/>
    <n v="3"/>
    <n v="2"/>
    <n v="0"/>
    <n v="6"/>
    <s v="1STY - 1 Story Building"/>
    <n v="1514"/>
    <n v="1514"/>
    <n v="1464"/>
    <n v="0"/>
    <x v="0"/>
    <n v="1514"/>
    <n v="114.53104359313078"/>
    <n v="26.538108356290174"/>
    <n v="400"/>
    <n v="45000"/>
    <n v="173400"/>
    <d v="2010-02-04T00:00:00"/>
    <n v="229385"/>
    <n v="114.53"/>
    <n v="0.15"/>
    <x v="11"/>
    <n v="6"/>
    <n v="2"/>
    <n v="4"/>
  </r>
  <r>
    <x v="4"/>
    <x v="152"/>
    <x v="1"/>
    <s v="0.1400 AC"/>
    <x v="12"/>
    <s v="R - 30 - Average"/>
    <n v="3"/>
    <n v="2"/>
    <n v="1"/>
    <n v="6"/>
    <s v="2STY - 2 Story Building"/>
    <n v="1786"/>
    <n v="1120"/>
    <n v="1120"/>
    <n v="0"/>
    <x v="0"/>
    <n v="1120"/>
    <n v="152.90178571428572"/>
    <n v="28.081136035681489"/>
    <n v="400"/>
    <n v="0"/>
    <n v="171250"/>
    <d v="2011-04-12T00:00:00"/>
    <n v="242720"/>
    <n v="95.88"/>
    <n v="0.14000000000000001"/>
    <x v="9"/>
    <n v="0"/>
    <n v="4"/>
    <n v="12"/>
  </r>
  <r>
    <x v="0"/>
    <x v="153"/>
    <x v="0"/>
    <s v="0.3000 AC"/>
    <x v="12"/>
    <s v="R - 40 - Good"/>
    <n v="4"/>
    <n v="3"/>
    <n v="1"/>
    <n v="9"/>
    <s v="2STY - 2 Story Building"/>
    <n v="4014"/>
    <n v="2383"/>
    <n v="2383"/>
    <n v="0"/>
    <x v="0"/>
    <n v="2383"/>
    <n v="88.124213176668064"/>
    <n v="16.069788797061523"/>
    <n v="648"/>
    <n v="0"/>
    <n v="210000"/>
    <d v="2010-09-15T00:00:00"/>
    <n v="468208"/>
    <n v="52.32"/>
    <n v="0.3"/>
    <x v="11"/>
    <n v="-1"/>
    <n v="9"/>
    <n v="15"/>
  </r>
  <r>
    <x v="0"/>
    <x v="153"/>
    <x v="0"/>
    <s v="0.2300 AC"/>
    <x v="8"/>
    <s v="R - 40 - Good"/>
    <n v="4"/>
    <n v="3"/>
    <n v="1"/>
    <n v="10"/>
    <s v="2STY - 2 Story Building"/>
    <n v="3982"/>
    <n v="2530"/>
    <n v="2504"/>
    <n v="0"/>
    <x v="0"/>
    <n v="2530"/>
    <n v="132.41106719367588"/>
    <n v="33.437138180221183"/>
    <n v="648"/>
    <n v="0"/>
    <n v="335000"/>
    <d v="2011-12-07T00:00:00"/>
    <n v="461494"/>
    <n v="84.13"/>
    <n v="0.23"/>
    <x v="9"/>
    <n v="5"/>
    <n v="12"/>
    <n v="7"/>
  </r>
  <r>
    <x v="0"/>
    <x v="153"/>
    <x v="0"/>
    <s v="0.3300 AC"/>
    <x v="4"/>
    <s v="R - 40 - Good"/>
    <n v="4"/>
    <n v="3"/>
    <n v="1"/>
    <n v="9"/>
    <s v="2STY - 2 Story Building"/>
    <n v="3883"/>
    <n v="2542"/>
    <n v="2542"/>
    <n v="0"/>
    <x v="0"/>
    <n v="2542"/>
    <n v="143.58772619984265"/>
    <n v="25.391657623062581"/>
    <n v="646"/>
    <n v="0"/>
    <n v="365000"/>
    <d v="2010-04-28T00:00:00"/>
    <n v="451907"/>
    <n v="94"/>
    <n v="0.33"/>
    <x v="11"/>
    <n v="7"/>
    <n v="4"/>
    <n v="28"/>
  </r>
  <r>
    <x v="0"/>
    <x v="153"/>
    <x v="0"/>
    <s v="0.2300 AC"/>
    <x v="9"/>
    <s v="R - 40 - Good"/>
    <n v="4"/>
    <n v="3"/>
    <n v="1"/>
    <n v="10"/>
    <s v="2STY - 2 Story Building"/>
    <n v="3372"/>
    <n v="1976"/>
    <n v="1550"/>
    <n v="0"/>
    <x v="0"/>
    <n v="1976"/>
    <n v="121.4574898785425"/>
    <n v="23.954964666427113"/>
    <n v="600"/>
    <n v="0"/>
    <n v="240000"/>
    <d v="2010-03-01T00:00:00"/>
    <n v="407505"/>
    <n v="71.17"/>
    <n v="0.23"/>
    <x v="11"/>
    <n v="3"/>
    <n v="3"/>
    <n v="1"/>
  </r>
  <r>
    <x v="0"/>
    <x v="153"/>
    <x v="0"/>
    <s v="0.3000 AC"/>
    <x v="10"/>
    <s v="R - 40 - Good"/>
    <n v="4"/>
    <n v="3"/>
    <n v="1"/>
    <n v="9"/>
    <s v="2STY - 2 Story Building"/>
    <n v="3821"/>
    <n v="2270"/>
    <n v="2270"/>
    <n v="0"/>
    <x v="0"/>
    <n v="2270"/>
    <n v="132.15859030837004"/>
    <n v="22.956841138659321"/>
    <n v="650"/>
    <n v="0"/>
    <n v="300000"/>
    <d v="2010-01-13T00:00:00"/>
    <n v="455146"/>
    <n v="78.510000000000005"/>
    <n v="0.3"/>
    <x v="11"/>
    <n v="2"/>
    <n v="1"/>
    <n v="13"/>
  </r>
  <r>
    <x v="0"/>
    <x v="155"/>
    <x v="0"/>
    <s v="0.3300 AC"/>
    <x v="5"/>
    <s v="R - 40 - Good"/>
    <n v="4"/>
    <n v="3"/>
    <n v="1"/>
    <n v="10"/>
    <s v="2STY - 2 Story Building"/>
    <n v="4222"/>
    <n v="2614"/>
    <n v="2614"/>
    <n v="1400"/>
    <x v="1"/>
    <n v="4014"/>
    <n v="100.14947683109118"/>
    <n v="27.965606478003171"/>
    <n v="710"/>
    <n v="0"/>
    <n v="402000"/>
    <d v="2011-12-08T00:00:00"/>
    <n v="511654"/>
    <n v="95.22"/>
    <n v="0.33"/>
    <x v="9"/>
    <n v="7"/>
    <n v="12"/>
    <n v="8"/>
  </r>
  <r>
    <x v="0"/>
    <x v="155"/>
    <x v="0"/>
    <s v="0.2400 AC"/>
    <x v="6"/>
    <s v="R - 40 - Good"/>
    <n v="4"/>
    <n v="3"/>
    <n v="1"/>
    <n v="10"/>
    <s v="2STY - 2 Story Building"/>
    <n v="3998"/>
    <n v="2546"/>
    <n v="2546"/>
    <n v="0"/>
    <x v="0"/>
    <n v="2546"/>
    <n v="141.00549882168107"/>
    <n v="34.339608203244566"/>
    <n v="712"/>
    <n v="0"/>
    <n v="359000"/>
    <d v="2009-11-13T00:00:00"/>
    <n v="466224"/>
    <n v="89.79"/>
    <n v="0.24"/>
    <x v="10"/>
    <n v="4"/>
    <n v="11"/>
    <n v="13"/>
  </r>
  <r>
    <x v="2"/>
    <x v="157"/>
    <x v="0"/>
    <s v="0.2500 AC"/>
    <x v="5"/>
    <s v="R - 35 - Average to Good"/>
    <n v="3"/>
    <n v="2"/>
    <n v="0"/>
    <n v="6"/>
    <s v="1STY - 1 Story Building"/>
    <n v="2236"/>
    <n v="2236"/>
    <n v="2196"/>
    <n v="0"/>
    <x v="0"/>
    <n v="2236"/>
    <n v="134.16815742397137"/>
    <n v="27.548209366391184"/>
    <n v="691"/>
    <n v="55000"/>
    <n v="300000"/>
    <d v="2009-09-30T00:00:00"/>
    <n v="359263"/>
    <n v="134.16999999999999"/>
    <n v="0.25"/>
    <x v="10"/>
    <n v="5"/>
    <n v="9"/>
    <n v="30"/>
  </r>
  <r>
    <x v="2"/>
    <x v="157"/>
    <x v="0"/>
    <s v="0.2400 AC"/>
    <x v="5"/>
    <s v="R - 35 - Average to Good"/>
    <n v="3"/>
    <n v="2"/>
    <n v="0"/>
    <n v="6"/>
    <s v="1STY - 1 Story Building"/>
    <n v="2088"/>
    <n v="2088"/>
    <n v="2062"/>
    <n v="0"/>
    <x v="0"/>
    <n v="2088"/>
    <n v="129.31034482758622"/>
    <n v="25.826446280991735"/>
    <n v="630"/>
    <n v="55000"/>
    <n v="270000"/>
    <d v="2011-05-09T00:00:00"/>
    <n v="339014"/>
    <n v="129.31"/>
    <n v="0.24"/>
    <x v="9"/>
    <n v="7"/>
    <n v="5"/>
    <n v="9"/>
  </r>
  <r>
    <x v="2"/>
    <x v="157"/>
    <x v="0"/>
    <s v="0.2600 AC"/>
    <x v="6"/>
    <s v="R - 35 - Average to Good"/>
    <n v="3"/>
    <n v="3"/>
    <n v="0"/>
    <n v="6"/>
    <s v="1STY - 1 Story Building"/>
    <n v="2018"/>
    <n v="2018"/>
    <n v="1964"/>
    <n v="1767"/>
    <x v="1"/>
    <n v="3785"/>
    <n v="68.692206076618234"/>
    <n v="22.956841138659321"/>
    <n v="749"/>
    <n v="55000"/>
    <n v="260000"/>
    <d v="2009-09-16T00:00:00"/>
    <n v="331076"/>
    <n v="128.84"/>
    <n v="0.26"/>
    <x v="10"/>
    <n v="4"/>
    <n v="9"/>
    <n v="16"/>
  </r>
  <r>
    <x v="2"/>
    <x v="158"/>
    <x v="0"/>
    <s v="0.2300 AC"/>
    <x v="13"/>
    <s v="R - 35 - Average to Good"/>
    <n v="4"/>
    <n v="3"/>
    <n v="1"/>
    <n v="8"/>
    <s v="2STY - 2 Story Building"/>
    <n v="3106"/>
    <n v="1752"/>
    <n v="1658"/>
    <n v="1492"/>
    <x v="1"/>
    <n v="3244"/>
    <n v="114.73489519112208"/>
    <n v="37.150157703517387"/>
    <n v="700"/>
    <n v="55000"/>
    <n v="372200"/>
    <d v="2009-11-11T00:00:00"/>
    <n v="382912"/>
    <n v="119.83"/>
    <n v="0.23"/>
    <x v="10"/>
    <n v="0"/>
    <n v="11"/>
    <n v="11"/>
  </r>
  <r>
    <x v="2"/>
    <x v="158"/>
    <x v="0"/>
    <s v="0.2600 AC"/>
    <x v="5"/>
    <s v="R - 35 - Average to Good"/>
    <n v="3"/>
    <n v="2"/>
    <n v="0"/>
    <n v="6"/>
    <s v="1STY - 1 Story Building"/>
    <n v="1780"/>
    <n v="1780"/>
    <n v="1764"/>
    <n v="0"/>
    <x v="0"/>
    <n v="1780"/>
    <n v="132.02247191011236"/>
    <n v="20.749452567634386"/>
    <n v="420"/>
    <n v="55000"/>
    <n v="235000"/>
    <d v="2010-04-20T00:00:00"/>
    <n v="272092"/>
    <n v="132.02000000000001"/>
    <n v="0.26"/>
    <x v="11"/>
    <n v="6"/>
    <n v="4"/>
    <n v="20"/>
  </r>
  <r>
    <x v="2"/>
    <x v="158"/>
    <x v="0"/>
    <s v="0.3700 AC"/>
    <x v="4"/>
    <s v="R - 35 - Average to Good"/>
    <n v="3"/>
    <n v="2"/>
    <n v="1"/>
    <n v="7"/>
    <s v="2STY - 2 Story Building"/>
    <n v="2156"/>
    <n v="1526"/>
    <n v="1510"/>
    <n v="0"/>
    <x v="0"/>
    <n v="1526"/>
    <n v="196.5923984272608"/>
    <n v="18.613654977291343"/>
    <n v="808"/>
    <n v="55000"/>
    <n v="300000"/>
    <d v="2009-03-03T00:00:00"/>
    <n v="344838"/>
    <n v="139.15"/>
    <n v="0.37"/>
    <x v="10"/>
    <n v="6"/>
    <n v="3"/>
    <n v="3"/>
  </r>
  <r>
    <x v="2"/>
    <x v="158"/>
    <x v="0"/>
    <s v="0.3900 AC"/>
    <x v="4"/>
    <s v="R - 35 - Average to Good"/>
    <n v="3"/>
    <n v="2"/>
    <n v="0"/>
    <n v="6"/>
    <s v="1STY - 1 Story Building"/>
    <n v="1797"/>
    <n v="1797"/>
    <n v="1741"/>
    <n v="0"/>
    <x v="0"/>
    <n v="1797"/>
    <n v="124.37395659432387"/>
    <n v="13.15603588330861"/>
    <n v="763"/>
    <n v="55000"/>
    <n v="223500"/>
    <d v="2011-11-14T00:00:00"/>
    <n v="314316"/>
    <n v="124.37"/>
    <n v="0.39"/>
    <x v="9"/>
    <n v="8"/>
    <n v="11"/>
    <n v="14"/>
  </r>
  <r>
    <x v="0"/>
    <x v="159"/>
    <x v="0"/>
    <s v="0.3100 AC"/>
    <x v="5"/>
    <s v="R - 35 - Average to Good"/>
    <n v="3"/>
    <n v="2"/>
    <n v="0"/>
    <n v="6"/>
    <s v="1STY - 1 Story Building"/>
    <n v="2516"/>
    <n v="2516"/>
    <n v="2516"/>
    <n v="0"/>
    <x v="0"/>
    <n v="2516"/>
    <n v="99.364069952305243"/>
    <n v="18.513581563434936"/>
    <n v="720"/>
    <n v="38500"/>
    <n v="250000"/>
    <d v="2011-12-21T00:00:00"/>
    <n v="340234"/>
    <n v="99.36"/>
    <n v="0.31"/>
    <x v="9"/>
    <n v="7"/>
    <n v="12"/>
    <n v="21"/>
  </r>
  <r>
    <x v="0"/>
    <x v="159"/>
    <x v="0"/>
    <s v="0.2400 AC"/>
    <x v="12"/>
    <s v="R - 40 - Good"/>
    <n v="3"/>
    <n v="2"/>
    <n v="1"/>
    <n v="6"/>
    <s v="1STY - 1 Story Building"/>
    <n v="2232"/>
    <n v="2232"/>
    <n v="2120"/>
    <n v="0"/>
    <x v="0"/>
    <n v="2232"/>
    <n v="15.681003584229391"/>
    <n v="3.3478726660544842"/>
    <n v="616"/>
    <n v="38500"/>
    <n v="35000"/>
    <d v="2010-08-10T00:00:00"/>
    <n v="325945"/>
    <n v="15.68"/>
    <n v="0.24"/>
    <x v="11"/>
    <n v="-1"/>
    <n v="8"/>
    <n v="10"/>
  </r>
  <r>
    <x v="0"/>
    <x v="160"/>
    <x v="0"/>
    <s v="0.6300 AC"/>
    <x v="6"/>
    <s v="R - 35 - Average to Good"/>
    <n v="4"/>
    <n v="2"/>
    <n v="1"/>
    <n v="9"/>
    <s v="2STY - 2 Story Building"/>
    <n v="3122"/>
    <n v="1723"/>
    <n v="1723"/>
    <n v="0"/>
    <x v="0"/>
    <n v="1723"/>
    <n v="166.27974463145677"/>
    <n v="10.439896803533168"/>
    <n v="660"/>
    <n v="49500"/>
    <n v="286500"/>
    <d v="2010-06-25T00:00:00"/>
    <n v="374934"/>
    <n v="91.77"/>
    <n v="0.63"/>
    <x v="11"/>
    <n v="5"/>
    <n v="6"/>
    <n v="25"/>
  </r>
  <r>
    <x v="0"/>
    <x v="161"/>
    <x v="0"/>
    <s v="0.2300 AC"/>
    <x v="14"/>
    <s v="R - 40 - Good"/>
    <n v="3"/>
    <n v="3"/>
    <n v="1"/>
    <n v="6"/>
    <s v="1STY - 1 Story Building"/>
    <n v="2330"/>
    <n v="2330"/>
    <n v="2330"/>
    <n v="800"/>
    <x v="1"/>
    <n v="3130"/>
    <n v="11.821086261980831"/>
    <n v="3.6930570527408468"/>
    <n v="960"/>
    <n v="37000"/>
    <n v="37000"/>
    <d v="2011-06-17T00:00:00"/>
    <n v="370089"/>
    <n v="15.88"/>
    <n v="0.23"/>
    <x v="9"/>
    <n v="-1"/>
    <n v="6"/>
    <n v="17"/>
  </r>
  <r>
    <x v="0"/>
    <x v="161"/>
    <x v="0"/>
    <s v="0.2300 AC"/>
    <x v="10"/>
    <s v="R - 40 - Good"/>
    <n v="4"/>
    <n v="3"/>
    <n v="1"/>
    <n v="8"/>
    <s v="2STY - 2 Story Building"/>
    <n v="3867"/>
    <n v="2388"/>
    <n v="2109"/>
    <n v="0"/>
    <x v="0"/>
    <n v="2388"/>
    <n v="148.65996649916246"/>
    <n v="35.433385235756774"/>
    <n v="641"/>
    <n v="37000"/>
    <n v="355000"/>
    <d v="2009-10-07T00:00:00"/>
    <n v="464236"/>
    <n v="91.8"/>
    <n v="0.23"/>
    <x v="10"/>
    <n v="1"/>
    <n v="10"/>
    <n v="7"/>
  </r>
  <r>
    <x v="0"/>
    <x v="161"/>
    <x v="0"/>
    <s v="0.3200 AC"/>
    <x v="9"/>
    <s v="R - 40 - Good"/>
    <n v="4"/>
    <n v="3"/>
    <n v="1"/>
    <n v="9"/>
    <s v="2STY - 2 Story Building"/>
    <n v="4031"/>
    <n v="2431"/>
    <n v="2399"/>
    <n v="0"/>
    <x v="0"/>
    <n v="2431"/>
    <n v="171.53434800493625"/>
    <n v="29.915633608815426"/>
    <n v="662"/>
    <n v="37000"/>
    <n v="417000"/>
    <d v="2009-02-19T00:00:00"/>
    <n v="457192"/>
    <n v="103.45"/>
    <n v="0.32"/>
    <x v="10"/>
    <n v="2"/>
    <n v="2"/>
    <n v="19"/>
  </r>
  <r>
    <x v="1"/>
    <x v="162"/>
    <x v="2"/>
    <s v="0.2800 AC"/>
    <x v="6"/>
    <s v="R - 40 - Good"/>
    <n v="4"/>
    <n v="2"/>
    <n v="1"/>
    <n v="9"/>
    <s v="2STY - 2 Story Building"/>
    <n v="3246"/>
    <n v="1842"/>
    <n v="1467"/>
    <n v="0"/>
    <x v="0"/>
    <n v="1842"/>
    <n v="177.5244299674267"/>
    <n v="26.810310901219989"/>
    <n v="693"/>
    <n v="0"/>
    <n v="327000"/>
    <d v="2010-04-01T00:00:00"/>
    <n v="438987"/>
    <n v="100.74"/>
    <n v="0.28000000000000003"/>
    <x v="11"/>
    <n v="5"/>
    <n v="4"/>
    <n v="1"/>
  </r>
  <r>
    <x v="1"/>
    <x v="162"/>
    <x v="2"/>
    <s v="0.2300 AC"/>
    <x v="8"/>
    <s v="R - 40 - Good"/>
    <n v="4"/>
    <n v="3"/>
    <n v="1"/>
    <n v="9"/>
    <s v="2STY - 2 Story Building"/>
    <n v="3382"/>
    <n v="1921"/>
    <n v="1731"/>
    <n v="800"/>
    <x v="1"/>
    <n v="2721"/>
    <n v="130.4667401690555"/>
    <n v="35.433385235756774"/>
    <n v="660"/>
    <n v="0"/>
    <n v="355000"/>
    <d v="2010-10-05T00:00:00"/>
    <n v="489664"/>
    <n v="104.97"/>
    <n v="0.23"/>
    <x v="11"/>
    <n v="4"/>
    <n v="10"/>
    <n v="5"/>
  </r>
  <r>
    <x v="1"/>
    <x v="224"/>
    <x v="2"/>
    <s v="0.4500 AC"/>
    <x v="6"/>
    <s v="R - 40 - Good"/>
    <n v="4"/>
    <n v="2"/>
    <n v="1"/>
    <n v="9"/>
    <s v="2STY - 2 Story Building"/>
    <n v="3830"/>
    <n v="2045"/>
    <n v="2009"/>
    <n v="0"/>
    <x v="0"/>
    <n v="2045"/>
    <n v="181.90709046454768"/>
    <n v="18.977655341291705"/>
    <n v="768"/>
    <n v="0"/>
    <n v="372000"/>
    <d v="2011-10-07T00:00:00"/>
    <n v="498161"/>
    <n v="97.13"/>
    <n v="0.45"/>
    <x v="9"/>
    <n v="6"/>
    <n v="10"/>
    <n v="7"/>
  </r>
  <r>
    <x v="3"/>
    <x v="163"/>
    <x v="1"/>
    <s v="0.2200 AC"/>
    <x v="5"/>
    <s v="R - 35 - Average to Good"/>
    <n v="3"/>
    <n v="2"/>
    <n v="0"/>
    <n v="5"/>
    <s v="1STY - 1 Story Building"/>
    <n v="1583"/>
    <n v="1583"/>
    <n v="1553"/>
    <n v="0"/>
    <x v="0"/>
    <n v="1583"/>
    <n v="133.92293114339861"/>
    <n v="22.122046915435345"/>
    <n v="400"/>
    <n v="69998"/>
    <n v="212000"/>
    <d v="2011-08-08T00:00:00"/>
    <n v="258815"/>
    <n v="133.91999999999999"/>
    <n v="0.22"/>
    <x v="9"/>
    <n v="7"/>
    <n v="8"/>
    <n v="8"/>
  </r>
  <r>
    <x v="3"/>
    <x v="164"/>
    <x v="1"/>
    <s v="0.1300 AC"/>
    <x v="8"/>
    <s v="R - 30 - Average"/>
    <n v="3"/>
    <n v="2"/>
    <n v="0"/>
    <n v="6"/>
    <s v="1STY - 1 Story Building"/>
    <n v="1632"/>
    <n v="1632"/>
    <n v="0"/>
    <n v="0"/>
    <x v="0"/>
    <n v="1632"/>
    <n v="112.43872549019608"/>
    <n v="32.404464222646041"/>
    <n v="420"/>
    <n v="0"/>
    <n v="183500"/>
    <d v="2009-04-21T00:00:00"/>
    <n v="225586"/>
    <n v="112.44"/>
    <n v="0.13"/>
    <x v="10"/>
    <n v="3"/>
    <n v="4"/>
    <n v="21"/>
  </r>
  <r>
    <x v="3"/>
    <x v="164"/>
    <x v="1"/>
    <s v="0.1300 AC"/>
    <x v="8"/>
    <s v="R - 30 - Average"/>
    <n v="4"/>
    <n v="2"/>
    <n v="1"/>
    <n v="7"/>
    <s v="2STY - 2 Story Building"/>
    <n v="1830"/>
    <n v="915"/>
    <n v="915"/>
    <n v="0"/>
    <x v="0"/>
    <n v="915"/>
    <n v="207.65027322404373"/>
    <n v="33.552306279579007"/>
    <n v="420"/>
    <n v="0"/>
    <n v="190000"/>
    <d v="2011-08-08T00:00:00"/>
    <n v="259100"/>
    <n v="103.83"/>
    <n v="0.13"/>
    <x v="9"/>
    <n v="5"/>
    <n v="8"/>
    <n v="8"/>
  </r>
  <r>
    <x v="3"/>
    <x v="164"/>
    <x v="1"/>
    <s v="0.1700 AC"/>
    <x v="6"/>
    <s v="R - 30 - Average"/>
    <n v="3"/>
    <n v="2"/>
    <n v="0"/>
    <n v="6"/>
    <s v="1STY - 1 Story Building"/>
    <n v="1676"/>
    <n v="1676"/>
    <n v="1676"/>
    <n v="0"/>
    <x v="0"/>
    <n v="1676"/>
    <n v="102.02863961813843"/>
    <n v="23.091881380651433"/>
    <n v="441"/>
    <n v="0"/>
    <n v="171000"/>
    <d v="2011-03-31T00:00:00"/>
    <n v="247777"/>
    <n v="102.03"/>
    <n v="0.17"/>
    <x v="9"/>
    <n v="6"/>
    <n v="3"/>
    <n v="31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10.381861575179"/>
    <n v="32.669350851169035"/>
    <n v="420"/>
    <n v="0"/>
    <n v="185000"/>
    <d v="2010-06-01T00:00:00"/>
    <n v="246247"/>
    <n v="110.38"/>
    <n v="0.13"/>
    <x v="11"/>
    <n v="5"/>
    <n v="6"/>
    <n v="1"/>
  </r>
  <r>
    <x v="4"/>
    <x v="165"/>
    <x v="1"/>
    <s v="0.1900 AC"/>
    <x v="9"/>
    <s v="R - 30 - Average"/>
    <n v="3"/>
    <n v="2"/>
    <n v="0"/>
    <n v="6"/>
    <s v="1STY - 1 Story Building"/>
    <n v="1586"/>
    <n v="1586"/>
    <n v="1560"/>
    <n v="0"/>
    <x v="0"/>
    <n v="1586"/>
    <n v="118.53720050441362"/>
    <n v="22.715190179305011"/>
    <n v="400"/>
    <n v="45000"/>
    <n v="188000"/>
    <d v="2009-12-17T00:00:00"/>
    <n v="241122"/>
    <n v="118.54"/>
    <n v="0.19"/>
    <x v="10"/>
    <n v="2"/>
    <n v="12"/>
    <n v="17"/>
  </r>
  <r>
    <x v="4"/>
    <x v="166"/>
    <x v="1"/>
    <s v="0.1700 AC"/>
    <x v="6"/>
    <s v="R - 30 - Average"/>
    <n v="4"/>
    <n v="2"/>
    <n v="1"/>
    <n v="7"/>
    <s v="2STY - 2 Story Building"/>
    <n v="1966"/>
    <n v="1004"/>
    <n v="1004"/>
    <n v="0"/>
    <x v="0"/>
    <n v="1004"/>
    <n v="164.34262948207171"/>
    <n v="22.281639928698748"/>
    <n v="420"/>
    <n v="0"/>
    <n v="165000"/>
    <d v="2009-09-15T00:00:00"/>
    <n v="255832"/>
    <n v="83.93"/>
    <n v="0.17"/>
    <x v="10"/>
    <n v="4"/>
    <n v="9"/>
    <n v="15"/>
  </r>
  <r>
    <x v="4"/>
    <x v="166"/>
    <x v="1"/>
    <s v="0.4500 AC"/>
    <x v="6"/>
    <s v="R - 30 - Average"/>
    <n v="4"/>
    <n v="2"/>
    <n v="1"/>
    <n v="7"/>
    <s v="2STY - 2 Story Building"/>
    <n v="2172"/>
    <n v="1210"/>
    <n v="1010"/>
    <n v="0"/>
    <x v="0"/>
    <n v="1210"/>
    <n v="184.29752066115702"/>
    <n v="11.376390164268953"/>
    <n v="400"/>
    <n v="0"/>
    <n v="223000"/>
    <d v="2009-08-17T00:00:00"/>
    <n v="275372"/>
    <n v="102.67"/>
    <n v="0.45"/>
    <x v="10"/>
    <n v="4"/>
    <n v="8"/>
    <n v="17"/>
  </r>
  <r>
    <x v="0"/>
    <x v="167"/>
    <x v="0"/>
    <s v="0.3000 AC"/>
    <x v="5"/>
    <s v="R - 30 - Average"/>
    <n v="3"/>
    <n v="3"/>
    <n v="0"/>
    <n v="6"/>
    <s v="2STY - 2 Story Building"/>
    <n v="1810"/>
    <n v="952"/>
    <n v="928"/>
    <n v="0"/>
    <x v="0"/>
    <n v="952"/>
    <n v="183.8235294117647"/>
    <n v="13.391490664217937"/>
    <n v="632"/>
    <n v="45000"/>
    <n v="175000"/>
    <d v="2011-06-02T00:00:00"/>
    <n v="234452"/>
    <n v="96.69"/>
    <n v="0.3"/>
    <x v="9"/>
    <n v="7"/>
    <n v="6"/>
    <n v="2"/>
  </r>
  <r>
    <x v="0"/>
    <x v="168"/>
    <x v="0"/>
    <s v="0.2400 AC"/>
    <x v="8"/>
    <s v="R - 40 - Good"/>
    <n v="3"/>
    <n v="3"/>
    <n v="1"/>
    <n v="7"/>
    <s v="1STY - 1 Story Building"/>
    <n v="2706"/>
    <n v="2706"/>
    <n v="2706"/>
    <n v="2000"/>
    <x v="1"/>
    <n v="4706"/>
    <n v="86.060348491287712"/>
    <n v="38.739669421487605"/>
    <n v="660"/>
    <n v="0"/>
    <n v="405000"/>
    <d v="2009-12-09T00:00:00"/>
    <n v="453816"/>
    <n v="149.66999999999999"/>
    <n v="0.24"/>
    <x v="10"/>
    <n v="3"/>
    <n v="12"/>
    <n v="9"/>
  </r>
  <r>
    <x v="0"/>
    <x v="169"/>
    <x v="0"/>
    <s v="0.1800 AC"/>
    <x v="5"/>
    <s v="R - 35 - Average to Good"/>
    <n v="4"/>
    <n v="2"/>
    <n v="1"/>
    <n v="8"/>
    <s v="2STY - 2 Story Building"/>
    <n v="3326"/>
    <n v="1958"/>
    <n v="1928"/>
    <n v="0"/>
    <x v="0"/>
    <n v="1958"/>
    <n v="124.61695607763023"/>
    <n v="31.11927354351597"/>
    <n v="400"/>
    <n v="40000"/>
    <n v="244000"/>
    <d v="2009-08-25T00:00:00"/>
    <n v="299757"/>
    <n v="73.36"/>
    <n v="0.18"/>
    <x v="10"/>
    <n v="5"/>
    <n v="8"/>
    <n v="25"/>
  </r>
  <r>
    <x v="0"/>
    <x v="169"/>
    <x v="0"/>
    <s v="0.2300 AC"/>
    <x v="6"/>
    <s v="R - 35 - Average to Good"/>
    <n v="4"/>
    <n v="2"/>
    <n v="1"/>
    <n v="9"/>
    <s v="2STY - 2 Story Building"/>
    <n v="3186"/>
    <n v="1818"/>
    <n v="1368"/>
    <n v="0"/>
    <x v="0"/>
    <n v="1818"/>
    <n v="115.51155115511551"/>
    <n v="20.960594083123723"/>
    <n v="480"/>
    <n v="40000"/>
    <n v="210000"/>
    <d v="2011-02-08T00:00:00"/>
    <n v="301122"/>
    <n v="65.91"/>
    <n v="0.23"/>
    <x v="9"/>
    <n v="6"/>
    <n v="2"/>
    <n v="8"/>
  </r>
  <r>
    <x v="0"/>
    <x v="170"/>
    <x v="0"/>
    <s v="0.2500 AC"/>
    <x v="5"/>
    <s v="R - 35 - Average to Good"/>
    <n v="4"/>
    <n v="2"/>
    <n v="0"/>
    <n v="7"/>
    <s v="1STY - 1 Story Building"/>
    <n v="1769"/>
    <n v="1769"/>
    <n v="1718"/>
    <n v="0"/>
    <x v="0"/>
    <n v="1769"/>
    <n v="106.55737704918033"/>
    <n v="17.309458218549128"/>
    <n v="400"/>
    <n v="40000"/>
    <n v="188500"/>
    <d v="2009-08-12T00:00:00"/>
    <n v="245691"/>
    <n v="106.56"/>
    <n v="0.25"/>
    <x v="10"/>
    <n v="5"/>
    <n v="8"/>
    <n v="12"/>
  </r>
  <r>
    <x v="0"/>
    <x v="170"/>
    <x v="0"/>
    <s v="0.2200 AC"/>
    <x v="5"/>
    <s v="R - 35 - Average to Good"/>
    <n v="4"/>
    <n v="2"/>
    <n v="1"/>
    <n v="9"/>
    <s v="2STY - 2 Story Building"/>
    <n v="3160"/>
    <n v="1840"/>
    <n v="1320"/>
    <n v="0"/>
    <x v="0"/>
    <n v="1840"/>
    <n v="122.28260869565217"/>
    <n v="23.478587528174302"/>
    <n v="630"/>
    <n v="40000"/>
    <n v="225000"/>
    <d v="2011-01-11T00:00:00"/>
    <n v="299120"/>
    <n v="71.2"/>
    <n v="0.22"/>
    <x v="9"/>
    <n v="7"/>
    <n v="1"/>
    <n v="11"/>
  </r>
  <r>
    <x v="0"/>
    <x v="170"/>
    <x v="0"/>
    <s v="0.2100 AC"/>
    <x v="8"/>
    <s v="R - 35 - Average to Good"/>
    <n v="3"/>
    <n v="2"/>
    <n v="0"/>
    <n v="8"/>
    <s v="1STY - 1 Story Building"/>
    <n v="2219"/>
    <n v="2219"/>
    <n v="2144"/>
    <n v="0"/>
    <x v="0"/>
    <n v="2219"/>
    <n v="85.17350157728707"/>
    <n v="20.661157024793386"/>
    <n v="441"/>
    <n v="40000"/>
    <n v="189000"/>
    <d v="2010-11-17T00:00:00"/>
    <n v="296049"/>
    <n v="85.17"/>
    <n v="0.21"/>
    <x v="11"/>
    <n v="4"/>
    <n v="11"/>
    <n v="17"/>
  </r>
  <r>
    <x v="0"/>
    <x v="170"/>
    <x v="0"/>
    <s v="0.2100 AC"/>
    <x v="4"/>
    <s v="R - 35 - Average to Good"/>
    <n v="4"/>
    <n v="2"/>
    <n v="1"/>
    <n v="9"/>
    <s v="2STY - 2 Story Building"/>
    <n v="3186"/>
    <n v="1866"/>
    <n v="1320"/>
    <n v="0"/>
    <x v="0"/>
    <n v="1866"/>
    <n v="136.65594855305466"/>
    <n v="27.876164239800602"/>
    <n v="630"/>
    <n v="40000"/>
    <n v="255000"/>
    <d v="2011-08-31T00:00:00"/>
    <n v="304608"/>
    <n v="80.040000000000006"/>
    <n v="0.21"/>
    <x v="9"/>
    <n v="8"/>
    <n v="8"/>
    <n v="31"/>
  </r>
  <r>
    <x v="0"/>
    <x v="170"/>
    <x v="0"/>
    <s v="0.2000 AC"/>
    <x v="5"/>
    <s v="R - 35 - Average to Good"/>
    <n v="4"/>
    <n v="2"/>
    <n v="1"/>
    <n v="7"/>
    <s v="2STY - 2 Story Building"/>
    <n v="2154"/>
    <n v="1454"/>
    <n v="1436"/>
    <n v="0"/>
    <x v="0"/>
    <n v="1454"/>
    <n v="129.98624484181568"/>
    <n v="21.694214876033058"/>
    <n v="630"/>
    <n v="40000"/>
    <n v="189000"/>
    <d v="2010-06-30T00:00:00"/>
    <n v="240315"/>
    <n v="87.74"/>
    <n v="0.2"/>
    <x v="11"/>
    <n v="6"/>
    <n v="6"/>
    <n v="30"/>
  </r>
  <r>
    <x v="2"/>
    <x v="171"/>
    <x v="0"/>
    <s v="0.2600 AC"/>
    <x v="8"/>
    <s v="R - 35 - Average to Good"/>
    <n v="3"/>
    <n v="3"/>
    <n v="0"/>
    <n v="6"/>
    <s v="1STY - 1 Story Building"/>
    <n v="1780"/>
    <n v="1780"/>
    <n v="1764"/>
    <n v="723"/>
    <x v="1"/>
    <n v="2503"/>
    <n v="91.889732321214538"/>
    <n v="20.3079748534294"/>
    <n v="670"/>
    <n v="55000"/>
    <n v="230000"/>
    <d v="2011-07-19T00:00:00"/>
    <n v="289928"/>
    <n v="129.21"/>
    <n v="0.26"/>
    <x v="9"/>
    <n v="5"/>
    <n v="7"/>
    <n v="19"/>
  </r>
  <r>
    <x v="2"/>
    <x v="171"/>
    <x v="0"/>
    <s v="0.2600 AC"/>
    <x v="6"/>
    <s v="R - 35 - Average to Good"/>
    <n v="3"/>
    <n v="2"/>
    <n v="0"/>
    <n v="5"/>
    <s v="1STY - 1 Story Building"/>
    <n v="1836"/>
    <n v="1836"/>
    <n v="1788"/>
    <n v="0"/>
    <x v="0"/>
    <n v="1836"/>
    <n v="141.55773420479304"/>
    <n v="22.948011584375219"/>
    <n v="694"/>
    <n v="55000"/>
    <n v="259900"/>
    <d v="2009-10-20T00:00:00"/>
    <n v="286529"/>
    <n v="141.56"/>
    <n v="0.26"/>
    <x v="10"/>
    <n v="4"/>
    <n v="10"/>
    <n v="20"/>
  </r>
  <r>
    <x v="2"/>
    <x v="171"/>
    <x v="0"/>
    <s v="0.2400 AC"/>
    <x v="5"/>
    <s v="R - 35 - Average to Good"/>
    <n v="3"/>
    <n v="2"/>
    <n v="1"/>
    <n v="8"/>
    <s v="2STY - 2 Story Building"/>
    <n v="2276"/>
    <n v="1576"/>
    <n v="1564"/>
    <n v="0"/>
    <x v="0"/>
    <n v="1576"/>
    <n v="158.62944162436548"/>
    <n v="23.913376186103459"/>
    <n v="626"/>
    <n v="55000"/>
    <n v="250000"/>
    <d v="2009-05-27T00:00:00"/>
    <n v="339325"/>
    <n v="109.84"/>
    <n v="0.24"/>
    <x v="10"/>
    <n v="5"/>
    <n v="5"/>
    <n v="27"/>
  </r>
  <r>
    <x v="2"/>
    <x v="171"/>
    <x v="0"/>
    <s v="0.4000 AC"/>
    <x v="9"/>
    <s v="R - 35 - Average to Good"/>
    <n v="3"/>
    <n v="2"/>
    <n v="0"/>
    <n v="6"/>
    <s v="1STY - 1 Story Building"/>
    <n v="1912"/>
    <n v="1912"/>
    <n v="1886"/>
    <n v="0"/>
    <x v="0"/>
    <n v="1912"/>
    <n v="122.90794979079497"/>
    <n v="13.487144168962351"/>
    <n v="732"/>
    <n v="55000"/>
    <n v="235000"/>
    <d v="2011-11-28T00:00:00"/>
    <n v="292253"/>
    <n v="122.91"/>
    <n v="0.4"/>
    <x v="9"/>
    <n v="4"/>
    <n v="11"/>
    <n v="28"/>
  </r>
  <r>
    <x v="2"/>
    <x v="171"/>
    <x v="0"/>
    <s v="0.2300 AC"/>
    <x v="13"/>
    <s v="R - 35 - Average to Good"/>
    <n v="3"/>
    <n v="2"/>
    <n v="0"/>
    <n v="6"/>
    <s v="1STY - 1 Story Building"/>
    <n v="1650"/>
    <n v="1650"/>
    <n v="1650"/>
    <n v="0"/>
    <x v="0"/>
    <n v="1650"/>
    <n v="147.85090909090908"/>
    <n v="24.349622709306502"/>
    <n v="751"/>
    <n v="55000"/>
    <n v="243954"/>
    <d v="2009-04-09T00:00:00"/>
    <n v="260959"/>
    <n v="147.85"/>
    <n v="0.23"/>
    <x v="10"/>
    <n v="0"/>
    <n v="4"/>
    <n v="9"/>
  </r>
  <r>
    <x v="2"/>
    <x v="171"/>
    <x v="0"/>
    <s v="0.2700 AC"/>
    <x v="10"/>
    <s v="R - 35 - Average to Good"/>
    <n v="4"/>
    <n v="3"/>
    <n v="1"/>
    <n v="8"/>
    <s v="2STY - 2 Story Building"/>
    <n v="3412"/>
    <n v="1889"/>
    <n v="1847"/>
    <n v="0"/>
    <x v="0"/>
    <n v="1889"/>
    <n v="161.21334039174167"/>
    <n v="25.892936094956294"/>
    <n v="682"/>
    <n v="55000"/>
    <n v="304532"/>
    <d v="2009-05-08T00:00:00"/>
    <n v="396613"/>
    <n v="89.25"/>
    <n v="0.27"/>
    <x v="10"/>
    <n v="1"/>
    <n v="5"/>
    <n v="8"/>
  </r>
  <r>
    <x v="2"/>
    <x v="171"/>
    <x v="0"/>
    <s v="0.3400 AC"/>
    <x v="10"/>
    <s v="R - 35 - Average to Good"/>
    <n v="4"/>
    <n v="2"/>
    <n v="1"/>
    <n v="9"/>
    <s v="2STY - 2 Story Building"/>
    <n v="3101"/>
    <n v="1859"/>
    <n v="1327"/>
    <n v="0"/>
    <x v="0"/>
    <n v="1859"/>
    <n v="181.09198493813878"/>
    <n v="22.730648733322528"/>
    <n v="693"/>
    <n v="55000"/>
    <n v="336650"/>
    <d v="2009-02-04T00:00:00"/>
    <n v="362613"/>
    <n v="108.56"/>
    <n v="0.34"/>
    <x v="10"/>
    <n v="1"/>
    <n v="2"/>
    <n v="4"/>
  </r>
  <r>
    <x v="2"/>
    <x v="171"/>
    <x v="0"/>
    <s v="0.2800 AC"/>
    <x v="10"/>
    <s v="R - 35 - Average to Good"/>
    <n v="3"/>
    <n v="2"/>
    <n v="0"/>
    <n v="7"/>
    <s v="1STY - 1 Story Building"/>
    <n v="2081"/>
    <n v="2081"/>
    <n v="2063"/>
    <n v="0"/>
    <x v="0"/>
    <n v="2081"/>
    <n v="136.5593464680442"/>
    <n v="23.29955398137216"/>
    <n v="669"/>
    <n v="55000"/>
    <n v="284180"/>
    <d v="2009-02-12T00:00:00"/>
    <n v="329421"/>
    <n v="136.56"/>
    <n v="0.28000000000000003"/>
    <x v="10"/>
    <n v="1"/>
    <n v="2"/>
    <n v="12"/>
  </r>
  <r>
    <x v="2"/>
    <x v="171"/>
    <x v="0"/>
    <s v="0.3300 AC"/>
    <x v="10"/>
    <s v="R - 35 - Average to Good"/>
    <n v="3"/>
    <n v="2"/>
    <n v="0"/>
    <n v="6"/>
    <s v="1STY - 1 Story Building"/>
    <n v="2178"/>
    <n v="2178"/>
    <n v="2178"/>
    <n v="0"/>
    <x v="0"/>
    <n v="2178"/>
    <n v="139.11845730027548"/>
    <n v="21.078554136405373"/>
    <n v="672"/>
    <n v="55000"/>
    <n v="303000"/>
    <d v="2010-03-08T00:00:00"/>
    <n v="325724"/>
    <n v="139.12"/>
    <n v="0.33"/>
    <x v="11"/>
    <n v="2"/>
    <n v="3"/>
    <n v="8"/>
  </r>
  <r>
    <x v="0"/>
    <x v="187"/>
    <x v="0"/>
    <s v="0.1600 AC"/>
    <x v="13"/>
    <s v="R - 30 - Average"/>
    <n v="3"/>
    <n v="2"/>
    <n v="1"/>
    <n v="5"/>
    <s v="2STY - 2 Story Building"/>
    <n v="1969"/>
    <n v="1347"/>
    <n v="986"/>
    <n v="0"/>
    <x v="0"/>
    <n v="1347"/>
    <n v="151.26503340757239"/>
    <n v="29.234676308539942"/>
    <n v="400"/>
    <n v="0"/>
    <n v="203754"/>
    <d v="2009-10-30T00:00:00"/>
    <n v="269248"/>
    <n v="103.48"/>
    <n v="0.16"/>
    <x v="10"/>
    <n v="0"/>
    <n v="10"/>
    <n v="30"/>
  </r>
  <r>
    <x v="0"/>
    <x v="187"/>
    <x v="0"/>
    <s v="0.1700 AC"/>
    <x v="12"/>
    <s v="R - 35 - Average to Good"/>
    <n v="3"/>
    <n v="2"/>
    <n v="0"/>
    <n v="5"/>
    <s v="1STY - 1 Story Building"/>
    <n v="1974"/>
    <n v="1974"/>
    <n v="1974"/>
    <n v="0"/>
    <x v="0"/>
    <n v="1974"/>
    <n v="113.6388044579534"/>
    <n v="30.292632204396906"/>
    <n v="400"/>
    <n v="55000"/>
    <n v="224323"/>
    <d v="2011-11-28T00:00:00"/>
    <n v="303410"/>
    <n v="113.64"/>
    <n v="0.17"/>
    <x v="9"/>
    <n v="0"/>
    <n v="11"/>
    <n v="28"/>
  </r>
  <r>
    <x v="0"/>
    <x v="172"/>
    <x v="0"/>
    <s v="0.2300 AC"/>
    <x v="6"/>
    <s v="R - 35 - Average to Good"/>
    <n v="3"/>
    <n v="2"/>
    <n v="1"/>
    <n v="6"/>
    <s v="2STY - 2 Story Building"/>
    <n v="2078"/>
    <n v="1112"/>
    <n v="1004"/>
    <n v="0"/>
    <x v="0"/>
    <n v="1112"/>
    <n v="188.84892086330936"/>
    <n v="20.960594083123723"/>
    <n v="416"/>
    <n v="45000"/>
    <n v="210000"/>
    <d v="2009-04-15T00:00:00"/>
    <n v="259588"/>
    <n v="101.06"/>
    <n v="0.23"/>
    <x v="10"/>
    <n v="4"/>
    <n v="4"/>
    <n v="15"/>
  </r>
  <r>
    <x v="0"/>
    <x v="172"/>
    <x v="0"/>
    <s v="0.1400 AC"/>
    <x v="9"/>
    <s v="R - 30 - Average"/>
    <n v="4"/>
    <n v="2"/>
    <n v="1"/>
    <n v="7"/>
    <s v="2STY - 2 Story Building"/>
    <n v="2012"/>
    <n v="1202"/>
    <n v="918"/>
    <n v="0"/>
    <x v="0"/>
    <n v="1202"/>
    <n v="4.1597337770382694"/>
    <n v="0.81988718352354706"/>
    <n v="420"/>
    <n v="45000"/>
    <n v="5000"/>
    <d v="2009-05-06T00:00:00"/>
    <n v="245181"/>
    <n v="2.4900000000000002"/>
    <n v="0.14000000000000001"/>
    <x v="10"/>
    <n v="2"/>
    <n v="5"/>
    <n v="6"/>
  </r>
  <r>
    <x v="0"/>
    <x v="173"/>
    <x v="0"/>
    <s v="0.1900 AC"/>
    <x v="8"/>
    <s v="R - 35 - Average to Good"/>
    <n v="3"/>
    <n v="2"/>
    <n v="0"/>
    <n v="6"/>
    <s v="1STY - 1 Story Building"/>
    <n v="1661"/>
    <n v="1661"/>
    <n v="1553"/>
    <n v="0"/>
    <x v="0"/>
    <n v="1661"/>
    <n v="122.51655629139073"/>
    <n v="24.587985114300906"/>
    <n v="440"/>
    <n v="45000"/>
    <n v="203500"/>
    <d v="2009-08-18T00:00:00"/>
    <n v="253032"/>
    <n v="122.52"/>
    <n v="0.19"/>
    <x v="10"/>
    <n v="3"/>
    <n v="8"/>
    <n v="18"/>
  </r>
  <r>
    <x v="0"/>
    <x v="173"/>
    <x v="0"/>
    <s v="0.1700 AC"/>
    <x v="9"/>
    <s v="R - 35 - Average to Good"/>
    <n v="3"/>
    <n v="2"/>
    <n v="0"/>
    <n v="6"/>
    <s v="1STY - 1 Story Building"/>
    <n v="1810"/>
    <n v="1810"/>
    <n v="1786"/>
    <n v="0"/>
    <x v="0"/>
    <n v="1810"/>
    <n v="95.303867403314911"/>
    <n v="23.294441743639602"/>
    <n v="400"/>
    <n v="45000"/>
    <n v="172500"/>
    <d v="2010-12-30T00:00:00"/>
    <n v="248450"/>
    <n v="95.3"/>
    <n v="0.17"/>
    <x v="11"/>
    <n v="3"/>
    <n v="12"/>
    <n v="30"/>
  </r>
  <r>
    <x v="0"/>
    <x v="173"/>
    <x v="0"/>
    <s v="0.1500 AC"/>
    <x v="8"/>
    <s v="R - 35 - Average to Good"/>
    <n v="4"/>
    <n v="2"/>
    <n v="1"/>
    <n v="7"/>
    <s v="2STY - 2 Story Building"/>
    <n v="2770"/>
    <n v="1556"/>
    <n v="1422"/>
    <n v="0"/>
    <x v="0"/>
    <n v="1556"/>
    <n v="131.2120822622108"/>
    <n v="31.246709519436791"/>
    <n v="640"/>
    <n v="45000"/>
    <n v="204166"/>
    <d v="2011-05-13T00:00:00"/>
    <n v="291838"/>
    <n v="73.709999999999994"/>
    <n v="0.15"/>
    <x v="9"/>
    <n v="5"/>
    <n v="5"/>
    <n v="13"/>
  </r>
  <r>
    <x v="0"/>
    <x v="188"/>
    <x v="0"/>
    <s v="0.3200 AC"/>
    <x v="9"/>
    <s v="R - 35 - Average to Good"/>
    <n v="3"/>
    <n v="2"/>
    <n v="0"/>
    <n v="5"/>
    <s v="1STY - 1 Story Building"/>
    <n v="1972"/>
    <n v="1972"/>
    <n v="1952"/>
    <n v="0"/>
    <x v="0"/>
    <n v="1972"/>
    <n v="96.348884381338749"/>
    <n v="13.63062442607897"/>
    <n v="708"/>
    <n v="33300"/>
    <n v="190000"/>
    <d v="2011-04-07T00:00:00"/>
    <n v="289175"/>
    <n v="96.35"/>
    <n v="0.32"/>
    <x v="9"/>
    <n v="4"/>
    <n v="4"/>
    <n v="7"/>
  </r>
  <r>
    <x v="0"/>
    <x v="225"/>
    <x v="0"/>
    <s v="0.2300 AC"/>
    <x v="9"/>
    <s v="R - 40 - Good"/>
    <n v="4"/>
    <n v="2"/>
    <n v="1"/>
    <n v="8"/>
    <s v="2STY - 2 Story Building"/>
    <n v="2584"/>
    <n v="1916"/>
    <n v="1566"/>
    <n v="0"/>
    <x v="0"/>
    <n v="1916"/>
    <n v="119.51983298538622"/>
    <n v="22.857028785882537"/>
    <n v="722"/>
    <n v="0"/>
    <n v="229000"/>
    <d v="2011-06-17T00:00:00"/>
    <n v="353179"/>
    <n v="88.62"/>
    <n v="0.23"/>
    <x v="9"/>
    <n v="4"/>
    <n v="6"/>
    <n v="17"/>
  </r>
  <r>
    <x v="3"/>
    <x v="189"/>
    <x v="1"/>
    <s v="0.2400 AC"/>
    <x v="11"/>
    <s v="R - 40 - Good"/>
    <n v="3"/>
    <n v="3"/>
    <n v="0"/>
    <n v="6"/>
    <s v="1STY - 1 Story Building"/>
    <n v="1543"/>
    <n v="1543"/>
    <n v="1485"/>
    <n v="742"/>
    <x v="1"/>
    <n v="2285"/>
    <n v="36.761487964989058"/>
    <n v="8.0348943985307617"/>
    <n v="660"/>
    <n v="55000"/>
    <n v="84000"/>
    <d v="2011-01-04T00:00:00"/>
    <n v="302327"/>
    <n v="54.44"/>
    <n v="0.24"/>
    <x v="9"/>
    <n v="1"/>
    <n v="1"/>
    <n v="4"/>
  </r>
  <r>
    <x v="3"/>
    <x v="189"/>
    <x v="1"/>
    <s v="0.3000 AC"/>
    <x v="13"/>
    <s v="R - 40 - Good"/>
    <n v="4"/>
    <n v="3"/>
    <n v="1"/>
    <n v="8"/>
    <s v="2STY - 2 Story Building"/>
    <n v="2682"/>
    <n v="1440"/>
    <n v="1242"/>
    <n v="800"/>
    <x v="1"/>
    <n v="2240"/>
    <n v="35.714285714285715"/>
    <n v="6.1218243036424855"/>
    <n v="630"/>
    <n v="55000"/>
    <n v="80000"/>
    <d v="2009-12-22T00:00:00"/>
    <n v="350632"/>
    <n v="29.83"/>
    <n v="0.3"/>
    <x v="10"/>
    <n v="0"/>
    <n v="12"/>
    <n v="22"/>
  </r>
  <r>
    <x v="3"/>
    <x v="189"/>
    <x v="1"/>
    <s v="0.2300 AC"/>
    <x v="13"/>
    <s v="R - 40 - Good"/>
    <n v="4"/>
    <n v="2"/>
    <n v="1"/>
    <n v="9"/>
    <s v="2STY - 2 Story Building"/>
    <n v="2764"/>
    <n v="1480"/>
    <n v="1284"/>
    <n v="0"/>
    <x v="0"/>
    <n v="1480"/>
    <n v="54.054054054054056"/>
    <n v="7.9849882221423716"/>
    <n v="668"/>
    <n v="55000"/>
    <n v="80000"/>
    <d v="2010-04-06T00:00:00"/>
    <n v="341487"/>
    <n v="28.94"/>
    <n v="0.23"/>
    <x v="11"/>
    <n v="1"/>
    <n v="4"/>
    <n v="6"/>
  </r>
  <r>
    <x v="3"/>
    <x v="189"/>
    <x v="1"/>
    <s v="0.2300 AC"/>
    <x v="11"/>
    <s v="R - 40 - Good"/>
    <n v="4"/>
    <n v="2"/>
    <n v="1"/>
    <n v="8"/>
    <s v="2STY - 2 Story Building"/>
    <n v="2750"/>
    <n v="1488"/>
    <n v="1262"/>
    <n v="0"/>
    <x v="0"/>
    <n v="1488"/>
    <n v="56.451612903225808"/>
    <n v="8.3842376332494908"/>
    <n v="600"/>
    <n v="55000"/>
    <n v="84000"/>
    <d v="2010-08-17T00:00:00"/>
    <n v="331958"/>
    <n v="30.55"/>
    <n v="0.23"/>
    <x v="11"/>
    <n v="0"/>
    <n v="8"/>
    <n v="17"/>
  </r>
  <r>
    <x v="3"/>
    <x v="189"/>
    <x v="2"/>
    <s v="0.1600 AC"/>
    <x v="10"/>
    <s v="R - 40 - Good"/>
    <n v="4"/>
    <n v="3"/>
    <n v="1"/>
    <n v="7"/>
    <s v="2STY - 2 Story Building"/>
    <n v="2946"/>
    <n v="2016"/>
    <n v="1862"/>
    <n v="0"/>
    <x v="0"/>
    <n v="2016"/>
    <n v="141.36904761904762"/>
    <n v="40.891873278236915"/>
    <n v="630"/>
    <n v="35000"/>
    <n v="285000"/>
    <d v="2010-08-04T00:00:00"/>
    <n v="364328"/>
    <n v="96.74"/>
    <n v="0.16"/>
    <x v="11"/>
    <n v="2"/>
    <n v="8"/>
    <n v="4"/>
  </r>
  <r>
    <x v="3"/>
    <x v="189"/>
    <x v="1"/>
    <s v="0.2600 AC"/>
    <x v="13"/>
    <s v="R - 40 - Good"/>
    <n v="4"/>
    <n v="3"/>
    <n v="1"/>
    <n v="9"/>
    <s v="2STY - 2 Story Building"/>
    <n v="4288"/>
    <n v="2413"/>
    <n v="2391"/>
    <n v="0"/>
    <x v="0"/>
    <n v="2413"/>
    <n v="34.811438043928717"/>
    <n v="7.4168255986437801"/>
    <n v="694"/>
    <n v="55000"/>
    <n v="84000"/>
    <d v="2009-07-27T00:00:00"/>
    <n v="490456"/>
    <n v="19.59"/>
    <n v="0.26"/>
    <x v="10"/>
    <n v="0"/>
    <n v="7"/>
    <n v="27"/>
  </r>
  <r>
    <x v="3"/>
    <x v="189"/>
    <x v="1"/>
    <s v="0.2500 AC"/>
    <x v="13"/>
    <s v="R - 40 - Good"/>
    <n v="4"/>
    <n v="2"/>
    <n v="1"/>
    <n v="8"/>
    <s v="2STY - 2 Story Building"/>
    <n v="2702"/>
    <n v="1460"/>
    <n v="1242"/>
    <n v="900"/>
    <x v="1"/>
    <n v="2360"/>
    <n v="35.593220338983052"/>
    <n v="7.7134986225895315"/>
    <n v="630"/>
    <n v="55000"/>
    <n v="84000"/>
    <d v="2009-12-10T00:00:00"/>
    <n v="347997"/>
    <n v="31.09"/>
    <n v="0.25"/>
    <x v="10"/>
    <n v="0"/>
    <n v="12"/>
    <n v="10"/>
  </r>
  <r>
    <x v="3"/>
    <x v="189"/>
    <x v="1"/>
    <s v="0.2900 AC"/>
    <x v="9"/>
    <s v="R - 40 - Good"/>
    <n v="4"/>
    <n v="4"/>
    <n v="1"/>
    <n v="8"/>
    <s v="2STY - 2 Story Building"/>
    <n v="3637"/>
    <n v="1846"/>
    <n v="1791"/>
    <n v="1200"/>
    <x v="1"/>
    <n v="3046"/>
    <n v="98.161523309258044"/>
    <n v="23.669294829169438"/>
    <n v="695"/>
    <n v="55000"/>
    <n v="299000"/>
    <d v="2011-05-02T00:00:00"/>
    <n v="454715"/>
    <n v="82.21"/>
    <n v="0.28999999999999998"/>
    <x v="9"/>
    <n v="4"/>
    <n v="5"/>
    <n v="2"/>
  </r>
  <r>
    <x v="3"/>
    <x v="189"/>
    <x v="1"/>
    <s v="0.2300 AC"/>
    <x v="11"/>
    <s v="R - 40 - Good"/>
    <n v="3"/>
    <n v="2"/>
    <n v="0"/>
    <n v="6"/>
    <s v="1STY - 1 Story Building"/>
    <n v="1611"/>
    <n v="1611"/>
    <n v="1553"/>
    <n v="0"/>
    <x v="0"/>
    <n v="1611"/>
    <n v="52.141527001862194"/>
    <n v="8.3842376332494908"/>
    <n v="600"/>
    <n v="55000"/>
    <n v="84000"/>
    <d v="2010-04-22T00:00:00"/>
    <n v="283363"/>
    <n v="52.14"/>
    <n v="0.23"/>
    <x v="11"/>
    <n v="0"/>
    <n v="4"/>
    <n v="22"/>
  </r>
  <r>
    <x v="3"/>
    <x v="189"/>
    <x v="1"/>
    <s v="0.2300 AC"/>
    <x v="13"/>
    <s v="R - 40 - Good"/>
    <n v="4"/>
    <n v="2"/>
    <n v="1"/>
    <n v="8"/>
    <s v="2STY - 2 Story Building"/>
    <n v="2796"/>
    <n v="1507"/>
    <n v="1289"/>
    <n v="0"/>
    <x v="0"/>
    <n v="1507"/>
    <n v="55.739880557398806"/>
    <n v="8.3842376332494908"/>
    <n v="630"/>
    <n v="55000"/>
    <n v="84000"/>
    <d v="2009-12-02T00:00:00"/>
    <n v="335482"/>
    <n v="30.04"/>
    <n v="0.23"/>
    <x v="10"/>
    <n v="0"/>
    <n v="12"/>
    <n v="2"/>
  </r>
  <r>
    <x v="3"/>
    <x v="189"/>
    <x v="1"/>
    <s v="0.2300 AC"/>
    <x v="13"/>
    <s v="R - 40 - Good"/>
    <n v="3"/>
    <n v="3"/>
    <n v="0"/>
    <n v="5"/>
    <s v="1STY - 1 Story Building"/>
    <n v="1745"/>
    <n v="1745"/>
    <n v="1745"/>
    <n v="900"/>
    <x v="1"/>
    <n v="2645"/>
    <n v="31.75803402646503"/>
    <n v="8.3842376332494908"/>
    <n v="640"/>
    <n v="55000"/>
    <n v="84000"/>
    <d v="2010-02-17T00:00:00"/>
    <n v="324877"/>
    <n v="48.14"/>
    <n v="0.23"/>
    <x v="11"/>
    <n v="1"/>
    <n v="2"/>
    <n v="17"/>
  </r>
  <r>
    <x v="3"/>
    <x v="189"/>
    <x v="1"/>
    <s v="0.2900 AC"/>
    <x v="9"/>
    <s v="R - 40 - Good"/>
    <n v="3"/>
    <n v="3"/>
    <n v="1"/>
    <n v="7"/>
    <s v="1STY - 1 Story Building"/>
    <n v="2232"/>
    <n v="2232"/>
    <n v="2232"/>
    <n v="1200"/>
    <x v="1"/>
    <n v="3432"/>
    <n v="93.240093240093245"/>
    <n v="25.331686773693043"/>
    <n v="672"/>
    <n v="55000"/>
    <n v="320000"/>
    <d v="2010-01-27T00:00:00"/>
    <n v="403262"/>
    <n v="143.37"/>
    <n v="0.28999999999999998"/>
    <x v="11"/>
    <n v="3"/>
    <n v="1"/>
    <n v="27"/>
  </r>
  <r>
    <x v="3"/>
    <x v="189"/>
    <x v="1"/>
    <s v="0.2300 AC"/>
    <x v="9"/>
    <s v="R - 40 - Good"/>
    <n v="4"/>
    <n v="2"/>
    <n v="1"/>
    <n v="8"/>
    <s v="2STY - 2 Story Building"/>
    <n v="3016"/>
    <n v="1650"/>
    <n v="1402"/>
    <n v="0"/>
    <x v="0"/>
    <n v="1650"/>
    <n v="171.81818181818181"/>
    <n v="28.296802012217029"/>
    <n v="600"/>
    <n v="55000"/>
    <n v="283500"/>
    <d v="2010-05-12T00:00:00"/>
    <n v="360061"/>
    <n v="94"/>
    <n v="0.23"/>
    <x v="11"/>
    <n v="3"/>
    <n v="5"/>
    <n v="12"/>
  </r>
  <r>
    <x v="3"/>
    <x v="189"/>
    <x v="1"/>
    <s v="0.2700 AC"/>
    <x v="11"/>
    <s v="R - 40 - Good"/>
    <n v="4"/>
    <n v="2"/>
    <n v="1"/>
    <n v="8"/>
    <s v="2STY - 2 Story Building"/>
    <n v="2750"/>
    <n v="1508"/>
    <n v="1322"/>
    <n v="0"/>
    <x v="0"/>
    <n v="1508"/>
    <n v="53.050397877984082"/>
    <n v="6.8020270040472059"/>
    <n v="630"/>
    <n v="55000"/>
    <n v="80000"/>
    <d v="2010-06-02T00:00:00"/>
    <n v="332756"/>
    <n v="29.09"/>
    <n v="0.27"/>
    <x v="11"/>
    <n v="0"/>
    <n v="6"/>
    <n v="2"/>
  </r>
  <r>
    <x v="3"/>
    <x v="189"/>
    <x v="1"/>
    <s v="0.2300 AC"/>
    <x v="11"/>
    <s v="R - 40 - Good"/>
    <n v="3"/>
    <n v="2"/>
    <n v="0"/>
    <n v="6"/>
    <s v="1STY - 1 Story Building"/>
    <n v="1894"/>
    <n v="1894"/>
    <n v="1882"/>
    <n v="0"/>
    <x v="0"/>
    <n v="1894"/>
    <n v="42.238648363252373"/>
    <n v="7.9849882221423716"/>
    <n v="640"/>
    <n v="49500"/>
    <n v="80000"/>
    <d v="2010-10-14T00:00:00"/>
    <n v="318285"/>
    <n v="42.24"/>
    <n v="0.23"/>
    <x v="11"/>
    <n v="0"/>
    <n v="10"/>
    <n v="14"/>
  </r>
  <r>
    <x v="3"/>
    <x v="189"/>
    <x v="1"/>
    <s v="0.2300 AC"/>
    <x v="13"/>
    <s v="R - 40 - Good"/>
    <n v="4"/>
    <n v="3"/>
    <n v="1"/>
    <n v="8"/>
    <s v="2STY - 2 Story Building"/>
    <n v="2702"/>
    <n v="1460"/>
    <n v="1242"/>
    <n v="720"/>
    <x v="1"/>
    <n v="2180"/>
    <n v="36.697247706422019"/>
    <n v="7.9849882221423716"/>
    <n v="420"/>
    <n v="49500"/>
    <n v="80000"/>
    <d v="2010-06-15T00:00:00"/>
    <n v="343414"/>
    <n v="29.61"/>
    <n v="0.23"/>
    <x v="11"/>
    <n v="1"/>
    <n v="6"/>
    <n v="15"/>
  </r>
  <r>
    <x v="3"/>
    <x v="189"/>
    <x v="1"/>
    <s v="0.2800 AC"/>
    <x v="6"/>
    <s v="R - 40 - Good"/>
    <n v="4"/>
    <n v="2"/>
    <n v="1"/>
    <n v="8"/>
    <s v="2STY - 2 Story Building"/>
    <n v="2836"/>
    <n v="1556"/>
    <n v="1374"/>
    <n v="0"/>
    <x v="0"/>
    <n v="1556"/>
    <n v="154.24164524421593"/>
    <n v="19.677292404565129"/>
    <n v="660"/>
    <n v="49500"/>
    <n v="240000"/>
    <d v="2009-10-06T00:00:00"/>
    <n v="336055"/>
    <n v="84.63"/>
    <n v="0.28000000000000003"/>
    <x v="10"/>
    <n v="4"/>
    <n v="10"/>
    <n v="6"/>
  </r>
  <r>
    <x v="3"/>
    <x v="190"/>
    <x v="1"/>
    <s v="0.2800 AC"/>
    <x v="12"/>
    <s v="R - 40 - Good"/>
    <n v="4"/>
    <n v="3"/>
    <n v="1"/>
    <n v="7"/>
    <s v="2STY - 2 Story Building"/>
    <n v="3213"/>
    <n v="2141"/>
    <n v="2021"/>
    <n v="0"/>
    <x v="0"/>
    <n v="2141"/>
    <n v="148.24334423166744"/>
    <n v="26.022317329135507"/>
    <n v="600"/>
    <n v="55000"/>
    <n v="317389"/>
    <d v="2011-04-26T00:00:00"/>
    <n v="387182"/>
    <n v="98.78"/>
    <n v="0.28000000000000003"/>
    <x v="9"/>
    <n v="0"/>
    <n v="4"/>
    <n v="26"/>
  </r>
  <r>
    <x v="3"/>
    <x v="190"/>
    <x v="2"/>
    <s v="0.2400 AC"/>
    <x v="12"/>
    <s v="R - 40 - Good"/>
    <n v="4"/>
    <n v="3"/>
    <n v="1"/>
    <n v="7"/>
    <s v="2STY - 2 Story Building"/>
    <n v="3143"/>
    <n v="2323"/>
    <n v="2323"/>
    <n v="0"/>
    <x v="0"/>
    <n v="2323"/>
    <n v="146.7916487300904"/>
    <n v="32.617558157330883"/>
    <n v="703"/>
    <n v="55000"/>
    <n v="340997"/>
    <d v="2011-07-28T00:00:00"/>
    <n v="382991"/>
    <n v="108.49"/>
    <n v="0.24"/>
    <x v="9"/>
    <n v="0"/>
    <n v="7"/>
    <n v="28"/>
  </r>
  <r>
    <x v="3"/>
    <x v="190"/>
    <x v="2"/>
    <s v="0.3200 AC"/>
    <x v="12"/>
    <s v="R - 35 - Average to Good"/>
    <n v="3"/>
    <n v="2"/>
    <n v="1"/>
    <n v="6"/>
    <s v="1STY - 1 Story Building"/>
    <n v="2634"/>
    <n v="2634"/>
    <n v="2616"/>
    <n v="0"/>
    <x v="0"/>
    <n v="2634"/>
    <n v="113.53986332574031"/>
    <n v="21.454889807162534"/>
    <n v="651"/>
    <n v="55000"/>
    <n v="299064"/>
    <d v="2011-03-24T00:00:00"/>
    <n v="397330"/>
    <n v="113.54"/>
    <n v="0.32"/>
    <x v="9"/>
    <n v="0"/>
    <n v="3"/>
    <n v="24"/>
  </r>
  <r>
    <x v="3"/>
    <x v="190"/>
    <x v="2"/>
    <s v="0.2800 AC"/>
    <x v="12"/>
    <s v="R - 40 - Good"/>
    <n v="4"/>
    <n v="2"/>
    <n v="1"/>
    <n v="7"/>
    <s v="2STY - 2 Story Building"/>
    <n v="2845"/>
    <n v="1522"/>
    <n v="1362"/>
    <n v="0"/>
    <x v="0"/>
    <n v="1522"/>
    <n v="176.31011826544022"/>
    <n v="22.001180637544273"/>
    <n v="630"/>
    <n v="55000"/>
    <n v="268344"/>
    <d v="2011-10-14T00:00:00"/>
    <n v="345958"/>
    <n v="94.32"/>
    <n v="0.28000000000000003"/>
    <x v="9"/>
    <n v="0"/>
    <n v="10"/>
    <n v="14"/>
  </r>
  <r>
    <x v="3"/>
    <x v="190"/>
    <x v="2"/>
    <s v="0.2800 AC"/>
    <x v="13"/>
    <s v="R - 40 - Good"/>
    <n v="4"/>
    <n v="3"/>
    <n v="1"/>
    <n v="9"/>
    <s v="2STY - 2 Story Building"/>
    <n v="3088"/>
    <n v="1646"/>
    <n v="1442"/>
    <n v="0"/>
    <x v="0"/>
    <n v="1646"/>
    <n v="176.45808019441068"/>
    <n v="23.813623245441423"/>
    <n v="630"/>
    <n v="55000"/>
    <n v="290450"/>
    <d v="2010-09-01T00:00:00"/>
    <n v="372884"/>
    <n v="94.06"/>
    <n v="0.28000000000000003"/>
    <x v="11"/>
    <n v="1"/>
    <n v="9"/>
    <n v="1"/>
  </r>
  <r>
    <x v="3"/>
    <x v="190"/>
    <x v="2"/>
    <s v="0.2800 AC"/>
    <x v="12"/>
    <s v="R - 35 - Average to Good"/>
    <n v="4"/>
    <n v="3"/>
    <n v="1"/>
    <n v="9"/>
    <s v="2STY - 2 Story Building"/>
    <n v="3102"/>
    <n v="1666"/>
    <n v="1436"/>
    <n v="0"/>
    <x v="0"/>
    <n v="1666"/>
    <n v="178.08823529411765"/>
    <n v="24.325642791551882"/>
    <n v="630"/>
    <n v="55000"/>
    <n v="296695"/>
    <d v="2011-12-13T00:00:00"/>
    <n v="359501"/>
    <n v="95.65"/>
    <n v="0.28000000000000003"/>
    <x v="9"/>
    <n v="0"/>
    <n v="12"/>
    <n v="13"/>
  </r>
  <r>
    <x v="3"/>
    <x v="190"/>
    <x v="2"/>
    <s v="0.3700 AC"/>
    <x v="13"/>
    <s v="R - 35 - Average to Good"/>
    <n v="3"/>
    <n v="2"/>
    <n v="0"/>
    <n v="7"/>
    <s v="1STY - 1 Story Building"/>
    <n v="2582"/>
    <n v="2582"/>
    <n v="2516"/>
    <n v="0"/>
    <x v="0"/>
    <n v="2582"/>
    <n v="123.1289697908598"/>
    <n v="19.725448589084955"/>
    <n v="630"/>
    <n v="55000"/>
    <n v="317919"/>
    <d v="2009-10-15T00:00:00"/>
    <n v="386297"/>
    <n v="123.13"/>
    <n v="0.37"/>
    <x v="10"/>
    <n v="0"/>
    <n v="10"/>
    <n v="15"/>
  </r>
  <r>
    <x v="3"/>
    <x v="190"/>
    <x v="2"/>
    <s v="0.2800 AC"/>
    <x v="13"/>
    <s v="R - 35 - Average to Good"/>
    <n v="3"/>
    <n v="3"/>
    <n v="1"/>
    <n v="8"/>
    <s v="1STY - 1 Story Building"/>
    <n v="2582"/>
    <n v="2582"/>
    <n v="2564"/>
    <n v="1750"/>
    <x v="1"/>
    <n v="4332"/>
    <n v="65.78947368421052"/>
    <n v="23.366784730421092"/>
    <n v="651"/>
    <n v="55000"/>
    <n v="285000"/>
    <d v="2010-10-14T00:00:00"/>
    <n v="426059"/>
    <n v="110.38"/>
    <n v="0.28000000000000003"/>
    <x v="11"/>
    <n v="1"/>
    <n v="10"/>
    <n v="14"/>
  </r>
  <r>
    <x v="3"/>
    <x v="190"/>
    <x v="2"/>
    <s v="0.3900 AC"/>
    <x v="10"/>
    <s v="R - 40 - Good"/>
    <n v="3"/>
    <n v="3"/>
    <n v="1"/>
    <n v="7"/>
    <s v="1STY - 1 Story Building"/>
    <n v="2422"/>
    <n v="2422"/>
    <n v="2422"/>
    <n v="700"/>
    <x v="1"/>
    <n v="3122"/>
    <n v="118.53651505445228"/>
    <n v="21.783746556473826"/>
    <n v="660"/>
    <n v="55000"/>
    <n v="370071"/>
    <d v="2009-07-02T00:00:00"/>
    <n v="423875"/>
    <n v="152.80000000000001"/>
    <n v="0.39"/>
    <x v="10"/>
    <n v="1"/>
    <n v="7"/>
    <n v="2"/>
  </r>
  <r>
    <x v="3"/>
    <x v="191"/>
    <x v="2"/>
    <s v="0.3600 AC"/>
    <x v="12"/>
    <s v="R - 40 - Good"/>
    <n v="4"/>
    <n v="4"/>
    <n v="0"/>
    <n v="8"/>
    <s v="2STY - 2 Story Building"/>
    <n v="3636"/>
    <n v="2463"/>
    <n v="2421"/>
    <n v="0"/>
    <x v="0"/>
    <n v="2463"/>
    <n v="152.84328055217216"/>
    <n v="24.006032547699217"/>
    <n v="703"/>
    <n v="55000"/>
    <n v="376453"/>
    <d v="2011-06-15T00:00:00"/>
    <n v="431065"/>
    <n v="103.53"/>
    <n v="0.36"/>
    <x v="9"/>
    <n v="0"/>
    <n v="6"/>
    <n v="15"/>
  </r>
  <r>
    <x v="3"/>
    <x v="191"/>
    <x v="2"/>
    <s v="0.4400 AC"/>
    <x v="11"/>
    <s v="R - 45 - Good to Very Good"/>
    <n v="3"/>
    <n v="3"/>
    <n v="1"/>
    <n v="8"/>
    <s v="1STY - 1 Story Building"/>
    <n v="2822"/>
    <n v="2822"/>
    <n v="2804"/>
    <n v="400"/>
    <x v="1"/>
    <n v="3222"/>
    <n v="155.48541278708876"/>
    <n v="26.138137574087985"/>
    <n v="840"/>
    <n v="61110"/>
    <n v="500974"/>
    <d v="2010-05-12T00:00:00"/>
    <n v="465724"/>
    <n v="177.52"/>
    <n v="0.44"/>
    <x v="11"/>
    <n v="0"/>
    <n v="5"/>
    <n v="12"/>
  </r>
  <r>
    <x v="3"/>
    <x v="191"/>
    <x v="2"/>
    <s v="0.4400 AC"/>
    <x v="13"/>
    <s v="R - 35 - Average to Good"/>
    <n v="5"/>
    <n v="3"/>
    <n v="2"/>
    <n v="10"/>
    <s v="2STY - 2 Story Building"/>
    <n v="3792"/>
    <n v="2001"/>
    <n v="1791"/>
    <n v="1343"/>
    <x v="1"/>
    <n v="3344"/>
    <n v="127.26435406698565"/>
    <n v="22.204065447867098"/>
    <n v="980"/>
    <n v="55000"/>
    <n v="425572"/>
    <d v="2009-09-10T00:00:00"/>
    <n v="461525"/>
    <n v="112.23"/>
    <n v="0.44"/>
    <x v="10"/>
    <n v="0"/>
    <n v="9"/>
    <n v="10"/>
  </r>
  <r>
    <x v="3"/>
    <x v="191"/>
    <x v="2"/>
    <s v="0.4400 AC"/>
    <x v="10"/>
    <s v="R - 40 - Good"/>
    <n v="3"/>
    <n v="2"/>
    <n v="1"/>
    <n v="8"/>
    <s v="1STY - 1 Story Building"/>
    <n v="2614"/>
    <n v="2614"/>
    <n v="2614"/>
    <n v="0"/>
    <x v="0"/>
    <n v="2614"/>
    <n v="164.28959449120123"/>
    <n v="22.406555221637866"/>
    <n v="902"/>
    <n v="55000"/>
    <n v="429453"/>
    <d v="2009-01-02T00:00:00"/>
    <n v="409709"/>
    <n v="164.29"/>
    <n v="0.44"/>
    <x v="10"/>
    <n v="1"/>
    <n v="1"/>
    <n v="2"/>
  </r>
  <r>
    <x v="3"/>
    <x v="191"/>
    <x v="2"/>
    <s v="0.3300 AC"/>
    <x v="13"/>
    <s v="R - 40 - Good"/>
    <n v="4"/>
    <n v="3"/>
    <n v="1"/>
    <n v="9"/>
    <s v="2STY - 2 Story Building"/>
    <n v="4007"/>
    <n v="2255"/>
    <n v="1976"/>
    <n v="0"/>
    <x v="0"/>
    <n v="2255"/>
    <n v="225.51263858093125"/>
    <n v="35.376561760859282"/>
    <n v="904"/>
    <n v="66000"/>
    <n v="508531"/>
    <d v="2009-06-01T00:00:00"/>
    <n v="473908"/>
    <n v="126.91"/>
    <n v="0.33"/>
    <x v="10"/>
    <n v="0"/>
    <n v="6"/>
    <n v="1"/>
  </r>
  <r>
    <x v="3"/>
    <x v="191"/>
    <x v="2"/>
    <s v="1.2200 AC"/>
    <x v="6"/>
    <s v="R - 45 - Good to Very Good"/>
    <n v="4"/>
    <n v="4"/>
    <n v="1"/>
    <n v="10"/>
    <s v="2STY - 2 Story Building"/>
    <n v="3603"/>
    <n v="2027"/>
    <n v="1771"/>
    <n v="885"/>
    <x v="1"/>
    <n v="2912"/>
    <n v="150.36057692307693"/>
    <n v="8.2390597480016261"/>
    <n v="726"/>
    <n v="82500"/>
    <n v="437850"/>
    <d v="2011-06-06T00:00:00"/>
    <n v="523402"/>
    <n v="121.52"/>
    <n v="1.22"/>
    <x v="9"/>
    <n v="6"/>
    <n v="6"/>
    <n v="6"/>
  </r>
  <r>
    <x v="3"/>
    <x v="191"/>
    <x v="2"/>
    <s v="0.4200 AC"/>
    <x v="6"/>
    <s v="R - 40 - Good"/>
    <n v="4"/>
    <n v="3"/>
    <n v="1"/>
    <n v="10"/>
    <s v="2STY - 2 Story Building"/>
    <n v="3803"/>
    <n v="2124"/>
    <n v="1844"/>
    <n v="0"/>
    <x v="0"/>
    <n v="2124"/>
    <n v="190.67796610169492"/>
    <n v="22.136953955135773"/>
    <n v="704"/>
    <n v="66000"/>
    <n v="405000"/>
    <d v="2010-12-13T00:00:00"/>
    <n v="455482"/>
    <n v="106.49"/>
    <n v="0.42"/>
    <x v="11"/>
    <n v="5"/>
    <n v="12"/>
    <n v="13"/>
  </r>
  <r>
    <x v="1"/>
    <x v="174"/>
    <x v="2"/>
    <s v="0.3100 AC"/>
    <x v="6"/>
    <s v="R - 40 - Good"/>
    <n v="3"/>
    <n v="2"/>
    <n v="1"/>
    <n v="8"/>
    <s v="1STY - 1 Story Building"/>
    <n v="2375"/>
    <n v="2375"/>
    <n v="2375"/>
    <n v="0"/>
    <x v="0"/>
    <n v="2375"/>
    <n v="134.69473684210527"/>
    <n v="23.689978968571342"/>
    <n v="651"/>
    <n v="0"/>
    <n v="319900"/>
    <d v="2011-10-26T00:00:00"/>
    <n v="441221"/>
    <n v="134.69"/>
    <n v="0.31"/>
    <x v="9"/>
    <n v="6"/>
    <n v="10"/>
    <n v="26"/>
  </r>
  <r>
    <x v="4"/>
    <x v="192"/>
    <x v="1"/>
    <s v="0.1700 AC"/>
    <x v="11"/>
    <s v="R - 30 - Average"/>
    <n v="4"/>
    <n v="2"/>
    <n v="1"/>
    <n v="7"/>
    <s v="2STY - 2 Story Building"/>
    <n v="2560"/>
    <n v="1328"/>
    <n v="1232"/>
    <n v="0"/>
    <x v="0"/>
    <n v="1328"/>
    <n v="167.76355421686748"/>
    <n v="30.085615513422997"/>
    <n v="400"/>
    <n v="33748"/>
    <n v="222790"/>
    <d v="2010-05-05T00:00:00"/>
    <n v="289129"/>
    <n v="87.03"/>
    <n v="0.17"/>
    <x v="11"/>
    <n v="0"/>
    <n v="5"/>
    <n v="5"/>
  </r>
  <r>
    <x v="4"/>
    <x v="192"/>
    <x v="1"/>
    <s v="0.1700 AC"/>
    <x v="10"/>
    <s v="R - 30 - Average"/>
    <n v="4"/>
    <n v="2"/>
    <n v="1"/>
    <n v="7"/>
    <s v="2STY - 2 Story Building"/>
    <n v="2568"/>
    <n v="1356"/>
    <n v="1212"/>
    <n v="0"/>
    <x v="0"/>
    <n v="1356"/>
    <n v="203.75294985250738"/>
    <n v="37.310133419759083"/>
    <n v="420"/>
    <n v="33748"/>
    <n v="276289"/>
    <d v="2009-03-31T00:00:00"/>
    <n v="288789"/>
    <n v="107.59"/>
    <n v="0.17"/>
    <x v="10"/>
    <n v="1"/>
    <n v="3"/>
    <n v="31"/>
  </r>
  <r>
    <x v="4"/>
    <x v="192"/>
    <x v="1"/>
    <s v="0.1800 AC"/>
    <x v="13"/>
    <s v="R - 30 - Average"/>
    <n v="3"/>
    <n v="2"/>
    <n v="1"/>
    <n v="7"/>
    <s v="2STY - 2 Story Building"/>
    <n v="2136"/>
    <n v="1166"/>
    <n v="1032"/>
    <n v="0"/>
    <x v="0"/>
    <n v="1166"/>
    <n v="188.67924528301887"/>
    <n v="28.058361391694728"/>
    <n v="416"/>
    <n v="33748"/>
    <n v="220000"/>
    <d v="2009-12-02T00:00:00"/>
    <n v="259082"/>
    <n v="103"/>
    <n v="0.18"/>
    <x v="10"/>
    <n v="0"/>
    <n v="12"/>
    <n v="2"/>
  </r>
  <r>
    <x v="4"/>
    <x v="192"/>
    <x v="1"/>
    <s v="0.1900 AC"/>
    <x v="11"/>
    <s v="R - 30 - Average"/>
    <n v="4"/>
    <n v="2"/>
    <n v="1"/>
    <n v="7"/>
    <s v="2STY - 2 Story Building"/>
    <n v="2117"/>
    <n v="1169"/>
    <n v="1028"/>
    <n v="0"/>
    <x v="0"/>
    <n v="1169"/>
    <n v="195.58853721129171"/>
    <n v="27.625900149823597"/>
    <n v="630"/>
    <n v="33748"/>
    <n v="228643"/>
    <d v="2010-05-07T00:00:00"/>
    <n v="261108"/>
    <n v="108"/>
    <n v="0.19"/>
    <x v="11"/>
    <n v="0"/>
    <n v="5"/>
    <n v="7"/>
  </r>
  <r>
    <x v="4"/>
    <x v="192"/>
    <x v="1"/>
    <s v="0.1500 AC"/>
    <x v="8"/>
    <s v="R - 30 - Average"/>
    <n v="4"/>
    <n v="2"/>
    <n v="1"/>
    <n v="6"/>
    <s v="2STY - 2 Story Building"/>
    <n v="2073"/>
    <n v="1103"/>
    <n v="1009"/>
    <n v="0"/>
    <x v="0"/>
    <n v="1103"/>
    <n v="160.47144152311876"/>
    <n v="27.089072543617998"/>
    <n v="416"/>
    <n v="33748"/>
    <n v="177000"/>
    <d v="2011-09-14T00:00:00"/>
    <n v="256013"/>
    <n v="85.38"/>
    <n v="0.15"/>
    <x v="9"/>
    <n v="5"/>
    <n v="9"/>
    <n v="14"/>
  </r>
  <r>
    <x v="4"/>
    <x v="192"/>
    <x v="1"/>
    <s v="0.2500 AC"/>
    <x v="13"/>
    <s v="R - 30 - Average"/>
    <n v="4"/>
    <n v="2"/>
    <n v="1"/>
    <n v="7"/>
    <s v="2STY - 2 Story Building"/>
    <n v="2548"/>
    <n v="1336"/>
    <n v="1212"/>
    <n v="0"/>
    <x v="0"/>
    <n v="1336"/>
    <n v="192.18562874251498"/>
    <n v="23.577594123048669"/>
    <n v="500"/>
    <n v="33748"/>
    <n v="256760"/>
    <d v="2009-04-30T00:00:00"/>
    <n v="287702"/>
    <n v="100.77"/>
    <n v="0.25"/>
    <x v="10"/>
    <n v="0"/>
    <n v="4"/>
    <n v="30"/>
  </r>
  <r>
    <x v="4"/>
    <x v="192"/>
    <x v="1"/>
    <s v="0.1500 AC"/>
    <x v="13"/>
    <s v="R - 30 - Average"/>
    <n v="4"/>
    <n v="2"/>
    <n v="1"/>
    <n v="7"/>
    <s v="2STY - 2 Story Building"/>
    <n v="2117"/>
    <n v="1169"/>
    <n v="1028"/>
    <n v="0"/>
    <x v="0"/>
    <n v="1169"/>
    <n v="177.5021385799829"/>
    <n v="31.756963575145392"/>
    <n v="420"/>
    <n v="33748"/>
    <n v="207500"/>
    <d v="2010-04-01T00:00:00"/>
    <n v="257134"/>
    <n v="98.02"/>
    <n v="0.15"/>
    <x v="11"/>
    <n v="1"/>
    <n v="4"/>
    <n v="1"/>
  </r>
  <r>
    <x v="4"/>
    <x v="192"/>
    <x v="1"/>
    <s v="0.1500 AC"/>
    <x v="10"/>
    <s v="R - 30 - Average"/>
    <n v="4"/>
    <n v="2"/>
    <n v="1"/>
    <n v="8"/>
    <s v="2STY - 2 Story Building"/>
    <n v="2540"/>
    <n v="1328"/>
    <n v="1212"/>
    <n v="0"/>
    <x v="0"/>
    <n v="1328"/>
    <n v="182.69578313253012"/>
    <n v="37.131925313743494"/>
    <n v="420"/>
    <n v="33748"/>
    <n v="242620"/>
    <d v="2009-02-18T00:00:00"/>
    <n v="287911"/>
    <n v="95.52"/>
    <n v="0.15"/>
    <x v="10"/>
    <n v="1"/>
    <n v="2"/>
    <n v="18"/>
  </r>
  <r>
    <x v="4"/>
    <x v="192"/>
    <x v="1"/>
    <s v="0.1500 AC"/>
    <x v="13"/>
    <s v="R - 30 - Average"/>
    <n v="3"/>
    <n v="2"/>
    <n v="1"/>
    <n v="5"/>
    <s v="2STY - 2 Story Building"/>
    <n v="1824"/>
    <n v="912"/>
    <n v="912"/>
    <n v="0"/>
    <x v="0"/>
    <n v="912"/>
    <n v="210.67872807017545"/>
    <n v="29.406029996939086"/>
    <n v="420"/>
    <n v="33748"/>
    <n v="192139"/>
    <d v="2009-10-27T00:00:00"/>
    <n v="235669"/>
    <n v="105.34"/>
    <n v="0.15"/>
    <x v="10"/>
    <n v="0"/>
    <n v="10"/>
    <n v="27"/>
  </r>
  <r>
    <x v="4"/>
    <x v="192"/>
    <x v="1"/>
    <s v="0.1500 AC"/>
    <x v="13"/>
    <s v="R - 30 - Average"/>
    <n v="3"/>
    <n v="2"/>
    <n v="1"/>
    <n v="6"/>
    <s v="2STY - 2 Story Building"/>
    <n v="1736"/>
    <n v="1096"/>
    <n v="1080"/>
    <n v="0"/>
    <x v="0"/>
    <n v="1096"/>
    <n v="194.80839416058393"/>
    <n v="32.676767676767675"/>
    <n v="400"/>
    <n v="33748"/>
    <n v="213510"/>
    <d v="2009-11-12T00:00:00"/>
    <n v="243474"/>
    <n v="122.99"/>
    <n v="0.15"/>
    <x v="10"/>
    <n v="0"/>
    <n v="11"/>
    <n v="12"/>
  </r>
  <r>
    <x v="4"/>
    <x v="193"/>
    <x v="1"/>
    <s v="0.5200 AC"/>
    <x v="13"/>
    <s v="R - 45 - Good to Very Good"/>
    <n v="3"/>
    <n v="2"/>
    <n v="1"/>
    <n v="7"/>
    <s v="1STY - 1 Story Building"/>
    <n v="2412"/>
    <n v="2412"/>
    <n v="2394"/>
    <n v="0"/>
    <x v="0"/>
    <n v="2412"/>
    <n v="153.15091210613599"/>
    <n v="16.308186762732216"/>
    <n v="600"/>
    <n v="72000"/>
    <n v="369400"/>
    <d v="2010-01-29T00:00:00"/>
    <n v="471871"/>
    <n v="153.15"/>
    <n v="0.52"/>
    <x v="11"/>
    <n v="1"/>
    <n v="1"/>
    <n v="29"/>
  </r>
  <r>
    <x v="3"/>
    <x v="194"/>
    <x v="1"/>
    <s v="0.1500 AC"/>
    <x v="8"/>
    <s v="R - 30 - Average"/>
    <n v="3"/>
    <n v="2"/>
    <n v="1"/>
    <n v="6"/>
    <s v="2STY - 2 Story Building"/>
    <n v="1728"/>
    <n v="864"/>
    <n v="864"/>
    <n v="0"/>
    <x v="0"/>
    <n v="864"/>
    <n v="218.75"/>
    <n v="28.925619834710744"/>
    <n v="504"/>
    <n v="39999"/>
    <n v="189000"/>
    <d v="2011-07-12T00:00:00"/>
    <n v="223129"/>
    <n v="109.38"/>
    <n v="0.15"/>
    <x v="9"/>
    <n v="5"/>
    <n v="7"/>
    <n v="12"/>
  </r>
  <r>
    <x v="3"/>
    <x v="194"/>
    <x v="1"/>
    <s v="0.1300 AC"/>
    <x v="8"/>
    <s v="R - 30 - Average"/>
    <n v="4"/>
    <n v="2"/>
    <n v="1"/>
    <n v="7"/>
    <s v="2STY - 2 Story Building"/>
    <n v="1990"/>
    <n v="1056"/>
    <n v="1032"/>
    <n v="0"/>
    <x v="0"/>
    <n v="1056"/>
    <n v="153.40909090909091"/>
    <n v="28.607755880483154"/>
    <n v="420"/>
    <n v="39999"/>
    <n v="162000"/>
    <d v="2011-05-02T00:00:00"/>
    <n v="238417"/>
    <n v="81.41"/>
    <n v="0.13"/>
    <x v="9"/>
    <n v="5"/>
    <n v="5"/>
    <n v="2"/>
  </r>
  <r>
    <x v="7"/>
    <x v="194"/>
    <x v="1"/>
    <s v="0.1700 AC"/>
    <x v="8"/>
    <s v="R - 30 - Average"/>
    <n v="4"/>
    <n v="2"/>
    <n v="1"/>
    <n v="8"/>
    <s v="2STY - 2 Story Building"/>
    <n v="2560"/>
    <n v="1328"/>
    <n v="1232"/>
    <n v="0"/>
    <x v="0"/>
    <n v="1328"/>
    <n v="152.10843373493975"/>
    <n v="27.278128882406953"/>
    <n v="400"/>
    <n v="39999"/>
    <n v="202000"/>
    <d v="2009-10-16T00:00:00"/>
    <n v="299032"/>
    <n v="78.91"/>
    <n v="0.17"/>
    <x v="10"/>
    <n v="3"/>
    <n v="10"/>
    <n v="16"/>
  </r>
  <r>
    <x v="3"/>
    <x v="195"/>
    <x v="1"/>
    <s v="0.1100 AC"/>
    <x v="8"/>
    <s v="R - 30 - Average"/>
    <n v="4"/>
    <n v="2"/>
    <n v="1"/>
    <n v="6"/>
    <s v="2STY - 2 Story Building"/>
    <n v="2384"/>
    <n v="1404"/>
    <n v="1040"/>
    <n v="315"/>
    <x v="1"/>
    <n v="1719"/>
    <n v="130.89005235602093"/>
    <n v="46.957175056348603"/>
    <n v="400"/>
    <n v="40000"/>
    <n v="225000"/>
    <d v="2009-02-09T00:00:00"/>
    <n v="286524"/>
    <n v="94.38"/>
    <n v="0.11"/>
    <x v="10"/>
    <n v="3"/>
    <n v="2"/>
    <n v="9"/>
  </r>
  <r>
    <x v="3"/>
    <x v="195"/>
    <x v="1"/>
    <s v="0.1100 AC"/>
    <x v="12"/>
    <s v="R - 30 - Average"/>
    <n v="3"/>
    <n v="2"/>
    <n v="1"/>
    <n v="5"/>
    <s v="2STY - 2 Story Building"/>
    <n v="1668"/>
    <n v="1004"/>
    <n v="664"/>
    <n v="498"/>
    <x v="1"/>
    <n v="1502"/>
    <n v="118.21904127829561"/>
    <n v="37.057559061691293"/>
    <n v="400"/>
    <n v="40000"/>
    <n v="177565"/>
    <d v="2011-08-02T00:00:00"/>
    <n v="214221"/>
    <n v="106.45"/>
    <n v="0.11"/>
    <x v="9"/>
    <n v="0"/>
    <n v="8"/>
    <n v="2"/>
  </r>
  <r>
    <x v="3"/>
    <x v="195"/>
    <x v="1"/>
    <s v="0.1100 AC"/>
    <x v="12"/>
    <s v="R - 30 - Average"/>
    <n v="3"/>
    <n v="2"/>
    <n v="2"/>
    <n v="5"/>
    <s v="2STY - 2 Story Building"/>
    <n v="1760"/>
    <n v="1056"/>
    <n v="684"/>
    <n v="547"/>
    <x v="1"/>
    <n v="1603"/>
    <n v="114.65564566437929"/>
    <n v="38.357333667251019"/>
    <n v="380"/>
    <n v="40000"/>
    <n v="183793"/>
    <d v="2011-11-02T00:00:00"/>
    <n v="223797"/>
    <n v="104.43"/>
    <n v="0.11"/>
    <x v="9"/>
    <n v="0"/>
    <n v="11"/>
    <n v="2"/>
  </r>
  <r>
    <x v="0"/>
    <x v="175"/>
    <x v="0"/>
    <s v="0.2200 AC"/>
    <x v="9"/>
    <s v="R - 45 - Good to Very Good"/>
    <n v="4"/>
    <n v="4"/>
    <n v="1"/>
    <n v="10"/>
    <s v="2STY - 2 Story Building"/>
    <n v="3676"/>
    <n v="2484"/>
    <n v="2184"/>
    <n v="1092"/>
    <x v="1"/>
    <n v="3576"/>
    <n v="126.67785234899328"/>
    <n v="47.270222890057596"/>
    <n v="662"/>
    <n v="60000"/>
    <n v="453000"/>
    <d v="2009-07-10T00:00:00"/>
    <n v="477066"/>
    <n v="123.23"/>
    <n v="0.22"/>
    <x v="10"/>
    <n v="2"/>
    <n v="7"/>
    <n v="10"/>
  </r>
  <r>
    <x v="0"/>
    <x v="175"/>
    <x v="0"/>
    <s v="0.2900 AC"/>
    <x v="12"/>
    <s v="R - 45 - Good to Very Good"/>
    <n v="4"/>
    <n v="3"/>
    <n v="1"/>
    <n v="9"/>
    <s v="2STY - 2 Story Building"/>
    <n v="3696"/>
    <n v="2176"/>
    <n v="2176"/>
    <n v="0"/>
    <x v="0"/>
    <n v="2176"/>
    <n v="160.84558823529412"/>
    <n v="27.706532408726765"/>
    <n v="600"/>
    <n v="60000"/>
    <n v="350000"/>
    <d v="2011-04-22T00:00:00"/>
    <n v="442323"/>
    <n v="94.7"/>
    <n v="0.28999999999999998"/>
    <x v="9"/>
    <n v="0"/>
    <n v="4"/>
    <n v="22"/>
  </r>
  <r>
    <x v="0"/>
    <x v="175"/>
    <x v="0"/>
    <s v="0.2600 AC"/>
    <x v="12"/>
    <s v="R - 40 - Good"/>
    <n v="4"/>
    <n v="3"/>
    <n v="1"/>
    <n v="8"/>
    <s v="2STY - 2 Story Building"/>
    <n v="3125"/>
    <n v="1901"/>
    <n v="1894"/>
    <n v="0"/>
    <x v="0"/>
    <n v="1901"/>
    <n v="157.81167806417676"/>
    <n v="26.488662852299214"/>
    <n v="600"/>
    <n v="0"/>
    <n v="300000"/>
    <d v="2011-06-22T00:00:00"/>
    <n v="394954"/>
    <n v="96"/>
    <n v="0.26"/>
    <x v="9"/>
    <n v="0"/>
    <n v="6"/>
    <n v="22"/>
  </r>
  <r>
    <x v="0"/>
    <x v="175"/>
    <x v="0"/>
    <s v="0.2500 AC"/>
    <x v="6"/>
    <s v="R - 45 - Good to Very Good"/>
    <n v="4"/>
    <n v="4"/>
    <n v="1"/>
    <n v="10"/>
    <s v="2STY - 2 Story Building"/>
    <n v="3984"/>
    <n v="2384"/>
    <n v="2352"/>
    <n v="1000"/>
    <x v="1"/>
    <n v="3384"/>
    <n v="108.00827423167848"/>
    <n v="33.562901744719923"/>
    <n v="662"/>
    <n v="60000"/>
    <n v="365500"/>
    <d v="2010-07-13T00:00:00"/>
    <n v="498980"/>
    <n v="91.74"/>
    <n v="0.25"/>
    <x v="11"/>
    <n v="5"/>
    <n v="7"/>
    <n v="13"/>
  </r>
  <r>
    <x v="0"/>
    <x v="175"/>
    <x v="0"/>
    <s v="0.2300 AC"/>
    <x v="13"/>
    <s v="R - 45 - Good to Very Good"/>
    <n v="4"/>
    <n v="3"/>
    <n v="1"/>
    <n v="9"/>
    <s v="2STY - 2 Story Building"/>
    <n v="3640"/>
    <n v="2140"/>
    <n v="2140"/>
    <n v="0"/>
    <x v="0"/>
    <n v="2140"/>
    <n v="156.07476635514018"/>
    <n v="33.337325827444403"/>
    <n v="630"/>
    <n v="60000"/>
    <n v="334000"/>
    <d v="2011-11-18T00:00:00"/>
    <n v="436791"/>
    <n v="91.76"/>
    <n v="0.23"/>
    <x v="9"/>
    <n v="2"/>
    <n v="11"/>
    <n v="18"/>
  </r>
  <r>
    <x v="0"/>
    <x v="176"/>
    <x v="0"/>
    <s v="0.1500 AC"/>
    <x v="8"/>
    <s v="R - 35 - Average to Good"/>
    <n v="4"/>
    <n v="2"/>
    <n v="1"/>
    <n v="9"/>
    <s v="2STY - 2 Story Building"/>
    <n v="2824"/>
    <n v="1544"/>
    <n v="1402"/>
    <n v="0"/>
    <x v="0"/>
    <n v="1544"/>
    <n v="160.62176165803109"/>
    <n v="37.955310682583409"/>
    <n v="420"/>
    <n v="60000"/>
    <n v="248000"/>
    <d v="2011-04-07T00:00:00"/>
    <n v="316480"/>
    <n v="87.82"/>
    <n v="0.15"/>
    <x v="9"/>
    <n v="5"/>
    <n v="4"/>
    <n v="7"/>
  </r>
  <r>
    <x v="0"/>
    <x v="196"/>
    <x v="0"/>
    <s v="0.3200 AC"/>
    <x v="9"/>
    <s v="R - 45 - Good to Very Good"/>
    <n v="4"/>
    <n v="4"/>
    <n v="1"/>
    <n v="9"/>
    <s v="2STY - 2 Story Building"/>
    <n v="3782"/>
    <n v="2552"/>
    <n v="2508"/>
    <n v="0"/>
    <x v="0"/>
    <n v="2552"/>
    <n v="160.65830721003135"/>
    <n v="29.413452708907254"/>
    <n v="584"/>
    <n v="60000"/>
    <n v="410000"/>
    <d v="2010-11-16T00:00:00"/>
    <n v="460929"/>
    <n v="108.41"/>
    <n v="0.32"/>
    <x v="11"/>
    <n v="3"/>
    <n v="11"/>
    <n v="16"/>
  </r>
  <r>
    <x v="0"/>
    <x v="196"/>
    <x v="0"/>
    <s v="0.4000 AC"/>
    <x v="11"/>
    <s v="R - 45 - Good to Very Good"/>
    <n v="4"/>
    <n v="3"/>
    <n v="1"/>
    <n v="9"/>
    <s v="2STY - 2 Story Building"/>
    <n v="3696"/>
    <n v="2176"/>
    <n v="2176"/>
    <n v="0"/>
    <x v="0"/>
    <n v="2176"/>
    <n v="175.78354779411765"/>
    <n v="21.952766299357208"/>
    <n v="600"/>
    <n v="66000"/>
    <n v="382505"/>
    <d v="2010-09-27T00:00:00"/>
    <n v="457950"/>
    <n v="103.49"/>
    <n v="0.4"/>
    <x v="11"/>
    <n v="0"/>
    <n v="9"/>
    <n v="27"/>
  </r>
  <r>
    <x v="0"/>
    <x v="196"/>
    <x v="0"/>
    <s v="0.3800 AC"/>
    <x v="13"/>
    <s v="R - 50 - Very Good"/>
    <n v="4"/>
    <n v="4"/>
    <n v="1"/>
    <n v="8"/>
    <s v="1STY - 1 Story Building"/>
    <n v="3181"/>
    <n v="3181"/>
    <n v="3181"/>
    <n v="1200"/>
    <x v="1"/>
    <n v="4381"/>
    <n v="129.54667884044738"/>
    <n v="34.28688801894544"/>
    <n v="630"/>
    <n v="60000"/>
    <n v="567544"/>
    <d v="2010-06-07T00:00:00"/>
    <n v="606472"/>
    <n v="178.42"/>
    <n v="0.38"/>
    <x v="11"/>
    <n v="1"/>
    <n v="6"/>
    <n v="7"/>
  </r>
  <r>
    <x v="0"/>
    <x v="196"/>
    <x v="0"/>
    <s v="0.4100 AC"/>
    <x v="6"/>
    <s v="R - 45 - Good to Very Good"/>
    <n v="4"/>
    <n v="4"/>
    <n v="1"/>
    <n v="9"/>
    <s v="2STY - 2 Story Building"/>
    <n v="3196"/>
    <n v="2260"/>
    <n v="2240"/>
    <n v="770"/>
    <x v="1"/>
    <n v="3030"/>
    <n v="145.87458745874588"/>
    <n v="24.748594593383952"/>
    <n v="792"/>
    <n v="66000"/>
    <n v="442000"/>
    <d v="2010-01-28T00:00:00"/>
    <n v="438490"/>
    <n v="138.30000000000001"/>
    <n v="0.41"/>
    <x v="11"/>
    <n v="5"/>
    <n v="1"/>
    <n v="28"/>
  </r>
  <r>
    <x v="0"/>
    <x v="196"/>
    <x v="0"/>
    <s v="0.3800 AC"/>
    <x v="12"/>
    <s v="R - 45 - Good to Very Good"/>
    <n v="4"/>
    <n v="3"/>
    <n v="1"/>
    <n v="8"/>
    <s v="2STY - 2 Story Building"/>
    <n v="4003"/>
    <n v="2413"/>
    <n v="2389"/>
    <n v="0"/>
    <x v="0"/>
    <n v="2413"/>
    <n v="197.99834231247411"/>
    <n v="28.86339471267701"/>
    <n v="834"/>
    <n v="60000"/>
    <n v="477770"/>
    <d v="2011-05-06T00:00:00"/>
    <n v="480803"/>
    <n v="119.35"/>
    <n v="0.38"/>
    <x v="9"/>
    <n v="0"/>
    <n v="5"/>
    <n v="6"/>
  </r>
  <r>
    <x v="0"/>
    <x v="196"/>
    <x v="0"/>
    <s v="0.5100 AC"/>
    <x v="6"/>
    <s v="R - 50 - Very Good"/>
    <n v="4"/>
    <n v="4"/>
    <n v="2"/>
    <n v="11"/>
    <s v="2STY - 2 Story Building"/>
    <n v="4040"/>
    <n v="2718"/>
    <n v="2682"/>
    <n v="1609"/>
    <x v="1"/>
    <n v="4327"/>
    <n v="120.17564132193205"/>
    <n v="23.406975278633031"/>
    <n v="778"/>
    <n v="0"/>
    <n v="520000"/>
    <d v="2010-07-26T00:00:00"/>
    <n v="571313"/>
    <n v="128.71"/>
    <n v="0.51"/>
    <x v="11"/>
    <n v="5"/>
    <n v="7"/>
    <n v="26"/>
  </r>
  <r>
    <x v="0"/>
    <x v="196"/>
    <x v="0"/>
    <s v="0.4200 AC"/>
    <x v="11"/>
    <s v="R - 50 - Very Good"/>
    <n v="5"/>
    <n v="3"/>
    <n v="1"/>
    <n v="8"/>
    <s v="1STY - 1 Story Building"/>
    <n v="3181"/>
    <n v="3181"/>
    <n v="3181"/>
    <n v="2385"/>
    <x v="1"/>
    <n v="5566"/>
    <n v="99.558030901904417"/>
    <n v="30.288818925182561"/>
    <n v="630"/>
    <n v="66000"/>
    <n v="554140"/>
    <d v="2010-06-25T00:00:00"/>
    <n v="616827"/>
    <n v="174.2"/>
    <n v="0.42"/>
    <x v="11"/>
    <n v="0"/>
    <n v="6"/>
    <n v="25"/>
  </r>
  <r>
    <x v="0"/>
    <x v="196"/>
    <x v="0"/>
    <s v="0.4100 AC"/>
    <x v="12"/>
    <s v="R - 45 - Good to Very Good"/>
    <n v="4"/>
    <n v="3"/>
    <n v="1"/>
    <n v="8"/>
    <s v="2STY - 2 Story Building"/>
    <n v="4151"/>
    <n v="2531"/>
    <n v="2521"/>
    <n v="0"/>
    <x v="0"/>
    <n v="2531"/>
    <n v="195.90517581983406"/>
    <n v="27.762995811776303"/>
    <n v="768"/>
    <n v="66000"/>
    <n v="495836"/>
    <d v="2011-07-05T00:00:00"/>
    <n v="494516"/>
    <n v="119.45"/>
    <n v="0.41"/>
    <x v="9"/>
    <n v="0"/>
    <n v="7"/>
    <n v="5"/>
  </r>
  <r>
    <x v="0"/>
    <x v="196"/>
    <x v="0"/>
    <s v="0.4100 AC"/>
    <x v="12"/>
    <s v="R - 45 - Good to Very Good"/>
    <n v="4"/>
    <n v="3"/>
    <n v="1"/>
    <n v="9"/>
    <s v="2STY - 2 Story Building"/>
    <n v="3696"/>
    <n v="2176"/>
    <n v="2176"/>
    <n v="0"/>
    <x v="0"/>
    <n v="2176"/>
    <n v="179.22794117647058"/>
    <n v="21.836995229456427"/>
    <n v="600"/>
    <n v="66000"/>
    <n v="390000"/>
    <d v="2011-04-04T00:00:00"/>
    <n v="448023"/>
    <n v="105.52"/>
    <n v="0.41"/>
    <x v="9"/>
    <n v="0"/>
    <n v="4"/>
    <n v="4"/>
  </r>
  <r>
    <x v="0"/>
    <x v="197"/>
    <x v="0"/>
    <s v="0.2100 AC"/>
    <x v="6"/>
    <s v="R - 35 - Average to Good"/>
    <n v="4"/>
    <n v="2"/>
    <n v="1"/>
    <n v="9"/>
    <s v="2STY - 2 Story Building"/>
    <n v="2710"/>
    <n v="1559"/>
    <n v="1231"/>
    <n v="0"/>
    <x v="0"/>
    <n v="1559"/>
    <n v="153.9448364336113"/>
    <n v="26.236389872753509"/>
    <n v="630"/>
    <n v="40000"/>
    <n v="240000"/>
    <d v="2011-08-03T00:00:00"/>
    <n v="286282"/>
    <n v="88.56"/>
    <n v="0.21"/>
    <x v="9"/>
    <n v="6"/>
    <n v="8"/>
    <n v="3"/>
  </r>
  <r>
    <x v="0"/>
    <x v="197"/>
    <x v="0"/>
    <s v="0.1900 AC"/>
    <x v="9"/>
    <s v="R - 35 - Average to Good"/>
    <n v="3"/>
    <n v="2"/>
    <n v="0"/>
    <n v="7"/>
    <s v="1STY - 1 Story Building"/>
    <n v="2238"/>
    <n v="2238"/>
    <n v="2160"/>
    <n v="0"/>
    <x v="0"/>
    <n v="2238"/>
    <n v="91.143878462913321"/>
    <n v="24.645981344545937"/>
    <n v="589"/>
    <n v="40000"/>
    <n v="203980"/>
    <d v="2010-09-03T00:00:00"/>
    <n v="300672"/>
    <n v="91.14"/>
    <n v="0.19"/>
    <x v="11"/>
    <n v="3"/>
    <n v="9"/>
    <n v="3"/>
  </r>
  <r>
    <x v="0"/>
    <x v="197"/>
    <x v="0"/>
    <s v="0.1900 AC"/>
    <x v="13"/>
    <s v="R - 35 - Average to Good"/>
    <n v="3"/>
    <n v="2"/>
    <n v="0"/>
    <n v="7"/>
    <s v="1STY - 1 Story Building"/>
    <n v="2237"/>
    <n v="2237"/>
    <n v="2159"/>
    <n v="0"/>
    <x v="0"/>
    <n v="2237"/>
    <n v="132.50558784085828"/>
    <n v="35.8144845585037"/>
    <n v="483"/>
    <n v="40000"/>
    <n v="296415"/>
    <d v="2009-05-15T00:00:00"/>
    <n v="297173"/>
    <n v="132.51"/>
    <n v="0.19"/>
    <x v="10"/>
    <n v="0"/>
    <n v="5"/>
    <n v="15"/>
  </r>
  <r>
    <x v="0"/>
    <x v="198"/>
    <x v="0"/>
    <s v="0.2000 AC"/>
    <x v="6"/>
    <s v="R - 35 - Average to Good"/>
    <n v="4"/>
    <n v="2"/>
    <n v="1"/>
    <n v="9"/>
    <s v="2STY - 2 Story Building"/>
    <n v="3052"/>
    <n v="1756"/>
    <n v="1716"/>
    <n v="0"/>
    <x v="0"/>
    <n v="1756"/>
    <n v="129.55580865603645"/>
    <n v="26.113406795224979"/>
    <n v="420"/>
    <n v="40000"/>
    <n v="227500"/>
    <d v="2009-09-22T00:00:00"/>
    <n v="309669"/>
    <n v="74.540000000000006"/>
    <n v="0.2"/>
    <x v="10"/>
    <n v="4"/>
    <n v="9"/>
    <n v="22"/>
  </r>
  <r>
    <x v="0"/>
    <x v="200"/>
    <x v="0"/>
    <s v="0.1500 AC"/>
    <x v="8"/>
    <s v="R - 35 - Average to Good"/>
    <n v="4"/>
    <n v="3"/>
    <n v="1"/>
    <n v="8"/>
    <s v="2STY - 2 Story Building"/>
    <n v="2316"/>
    <n v="1526"/>
    <n v="1328"/>
    <n v="0"/>
    <x v="0"/>
    <n v="1526"/>
    <n v="123.00131061598951"/>
    <n v="28.726660544842364"/>
    <n v="420"/>
    <n v="44000"/>
    <n v="187700"/>
    <d v="2010-08-26T00:00:00"/>
    <n v="296664"/>
    <n v="81.040000000000006"/>
    <n v="0.15"/>
    <x v="11"/>
    <n v="4"/>
    <n v="8"/>
    <n v="26"/>
  </r>
  <r>
    <x v="0"/>
    <x v="200"/>
    <x v="0"/>
    <s v="0.1500 AC"/>
    <x v="8"/>
    <s v="R - 35 - Average to Good"/>
    <n v="3"/>
    <n v="2"/>
    <n v="1"/>
    <n v="5"/>
    <s v="2STY - 2 Story Building"/>
    <n v="1844"/>
    <n v="944"/>
    <n v="900"/>
    <n v="0"/>
    <x v="0"/>
    <n v="944"/>
    <n v="185.38135593220338"/>
    <n v="26.782981328435874"/>
    <n v="400"/>
    <n v="0"/>
    <n v="175000"/>
    <d v="2009-10-28T00:00:00"/>
    <n v="240896"/>
    <n v="94.9"/>
    <n v="0.15"/>
    <x v="10"/>
    <n v="3"/>
    <n v="10"/>
    <n v="28"/>
  </r>
  <r>
    <x v="0"/>
    <x v="200"/>
    <x v="0"/>
    <s v="0.2400 AC"/>
    <x v="12"/>
    <s v="R - 35 - Average to Good"/>
    <n v="4"/>
    <n v="2"/>
    <n v="1"/>
    <n v="8"/>
    <s v="2STY - 2 Story Building"/>
    <n v="2116"/>
    <n v="1108"/>
    <n v="1008"/>
    <n v="0"/>
    <x v="0"/>
    <n v="1108"/>
    <n v="168.514440433213"/>
    <n v="17.859848484848484"/>
    <n v="650"/>
    <n v="40000"/>
    <n v="186714"/>
    <d v="2011-12-30T00:00:00"/>
    <n v="275364"/>
    <n v="88.24"/>
    <n v="0.24"/>
    <x v="9"/>
    <n v="0"/>
    <n v="12"/>
    <n v="30"/>
  </r>
  <r>
    <x v="0"/>
    <x v="201"/>
    <x v="0"/>
    <s v="0.2000 AC"/>
    <x v="12"/>
    <s v="R - 35 - Average to Good"/>
    <n v="3"/>
    <n v="2"/>
    <n v="0"/>
    <n v="5"/>
    <s v="1STY - 1 Story Building"/>
    <n v="1660"/>
    <n v="1660"/>
    <n v="1660"/>
    <n v="0"/>
    <x v="0"/>
    <n v="1660"/>
    <n v="120.48192771084338"/>
    <n v="22.956841138659321"/>
    <n v="400"/>
    <n v="0"/>
    <n v="200000"/>
    <d v="2011-06-30T00:00:00"/>
    <n v="283244"/>
    <n v="120.48"/>
    <n v="0.2"/>
    <x v="9"/>
    <n v="0"/>
    <n v="6"/>
    <n v="30"/>
  </r>
  <r>
    <x v="0"/>
    <x v="201"/>
    <x v="0"/>
    <s v="0.2300 AC"/>
    <x v="12"/>
    <s v="R - 35 - Average to Good"/>
    <n v="3"/>
    <n v="2"/>
    <n v="0"/>
    <n v="6"/>
    <s v="1STY - 1 Story Building"/>
    <n v="1619"/>
    <n v="1619"/>
    <n v="1619"/>
    <n v="0"/>
    <x v="0"/>
    <n v="1619"/>
    <n v="105.54416306361952"/>
    <n v="17.055535593084997"/>
    <n v="460"/>
    <n v="0"/>
    <n v="170876"/>
    <d v="2011-09-19T00:00:00"/>
    <n v="269443"/>
    <n v="105.54"/>
    <n v="0.23"/>
    <x v="9"/>
    <n v="0"/>
    <n v="9"/>
    <n v="19"/>
  </r>
  <r>
    <x v="0"/>
    <x v="201"/>
    <x v="0"/>
    <s v="0.2300 AC"/>
    <x v="12"/>
    <s v="R - 35 - Average to Good"/>
    <n v="4"/>
    <n v="2"/>
    <n v="1"/>
    <n v="7"/>
    <s v="2STY - 2 Story Building"/>
    <n v="2767"/>
    <n v="1604"/>
    <n v="1163"/>
    <n v="0"/>
    <x v="0"/>
    <n v="1604"/>
    <n v="128.23067331670822"/>
    <n v="20.52960434383359"/>
    <n v="441"/>
    <n v="44000"/>
    <n v="205682"/>
    <d v="2011-07-19T00:00:00"/>
    <n v="338880"/>
    <n v="74.33"/>
    <n v="0.23"/>
    <x v="9"/>
    <n v="0"/>
    <n v="7"/>
    <n v="19"/>
  </r>
  <r>
    <x v="0"/>
    <x v="201"/>
    <x v="0"/>
    <s v="0.2100 AC"/>
    <x v="11"/>
    <s v="R - 35 - Average to Good"/>
    <n v="3"/>
    <n v="3"/>
    <n v="0"/>
    <n v="5"/>
    <s v="1STY - 1 Story Building"/>
    <n v="1770"/>
    <n v="1770"/>
    <n v="1770"/>
    <n v="908"/>
    <x v="1"/>
    <n v="2678"/>
    <n v="16.616878267363703"/>
    <n v="4.8646639555730466"/>
    <n v="462"/>
    <n v="0"/>
    <n v="44500"/>
    <d v="2009-12-17T00:00:00"/>
    <n v="311614"/>
    <n v="25.14"/>
    <n v="0.21"/>
    <x v="10"/>
    <n v="-1"/>
    <n v="12"/>
    <n v="17"/>
  </r>
  <r>
    <x v="0"/>
    <x v="226"/>
    <x v="0"/>
    <s v="0.2300 AC"/>
    <x v="11"/>
    <s v="R - 35 - Average to Good"/>
    <n v="3"/>
    <n v="2"/>
    <n v="0"/>
    <n v="6"/>
    <s v="1STY - 1 Story Building"/>
    <n v="1571"/>
    <n v="1571"/>
    <n v="1553"/>
    <n v="0"/>
    <x v="0"/>
    <n v="1571"/>
    <n v="111.39401654996817"/>
    <n v="17.467161735936436"/>
    <n v="600"/>
    <n v="45000"/>
    <n v="175000"/>
    <d v="2010-12-30T00:00:00"/>
    <n v="249561"/>
    <n v="111.39"/>
    <n v="0.23"/>
    <x v="11"/>
    <n v="0"/>
    <n v="12"/>
    <n v="30"/>
  </r>
  <r>
    <x v="0"/>
    <x v="226"/>
    <x v="0"/>
    <s v="0.3200 AC"/>
    <x v="11"/>
    <s v="R - 35 - Average to Good"/>
    <n v="4"/>
    <n v="2"/>
    <n v="1"/>
    <n v="8"/>
    <s v="2STY - 2 Story Building"/>
    <n v="2700"/>
    <n v="1449"/>
    <n v="1251"/>
    <n v="0"/>
    <x v="0"/>
    <n v="1449"/>
    <n v="166.44030365769495"/>
    <n v="17.301710284664829"/>
    <n v="630"/>
    <n v="45000"/>
    <n v="241172"/>
    <d v="2010-12-01T00:00:00"/>
    <n v="292667"/>
    <n v="89.32"/>
    <n v="0.32"/>
    <x v="11"/>
    <n v="0"/>
    <n v="12"/>
    <n v="1"/>
  </r>
  <r>
    <x v="0"/>
    <x v="226"/>
    <x v="0"/>
    <s v="0.2800 AC"/>
    <x v="12"/>
    <s v="R - 35 - Average to Good"/>
    <n v="4"/>
    <n v="2"/>
    <n v="1"/>
    <n v="8"/>
    <s v="2STY - 2 Story Building"/>
    <n v="2638"/>
    <n v="1436"/>
    <n v="1202"/>
    <n v="0"/>
    <x v="0"/>
    <n v="1436"/>
    <n v="182.4108635097493"/>
    <n v="21.476288862652495"/>
    <n v="670"/>
    <n v="45000"/>
    <n v="261942"/>
    <d v="2011-12-28T00:00:00"/>
    <n v="306774"/>
    <n v="99.3"/>
    <n v="0.28000000000000003"/>
    <x v="9"/>
    <n v="0"/>
    <n v="12"/>
    <n v="28"/>
  </r>
  <r>
    <x v="0"/>
    <x v="226"/>
    <x v="0"/>
    <s v="0.2300 AC"/>
    <x v="12"/>
    <s v="R - 35 - Average to Good"/>
    <n v="3"/>
    <n v="2"/>
    <n v="0"/>
    <n v="5"/>
    <s v="1STY - 1 Story Building"/>
    <n v="1571"/>
    <n v="1571"/>
    <n v="1553"/>
    <n v="0"/>
    <x v="0"/>
    <n v="1571"/>
    <n v="116.48631444939529"/>
    <n v="18.265660558150675"/>
    <n v="600"/>
    <n v="45000"/>
    <n v="183000"/>
    <d v="2011-04-05T00:00:00"/>
    <n v="253248"/>
    <n v="116.49"/>
    <n v="0.23"/>
    <x v="9"/>
    <n v="0"/>
    <n v="4"/>
    <n v="5"/>
  </r>
  <r>
    <x v="0"/>
    <x v="226"/>
    <x v="0"/>
    <s v="0.2400 AC"/>
    <x v="11"/>
    <s v="R - 35 - Average to Good"/>
    <n v="3"/>
    <n v="2"/>
    <n v="0"/>
    <n v="6"/>
    <s v="ATM - Atrium Ranch Building"/>
    <n v="2004"/>
    <n v="2004"/>
    <n v="2004"/>
    <n v="128"/>
    <x v="1"/>
    <n v="2132"/>
    <n v="96.62288930581613"/>
    <n v="19.704621977349252"/>
    <n v="600"/>
    <n v="45000"/>
    <n v="206000"/>
    <d v="2010-12-01T00:00:00"/>
    <n v="310979"/>
    <n v="102.79"/>
    <n v="0.24"/>
    <x v="11"/>
    <n v="0"/>
    <n v="12"/>
    <n v="1"/>
  </r>
  <r>
    <x v="0"/>
    <x v="226"/>
    <x v="0"/>
    <s v="0.2700 AC"/>
    <x v="11"/>
    <s v="R - 35 - Average to Good"/>
    <n v="3"/>
    <n v="2"/>
    <n v="0"/>
    <n v="6"/>
    <s v="1STY - 1 Story Building"/>
    <n v="1571"/>
    <n v="1571"/>
    <n v="1553"/>
    <n v="0"/>
    <x v="0"/>
    <n v="1571"/>
    <n v="108.53851050286441"/>
    <n v="14.498010407101315"/>
    <n v="400"/>
    <n v="45000"/>
    <n v="170514"/>
    <d v="2010-11-10T00:00:00"/>
    <n v="248744"/>
    <n v="108.54"/>
    <n v="0.27"/>
    <x v="11"/>
    <n v="0"/>
    <n v="11"/>
    <n v="10"/>
  </r>
  <r>
    <x v="0"/>
    <x v="226"/>
    <x v="0"/>
    <s v="0.2400 AC"/>
    <x v="11"/>
    <s v="R - 35 - Average to Good"/>
    <n v="3"/>
    <n v="2"/>
    <n v="0"/>
    <n v="5"/>
    <s v="1STY - 1 Story Building"/>
    <n v="1571"/>
    <n v="1571"/>
    <n v="1553"/>
    <n v="0"/>
    <x v="0"/>
    <n v="1571"/>
    <n v="126.29980903882877"/>
    <n v="18.97928145087236"/>
    <n v="600"/>
    <n v="45000"/>
    <n v="198417"/>
    <d v="2011-01-04T00:00:00"/>
    <n v="251005"/>
    <n v="126.3"/>
    <n v="0.24"/>
    <x v="9"/>
    <n v="1"/>
    <n v="1"/>
    <n v="4"/>
  </r>
  <r>
    <x v="0"/>
    <x v="226"/>
    <x v="0"/>
    <s v="0.2700 AC"/>
    <x v="12"/>
    <s v="R - 35 - Average to Good"/>
    <n v="4"/>
    <n v="2"/>
    <n v="1"/>
    <n v="9"/>
    <s v="2STY - 2 Story Building"/>
    <n v="2688"/>
    <n v="1437"/>
    <n v="1251"/>
    <n v="0"/>
    <x v="0"/>
    <n v="1437"/>
    <n v="149.61725817675713"/>
    <n v="18.280447573376865"/>
    <n v="420"/>
    <n v="45000"/>
    <n v="215000"/>
    <d v="2011-03-09T00:00:00"/>
    <n v="300891"/>
    <n v="79.989999999999995"/>
    <n v="0.27"/>
    <x v="9"/>
    <n v="0"/>
    <n v="3"/>
    <n v="9"/>
  </r>
  <r>
    <x v="0"/>
    <x v="226"/>
    <x v="0"/>
    <s v="0.3400 AC"/>
    <x v="12"/>
    <s v="R - 35 - Average to Good"/>
    <n v="3"/>
    <n v="2"/>
    <n v="0"/>
    <n v="6"/>
    <s v="1STY - 1 Story Building"/>
    <n v="1605"/>
    <n v="1605"/>
    <n v="1553"/>
    <n v="0"/>
    <x v="0"/>
    <n v="1605"/>
    <n v="108.69844236760125"/>
    <n v="11.779627829093069"/>
    <n v="400"/>
    <n v="45000"/>
    <n v="174461"/>
    <d v="2011-01-26T00:00:00"/>
    <n v="247431"/>
    <n v="108.7"/>
    <n v="0.34"/>
    <x v="9"/>
    <n v="0"/>
    <n v="1"/>
    <n v="26"/>
  </r>
  <r>
    <x v="0"/>
    <x v="226"/>
    <x v="0"/>
    <s v="0.3200 AC"/>
    <x v="11"/>
    <s v="R - 35 - Average to Good"/>
    <n v="3"/>
    <n v="2"/>
    <n v="0"/>
    <n v="5"/>
    <s v="1STY - 1 Story Building"/>
    <n v="1619"/>
    <n v="1619"/>
    <n v="1619"/>
    <n v="0"/>
    <x v="0"/>
    <n v="1619"/>
    <n v="112.41507103150093"/>
    <n v="13.056703397612488"/>
    <n v="400"/>
    <n v="45000"/>
    <n v="182000"/>
    <d v="2010-09-01T00:00:00"/>
    <n v="254670"/>
    <n v="112.42"/>
    <n v="0.32"/>
    <x v="11"/>
    <n v="0"/>
    <n v="9"/>
    <n v="1"/>
  </r>
  <r>
    <x v="0"/>
    <x v="226"/>
    <x v="0"/>
    <s v="0.4000 AC"/>
    <x v="11"/>
    <s v="R - 35 - Average to Good"/>
    <n v="3"/>
    <n v="2"/>
    <n v="0"/>
    <n v="5"/>
    <s v="1STY - 1 Story Building"/>
    <n v="1571"/>
    <n v="1571"/>
    <n v="1553"/>
    <n v="0"/>
    <x v="0"/>
    <n v="1571"/>
    <n v="118.1253978357734"/>
    <n v="10.650539485766759"/>
    <n v="600"/>
    <n v="45000"/>
    <n v="185575"/>
    <d v="2010-12-30T00:00:00"/>
    <n v="253143"/>
    <n v="118.13"/>
    <n v="0.4"/>
    <x v="11"/>
    <n v="0"/>
    <n v="12"/>
    <n v="30"/>
  </r>
  <r>
    <x v="0"/>
    <x v="226"/>
    <x v="0"/>
    <s v="0.3100 AC"/>
    <x v="12"/>
    <s v="R - 35 - Average to Good"/>
    <n v="4"/>
    <n v="2"/>
    <n v="1"/>
    <n v="8"/>
    <s v="2STY - 2 Story Building"/>
    <n v="2364"/>
    <n v="1222"/>
    <n v="1142"/>
    <n v="0"/>
    <x v="0"/>
    <n v="1222"/>
    <n v="182.88052373158757"/>
    <n v="16.549660831185758"/>
    <n v="670"/>
    <n v="45000"/>
    <n v="223480"/>
    <d v="2011-10-26T00:00:00"/>
    <n v="289469"/>
    <n v="94.53"/>
    <n v="0.31"/>
    <x v="9"/>
    <n v="0"/>
    <n v="10"/>
    <n v="26"/>
  </r>
  <r>
    <x v="0"/>
    <x v="226"/>
    <x v="0"/>
    <s v="0.3900 AC"/>
    <x v="11"/>
    <s v="R - 35 - Average to Good"/>
    <n v="3"/>
    <n v="2"/>
    <n v="0"/>
    <n v="5"/>
    <s v="1STY - 1 Story Building"/>
    <n v="1571"/>
    <n v="1571"/>
    <n v="1553"/>
    <n v="0"/>
    <x v="0"/>
    <n v="1571"/>
    <n v="123.92106938255888"/>
    <n v="11.459584186856913"/>
    <n v="600"/>
    <n v="45000"/>
    <n v="194680"/>
    <d v="2010-08-17T00:00:00"/>
    <n v="248583"/>
    <n v="123.92"/>
    <n v="0.39"/>
    <x v="11"/>
    <n v="0"/>
    <n v="8"/>
    <n v="17"/>
  </r>
  <r>
    <x v="0"/>
    <x v="226"/>
    <x v="0"/>
    <s v="0.3700 AC"/>
    <x v="11"/>
    <s v="R - 35 - Average to Good"/>
    <n v="3"/>
    <n v="2"/>
    <n v="0"/>
    <n v="6"/>
    <s v="1STY - 1 Story Building"/>
    <n v="1571"/>
    <n v="1571"/>
    <n v="1553"/>
    <n v="0"/>
    <x v="0"/>
    <n v="1571"/>
    <n v="115.9618077657543"/>
    <n v="11.303204030476758"/>
    <n v="400"/>
    <n v="45000"/>
    <n v="182176"/>
    <d v="2010-09-28T00:00:00"/>
    <n v="244089"/>
    <n v="115.96"/>
    <n v="0.37"/>
    <x v="11"/>
    <n v="0"/>
    <n v="9"/>
    <n v="28"/>
  </r>
  <r>
    <x v="0"/>
    <x v="226"/>
    <x v="0"/>
    <s v="0.2400 AC"/>
    <x v="12"/>
    <s v="R - 35 - Average to Good"/>
    <n v="4"/>
    <n v="2"/>
    <n v="1"/>
    <n v="7"/>
    <s v="2STY - 2 Story Building"/>
    <n v="2662"/>
    <n v="1431"/>
    <n v="1231"/>
    <n v="0"/>
    <x v="0"/>
    <n v="1431"/>
    <n v="153.66876310272536"/>
    <n v="21.034205693296602"/>
    <n v="630"/>
    <n v="45000"/>
    <n v="219900"/>
    <d v="2011-03-03T00:00:00"/>
    <n v="302896"/>
    <n v="82.61"/>
    <n v="0.24"/>
    <x v="9"/>
    <n v="0"/>
    <n v="3"/>
    <n v="3"/>
  </r>
  <r>
    <x v="0"/>
    <x v="202"/>
    <x v="0"/>
    <s v="0.1200 AC"/>
    <x v="9"/>
    <s v="R - 30 - Average"/>
    <n v="4"/>
    <n v="3"/>
    <n v="1"/>
    <n v="7"/>
    <s v="2STY - 2 Story Building"/>
    <n v="1717"/>
    <n v="997"/>
    <n v="985"/>
    <n v="0"/>
    <x v="0"/>
    <n v="997"/>
    <n v="177.03109327983952"/>
    <n v="33.765687174778087"/>
    <n v="342"/>
    <n v="0"/>
    <n v="176500"/>
    <d v="2009-04-28T00:00:00"/>
    <n v="229770"/>
    <n v="102.8"/>
    <n v="0.12"/>
    <x v="10"/>
    <n v="2"/>
    <n v="4"/>
    <n v="28"/>
  </r>
  <r>
    <x v="0"/>
    <x v="202"/>
    <x v="0"/>
    <s v="0.1600 AC"/>
    <x v="11"/>
    <s v="R - 30 - Average"/>
    <n v="3"/>
    <n v="2"/>
    <n v="1"/>
    <n v="6"/>
    <s v="2STY - 2 Story Building"/>
    <n v="1728"/>
    <n v="864"/>
    <n v="864"/>
    <n v="0"/>
    <x v="0"/>
    <n v="864"/>
    <n v="183.125"/>
    <n v="22.701446280991735"/>
    <n v="420"/>
    <n v="0"/>
    <n v="158220"/>
    <d v="2010-11-17T00:00:00"/>
    <n v="235383"/>
    <n v="91.56"/>
    <n v="0.16"/>
    <x v="11"/>
    <n v="0"/>
    <n v="11"/>
    <n v="17"/>
  </r>
  <r>
    <x v="0"/>
    <x v="202"/>
    <x v="0"/>
    <s v="0.1800 AC"/>
    <x v="11"/>
    <s v="R - 30 - Average"/>
    <n v="3"/>
    <n v="2"/>
    <n v="1"/>
    <n v="5"/>
    <s v="2STY - 2 Story Building"/>
    <n v="1728"/>
    <n v="864"/>
    <n v="864"/>
    <n v="0"/>
    <x v="0"/>
    <n v="864"/>
    <n v="206.3935185185185"/>
    <n v="22.743087440057138"/>
    <n v="420"/>
    <n v="0"/>
    <n v="178324"/>
    <d v="2010-05-26T00:00:00"/>
    <n v="231113"/>
    <n v="103.2"/>
    <n v="0.18"/>
    <x v="11"/>
    <n v="0"/>
    <n v="5"/>
    <n v="26"/>
  </r>
  <r>
    <x v="0"/>
    <x v="202"/>
    <x v="0"/>
    <s v="0.3800 AC"/>
    <x v="11"/>
    <s v="R - 30 - Average"/>
    <n v="3"/>
    <n v="2"/>
    <n v="0"/>
    <n v="5"/>
    <s v="1STY - 1 Story Building"/>
    <n v="1748"/>
    <n v="1748"/>
    <n v="1748"/>
    <n v="0"/>
    <x v="0"/>
    <n v="1748"/>
    <n v="105.60354691075514"/>
    <n v="11.151889710502152"/>
    <n v="400"/>
    <n v="45000"/>
    <n v="184595"/>
    <d v="2010-05-19T00:00:00"/>
    <n v="253259"/>
    <n v="105.6"/>
    <n v="0.38"/>
    <x v="11"/>
    <n v="0"/>
    <n v="5"/>
    <n v="19"/>
  </r>
  <r>
    <x v="0"/>
    <x v="202"/>
    <x v="0"/>
    <s v="0.1900 AC"/>
    <x v="11"/>
    <s v="R - 30 - Average"/>
    <n v="3"/>
    <n v="2"/>
    <n v="1"/>
    <n v="5"/>
    <s v="2STY - 2 Story Building"/>
    <n v="1728"/>
    <n v="864"/>
    <n v="864"/>
    <n v="0"/>
    <x v="0"/>
    <n v="864"/>
    <n v="210.11111111111111"/>
    <n v="21.934174278671886"/>
    <n v="420"/>
    <n v="0"/>
    <n v="181536"/>
    <d v="2010-07-16T00:00:00"/>
    <n v="243153"/>
    <n v="105.06"/>
    <n v="0.19"/>
    <x v="11"/>
    <n v="0"/>
    <n v="7"/>
    <n v="16"/>
  </r>
  <r>
    <x v="0"/>
    <x v="202"/>
    <x v="0"/>
    <s v="0.1700 AC"/>
    <x v="11"/>
    <s v="R - 30 - Average"/>
    <n v="3"/>
    <n v="2"/>
    <n v="0"/>
    <n v="5"/>
    <s v="1STY - 1 Story Building"/>
    <n v="1300"/>
    <n v="1300"/>
    <n v="1300"/>
    <n v="0"/>
    <x v="0"/>
    <n v="1300"/>
    <n v="120.0923076923077"/>
    <n v="21.082482579808779"/>
    <n v="400"/>
    <n v="45000"/>
    <n v="156120"/>
    <d v="2010-06-16T00:00:00"/>
    <n v="210526"/>
    <n v="120.09"/>
    <n v="0.17"/>
    <x v="11"/>
    <n v="0"/>
    <n v="6"/>
    <n v="16"/>
  </r>
  <r>
    <x v="0"/>
    <x v="202"/>
    <x v="0"/>
    <s v="0.1600 AC"/>
    <x v="11"/>
    <s v="R - 30 - Average"/>
    <n v="3"/>
    <n v="2"/>
    <n v="1"/>
    <n v="6"/>
    <s v="2STY - 2 Story Building"/>
    <n v="1728"/>
    <n v="864"/>
    <n v="864"/>
    <n v="0"/>
    <x v="0"/>
    <n v="864"/>
    <n v="197.47453703703704"/>
    <n v="24.480314508723598"/>
    <n v="420"/>
    <n v="0"/>
    <n v="170618"/>
    <d v="2010-08-25T00:00:00"/>
    <n v="230393"/>
    <n v="98.74"/>
    <n v="0.16"/>
    <x v="11"/>
    <n v="0"/>
    <n v="8"/>
    <n v="25"/>
  </r>
  <r>
    <x v="0"/>
    <x v="203"/>
    <x v="0"/>
    <s v="0.3700 AC"/>
    <x v="10"/>
    <s v="R - 40 - Good"/>
    <n v="3"/>
    <n v="2"/>
    <n v="1"/>
    <n v="7"/>
    <s v="1STY - 1 Story Building"/>
    <n v="2455"/>
    <n v="2455"/>
    <n v="2455"/>
    <n v="0"/>
    <x v="0"/>
    <n v="2455"/>
    <n v="130.34623217922606"/>
    <n v="19.854565309110765"/>
    <n v="820"/>
    <n v="37000"/>
    <n v="320000"/>
    <d v="2009-03-04T00:00:00"/>
    <n v="352023"/>
    <n v="130.35"/>
    <n v="0.37"/>
    <x v="10"/>
    <n v="1"/>
    <n v="3"/>
    <n v="4"/>
  </r>
  <r>
    <x v="0"/>
    <x v="203"/>
    <x v="0"/>
    <s v="0.3700 AC"/>
    <x v="9"/>
    <s v="R - 40 - Good"/>
    <n v="4"/>
    <n v="2"/>
    <n v="1"/>
    <n v="8"/>
    <s v="2STY - 2 Story Building"/>
    <n v="2799"/>
    <n v="1531"/>
    <n v="1362"/>
    <n v="0"/>
    <x v="0"/>
    <n v="1531"/>
    <n v="169.82364467668191"/>
    <n v="16.131834313652497"/>
    <n v="660"/>
    <n v="0"/>
    <n v="260000"/>
    <d v="2011-12-15T00:00:00"/>
    <n v="369423"/>
    <n v="92.89"/>
    <n v="0.37"/>
    <x v="9"/>
    <n v="4"/>
    <n v="12"/>
    <n v="15"/>
  </r>
  <r>
    <x v="0"/>
    <x v="203"/>
    <x v="0"/>
    <s v="0.4800 AC"/>
    <x v="9"/>
    <s v="R - 40 - Good"/>
    <n v="3"/>
    <n v="3"/>
    <n v="1"/>
    <n v="6"/>
    <s v="1STY - 1 Story Building"/>
    <n v="2361"/>
    <n v="2361"/>
    <n v="2361"/>
    <n v="1181"/>
    <x v="1"/>
    <n v="3542"/>
    <n v="98.814229249011859"/>
    <n v="16.739363330272422"/>
    <n v="600"/>
    <n v="37000"/>
    <n v="350000"/>
    <d v="2009-08-05T00:00:00"/>
    <n v="365073"/>
    <n v="148.24"/>
    <n v="0.48"/>
    <x v="10"/>
    <n v="2"/>
    <n v="8"/>
    <n v="5"/>
  </r>
  <r>
    <x v="0"/>
    <x v="203"/>
    <x v="0"/>
    <s v="1.1000 AC"/>
    <x v="10"/>
    <s v="R - 40 - Good"/>
    <n v="5"/>
    <n v="4"/>
    <n v="1"/>
    <n v="11"/>
    <s v="2STY - 2 Story Building"/>
    <n v="4019"/>
    <n v="2759"/>
    <n v="1972"/>
    <n v="0"/>
    <x v="0"/>
    <n v="2759"/>
    <n v="115.07792678506705"/>
    <n v="6.6261791468403031"/>
    <n v="1520"/>
    <n v="33300"/>
    <n v="317500"/>
    <d v="2011-06-06T00:00:00"/>
    <n v="478312"/>
    <n v="79"/>
    <n v="1.1000000000000001"/>
    <x v="9"/>
    <n v="3"/>
    <n v="6"/>
    <n v="6"/>
  </r>
  <r>
    <x v="0"/>
    <x v="203"/>
    <x v="0"/>
    <s v="0.3700 AC"/>
    <x v="11"/>
    <s v="R - 40 - Good"/>
    <n v="3"/>
    <n v="2"/>
    <n v="1"/>
    <n v="6"/>
    <s v="1STY - 1 Story Building"/>
    <n v="2627"/>
    <n v="2627"/>
    <n v="2627"/>
    <n v="0"/>
    <x v="0"/>
    <n v="2627"/>
    <n v="119.08717167872098"/>
    <n v="19.410443501352592"/>
    <n v="788"/>
    <n v="37000"/>
    <n v="312842"/>
    <d v="2010-09-01T00:00:00"/>
    <n v="371787"/>
    <n v="119.09"/>
    <n v="0.37"/>
    <x v="11"/>
    <n v="0"/>
    <n v="9"/>
    <n v="1"/>
  </r>
  <r>
    <x v="0"/>
    <x v="203"/>
    <x v="0"/>
    <s v="0.5500 AC"/>
    <x v="12"/>
    <s v="R - 40 - Good"/>
    <n v="3"/>
    <n v="2"/>
    <n v="0"/>
    <n v="5"/>
    <s v="ATM - Atrium Ranch Building"/>
    <n v="1964"/>
    <n v="1964"/>
    <n v="1964"/>
    <n v="0"/>
    <x v="0"/>
    <n v="1964"/>
    <n v="123.54531568228106"/>
    <n v="10.127848735286751"/>
    <n v="640"/>
    <n v="37000"/>
    <n v="242643"/>
    <d v="2011-04-26T00:00:00"/>
    <n v="304970"/>
    <n v="123.55"/>
    <n v="0.55000000000000004"/>
    <x v="9"/>
    <n v="0"/>
    <n v="4"/>
    <n v="26"/>
  </r>
  <r>
    <x v="0"/>
    <x v="204"/>
    <x v="0"/>
    <s v="0.3300 AC"/>
    <x v="13"/>
    <s v="R - 35 - Average to Good"/>
    <n v="4"/>
    <n v="2"/>
    <n v="1"/>
    <n v="8"/>
    <s v="2STY - 2 Story Building"/>
    <n v="2710"/>
    <n v="1448"/>
    <n v="1262"/>
    <n v="0"/>
    <x v="0"/>
    <n v="1448"/>
    <n v="162.91160220994476"/>
    <n v="16.410384840136906"/>
    <n v="400"/>
    <n v="45000"/>
    <n v="235896"/>
    <d v="2009-05-11T00:00:00"/>
    <n v="286264"/>
    <n v="87.05"/>
    <n v="0.33"/>
    <x v="10"/>
    <n v="0"/>
    <n v="5"/>
    <n v="11"/>
  </r>
  <r>
    <x v="3"/>
    <x v="205"/>
    <x v="1"/>
    <s v="0.2300 AC"/>
    <x v="10"/>
    <s v="R - 35 - Average to Good"/>
    <n v="4"/>
    <n v="3"/>
    <n v="1"/>
    <n v="9"/>
    <s v="2STY - 2 Story Building"/>
    <n v="4015"/>
    <n v="2276"/>
    <n v="2254"/>
    <n v="0"/>
    <x v="0"/>
    <n v="2276"/>
    <n v="177.94376098418277"/>
    <n v="40.424002874595757"/>
    <n v="664"/>
    <n v="55000"/>
    <n v="405000"/>
    <d v="2010-06-08T00:00:00"/>
    <n v="450238"/>
    <n v="100.87"/>
    <n v="0.23"/>
    <x v="11"/>
    <n v="2"/>
    <n v="6"/>
    <n v="8"/>
  </r>
  <r>
    <x v="3"/>
    <x v="205"/>
    <x v="1"/>
    <s v="0.2300 AC"/>
    <x v="13"/>
    <s v="R - 35 - Average to Good"/>
    <n v="4"/>
    <n v="2"/>
    <n v="1"/>
    <n v="9"/>
    <s v="2STY - 2 Story Building"/>
    <n v="3014"/>
    <n v="1648"/>
    <n v="1402"/>
    <n v="0"/>
    <x v="0"/>
    <n v="1648"/>
    <n v="193.97997572815535"/>
    <n v="31.907913123328139"/>
    <n v="600"/>
    <n v="55000"/>
    <n v="319679"/>
    <d v="2009-09-30T00:00:00"/>
    <n v="341734"/>
    <n v="106.06"/>
    <n v="0.23"/>
    <x v="10"/>
    <n v="0"/>
    <n v="9"/>
    <n v="30"/>
  </r>
  <r>
    <x v="3"/>
    <x v="205"/>
    <x v="1"/>
    <s v="0.2300 AC"/>
    <x v="10"/>
    <s v="R - 35 - Average to Good"/>
    <n v="4"/>
    <n v="3"/>
    <n v="1"/>
    <n v="9"/>
    <s v="2STY - 2 Story Building"/>
    <n v="4202"/>
    <n v="2377"/>
    <n v="2355"/>
    <n v="0"/>
    <x v="0"/>
    <n v="2377"/>
    <n v="145.14093395035761"/>
    <n v="34.435261707988978"/>
    <n v="670"/>
    <n v="55000"/>
    <n v="345000"/>
    <d v="2011-12-13T00:00:00"/>
    <n v="470277"/>
    <n v="82.1"/>
    <n v="0.23"/>
    <x v="9"/>
    <n v="3"/>
    <n v="12"/>
    <n v="13"/>
  </r>
  <r>
    <x v="3"/>
    <x v="205"/>
    <x v="1"/>
    <s v="0.2300 AC"/>
    <x v="11"/>
    <s v="R - 35 - Average to Good"/>
    <n v="4"/>
    <n v="3"/>
    <n v="1"/>
    <n v="8"/>
    <s v="2STY - 2 Story Building"/>
    <n v="4731"/>
    <n v="2656"/>
    <n v="2620"/>
    <n v="0"/>
    <x v="0"/>
    <n v="2656"/>
    <n v="141.13780120481928"/>
    <n v="37.415858186609171"/>
    <n v="720"/>
    <n v="55000"/>
    <n v="374862"/>
    <d v="2010-07-06T00:00:00"/>
    <n v="514304"/>
    <n v="79.239999999999995"/>
    <n v="0.23"/>
    <x v="11"/>
    <n v="0"/>
    <n v="7"/>
    <n v="6"/>
  </r>
  <r>
    <x v="3"/>
    <x v="205"/>
    <x v="1"/>
    <s v="0.2300 AC"/>
    <x v="8"/>
    <s v="R - 35 - Average to Good"/>
    <n v="4"/>
    <n v="2"/>
    <n v="1"/>
    <n v="9"/>
    <s v="2STY - 2 Story Building"/>
    <n v="2866"/>
    <n v="1466"/>
    <n v="1436"/>
    <n v="618"/>
    <x v="1"/>
    <n v="2084"/>
    <n v="139.10748560460652"/>
    <n v="28.935601069988419"/>
    <n v="630"/>
    <n v="55000"/>
    <n v="289900"/>
    <d v="2009-10-14T00:00:00"/>
    <n v="344927"/>
    <n v="101.15"/>
    <n v="0.23"/>
    <x v="10"/>
    <n v="3"/>
    <n v="10"/>
    <n v="14"/>
  </r>
  <r>
    <x v="3"/>
    <x v="205"/>
    <x v="1"/>
    <s v="0.2600 AC"/>
    <x v="11"/>
    <s v="R - 35 - Average to Good"/>
    <n v="3"/>
    <n v="2"/>
    <n v="1"/>
    <n v="9"/>
    <s v="1STY - 1 Story Building"/>
    <n v="2523"/>
    <n v="2523"/>
    <n v="2469"/>
    <n v="0"/>
    <x v="0"/>
    <n v="2523"/>
    <n v="118.57510899722553"/>
    <n v="26.414936074026983"/>
    <n v="690"/>
    <n v="55000"/>
    <n v="299165"/>
    <d v="2010-08-03T00:00:00"/>
    <n v="381990"/>
    <n v="118.58"/>
    <n v="0.26"/>
    <x v="11"/>
    <n v="0"/>
    <n v="8"/>
    <n v="3"/>
  </r>
  <r>
    <x v="3"/>
    <x v="205"/>
    <x v="1"/>
    <s v="0.2500 AC"/>
    <x v="9"/>
    <s v="R - 35 - Average to Good"/>
    <n v="3"/>
    <n v="2"/>
    <n v="0"/>
    <n v="7"/>
    <s v="ATM - Atrium Ranch Building"/>
    <n v="2323"/>
    <n v="2323"/>
    <n v="2283"/>
    <n v="500"/>
    <x v="1"/>
    <n v="2823"/>
    <n v="115.12575274530641"/>
    <n v="29.843893480257115"/>
    <n v="705"/>
    <n v="55000"/>
    <n v="325000"/>
    <d v="2011-09-01T00:00:00"/>
    <n v="390411"/>
    <n v="139.91"/>
    <n v="0.25"/>
    <x v="9"/>
    <n v="4"/>
    <n v="9"/>
    <n v="1"/>
  </r>
  <r>
    <x v="3"/>
    <x v="205"/>
    <x v="1"/>
    <s v="0.2600 AC"/>
    <x v="11"/>
    <s v="R - 35 - Average to Good"/>
    <n v="4"/>
    <n v="3"/>
    <n v="1"/>
    <n v="8"/>
    <s v="2STY - 2 Story Building"/>
    <n v="3046"/>
    <n v="2166"/>
    <n v="1920"/>
    <n v="1440"/>
    <x v="1"/>
    <n v="3606"/>
    <n v="81.931503050471434"/>
    <n v="26.086476654658473"/>
    <n v="640"/>
    <n v="49500"/>
    <n v="295445"/>
    <d v="2010-12-27T00:00:00"/>
    <n v="378004"/>
    <n v="96.99"/>
    <n v="0.26"/>
    <x v="11"/>
    <n v="0"/>
    <n v="12"/>
    <n v="27"/>
  </r>
  <r>
    <x v="4"/>
    <x v="207"/>
    <x v="1"/>
    <s v="0.3600 AC"/>
    <x v="11"/>
    <s v="R - 40 - Good"/>
    <n v="3"/>
    <n v="3"/>
    <n v="1"/>
    <n v="8"/>
    <s v="1STY - 1 Story Building"/>
    <n v="2640"/>
    <n v="2640"/>
    <n v="2610"/>
    <n v="880"/>
    <x v="1"/>
    <n v="3520"/>
    <n v="113.4940340909091"/>
    <n v="25.475652994592391"/>
    <n v="690"/>
    <n v="72000"/>
    <n v="399499"/>
    <d v="2010-07-02T00:00:00"/>
    <n v="533613"/>
    <n v="151.33000000000001"/>
    <n v="0.36"/>
    <x v="11"/>
    <n v="0"/>
    <n v="7"/>
    <n v="2"/>
  </r>
  <r>
    <x v="4"/>
    <x v="207"/>
    <x v="1"/>
    <s v="0.2900 AC"/>
    <x v="13"/>
    <s v="R - 45 - Good to Very Good"/>
    <n v="3"/>
    <n v="2"/>
    <n v="0"/>
    <n v="7"/>
    <s v="1STY - 1 Story Building"/>
    <n v="2147"/>
    <n v="2147"/>
    <n v="2147"/>
    <n v="0"/>
    <x v="0"/>
    <n v="2147"/>
    <n v="134.22962272938986"/>
    <n v="22.813637946866788"/>
    <n v="600"/>
    <n v="72000"/>
    <n v="288191"/>
    <d v="2010-03-30T00:00:00"/>
    <n v="425922"/>
    <n v="134.22999999999999"/>
    <n v="0.28999999999999998"/>
    <x v="11"/>
    <n v="1"/>
    <n v="3"/>
    <n v="30"/>
  </r>
  <r>
    <x v="4"/>
    <x v="207"/>
    <x v="1"/>
    <s v="0.2900 AC"/>
    <x v="13"/>
    <s v="R - 45 - Good to Very Good"/>
    <n v="4"/>
    <n v="3"/>
    <n v="0"/>
    <n v="8"/>
    <s v="1STY - 1 Story Building"/>
    <n v="2702"/>
    <n v="2702"/>
    <n v="2682"/>
    <n v="0"/>
    <x v="0"/>
    <n v="2702"/>
    <n v="152.39785344189488"/>
    <n v="32.597052024951715"/>
    <n v="868"/>
    <n v="72000"/>
    <n v="411779"/>
    <d v="2010-03-04T00:00:00"/>
    <n v="523247"/>
    <n v="152.4"/>
    <n v="0.28999999999999998"/>
    <x v="11"/>
    <n v="1"/>
    <n v="3"/>
    <n v="4"/>
  </r>
  <r>
    <x v="4"/>
    <x v="207"/>
    <x v="1"/>
    <s v="0.2300 AC"/>
    <x v="11"/>
    <s v="R - 45 - Good to Very Good"/>
    <n v="3"/>
    <n v="2"/>
    <n v="0"/>
    <n v="7"/>
    <s v="1STY - 1 Story Building"/>
    <n v="2218"/>
    <n v="2218"/>
    <n v="2218"/>
    <n v="350"/>
    <x v="1"/>
    <n v="2568"/>
    <n v="137.57320872274144"/>
    <n v="35.262506487802924"/>
    <n v="630"/>
    <n v="72000"/>
    <n v="353288"/>
    <d v="2010-11-08T00:00:00"/>
    <n v="468307"/>
    <n v="159.28"/>
    <n v="0.23"/>
    <x v="11"/>
    <n v="0"/>
    <n v="11"/>
    <n v="8"/>
  </r>
  <r>
    <x v="4"/>
    <x v="210"/>
    <x v="1"/>
    <s v="0.2600 AC"/>
    <x v="12"/>
    <s v="R - 35 - Average to Good"/>
    <n v="4"/>
    <n v="3"/>
    <n v="1"/>
    <n v="7"/>
    <s v="2STY - 2 Story Building"/>
    <n v="2974"/>
    <n v="1639"/>
    <n v="1335"/>
    <n v="450"/>
    <x v="1"/>
    <n v="2089"/>
    <n v="159.57730971756823"/>
    <n v="29.433937274846365"/>
    <n v="640"/>
    <n v="50625"/>
    <n v="333357"/>
    <d v="2011-05-11T00:00:00"/>
    <n v="366923"/>
    <n v="112.09"/>
    <n v="0.26"/>
    <x v="9"/>
    <n v="0"/>
    <n v="5"/>
    <n v="11"/>
  </r>
  <r>
    <x v="4"/>
    <x v="210"/>
    <x v="1"/>
    <s v="0.2100 AC"/>
    <x v="12"/>
    <s v="R - 35 - Average to Good"/>
    <n v="4"/>
    <n v="2"/>
    <n v="1"/>
    <n v="8"/>
    <s v="2STY - 2 Story Building"/>
    <n v="2842"/>
    <n v="1560"/>
    <n v="1282"/>
    <n v="0"/>
    <x v="0"/>
    <n v="1560"/>
    <n v="159.97179487179488"/>
    <n v="27.281035462853644"/>
    <n v="640"/>
    <n v="50625"/>
    <n v="249556"/>
    <d v="2011-09-01T00:00:00"/>
    <n v="346978"/>
    <n v="87.81"/>
    <n v="0.21"/>
    <x v="9"/>
    <n v="0"/>
    <n v="9"/>
    <n v="1"/>
  </r>
  <r>
    <x v="4"/>
    <x v="210"/>
    <x v="1"/>
    <s v="0.2900 AC"/>
    <x v="12"/>
    <s v="R - 35 - Average to Good"/>
    <n v="4"/>
    <n v="3"/>
    <n v="1"/>
    <n v="8"/>
    <s v="2STY - 2 Story Building"/>
    <n v="2696"/>
    <n v="1515"/>
    <n v="1277"/>
    <n v="0"/>
    <x v="0"/>
    <n v="1515"/>
    <n v="194.24620462046204"/>
    <n v="23.29588993382097"/>
    <n v="670"/>
    <n v="55688"/>
    <n v="294283"/>
    <d v="2011-07-21T00:00:00"/>
    <n v="340969"/>
    <n v="109.16"/>
    <n v="0.28999999999999998"/>
    <x v="9"/>
    <n v="0"/>
    <n v="7"/>
    <n v="21"/>
  </r>
  <r>
    <x v="4"/>
    <x v="210"/>
    <x v="1"/>
    <s v="0.6400 AC"/>
    <x v="11"/>
    <s v="R - 40 - Good"/>
    <n v="4"/>
    <n v="3"/>
    <n v="0"/>
    <n v="9"/>
    <s v="2STY - 2 Story Building"/>
    <n v="3306"/>
    <n v="1824"/>
    <n v="1612"/>
    <n v="0"/>
    <x v="0"/>
    <n v="1824"/>
    <n v="201.89638157894737"/>
    <n v="13.20947400137741"/>
    <n v="672"/>
    <n v="60750"/>
    <n v="368259"/>
    <d v="2010-07-02T00:00:00"/>
    <n v="422356"/>
    <n v="111.39"/>
    <n v="0.64"/>
    <x v="11"/>
    <n v="0"/>
    <n v="7"/>
    <n v="2"/>
  </r>
  <r>
    <x v="4"/>
    <x v="210"/>
    <x v="1"/>
    <s v="0.4500 AC"/>
    <x v="12"/>
    <s v="R - 35 - Average to Good"/>
    <n v="4"/>
    <n v="2"/>
    <n v="1"/>
    <n v="7"/>
    <s v="2STY - 2 Story Building"/>
    <n v="2592"/>
    <n v="1364"/>
    <n v="1228"/>
    <n v="0"/>
    <x v="0"/>
    <n v="1364"/>
    <n v="210.58357771260998"/>
    <n v="14.653402714008775"/>
    <n v="580"/>
    <n v="50625"/>
    <n v="287236"/>
    <d v="2011-09-06T00:00:00"/>
    <n v="326678"/>
    <n v="110.82"/>
    <n v="0.45"/>
    <x v="9"/>
    <n v="0"/>
    <n v="9"/>
    <n v="6"/>
  </r>
  <r>
    <x v="4"/>
    <x v="210"/>
    <x v="1"/>
    <s v="0.2000 AC"/>
    <x v="12"/>
    <s v="R - 35 - Average to Good"/>
    <n v="4"/>
    <n v="2"/>
    <n v="1"/>
    <n v="7"/>
    <s v="2STY - 2 Story Building"/>
    <n v="3050"/>
    <n v="1648"/>
    <n v="1402"/>
    <n v="0"/>
    <x v="0"/>
    <n v="1648"/>
    <n v="184.54915048543688"/>
    <n v="34.910123966942152"/>
    <n v="600"/>
    <n v="50625"/>
    <n v="304137"/>
    <d v="2011-10-11T00:00:00"/>
    <n v="367015"/>
    <n v="99.72"/>
    <n v="0.2"/>
    <x v="9"/>
    <n v="0"/>
    <n v="10"/>
    <n v="11"/>
  </r>
  <r>
    <x v="4"/>
    <x v="210"/>
    <x v="1"/>
    <s v="0.3700 AC"/>
    <x v="12"/>
    <s v="R - 35 - Average to Good"/>
    <n v="3"/>
    <n v="2"/>
    <n v="0"/>
    <n v="6"/>
    <s v="1STY - 1 Story Building"/>
    <n v="1651"/>
    <n v="1651"/>
    <n v="1593"/>
    <n v="0"/>
    <x v="0"/>
    <n v="1651"/>
    <n v="140.80193821926105"/>
    <n v="14.423348968803515"/>
    <n v="400"/>
    <n v="50625"/>
    <n v="232464"/>
    <d v="2011-12-01T00:00:00"/>
    <n v="284011"/>
    <n v="140.80000000000001"/>
    <n v="0.37"/>
    <x v="9"/>
    <n v="0"/>
    <n v="12"/>
    <n v="1"/>
  </r>
  <r>
    <x v="4"/>
    <x v="211"/>
    <x v="1"/>
    <s v="0.1700 AC"/>
    <x v="8"/>
    <s v="R - 35 - Average to Good"/>
    <n v="3"/>
    <n v="3"/>
    <n v="0"/>
    <n v="6"/>
    <s v="1STY - 1 Story Building"/>
    <n v="2246"/>
    <n v="2246"/>
    <n v="2228"/>
    <n v="0"/>
    <x v="0"/>
    <n v="2246"/>
    <n v="133.57079252003561"/>
    <n v="40.512072597634088"/>
    <n v="640"/>
    <n v="50000"/>
    <n v="300000"/>
    <d v="2009-04-02T00:00:00"/>
    <n v="347621"/>
    <n v="133.57"/>
    <n v="0.17"/>
    <x v="10"/>
    <n v="3"/>
    <n v="4"/>
    <n v="2"/>
  </r>
  <r>
    <x v="4"/>
    <x v="211"/>
    <x v="1"/>
    <s v="0.1800 AC"/>
    <x v="13"/>
    <s v="R - 35 - Average to Good"/>
    <n v="4"/>
    <n v="2"/>
    <n v="1"/>
    <n v="9"/>
    <s v="2STY - 2 Story Building"/>
    <n v="3107"/>
    <n v="1757"/>
    <n v="1350"/>
    <n v="0"/>
    <x v="0"/>
    <n v="1757"/>
    <n v="169.04097894137735"/>
    <n v="37.879425568819514"/>
    <n v="640"/>
    <n v="50000"/>
    <n v="297005"/>
    <d v="2009-08-28T00:00:00"/>
    <n v="372016"/>
    <n v="95.59"/>
    <n v="0.18"/>
    <x v="10"/>
    <n v="0"/>
    <n v="8"/>
    <n v="28"/>
  </r>
  <r>
    <x v="4"/>
    <x v="211"/>
    <x v="1"/>
    <s v="0.1900 AC"/>
    <x v="10"/>
    <s v="R - 35 - Average to Good"/>
    <n v="4"/>
    <n v="2"/>
    <n v="1"/>
    <n v="9"/>
    <s v="2STY - 2 Story Building"/>
    <n v="3273"/>
    <n v="1873"/>
    <n v="1400"/>
    <n v="0"/>
    <x v="0"/>
    <n v="1873"/>
    <n v="152.16230646022424"/>
    <n v="34.435261707988985"/>
    <n v="640"/>
    <n v="50000"/>
    <n v="285000"/>
    <d v="2009-01-29T00:00:00"/>
    <n v="382079"/>
    <n v="87.08"/>
    <n v="0.19"/>
    <x v="10"/>
    <n v="1"/>
    <n v="1"/>
    <n v="29"/>
  </r>
  <r>
    <x v="4"/>
    <x v="211"/>
    <x v="1"/>
    <s v="0.1800 AC"/>
    <x v="13"/>
    <s v="R - 35 - Average to Good"/>
    <n v="3"/>
    <n v="2"/>
    <n v="1"/>
    <n v="6"/>
    <s v="1STY - 1 Story Building"/>
    <n v="2246"/>
    <n v="2246"/>
    <n v="2228"/>
    <n v="1225"/>
    <x v="1"/>
    <n v="3471"/>
    <n v="85.301065975223281"/>
    <n v="37.761452912968068"/>
    <n v="640"/>
    <n v="50000"/>
    <n v="296080"/>
    <d v="2009-07-06T00:00:00"/>
    <n v="365900"/>
    <n v="131.83000000000001"/>
    <n v="0.18"/>
    <x v="10"/>
    <n v="0"/>
    <n v="7"/>
    <n v="6"/>
  </r>
  <r>
    <x v="4"/>
    <x v="211"/>
    <x v="1"/>
    <s v="0.1800 AC"/>
    <x v="10"/>
    <s v="R - 35 - Average to Good"/>
    <n v="3"/>
    <n v="2"/>
    <n v="0"/>
    <n v="6"/>
    <s v="1STY - 1 Story Building"/>
    <n v="2228"/>
    <n v="2228"/>
    <n v="2228"/>
    <n v="0"/>
    <x v="0"/>
    <n v="2228"/>
    <n v="115.81149012567325"/>
    <n v="32.908376696255488"/>
    <n v="640"/>
    <n v="50000"/>
    <n v="258028"/>
    <d v="2009-09-28T00:00:00"/>
    <n v="343402"/>
    <n v="115.81"/>
    <n v="0.18"/>
    <x v="10"/>
    <n v="1"/>
    <n v="9"/>
    <n v="28"/>
  </r>
  <r>
    <x v="4"/>
    <x v="212"/>
    <x v="1"/>
    <s v="0.1800 AC"/>
    <x v="12"/>
    <s v="R - 35 - Average to Good"/>
    <n v="4"/>
    <n v="2"/>
    <n v="1"/>
    <n v="9"/>
    <s v="2STY - 2 Story Building"/>
    <n v="2930"/>
    <n v="1670"/>
    <n v="1260"/>
    <n v="0"/>
    <x v="0"/>
    <n v="1670"/>
    <n v="170.08263473053893"/>
    <n v="36.225640240791762"/>
    <n v="480"/>
    <n v="45000"/>
    <n v="284038"/>
    <d v="2011-04-18T00:00:00"/>
    <n v="352919"/>
    <n v="96.94"/>
    <n v="0.18"/>
    <x v="9"/>
    <n v="0"/>
    <n v="4"/>
    <n v="18"/>
  </r>
  <r>
    <x v="4"/>
    <x v="212"/>
    <x v="1"/>
    <s v="0.1800 AC"/>
    <x v="9"/>
    <s v="R - 35 - Average to Good"/>
    <n v="3"/>
    <n v="2"/>
    <n v="1"/>
    <n v="6"/>
    <s v="2STY - 2 Story Building"/>
    <n v="1946"/>
    <n v="1082"/>
    <n v="864"/>
    <n v="0"/>
    <x v="0"/>
    <n v="1082"/>
    <n v="189.46395563770795"/>
    <n v="26.145291296806452"/>
    <n v="400"/>
    <n v="50000"/>
    <n v="205000"/>
    <d v="2010-05-24T00:00:00"/>
    <n v="262950"/>
    <n v="105.34"/>
    <n v="0.18"/>
    <x v="11"/>
    <n v="3"/>
    <n v="5"/>
    <n v="24"/>
  </r>
  <r>
    <x v="3"/>
    <x v="213"/>
    <x v="1"/>
    <s v="0.1300 AC"/>
    <x v="11"/>
    <s v="R - 30 - Average"/>
    <n v="3"/>
    <n v="3"/>
    <n v="1"/>
    <n v="6"/>
    <s v="2STY - 2 Story Building"/>
    <n v="1728"/>
    <n v="864"/>
    <n v="864"/>
    <n v="648"/>
    <x v="1"/>
    <n v="1512"/>
    <n v="132.03703703703704"/>
    <n v="35.254644345553437"/>
    <n v="420"/>
    <n v="39999"/>
    <n v="199640"/>
    <d v="2010-08-19T00:00:00"/>
    <n v="226765"/>
    <n v="115.53"/>
    <n v="0.13"/>
    <x v="11"/>
    <n v="0"/>
    <n v="8"/>
    <n v="19"/>
  </r>
  <r>
    <x v="3"/>
    <x v="214"/>
    <x v="1"/>
    <s v="0.1100 AC"/>
    <x v="9"/>
    <s v="R - 30 - Average"/>
    <n v="3"/>
    <n v="2"/>
    <n v="1"/>
    <n v="8"/>
    <s v="2STY - 2 Story Building"/>
    <n v="2418"/>
    <n v="1398"/>
    <n v="1070"/>
    <n v="0"/>
    <x v="0"/>
    <n v="1398"/>
    <n v="113.73390557939913"/>
    <n v="33.183070373153015"/>
    <n v="400"/>
    <n v="40000"/>
    <n v="159000"/>
    <d v="2010-06-25T00:00:00"/>
    <n v="280728"/>
    <n v="65.760000000000005"/>
    <n v="0.11"/>
    <x v="11"/>
    <n v="3"/>
    <n v="6"/>
    <n v="25"/>
  </r>
  <r>
    <x v="4"/>
    <x v="215"/>
    <x v="1"/>
    <s v="0.2100 AC"/>
    <x v="13"/>
    <s v="R - 30 - Average"/>
    <n v="3"/>
    <n v="2"/>
    <n v="0"/>
    <n v="7"/>
    <s v="1STY - 1 Story Building"/>
    <n v="2068"/>
    <n v="2068"/>
    <n v="2068"/>
    <n v="0"/>
    <x v="0"/>
    <n v="2068"/>
    <n v="112.31189555125725"/>
    <n v="25.390375617648345"/>
    <n v="400"/>
    <n v="44999"/>
    <n v="232261"/>
    <d v="2009-08-19T00:00:00"/>
    <n v="291332"/>
    <n v="112.31"/>
    <n v="0.21"/>
    <x v="10"/>
    <n v="0"/>
    <n v="8"/>
    <n v="19"/>
  </r>
  <r>
    <x v="4"/>
    <x v="215"/>
    <x v="1"/>
    <s v="0.1700 AC"/>
    <x v="10"/>
    <s v="R - 30 - Average"/>
    <n v="4"/>
    <n v="2"/>
    <n v="1"/>
    <n v="8"/>
    <s v="2STY - 2 Story Building"/>
    <n v="3072"/>
    <n v="1736"/>
    <n v="1336"/>
    <n v="0"/>
    <x v="0"/>
    <n v="1736"/>
    <n v="130.22119815668202"/>
    <n v="30.527737265705177"/>
    <n v="400"/>
    <n v="44999"/>
    <n v="226064"/>
    <d v="2009-03-06T00:00:00"/>
    <n v="330989"/>
    <n v="73.59"/>
    <n v="0.17"/>
    <x v="10"/>
    <n v="1"/>
    <n v="3"/>
    <n v="6"/>
  </r>
  <r>
    <x v="4"/>
    <x v="215"/>
    <x v="1"/>
    <s v="0.1500 AC"/>
    <x v="10"/>
    <s v="R - 30 - Average"/>
    <n v="3"/>
    <n v="2"/>
    <n v="0"/>
    <n v="5"/>
    <s v="1STY - 1 Story Building"/>
    <n v="1796"/>
    <n v="1796"/>
    <n v="1796"/>
    <n v="0"/>
    <x v="0"/>
    <n v="1796"/>
    <n v="106.37694877505568"/>
    <n v="29.239822467095195"/>
    <n v="400"/>
    <n v="44999"/>
    <n v="191053"/>
    <d v="2009-02-25T00:00:00"/>
    <n v="250921"/>
    <n v="106.38"/>
    <n v="0.15"/>
    <x v="10"/>
    <n v="1"/>
    <n v="2"/>
    <n v="25"/>
  </r>
  <r>
    <x v="4"/>
    <x v="215"/>
    <x v="1"/>
    <s v="0.1500 AC"/>
    <x v="13"/>
    <s v="R - 30 - Average"/>
    <n v="4"/>
    <n v="2"/>
    <n v="1"/>
    <n v="8"/>
    <s v="2STY - 2 Story Building"/>
    <n v="2592"/>
    <n v="1496"/>
    <n v="1096"/>
    <n v="0"/>
    <x v="0"/>
    <n v="1496"/>
    <n v="131.41577540106951"/>
    <n v="30.088460361187632"/>
    <n v="400"/>
    <n v="44999"/>
    <n v="196598"/>
    <d v="2009-09-04T00:00:00"/>
    <n v="282446"/>
    <n v="75.849999999999994"/>
    <n v="0.15"/>
    <x v="10"/>
    <n v="0"/>
    <n v="9"/>
    <n v="4"/>
  </r>
  <r>
    <x v="4"/>
    <x v="215"/>
    <x v="1"/>
    <s v="0.1800 AC"/>
    <x v="13"/>
    <s v="R - 30 - Average"/>
    <n v="3"/>
    <n v="2"/>
    <n v="0"/>
    <n v="7"/>
    <s v="1STY - 1 Story Building"/>
    <n v="2068"/>
    <n v="2068"/>
    <n v="2068"/>
    <n v="0"/>
    <x v="0"/>
    <n v="2068"/>
    <n v="107.85009671179884"/>
    <n v="28.445311702887462"/>
    <n v="480"/>
    <n v="44999"/>
    <n v="223034"/>
    <d v="2009-10-13T00:00:00"/>
    <n v="286472"/>
    <n v="107.85"/>
    <n v="0.18"/>
    <x v="10"/>
    <n v="0"/>
    <n v="10"/>
    <n v="13"/>
  </r>
  <r>
    <x v="4"/>
    <x v="215"/>
    <x v="1"/>
    <s v="0.1800 AC"/>
    <x v="13"/>
    <s v="R - 30 - Average"/>
    <n v="4"/>
    <n v="2"/>
    <n v="1"/>
    <n v="9"/>
    <s v="2STY - 2 Story Building"/>
    <n v="2880"/>
    <n v="1600"/>
    <n v="1280"/>
    <n v="0"/>
    <x v="0"/>
    <n v="1600"/>
    <n v="149.05687499999999"/>
    <n v="30.416666666666668"/>
    <n v="400"/>
    <n v="44999"/>
    <n v="238491"/>
    <d v="2009-06-05T00:00:00"/>
    <n v="309901"/>
    <n v="82.81"/>
    <n v="0.18"/>
    <x v="10"/>
    <n v="0"/>
    <n v="6"/>
    <n v="5"/>
  </r>
  <r>
    <x v="4"/>
    <x v="215"/>
    <x v="1"/>
    <s v="0.1800 AC"/>
    <x v="13"/>
    <s v="R - 30 - Average"/>
    <n v="3"/>
    <n v="2"/>
    <n v="0"/>
    <n v="7"/>
    <s v="1STY - 1 Story Building"/>
    <n v="2068"/>
    <n v="2068"/>
    <n v="2068"/>
    <n v="0"/>
    <x v="0"/>
    <n v="2068"/>
    <n v="101.34961315280464"/>
    <n v="26.730818283848588"/>
    <n v="400"/>
    <n v="44999"/>
    <n v="209591"/>
    <d v="2009-08-31T00:00:00"/>
    <n v="288308"/>
    <n v="101.35"/>
    <n v="0.18"/>
    <x v="10"/>
    <n v="0"/>
    <n v="8"/>
    <n v="31"/>
  </r>
  <r>
    <x v="2"/>
    <x v="215"/>
    <x v="1"/>
    <s v="0.1500 AC"/>
    <x v="8"/>
    <s v="R - 30 - Average"/>
    <n v="4"/>
    <n v="3"/>
    <n v="1"/>
    <n v="9"/>
    <s v="2STY - 2 Story Building"/>
    <n v="3104"/>
    <n v="1778"/>
    <n v="1326"/>
    <n v="1127"/>
    <x v="1"/>
    <n v="2905"/>
    <n v="60.24096385542169"/>
    <n v="26.782981328435874"/>
    <n v="420"/>
    <n v="44999"/>
    <n v="175000"/>
    <d v="2011-12-14T00:00:00"/>
    <n v="338381"/>
    <n v="56.38"/>
    <n v="0.15"/>
    <x v="9"/>
    <n v="5"/>
    <n v="12"/>
    <n v="14"/>
  </r>
  <r>
    <x v="4"/>
    <x v="215"/>
    <x v="1"/>
    <s v="0.1500 AC"/>
    <x v="11"/>
    <s v="R - 30 - Average"/>
    <n v="4"/>
    <n v="2"/>
    <n v="1"/>
    <n v="7"/>
    <s v="2STY - 2 Story Building"/>
    <n v="2760"/>
    <n v="1520"/>
    <n v="1240"/>
    <n v="0"/>
    <x v="0"/>
    <n v="1520"/>
    <n v="134.86842105263159"/>
    <n v="31.374349556167736"/>
    <n v="400"/>
    <n v="44998"/>
    <n v="205000"/>
    <d v="2011-01-03T00:00:00"/>
    <n v="302403"/>
    <n v="74.28"/>
    <n v="0.15"/>
    <x v="9"/>
    <n v="1"/>
    <n v="1"/>
    <n v="3"/>
  </r>
  <r>
    <x v="4"/>
    <x v="215"/>
    <x v="1"/>
    <s v="0.1500 AC"/>
    <x v="11"/>
    <s v="R - 30 - Average"/>
    <n v="4"/>
    <n v="2"/>
    <n v="1"/>
    <n v="8"/>
    <s v="2STY - 2 Story Building"/>
    <n v="2592"/>
    <n v="1496"/>
    <n v="1096"/>
    <n v="0"/>
    <x v="0"/>
    <n v="1496"/>
    <n v="125.78542780748663"/>
    <n v="28.799357208448118"/>
    <n v="400"/>
    <n v="44998"/>
    <n v="188175"/>
    <d v="2010-09-29T00:00:00"/>
    <n v="280542"/>
    <n v="72.599999999999994"/>
    <n v="0.15"/>
    <x v="11"/>
    <n v="0"/>
    <n v="9"/>
    <n v="29"/>
  </r>
  <r>
    <x v="4"/>
    <x v="215"/>
    <x v="1"/>
    <s v="0.1500 AC"/>
    <x v="13"/>
    <s v="R - 30 - Average"/>
    <n v="3"/>
    <n v="2"/>
    <n v="0"/>
    <n v="5"/>
    <s v="1STY - 1 Story Building"/>
    <n v="1260"/>
    <n v="1260"/>
    <n v="1260"/>
    <n v="0"/>
    <x v="0"/>
    <n v="1260"/>
    <n v="136.05634920634921"/>
    <n v="26.236761554943374"/>
    <n v="380"/>
    <n v="44998"/>
    <n v="171431"/>
    <d v="2009-11-30T00:00:00"/>
    <n v="194862"/>
    <n v="136.06"/>
    <n v="0.15"/>
    <x v="10"/>
    <n v="0"/>
    <n v="11"/>
    <n v="30"/>
  </r>
  <r>
    <x v="4"/>
    <x v="215"/>
    <x v="1"/>
    <s v="0.1500 AC"/>
    <x v="12"/>
    <s v="R - 30 - Average"/>
    <n v="4"/>
    <n v="2"/>
    <n v="1"/>
    <n v="7"/>
    <s v="2STY - 2 Story Building"/>
    <n v="2760"/>
    <n v="1520"/>
    <n v="1240"/>
    <n v="0"/>
    <x v="0"/>
    <n v="1520"/>
    <n v="134.67894736842106"/>
    <n v="31.330272421181512"/>
    <n v="400"/>
    <n v="44998"/>
    <n v="204712"/>
    <d v="2011-09-01T00:00:00"/>
    <n v="295486"/>
    <n v="74.17"/>
    <n v="0.15"/>
    <x v="9"/>
    <n v="0"/>
    <n v="9"/>
    <n v="1"/>
  </r>
  <r>
    <x v="2"/>
    <x v="216"/>
    <x v="0"/>
    <s v="0.2300 AC"/>
    <x v="12"/>
    <s v="R - 35 - Average to Good"/>
    <n v="3"/>
    <n v="3"/>
    <n v="1"/>
    <n v="6"/>
    <s v="1STY - 1 Story Building"/>
    <n v="1998"/>
    <n v="1998"/>
    <n v="1998"/>
    <n v="1399"/>
    <x v="1"/>
    <n v="3397"/>
    <n v="70.621136296732416"/>
    <n v="23.944983431149435"/>
    <n v="672"/>
    <n v="55000"/>
    <n v="239900"/>
    <d v="2011-04-01T00:00:00"/>
    <n v="349240"/>
    <n v="120.07"/>
    <n v="0.23"/>
    <x v="9"/>
    <n v="0"/>
    <n v="4"/>
    <n v="1"/>
  </r>
  <r>
    <x v="2"/>
    <x v="216"/>
    <x v="0"/>
    <s v="0.2400 AC"/>
    <x v="13"/>
    <s v="R - 35 - Average to Good"/>
    <n v="3"/>
    <n v="2"/>
    <n v="0"/>
    <n v="6"/>
    <s v="1STY - 1 Story Building"/>
    <n v="1715"/>
    <n v="1715"/>
    <n v="1715"/>
    <n v="0"/>
    <x v="0"/>
    <n v="1715"/>
    <n v="137.96734693877551"/>
    <n v="22.632958371594736"/>
    <n v="432"/>
    <n v="55000"/>
    <n v="236614"/>
    <d v="2009-11-23T00:00:00"/>
    <n v="289742"/>
    <n v="137.97"/>
    <n v="0.24"/>
    <x v="10"/>
    <n v="0"/>
    <n v="11"/>
    <n v="23"/>
  </r>
  <r>
    <x v="0"/>
    <x v="227"/>
    <x v="0"/>
    <s v="0.1300 AC"/>
    <x v="13"/>
    <s v="R - 30 - Average"/>
    <n v="3"/>
    <n v="2"/>
    <n v="0"/>
    <n v="5"/>
    <s v="1STY - 1 Story Building"/>
    <n v="1349"/>
    <n v="1349"/>
    <n v="1333"/>
    <n v="0"/>
    <x v="0"/>
    <n v="1349"/>
    <n v="136.39214232765011"/>
    <n v="32.491523627887261"/>
    <n v="427"/>
    <n v="40000"/>
    <n v="183993"/>
    <d v="2010-01-21T00:00:00"/>
    <n v="227265"/>
    <n v="136.38999999999999"/>
    <n v="0.13"/>
    <x v="11"/>
    <n v="1"/>
    <n v="1"/>
    <n v="21"/>
  </r>
  <r>
    <x v="0"/>
    <x v="227"/>
    <x v="0"/>
    <s v="0.1300 AC"/>
    <x v="10"/>
    <s v="R - 30 - Average"/>
    <n v="3"/>
    <n v="2"/>
    <n v="1"/>
    <n v="7"/>
    <s v="2STY - 2 Story Building"/>
    <n v="2052"/>
    <n v="1242"/>
    <n v="810"/>
    <n v="500"/>
    <x v="1"/>
    <n v="1742"/>
    <n v="118.5419058553387"/>
    <n v="36.466059193331922"/>
    <n v="400"/>
    <n v="40000"/>
    <n v="206500"/>
    <d v="2010-05-21T00:00:00"/>
    <n v="256163"/>
    <n v="100.63"/>
    <n v="0.13"/>
    <x v="11"/>
    <n v="2"/>
    <n v="5"/>
    <n v="21"/>
  </r>
  <r>
    <x v="4"/>
    <x v="217"/>
    <x v="1"/>
    <s v="0.2500 AC"/>
    <x v="11"/>
    <s v="R - 35 - Average to Good"/>
    <n v="4"/>
    <n v="2"/>
    <n v="1"/>
    <n v="9"/>
    <s v="2STY - 2 Story Building"/>
    <n v="2702"/>
    <n v="1460"/>
    <n v="1242"/>
    <n v="0"/>
    <x v="0"/>
    <n v="1460"/>
    <n v="185.19520547945206"/>
    <n v="24.8287419651056"/>
    <n v="630"/>
    <n v="45000"/>
    <n v="270385"/>
    <d v="2010-09-22T00:00:00"/>
    <n v="327657"/>
    <n v="100.07"/>
    <n v="0.25"/>
    <x v="11"/>
    <n v="0"/>
    <n v="9"/>
    <n v="22"/>
  </r>
  <r>
    <x v="4"/>
    <x v="217"/>
    <x v="1"/>
    <s v="0.2200 AC"/>
    <x v="13"/>
    <s v="R - 35 - Average to Good"/>
    <n v="4"/>
    <n v="2"/>
    <n v="1"/>
    <n v="8"/>
    <s v="2STY - 2 Story Building"/>
    <n v="2674"/>
    <n v="1423"/>
    <n v="1251"/>
    <n v="0"/>
    <x v="0"/>
    <n v="1423"/>
    <n v="178.14265635980323"/>
    <n v="26.452228900576007"/>
    <n v="420"/>
    <n v="45000"/>
    <n v="253497"/>
    <d v="2009-08-03T00:00:00"/>
    <n v="318009"/>
    <n v="94.8"/>
    <n v="0.22"/>
    <x v="10"/>
    <n v="0"/>
    <n v="8"/>
    <n v="3"/>
  </r>
  <r>
    <x v="4"/>
    <x v="217"/>
    <x v="1"/>
    <s v="0.2200 AC"/>
    <x v="10"/>
    <s v="R - 35 - Average to Good"/>
    <n v="4"/>
    <n v="3"/>
    <n v="1"/>
    <n v="8"/>
    <s v="2STY - 2 Story Building"/>
    <n v="2694"/>
    <n v="1443"/>
    <n v="1251"/>
    <n v="938"/>
    <x v="1"/>
    <n v="2381"/>
    <n v="115.10247795044098"/>
    <n v="28.597858752817427"/>
    <n v="620"/>
    <n v="45000"/>
    <n v="274059"/>
    <d v="2009-02-05T00:00:00"/>
    <n v="340184"/>
    <n v="101.73"/>
    <n v="0.22"/>
    <x v="10"/>
    <n v="1"/>
    <n v="2"/>
    <n v="5"/>
  </r>
  <r>
    <x v="4"/>
    <x v="217"/>
    <x v="1"/>
    <s v="0.1900 AC"/>
    <x v="11"/>
    <s v="R - 35 - Average to Good"/>
    <n v="4"/>
    <n v="2"/>
    <n v="1"/>
    <n v="8"/>
    <s v="2STY - 2 Story Building"/>
    <n v="3008"/>
    <n v="1526"/>
    <n v="1482"/>
    <n v="0"/>
    <x v="0"/>
    <n v="1526"/>
    <n v="188.65072083879423"/>
    <n v="34.783359914938863"/>
    <n v="640"/>
    <n v="45000"/>
    <n v="287881"/>
    <d v="2010-11-19T00:00:00"/>
    <n v="358506"/>
    <n v="95.71"/>
    <n v="0.19"/>
    <x v="11"/>
    <n v="0"/>
    <n v="11"/>
    <n v="19"/>
  </r>
  <r>
    <x v="4"/>
    <x v="217"/>
    <x v="1"/>
    <s v="0.2200 AC"/>
    <x v="13"/>
    <s v="R - 35 - Average to Good"/>
    <n v="4"/>
    <n v="2"/>
    <n v="1"/>
    <n v="8"/>
    <s v="2STY - 2 Story Building"/>
    <n v="2800"/>
    <n v="1560"/>
    <n v="1342"/>
    <n v="650"/>
    <x v="1"/>
    <n v="2210"/>
    <n v="139.58054298642534"/>
    <n v="32.188934802571161"/>
    <n v="630"/>
    <n v="45000"/>
    <n v="308473"/>
    <d v="2009-04-24T00:00:00"/>
    <n v="348342"/>
    <n v="110.17"/>
    <n v="0.22"/>
    <x v="10"/>
    <n v="0"/>
    <n v="4"/>
    <n v="24"/>
  </r>
  <r>
    <x v="8"/>
    <x v="217"/>
    <x v="1"/>
    <s v="0.2200 AC"/>
    <x v="13"/>
    <s v="R - 35 - Average to Good"/>
    <n v="4"/>
    <n v="2"/>
    <n v="1"/>
    <n v="9"/>
    <s v="2STY - 2 Story Building"/>
    <n v="2980"/>
    <n v="1558"/>
    <n v="1422"/>
    <n v="0"/>
    <x v="0"/>
    <n v="1558"/>
    <n v="160.46213093709883"/>
    <n v="26.087319475749226"/>
    <n v="640"/>
    <n v="45000"/>
    <n v="250000"/>
    <d v="2010-07-22T00:00:00"/>
    <n v="359744"/>
    <n v="83.89"/>
    <n v="0.22"/>
    <x v="11"/>
    <n v="1"/>
    <n v="7"/>
    <n v="22"/>
  </r>
  <r>
    <x v="4"/>
    <x v="217"/>
    <x v="1"/>
    <s v="0.2300 AC"/>
    <x v="13"/>
    <s v="R - 35 - Average to Good"/>
    <n v="4"/>
    <n v="2"/>
    <n v="1"/>
    <n v="8"/>
    <s v="2STY - 2 Story Building"/>
    <n v="2562"/>
    <n v="1347"/>
    <n v="1251"/>
    <n v="0"/>
    <x v="0"/>
    <n v="1347"/>
    <n v="207.30289532293986"/>
    <n v="27.871301952329617"/>
    <n v="630"/>
    <n v="45000"/>
    <n v="279237"/>
    <d v="2009-06-26T00:00:00"/>
    <n v="326377"/>
    <n v="108.99"/>
    <n v="0.23"/>
    <x v="10"/>
    <n v="0"/>
    <n v="6"/>
    <n v="26"/>
  </r>
  <r>
    <x v="4"/>
    <x v="217"/>
    <x v="1"/>
    <s v="0.2000 AC"/>
    <x v="10"/>
    <s v="R - 35 - Average to Good"/>
    <n v="4"/>
    <n v="2"/>
    <n v="1"/>
    <n v="8"/>
    <s v="2STY - 2 Story Building"/>
    <n v="3046"/>
    <n v="1606"/>
    <n v="1440"/>
    <n v="0"/>
    <x v="0"/>
    <n v="1606"/>
    <n v="174.59153175591533"/>
    <n v="32.184802571166209"/>
    <n v="670"/>
    <n v="45000"/>
    <n v="280394"/>
    <d v="2009-06-01T00:00:00"/>
    <n v="366189"/>
    <n v="92.05"/>
    <n v="0.2"/>
    <x v="10"/>
    <n v="1"/>
    <n v="6"/>
    <n v="1"/>
  </r>
  <r>
    <x v="4"/>
    <x v="217"/>
    <x v="1"/>
    <s v="0.2300 AC"/>
    <x v="10"/>
    <s v="R - 35 - Average to Good"/>
    <n v="4"/>
    <n v="2"/>
    <n v="1"/>
    <n v="8"/>
    <s v="2STY - 2 Story Building"/>
    <n v="2734"/>
    <n v="1494"/>
    <n v="1342"/>
    <n v="0"/>
    <x v="0"/>
    <n v="1494"/>
    <n v="170.79585006693441"/>
    <n v="25.469018245698084"/>
    <n v="630"/>
    <n v="45000"/>
    <n v="255169"/>
    <d v="2009-03-04T00:00:00"/>
    <n v="338637"/>
    <n v="93.33"/>
    <n v="0.23"/>
    <x v="10"/>
    <n v="1"/>
    <n v="3"/>
    <n v="4"/>
  </r>
  <r>
    <x v="4"/>
    <x v="217"/>
    <x v="1"/>
    <s v="0.3100 AC"/>
    <x v="10"/>
    <s v="R - 35 - Average to Good"/>
    <n v="4"/>
    <n v="4"/>
    <n v="1"/>
    <n v="10"/>
    <s v="2STY - 2 Story Building"/>
    <n v="3094"/>
    <n v="1727"/>
    <n v="1567"/>
    <n v="0"/>
    <x v="0"/>
    <n v="1727"/>
    <n v="200.94499131441808"/>
    <n v="25.69922094848781"/>
    <n v="630"/>
    <n v="54000"/>
    <n v="347032"/>
    <d v="2009-01-05T00:00:00"/>
    <n v="386133"/>
    <n v="112.16"/>
    <n v="0.31"/>
    <x v="10"/>
    <n v="1"/>
    <n v="1"/>
    <n v="5"/>
  </r>
  <r>
    <x v="4"/>
    <x v="217"/>
    <x v="1"/>
    <s v="0.2700 AC"/>
    <x v="13"/>
    <s v="R - 35 - Average to Good"/>
    <n v="4"/>
    <n v="2"/>
    <n v="1"/>
    <n v="8"/>
    <s v="2STY - 2 Story Building"/>
    <n v="3090"/>
    <n v="1686"/>
    <n v="1440"/>
    <n v="0"/>
    <x v="0"/>
    <n v="1686"/>
    <n v="180.93297746144722"/>
    <n v="25.937234295820154"/>
    <n v="720"/>
    <n v="45000"/>
    <n v="305053"/>
    <d v="2009-11-17T00:00:00"/>
    <n v="368384"/>
    <n v="98.72"/>
    <n v="0.27"/>
    <x v="10"/>
    <n v="0"/>
    <n v="11"/>
    <n v="17"/>
  </r>
  <r>
    <x v="4"/>
    <x v="217"/>
    <x v="1"/>
    <s v="0.2000 AC"/>
    <x v="13"/>
    <s v="R - 35 - Average to Good"/>
    <n v="4"/>
    <n v="3"/>
    <n v="1"/>
    <n v="8"/>
    <s v="2STY - 2 Story Building"/>
    <n v="3008"/>
    <n v="1586"/>
    <n v="1422"/>
    <n v="800"/>
    <x v="1"/>
    <n v="2386"/>
    <n v="122.39857502095558"/>
    <n v="33.52192378328742"/>
    <n v="640"/>
    <n v="45000"/>
    <n v="292043"/>
    <d v="2009-07-20T00:00:00"/>
    <n v="371265"/>
    <n v="97.09"/>
    <n v="0.2"/>
    <x v="10"/>
    <n v="0"/>
    <n v="7"/>
    <n v="20"/>
  </r>
  <r>
    <x v="4"/>
    <x v="217"/>
    <x v="1"/>
    <s v="0.1900 AC"/>
    <x v="11"/>
    <s v="R - 35 - Average to Good"/>
    <n v="4"/>
    <n v="2"/>
    <n v="1"/>
    <n v="9"/>
    <s v="2STY - 2 Story Building"/>
    <n v="3050"/>
    <n v="1636"/>
    <n v="1456"/>
    <n v="0"/>
    <x v="0"/>
    <n v="1636"/>
    <n v="175.69621026894865"/>
    <n v="34.729955052921561"/>
    <n v="650"/>
    <n v="45000"/>
    <n v="287439"/>
    <d v="2010-10-26T00:00:00"/>
    <n v="366619"/>
    <n v="94.24"/>
    <n v="0.19"/>
    <x v="11"/>
    <n v="0"/>
    <n v="10"/>
    <n v="26"/>
  </r>
  <r>
    <x v="4"/>
    <x v="217"/>
    <x v="1"/>
    <s v="0.2100 AC"/>
    <x v="11"/>
    <s v="R - 35 - Average to Good"/>
    <n v="4"/>
    <n v="2"/>
    <n v="1"/>
    <n v="8"/>
    <s v="2STY - 2 Story Building"/>
    <n v="3129"/>
    <n v="1682"/>
    <n v="1496"/>
    <n v="0"/>
    <x v="0"/>
    <n v="1682"/>
    <n v="175.95897740784781"/>
    <n v="32.354169399623942"/>
    <n v="730"/>
    <n v="45000"/>
    <n v="295963"/>
    <d v="2010-08-03T00:00:00"/>
    <n v="371878"/>
    <n v="94.59"/>
    <n v="0.21"/>
    <x v="11"/>
    <n v="0"/>
    <n v="8"/>
    <n v="3"/>
  </r>
  <r>
    <x v="4"/>
    <x v="217"/>
    <x v="1"/>
    <s v="0.2500 AC"/>
    <x v="13"/>
    <s v="R - 35 - Average to Good"/>
    <n v="4"/>
    <n v="2"/>
    <n v="1"/>
    <n v="9"/>
    <s v="2STY - 2 Story Building"/>
    <n v="3060"/>
    <n v="1656"/>
    <n v="1440"/>
    <n v="0"/>
    <x v="0"/>
    <n v="1656"/>
    <n v="165.64009661835749"/>
    <n v="25.188246097337007"/>
    <n v="720"/>
    <n v="45000"/>
    <n v="274300"/>
    <d v="2010-02-24T00:00:00"/>
    <n v="362968"/>
    <n v="89.64"/>
    <n v="0.25"/>
    <x v="11"/>
    <n v="1"/>
    <n v="2"/>
    <n v="24"/>
  </r>
  <r>
    <x v="4"/>
    <x v="217"/>
    <x v="1"/>
    <s v="0.2000 AC"/>
    <x v="13"/>
    <s v="R - 35 - Average to Good"/>
    <n v="4"/>
    <n v="3"/>
    <n v="1"/>
    <n v="8"/>
    <s v="2STY - 2 Story Building"/>
    <n v="2760"/>
    <n v="1520"/>
    <n v="1342"/>
    <n v="600"/>
    <x v="1"/>
    <n v="2120"/>
    <n v="127.31132075471699"/>
    <n v="30.980257116620752"/>
    <n v="630"/>
    <n v="45000"/>
    <n v="269900"/>
    <d v="2009-05-13T00:00:00"/>
    <n v="351886"/>
    <n v="97.79"/>
    <n v="0.2"/>
    <x v="10"/>
    <n v="0"/>
    <n v="5"/>
    <n v="13"/>
  </r>
  <r>
    <x v="4"/>
    <x v="217"/>
    <x v="1"/>
    <s v="0.2200 AC"/>
    <x v="13"/>
    <s v="R - 35 - Average to Good"/>
    <n v="4"/>
    <n v="2"/>
    <n v="1"/>
    <n v="8"/>
    <s v="2STY - 2 Story Building"/>
    <n v="2810"/>
    <n v="1428"/>
    <n v="1382"/>
    <n v="500"/>
    <x v="1"/>
    <n v="1928"/>
    <n v="160.89989626556016"/>
    <n v="32.370711244678184"/>
    <n v="630"/>
    <n v="45000"/>
    <n v="310215"/>
    <d v="2010-02-10T00:00:00"/>
    <n v="349569"/>
    <n v="110.4"/>
    <n v="0.22"/>
    <x v="11"/>
    <n v="1"/>
    <n v="2"/>
    <n v="10"/>
  </r>
  <r>
    <x v="4"/>
    <x v="217"/>
    <x v="1"/>
    <s v="0.1900 AC"/>
    <x v="11"/>
    <s v="R - 35 - Average to Good"/>
    <n v="3"/>
    <n v="3"/>
    <n v="0"/>
    <n v="6"/>
    <s v="1STY - 1 Story Building"/>
    <n v="2066"/>
    <n v="2066"/>
    <n v="2048"/>
    <n v="1050"/>
    <x v="1"/>
    <n v="3116"/>
    <n v="82.806482670089864"/>
    <n v="31.175994393697746"/>
    <n v="400"/>
    <n v="49500"/>
    <n v="258025"/>
    <d v="2010-09-17T00:00:00"/>
    <n v="326372"/>
    <n v="124.89"/>
    <n v="0.19"/>
    <x v="11"/>
    <n v="0"/>
    <n v="9"/>
    <n v="17"/>
  </r>
  <r>
    <x v="4"/>
    <x v="217"/>
    <x v="1"/>
    <s v="0.2500 AC"/>
    <x v="11"/>
    <s v="R - 35 - Average to Good"/>
    <n v="4"/>
    <n v="2"/>
    <n v="1"/>
    <n v="9"/>
    <s v="2STY - 2 Story Building"/>
    <n v="2772"/>
    <n v="1510"/>
    <n v="1262"/>
    <n v="0"/>
    <x v="0"/>
    <n v="1510"/>
    <n v="178.74503311258277"/>
    <n v="24.784664830119375"/>
    <n v="600"/>
    <n v="49500"/>
    <n v="269905"/>
    <d v="2010-06-07T00:00:00"/>
    <n v="341716"/>
    <n v="97.37"/>
    <n v="0.25"/>
    <x v="11"/>
    <n v="0"/>
    <n v="6"/>
    <n v="7"/>
  </r>
  <r>
    <x v="4"/>
    <x v="217"/>
    <x v="1"/>
    <s v="0.2100 AC"/>
    <x v="11"/>
    <s v="R - 35 - Average to Good"/>
    <n v="4"/>
    <n v="2"/>
    <n v="1"/>
    <n v="8"/>
    <s v="2STY - 2 Story Building"/>
    <n v="2814"/>
    <n v="1448"/>
    <n v="1402"/>
    <n v="0"/>
    <x v="0"/>
    <n v="1448"/>
    <n v="201.81008287292818"/>
    <n v="31.945100354191261"/>
    <n v="720"/>
    <n v="45000"/>
    <n v="292221"/>
    <d v="2010-05-25T00:00:00"/>
    <n v="344873"/>
    <n v="103.85"/>
    <n v="0.21"/>
    <x v="11"/>
    <n v="0"/>
    <n v="5"/>
    <n v="25"/>
  </r>
  <r>
    <x v="4"/>
    <x v="217"/>
    <x v="1"/>
    <s v="0.2000 AC"/>
    <x v="11"/>
    <s v="R - 35 - Average to Good"/>
    <n v="4"/>
    <n v="2"/>
    <n v="1"/>
    <n v="8"/>
    <s v="2STY - 2 Story Building"/>
    <n v="2686"/>
    <n v="1680"/>
    <n v="1480"/>
    <n v="0"/>
    <x v="0"/>
    <n v="1680"/>
    <n v="159.46250000000001"/>
    <n v="30.750344352617081"/>
    <n v="440"/>
    <n v="40500"/>
    <n v="267897"/>
    <d v="2010-10-05T00:00:00"/>
    <n v="323653"/>
    <n v="99.74"/>
    <n v="0.2"/>
    <x v="11"/>
    <n v="0"/>
    <n v="10"/>
    <n v="5"/>
  </r>
  <r>
    <x v="4"/>
    <x v="218"/>
    <x v="1"/>
    <s v="0.1800 AC"/>
    <x v="12"/>
    <s v="R - 35 - Average to Good"/>
    <n v="3"/>
    <n v="2"/>
    <n v="0"/>
    <n v="6"/>
    <s v="1STY - 1 Story Building"/>
    <n v="1760"/>
    <n v="1760"/>
    <n v="1760"/>
    <n v="0"/>
    <x v="0"/>
    <n v="1760"/>
    <n v="101.54375"/>
    <n v="22.793209876543212"/>
    <n v="400"/>
    <n v="45000"/>
    <n v="178717"/>
    <d v="2011-05-10T00:00:00"/>
    <n v="269529"/>
    <n v="101.54"/>
    <n v="0.18"/>
    <x v="9"/>
    <n v="0"/>
    <n v="5"/>
    <n v="10"/>
  </r>
  <r>
    <x v="4"/>
    <x v="218"/>
    <x v="1"/>
    <s v="0.1800 AC"/>
    <x v="11"/>
    <s v="R - 35 - Average to Good"/>
    <n v="4"/>
    <n v="4"/>
    <n v="1"/>
    <n v="8"/>
    <s v="2STY - 2 Story Building"/>
    <n v="2080"/>
    <n v="1360"/>
    <n v="1360"/>
    <n v="1150"/>
    <x v="1"/>
    <n v="2510"/>
    <n v="91.362549800796813"/>
    <n v="29.247015610651978"/>
    <n v="400"/>
    <n v="45000"/>
    <n v="229320"/>
    <d v="2010-07-06T00:00:00"/>
    <n v="300750"/>
    <n v="110.25"/>
    <n v="0.18"/>
    <x v="11"/>
    <n v="0"/>
    <n v="7"/>
    <n v="6"/>
  </r>
  <r>
    <x v="4"/>
    <x v="218"/>
    <x v="1"/>
    <s v="0.1700 AC"/>
    <x v="11"/>
    <s v="R - 35 - Average to Good"/>
    <n v="3"/>
    <n v="3"/>
    <n v="0"/>
    <n v="6"/>
    <s v="1STY - 1 Story Building"/>
    <n v="1760"/>
    <n v="1760"/>
    <n v="1760"/>
    <n v="800"/>
    <x v="1"/>
    <n v="2560"/>
    <n v="85.556640625"/>
    <n v="29.57718900232269"/>
    <n v="480"/>
    <n v="45000"/>
    <n v="219025"/>
    <d v="2010-09-24T00:00:00"/>
    <n v="288882"/>
    <n v="124.45"/>
    <n v="0.17"/>
    <x v="11"/>
    <n v="0"/>
    <n v="9"/>
    <n v="24"/>
  </r>
  <r>
    <x v="4"/>
    <x v="228"/>
    <x v="1"/>
    <s v="0.1400 AC"/>
    <x v="11"/>
    <s v="R - 35 - Average to Good"/>
    <n v="3"/>
    <n v="2"/>
    <n v="0"/>
    <n v="6"/>
    <s v="1STY - 1 Story Building"/>
    <n v="1796"/>
    <n v="1796"/>
    <n v="1780"/>
    <n v="0"/>
    <x v="0"/>
    <n v="1796"/>
    <n v="123.19877505567929"/>
    <n v="36.282467532467528"/>
    <n v="460"/>
    <n v="45000"/>
    <n v="221265"/>
    <d v="2010-12-13T00:00:00"/>
    <n v="274358"/>
    <n v="123.2"/>
    <n v="0.14000000000000001"/>
    <x v="11"/>
    <n v="0"/>
    <n v="12"/>
    <n v="13"/>
  </r>
  <r>
    <x v="4"/>
    <x v="228"/>
    <x v="1"/>
    <s v="0.1400 AC"/>
    <x v="13"/>
    <s v="R - 35 - Average to Good"/>
    <n v="3"/>
    <n v="3"/>
    <n v="0"/>
    <n v="6"/>
    <s v="1STY - 1 Story Building"/>
    <n v="1778"/>
    <n v="1778"/>
    <n v="1760"/>
    <n v="528"/>
    <x v="1"/>
    <n v="2306"/>
    <n v="99.306591500433655"/>
    <n v="37.550996982815164"/>
    <n v="400"/>
    <n v="50000"/>
    <n v="229001"/>
    <d v="2009-02-26T00:00:00"/>
    <n v="287846"/>
    <n v="128.80000000000001"/>
    <n v="0.14000000000000001"/>
    <x v="10"/>
    <n v="0"/>
    <n v="2"/>
    <n v="26"/>
  </r>
  <r>
    <x v="4"/>
    <x v="228"/>
    <x v="1"/>
    <s v="0.1700 AC"/>
    <x v="13"/>
    <s v="R - 35 - Average to Good"/>
    <n v="3"/>
    <n v="2"/>
    <n v="1"/>
    <n v="8"/>
    <s v="2STY - 2 Story Building"/>
    <n v="2896"/>
    <n v="1656"/>
    <n v="1240"/>
    <n v="0"/>
    <x v="0"/>
    <n v="1656"/>
    <n v="156.45229468599032"/>
    <n v="34.986901096526765"/>
    <n v="400"/>
    <n v="45000"/>
    <n v="259085"/>
    <d v="2010-03-01T00:00:00"/>
    <n v="344801"/>
    <n v="89.46"/>
    <n v="0.17"/>
    <x v="11"/>
    <n v="1"/>
    <n v="3"/>
    <n v="1"/>
  </r>
  <r>
    <x v="4"/>
    <x v="228"/>
    <x v="1"/>
    <s v="0.1600 AC"/>
    <x v="13"/>
    <s v="R - 35 - Average to Good"/>
    <n v="3"/>
    <n v="2"/>
    <n v="0"/>
    <n v="5"/>
    <s v="1STY - 1 Story Building"/>
    <n v="1572"/>
    <n v="1572"/>
    <n v="1572"/>
    <n v="0"/>
    <x v="0"/>
    <n v="1572"/>
    <n v="124.029262086514"/>
    <n v="27.974919651056013"/>
    <n v="400"/>
    <n v="45000"/>
    <n v="194974"/>
    <d v="2009-12-22T00:00:00"/>
    <n v="277886"/>
    <n v="124.03"/>
    <n v="0.16"/>
    <x v="10"/>
    <n v="0"/>
    <n v="12"/>
    <n v="22"/>
  </r>
  <r>
    <x v="4"/>
    <x v="219"/>
    <x v="1"/>
    <s v="0.1600 AC"/>
    <x v="13"/>
    <s v="R - 35 - Average to Good"/>
    <n v="3"/>
    <n v="2"/>
    <n v="0"/>
    <n v="6"/>
    <s v="1STY - 1 Story Building"/>
    <n v="2246"/>
    <n v="2246"/>
    <n v="2228"/>
    <n v="0"/>
    <x v="0"/>
    <n v="2246"/>
    <n v="129.1340160284951"/>
    <n v="41.614296372819098"/>
    <n v="640"/>
    <n v="50000"/>
    <n v="290035"/>
    <d v="2009-11-30T00:00:00"/>
    <n v="343868"/>
    <n v="129.13"/>
    <n v="0.16"/>
    <x v="10"/>
    <n v="0"/>
    <n v="11"/>
    <n v="30"/>
  </r>
  <r>
    <x v="4"/>
    <x v="219"/>
    <x v="1"/>
    <s v="0.1800 AC"/>
    <x v="11"/>
    <s v="R - 35 - Average to Good"/>
    <n v="3"/>
    <n v="2"/>
    <n v="0"/>
    <n v="6"/>
    <s v="1STY - 1 Story Building"/>
    <n v="2246"/>
    <n v="2246"/>
    <n v="2246"/>
    <n v="0"/>
    <x v="0"/>
    <n v="2246"/>
    <n v="137.42653606411398"/>
    <n v="39.365881032547705"/>
    <n v="640"/>
    <n v="50000"/>
    <n v="308660"/>
    <d v="2010-06-28T00:00:00"/>
    <n v="349644"/>
    <n v="137.43"/>
    <n v="0.18"/>
    <x v="11"/>
    <n v="0"/>
    <n v="6"/>
    <n v="28"/>
  </r>
  <r>
    <x v="4"/>
    <x v="219"/>
    <x v="1"/>
    <s v="0.2300 AC"/>
    <x v="11"/>
    <s v="R - 35 - Average to Good"/>
    <n v="4"/>
    <n v="3"/>
    <n v="1"/>
    <n v="8"/>
    <s v="2STY - 2 Story Building"/>
    <n v="3258"/>
    <n v="1858"/>
    <n v="1400"/>
    <n v="0"/>
    <x v="0"/>
    <n v="1858"/>
    <n v="183.94510226049516"/>
    <n v="34.112867808519979"/>
    <n v="640"/>
    <n v="50000"/>
    <n v="341770"/>
    <d v="2010-09-20T00:00:00"/>
    <n v="386543"/>
    <n v="104.9"/>
    <n v="0.23"/>
    <x v="11"/>
    <n v="0"/>
    <n v="9"/>
    <n v="20"/>
  </r>
  <r>
    <x v="4"/>
    <x v="219"/>
    <x v="1"/>
    <s v="0.2200 AC"/>
    <x v="13"/>
    <s v="R - 35 - Average to Good"/>
    <n v="4"/>
    <n v="2"/>
    <n v="1"/>
    <n v="9"/>
    <s v="2STY - 2 Story Building"/>
    <n v="3247"/>
    <n v="1847"/>
    <n v="1400"/>
    <n v="0"/>
    <x v="0"/>
    <n v="1847"/>
    <n v="161.24796968056307"/>
    <n v="31.077823691460054"/>
    <n v="640"/>
    <n v="50000"/>
    <n v="297825"/>
    <d v="2009-10-05T00:00:00"/>
    <n v="385997"/>
    <n v="91.72"/>
    <n v="0.22"/>
    <x v="10"/>
    <n v="0"/>
    <n v="10"/>
    <n v="5"/>
  </r>
  <r>
    <x v="4"/>
    <x v="219"/>
    <x v="1"/>
    <s v="0.1800 AC"/>
    <x v="13"/>
    <s v="R - 35 - Average to Good"/>
    <n v="4"/>
    <n v="2"/>
    <n v="1"/>
    <n v="9"/>
    <s v="2STY - 2 Story Building"/>
    <n v="3253"/>
    <n v="1853"/>
    <n v="1400"/>
    <n v="0"/>
    <x v="0"/>
    <n v="1853"/>
    <n v="155.2266594711279"/>
    <n v="36.68439444954597"/>
    <n v="640"/>
    <n v="50000"/>
    <n v="287635"/>
    <d v="2009-09-30T00:00:00"/>
    <n v="382046"/>
    <n v="88.42"/>
    <n v="0.18"/>
    <x v="10"/>
    <n v="0"/>
    <n v="9"/>
    <n v="30"/>
  </r>
  <r>
    <x v="4"/>
    <x v="219"/>
    <x v="1"/>
    <s v="0.2300 AC"/>
    <x v="11"/>
    <s v="R - 40 - Good"/>
    <n v="4"/>
    <n v="3"/>
    <n v="1"/>
    <n v="9"/>
    <s v="2STY - 2 Story Building"/>
    <n v="3213"/>
    <n v="1993"/>
    <n v="1900"/>
    <n v="0"/>
    <x v="0"/>
    <n v="1993"/>
    <n v="155.00903161063724"/>
    <n v="30.835329580388866"/>
    <n v="640"/>
    <n v="50000"/>
    <n v="308933"/>
    <d v="2011-01-03T00:00:00"/>
    <n v="384333"/>
    <n v="96.15"/>
    <n v="0.23"/>
    <x v="9"/>
    <n v="1"/>
    <n v="1"/>
    <n v="3"/>
  </r>
  <r>
    <x v="4"/>
    <x v="219"/>
    <x v="1"/>
    <s v="0.1900 AC"/>
    <x v="13"/>
    <s v="R - 40 - Good"/>
    <n v="4"/>
    <n v="3"/>
    <n v="1"/>
    <n v="9"/>
    <s v="2STY - 2 Story Building"/>
    <n v="2918"/>
    <n v="1678"/>
    <n v="1240"/>
    <n v="1116"/>
    <x v="1"/>
    <n v="2794"/>
    <n v="96.870078740157481"/>
    <n v="32.702020202020201"/>
    <n v="600"/>
    <n v="50000"/>
    <n v="270655"/>
    <d v="2010-01-22T00:00:00"/>
    <n v="372514"/>
    <n v="92.75"/>
    <n v="0.19"/>
    <x v="11"/>
    <n v="1"/>
    <n v="1"/>
    <n v="22"/>
  </r>
  <r>
    <x v="4"/>
    <x v="219"/>
    <x v="1"/>
    <s v="0.1800 AC"/>
    <x v="13"/>
    <s v="R - 40 - Good"/>
    <n v="4"/>
    <n v="2"/>
    <n v="1"/>
    <n v="8"/>
    <s v="2STY - 2 Story Building"/>
    <n v="2984"/>
    <n v="1704"/>
    <n v="1328"/>
    <n v="0"/>
    <x v="0"/>
    <n v="1704"/>
    <n v="31.396713615023476"/>
    <n v="6.8232833384348544"/>
    <n v="600"/>
    <n v="50000"/>
    <n v="53500"/>
    <d v="2009-11-18T00:00:00"/>
    <n v="373466"/>
    <n v="17.93"/>
    <n v="0.18"/>
    <x v="10"/>
    <n v="0"/>
    <n v="11"/>
    <n v="18"/>
  </r>
  <r>
    <x v="4"/>
    <x v="219"/>
    <x v="1"/>
    <s v="0.2300 AC"/>
    <x v="11"/>
    <s v="R - 35 - Average to Good"/>
    <n v="4"/>
    <n v="3"/>
    <n v="1"/>
    <n v="8"/>
    <s v="2STY - 2 Story Building"/>
    <n v="2980"/>
    <n v="1740"/>
    <n v="1340"/>
    <n v="0"/>
    <x v="0"/>
    <n v="1740"/>
    <n v="162.23218390804598"/>
    <n v="28.175430191240466"/>
    <n v="600"/>
    <n v="50000"/>
    <n v="282284"/>
    <d v="2010-12-30T00:00:00"/>
    <n v="367609"/>
    <n v="94.73"/>
    <n v="0.23"/>
    <x v="11"/>
    <n v="0"/>
    <n v="12"/>
    <n v="30"/>
  </r>
  <r>
    <x v="4"/>
    <x v="219"/>
    <x v="1"/>
    <s v="0.1800 AC"/>
    <x v="13"/>
    <s v="R - 35 - Average to Good"/>
    <n v="3"/>
    <n v="2"/>
    <n v="0"/>
    <n v="7"/>
    <s v="1STY - 1 Story Building"/>
    <n v="2244"/>
    <n v="2244"/>
    <n v="2228"/>
    <n v="0"/>
    <x v="0"/>
    <n v="2244"/>
    <n v="118.57887700534759"/>
    <n v="33.936715641261102"/>
    <n v="640"/>
    <n v="50000"/>
    <n v="266091"/>
    <d v="2010-06-01T00:00:00"/>
    <n v="348783"/>
    <n v="118.58"/>
    <n v="0.18"/>
    <x v="11"/>
    <n v="1"/>
    <n v="6"/>
    <n v="1"/>
  </r>
  <r>
    <x v="4"/>
    <x v="219"/>
    <x v="1"/>
    <s v="0.1800 AC"/>
    <x v="11"/>
    <s v="R - 35 - Average to Good"/>
    <n v="4"/>
    <n v="2"/>
    <n v="1"/>
    <n v="9"/>
    <s v="2STY - 2 Story Building"/>
    <n v="2880"/>
    <n v="1640"/>
    <n v="1240"/>
    <n v="0"/>
    <x v="0"/>
    <n v="1640"/>
    <n v="165.0640243902439"/>
    <n v="34.525176002448731"/>
    <n v="600"/>
    <n v="50000"/>
    <n v="270705"/>
    <d v="2010-11-22T00:00:00"/>
    <n v="351272"/>
    <n v="93.99"/>
    <n v="0.18"/>
    <x v="11"/>
    <n v="0"/>
    <n v="11"/>
    <n v="22"/>
  </r>
  <r>
    <x v="4"/>
    <x v="219"/>
    <x v="1"/>
    <s v="0.1800 AC"/>
    <x v="11"/>
    <s v="R - 35 - Average to Good"/>
    <n v="4"/>
    <n v="2"/>
    <n v="1"/>
    <n v="8"/>
    <s v="2STY - 2 Story Building"/>
    <n v="3198"/>
    <n v="1978"/>
    <n v="1900"/>
    <n v="0"/>
    <x v="0"/>
    <n v="1978"/>
    <n v="161.75985844287158"/>
    <n v="40.807188042036529"/>
    <n v="680"/>
    <n v="50000"/>
    <n v="319961"/>
    <d v="2010-12-30T00:00:00"/>
    <n v="381050"/>
    <n v="100.05"/>
    <n v="0.18"/>
    <x v="11"/>
    <n v="0"/>
    <n v="12"/>
    <n v="30"/>
  </r>
  <r>
    <x v="4"/>
    <x v="219"/>
    <x v="1"/>
    <s v="0.1900 AC"/>
    <x v="11"/>
    <s v="R - 35 - Average to Good"/>
    <n v="4"/>
    <n v="4"/>
    <n v="0"/>
    <n v="8"/>
    <s v="1STY - 1 Story Building"/>
    <n v="2498"/>
    <n v="2498"/>
    <n v="2468"/>
    <n v="1851"/>
    <x v="1"/>
    <n v="4349"/>
    <n v="60.933547942055647"/>
    <n v="32.018752114445896"/>
    <n v="640"/>
    <n v="50000"/>
    <n v="265000"/>
    <d v="2011-11-14T00:00:00"/>
    <n v="405251"/>
    <n v="106.08"/>
    <n v="0.19"/>
    <x v="9"/>
    <n v="1"/>
    <n v="11"/>
    <n v="14"/>
  </r>
  <r>
    <x v="4"/>
    <x v="219"/>
    <x v="1"/>
    <s v="0.1800 AC"/>
    <x v="12"/>
    <s v="R - 35 - Average to Good"/>
    <n v="4"/>
    <n v="3"/>
    <n v="1"/>
    <n v="9"/>
    <s v="2STY - 2 Story Building"/>
    <n v="3196"/>
    <n v="1796"/>
    <n v="1400"/>
    <n v="0"/>
    <x v="0"/>
    <n v="1796"/>
    <n v="157.53953229398664"/>
    <n v="36.085731047852263"/>
    <n v="640"/>
    <n v="50000"/>
    <n v="282941"/>
    <d v="2011-04-28T00:00:00"/>
    <n v="377811"/>
    <n v="88.53"/>
    <n v="0.18"/>
    <x v="9"/>
    <n v="0"/>
    <n v="4"/>
    <n v="28"/>
  </r>
  <r>
    <x v="37"/>
    <x v="229"/>
    <x v="1"/>
    <s v="0.3200 AC"/>
    <x v="10"/>
    <s v="R - 40 - Good"/>
    <n v="4"/>
    <n v="2"/>
    <n v="1"/>
    <n v="8"/>
    <s v="2STY - 2 Story Building"/>
    <n v="2870"/>
    <n v="2079"/>
    <n v="2061"/>
    <n v="0"/>
    <x v="0"/>
    <n v="2079"/>
    <n v="132.27513227513228"/>
    <n v="19.728535353535353"/>
    <n v="699"/>
    <n v="45000"/>
    <n v="275000"/>
    <d v="2011-12-27T00:00:00"/>
    <n v="366389"/>
    <n v="95.82"/>
    <n v="0.32"/>
    <x v="9"/>
    <n v="3"/>
    <n v="12"/>
    <n v="27"/>
  </r>
  <r>
    <x v="37"/>
    <x v="229"/>
    <x v="1"/>
    <s v="0.2400 AC"/>
    <x v="10"/>
    <s v="R - 40 - Good"/>
    <n v="4"/>
    <n v="3"/>
    <n v="1"/>
    <n v="10"/>
    <s v="2STY - 2 Story Building"/>
    <n v="3523"/>
    <n v="2067"/>
    <n v="1577"/>
    <n v="360"/>
    <x v="1"/>
    <n v="2427"/>
    <n v="150.3914297486609"/>
    <n v="34.913529231711053"/>
    <n v="712"/>
    <n v="54000"/>
    <n v="365000"/>
    <d v="2010-04-02T00:00:00"/>
    <n v="440011"/>
    <n v="103.6"/>
    <n v="0.24"/>
    <x v="11"/>
    <n v="2"/>
    <n v="4"/>
    <n v="2"/>
  </r>
  <r>
    <x v="4"/>
    <x v="220"/>
    <x v="1"/>
    <s v="0.1900 AC"/>
    <x v="13"/>
    <s v="R - 30 - Average"/>
    <n v="3"/>
    <n v="3"/>
    <n v="0"/>
    <n v="5"/>
    <s v="1STY - 1 Story Building"/>
    <n v="1564"/>
    <n v="1564"/>
    <n v="1564"/>
    <n v="1173"/>
    <x v="1"/>
    <n v="2737"/>
    <n v="64.659115820241141"/>
    <n v="21.382726789425355"/>
    <n v="420"/>
    <n v="44999"/>
    <n v="176972"/>
    <d v="2009-08-10T00:00:00"/>
    <n v="246864"/>
    <n v="113.15"/>
    <n v="0.19"/>
    <x v="10"/>
    <n v="0"/>
    <n v="8"/>
    <n v="10"/>
  </r>
  <r>
    <x v="4"/>
    <x v="220"/>
    <x v="1"/>
    <s v="0.1800 AC"/>
    <x v="13"/>
    <s v="R - 30 - Average"/>
    <n v="4"/>
    <n v="2"/>
    <n v="1"/>
    <n v="8"/>
    <s v="2STY - 2 Story Building"/>
    <n v="2272"/>
    <n v="1336"/>
    <n v="936"/>
    <n v="0"/>
    <x v="0"/>
    <n v="1336"/>
    <n v="162.82185628742516"/>
    <n v="27.743342516069792"/>
    <n v="400"/>
    <n v="44999"/>
    <n v="217530"/>
    <d v="2009-09-09T00:00:00"/>
    <n v="258830"/>
    <n v="95.74"/>
    <n v="0.18"/>
    <x v="10"/>
    <n v="0"/>
    <n v="9"/>
    <n v="9"/>
  </r>
  <r>
    <x v="4"/>
    <x v="220"/>
    <x v="1"/>
    <s v="0.1900 AC"/>
    <x v="13"/>
    <s v="R - 30 - Average"/>
    <n v="3"/>
    <n v="2"/>
    <n v="0"/>
    <n v="7"/>
    <s v="1STY - 1 Story Building"/>
    <n v="2068"/>
    <n v="2068"/>
    <n v="2068"/>
    <n v="0"/>
    <x v="0"/>
    <n v="2068"/>
    <n v="122.88152804642166"/>
    <n v="30.704050070078779"/>
    <n v="600"/>
    <n v="44999"/>
    <n v="254119"/>
    <d v="2009-09-29T00:00:00"/>
    <n v="295724"/>
    <n v="122.88"/>
    <n v="0.19"/>
    <x v="10"/>
    <n v="0"/>
    <n v="9"/>
    <n v="29"/>
  </r>
  <r>
    <x v="3"/>
    <x v="221"/>
    <x v="1"/>
    <s v="0.1400 AC"/>
    <x v="13"/>
    <s v="R - 30 - Average"/>
    <n v="3"/>
    <n v="3"/>
    <n v="1"/>
    <n v="7"/>
    <s v="2STY - 2 Story Building"/>
    <n v="1728"/>
    <n v="864"/>
    <n v="864"/>
    <n v="518"/>
    <x v="1"/>
    <n v="1382"/>
    <n v="127.61143270622287"/>
    <n v="28.918896759805847"/>
    <n v="420"/>
    <n v="39999"/>
    <n v="176359"/>
    <d v="2009-09-22T00:00:00"/>
    <n v="232311"/>
    <n v="102.06"/>
    <n v="0.14000000000000001"/>
    <x v="10"/>
    <n v="0"/>
    <n v="9"/>
    <n v="22"/>
  </r>
  <r>
    <x v="3"/>
    <x v="221"/>
    <x v="1"/>
    <s v="0.1400 AC"/>
    <x v="12"/>
    <s v="R - 30 - Average"/>
    <n v="4"/>
    <n v="2"/>
    <n v="1"/>
    <n v="7"/>
    <s v="2STY - 2 Story Building"/>
    <n v="1777"/>
    <n v="1120"/>
    <n v="1120"/>
    <n v="0"/>
    <x v="0"/>
    <n v="1120"/>
    <n v="158.03571428571428"/>
    <n v="29.024006296733567"/>
    <n v="400"/>
    <n v="39999"/>
    <n v="177000"/>
    <d v="2011-03-01T00:00:00"/>
    <n v="219264"/>
    <n v="99.61"/>
    <n v="0.14000000000000001"/>
    <x v="9"/>
    <n v="0"/>
    <n v="3"/>
    <n v="1"/>
  </r>
  <r>
    <x v="3"/>
    <x v="221"/>
    <x v="1"/>
    <s v="0.1400 AC"/>
    <x v="13"/>
    <s v="R - 30 - Average"/>
    <n v="5"/>
    <n v="2"/>
    <n v="1"/>
    <n v="7"/>
    <s v="2STY - 2 Story Building"/>
    <n v="2094"/>
    <n v="1132"/>
    <n v="1028"/>
    <n v="0"/>
    <x v="0"/>
    <n v="1132"/>
    <n v="167.12190812720848"/>
    <n v="31.021579430670336"/>
    <n v="416"/>
    <n v="39999"/>
    <n v="189182"/>
    <d v="2010-04-12T00:00:00"/>
    <n v="255060"/>
    <n v="90.34"/>
    <n v="0.14000000000000001"/>
    <x v="11"/>
    <n v="1"/>
    <n v="4"/>
    <n v="12"/>
  </r>
  <r>
    <x v="3"/>
    <x v="221"/>
    <x v="1"/>
    <s v="0.1400 AC"/>
    <x v="12"/>
    <s v="R - 30 - Average"/>
    <n v="3"/>
    <n v="2"/>
    <n v="0"/>
    <n v="5"/>
    <s v="1STY - 1 Story Building"/>
    <n v="1309"/>
    <n v="1309"/>
    <n v="1309"/>
    <n v="0"/>
    <x v="0"/>
    <n v="1309"/>
    <n v="122.14591291061879"/>
    <n v="26.218188377279283"/>
    <n v="427"/>
    <n v="0"/>
    <n v="159889"/>
    <d v="2011-02-04T00:00:00"/>
    <n v="214312"/>
    <n v="122.15"/>
    <n v="0.14000000000000001"/>
    <x v="9"/>
    <n v="0"/>
    <n v="2"/>
    <n v="4"/>
  </r>
  <r>
    <x v="3"/>
    <x v="221"/>
    <x v="1"/>
    <s v="0.1900 AC"/>
    <x v="10"/>
    <s v="R - 30 - Average"/>
    <n v="4"/>
    <n v="2"/>
    <n v="1"/>
    <n v="7"/>
    <s v="2STY - 2 Story Building"/>
    <n v="2182"/>
    <n v="1188"/>
    <n v="1060"/>
    <n v="0"/>
    <x v="0"/>
    <n v="1188"/>
    <n v="168.35016835016836"/>
    <n v="24.165095935430866"/>
    <n v="416"/>
    <n v="39999"/>
    <n v="200000"/>
    <d v="2009-02-25T00:00:00"/>
    <n v="259432"/>
    <n v="91.66"/>
    <n v="0.19"/>
    <x v="10"/>
    <n v="1"/>
    <n v="2"/>
    <n v="25"/>
  </r>
  <r>
    <x v="3"/>
    <x v="221"/>
    <x v="1"/>
    <s v="0.1500 AC"/>
    <x v="11"/>
    <s v="R - 30 - Average"/>
    <n v="3"/>
    <n v="2"/>
    <n v="0"/>
    <n v="5"/>
    <s v="1STY - 1 Story Building"/>
    <n v="1240"/>
    <n v="1240"/>
    <n v="1240"/>
    <n v="0"/>
    <x v="0"/>
    <n v="1240"/>
    <n v="126.61290322580645"/>
    <n v="24.028160391796757"/>
    <n v="400"/>
    <n v="0"/>
    <n v="157000"/>
    <d v="2010-06-25T00:00:00"/>
    <n v="203121"/>
    <n v="126.61"/>
    <n v="0.15"/>
    <x v="11"/>
    <n v="0"/>
    <n v="6"/>
    <n v="25"/>
  </r>
  <r>
    <x v="3"/>
    <x v="221"/>
    <x v="1"/>
    <s v="0.1700 AC"/>
    <x v="13"/>
    <s v="R - 30 - Average"/>
    <n v="4"/>
    <n v="2"/>
    <n v="1"/>
    <n v="8"/>
    <s v="2STY - 2 Story Building"/>
    <n v="2568"/>
    <n v="1336"/>
    <n v="1232"/>
    <n v="0"/>
    <x v="0"/>
    <n v="1336"/>
    <n v="164.67065868263472"/>
    <n v="29.708853238265"/>
    <n v="400"/>
    <n v="39999"/>
    <n v="220000"/>
    <d v="2009-12-18T00:00:00"/>
    <n v="305036"/>
    <n v="85.67"/>
    <n v="0.17"/>
    <x v="10"/>
    <n v="0"/>
    <n v="12"/>
    <n v="18"/>
  </r>
  <r>
    <x v="3"/>
    <x v="230"/>
    <x v="1"/>
    <s v="0.1000 AC"/>
    <x v="12"/>
    <s v="R - 30 - Average"/>
    <n v="3"/>
    <n v="2"/>
    <n v="1"/>
    <n v="6"/>
    <s v="2STY - 2 Story Building"/>
    <n v="1748"/>
    <n v="1044"/>
    <n v="684"/>
    <n v="0"/>
    <x v="0"/>
    <n v="1044"/>
    <n v="150.65134099616859"/>
    <n v="36.106519742883378"/>
    <n v="380"/>
    <n v="40000"/>
    <n v="157280"/>
    <d v="2011-12-29T00:00:00"/>
    <n v="215376"/>
    <n v="89.98"/>
    <n v="0.1"/>
    <x v="9"/>
    <n v="0"/>
    <n v="12"/>
    <n v="29"/>
  </r>
  <r>
    <x v="3"/>
    <x v="230"/>
    <x v="1"/>
    <s v="0.1100 AC"/>
    <x v="12"/>
    <s v="R - 30 - Average"/>
    <n v="3"/>
    <n v="2"/>
    <n v="1"/>
    <n v="6"/>
    <s v="2STY - 2 Story Building"/>
    <n v="1568"/>
    <n v="884"/>
    <n v="684"/>
    <n v="100"/>
    <x v="1"/>
    <n v="984"/>
    <n v="168.7469512195122"/>
    <n v="34.653769095917852"/>
    <n v="400"/>
    <n v="40000"/>
    <n v="166047"/>
    <d v="2011-07-28T00:00:00"/>
    <n v="204543"/>
    <n v="105.9"/>
    <n v="0.11"/>
    <x v="9"/>
    <n v="0"/>
    <n v="7"/>
    <n v="28"/>
  </r>
  <r>
    <x v="3"/>
    <x v="230"/>
    <x v="1"/>
    <s v="0.1100 AC"/>
    <x v="12"/>
    <s v="R - 30 - Average"/>
    <n v="3"/>
    <n v="3"/>
    <n v="1"/>
    <n v="5"/>
    <s v="2STY - 2 Story Building"/>
    <n v="1689"/>
    <n v="1025"/>
    <n v="664"/>
    <n v="625"/>
    <x v="1"/>
    <n v="1650"/>
    <n v="97.651515151515156"/>
    <n v="33.626554804240754"/>
    <n v="400"/>
    <n v="40000"/>
    <n v="161125"/>
    <d v="2011-04-28T00:00:00"/>
    <n v="220201"/>
    <n v="95.4"/>
    <n v="0.11"/>
    <x v="9"/>
    <n v="0"/>
    <n v="4"/>
    <n v="28"/>
  </r>
  <r>
    <x v="0"/>
    <x v="231"/>
    <x v="0"/>
    <s v="0.2000 AC"/>
    <x v="11"/>
    <s v="R - 30 - Average"/>
    <n v="3"/>
    <n v="2"/>
    <n v="0"/>
    <n v="5"/>
    <s v="1STY - 1 Story Building"/>
    <n v="1280"/>
    <n v="1280"/>
    <n v="1280"/>
    <n v="0"/>
    <x v="0"/>
    <n v="1280"/>
    <n v="129.18125000000001"/>
    <n v="18.979797979797979"/>
    <n v="400"/>
    <n v="40000"/>
    <n v="165352"/>
    <d v="2010-05-12T00:00:00"/>
    <n v="215520"/>
    <n v="129.18"/>
    <n v="0.2"/>
    <x v="11"/>
    <n v="0"/>
    <n v="5"/>
    <n v="12"/>
  </r>
  <r>
    <x v="0"/>
    <x v="231"/>
    <x v="0"/>
    <s v="0.1700 AC"/>
    <x v="11"/>
    <s v="R - 30 - Average"/>
    <n v="3"/>
    <n v="2"/>
    <n v="1"/>
    <n v="6"/>
    <s v="2STY - 2 Story Building"/>
    <n v="1728"/>
    <n v="864"/>
    <n v="864"/>
    <n v="0"/>
    <x v="0"/>
    <n v="864"/>
    <n v="222.47685185185185"/>
    <n v="25.957435315724084"/>
    <n v="420"/>
    <n v="40000"/>
    <n v="192220"/>
    <d v="2010-11-05T00:00:00"/>
    <n v="224946"/>
    <n v="111.24"/>
    <n v="0.17"/>
    <x v="11"/>
    <n v="0"/>
    <n v="11"/>
    <n v="5"/>
  </r>
  <r>
    <x v="0"/>
    <x v="231"/>
    <x v="0"/>
    <s v="0.2100 AC"/>
    <x v="13"/>
    <s v="R - 30 - Average"/>
    <n v="4"/>
    <n v="2"/>
    <n v="1"/>
    <n v="7"/>
    <s v="2STY - 2 Story Building"/>
    <n v="2560"/>
    <n v="1328"/>
    <n v="1232"/>
    <n v="0"/>
    <x v="0"/>
    <n v="1328"/>
    <n v="175.66039156626505"/>
    <n v="25.501443001443"/>
    <n v="400"/>
    <n v="40000"/>
    <n v="233277"/>
    <d v="2010-04-01T00:00:00"/>
    <n v="287838"/>
    <n v="91.12"/>
    <n v="0.21"/>
    <x v="11"/>
    <n v="1"/>
    <n v="4"/>
    <n v="1"/>
  </r>
  <r>
    <x v="0"/>
    <x v="231"/>
    <x v="0"/>
    <s v="0.1500 AC"/>
    <x v="11"/>
    <s v="R - 30 - Average"/>
    <n v="4"/>
    <n v="2"/>
    <n v="1"/>
    <n v="8"/>
    <s v="2STY - 2 Story Building"/>
    <n v="1890"/>
    <n v="1080"/>
    <n v="810"/>
    <n v="0"/>
    <x v="0"/>
    <n v="1080"/>
    <n v="173.02037037037036"/>
    <n v="28.598408325681053"/>
    <n v="420"/>
    <n v="40000"/>
    <n v="186862"/>
    <d v="2010-12-15T00:00:00"/>
    <n v="240932"/>
    <n v="98.87"/>
    <n v="0.15"/>
    <x v="11"/>
    <n v="0"/>
    <n v="12"/>
    <n v="15"/>
  </r>
  <r>
    <x v="0"/>
    <x v="231"/>
    <x v="0"/>
    <s v="0.1500 AC"/>
    <x v="11"/>
    <s v="R - 30 - Average"/>
    <n v="3"/>
    <n v="2"/>
    <n v="1"/>
    <n v="6"/>
    <s v="2STY - 2 Story Building"/>
    <n v="1728"/>
    <n v="864"/>
    <n v="864"/>
    <n v="0"/>
    <x v="0"/>
    <n v="864"/>
    <n v="226.09375"/>
    <n v="29.896694214876032"/>
    <n v="420"/>
    <n v="40000"/>
    <n v="195345"/>
    <d v="2010-12-13T00:00:00"/>
    <n v="226975"/>
    <n v="113.05"/>
    <n v="0.15"/>
    <x v="11"/>
    <n v="0"/>
    <n v="12"/>
    <n v="13"/>
  </r>
  <r>
    <x v="0"/>
    <x v="231"/>
    <x v="0"/>
    <s v="0.1400 AC"/>
    <x v="11"/>
    <s v="R - 30 - Average"/>
    <n v="3"/>
    <n v="2"/>
    <n v="0"/>
    <n v="5"/>
    <s v="1STY - 1 Story Building"/>
    <n v="1280"/>
    <n v="1280"/>
    <n v="1280"/>
    <n v="0"/>
    <x v="0"/>
    <n v="1280"/>
    <n v="124.8484375"/>
    <n v="26.204578250032792"/>
    <n v="400"/>
    <n v="40000"/>
    <n v="159806"/>
    <d v="2010-04-16T00:00:00"/>
    <n v="214531"/>
    <n v="124.85"/>
    <n v="0.14000000000000001"/>
    <x v="11"/>
    <n v="0"/>
    <n v="4"/>
    <n v="16"/>
  </r>
  <r>
    <x v="0"/>
    <x v="231"/>
    <x v="0"/>
    <s v="0.1400 AC"/>
    <x v="13"/>
    <s v="R - 35 - Average to Good"/>
    <n v="3"/>
    <n v="2"/>
    <n v="1"/>
    <n v="6"/>
    <s v="2STY - 2 Story Building"/>
    <n v="1846"/>
    <n v="1115"/>
    <n v="1083"/>
    <n v="0"/>
    <x v="0"/>
    <n v="1115"/>
    <n v="185.76681614349775"/>
    <n v="33.964646464646464"/>
    <n v="588"/>
    <n v="40000"/>
    <n v="207130"/>
    <d v="2009-10-05T00:00:00"/>
    <n v="253342"/>
    <n v="112.2"/>
    <n v="0.14000000000000001"/>
    <x v="10"/>
    <n v="0"/>
    <n v="10"/>
    <n v="5"/>
  </r>
  <r>
    <x v="0"/>
    <x v="231"/>
    <x v="0"/>
    <s v="0.1700 AC"/>
    <x v="11"/>
    <s v="R - 30 - Average"/>
    <n v="4"/>
    <n v="3"/>
    <n v="1"/>
    <n v="7"/>
    <s v="2STY - 2 Story Building"/>
    <n v="1875"/>
    <n v="1080"/>
    <n v="795"/>
    <n v="600"/>
    <x v="1"/>
    <n v="1680"/>
    <n v="115.34345238095239"/>
    <n v="26.167692972505805"/>
    <n v="483"/>
    <n v="40000"/>
    <n v="193777"/>
    <d v="2010-04-29T00:00:00"/>
    <n v="253012"/>
    <n v="103.35"/>
    <n v="0.17"/>
    <x v="11"/>
    <n v="0"/>
    <n v="4"/>
    <n v="29"/>
  </r>
  <r>
    <x v="4"/>
    <x v="222"/>
    <x v="1"/>
    <s v="0.2200 AC"/>
    <x v="11"/>
    <s v="R - 35 - Average to Good"/>
    <n v="4"/>
    <n v="2"/>
    <n v="1"/>
    <n v="7"/>
    <s v="1STY - 1 Story Building"/>
    <n v="2450"/>
    <n v="2450"/>
    <n v="2424"/>
    <n v="0"/>
    <x v="0"/>
    <n v="2450"/>
    <n v="108.35510204081632"/>
    <n v="27.701602804908589"/>
    <n v="728"/>
    <n v="44999"/>
    <n v="265470"/>
    <d v="2010-10-01T00:00:00"/>
    <n v="342406"/>
    <n v="108.36"/>
    <n v="0.22"/>
    <x v="11"/>
    <n v="0"/>
    <n v="10"/>
    <n v="1"/>
  </r>
  <r>
    <x v="4"/>
    <x v="222"/>
    <x v="1"/>
    <s v="0.3300 AC"/>
    <x v="13"/>
    <s v="R - 30 - Average"/>
    <n v="4"/>
    <n v="2"/>
    <n v="1"/>
    <n v="8"/>
    <s v="2STY - 2 Story Building"/>
    <n v="2954"/>
    <n v="1650"/>
    <n v="1620"/>
    <n v="0"/>
    <x v="0"/>
    <n v="1650"/>
    <n v="158.48666666666668"/>
    <n v="18.1917661463116"/>
    <n v="480"/>
    <n v="45001"/>
    <n v="261503"/>
    <d v="2009-12-21T00:00:00"/>
    <n v="323956"/>
    <n v="88.53"/>
    <n v="0.33"/>
    <x v="10"/>
    <n v="0"/>
    <n v="12"/>
    <n v="21"/>
  </r>
  <r>
    <x v="4"/>
    <x v="222"/>
    <x v="1"/>
    <s v="0.2900 AC"/>
    <x v="10"/>
    <s v="R - 35 - Average to Good"/>
    <n v="4"/>
    <n v="3"/>
    <n v="1"/>
    <n v="9"/>
    <s v="2STY - 2 Story Building"/>
    <n v="3128"/>
    <n v="1624"/>
    <n v="1504"/>
    <n v="700"/>
    <x v="1"/>
    <n v="2324"/>
    <n v="127.58304647160068"/>
    <n v="23.471628510813463"/>
    <n v="400"/>
    <n v="45001"/>
    <n v="296503"/>
    <d v="2009-02-26T00:00:00"/>
    <n v="356115"/>
    <n v="94.79"/>
    <n v="0.28999999999999998"/>
    <x v="10"/>
    <n v="1"/>
    <n v="2"/>
    <n v="26"/>
  </r>
  <r>
    <x v="4"/>
    <x v="222"/>
    <x v="1"/>
    <s v="0.2900 AC"/>
    <x v="13"/>
    <s v="R - 30 - Average"/>
    <n v="4"/>
    <n v="2"/>
    <n v="1"/>
    <n v="9"/>
    <s v="2STY - 2 Story Building"/>
    <n v="3026"/>
    <n v="1602"/>
    <n v="1424"/>
    <n v="0"/>
    <x v="0"/>
    <n v="1602"/>
    <n v="168.53932584269663"/>
    <n v="21.373610715303506"/>
    <n v="600"/>
    <n v="45001"/>
    <n v="270000"/>
    <d v="2010-05-27T00:00:00"/>
    <n v="332224"/>
    <n v="89.23"/>
    <n v="0.28999999999999998"/>
    <x v="11"/>
    <n v="1"/>
    <n v="5"/>
    <n v="27"/>
  </r>
  <r>
    <x v="4"/>
    <x v="232"/>
    <x v="1"/>
    <s v="0.2200 AC"/>
    <x v="13"/>
    <s v="R - 30 - Average"/>
    <n v="4"/>
    <n v="2"/>
    <n v="1"/>
    <n v="7"/>
    <s v="2STY - 2 Story Building"/>
    <n v="3260"/>
    <n v="1820"/>
    <n v="1440"/>
    <n v="0"/>
    <x v="0"/>
    <n v="1820"/>
    <n v="129.02087912087913"/>
    <n v="24.503088738625927"/>
    <n v="580"/>
    <n v="44999"/>
    <n v="234818"/>
    <d v="2009-10-01T00:00:00"/>
    <n v="347237"/>
    <n v="72.03"/>
    <n v="0.22"/>
    <x v="10"/>
    <n v="0"/>
    <n v="10"/>
    <n v="1"/>
  </r>
  <r>
    <x v="4"/>
    <x v="232"/>
    <x v="1"/>
    <s v="0.2600 AC"/>
    <x v="13"/>
    <s v="R - 30 - Average"/>
    <n v="4"/>
    <n v="2"/>
    <n v="1"/>
    <n v="10"/>
    <s v="2STY - 2 Story Building"/>
    <n v="3218"/>
    <n v="1850"/>
    <n v="1368"/>
    <n v="0"/>
    <x v="0"/>
    <n v="1850"/>
    <n v="152.02378378378378"/>
    <n v="24.83259165077347"/>
    <n v="400"/>
    <n v="44999"/>
    <n v="281244"/>
    <d v="2010-03-26T00:00:00"/>
    <n v="337607"/>
    <n v="87.4"/>
    <n v="0.26"/>
    <x v="11"/>
    <n v="1"/>
    <n v="3"/>
    <n v="26"/>
  </r>
  <r>
    <x v="4"/>
    <x v="232"/>
    <x v="1"/>
    <s v="0.2300 AC"/>
    <x v="11"/>
    <s v="R - 35 - Average to Good"/>
    <n v="3"/>
    <n v="2"/>
    <n v="0"/>
    <n v="6"/>
    <s v="1STY - 1 Story Building"/>
    <n v="2377"/>
    <n v="2377"/>
    <n v="2377"/>
    <n v="0"/>
    <x v="0"/>
    <n v="2377"/>
    <n v="103.58266722759781"/>
    <n v="24.575398251287577"/>
    <n v="752"/>
    <n v="44999"/>
    <n v="246216"/>
    <d v="2010-11-19T00:00:00"/>
    <n v="330400"/>
    <n v="103.58"/>
    <n v="0.23"/>
    <x v="11"/>
    <n v="0"/>
    <n v="11"/>
    <n v="19"/>
  </r>
  <r>
    <x v="4"/>
    <x v="232"/>
    <x v="1"/>
    <s v="0.2400 AC"/>
    <x v="11"/>
    <s v="R - 35 - Average to Good"/>
    <n v="4"/>
    <n v="2"/>
    <n v="1"/>
    <n v="9"/>
    <s v="2STY - 2 Story Building"/>
    <n v="2829"/>
    <n v="1510"/>
    <n v="1495"/>
    <n v="0"/>
    <x v="0"/>
    <n v="1510"/>
    <n v="167.08609271523179"/>
    <n v="24.133379247015611"/>
    <n v="680"/>
    <n v="44999"/>
    <n v="252300"/>
    <d v="2011-01-03T00:00:00"/>
    <n v="325174"/>
    <n v="89.18"/>
    <n v="0.24"/>
    <x v="9"/>
    <n v="1"/>
    <n v="1"/>
    <n v="3"/>
  </r>
  <r>
    <x v="4"/>
    <x v="232"/>
    <x v="1"/>
    <s v="0.2700 AC"/>
    <x v="13"/>
    <s v="R - 35 - Average to Good"/>
    <n v="4"/>
    <n v="2"/>
    <n v="1"/>
    <n v="7"/>
    <s v="2STY - 2 Story Building"/>
    <n v="2262"/>
    <n v="1398"/>
    <n v="1368"/>
    <n v="0"/>
    <x v="0"/>
    <n v="1398"/>
    <n v="194.42346208869813"/>
    <n v="23.110226847600583"/>
    <n v="400"/>
    <n v="44999"/>
    <n v="271804"/>
    <d v="2009-09-29T00:00:00"/>
    <n v="269082"/>
    <n v="120.16"/>
    <n v="0.27"/>
    <x v="10"/>
    <n v="0"/>
    <n v="9"/>
    <n v="29"/>
  </r>
  <r>
    <x v="4"/>
    <x v="232"/>
    <x v="1"/>
    <s v="0.2600 AC"/>
    <x v="13"/>
    <s v="R - 30 - Average"/>
    <n v="3"/>
    <n v="2"/>
    <n v="0"/>
    <n v="7"/>
    <s v="1STY - 1 Story Building"/>
    <n v="2048"/>
    <n v="2048"/>
    <n v="2048"/>
    <n v="0"/>
    <x v="0"/>
    <n v="2048"/>
    <n v="111.81640625"/>
    <n v="20.219679310588401"/>
    <n v="630"/>
    <n v="44999"/>
    <n v="229000"/>
    <d v="2010-04-01T00:00:00"/>
    <n v="289917"/>
    <n v="111.82"/>
    <n v="0.26"/>
    <x v="11"/>
    <n v="1"/>
    <n v="4"/>
    <n v="1"/>
  </r>
  <r>
    <x v="4"/>
    <x v="232"/>
    <x v="1"/>
    <s v="0.2100 AC"/>
    <x v="11"/>
    <s v="R - 30 - Average"/>
    <n v="4"/>
    <n v="2"/>
    <n v="1"/>
    <n v="7"/>
    <s v="2STY - 2 Story Building"/>
    <n v="2652"/>
    <n v="1496"/>
    <n v="1156"/>
    <n v="0"/>
    <x v="0"/>
    <n v="1496"/>
    <n v="150.26136363636363"/>
    <n v="24.57376798285889"/>
    <n v="420"/>
    <n v="44999"/>
    <n v="224791"/>
    <d v="2010-02-23T00:00:00"/>
    <n v="287522"/>
    <n v="84.76"/>
    <n v="0.21"/>
    <x v="11"/>
    <n v="0"/>
    <n v="2"/>
    <n v="23"/>
  </r>
  <r>
    <x v="4"/>
    <x v="232"/>
    <x v="1"/>
    <s v="0.1500 AC"/>
    <x v="13"/>
    <s v="R - 30 - Average"/>
    <n v="5"/>
    <n v="2"/>
    <n v="1"/>
    <n v="8"/>
    <s v="2STY - 2 Story Building"/>
    <n v="2672"/>
    <n v="1496"/>
    <n v="1176"/>
    <n v="0"/>
    <x v="0"/>
    <n v="1496"/>
    <n v="140.87633689839572"/>
    <n v="32.254514845423934"/>
    <n v="400"/>
    <n v="44999"/>
    <n v="210751"/>
    <d v="2010-04-06T00:00:00"/>
    <n v="288764"/>
    <n v="78.87"/>
    <n v="0.15"/>
    <x v="11"/>
    <n v="1"/>
    <n v="4"/>
    <n v="6"/>
  </r>
  <r>
    <x v="0"/>
    <x v="233"/>
    <x v="0"/>
    <s v="1.5000 AC"/>
    <x v="13"/>
    <s v="R - 50 - Very Good"/>
    <n v="3"/>
    <n v="3"/>
    <n v="1"/>
    <n v="7"/>
    <s v="ATM - Atrium Ranch Building"/>
    <n v="3527"/>
    <n v="3527"/>
    <n v="3527"/>
    <n v="1784"/>
    <x v="1"/>
    <n v="5311"/>
    <n v="125.40726793447561"/>
    <n v="10.193419038873584"/>
    <n v="1266"/>
    <n v="50000"/>
    <n v="666038"/>
    <d v="2009-10-21T00:00:00"/>
    <n v="583110"/>
    <n v="188.84"/>
    <n v="1.5"/>
    <x v="10"/>
    <n v="0"/>
    <n v="10"/>
    <n v="21"/>
  </r>
  <r>
    <x v="2"/>
    <x v="234"/>
    <x v="0"/>
    <s v="0.2400 AC"/>
    <x v="13"/>
    <s v="R - 45 - Good to Very Good"/>
    <n v="3"/>
    <n v="2"/>
    <n v="0"/>
    <n v="6"/>
    <s v="1STY - 1 Story Building"/>
    <n v="2120"/>
    <n v="2120"/>
    <n v="2080"/>
    <n v="0"/>
    <x v="0"/>
    <n v="2120"/>
    <n v="126.41509433962264"/>
    <n v="25.635139271502908"/>
    <n v="618"/>
    <n v="0"/>
    <n v="268000"/>
    <d v="2010-12-16T00:00:00"/>
    <n v="400370"/>
    <n v="126.42"/>
    <n v="0.24"/>
    <x v="11"/>
    <n v="1"/>
    <n v="12"/>
    <n v="16"/>
  </r>
  <r>
    <x v="2"/>
    <x v="234"/>
    <x v="0"/>
    <s v="0.4200 AC"/>
    <x v="12"/>
    <s v="R - 45 - Good to Very Good"/>
    <n v="3"/>
    <n v="3"/>
    <n v="0"/>
    <n v="6"/>
    <s v="1STY - 1 Story Building"/>
    <n v="2133"/>
    <n v="2133"/>
    <n v="2115"/>
    <n v="1387"/>
    <x v="1"/>
    <n v="3520"/>
    <n v="82.697727272727278"/>
    <n v="15.911058638331365"/>
    <n v="600"/>
    <n v="0"/>
    <n v="291096"/>
    <d v="2011-02-08T00:00:00"/>
    <n v="427958"/>
    <n v="136.47"/>
    <n v="0.42"/>
    <x v="9"/>
    <n v="0"/>
    <n v="2"/>
    <n v="8"/>
  </r>
  <r>
    <x v="2"/>
    <x v="234"/>
    <x v="0"/>
    <s v="0.4000 AC"/>
    <x v="12"/>
    <s v="R - 45 - Good to Very Good"/>
    <n v="5"/>
    <n v="3"/>
    <n v="1"/>
    <n v="9"/>
    <s v="2STY - 2 Story Building"/>
    <n v="3384"/>
    <n v="1896"/>
    <n v="1878"/>
    <n v="0"/>
    <x v="0"/>
    <n v="1896"/>
    <n v="199.62447257383965"/>
    <n v="21.722222222222221"/>
    <n v="638"/>
    <n v="0"/>
    <n v="378488"/>
    <d v="2011-10-11T00:00:00"/>
    <n v="449894"/>
    <n v="111.85"/>
    <n v="0.4"/>
    <x v="9"/>
    <n v="0"/>
    <n v="10"/>
    <n v="11"/>
  </r>
  <r>
    <x v="2"/>
    <x v="234"/>
    <x v="0"/>
    <s v="0.4000 AC"/>
    <x v="12"/>
    <s v="R - 45 - Good to Very Good"/>
    <n v="3"/>
    <n v="2"/>
    <n v="1"/>
    <n v="6"/>
    <s v="1STY - 1 Story Building"/>
    <n v="2178"/>
    <n v="2178"/>
    <n v="2136"/>
    <n v="0"/>
    <x v="0"/>
    <n v="2178"/>
    <n v="146.69054178145086"/>
    <n v="18.336317722681358"/>
    <n v="666"/>
    <n v="0"/>
    <n v="319492"/>
    <d v="2011-05-18T00:00:00"/>
    <n v="413723"/>
    <n v="146.69"/>
    <n v="0.4"/>
    <x v="9"/>
    <n v="0"/>
    <n v="5"/>
    <n v="18"/>
  </r>
  <r>
    <x v="2"/>
    <x v="234"/>
    <x v="0"/>
    <s v="0.3200 AC"/>
    <x v="12"/>
    <s v="R - 45 - Good to Very Good"/>
    <n v="3"/>
    <n v="2"/>
    <n v="0"/>
    <n v="5"/>
    <s v="1STY - 1 Story Building"/>
    <n v="2149"/>
    <n v="2149"/>
    <n v="2149"/>
    <n v="0"/>
    <x v="0"/>
    <n v="2149"/>
    <n v="138.38436482084691"/>
    <n v="21.334653351698805"/>
    <n v="638"/>
    <n v="0"/>
    <n v="297388"/>
    <d v="2011-06-01T00:00:00"/>
    <n v="405742"/>
    <n v="138.38"/>
    <n v="0.32"/>
    <x v="9"/>
    <n v="0"/>
    <n v="6"/>
    <n v="1"/>
  </r>
  <r>
    <x v="0"/>
    <x v="235"/>
    <x v="0"/>
    <s v="0.1400 AC"/>
    <x v="11"/>
    <s v="R - 30 - Average"/>
    <n v="3"/>
    <n v="2"/>
    <n v="0"/>
    <n v="5"/>
    <s v="1STY - 1 Story Building"/>
    <n v="1272"/>
    <n v="1272"/>
    <n v="1256"/>
    <n v="0"/>
    <x v="0"/>
    <n v="1272"/>
    <n v="136.99528301886792"/>
    <n v="28.574380165289252"/>
    <n v="420"/>
    <n v="40000"/>
    <n v="174258"/>
    <d v="2010-12-22T00:00:00"/>
    <n v="213315"/>
    <n v="137"/>
    <n v="0.14000000000000001"/>
    <x v="11"/>
    <n v="0"/>
    <n v="12"/>
    <n v="22"/>
  </r>
  <r>
    <x v="0"/>
    <x v="235"/>
    <x v="0"/>
    <s v="0.1200 AC"/>
    <x v="12"/>
    <s v="R - 30 - Average"/>
    <n v="4"/>
    <n v="2"/>
    <n v="1"/>
    <n v="7"/>
    <s v="2STY - 2 Story Building"/>
    <n v="1976"/>
    <n v="1300"/>
    <n v="1120"/>
    <n v="0"/>
    <x v="0"/>
    <n v="1300"/>
    <n v="132.30769230769232"/>
    <n v="32.904805632078357"/>
    <n v="400"/>
    <n v="40000"/>
    <n v="172000"/>
    <d v="2011-10-27T00:00:00"/>
    <n v="248629"/>
    <n v="87.04"/>
    <n v="0.12"/>
    <x v="9"/>
    <n v="0"/>
    <n v="10"/>
    <n v="27"/>
  </r>
  <r>
    <x v="0"/>
    <x v="235"/>
    <x v="0"/>
    <s v="0.1900 AC"/>
    <x v="12"/>
    <s v="R - 30 - Average"/>
    <n v="3"/>
    <n v="2"/>
    <n v="0"/>
    <n v="5"/>
    <s v="1STY - 1 Story Building"/>
    <n v="1116"/>
    <n v="1116"/>
    <n v="1116"/>
    <n v="0"/>
    <x v="0"/>
    <n v="1116"/>
    <n v="161.52329749103941"/>
    <n v="21.78000096660384"/>
    <n v="400"/>
    <n v="40000"/>
    <n v="180260"/>
    <d v="2011-03-02T00:00:00"/>
    <n v="196857"/>
    <n v="161.52000000000001"/>
    <n v="0.19"/>
    <x v="9"/>
    <n v="0"/>
    <n v="3"/>
    <n v="2"/>
  </r>
  <r>
    <x v="4"/>
    <x v="236"/>
    <x v="1"/>
    <s v="0.1500 AC"/>
    <x v="11"/>
    <s v="R - 30 - Average"/>
    <n v="4"/>
    <n v="2"/>
    <n v="1"/>
    <n v="8"/>
    <s v="2STY - 2 Story Building"/>
    <n v="2652"/>
    <n v="1496"/>
    <n v="1156"/>
    <n v="0"/>
    <x v="0"/>
    <n v="1496"/>
    <n v="131.19184491978609"/>
    <n v="30.037190082644628"/>
    <n v="420"/>
    <n v="44999"/>
    <n v="196263"/>
    <d v="2010-06-08T00:00:00"/>
    <n v="288089"/>
    <n v="74.010000000000005"/>
    <n v="0.15"/>
    <x v="11"/>
    <n v="0"/>
    <n v="6"/>
    <n v="8"/>
  </r>
  <r>
    <x v="4"/>
    <x v="236"/>
    <x v="1"/>
    <s v="0.2200 AC"/>
    <x v="11"/>
    <s v="R - 30 - Average"/>
    <n v="3"/>
    <n v="3"/>
    <n v="0"/>
    <n v="7"/>
    <s v="1STY - 1 Story Building"/>
    <n v="2068"/>
    <n v="2068"/>
    <n v="2068"/>
    <n v="1500"/>
    <x v="1"/>
    <n v="3568"/>
    <n v="73.940582959641262"/>
    <n v="27.529426496368643"/>
    <n v="500"/>
    <n v="44999"/>
    <n v="263820"/>
    <d v="2010-10-29T00:00:00"/>
    <n v="307116"/>
    <n v="127.57"/>
    <n v="0.22"/>
    <x v="11"/>
    <n v="0"/>
    <n v="10"/>
    <n v="29"/>
  </r>
  <r>
    <x v="4"/>
    <x v="236"/>
    <x v="1"/>
    <s v="0.2300 AC"/>
    <x v="11"/>
    <s v="R - 30 - Average"/>
    <n v="3"/>
    <n v="2"/>
    <n v="0"/>
    <n v="6"/>
    <s v="1STY - 1 Story Building"/>
    <n v="1796"/>
    <n v="1796"/>
    <n v="1796"/>
    <n v="0"/>
    <x v="0"/>
    <n v="1796"/>
    <n v="108.57461024498886"/>
    <n v="19.46340879147203"/>
    <n v="400"/>
    <n v="44999"/>
    <n v="195000"/>
    <d v="2010-12-27T00:00:00"/>
    <n v="255430"/>
    <n v="108.57"/>
    <n v="0.23"/>
    <x v="11"/>
    <n v="0"/>
    <n v="12"/>
    <n v="27"/>
  </r>
  <r>
    <x v="4"/>
    <x v="236"/>
    <x v="1"/>
    <s v="0.2300 AC"/>
    <x v="12"/>
    <s v="R - 30 - Average"/>
    <n v="4"/>
    <n v="2"/>
    <n v="1"/>
    <n v="8"/>
    <s v="2STY - 2 Story Building"/>
    <n v="2352"/>
    <n v="1372"/>
    <n v="980"/>
    <n v="0"/>
    <x v="0"/>
    <n v="1372"/>
    <n v="140.65889212827989"/>
    <n v="19.262187088274043"/>
    <n v="380"/>
    <n v="44999"/>
    <n v="192984"/>
    <d v="2011-05-26T00:00:00"/>
    <n v="274298"/>
    <n v="82.05"/>
    <n v="0.23"/>
    <x v="9"/>
    <n v="0"/>
    <n v="5"/>
    <n v="26"/>
  </r>
  <r>
    <x v="4"/>
    <x v="236"/>
    <x v="1"/>
    <s v="0.1600 AC"/>
    <x v="12"/>
    <s v="R - 30 - Average"/>
    <n v="4"/>
    <n v="2"/>
    <n v="1"/>
    <n v="7"/>
    <s v="2STY - 2 Story Building"/>
    <n v="2760"/>
    <n v="1520"/>
    <n v="1240"/>
    <n v="1140"/>
    <x v="1"/>
    <n v="2660"/>
    <n v="84.022556390977442"/>
    <n v="32.067837465564736"/>
    <n v="400"/>
    <n v="44999"/>
    <n v="223500"/>
    <d v="2011-10-05T00:00:00"/>
    <n v="312781"/>
    <n v="80.98"/>
    <n v="0.16"/>
    <x v="9"/>
    <n v="0"/>
    <n v="10"/>
    <n v="5"/>
  </r>
  <r>
    <x v="4"/>
    <x v="236"/>
    <x v="1"/>
    <s v="0.1500 AC"/>
    <x v="11"/>
    <s v="R - 30 - Average"/>
    <n v="3"/>
    <n v="2"/>
    <n v="0"/>
    <n v="6"/>
    <s v="1STY - 1 Story Building"/>
    <n v="2048"/>
    <n v="2048"/>
    <n v="2048"/>
    <n v="0"/>
    <x v="0"/>
    <n v="2048"/>
    <n v="112.1923828125"/>
    <n v="35.165289256198349"/>
    <n v="420"/>
    <n v="44999"/>
    <n v="229770"/>
    <d v="2010-07-01T00:00:00"/>
    <n v="288333"/>
    <n v="112.19"/>
    <n v="0.15"/>
    <x v="11"/>
    <n v="0"/>
    <n v="7"/>
    <n v="1"/>
  </r>
  <r>
    <x v="4"/>
    <x v="236"/>
    <x v="1"/>
    <s v="0.2200 AC"/>
    <x v="11"/>
    <s v="R - 30 - Average"/>
    <n v="4"/>
    <n v="2"/>
    <n v="1"/>
    <n v="8"/>
    <s v="2STY - 2 Story Building"/>
    <n v="2760"/>
    <n v="1520"/>
    <n v="1240"/>
    <n v="0"/>
    <x v="0"/>
    <n v="1520"/>
    <n v="121.28618421052632"/>
    <n v="19.237311127806993"/>
    <n v="400"/>
    <n v="44999"/>
    <n v="184355"/>
    <d v="2010-10-14T00:00:00"/>
    <n v="296089"/>
    <n v="66.8"/>
    <n v="0.22"/>
    <x v="11"/>
    <n v="0"/>
    <n v="10"/>
    <n v="14"/>
  </r>
  <r>
    <x v="4"/>
    <x v="236"/>
    <x v="1"/>
    <s v="0.2800 AC"/>
    <x v="11"/>
    <s v="R - 30 - Average"/>
    <n v="3"/>
    <n v="2"/>
    <n v="0"/>
    <n v="6"/>
    <s v="1STY - 1 Story Building"/>
    <n v="2128"/>
    <n v="2128"/>
    <n v="2128"/>
    <n v="0"/>
    <x v="0"/>
    <n v="2128"/>
    <n v="104.72039473684211"/>
    <n v="18.270775941230486"/>
    <n v="420"/>
    <n v="44999"/>
    <n v="222845"/>
    <d v="2010-06-30T00:00:00"/>
    <n v="315236"/>
    <n v="104.72"/>
    <n v="0.28000000000000003"/>
    <x v="11"/>
    <n v="0"/>
    <n v="6"/>
    <n v="30"/>
  </r>
  <r>
    <x v="3"/>
    <x v="236"/>
    <x v="1"/>
    <s v="0.2400 AC"/>
    <x v="11"/>
    <s v="R - 30 - Average"/>
    <n v="4"/>
    <n v="2"/>
    <n v="1"/>
    <n v="7"/>
    <s v="2STY - 2 Story Building"/>
    <n v="3217"/>
    <n v="1787"/>
    <n v="1430"/>
    <n v="0"/>
    <x v="0"/>
    <n v="1787"/>
    <n v="125.79910464465584"/>
    <n v="21.503194827058465"/>
    <n v="441"/>
    <n v="44999"/>
    <n v="224803"/>
    <d v="2010-06-08T00:00:00"/>
    <n v="336943"/>
    <n v="69.88"/>
    <n v="0.24"/>
    <x v="11"/>
    <n v="0"/>
    <n v="6"/>
    <n v="8"/>
  </r>
  <r>
    <x v="4"/>
    <x v="236"/>
    <x v="1"/>
    <s v="0.1500 AC"/>
    <x v="12"/>
    <s v="R - 30 - Average"/>
    <n v="4"/>
    <n v="2"/>
    <n v="1"/>
    <n v="8"/>
    <s v="2STY - 2 Story Building"/>
    <n v="2572"/>
    <n v="1496"/>
    <n v="1076"/>
    <n v="0"/>
    <x v="0"/>
    <n v="1496"/>
    <n v="126.33689839572193"/>
    <n v="28.925619834710744"/>
    <n v="420"/>
    <n v="44999"/>
    <n v="189000"/>
    <d v="2011-06-30T00:00:00"/>
    <n v="277856"/>
    <n v="73.48"/>
    <n v="0.15"/>
    <x v="9"/>
    <n v="0"/>
    <n v="6"/>
    <n v="30"/>
  </r>
  <r>
    <x v="4"/>
    <x v="237"/>
    <x v="1"/>
    <s v="0.2000 AC"/>
    <x v="12"/>
    <s v="R - 35 - Average to Good"/>
    <n v="4"/>
    <n v="2"/>
    <n v="1"/>
    <n v="10"/>
    <s v="2STY - 2 Story Building"/>
    <n v="3198"/>
    <n v="1879"/>
    <n v="1495"/>
    <n v="0"/>
    <x v="0"/>
    <n v="1879"/>
    <n v="157.5055880787653"/>
    <n v="33.970730027548207"/>
    <n v="760"/>
    <n v="44999"/>
    <n v="295953"/>
    <d v="2011-02-09T00:00:00"/>
    <n v="353114"/>
    <n v="92.54"/>
    <n v="0.2"/>
    <x v="9"/>
    <n v="0"/>
    <n v="2"/>
    <n v="9"/>
  </r>
  <r>
    <x v="0"/>
    <x v="238"/>
    <x v="0"/>
    <s v="0.0000 AC"/>
    <x v="12"/>
    <s v="R - 30 - Average"/>
    <n v="3"/>
    <n v="2"/>
    <n v="0"/>
    <n v="5"/>
    <s v="1STY - 1 Story Building"/>
    <n v="1708"/>
    <n v="1708"/>
    <n v="1708"/>
    <n v="0"/>
    <x v="0"/>
    <n v="1708"/>
    <n v="111.70374707259953"/>
    <e v="#DIV/0!"/>
    <n v="400"/>
    <n v="45000"/>
    <n v="190790"/>
    <d v="2011-05-20T00:00:00"/>
    <n v="247742"/>
    <n v="111.7"/>
    <n v="0"/>
    <x v="9"/>
    <n v="0"/>
    <n v="5"/>
    <n v="20"/>
  </r>
  <r>
    <x v="4"/>
    <x v="239"/>
    <x v="1"/>
    <s v="0.2700 AC"/>
    <x v="12"/>
    <s v="R - 30 - Average"/>
    <n v="4"/>
    <n v="3"/>
    <n v="1"/>
    <n v="8"/>
    <s v="2STY - 2 Story Building"/>
    <n v="2760"/>
    <n v="1520"/>
    <n v="1240"/>
    <n v="930"/>
    <x v="1"/>
    <n v="2450"/>
    <n v="93.997959183673473"/>
    <n v="19.580910111213139"/>
    <n v="400"/>
    <n v="44999"/>
    <n v="230295"/>
    <d v="2011-11-14T00:00:00"/>
    <n v="309455"/>
    <n v="83.44"/>
    <n v="0.27"/>
    <x v="9"/>
    <n v="0"/>
    <n v="11"/>
    <n v="14"/>
  </r>
  <r>
    <x v="4"/>
    <x v="239"/>
    <x v="1"/>
    <s v="0.1700 AC"/>
    <x v="12"/>
    <s v="R - 30 - Average"/>
    <n v="3"/>
    <n v="2"/>
    <n v="0"/>
    <n v="7"/>
    <s v="1STY - 1 Story Building"/>
    <n v="2168"/>
    <n v="2168"/>
    <n v="2148"/>
    <n v="0"/>
    <x v="0"/>
    <n v="2168"/>
    <n v="127.99815498154982"/>
    <n v="37.473667152811537"/>
    <n v="400"/>
    <n v="44999"/>
    <n v="277500"/>
    <d v="2011-12-20T00:00:00"/>
    <n v="301463"/>
    <n v="128"/>
    <n v="0.17"/>
    <x v="9"/>
    <n v="0"/>
    <n v="12"/>
    <n v="20"/>
  </r>
  <r>
    <x v="4"/>
    <x v="239"/>
    <x v="1"/>
    <s v="0.2200 AC"/>
    <x v="12"/>
    <s v="R - 30 - Average"/>
    <n v="3"/>
    <n v="2"/>
    <n v="0"/>
    <n v="7"/>
    <s v="1STY - 1 Story Building"/>
    <n v="2108"/>
    <n v="2108"/>
    <n v="2108"/>
    <n v="0"/>
    <x v="0"/>
    <n v="2108"/>
    <n v="120.61242884250474"/>
    <n v="26.530908256114866"/>
    <n v="660"/>
    <n v="44999"/>
    <n v="254251"/>
    <d v="2011-07-27T00:00:00"/>
    <n v="306621"/>
    <n v="120.61"/>
    <n v="0.22"/>
    <x v="9"/>
    <n v="0"/>
    <n v="7"/>
    <n v="27"/>
  </r>
  <r>
    <x v="4"/>
    <x v="240"/>
    <x v="1"/>
    <s v="0.2200 AC"/>
    <x v="12"/>
    <s v="R - 35 - Average to Good"/>
    <n v="3"/>
    <n v="2"/>
    <n v="1"/>
    <n v="6"/>
    <s v="2STY - 2 Story Building"/>
    <n v="2188"/>
    <n v="1376"/>
    <n v="1360"/>
    <n v="0"/>
    <x v="0"/>
    <n v="1376"/>
    <n v="203.48691860465115"/>
    <n v="29.217589114283328"/>
    <n v="480"/>
    <n v="50000"/>
    <n v="279998"/>
    <d v="2011-12-12T00:00:00"/>
    <n v="299573"/>
    <n v="127.97"/>
    <n v="0.22"/>
    <x v="9"/>
    <n v="0"/>
    <n v="12"/>
    <n v="12"/>
  </r>
  <r>
    <x v="4"/>
    <x v="240"/>
    <x v="1"/>
    <s v="0.1700 AC"/>
    <x v="12"/>
    <s v="R - 35 - Average to Good"/>
    <n v="4"/>
    <n v="3"/>
    <n v="1"/>
    <n v="9"/>
    <s v="2STY - 2 Story Building"/>
    <n v="2880"/>
    <n v="1640"/>
    <n v="1240"/>
    <n v="930"/>
    <x v="1"/>
    <n v="2570"/>
    <n v="92.980544747081709"/>
    <n v="32.269216226435475"/>
    <n v="480"/>
    <n v="50000"/>
    <n v="238960"/>
    <d v="2011-11-18T00:00:00"/>
    <n v="359068"/>
    <n v="82.97"/>
    <n v="0.17"/>
    <x v="9"/>
    <n v="0"/>
    <n v="11"/>
    <n v="18"/>
  </r>
  <r>
    <x v="0"/>
    <x v="91"/>
    <x v="0"/>
    <s v="0.2000 AC"/>
    <x v="0"/>
    <s v="R - 35 - Average to Good"/>
    <n v="4"/>
    <n v="2"/>
    <n v="1"/>
    <n v="8"/>
    <s v="2STY - 2 Story Building"/>
    <n v="2336"/>
    <n v="1241"/>
    <n v="1165"/>
    <n v="0"/>
    <x v="0"/>
    <n v="1241"/>
    <n v="174.85898468976632"/>
    <n v="24.908172635445364"/>
    <n v="490"/>
    <n v="40000"/>
    <n v="217000"/>
    <d v="2011-05-03T00:00:00"/>
    <n v="249352"/>
    <n v="92.89"/>
    <n v="0.2"/>
    <x v="9"/>
    <n v="10"/>
    <n v="5"/>
    <n v="3"/>
  </r>
  <r>
    <x v="0"/>
    <x v="91"/>
    <x v="0"/>
    <s v="0.2100 AC"/>
    <x v="1"/>
    <s v="R - 35 - Average to Good"/>
    <n v="4"/>
    <n v="3"/>
    <n v="1"/>
    <n v="8"/>
    <s v="2STY - 2 Story Building"/>
    <n v="3166"/>
    <n v="1798"/>
    <n v="1368"/>
    <n v="700"/>
    <x v="1"/>
    <n v="2498"/>
    <n v="94.835868694955963"/>
    <n v="25.897503170230443"/>
    <n v="600"/>
    <n v="40000"/>
    <n v="236900"/>
    <d v="2009-06-15T00:00:00"/>
    <n v="319331"/>
    <n v="74.83"/>
    <n v="0.21"/>
    <x v="10"/>
    <n v="9"/>
    <n v="6"/>
    <n v="15"/>
  </r>
  <r>
    <x v="0"/>
    <x v="92"/>
    <x v="0"/>
    <s v="0.2700 AC"/>
    <x v="1"/>
    <s v="R - 35 - Average to Good"/>
    <n v="3"/>
    <n v="2"/>
    <n v="0"/>
    <n v="5"/>
    <s v="1STY - 1 Story Building"/>
    <n v="1566"/>
    <n v="1566"/>
    <n v="1550"/>
    <n v="0"/>
    <x v="0"/>
    <n v="1566"/>
    <n v="105.3639846743295"/>
    <n v="14.029180695847362"/>
    <n v="400"/>
    <n v="40000"/>
    <n v="165000"/>
    <d v="2009-12-09T00:00:00"/>
    <n v="227176"/>
    <n v="105.36"/>
    <n v="0.27"/>
    <x v="10"/>
    <n v="9"/>
    <n v="12"/>
    <n v="9"/>
  </r>
  <r>
    <x v="0"/>
    <x v="93"/>
    <x v="0"/>
    <s v="0.2800 AC"/>
    <x v="1"/>
    <s v="R - 35 - Average to Good"/>
    <n v="4"/>
    <n v="2"/>
    <n v="1"/>
    <n v="8"/>
    <s v="2STY - 2 Story Building"/>
    <n v="2259"/>
    <n v="1210"/>
    <n v="1105"/>
    <n v="500"/>
    <x v="1"/>
    <n v="1710"/>
    <n v="93.567251461988306"/>
    <n v="13.118194936376753"/>
    <n v="444"/>
    <n v="40000"/>
    <n v="160000"/>
    <d v="2011-11-22T00:00:00"/>
    <n v="248517"/>
    <n v="70.83"/>
    <n v="0.28000000000000003"/>
    <x v="9"/>
    <n v="11"/>
    <n v="11"/>
    <n v="22"/>
  </r>
  <r>
    <x v="3"/>
    <x v="94"/>
    <x v="0"/>
    <s v="0.2200 AC"/>
    <x v="1"/>
    <s v="R - 35 - Average to Good"/>
    <n v="3"/>
    <n v="2"/>
    <n v="0"/>
    <n v="5"/>
    <s v="1STY - 1 Story Building"/>
    <n v="1809"/>
    <n v="1809"/>
    <n v="1759"/>
    <n v="0"/>
    <x v="0"/>
    <n v="1809"/>
    <n v="134.46655610834716"/>
    <n v="25.382961849903996"/>
    <n v="380"/>
    <n v="40000"/>
    <n v="243250"/>
    <d v="2009-12-03T00:00:00"/>
    <n v="274434"/>
    <n v="134.47"/>
    <n v="0.22"/>
    <x v="10"/>
    <n v="9"/>
    <n v="12"/>
    <n v="3"/>
  </r>
  <r>
    <x v="3"/>
    <x v="95"/>
    <x v="2"/>
    <s v="0.3000 AC"/>
    <x v="0"/>
    <s v="R - 35 - Average to Good"/>
    <n v="4"/>
    <n v="3"/>
    <n v="1"/>
    <n v="8"/>
    <s v="2STY - 2 Story Building"/>
    <n v="2862"/>
    <n v="1548"/>
    <n v="1350"/>
    <n v="680"/>
    <x v="1"/>
    <n v="2228"/>
    <n v="94.254937163375217"/>
    <n v="16.069788797061523"/>
    <n v="400"/>
    <n v="50000"/>
    <n v="210000"/>
    <d v="2009-01-12T00:00:00"/>
    <n v="356767"/>
    <n v="73.38"/>
    <n v="0.3"/>
    <x v="10"/>
    <n v="8"/>
    <n v="1"/>
    <n v="12"/>
  </r>
  <r>
    <x v="3"/>
    <x v="241"/>
    <x v="0"/>
    <s v="0.4800 AC"/>
    <x v="2"/>
    <s v="R - 30 - Average"/>
    <n v="3"/>
    <n v="2"/>
    <n v="1"/>
    <n v="5"/>
    <s v="2STY - 2 Story Building"/>
    <n v="1466"/>
    <n v="792"/>
    <n v="650"/>
    <n v="252"/>
    <x v="1"/>
    <n v="1044"/>
    <n v="167.62452107279694"/>
    <n v="8.3696816651362109"/>
    <n v="400"/>
    <n v="55000"/>
    <n v="175000"/>
    <d v="2009-09-03T00:00:00"/>
    <n v="219398"/>
    <n v="119.37"/>
    <n v="0.48"/>
    <x v="10"/>
    <n v="7"/>
    <n v="9"/>
    <n v="3"/>
  </r>
  <r>
    <x v="3"/>
    <x v="241"/>
    <x v="0"/>
    <s v="0.2200 AC"/>
    <x v="5"/>
    <s v="R - 30 - Average"/>
    <n v="3"/>
    <n v="2"/>
    <n v="0"/>
    <n v="5"/>
    <s v="1STY - 1 Story Building"/>
    <n v="1266"/>
    <n v="1266"/>
    <n v="1131"/>
    <n v="0"/>
    <x v="0"/>
    <n v="1266"/>
    <n v="122.43285939968405"/>
    <n v="16.174138074964521"/>
    <n v="481"/>
    <n v="50000"/>
    <n v="155000"/>
    <d v="2010-05-24T00:00:00"/>
    <n v="216094"/>
    <n v="122.43"/>
    <n v="0.22"/>
    <x v="11"/>
    <n v="6"/>
    <n v="5"/>
    <n v="24"/>
  </r>
  <r>
    <x v="3"/>
    <x v="96"/>
    <x v="1"/>
    <s v="0.2800 AC"/>
    <x v="0"/>
    <s v="R - 35 - Average to Good"/>
    <n v="4"/>
    <n v="2"/>
    <n v="1"/>
    <n v="8"/>
    <s v="2STY - 2 Story Building"/>
    <n v="1912"/>
    <n v="1002"/>
    <n v="926"/>
    <n v="0"/>
    <x v="0"/>
    <n v="1002"/>
    <n v="179.64071856287424"/>
    <n v="14.757969303423847"/>
    <n v="498"/>
    <n v="0"/>
    <n v="180000"/>
    <d v="2009-10-06T00:00:00"/>
    <n v="265559"/>
    <n v="94.14"/>
    <n v="0.28000000000000003"/>
    <x v="10"/>
    <n v="8"/>
    <n v="10"/>
    <n v="6"/>
  </r>
  <r>
    <x v="3"/>
    <x v="98"/>
    <x v="0"/>
    <s v="0.2000 AC"/>
    <x v="0"/>
    <s v="R - 30 - Average"/>
    <n v="3"/>
    <n v="3"/>
    <n v="0"/>
    <n v="5"/>
    <s v="1STY - 1 Story Building"/>
    <n v="1440"/>
    <n v="1440"/>
    <n v="1414"/>
    <n v="1131"/>
    <x v="1"/>
    <n v="2571"/>
    <n v="73.123298327499029"/>
    <n v="21.579430670339761"/>
    <n v="420"/>
    <n v="40000"/>
    <n v="188000"/>
    <d v="2009-04-09T00:00:00"/>
    <n v="241698"/>
    <n v="130.56"/>
    <n v="0.2"/>
    <x v="10"/>
    <n v="8"/>
    <n v="4"/>
    <n v="9"/>
  </r>
  <r>
    <x v="0"/>
    <x v="99"/>
    <x v="0"/>
    <s v="0.2700 AC"/>
    <x v="1"/>
    <s v="R - 35 - Average to Good"/>
    <n v="4"/>
    <n v="3"/>
    <n v="0"/>
    <n v="7"/>
    <s v="1STY - 1 Story Building"/>
    <n v="2241"/>
    <n v="2241"/>
    <n v="2160"/>
    <n v="1620"/>
    <x v="1"/>
    <n v="3861"/>
    <n v="72.002072002071998"/>
    <n v="23.637043839064038"/>
    <n v="580"/>
    <n v="40000"/>
    <n v="278000"/>
    <d v="2010-08-17T00:00:00"/>
    <n v="319370"/>
    <n v="124.05"/>
    <n v="0.27"/>
    <x v="11"/>
    <n v="10"/>
    <n v="8"/>
    <n v="17"/>
  </r>
  <r>
    <x v="8"/>
    <x v="99"/>
    <x v="0"/>
    <s v="0.3000 AC"/>
    <x v="1"/>
    <s v="R - 35 - Average to Good"/>
    <n v="4"/>
    <n v="2"/>
    <n v="1"/>
    <n v="8"/>
    <s v="2STY - 2 Story Building"/>
    <n v="2770"/>
    <n v="1542"/>
    <n v="1470"/>
    <n v="0"/>
    <x v="0"/>
    <n v="1542"/>
    <n v="168.61219195849546"/>
    <n v="19.895928986838079"/>
    <n v="420"/>
    <n v="40000"/>
    <n v="260000"/>
    <d v="2009-05-28T00:00:00"/>
    <n v="313332"/>
    <n v="93.86"/>
    <n v="0.3"/>
    <x v="10"/>
    <n v="9"/>
    <n v="5"/>
    <n v="28"/>
  </r>
  <r>
    <x v="0"/>
    <x v="99"/>
    <x v="0"/>
    <s v="0.2300 AC"/>
    <x v="0"/>
    <s v="R - 35 - Average to Good"/>
    <n v="4"/>
    <n v="2"/>
    <n v="1"/>
    <n v="9"/>
    <s v="2STY - 2 Story Building"/>
    <n v="3508"/>
    <n v="1972"/>
    <n v="1536"/>
    <n v="0"/>
    <x v="0"/>
    <n v="1972"/>
    <n v="106.49087221095334"/>
    <n v="20.960594083123723"/>
    <n v="400"/>
    <n v="40000"/>
    <n v="210000"/>
    <d v="2011-09-15T00:00:00"/>
    <n v="352456"/>
    <n v="59.86"/>
    <n v="0.23"/>
    <x v="9"/>
    <n v="10"/>
    <n v="9"/>
    <n v="15"/>
  </r>
  <r>
    <x v="0"/>
    <x v="99"/>
    <x v="0"/>
    <s v="0.1900 AC"/>
    <x v="0"/>
    <s v="R - 35 - Average to Good"/>
    <n v="3"/>
    <n v="2"/>
    <n v="0"/>
    <n v="7"/>
    <s v="1STY - 1 Story Building"/>
    <n v="2259"/>
    <n v="2259"/>
    <n v="2235"/>
    <n v="0"/>
    <x v="0"/>
    <n v="2259"/>
    <n v="100.48694112439132"/>
    <n v="27.427383886714033"/>
    <n v="476"/>
    <n v="52000"/>
    <n v="227000"/>
    <d v="2011-07-15T00:00:00"/>
    <n v="307436"/>
    <n v="100.49"/>
    <n v="0.19"/>
    <x v="9"/>
    <n v="10"/>
    <n v="7"/>
    <n v="15"/>
  </r>
  <r>
    <x v="0"/>
    <x v="101"/>
    <x v="0"/>
    <s v="0.2400 AC"/>
    <x v="0"/>
    <s v="R - 35 - Average to Good"/>
    <n v="3"/>
    <n v="2"/>
    <n v="0"/>
    <n v="5"/>
    <s v="1STY - 1 Story Building"/>
    <n v="1430"/>
    <n v="1430"/>
    <n v="1360"/>
    <n v="0"/>
    <x v="0"/>
    <n v="1430"/>
    <n v="101.3986013986014"/>
    <n v="13.869758187940006"/>
    <n v="361"/>
    <n v="0"/>
    <n v="145000"/>
    <d v="2011-08-25T00:00:00"/>
    <n v="220211"/>
    <n v="101.4"/>
    <n v="0.24"/>
    <x v="9"/>
    <n v="10"/>
    <n v="8"/>
    <n v="25"/>
  </r>
  <r>
    <x v="0"/>
    <x v="102"/>
    <x v="0"/>
    <s v="0.2500 AC"/>
    <x v="1"/>
    <s v="R - 35 - Average to Good"/>
    <n v="4"/>
    <n v="2"/>
    <n v="1"/>
    <n v="8"/>
    <s v="2STY - 2 Story Building"/>
    <n v="2758"/>
    <n v="1482"/>
    <n v="1344"/>
    <n v="0"/>
    <x v="0"/>
    <n v="1482"/>
    <n v="168.69095816464238"/>
    <n v="22.956841138659321"/>
    <n v="710"/>
    <n v="55000"/>
    <n v="250000"/>
    <d v="2009-08-19T00:00:00"/>
    <n v="321293"/>
    <n v="90.65"/>
    <n v="0.25"/>
    <x v="10"/>
    <n v="9"/>
    <n v="8"/>
    <n v="19"/>
  </r>
  <r>
    <x v="2"/>
    <x v="103"/>
    <x v="0"/>
    <s v="0.1800 AC"/>
    <x v="0"/>
    <s v="R - 35 - Average to Good"/>
    <n v="4"/>
    <n v="2"/>
    <n v="1"/>
    <n v="9"/>
    <s v="2STY - 2 Story Building"/>
    <n v="3008"/>
    <n v="1628"/>
    <n v="1380"/>
    <n v="0"/>
    <x v="0"/>
    <n v="1628"/>
    <n v="113.94348894348894"/>
    <n v="23.658300173451689"/>
    <n v="420"/>
    <n v="45000"/>
    <n v="185500"/>
    <d v="2011-07-01T00:00:00"/>
    <n v="281640"/>
    <n v="61.67"/>
    <n v="0.18"/>
    <x v="9"/>
    <n v="10"/>
    <n v="7"/>
    <n v="1"/>
  </r>
  <r>
    <x v="2"/>
    <x v="103"/>
    <x v="0"/>
    <s v="0.1700 AC"/>
    <x v="0"/>
    <s v="R - 35 - Average to Good"/>
    <n v="4"/>
    <n v="3"/>
    <n v="1"/>
    <n v="9"/>
    <s v="2STY - 2 Story Building"/>
    <n v="3238"/>
    <n v="1762"/>
    <n v="1476"/>
    <n v="0"/>
    <x v="0"/>
    <n v="1762"/>
    <n v="113.50737797956867"/>
    <n v="27.008048398422726"/>
    <n v="543"/>
    <n v="45000"/>
    <n v="200000"/>
    <d v="2011-01-06T00:00:00"/>
    <n v="299983"/>
    <n v="61.77"/>
    <n v="0.17"/>
    <x v="9"/>
    <n v="10"/>
    <n v="1"/>
    <n v="6"/>
  </r>
  <r>
    <x v="2"/>
    <x v="104"/>
    <x v="0"/>
    <s v="0.1800 AC"/>
    <x v="0"/>
    <s v="R - 35 - Average to Good"/>
    <n v="3"/>
    <n v="2"/>
    <n v="0"/>
    <n v="6"/>
    <s v="1STY - 1 Story Building"/>
    <n v="1621"/>
    <n v="1621"/>
    <n v="1593"/>
    <n v="0"/>
    <x v="0"/>
    <n v="1621"/>
    <n v="91.856878470080204"/>
    <n v="18.990409141924296"/>
    <n v="420"/>
    <n v="0"/>
    <n v="148900"/>
    <d v="2011-12-27T00:00:00"/>
    <n v="240254"/>
    <n v="91.86"/>
    <n v="0.18"/>
    <x v="9"/>
    <n v="10"/>
    <n v="12"/>
    <n v="27"/>
  </r>
  <r>
    <x v="2"/>
    <x v="107"/>
    <x v="0"/>
    <s v="0.3600 AC"/>
    <x v="0"/>
    <s v="R - 35 - Average to Good"/>
    <n v="3"/>
    <n v="2"/>
    <n v="0"/>
    <n v="6"/>
    <s v="1STY - 1 Story Building"/>
    <n v="2013"/>
    <n v="2013"/>
    <n v="1977"/>
    <n v="0"/>
    <x v="0"/>
    <n v="2013"/>
    <n v="111.77347242921013"/>
    <n v="14.348025711662077"/>
    <n v="698"/>
    <n v="50000"/>
    <n v="225000"/>
    <d v="2011-10-11T00:00:00"/>
    <n v="332344"/>
    <n v="111.77"/>
    <n v="0.36"/>
    <x v="9"/>
    <n v="10"/>
    <n v="10"/>
    <n v="11"/>
  </r>
  <r>
    <x v="2"/>
    <x v="107"/>
    <x v="0"/>
    <s v="0.2400 AC"/>
    <x v="1"/>
    <s v="R - 35 - Average to Good"/>
    <n v="3"/>
    <n v="2"/>
    <n v="0"/>
    <n v="5"/>
    <s v="ATM - Atrium Ranch Building"/>
    <n v="1785"/>
    <n v="1785"/>
    <n v="1785"/>
    <n v="144"/>
    <x v="1"/>
    <n v="1929"/>
    <n v="5.184033177812338E-3"/>
    <n v="9.5653504744413836E-4"/>
    <n v="629"/>
    <n v="50000"/>
    <n v="10"/>
    <d v="2009-07-17T00:00:00"/>
    <n v="298465"/>
    <n v="0.01"/>
    <n v="0.24"/>
    <x v="10"/>
    <n v="9"/>
    <n v="7"/>
    <n v="17"/>
  </r>
  <r>
    <x v="2"/>
    <x v="108"/>
    <x v="0"/>
    <s v="0.2200 AC"/>
    <x v="1"/>
    <s v="R - 35 - Average to Good"/>
    <n v="4"/>
    <n v="2"/>
    <n v="1"/>
    <n v="8"/>
    <s v="2STY - 2 Story Building"/>
    <n v="2932"/>
    <n v="1686"/>
    <n v="1246"/>
    <n v="400"/>
    <x v="1"/>
    <n v="2086"/>
    <n v="95.877277085330775"/>
    <n v="20.869855580599381"/>
    <n v="618"/>
    <n v="45000"/>
    <n v="200000"/>
    <d v="2009-12-17T00:00:00"/>
    <n v="277225"/>
    <n v="68.209999999999994"/>
    <n v="0.22"/>
    <x v="10"/>
    <n v="9"/>
    <n v="12"/>
    <n v="17"/>
  </r>
  <r>
    <x v="2"/>
    <x v="110"/>
    <x v="0"/>
    <s v="0.4500 AC"/>
    <x v="0"/>
    <s v="R - 35 - Average to Good"/>
    <n v="4"/>
    <n v="2"/>
    <n v="1"/>
    <n v="8"/>
    <s v="2STY - 2 Story Building"/>
    <n v="2662"/>
    <n v="1408"/>
    <n v="1342"/>
    <n v="0"/>
    <x v="0"/>
    <n v="1408"/>
    <n v="205.96590909090909"/>
    <n v="14.794408733802673"/>
    <n v="872"/>
    <n v="55000"/>
    <n v="290000"/>
    <d v="2010-04-30T00:00:00"/>
    <n v="367751"/>
    <n v="108.94"/>
    <n v="0.45"/>
    <x v="11"/>
    <n v="9"/>
    <n v="4"/>
    <n v="30"/>
  </r>
  <r>
    <x v="0"/>
    <x v="242"/>
    <x v="0"/>
    <s v="92X168X70X120"/>
    <x v="6"/>
    <s v="R - 30 - Average"/>
    <n v="3"/>
    <n v="2"/>
    <n v="0"/>
    <n v="5"/>
    <s v="SPT - Split Foyer Building"/>
    <n v="1248"/>
    <n v="1248"/>
    <n v="560"/>
    <n v="0"/>
    <x v="0"/>
    <n v="1248"/>
    <n v="88.141025641025635"/>
    <n v="7.1169772256728772"/>
    <n v="616"/>
    <n v="40000"/>
    <n v="110000"/>
    <d v="2013-12-12T00:00:00"/>
    <n v="189066"/>
    <n v="88.14"/>
    <n v="0.35482093663911851"/>
    <x v="12"/>
    <n v="8"/>
    <n v="12"/>
    <n v="12"/>
  </r>
  <r>
    <x v="3"/>
    <x v="243"/>
    <x v="0"/>
    <s v="0.1600 AC"/>
    <x v="0"/>
    <s v="R - 35 - Average to Good"/>
    <n v="4"/>
    <n v="2"/>
    <n v="1"/>
    <n v="7"/>
    <s v="2STY - 2 Story Building"/>
    <n v="2736"/>
    <n v="1558"/>
    <n v="1178"/>
    <n v="0"/>
    <x v="0"/>
    <n v="1558"/>
    <n v="111.29653401797177"/>
    <n v="24.879476584022036"/>
    <n v="380"/>
    <n v="31500"/>
    <n v="173400"/>
    <d v="2012-03-01T00:00:00"/>
    <n v="306499"/>
    <n v="63.38"/>
    <n v="0.16"/>
    <x v="13"/>
    <n v="11"/>
    <n v="3"/>
    <n v="1"/>
  </r>
  <r>
    <x v="0"/>
    <x v="244"/>
    <x v="0"/>
    <s v="0.2300 AC"/>
    <x v="0"/>
    <s v="R - 30 - Average"/>
    <n v="3"/>
    <n v="2"/>
    <n v="1"/>
    <n v="6"/>
    <s v="1STY - 1 Story Building"/>
    <n v="1857"/>
    <n v="1857"/>
    <n v="1793"/>
    <n v="0"/>
    <x v="0"/>
    <n v="1857"/>
    <n v="103.39256865912762"/>
    <n v="19.163971733141693"/>
    <n v="400"/>
    <n v="40000"/>
    <n v="192000"/>
    <d v="2012-07-03T00:00:00"/>
    <n v="263440"/>
    <n v="103.39"/>
    <n v="0.23"/>
    <x v="13"/>
    <n v="11"/>
    <n v="7"/>
    <n v="3"/>
  </r>
  <r>
    <x v="0"/>
    <x v="2"/>
    <x v="0"/>
    <s v="0.2100 AC"/>
    <x v="1"/>
    <s v="R - 30 - Average"/>
    <n v="3"/>
    <n v="2"/>
    <n v="0"/>
    <n v="5"/>
    <s v="1STY - 1 Story Building"/>
    <n v="1198"/>
    <n v="1198"/>
    <n v="1180"/>
    <n v="400"/>
    <x v="1"/>
    <n v="1598"/>
    <n v="101.63954943679599"/>
    <n v="17.755476846385935"/>
    <n v="420"/>
    <n v="0"/>
    <n v="162420"/>
    <d v="2013-09-24T00:00:00"/>
    <n v="213209"/>
    <n v="135.58000000000001"/>
    <n v="0.21"/>
    <x v="12"/>
    <n v="13"/>
    <n v="9"/>
    <n v="24"/>
  </r>
  <r>
    <x v="0"/>
    <x v="2"/>
    <x v="0"/>
    <s v="0.2300 AC"/>
    <x v="1"/>
    <s v="R - 30 - Average"/>
    <n v="4"/>
    <n v="2"/>
    <n v="1"/>
    <n v="8"/>
    <s v="2STY - 2 Story Building"/>
    <n v="2191"/>
    <n v="1206"/>
    <n v="1156"/>
    <n v="0"/>
    <x v="0"/>
    <n v="1206"/>
    <n v="162.85240464344943"/>
    <n v="19.603146085359523"/>
    <n v="600"/>
    <n v="0"/>
    <n v="196400"/>
    <d v="2012-12-20T00:00:00"/>
    <n v="292338"/>
    <n v="89.64"/>
    <n v="0.23"/>
    <x v="13"/>
    <n v="12"/>
    <n v="12"/>
    <n v="20"/>
  </r>
  <r>
    <x v="0"/>
    <x v="2"/>
    <x v="0"/>
    <s v="0.2000 AC"/>
    <x v="1"/>
    <s v="R - 30 - Average"/>
    <n v="3"/>
    <n v="2"/>
    <n v="0"/>
    <n v="6"/>
    <s v="1STY - 1 Story Building"/>
    <n v="1586"/>
    <n v="1586"/>
    <n v="1540"/>
    <n v="0"/>
    <x v="0"/>
    <n v="1586"/>
    <n v="107.18789407313997"/>
    <n v="19.513314967860424"/>
    <n v="462"/>
    <n v="45000"/>
    <n v="170000"/>
    <d v="2012-11-29T00:00:00"/>
    <n v="240486"/>
    <n v="107.19"/>
    <n v="0.2"/>
    <x v="13"/>
    <n v="12"/>
    <n v="11"/>
    <n v="29"/>
  </r>
  <r>
    <x v="3"/>
    <x v="3"/>
    <x v="0"/>
    <s v="0.2000 AC"/>
    <x v="1"/>
    <s v="R - 30 - Average"/>
    <n v="3"/>
    <n v="3"/>
    <n v="0"/>
    <n v="5"/>
    <s v="1STY - 1 Story Building"/>
    <n v="1200"/>
    <n v="1200"/>
    <n v="1200"/>
    <n v="600"/>
    <x v="1"/>
    <n v="1800"/>
    <n v="90.833333333333329"/>
    <n v="18.767217630853995"/>
    <n v="400"/>
    <n v="0"/>
    <n v="163500"/>
    <d v="2013-10-21T00:00:00"/>
    <n v="220430"/>
    <n v="136.25"/>
    <n v="0.2"/>
    <x v="12"/>
    <n v="13"/>
    <n v="10"/>
    <n v="21"/>
  </r>
  <r>
    <x v="41"/>
    <x v="3"/>
    <x v="0"/>
    <s v="0.2100 AC"/>
    <x v="1"/>
    <s v="R - 30 - Average"/>
    <n v="3"/>
    <n v="3"/>
    <n v="0"/>
    <n v="5"/>
    <s v="1STY - 1 Story Building"/>
    <n v="1560"/>
    <n v="1560"/>
    <n v="1530"/>
    <n v="1404"/>
    <x v="1"/>
    <n v="2964"/>
    <n v="60.728744939271252"/>
    <n v="19.677292404565129"/>
    <n v="462"/>
    <n v="45000"/>
    <n v="180000"/>
    <d v="2012-10-02T00:00:00"/>
    <n v="246756"/>
    <n v="115.38"/>
    <n v="0.21"/>
    <x v="13"/>
    <n v="12"/>
    <n v="10"/>
    <n v="2"/>
  </r>
  <r>
    <x v="0"/>
    <x v="4"/>
    <x v="0"/>
    <s v="0.2100 AC"/>
    <x v="2"/>
    <s v="R - 35 - Average to Good"/>
    <n v="4"/>
    <n v="2"/>
    <n v="1"/>
    <n v="8"/>
    <s v="2STY - 2 Story Building"/>
    <n v="2514"/>
    <n v="1464"/>
    <n v="1430"/>
    <n v="0"/>
    <x v="0"/>
    <n v="1464"/>
    <n v="163.9344262295082"/>
    <n v="26.236389872753509"/>
    <n v="647"/>
    <n v="44000"/>
    <n v="240000"/>
    <d v="2013-04-22T00:00:00"/>
    <n v="305210"/>
    <n v="95.47"/>
    <n v="0.21"/>
    <x v="12"/>
    <n v="11"/>
    <n v="4"/>
    <n v="22"/>
  </r>
  <r>
    <x v="0"/>
    <x v="4"/>
    <x v="0"/>
    <s v="0.2100 AC"/>
    <x v="2"/>
    <s v="R - 35 - Average to Good"/>
    <n v="4"/>
    <n v="3"/>
    <n v="1"/>
    <n v="8"/>
    <s v="2STY - 2 Story Building"/>
    <n v="2652"/>
    <n v="1485"/>
    <n v="1324"/>
    <n v="0"/>
    <x v="0"/>
    <n v="1485"/>
    <n v="148.14814814814815"/>
    <n v="24.050024050024049"/>
    <n v="727"/>
    <n v="40000"/>
    <n v="220000"/>
    <d v="2013-08-05T00:00:00"/>
    <n v="311360"/>
    <n v="82.96"/>
    <n v="0.21"/>
    <x v="12"/>
    <n v="11"/>
    <n v="8"/>
    <n v="5"/>
  </r>
  <r>
    <x v="3"/>
    <x v="245"/>
    <x v="0"/>
    <s v="0.2200 AC"/>
    <x v="2"/>
    <s v="R - 35 - Average to Good"/>
    <n v="3"/>
    <n v="2"/>
    <n v="0"/>
    <n v="6"/>
    <s v="ATM - Atrium Ranch Building"/>
    <n v="1885"/>
    <n v="1885"/>
    <n v="1822"/>
    <n v="128"/>
    <x v="1"/>
    <n v="2013"/>
    <n v="101.83805265772479"/>
    <n v="21.391601970114365"/>
    <n v="460"/>
    <n v="0"/>
    <n v="205000"/>
    <d v="2012-11-08T00:00:00"/>
    <n v="307243"/>
    <n v="108.75"/>
    <n v="0.22"/>
    <x v="13"/>
    <n v="10"/>
    <n v="11"/>
    <n v="8"/>
  </r>
  <r>
    <x v="0"/>
    <x v="7"/>
    <x v="0"/>
    <s v="0.2100 AC"/>
    <x v="0"/>
    <s v="R - 35 - Average to Good"/>
    <n v="3"/>
    <n v="2"/>
    <n v="1"/>
    <n v="7"/>
    <s v="2STY - 2 Story Building"/>
    <n v="1991"/>
    <n v="1384"/>
    <n v="1321"/>
    <n v="0"/>
    <x v="0"/>
    <n v="1384"/>
    <n v="155.34682080924856"/>
    <n v="23.503432594341685"/>
    <n v="944"/>
    <n v="40000"/>
    <n v="215000"/>
    <d v="2012-02-28T00:00:00"/>
    <n v="248277"/>
    <n v="107.99"/>
    <n v="0.21"/>
    <x v="13"/>
    <n v="11"/>
    <n v="2"/>
    <n v="28"/>
  </r>
  <r>
    <x v="2"/>
    <x v="9"/>
    <x v="0"/>
    <s v="0.1700 AC"/>
    <x v="1"/>
    <s v="R - 35 - Average to Good"/>
    <n v="3"/>
    <n v="2"/>
    <n v="0"/>
    <n v="5"/>
    <s v="1STY - 1 Story Building"/>
    <n v="1544"/>
    <n v="1544"/>
    <n v="1492"/>
    <n v="0"/>
    <x v="0"/>
    <n v="1544"/>
    <n v="119.81865284974093"/>
    <n v="24.982444768541022"/>
    <n v="670"/>
    <n v="45000"/>
    <n v="185000"/>
    <d v="2013-03-15T00:00:00"/>
    <n v="238295"/>
    <n v="119.82"/>
    <n v="0.17"/>
    <x v="12"/>
    <n v="13"/>
    <n v="3"/>
    <n v="15"/>
  </r>
  <r>
    <x v="2"/>
    <x v="11"/>
    <x v="0"/>
    <s v="0.2800 AC"/>
    <x v="1"/>
    <s v="R - 35 - Average to Good"/>
    <n v="4"/>
    <n v="2"/>
    <n v="0"/>
    <n v="7"/>
    <s v="1STY - 1 Story Building"/>
    <n v="2018"/>
    <n v="2018"/>
    <n v="2000"/>
    <n v="0"/>
    <x v="0"/>
    <n v="2018"/>
    <n v="86.844400396432107"/>
    <n v="14.368686868686867"/>
    <n v="660"/>
    <n v="55000"/>
    <n v="175252"/>
    <d v="2012-11-01T00:00:00"/>
    <n v="314330"/>
    <n v="86.84"/>
    <n v="0.28000000000000003"/>
    <x v="13"/>
    <n v="12"/>
    <n v="11"/>
    <n v="1"/>
  </r>
  <r>
    <x v="2"/>
    <x v="11"/>
    <x v="0"/>
    <s v="0.2200 AC"/>
    <x v="1"/>
    <s v="R - 35 - Average to Good"/>
    <n v="4"/>
    <n v="2"/>
    <n v="1"/>
    <n v="8"/>
    <s v="2STY - 2 Story Building"/>
    <n v="2648"/>
    <n v="1332"/>
    <n v="1316"/>
    <n v="0"/>
    <x v="0"/>
    <n v="1332"/>
    <n v="149.39939939939939"/>
    <n v="20.765506302696384"/>
    <n v="651"/>
    <n v="55000"/>
    <n v="199000"/>
    <d v="2012-06-14T00:00:00"/>
    <n v="328751"/>
    <n v="75.150000000000006"/>
    <n v="0.22"/>
    <x v="13"/>
    <n v="12"/>
    <n v="6"/>
    <n v="14"/>
  </r>
  <r>
    <x v="0"/>
    <x v="13"/>
    <x v="0"/>
    <s v="0.2300 AC"/>
    <x v="1"/>
    <s v="R - 35 - Average to Good"/>
    <n v="4"/>
    <n v="3"/>
    <n v="1"/>
    <n v="8"/>
    <s v="2STY - 2 Story Building"/>
    <n v="2186"/>
    <n v="1226"/>
    <n v="1184"/>
    <n v="1125"/>
    <x v="1"/>
    <n v="2351"/>
    <n v="95.703955763504894"/>
    <n v="22.45777937477542"/>
    <n v="441"/>
    <n v="55000"/>
    <n v="225000"/>
    <d v="2013-06-27T00:00:00"/>
    <n v="289395"/>
    <n v="102.93"/>
    <n v="0.23"/>
    <x v="12"/>
    <n v="13"/>
    <n v="6"/>
    <n v="27"/>
  </r>
  <r>
    <x v="0"/>
    <x v="13"/>
    <x v="0"/>
    <s v="0.2300 AC"/>
    <x v="1"/>
    <s v="R - 35 - Average to Good"/>
    <n v="3"/>
    <n v="2"/>
    <n v="0"/>
    <n v="7"/>
    <s v="1STY - 1 Story Building"/>
    <n v="1680"/>
    <n v="1680"/>
    <n v="1650"/>
    <n v="0"/>
    <x v="0"/>
    <n v="1680"/>
    <n v="101.19047619047619"/>
    <n v="16.968099972052539"/>
    <n v="400"/>
    <n v="55000"/>
    <n v="170000"/>
    <d v="2012-07-19T00:00:00"/>
    <n v="230268"/>
    <n v="101.19"/>
    <n v="0.23"/>
    <x v="13"/>
    <n v="12"/>
    <n v="7"/>
    <n v="19"/>
  </r>
  <r>
    <x v="2"/>
    <x v="16"/>
    <x v="0"/>
    <s v="0.1700 AC"/>
    <x v="0"/>
    <s v="R - 35 - Average to Good"/>
    <n v="4"/>
    <n v="2"/>
    <n v="1"/>
    <n v="9"/>
    <s v="2STY - 2 Story Building"/>
    <n v="3186"/>
    <n v="1866"/>
    <n v="1320"/>
    <n v="0"/>
    <x v="0"/>
    <n v="1866"/>
    <n v="131.83279742765274"/>
    <n v="33.219899530059955"/>
    <n v="630"/>
    <n v="45000"/>
    <n v="246000"/>
    <d v="2013-06-25T00:00:00"/>
    <n v="296083"/>
    <n v="77.209999999999994"/>
    <n v="0.17"/>
    <x v="12"/>
    <n v="12"/>
    <n v="6"/>
    <n v="25"/>
  </r>
  <r>
    <x v="2"/>
    <x v="16"/>
    <x v="0"/>
    <s v="0.1800 AC"/>
    <x v="2"/>
    <s v="R - 35 - Average to Good"/>
    <n v="4"/>
    <n v="2"/>
    <n v="1"/>
    <n v="9"/>
    <s v="2STY - 2 Story Building"/>
    <n v="3368"/>
    <n v="1952"/>
    <n v="1416"/>
    <n v="0"/>
    <x v="0"/>
    <n v="1952"/>
    <n v="128.02254098360655"/>
    <n v="31.871747780838692"/>
    <n v="630"/>
    <n v="45000"/>
    <n v="249900"/>
    <d v="2013-08-01T00:00:00"/>
    <n v="312868"/>
    <n v="74.2"/>
    <n v="0.18"/>
    <x v="12"/>
    <n v="11"/>
    <n v="8"/>
    <n v="1"/>
  </r>
  <r>
    <x v="0"/>
    <x v="18"/>
    <x v="0"/>
    <s v="0.2300 AC"/>
    <x v="0"/>
    <s v="R - 35 - Average to Good"/>
    <n v="4"/>
    <n v="2"/>
    <n v="1"/>
    <n v="8"/>
    <s v="2STY - 2 Story Building"/>
    <n v="2570"/>
    <n v="1310"/>
    <n v="1260"/>
    <n v="0"/>
    <x v="0"/>
    <n v="1310"/>
    <n v="151.90839694656489"/>
    <n v="19.862658202579148"/>
    <n v="480"/>
    <n v="40000"/>
    <n v="199000"/>
    <d v="2013-05-07T00:00:00"/>
    <n v="307062"/>
    <n v="77.430000000000007"/>
    <n v="0.23"/>
    <x v="12"/>
    <n v="12"/>
    <n v="5"/>
    <n v="7"/>
  </r>
  <r>
    <x v="0"/>
    <x v="19"/>
    <x v="0"/>
    <s v="0.2100 AC"/>
    <x v="1"/>
    <s v="R - 35 - Average to Good"/>
    <n v="4"/>
    <n v="2"/>
    <n v="1"/>
    <n v="8"/>
    <s v="2STY - 2 Story Building"/>
    <n v="2603"/>
    <n v="1417"/>
    <n v="1186"/>
    <n v="0"/>
    <x v="0"/>
    <n v="1417"/>
    <n v="162.31474947071277"/>
    <n v="25.143206961388778"/>
    <n v="660"/>
    <n v="52000"/>
    <n v="230000"/>
    <d v="2012-06-05T00:00:00"/>
    <n v="321042"/>
    <n v="88.36"/>
    <n v="0.21"/>
    <x v="13"/>
    <n v="12"/>
    <n v="6"/>
    <n v="5"/>
  </r>
  <r>
    <x v="2"/>
    <x v="223"/>
    <x v="0"/>
    <s v="0.5800 AC"/>
    <x v="0"/>
    <s v="R - 40 - Good"/>
    <n v="3"/>
    <n v="3"/>
    <n v="2"/>
    <n v="6"/>
    <s v="1STY - 1 Story Building"/>
    <n v="2048"/>
    <n v="2048"/>
    <n v="2048"/>
    <n v="1536"/>
    <x v="1"/>
    <n v="3584"/>
    <n v="104.77120535714286"/>
    <n v="14.862575599252716"/>
    <n v="1204"/>
    <n v="75000"/>
    <n v="375500"/>
    <d v="2012-09-07T00:00:00"/>
    <n v="510679"/>
    <n v="183.35"/>
    <n v="0.57999999999999996"/>
    <x v="13"/>
    <n v="11"/>
    <n v="9"/>
    <n v="7"/>
  </r>
  <r>
    <x v="3"/>
    <x v="20"/>
    <x v="0"/>
    <s v="0.2600 AC"/>
    <x v="0"/>
    <s v="R - 35 - Average to Good"/>
    <n v="3"/>
    <n v="2"/>
    <n v="0"/>
    <n v="5"/>
    <s v="1STY - 1 Story Building"/>
    <n v="1613"/>
    <n v="1613"/>
    <n v="1553"/>
    <n v="0"/>
    <x v="0"/>
    <n v="1613"/>
    <n v="130.19218846869188"/>
    <n v="18.54206399660945"/>
    <n v="630"/>
    <n v="36000"/>
    <n v="210000"/>
    <d v="2012-12-31T00:00:00"/>
    <n v="267866"/>
    <n v="130.19"/>
    <n v="0.26"/>
    <x v="13"/>
    <n v="11"/>
    <n v="12"/>
    <n v="31"/>
  </r>
  <r>
    <x v="3"/>
    <x v="20"/>
    <x v="0"/>
    <s v="0.2000 AC"/>
    <x v="1"/>
    <s v="R - 35 - Average to Good"/>
    <n v="3"/>
    <n v="2"/>
    <n v="1"/>
    <n v="7"/>
    <s v="1STY - 1 Story Building"/>
    <n v="1998"/>
    <n v="1998"/>
    <n v="1986"/>
    <n v="880"/>
    <x v="1"/>
    <n v="2878"/>
    <n v="60.806115357887421"/>
    <n v="20.087235996326907"/>
    <n v="480"/>
    <n v="0"/>
    <n v="175000"/>
    <d v="2013-09-23T00:00:00"/>
    <n v="317358"/>
    <n v="87.59"/>
    <n v="0.2"/>
    <x v="12"/>
    <n v="13"/>
    <n v="9"/>
    <n v="23"/>
  </r>
  <r>
    <x v="3"/>
    <x v="20"/>
    <x v="0"/>
    <s v="0.2400 AC"/>
    <x v="0"/>
    <s v="R - 35 - Average to Good"/>
    <n v="4"/>
    <n v="3"/>
    <n v="1"/>
    <n v="8"/>
    <s v="2STY - 2 Story Building"/>
    <n v="2373"/>
    <n v="1295"/>
    <n v="1193"/>
    <n v="1074"/>
    <x v="1"/>
    <n v="2369"/>
    <n v="89.7002954833263"/>
    <n v="20.326369758187941"/>
    <n v="630"/>
    <n v="36000"/>
    <n v="212500"/>
    <d v="2013-08-22T00:00:00"/>
    <n v="315226"/>
    <n v="89.55"/>
    <n v="0.24"/>
    <x v="12"/>
    <n v="12"/>
    <n v="8"/>
    <n v="22"/>
  </r>
  <r>
    <x v="0"/>
    <x v="21"/>
    <x v="0"/>
    <s v="0.2100 AC"/>
    <x v="1"/>
    <s v="R - 30 - Average"/>
    <n v="3"/>
    <n v="2"/>
    <n v="0"/>
    <n v="6"/>
    <s v="1STY - 1 Story Building"/>
    <n v="1360"/>
    <n v="1360"/>
    <n v="1288"/>
    <n v="0"/>
    <x v="0"/>
    <n v="1360"/>
    <n v="110.29411764705883"/>
    <n v="16.397743670470941"/>
    <n v="380"/>
    <n v="45000"/>
    <n v="150000"/>
    <d v="2012-09-07T00:00:00"/>
    <n v="206141"/>
    <n v="110.29"/>
    <n v="0.21"/>
    <x v="13"/>
    <n v="12"/>
    <n v="9"/>
    <n v="7"/>
  </r>
  <r>
    <x v="2"/>
    <x v="22"/>
    <x v="0"/>
    <s v="0.1900 AC"/>
    <x v="1"/>
    <s v="R - 30 - Average"/>
    <n v="3"/>
    <n v="2"/>
    <n v="0"/>
    <n v="5"/>
    <s v="1STY - 1 Story Building"/>
    <n v="1552"/>
    <n v="1552"/>
    <n v="1552"/>
    <n v="0"/>
    <x v="0"/>
    <n v="1552"/>
    <n v="90.141752577319593"/>
    <n v="16.903484606833889"/>
    <n v="400"/>
    <n v="45000"/>
    <n v="139900"/>
    <d v="2012-05-04T00:00:00"/>
    <n v="227843"/>
    <n v="90.14"/>
    <n v="0.19"/>
    <x v="13"/>
    <n v="12"/>
    <n v="5"/>
    <n v="4"/>
  </r>
  <r>
    <x v="3"/>
    <x v="25"/>
    <x v="0"/>
    <s v="0.4600 AC"/>
    <x v="0"/>
    <s v="R - 40 - Good"/>
    <n v="3"/>
    <n v="3"/>
    <n v="3"/>
    <n v="7"/>
    <s v="1STY - 1 Story Building"/>
    <n v="2384"/>
    <n v="2384"/>
    <n v="2364"/>
    <n v="1247"/>
    <x v="1"/>
    <n v="3631"/>
    <n v="87.097218397135777"/>
    <n v="15.782828282828282"/>
    <n v="600"/>
    <n v="50000"/>
    <n v="316250"/>
    <d v="2012-09-19T00:00:00"/>
    <n v="384659"/>
    <n v="132.66"/>
    <n v="0.46"/>
    <x v="13"/>
    <n v="11"/>
    <n v="9"/>
    <n v="19"/>
  </r>
  <r>
    <x v="0"/>
    <x v="27"/>
    <x v="0"/>
    <s v="0.2400 AC"/>
    <x v="1"/>
    <s v="R - 35 - Average to Good"/>
    <n v="3"/>
    <n v="3"/>
    <n v="0"/>
    <n v="5"/>
    <s v="1STY - 1 Story Building"/>
    <n v="1659"/>
    <n v="1659"/>
    <n v="1643"/>
    <n v="1493"/>
    <x v="1"/>
    <n v="3152"/>
    <n v="68.210659898477161"/>
    <n v="20.565503520048974"/>
    <n v="440"/>
    <n v="0"/>
    <n v="215000"/>
    <d v="2012-08-17T00:00:00"/>
    <n v="251195"/>
    <n v="129.6"/>
    <n v="0.24"/>
    <x v="13"/>
    <n v="12"/>
    <n v="8"/>
    <n v="17"/>
  </r>
  <r>
    <x v="0"/>
    <x v="18"/>
    <x v="0"/>
    <s v="0.2600 AC"/>
    <x v="1"/>
    <s v="R - 35 - Average to Good"/>
    <n v="3"/>
    <n v="2"/>
    <n v="0"/>
    <n v="5"/>
    <s v="1STY - 1 Story Building"/>
    <n v="1854"/>
    <n v="1854"/>
    <n v="1792"/>
    <n v="0"/>
    <x v="0"/>
    <n v="1854"/>
    <n v="100.18878101402373"/>
    <n v="16.400897082715264"/>
    <n v="506"/>
    <n v="40000"/>
    <n v="185750"/>
    <d v="2013-05-08T00:00:00"/>
    <n v="266733"/>
    <n v="100.19"/>
    <n v="0.26"/>
    <x v="12"/>
    <n v="13"/>
    <n v="5"/>
    <n v="8"/>
  </r>
  <r>
    <x v="3"/>
    <x v="30"/>
    <x v="2"/>
    <s v="0.1800 AC"/>
    <x v="0"/>
    <s v="R - 35 - Average to Good"/>
    <n v="3"/>
    <n v="2"/>
    <n v="0"/>
    <n v="7"/>
    <s v="ATM - Atrium Ranch Building"/>
    <n v="2212"/>
    <n v="2212"/>
    <n v="2158"/>
    <n v="90"/>
    <x v="1"/>
    <n v="2302"/>
    <n v="114.68288444830583"/>
    <n v="33.670033670033675"/>
    <n v="640"/>
    <n v="50000"/>
    <n v="264000"/>
    <d v="2013-03-05T00:00:00"/>
    <n v="324558"/>
    <n v="119.35"/>
    <n v="0.18"/>
    <x v="12"/>
    <n v="12"/>
    <n v="3"/>
    <n v="5"/>
  </r>
  <r>
    <x v="3"/>
    <x v="30"/>
    <x v="2"/>
    <s v="0.2100 AC"/>
    <x v="0"/>
    <s v="R - 35 - Average to Good"/>
    <n v="4"/>
    <n v="3"/>
    <n v="1"/>
    <n v="9"/>
    <s v="2STY - 2 Story Building"/>
    <n v="3216"/>
    <n v="1868"/>
    <n v="1348"/>
    <n v="0"/>
    <x v="0"/>
    <n v="1868"/>
    <n v="154.44325481798714"/>
    <n v="31.538326992872445"/>
    <n v="630"/>
    <n v="50000"/>
    <n v="288500"/>
    <d v="2013-09-03T00:00:00"/>
    <n v="356360"/>
    <n v="89.71"/>
    <n v="0.21"/>
    <x v="12"/>
    <n v="12"/>
    <n v="9"/>
    <n v="3"/>
  </r>
  <r>
    <x v="0"/>
    <x v="117"/>
    <x v="1"/>
    <s v="0.2400 AC"/>
    <x v="1"/>
    <s v="R - 35 - Average to Good"/>
    <n v="3"/>
    <n v="3"/>
    <n v="0"/>
    <n v="5"/>
    <s v="1STY - 1 Story Building"/>
    <n v="1722"/>
    <n v="1722"/>
    <n v="1684"/>
    <n v="1300"/>
    <x v="1"/>
    <n v="3022"/>
    <n v="71.111846459298476"/>
    <n v="20.555938169574535"/>
    <n v="420"/>
    <n v="0"/>
    <n v="214900"/>
    <d v="2012-09-04T00:00:00"/>
    <n v="259246"/>
    <n v="124.8"/>
    <n v="0.24"/>
    <x v="13"/>
    <n v="12"/>
    <n v="9"/>
    <n v="4"/>
  </r>
  <r>
    <x v="3"/>
    <x v="31"/>
    <x v="1"/>
    <s v="0.2300 AC"/>
    <x v="0"/>
    <s v="R - 35 - Average to Good"/>
    <n v="3"/>
    <n v="2"/>
    <n v="0"/>
    <n v="5"/>
    <s v="1STY - 1 Story Building"/>
    <n v="1806"/>
    <n v="1806"/>
    <n v="1788"/>
    <n v="0"/>
    <x v="0"/>
    <n v="1806"/>
    <n v="109.3576965669989"/>
    <n v="19.712939673413981"/>
    <n v="690"/>
    <n v="40000"/>
    <n v="197500"/>
    <d v="2012-07-02T00:00:00"/>
    <n v="291574"/>
    <n v="109.36"/>
    <n v="0.23"/>
    <x v="13"/>
    <n v="11"/>
    <n v="7"/>
    <n v="2"/>
  </r>
  <r>
    <x v="3"/>
    <x v="31"/>
    <x v="1"/>
    <s v="0.2500 AC"/>
    <x v="1"/>
    <s v="R - 35 - Average to Good"/>
    <n v="3"/>
    <n v="2"/>
    <n v="0"/>
    <n v="5"/>
    <s v="1STY - 1 Story Building"/>
    <n v="1538"/>
    <n v="1538"/>
    <n v="1508"/>
    <n v="0"/>
    <x v="0"/>
    <n v="1538"/>
    <n v="122.88686605981795"/>
    <n v="17.355371900826448"/>
    <n v="441"/>
    <n v="40000"/>
    <n v="189000"/>
    <d v="2013-09-19T00:00:00"/>
    <n v="253267"/>
    <n v="122.89"/>
    <n v="0.25"/>
    <x v="12"/>
    <n v="13"/>
    <n v="9"/>
    <n v="19"/>
  </r>
  <r>
    <x v="0"/>
    <x v="32"/>
    <x v="0"/>
    <s v="0.2500 AC"/>
    <x v="1"/>
    <s v="R - 30 - Average"/>
    <n v="3"/>
    <n v="2"/>
    <n v="0"/>
    <n v="5"/>
    <s v="1STY - 1 Story Building"/>
    <n v="1834"/>
    <n v="1834"/>
    <n v="1792"/>
    <n v="0"/>
    <x v="0"/>
    <n v="1834"/>
    <n v="94.329334787350049"/>
    <n v="15.88613406795225"/>
    <n v="420"/>
    <n v="50000"/>
    <n v="173000"/>
    <d v="2012-06-21T00:00:00"/>
    <n v="265288"/>
    <n v="94.33"/>
    <n v="0.25"/>
    <x v="13"/>
    <n v="12"/>
    <n v="6"/>
    <n v="21"/>
  </r>
  <r>
    <x v="0"/>
    <x v="32"/>
    <x v="0"/>
    <s v="0.4100 AC"/>
    <x v="1"/>
    <s v="R - 35 - Average to Good"/>
    <n v="4"/>
    <n v="3"/>
    <n v="1"/>
    <n v="8"/>
    <s v="2STY - 2 Story Building"/>
    <n v="2574"/>
    <n v="1314"/>
    <n v="1260"/>
    <n v="919"/>
    <x v="1"/>
    <n v="2233"/>
    <n v="79.713390058217641"/>
    <n v="9.9666285919057547"/>
    <n v="630"/>
    <n v="0"/>
    <n v="178000"/>
    <d v="2013-05-17T00:00:00"/>
    <n v="351697"/>
    <n v="69.150000000000006"/>
    <n v="0.41"/>
    <x v="12"/>
    <n v="13"/>
    <n v="5"/>
    <n v="17"/>
  </r>
  <r>
    <x v="0"/>
    <x v="34"/>
    <x v="0"/>
    <s v="0.2800 AC"/>
    <x v="0"/>
    <s v="R - 35 - Average to Good"/>
    <n v="4"/>
    <n v="2"/>
    <n v="2"/>
    <n v="8"/>
    <s v="2STY - 2 Story Building"/>
    <n v="2366"/>
    <n v="1310"/>
    <n v="1232"/>
    <n v="1048"/>
    <x v="1"/>
    <n v="2358"/>
    <n v="93.299406276505508"/>
    <n v="18.037518037518037"/>
    <n v="399"/>
    <n v="40000"/>
    <n v="220000"/>
    <d v="2013-05-30T00:00:00"/>
    <n v="279095"/>
    <n v="92.98"/>
    <n v="0.28000000000000003"/>
    <x v="12"/>
    <n v="12"/>
    <n v="5"/>
    <n v="30"/>
  </r>
  <r>
    <x v="0"/>
    <x v="34"/>
    <x v="0"/>
    <s v="0.1900 AC"/>
    <x v="0"/>
    <s v="R - 35 - Average to Good"/>
    <n v="3"/>
    <n v="2"/>
    <n v="0"/>
    <n v="5"/>
    <s v="1STY - 1 Story Building"/>
    <n v="1458"/>
    <n v="1458"/>
    <n v="1390"/>
    <n v="0"/>
    <x v="0"/>
    <n v="1458"/>
    <n v="111.93415637860082"/>
    <n v="19.718718283311585"/>
    <n v="401"/>
    <n v="40000"/>
    <n v="163200"/>
    <d v="2012-02-02T00:00:00"/>
    <n v="225407"/>
    <n v="111.93"/>
    <n v="0.19"/>
    <x v="13"/>
    <n v="11"/>
    <n v="2"/>
    <n v="2"/>
  </r>
  <r>
    <x v="0"/>
    <x v="35"/>
    <x v="0"/>
    <s v="0.2300 AC"/>
    <x v="2"/>
    <s v="R - 35 - Average to Good"/>
    <n v="3"/>
    <n v="2"/>
    <n v="0"/>
    <n v="6"/>
    <s v="1STY - 1 Story Building"/>
    <n v="1852"/>
    <n v="1852"/>
    <n v="1800"/>
    <n v="0"/>
    <x v="0"/>
    <n v="1852"/>
    <n v="124.19006479481641"/>
    <n v="22.956841138659318"/>
    <n v="682"/>
    <n v="40000"/>
    <n v="230000"/>
    <d v="2012-05-01T00:00:00"/>
    <n v="261584"/>
    <n v="124.19"/>
    <n v="0.23"/>
    <x v="13"/>
    <n v="10"/>
    <n v="5"/>
    <n v="1"/>
  </r>
  <r>
    <x v="0"/>
    <x v="35"/>
    <x v="0"/>
    <s v="0.2600 AC"/>
    <x v="1"/>
    <s v="R - 35 - Average to Good"/>
    <n v="5"/>
    <n v="3"/>
    <n v="1"/>
    <n v="8"/>
    <s v="2STY - 2 Story Building"/>
    <n v="3910"/>
    <n v="1955"/>
    <n v="1955"/>
    <n v="0"/>
    <x v="0"/>
    <n v="1955"/>
    <n v="141.68797953964193"/>
    <n v="24.457865366956277"/>
    <n v="630"/>
    <n v="44000"/>
    <n v="277000"/>
    <d v="2012-08-10T00:00:00"/>
    <n v="371509"/>
    <n v="70.84"/>
    <n v="0.26"/>
    <x v="13"/>
    <n v="12"/>
    <n v="8"/>
    <n v="10"/>
  </r>
  <r>
    <x v="0"/>
    <x v="35"/>
    <x v="0"/>
    <s v="0.2400 AC"/>
    <x v="2"/>
    <s v="R - 35 - Average to Good"/>
    <n v="4"/>
    <n v="2"/>
    <n v="1"/>
    <n v="8"/>
    <s v="2STY - 2 Story Building"/>
    <n v="2530"/>
    <n v="1466"/>
    <n v="1082"/>
    <n v="0"/>
    <x v="0"/>
    <n v="1466"/>
    <n v="145.83901773533424"/>
    <n v="20.45071931435568"/>
    <n v="640"/>
    <n v="40000"/>
    <n v="213800"/>
    <d v="2013-03-20T00:00:00"/>
    <n v="306826"/>
    <n v="84.51"/>
    <n v="0.24"/>
    <x v="12"/>
    <n v="11"/>
    <n v="3"/>
    <n v="20"/>
  </r>
  <r>
    <x v="0"/>
    <x v="36"/>
    <x v="0"/>
    <s v="0.1900 AC"/>
    <x v="0"/>
    <s v="R - 35 - Average to Good"/>
    <n v="4"/>
    <n v="2"/>
    <n v="1"/>
    <n v="8"/>
    <s v="2STY - 2 Story Building"/>
    <n v="2722"/>
    <n v="1522"/>
    <n v="1226"/>
    <n v="1000"/>
    <x v="1"/>
    <n v="2522"/>
    <n v="93.180015860428227"/>
    <n v="28.393987724131264"/>
    <n v="600"/>
    <n v="40000"/>
    <n v="235000"/>
    <d v="2012-11-05T00:00:00"/>
    <n v="294984"/>
    <n v="86.33"/>
    <n v="0.19"/>
    <x v="13"/>
    <n v="11"/>
    <n v="11"/>
    <n v="5"/>
  </r>
  <r>
    <x v="3"/>
    <x v="37"/>
    <x v="0"/>
    <s v="0.2100 AC"/>
    <x v="0"/>
    <s v="R - 35 - Average to Good"/>
    <n v="4"/>
    <n v="3"/>
    <n v="1"/>
    <n v="8"/>
    <s v="2STY - 2 Story Building"/>
    <n v="2430"/>
    <n v="1346"/>
    <n v="1312"/>
    <n v="808"/>
    <x v="1"/>
    <n v="2154"/>
    <n v="96.100278551532028"/>
    <n v="22.6288862652499"/>
    <n v="380"/>
    <n v="40000"/>
    <n v="207000"/>
    <d v="2013-07-26T00:00:00"/>
    <n v="300977"/>
    <n v="85.19"/>
    <n v="0.21"/>
    <x v="12"/>
    <n v="12"/>
    <n v="7"/>
    <n v="26"/>
  </r>
  <r>
    <x v="3"/>
    <x v="37"/>
    <x v="0"/>
    <s v="0.2700 AC"/>
    <x v="1"/>
    <s v="R - 35 - Average to Good"/>
    <n v="4"/>
    <n v="2"/>
    <n v="1"/>
    <n v="8"/>
    <s v="2STY - 2 Story Building"/>
    <n v="2343"/>
    <n v="1290"/>
    <n v="1213"/>
    <n v="0"/>
    <x v="0"/>
    <n v="1290"/>
    <n v="7.7519379844961239E-3"/>
    <n v="8.5025337550590071E-4"/>
    <n v="638"/>
    <n v="40000"/>
    <n v="10"/>
    <d v="2013-06-17T00:00:00"/>
    <n v="286347"/>
    <n v="0"/>
    <n v="0.27"/>
    <x v="12"/>
    <n v="13"/>
    <n v="6"/>
    <n v="17"/>
  </r>
  <r>
    <x v="3"/>
    <x v="37"/>
    <x v="0"/>
    <s v="0.2100 AC"/>
    <x v="1"/>
    <s v="R - 35 - Average to Good"/>
    <n v="3"/>
    <n v="3"/>
    <n v="0"/>
    <n v="5"/>
    <s v="1STY - 1 Story Building"/>
    <n v="1706"/>
    <n v="1706"/>
    <n v="1646"/>
    <n v="823"/>
    <x v="1"/>
    <n v="2529"/>
    <n v="94.899169632265725"/>
    <n v="26.236389872753509"/>
    <n v="401"/>
    <n v="40000"/>
    <n v="240000"/>
    <d v="2013-05-22T00:00:00"/>
    <n v="269906"/>
    <n v="140.68"/>
    <n v="0.21"/>
    <x v="12"/>
    <n v="13"/>
    <n v="5"/>
    <n v="22"/>
  </r>
  <r>
    <x v="3"/>
    <x v="37"/>
    <x v="0"/>
    <s v="0.2100 AC"/>
    <x v="0"/>
    <s v="R - 35 - Average to Good"/>
    <n v="4"/>
    <n v="2"/>
    <n v="1"/>
    <n v="8"/>
    <s v="2STY - 2 Story Building"/>
    <n v="2227"/>
    <n v="1211"/>
    <n v="1187"/>
    <n v="0"/>
    <x v="0"/>
    <n v="1211"/>
    <n v="8.2576383154417832E-4"/>
    <n v="1.0931829113647295E-4"/>
    <n v="441"/>
    <n v="40000"/>
    <n v="1"/>
    <d v="2013-11-12T00:00:00"/>
    <n v="273192"/>
    <n v="0"/>
    <n v="0.21"/>
    <x v="12"/>
    <n v="12"/>
    <n v="11"/>
    <n v="12"/>
  </r>
  <r>
    <x v="3"/>
    <x v="37"/>
    <x v="0"/>
    <s v="0.3100 AC"/>
    <x v="1"/>
    <s v="R - 35 - Average to Good"/>
    <n v="3"/>
    <n v="3"/>
    <n v="0"/>
    <n v="6"/>
    <s v="1STY - 1 Story Building"/>
    <n v="1763"/>
    <n v="1763"/>
    <n v="1711"/>
    <n v="1586"/>
    <x v="1"/>
    <n v="3349"/>
    <n v="77.037921767691842"/>
    <n v="19.106016173464852"/>
    <n v="420"/>
    <n v="40000"/>
    <n v="258000"/>
    <d v="2013-02-28T00:00:00"/>
    <n v="319752"/>
    <n v="146.34"/>
    <n v="0.31"/>
    <x v="12"/>
    <n v="13"/>
    <n v="2"/>
    <n v="28"/>
  </r>
  <r>
    <x v="3"/>
    <x v="37"/>
    <x v="0"/>
    <s v="0.2500 AC"/>
    <x v="1"/>
    <s v="R - 35 - Average to Good"/>
    <n v="3"/>
    <n v="2"/>
    <n v="0"/>
    <n v="6"/>
    <s v="1STY - 1 Story Building"/>
    <n v="1723"/>
    <n v="1723"/>
    <n v="1641"/>
    <n v="410"/>
    <x v="1"/>
    <n v="2133"/>
    <n v="77.590248476324419"/>
    <n v="15.19742883379247"/>
    <n v="380"/>
    <n v="40000"/>
    <n v="165500"/>
    <d v="2012-05-16T00:00:00"/>
    <n v="263857"/>
    <n v="96.05"/>
    <n v="0.25"/>
    <x v="13"/>
    <n v="12"/>
    <n v="5"/>
    <n v="16"/>
  </r>
  <r>
    <x v="3"/>
    <x v="38"/>
    <x v="2"/>
    <s v="0.2000 AC"/>
    <x v="1"/>
    <s v="R - 35 - Average to Good"/>
    <n v="4"/>
    <n v="2"/>
    <n v="1"/>
    <n v="9"/>
    <s v="2STY - 2 Story Building"/>
    <n v="3302"/>
    <n v="1866"/>
    <n v="1436"/>
    <n v="0"/>
    <x v="0"/>
    <n v="1866"/>
    <n v="140.67524115755626"/>
    <n v="30.130853994490359"/>
    <n v="600"/>
    <n v="50000"/>
    <n v="262500"/>
    <d v="2012-08-15T00:00:00"/>
    <n v="373880"/>
    <n v="79.5"/>
    <n v="0.2"/>
    <x v="13"/>
    <n v="12"/>
    <n v="8"/>
    <n v="15"/>
  </r>
  <r>
    <x v="3"/>
    <x v="38"/>
    <x v="2"/>
    <s v="0.1800 AC"/>
    <x v="0"/>
    <s v="R - 35 - Average to Good"/>
    <n v="4"/>
    <n v="4"/>
    <n v="1"/>
    <n v="9"/>
    <s v="2STY - 2 Story Building"/>
    <n v="2956"/>
    <n v="1660"/>
    <n v="1636"/>
    <n v="654"/>
    <x v="1"/>
    <n v="2314"/>
    <n v="109.85306828003458"/>
    <n v="32.42016120804"/>
    <n v="550"/>
    <n v="50000"/>
    <n v="254200"/>
    <d v="2013-06-11T00:00:00"/>
    <n v="353698"/>
    <n v="85.99"/>
    <n v="0.18"/>
    <x v="12"/>
    <n v="12"/>
    <n v="6"/>
    <n v="11"/>
  </r>
  <r>
    <x v="3"/>
    <x v="39"/>
    <x v="2"/>
    <s v="0.1900 AC"/>
    <x v="1"/>
    <s v="R - 35 - Average to Good"/>
    <n v="3"/>
    <n v="2"/>
    <n v="1"/>
    <n v="9"/>
    <s v="2STY - 2 Story Building"/>
    <n v="2965"/>
    <n v="1981"/>
    <n v="1912"/>
    <n v="0"/>
    <x v="0"/>
    <n v="1981"/>
    <n v="144.87632508833923"/>
    <n v="34.676912667343288"/>
    <n v="670"/>
    <n v="55000"/>
    <n v="287000"/>
    <d v="2013-07-02T00:00:00"/>
    <n v="347166"/>
    <n v="96.8"/>
    <n v="0.19"/>
    <x v="12"/>
    <n v="13"/>
    <n v="7"/>
    <n v="2"/>
  </r>
  <r>
    <x v="3"/>
    <x v="40"/>
    <x v="1"/>
    <s v="0.2100 AC"/>
    <x v="0"/>
    <s v="R - 35 - Average to Good"/>
    <n v="4"/>
    <n v="2"/>
    <n v="2"/>
    <n v="9"/>
    <s v="2STY - 2 Story Building"/>
    <n v="2912"/>
    <n v="1648"/>
    <n v="1264"/>
    <n v="300"/>
    <x v="1"/>
    <n v="1948"/>
    <n v="114.98973305954826"/>
    <n v="24.487297214569942"/>
    <n v="400"/>
    <n v="45000"/>
    <n v="224000"/>
    <d v="2012-11-14T00:00:00"/>
    <n v="345329"/>
    <n v="76.92"/>
    <n v="0.21"/>
    <x v="13"/>
    <n v="11"/>
    <n v="11"/>
    <n v="14"/>
  </r>
  <r>
    <x v="3"/>
    <x v="41"/>
    <x v="0"/>
    <s v="0.1900 AC"/>
    <x v="1"/>
    <s v="R - 35 - Average to Good"/>
    <n v="4"/>
    <n v="2"/>
    <n v="1"/>
    <n v="8"/>
    <s v="2STY - 2 Story Building"/>
    <n v="2504"/>
    <n v="1682"/>
    <n v="1670"/>
    <n v="0"/>
    <x v="0"/>
    <n v="1682"/>
    <n v="5.9453032104637331E-4"/>
    <n v="1.2082547967715433E-4"/>
    <n v="440"/>
    <n v="0"/>
    <n v="1"/>
    <d v="2012-05-02T00:00:00"/>
    <n v="309347"/>
    <n v="0"/>
    <n v="0.19"/>
    <x v="13"/>
    <n v="12"/>
    <n v="5"/>
    <n v="2"/>
  </r>
  <r>
    <x v="3"/>
    <x v="44"/>
    <x v="1"/>
    <s v="0.1900 AC"/>
    <x v="1"/>
    <s v="R - 35 - Average to Good"/>
    <n v="4"/>
    <n v="2"/>
    <n v="1"/>
    <n v="9"/>
    <s v="2STY - 2 Story Building"/>
    <n v="3300"/>
    <n v="1860"/>
    <n v="1440"/>
    <n v="1152"/>
    <x v="1"/>
    <n v="3012"/>
    <n v="90.305444887118199"/>
    <n v="32.864530472185976"/>
    <n v="630"/>
    <n v="55000"/>
    <n v="272000"/>
    <d v="2013-03-05T00:00:00"/>
    <n v="403361"/>
    <n v="82.42"/>
    <n v="0.19"/>
    <x v="12"/>
    <n v="13"/>
    <n v="3"/>
    <n v="5"/>
  </r>
  <r>
    <x v="3"/>
    <x v="44"/>
    <x v="1"/>
    <s v="0.1900 AC"/>
    <x v="0"/>
    <s v="R - 35 - Average to Good"/>
    <n v="4"/>
    <n v="3"/>
    <n v="1"/>
    <n v="9"/>
    <s v="2STY - 2 Story Building"/>
    <n v="3220"/>
    <n v="1820"/>
    <n v="1400"/>
    <n v="910"/>
    <x v="1"/>
    <n v="2730"/>
    <n v="98.168498168498175"/>
    <n v="32.381228553477357"/>
    <n v="630"/>
    <n v="55000"/>
    <n v="268000"/>
    <d v="2012-11-15T00:00:00"/>
    <n v="381136"/>
    <n v="83.23"/>
    <n v="0.19"/>
    <x v="13"/>
    <n v="11"/>
    <n v="11"/>
    <n v="15"/>
  </r>
  <r>
    <x v="3"/>
    <x v="44"/>
    <x v="1"/>
    <s v="0.2700 AC"/>
    <x v="0"/>
    <s v="R - 30 - Average"/>
    <n v="4"/>
    <n v="2"/>
    <n v="1"/>
    <n v="10"/>
    <s v="2STY - 2 Story Building"/>
    <n v="3214"/>
    <n v="1832"/>
    <n v="1382"/>
    <n v="0"/>
    <x v="0"/>
    <n v="1832"/>
    <n v="129.63973799126637"/>
    <n v="20.193517668265141"/>
    <n v="662"/>
    <n v="49500"/>
    <n v="237500"/>
    <d v="2013-08-15T00:00:00"/>
    <n v="344281"/>
    <n v="73.900000000000006"/>
    <n v="0.27"/>
    <x v="12"/>
    <n v="12"/>
    <n v="8"/>
    <n v="15"/>
  </r>
  <r>
    <x v="3"/>
    <x v="45"/>
    <x v="1"/>
    <s v="0.2800 AC"/>
    <x v="1"/>
    <s v="R - 35 - Average to Good"/>
    <n v="4"/>
    <n v="3"/>
    <n v="1"/>
    <n v="8"/>
    <s v="2STY - 2 Story Building"/>
    <n v="3207"/>
    <n v="1847"/>
    <n v="1360"/>
    <n v="1020"/>
    <x v="1"/>
    <n v="2867"/>
    <n v="102.02302057900245"/>
    <n v="23.981700118063753"/>
    <n v="670"/>
    <n v="55000"/>
    <n v="292500"/>
    <d v="2012-06-19T00:00:00"/>
    <n v="397466"/>
    <n v="91.21"/>
    <n v="0.28000000000000003"/>
    <x v="13"/>
    <n v="12"/>
    <n v="6"/>
    <n v="19"/>
  </r>
  <r>
    <x v="3"/>
    <x v="45"/>
    <x v="1"/>
    <s v="0.2000 AC"/>
    <x v="0"/>
    <s v="R - 35 - Average to Good"/>
    <n v="4"/>
    <n v="2"/>
    <n v="1"/>
    <n v="8"/>
    <s v="2STY - 2 Story Building"/>
    <n v="3000"/>
    <n v="1704"/>
    <n v="1674"/>
    <n v="0"/>
    <x v="0"/>
    <n v="1704"/>
    <n v="157.57042253521126"/>
    <n v="30.819559228650139"/>
    <n v="504"/>
    <n v="55000"/>
    <n v="268500"/>
    <d v="2012-06-25T00:00:00"/>
    <n v="346193"/>
    <n v="89.5"/>
    <n v="0.2"/>
    <x v="13"/>
    <n v="11"/>
    <n v="6"/>
    <n v="25"/>
  </r>
  <r>
    <x v="3"/>
    <x v="45"/>
    <x v="1"/>
    <s v="0.2000 AC"/>
    <x v="0"/>
    <s v="R - 35 - Average to Good"/>
    <n v="4"/>
    <n v="2"/>
    <n v="1"/>
    <n v="9"/>
    <s v="2STY - 2 Story Building"/>
    <n v="3163"/>
    <n v="1795"/>
    <n v="1368"/>
    <n v="0"/>
    <x v="0"/>
    <n v="1795"/>
    <n v="143.4540389972145"/>
    <n v="29.556932966023876"/>
    <n v="600"/>
    <n v="55000"/>
    <n v="257500"/>
    <d v="2012-09-12T00:00:00"/>
    <n v="337426"/>
    <n v="81.41"/>
    <n v="0.2"/>
    <x v="13"/>
    <n v="11"/>
    <n v="9"/>
    <n v="12"/>
  </r>
  <r>
    <x v="3"/>
    <x v="45"/>
    <x v="1"/>
    <s v="0.1700 AC"/>
    <x v="0"/>
    <s v="R - 35 - Average to Good"/>
    <n v="4"/>
    <n v="2"/>
    <n v="2"/>
    <n v="9"/>
    <s v="2STY - 2 Story Building"/>
    <n v="2991"/>
    <n v="1705"/>
    <n v="1286"/>
    <n v="464"/>
    <x v="1"/>
    <n v="2169"/>
    <n v="120.56247118487782"/>
    <n v="35.313023280937713"/>
    <n v="462"/>
    <n v="0"/>
    <n v="261500"/>
    <d v="2012-06-07T00:00:00"/>
    <n v="380125"/>
    <n v="87.43"/>
    <n v="0.17"/>
    <x v="13"/>
    <n v="11"/>
    <n v="6"/>
    <n v="7"/>
  </r>
  <r>
    <x v="3"/>
    <x v="46"/>
    <x v="1"/>
    <s v="0.1800 AC"/>
    <x v="0"/>
    <s v="R - 35 - Average to Good"/>
    <n v="3"/>
    <n v="2"/>
    <n v="0"/>
    <n v="5"/>
    <s v="1STY - 1 Story Building"/>
    <n v="1599"/>
    <n v="1599"/>
    <n v="1553"/>
    <n v="0"/>
    <x v="0"/>
    <n v="1599"/>
    <n v="118.19887429643528"/>
    <n v="24.10468319559229"/>
    <n v="400"/>
    <n v="0"/>
    <n v="189000"/>
    <d v="2013-07-02T00:00:00"/>
    <n v="252724"/>
    <n v="118.2"/>
    <n v="0.18"/>
    <x v="12"/>
    <n v="12"/>
    <n v="7"/>
    <n v="2"/>
  </r>
  <r>
    <x v="3"/>
    <x v="46"/>
    <x v="1"/>
    <s v="0.1700 AC"/>
    <x v="1"/>
    <s v="R - 30 - Average"/>
    <n v="4"/>
    <n v="2"/>
    <n v="1"/>
    <n v="8"/>
    <s v="2STY - 2 Story Building"/>
    <n v="2622"/>
    <n v="1398"/>
    <n v="1224"/>
    <n v="0"/>
    <x v="0"/>
    <n v="1398"/>
    <n v="173.8197424892704"/>
    <n v="32.814778804083616"/>
    <n v="400"/>
    <n v="0"/>
    <n v="243000"/>
    <d v="2013-01-04T00:00:00"/>
    <n v="339701"/>
    <n v="92.68"/>
    <n v="0.17"/>
    <x v="12"/>
    <n v="13"/>
    <n v="1"/>
    <n v="4"/>
  </r>
  <r>
    <x v="3"/>
    <x v="48"/>
    <x v="1"/>
    <s v="0.1800 AC"/>
    <x v="2"/>
    <s v="R - 35 - Average to Good"/>
    <n v="4"/>
    <n v="2"/>
    <n v="1"/>
    <n v="8"/>
    <s v="2STY - 2 Story Building"/>
    <n v="2497"/>
    <n v="1711"/>
    <n v="1335"/>
    <n v="0"/>
    <x v="0"/>
    <n v="1711"/>
    <n v="151.95791934541205"/>
    <n v="33.159881644730135"/>
    <n v="420"/>
    <n v="55000"/>
    <n v="260000"/>
    <d v="2013-09-05T00:00:00"/>
    <n v="293671"/>
    <n v="104.12"/>
    <n v="0.18"/>
    <x v="12"/>
    <n v="11"/>
    <n v="9"/>
    <n v="5"/>
  </r>
  <r>
    <x v="3"/>
    <x v="48"/>
    <x v="1"/>
    <s v="0.2200 AC"/>
    <x v="0"/>
    <s v="R - 35 - Average to Good"/>
    <n v="4"/>
    <n v="2"/>
    <n v="1"/>
    <n v="8"/>
    <s v="2STY - 2 Story Building"/>
    <n v="2188"/>
    <n v="1258"/>
    <n v="1140"/>
    <n v="150"/>
    <x v="1"/>
    <n v="1408"/>
    <n v="157.67045454545453"/>
    <n v="23.165539694465313"/>
    <n v="400"/>
    <n v="55000"/>
    <n v="222000"/>
    <d v="2013-07-10T00:00:00"/>
    <n v="274247"/>
    <n v="101.46"/>
    <n v="0.22"/>
    <x v="12"/>
    <n v="12"/>
    <n v="7"/>
    <n v="10"/>
  </r>
  <r>
    <x v="3"/>
    <x v="48"/>
    <x v="1"/>
    <s v="0.2100 AC"/>
    <x v="1"/>
    <s v="R - 35 - Average to Good"/>
    <n v="4"/>
    <n v="3"/>
    <n v="1"/>
    <n v="9"/>
    <s v="2STY - 2 Story Building"/>
    <n v="3160"/>
    <n v="1810"/>
    <n v="1350"/>
    <n v="1148"/>
    <x v="1"/>
    <n v="2958"/>
    <n v="98.039215686274517"/>
    <n v="31.702304429577154"/>
    <n v="600"/>
    <n v="55000"/>
    <n v="290000"/>
    <d v="2013-01-04T00:00:00"/>
    <n v="390575"/>
    <n v="91.77"/>
    <n v="0.21"/>
    <x v="12"/>
    <n v="13"/>
    <n v="1"/>
    <n v="4"/>
  </r>
  <r>
    <x v="3"/>
    <x v="49"/>
    <x v="0"/>
    <s v="0.2200 AC"/>
    <x v="6"/>
    <s v="R - 30 - Average"/>
    <n v="3"/>
    <n v="2"/>
    <n v="0"/>
    <n v="5"/>
    <s v="1STY - 1 Story Building"/>
    <n v="1252"/>
    <n v="1252"/>
    <n v="1220"/>
    <n v="0"/>
    <x v="0"/>
    <n v="1252"/>
    <n v="97.444089456869008"/>
    <n v="12.730611904165622"/>
    <n v="400"/>
    <n v="50000"/>
    <n v="122000"/>
    <d v="2013-01-30T00:00:00"/>
    <n v="215096"/>
    <n v="97.44"/>
    <n v="0.22"/>
    <x v="12"/>
    <n v="8"/>
    <n v="1"/>
    <n v="30"/>
  </r>
  <r>
    <x v="3"/>
    <x v="49"/>
    <x v="0"/>
    <s v="0.2400 AC"/>
    <x v="4"/>
    <s v="R - 30 - Average"/>
    <n v="3"/>
    <n v="2"/>
    <n v="0"/>
    <n v="5"/>
    <s v="1STY - 1 Story Building"/>
    <n v="1156"/>
    <n v="1156"/>
    <n v="1142"/>
    <n v="0"/>
    <x v="0"/>
    <n v="1156"/>
    <n v="118.5121107266436"/>
    <n v="13.104530149984695"/>
    <n v="400"/>
    <n v="50000"/>
    <n v="137000"/>
    <d v="2012-09-26T00:00:00"/>
    <n v="203133"/>
    <n v="118.51"/>
    <n v="0.24"/>
    <x v="13"/>
    <n v="9"/>
    <n v="9"/>
    <n v="26"/>
  </r>
  <r>
    <x v="3"/>
    <x v="49"/>
    <x v="0"/>
    <s v="0.2600 AC"/>
    <x v="1"/>
    <s v="R - 30 - Average"/>
    <n v="3"/>
    <n v="2"/>
    <n v="1"/>
    <n v="7"/>
    <s v="2STY - 2 Story Building"/>
    <n v="1440"/>
    <n v="720"/>
    <n v="720"/>
    <n v="0"/>
    <x v="0"/>
    <n v="720"/>
    <n v="235.97222222222223"/>
    <n v="15.001412728685455"/>
    <n v="440"/>
    <n v="50000"/>
    <n v="169900"/>
    <d v="2013-05-07T00:00:00"/>
    <n v="210058"/>
    <n v="117.99"/>
    <n v="0.26"/>
    <x v="12"/>
    <n v="13"/>
    <n v="5"/>
    <n v="7"/>
  </r>
  <r>
    <x v="3"/>
    <x v="49"/>
    <x v="0"/>
    <s v="0.2500 AC"/>
    <x v="1"/>
    <s v="R - 30 - Average"/>
    <n v="3"/>
    <n v="2"/>
    <n v="0"/>
    <n v="5"/>
    <s v="1STY - 1 Story Building"/>
    <n v="1464"/>
    <n v="1464"/>
    <n v="1398"/>
    <n v="0"/>
    <x v="0"/>
    <n v="1464"/>
    <n v="137.29508196721312"/>
    <n v="18.457300275482094"/>
    <n v="380"/>
    <n v="50000"/>
    <n v="201000"/>
    <d v="2013-10-01T00:00:00"/>
    <n v="239932"/>
    <n v="137.30000000000001"/>
    <n v="0.25"/>
    <x v="12"/>
    <n v="13"/>
    <n v="10"/>
    <n v="1"/>
  </r>
  <r>
    <x v="3"/>
    <x v="49"/>
    <x v="0"/>
    <s v="0.2700 AC"/>
    <x v="1"/>
    <s v="R - 30 - Average"/>
    <n v="3"/>
    <n v="3"/>
    <n v="0"/>
    <n v="5"/>
    <s v="1STY - 1 Story Building"/>
    <n v="1503"/>
    <n v="1503"/>
    <n v="1455"/>
    <n v="1000"/>
    <x v="1"/>
    <n v="2503"/>
    <n v="74.910107870555336"/>
    <n v="15.942250790735638"/>
    <n v="380"/>
    <n v="50000"/>
    <n v="187500"/>
    <d v="2013-04-23T00:00:00"/>
    <n v="257131"/>
    <n v="124.75"/>
    <n v="0.27"/>
    <x v="12"/>
    <n v="13"/>
    <n v="4"/>
    <n v="23"/>
  </r>
  <r>
    <x v="3"/>
    <x v="49"/>
    <x v="0"/>
    <s v="0.2100 AC"/>
    <x v="1"/>
    <s v="R - 30 - Average"/>
    <n v="3"/>
    <n v="3"/>
    <n v="1"/>
    <n v="5"/>
    <s v="1STY - 1 Story Building"/>
    <n v="1432"/>
    <n v="1432"/>
    <n v="1398"/>
    <n v="1370"/>
    <x v="1"/>
    <n v="2802"/>
    <n v="70.30692362598144"/>
    <n v="21.535703353885172"/>
    <n v="380"/>
    <n v="50000"/>
    <n v="197000"/>
    <d v="2012-07-10T00:00:00"/>
    <n v="259310"/>
    <n v="137.57"/>
    <n v="0.21"/>
    <x v="13"/>
    <n v="12"/>
    <n v="7"/>
    <n v="10"/>
  </r>
  <r>
    <x v="3"/>
    <x v="50"/>
    <x v="1"/>
    <s v="0.3000 AC"/>
    <x v="1"/>
    <s v="R - 45 - Good to Very Good"/>
    <n v="4"/>
    <n v="4"/>
    <n v="1"/>
    <n v="8"/>
    <s v="2STY - 2 Story Building"/>
    <n v="3050"/>
    <n v="2002"/>
    <n v="1848"/>
    <n v="0"/>
    <x v="0"/>
    <n v="2002"/>
    <n v="177.32267732267732"/>
    <n v="27.165595347413529"/>
    <n v="680"/>
    <n v="90000"/>
    <n v="355000"/>
    <d v="2012-03-06T00:00:00"/>
    <n v="409008"/>
    <n v="116.39"/>
    <n v="0.3"/>
    <x v="13"/>
    <n v="12"/>
    <n v="3"/>
    <n v="6"/>
  </r>
  <r>
    <x v="3"/>
    <x v="50"/>
    <x v="1"/>
    <s v="0.2300 AC"/>
    <x v="0"/>
    <s v="R - 45 - Good to Very Good"/>
    <n v="4"/>
    <n v="3"/>
    <n v="1"/>
    <n v="8"/>
    <s v="2STY - 2 Story Building"/>
    <n v="2507"/>
    <n v="1673"/>
    <n v="1673"/>
    <n v="1200"/>
    <x v="1"/>
    <n v="2873"/>
    <n v="97.111033762617467"/>
    <n v="27.847646424721521"/>
    <n v="690"/>
    <n v="49500"/>
    <n v="279000"/>
    <d v="2012-11-19T00:00:00"/>
    <n v="323361"/>
    <n v="111.29"/>
    <n v="0.23"/>
    <x v="13"/>
    <n v="11"/>
    <n v="11"/>
    <n v="19"/>
  </r>
  <r>
    <x v="3"/>
    <x v="50"/>
    <x v="1"/>
    <s v="0.2500 AC"/>
    <x v="0"/>
    <s v="R - 45 - Good to Very Good"/>
    <n v="4"/>
    <n v="2"/>
    <n v="1"/>
    <n v="7"/>
    <s v="2STY - 2 Story Building"/>
    <n v="2413"/>
    <n v="1591"/>
    <n v="1591"/>
    <n v="1000"/>
    <x v="1"/>
    <n v="2591"/>
    <n v="101.89116171362409"/>
    <n v="24.242424242424242"/>
    <n v="690"/>
    <n v="49500"/>
    <n v="264000"/>
    <d v="2012-08-08T00:00:00"/>
    <n v="306474"/>
    <n v="109.41"/>
    <n v="0.25"/>
    <x v="13"/>
    <n v="11"/>
    <n v="8"/>
    <n v="8"/>
  </r>
  <r>
    <x v="3"/>
    <x v="50"/>
    <x v="1"/>
    <s v="0.2500 AC"/>
    <x v="1"/>
    <s v="R - 45 - Good to Very Good"/>
    <n v="4"/>
    <n v="2"/>
    <n v="1"/>
    <n v="8"/>
    <s v="2STY - 2 Story Building"/>
    <n v="2742"/>
    <n v="1498"/>
    <n v="1338"/>
    <n v="0"/>
    <x v="0"/>
    <n v="1498"/>
    <n v="179.57276368491321"/>
    <n v="24.701561065197428"/>
    <n v="630"/>
    <n v="49500"/>
    <n v="269000"/>
    <d v="2012-11-20T00:00:00"/>
    <n v="327219"/>
    <n v="98.1"/>
    <n v="0.25"/>
    <x v="13"/>
    <n v="12"/>
    <n v="11"/>
    <n v="20"/>
  </r>
  <r>
    <x v="0"/>
    <x v="52"/>
    <x v="1"/>
    <s v="0.2300 AC"/>
    <x v="1"/>
    <s v="R - 35 - Average to Good"/>
    <n v="4"/>
    <n v="2"/>
    <n v="1"/>
    <n v="8"/>
    <s v="2STY - 2 Story Building"/>
    <n v="2120"/>
    <n v="1184"/>
    <n v="936"/>
    <n v="0"/>
    <x v="0"/>
    <n v="1184"/>
    <n v="148.9231418918919"/>
    <n v="17.59941310336567"/>
    <n v="504"/>
    <n v="0"/>
    <n v="176325"/>
    <d v="2012-04-26T00:00:00"/>
    <n v="263164"/>
    <n v="83.17"/>
    <n v="0.23"/>
    <x v="13"/>
    <n v="12"/>
    <n v="4"/>
    <n v="26"/>
  </r>
  <r>
    <x v="0"/>
    <x v="52"/>
    <x v="1"/>
    <s v="0.2400 AC"/>
    <x v="6"/>
    <s v="R - 35 - Average to Good"/>
    <n v="4"/>
    <n v="2"/>
    <n v="1"/>
    <n v="8"/>
    <s v="2STY - 2 Story Building"/>
    <n v="2270"/>
    <n v="1338"/>
    <n v="1060"/>
    <n v="0"/>
    <x v="0"/>
    <n v="1338"/>
    <n v="144.24514200298952"/>
    <n v="18.46112641567187"/>
    <n v="400"/>
    <n v="0"/>
    <n v="193000"/>
    <d v="2012-07-02T00:00:00"/>
    <n v="271581"/>
    <n v="85.02"/>
    <n v="0.24"/>
    <x v="13"/>
    <n v="7"/>
    <n v="7"/>
    <n v="2"/>
  </r>
  <r>
    <x v="0"/>
    <x v="53"/>
    <x v="1"/>
    <s v="0.2300 AC"/>
    <x v="4"/>
    <s v="R - 35 - Average to Good"/>
    <n v="3"/>
    <n v="3"/>
    <n v="0"/>
    <n v="6"/>
    <s v="1STY - 1 Story Building"/>
    <n v="2128"/>
    <n v="2128"/>
    <n v="2112"/>
    <n v="0"/>
    <x v="0"/>
    <n v="2128"/>
    <n v="110.38533834586467"/>
    <n v="23.445921667265537"/>
    <n v="600"/>
    <n v="0"/>
    <n v="234900"/>
    <d v="2013-07-09T00:00:00"/>
    <n v="310875"/>
    <n v="110.39"/>
    <n v="0.23"/>
    <x v="12"/>
    <n v="10"/>
    <n v="7"/>
    <n v="9"/>
  </r>
  <r>
    <x v="0"/>
    <x v="53"/>
    <x v="1"/>
    <s v="0.4400 AC"/>
    <x v="1"/>
    <s v="R - 35 - Average to Good"/>
    <n v="3"/>
    <n v="2"/>
    <n v="0"/>
    <n v="6"/>
    <s v="1STY - 1 Story Building"/>
    <n v="1587"/>
    <n v="1587"/>
    <n v="1536"/>
    <n v="0"/>
    <x v="0"/>
    <n v="1587"/>
    <n v="110.27095148078135"/>
    <n v="9.1305618165122286"/>
    <n v="400"/>
    <n v="0"/>
    <n v="175000"/>
    <d v="2012-06-26T00:00:00"/>
    <n v="230694"/>
    <n v="110.27"/>
    <n v="0.44"/>
    <x v="13"/>
    <n v="12"/>
    <n v="6"/>
    <n v="26"/>
  </r>
  <r>
    <x v="0"/>
    <x v="53"/>
    <x v="1"/>
    <s v="0.2700 AC"/>
    <x v="0"/>
    <s v="R - 35 - Average to Good"/>
    <n v="3"/>
    <n v="3"/>
    <n v="0"/>
    <n v="6"/>
    <s v="1STY - 1 Story Building"/>
    <n v="1730"/>
    <n v="1730"/>
    <n v="1696"/>
    <n v="1557"/>
    <x v="1"/>
    <n v="3287"/>
    <n v="67.310617584423483"/>
    <n v="18.811855933068053"/>
    <n v="440"/>
    <n v="0"/>
    <n v="221250"/>
    <d v="2013-12-11T00:00:00"/>
    <n v="269986"/>
    <n v="127.89"/>
    <n v="0.27"/>
    <x v="12"/>
    <n v="12"/>
    <n v="12"/>
    <n v="11"/>
  </r>
  <r>
    <x v="0"/>
    <x v="53"/>
    <x v="1"/>
    <s v="0.3100 AC"/>
    <x v="2"/>
    <s v="R - 35 - Average to Good"/>
    <n v="4"/>
    <n v="2"/>
    <n v="1"/>
    <n v="8"/>
    <s v="2STY - 2 Story Building"/>
    <n v="1972"/>
    <n v="1076"/>
    <n v="1076"/>
    <n v="0"/>
    <x v="0"/>
    <n v="1076"/>
    <n v="176.57992565055761"/>
    <n v="14.070321988210551"/>
    <n v="400"/>
    <n v="0"/>
    <n v="190000"/>
    <d v="2013-03-18T00:00:00"/>
    <n v="267230"/>
    <n v="96.35"/>
    <n v="0.31"/>
    <x v="12"/>
    <n v="11"/>
    <n v="3"/>
    <n v="18"/>
  </r>
  <r>
    <x v="0"/>
    <x v="53"/>
    <x v="1"/>
    <s v="0.2300 AC"/>
    <x v="5"/>
    <s v="R - 35 - Average to Good"/>
    <n v="3"/>
    <n v="2"/>
    <n v="0"/>
    <n v="5"/>
    <s v="1STY - 1 Story Building"/>
    <n v="1498"/>
    <n v="1498"/>
    <n v="1498"/>
    <n v="0"/>
    <x v="0"/>
    <n v="1498"/>
    <n v="118.82510013351134"/>
    <n v="17.766598794266777"/>
    <n v="504"/>
    <n v="0"/>
    <n v="178000"/>
    <d v="2012-08-09T00:00:00"/>
    <n v="225570"/>
    <n v="118.83"/>
    <n v="0.23"/>
    <x v="13"/>
    <n v="8"/>
    <n v="8"/>
    <n v="9"/>
  </r>
  <r>
    <x v="0"/>
    <x v="54"/>
    <x v="0"/>
    <s v="0.2100 AC"/>
    <x v="12"/>
    <s v="R - 35 - Average to Good"/>
    <n v="3"/>
    <n v="2"/>
    <n v="0"/>
    <n v="5"/>
    <s v="1STY - 1 Story Building"/>
    <n v="1317"/>
    <n v="1317"/>
    <n v="1310"/>
    <n v="0"/>
    <x v="0"/>
    <n v="1317"/>
    <n v="117.69172361427486"/>
    <n v="16.944335126153309"/>
    <n v="440"/>
    <n v="0"/>
    <n v="155000"/>
    <d v="2012-04-12T00:00:00"/>
    <n v="207027"/>
    <n v="117.69"/>
    <n v="0.21"/>
    <x v="13"/>
    <n v="1"/>
    <n v="4"/>
    <n v="12"/>
  </r>
  <r>
    <x v="0"/>
    <x v="55"/>
    <x v="0"/>
    <s v="0.2300 AC"/>
    <x v="1"/>
    <s v="R - 35 - Average to Good"/>
    <n v="3"/>
    <n v="2"/>
    <n v="0"/>
    <n v="6"/>
    <s v="1STY - 1 Story Building"/>
    <n v="1778"/>
    <n v="1778"/>
    <n v="1764"/>
    <n v="0"/>
    <x v="0"/>
    <n v="1778"/>
    <n v="5.6242969628796397E-3"/>
    <n v="9.9812352776779633E-4"/>
    <n v="460"/>
    <n v="0"/>
    <n v="10"/>
    <d v="2013-08-05T00:00:00"/>
    <n v="248765"/>
    <n v="0.01"/>
    <n v="0.23"/>
    <x v="12"/>
    <n v="13"/>
    <n v="8"/>
    <n v="5"/>
  </r>
  <r>
    <x v="0"/>
    <x v="56"/>
    <x v="0"/>
    <s v="0.3100 AC"/>
    <x v="1"/>
    <s v="R - 35 - Average to Good"/>
    <n v="3"/>
    <n v="3"/>
    <n v="0"/>
    <n v="7"/>
    <s v="1STY - 1 Story Building"/>
    <n v="2487"/>
    <n v="2487"/>
    <n v="2311"/>
    <n v="1848"/>
    <x v="1"/>
    <n v="4335"/>
    <n v="74.971164936562857"/>
    <n v="24.067656032465415"/>
    <n v="680"/>
    <n v="48000"/>
    <n v="325000"/>
    <d v="2012-07-16T00:00:00"/>
    <n v="361149"/>
    <n v="130.68"/>
    <n v="0.31"/>
    <x v="13"/>
    <n v="12"/>
    <n v="7"/>
    <n v="16"/>
  </r>
  <r>
    <x v="0"/>
    <x v="56"/>
    <x v="0"/>
    <s v="0.2200 AC"/>
    <x v="1"/>
    <s v="R - 35 - Average to Good"/>
    <n v="4"/>
    <n v="3"/>
    <n v="1"/>
    <n v="9"/>
    <s v="2STY - 2 Story Building"/>
    <n v="3256"/>
    <n v="1969"/>
    <n v="1448"/>
    <n v="0"/>
    <x v="0"/>
    <n v="1969"/>
    <n v="157.44032503809041"/>
    <n v="32.348276149929042"/>
    <n v="755"/>
    <n v="52000"/>
    <n v="310000"/>
    <d v="2013-05-29T00:00:00"/>
    <n v="354951"/>
    <n v="95.21"/>
    <n v="0.22"/>
    <x v="12"/>
    <n v="13"/>
    <n v="5"/>
    <n v="29"/>
  </r>
  <r>
    <x v="0"/>
    <x v="56"/>
    <x v="0"/>
    <s v="0.1900 AC"/>
    <x v="1"/>
    <s v="R - 35 - Average to Good"/>
    <n v="3"/>
    <n v="2"/>
    <n v="0"/>
    <n v="6"/>
    <s v="1STY - 1 Story Building"/>
    <n v="2250"/>
    <n v="2250"/>
    <n v="2196"/>
    <n v="0"/>
    <x v="0"/>
    <n v="2250"/>
    <n v="114.22222222222223"/>
    <n v="31.05214827702866"/>
    <n v="610"/>
    <n v="52000"/>
    <n v="257000"/>
    <d v="2013-10-30T00:00:00"/>
    <n v="309453"/>
    <n v="114.22"/>
    <n v="0.19"/>
    <x v="12"/>
    <n v="13"/>
    <n v="10"/>
    <n v="30"/>
  </r>
  <r>
    <x v="0"/>
    <x v="58"/>
    <x v="0"/>
    <s v="0.2300 AC"/>
    <x v="0"/>
    <s v="R - 35 - Average to Good"/>
    <n v="3"/>
    <n v="2"/>
    <n v="1"/>
    <n v="6"/>
    <s v="2STY - 2 Story Building"/>
    <n v="1651"/>
    <n v="965"/>
    <n v="837"/>
    <n v="0"/>
    <x v="0"/>
    <n v="965"/>
    <n v="181.34715025906735"/>
    <n v="17.467161735936436"/>
    <n v="460"/>
    <n v="0"/>
    <n v="175000"/>
    <d v="2013-02-01T00:00:00"/>
    <n v="202407"/>
    <n v="106"/>
    <n v="0.23"/>
    <x v="12"/>
    <n v="12"/>
    <n v="2"/>
    <n v="1"/>
  </r>
  <r>
    <x v="0"/>
    <x v="58"/>
    <x v="0"/>
    <s v="0.2900 AC"/>
    <x v="2"/>
    <s v="R - 35 - Average to Good"/>
    <n v="4"/>
    <n v="2"/>
    <n v="1"/>
    <n v="8"/>
    <s v="2STY - 2 Story Building"/>
    <n v="1844"/>
    <n v="988"/>
    <n v="916"/>
    <n v="0"/>
    <x v="0"/>
    <n v="988"/>
    <n v="161.94331983805668"/>
    <n v="12.665843386846522"/>
    <n v="418"/>
    <n v="40000"/>
    <n v="160000"/>
    <d v="2013-10-09T00:00:00"/>
    <n v="223586"/>
    <n v="86.77"/>
    <n v="0.28999999999999998"/>
    <x v="12"/>
    <n v="11"/>
    <n v="10"/>
    <n v="9"/>
  </r>
  <r>
    <x v="0"/>
    <x v="58"/>
    <x v="0"/>
    <s v="0.2300 AC"/>
    <x v="2"/>
    <s v="R - 35 - Average to Good"/>
    <n v="4"/>
    <n v="2"/>
    <n v="1"/>
    <n v="8"/>
    <s v="2STY - 2 Story Building"/>
    <n v="2304"/>
    <n v="1248"/>
    <n v="1248"/>
    <n v="0"/>
    <x v="0"/>
    <n v="1248"/>
    <n v="128.2051282051282"/>
    <n v="15.969976444284743"/>
    <n v="640"/>
    <n v="40000"/>
    <n v="160000"/>
    <d v="2012-11-28T00:00:00"/>
    <n v="260604"/>
    <n v="69.44"/>
    <n v="0.23"/>
    <x v="13"/>
    <n v="10"/>
    <n v="11"/>
    <n v="28"/>
  </r>
  <r>
    <x v="0"/>
    <x v="58"/>
    <x v="0"/>
    <s v="0.2300 AC"/>
    <x v="0"/>
    <s v="R - 35 - Average to Good"/>
    <n v="3"/>
    <n v="2"/>
    <n v="0"/>
    <n v="6"/>
    <s v="1STY - 1 Story Building"/>
    <n v="1614"/>
    <n v="1614"/>
    <n v="1524"/>
    <n v="0"/>
    <x v="0"/>
    <n v="1614"/>
    <n v="104.08921933085502"/>
    <n v="16.768475266498982"/>
    <n v="400"/>
    <n v="40000"/>
    <n v="168000"/>
    <d v="2013-09-26T00:00:00"/>
    <n v="250131"/>
    <n v="104.09"/>
    <n v="0.23"/>
    <x v="12"/>
    <n v="12"/>
    <n v="9"/>
    <n v="26"/>
  </r>
  <r>
    <x v="0"/>
    <x v="59"/>
    <x v="0"/>
    <s v="0.7200 AC"/>
    <x v="0"/>
    <s v="R - 35 - Average to Good"/>
    <n v="3"/>
    <n v="3"/>
    <n v="1"/>
    <n v="8"/>
    <s v="2STY - 2 Story Building"/>
    <n v="2680"/>
    <n v="1384"/>
    <n v="1360"/>
    <n v="476"/>
    <x v="1"/>
    <n v="1860"/>
    <n v="126.93548387096774"/>
    <n v="7.5279308233853692"/>
    <n v="600"/>
    <n v="0"/>
    <n v="236100"/>
    <d v="2012-09-25T00:00:00"/>
    <n v="377620"/>
    <n v="88.1"/>
    <n v="0.72"/>
    <x v="13"/>
    <n v="11"/>
    <n v="9"/>
    <n v="25"/>
  </r>
  <r>
    <x v="0"/>
    <x v="59"/>
    <x v="0"/>
    <s v="0.2500 AC"/>
    <x v="2"/>
    <s v="R - 35 - Average to Good"/>
    <n v="4"/>
    <n v="3"/>
    <n v="0"/>
    <n v="6"/>
    <s v="ATM - Atrium Ranch Building"/>
    <n v="2237"/>
    <n v="2237"/>
    <n v="2219"/>
    <n v="775"/>
    <x v="1"/>
    <n v="3012"/>
    <n v="95.451527224435594"/>
    <n v="26.400367309458218"/>
    <n v="660"/>
    <n v="50000"/>
    <n v="287500"/>
    <d v="2013-07-08T00:00:00"/>
    <n v="329944"/>
    <n v="128.52000000000001"/>
    <n v="0.25"/>
    <x v="12"/>
    <n v="11"/>
    <n v="7"/>
    <n v="8"/>
  </r>
  <r>
    <x v="0"/>
    <x v="59"/>
    <x v="0"/>
    <s v="0.2400 AC"/>
    <x v="1"/>
    <s v="R - 40 - Good"/>
    <n v="4"/>
    <n v="3"/>
    <n v="0"/>
    <n v="7"/>
    <s v="1STY - 1 Story Building"/>
    <n v="2292"/>
    <n v="2292"/>
    <n v="2264"/>
    <n v="1500"/>
    <x v="1"/>
    <n v="3792"/>
    <n v="75.158227848101262"/>
    <n v="27.261248852157944"/>
    <n v="650"/>
    <n v="50000"/>
    <n v="285000"/>
    <d v="2013-08-23T00:00:00"/>
    <n v="353861"/>
    <n v="124.35"/>
    <n v="0.24"/>
    <x v="12"/>
    <n v="13"/>
    <n v="8"/>
    <n v="23"/>
  </r>
  <r>
    <x v="0"/>
    <x v="60"/>
    <x v="0"/>
    <s v="0.1800 AC"/>
    <x v="0"/>
    <s v="R - 35 - Average to Good"/>
    <n v="3"/>
    <n v="2"/>
    <n v="0"/>
    <n v="6"/>
    <s v="1STY - 1 Story Building"/>
    <n v="1633"/>
    <n v="1633"/>
    <n v="1600"/>
    <n v="0"/>
    <x v="0"/>
    <n v="1633"/>
    <n v="114.51316595223516"/>
    <n v="23.849607182940517"/>
    <n v="400"/>
    <n v="40000"/>
    <n v="187000"/>
    <d v="2012-11-27T00:00:00"/>
    <n v="235211"/>
    <n v="114.51"/>
    <n v="0.18"/>
    <x v="13"/>
    <n v="11"/>
    <n v="11"/>
    <n v="27"/>
  </r>
  <r>
    <x v="0"/>
    <x v="60"/>
    <x v="0"/>
    <s v="0.1800 AC"/>
    <x v="0"/>
    <s v="R - 35 - Average to Good"/>
    <n v="3"/>
    <n v="2"/>
    <n v="0"/>
    <n v="6"/>
    <s v="1STY - 1 Story Building"/>
    <n v="1605"/>
    <n v="1605"/>
    <n v="1605"/>
    <n v="0"/>
    <x v="0"/>
    <n v="1605"/>
    <n v="109.59501557632399"/>
    <n v="22.433935312723193"/>
    <n v="400"/>
    <n v="40000"/>
    <n v="175900"/>
    <d v="2013-03-15T00:00:00"/>
    <n v="229236"/>
    <n v="109.6"/>
    <n v="0.18"/>
    <x v="12"/>
    <n v="12"/>
    <n v="3"/>
    <n v="15"/>
  </r>
  <r>
    <x v="0"/>
    <x v="60"/>
    <x v="0"/>
    <s v="0.3000 AC"/>
    <x v="0"/>
    <s v="R - 35 - Average to Good"/>
    <n v="3"/>
    <n v="2"/>
    <n v="0"/>
    <n v="6"/>
    <s v="1STY - 1 Story Building"/>
    <n v="1647"/>
    <n v="1647"/>
    <n v="1605"/>
    <n v="0"/>
    <x v="0"/>
    <n v="1647"/>
    <n v="113.53976927747419"/>
    <n v="14.30976430976431"/>
    <n v="600"/>
    <n v="44000"/>
    <n v="187000"/>
    <d v="2012-08-07T00:00:00"/>
    <n v="248356"/>
    <n v="113.54"/>
    <n v="0.3"/>
    <x v="13"/>
    <n v="11"/>
    <n v="8"/>
    <n v="7"/>
  </r>
  <r>
    <x v="0"/>
    <x v="61"/>
    <x v="0"/>
    <s v="0.1800 AC"/>
    <x v="4"/>
    <s v="R - 35 - Average to Good"/>
    <n v="3"/>
    <n v="2"/>
    <n v="0"/>
    <n v="6"/>
    <s v="ATM - Atrium Ranch Building"/>
    <n v="1972"/>
    <n v="1972"/>
    <n v="1936"/>
    <n v="120"/>
    <x v="1"/>
    <n v="2092"/>
    <n v="112.18929254302103"/>
    <n v="29.933170084685241"/>
    <n v="400"/>
    <n v="40000"/>
    <n v="234700"/>
    <d v="2012-09-05T00:00:00"/>
    <n v="259917"/>
    <n v="119.02"/>
    <n v="0.18"/>
    <x v="13"/>
    <n v="9"/>
    <n v="9"/>
    <n v="5"/>
  </r>
  <r>
    <x v="0"/>
    <x v="61"/>
    <x v="0"/>
    <s v="0.2300 AC"/>
    <x v="0"/>
    <s v="R - 35 - Average to Good"/>
    <n v="4"/>
    <n v="2"/>
    <n v="1"/>
    <n v="9"/>
    <s v="2STY - 2 Story Building"/>
    <n v="3166"/>
    <n v="1798"/>
    <n v="1368"/>
    <n v="0"/>
    <x v="0"/>
    <n v="1798"/>
    <n v="100.11123470522803"/>
    <n v="17.966223499820337"/>
    <n v="600"/>
    <n v="40000"/>
    <n v="180000"/>
    <d v="2012-08-08T00:00:00"/>
    <n v="300048"/>
    <n v="56.85"/>
    <n v="0.23"/>
    <x v="13"/>
    <n v="11"/>
    <n v="8"/>
    <n v="8"/>
  </r>
  <r>
    <x v="3"/>
    <x v="62"/>
    <x v="2"/>
    <s v="0.1900 AC"/>
    <x v="2"/>
    <s v="R - 35 - Average to Good"/>
    <n v="4"/>
    <n v="2"/>
    <n v="1"/>
    <n v="9"/>
    <s v="2STY - 2 Story Building"/>
    <n v="3210"/>
    <n v="1828"/>
    <n v="1382"/>
    <n v="0"/>
    <x v="0"/>
    <n v="1828"/>
    <n v="137.85557986870896"/>
    <n v="30.44802087864289"/>
    <n v="400"/>
    <n v="50000"/>
    <n v="252000"/>
    <d v="2012-02-28T00:00:00"/>
    <n v="345500"/>
    <n v="78.5"/>
    <n v="0.19"/>
    <x v="13"/>
    <n v="10"/>
    <n v="2"/>
    <n v="28"/>
  </r>
  <r>
    <x v="3"/>
    <x v="63"/>
    <x v="0"/>
    <s v="0.2100 AC"/>
    <x v="0"/>
    <s v="R - 30 - Average"/>
    <n v="4"/>
    <n v="2"/>
    <n v="1"/>
    <n v="6"/>
    <s v="2STY - 2 Story Building"/>
    <n v="1764"/>
    <n v="900"/>
    <n v="864"/>
    <n v="0"/>
    <x v="0"/>
    <n v="900"/>
    <n v="211.11111111111111"/>
    <n v="20.770475315929861"/>
    <n v="400"/>
    <n v="50000"/>
    <n v="190000"/>
    <d v="2013-02-22T00:00:00"/>
    <n v="242224"/>
    <n v="107.71"/>
    <n v="0.21"/>
    <x v="12"/>
    <n v="12"/>
    <n v="2"/>
    <n v="22"/>
  </r>
  <r>
    <x v="3"/>
    <x v="63"/>
    <x v="0"/>
    <s v="0.2300 AC"/>
    <x v="0"/>
    <s v="R - 30 - Average"/>
    <n v="3"/>
    <n v="2"/>
    <n v="0"/>
    <n v="5"/>
    <s v="1STY - 1 Story Building"/>
    <n v="1350"/>
    <n v="1350"/>
    <n v="1350"/>
    <n v="0"/>
    <x v="0"/>
    <n v="1350"/>
    <n v="111.11111111111111"/>
    <n v="14.971852916516946"/>
    <n v="447"/>
    <n v="50000"/>
    <n v="150000"/>
    <d v="2013-10-09T00:00:00"/>
    <n v="227643"/>
    <n v="111.11"/>
    <n v="0.23"/>
    <x v="12"/>
    <n v="12"/>
    <n v="10"/>
    <n v="9"/>
  </r>
  <r>
    <x v="3"/>
    <x v="63"/>
    <x v="0"/>
    <s v="0.2100 AC"/>
    <x v="0"/>
    <s v="R - 30 - Average"/>
    <n v="3"/>
    <n v="2"/>
    <n v="0"/>
    <n v="5"/>
    <s v="1STY - 1 Story Building"/>
    <n v="1451"/>
    <n v="1451"/>
    <n v="1417"/>
    <n v="0"/>
    <x v="0"/>
    <n v="1451"/>
    <n v="123.98345968297726"/>
    <n v="19.666360575451485"/>
    <n v="380"/>
    <n v="50000"/>
    <n v="179900"/>
    <d v="2012-11-15T00:00:00"/>
    <n v="238780"/>
    <n v="123.98"/>
    <n v="0.21"/>
    <x v="13"/>
    <n v="11"/>
    <n v="11"/>
    <n v="15"/>
  </r>
  <r>
    <x v="0"/>
    <x v="65"/>
    <x v="1"/>
    <s v="0.2600 AC"/>
    <x v="1"/>
    <s v="R - 35 - Average to Good"/>
    <n v="3"/>
    <n v="2"/>
    <n v="0"/>
    <n v="6"/>
    <s v="1STY - 1 Story Building"/>
    <n v="1722"/>
    <n v="1722"/>
    <n v="1680"/>
    <n v="0"/>
    <x v="0"/>
    <n v="1722"/>
    <n v="110.2787456445993"/>
    <n v="16.767323585505402"/>
    <n v="600"/>
    <n v="0"/>
    <n v="189900"/>
    <d v="2012-01-05T00:00:00"/>
    <n v="265244"/>
    <n v="110.28"/>
    <n v="0.26"/>
    <x v="13"/>
    <n v="12"/>
    <n v="1"/>
    <n v="5"/>
  </r>
  <r>
    <x v="0"/>
    <x v="66"/>
    <x v="0"/>
    <s v="0.3500 AC"/>
    <x v="1"/>
    <s v="R - 35 - Average to Good"/>
    <n v="3"/>
    <n v="3"/>
    <n v="0"/>
    <n v="6"/>
    <s v="1STY - 1 Story Building"/>
    <n v="2022"/>
    <n v="2022"/>
    <n v="1992"/>
    <n v="1494"/>
    <x v="1"/>
    <n v="3516"/>
    <n v="71.075085324232077"/>
    <n v="16.391184573002757"/>
    <n v="670"/>
    <n v="55000"/>
    <n v="249900"/>
    <d v="2013-09-19T00:00:00"/>
    <n v="294102"/>
    <n v="123.59"/>
    <n v="0.35"/>
    <x v="12"/>
    <n v="13"/>
    <n v="9"/>
    <n v="19"/>
  </r>
  <r>
    <x v="3"/>
    <x v="66"/>
    <x v="0"/>
    <s v="0.2300 AC"/>
    <x v="1"/>
    <s v="R - 35 - Average to Good"/>
    <n v="3"/>
    <n v="3"/>
    <n v="0"/>
    <n v="6"/>
    <s v="1STY - 1 Story Building"/>
    <n v="2029"/>
    <n v="2029"/>
    <n v="1993"/>
    <n v="0"/>
    <x v="0"/>
    <n v="2029"/>
    <n v="96.106456382454411"/>
    <n v="19.46340879147203"/>
    <n v="420"/>
    <n v="55000"/>
    <n v="195000"/>
    <d v="2012-08-27T00:00:00"/>
    <n v="247062"/>
    <n v="96.11"/>
    <n v="0.23"/>
    <x v="13"/>
    <n v="12"/>
    <n v="8"/>
    <n v="27"/>
  </r>
  <r>
    <x v="0"/>
    <x v="66"/>
    <x v="0"/>
    <s v="0.3500 AC"/>
    <x v="0"/>
    <s v="R - 35 - Average to Good"/>
    <n v="3"/>
    <n v="2"/>
    <n v="0"/>
    <n v="7"/>
    <s v="1STY - 1 Story Building"/>
    <n v="2179"/>
    <n v="2179"/>
    <n v="2131"/>
    <n v="0"/>
    <x v="0"/>
    <n v="2179"/>
    <n v="112.06975676916016"/>
    <n v="16.01731601731602"/>
    <n v="1011"/>
    <n v="55000"/>
    <n v="244200"/>
    <d v="2012-10-25T00:00:00"/>
    <n v="285794"/>
    <n v="112.07"/>
    <n v="0.35"/>
    <x v="13"/>
    <n v="11"/>
    <n v="10"/>
    <n v="25"/>
  </r>
  <r>
    <x v="0"/>
    <x v="66"/>
    <x v="0"/>
    <s v="0.2300 AC"/>
    <x v="1"/>
    <s v="R - 35 - Average to Good"/>
    <n v="3"/>
    <n v="3"/>
    <n v="0"/>
    <n v="6"/>
    <s v="1STY - 1 Story Building"/>
    <n v="2031"/>
    <n v="2031"/>
    <n v="1977"/>
    <n v="1200"/>
    <x v="1"/>
    <n v="3231"/>
    <n v="70.535437944908693"/>
    <n v="22.747235197828079"/>
    <n v="670"/>
    <n v="55000"/>
    <n v="227900"/>
    <d v="2013-03-11T00:00:00"/>
    <n v="285850"/>
    <n v="112.21"/>
    <n v="0.23"/>
    <x v="12"/>
    <n v="13"/>
    <n v="3"/>
    <n v="11"/>
  </r>
  <r>
    <x v="2"/>
    <x v="67"/>
    <x v="0"/>
    <s v="0.3400 AC"/>
    <x v="2"/>
    <s v="R - 35 - Average to Good"/>
    <n v="3"/>
    <n v="2"/>
    <n v="0"/>
    <n v="6"/>
    <s v="1STY - 1 Story Building"/>
    <n v="1933"/>
    <n v="1933"/>
    <n v="1897"/>
    <n v="0"/>
    <x v="0"/>
    <n v="1933"/>
    <n v="106.05276771857217"/>
    <n v="13.841624804191648"/>
    <n v="689"/>
    <n v="55000"/>
    <n v="205000"/>
    <d v="2013-01-03T00:00:00"/>
    <n v="318806"/>
    <n v="106.05"/>
    <n v="0.34"/>
    <x v="12"/>
    <n v="11"/>
    <n v="1"/>
    <n v="3"/>
  </r>
  <r>
    <x v="2"/>
    <x v="67"/>
    <x v="0"/>
    <s v="0.2300 AC"/>
    <x v="0"/>
    <s v="R - 35 - Average to Good"/>
    <n v="4"/>
    <n v="2"/>
    <n v="1"/>
    <n v="8"/>
    <s v="2STY - 2 Story Building"/>
    <n v="2630"/>
    <n v="1398"/>
    <n v="1309"/>
    <n v="0"/>
    <x v="0"/>
    <n v="1398"/>
    <n v="185.26466380543633"/>
    <n v="25.851399369185927"/>
    <n v="872"/>
    <n v="55000"/>
    <n v="259000"/>
    <d v="2013-09-13T00:00:00"/>
    <n v="333020"/>
    <n v="98.48"/>
    <n v="0.23"/>
    <x v="12"/>
    <n v="12"/>
    <n v="9"/>
    <n v="13"/>
  </r>
  <r>
    <x v="3"/>
    <x v="68"/>
    <x v="0"/>
    <s v="0.2800 AC"/>
    <x v="2"/>
    <s v="R - 35 - Average to Good"/>
    <n v="3"/>
    <n v="2"/>
    <n v="0"/>
    <n v="7"/>
    <s v="1STY - 1 Story Building"/>
    <n v="1572"/>
    <n v="1572"/>
    <n v="1542"/>
    <n v="0"/>
    <x v="0"/>
    <n v="1572"/>
    <n v="117.68447837150127"/>
    <n v="15.167912895185621"/>
    <n v="400"/>
    <n v="0"/>
    <n v="185000"/>
    <d v="2013-07-30T00:00:00"/>
    <n v="265275"/>
    <n v="117.68"/>
    <n v="0.28000000000000003"/>
    <x v="12"/>
    <n v="11"/>
    <n v="7"/>
    <n v="30"/>
  </r>
  <r>
    <x v="3"/>
    <x v="68"/>
    <x v="0"/>
    <s v="0.2700 AC"/>
    <x v="0"/>
    <s v="R - 35 - Average to Good"/>
    <n v="4"/>
    <n v="3"/>
    <n v="0"/>
    <n v="7"/>
    <s v="ATM - Atrium Ranch Building"/>
    <n v="2501"/>
    <n v="2501"/>
    <n v="2487"/>
    <n v="1240"/>
    <x v="1"/>
    <n v="3741"/>
    <n v="73.509756749532215"/>
    <n v="23.381967826412268"/>
    <n v="651"/>
    <n v="0"/>
    <n v="275000"/>
    <d v="2012-08-07T00:00:00"/>
    <n v="372702"/>
    <n v="109.96"/>
    <n v="0.27"/>
    <x v="13"/>
    <n v="11"/>
    <n v="8"/>
    <n v="7"/>
  </r>
  <r>
    <x v="3"/>
    <x v="68"/>
    <x v="0"/>
    <s v="0.3900 AC"/>
    <x v="4"/>
    <s v="R - 35 - Average to Good"/>
    <n v="4"/>
    <n v="2"/>
    <n v="1"/>
    <n v="8"/>
    <s v="2STY - 2 Story Building"/>
    <n v="2318"/>
    <n v="1265"/>
    <n v="1153"/>
    <n v="0"/>
    <x v="0"/>
    <n v="1265"/>
    <n v="166.79841897233203"/>
    <n v="12.420239692966964"/>
    <n v="420"/>
    <n v="40000"/>
    <n v="211000"/>
    <d v="2012-10-18T00:00:00"/>
    <n v="295880"/>
    <n v="91.03"/>
    <n v="0.39"/>
    <x v="13"/>
    <n v="9"/>
    <n v="10"/>
    <n v="18"/>
  </r>
  <r>
    <x v="3"/>
    <x v="68"/>
    <x v="0"/>
    <s v="0.3600 AC"/>
    <x v="2"/>
    <s v="R - 35 - Average to Good"/>
    <n v="3"/>
    <n v="2"/>
    <n v="0"/>
    <n v="5"/>
    <s v="1STY - 1 Story Building"/>
    <n v="1636"/>
    <n v="1636"/>
    <n v="1580"/>
    <n v="0"/>
    <x v="0"/>
    <n v="1636"/>
    <n v="106.96821515892421"/>
    <n v="11.159575553514948"/>
    <n v="400"/>
    <n v="40000"/>
    <n v="175000"/>
    <d v="2012-09-27T00:00:00"/>
    <n v="267174"/>
    <n v="106.97"/>
    <n v="0.36"/>
    <x v="13"/>
    <n v="10"/>
    <n v="9"/>
    <n v="27"/>
  </r>
  <r>
    <x v="3"/>
    <x v="68"/>
    <x v="0"/>
    <s v="0.2800 AC"/>
    <x v="4"/>
    <s v="R - 35 - Average to Good"/>
    <n v="4"/>
    <n v="2"/>
    <n v="1"/>
    <n v="9"/>
    <s v="2STY - 2 Story Building"/>
    <n v="3083"/>
    <n v="1665"/>
    <n v="1528"/>
    <n v="0"/>
    <x v="0"/>
    <n v="1665"/>
    <n v="157.95795795795794"/>
    <n v="21.563032926669287"/>
    <n v="620"/>
    <n v="40000"/>
    <n v="263000"/>
    <d v="2013-09-10T00:00:00"/>
    <n v="379772"/>
    <n v="85.31"/>
    <n v="0.28000000000000003"/>
    <x v="12"/>
    <n v="10"/>
    <n v="9"/>
    <n v="10"/>
  </r>
  <r>
    <x v="3"/>
    <x v="68"/>
    <x v="0"/>
    <s v="0.4100 AC"/>
    <x v="0"/>
    <s v="R - 35 - Average to Good"/>
    <n v="4"/>
    <n v="3"/>
    <n v="1"/>
    <n v="8"/>
    <s v="2STY - 2 Story Building"/>
    <n v="3074"/>
    <n v="2014"/>
    <n v="1996"/>
    <n v="0"/>
    <x v="0"/>
    <n v="2014"/>
    <n v="134.06156901688183"/>
    <n v="15.117919774239066"/>
    <n v="690"/>
    <n v="40000"/>
    <n v="270000"/>
    <d v="2013-06-11T00:00:00"/>
    <n v="411602"/>
    <n v="87.83"/>
    <n v="0.41"/>
    <x v="12"/>
    <n v="12"/>
    <n v="6"/>
    <n v="11"/>
  </r>
  <r>
    <x v="3"/>
    <x v="68"/>
    <x v="0"/>
    <s v="0.3400 AC"/>
    <x v="2"/>
    <s v="R - 35 - Average to Good"/>
    <n v="3"/>
    <n v="2"/>
    <n v="1"/>
    <n v="6"/>
    <s v="1STY - 1 Story Building"/>
    <n v="2390"/>
    <n v="2390"/>
    <n v="2374"/>
    <n v="0"/>
    <x v="0"/>
    <n v="2390"/>
    <n v="4.1841004184100416E-4"/>
    <n v="6.7520120996056819E-5"/>
    <n v="651"/>
    <n v="0"/>
    <n v="1"/>
    <d v="2012-03-16T00:00:00"/>
    <n v="359536"/>
    <n v="0"/>
    <n v="0.34"/>
    <x v="13"/>
    <n v="10"/>
    <n v="3"/>
    <n v="16"/>
  </r>
  <r>
    <x v="3"/>
    <x v="68"/>
    <x v="0"/>
    <s v="0.2500 AC"/>
    <x v="0"/>
    <s v="R - 35 - Average to Good"/>
    <n v="4"/>
    <n v="2"/>
    <n v="1"/>
    <n v="8"/>
    <s v="2STY - 2 Story Building"/>
    <n v="2681"/>
    <n v="1455"/>
    <n v="1353"/>
    <n v="0"/>
    <x v="0"/>
    <n v="1455"/>
    <n v="158.69415807560136"/>
    <n v="21.20293847566575"/>
    <n v="420"/>
    <n v="40000"/>
    <n v="230900"/>
    <d v="2013-06-13T00:00:00"/>
    <n v="338437"/>
    <n v="86.12"/>
    <n v="0.25"/>
    <x v="12"/>
    <n v="12"/>
    <n v="6"/>
    <n v="13"/>
  </r>
  <r>
    <x v="3"/>
    <x v="68"/>
    <x v="0"/>
    <s v="0.2600 AC"/>
    <x v="2"/>
    <s v="R - 35 - Average to Good"/>
    <n v="4"/>
    <n v="2"/>
    <n v="1"/>
    <n v="8"/>
    <s v="2STY - 2 Story Building"/>
    <n v="2295"/>
    <n v="1257"/>
    <n v="1153"/>
    <n v="0"/>
    <x v="0"/>
    <n v="1257"/>
    <n v="181.38424821002386"/>
    <n v="20.131383767747405"/>
    <n v="420"/>
    <n v="40000"/>
    <n v="228000"/>
    <d v="2012-11-27T00:00:00"/>
    <n v="296798"/>
    <n v="99.35"/>
    <n v="0.26"/>
    <x v="13"/>
    <n v="10"/>
    <n v="11"/>
    <n v="27"/>
  </r>
  <r>
    <x v="2"/>
    <x v="69"/>
    <x v="0"/>
    <s v="0.3100 AC"/>
    <x v="0"/>
    <s v="R - 35 - Average to Good"/>
    <n v="3"/>
    <n v="3"/>
    <n v="1"/>
    <n v="7"/>
    <s v="2STY - 2 Story Building"/>
    <n v="2339"/>
    <n v="1547"/>
    <n v="1539"/>
    <n v="1077"/>
    <x v="1"/>
    <n v="2624"/>
    <n v="94.321646341463421"/>
    <n v="18.328445747800586"/>
    <n v="440"/>
    <n v="50000"/>
    <n v="247500"/>
    <d v="2013-05-03T00:00:00"/>
    <n v="301701"/>
    <n v="105.81"/>
    <n v="0.31"/>
    <x v="12"/>
    <n v="12"/>
    <n v="5"/>
    <n v="3"/>
  </r>
  <r>
    <x v="2"/>
    <x v="246"/>
    <x v="0"/>
    <s v="0.2500 AC"/>
    <x v="1"/>
    <s v="R - 35 - Average to Good"/>
    <n v="3"/>
    <n v="3"/>
    <n v="0"/>
    <n v="7"/>
    <s v="1STY - 1 Story Building"/>
    <n v="1724"/>
    <n v="1724"/>
    <n v="1724"/>
    <n v="690"/>
    <x v="1"/>
    <n v="2414"/>
    <n v="90.720795360397673"/>
    <n v="20.110192837465565"/>
    <n v="480"/>
    <n v="55000"/>
    <n v="219000"/>
    <d v="2012-12-06T00:00:00"/>
    <n v="299484"/>
    <n v="127.03"/>
    <n v="0.25"/>
    <x v="13"/>
    <n v="12"/>
    <n v="12"/>
    <n v="6"/>
  </r>
  <r>
    <x v="0"/>
    <x v="70"/>
    <x v="0"/>
    <s v="0.2600 AC"/>
    <x v="6"/>
    <s v="R - 30 - Average"/>
    <n v="3"/>
    <n v="3"/>
    <n v="0"/>
    <n v="6"/>
    <s v="1STY - 1 Story Building"/>
    <n v="1612"/>
    <n v="1612"/>
    <n v="1578"/>
    <n v="800"/>
    <x v="1"/>
    <n v="2412"/>
    <n v="80.431177446102822"/>
    <n v="17.129335311153493"/>
    <n v="407"/>
    <n v="0"/>
    <n v="194000"/>
    <d v="2013-05-06T00:00:00"/>
    <n v="270560"/>
    <n v="120.35"/>
    <n v="0.26"/>
    <x v="12"/>
    <n v="8"/>
    <n v="5"/>
    <n v="6"/>
  </r>
  <r>
    <x v="0"/>
    <x v="70"/>
    <x v="0"/>
    <s v="0.3000 AC"/>
    <x v="0"/>
    <s v="R - 35 - Average to Good"/>
    <n v="4"/>
    <n v="4"/>
    <n v="1"/>
    <n v="9"/>
    <s v="2STY - 2 Story Building"/>
    <n v="3696"/>
    <n v="2228"/>
    <n v="1604"/>
    <n v="1045"/>
    <x v="1"/>
    <n v="3273"/>
    <n v="79.437824625725639"/>
    <n v="19.895928986838079"/>
    <n v="618"/>
    <n v="50000"/>
    <n v="260000"/>
    <d v="2013-06-17T00:00:00"/>
    <n v="406407"/>
    <n v="70.349999999999994"/>
    <n v="0.3"/>
    <x v="12"/>
    <n v="12"/>
    <n v="6"/>
    <n v="17"/>
  </r>
  <r>
    <x v="0"/>
    <x v="119"/>
    <x v="0"/>
    <s v="0.2300 AC"/>
    <x v="1"/>
    <s v="R - 40 - Good"/>
    <n v="3"/>
    <n v="2"/>
    <n v="1"/>
    <n v="5"/>
    <s v="ATM - Atrium Ranch Building"/>
    <n v="1907"/>
    <n v="1907"/>
    <n v="1907"/>
    <n v="170"/>
    <x v="1"/>
    <n v="2077"/>
    <n v="119.40298507462687"/>
    <n v="24.753463488641351"/>
    <n v="400"/>
    <n v="45000"/>
    <n v="248000"/>
    <d v="2012-10-11T00:00:00"/>
    <n v="293774"/>
    <n v="130.05000000000001"/>
    <n v="0.23"/>
    <x v="13"/>
    <n v="12"/>
    <n v="10"/>
    <n v="11"/>
  </r>
  <r>
    <x v="0"/>
    <x v="71"/>
    <x v="0"/>
    <s v="0.2700 AC"/>
    <x v="8"/>
    <s v="R - 35 - Average to Good"/>
    <n v="4"/>
    <n v="2"/>
    <n v="1"/>
    <n v="8"/>
    <s v="2STY - 2 Story Building"/>
    <n v="2415"/>
    <n v="1279"/>
    <n v="1216"/>
    <n v="0"/>
    <x v="0"/>
    <n v="1279"/>
    <n v="199.37451133698201"/>
    <n v="21.681461075400467"/>
    <n v="660"/>
    <n v="0"/>
    <n v="255000"/>
    <d v="2012-08-02T00:00:00"/>
    <n v="325777"/>
    <n v="105.59"/>
    <n v="0.27"/>
    <x v="13"/>
    <n v="6"/>
    <n v="8"/>
    <n v="2"/>
  </r>
  <r>
    <x v="0"/>
    <x v="72"/>
    <x v="0"/>
    <s v="0.1800 AC"/>
    <x v="2"/>
    <s v="R - 35 - Average to Good"/>
    <n v="3"/>
    <n v="3"/>
    <n v="0"/>
    <n v="6"/>
    <s v="1STY - 1 Story Building"/>
    <n v="1703"/>
    <n v="1703"/>
    <n v="1671"/>
    <n v="1250"/>
    <x v="1"/>
    <n v="2953"/>
    <n v="68.743650524889944"/>
    <n v="25.890215284154682"/>
    <n v="400"/>
    <n v="40000"/>
    <n v="203000"/>
    <d v="2013-07-23T00:00:00"/>
    <n v="247499"/>
    <n v="119.2"/>
    <n v="0.18"/>
    <x v="12"/>
    <n v="11"/>
    <n v="7"/>
    <n v="23"/>
  </r>
  <r>
    <x v="0"/>
    <x v="75"/>
    <x v="0"/>
    <s v="0.3300 AC"/>
    <x v="2"/>
    <s v="R - 35 - Average to Good"/>
    <n v="3"/>
    <n v="2"/>
    <n v="0"/>
    <n v="5"/>
    <s v="1STY - 1 Story Building"/>
    <n v="1858"/>
    <n v="1858"/>
    <n v="1830"/>
    <n v="0"/>
    <x v="0"/>
    <n v="1858"/>
    <n v="99.569429494079657"/>
    <n v="12.869744274702951"/>
    <n v="630"/>
    <n v="40000"/>
    <n v="185000"/>
    <d v="2013-06-26T00:00:00"/>
    <n v="262657"/>
    <n v="99.57"/>
    <n v="0.33"/>
    <x v="12"/>
    <n v="11"/>
    <n v="6"/>
    <n v="26"/>
  </r>
  <r>
    <x v="0"/>
    <x v="122"/>
    <x v="0"/>
    <s v="0.2700 AC"/>
    <x v="6"/>
    <s v="R - 35 - Average to Good"/>
    <n v="3"/>
    <n v="3"/>
    <n v="0"/>
    <n v="5"/>
    <s v="1STY - 1 Story Building"/>
    <n v="1750"/>
    <n v="1750"/>
    <n v="1750"/>
    <n v="1312"/>
    <x v="1"/>
    <n v="3062"/>
    <n v="80.013063357282817"/>
    <n v="20.831207699894566"/>
    <n v="622"/>
    <n v="0"/>
    <n v="245000"/>
    <d v="2012-02-08T00:00:00"/>
    <n v="312428"/>
    <n v="140"/>
    <n v="0.27"/>
    <x v="13"/>
    <n v="7"/>
    <n v="2"/>
    <n v="8"/>
  </r>
  <r>
    <x v="0"/>
    <x v="122"/>
    <x v="0"/>
    <s v="0.2300 AC"/>
    <x v="8"/>
    <s v="R - 35 - Average to Good"/>
    <n v="3"/>
    <n v="2"/>
    <n v="0"/>
    <n v="6"/>
    <s v="1STY - 1 Story Building"/>
    <n v="1742"/>
    <n v="1742"/>
    <n v="1672"/>
    <n v="0"/>
    <x v="0"/>
    <n v="1742"/>
    <n v="106.19977037887486"/>
    <n v="18.465285263704235"/>
    <n v="620"/>
    <n v="0"/>
    <n v="185000"/>
    <d v="2013-09-05T00:00:00"/>
    <n v="287740"/>
    <n v="106.2"/>
    <n v="0.23"/>
    <x v="12"/>
    <n v="7"/>
    <n v="9"/>
    <n v="5"/>
  </r>
  <r>
    <x v="0"/>
    <x v="122"/>
    <x v="0"/>
    <s v="0.3600 AC"/>
    <x v="5"/>
    <s v="R - 35 - Average to Good"/>
    <n v="3"/>
    <n v="2"/>
    <n v="0"/>
    <n v="7"/>
    <s v="1STY - 1 Story Building"/>
    <n v="1972"/>
    <n v="1972"/>
    <n v="1934"/>
    <n v="0"/>
    <x v="0"/>
    <n v="1972"/>
    <n v="120.18255578093306"/>
    <n v="15.113253749617387"/>
    <n v="620"/>
    <n v="50000"/>
    <n v="237000"/>
    <d v="2013-11-25T00:00:00"/>
    <n v="296598"/>
    <n v="120.18"/>
    <n v="0.36"/>
    <x v="12"/>
    <n v="9"/>
    <n v="11"/>
    <n v="25"/>
  </r>
  <r>
    <x v="0"/>
    <x v="76"/>
    <x v="0"/>
    <s v="0.2300 AC"/>
    <x v="5"/>
    <s v="R - 35 - Average to Good"/>
    <n v="4"/>
    <n v="2"/>
    <n v="1"/>
    <n v="9"/>
    <s v="2STY - 2 Story Building"/>
    <n v="2782"/>
    <n v="1564"/>
    <n v="1218"/>
    <n v="0"/>
    <x v="0"/>
    <n v="1564"/>
    <n v="127.81329923273657"/>
    <n v="19.95248932007825"/>
    <n v="441"/>
    <n v="40000"/>
    <n v="199900"/>
    <d v="2012-10-04T00:00:00"/>
    <n v="285388"/>
    <n v="71.849999999999994"/>
    <n v="0.23"/>
    <x v="13"/>
    <n v="8"/>
    <n v="10"/>
    <n v="4"/>
  </r>
  <r>
    <x v="0"/>
    <x v="76"/>
    <x v="0"/>
    <s v="0.2200 AC"/>
    <x v="4"/>
    <s v="R - 35 - Average to Good"/>
    <n v="4"/>
    <n v="2"/>
    <n v="2"/>
    <n v="8"/>
    <s v="2STY - 2 Story Building"/>
    <n v="2756"/>
    <n v="1451"/>
    <n v="1331"/>
    <n v="380"/>
    <x v="1"/>
    <n v="1831"/>
    <n v="132.4412889131622"/>
    <n v="25.304699891476748"/>
    <n v="460"/>
    <n v="40000"/>
    <n v="242500"/>
    <d v="2013-08-26T00:00:00"/>
    <n v="284596"/>
    <n v="87.99"/>
    <n v="0.22"/>
    <x v="12"/>
    <n v="10"/>
    <n v="8"/>
    <n v="26"/>
  </r>
  <r>
    <x v="3"/>
    <x v="78"/>
    <x v="1"/>
    <s v="0.4100 AC"/>
    <x v="2"/>
    <s v="R - 40 - Good"/>
    <n v="3"/>
    <n v="2"/>
    <n v="1"/>
    <n v="8"/>
    <s v="2STY - 2 Story Building"/>
    <n v="3416"/>
    <n v="2154"/>
    <n v="2122"/>
    <n v="0"/>
    <x v="0"/>
    <n v="2154"/>
    <n v="137.41875580315693"/>
    <n v="16.573719456202827"/>
    <n v="690"/>
    <n v="40500"/>
    <n v="296000"/>
    <d v="2012-11-02T00:00:00"/>
    <n v="362266"/>
    <n v="86.65"/>
    <n v="0.41"/>
    <x v="13"/>
    <n v="10"/>
    <n v="11"/>
    <n v="2"/>
  </r>
  <r>
    <x v="3"/>
    <x v="78"/>
    <x v="1"/>
    <s v="0.4000 AC"/>
    <x v="2"/>
    <s v="R - 40 - Good"/>
    <n v="4"/>
    <n v="2"/>
    <n v="1"/>
    <n v="9"/>
    <s v="2STY - 2 Story Building"/>
    <n v="3256"/>
    <n v="2240"/>
    <n v="2200"/>
    <n v="0"/>
    <x v="0"/>
    <n v="2240"/>
    <n v="129.46428571428572"/>
    <n v="16.643709825528006"/>
    <n v="736"/>
    <n v="45000"/>
    <n v="290000"/>
    <d v="2012-01-17T00:00:00"/>
    <n v="369703"/>
    <n v="89.07"/>
    <n v="0.4"/>
    <x v="13"/>
    <n v="10"/>
    <n v="1"/>
    <n v="17"/>
  </r>
  <r>
    <x v="3"/>
    <x v="78"/>
    <x v="0"/>
    <s v="0.2600 AC"/>
    <x v="5"/>
    <s v="R - 40 - Good"/>
    <n v="4"/>
    <n v="3"/>
    <n v="2"/>
    <n v="8"/>
    <s v="2STY - 2 Story Building"/>
    <n v="3476"/>
    <n v="2032"/>
    <n v="2002"/>
    <n v="1500"/>
    <x v="1"/>
    <n v="3532"/>
    <n v="110.41902604756513"/>
    <n v="34.435261707988978"/>
    <n v="746"/>
    <n v="45000"/>
    <n v="390000"/>
    <d v="2013-10-09T00:00:00"/>
    <n v="450424"/>
    <n v="112.2"/>
    <n v="0.26"/>
    <x v="12"/>
    <n v="9"/>
    <n v="10"/>
    <n v="9"/>
  </r>
  <r>
    <x v="3"/>
    <x v="78"/>
    <x v="0"/>
    <s v="0.4300 AC"/>
    <x v="2"/>
    <s v="R - 40 - Good"/>
    <n v="4"/>
    <n v="3"/>
    <n v="1"/>
    <n v="9"/>
    <s v="2STY - 2 Story Building"/>
    <n v="3474"/>
    <n v="2037"/>
    <n v="2001"/>
    <n v="0"/>
    <x v="0"/>
    <n v="2037"/>
    <n v="166.91212567501228"/>
    <n v="18.151920900335277"/>
    <n v="767"/>
    <n v="45000"/>
    <n v="340000"/>
    <d v="2012-06-07T00:00:00"/>
    <n v="404453"/>
    <n v="97.87"/>
    <n v="0.43"/>
    <x v="13"/>
    <n v="10"/>
    <n v="6"/>
    <n v="7"/>
  </r>
  <r>
    <x v="3"/>
    <x v="78"/>
    <x v="0"/>
    <s v="0.2700 AC"/>
    <x v="2"/>
    <s v="R - 40 - Good"/>
    <n v="4"/>
    <n v="4"/>
    <n v="1"/>
    <n v="9"/>
    <s v="2STY - 2 Story Building"/>
    <n v="3475"/>
    <n v="2031"/>
    <n v="2014"/>
    <n v="1000"/>
    <x v="1"/>
    <n v="3031"/>
    <n v="110.85450346420323"/>
    <n v="28.568513416998265"/>
    <n v="690"/>
    <n v="40500"/>
    <n v="336000"/>
    <d v="2013-12-13T00:00:00"/>
    <n v="396287"/>
    <n v="96.69"/>
    <n v="0.27"/>
    <x v="12"/>
    <n v="11"/>
    <n v="12"/>
    <n v="13"/>
  </r>
  <r>
    <x v="3"/>
    <x v="79"/>
    <x v="0"/>
    <s v="0.1600 AC"/>
    <x v="4"/>
    <s v="R - 35 - Average to Good"/>
    <n v="3"/>
    <n v="2"/>
    <n v="0"/>
    <n v="6"/>
    <s v="1STY - 1 Story Building"/>
    <n v="2216"/>
    <n v="2216"/>
    <n v="2158"/>
    <n v="0"/>
    <x v="0"/>
    <n v="2216"/>
    <n v="101.53429602888086"/>
    <n v="32.283057851239668"/>
    <n v="484"/>
    <n v="45000"/>
    <n v="225000"/>
    <d v="2012-10-30T00:00:00"/>
    <n v="306097"/>
    <n v="101.53"/>
    <n v="0.16"/>
    <x v="13"/>
    <n v="9"/>
    <n v="10"/>
    <n v="30"/>
  </r>
  <r>
    <x v="3"/>
    <x v="79"/>
    <x v="0"/>
    <s v="0.2500 AC"/>
    <x v="4"/>
    <s v="R - 35 - Average to Good"/>
    <n v="4"/>
    <n v="2"/>
    <n v="1"/>
    <n v="8"/>
    <s v="2STY - 2 Story Building"/>
    <n v="2736"/>
    <n v="1464"/>
    <n v="1438"/>
    <n v="0"/>
    <x v="0"/>
    <n v="1464"/>
    <n v="187.84153005464481"/>
    <n v="25.252525252525253"/>
    <n v="660"/>
    <n v="45000"/>
    <n v="275000"/>
    <d v="2013-08-23T00:00:00"/>
    <n v="315353"/>
    <n v="100.51"/>
    <n v="0.25"/>
    <x v="12"/>
    <n v="10"/>
    <n v="8"/>
    <n v="23"/>
  </r>
  <r>
    <x v="3"/>
    <x v="79"/>
    <x v="0"/>
    <s v="0.2400 AC"/>
    <x v="4"/>
    <s v="R - 35 - Average to Good"/>
    <n v="3"/>
    <n v="2"/>
    <n v="0"/>
    <n v="7"/>
    <s v="1STY - 1 Story Building"/>
    <n v="2376"/>
    <n v="2376"/>
    <n v="2292"/>
    <n v="0"/>
    <x v="0"/>
    <n v="2376"/>
    <n v="106.9023569023569"/>
    <n v="24.295990205081115"/>
    <n v="660"/>
    <n v="45000"/>
    <n v="254000"/>
    <d v="2013-10-15T00:00:00"/>
    <n v="330678"/>
    <n v="106.9"/>
    <n v="0.24"/>
    <x v="12"/>
    <n v="10"/>
    <n v="10"/>
    <n v="15"/>
  </r>
  <r>
    <x v="3"/>
    <x v="79"/>
    <x v="0"/>
    <s v="0.2100 AC"/>
    <x v="4"/>
    <s v="R - 35 - Average to Good"/>
    <n v="3"/>
    <n v="2"/>
    <n v="0"/>
    <n v="6"/>
    <s v="1STY - 1 Story Building"/>
    <n v="1858"/>
    <n v="1858"/>
    <n v="1858"/>
    <n v="0"/>
    <x v="0"/>
    <n v="1858"/>
    <n v="122.17438105489774"/>
    <n v="24.81525208797936"/>
    <n v="420"/>
    <n v="45000"/>
    <n v="227000"/>
    <d v="2012-05-04T00:00:00"/>
    <n v="273596"/>
    <n v="122.17"/>
    <n v="0.21"/>
    <x v="13"/>
    <n v="9"/>
    <n v="5"/>
    <n v="4"/>
  </r>
  <r>
    <x v="3"/>
    <x v="79"/>
    <x v="0"/>
    <s v="0.2200 AC"/>
    <x v="5"/>
    <s v="R - 35 - Average to Good"/>
    <n v="4"/>
    <n v="4"/>
    <n v="0"/>
    <n v="9"/>
    <s v="2STY - 2 Story Building"/>
    <n v="4389"/>
    <n v="3223"/>
    <n v="2655"/>
    <n v="0"/>
    <x v="0"/>
    <n v="3223"/>
    <n v="85.913744958113554"/>
    <n v="28.894315051339841"/>
    <n v="660"/>
    <n v="45000"/>
    <n v="276900"/>
    <d v="2012-03-19T00:00:00"/>
    <n v="462262"/>
    <n v="63.09"/>
    <n v="0.22"/>
    <x v="13"/>
    <n v="8"/>
    <n v="3"/>
    <n v="19"/>
  </r>
  <r>
    <x v="19"/>
    <x v="124"/>
    <x v="0"/>
    <s v="0.1700 AC"/>
    <x v="4"/>
    <s v="R - 35 - Average to Good"/>
    <n v="4"/>
    <n v="2"/>
    <n v="1"/>
    <n v="8"/>
    <s v="2STY - 2 Story Building"/>
    <n v="2102"/>
    <n v="1058"/>
    <n v="1044"/>
    <n v="0"/>
    <x v="0"/>
    <n v="1058"/>
    <n v="155.95463137996219"/>
    <n v="22.281639928698748"/>
    <n v="430"/>
    <n v="0"/>
    <n v="165000"/>
    <d v="2012-01-05T00:00:00"/>
    <n v="266372"/>
    <n v="78.5"/>
    <n v="0.17"/>
    <x v="13"/>
    <n v="9"/>
    <n v="1"/>
    <n v="5"/>
  </r>
  <r>
    <x v="3"/>
    <x v="124"/>
    <x v="0"/>
    <s v="0.1700 AC"/>
    <x v="4"/>
    <s v="R - 35 - Average to Good"/>
    <n v="4"/>
    <n v="2"/>
    <n v="1"/>
    <n v="8"/>
    <s v="2STY - 2 Story Building"/>
    <n v="2020"/>
    <n v="1010"/>
    <n v="1010"/>
    <n v="0"/>
    <x v="0"/>
    <n v="1010"/>
    <n v="217.82178217821783"/>
    <n v="29.708853238265"/>
    <n v="441"/>
    <n v="0"/>
    <n v="220000"/>
    <d v="2012-05-03T00:00:00"/>
    <n v="259184"/>
    <n v="108.91"/>
    <n v="0.17"/>
    <x v="13"/>
    <n v="9"/>
    <n v="5"/>
    <n v="3"/>
  </r>
  <r>
    <x v="3"/>
    <x v="81"/>
    <x v="1"/>
    <s v="0.2100 AC"/>
    <x v="2"/>
    <s v="R - 30 - Average"/>
    <n v="4"/>
    <n v="2"/>
    <n v="1"/>
    <n v="9"/>
    <s v="2STY - 2 Story Building"/>
    <n v="2833"/>
    <n v="1647"/>
    <n v="1186"/>
    <n v="0"/>
    <x v="0"/>
    <n v="1647"/>
    <n v="145.65877352762598"/>
    <n v="26.225458043639861"/>
    <n v="660"/>
    <n v="49500"/>
    <n v="239900"/>
    <d v="2012-11-20T00:00:00"/>
    <n v="335896"/>
    <n v="84.68"/>
    <n v="0.21"/>
    <x v="13"/>
    <n v="10"/>
    <n v="11"/>
    <n v="20"/>
  </r>
  <r>
    <x v="0"/>
    <x v="82"/>
    <x v="1"/>
    <s v="0.2300 AC"/>
    <x v="0"/>
    <s v="R - 35 - Average to Good"/>
    <n v="4"/>
    <n v="3"/>
    <n v="1"/>
    <n v="7"/>
    <s v="2STY - 2 Story Building"/>
    <n v="2338"/>
    <n v="1222"/>
    <n v="1116"/>
    <n v="980"/>
    <x v="1"/>
    <n v="2202"/>
    <n v="106.7211625794732"/>
    <n v="23.455902902543215"/>
    <n v="550"/>
    <n v="0"/>
    <n v="235000"/>
    <d v="2013-08-23T00:00:00"/>
    <n v="290232"/>
    <n v="100.51"/>
    <n v="0.23"/>
    <x v="12"/>
    <n v="12"/>
    <n v="8"/>
    <n v="23"/>
  </r>
  <r>
    <x v="0"/>
    <x v="82"/>
    <x v="1"/>
    <s v="0.2600 AC"/>
    <x v="2"/>
    <s v="R - 35 - Average to Good"/>
    <n v="5"/>
    <n v="2"/>
    <n v="1"/>
    <n v="9"/>
    <s v="2STY - 2 Story Building"/>
    <n v="2980"/>
    <n v="1600"/>
    <n v="1380"/>
    <n v="0"/>
    <x v="0"/>
    <n v="1600"/>
    <n v="165.625"/>
    <n v="23.398318852864307"/>
    <n v="630"/>
    <n v="0"/>
    <n v="265000"/>
    <d v="2013-08-13T00:00:00"/>
    <n v="362010"/>
    <n v="88.93"/>
    <n v="0.26"/>
    <x v="12"/>
    <n v="11"/>
    <n v="8"/>
    <n v="13"/>
  </r>
  <r>
    <x v="0"/>
    <x v="82"/>
    <x v="1"/>
    <s v="0.2800 AC"/>
    <x v="0"/>
    <s v="R - 35 - Average to Good"/>
    <n v="4"/>
    <n v="2"/>
    <n v="1"/>
    <n v="7"/>
    <s v="2STY - 2 Story Building"/>
    <n v="1896"/>
    <n v="960"/>
    <n v="936"/>
    <n v="702"/>
    <x v="1"/>
    <n v="1662"/>
    <n v="102.28640192539109"/>
    <n v="13.938082119900301"/>
    <n v="400"/>
    <n v="0"/>
    <n v="170000"/>
    <d v="2012-12-21T00:00:00"/>
    <n v="258286"/>
    <n v="89.66"/>
    <n v="0.28000000000000003"/>
    <x v="13"/>
    <n v="11"/>
    <n v="12"/>
    <n v="21"/>
  </r>
  <r>
    <x v="0"/>
    <x v="83"/>
    <x v="1"/>
    <s v="0.2300 AC"/>
    <x v="4"/>
    <s v="R - 35 - Average to Good"/>
    <n v="3"/>
    <n v="2"/>
    <n v="0"/>
    <n v="6"/>
    <s v="1STY - 1 Story Building"/>
    <n v="1880"/>
    <n v="1880"/>
    <n v="1842"/>
    <n v="0"/>
    <x v="0"/>
    <n v="1880"/>
    <n v="98.510638297872347"/>
    <n v="18.485247734259591"/>
    <n v="460"/>
    <n v="0"/>
    <n v="185200"/>
    <d v="2012-05-31T00:00:00"/>
    <n v="274415"/>
    <n v="98.51"/>
    <n v="0.23"/>
    <x v="13"/>
    <n v="9"/>
    <n v="5"/>
    <n v="31"/>
  </r>
  <r>
    <x v="0"/>
    <x v="83"/>
    <x v="1"/>
    <s v="0.2300 AC"/>
    <x v="2"/>
    <s v="R - 35 - Average to Good"/>
    <n v="3"/>
    <n v="2"/>
    <n v="0"/>
    <n v="6"/>
    <s v="1STY - 1 Story Building"/>
    <n v="1651"/>
    <n v="1651"/>
    <n v="1625"/>
    <n v="0"/>
    <x v="0"/>
    <n v="1651"/>
    <n v="110.53906723198062"/>
    <n v="18.215754381762284"/>
    <n v="400"/>
    <n v="0"/>
    <n v="182500"/>
    <d v="2013-04-04T00:00:00"/>
    <n v="247236"/>
    <n v="110.54"/>
    <n v="0.23"/>
    <x v="12"/>
    <n v="11"/>
    <n v="4"/>
    <n v="4"/>
  </r>
  <r>
    <x v="0"/>
    <x v="84"/>
    <x v="0"/>
    <s v="0.2800 AC"/>
    <x v="2"/>
    <s v="R - 35 - Average to Good"/>
    <n v="3"/>
    <n v="3"/>
    <n v="0"/>
    <n v="6"/>
    <s v="1STY - 1 Story Building"/>
    <n v="1698"/>
    <n v="1698"/>
    <n v="1682"/>
    <n v="1100"/>
    <x v="1"/>
    <n v="2798"/>
    <n v="79.699785561115078"/>
    <n v="18.283484192575099"/>
    <n v="641"/>
    <n v="55000"/>
    <n v="223000"/>
    <d v="2013-04-22T00:00:00"/>
    <n v="258458"/>
    <n v="131.33000000000001"/>
    <n v="0.28000000000000003"/>
    <x v="12"/>
    <n v="11"/>
    <n v="4"/>
    <n v="22"/>
  </r>
  <r>
    <x v="0"/>
    <x v="84"/>
    <x v="0"/>
    <s v="0.2300 AC"/>
    <x v="0"/>
    <s v="R - 35 - Average to Good"/>
    <n v="3"/>
    <n v="2"/>
    <n v="0"/>
    <n v="5"/>
    <s v="1STY - 1 Story Building"/>
    <n v="2002"/>
    <n v="2002"/>
    <n v="1986"/>
    <n v="0"/>
    <x v="0"/>
    <n v="2002"/>
    <n v="118.63136863136863"/>
    <n v="23.705433784485166"/>
    <n v="483"/>
    <n v="55000"/>
    <n v="237500"/>
    <d v="2012-08-01T00:00:00"/>
    <n v="264564"/>
    <n v="118.63"/>
    <n v="0.23"/>
    <x v="13"/>
    <n v="11"/>
    <n v="8"/>
    <n v="1"/>
  </r>
  <r>
    <x v="0"/>
    <x v="84"/>
    <x v="0"/>
    <s v="0.2300 AC"/>
    <x v="0"/>
    <s v="R - 35 - Average to Good"/>
    <n v="3"/>
    <n v="3"/>
    <n v="0"/>
    <n v="5"/>
    <s v="1STY - 1 Story Building"/>
    <n v="1680"/>
    <n v="1680"/>
    <n v="1650"/>
    <n v="1238"/>
    <x v="1"/>
    <n v="2918"/>
    <n v="71.967100753941054"/>
    <n v="20.960594083123723"/>
    <n v="506"/>
    <n v="55000"/>
    <n v="210000"/>
    <d v="2012-05-02T00:00:00"/>
    <n v="248156"/>
    <n v="125"/>
    <n v="0.23"/>
    <x v="13"/>
    <n v="11"/>
    <n v="5"/>
    <n v="2"/>
  </r>
  <r>
    <x v="0"/>
    <x v="84"/>
    <x v="0"/>
    <s v="0.2400 AC"/>
    <x v="0"/>
    <s v="R - 35 - Average to Good"/>
    <n v="4"/>
    <n v="2"/>
    <n v="1"/>
    <n v="8"/>
    <s v="2STY - 2 Story Building"/>
    <n v="2478"/>
    <n v="1470"/>
    <n v="1088"/>
    <n v="0"/>
    <x v="0"/>
    <n v="1470"/>
    <n v="157.82312925170069"/>
    <n v="22.191613100704011"/>
    <n v="630"/>
    <n v="55000"/>
    <n v="232000"/>
    <d v="2013-09-11T00:00:00"/>
    <n v="304795"/>
    <n v="93.62"/>
    <n v="0.24"/>
    <x v="12"/>
    <n v="12"/>
    <n v="9"/>
    <n v="11"/>
  </r>
  <r>
    <x v="2"/>
    <x v="85"/>
    <x v="0"/>
    <s v="0.2300 AC"/>
    <x v="5"/>
    <s v="R - 35 - Average to Good"/>
    <n v="3"/>
    <n v="2"/>
    <n v="0"/>
    <n v="6"/>
    <s v="1STY - 1 Story Building"/>
    <n v="1672"/>
    <n v="1672"/>
    <n v="1620"/>
    <n v="0"/>
    <x v="0"/>
    <n v="1672"/>
    <n v="133.07416267942583"/>
    <n v="22.208248492833469"/>
    <n v="704"/>
    <n v="55000"/>
    <n v="222500"/>
    <d v="2013-04-24T00:00:00"/>
    <n v="287542"/>
    <n v="133.07"/>
    <n v="0.23"/>
    <x v="12"/>
    <n v="9"/>
    <n v="4"/>
    <n v="24"/>
  </r>
  <r>
    <x v="2"/>
    <x v="85"/>
    <x v="0"/>
    <s v="0.2300 AC"/>
    <x v="4"/>
    <s v="R - 35 - Average to Good"/>
    <n v="3"/>
    <n v="3"/>
    <n v="0"/>
    <n v="7"/>
    <s v="1STY - 1 Story Building"/>
    <n v="2006"/>
    <n v="2006"/>
    <n v="1950"/>
    <n v="390"/>
    <x v="1"/>
    <n v="2396"/>
    <n v="107.8881469115192"/>
    <n v="25.801493192797537"/>
    <n v="441"/>
    <n v="55000"/>
    <n v="258500"/>
    <d v="2013-12-04T00:00:00"/>
    <n v="333781"/>
    <n v="128.86000000000001"/>
    <n v="0.23"/>
    <x v="12"/>
    <n v="10"/>
    <n v="12"/>
    <n v="4"/>
  </r>
  <r>
    <x v="2"/>
    <x v="85"/>
    <x v="0"/>
    <s v="0.2900 AC"/>
    <x v="2"/>
    <s v="R - 35 - Average to Good"/>
    <n v="3"/>
    <n v="3"/>
    <n v="0"/>
    <n v="6"/>
    <s v="1STY - 1 Story Building"/>
    <n v="1846"/>
    <n v="1846"/>
    <n v="1828"/>
    <n v="1600"/>
    <x v="1"/>
    <n v="3446"/>
    <n v="70.806732443412656"/>
    <n v="19.315411164940947"/>
    <n v="550"/>
    <n v="55000"/>
    <n v="244000"/>
    <d v="2013-11-26T00:00:00"/>
    <n v="324859"/>
    <n v="132.18"/>
    <n v="0.28999999999999998"/>
    <x v="12"/>
    <n v="11"/>
    <n v="11"/>
    <n v="26"/>
  </r>
  <r>
    <x v="2"/>
    <x v="86"/>
    <x v="0"/>
    <s v="0.2500 AC"/>
    <x v="2"/>
    <s v="R - 35 - Average to Good"/>
    <n v="3"/>
    <n v="2"/>
    <n v="1"/>
    <n v="7"/>
    <s v="2STY - 2 Story Building"/>
    <n v="2094"/>
    <n v="1506"/>
    <n v="1468"/>
    <n v="0"/>
    <x v="0"/>
    <n v="1506"/>
    <n v="161.35458167330677"/>
    <n v="22.314049586776861"/>
    <n v="528"/>
    <n v="55000"/>
    <n v="243000"/>
    <d v="2013-07-16T00:00:00"/>
    <n v="313294"/>
    <n v="116.05"/>
    <n v="0.25"/>
    <x v="12"/>
    <n v="11"/>
    <n v="7"/>
    <n v="16"/>
  </r>
  <r>
    <x v="37"/>
    <x v="125"/>
    <x v="0"/>
    <s v="0.2100 AC"/>
    <x v="4"/>
    <s v="R - 35 - Average to Good"/>
    <n v="3"/>
    <n v="2"/>
    <n v="0"/>
    <n v="6"/>
    <s v="1STY - 1 Story Building"/>
    <n v="1887"/>
    <n v="1887"/>
    <n v="1860"/>
    <n v="0"/>
    <x v="0"/>
    <n v="1887"/>
    <n v="125.06624271330153"/>
    <n v="25.799116708207617"/>
    <n v="630"/>
    <n v="50000"/>
    <n v="236000"/>
    <d v="2013-07-09T00:00:00"/>
    <n v="289620"/>
    <n v="125.07"/>
    <n v="0.21"/>
    <x v="12"/>
    <n v="10"/>
    <n v="7"/>
    <n v="9"/>
  </r>
  <r>
    <x v="0"/>
    <x v="126"/>
    <x v="0"/>
    <s v="0.2800 AC"/>
    <x v="4"/>
    <s v="R - 35 - Average to Good"/>
    <n v="3"/>
    <n v="2"/>
    <n v="1"/>
    <n v="6"/>
    <s v="1STY - 1 Story Building"/>
    <n v="2309"/>
    <n v="2309"/>
    <n v="2309"/>
    <n v="0"/>
    <x v="0"/>
    <n v="2309"/>
    <n v="106.10653962754439"/>
    <n v="20.087235996326903"/>
    <n v="600"/>
    <n v="50000"/>
    <n v="245000"/>
    <d v="2013-08-02T00:00:00"/>
    <n v="328922"/>
    <n v="106.11"/>
    <n v="0.28000000000000003"/>
    <x v="12"/>
    <n v="10"/>
    <n v="8"/>
    <n v="2"/>
  </r>
  <r>
    <x v="0"/>
    <x v="126"/>
    <x v="0"/>
    <s v="0.2200 AC"/>
    <x v="5"/>
    <s v="R - 35 - Average to Good"/>
    <n v="3"/>
    <n v="2"/>
    <n v="0"/>
    <n v="6"/>
    <s v="1STY - 1 Story Building"/>
    <n v="2231"/>
    <n v="2231"/>
    <n v="2231"/>
    <n v="0"/>
    <x v="0"/>
    <n v="2231"/>
    <n v="109.81622590766473"/>
    <n v="25.565573086234242"/>
    <n v="660"/>
    <n v="50000"/>
    <n v="245000"/>
    <d v="2013-06-17T00:00:00"/>
    <n v="317596"/>
    <n v="109.82"/>
    <n v="0.22"/>
    <x v="12"/>
    <n v="9"/>
    <n v="6"/>
    <n v="17"/>
  </r>
  <r>
    <x v="0"/>
    <x v="126"/>
    <x v="0"/>
    <s v="0.1800 AC"/>
    <x v="4"/>
    <s v="R - 35 - Average to Good"/>
    <n v="4"/>
    <n v="3"/>
    <n v="1"/>
    <n v="9"/>
    <s v="2STY - 2 Story Building"/>
    <n v="2470"/>
    <n v="1486"/>
    <n v="1022"/>
    <n v="756"/>
    <x v="1"/>
    <n v="2242"/>
    <n v="108.38537020517396"/>
    <n v="30.991735537190085"/>
    <n v="640"/>
    <n v="0"/>
    <n v="243000"/>
    <d v="2013-05-13T00:00:00"/>
    <n v="330928"/>
    <n v="98.38"/>
    <n v="0.18"/>
    <x v="12"/>
    <n v="10"/>
    <n v="5"/>
    <n v="13"/>
  </r>
  <r>
    <x v="0"/>
    <x v="126"/>
    <x v="0"/>
    <s v="0.2200 AC"/>
    <x v="15"/>
    <s v="R - 35 - Average to Good"/>
    <n v="3"/>
    <n v="2"/>
    <n v="0"/>
    <n v="5"/>
    <s v="1STY - 1 Story Building"/>
    <n v="1679"/>
    <n v="1679"/>
    <n v="1661"/>
    <n v="0"/>
    <x v="0"/>
    <n v="1679"/>
    <n v="138.92674210839786"/>
    <n v="24.340303865097251"/>
    <n v="630"/>
    <n v="0"/>
    <n v="233258"/>
    <d v="2013-12-23T00:00:00"/>
    <n v="289971"/>
    <n v="138.93"/>
    <n v="0.22"/>
    <x v="12"/>
    <n v="0"/>
    <n v="12"/>
    <n v="23"/>
  </r>
  <r>
    <x v="0"/>
    <x v="126"/>
    <x v="0"/>
    <s v="0.2900 AC"/>
    <x v="5"/>
    <s v="R - 35 - Average to Good"/>
    <n v="3"/>
    <n v="3"/>
    <n v="0"/>
    <n v="7"/>
    <s v="1STY - 1 Story Building"/>
    <n v="2190"/>
    <n v="2190"/>
    <n v="2160"/>
    <n v="0"/>
    <x v="0"/>
    <n v="2190"/>
    <n v="118.2648401826484"/>
    <n v="20.502833982457808"/>
    <n v="630"/>
    <n v="50000"/>
    <n v="259000"/>
    <d v="2013-09-24T00:00:00"/>
    <n v="330941"/>
    <n v="118.26"/>
    <n v="0.28999999999999998"/>
    <x v="12"/>
    <n v="9"/>
    <n v="9"/>
    <n v="24"/>
  </r>
  <r>
    <x v="0"/>
    <x v="126"/>
    <x v="0"/>
    <s v="0.2300 AC"/>
    <x v="15"/>
    <s v="R - 35 - Average to Good"/>
    <n v="3"/>
    <n v="2"/>
    <n v="0"/>
    <n v="5"/>
    <s v="1STY - 1 Story Building"/>
    <n v="2344"/>
    <n v="2344"/>
    <n v="2344"/>
    <n v="0"/>
    <x v="0"/>
    <n v="2344"/>
    <n v="109.77389078498294"/>
    <n v="25.682716492993169"/>
    <n v="480"/>
    <n v="50000"/>
    <n v="257310"/>
    <d v="2013-07-23T00:00:00"/>
    <n v="335905"/>
    <n v="109.77"/>
    <n v="0.23"/>
    <x v="12"/>
    <n v="0"/>
    <n v="7"/>
    <n v="23"/>
  </r>
  <r>
    <x v="0"/>
    <x v="126"/>
    <x v="0"/>
    <s v="0.1800 AC"/>
    <x v="8"/>
    <s v="R - 35 - Average to Good"/>
    <n v="4"/>
    <n v="3"/>
    <n v="1"/>
    <n v="10"/>
    <s v="2STY - 2 Story Building"/>
    <n v="3098"/>
    <n v="1738"/>
    <n v="1360"/>
    <n v="0"/>
    <x v="0"/>
    <n v="1738"/>
    <n v="131.76064441887226"/>
    <n v="29.206203448627694"/>
    <n v="630"/>
    <n v="50000"/>
    <n v="229000"/>
    <d v="2012-10-11T00:00:00"/>
    <n v="362702"/>
    <n v="73.92"/>
    <n v="0.18"/>
    <x v="13"/>
    <n v="6"/>
    <n v="10"/>
    <n v="11"/>
  </r>
  <r>
    <x v="0"/>
    <x v="126"/>
    <x v="0"/>
    <s v="0.2100 AC"/>
    <x v="15"/>
    <s v="R - 35 - Average to Good"/>
    <n v="3"/>
    <n v="3"/>
    <n v="0"/>
    <n v="7"/>
    <s v="1STY - 1 Story Building"/>
    <n v="2184"/>
    <n v="2184"/>
    <n v="2126"/>
    <n v="1594"/>
    <x v="1"/>
    <n v="3778"/>
    <n v="80.526998411858131"/>
    <n v="33.258013030740301"/>
    <n v="630"/>
    <n v="45000"/>
    <n v="304231"/>
    <d v="2013-11-26T00:00:00"/>
    <n v="346059"/>
    <n v="139.30000000000001"/>
    <n v="0.21"/>
    <x v="12"/>
    <n v="0"/>
    <n v="11"/>
    <n v="26"/>
  </r>
  <r>
    <x v="3"/>
    <x v="127"/>
    <x v="0"/>
    <s v="0.1700 AC"/>
    <x v="4"/>
    <s v="R - 30 - Average"/>
    <n v="4"/>
    <n v="2"/>
    <n v="1"/>
    <n v="7"/>
    <s v="2STY - 2 Story Building"/>
    <n v="2248"/>
    <n v="1124"/>
    <n v="0"/>
    <n v="0"/>
    <x v="0"/>
    <n v="1124"/>
    <n v="140.5693950177936"/>
    <n v="21.336358234753956"/>
    <n v="462"/>
    <n v="29700"/>
    <n v="158000"/>
    <d v="2012-06-08T00:00:00"/>
    <n v="244272"/>
    <n v="70.28"/>
    <n v="0.17"/>
    <x v="13"/>
    <n v="9"/>
    <n v="6"/>
    <n v="8"/>
  </r>
  <r>
    <x v="3"/>
    <x v="127"/>
    <x v="0"/>
    <s v="0.1600 AC"/>
    <x v="4"/>
    <s v="R - 30 - Average"/>
    <n v="4"/>
    <n v="2"/>
    <n v="1"/>
    <n v="7"/>
    <s v="2STY - 2 Story Building"/>
    <n v="2584"/>
    <n v="1502"/>
    <n v="0"/>
    <n v="0"/>
    <x v="0"/>
    <n v="1502"/>
    <n v="108.66245006657789"/>
    <n v="23.417556244260787"/>
    <n v="420"/>
    <n v="29700"/>
    <n v="163211"/>
    <d v="2013-11-25T00:00:00"/>
    <n v="267115"/>
    <n v="63.16"/>
    <n v="0.16"/>
    <x v="12"/>
    <n v="10"/>
    <n v="11"/>
    <n v="25"/>
  </r>
  <r>
    <x v="3"/>
    <x v="127"/>
    <x v="0"/>
    <s v="0.1700 AC"/>
    <x v="4"/>
    <s v="R - 30 - Average"/>
    <n v="4"/>
    <n v="2"/>
    <n v="1"/>
    <n v="7"/>
    <s v="2STY - 2 Story Building"/>
    <n v="2886"/>
    <n v="1670"/>
    <n v="0"/>
    <n v="0"/>
    <x v="0"/>
    <n v="1670"/>
    <n v="113.17365269461078"/>
    <n v="25.522605736509476"/>
    <n v="454"/>
    <n v="29700"/>
    <n v="189000"/>
    <d v="2013-05-20T00:00:00"/>
    <n v="305960"/>
    <n v="65.489999999999995"/>
    <n v="0.17"/>
    <x v="12"/>
    <n v="10"/>
    <n v="5"/>
    <n v="20"/>
  </r>
  <r>
    <x v="0"/>
    <x v="128"/>
    <x v="1"/>
    <s v="0.1300 AC"/>
    <x v="2"/>
    <s v="R - 30 - Average"/>
    <n v="3"/>
    <n v="2"/>
    <n v="1"/>
    <n v="6"/>
    <s v="2STY - 2 Story Building"/>
    <n v="1728"/>
    <n v="864"/>
    <n v="864"/>
    <n v="0"/>
    <x v="0"/>
    <n v="864"/>
    <n v="141.2037037037037"/>
    <n v="21.544112453203361"/>
    <n v="420"/>
    <n v="45000"/>
    <n v="122000"/>
    <d v="2013-02-26T00:00:00"/>
    <n v="217211"/>
    <n v="70.599999999999994"/>
    <n v="0.13"/>
    <x v="12"/>
    <n v="11"/>
    <n v="2"/>
    <n v="26"/>
  </r>
  <r>
    <x v="0"/>
    <x v="129"/>
    <x v="1"/>
    <s v="0.1500 AC"/>
    <x v="2"/>
    <s v="R - 30 - Average"/>
    <n v="4"/>
    <n v="2"/>
    <n v="1"/>
    <n v="7"/>
    <s v="2STY - 2 Story Building"/>
    <n v="1968"/>
    <n v="1062"/>
    <n v="956"/>
    <n v="0"/>
    <x v="0"/>
    <n v="1062"/>
    <n v="175.98870056497177"/>
    <n v="28.604224058769514"/>
    <n v="668"/>
    <n v="45000"/>
    <n v="186900"/>
    <d v="2013-07-01T00:00:00"/>
    <n v="234398"/>
    <n v="94.97"/>
    <n v="0.15"/>
    <x v="12"/>
    <n v="11"/>
    <n v="7"/>
    <n v="1"/>
  </r>
  <r>
    <x v="0"/>
    <x v="129"/>
    <x v="1"/>
    <s v="0.1500 AC"/>
    <x v="4"/>
    <s v="R - 30 - Average"/>
    <n v="4"/>
    <n v="2"/>
    <n v="1"/>
    <n v="7"/>
    <s v="2STY - 2 Story Building"/>
    <n v="2086"/>
    <n v="1150"/>
    <n v="1002"/>
    <n v="600"/>
    <x v="1"/>
    <n v="1750"/>
    <n v="100"/>
    <n v="26.782981328435874"/>
    <n v="642"/>
    <n v="45000"/>
    <n v="175000"/>
    <d v="2013-08-06T00:00:00"/>
    <n v="253799"/>
    <n v="83.89"/>
    <n v="0.15"/>
    <x v="12"/>
    <n v="10"/>
    <n v="8"/>
    <n v="6"/>
  </r>
  <r>
    <x v="0"/>
    <x v="130"/>
    <x v="1"/>
    <s v="0.2600 AC"/>
    <x v="5"/>
    <s v="R - 30 - Average"/>
    <n v="4"/>
    <n v="2"/>
    <n v="1"/>
    <n v="7"/>
    <s v="2STY - 2 Story Building"/>
    <n v="2119"/>
    <n v="1127"/>
    <n v="1045"/>
    <n v="0"/>
    <x v="0"/>
    <n v="1127"/>
    <n v="132.20940550133096"/>
    <n v="13.15603588330861"/>
    <n v="416"/>
    <n v="45000"/>
    <n v="149000"/>
    <d v="2012-12-03T00:00:00"/>
    <n v="238773"/>
    <n v="70.319999999999993"/>
    <n v="0.26"/>
    <x v="13"/>
    <n v="8"/>
    <n v="12"/>
    <n v="3"/>
  </r>
  <r>
    <x v="0"/>
    <x v="130"/>
    <x v="1"/>
    <s v="0.1500 AC"/>
    <x v="2"/>
    <s v="R - 30 - Average"/>
    <n v="3"/>
    <n v="2"/>
    <n v="1"/>
    <n v="5"/>
    <s v="2STY - 2 Story Building"/>
    <n v="1728"/>
    <n v="864"/>
    <n v="864"/>
    <n v="0"/>
    <x v="0"/>
    <n v="864"/>
    <n v="141.2037037037037"/>
    <n v="18.67156412610958"/>
    <n v="420"/>
    <n v="45000"/>
    <n v="122000"/>
    <d v="2012-05-25T00:00:00"/>
    <n v="221169"/>
    <n v="70.599999999999994"/>
    <n v="0.15"/>
    <x v="13"/>
    <n v="10"/>
    <n v="5"/>
    <n v="25"/>
  </r>
  <r>
    <x v="42"/>
    <x v="131"/>
    <x v="1"/>
    <s v="0.2100 AC"/>
    <x v="5"/>
    <s v="R - 30 - Average"/>
    <n v="4"/>
    <n v="3"/>
    <n v="1"/>
    <n v="8"/>
    <s v="2STY - 2 Story Building"/>
    <n v="2164"/>
    <n v="1100"/>
    <n v="1064"/>
    <n v="875"/>
    <x v="1"/>
    <n v="1975"/>
    <n v="86.075949367088612"/>
    <n v="18.584109493200401"/>
    <n v="400"/>
    <n v="45000"/>
    <n v="170000"/>
    <d v="2013-08-22T00:00:00"/>
    <n v="259960"/>
    <n v="78.56"/>
    <n v="0.21"/>
    <x v="12"/>
    <n v="9"/>
    <n v="8"/>
    <n v="22"/>
  </r>
  <r>
    <x v="0"/>
    <x v="132"/>
    <x v="0"/>
    <s v="0.2100 AC"/>
    <x v="5"/>
    <s v="R - 35 - Average to Good"/>
    <n v="3"/>
    <n v="2"/>
    <n v="0"/>
    <n v="5"/>
    <s v="1STY - 1 Story Building"/>
    <n v="1525"/>
    <n v="1525"/>
    <n v="1525"/>
    <n v="0"/>
    <x v="0"/>
    <n v="1525"/>
    <n v="108.1311475409836"/>
    <n v="18.026586208404389"/>
    <n v="400"/>
    <n v="0"/>
    <n v="164900"/>
    <d v="2012-05-29T00:00:00"/>
    <n v="225356"/>
    <n v="108.13"/>
    <n v="0.21"/>
    <x v="13"/>
    <n v="8"/>
    <n v="5"/>
    <n v="29"/>
  </r>
  <r>
    <x v="0"/>
    <x v="132"/>
    <x v="0"/>
    <s v="0.2600 AC"/>
    <x v="2"/>
    <s v="R - 35 - Average to Good"/>
    <n v="4"/>
    <n v="2"/>
    <n v="1"/>
    <n v="8"/>
    <s v="2STY - 2 Story Building"/>
    <n v="3120"/>
    <n v="1690"/>
    <n v="1430"/>
    <n v="0"/>
    <x v="0"/>
    <n v="1690"/>
    <n v="111.24911242603551"/>
    <n v="16.600533305078759"/>
    <n v="506"/>
    <n v="0"/>
    <n v="188011"/>
    <d v="2013-02-04T00:00:00"/>
    <n v="300269"/>
    <n v="60.26"/>
    <n v="0.26"/>
    <x v="12"/>
    <n v="11"/>
    <n v="2"/>
    <n v="4"/>
  </r>
  <r>
    <x v="0"/>
    <x v="133"/>
    <x v="0"/>
    <s v="0.2600 AC"/>
    <x v="4"/>
    <s v="R - 40 - Good"/>
    <n v="4"/>
    <n v="2"/>
    <n v="1"/>
    <n v="8"/>
    <s v="2STY - 2 Story Building"/>
    <n v="3211"/>
    <n v="1877"/>
    <n v="1870"/>
    <n v="0"/>
    <x v="0"/>
    <n v="1877"/>
    <n v="143.84656366542356"/>
    <n v="23.839796567069293"/>
    <n v="662"/>
    <n v="0"/>
    <n v="270000"/>
    <d v="2013-01-04T00:00:00"/>
    <n v="379192"/>
    <n v="84.09"/>
    <n v="0.26"/>
    <x v="12"/>
    <n v="10"/>
    <n v="1"/>
    <n v="4"/>
  </r>
  <r>
    <x v="0"/>
    <x v="133"/>
    <x v="0"/>
    <s v="0.2800 AC"/>
    <x v="4"/>
    <s v="R - 40 - Good"/>
    <n v="4"/>
    <n v="4"/>
    <n v="1"/>
    <n v="9"/>
    <s v="2STY - 2 Story Building"/>
    <n v="3570"/>
    <n v="1974"/>
    <n v="1596"/>
    <n v="1400"/>
    <x v="1"/>
    <n v="3374"/>
    <n v="122.21695317131002"/>
    <n v="33.808867899776985"/>
    <n v="640"/>
    <n v="0"/>
    <n v="412360"/>
    <d v="2013-10-01T00:00:00"/>
    <n v="442466"/>
    <n v="115.51"/>
    <n v="0.28000000000000003"/>
    <x v="12"/>
    <n v="10"/>
    <n v="10"/>
    <n v="1"/>
  </r>
  <r>
    <x v="0"/>
    <x v="133"/>
    <x v="0"/>
    <s v="0.2900 AC"/>
    <x v="2"/>
    <s v="R - 40 - Good"/>
    <n v="4"/>
    <n v="3"/>
    <n v="1"/>
    <n v="9"/>
    <s v="2STY - 2 Story Building"/>
    <n v="3383"/>
    <n v="2623"/>
    <n v="2210"/>
    <n v="600"/>
    <x v="1"/>
    <n v="3223"/>
    <n v="114.79987589202607"/>
    <n v="29.289762832082584"/>
    <n v="716"/>
    <n v="0"/>
    <n v="370000"/>
    <d v="2012-10-04T00:00:00"/>
    <n v="420067"/>
    <n v="109.37"/>
    <n v="0.28999999999999998"/>
    <x v="13"/>
    <n v="10"/>
    <n v="10"/>
    <n v="4"/>
  </r>
  <r>
    <x v="2"/>
    <x v="134"/>
    <x v="0"/>
    <s v="0.3700 AC"/>
    <x v="4"/>
    <s v="R - 40 - Good"/>
    <n v="3"/>
    <n v="3"/>
    <n v="1"/>
    <n v="7"/>
    <s v="ATM - Atrium Ranch Building"/>
    <n v="2558"/>
    <n v="2558"/>
    <n v="2525"/>
    <n v="1381"/>
    <x v="1"/>
    <n v="3939"/>
    <n v="71.591774562071592"/>
    <n v="17.496835678653863"/>
    <n v="620"/>
    <n v="50000"/>
    <n v="282000"/>
    <d v="2012-09-04T00:00:00"/>
    <n v="376139"/>
    <n v="110.24"/>
    <n v="0.37"/>
    <x v="13"/>
    <n v="9"/>
    <n v="9"/>
    <n v="4"/>
  </r>
  <r>
    <x v="2"/>
    <x v="134"/>
    <x v="0"/>
    <s v="0.2400 AC"/>
    <x v="13"/>
    <s v="R - 40 - Good"/>
    <n v="3"/>
    <n v="2"/>
    <n v="0"/>
    <n v="6"/>
    <s v="1STY - 1 Story Building"/>
    <n v="1976"/>
    <n v="1976"/>
    <n v="1976"/>
    <n v="0"/>
    <x v="0"/>
    <n v="1976"/>
    <n v="108.29959514170041"/>
    <n v="20.469850015304562"/>
    <n v="440"/>
    <n v="50000"/>
    <n v="214000"/>
    <d v="2013-09-20T00:00:00"/>
    <n v="299113"/>
    <n v="108.3"/>
    <n v="0.24"/>
    <x v="12"/>
    <n v="4"/>
    <n v="9"/>
    <n v="20"/>
  </r>
  <r>
    <x v="3"/>
    <x v="135"/>
    <x v="0"/>
    <s v="0.1700 AC"/>
    <x v="4"/>
    <s v="R - 35 - Average to Good"/>
    <n v="3"/>
    <n v="2"/>
    <n v="0"/>
    <n v="6"/>
    <s v="1STY - 1 Story Building"/>
    <n v="1687"/>
    <n v="1687"/>
    <n v="1660"/>
    <n v="0"/>
    <x v="0"/>
    <n v="1687"/>
    <n v="129.22347362181387"/>
    <n v="29.438772754280773"/>
    <n v="400"/>
    <n v="40002"/>
    <n v="218000"/>
    <d v="2012-08-17T00:00:00"/>
    <n v="272679"/>
    <n v="129.22"/>
    <n v="0.17"/>
    <x v="13"/>
    <n v="9"/>
    <n v="8"/>
    <n v="17"/>
  </r>
  <r>
    <x v="3"/>
    <x v="135"/>
    <x v="0"/>
    <s v="0.1700 AC"/>
    <x v="4"/>
    <s v="R - 35 - Average to Good"/>
    <n v="3"/>
    <n v="3"/>
    <n v="0"/>
    <n v="6"/>
    <s v="ATM - Atrium Ranch Building"/>
    <n v="1796"/>
    <n v="1796"/>
    <n v="1772"/>
    <n v="512"/>
    <x v="1"/>
    <n v="2308"/>
    <n v="103.98613518197574"/>
    <n v="32.40965807810727"/>
    <n v="400"/>
    <n v="40002"/>
    <n v="240000"/>
    <d v="2013-06-05T00:00:00"/>
    <n v="288911"/>
    <n v="133.63"/>
    <n v="0.17"/>
    <x v="12"/>
    <n v="10"/>
    <n v="6"/>
    <n v="5"/>
  </r>
  <r>
    <x v="43"/>
    <x v="135"/>
    <x v="0"/>
    <s v="0.1700 AC"/>
    <x v="4"/>
    <s v="R - 35 - Average to Good"/>
    <n v="3"/>
    <n v="2"/>
    <n v="0"/>
    <n v="6"/>
    <s v="1STY - 1 Story Building"/>
    <n v="1660"/>
    <n v="1660"/>
    <n v="1660"/>
    <n v="0"/>
    <x v="0"/>
    <n v="1660"/>
    <n v="108.43373493975903"/>
    <n v="24.307243558580456"/>
    <n v="400"/>
    <n v="40002"/>
    <n v="180000"/>
    <d v="2013-05-02T00:00:00"/>
    <n v="261578"/>
    <n v="108.43"/>
    <n v="0.17"/>
    <x v="12"/>
    <n v="10"/>
    <n v="5"/>
    <n v="2"/>
  </r>
  <r>
    <x v="3"/>
    <x v="135"/>
    <x v="0"/>
    <s v="0.2500 AC"/>
    <x v="5"/>
    <s v="R - 35 - Average to Good"/>
    <n v="4"/>
    <n v="3"/>
    <n v="1"/>
    <n v="9"/>
    <s v="2STY - 2 Story Building"/>
    <n v="2939"/>
    <n v="1683"/>
    <n v="1256"/>
    <n v="0"/>
    <x v="0"/>
    <n v="1683"/>
    <n v="139.63161021984553"/>
    <n v="21.579430670339761"/>
    <n v="400"/>
    <n v="40002"/>
    <n v="235000"/>
    <d v="2012-07-20T00:00:00"/>
    <n v="301850"/>
    <n v="79.959999999999994"/>
    <n v="0.25"/>
    <x v="13"/>
    <n v="8"/>
    <n v="7"/>
    <n v="20"/>
  </r>
  <r>
    <x v="7"/>
    <x v="135"/>
    <x v="0"/>
    <s v="0.1900 AC"/>
    <x v="5"/>
    <s v="R - 35 - Average to Good"/>
    <n v="4"/>
    <n v="2"/>
    <n v="1"/>
    <n v="9"/>
    <s v="2STY - 2 Story Building"/>
    <n v="2939"/>
    <n v="1683"/>
    <n v="1256"/>
    <n v="0"/>
    <x v="0"/>
    <n v="1683"/>
    <n v="120.61794414735591"/>
    <n v="24.527572374462327"/>
    <n v="400"/>
    <n v="40002"/>
    <n v="203000"/>
    <d v="2012-03-21T00:00:00"/>
    <n v="301416"/>
    <n v="69.069999999999993"/>
    <n v="0.19"/>
    <x v="13"/>
    <n v="8"/>
    <n v="3"/>
    <n v="21"/>
  </r>
  <r>
    <x v="3"/>
    <x v="135"/>
    <x v="0"/>
    <s v="0.1900 AC"/>
    <x v="5"/>
    <s v="R - 35 - Average to Good"/>
    <n v="4"/>
    <n v="3"/>
    <n v="1"/>
    <n v="8"/>
    <s v="2STY - 2 Story Building"/>
    <n v="1841"/>
    <n v="1061"/>
    <n v="943"/>
    <n v="0"/>
    <x v="0"/>
    <n v="1061"/>
    <n v="88.124410933082004"/>
    <n v="11.29718234981393"/>
    <n v="640"/>
    <n v="40002"/>
    <n v="93500"/>
    <d v="2012-12-27T00:00:00"/>
    <n v="262452"/>
    <n v="50.79"/>
    <n v="0.19"/>
    <x v="13"/>
    <n v="8"/>
    <n v="12"/>
    <n v="27"/>
  </r>
  <r>
    <x v="3"/>
    <x v="135"/>
    <x v="0"/>
    <s v="0.1900 AC"/>
    <x v="4"/>
    <s v="R - 35 - Average to Good"/>
    <n v="4"/>
    <n v="2"/>
    <n v="1"/>
    <n v="9"/>
    <s v="2STY - 2 Story Building"/>
    <n v="2412"/>
    <n v="1368"/>
    <n v="1044"/>
    <n v="0"/>
    <x v="0"/>
    <n v="1368"/>
    <n v="153.50877192982455"/>
    <n v="25.373350732202407"/>
    <n v="630"/>
    <n v="40002"/>
    <n v="210000"/>
    <d v="2012-12-11T00:00:00"/>
    <n v="276219"/>
    <n v="87.06"/>
    <n v="0.19"/>
    <x v="13"/>
    <n v="9"/>
    <n v="12"/>
    <n v="11"/>
  </r>
  <r>
    <x v="3"/>
    <x v="90"/>
    <x v="0"/>
    <s v="0.1700 AC"/>
    <x v="4"/>
    <s v="R - 35 - Average to Good"/>
    <n v="4"/>
    <n v="3"/>
    <n v="1"/>
    <n v="7"/>
    <s v="2STY - 2 Story Building"/>
    <n v="2138"/>
    <n v="1466"/>
    <n v="1408"/>
    <n v="1100"/>
    <x v="1"/>
    <n v="2566"/>
    <n v="86.126266562743567"/>
    <n v="29.843893480257115"/>
    <n v="400"/>
    <n v="40002"/>
    <n v="221000"/>
    <d v="2013-07-18T00:00:00"/>
    <n v="315433"/>
    <n v="103.37"/>
    <n v="0.17"/>
    <x v="12"/>
    <n v="10"/>
    <n v="7"/>
    <n v="18"/>
  </r>
  <r>
    <x v="3"/>
    <x v="90"/>
    <x v="0"/>
    <s v="0.1900 AC"/>
    <x v="6"/>
    <s v="R - 35 - Average to Good"/>
    <n v="3"/>
    <n v="2"/>
    <n v="0"/>
    <n v="6"/>
    <s v="1STY - 1 Story Building"/>
    <n v="1576"/>
    <n v="1576"/>
    <n v="1524"/>
    <n v="0"/>
    <x v="0"/>
    <n v="1576"/>
    <n v="122.77918781725889"/>
    <n v="23.379730317529361"/>
    <n v="420"/>
    <n v="40002"/>
    <n v="193500"/>
    <d v="2012-04-05T00:00:00"/>
    <n v="252203"/>
    <n v="122.78"/>
    <n v="0.19"/>
    <x v="13"/>
    <n v="7"/>
    <n v="4"/>
    <n v="5"/>
  </r>
  <r>
    <x v="3"/>
    <x v="90"/>
    <x v="0"/>
    <s v="0.2900 AC"/>
    <x v="5"/>
    <s v="R - 35 - Average to Good"/>
    <n v="4"/>
    <n v="3"/>
    <n v="1"/>
    <n v="9"/>
    <s v="2STY - 2 Story Building"/>
    <n v="3112"/>
    <n v="1792"/>
    <n v="1320"/>
    <n v="1056"/>
    <x v="1"/>
    <n v="2848"/>
    <n v="105.33707865168539"/>
    <n v="23.748456350337229"/>
    <n v="630"/>
    <n v="0"/>
    <n v="300000"/>
    <d v="2013-10-21T00:00:00"/>
    <n v="359776"/>
    <n v="96.4"/>
    <n v="0.28999999999999998"/>
    <x v="12"/>
    <n v="9"/>
    <n v="10"/>
    <n v="21"/>
  </r>
  <r>
    <x v="3"/>
    <x v="90"/>
    <x v="0"/>
    <s v="0.1900 AC"/>
    <x v="5"/>
    <s v="R - 35 - Average to Good"/>
    <n v="3"/>
    <n v="3"/>
    <n v="0"/>
    <n v="7"/>
    <s v="ATM - Atrium Ranch Building"/>
    <n v="2342"/>
    <n v="2342"/>
    <n v="2282"/>
    <n v="1200"/>
    <x v="1"/>
    <n v="3542"/>
    <n v="69.593450028232638"/>
    <n v="29.78348074041854"/>
    <n v="645"/>
    <n v="40002"/>
    <n v="246500"/>
    <d v="2012-01-26T00:00:00"/>
    <n v="361171"/>
    <n v="105.25"/>
    <n v="0.19"/>
    <x v="13"/>
    <n v="8"/>
    <n v="1"/>
    <n v="26"/>
  </r>
  <r>
    <x v="3"/>
    <x v="137"/>
    <x v="0"/>
    <s v="0.2400 AC"/>
    <x v="4"/>
    <s v="R - 40 - Good"/>
    <n v="3"/>
    <n v="2"/>
    <n v="1"/>
    <n v="7"/>
    <s v="2STY - 2 Story Building"/>
    <n v="2838"/>
    <n v="1806"/>
    <n v="1418"/>
    <n v="0"/>
    <x v="0"/>
    <n v="1806"/>
    <n v="149.50166112956811"/>
    <n v="25.826446280991735"/>
    <n v="712"/>
    <n v="53000"/>
    <n v="270000"/>
    <d v="2013-07-08T00:00:00"/>
    <n v="311469"/>
    <n v="95.14"/>
    <n v="0.24"/>
    <x v="12"/>
    <n v="10"/>
    <n v="7"/>
    <n v="8"/>
  </r>
  <r>
    <x v="44"/>
    <x v="137"/>
    <x v="0"/>
    <s v="0.2700 AC"/>
    <x v="4"/>
    <s v="R - 40 - Good"/>
    <n v="4"/>
    <n v="3"/>
    <n v="1"/>
    <n v="9"/>
    <s v="2STY - 2 Story Building"/>
    <n v="3125"/>
    <n v="1786"/>
    <n v="1388"/>
    <n v="1180"/>
    <x v="1"/>
    <n v="2966"/>
    <n v="97.100472016183417"/>
    <n v="24.487297214569939"/>
    <n v="640"/>
    <n v="53000"/>
    <n v="288000"/>
    <d v="2012-04-03T00:00:00"/>
    <n v="369133"/>
    <n v="92.16"/>
    <n v="0.27"/>
    <x v="13"/>
    <n v="9"/>
    <n v="4"/>
    <n v="3"/>
  </r>
  <r>
    <x v="2"/>
    <x v="138"/>
    <x v="0"/>
    <s v="0.3100 AC"/>
    <x v="2"/>
    <s v="R - 35 - Average to Good"/>
    <n v="4"/>
    <n v="3"/>
    <n v="1"/>
    <n v="10"/>
    <s v="2STY - 2 Story Building"/>
    <n v="2904"/>
    <n v="1675"/>
    <n v="1635"/>
    <n v="753"/>
    <x v="1"/>
    <n v="2428"/>
    <n v="114.08566721581549"/>
    <n v="20.513048372285908"/>
    <n v="693"/>
    <n v="50000"/>
    <n v="277000"/>
    <d v="2012-01-04T00:00:00"/>
    <n v="332217"/>
    <n v="95.39"/>
    <n v="0.31"/>
    <x v="13"/>
    <n v="10"/>
    <n v="1"/>
    <n v="4"/>
  </r>
  <r>
    <x v="2"/>
    <x v="138"/>
    <x v="0"/>
    <s v="0.2300 AC"/>
    <x v="4"/>
    <s v="R - 35 - Average to Good"/>
    <n v="4"/>
    <n v="2"/>
    <n v="1"/>
    <n v="6"/>
    <s v="1STY - 1 Story Building"/>
    <n v="2371"/>
    <n v="2371"/>
    <n v="2371"/>
    <n v="0"/>
    <x v="0"/>
    <n v="2371"/>
    <n v="112.48418388865457"/>
    <n v="26.619954485567131"/>
    <n v="483"/>
    <n v="50000"/>
    <n v="266700"/>
    <d v="2013-12-12T00:00:00"/>
    <n v="379828"/>
    <n v="112.48"/>
    <n v="0.23"/>
    <x v="12"/>
    <n v="10"/>
    <n v="12"/>
    <n v="12"/>
  </r>
  <r>
    <x v="2"/>
    <x v="138"/>
    <x v="0"/>
    <s v="0.2500 AC"/>
    <x v="4"/>
    <s v="R - 35 - Average to Good"/>
    <n v="3"/>
    <n v="2"/>
    <n v="1"/>
    <n v="7"/>
    <s v="2STY - 2 Story Building"/>
    <n v="2348"/>
    <n v="1671"/>
    <n v="1653"/>
    <n v="0"/>
    <x v="0"/>
    <n v="1671"/>
    <n v="140.63435068821065"/>
    <n v="21.579430670339761"/>
    <n v="671"/>
    <n v="50000"/>
    <n v="235000"/>
    <d v="2012-07-05T00:00:00"/>
    <n v="291746"/>
    <n v="100.09"/>
    <n v="0.25"/>
    <x v="13"/>
    <n v="9"/>
    <n v="7"/>
    <n v="5"/>
  </r>
  <r>
    <x v="2"/>
    <x v="138"/>
    <x v="0"/>
    <s v="0.2300 AC"/>
    <x v="4"/>
    <s v="R - 35 - Average to Good"/>
    <n v="3"/>
    <n v="2"/>
    <n v="0"/>
    <n v="6"/>
    <s v="1STY - 1 Story Building"/>
    <n v="1763"/>
    <n v="1763"/>
    <n v="1751"/>
    <n v="0"/>
    <x v="0"/>
    <n v="1763"/>
    <n v="123.36925694838344"/>
    <n v="21.709186728949572"/>
    <n v="609"/>
    <n v="50000"/>
    <n v="217500"/>
    <d v="2013-06-24T00:00:00"/>
    <n v="292408"/>
    <n v="123.37"/>
    <n v="0.23"/>
    <x v="12"/>
    <n v="10"/>
    <n v="6"/>
    <n v="24"/>
  </r>
  <r>
    <x v="2"/>
    <x v="139"/>
    <x v="0"/>
    <s v="0.3100 AC"/>
    <x v="2"/>
    <s v="R - 35 - Average to Good"/>
    <n v="3"/>
    <n v="3"/>
    <n v="0"/>
    <n v="7"/>
    <s v="ATM - Atrium Ranch Building"/>
    <n v="2357"/>
    <n v="2357"/>
    <n v="2327"/>
    <n v="2244"/>
    <x v="1"/>
    <n v="4601"/>
    <n v="56.944142577700497"/>
    <n v="19.402233478479811"/>
    <n v="668"/>
    <n v="55000"/>
    <n v="262000"/>
    <d v="2012-06-05T00:00:00"/>
    <n v="409560"/>
    <n v="111.16"/>
    <n v="0.31"/>
    <x v="13"/>
    <n v="10"/>
    <n v="6"/>
    <n v="5"/>
  </r>
  <r>
    <x v="2"/>
    <x v="139"/>
    <x v="0"/>
    <s v="0.2800 AC"/>
    <x v="4"/>
    <s v="R - 35 - Average to Good"/>
    <n v="4"/>
    <n v="2"/>
    <n v="1"/>
    <n v="8"/>
    <s v="2STY - 2 Story Building"/>
    <n v="2420"/>
    <n v="1260"/>
    <n v="1260"/>
    <n v="0"/>
    <x v="0"/>
    <n v="1260"/>
    <n v="198.4126984126984"/>
    <n v="20.497179588088677"/>
    <n v="529"/>
    <n v="55000"/>
    <n v="250000"/>
    <d v="2013-10-02T00:00:00"/>
    <n v="338851"/>
    <n v="103.31"/>
    <n v="0.28000000000000003"/>
    <x v="12"/>
    <n v="10"/>
    <n v="10"/>
    <n v="2"/>
  </r>
  <r>
    <x v="2"/>
    <x v="139"/>
    <x v="0"/>
    <s v="0.2600 AC"/>
    <x v="4"/>
    <s v="R - 35 - Average to Good"/>
    <n v="4"/>
    <n v="2"/>
    <n v="1"/>
    <n v="9"/>
    <s v="2STY - 2 Story Building"/>
    <n v="3192"/>
    <n v="1776"/>
    <n v="1736"/>
    <n v="0"/>
    <x v="0"/>
    <n v="1776"/>
    <n v="174.83108108108109"/>
    <n v="27.415766052129687"/>
    <n v="651"/>
    <n v="55000"/>
    <n v="310500"/>
    <d v="2013-08-12T00:00:00"/>
    <n v="372126"/>
    <n v="97.27"/>
    <n v="0.26"/>
    <x v="12"/>
    <n v="10"/>
    <n v="8"/>
    <n v="12"/>
  </r>
  <r>
    <x v="2"/>
    <x v="140"/>
    <x v="0"/>
    <s v="0.2300 AC"/>
    <x v="4"/>
    <s v="R - 35 - Average to Good"/>
    <n v="4"/>
    <n v="2"/>
    <n v="1"/>
    <n v="7"/>
    <s v="2STY - 2 Story Building"/>
    <n v="2459"/>
    <n v="1769"/>
    <n v="1666"/>
    <n v="0"/>
    <x v="0"/>
    <n v="1769"/>
    <n v="139.62690785754663"/>
    <n v="24.653651135864571"/>
    <n v="687"/>
    <n v="55000"/>
    <n v="247000"/>
    <d v="2012-06-19T00:00:00"/>
    <n v="365138"/>
    <n v="100.45"/>
    <n v="0.23"/>
    <x v="13"/>
    <n v="9"/>
    <n v="6"/>
    <n v="19"/>
  </r>
  <r>
    <x v="2"/>
    <x v="140"/>
    <x v="0"/>
    <s v="0.2900 AC"/>
    <x v="5"/>
    <s v="R - 35 - Average to Good"/>
    <n v="3"/>
    <n v="2"/>
    <n v="0"/>
    <n v="6"/>
    <s v="1STY - 1 Story Building"/>
    <n v="2357"/>
    <n v="2357"/>
    <n v="2357"/>
    <n v="0"/>
    <x v="0"/>
    <n v="2357"/>
    <n v="4.2426813746287653E-4"/>
    <n v="7.9161521167790764E-5"/>
    <n v="630"/>
    <n v="55000"/>
    <n v="1"/>
    <d v="2012-04-13T00:00:00"/>
    <n v="371211"/>
    <n v="0"/>
    <n v="0.28999999999999998"/>
    <x v="13"/>
    <n v="8"/>
    <n v="4"/>
    <n v="13"/>
  </r>
  <r>
    <x v="0"/>
    <x v="142"/>
    <x v="0"/>
    <s v="0.2300 AC"/>
    <x v="4"/>
    <s v="R - 35 - Average to Good"/>
    <n v="3"/>
    <n v="2"/>
    <n v="0"/>
    <n v="7"/>
    <s v="2STY - 2 Story Building"/>
    <n v="2140"/>
    <n v="1810"/>
    <n v="1788"/>
    <n v="153"/>
    <x v="1"/>
    <n v="1963"/>
    <n v="99.083036169128889"/>
    <n v="19.41350261508364"/>
    <n v="600"/>
    <n v="0"/>
    <n v="194500"/>
    <d v="2013-12-12T00:00:00"/>
    <n v="285594"/>
    <n v="90.89"/>
    <n v="0.23"/>
    <x v="12"/>
    <n v="10"/>
    <n v="12"/>
    <n v="12"/>
  </r>
  <r>
    <x v="0"/>
    <x v="142"/>
    <x v="0"/>
    <s v="0.2300 AC"/>
    <x v="14"/>
    <s v="R - 35 - Average to Good"/>
    <n v="3"/>
    <n v="2"/>
    <n v="1"/>
    <n v="6"/>
    <s v="1STY - 1 Story Building"/>
    <n v="2258"/>
    <n v="2258"/>
    <n v="2234"/>
    <n v="0"/>
    <x v="0"/>
    <n v="2258"/>
    <n v="104.29583702391497"/>
    <n v="23.505809078931605"/>
    <n v="662"/>
    <n v="37000"/>
    <n v="235500"/>
    <d v="2012-12-20T00:00:00"/>
    <n v="317129"/>
    <n v="104.3"/>
    <n v="0.23"/>
    <x v="13"/>
    <n v="0"/>
    <n v="12"/>
    <n v="20"/>
  </r>
  <r>
    <x v="0"/>
    <x v="142"/>
    <x v="0"/>
    <s v="0.2400 AC"/>
    <x v="14"/>
    <s v="R - 35 - Average to Good"/>
    <n v="4"/>
    <n v="3"/>
    <n v="1"/>
    <n v="8"/>
    <s v="2STY - 2 Story Building"/>
    <n v="3210"/>
    <n v="1790"/>
    <n v="1420"/>
    <n v="852"/>
    <x v="1"/>
    <n v="2642"/>
    <n v="104.08781226343679"/>
    <n v="26.304713804713806"/>
    <n v="640"/>
    <n v="37000"/>
    <n v="275000"/>
    <d v="2013-11-12T00:00:00"/>
    <n v="366970"/>
    <n v="85.67"/>
    <n v="0.24"/>
    <x v="12"/>
    <n v="1"/>
    <n v="11"/>
    <n v="12"/>
  </r>
  <r>
    <x v="0"/>
    <x v="142"/>
    <x v="0"/>
    <s v="0.2400 AC"/>
    <x v="5"/>
    <s v="R - 35 - Average to Good"/>
    <n v="4"/>
    <n v="2"/>
    <n v="1"/>
    <n v="9"/>
    <s v="2STY - 2 Story Building"/>
    <n v="3231"/>
    <n v="1852"/>
    <n v="1467"/>
    <n v="0"/>
    <x v="0"/>
    <n v="1852"/>
    <n v="164.68682505399568"/>
    <n v="29.174318947046221"/>
    <n v="693"/>
    <n v="37000"/>
    <n v="305000"/>
    <d v="2013-06-26T00:00:00"/>
    <n v="353793"/>
    <n v="94.4"/>
    <n v="0.24"/>
    <x v="12"/>
    <n v="9"/>
    <n v="6"/>
    <n v="26"/>
  </r>
  <r>
    <x v="0"/>
    <x v="142"/>
    <x v="0"/>
    <s v="0.2300 AC"/>
    <x v="14"/>
    <s v="R - 40 - Good"/>
    <n v="3"/>
    <n v="3"/>
    <n v="0"/>
    <n v="6"/>
    <s v="1STY - 1 Story Building"/>
    <n v="2065"/>
    <n v="2065"/>
    <n v="2065"/>
    <n v="1500"/>
    <x v="1"/>
    <n v="3565"/>
    <n v="61.991584852734924"/>
    <n v="22.058529963668303"/>
    <n v="849"/>
    <n v="37000"/>
    <n v="221000"/>
    <d v="2013-03-18T00:00:00"/>
    <n v="332624"/>
    <n v="107.02"/>
    <n v="0.23"/>
    <x v="12"/>
    <n v="1"/>
    <n v="3"/>
    <n v="18"/>
  </r>
  <r>
    <x v="0"/>
    <x v="142"/>
    <x v="0"/>
    <s v="0.2300 AC"/>
    <x v="14"/>
    <s v="R - 40 - Good"/>
    <n v="3"/>
    <n v="3"/>
    <n v="0"/>
    <n v="6"/>
    <s v="1STY - 1 Story Building"/>
    <n v="2059"/>
    <n v="2059"/>
    <n v="2104"/>
    <n v="1208"/>
    <x v="1"/>
    <n v="3267"/>
    <n v="11.478420569329661"/>
    <n v="3.7429632291292365"/>
    <n v="754"/>
    <n v="37000"/>
    <n v="37500"/>
    <d v="2012-12-20T00:00:00"/>
    <n v="329035"/>
    <n v="18.21"/>
    <n v="0.23"/>
    <x v="13"/>
    <n v="0"/>
    <n v="12"/>
    <n v="20"/>
  </r>
  <r>
    <x v="0"/>
    <x v="142"/>
    <x v="0"/>
    <s v="0.2800 AC"/>
    <x v="4"/>
    <s v="R - 35 - Average to Good"/>
    <n v="4"/>
    <n v="3"/>
    <n v="1"/>
    <n v="8"/>
    <s v="2STY - 2 Story Building"/>
    <n v="2802"/>
    <n v="1538"/>
    <n v="1332"/>
    <n v="590"/>
    <x v="1"/>
    <n v="2128"/>
    <n v="115.13157894736842"/>
    <n v="20.087235996326903"/>
    <n v="600"/>
    <n v="0"/>
    <n v="245000"/>
    <d v="2013-07-25T00:00:00"/>
    <n v="354014"/>
    <n v="87.44"/>
    <n v="0.28000000000000003"/>
    <x v="12"/>
    <n v="10"/>
    <n v="7"/>
    <n v="25"/>
  </r>
  <r>
    <x v="0"/>
    <x v="142"/>
    <x v="0"/>
    <s v="0.2800 AC"/>
    <x v="15"/>
    <s v="R - 40 - Good"/>
    <n v="4"/>
    <n v="2"/>
    <n v="1"/>
    <n v="8"/>
    <s v="2STY - 2 Story Building"/>
    <n v="2863"/>
    <n v="1777"/>
    <n v="1422"/>
    <n v="0"/>
    <x v="0"/>
    <n v="1777"/>
    <n v="159.4563871693866"/>
    <n v="23.231831300013116"/>
    <n v="722"/>
    <n v="0"/>
    <n v="283354"/>
    <d v="2013-12-19T00:00:00"/>
    <n v="374993"/>
    <n v="98.97"/>
    <n v="0.28000000000000003"/>
    <x v="12"/>
    <n v="0"/>
    <n v="12"/>
    <n v="19"/>
  </r>
  <r>
    <x v="0"/>
    <x v="142"/>
    <x v="0"/>
    <s v="0.2800 AC"/>
    <x v="15"/>
    <s v="R - 40 - Good"/>
    <n v="3"/>
    <n v="2"/>
    <n v="1"/>
    <n v="6"/>
    <s v="1STY - 1 Story Building"/>
    <n v="2127"/>
    <n v="2127"/>
    <n v="2127"/>
    <n v="0"/>
    <x v="0"/>
    <n v="2127"/>
    <n v="124.6384579219558"/>
    <n v="21.735701167519348"/>
    <n v="817"/>
    <n v="37000"/>
    <n v="265106"/>
    <d v="2013-12-16T00:00:00"/>
    <n v="319918"/>
    <n v="124.64"/>
    <n v="0.28000000000000003"/>
    <x v="12"/>
    <n v="0"/>
    <n v="12"/>
    <n v="16"/>
  </r>
  <r>
    <x v="0"/>
    <x v="143"/>
    <x v="0"/>
    <s v="0.1500 AC"/>
    <x v="4"/>
    <s v="R - 30 - Average"/>
    <n v="3"/>
    <n v="3"/>
    <n v="0"/>
    <n v="5"/>
    <s v="1STY - 1 Story Building"/>
    <n v="1216"/>
    <n v="1216"/>
    <n v="1216"/>
    <n v="540"/>
    <x v="1"/>
    <n v="1756"/>
    <n v="80.865603644646924"/>
    <n v="21.732476277930825"/>
    <n v="420"/>
    <n v="0"/>
    <n v="142000"/>
    <d v="2012-03-28T00:00:00"/>
    <n v="207248"/>
    <n v="116.78"/>
    <n v="0.15"/>
    <x v="13"/>
    <n v="9"/>
    <n v="3"/>
    <n v="28"/>
  </r>
  <r>
    <x v="0"/>
    <x v="143"/>
    <x v="0"/>
    <s v="0.1700 AC"/>
    <x v="5"/>
    <s v="R - 30 - Average"/>
    <n v="3"/>
    <n v="2"/>
    <n v="1"/>
    <n v="7"/>
    <s v="2STY - 2 Story Building"/>
    <n v="1602"/>
    <n v="810"/>
    <n v="792"/>
    <n v="0"/>
    <x v="0"/>
    <n v="810"/>
    <n v="194.44444444444446"/>
    <n v="21.268838113757898"/>
    <n v="400"/>
    <n v="0"/>
    <n v="157500"/>
    <d v="2013-04-05T00:00:00"/>
    <n v="206961"/>
    <n v="98.31"/>
    <n v="0.17"/>
    <x v="12"/>
    <n v="9"/>
    <n v="4"/>
    <n v="5"/>
  </r>
  <r>
    <x v="0"/>
    <x v="144"/>
    <x v="0"/>
    <s v="0.2500 AC"/>
    <x v="4"/>
    <s v="R - 35 - Average to Good"/>
    <n v="4"/>
    <n v="2"/>
    <n v="1"/>
    <n v="9"/>
    <s v="2STY - 2 Story Building"/>
    <n v="2596"/>
    <n v="1518"/>
    <n v="1116"/>
    <n v="0"/>
    <x v="0"/>
    <n v="1518"/>
    <n v="162.38471673254281"/>
    <n v="22.635445362718091"/>
    <n v="681"/>
    <n v="40000"/>
    <n v="246500"/>
    <d v="2013-05-30T00:00:00"/>
    <n v="317476"/>
    <n v="94.95"/>
    <n v="0.25"/>
    <x v="12"/>
    <n v="10"/>
    <n v="5"/>
    <n v="30"/>
  </r>
  <r>
    <x v="0"/>
    <x v="144"/>
    <x v="0"/>
    <s v="0.2300 AC"/>
    <x v="4"/>
    <s v="R - 35 - Average to Good"/>
    <n v="3"/>
    <n v="2"/>
    <n v="0"/>
    <n v="6"/>
    <s v="1STY - 1 Story Building"/>
    <n v="1751"/>
    <n v="1751"/>
    <n v="1719"/>
    <n v="0"/>
    <x v="0"/>
    <n v="1751"/>
    <n v="104.22615648201028"/>
    <n v="18.215754381762284"/>
    <n v="420"/>
    <n v="44000"/>
    <n v="182500"/>
    <d v="2013-06-12T00:00:00"/>
    <n v="261809"/>
    <n v="104.23"/>
    <n v="0.23"/>
    <x v="12"/>
    <n v="10"/>
    <n v="6"/>
    <n v="12"/>
  </r>
  <r>
    <x v="2"/>
    <x v="144"/>
    <x v="0"/>
    <s v="0.2100 AC"/>
    <x v="5"/>
    <s v="R - 35 - Average to Good"/>
    <n v="3"/>
    <n v="2"/>
    <n v="0"/>
    <n v="6"/>
    <s v="ATM - Atrium Ranch Building"/>
    <n v="1540"/>
    <n v="1540"/>
    <n v="1522"/>
    <n v="90"/>
    <x v="1"/>
    <n v="1630"/>
    <n v="121.77914110429448"/>
    <n v="21.699680790589881"/>
    <n v="400"/>
    <n v="40000"/>
    <n v="198500"/>
    <d v="2012-07-26T00:00:00"/>
    <n v="235163"/>
    <n v="128.9"/>
    <n v="0.21"/>
    <x v="13"/>
    <n v="8"/>
    <n v="7"/>
    <n v="26"/>
  </r>
  <r>
    <x v="0"/>
    <x v="144"/>
    <x v="0"/>
    <s v="0.2400 AC"/>
    <x v="5"/>
    <s v="R - 35 - Average to Good"/>
    <n v="3"/>
    <n v="2"/>
    <n v="0"/>
    <n v="6"/>
    <s v="1STY - 1 Story Building"/>
    <n v="1596"/>
    <n v="1596"/>
    <n v="1552"/>
    <n v="0"/>
    <x v="0"/>
    <n v="1596"/>
    <n v="132.51879699248121"/>
    <n v="20.230716253443529"/>
    <n v="400"/>
    <n v="40000"/>
    <n v="211500"/>
    <d v="2013-11-20T00:00:00"/>
    <n v="242144"/>
    <n v="132.52000000000001"/>
    <n v="0.24"/>
    <x v="12"/>
    <n v="9"/>
    <n v="11"/>
    <n v="20"/>
  </r>
  <r>
    <x v="0"/>
    <x v="144"/>
    <x v="0"/>
    <s v="0.1800 AC"/>
    <x v="4"/>
    <s v="R - 35 - Average to Good"/>
    <n v="3"/>
    <n v="2"/>
    <n v="0"/>
    <n v="6"/>
    <s v="1STY - 1 Story Building"/>
    <n v="1683"/>
    <n v="1683"/>
    <n v="1650"/>
    <n v="0"/>
    <x v="0"/>
    <n v="1683"/>
    <n v="111.11111111111111"/>
    <n v="23.849607182940517"/>
    <n v="400"/>
    <n v="36000"/>
    <n v="187000"/>
    <d v="2013-09-30T00:00:00"/>
    <n v="246257"/>
    <n v="111.11"/>
    <n v="0.18"/>
    <x v="12"/>
    <n v="10"/>
    <n v="9"/>
    <n v="30"/>
  </r>
  <r>
    <x v="0"/>
    <x v="145"/>
    <x v="0"/>
    <s v="0.2300 AC"/>
    <x v="5"/>
    <s v="R - 35 - Average to Good"/>
    <n v="3"/>
    <n v="2"/>
    <n v="1"/>
    <n v="8"/>
    <s v="2STY - 2 Story Building"/>
    <n v="2125"/>
    <n v="1521"/>
    <n v="1521"/>
    <n v="0"/>
    <x v="0"/>
    <n v="1521"/>
    <n v="100.59171597633136"/>
    <n v="15.271289974847285"/>
    <n v="440"/>
    <n v="40000"/>
    <n v="153000"/>
    <d v="2012-06-21T00:00:00"/>
    <n v="269360"/>
    <n v="72"/>
    <n v="0.23"/>
    <x v="13"/>
    <n v="8"/>
    <n v="6"/>
    <n v="21"/>
  </r>
  <r>
    <x v="0"/>
    <x v="145"/>
    <x v="0"/>
    <s v="0.3300 AC"/>
    <x v="4"/>
    <s v="R - 35 - Average to Good"/>
    <n v="3"/>
    <n v="2"/>
    <n v="0"/>
    <n v="6"/>
    <s v="1STY - 1 Story Building"/>
    <n v="1705"/>
    <n v="1705"/>
    <n v="1705"/>
    <n v="0"/>
    <x v="0"/>
    <n v="1705"/>
    <n v="110.26392961876833"/>
    <n v="13.078442830508946"/>
    <n v="400"/>
    <n v="40000"/>
    <n v="188000"/>
    <d v="2013-07-18T00:00:00"/>
    <n v="249859"/>
    <n v="110.26"/>
    <n v="0.33"/>
    <x v="12"/>
    <n v="10"/>
    <n v="7"/>
    <n v="18"/>
  </r>
  <r>
    <x v="0"/>
    <x v="146"/>
    <x v="0"/>
    <s v="0.2200 AC"/>
    <x v="14"/>
    <s v="R - 40 - Good"/>
    <n v="3"/>
    <n v="2"/>
    <n v="1"/>
    <n v="6"/>
    <s v="2STY - 2 Story Building"/>
    <n v="2170"/>
    <n v="1542"/>
    <n v="1462"/>
    <n v="0"/>
    <x v="0"/>
    <n v="1542"/>
    <n v="156.8171206225681"/>
    <n v="25.232907588279488"/>
    <n v="660"/>
    <n v="40000"/>
    <n v="241812"/>
    <d v="2013-05-13T00:00:00"/>
    <n v="285685"/>
    <n v="111.43"/>
    <n v="0.22"/>
    <x v="12"/>
    <n v="1"/>
    <n v="5"/>
    <n v="13"/>
  </r>
  <r>
    <x v="0"/>
    <x v="146"/>
    <x v="0"/>
    <s v="0.2400 AC"/>
    <x v="14"/>
    <s v="R - 35 - Average to Good"/>
    <n v="3"/>
    <n v="2"/>
    <n v="0"/>
    <n v="5"/>
    <s v="1STY - 1 Story Building"/>
    <n v="1442"/>
    <n v="1442"/>
    <n v="1430"/>
    <n v="0"/>
    <x v="0"/>
    <n v="1442"/>
    <n v="128.9875173370319"/>
    <n v="17.791551882460976"/>
    <n v="687"/>
    <n v="40000"/>
    <n v="186000"/>
    <d v="2013-04-08T00:00:00"/>
    <n v="226657"/>
    <n v="128.99"/>
    <n v="0.24"/>
    <x v="12"/>
    <n v="1"/>
    <n v="4"/>
    <n v="8"/>
  </r>
  <r>
    <x v="0"/>
    <x v="146"/>
    <x v="0"/>
    <s v="0.2400 AC"/>
    <x v="12"/>
    <s v="R - 35 - Average to Good"/>
    <n v="3"/>
    <n v="2"/>
    <n v="1"/>
    <n v="6"/>
    <s v="2STY - 2 Story Building"/>
    <n v="1996"/>
    <n v="1040"/>
    <n v="956"/>
    <n v="0"/>
    <x v="0"/>
    <n v="1040"/>
    <n v="225"/>
    <n v="22.382920110192838"/>
    <n v="651"/>
    <n v="0"/>
    <n v="234000"/>
    <d v="2013-04-02T00:00:00"/>
    <n v="262868"/>
    <n v="117.23"/>
    <n v="0.24"/>
    <x v="12"/>
    <n v="2"/>
    <n v="4"/>
    <n v="2"/>
  </r>
  <r>
    <x v="0"/>
    <x v="146"/>
    <x v="0"/>
    <s v="0.2100 AC"/>
    <x v="14"/>
    <s v="R - 35 - Average to Good"/>
    <n v="3"/>
    <n v="3"/>
    <n v="1"/>
    <n v="6"/>
    <s v="2STY - 2 Story Building"/>
    <n v="1960"/>
    <n v="1000"/>
    <n v="960"/>
    <n v="800"/>
    <x v="1"/>
    <n v="1800"/>
    <n v="118.88888888888889"/>
    <n v="23.39411430320521"/>
    <n v="620"/>
    <n v="0"/>
    <n v="214000"/>
    <d v="2012-11-13T00:00:00"/>
    <n v="269899"/>
    <n v="109.18"/>
    <n v="0.21"/>
    <x v="13"/>
    <n v="0"/>
    <n v="11"/>
    <n v="13"/>
  </r>
  <r>
    <x v="0"/>
    <x v="182"/>
    <x v="0"/>
    <s v="0.2000 AC"/>
    <x v="14"/>
    <s v="R - 35 - Average to Good"/>
    <n v="4"/>
    <n v="2"/>
    <n v="1"/>
    <n v="7"/>
    <s v="2STY - 2 Story Building"/>
    <n v="2626"/>
    <n v="1506"/>
    <n v="1186"/>
    <n v="0"/>
    <x v="0"/>
    <n v="1506"/>
    <n v="150.11354581673308"/>
    <n v="25.949380165289256"/>
    <n v="400"/>
    <n v="40000"/>
    <n v="226071"/>
    <d v="2013-03-04T00:00:00"/>
    <n v="296911"/>
    <n v="86.09"/>
    <n v="0.2"/>
    <x v="12"/>
    <n v="1"/>
    <n v="3"/>
    <n v="4"/>
  </r>
  <r>
    <x v="0"/>
    <x v="182"/>
    <x v="0"/>
    <s v="0.2000 AC"/>
    <x v="14"/>
    <s v="R - 40 - Good"/>
    <n v="4"/>
    <n v="2"/>
    <n v="1"/>
    <n v="7"/>
    <s v="2STY - 2 Story Building"/>
    <n v="2427"/>
    <n v="1364"/>
    <n v="1047"/>
    <n v="0"/>
    <x v="0"/>
    <n v="1364"/>
    <n v="200.81378299120234"/>
    <n v="31.440541781450872"/>
    <n v="693"/>
    <n v="40000"/>
    <n v="273910"/>
    <d v="2013-03-26T00:00:00"/>
    <n v="299164"/>
    <n v="112.86"/>
    <n v="0.2"/>
    <x v="12"/>
    <n v="1"/>
    <n v="3"/>
    <n v="26"/>
  </r>
  <r>
    <x v="0"/>
    <x v="182"/>
    <x v="0"/>
    <s v="0.2400 AC"/>
    <x v="14"/>
    <s v="R - 40 - Good"/>
    <n v="3"/>
    <n v="2"/>
    <n v="0"/>
    <n v="6"/>
    <s v="1STY - 1 Story Building"/>
    <n v="2166"/>
    <n v="2166"/>
    <n v="2124"/>
    <n v="0"/>
    <x v="0"/>
    <n v="2166"/>
    <n v="116.16297322253001"/>
    <n v="24.067282675237223"/>
    <n v="660"/>
    <n v="40000"/>
    <n v="251609"/>
    <d v="2012-05-08T00:00:00"/>
    <n v="324253"/>
    <n v="116.16"/>
    <n v="0.24"/>
    <x v="13"/>
    <n v="0"/>
    <n v="5"/>
    <n v="8"/>
  </r>
  <r>
    <x v="0"/>
    <x v="182"/>
    <x v="0"/>
    <s v="0.1900 AC"/>
    <x v="14"/>
    <s v="R - 35 - Average to Good"/>
    <n v="3"/>
    <n v="3"/>
    <n v="0"/>
    <n v="5"/>
    <s v="1STY - 1 Story Building"/>
    <n v="1779"/>
    <n v="1779"/>
    <n v="1733"/>
    <n v="1334"/>
    <x v="1"/>
    <n v="3113"/>
    <n v="67.455830388692576"/>
    <n v="25.372142477405635"/>
    <n v="662"/>
    <n v="40000"/>
    <n v="209990"/>
    <d v="2012-09-17T00:00:00"/>
    <n v="278162"/>
    <n v="118.04"/>
    <n v="0.19"/>
    <x v="13"/>
    <n v="0"/>
    <n v="9"/>
    <n v="17"/>
  </r>
  <r>
    <x v="0"/>
    <x v="182"/>
    <x v="0"/>
    <s v="0.1900 AC"/>
    <x v="10"/>
    <s v="R - 40 - Good"/>
    <n v="3"/>
    <n v="3"/>
    <n v="0"/>
    <n v="6"/>
    <s v="1STY - 1 Story Building"/>
    <n v="2136"/>
    <n v="2136"/>
    <n v="2090"/>
    <n v="1050"/>
    <x v="1"/>
    <n v="3186"/>
    <n v="3.1387319522912741E-3"/>
    <n v="1.2082547967715432E-3"/>
    <n v="638"/>
    <n v="40000"/>
    <n v="10"/>
    <d v="2013-12-27T00:00:00"/>
    <n v="317326"/>
    <n v="0"/>
    <n v="0.19"/>
    <x v="12"/>
    <n v="5"/>
    <n v="12"/>
    <n v="27"/>
  </r>
  <r>
    <x v="0"/>
    <x v="182"/>
    <x v="0"/>
    <s v="0.2000 AC"/>
    <x v="15"/>
    <s v="R - 35 - Average to Good"/>
    <n v="3"/>
    <n v="2"/>
    <n v="0"/>
    <n v="6"/>
    <s v="1STY - 1 Story Building"/>
    <n v="1501"/>
    <n v="1501"/>
    <n v="1489"/>
    <n v="0"/>
    <x v="0"/>
    <n v="1501"/>
    <n v="134.91005996002664"/>
    <n v="23.243801652892561"/>
    <n v="628"/>
    <n v="40000"/>
    <n v="202500"/>
    <d v="2013-09-24T00:00:00"/>
    <n v="234899"/>
    <n v="134.91"/>
    <n v="0.2"/>
    <x v="12"/>
    <n v="0"/>
    <n v="9"/>
    <n v="24"/>
  </r>
  <r>
    <x v="0"/>
    <x v="182"/>
    <x v="0"/>
    <s v="0.2000 AC"/>
    <x v="14"/>
    <s v="R - 35 - Average to Good"/>
    <n v="3"/>
    <n v="2"/>
    <n v="1"/>
    <n v="5"/>
    <s v="2STY - 2 Story Building"/>
    <n v="1906"/>
    <n v="1076"/>
    <n v="830"/>
    <n v="0"/>
    <x v="0"/>
    <n v="1076"/>
    <n v="198.87081784386618"/>
    <n v="24.562098255280073"/>
    <n v="662"/>
    <n v="0"/>
    <n v="213985"/>
    <d v="2012-12-17T00:00:00"/>
    <n v="252938"/>
    <n v="112.27"/>
    <n v="0.2"/>
    <x v="13"/>
    <n v="0"/>
    <n v="12"/>
    <n v="17"/>
  </r>
  <r>
    <x v="0"/>
    <x v="182"/>
    <x v="0"/>
    <s v="0.2400 AC"/>
    <x v="14"/>
    <s v="R - 40 - Good"/>
    <n v="3"/>
    <n v="3"/>
    <n v="1"/>
    <n v="5"/>
    <s v="1STY - 1 Story Building"/>
    <n v="2087"/>
    <n v="2087"/>
    <n v="2043"/>
    <n v="1700"/>
    <x v="1"/>
    <n v="3787"/>
    <n v="72.010562450488507"/>
    <n v="26.085093357820632"/>
    <n v="609"/>
    <n v="40000"/>
    <n v="272704"/>
    <d v="2012-12-27T00:00:00"/>
    <n v="319456"/>
    <n v="130.66999999999999"/>
    <n v="0.24"/>
    <x v="13"/>
    <n v="0"/>
    <n v="12"/>
    <n v="27"/>
  </r>
  <r>
    <x v="0"/>
    <x v="182"/>
    <x v="0"/>
    <s v="0.2400 AC"/>
    <x v="14"/>
    <s v="R - 40 - Good"/>
    <n v="3"/>
    <n v="2"/>
    <n v="1"/>
    <n v="7"/>
    <s v="2STY - 2 Story Building"/>
    <n v="2036"/>
    <n v="1462"/>
    <n v="1462"/>
    <n v="0"/>
    <x v="0"/>
    <n v="1462"/>
    <n v="166.97537619699042"/>
    <n v="23.350742271196818"/>
    <n v="630"/>
    <n v="40000"/>
    <n v="244118"/>
    <d v="2012-04-27T00:00:00"/>
    <n v="272782"/>
    <n v="119.9"/>
    <n v="0.24"/>
    <x v="13"/>
    <n v="0"/>
    <n v="4"/>
    <n v="27"/>
  </r>
  <r>
    <x v="0"/>
    <x v="182"/>
    <x v="0"/>
    <s v="0.1900 AC"/>
    <x v="15"/>
    <s v="R - 35 - Average to Good"/>
    <n v="4"/>
    <n v="4"/>
    <n v="0"/>
    <n v="6"/>
    <s v="1STY - 1 Story Building"/>
    <n v="2167"/>
    <n v="2167"/>
    <n v="2125"/>
    <n v="1700"/>
    <x v="1"/>
    <n v="3867"/>
    <n v="68.385311611068005"/>
    <n v="31.951814798704753"/>
    <n v="725"/>
    <n v="40000"/>
    <n v="264446"/>
    <d v="2013-09-03T00:00:00"/>
    <n v="330662"/>
    <n v="122.03"/>
    <n v="0.19"/>
    <x v="12"/>
    <n v="0"/>
    <n v="9"/>
    <n v="3"/>
  </r>
  <r>
    <x v="0"/>
    <x v="147"/>
    <x v="0"/>
    <s v="0.2000 AC"/>
    <x v="8"/>
    <s v="R - 35 - Average to Good"/>
    <n v="3"/>
    <n v="2"/>
    <n v="0"/>
    <n v="5"/>
    <s v="1STY - 1 Story Building"/>
    <n v="1320"/>
    <n v="1320"/>
    <n v="1320"/>
    <n v="0"/>
    <x v="0"/>
    <n v="1320"/>
    <n v="128.78787878787878"/>
    <n v="19.513314967860424"/>
    <n v="400"/>
    <n v="40000"/>
    <n v="170000"/>
    <d v="2012-08-22T00:00:00"/>
    <n v="208331"/>
    <n v="128.79"/>
    <n v="0.2"/>
    <x v="13"/>
    <n v="6"/>
    <n v="8"/>
    <n v="22"/>
  </r>
  <r>
    <x v="0"/>
    <x v="147"/>
    <x v="0"/>
    <s v="0.1500 AC"/>
    <x v="6"/>
    <s v="R - 35 - Average to Good"/>
    <n v="3"/>
    <n v="2"/>
    <n v="1"/>
    <n v="8"/>
    <s v="2STY - 2 Story Building"/>
    <n v="1602"/>
    <n v="810"/>
    <n v="792"/>
    <n v="0"/>
    <x v="0"/>
    <n v="810"/>
    <n v="216.04938271604939"/>
    <n v="26.782981328435874"/>
    <n v="400"/>
    <n v="40000"/>
    <n v="175000"/>
    <d v="2012-04-27T00:00:00"/>
    <n v="223741"/>
    <n v="109.24"/>
    <n v="0.15"/>
    <x v="13"/>
    <n v="7"/>
    <n v="4"/>
    <n v="27"/>
  </r>
  <r>
    <x v="0"/>
    <x v="147"/>
    <x v="0"/>
    <s v="0.2000 AC"/>
    <x v="5"/>
    <s v="R - 35 - Average to Good"/>
    <n v="3"/>
    <n v="2"/>
    <n v="0"/>
    <n v="5"/>
    <s v="1STY - 1 Story Building"/>
    <n v="1360"/>
    <n v="1360"/>
    <n v="1360"/>
    <n v="0"/>
    <x v="0"/>
    <n v="1360"/>
    <n v="121.23529411764706"/>
    <n v="18.925619834710744"/>
    <n v="420"/>
    <n v="40000"/>
    <n v="164880"/>
    <d v="2013-11-05T00:00:00"/>
    <n v="208972"/>
    <n v="121.24"/>
    <n v="0.2"/>
    <x v="12"/>
    <n v="9"/>
    <n v="11"/>
    <n v="5"/>
  </r>
  <r>
    <x v="0"/>
    <x v="147"/>
    <x v="0"/>
    <s v="0.1500 AC"/>
    <x v="5"/>
    <s v="R - 35 - Average to Good"/>
    <n v="3"/>
    <n v="2"/>
    <n v="2"/>
    <n v="6"/>
    <s v="2STY - 2 Story Building"/>
    <n v="1638"/>
    <n v="828"/>
    <n v="810"/>
    <n v="540"/>
    <x v="1"/>
    <n v="1368"/>
    <n v="126.46198830409357"/>
    <n v="26.476890113253749"/>
    <n v="420"/>
    <n v="44000"/>
    <n v="173000"/>
    <d v="2012-06-06T00:00:00"/>
    <n v="236612"/>
    <n v="105.62"/>
    <n v="0.15"/>
    <x v="13"/>
    <n v="8"/>
    <n v="6"/>
    <n v="6"/>
  </r>
  <r>
    <x v="0"/>
    <x v="183"/>
    <x v="0"/>
    <s v="0.1900 AC"/>
    <x v="6"/>
    <s v="R - 35 - Average to Good"/>
    <n v="3"/>
    <n v="2"/>
    <n v="0"/>
    <n v="5"/>
    <s v="1STY - 1 Story Building"/>
    <n v="1234"/>
    <n v="1234"/>
    <n v="1216"/>
    <n v="0"/>
    <x v="0"/>
    <n v="1234"/>
    <n v="132.82009724473258"/>
    <n v="19.803296119085594"/>
    <n v="400"/>
    <n v="44000"/>
    <n v="163900"/>
    <d v="2012-08-07T00:00:00"/>
    <n v="198409"/>
    <n v="132.82"/>
    <n v="0.19"/>
    <x v="13"/>
    <n v="7"/>
    <n v="8"/>
    <n v="7"/>
  </r>
  <r>
    <x v="0"/>
    <x v="183"/>
    <x v="0"/>
    <s v="0.1900 AC"/>
    <x v="6"/>
    <s v="R - 35 - Average to Good"/>
    <n v="3"/>
    <n v="2"/>
    <n v="1"/>
    <n v="7"/>
    <s v="2STY - 2 Story Building"/>
    <n v="1646"/>
    <n v="1042"/>
    <n v="1042"/>
    <n v="0"/>
    <x v="0"/>
    <n v="1042"/>
    <n v="151.63147792706334"/>
    <n v="19.090425788990384"/>
    <n v="400"/>
    <n v="40000"/>
    <n v="158000"/>
    <d v="2013-06-05T00:00:00"/>
    <n v="228282"/>
    <n v="95.99"/>
    <n v="0.19"/>
    <x v="12"/>
    <n v="8"/>
    <n v="6"/>
    <n v="5"/>
  </r>
  <r>
    <x v="0"/>
    <x v="183"/>
    <x v="0"/>
    <s v="0.2100 AC"/>
    <x v="6"/>
    <s v="R - 35 - Average to Good"/>
    <n v="3"/>
    <n v="2"/>
    <n v="1"/>
    <n v="6"/>
    <s v="2STY - 2 Story Building"/>
    <n v="1608"/>
    <n v="816"/>
    <n v="792"/>
    <n v="0"/>
    <x v="0"/>
    <n v="816"/>
    <n v="202.20588235294119"/>
    <n v="18.037518037518037"/>
    <n v="400"/>
    <n v="40000"/>
    <n v="165000"/>
    <d v="2013-06-06T00:00:00"/>
    <n v="220423"/>
    <n v="102.61"/>
    <n v="0.21"/>
    <x v="12"/>
    <n v="8"/>
    <n v="6"/>
    <n v="6"/>
  </r>
  <r>
    <x v="0"/>
    <x v="183"/>
    <x v="0"/>
    <s v="0.1500 AC"/>
    <x v="5"/>
    <s v="R - 35 - Average to Good"/>
    <n v="3"/>
    <n v="2"/>
    <n v="1"/>
    <n v="5"/>
    <s v="2STY - 2 Story Building"/>
    <n v="1602"/>
    <n v="810"/>
    <n v="792"/>
    <n v="0"/>
    <x v="0"/>
    <n v="810"/>
    <n v="186.41975308641975"/>
    <n v="23.109886746250382"/>
    <n v="400"/>
    <n v="40000"/>
    <n v="151000"/>
    <d v="2012-07-05T00:00:00"/>
    <n v="219443"/>
    <n v="94.26"/>
    <n v="0.15"/>
    <x v="13"/>
    <n v="8"/>
    <n v="7"/>
    <n v="5"/>
  </r>
  <r>
    <x v="3"/>
    <x v="148"/>
    <x v="2"/>
    <s v="0.2000 AC"/>
    <x v="8"/>
    <s v="R - 35 - Average to Good"/>
    <n v="4"/>
    <n v="2"/>
    <n v="1"/>
    <n v="9"/>
    <s v="2STY - 2 Story Building"/>
    <n v="3250"/>
    <n v="1834"/>
    <n v="1500"/>
    <n v="0"/>
    <x v="0"/>
    <n v="1834"/>
    <n v="159.21483097055616"/>
    <n v="33.516988062442607"/>
    <n v="676"/>
    <n v="50000"/>
    <n v="292000"/>
    <d v="2013-01-17T00:00:00"/>
    <n v="357445"/>
    <n v="89.85"/>
    <n v="0.2"/>
    <x v="12"/>
    <n v="7"/>
    <n v="1"/>
    <n v="17"/>
  </r>
  <r>
    <x v="3"/>
    <x v="148"/>
    <x v="2"/>
    <s v="0.2000 AC"/>
    <x v="5"/>
    <s v="R - 35 - Average to Good"/>
    <n v="4"/>
    <n v="2"/>
    <n v="1"/>
    <n v="8"/>
    <s v="2STY - 2 Story Building"/>
    <n v="3626"/>
    <n v="2002"/>
    <n v="1824"/>
    <n v="0"/>
    <x v="0"/>
    <n v="2002"/>
    <n v="154.84515484515484"/>
    <n v="35.583103764921944"/>
    <n v="630"/>
    <n v="50000"/>
    <n v="310000"/>
    <d v="2013-08-09T00:00:00"/>
    <n v="395916"/>
    <n v="85.49"/>
    <n v="0.2"/>
    <x v="12"/>
    <n v="9"/>
    <n v="8"/>
    <n v="9"/>
  </r>
  <r>
    <x v="3"/>
    <x v="148"/>
    <x v="2"/>
    <s v="0.2100 AC"/>
    <x v="5"/>
    <s v="R - 35 - Average to Good"/>
    <n v="5"/>
    <n v="4"/>
    <n v="0"/>
    <n v="10"/>
    <s v="2STY - 2 Story Building"/>
    <n v="3590"/>
    <n v="1966"/>
    <n v="1624"/>
    <n v="1000"/>
    <x v="1"/>
    <n v="2966"/>
    <n v="125.59002022926501"/>
    <n v="40.721063448336174"/>
    <n v="630"/>
    <n v="50000"/>
    <n v="372500"/>
    <d v="2013-07-02T00:00:00"/>
    <n v="405169"/>
    <n v="103.76"/>
    <n v="0.21"/>
    <x v="12"/>
    <n v="9"/>
    <n v="7"/>
    <n v="2"/>
  </r>
  <r>
    <x v="3"/>
    <x v="148"/>
    <x v="2"/>
    <s v="0.1900 AC"/>
    <x v="4"/>
    <s v="R - 35 - Average to Good"/>
    <n v="3"/>
    <n v="3"/>
    <n v="1"/>
    <n v="6"/>
    <s v="1STY - 1 Story Building"/>
    <n v="2694"/>
    <n v="2694"/>
    <n v="2694"/>
    <n v="1250"/>
    <x v="1"/>
    <n v="3944"/>
    <n v="78.600405679513187"/>
    <n v="37.455898699917839"/>
    <n v="720"/>
    <n v="50000"/>
    <n v="310000"/>
    <d v="2013-12-04T00:00:00"/>
    <n v="388666"/>
    <n v="115.07"/>
    <n v="0.19"/>
    <x v="12"/>
    <n v="10"/>
    <n v="12"/>
    <n v="4"/>
  </r>
  <r>
    <x v="3"/>
    <x v="148"/>
    <x v="2"/>
    <s v="0.1900 AC"/>
    <x v="14"/>
    <s v="R - 35 - Average to Good"/>
    <n v="5"/>
    <n v="3"/>
    <n v="1"/>
    <n v="8"/>
    <s v="2STY - 2 Story Building"/>
    <n v="3615"/>
    <n v="1899"/>
    <n v="1836"/>
    <n v="0"/>
    <x v="0"/>
    <n v="1899"/>
    <n v="221.1690363349131"/>
    <n v="50.746701464404815"/>
    <n v="710"/>
    <n v="50000"/>
    <n v="420000"/>
    <d v="2013-12-19T00:00:00"/>
    <n v="400318"/>
    <n v="116.18"/>
    <n v="0.19"/>
    <x v="12"/>
    <n v="1"/>
    <n v="12"/>
    <n v="19"/>
  </r>
  <r>
    <x v="3"/>
    <x v="148"/>
    <x v="2"/>
    <s v="0.1900 AC"/>
    <x v="6"/>
    <s v="R - 35 - Average to Good"/>
    <n v="4"/>
    <n v="4"/>
    <n v="1"/>
    <n v="9"/>
    <s v="2STY - 2 Story Building"/>
    <n v="3707"/>
    <n v="2126"/>
    <n v="2119"/>
    <n v="980"/>
    <x v="1"/>
    <n v="3106"/>
    <n v="106.24597553122987"/>
    <n v="39.872408293460929"/>
    <n v="721"/>
    <n v="50000"/>
    <n v="330000"/>
    <d v="2013-06-05T00:00:00"/>
    <n v="411312"/>
    <n v="89.02"/>
    <n v="0.19"/>
    <x v="12"/>
    <n v="8"/>
    <n v="6"/>
    <n v="5"/>
  </r>
  <r>
    <x v="3"/>
    <x v="148"/>
    <x v="2"/>
    <s v="0.2500 AC"/>
    <x v="6"/>
    <s v="R - 35 - Average to Good"/>
    <n v="4"/>
    <n v="3"/>
    <n v="1"/>
    <n v="8"/>
    <s v="2STY - 2 Story Building"/>
    <n v="3433"/>
    <n v="2301"/>
    <n v="2206"/>
    <n v="0"/>
    <x v="0"/>
    <n v="2301"/>
    <n v="154.28074750108649"/>
    <n v="32.598714416896236"/>
    <n v="704"/>
    <n v="50000"/>
    <n v="355000"/>
    <d v="2012-03-29T00:00:00"/>
    <n v="391874"/>
    <n v="103.41"/>
    <n v="0.25"/>
    <x v="13"/>
    <n v="7"/>
    <n v="3"/>
    <n v="29"/>
  </r>
  <r>
    <x v="3"/>
    <x v="148"/>
    <x v="2"/>
    <s v="0.1900 AC"/>
    <x v="12"/>
    <s v="R - 40 - Good"/>
    <n v="5"/>
    <n v="3"/>
    <n v="1"/>
    <n v="8"/>
    <s v="2STY - 2 Story Building"/>
    <n v="3732"/>
    <n v="1896"/>
    <n v="1836"/>
    <n v="0"/>
    <x v="0"/>
    <n v="1896"/>
    <n v="205.69620253164558"/>
    <n v="47.121937074090184"/>
    <n v="710"/>
    <n v="50000"/>
    <n v="390000"/>
    <d v="2012-01-10T00:00:00"/>
    <n v="415162"/>
    <n v="104.5"/>
    <n v="0.19"/>
    <x v="13"/>
    <n v="1"/>
    <n v="1"/>
    <n v="10"/>
  </r>
  <r>
    <x v="3"/>
    <x v="149"/>
    <x v="0"/>
    <s v="0.1900 AC"/>
    <x v="6"/>
    <s v="R - 35 - Average to Good"/>
    <n v="4"/>
    <n v="2"/>
    <n v="1"/>
    <n v="9"/>
    <s v="2STY - 2 Story Building"/>
    <n v="3187"/>
    <n v="1819"/>
    <n v="1368"/>
    <n v="0"/>
    <x v="0"/>
    <n v="1819"/>
    <n v="124.08905992303464"/>
    <n v="27.27248562176792"/>
    <n v="400"/>
    <n v="40000"/>
    <n v="225718"/>
    <d v="2012-12-21T00:00:00"/>
    <n v="321985"/>
    <n v="70.819999999999993"/>
    <n v="0.19"/>
    <x v="13"/>
    <n v="7"/>
    <n v="12"/>
    <n v="21"/>
  </r>
  <r>
    <x v="3"/>
    <x v="149"/>
    <x v="0"/>
    <s v="0.1900 AC"/>
    <x v="6"/>
    <s v="R - 35 - Average to Good"/>
    <n v="4"/>
    <n v="2"/>
    <n v="1"/>
    <n v="8"/>
    <s v="2STY - 2 Story Building"/>
    <n v="3122"/>
    <n v="1794"/>
    <n v="1328"/>
    <n v="0"/>
    <x v="0"/>
    <n v="1794"/>
    <n v="121.7948717948718"/>
    <n v="26.400367309458218"/>
    <n v="640"/>
    <n v="40000"/>
    <n v="218500"/>
    <d v="2013-11-22T00:00:00"/>
    <n v="319273"/>
    <n v="69.989999999999995"/>
    <n v="0.19"/>
    <x v="12"/>
    <n v="8"/>
    <n v="11"/>
    <n v="22"/>
  </r>
  <r>
    <x v="3"/>
    <x v="149"/>
    <x v="0"/>
    <s v="0.1900 AC"/>
    <x v="5"/>
    <s v="R - 35 - Average to Good"/>
    <n v="4"/>
    <n v="2"/>
    <n v="1"/>
    <n v="9"/>
    <s v="2STY - 2 Story Building"/>
    <n v="3146"/>
    <n v="1798"/>
    <n v="1348"/>
    <n v="0"/>
    <x v="0"/>
    <n v="1798"/>
    <n v="130.64516129032259"/>
    <n v="28.381905176163549"/>
    <n v="420"/>
    <n v="40000"/>
    <n v="234900"/>
    <d v="2012-05-03T00:00:00"/>
    <n v="314379"/>
    <n v="74.67"/>
    <n v="0.19"/>
    <x v="13"/>
    <n v="8"/>
    <n v="5"/>
    <n v="3"/>
  </r>
  <r>
    <x v="3"/>
    <x v="149"/>
    <x v="0"/>
    <s v="0.2400 AC"/>
    <x v="5"/>
    <s v="R - 35 - Average to Good"/>
    <n v="4"/>
    <n v="2"/>
    <n v="1"/>
    <n v="9"/>
    <s v="2STY - 2 Story Building"/>
    <n v="3373"/>
    <n v="1873"/>
    <n v="1500"/>
    <n v="0"/>
    <x v="0"/>
    <n v="1873"/>
    <n v="143.08595835557929"/>
    <n v="25.635139271502908"/>
    <n v="400"/>
    <n v="40000"/>
    <n v="268000"/>
    <d v="2013-10-04T00:00:00"/>
    <n v="336843"/>
    <n v="79.45"/>
    <n v="0.24"/>
    <x v="12"/>
    <n v="9"/>
    <n v="10"/>
    <n v="4"/>
  </r>
  <r>
    <x v="3"/>
    <x v="149"/>
    <x v="0"/>
    <s v="0.2100 AC"/>
    <x v="6"/>
    <s v="R - 35 - Average to Good"/>
    <n v="4"/>
    <n v="3"/>
    <n v="1"/>
    <n v="9"/>
    <s v="2STY - 2 Story Building"/>
    <n v="3187"/>
    <n v="1819"/>
    <n v="1368"/>
    <n v="1231"/>
    <x v="1"/>
    <n v="3050"/>
    <n v="95.73770491803279"/>
    <n v="31.9209410118501"/>
    <n v="680"/>
    <n v="40000"/>
    <n v="292000"/>
    <d v="2013-05-22T00:00:00"/>
    <n v="344025"/>
    <n v="91.62"/>
    <n v="0.21"/>
    <x v="12"/>
    <n v="8"/>
    <n v="5"/>
    <n v="22"/>
  </r>
  <r>
    <x v="3"/>
    <x v="151"/>
    <x v="1"/>
    <s v="0.2100 AC"/>
    <x v="5"/>
    <s v="R - 40 - Good"/>
    <n v="4"/>
    <n v="2"/>
    <n v="1"/>
    <n v="8"/>
    <s v="2STY - 2 Story Building"/>
    <n v="2606"/>
    <n v="1718"/>
    <n v="1518"/>
    <n v="0"/>
    <x v="0"/>
    <n v="1718"/>
    <n v="153.95809080325961"/>
    <n v="28.914688005597096"/>
    <n v="640"/>
    <n v="69998"/>
    <n v="264500"/>
    <d v="2012-11-15T00:00:00"/>
    <n v="326110"/>
    <n v="101.5"/>
    <n v="0.21"/>
    <x v="13"/>
    <n v="8"/>
    <n v="11"/>
    <n v="15"/>
  </r>
  <r>
    <x v="3"/>
    <x v="151"/>
    <x v="1"/>
    <s v="0.1900 AC"/>
    <x v="4"/>
    <s v="R - 35 - Average to Good"/>
    <n v="4"/>
    <n v="3"/>
    <n v="1"/>
    <n v="8"/>
    <s v="2STY - 2 Story Building"/>
    <n v="2593"/>
    <n v="1396"/>
    <n v="1197"/>
    <n v="780"/>
    <x v="1"/>
    <n v="2176"/>
    <n v="130.97426470588235"/>
    <n v="34.435261707988985"/>
    <n v="627"/>
    <n v="0"/>
    <n v="285000"/>
    <d v="2013-06-12T00:00:00"/>
    <n v="365941"/>
    <n v="109.91"/>
    <n v="0.19"/>
    <x v="12"/>
    <n v="10"/>
    <n v="6"/>
    <n v="12"/>
  </r>
  <r>
    <x v="3"/>
    <x v="184"/>
    <x v="1"/>
    <s v="0.1600 AC"/>
    <x v="4"/>
    <s v="R - 30 - Average"/>
    <n v="3"/>
    <n v="2"/>
    <n v="0"/>
    <n v="5"/>
    <s v="2STY - 2 Story Building"/>
    <n v="1293"/>
    <n v="1002"/>
    <n v="747"/>
    <n v="0"/>
    <x v="0"/>
    <n v="1002"/>
    <n v="121.4061876247505"/>
    <n v="17.454229797979796"/>
    <n v="420"/>
    <n v="35001"/>
    <n v="121649"/>
    <d v="2012-05-23T00:00:00"/>
    <n v="178311"/>
    <n v="94.08"/>
    <n v="0.16"/>
    <x v="13"/>
    <n v="9"/>
    <n v="5"/>
    <n v="23"/>
  </r>
  <r>
    <x v="4"/>
    <x v="152"/>
    <x v="1"/>
    <s v="0.2100 AC"/>
    <x v="8"/>
    <s v="R - 30 - Average"/>
    <n v="3"/>
    <n v="3"/>
    <n v="1"/>
    <n v="7"/>
    <s v="2STY - 2 Story Building"/>
    <n v="1728"/>
    <n v="864"/>
    <n v="864"/>
    <n v="600"/>
    <x v="1"/>
    <n v="1464"/>
    <n v="125.34153005464481"/>
    <n v="20.059906423542785"/>
    <n v="420"/>
    <n v="0"/>
    <n v="183500"/>
    <d v="2013-11-12T00:00:00"/>
    <n v="249270"/>
    <n v="106.19"/>
    <n v="0.21"/>
    <x v="12"/>
    <n v="7"/>
    <n v="11"/>
    <n v="12"/>
  </r>
  <r>
    <x v="4"/>
    <x v="152"/>
    <x v="1"/>
    <s v="0.1400 AC"/>
    <x v="4"/>
    <s v="R - 30 - Average"/>
    <n v="3"/>
    <n v="2"/>
    <n v="0"/>
    <n v="5"/>
    <s v="1STY - 1 Story Building"/>
    <n v="1262"/>
    <n v="1262"/>
    <n v="1262"/>
    <n v="0"/>
    <x v="0"/>
    <n v="1262"/>
    <n v="118.77971473851031"/>
    <n v="24.580217762035943"/>
    <n v="400"/>
    <n v="45000"/>
    <n v="149900"/>
    <d v="2013-04-17T00:00:00"/>
    <n v="216882"/>
    <n v="118.78"/>
    <n v="0.14000000000000001"/>
    <x v="12"/>
    <n v="10"/>
    <n v="4"/>
    <n v="17"/>
  </r>
  <r>
    <x v="4"/>
    <x v="152"/>
    <x v="1"/>
    <s v="0.1700 AC"/>
    <x v="4"/>
    <s v="R - 30 - Average"/>
    <n v="4"/>
    <n v="2"/>
    <n v="1"/>
    <n v="7"/>
    <s v="2STY - 2 Story Building"/>
    <n v="2090"/>
    <n v="1128"/>
    <n v="1032"/>
    <n v="0"/>
    <x v="0"/>
    <n v="1128"/>
    <n v="167.99645390070921"/>
    <n v="25.590125857505534"/>
    <n v="420"/>
    <n v="0"/>
    <n v="189500"/>
    <d v="2013-08-14T00:00:00"/>
    <n v="262879"/>
    <n v="90.67"/>
    <n v="0.17"/>
    <x v="12"/>
    <n v="10"/>
    <n v="8"/>
    <n v="14"/>
  </r>
  <r>
    <x v="4"/>
    <x v="152"/>
    <x v="1"/>
    <s v="0.1500 AC"/>
    <x v="12"/>
    <s v="R - 30 - Average"/>
    <n v="3"/>
    <n v="2"/>
    <n v="1"/>
    <n v="7"/>
    <s v="2STY - 2 Story Building"/>
    <n v="1809"/>
    <n v="1152"/>
    <n v="1120"/>
    <n v="0"/>
    <x v="0"/>
    <n v="1152"/>
    <n v="149.38368055555554"/>
    <n v="26.337618610345881"/>
    <n v="400"/>
    <n v="0"/>
    <n v="172090"/>
    <d v="2012-01-18T00:00:00"/>
    <n v="239055"/>
    <n v="95.13"/>
    <n v="0.15"/>
    <x v="13"/>
    <n v="1"/>
    <n v="1"/>
    <n v="18"/>
  </r>
  <r>
    <x v="4"/>
    <x v="152"/>
    <x v="1"/>
    <s v="0.1400 AC"/>
    <x v="14"/>
    <s v="R - 30 - Average"/>
    <n v="3"/>
    <n v="2"/>
    <n v="1"/>
    <n v="5"/>
    <s v="1STY - 1 Story Building"/>
    <n v="1346"/>
    <n v="1346"/>
    <n v="1330"/>
    <n v="0"/>
    <x v="0"/>
    <n v="1346"/>
    <n v="113.14264487369985"/>
    <n v="24.972123835760197"/>
    <n v="400"/>
    <n v="45000"/>
    <n v="152290"/>
    <d v="2012-02-02T00:00:00"/>
    <n v="237461"/>
    <n v="113.14"/>
    <n v="0.14000000000000001"/>
    <x v="13"/>
    <n v="0"/>
    <n v="2"/>
    <n v="2"/>
  </r>
  <r>
    <x v="45"/>
    <x v="153"/>
    <x v="0"/>
    <s v="0.3600 AC"/>
    <x v="6"/>
    <s v="R - 40 - Good"/>
    <n v="4"/>
    <n v="3"/>
    <n v="1"/>
    <n v="10"/>
    <s v="2STY - 2 Story Building"/>
    <n v="3494"/>
    <n v="2265"/>
    <n v="2247"/>
    <n v="0"/>
    <x v="0"/>
    <n v="2265"/>
    <n v="123.62030905077263"/>
    <n v="17.855320885623918"/>
    <n v="627"/>
    <n v="0"/>
    <n v="280000"/>
    <d v="2012-04-12T00:00:00"/>
    <n v="412160"/>
    <n v="80.14"/>
    <n v="0.36"/>
    <x v="13"/>
    <n v="7"/>
    <n v="4"/>
    <n v="12"/>
  </r>
  <r>
    <x v="0"/>
    <x v="153"/>
    <x v="0"/>
    <s v="0.3000 AC"/>
    <x v="6"/>
    <s v="R - 40 - Good"/>
    <n v="4"/>
    <n v="3"/>
    <n v="1"/>
    <n v="9"/>
    <s v="2STY - 2 Story Building"/>
    <n v="3571"/>
    <n v="2050"/>
    <n v="1521"/>
    <n v="0"/>
    <x v="0"/>
    <n v="2050"/>
    <n v="140"/>
    <n v="21.962044689317416"/>
    <n v="681"/>
    <n v="0"/>
    <n v="287000"/>
    <d v="2012-07-09T00:00:00"/>
    <n v="446791"/>
    <n v="80.37"/>
    <n v="0.3"/>
    <x v="13"/>
    <n v="7"/>
    <n v="7"/>
    <n v="9"/>
  </r>
  <r>
    <x v="0"/>
    <x v="153"/>
    <x v="0"/>
    <s v="0.2400 AC"/>
    <x v="4"/>
    <s v="R - 40 - Good"/>
    <n v="4"/>
    <n v="4"/>
    <n v="1"/>
    <n v="9"/>
    <s v="2STY - 2 Story Building"/>
    <n v="3818"/>
    <n v="2143"/>
    <n v="1675"/>
    <n v="1106"/>
    <x v="1"/>
    <n v="3249"/>
    <n v="116.95906432748538"/>
    <n v="36.348331802877262"/>
    <n v="620"/>
    <n v="0"/>
    <n v="380000"/>
    <d v="2013-09-06T00:00:00"/>
    <n v="493393"/>
    <n v="99.53"/>
    <n v="0.24"/>
    <x v="12"/>
    <n v="10"/>
    <n v="9"/>
    <n v="6"/>
  </r>
  <r>
    <x v="0"/>
    <x v="153"/>
    <x v="0"/>
    <s v="0.2300 AC"/>
    <x v="2"/>
    <s v="R - 35 - Average to Good"/>
    <n v="4"/>
    <n v="3"/>
    <n v="1"/>
    <n v="8"/>
    <s v="2STY - 2 Story Building"/>
    <n v="3313"/>
    <n v="1982"/>
    <n v="1331"/>
    <n v="0"/>
    <x v="0"/>
    <n v="1982"/>
    <n v="153.75882946518669"/>
    <n v="30.417814508723595"/>
    <n v="651"/>
    <n v="0"/>
    <n v="304750"/>
    <d v="2013-12-09T00:00:00"/>
    <n v="376768"/>
    <n v="91.99"/>
    <n v="0.23"/>
    <x v="12"/>
    <n v="11"/>
    <n v="12"/>
    <n v="9"/>
  </r>
  <r>
    <x v="0"/>
    <x v="154"/>
    <x v="0"/>
    <s v="0.2500 AC"/>
    <x v="5"/>
    <s v="R - 40 - Good"/>
    <n v="3"/>
    <n v="2"/>
    <n v="0"/>
    <n v="6"/>
    <s v="1STY - 1 Story Building"/>
    <n v="2252"/>
    <n v="2252"/>
    <n v="2234"/>
    <n v="0"/>
    <x v="0"/>
    <n v="2252"/>
    <n v="111.01243339253996"/>
    <n v="22.956841138659321"/>
    <n v="660"/>
    <n v="0"/>
    <n v="250000"/>
    <d v="2013-12-03T00:00:00"/>
    <n v="351117"/>
    <n v="111.01"/>
    <n v="0.25"/>
    <x v="12"/>
    <n v="9"/>
    <n v="12"/>
    <n v="3"/>
  </r>
  <r>
    <x v="0"/>
    <x v="154"/>
    <x v="0"/>
    <s v="0.2500 AC"/>
    <x v="5"/>
    <s v="R - 40 - Good"/>
    <n v="5"/>
    <n v="3"/>
    <n v="1"/>
    <n v="9"/>
    <s v="2STY - 2 Story Building"/>
    <n v="3486"/>
    <n v="1976"/>
    <n v="1884"/>
    <n v="0"/>
    <x v="0"/>
    <n v="1976"/>
    <n v="158.36538461538461"/>
    <n v="28.735537190082646"/>
    <n v="640"/>
    <n v="0"/>
    <n v="312930"/>
    <d v="2013-08-07T00:00:00"/>
    <n v="411262"/>
    <n v="89.77"/>
    <n v="0.25"/>
    <x v="12"/>
    <n v="9"/>
    <n v="8"/>
    <n v="7"/>
  </r>
  <r>
    <x v="0"/>
    <x v="155"/>
    <x v="0"/>
    <s v="0.2500 AC"/>
    <x v="5"/>
    <s v="R - 40 - Good"/>
    <n v="4"/>
    <n v="3"/>
    <n v="1"/>
    <n v="10"/>
    <s v="2STY - 2 Story Building"/>
    <n v="3555"/>
    <n v="2406"/>
    <n v="2406"/>
    <n v="0"/>
    <x v="0"/>
    <n v="2406"/>
    <n v="124.68827930174564"/>
    <n v="27.548209366391184"/>
    <n v="646"/>
    <n v="0"/>
    <n v="300000"/>
    <d v="2012-12-20T00:00:00"/>
    <n v="428788"/>
    <n v="84.39"/>
    <n v="0.25"/>
    <x v="13"/>
    <n v="8"/>
    <n v="12"/>
    <n v="20"/>
  </r>
  <r>
    <x v="0"/>
    <x v="155"/>
    <x v="0"/>
    <s v="0.2500 AC"/>
    <x v="5"/>
    <s v="R - 40 - Good"/>
    <n v="3"/>
    <n v="3"/>
    <n v="1"/>
    <n v="8"/>
    <s v="1STY - 1 Story Building"/>
    <n v="2756"/>
    <n v="2756"/>
    <n v="2756"/>
    <n v="2067"/>
    <x v="1"/>
    <n v="4823"/>
    <n v="64.275347294215223"/>
    <n v="28.466483011937559"/>
    <n v="722"/>
    <n v="0"/>
    <n v="310000"/>
    <d v="2012-08-30T00:00:00"/>
    <n v="464911"/>
    <n v="112.48"/>
    <n v="0.25"/>
    <x v="13"/>
    <n v="8"/>
    <n v="8"/>
    <n v="30"/>
  </r>
  <r>
    <x v="0"/>
    <x v="155"/>
    <x v="0"/>
    <s v="0.2800 AC"/>
    <x v="6"/>
    <s v="R - 40 - Good"/>
    <n v="4"/>
    <n v="3"/>
    <n v="1"/>
    <n v="10"/>
    <s v="2STY - 2 Story Building"/>
    <n v="3852"/>
    <n v="2168"/>
    <n v="1684"/>
    <n v="1500"/>
    <x v="1"/>
    <n v="3668"/>
    <n v="80.42529989094875"/>
    <n v="24.18667191394464"/>
    <n v="630"/>
    <n v="0"/>
    <n v="295000"/>
    <d v="2012-06-19T00:00:00"/>
    <n v="475781"/>
    <n v="76.58"/>
    <n v="0.28000000000000003"/>
    <x v="13"/>
    <n v="7"/>
    <n v="6"/>
    <n v="19"/>
  </r>
  <r>
    <x v="0"/>
    <x v="155"/>
    <x v="0"/>
    <s v="0.4300 AC"/>
    <x v="5"/>
    <s v="R - 40 - Good"/>
    <n v="4"/>
    <n v="4"/>
    <n v="1"/>
    <n v="10"/>
    <s v="2STY - 2 Story Building"/>
    <n v="4363"/>
    <n v="2774"/>
    <n v="2774"/>
    <n v="2200"/>
    <x v="1"/>
    <n v="4974"/>
    <n v="80.418174507438678"/>
    <n v="21.355201059217972"/>
    <n v="778"/>
    <n v="0"/>
    <n v="400000"/>
    <d v="2013-09-06T00:00:00"/>
    <n v="536304"/>
    <n v="91.68"/>
    <n v="0.43"/>
    <x v="12"/>
    <n v="9"/>
    <n v="9"/>
    <n v="6"/>
  </r>
  <r>
    <x v="0"/>
    <x v="156"/>
    <x v="0"/>
    <s v="0.2500 AC"/>
    <x v="5"/>
    <s v="R - 40 - Good"/>
    <n v="4"/>
    <n v="3"/>
    <n v="1"/>
    <n v="9"/>
    <s v="2STY - 2 Story Building"/>
    <n v="3688"/>
    <n v="2078"/>
    <n v="1610"/>
    <n v="0"/>
    <x v="0"/>
    <n v="2078"/>
    <n v="158.80654475457172"/>
    <n v="30.303030303030305"/>
    <n v="662"/>
    <n v="0"/>
    <n v="330000"/>
    <d v="2013-11-21T00:00:00"/>
    <n v="424599"/>
    <n v="89.48"/>
    <n v="0.25"/>
    <x v="12"/>
    <n v="9"/>
    <n v="11"/>
    <n v="21"/>
  </r>
  <r>
    <x v="0"/>
    <x v="156"/>
    <x v="0"/>
    <s v="0.2300 AC"/>
    <x v="5"/>
    <s v="R - 40 - Good"/>
    <n v="4"/>
    <n v="4"/>
    <n v="1"/>
    <n v="9"/>
    <s v="2STY - 2 Story Building"/>
    <n v="3688"/>
    <n v="2078"/>
    <n v="1610"/>
    <n v="1207"/>
    <x v="1"/>
    <n v="3285"/>
    <n v="104.71841704718418"/>
    <n v="34.335449355212198"/>
    <n v="662"/>
    <n v="0"/>
    <n v="344000"/>
    <d v="2012-03-27T00:00:00"/>
    <n v="458426"/>
    <n v="93.28"/>
    <n v="0.23"/>
    <x v="13"/>
    <n v="8"/>
    <n v="3"/>
    <n v="27"/>
  </r>
  <r>
    <x v="2"/>
    <x v="157"/>
    <x v="0"/>
    <s v="0.2300 AC"/>
    <x v="5"/>
    <s v="R - 35 - Average to Good"/>
    <n v="4"/>
    <n v="2"/>
    <n v="1"/>
    <n v="8"/>
    <s v="2STY - 2 Story Building"/>
    <n v="3171"/>
    <n v="1775"/>
    <n v="1757"/>
    <n v="0"/>
    <x v="0"/>
    <n v="1775"/>
    <n v="161.97183098591549"/>
    <n v="28.696051423324146"/>
    <n v="680"/>
    <n v="55000"/>
    <n v="287500"/>
    <d v="2012-05-15T00:00:00"/>
    <n v="367412"/>
    <n v="90.67"/>
    <n v="0.23"/>
    <x v="13"/>
    <n v="8"/>
    <n v="5"/>
    <n v="15"/>
  </r>
  <r>
    <x v="2"/>
    <x v="157"/>
    <x v="0"/>
    <s v="0.2600 AC"/>
    <x v="5"/>
    <s v="R - 35 - Average to Good"/>
    <n v="4"/>
    <n v="3"/>
    <n v="1"/>
    <n v="9"/>
    <s v="2STY - 2 Story Building"/>
    <n v="3681"/>
    <n v="2030"/>
    <n v="1970"/>
    <n v="0"/>
    <x v="0"/>
    <n v="2030"/>
    <n v="166.00985221674875"/>
    <n v="29.75559793741612"/>
    <n v="693"/>
    <n v="55000"/>
    <n v="337000"/>
    <d v="2013-08-05T00:00:00"/>
    <n v="422607"/>
    <n v="91.55"/>
    <n v="0.26"/>
    <x v="12"/>
    <n v="9"/>
    <n v="8"/>
    <n v="5"/>
  </r>
  <r>
    <x v="2"/>
    <x v="157"/>
    <x v="0"/>
    <s v="0.2700 AC"/>
    <x v="4"/>
    <s v="R - 35 - Average to Good"/>
    <n v="4"/>
    <n v="2"/>
    <n v="1"/>
    <n v="9"/>
    <s v="2STY - 2 Story Building"/>
    <n v="3444"/>
    <n v="1962"/>
    <n v="1482"/>
    <n v="0"/>
    <x v="0"/>
    <n v="1962"/>
    <n v="164.11824668705404"/>
    <n v="27.378158691290004"/>
    <n v="737"/>
    <n v="55000"/>
    <n v="322000"/>
    <d v="2013-07-29T00:00:00"/>
    <n v="397121"/>
    <n v="93.5"/>
    <n v="0.27"/>
    <x v="12"/>
    <n v="10"/>
    <n v="7"/>
    <n v="29"/>
  </r>
  <r>
    <x v="2"/>
    <x v="157"/>
    <x v="0"/>
    <s v="0.2500 AC"/>
    <x v="5"/>
    <s v="R - 35 - Average to Good"/>
    <n v="4"/>
    <n v="2"/>
    <n v="1"/>
    <n v="8"/>
    <s v="2STY - 2 Story Building"/>
    <n v="2348"/>
    <n v="1325"/>
    <n v="1247"/>
    <n v="0"/>
    <x v="0"/>
    <n v="1325"/>
    <n v="153.58490566037736"/>
    <n v="18.686868686868689"/>
    <n v="682"/>
    <n v="55000"/>
    <n v="203500"/>
    <d v="2012-02-06T00:00:00"/>
    <n v="356424"/>
    <n v="86.67"/>
    <n v="0.25"/>
    <x v="13"/>
    <n v="8"/>
    <n v="2"/>
    <n v="6"/>
  </r>
  <r>
    <x v="2"/>
    <x v="158"/>
    <x v="0"/>
    <s v="0.2300 AC"/>
    <x v="15"/>
    <s v="R - 35 - Average to Good"/>
    <n v="3"/>
    <n v="2"/>
    <n v="1"/>
    <n v="5"/>
    <s v="1STY - 1 Story Building"/>
    <n v="2016"/>
    <n v="2016"/>
    <n v="2016"/>
    <n v="0"/>
    <x v="0"/>
    <n v="2016"/>
    <n v="127.93303571428571"/>
    <n v="25.742903341717568"/>
    <n v="462"/>
    <n v="55000"/>
    <n v="257913"/>
    <d v="2013-10-18T00:00:00"/>
    <n v="301594"/>
    <n v="127.93"/>
    <n v="0.23"/>
    <x v="12"/>
    <n v="0"/>
    <n v="10"/>
    <n v="18"/>
  </r>
  <r>
    <x v="2"/>
    <x v="158"/>
    <x v="0"/>
    <s v="0.2400 AC"/>
    <x v="14"/>
    <s v="R - 35 - Average to Good"/>
    <n v="4"/>
    <n v="3"/>
    <n v="1"/>
    <n v="8"/>
    <s v="2STY - 2 Story Building"/>
    <n v="3136"/>
    <n v="1774"/>
    <n v="1422"/>
    <n v="1166"/>
    <x v="1"/>
    <n v="2940"/>
    <n v="102.36020408163266"/>
    <n v="28.785870064279155"/>
    <n v="662"/>
    <n v="55000"/>
    <n v="300939"/>
    <d v="2012-12-12T00:00:00"/>
    <n v="404019"/>
    <n v="95.96"/>
    <n v="0.24"/>
    <x v="13"/>
    <n v="0"/>
    <n v="12"/>
    <n v="12"/>
  </r>
  <r>
    <x v="2"/>
    <x v="158"/>
    <x v="0"/>
    <s v="0.3600 AC"/>
    <x v="6"/>
    <s v="R - 35 - Average to Good"/>
    <n v="3"/>
    <n v="2"/>
    <n v="1"/>
    <n v="7"/>
    <s v="2STY - 2 Story Building"/>
    <n v="2196"/>
    <n v="1546"/>
    <n v="1530"/>
    <n v="0"/>
    <x v="0"/>
    <n v="1546"/>
    <n v="164.29495472186287"/>
    <n v="16.197326803387412"/>
    <n v="618"/>
    <n v="55000"/>
    <n v="254000"/>
    <d v="2012-12-05T00:00:00"/>
    <n v="330838"/>
    <n v="115.66"/>
    <n v="0.36"/>
    <x v="13"/>
    <n v="7"/>
    <n v="12"/>
    <n v="5"/>
  </r>
  <r>
    <x v="2"/>
    <x v="158"/>
    <x v="0"/>
    <s v="0.2300 AC"/>
    <x v="4"/>
    <s v="R - 35 - Average to Good"/>
    <n v="3"/>
    <n v="3"/>
    <n v="0"/>
    <n v="7"/>
    <s v="1STY - 1 Story Building"/>
    <n v="2591"/>
    <n v="2591"/>
    <n v="2537"/>
    <n v="0"/>
    <x v="0"/>
    <n v="2591"/>
    <n v="111.92589733693555"/>
    <n v="28.945582305266097"/>
    <n v="621"/>
    <n v="55000"/>
    <n v="290000"/>
    <d v="2013-10-10T00:00:00"/>
    <n v="378907"/>
    <n v="111.93"/>
    <n v="0.23"/>
    <x v="12"/>
    <n v="10"/>
    <n v="10"/>
    <n v="10"/>
  </r>
  <r>
    <x v="2"/>
    <x v="158"/>
    <x v="0"/>
    <s v="0.2400 AC"/>
    <x v="4"/>
    <s v="R - 35 - Average to Good"/>
    <n v="3"/>
    <n v="2"/>
    <n v="1"/>
    <n v="7"/>
    <s v="2STY - 2 Story Building"/>
    <n v="2205"/>
    <n v="1544"/>
    <n v="1522"/>
    <n v="0"/>
    <x v="0"/>
    <n v="1544"/>
    <n v="166.45077720207254"/>
    <n v="24.582950719314358"/>
    <n v="668"/>
    <n v="55000"/>
    <n v="257000"/>
    <d v="2013-07-01T00:00:00"/>
    <n v="331218"/>
    <n v="116.55"/>
    <n v="0.24"/>
    <x v="12"/>
    <n v="10"/>
    <n v="7"/>
    <n v="1"/>
  </r>
  <r>
    <x v="0"/>
    <x v="159"/>
    <x v="0"/>
    <s v="0.2600 AC"/>
    <x v="15"/>
    <s v="R - 35 - Average to Good"/>
    <n v="4"/>
    <n v="2"/>
    <n v="1"/>
    <n v="8"/>
    <s v="2STY - 2 Story Building"/>
    <n v="2863"/>
    <n v="1777"/>
    <n v="1422"/>
    <n v="0"/>
    <x v="0"/>
    <n v="1777"/>
    <n v="158.07146876758583"/>
    <n v="24.801599915236277"/>
    <n v="662"/>
    <n v="0"/>
    <n v="280893"/>
    <d v="2013-09-27T00:00:00"/>
    <n v="363173"/>
    <n v="98.11"/>
    <n v="0.26"/>
    <x v="12"/>
    <n v="0"/>
    <n v="9"/>
    <n v="27"/>
  </r>
  <r>
    <x v="0"/>
    <x v="159"/>
    <x v="0"/>
    <s v="0.2500 AC"/>
    <x v="6"/>
    <s v="R - 35 - Average to Good"/>
    <n v="4"/>
    <n v="2"/>
    <n v="1"/>
    <n v="9"/>
    <s v="2STY - 2 Story Building"/>
    <n v="2922"/>
    <n v="2146"/>
    <n v="2020"/>
    <n v="0"/>
    <x v="0"/>
    <n v="2146"/>
    <n v="129.54333643988815"/>
    <n v="25.528007346189163"/>
    <n v="620"/>
    <n v="0"/>
    <n v="278000"/>
    <d v="2013-07-02T00:00:00"/>
    <n v="366218"/>
    <n v="95.14"/>
    <n v="0.25"/>
    <x v="12"/>
    <n v="8"/>
    <n v="7"/>
    <n v="2"/>
  </r>
  <r>
    <x v="0"/>
    <x v="159"/>
    <x v="0"/>
    <s v="0.2300 AC"/>
    <x v="9"/>
    <s v="R - 40 - Good"/>
    <n v="3"/>
    <n v="2"/>
    <n v="0"/>
    <n v="6"/>
    <s v="1STY - 1 Story Building"/>
    <n v="2480"/>
    <n v="2480"/>
    <n v="2480"/>
    <n v="0"/>
    <x v="0"/>
    <n v="2480"/>
    <n v="116.08870967741936"/>
    <n v="28.735976364434858"/>
    <n v="660"/>
    <n v="37000"/>
    <n v="287900"/>
    <d v="2013-08-14T00:00:00"/>
    <n v="354630"/>
    <n v="116.09"/>
    <n v="0.23"/>
    <x v="12"/>
    <n v="6"/>
    <n v="8"/>
    <n v="14"/>
  </r>
  <r>
    <x v="0"/>
    <x v="159"/>
    <x v="0"/>
    <s v="0.3100 AC"/>
    <x v="15"/>
    <s v="R - 35 - Average to Good"/>
    <n v="4"/>
    <n v="2"/>
    <n v="1"/>
    <n v="6"/>
    <s v="2STY - 2 Story Building"/>
    <n v="3171"/>
    <n v="1789"/>
    <n v="1382"/>
    <n v="0"/>
    <x v="0"/>
    <n v="1789"/>
    <n v="155.82895472330912"/>
    <n v="20.644716964365056"/>
    <n v="662"/>
    <n v="37000"/>
    <n v="278778"/>
    <d v="2013-08-28T00:00:00"/>
    <n v="374252"/>
    <n v="87.91"/>
    <n v="0.31"/>
    <x v="12"/>
    <n v="0"/>
    <n v="8"/>
    <n v="28"/>
  </r>
  <r>
    <x v="0"/>
    <x v="159"/>
    <x v="0"/>
    <s v="0.2400 AC"/>
    <x v="14"/>
    <s v="R - 35 - Average to Good"/>
    <n v="3"/>
    <n v="2"/>
    <n v="1"/>
    <n v="6"/>
    <s v="1STY - 1 Story Building"/>
    <n v="2012"/>
    <n v="2012"/>
    <n v="2012"/>
    <n v="0"/>
    <x v="0"/>
    <n v="2012"/>
    <n v="104.37375745526839"/>
    <n v="20.087235996326907"/>
    <n v="849"/>
    <n v="37000"/>
    <n v="210000"/>
    <d v="2013-03-18T00:00:00"/>
    <n v="298535"/>
    <n v="104.37"/>
    <n v="0.24"/>
    <x v="12"/>
    <n v="1"/>
    <n v="3"/>
    <n v="18"/>
  </r>
  <r>
    <x v="0"/>
    <x v="160"/>
    <x v="0"/>
    <s v="0.3500 AC"/>
    <x v="8"/>
    <s v="R - 35 - Average to Good"/>
    <n v="3"/>
    <n v="3"/>
    <n v="1"/>
    <n v="7"/>
    <s v="1STY - 1 Story Building"/>
    <n v="2314"/>
    <n v="2314"/>
    <n v="2296"/>
    <n v="0"/>
    <x v="0"/>
    <n v="2314"/>
    <n v="112.35955056179775"/>
    <n v="17.053653417289784"/>
    <n v="660"/>
    <n v="50000"/>
    <n v="260000"/>
    <d v="2013-06-21T00:00:00"/>
    <n v="333990"/>
    <n v="112.36"/>
    <n v="0.35"/>
    <x v="12"/>
    <n v="7"/>
    <n v="6"/>
    <n v="21"/>
  </r>
  <r>
    <x v="0"/>
    <x v="160"/>
    <x v="0"/>
    <s v="0.2800 AC"/>
    <x v="5"/>
    <s v="R - 35 - Average to Good"/>
    <n v="3"/>
    <n v="2"/>
    <n v="0"/>
    <n v="7"/>
    <s v="1STY - 1 Story Building"/>
    <n v="2190"/>
    <n v="2190"/>
    <n v="2160"/>
    <n v="0"/>
    <x v="0"/>
    <n v="2190"/>
    <n v="111.41552511415524"/>
    <n v="20.005247277974547"/>
    <n v="525"/>
    <n v="50000"/>
    <n v="244000"/>
    <d v="2013-06-03T00:00:00"/>
    <n v="319486"/>
    <n v="111.42"/>
    <n v="0.28000000000000003"/>
    <x v="12"/>
    <n v="9"/>
    <n v="6"/>
    <n v="3"/>
  </r>
  <r>
    <x v="0"/>
    <x v="160"/>
    <x v="0"/>
    <s v="0.2000 AC"/>
    <x v="8"/>
    <s v="R - 35 - Average to Good"/>
    <n v="3"/>
    <n v="2"/>
    <n v="1"/>
    <n v="6"/>
    <s v="1STY - 1 Story Building"/>
    <n v="2267"/>
    <n v="2267"/>
    <n v="2249"/>
    <n v="0"/>
    <x v="0"/>
    <n v="2267"/>
    <n v="114.68901632112924"/>
    <n v="29.843893480257115"/>
    <n v="600"/>
    <n v="50000"/>
    <n v="260000"/>
    <d v="2013-01-04T00:00:00"/>
    <n v="328659"/>
    <n v="114.69"/>
    <n v="0.2"/>
    <x v="12"/>
    <n v="7"/>
    <n v="1"/>
    <n v="4"/>
  </r>
  <r>
    <x v="0"/>
    <x v="160"/>
    <x v="0"/>
    <s v="0.2900 AC"/>
    <x v="15"/>
    <s v="R - 35 - Average to Good"/>
    <n v="3"/>
    <n v="2"/>
    <n v="0"/>
    <n v="5"/>
    <s v="1STY - 1 Story Building"/>
    <n v="2273"/>
    <n v="2273"/>
    <n v="2273"/>
    <n v="0"/>
    <x v="0"/>
    <n v="2273"/>
    <n v="137.30708315002201"/>
    <n v="24.706231594946328"/>
    <n v="768"/>
    <n v="50000"/>
    <n v="312099"/>
    <d v="2013-10-21T00:00:00"/>
    <n v="338041"/>
    <n v="137.31"/>
    <n v="0.28999999999999998"/>
    <x v="12"/>
    <n v="0"/>
    <n v="10"/>
    <n v="21"/>
  </r>
  <r>
    <x v="0"/>
    <x v="160"/>
    <x v="0"/>
    <s v="0.1900 AC"/>
    <x v="15"/>
    <s v="R - 35 - Average to Good"/>
    <n v="3"/>
    <n v="2"/>
    <n v="0"/>
    <n v="5"/>
    <s v="1STY - 1 Story Building"/>
    <n v="1617"/>
    <n v="1617"/>
    <n v="1601"/>
    <n v="0"/>
    <x v="0"/>
    <n v="1617"/>
    <n v="132.96227581941866"/>
    <n v="25.977478130588178"/>
    <n v="600"/>
    <n v="0"/>
    <n v="215000"/>
    <d v="2013-08-28T00:00:00"/>
    <n v="274299"/>
    <n v="132.96"/>
    <n v="0.19"/>
    <x v="12"/>
    <n v="0"/>
    <n v="8"/>
    <n v="28"/>
  </r>
  <r>
    <x v="0"/>
    <x v="160"/>
    <x v="0"/>
    <s v="0.2600 AC"/>
    <x v="8"/>
    <s v="R - 35 - Average to Good"/>
    <n v="4"/>
    <n v="2"/>
    <n v="1"/>
    <n v="10"/>
    <s v="2STY - 2 Story Building"/>
    <n v="3180"/>
    <n v="1760"/>
    <n v="1704"/>
    <n v="0"/>
    <x v="0"/>
    <n v="1760"/>
    <n v="151.70454545454547"/>
    <n v="23.574909938546302"/>
    <n v="652"/>
    <n v="55000"/>
    <n v="267000"/>
    <d v="2012-03-30T00:00:00"/>
    <n v="390986"/>
    <n v="83.96"/>
    <n v="0.26"/>
    <x v="13"/>
    <n v="6"/>
    <n v="3"/>
    <n v="30"/>
  </r>
  <r>
    <x v="0"/>
    <x v="160"/>
    <x v="0"/>
    <s v="0.1900 AC"/>
    <x v="15"/>
    <s v="R - 35 - Average to Good"/>
    <n v="3"/>
    <n v="2"/>
    <n v="0"/>
    <n v="5"/>
    <s v="1STY - 1 Story Building"/>
    <n v="1962"/>
    <n v="1962"/>
    <n v="1944"/>
    <n v="0"/>
    <x v="0"/>
    <n v="1962"/>
    <n v="116.20795107033639"/>
    <n v="27.548209366391188"/>
    <n v="630"/>
    <n v="50000"/>
    <n v="228000"/>
    <d v="2013-07-18T00:00:00"/>
    <n v="308107"/>
    <n v="116.21"/>
    <n v="0.19"/>
    <x v="12"/>
    <n v="0"/>
    <n v="7"/>
    <n v="18"/>
  </r>
  <r>
    <x v="0"/>
    <x v="160"/>
    <x v="0"/>
    <s v="0.1900 AC"/>
    <x v="15"/>
    <s v="R - 35 - Average to Good"/>
    <n v="3"/>
    <n v="3"/>
    <n v="0"/>
    <n v="5"/>
    <s v="1STY - 1 Story Building"/>
    <n v="1601"/>
    <n v="1601"/>
    <n v="1601"/>
    <n v="1050"/>
    <x v="1"/>
    <n v="2651"/>
    <n v="77.419087136929463"/>
    <n v="24.797979797979799"/>
    <n v="600"/>
    <n v="0"/>
    <n v="205238"/>
    <d v="2013-12-02T00:00:00"/>
    <n v="293664"/>
    <n v="128.19"/>
    <n v="0.19"/>
    <x v="12"/>
    <n v="0"/>
    <n v="12"/>
    <n v="2"/>
  </r>
  <r>
    <x v="0"/>
    <x v="160"/>
    <x v="0"/>
    <s v="0.2500 AC"/>
    <x v="6"/>
    <s v="R - 35 - Average to Good"/>
    <n v="3"/>
    <n v="2"/>
    <n v="1"/>
    <n v="6"/>
    <s v="1STY - 1 Story Building"/>
    <n v="2369"/>
    <n v="2369"/>
    <n v="2369"/>
    <n v="0"/>
    <x v="0"/>
    <n v="2369"/>
    <n v="111.8615449556775"/>
    <n v="24.334251606978881"/>
    <n v="400"/>
    <n v="50000"/>
    <n v="265000"/>
    <d v="2013-10-10T00:00:00"/>
    <n v="329536"/>
    <n v="111.86"/>
    <n v="0.25"/>
    <x v="12"/>
    <n v="8"/>
    <n v="10"/>
    <n v="10"/>
  </r>
  <r>
    <x v="0"/>
    <x v="161"/>
    <x v="0"/>
    <s v="0.2700 AC"/>
    <x v="8"/>
    <s v="R - 40 - Good"/>
    <n v="3"/>
    <n v="3"/>
    <n v="0"/>
    <n v="5"/>
    <s v="1STY - 1 Story Building"/>
    <n v="1883"/>
    <n v="1883"/>
    <n v="1865"/>
    <n v="1350"/>
    <x v="1"/>
    <n v="3233"/>
    <n v="88.153417878131762"/>
    <n v="24.232221201918168"/>
    <n v="640"/>
    <n v="37000"/>
    <n v="285000"/>
    <d v="2013-08-20T00:00:00"/>
    <n v="294557"/>
    <n v="151.35"/>
    <n v="0.27"/>
    <x v="12"/>
    <n v="7"/>
    <n v="8"/>
    <n v="20"/>
  </r>
  <r>
    <x v="0"/>
    <x v="161"/>
    <x v="0"/>
    <s v="0.2400 AC"/>
    <x v="14"/>
    <s v="R - 40 - Good"/>
    <n v="4"/>
    <n v="2"/>
    <n v="1"/>
    <n v="7"/>
    <s v="1STY - 1 Story Building"/>
    <n v="2547"/>
    <n v="2547"/>
    <n v="2547"/>
    <n v="0"/>
    <x v="0"/>
    <n v="2547"/>
    <n v="118.93364742834707"/>
    <n v="28.975742271196818"/>
    <n v="660"/>
    <n v="37000"/>
    <n v="302924"/>
    <d v="2013-04-01T00:00:00"/>
    <n v="360106"/>
    <n v="118.93"/>
    <n v="0.24"/>
    <x v="12"/>
    <n v="1"/>
    <n v="4"/>
    <n v="1"/>
  </r>
  <r>
    <x v="0"/>
    <x v="161"/>
    <x v="0"/>
    <s v="0.2300 AC"/>
    <x v="15"/>
    <s v="R - 35 - Average to Good"/>
    <n v="3"/>
    <n v="2"/>
    <n v="1"/>
    <n v="6"/>
    <s v="1STY - 1 Story Building"/>
    <n v="2252"/>
    <n v="2252"/>
    <n v="2252"/>
    <n v="0"/>
    <x v="0"/>
    <n v="2252"/>
    <n v="112.04884547069271"/>
    <n v="25.186050225575915"/>
    <n v="640"/>
    <n v="37000"/>
    <n v="252334"/>
    <d v="2013-07-11T00:00:00"/>
    <n v="316040"/>
    <n v="112.05"/>
    <n v="0.23"/>
    <x v="12"/>
    <n v="0"/>
    <n v="7"/>
    <n v="11"/>
  </r>
  <r>
    <x v="0"/>
    <x v="161"/>
    <x v="0"/>
    <s v="0.2300 AC"/>
    <x v="14"/>
    <s v="R - 35 - Average to Good"/>
    <n v="4"/>
    <n v="3"/>
    <n v="1"/>
    <n v="7"/>
    <s v="2STY - 2 Story Building"/>
    <n v="3190"/>
    <n v="1790"/>
    <n v="1400"/>
    <n v="1177"/>
    <x v="1"/>
    <n v="2967"/>
    <n v="97.63431075160095"/>
    <n v="28.913742164730305"/>
    <n v="670"/>
    <n v="37000"/>
    <n v="289681"/>
    <d v="2012-08-10T00:00:00"/>
    <n v="394721"/>
    <n v="90.81"/>
    <n v="0.23"/>
    <x v="13"/>
    <n v="0"/>
    <n v="8"/>
    <n v="10"/>
  </r>
  <r>
    <x v="0"/>
    <x v="161"/>
    <x v="0"/>
    <s v="0.2400 AC"/>
    <x v="6"/>
    <s v="R - 40 - Good"/>
    <n v="3"/>
    <n v="2"/>
    <n v="0"/>
    <n v="7"/>
    <s v="1STY - 1 Story Building"/>
    <n v="2362"/>
    <n v="2362"/>
    <n v="2282"/>
    <n v="0"/>
    <x v="0"/>
    <n v="2362"/>
    <n v="120.66045723962743"/>
    <n v="27.261248852157944"/>
    <n v="630"/>
    <n v="37000"/>
    <n v="285000"/>
    <d v="2013-10-28T00:00:00"/>
    <n v="330144"/>
    <n v="120.66"/>
    <n v="0.24"/>
    <x v="12"/>
    <n v="8"/>
    <n v="10"/>
    <n v="28"/>
  </r>
  <r>
    <x v="0"/>
    <x v="161"/>
    <x v="0"/>
    <s v="0.3000 AC"/>
    <x v="14"/>
    <s v="R - 40 - Good"/>
    <n v="4"/>
    <n v="2"/>
    <n v="1"/>
    <n v="8"/>
    <s v="2STY - 2 Story Building"/>
    <n v="2800"/>
    <n v="1480"/>
    <n v="1320"/>
    <n v="0"/>
    <x v="0"/>
    <n v="1480"/>
    <n v="181.08108108108109"/>
    <n v="20.508111417202326"/>
    <n v="620"/>
    <n v="0"/>
    <n v="268000"/>
    <d v="2012-12-27T00:00:00"/>
    <n v="374052"/>
    <n v="95.71"/>
    <n v="0.3"/>
    <x v="13"/>
    <n v="0"/>
    <n v="12"/>
    <n v="27"/>
  </r>
  <r>
    <x v="0"/>
    <x v="161"/>
    <x v="0"/>
    <s v="0.2300 AC"/>
    <x v="8"/>
    <s v="R - 40 - Good"/>
    <n v="4"/>
    <n v="3"/>
    <n v="1"/>
    <n v="10"/>
    <s v="2STY - 2 Story Building"/>
    <n v="3742"/>
    <n v="2084"/>
    <n v="1658"/>
    <n v="0"/>
    <x v="0"/>
    <n v="2084"/>
    <n v="148.75239923224569"/>
    <n v="30.941829360801691"/>
    <n v="640"/>
    <n v="37000"/>
    <n v="310000"/>
    <d v="2013-10-24T00:00:00"/>
    <n v="411142"/>
    <n v="82.84"/>
    <n v="0.23"/>
    <x v="12"/>
    <n v="7"/>
    <n v="10"/>
    <n v="24"/>
  </r>
  <r>
    <x v="0"/>
    <x v="161"/>
    <x v="0"/>
    <s v="0.3300 AC"/>
    <x v="15"/>
    <s v="R - 35 - Average to Good"/>
    <n v="4"/>
    <n v="2"/>
    <n v="1"/>
    <n v="7"/>
    <s v="2STY - 2 Story Building"/>
    <n v="3186"/>
    <n v="1738"/>
    <n v="1448"/>
    <n v="0"/>
    <x v="0"/>
    <n v="1738"/>
    <n v="150.79056386651322"/>
    <n v="18.231488438100008"/>
    <n v="680"/>
    <n v="37000"/>
    <n v="262074"/>
    <d v="2013-11-01T00:00:00"/>
    <n v="373793"/>
    <n v="82.26"/>
    <n v="0.33"/>
    <x v="12"/>
    <n v="0"/>
    <n v="11"/>
    <n v="1"/>
  </r>
  <r>
    <x v="0"/>
    <x v="161"/>
    <x v="0"/>
    <s v="0.3100 AC"/>
    <x v="9"/>
    <s v="R - 40 - Good"/>
    <n v="5"/>
    <n v="3"/>
    <n v="1"/>
    <n v="10"/>
    <s v="2STY - 2 Story Building"/>
    <n v="4020"/>
    <n v="2460"/>
    <n v="2452"/>
    <n v="0"/>
    <x v="0"/>
    <n v="2460"/>
    <n v="139.83739837398375"/>
    <n v="25.474688231286471"/>
    <n v="662"/>
    <n v="37000"/>
    <n v="344000"/>
    <d v="2012-05-29T00:00:00"/>
    <n v="458006"/>
    <n v="85.57"/>
    <n v="0.31"/>
    <x v="13"/>
    <n v="5"/>
    <n v="5"/>
    <n v="29"/>
  </r>
  <r>
    <x v="0"/>
    <x v="161"/>
    <x v="0"/>
    <s v="0.2300 AC"/>
    <x v="8"/>
    <s v="R - 40 - Good"/>
    <n v="4"/>
    <n v="3"/>
    <n v="1"/>
    <n v="9"/>
    <s v="2STY - 2 Story Building"/>
    <n v="4064"/>
    <n v="2444"/>
    <n v="2388"/>
    <n v="0"/>
    <x v="0"/>
    <n v="2444"/>
    <n v="135.02454991816694"/>
    <n v="32.938076416337282"/>
    <n v="662"/>
    <n v="38500"/>
    <n v="330000"/>
    <d v="2013-11-08T00:00:00"/>
    <n v="448532"/>
    <n v="81.2"/>
    <n v="0.23"/>
    <x v="12"/>
    <n v="7"/>
    <n v="11"/>
    <n v="8"/>
  </r>
  <r>
    <x v="25"/>
    <x v="162"/>
    <x v="2"/>
    <s v="0.2700 AC"/>
    <x v="6"/>
    <s v="R - 40 - Good"/>
    <n v="3"/>
    <n v="2"/>
    <n v="1"/>
    <n v="7"/>
    <s v="1STY - 1 Story Building"/>
    <n v="2344"/>
    <n v="2344"/>
    <n v="2344"/>
    <n v="0"/>
    <x v="0"/>
    <n v="2344"/>
    <n v="148.67747440273038"/>
    <n v="29.63133013638064"/>
    <n v="651"/>
    <n v="0"/>
    <n v="348500"/>
    <d v="2012-12-31T00:00:00"/>
    <n v="413117"/>
    <n v="148.68"/>
    <n v="0.27"/>
    <x v="13"/>
    <n v="7"/>
    <n v="12"/>
    <n v="31"/>
  </r>
  <r>
    <x v="1"/>
    <x v="162"/>
    <x v="2"/>
    <s v="0.3500 AC"/>
    <x v="5"/>
    <s v="R - 40 - Good"/>
    <n v="4"/>
    <n v="3"/>
    <n v="1"/>
    <n v="9"/>
    <s v="2STY - 2 Story Building"/>
    <n v="3340"/>
    <n v="1824"/>
    <n v="1550"/>
    <n v="1395"/>
    <x v="1"/>
    <n v="3219"/>
    <n v="121.9322771046909"/>
    <n v="25.744457562639383"/>
    <n v="670"/>
    <n v="0"/>
    <n v="392500"/>
    <d v="2013-07-19T00:00:00"/>
    <n v="484537"/>
    <n v="117.51"/>
    <n v="0.35"/>
    <x v="12"/>
    <n v="9"/>
    <n v="7"/>
    <n v="19"/>
  </r>
  <r>
    <x v="1"/>
    <x v="162"/>
    <x v="2"/>
    <s v="0.3700 AC"/>
    <x v="5"/>
    <s v="R - 40 - Good"/>
    <n v="3"/>
    <n v="4"/>
    <n v="0"/>
    <n v="6"/>
    <s v="ATM - Atrium Ranch Building"/>
    <n v="2850"/>
    <n v="2850"/>
    <n v="2850"/>
    <n v="1400"/>
    <x v="1"/>
    <n v="4250"/>
    <n v="96.470588235294116"/>
    <n v="25.438661802298167"/>
    <n v="639"/>
    <n v="0"/>
    <n v="410000"/>
    <d v="2013-05-15T00:00:00"/>
    <n v="504728"/>
    <n v="143.86000000000001"/>
    <n v="0.37"/>
    <x v="12"/>
    <n v="9"/>
    <n v="5"/>
    <n v="15"/>
  </r>
  <r>
    <x v="1"/>
    <x v="162"/>
    <x v="2"/>
    <s v="0.2400 AC"/>
    <x v="5"/>
    <s v="R - 40 - Good"/>
    <n v="3"/>
    <n v="3"/>
    <n v="1"/>
    <n v="6"/>
    <s v="ATM - Atrium Ranch Building"/>
    <n v="2673"/>
    <n v="2673"/>
    <n v="2649"/>
    <n v="1150"/>
    <x v="1"/>
    <n v="3823"/>
    <n v="114.43892231232017"/>
    <n v="41.848408325681056"/>
    <n v="640"/>
    <n v="0"/>
    <n v="437500"/>
    <d v="2012-09-27T00:00:00"/>
    <n v="487417"/>
    <n v="163.66999999999999"/>
    <n v="0.24"/>
    <x v="13"/>
    <n v="8"/>
    <n v="9"/>
    <n v="27"/>
  </r>
  <r>
    <x v="3"/>
    <x v="164"/>
    <x v="1"/>
    <s v="0.1300 AC"/>
    <x v="8"/>
    <s v="R - 30 - Average"/>
    <n v="3"/>
    <n v="2"/>
    <n v="0"/>
    <n v="6"/>
    <s v="1STY - 1 Story Building"/>
    <n v="1706"/>
    <n v="1706"/>
    <n v="1706"/>
    <n v="0"/>
    <x v="0"/>
    <n v="1706"/>
    <n v="111.37162954279015"/>
    <n v="33.552306279579007"/>
    <n v="400"/>
    <n v="0"/>
    <n v="190000"/>
    <d v="2012-08-15T00:00:00"/>
    <n v="251407"/>
    <n v="111.37"/>
    <n v="0.13"/>
    <x v="13"/>
    <n v="6"/>
    <n v="8"/>
    <n v="15"/>
  </r>
  <r>
    <x v="4"/>
    <x v="165"/>
    <x v="1"/>
    <s v="0.1700 AC"/>
    <x v="6"/>
    <s v="R - 30 - Average"/>
    <n v="3"/>
    <n v="2"/>
    <n v="0"/>
    <n v="6"/>
    <s v="1STY - 1 Story Building"/>
    <n v="1576"/>
    <n v="1576"/>
    <n v="1550"/>
    <n v="0"/>
    <x v="0"/>
    <n v="1576"/>
    <n v="122.14467005076142"/>
    <n v="25.995246583481876"/>
    <n v="400"/>
    <n v="45000"/>
    <n v="192500"/>
    <d v="2013-05-09T00:00:00"/>
    <n v="247056"/>
    <n v="122.14"/>
    <n v="0.17"/>
    <x v="12"/>
    <n v="8"/>
    <n v="5"/>
    <n v="9"/>
  </r>
  <r>
    <x v="4"/>
    <x v="165"/>
    <x v="1"/>
    <s v="0.1800 AC"/>
    <x v="6"/>
    <s v="R - 30 - Average"/>
    <n v="4"/>
    <n v="2"/>
    <n v="1"/>
    <n v="7"/>
    <s v="2STY - 2 Story Building"/>
    <n v="2330"/>
    <n v="1234"/>
    <n v="1096"/>
    <n v="0"/>
    <x v="0"/>
    <n v="1234"/>
    <n v="165.23500810372772"/>
    <n v="26.004999489847979"/>
    <n v="400"/>
    <n v="0"/>
    <n v="203900"/>
    <d v="2012-12-31T00:00:00"/>
    <n v="286660"/>
    <n v="87.51"/>
    <n v="0.18"/>
    <x v="13"/>
    <n v="7"/>
    <n v="12"/>
    <n v="31"/>
  </r>
  <r>
    <x v="7"/>
    <x v="165"/>
    <x v="1"/>
    <s v="0.1800 AC"/>
    <x v="6"/>
    <s v="R - 30 - Average"/>
    <n v="4"/>
    <n v="2"/>
    <n v="1"/>
    <n v="7"/>
    <s v="2STY - 2 Story Building"/>
    <n v="2288"/>
    <n v="1192"/>
    <n v="1096"/>
    <n v="0"/>
    <x v="0"/>
    <n v="1192"/>
    <n v="131.71140939597316"/>
    <n v="20.023466993163964"/>
    <n v="400"/>
    <n v="0"/>
    <n v="157000"/>
    <d v="2012-12-19T00:00:00"/>
    <n v="275670"/>
    <n v="68.62"/>
    <n v="0.18"/>
    <x v="13"/>
    <n v="7"/>
    <n v="12"/>
    <n v="19"/>
  </r>
  <r>
    <x v="4"/>
    <x v="165"/>
    <x v="1"/>
    <s v="0.1500 AC"/>
    <x v="5"/>
    <s v="R - 30 - Average"/>
    <n v="3"/>
    <n v="2"/>
    <n v="1"/>
    <n v="5"/>
    <s v="2STY - 2 Story Building"/>
    <n v="1728"/>
    <n v="864"/>
    <n v="864"/>
    <n v="648"/>
    <x v="1"/>
    <n v="1512"/>
    <n v="99.206349206349202"/>
    <n v="22.956841138659321"/>
    <n v="420"/>
    <n v="0"/>
    <n v="150000"/>
    <d v="2013-07-11T00:00:00"/>
    <n v="240317"/>
    <n v="86.81"/>
    <n v="0.15"/>
    <x v="12"/>
    <n v="9"/>
    <n v="7"/>
    <n v="11"/>
  </r>
  <r>
    <x v="4"/>
    <x v="166"/>
    <x v="1"/>
    <s v="0.1700 AC"/>
    <x v="6"/>
    <s v="R - 30 - Average"/>
    <n v="3"/>
    <n v="2"/>
    <n v="0"/>
    <n v="5"/>
    <s v="1STY - 1 Story Building"/>
    <n v="1180"/>
    <n v="1180"/>
    <n v="1168"/>
    <n v="0"/>
    <x v="0"/>
    <n v="1180"/>
    <n v="110.16949152542372"/>
    <n v="17.555231458974774"/>
    <n v="430"/>
    <n v="45000"/>
    <n v="130000"/>
    <d v="2012-10-05T00:00:00"/>
    <n v="208006"/>
    <n v="110.17"/>
    <n v="0.17"/>
    <x v="13"/>
    <n v="7"/>
    <n v="10"/>
    <n v="5"/>
  </r>
  <r>
    <x v="4"/>
    <x v="166"/>
    <x v="1"/>
    <s v="0.2500 AC"/>
    <x v="6"/>
    <s v="R - 30 - Average"/>
    <n v="3"/>
    <n v="3"/>
    <n v="1"/>
    <n v="6"/>
    <s v="2STY - 2 Story Building"/>
    <n v="1728"/>
    <n v="864"/>
    <n v="864"/>
    <n v="778"/>
    <x v="1"/>
    <n v="1642"/>
    <n v="113.88550548112059"/>
    <n v="17.171717171717173"/>
    <n v="400"/>
    <n v="0"/>
    <n v="187000"/>
    <d v="2013-10-22T00:00:00"/>
    <n v="252724"/>
    <n v="108.22"/>
    <n v="0.25"/>
    <x v="12"/>
    <n v="8"/>
    <n v="10"/>
    <n v="22"/>
  </r>
  <r>
    <x v="0"/>
    <x v="167"/>
    <x v="0"/>
    <s v="0.3900 AC"/>
    <x v="5"/>
    <s v="R - 30 - Average"/>
    <n v="3"/>
    <n v="2"/>
    <n v="0"/>
    <n v="5"/>
    <s v="1STY - 1 Story Building"/>
    <n v="1380"/>
    <n v="1380"/>
    <n v="1380"/>
    <n v="0"/>
    <x v="0"/>
    <n v="1380"/>
    <n v="104.34782608695652"/>
    <n v="8.4763721127357492"/>
    <n v="400"/>
    <n v="49500"/>
    <n v="144000"/>
    <d v="2012-05-16T00:00:00"/>
    <n v="218906"/>
    <n v="104.35"/>
    <n v="0.39"/>
    <x v="13"/>
    <n v="8"/>
    <n v="5"/>
    <n v="16"/>
  </r>
  <r>
    <x v="0"/>
    <x v="168"/>
    <x v="0"/>
    <s v="0.3100 AC"/>
    <x v="6"/>
    <s v="R - 40 - Good"/>
    <n v="4"/>
    <n v="4"/>
    <n v="1"/>
    <n v="10"/>
    <s v="2STY - 2 Story Building"/>
    <n v="3769"/>
    <n v="2130"/>
    <n v="1639"/>
    <n v="2383"/>
    <x v="1"/>
    <n v="4513"/>
    <n v="74.23000221582096"/>
    <n v="24.808199295002812"/>
    <n v="656"/>
    <n v="0"/>
    <n v="335000"/>
    <d v="2012-08-09T00:00:00"/>
    <n v="470070"/>
    <n v="88.88"/>
    <n v="0.31"/>
    <x v="13"/>
    <n v="7"/>
    <n v="8"/>
    <n v="9"/>
  </r>
  <r>
    <x v="0"/>
    <x v="168"/>
    <x v="0"/>
    <s v="0.2300 AC"/>
    <x v="8"/>
    <s v="R - 40 - Good"/>
    <n v="3"/>
    <n v="2"/>
    <n v="1"/>
    <n v="7"/>
    <s v="1STY - 1 Story Building"/>
    <n v="2706"/>
    <n v="2706"/>
    <n v="2706"/>
    <n v="2435"/>
    <x v="1"/>
    <n v="5141"/>
    <n v="59.910523244504958"/>
    <n v="30.742204655248131"/>
    <n v="660"/>
    <n v="0"/>
    <n v="308000"/>
    <d v="2012-07-05T00:00:00"/>
    <n v="452362"/>
    <n v="113.82"/>
    <n v="0.23"/>
    <x v="13"/>
    <n v="6"/>
    <n v="7"/>
    <n v="5"/>
  </r>
  <r>
    <x v="0"/>
    <x v="168"/>
    <x v="0"/>
    <s v="0.2300 AC"/>
    <x v="8"/>
    <s v="R - 40 - Good"/>
    <n v="4"/>
    <n v="3"/>
    <n v="1"/>
    <n v="10"/>
    <s v="2STY - 2 Story Building"/>
    <n v="3956"/>
    <n v="2504"/>
    <n v="2504"/>
    <n v="0"/>
    <x v="0"/>
    <n v="2504"/>
    <n v="162.73961661341852"/>
    <n v="40.673533756537708"/>
    <n v="648"/>
    <n v="0"/>
    <n v="407500"/>
    <d v="2013-11-27T00:00:00"/>
    <n v="464124"/>
    <n v="103.01"/>
    <n v="0.23"/>
    <x v="12"/>
    <n v="7"/>
    <n v="11"/>
    <n v="27"/>
  </r>
  <r>
    <x v="0"/>
    <x v="168"/>
    <x v="0"/>
    <s v="0.2300 AC"/>
    <x v="8"/>
    <s v="R - 40 - Good"/>
    <n v="4"/>
    <n v="3"/>
    <n v="1"/>
    <n v="10"/>
    <s v="2STY - 2 Story Building"/>
    <n v="3951"/>
    <n v="2514"/>
    <n v="2514"/>
    <n v="0"/>
    <x v="0"/>
    <n v="2514"/>
    <n v="133.25377883850439"/>
    <n v="33.437138180221183"/>
    <n v="680"/>
    <n v="0"/>
    <n v="335000"/>
    <d v="2012-11-01T00:00:00"/>
    <n v="462987"/>
    <n v="84.79"/>
    <n v="0.23"/>
    <x v="13"/>
    <n v="6"/>
    <n v="11"/>
    <n v="1"/>
  </r>
  <r>
    <x v="0"/>
    <x v="168"/>
    <x v="0"/>
    <s v="0.2300 AC"/>
    <x v="6"/>
    <s v="R - 40 - Good"/>
    <n v="3"/>
    <n v="2"/>
    <n v="0"/>
    <n v="7"/>
    <s v="1STY - 1 Story Building"/>
    <n v="2415"/>
    <n v="2415"/>
    <n v="2415"/>
    <n v="1200"/>
    <x v="1"/>
    <n v="3615"/>
    <n v="116.18257261410788"/>
    <n v="41.921188166247447"/>
    <n v="680"/>
    <n v="0"/>
    <n v="420000"/>
    <d v="2013-10-03T00:00:00"/>
    <n v="402893"/>
    <n v="173.91"/>
    <n v="0.23"/>
    <x v="12"/>
    <n v="8"/>
    <n v="10"/>
    <n v="3"/>
  </r>
  <r>
    <x v="2"/>
    <x v="186"/>
    <x v="0"/>
    <s v="0.3700 AC"/>
    <x v="15"/>
    <s v="R - 35 - Average to Good"/>
    <n v="4"/>
    <n v="2"/>
    <n v="1"/>
    <n v="7"/>
    <s v="2STY - 2 Story Building"/>
    <n v="3442"/>
    <n v="2019"/>
    <n v="1993"/>
    <n v="0"/>
    <x v="0"/>
    <n v="2019"/>
    <n v="33.680039623576029"/>
    <n v="4.2190951281860372"/>
    <n v="714"/>
    <n v="60000"/>
    <n v="68000"/>
    <d v="2013-06-26T00:00:00"/>
    <n v="446267"/>
    <n v="19.760000000000002"/>
    <n v="0.37"/>
    <x v="12"/>
    <n v="0"/>
    <n v="6"/>
    <n v="26"/>
  </r>
  <r>
    <x v="0"/>
    <x v="169"/>
    <x v="0"/>
    <s v="0.2200 AC"/>
    <x v="6"/>
    <s v="R - 35 - Average to Good"/>
    <n v="4"/>
    <n v="2"/>
    <n v="1"/>
    <n v="9"/>
    <s v="2STY - 2 Story Building"/>
    <n v="3186"/>
    <n v="1818"/>
    <n v="1368"/>
    <n v="0"/>
    <x v="0"/>
    <n v="1818"/>
    <n v="129.26292629262926"/>
    <n v="24.522080307204273"/>
    <n v="480"/>
    <n v="40000"/>
    <n v="235000"/>
    <d v="2012-12-19T00:00:00"/>
    <n v="300160"/>
    <n v="73.760000000000005"/>
    <n v="0.22"/>
    <x v="13"/>
    <n v="7"/>
    <n v="12"/>
    <n v="19"/>
  </r>
  <r>
    <x v="0"/>
    <x v="170"/>
    <x v="0"/>
    <s v="0.1900 AC"/>
    <x v="8"/>
    <s v="R - 35 - Average to Good"/>
    <n v="4"/>
    <n v="2"/>
    <n v="1"/>
    <n v="9"/>
    <s v="2STY - 2 Story Building"/>
    <n v="2912"/>
    <n v="1655"/>
    <n v="1216"/>
    <n v="0"/>
    <x v="0"/>
    <n v="1655"/>
    <n v="119.03323262839879"/>
    <n v="23.802619496399402"/>
    <n v="610"/>
    <n v="40000"/>
    <n v="197000"/>
    <d v="2013-01-18T00:00:00"/>
    <n v="293664"/>
    <n v="67.650000000000006"/>
    <n v="0.19"/>
    <x v="12"/>
    <n v="7"/>
    <n v="1"/>
    <n v="18"/>
  </r>
  <r>
    <x v="2"/>
    <x v="171"/>
    <x v="0"/>
    <s v="0.2600 AC"/>
    <x v="5"/>
    <s v="R - 35 - Average to Good"/>
    <n v="3"/>
    <n v="2"/>
    <n v="1"/>
    <n v="7"/>
    <s v="2STY - 2 Story Building"/>
    <n v="2224"/>
    <n v="1544"/>
    <n v="1528"/>
    <n v="0"/>
    <x v="0"/>
    <n v="1544"/>
    <n v="168.39378238341968"/>
    <n v="22.956841138659321"/>
    <n v="640"/>
    <n v="55000"/>
    <n v="260000"/>
    <d v="2013-11-01T00:00:00"/>
    <n v="339989"/>
    <n v="116.91"/>
    <n v="0.26"/>
    <x v="12"/>
    <n v="9"/>
    <n v="11"/>
    <n v="1"/>
  </r>
  <r>
    <x v="2"/>
    <x v="171"/>
    <x v="0"/>
    <s v="0.2600 AC"/>
    <x v="5"/>
    <s v="R - 35 - Average to Good"/>
    <n v="3"/>
    <n v="2"/>
    <n v="1"/>
    <n v="7"/>
    <s v="2STY - 2 Story Building"/>
    <n v="2226"/>
    <n v="1545"/>
    <n v="1529"/>
    <n v="0"/>
    <x v="0"/>
    <n v="1545"/>
    <n v="168.28478964401293"/>
    <n v="22.956841138659321"/>
    <n v="766"/>
    <n v="55000"/>
    <n v="260000"/>
    <d v="2013-04-24T00:00:00"/>
    <n v="338424"/>
    <n v="116.8"/>
    <n v="0.26"/>
    <x v="12"/>
    <n v="9"/>
    <n v="4"/>
    <n v="24"/>
  </r>
  <r>
    <x v="2"/>
    <x v="171"/>
    <x v="0"/>
    <s v="0.2500 AC"/>
    <x v="6"/>
    <s v="R - 35 - Average to Good"/>
    <n v="3"/>
    <n v="2"/>
    <n v="1"/>
    <n v="8"/>
    <s v="2STY - 2 Story Building"/>
    <n v="2296"/>
    <n v="1275"/>
    <n v="1021"/>
    <n v="0"/>
    <x v="0"/>
    <n v="1275"/>
    <n v="152.94117647058823"/>
    <n v="17.906336088154269"/>
    <n v="620"/>
    <n v="55000"/>
    <n v="195000"/>
    <d v="2012-07-30T00:00:00"/>
    <n v="337277"/>
    <n v="84.93"/>
    <n v="0.25"/>
    <x v="13"/>
    <n v="7"/>
    <n v="7"/>
    <n v="30"/>
  </r>
  <r>
    <x v="2"/>
    <x v="171"/>
    <x v="0"/>
    <s v="0.2500 AC"/>
    <x v="8"/>
    <s v="R - 35 - Average to Good"/>
    <n v="3"/>
    <n v="3"/>
    <n v="0"/>
    <n v="5"/>
    <s v="1STY - 1 Story Building"/>
    <n v="1762"/>
    <n v="1762"/>
    <n v="1744"/>
    <n v="875"/>
    <x v="1"/>
    <n v="2637"/>
    <n v="94.804702313234742"/>
    <n v="22.956841138659321"/>
    <n v="690"/>
    <n v="55000"/>
    <n v="250000"/>
    <d v="2013-05-31T00:00:00"/>
    <n v="292057"/>
    <n v="141.88"/>
    <n v="0.25"/>
    <x v="12"/>
    <n v="7"/>
    <n v="5"/>
    <n v="31"/>
  </r>
  <r>
    <x v="2"/>
    <x v="171"/>
    <x v="0"/>
    <s v="0.2300 AC"/>
    <x v="8"/>
    <s v="R - 35 - Average to Good"/>
    <n v="3"/>
    <n v="3"/>
    <n v="0"/>
    <n v="6"/>
    <s v="1STY - 1 Story Building"/>
    <n v="1877"/>
    <n v="1877"/>
    <n v="1851"/>
    <n v="1450"/>
    <x v="1"/>
    <n v="3327"/>
    <n v="75.142771265404264"/>
    <n v="24.953088194194912"/>
    <n v="750"/>
    <n v="55000"/>
    <n v="250000"/>
    <d v="2013-03-13T00:00:00"/>
    <n v="306798"/>
    <n v="133.19"/>
    <n v="0.23"/>
    <x v="12"/>
    <n v="7"/>
    <n v="3"/>
    <n v="13"/>
  </r>
  <r>
    <x v="2"/>
    <x v="171"/>
    <x v="0"/>
    <s v="0.2300 AC"/>
    <x v="15"/>
    <s v="R - 35 - Average to Good"/>
    <n v="3"/>
    <n v="2"/>
    <n v="1"/>
    <n v="5"/>
    <s v="1STY - 1 Story Building"/>
    <n v="2012"/>
    <n v="2012"/>
    <n v="2012"/>
    <n v="0"/>
    <x v="0"/>
    <n v="2012"/>
    <n v="131.72415506958251"/>
    <n v="26.453168044077131"/>
    <n v="662"/>
    <n v="55000"/>
    <n v="265029"/>
    <d v="2013-11-04T00:00:00"/>
    <n v="304603"/>
    <n v="131.72"/>
    <n v="0.23"/>
    <x v="12"/>
    <n v="0"/>
    <n v="11"/>
    <n v="4"/>
  </r>
  <r>
    <x v="2"/>
    <x v="171"/>
    <x v="0"/>
    <s v="0.2500 AC"/>
    <x v="5"/>
    <s v="R - 35 - Average to Good"/>
    <n v="3"/>
    <n v="3"/>
    <n v="0"/>
    <n v="6"/>
    <s v="1STY - 1 Story Building"/>
    <n v="1706"/>
    <n v="1706"/>
    <n v="1650"/>
    <n v="1485"/>
    <x v="1"/>
    <n v="3191"/>
    <n v="55.781886555938577"/>
    <n v="16.345270890725438"/>
    <n v="400"/>
    <n v="55000"/>
    <n v="178000"/>
    <d v="2013-03-05T00:00:00"/>
    <n v="285220"/>
    <n v="104.34"/>
    <n v="0.25"/>
    <x v="12"/>
    <n v="9"/>
    <n v="3"/>
    <n v="5"/>
  </r>
  <r>
    <x v="2"/>
    <x v="171"/>
    <x v="0"/>
    <s v="0.2800 AC"/>
    <x v="14"/>
    <s v="R - 35 - Average to Good"/>
    <n v="4"/>
    <n v="2"/>
    <n v="1"/>
    <n v="6"/>
    <s v="2STY - 2 Story Building"/>
    <n v="3200"/>
    <n v="1778"/>
    <n v="1442"/>
    <n v="0"/>
    <x v="0"/>
    <n v="1778"/>
    <n v="159.55061867266591"/>
    <n v="23.258641610914335"/>
    <n v="662"/>
    <n v="55000"/>
    <n v="283681"/>
    <d v="2013-06-27T00:00:00"/>
    <n v="374906"/>
    <n v="88.65"/>
    <n v="0.28000000000000003"/>
    <x v="12"/>
    <n v="1"/>
    <n v="6"/>
    <n v="27"/>
  </r>
  <r>
    <x v="0"/>
    <x v="187"/>
    <x v="0"/>
    <s v="0.2800 AC"/>
    <x v="14"/>
    <s v="R - 30 - Average"/>
    <n v="3"/>
    <n v="2"/>
    <n v="1"/>
    <n v="5"/>
    <s v="2STY - 2 Story Building"/>
    <n v="1940"/>
    <n v="1188"/>
    <n v="778"/>
    <n v="0"/>
    <x v="0"/>
    <n v="1188"/>
    <n v="156.13973063973063"/>
    <n v="15.208415322051684"/>
    <n v="600"/>
    <n v="0"/>
    <n v="185494"/>
    <d v="2013-04-22T00:00:00"/>
    <n v="263748"/>
    <n v="95.62"/>
    <n v="0.28000000000000003"/>
    <x v="12"/>
    <n v="1"/>
    <n v="4"/>
    <n v="22"/>
  </r>
  <r>
    <x v="0"/>
    <x v="187"/>
    <x v="0"/>
    <s v="0.1500 AC"/>
    <x v="10"/>
    <s v="R - 30 - Average"/>
    <n v="3"/>
    <n v="2"/>
    <n v="1"/>
    <n v="6"/>
    <s v="2STY - 2 Story Building"/>
    <n v="1924"/>
    <n v="1172"/>
    <n v="752"/>
    <n v="0"/>
    <x v="0"/>
    <n v="1172"/>
    <n v="136.51877133105802"/>
    <n v="24.487297214569942"/>
    <n v="400"/>
    <n v="0"/>
    <n v="160000"/>
    <d v="2013-03-18T00:00:00"/>
    <n v="258484"/>
    <n v="83.16"/>
    <n v="0.15"/>
    <x v="12"/>
    <n v="5"/>
    <n v="3"/>
    <n v="18"/>
  </r>
  <r>
    <x v="0"/>
    <x v="187"/>
    <x v="0"/>
    <s v="0.1800 AC"/>
    <x v="9"/>
    <s v="R - 30 - Average"/>
    <n v="3"/>
    <n v="2"/>
    <n v="1"/>
    <n v="6"/>
    <s v="2STY - 2 Story Building"/>
    <n v="1655"/>
    <n v="1319"/>
    <n v="924"/>
    <n v="0"/>
    <x v="0"/>
    <n v="1319"/>
    <n v="132.67626990144049"/>
    <n v="22.319151107029896"/>
    <n v="400"/>
    <n v="0"/>
    <n v="175000"/>
    <d v="2012-03-09T00:00:00"/>
    <n v="234786"/>
    <n v="105.74"/>
    <n v="0.18"/>
    <x v="13"/>
    <n v="5"/>
    <n v="3"/>
    <n v="9"/>
  </r>
  <r>
    <x v="0"/>
    <x v="187"/>
    <x v="0"/>
    <s v="0.1600 AC"/>
    <x v="15"/>
    <s v="R - 30 - Average"/>
    <n v="3"/>
    <n v="2"/>
    <n v="0"/>
    <n v="5"/>
    <s v="1STY - 1 Story Building"/>
    <n v="1708"/>
    <n v="1708"/>
    <n v="1708"/>
    <n v="0"/>
    <x v="0"/>
    <n v="1708"/>
    <n v="120.80796252927401"/>
    <n v="29.605716253443525"/>
    <n v="440"/>
    <n v="55000"/>
    <n v="206340"/>
    <d v="2013-11-20T00:00:00"/>
    <n v="267700"/>
    <n v="120.81"/>
    <n v="0.16"/>
    <x v="12"/>
    <n v="0"/>
    <n v="11"/>
    <n v="20"/>
  </r>
  <r>
    <x v="0"/>
    <x v="187"/>
    <x v="0"/>
    <s v="0.2800 AC"/>
    <x v="14"/>
    <s v="R - 30 - Average"/>
    <n v="3"/>
    <n v="2"/>
    <n v="1"/>
    <n v="5"/>
    <s v="2STY - 2 Story Building"/>
    <n v="1992"/>
    <n v="1240"/>
    <n v="752"/>
    <n v="0"/>
    <x v="0"/>
    <n v="1240"/>
    <n v="163.75806451612902"/>
    <n v="16.648629148629148"/>
    <n v="400"/>
    <n v="0"/>
    <n v="203060"/>
    <d v="2012-05-29T00:00:00"/>
    <n v="266754"/>
    <n v="101.94"/>
    <n v="0.28000000000000003"/>
    <x v="13"/>
    <n v="0"/>
    <n v="5"/>
    <n v="29"/>
  </r>
  <r>
    <x v="0"/>
    <x v="187"/>
    <x v="0"/>
    <s v="0.1300 AC"/>
    <x v="15"/>
    <s v="R - 30 - Average"/>
    <n v="3"/>
    <n v="2"/>
    <n v="1"/>
    <n v="5"/>
    <s v="2STY - 2 Story Building"/>
    <n v="1730"/>
    <n v="1090"/>
    <n v="640"/>
    <n v="0"/>
    <x v="0"/>
    <n v="1090"/>
    <n v="155.8256880733945"/>
    <n v="29.993995903086812"/>
    <n v="400"/>
    <n v="0"/>
    <n v="169850"/>
    <d v="2013-05-21T00:00:00"/>
    <n v="238755"/>
    <n v="98.18"/>
    <n v="0.13"/>
    <x v="12"/>
    <n v="0"/>
    <n v="5"/>
    <n v="21"/>
  </r>
  <r>
    <x v="0"/>
    <x v="187"/>
    <x v="0"/>
    <s v="0.1500 AC"/>
    <x v="10"/>
    <s v="R - 30 - Average"/>
    <n v="3"/>
    <n v="2"/>
    <n v="1"/>
    <n v="5"/>
    <s v="2STY - 2 Story Building"/>
    <n v="1980"/>
    <n v="1228"/>
    <n v="752"/>
    <n v="0"/>
    <x v="0"/>
    <n v="1228"/>
    <n v="146.57980456026058"/>
    <n v="27.548209366391184"/>
    <n v="400"/>
    <n v="0"/>
    <n v="180000"/>
    <d v="2013-04-23T00:00:00"/>
    <n v="262170"/>
    <n v="90.91"/>
    <n v="0.15"/>
    <x v="12"/>
    <n v="5"/>
    <n v="4"/>
    <n v="23"/>
  </r>
  <r>
    <x v="0"/>
    <x v="187"/>
    <x v="0"/>
    <s v="0.1400 AC"/>
    <x v="14"/>
    <s v="R - 30 - Average"/>
    <n v="3"/>
    <n v="3"/>
    <n v="1"/>
    <n v="5"/>
    <s v="2STY - 2 Story Building"/>
    <n v="2006"/>
    <n v="1254"/>
    <n v="778"/>
    <n v="440"/>
    <x v="1"/>
    <n v="1694"/>
    <n v="116.88311688311688"/>
    <n v="32.467532467532465"/>
    <n v="400"/>
    <n v="0"/>
    <n v="198000"/>
    <d v="2013-08-29T00:00:00"/>
    <n v="274603"/>
    <n v="98.7"/>
    <n v="0.14000000000000001"/>
    <x v="12"/>
    <n v="1"/>
    <n v="8"/>
    <n v="29"/>
  </r>
  <r>
    <x v="0"/>
    <x v="187"/>
    <x v="0"/>
    <s v="0.1700 AC"/>
    <x v="14"/>
    <s v="R - 35 - Average to Good"/>
    <n v="3"/>
    <n v="2"/>
    <n v="0"/>
    <n v="6"/>
    <s v="1STY - 1 Story Building"/>
    <n v="1768"/>
    <n v="1768"/>
    <n v="1748"/>
    <n v="0"/>
    <x v="0"/>
    <n v="1768"/>
    <n v="110.71832579185521"/>
    <n v="26.434127369956244"/>
    <n v="400"/>
    <n v="50000"/>
    <n v="195750"/>
    <d v="2012-09-21T00:00:00"/>
    <n v="281807"/>
    <n v="110.72"/>
    <n v="0.17"/>
    <x v="13"/>
    <n v="0"/>
    <n v="9"/>
    <n v="21"/>
  </r>
  <r>
    <x v="0"/>
    <x v="187"/>
    <x v="0"/>
    <s v="0.2300 AC"/>
    <x v="9"/>
    <s v="R - 35 - Average to Good"/>
    <n v="3"/>
    <n v="2"/>
    <n v="0"/>
    <n v="5"/>
    <s v="1STY - 1 Story Building"/>
    <n v="1634"/>
    <n v="1634"/>
    <n v="1634"/>
    <n v="0"/>
    <x v="0"/>
    <n v="1634"/>
    <n v="113.21909424724602"/>
    <n v="18.465285263704235"/>
    <n v="768"/>
    <n v="60000"/>
    <n v="185000"/>
    <d v="2013-01-18T00:00:00"/>
    <n v="280364"/>
    <n v="113.22"/>
    <n v="0.23"/>
    <x v="12"/>
    <n v="6"/>
    <n v="1"/>
    <n v="18"/>
  </r>
  <r>
    <x v="0"/>
    <x v="187"/>
    <x v="0"/>
    <s v="0.2300 AC"/>
    <x v="8"/>
    <s v="R - 35 - Average to Good"/>
    <n v="3"/>
    <n v="2"/>
    <n v="0"/>
    <n v="6"/>
    <s v="1STY - 1 Story Building"/>
    <n v="1838"/>
    <n v="1838"/>
    <n v="1826"/>
    <n v="0"/>
    <x v="0"/>
    <n v="1838"/>
    <n v="121.65397170837868"/>
    <n v="22.318042080887928"/>
    <n v="400"/>
    <n v="60000"/>
    <n v="223600"/>
    <d v="2013-10-02T00:00:00"/>
    <n v="298954"/>
    <n v="121.65"/>
    <n v="0.23"/>
    <x v="12"/>
    <n v="7"/>
    <n v="10"/>
    <n v="2"/>
  </r>
  <r>
    <x v="0"/>
    <x v="172"/>
    <x v="0"/>
    <s v="0.1300 AC"/>
    <x v="10"/>
    <s v="R - 30 - Average"/>
    <n v="3"/>
    <n v="2"/>
    <n v="0"/>
    <n v="5"/>
    <s v="1STY - 1 Story Building"/>
    <n v="1300"/>
    <n v="1300"/>
    <n v="1288"/>
    <n v="0"/>
    <x v="0"/>
    <n v="1300"/>
    <n v="115.38461538461539"/>
    <n v="26.488662852299214"/>
    <n v="400"/>
    <n v="45000"/>
    <n v="150000"/>
    <d v="2012-05-03T00:00:00"/>
    <n v="208132"/>
    <n v="115.38"/>
    <n v="0.13"/>
    <x v="13"/>
    <n v="4"/>
    <n v="5"/>
    <n v="3"/>
  </r>
  <r>
    <x v="0"/>
    <x v="172"/>
    <x v="0"/>
    <s v="0.1800 AC"/>
    <x v="8"/>
    <s v="R - 30 - Average"/>
    <n v="3"/>
    <n v="2"/>
    <n v="0"/>
    <n v="5"/>
    <s v="1STY - 1 Story Building"/>
    <n v="1368"/>
    <n v="1368"/>
    <n v="1356"/>
    <n v="0"/>
    <x v="0"/>
    <n v="1368"/>
    <n v="114.76608187134502"/>
    <n v="20.023466993163964"/>
    <n v="400"/>
    <n v="45000"/>
    <n v="157000"/>
    <d v="2013-09-26T00:00:00"/>
    <n v="217572"/>
    <n v="114.77"/>
    <n v="0.18"/>
    <x v="12"/>
    <n v="7"/>
    <n v="9"/>
    <n v="26"/>
  </r>
  <r>
    <x v="0"/>
    <x v="172"/>
    <x v="0"/>
    <s v="0.2300 AC"/>
    <x v="6"/>
    <s v="R - 30 - Average"/>
    <n v="3"/>
    <n v="3"/>
    <n v="0"/>
    <n v="5"/>
    <s v="1STY - 1 Story Building"/>
    <n v="1261"/>
    <n v="1261"/>
    <n v="1261"/>
    <n v="800"/>
    <x v="1"/>
    <n v="2061"/>
    <n v="84.910237748665693"/>
    <n v="17.467161735936436"/>
    <n v="427"/>
    <n v="45000"/>
    <n v="175000"/>
    <d v="2013-06-25T00:00:00"/>
    <n v="222955"/>
    <n v="138.78"/>
    <n v="0.23"/>
    <x v="12"/>
    <n v="8"/>
    <n v="6"/>
    <n v="25"/>
  </r>
  <r>
    <x v="0"/>
    <x v="172"/>
    <x v="0"/>
    <s v="0.1300 AC"/>
    <x v="8"/>
    <s v="R - 30 - Average"/>
    <n v="3"/>
    <n v="2"/>
    <n v="0"/>
    <n v="6"/>
    <s v="1STY - 1 Story Building"/>
    <n v="1143"/>
    <n v="1143"/>
    <n v="1131"/>
    <n v="0"/>
    <x v="0"/>
    <n v="1143"/>
    <n v="109.36132983377078"/>
    <n v="22.073885710249346"/>
    <n v="427"/>
    <n v="45000"/>
    <n v="125000"/>
    <d v="2013-04-30T00:00:00"/>
    <n v="190592"/>
    <n v="109.36"/>
    <n v="0.13"/>
    <x v="12"/>
    <n v="7"/>
    <n v="4"/>
    <n v="30"/>
  </r>
  <r>
    <x v="0"/>
    <x v="173"/>
    <x v="0"/>
    <s v="0.2500 AC"/>
    <x v="8"/>
    <s v="R - 35 - Average to Good"/>
    <n v="3"/>
    <n v="2"/>
    <n v="0"/>
    <n v="6"/>
    <s v="ATM - Atrium Ranch Building"/>
    <n v="2086"/>
    <n v="2086"/>
    <n v="2048"/>
    <n v="96"/>
    <x v="1"/>
    <n v="2182"/>
    <n v="93.950504124656277"/>
    <n v="18.824609733700644"/>
    <n v="400"/>
    <n v="45000"/>
    <n v="205000"/>
    <d v="2012-10-16T00:00:00"/>
    <n v="333705"/>
    <n v="98.27"/>
    <n v="0.25"/>
    <x v="13"/>
    <n v="6"/>
    <n v="10"/>
    <n v="16"/>
  </r>
  <r>
    <x v="0"/>
    <x v="173"/>
    <x v="0"/>
    <s v="0.2100 AC"/>
    <x v="9"/>
    <s v="R - 35 - Average to Good"/>
    <n v="4"/>
    <n v="2"/>
    <n v="1"/>
    <n v="8"/>
    <s v="2STY - 2 Story Building"/>
    <n v="2604"/>
    <n v="1396"/>
    <n v="1208"/>
    <n v="0"/>
    <x v="0"/>
    <n v="1396"/>
    <n v="132.52148997134671"/>
    <n v="20.223883860247497"/>
    <n v="416"/>
    <n v="45000"/>
    <n v="185000"/>
    <d v="2012-07-30T00:00:00"/>
    <n v="291270"/>
    <n v="71.040000000000006"/>
    <n v="0.21"/>
    <x v="13"/>
    <n v="5"/>
    <n v="7"/>
    <n v="30"/>
  </r>
  <r>
    <x v="0"/>
    <x v="173"/>
    <x v="0"/>
    <s v="0.2100 AC"/>
    <x v="9"/>
    <s v="R - 35 - Average to Good"/>
    <n v="4"/>
    <n v="2"/>
    <n v="1"/>
    <n v="8"/>
    <s v="2STY - 2 Story Building"/>
    <n v="2488"/>
    <n v="1296"/>
    <n v="1192"/>
    <n v="0"/>
    <x v="0"/>
    <n v="1296"/>
    <n v="181.32716049382717"/>
    <n v="25.689798417071142"/>
    <n v="670"/>
    <n v="45000"/>
    <n v="235000"/>
    <d v="2012-11-16T00:00:00"/>
    <n v="301212"/>
    <n v="94.45"/>
    <n v="0.21"/>
    <x v="13"/>
    <n v="5"/>
    <n v="11"/>
    <n v="16"/>
  </r>
  <r>
    <x v="2"/>
    <x v="173"/>
    <x v="0"/>
    <s v="0.2200 AC"/>
    <x v="6"/>
    <s v="R - 35 - Average to Good"/>
    <n v="3"/>
    <n v="2"/>
    <n v="0"/>
    <n v="5"/>
    <s v="1STY - 1 Story Building"/>
    <n v="1585"/>
    <n v="1585"/>
    <n v="1553"/>
    <n v="0"/>
    <x v="0"/>
    <n v="1585"/>
    <n v="118.73817034700315"/>
    <n v="19.638534101344018"/>
    <n v="400"/>
    <n v="45000"/>
    <n v="188200"/>
    <d v="2013-12-04T00:00:00"/>
    <n v="247395"/>
    <n v="118.74"/>
    <n v="0.22"/>
    <x v="12"/>
    <n v="8"/>
    <n v="12"/>
    <n v="4"/>
  </r>
  <r>
    <x v="0"/>
    <x v="188"/>
    <x v="0"/>
    <s v="0.2500 AC"/>
    <x v="9"/>
    <s v="R - 30 - Average"/>
    <n v="3"/>
    <n v="2"/>
    <n v="1"/>
    <n v="6"/>
    <s v="1STY - 1 Story Building"/>
    <n v="1912"/>
    <n v="1912"/>
    <n v="1896"/>
    <n v="0"/>
    <x v="0"/>
    <n v="1912"/>
    <n v="101.98744769874477"/>
    <n v="17.906336088154269"/>
    <n v="420"/>
    <n v="40700"/>
    <n v="195000"/>
    <d v="2013-02-07T00:00:00"/>
    <n v="278006"/>
    <n v="101.99"/>
    <n v="0.25"/>
    <x v="12"/>
    <n v="6"/>
    <n v="2"/>
    <n v="7"/>
  </r>
  <r>
    <x v="3"/>
    <x v="189"/>
    <x v="1"/>
    <s v="0.2500 AC"/>
    <x v="13"/>
    <s v="R - 40 - Good"/>
    <n v="4"/>
    <n v="3"/>
    <n v="1"/>
    <n v="9"/>
    <s v="2STY - 2 Story Building"/>
    <n v="2662"/>
    <n v="1460"/>
    <n v="1202"/>
    <n v="601"/>
    <x v="1"/>
    <n v="2061"/>
    <n v="156.47743813682678"/>
    <n v="29.614325068870524"/>
    <n v="670"/>
    <n v="55000"/>
    <n v="322500"/>
    <d v="2013-08-01T00:00:00"/>
    <n v="371941"/>
    <n v="121.15"/>
    <n v="0.25"/>
    <x v="12"/>
    <n v="4"/>
    <n v="8"/>
    <n v="1"/>
  </r>
  <r>
    <x v="3"/>
    <x v="189"/>
    <x v="1"/>
    <s v="0.2700 AC"/>
    <x v="13"/>
    <s v="R - 40 - Good"/>
    <n v="4"/>
    <n v="3"/>
    <n v="1"/>
    <n v="8"/>
    <s v="2STY - 2 Story Building"/>
    <n v="2984"/>
    <n v="1618"/>
    <n v="1402"/>
    <n v="0"/>
    <x v="0"/>
    <n v="1618"/>
    <n v="182.32385661310261"/>
    <n v="25.082474577424072"/>
    <n v="630"/>
    <n v="60500"/>
    <n v="295000"/>
    <d v="2013-06-05T00:00:00"/>
    <n v="373170"/>
    <n v="98.86"/>
    <n v="0.27"/>
    <x v="12"/>
    <n v="4"/>
    <n v="6"/>
    <n v="5"/>
  </r>
  <r>
    <x v="3"/>
    <x v="189"/>
    <x v="1"/>
    <s v="0.2400 AC"/>
    <x v="13"/>
    <s v="R - 40 - Good"/>
    <n v="4"/>
    <n v="3"/>
    <n v="1"/>
    <n v="9"/>
    <s v="2STY - 2 Story Building"/>
    <n v="2662"/>
    <n v="1460"/>
    <n v="1202"/>
    <n v="1095"/>
    <x v="1"/>
    <n v="2555"/>
    <n v="113.46379647749511"/>
    <n v="27.729951025405573"/>
    <n v="670"/>
    <n v="55000"/>
    <n v="289900"/>
    <d v="2013-07-01T00:00:00"/>
    <n v="378685"/>
    <n v="108.9"/>
    <n v="0.24"/>
    <x v="12"/>
    <n v="4"/>
    <n v="7"/>
    <n v="1"/>
  </r>
  <r>
    <x v="3"/>
    <x v="189"/>
    <x v="1"/>
    <s v="0.2300 AC"/>
    <x v="13"/>
    <s v="R - 40 - Good"/>
    <n v="4"/>
    <n v="2"/>
    <n v="1"/>
    <n v="8"/>
    <s v="2STY - 2 Story Building"/>
    <n v="2568"/>
    <n v="1336"/>
    <n v="1232"/>
    <n v="0"/>
    <x v="0"/>
    <n v="1336"/>
    <n v="164.67065868263472"/>
    <n v="21.958717610891522"/>
    <n v="670"/>
    <n v="55000"/>
    <n v="220000"/>
    <d v="2013-05-23T00:00:00"/>
    <n v="317199"/>
    <n v="85.67"/>
    <n v="0.23"/>
    <x v="12"/>
    <n v="4"/>
    <n v="5"/>
    <n v="23"/>
  </r>
  <r>
    <x v="3"/>
    <x v="189"/>
    <x v="1"/>
    <s v="0.2700 AC"/>
    <x v="10"/>
    <s v="R - 40 - Good"/>
    <n v="4"/>
    <n v="2"/>
    <n v="1"/>
    <n v="9"/>
    <s v="2STY - 2 Story Building"/>
    <n v="3237"/>
    <n v="1837"/>
    <n v="1657"/>
    <n v="0"/>
    <x v="0"/>
    <n v="1837"/>
    <n v="194.82852476864454"/>
    <n v="30.430568309356186"/>
    <n v="600"/>
    <n v="55000"/>
    <n v="357900"/>
    <d v="2013-09-12T00:00:00"/>
    <n v="378417"/>
    <n v="110.57"/>
    <n v="0.27"/>
    <x v="12"/>
    <n v="5"/>
    <n v="9"/>
    <n v="12"/>
  </r>
  <r>
    <x v="3"/>
    <x v="189"/>
    <x v="1"/>
    <s v="0.2300 AC"/>
    <x v="13"/>
    <s v="R - 40 - Good"/>
    <n v="3"/>
    <n v="2"/>
    <n v="0"/>
    <n v="6"/>
    <s v="1STY - 1 Story Building"/>
    <n v="1603"/>
    <n v="1603"/>
    <n v="1533"/>
    <n v="0"/>
    <x v="0"/>
    <n v="1603"/>
    <n v="132.56394260761073"/>
    <n v="21.210124965065674"/>
    <n v="420"/>
    <n v="49500"/>
    <n v="212500"/>
    <d v="2013-11-12T00:00:00"/>
    <n v="266595"/>
    <n v="132.56"/>
    <n v="0.23"/>
    <x v="12"/>
    <n v="4"/>
    <n v="11"/>
    <n v="12"/>
  </r>
  <r>
    <x v="3"/>
    <x v="190"/>
    <x v="1"/>
    <s v="0.3200 AC"/>
    <x v="6"/>
    <s v="R - 40 - Good"/>
    <n v="4"/>
    <n v="3"/>
    <n v="1"/>
    <n v="10"/>
    <s v="2STY - 2 Story Building"/>
    <n v="3822"/>
    <n v="2354"/>
    <n v="2268"/>
    <n v="0"/>
    <x v="0"/>
    <n v="2354"/>
    <n v="162.70178419711129"/>
    <n v="27.476469237832873"/>
    <n v="680"/>
    <n v="55000"/>
    <n v="383000"/>
    <d v="2013-04-23T00:00:00"/>
    <n v="445019"/>
    <n v="100.21"/>
    <n v="0.32"/>
    <x v="12"/>
    <n v="8"/>
    <n v="4"/>
    <n v="23"/>
  </r>
  <r>
    <x v="3"/>
    <x v="190"/>
    <x v="2"/>
    <s v="0.3800 AC"/>
    <x v="9"/>
    <s v="R - 35 - Average to Good"/>
    <n v="4"/>
    <n v="3"/>
    <n v="1"/>
    <n v="10"/>
    <s v="2STY - 2 Story Building"/>
    <n v="3797"/>
    <n v="2097"/>
    <n v="1869"/>
    <n v="0"/>
    <x v="0"/>
    <n v="2097"/>
    <n v="197.90176442536958"/>
    <n v="25.071287033009522"/>
    <n v="682"/>
    <n v="55000"/>
    <n v="415000"/>
    <d v="2012-11-09T00:00:00"/>
    <n v="462684"/>
    <n v="109.3"/>
    <n v="0.38"/>
    <x v="13"/>
    <n v="5"/>
    <n v="11"/>
    <n v="9"/>
  </r>
  <r>
    <x v="3"/>
    <x v="191"/>
    <x v="2"/>
    <s v="0.3300 AC"/>
    <x v="12"/>
    <s v="R - 40 - Good"/>
    <n v="4"/>
    <n v="3"/>
    <n v="1"/>
    <n v="7"/>
    <s v="2STY - 2 Story Building"/>
    <n v="2960"/>
    <n v="2113"/>
    <n v="1943"/>
    <n v="0"/>
    <x v="0"/>
    <n v="2113"/>
    <n v="156.17605300520586"/>
    <n v="22.956841138659318"/>
    <n v="640"/>
    <n v="55000"/>
    <n v="330000"/>
    <d v="2013-11-19T00:00:00"/>
    <n v="366593"/>
    <n v="111.49"/>
    <n v="0.33"/>
    <x v="12"/>
    <n v="2"/>
    <n v="11"/>
    <n v="19"/>
  </r>
  <r>
    <x v="3"/>
    <x v="191"/>
    <x v="2"/>
    <s v="0.4400 AC"/>
    <x v="12"/>
    <s v="R - 35 - Average to Good"/>
    <n v="4"/>
    <n v="3"/>
    <n v="1"/>
    <n v="10"/>
    <s v="2STY - 2 Story Building"/>
    <n v="3658"/>
    <n v="2490"/>
    <n v="2450"/>
    <n v="0"/>
    <x v="0"/>
    <n v="2490"/>
    <n v="142.570281124498"/>
    <n v="18.521996827781951"/>
    <n v="703"/>
    <n v="55000"/>
    <n v="355000"/>
    <d v="2012-07-24T00:00:00"/>
    <n v="421751"/>
    <n v="97.05"/>
    <n v="0.44"/>
    <x v="13"/>
    <n v="1"/>
    <n v="7"/>
    <n v="24"/>
  </r>
  <r>
    <x v="1"/>
    <x v="174"/>
    <x v="2"/>
    <s v="0.3100 AC"/>
    <x v="6"/>
    <s v="R - 40 - Good"/>
    <n v="4"/>
    <n v="2"/>
    <n v="1"/>
    <n v="8"/>
    <s v="1STY - 1 Story Building"/>
    <n v="3182"/>
    <n v="3182"/>
    <n v="3101"/>
    <n v="300"/>
    <x v="1"/>
    <n v="3482"/>
    <n v="109.13268236645607"/>
    <n v="28.140643976421103"/>
    <n v="640"/>
    <n v="0"/>
    <n v="380000"/>
    <d v="2012-09-10T00:00:00"/>
    <n v="527977"/>
    <n v="119.42"/>
    <n v="0.31"/>
    <x v="13"/>
    <n v="7"/>
    <n v="9"/>
    <n v="10"/>
  </r>
  <r>
    <x v="1"/>
    <x v="174"/>
    <x v="2"/>
    <s v="0.2500 AC"/>
    <x v="9"/>
    <s v="R - 40 - Good"/>
    <n v="4"/>
    <n v="3"/>
    <n v="1"/>
    <n v="10"/>
    <s v="2STY - 2 Story Building"/>
    <n v="3115"/>
    <n v="1763"/>
    <n v="1416"/>
    <n v="1173"/>
    <x v="1"/>
    <n v="2936"/>
    <n v="132.83378746594005"/>
    <n v="35.812672176308538"/>
    <n v="642"/>
    <n v="0"/>
    <n v="390000"/>
    <d v="2013-08-22T00:00:00"/>
    <n v="460092"/>
    <n v="125.2"/>
    <n v="0.25"/>
    <x v="12"/>
    <n v="6"/>
    <n v="8"/>
    <n v="22"/>
  </r>
  <r>
    <x v="1"/>
    <x v="174"/>
    <x v="2"/>
    <s v="0.3100 AC"/>
    <x v="9"/>
    <s v="R - 40 - Good"/>
    <n v="4"/>
    <n v="3"/>
    <n v="1"/>
    <n v="9"/>
    <s v="2STY - 2 Story Building"/>
    <n v="4024"/>
    <n v="2181"/>
    <n v="1843"/>
    <n v="0"/>
    <x v="0"/>
    <n v="2181"/>
    <n v="184.54837230628152"/>
    <n v="29.806866317130247"/>
    <n v="946"/>
    <n v="0"/>
    <n v="402500"/>
    <d v="2013-02-04T00:00:00"/>
    <n v="519510"/>
    <n v="100.02"/>
    <n v="0.31"/>
    <x v="12"/>
    <n v="6"/>
    <n v="2"/>
    <n v="4"/>
  </r>
  <r>
    <x v="1"/>
    <x v="174"/>
    <x v="2"/>
    <s v="0.2800 AC"/>
    <x v="9"/>
    <s v="R - 40 - Good"/>
    <n v="4"/>
    <n v="3"/>
    <n v="1"/>
    <n v="10"/>
    <s v="2STY - 2 Story Building"/>
    <n v="3862"/>
    <n v="2128"/>
    <n v="1734"/>
    <n v="0"/>
    <x v="0"/>
    <n v="2128"/>
    <n v="157.97932330827066"/>
    <n v="27.562967335694605"/>
    <n v="654"/>
    <n v="0"/>
    <n v="336180"/>
    <d v="2012-09-14T00:00:00"/>
    <n v="504112"/>
    <n v="87.05"/>
    <n v="0.28000000000000003"/>
    <x v="13"/>
    <n v="5"/>
    <n v="9"/>
    <n v="14"/>
  </r>
  <r>
    <x v="1"/>
    <x v="174"/>
    <x v="2"/>
    <s v="0.3300 AC"/>
    <x v="9"/>
    <s v="R - 40 - Good"/>
    <n v="4"/>
    <n v="3"/>
    <n v="1"/>
    <n v="9"/>
    <s v="2STY - 2 Story Building"/>
    <n v="3796"/>
    <n v="2112"/>
    <n v="1908"/>
    <n v="775"/>
    <x v="1"/>
    <n v="2887"/>
    <n v="164.53065465881537"/>
    <n v="33.043938002615683"/>
    <n v="704"/>
    <n v="0"/>
    <n v="475000"/>
    <d v="2013-06-25T00:00:00"/>
    <n v="544300"/>
    <n v="125.13"/>
    <n v="0.33"/>
    <x v="12"/>
    <n v="6"/>
    <n v="6"/>
    <n v="25"/>
  </r>
  <r>
    <x v="4"/>
    <x v="192"/>
    <x v="1"/>
    <s v="0.1700 AC"/>
    <x v="11"/>
    <s v="R - 30 - Average"/>
    <n v="4"/>
    <n v="2"/>
    <n v="1"/>
    <n v="7"/>
    <s v="2STY - 2 Story Building"/>
    <n v="2588"/>
    <n v="1356"/>
    <n v="1232"/>
    <n v="0"/>
    <x v="0"/>
    <n v="1356"/>
    <n v="160.39823008849558"/>
    <n v="29.371252633284715"/>
    <n v="400"/>
    <n v="33748"/>
    <n v="217500"/>
    <d v="2013-01-18T00:00:00"/>
    <n v="290978"/>
    <n v="84.04"/>
    <n v="0.17"/>
    <x v="12"/>
    <n v="3"/>
    <n v="1"/>
    <n v="18"/>
  </r>
  <r>
    <x v="3"/>
    <x v="192"/>
    <x v="1"/>
    <s v="0.2300 AC"/>
    <x v="8"/>
    <s v="R - 30 - Average"/>
    <n v="3"/>
    <n v="3"/>
    <n v="1"/>
    <n v="7"/>
    <s v="2STY - 2 Story Building"/>
    <n v="1825"/>
    <n v="1168"/>
    <n v="1120"/>
    <n v="940"/>
    <x v="1"/>
    <n v="2108"/>
    <n v="99.146110056925991"/>
    <n v="20.860781730346947"/>
    <n v="400"/>
    <n v="33748"/>
    <n v="209000"/>
    <d v="2012-04-24T00:00:00"/>
    <n v="250820"/>
    <n v="114.52"/>
    <n v="0.23"/>
    <x v="13"/>
    <n v="6"/>
    <n v="4"/>
    <n v="24"/>
  </r>
  <r>
    <x v="4"/>
    <x v="192"/>
    <x v="1"/>
    <s v="0.2200 AC"/>
    <x v="14"/>
    <s v="R - 35 - Average to Good"/>
    <n v="3"/>
    <n v="2"/>
    <n v="1"/>
    <n v="5"/>
    <s v="2STY - 2 Story Building"/>
    <n v="1776"/>
    <n v="1140"/>
    <n v="1120"/>
    <n v="0"/>
    <x v="0"/>
    <n v="1140"/>
    <n v="192.10526315789474"/>
    <n v="22.85249186075632"/>
    <n v="610"/>
    <n v="33748"/>
    <n v="219000"/>
    <d v="2013-06-06T00:00:00"/>
    <n v="264445"/>
    <n v="123.31"/>
    <n v="0.22"/>
    <x v="12"/>
    <n v="1"/>
    <n v="6"/>
    <n v="6"/>
  </r>
  <r>
    <x v="4"/>
    <x v="192"/>
    <x v="1"/>
    <s v="0.1500 AC"/>
    <x v="14"/>
    <s v="R - 30 - Average"/>
    <n v="4"/>
    <n v="2"/>
    <n v="1"/>
    <n v="8"/>
    <s v="2STY - 2 Story Building"/>
    <n v="2588"/>
    <n v="1356"/>
    <n v="1232"/>
    <n v="0"/>
    <x v="0"/>
    <n v="1356"/>
    <n v="151.82890855457228"/>
    <n v="31.509029690847871"/>
    <n v="400"/>
    <n v="33748"/>
    <n v="205880"/>
    <d v="2012-03-01T00:00:00"/>
    <n v="291676"/>
    <n v="79.55"/>
    <n v="0.15"/>
    <x v="13"/>
    <n v="0"/>
    <n v="3"/>
    <n v="1"/>
  </r>
  <r>
    <x v="4"/>
    <x v="193"/>
    <x v="1"/>
    <s v="0.5100 AC"/>
    <x v="13"/>
    <s v="R - 45 - Good to Very Good"/>
    <n v="3"/>
    <n v="2"/>
    <n v="1"/>
    <n v="7"/>
    <s v="1STY - 1 Story Building"/>
    <n v="2572"/>
    <n v="2572"/>
    <n v="2572"/>
    <n v="1929"/>
    <x v="1"/>
    <n v="4501"/>
    <n v="81.093090424350137"/>
    <n v="16.429896109040492"/>
    <n v="716"/>
    <n v="72000"/>
    <n v="365000"/>
    <d v="2012-09-28T00:00:00"/>
    <n v="511428"/>
    <n v="141.91"/>
    <n v="0.51"/>
    <x v="13"/>
    <n v="3"/>
    <n v="9"/>
    <n v="28"/>
  </r>
  <r>
    <x v="4"/>
    <x v="193"/>
    <x v="1"/>
    <s v="0.4000 AC"/>
    <x v="14"/>
    <s v="R - 45 - Good to Very Good"/>
    <n v="3"/>
    <n v="2"/>
    <n v="1"/>
    <n v="5"/>
    <s v="1STY - 1 Story Building"/>
    <n v="2874"/>
    <n v="2874"/>
    <n v="2874"/>
    <n v="0"/>
    <x v="0"/>
    <n v="2874"/>
    <n v="165.27696590118302"/>
    <n v="27.261593204775021"/>
    <n v="600"/>
    <n v="72000"/>
    <n v="475006"/>
    <d v="2013-05-20T00:00:00"/>
    <n v="558227"/>
    <n v="165.28"/>
    <n v="0.4"/>
    <x v="12"/>
    <n v="1"/>
    <n v="5"/>
    <n v="20"/>
  </r>
  <r>
    <x v="4"/>
    <x v="193"/>
    <x v="1"/>
    <s v="0.3300 AC"/>
    <x v="15"/>
    <s v="R - 45 - Good to Very Good"/>
    <n v="4"/>
    <n v="2"/>
    <n v="1"/>
    <n v="6"/>
    <s v="1STY - 1 Story Building"/>
    <n v="2616"/>
    <n v="2616"/>
    <n v="2616"/>
    <n v="0"/>
    <x v="0"/>
    <n v="2616"/>
    <n v="157.26720183486239"/>
    <n v="28.620293847566572"/>
    <n v="660"/>
    <n v="60000"/>
    <n v="411411"/>
    <d v="2013-02-28T00:00:00"/>
    <n v="490827"/>
    <n v="157.27000000000001"/>
    <n v="0.33"/>
    <x v="12"/>
    <n v="0"/>
    <n v="2"/>
    <n v="28"/>
  </r>
  <r>
    <x v="3"/>
    <x v="194"/>
    <x v="1"/>
    <s v="0.1600 AC"/>
    <x v="8"/>
    <s v="R - 30 - Average"/>
    <n v="3"/>
    <n v="3"/>
    <n v="1"/>
    <n v="6"/>
    <s v="2STY - 2 Story Building"/>
    <n v="1680"/>
    <n v="840"/>
    <n v="840"/>
    <n v="700"/>
    <x v="1"/>
    <n v="1540"/>
    <n v="126.81493506493507"/>
    <n v="28.020976813590448"/>
    <n v="400"/>
    <n v="39999"/>
    <n v="195295"/>
    <d v="2012-07-02T00:00:00"/>
    <n v="224113"/>
    <n v="116.25"/>
    <n v="0.16"/>
    <x v="13"/>
    <n v="6"/>
    <n v="7"/>
    <n v="2"/>
  </r>
  <r>
    <x v="3"/>
    <x v="194"/>
    <x v="1"/>
    <s v="0.1800 AC"/>
    <x v="8"/>
    <s v="R - 30 - Average"/>
    <n v="3"/>
    <n v="2"/>
    <n v="1"/>
    <n v="7"/>
    <s v="2STY - 2 Story Building"/>
    <n v="2592"/>
    <n v="1360"/>
    <n v="1232"/>
    <n v="0"/>
    <x v="0"/>
    <n v="1360"/>
    <n v="150"/>
    <n v="26.017753290480567"/>
    <n v="400"/>
    <n v="39999"/>
    <n v="204000"/>
    <d v="2013-06-10T00:00:00"/>
    <n v="300859"/>
    <n v="78.7"/>
    <n v="0.18"/>
    <x v="12"/>
    <n v="7"/>
    <n v="6"/>
    <n v="10"/>
  </r>
  <r>
    <x v="3"/>
    <x v="195"/>
    <x v="1"/>
    <s v="0.1100 AC"/>
    <x v="14"/>
    <s v="R - 30 - Average"/>
    <n v="3"/>
    <n v="2"/>
    <n v="1"/>
    <n v="5"/>
    <s v="2STY - 2 Story Building"/>
    <n v="1720"/>
    <n v="1036"/>
    <n v="684"/>
    <n v="0"/>
    <x v="0"/>
    <n v="1036"/>
    <n v="157.91023166023166"/>
    <n v="34.142040237081559"/>
    <n v="400"/>
    <n v="40000"/>
    <n v="163595"/>
    <d v="2012-11-21T00:00:00"/>
    <n v="209965"/>
    <n v="95.11"/>
    <n v="0.11"/>
    <x v="13"/>
    <n v="0"/>
    <n v="11"/>
    <n v="21"/>
  </r>
  <r>
    <x v="3"/>
    <x v="195"/>
    <x v="1"/>
    <s v="0.1100 AC"/>
    <x v="14"/>
    <s v="R - 30 - Average"/>
    <n v="3"/>
    <n v="2"/>
    <n v="1"/>
    <n v="4"/>
    <s v="2STY - 2 Story Building"/>
    <n v="1720"/>
    <n v="1036"/>
    <n v="684"/>
    <n v="0"/>
    <x v="0"/>
    <n v="1036"/>
    <n v="157.43532818532819"/>
    <n v="34.039360547625009"/>
    <n v="400"/>
    <n v="40000"/>
    <n v="163103"/>
    <d v="2012-10-19T00:00:00"/>
    <n v="215257"/>
    <n v="94.83"/>
    <n v="0.11"/>
    <x v="13"/>
    <n v="0"/>
    <n v="10"/>
    <n v="19"/>
  </r>
  <r>
    <x v="0"/>
    <x v="175"/>
    <x v="0"/>
    <s v="0.2200 AC"/>
    <x v="14"/>
    <s v="R - 40 - Good"/>
    <n v="4"/>
    <n v="3"/>
    <n v="1"/>
    <n v="8"/>
    <s v="2STY - 2 Story Building"/>
    <n v="3696"/>
    <n v="2176"/>
    <n v="2176"/>
    <n v="0"/>
    <x v="0"/>
    <n v="2176"/>
    <n v="167.7389705882353"/>
    <n v="38.08748643459387"/>
    <n v="630"/>
    <n v="0"/>
    <n v="365000"/>
    <d v="2012-08-23T00:00:00"/>
    <n v="456184"/>
    <n v="98.76"/>
    <n v="0.22"/>
    <x v="13"/>
    <n v="0"/>
    <n v="8"/>
    <n v="23"/>
  </r>
  <r>
    <x v="0"/>
    <x v="175"/>
    <x v="0"/>
    <s v="0.2200 AC"/>
    <x v="6"/>
    <s v="R - 45 - Good to Very Good"/>
    <n v="4"/>
    <n v="4"/>
    <n v="1"/>
    <n v="10"/>
    <s v="2STY - 2 Story Building"/>
    <n v="4008"/>
    <n v="2408"/>
    <n v="2352"/>
    <n v="1000"/>
    <x v="1"/>
    <n v="3408"/>
    <n v="132.92253521126761"/>
    <n v="47.270222890057596"/>
    <n v="662"/>
    <n v="60000"/>
    <n v="453000"/>
    <d v="2012-03-02T00:00:00"/>
    <n v="501628"/>
    <n v="113.02"/>
    <n v="0.22"/>
    <x v="13"/>
    <n v="7"/>
    <n v="3"/>
    <n v="2"/>
  </r>
  <r>
    <x v="0"/>
    <x v="175"/>
    <x v="0"/>
    <s v="0.3700 AC"/>
    <x v="9"/>
    <s v="R - 45 - Good to Very Good"/>
    <n v="4"/>
    <n v="3"/>
    <n v="1"/>
    <n v="10"/>
    <s v="2STY - 2 Story Building"/>
    <n v="3996"/>
    <n v="2396"/>
    <n v="2352"/>
    <n v="0"/>
    <x v="0"/>
    <n v="2396"/>
    <n v="158.18030050083473"/>
    <n v="23.515250787978061"/>
    <n v="662"/>
    <n v="66000"/>
    <n v="379000"/>
    <d v="2013-07-18T00:00:00"/>
    <n v="476108"/>
    <n v="94.84"/>
    <n v="0.37"/>
    <x v="12"/>
    <n v="6"/>
    <n v="7"/>
    <n v="18"/>
  </r>
  <r>
    <x v="0"/>
    <x v="175"/>
    <x v="0"/>
    <s v="0.2200 AC"/>
    <x v="14"/>
    <s v="R - 40 - Good"/>
    <n v="5"/>
    <n v="3"/>
    <n v="0"/>
    <n v="9"/>
    <s v="2STY - 2 Story Building"/>
    <n v="3692"/>
    <n v="2166"/>
    <n v="2166"/>
    <n v="0"/>
    <x v="0"/>
    <n v="2166"/>
    <n v="165.31855955678671"/>
    <n v="37.365389431505129"/>
    <n v="600"/>
    <n v="0"/>
    <n v="358080"/>
    <d v="2012-09-04T00:00:00"/>
    <n v="454189"/>
    <n v="96.99"/>
    <n v="0.22"/>
    <x v="13"/>
    <n v="0"/>
    <n v="9"/>
    <n v="4"/>
  </r>
  <r>
    <x v="0"/>
    <x v="175"/>
    <x v="0"/>
    <s v="0.4000 AC"/>
    <x v="6"/>
    <s v="R - 45 - Good to Very Good"/>
    <n v="4"/>
    <n v="3"/>
    <n v="1"/>
    <n v="10"/>
    <s v="2STY - 2 Story Building"/>
    <n v="4040"/>
    <n v="2440"/>
    <n v="2432"/>
    <n v="0"/>
    <x v="0"/>
    <n v="2440"/>
    <n v="186.60573770491803"/>
    <n v="26.131657483930212"/>
    <n v="724"/>
    <n v="66000"/>
    <n v="455318"/>
    <d v="2012-10-02T00:00:00"/>
    <n v="483573"/>
    <n v="112.7"/>
    <n v="0.4"/>
    <x v="13"/>
    <n v="7"/>
    <n v="10"/>
    <n v="2"/>
  </r>
  <r>
    <x v="0"/>
    <x v="175"/>
    <x v="0"/>
    <s v="0.2700 AC"/>
    <x v="15"/>
    <s v="R - 40 - Good"/>
    <n v="3"/>
    <n v="2"/>
    <n v="0"/>
    <n v="6"/>
    <s v="1STY - 1 Story Building"/>
    <n v="2614"/>
    <n v="2614"/>
    <n v="2614"/>
    <n v="0"/>
    <x v="0"/>
    <n v="2614"/>
    <n v="121.67559296097934"/>
    <n v="27.043158861340679"/>
    <n v="820"/>
    <n v="60000"/>
    <n v="318060"/>
    <d v="2013-09-13T00:00:00"/>
    <n v="419409"/>
    <n v="121.68"/>
    <n v="0.27"/>
    <x v="12"/>
    <n v="0"/>
    <n v="9"/>
    <n v="13"/>
  </r>
  <r>
    <x v="0"/>
    <x v="175"/>
    <x v="0"/>
    <s v="0.2500 AC"/>
    <x v="10"/>
    <s v="R - 45 - Good to Very Good"/>
    <n v="4"/>
    <n v="3"/>
    <n v="1"/>
    <n v="9"/>
    <s v="2STY - 2 Story Building"/>
    <n v="3912"/>
    <n v="2476"/>
    <n v="2220"/>
    <n v="1200"/>
    <x v="1"/>
    <n v="3676"/>
    <n v="2.720348204570185E-4"/>
    <n v="9.1827364554637278E-5"/>
    <n v="662"/>
    <n v="60000"/>
    <n v="1"/>
    <d v="2012-10-10T00:00:00"/>
    <n v="491171"/>
    <n v="0"/>
    <n v="0.25"/>
    <x v="13"/>
    <n v="4"/>
    <n v="10"/>
    <n v="10"/>
  </r>
  <r>
    <x v="0"/>
    <x v="175"/>
    <x v="0"/>
    <s v="0.2800 AC"/>
    <x v="6"/>
    <s v="R - 45 - Good to Very Good"/>
    <n v="4"/>
    <n v="3"/>
    <n v="1"/>
    <n v="8"/>
    <s v="2STY - 2 Story Building"/>
    <n v="4105"/>
    <n v="2474"/>
    <n v="2430"/>
    <n v="0"/>
    <x v="0"/>
    <n v="2474"/>
    <n v="130.15359741309621"/>
    <n v="26.400367309458215"/>
    <n v="662"/>
    <n v="60000"/>
    <n v="322000"/>
    <d v="2012-10-17T00:00:00"/>
    <n v="519802"/>
    <n v="78.44"/>
    <n v="0.28000000000000003"/>
    <x v="13"/>
    <n v="7"/>
    <n v="10"/>
    <n v="17"/>
  </r>
  <r>
    <x v="0"/>
    <x v="175"/>
    <x v="0"/>
    <s v="0.2700 AC"/>
    <x v="8"/>
    <s v="R - 45 - Good to Very Good"/>
    <n v="3"/>
    <n v="3"/>
    <n v="1"/>
    <n v="7"/>
    <s v="1STY - 1 Story Building"/>
    <n v="2618"/>
    <n v="2618"/>
    <n v="2618"/>
    <n v="1580"/>
    <x v="1"/>
    <n v="4198"/>
    <n v="97.070033349213915"/>
    <n v="34.647825051865453"/>
    <n v="640"/>
    <n v="60000"/>
    <n v="407500"/>
    <d v="2012-05-04T00:00:00"/>
    <n v="509862"/>
    <n v="155.65"/>
    <n v="0.27"/>
    <x v="13"/>
    <n v="6"/>
    <n v="5"/>
    <n v="4"/>
  </r>
  <r>
    <x v="0"/>
    <x v="175"/>
    <x v="0"/>
    <s v="0.2500 AC"/>
    <x v="14"/>
    <s v="R - 40 - Good"/>
    <n v="4"/>
    <n v="4"/>
    <n v="1"/>
    <n v="7"/>
    <s v="2STY - 2 Story Building"/>
    <n v="3346"/>
    <n v="2138"/>
    <n v="1898"/>
    <n v="1140"/>
    <x v="1"/>
    <n v="3278"/>
    <n v="108.89658328248932"/>
    <n v="32.778971533516987"/>
    <n v="700"/>
    <n v="0"/>
    <n v="356963"/>
    <d v="2013-04-03T00:00:00"/>
    <n v="456149"/>
    <n v="106.68"/>
    <n v="0.25"/>
    <x v="12"/>
    <n v="1"/>
    <n v="4"/>
    <n v="3"/>
  </r>
  <r>
    <x v="0"/>
    <x v="175"/>
    <x v="0"/>
    <s v="0.2200 AC"/>
    <x v="12"/>
    <s v="R - 40 - Good"/>
    <n v="4"/>
    <n v="2"/>
    <n v="1"/>
    <n v="10"/>
    <s v="2STY - 2 Story Building"/>
    <n v="3276"/>
    <n v="1831"/>
    <n v="1445"/>
    <n v="0"/>
    <x v="0"/>
    <n v="1831"/>
    <n v="149.29219006007645"/>
    <n v="28.524292511895815"/>
    <n v="569"/>
    <n v="0"/>
    <n v="273354"/>
    <d v="2012-06-12T00:00:00"/>
    <n v="391976"/>
    <n v="83.44"/>
    <n v="0.22"/>
    <x v="13"/>
    <n v="1"/>
    <n v="6"/>
    <n v="12"/>
  </r>
  <r>
    <x v="0"/>
    <x v="175"/>
    <x v="0"/>
    <s v="0.2200 AC"/>
    <x v="14"/>
    <s v="R - 40 - Good"/>
    <n v="4"/>
    <n v="3"/>
    <n v="1"/>
    <n v="8"/>
    <s v="2STY - 2 Story Building"/>
    <n v="3680"/>
    <n v="2180"/>
    <n v="1500"/>
    <n v="65"/>
    <x v="1"/>
    <n v="2245"/>
    <n v="147.56703786191537"/>
    <n v="34.56966357792804"/>
    <n v="600"/>
    <n v="0"/>
    <n v="331288"/>
    <d v="2012-12-17T00:00:00"/>
    <n v="442485"/>
    <n v="90.02"/>
    <n v="0.22"/>
    <x v="13"/>
    <n v="0"/>
    <n v="12"/>
    <n v="17"/>
  </r>
  <r>
    <x v="0"/>
    <x v="175"/>
    <x v="0"/>
    <s v="0.2200 AC"/>
    <x v="15"/>
    <s v="R - 40 - Good"/>
    <n v="3"/>
    <n v="2"/>
    <n v="0"/>
    <n v="6"/>
    <s v="1STY - 1 Story Building"/>
    <n v="2202"/>
    <n v="2202"/>
    <n v="2202"/>
    <n v="0"/>
    <x v="0"/>
    <n v="2202"/>
    <n v="135.10990009082653"/>
    <n v="31.045162367476415"/>
    <n v="660"/>
    <n v="60000"/>
    <n v="297512"/>
    <d v="2013-11-27T00:00:00"/>
    <n v="386249"/>
    <n v="135.11000000000001"/>
    <n v="0.22"/>
    <x v="12"/>
    <n v="0"/>
    <n v="11"/>
    <n v="27"/>
  </r>
  <r>
    <x v="0"/>
    <x v="175"/>
    <x v="0"/>
    <s v="0.2200 AC"/>
    <x v="14"/>
    <s v="R - 40 - Good"/>
    <n v="4"/>
    <n v="2"/>
    <n v="1"/>
    <n v="7"/>
    <s v="2STY - 2 Story Building"/>
    <n v="2816"/>
    <n v="1468"/>
    <n v="1348"/>
    <n v="0"/>
    <x v="0"/>
    <n v="1468"/>
    <n v="188.69209809264305"/>
    <n v="28.904749979130141"/>
    <n v="650"/>
    <n v="0"/>
    <n v="277000"/>
    <d v="2013-06-10T00:00:00"/>
    <n v="353826"/>
    <n v="98.37"/>
    <n v="0.22"/>
    <x v="12"/>
    <n v="1"/>
    <n v="6"/>
    <n v="10"/>
  </r>
  <r>
    <x v="0"/>
    <x v="176"/>
    <x v="0"/>
    <s v="0.2000 AC"/>
    <x v="8"/>
    <s v="R - 35 - Average to Good"/>
    <n v="3"/>
    <n v="2"/>
    <n v="1"/>
    <n v="6"/>
    <s v="1STY - 1 Story Building"/>
    <n v="1518"/>
    <n v="1518"/>
    <n v="1488"/>
    <n v="600"/>
    <x v="1"/>
    <n v="2118"/>
    <n v="81.208687440982061"/>
    <n v="19.742883379247015"/>
    <n v="460"/>
    <n v="60000"/>
    <n v="172000"/>
    <d v="2012-05-25T00:00:00"/>
    <n v="288397"/>
    <n v="113.31"/>
    <n v="0.2"/>
    <x v="13"/>
    <n v="6"/>
    <n v="5"/>
    <n v="25"/>
  </r>
  <r>
    <x v="0"/>
    <x v="176"/>
    <x v="0"/>
    <s v="0.1800 AC"/>
    <x v="8"/>
    <s v="R - 35 - Average to Good"/>
    <n v="3"/>
    <n v="2"/>
    <n v="0"/>
    <n v="7"/>
    <s v="1STY - 1 Story Building"/>
    <n v="1891"/>
    <n v="1891"/>
    <n v="1861"/>
    <n v="0"/>
    <x v="0"/>
    <n v="1891"/>
    <n v="92.543627710206238"/>
    <n v="22.319151107029896"/>
    <n v="420"/>
    <n v="60000"/>
    <n v="175000"/>
    <d v="2013-03-04T00:00:00"/>
    <n v="326676"/>
    <n v="92.54"/>
    <n v="0.18"/>
    <x v="12"/>
    <n v="7"/>
    <n v="3"/>
    <n v="4"/>
  </r>
  <r>
    <x v="46"/>
    <x v="176"/>
    <x v="0"/>
    <s v="0.2000 AC"/>
    <x v="9"/>
    <s v="R - 35 - Average to Good"/>
    <n v="4"/>
    <n v="2"/>
    <n v="1"/>
    <n v="8"/>
    <s v="2STY - 2 Story Building"/>
    <n v="2552"/>
    <n v="1326"/>
    <n v="1250"/>
    <n v="196"/>
    <x v="1"/>
    <n v="1522"/>
    <n v="134.69119579500656"/>
    <n v="23.530762167125804"/>
    <n v="432"/>
    <n v="60000"/>
    <n v="205000"/>
    <d v="2013-08-14T00:00:00"/>
    <n v="301394"/>
    <n v="80.33"/>
    <n v="0.2"/>
    <x v="12"/>
    <n v="6"/>
    <n v="8"/>
    <n v="14"/>
  </r>
  <r>
    <x v="0"/>
    <x v="176"/>
    <x v="0"/>
    <s v="0.2500 AC"/>
    <x v="8"/>
    <s v="R - 35 - Average to Good"/>
    <n v="4"/>
    <n v="2"/>
    <n v="1"/>
    <n v="7"/>
    <s v="2STY - 2 Story Building"/>
    <n v="2344"/>
    <n v="1360"/>
    <n v="1104"/>
    <n v="0"/>
    <x v="0"/>
    <n v="1360"/>
    <n v="175"/>
    <n v="21.854912764003672"/>
    <n v="651"/>
    <n v="66000"/>
    <n v="238000"/>
    <d v="2013-08-07T00:00:00"/>
    <n v="277918"/>
    <n v="101.54"/>
    <n v="0.25"/>
    <x v="12"/>
    <n v="7"/>
    <n v="8"/>
    <n v="7"/>
  </r>
  <r>
    <x v="0"/>
    <x v="196"/>
    <x v="0"/>
    <s v="0.5200 AC"/>
    <x v="8"/>
    <s v="R - 45 - Good to Very Good"/>
    <n v="4"/>
    <n v="4"/>
    <n v="1"/>
    <n v="10"/>
    <s v="2STY - 2 Story Building"/>
    <n v="3984"/>
    <n v="2702"/>
    <n v="2664"/>
    <n v="2000"/>
    <x v="1"/>
    <n v="4702"/>
    <n v="108.25180774138664"/>
    <n v="22.471215653033834"/>
    <n v="724"/>
    <n v="66000"/>
    <n v="509000"/>
    <d v="2012-08-10T00:00:00"/>
    <n v="530432"/>
    <n v="127.76"/>
    <n v="0.52"/>
    <x v="13"/>
    <n v="6"/>
    <n v="8"/>
    <n v="10"/>
  </r>
  <r>
    <x v="0"/>
    <x v="196"/>
    <x v="0"/>
    <s v="0.3400 AC"/>
    <x v="14"/>
    <s v="R - 40 - Good"/>
    <n v="4"/>
    <n v="3"/>
    <n v="1"/>
    <n v="8"/>
    <s v="2STY - 2 Story Building"/>
    <n v="3720"/>
    <n v="2180"/>
    <n v="2180"/>
    <n v="0"/>
    <x v="0"/>
    <n v="2180"/>
    <n v="182.38532110091742"/>
    <n v="26.84600010803219"/>
    <n v="560"/>
    <n v="0"/>
    <n v="397600"/>
    <d v="2013-03-13T00:00:00"/>
    <n v="453300"/>
    <n v="106.88"/>
    <n v="0.34"/>
    <x v="12"/>
    <n v="1"/>
    <n v="3"/>
    <n v="13"/>
  </r>
  <r>
    <x v="0"/>
    <x v="196"/>
    <x v="0"/>
    <s v="0.3800 AC"/>
    <x v="14"/>
    <s v="R - 40 - Good"/>
    <n v="4"/>
    <n v="3"/>
    <n v="1"/>
    <n v="8"/>
    <s v="2STY - 2 Story Building"/>
    <n v="3680"/>
    <n v="2180"/>
    <n v="1500"/>
    <n v="0"/>
    <x v="0"/>
    <n v="2180"/>
    <n v="174.3119266055046"/>
    <n v="22.956841138659321"/>
    <n v="600"/>
    <n v="0"/>
    <n v="380000"/>
    <d v="2012-10-09T00:00:00"/>
    <n v="447486"/>
    <n v="103.26"/>
    <n v="0.38"/>
    <x v="13"/>
    <n v="0"/>
    <n v="10"/>
    <n v="9"/>
  </r>
  <r>
    <x v="2"/>
    <x v="177"/>
    <x v="0"/>
    <s v="0.2700 AC"/>
    <x v="8"/>
    <s v="R - 35 - Average to Good"/>
    <n v="4"/>
    <n v="2"/>
    <n v="1"/>
    <n v="9"/>
    <s v="2STY - 2 Story Building"/>
    <n v="3011"/>
    <n v="1795"/>
    <n v="1284"/>
    <n v="0"/>
    <x v="0"/>
    <n v="1795"/>
    <n v="144.84679665738162"/>
    <n v="22.106587763153417"/>
    <n v="714"/>
    <n v="55000"/>
    <n v="260000"/>
    <d v="2012-07-09T00:00:00"/>
    <n v="345236"/>
    <n v="86.35"/>
    <n v="0.27"/>
    <x v="13"/>
    <n v="6"/>
    <n v="7"/>
    <n v="9"/>
  </r>
  <r>
    <x v="2"/>
    <x v="177"/>
    <x v="0"/>
    <s v="0.2800 AC"/>
    <x v="8"/>
    <s v="R - 35 - Average to Good"/>
    <n v="4"/>
    <n v="2"/>
    <n v="1"/>
    <n v="8"/>
    <s v="1STY - 1 Story Building"/>
    <n v="2450"/>
    <n v="2450"/>
    <n v="2414"/>
    <n v="0"/>
    <x v="0"/>
    <n v="2450"/>
    <n v="4.0816326530612249E-3"/>
    <n v="8.198871835235471E-4"/>
    <n v="1261"/>
    <n v="55000"/>
    <n v="10"/>
    <d v="2013-09-04T00:00:00"/>
    <n v="399819"/>
    <n v="0"/>
    <n v="0.28000000000000003"/>
    <x v="12"/>
    <n v="7"/>
    <n v="9"/>
    <n v="4"/>
  </r>
  <r>
    <x v="2"/>
    <x v="177"/>
    <x v="0"/>
    <s v="0.2900 AC"/>
    <x v="6"/>
    <s v="R - 35 - Average to Good"/>
    <n v="4"/>
    <n v="2"/>
    <n v="1"/>
    <n v="8"/>
    <s v="2STY - 2 Story Building"/>
    <n v="2726"/>
    <n v="1501"/>
    <n v="1310"/>
    <n v="0"/>
    <x v="0"/>
    <n v="1501"/>
    <n v="196.53564290473017"/>
    <n v="23.352648744498275"/>
    <n v="651"/>
    <n v="55000"/>
    <n v="295000"/>
    <d v="2012-08-08T00:00:00"/>
    <n v="345054"/>
    <n v="108.22"/>
    <n v="0.28999999999999998"/>
    <x v="13"/>
    <n v="7"/>
    <n v="8"/>
    <n v="8"/>
  </r>
  <r>
    <x v="2"/>
    <x v="177"/>
    <x v="0"/>
    <s v="0.3600 AC"/>
    <x v="6"/>
    <s v="R - 35 - Average to Good"/>
    <n v="4"/>
    <n v="3"/>
    <n v="1"/>
    <n v="8"/>
    <s v="2STY - 2 Story Building"/>
    <n v="3894"/>
    <n v="2116"/>
    <n v="2098"/>
    <n v="0"/>
    <x v="0"/>
    <n v="2116"/>
    <n v="165.40642722117201"/>
    <n v="22.319151107029896"/>
    <n v="1294"/>
    <n v="55000"/>
    <n v="350000"/>
    <d v="2013-11-12T00:00:00"/>
    <n v="465799"/>
    <n v="89.88"/>
    <n v="0.36"/>
    <x v="12"/>
    <n v="8"/>
    <n v="11"/>
    <n v="12"/>
  </r>
  <r>
    <x v="0"/>
    <x v="197"/>
    <x v="0"/>
    <s v="0.2500 AC"/>
    <x v="8"/>
    <s v="R - 35 - Average to Good"/>
    <n v="3"/>
    <n v="3"/>
    <n v="0"/>
    <n v="7"/>
    <s v="1STY - 1 Story Building"/>
    <n v="2237"/>
    <n v="2237"/>
    <n v="2159"/>
    <n v="1600"/>
    <x v="1"/>
    <n v="3837"/>
    <n v="80.792285639822779"/>
    <n v="28.466483011937559"/>
    <n v="589"/>
    <n v="40000"/>
    <n v="310000"/>
    <d v="2013-07-19T00:00:00"/>
    <n v="341145"/>
    <n v="138.58000000000001"/>
    <n v="0.25"/>
    <x v="12"/>
    <n v="7"/>
    <n v="7"/>
    <n v="19"/>
  </r>
  <r>
    <x v="0"/>
    <x v="200"/>
    <x v="0"/>
    <s v="0.1400 AC"/>
    <x v="12"/>
    <s v="R - 35 - Average to Good"/>
    <n v="3"/>
    <n v="3"/>
    <n v="1"/>
    <n v="5"/>
    <s v="2STY - 2 Story Building"/>
    <n v="1728"/>
    <n v="864"/>
    <n v="864"/>
    <n v="777"/>
    <x v="1"/>
    <n v="1641"/>
    <n v="127.97074954296161"/>
    <n v="34.435261707988978"/>
    <n v="420"/>
    <n v="0"/>
    <n v="210000"/>
    <d v="2013-07-08T00:00:00"/>
    <n v="262880"/>
    <n v="121.53"/>
    <n v="0.14000000000000001"/>
    <x v="12"/>
    <n v="2"/>
    <n v="7"/>
    <n v="8"/>
  </r>
  <r>
    <x v="0"/>
    <x v="200"/>
    <x v="0"/>
    <s v="0.1400 AC"/>
    <x v="14"/>
    <s v="R - 35 - Average to Good"/>
    <n v="3"/>
    <n v="3"/>
    <n v="1"/>
    <n v="5"/>
    <s v="2STY - 2 Story Building"/>
    <n v="1728"/>
    <n v="864"/>
    <n v="864"/>
    <n v="821"/>
    <x v="1"/>
    <n v="1685"/>
    <n v="111.03560830860535"/>
    <n v="30.679358520267609"/>
    <n v="420"/>
    <n v="0"/>
    <n v="187095"/>
    <d v="2012-04-30T00:00:00"/>
    <n v="259869"/>
    <n v="108.27"/>
    <n v="0.14000000000000001"/>
    <x v="13"/>
    <n v="0"/>
    <n v="4"/>
    <n v="30"/>
  </r>
  <r>
    <x v="0"/>
    <x v="200"/>
    <x v="0"/>
    <s v="0.1400 AC"/>
    <x v="15"/>
    <s v="R - 35 - Average to Good"/>
    <n v="3"/>
    <n v="2"/>
    <n v="0"/>
    <n v="5"/>
    <s v="1STY - 1 Story Building"/>
    <n v="1744"/>
    <n v="1744"/>
    <n v="1744"/>
    <n v="0"/>
    <x v="0"/>
    <n v="1744"/>
    <n v="107.14105504587155"/>
    <n v="30.639839958021774"/>
    <n v="400"/>
    <n v="0"/>
    <n v="186854"/>
    <d v="2013-04-12T00:00:00"/>
    <n v="291938"/>
    <n v="107.14"/>
    <n v="0.14000000000000001"/>
    <x v="12"/>
    <n v="0"/>
    <n v="4"/>
    <n v="12"/>
  </r>
  <r>
    <x v="0"/>
    <x v="200"/>
    <x v="0"/>
    <s v="0.1500 AC"/>
    <x v="14"/>
    <s v="R - 35 - Average to Good"/>
    <n v="3"/>
    <n v="2"/>
    <n v="0"/>
    <n v="5"/>
    <s v="1STY - 1 Story Building"/>
    <n v="1186"/>
    <n v="1186"/>
    <n v="1186"/>
    <n v="0"/>
    <x v="0"/>
    <n v="1186"/>
    <n v="122.70236087689713"/>
    <n v="22.271962044689317"/>
    <n v="400"/>
    <n v="44000"/>
    <n v="145525"/>
    <d v="2012-07-16T00:00:00"/>
    <n v="210881"/>
    <n v="122.7"/>
    <n v="0.15"/>
    <x v="13"/>
    <n v="0"/>
    <n v="7"/>
    <n v="16"/>
  </r>
  <r>
    <x v="0"/>
    <x v="200"/>
    <x v="0"/>
    <s v="0.2200 AC"/>
    <x v="14"/>
    <s v="R - 35 - Average to Good"/>
    <n v="3"/>
    <n v="3"/>
    <n v="1"/>
    <n v="5"/>
    <s v="2STY - 2 Story Building"/>
    <n v="1900"/>
    <n v="950"/>
    <n v="950"/>
    <n v="475"/>
    <x v="1"/>
    <n v="1425"/>
    <n v="142.74385964912281"/>
    <n v="21.225686618248599"/>
    <n v="420"/>
    <n v="40000"/>
    <n v="203410"/>
    <d v="2012-07-05T00:00:00"/>
    <n v="260484"/>
    <n v="107.06"/>
    <n v="0.22"/>
    <x v="13"/>
    <n v="0"/>
    <n v="7"/>
    <n v="5"/>
  </r>
  <r>
    <x v="0"/>
    <x v="200"/>
    <x v="0"/>
    <s v="0.1900 AC"/>
    <x v="14"/>
    <s v="R - 35 - Average to Good"/>
    <n v="3"/>
    <n v="2"/>
    <n v="0"/>
    <n v="5"/>
    <s v="1STY - 1 Story Building"/>
    <n v="1744"/>
    <n v="1744"/>
    <n v="1744"/>
    <n v="0"/>
    <x v="0"/>
    <n v="1744"/>
    <n v="103.03383027522936"/>
    <n v="21.711251268667539"/>
    <n v="400"/>
    <n v="0"/>
    <n v="179691"/>
    <d v="2012-12-27T00:00:00"/>
    <n v="288338"/>
    <n v="103.03"/>
    <n v="0.19"/>
    <x v="13"/>
    <n v="0"/>
    <n v="12"/>
    <n v="27"/>
  </r>
  <r>
    <x v="0"/>
    <x v="200"/>
    <x v="0"/>
    <s v="0.1700 AC"/>
    <x v="14"/>
    <s v="R - 35 - Average to Good"/>
    <n v="3"/>
    <n v="2"/>
    <n v="1"/>
    <n v="6"/>
    <s v="2STY - 2 Story Building"/>
    <n v="1728"/>
    <n v="864"/>
    <n v="864"/>
    <n v="0"/>
    <x v="0"/>
    <n v="864"/>
    <n v="190.7025462962963"/>
    <n v="22.250175552314587"/>
    <n v="420"/>
    <n v="0"/>
    <n v="164767"/>
    <d v="2013-01-24T00:00:00"/>
    <n v="242520"/>
    <n v="95.35"/>
    <n v="0.17"/>
    <x v="12"/>
    <n v="1"/>
    <n v="1"/>
    <n v="24"/>
  </r>
  <r>
    <x v="0"/>
    <x v="200"/>
    <x v="0"/>
    <s v="0.3000 AC"/>
    <x v="15"/>
    <s v="R - 35 - Average to Good"/>
    <n v="4"/>
    <n v="2"/>
    <n v="1"/>
    <n v="7"/>
    <s v="2STY - 2 Story Building"/>
    <n v="1728"/>
    <n v="864"/>
    <n v="864"/>
    <n v="0"/>
    <x v="0"/>
    <n v="864"/>
    <n v="197.1087962962963"/>
    <n v="13.031986531986531"/>
    <n v="441"/>
    <n v="0"/>
    <n v="170302"/>
    <d v="2013-08-06T00:00:00"/>
    <n v="238479"/>
    <n v="98.55"/>
    <n v="0.3"/>
    <x v="12"/>
    <n v="0"/>
    <n v="8"/>
    <n v="6"/>
  </r>
  <r>
    <x v="0"/>
    <x v="200"/>
    <x v="0"/>
    <s v="0.1700 AC"/>
    <x v="15"/>
    <s v="R - 35 - Average to Good"/>
    <n v="4"/>
    <n v="2"/>
    <n v="1"/>
    <n v="7"/>
    <s v="2STY - 2 Story Building"/>
    <n v="2185"/>
    <n v="1157"/>
    <n v="1028"/>
    <n v="0"/>
    <x v="0"/>
    <n v="1157"/>
    <n v="179.48919619706137"/>
    <n v="28.043672014260245"/>
    <n v="420"/>
    <n v="40000"/>
    <n v="207669"/>
    <d v="2013-08-23T00:00:00"/>
    <n v="279564"/>
    <n v="95.04"/>
    <n v="0.17"/>
    <x v="12"/>
    <n v="0"/>
    <n v="8"/>
    <n v="23"/>
  </r>
  <r>
    <x v="0"/>
    <x v="200"/>
    <x v="0"/>
    <s v="0.1500 AC"/>
    <x v="14"/>
    <s v="R - 35 - Average to Good"/>
    <n v="4"/>
    <n v="2"/>
    <n v="1"/>
    <n v="7"/>
    <s v="2STY - 2 Story Building"/>
    <n v="2544"/>
    <n v="1312"/>
    <n v="1232"/>
    <n v="0"/>
    <x v="0"/>
    <n v="1312"/>
    <n v="148.6280487804878"/>
    <n v="29.843893480257115"/>
    <n v="400"/>
    <n v="40000"/>
    <n v="195000"/>
    <d v="2013-03-15T00:00:00"/>
    <n v="300994"/>
    <n v="76.650000000000006"/>
    <n v="0.15"/>
    <x v="12"/>
    <n v="1"/>
    <n v="3"/>
    <n v="15"/>
  </r>
  <r>
    <x v="0"/>
    <x v="200"/>
    <x v="0"/>
    <s v="0.1500 AC"/>
    <x v="14"/>
    <s v="R - 35 - Average to Good"/>
    <n v="3"/>
    <n v="2"/>
    <n v="0"/>
    <n v="5"/>
    <s v="1STY - 1 Story Building"/>
    <n v="1288"/>
    <n v="1288"/>
    <n v="1288"/>
    <n v="0"/>
    <x v="0"/>
    <n v="1288"/>
    <n v="111.40450310559007"/>
    <n v="21.960361187633914"/>
    <n v="400"/>
    <n v="40000"/>
    <n v="143489"/>
    <d v="2012-11-27T00:00:00"/>
    <n v="219155"/>
    <n v="111.4"/>
    <n v="0.15"/>
    <x v="13"/>
    <n v="0"/>
    <n v="11"/>
    <n v="27"/>
  </r>
  <r>
    <x v="0"/>
    <x v="200"/>
    <x v="0"/>
    <s v="0.1500 AC"/>
    <x v="14"/>
    <s v="R - 35 - Average to Good"/>
    <n v="3"/>
    <n v="2"/>
    <n v="1"/>
    <n v="5"/>
    <s v="2STY - 2 Story Building"/>
    <n v="1824"/>
    <n v="912"/>
    <n v="912"/>
    <n v="0"/>
    <x v="0"/>
    <n v="912"/>
    <n v="186.30921052631578"/>
    <n v="26.004591368227732"/>
    <n v="420"/>
    <n v="0"/>
    <n v="169914"/>
    <d v="2012-03-23T00:00:00"/>
    <n v="249149"/>
    <n v="93.15"/>
    <n v="0.15"/>
    <x v="13"/>
    <n v="0"/>
    <n v="3"/>
    <n v="23"/>
  </r>
  <r>
    <x v="0"/>
    <x v="200"/>
    <x v="0"/>
    <s v="0.2000 AC"/>
    <x v="14"/>
    <s v="R - 35 - Average to Good"/>
    <n v="3"/>
    <n v="3"/>
    <n v="1"/>
    <n v="6"/>
    <s v="2STY - 2 Story Building"/>
    <n v="2476"/>
    <n v="1244"/>
    <n v="1232"/>
    <n v="924"/>
    <x v="1"/>
    <n v="2168"/>
    <n v="100.68496309963099"/>
    <n v="25.055670339761249"/>
    <n v="400"/>
    <n v="40000"/>
    <n v="218285"/>
    <d v="2012-03-28T00:00:00"/>
    <n v="325075"/>
    <n v="88.16"/>
    <n v="0.2"/>
    <x v="13"/>
    <n v="0"/>
    <n v="3"/>
    <n v="28"/>
  </r>
  <r>
    <x v="0"/>
    <x v="200"/>
    <x v="0"/>
    <s v="0.3100 AC"/>
    <x v="15"/>
    <s v="R - 35 - Average to Good"/>
    <n v="4"/>
    <n v="2"/>
    <n v="1"/>
    <n v="7"/>
    <s v="2STY - 2 Story Building"/>
    <n v="2140"/>
    <n v="1112"/>
    <n v="1028"/>
    <n v="0"/>
    <x v="0"/>
    <n v="1112"/>
    <n v="177.2248201438849"/>
    <n v="14.594182292129506"/>
    <n v="420"/>
    <n v="40000"/>
    <n v="197074"/>
    <d v="2013-07-31T00:00:00"/>
    <n v="274081"/>
    <n v="92.09"/>
    <n v="0.31"/>
    <x v="12"/>
    <n v="0"/>
    <n v="7"/>
    <n v="31"/>
  </r>
  <r>
    <x v="0"/>
    <x v="200"/>
    <x v="0"/>
    <s v="0.2300 AC"/>
    <x v="15"/>
    <s v="R - 35 - Average to Good"/>
    <n v="4"/>
    <n v="2"/>
    <n v="1"/>
    <n v="5"/>
    <s v="2STY - 2 Story Building"/>
    <n v="2464"/>
    <n v="1232"/>
    <n v="1232"/>
    <n v="0"/>
    <x v="0"/>
    <n v="1232"/>
    <n v="190.96834415584416"/>
    <n v="23.483151674851278"/>
    <n v="400"/>
    <n v="40000"/>
    <n v="235273"/>
    <d v="2013-06-10T00:00:00"/>
    <n v="310411"/>
    <n v="95.48"/>
    <n v="0.23"/>
    <x v="12"/>
    <n v="0"/>
    <n v="6"/>
    <n v="10"/>
  </r>
  <r>
    <x v="0"/>
    <x v="200"/>
    <x v="0"/>
    <s v="0.1900 AC"/>
    <x v="15"/>
    <s v="R - 35 - Average to Good"/>
    <n v="4"/>
    <n v="2"/>
    <n v="1"/>
    <n v="7"/>
    <s v="2STY - 2 Story Building"/>
    <n v="2624"/>
    <n v="1312"/>
    <n v="1312"/>
    <n v="0"/>
    <x v="0"/>
    <n v="1312"/>
    <n v="164.57012195121951"/>
    <n v="26.088154269972453"/>
    <n v="420"/>
    <n v="40000"/>
    <n v="215916"/>
    <d v="2013-06-18T00:00:00"/>
    <n v="313793"/>
    <n v="82.29"/>
    <n v="0.19"/>
    <x v="12"/>
    <n v="0"/>
    <n v="6"/>
    <n v="18"/>
  </r>
  <r>
    <x v="0"/>
    <x v="200"/>
    <x v="0"/>
    <s v="0.2000 AC"/>
    <x v="14"/>
    <s v="R - 35 - Average to Good"/>
    <n v="3"/>
    <n v="2"/>
    <n v="0"/>
    <n v="5"/>
    <s v="1STY - 1 Story Building"/>
    <n v="1288"/>
    <n v="1288"/>
    <n v="1288"/>
    <n v="0"/>
    <x v="0"/>
    <n v="1288"/>
    <n v="122.77950310559007"/>
    <n v="18.151974288337925"/>
    <n v="400"/>
    <n v="40000"/>
    <n v="158140"/>
    <d v="2012-10-30T00:00:00"/>
    <n v="220895"/>
    <n v="122.78"/>
    <n v="0.2"/>
    <x v="13"/>
    <n v="0"/>
    <n v="10"/>
    <n v="30"/>
  </r>
  <r>
    <x v="0"/>
    <x v="200"/>
    <x v="0"/>
    <s v="0.1900 AC"/>
    <x v="9"/>
    <s v="R - 35 - Average to Good"/>
    <n v="3"/>
    <n v="2"/>
    <n v="1"/>
    <n v="7"/>
    <s v="2STY - 2 Story Building"/>
    <n v="2196"/>
    <n v="1236"/>
    <n v="960"/>
    <n v="0"/>
    <x v="0"/>
    <n v="1236"/>
    <n v="137.54045307443366"/>
    <n v="20.540331545116235"/>
    <n v="400"/>
    <n v="40000"/>
    <n v="170000"/>
    <d v="2012-10-24T00:00:00"/>
    <n v="270152"/>
    <n v="77.41"/>
    <n v="0.19"/>
    <x v="13"/>
    <n v="5"/>
    <n v="10"/>
    <n v="24"/>
  </r>
  <r>
    <x v="0"/>
    <x v="201"/>
    <x v="0"/>
    <s v="0.1800 AC"/>
    <x v="15"/>
    <s v="R - 35 - Average to Good"/>
    <n v="4"/>
    <n v="2"/>
    <n v="1"/>
    <n v="7"/>
    <s v="2STY - 2 Story Building"/>
    <n v="2036"/>
    <n v="1088"/>
    <n v="948"/>
    <n v="0"/>
    <x v="0"/>
    <n v="1088"/>
    <n v="193.01470588235293"/>
    <n v="26.782981328435877"/>
    <n v="660"/>
    <n v="44000"/>
    <n v="210000"/>
    <d v="2013-11-06T00:00:00"/>
    <n v="275863"/>
    <n v="103.14"/>
    <n v="0.18"/>
    <x v="12"/>
    <n v="0"/>
    <n v="11"/>
    <n v="6"/>
  </r>
  <r>
    <x v="0"/>
    <x v="201"/>
    <x v="0"/>
    <s v="0.3000 AC"/>
    <x v="15"/>
    <s v="R - 35 - Average to Good"/>
    <n v="4"/>
    <n v="2"/>
    <n v="1"/>
    <n v="7"/>
    <s v="2STY - 2 Story Building"/>
    <n v="2232"/>
    <n v="1296"/>
    <n v="936"/>
    <n v="0"/>
    <x v="0"/>
    <n v="1296"/>
    <n v="154.95756172839506"/>
    <n v="15.367692072237526"/>
    <n v="660"/>
    <n v="40000"/>
    <n v="200825"/>
    <d v="2013-07-22T00:00:00"/>
    <n v="286572"/>
    <n v="89.98"/>
    <n v="0.3"/>
    <x v="12"/>
    <n v="0"/>
    <n v="7"/>
    <n v="22"/>
  </r>
  <r>
    <x v="0"/>
    <x v="201"/>
    <x v="0"/>
    <s v="0.2000 AC"/>
    <x v="14"/>
    <s v="R - 35 - Average to Good"/>
    <n v="3"/>
    <n v="2"/>
    <n v="1"/>
    <n v="6"/>
    <s v="2STY - 2 Story Building"/>
    <n v="2232"/>
    <n v="1296"/>
    <n v="936"/>
    <n v="0"/>
    <x v="0"/>
    <n v="1296"/>
    <n v="154.32098765432099"/>
    <n v="22.956841138659321"/>
    <n v="640"/>
    <n v="40000"/>
    <n v="200000"/>
    <d v="2012-05-21T00:00:00"/>
    <n v="284297"/>
    <n v="89.61"/>
    <n v="0.2"/>
    <x v="13"/>
    <n v="0"/>
    <n v="5"/>
    <n v="21"/>
  </r>
  <r>
    <x v="0"/>
    <x v="201"/>
    <x v="0"/>
    <s v="0.1900 AC"/>
    <x v="15"/>
    <s v="R - 35 - Average to Good"/>
    <n v="4"/>
    <n v="2"/>
    <n v="1"/>
    <n v="7"/>
    <s v="2STY - 2 Story Building"/>
    <n v="2239"/>
    <n v="1303"/>
    <n v="936"/>
    <n v="0"/>
    <x v="0"/>
    <n v="1303"/>
    <n v="123.10053722179586"/>
    <n v="19.380406940215554"/>
    <n v="660"/>
    <n v="44000"/>
    <n v="160400"/>
    <d v="2013-03-28T00:00:00"/>
    <n v="298825"/>
    <n v="71.64"/>
    <n v="0.19"/>
    <x v="12"/>
    <n v="0"/>
    <n v="3"/>
    <n v="28"/>
  </r>
  <r>
    <x v="0"/>
    <x v="201"/>
    <x v="0"/>
    <s v="0.2100 AC"/>
    <x v="14"/>
    <s v="R - 35 - Average to Good"/>
    <n v="4"/>
    <n v="2"/>
    <n v="1"/>
    <n v="6"/>
    <s v="2STY - 2 Story Building"/>
    <n v="2192"/>
    <n v="1296"/>
    <n v="896"/>
    <n v="0"/>
    <x v="0"/>
    <n v="1296"/>
    <n v="165.11574074074073"/>
    <n v="23.393021120293845"/>
    <n v="700"/>
    <n v="44000"/>
    <n v="213990"/>
    <d v="2012-10-01T00:00:00"/>
    <n v="284851"/>
    <n v="97.62"/>
    <n v="0.21"/>
    <x v="13"/>
    <n v="0"/>
    <n v="10"/>
    <n v="1"/>
  </r>
  <r>
    <x v="0"/>
    <x v="201"/>
    <x v="0"/>
    <s v="0.1900 AC"/>
    <x v="14"/>
    <s v="R - 35 - Average to Good"/>
    <n v="4"/>
    <n v="2"/>
    <n v="1"/>
    <n v="7"/>
    <s v="2STY - 2 Story Building"/>
    <n v="1996"/>
    <n v="1108"/>
    <n v="888"/>
    <n v="0"/>
    <x v="0"/>
    <n v="1108"/>
    <n v="182.76173285198556"/>
    <n v="24.467159634623751"/>
    <n v="640"/>
    <n v="40000"/>
    <n v="202500"/>
    <d v="2013-07-01T00:00:00"/>
    <n v="263080"/>
    <n v="101.45"/>
    <n v="0.19"/>
    <x v="12"/>
    <n v="1"/>
    <n v="7"/>
    <n v="1"/>
  </r>
  <r>
    <x v="0"/>
    <x v="201"/>
    <x v="0"/>
    <s v="0.2300 AC"/>
    <x v="14"/>
    <s v="R - 35 - Average to Good"/>
    <n v="4"/>
    <n v="2"/>
    <n v="1"/>
    <n v="7"/>
    <s v="2STY - 2 Story Building"/>
    <n v="2293"/>
    <n v="1317"/>
    <n v="976"/>
    <n v="0"/>
    <x v="0"/>
    <n v="1317"/>
    <n v="141.98936977980259"/>
    <n v="18.664909969257792"/>
    <n v="400"/>
    <n v="40000"/>
    <n v="187000"/>
    <d v="2013-04-29T00:00:00"/>
    <n v="286485"/>
    <n v="81.55"/>
    <n v="0.23"/>
    <x v="12"/>
    <n v="1"/>
    <n v="4"/>
    <n v="29"/>
  </r>
  <r>
    <x v="0"/>
    <x v="201"/>
    <x v="0"/>
    <s v="0.2500 AC"/>
    <x v="15"/>
    <s v="R - 35 - Average to Good"/>
    <n v="3"/>
    <n v="3"/>
    <n v="0"/>
    <n v="5"/>
    <s v="1STY - 1 Story Building"/>
    <n v="1660"/>
    <n v="1660"/>
    <n v="1660"/>
    <n v="1495"/>
    <x v="1"/>
    <n v="3155"/>
    <n v="58.492868462757528"/>
    <n v="16.946280991735538"/>
    <n v="420"/>
    <n v="0"/>
    <n v="184545"/>
    <d v="2013-07-30T00:00:00"/>
    <n v="293505"/>
    <n v="111.17"/>
    <n v="0.25"/>
    <x v="12"/>
    <n v="0"/>
    <n v="7"/>
    <n v="30"/>
  </r>
  <r>
    <x v="0"/>
    <x v="201"/>
    <x v="0"/>
    <s v="0.2500 AC"/>
    <x v="15"/>
    <s v="R - 35 - Average to Good"/>
    <n v="3"/>
    <n v="2"/>
    <n v="0"/>
    <n v="6"/>
    <s v="1STY - 1 Story Building"/>
    <n v="1516"/>
    <n v="1516"/>
    <n v="1516"/>
    <n v="0"/>
    <x v="0"/>
    <n v="1516"/>
    <n v="128.27902374670185"/>
    <n v="17.857759412304866"/>
    <n v="400"/>
    <n v="40000"/>
    <n v="194471"/>
    <d v="2013-08-29T00:00:00"/>
    <n v="254940"/>
    <n v="128.28"/>
    <n v="0.25"/>
    <x v="12"/>
    <n v="0"/>
    <n v="8"/>
    <n v="29"/>
  </r>
  <r>
    <x v="0"/>
    <x v="226"/>
    <x v="0"/>
    <s v="0.2800 AC"/>
    <x v="14"/>
    <s v="R - 35 - Average to Good"/>
    <n v="4"/>
    <n v="2"/>
    <n v="1"/>
    <n v="6"/>
    <s v="2STY - 2 Story Building"/>
    <n v="2696"/>
    <n v="1438"/>
    <n v="1258"/>
    <n v="0"/>
    <x v="0"/>
    <n v="1438"/>
    <n v="149.73574408901251"/>
    <n v="17.653810835629017"/>
    <n v="670"/>
    <n v="45000"/>
    <n v="215320"/>
    <d v="2012-06-20T00:00:00"/>
    <n v="305724"/>
    <n v="79.87"/>
    <n v="0.28000000000000003"/>
    <x v="13"/>
    <n v="0"/>
    <n v="6"/>
    <n v="20"/>
  </r>
  <r>
    <x v="0"/>
    <x v="226"/>
    <x v="0"/>
    <s v="0.3700 AC"/>
    <x v="11"/>
    <s v="R - 35 - Average to Good"/>
    <n v="4"/>
    <n v="2"/>
    <n v="1"/>
    <n v="9"/>
    <s v="2STY - 2 Story Building"/>
    <n v="2528"/>
    <n v="1506"/>
    <n v="1346"/>
    <n v="0"/>
    <x v="0"/>
    <n v="1506"/>
    <n v="140.77025232403719"/>
    <n v="13.153649517285881"/>
    <n v="400"/>
    <n v="45000"/>
    <n v="212000"/>
    <d v="2012-08-07T00:00:00"/>
    <n v="308477"/>
    <n v="83.86"/>
    <n v="0.37"/>
    <x v="13"/>
    <n v="2"/>
    <n v="8"/>
    <n v="7"/>
  </r>
  <r>
    <x v="0"/>
    <x v="226"/>
    <x v="0"/>
    <s v="0.2400 AC"/>
    <x v="15"/>
    <s v="R - 35 - Average to Good"/>
    <n v="3"/>
    <n v="3"/>
    <n v="0"/>
    <n v="5"/>
    <s v="1STY - 1 Story Building"/>
    <n v="1346"/>
    <n v="1346"/>
    <n v="1346"/>
    <n v="808"/>
    <x v="1"/>
    <n v="2154"/>
    <n v="80.571030640668525"/>
    <n v="16.600665748393023"/>
    <n v="440"/>
    <n v="45000"/>
    <n v="173550"/>
    <d v="2013-12-27T00:00:00"/>
    <n v="231155"/>
    <n v="128.94"/>
    <n v="0.24"/>
    <x v="12"/>
    <n v="0"/>
    <n v="12"/>
    <n v="27"/>
  </r>
  <r>
    <x v="0"/>
    <x v="226"/>
    <x v="0"/>
    <s v="0.2400 AC"/>
    <x v="15"/>
    <s v="R - 35 - Average to Good"/>
    <n v="3"/>
    <n v="2"/>
    <n v="0"/>
    <n v="5"/>
    <s v="1STY - 1 Story Building"/>
    <n v="1408"/>
    <n v="1408"/>
    <n v="1408"/>
    <n v="0"/>
    <x v="0"/>
    <n v="1408"/>
    <n v="120.66761363636364"/>
    <n v="16.251530456075912"/>
    <n v="400"/>
    <n v="45000"/>
    <n v="169900"/>
    <d v="2013-10-18T00:00:00"/>
    <n v="225558"/>
    <n v="120.67"/>
    <n v="0.24"/>
    <x v="12"/>
    <n v="0"/>
    <n v="10"/>
    <n v="18"/>
  </r>
  <r>
    <x v="0"/>
    <x v="202"/>
    <x v="0"/>
    <s v="0.1500 AC"/>
    <x v="9"/>
    <s v="R - 30 - Average"/>
    <n v="4"/>
    <n v="3"/>
    <n v="2"/>
    <n v="7"/>
    <s v="2STY - 2 Story Building"/>
    <n v="1825"/>
    <n v="1060"/>
    <n v="1030"/>
    <n v="500"/>
    <x v="1"/>
    <n v="1560"/>
    <n v="94.230769230769226"/>
    <n v="22.497704315886136"/>
    <n v="399"/>
    <n v="0"/>
    <n v="147000"/>
    <d v="2013-01-22T00:00:00"/>
    <n v="258242"/>
    <n v="80.55"/>
    <n v="0.15"/>
    <x v="12"/>
    <n v="6"/>
    <n v="1"/>
    <n v="22"/>
  </r>
  <r>
    <x v="3"/>
    <x v="205"/>
    <x v="1"/>
    <s v="0.2700 AC"/>
    <x v="9"/>
    <s v="R - 35 - Average to Good"/>
    <n v="4"/>
    <n v="2"/>
    <n v="1"/>
    <n v="9"/>
    <s v="2STY - 2 Story Building"/>
    <n v="3130"/>
    <n v="1786"/>
    <n v="1702"/>
    <n v="0"/>
    <x v="0"/>
    <n v="1786"/>
    <n v="132.69876819708847"/>
    <n v="20.151004999489846"/>
    <n v="420"/>
    <n v="55000"/>
    <n v="237000"/>
    <d v="2012-03-09T00:00:00"/>
    <n v="355026"/>
    <n v="75.72"/>
    <n v="0.27"/>
    <x v="13"/>
    <n v="5"/>
    <n v="3"/>
    <n v="9"/>
  </r>
  <r>
    <x v="4"/>
    <x v="207"/>
    <x v="1"/>
    <s v="0.3800 AC"/>
    <x v="12"/>
    <s v="R - 45 - Good to Very Good"/>
    <n v="3"/>
    <n v="2"/>
    <n v="1"/>
    <n v="6"/>
    <s v="1STY - 1 Story Building"/>
    <n v="2211"/>
    <n v="2211"/>
    <n v="2193"/>
    <n v="0"/>
    <x v="0"/>
    <n v="2211"/>
    <n v="27.137042062415198"/>
    <n v="3.6247643903146298"/>
    <n v="700"/>
    <n v="72000"/>
    <n v="60000"/>
    <d v="2012-02-24T00:00:00"/>
    <n v="440671"/>
    <n v="27.14"/>
    <n v="0.38"/>
    <x v="13"/>
    <n v="1"/>
    <n v="2"/>
    <n v="24"/>
  </r>
  <r>
    <x v="4"/>
    <x v="207"/>
    <x v="1"/>
    <s v="0.4300 AC"/>
    <x v="15"/>
    <s v="R - 45 - Good to Very Good"/>
    <n v="3"/>
    <n v="2"/>
    <n v="1"/>
    <n v="5"/>
    <s v="1STY - 1 Story Building"/>
    <n v="2723"/>
    <n v="2723"/>
    <n v="2693"/>
    <n v="0"/>
    <x v="0"/>
    <n v="2723"/>
    <n v="167.24935732647816"/>
    <n v="24.313964165972624"/>
    <n v="810"/>
    <n v="72000"/>
    <n v="455420"/>
    <d v="2013-07-22T00:00:00"/>
    <n v="530324"/>
    <n v="167.25"/>
    <n v="0.43"/>
    <x v="12"/>
    <n v="0"/>
    <n v="7"/>
    <n v="22"/>
  </r>
  <r>
    <x v="4"/>
    <x v="207"/>
    <x v="1"/>
    <s v="0.6400 AC"/>
    <x v="12"/>
    <s v="R - 45 - Good to Very Good"/>
    <n v="4"/>
    <n v="3"/>
    <n v="1"/>
    <n v="11"/>
    <s v="2STY - 2 Story Building"/>
    <n v="3432"/>
    <n v="2384"/>
    <n v="2384"/>
    <n v="0"/>
    <x v="0"/>
    <n v="2384"/>
    <n v="169.04362416107384"/>
    <n v="14.455635904499539"/>
    <n v="660"/>
    <n v="72000"/>
    <n v="403000"/>
    <d v="2013-11-06T00:00:00"/>
    <n v="492397"/>
    <n v="117.42"/>
    <n v="0.64"/>
    <x v="12"/>
    <n v="2"/>
    <n v="11"/>
    <n v="6"/>
  </r>
  <r>
    <x v="4"/>
    <x v="207"/>
    <x v="1"/>
    <s v="0.3700 AC"/>
    <x v="14"/>
    <s v="R - 45 - Good to Very Good"/>
    <n v="3"/>
    <n v="3"/>
    <n v="1"/>
    <n v="5"/>
    <s v="1STY - 1 Story Building"/>
    <n v="2664"/>
    <n v="2664"/>
    <n v="2646"/>
    <n v="661"/>
    <x v="1"/>
    <n v="3325"/>
    <n v="114.25563909774436"/>
    <n v="23.571091752909936"/>
    <n v="660"/>
    <n v="72000"/>
    <n v="379900"/>
    <d v="2013-01-03T00:00:00"/>
    <n v="533645"/>
    <n v="142.61000000000001"/>
    <n v="0.37"/>
    <x v="12"/>
    <n v="1"/>
    <n v="1"/>
    <n v="3"/>
  </r>
  <r>
    <x v="4"/>
    <x v="207"/>
    <x v="1"/>
    <s v="0.5800 AC"/>
    <x v="15"/>
    <s v="R - 50 - Very Good"/>
    <n v="4"/>
    <n v="3"/>
    <n v="0"/>
    <n v="6"/>
    <s v="2STY - 2 Story Building"/>
    <n v="4472"/>
    <n v="2858"/>
    <n v="2832"/>
    <n v="0"/>
    <x v="0"/>
    <n v="2858"/>
    <n v="196.55003498950316"/>
    <n v="22.234096450397391"/>
    <n v="600"/>
    <n v="72000"/>
    <n v="561740"/>
    <d v="2013-02-28T00:00:00"/>
    <n v="616137"/>
    <n v="125.61"/>
    <n v="0.57999999999999996"/>
    <x v="12"/>
    <n v="0"/>
    <n v="2"/>
    <n v="28"/>
  </r>
  <r>
    <x v="4"/>
    <x v="207"/>
    <x v="1"/>
    <s v="0.3200 AC"/>
    <x v="13"/>
    <s v="R - 45 - Good to Very Good"/>
    <n v="3"/>
    <n v="3"/>
    <n v="1"/>
    <n v="8"/>
    <s v="1STY - 1 Story Building"/>
    <n v="2718"/>
    <n v="2718"/>
    <n v="2700"/>
    <n v="1300"/>
    <x v="1"/>
    <n v="4018"/>
    <n v="109.5072175211548"/>
    <n v="31.565656565656564"/>
    <n v="630"/>
    <n v="72000"/>
    <n v="440000"/>
    <d v="2012-05-08T00:00:00"/>
    <n v="547395"/>
    <n v="161.88"/>
    <n v="0.32"/>
    <x v="13"/>
    <n v="3"/>
    <n v="5"/>
    <n v="8"/>
  </r>
  <r>
    <x v="4"/>
    <x v="207"/>
    <x v="1"/>
    <s v="0.2500 AC"/>
    <x v="12"/>
    <s v="R - 45 - Good to Very Good"/>
    <n v="3"/>
    <n v="2"/>
    <n v="1"/>
    <n v="6"/>
    <s v="1STY - 1 Story Building"/>
    <n v="2378"/>
    <n v="2378"/>
    <n v="2360"/>
    <n v="0"/>
    <x v="0"/>
    <n v="2378"/>
    <n v="141.46131202691336"/>
    <n v="30.890266299357208"/>
    <n v="600"/>
    <n v="72000"/>
    <n v="336395"/>
    <d v="2012-01-24T00:00:00"/>
    <n v="463965"/>
    <n v="141.46"/>
    <n v="0.25"/>
    <x v="13"/>
    <n v="1"/>
    <n v="1"/>
    <n v="24"/>
  </r>
  <r>
    <x v="4"/>
    <x v="209"/>
    <x v="1"/>
    <s v="0.2100 AC"/>
    <x v="15"/>
    <s v="R - 35 - Average to Good"/>
    <n v="3"/>
    <n v="3"/>
    <n v="1"/>
    <n v="6"/>
    <s v="2STY - 2 Story Building"/>
    <n v="2884"/>
    <n v="1448"/>
    <n v="1436"/>
    <n v="1086"/>
    <x v="1"/>
    <n v="2534"/>
    <n v="106.61089187056038"/>
    <n v="29.53255498710044"/>
    <n v="600"/>
    <n v="44998"/>
    <n v="270152"/>
    <d v="2013-05-23T00:00:00"/>
    <n v="365049"/>
    <n v="93.67"/>
    <n v="0.21"/>
    <x v="12"/>
    <n v="0"/>
    <n v="5"/>
    <n v="23"/>
  </r>
  <r>
    <x v="4"/>
    <x v="209"/>
    <x v="1"/>
    <s v="0.2000 AC"/>
    <x v="15"/>
    <s v="R - 35 - Average to Good"/>
    <n v="4"/>
    <n v="2"/>
    <n v="1"/>
    <n v="6"/>
    <s v="2STY - 2 Story Building"/>
    <n v="3408"/>
    <n v="1956"/>
    <n v="1676"/>
    <n v="0"/>
    <x v="0"/>
    <n v="1956"/>
    <n v="150.19478527607362"/>
    <n v="33.721418732782368"/>
    <n v="640"/>
    <n v="44998"/>
    <n v="293781"/>
    <d v="2013-06-04T00:00:00"/>
    <n v="403822"/>
    <n v="86.2"/>
    <n v="0.2"/>
    <x v="12"/>
    <n v="0"/>
    <n v="6"/>
    <n v="4"/>
  </r>
  <r>
    <x v="4"/>
    <x v="209"/>
    <x v="1"/>
    <s v="0.2300 AC"/>
    <x v="8"/>
    <s v="R - 35 - Average to Good"/>
    <n v="4"/>
    <n v="3"/>
    <n v="1"/>
    <n v="9"/>
    <s v="2STY - 2 Story Building"/>
    <n v="3022"/>
    <n v="1662"/>
    <n v="1396"/>
    <n v="349"/>
    <x v="1"/>
    <n v="2011"/>
    <n v="149.12978617603181"/>
    <n v="29.933724597756214"/>
    <n v="630"/>
    <n v="44998"/>
    <n v="299900"/>
    <d v="2013-06-04T00:00:00"/>
    <n v="369343"/>
    <n v="99.24"/>
    <n v="0.23"/>
    <x v="12"/>
    <n v="7"/>
    <n v="6"/>
    <n v="4"/>
  </r>
  <r>
    <x v="4"/>
    <x v="209"/>
    <x v="1"/>
    <s v="0.2300 AC"/>
    <x v="8"/>
    <s v="R - 35 - Average to Good"/>
    <n v="4"/>
    <n v="2"/>
    <n v="1"/>
    <n v="9"/>
    <s v="2STY - 2 Story Building"/>
    <n v="2706"/>
    <n v="1466"/>
    <n v="1252"/>
    <n v="0"/>
    <x v="0"/>
    <n v="1466"/>
    <n v="188.26739427012279"/>
    <n v="27.54820936639118"/>
    <n v="400"/>
    <n v="44998"/>
    <n v="276000"/>
    <d v="2013-03-27T00:00:00"/>
    <n v="327195"/>
    <n v="102"/>
    <n v="0.23"/>
    <x v="12"/>
    <n v="7"/>
    <n v="3"/>
    <n v="27"/>
  </r>
  <r>
    <x v="4"/>
    <x v="210"/>
    <x v="1"/>
    <s v="0.2400 AC"/>
    <x v="14"/>
    <s v="R - 35 - Average to Good"/>
    <n v="4"/>
    <n v="2"/>
    <n v="1"/>
    <n v="7"/>
    <s v="2STY - 2 Story Building"/>
    <n v="2992"/>
    <n v="1510"/>
    <n v="1482"/>
    <n v="0"/>
    <x v="0"/>
    <n v="1510"/>
    <n v="184.78211920529802"/>
    <n v="26.689336547291095"/>
    <n v="700"/>
    <n v="50625"/>
    <n v="279021"/>
    <d v="2012-09-14T00:00:00"/>
    <n v="366750"/>
    <n v="93.26"/>
    <n v="0.24"/>
    <x v="13"/>
    <n v="0"/>
    <n v="9"/>
    <n v="14"/>
  </r>
  <r>
    <x v="4"/>
    <x v="210"/>
    <x v="1"/>
    <s v="0.2400 AC"/>
    <x v="15"/>
    <s v="R - 35 - Average to Good"/>
    <n v="4"/>
    <n v="3"/>
    <n v="1"/>
    <n v="6"/>
    <s v="2STY - 2 Story Building"/>
    <n v="3178"/>
    <n v="2238"/>
    <n v="2112"/>
    <n v="0"/>
    <x v="0"/>
    <n v="2238"/>
    <n v="134.84405719392313"/>
    <n v="28.866410315273953"/>
    <n v="580"/>
    <n v="50625"/>
    <n v="301781"/>
    <d v="2013-06-12T00:00:00"/>
    <n v="392652"/>
    <n v="94.96"/>
    <n v="0.24"/>
    <x v="12"/>
    <n v="0"/>
    <n v="6"/>
    <n v="12"/>
  </r>
  <r>
    <x v="4"/>
    <x v="210"/>
    <x v="1"/>
    <s v="0.3100 AC"/>
    <x v="14"/>
    <s v="R - 35 - Average to Good"/>
    <n v="4"/>
    <n v="3"/>
    <n v="0"/>
    <n v="8"/>
    <s v="2STY - 2 Story Building"/>
    <n v="2808"/>
    <n v="1442"/>
    <n v="1422"/>
    <n v="0"/>
    <x v="0"/>
    <n v="1442"/>
    <n v="191.23231622746187"/>
    <n v="20.420998844752511"/>
    <n v="400"/>
    <n v="50625"/>
    <n v="275757"/>
    <d v="2012-07-26T00:00:00"/>
    <n v="342920"/>
    <n v="98.2"/>
    <n v="0.31"/>
    <x v="13"/>
    <n v="0"/>
    <n v="7"/>
    <n v="26"/>
  </r>
  <r>
    <x v="4"/>
    <x v="210"/>
    <x v="1"/>
    <s v="0.2900 AC"/>
    <x v="14"/>
    <s v="R - 35 - Average to Good"/>
    <n v="3"/>
    <n v="3"/>
    <n v="0"/>
    <n v="6"/>
    <s v="1STY - 1 Story Building"/>
    <n v="2079"/>
    <n v="2079"/>
    <n v="2079"/>
    <n v="573"/>
    <x v="1"/>
    <n v="2652"/>
    <n v="110.81711915535445"/>
    <n v="23.264541971438526"/>
    <n v="640"/>
    <n v="50625"/>
    <n v="293887"/>
    <d v="2013-02-15T00:00:00"/>
    <n v="337247"/>
    <n v="141.36000000000001"/>
    <n v="0.28999999999999998"/>
    <x v="12"/>
    <n v="1"/>
    <n v="2"/>
    <n v="15"/>
  </r>
  <r>
    <x v="4"/>
    <x v="210"/>
    <x v="1"/>
    <s v="0.3600 AC"/>
    <x v="14"/>
    <s v="R - 35 - Average to Good"/>
    <n v="4"/>
    <n v="2"/>
    <n v="1"/>
    <n v="6"/>
    <s v="2STY - 2 Story Building"/>
    <n v="2944"/>
    <n v="1492"/>
    <n v="1452"/>
    <n v="0"/>
    <x v="0"/>
    <n v="1492"/>
    <n v="170.65549597855227"/>
    <n v="16.236736047342109"/>
    <n v="600"/>
    <n v="50625"/>
    <n v="254618"/>
    <d v="2012-11-15T00:00:00"/>
    <n v="365459"/>
    <n v="86.49"/>
    <n v="0.36"/>
    <x v="13"/>
    <n v="0"/>
    <n v="11"/>
    <n v="15"/>
  </r>
  <r>
    <x v="4"/>
    <x v="210"/>
    <x v="1"/>
    <s v="0.2100 AC"/>
    <x v="14"/>
    <s v="R - 35 - Average to Good"/>
    <n v="3"/>
    <n v="2"/>
    <n v="0"/>
    <n v="5"/>
    <s v="1STY - 1 Story Building"/>
    <n v="1979"/>
    <n v="1979"/>
    <n v="1979"/>
    <n v="0"/>
    <x v="0"/>
    <n v="1979"/>
    <n v="114.966649823143"/>
    <n v="24.87198828107919"/>
    <n v="670"/>
    <n v="50625"/>
    <n v="227519"/>
    <d v="2012-09-11T00:00:00"/>
    <n v="311507"/>
    <n v="114.97"/>
    <n v="0.21"/>
    <x v="13"/>
    <n v="0"/>
    <n v="9"/>
    <n v="11"/>
  </r>
  <r>
    <x v="4"/>
    <x v="210"/>
    <x v="1"/>
    <s v="0.2000 AC"/>
    <x v="14"/>
    <s v="R - 35 - Average to Good"/>
    <n v="4"/>
    <n v="2"/>
    <n v="1"/>
    <n v="5"/>
    <s v="2STY - 2 Story Building"/>
    <n v="2920"/>
    <n v="1468"/>
    <n v="1452"/>
    <n v="0"/>
    <x v="0"/>
    <n v="1468"/>
    <n v="187.77452316076295"/>
    <n v="31.640610651974288"/>
    <n v="670"/>
    <n v="50625"/>
    <n v="275653"/>
    <d v="2013-03-11T00:00:00"/>
    <n v="357773"/>
    <n v="94.4"/>
    <n v="0.2"/>
    <x v="12"/>
    <n v="1"/>
    <n v="3"/>
    <n v="11"/>
  </r>
  <r>
    <x v="4"/>
    <x v="210"/>
    <x v="1"/>
    <s v="0.2600 AC"/>
    <x v="14"/>
    <s v="R - 35 - Average to Good"/>
    <n v="4"/>
    <n v="2"/>
    <n v="1"/>
    <n v="7"/>
    <s v="2STY - 2 Story Building"/>
    <n v="2510"/>
    <n v="1318"/>
    <n v="1192"/>
    <n v="0"/>
    <x v="0"/>
    <n v="1318"/>
    <n v="183.14719271623673"/>
    <n v="21.313484495302678"/>
    <n v="670"/>
    <n v="50625"/>
    <n v="241388"/>
    <d v="2012-11-15T00:00:00"/>
    <n v="319692"/>
    <n v="96.17"/>
    <n v="0.26"/>
    <x v="13"/>
    <n v="0"/>
    <n v="11"/>
    <n v="15"/>
  </r>
  <r>
    <x v="4"/>
    <x v="210"/>
    <x v="1"/>
    <s v="0.2600 AC"/>
    <x v="14"/>
    <s v="R - 35 - Average to Good"/>
    <n v="4"/>
    <n v="2"/>
    <n v="1"/>
    <n v="8"/>
    <s v="2STY - 2 Story Building"/>
    <n v="3152"/>
    <n v="1696"/>
    <n v="1456"/>
    <n v="0"/>
    <x v="0"/>
    <n v="1696"/>
    <n v="155.90507075471697"/>
    <n v="23.346665960302325"/>
    <n v="600"/>
    <n v="50625"/>
    <n v="264415"/>
    <d v="2012-09-18T00:00:00"/>
    <n v="377785"/>
    <n v="83.89"/>
    <n v="0.26"/>
    <x v="13"/>
    <n v="0"/>
    <n v="9"/>
    <n v="18"/>
  </r>
  <r>
    <x v="4"/>
    <x v="210"/>
    <x v="1"/>
    <s v="0.2100 AC"/>
    <x v="14"/>
    <s v="R - 35 - Average to Good"/>
    <n v="4"/>
    <n v="2"/>
    <n v="1"/>
    <n v="6"/>
    <s v="1STY - 1 Story Building"/>
    <n v="1661"/>
    <n v="1661"/>
    <n v="1643"/>
    <n v="0"/>
    <x v="0"/>
    <n v="1661"/>
    <n v="139.50511739915714"/>
    <n v="25.331015785561238"/>
    <n v="600"/>
    <n v="50625"/>
    <n v="231718"/>
    <d v="2013-01-25T00:00:00"/>
    <n v="293953"/>
    <n v="139.51"/>
    <n v="0.21"/>
    <x v="12"/>
    <n v="1"/>
    <n v="1"/>
    <n v="25"/>
  </r>
  <r>
    <x v="4"/>
    <x v="210"/>
    <x v="1"/>
    <s v="0.4400 AC"/>
    <x v="14"/>
    <s v="R - 35 - Average to Good"/>
    <n v="4"/>
    <n v="2"/>
    <n v="1"/>
    <n v="8"/>
    <s v="2STY - 2 Story Building"/>
    <n v="2688"/>
    <n v="1372"/>
    <n v="1316"/>
    <n v="0"/>
    <x v="0"/>
    <n v="1372"/>
    <n v="190.42201166180757"/>
    <n v="13.631093997829534"/>
    <n v="600"/>
    <n v="60750"/>
    <n v="261259"/>
    <d v="2012-10-15T00:00:00"/>
    <n v="344471"/>
    <n v="97.19"/>
    <n v="0.44"/>
    <x v="13"/>
    <n v="0"/>
    <n v="10"/>
    <n v="15"/>
  </r>
  <r>
    <x v="4"/>
    <x v="210"/>
    <x v="1"/>
    <s v="0.2500 AC"/>
    <x v="14"/>
    <s v="R - 35 - Average to Good"/>
    <n v="4"/>
    <n v="2"/>
    <n v="1"/>
    <n v="7"/>
    <s v="2STY - 2 Story Building"/>
    <n v="2920"/>
    <n v="1578"/>
    <n v="1342"/>
    <n v="0"/>
    <x v="0"/>
    <n v="1578"/>
    <n v="186.43536121673003"/>
    <n v="27.015151515151516"/>
    <n v="670"/>
    <n v="50625"/>
    <n v="294195"/>
    <d v="2012-04-02T00:00:00"/>
    <n v="354560"/>
    <n v="100.75"/>
    <n v="0.25"/>
    <x v="13"/>
    <n v="0"/>
    <n v="4"/>
    <n v="2"/>
  </r>
  <r>
    <x v="4"/>
    <x v="210"/>
    <x v="1"/>
    <s v="0.2400 AC"/>
    <x v="14"/>
    <s v="R - 35 - Average to Good"/>
    <n v="4"/>
    <n v="3"/>
    <n v="1"/>
    <n v="6"/>
    <s v="2STY - 2 Story Building"/>
    <n v="2848"/>
    <n v="1464"/>
    <n v="1384"/>
    <n v="830"/>
    <x v="1"/>
    <n v="2294"/>
    <n v="108.12685265911072"/>
    <n v="23.726182277318642"/>
    <n v="640"/>
    <n v="50625"/>
    <n v="248043"/>
    <d v="2012-12-20T00:00:00"/>
    <n v="359445"/>
    <n v="87.09"/>
    <n v="0.24"/>
    <x v="13"/>
    <n v="0"/>
    <n v="12"/>
    <n v="20"/>
  </r>
  <r>
    <x v="4"/>
    <x v="211"/>
    <x v="1"/>
    <s v="0.1700 AC"/>
    <x v="8"/>
    <s v="R - 35 - Average to Good"/>
    <n v="4"/>
    <n v="3"/>
    <n v="1"/>
    <n v="8"/>
    <s v="2STY - 2 Story Building"/>
    <n v="3253"/>
    <n v="1853"/>
    <n v="1400"/>
    <n v="0"/>
    <x v="0"/>
    <n v="1853"/>
    <n v="154.61413923367513"/>
    <n v="38.68902933074056"/>
    <n v="640"/>
    <n v="50000"/>
    <n v="286500"/>
    <d v="2013-07-09T00:00:00"/>
    <n v="383822"/>
    <n v="88.07"/>
    <n v="0.17"/>
    <x v="12"/>
    <n v="7"/>
    <n v="7"/>
    <n v="9"/>
  </r>
  <r>
    <x v="4"/>
    <x v="211"/>
    <x v="1"/>
    <s v="0.1700 AC"/>
    <x v="10"/>
    <s v="R - 35 - Average to Good"/>
    <n v="3"/>
    <n v="2"/>
    <n v="0"/>
    <n v="5"/>
    <s v="1STY - 1 Story Building"/>
    <n v="2216"/>
    <n v="2216"/>
    <n v="2198"/>
    <n v="0"/>
    <x v="0"/>
    <n v="2216"/>
    <n v="113.71841155234657"/>
    <n v="34.030140982012639"/>
    <n v="670"/>
    <n v="50000"/>
    <n v="252000"/>
    <d v="2012-06-06T00:00:00"/>
    <n v="348890"/>
    <n v="113.72"/>
    <n v="0.17"/>
    <x v="13"/>
    <n v="4"/>
    <n v="6"/>
    <n v="6"/>
  </r>
  <r>
    <x v="4"/>
    <x v="212"/>
    <x v="1"/>
    <s v="0.2000 AC"/>
    <x v="9"/>
    <s v="R - 35 - Average to Good"/>
    <n v="4"/>
    <n v="2"/>
    <n v="1"/>
    <n v="8"/>
    <s v="2STY - 2 Story Building"/>
    <n v="2498"/>
    <n v="1378"/>
    <n v="1120"/>
    <n v="0"/>
    <x v="0"/>
    <n v="1378"/>
    <n v="184.47024673439768"/>
    <n v="29.178145087235997"/>
    <n v="400"/>
    <n v="50000"/>
    <n v="254200"/>
    <d v="2013-08-05T00:00:00"/>
    <n v="322234"/>
    <n v="101.76"/>
    <n v="0.2"/>
    <x v="12"/>
    <n v="6"/>
    <n v="8"/>
    <n v="5"/>
  </r>
  <r>
    <x v="4"/>
    <x v="212"/>
    <x v="1"/>
    <s v="0.1400 AC"/>
    <x v="9"/>
    <s v="R - 35 - Average to Good"/>
    <n v="3"/>
    <n v="2"/>
    <n v="0"/>
    <n v="5"/>
    <s v="1STY - 1 Story Building"/>
    <n v="1274"/>
    <n v="1274"/>
    <n v="1274"/>
    <n v="0"/>
    <x v="0"/>
    <n v="1274"/>
    <n v="120.87912087912088"/>
    <n v="25.252525252525249"/>
    <n v="400"/>
    <n v="50000"/>
    <n v="154000"/>
    <d v="2012-04-23T00:00:00"/>
    <n v="225803"/>
    <n v="120.88"/>
    <n v="0.14000000000000001"/>
    <x v="13"/>
    <n v="5"/>
    <n v="4"/>
    <n v="23"/>
  </r>
  <r>
    <x v="4"/>
    <x v="212"/>
    <x v="1"/>
    <s v="0.1500 AC"/>
    <x v="9"/>
    <s v="R - 35 - Average to Good"/>
    <n v="3"/>
    <n v="2"/>
    <n v="0"/>
    <n v="5"/>
    <s v="1STY - 1 Story Building"/>
    <n v="1776"/>
    <n v="1776"/>
    <n v="1760"/>
    <n v="0"/>
    <x v="0"/>
    <n v="1776"/>
    <n v="126.68918918918919"/>
    <n v="34.435261707988978"/>
    <n v="400"/>
    <n v="50000"/>
    <n v="225000"/>
    <d v="2013-08-01T00:00:00"/>
    <n v="278834"/>
    <n v="126.69"/>
    <n v="0.15"/>
    <x v="12"/>
    <n v="6"/>
    <n v="8"/>
    <n v="1"/>
  </r>
  <r>
    <x v="4"/>
    <x v="212"/>
    <x v="1"/>
    <s v="0.1400 AC"/>
    <x v="9"/>
    <s v="R - 35 - Average to Good"/>
    <n v="3"/>
    <n v="2"/>
    <n v="1"/>
    <n v="7"/>
    <s v="2STY - 2 Story Building"/>
    <n v="1946"/>
    <n v="1082"/>
    <n v="864"/>
    <n v="0"/>
    <x v="0"/>
    <n v="1082"/>
    <n v="178.37338262476894"/>
    <n v="31.647645284008917"/>
    <n v="400"/>
    <n v="50000"/>
    <n v="193000"/>
    <d v="2013-07-05T00:00:00"/>
    <n v="263077"/>
    <n v="99.18"/>
    <n v="0.14000000000000001"/>
    <x v="12"/>
    <n v="6"/>
    <n v="7"/>
    <n v="5"/>
  </r>
  <r>
    <x v="3"/>
    <x v="213"/>
    <x v="1"/>
    <s v="0.1400 AC"/>
    <x v="14"/>
    <s v="R - 30 - Average"/>
    <n v="3"/>
    <n v="2"/>
    <n v="1"/>
    <n v="5"/>
    <s v="2STY - 2 Story Building"/>
    <n v="1728"/>
    <n v="864"/>
    <n v="864"/>
    <n v="0"/>
    <x v="0"/>
    <n v="864"/>
    <n v="193.09606481481481"/>
    <n v="27.357175652630197"/>
    <n v="420"/>
    <n v="39999"/>
    <n v="166835"/>
    <d v="2012-06-21T00:00:00"/>
    <n v="216496"/>
    <n v="96.55"/>
    <n v="0.14000000000000001"/>
    <x v="13"/>
    <n v="0"/>
    <n v="6"/>
    <n v="21"/>
  </r>
  <r>
    <x v="3"/>
    <x v="213"/>
    <x v="1"/>
    <s v="0.1400 AC"/>
    <x v="14"/>
    <s v="R - 30 - Average"/>
    <n v="3"/>
    <n v="2"/>
    <n v="1"/>
    <n v="5"/>
    <s v="2STY - 2 Story Building"/>
    <n v="1824"/>
    <n v="912"/>
    <n v="912"/>
    <n v="0"/>
    <x v="0"/>
    <n v="912"/>
    <n v="213.09320175438597"/>
    <n v="31.867539026629935"/>
    <n v="420"/>
    <n v="39999"/>
    <n v="194341"/>
    <d v="2012-09-24T00:00:00"/>
    <n v="228071"/>
    <n v="106.55"/>
    <n v="0.14000000000000001"/>
    <x v="13"/>
    <n v="0"/>
    <n v="9"/>
    <n v="24"/>
  </r>
  <r>
    <x v="3"/>
    <x v="214"/>
    <x v="1"/>
    <s v="0.1100 AC"/>
    <x v="14"/>
    <s v="R - 30 - Average"/>
    <n v="3"/>
    <n v="2"/>
    <n v="1"/>
    <n v="6"/>
    <s v="2STY - 2 Story Building"/>
    <n v="1720"/>
    <n v="1036"/>
    <n v="684"/>
    <n v="0"/>
    <x v="0"/>
    <n v="1036"/>
    <n v="155.6949806949807"/>
    <n v="33.663077051506804"/>
    <n v="740"/>
    <n v="40000"/>
    <n v="161300"/>
    <d v="2012-11-15T00:00:00"/>
    <n v="205215"/>
    <n v="93.78"/>
    <n v="0.11"/>
    <x v="13"/>
    <n v="0"/>
    <n v="11"/>
    <n v="15"/>
  </r>
  <r>
    <x v="3"/>
    <x v="214"/>
    <x v="1"/>
    <s v="0.1300 AC"/>
    <x v="12"/>
    <s v="R - 30 - Average"/>
    <n v="3"/>
    <n v="2"/>
    <n v="1"/>
    <n v="5"/>
    <s v="2STY - 2 Story Building"/>
    <n v="1764"/>
    <n v="1060"/>
    <n v="684"/>
    <n v="342"/>
    <x v="1"/>
    <n v="1402"/>
    <n v="106.99001426533523"/>
    <n v="26.488662852299214"/>
    <n v="380"/>
    <n v="40000"/>
    <n v="150000"/>
    <d v="2013-03-27T00:00:00"/>
    <n v="219215"/>
    <n v="85.03"/>
    <n v="0.13"/>
    <x v="12"/>
    <n v="2"/>
    <n v="3"/>
    <n v="27"/>
  </r>
  <r>
    <x v="4"/>
    <x v="215"/>
    <x v="1"/>
    <s v="0.2100 AC"/>
    <x v="10"/>
    <s v="R - 30 - Average"/>
    <n v="4"/>
    <n v="3"/>
    <n v="1"/>
    <n v="7"/>
    <s v="2STY - 2 Story Building"/>
    <n v="3154"/>
    <n v="1787"/>
    <n v="1367"/>
    <n v="0"/>
    <x v="0"/>
    <n v="1787"/>
    <n v="120.8729714605484"/>
    <n v="23.612750885478157"/>
    <n v="420"/>
    <n v="44999"/>
    <n v="216000"/>
    <d v="2013-03-20T00:00:00"/>
    <n v="339035"/>
    <n v="68.48"/>
    <n v="0.21"/>
    <x v="12"/>
    <n v="5"/>
    <n v="3"/>
    <n v="20"/>
  </r>
  <r>
    <x v="4"/>
    <x v="215"/>
    <x v="1"/>
    <s v="0.1500 AC"/>
    <x v="10"/>
    <s v="R - 30 - Average"/>
    <n v="3"/>
    <n v="3"/>
    <n v="0"/>
    <n v="6"/>
    <s v="1STY - 1 Story Building"/>
    <n v="1751"/>
    <n v="1751"/>
    <n v="1751"/>
    <n v="820"/>
    <x v="1"/>
    <n v="2571"/>
    <n v="73.512252042007006"/>
    <n v="28.925619834710744"/>
    <n v="420"/>
    <n v="44999"/>
    <n v="189000"/>
    <d v="2013-10-10T00:00:00"/>
    <n v="247023"/>
    <n v="107.94"/>
    <n v="0.15"/>
    <x v="12"/>
    <n v="5"/>
    <n v="10"/>
    <n v="10"/>
  </r>
  <r>
    <x v="4"/>
    <x v="215"/>
    <x v="1"/>
    <s v="0.1800 AC"/>
    <x v="9"/>
    <s v="R - 30 - Average"/>
    <n v="4"/>
    <n v="2"/>
    <n v="1"/>
    <n v="8"/>
    <s v="2STY - 2 Story Building"/>
    <n v="2610"/>
    <n v="1496"/>
    <n v="1156"/>
    <n v="0"/>
    <x v="0"/>
    <n v="1496"/>
    <n v="127.77606951871658"/>
    <n v="24.37927252321192"/>
    <n v="420"/>
    <n v="44999"/>
    <n v="191153"/>
    <d v="2012-09-27T00:00:00"/>
    <n v="289124"/>
    <n v="73.239999999999995"/>
    <n v="0.18"/>
    <x v="13"/>
    <n v="5"/>
    <n v="9"/>
    <n v="27"/>
  </r>
  <r>
    <x v="4"/>
    <x v="215"/>
    <x v="1"/>
    <s v="0.2000 AC"/>
    <x v="10"/>
    <s v="R - 30 - Average"/>
    <n v="4"/>
    <n v="2"/>
    <n v="1"/>
    <n v="8"/>
    <s v="2STY - 2 Story Building"/>
    <n v="2592"/>
    <n v="1496"/>
    <n v="1096"/>
    <n v="0"/>
    <x v="0"/>
    <n v="1496"/>
    <n v="6.6844919786096253E-4"/>
    <n v="1.147842056932966E-4"/>
    <n v="400"/>
    <n v="44999"/>
    <n v="1"/>
    <d v="2013-08-22T00:00:00"/>
    <n v="285092"/>
    <n v="0"/>
    <n v="0.2"/>
    <x v="12"/>
    <n v="5"/>
    <n v="8"/>
    <n v="22"/>
  </r>
  <r>
    <x v="4"/>
    <x v="215"/>
    <x v="1"/>
    <s v="0.1600 AC"/>
    <x v="9"/>
    <s v="R - 30 - Average"/>
    <n v="3"/>
    <n v="2"/>
    <n v="0"/>
    <n v="7"/>
    <s v="1STY - 1 Story Building"/>
    <n v="2068"/>
    <n v="2068"/>
    <n v="2068"/>
    <n v="0"/>
    <x v="0"/>
    <n v="2068"/>
    <n v="91.876208897485498"/>
    <n v="27.261248852157941"/>
    <n v="400"/>
    <n v="44999"/>
    <n v="190000"/>
    <d v="2013-05-21T00:00:00"/>
    <n v="284744"/>
    <n v="91.88"/>
    <n v="0.16"/>
    <x v="12"/>
    <n v="6"/>
    <n v="5"/>
    <n v="21"/>
  </r>
  <r>
    <x v="4"/>
    <x v="215"/>
    <x v="1"/>
    <s v="0.1500 AC"/>
    <x v="9"/>
    <s v="R - 30 - Average"/>
    <n v="3"/>
    <n v="2"/>
    <n v="0"/>
    <n v="7"/>
    <s v="1STY - 1 Story Building"/>
    <n v="2068"/>
    <n v="2068"/>
    <n v="2068"/>
    <n v="0"/>
    <x v="0"/>
    <n v="2068"/>
    <n v="96.610251450676984"/>
    <n v="30.576981940618303"/>
    <n v="400"/>
    <n v="44999"/>
    <n v="199790"/>
    <d v="2013-07-05T00:00:00"/>
    <n v="285500"/>
    <n v="96.61"/>
    <n v="0.15"/>
    <x v="12"/>
    <n v="6"/>
    <n v="7"/>
    <n v="5"/>
  </r>
  <r>
    <x v="4"/>
    <x v="215"/>
    <x v="1"/>
    <s v="0.1500 AC"/>
    <x v="9"/>
    <s v="R - 30 - Average"/>
    <n v="3"/>
    <n v="2"/>
    <n v="0"/>
    <n v="6"/>
    <s v="1STY - 1 Story Building"/>
    <n v="1751"/>
    <n v="1751"/>
    <n v="1751"/>
    <n v="0"/>
    <x v="0"/>
    <n v="1751"/>
    <n v="93.089663049685896"/>
    <n v="24.946434037343128"/>
    <n v="420"/>
    <n v="44998"/>
    <n v="163000"/>
    <d v="2013-07-23T00:00:00"/>
    <n v="245807"/>
    <n v="93.09"/>
    <n v="0.15"/>
    <x v="12"/>
    <n v="6"/>
    <n v="7"/>
    <n v="23"/>
  </r>
  <r>
    <x v="2"/>
    <x v="216"/>
    <x v="0"/>
    <s v="0.3000 AC"/>
    <x v="8"/>
    <s v="R - 35 - Average to Good"/>
    <n v="3"/>
    <n v="2"/>
    <n v="0"/>
    <n v="6"/>
    <s v="1STY - 1 Story Building"/>
    <n v="2116"/>
    <n v="2116"/>
    <n v="2098"/>
    <n v="0"/>
    <x v="0"/>
    <n v="2116"/>
    <n v="151.18147448015122"/>
    <n v="24.479644934190389"/>
    <n v="722"/>
    <n v="55000"/>
    <n v="319900"/>
    <d v="2013-08-16T00:00:00"/>
    <n v="369263"/>
    <n v="151.18"/>
    <n v="0.3"/>
    <x v="12"/>
    <n v="7"/>
    <n v="8"/>
    <n v="16"/>
  </r>
  <r>
    <x v="0"/>
    <x v="247"/>
    <x v="0"/>
    <s v="0.3500 AC"/>
    <x v="14"/>
    <s v="R - 40 - Good"/>
    <n v="3"/>
    <n v="3"/>
    <n v="0"/>
    <n v="6"/>
    <s v="1STY - 1 Story Building"/>
    <n v="1950"/>
    <n v="1950"/>
    <n v="1950"/>
    <n v="1365"/>
    <x v="1"/>
    <n v="3315"/>
    <n v="76.92307692307692"/>
    <n v="16.725698543880362"/>
    <n v="753"/>
    <n v="52000"/>
    <n v="255000"/>
    <d v="2013-04-08T00:00:00"/>
    <n v="311490"/>
    <n v="130.77000000000001"/>
    <n v="0.35"/>
    <x v="12"/>
    <n v="1"/>
    <n v="4"/>
    <n v="8"/>
  </r>
  <r>
    <x v="0"/>
    <x v="227"/>
    <x v="0"/>
    <s v="0.1300 AC"/>
    <x v="14"/>
    <s v="R - 30 - Average"/>
    <n v="3"/>
    <n v="3"/>
    <n v="1"/>
    <n v="5"/>
    <s v="2STY - 2 Story Building"/>
    <n v="1728"/>
    <n v="864"/>
    <n v="864"/>
    <n v="450"/>
    <x v="1"/>
    <n v="1314"/>
    <n v="136.56773211567733"/>
    <n v="31.689270325633959"/>
    <n v="420"/>
    <n v="40000"/>
    <n v="179450"/>
    <d v="2012-04-04T00:00:00"/>
    <n v="230728"/>
    <n v="103.85"/>
    <n v="0.13"/>
    <x v="13"/>
    <n v="0"/>
    <n v="4"/>
    <n v="4"/>
  </r>
  <r>
    <x v="4"/>
    <x v="217"/>
    <x v="1"/>
    <s v="0.1800 AC"/>
    <x v="13"/>
    <s v="R - 35 - Average to Good"/>
    <n v="4"/>
    <n v="3"/>
    <n v="1"/>
    <n v="8"/>
    <s v="2STY - 2 Story Building"/>
    <n v="3040"/>
    <n v="1618"/>
    <n v="1422"/>
    <n v="864"/>
    <x v="1"/>
    <n v="2482"/>
    <n v="108.78323932312651"/>
    <n v="34.435261707988985"/>
    <n v="640"/>
    <n v="45000"/>
    <n v="270000"/>
    <d v="2012-07-13T00:00:00"/>
    <n v="399044"/>
    <n v="88.82"/>
    <n v="0.18"/>
    <x v="13"/>
    <n v="3"/>
    <n v="7"/>
    <n v="13"/>
  </r>
  <r>
    <x v="4"/>
    <x v="217"/>
    <x v="1"/>
    <s v="0.2400 AC"/>
    <x v="9"/>
    <s v="R - 35 - Average to Good"/>
    <n v="4"/>
    <n v="2"/>
    <n v="2"/>
    <n v="8"/>
    <s v="2STY - 2 Story Building"/>
    <n v="2956"/>
    <n v="1612"/>
    <n v="1344"/>
    <n v="672"/>
    <x v="1"/>
    <n v="2284"/>
    <n v="144.48336252189142"/>
    <n v="31.565656565656568"/>
    <n v="600"/>
    <n v="54000"/>
    <n v="330000"/>
    <d v="2013-07-29T00:00:00"/>
    <n v="375786"/>
    <n v="111.64"/>
    <n v="0.24"/>
    <x v="12"/>
    <n v="6"/>
    <n v="7"/>
    <n v="29"/>
  </r>
  <r>
    <x v="4"/>
    <x v="218"/>
    <x v="1"/>
    <s v="0.1900 AC"/>
    <x v="15"/>
    <s v="R - 35 - Average to Good"/>
    <n v="3"/>
    <n v="2"/>
    <n v="1"/>
    <n v="7"/>
    <s v="2STY - 2 Story Building"/>
    <n v="2521"/>
    <n v="1586"/>
    <n v="1559"/>
    <n v="0"/>
    <x v="0"/>
    <n v="1586"/>
    <n v="180.45901639344262"/>
    <n v="34.581218887438986"/>
    <n v="380"/>
    <n v="45000"/>
    <n v="286208"/>
    <d v="2013-08-02T00:00:00"/>
    <n v="322150"/>
    <n v="113.53"/>
    <n v="0.19"/>
    <x v="12"/>
    <n v="0"/>
    <n v="8"/>
    <n v="2"/>
  </r>
  <r>
    <x v="4"/>
    <x v="228"/>
    <x v="1"/>
    <s v="0.2500 AC"/>
    <x v="11"/>
    <s v="R - 35 - Average to Good"/>
    <n v="4"/>
    <n v="2"/>
    <n v="2"/>
    <n v="8"/>
    <s v="2STY - 2 Story Building"/>
    <n v="2538"/>
    <n v="1378"/>
    <n v="1160"/>
    <n v="580"/>
    <x v="1"/>
    <n v="1958"/>
    <n v="145.04596527068438"/>
    <n v="26.078971533516988"/>
    <n v="600"/>
    <n v="45000"/>
    <n v="284000"/>
    <d v="2013-08-14T00:00:00"/>
    <n v="333695"/>
    <n v="111.9"/>
    <n v="0.25"/>
    <x v="12"/>
    <n v="3"/>
    <n v="8"/>
    <n v="14"/>
  </r>
  <r>
    <x v="4"/>
    <x v="228"/>
    <x v="1"/>
    <s v="0.1600 AC"/>
    <x v="13"/>
    <s v="R - 35 - Average to Good"/>
    <n v="3"/>
    <n v="2"/>
    <n v="0"/>
    <n v="6"/>
    <s v="1STY - 1 Story Building"/>
    <n v="2068"/>
    <n v="2068"/>
    <n v="2068"/>
    <n v="0"/>
    <x v="0"/>
    <n v="2068"/>
    <n v="92.843326885880074"/>
    <n v="27.548209366391184"/>
    <n v="400"/>
    <n v="45000"/>
    <n v="192000"/>
    <d v="2013-05-03T00:00:00"/>
    <n v="314381"/>
    <n v="92.84"/>
    <n v="0.16"/>
    <x v="12"/>
    <n v="4"/>
    <n v="5"/>
    <n v="3"/>
  </r>
  <r>
    <x v="4"/>
    <x v="219"/>
    <x v="1"/>
    <s v="0.1600 AC"/>
    <x v="15"/>
    <s v="R - 35 - Average to Good"/>
    <n v="4"/>
    <n v="3"/>
    <n v="0"/>
    <n v="6"/>
    <s v="1STY - 1 Story Building"/>
    <n v="2545"/>
    <n v="2545"/>
    <n v="2527"/>
    <n v="1895"/>
    <x v="1"/>
    <n v="4440"/>
    <n v="73.844594594594597"/>
    <n v="47.042871900826441"/>
    <n v="640"/>
    <n v="50000"/>
    <n v="327870"/>
    <d v="2013-09-30T00:00:00"/>
    <n v="404101"/>
    <n v="128.83000000000001"/>
    <n v="0.16"/>
    <x v="12"/>
    <n v="0"/>
    <n v="9"/>
    <n v="30"/>
  </r>
  <r>
    <x v="37"/>
    <x v="229"/>
    <x v="1"/>
    <s v="0.5800 AC"/>
    <x v="15"/>
    <s v="R - 40 - Good"/>
    <n v="4"/>
    <n v="2"/>
    <n v="1"/>
    <n v="7"/>
    <s v="2STY - 2 Story Building"/>
    <n v="3270"/>
    <n v="2326"/>
    <n v="2326"/>
    <n v="0"/>
    <x v="0"/>
    <n v="2326"/>
    <n v="160.38993981083405"/>
    <n v="14.766275608752098"/>
    <n v="650"/>
    <n v="54000"/>
    <n v="373067"/>
    <d v="2013-12-13T00:00:00"/>
    <n v="411401"/>
    <n v="114.09"/>
    <n v="0.57999999999999996"/>
    <x v="12"/>
    <n v="0"/>
    <n v="12"/>
    <n v="13"/>
  </r>
  <r>
    <x v="37"/>
    <x v="229"/>
    <x v="1"/>
    <s v="0.8100 AC"/>
    <x v="15"/>
    <s v="R - 40 - Good"/>
    <n v="4"/>
    <n v="2"/>
    <n v="1"/>
    <n v="7"/>
    <s v="2STY - 2 Story Building"/>
    <n v="2660"/>
    <n v="1400"/>
    <n v="1260"/>
    <n v="0"/>
    <x v="0"/>
    <n v="1400"/>
    <n v="219.96714285714285"/>
    <n v="8.7279642666848041"/>
    <n v="670"/>
    <n v="54000"/>
    <n v="307954"/>
    <d v="2013-12-11T00:00:00"/>
    <n v="342577"/>
    <n v="115.77"/>
    <n v="0.81"/>
    <x v="12"/>
    <n v="0"/>
    <n v="12"/>
    <n v="11"/>
  </r>
  <r>
    <x v="37"/>
    <x v="229"/>
    <x v="1"/>
    <s v="0.5300 AC"/>
    <x v="15"/>
    <s v="R - 40 - Good"/>
    <n v="3"/>
    <n v="2"/>
    <n v="0"/>
    <n v="6"/>
    <s v="1STY - 1 Story Building"/>
    <n v="1787"/>
    <n v="1787"/>
    <n v="1787"/>
    <n v="0"/>
    <x v="0"/>
    <n v="1787"/>
    <n v="154.60100727476217"/>
    <n v="11.966664934074881"/>
    <n v="670"/>
    <n v="54000"/>
    <n v="276272"/>
    <d v="2013-11-21T00:00:00"/>
    <n v="321189"/>
    <n v="154.6"/>
    <n v="0.53"/>
    <x v="12"/>
    <n v="0"/>
    <n v="11"/>
    <n v="21"/>
  </r>
  <r>
    <x v="37"/>
    <x v="229"/>
    <x v="1"/>
    <s v="0.2300 AC"/>
    <x v="15"/>
    <s v="R - 40 - Good"/>
    <n v="3"/>
    <n v="2"/>
    <n v="0"/>
    <n v="5"/>
    <s v="1STY - 1 Story Building"/>
    <n v="1782"/>
    <n v="1782"/>
    <n v="1782"/>
    <n v="0"/>
    <x v="0"/>
    <n v="1782"/>
    <n v="141.6206509539843"/>
    <n v="25.189443845570324"/>
    <n v="670"/>
    <n v="54000"/>
    <n v="252368"/>
    <d v="2013-08-02T00:00:00"/>
    <n v="313634"/>
    <n v="141.62"/>
    <n v="0.23"/>
    <x v="12"/>
    <n v="0"/>
    <n v="8"/>
    <n v="2"/>
  </r>
  <r>
    <x v="37"/>
    <x v="229"/>
    <x v="1"/>
    <s v="0.3400 AC"/>
    <x v="15"/>
    <s v="R - 40 - Good"/>
    <n v="3"/>
    <n v="2"/>
    <n v="1"/>
    <n v="6"/>
    <s v="2STY - 2 Story Building"/>
    <n v="2388"/>
    <n v="1868"/>
    <n v="1628"/>
    <n v="0"/>
    <x v="0"/>
    <n v="1868"/>
    <n v="155.02141327623127"/>
    <n v="19.552476638038133"/>
    <n v="820"/>
    <n v="45000"/>
    <n v="289580"/>
    <d v="2013-12-16T00:00:00"/>
    <n v="319238"/>
    <n v="121.26"/>
    <n v="0.34"/>
    <x v="12"/>
    <n v="0"/>
    <n v="12"/>
    <n v="16"/>
  </r>
  <r>
    <x v="3"/>
    <x v="221"/>
    <x v="1"/>
    <s v="0.1500 AC"/>
    <x v="10"/>
    <s v="R - 30 - Average"/>
    <n v="3"/>
    <n v="2"/>
    <n v="1"/>
    <n v="6"/>
    <s v="2STY - 2 Story Building"/>
    <n v="1728"/>
    <n v="864"/>
    <n v="864"/>
    <n v="0"/>
    <x v="0"/>
    <n v="864"/>
    <n v="186.9212962962963"/>
    <n v="24.716865625956537"/>
    <n v="420"/>
    <n v="39999"/>
    <n v="161500"/>
    <d v="2013-11-14T00:00:00"/>
    <n v="218320"/>
    <n v="93.46"/>
    <n v="0.15"/>
    <x v="12"/>
    <n v="5"/>
    <n v="11"/>
    <n v="14"/>
  </r>
  <r>
    <x v="3"/>
    <x v="221"/>
    <x v="1"/>
    <s v="0.1300 AC"/>
    <x v="14"/>
    <s v="R - 30 - Average"/>
    <n v="3"/>
    <n v="3"/>
    <n v="1"/>
    <n v="5"/>
    <s v="2STY - 2 Story Building"/>
    <n v="1890"/>
    <n v="1080"/>
    <n v="810"/>
    <n v="550"/>
    <x v="1"/>
    <n v="1630"/>
    <n v="112.0361963190184"/>
    <n v="32.248887476160199"/>
    <n v="420"/>
    <n v="39999"/>
    <n v="182619"/>
    <d v="2012-04-20T00:00:00"/>
    <n v="242854"/>
    <n v="96.62"/>
    <n v="0.13"/>
    <x v="13"/>
    <n v="0"/>
    <n v="4"/>
    <n v="20"/>
  </r>
  <r>
    <x v="3"/>
    <x v="221"/>
    <x v="1"/>
    <s v="0.1300 AC"/>
    <x v="14"/>
    <s v="R - 30 - Average"/>
    <n v="3"/>
    <n v="2"/>
    <n v="0"/>
    <n v="5"/>
    <s v="1STY - 1 Story Building"/>
    <n v="1166"/>
    <n v="1166"/>
    <n v="1150"/>
    <n v="0"/>
    <x v="0"/>
    <n v="1166"/>
    <n v="136.7984562607204"/>
    <n v="28.16751430387794"/>
    <n v="400"/>
    <n v="0"/>
    <n v="159507"/>
    <d v="2012-08-13T00:00:00"/>
    <n v="196958"/>
    <n v="136.80000000000001"/>
    <n v="0.13"/>
    <x v="13"/>
    <n v="0"/>
    <n v="8"/>
    <n v="13"/>
  </r>
  <r>
    <x v="3"/>
    <x v="230"/>
    <x v="1"/>
    <s v="0.1000 AC"/>
    <x v="15"/>
    <s v="R - 30 - Average"/>
    <n v="3"/>
    <n v="2"/>
    <n v="1"/>
    <n v="5"/>
    <s v="2STY - 2 Story Building"/>
    <n v="1708"/>
    <n v="1024"/>
    <n v="684"/>
    <n v="0"/>
    <x v="0"/>
    <n v="1024"/>
    <n v="149.5234375"/>
    <n v="35.149678604224057"/>
    <n v="400"/>
    <n v="40000"/>
    <n v="153112"/>
    <d v="2013-05-24T00:00:00"/>
    <n v="211802"/>
    <n v="89.64"/>
    <n v="0.1"/>
    <x v="12"/>
    <n v="0"/>
    <n v="5"/>
    <n v="24"/>
  </r>
  <r>
    <x v="3"/>
    <x v="230"/>
    <x v="1"/>
    <s v="0.1000 AC"/>
    <x v="15"/>
    <s v="R - 30 - Average"/>
    <n v="3"/>
    <n v="2"/>
    <n v="1"/>
    <n v="5"/>
    <s v="2STY - 2 Story Building"/>
    <n v="1720"/>
    <n v="1036"/>
    <n v="684"/>
    <n v="0"/>
    <x v="0"/>
    <n v="1036"/>
    <n v="165.83590733590734"/>
    <n v="39.441230486685029"/>
    <n v="400"/>
    <n v="40000"/>
    <n v="171806"/>
    <d v="2013-08-12T00:00:00"/>
    <n v="213195"/>
    <n v="99.89"/>
    <n v="0.1"/>
    <x v="12"/>
    <n v="0"/>
    <n v="8"/>
    <n v="12"/>
  </r>
  <r>
    <x v="3"/>
    <x v="230"/>
    <x v="1"/>
    <s v="0.1300 AC"/>
    <x v="15"/>
    <s v="R - 30 - Average"/>
    <n v="3"/>
    <n v="2"/>
    <n v="1"/>
    <n v="5"/>
    <s v="2STY - 2 Story Building"/>
    <n v="1708"/>
    <n v="1024"/>
    <n v="684"/>
    <n v="0"/>
    <x v="0"/>
    <n v="1024"/>
    <n v="159.162109375"/>
    <n v="28.781168326622872"/>
    <n v="400"/>
    <n v="40000"/>
    <n v="162982"/>
    <d v="2013-07-22T00:00:00"/>
    <n v="211717"/>
    <n v="95.42"/>
    <n v="0.13"/>
    <x v="12"/>
    <n v="0"/>
    <n v="7"/>
    <n v="22"/>
  </r>
  <r>
    <x v="3"/>
    <x v="230"/>
    <x v="1"/>
    <s v="0.1600 AC"/>
    <x v="14"/>
    <s v="R - 30 - Average"/>
    <n v="3"/>
    <n v="2"/>
    <n v="1"/>
    <n v="5"/>
    <s v="2STY - 2 Story Building"/>
    <n v="1720"/>
    <n v="1036"/>
    <n v="684"/>
    <n v="0"/>
    <x v="0"/>
    <n v="1036"/>
    <n v="172.35907335907336"/>
    <n v="25.620408631772268"/>
    <n v="400"/>
    <n v="40000"/>
    <n v="178564"/>
    <d v="2013-04-25T00:00:00"/>
    <n v="213376"/>
    <n v="103.82"/>
    <n v="0.16"/>
    <x v="12"/>
    <n v="1"/>
    <n v="4"/>
    <n v="25"/>
  </r>
  <r>
    <x v="3"/>
    <x v="230"/>
    <x v="1"/>
    <s v="0.1100 AC"/>
    <x v="14"/>
    <s v="R - 30 - Average"/>
    <n v="3"/>
    <n v="2"/>
    <n v="1"/>
    <n v="5"/>
    <s v="2STY - 2 Story Building"/>
    <n v="1668"/>
    <n v="1004"/>
    <n v="664"/>
    <n v="0"/>
    <x v="0"/>
    <n v="1004"/>
    <n v="154.77091633466136"/>
    <n v="32.429668586693374"/>
    <n v="400"/>
    <n v="40000"/>
    <n v="155390"/>
    <d v="2012-09-21T00:00:00"/>
    <n v="205018"/>
    <n v="93.16"/>
    <n v="0.11"/>
    <x v="13"/>
    <n v="0"/>
    <n v="9"/>
    <n v="21"/>
  </r>
  <r>
    <x v="3"/>
    <x v="230"/>
    <x v="1"/>
    <s v="0.1200 AC"/>
    <x v="12"/>
    <s v="R - 30 - Average"/>
    <n v="3"/>
    <n v="3"/>
    <n v="1"/>
    <n v="7"/>
    <s v="2STY - 2 Story Building"/>
    <n v="1728"/>
    <n v="1044"/>
    <n v="684"/>
    <n v="400"/>
    <x v="1"/>
    <n v="1444"/>
    <n v="121.88365650969529"/>
    <n v="33.670033670033668"/>
    <n v="400"/>
    <n v="40000"/>
    <n v="176000"/>
    <d v="2013-12-05T00:00:00"/>
    <n v="221527"/>
    <n v="101.85"/>
    <n v="0.12"/>
    <x v="12"/>
    <n v="2"/>
    <n v="12"/>
    <n v="5"/>
  </r>
  <r>
    <x v="0"/>
    <x v="231"/>
    <x v="0"/>
    <s v="0.1300 AC"/>
    <x v="14"/>
    <s v="R - 30 - Average"/>
    <n v="3"/>
    <n v="2"/>
    <n v="1"/>
    <n v="5"/>
    <s v="2STY - 2 Story Building"/>
    <n v="1728"/>
    <n v="864"/>
    <n v="864"/>
    <n v="0"/>
    <x v="0"/>
    <n v="864"/>
    <n v="200.24537037037038"/>
    <n v="30.55237691601328"/>
    <n v="420"/>
    <n v="40000"/>
    <n v="173012"/>
    <d v="2012-06-08T00:00:00"/>
    <n v="226848"/>
    <n v="100.12"/>
    <n v="0.13"/>
    <x v="13"/>
    <n v="0"/>
    <n v="6"/>
    <n v="8"/>
  </r>
  <r>
    <x v="0"/>
    <x v="231"/>
    <x v="0"/>
    <s v="0.1400 AC"/>
    <x v="14"/>
    <s v="R - 30 - Average"/>
    <n v="3"/>
    <n v="2"/>
    <n v="1"/>
    <n v="7"/>
    <s v="2STY - 2 Story Building"/>
    <n v="1916"/>
    <n v="1120"/>
    <n v="1120"/>
    <n v="0"/>
    <x v="0"/>
    <n v="1120"/>
    <n v="161.37946428571428"/>
    <n v="29.638101797192704"/>
    <n v="400"/>
    <n v="40000"/>
    <n v="180745"/>
    <d v="2012-10-01T00:00:00"/>
    <n v="246757"/>
    <n v="94.33"/>
    <n v="0.14000000000000001"/>
    <x v="13"/>
    <n v="0"/>
    <n v="10"/>
    <n v="1"/>
  </r>
  <r>
    <x v="0"/>
    <x v="231"/>
    <x v="0"/>
    <s v="0.1300 AC"/>
    <x v="14"/>
    <s v="R - 30 - Average"/>
    <n v="4"/>
    <n v="2"/>
    <n v="1"/>
    <n v="7"/>
    <s v="2STY - 2 Story Building"/>
    <n v="2223"/>
    <n v="1176"/>
    <n v="1047"/>
    <n v="0"/>
    <x v="0"/>
    <n v="1176"/>
    <n v="161.56462585034015"/>
    <n v="33.552306279579007"/>
    <n v="441"/>
    <n v="40000"/>
    <n v="190000"/>
    <d v="2013-06-12T00:00:00"/>
    <n v="261512"/>
    <n v="85.47"/>
    <n v="0.13"/>
    <x v="12"/>
    <n v="1"/>
    <n v="6"/>
    <n v="12"/>
  </r>
  <r>
    <x v="0"/>
    <x v="231"/>
    <x v="0"/>
    <s v="0.1500 AC"/>
    <x v="11"/>
    <s v="R - 35 - Average to Good"/>
    <n v="3"/>
    <n v="2"/>
    <n v="1"/>
    <n v="7"/>
    <s v="2STY - 2 Story Building"/>
    <n v="1797"/>
    <n v="1094"/>
    <n v="1064"/>
    <n v="0"/>
    <x v="0"/>
    <n v="1094"/>
    <n v="164.53382084095065"/>
    <n v="27.548209366391184"/>
    <n v="380"/>
    <n v="40000"/>
    <n v="180000"/>
    <d v="2013-07-08T00:00:00"/>
    <n v="240269"/>
    <n v="100.17"/>
    <n v="0.15"/>
    <x v="12"/>
    <n v="3"/>
    <n v="7"/>
    <n v="8"/>
  </r>
  <r>
    <x v="0"/>
    <x v="231"/>
    <x v="0"/>
    <s v="0.1300 AC"/>
    <x v="13"/>
    <s v="R - 30 - Average"/>
    <n v="3"/>
    <n v="2"/>
    <n v="1"/>
    <n v="6"/>
    <s v="2STY - 2 Story Building"/>
    <n v="1728"/>
    <n v="864"/>
    <n v="864"/>
    <n v="0"/>
    <x v="0"/>
    <n v="864"/>
    <n v="212.38425925925927"/>
    <n v="32.404464222646041"/>
    <n v="420"/>
    <n v="40000"/>
    <n v="183500"/>
    <d v="2013-09-09T00:00:00"/>
    <n v="227886"/>
    <n v="106.19"/>
    <n v="0.13"/>
    <x v="12"/>
    <n v="4"/>
    <n v="9"/>
    <n v="9"/>
  </r>
  <r>
    <x v="0"/>
    <x v="231"/>
    <x v="0"/>
    <s v="0.1300 AC"/>
    <x v="14"/>
    <s v="R - 30 - Average"/>
    <n v="3"/>
    <n v="2"/>
    <n v="1"/>
    <n v="5"/>
    <s v="2STY - 2 Story Building"/>
    <n v="2548"/>
    <n v="1336"/>
    <n v="1212"/>
    <n v="0"/>
    <x v="0"/>
    <n v="1336"/>
    <n v="158.74026946107784"/>
    <n v="37.450907678180407"/>
    <n v="462"/>
    <n v="40000"/>
    <n v="212077"/>
    <d v="2012-08-09T00:00:00"/>
    <n v="289710"/>
    <n v="83.23"/>
    <n v="0.13"/>
    <x v="13"/>
    <n v="0"/>
    <n v="8"/>
    <n v="9"/>
  </r>
  <r>
    <x v="4"/>
    <x v="232"/>
    <x v="1"/>
    <s v="0.2300 AC"/>
    <x v="13"/>
    <s v="R - 35 - Average to Good"/>
    <n v="4"/>
    <n v="3"/>
    <n v="1"/>
    <n v="10"/>
    <s v="2STY - 2 Story Building"/>
    <n v="3224"/>
    <n v="1836"/>
    <n v="1388"/>
    <n v="0"/>
    <x v="0"/>
    <n v="1836"/>
    <n v="160.94771241830065"/>
    <n v="29.494550245538385"/>
    <n v="580"/>
    <n v="44999"/>
    <n v="295500"/>
    <d v="2013-05-13T00:00:00"/>
    <n v="353825"/>
    <n v="91.66"/>
    <n v="0.23"/>
    <x v="12"/>
    <n v="4"/>
    <n v="5"/>
    <n v="13"/>
  </r>
  <r>
    <x v="2"/>
    <x v="234"/>
    <x v="0"/>
    <s v="0.2800 AC"/>
    <x v="14"/>
    <s v="R - 45 - Good to Very Good"/>
    <n v="3"/>
    <n v="2"/>
    <n v="1"/>
    <n v="6"/>
    <s v="1STY - 1 Story Building"/>
    <n v="2378"/>
    <n v="2378"/>
    <n v="2338"/>
    <n v="0"/>
    <x v="0"/>
    <n v="2378"/>
    <n v="138.29478553406224"/>
    <n v="26.963219860947131"/>
    <n v="668"/>
    <n v="0"/>
    <n v="328865"/>
    <d v="2012-09-25T00:00:00"/>
    <n v="444352"/>
    <n v="138.29"/>
    <n v="0.28000000000000003"/>
    <x v="13"/>
    <n v="0"/>
    <n v="9"/>
    <n v="25"/>
  </r>
  <r>
    <x v="2"/>
    <x v="234"/>
    <x v="0"/>
    <s v="0.2400 AC"/>
    <x v="15"/>
    <s v="R - 45 - Good to Very Good"/>
    <n v="3"/>
    <n v="2"/>
    <n v="1"/>
    <n v="6"/>
    <s v="1STY - 1 Story Building"/>
    <n v="2177"/>
    <n v="2177"/>
    <n v="2135"/>
    <n v="0"/>
    <x v="0"/>
    <n v="2177"/>
    <n v="156.14377583830961"/>
    <n v="32.515017600244875"/>
    <n v="728"/>
    <n v="0"/>
    <n v="339925"/>
    <d v="2013-07-12T00:00:00"/>
    <n v="426695"/>
    <n v="156.13999999999999"/>
    <n v="0.24"/>
    <x v="12"/>
    <n v="0"/>
    <n v="7"/>
    <n v="12"/>
  </r>
  <r>
    <x v="2"/>
    <x v="234"/>
    <x v="0"/>
    <s v="0.2400 AC"/>
    <x v="14"/>
    <s v="R - 45 - Good to Very Good"/>
    <n v="3"/>
    <n v="2"/>
    <n v="1"/>
    <n v="6"/>
    <s v="1STY - 1 Story Building"/>
    <n v="2331"/>
    <n v="2331"/>
    <n v="2331"/>
    <n v="0"/>
    <x v="0"/>
    <n v="2331"/>
    <n v="149.3093093093093"/>
    <n v="33.291245791245792"/>
    <n v="818"/>
    <n v="0"/>
    <n v="348040"/>
    <d v="2013-04-22T00:00:00"/>
    <n v="449905"/>
    <n v="149.31"/>
    <n v="0.24"/>
    <x v="12"/>
    <n v="1"/>
    <n v="4"/>
    <n v="22"/>
  </r>
  <r>
    <x v="2"/>
    <x v="234"/>
    <x v="0"/>
    <s v="0.3600 AC"/>
    <x v="14"/>
    <s v="R - 45 - Good to Very Good"/>
    <n v="4"/>
    <n v="2"/>
    <n v="1"/>
    <n v="8"/>
    <s v="2STY - 2 Story Building"/>
    <n v="2335"/>
    <n v="1615"/>
    <n v="1597"/>
    <n v="0"/>
    <x v="0"/>
    <n v="1615"/>
    <n v="203.0953560371517"/>
    <n v="20.916169268441998"/>
    <n v="668"/>
    <n v="0"/>
    <n v="327999"/>
    <d v="2012-03-07T00:00:00"/>
    <n v="340086"/>
    <n v="140.47"/>
    <n v="0.36"/>
    <x v="13"/>
    <n v="0"/>
    <n v="3"/>
    <n v="7"/>
  </r>
  <r>
    <x v="2"/>
    <x v="234"/>
    <x v="0"/>
    <s v="0.3700 AC"/>
    <x v="14"/>
    <s v="R - 45 - Good to Very Good"/>
    <n v="3"/>
    <n v="2"/>
    <n v="1"/>
    <n v="6"/>
    <s v="1STY - 1 Story Building"/>
    <n v="2154"/>
    <n v="2154"/>
    <n v="2112"/>
    <n v="0"/>
    <x v="0"/>
    <n v="2154"/>
    <n v="150.29108635097492"/>
    <n v="20.085808949445315"/>
    <n v="856"/>
    <n v="0"/>
    <n v="323727"/>
    <d v="2013-05-03T00:00:00"/>
    <n v="431180"/>
    <n v="150.29"/>
    <n v="0.37"/>
    <x v="12"/>
    <n v="1"/>
    <n v="5"/>
    <n v="3"/>
  </r>
  <r>
    <x v="2"/>
    <x v="234"/>
    <x v="0"/>
    <s v="0.2700 AC"/>
    <x v="15"/>
    <s v="R - 45 - Good to Very Good"/>
    <n v="4"/>
    <n v="2"/>
    <n v="2"/>
    <n v="9"/>
    <s v="2STY - 2 Story Building"/>
    <n v="3022"/>
    <n v="1824"/>
    <n v="1806"/>
    <n v="0"/>
    <x v="0"/>
    <n v="1824"/>
    <n v="211.25712719298247"/>
    <n v="32.763068394381527"/>
    <n v="638"/>
    <n v="0"/>
    <n v="385333"/>
    <d v="2013-10-31T00:00:00"/>
    <n v="410178"/>
    <n v="127.51"/>
    <n v="0.27"/>
    <x v="12"/>
    <n v="0"/>
    <n v="10"/>
    <n v="31"/>
  </r>
  <r>
    <x v="2"/>
    <x v="234"/>
    <x v="0"/>
    <s v="0.2400 AC"/>
    <x v="15"/>
    <s v="R - 45 - Good to Very Good"/>
    <n v="4"/>
    <n v="3"/>
    <n v="1"/>
    <n v="8"/>
    <s v="2STY - 2 Story Building"/>
    <n v="2734"/>
    <n v="1584"/>
    <n v="1566"/>
    <n v="0"/>
    <x v="0"/>
    <n v="1584"/>
    <n v="245.58080808080808"/>
    <n v="37.209213345576984"/>
    <n v="638"/>
    <n v="0"/>
    <n v="389000"/>
    <d v="2013-12-12T00:00:00"/>
    <n v="394800"/>
    <n v="142.28"/>
    <n v="0.24"/>
    <x v="12"/>
    <n v="0"/>
    <n v="12"/>
    <n v="12"/>
  </r>
  <r>
    <x v="0"/>
    <x v="235"/>
    <x v="0"/>
    <s v="0.1200 AC"/>
    <x v="14"/>
    <s v="R - 30 - Average"/>
    <n v="3"/>
    <n v="2"/>
    <n v="0"/>
    <n v="5"/>
    <s v="1STY - 1 Story Building"/>
    <n v="1386"/>
    <n v="1386"/>
    <n v="1386"/>
    <n v="0"/>
    <x v="0"/>
    <n v="1386"/>
    <n v="113.67893217893217"/>
    <n v="30.1421411080502"/>
    <n v="400"/>
    <n v="40000"/>
    <n v="157559"/>
    <d v="2012-11-01T00:00:00"/>
    <n v="230191"/>
    <n v="113.68"/>
    <n v="0.12"/>
    <x v="13"/>
    <n v="0"/>
    <n v="11"/>
    <n v="1"/>
  </r>
  <r>
    <x v="0"/>
    <x v="235"/>
    <x v="0"/>
    <s v="0.1200 AC"/>
    <x v="15"/>
    <s v="R - 30 - Average"/>
    <n v="3"/>
    <n v="2"/>
    <n v="0"/>
    <n v="5"/>
    <s v="1STY - 1 Story Building"/>
    <n v="1282"/>
    <n v="1282"/>
    <n v="1282"/>
    <n v="0"/>
    <x v="0"/>
    <n v="1282"/>
    <n v="118.20436817472699"/>
    <n v="28.990281603917968"/>
    <n v="400"/>
    <n v="40000"/>
    <n v="151538"/>
    <d v="2013-03-25T00:00:00"/>
    <n v="217705"/>
    <n v="118.2"/>
    <n v="0.12"/>
    <x v="12"/>
    <n v="0"/>
    <n v="3"/>
    <n v="25"/>
  </r>
  <r>
    <x v="0"/>
    <x v="235"/>
    <x v="0"/>
    <s v="0.1900 AC"/>
    <x v="15"/>
    <s v="R - 30 - Average"/>
    <n v="4"/>
    <n v="2"/>
    <n v="1"/>
    <n v="7"/>
    <s v="2STY - 2 Story Building"/>
    <n v="2223"/>
    <n v="1218"/>
    <n v="1005"/>
    <n v="0"/>
    <x v="0"/>
    <n v="1218"/>
    <n v="173.55418719211823"/>
    <n v="25.541177323473974"/>
    <n v="693"/>
    <n v="40000"/>
    <n v="211389"/>
    <d v="2013-03-29T00:00:00"/>
    <n v="266706"/>
    <n v="95.09"/>
    <n v="0.19"/>
    <x v="12"/>
    <n v="0"/>
    <n v="3"/>
    <n v="29"/>
  </r>
  <r>
    <x v="0"/>
    <x v="235"/>
    <x v="0"/>
    <s v="0.1700 AC"/>
    <x v="14"/>
    <s v="R - 30 - Average"/>
    <n v="4"/>
    <n v="2"/>
    <n v="1"/>
    <n v="7"/>
    <s v="2STY - 2 Story Building"/>
    <n v="2604"/>
    <n v="1332"/>
    <n v="1272"/>
    <n v="0"/>
    <x v="0"/>
    <n v="1332"/>
    <n v="146.82582582582583"/>
    <n v="26.410090206881648"/>
    <n v="400"/>
    <n v="40000"/>
    <n v="195572"/>
    <d v="2012-07-20T00:00:00"/>
    <n v="289601"/>
    <n v="75.099999999999994"/>
    <n v="0.17"/>
    <x v="13"/>
    <n v="0"/>
    <n v="7"/>
    <n v="20"/>
  </r>
  <r>
    <x v="0"/>
    <x v="235"/>
    <x v="0"/>
    <s v="0.2000 AC"/>
    <x v="12"/>
    <s v="R - 30 - Average"/>
    <n v="3"/>
    <n v="2"/>
    <n v="1"/>
    <n v="6"/>
    <s v="1STY - 1 Story Building"/>
    <n v="1740"/>
    <n v="1740"/>
    <n v="1740"/>
    <n v="1566"/>
    <x v="1"/>
    <n v="3306"/>
    <n v="63.310949788263763"/>
    <n v="24.025022956841138"/>
    <n v="400"/>
    <n v="40000"/>
    <n v="209306"/>
    <d v="2013-10-01T00:00:00"/>
    <n v="297734"/>
    <n v="120.29"/>
    <n v="0.2"/>
    <x v="12"/>
    <n v="2"/>
    <n v="10"/>
    <n v="1"/>
  </r>
  <r>
    <x v="0"/>
    <x v="235"/>
    <x v="0"/>
    <s v="0.1700 AC"/>
    <x v="14"/>
    <s v="R - 30 - Average"/>
    <n v="4"/>
    <n v="3"/>
    <n v="1"/>
    <n v="7"/>
    <s v="2STY - 2 Story Building"/>
    <n v="2544"/>
    <n v="1312"/>
    <n v="1232"/>
    <n v="600"/>
    <x v="1"/>
    <n v="1912"/>
    <n v="102.53451882845188"/>
    <n v="26.474099281585911"/>
    <n v="400"/>
    <n v="40000"/>
    <n v="196046"/>
    <d v="2012-12-04T00:00:00"/>
    <n v="298763"/>
    <n v="77.06"/>
    <n v="0.17"/>
    <x v="13"/>
    <n v="0"/>
    <n v="12"/>
    <n v="4"/>
  </r>
  <r>
    <x v="0"/>
    <x v="235"/>
    <x v="0"/>
    <s v="0.1300 AC"/>
    <x v="14"/>
    <s v="R - 30 - Average"/>
    <n v="3"/>
    <n v="2"/>
    <n v="1"/>
    <n v="7"/>
    <s v="2STY - 2 Story Building"/>
    <n v="1728"/>
    <n v="864"/>
    <n v="864"/>
    <n v="0"/>
    <x v="0"/>
    <n v="864"/>
    <n v="204.86111111111111"/>
    <n v="31.256622165713075"/>
    <n v="420"/>
    <n v="40000"/>
    <n v="177000"/>
    <d v="2012-10-18T00:00:00"/>
    <n v="223908"/>
    <n v="102.43"/>
    <n v="0.13"/>
    <x v="13"/>
    <n v="0"/>
    <n v="10"/>
    <n v="18"/>
  </r>
  <r>
    <x v="0"/>
    <x v="235"/>
    <x v="0"/>
    <s v="0.1200 AC"/>
    <x v="14"/>
    <s v="R - 30 - Average"/>
    <n v="3"/>
    <n v="2"/>
    <n v="1"/>
    <n v="6"/>
    <s v="2STY - 2 Story Building"/>
    <n v="1728"/>
    <n v="864"/>
    <n v="864"/>
    <n v="0"/>
    <x v="0"/>
    <n v="864"/>
    <n v="189.24421296296296"/>
    <n v="31.280035200489746"/>
    <n v="420"/>
    <n v="40000"/>
    <n v="163507"/>
    <d v="2012-07-27T00:00:00"/>
    <n v="223594"/>
    <n v="94.62"/>
    <n v="0.12"/>
    <x v="13"/>
    <n v="0"/>
    <n v="7"/>
    <n v="27"/>
  </r>
  <r>
    <x v="0"/>
    <x v="235"/>
    <x v="0"/>
    <s v="0.1200 AC"/>
    <x v="14"/>
    <s v="R - 30 - Average"/>
    <n v="3"/>
    <n v="2"/>
    <n v="1"/>
    <n v="6"/>
    <s v="2STY - 2 Story Building"/>
    <n v="1760"/>
    <n v="1112"/>
    <n v="1112"/>
    <n v="0"/>
    <x v="0"/>
    <n v="1112"/>
    <n v="147.60251798561151"/>
    <n v="31.39998469543924"/>
    <n v="400"/>
    <n v="40000"/>
    <n v="164134"/>
    <d v="2012-03-19T00:00:00"/>
    <n v="227766"/>
    <n v="93.26"/>
    <n v="0.12"/>
    <x v="13"/>
    <n v="0"/>
    <n v="3"/>
    <n v="19"/>
  </r>
  <r>
    <x v="4"/>
    <x v="236"/>
    <x v="1"/>
    <s v="0.1800 AC"/>
    <x v="12"/>
    <s v="R - 30 - Average"/>
    <n v="3"/>
    <n v="2"/>
    <n v="0"/>
    <n v="7"/>
    <s v="1STY - 1 Story Building"/>
    <n v="2068"/>
    <n v="2068"/>
    <n v="2068"/>
    <n v="0"/>
    <x v="0"/>
    <n v="2068"/>
    <n v="101.54738878143134"/>
    <n v="26.782981328435877"/>
    <n v="400"/>
    <n v="44999"/>
    <n v="210000"/>
    <d v="2013-10-21T00:00:00"/>
    <n v="290153"/>
    <n v="101.55"/>
    <n v="0.18"/>
    <x v="12"/>
    <n v="2"/>
    <n v="10"/>
    <n v="21"/>
  </r>
  <r>
    <x v="4"/>
    <x v="236"/>
    <x v="1"/>
    <s v="0.1500 AC"/>
    <x v="12"/>
    <s v="R - 30 - Average"/>
    <n v="4"/>
    <n v="2"/>
    <n v="1"/>
    <n v="8"/>
    <s v="2STY - 2 Story Building"/>
    <n v="2340"/>
    <n v="1360"/>
    <n v="980"/>
    <n v="0"/>
    <x v="0"/>
    <n v="1360"/>
    <n v="140.44117647058823"/>
    <n v="29.231711049892869"/>
    <n v="380"/>
    <n v="44999"/>
    <n v="191000"/>
    <d v="2012-04-20T00:00:00"/>
    <n v="263780"/>
    <n v="81.62"/>
    <n v="0.15"/>
    <x v="13"/>
    <n v="1"/>
    <n v="4"/>
    <n v="20"/>
  </r>
  <r>
    <x v="4"/>
    <x v="236"/>
    <x v="1"/>
    <s v="0.1600 AC"/>
    <x v="15"/>
    <s v="R - 30 - Average"/>
    <n v="3"/>
    <n v="2"/>
    <n v="0"/>
    <n v="6"/>
    <s v="2STY - 2 Story Building"/>
    <n v="2468"/>
    <n v="2468"/>
    <n v="2468"/>
    <n v="0"/>
    <x v="0"/>
    <n v="2468"/>
    <n v="83.535251215559157"/>
    <n v="29.580607208448114"/>
    <n v="0"/>
    <n v="44999"/>
    <n v="206165"/>
    <d v="2013-07-18T00:00:00"/>
    <n v="279827"/>
    <n v="83.54"/>
    <n v="0.16"/>
    <x v="12"/>
    <n v="0"/>
    <n v="7"/>
    <n v="18"/>
  </r>
  <r>
    <x v="4"/>
    <x v="236"/>
    <x v="1"/>
    <s v="0.1800 AC"/>
    <x v="15"/>
    <s v="R - 30 - Average"/>
    <n v="3"/>
    <n v="2"/>
    <n v="1"/>
    <n v="5"/>
    <s v="1STY - 1 Story Building"/>
    <n v="1557"/>
    <n v="1557"/>
    <n v="1557"/>
    <n v="0"/>
    <x v="0"/>
    <n v="1557"/>
    <n v="108.45279383429673"/>
    <n v="21.536195286195287"/>
    <n v="400"/>
    <n v="44999"/>
    <n v="168861"/>
    <d v="2013-06-28T00:00:00"/>
    <n v="227828"/>
    <n v="108.45"/>
    <n v="0.18"/>
    <x v="12"/>
    <n v="0"/>
    <n v="6"/>
    <n v="28"/>
  </r>
  <r>
    <x v="4"/>
    <x v="237"/>
    <x v="1"/>
    <s v="0.2000 AC"/>
    <x v="15"/>
    <s v="R - 30 - Average"/>
    <n v="4"/>
    <n v="2"/>
    <n v="1"/>
    <n v="8"/>
    <s v="2STY - 2 Story Building"/>
    <n v="2740"/>
    <n v="1520"/>
    <n v="1220"/>
    <n v="0"/>
    <x v="0"/>
    <n v="1520"/>
    <n v="168.98026315789474"/>
    <n v="29.482323232323232"/>
    <n v="620"/>
    <n v="45001"/>
    <n v="256850"/>
    <d v="2013-12-17T00:00:00"/>
    <n v="303909"/>
    <n v="93.74"/>
    <n v="0.2"/>
    <x v="12"/>
    <n v="0"/>
    <n v="12"/>
    <n v="17"/>
  </r>
  <r>
    <x v="4"/>
    <x v="237"/>
    <x v="1"/>
    <s v="0.2000 AC"/>
    <x v="12"/>
    <s v="R - 35 - Average to Good"/>
    <n v="4"/>
    <n v="2"/>
    <n v="1"/>
    <n v="10"/>
    <s v="2STY - 2 Story Building"/>
    <n v="3189"/>
    <n v="1870"/>
    <n v="1495"/>
    <n v="0"/>
    <x v="0"/>
    <n v="1870"/>
    <n v="148.3957219251337"/>
    <n v="31.852617079889807"/>
    <n v="680"/>
    <n v="44999"/>
    <n v="277500"/>
    <d v="2012-07-03T00:00:00"/>
    <n v="354694"/>
    <n v="87.02"/>
    <n v="0.2"/>
    <x v="13"/>
    <n v="1"/>
    <n v="7"/>
    <n v="3"/>
  </r>
  <r>
    <x v="0"/>
    <x v="238"/>
    <x v="0"/>
    <s v="0.2000 AC"/>
    <x v="15"/>
    <s v="R - 30 - Average"/>
    <n v="4"/>
    <n v="2"/>
    <n v="1"/>
    <n v="7"/>
    <s v="2STY - 2 Story Building"/>
    <n v="2172"/>
    <n v="1276"/>
    <n v="896"/>
    <n v="0"/>
    <x v="0"/>
    <n v="1276"/>
    <n v="158.30956112852664"/>
    <n v="23.186753902662993"/>
    <n v="700"/>
    <n v="45000"/>
    <n v="202003"/>
    <d v="2013-12-20T00:00:00"/>
    <n v="264875"/>
    <n v="93"/>
    <n v="0.2"/>
    <x v="12"/>
    <n v="0"/>
    <n v="12"/>
    <n v="20"/>
  </r>
  <r>
    <x v="0"/>
    <x v="238"/>
    <x v="0"/>
    <s v="0.1400 AC"/>
    <x v="15"/>
    <s v="R - 30 - Average"/>
    <n v="4"/>
    <n v="3"/>
    <n v="1"/>
    <n v="6"/>
    <s v="2STY - 2 Story Building"/>
    <n v="2216"/>
    <n v="1276"/>
    <n v="940"/>
    <n v="752"/>
    <x v="1"/>
    <n v="2028"/>
    <n v="94.674556213017752"/>
    <n v="31.483667847304208"/>
    <n v="400"/>
    <n v="45000"/>
    <n v="192000"/>
    <d v="2013-06-17T00:00:00"/>
    <n v="274631"/>
    <n v="86.64"/>
    <n v="0.14000000000000001"/>
    <x v="12"/>
    <n v="0"/>
    <n v="6"/>
    <n v="17"/>
  </r>
  <r>
    <x v="0"/>
    <x v="238"/>
    <x v="0"/>
    <s v="0.1400 AC"/>
    <x v="15"/>
    <s v="R - 30 - Average"/>
    <n v="4"/>
    <n v="2"/>
    <n v="1"/>
    <n v="7"/>
    <s v="2STY - 2 Story Building"/>
    <n v="2232"/>
    <n v="1296"/>
    <n v="936"/>
    <n v="0"/>
    <x v="0"/>
    <n v="1296"/>
    <n v="154.32098765432099"/>
    <n v="32.795487340941882"/>
    <n v="440"/>
    <n v="45000"/>
    <n v="200000"/>
    <d v="2013-12-10T00:00:00"/>
    <n v="262698"/>
    <n v="89.61"/>
    <n v="0.14000000000000001"/>
    <x v="12"/>
    <n v="0"/>
    <n v="12"/>
    <n v="10"/>
  </r>
  <r>
    <x v="0"/>
    <x v="238"/>
    <x v="0"/>
    <s v="0.2300 AC"/>
    <x v="14"/>
    <s v="R - 30 - Average"/>
    <n v="3"/>
    <n v="2"/>
    <n v="1"/>
    <n v="6"/>
    <s v="2STY - 2 Story Building"/>
    <n v="2016"/>
    <n v="1088"/>
    <n v="928"/>
    <n v="0"/>
    <x v="0"/>
    <n v="1088"/>
    <n v="154.04411764705881"/>
    <n v="16.728550325388269"/>
    <n v="420"/>
    <n v="45000"/>
    <n v="167600"/>
    <d v="2013-04-01T00:00:00"/>
    <n v="242696"/>
    <n v="83.13"/>
    <n v="0.23"/>
    <x v="12"/>
    <n v="1"/>
    <n v="4"/>
    <n v="1"/>
  </r>
  <r>
    <x v="0"/>
    <x v="238"/>
    <x v="0"/>
    <s v="0.2900 AC"/>
    <x v="15"/>
    <s v="R - 30 - Average"/>
    <n v="4"/>
    <n v="2"/>
    <n v="1"/>
    <n v="6"/>
    <s v="2STY - 2 Story Building"/>
    <n v="2178"/>
    <n v="1130"/>
    <n v="1048"/>
    <n v="0"/>
    <x v="0"/>
    <n v="1130"/>
    <n v="194.88230088495575"/>
    <n v="17.432712707007379"/>
    <n v="640"/>
    <n v="45000"/>
    <n v="220217"/>
    <d v="2013-12-19T00:00:00"/>
    <n v="269247"/>
    <n v="101.11"/>
    <n v="0.28999999999999998"/>
    <x v="12"/>
    <n v="0"/>
    <n v="12"/>
    <n v="19"/>
  </r>
  <r>
    <x v="0"/>
    <x v="238"/>
    <x v="0"/>
    <s v="0.0000 AC"/>
    <x v="15"/>
    <s v="R - 30 - Average"/>
    <n v="4"/>
    <n v="2"/>
    <n v="1"/>
    <n v="7"/>
    <s v="2STY - 2 Story Building"/>
    <n v="2016"/>
    <n v="1088"/>
    <n v="928"/>
    <n v="0"/>
    <x v="0"/>
    <n v="1088"/>
    <n v="164.31525735294119"/>
    <e v="#DIV/0!"/>
    <n v="420"/>
    <n v="45000"/>
    <n v="178775"/>
    <d v="2013-11-22T00:00:00"/>
    <n v="249052"/>
    <n v="88.68"/>
    <n v="0"/>
    <x v="12"/>
    <n v="0"/>
    <n v="11"/>
    <n v="22"/>
  </r>
  <r>
    <x v="4"/>
    <x v="239"/>
    <x v="1"/>
    <s v="0.1400 AC"/>
    <x v="15"/>
    <s v="R - 30 - Average"/>
    <n v="3"/>
    <n v="2"/>
    <n v="0"/>
    <n v="5"/>
    <s v="1STY - 1 Story Building"/>
    <n v="1308"/>
    <n v="1308"/>
    <n v="1292"/>
    <n v="0"/>
    <x v="0"/>
    <n v="1308"/>
    <n v="117.3914373088685"/>
    <n v="25.178407451134721"/>
    <n v="400"/>
    <n v="44999"/>
    <n v="153548"/>
    <d v="2013-10-01T00:00:00"/>
    <n v="201516"/>
    <n v="117.39"/>
    <n v="0.14000000000000001"/>
    <x v="12"/>
    <n v="0"/>
    <n v="10"/>
    <n v="1"/>
  </r>
  <r>
    <x v="4"/>
    <x v="239"/>
    <x v="1"/>
    <s v="0.1900 AC"/>
    <x v="15"/>
    <s v="R - 30 - Average"/>
    <n v="3"/>
    <n v="2"/>
    <n v="0"/>
    <n v="5"/>
    <s v="1STY - 1 Story Building"/>
    <n v="2068"/>
    <n v="2068"/>
    <n v="2068"/>
    <n v="0"/>
    <x v="0"/>
    <n v="2068"/>
    <n v="96.934719535783373"/>
    <n v="24.220796481562033"/>
    <n v="400"/>
    <n v="45002"/>
    <n v="200461"/>
    <d v="2013-08-23T00:00:00"/>
    <n v="286366"/>
    <n v="96.93"/>
    <n v="0.19"/>
    <x v="12"/>
    <n v="0"/>
    <n v="8"/>
    <n v="23"/>
  </r>
  <r>
    <x v="4"/>
    <x v="239"/>
    <x v="1"/>
    <s v="0.2400 AC"/>
    <x v="15"/>
    <s v="R - 30 - Average"/>
    <n v="4"/>
    <n v="2"/>
    <n v="1"/>
    <n v="7"/>
    <s v="2STY - 2 Story Building"/>
    <n v="2334"/>
    <n v="1374"/>
    <n v="960"/>
    <n v="0"/>
    <x v="0"/>
    <n v="1374"/>
    <n v="141.61280931586609"/>
    <n v="18.611876339149067"/>
    <n v="400"/>
    <n v="44999"/>
    <n v="194576"/>
    <d v="2013-08-22T00:00:00"/>
    <n v="260118"/>
    <n v="83.37"/>
    <n v="0.24"/>
    <x v="12"/>
    <n v="0"/>
    <n v="8"/>
    <n v="22"/>
  </r>
  <r>
    <x v="4"/>
    <x v="239"/>
    <x v="1"/>
    <s v="0.1500 AC"/>
    <x v="14"/>
    <s v="R - 30 - Average"/>
    <n v="3"/>
    <n v="2"/>
    <n v="0"/>
    <n v="5"/>
    <s v="1STY - 1 Story Building"/>
    <n v="1557"/>
    <n v="1557"/>
    <n v="1557"/>
    <n v="0"/>
    <x v="0"/>
    <n v="1557"/>
    <n v="114.43481053307643"/>
    <n v="27.268901132537497"/>
    <n v="400"/>
    <n v="44999"/>
    <n v="178175"/>
    <d v="2013-04-26T00:00:00"/>
    <n v="229376"/>
    <n v="114.43"/>
    <n v="0.15"/>
    <x v="12"/>
    <n v="1"/>
    <n v="4"/>
    <n v="26"/>
  </r>
  <r>
    <x v="4"/>
    <x v="239"/>
    <x v="1"/>
    <s v="0.1500 AC"/>
    <x v="15"/>
    <s v="R - 30 - Average"/>
    <n v="4"/>
    <n v="2"/>
    <n v="1"/>
    <n v="7"/>
    <s v="2STY - 2 Story Building"/>
    <n v="3200"/>
    <n v="1800"/>
    <n v="1400"/>
    <n v="0"/>
    <x v="0"/>
    <n v="1800"/>
    <n v="129.4"/>
    <n v="35.647382920110196"/>
    <n v="400"/>
    <n v="45002"/>
    <n v="232920"/>
    <d v="2013-09-20T00:00:00"/>
    <n v="340688"/>
    <n v="72.790000000000006"/>
    <n v="0.15"/>
    <x v="12"/>
    <n v="0"/>
    <n v="9"/>
    <n v="20"/>
  </r>
  <r>
    <x v="4"/>
    <x v="239"/>
    <x v="1"/>
    <s v="0.1700 AC"/>
    <x v="14"/>
    <s v="R - 30 - Average"/>
    <n v="3"/>
    <n v="3"/>
    <n v="0"/>
    <n v="6"/>
    <s v="1STY - 1 Story Building"/>
    <n v="2068"/>
    <n v="2068"/>
    <n v="2068"/>
    <n v="1300"/>
    <x v="1"/>
    <n v="3368"/>
    <n v="73.931116389548691"/>
    <n v="33.625020256036294"/>
    <n v="400"/>
    <n v="44999"/>
    <n v="249000"/>
    <d v="2013-03-27T00:00:00"/>
    <n v="305769"/>
    <n v="120.41"/>
    <n v="0.17"/>
    <x v="12"/>
    <n v="1"/>
    <n v="3"/>
    <n v="27"/>
  </r>
  <r>
    <x v="4"/>
    <x v="239"/>
    <x v="1"/>
    <s v="0.1500 AC"/>
    <x v="15"/>
    <s v="R - 30 - Average"/>
    <n v="3"/>
    <n v="2"/>
    <n v="0"/>
    <n v="5"/>
    <s v="1STY - 1 Story Building"/>
    <n v="1537"/>
    <n v="1537"/>
    <n v="1537"/>
    <n v="0"/>
    <x v="0"/>
    <n v="1537"/>
    <n v="104.59986987638257"/>
    <n v="24.60514233241506"/>
    <n v="500"/>
    <n v="44999"/>
    <n v="160770"/>
    <d v="2013-07-17T00:00:00"/>
    <n v="221494"/>
    <n v="104.6"/>
    <n v="0.15"/>
    <x v="12"/>
    <n v="0"/>
    <n v="7"/>
    <n v="17"/>
  </r>
  <r>
    <x v="4"/>
    <x v="239"/>
    <x v="1"/>
    <s v="0.1700 AC"/>
    <x v="14"/>
    <s v="R - 30 - Average"/>
    <n v="4"/>
    <n v="2"/>
    <n v="1"/>
    <n v="7"/>
    <s v="2STY - 2 Story Building"/>
    <n v="3217"/>
    <n v="1766"/>
    <n v="1451"/>
    <n v="0"/>
    <x v="0"/>
    <n v="1766"/>
    <n v="139.19592298980749"/>
    <n v="33.195592286501373"/>
    <n v="420"/>
    <n v="44999"/>
    <n v="245820"/>
    <d v="2012-05-25T00:00:00"/>
    <n v="340051"/>
    <n v="76.41"/>
    <n v="0.17"/>
    <x v="13"/>
    <n v="0"/>
    <n v="5"/>
    <n v="25"/>
  </r>
  <r>
    <x v="4"/>
    <x v="239"/>
    <x v="1"/>
    <s v="0.1500 AC"/>
    <x v="14"/>
    <s v="R - 30 - Average"/>
    <n v="4"/>
    <n v="2"/>
    <n v="1"/>
    <n v="6"/>
    <s v="2STY - 2 Story Building"/>
    <n v="3225"/>
    <n v="1774"/>
    <n v="1451"/>
    <n v="0"/>
    <x v="0"/>
    <n v="1774"/>
    <n v="128.86922209695604"/>
    <n v="34.988368533823078"/>
    <n v="420"/>
    <n v="44999"/>
    <n v="228614"/>
    <d v="2013-03-28T00:00:00"/>
    <n v="342216"/>
    <n v="70.89"/>
    <n v="0.15"/>
    <x v="12"/>
    <n v="1"/>
    <n v="3"/>
    <n v="28"/>
  </r>
  <r>
    <x v="4"/>
    <x v="239"/>
    <x v="1"/>
    <s v="0.1500 AC"/>
    <x v="14"/>
    <s v="R - 30 - Average"/>
    <n v="4"/>
    <n v="3"/>
    <n v="1"/>
    <n v="5"/>
    <s v="2STY - 2 Story Building"/>
    <n v="2760"/>
    <n v="1520"/>
    <n v="1240"/>
    <n v="930"/>
    <x v="1"/>
    <n v="2450"/>
    <n v="85.819591836734688"/>
    <n v="32.179063360881543"/>
    <n v="400"/>
    <n v="44999"/>
    <n v="210258"/>
    <d v="2013-03-11T00:00:00"/>
    <n v="309887"/>
    <n v="76.180000000000007"/>
    <n v="0.15"/>
    <x v="12"/>
    <n v="1"/>
    <n v="3"/>
    <n v="11"/>
  </r>
  <r>
    <x v="4"/>
    <x v="239"/>
    <x v="1"/>
    <s v="0.2300 AC"/>
    <x v="15"/>
    <s v="R - 30 - Average"/>
    <n v="4"/>
    <n v="2"/>
    <n v="1"/>
    <n v="6"/>
    <s v="2STY - 2 Story Building"/>
    <n v="3178"/>
    <n v="1811"/>
    <n v="1367"/>
    <n v="0"/>
    <x v="0"/>
    <n v="1811"/>
    <n v="128.28271673108779"/>
    <n v="23.188405797101446"/>
    <n v="620"/>
    <n v="45002"/>
    <n v="232320"/>
    <d v="2013-08-02T00:00:00"/>
    <n v="340719"/>
    <n v="73.099999999999994"/>
    <n v="0.23"/>
    <x v="12"/>
    <n v="0"/>
    <n v="8"/>
    <n v="2"/>
  </r>
  <r>
    <x v="4"/>
    <x v="239"/>
    <x v="1"/>
    <s v="0.2100 AC"/>
    <x v="15"/>
    <s v="R - 30 - Average"/>
    <n v="3"/>
    <n v="2"/>
    <n v="0"/>
    <n v="6"/>
    <s v="1STY - 1 Story Building"/>
    <n v="2485"/>
    <n v="2485"/>
    <n v="2485"/>
    <n v="0"/>
    <x v="0"/>
    <n v="2485"/>
    <n v="91.263581488933596"/>
    <n v="24.792295246840702"/>
    <n v="460"/>
    <n v="44999"/>
    <n v="226790"/>
    <d v="2013-12-10T00:00:00"/>
    <n v="338139"/>
    <n v="91.26"/>
    <n v="0.21"/>
    <x v="12"/>
    <n v="0"/>
    <n v="12"/>
    <n v="10"/>
  </r>
  <r>
    <x v="4"/>
    <x v="240"/>
    <x v="1"/>
    <s v="0.1800 AC"/>
    <x v="14"/>
    <s v="R - 35 - Average to Good"/>
    <n v="3"/>
    <n v="2"/>
    <n v="0"/>
    <n v="5"/>
    <s v="1STY - 1 Story Building"/>
    <n v="2011"/>
    <n v="2011"/>
    <n v="1981"/>
    <n v="0"/>
    <x v="0"/>
    <n v="2011"/>
    <n v="116.7260069617106"/>
    <n v="29.937761452912969"/>
    <n v="420"/>
    <n v="50000"/>
    <n v="234736"/>
    <d v="2012-08-24T00:00:00"/>
    <n v="310642"/>
    <n v="116.73"/>
    <n v="0.18"/>
    <x v="13"/>
    <n v="0"/>
    <n v="8"/>
    <n v="24"/>
  </r>
  <r>
    <x v="4"/>
    <x v="240"/>
    <x v="1"/>
    <s v="0.2200 AC"/>
    <x v="14"/>
    <s v="R - 35 - Average to Good"/>
    <n v="4"/>
    <n v="2"/>
    <n v="1"/>
    <n v="7"/>
    <s v="2STY - 2 Story Building"/>
    <n v="3287"/>
    <n v="1887"/>
    <n v="1400"/>
    <n v="0"/>
    <x v="0"/>
    <n v="1887"/>
    <n v="155.1558028616852"/>
    <n v="30.551277235161532"/>
    <n v="680"/>
    <n v="50000"/>
    <n v="292779"/>
    <d v="2012-04-27T00:00:00"/>
    <n v="383451"/>
    <n v="89.07"/>
    <n v="0.22"/>
    <x v="13"/>
    <n v="0"/>
    <n v="4"/>
    <n v="27"/>
  </r>
  <r>
    <x v="4"/>
    <x v="240"/>
    <x v="1"/>
    <s v="0.2300 AC"/>
    <x v="14"/>
    <s v="R - 35 - Average to Good"/>
    <n v="4"/>
    <n v="2"/>
    <n v="1"/>
    <n v="7"/>
    <s v="2STY - 2 Story Building"/>
    <n v="2687"/>
    <n v="1657"/>
    <n v="1630"/>
    <n v="0"/>
    <x v="0"/>
    <n v="1657"/>
    <n v="181.42426071213035"/>
    <n v="30.005589491755497"/>
    <n v="640"/>
    <n v="50000"/>
    <n v="300620"/>
    <d v="2012-04-16T00:00:00"/>
    <n v="344135"/>
    <n v="111.88"/>
    <n v="0.23"/>
    <x v="13"/>
    <n v="0"/>
    <n v="4"/>
    <n v="16"/>
  </r>
  <r>
    <x v="4"/>
    <x v="240"/>
    <x v="1"/>
    <s v="0.1500 AC"/>
    <x v="14"/>
    <s v="R - 35 - Average to Good"/>
    <n v="3"/>
    <n v="2"/>
    <n v="1"/>
    <n v="6"/>
    <s v="2STY - 2 Story Building"/>
    <n v="2401"/>
    <n v="1645"/>
    <n v="1624"/>
    <n v="0"/>
    <x v="0"/>
    <n v="1645"/>
    <n v="147.09300911854103"/>
    <n v="37.032139577594123"/>
    <n v="399"/>
    <n v="50000"/>
    <n v="241968"/>
    <d v="2012-10-01T00:00:00"/>
    <n v="318680"/>
    <n v="100.78"/>
    <n v="0.15"/>
    <x v="13"/>
    <n v="0"/>
    <n v="10"/>
    <n v="1"/>
  </r>
  <r>
    <x v="4"/>
    <x v="248"/>
    <x v="1"/>
    <s v="0.2500 AC"/>
    <x v="15"/>
    <s v="R - 30 - Average"/>
    <n v="4"/>
    <n v="2"/>
    <n v="1"/>
    <n v="7"/>
    <s v="2STY - 2 Story Building"/>
    <n v="3305"/>
    <n v="2128"/>
    <n v="2128"/>
    <n v="0"/>
    <x v="0"/>
    <n v="2128"/>
    <n v="133.58035714285714"/>
    <n v="26.102754820936639"/>
    <n v="735"/>
    <n v="44999"/>
    <n v="284259"/>
    <d v="2013-11-19T00:00:00"/>
    <n v="362871"/>
    <n v="86.01"/>
    <n v="0.25"/>
    <x v="12"/>
    <n v="0"/>
    <n v="11"/>
    <n v="19"/>
  </r>
  <r>
    <x v="4"/>
    <x v="248"/>
    <x v="1"/>
    <s v="0.2500 AC"/>
    <x v="15"/>
    <s v="R - 30 - Average"/>
    <n v="3"/>
    <n v="2"/>
    <n v="0"/>
    <n v="6"/>
    <s v="2STY - 2 Story Building"/>
    <n v="3214"/>
    <n v="2010"/>
    <n v="1996"/>
    <n v="0"/>
    <x v="0"/>
    <n v="2010"/>
    <n v="134.9129353233831"/>
    <n v="24.901285583103764"/>
    <n v="640"/>
    <n v="44999"/>
    <n v="271175"/>
    <d v="2013-08-06T00:00:00"/>
    <n v="344861"/>
    <n v="84.37"/>
    <n v="0.25"/>
    <x v="12"/>
    <n v="0"/>
    <n v="8"/>
    <n v="6"/>
  </r>
  <r>
    <x v="4"/>
    <x v="248"/>
    <x v="1"/>
    <s v="0.2600 AC"/>
    <x v="15"/>
    <s v="R - 30 - Average"/>
    <n v="3"/>
    <n v="3"/>
    <n v="0"/>
    <n v="6"/>
    <s v="1STY - 1 Story Building"/>
    <n v="2068"/>
    <n v="2068"/>
    <n v="2068"/>
    <n v="1551"/>
    <x v="1"/>
    <n v="3619"/>
    <n v="80.542691351201995"/>
    <n v="25.736738009465281"/>
    <n v="600"/>
    <n v="44999"/>
    <n v="291484"/>
    <d v="2013-10-02T00:00:00"/>
    <n v="312036"/>
    <n v="140.94999999999999"/>
    <n v="0.26"/>
    <x v="12"/>
    <n v="0"/>
    <n v="10"/>
    <n v="2"/>
  </r>
  <r>
    <x v="4"/>
    <x v="248"/>
    <x v="1"/>
    <s v="0.2500 AC"/>
    <x v="14"/>
    <s v="R - 35 - Average to Good"/>
    <n v="4"/>
    <n v="2"/>
    <n v="1"/>
    <n v="8"/>
    <s v="2STY - 2 Story Building"/>
    <n v="3632"/>
    <n v="2120"/>
    <n v="1820"/>
    <n v="0"/>
    <x v="0"/>
    <n v="2120"/>
    <n v="134.34292452830189"/>
    <n v="26.153076216712581"/>
    <n v="738"/>
    <n v="44999"/>
    <n v="284807"/>
    <d v="2012-05-15T00:00:00"/>
    <n v="390941"/>
    <n v="78.42"/>
    <n v="0.25"/>
    <x v="13"/>
    <n v="0"/>
    <n v="5"/>
    <n v="15"/>
  </r>
  <r>
    <x v="4"/>
    <x v="248"/>
    <x v="1"/>
    <s v="0.2100 AC"/>
    <x v="14"/>
    <s v="R - 35 - Average to Good"/>
    <n v="4"/>
    <n v="2"/>
    <n v="1"/>
    <n v="7"/>
    <s v="2STY - 2 Story Building"/>
    <n v="3302"/>
    <n v="2098"/>
    <n v="1842"/>
    <n v="0"/>
    <x v="0"/>
    <n v="2098"/>
    <n v="133.55672068636798"/>
    <n v="30.631203813021994"/>
    <n v="728"/>
    <n v="44999"/>
    <n v="280202"/>
    <d v="2012-09-27T00:00:00"/>
    <n v="366646"/>
    <n v="84.86"/>
    <n v="0.21"/>
    <x v="13"/>
    <n v="0"/>
    <n v="9"/>
    <n v="27"/>
  </r>
  <r>
    <x v="4"/>
    <x v="248"/>
    <x v="1"/>
    <s v="0.2100 AC"/>
    <x v="14"/>
    <s v="R - 35 - Average to Good"/>
    <n v="3"/>
    <n v="2"/>
    <n v="0"/>
    <n v="7"/>
    <s v="1STY - 1 Story Building"/>
    <n v="2552"/>
    <n v="2552"/>
    <n v="2534"/>
    <n v="0"/>
    <x v="0"/>
    <n v="2552"/>
    <n v="106.5082288401254"/>
    <n v="29.713695395513575"/>
    <n v="693"/>
    <n v="44999"/>
    <n v="271809"/>
    <d v="2012-06-28T00:00:00"/>
    <n v="354318"/>
    <n v="106.51"/>
    <n v="0.21"/>
    <x v="13"/>
    <n v="0"/>
    <n v="6"/>
    <n v="28"/>
  </r>
  <r>
    <x v="4"/>
    <x v="248"/>
    <x v="1"/>
    <s v="0.2100 AC"/>
    <x v="15"/>
    <s v="R - 30 - Average"/>
    <n v="4"/>
    <n v="2"/>
    <n v="1"/>
    <n v="8"/>
    <s v="2STY - 2 Story Building"/>
    <n v="2610"/>
    <n v="1804"/>
    <n v="1792"/>
    <n v="0"/>
    <x v="0"/>
    <n v="1804"/>
    <n v="159.30210643015522"/>
    <n v="31.415999825090733"/>
    <n v="714"/>
    <n v="44999"/>
    <n v="287381"/>
    <d v="2013-11-15T00:00:00"/>
    <n v="303085"/>
    <n v="110.11"/>
    <n v="0.21"/>
    <x v="12"/>
    <n v="0"/>
    <n v="11"/>
    <n v="15"/>
  </r>
  <r>
    <x v="4"/>
    <x v="248"/>
    <x v="1"/>
    <s v="0.2100 AC"/>
    <x v="15"/>
    <s v="R - 30 - Average"/>
    <n v="4"/>
    <n v="3"/>
    <n v="1"/>
    <n v="9"/>
    <s v="2STY - 2 Story Building"/>
    <n v="3112"/>
    <n v="1787"/>
    <n v="1325"/>
    <n v="1000"/>
    <x v="1"/>
    <n v="2787"/>
    <n v="100.66128453534266"/>
    <n v="30.66848135029953"/>
    <n v="662"/>
    <n v="45001"/>
    <n v="280543"/>
    <d v="2013-09-17T00:00:00"/>
    <n v="355668"/>
    <n v="90.15"/>
    <n v="0.21"/>
    <x v="12"/>
    <n v="0"/>
    <n v="9"/>
    <n v="17"/>
  </r>
  <r>
    <x v="4"/>
    <x v="248"/>
    <x v="1"/>
    <s v="0.2300 AC"/>
    <x v="15"/>
    <s v="R - 30 - Average"/>
    <n v="3"/>
    <n v="2"/>
    <n v="0"/>
    <n v="6"/>
    <s v="1STY - 1 Story Building"/>
    <n v="2520"/>
    <n v="2520"/>
    <n v="2520"/>
    <n v="0"/>
    <x v="0"/>
    <n v="2520"/>
    <n v="99.263095238095232"/>
    <n v="24.967361360641991"/>
    <n v="785"/>
    <n v="44999"/>
    <n v="250143"/>
    <d v="2013-12-10T00:00:00"/>
    <n v="339657"/>
    <n v="99.26"/>
    <n v="0.23"/>
    <x v="12"/>
    <n v="0"/>
    <n v="12"/>
    <n v="10"/>
  </r>
  <r>
    <x v="3"/>
    <x v="249"/>
    <x v="0"/>
    <s v="0.1500 AC"/>
    <x v="14"/>
    <s v="R - 35 - Average to Good"/>
    <n v="4"/>
    <n v="2"/>
    <n v="0"/>
    <n v="7"/>
    <s v="2STY - 2 Story Building"/>
    <n v="1728"/>
    <n v="864"/>
    <n v="864"/>
    <n v="0"/>
    <x v="0"/>
    <n v="864"/>
    <n v="192.22222222222223"/>
    <n v="25.417814508723598"/>
    <n v="420"/>
    <n v="0"/>
    <n v="166080"/>
    <d v="2012-10-17T00:00:00"/>
    <n v="208257"/>
    <n v="96.11"/>
    <n v="0.15"/>
    <x v="13"/>
    <n v="0"/>
    <n v="10"/>
    <n v="17"/>
  </r>
  <r>
    <x v="3"/>
    <x v="249"/>
    <x v="0"/>
    <s v="0.1700 AC"/>
    <x v="14"/>
    <s v="R - 35 - Average to Good"/>
    <n v="3"/>
    <n v="2"/>
    <n v="0"/>
    <n v="5"/>
    <s v="1STY - 1 Story Building"/>
    <n v="1210"/>
    <n v="1210"/>
    <n v="1210"/>
    <n v="0"/>
    <x v="0"/>
    <n v="1210"/>
    <n v="132.31570247933885"/>
    <n v="21.620212823421376"/>
    <n v="400"/>
    <n v="0"/>
    <n v="160102"/>
    <d v="2012-08-27T00:00:00"/>
    <n v="194412"/>
    <n v="132.32"/>
    <n v="0.17"/>
    <x v="13"/>
    <n v="0"/>
    <n v="8"/>
    <n v="27"/>
  </r>
  <r>
    <x v="3"/>
    <x v="249"/>
    <x v="1"/>
    <s v="0.0700 AC"/>
    <x v="14"/>
    <s v="R - 35 - Average to Good"/>
    <n v="3"/>
    <n v="2"/>
    <n v="0"/>
    <n v="5"/>
    <s v="1STY - 1 Story Building"/>
    <n v="1150"/>
    <n v="1150"/>
    <n v="1150"/>
    <n v="0"/>
    <x v="0"/>
    <n v="1150"/>
    <n v="130.10608695652175"/>
    <n v="49.069264069264065"/>
    <n v="400"/>
    <n v="0"/>
    <n v="149622"/>
    <d v="2012-06-19T00:00:00"/>
    <n v="171446"/>
    <n v="130.11000000000001"/>
    <n v="7.0000000000000007E-2"/>
    <x v="13"/>
    <n v="0"/>
    <n v="6"/>
    <n v="19"/>
  </r>
  <r>
    <x v="3"/>
    <x v="249"/>
    <x v="1"/>
    <s v="0.2900 AC"/>
    <x v="14"/>
    <s v="R - 35 - Average to Good"/>
    <n v="4"/>
    <n v="2"/>
    <n v="2"/>
    <n v="7"/>
    <s v="2STY - 2 Story Building"/>
    <n v="2562"/>
    <n v="1330"/>
    <n v="1232"/>
    <n v="924"/>
    <x v="1"/>
    <n v="2254"/>
    <n v="109.57852706299911"/>
    <n v="19.552104113232641"/>
    <n v="400"/>
    <n v="22500"/>
    <n v="246990"/>
    <d v="2012-07-20T00:00:00"/>
    <n v="291160"/>
    <n v="96.41"/>
    <n v="0.28999999999999998"/>
    <x v="13"/>
    <n v="0"/>
    <n v="7"/>
    <n v="20"/>
  </r>
  <r>
    <x v="3"/>
    <x v="249"/>
    <x v="1"/>
    <s v="0.1600 AC"/>
    <x v="14"/>
    <s v="R - 35 - Average to Good"/>
    <n v="3"/>
    <n v="2"/>
    <n v="0"/>
    <n v="5"/>
    <s v="1STY - 1 Story Building"/>
    <n v="1316"/>
    <n v="1316"/>
    <n v="1316"/>
    <n v="0"/>
    <x v="0"/>
    <n v="1316"/>
    <n v="115.53723404255319"/>
    <n v="21.815742653810833"/>
    <n v="400"/>
    <n v="0"/>
    <n v="152047"/>
    <d v="2012-07-09T00:00:00"/>
    <n v="207001"/>
    <n v="115.54"/>
    <n v="0.16"/>
    <x v="13"/>
    <n v="0"/>
    <n v="7"/>
    <n v="9"/>
  </r>
  <r>
    <x v="3"/>
    <x v="249"/>
    <x v="0"/>
    <s v="0.1600 AC"/>
    <x v="14"/>
    <s v="R - 35 - Average to Good"/>
    <n v="4"/>
    <n v="2"/>
    <n v="1"/>
    <n v="7"/>
    <s v="2STY - 2 Story Building"/>
    <n v="1728"/>
    <n v="864"/>
    <n v="864"/>
    <n v="550"/>
    <x v="1"/>
    <n v="1414"/>
    <n v="138.16619519094766"/>
    <n v="28.031307392102846"/>
    <n v="420"/>
    <n v="0"/>
    <n v="195367"/>
    <d v="2012-10-25T00:00:00"/>
    <n v="220819"/>
    <n v="113.06"/>
    <n v="0.16"/>
    <x v="13"/>
    <n v="0"/>
    <n v="10"/>
    <n v="25"/>
  </r>
  <r>
    <x v="3"/>
    <x v="249"/>
    <x v="0"/>
    <s v="0.1500 AC"/>
    <x v="15"/>
    <s v="R - 35 - Average to Good"/>
    <n v="3"/>
    <n v="3"/>
    <n v="1"/>
    <n v="6"/>
    <s v="2STY - 2 Story Building"/>
    <n v="1728"/>
    <n v="864"/>
    <n v="864"/>
    <n v="605"/>
    <x v="1"/>
    <n v="1469"/>
    <n v="114.02314499659633"/>
    <n v="25.635139271502908"/>
    <n v="420"/>
    <n v="0"/>
    <n v="167500"/>
    <d v="2013-01-31T00:00:00"/>
    <n v="223819"/>
    <n v="96.93"/>
    <n v="0.15"/>
    <x v="12"/>
    <n v="0"/>
    <n v="1"/>
    <n v="31"/>
  </r>
  <r>
    <x v="3"/>
    <x v="249"/>
    <x v="0"/>
    <s v="0.1400 AC"/>
    <x v="14"/>
    <s v="R - 35 - Average to Good"/>
    <n v="4"/>
    <n v="2"/>
    <n v="1"/>
    <n v="7"/>
    <s v="2STY - 2 Story Building"/>
    <n v="1728"/>
    <n v="864"/>
    <n v="864"/>
    <n v="0"/>
    <x v="0"/>
    <n v="864"/>
    <n v="199.73958333333334"/>
    <n v="28.298406139315226"/>
    <n v="420"/>
    <n v="0"/>
    <n v="172575"/>
    <d v="2012-08-21T00:00:00"/>
    <n v="212979"/>
    <n v="99.87"/>
    <n v="0.14000000000000001"/>
    <x v="13"/>
    <n v="0"/>
    <n v="8"/>
    <n v="21"/>
  </r>
  <r>
    <x v="3"/>
    <x v="249"/>
    <x v="0"/>
    <s v="0.2000 AC"/>
    <x v="14"/>
    <s v="R - 35 - Average to Good"/>
    <n v="4"/>
    <n v="2"/>
    <n v="1"/>
    <n v="7"/>
    <s v="2STY - 2 Story Building"/>
    <n v="2161"/>
    <n v="1133"/>
    <n v="1028"/>
    <n v="514"/>
    <x v="1"/>
    <n v="1647"/>
    <n v="133.02185792349727"/>
    <n v="25.147727272727273"/>
    <n v="420"/>
    <n v="0"/>
    <n v="219087"/>
    <d v="2013-01-22T00:00:00"/>
    <n v="271016"/>
    <n v="101.38"/>
    <n v="0.2"/>
    <x v="12"/>
    <n v="1"/>
    <n v="1"/>
    <n v="22"/>
  </r>
  <r>
    <x v="3"/>
    <x v="249"/>
    <x v="0"/>
    <s v="0.1600 AC"/>
    <x v="14"/>
    <s v="R - 35 - Average to Good"/>
    <n v="3"/>
    <n v="2"/>
    <n v="1"/>
    <n v="6"/>
    <s v="2STY - 2 Story Building"/>
    <n v="1728"/>
    <n v="864"/>
    <n v="864"/>
    <n v="0"/>
    <x v="0"/>
    <n v="864"/>
    <n v="254.05092592592592"/>
    <n v="31.493916437098253"/>
    <n v="420"/>
    <n v="0"/>
    <n v="219500"/>
    <d v="2013-04-30T00:00:00"/>
    <n v="210789"/>
    <n v="127.03"/>
    <n v="0.16"/>
    <x v="12"/>
    <n v="1"/>
    <n v="4"/>
    <n v="30"/>
  </r>
  <r>
    <x v="3"/>
    <x v="249"/>
    <x v="0"/>
    <s v="0.1300 AC"/>
    <x v="14"/>
    <s v="R - 35 - Average to Good"/>
    <n v="3"/>
    <n v="2"/>
    <n v="0"/>
    <n v="5"/>
    <s v="1STY - 1 Story Building"/>
    <n v="1384"/>
    <n v="1384"/>
    <n v="1384"/>
    <n v="0"/>
    <x v="0"/>
    <n v="1384"/>
    <n v="121.73410404624278"/>
    <n v="29.75206611570248"/>
    <n v="400"/>
    <n v="0"/>
    <n v="168480"/>
    <d v="2012-06-08T00:00:00"/>
    <n v="215879"/>
    <n v="121.73"/>
    <n v="0.13"/>
    <x v="13"/>
    <n v="0"/>
    <n v="6"/>
    <n v="8"/>
  </r>
  <r>
    <x v="3"/>
    <x v="249"/>
    <x v="0"/>
    <s v="0.1400 AC"/>
    <x v="14"/>
    <s v="R - 35 - Average to Good"/>
    <n v="3"/>
    <n v="2"/>
    <n v="1"/>
    <n v="5"/>
    <s v="1STY - 1 Story Building"/>
    <n v="1372"/>
    <n v="1372"/>
    <n v="1356"/>
    <n v="900"/>
    <x v="1"/>
    <n v="2272"/>
    <n v="76.614876760563376"/>
    <n v="28.543388429752063"/>
    <n v="400"/>
    <n v="0"/>
    <n v="174069"/>
    <d v="2012-05-25T00:00:00"/>
    <n v="229113"/>
    <n v="126.87"/>
    <n v="0.14000000000000001"/>
    <x v="13"/>
    <n v="0"/>
    <n v="5"/>
    <n v="25"/>
  </r>
  <r>
    <x v="3"/>
    <x v="249"/>
    <x v="0"/>
    <s v="0.1200 AC"/>
    <x v="15"/>
    <s v="R - 35 - Average to Good"/>
    <n v="3"/>
    <n v="3"/>
    <n v="1"/>
    <n v="6"/>
    <s v="2STY - 2 Story Building"/>
    <n v="2098"/>
    <n v="1240"/>
    <n v="972"/>
    <n v="729"/>
    <x v="1"/>
    <n v="1969"/>
    <n v="96.876587100050784"/>
    <n v="36.491812059993876"/>
    <n v="400"/>
    <n v="0"/>
    <n v="190750"/>
    <d v="2013-04-26T00:00:00"/>
    <n v="265579"/>
    <n v="90.92"/>
    <n v="0.12"/>
    <x v="12"/>
    <n v="0"/>
    <n v="4"/>
    <n v="26"/>
  </r>
  <r>
    <x v="3"/>
    <x v="249"/>
    <x v="0"/>
    <s v="0.1300 AC"/>
    <x v="14"/>
    <s v="R - 35 - Average to Good"/>
    <n v="4"/>
    <n v="2"/>
    <n v="1"/>
    <n v="7"/>
    <s v="2STY - 2 Story Building"/>
    <n v="2596"/>
    <n v="1324"/>
    <n v="1272"/>
    <n v="0"/>
    <x v="0"/>
    <n v="1324"/>
    <n v="187.84138972809669"/>
    <n v="43.918556191283464"/>
    <n v="400"/>
    <n v="22500"/>
    <n v="248702"/>
    <d v="2012-09-16T00:00:00"/>
    <n v="296277"/>
    <n v="95.8"/>
    <n v="0.13"/>
    <x v="13"/>
    <n v="0"/>
    <n v="9"/>
    <n v="16"/>
  </r>
  <r>
    <x v="4"/>
    <x v="250"/>
    <x v="1"/>
    <s v="0.1700 AC"/>
    <x v="15"/>
    <s v="R - 35 - Average to Good"/>
    <n v="4"/>
    <n v="3"/>
    <n v="0"/>
    <n v="5"/>
    <s v="1STY - 1 Story Building"/>
    <n v="2546"/>
    <n v="2546"/>
    <n v="2528"/>
    <n v="1896"/>
    <x v="1"/>
    <n v="4442"/>
    <n v="65.395092300765427"/>
    <n v="39.227164695079132"/>
    <n v="640"/>
    <n v="50000"/>
    <n v="290485"/>
    <d v="2013-09-20T00:00:00"/>
    <n v="403398"/>
    <n v="114.09"/>
    <n v="0.17"/>
    <x v="12"/>
    <n v="0"/>
    <n v="9"/>
    <n v="20"/>
  </r>
  <r>
    <x v="4"/>
    <x v="250"/>
    <x v="1"/>
    <s v="0.0000 AC"/>
    <x v="15"/>
    <s v="R - 35 - Average to Good"/>
    <n v="3"/>
    <n v="3"/>
    <n v="0"/>
    <n v="6"/>
    <s v="1STY - 1 Story Building"/>
    <n v="2255"/>
    <n v="2255"/>
    <n v="2228"/>
    <n v="1500"/>
    <x v="1"/>
    <n v="3755"/>
    <n v="72.019973368841548"/>
    <e v="#DIV/0!"/>
    <n v="640"/>
    <n v="50000"/>
    <n v="270435"/>
    <d v="2013-03-15T00:00:00"/>
    <n v="362020"/>
    <n v="119.93"/>
    <n v="0"/>
    <x v="12"/>
    <n v="0"/>
    <n v="3"/>
    <n v="15"/>
  </r>
  <r>
    <x v="0"/>
    <x v="251"/>
    <x v="0"/>
    <s v="0.1400 AC"/>
    <x v="15"/>
    <s v="R - 30 - Average"/>
    <n v="3"/>
    <n v="2"/>
    <n v="0"/>
    <n v="5"/>
    <s v="1STY - 1 Story Building"/>
    <n v="1263"/>
    <n v="1263"/>
    <n v="1263"/>
    <n v="0"/>
    <x v="0"/>
    <n v="1263"/>
    <n v="141.89073634204274"/>
    <n v="29.386068476977567"/>
    <n v="400"/>
    <n v="40000"/>
    <n v="179208"/>
    <d v="2013-09-20T00:00:00"/>
    <n v="214347"/>
    <n v="141.88999999999999"/>
    <n v="0.14000000000000001"/>
    <x v="12"/>
    <n v="0"/>
    <n v="9"/>
    <n v="20"/>
  </r>
  <r>
    <x v="0"/>
    <x v="251"/>
    <x v="0"/>
    <s v="0.2100 AC"/>
    <x v="15"/>
    <s v="R - 30 - Average"/>
    <n v="3"/>
    <n v="2"/>
    <n v="1"/>
    <n v="6"/>
    <s v="2STY - 2 Story Building"/>
    <n v="1584"/>
    <n v="792"/>
    <n v="792"/>
    <n v="0"/>
    <x v="0"/>
    <n v="792"/>
    <n v="241.75883838383839"/>
    <n v="20.931501158773884"/>
    <n v="702"/>
    <n v="40000"/>
    <n v="191473"/>
    <d v="2013-11-25T00:00:00"/>
    <n v="214402"/>
    <n v="120.88"/>
    <n v="0.21"/>
    <x v="12"/>
    <n v="0"/>
    <n v="11"/>
    <n v="25"/>
  </r>
  <r>
    <x v="0"/>
    <x v="251"/>
    <x v="0"/>
    <s v="0.2300 AC"/>
    <x v="15"/>
    <s v="R - 30 - Average"/>
    <n v="5"/>
    <n v="2"/>
    <n v="1"/>
    <n v="6"/>
    <s v="2STY - 2 Story Building"/>
    <n v="2584"/>
    <n v="1422"/>
    <n v="1422"/>
    <n v="0"/>
    <x v="0"/>
    <n v="1422"/>
    <n v="177.62517580872012"/>
    <n v="25.210903501417334"/>
    <n v="640"/>
    <n v="40000"/>
    <n v="252583"/>
    <d v="2013-10-07T00:00:00"/>
    <n v="297081"/>
    <n v="97.75"/>
    <n v="0.23"/>
    <x v="12"/>
    <n v="0"/>
    <n v="10"/>
    <n v="7"/>
  </r>
  <r>
    <x v="0"/>
    <x v="251"/>
    <x v="0"/>
    <s v="0.2500 AC"/>
    <x v="15"/>
    <s v="R - 30 - Average"/>
    <n v="4"/>
    <n v="2"/>
    <n v="0"/>
    <n v="6"/>
    <s v="2STY - 2 Story Building"/>
    <n v="2544"/>
    <n v="1312"/>
    <n v="1232"/>
    <n v="0"/>
    <x v="0"/>
    <n v="1312"/>
    <n v="159.26905487804879"/>
    <n v="19.18833792470156"/>
    <n v="400"/>
    <n v="40000"/>
    <n v="208961"/>
    <d v="2013-08-19T00:00:00"/>
    <n v="281763"/>
    <n v="82.14"/>
    <n v="0.25"/>
    <x v="12"/>
    <n v="0"/>
    <n v="8"/>
    <n v="19"/>
  </r>
  <r>
    <x v="0"/>
    <x v="251"/>
    <x v="0"/>
    <s v="0.2700 AC"/>
    <x v="15"/>
    <s v="R - 35 - Average to Good"/>
    <n v="4"/>
    <n v="3"/>
    <n v="1"/>
    <n v="6"/>
    <s v="2STY - 2 Story Building"/>
    <n v="2488"/>
    <n v="1332"/>
    <n v="1252"/>
    <n v="867"/>
    <x v="1"/>
    <n v="2199"/>
    <n v="113.59663483401546"/>
    <n v="21.23924429479985"/>
    <n v="420"/>
    <n v="40000"/>
    <n v="249799"/>
    <d v="2013-12-23T00:00:00"/>
    <n v="310431"/>
    <n v="100.4"/>
    <n v="0.27"/>
    <x v="12"/>
    <n v="0"/>
    <n v="12"/>
    <n v="23"/>
  </r>
  <r>
    <x v="0"/>
    <x v="251"/>
    <x v="0"/>
    <s v="0.1500 AC"/>
    <x v="15"/>
    <s v="R - 30 - Average"/>
    <n v="4"/>
    <n v="2"/>
    <n v="1"/>
    <n v="6"/>
    <s v="2STY - 2 Story Building"/>
    <n v="2224"/>
    <n v="1154"/>
    <n v="1070"/>
    <n v="0"/>
    <x v="0"/>
    <n v="1154"/>
    <n v="212.75649913344887"/>
    <n v="37.575910621365168"/>
    <n v="420"/>
    <n v="40000"/>
    <n v="245521"/>
    <d v="2013-12-03T00:00:00"/>
    <n v="264549"/>
    <n v="110.4"/>
    <n v="0.15"/>
    <x v="12"/>
    <n v="0"/>
    <n v="12"/>
    <n v="3"/>
  </r>
  <r>
    <x v="0"/>
    <x v="251"/>
    <x v="0"/>
    <s v="0.1300 AC"/>
    <x v="15"/>
    <s v="R - 30 - Average"/>
    <n v="3"/>
    <n v="2"/>
    <n v="0"/>
    <n v="5"/>
    <s v="1STY - 1 Story Building"/>
    <n v="1336"/>
    <n v="1336"/>
    <n v="1336"/>
    <n v="0"/>
    <x v="0"/>
    <n v="1336"/>
    <n v="132.56511976047904"/>
    <n v="31.275517411881047"/>
    <n v="400"/>
    <n v="40000"/>
    <n v="177107"/>
    <d v="2013-10-30T00:00:00"/>
    <n v="222967"/>
    <n v="132.57"/>
    <n v="0.13"/>
    <x v="12"/>
    <n v="0"/>
    <n v="10"/>
    <n v="30"/>
  </r>
  <r>
    <x v="0"/>
    <x v="251"/>
    <x v="0"/>
    <s v="0.1500 AC"/>
    <x v="15"/>
    <s v="R - 30 - Average"/>
    <n v="3"/>
    <n v="3"/>
    <n v="1"/>
    <n v="6"/>
    <s v="2STY - 2 Story Building"/>
    <n v="1824"/>
    <n v="912"/>
    <n v="912"/>
    <n v="450"/>
    <x v="1"/>
    <n v="1362"/>
    <n v="136.47356828193833"/>
    <n v="28.447658402203857"/>
    <n v="420"/>
    <n v="40000"/>
    <n v="185877"/>
    <d v="2013-07-12T00:00:00"/>
    <n v="241760"/>
    <n v="101.91"/>
    <n v="0.15"/>
    <x v="12"/>
    <n v="0"/>
    <n v="7"/>
    <n v="12"/>
  </r>
  <r>
    <x v="0"/>
    <x v="251"/>
    <x v="0"/>
    <s v="0.1300 AC"/>
    <x v="15"/>
    <s v="R - 30 - Average"/>
    <n v="3"/>
    <n v="2"/>
    <n v="0"/>
    <n v="5"/>
    <s v="1STY - 1 Story Building"/>
    <n v="1336"/>
    <n v="1336"/>
    <n v="1336"/>
    <n v="0"/>
    <x v="0"/>
    <n v="1336"/>
    <n v="115.26946107784431"/>
    <n v="27.195027195027194"/>
    <n v="400"/>
    <n v="40000"/>
    <n v="154000"/>
    <d v="2013-08-09T00:00:00"/>
    <n v="221967"/>
    <n v="115.27"/>
    <n v="0.13"/>
    <x v="12"/>
    <n v="0"/>
    <n v="8"/>
    <n v="9"/>
  </r>
  <r>
    <x v="0"/>
    <x v="251"/>
    <x v="0"/>
    <s v="0.0000 AC"/>
    <x v="15"/>
    <s v="R - 30 - Average"/>
    <n v="3"/>
    <n v="2"/>
    <n v="0"/>
    <n v="5"/>
    <s v="1STY - 1 Story Building"/>
    <n v="1336"/>
    <n v="1336"/>
    <n v="1336"/>
    <n v="0"/>
    <x v="0"/>
    <n v="1336"/>
    <n v="128.90119760479041"/>
    <e v="#DIV/0!"/>
    <n v="400"/>
    <n v="40000"/>
    <n v="172212"/>
    <d v="2013-12-19T00:00:00"/>
    <n v="224847"/>
    <n v="128.9"/>
    <n v="0"/>
    <x v="12"/>
    <n v="0"/>
    <n v="12"/>
    <n v="19"/>
  </r>
  <r>
    <x v="0"/>
    <x v="251"/>
    <x v="0"/>
    <s v="0.1300 AC"/>
    <x v="15"/>
    <s v="R - 30 - Average"/>
    <n v="3"/>
    <n v="2"/>
    <n v="1"/>
    <n v="6"/>
    <s v="2STY - 2 Story Building"/>
    <n v="1728"/>
    <n v="864"/>
    <n v="864"/>
    <n v="0"/>
    <x v="0"/>
    <n v="864"/>
    <n v="201.27314814814815"/>
    <n v="30.709189800098891"/>
    <n v="420"/>
    <n v="40000"/>
    <n v="173900"/>
    <d v="2013-12-30T00:00:00"/>
    <n v="225049"/>
    <n v="100.64"/>
    <n v="0.13"/>
    <x v="12"/>
    <n v="0"/>
    <n v="12"/>
    <n v="30"/>
  </r>
  <r>
    <x v="0"/>
    <x v="251"/>
    <x v="0"/>
    <s v="0.1300 AC"/>
    <x v="15"/>
    <s v="R - 30 - Average"/>
    <n v="3"/>
    <n v="2"/>
    <n v="0"/>
    <n v="5"/>
    <s v="1STY - 1 Story Building"/>
    <n v="1332"/>
    <n v="1332"/>
    <n v="1320"/>
    <n v="0"/>
    <x v="0"/>
    <n v="1332"/>
    <n v="120.48348348348348"/>
    <n v="28.340043794589249"/>
    <n v="400"/>
    <n v="40000"/>
    <n v="160484"/>
    <d v="2013-07-12T00:00:00"/>
    <n v="221263"/>
    <n v="120.48"/>
    <n v="0.13"/>
    <x v="12"/>
    <n v="0"/>
    <n v="7"/>
    <n v="12"/>
  </r>
  <r>
    <x v="0"/>
    <x v="251"/>
    <x v="0"/>
    <s v="0.1300 AC"/>
    <x v="15"/>
    <s v="R - 30 - Average"/>
    <n v="3"/>
    <n v="2"/>
    <n v="0"/>
    <n v="5"/>
    <s v="1STY - 1 Story Building"/>
    <n v="1288"/>
    <n v="1288"/>
    <n v="1276"/>
    <n v="0"/>
    <x v="0"/>
    <n v="1288"/>
    <n v="119.12267080745342"/>
    <n v="27.094370276188457"/>
    <n v="400"/>
    <n v="40000"/>
    <n v="153430"/>
    <d v="2013-06-28T00:00:00"/>
    <n v="219135"/>
    <n v="119.12"/>
    <n v="0.13"/>
    <x v="12"/>
    <n v="0"/>
    <n v="6"/>
    <n v="28"/>
  </r>
  <r>
    <x v="0"/>
    <x v="251"/>
    <x v="0"/>
    <s v="0.1300 AC"/>
    <x v="15"/>
    <s v="R - 30 - Average"/>
    <n v="3"/>
    <n v="2"/>
    <n v="0"/>
    <n v="5"/>
    <s v="1STY - 1 Story Building"/>
    <n v="1120"/>
    <n v="1120"/>
    <n v="1120"/>
    <n v="0"/>
    <x v="0"/>
    <n v="1120"/>
    <n v="133.17053571428571"/>
    <n v="26.3387370205552"/>
    <n v="400"/>
    <n v="40000"/>
    <n v="149151"/>
    <d v="2013-10-16T00:00:00"/>
    <n v="195996"/>
    <n v="133.16999999999999"/>
    <n v="0.13"/>
    <x v="12"/>
    <n v="0"/>
    <n v="10"/>
    <n v="16"/>
  </r>
  <r>
    <x v="0"/>
    <x v="251"/>
    <x v="0"/>
    <s v="0.1300 AC"/>
    <x v="15"/>
    <s v="R - 30 - Average"/>
    <n v="3"/>
    <n v="2"/>
    <n v="1"/>
    <n v="5"/>
    <s v="1STY - 1 Story Building"/>
    <n v="1146"/>
    <n v="1146"/>
    <n v="1146"/>
    <n v="860"/>
    <x v="1"/>
    <n v="2006"/>
    <n v="73.870388833499504"/>
    <n v="26.167973440700713"/>
    <n v="400"/>
    <n v="40000"/>
    <n v="148184"/>
    <d v="2013-08-01T00:00:00"/>
    <n v="201464"/>
    <n v="129.31"/>
    <n v="0.13"/>
    <x v="12"/>
    <n v="0"/>
    <n v="8"/>
    <n v="1"/>
  </r>
  <r>
    <x v="0"/>
    <x v="111"/>
    <x v="0"/>
    <s v="4.3200 AC"/>
    <x v="7"/>
    <s v="R - 40 - Good"/>
    <n v="3"/>
    <n v="3"/>
    <n v="1"/>
    <n v="6"/>
    <s v="1STY - 1 Story Building"/>
    <n v="2910"/>
    <n v="2910"/>
    <n v="2721"/>
    <n v="1800"/>
    <x v="1"/>
    <n v="4710"/>
    <n v="2.1231422505307855E-3"/>
    <n v="5.3140835969118795E-5"/>
    <n v="1113"/>
    <n v="86400"/>
    <n v="10"/>
    <d v="2013-10-16T00:00:00"/>
    <n v="675741"/>
    <n v="0"/>
    <n v="4.32"/>
    <x v="12"/>
    <n v="-2"/>
    <n v="10"/>
    <n v="16"/>
  </r>
  <r>
    <x v="4"/>
    <x v="252"/>
    <x v="1"/>
    <s v="0.4700 AC"/>
    <x v="15"/>
    <s v="R - 35 - Average to Good"/>
    <n v="3"/>
    <n v="2"/>
    <n v="1"/>
    <n v="8"/>
    <s v="2STY - 2 Story Building"/>
    <n v="3348"/>
    <n v="2380"/>
    <n v="2040"/>
    <n v="0"/>
    <x v="0"/>
    <n v="2380"/>
    <n v="156.13193277310924"/>
    <n v="18.15026473633824"/>
    <n v="670"/>
    <n v="61050"/>
    <n v="371594"/>
    <d v="2013-12-13T00:00:00"/>
    <n v="408197"/>
    <n v="110.99"/>
    <n v="0.47"/>
    <x v="12"/>
    <n v="0"/>
    <n v="12"/>
    <n v="13"/>
  </r>
  <r>
    <x v="4"/>
    <x v="252"/>
    <x v="1"/>
    <s v="0.3700 AC"/>
    <x v="15"/>
    <s v="R - 35 - Average to Good"/>
    <n v="3"/>
    <n v="2"/>
    <n v="0"/>
    <n v="6"/>
    <s v="1STY - 1 Story Building"/>
    <n v="1858"/>
    <n v="1858"/>
    <n v="1844"/>
    <n v="0"/>
    <x v="0"/>
    <n v="1858"/>
    <n v="131.69806243272336"/>
    <n v="15.182227682227683"/>
    <n v="650"/>
    <n v="50925"/>
    <n v="244695"/>
    <d v="2013-11-21T00:00:00"/>
    <n v="308475"/>
    <n v="131.69999999999999"/>
    <n v="0.37"/>
    <x v="12"/>
    <n v="0"/>
    <n v="11"/>
    <n v="21"/>
  </r>
  <r>
    <x v="4"/>
    <x v="252"/>
    <x v="1"/>
    <s v="0.2700 AC"/>
    <x v="15"/>
    <s v="R - 35 - Average to Good"/>
    <n v="4"/>
    <n v="2"/>
    <n v="1"/>
    <n v="8"/>
    <s v="2STY - 2 Story Building"/>
    <n v="3456"/>
    <n v="2356"/>
    <n v="2156"/>
    <n v="0"/>
    <x v="0"/>
    <n v="2356"/>
    <n v="128.2474533106961"/>
    <n v="25.690490766248342"/>
    <n v="640"/>
    <n v="50925"/>
    <n v="302151"/>
    <d v="2013-11-01T00:00:00"/>
    <n v="409880"/>
    <n v="87.43"/>
    <n v="0.27"/>
    <x v="12"/>
    <n v="0"/>
    <n v="11"/>
    <n v="1"/>
  </r>
  <r>
    <x v="4"/>
    <x v="253"/>
    <x v="1"/>
    <s v="0.2300 AC"/>
    <x v="15"/>
    <s v="R - 30 - Average"/>
    <n v="3"/>
    <n v="2"/>
    <n v="1"/>
    <n v="7"/>
    <s v="2STY - 2 Story Building"/>
    <n v="2552"/>
    <n v="1340"/>
    <n v="1212"/>
    <n v="0"/>
    <x v="0"/>
    <n v="1340"/>
    <n v="176.38358208955225"/>
    <n v="23.591048828202975"/>
    <n v="400"/>
    <n v="33790"/>
    <n v="236354"/>
    <d v="2013-12-16T00:00:00"/>
    <n v="294148"/>
    <n v="92.62"/>
    <n v="0.23"/>
    <x v="12"/>
    <n v="0"/>
    <n v="12"/>
    <n v="16"/>
  </r>
  <r>
    <x v="4"/>
    <x v="253"/>
    <x v="1"/>
    <s v="0.2900 AC"/>
    <x v="15"/>
    <s v="R - 30 - Average"/>
    <n v="3"/>
    <n v="2"/>
    <n v="1"/>
    <n v="6"/>
    <s v="2STY - 2 Story Building"/>
    <n v="2624"/>
    <n v="1312"/>
    <n v="1312"/>
    <n v="0"/>
    <x v="0"/>
    <n v="1312"/>
    <n v="185.51448170731706"/>
    <n v="19.267518444634433"/>
    <n v="400"/>
    <n v="33790"/>
    <n v="243395"/>
    <d v="2013-09-19T00:00:00"/>
    <n v="295192"/>
    <n v="92.76"/>
    <n v="0.28999999999999998"/>
    <x v="12"/>
    <n v="0"/>
    <n v="9"/>
    <n v="19"/>
  </r>
  <r>
    <x v="4"/>
    <x v="253"/>
    <x v="1"/>
    <s v="0.2000 AC"/>
    <x v="15"/>
    <s v="R - 30 - Average"/>
    <n v="3"/>
    <n v="3"/>
    <n v="1"/>
    <n v="6"/>
    <s v="2STY - 2 Story Building"/>
    <n v="1863"/>
    <n v="1170"/>
    <n v="1120"/>
    <n v="1000"/>
    <x v="1"/>
    <n v="2170"/>
    <n v="107.42304147465438"/>
    <n v="26.757116620752985"/>
    <n v="400"/>
    <n v="33790"/>
    <n v="233108"/>
    <d v="2013-12-18T00:00:00"/>
    <n v="262658"/>
    <n v="125.13"/>
    <n v="0.2"/>
    <x v="12"/>
    <n v="0"/>
    <n v="12"/>
    <n v="18"/>
  </r>
  <r>
    <x v="4"/>
    <x v="253"/>
    <x v="1"/>
    <s v="0.1600 AC"/>
    <x v="15"/>
    <s v="R - 30 - Average"/>
    <n v="3"/>
    <n v="2"/>
    <n v="0"/>
    <n v="6"/>
    <s v="1STY - 1 Story Building"/>
    <n v="1740"/>
    <n v="1740"/>
    <n v="1740"/>
    <n v="0"/>
    <x v="0"/>
    <n v="1740"/>
    <n v="105.82471264367815"/>
    <n v="26.419737144168963"/>
    <n v="400"/>
    <n v="33790"/>
    <n v="184135"/>
    <d v="2013-10-11T00:00:00"/>
    <n v="263566"/>
    <n v="105.82"/>
    <n v="0.16"/>
    <x v="12"/>
    <n v="0"/>
    <n v="10"/>
    <n v="11"/>
  </r>
  <r>
    <x v="4"/>
    <x v="253"/>
    <x v="1"/>
    <s v="0.1500 AC"/>
    <x v="15"/>
    <s v="R - 30 - Average"/>
    <n v="3"/>
    <n v="2"/>
    <n v="0"/>
    <n v="6"/>
    <s v="1STY - 1 Story Building"/>
    <n v="1740"/>
    <n v="1740"/>
    <n v="1740"/>
    <n v="0"/>
    <x v="0"/>
    <n v="1740"/>
    <n v="129.16666666666666"/>
    <n v="34.397000306091215"/>
    <n v="400"/>
    <n v="33790"/>
    <n v="224750"/>
    <d v="2013-12-12T00:00:00"/>
    <n v="261214"/>
    <n v="129.16999999999999"/>
    <n v="0.15"/>
    <x v="12"/>
    <n v="0"/>
    <n v="12"/>
    <n v="12"/>
  </r>
  <r>
    <x v="4"/>
    <x v="253"/>
    <x v="1"/>
    <s v="0.1500 AC"/>
    <x v="15"/>
    <s v="R - 30 - Average"/>
    <n v="3"/>
    <n v="2"/>
    <n v="1"/>
    <n v="6"/>
    <s v="2STY - 2 Story Building"/>
    <n v="1728"/>
    <n v="864"/>
    <n v="864"/>
    <n v="0"/>
    <x v="0"/>
    <n v="864"/>
    <n v="214.33796296296296"/>
    <n v="28.342209978573614"/>
    <n v="420"/>
    <n v="33790"/>
    <n v="185188"/>
    <d v="2013-10-28T00:00:00"/>
    <n v="232889"/>
    <n v="107.17"/>
    <n v="0.15"/>
    <x v="12"/>
    <n v="0"/>
    <n v="10"/>
    <n v="28"/>
  </r>
  <r>
    <x v="4"/>
    <x v="253"/>
    <x v="1"/>
    <s v="0.1500 AC"/>
    <x v="15"/>
    <s v="R - 30 - Average"/>
    <n v="3"/>
    <n v="2"/>
    <n v="0"/>
    <n v="5"/>
    <s v="1STY - 1 Story Building"/>
    <n v="1740"/>
    <n v="1740"/>
    <n v="1740"/>
    <n v="0"/>
    <x v="0"/>
    <n v="1740"/>
    <n v="111.00287356321839"/>
    <n v="29.559993878175696"/>
    <n v="400"/>
    <n v="33790"/>
    <n v="193145"/>
    <d v="2013-12-18T00:00:00"/>
    <n v="263566"/>
    <n v="111"/>
    <n v="0.15"/>
    <x v="12"/>
    <n v="0"/>
    <n v="12"/>
    <n v="18"/>
  </r>
  <r>
    <x v="4"/>
    <x v="254"/>
    <x v="1"/>
    <s v="0.2300 AC"/>
    <x v="15"/>
    <s v="R - 30 - Average"/>
    <n v="3"/>
    <n v="2"/>
    <n v="0"/>
    <n v="6"/>
    <s v="1STY - 1 Story Building"/>
    <n v="2108"/>
    <n v="2108"/>
    <n v="2108"/>
    <n v="0"/>
    <x v="0"/>
    <n v="2108"/>
    <n v="109.37855787476281"/>
    <n v="23.013734179742084"/>
    <n v="660"/>
    <n v="44999"/>
    <n v="230570"/>
    <d v="2013-10-25T00:00:00"/>
    <n v="300724"/>
    <n v="109.38"/>
    <n v="0.23"/>
    <x v="12"/>
    <n v="0"/>
    <n v="10"/>
    <n v="25"/>
  </r>
  <r>
    <x v="4"/>
    <x v="254"/>
    <x v="1"/>
    <s v="0.1400 AC"/>
    <x v="15"/>
    <s v="R - 30 - Average"/>
    <n v="4"/>
    <n v="2"/>
    <n v="1"/>
    <n v="8"/>
    <s v="2STY - 2 Story Building"/>
    <n v="2778"/>
    <n v="1529"/>
    <n v="1240"/>
    <n v="0"/>
    <x v="0"/>
    <n v="1529"/>
    <n v="144.62459123610202"/>
    <n v="36.260494555949101"/>
    <n v="400"/>
    <n v="44999"/>
    <n v="221131"/>
    <d v="2013-10-31T00:00:00"/>
    <n v="311900"/>
    <n v="79.599999999999994"/>
    <n v="0.14000000000000001"/>
    <x v="12"/>
    <n v="0"/>
    <n v="10"/>
    <n v="31"/>
  </r>
  <r>
    <x v="4"/>
    <x v="254"/>
    <x v="1"/>
    <s v="0.1400 AC"/>
    <x v="15"/>
    <s v="R - 30 - Average"/>
    <n v="3"/>
    <n v="3"/>
    <n v="0"/>
    <n v="6"/>
    <s v="1STY - 1 Story Building"/>
    <n v="2068"/>
    <n v="2068"/>
    <n v="2068"/>
    <n v="1550"/>
    <x v="1"/>
    <n v="3618"/>
    <n v="74.425096738529575"/>
    <n v="44.154204381477108"/>
    <n v="400"/>
    <n v="44999"/>
    <n v="269270"/>
    <d v="2013-11-04T00:00:00"/>
    <n v="314311"/>
    <n v="130.21"/>
    <n v="0.14000000000000001"/>
    <x v="12"/>
    <n v="0"/>
    <n v="11"/>
    <n v="4"/>
  </r>
  <r>
    <x v="4"/>
    <x v="254"/>
    <x v="1"/>
    <s v="0.1700 AC"/>
    <x v="15"/>
    <s v="R - 30 - Average"/>
    <n v="3"/>
    <n v="3"/>
    <n v="0"/>
    <n v="5"/>
    <s v="1STY - 1 Story Building"/>
    <n v="1557"/>
    <n v="1557"/>
    <n v="1557"/>
    <n v="1160"/>
    <x v="1"/>
    <n v="2717"/>
    <n v="67.25542878174457"/>
    <n v="24.676308539944902"/>
    <n v="400"/>
    <n v="44999"/>
    <n v="182733"/>
    <d v="2013-11-13T00:00:00"/>
    <n v="248347"/>
    <n v="117.36"/>
    <n v="0.17"/>
    <x v="12"/>
    <n v="0"/>
    <n v="11"/>
    <n v="13"/>
  </r>
  <r>
    <x v="4"/>
    <x v="254"/>
    <x v="1"/>
    <s v="0.1500 AC"/>
    <x v="15"/>
    <s v="R - 30 - Average"/>
    <n v="4"/>
    <n v="2"/>
    <n v="1"/>
    <n v="9"/>
    <s v="2STY - 2 Story Building"/>
    <n v="3154"/>
    <n v="1787"/>
    <n v="1367"/>
    <n v="0"/>
    <x v="0"/>
    <n v="1787"/>
    <n v="123.29210968102966"/>
    <n v="33.719467401285584"/>
    <n v="504"/>
    <n v="44999"/>
    <n v="220323"/>
    <d v="2013-12-23T00:00:00"/>
    <n v="330155"/>
    <n v="69.86"/>
    <n v="0.15"/>
    <x v="12"/>
    <n v="0"/>
    <n v="12"/>
    <n v="23"/>
  </r>
  <r>
    <x v="4"/>
    <x v="254"/>
    <x v="1"/>
    <s v="0.1300 AC"/>
    <x v="15"/>
    <s v="R - 30 - Average"/>
    <n v="3"/>
    <n v="2"/>
    <n v="1"/>
    <n v="7"/>
    <s v="2STY - 2 Story Building"/>
    <n v="1778"/>
    <n v="898"/>
    <n v="880"/>
    <n v="0"/>
    <x v="0"/>
    <n v="898"/>
    <n v="192.10356347438753"/>
    <n v="30.463551599915235"/>
    <n v="506"/>
    <n v="44999"/>
    <n v="172509"/>
    <d v="2013-12-02T00:00:00"/>
    <n v="219935"/>
    <n v="97.02"/>
    <n v="0.13"/>
    <x v="12"/>
    <n v="0"/>
    <n v="12"/>
    <n v="2"/>
  </r>
  <r>
    <x v="4"/>
    <x v="254"/>
    <x v="1"/>
    <s v="0.1300 AC"/>
    <x v="15"/>
    <s v="R - 30 - Average"/>
    <n v="4"/>
    <n v="2"/>
    <n v="1"/>
    <n v="8"/>
    <s v="2STY - 2 Story Building"/>
    <n v="2760"/>
    <n v="1520"/>
    <n v="1240"/>
    <n v="0"/>
    <x v="0"/>
    <n v="1520"/>
    <n v="165.92500000000001"/>
    <n v="44.537331355513174"/>
    <n v="400"/>
    <n v="44999"/>
    <n v="252206"/>
    <d v="2013-11-27T00:00:00"/>
    <n v="305581"/>
    <n v="91.38"/>
    <n v="0.13"/>
    <x v="12"/>
    <n v="0"/>
    <n v="11"/>
    <n v="27"/>
  </r>
  <r>
    <x v="4"/>
    <x v="254"/>
    <x v="1"/>
    <s v="0.1300 AC"/>
    <x v="15"/>
    <s v="R - 30 - Average"/>
    <n v="3"/>
    <n v="2"/>
    <n v="0"/>
    <n v="6"/>
    <s v="1STY - 1 Story Building"/>
    <n v="1318"/>
    <n v="1318"/>
    <n v="1318"/>
    <n v="0"/>
    <x v="0"/>
    <n v="1318"/>
    <n v="122.50910470409711"/>
    <n v="28.51363283181465"/>
    <n v="400"/>
    <n v="44999"/>
    <n v="161467"/>
    <d v="2013-12-11T00:00:00"/>
    <n v="204203"/>
    <n v="122.51"/>
    <n v="0.13"/>
    <x v="12"/>
    <n v="0"/>
    <n v="12"/>
    <n v="11"/>
  </r>
  <r>
    <x v="4"/>
    <x v="254"/>
    <x v="1"/>
    <s v="0.1600 AC"/>
    <x v="15"/>
    <s v="R - 30 - Average"/>
    <n v="4"/>
    <n v="2"/>
    <n v="1"/>
    <n v="8"/>
    <s v="2STY - 2 Story Building"/>
    <n v="2600"/>
    <n v="1504"/>
    <n v="1096"/>
    <n v="0"/>
    <x v="0"/>
    <n v="1504"/>
    <n v="142.11835106382978"/>
    <n v="30.668331037649217"/>
    <n v="400"/>
    <n v="44999"/>
    <n v="213746"/>
    <d v="2013-10-25T00:00:00"/>
    <n v="289457"/>
    <n v="82.21"/>
    <n v="0.16"/>
    <x v="12"/>
    <n v="0"/>
    <n v="10"/>
    <n v="25"/>
  </r>
  <r>
    <x v="0"/>
    <x v="93"/>
    <x v="0"/>
    <s v="0.2500 AC"/>
    <x v="0"/>
    <s v="R - 35 - Average to Good"/>
    <n v="3"/>
    <n v="2"/>
    <n v="1"/>
    <n v="6"/>
    <s v="2STY - 2 Story Building"/>
    <n v="1920"/>
    <n v="1089"/>
    <n v="907"/>
    <n v="0"/>
    <x v="0"/>
    <n v="1089"/>
    <n v="151.33149678604224"/>
    <n v="15.133149678604225"/>
    <n v="460"/>
    <n v="36000"/>
    <n v="164800"/>
    <d v="2013-12-12T00:00:00"/>
    <n v="227481"/>
    <n v="85.83"/>
    <n v="0.25"/>
    <x v="12"/>
    <n v="12"/>
    <n v="12"/>
    <n v="12"/>
  </r>
  <r>
    <x v="7"/>
    <x v="94"/>
    <x v="0"/>
    <s v="0.2200 AC"/>
    <x v="1"/>
    <s v="R - 35 - Average to Good"/>
    <n v="4"/>
    <n v="2"/>
    <n v="1"/>
    <n v="8"/>
    <s v="2STY - 2 Story Building"/>
    <n v="2578"/>
    <n v="1357"/>
    <n v="1293"/>
    <n v="0"/>
    <x v="0"/>
    <n v="1357"/>
    <n v="151.06853352984524"/>
    <n v="21.391601970114365"/>
    <n v="798"/>
    <n v="40000"/>
    <n v="205000"/>
    <d v="2013-09-26T00:00:00"/>
    <n v="313804"/>
    <n v="79.52"/>
    <n v="0.22"/>
    <x v="12"/>
    <n v="13"/>
    <n v="9"/>
    <n v="26"/>
  </r>
  <r>
    <x v="3"/>
    <x v="95"/>
    <x v="2"/>
    <s v="0.2600 AC"/>
    <x v="1"/>
    <s v="R - 30 - Average"/>
    <n v="3"/>
    <n v="2"/>
    <n v="0"/>
    <n v="5"/>
    <s v="1STY - 1 Story Building"/>
    <n v="2142"/>
    <n v="2142"/>
    <n v="2112"/>
    <n v="0"/>
    <x v="0"/>
    <n v="2142"/>
    <n v="110.17740429505136"/>
    <n v="20.837748110475381"/>
    <n v="420"/>
    <n v="50000"/>
    <n v="236000"/>
    <d v="2013-05-23T00:00:00"/>
    <n v="297238"/>
    <n v="110.18"/>
    <n v="0.26"/>
    <x v="12"/>
    <n v="13"/>
    <n v="5"/>
    <n v="23"/>
  </r>
  <r>
    <x v="3"/>
    <x v="95"/>
    <x v="2"/>
    <s v="0.2900 AC"/>
    <x v="1"/>
    <s v="R - 35 - Average to Good"/>
    <n v="4"/>
    <n v="2"/>
    <n v="1"/>
    <n v="8"/>
    <s v="2STY - 2 Story Building"/>
    <n v="3204"/>
    <n v="1890"/>
    <n v="1472"/>
    <n v="0"/>
    <x v="0"/>
    <n v="1890"/>
    <n v="121.6931216931217"/>
    <n v="18.207149868591877"/>
    <n v="600"/>
    <n v="50000"/>
    <n v="230000"/>
    <d v="2013-02-25T00:00:00"/>
    <n v="354840"/>
    <n v="71.790000000000006"/>
    <n v="0.28999999999999998"/>
    <x v="12"/>
    <n v="13"/>
    <n v="2"/>
    <n v="25"/>
  </r>
  <r>
    <x v="3"/>
    <x v="255"/>
    <x v="1"/>
    <s v="0.3400 AC"/>
    <x v="0"/>
    <s v="R - 35 - Average to Good"/>
    <n v="4"/>
    <n v="2"/>
    <n v="1"/>
    <n v="8"/>
    <s v="2STY - 2 Story Building"/>
    <n v="3077"/>
    <n v="1696"/>
    <n v="1381"/>
    <n v="0"/>
    <x v="0"/>
    <n v="1696"/>
    <n v="153.30188679245282"/>
    <n v="17.555231458974774"/>
    <n v="620"/>
    <n v="0"/>
    <n v="260000"/>
    <d v="2013-05-16T00:00:00"/>
    <n v="376636"/>
    <n v="84.5"/>
    <n v="0.34"/>
    <x v="12"/>
    <n v="12"/>
    <n v="5"/>
    <n v="16"/>
  </r>
  <r>
    <x v="3"/>
    <x v="96"/>
    <x v="1"/>
    <s v="0.2500 AC"/>
    <x v="0"/>
    <s v="R - 35 - Average to Good"/>
    <n v="3"/>
    <n v="3"/>
    <n v="0"/>
    <n v="6"/>
    <s v="1STY - 1 Story Building"/>
    <n v="1926"/>
    <n v="1926"/>
    <n v="1876"/>
    <n v="1600"/>
    <x v="1"/>
    <n v="3526"/>
    <n v="66.931366988088485"/>
    <n v="21.6712580348944"/>
    <n v="618"/>
    <n v="40000"/>
    <n v="236000"/>
    <d v="2013-07-01T00:00:00"/>
    <n v="328910"/>
    <n v="122.53"/>
    <n v="0.25"/>
    <x v="12"/>
    <n v="12"/>
    <n v="7"/>
    <n v="1"/>
  </r>
  <r>
    <x v="3"/>
    <x v="96"/>
    <x v="1"/>
    <s v="0.2500 AC"/>
    <x v="0"/>
    <s v="R - 35 - Average to Good"/>
    <n v="3"/>
    <n v="2"/>
    <n v="0"/>
    <n v="6"/>
    <s v="1STY - 1 Story Building"/>
    <n v="1460"/>
    <n v="1460"/>
    <n v="1442"/>
    <n v="0"/>
    <x v="0"/>
    <n v="1460"/>
    <n v="115.75342465753425"/>
    <n v="15.5188246097337"/>
    <n v="420"/>
    <n v="40000"/>
    <n v="169000"/>
    <d v="2012-05-24T00:00:00"/>
    <n v="234953"/>
    <n v="115.75"/>
    <n v="0.25"/>
    <x v="13"/>
    <n v="11"/>
    <n v="5"/>
    <n v="24"/>
  </r>
  <r>
    <x v="3"/>
    <x v="96"/>
    <x v="1"/>
    <s v="0.3700 AC"/>
    <x v="1"/>
    <s v="R - 35 - Average to Good"/>
    <n v="3"/>
    <n v="2"/>
    <n v="1"/>
    <n v="6"/>
    <s v="1STY - 1 Story Building"/>
    <n v="1352"/>
    <n v="1352"/>
    <n v="1292"/>
    <n v="950"/>
    <x v="1"/>
    <n v="2302"/>
    <n v="84.708948740225892"/>
    <n v="12.098875735239373"/>
    <n v="407"/>
    <n v="40000"/>
    <n v="195000"/>
    <d v="2012-11-06T00:00:00"/>
    <n v="235448"/>
    <n v="144.22999999999999"/>
    <n v="0.37"/>
    <x v="13"/>
    <n v="12"/>
    <n v="11"/>
    <n v="6"/>
  </r>
  <r>
    <x v="3"/>
    <x v="98"/>
    <x v="0"/>
    <s v="0.2100 AC"/>
    <x v="1"/>
    <s v="R - 30 - Average"/>
    <n v="3"/>
    <n v="2"/>
    <n v="0"/>
    <n v="5"/>
    <s v="1STY - 1 Story Building"/>
    <n v="1526"/>
    <n v="1526"/>
    <n v="1478"/>
    <n v="0"/>
    <x v="0"/>
    <n v="1526"/>
    <n v="117.30013106159895"/>
    <n v="19.567974113428658"/>
    <n v="400"/>
    <n v="40000"/>
    <n v="179000"/>
    <d v="2013-09-16T00:00:00"/>
    <n v="220315"/>
    <n v="117.3"/>
    <n v="0.21"/>
    <x v="12"/>
    <n v="13"/>
    <n v="9"/>
    <n v="16"/>
  </r>
  <r>
    <x v="0"/>
    <x v="101"/>
    <x v="0"/>
    <s v="0.2500 AC"/>
    <x v="1"/>
    <s v="R - 35 - Average to Good"/>
    <n v="4"/>
    <n v="3"/>
    <n v="1"/>
    <n v="9"/>
    <s v="2STY - 2 Story Building"/>
    <n v="2274"/>
    <n v="1344"/>
    <n v="1266"/>
    <n v="0"/>
    <x v="0"/>
    <n v="1344"/>
    <n v="151.04166666666666"/>
    <n v="18.640955004591369"/>
    <n v="420"/>
    <n v="0"/>
    <n v="203000"/>
    <d v="2013-12-09T00:00:00"/>
    <n v="305336"/>
    <n v="89.27"/>
    <n v="0.25"/>
    <x v="12"/>
    <n v="13"/>
    <n v="12"/>
    <n v="9"/>
  </r>
  <r>
    <x v="0"/>
    <x v="101"/>
    <x v="0"/>
    <s v="0.2600 AC"/>
    <x v="1"/>
    <s v="R - 35 - Average to Good"/>
    <n v="4"/>
    <n v="3"/>
    <n v="1"/>
    <n v="7"/>
    <s v="2STY - 2 Story Building"/>
    <n v="2283"/>
    <n v="1311"/>
    <n v="1087"/>
    <n v="524"/>
    <x v="1"/>
    <n v="1835"/>
    <n v="95.367847411444146"/>
    <n v="15.451719997174543"/>
    <n v="650"/>
    <n v="0"/>
    <n v="175000"/>
    <d v="2012-05-29T00:00:00"/>
    <n v="306638"/>
    <n v="76.650000000000006"/>
    <n v="0.26"/>
    <x v="13"/>
    <n v="12"/>
    <n v="5"/>
    <n v="29"/>
  </r>
  <r>
    <x v="0"/>
    <x v="101"/>
    <x v="0"/>
    <s v="0.2300 AC"/>
    <x v="1"/>
    <s v="R - 35 - Average to Good"/>
    <n v="3"/>
    <n v="3"/>
    <n v="0"/>
    <n v="6"/>
    <s v="1STY - 1 Story Building"/>
    <n v="1986"/>
    <n v="1986"/>
    <n v="1648"/>
    <n v="1566"/>
    <x v="1"/>
    <n v="3552"/>
    <n v="61.908783783783782"/>
    <n v="21.948736375613844"/>
    <n v="400"/>
    <n v="0"/>
    <n v="219900"/>
    <d v="2012-01-10T00:00:00"/>
    <n v="294469"/>
    <n v="110.73"/>
    <n v="0.23"/>
    <x v="13"/>
    <n v="12"/>
    <n v="1"/>
    <n v="10"/>
  </r>
  <r>
    <x v="0"/>
    <x v="101"/>
    <x v="0"/>
    <s v="0.2300 AC"/>
    <x v="1"/>
    <s v="R - 35 - Average to Good"/>
    <n v="3"/>
    <n v="2"/>
    <n v="0"/>
    <n v="5"/>
    <s v="1STY - 1 Story Building"/>
    <n v="1656"/>
    <n v="1656"/>
    <n v="1640"/>
    <n v="0"/>
    <x v="0"/>
    <n v="1656"/>
    <n v="111.71497584541063"/>
    <n v="18.465285263704235"/>
    <n v="630"/>
    <n v="0"/>
    <n v="185000"/>
    <d v="2013-12-02T00:00:00"/>
    <n v="239093"/>
    <n v="111.71"/>
    <n v="0.23"/>
    <x v="12"/>
    <n v="13"/>
    <n v="12"/>
    <n v="2"/>
  </r>
  <r>
    <x v="0"/>
    <x v="102"/>
    <x v="0"/>
    <s v="0.2500 AC"/>
    <x v="0"/>
    <s v="R - 35 - Average to Good"/>
    <n v="3"/>
    <n v="3"/>
    <n v="0"/>
    <n v="7"/>
    <s v="1STY - 1 Story Building"/>
    <n v="1702"/>
    <n v="1702"/>
    <n v="1690"/>
    <n v="610"/>
    <x v="1"/>
    <n v="2312"/>
    <n v="90.830449826989621"/>
    <n v="19.28374655647383"/>
    <n v="420"/>
    <n v="55000"/>
    <n v="210000"/>
    <d v="2013-03-26T00:00:00"/>
    <n v="235834"/>
    <n v="123.38"/>
    <n v="0.25"/>
    <x v="12"/>
    <n v="12"/>
    <n v="3"/>
    <n v="26"/>
  </r>
  <r>
    <x v="0"/>
    <x v="102"/>
    <x v="0"/>
    <s v="0.3000 AC"/>
    <x v="1"/>
    <s v="R - 35 - Average to Good"/>
    <n v="3"/>
    <n v="2"/>
    <n v="0"/>
    <n v="6"/>
    <s v="1STY - 1 Story Building"/>
    <n v="2004"/>
    <n v="2004"/>
    <n v="1950"/>
    <n v="0"/>
    <x v="0"/>
    <n v="2004"/>
    <n v="122.25548902195609"/>
    <n v="18.74808692990511"/>
    <n v="630"/>
    <n v="55000"/>
    <n v="245000"/>
    <d v="2012-07-23T00:00:00"/>
    <n v="262647"/>
    <n v="122.26"/>
    <n v="0.3"/>
    <x v="13"/>
    <n v="12"/>
    <n v="7"/>
    <n v="23"/>
  </r>
  <r>
    <x v="2"/>
    <x v="103"/>
    <x v="0"/>
    <s v="0.1700 AC"/>
    <x v="4"/>
    <s v="R - 35 - Average to Good"/>
    <n v="3"/>
    <n v="2"/>
    <n v="0"/>
    <n v="5"/>
    <s v="1STY - 1 Story Building"/>
    <n v="1484"/>
    <n v="1484"/>
    <n v="1448"/>
    <n v="0"/>
    <x v="0"/>
    <n v="1484"/>
    <n v="120.61994609164421"/>
    <n v="24.172203316588341"/>
    <n v="420"/>
    <n v="0"/>
    <n v="179000"/>
    <d v="2012-08-24T00:00:00"/>
    <n v="219058"/>
    <n v="120.62"/>
    <n v="0.17"/>
    <x v="13"/>
    <n v="9"/>
    <n v="8"/>
    <n v="24"/>
  </r>
  <r>
    <x v="2"/>
    <x v="106"/>
    <x v="0"/>
    <s v="0.2300 AC"/>
    <x v="1"/>
    <s v="R - 35 - Average to Good"/>
    <n v="4"/>
    <n v="2"/>
    <n v="1"/>
    <n v="7"/>
    <s v="2STY - 2 Story Building"/>
    <n v="2564"/>
    <n v="1504"/>
    <n v="1060"/>
    <n v="0"/>
    <x v="0"/>
    <n v="1504"/>
    <n v="131.64893617021278"/>
    <n v="19.762845849802371"/>
    <n v="532"/>
    <n v="45000"/>
    <n v="198000"/>
    <d v="2013-11-20T00:00:00"/>
    <n v="246114"/>
    <n v="77.22"/>
    <n v="0.23"/>
    <x v="12"/>
    <n v="13"/>
    <n v="11"/>
    <n v="20"/>
  </r>
  <r>
    <x v="2"/>
    <x v="107"/>
    <x v="0"/>
    <s v="0.3700 AC"/>
    <x v="0"/>
    <s v="R - 35 - Average to Good"/>
    <n v="3"/>
    <n v="3"/>
    <n v="1"/>
    <n v="7"/>
    <s v="1STY - 1 Story Building"/>
    <n v="2478"/>
    <n v="2478"/>
    <n v="2440"/>
    <n v="1241"/>
    <x v="1"/>
    <n v="3719"/>
    <n v="72.600161333691858"/>
    <n v="16.752289479562208"/>
    <n v="709"/>
    <n v="50000"/>
    <n v="270000"/>
    <d v="2012-05-31T00:00:00"/>
    <n v="390731"/>
    <n v="108.96"/>
    <n v="0.37"/>
    <x v="13"/>
    <n v="11"/>
    <n v="5"/>
    <n v="31"/>
  </r>
  <r>
    <x v="2"/>
    <x v="107"/>
    <x v="0"/>
    <s v="0.2800 AC"/>
    <x v="1"/>
    <s v="R - 35 - Average to Good"/>
    <n v="3"/>
    <n v="3"/>
    <n v="0"/>
    <n v="6"/>
    <s v="1STY - 1 Story Building"/>
    <n v="1990"/>
    <n v="1990"/>
    <n v="1956"/>
    <n v="950"/>
    <x v="1"/>
    <n v="2940"/>
    <n v="88.435374149659864"/>
    <n v="21.317066771612225"/>
    <n v="649"/>
    <n v="50000"/>
    <n v="260000"/>
    <d v="2012-10-02T00:00:00"/>
    <n v="336949"/>
    <n v="130.65"/>
    <n v="0.28000000000000003"/>
    <x v="13"/>
    <n v="12"/>
    <n v="10"/>
    <n v="2"/>
  </r>
  <r>
    <x v="2"/>
    <x v="107"/>
    <x v="0"/>
    <s v="0.2400 AC"/>
    <x v="4"/>
    <s v="R - 35 - Average to Good"/>
    <n v="3"/>
    <n v="2"/>
    <n v="1"/>
    <n v="6"/>
    <s v="1STY - 1 Story Building"/>
    <n v="2377"/>
    <n v="2377"/>
    <n v="2317"/>
    <n v="0"/>
    <x v="0"/>
    <n v="2377"/>
    <n v="111.48506520824569"/>
    <n v="25.348178757269668"/>
    <n v="668"/>
    <n v="50000"/>
    <n v="265000"/>
    <d v="2013-03-04T00:00:00"/>
    <n v="365113"/>
    <n v="111.49"/>
    <n v="0.24"/>
    <x v="12"/>
    <n v="10"/>
    <n v="3"/>
    <n v="4"/>
  </r>
  <r>
    <x v="2"/>
    <x v="107"/>
    <x v="0"/>
    <s v="0.2900 AC"/>
    <x v="4"/>
    <s v="R - 35 - Average to Good"/>
    <n v="3"/>
    <n v="2"/>
    <n v="0"/>
    <n v="6"/>
    <s v="1STY - 1 Story Building"/>
    <n v="2013"/>
    <n v="2013"/>
    <n v="1977"/>
    <n v="0"/>
    <x v="0"/>
    <n v="2013"/>
    <n v="134.12816691505216"/>
    <n v="21.373610715303506"/>
    <n v="806"/>
    <n v="50000"/>
    <n v="270000"/>
    <d v="2013-08-23T00:00:00"/>
    <n v="351042"/>
    <n v="134.13"/>
    <n v="0.28999999999999998"/>
    <x v="12"/>
    <n v="10"/>
    <n v="8"/>
    <n v="23"/>
  </r>
  <r>
    <x v="2"/>
    <x v="108"/>
    <x v="0"/>
    <s v="0.1800 AC"/>
    <x v="1"/>
    <s v="R - 35 - Average to Good"/>
    <n v="4"/>
    <n v="2"/>
    <n v="1"/>
    <n v="9"/>
    <s v="2STY - 2 Story Building"/>
    <n v="3216"/>
    <n v="1808"/>
    <n v="1408"/>
    <n v="1050"/>
    <x v="1"/>
    <n v="2858"/>
    <n v="83.100069979006292"/>
    <n v="30.290276502397717"/>
    <n v="400"/>
    <n v="45000"/>
    <n v="237500"/>
    <d v="2012-12-20T00:00:00"/>
    <n v="308072"/>
    <n v="73.849999999999994"/>
    <n v="0.18"/>
    <x v="13"/>
    <n v="12"/>
    <n v="12"/>
    <n v="20"/>
  </r>
  <r>
    <x v="2"/>
    <x v="108"/>
    <x v="0"/>
    <s v="0.1800 AC"/>
    <x v="0"/>
    <s v="R - 35 - Average to Good"/>
    <n v="4"/>
    <n v="3"/>
    <n v="1"/>
    <n v="9"/>
    <s v="2STY - 2 Story Building"/>
    <n v="2622"/>
    <n v="1541"/>
    <n v="1081"/>
    <n v="200"/>
    <x v="1"/>
    <n v="1741"/>
    <n v="144.17001723147615"/>
    <n v="32.012039587797169"/>
    <n v="609"/>
    <n v="45000"/>
    <n v="251000"/>
    <d v="2013-01-18T00:00:00"/>
    <n v="264133"/>
    <n v="95.73"/>
    <n v="0.18"/>
    <x v="12"/>
    <n v="12"/>
    <n v="1"/>
    <n v="18"/>
  </r>
  <r>
    <x v="2"/>
    <x v="109"/>
    <x v="0"/>
    <s v="0.1800 AC"/>
    <x v="4"/>
    <s v="R - 35 - Average to Good"/>
    <n v="3"/>
    <n v="3"/>
    <n v="0"/>
    <n v="6"/>
    <s v="1STY - 1 Story Building"/>
    <n v="1480"/>
    <n v="1480"/>
    <n v="1440"/>
    <n v="1184"/>
    <x v="1"/>
    <n v="2664"/>
    <n v="70.195195195195197"/>
    <n v="23.849607182940517"/>
    <n v="400"/>
    <n v="0"/>
    <n v="187000"/>
    <d v="2013-12-06T00:00:00"/>
    <n v="237708"/>
    <n v="126.35"/>
    <n v="0.18"/>
    <x v="12"/>
    <n v="10"/>
    <n v="12"/>
    <n v="6"/>
  </r>
  <r>
    <x v="2"/>
    <x v="110"/>
    <x v="0"/>
    <s v="0.2700 AC"/>
    <x v="1"/>
    <s v="R - 35 - Average to Good"/>
    <n v="4"/>
    <n v="2"/>
    <n v="1"/>
    <n v="8"/>
    <s v="2STY - 2 Story Building"/>
    <n v="2794"/>
    <n v="1417"/>
    <n v="1377"/>
    <n v="0"/>
    <x v="0"/>
    <n v="1417"/>
    <n v="181.36908962597036"/>
    <n v="21.851511750501647"/>
    <n v="536"/>
    <n v="55000"/>
    <n v="257000"/>
    <d v="2012-05-01T00:00:00"/>
    <n v="346713"/>
    <n v="91.98"/>
    <n v="0.27"/>
    <x v="13"/>
    <n v="12"/>
    <n v="5"/>
    <n v="1"/>
  </r>
  <r>
    <x v="47"/>
    <x v="256"/>
    <x v="0"/>
    <s v="135X95X124X83"/>
    <x v="1"/>
    <s v="R - 25 - Fair to Average"/>
    <n v="3"/>
    <n v="2"/>
    <n v="0"/>
    <n v="5"/>
    <s v="1STY - 1 Story Building"/>
    <n v="1150"/>
    <n v="1150"/>
    <n v="0"/>
    <n v="0"/>
    <x v="0"/>
    <n v="1150"/>
    <n v="97.826086956521735"/>
    <n v="8.7719298245614041"/>
    <n v="700"/>
    <n v="40000"/>
    <n v="112500"/>
    <d v="2014-04-15T00:00:00"/>
    <n v="163485"/>
    <n v="97.83"/>
    <n v="0.29442148760330578"/>
    <x v="14"/>
    <n v="14"/>
    <n v="4"/>
    <n v="15"/>
  </r>
  <r>
    <x v="0"/>
    <x v="257"/>
    <x v="0"/>
    <s v="0.2300 AC"/>
    <x v="4"/>
    <s v="R - 35 - Average to Good"/>
    <n v="3"/>
    <n v="3"/>
    <n v="0"/>
    <n v="5"/>
    <s v="1STY - 1 Story Building"/>
    <n v="1754"/>
    <n v="1754"/>
    <n v="1744"/>
    <n v="1200"/>
    <x v="1"/>
    <n v="2954"/>
    <n v="83.276912660798914"/>
    <n v="24.553838783087791"/>
    <n v="400"/>
    <n v="40000"/>
    <n v="246000"/>
    <d v="2015-10-26T00:00:00"/>
    <n v="282006"/>
    <n v="140.25"/>
    <n v="0.23"/>
    <x v="15"/>
    <n v="12"/>
    <n v="10"/>
    <n v="26"/>
  </r>
  <r>
    <x v="0"/>
    <x v="1"/>
    <x v="0"/>
    <s v="0.2200 AC"/>
    <x v="1"/>
    <s v="R - 30 - Average"/>
    <n v="3"/>
    <n v="2"/>
    <n v="0"/>
    <n v="6"/>
    <s v="1STY - 1 Story Building"/>
    <n v="1310"/>
    <n v="1310"/>
    <n v="1252"/>
    <n v="0"/>
    <x v="0"/>
    <n v="1310"/>
    <n v="141.22137404580153"/>
    <n v="19.304616412054425"/>
    <n v="400"/>
    <n v="0"/>
    <n v="185000"/>
    <d v="2015-06-09T00:00:00"/>
    <n v="217120"/>
    <n v="141.22"/>
    <n v="0.22"/>
    <x v="15"/>
    <n v="15"/>
    <n v="6"/>
    <n v="9"/>
  </r>
  <r>
    <x v="0"/>
    <x v="1"/>
    <x v="0"/>
    <s v="0.1900 AC"/>
    <x v="1"/>
    <s v="R - 30 - Average"/>
    <n v="3"/>
    <n v="2"/>
    <n v="0"/>
    <n v="5"/>
    <s v="1STY - 1 Story Building"/>
    <n v="1154"/>
    <n v="1154"/>
    <n v="1108"/>
    <n v="0"/>
    <x v="0"/>
    <n v="1154"/>
    <n v="141.24783362218372"/>
    <n v="19.694553187376155"/>
    <n v="400"/>
    <n v="0"/>
    <n v="163000"/>
    <d v="2014-07-08T00:00:00"/>
    <n v="198565"/>
    <n v="141.25"/>
    <n v="0.19"/>
    <x v="14"/>
    <n v="14"/>
    <n v="7"/>
    <n v="8"/>
  </r>
  <r>
    <x v="0"/>
    <x v="3"/>
    <x v="0"/>
    <s v="0.1700 AC"/>
    <x v="1"/>
    <s v="R - 30 - Average"/>
    <n v="3"/>
    <n v="2"/>
    <n v="0"/>
    <n v="5"/>
    <s v="1STY - 1 Story Building"/>
    <n v="1330"/>
    <n v="1330"/>
    <n v="1272"/>
    <n v="0"/>
    <x v="0"/>
    <n v="1330"/>
    <n v="112.63157894736842"/>
    <n v="20.229028250418622"/>
    <n v="380"/>
    <n v="0"/>
    <n v="149800"/>
    <d v="2015-01-08T00:00:00"/>
    <n v="217613"/>
    <n v="112.63"/>
    <n v="0.17"/>
    <x v="15"/>
    <n v="15"/>
    <n v="1"/>
    <n v="8"/>
  </r>
  <r>
    <x v="0"/>
    <x v="3"/>
    <x v="0"/>
    <s v="0.1900 AC"/>
    <x v="1"/>
    <s v="R - 30 - Average"/>
    <n v="3"/>
    <n v="2"/>
    <n v="0"/>
    <n v="5"/>
    <s v="1STY - 1 Story Building"/>
    <n v="1374"/>
    <n v="1374"/>
    <n v="1310"/>
    <n v="0"/>
    <x v="0"/>
    <n v="1374"/>
    <n v="126.63755458515284"/>
    <n v="21.023633463824851"/>
    <n v="389"/>
    <n v="0"/>
    <n v="174000"/>
    <d v="2015-04-30T00:00:00"/>
    <n v="226646"/>
    <n v="126.64"/>
    <n v="0.19"/>
    <x v="15"/>
    <n v="15"/>
    <n v="4"/>
    <n v="30"/>
  </r>
  <r>
    <x v="0"/>
    <x v="4"/>
    <x v="0"/>
    <s v="0.2300 AC"/>
    <x v="0"/>
    <s v="R - 35 - Average to Good"/>
    <n v="4"/>
    <n v="2"/>
    <n v="1"/>
    <n v="9"/>
    <s v="2STY - 2 Story Building"/>
    <n v="3196"/>
    <n v="1808"/>
    <n v="1388"/>
    <n v="0"/>
    <x v="0"/>
    <n v="1808"/>
    <n v="157.63274336283186"/>
    <n v="28.446520541382199"/>
    <n v="630"/>
    <n v="40000"/>
    <n v="285000"/>
    <d v="2014-12-26T00:00:00"/>
    <n v="327726"/>
    <n v="89.17"/>
    <n v="0.23"/>
    <x v="14"/>
    <n v="13"/>
    <n v="12"/>
    <n v="26"/>
  </r>
  <r>
    <x v="0"/>
    <x v="4"/>
    <x v="0"/>
    <s v="0.2000 AC"/>
    <x v="0"/>
    <s v="R - 35 - Average to Good"/>
    <n v="3"/>
    <n v="3"/>
    <n v="0"/>
    <n v="6"/>
    <s v="1STY - 1 Story Building"/>
    <n v="2316"/>
    <n v="2316"/>
    <n v="2292"/>
    <n v="1400"/>
    <x v="1"/>
    <n v="3716"/>
    <n v="71.851453175457479"/>
    <n v="30.647382920110193"/>
    <n v="628"/>
    <n v="40000"/>
    <n v="267000"/>
    <d v="2014-07-16T00:00:00"/>
    <n v="323179"/>
    <n v="115.28"/>
    <n v="0.2"/>
    <x v="14"/>
    <n v="13"/>
    <n v="7"/>
    <n v="16"/>
  </r>
  <r>
    <x v="0"/>
    <x v="7"/>
    <x v="0"/>
    <s v="0.1900 AC"/>
    <x v="1"/>
    <s v="R - 35 - Average to Good"/>
    <n v="3"/>
    <n v="3"/>
    <n v="1"/>
    <n v="8"/>
    <s v="2STY - 2 Story Building"/>
    <n v="2980"/>
    <n v="1684"/>
    <n v="1626"/>
    <n v="0"/>
    <x v="0"/>
    <n v="1684"/>
    <n v="157.36342042755345"/>
    <n v="32.018752114445896"/>
    <n v="420"/>
    <n v="40000"/>
    <n v="265000"/>
    <d v="2015-06-24T00:00:00"/>
    <n v="338617"/>
    <n v="88.93"/>
    <n v="0.19"/>
    <x v="15"/>
    <n v="15"/>
    <n v="6"/>
    <n v="24"/>
  </r>
  <r>
    <x v="0"/>
    <x v="7"/>
    <x v="0"/>
    <s v="0.3000 AC"/>
    <x v="1"/>
    <s v="R - 35 - Average to Good"/>
    <n v="3"/>
    <n v="2"/>
    <n v="1"/>
    <n v="8"/>
    <s v="2STY - 2 Story Building"/>
    <n v="2878"/>
    <n v="2022"/>
    <n v="1959"/>
    <n v="0"/>
    <x v="0"/>
    <n v="2022"/>
    <n v="133.48170128585559"/>
    <n v="20.653504744413834"/>
    <n v="640"/>
    <n v="40000"/>
    <n v="269900"/>
    <d v="2014-02-04T00:00:00"/>
    <n v="339148"/>
    <n v="93.78"/>
    <n v="0.3"/>
    <x v="14"/>
    <n v="14"/>
    <n v="2"/>
    <n v="4"/>
  </r>
  <r>
    <x v="0"/>
    <x v="7"/>
    <x v="0"/>
    <s v="0.2600 AC"/>
    <x v="1"/>
    <s v="R - 35 - Average to Good"/>
    <n v="4"/>
    <n v="2"/>
    <n v="1"/>
    <n v="9"/>
    <s v="2STY - 2 Story Building"/>
    <n v="3147"/>
    <n v="1827"/>
    <n v="1320"/>
    <n v="0"/>
    <x v="0"/>
    <n v="1827"/>
    <n v="153.20197044334975"/>
    <n v="24.713922441195166"/>
    <n v="630"/>
    <n v="40000"/>
    <n v="279900"/>
    <d v="2014-04-16T00:00:00"/>
    <n v="326577"/>
    <n v="88.94"/>
    <n v="0.26"/>
    <x v="14"/>
    <n v="14"/>
    <n v="4"/>
    <n v="16"/>
  </r>
  <r>
    <x v="0"/>
    <x v="7"/>
    <x v="0"/>
    <s v="0.2000 AC"/>
    <x v="1"/>
    <s v="R - 35 - Average to Good"/>
    <n v="4"/>
    <n v="2"/>
    <n v="1"/>
    <n v="8"/>
    <s v="2STY - 2 Story Building"/>
    <n v="2707"/>
    <n v="1506"/>
    <n v="1362"/>
    <n v="0"/>
    <x v="0"/>
    <n v="1506"/>
    <n v="163.34661354581672"/>
    <n v="28.236914600550964"/>
    <n v="400"/>
    <n v="40000"/>
    <n v="246000"/>
    <d v="2014-11-04T00:00:00"/>
    <n v="304523"/>
    <n v="90.88"/>
    <n v="0.2"/>
    <x v="14"/>
    <n v="14"/>
    <n v="11"/>
    <n v="4"/>
  </r>
  <r>
    <x v="3"/>
    <x v="8"/>
    <x v="0"/>
    <s v="0.1600 AC"/>
    <x v="1"/>
    <s v="R - 30 - Average"/>
    <n v="3"/>
    <n v="2"/>
    <n v="0"/>
    <n v="5"/>
    <s v="1STY - 1 Story Building"/>
    <n v="1398"/>
    <n v="1398"/>
    <n v="1372"/>
    <n v="823"/>
    <x v="1"/>
    <n v="2221"/>
    <n v="82.845565060783429"/>
    <n v="26.400367309458218"/>
    <n v="420"/>
    <n v="40000"/>
    <n v="184000"/>
    <d v="2015-06-03T00:00:00"/>
    <n v="227927"/>
    <n v="131.62"/>
    <n v="0.16"/>
    <x v="15"/>
    <n v="15"/>
    <n v="6"/>
    <n v="3"/>
  </r>
  <r>
    <x v="2"/>
    <x v="9"/>
    <x v="0"/>
    <s v="0.1700 AC"/>
    <x v="1"/>
    <s v="R - 35 - Average to Good"/>
    <n v="3"/>
    <n v="2"/>
    <n v="0"/>
    <n v="6"/>
    <s v="1STY - 1 Story Building"/>
    <n v="1608"/>
    <n v="1608"/>
    <n v="1590"/>
    <n v="795"/>
    <x v="1"/>
    <n v="2403"/>
    <n v="76.987099459009571"/>
    <n v="24.982444768541022"/>
    <n v="400"/>
    <n v="45000"/>
    <n v="185000"/>
    <d v="2015-03-26T00:00:00"/>
    <n v="248411"/>
    <n v="115.05"/>
    <n v="0.17"/>
    <x v="15"/>
    <n v="15"/>
    <n v="3"/>
    <n v="26"/>
  </r>
  <r>
    <x v="0"/>
    <x v="14"/>
    <x v="1"/>
    <s v="0.1800 AC"/>
    <x v="1"/>
    <s v="R - 30 - Average"/>
    <n v="3"/>
    <n v="2"/>
    <n v="0"/>
    <n v="5"/>
    <s v="1STY - 1 Story Building"/>
    <n v="1420"/>
    <n v="1420"/>
    <n v="1320"/>
    <n v="0"/>
    <x v="0"/>
    <n v="1420"/>
    <n v="114.78873239436619"/>
    <n v="20.788695031119275"/>
    <n v="427"/>
    <n v="45000"/>
    <n v="163000"/>
    <d v="2014-06-02T00:00:00"/>
    <n v="211559"/>
    <n v="114.79"/>
    <n v="0.18"/>
    <x v="14"/>
    <n v="14"/>
    <n v="6"/>
    <n v="2"/>
  </r>
  <r>
    <x v="0"/>
    <x v="14"/>
    <x v="1"/>
    <s v="0.1900 AC"/>
    <x v="1"/>
    <s v="R - 30 - Average"/>
    <n v="3"/>
    <n v="2"/>
    <n v="0"/>
    <n v="6"/>
    <s v="1STY - 1 Story Building"/>
    <n v="1398"/>
    <n v="1398"/>
    <n v="1298"/>
    <n v="0"/>
    <x v="0"/>
    <n v="1398"/>
    <n v="121.53075822603719"/>
    <n v="20.52824899714852"/>
    <n v="449"/>
    <n v="45000"/>
    <n v="169900"/>
    <d v="2015-08-28T00:00:00"/>
    <n v="211815"/>
    <n v="121.53"/>
    <n v="0.19"/>
    <x v="15"/>
    <n v="15"/>
    <n v="8"/>
    <n v="28"/>
  </r>
  <r>
    <x v="0"/>
    <x v="14"/>
    <x v="1"/>
    <s v="0.2400 AC"/>
    <x v="1"/>
    <s v="R - 30 - Average"/>
    <n v="3"/>
    <n v="2"/>
    <n v="0"/>
    <n v="6"/>
    <s v="1STY - 1 Story Building"/>
    <n v="1398"/>
    <n v="1398"/>
    <n v="1298"/>
    <n v="0"/>
    <x v="0"/>
    <n v="1398"/>
    <n v="114.44921316165951"/>
    <n v="15.304560759106215"/>
    <n v="449"/>
    <n v="45000"/>
    <n v="160000"/>
    <d v="2014-07-14T00:00:00"/>
    <n v="208965"/>
    <n v="114.45"/>
    <n v="0.24"/>
    <x v="14"/>
    <n v="14"/>
    <n v="7"/>
    <n v="14"/>
  </r>
  <r>
    <x v="2"/>
    <x v="16"/>
    <x v="0"/>
    <s v="0.2300 AC"/>
    <x v="5"/>
    <s v="R - 35 - Average to Good"/>
    <n v="4"/>
    <n v="3"/>
    <n v="1"/>
    <n v="9"/>
    <s v="2STY - 2 Story Building"/>
    <n v="3279"/>
    <n v="1871"/>
    <n v="1408"/>
    <n v="1267"/>
    <x v="1"/>
    <n v="3138"/>
    <n v="98.94837476099427"/>
    <n v="30.991735537190078"/>
    <n v="600"/>
    <n v="45000"/>
    <n v="310500"/>
    <d v="2014-05-19T00:00:00"/>
    <n v="329781"/>
    <n v="94.69"/>
    <n v="0.23"/>
    <x v="14"/>
    <n v="10"/>
    <n v="5"/>
    <n v="19"/>
  </r>
  <r>
    <x v="2"/>
    <x v="16"/>
    <x v="0"/>
    <s v="0.1800 AC"/>
    <x v="0"/>
    <s v="R - 35 - Average to Good"/>
    <n v="3"/>
    <n v="3"/>
    <n v="0"/>
    <n v="6"/>
    <s v="ATM - Atrium Ranch Building"/>
    <n v="2193"/>
    <n v="2193"/>
    <n v="2130"/>
    <n v="1000"/>
    <x v="1"/>
    <n v="3193"/>
    <n v="79.86219855934857"/>
    <n v="32.522191613100709"/>
    <n v="610"/>
    <n v="0"/>
    <n v="255000"/>
    <d v="2014-04-28T00:00:00"/>
    <n v="323090"/>
    <n v="116.28"/>
    <n v="0.18"/>
    <x v="14"/>
    <n v="13"/>
    <n v="4"/>
    <n v="28"/>
  </r>
  <r>
    <x v="0"/>
    <x v="19"/>
    <x v="0"/>
    <s v="0.1900 AC"/>
    <x v="1"/>
    <s v="R - 35 - Average to Good"/>
    <n v="4"/>
    <n v="3"/>
    <n v="1"/>
    <n v="9"/>
    <s v="2STY - 2 Story Building"/>
    <n v="3147"/>
    <n v="1827"/>
    <n v="1320"/>
    <n v="0"/>
    <x v="0"/>
    <n v="1827"/>
    <n v="153.25670498084293"/>
    <n v="33.831134309603208"/>
    <n v="630"/>
    <n v="52000"/>
    <n v="280000"/>
    <d v="2014-07-30T00:00:00"/>
    <n v="338382"/>
    <n v="88.97"/>
    <n v="0.19"/>
    <x v="14"/>
    <n v="14"/>
    <n v="7"/>
    <n v="30"/>
  </r>
  <r>
    <x v="3"/>
    <x v="20"/>
    <x v="0"/>
    <s v="0.2400 AC"/>
    <x v="0"/>
    <s v="R - 35 - Average to Good"/>
    <n v="5"/>
    <n v="4"/>
    <n v="0"/>
    <n v="9"/>
    <s v="2STY - 2 Story Building"/>
    <n v="3292"/>
    <n v="2119"/>
    <n v="2079"/>
    <n v="0"/>
    <x v="0"/>
    <n v="2119"/>
    <n v="127.18263331760264"/>
    <n v="25.778619528619529"/>
    <n v="440"/>
    <n v="36000"/>
    <n v="269500"/>
    <d v="2015-02-27T00:00:00"/>
    <n v="398357"/>
    <n v="81.87"/>
    <n v="0.24"/>
    <x v="15"/>
    <n v="14"/>
    <n v="2"/>
    <n v="27"/>
  </r>
  <r>
    <x v="3"/>
    <x v="20"/>
    <x v="0"/>
    <s v="0.2100 AC"/>
    <x v="1"/>
    <s v="R - 35 - Average to Good"/>
    <n v="3"/>
    <n v="2"/>
    <n v="1"/>
    <n v="8"/>
    <s v="2STY - 2 Story Building"/>
    <n v="2560"/>
    <n v="1699"/>
    <n v="1677"/>
    <n v="0"/>
    <x v="0"/>
    <n v="1699"/>
    <n v="135.31489111241908"/>
    <n v="25.132275132275133"/>
    <n v="420"/>
    <n v="36000"/>
    <n v="229900"/>
    <d v="2014-10-29T00:00:00"/>
    <n v="308534"/>
    <n v="89.8"/>
    <n v="0.21"/>
    <x v="14"/>
    <n v="14"/>
    <n v="10"/>
    <n v="29"/>
  </r>
  <r>
    <x v="3"/>
    <x v="20"/>
    <x v="0"/>
    <s v="0.2000 AC"/>
    <x v="1"/>
    <s v="R - 35 - Average to Good"/>
    <n v="4"/>
    <n v="2"/>
    <n v="1"/>
    <n v="8"/>
    <s v="2STY - 2 Story Building"/>
    <n v="2644"/>
    <n v="1433"/>
    <n v="1353"/>
    <n v="0"/>
    <x v="0"/>
    <n v="1433"/>
    <n v="188.4159106769016"/>
    <n v="30.991735537190081"/>
    <n v="416"/>
    <n v="40000"/>
    <n v="270000"/>
    <d v="2015-10-05T00:00:00"/>
    <n v="334966"/>
    <n v="102.12"/>
    <n v="0.2"/>
    <x v="15"/>
    <n v="15"/>
    <n v="10"/>
    <n v="5"/>
  </r>
  <r>
    <x v="3"/>
    <x v="20"/>
    <x v="0"/>
    <s v="0.2000 AC"/>
    <x v="0"/>
    <s v="R - 35 - Average to Good"/>
    <n v="4"/>
    <n v="2"/>
    <n v="1"/>
    <n v="9"/>
    <s v="2STY - 2 Story Building"/>
    <n v="2820"/>
    <n v="1529"/>
    <n v="1385"/>
    <n v="0"/>
    <x v="0"/>
    <n v="1529"/>
    <n v="148.7900588620013"/>
    <n v="26.113406795224979"/>
    <n v="400"/>
    <n v="40000"/>
    <n v="227500"/>
    <d v="2014-07-17T00:00:00"/>
    <n v="347998"/>
    <n v="80.67"/>
    <n v="0.2"/>
    <x v="14"/>
    <n v="13"/>
    <n v="7"/>
    <n v="17"/>
  </r>
  <r>
    <x v="3"/>
    <x v="20"/>
    <x v="0"/>
    <s v="0.2000 AC"/>
    <x v="0"/>
    <s v="R - 35 - Average to Good"/>
    <n v="3"/>
    <n v="2"/>
    <n v="1"/>
    <n v="6"/>
    <s v="1STY - 1 Story Building"/>
    <n v="1597"/>
    <n v="1597"/>
    <n v="1553"/>
    <n v="320"/>
    <x v="1"/>
    <n v="1917"/>
    <n v="115.80594679186228"/>
    <n v="25.482093663911847"/>
    <n v="400"/>
    <n v="36000"/>
    <n v="222000"/>
    <d v="2014-03-17T00:00:00"/>
    <n v="271019"/>
    <n v="139.01"/>
    <n v="0.2"/>
    <x v="14"/>
    <n v="13"/>
    <n v="3"/>
    <n v="17"/>
  </r>
  <r>
    <x v="3"/>
    <x v="20"/>
    <x v="0"/>
    <s v="0.2400 AC"/>
    <x v="1"/>
    <s v="R - 35 - Average to Good"/>
    <n v="3"/>
    <n v="3"/>
    <n v="1"/>
    <n v="6"/>
    <s v="2STY - 2 Story Building"/>
    <n v="1985"/>
    <n v="1265"/>
    <n v="1147"/>
    <n v="1093"/>
    <x v="1"/>
    <n v="2358"/>
    <n v="91.178965224766756"/>
    <n v="20.565503520048974"/>
    <n v="400"/>
    <n v="36000"/>
    <n v="215000"/>
    <d v="2015-10-19T00:00:00"/>
    <n v="279887"/>
    <n v="108.31"/>
    <n v="0.24"/>
    <x v="15"/>
    <n v="15"/>
    <n v="10"/>
    <n v="19"/>
  </r>
  <r>
    <x v="3"/>
    <x v="20"/>
    <x v="0"/>
    <s v="0.2100 AC"/>
    <x v="0"/>
    <s v="R - 35 - Average to Good"/>
    <n v="4"/>
    <n v="3"/>
    <n v="0"/>
    <n v="8"/>
    <s v="2STY - 2 Story Building"/>
    <n v="2412"/>
    <n v="1368"/>
    <n v="1300"/>
    <n v="0"/>
    <x v="0"/>
    <n v="1368"/>
    <n v="182.38304093567251"/>
    <n v="27.27491363855"/>
    <n v="400"/>
    <n v="40000"/>
    <n v="249500"/>
    <d v="2015-06-04T00:00:00"/>
    <n v="312373"/>
    <n v="103.44"/>
    <n v="0.21"/>
    <x v="15"/>
    <n v="14"/>
    <n v="6"/>
    <n v="4"/>
  </r>
  <r>
    <x v="2"/>
    <x v="22"/>
    <x v="0"/>
    <s v="0.2100 AC"/>
    <x v="1"/>
    <s v="R - 30 - Average"/>
    <n v="3"/>
    <n v="2"/>
    <n v="0"/>
    <n v="5"/>
    <s v="1STY - 1 Story Building"/>
    <n v="1529"/>
    <n v="1529"/>
    <n v="1411"/>
    <n v="0"/>
    <x v="0"/>
    <n v="1529"/>
    <n v="114.38848920863309"/>
    <n v="19.119769119769121"/>
    <n v="380"/>
    <n v="45000"/>
    <n v="174900"/>
    <d v="2015-09-02T00:00:00"/>
    <n v="222828"/>
    <n v="114.39"/>
    <n v="0.21"/>
    <x v="15"/>
    <n v="15"/>
    <n v="9"/>
    <n v="2"/>
  </r>
  <r>
    <x v="0"/>
    <x v="23"/>
    <x v="0"/>
    <s v="0.1700 AC"/>
    <x v="1"/>
    <s v="R - 30 - Average"/>
    <n v="3"/>
    <n v="2"/>
    <n v="0"/>
    <n v="5"/>
    <s v="1STY - 1 Story Building"/>
    <n v="1618"/>
    <n v="1618"/>
    <n v="1584"/>
    <n v="0"/>
    <x v="0"/>
    <n v="1618"/>
    <n v="105.06798516687269"/>
    <n v="22.956841138659318"/>
    <n v="400"/>
    <n v="40500"/>
    <n v="170000"/>
    <d v="2014-06-12T00:00:00"/>
    <n v="236016"/>
    <n v="105.07"/>
    <n v="0.17"/>
    <x v="14"/>
    <n v="14"/>
    <n v="6"/>
    <n v="12"/>
  </r>
  <r>
    <x v="0"/>
    <x v="26"/>
    <x v="0"/>
    <s v="2.5400 AC"/>
    <x v="0"/>
    <s v="R - 50 - Very Good"/>
    <n v="5"/>
    <n v="3"/>
    <n v="0"/>
    <n v="7"/>
    <s v="2STY - 2 Story Building"/>
    <n v="4930"/>
    <n v="2560"/>
    <n v="0"/>
    <n v="0"/>
    <x v="0"/>
    <n v="2560"/>
    <n v="253.90625"/>
    <n v="5.874782181152975"/>
    <n v="1260"/>
    <n v="49530"/>
    <n v="650000"/>
    <d v="2015-05-28T00:00:00"/>
    <n v="640711"/>
    <n v="131.85"/>
    <n v="2.54"/>
    <x v="15"/>
    <n v="14"/>
    <n v="5"/>
    <n v="28"/>
  </r>
  <r>
    <x v="2"/>
    <x v="28"/>
    <x v="0"/>
    <s v="0.3600 AC"/>
    <x v="1"/>
    <s v="R - 35 - Average to Good"/>
    <n v="3"/>
    <n v="3"/>
    <n v="0"/>
    <n v="5"/>
    <s v="ATM - Atrium Ranch Building"/>
    <n v="2005"/>
    <n v="2005"/>
    <n v="1981"/>
    <n v="1158"/>
    <x v="1"/>
    <n v="3163"/>
    <n v="83.781220360417322"/>
    <n v="16.89878583817978"/>
    <n v="528"/>
    <n v="55000"/>
    <n v="265000"/>
    <d v="2014-09-23T00:00:00"/>
    <n v="354190"/>
    <n v="132.16999999999999"/>
    <n v="0.36"/>
    <x v="14"/>
    <n v="14"/>
    <n v="9"/>
    <n v="23"/>
  </r>
  <r>
    <x v="3"/>
    <x v="30"/>
    <x v="2"/>
    <s v="0.2400 AC"/>
    <x v="0"/>
    <s v="R - 35 - Average to Good"/>
    <n v="3"/>
    <n v="2"/>
    <n v="0"/>
    <n v="7"/>
    <s v="ATM - Atrium Ranch Building"/>
    <n v="2239"/>
    <n v="2239"/>
    <n v="2158"/>
    <n v="75"/>
    <x v="1"/>
    <n v="2314"/>
    <n v="133.1028522039758"/>
    <n v="29.461279461279464"/>
    <n v="640"/>
    <n v="50000"/>
    <n v="308000"/>
    <d v="2015-06-03T00:00:00"/>
    <n v="327446"/>
    <n v="137.56"/>
    <n v="0.24"/>
    <x v="15"/>
    <n v="14"/>
    <n v="6"/>
    <n v="3"/>
  </r>
  <r>
    <x v="0"/>
    <x v="117"/>
    <x v="1"/>
    <s v="0.2300 AC"/>
    <x v="0"/>
    <s v="R - 35 - Average to Good"/>
    <n v="3"/>
    <n v="2"/>
    <n v="0"/>
    <n v="5"/>
    <s v="1STY - 1 Story Building"/>
    <n v="1681"/>
    <n v="1681"/>
    <n v="1681"/>
    <n v="0"/>
    <x v="0"/>
    <n v="1681"/>
    <n v="124.92563950029744"/>
    <n v="20.960594083123723"/>
    <n v="400"/>
    <n v="0"/>
    <n v="210000"/>
    <d v="2015-05-20T00:00:00"/>
    <n v="244920"/>
    <n v="124.93"/>
    <n v="0.23"/>
    <x v="15"/>
    <n v="14"/>
    <n v="5"/>
    <n v="20"/>
  </r>
  <r>
    <x v="3"/>
    <x v="31"/>
    <x v="1"/>
    <s v="0.3100 AC"/>
    <x v="1"/>
    <s v="R - 35 - Average to Good"/>
    <n v="4"/>
    <n v="2"/>
    <n v="1"/>
    <n v="8"/>
    <s v="2STY - 2 Story Building"/>
    <n v="1800"/>
    <n v="921"/>
    <n v="904"/>
    <n v="0"/>
    <x v="0"/>
    <n v="921"/>
    <n v="269.27252985884905"/>
    <n v="18.365472910927455"/>
    <n v="900"/>
    <n v="0"/>
    <n v="248000"/>
    <d v="2015-10-01T00:00:00"/>
    <n v="259828"/>
    <n v="137.78"/>
    <n v="0.31"/>
    <x v="15"/>
    <n v="15"/>
    <n v="10"/>
    <n v="1"/>
  </r>
  <r>
    <x v="3"/>
    <x v="31"/>
    <x v="1"/>
    <s v="0.2500 AC"/>
    <x v="1"/>
    <s v="R - 35 - Average to Good"/>
    <n v="3"/>
    <n v="2"/>
    <n v="0"/>
    <n v="6"/>
    <s v="1STY - 1 Story Building"/>
    <n v="1722"/>
    <n v="1722"/>
    <n v="1668"/>
    <n v="1334"/>
    <x v="1"/>
    <n v="3056"/>
    <n v="80.988219895287955"/>
    <n v="22.727272727272727"/>
    <n v="630"/>
    <n v="40000"/>
    <n v="247500"/>
    <d v="2015-06-02T00:00:00"/>
    <n v="304008"/>
    <n v="143.72999999999999"/>
    <n v="0.25"/>
    <x v="15"/>
    <n v="15"/>
    <n v="6"/>
    <n v="2"/>
  </r>
  <r>
    <x v="3"/>
    <x v="31"/>
    <x v="1"/>
    <s v="0.2500 AC"/>
    <x v="0"/>
    <s v="R - 35 - Average to Good"/>
    <n v="3"/>
    <n v="2"/>
    <n v="0"/>
    <n v="6"/>
    <s v="1STY - 1 Story Building"/>
    <n v="1591"/>
    <n v="1591"/>
    <n v="1523"/>
    <n v="0"/>
    <x v="0"/>
    <n v="1591"/>
    <n v="122.56442489000628"/>
    <n v="17.906336088154269"/>
    <n v="400"/>
    <n v="40000"/>
    <n v="195000"/>
    <d v="2014-09-15T00:00:00"/>
    <n v="256032"/>
    <n v="122.56"/>
    <n v="0.25"/>
    <x v="14"/>
    <n v="13"/>
    <n v="9"/>
    <n v="15"/>
  </r>
  <r>
    <x v="0"/>
    <x v="32"/>
    <x v="0"/>
    <s v="0.2800 AC"/>
    <x v="1"/>
    <s v="R - 35 - Average to Good"/>
    <n v="4"/>
    <n v="3"/>
    <n v="1"/>
    <n v="8"/>
    <s v="2STY - 2 Story Building"/>
    <n v="2375"/>
    <n v="1319"/>
    <n v="1277"/>
    <n v="1465"/>
    <x v="1"/>
    <n v="2784"/>
    <n v="100.93390804597701"/>
    <n v="23.038829857011674"/>
    <n v="600"/>
    <n v="0"/>
    <n v="281000"/>
    <d v="2015-10-09T00:00:00"/>
    <n v="341840"/>
    <n v="118.32"/>
    <n v="0.28000000000000003"/>
    <x v="15"/>
    <n v="15"/>
    <n v="10"/>
    <n v="9"/>
  </r>
  <r>
    <x v="0"/>
    <x v="32"/>
    <x v="0"/>
    <s v="0.4400 AC"/>
    <x v="1"/>
    <s v="R - 30 - Average"/>
    <n v="3"/>
    <n v="3"/>
    <n v="0"/>
    <n v="6"/>
    <s v="1STY - 1 Story Building"/>
    <n v="1834"/>
    <n v="1834"/>
    <n v="1792"/>
    <n v="900"/>
    <x v="1"/>
    <n v="2734"/>
    <n v="83.723482077542059"/>
    <n v="11.942774855997996"/>
    <n v="420"/>
    <n v="50000"/>
    <n v="228900"/>
    <d v="2015-11-30T00:00:00"/>
    <n v="284866"/>
    <n v="124.81"/>
    <n v="0.44"/>
    <x v="15"/>
    <n v="15"/>
    <n v="11"/>
    <n v="30"/>
  </r>
  <r>
    <x v="0"/>
    <x v="32"/>
    <x v="0"/>
    <s v="0.3000 AC"/>
    <x v="5"/>
    <s v="R - 35 - Average to Good"/>
    <n v="4"/>
    <n v="3"/>
    <n v="1"/>
    <n v="7"/>
    <s v="2STY - 2 Story Building"/>
    <n v="2325"/>
    <n v="1257"/>
    <n v="1068"/>
    <n v="0"/>
    <x v="0"/>
    <n v="1257"/>
    <n v="204.45505171042163"/>
    <n v="19.666360575451485"/>
    <n v="691"/>
    <n v="50000"/>
    <n v="257000"/>
    <d v="2015-08-06T00:00:00"/>
    <n v="287334"/>
    <n v="110.54"/>
    <n v="0.3"/>
    <x v="15"/>
    <n v="11"/>
    <n v="8"/>
    <n v="6"/>
  </r>
  <r>
    <x v="0"/>
    <x v="32"/>
    <x v="0"/>
    <s v="0.2300 AC"/>
    <x v="0"/>
    <s v="R - 30 - Average"/>
    <n v="4"/>
    <n v="2"/>
    <n v="1"/>
    <n v="7"/>
    <s v="2STY - 2 Story Building"/>
    <n v="2616"/>
    <n v="1320"/>
    <n v="1296"/>
    <n v="0"/>
    <x v="0"/>
    <n v="1320"/>
    <n v="179.92424242424244"/>
    <n v="23.705433784485166"/>
    <n v="600"/>
    <n v="0"/>
    <n v="237500"/>
    <d v="2015-08-11T00:00:00"/>
    <n v="333179"/>
    <n v="90.79"/>
    <n v="0.23"/>
    <x v="15"/>
    <n v="14"/>
    <n v="8"/>
    <n v="11"/>
  </r>
  <r>
    <x v="0"/>
    <x v="34"/>
    <x v="0"/>
    <s v="0.2600 AC"/>
    <x v="2"/>
    <s v="R - 35 - Average to Good"/>
    <n v="4"/>
    <n v="2"/>
    <n v="1"/>
    <n v="8"/>
    <s v="2STY - 2 Story Building"/>
    <n v="2139"/>
    <n v="1178"/>
    <n v="1156"/>
    <n v="0"/>
    <x v="0"/>
    <n v="1178"/>
    <n v="185.69609507640067"/>
    <n v="19.314649996468177"/>
    <n v="420"/>
    <n v="40000"/>
    <n v="218750"/>
    <d v="2015-09-30T00:00:00"/>
    <n v="249125"/>
    <n v="102.27"/>
    <n v="0.26"/>
    <x v="15"/>
    <n v="13"/>
    <n v="9"/>
    <n v="30"/>
  </r>
  <r>
    <x v="0"/>
    <x v="34"/>
    <x v="0"/>
    <s v="0.2800 AC"/>
    <x v="1"/>
    <s v="R - 35 - Average to Good"/>
    <n v="4"/>
    <n v="2"/>
    <n v="1"/>
    <n v="8"/>
    <s v="2STY - 2 Story Building"/>
    <n v="2710"/>
    <n v="1610"/>
    <n v="1100"/>
    <n v="0"/>
    <x v="0"/>
    <n v="1610"/>
    <n v="6.2111801242236027E-4"/>
    <n v="8.1988718352354707E-5"/>
    <n v="660"/>
    <n v="40000"/>
    <n v="1"/>
    <d v="2015-11-12T00:00:00"/>
    <n v="283735"/>
    <n v="0"/>
    <n v="0.28000000000000003"/>
    <x v="15"/>
    <n v="15"/>
    <n v="11"/>
    <n v="12"/>
  </r>
  <r>
    <x v="0"/>
    <x v="35"/>
    <x v="0"/>
    <s v="0.2300 AC"/>
    <x v="1"/>
    <s v="R - 35 - Average to Good"/>
    <n v="3"/>
    <n v="3"/>
    <n v="0"/>
    <n v="6"/>
    <s v="ATM - Atrium Ranch Building"/>
    <n v="1939"/>
    <n v="1939"/>
    <n v="1875"/>
    <n v="1125"/>
    <x v="1"/>
    <n v="3064"/>
    <n v="72.845953002610969"/>
    <n v="22.278117139777216"/>
    <n v="693"/>
    <n v="40000"/>
    <n v="223200"/>
    <d v="2014-08-08T00:00:00"/>
    <n v="289820"/>
    <n v="115.11"/>
    <n v="0.23"/>
    <x v="14"/>
    <n v="14"/>
    <n v="8"/>
    <n v="8"/>
  </r>
  <r>
    <x v="0"/>
    <x v="35"/>
    <x v="0"/>
    <s v="0.2800 AC"/>
    <x v="0"/>
    <s v="R - 35 - Average to Good"/>
    <n v="4"/>
    <n v="2"/>
    <n v="1"/>
    <n v="9"/>
    <s v="2STY - 2 Story Building"/>
    <n v="2426"/>
    <n v="1388"/>
    <n v="1338"/>
    <n v="880"/>
    <x v="1"/>
    <n v="2268"/>
    <n v="118.60670194003528"/>
    <n v="22.054965236783417"/>
    <n v="484"/>
    <n v="40000"/>
    <n v="269000"/>
    <d v="2015-09-22T00:00:00"/>
    <n v="320387"/>
    <n v="110.88"/>
    <n v="0.28000000000000003"/>
    <x v="15"/>
    <n v="14"/>
    <n v="9"/>
    <n v="22"/>
  </r>
  <r>
    <x v="0"/>
    <x v="35"/>
    <x v="0"/>
    <s v="0.2300 AC"/>
    <x v="0"/>
    <s v="R - 35 - Average to Good"/>
    <n v="4"/>
    <n v="2"/>
    <n v="1"/>
    <n v="8"/>
    <s v="2STY - 2 Story Building"/>
    <n v="3150"/>
    <n v="1735"/>
    <n v="1735"/>
    <n v="0"/>
    <x v="0"/>
    <n v="1735"/>
    <n v="142.07492795389049"/>
    <n v="24.603744959476181"/>
    <n v="420"/>
    <n v="36000"/>
    <n v="246500"/>
    <d v="2015-06-23T00:00:00"/>
    <n v="292956"/>
    <n v="78.25"/>
    <n v="0.23"/>
    <x v="15"/>
    <n v="14"/>
    <n v="6"/>
    <n v="23"/>
  </r>
  <r>
    <x v="0"/>
    <x v="36"/>
    <x v="0"/>
    <s v="0.2200 AC"/>
    <x v="4"/>
    <s v="R - 35 - Average to Good"/>
    <n v="4"/>
    <n v="2"/>
    <n v="1"/>
    <n v="9"/>
    <s v="2STY - 2 Story Building"/>
    <n v="2657"/>
    <n v="1433"/>
    <n v="1322"/>
    <n v="1100"/>
    <x v="1"/>
    <n v="2533"/>
    <n v="89.814449269640747"/>
    <n v="23.739460722931796"/>
    <n v="400"/>
    <n v="40000"/>
    <n v="227500"/>
    <d v="2014-12-15T00:00:00"/>
    <n v="287157"/>
    <n v="85.62"/>
    <n v="0.22"/>
    <x v="14"/>
    <n v="11"/>
    <n v="12"/>
    <n v="15"/>
  </r>
  <r>
    <x v="0"/>
    <x v="36"/>
    <x v="0"/>
    <s v="0.2500 AC"/>
    <x v="0"/>
    <s v="R - 35 - Average to Good"/>
    <n v="4"/>
    <n v="2"/>
    <n v="1"/>
    <n v="9"/>
    <s v="2STY - 2 Story Building"/>
    <n v="3107"/>
    <n v="2106"/>
    <n v="2070"/>
    <n v="0"/>
    <x v="0"/>
    <n v="2106"/>
    <n v="129.62962962962962"/>
    <n v="25.068870523415978"/>
    <n v="506"/>
    <n v="40000"/>
    <n v="273000"/>
    <d v="2015-01-08T00:00:00"/>
    <n v="298203"/>
    <n v="87.87"/>
    <n v="0.25"/>
    <x v="15"/>
    <n v="14"/>
    <n v="1"/>
    <n v="8"/>
  </r>
  <r>
    <x v="3"/>
    <x v="37"/>
    <x v="0"/>
    <s v="0.2100 AC"/>
    <x v="0"/>
    <s v="R - 35 - Average to Good"/>
    <n v="3"/>
    <n v="2"/>
    <n v="0"/>
    <n v="5"/>
    <s v="1STY - 1 Story Building"/>
    <n v="1723"/>
    <n v="1723"/>
    <n v="1641"/>
    <n v="0"/>
    <x v="0"/>
    <n v="1723"/>
    <n v="133.48810214741729"/>
    <n v="25.143206961388778"/>
    <n v="380"/>
    <n v="40000"/>
    <n v="230000"/>
    <d v="2014-07-02T00:00:00"/>
    <n v="262713"/>
    <n v="133.49"/>
    <n v="0.21"/>
    <x v="14"/>
    <n v="13"/>
    <n v="7"/>
    <n v="2"/>
  </r>
  <r>
    <x v="3"/>
    <x v="37"/>
    <x v="0"/>
    <s v="0.3500 AC"/>
    <x v="0"/>
    <s v="R - 35 - Average to Good"/>
    <n v="4"/>
    <n v="2"/>
    <n v="1"/>
    <n v="8"/>
    <s v="2STY - 2 Story Building"/>
    <n v="2347"/>
    <n v="1294"/>
    <n v="1213"/>
    <n v="0"/>
    <x v="0"/>
    <n v="1294"/>
    <n v="170.01545595054097"/>
    <n v="14.430014430014431"/>
    <n v="399"/>
    <n v="40000"/>
    <n v="220000"/>
    <d v="2014-07-18T00:00:00"/>
    <n v="281332"/>
    <n v="93.74"/>
    <n v="0.35"/>
    <x v="14"/>
    <n v="13"/>
    <n v="7"/>
    <n v="18"/>
  </r>
  <r>
    <x v="3"/>
    <x v="37"/>
    <x v="0"/>
    <s v="0.2100 AC"/>
    <x v="0"/>
    <s v="R - 35 - Average to Good"/>
    <n v="4"/>
    <n v="3"/>
    <n v="1"/>
    <n v="8"/>
    <s v="2STY - 2 Story Building"/>
    <n v="2100"/>
    <n v="1139"/>
    <n v="1117"/>
    <n v="838"/>
    <x v="1"/>
    <n v="1977"/>
    <n v="102.30146686899343"/>
    <n v="22.109624382351655"/>
    <n v="529"/>
    <n v="40000"/>
    <n v="202250"/>
    <d v="2014-10-21T00:00:00"/>
    <n v="273697"/>
    <n v="96.31"/>
    <n v="0.21"/>
    <x v="14"/>
    <n v="13"/>
    <n v="10"/>
    <n v="21"/>
  </r>
  <r>
    <x v="3"/>
    <x v="37"/>
    <x v="0"/>
    <s v="0.3100 AC"/>
    <x v="1"/>
    <s v="R - 35 - Average to Good"/>
    <n v="3"/>
    <n v="3"/>
    <n v="0"/>
    <n v="6"/>
    <s v="1STY - 1 Story Building"/>
    <n v="1625"/>
    <n v="1625"/>
    <n v="1593"/>
    <n v="1434"/>
    <x v="1"/>
    <n v="3059"/>
    <n v="78.457012095456037"/>
    <n v="17.773038300897539"/>
    <n v="420"/>
    <n v="40000"/>
    <n v="240000"/>
    <d v="2015-07-29T00:00:00"/>
    <n v="266650"/>
    <n v="147.69"/>
    <n v="0.31"/>
    <x v="15"/>
    <n v="15"/>
    <n v="7"/>
    <n v="29"/>
  </r>
  <r>
    <x v="3"/>
    <x v="37"/>
    <x v="0"/>
    <s v="0.2500 AC"/>
    <x v="0"/>
    <s v="R - 35 - Average to Good"/>
    <n v="4"/>
    <n v="3"/>
    <n v="1"/>
    <n v="8"/>
    <s v="2STY - 2 Story Building"/>
    <n v="3054"/>
    <n v="1774"/>
    <n v="1280"/>
    <n v="1000"/>
    <x v="1"/>
    <n v="2774"/>
    <n v="103.46070656092286"/>
    <n v="26.354453627180899"/>
    <n v="400"/>
    <n v="40000"/>
    <n v="287000"/>
    <d v="2014-05-30T00:00:00"/>
    <n v="352639"/>
    <n v="93.98"/>
    <n v="0.25"/>
    <x v="14"/>
    <n v="13"/>
    <n v="5"/>
    <n v="30"/>
  </r>
  <r>
    <x v="3"/>
    <x v="37"/>
    <x v="0"/>
    <s v="0.3900 AC"/>
    <x v="0"/>
    <s v="R - 35 - Average to Good"/>
    <n v="4"/>
    <n v="2"/>
    <n v="1"/>
    <n v="8"/>
    <s v="2STY - 2 Story Building"/>
    <n v="2488"/>
    <n v="1267"/>
    <n v="1221"/>
    <n v="0"/>
    <x v="0"/>
    <n v="1267"/>
    <n v="212.707182320442"/>
    <n v="15.863765863765863"/>
    <n v="570"/>
    <n v="40000"/>
    <n v="269500"/>
    <d v="2015-09-22T00:00:00"/>
    <n v="297537"/>
    <n v="108.32"/>
    <n v="0.39"/>
    <x v="15"/>
    <n v="14"/>
    <n v="9"/>
    <n v="22"/>
  </r>
  <r>
    <x v="3"/>
    <x v="37"/>
    <x v="0"/>
    <s v="0.3000 AC"/>
    <x v="0"/>
    <s v="R - 35 - Average to Good"/>
    <n v="4"/>
    <n v="2"/>
    <n v="1"/>
    <n v="10"/>
    <s v="2STY - 2 Story Building"/>
    <n v="3255"/>
    <n v="1817"/>
    <n v="1817"/>
    <n v="0"/>
    <x v="0"/>
    <n v="1817"/>
    <n v="133.18657127132636"/>
    <n v="18.518518518518519"/>
    <n v="441"/>
    <n v="40000"/>
    <n v="242000"/>
    <d v="2014-11-03T00:00:00"/>
    <n v="361012"/>
    <n v="74.349999999999994"/>
    <n v="0.3"/>
    <x v="14"/>
    <n v="13"/>
    <n v="11"/>
    <n v="3"/>
  </r>
  <r>
    <x v="3"/>
    <x v="37"/>
    <x v="0"/>
    <s v="0.2600 AC"/>
    <x v="1"/>
    <s v="R - 35 - Average to Good"/>
    <n v="4"/>
    <n v="2"/>
    <n v="1"/>
    <n v="8"/>
    <s v="2STY - 2 Story Building"/>
    <n v="2770"/>
    <n v="1657"/>
    <n v="1113"/>
    <n v="0"/>
    <x v="0"/>
    <n v="1657"/>
    <n v="159.92757996378998"/>
    <n v="23.398318852864307"/>
    <n v="682"/>
    <n v="40000"/>
    <n v="265000"/>
    <d v="2015-09-22T00:00:00"/>
    <n v="327250"/>
    <n v="95.67"/>
    <n v="0.26"/>
    <x v="15"/>
    <n v="15"/>
    <n v="9"/>
    <n v="22"/>
  </r>
  <r>
    <x v="3"/>
    <x v="37"/>
    <x v="0"/>
    <s v="0.2500 AC"/>
    <x v="0"/>
    <s v="R - 35 - Average to Good"/>
    <n v="4"/>
    <n v="3"/>
    <n v="1"/>
    <n v="9"/>
    <s v="2STY - 2 Story Building"/>
    <n v="3112"/>
    <n v="1802"/>
    <n v="1310"/>
    <n v="983"/>
    <x v="1"/>
    <n v="2785"/>
    <n v="104.84739676840215"/>
    <n v="26.813590449954088"/>
    <n v="740"/>
    <n v="40000"/>
    <n v="292000"/>
    <d v="2014-07-25T00:00:00"/>
    <n v="353722"/>
    <n v="93.83"/>
    <n v="0.25"/>
    <x v="14"/>
    <n v="13"/>
    <n v="7"/>
    <n v="25"/>
  </r>
  <r>
    <x v="3"/>
    <x v="37"/>
    <x v="0"/>
    <s v="0.2100 AC"/>
    <x v="1"/>
    <s v="R - 35 - Average to Good"/>
    <n v="4"/>
    <n v="2"/>
    <n v="1"/>
    <n v="8"/>
    <s v="2STY - 2 Story Building"/>
    <n v="2390"/>
    <n v="1270"/>
    <n v="1232"/>
    <n v="0"/>
    <x v="0"/>
    <n v="1270"/>
    <n v="220.39370078740157"/>
    <n v="30.598189689098778"/>
    <n v="475"/>
    <n v="40000"/>
    <n v="279900"/>
    <d v="2014-08-06T00:00:00"/>
    <n v="304636"/>
    <n v="117.11"/>
    <n v="0.21"/>
    <x v="14"/>
    <n v="14"/>
    <n v="8"/>
    <n v="6"/>
  </r>
  <r>
    <x v="3"/>
    <x v="38"/>
    <x v="2"/>
    <s v="0.1800 AC"/>
    <x v="0"/>
    <s v="R - 35 - Average to Good"/>
    <n v="3"/>
    <n v="2"/>
    <n v="0"/>
    <n v="6"/>
    <s v="1STY - 1 Story Building"/>
    <n v="2158"/>
    <n v="2158"/>
    <n v="2128"/>
    <n v="0"/>
    <x v="0"/>
    <n v="2158"/>
    <n v="112.60426320667284"/>
    <n v="30.991735537190085"/>
    <n v="480"/>
    <n v="50000"/>
    <n v="243000"/>
    <d v="2015-09-22T00:00:00"/>
    <n v="306889"/>
    <n v="112.6"/>
    <n v="0.18"/>
    <x v="15"/>
    <n v="14"/>
    <n v="9"/>
    <n v="22"/>
  </r>
  <r>
    <x v="3"/>
    <x v="39"/>
    <x v="2"/>
    <s v="0.1900 AC"/>
    <x v="2"/>
    <s v="R - 35 - Average to Good"/>
    <n v="3"/>
    <n v="2"/>
    <n v="0"/>
    <n v="6"/>
    <s v="1STY - 1 Story Building"/>
    <n v="2174"/>
    <n v="2174"/>
    <n v="2092"/>
    <n v="0"/>
    <x v="0"/>
    <n v="2174"/>
    <n v="121.8951241950322"/>
    <n v="32.018752114445896"/>
    <n v="441"/>
    <n v="55000"/>
    <n v="265000"/>
    <d v="2014-06-09T00:00:00"/>
    <n v="316462"/>
    <n v="121.9"/>
    <n v="0.19"/>
    <x v="14"/>
    <n v="12"/>
    <n v="6"/>
    <n v="9"/>
  </r>
  <r>
    <x v="3"/>
    <x v="39"/>
    <x v="2"/>
    <s v="0.1900 AC"/>
    <x v="1"/>
    <s v="R - 35 - Average to Good"/>
    <n v="3"/>
    <n v="3"/>
    <n v="0"/>
    <n v="7"/>
    <s v="1STY - 1 Story Building"/>
    <n v="2179"/>
    <n v="2179"/>
    <n v="2092"/>
    <n v="1255"/>
    <x v="1"/>
    <n v="3434"/>
    <n v="85.03203261502621"/>
    <n v="35.281040065729066"/>
    <n v="441"/>
    <n v="55000"/>
    <n v="292000"/>
    <d v="2014-01-28T00:00:00"/>
    <n v="335882"/>
    <n v="134.01"/>
    <n v="0.19"/>
    <x v="14"/>
    <n v="14"/>
    <n v="1"/>
    <n v="28"/>
  </r>
  <r>
    <x v="3"/>
    <x v="39"/>
    <x v="2"/>
    <s v="0.1800 AC"/>
    <x v="4"/>
    <s v="R - 35 - Average to Good"/>
    <n v="3"/>
    <n v="2"/>
    <n v="1"/>
    <n v="8"/>
    <s v="2STY - 2 Story Building"/>
    <n v="2136"/>
    <n v="1468"/>
    <n v="1408"/>
    <n v="0"/>
    <x v="0"/>
    <n v="1468"/>
    <n v="177.9632152588556"/>
    <n v="33.319304152637486"/>
    <n v="400"/>
    <n v="50000"/>
    <n v="261250"/>
    <d v="2015-06-30T00:00:00"/>
    <n v="290033"/>
    <n v="122.31"/>
    <n v="0.18"/>
    <x v="15"/>
    <n v="12"/>
    <n v="6"/>
    <n v="30"/>
  </r>
  <r>
    <x v="3"/>
    <x v="40"/>
    <x v="1"/>
    <s v="0.1700 AC"/>
    <x v="0"/>
    <s v="R - 35 - Average to Good"/>
    <n v="4"/>
    <n v="3"/>
    <n v="1"/>
    <n v="8"/>
    <s v="2STY - 2 Story Building"/>
    <n v="2098"/>
    <n v="1426"/>
    <n v="1408"/>
    <n v="852"/>
    <x v="1"/>
    <n v="2278"/>
    <n v="115.4521510096576"/>
    <n v="35.515583643925886"/>
    <n v="400"/>
    <n v="0"/>
    <n v="263000"/>
    <d v="2015-06-17T00:00:00"/>
    <n v="284553"/>
    <n v="125.36"/>
    <n v="0.17"/>
    <x v="15"/>
    <n v="14"/>
    <n v="6"/>
    <n v="17"/>
  </r>
  <r>
    <x v="3"/>
    <x v="41"/>
    <x v="0"/>
    <s v="0.2300 AC"/>
    <x v="1"/>
    <s v="R - 35 - Average to Good"/>
    <n v="4"/>
    <n v="2"/>
    <n v="1"/>
    <n v="8"/>
    <s v="2STY - 2 Story Building"/>
    <n v="2684"/>
    <n v="1460"/>
    <n v="1224"/>
    <n v="0"/>
    <x v="0"/>
    <n v="1460"/>
    <n v="184.93150684931507"/>
    <n v="26.949335249730503"/>
    <n v="620"/>
    <n v="45000"/>
    <n v="270000"/>
    <d v="2015-05-22T00:00:00"/>
    <n v="292254"/>
    <n v="100.6"/>
    <n v="0.23"/>
    <x v="15"/>
    <n v="15"/>
    <n v="5"/>
    <n v="22"/>
  </r>
  <r>
    <x v="3"/>
    <x v="41"/>
    <x v="0"/>
    <s v="0.1900 AC"/>
    <x v="1"/>
    <s v="R - 35 - Average to Good"/>
    <n v="3"/>
    <n v="2"/>
    <n v="0"/>
    <n v="6"/>
    <s v="1STY - 1 Story Building"/>
    <n v="2208"/>
    <n v="2208"/>
    <n v="2208"/>
    <n v="0"/>
    <x v="0"/>
    <n v="2208"/>
    <n v="124.50181159420291"/>
    <n v="33.214924363249722"/>
    <n v="484"/>
    <n v="45000"/>
    <n v="274900"/>
    <d v="2015-07-22T00:00:00"/>
    <n v="314591"/>
    <n v="124.5"/>
    <n v="0.19"/>
    <x v="15"/>
    <n v="15"/>
    <n v="7"/>
    <n v="22"/>
  </r>
  <r>
    <x v="3"/>
    <x v="44"/>
    <x v="1"/>
    <s v="0.1900 AC"/>
    <x v="1"/>
    <s v="R - 30 - Average"/>
    <n v="4"/>
    <n v="2"/>
    <n v="1"/>
    <n v="8"/>
    <s v="2STY - 2 Story Building"/>
    <n v="3048"/>
    <n v="1716"/>
    <n v="1692"/>
    <n v="0"/>
    <x v="0"/>
    <n v="1716"/>
    <n v="149.76689976689977"/>
    <n v="31.05214827702866"/>
    <n v="420"/>
    <n v="49500"/>
    <n v="257000"/>
    <d v="2015-10-29T00:00:00"/>
    <n v="352427"/>
    <n v="84.32"/>
    <n v="0.19"/>
    <x v="15"/>
    <n v="15"/>
    <n v="10"/>
    <n v="29"/>
  </r>
  <r>
    <x v="3"/>
    <x v="44"/>
    <x v="1"/>
    <s v="0.2400 AC"/>
    <x v="0"/>
    <s v="R - 30 - Average"/>
    <n v="4"/>
    <n v="2"/>
    <n v="1"/>
    <n v="8"/>
    <s v="2STY - 2 Story Building"/>
    <n v="3090"/>
    <n v="1758"/>
    <n v="1731"/>
    <n v="0"/>
    <x v="0"/>
    <n v="1758"/>
    <n v="5.6882821387940841E-3"/>
    <n v="9.5653504744413836E-4"/>
    <n v="420"/>
    <n v="49500"/>
    <n v="10"/>
    <d v="2015-03-03T00:00:00"/>
    <n v="329944"/>
    <n v="0"/>
    <n v="0.24"/>
    <x v="15"/>
    <n v="14"/>
    <n v="3"/>
    <n v="3"/>
  </r>
  <r>
    <x v="3"/>
    <x v="44"/>
    <x v="1"/>
    <s v="0.1900 AC"/>
    <x v="1"/>
    <s v="R - 35 - Average to Good"/>
    <n v="5"/>
    <n v="3"/>
    <n v="1"/>
    <n v="9"/>
    <s v="2STY - 2 Story Building"/>
    <n v="3061"/>
    <n v="1765"/>
    <n v="1296"/>
    <n v="950"/>
    <x v="1"/>
    <n v="2715"/>
    <n v="116.02209944751381"/>
    <n v="38.060026098303609"/>
    <n v="630"/>
    <n v="55000"/>
    <n v="315000"/>
    <d v="2015-03-11T00:00:00"/>
    <n v="375304"/>
    <n v="102.91"/>
    <n v="0.19"/>
    <x v="15"/>
    <n v="15"/>
    <n v="3"/>
    <n v="11"/>
  </r>
  <r>
    <x v="3"/>
    <x v="44"/>
    <x v="1"/>
    <s v="0.1900 AC"/>
    <x v="1"/>
    <s v="R - 30 - Average"/>
    <n v="4"/>
    <n v="2"/>
    <n v="1"/>
    <n v="9"/>
    <s v="2STY - 2 Story Building"/>
    <n v="3247"/>
    <n v="1847"/>
    <n v="1400"/>
    <n v="0"/>
    <x v="0"/>
    <n v="1847"/>
    <n v="153.1672983216026"/>
    <n v="34.181528200666961"/>
    <n v="420"/>
    <n v="55000"/>
    <n v="282900"/>
    <d v="2014-10-30T00:00:00"/>
    <n v="351629"/>
    <n v="87.13"/>
    <n v="0.19"/>
    <x v="14"/>
    <n v="14"/>
    <n v="10"/>
    <n v="30"/>
  </r>
  <r>
    <x v="3"/>
    <x v="44"/>
    <x v="1"/>
    <s v="0.2400 AC"/>
    <x v="2"/>
    <s v="R - 35 - Average to Good"/>
    <n v="4"/>
    <n v="2"/>
    <n v="1"/>
    <n v="8"/>
    <s v="2STY - 2 Story Building"/>
    <n v="3093"/>
    <n v="1797"/>
    <n v="1296"/>
    <n v="0"/>
    <x v="0"/>
    <n v="1797"/>
    <n v="143.29437952142459"/>
    <n v="24.630777471686564"/>
    <n v="630"/>
    <n v="49500"/>
    <n v="257500"/>
    <d v="2015-06-02T00:00:00"/>
    <n v="344444"/>
    <n v="83.25"/>
    <n v="0.24"/>
    <x v="15"/>
    <n v="13"/>
    <n v="6"/>
    <n v="2"/>
  </r>
  <r>
    <x v="3"/>
    <x v="45"/>
    <x v="1"/>
    <s v="0.2100 AC"/>
    <x v="0"/>
    <s v="R - 35 - Average to Good"/>
    <n v="4"/>
    <n v="2"/>
    <n v="1"/>
    <n v="8"/>
    <s v="2STY - 2 Story Building"/>
    <n v="2942"/>
    <n v="1646"/>
    <n v="1616"/>
    <n v="0"/>
    <x v="0"/>
    <n v="1646"/>
    <n v="175.57715674362089"/>
    <n v="31.592986138440683"/>
    <n v="640"/>
    <n v="0"/>
    <n v="289000"/>
    <d v="2014-08-22T00:00:00"/>
    <n v="362254"/>
    <n v="98.23"/>
    <n v="0.21"/>
    <x v="14"/>
    <n v="13"/>
    <n v="8"/>
    <n v="22"/>
  </r>
  <r>
    <x v="3"/>
    <x v="45"/>
    <x v="1"/>
    <s v="0.2000 AC"/>
    <x v="0"/>
    <s v="R - 35 - Average to Good"/>
    <n v="4"/>
    <n v="2"/>
    <n v="1"/>
    <n v="9"/>
    <s v="2STY - 2 Story Building"/>
    <n v="3220"/>
    <n v="1820"/>
    <n v="1400"/>
    <n v="0"/>
    <x v="0"/>
    <n v="1820"/>
    <n v="151.64835164835165"/>
    <n v="31.680440771349861"/>
    <n v="630"/>
    <n v="55000"/>
    <n v="276000"/>
    <d v="2015-05-04T00:00:00"/>
    <n v="364189"/>
    <n v="85.71"/>
    <n v="0.2"/>
    <x v="15"/>
    <n v="14"/>
    <n v="5"/>
    <n v="4"/>
  </r>
  <r>
    <x v="3"/>
    <x v="46"/>
    <x v="1"/>
    <s v="0.2300 AC"/>
    <x v="2"/>
    <s v="R - 30 - Average"/>
    <n v="4"/>
    <n v="3"/>
    <n v="1"/>
    <n v="8"/>
    <s v="2STY - 2 Story Building"/>
    <n v="2470"/>
    <n v="1294"/>
    <n v="1194"/>
    <n v="900"/>
    <x v="1"/>
    <n v="2194"/>
    <n v="118.50501367365543"/>
    <n v="25.951211721962707"/>
    <n v="430"/>
    <n v="55000"/>
    <n v="260000"/>
    <d v="2014-07-11T00:00:00"/>
    <n v="280596"/>
    <n v="105.26"/>
    <n v="0.23"/>
    <x v="14"/>
    <n v="12"/>
    <n v="7"/>
    <n v="11"/>
  </r>
  <r>
    <x v="3"/>
    <x v="46"/>
    <x v="1"/>
    <s v="0.2500 AC"/>
    <x v="1"/>
    <s v="R - 30 - Average"/>
    <n v="4"/>
    <n v="2"/>
    <n v="1"/>
    <n v="8"/>
    <s v="2STY - 2 Story Building"/>
    <n v="2668"/>
    <n v="1384"/>
    <n v="1284"/>
    <n v="0"/>
    <x v="0"/>
    <n v="1384"/>
    <n v="162.57225433526011"/>
    <n v="20.66115702479339"/>
    <n v="400"/>
    <n v="0"/>
    <n v="225000"/>
    <d v="2014-07-17T00:00:00"/>
    <n v="300242"/>
    <n v="84.33"/>
    <n v="0.25"/>
    <x v="14"/>
    <n v="14"/>
    <n v="7"/>
    <n v="17"/>
  </r>
  <r>
    <x v="3"/>
    <x v="46"/>
    <x v="1"/>
    <s v="0.1900 AC"/>
    <x v="0"/>
    <s v="R - 35 - Average to Good"/>
    <n v="3"/>
    <n v="3"/>
    <n v="0"/>
    <n v="6"/>
    <s v="ATM - Atrium Ranch Building"/>
    <n v="1887"/>
    <n v="1887"/>
    <n v="1875"/>
    <n v="1700"/>
    <x v="1"/>
    <n v="3587"/>
    <n v="73.87789238918316"/>
    <n v="32.018752114445896"/>
    <n v="420"/>
    <n v="49500"/>
    <n v="265000"/>
    <d v="2014-06-12T00:00:00"/>
    <n v="295258"/>
    <n v="140.43"/>
    <n v="0.19"/>
    <x v="14"/>
    <n v="13"/>
    <n v="6"/>
    <n v="12"/>
  </r>
  <r>
    <x v="3"/>
    <x v="46"/>
    <x v="1"/>
    <s v="0.3300 AC"/>
    <x v="1"/>
    <s v="R - 35 - Average to Good"/>
    <n v="4"/>
    <n v="2"/>
    <n v="1"/>
    <n v="8"/>
    <s v="2STY - 2 Story Building"/>
    <n v="2595"/>
    <n v="1398"/>
    <n v="1197"/>
    <n v="0"/>
    <x v="0"/>
    <n v="1398"/>
    <n v="204.22031473533619"/>
    <n v="19.861145894203744"/>
    <n v="427"/>
    <n v="60500"/>
    <n v="285500"/>
    <d v="2014-04-24T00:00:00"/>
    <n v="306667"/>
    <n v="110.02"/>
    <n v="0.33"/>
    <x v="14"/>
    <n v="14"/>
    <n v="4"/>
    <n v="24"/>
  </r>
  <r>
    <x v="3"/>
    <x v="46"/>
    <x v="1"/>
    <s v="0.2000 AC"/>
    <x v="0"/>
    <s v="R - 35 - Average to Good"/>
    <n v="4"/>
    <n v="3"/>
    <n v="1"/>
    <n v="8"/>
    <s v="2STY - 2 Story Building"/>
    <n v="2570"/>
    <n v="1366"/>
    <n v="1204"/>
    <n v="963"/>
    <x v="1"/>
    <n v="2329"/>
    <n v="125.59038213825676"/>
    <n v="33.574380165289256"/>
    <n v="420"/>
    <n v="80663"/>
    <n v="292500"/>
    <d v="2015-09-14T00:00:00"/>
    <n v="346523"/>
    <n v="113.81"/>
    <n v="0.2"/>
    <x v="15"/>
    <n v="14"/>
    <n v="9"/>
    <n v="14"/>
  </r>
  <r>
    <x v="3"/>
    <x v="46"/>
    <x v="1"/>
    <s v="0.1700 AC"/>
    <x v="0"/>
    <s v="R - 35 - Average to Good"/>
    <n v="3"/>
    <n v="2"/>
    <n v="0"/>
    <n v="6"/>
    <s v="ATM - Atrium Ranch Building"/>
    <n v="2147"/>
    <n v="2147"/>
    <n v="2126"/>
    <n v="128"/>
    <x v="1"/>
    <n v="2275"/>
    <n v="118.24175824175825"/>
    <n v="36.325825095878571"/>
    <n v="528"/>
    <n v="80663"/>
    <n v="269000"/>
    <d v="2014-01-22T00:00:00"/>
    <n v="331508"/>
    <n v="125.29"/>
    <n v="0.17"/>
    <x v="14"/>
    <n v="13"/>
    <n v="1"/>
    <n v="22"/>
  </r>
  <r>
    <x v="3"/>
    <x v="46"/>
    <x v="1"/>
    <s v="0.1700 AC"/>
    <x v="1"/>
    <s v="R - 35 - Average to Good"/>
    <n v="4"/>
    <n v="3"/>
    <n v="0"/>
    <n v="7"/>
    <s v="ATM - Atrium Ranch Building"/>
    <n v="2142"/>
    <n v="2142"/>
    <n v="2124"/>
    <n v="90"/>
    <x v="1"/>
    <n v="2232"/>
    <n v="119.6236559139785"/>
    <n v="36.05574461189434"/>
    <n v="630"/>
    <n v="80663"/>
    <n v="267000"/>
    <d v="2015-12-04T00:00:00"/>
    <n v="330116"/>
    <n v="124.65"/>
    <n v="0.17"/>
    <x v="15"/>
    <n v="15"/>
    <n v="12"/>
    <n v="4"/>
  </r>
  <r>
    <x v="3"/>
    <x v="46"/>
    <x v="1"/>
    <s v="0.1700 AC"/>
    <x v="1"/>
    <s v="R - 30 - Average"/>
    <n v="3"/>
    <n v="2"/>
    <n v="1"/>
    <n v="7"/>
    <s v="2STY - 2 Story Building"/>
    <n v="2630"/>
    <n v="1391"/>
    <n v="1239"/>
    <n v="743"/>
    <x v="1"/>
    <n v="2134"/>
    <n v="139.17525773195877"/>
    <n v="40.106951871657749"/>
    <n v="432"/>
    <n v="0"/>
    <n v="297000"/>
    <d v="2015-12-07T00:00:00"/>
    <n v="356280"/>
    <n v="112.93"/>
    <n v="0.17"/>
    <x v="15"/>
    <n v="15"/>
    <n v="12"/>
    <n v="7"/>
  </r>
  <r>
    <x v="3"/>
    <x v="48"/>
    <x v="1"/>
    <s v="0.2100 AC"/>
    <x v="2"/>
    <s v="R - 35 - Average to Good"/>
    <n v="4"/>
    <n v="2"/>
    <n v="1"/>
    <n v="9"/>
    <s v="2STY - 2 Story Building"/>
    <n v="2832"/>
    <n v="1609"/>
    <n v="1216"/>
    <n v="0"/>
    <x v="0"/>
    <n v="1609"/>
    <n v="169.66998135487881"/>
    <n v="29.843784161965978"/>
    <n v="400"/>
    <n v="0"/>
    <n v="272999"/>
    <d v="2015-07-31T00:00:00"/>
    <n v="337589"/>
    <n v="96.4"/>
    <n v="0.21"/>
    <x v="15"/>
    <n v="13"/>
    <n v="7"/>
    <n v="31"/>
  </r>
  <r>
    <x v="3"/>
    <x v="48"/>
    <x v="1"/>
    <s v="0.1800 AC"/>
    <x v="4"/>
    <s v="R - 30 - Average"/>
    <n v="3"/>
    <n v="3"/>
    <n v="1"/>
    <n v="6"/>
    <s v="1STY - 1 Story Building"/>
    <n v="2375"/>
    <n v="2375"/>
    <n v="2309"/>
    <n v="500"/>
    <x v="1"/>
    <n v="2875"/>
    <n v="93.565217391304344"/>
    <n v="34.3077237016631"/>
    <n v="618"/>
    <n v="55000"/>
    <n v="269000"/>
    <d v="2014-10-31T00:00:00"/>
    <n v="338039"/>
    <n v="113.26"/>
    <n v="0.18"/>
    <x v="14"/>
    <n v="11"/>
    <n v="10"/>
    <n v="31"/>
  </r>
  <r>
    <x v="3"/>
    <x v="48"/>
    <x v="1"/>
    <s v="0.1800 AC"/>
    <x v="1"/>
    <s v="R - 35 - Average to Good"/>
    <n v="4"/>
    <n v="2"/>
    <n v="1"/>
    <n v="8"/>
    <s v="2STY - 2 Story Building"/>
    <n v="2699"/>
    <n v="1515"/>
    <n v="1362"/>
    <n v="1021"/>
    <x v="1"/>
    <n v="2536"/>
    <n v="102.52365930599369"/>
    <n v="33.159881644730135"/>
    <n v="420"/>
    <n v="0"/>
    <n v="260000"/>
    <d v="2014-01-22T00:00:00"/>
    <n v="345307"/>
    <n v="96.33"/>
    <n v="0.18"/>
    <x v="14"/>
    <n v="14"/>
    <n v="1"/>
    <n v="22"/>
  </r>
  <r>
    <x v="3"/>
    <x v="48"/>
    <x v="1"/>
    <s v="0.2500 AC"/>
    <x v="1"/>
    <s v="R - 35 - Average to Good"/>
    <n v="4"/>
    <n v="2"/>
    <n v="1"/>
    <n v="9"/>
    <s v="2STY - 2 Story Building"/>
    <n v="3104"/>
    <n v="1814"/>
    <n v="1290"/>
    <n v="0"/>
    <x v="0"/>
    <n v="1814"/>
    <n v="160.97023153252482"/>
    <n v="26.813590449954088"/>
    <n v="660"/>
    <n v="55000"/>
    <n v="292000"/>
    <d v="2015-11-06T00:00:00"/>
    <n v="354160"/>
    <n v="94.07"/>
    <n v="0.25"/>
    <x v="15"/>
    <n v="15"/>
    <n v="11"/>
    <n v="6"/>
  </r>
  <r>
    <x v="3"/>
    <x v="49"/>
    <x v="0"/>
    <s v="0.2200 AC"/>
    <x v="4"/>
    <s v="R - 30 - Average"/>
    <n v="3"/>
    <n v="3"/>
    <n v="0"/>
    <n v="5"/>
    <s v="1STY - 1 Story Building"/>
    <n v="1317"/>
    <n v="1317"/>
    <n v="1211"/>
    <n v="600"/>
    <x v="1"/>
    <n v="1917"/>
    <n v="78.247261345852891"/>
    <n v="15.652391685449535"/>
    <n v="546"/>
    <n v="50000"/>
    <n v="150000"/>
    <d v="2014-05-23T00:00:00"/>
    <n v="235833"/>
    <n v="113.9"/>
    <n v="0.22"/>
    <x v="14"/>
    <n v="11"/>
    <n v="5"/>
    <n v="23"/>
  </r>
  <r>
    <x v="3"/>
    <x v="50"/>
    <x v="1"/>
    <s v="0.2500 AC"/>
    <x v="0"/>
    <s v="R - 45 - Good to Very Good"/>
    <n v="4"/>
    <n v="3"/>
    <n v="1"/>
    <n v="8"/>
    <s v="2STY - 2 Story Building"/>
    <n v="3094"/>
    <n v="1606"/>
    <n v="1488"/>
    <n v="1414"/>
    <x v="1"/>
    <n v="3020"/>
    <n v="120.19867549668874"/>
    <n v="33.333333333333336"/>
    <n v="600"/>
    <n v="90000"/>
    <n v="363000"/>
    <d v="2015-06-18T00:00:00"/>
    <n v="417136"/>
    <n v="117.32"/>
    <n v="0.25"/>
    <x v="15"/>
    <n v="14"/>
    <n v="6"/>
    <n v="18"/>
  </r>
  <r>
    <x v="3"/>
    <x v="50"/>
    <x v="1"/>
    <s v="0.2500 AC"/>
    <x v="0"/>
    <s v="R - 45 - Good to Very Good"/>
    <n v="4"/>
    <n v="2"/>
    <n v="1"/>
    <n v="9"/>
    <s v="2STY - 2 Story Building"/>
    <n v="3290"/>
    <n v="1802"/>
    <n v="1684"/>
    <n v="0"/>
    <x v="0"/>
    <n v="1802"/>
    <n v="174.80577136514984"/>
    <n v="28.925619834710744"/>
    <n v="600"/>
    <n v="90000"/>
    <n v="315000"/>
    <d v="2015-04-13T00:00:00"/>
    <n v="429806"/>
    <n v="95.74"/>
    <n v="0.25"/>
    <x v="15"/>
    <n v="14"/>
    <n v="4"/>
    <n v="13"/>
  </r>
  <r>
    <x v="3"/>
    <x v="50"/>
    <x v="1"/>
    <s v="0.2500 AC"/>
    <x v="1"/>
    <s v="R - 45 - Good to Very Good"/>
    <n v="4"/>
    <n v="3"/>
    <n v="0"/>
    <n v="7"/>
    <s v="1STY - 1 Story Building"/>
    <n v="2688"/>
    <n v="2688"/>
    <n v="2688"/>
    <n v="1613"/>
    <x v="1"/>
    <n v="4301"/>
    <n v="85.910253429435016"/>
    <n v="33.930211202938473"/>
    <n v="651"/>
    <n v="90000"/>
    <n v="369500"/>
    <d v="2015-05-08T00:00:00"/>
    <n v="477786"/>
    <n v="137.46"/>
    <n v="0.25"/>
    <x v="15"/>
    <n v="15"/>
    <n v="5"/>
    <n v="8"/>
  </r>
  <r>
    <x v="3"/>
    <x v="50"/>
    <x v="1"/>
    <s v="0.2500 AC"/>
    <x v="0"/>
    <s v="R - 45 - Good to Very Good"/>
    <n v="4"/>
    <n v="2"/>
    <n v="1"/>
    <n v="8"/>
    <s v="2STY - 2 Story Building"/>
    <n v="3437"/>
    <n v="2039"/>
    <n v="1488"/>
    <n v="0"/>
    <x v="0"/>
    <n v="2039"/>
    <n v="181.41245708680725"/>
    <n v="33.966942148760332"/>
    <n v="662"/>
    <n v="49500"/>
    <n v="369900"/>
    <d v="2015-12-09T00:00:00"/>
    <n v="385411"/>
    <n v="107.62"/>
    <n v="0.25"/>
    <x v="15"/>
    <n v="14"/>
    <n v="12"/>
    <n v="9"/>
  </r>
  <r>
    <x v="3"/>
    <x v="50"/>
    <x v="1"/>
    <s v="0.2900 AC"/>
    <x v="1"/>
    <s v="R - 45 - Good to Very Good"/>
    <n v="5"/>
    <n v="3"/>
    <n v="1"/>
    <n v="10"/>
    <s v="2STY - 2 Story Building"/>
    <n v="3372"/>
    <n v="2176"/>
    <n v="2176"/>
    <n v="0"/>
    <x v="0"/>
    <n v="2176"/>
    <n v="146.59926470588235"/>
    <n v="25.252525252525253"/>
    <n v="600"/>
    <n v="49500"/>
    <n v="319000"/>
    <d v="2015-08-04T00:00:00"/>
    <n v="392247"/>
    <n v="94.6"/>
    <n v="0.28999999999999998"/>
    <x v="15"/>
    <n v="15"/>
    <n v="8"/>
    <n v="4"/>
  </r>
  <r>
    <x v="3"/>
    <x v="50"/>
    <x v="1"/>
    <s v="0.2500 AC"/>
    <x v="0"/>
    <s v="R - 45 - Good to Very Good"/>
    <n v="4"/>
    <n v="2"/>
    <n v="2"/>
    <n v="8"/>
    <s v="2STY - 2 Story Building"/>
    <n v="3072"/>
    <n v="1722"/>
    <n v="1438"/>
    <n v="1291"/>
    <x v="1"/>
    <n v="3013"/>
    <n v="102.88748755393296"/>
    <n v="28.466483011937559"/>
    <n v="740"/>
    <n v="49500"/>
    <n v="310000"/>
    <d v="2014-06-17T00:00:00"/>
    <n v="376248"/>
    <n v="100.91"/>
    <n v="0.25"/>
    <x v="14"/>
    <n v="13"/>
    <n v="6"/>
    <n v="17"/>
  </r>
  <r>
    <x v="3"/>
    <x v="51"/>
    <x v="1"/>
    <s v="0.4200 AC"/>
    <x v="0"/>
    <s v="R - 45 - Good to Very Good"/>
    <n v="4"/>
    <n v="3"/>
    <n v="1"/>
    <n v="9"/>
    <s v="2STY - 2 Story Building"/>
    <n v="3678"/>
    <n v="2063"/>
    <n v="1693"/>
    <n v="0"/>
    <x v="0"/>
    <n v="2063"/>
    <n v="228.79301987396994"/>
    <n v="25.799116708207617"/>
    <n v="766"/>
    <n v="99000"/>
    <n v="472000"/>
    <d v="2015-08-12T00:00:00"/>
    <n v="531825"/>
    <n v="128.33000000000001"/>
    <n v="0.42"/>
    <x v="15"/>
    <n v="14"/>
    <n v="8"/>
    <n v="12"/>
  </r>
  <r>
    <x v="3"/>
    <x v="51"/>
    <x v="1"/>
    <s v="0.3700 AC"/>
    <x v="2"/>
    <s v="R - 50 - Very Good"/>
    <n v="4"/>
    <n v="3"/>
    <n v="1"/>
    <n v="8"/>
    <s v="2STY - 2 Story Building"/>
    <n v="3809"/>
    <n v="2121"/>
    <n v="1732"/>
    <n v="1182"/>
    <x v="1"/>
    <n v="3303"/>
    <n v="146.83620950650922"/>
    <n v="30.092075546621004"/>
    <n v="693"/>
    <n v="99000"/>
    <n v="485000"/>
    <d v="2014-08-11T00:00:00"/>
    <n v="591367"/>
    <n v="127.33"/>
    <n v="0.37"/>
    <x v="14"/>
    <n v="12"/>
    <n v="8"/>
    <n v="11"/>
  </r>
  <r>
    <x v="2"/>
    <x v="258"/>
    <x v="1"/>
    <s v="0.1700 AC"/>
    <x v="1"/>
    <s v="R - 30 - Average"/>
    <n v="3"/>
    <n v="2"/>
    <n v="0"/>
    <n v="5"/>
    <s v="1STY - 1 Story Building"/>
    <n v="1420"/>
    <n v="1420"/>
    <n v="1320"/>
    <n v="0"/>
    <x v="0"/>
    <n v="1420"/>
    <n v="133.73239436619718"/>
    <n v="25.644141954302381"/>
    <n v="427"/>
    <n v="45000"/>
    <n v="189900"/>
    <d v="2015-08-03T00:00:00"/>
    <n v="214580"/>
    <n v="133.72999999999999"/>
    <n v="0.17"/>
    <x v="15"/>
    <n v="15"/>
    <n v="8"/>
    <n v="3"/>
  </r>
  <r>
    <x v="0"/>
    <x v="53"/>
    <x v="1"/>
    <s v="0.2300 AC"/>
    <x v="0"/>
    <s v="R - 35 - Average to Good"/>
    <n v="3"/>
    <n v="2"/>
    <n v="0"/>
    <n v="5"/>
    <s v="1STY - 1 Story Building"/>
    <n v="1586"/>
    <n v="1586"/>
    <n v="1536"/>
    <n v="0"/>
    <x v="0"/>
    <n v="1586"/>
    <n v="119.73518284993695"/>
    <n v="18.954365792310455"/>
    <n v="420"/>
    <n v="0"/>
    <n v="189900"/>
    <d v="2014-06-18T00:00:00"/>
    <n v="235062"/>
    <n v="119.74"/>
    <n v="0.23"/>
    <x v="14"/>
    <n v="13"/>
    <n v="6"/>
    <n v="18"/>
  </r>
  <r>
    <x v="0"/>
    <x v="53"/>
    <x v="1"/>
    <s v="0.2300 AC"/>
    <x v="2"/>
    <s v="R - 35 - Average to Good"/>
    <n v="3"/>
    <n v="2"/>
    <n v="0"/>
    <n v="5"/>
    <s v="1STY - 1 Story Building"/>
    <n v="1786"/>
    <n v="1786"/>
    <n v="1728"/>
    <n v="0"/>
    <x v="0"/>
    <n v="1786"/>
    <n v="141.99328107502799"/>
    <n v="25.312412664191317"/>
    <n v="680"/>
    <n v="0"/>
    <n v="253600"/>
    <d v="2014-07-08T00:00:00"/>
    <n v="286940"/>
    <n v="141.99"/>
    <n v="0.23"/>
    <x v="14"/>
    <n v="12"/>
    <n v="7"/>
    <n v="8"/>
  </r>
  <r>
    <x v="0"/>
    <x v="53"/>
    <x v="1"/>
    <s v="0.2500 AC"/>
    <x v="6"/>
    <s v="R - 35 - Average to Good"/>
    <n v="3"/>
    <n v="3"/>
    <n v="0"/>
    <n v="6"/>
    <s v="1STY - 1 Story Building"/>
    <n v="1526"/>
    <n v="1526"/>
    <n v="1456"/>
    <n v="1310"/>
    <x v="1"/>
    <n v="2836"/>
    <n v="80.747531734837793"/>
    <n v="21.028466483011936"/>
    <n v="688"/>
    <n v="0"/>
    <n v="229000"/>
    <d v="2015-05-04T00:00:00"/>
    <n v="249604"/>
    <n v="150.07"/>
    <n v="0.25"/>
    <x v="15"/>
    <n v="10"/>
    <n v="5"/>
    <n v="4"/>
  </r>
  <r>
    <x v="0"/>
    <x v="53"/>
    <x v="1"/>
    <s v="0.2600 AC"/>
    <x v="5"/>
    <s v="R - 35 - Average to Good"/>
    <n v="4"/>
    <n v="3"/>
    <n v="1"/>
    <n v="9"/>
    <s v="2STY - 2 Story Building"/>
    <n v="2980"/>
    <n v="1600"/>
    <n v="1380"/>
    <n v="0"/>
    <x v="0"/>
    <n v="1600"/>
    <n v="153.125"/>
    <n v="21.63240799604436"/>
    <n v="420"/>
    <n v="0"/>
    <n v="245000"/>
    <d v="2015-07-30T00:00:00"/>
    <n v="344357"/>
    <n v="82.21"/>
    <n v="0.26"/>
    <x v="15"/>
    <n v="11"/>
    <n v="7"/>
    <n v="30"/>
  </r>
  <r>
    <x v="0"/>
    <x v="53"/>
    <x v="1"/>
    <s v="0.2700 AC"/>
    <x v="2"/>
    <s v="R - 35 - Average to Good"/>
    <n v="3"/>
    <n v="3"/>
    <n v="0"/>
    <n v="5"/>
    <s v="1STY - 1 Story Building"/>
    <n v="1530"/>
    <n v="1530"/>
    <n v="1480"/>
    <n v="1377"/>
    <x v="1"/>
    <n v="2907"/>
    <n v="68.111455108359138"/>
    <n v="16.835016835016834"/>
    <n v="476"/>
    <n v="0"/>
    <n v="198000"/>
    <d v="2014-09-19T00:00:00"/>
    <n v="246259"/>
    <n v="129.41"/>
    <n v="0.27"/>
    <x v="14"/>
    <n v="12"/>
    <n v="9"/>
    <n v="19"/>
  </r>
  <r>
    <x v="0"/>
    <x v="53"/>
    <x v="1"/>
    <s v="0.2300 AC"/>
    <x v="1"/>
    <s v="R - 35 - Average to Good"/>
    <n v="4"/>
    <n v="2"/>
    <n v="1"/>
    <n v="8"/>
    <s v="2STY - 2 Story Building"/>
    <n v="2064"/>
    <n v="1164"/>
    <n v="1104"/>
    <n v="0"/>
    <x v="0"/>
    <n v="1164"/>
    <n v="176.1168384879725"/>
    <n v="20.461532319239826"/>
    <n v="420"/>
    <n v="0"/>
    <n v="205000"/>
    <d v="2014-09-17T00:00:00"/>
    <n v="261137"/>
    <n v="99.32"/>
    <n v="0.23"/>
    <x v="14"/>
    <n v="14"/>
    <n v="9"/>
    <n v="17"/>
  </r>
  <r>
    <x v="0"/>
    <x v="54"/>
    <x v="0"/>
    <s v="0.2100 AC"/>
    <x v="2"/>
    <s v="R - 35 - Average to Good"/>
    <n v="4"/>
    <n v="3"/>
    <n v="1"/>
    <n v="9"/>
    <s v="2STY - 2 Story Building"/>
    <n v="3040"/>
    <n v="1640"/>
    <n v="1400"/>
    <n v="700"/>
    <x v="1"/>
    <n v="2340"/>
    <n v="105.98290598290598"/>
    <n v="27.110936201845291"/>
    <n v="400"/>
    <n v="0"/>
    <n v="248000"/>
    <d v="2015-06-03T00:00:00"/>
    <n v="304137"/>
    <n v="81.58"/>
    <n v="0.21"/>
    <x v="15"/>
    <n v="13"/>
    <n v="6"/>
    <n v="3"/>
  </r>
  <r>
    <x v="0"/>
    <x v="54"/>
    <x v="0"/>
    <s v="0.2100 AC"/>
    <x v="0"/>
    <s v="R - 35 - Average to Good"/>
    <n v="4"/>
    <n v="2"/>
    <n v="0"/>
    <n v="7"/>
    <s v="1STY - 1 Story Building"/>
    <n v="1938"/>
    <n v="1938"/>
    <n v="1858"/>
    <n v="0"/>
    <x v="0"/>
    <n v="1938"/>
    <n v="97.987616099071204"/>
    <n v="20.759543486816213"/>
    <n v="486"/>
    <n v="0"/>
    <n v="189900"/>
    <d v="2014-05-08T00:00:00"/>
    <n v="270726"/>
    <n v="97.99"/>
    <n v="0.21"/>
    <x v="14"/>
    <n v="13"/>
    <n v="5"/>
    <n v="8"/>
  </r>
  <r>
    <x v="0"/>
    <x v="54"/>
    <x v="0"/>
    <s v="0.2400 AC"/>
    <x v="0"/>
    <s v="R - 35 - Average to Good"/>
    <n v="3"/>
    <n v="3"/>
    <n v="0"/>
    <n v="6"/>
    <s v="1STY - 1 Story Building"/>
    <n v="2062"/>
    <n v="2062"/>
    <n v="2024"/>
    <n v="1922"/>
    <x v="1"/>
    <n v="3984"/>
    <n v="69.02610441767068"/>
    <n v="26.304713804713806"/>
    <n v="528"/>
    <n v="0"/>
    <n v="275000"/>
    <d v="2015-04-20T00:00:00"/>
    <n v="311692"/>
    <n v="133.37"/>
    <n v="0.24"/>
    <x v="15"/>
    <n v="14"/>
    <n v="4"/>
    <n v="20"/>
  </r>
  <r>
    <x v="0"/>
    <x v="54"/>
    <x v="0"/>
    <s v="0.2100 AC"/>
    <x v="0"/>
    <s v="R - 35 - Average to Good"/>
    <n v="3"/>
    <n v="3"/>
    <n v="0"/>
    <n v="5"/>
    <s v="1STY - 1 Story Building"/>
    <n v="1604"/>
    <n v="1604"/>
    <n v="1522"/>
    <n v="800"/>
    <x v="1"/>
    <n v="2404"/>
    <n v="99.001663893510809"/>
    <n v="26.017753290480563"/>
    <n v="688"/>
    <n v="0"/>
    <n v="238000"/>
    <d v="2015-06-16T00:00:00"/>
    <n v="254990"/>
    <n v="148.38"/>
    <n v="0.21"/>
    <x v="15"/>
    <n v="14"/>
    <n v="6"/>
    <n v="16"/>
  </r>
  <r>
    <x v="0"/>
    <x v="55"/>
    <x v="0"/>
    <s v="0.4300 AC"/>
    <x v="1"/>
    <s v="R - 35 - Average to Good"/>
    <n v="4"/>
    <n v="2"/>
    <n v="1"/>
    <n v="8"/>
    <s v="2STY - 2 Story Building"/>
    <n v="2626"/>
    <n v="1405"/>
    <n v="1311"/>
    <n v="0"/>
    <x v="0"/>
    <n v="1405"/>
    <n v="170.10676156583631"/>
    <n v="12.75973263288274"/>
    <n v="480"/>
    <n v="0"/>
    <n v="239000"/>
    <d v="2015-06-15T00:00:00"/>
    <n v="274077"/>
    <n v="91.01"/>
    <n v="0.43"/>
    <x v="15"/>
    <n v="15"/>
    <n v="6"/>
    <n v="15"/>
  </r>
  <r>
    <x v="0"/>
    <x v="55"/>
    <x v="0"/>
    <s v="0.2400 AC"/>
    <x v="1"/>
    <s v="R - 35 - Average to Good"/>
    <n v="3"/>
    <n v="2"/>
    <n v="0"/>
    <n v="5"/>
    <s v="1STY - 1 Story Building"/>
    <n v="1610"/>
    <n v="1610"/>
    <n v="1576"/>
    <n v="0"/>
    <x v="0"/>
    <n v="1610"/>
    <n v="114.59627329192547"/>
    <n v="17.648071625344354"/>
    <n v="440"/>
    <n v="0"/>
    <n v="184500"/>
    <d v="2015-06-30T00:00:00"/>
    <n v="230930"/>
    <n v="114.6"/>
    <n v="0.24"/>
    <x v="15"/>
    <n v="15"/>
    <n v="6"/>
    <n v="30"/>
  </r>
  <r>
    <x v="0"/>
    <x v="55"/>
    <x v="0"/>
    <s v="0.2800 AC"/>
    <x v="1"/>
    <s v="R - 35 - Average to Good"/>
    <n v="4"/>
    <n v="2"/>
    <n v="1"/>
    <n v="8"/>
    <s v="2STY - 2 Story Building"/>
    <n v="2297"/>
    <n v="1336"/>
    <n v="1276"/>
    <n v="0"/>
    <x v="0"/>
    <n v="1336"/>
    <n v="167.29041916167665"/>
    <n v="18.324478551751277"/>
    <n v="441"/>
    <n v="0"/>
    <n v="223500"/>
    <d v="2014-05-07T00:00:00"/>
    <n v="285701"/>
    <n v="97.3"/>
    <n v="0.28000000000000003"/>
    <x v="14"/>
    <n v="14"/>
    <n v="5"/>
    <n v="7"/>
  </r>
  <r>
    <x v="0"/>
    <x v="56"/>
    <x v="0"/>
    <s v="0.2400 AC"/>
    <x v="1"/>
    <s v="R - 35 - Average to Good"/>
    <n v="4"/>
    <n v="4"/>
    <n v="1"/>
    <n v="9"/>
    <s v="2STY - 2 Story Building"/>
    <n v="3619"/>
    <n v="2115"/>
    <n v="1504"/>
    <n v="1400"/>
    <x v="1"/>
    <n v="3515"/>
    <n v="83.641536273115221"/>
    <n v="28.122130394857667"/>
    <n v="640"/>
    <n v="52000"/>
    <n v="294000"/>
    <d v="2014-04-28T00:00:00"/>
    <n v="410583"/>
    <n v="81.239999999999995"/>
    <n v="0.24"/>
    <x v="14"/>
    <n v="14"/>
    <n v="4"/>
    <n v="28"/>
  </r>
  <r>
    <x v="0"/>
    <x v="56"/>
    <x v="0"/>
    <s v="0.1900 AC"/>
    <x v="1"/>
    <s v="R - 35 - Average to Good"/>
    <n v="3"/>
    <n v="3"/>
    <n v="1"/>
    <n v="7"/>
    <s v="2STY - 2 Story Building"/>
    <n v="2777"/>
    <n v="1619"/>
    <n v="1488"/>
    <n v="0"/>
    <x v="0"/>
    <n v="1619"/>
    <n v="163.68128474366893"/>
    <n v="32.018752114445896"/>
    <n v="500"/>
    <n v="52000"/>
    <n v="265000"/>
    <d v="2014-03-05T00:00:00"/>
    <n v="326940"/>
    <n v="95.43"/>
    <n v="0.19"/>
    <x v="14"/>
    <n v="14"/>
    <n v="3"/>
    <n v="5"/>
  </r>
  <r>
    <x v="1"/>
    <x v="56"/>
    <x v="0"/>
    <s v="0.1900 AC"/>
    <x v="0"/>
    <s v="R - 35 - Average to Good"/>
    <n v="4"/>
    <n v="2"/>
    <n v="1"/>
    <n v="9"/>
    <s v="2STY - 2 Story Building"/>
    <n v="3163"/>
    <n v="1813"/>
    <n v="1350"/>
    <n v="0"/>
    <x v="0"/>
    <n v="1813"/>
    <n v="160.50744622173193"/>
    <n v="35.160214586051907"/>
    <n v="600"/>
    <n v="52000"/>
    <n v="291000"/>
    <d v="2015-08-04T00:00:00"/>
    <n v="340743"/>
    <n v="92"/>
    <n v="0.19"/>
    <x v="15"/>
    <n v="14"/>
    <n v="8"/>
    <n v="4"/>
  </r>
  <r>
    <x v="0"/>
    <x v="56"/>
    <x v="0"/>
    <s v="0.4600 AC"/>
    <x v="2"/>
    <s v="R - 35 - Average to Good"/>
    <n v="4"/>
    <n v="2"/>
    <n v="1"/>
    <n v="9"/>
    <s v="2STY - 2 Story Building"/>
    <n v="3408"/>
    <n v="2572"/>
    <n v="2296"/>
    <n v="0"/>
    <x v="0"/>
    <n v="2572"/>
    <n v="124.41679626749611"/>
    <n v="15.969976444284743"/>
    <n v="759"/>
    <n v="40000"/>
    <n v="320000"/>
    <d v="2014-10-14T00:00:00"/>
    <n v="367054"/>
    <n v="93.9"/>
    <n v="0.46"/>
    <x v="14"/>
    <n v="12"/>
    <n v="10"/>
    <n v="14"/>
  </r>
  <r>
    <x v="3"/>
    <x v="57"/>
    <x v="0"/>
    <s v="0.2200 AC"/>
    <x v="1"/>
    <s v="R - 30 - Average"/>
    <n v="3"/>
    <n v="2"/>
    <n v="0"/>
    <n v="5"/>
    <s v="1STY - 1 Story Building"/>
    <n v="1339"/>
    <n v="1339"/>
    <n v="1339"/>
    <n v="0"/>
    <x v="0"/>
    <n v="1339"/>
    <n v="125.09335324869305"/>
    <n v="17.478504048751983"/>
    <n v="380"/>
    <n v="40000"/>
    <n v="167500"/>
    <d v="2014-09-19T00:00:00"/>
    <n v="207122"/>
    <n v="125.09"/>
    <n v="0.22"/>
    <x v="14"/>
    <n v="14"/>
    <n v="9"/>
    <n v="19"/>
  </r>
  <r>
    <x v="0"/>
    <x v="58"/>
    <x v="0"/>
    <s v="0.2300 AC"/>
    <x v="0"/>
    <s v="R - 35 - Average to Good"/>
    <n v="4"/>
    <n v="2"/>
    <n v="1"/>
    <n v="8"/>
    <s v="2STY - 2 Story Building"/>
    <n v="2316"/>
    <n v="1308"/>
    <n v="1008"/>
    <n v="0"/>
    <x v="0"/>
    <n v="1308"/>
    <n v="156.72782874617738"/>
    <n v="20.461532319239826"/>
    <n v="400"/>
    <n v="32000"/>
    <n v="205000"/>
    <d v="2014-05-07T00:00:00"/>
    <n v="246723"/>
    <n v="88.51"/>
    <n v="0.23"/>
    <x v="14"/>
    <n v="13"/>
    <n v="5"/>
    <n v="7"/>
  </r>
  <r>
    <x v="0"/>
    <x v="58"/>
    <x v="0"/>
    <s v="0.2300 AC"/>
    <x v="0"/>
    <s v="R - 35 - Average to Good"/>
    <n v="3"/>
    <n v="2"/>
    <n v="0"/>
    <n v="5"/>
    <s v="1STY - 1 Story Building"/>
    <n v="1462"/>
    <n v="1462"/>
    <n v="1462"/>
    <n v="0"/>
    <x v="0"/>
    <n v="1462"/>
    <n v="121.68262653898769"/>
    <n v="17.756617558989099"/>
    <n v="420"/>
    <n v="32000"/>
    <n v="177900"/>
    <d v="2014-08-01T00:00:00"/>
    <n v="207094"/>
    <n v="121.68"/>
    <n v="0.23"/>
    <x v="14"/>
    <n v="13"/>
    <n v="8"/>
    <n v="1"/>
  </r>
  <r>
    <x v="0"/>
    <x v="58"/>
    <x v="0"/>
    <s v="0.3500 AC"/>
    <x v="2"/>
    <s v="R - 35 - Average to Good"/>
    <n v="4"/>
    <n v="2"/>
    <n v="1"/>
    <n v="9"/>
    <s v="2STY - 2 Story Building"/>
    <n v="3000"/>
    <n v="1720"/>
    <n v="1280"/>
    <n v="1000"/>
    <x v="1"/>
    <n v="2720"/>
    <n v="102.94117647058823"/>
    <n v="18.365472910927458"/>
    <n v="630"/>
    <n v="32000"/>
    <n v="280000"/>
    <d v="2015-12-28T00:00:00"/>
    <n v="320586"/>
    <n v="93.33"/>
    <n v="0.35"/>
    <x v="15"/>
    <n v="13"/>
    <n v="12"/>
    <n v="28"/>
  </r>
  <r>
    <x v="0"/>
    <x v="58"/>
    <x v="0"/>
    <s v="0.2300 AC"/>
    <x v="2"/>
    <s v="R - 35 - Average to Good"/>
    <n v="3"/>
    <n v="2"/>
    <n v="0"/>
    <n v="6"/>
    <s v="1STY - 1 Story Building"/>
    <n v="1546"/>
    <n v="1546"/>
    <n v="1516"/>
    <n v="0"/>
    <x v="0"/>
    <n v="1546"/>
    <n v="118.04657179818888"/>
    <n v="18.215754381762284"/>
    <n v="620"/>
    <n v="32000"/>
    <n v="182500"/>
    <d v="2014-01-08T00:00:00"/>
    <n v="235044"/>
    <n v="118.05"/>
    <n v="0.23"/>
    <x v="14"/>
    <n v="12"/>
    <n v="1"/>
    <n v="8"/>
  </r>
  <r>
    <x v="0"/>
    <x v="58"/>
    <x v="0"/>
    <s v="0.2300 AC"/>
    <x v="0"/>
    <s v="R - 35 - Average to Good"/>
    <n v="3"/>
    <n v="2"/>
    <n v="0"/>
    <n v="5"/>
    <s v="1STY - 1 Story Building"/>
    <n v="1690"/>
    <n v="1690"/>
    <n v="1638"/>
    <n v="0"/>
    <x v="0"/>
    <n v="1690"/>
    <n v="118.34319526627219"/>
    <n v="19.962470555355928"/>
    <n v="760"/>
    <n v="32000"/>
    <n v="200000"/>
    <d v="2015-01-06T00:00:00"/>
    <n v="239105"/>
    <n v="118.34"/>
    <n v="0.23"/>
    <x v="15"/>
    <n v="14"/>
    <n v="1"/>
    <n v="6"/>
  </r>
  <r>
    <x v="0"/>
    <x v="58"/>
    <x v="0"/>
    <s v="0.2500 AC"/>
    <x v="1"/>
    <s v="R - 35 - Average to Good"/>
    <n v="3"/>
    <n v="2"/>
    <n v="0"/>
    <n v="6"/>
    <s v="1STY - 1 Story Building"/>
    <n v="1548"/>
    <n v="1548"/>
    <n v="1526"/>
    <n v="0"/>
    <x v="0"/>
    <n v="1548"/>
    <n v="148.57881136950905"/>
    <n v="21.120293847566575"/>
    <n v="400"/>
    <n v="40000"/>
    <n v="230000"/>
    <d v="2014-05-27T00:00:00"/>
    <n v="232552"/>
    <n v="148.58000000000001"/>
    <n v="0.25"/>
    <x v="14"/>
    <n v="14"/>
    <n v="5"/>
    <n v="27"/>
  </r>
  <r>
    <x v="0"/>
    <x v="59"/>
    <x v="0"/>
    <s v="0.2900 AC"/>
    <x v="2"/>
    <s v="R - 35 - Average to Good"/>
    <n v="4"/>
    <n v="2"/>
    <n v="1"/>
    <n v="9"/>
    <s v="2STY - 2 Story Building"/>
    <n v="2675"/>
    <n v="1946"/>
    <n v="1776"/>
    <n v="0"/>
    <x v="0"/>
    <n v="1946"/>
    <n v="145.68345323741008"/>
    <n v="22.442291251068681"/>
    <n v="640"/>
    <n v="0"/>
    <n v="283500"/>
    <d v="2014-08-14T00:00:00"/>
    <n v="347468"/>
    <n v="105.98"/>
    <n v="0.28999999999999998"/>
    <x v="14"/>
    <n v="12"/>
    <n v="8"/>
    <n v="14"/>
  </r>
  <r>
    <x v="17"/>
    <x v="60"/>
    <x v="0"/>
    <s v="0.2900 AC"/>
    <x v="0"/>
    <s v="R - 35 - Average to Good"/>
    <n v="3"/>
    <n v="3"/>
    <n v="0"/>
    <n v="5"/>
    <s v="1STY - 1 Story Building"/>
    <n v="1651"/>
    <n v="1651"/>
    <n v="1600"/>
    <n v="1200"/>
    <x v="1"/>
    <n v="2851"/>
    <n v="79.93686425815504"/>
    <n v="18.040910674139514"/>
    <n v="630"/>
    <n v="44000"/>
    <n v="227900"/>
    <d v="2015-07-28T00:00:00"/>
    <n v="273702"/>
    <n v="138.04"/>
    <n v="0.28999999999999998"/>
    <x v="15"/>
    <n v="14"/>
    <n v="7"/>
    <n v="28"/>
  </r>
  <r>
    <x v="0"/>
    <x v="60"/>
    <x v="0"/>
    <s v="0.3100 AC"/>
    <x v="0"/>
    <s v="R - 35 - Average to Good"/>
    <n v="3"/>
    <n v="3"/>
    <n v="0"/>
    <n v="5"/>
    <s v="1STY - 1 Story Building"/>
    <n v="1624"/>
    <n v="1624"/>
    <n v="1600"/>
    <n v="800"/>
    <x v="1"/>
    <n v="2424"/>
    <n v="91.790429042904293"/>
    <n v="16.477087591457092"/>
    <n v="600"/>
    <n v="44000"/>
    <n v="222500"/>
    <d v="2015-12-14T00:00:00"/>
    <n v="256116"/>
    <n v="137.01"/>
    <n v="0.31"/>
    <x v="15"/>
    <n v="14"/>
    <n v="12"/>
    <n v="14"/>
  </r>
  <r>
    <x v="0"/>
    <x v="60"/>
    <x v="0"/>
    <s v="0.1900 AC"/>
    <x v="0"/>
    <s v="R - 35 - Average to Good"/>
    <n v="3"/>
    <n v="2"/>
    <n v="0"/>
    <n v="6"/>
    <s v="1STY - 1 Story Building"/>
    <n v="1235"/>
    <n v="1235"/>
    <n v="1235"/>
    <n v="0"/>
    <x v="0"/>
    <n v="1235"/>
    <n v="123.19838056680162"/>
    <n v="18.383596732879031"/>
    <n v="400"/>
    <n v="36000"/>
    <n v="152150"/>
    <d v="2015-12-21T00:00:00"/>
    <n v="189480"/>
    <n v="123.2"/>
    <n v="0.19"/>
    <x v="15"/>
    <n v="14"/>
    <n v="12"/>
    <n v="21"/>
  </r>
  <r>
    <x v="0"/>
    <x v="60"/>
    <x v="0"/>
    <s v="0.1800 AC"/>
    <x v="0"/>
    <s v="R - 35 - Average to Good"/>
    <n v="3"/>
    <n v="2"/>
    <n v="0"/>
    <n v="5"/>
    <s v="1STY - 1 Story Building"/>
    <n v="1362"/>
    <n v="1362"/>
    <n v="1340"/>
    <n v="0"/>
    <x v="0"/>
    <n v="1362"/>
    <n v="124.81644640234948"/>
    <n v="21.68146107540047"/>
    <n v="400"/>
    <n v="40000"/>
    <n v="170000"/>
    <d v="2014-06-24T00:00:00"/>
    <n v="207290"/>
    <n v="124.82"/>
    <n v="0.18"/>
    <x v="14"/>
    <n v="13"/>
    <n v="6"/>
    <n v="24"/>
  </r>
  <r>
    <x v="0"/>
    <x v="60"/>
    <x v="0"/>
    <s v="0.1800 AC"/>
    <x v="0"/>
    <s v="R - 35 - Average to Good"/>
    <n v="3"/>
    <n v="3"/>
    <n v="0"/>
    <n v="5"/>
    <s v="1STY - 1 Story Building"/>
    <n v="1651"/>
    <n v="1651"/>
    <n v="1600"/>
    <n v="1200"/>
    <x v="1"/>
    <n v="2851"/>
    <n v="66.643283058575932"/>
    <n v="24.232221201918176"/>
    <n v="400"/>
    <n v="40000"/>
    <n v="190000"/>
    <d v="2014-05-19T00:00:00"/>
    <n v="259362"/>
    <n v="115.08"/>
    <n v="0.18"/>
    <x v="14"/>
    <n v="13"/>
    <n v="5"/>
    <n v="19"/>
  </r>
  <r>
    <x v="0"/>
    <x v="60"/>
    <x v="0"/>
    <s v="0.2100 AC"/>
    <x v="0"/>
    <s v="R - 35 - Average to Good"/>
    <n v="3"/>
    <n v="2"/>
    <n v="0"/>
    <n v="5"/>
    <s v="1STY - 1 Story Building"/>
    <n v="1637"/>
    <n v="1637"/>
    <n v="1623"/>
    <n v="0"/>
    <x v="0"/>
    <n v="1637"/>
    <n v="140.50091631032376"/>
    <n v="25.143206961388778"/>
    <n v="400"/>
    <n v="40000"/>
    <n v="230000"/>
    <d v="2015-06-01T00:00:00"/>
    <n v="239212"/>
    <n v="140.5"/>
    <n v="0.21"/>
    <x v="15"/>
    <n v="14"/>
    <n v="6"/>
    <n v="1"/>
  </r>
  <r>
    <x v="0"/>
    <x v="60"/>
    <x v="0"/>
    <s v="0.3000 AC"/>
    <x v="0"/>
    <s v="R - 35 - Average to Good"/>
    <n v="4"/>
    <n v="2"/>
    <n v="1"/>
    <n v="9"/>
    <s v="2STY - 2 Story Building"/>
    <n v="2486"/>
    <n v="1462"/>
    <n v="1042"/>
    <n v="512"/>
    <x v="1"/>
    <n v="1974"/>
    <n v="126.59574468085107"/>
    <n v="19.123048668503213"/>
    <n v="400"/>
    <n v="40000"/>
    <n v="249900"/>
    <d v="2014-11-26T00:00:00"/>
    <n v="277051"/>
    <n v="100.52"/>
    <n v="0.3"/>
    <x v="14"/>
    <n v="13"/>
    <n v="11"/>
    <n v="26"/>
  </r>
  <r>
    <x v="0"/>
    <x v="61"/>
    <x v="0"/>
    <s v="0.2600 AC"/>
    <x v="2"/>
    <s v="R - 35 - Average to Good"/>
    <n v="4"/>
    <n v="2"/>
    <n v="1"/>
    <n v="8"/>
    <s v="2STY - 2 Story Building"/>
    <n v="3112"/>
    <n v="1784"/>
    <n v="1328"/>
    <n v="0"/>
    <x v="0"/>
    <n v="1784"/>
    <n v="169.28251121076232"/>
    <n v="26.665253937981209"/>
    <n v="640"/>
    <n v="40000"/>
    <n v="302000"/>
    <d v="2015-09-14T00:00:00"/>
    <n v="301775"/>
    <n v="97.04"/>
    <n v="0.26"/>
    <x v="15"/>
    <n v="13"/>
    <n v="9"/>
    <n v="14"/>
  </r>
  <r>
    <x v="0"/>
    <x v="61"/>
    <x v="0"/>
    <s v="0.1900 AC"/>
    <x v="4"/>
    <s v="R - 35 - Average to Good"/>
    <n v="3"/>
    <n v="3"/>
    <n v="0"/>
    <n v="6"/>
    <s v="1STY - 1 Story Building"/>
    <n v="1954"/>
    <n v="1954"/>
    <n v="1936"/>
    <n v="968"/>
    <x v="1"/>
    <n v="2922"/>
    <n v="65.366187542778917"/>
    <n v="23.077666618336476"/>
    <n v="400"/>
    <n v="40000"/>
    <n v="191000"/>
    <d v="2015-09-25T00:00:00"/>
    <n v="280957"/>
    <n v="97.75"/>
    <n v="0.19"/>
    <x v="15"/>
    <n v="12"/>
    <n v="9"/>
    <n v="25"/>
  </r>
  <r>
    <x v="0"/>
    <x v="61"/>
    <x v="0"/>
    <s v="0.2200 AC"/>
    <x v="0"/>
    <s v="R - 35 - Average to Good"/>
    <n v="4"/>
    <n v="2"/>
    <n v="1"/>
    <n v="8"/>
    <s v="2STY - 2 Story Building"/>
    <n v="2784"/>
    <n v="1506"/>
    <n v="1304"/>
    <n v="0"/>
    <x v="0"/>
    <n v="1506"/>
    <n v="175.96281540504648"/>
    <n v="27.652558644294178"/>
    <n v="630"/>
    <n v="40000"/>
    <n v="265000"/>
    <d v="2015-06-02T00:00:00"/>
    <n v="294005"/>
    <n v="95.19"/>
    <n v="0.22"/>
    <x v="15"/>
    <n v="14"/>
    <n v="6"/>
    <n v="2"/>
  </r>
  <r>
    <x v="3"/>
    <x v="62"/>
    <x v="2"/>
    <s v="0.2800 AC"/>
    <x v="0"/>
    <s v="R - 35 - Average to Good"/>
    <n v="4"/>
    <n v="2"/>
    <n v="0"/>
    <n v="7"/>
    <s v="1STY - 1 Story Building"/>
    <n v="2408"/>
    <n v="2408"/>
    <n v="2408"/>
    <n v="0"/>
    <x v="0"/>
    <n v="2408"/>
    <n v="112.12624584717608"/>
    <n v="22.13695395513577"/>
    <n v="400"/>
    <n v="50000"/>
    <n v="270000"/>
    <d v="2015-04-28T00:00:00"/>
    <n v="330864"/>
    <n v="112.13"/>
    <n v="0.28000000000000003"/>
    <x v="15"/>
    <n v="14"/>
    <n v="4"/>
    <n v="28"/>
  </r>
  <r>
    <x v="7"/>
    <x v="62"/>
    <x v="2"/>
    <s v="0.1900 AC"/>
    <x v="0"/>
    <s v="R - 35 - Average to Good"/>
    <n v="3"/>
    <n v="2"/>
    <n v="0"/>
    <n v="6"/>
    <s v="1STY - 1 Story Building"/>
    <n v="2253"/>
    <n v="2253"/>
    <n v="2223"/>
    <n v="0"/>
    <x v="0"/>
    <n v="2253"/>
    <n v="111.8508655126498"/>
    <n v="30.44802087864289"/>
    <n v="400"/>
    <n v="50000"/>
    <n v="252000"/>
    <d v="2015-02-03T00:00:00"/>
    <n v="320301"/>
    <n v="111.85"/>
    <n v="0.19"/>
    <x v="15"/>
    <n v="14"/>
    <n v="2"/>
    <n v="3"/>
  </r>
  <r>
    <x v="3"/>
    <x v="63"/>
    <x v="0"/>
    <s v="0.2100 AC"/>
    <x v="1"/>
    <s v="R - 30 - Average"/>
    <n v="3"/>
    <n v="3"/>
    <n v="1"/>
    <n v="5"/>
    <s v="1STY - 1 Story Building"/>
    <n v="1666"/>
    <n v="1666"/>
    <n v="1620"/>
    <n v="960"/>
    <x v="1"/>
    <n v="2626"/>
    <n v="83.739527798933736"/>
    <n v="24.039092220910401"/>
    <n v="361"/>
    <n v="50000"/>
    <n v="219900"/>
    <d v="2014-11-03T00:00:00"/>
    <n v="271254"/>
    <n v="131.99"/>
    <n v="0.21"/>
    <x v="14"/>
    <n v="14"/>
    <n v="11"/>
    <n v="3"/>
  </r>
  <r>
    <x v="0"/>
    <x v="64"/>
    <x v="1"/>
    <s v="0.2500 AC"/>
    <x v="0"/>
    <s v="R - 35 - Average to Good"/>
    <n v="3"/>
    <n v="2"/>
    <n v="0"/>
    <n v="6"/>
    <s v="1STY - 1 Story Building"/>
    <n v="2008"/>
    <n v="2008"/>
    <n v="1940"/>
    <n v="1450"/>
    <x v="1"/>
    <n v="3458"/>
    <n v="70.271833429728161"/>
    <n v="22.314049586776861"/>
    <n v="630"/>
    <n v="0"/>
    <n v="243000"/>
    <d v="2015-06-05T00:00:00"/>
    <n v="307626"/>
    <n v="121.02"/>
    <n v="0.25"/>
    <x v="15"/>
    <n v="14"/>
    <n v="6"/>
    <n v="5"/>
  </r>
  <r>
    <x v="0"/>
    <x v="65"/>
    <x v="1"/>
    <s v="0.3400 AC"/>
    <x v="1"/>
    <s v="R - 35 - Average to Good"/>
    <n v="3"/>
    <n v="2"/>
    <n v="1"/>
    <n v="6"/>
    <s v="1STY - 1 Story Building"/>
    <n v="1745"/>
    <n v="1745"/>
    <n v="1691"/>
    <n v="0"/>
    <x v="0"/>
    <n v="1745"/>
    <n v="124.35530085959886"/>
    <n v="14.651866256144329"/>
    <n v="441"/>
    <n v="0"/>
    <n v="217000"/>
    <d v="2015-12-31T00:00:00"/>
    <n v="255738"/>
    <n v="124.36"/>
    <n v="0.34"/>
    <x v="15"/>
    <n v="15"/>
    <n v="12"/>
    <n v="31"/>
  </r>
  <r>
    <x v="0"/>
    <x v="66"/>
    <x v="0"/>
    <s v="0.2800 AC"/>
    <x v="0"/>
    <s v="R - 35 - Average to Good"/>
    <n v="3"/>
    <n v="3"/>
    <n v="0"/>
    <n v="7"/>
    <s v="ATM - Atrium Ranch Building"/>
    <n v="2065"/>
    <n v="2065"/>
    <n v="2037"/>
    <n v="1409"/>
    <x v="1"/>
    <n v="3474"/>
    <n v="83.477259643062752"/>
    <n v="23.776728322182866"/>
    <n v="813"/>
    <n v="60500"/>
    <n v="290000"/>
    <d v="2015-08-04T00:00:00"/>
    <n v="344740"/>
    <n v="140.44"/>
    <n v="0.28000000000000003"/>
    <x v="15"/>
    <n v="14"/>
    <n v="8"/>
    <n v="4"/>
  </r>
  <r>
    <x v="0"/>
    <x v="66"/>
    <x v="0"/>
    <s v="0.2300 AC"/>
    <x v="0"/>
    <s v="R - 35 - Average to Good"/>
    <n v="3"/>
    <n v="2"/>
    <n v="1"/>
    <n v="7"/>
    <s v="1STY - 1 Story Building"/>
    <n v="2041"/>
    <n v="2041"/>
    <n v="2021"/>
    <n v="0"/>
    <x v="0"/>
    <n v="2041"/>
    <n v="112.68985791278784"/>
    <n v="22.956841138659318"/>
    <n v="504"/>
    <n v="55000"/>
    <n v="230000"/>
    <d v="2014-12-09T00:00:00"/>
    <n v="267595"/>
    <n v="112.69"/>
    <n v="0.23"/>
    <x v="14"/>
    <n v="13"/>
    <n v="12"/>
    <n v="9"/>
  </r>
  <r>
    <x v="2"/>
    <x v="67"/>
    <x v="0"/>
    <s v="0.3100 AC"/>
    <x v="1"/>
    <s v="R - 35 - Average to Good"/>
    <n v="3"/>
    <n v="2"/>
    <n v="0"/>
    <n v="6"/>
    <s v="1STY - 1 Story Building"/>
    <n v="2047"/>
    <n v="2047"/>
    <n v="2015"/>
    <n v="0"/>
    <x v="0"/>
    <n v="2047"/>
    <n v="151.44113336590132"/>
    <n v="22.956841138659321"/>
    <n v="651"/>
    <n v="55000"/>
    <n v="310000"/>
    <d v="2015-08-10T00:00:00"/>
    <n v="359863"/>
    <n v="151.44"/>
    <n v="0.31"/>
    <x v="15"/>
    <n v="15"/>
    <n v="8"/>
    <n v="10"/>
  </r>
  <r>
    <x v="2"/>
    <x v="67"/>
    <x v="0"/>
    <s v="0.2900 AC"/>
    <x v="0"/>
    <s v="R - 35 - Average to Good"/>
    <n v="3"/>
    <n v="2"/>
    <n v="0"/>
    <n v="6"/>
    <s v="ATM - Atrium Ranch Building"/>
    <n v="1975"/>
    <n v="1975"/>
    <n v="1939"/>
    <n v="1200"/>
    <x v="1"/>
    <n v="3175"/>
    <n v="85.984251968503941"/>
    <n v="21.611095278806879"/>
    <n v="710"/>
    <n v="55000"/>
    <n v="273000"/>
    <d v="2014-04-01T00:00:00"/>
    <n v="352169"/>
    <n v="138.22999999999999"/>
    <n v="0.28999999999999998"/>
    <x v="14"/>
    <n v="13"/>
    <n v="4"/>
    <n v="1"/>
  </r>
  <r>
    <x v="2"/>
    <x v="67"/>
    <x v="0"/>
    <s v="0.2700 AC"/>
    <x v="0"/>
    <s v="R - 35 - Average to Good"/>
    <n v="3"/>
    <n v="2"/>
    <n v="1"/>
    <n v="8"/>
    <s v="1STY - 1 Story Building"/>
    <n v="2202"/>
    <n v="2202"/>
    <n v="2158"/>
    <n v="1079"/>
    <x v="1"/>
    <n v="3281"/>
    <n v="95.641572691252662"/>
    <n v="26.680950923375164"/>
    <n v="630"/>
    <n v="55000"/>
    <n v="313800"/>
    <d v="2015-06-08T00:00:00"/>
    <n v="373246"/>
    <n v="142.51"/>
    <n v="0.27"/>
    <x v="15"/>
    <n v="14"/>
    <n v="6"/>
    <n v="8"/>
  </r>
  <r>
    <x v="2"/>
    <x v="67"/>
    <x v="0"/>
    <s v="0.3700 AC"/>
    <x v="1"/>
    <s v="R - 35 - Average to Good"/>
    <n v="4"/>
    <n v="3"/>
    <n v="1"/>
    <n v="9"/>
    <s v="2STY - 2 Story Building"/>
    <n v="2914"/>
    <n v="1493"/>
    <n v="1421"/>
    <n v="800"/>
    <x v="1"/>
    <n v="2293"/>
    <n v="126.47187091146969"/>
    <n v="17.993199811381629"/>
    <n v="525"/>
    <n v="55000"/>
    <n v="290000"/>
    <d v="2015-09-03T00:00:00"/>
    <n v="350109"/>
    <n v="99.52"/>
    <n v="0.37"/>
    <x v="15"/>
    <n v="15"/>
    <n v="9"/>
    <n v="3"/>
  </r>
  <r>
    <x v="3"/>
    <x v="68"/>
    <x v="0"/>
    <s v="0.2800 AC"/>
    <x v="2"/>
    <s v="R - 35 - Average to Good"/>
    <n v="4"/>
    <n v="2"/>
    <n v="1"/>
    <n v="8"/>
    <s v="2STY - 2 Story Building"/>
    <n v="2255"/>
    <n v="1235"/>
    <n v="1135"/>
    <n v="0"/>
    <x v="0"/>
    <n v="1235"/>
    <n v="185.02024291497975"/>
    <n v="18.734422143513051"/>
    <n v="420"/>
    <n v="40000"/>
    <n v="228500"/>
    <d v="2014-09-19T00:00:00"/>
    <n v="287820"/>
    <n v="101.33"/>
    <n v="0.28000000000000003"/>
    <x v="14"/>
    <n v="12"/>
    <n v="9"/>
    <n v="19"/>
  </r>
  <r>
    <x v="3"/>
    <x v="68"/>
    <x v="0"/>
    <s v="0.2700 AC"/>
    <x v="2"/>
    <s v="R - 35 - Average to Good"/>
    <n v="3"/>
    <n v="2"/>
    <n v="1"/>
    <n v="5"/>
    <s v="2STY - 2 Story Building"/>
    <n v="1524"/>
    <n v="813"/>
    <n v="767"/>
    <n v="506"/>
    <x v="1"/>
    <n v="1319"/>
    <n v="143.97270659590598"/>
    <n v="16.146311600857054"/>
    <n v="441"/>
    <n v="40000"/>
    <n v="189900"/>
    <d v="2014-07-23T00:00:00"/>
    <n v="219847"/>
    <n v="124.61"/>
    <n v="0.27"/>
    <x v="14"/>
    <n v="12"/>
    <n v="7"/>
    <n v="23"/>
  </r>
  <r>
    <x v="3"/>
    <x v="68"/>
    <x v="0"/>
    <s v="0.2100 AC"/>
    <x v="4"/>
    <s v="R - 35 - Average to Good"/>
    <n v="4"/>
    <n v="2"/>
    <n v="1"/>
    <n v="7"/>
    <s v="2STY - 2 Story Building"/>
    <n v="1545"/>
    <n v="811"/>
    <n v="767"/>
    <n v="0"/>
    <x v="0"/>
    <n v="811"/>
    <n v="250.308261405672"/>
    <n v="22.191613100704007"/>
    <n v="441"/>
    <n v="40000"/>
    <n v="203000"/>
    <d v="2015-11-03T00:00:00"/>
    <n v="216230"/>
    <n v="131.38999999999999"/>
    <n v="0.21"/>
    <x v="15"/>
    <n v="12"/>
    <n v="11"/>
    <n v="3"/>
  </r>
  <r>
    <x v="3"/>
    <x v="68"/>
    <x v="0"/>
    <s v="0.3800 AC"/>
    <x v="4"/>
    <s v="R - 35 - Average to Good"/>
    <n v="3"/>
    <n v="2"/>
    <n v="0"/>
    <n v="6"/>
    <s v="ATM - Atrium Ranch Building"/>
    <n v="2537"/>
    <n v="2537"/>
    <n v="2519"/>
    <n v="180"/>
    <x v="1"/>
    <n v="2717"/>
    <n v="108.57563489142437"/>
    <n v="17.821758252380263"/>
    <n v="803"/>
    <n v="0"/>
    <n v="295000"/>
    <d v="2014-09-08T00:00:00"/>
    <n v="363247"/>
    <n v="116.28"/>
    <n v="0.38"/>
    <x v="14"/>
    <n v="11"/>
    <n v="9"/>
    <n v="8"/>
  </r>
  <r>
    <x v="3"/>
    <x v="68"/>
    <x v="0"/>
    <s v="0.2300 AC"/>
    <x v="2"/>
    <s v="R - 35 - Average to Good"/>
    <n v="4"/>
    <n v="2"/>
    <n v="1"/>
    <n v="8"/>
    <s v="2STY - 2 Story Building"/>
    <n v="2063"/>
    <n v="1087"/>
    <n v="1032"/>
    <n v="0"/>
    <x v="0"/>
    <n v="1087"/>
    <n v="201.56393744250229"/>
    <n v="21.86888649339242"/>
    <n v="441"/>
    <n v="40000"/>
    <n v="219100"/>
    <d v="2015-09-22T00:00:00"/>
    <n v="270694"/>
    <n v="106.2"/>
    <n v="0.23"/>
    <x v="15"/>
    <n v="13"/>
    <n v="9"/>
    <n v="22"/>
  </r>
  <r>
    <x v="3"/>
    <x v="68"/>
    <x v="0"/>
    <s v="0.2900 AC"/>
    <x v="2"/>
    <s v="R - 40 - Good"/>
    <n v="5"/>
    <n v="5"/>
    <n v="0"/>
    <n v="9"/>
    <s v="2STY - 2 Story Building"/>
    <n v="3270"/>
    <n v="2074"/>
    <n v="2036"/>
    <n v="1850"/>
    <x v="1"/>
    <n v="3924"/>
    <n v="78.236493374108051"/>
    <n v="24.302586998511764"/>
    <n v="690"/>
    <n v="40000"/>
    <n v="307000"/>
    <d v="2015-11-19T00:00:00"/>
    <n v="409226"/>
    <n v="93.88"/>
    <n v="0.28999999999999998"/>
    <x v="15"/>
    <n v="13"/>
    <n v="11"/>
    <n v="19"/>
  </r>
  <r>
    <x v="3"/>
    <x v="68"/>
    <x v="0"/>
    <s v="0.2900 AC"/>
    <x v="2"/>
    <s v="R - 35 - Average to Good"/>
    <n v="4"/>
    <n v="2"/>
    <n v="1"/>
    <n v="8"/>
    <s v="2STY - 2 Story Building"/>
    <n v="3110"/>
    <n v="1656"/>
    <n v="1454"/>
    <n v="872"/>
    <x v="1"/>
    <n v="2528"/>
    <n v="112.53955696202532"/>
    <n v="22.521452772236472"/>
    <n v="640"/>
    <n v="40000"/>
    <n v="284500"/>
    <d v="2014-05-06T00:00:00"/>
    <n v="390201"/>
    <n v="91.48"/>
    <n v="0.28999999999999998"/>
    <x v="14"/>
    <n v="12"/>
    <n v="5"/>
    <n v="6"/>
  </r>
  <r>
    <x v="3"/>
    <x v="68"/>
    <x v="0"/>
    <s v="0.2700 AC"/>
    <x v="0"/>
    <s v="R - 35 - Average to Good"/>
    <n v="4"/>
    <n v="3"/>
    <n v="1"/>
    <n v="8"/>
    <s v="2STY - 2 Story Building"/>
    <n v="2782"/>
    <n v="1518"/>
    <n v="1358"/>
    <n v="340"/>
    <x v="1"/>
    <n v="1858"/>
    <n v="145.26372443487622"/>
    <n v="22.948338604904261"/>
    <n v="600"/>
    <n v="40000"/>
    <n v="269900"/>
    <d v="2015-06-26T00:00:00"/>
    <n v="356579"/>
    <n v="97.02"/>
    <n v="0.27"/>
    <x v="15"/>
    <n v="14"/>
    <n v="6"/>
    <n v="26"/>
  </r>
  <r>
    <x v="3"/>
    <x v="68"/>
    <x v="0"/>
    <s v="0.3100 AC"/>
    <x v="0"/>
    <s v="R - 35 - Average to Good"/>
    <n v="4"/>
    <n v="2"/>
    <n v="1"/>
    <n v="8"/>
    <s v="2STY - 2 Story Building"/>
    <n v="2583"/>
    <n v="1687"/>
    <n v="1657"/>
    <n v="0"/>
    <x v="0"/>
    <n v="1687"/>
    <n v="144.04267931238886"/>
    <n v="17.995201279658758"/>
    <n v="660"/>
    <n v="40000"/>
    <n v="243000"/>
    <d v="2014-04-11T00:00:00"/>
    <n v="332082"/>
    <n v="94.08"/>
    <n v="0.31"/>
    <x v="14"/>
    <n v="13"/>
    <n v="4"/>
    <n v="11"/>
  </r>
  <r>
    <x v="3"/>
    <x v="68"/>
    <x v="0"/>
    <s v="0.2300 AC"/>
    <x v="2"/>
    <s v="R - 35 - Average to Good"/>
    <n v="4"/>
    <n v="2"/>
    <n v="2"/>
    <n v="8"/>
    <s v="2STY - 2 Story Building"/>
    <n v="2892"/>
    <n v="1578"/>
    <n v="1314"/>
    <n v="1183"/>
    <x v="1"/>
    <n v="2761"/>
    <n v="103.2234697573343"/>
    <n v="28.446520541382199"/>
    <n v="690"/>
    <n v="40000"/>
    <n v="285000"/>
    <d v="2014-08-28T00:00:00"/>
    <n v="376272"/>
    <n v="98.55"/>
    <n v="0.23"/>
    <x v="14"/>
    <n v="12"/>
    <n v="8"/>
    <n v="28"/>
  </r>
  <r>
    <x v="3"/>
    <x v="68"/>
    <x v="0"/>
    <s v="0.2500 AC"/>
    <x v="2"/>
    <s v="R - 35 - Average to Good"/>
    <n v="4"/>
    <n v="2"/>
    <n v="1"/>
    <n v="8"/>
    <s v="2STY - 2 Story Building"/>
    <n v="1976"/>
    <n v="999"/>
    <n v="977"/>
    <n v="0"/>
    <x v="0"/>
    <n v="999"/>
    <n v="1.001001001001001E-3"/>
    <n v="9.1827364554637278E-5"/>
    <n v="441"/>
    <n v="40000"/>
    <n v="1"/>
    <d v="2015-01-15T00:00:00"/>
    <n v="256934"/>
    <n v="0"/>
    <n v="0.25"/>
    <x v="15"/>
    <n v="13"/>
    <n v="1"/>
    <n v="15"/>
  </r>
  <r>
    <x v="2"/>
    <x v="69"/>
    <x v="0"/>
    <s v="0.3000 AC"/>
    <x v="0"/>
    <s v="R - 35 - Average to Good"/>
    <n v="3"/>
    <n v="2"/>
    <n v="0"/>
    <n v="6"/>
    <s v="1STY - 1 Story Building"/>
    <n v="1915"/>
    <n v="1915"/>
    <n v="1865"/>
    <n v="0"/>
    <x v="0"/>
    <n v="1915"/>
    <n v="116.18798955613578"/>
    <n v="17.026323844505661"/>
    <n v="630"/>
    <n v="50000"/>
    <n v="222500"/>
    <d v="2014-06-06T00:00:00"/>
    <n v="336788"/>
    <n v="116.19"/>
    <n v="0.3"/>
    <x v="14"/>
    <n v="13"/>
    <n v="6"/>
    <n v="6"/>
  </r>
  <r>
    <x v="2"/>
    <x v="69"/>
    <x v="0"/>
    <s v="0.3400 AC"/>
    <x v="0"/>
    <s v="R - 35 - Average to Good"/>
    <n v="4"/>
    <n v="2"/>
    <n v="1"/>
    <n v="9"/>
    <s v="2STY - 2 Story Building"/>
    <n v="2768"/>
    <n v="1679"/>
    <n v="1635"/>
    <n v="0"/>
    <x v="0"/>
    <n v="1679"/>
    <n v="163.78796902918404"/>
    <n v="18.568033273915624"/>
    <n v="693"/>
    <n v="50000"/>
    <n v="275000"/>
    <d v="2015-10-26T00:00:00"/>
    <n v="304424"/>
    <n v="99.35"/>
    <n v="0.34"/>
    <x v="15"/>
    <n v="14"/>
    <n v="10"/>
    <n v="26"/>
  </r>
  <r>
    <x v="2"/>
    <x v="69"/>
    <x v="0"/>
    <s v="0.2600 AC"/>
    <x v="4"/>
    <s v="R - 35 - Average to Good"/>
    <n v="3"/>
    <n v="2"/>
    <n v="0"/>
    <n v="7"/>
    <s v="1STY - 1 Story Building"/>
    <n v="1739"/>
    <n v="1739"/>
    <n v="1728"/>
    <n v="0"/>
    <x v="0"/>
    <n v="1739"/>
    <n v="126.45198389879241"/>
    <n v="19.416189870735323"/>
    <n v="600"/>
    <n v="50000"/>
    <n v="219900"/>
    <d v="2015-04-17T00:00:00"/>
    <n v="289458"/>
    <n v="126.45"/>
    <n v="0.26"/>
    <x v="15"/>
    <n v="12"/>
    <n v="4"/>
    <n v="17"/>
  </r>
  <r>
    <x v="0"/>
    <x v="70"/>
    <x v="0"/>
    <s v="0.2400 AC"/>
    <x v="4"/>
    <s v="R - 35 - Average to Good"/>
    <n v="4"/>
    <n v="2"/>
    <n v="1"/>
    <n v="9"/>
    <s v="2STY - 2 Story Building"/>
    <n v="2495"/>
    <n v="1362"/>
    <n v="1196"/>
    <n v="0"/>
    <x v="0"/>
    <n v="1362"/>
    <n v="190.89574155653452"/>
    <n v="24.869911233547597"/>
    <n v="641"/>
    <n v="0"/>
    <n v="260000"/>
    <d v="2015-09-14T00:00:00"/>
    <n v="321446"/>
    <n v="104.21"/>
    <n v="0.24"/>
    <x v="15"/>
    <n v="12"/>
    <n v="9"/>
    <n v="14"/>
  </r>
  <r>
    <x v="0"/>
    <x v="70"/>
    <x v="0"/>
    <s v="0.2900 AC"/>
    <x v="6"/>
    <s v="R - 35 - Average to Good"/>
    <n v="3"/>
    <n v="3"/>
    <n v="0"/>
    <n v="7"/>
    <s v="ATM - Atrium Ranch Building"/>
    <n v="2277"/>
    <n v="2277"/>
    <n v="1999"/>
    <n v="920"/>
    <x v="1"/>
    <n v="3197"/>
    <n v="87.58210822646231"/>
    <n v="22.165225926981414"/>
    <n v="630"/>
    <n v="50000"/>
    <n v="280000"/>
    <d v="2015-12-30T00:00:00"/>
    <n v="336537"/>
    <n v="122.97"/>
    <n v="0.28999999999999998"/>
    <x v="15"/>
    <n v="10"/>
    <n v="12"/>
    <n v="30"/>
  </r>
  <r>
    <x v="0"/>
    <x v="119"/>
    <x v="0"/>
    <s v="0.2700 AC"/>
    <x v="5"/>
    <s v="R - 35 - Average to Good"/>
    <n v="4"/>
    <n v="4"/>
    <n v="1"/>
    <n v="9"/>
    <s v="2STY - 2 Story Building"/>
    <n v="3487"/>
    <n v="2113"/>
    <n v="1510"/>
    <n v="1435"/>
    <x v="1"/>
    <n v="3548"/>
    <n v="85.963923337091316"/>
    <n v="25.932727952929973"/>
    <n v="618"/>
    <n v="45000"/>
    <n v="305000"/>
    <d v="2014-07-14T00:00:00"/>
    <n v="395416"/>
    <n v="87.47"/>
    <n v="0.27"/>
    <x v="14"/>
    <n v="10"/>
    <n v="7"/>
    <n v="14"/>
  </r>
  <r>
    <x v="0"/>
    <x v="71"/>
    <x v="0"/>
    <s v="0.4200 AC"/>
    <x v="5"/>
    <s v="R - 35 - Average to Good"/>
    <n v="3"/>
    <n v="2"/>
    <n v="1"/>
    <n v="7"/>
    <s v="2STY - 2 Story Building"/>
    <n v="1889"/>
    <n v="1122"/>
    <n v="1082"/>
    <n v="0"/>
    <x v="0"/>
    <n v="1122"/>
    <n v="239.66131907308377"/>
    <n v="14.697844243298789"/>
    <n v="672"/>
    <n v="0"/>
    <n v="268900"/>
    <d v="2015-07-14T00:00:00"/>
    <n v="271349"/>
    <n v="142.35"/>
    <n v="0.42"/>
    <x v="15"/>
    <n v="11"/>
    <n v="7"/>
    <n v="14"/>
  </r>
  <r>
    <x v="0"/>
    <x v="72"/>
    <x v="0"/>
    <s v="0.1800 AC"/>
    <x v="4"/>
    <s v="R - 35 - Average to Good"/>
    <n v="3"/>
    <n v="2"/>
    <n v="0"/>
    <n v="5"/>
    <s v="1STY - 1 Story Building"/>
    <n v="1279"/>
    <n v="1279"/>
    <n v="1255"/>
    <n v="0"/>
    <x v="0"/>
    <n v="1279"/>
    <n v="122.67396403440188"/>
    <n v="20.010713192531377"/>
    <n v="380"/>
    <n v="40000"/>
    <n v="156900"/>
    <d v="2014-05-29T00:00:00"/>
    <n v="197973"/>
    <n v="122.67"/>
    <n v="0.18"/>
    <x v="14"/>
    <n v="11"/>
    <n v="5"/>
    <n v="29"/>
  </r>
  <r>
    <x v="0"/>
    <x v="72"/>
    <x v="0"/>
    <s v="0.1800 AC"/>
    <x v="2"/>
    <s v="R - 35 - Average to Good"/>
    <n v="3"/>
    <n v="3"/>
    <n v="0"/>
    <n v="5"/>
    <s v="1STY - 1 Story Building"/>
    <n v="1382"/>
    <n v="1382"/>
    <n v="1360"/>
    <n v="1036"/>
    <x v="1"/>
    <n v="2418"/>
    <n v="75.227460711331673"/>
    <n v="23.199163350678504"/>
    <n v="400"/>
    <n v="40000"/>
    <n v="181900"/>
    <d v="2014-09-16T00:00:00"/>
    <n v="225729"/>
    <n v="131.62"/>
    <n v="0.18"/>
    <x v="14"/>
    <n v="12"/>
    <n v="9"/>
    <n v="16"/>
  </r>
  <r>
    <x v="0"/>
    <x v="74"/>
    <x v="0"/>
    <s v="0.2900 AC"/>
    <x v="2"/>
    <s v="R - 35 - Average to Good"/>
    <n v="3"/>
    <n v="2"/>
    <n v="1"/>
    <n v="8"/>
    <s v="2STY - 2 Story Building"/>
    <n v="2084"/>
    <n v="1214"/>
    <n v="1150"/>
    <n v="0"/>
    <x v="0"/>
    <n v="1214"/>
    <n v="185.25535420098848"/>
    <n v="17.803426110636142"/>
    <n v="670"/>
    <n v="45000"/>
    <n v="224900"/>
    <d v="2014-03-10T00:00:00"/>
    <n v="266627"/>
    <n v="107.92"/>
    <n v="0.28999999999999998"/>
    <x v="14"/>
    <n v="12"/>
    <n v="3"/>
    <n v="10"/>
  </r>
  <r>
    <x v="0"/>
    <x v="122"/>
    <x v="0"/>
    <s v="0.3500 AC"/>
    <x v="5"/>
    <s v="R - 35 - Average to Good"/>
    <n v="3"/>
    <n v="3"/>
    <n v="0"/>
    <n v="6"/>
    <s v="1STY - 1 Story Building"/>
    <n v="1831"/>
    <n v="1831"/>
    <n v="1801"/>
    <n v="310"/>
    <x v="1"/>
    <n v="2141"/>
    <n v="122.13918729565624"/>
    <n v="17.152039879312607"/>
    <n v="704"/>
    <n v="50000"/>
    <n v="261500"/>
    <d v="2015-01-06T00:00:00"/>
    <n v="287594"/>
    <n v="142.82"/>
    <n v="0.35"/>
    <x v="15"/>
    <n v="11"/>
    <n v="1"/>
    <n v="6"/>
  </r>
  <r>
    <x v="0"/>
    <x v="76"/>
    <x v="0"/>
    <s v="0.2200 AC"/>
    <x v="2"/>
    <s v="R - 35 - Average to Good"/>
    <n v="4"/>
    <n v="2"/>
    <n v="1"/>
    <n v="8"/>
    <s v="2STY - 2 Story Building"/>
    <n v="3163"/>
    <n v="1795"/>
    <n v="1368"/>
    <n v="0"/>
    <x v="0"/>
    <n v="1795"/>
    <n v="138.74373259052925"/>
    <n v="25.987665915351865"/>
    <n v="600"/>
    <n v="40000"/>
    <n v="249045"/>
    <d v="2014-07-18T00:00:00"/>
    <n v="307771"/>
    <n v="78.739999999999995"/>
    <n v="0.22"/>
    <x v="14"/>
    <n v="12"/>
    <n v="7"/>
    <n v="18"/>
  </r>
  <r>
    <x v="0"/>
    <x v="76"/>
    <x v="0"/>
    <s v="0.2300 AC"/>
    <x v="5"/>
    <s v="R - 35 - Average to Good"/>
    <n v="4"/>
    <n v="2"/>
    <n v="1"/>
    <n v="7"/>
    <s v="2STY - 2 Story Building"/>
    <n v="2210"/>
    <n v="1258"/>
    <n v="1232"/>
    <n v="0"/>
    <x v="0"/>
    <n v="1258"/>
    <n v="178.85532591414943"/>
    <n v="22.45777937477542"/>
    <n v="427"/>
    <n v="40000"/>
    <n v="225000"/>
    <d v="2015-08-25T00:00:00"/>
    <n v="241872"/>
    <n v="101.81"/>
    <n v="0.23"/>
    <x v="15"/>
    <n v="11"/>
    <n v="8"/>
    <n v="25"/>
  </r>
  <r>
    <x v="0"/>
    <x v="76"/>
    <x v="0"/>
    <s v="0.2800 AC"/>
    <x v="2"/>
    <s v="R - 35 - Average to Good"/>
    <n v="4"/>
    <n v="2"/>
    <n v="0"/>
    <n v="6"/>
    <s v="1STY - 1 Story Building"/>
    <n v="1962"/>
    <n v="1962"/>
    <n v="1936"/>
    <n v="0"/>
    <x v="0"/>
    <n v="1962"/>
    <n v="117.1763506625892"/>
    <n v="18.849206349206348"/>
    <n v="660"/>
    <n v="40000"/>
    <n v="229900"/>
    <d v="2014-04-04T00:00:00"/>
    <n v="272372"/>
    <n v="117.18"/>
    <n v="0.28000000000000003"/>
    <x v="14"/>
    <n v="12"/>
    <n v="4"/>
    <n v="4"/>
  </r>
  <r>
    <x v="3"/>
    <x v="77"/>
    <x v="2"/>
    <s v="0.2300 AC"/>
    <x v="2"/>
    <s v="R - 35 - Average to Good"/>
    <n v="4"/>
    <n v="2"/>
    <n v="2"/>
    <n v="9"/>
    <s v="2STY - 2 Story Building"/>
    <n v="3127"/>
    <n v="1777"/>
    <n v="1350"/>
    <n v="500"/>
    <x v="1"/>
    <n v="2277"/>
    <n v="136.14404918752746"/>
    <n v="30.941829360801691"/>
    <n v="600"/>
    <n v="50000"/>
    <n v="310000"/>
    <d v="2014-10-15T00:00:00"/>
    <n v="354785"/>
    <n v="99.14"/>
    <n v="0.23"/>
    <x v="14"/>
    <n v="12"/>
    <n v="10"/>
    <n v="15"/>
  </r>
  <r>
    <x v="3"/>
    <x v="123"/>
    <x v="2"/>
    <s v="0.1800 AC"/>
    <x v="2"/>
    <s v="R - 35 - Average to Good"/>
    <n v="5"/>
    <n v="3"/>
    <n v="1"/>
    <n v="9"/>
    <s v="2STY - 2 Story Building"/>
    <n v="3240"/>
    <n v="1726"/>
    <n v="1514"/>
    <n v="0"/>
    <x v="0"/>
    <n v="1726"/>
    <n v="172.07415990730013"/>
    <n v="37.878787878787882"/>
    <n v="512"/>
    <n v="50000"/>
    <n v="297000"/>
    <d v="2015-10-01T00:00:00"/>
    <n v="354010"/>
    <n v="91.67"/>
    <n v="0.18"/>
    <x v="15"/>
    <n v="13"/>
    <n v="10"/>
    <n v="1"/>
  </r>
  <r>
    <x v="3"/>
    <x v="123"/>
    <x v="2"/>
    <s v="0.3400 AC"/>
    <x v="0"/>
    <s v="R - 35 - Average to Good"/>
    <n v="4"/>
    <n v="2"/>
    <n v="1"/>
    <n v="9"/>
    <s v="2STY - 2 Story Building"/>
    <n v="3185"/>
    <n v="1835"/>
    <n v="1350"/>
    <n v="0"/>
    <x v="0"/>
    <n v="1835"/>
    <n v="181.19891008174386"/>
    <n v="22.450440231188892"/>
    <n v="600"/>
    <n v="50000"/>
    <n v="332500"/>
    <d v="2014-08-05T00:00:00"/>
    <n v="374419"/>
    <n v="104.4"/>
    <n v="0.34"/>
    <x v="14"/>
    <n v="13"/>
    <n v="8"/>
    <n v="5"/>
  </r>
  <r>
    <x v="3"/>
    <x v="123"/>
    <x v="2"/>
    <s v="0.1800 AC"/>
    <x v="4"/>
    <s v="R - 35 - Average to Good"/>
    <n v="3"/>
    <n v="2"/>
    <n v="0"/>
    <n v="6"/>
    <s v="1STY - 1 Story Building"/>
    <n v="2143"/>
    <n v="2143"/>
    <n v="2092"/>
    <n v="0"/>
    <x v="0"/>
    <n v="2143"/>
    <n v="120.39197386840877"/>
    <n v="32.904805632078364"/>
    <n v="441"/>
    <n v="50000"/>
    <n v="258000"/>
    <d v="2014-06-06T00:00:00"/>
    <n v="306789"/>
    <n v="120.39"/>
    <n v="0.18"/>
    <x v="14"/>
    <n v="11"/>
    <n v="6"/>
    <n v="6"/>
  </r>
  <r>
    <x v="0"/>
    <x v="78"/>
    <x v="0"/>
    <s v="0.4800 AC"/>
    <x v="2"/>
    <s v="R - 40 - Good"/>
    <n v="4"/>
    <n v="2"/>
    <n v="1"/>
    <n v="9"/>
    <s v="2STY - 2 Story Building"/>
    <n v="3202"/>
    <n v="1816"/>
    <n v="1510"/>
    <n v="0"/>
    <x v="0"/>
    <n v="1816"/>
    <n v="216.40969162995594"/>
    <n v="18.79591368227732"/>
    <n v="730"/>
    <n v="49500"/>
    <n v="393000"/>
    <d v="2015-09-01T00:00:00"/>
    <n v="375546"/>
    <n v="122.74"/>
    <n v="0.48"/>
    <x v="15"/>
    <n v="13"/>
    <n v="9"/>
    <n v="1"/>
  </r>
  <r>
    <x v="3"/>
    <x v="78"/>
    <x v="0"/>
    <s v="0.3200 AC"/>
    <x v="0"/>
    <s v="R - 40 - Good"/>
    <n v="4"/>
    <n v="3"/>
    <n v="1"/>
    <n v="9"/>
    <s v="2STY - 2 Story Building"/>
    <n v="3578"/>
    <n v="2120"/>
    <n v="1458"/>
    <n v="0"/>
    <x v="0"/>
    <n v="2120"/>
    <n v="155.61320754716982"/>
    <n v="23.667068411386591"/>
    <n v="724"/>
    <n v="40500"/>
    <n v="329900"/>
    <d v="2015-09-30T00:00:00"/>
    <n v="399596"/>
    <n v="92.2"/>
    <n v="0.32"/>
    <x v="15"/>
    <n v="14"/>
    <n v="9"/>
    <n v="30"/>
  </r>
  <r>
    <x v="3"/>
    <x v="79"/>
    <x v="0"/>
    <s v="0.2000 AC"/>
    <x v="5"/>
    <s v="R - 35 - Average to Good"/>
    <n v="3"/>
    <n v="3"/>
    <n v="0"/>
    <n v="6"/>
    <s v="1STY - 1 Story Building"/>
    <n v="2412"/>
    <n v="2412"/>
    <n v="2330"/>
    <n v="2097"/>
    <x v="1"/>
    <n v="4509"/>
    <n v="71.523619427811042"/>
    <n v="37.017906336088153"/>
    <n v="847"/>
    <n v="45000"/>
    <n v="322500"/>
    <d v="2014-07-10T00:00:00"/>
    <n v="374099"/>
    <n v="133.71"/>
    <n v="0.2"/>
    <x v="14"/>
    <n v="10"/>
    <n v="7"/>
    <n v="10"/>
  </r>
  <r>
    <x v="3"/>
    <x v="79"/>
    <x v="0"/>
    <s v="0.3600 AC"/>
    <x v="4"/>
    <s v="R - 35 - Average to Good"/>
    <n v="4"/>
    <n v="4"/>
    <n v="1"/>
    <n v="10"/>
    <s v="2STY - 2 Story Building"/>
    <n v="4398"/>
    <n v="3238"/>
    <n v="2695"/>
    <n v="0"/>
    <x v="0"/>
    <n v="3238"/>
    <n v="125.38604076590488"/>
    <n v="25.890215284154682"/>
    <n v="660"/>
    <n v="45000"/>
    <n v="406000"/>
    <d v="2015-08-03T00:00:00"/>
    <n v="465355"/>
    <n v="92.31"/>
    <n v="0.36"/>
    <x v="15"/>
    <n v="12"/>
    <n v="8"/>
    <n v="3"/>
  </r>
  <r>
    <x v="3"/>
    <x v="79"/>
    <x v="0"/>
    <s v="0.2500 AC"/>
    <x v="4"/>
    <s v="R - 35 - Average to Good"/>
    <n v="4"/>
    <n v="3"/>
    <n v="1"/>
    <n v="8"/>
    <s v="2STY - 2 Story Building"/>
    <n v="3458"/>
    <n v="2572"/>
    <n v="2565"/>
    <n v="0"/>
    <x v="0"/>
    <n v="2572"/>
    <n v="138.0443234836703"/>
    <n v="32.603305785123965"/>
    <n v="660"/>
    <n v="45000"/>
    <n v="355050"/>
    <d v="2015-06-09T00:00:00"/>
    <n v="400768"/>
    <n v="102.67"/>
    <n v="0.25"/>
    <x v="15"/>
    <n v="12"/>
    <n v="6"/>
    <n v="9"/>
  </r>
  <r>
    <x v="3"/>
    <x v="124"/>
    <x v="0"/>
    <s v="0.1700 AC"/>
    <x v="4"/>
    <s v="R - 35 - Average to Good"/>
    <n v="4"/>
    <n v="2"/>
    <n v="1"/>
    <n v="8"/>
    <s v="2STY - 2 Story Building"/>
    <n v="1869"/>
    <n v="970"/>
    <n v="899"/>
    <n v="0"/>
    <x v="0"/>
    <n v="970"/>
    <n v="215.46391752577318"/>
    <n v="28.22341057635175"/>
    <n v="429"/>
    <n v="0"/>
    <n v="209000"/>
    <d v="2014-05-29T00:00:00"/>
    <n v="241990"/>
    <n v="111.82"/>
    <n v="0.17"/>
    <x v="14"/>
    <n v="11"/>
    <n v="5"/>
    <n v="29"/>
  </r>
  <r>
    <x v="3"/>
    <x v="124"/>
    <x v="0"/>
    <s v="0.1800 AC"/>
    <x v="4"/>
    <s v="R - 35 - Average to Good"/>
    <n v="3"/>
    <n v="2"/>
    <n v="1"/>
    <n v="6"/>
    <s v="2STY - 2 Story Building"/>
    <n v="1742"/>
    <n v="882"/>
    <n v="860"/>
    <n v="0"/>
    <x v="0"/>
    <n v="882"/>
    <n v="226.75736961451247"/>
    <n v="25.507601265177026"/>
    <n v="441"/>
    <n v="0"/>
    <n v="200000"/>
    <d v="2014-10-21T00:00:00"/>
    <n v="229260"/>
    <n v="114.81"/>
    <n v="0.18"/>
    <x v="14"/>
    <n v="11"/>
    <n v="10"/>
    <n v="21"/>
  </r>
  <r>
    <x v="3"/>
    <x v="124"/>
    <x v="0"/>
    <s v="0.1900 AC"/>
    <x v="4"/>
    <s v="R - 35 - Average to Good"/>
    <n v="3"/>
    <n v="2"/>
    <n v="0"/>
    <n v="4"/>
    <s v="1STY - 1 Story Building"/>
    <n v="1676"/>
    <n v="1676"/>
    <n v="1676"/>
    <n v="0"/>
    <x v="0"/>
    <n v="1676"/>
    <n v="136.03818615751791"/>
    <n v="27.548209366391188"/>
    <n v="504"/>
    <n v="36000"/>
    <n v="228000"/>
    <d v="2014-06-23T00:00:00"/>
    <n v="265286"/>
    <n v="136.04"/>
    <n v="0.19"/>
    <x v="14"/>
    <n v="11"/>
    <n v="6"/>
    <n v="23"/>
  </r>
  <r>
    <x v="48"/>
    <x v="80"/>
    <x v="0"/>
    <s v="0.1400 AC"/>
    <x v="2"/>
    <s v="R - 30 - Average"/>
    <n v="3"/>
    <n v="2"/>
    <n v="0"/>
    <n v="5"/>
    <s v="2STY - 2 Story Building"/>
    <n v="1682"/>
    <n v="852"/>
    <n v="0"/>
    <n v="0"/>
    <x v="0"/>
    <n v="852"/>
    <n v="184.85915492957747"/>
    <n v="25.826446280991732"/>
    <n v="462"/>
    <n v="0"/>
    <n v="157500"/>
    <d v="2015-05-05T00:00:00"/>
    <n v="211960"/>
    <n v="93.64"/>
    <n v="0.14000000000000001"/>
    <x v="15"/>
    <n v="13"/>
    <n v="5"/>
    <n v="5"/>
  </r>
  <r>
    <x v="49"/>
    <x v="80"/>
    <x v="0"/>
    <s v="0.1400 AC"/>
    <x v="2"/>
    <s v="R - 30 - Average"/>
    <n v="4"/>
    <n v="2"/>
    <n v="1"/>
    <n v="7"/>
    <s v="2STY - 2 Story Building"/>
    <n v="2064"/>
    <n v="1040"/>
    <n v="0"/>
    <n v="0"/>
    <x v="0"/>
    <n v="1040"/>
    <n v="167.30769230769232"/>
    <n v="28.532073986619437"/>
    <n v="630"/>
    <n v="27000"/>
    <n v="174000"/>
    <d v="2015-07-21T00:00:00"/>
    <n v="240569"/>
    <n v="84.3"/>
    <n v="0.14000000000000001"/>
    <x v="15"/>
    <n v="13"/>
    <n v="7"/>
    <n v="21"/>
  </r>
  <r>
    <x v="3"/>
    <x v="80"/>
    <x v="0"/>
    <s v="0.1400 AC"/>
    <x v="2"/>
    <s v="R - 30 - Average"/>
    <n v="3"/>
    <n v="2"/>
    <n v="1"/>
    <n v="6"/>
    <s v="2STY - 2 Story Building"/>
    <n v="1932"/>
    <n v="1140"/>
    <n v="0"/>
    <n v="0"/>
    <x v="0"/>
    <n v="1140"/>
    <n v="155.92105263157896"/>
    <n v="29.146989374262098"/>
    <n v="420"/>
    <n v="0"/>
    <n v="177750"/>
    <d v="2014-08-25T00:00:00"/>
    <n v="243967"/>
    <n v="92"/>
    <n v="0.14000000000000001"/>
    <x v="14"/>
    <n v="12"/>
    <n v="8"/>
    <n v="25"/>
  </r>
  <r>
    <x v="3"/>
    <x v="81"/>
    <x v="1"/>
    <s v="0.1600 AC"/>
    <x v="2"/>
    <s v="R - 30 - Average"/>
    <n v="4"/>
    <n v="2"/>
    <n v="1"/>
    <n v="8"/>
    <s v="2STY - 2 Story Building"/>
    <n v="2064"/>
    <n v="1054"/>
    <n v="1010"/>
    <n v="0"/>
    <x v="0"/>
    <n v="1054"/>
    <n v="237.19165085388994"/>
    <n v="35.870064279155187"/>
    <n v="694"/>
    <n v="45000"/>
    <n v="250000"/>
    <d v="2015-06-15T00:00:00"/>
    <n v="272217"/>
    <n v="121.12"/>
    <n v="0.16"/>
    <x v="15"/>
    <n v="13"/>
    <n v="6"/>
    <n v="15"/>
  </r>
  <r>
    <x v="3"/>
    <x v="81"/>
    <x v="1"/>
    <s v="0.1700 AC"/>
    <x v="2"/>
    <s v="R - 30 - Average"/>
    <n v="3"/>
    <n v="2"/>
    <n v="0"/>
    <n v="6"/>
    <s v="1STY - 1 Story Building"/>
    <n v="1481"/>
    <n v="1481"/>
    <n v="1481"/>
    <n v="0"/>
    <x v="0"/>
    <n v="1481"/>
    <n v="135.0438892640108"/>
    <n v="27.008048398422726"/>
    <n v="420"/>
    <n v="45000"/>
    <n v="200000"/>
    <d v="2015-12-02T00:00:00"/>
    <n v="258780"/>
    <n v="135.04"/>
    <n v="0.17"/>
    <x v="15"/>
    <n v="13"/>
    <n v="12"/>
    <n v="2"/>
  </r>
  <r>
    <x v="0"/>
    <x v="82"/>
    <x v="1"/>
    <s v="0.2600 AC"/>
    <x v="6"/>
    <s v="R - 35 - Average to Good"/>
    <n v="4"/>
    <n v="2"/>
    <n v="1"/>
    <n v="8"/>
    <s v="1STY - 1 Story Building"/>
    <n v="1727"/>
    <n v="1727"/>
    <n v="1677"/>
    <n v="0"/>
    <x v="0"/>
    <n v="1727"/>
    <n v="111.46496815286625"/>
    <n v="16.996891996891996"/>
    <n v="441"/>
    <n v="0"/>
    <n v="192500"/>
    <d v="2014-06-30T00:00:00"/>
    <n v="257663"/>
    <n v="111.46"/>
    <n v="0.26"/>
    <x v="14"/>
    <n v="9"/>
    <n v="6"/>
    <n v="30"/>
  </r>
  <r>
    <x v="0"/>
    <x v="84"/>
    <x v="0"/>
    <s v="0.2800 AC"/>
    <x v="2"/>
    <s v="R - 35 - Average to Good"/>
    <n v="4"/>
    <n v="3"/>
    <n v="0"/>
    <n v="5"/>
    <s v="1STY - 1 Story Building"/>
    <n v="1751"/>
    <n v="1751"/>
    <n v="1675"/>
    <n v="1200"/>
    <x v="1"/>
    <n v="2951"/>
    <n v="63.198915621823112"/>
    <n v="15.290895972714154"/>
    <n v="420"/>
    <n v="55000"/>
    <n v="186500"/>
    <d v="2014-08-07T00:00:00"/>
    <n v="251341"/>
    <n v="106.51"/>
    <n v="0.28000000000000003"/>
    <x v="14"/>
    <n v="12"/>
    <n v="8"/>
    <n v="7"/>
  </r>
  <r>
    <x v="0"/>
    <x v="84"/>
    <x v="0"/>
    <s v="0.2500 AC"/>
    <x v="0"/>
    <s v="R - 35 - Average to Good"/>
    <n v="3"/>
    <n v="3"/>
    <n v="0"/>
    <n v="5"/>
    <s v="1STY - 1 Story Building"/>
    <n v="1996"/>
    <n v="1996"/>
    <n v="1964"/>
    <n v="1200"/>
    <x v="1"/>
    <n v="3196"/>
    <n v="90.112640801001248"/>
    <n v="26.446280991735538"/>
    <n v="860"/>
    <n v="60500"/>
    <n v="288000"/>
    <d v="2014-06-30T00:00:00"/>
    <n v="280825"/>
    <n v="144.29"/>
    <n v="0.25"/>
    <x v="14"/>
    <n v="13"/>
    <n v="6"/>
    <n v="30"/>
  </r>
  <r>
    <x v="2"/>
    <x v="85"/>
    <x v="0"/>
    <s v="0.3000 AC"/>
    <x v="2"/>
    <s v="R - 35 - Average to Good"/>
    <n v="3"/>
    <n v="3"/>
    <n v="0"/>
    <n v="6"/>
    <s v="ATM - Atrium Ranch Building"/>
    <n v="2137"/>
    <n v="2137"/>
    <n v="2119"/>
    <n v="1806"/>
    <x v="1"/>
    <n v="3943"/>
    <n v="81.410093837179815"/>
    <n v="24.563820018365472"/>
    <n v="1034"/>
    <n v="55000"/>
    <n v="321000"/>
    <d v="2015-08-25T00:00:00"/>
    <n v="377882"/>
    <n v="150.21"/>
    <n v="0.3"/>
    <x v="15"/>
    <n v="13"/>
    <n v="8"/>
    <n v="25"/>
  </r>
  <r>
    <x v="2"/>
    <x v="85"/>
    <x v="0"/>
    <s v="0.2300 AC"/>
    <x v="4"/>
    <s v="R - 35 - Average to Good"/>
    <n v="4"/>
    <n v="3"/>
    <n v="1"/>
    <n v="8"/>
    <s v="2STY - 2 Story Building"/>
    <n v="3264"/>
    <n v="1813"/>
    <n v="1771"/>
    <n v="0"/>
    <x v="0"/>
    <n v="1813"/>
    <n v="177.88196359624931"/>
    <n v="32.189483770511437"/>
    <n v="806"/>
    <n v="55000"/>
    <n v="322500"/>
    <d v="2015-07-13T00:00:00"/>
    <n v="382051"/>
    <n v="98.81"/>
    <n v="0.23"/>
    <x v="15"/>
    <n v="12"/>
    <n v="7"/>
    <n v="13"/>
  </r>
  <r>
    <x v="2"/>
    <x v="85"/>
    <x v="0"/>
    <s v="0.3300 AC"/>
    <x v="2"/>
    <s v="R - 35 - Average to Good"/>
    <n v="3"/>
    <n v="3"/>
    <n v="0"/>
    <n v="8"/>
    <s v="1STY - 1 Story Building"/>
    <n v="2240"/>
    <n v="2240"/>
    <n v="2224"/>
    <n v="889"/>
    <x v="1"/>
    <n v="3129"/>
    <n v="100.63918184723553"/>
    <n v="21.906391741102482"/>
    <n v="720"/>
    <n v="55000"/>
    <n v="314900"/>
    <d v="2015-05-08T00:00:00"/>
    <n v="370423"/>
    <n v="140.58000000000001"/>
    <n v="0.33"/>
    <x v="15"/>
    <n v="13"/>
    <n v="5"/>
    <n v="8"/>
  </r>
  <r>
    <x v="2"/>
    <x v="85"/>
    <x v="0"/>
    <s v="0.3300 AC"/>
    <x v="2"/>
    <s v="R - 35 - Average to Good"/>
    <n v="4"/>
    <n v="2"/>
    <n v="1"/>
    <n v="8"/>
    <s v="2STY - 2 Story Building"/>
    <n v="2886"/>
    <n v="1575"/>
    <n v="1386"/>
    <n v="0"/>
    <x v="0"/>
    <n v="1575"/>
    <n v="133.4126984126984"/>
    <n v="14.617594679578149"/>
    <n v="651"/>
    <n v="55000"/>
    <n v="210125"/>
    <d v="2014-01-21T00:00:00"/>
    <n v="338876"/>
    <n v="72.81"/>
    <n v="0.33"/>
    <x v="14"/>
    <n v="12"/>
    <n v="1"/>
    <n v="21"/>
  </r>
  <r>
    <x v="2"/>
    <x v="85"/>
    <x v="0"/>
    <s v="0.2400 AC"/>
    <x v="5"/>
    <s v="R - 35 - Average to Good"/>
    <n v="4"/>
    <n v="2"/>
    <n v="1"/>
    <n v="8"/>
    <s v="2STY - 2 Story Building"/>
    <n v="2376"/>
    <n v="1260"/>
    <n v="1260"/>
    <n v="0"/>
    <x v="0"/>
    <n v="1260"/>
    <n v="202.30158730158729"/>
    <n v="24.382078359351087"/>
    <n v="513"/>
    <n v="55000"/>
    <n v="254900"/>
    <d v="2014-09-05T00:00:00"/>
    <n v="354225"/>
    <n v="107.28"/>
    <n v="0.24"/>
    <x v="14"/>
    <n v="10"/>
    <n v="9"/>
    <n v="5"/>
  </r>
  <r>
    <x v="2"/>
    <x v="86"/>
    <x v="0"/>
    <s v="0.3200 AC"/>
    <x v="2"/>
    <s v="R - 35 - Average to Good"/>
    <n v="3"/>
    <n v="3"/>
    <n v="0"/>
    <n v="5"/>
    <s v="1STY - 1 Story Building"/>
    <n v="1782"/>
    <n v="1782"/>
    <n v="1764"/>
    <n v="1675"/>
    <x v="1"/>
    <n v="3457"/>
    <n v="77.234596470928551"/>
    <n v="19.15461432506887"/>
    <n v="480"/>
    <n v="55000"/>
    <n v="267000"/>
    <d v="2015-03-25T00:00:00"/>
    <n v="302791"/>
    <n v="149.83000000000001"/>
    <n v="0.32"/>
    <x v="15"/>
    <n v="13"/>
    <n v="3"/>
    <n v="25"/>
  </r>
  <r>
    <x v="2"/>
    <x v="86"/>
    <x v="0"/>
    <s v="0.2300 AC"/>
    <x v="2"/>
    <s v="R - 35 - Average to Good"/>
    <n v="3"/>
    <n v="2"/>
    <n v="2"/>
    <n v="7"/>
    <s v="2STY - 2 Story Building"/>
    <n v="2134"/>
    <n v="1526"/>
    <n v="1488"/>
    <n v="893"/>
    <x v="1"/>
    <n v="2419"/>
    <n v="105.00206696982224"/>
    <n v="25.352337605302029"/>
    <n v="638"/>
    <n v="55000"/>
    <n v="254000"/>
    <d v="2014-10-15T00:00:00"/>
    <n v="331052"/>
    <n v="119.03"/>
    <n v="0.23"/>
    <x v="14"/>
    <n v="12"/>
    <n v="10"/>
    <n v="15"/>
  </r>
  <r>
    <x v="2"/>
    <x v="87"/>
    <x v="0"/>
    <s v="0.3100 AC"/>
    <x v="2"/>
    <s v="R - 35 - Average to Good"/>
    <n v="3"/>
    <n v="2"/>
    <n v="1"/>
    <n v="7"/>
    <s v="2STY - 2 Story Building"/>
    <n v="2407"/>
    <n v="1668"/>
    <n v="1622"/>
    <n v="1217"/>
    <x v="1"/>
    <n v="2885"/>
    <n v="98.440207972270358"/>
    <n v="21.031428656062086"/>
    <n v="713"/>
    <n v="50000"/>
    <n v="284000"/>
    <d v="2015-05-19T00:00:00"/>
    <n v="298433"/>
    <n v="117.99"/>
    <n v="0.31"/>
    <x v="15"/>
    <n v="13"/>
    <n v="5"/>
    <n v="19"/>
  </r>
  <r>
    <x v="2"/>
    <x v="87"/>
    <x v="0"/>
    <s v="0.2700 AC"/>
    <x v="6"/>
    <s v="R - 35 - Average to Good"/>
    <n v="4"/>
    <n v="2"/>
    <n v="1"/>
    <n v="8"/>
    <s v="2STY - 2 Story Building"/>
    <n v="2453"/>
    <n v="1644"/>
    <n v="1602"/>
    <n v="0"/>
    <x v="0"/>
    <n v="1644"/>
    <n v="173.29683698296836"/>
    <n v="24.223718668163112"/>
    <n v="780"/>
    <n v="50000"/>
    <n v="284900"/>
    <d v="2014-07-21T00:00:00"/>
    <n v="296123"/>
    <n v="116.14"/>
    <n v="0.27"/>
    <x v="14"/>
    <n v="9"/>
    <n v="7"/>
    <n v="21"/>
  </r>
  <r>
    <x v="2"/>
    <x v="87"/>
    <x v="0"/>
    <s v="0.3300 AC"/>
    <x v="2"/>
    <s v="R - 35 - Average to Good"/>
    <n v="3"/>
    <n v="3"/>
    <n v="1"/>
    <n v="7"/>
    <s v="2STY - 2 Story Building"/>
    <n v="2308"/>
    <n v="1610"/>
    <n v="1566"/>
    <n v="800"/>
    <x v="1"/>
    <n v="2410"/>
    <n v="124.48132780082987"/>
    <n v="20.869855580599381"/>
    <n v="713"/>
    <n v="50000"/>
    <n v="300000"/>
    <d v="2015-12-01T00:00:00"/>
    <n v="292958"/>
    <n v="129.97999999999999"/>
    <n v="0.33"/>
    <x v="15"/>
    <n v="13"/>
    <n v="12"/>
    <n v="1"/>
  </r>
  <r>
    <x v="0"/>
    <x v="88"/>
    <x v="0"/>
    <s v="0.2800 AC"/>
    <x v="2"/>
    <s v="R - 35 - Average to Good"/>
    <n v="3"/>
    <n v="2"/>
    <n v="0"/>
    <n v="5"/>
    <s v="1STY - 1 Story Building"/>
    <n v="2156"/>
    <n v="2156"/>
    <n v="2156"/>
    <n v="0"/>
    <x v="0"/>
    <n v="2156"/>
    <n v="108.99814471243043"/>
    <n v="19.267348812803355"/>
    <n v="660"/>
    <n v="45000"/>
    <n v="235000"/>
    <d v="2015-03-17T00:00:00"/>
    <n v="297908"/>
    <n v="109"/>
    <n v="0.28000000000000003"/>
    <x v="15"/>
    <n v="13"/>
    <n v="3"/>
    <n v="17"/>
  </r>
  <r>
    <x v="0"/>
    <x v="89"/>
    <x v="0"/>
    <s v="0.2100 AC"/>
    <x v="2"/>
    <s v="R - 35 - Average to Good"/>
    <n v="3"/>
    <n v="3"/>
    <n v="0"/>
    <n v="5"/>
    <s v="1STY - 1 Story Building"/>
    <n v="1684"/>
    <n v="1684"/>
    <n v="1646"/>
    <n v="1200"/>
    <x v="1"/>
    <n v="2884"/>
    <n v="70.388349514563103"/>
    <n v="22.191613100704007"/>
    <n v="440"/>
    <n v="40000"/>
    <n v="203000"/>
    <d v="2014-07-29T00:00:00"/>
    <n v="267872"/>
    <n v="120.55"/>
    <n v="0.21"/>
    <x v="14"/>
    <n v="12"/>
    <n v="7"/>
    <n v="29"/>
  </r>
  <r>
    <x v="0"/>
    <x v="89"/>
    <x v="0"/>
    <s v="0.2800 AC"/>
    <x v="2"/>
    <s v="R - 35 - Average to Good"/>
    <n v="3"/>
    <n v="2"/>
    <n v="1"/>
    <n v="6"/>
    <s v="1STY - 1 Story Building"/>
    <n v="1651"/>
    <n v="1651"/>
    <n v="1600"/>
    <n v="1440"/>
    <x v="1"/>
    <n v="3091"/>
    <n v="80.879974118408285"/>
    <n v="20.497179588088677"/>
    <n v="400"/>
    <n v="40000"/>
    <n v="250000"/>
    <d v="2015-12-03T00:00:00"/>
    <n v="275159"/>
    <n v="151.41999999999999"/>
    <n v="0.28000000000000003"/>
    <x v="15"/>
    <n v="13"/>
    <n v="12"/>
    <n v="3"/>
  </r>
  <r>
    <x v="0"/>
    <x v="89"/>
    <x v="0"/>
    <s v="0.1800 AC"/>
    <x v="2"/>
    <s v="R - 35 - Average to Good"/>
    <n v="3"/>
    <n v="2"/>
    <n v="0"/>
    <n v="5"/>
    <s v="1STY - 1 Story Building"/>
    <n v="1434"/>
    <n v="1434"/>
    <n v="1360"/>
    <n v="0"/>
    <x v="0"/>
    <n v="1434"/>
    <n v="156.90376569037656"/>
    <n v="28.696051423324153"/>
    <n v="400"/>
    <n v="40000"/>
    <n v="225000"/>
    <d v="2014-10-14T00:00:00"/>
    <n v="223221"/>
    <n v="156.9"/>
    <n v="0.18"/>
    <x v="14"/>
    <n v="12"/>
    <n v="10"/>
    <n v="14"/>
  </r>
  <r>
    <x v="0"/>
    <x v="89"/>
    <x v="0"/>
    <s v="0.2400 AC"/>
    <x v="2"/>
    <s v="R - 35 - Average to Good"/>
    <n v="3"/>
    <n v="2"/>
    <n v="0"/>
    <n v="6"/>
    <s v="1STY - 1 Story Building"/>
    <n v="1633"/>
    <n v="1633"/>
    <n v="1600"/>
    <n v="0"/>
    <x v="0"/>
    <n v="1633"/>
    <n v="128.59767299448868"/>
    <n v="20.087235996326907"/>
    <n v="440"/>
    <n v="40000"/>
    <n v="210000"/>
    <d v="2015-07-23T00:00:00"/>
    <n v="249782"/>
    <n v="128.6"/>
    <n v="0.24"/>
    <x v="15"/>
    <n v="13"/>
    <n v="7"/>
    <n v="23"/>
  </r>
  <r>
    <x v="0"/>
    <x v="126"/>
    <x v="0"/>
    <s v="0.2200 AC"/>
    <x v="16"/>
    <s v="R - 35 - Average to Good"/>
    <n v="3"/>
    <n v="2"/>
    <n v="0"/>
    <n v="6"/>
    <s v="1STY - 1 Story Building"/>
    <n v="1944"/>
    <n v="1944"/>
    <n v="1944"/>
    <n v="0"/>
    <x v="0"/>
    <n v="1944"/>
    <n v="123.40534979423869"/>
    <n v="25.033391768928958"/>
    <n v="690"/>
    <n v="50000"/>
    <n v="239900"/>
    <d v="2014-10-09T00:00:00"/>
    <n v="310115"/>
    <n v="123.41"/>
    <n v="0.22"/>
    <x v="14"/>
    <n v="0"/>
    <n v="10"/>
    <n v="9"/>
  </r>
  <r>
    <x v="0"/>
    <x v="126"/>
    <x v="0"/>
    <s v="0.2000 AC"/>
    <x v="6"/>
    <s v="R - 35 - Average to Good"/>
    <n v="3"/>
    <n v="2"/>
    <n v="0"/>
    <n v="6"/>
    <s v="1STY - 1 Story Building"/>
    <n v="1826"/>
    <n v="1826"/>
    <n v="1800"/>
    <n v="0"/>
    <x v="0"/>
    <n v="1826"/>
    <n v="135.26834611171961"/>
    <n v="28.351698806244261"/>
    <n v="630"/>
    <n v="50000"/>
    <n v="247000"/>
    <d v="2015-10-01T00:00:00"/>
    <n v="282851"/>
    <n v="135.27000000000001"/>
    <n v="0.2"/>
    <x v="15"/>
    <n v="10"/>
    <n v="10"/>
    <n v="1"/>
  </r>
  <r>
    <x v="0"/>
    <x v="126"/>
    <x v="0"/>
    <s v="0.2100 AC"/>
    <x v="9"/>
    <s v="R - 35 - Average to Good"/>
    <n v="3"/>
    <n v="3"/>
    <n v="0"/>
    <n v="7"/>
    <s v="ATM - Atrium Ranch Building"/>
    <n v="2280"/>
    <n v="2280"/>
    <n v="2280"/>
    <n v="1528"/>
    <x v="1"/>
    <n v="3808"/>
    <n v="69.590336134453779"/>
    <n v="28.969347151165334"/>
    <n v="630"/>
    <n v="50000"/>
    <n v="265000"/>
    <d v="2015-02-20T00:00:00"/>
    <n v="355735"/>
    <n v="116.23"/>
    <n v="0.21"/>
    <x v="15"/>
    <n v="8"/>
    <n v="2"/>
    <n v="20"/>
  </r>
  <r>
    <x v="0"/>
    <x v="126"/>
    <x v="0"/>
    <s v="0.1800 AC"/>
    <x v="4"/>
    <s v="R - 35 - Average to Good"/>
    <n v="3"/>
    <n v="2"/>
    <n v="1"/>
    <n v="7"/>
    <s v="1STY - 1 Story Building"/>
    <n v="2325"/>
    <n v="2325"/>
    <n v="2309"/>
    <n v="0"/>
    <x v="0"/>
    <n v="2325"/>
    <n v="116.12903225806451"/>
    <n v="34.435261707988985"/>
    <n v="600"/>
    <n v="50000"/>
    <n v="270000"/>
    <d v="2014-06-19T00:00:00"/>
    <n v="334175"/>
    <n v="116.13"/>
    <n v="0.18"/>
    <x v="14"/>
    <n v="11"/>
    <n v="6"/>
    <n v="19"/>
  </r>
  <r>
    <x v="3"/>
    <x v="127"/>
    <x v="0"/>
    <s v="0.1600 AC"/>
    <x v="2"/>
    <s v="R - 30 - Average"/>
    <n v="4"/>
    <n v="2"/>
    <n v="1"/>
    <n v="6"/>
    <s v="2STY - 2 Story Building"/>
    <n v="2568"/>
    <n v="1502"/>
    <n v="0"/>
    <n v="0"/>
    <x v="0"/>
    <n v="1502"/>
    <n v="116.51131824234355"/>
    <n v="25.109044995408631"/>
    <n v="420"/>
    <n v="27000"/>
    <n v="175000"/>
    <d v="2015-04-08T00:00:00"/>
    <n v="270529"/>
    <n v="68.150000000000006"/>
    <n v="0.16"/>
    <x v="15"/>
    <n v="13"/>
    <n v="4"/>
    <n v="8"/>
  </r>
  <r>
    <x v="3"/>
    <x v="127"/>
    <x v="0"/>
    <s v="0.1500 AC"/>
    <x v="4"/>
    <s v="R - 30 - Average"/>
    <n v="3"/>
    <n v="2"/>
    <n v="0"/>
    <n v="5"/>
    <s v="2STY - 2 Story Building"/>
    <n v="1536"/>
    <n v="980"/>
    <n v="0"/>
    <n v="0"/>
    <x v="0"/>
    <n v="980"/>
    <n v="142.85714285714286"/>
    <n v="21.4263850627487"/>
    <n v="400"/>
    <n v="0"/>
    <n v="140000"/>
    <d v="2014-11-12T00:00:00"/>
    <n v="198555"/>
    <n v="91.15"/>
    <n v="0.15"/>
    <x v="14"/>
    <n v="11"/>
    <n v="11"/>
    <n v="12"/>
  </r>
  <r>
    <x v="3"/>
    <x v="127"/>
    <x v="0"/>
    <s v="0.1300 AC"/>
    <x v="4"/>
    <s v="R - 30 - Average"/>
    <n v="4"/>
    <n v="2"/>
    <n v="1"/>
    <n v="7"/>
    <s v="2STY - 2 Story Building"/>
    <n v="2648"/>
    <n v="1534"/>
    <n v="0"/>
    <n v="0"/>
    <x v="0"/>
    <n v="1534"/>
    <n v="114.01564537157758"/>
    <n v="30.885780885780886"/>
    <n v="420"/>
    <n v="29700"/>
    <n v="174900"/>
    <d v="2015-07-09T00:00:00"/>
    <n v="278588"/>
    <n v="66.05"/>
    <n v="0.13"/>
    <x v="15"/>
    <n v="12"/>
    <n v="7"/>
    <n v="9"/>
  </r>
  <r>
    <x v="3"/>
    <x v="127"/>
    <x v="0"/>
    <s v="0.1500 AC"/>
    <x v="4"/>
    <s v="R - 30 - Average"/>
    <n v="4"/>
    <n v="2"/>
    <n v="1"/>
    <n v="7"/>
    <s v="2STY - 2 Story Building"/>
    <n v="2332"/>
    <n v="1540"/>
    <n v="0"/>
    <n v="0"/>
    <x v="0"/>
    <n v="1540"/>
    <n v="138.3116883116883"/>
    <n v="32.598714416896236"/>
    <n v="400"/>
    <n v="29700"/>
    <n v="213000"/>
    <d v="2015-06-29T00:00:00"/>
    <n v="251722"/>
    <n v="91.34"/>
    <n v="0.15"/>
    <x v="15"/>
    <n v="12"/>
    <n v="6"/>
    <n v="29"/>
  </r>
  <r>
    <x v="0"/>
    <x v="128"/>
    <x v="1"/>
    <s v="0.2000 AC"/>
    <x v="2"/>
    <s v="R - 30 - Average"/>
    <n v="3"/>
    <n v="2"/>
    <n v="1"/>
    <n v="6"/>
    <s v="2STY - 2 Story Building"/>
    <n v="1728"/>
    <n v="864"/>
    <n v="864"/>
    <n v="0"/>
    <x v="0"/>
    <n v="864"/>
    <n v="202.43055555555554"/>
    <n v="20.075757575757574"/>
    <n v="420"/>
    <n v="45000"/>
    <n v="174900"/>
    <d v="2014-05-13T00:00:00"/>
    <n v="215116"/>
    <n v="101.22"/>
    <n v="0.2"/>
    <x v="14"/>
    <n v="12"/>
    <n v="5"/>
    <n v="13"/>
  </r>
  <r>
    <x v="50"/>
    <x v="129"/>
    <x v="1"/>
    <s v="0.1600 AC"/>
    <x v="4"/>
    <s v="R - 30 - Average"/>
    <n v="4"/>
    <n v="2"/>
    <n v="1"/>
    <n v="7"/>
    <s v="2STY - 2 Story Building"/>
    <n v="2092"/>
    <n v="1156"/>
    <n v="1002"/>
    <n v="0"/>
    <x v="0"/>
    <n v="1156"/>
    <n v="129.75692041522493"/>
    <n v="21.521895087235997"/>
    <n v="454"/>
    <n v="45000"/>
    <n v="149999"/>
    <d v="2015-02-11T00:00:00"/>
    <n v="242894"/>
    <n v="71.7"/>
    <n v="0.16"/>
    <x v="15"/>
    <n v="12"/>
    <n v="2"/>
    <n v="11"/>
  </r>
  <r>
    <x v="0"/>
    <x v="129"/>
    <x v="1"/>
    <s v="0.2100 AC"/>
    <x v="5"/>
    <s v="R - 30 - Average"/>
    <n v="3"/>
    <n v="3"/>
    <n v="0"/>
    <n v="5"/>
    <s v="1STY - 1 Story Building"/>
    <n v="1516"/>
    <n v="1516"/>
    <n v="1498"/>
    <n v="1195"/>
    <x v="1"/>
    <n v="2711"/>
    <n v="72.666912578384355"/>
    <n v="21.535703353885172"/>
    <n v="462"/>
    <n v="45000"/>
    <n v="197000"/>
    <d v="2014-04-14T00:00:00"/>
    <n v="253241"/>
    <n v="129.94999999999999"/>
    <n v="0.21"/>
    <x v="14"/>
    <n v="10"/>
    <n v="4"/>
    <n v="14"/>
  </r>
  <r>
    <x v="0"/>
    <x v="130"/>
    <x v="1"/>
    <s v="0.1300 AC"/>
    <x v="2"/>
    <s v="R - 30 - Average"/>
    <n v="3"/>
    <n v="3"/>
    <n v="0"/>
    <n v="6"/>
    <s v="1STY - 1 Story Building"/>
    <n v="1266"/>
    <n v="1266"/>
    <n v="1266"/>
    <n v="950"/>
    <x v="1"/>
    <n v="2216"/>
    <n v="74.458483754512642"/>
    <n v="29.137529137529135"/>
    <n v="400"/>
    <n v="45000"/>
    <n v="165000"/>
    <d v="2014-09-03T00:00:00"/>
    <n v="217245"/>
    <n v="130.33000000000001"/>
    <n v="0.13"/>
    <x v="14"/>
    <n v="12"/>
    <n v="9"/>
    <n v="3"/>
  </r>
  <r>
    <x v="0"/>
    <x v="130"/>
    <x v="1"/>
    <s v="0.2000 AC"/>
    <x v="4"/>
    <s v="R - 30 - Average"/>
    <n v="3"/>
    <n v="2"/>
    <n v="0"/>
    <n v="5"/>
    <s v="1STY - 1 Story Building"/>
    <n v="1276"/>
    <n v="1276"/>
    <n v="1276"/>
    <n v="0"/>
    <x v="0"/>
    <n v="1276"/>
    <n v="131.17163009404388"/>
    <n v="19.212006427915519"/>
    <n v="400"/>
    <n v="45000"/>
    <n v="167375"/>
    <d v="2015-08-13T00:00:00"/>
    <n v="202796"/>
    <n v="131.16999999999999"/>
    <n v="0.2"/>
    <x v="15"/>
    <n v="12"/>
    <n v="8"/>
    <n v="13"/>
  </r>
  <r>
    <x v="0"/>
    <x v="131"/>
    <x v="1"/>
    <s v="0.2700 AC"/>
    <x v="5"/>
    <s v="R - 30 - Average"/>
    <n v="4"/>
    <n v="2"/>
    <n v="1"/>
    <n v="7"/>
    <s v="2STY - 2 Story Building"/>
    <n v="2059"/>
    <n v="1103"/>
    <n v="1004"/>
    <n v="0"/>
    <x v="0"/>
    <n v="1103"/>
    <n v="186.76337262012692"/>
    <n v="17.515219535421554"/>
    <n v="420"/>
    <n v="45000"/>
    <n v="206000"/>
    <d v="2014-03-26T00:00:00"/>
    <n v="240907"/>
    <n v="100.05"/>
    <n v="0.27"/>
    <x v="14"/>
    <n v="10"/>
    <n v="3"/>
    <n v="26"/>
  </r>
  <r>
    <x v="0"/>
    <x v="131"/>
    <x v="1"/>
    <s v="0.2100 AC"/>
    <x v="5"/>
    <s v="R - 30 - Average"/>
    <n v="3"/>
    <n v="2"/>
    <n v="2"/>
    <n v="8"/>
    <s v="2STY - 2 Story Building"/>
    <n v="1950"/>
    <n v="1044"/>
    <n v="906"/>
    <n v="453"/>
    <x v="1"/>
    <n v="1497"/>
    <n v="150.23380093520373"/>
    <n v="24.585683676592765"/>
    <n v="440"/>
    <n v="45000"/>
    <n v="224900"/>
    <d v="2015-05-14T00:00:00"/>
    <n v="234274"/>
    <n v="115.33"/>
    <n v="0.21"/>
    <x v="15"/>
    <n v="11"/>
    <n v="5"/>
    <n v="14"/>
  </r>
  <r>
    <x v="0"/>
    <x v="132"/>
    <x v="0"/>
    <s v="0.2600 AC"/>
    <x v="2"/>
    <s v="R - 35 - Average to Good"/>
    <n v="4"/>
    <n v="2"/>
    <n v="1"/>
    <n v="8"/>
    <s v="2STY - 2 Story Building"/>
    <n v="3040"/>
    <n v="1640"/>
    <n v="1400"/>
    <n v="0"/>
    <x v="0"/>
    <n v="1640"/>
    <n v="121.89024390243902"/>
    <n v="17.650279013915377"/>
    <n v="400"/>
    <n v="0"/>
    <n v="199900"/>
    <d v="2015-06-05T00:00:00"/>
    <n v="297621"/>
    <n v="65.760000000000005"/>
    <n v="0.26"/>
    <x v="15"/>
    <n v="13"/>
    <n v="6"/>
    <n v="5"/>
  </r>
  <r>
    <x v="2"/>
    <x v="134"/>
    <x v="0"/>
    <s v="0.3000 AC"/>
    <x v="8"/>
    <s v="R - 40 - Good"/>
    <n v="3"/>
    <n v="3"/>
    <n v="0"/>
    <n v="6"/>
    <s v="1STY - 1 Story Building"/>
    <n v="2258"/>
    <n v="2258"/>
    <n v="2258"/>
    <n v="1129"/>
    <x v="1"/>
    <n v="3387"/>
    <n v="85.591969294360794"/>
    <n v="22.183960820324458"/>
    <n v="630"/>
    <n v="50000"/>
    <n v="289900"/>
    <d v="2014-09-29T00:00:00"/>
    <n v="360368"/>
    <n v="128.38999999999999"/>
    <n v="0.3"/>
    <x v="14"/>
    <n v="8"/>
    <n v="9"/>
    <n v="29"/>
  </r>
  <r>
    <x v="2"/>
    <x v="134"/>
    <x v="0"/>
    <s v="0.3000 AC"/>
    <x v="2"/>
    <s v="R - 40 - Good"/>
    <n v="3"/>
    <n v="3"/>
    <n v="1"/>
    <n v="6"/>
    <s v="ATM - Atrium Ranch Building"/>
    <n v="2800"/>
    <n v="2800"/>
    <n v="2764"/>
    <n v="2073"/>
    <x v="1"/>
    <n v="4873"/>
    <n v="75.702852452288113"/>
    <n v="28.229262320171411"/>
    <n v="672"/>
    <n v="50000"/>
    <n v="368900"/>
    <d v="2015-12-03T00:00:00"/>
    <n v="410708"/>
    <n v="131.75"/>
    <n v="0.3"/>
    <x v="15"/>
    <n v="13"/>
    <n v="12"/>
    <n v="3"/>
  </r>
  <r>
    <x v="2"/>
    <x v="134"/>
    <x v="0"/>
    <s v="0.3000 AC"/>
    <x v="4"/>
    <s v="R - 40 - Good"/>
    <n v="3"/>
    <n v="3"/>
    <n v="1"/>
    <n v="7"/>
    <s v="ATM - Atrium Ranch Building"/>
    <n v="2567"/>
    <n v="2567"/>
    <n v="2531"/>
    <n v="872"/>
    <x v="1"/>
    <n v="3439"/>
    <n v="95.667345158476294"/>
    <n v="25.176002448729722"/>
    <n v="620"/>
    <n v="50000"/>
    <n v="329000"/>
    <d v="2015-06-01T00:00:00"/>
    <n v="369381"/>
    <n v="128.16999999999999"/>
    <n v="0.3"/>
    <x v="15"/>
    <n v="12"/>
    <n v="6"/>
    <n v="1"/>
  </r>
  <r>
    <x v="3"/>
    <x v="135"/>
    <x v="0"/>
    <s v="0.1700 AC"/>
    <x v="4"/>
    <s v="R - 35 - Average to Good"/>
    <n v="3"/>
    <n v="3"/>
    <n v="0"/>
    <n v="6"/>
    <s v="1STY - 1 Story Building"/>
    <n v="1687"/>
    <n v="1687"/>
    <n v="1660"/>
    <n v="830"/>
    <x v="1"/>
    <n v="2517"/>
    <n v="97.338100913786249"/>
    <n v="33.08485928806784"/>
    <n v="400"/>
    <n v="40002"/>
    <n v="245000"/>
    <d v="2014-07-31T00:00:00"/>
    <n v="285822"/>
    <n v="145.22999999999999"/>
    <n v="0.17"/>
    <x v="14"/>
    <n v="11"/>
    <n v="7"/>
    <n v="31"/>
  </r>
  <r>
    <x v="3"/>
    <x v="135"/>
    <x v="0"/>
    <s v="0.2200 AC"/>
    <x v="4"/>
    <s v="R - 35 - Average to Good"/>
    <n v="4"/>
    <n v="3"/>
    <n v="1"/>
    <n v="9"/>
    <s v="2STY - 2 Story Building"/>
    <n v="2939"/>
    <n v="1683"/>
    <n v="1256"/>
    <n v="625"/>
    <x v="1"/>
    <n v="2308"/>
    <n v="100.95363951473136"/>
    <n v="24.313486100676183"/>
    <n v="400"/>
    <n v="40002"/>
    <n v="233001"/>
    <d v="2015-11-02T00:00:00"/>
    <n v="316537"/>
    <n v="79.28"/>
    <n v="0.22"/>
    <x v="15"/>
    <n v="12"/>
    <n v="11"/>
    <n v="2"/>
  </r>
  <r>
    <x v="3"/>
    <x v="135"/>
    <x v="0"/>
    <s v="0.1700 AC"/>
    <x v="4"/>
    <s v="R - 35 - Average to Good"/>
    <n v="4"/>
    <n v="2"/>
    <n v="1"/>
    <n v="9"/>
    <s v="2STY - 2 Story Building"/>
    <n v="2939"/>
    <n v="1683"/>
    <n v="1256"/>
    <n v="0"/>
    <x v="0"/>
    <n v="1683"/>
    <n v="153.29768270944743"/>
    <n v="34.840382433965317"/>
    <n v="400"/>
    <n v="40002"/>
    <n v="258000"/>
    <d v="2015-05-28T00:00:00"/>
    <n v="299270"/>
    <n v="87.78"/>
    <n v="0.17"/>
    <x v="15"/>
    <n v="12"/>
    <n v="5"/>
    <n v="28"/>
  </r>
  <r>
    <x v="3"/>
    <x v="135"/>
    <x v="0"/>
    <s v="0.1700 AC"/>
    <x v="4"/>
    <s v="R - 35 - Average to Good"/>
    <n v="4"/>
    <n v="2"/>
    <n v="1"/>
    <n v="9"/>
    <s v="2STY - 2 Story Building"/>
    <n v="2939"/>
    <n v="1683"/>
    <n v="1256"/>
    <n v="0"/>
    <x v="0"/>
    <n v="1683"/>
    <n v="136.66072489601902"/>
    <n v="31.059255658186135"/>
    <n v="400"/>
    <n v="40002"/>
    <n v="230000"/>
    <d v="2015-09-08T00:00:00"/>
    <n v="299552"/>
    <n v="78.260000000000005"/>
    <n v="0.17"/>
    <x v="15"/>
    <n v="12"/>
    <n v="9"/>
    <n v="8"/>
  </r>
  <r>
    <x v="3"/>
    <x v="135"/>
    <x v="0"/>
    <s v="0.2600 AC"/>
    <x v="5"/>
    <s v="R - 35 - Average to Good"/>
    <n v="3"/>
    <n v="2"/>
    <n v="0"/>
    <n v="6"/>
    <s v="1STY - 1 Story Building"/>
    <n v="1934"/>
    <n v="1934"/>
    <n v="1880"/>
    <n v="481"/>
    <x v="1"/>
    <n v="2415"/>
    <n v="89.026915113871638"/>
    <n v="18.983541710814439"/>
    <n v="400"/>
    <n v="40002"/>
    <n v="215000"/>
    <d v="2015-07-30T00:00:00"/>
    <n v="305870"/>
    <n v="111.17"/>
    <n v="0.26"/>
    <x v="15"/>
    <n v="11"/>
    <n v="7"/>
    <n v="30"/>
  </r>
  <r>
    <x v="3"/>
    <x v="135"/>
    <x v="0"/>
    <s v="0.1900 AC"/>
    <x v="5"/>
    <s v="R - 35 - Average to Good"/>
    <n v="3"/>
    <n v="2"/>
    <n v="0"/>
    <n v="6"/>
    <s v="1STY - 1 Story Building"/>
    <n v="1684"/>
    <n v="1684"/>
    <n v="1660"/>
    <n v="0"/>
    <x v="0"/>
    <n v="1684"/>
    <n v="135.98574821852731"/>
    <n v="27.669034846068339"/>
    <n v="400"/>
    <n v="40002"/>
    <n v="229000"/>
    <d v="2015-09-11T00:00:00"/>
    <n v="267978"/>
    <n v="135.99"/>
    <n v="0.19"/>
    <x v="15"/>
    <n v="11"/>
    <n v="9"/>
    <n v="11"/>
  </r>
  <r>
    <x v="3"/>
    <x v="90"/>
    <x v="0"/>
    <s v="0.2500 AC"/>
    <x v="2"/>
    <s v="R - 35 - Average to Good"/>
    <n v="4"/>
    <n v="2"/>
    <n v="0"/>
    <n v="7"/>
    <s v="1STY - 1 Story Building"/>
    <n v="1705"/>
    <n v="1705"/>
    <n v="1676"/>
    <n v="0"/>
    <x v="0"/>
    <n v="1705"/>
    <n v="142.52199413489737"/>
    <n v="22.314049586776861"/>
    <n v="420"/>
    <n v="40002"/>
    <n v="243000"/>
    <d v="2015-03-25T00:00:00"/>
    <n v="273045"/>
    <n v="142.52000000000001"/>
    <n v="0.25"/>
    <x v="15"/>
    <n v="13"/>
    <n v="3"/>
    <n v="25"/>
  </r>
  <r>
    <x v="3"/>
    <x v="90"/>
    <x v="0"/>
    <s v="0.1700 AC"/>
    <x v="5"/>
    <s v="R - 35 - Average to Good"/>
    <n v="4"/>
    <n v="2"/>
    <n v="1"/>
    <n v="9"/>
    <s v="2STY - 2 Story Building"/>
    <n v="2856"/>
    <n v="1640"/>
    <n v="1216"/>
    <n v="0"/>
    <x v="0"/>
    <n v="1640"/>
    <n v="173.75"/>
    <n v="38.479716955652783"/>
    <n v="400"/>
    <n v="40002"/>
    <n v="284950"/>
    <d v="2014-04-08T00:00:00"/>
    <n v="299609"/>
    <n v="99.77"/>
    <n v="0.17"/>
    <x v="14"/>
    <n v="10"/>
    <n v="4"/>
    <n v="8"/>
  </r>
  <r>
    <x v="3"/>
    <x v="90"/>
    <x v="0"/>
    <s v="0.1700 AC"/>
    <x v="2"/>
    <s v="R - 35 - Average to Good"/>
    <n v="4"/>
    <n v="2"/>
    <n v="1"/>
    <n v="8"/>
    <s v="2STY - 2 Story Building"/>
    <n v="2942"/>
    <n v="1698"/>
    <n v="1244"/>
    <n v="0"/>
    <x v="0"/>
    <n v="1698"/>
    <n v="144.43462897526501"/>
    <n v="33.118619348565872"/>
    <n v="420"/>
    <n v="40002"/>
    <n v="245250"/>
    <d v="2015-01-14T00:00:00"/>
    <n v="306879"/>
    <n v="83.36"/>
    <n v="0.17"/>
    <x v="15"/>
    <n v="13"/>
    <n v="1"/>
    <n v="14"/>
  </r>
  <r>
    <x v="3"/>
    <x v="90"/>
    <x v="0"/>
    <s v="0.1800 AC"/>
    <x v="2"/>
    <s v="R - 35 - Average to Good"/>
    <n v="4"/>
    <n v="2"/>
    <n v="1"/>
    <n v="8"/>
    <s v="2STY - 2 Story Building"/>
    <n v="2517"/>
    <n v="1321"/>
    <n v="1196"/>
    <n v="0"/>
    <x v="0"/>
    <n v="1321"/>
    <n v="185.3898561695685"/>
    <n v="31.234057749209267"/>
    <n v="670"/>
    <n v="0"/>
    <n v="244900"/>
    <d v="2014-11-26T00:00:00"/>
    <n v="318468"/>
    <n v="97.3"/>
    <n v="0.18"/>
    <x v="14"/>
    <n v="12"/>
    <n v="11"/>
    <n v="26"/>
  </r>
  <r>
    <x v="3"/>
    <x v="90"/>
    <x v="0"/>
    <s v="0.1700 AC"/>
    <x v="2"/>
    <s v="R - 35 - Average to Good"/>
    <n v="4"/>
    <n v="2"/>
    <n v="1"/>
    <n v="9"/>
    <s v="2STY - 2 Story Building"/>
    <n v="2818"/>
    <n v="1622"/>
    <n v="1196"/>
    <n v="0"/>
    <x v="0"/>
    <n v="1622"/>
    <n v="153.2059186189889"/>
    <n v="33.557500135040236"/>
    <n v="420"/>
    <n v="40002"/>
    <n v="248500"/>
    <d v="2015-03-09T00:00:00"/>
    <n v="288052"/>
    <n v="88.18"/>
    <n v="0.17"/>
    <x v="15"/>
    <n v="13"/>
    <n v="3"/>
    <n v="9"/>
  </r>
  <r>
    <x v="3"/>
    <x v="90"/>
    <x v="0"/>
    <s v="0.1900 AC"/>
    <x v="5"/>
    <s v="R - 35 - Average to Good"/>
    <n v="4"/>
    <n v="2"/>
    <n v="0"/>
    <n v="7"/>
    <s v="1STY - 1 Story Building"/>
    <n v="1741"/>
    <n v="1741"/>
    <n v="1718"/>
    <n v="0"/>
    <x v="0"/>
    <n v="1741"/>
    <n v="127.51292360712235"/>
    <n v="26.823256488328258"/>
    <n v="400"/>
    <n v="40002"/>
    <n v="222000"/>
    <d v="2015-11-24T00:00:00"/>
    <n v="271783"/>
    <n v="127.51"/>
    <n v="0.19"/>
    <x v="15"/>
    <n v="11"/>
    <n v="11"/>
    <n v="24"/>
  </r>
  <r>
    <x v="3"/>
    <x v="90"/>
    <x v="0"/>
    <s v="0.2100 AC"/>
    <x v="2"/>
    <s v="R - 35 - Average to Good"/>
    <n v="4"/>
    <n v="2"/>
    <n v="1"/>
    <n v="8"/>
    <s v="2STY - 2 Story Building"/>
    <n v="3102"/>
    <n v="1782"/>
    <n v="1320"/>
    <n v="0"/>
    <x v="0"/>
    <n v="1782"/>
    <n v="147.58698092031426"/>
    <n v="28.750710568892387"/>
    <n v="630"/>
    <n v="0"/>
    <n v="263000"/>
    <d v="2015-02-25T00:00:00"/>
    <n v="323583"/>
    <n v="84.78"/>
    <n v="0.21"/>
    <x v="15"/>
    <n v="13"/>
    <n v="2"/>
    <n v="25"/>
  </r>
  <r>
    <x v="51"/>
    <x v="90"/>
    <x v="0"/>
    <s v="0.1900 AC"/>
    <x v="8"/>
    <s v="R - 35 - Average to Good"/>
    <n v="4"/>
    <n v="3"/>
    <n v="1"/>
    <n v="7"/>
    <s v="2STY - 2 Story Building"/>
    <n v="2120"/>
    <n v="1436"/>
    <n v="1436"/>
    <n v="1077"/>
    <x v="1"/>
    <n v="2513"/>
    <n v="101.47234381217667"/>
    <n v="30.810497317674354"/>
    <n v="420"/>
    <n v="40002"/>
    <n v="255000"/>
    <d v="2015-06-12T00:00:00"/>
    <n v="298342"/>
    <n v="120.28"/>
    <n v="0.19"/>
    <x v="15"/>
    <n v="9"/>
    <n v="6"/>
    <n v="12"/>
  </r>
  <r>
    <x v="3"/>
    <x v="90"/>
    <x v="0"/>
    <s v="0.1900 AC"/>
    <x v="8"/>
    <s v="R - 35 - Average to Good"/>
    <n v="4"/>
    <n v="2"/>
    <n v="1"/>
    <n v="7"/>
    <s v="2STY - 2 Story Building"/>
    <n v="2039"/>
    <n v="1415"/>
    <n v="1408"/>
    <n v="0"/>
    <x v="0"/>
    <n v="1415"/>
    <n v="159.01060070671377"/>
    <n v="27.185732927359723"/>
    <n v="400"/>
    <n v="40002"/>
    <n v="225000"/>
    <d v="2015-07-27T00:00:00"/>
    <n v="280730"/>
    <n v="110.35"/>
    <n v="0.19"/>
    <x v="15"/>
    <n v="9"/>
    <n v="7"/>
    <n v="27"/>
  </r>
  <r>
    <x v="3"/>
    <x v="136"/>
    <x v="0"/>
    <s v="0.2100 AC"/>
    <x v="4"/>
    <s v="R - 35 - Average to Good"/>
    <n v="3"/>
    <n v="2"/>
    <n v="0"/>
    <n v="5"/>
    <s v="1STY - 1 Story Building"/>
    <n v="1411"/>
    <n v="1411"/>
    <n v="1341"/>
    <n v="0"/>
    <x v="0"/>
    <n v="1411"/>
    <n v="137.42026931254429"/>
    <n v="21.196816651362106"/>
    <n v="380"/>
    <n v="33000"/>
    <n v="193900"/>
    <d v="2015-08-04T00:00:00"/>
    <n v="234182"/>
    <n v="137.41999999999999"/>
    <n v="0.21"/>
    <x v="15"/>
    <n v="12"/>
    <n v="8"/>
    <n v="4"/>
  </r>
  <r>
    <x v="2"/>
    <x v="137"/>
    <x v="0"/>
    <s v="0.3800 AC"/>
    <x v="5"/>
    <s v="R - 40 - Good"/>
    <n v="4"/>
    <n v="4"/>
    <n v="1"/>
    <n v="9"/>
    <s v="2STY - 2 Story Building"/>
    <n v="2996"/>
    <n v="2218"/>
    <n v="2146"/>
    <n v="400"/>
    <x v="1"/>
    <n v="2618"/>
    <n v="138.46447669977081"/>
    <n v="21.899618191484223"/>
    <n v="654"/>
    <n v="53000"/>
    <n v="362500"/>
    <d v="2015-07-22T00:00:00"/>
    <n v="361477"/>
    <n v="120.99"/>
    <n v="0.38"/>
    <x v="15"/>
    <n v="11"/>
    <n v="7"/>
    <n v="22"/>
  </r>
  <r>
    <x v="3"/>
    <x v="137"/>
    <x v="0"/>
    <s v="0.2300 AC"/>
    <x v="4"/>
    <s v="R - 40 - Good"/>
    <n v="4"/>
    <n v="2"/>
    <n v="1"/>
    <n v="7"/>
    <s v="2STY - 2 Story Building"/>
    <n v="2535"/>
    <n v="1786"/>
    <n v="1734"/>
    <n v="0"/>
    <x v="0"/>
    <n v="1786"/>
    <n v="158.45464725643896"/>
    <n v="28.246895835828639"/>
    <n v="812"/>
    <n v="53000"/>
    <n v="283000"/>
    <d v="2014-10-28T00:00:00"/>
    <n v="290693"/>
    <n v="111.64"/>
    <n v="0.23"/>
    <x v="14"/>
    <n v="11"/>
    <n v="10"/>
    <n v="28"/>
  </r>
  <r>
    <x v="3"/>
    <x v="137"/>
    <x v="0"/>
    <s v="0.2300 AC"/>
    <x v="5"/>
    <s v="R - 40 - Good"/>
    <n v="4"/>
    <n v="3"/>
    <n v="1"/>
    <n v="8"/>
    <s v="2STY - 2 Story Building"/>
    <n v="2698"/>
    <n v="1838"/>
    <n v="1782"/>
    <n v="1426"/>
    <x v="1"/>
    <n v="3264"/>
    <n v="94.056372549019613"/>
    <n v="30.64239230247135"/>
    <n v="671"/>
    <n v="53000"/>
    <n v="307000"/>
    <d v="2015-06-09T00:00:00"/>
    <n v="339126"/>
    <n v="113.79"/>
    <n v="0.23"/>
    <x v="15"/>
    <n v="11"/>
    <n v="6"/>
    <n v="9"/>
  </r>
  <r>
    <x v="3"/>
    <x v="137"/>
    <x v="0"/>
    <s v="0.2300 AC"/>
    <x v="2"/>
    <s v="R - 40 - Good"/>
    <n v="4"/>
    <n v="3"/>
    <n v="1"/>
    <n v="8"/>
    <s v="2STY - 2 Story Building"/>
    <n v="2840"/>
    <n v="2075"/>
    <n v="2057"/>
    <n v="1028"/>
    <x v="1"/>
    <n v="3103"/>
    <n v="90.557524975829836"/>
    <n v="28.047271130275078"/>
    <n v="598"/>
    <n v="53000"/>
    <n v="281000"/>
    <d v="2014-11-21T00:00:00"/>
    <n v="347128"/>
    <n v="98.94"/>
    <n v="0.23"/>
    <x v="14"/>
    <n v="12"/>
    <n v="11"/>
    <n v="21"/>
  </r>
  <r>
    <x v="2"/>
    <x v="139"/>
    <x v="0"/>
    <s v="0.2800 AC"/>
    <x v="4"/>
    <s v="R - 35 - Average to Good"/>
    <n v="4"/>
    <n v="2"/>
    <n v="1"/>
    <n v="9"/>
    <s v="2STY - 2 Story Building"/>
    <n v="3100"/>
    <n v="1719"/>
    <n v="1701"/>
    <n v="0"/>
    <x v="0"/>
    <n v="1719"/>
    <n v="174.52006980802793"/>
    <n v="24.596615505706414"/>
    <n v="420"/>
    <n v="55000"/>
    <n v="300000"/>
    <d v="2015-06-05T00:00:00"/>
    <n v="360620"/>
    <n v="96.77"/>
    <n v="0.28000000000000003"/>
    <x v="15"/>
    <n v="12"/>
    <n v="6"/>
    <n v="5"/>
  </r>
  <r>
    <x v="2"/>
    <x v="141"/>
    <x v="0"/>
    <s v="0.2400 AC"/>
    <x v="8"/>
    <s v="R - 40 - Good"/>
    <n v="3"/>
    <n v="2"/>
    <n v="1"/>
    <n v="6"/>
    <s v="1STY - 1 Story Building"/>
    <n v="2225"/>
    <n v="2225"/>
    <n v="2225"/>
    <n v="1091"/>
    <x v="1"/>
    <n v="3316"/>
    <n v="85.042219541616404"/>
    <n v="26.974288337924701"/>
    <n v="630"/>
    <n v="50000"/>
    <n v="282000"/>
    <d v="2014-09-08T00:00:00"/>
    <n v="350764"/>
    <n v="126.74"/>
    <n v="0.24"/>
    <x v="14"/>
    <n v="8"/>
    <n v="9"/>
    <n v="8"/>
  </r>
  <r>
    <x v="2"/>
    <x v="141"/>
    <x v="0"/>
    <s v="0.2400 AC"/>
    <x v="14"/>
    <s v="R - 40 - Good"/>
    <n v="3"/>
    <n v="2"/>
    <n v="0"/>
    <n v="5"/>
    <s v="1STY - 1 Story Building"/>
    <n v="1838"/>
    <n v="1838"/>
    <n v="1838"/>
    <n v="0"/>
    <x v="0"/>
    <n v="1838"/>
    <n v="148.26441784548422"/>
    <n v="26.066536577900216"/>
    <n v="440"/>
    <n v="50000"/>
    <n v="272510"/>
    <d v="2014-05-23T00:00:00"/>
    <n v="281112"/>
    <n v="148.26"/>
    <n v="0.24"/>
    <x v="14"/>
    <n v="2"/>
    <n v="5"/>
    <n v="23"/>
  </r>
  <r>
    <x v="2"/>
    <x v="141"/>
    <x v="0"/>
    <s v="0.2800 AC"/>
    <x v="6"/>
    <s v="R - 40 - Good"/>
    <n v="4"/>
    <n v="3"/>
    <n v="1"/>
    <n v="9"/>
    <s v="2STY - 2 Story Building"/>
    <n v="3178"/>
    <n v="1896"/>
    <n v="1874"/>
    <n v="0"/>
    <x v="0"/>
    <n v="1896"/>
    <n v="179.06118143459915"/>
    <n v="27.835169880624424"/>
    <n v="534"/>
    <n v="50000"/>
    <n v="339500"/>
    <d v="2015-05-05T00:00:00"/>
    <n v="363129"/>
    <n v="106.83"/>
    <n v="0.28000000000000003"/>
    <x v="15"/>
    <n v="10"/>
    <n v="5"/>
    <n v="5"/>
  </r>
  <r>
    <x v="2"/>
    <x v="141"/>
    <x v="0"/>
    <s v="0.2300 AC"/>
    <x v="6"/>
    <s v="R - 40 - Good"/>
    <n v="3"/>
    <n v="2"/>
    <n v="0"/>
    <n v="6"/>
    <s v="ATM - Atrium Ranch Building"/>
    <n v="2098"/>
    <n v="2098"/>
    <n v="2082"/>
    <n v="523"/>
    <x v="1"/>
    <n v="2621"/>
    <n v="102.25104921785578"/>
    <n v="26.749710544176946"/>
    <n v="460"/>
    <n v="50000"/>
    <n v="268000"/>
    <d v="2014-04-01T00:00:00"/>
    <n v="325064"/>
    <n v="127.74"/>
    <n v="0.23"/>
    <x v="14"/>
    <n v="9"/>
    <n v="4"/>
    <n v="1"/>
  </r>
  <r>
    <x v="2"/>
    <x v="141"/>
    <x v="0"/>
    <s v="0.2700 AC"/>
    <x v="5"/>
    <s v="R - 40 - Good"/>
    <n v="3"/>
    <n v="2"/>
    <n v="1"/>
    <n v="7"/>
    <s v="ATM - Atrium Ranch Building"/>
    <n v="2648"/>
    <n v="2648"/>
    <n v="2594"/>
    <n v="600"/>
    <x v="1"/>
    <n v="3248"/>
    <n v="86.206896551724142"/>
    <n v="23.807094514165218"/>
    <n v="660"/>
    <n v="50000"/>
    <n v="280000"/>
    <d v="2015-11-12T00:00:00"/>
    <n v="379581"/>
    <n v="105.74"/>
    <n v="0.27"/>
    <x v="15"/>
    <n v="11"/>
    <n v="11"/>
    <n v="12"/>
  </r>
  <r>
    <x v="2"/>
    <x v="141"/>
    <x v="0"/>
    <s v="0.4400 AC"/>
    <x v="6"/>
    <s v="R - 40 - Good"/>
    <n v="4"/>
    <n v="4"/>
    <n v="1"/>
    <n v="9"/>
    <s v="2STY - 2 Story Building"/>
    <n v="3150"/>
    <n v="1836"/>
    <n v="1814"/>
    <n v="1451"/>
    <x v="1"/>
    <n v="3287"/>
    <n v="116.36750836629145"/>
    <n v="19.956799398948156"/>
    <n v="716"/>
    <n v="50000"/>
    <n v="382500"/>
    <d v="2014-12-19T00:00:00"/>
    <n v="417610"/>
    <n v="121.43"/>
    <n v="0.44"/>
    <x v="14"/>
    <n v="9"/>
    <n v="12"/>
    <n v="19"/>
  </r>
  <r>
    <x v="52"/>
    <x v="142"/>
    <x v="0"/>
    <s v="0.3300 AC"/>
    <x v="15"/>
    <s v="R - 35 - Average to Good"/>
    <n v="4"/>
    <n v="3"/>
    <n v="1"/>
    <n v="6"/>
    <s v="2STY - 2 Story Building"/>
    <n v="3126"/>
    <n v="1758"/>
    <n v="1368"/>
    <n v="958"/>
    <x v="1"/>
    <n v="2716"/>
    <n v="113.0338733431517"/>
    <n v="21.356818877480034"/>
    <n v="640"/>
    <n v="37000"/>
    <n v="307000"/>
    <d v="2014-06-20T00:00:00"/>
    <n v="388870"/>
    <n v="98.21"/>
    <n v="0.33"/>
    <x v="14"/>
    <n v="1"/>
    <n v="6"/>
    <n v="20"/>
  </r>
  <r>
    <x v="0"/>
    <x v="142"/>
    <x v="0"/>
    <s v="0.2300 AC"/>
    <x v="16"/>
    <s v="R - 35 - Average to Good"/>
    <n v="5"/>
    <n v="2"/>
    <n v="1"/>
    <n v="6"/>
    <s v="2STY - 2 Story Building"/>
    <n v="3448"/>
    <n v="1828"/>
    <n v="1620"/>
    <n v="0"/>
    <x v="0"/>
    <n v="1828"/>
    <n v="166.64113785557987"/>
    <n v="30.404838902862615"/>
    <n v="662"/>
    <n v="37000"/>
    <n v="304620"/>
    <d v="2014-07-02T00:00:00"/>
    <n v="361974"/>
    <n v="88.35"/>
    <n v="0.23"/>
    <x v="14"/>
    <n v="0"/>
    <n v="7"/>
    <n v="2"/>
  </r>
  <r>
    <x v="0"/>
    <x v="142"/>
    <x v="0"/>
    <s v="0.2500 AC"/>
    <x v="4"/>
    <s v="R - 40 - Good"/>
    <n v="3"/>
    <n v="2"/>
    <n v="1"/>
    <n v="7"/>
    <s v="2STY - 2 Story Building"/>
    <n v="2732"/>
    <n v="1747"/>
    <n v="1729"/>
    <n v="0"/>
    <x v="0"/>
    <n v="1747"/>
    <n v="148.76931883228391"/>
    <n v="23.865932047750231"/>
    <n v="690"/>
    <n v="0"/>
    <n v="259900"/>
    <d v="2015-09-11T00:00:00"/>
    <n v="355498"/>
    <n v="95.13"/>
    <n v="0.25"/>
    <x v="15"/>
    <n v="12"/>
    <n v="9"/>
    <n v="11"/>
  </r>
  <r>
    <x v="0"/>
    <x v="142"/>
    <x v="0"/>
    <s v="0.3400 AC"/>
    <x v="15"/>
    <s v="R - 40 - Good"/>
    <n v="4"/>
    <n v="2"/>
    <n v="1"/>
    <n v="6"/>
    <s v="2STY - 2 Story Building"/>
    <n v="3086"/>
    <n v="1738"/>
    <n v="1348"/>
    <n v="0"/>
    <x v="0"/>
    <n v="1738"/>
    <n v="182.6812428078251"/>
    <n v="21.437638416248038"/>
    <n v="670"/>
    <n v="37000"/>
    <n v="317500"/>
    <d v="2015-04-24T00:00:00"/>
    <n v="379688"/>
    <n v="102.88"/>
    <n v="0.34"/>
    <x v="15"/>
    <n v="2"/>
    <n v="4"/>
    <n v="24"/>
  </r>
  <r>
    <x v="0"/>
    <x v="142"/>
    <x v="0"/>
    <s v="0.9300 AC"/>
    <x v="4"/>
    <s v="R - 40 - Good"/>
    <n v="4"/>
    <n v="2"/>
    <n v="1"/>
    <n v="8"/>
    <s v="2STY - 2 Story Building"/>
    <n v="3313"/>
    <n v="2298"/>
    <n v="2280"/>
    <n v="0"/>
    <x v="0"/>
    <n v="2298"/>
    <n v="156.22280243690165"/>
    <n v="8.8618343750308561"/>
    <n v="692"/>
    <n v="38500"/>
    <n v="359000"/>
    <d v="2015-02-20T00:00:00"/>
    <n v="383180"/>
    <n v="108.36"/>
    <n v="0.93"/>
    <x v="15"/>
    <n v="12"/>
    <n v="2"/>
    <n v="20"/>
  </r>
  <r>
    <x v="0"/>
    <x v="143"/>
    <x v="0"/>
    <s v="0.1500 AC"/>
    <x v="4"/>
    <s v="R - 30 - Average"/>
    <n v="3"/>
    <n v="3"/>
    <n v="1"/>
    <n v="6"/>
    <s v="2STY - 2 Story Building"/>
    <n v="1688"/>
    <n v="852"/>
    <n v="836"/>
    <n v="580"/>
    <x v="1"/>
    <n v="1432"/>
    <n v="129.12011173184356"/>
    <n v="28.298132843587389"/>
    <n v="420"/>
    <n v="0"/>
    <n v="184900"/>
    <d v="2015-05-14T00:00:00"/>
    <n v="217983"/>
    <n v="109.54"/>
    <n v="0.15"/>
    <x v="15"/>
    <n v="12"/>
    <n v="5"/>
    <n v="14"/>
  </r>
  <r>
    <x v="0"/>
    <x v="143"/>
    <x v="0"/>
    <s v="0.2100 AC"/>
    <x v="5"/>
    <s v="R - 30 - Average"/>
    <n v="3"/>
    <n v="3"/>
    <n v="0"/>
    <n v="5"/>
    <s v="1STY - 1 Story Building"/>
    <n v="1216"/>
    <n v="1216"/>
    <n v="1216"/>
    <n v="1000"/>
    <x v="1"/>
    <n v="2216"/>
    <n v="76.489169675090253"/>
    <n v="18.529450347632164"/>
    <n v="672"/>
    <n v="0"/>
    <n v="169500"/>
    <d v="2014-11-20T00:00:00"/>
    <n v="212067"/>
    <n v="139.38999999999999"/>
    <n v="0.21"/>
    <x v="14"/>
    <n v="10"/>
    <n v="11"/>
    <n v="20"/>
  </r>
  <r>
    <x v="0"/>
    <x v="143"/>
    <x v="0"/>
    <s v="0.1500 AC"/>
    <x v="4"/>
    <s v="R - 30 - Average"/>
    <n v="4"/>
    <n v="2"/>
    <n v="1"/>
    <n v="7"/>
    <s v="2STY - 2 Story Building"/>
    <n v="1602"/>
    <n v="810"/>
    <n v="792"/>
    <n v="0"/>
    <x v="0"/>
    <n v="810"/>
    <n v="191.23456790123456"/>
    <n v="23.706764615855526"/>
    <n v="400"/>
    <n v="0"/>
    <n v="154900"/>
    <d v="2015-12-21T00:00:00"/>
    <n v="207036"/>
    <n v="96.69"/>
    <n v="0.15"/>
    <x v="15"/>
    <n v="12"/>
    <n v="12"/>
    <n v="21"/>
  </r>
  <r>
    <x v="0"/>
    <x v="144"/>
    <x v="0"/>
    <s v="0.2900 AC"/>
    <x v="4"/>
    <s v="R - 35 - Average to Good"/>
    <n v="3"/>
    <n v="2"/>
    <n v="0"/>
    <n v="6"/>
    <s v="1STY - 1 Story Building"/>
    <n v="1641"/>
    <n v="1641"/>
    <n v="1623"/>
    <n v="0"/>
    <x v="0"/>
    <n v="1641"/>
    <n v="121.8769043266301"/>
    <n v="15.832304233558153"/>
    <n v="400"/>
    <n v="40000"/>
    <n v="200000"/>
    <d v="2014-06-04T00:00:00"/>
    <n v="245870"/>
    <n v="121.88"/>
    <n v="0.28999999999999998"/>
    <x v="14"/>
    <n v="11"/>
    <n v="6"/>
    <n v="4"/>
  </r>
  <r>
    <x v="0"/>
    <x v="144"/>
    <x v="0"/>
    <s v="0.1900 AC"/>
    <x v="4"/>
    <s v="R - 35 - Average to Good"/>
    <n v="3"/>
    <n v="2"/>
    <n v="0"/>
    <n v="6"/>
    <s v="1STY - 1 Story Building"/>
    <n v="1423"/>
    <n v="1423"/>
    <n v="1383"/>
    <n v="0"/>
    <x v="0"/>
    <n v="1423"/>
    <n v="120.87139845397049"/>
    <n v="20.781982504470545"/>
    <n v="420"/>
    <n v="40000"/>
    <n v="172000"/>
    <d v="2014-04-30T00:00:00"/>
    <n v="218208"/>
    <n v="120.87"/>
    <n v="0.19"/>
    <x v="14"/>
    <n v="11"/>
    <n v="4"/>
    <n v="30"/>
  </r>
  <r>
    <x v="0"/>
    <x v="145"/>
    <x v="0"/>
    <s v="0.2600 AC"/>
    <x v="5"/>
    <s v="R - 35 - Average to Good"/>
    <n v="3"/>
    <n v="3"/>
    <n v="0"/>
    <n v="6"/>
    <s v="1STY - 1 Story Building"/>
    <n v="1655"/>
    <n v="1655"/>
    <n v="1623"/>
    <n v="812"/>
    <x v="1"/>
    <n v="2467"/>
    <n v="88.771787596270769"/>
    <n v="19.336723882178426"/>
    <n v="400"/>
    <n v="44000"/>
    <n v="219000"/>
    <d v="2014-12-12T00:00:00"/>
    <n v="265106"/>
    <n v="132.33000000000001"/>
    <n v="0.26"/>
    <x v="14"/>
    <n v="10"/>
    <n v="12"/>
    <n v="12"/>
  </r>
  <r>
    <x v="0"/>
    <x v="145"/>
    <x v="0"/>
    <s v="0.2300 AC"/>
    <x v="5"/>
    <s v="R - 35 - Average to Good"/>
    <n v="3"/>
    <n v="2"/>
    <n v="0"/>
    <n v="6"/>
    <s v="1STY - 1 Story Building"/>
    <n v="1630"/>
    <n v="1630"/>
    <n v="1598"/>
    <n v="0"/>
    <x v="0"/>
    <n v="1630"/>
    <n v="126.99386503067484"/>
    <n v="20.661157024793386"/>
    <n v="620"/>
    <n v="40000"/>
    <n v="207000"/>
    <d v="2015-05-05T00:00:00"/>
    <n v="255403"/>
    <n v="126.99"/>
    <n v="0.23"/>
    <x v="15"/>
    <n v="11"/>
    <n v="5"/>
    <n v="5"/>
  </r>
  <r>
    <x v="0"/>
    <x v="145"/>
    <x v="0"/>
    <s v="0.2100 AC"/>
    <x v="5"/>
    <s v="R - 35 - Average to Good"/>
    <n v="3"/>
    <n v="2"/>
    <n v="1"/>
    <n v="7"/>
    <s v="2STY - 2 Story Building"/>
    <n v="2156"/>
    <n v="1078"/>
    <n v="1078"/>
    <n v="915"/>
    <x v="1"/>
    <n v="1993"/>
    <n v="111.38986452584044"/>
    <n v="24.268660632296996"/>
    <n v="460"/>
    <n v="40000"/>
    <n v="222000"/>
    <d v="2015-05-20T00:00:00"/>
    <n v="279539"/>
    <n v="102.97"/>
    <n v="0.21"/>
    <x v="15"/>
    <n v="11"/>
    <n v="5"/>
    <n v="20"/>
  </r>
  <r>
    <x v="0"/>
    <x v="146"/>
    <x v="0"/>
    <s v="0.2500 AC"/>
    <x v="8"/>
    <s v="R - 40 - Good"/>
    <n v="3"/>
    <n v="3"/>
    <n v="0"/>
    <n v="6"/>
    <s v="1STY - 1 Story Building"/>
    <n v="2086"/>
    <n v="2086"/>
    <n v="2040"/>
    <n v="1000"/>
    <x v="1"/>
    <n v="3086"/>
    <n v="99.805573558003886"/>
    <n v="28.282828282828284"/>
    <n v="600"/>
    <n v="40000"/>
    <n v="308000"/>
    <d v="2015-05-06T00:00:00"/>
    <n v="313708"/>
    <n v="147.65"/>
    <n v="0.25"/>
    <x v="15"/>
    <n v="9"/>
    <n v="5"/>
    <n v="6"/>
  </r>
  <r>
    <x v="0"/>
    <x v="146"/>
    <x v="0"/>
    <s v="0.2100 AC"/>
    <x v="4"/>
    <s v="R - 35 - Average to Good"/>
    <n v="3"/>
    <n v="3"/>
    <n v="0"/>
    <n v="6"/>
    <s v="ATM - Atrium Ranch Building"/>
    <n v="2113"/>
    <n v="2113"/>
    <n v="2041"/>
    <n v="1610"/>
    <x v="1"/>
    <n v="3723"/>
    <n v="2.6860059092130003E-4"/>
    <n v="1.0931829113647295E-4"/>
    <n v="612"/>
    <n v="40000"/>
    <n v="1"/>
    <d v="2014-05-23T00:00:00"/>
    <n v="312212"/>
    <n v="0"/>
    <n v="0.21"/>
    <x v="14"/>
    <n v="11"/>
    <n v="5"/>
    <n v="23"/>
  </r>
  <r>
    <x v="0"/>
    <x v="182"/>
    <x v="0"/>
    <s v="0.3300 AC"/>
    <x v="9"/>
    <s v="R - 40 - Good"/>
    <n v="3"/>
    <n v="2"/>
    <n v="0"/>
    <n v="6"/>
    <s v="1STY - 1 Story Building"/>
    <n v="2121"/>
    <n v="2121"/>
    <n v="2103"/>
    <n v="0"/>
    <x v="0"/>
    <n v="2121"/>
    <n v="121.64073550212164"/>
    <n v="17.948075799315468"/>
    <n v="725"/>
    <n v="40000"/>
    <n v="258000"/>
    <d v="2014-09-10T00:00:00"/>
    <n v="303460"/>
    <n v="121.64"/>
    <n v="0.33"/>
    <x v="14"/>
    <n v="7"/>
    <n v="9"/>
    <n v="10"/>
  </r>
  <r>
    <x v="0"/>
    <x v="147"/>
    <x v="0"/>
    <s v="0.2000 AC"/>
    <x v="6"/>
    <s v="R - 35 - Average to Good"/>
    <n v="3"/>
    <n v="2"/>
    <n v="1"/>
    <n v="7"/>
    <s v="2STY - 2 Story Building"/>
    <n v="1746"/>
    <n v="882"/>
    <n v="864"/>
    <n v="0"/>
    <x v="0"/>
    <n v="882"/>
    <n v="207.48299319727892"/>
    <n v="21.005509641873278"/>
    <n v="400"/>
    <n v="40000"/>
    <n v="183000"/>
    <d v="2015-02-02T00:00:00"/>
    <n v="238609"/>
    <n v="104.81"/>
    <n v="0.2"/>
    <x v="15"/>
    <n v="10"/>
    <n v="2"/>
    <n v="2"/>
  </r>
  <r>
    <x v="0"/>
    <x v="147"/>
    <x v="0"/>
    <s v="0.2000 AC"/>
    <x v="8"/>
    <s v="R - 35 - Average to Good"/>
    <n v="3"/>
    <n v="2"/>
    <n v="0"/>
    <n v="5"/>
    <s v="1STY - 1 Story Building"/>
    <n v="1360"/>
    <n v="1360"/>
    <n v="1360"/>
    <n v="0"/>
    <x v="0"/>
    <n v="1360"/>
    <n v="128.6764705882353"/>
    <n v="20.087235996326907"/>
    <n v="400"/>
    <n v="40000"/>
    <n v="175000"/>
    <d v="2014-07-10T00:00:00"/>
    <n v="208288"/>
    <n v="128.68"/>
    <n v="0.2"/>
    <x v="14"/>
    <n v="8"/>
    <n v="7"/>
    <n v="10"/>
  </r>
  <r>
    <x v="0"/>
    <x v="147"/>
    <x v="0"/>
    <s v="0.2000 AC"/>
    <x v="6"/>
    <s v="R - 35 - Average to Good"/>
    <n v="3"/>
    <n v="2"/>
    <n v="1"/>
    <n v="6"/>
    <s v="2STY - 2 Story Building"/>
    <n v="1746"/>
    <n v="882"/>
    <n v="864"/>
    <n v="0"/>
    <x v="0"/>
    <n v="882"/>
    <n v="218.59410430839003"/>
    <n v="22.130394857667586"/>
    <n v="400"/>
    <n v="40000"/>
    <n v="192800"/>
    <d v="2015-05-19T00:00:00"/>
    <n v="237064"/>
    <n v="110.42"/>
    <n v="0.2"/>
    <x v="15"/>
    <n v="10"/>
    <n v="5"/>
    <n v="19"/>
  </r>
  <r>
    <x v="0"/>
    <x v="183"/>
    <x v="0"/>
    <s v="0.2600 AC"/>
    <x v="6"/>
    <s v="R - 35 - Average to Good"/>
    <n v="3"/>
    <n v="3"/>
    <n v="0"/>
    <n v="5"/>
    <s v="1STY - 1 Story Building"/>
    <n v="1216"/>
    <n v="1216"/>
    <n v="1216"/>
    <n v="900"/>
    <x v="1"/>
    <n v="2116"/>
    <n v="84.593572778827976"/>
    <n v="15.804902168538531"/>
    <n v="400"/>
    <n v="40000"/>
    <n v="179000"/>
    <d v="2014-08-28T00:00:00"/>
    <n v="205354"/>
    <n v="147.19999999999999"/>
    <n v="0.26"/>
    <x v="14"/>
    <n v="9"/>
    <n v="8"/>
    <n v="28"/>
  </r>
  <r>
    <x v="0"/>
    <x v="183"/>
    <x v="0"/>
    <s v="0.1500 AC"/>
    <x v="5"/>
    <s v="R - 35 - Average to Good"/>
    <n v="3"/>
    <n v="2"/>
    <n v="0"/>
    <n v="5"/>
    <s v="1STY - 1 Story Building"/>
    <n v="1360"/>
    <n v="1360"/>
    <n v="1360"/>
    <n v="0"/>
    <x v="0"/>
    <n v="1360"/>
    <n v="125.73529411764706"/>
    <n v="26.170798898071624"/>
    <n v="400"/>
    <n v="40000"/>
    <n v="171000"/>
    <d v="2015-06-30T00:00:00"/>
    <n v="210732"/>
    <n v="125.74"/>
    <n v="0.15"/>
    <x v="15"/>
    <n v="11"/>
    <n v="6"/>
    <n v="30"/>
  </r>
  <r>
    <x v="0"/>
    <x v="183"/>
    <x v="0"/>
    <s v="0.1700 AC"/>
    <x v="6"/>
    <s v="R - 35 - Average to Good"/>
    <n v="3"/>
    <n v="3"/>
    <n v="0"/>
    <n v="5"/>
    <s v="1STY - 1 Story Building"/>
    <n v="1216"/>
    <n v="1216"/>
    <n v="1216"/>
    <n v="1155"/>
    <x v="1"/>
    <n v="2371"/>
    <n v="70.434415858287636"/>
    <n v="22.551720412682979"/>
    <n v="400"/>
    <n v="40000"/>
    <n v="167000"/>
    <d v="2014-05-09T00:00:00"/>
    <n v="206376"/>
    <n v="137.34"/>
    <n v="0.17"/>
    <x v="14"/>
    <n v="9"/>
    <n v="5"/>
    <n v="9"/>
  </r>
  <r>
    <x v="0"/>
    <x v="183"/>
    <x v="0"/>
    <s v="0.1500 AC"/>
    <x v="5"/>
    <s v="R - 35 - Average to Good"/>
    <n v="4"/>
    <n v="2"/>
    <n v="1"/>
    <n v="7"/>
    <s v="2STY - 2 Story Building"/>
    <n v="1602"/>
    <n v="810"/>
    <n v="792"/>
    <n v="0"/>
    <x v="0"/>
    <n v="810"/>
    <n v="234.5679012345679"/>
    <n v="29.078665442301805"/>
    <n v="400"/>
    <n v="40000"/>
    <n v="190000"/>
    <d v="2015-09-17T00:00:00"/>
    <n v="218280"/>
    <n v="118.6"/>
    <n v="0.15"/>
    <x v="15"/>
    <n v="11"/>
    <n v="9"/>
    <n v="17"/>
  </r>
  <r>
    <x v="0"/>
    <x v="183"/>
    <x v="0"/>
    <s v="0.1500 AC"/>
    <x v="5"/>
    <s v="R - 35 - Average to Good"/>
    <n v="3"/>
    <n v="2"/>
    <n v="0"/>
    <n v="5"/>
    <s v="1STY - 1 Story Building"/>
    <n v="1216"/>
    <n v="1216"/>
    <n v="1216"/>
    <n v="0"/>
    <x v="0"/>
    <n v="1216"/>
    <n v="138.15789473684211"/>
    <n v="25.711662075298438"/>
    <n v="400"/>
    <n v="40000"/>
    <n v="168000"/>
    <d v="2015-06-02T00:00:00"/>
    <n v="191594"/>
    <n v="138.16"/>
    <n v="0.15"/>
    <x v="15"/>
    <n v="11"/>
    <n v="6"/>
    <n v="2"/>
  </r>
  <r>
    <x v="3"/>
    <x v="148"/>
    <x v="2"/>
    <s v="0.2000 AC"/>
    <x v="12"/>
    <s v="R - 40 - Good"/>
    <n v="5"/>
    <n v="3"/>
    <n v="1"/>
    <n v="8"/>
    <s v="2STY - 2 Story Building"/>
    <n v="3820"/>
    <n v="1924"/>
    <n v="1896"/>
    <n v="0"/>
    <x v="0"/>
    <n v="1924"/>
    <n v="207.84823284823284"/>
    <n v="45.90220385674931"/>
    <n v="640"/>
    <n v="50000"/>
    <n v="399900"/>
    <d v="2014-08-20T00:00:00"/>
    <n v="425092"/>
    <n v="104.69"/>
    <n v="0.2"/>
    <x v="14"/>
    <n v="3"/>
    <n v="8"/>
    <n v="20"/>
  </r>
  <r>
    <x v="3"/>
    <x v="148"/>
    <x v="2"/>
    <s v="0.2000 AC"/>
    <x v="12"/>
    <s v="R - 40 - Good"/>
    <n v="4"/>
    <n v="3"/>
    <n v="1"/>
    <n v="7"/>
    <s v="2STY - 2 Story Building"/>
    <n v="3325"/>
    <n v="1862"/>
    <n v="1463"/>
    <n v="1050"/>
    <x v="1"/>
    <n v="2912"/>
    <n v="136.67582417582418"/>
    <n v="45.684113865932048"/>
    <n v="661"/>
    <n v="50000"/>
    <n v="398000"/>
    <d v="2014-09-30T00:00:00"/>
    <n v="399930"/>
    <n v="119.7"/>
    <n v="0.2"/>
    <x v="14"/>
    <n v="3"/>
    <n v="9"/>
    <n v="30"/>
  </r>
  <r>
    <x v="3"/>
    <x v="148"/>
    <x v="2"/>
    <s v="0.2000 AC"/>
    <x v="6"/>
    <s v="R - 35 - Average to Good"/>
    <n v="4"/>
    <n v="2"/>
    <n v="1"/>
    <n v="8"/>
    <s v="2STY - 2 Story Building"/>
    <n v="3681"/>
    <n v="2138"/>
    <n v="2131"/>
    <n v="0"/>
    <x v="0"/>
    <n v="2138"/>
    <n v="171.65575304022451"/>
    <n v="42.125803489439853"/>
    <n v="682"/>
    <n v="50000"/>
    <n v="367000"/>
    <d v="2015-08-24T00:00:00"/>
    <n v="411604"/>
    <n v="99.7"/>
    <n v="0.2"/>
    <x v="15"/>
    <n v="10"/>
    <n v="8"/>
    <n v="24"/>
  </r>
  <r>
    <x v="3"/>
    <x v="148"/>
    <x v="2"/>
    <s v="0.1900 AC"/>
    <x v="11"/>
    <s v="R - 40 - Good"/>
    <n v="4"/>
    <n v="2"/>
    <n v="1"/>
    <n v="3"/>
    <s v="2STY - 2 Story Building"/>
    <n v="3269"/>
    <n v="1837"/>
    <n v="1432"/>
    <n v="0"/>
    <x v="0"/>
    <n v="1837"/>
    <n v="220.46815459989114"/>
    <n v="48.934319269247503"/>
    <n v="620"/>
    <n v="50000"/>
    <n v="405000"/>
    <d v="2015-10-13T00:00:00"/>
    <n v="369854"/>
    <n v="123.89"/>
    <n v="0.19"/>
    <x v="15"/>
    <n v="5"/>
    <n v="10"/>
    <n v="13"/>
  </r>
  <r>
    <x v="3"/>
    <x v="148"/>
    <x v="2"/>
    <s v="0.2100 AC"/>
    <x v="4"/>
    <s v="R - 35 - Average to Good"/>
    <n v="5"/>
    <n v="5"/>
    <n v="0"/>
    <n v="10"/>
    <s v="2STY - 2 Story Building"/>
    <n v="3596"/>
    <n v="1933"/>
    <n v="1624"/>
    <n v="1000"/>
    <x v="1"/>
    <n v="2933"/>
    <n v="136.34503920900102"/>
    <n v="43.716384625475534"/>
    <n v="760"/>
    <n v="50000"/>
    <n v="399900"/>
    <d v="2014-10-09T00:00:00"/>
    <n v="411440"/>
    <n v="111.21"/>
    <n v="0.21"/>
    <x v="14"/>
    <n v="11"/>
    <n v="10"/>
    <n v="9"/>
  </r>
  <r>
    <x v="3"/>
    <x v="148"/>
    <x v="2"/>
    <s v="0.2600 AC"/>
    <x v="5"/>
    <s v="R - 35 - Average to Good"/>
    <n v="4"/>
    <n v="3"/>
    <n v="1"/>
    <n v="9"/>
    <s v="2STY - 2 Story Building"/>
    <n v="3568"/>
    <n v="2315"/>
    <n v="2222"/>
    <n v="980"/>
    <x v="1"/>
    <n v="3295"/>
    <n v="125.49317147192716"/>
    <n v="36.51020696475242"/>
    <n v="600"/>
    <n v="50000"/>
    <n v="413500"/>
    <d v="2014-11-17T00:00:00"/>
    <n v="413722"/>
    <n v="115.89"/>
    <n v="0.26"/>
    <x v="14"/>
    <n v="10"/>
    <n v="11"/>
    <n v="17"/>
  </r>
  <r>
    <x v="0"/>
    <x v="148"/>
    <x v="2"/>
    <s v="0.2100 AC"/>
    <x v="5"/>
    <s v="R - 35 - Average to Good"/>
    <n v="4"/>
    <n v="3"/>
    <n v="1"/>
    <n v="10"/>
    <s v="2STY - 2 Story Building"/>
    <n v="3602"/>
    <n v="2349"/>
    <n v="2222"/>
    <n v="0"/>
    <x v="0"/>
    <n v="2349"/>
    <n v="157.51383567475523"/>
    <n v="40.447767720494994"/>
    <n v="600"/>
    <n v="50000"/>
    <n v="370000"/>
    <d v="2015-04-08T00:00:00"/>
    <n v="400980"/>
    <n v="102.72"/>
    <n v="0.21"/>
    <x v="15"/>
    <n v="11"/>
    <n v="4"/>
    <n v="8"/>
  </r>
  <r>
    <x v="3"/>
    <x v="148"/>
    <x v="2"/>
    <s v="0.1900 AC"/>
    <x v="8"/>
    <s v="R - 35 - Average to Good"/>
    <n v="4"/>
    <n v="3"/>
    <n v="1"/>
    <n v="9"/>
    <s v="2STY - 2 Story Building"/>
    <n v="3461"/>
    <n v="1927"/>
    <n v="1534"/>
    <n v="0"/>
    <x v="0"/>
    <n v="1927"/>
    <n v="182.87493513233005"/>
    <n v="42.578899038229181"/>
    <n v="600"/>
    <n v="50000"/>
    <n v="352400"/>
    <d v="2015-03-17T00:00:00"/>
    <n v="383099"/>
    <n v="101.82"/>
    <n v="0.19"/>
    <x v="15"/>
    <n v="9"/>
    <n v="3"/>
    <n v="17"/>
  </r>
  <r>
    <x v="3"/>
    <x v="148"/>
    <x v="2"/>
    <s v="0.2900 AC"/>
    <x v="5"/>
    <s v="R - 35 - Average to Good"/>
    <n v="4"/>
    <n v="3"/>
    <n v="1"/>
    <n v="8"/>
    <s v="2STY - 2 Story Building"/>
    <n v="3601"/>
    <n v="2298"/>
    <n v="2162"/>
    <n v="0"/>
    <x v="0"/>
    <n v="2298"/>
    <n v="168.18973020017407"/>
    <n v="30.595927931351131"/>
    <n v="660"/>
    <n v="50000"/>
    <n v="386500"/>
    <d v="2014-11-05T00:00:00"/>
    <n v="409981"/>
    <n v="107.33"/>
    <n v="0.28999999999999998"/>
    <x v="14"/>
    <n v="10"/>
    <n v="11"/>
    <n v="5"/>
  </r>
  <r>
    <x v="3"/>
    <x v="148"/>
    <x v="2"/>
    <s v="0.1900 AC"/>
    <x v="5"/>
    <s v="R - 35 - Average to Good"/>
    <n v="3"/>
    <n v="2"/>
    <n v="1"/>
    <n v="6"/>
    <s v="1STY - 1 Story Building"/>
    <n v="2628"/>
    <n v="2628"/>
    <n v="2628"/>
    <n v="0"/>
    <x v="0"/>
    <n v="2628"/>
    <n v="132.22983257229833"/>
    <n v="41.986854187811126"/>
    <n v="600"/>
    <n v="50000"/>
    <n v="347500"/>
    <d v="2015-08-04T00:00:00"/>
    <n v="361535"/>
    <n v="132.22999999999999"/>
    <n v="0.19"/>
    <x v="15"/>
    <n v="11"/>
    <n v="8"/>
    <n v="4"/>
  </r>
  <r>
    <x v="3"/>
    <x v="148"/>
    <x v="2"/>
    <s v="0.2000 AC"/>
    <x v="14"/>
    <s v="R - 40 - Good"/>
    <n v="4"/>
    <n v="3"/>
    <n v="1"/>
    <n v="6"/>
    <s v="2STY - 2 Story Building"/>
    <n v="3172"/>
    <n v="1898"/>
    <n v="1898"/>
    <n v="0"/>
    <x v="0"/>
    <n v="1898"/>
    <n v="206.79662802950475"/>
    <n v="45.05280073461892"/>
    <n v="682"/>
    <n v="50000"/>
    <n v="392500"/>
    <d v="2014-01-08T00:00:00"/>
    <n v="365364"/>
    <n v="123.74"/>
    <n v="0.2"/>
    <x v="14"/>
    <n v="2"/>
    <n v="1"/>
    <n v="8"/>
  </r>
  <r>
    <x v="3"/>
    <x v="148"/>
    <x v="2"/>
    <s v="0.2000 AC"/>
    <x v="14"/>
    <s v="R - 40 - Good"/>
    <n v="4"/>
    <n v="3"/>
    <n v="1"/>
    <n v="8"/>
    <s v="2STY - 2 Story Building"/>
    <n v="3076"/>
    <n v="1863"/>
    <n v="1863"/>
    <n v="550"/>
    <x v="1"/>
    <n v="2413"/>
    <n v="166.59759635308745"/>
    <n v="46.143250688705237"/>
    <n v="651"/>
    <n v="50000"/>
    <n v="402000"/>
    <d v="2014-06-09T00:00:00"/>
    <n v="366186"/>
    <n v="130.69"/>
    <n v="0.2"/>
    <x v="14"/>
    <n v="2"/>
    <n v="6"/>
    <n v="9"/>
  </r>
  <r>
    <x v="3"/>
    <x v="148"/>
    <x v="2"/>
    <s v="0.2800 AC"/>
    <x v="6"/>
    <s v="R - 35 - Average to Good"/>
    <n v="4"/>
    <n v="3"/>
    <n v="0"/>
    <n v="9"/>
    <s v="2STY - 2 Story Building"/>
    <n v="3477"/>
    <n v="1931"/>
    <n v="1924"/>
    <n v="0"/>
    <x v="0"/>
    <n v="1931"/>
    <n v="165.71724495080269"/>
    <n v="26.236389872753506"/>
    <n v="704"/>
    <n v="50000"/>
    <n v="320000"/>
    <d v="2014-10-02T00:00:00"/>
    <n v="386053"/>
    <n v="92.03"/>
    <n v="0.28000000000000003"/>
    <x v="14"/>
    <n v="9"/>
    <n v="10"/>
    <n v="2"/>
  </r>
  <r>
    <x v="3"/>
    <x v="149"/>
    <x v="0"/>
    <s v="0.2900 AC"/>
    <x v="5"/>
    <s v="R - 35 - Average to Good"/>
    <n v="4"/>
    <n v="3"/>
    <n v="1"/>
    <n v="8"/>
    <s v="2STY - 2 Story Building"/>
    <n v="3194"/>
    <n v="1826"/>
    <n v="1808"/>
    <n v="0"/>
    <x v="0"/>
    <n v="1826"/>
    <n v="174.97261774370207"/>
    <n v="25.292106013109148"/>
    <n v="650"/>
    <n v="40000"/>
    <n v="319500"/>
    <d v="2015-08-11T00:00:00"/>
    <n v="337592"/>
    <n v="100.03"/>
    <n v="0.28999999999999998"/>
    <x v="15"/>
    <n v="11"/>
    <n v="8"/>
    <n v="11"/>
  </r>
  <r>
    <x v="3"/>
    <x v="149"/>
    <x v="0"/>
    <s v="0.2300 AC"/>
    <x v="6"/>
    <s v="R - 35 - Average to Good"/>
    <n v="4"/>
    <n v="3"/>
    <n v="1"/>
    <n v="9"/>
    <s v="2STY - 2 Story Building"/>
    <n v="3187"/>
    <n v="1819"/>
    <n v="1368"/>
    <n v="920"/>
    <x v="1"/>
    <n v="2739"/>
    <n v="113.17999269806499"/>
    <n v="30.941829360801691"/>
    <n v="600"/>
    <n v="40000"/>
    <n v="310000"/>
    <d v="2015-04-10T00:00:00"/>
    <n v="337837"/>
    <n v="97.27"/>
    <n v="0.23"/>
    <x v="15"/>
    <n v="10"/>
    <n v="4"/>
    <n v="10"/>
  </r>
  <r>
    <x v="3"/>
    <x v="149"/>
    <x v="0"/>
    <s v="0.1900 AC"/>
    <x v="6"/>
    <s v="R - 35 - Average to Good"/>
    <n v="3"/>
    <n v="2"/>
    <n v="0"/>
    <n v="6"/>
    <s v="1STY - 1 Story Building"/>
    <n v="1910"/>
    <n v="1910"/>
    <n v="1880"/>
    <n v="0"/>
    <x v="0"/>
    <n v="1910"/>
    <n v="127.74869109947645"/>
    <n v="29.481417041225654"/>
    <n v="400"/>
    <n v="40000"/>
    <n v="244000"/>
    <d v="2015-09-03T00:00:00"/>
    <n v="268322"/>
    <n v="127.75"/>
    <n v="0.19"/>
    <x v="15"/>
    <n v="10"/>
    <n v="9"/>
    <n v="3"/>
  </r>
  <r>
    <x v="3"/>
    <x v="150"/>
    <x v="1"/>
    <s v="0.8000 AC"/>
    <x v="5"/>
    <s v="R - 50 - Very Good"/>
    <n v="4"/>
    <n v="4"/>
    <n v="2"/>
    <n v="10"/>
    <s v="2STY - 2 Story Building"/>
    <n v="4110"/>
    <n v="3140"/>
    <n v="2589"/>
    <n v="1700"/>
    <x v="1"/>
    <n v="4840"/>
    <n v="111.5702479338843"/>
    <n v="15.495867768595041"/>
    <n v="690"/>
    <n v="69998"/>
    <n v="540000"/>
    <d v="2015-02-23T00:00:00"/>
    <n v="556746"/>
    <n v="131.38999999999999"/>
    <n v="0.8"/>
    <x v="15"/>
    <n v="11"/>
    <n v="2"/>
    <n v="23"/>
  </r>
  <r>
    <x v="3"/>
    <x v="150"/>
    <x v="1"/>
    <s v="0.7000 AC"/>
    <x v="5"/>
    <s v="R - 45 - Good to Very Good"/>
    <n v="4"/>
    <n v="3"/>
    <n v="1"/>
    <n v="9"/>
    <s v="2STY - 2 Story Building"/>
    <n v="3706"/>
    <n v="2005"/>
    <n v="1785"/>
    <n v="0"/>
    <x v="0"/>
    <n v="2005"/>
    <n v="209.47630922693267"/>
    <n v="13.774104683195594"/>
    <n v="746"/>
    <n v="69998"/>
    <n v="420000"/>
    <d v="2015-06-29T00:00:00"/>
    <n v="456420"/>
    <n v="113.33"/>
    <n v="0.7"/>
    <x v="15"/>
    <n v="11"/>
    <n v="6"/>
    <n v="29"/>
  </r>
  <r>
    <x v="3"/>
    <x v="150"/>
    <x v="1"/>
    <s v="0.4200 AC"/>
    <x v="6"/>
    <s v="R - 35 - Average to Good"/>
    <n v="4"/>
    <n v="4"/>
    <n v="1"/>
    <n v="10"/>
    <s v="2STY - 2 Story Building"/>
    <n v="3346"/>
    <n v="1842"/>
    <n v="1504"/>
    <n v="1128"/>
    <x v="1"/>
    <n v="2970"/>
    <n v="136.36363636363637"/>
    <n v="22.136953955135773"/>
    <n v="640"/>
    <n v="69998"/>
    <n v="405000"/>
    <d v="2015-06-03T00:00:00"/>
    <n v="428241"/>
    <n v="121.04"/>
    <n v="0.42"/>
    <x v="15"/>
    <n v="10"/>
    <n v="6"/>
    <n v="3"/>
  </r>
  <r>
    <x v="3"/>
    <x v="150"/>
    <x v="1"/>
    <s v="0.3800 AC"/>
    <x v="6"/>
    <s v="R - 35 - Average to Good"/>
    <n v="4"/>
    <n v="3"/>
    <n v="1"/>
    <n v="8"/>
    <s v="1STY - 1 Story Building"/>
    <n v="2530"/>
    <n v="2530"/>
    <n v="2530"/>
    <n v="1265"/>
    <x v="1"/>
    <n v="3795"/>
    <n v="93.544137022397891"/>
    <n v="21.446522642694891"/>
    <n v="693"/>
    <n v="69998"/>
    <n v="355000"/>
    <d v="2014-10-21T00:00:00"/>
    <n v="425945"/>
    <n v="140.32"/>
    <n v="0.38"/>
    <x v="14"/>
    <n v="9"/>
    <n v="10"/>
    <n v="21"/>
  </r>
  <r>
    <x v="3"/>
    <x v="150"/>
    <x v="1"/>
    <s v="0.2800 AC"/>
    <x v="8"/>
    <s v="R - 35 - Average to Good"/>
    <n v="4"/>
    <n v="2"/>
    <n v="1"/>
    <n v="8"/>
    <s v="2STY - 2 Story Building"/>
    <n v="2882"/>
    <n v="1622"/>
    <n v="1354"/>
    <n v="470"/>
    <x v="1"/>
    <n v="2092"/>
    <n v="166.34799235181643"/>
    <n v="28.532073986619437"/>
    <n v="660"/>
    <n v="69998"/>
    <n v="348000"/>
    <d v="2015-10-15T00:00:00"/>
    <n v="362748"/>
    <n v="120.75"/>
    <n v="0.28000000000000003"/>
    <x v="15"/>
    <n v="9"/>
    <n v="10"/>
    <n v="15"/>
  </r>
  <r>
    <x v="3"/>
    <x v="151"/>
    <x v="1"/>
    <s v="0.2100 AC"/>
    <x v="4"/>
    <s v="R - 40 - Good"/>
    <n v="4"/>
    <n v="3"/>
    <n v="1"/>
    <n v="8"/>
    <s v="2STY - 2 Story Building"/>
    <n v="2628"/>
    <n v="1416"/>
    <n v="1212"/>
    <n v="50"/>
    <x v="1"/>
    <n v="1466"/>
    <n v="170.53206002728513"/>
    <n v="27.329572784118238"/>
    <n v="652"/>
    <n v="69998"/>
    <n v="250000"/>
    <d v="2015-03-17T00:00:00"/>
    <n v="354555"/>
    <n v="95.13"/>
    <n v="0.21"/>
    <x v="15"/>
    <n v="12"/>
    <n v="3"/>
    <n v="17"/>
  </r>
  <r>
    <x v="3"/>
    <x v="151"/>
    <x v="1"/>
    <s v="0.1900 AC"/>
    <x v="5"/>
    <s v="R - 35 - Average to Good"/>
    <n v="3"/>
    <n v="2"/>
    <n v="0"/>
    <n v="6"/>
    <s v="1STY - 1 Story Building"/>
    <n v="1593"/>
    <n v="1593"/>
    <n v="1553"/>
    <n v="0"/>
    <x v="0"/>
    <n v="1593"/>
    <n v="142.49843063402386"/>
    <n v="27.427383886714033"/>
    <n v="400"/>
    <n v="69998"/>
    <n v="227000"/>
    <d v="2014-12-08T00:00:00"/>
    <n v="260589"/>
    <n v="142.5"/>
    <n v="0.19"/>
    <x v="14"/>
    <n v="10"/>
    <n v="12"/>
    <n v="8"/>
  </r>
  <r>
    <x v="4"/>
    <x v="152"/>
    <x v="1"/>
    <s v="0.2000 AC"/>
    <x v="6"/>
    <s v="R - 30 - Average"/>
    <n v="3"/>
    <n v="2"/>
    <n v="1"/>
    <n v="5"/>
    <s v="2STY - 2 Story Building"/>
    <n v="1728"/>
    <n v="864"/>
    <n v="864"/>
    <n v="0"/>
    <x v="0"/>
    <n v="864"/>
    <n v="216.43518518518519"/>
    <n v="21.464646464646464"/>
    <n v="420"/>
    <n v="0"/>
    <n v="187000"/>
    <d v="2015-08-04T00:00:00"/>
    <n v="240159"/>
    <n v="108.22"/>
    <n v="0.2"/>
    <x v="15"/>
    <n v="10"/>
    <n v="8"/>
    <n v="4"/>
  </r>
  <r>
    <x v="4"/>
    <x v="152"/>
    <x v="1"/>
    <s v="0.1400 AC"/>
    <x v="4"/>
    <s v="R - 30 - Average"/>
    <n v="3"/>
    <n v="2"/>
    <n v="0"/>
    <n v="5"/>
    <s v="1STY - 1 Story Building"/>
    <n v="1274"/>
    <n v="1274"/>
    <n v="1262"/>
    <n v="0"/>
    <x v="0"/>
    <n v="1274"/>
    <n v="117.94270015698586"/>
    <n v="24.639085661812931"/>
    <n v="400"/>
    <n v="45000"/>
    <n v="150259"/>
    <d v="2015-07-31T00:00:00"/>
    <n v="219638"/>
    <n v="117.94"/>
    <n v="0.14000000000000001"/>
    <x v="15"/>
    <n v="12"/>
    <n v="7"/>
    <n v="31"/>
  </r>
  <r>
    <x v="4"/>
    <x v="152"/>
    <x v="1"/>
    <s v="0.1800 AC"/>
    <x v="12"/>
    <s v="R - 30 - Average"/>
    <n v="4"/>
    <n v="2"/>
    <n v="1"/>
    <n v="8"/>
    <s v="2STY - 2 Story Building"/>
    <n v="2544"/>
    <n v="1312"/>
    <n v="1232"/>
    <n v="0"/>
    <x v="0"/>
    <n v="1312"/>
    <n v="168.44512195121951"/>
    <n v="28.185899398020613"/>
    <n v="400"/>
    <n v="0"/>
    <n v="221000"/>
    <d v="2015-12-23T00:00:00"/>
    <n v="309760"/>
    <n v="86.87"/>
    <n v="0.18"/>
    <x v="15"/>
    <n v="4"/>
    <n v="12"/>
    <n v="23"/>
  </r>
  <r>
    <x v="4"/>
    <x v="152"/>
    <x v="1"/>
    <s v="0.1800 AC"/>
    <x v="5"/>
    <s v="R - 30 - Average"/>
    <n v="3"/>
    <n v="3"/>
    <n v="0"/>
    <n v="6"/>
    <s v="1STY - 1 Story Building"/>
    <n v="1456"/>
    <n v="1456"/>
    <n v="1404"/>
    <n v="655"/>
    <x v="1"/>
    <n v="2111"/>
    <n v="94.504973945997165"/>
    <n v="25.443832262014084"/>
    <n v="400"/>
    <n v="45000"/>
    <n v="199500"/>
    <d v="2015-11-05T00:00:00"/>
    <n v="235814"/>
    <n v="137.02000000000001"/>
    <n v="0.18"/>
    <x v="15"/>
    <n v="11"/>
    <n v="11"/>
    <n v="5"/>
  </r>
  <r>
    <x v="4"/>
    <x v="152"/>
    <x v="1"/>
    <s v="0.1800 AC"/>
    <x v="5"/>
    <s v="R - 30 - Average"/>
    <n v="4"/>
    <n v="2"/>
    <n v="1"/>
    <n v="7"/>
    <s v="2STY - 2 Story Building"/>
    <n v="2288"/>
    <n v="1192"/>
    <n v="1096"/>
    <n v="0"/>
    <x v="0"/>
    <n v="1192"/>
    <n v="173.23825503355704"/>
    <n v="26.336598306295279"/>
    <n v="400"/>
    <n v="0"/>
    <n v="206500"/>
    <d v="2014-05-14T00:00:00"/>
    <n v="280400"/>
    <n v="90.25"/>
    <n v="0.18"/>
    <x v="14"/>
    <n v="10"/>
    <n v="5"/>
    <n v="14"/>
  </r>
  <r>
    <x v="0"/>
    <x v="153"/>
    <x v="0"/>
    <s v="0.2800 AC"/>
    <x v="5"/>
    <s v="R - 40 - Good"/>
    <n v="4"/>
    <n v="3"/>
    <n v="2"/>
    <n v="8"/>
    <s v="2STY - 2 Story Building"/>
    <n v="3962"/>
    <n v="2356"/>
    <n v="2338"/>
    <n v="1000"/>
    <x v="1"/>
    <n v="3356"/>
    <n v="126.6388557806913"/>
    <n v="34.845205299750752"/>
    <n v="648"/>
    <n v="0"/>
    <n v="425000"/>
    <d v="2014-06-17T00:00:00"/>
    <n v="502695"/>
    <n v="107.27"/>
    <n v="0.28000000000000003"/>
    <x v="14"/>
    <n v="10"/>
    <n v="6"/>
    <n v="17"/>
  </r>
  <r>
    <x v="0"/>
    <x v="153"/>
    <x v="0"/>
    <s v="0.3700 AC"/>
    <x v="4"/>
    <s v="R - 40 - Good"/>
    <n v="4"/>
    <n v="4"/>
    <n v="1"/>
    <n v="10"/>
    <s v="2STY - 2 Story Building"/>
    <n v="3812"/>
    <n v="2530"/>
    <n v="2530"/>
    <n v="0"/>
    <x v="0"/>
    <n v="2530"/>
    <n v="167.98418972332016"/>
    <n v="26.369344551162733"/>
    <n v="648"/>
    <n v="0"/>
    <n v="425000"/>
    <d v="2014-03-06T00:00:00"/>
    <n v="475274"/>
    <n v="111.49"/>
    <n v="0.37"/>
    <x v="14"/>
    <n v="11"/>
    <n v="3"/>
    <n v="6"/>
  </r>
  <r>
    <x v="0"/>
    <x v="153"/>
    <x v="0"/>
    <s v="0.4200 AC"/>
    <x v="4"/>
    <s v="R - 40 - Good"/>
    <n v="4"/>
    <n v="3"/>
    <n v="1"/>
    <n v="11"/>
    <s v="2STY - 2 Story Building"/>
    <n v="4117"/>
    <n v="2566"/>
    <n v="2542"/>
    <n v="0"/>
    <x v="0"/>
    <n v="2566"/>
    <n v="138.34762275915821"/>
    <n v="19.403996676723949"/>
    <n v="646"/>
    <n v="0"/>
    <n v="355000"/>
    <d v="2015-10-28T00:00:00"/>
    <n v="497869"/>
    <n v="86.23"/>
    <n v="0.42"/>
    <x v="15"/>
    <n v="12"/>
    <n v="10"/>
    <n v="28"/>
  </r>
  <r>
    <x v="45"/>
    <x v="153"/>
    <x v="0"/>
    <s v="0.3100 AC"/>
    <x v="4"/>
    <s v="R - 40 - Good"/>
    <n v="3"/>
    <n v="2"/>
    <n v="1"/>
    <n v="6"/>
    <s v="1STY - 1 Story Building"/>
    <n v="2756"/>
    <n v="2756"/>
    <n v="2756"/>
    <n v="0"/>
    <x v="0"/>
    <n v="2756"/>
    <n v="103.28701015965167"/>
    <n v="21.080230457063301"/>
    <n v="660"/>
    <n v="0"/>
    <n v="284659"/>
    <d v="2015-11-04T00:00:00"/>
    <n v="424430"/>
    <n v="103.29"/>
    <n v="0.31"/>
    <x v="15"/>
    <n v="12"/>
    <n v="11"/>
    <n v="4"/>
  </r>
  <r>
    <x v="0"/>
    <x v="153"/>
    <x v="0"/>
    <s v="0.2400 AC"/>
    <x v="4"/>
    <s v="R - 40 - Good"/>
    <n v="4"/>
    <n v="5"/>
    <n v="2"/>
    <n v="11"/>
    <s v="2STY - 2 Story Building"/>
    <n v="3887"/>
    <n v="2544"/>
    <n v="2544"/>
    <n v="1779"/>
    <x v="1"/>
    <n v="4323"/>
    <n v="100.62456627342124"/>
    <n v="41.609274563820023"/>
    <n v="650"/>
    <n v="0"/>
    <n v="435000"/>
    <d v="2014-06-05T00:00:00"/>
    <n v="500560"/>
    <n v="111.91"/>
    <n v="0.24"/>
    <x v="14"/>
    <n v="11"/>
    <n v="6"/>
    <n v="5"/>
  </r>
  <r>
    <x v="0"/>
    <x v="153"/>
    <x v="0"/>
    <s v="0.3200 AC"/>
    <x v="6"/>
    <s v="R - 40 - Good"/>
    <n v="4"/>
    <n v="2"/>
    <n v="1"/>
    <n v="9"/>
    <s v="2STY - 2 Story Building"/>
    <n v="3942"/>
    <n v="2504"/>
    <n v="2504"/>
    <n v="0"/>
    <x v="0"/>
    <n v="2504"/>
    <n v="183.70607028753994"/>
    <n v="33.000459136822769"/>
    <n v="752"/>
    <n v="0"/>
    <n v="460000"/>
    <d v="2015-03-30T00:00:00"/>
    <n v="475258"/>
    <n v="116.69"/>
    <n v="0.32"/>
    <x v="15"/>
    <n v="10"/>
    <n v="3"/>
    <n v="30"/>
  </r>
  <r>
    <x v="0"/>
    <x v="154"/>
    <x v="0"/>
    <s v="0.2400 AC"/>
    <x v="5"/>
    <s v="R - 40 - Good"/>
    <n v="3"/>
    <n v="2"/>
    <n v="1"/>
    <n v="7"/>
    <s v="1STY - 1 Story Building"/>
    <n v="2582"/>
    <n v="2582"/>
    <n v="2582"/>
    <n v="0"/>
    <x v="0"/>
    <n v="2582"/>
    <n v="121.61115414407436"/>
    <n v="30.035200489745947"/>
    <n v="640"/>
    <n v="0"/>
    <n v="314000"/>
    <d v="2014-02-12T00:00:00"/>
    <n v="396060"/>
    <n v="121.61"/>
    <n v="0.24"/>
    <x v="14"/>
    <n v="10"/>
    <n v="2"/>
    <n v="12"/>
  </r>
  <r>
    <x v="0"/>
    <x v="154"/>
    <x v="0"/>
    <s v="0.2800 AC"/>
    <x v="4"/>
    <s v="R - 40 - Good"/>
    <n v="4"/>
    <n v="3"/>
    <n v="1"/>
    <n v="9"/>
    <s v="2STY - 2 Story Building"/>
    <n v="3614"/>
    <n v="2020"/>
    <n v="1594"/>
    <n v="760"/>
    <x v="1"/>
    <n v="2780"/>
    <n v="160.07194244604315"/>
    <n v="36.484979666797848"/>
    <n v="700"/>
    <n v="0"/>
    <n v="445000"/>
    <d v="2015-08-04T00:00:00"/>
    <n v="457853"/>
    <n v="123.13"/>
    <n v="0.28000000000000003"/>
    <x v="15"/>
    <n v="12"/>
    <n v="8"/>
    <n v="4"/>
  </r>
  <r>
    <x v="0"/>
    <x v="154"/>
    <x v="0"/>
    <s v="0.2800 AC"/>
    <x v="4"/>
    <s v="R - 40 - Good"/>
    <n v="4"/>
    <n v="3"/>
    <n v="1"/>
    <n v="9"/>
    <s v="2STY - 2 Story Building"/>
    <n v="3498"/>
    <n v="1966"/>
    <n v="1532"/>
    <n v="1295"/>
    <x v="1"/>
    <n v="3261"/>
    <n v="99.816007359705608"/>
    <n v="26.687327823691458"/>
    <n v="710"/>
    <n v="0"/>
    <n v="325500"/>
    <d v="2014-12-16T00:00:00"/>
    <n v="427253"/>
    <n v="93.05"/>
    <n v="0.28000000000000003"/>
    <x v="14"/>
    <n v="11"/>
    <n v="12"/>
    <n v="16"/>
  </r>
  <r>
    <x v="0"/>
    <x v="155"/>
    <x v="0"/>
    <s v="0.3000 AC"/>
    <x v="5"/>
    <s v="R - 40 - Good"/>
    <n v="4"/>
    <n v="2"/>
    <n v="1"/>
    <n v="8"/>
    <s v="2STY - 2 Story Building"/>
    <n v="3943"/>
    <n v="2519"/>
    <n v="2519"/>
    <n v="0"/>
    <x v="0"/>
    <n v="2519"/>
    <n v="156.01429138547041"/>
    <n v="30.07346189164371"/>
    <n v="689"/>
    <n v="0"/>
    <n v="393000"/>
    <d v="2015-08-13T00:00:00"/>
    <n v="446991"/>
    <n v="99.67"/>
    <n v="0.3"/>
    <x v="15"/>
    <n v="11"/>
    <n v="8"/>
    <n v="13"/>
  </r>
  <r>
    <x v="0"/>
    <x v="155"/>
    <x v="0"/>
    <s v="0.3000 AC"/>
    <x v="5"/>
    <s v="R - 40 - Good"/>
    <n v="4"/>
    <n v="3"/>
    <n v="1"/>
    <n v="10"/>
    <s v="2STY - 2 Story Building"/>
    <n v="3552"/>
    <n v="2124"/>
    <n v="1428"/>
    <n v="0"/>
    <x v="0"/>
    <n v="2124"/>
    <n v="155.36723163841808"/>
    <n v="25.252525252525253"/>
    <n v="600"/>
    <n v="0"/>
    <n v="330000"/>
    <d v="2014-04-22T00:00:00"/>
    <n v="412947"/>
    <n v="92.91"/>
    <n v="0.3"/>
    <x v="14"/>
    <n v="10"/>
    <n v="4"/>
    <n v="22"/>
  </r>
  <r>
    <x v="0"/>
    <x v="155"/>
    <x v="0"/>
    <s v="0.2800 AC"/>
    <x v="5"/>
    <s v="R - 40 - Good"/>
    <n v="4"/>
    <n v="3"/>
    <n v="1"/>
    <n v="10"/>
    <s v="2STY - 2 Story Building"/>
    <n v="3643"/>
    <n v="2061"/>
    <n v="1582"/>
    <n v="0"/>
    <x v="0"/>
    <n v="2061"/>
    <n v="178.31149927219795"/>
    <n v="30.130853994490355"/>
    <n v="774"/>
    <n v="0"/>
    <n v="367500"/>
    <d v="2015-06-16T00:00:00"/>
    <n v="418961"/>
    <n v="100.88"/>
    <n v="0.28000000000000003"/>
    <x v="15"/>
    <n v="11"/>
    <n v="6"/>
    <n v="16"/>
  </r>
  <r>
    <x v="0"/>
    <x v="155"/>
    <x v="0"/>
    <s v="0.2600 AC"/>
    <x v="5"/>
    <s v="R - 40 - Good"/>
    <n v="4"/>
    <n v="4"/>
    <n v="1"/>
    <n v="10"/>
    <s v="2STY - 2 Story Building"/>
    <n v="3983"/>
    <n v="2474"/>
    <n v="2474"/>
    <n v="0"/>
    <x v="0"/>
    <n v="2474"/>
    <n v="173.76717865804366"/>
    <n v="37.958253867344773"/>
    <n v="648"/>
    <n v="0"/>
    <n v="429900"/>
    <d v="2015-10-01T00:00:00"/>
    <n v="479891"/>
    <n v="107.93"/>
    <n v="0.26"/>
    <x v="15"/>
    <n v="11"/>
    <n v="10"/>
    <n v="1"/>
  </r>
  <r>
    <x v="0"/>
    <x v="155"/>
    <x v="0"/>
    <s v="0.3900 AC"/>
    <x v="4"/>
    <s v="R - 40 - Good"/>
    <n v="4"/>
    <n v="4"/>
    <n v="1"/>
    <n v="10"/>
    <s v="2STY - 2 Story Building"/>
    <n v="4222"/>
    <n v="2614"/>
    <n v="2614"/>
    <n v="168"/>
    <x v="1"/>
    <n v="2782"/>
    <n v="150.07189072609634"/>
    <n v="24.575592757410938"/>
    <n v="710"/>
    <n v="0"/>
    <n v="417500"/>
    <d v="2015-04-09T00:00:00"/>
    <n v="512318"/>
    <n v="98.89"/>
    <n v="0.39"/>
    <x v="15"/>
    <n v="12"/>
    <n v="4"/>
    <n v="9"/>
  </r>
  <r>
    <x v="0"/>
    <x v="156"/>
    <x v="0"/>
    <s v="0.3000 AC"/>
    <x v="6"/>
    <s v="R - 40 - Good"/>
    <n v="4"/>
    <n v="3"/>
    <n v="1"/>
    <n v="9"/>
    <s v="2STY - 2 Story Building"/>
    <n v="3834"/>
    <n v="2144"/>
    <n v="1690"/>
    <n v="0"/>
    <x v="0"/>
    <n v="2144"/>
    <n v="157.88246268656715"/>
    <n v="25.902969084787266"/>
    <n v="670"/>
    <n v="0"/>
    <n v="338500"/>
    <d v="2014-08-07T00:00:00"/>
    <n v="438981"/>
    <n v="88.29"/>
    <n v="0.3"/>
    <x v="14"/>
    <n v="9"/>
    <n v="8"/>
    <n v="7"/>
  </r>
  <r>
    <x v="0"/>
    <x v="156"/>
    <x v="0"/>
    <s v="0.2600 AC"/>
    <x v="5"/>
    <s v="R - 40 - Good"/>
    <n v="3"/>
    <n v="3"/>
    <n v="1"/>
    <n v="6"/>
    <s v="1STY - 1 Story Building"/>
    <n v="2490"/>
    <n v="2490"/>
    <n v="2466"/>
    <n v="1200"/>
    <x v="1"/>
    <n v="3690"/>
    <n v="97.560975609756099"/>
    <n v="31.786395422759057"/>
    <n v="660"/>
    <n v="0"/>
    <n v="360000"/>
    <d v="2015-09-21T00:00:00"/>
    <n v="443606"/>
    <n v="144.58000000000001"/>
    <n v="0.26"/>
    <x v="15"/>
    <n v="11"/>
    <n v="9"/>
    <n v="21"/>
  </r>
  <r>
    <x v="0"/>
    <x v="156"/>
    <x v="0"/>
    <s v="0.3100 AC"/>
    <x v="5"/>
    <s v="R - 40 - Good"/>
    <n v="4"/>
    <n v="3"/>
    <n v="1"/>
    <n v="10"/>
    <s v="2STY - 2 Story Building"/>
    <n v="3608"/>
    <n v="2820"/>
    <n v="2432"/>
    <n v="0"/>
    <x v="0"/>
    <n v="2820"/>
    <n v="151.06382978723406"/>
    <n v="31.547142984093131"/>
    <n v="662"/>
    <n v="0"/>
    <n v="426000"/>
    <d v="2015-04-29T00:00:00"/>
    <n v="435844"/>
    <n v="118.07"/>
    <n v="0.31"/>
    <x v="15"/>
    <n v="11"/>
    <n v="4"/>
    <n v="29"/>
  </r>
  <r>
    <x v="0"/>
    <x v="156"/>
    <x v="0"/>
    <s v="0.3100 AC"/>
    <x v="5"/>
    <s v="R - 40 - Good"/>
    <n v="4"/>
    <n v="3"/>
    <n v="1"/>
    <n v="10"/>
    <s v="2STY - 2 Story Building"/>
    <n v="3734"/>
    <n v="2102"/>
    <n v="1632"/>
    <n v="0"/>
    <x v="0"/>
    <n v="2102"/>
    <n v="176.02283539486203"/>
    <n v="27.400100713883706"/>
    <n v="670"/>
    <n v="0"/>
    <n v="370000"/>
    <d v="2014-09-22T00:00:00"/>
    <n v="425256"/>
    <n v="99.09"/>
    <n v="0.31"/>
    <x v="14"/>
    <n v="10"/>
    <n v="9"/>
    <n v="22"/>
  </r>
  <r>
    <x v="0"/>
    <x v="156"/>
    <x v="0"/>
    <s v="0.2300 AC"/>
    <x v="5"/>
    <s v="R - 40 - Good"/>
    <n v="4"/>
    <n v="4"/>
    <n v="1"/>
    <n v="9"/>
    <s v="2STY - 2 Story Building"/>
    <n v="3796"/>
    <n v="2147"/>
    <n v="1649"/>
    <n v="1484"/>
    <x v="1"/>
    <n v="3631"/>
    <n v="104.65436518865326"/>
    <n v="37.928694055176265"/>
    <n v="672"/>
    <n v="0"/>
    <n v="380000"/>
    <d v="2014-06-06T00:00:00"/>
    <n v="465573"/>
    <n v="100.11"/>
    <n v="0.23"/>
    <x v="14"/>
    <n v="10"/>
    <n v="6"/>
    <n v="6"/>
  </r>
  <r>
    <x v="0"/>
    <x v="156"/>
    <x v="0"/>
    <s v="0.2300 AC"/>
    <x v="5"/>
    <s v="R - 40 - Good"/>
    <n v="4"/>
    <n v="5"/>
    <n v="1"/>
    <n v="9"/>
    <s v="2STY - 2 Story Building"/>
    <n v="4093"/>
    <n v="2465"/>
    <n v="2427"/>
    <n v="1500"/>
    <x v="1"/>
    <n v="3965"/>
    <n v="116.01513240857503"/>
    <n v="45.913682277318635"/>
    <n v="684"/>
    <n v="0"/>
    <n v="460000"/>
    <d v="2015-07-22T00:00:00"/>
    <n v="533984"/>
    <n v="112.39"/>
    <n v="0.23"/>
    <x v="15"/>
    <n v="11"/>
    <n v="7"/>
    <n v="22"/>
  </r>
  <r>
    <x v="2"/>
    <x v="157"/>
    <x v="0"/>
    <s v="0.3400 AC"/>
    <x v="4"/>
    <s v="R - 35 - Average to Good"/>
    <n v="3"/>
    <n v="3"/>
    <n v="0"/>
    <n v="6"/>
    <s v="1STY - 1 Story Building"/>
    <n v="2205"/>
    <n v="2205"/>
    <n v="2173"/>
    <n v="1300"/>
    <x v="1"/>
    <n v="3505"/>
    <n v="95.577746077032813"/>
    <n v="22.619240533679033"/>
    <n v="691"/>
    <n v="55000"/>
    <n v="335000"/>
    <d v="2015-05-01T00:00:00"/>
    <n v="373465"/>
    <n v="151.93"/>
    <n v="0.34"/>
    <x v="15"/>
    <n v="12"/>
    <n v="5"/>
    <n v="1"/>
  </r>
  <r>
    <x v="2"/>
    <x v="157"/>
    <x v="0"/>
    <s v="0.2500 AC"/>
    <x v="5"/>
    <s v="R - 35 - Average to Good"/>
    <n v="4"/>
    <n v="3"/>
    <n v="1"/>
    <n v="9"/>
    <s v="2STY - 2 Story Building"/>
    <n v="3080"/>
    <n v="1859"/>
    <n v="1306"/>
    <n v="784"/>
    <x v="1"/>
    <n v="2643"/>
    <n v="139.99243284146803"/>
    <n v="33.976124885215796"/>
    <n v="714"/>
    <n v="55000"/>
    <n v="370000"/>
    <d v="2015-06-22T00:00:00"/>
    <n v="365508"/>
    <n v="120.13"/>
    <n v="0.25"/>
    <x v="15"/>
    <n v="11"/>
    <n v="6"/>
    <n v="22"/>
  </r>
  <r>
    <x v="2"/>
    <x v="157"/>
    <x v="0"/>
    <s v="0.2300 AC"/>
    <x v="6"/>
    <s v="R - 35 - Average to Good"/>
    <n v="4"/>
    <n v="3"/>
    <n v="1"/>
    <n v="8"/>
    <s v="2STY - 2 Story Building"/>
    <n v="3052"/>
    <n v="1757"/>
    <n v="1715"/>
    <n v="0"/>
    <x v="0"/>
    <n v="1757"/>
    <n v="202.76038702333523"/>
    <n v="35.558150676727749"/>
    <n v="682"/>
    <n v="55000"/>
    <n v="356250"/>
    <d v="2014-06-17T00:00:00"/>
    <n v="359623"/>
    <n v="116.73"/>
    <n v="0.23"/>
    <x v="14"/>
    <n v="9"/>
    <n v="6"/>
    <n v="17"/>
  </r>
  <r>
    <x v="2"/>
    <x v="158"/>
    <x v="0"/>
    <s v="0.2300 AC"/>
    <x v="4"/>
    <s v="R - 35 - Average to Good"/>
    <n v="4"/>
    <n v="2"/>
    <n v="1"/>
    <n v="8"/>
    <s v="2STY - 2 Story Building"/>
    <n v="3221"/>
    <n v="1838"/>
    <n v="1383"/>
    <n v="0"/>
    <x v="0"/>
    <n v="1838"/>
    <n v="169.74972796517955"/>
    <n v="31.141454066355248"/>
    <n v="647"/>
    <n v="55000"/>
    <n v="312000"/>
    <d v="2015-10-01T00:00:00"/>
    <n v="380440"/>
    <n v="96.86"/>
    <n v="0.23"/>
    <x v="15"/>
    <n v="12"/>
    <n v="10"/>
    <n v="1"/>
  </r>
  <r>
    <x v="2"/>
    <x v="158"/>
    <x v="0"/>
    <s v="0.2300 AC"/>
    <x v="6"/>
    <s v="R - 35 - Average to Good"/>
    <n v="4"/>
    <n v="2"/>
    <n v="1"/>
    <n v="8"/>
    <s v="2STY - 2 Story Building"/>
    <n v="3072"/>
    <n v="1758"/>
    <n v="1314"/>
    <n v="0"/>
    <x v="0"/>
    <n v="1758"/>
    <n v="175.76791808873719"/>
    <n v="30.842017008024911"/>
    <n v="640"/>
    <n v="55000"/>
    <n v="309000"/>
    <d v="2015-09-29T00:00:00"/>
    <n v="356838"/>
    <n v="100.59"/>
    <n v="0.23"/>
    <x v="15"/>
    <n v="10"/>
    <n v="9"/>
    <n v="29"/>
  </r>
  <r>
    <x v="2"/>
    <x v="158"/>
    <x v="0"/>
    <s v="0.2300 AC"/>
    <x v="5"/>
    <s v="R - 35 - Average to Good"/>
    <n v="3"/>
    <n v="2"/>
    <n v="0"/>
    <n v="6"/>
    <s v="ATM - Atrium Ranch Building"/>
    <n v="1970"/>
    <n v="1970"/>
    <n v="1952"/>
    <n v="160"/>
    <x v="1"/>
    <n v="2130"/>
    <n v="126.7605633802817"/>
    <n v="26.949335249730503"/>
    <n v="640"/>
    <n v="55000"/>
    <n v="270000"/>
    <d v="2015-03-18T00:00:00"/>
    <n v="329731"/>
    <n v="137.06"/>
    <n v="0.23"/>
    <x v="15"/>
    <n v="11"/>
    <n v="3"/>
    <n v="18"/>
  </r>
  <r>
    <x v="2"/>
    <x v="158"/>
    <x v="0"/>
    <s v="0.2300 AC"/>
    <x v="5"/>
    <s v="R - 35 - Average to Good"/>
    <n v="3"/>
    <n v="3"/>
    <n v="0"/>
    <n v="6"/>
    <s v="1STY - 1 Story Building"/>
    <n v="1740"/>
    <n v="1740"/>
    <n v="1740"/>
    <n v="1653"/>
    <x v="1"/>
    <n v="3393"/>
    <n v="77.217801355732391"/>
    <n v="26.150836427516268"/>
    <n v="466"/>
    <n v="55000"/>
    <n v="262000"/>
    <d v="2015-07-10T00:00:00"/>
    <n v="292226"/>
    <n v="150.57"/>
    <n v="0.23"/>
    <x v="15"/>
    <n v="11"/>
    <n v="7"/>
    <n v="10"/>
  </r>
  <r>
    <x v="2"/>
    <x v="158"/>
    <x v="0"/>
    <s v="0.2400 AC"/>
    <x v="4"/>
    <s v="R - 35 - Average to Good"/>
    <n v="3"/>
    <n v="3"/>
    <n v="1"/>
    <n v="7"/>
    <s v="2STY - 2 Story Building"/>
    <n v="2172"/>
    <n v="1526"/>
    <n v="1510"/>
    <n v="1435"/>
    <x v="1"/>
    <n v="2961"/>
    <n v="118.2033096926714"/>
    <n v="33.478726660544844"/>
    <n v="628"/>
    <n v="55000"/>
    <n v="350000"/>
    <d v="2015-03-03T00:00:00"/>
    <n v="347672"/>
    <n v="161.13999999999999"/>
    <n v="0.24"/>
    <x v="15"/>
    <n v="12"/>
    <n v="3"/>
    <n v="3"/>
  </r>
  <r>
    <x v="0"/>
    <x v="159"/>
    <x v="0"/>
    <s v="0.2400 AC"/>
    <x v="5"/>
    <s v="R - 35 - Average to Good"/>
    <n v="3"/>
    <n v="2"/>
    <n v="0"/>
    <n v="6"/>
    <s v="1STY - 1 Story Building"/>
    <n v="2278"/>
    <n v="2278"/>
    <n v="2278"/>
    <n v="0"/>
    <x v="0"/>
    <n v="2278"/>
    <n v="122.91483757682177"/>
    <n v="26.782981328435874"/>
    <n v="651"/>
    <n v="37000"/>
    <n v="280000"/>
    <d v="2014-05-30T00:00:00"/>
    <n v="335356"/>
    <n v="122.91"/>
    <n v="0.24"/>
    <x v="14"/>
    <n v="10"/>
    <n v="5"/>
    <n v="30"/>
  </r>
  <r>
    <x v="0"/>
    <x v="160"/>
    <x v="0"/>
    <s v="0.2000 AC"/>
    <x v="6"/>
    <s v="R - 35 - Average to Good"/>
    <n v="3"/>
    <n v="2"/>
    <n v="0"/>
    <n v="7"/>
    <s v="1STY - 1 Story Building"/>
    <n v="2190"/>
    <n v="2190"/>
    <n v="2160"/>
    <n v="0"/>
    <x v="0"/>
    <n v="2190"/>
    <n v="123.51598173515981"/>
    <n v="31.04912764003673"/>
    <n v="630"/>
    <n v="50000"/>
    <n v="270500"/>
    <d v="2015-06-10T00:00:00"/>
    <n v="321229"/>
    <n v="123.52"/>
    <n v="0.2"/>
    <x v="15"/>
    <n v="10"/>
    <n v="6"/>
    <n v="10"/>
  </r>
  <r>
    <x v="0"/>
    <x v="160"/>
    <x v="0"/>
    <s v="0.2000 AC"/>
    <x v="15"/>
    <s v="R - 35 - Average to Good"/>
    <n v="3"/>
    <n v="3"/>
    <n v="0"/>
    <n v="5"/>
    <s v="1STY - 1 Story Building"/>
    <n v="1944"/>
    <n v="1944"/>
    <n v="1944"/>
    <n v="1700"/>
    <x v="1"/>
    <n v="3644"/>
    <n v="67.508232711306263"/>
    <n v="28.236914600550964"/>
    <n v="630"/>
    <n v="65000"/>
    <n v="246000"/>
    <d v="2014-09-16T00:00:00"/>
    <n v="339831"/>
    <n v="126.54"/>
    <n v="0.2"/>
    <x v="14"/>
    <n v="1"/>
    <n v="9"/>
    <n v="16"/>
  </r>
  <r>
    <x v="0"/>
    <x v="160"/>
    <x v="0"/>
    <s v="0.2100 AC"/>
    <x v="15"/>
    <s v="R - 35 - Average to Good"/>
    <n v="3"/>
    <n v="2"/>
    <n v="0"/>
    <n v="5"/>
    <s v="1STY - 1 Story Building"/>
    <n v="2213"/>
    <n v="2213"/>
    <n v="2185"/>
    <n v="0"/>
    <x v="0"/>
    <n v="2213"/>
    <n v="113.89561680976051"/>
    <n v="27.553784599239144"/>
    <n v="630"/>
    <n v="50000"/>
    <n v="252051"/>
    <d v="2014-03-24T00:00:00"/>
    <n v="319441"/>
    <n v="113.9"/>
    <n v="0.21"/>
    <x v="14"/>
    <n v="1"/>
    <n v="3"/>
    <n v="24"/>
  </r>
  <r>
    <x v="0"/>
    <x v="160"/>
    <x v="0"/>
    <s v="0.1800 AC"/>
    <x v="15"/>
    <s v="R - 35 - Average to Good"/>
    <n v="3"/>
    <n v="2"/>
    <n v="0"/>
    <n v="5"/>
    <s v="1STY - 1 Story Building"/>
    <n v="1828"/>
    <n v="1828"/>
    <n v="1800"/>
    <n v="0"/>
    <x v="0"/>
    <n v="1828"/>
    <n v="120.82002188183807"/>
    <n v="28.167916539128662"/>
    <n v="630"/>
    <n v="50000"/>
    <n v="220859"/>
    <d v="2014-03-24T00:00:00"/>
    <n v="284770"/>
    <n v="120.82"/>
    <n v="0.18"/>
    <x v="14"/>
    <n v="1"/>
    <n v="3"/>
    <n v="24"/>
  </r>
  <r>
    <x v="0"/>
    <x v="160"/>
    <x v="0"/>
    <s v="0.2300 AC"/>
    <x v="7"/>
    <s v="R - 35 - Average to Good"/>
    <n v="3"/>
    <n v="2"/>
    <n v="0"/>
    <n v="6"/>
    <s v="1STY - 1 Story Building"/>
    <n v="1649"/>
    <n v="1649"/>
    <n v="1649"/>
    <n v="350"/>
    <x v="1"/>
    <n v="1999"/>
    <n v="112.19959979989996"/>
    <n v="22.386613167245574"/>
    <n v="600"/>
    <n v="0"/>
    <n v="224287"/>
    <d v="2015-07-07T00:00:00"/>
    <n v="268254"/>
    <n v="136.01"/>
    <n v="0.23"/>
    <x v="15"/>
    <n v="0"/>
    <n v="7"/>
    <n v="7"/>
  </r>
  <r>
    <x v="0"/>
    <x v="160"/>
    <x v="0"/>
    <s v="0.2000 AC"/>
    <x v="7"/>
    <s v="R - 35 - Average to Good"/>
    <n v="3"/>
    <n v="2"/>
    <n v="0"/>
    <n v="6"/>
    <s v="1STY - 1 Story Building"/>
    <n v="1590"/>
    <n v="1590"/>
    <n v="1572"/>
    <n v="0"/>
    <x v="0"/>
    <n v="1590"/>
    <n v="156.38427672955976"/>
    <n v="28.541207529843895"/>
    <n v="600"/>
    <n v="0"/>
    <n v="248651"/>
    <d v="2015-10-01T00:00:00"/>
    <n v="261697"/>
    <n v="156.38"/>
    <n v="0.2"/>
    <x v="15"/>
    <n v="0"/>
    <n v="10"/>
    <n v="1"/>
  </r>
  <r>
    <x v="0"/>
    <x v="160"/>
    <x v="0"/>
    <s v="0.2300 AC"/>
    <x v="16"/>
    <s v="R - 35 - Average to Good"/>
    <n v="3"/>
    <n v="2"/>
    <n v="0"/>
    <n v="5"/>
    <s v="1STY - 1 Story Building"/>
    <n v="1541"/>
    <n v="1541"/>
    <n v="1541"/>
    <n v="0"/>
    <x v="0"/>
    <n v="1541"/>
    <n v="137.91758598312785"/>
    <n v="21.213219148001755"/>
    <n v="600"/>
    <n v="0"/>
    <n v="212531"/>
    <d v="2014-12-29T00:00:00"/>
    <n v="272107"/>
    <n v="137.91999999999999"/>
    <n v="0.23"/>
    <x v="14"/>
    <n v="0"/>
    <n v="12"/>
    <n v="29"/>
  </r>
  <r>
    <x v="0"/>
    <x v="160"/>
    <x v="0"/>
    <s v="0.2200 AC"/>
    <x v="7"/>
    <s v="R - 35 - Average to Good"/>
    <n v="3"/>
    <n v="3"/>
    <n v="0"/>
    <n v="6"/>
    <s v="1STY - 1 Story Building"/>
    <n v="1966"/>
    <n v="1966"/>
    <n v="1966"/>
    <n v="900"/>
    <x v="1"/>
    <n v="2866"/>
    <n v="92.463363572923939"/>
    <n v="27.652558644294178"/>
    <n v="690"/>
    <n v="30000"/>
    <n v="265000"/>
    <d v="2015-08-28T00:00:00"/>
    <n v="304818"/>
    <n v="134.79"/>
    <n v="0.22"/>
    <x v="15"/>
    <n v="0"/>
    <n v="8"/>
    <n v="28"/>
  </r>
  <r>
    <x v="0"/>
    <x v="160"/>
    <x v="0"/>
    <s v="0.2800 AC"/>
    <x v="16"/>
    <s v="R - 35 - Average to Good"/>
    <n v="3"/>
    <n v="2"/>
    <n v="0"/>
    <n v="5"/>
    <s v="1STY - 1 Story Building"/>
    <n v="1678"/>
    <n v="1678"/>
    <n v="1678"/>
    <n v="0"/>
    <x v="0"/>
    <n v="1678"/>
    <n v="124.76758045292014"/>
    <n v="17.165158074248982"/>
    <n v="600"/>
    <n v="0"/>
    <n v="209360"/>
    <d v="2015-03-17T00:00:00"/>
    <n v="284070"/>
    <n v="124.77"/>
    <n v="0.28000000000000003"/>
    <x v="15"/>
    <n v="1"/>
    <n v="3"/>
    <n v="17"/>
  </r>
  <r>
    <x v="0"/>
    <x v="160"/>
    <x v="0"/>
    <s v="0.2600 AC"/>
    <x v="16"/>
    <s v="R - 35 - Average to Good"/>
    <n v="3"/>
    <n v="2"/>
    <n v="1"/>
    <n v="6"/>
    <s v="1STY - 1 Story Building"/>
    <n v="2237"/>
    <n v="2237"/>
    <n v="2237"/>
    <n v="0"/>
    <x v="0"/>
    <n v="2237"/>
    <n v="128.44881537773804"/>
    <n v="25.37084127993219"/>
    <n v="630"/>
    <n v="45000"/>
    <n v="287340"/>
    <d v="2014-12-19T00:00:00"/>
    <n v="333700"/>
    <n v="128.44999999999999"/>
    <n v="0.26"/>
    <x v="14"/>
    <n v="0"/>
    <n v="12"/>
    <n v="19"/>
  </r>
  <r>
    <x v="0"/>
    <x v="160"/>
    <x v="0"/>
    <s v="0.3000 AC"/>
    <x v="7"/>
    <s v="R - 35 - Average to Good"/>
    <n v="3"/>
    <n v="2"/>
    <n v="0"/>
    <n v="5"/>
    <s v="1STY - 1 Story Building"/>
    <n v="1926"/>
    <n v="1926"/>
    <n v="1926"/>
    <n v="0"/>
    <x v="0"/>
    <n v="1926"/>
    <n v="132.75752855659397"/>
    <n v="19.566192225283135"/>
    <n v="660"/>
    <n v="30000"/>
    <n v="255691"/>
    <d v="2015-10-14T00:00:00"/>
    <n v="288912"/>
    <n v="132.76"/>
    <n v="0.3"/>
    <x v="15"/>
    <n v="0"/>
    <n v="10"/>
    <n v="14"/>
  </r>
  <r>
    <x v="0"/>
    <x v="160"/>
    <x v="0"/>
    <s v="0.2800 AC"/>
    <x v="7"/>
    <s v="R - 35 - Average to Good"/>
    <n v="3"/>
    <n v="2"/>
    <n v="0"/>
    <n v="6"/>
    <s v="1STY - 1 Story Building"/>
    <n v="1966"/>
    <n v="1966"/>
    <n v="1966"/>
    <n v="0"/>
    <x v="0"/>
    <n v="1966"/>
    <n v="150.77365208545271"/>
    <n v="24.303177882723336"/>
    <n v="660"/>
    <n v="50000"/>
    <n v="296421"/>
    <d v="2015-07-27T00:00:00"/>
    <n v="314090"/>
    <n v="150.77000000000001"/>
    <n v="0.28000000000000003"/>
    <x v="15"/>
    <n v="0"/>
    <n v="7"/>
    <n v="27"/>
  </r>
  <r>
    <x v="0"/>
    <x v="160"/>
    <x v="0"/>
    <s v="0.2300 AC"/>
    <x v="16"/>
    <s v="R - 35 - Average to Good"/>
    <n v="3"/>
    <n v="2"/>
    <n v="0"/>
    <n v="6"/>
    <s v="1STY - 1 Story Building"/>
    <n v="1769"/>
    <n v="1769"/>
    <n v="1649"/>
    <n v="0"/>
    <x v="0"/>
    <n v="1769"/>
    <n v="127.66534765404184"/>
    <n v="22.541621751107915"/>
    <n v="600"/>
    <n v="0"/>
    <n v="225840"/>
    <d v="2014-11-06T00:00:00"/>
    <n v="300517"/>
    <n v="127.67"/>
    <n v="0.23"/>
    <x v="14"/>
    <n v="0"/>
    <n v="11"/>
    <n v="6"/>
  </r>
  <r>
    <x v="0"/>
    <x v="160"/>
    <x v="0"/>
    <s v="0.2700 AC"/>
    <x v="6"/>
    <s v="R - 35 - Average to Good"/>
    <n v="3"/>
    <n v="2"/>
    <n v="0"/>
    <n v="6"/>
    <s v="1STY - 1 Story Building"/>
    <n v="2068"/>
    <n v="2068"/>
    <n v="2040"/>
    <n v="0"/>
    <x v="0"/>
    <n v="2068"/>
    <n v="125.24177949709865"/>
    <n v="22.021562425602827"/>
    <n v="630"/>
    <n v="50000"/>
    <n v="259000"/>
    <d v="2014-05-29T00:00:00"/>
    <n v="307072"/>
    <n v="125.24"/>
    <n v="0.27"/>
    <x v="14"/>
    <n v="9"/>
    <n v="5"/>
    <n v="29"/>
  </r>
  <r>
    <x v="0"/>
    <x v="160"/>
    <x v="0"/>
    <s v="0.1900 AC"/>
    <x v="8"/>
    <s v="R - 35 - Average to Good"/>
    <n v="3"/>
    <n v="3"/>
    <n v="0"/>
    <n v="7"/>
    <s v="1STY - 1 Story Building"/>
    <n v="2196"/>
    <n v="2196"/>
    <n v="2160"/>
    <n v="1200"/>
    <x v="1"/>
    <n v="3396"/>
    <n v="78.032979976442874"/>
    <n v="32.018752114445896"/>
    <n v="630"/>
    <n v="50000"/>
    <n v="265000"/>
    <d v="2014-12-01T00:00:00"/>
    <n v="344881"/>
    <n v="120.67"/>
    <n v="0.19"/>
    <x v="14"/>
    <n v="8"/>
    <n v="12"/>
    <n v="1"/>
  </r>
  <r>
    <x v="0"/>
    <x v="160"/>
    <x v="0"/>
    <s v="0.2600 AC"/>
    <x v="6"/>
    <s v="R - 35 - Average to Good"/>
    <n v="3"/>
    <n v="2"/>
    <n v="0"/>
    <n v="6"/>
    <s v="1STY - 1 Story Building"/>
    <n v="2231"/>
    <n v="2231"/>
    <n v="2231"/>
    <n v="0"/>
    <x v="0"/>
    <n v="2231"/>
    <n v="122.81488121918422"/>
    <n v="24.192978738433283"/>
    <n v="660"/>
    <n v="50000"/>
    <n v="274000"/>
    <d v="2015-11-13T00:00:00"/>
    <n v="317499"/>
    <n v="122.81"/>
    <n v="0.26"/>
    <x v="15"/>
    <n v="10"/>
    <n v="11"/>
    <n v="13"/>
  </r>
  <r>
    <x v="0"/>
    <x v="160"/>
    <x v="0"/>
    <s v="0.2500 AC"/>
    <x v="16"/>
    <s v="R - 35 - Average to Good"/>
    <n v="3"/>
    <n v="3"/>
    <n v="0"/>
    <n v="5"/>
    <s v="1STY - 1 Story Building"/>
    <n v="2064"/>
    <n v="2064"/>
    <n v="2064"/>
    <n v="1200"/>
    <x v="1"/>
    <n v="3264"/>
    <n v="74.252144607843135"/>
    <n v="22.255188246097337"/>
    <n v="600"/>
    <n v="50000"/>
    <n v="242359"/>
    <d v="2014-07-22T00:00:00"/>
    <n v="338276"/>
    <n v="117.42"/>
    <n v="0.25"/>
    <x v="14"/>
    <n v="0"/>
    <n v="7"/>
    <n v="22"/>
  </r>
  <r>
    <x v="0"/>
    <x v="161"/>
    <x v="0"/>
    <s v="0.2300 AC"/>
    <x v="15"/>
    <s v="R - 35 - Average to Good"/>
    <n v="4"/>
    <n v="2"/>
    <n v="1"/>
    <n v="6"/>
    <s v="2STY - 2 Story Building"/>
    <n v="2754"/>
    <n v="1570"/>
    <n v="1250"/>
    <n v="0"/>
    <x v="0"/>
    <n v="1570"/>
    <n v="187.26114649681529"/>
    <n v="29.344831716373214"/>
    <n v="662"/>
    <n v="0"/>
    <n v="294000"/>
    <d v="2014-06-20T00:00:00"/>
    <n v="352610"/>
    <n v="106.75"/>
    <n v="0.23"/>
    <x v="14"/>
    <n v="1"/>
    <n v="6"/>
    <n v="20"/>
  </r>
  <r>
    <x v="0"/>
    <x v="161"/>
    <x v="0"/>
    <s v="0.2500 AC"/>
    <x v="5"/>
    <s v="R - 40 - Good"/>
    <n v="4"/>
    <n v="4"/>
    <n v="1"/>
    <n v="10"/>
    <s v="2STY - 2 Story Building"/>
    <n v="3121"/>
    <n v="2331"/>
    <n v="2104"/>
    <n v="720"/>
    <x v="1"/>
    <n v="3051"/>
    <n v="111.11111111111111"/>
    <n v="31.12947658402204"/>
    <n v="662"/>
    <n v="37000"/>
    <n v="339000"/>
    <d v="2014-02-12T00:00:00"/>
    <n v="393920"/>
    <n v="108.62"/>
    <n v="0.25"/>
    <x v="14"/>
    <n v="10"/>
    <n v="2"/>
    <n v="12"/>
  </r>
  <r>
    <x v="0"/>
    <x v="161"/>
    <x v="0"/>
    <s v="0.2400 AC"/>
    <x v="8"/>
    <s v="R - 40 - Good"/>
    <n v="4"/>
    <n v="4"/>
    <n v="1"/>
    <n v="10"/>
    <s v="2STY - 2 Story Building"/>
    <n v="3716"/>
    <n v="2084"/>
    <n v="1632"/>
    <n v="1000"/>
    <x v="1"/>
    <n v="3084"/>
    <n v="105.38261997405966"/>
    <n v="31.087389041934497"/>
    <n v="670"/>
    <n v="37000"/>
    <n v="325000"/>
    <d v="2015-12-16T00:00:00"/>
    <n v="422062"/>
    <n v="87.46"/>
    <n v="0.24"/>
    <x v="15"/>
    <n v="9"/>
    <n v="12"/>
    <n v="16"/>
  </r>
  <r>
    <x v="0"/>
    <x v="161"/>
    <x v="0"/>
    <s v="0.2400 AC"/>
    <x v="9"/>
    <s v="R - 40 - Good"/>
    <n v="4"/>
    <n v="3"/>
    <n v="1"/>
    <n v="9"/>
    <s v="2STY - 2 Story Building"/>
    <n v="3199"/>
    <n v="1947"/>
    <n v="1922"/>
    <n v="0"/>
    <x v="0"/>
    <n v="1947"/>
    <n v="144.83821263482281"/>
    <n v="26.974288337924701"/>
    <n v="640"/>
    <n v="37000"/>
    <n v="282000"/>
    <d v="2015-05-05T00:00:00"/>
    <n v="362049"/>
    <n v="88.15"/>
    <n v="0.24"/>
    <x v="15"/>
    <n v="8"/>
    <n v="5"/>
    <n v="5"/>
  </r>
  <r>
    <x v="0"/>
    <x v="161"/>
    <x v="0"/>
    <s v="0.2300 AC"/>
    <x v="15"/>
    <s v="R - 40 - Good"/>
    <n v="4"/>
    <n v="2"/>
    <n v="1"/>
    <n v="6"/>
    <s v="1STY - 1 Story Building"/>
    <n v="2148"/>
    <n v="2148"/>
    <n v="2148"/>
    <n v="0"/>
    <x v="0"/>
    <n v="2148"/>
    <n v="113.90130353817504"/>
    <n v="24.420090230366906"/>
    <n v="786"/>
    <n v="37000"/>
    <n v="244660"/>
    <d v="2014-03-21T00:00:00"/>
    <n v="319555"/>
    <n v="113.9"/>
    <n v="0.23"/>
    <x v="14"/>
    <n v="1"/>
    <n v="3"/>
    <n v="21"/>
  </r>
  <r>
    <x v="1"/>
    <x v="162"/>
    <x v="2"/>
    <s v="0.5300 AC"/>
    <x v="5"/>
    <s v="R - 40 - Good"/>
    <n v="4"/>
    <n v="3"/>
    <n v="1"/>
    <n v="9"/>
    <s v="2STY - 2 Story Building"/>
    <n v="2790"/>
    <n v="1546"/>
    <n v="1366"/>
    <n v="900"/>
    <x v="1"/>
    <n v="2446"/>
    <n v="156.37775960752248"/>
    <n v="16.567908934975829"/>
    <n v="630"/>
    <n v="0"/>
    <n v="382500"/>
    <d v="2015-05-12T00:00:00"/>
    <n v="418898"/>
    <n v="137.1"/>
    <n v="0.53"/>
    <x v="15"/>
    <n v="11"/>
    <n v="5"/>
    <n v="12"/>
  </r>
  <r>
    <x v="1"/>
    <x v="162"/>
    <x v="2"/>
    <s v="0.2600 AC"/>
    <x v="6"/>
    <s v="R - 40 - Good"/>
    <n v="4"/>
    <n v="2"/>
    <n v="1"/>
    <n v="9"/>
    <s v="2STY - 2 Story Building"/>
    <n v="3716"/>
    <n v="1997"/>
    <n v="1943"/>
    <n v="485"/>
    <x v="1"/>
    <n v="2482"/>
    <n v="171.23287671232876"/>
    <n v="37.525605707423885"/>
    <n v="768"/>
    <n v="0"/>
    <n v="425000"/>
    <d v="2015-07-22T00:00:00"/>
    <n v="500577"/>
    <n v="114.37"/>
    <n v="0.26"/>
    <x v="15"/>
    <n v="10"/>
    <n v="7"/>
    <n v="22"/>
  </r>
  <r>
    <x v="1"/>
    <x v="162"/>
    <x v="2"/>
    <s v="0.3500 AC"/>
    <x v="5"/>
    <s v="R - 40 - Good"/>
    <n v="3"/>
    <n v="3"/>
    <n v="0"/>
    <n v="6"/>
    <s v="1STY - 1 Story Building"/>
    <n v="2821"/>
    <n v="2821"/>
    <n v="2755"/>
    <n v="1600"/>
    <x v="1"/>
    <n v="4421"/>
    <n v="76.227097941642157"/>
    <n v="22.104158467794836"/>
    <n v="640"/>
    <n v="0"/>
    <n v="337000"/>
    <d v="2014-07-16T00:00:00"/>
    <n v="503404"/>
    <n v="119.46"/>
    <n v="0.35"/>
    <x v="14"/>
    <n v="10"/>
    <n v="7"/>
    <n v="16"/>
  </r>
  <r>
    <x v="1"/>
    <x v="162"/>
    <x v="2"/>
    <s v="0.8800 AC"/>
    <x v="4"/>
    <s v="R - 40 - Good"/>
    <n v="3"/>
    <n v="3"/>
    <n v="1"/>
    <n v="8"/>
    <s v="ATM - Atrium Ranch Building"/>
    <n v="2936"/>
    <n v="2936"/>
    <n v="2874"/>
    <n v="1500"/>
    <x v="1"/>
    <n v="4436"/>
    <n v="80.027051397655541"/>
    <n v="9.2609984138909756"/>
    <n v="724"/>
    <n v="0"/>
    <n v="355000"/>
    <d v="2015-03-30T00:00:00"/>
    <n v="517561"/>
    <n v="120.91"/>
    <n v="0.88"/>
    <x v="15"/>
    <n v="12"/>
    <n v="3"/>
    <n v="30"/>
  </r>
  <r>
    <x v="3"/>
    <x v="164"/>
    <x v="1"/>
    <s v="0.1500 AC"/>
    <x v="6"/>
    <s v="R - 30 - Average"/>
    <n v="3"/>
    <n v="2"/>
    <n v="0"/>
    <n v="6"/>
    <s v="1STY - 1 Story Building"/>
    <n v="1676"/>
    <n v="1676"/>
    <n v="0"/>
    <n v="0"/>
    <x v="0"/>
    <n v="1676"/>
    <n v="106.20525059665871"/>
    <n v="27.242118151209059"/>
    <n v="420"/>
    <n v="0"/>
    <n v="178000"/>
    <d v="2014-10-10T00:00:00"/>
    <n v="235112"/>
    <n v="106.21"/>
    <n v="0.15"/>
    <x v="14"/>
    <n v="9"/>
    <n v="10"/>
    <n v="10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14.85680190930788"/>
    <n v="33.993783993783993"/>
    <n v="420"/>
    <n v="0"/>
    <n v="192500"/>
    <d v="2015-02-25T00:00:00"/>
    <n v="247087"/>
    <n v="114.86"/>
    <n v="0.13"/>
    <x v="15"/>
    <n v="10"/>
    <n v="2"/>
    <n v="25"/>
  </r>
  <r>
    <x v="3"/>
    <x v="164"/>
    <x v="1"/>
    <s v="0.1300 AC"/>
    <x v="5"/>
    <s v="R - 30 - Average"/>
    <n v="4"/>
    <n v="2"/>
    <n v="1"/>
    <n v="8"/>
    <s v="2STY - 2 Story Building"/>
    <n v="1896"/>
    <n v="954"/>
    <n v="942"/>
    <n v="0"/>
    <x v="0"/>
    <n v="954"/>
    <n v="213.83647798742138"/>
    <n v="36.02458147912693"/>
    <n v="425"/>
    <n v="0"/>
    <n v="204000"/>
    <d v="2015-05-07T00:00:00"/>
    <n v="256327"/>
    <n v="107.59"/>
    <n v="0.13"/>
    <x v="15"/>
    <n v="11"/>
    <n v="5"/>
    <n v="7"/>
  </r>
  <r>
    <x v="3"/>
    <x v="164"/>
    <x v="1"/>
    <s v="0.1300 AC"/>
    <x v="6"/>
    <s v="R - 30 - Average"/>
    <n v="4"/>
    <n v="3"/>
    <n v="1"/>
    <n v="8"/>
    <s v="2STY - 2 Story Building"/>
    <n v="2264"/>
    <n v="1142"/>
    <n v="1122"/>
    <n v="650"/>
    <x v="1"/>
    <n v="1792"/>
    <n v="146.484375"/>
    <n v="46.355159991523628"/>
    <n v="420"/>
    <n v="45000"/>
    <n v="262500"/>
    <d v="2015-05-27T00:00:00"/>
    <n v="275231"/>
    <n v="115.95"/>
    <n v="0.13"/>
    <x v="15"/>
    <n v="10"/>
    <n v="5"/>
    <n v="27"/>
  </r>
  <r>
    <x v="3"/>
    <x v="164"/>
    <x v="1"/>
    <s v="0.1300 AC"/>
    <x v="6"/>
    <s v="R - 30 - Average"/>
    <n v="3"/>
    <n v="2"/>
    <n v="0"/>
    <n v="6"/>
    <s v="1STY - 1 Story Building"/>
    <n v="1676"/>
    <n v="1676"/>
    <n v="0"/>
    <n v="0"/>
    <x v="0"/>
    <n v="1676"/>
    <n v="99.64200477326969"/>
    <n v="29.490711308893125"/>
    <n v="420"/>
    <n v="0"/>
    <n v="167000"/>
    <d v="2015-04-21T00:00:00"/>
    <n v="229397"/>
    <n v="99.64"/>
    <n v="0.13"/>
    <x v="15"/>
    <n v="10"/>
    <n v="4"/>
    <n v="21"/>
  </r>
  <r>
    <x v="4"/>
    <x v="165"/>
    <x v="1"/>
    <s v="0.1900 AC"/>
    <x v="9"/>
    <s v="R - 30 - Average"/>
    <n v="3"/>
    <n v="3"/>
    <n v="0"/>
    <n v="7"/>
    <s v="1STY - 1 Story Building"/>
    <n v="1795"/>
    <n v="1795"/>
    <n v="1736"/>
    <n v="1215"/>
    <x v="1"/>
    <n v="3010"/>
    <n v="79.700996677740861"/>
    <n v="28.986032574549323"/>
    <n v="480"/>
    <n v="45000"/>
    <n v="239900"/>
    <d v="2015-03-17T00:00:00"/>
    <n v="293933"/>
    <n v="133.65"/>
    <n v="0.19"/>
    <x v="15"/>
    <n v="8"/>
    <n v="3"/>
    <n v="17"/>
  </r>
  <r>
    <x v="4"/>
    <x v="165"/>
    <x v="1"/>
    <s v="0.1400 AC"/>
    <x v="5"/>
    <s v="R - 30 - Average"/>
    <n v="4"/>
    <n v="2"/>
    <n v="1"/>
    <n v="7"/>
    <s v="2STY - 2 Story Building"/>
    <n v="1962"/>
    <n v="1170"/>
    <n v="918"/>
    <n v="0"/>
    <x v="0"/>
    <n v="1170"/>
    <n v="154.70085470085471"/>
    <n v="29.679916043552403"/>
    <n v="420"/>
    <n v="0"/>
    <n v="181000"/>
    <d v="2014-10-03T00:00:00"/>
    <n v="250824"/>
    <n v="92.25"/>
    <n v="0.14000000000000001"/>
    <x v="14"/>
    <n v="10"/>
    <n v="10"/>
    <n v="3"/>
  </r>
  <r>
    <x v="4"/>
    <x v="165"/>
    <x v="1"/>
    <s v="0.1500 AC"/>
    <x v="5"/>
    <s v="R - 30 - Average"/>
    <n v="3"/>
    <n v="3"/>
    <n v="1"/>
    <n v="5"/>
    <s v="2STY - 2 Story Building"/>
    <n v="1944"/>
    <n v="1080"/>
    <n v="864"/>
    <n v="648"/>
    <x v="1"/>
    <n v="1728"/>
    <n v="110.82175925925925"/>
    <n v="29.3082338536884"/>
    <n v="420"/>
    <n v="0"/>
    <n v="191500"/>
    <d v="2015-05-04T00:00:00"/>
    <n v="255400"/>
    <n v="98.51"/>
    <n v="0.15"/>
    <x v="15"/>
    <n v="11"/>
    <n v="5"/>
    <n v="4"/>
  </r>
  <r>
    <x v="4"/>
    <x v="166"/>
    <x v="1"/>
    <s v="0.1900 AC"/>
    <x v="6"/>
    <s v="R - 30 - Average"/>
    <n v="3"/>
    <n v="2"/>
    <n v="1"/>
    <n v="5"/>
    <s v="2STY - 2 Story Building"/>
    <n v="1550"/>
    <n v="832"/>
    <n v="774"/>
    <n v="0"/>
    <x v="0"/>
    <n v="832"/>
    <n v="198.31730769230768"/>
    <n v="19.936204146730464"/>
    <n v="400"/>
    <n v="0"/>
    <n v="165000"/>
    <d v="2014-03-31T00:00:00"/>
    <n v="219696"/>
    <n v="106.45"/>
    <n v="0.19"/>
    <x v="14"/>
    <n v="9"/>
    <n v="3"/>
    <n v="31"/>
  </r>
  <r>
    <x v="4"/>
    <x v="166"/>
    <x v="1"/>
    <s v="0.2100 AC"/>
    <x v="5"/>
    <s v="R - 30 - Average"/>
    <n v="4"/>
    <n v="2"/>
    <n v="1"/>
    <n v="7"/>
    <s v="2STY - 2 Story Building"/>
    <n v="1996"/>
    <n v="1040"/>
    <n v="1004"/>
    <n v="650"/>
    <x v="1"/>
    <n v="1690"/>
    <n v="125.44378698224853"/>
    <n v="23.175477720932264"/>
    <n v="420"/>
    <n v="0"/>
    <n v="212000"/>
    <d v="2014-07-28T00:00:00"/>
    <n v="265194"/>
    <n v="106.21"/>
    <n v="0.21"/>
    <x v="14"/>
    <n v="10"/>
    <n v="7"/>
    <n v="28"/>
  </r>
  <r>
    <x v="4"/>
    <x v="166"/>
    <x v="1"/>
    <s v="0.1600 AC"/>
    <x v="6"/>
    <s v="R - 30 - Average"/>
    <n v="4"/>
    <n v="2"/>
    <n v="1"/>
    <n v="7"/>
    <s v="2STY - 2 Story Building"/>
    <n v="1890"/>
    <n v="1080"/>
    <n v="810"/>
    <n v="0"/>
    <x v="0"/>
    <n v="1080"/>
    <n v="163.88888888888889"/>
    <n v="25.396005509641871"/>
    <n v="420"/>
    <n v="0"/>
    <n v="177000"/>
    <d v="2014-06-20T00:00:00"/>
    <n v="242675"/>
    <n v="93.65"/>
    <n v="0.16"/>
    <x v="14"/>
    <n v="9"/>
    <n v="6"/>
    <n v="20"/>
  </r>
  <r>
    <x v="4"/>
    <x v="166"/>
    <x v="1"/>
    <s v="0.1900 AC"/>
    <x v="5"/>
    <s v="R - 30 - Average"/>
    <n v="3"/>
    <n v="2"/>
    <n v="1"/>
    <n v="6"/>
    <s v="2STY - 2 Story Building"/>
    <n v="1728"/>
    <n v="864"/>
    <n v="864"/>
    <n v="400"/>
    <x v="1"/>
    <n v="1264"/>
    <n v="144.77848101265823"/>
    <n v="22.111062780919241"/>
    <n v="400"/>
    <n v="0"/>
    <n v="183000"/>
    <d v="2015-10-20T00:00:00"/>
    <n v="234392"/>
    <n v="105.9"/>
    <n v="0.19"/>
    <x v="15"/>
    <n v="11"/>
    <n v="10"/>
    <n v="20"/>
  </r>
  <r>
    <x v="4"/>
    <x v="166"/>
    <x v="1"/>
    <s v="0.2000 AC"/>
    <x v="6"/>
    <s v="R - 30 - Average"/>
    <n v="3"/>
    <n v="2"/>
    <n v="2"/>
    <n v="6"/>
    <s v="2STY - 2 Story Building"/>
    <n v="1728"/>
    <n v="864"/>
    <n v="864"/>
    <n v="650"/>
    <x v="1"/>
    <n v="1514"/>
    <n v="121.53236459709379"/>
    <n v="21.120293847566575"/>
    <n v="420"/>
    <n v="0"/>
    <n v="184000"/>
    <d v="2015-04-21T00:00:00"/>
    <n v="249497"/>
    <n v="106.48"/>
    <n v="0.2"/>
    <x v="15"/>
    <n v="10"/>
    <n v="4"/>
    <n v="21"/>
  </r>
  <r>
    <x v="4"/>
    <x v="166"/>
    <x v="1"/>
    <s v="0.2300 AC"/>
    <x v="8"/>
    <s v="R - 30 - Average"/>
    <n v="3"/>
    <n v="2"/>
    <n v="0"/>
    <n v="5"/>
    <s v="1STY - 1 Story Building"/>
    <n v="1291"/>
    <n v="1291"/>
    <n v="1281"/>
    <n v="0"/>
    <x v="0"/>
    <n v="1291"/>
    <n v="138.65220759101473"/>
    <n v="17.866411147043557"/>
    <n v="427"/>
    <n v="45000"/>
    <n v="179000"/>
    <d v="2015-04-09T00:00:00"/>
    <n v="230335"/>
    <n v="138.65"/>
    <n v="0.23"/>
    <x v="15"/>
    <n v="9"/>
    <n v="4"/>
    <n v="9"/>
  </r>
  <r>
    <x v="19"/>
    <x v="166"/>
    <x v="1"/>
    <s v="0.1700 AC"/>
    <x v="6"/>
    <s v="R - 30 - Average"/>
    <n v="3"/>
    <n v="2"/>
    <n v="1"/>
    <n v="6"/>
    <s v="2STY - 2 Story Building"/>
    <n v="1728"/>
    <n v="864"/>
    <n v="864"/>
    <n v="0"/>
    <x v="0"/>
    <n v="864"/>
    <n v="186.9212962962963"/>
    <n v="21.808999081726352"/>
    <n v="420"/>
    <n v="0"/>
    <n v="161500"/>
    <d v="2015-03-02T00:00:00"/>
    <n v="232817"/>
    <n v="93.46"/>
    <n v="0.17"/>
    <x v="15"/>
    <n v="10"/>
    <n v="3"/>
    <n v="2"/>
  </r>
  <r>
    <x v="4"/>
    <x v="166"/>
    <x v="1"/>
    <s v="0.1700 AC"/>
    <x v="6"/>
    <s v="R - 30 - Average"/>
    <n v="3"/>
    <n v="2"/>
    <n v="0"/>
    <n v="5"/>
    <s v="1STY - 1 Story Building"/>
    <n v="1278"/>
    <n v="1278"/>
    <n v="1266"/>
    <n v="0"/>
    <x v="0"/>
    <n v="1278"/>
    <n v="109.15492957746478"/>
    <n v="18.838113757899851"/>
    <n v="400"/>
    <n v="45000"/>
    <n v="139500"/>
    <d v="2015-01-09T00:00:00"/>
    <n v="220933"/>
    <n v="109.15"/>
    <n v="0.17"/>
    <x v="15"/>
    <n v="10"/>
    <n v="1"/>
    <n v="9"/>
  </r>
  <r>
    <x v="0"/>
    <x v="167"/>
    <x v="0"/>
    <s v="0.2700 AC"/>
    <x v="5"/>
    <s v="R - 30 - Average"/>
    <n v="3"/>
    <n v="2"/>
    <n v="0"/>
    <n v="5"/>
    <s v="1STY - 1 Story Building"/>
    <n v="1563"/>
    <n v="1563"/>
    <n v="1507"/>
    <n v="0"/>
    <x v="0"/>
    <n v="1563"/>
    <n v="112.60396673064619"/>
    <n v="14.964459408903853"/>
    <n v="436"/>
    <n v="45000"/>
    <n v="176000"/>
    <d v="2014-12-22T00:00:00"/>
    <n v="237380"/>
    <n v="112.6"/>
    <n v="0.27"/>
    <x v="14"/>
    <n v="10"/>
    <n v="12"/>
    <n v="22"/>
  </r>
  <r>
    <x v="0"/>
    <x v="167"/>
    <x v="0"/>
    <s v="0.2400 AC"/>
    <x v="5"/>
    <s v="R - 30 - Average"/>
    <n v="3"/>
    <n v="2"/>
    <n v="0"/>
    <n v="5"/>
    <s v="1STY - 1 Story Building"/>
    <n v="1546"/>
    <n v="1546"/>
    <n v="1534"/>
    <n v="0"/>
    <x v="0"/>
    <n v="1546"/>
    <n v="114.48900388098318"/>
    <n v="16.930670339761249"/>
    <n v="400"/>
    <n v="45000"/>
    <n v="177000"/>
    <d v="2014-05-16T00:00:00"/>
    <n v="235158"/>
    <n v="114.49"/>
    <n v="0.24"/>
    <x v="14"/>
    <n v="10"/>
    <n v="5"/>
    <n v="16"/>
  </r>
  <r>
    <x v="0"/>
    <x v="167"/>
    <x v="0"/>
    <s v="0.2400 AC"/>
    <x v="5"/>
    <s v="R - 30 - Average"/>
    <n v="3"/>
    <n v="3"/>
    <n v="0"/>
    <n v="5"/>
    <s v="1STY - 1 Story Building"/>
    <n v="1380"/>
    <n v="1380"/>
    <n v="1360"/>
    <n v="1104"/>
    <x v="1"/>
    <n v="2484"/>
    <n v="72.061191626409013"/>
    <n v="17.121977349250077"/>
    <n v="400"/>
    <n v="45000"/>
    <n v="179000"/>
    <d v="2014-06-27T00:00:00"/>
    <n v="232244"/>
    <n v="129.71"/>
    <n v="0.24"/>
    <x v="14"/>
    <n v="10"/>
    <n v="6"/>
    <n v="27"/>
  </r>
  <r>
    <x v="0"/>
    <x v="168"/>
    <x v="0"/>
    <s v="0.2600 AC"/>
    <x v="14"/>
    <s v="R - 40 - Good"/>
    <n v="3"/>
    <n v="2"/>
    <n v="0"/>
    <n v="5"/>
    <s v="1STY - 1 Story Building"/>
    <n v="1872"/>
    <n v="1872"/>
    <n v="1854"/>
    <n v="0"/>
    <x v="0"/>
    <n v="1872"/>
    <n v="131.94444444444446"/>
    <n v="21.808999081726355"/>
    <n v="670"/>
    <n v="0"/>
    <n v="247000"/>
    <d v="2015-06-09T00:00:00"/>
    <n v="309895"/>
    <n v="131.94"/>
    <n v="0.26"/>
    <x v="15"/>
    <n v="3"/>
    <n v="6"/>
    <n v="9"/>
  </r>
  <r>
    <x v="0"/>
    <x v="168"/>
    <x v="0"/>
    <s v="0.2300 AC"/>
    <x v="9"/>
    <s v="R - 40 - Good"/>
    <n v="4"/>
    <n v="3"/>
    <n v="1"/>
    <n v="10"/>
    <s v="2STY - 2 Story Building"/>
    <n v="3784"/>
    <n v="2298"/>
    <n v="2290"/>
    <n v="0"/>
    <x v="0"/>
    <n v="2298"/>
    <n v="172.75892080069625"/>
    <n v="39.625504052381515"/>
    <n v="660"/>
    <n v="0"/>
    <n v="397000"/>
    <d v="2015-05-14T00:00:00"/>
    <n v="461992"/>
    <n v="104.92"/>
    <n v="0.23"/>
    <x v="15"/>
    <n v="8"/>
    <n v="5"/>
    <n v="14"/>
  </r>
  <r>
    <x v="0"/>
    <x v="168"/>
    <x v="0"/>
    <s v="0.2300 AC"/>
    <x v="8"/>
    <s v="R - 40 - Good"/>
    <n v="3"/>
    <n v="3"/>
    <n v="1"/>
    <n v="7"/>
    <s v="1STY - 1 Story Building"/>
    <n v="2712"/>
    <n v="2712"/>
    <n v="2712"/>
    <n v="1450"/>
    <x v="1"/>
    <n v="4162"/>
    <n v="90.100913022585289"/>
    <n v="37.429632291292364"/>
    <n v="660"/>
    <n v="0"/>
    <n v="375000"/>
    <d v="2014-07-01T00:00:00"/>
    <n v="480077"/>
    <n v="138.27000000000001"/>
    <n v="0.23"/>
    <x v="14"/>
    <n v="8"/>
    <n v="7"/>
    <n v="1"/>
  </r>
  <r>
    <x v="0"/>
    <x v="169"/>
    <x v="0"/>
    <s v="0.2300 AC"/>
    <x v="5"/>
    <s v="R - 35 - Average to Good"/>
    <n v="4"/>
    <n v="2"/>
    <n v="1"/>
    <n v="7"/>
    <s v="2STY - 2 Story Building"/>
    <n v="2523"/>
    <n v="1503"/>
    <n v="1020"/>
    <n v="0"/>
    <x v="0"/>
    <n v="1503"/>
    <n v="146.37391882900866"/>
    <n v="21.958717610891522"/>
    <n v="420"/>
    <n v="40000"/>
    <n v="220000"/>
    <d v="2014-12-31T00:00:00"/>
    <n v="258433"/>
    <n v="87.2"/>
    <n v="0.23"/>
    <x v="14"/>
    <n v="10"/>
    <n v="12"/>
    <n v="31"/>
  </r>
  <r>
    <x v="0"/>
    <x v="170"/>
    <x v="0"/>
    <s v="0.1800 AC"/>
    <x v="7"/>
    <s v="R - 35 - Average to Good"/>
    <n v="4"/>
    <n v="3"/>
    <n v="1"/>
    <n v="8"/>
    <s v="2STY - 2 Story Building"/>
    <n v="2536"/>
    <n v="1558"/>
    <n v="1338"/>
    <n v="1338"/>
    <x v="1"/>
    <n v="2896"/>
    <n v="96.932320441988949"/>
    <n v="35.801958983777169"/>
    <n v="640"/>
    <n v="40000"/>
    <n v="280716"/>
    <d v="2015-06-26T00:00:00"/>
    <n v="303448"/>
    <n v="110.69"/>
    <n v="0.18"/>
    <x v="15"/>
    <n v="0"/>
    <n v="6"/>
    <n v="26"/>
  </r>
  <r>
    <x v="2"/>
    <x v="171"/>
    <x v="0"/>
    <s v="0.2600 AC"/>
    <x v="8"/>
    <s v="R - 35 - Average to Good"/>
    <n v="3"/>
    <n v="3"/>
    <n v="0"/>
    <n v="7"/>
    <s v="1STY - 1 Story Building"/>
    <n v="1900"/>
    <n v="1900"/>
    <n v="1900"/>
    <n v="950"/>
    <x v="1"/>
    <n v="2850"/>
    <n v="111.92982456140351"/>
    <n v="28.166278166278165"/>
    <n v="758"/>
    <n v="55000"/>
    <n v="319000"/>
    <d v="2015-07-07T00:00:00"/>
    <n v="305254"/>
    <n v="167.89"/>
    <n v="0.26"/>
    <x v="15"/>
    <n v="9"/>
    <n v="7"/>
    <n v="7"/>
  </r>
  <r>
    <x v="2"/>
    <x v="171"/>
    <x v="0"/>
    <s v="0.2500 AC"/>
    <x v="6"/>
    <s v="R - 35 - Average to Good"/>
    <n v="3"/>
    <n v="3"/>
    <n v="1"/>
    <n v="8"/>
    <s v="2STY - 2 Story Building"/>
    <n v="2520"/>
    <n v="1753"/>
    <n v="1617"/>
    <n v="475"/>
    <x v="1"/>
    <n v="2228"/>
    <n v="127.46858168761221"/>
    <n v="26.078971533516988"/>
    <n v="823"/>
    <n v="55000"/>
    <n v="284000"/>
    <d v="2014-07-17T00:00:00"/>
    <n v="358463"/>
    <n v="112.7"/>
    <n v="0.25"/>
    <x v="14"/>
    <n v="9"/>
    <n v="7"/>
    <n v="17"/>
  </r>
  <r>
    <x v="2"/>
    <x v="171"/>
    <x v="0"/>
    <s v="0.2400 AC"/>
    <x v="13"/>
    <s v="R - 35 - Average to Good"/>
    <n v="3"/>
    <n v="3"/>
    <n v="0"/>
    <n v="5"/>
    <s v="1STY - 1 Story Building"/>
    <n v="1416"/>
    <n v="1416"/>
    <n v="1360"/>
    <n v="952"/>
    <x v="1"/>
    <n v="2368"/>
    <n v="99.23986486486487"/>
    <n v="22.47857361493725"/>
    <n v="361"/>
    <n v="55000"/>
    <n v="235000"/>
    <d v="2015-07-23T00:00:00"/>
    <n v="238893"/>
    <n v="165.96"/>
    <n v="0.24"/>
    <x v="15"/>
    <n v="6"/>
    <n v="7"/>
    <n v="23"/>
  </r>
  <r>
    <x v="2"/>
    <x v="171"/>
    <x v="0"/>
    <s v="0.2500 AC"/>
    <x v="6"/>
    <s v="R - 35 - Average to Good"/>
    <n v="3"/>
    <n v="3"/>
    <n v="0"/>
    <n v="5"/>
    <s v="1STY - 1 Story Building"/>
    <n v="1864"/>
    <n v="1864"/>
    <n v="1848"/>
    <n v="1386"/>
    <x v="1"/>
    <n v="3250"/>
    <n v="83.07692307692308"/>
    <n v="24.793388429752067"/>
    <n v="660"/>
    <n v="55000"/>
    <n v="270000"/>
    <d v="2015-05-04T00:00:00"/>
    <n v="306544"/>
    <n v="144.85"/>
    <n v="0.25"/>
    <x v="15"/>
    <n v="10"/>
    <n v="5"/>
    <n v="4"/>
  </r>
  <r>
    <x v="2"/>
    <x v="171"/>
    <x v="0"/>
    <s v="0.2300 AC"/>
    <x v="15"/>
    <s v="R - 35 - Average to Good"/>
    <n v="3"/>
    <n v="2"/>
    <n v="0"/>
    <n v="6"/>
    <s v="1STY - 1 Story Building"/>
    <n v="1780"/>
    <n v="1780"/>
    <n v="1764"/>
    <n v="0"/>
    <x v="0"/>
    <n v="1780"/>
    <n v="140.44943820224719"/>
    <n v="24.953088194194912"/>
    <n v="630"/>
    <n v="55000"/>
    <n v="250000"/>
    <d v="2014-02-25T00:00:00"/>
    <n v="275660"/>
    <n v="140.44999999999999"/>
    <n v="0.23"/>
    <x v="14"/>
    <n v="1"/>
    <n v="2"/>
    <n v="25"/>
  </r>
  <r>
    <x v="2"/>
    <x v="171"/>
    <x v="0"/>
    <s v="0.3500 AC"/>
    <x v="15"/>
    <s v="R - 35 - Average to Good"/>
    <n v="4"/>
    <n v="2"/>
    <n v="1"/>
    <n v="7"/>
    <s v="2STY - 2 Story Building"/>
    <n v="2330"/>
    <n v="1302"/>
    <n v="1028"/>
    <n v="0"/>
    <x v="0"/>
    <n v="1302"/>
    <n v="202.5583717357911"/>
    <n v="17.29837334382789"/>
    <n v="662"/>
    <n v="55000"/>
    <n v="263731"/>
    <d v="2014-02-19T00:00:00"/>
    <n v="337660"/>
    <n v="113.19"/>
    <n v="0.35"/>
    <x v="14"/>
    <n v="1"/>
    <n v="2"/>
    <n v="19"/>
  </r>
  <r>
    <x v="2"/>
    <x v="171"/>
    <x v="0"/>
    <s v="0.2900 AC"/>
    <x v="15"/>
    <s v="R - 35 - Average to Good"/>
    <n v="4"/>
    <n v="3"/>
    <n v="1"/>
    <n v="7"/>
    <s v="2STY - 2 Story Building"/>
    <n v="2388"/>
    <n v="1360"/>
    <n v="1028"/>
    <n v="0"/>
    <x v="0"/>
    <n v="1360"/>
    <n v="187.78970588235293"/>
    <n v="20.217377537126755"/>
    <n v="462"/>
    <n v="55000"/>
    <n v="255394"/>
    <d v="2014-04-10T00:00:00"/>
    <n v="341845"/>
    <n v="106.95"/>
    <n v="0.28999999999999998"/>
    <x v="14"/>
    <n v="1"/>
    <n v="4"/>
    <n v="10"/>
  </r>
  <r>
    <x v="2"/>
    <x v="171"/>
    <x v="0"/>
    <s v="0.3200 AC"/>
    <x v="15"/>
    <s v="R - 35 - Average to Good"/>
    <n v="4"/>
    <n v="3"/>
    <n v="1"/>
    <n v="8"/>
    <s v="2STY - 2 Story Building"/>
    <n v="3981"/>
    <n v="2391"/>
    <n v="2331"/>
    <n v="0"/>
    <x v="0"/>
    <n v="2391"/>
    <n v="168.68255959849435"/>
    <n v="28.93422865013774"/>
    <n v="484"/>
    <n v="55000"/>
    <n v="403320"/>
    <d v="2014-02-19T00:00:00"/>
    <n v="448982"/>
    <n v="101.31"/>
    <n v="0.32"/>
    <x v="14"/>
    <n v="1"/>
    <n v="2"/>
    <n v="19"/>
  </r>
  <r>
    <x v="2"/>
    <x v="171"/>
    <x v="0"/>
    <s v="0.2800 AC"/>
    <x v="15"/>
    <s v="R - 35 - Average to Good"/>
    <n v="3"/>
    <n v="2"/>
    <n v="0"/>
    <n v="5"/>
    <s v="1STY - 1 Story Building"/>
    <n v="2232"/>
    <n v="2232"/>
    <n v="2232"/>
    <n v="0"/>
    <x v="0"/>
    <n v="2232"/>
    <n v="119.29166666666667"/>
    <n v="21.830234159779611"/>
    <n v="462"/>
    <n v="55000"/>
    <n v="266259"/>
    <d v="2014-02-25T00:00:00"/>
    <n v="324895"/>
    <n v="119.29"/>
    <n v="0.28000000000000003"/>
    <x v="14"/>
    <n v="1"/>
    <n v="2"/>
    <n v="25"/>
  </r>
  <r>
    <x v="2"/>
    <x v="171"/>
    <x v="0"/>
    <s v="0.2300 AC"/>
    <x v="14"/>
    <s v="R - 35 - Average to Good"/>
    <n v="4"/>
    <n v="2"/>
    <n v="1"/>
    <n v="6"/>
    <s v="2STY - 2 Story Building"/>
    <n v="3474"/>
    <n v="1854"/>
    <n v="1620"/>
    <n v="0"/>
    <x v="0"/>
    <n v="1854"/>
    <n v="156.41855447680692"/>
    <n v="28.945582305266097"/>
    <n v="662"/>
    <n v="55000"/>
    <n v="290000"/>
    <d v="2015-08-24T00:00:00"/>
    <n v="397150"/>
    <n v="83.48"/>
    <n v="0.23"/>
    <x v="15"/>
    <n v="3"/>
    <n v="8"/>
    <n v="24"/>
  </r>
  <r>
    <x v="2"/>
    <x v="171"/>
    <x v="0"/>
    <s v="0.2300 AC"/>
    <x v="13"/>
    <s v="R - 35 - Average to Good"/>
    <n v="3"/>
    <n v="2"/>
    <n v="0"/>
    <n v="6"/>
    <s v="1STY - 1 Story Building"/>
    <n v="2360"/>
    <n v="2360"/>
    <n v="2360"/>
    <n v="0"/>
    <x v="0"/>
    <n v="2360"/>
    <n v="133.47457627118644"/>
    <n v="31.440891124685589"/>
    <n v="713"/>
    <n v="55000"/>
    <n v="315000"/>
    <d v="2014-06-24T00:00:00"/>
    <n v="347674"/>
    <n v="133.47"/>
    <n v="0.23"/>
    <x v="14"/>
    <n v="5"/>
    <n v="6"/>
    <n v="24"/>
  </r>
  <r>
    <x v="2"/>
    <x v="171"/>
    <x v="0"/>
    <s v="0.2300 AC"/>
    <x v="14"/>
    <s v="R - 35 - Average to Good"/>
    <n v="4"/>
    <n v="2"/>
    <n v="1"/>
    <n v="8"/>
    <s v="2STY - 2 Story Building"/>
    <n v="3132"/>
    <n v="1770"/>
    <n v="1422"/>
    <n v="0"/>
    <x v="0"/>
    <n v="1770"/>
    <n v="176.84463276836158"/>
    <n v="31.242763604423679"/>
    <n v="662"/>
    <n v="55000"/>
    <n v="313015"/>
    <d v="2014-06-19T00:00:00"/>
    <n v="362535"/>
    <n v="99.94"/>
    <n v="0.23"/>
    <x v="14"/>
    <n v="2"/>
    <n v="6"/>
    <n v="19"/>
  </r>
  <r>
    <x v="2"/>
    <x v="171"/>
    <x v="0"/>
    <s v="0.2300 AC"/>
    <x v="15"/>
    <s v="R - 35 - Average to Good"/>
    <n v="4"/>
    <n v="2"/>
    <n v="1"/>
    <n v="8"/>
    <s v="2STY - 2 Story Building"/>
    <n v="3145"/>
    <n v="1783"/>
    <n v="1422"/>
    <n v="0"/>
    <x v="0"/>
    <n v="1783"/>
    <n v="176.55019629837352"/>
    <n v="31.419830718249688"/>
    <n v="662"/>
    <n v="55000"/>
    <n v="314789"/>
    <d v="2014-03-21T00:00:00"/>
    <n v="360850"/>
    <n v="100.09"/>
    <n v="0.23"/>
    <x v="14"/>
    <n v="1"/>
    <n v="3"/>
    <n v="21"/>
  </r>
  <r>
    <x v="2"/>
    <x v="171"/>
    <x v="0"/>
    <s v="0.2300 AC"/>
    <x v="9"/>
    <s v="R - 35 - Average to Good"/>
    <n v="3"/>
    <n v="3"/>
    <n v="0"/>
    <n v="5"/>
    <s v="1STY - 1 Story Building"/>
    <n v="2086"/>
    <n v="2086"/>
    <n v="2068"/>
    <n v="500"/>
    <x v="1"/>
    <n v="2586"/>
    <n v="100.54137664346482"/>
    <n v="25.951211721962707"/>
    <n v="529"/>
    <n v="55000"/>
    <n v="260000"/>
    <d v="2015-10-26T00:00:00"/>
    <n v="317196"/>
    <n v="124.64"/>
    <n v="0.23"/>
    <x v="15"/>
    <n v="8"/>
    <n v="10"/>
    <n v="26"/>
  </r>
  <r>
    <x v="2"/>
    <x v="171"/>
    <x v="0"/>
    <s v="0.2600 AC"/>
    <x v="5"/>
    <s v="R - 35 - Average to Good"/>
    <n v="3"/>
    <n v="2"/>
    <n v="0"/>
    <n v="5"/>
    <s v="1STY - 1 Story Building"/>
    <n v="1633"/>
    <n v="1633"/>
    <n v="1621"/>
    <n v="0"/>
    <x v="0"/>
    <n v="1633"/>
    <n v="168.40171463563993"/>
    <n v="24.281274281274282"/>
    <n v="484"/>
    <n v="55000"/>
    <n v="275000"/>
    <d v="2015-11-17T00:00:00"/>
    <n v="264785"/>
    <n v="168.4"/>
    <n v="0.26"/>
    <x v="15"/>
    <n v="11"/>
    <n v="11"/>
    <n v="17"/>
  </r>
  <r>
    <x v="2"/>
    <x v="171"/>
    <x v="0"/>
    <s v="0.3400 AC"/>
    <x v="8"/>
    <s v="R - 35 - Average to Good"/>
    <n v="3"/>
    <n v="2"/>
    <n v="1"/>
    <n v="6"/>
    <s v="1STY - 1 Story Building"/>
    <n v="2020"/>
    <n v="2020"/>
    <n v="1972"/>
    <n v="394"/>
    <x v="1"/>
    <n v="2414"/>
    <n v="119.09693454846727"/>
    <n v="19.412034786366334"/>
    <n v="726"/>
    <n v="55000"/>
    <n v="287500"/>
    <d v="2015-01-07T00:00:00"/>
    <n v="316438"/>
    <n v="142.33000000000001"/>
    <n v="0.34"/>
    <x v="15"/>
    <n v="9"/>
    <n v="1"/>
    <n v="7"/>
  </r>
  <r>
    <x v="2"/>
    <x v="171"/>
    <x v="0"/>
    <s v="0.2300 AC"/>
    <x v="16"/>
    <s v="R - 35 - Average to Good"/>
    <n v="3"/>
    <n v="2"/>
    <n v="1"/>
    <n v="6"/>
    <s v="1STY - 1 Story Building"/>
    <n v="2261"/>
    <n v="2261"/>
    <n v="2261"/>
    <n v="678"/>
    <x v="1"/>
    <n v="2939"/>
    <n v="106.07859816264035"/>
    <n v="31.117998163452704"/>
    <n v="693"/>
    <n v="55000"/>
    <n v="311765"/>
    <d v="2014-07-31T00:00:00"/>
    <n v="347848"/>
    <n v="137.88999999999999"/>
    <n v="0.23"/>
    <x v="14"/>
    <n v="0"/>
    <n v="7"/>
    <n v="31"/>
  </r>
  <r>
    <x v="2"/>
    <x v="171"/>
    <x v="0"/>
    <s v="0.2300 AC"/>
    <x v="16"/>
    <s v="R - 35 - Average to Good"/>
    <n v="3"/>
    <n v="2"/>
    <n v="0"/>
    <n v="6"/>
    <s v="1STY - 1 Story Building"/>
    <n v="2148"/>
    <n v="2148"/>
    <n v="2148"/>
    <n v="0"/>
    <x v="0"/>
    <n v="2148"/>
    <n v="155.98091247672252"/>
    <n v="33.441829360801691"/>
    <n v="786"/>
    <n v="55000"/>
    <n v="335047"/>
    <d v="2014-12-04T00:00:00"/>
    <n v="333969"/>
    <n v="155.97999999999999"/>
    <n v="0.23"/>
    <x v="14"/>
    <n v="0"/>
    <n v="12"/>
    <n v="4"/>
  </r>
  <r>
    <x v="2"/>
    <x v="171"/>
    <x v="0"/>
    <s v="0.2700 AC"/>
    <x v="5"/>
    <s v="R - 35 - Average to Good"/>
    <n v="3"/>
    <n v="3"/>
    <n v="1"/>
    <n v="8"/>
    <s v="2STY - 2 Story Building"/>
    <n v="2164"/>
    <n v="1523"/>
    <n v="1505"/>
    <n v="602"/>
    <x v="1"/>
    <n v="2125"/>
    <n v="129.41176470588235"/>
    <n v="23.381967826412268"/>
    <n v="425"/>
    <n v="55000"/>
    <n v="275000"/>
    <d v="2015-07-17T00:00:00"/>
    <n v="329258"/>
    <n v="127.08"/>
    <n v="0.27"/>
    <x v="15"/>
    <n v="11"/>
    <n v="7"/>
    <n v="17"/>
  </r>
  <r>
    <x v="0"/>
    <x v="187"/>
    <x v="0"/>
    <s v="0.1600 AC"/>
    <x v="14"/>
    <s v="R - 30 - Average"/>
    <n v="3"/>
    <n v="2"/>
    <n v="0"/>
    <n v="5"/>
    <s v="1STY - 1 Story Building"/>
    <n v="1774"/>
    <n v="1774"/>
    <n v="1754"/>
    <n v="0"/>
    <x v="0"/>
    <n v="1774"/>
    <n v="123.95715896279594"/>
    <n v="31.551308539944902"/>
    <n v="400"/>
    <n v="50000"/>
    <n v="219900"/>
    <d v="2015-04-06T00:00:00"/>
    <n v="270837"/>
    <n v="123.96"/>
    <n v="0.16"/>
    <x v="15"/>
    <n v="3"/>
    <n v="4"/>
    <n v="6"/>
  </r>
  <r>
    <x v="0"/>
    <x v="187"/>
    <x v="0"/>
    <s v="0.1600 AC"/>
    <x v="16"/>
    <s v="R - 35 - Average to Good"/>
    <n v="3"/>
    <n v="2"/>
    <n v="0"/>
    <n v="5"/>
    <s v="1STY - 1 Story Building"/>
    <n v="1768"/>
    <n v="1768"/>
    <n v="1748"/>
    <n v="0"/>
    <x v="0"/>
    <n v="1768"/>
    <n v="118.82352941176471"/>
    <n v="30.142332415059688"/>
    <n v="400"/>
    <n v="55000"/>
    <n v="210080"/>
    <d v="2015-02-04T00:00:00"/>
    <n v="293347"/>
    <n v="118.82"/>
    <n v="0.16"/>
    <x v="15"/>
    <n v="1"/>
    <n v="2"/>
    <n v="4"/>
  </r>
  <r>
    <x v="0"/>
    <x v="187"/>
    <x v="0"/>
    <s v="0.1600 AC"/>
    <x v="15"/>
    <s v="R - 30 - Average"/>
    <n v="3"/>
    <n v="2"/>
    <n v="0"/>
    <n v="5"/>
    <s v="1STY - 1 Story Building"/>
    <n v="1728"/>
    <n v="1728"/>
    <n v="1708"/>
    <n v="0"/>
    <x v="0"/>
    <n v="1728"/>
    <n v="115.68287037037037"/>
    <n v="28.681703397612488"/>
    <n v="440"/>
    <n v="55000"/>
    <n v="199900"/>
    <d v="2014-04-15T00:00:00"/>
    <n v="271044"/>
    <n v="115.68"/>
    <n v="0.16"/>
    <x v="14"/>
    <n v="1"/>
    <n v="4"/>
    <n v="15"/>
  </r>
  <r>
    <x v="0"/>
    <x v="187"/>
    <x v="0"/>
    <s v="0.1600 AC"/>
    <x v="15"/>
    <s v="R - 30 - Average"/>
    <n v="3"/>
    <n v="2"/>
    <n v="1"/>
    <n v="6"/>
    <s v="2STY - 2 Story Building"/>
    <n v="1644"/>
    <n v="1044"/>
    <n v="600"/>
    <n v="0"/>
    <x v="0"/>
    <n v="1044"/>
    <n v="171.455938697318"/>
    <n v="25.682966023875114"/>
    <n v="400"/>
    <n v="0"/>
    <n v="179000"/>
    <d v="2014-03-31T00:00:00"/>
    <n v="229645"/>
    <n v="108.88"/>
    <n v="0.16"/>
    <x v="14"/>
    <n v="1"/>
    <n v="3"/>
    <n v="31"/>
  </r>
  <r>
    <x v="0"/>
    <x v="187"/>
    <x v="0"/>
    <s v="0.1200 AC"/>
    <x v="16"/>
    <s v="R - 30 - Average"/>
    <n v="3"/>
    <n v="3"/>
    <n v="1"/>
    <n v="5"/>
    <s v="2STY - 2 Story Building"/>
    <n v="2122"/>
    <n v="1307"/>
    <n v="815"/>
    <n v="611"/>
    <x v="1"/>
    <n v="1918"/>
    <n v="102.9718456725756"/>
    <n v="37.783134374043463"/>
    <n v="400"/>
    <n v="0"/>
    <n v="197500"/>
    <d v="2015-03-18T00:00:00"/>
    <n v="301873"/>
    <n v="93.07"/>
    <n v="0.12"/>
    <x v="15"/>
    <n v="1"/>
    <n v="3"/>
    <n v="18"/>
  </r>
  <r>
    <x v="0"/>
    <x v="187"/>
    <x v="0"/>
    <s v="0.1500 AC"/>
    <x v="7"/>
    <s v="R - 30 - Average"/>
    <n v="3"/>
    <n v="2"/>
    <n v="1"/>
    <n v="5"/>
    <s v="2STY - 2 Story Building"/>
    <n v="1984"/>
    <n v="1232"/>
    <n v="776"/>
    <n v="0"/>
    <x v="0"/>
    <n v="1232"/>
    <n v="163.58847402597402"/>
    <n v="30.844964799510254"/>
    <n v="400"/>
    <n v="0"/>
    <n v="201541"/>
    <d v="2015-08-25T00:00:00"/>
    <n v="274857"/>
    <n v="101.58"/>
    <n v="0.15"/>
    <x v="15"/>
    <n v="0"/>
    <n v="8"/>
    <n v="25"/>
  </r>
  <r>
    <x v="0"/>
    <x v="187"/>
    <x v="0"/>
    <s v="0.2700 AC"/>
    <x v="14"/>
    <s v="R - 30 - Average"/>
    <n v="3"/>
    <n v="2"/>
    <n v="1"/>
    <n v="5"/>
    <s v="2STY - 2 Story Building"/>
    <n v="1968"/>
    <n v="1216"/>
    <n v="752"/>
    <n v="0"/>
    <x v="0"/>
    <n v="1216"/>
    <n v="163.65131578947367"/>
    <n v="16.920042172567424"/>
    <n v="400"/>
    <n v="0"/>
    <n v="199000"/>
    <d v="2015-12-23T00:00:00"/>
    <n v="260604"/>
    <n v="101.12"/>
    <n v="0.27"/>
    <x v="15"/>
    <n v="3"/>
    <n v="12"/>
    <n v="23"/>
  </r>
  <r>
    <x v="3"/>
    <x v="172"/>
    <x v="0"/>
    <s v="0.1300 AC"/>
    <x v="6"/>
    <s v="R - 30 - Average"/>
    <n v="3"/>
    <n v="2"/>
    <n v="0"/>
    <n v="5"/>
    <s v="1STY - 1 Story Building"/>
    <n v="1138"/>
    <n v="1138"/>
    <n v="1138"/>
    <n v="0"/>
    <x v="0"/>
    <n v="1138"/>
    <n v="140.59753954305799"/>
    <n v="28.254573709119164"/>
    <n v="400"/>
    <n v="45000"/>
    <n v="160000"/>
    <d v="2015-04-09T00:00:00"/>
    <n v="188932"/>
    <n v="140.6"/>
    <n v="0.13"/>
    <x v="15"/>
    <n v="10"/>
    <n v="4"/>
    <n v="9"/>
  </r>
  <r>
    <x v="0"/>
    <x v="172"/>
    <x v="0"/>
    <s v="0.1400 AC"/>
    <x v="8"/>
    <s v="R - 30 - Average"/>
    <n v="4"/>
    <n v="2"/>
    <n v="1"/>
    <n v="8"/>
    <s v="2STY - 2 Story Building"/>
    <n v="1992"/>
    <n v="1036"/>
    <n v="1012"/>
    <n v="0"/>
    <x v="0"/>
    <n v="1036"/>
    <n v="144.78764478764478"/>
    <n v="24.596615505706414"/>
    <n v="400"/>
    <n v="45000"/>
    <n v="150000"/>
    <d v="2014-07-21T00:00:00"/>
    <n v="248675"/>
    <n v="75.3"/>
    <n v="0.14000000000000001"/>
    <x v="14"/>
    <n v="8"/>
    <n v="7"/>
    <n v="21"/>
  </r>
  <r>
    <x v="0"/>
    <x v="172"/>
    <x v="0"/>
    <s v="0.1200 AC"/>
    <x v="10"/>
    <s v="R - 30 - Average"/>
    <n v="4"/>
    <n v="2"/>
    <n v="1"/>
    <n v="7"/>
    <s v="2STY - 2 Story Building"/>
    <n v="1944"/>
    <n v="1152"/>
    <n v="900"/>
    <n v="0"/>
    <x v="0"/>
    <n v="1152"/>
    <n v="172.69965277777777"/>
    <n v="38.060529537802267"/>
    <n v="400"/>
    <n v="45000"/>
    <n v="198950"/>
    <d v="2015-07-07T00:00:00"/>
    <n v="246198"/>
    <n v="102.34"/>
    <n v="0.12"/>
    <x v="15"/>
    <n v="7"/>
    <n v="7"/>
    <n v="7"/>
  </r>
  <r>
    <x v="0"/>
    <x v="172"/>
    <x v="0"/>
    <s v="0.2300 AC"/>
    <x v="8"/>
    <s v="R - 30 - Average"/>
    <n v="3"/>
    <n v="2"/>
    <n v="0"/>
    <n v="5"/>
    <s v="1STY - 1 Story Building"/>
    <n v="1288"/>
    <n v="1288"/>
    <n v="1276"/>
    <n v="255"/>
    <x v="1"/>
    <n v="1543"/>
    <n v="104.99027867790019"/>
    <n v="16.169601149838304"/>
    <n v="400"/>
    <n v="45000"/>
    <n v="162000"/>
    <d v="2014-05-29T00:00:00"/>
    <n v="214379"/>
    <n v="125.78"/>
    <n v="0.23"/>
    <x v="14"/>
    <n v="8"/>
    <n v="5"/>
    <n v="29"/>
  </r>
  <r>
    <x v="0"/>
    <x v="173"/>
    <x v="0"/>
    <s v="0.3400 AC"/>
    <x v="8"/>
    <s v="R - 35 - Average to Good"/>
    <n v="4"/>
    <n v="4"/>
    <n v="1"/>
    <n v="8"/>
    <s v="2STY - 2 Story Building"/>
    <n v="2634"/>
    <n v="1410"/>
    <n v="1224"/>
    <n v="612"/>
    <x v="1"/>
    <n v="2022"/>
    <n v="124.62908011869436"/>
    <n v="17.01507049100632"/>
    <n v="600"/>
    <n v="45000"/>
    <n v="252000"/>
    <d v="2014-07-28T00:00:00"/>
    <n v="314899"/>
    <n v="95.67"/>
    <n v="0.34"/>
    <x v="14"/>
    <n v="8"/>
    <n v="7"/>
    <n v="28"/>
  </r>
  <r>
    <x v="0"/>
    <x v="173"/>
    <x v="0"/>
    <s v="0.1700 AC"/>
    <x v="9"/>
    <s v="R - 35 - Average to Good"/>
    <n v="3"/>
    <n v="2"/>
    <n v="0"/>
    <n v="6"/>
    <s v="1STY - 1 Story Building"/>
    <n v="1595"/>
    <n v="1595"/>
    <n v="1553"/>
    <n v="0"/>
    <x v="0"/>
    <n v="1595"/>
    <n v="137.93103448275863"/>
    <n v="29.708853238265"/>
    <n v="400"/>
    <n v="45000"/>
    <n v="220000"/>
    <d v="2015-09-01T00:00:00"/>
    <n v="253137"/>
    <n v="137.93"/>
    <n v="0.17"/>
    <x v="15"/>
    <n v="8"/>
    <n v="9"/>
    <n v="1"/>
  </r>
  <r>
    <x v="0"/>
    <x v="173"/>
    <x v="0"/>
    <s v="0.1700 AC"/>
    <x v="8"/>
    <s v="R - 35 - Average to Good"/>
    <n v="4"/>
    <n v="2"/>
    <n v="1"/>
    <n v="8"/>
    <s v="2STY - 2 Story Building"/>
    <n v="2608"/>
    <n v="1384"/>
    <n v="1224"/>
    <n v="180"/>
    <x v="1"/>
    <n v="1564"/>
    <n v="143.86189258312021"/>
    <n v="30.384054448225569"/>
    <n v="400"/>
    <n v="45000"/>
    <n v="225000"/>
    <d v="2015-11-12T00:00:00"/>
    <n v="301922"/>
    <n v="86.27"/>
    <n v="0.17"/>
    <x v="15"/>
    <n v="9"/>
    <n v="11"/>
    <n v="12"/>
  </r>
  <r>
    <x v="0"/>
    <x v="188"/>
    <x v="0"/>
    <s v="0.2700 AC"/>
    <x v="16"/>
    <s v="R - 35 - Average to Good"/>
    <n v="3"/>
    <n v="2"/>
    <n v="0"/>
    <n v="6"/>
    <s v="1STY - 1 Story Building"/>
    <n v="1686"/>
    <n v="1686"/>
    <n v="1668"/>
    <n v="0"/>
    <x v="0"/>
    <n v="1686"/>
    <n v="171.76868327402136"/>
    <n v="24.623507805325985"/>
    <n v="600"/>
    <n v="0"/>
    <n v="289602"/>
    <d v="2014-09-11T00:00:00"/>
    <n v="282354"/>
    <n v="171.77"/>
    <n v="0.27"/>
    <x v="14"/>
    <n v="0"/>
    <n v="9"/>
    <n v="11"/>
  </r>
  <r>
    <x v="0"/>
    <x v="188"/>
    <x v="0"/>
    <s v="0.2700 AC"/>
    <x v="14"/>
    <s v="R - 35 - Average to Good"/>
    <n v="3"/>
    <n v="2"/>
    <n v="0"/>
    <n v="5"/>
    <s v="1STY - 1 Story Building"/>
    <n v="1690"/>
    <n v="1690"/>
    <n v="1690"/>
    <n v="0"/>
    <x v="0"/>
    <n v="1690"/>
    <n v="165.68047337278105"/>
    <n v="23.807094514165218"/>
    <n v="600"/>
    <n v="0"/>
    <n v="280000"/>
    <d v="2014-05-29T00:00:00"/>
    <n v="286281"/>
    <n v="165.68"/>
    <n v="0.27"/>
    <x v="14"/>
    <n v="2"/>
    <n v="5"/>
    <n v="29"/>
  </r>
  <r>
    <x v="3"/>
    <x v="189"/>
    <x v="2"/>
    <s v="0.2800 AC"/>
    <x v="8"/>
    <s v="R - 40 - Good"/>
    <n v="3"/>
    <n v="3"/>
    <n v="1"/>
    <n v="7"/>
    <s v="1STY - 1 Story Building"/>
    <n v="2704"/>
    <n v="2704"/>
    <n v="2704"/>
    <n v="676"/>
    <x v="1"/>
    <n v="3380"/>
    <n v="111.98224852071006"/>
    <n v="31.032729896366256"/>
    <n v="682"/>
    <n v="60500"/>
    <n v="378500"/>
    <d v="2014-09-15T00:00:00"/>
    <n v="452661"/>
    <n v="139.97999999999999"/>
    <n v="0.28000000000000003"/>
    <x v="14"/>
    <n v="8"/>
    <n v="9"/>
    <n v="15"/>
  </r>
  <r>
    <x v="3"/>
    <x v="189"/>
    <x v="1"/>
    <s v="0.3500 AC"/>
    <x v="9"/>
    <s v="R - 40 - Good"/>
    <n v="4"/>
    <n v="2"/>
    <n v="1"/>
    <n v="7"/>
    <s v="1STY - 1 Story Building"/>
    <n v="2422"/>
    <n v="2422"/>
    <n v="2422"/>
    <n v="0"/>
    <x v="0"/>
    <n v="2422"/>
    <n v="144.467382328654"/>
    <n v="22.950282041191134"/>
    <n v="620"/>
    <n v="60500"/>
    <n v="349900"/>
    <d v="2014-07-01T00:00:00"/>
    <n v="414370"/>
    <n v="144.47"/>
    <n v="0.35"/>
    <x v="14"/>
    <n v="7"/>
    <n v="7"/>
    <n v="1"/>
  </r>
  <r>
    <x v="3"/>
    <x v="189"/>
    <x v="1"/>
    <s v="0.3100 AC"/>
    <x v="11"/>
    <s v="R - 40 - Good"/>
    <n v="3"/>
    <n v="2"/>
    <n v="0"/>
    <n v="7"/>
    <s v="ATM - Atrium Ranch Building"/>
    <n v="2046"/>
    <n v="2046"/>
    <n v="2004"/>
    <n v="128"/>
    <x v="1"/>
    <n v="2174"/>
    <n v="132.47470101195952"/>
    <n v="21.327645961077046"/>
    <n v="682"/>
    <n v="49500"/>
    <n v="288000"/>
    <d v="2015-11-25T00:00:00"/>
    <n v="352618"/>
    <n v="140.76"/>
    <n v="0.31"/>
    <x v="15"/>
    <n v="5"/>
    <n v="11"/>
    <n v="25"/>
  </r>
  <r>
    <x v="3"/>
    <x v="189"/>
    <x v="1"/>
    <s v="0.2300 AC"/>
    <x v="12"/>
    <s v="R - 40 - Good"/>
    <n v="4"/>
    <n v="3"/>
    <n v="1"/>
    <n v="8"/>
    <s v="2STY - 2 Story Building"/>
    <n v="2675"/>
    <n v="1460"/>
    <n v="1215"/>
    <n v="684"/>
    <x v="1"/>
    <n v="2144"/>
    <n v="127.79850746268657"/>
    <n v="27.348584660837624"/>
    <n v="657"/>
    <n v="49500"/>
    <n v="274000"/>
    <d v="2015-03-02T00:00:00"/>
    <n v="340395"/>
    <n v="102.43"/>
    <n v="0.23"/>
    <x v="15"/>
    <n v="4"/>
    <n v="3"/>
    <n v="2"/>
  </r>
  <r>
    <x v="3"/>
    <x v="190"/>
    <x v="2"/>
    <s v="0.3100 AC"/>
    <x v="10"/>
    <s v="R - 40 - Good"/>
    <n v="4"/>
    <n v="4"/>
    <n v="1"/>
    <n v="10"/>
    <s v="2STY - 2 Story Building"/>
    <n v="3515"/>
    <n v="2048"/>
    <n v="1691"/>
    <n v="1246"/>
    <x v="1"/>
    <n v="3294"/>
    <n v="112.62902246508804"/>
    <n v="27.474155040137443"/>
    <n v="693"/>
    <n v="55000"/>
    <n v="371000"/>
    <d v="2015-06-25T00:00:00"/>
    <n v="443602"/>
    <n v="105.55"/>
    <n v="0.31"/>
    <x v="15"/>
    <n v="7"/>
    <n v="6"/>
    <n v="25"/>
  </r>
  <r>
    <x v="3"/>
    <x v="190"/>
    <x v="2"/>
    <s v="0.2800 AC"/>
    <x v="12"/>
    <s v="R - 40 - Good"/>
    <n v="4"/>
    <n v="2"/>
    <n v="1"/>
    <n v="9"/>
    <s v="2STY - 2 Story Building"/>
    <n v="3282"/>
    <n v="1796"/>
    <n v="1482"/>
    <n v="0"/>
    <x v="0"/>
    <n v="1796"/>
    <n v="189.30957683741647"/>
    <n v="27.876164239800602"/>
    <n v="636"/>
    <n v="55000"/>
    <n v="340000"/>
    <d v="2015-06-09T00:00:00"/>
    <n v="380777"/>
    <n v="103.6"/>
    <n v="0.28000000000000003"/>
    <x v="15"/>
    <n v="4"/>
    <n v="6"/>
    <n v="9"/>
  </r>
  <r>
    <x v="3"/>
    <x v="190"/>
    <x v="2"/>
    <s v="0.3000 AC"/>
    <x v="8"/>
    <s v="R - 35 - Average to Good"/>
    <n v="4"/>
    <n v="3"/>
    <n v="1"/>
    <n v="9"/>
    <s v="2STY - 2 Story Building"/>
    <n v="3755"/>
    <n v="2123"/>
    <n v="1827"/>
    <n v="0"/>
    <x v="0"/>
    <n v="2123"/>
    <n v="178.99199246349505"/>
    <n v="29.078665442301805"/>
    <n v="724"/>
    <n v="55000"/>
    <n v="380000"/>
    <d v="2014-07-16T00:00:00"/>
    <n v="423369"/>
    <n v="101.2"/>
    <n v="0.3"/>
    <x v="14"/>
    <n v="8"/>
    <n v="7"/>
    <n v="16"/>
  </r>
  <r>
    <x v="3"/>
    <x v="191"/>
    <x v="2"/>
    <s v="0.3300 AC"/>
    <x v="6"/>
    <s v="R - 40 - Good"/>
    <n v="4"/>
    <n v="2"/>
    <n v="0"/>
    <n v="7"/>
    <s v="1STY - 1 Story Building"/>
    <n v="2450"/>
    <n v="2450"/>
    <n v="2424"/>
    <n v="0"/>
    <x v="0"/>
    <n v="2450"/>
    <n v="151.0204081632653"/>
    <n v="25.739488549405902"/>
    <n v="630"/>
    <n v="66000"/>
    <n v="370000"/>
    <d v="2015-05-26T00:00:00"/>
    <n v="409008"/>
    <n v="151.02000000000001"/>
    <n v="0.33"/>
    <x v="15"/>
    <n v="10"/>
    <n v="5"/>
    <n v="26"/>
  </r>
  <r>
    <x v="0"/>
    <x v="191"/>
    <x v="2"/>
    <s v="0.4400 AC"/>
    <x v="9"/>
    <s v="R - 40 - Good"/>
    <n v="3"/>
    <n v="3"/>
    <n v="1"/>
    <n v="8"/>
    <s v="1STY - 1 Story Building"/>
    <n v="2538"/>
    <n v="2538"/>
    <n v="2538"/>
    <n v="1903"/>
    <x v="1"/>
    <n v="4441"/>
    <n v="92.884485476244095"/>
    <n v="21.522038567493112"/>
    <n v="880"/>
    <n v="55000"/>
    <n v="412500"/>
    <d v="2015-09-18T00:00:00"/>
    <n v="437166"/>
    <n v="162.53"/>
    <n v="0.44"/>
    <x v="15"/>
    <n v="8"/>
    <n v="9"/>
    <n v="18"/>
  </r>
  <r>
    <x v="3"/>
    <x v="191"/>
    <x v="2"/>
    <s v="0.3600 AC"/>
    <x v="12"/>
    <s v="R - 35 - Average to Good"/>
    <n v="4"/>
    <n v="3"/>
    <n v="1"/>
    <n v="8"/>
    <s v="2STY - 2 Story Building"/>
    <n v="4389"/>
    <n v="2626"/>
    <n v="2546"/>
    <n v="0"/>
    <x v="0"/>
    <n v="2626"/>
    <n v="179.93145468392993"/>
    <n v="30.130853994490362"/>
    <n v="660"/>
    <n v="55000"/>
    <n v="472500"/>
    <d v="2015-07-27T00:00:00"/>
    <n v="489711"/>
    <n v="107.66"/>
    <n v="0.36"/>
    <x v="15"/>
    <n v="4"/>
    <n v="7"/>
    <n v="27"/>
  </r>
  <r>
    <x v="1"/>
    <x v="174"/>
    <x v="2"/>
    <s v="0.3800 AC"/>
    <x v="6"/>
    <s v="R - 40 - Good"/>
    <n v="4"/>
    <n v="2"/>
    <n v="1"/>
    <n v="10"/>
    <s v="2STY - 2 Story Building"/>
    <n v="3317"/>
    <n v="1898"/>
    <n v="1499"/>
    <n v="0"/>
    <x v="0"/>
    <n v="1898"/>
    <n v="202.92413066385669"/>
    <n v="23.267966748827995"/>
    <n v="755"/>
    <n v="0"/>
    <n v="385150"/>
    <d v="2014-08-13T00:00:00"/>
    <n v="491915"/>
    <n v="116.11"/>
    <n v="0.38"/>
    <x v="14"/>
    <n v="9"/>
    <n v="8"/>
    <n v="13"/>
  </r>
  <r>
    <x v="1"/>
    <x v="174"/>
    <x v="2"/>
    <s v="0.2500 AC"/>
    <x v="9"/>
    <s v="R - 40 - Good"/>
    <n v="3"/>
    <n v="2"/>
    <n v="1"/>
    <n v="6"/>
    <s v="1STY - 1 Story Building"/>
    <n v="2392"/>
    <n v="2392"/>
    <n v="2392"/>
    <n v="0"/>
    <x v="0"/>
    <n v="2392"/>
    <n v="142.14046822742475"/>
    <n v="31.221303948576676"/>
    <n v="607"/>
    <n v="0"/>
    <n v="340000"/>
    <d v="2015-09-01T00:00:00"/>
    <n v="417789"/>
    <n v="142.13999999999999"/>
    <n v="0.25"/>
    <x v="15"/>
    <n v="8"/>
    <n v="9"/>
    <n v="1"/>
  </r>
  <r>
    <x v="1"/>
    <x v="174"/>
    <x v="2"/>
    <s v="0.3200 AC"/>
    <x v="9"/>
    <s v="R - 40 - Good"/>
    <n v="4"/>
    <n v="3"/>
    <n v="1"/>
    <n v="9"/>
    <s v="2STY - 2 Story Building"/>
    <n v="3154"/>
    <n v="1804"/>
    <n v="1618"/>
    <n v="1456"/>
    <x v="1"/>
    <n v="3260"/>
    <n v="127.30061349693251"/>
    <n v="29.772153351698805"/>
    <n v="630"/>
    <n v="0"/>
    <n v="415000"/>
    <d v="2014-07-15T00:00:00"/>
    <n v="496411"/>
    <n v="131.58000000000001"/>
    <n v="0.32"/>
    <x v="14"/>
    <n v="7"/>
    <n v="7"/>
    <n v="15"/>
  </r>
  <r>
    <x v="1"/>
    <x v="174"/>
    <x v="2"/>
    <s v="0.3700 AC"/>
    <x v="6"/>
    <s v="R - 40 - Good"/>
    <n v="4"/>
    <n v="3"/>
    <n v="1"/>
    <n v="9"/>
    <s v="2STY - 2 Story Building"/>
    <n v="3902"/>
    <n v="2183"/>
    <n v="1943"/>
    <n v="1500"/>
    <x v="1"/>
    <n v="3683"/>
    <n v="133.0437143632908"/>
    <n v="30.402303129575859"/>
    <n v="704"/>
    <n v="0"/>
    <n v="490000"/>
    <d v="2014-10-21T00:00:00"/>
    <n v="545835"/>
    <n v="125.58"/>
    <n v="0.37"/>
    <x v="14"/>
    <n v="9"/>
    <n v="10"/>
    <n v="21"/>
  </r>
  <r>
    <x v="4"/>
    <x v="192"/>
    <x v="1"/>
    <s v="0.1800 AC"/>
    <x v="9"/>
    <s v="R - 30 - Average"/>
    <n v="3"/>
    <n v="2"/>
    <n v="1"/>
    <n v="8"/>
    <s v="2STY - 2 Story Building"/>
    <n v="1728"/>
    <n v="864"/>
    <n v="864"/>
    <n v="0"/>
    <x v="0"/>
    <n v="864"/>
    <n v="213.54166666666666"/>
    <n v="23.530762167125804"/>
    <n v="420"/>
    <n v="33748"/>
    <n v="184500"/>
    <d v="2014-12-05T00:00:00"/>
    <n v="236022"/>
    <n v="106.77"/>
    <n v="0.18"/>
    <x v="14"/>
    <n v="7"/>
    <n v="12"/>
    <n v="5"/>
  </r>
  <r>
    <x v="4"/>
    <x v="192"/>
    <x v="1"/>
    <s v="0.1900 AC"/>
    <x v="8"/>
    <s v="R - 30 - Average"/>
    <n v="3"/>
    <n v="2"/>
    <n v="1"/>
    <n v="7"/>
    <s v="2STY - 2 Story Building"/>
    <n v="2560"/>
    <n v="1346"/>
    <n v="1214"/>
    <n v="0"/>
    <x v="0"/>
    <n v="1346"/>
    <n v="211.73848439821694"/>
    <n v="34.435261707988985"/>
    <n v="640"/>
    <n v="33748"/>
    <n v="285000"/>
    <d v="2015-03-31T00:00:00"/>
    <n v="295043"/>
    <n v="111.33"/>
    <n v="0.19"/>
    <x v="15"/>
    <n v="9"/>
    <n v="3"/>
    <n v="31"/>
  </r>
  <r>
    <x v="4"/>
    <x v="192"/>
    <x v="1"/>
    <s v="0.2200 AC"/>
    <x v="10"/>
    <s v="R - 30 - Average"/>
    <n v="4"/>
    <n v="2"/>
    <n v="1"/>
    <n v="8"/>
    <s v="2STY - 2 Story Building"/>
    <n v="2572"/>
    <n v="1348"/>
    <n v="1224"/>
    <n v="0"/>
    <x v="0"/>
    <n v="1348"/>
    <n v="170.62314540059347"/>
    <n v="24.000333917689289"/>
    <n v="400"/>
    <n v="33748"/>
    <n v="230000"/>
    <d v="2015-07-02T00:00:00"/>
    <n v="290719"/>
    <n v="89.42"/>
    <n v="0.22"/>
    <x v="15"/>
    <n v="7"/>
    <n v="7"/>
    <n v="2"/>
  </r>
  <r>
    <x v="4"/>
    <x v="192"/>
    <x v="1"/>
    <s v="0.1800 AC"/>
    <x v="8"/>
    <s v="R - 30 - Average"/>
    <n v="4"/>
    <n v="2"/>
    <n v="1"/>
    <n v="8"/>
    <s v="2STY - 2 Story Building"/>
    <n v="2544"/>
    <n v="1312"/>
    <n v="1232"/>
    <n v="0"/>
    <x v="0"/>
    <n v="1312"/>
    <n v="163.79573170731706"/>
    <n v="27.407917559432715"/>
    <n v="400"/>
    <n v="33748"/>
    <n v="214900"/>
    <d v="2014-08-26T00:00:00"/>
    <n v="286577"/>
    <n v="84.47"/>
    <n v="0.18"/>
    <x v="14"/>
    <n v="8"/>
    <n v="8"/>
    <n v="26"/>
  </r>
  <r>
    <x v="4"/>
    <x v="192"/>
    <x v="1"/>
    <s v="0.2000 AC"/>
    <x v="9"/>
    <s v="R - 30 - Average"/>
    <n v="3"/>
    <n v="2"/>
    <n v="1"/>
    <n v="6"/>
    <s v="2STY - 2 Story Building"/>
    <n v="2448"/>
    <n v="1286"/>
    <n v="1162"/>
    <n v="0"/>
    <x v="0"/>
    <n v="1286"/>
    <n v="177.29393468118195"/>
    <n v="26.170798898071624"/>
    <n v="400"/>
    <n v="33748"/>
    <n v="228000"/>
    <d v="2015-12-15T00:00:00"/>
    <n v="287532"/>
    <n v="93.14"/>
    <n v="0.2"/>
    <x v="15"/>
    <n v="8"/>
    <n v="12"/>
    <n v="15"/>
  </r>
  <r>
    <x v="48"/>
    <x v="192"/>
    <x v="1"/>
    <s v="0.1500 AC"/>
    <x v="10"/>
    <s v="R - 30 - Average"/>
    <n v="4"/>
    <n v="2"/>
    <n v="1"/>
    <n v="7"/>
    <s v="2STY - 2 Story Building"/>
    <n v="1891"/>
    <n v="1096"/>
    <n v="795"/>
    <n v="0"/>
    <x v="0"/>
    <n v="1096"/>
    <n v="176.55109489051094"/>
    <n v="29.614325068870524"/>
    <n v="441"/>
    <n v="33748"/>
    <n v="193500"/>
    <d v="2015-09-04T00:00:00"/>
    <n v="244595"/>
    <n v="102.33"/>
    <n v="0.15"/>
    <x v="15"/>
    <n v="7"/>
    <n v="9"/>
    <n v="4"/>
  </r>
  <r>
    <x v="4"/>
    <x v="192"/>
    <x v="1"/>
    <s v="0.2000 AC"/>
    <x v="11"/>
    <s v="R - 30 - Average"/>
    <n v="3"/>
    <n v="2"/>
    <n v="0"/>
    <n v="5"/>
    <s v="1STY - 1 Story Building"/>
    <n v="1292"/>
    <n v="1292"/>
    <n v="1276"/>
    <n v="700"/>
    <x v="1"/>
    <n v="1992"/>
    <n v="100.15060240963855"/>
    <n v="22.899449035812673"/>
    <n v="400"/>
    <n v="33748"/>
    <n v="199500"/>
    <d v="2015-06-05T00:00:00"/>
    <n v="213687"/>
    <n v="154.41"/>
    <n v="0.2"/>
    <x v="15"/>
    <n v="5"/>
    <n v="6"/>
    <n v="5"/>
  </r>
  <r>
    <x v="4"/>
    <x v="192"/>
    <x v="1"/>
    <s v="0.2000 AC"/>
    <x v="14"/>
    <s v="R - 30 - Average"/>
    <n v="4"/>
    <n v="2"/>
    <n v="1"/>
    <n v="7"/>
    <s v="2STY - 2 Story Building"/>
    <n v="2640"/>
    <n v="1368"/>
    <n v="1272"/>
    <n v="0"/>
    <x v="0"/>
    <n v="1368"/>
    <n v="181.28654970760235"/>
    <n v="28.466483011937559"/>
    <n v="400"/>
    <n v="33748"/>
    <n v="248000"/>
    <d v="2015-04-03T00:00:00"/>
    <n v="297757"/>
    <n v="93.94"/>
    <n v="0.2"/>
    <x v="15"/>
    <n v="3"/>
    <n v="4"/>
    <n v="3"/>
  </r>
  <r>
    <x v="4"/>
    <x v="193"/>
    <x v="1"/>
    <s v="0.4900 AC"/>
    <x v="7"/>
    <s v="R - 40 - Good"/>
    <n v="4"/>
    <n v="3"/>
    <n v="0"/>
    <n v="8"/>
    <s v="1STY - 1 Story Building"/>
    <n v="2658"/>
    <n v="2658"/>
    <n v="2658"/>
    <n v="1329"/>
    <x v="1"/>
    <n v="3987"/>
    <n v="125.85603210433911"/>
    <n v="23.509117145480783"/>
    <n v="660"/>
    <n v="72000"/>
    <n v="501788"/>
    <d v="2015-11-06T00:00:00"/>
    <n v="534941"/>
    <n v="188.78"/>
    <n v="0.49"/>
    <x v="15"/>
    <n v="0"/>
    <n v="11"/>
    <n v="6"/>
  </r>
  <r>
    <x v="4"/>
    <x v="193"/>
    <x v="1"/>
    <s v="0.4700 AC"/>
    <x v="16"/>
    <s v="R - 45 - Good to Very Good"/>
    <n v="3"/>
    <n v="2"/>
    <n v="0"/>
    <n v="7"/>
    <s v="1STY - 1 Story Building"/>
    <n v="2743"/>
    <n v="2743"/>
    <n v="2707"/>
    <n v="0"/>
    <x v="0"/>
    <n v="2743"/>
    <n v="164.10499453153483"/>
    <n v="21.986792489693848"/>
    <n v="920"/>
    <n v="72000"/>
    <n v="450140"/>
    <d v="2015-03-11T00:00:00"/>
    <n v="532016"/>
    <n v="164.1"/>
    <n v="0.47"/>
    <x v="15"/>
    <n v="1"/>
    <n v="3"/>
    <n v="11"/>
  </r>
  <r>
    <x v="4"/>
    <x v="193"/>
    <x v="1"/>
    <s v="0.5300 AC"/>
    <x v="15"/>
    <s v="R - 40 - Good"/>
    <n v="3"/>
    <n v="2"/>
    <n v="1"/>
    <n v="6"/>
    <s v="1STY - 1 Story Building"/>
    <n v="2631"/>
    <n v="2631"/>
    <n v="2613"/>
    <n v="0"/>
    <x v="0"/>
    <n v="2631"/>
    <n v="164.02014443177498"/>
    <n v="18.691936517837028"/>
    <n v="600"/>
    <n v="72000"/>
    <n v="431537"/>
    <d v="2014-04-08T00:00:00"/>
    <n v="490319"/>
    <n v="164.02"/>
    <n v="0.53"/>
    <x v="14"/>
    <n v="1"/>
    <n v="4"/>
    <n v="8"/>
  </r>
  <r>
    <x v="53"/>
    <x v="193"/>
    <x v="1"/>
    <s v="0.7000 AC"/>
    <x v="9"/>
    <s v="R - 45 - Good to Very Good"/>
    <n v="4"/>
    <n v="2"/>
    <n v="1"/>
    <n v="8"/>
    <s v="1STY - 1 Story Building"/>
    <n v="3066"/>
    <n v="3066"/>
    <n v="3066"/>
    <n v="0"/>
    <x v="0"/>
    <n v="3066"/>
    <n v="132.09393346379647"/>
    <n v="13.282172373081465"/>
    <n v="668"/>
    <n v="72000"/>
    <n v="405000"/>
    <d v="2014-12-26T00:00:00"/>
    <n v="569348"/>
    <n v="132.09"/>
    <n v="0.7"/>
    <x v="14"/>
    <n v="7"/>
    <n v="12"/>
    <n v="26"/>
  </r>
  <r>
    <x v="38"/>
    <x v="193"/>
    <x v="1"/>
    <s v="4.2800 AC"/>
    <x v="7"/>
    <s v="R - 55 - Very Good to Excellent"/>
    <n v="5"/>
    <n v="3"/>
    <n v="1"/>
    <n v="9"/>
    <s v="2STY - 2 Story Building"/>
    <n v="4082"/>
    <n v="2594"/>
    <n v="2594"/>
    <n v="0"/>
    <x v="0"/>
    <n v="2594"/>
    <n v="37.39398612181958"/>
    <n v="0.52028354917054997"/>
    <n v="1486"/>
    <n v="128400"/>
    <n v="97000"/>
    <d v="2015-06-02T00:00:00"/>
    <n v="701840"/>
    <n v="23.76"/>
    <n v="4.28"/>
    <x v="15"/>
    <n v="0"/>
    <n v="6"/>
    <n v="2"/>
  </r>
  <r>
    <x v="4"/>
    <x v="193"/>
    <x v="1"/>
    <s v="0.3500 AC"/>
    <x v="16"/>
    <s v="R - 45 - Good to Very Good"/>
    <n v="4"/>
    <n v="2"/>
    <n v="1"/>
    <n v="6"/>
    <s v="2STY - 2 Story Building"/>
    <n v="4026"/>
    <n v="2453"/>
    <n v="2453"/>
    <n v="0"/>
    <x v="0"/>
    <n v="2453"/>
    <n v="169.57399103139014"/>
    <n v="27.283549783549788"/>
    <n v="600"/>
    <n v="60000"/>
    <n v="415965"/>
    <d v="2014-05-19T00:00:00"/>
    <n v="531086"/>
    <n v="103.32"/>
    <n v="0.35"/>
    <x v="14"/>
    <n v="0"/>
    <n v="5"/>
    <n v="19"/>
  </r>
  <r>
    <x v="4"/>
    <x v="193"/>
    <x v="1"/>
    <s v="0.3000 AC"/>
    <x v="7"/>
    <s v="R - 45 - Good to Very Good"/>
    <n v="4"/>
    <n v="3"/>
    <n v="1"/>
    <n v="9"/>
    <s v="2STY - 2 Story Building"/>
    <n v="3909"/>
    <n v="2343"/>
    <n v="2343"/>
    <n v="0"/>
    <x v="0"/>
    <n v="2343"/>
    <n v="210.96372172428511"/>
    <n v="37.824303642485461"/>
    <n v="660"/>
    <n v="60000"/>
    <n v="494288"/>
    <d v="2015-11-16T00:00:00"/>
    <n v="564445"/>
    <n v="126.45"/>
    <n v="0.3"/>
    <x v="15"/>
    <n v="0"/>
    <n v="11"/>
    <n v="16"/>
  </r>
  <r>
    <x v="4"/>
    <x v="193"/>
    <x v="1"/>
    <s v="0.3500 AC"/>
    <x v="7"/>
    <s v="R - 45 - Good to Very Good"/>
    <n v="4"/>
    <n v="2"/>
    <n v="1"/>
    <n v="8"/>
    <s v="1STY - 1 Story Building"/>
    <n v="2651"/>
    <n v="2651"/>
    <n v="2651"/>
    <n v="0"/>
    <x v="0"/>
    <n v="2651"/>
    <n v="189.68464730290455"/>
    <n v="32.982683982683987"/>
    <n v="722"/>
    <n v="60000"/>
    <n v="502854"/>
    <d v="2015-12-17T00:00:00"/>
    <n v="511889"/>
    <n v="189.68"/>
    <n v="0.35"/>
    <x v="15"/>
    <n v="0"/>
    <n v="12"/>
    <n v="17"/>
  </r>
  <r>
    <x v="3"/>
    <x v="194"/>
    <x v="1"/>
    <s v="0.1300 AC"/>
    <x v="8"/>
    <s v="R - 30 - Average"/>
    <n v="4"/>
    <n v="2"/>
    <n v="1"/>
    <n v="7"/>
    <s v="2STY - 2 Story Building"/>
    <n v="1890"/>
    <n v="1080"/>
    <n v="810"/>
    <n v="0"/>
    <x v="0"/>
    <n v="1080"/>
    <n v="178.7037037037037"/>
    <n v="34.082079536624988"/>
    <n v="420"/>
    <n v="39999"/>
    <n v="193000"/>
    <d v="2014-12-16T00:00:00"/>
    <n v="229567"/>
    <n v="102.12"/>
    <n v="0.13"/>
    <x v="14"/>
    <n v="8"/>
    <n v="12"/>
    <n v="16"/>
  </r>
  <r>
    <x v="3"/>
    <x v="194"/>
    <x v="1"/>
    <s v="0.1700 AC"/>
    <x v="9"/>
    <s v="R - 30 - Average"/>
    <n v="4"/>
    <n v="2"/>
    <n v="1"/>
    <n v="8"/>
    <s v="2STY - 2 Story Building"/>
    <n v="2590"/>
    <n v="1358"/>
    <n v="1232"/>
    <n v="0"/>
    <x v="0"/>
    <n v="1358"/>
    <n v="184.83063328424154"/>
    <n v="33.895100740020524"/>
    <n v="400"/>
    <n v="39999"/>
    <n v="251000"/>
    <d v="2014-10-14T00:00:00"/>
    <n v="301602"/>
    <n v="96.91"/>
    <n v="0.17"/>
    <x v="14"/>
    <n v="7"/>
    <n v="10"/>
    <n v="14"/>
  </r>
  <r>
    <x v="0"/>
    <x v="175"/>
    <x v="0"/>
    <s v="0.3000 AC"/>
    <x v="6"/>
    <s v="R - 45 - Good to Very Good"/>
    <n v="4"/>
    <n v="4"/>
    <n v="1"/>
    <n v="10"/>
    <s v="2STY - 2 Story Building"/>
    <n v="3770"/>
    <n v="2120"/>
    <n v="1650"/>
    <n v="700"/>
    <x v="1"/>
    <n v="2820"/>
    <n v="140.0709219858156"/>
    <n v="30.226507499234771"/>
    <n v="670"/>
    <n v="60000"/>
    <n v="395000"/>
    <d v="2014-06-06T00:00:00"/>
    <n v="474814"/>
    <n v="104.77"/>
    <n v="0.3"/>
    <x v="14"/>
    <n v="9"/>
    <n v="6"/>
    <n v="6"/>
  </r>
  <r>
    <x v="0"/>
    <x v="175"/>
    <x v="0"/>
    <s v="0.3300 AC"/>
    <x v="6"/>
    <s v="R - 45 - Good to Very Good"/>
    <n v="3"/>
    <n v="4"/>
    <n v="1"/>
    <n v="6"/>
    <s v="1STY - 1 Story Building"/>
    <n v="2582"/>
    <n v="2582"/>
    <n v="2582"/>
    <n v="2323"/>
    <x v="1"/>
    <n v="4905"/>
    <n v="80.530071355759432"/>
    <n v="27.478643181122518"/>
    <n v="758"/>
    <n v="60000"/>
    <n v="395000"/>
    <d v="2014-07-23T00:00:00"/>
    <n v="506517"/>
    <n v="152.97999999999999"/>
    <n v="0.33"/>
    <x v="14"/>
    <n v="9"/>
    <n v="7"/>
    <n v="23"/>
  </r>
  <r>
    <x v="0"/>
    <x v="175"/>
    <x v="0"/>
    <s v="0.2200 AC"/>
    <x v="14"/>
    <s v="R - 40 - Good"/>
    <n v="4"/>
    <n v="2"/>
    <n v="1"/>
    <n v="6"/>
    <s v="2STY - 2 Story Building"/>
    <n v="2776"/>
    <n v="1438"/>
    <n v="1338"/>
    <n v="0"/>
    <x v="0"/>
    <n v="1438"/>
    <n v="194.71488178025035"/>
    <n v="29.217797812839134"/>
    <n v="600"/>
    <n v="0"/>
    <n v="280000"/>
    <d v="2014-08-29T00:00:00"/>
    <n v="348791"/>
    <n v="100.86"/>
    <n v="0.22"/>
    <x v="14"/>
    <n v="2"/>
    <n v="8"/>
    <n v="29"/>
  </r>
  <r>
    <x v="0"/>
    <x v="175"/>
    <x v="0"/>
    <s v="0.2500 AC"/>
    <x v="15"/>
    <s v="R - 40 - Good"/>
    <n v="4"/>
    <n v="2"/>
    <n v="1"/>
    <n v="6"/>
    <s v="2STY - 2 Story Building"/>
    <n v="3066"/>
    <n v="1698"/>
    <n v="1368"/>
    <n v="0"/>
    <x v="0"/>
    <n v="1698"/>
    <n v="176.08951707891637"/>
    <n v="27.456382001836548"/>
    <n v="640"/>
    <n v="0"/>
    <n v="299000"/>
    <d v="2014-04-03T00:00:00"/>
    <n v="378338"/>
    <n v="97.52"/>
    <n v="0.25"/>
    <x v="14"/>
    <n v="1"/>
    <n v="4"/>
    <n v="3"/>
  </r>
  <r>
    <x v="0"/>
    <x v="175"/>
    <x v="0"/>
    <s v="0.3000 AC"/>
    <x v="6"/>
    <s v="R - 40 - Good"/>
    <n v="4"/>
    <n v="3"/>
    <n v="1"/>
    <n v="8"/>
    <s v="2STY - 2 Story Building"/>
    <n v="3828"/>
    <n v="2138"/>
    <n v="1690"/>
    <n v="0"/>
    <x v="0"/>
    <n v="2138"/>
    <n v="163.7043966323667"/>
    <n v="26.782981328435874"/>
    <n v="670"/>
    <n v="0"/>
    <n v="350000"/>
    <d v="2015-08-10T00:00:00"/>
    <n v="465831"/>
    <n v="91.43"/>
    <n v="0.3"/>
    <x v="15"/>
    <n v="10"/>
    <n v="8"/>
    <n v="10"/>
  </r>
  <r>
    <x v="0"/>
    <x v="175"/>
    <x v="0"/>
    <s v="0.2300 AC"/>
    <x v="15"/>
    <s v="R - 40 - Good"/>
    <n v="5"/>
    <n v="4"/>
    <n v="1"/>
    <n v="10"/>
    <s v="2STY - 2 Story Building"/>
    <n v="3944"/>
    <n v="2292"/>
    <n v="1832"/>
    <n v="0"/>
    <x v="0"/>
    <n v="2292"/>
    <n v="197.59991273996511"/>
    <n v="45.204914760250723"/>
    <n v="640"/>
    <n v="0"/>
    <n v="452899"/>
    <d v="2014-01-07T00:00:00"/>
    <n v="477229"/>
    <n v="114.83"/>
    <n v="0.23"/>
    <x v="14"/>
    <n v="1"/>
    <n v="1"/>
    <n v="7"/>
  </r>
  <r>
    <x v="0"/>
    <x v="175"/>
    <x v="0"/>
    <s v="0.2300 AC"/>
    <x v="15"/>
    <s v="R - 40 - Good"/>
    <n v="4"/>
    <n v="2"/>
    <n v="1"/>
    <n v="7"/>
    <s v="2STY - 2 Story Building"/>
    <n v="2776"/>
    <n v="1438"/>
    <n v="1338"/>
    <n v="0"/>
    <x v="0"/>
    <n v="1438"/>
    <n v="224.90125173852573"/>
    <n v="32.280113386832753"/>
    <n v="600"/>
    <n v="0"/>
    <n v="323408"/>
    <d v="2014-01-07T00:00:00"/>
    <n v="354862"/>
    <n v="116.5"/>
    <n v="0.23"/>
    <x v="14"/>
    <n v="1"/>
    <n v="1"/>
    <n v="7"/>
  </r>
  <r>
    <x v="0"/>
    <x v="176"/>
    <x v="0"/>
    <s v="0.2000 AC"/>
    <x v="9"/>
    <s v="R - 35 - Average to Good"/>
    <n v="4"/>
    <n v="2"/>
    <n v="1"/>
    <n v="9"/>
    <s v="2STY - 2 Story Building"/>
    <n v="2776"/>
    <n v="1512"/>
    <n v="1386"/>
    <n v="0"/>
    <x v="0"/>
    <n v="1512"/>
    <n v="145.43650793650792"/>
    <n v="25.241046831955924"/>
    <n v="420"/>
    <n v="60000"/>
    <n v="219900"/>
    <d v="2015-12-22T00:00:00"/>
    <n v="312173"/>
    <n v="79.209999999999994"/>
    <n v="0.2"/>
    <x v="15"/>
    <n v="8"/>
    <n v="12"/>
    <n v="22"/>
  </r>
  <r>
    <x v="0"/>
    <x v="196"/>
    <x v="0"/>
    <s v="0.3400 AC"/>
    <x v="14"/>
    <s v="R - 40 - Good"/>
    <n v="4"/>
    <n v="4"/>
    <n v="1"/>
    <n v="8"/>
    <s v="2STY - 2 Story Building"/>
    <n v="3720"/>
    <n v="2180"/>
    <n v="2180"/>
    <n v="1300"/>
    <x v="1"/>
    <n v="3480"/>
    <n v="116.66666666666667"/>
    <n v="27.413169124399069"/>
    <n v="600"/>
    <n v="0"/>
    <n v="406000"/>
    <d v="2014-07-23T00:00:00"/>
    <n v="485849"/>
    <n v="109.14"/>
    <n v="0.34"/>
    <x v="14"/>
    <n v="2"/>
    <n v="7"/>
    <n v="23"/>
  </r>
  <r>
    <x v="0"/>
    <x v="196"/>
    <x v="0"/>
    <s v="0.6800 AC"/>
    <x v="14"/>
    <s v="R - 45 - Good to Very Good"/>
    <n v="4"/>
    <n v="3"/>
    <n v="1"/>
    <n v="9"/>
    <s v="2STY - 2 Story Building"/>
    <n v="3896"/>
    <n v="2336"/>
    <n v="2312"/>
    <n v="0"/>
    <x v="0"/>
    <n v="2336"/>
    <n v="196.91780821917808"/>
    <n v="15.529627829093068"/>
    <n v="641"/>
    <n v="63600"/>
    <n v="460000"/>
    <d v="2014-04-21T00:00:00"/>
    <n v="488732"/>
    <n v="118.07"/>
    <n v="0.68"/>
    <x v="14"/>
    <n v="2"/>
    <n v="4"/>
    <n v="21"/>
  </r>
  <r>
    <x v="0"/>
    <x v="196"/>
    <x v="0"/>
    <s v="0.4200 AC"/>
    <x v="6"/>
    <s v="R - 45 - Good to Very Good"/>
    <n v="3"/>
    <n v="3"/>
    <n v="1"/>
    <n v="7"/>
    <s v="1STY - 1 Story Building"/>
    <n v="2790"/>
    <n v="2790"/>
    <n v="2768"/>
    <n v="1500"/>
    <x v="1"/>
    <n v="4290"/>
    <n v="95.571095571095569"/>
    <n v="22.410249682976954"/>
    <n v="737"/>
    <n v="66000"/>
    <n v="410000"/>
    <d v="2015-06-10T00:00:00"/>
    <n v="526680"/>
    <n v="146.94999999999999"/>
    <n v="0.42"/>
    <x v="15"/>
    <n v="10"/>
    <n v="6"/>
    <n v="10"/>
  </r>
  <r>
    <x v="2"/>
    <x v="177"/>
    <x v="0"/>
    <s v="0.2300 AC"/>
    <x v="9"/>
    <s v="R - 35 - Average to Good"/>
    <n v="4"/>
    <n v="3"/>
    <n v="1"/>
    <n v="9"/>
    <s v="2STY - 2 Story Building"/>
    <n v="3004"/>
    <n v="1810"/>
    <n v="1279"/>
    <n v="0"/>
    <x v="0"/>
    <n v="1810"/>
    <n v="168.50828729281767"/>
    <n v="30.44276759691779"/>
    <n v="781"/>
    <n v="55000"/>
    <n v="305000"/>
    <d v="2015-08-24T00:00:00"/>
    <n v="351853"/>
    <n v="101.53"/>
    <n v="0.23"/>
    <x v="15"/>
    <n v="8"/>
    <n v="8"/>
    <n v="24"/>
  </r>
  <r>
    <x v="2"/>
    <x v="177"/>
    <x v="0"/>
    <s v="0.2500 AC"/>
    <x v="9"/>
    <s v="R - 35 - Average to Good"/>
    <n v="6"/>
    <n v="4"/>
    <n v="1"/>
    <n v="10"/>
    <s v="2STY - 2 Story Building"/>
    <n v="3168"/>
    <n v="1826"/>
    <n v="1342"/>
    <n v="0"/>
    <x v="0"/>
    <n v="1826"/>
    <n v="177.98466593647316"/>
    <n v="29.843893480257115"/>
    <n v="691"/>
    <n v="55000"/>
    <n v="325000"/>
    <d v="2015-03-27T00:00:00"/>
    <n v="366347"/>
    <n v="102.59"/>
    <n v="0.25"/>
    <x v="15"/>
    <n v="8"/>
    <n v="3"/>
    <n v="27"/>
  </r>
  <r>
    <x v="16"/>
    <x v="197"/>
    <x v="0"/>
    <s v="0.2300 AC"/>
    <x v="7"/>
    <s v="R - 35 - Average to Good"/>
    <n v="3"/>
    <n v="2"/>
    <n v="0"/>
    <n v="6"/>
    <s v="1STY - 1 Story Building"/>
    <n v="1598"/>
    <n v="1598"/>
    <n v="1580"/>
    <n v="0"/>
    <x v="0"/>
    <n v="1598"/>
    <n v="137.6720901126408"/>
    <n v="21.958717610891522"/>
    <n v="630"/>
    <n v="40000"/>
    <n v="220000"/>
    <d v="2015-07-31T00:00:00"/>
    <n v="238325"/>
    <n v="137.66999999999999"/>
    <n v="0.23"/>
    <x v="15"/>
    <n v="0"/>
    <n v="7"/>
    <n v="31"/>
  </r>
  <r>
    <x v="0"/>
    <x v="197"/>
    <x v="0"/>
    <s v="0.1900 AC"/>
    <x v="16"/>
    <s v="R - 35 - Average to Good"/>
    <n v="4"/>
    <n v="3"/>
    <n v="1"/>
    <n v="9"/>
    <s v="2STY - 2 Story Building"/>
    <n v="2714"/>
    <n v="1420"/>
    <n v="1294"/>
    <n v="250"/>
    <x v="1"/>
    <n v="1670"/>
    <n v="189.15449101796406"/>
    <n v="38.167319124256927"/>
    <n v="600"/>
    <n v="40000"/>
    <n v="315888"/>
    <d v="2015-03-20T00:00:00"/>
    <n v="297826"/>
    <n v="116.39"/>
    <n v="0.19"/>
    <x v="15"/>
    <n v="1"/>
    <n v="3"/>
    <n v="20"/>
  </r>
  <r>
    <x v="0"/>
    <x v="197"/>
    <x v="0"/>
    <s v="0.1900 AC"/>
    <x v="16"/>
    <s v="R - 35 - Average to Good"/>
    <n v="3"/>
    <n v="2"/>
    <n v="0"/>
    <n v="5"/>
    <s v="1STY - 1 Story Building"/>
    <n v="1558"/>
    <n v="1558"/>
    <n v="1558"/>
    <n v="0"/>
    <x v="0"/>
    <n v="1558"/>
    <n v="137.53209242618743"/>
    <n v="25.889879657822242"/>
    <n v="670"/>
    <n v="40000"/>
    <n v="214275"/>
    <d v="2015-03-23T00:00:00"/>
    <n v="233073"/>
    <n v="137.53"/>
    <n v="0.19"/>
    <x v="15"/>
    <n v="1"/>
    <n v="3"/>
    <n v="23"/>
  </r>
  <r>
    <x v="0"/>
    <x v="197"/>
    <x v="0"/>
    <s v="0.2000 AC"/>
    <x v="16"/>
    <s v="R - 35 - Average to Good"/>
    <n v="4"/>
    <n v="2"/>
    <n v="1"/>
    <n v="8"/>
    <s v="2STY - 2 Story Building"/>
    <n v="2862"/>
    <n v="1446"/>
    <n v="1416"/>
    <n v="0"/>
    <x v="0"/>
    <n v="1446"/>
    <n v="176.27939142461963"/>
    <n v="29.258494031221304"/>
    <n v="640"/>
    <n v="40000"/>
    <n v="254900"/>
    <d v="2015-05-13T00:00:00"/>
    <n v="302224"/>
    <n v="89.06"/>
    <n v="0.2"/>
    <x v="15"/>
    <n v="1"/>
    <n v="5"/>
    <n v="13"/>
  </r>
  <r>
    <x v="0"/>
    <x v="197"/>
    <x v="0"/>
    <s v="0.2100 AC"/>
    <x v="8"/>
    <s v="R - 35 - Average to Good"/>
    <n v="3"/>
    <n v="2"/>
    <n v="0"/>
    <n v="8"/>
    <s v="1STY - 1 Story Building"/>
    <n v="2215"/>
    <n v="2215"/>
    <n v="2144"/>
    <n v="0"/>
    <x v="0"/>
    <n v="2215"/>
    <n v="87.810383747178335"/>
    <n v="21.262407626043988"/>
    <n v="468"/>
    <n v="40000"/>
    <n v="194500"/>
    <d v="2014-07-15T00:00:00"/>
    <n v="291716"/>
    <n v="87.81"/>
    <n v="0.21"/>
    <x v="14"/>
    <n v="8"/>
    <n v="7"/>
    <n v="15"/>
  </r>
  <r>
    <x v="0"/>
    <x v="198"/>
    <x v="0"/>
    <s v="0.1900 AC"/>
    <x v="6"/>
    <s v="R - 35 - Average to Good"/>
    <n v="4"/>
    <n v="2"/>
    <n v="1"/>
    <n v="8"/>
    <s v="2STY - 2 Story Building"/>
    <n v="2557"/>
    <n v="1497"/>
    <n v="1060"/>
    <n v="685"/>
    <x v="1"/>
    <n v="2182"/>
    <n v="108.61594867094409"/>
    <n v="28.635638683485574"/>
    <n v="380"/>
    <n v="40000"/>
    <n v="237000"/>
    <d v="2014-05-29T00:00:00"/>
    <n v="274066"/>
    <n v="92.69"/>
    <n v="0.19"/>
    <x v="14"/>
    <n v="9"/>
    <n v="5"/>
    <n v="29"/>
  </r>
  <r>
    <x v="0"/>
    <x v="198"/>
    <x v="0"/>
    <s v="0.2000 AC"/>
    <x v="8"/>
    <s v="R - 35 - Average to Good"/>
    <n v="4"/>
    <n v="3"/>
    <n v="1"/>
    <n v="8"/>
    <s v="2STY - 2 Story Building"/>
    <n v="2557"/>
    <n v="1497"/>
    <n v="1060"/>
    <n v="954"/>
    <x v="1"/>
    <n v="2451"/>
    <n v="108.11913504691962"/>
    <n v="30.417814508723598"/>
    <n v="580"/>
    <n v="40000"/>
    <n v="265000"/>
    <d v="2014-08-26T00:00:00"/>
    <n v="281255"/>
    <n v="103.64"/>
    <n v="0.2"/>
    <x v="14"/>
    <n v="8"/>
    <n v="8"/>
    <n v="26"/>
  </r>
  <r>
    <x v="25"/>
    <x v="198"/>
    <x v="0"/>
    <s v="0.1900 AC"/>
    <x v="8"/>
    <s v="R - 35 - Average to Good"/>
    <n v="4"/>
    <n v="2"/>
    <n v="1"/>
    <n v="8"/>
    <s v="2STY - 2 Story Building"/>
    <n v="3160"/>
    <n v="1792"/>
    <n v="1368"/>
    <n v="0"/>
    <x v="0"/>
    <n v="1792"/>
    <n v="122.76785714285714"/>
    <n v="26.581605528973952"/>
    <n v="400"/>
    <n v="40000"/>
    <n v="220000"/>
    <d v="2015-12-16T00:00:00"/>
    <n v="294984"/>
    <n v="69.62"/>
    <n v="0.19"/>
    <x v="15"/>
    <n v="9"/>
    <n v="12"/>
    <n v="16"/>
  </r>
  <r>
    <x v="0"/>
    <x v="201"/>
    <x v="0"/>
    <s v="0.2100 AC"/>
    <x v="9"/>
    <s v="R - 35 - Average to Good"/>
    <n v="3"/>
    <n v="2"/>
    <n v="2"/>
    <n v="6"/>
    <s v="1STY - 1 Story Building"/>
    <n v="2114"/>
    <n v="2114"/>
    <n v="2114"/>
    <n v="0"/>
    <x v="0"/>
    <n v="2114"/>
    <n v="130.08514664143803"/>
    <n v="30.062530062530062"/>
    <n v="651"/>
    <n v="0"/>
    <n v="275000"/>
    <d v="2015-07-17T00:00:00"/>
    <n v="353153"/>
    <n v="130.09"/>
    <n v="0.21"/>
    <x v="15"/>
    <n v="8"/>
    <n v="7"/>
    <n v="17"/>
  </r>
  <r>
    <x v="0"/>
    <x v="201"/>
    <x v="0"/>
    <s v="0.1800 AC"/>
    <x v="7"/>
    <s v="R - 35 - Average to Good"/>
    <n v="3"/>
    <n v="2"/>
    <n v="0"/>
    <n v="6"/>
    <s v="1STY - 1 Story Building"/>
    <n v="1809"/>
    <n v="1809"/>
    <n v="1809"/>
    <n v="0"/>
    <x v="0"/>
    <n v="1809"/>
    <n v="129.86069651741295"/>
    <n v="29.960973370064281"/>
    <n v="420"/>
    <n v="0"/>
    <n v="234918"/>
    <d v="2015-05-27T00:00:00"/>
    <n v="301943"/>
    <n v="129.86000000000001"/>
    <n v="0.18"/>
    <x v="15"/>
    <n v="0"/>
    <n v="5"/>
    <n v="27"/>
  </r>
  <r>
    <x v="0"/>
    <x v="201"/>
    <x v="0"/>
    <s v="0.2600 AC"/>
    <x v="15"/>
    <s v="R - 35 - Average to Good"/>
    <n v="4"/>
    <n v="2"/>
    <n v="1"/>
    <n v="7"/>
    <s v="2STY - 2 Story Building"/>
    <n v="2504"/>
    <n v="1552"/>
    <n v="1552"/>
    <n v="0"/>
    <x v="0"/>
    <n v="1552"/>
    <n v="168.81443298969072"/>
    <n v="23.133432224341316"/>
    <n v="420"/>
    <n v="40000"/>
    <n v="262000"/>
    <d v="2015-09-28T00:00:00"/>
    <n v="306088"/>
    <n v="104.63"/>
    <n v="0.26"/>
    <x v="15"/>
    <n v="2"/>
    <n v="9"/>
    <n v="28"/>
  </r>
  <r>
    <x v="0"/>
    <x v="201"/>
    <x v="0"/>
    <s v="0.1800 AC"/>
    <x v="15"/>
    <s v="R - 35 - Average to Good"/>
    <n v="3"/>
    <n v="2"/>
    <n v="1"/>
    <n v="6"/>
    <s v="1STY - 1 Story Building"/>
    <n v="1456"/>
    <n v="1456"/>
    <n v="1456"/>
    <n v="728"/>
    <x v="1"/>
    <n v="2184"/>
    <n v="90.201465201465197"/>
    <n v="25.124987246199371"/>
    <n v="500"/>
    <n v="40000"/>
    <n v="197000"/>
    <d v="2014-07-29T00:00:00"/>
    <n v="268436"/>
    <n v="135.30000000000001"/>
    <n v="0.18"/>
    <x v="14"/>
    <n v="1"/>
    <n v="7"/>
    <n v="29"/>
  </r>
  <r>
    <x v="0"/>
    <x v="201"/>
    <x v="0"/>
    <s v="0.2600 AC"/>
    <x v="7"/>
    <s v="R - 35 - Average to Good"/>
    <n v="4"/>
    <n v="2"/>
    <n v="1"/>
    <n v="7"/>
    <s v="2STY - 2 Story Building"/>
    <n v="2279"/>
    <n v="1303"/>
    <n v="976"/>
    <n v="0"/>
    <x v="0"/>
    <n v="1303"/>
    <n v="181.64620107444358"/>
    <n v="20.898230557321465"/>
    <n v="400"/>
    <n v="40000"/>
    <n v="236685"/>
    <d v="2015-07-22T00:00:00"/>
    <n v="287126"/>
    <n v="103.85"/>
    <n v="0.26"/>
    <x v="15"/>
    <n v="0"/>
    <n v="7"/>
    <n v="22"/>
  </r>
  <r>
    <x v="0"/>
    <x v="201"/>
    <x v="0"/>
    <s v="0.2100 AC"/>
    <x v="7"/>
    <s v="R - 35 - Average to Good"/>
    <n v="3"/>
    <n v="2"/>
    <n v="1"/>
    <n v="6"/>
    <s v="2STY - 2 Story Building"/>
    <n v="2272"/>
    <n v="1296"/>
    <n v="976"/>
    <n v="0"/>
    <x v="0"/>
    <n v="1296"/>
    <n v="168.78703703703704"/>
    <n v="23.913157549521184"/>
    <n v="400"/>
    <n v="40000"/>
    <n v="218748"/>
    <d v="2015-12-28T00:00:00"/>
    <n v="285387"/>
    <n v="96.28"/>
    <n v="0.21"/>
    <x v="15"/>
    <n v="0"/>
    <n v="12"/>
    <n v="28"/>
  </r>
  <r>
    <x v="0"/>
    <x v="201"/>
    <x v="0"/>
    <s v="0.2600 AC"/>
    <x v="16"/>
    <s v="R - 35 - Average to Good"/>
    <n v="4"/>
    <n v="2"/>
    <n v="1"/>
    <n v="7"/>
    <s v="2STY - 2 Story Building"/>
    <n v="3014"/>
    <n v="1662"/>
    <n v="1352"/>
    <n v="0"/>
    <x v="0"/>
    <n v="1662"/>
    <n v="172.74127557160048"/>
    <n v="25.349297167478984"/>
    <n v="600"/>
    <n v="40000"/>
    <n v="287096"/>
    <d v="2015-01-05T00:00:00"/>
    <n v="332662"/>
    <n v="95.25"/>
    <n v="0.26"/>
    <x v="15"/>
    <n v="1"/>
    <n v="1"/>
    <n v="5"/>
  </r>
  <r>
    <x v="0"/>
    <x v="201"/>
    <x v="0"/>
    <s v="0.3600 AC"/>
    <x v="16"/>
    <s v="R - 35 - Average to Good"/>
    <n v="4"/>
    <n v="3"/>
    <n v="0"/>
    <n v="7"/>
    <s v="2STY - 2 Story Building"/>
    <n v="2951"/>
    <n v="1659"/>
    <n v="1292"/>
    <n v="0"/>
    <x v="0"/>
    <n v="1659"/>
    <n v="167.07896323086197"/>
    <n v="17.675747372717073"/>
    <n v="670"/>
    <n v="40000"/>
    <n v="277184"/>
    <d v="2015-02-27T00:00:00"/>
    <n v="326057"/>
    <n v="93.93"/>
    <n v="0.36"/>
    <x v="15"/>
    <n v="1"/>
    <n v="2"/>
    <n v="27"/>
  </r>
  <r>
    <x v="0"/>
    <x v="201"/>
    <x v="0"/>
    <s v="0.2100 AC"/>
    <x v="16"/>
    <s v="R - 35 - Average to Good"/>
    <n v="4"/>
    <n v="2"/>
    <n v="1"/>
    <n v="7"/>
    <s v="2STY - 2 Story Building"/>
    <n v="2232"/>
    <n v="1296"/>
    <n v="936"/>
    <n v="0"/>
    <x v="0"/>
    <n v="1296"/>
    <n v="184.59645061728395"/>
    <n v="26.152980016616379"/>
    <n v="660"/>
    <n v="40000"/>
    <n v="239237"/>
    <d v="2015-02-02T00:00:00"/>
    <n v="288984"/>
    <n v="107.19"/>
    <n v="0.21"/>
    <x v="15"/>
    <n v="1"/>
    <n v="2"/>
    <n v="2"/>
  </r>
  <r>
    <x v="0"/>
    <x v="201"/>
    <x v="0"/>
    <s v="0.2500 AC"/>
    <x v="7"/>
    <s v="R - 35 - Average to Good"/>
    <n v="4"/>
    <n v="2"/>
    <n v="1"/>
    <n v="9"/>
    <s v="2STY - 2 Story Building"/>
    <n v="2984"/>
    <n v="1632"/>
    <n v="1352"/>
    <n v="0"/>
    <x v="0"/>
    <n v="1632"/>
    <n v="170.81433823529412"/>
    <n v="25.598622589531679"/>
    <n v="610"/>
    <n v="40000"/>
    <n v="278769"/>
    <d v="2015-08-05T00:00:00"/>
    <n v="357804"/>
    <n v="93.42"/>
    <n v="0.25"/>
    <x v="15"/>
    <n v="0"/>
    <n v="8"/>
    <n v="5"/>
  </r>
  <r>
    <x v="0"/>
    <x v="226"/>
    <x v="0"/>
    <s v="0.3700 AC"/>
    <x v="17"/>
    <s v="R - 35 - Average to Good"/>
    <n v="4"/>
    <n v="2"/>
    <n v="1"/>
    <n v="7"/>
    <s v="2STY - 2 Story Building"/>
    <n v="2937"/>
    <n v="1753"/>
    <n v="1753"/>
    <n v="0"/>
    <x v="0"/>
    <n v="1753"/>
    <n v="184.49343981745579"/>
    <n v="20.066574839302113"/>
    <n v="740"/>
    <n v="45000"/>
    <n v="323417"/>
    <d v="2015-11-24T00:00:00"/>
    <n v="314877"/>
    <n v="110.12"/>
    <n v="0.37"/>
    <x v="15"/>
    <n v="-1"/>
    <n v="11"/>
    <n v="24"/>
  </r>
  <r>
    <x v="0"/>
    <x v="226"/>
    <x v="0"/>
    <s v="0.2700 AC"/>
    <x v="11"/>
    <s v="R - 35 - Average to Good"/>
    <n v="4"/>
    <n v="2"/>
    <n v="1"/>
    <n v="8"/>
    <s v="2STY - 2 Story Building"/>
    <n v="2674"/>
    <n v="1423"/>
    <n v="1251"/>
    <n v="0"/>
    <x v="0"/>
    <n v="1423"/>
    <n v="158.11665495432186"/>
    <n v="19.130700948882765"/>
    <n v="420"/>
    <n v="45000"/>
    <n v="225000"/>
    <d v="2015-06-26T00:00:00"/>
    <n v="297472"/>
    <n v="84.14"/>
    <n v="0.27"/>
    <x v="15"/>
    <n v="5"/>
    <n v="6"/>
    <n v="26"/>
  </r>
  <r>
    <x v="0"/>
    <x v="226"/>
    <x v="0"/>
    <s v="0.2400 AC"/>
    <x v="7"/>
    <s v="R - 35 - Average to Good"/>
    <n v="3"/>
    <n v="2"/>
    <n v="0"/>
    <n v="5"/>
    <s v="1STY - 1 Story Building"/>
    <n v="1780"/>
    <n v="1780"/>
    <n v="1762"/>
    <n v="1200"/>
    <x v="1"/>
    <n v="2980"/>
    <n v="12.751677852348994"/>
    <n v="3.6348331802877261"/>
    <n v="620"/>
    <n v="45000"/>
    <n v="38000"/>
    <d v="2014-11-25T00:00:00"/>
    <n v="286198"/>
    <n v="21.35"/>
    <n v="0.24"/>
    <x v="14"/>
    <n v="-1"/>
    <n v="11"/>
    <n v="25"/>
  </r>
  <r>
    <x v="0"/>
    <x v="226"/>
    <x v="0"/>
    <s v="0.2300 AC"/>
    <x v="16"/>
    <s v="R - 35 - Average to Good"/>
    <n v="3"/>
    <n v="2"/>
    <n v="0"/>
    <n v="5"/>
    <s v="1STY - 1 Story Building"/>
    <n v="1384"/>
    <n v="1384"/>
    <n v="1384"/>
    <n v="0"/>
    <x v="0"/>
    <n v="1384"/>
    <n v="137.21098265895955"/>
    <n v="18.954365792310455"/>
    <n v="600"/>
    <n v="45000"/>
    <n v="189900"/>
    <d v="2015-04-20T00:00:00"/>
    <n v="234104"/>
    <n v="137.21"/>
    <n v="0.23"/>
    <x v="15"/>
    <n v="1"/>
    <n v="4"/>
    <n v="20"/>
  </r>
  <r>
    <x v="0"/>
    <x v="226"/>
    <x v="0"/>
    <s v="0.2700 AC"/>
    <x v="16"/>
    <s v="R - 35 - Average to Good"/>
    <n v="3"/>
    <n v="2"/>
    <n v="0"/>
    <n v="5"/>
    <s v="1STY - 1 Story Building"/>
    <n v="1433"/>
    <n v="1433"/>
    <n v="1407"/>
    <n v="0"/>
    <x v="0"/>
    <n v="1433"/>
    <n v="135.60572226099092"/>
    <n v="16.522378668843313"/>
    <n v="444"/>
    <n v="45000"/>
    <n v="194323"/>
    <d v="2014-07-01T00:00:00"/>
    <n v="233733"/>
    <n v="135.61000000000001"/>
    <n v="0.27"/>
    <x v="14"/>
    <n v="0"/>
    <n v="7"/>
    <n v="1"/>
  </r>
  <r>
    <x v="0"/>
    <x v="226"/>
    <x v="0"/>
    <s v="0.2700 AC"/>
    <x v="15"/>
    <s v="R - 35 - Average to Good"/>
    <n v="3"/>
    <n v="2"/>
    <n v="0"/>
    <n v="5"/>
    <s v="1STY - 1 Story Building"/>
    <n v="1488"/>
    <n v="1488"/>
    <n v="1462"/>
    <n v="0"/>
    <x v="0"/>
    <n v="1488"/>
    <n v="122.31182795698925"/>
    <n v="15.474611434207393"/>
    <n v="444"/>
    <n v="45000"/>
    <n v="182000"/>
    <d v="2014-02-25T00:00:00"/>
    <n v="234225"/>
    <n v="122.31"/>
    <n v="0.27"/>
    <x v="14"/>
    <n v="1"/>
    <n v="2"/>
    <n v="25"/>
  </r>
  <r>
    <x v="0"/>
    <x v="202"/>
    <x v="0"/>
    <s v="0.1600 AC"/>
    <x v="11"/>
    <s v="R - 30 - Average"/>
    <n v="3"/>
    <n v="2"/>
    <n v="1"/>
    <n v="5"/>
    <s v="2STY - 2 Story Building"/>
    <n v="1728"/>
    <n v="864"/>
    <n v="864"/>
    <n v="0"/>
    <x v="0"/>
    <n v="864"/>
    <n v="225.69444444444446"/>
    <n v="27.978650137741045"/>
    <n v="420"/>
    <n v="0"/>
    <n v="195000"/>
    <d v="2015-09-18T00:00:00"/>
    <n v="232863"/>
    <n v="112.85"/>
    <n v="0.16"/>
    <x v="15"/>
    <n v="5"/>
    <n v="9"/>
    <n v="18"/>
  </r>
  <r>
    <x v="0"/>
    <x v="202"/>
    <x v="0"/>
    <s v="0.1900 AC"/>
    <x v="11"/>
    <s v="R - 30 - Average"/>
    <n v="3"/>
    <n v="2"/>
    <n v="1"/>
    <n v="5"/>
    <s v="2STY - 2 Story Building"/>
    <n v="1728"/>
    <n v="864"/>
    <n v="864"/>
    <n v="0"/>
    <x v="0"/>
    <n v="864"/>
    <n v="207.06018518518519"/>
    <n v="21.61567831424291"/>
    <n v="420"/>
    <n v="0"/>
    <n v="178900"/>
    <d v="2014-02-27T00:00:00"/>
    <n v="230393"/>
    <n v="103.53"/>
    <n v="0.19"/>
    <x v="14"/>
    <n v="4"/>
    <n v="2"/>
    <n v="27"/>
  </r>
  <r>
    <x v="0"/>
    <x v="202"/>
    <x v="0"/>
    <s v="0.1600 AC"/>
    <x v="9"/>
    <s v="R - 30 - Average"/>
    <n v="4"/>
    <n v="3"/>
    <n v="2"/>
    <n v="7"/>
    <s v="2STY - 2 Story Building"/>
    <n v="1795"/>
    <n v="1045"/>
    <n v="1015"/>
    <n v="545"/>
    <x v="1"/>
    <n v="1590"/>
    <n v="122.57861635220125"/>
    <n v="27.964302112029383"/>
    <n v="380"/>
    <n v="0"/>
    <n v="194900"/>
    <d v="2015-09-09T00:00:00"/>
    <n v="254865"/>
    <n v="108.58"/>
    <n v="0.16"/>
    <x v="15"/>
    <n v="8"/>
    <n v="9"/>
    <n v="9"/>
  </r>
  <r>
    <x v="0"/>
    <x v="203"/>
    <x v="0"/>
    <s v="0.4300 AC"/>
    <x v="13"/>
    <s v="R - 35 - Average to Good"/>
    <n v="4"/>
    <n v="2"/>
    <n v="1"/>
    <n v="8"/>
    <s v="2STY - 2 Story Building"/>
    <n v="2758"/>
    <n v="1496"/>
    <n v="1356"/>
    <n v="0"/>
    <x v="0"/>
    <n v="1496"/>
    <n v="137.68582887700535"/>
    <n v="10.996754009439"/>
    <n v="710"/>
    <n v="0"/>
    <n v="205978"/>
    <d v="2014-05-30T00:00:00"/>
    <n v="352865"/>
    <n v="74.680000000000007"/>
    <n v="0.43"/>
    <x v="14"/>
    <n v="5"/>
    <n v="5"/>
    <n v="30"/>
  </r>
  <r>
    <x v="3"/>
    <x v="205"/>
    <x v="1"/>
    <s v="0.2700 AC"/>
    <x v="12"/>
    <s v="R - 35 - Average to Good"/>
    <n v="4"/>
    <n v="3"/>
    <n v="1"/>
    <n v="8"/>
    <s v="2STY - 2 Story Building"/>
    <n v="2688"/>
    <n v="1466"/>
    <n v="1222"/>
    <n v="600"/>
    <x v="1"/>
    <n v="2066"/>
    <n v="134.65634075508228"/>
    <n v="23.654048906574157"/>
    <n v="640"/>
    <n v="49500"/>
    <n v="278200"/>
    <d v="2015-03-25T00:00:00"/>
    <n v="336181"/>
    <n v="103.5"/>
    <n v="0.27"/>
    <x v="15"/>
    <n v="4"/>
    <n v="3"/>
    <n v="25"/>
  </r>
  <r>
    <x v="3"/>
    <x v="205"/>
    <x v="1"/>
    <s v="0.2300 AC"/>
    <x v="8"/>
    <s v="R - 35 - Average to Good"/>
    <n v="4"/>
    <n v="3"/>
    <n v="1"/>
    <n v="10"/>
    <s v="2STY - 2 Story Building"/>
    <n v="4186"/>
    <n v="2414"/>
    <n v="2372"/>
    <n v="0"/>
    <x v="0"/>
    <n v="2414"/>
    <n v="167.77133388566693"/>
    <n v="40.424002874595757"/>
    <n v="694"/>
    <n v="55000"/>
    <n v="405000"/>
    <d v="2014-10-21T00:00:00"/>
    <n v="462920"/>
    <n v="96.75"/>
    <n v="0.23"/>
    <x v="14"/>
    <n v="8"/>
    <n v="10"/>
    <n v="21"/>
  </r>
  <r>
    <x v="3"/>
    <x v="205"/>
    <x v="1"/>
    <s v="0.2800 AC"/>
    <x v="13"/>
    <s v="R - 35 - Average to Good"/>
    <n v="4"/>
    <n v="3"/>
    <n v="2"/>
    <n v="8"/>
    <s v="2STY - 2 Story Building"/>
    <n v="4202"/>
    <n v="2377"/>
    <n v="2355"/>
    <n v="2300"/>
    <x v="1"/>
    <n v="4677"/>
    <n v="98.78127004490058"/>
    <n v="37.878787878787875"/>
    <n v="670"/>
    <n v="60500"/>
    <n v="462000"/>
    <d v="2014-07-08T00:00:00"/>
    <n v="521400"/>
    <n v="109.95"/>
    <n v="0.28000000000000003"/>
    <x v="14"/>
    <n v="5"/>
    <n v="7"/>
    <n v="8"/>
  </r>
  <r>
    <x v="3"/>
    <x v="206"/>
    <x v="2"/>
    <s v="0.4800 AC"/>
    <x v="8"/>
    <s v="R - 45 - Good to Very Good"/>
    <n v="3"/>
    <n v="3"/>
    <n v="1"/>
    <n v="7"/>
    <s v="1STY - 1 Story Building"/>
    <n v="2630"/>
    <n v="2630"/>
    <n v="2612"/>
    <n v="750"/>
    <x v="1"/>
    <n v="3380"/>
    <n v="129.14201183431953"/>
    <n v="20.876377410468319"/>
    <n v="682"/>
    <n v="60500"/>
    <n v="436500"/>
    <d v="2014-08-19T00:00:00"/>
    <n v="473801"/>
    <n v="165.97"/>
    <n v="0.48"/>
    <x v="14"/>
    <n v="8"/>
    <n v="8"/>
    <n v="19"/>
  </r>
  <r>
    <x v="3"/>
    <x v="206"/>
    <x v="2"/>
    <s v="0.5900 AC"/>
    <x v="8"/>
    <s v="R - 45 - Good to Very Good"/>
    <n v="3"/>
    <n v="3"/>
    <n v="1"/>
    <n v="7"/>
    <s v="ATM - Atrium Ranch Building"/>
    <n v="2705"/>
    <n v="2705"/>
    <n v="2705"/>
    <n v="2100"/>
    <x v="1"/>
    <n v="4805"/>
    <n v="114.46409989594173"/>
    <n v="21.400445129258692"/>
    <n v="690"/>
    <n v="66000"/>
    <n v="550000"/>
    <d v="2015-05-19T00:00:00"/>
    <n v="498542"/>
    <n v="203.33"/>
    <n v="0.59"/>
    <x v="15"/>
    <n v="9"/>
    <n v="5"/>
    <n v="19"/>
  </r>
  <r>
    <x v="4"/>
    <x v="207"/>
    <x v="1"/>
    <s v="0.3000 AC"/>
    <x v="16"/>
    <s v="R - 50 - Very Good"/>
    <n v="4"/>
    <n v="3"/>
    <n v="0"/>
    <n v="7"/>
    <s v="1STY - 1 Story Building"/>
    <n v="2916"/>
    <n v="2916"/>
    <n v="2916"/>
    <n v="0"/>
    <x v="0"/>
    <n v="2916"/>
    <n v="169.92386831275721"/>
    <n v="37.916896235078056"/>
    <n v="720"/>
    <n v="72000"/>
    <n v="495498"/>
    <d v="2014-12-03T00:00:00"/>
    <n v="562816"/>
    <n v="169.92"/>
    <n v="0.3"/>
    <x v="14"/>
    <n v="0"/>
    <n v="12"/>
    <n v="3"/>
  </r>
  <r>
    <x v="4"/>
    <x v="207"/>
    <x v="1"/>
    <s v="0.3000 AC"/>
    <x v="7"/>
    <s v="R - 40 - Good"/>
    <n v="3"/>
    <n v="2"/>
    <n v="1"/>
    <n v="7"/>
    <s v="1STY - 1 Story Building"/>
    <n v="2412"/>
    <n v="2412"/>
    <n v="2412"/>
    <n v="0"/>
    <x v="0"/>
    <n v="2412"/>
    <n v="184.07835820895522"/>
    <n v="33.975895316804404"/>
    <n v="630"/>
    <n v="72000"/>
    <n v="443997"/>
    <d v="2015-09-29T00:00:00"/>
    <n v="491450"/>
    <n v="184.08"/>
    <n v="0.3"/>
    <x v="15"/>
    <n v="0"/>
    <n v="9"/>
    <n v="29"/>
  </r>
  <r>
    <x v="4"/>
    <x v="207"/>
    <x v="1"/>
    <s v="0.4900 AC"/>
    <x v="16"/>
    <s v="R - 45 - Good to Very Good"/>
    <n v="3"/>
    <n v="3"/>
    <n v="0"/>
    <n v="8"/>
    <s v="1STY - 1 Story Building"/>
    <n v="2658"/>
    <n v="2658"/>
    <n v="2658"/>
    <n v="0"/>
    <x v="0"/>
    <n v="2658"/>
    <n v="172.5316027088036"/>
    <n v="21.485213920278859"/>
    <n v="660"/>
    <n v="72000"/>
    <n v="458589"/>
    <d v="2014-12-18T00:00:00"/>
    <n v="530367"/>
    <n v="172.53"/>
    <n v="0.49"/>
    <x v="14"/>
    <n v="0"/>
    <n v="12"/>
    <n v="18"/>
  </r>
  <r>
    <x v="4"/>
    <x v="207"/>
    <x v="1"/>
    <s v="0.2800 AC"/>
    <x v="10"/>
    <s v="R - 45 - Good to Very Good"/>
    <n v="4"/>
    <n v="4"/>
    <n v="1"/>
    <n v="8"/>
    <s v="2STY - 2 Story Building"/>
    <n v="3360"/>
    <n v="1886"/>
    <n v="1474"/>
    <n v="1105"/>
    <x v="1"/>
    <n v="2991"/>
    <n v="119.52524239384822"/>
    <n v="29.310966810966807"/>
    <n v="676"/>
    <n v="72000"/>
    <n v="357500"/>
    <d v="2014-04-16T00:00:00"/>
    <n v="507309"/>
    <n v="106.4"/>
    <n v="0.28000000000000003"/>
    <x v="14"/>
    <n v="6"/>
    <n v="4"/>
    <n v="16"/>
  </r>
  <r>
    <x v="4"/>
    <x v="207"/>
    <x v="1"/>
    <s v="0.2800 AC"/>
    <x v="14"/>
    <s v="R - 50 - Very Good"/>
    <n v="3"/>
    <n v="3"/>
    <n v="1"/>
    <n v="8"/>
    <s v="1STY - 1 Story Building"/>
    <n v="2815"/>
    <n v="2815"/>
    <n v="2761"/>
    <n v="756"/>
    <x v="1"/>
    <n v="3571"/>
    <n v="144.77737328479418"/>
    <n v="42.388167388167382"/>
    <n v="660"/>
    <n v="72000"/>
    <n v="517000"/>
    <d v="2014-03-10T00:00:00"/>
    <n v="575532"/>
    <n v="183.66"/>
    <n v="0.28000000000000003"/>
    <x v="14"/>
    <n v="2"/>
    <n v="3"/>
    <n v="10"/>
  </r>
  <r>
    <x v="4"/>
    <x v="207"/>
    <x v="1"/>
    <s v="0.3200 AC"/>
    <x v="7"/>
    <s v="R - 50 - Very Good"/>
    <n v="4"/>
    <n v="3"/>
    <n v="1"/>
    <n v="11"/>
    <s v="2STY - 2 Story Building"/>
    <n v="4052"/>
    <n v="2479"/>
    <n v="2463"/>
    <n v="0"/>
    <x v="0"/>
    <n v="2479"/>
    <n v="238.36748688987495"/>
    <n v="42.392174586776861"/>
    <n v="660"/>
    <n v="60000"/>
    <n v="590913"/>
    <d v="2015-10-27T00:00:00"/>
    <n v="573204"/>
    <n v="145.83000000000001"/>
    <n v="0.32"/>
    <x v="15"/>
    <n v="0"/>
    <n v="10"/>
    <n v="27"/>
  </r>
  <r>
    <x v="37"/>
    <x v="259"/>
    <x v="1"/>
    <s v="0.5600 AC"/>
    <x v="16"/>
    <s v="R - 50 - Very Good"/>
    <n v="4"/>
    <n v="3"/>
    <n v="1"/>
    <n v="10"/>
    <s v="2STY - 2 Story Building"/>
    <n v="3833"/>
    <n v="2529"/>
    <n v="2460"/>
    <n v="0"/>
    <x v="0"/>
    <n v="2529"/>
    <n v="258.51324634242786"/>
    <n v="26.80129214220123"/>
    <n v="660"/>
    <n v="145000"/>
    <n v="653780"/>
    <d v="2015-01-13T00:00:00"/>
    <n v="619228"/>
    <n v="170.57"/>
    <n v="0.56000000000000005"/>
    <x v="15"/>
    <n v="1"/>
    <n v="1"/>
    <n v="13"/>
  </r>
  <r>
    <x v="37"/>
    <x v="259"/>
    <x v="1"/>
    <s v="0.6300 AC"/>
    <x v="16"/>
    <s v="R - 50 - Very Good"/>
    <n v="3"/>
    <n v="2"/>
    <n v="0"/>
    <n v="6"/>
    <s v="1STY - 1 Story Building"/>
    <n v="2539"/>
    <n v="2539"/>
    <n v="2507"/>
    <n v="0"/>
    <x v="0"/>
    <n v="2539"/>
    <n v="197.82709728239465"/>
    <n v="18.302906408967015"/>
    <n v="651"/>
    <n v="145000"/>
    <n v="502283"/>
    <d v="2014-10-09T00:00:00"/>
    <n v="568554"/>
    <n v="197.83"/>
    <n v="0.63"/>
    <x v="14"/>
    <n v="0"/>
    <n v="10"/>
    <n v="9"/>
  </r>
  <r>
    <x v="37"/>
    <x v="259"/>
    <x v="1"/>
    <s v="0.5100 AC"/>
    <x v="10"/>
    <s v="R - 45 - Good to Very Good"/>
    <n v="6"/>
    <n v="6"/>
    <n v="2"/>
    <n v="10"/>
    <s v="2STY - 2 Story Building"/>
    <n v="4272"/>
    <n v="2727"/>
    <n v="2709"/>
    <n v="2172"/>
    <x v="1"/>
    <n v="4899"/>
    <n v="94.91733006736068"/>
    <n v="20.931237508777613"/>
    <n v="954"/>
    <n v="145000"/>
    <n v="465000"/>
    <d v="2015-07-10T00:00:00"/>
    <n v="755711"/>
    <n v="108.85"/>
    <n v="0.51"/>
    <x v="15"/>
    <n v="7"/>
    <n v="7"/>
    <n v="10"/>
  </r>
  <r>
    <x v="37"/>
    <x v="259"/>
    <x v="1"/>
    <s v="0.4000 AC"/>
    <x v="16"/>
    <s v="R - 50 - Very Good"/>
    <n v="4"/>
    <n v="2"/>
    <n v="1"/>
    <n v="7"/>
    <s v="1STY - 1 Story Building"/>
    <n v="2748"/>
    <n v="2748"/>
    <n v="2748"/>
    <n v="0"/>
    <x v="0"/>
    <n v="2748"/>
    <n v="178.31149927219795"/>
    <n v="28.122130394857667"/>
    <n v="682"/>
    <n v="145000"/>
    <n v="490000"/>
    <d v="2014-06-23T00:00:00"/>
    <n v="624992"/>
    <n v="178.31"/>
    <n v="0.4"/>
    <x v="14"/>
    <n v="0"/>
    <n v="6"/>
    <n v="23"/>
  </r>
  <r>
    <x v="37"/>
    <x v="208"/>
    <x v="1"/>
    <s v="1.8500 AC"/>
    <x v="16"/>
    <s v="R - 50 - Very Good"/>
    <n v="5"/>
    <n v="3"/>
    <n v="1"/>
    <n v="9"/>
    <s v="1STY - 1 Story Building"/>
    <n v="2872"/>
    <n v="2872"/>
    <n v="2872"/>
    <n v="2000"/>
    <x v="1"/>
    <n v="4872"/>
    <n v="137.52196223316912"/>
    <n v="8.3141860869133595"/>
    <n v="792"/>
    <n v="138750"/>
    <n v="670007"/>
    <d v="2014-08-12T00:00:00"/>
    <n v="702824"/>
    <n v="233.29"/>
    <n v="1.85"/>
    <x v="14"/>
    <n v="0"/>
    <n v="8"/>
    <n v="12"/>
  </r>
  <r>
    <x v="37"/>
    <x v="208"/>
    <x v="1"/>
    <s v="0.4700 AC"/>
    <x v="16"/>
    <s v="R - 50 - Very Good"/>
    <n v="3"/>
    <n v="3"/>
    <n v="1"/>
    <n v="7"/>
    <s v="1STY - 1 Story Building"/>
    <n v="2724"/>
    <n v="2724"/>
    <n v="2688"/>
    <n v="0"/>
    <x v="0"/>
    <n v="2724"/>
    <n v="244.57415565345082"/>
    <n v="32.541078092335347"/>
    <n v="792"/>
    <n v="145000"/>
    <n v="666220"/>
    <d v="2014-12-10T00:00:00"/>
    <n v="613254"/>
    <n v="244.57"/>
    <n v="0.47"/>
    <x v="14"/>
    <n v="0"/>
    <n v="12"/>
    <n v="10"/>
  </r>
  <r>
    <x v="37"/>
    <x v="208"/>
    <x v="1"/>
    <s v="0.9700 AC"/>
    <x v="16"/>
    <s v="R - 50 - Very Good"/>
    <n v="4"/>
    <n v="3"/>
    <n v="0"/>
    <n v="8"/>
    <s v="1STY - 1 Story Building"/>
    <n v="2922"/>
    <n v="2922"/>
    <n v="2906"/>
    <n v="1600"/>
    <x v="1"/>
    <n v="4522"/>
    <n v="143.19040247678018"/>
    <n v="15.324448799144207"/>
    <n v="660"/>
    <n v="145000"/>
    <n v="647507"/>
    <d v="2014-05-27T00:00:00"/>
    <n v="676152"/>
    <n v="221.6"/>
    <n v="0.97"/>
    <x v="14"/>
    <n v="0"/>
    <n v="5"/>
    <n v="27"/>
  </r>
  <r>
    <x v="4"/>
    <x v="209"/>
    <x v="1"/>
    <s v="0.2000 AC"/>
    <x v="8"/>
    <s v="R - 35 - Average to Good"/>
    <n v="3"/>
    <n v="2"/>
    <n v="0"/>
    <n v="6"/>
    <s v="1STY - 1 Story Building"/>
    <n v="1611"/>
    <n v="1611"/>
    <n v="1553"/>
    <n v="0"/>
    <x v="0"/>
    <n v="1611"/>
    <n v="133.45747982619491"/>
    <n v="24.67860422405877"/>
    <n v="484"/>
    <n v="44998"/>
    <n v="215000"/>
    <d v="2015-07-06T00:00:00"/>
    <n v="263935"/>
    <n v="133.46"/>
    <n v="0.2"/>
    <x v="15"/>
    <n v="9"/>
    <n v="7"/>
    <n v="6"/>
  </r>
  <r>
    <x v="4"/>
    <x v="209"/>
    <x v="1"/>
    <s v="0.1700 AC"/>
    <x v="8"/>
    <s v="R - 35 - Average to Good"/>
    <n v="4"/>
    <n v="2"/>
    <n v="1"/>
    <n v="8"/>
    <s v="2STY - 2 Story Building"/>
    <n v="2596"/>
    <n v="1364"/>
    <n v="1232"/>
    <n v="0"/>
    <x v="0"/>
    <n v="1364"/>
    <n v="186.87683284457478"/>
    <n v="34.421757683789764"/>
    <n v="670"/>
    <n v="44998"/>
    <n v="254900"/>
    <d v="2014-06-11T00:00:00"/>
    <n v="322771"/>
    <n v="98.19"/>
    <n v="0.17"/>
    <x v="14"/>
    <n v="8"/>
    <n v="6"/>
    <n v="11"/>
  </r>
  <r>
    <x v="4"/>
    <x v="209"/>
    <x v="1"/>
    <s v="0.2900 AC"/>
    <x v="9"/>
    <s v="R - 35 - Average to Good"/>
    <n v="4"/>
    <n v="2"/>
    <n v="1"/>
    <n v="9"/>
    <s v="2STY - 2 Story Building"/>
    <n v="3084"/>
    <n v="1684"/>
    <n v="1400"/>
    <n v="0"/>
    <x v="0"/>
    <n v="1684"/>
    <n v="197.14964370546318"/>
    <n v="26.281625027706532"/>
    <n v="600"/>
    <n v="44998"/>
    <n v="332000"/>
    <d v="2015-04-07T00:00:00"/>
    <n v="371194"/>
    <n v="107.65"/>
    <n v="0.28999999999999998"/>
    <x v="15"/>
    <n v="8"/>
    <n v="4"/>
    <n v="7"/>
  </r>
  <r>
    <x v="4"/>
    <x v="209"/>
    <x v="1"/>
    <s v="0.2400 AC"/>
    <x v="8"/>
    <s v="R - 35 - Average to Good"/>
    <n v="4"/>
    <n v="3"/>
    <n v="1"/>
    <n v="8"/>
    <s v="2STY - 2 Story Building"/>
    <n v="2516"/>
    <n v="1324"/>
    <n v="1192"/>
    <n v="894"/>
    <x v="1"/>
    <n v="2218"/>
    <n v="133.00270513976557"/>
    <n v="28.217783899602082"/>
    <n v="630"/>
    <n v="44998"/>
    <n v="295000"/>
    <d v="2015-06-19T00:00:00"/>
    <n v="318221"/>
    <n v="117.25"/>
    <n v="0.24"/>
    <x v="15"/>
    <n v="9"/>
    <n v="6"/>
    <n v="19"/>
  </r>
  <r>
    <x v="4"/>
    <x v="210"/>
    <x v="1"/>
    <s v="0.2100 AC"/>
    <x v="14"/>
    <s v="R - 35 - Average to Good"/>
    <n v="4"/>
    <n v="2"/>
    <n v="1"/>
    <n v="6"/>
    <s v="2STY - 2 Story Building"/>
    <n v="2712"/>
    <n v="1366"/>
    <n v="1346"/>
    <n v="0"/>
    <x v="0"/>
    <n v="1366"/>
    <n v="199.85358711566619"/>
    <n v="29.843893480257115"/>
    <n v="640"/>
    <n v="50625"/>
    <n v="273000"/>
    <d v="2015-12-16T00:00:00"/>
    <n v="338682"/>
    <n v="100.66"/>
    <n v="0.21"/>
    <x v="15"/>
    <n v="3"/>
    <n v="12"/>
    <n v="16"/>
  </r>
  <r>
    <x v="4"/>
    <x v="210"/>
    <x v="1"/>
    <s v="0.5100 AC"/>
    <x v="12"/>
    <s v="R - 35 - Average to Good"/>
    <n v="4"/>
    <n v="3"/>
    <n v="1"/>
    <n v="7"/>
    <s v="2STY - 2 Story Building"/>
    <n v="2726"/>
    <n v="1498"/>
    <n v="1324"/>
    <n v="981"/>
    <x v="1"/>
    <n v="2479"/>
    <n v="121.01653892698668"/>
    <n v="13.504024199211363"/>
    <n v="640"/>
    <n v="60750"/>
    <n v="300000"/>
    <d v="2014-05-08T00:00:00"/>
    <n v="383755"/>
    <n v="110.05"/>
    <n v="0.51"/>
    <x v="14"/>
    <n v="3"/>
    <n v="5"/>
    <n v="8"/>
  </r>
  <r>
    <x v="4"/>
    <x v="210"/>
    <x v="1"/>
    <s v="0.2500 AC"/>
    <x v="8"/>
    <s v="R - 35 - Average to Good"/>
    <n v="3"/>
    <n v="3"/>
    <n v="1"/>
    <n v="9"/>
    <s v="2STY - 2 Story Building"/>
    <n v="3190"/>
    <n v="1716"/>
    <n v="1474"/>
    <n v="0"/>
    <x v="0"/>
    <n v="1716"/>
    <n v="198.13519813519812"/>
    <n v="31.221303948576676"/>
    <n v="630"/>
    <n v="50625"/>
    <n v="340000"/>
    <d v="2015-05-08T00:00:00"/>
    <n v="385805"/>
    <n v="106.58"/>
    <n v="0.25"/>
    <x v="15"/>
    <n v="9"/>
    <n v="5"/>
    <n v="8"/>
  </r>
  <r>
    <x v="4"/>
    <x v="211"/>
    <x v="1"/>
    <s v="0.1900 AC"/>
    <x v="9"/>
    <s v="R - 35 - Average to Good"/>
    <n v="3"/>
    <n v="3"/>
    <n v="0"/>
    <n v="7"/>
    <s v="1STY - 1 Story Building"/>
    <n v="2246"/>
    <n v="2246"/>
    <n v="2228"/>
    <n v="2000"/>
    <x v="1"/>
    <n v="4246"/>
    <n v="87.14083843617523"/>
    <n v="44.705427480547101"/>
    <n v="640"/>
    <n v="50000"/>
    <n v="370000"/>
    <d v="2015-10-30T00:00:00"/>
    <n v="375939"/>
    <n v="164.74"/>
    <n v="0.19"/>
    <x v="15"/>
    <n v="8"/>
    <n v="10"/>
    <n v="30"/>
  </r>
  <r>
    <x v="4"/>
    <x v="211"/>
    <x v="1"/>
    <s v="0.2100 AC"/>
    <x v="9"/>
    <s v="R - 35 - Average to Good"/>
    <n v="3"/>
    <n v="2"/>
    <n v="0"/>
    <n v="6"/>
    <s v="1STY - 1 Story Building"/>
    <n v="2228"/>
    <n v="2228"/>
    <n v="2228"/>
    <n v="0"/>
    <x v="0"/>
    <n v="2228"/>
    <n v="132.40574506283662"/>
    <n v="32.248895885259522"/>
    <n v="680"/>
    <n v="50000"/>
    <n v="295000"/>
    <d v="2014-07-10T00:00:00"/>
    <n v="341143"/>
    <n v="132.41"/>
    <n v="0.21"/>
    <x v="14"/>
    <n v="7"/>
    <n v="7"/>
    <n v="10"/>
  </r>
  <r>
    <x v="4"/>
    <x v="212"/>
    <x v="1"/>
    <s v="0.1800 AC"/>
    <x v="16"/>
    <s v="R - 35 - Average to Good"/>
    <n v="3"/>
    <n v="2"/>
    <n v="1"/>
    <n v="7"/>
    <s v="2STY - 2 Story Building"/>
    <n v="2208"/>
    <n v="1224"/>
    <n v="984"/>
    <n v="0"/>
    <x v="0"/>
    <n v="1224"/>
    <n v="196.18790849673204"/>
    <n v="30.6262116110601"/>
    <n v="480"/>
    <n v="45000"/>
    <n v="240134"/>
    <d v="2014-08-07T00:00:00"/>
    <n v="287450"/>
    <n v="108.76"/>
    <n v="0.18"/>
    <x v="14"/>
    <n v="0"/>
    <n v="8"/>
    <n v="7"/>
  </r>
  <r>
    <x v="54"/>
    <x v="212"/>
    <x v="1"/>
    <s v="0.2100 AC"/>
    <x v="8"/>
    <s v="R - 35 - Average to Good"/>
    <n v="4"/>
    <n v="2"/>
    <n v="1"/>
    <n v="9"/>
    <s v="2STY - 2 Story Building"/>
    <n v="2168"/>
    <n v="1384"/>
    <n v="1360"/>
    <n v="0"/>
    <x v="0"/>
    <n v="1384"/>
    <n v="175.93930635838151"/>
    <n v="26.619003891731165"/>
    <n v="400"/>
    <n v="50000"/>
    <n v="243500"/>
    <d v="2014-02-27T00:00:00"/>
    <n v="293169"/>
    <n v="112.32"/>
    <n v="0.21"/>
    <x v="14"/>
    <n v="8"/>
    <n v="2"/>
    <n v="27"/>
  </r>
  <r>
    <x v="1"/>
    <x v="212"/>
    <x v="1"/>
    <s v="0.1800 AC"/>
    <x v="8"/>
    <s v="R - 35 - Average to Good"/>
    <n v="4"/>
    <n v="2"/>
    <n v="1"/>
    <n v="8"/>
    <s v="2STY - 2 Story Building"/>
    <n v="2498"/>
    <n v="1378"/>
    <n v="1120"/>
    <n v="0"/>
    <x v="0"/>
    <n v="1378"/>
    <n v="159.65166908563134"/>
    <n v="28.058361391694728"/>
    <n v="400"/>
    <n v="50000"/>
    <n v="220000"/>
    <d v="2015-05-28T00:00:00"/>
    <n v="323748"/>
    <n v="88.07"/>
    <n v="0.18"/>
    <x v="15"/>
    <n v="9"/>
    <n v="5"/>
    <n v="28"/>
  </r>
  <r>
    <x v="4"/>
    <x v="212"/>
    <x v="1"/>
    <s v="0.2000 AC"/>
    <x v="9"/>
    <s v="R - 35 - Average to Good"/>
    <n v="4"/>
    <n v="2"/>
    <n v="1"/>
    <n v="7"/>
    <s v="2STY - 2 Story Building"/>
    <n v="2498"/>
    <n v="1378"/>
    <n v="1120"/>
    <n v="0"/>
    <x v="0"/>
    <n v="1378"/>
    <n v="167.88824383164007"/>
    <n v="26.555325987144169"/>
    <n v="400"/>
    <n v="50000"/>
    <n v="231350"/>
    <d v="2014-06-16T00:00:00"/>
    <n v="320161"/>
    <n v="92.61"/>
    <n v="0.2"/>
    <x v="14"/>
    <n v="7"/>
    <n v="6"/>
    <n v="16"/>
  </r>
  <r>
    <x v="4"/>
    <x v="212"/>
    <x v="1"/>
    <s v="0.1700 AC"/>
    <x v="8"/>
    <s v="R - 35 - Average to Good"/>
    <n v="3"/>
    <n v="2"/>
    <n v="0"/>
    <n v="6"/>
    <s v="1STY - 1 Story Building"/>
    <n v="1760"/>
    <n v="1760"/>
    <n v="1760"/>
    <n v="0"/>
    <x v="0"/>
    <n v="1760"/>
    <n v="108.52272727272727"/>
    <n v="25.792686220493703"/>
    <n v="400"/>
    <n v="50000"/>
    <n v="191000"/>
    <d v="2015-01-26T00:00:00"/>
    <n v="276271"/>
    <n v="108.52"/>
    <n v="0.17"/>
    <x v="15"/>
    <n v="9"/>
    <n v="1"/>
    <n v="26"/>
  </r>
  <r>
    <x v="4"/>
    <x v="212"/>
    <x v="1"/>
    <s v="0.2300 AC"/>
    <x v="9"/>
    <s v="R - 35 - Average to Good"/>
    <n v="3"/>
    <n v="2"/>
    <n v="1"/>
    <n v="7"/>
    <s v="2STY - 2 Story Building"/>
    <n v="1946"/>
    <n v="1082"/>
    <n v="864"/>
    <n v="0"/>
    <x v="0"/>
    <n v="1082"/>
    <n v="193.16081330868761"/>
    <n v="20.860781730346947"/>
    <n v="400"/>
    <n v="50000"/>
    <n v="209000"/>
    <d v="2014-03-17T00:00:00"/>
    <n v="263440"/>
    <n v="107.4"/>
    <n v="0.23"/>
    <x v="14"/>
    <n v="7"/>
    <n v="3"/>
    <n v="17"/>
  </r>
  <r>
    <x v="3"/>
    <x v="213"/>
    <x v="1"/>
    <s v="0.1400 AC"/>
    <x v="10"/>
    <s v="R - 30 - Average"/>
    <n v="3"/>
    <n v="2"/>
    <n v="1"/>
    <n v="5"/>
    <s v="2STY - 2 Story Building"/>
    <n v="1728"/>
    <n v="864"/>
    <n v="864"/>
    <n v="500"/>
    <x v="1"/>
    <n v="1364"/>
    <n v="135.99706744868035"/>
    <n v="30.417814508723598"/>
    <n v="420"/>
    <n v="39999"/>
    <n v="185500"/>
    <d v="2014-05-02T00:00:00"/>
    <n v="219931"/>
    <n v="107.35"/>
    <n v="0.14000000000000001"/>
    <x v="14"/>
    <n v="6"/>
    <n v="5"/>
    <n v="2"/>
  </r>
  <r>
    <x v="3"/>
    <x v="213"/>
    <x v="1"/>
    <s v="0.1900 AC"/>
    <x v="10"/>
    <s v="R - 30 - Average"/>
    <n v="3"/>
    <n v="2"/>
    <n v="1"/>
    <n v="6"/>
    <s v="2STY - 2 Story Building"/>
    <n v="1728"/>
    <n v="864"/>
    <n v="864"/>
    <n v="0"/>
    <x v="0"/>
    <n v="864"/>
    <n v="212.96296296296296"/>
    <n v="22.231888260596396"/>
    <n v="420"/>
    <n v="39999"/>
    <n v="184000"/>
    <d v="2014-09-30T00:00:00"/>
    <n v="217328"/>
    <n v="106.48"/>
    <n v="0.19"/>
    <x v="14"/>
    <n v="6"/>
    <n v="9"/>
    <n v="30"/>
  </r>
  <r>
    <x v="3"/>
    <x v="213"/>
    <x v="1"/>
    <s v="0.1700 AC"/>
    <x v="9"/>
    <s v="R - 30 - Average"/>
    <n v="3"/>
    <n v="3"/>
    <n v="0"/>
    <n v="8"/>
    <s v="1STY - 1 Story Building"/>
    <n v="1744"/>
    <n v="1744"/>
    <n v="1744"/>
    <n v="785"/>
    <x v="1"/>
    <n v="2529"/>
    <n v="60.102807433768291"/>
    <n v="20.526116782801274"/>
    <n v="400"/>
    <n v="39999"/>
    <n v="152000"/>
    <d v="2014-01-22T00:00:00"/>
    <n v="257098"/>
    <n v="87.16"/>
    <n v="0.17"/>
    <x v="14"/>
    <n v="7"/>
    <n v="1"/>
    <n v="22"/>
  </r>
  <r>
    <x v="41"/>
    <x v="214"/>
    <x v="1"/>
    <s v="0.1400 AC"/>
    <x v="14"/>
    <s v="R - 30 - Average"/>
    <n v="3"/>
    <n v="2"/>
    <n v="1"/>
    <n v="6"/>
    <s v="2STY - 2 Story Building"/>
    <n v="1738"/>
    <n v="1054"/>
    <n v="684"/>
    <n v="450"/>
    <x v="1"/>
    <n v="1504"/>
    <n v="126.99468085106383"/>
    <n v="31.319690410599499"/>
    <n v="400"/>
    <n v="40000"/>
    <n v="191000"/>
    <d v="2015-12-08T00:00:00"/>
    <n v="215412"/>
    <n v="109.9"/>
    <n v="0.14000000000000001"/>
    <x v="15"/>
    <n v="3"/>
    <n v="12"/>
    <n v="8"/>
  </r>
  <r>
    <x v="3"/>
    <x v="214"/>
    <x v="1"/>
    <s v="0.1100 AC"/>
    <x v="15"/>
    <s v="R - 30 - Average"/>
    <n v="3"/>
    <n v="2"/>
    <n v="1"/>
    <n v="5"/>
    <s v="2STY - 2 Story Building"/>
    <n v="1720"/>
    <n v="1036"/>
    <n v="684"/>
    <n v="0"/>
    <x v="0"/>
    <n v="1036"/>
    <n v="176.64092664092664"/>
    <n v="38.191835712496868"/>
    <n v="400"/>
    <n v="40000"/>
    <n v="183000"/>
    <d v="2015-10-05T00:00:00"/>
    <n v="212777"/>
    <n v="106.4"/>
    <n v="0.11"/>
    <x v="15"/>
    <n v="2"/>
    <n v="10"/>
    <n v="5"/>
  </r>
  <r>
    <x v="4"/>
    <x v="215"/>
    <x v="1"/>
    <s v="0.1500 AC"/>
    <x v="10"/>
    <s v="R - 30 - Average"/>
    <n v="3"/>
    <n v="2"/>
    <n v="0"/>
    <n v="6"/>
    <s v="1STY - 1 Story Building"/>
    <n v="1769"/>
    <n v="1769"/>
    <n v="1769"/>
    <n v="0"/>
    <x v="0"/>
    <n v="1769"/>
    <n v="117.0152628603731"/>
    <n v="31.680440771349861"/>
    <n v="440"/>
    <n v="44999"/>
    <n v="207000"/>
    <d v="2015-06-17T00:00:00"/>
    <n v="248819"/>
    <n v="117.02"/>
    <n v="0.15"/>
    <x v="15"/>
    <n v="7"/>
    <n v="6"/>
    <n v="17"/>
  </r>
  <r>
    <x v="4"/>
    <x v="215"/>
    <x v="1"/>
    <s v="0.1500 AC"/>
    <x v="10"/>
    <s v="R - 30 - Average"/>
    <n v="3"/>
    <n v="2"/>
    <n v="0"/>
    <n v="8"/>
    <s v="1STY - 1 Story Building"/>
    <n v="2088"/>
    <n v="2088"/>
    <n v="2088"/>
    <n v="0"/>
    <x v="0"/>
    <n v="2088"/>
    <n v="101.05363984674329"/>
    <n v="32.292623201714107"/>
    <n v="420"/>
    <n v="44999"/>
    <n v="211000"/>
    <d v="2015-06-17T00:00:00"/>
    <n v="292036"/>
    <n v="101.05"/>
    <n v="0.15"/>
    <x v="15"/>
    <n v="7"/>
    <n v="6"/>
    <n v="17"/>
  </r>
  <r>
    <x v="4"/>
    <x v="215"/>
    <x v="1"/>
    <s v="0.1800 AC"/>
    <x v="10"/>
    <s v="R - 30 - Average"/>
    <n v="4"/>
    <n v="2"/>
    <n v="1"/>
    <n v="9"/>
    <s v="2STY - 2 Story Building"/>
    <n v="2756"/>
    <n v="1528"/>
    <n v="1220"/>
    <n v="0"/>
    <x v="0"/>
    <n v="1528"/>
    <n v="145.28795811518324"/>
    <n v="28.313437404346498"/>
    <n v="420"/>
    <n v="44999"/>
    <n v="222000"/>
    <d v="2014-01-28T00:00:00"/>
    <n v="300014"/>
    <n v="80.55"/>
    <n v="0.18"/>
    <x v="14"/>
    <n v="6"/>
    <n v="1"/>
    <n v="28"/>
  </r>
  <r>
    <x v="4"/>
    <x v="215"/>
    <x v="1"/>
    <s v="0.1600 AC"/>
    <x v="9"/>
    <s v="R - 30 - Average"/>
    <n v="3"/>
    <n v="2"/>
    <n v="0"/>
    <n v="7"/>
    <s v="1STY - 1 Story Building"/>
    <n v="2068"/>
    <n v="2068"/>
    <n v="2068"/>
    <n v="0"/>
    <x v="0"/>
    <n v="2068"/>
    <n v="99.129593810444874"/>
    <n v="29.413452708907254"/>
    <n v="400"/>
    <n v="44999"/>
    <n v="205000"/>
    <d v="2014-07-11T00:00:00"/>
    <n v="285194"/>
    <n v="99.13"/>
    <n v="0.16"/>
    <x v="14"/>
    <n v="7"/>
    <n v="7"/>
    <n v="11"/>
  </r>
  <r>
    <x v="4"/>
    <x v="215"/>
    <x v="1"/>
    <s v="0.2100 AC"/>
    <x v="9"/>
    <s v="R - 30 - Average"/>
    <n v="4"/>
    <n v="2"/>
    <n v="1"/>
    <n v="8"/>
    <s v="2STY - 2 Story Building"/>
    <n v="2756"/>
    <n v="1528"/>
    <n v="1220"/>
    <n v="0"/>
    <x v="0"/>
    <n v="1528"/>
    <n v="149.21465968586386"/>
    <n v="24.924570379115831"/>
    <n v="420"/>
    <n v="44999"/>
    <n v="228000"/>
    <d v="2015-08-21T00:00:00"/>
    <n v="295937"/>
    <n v="82.73"/>
    <n v="0.21"/>
    <x v="15"/>
    <n v="8"/>
    <n v="8"/>
    <n v="21"/>
  </r>
  <r>
    <x v="4"/>
    <x v="215"/>
    <x v="1"/>
    <s v="0.1600 AC"/>
    <x v="9"/>
    <s v="R - 30 - Average"/>
    <n v="4"/>
    <n v="2"/>
    <n v="1"/>
    <n v="7"/>
    <s v="2STY - 2 Story Building"/>
    <n v="2572"/>
    <n v="1496"/>
    <n v="1076"/>
    <n v="0"/>
    <x v="0"/>
    <n v="1496"/>
    <n v="151.06951871657753"/>
    <n v="32.42653810835629"/>
    <n v="420"/>
    <n v="44999"/>
    <n v="226000"/>
    <d v="2014-12-04T00:00:00"/>
    <n v="283081"/>
    <n v="87.87"/>
    <n v="0.16"/>
    <x v="14"/>
    <n v="7"/>
    <n v="12"/>
    <n v="4"/>
  </r>
  <r>
    <x v="4"/>
    <x v="215"/>
    <x v="1"/>
    <s v="0.1500 AC"/>
    <x v="9"/>
    <s v="R - 30 - Average"/>
    <n v="4"/>
    <n v="2"/>
    <n v="1"/>
    <n v="7"/>
    <s v="2STY - 2 Story Building"/>
    <n v="3112"/>
    <n v="1766"/>
    <n v="1346"/>
    <n v="0"/>
    <x v="0"/>
    <n v="1766"/>
    <n v="133.06908267270668"/>
    <n v="35.965717783899599"/>
    <n v="504"/>
    <n v="44999"/>
    <n v="235000"/>
    <d v="2015-01-23T00:00:00"/>
    <n v="330160"/>
    <n v="75.510000000000005"/>
    <n v="0.15"/>
    <x v="15"/>
    <n v="8"/>
    <n v="1"/>
    <n v="23"/>
  </r>
  <r>
    <x v="4"/>
    <x v="215"/>
    <x v="1"/>
    <s v="0.1500 AC"/>
    <x v="9"/>
    <s v="R - 30 - Average"/>
    <n v="4"/>
    <n v="2"/>
    <n v="1"/>
    <n v="8"/>
    <s v="2STY - 2 Story Building"/>
    <n v="2776"/>
    <n v="1528"/>
    <n v="1240"/>
    <n v="0"/>
    <x v="0"/>
    <n v="1528"/>
    <n v="150.45811518324606"/>
    <n v="35.185185185185183"/>
    <n v="400"/>
    <n v="44998"/>
    <n v="229900"/>
    <d v="2015-04-03T00:00:00"/>
    <n v="301714"/>
    <n v="82.82"/>
    <n v="0.15"/>
    <x v="15"/>
    <n v="8"/>
    <n v="4"/>
    <n v="3"/>
  </r>
  <r>
    <x v="4"/>
    <x v="215"/>
    <x v="1"/>
    <s v="0.1900 AC"/>
    <x v="9"/>
    <s v="R - 30 - Average"/>
    <n v="4"/>
    <n v="2"/>
    <n v="1"/>
    <n v="7"/>
    <s v="2STY - 2 Story Building"/>
    <n v="2740"/>
    <n v="1520"/>
    <n v="1220"/>
    <n v="0"/>
    <x v="0"/>
    <n v="1520"/>
    <n v="157.89473684210526"/>
    <n v="28.998115122517039"/>
    <n v="420"/>
    <n v="44998"/>
    <n v="240000"/>
    <d v="2015-09-08T00:00:00"/>
    <n v="298038"/>
    <n v="87.59"/>
    <n v="0.19"/>
    <x v="15"/>
    <n v="8"/>
    <n v="9"/>
    <n v="8"/>
  </r>
  <r>
    <x v="2"/>
    <x v="216"/>
    <x v="0"/>
    <s v="0.3800 AC"/>
    <x v="8"/>
    <s v="R - 35 - Average to Good"/>
    <n v="4"/>
    <n v="2"/>
    <n v="1"/>
    <n v="9"/>
    <s v="2STY - 2 Story Building"/>
    <n v="3292"/>
    <n v="1879"/>
    <n v="1879"/>
    <n v="168"/>
    <x v="1"/>
    <n v="2047"/>
    <n v="186.85881778212018"/>
    <n v="23.107872988255764"/>
    <n v="711"/>
    <n v="55000"/>
    <n v="382500"/>
    <d v="2015-02-06T00:00:00"/>
    <n v="410747"/>
    <n v="116.19"/>
    <n v="0.38"/>
    <x v="15"/>
    <n v="9"/>
    <n v="2"/>
    <n v="6"/>
  </r>
  <r>
    <x v="0"/>
    <x v="247"/>
    <x v="0"/>
    <s v="0.3000 AC"/>
    <x v="7"/>
    <s v="R - 45 - Good to Very Good"/>
    <n v="4"/>
    <n v="3"/>
    <n v="1"/>
    <n v="8"/>
    <s v="2STY - 2 Story Building"/>
    <n v="3254"/>
    <n v="1808"/>
    <n v="1750"/>
    <n v="0"/>
    <x v="0"/>
    <n v="1808"/>
    <n v="233.35232300884957"/>
    <n v="32.28504744413835"/>
    <n v="887"/>
    <n v="52000"/>
    <n v="421901"/>
    <d v="2015-11-12T00:00:00"/>
    <n v="342759"/>
    <n v="129.66"/>
    <n v="0.3"/>
    <x v="15"/>
    <n v="0"/>
    <n v="11"/>
    <n v="12"/>
  </r>
  <r>
    <x v="0"/>
    <x v="247"/>
    <x v="0"/>
    <s v="0.2800 AC"/>
    <x v="11"/>
    <s v="R - 40 - Good"/>
    <n v="3"/>
    <n v="2"/>
    <n v="0"/>
    <n v="6"/>
    <s v="1STY - 1 Story Building"/>
    <n v="1859"/>
    <n v="1859"/>
    <n v="1829"/>
    <n v="0"/>
    <x v="0"/>
    <n v="1859"/>
    <n v="133.67401828940291"/>
    <n v="20.374196510560147"/>
    <n v="682"/>
    <n v="52000"/>
    <n v="248500"/>
    <d v="2015-03-11T00:00:00"/>
    <n v="283932"/>
    <n v="133.66999999999999"/>
    <n v="0.28000000000000003"/>
    <x v="15"/>
    <n v="5"/>
    <n v="3"/>
    <n v="11"/>
  </r>
  <r>
    <x v="0"/>
    <x v="247"/>
    <x v="0"/>
    <s v="0.2500 AC"/>
    <x v="16"/>
    <s v="R - 45 - Good to Very Good"/>
    <n v="4"/>
    <n v="2"/>
    <n v="1"/>
    <n v="7"/>
    <s v="2STY - 2 Story Building"/>
    <n v="2408"/>
    <n v="1700"/>
    <n v="1578"/>
    <n v="0"/>
    <x v="0"/>
    <n v="1700"/>
    <n v="210.58823529411765"/>
    <n v="32.874196510560147"/>
    <n v="744"/>
    <n v="52000"/>
    <n v="358000"/>
    <d v="2015-06-10T00:00:00"/>
    <n v="334391"/>
    <n v="148.66999999999999"/>
    <n v="0.25"/>
    <x v="15"/>
    <n v="1"/>
    <n v="6"/>
    <n v="10"/>
  </r>
  <r>
    <x v="4"/>
    <x v="217"/>
    <x v="1"/>
    <s v="0.2100 AC"/>
    <x v="13"/>
    <s v="R - 35 - Average to Good"/>
    <n v="4"/>
    <n v="2"/>
    <n v="1"/>
    <n v="8"/>
    <s v="2STY - 2 Story Building"/>
    <n v="2562"/>
    <n v="1347"/>
    <n v="1251"/>
    <n v="0"/>
    <x v="0"/>
    <n v="1347"/>
    <n v="207.86933927245732"/>
    <n v="30.609121518212426"/>
    <n v="630"/>
    <n v="45000"/>
    <n v="280000"/>
    <d v="2015-09-10T00:00:00"/>
    <n v="320755"/>
    <n v="109.29"/>
    <n v="0.21"/>
    <x v="15"/>
    <n v="6"/>
    <n v="9"/>
    <n v="10"/>
  </r>
  <r>
    <x v="4"/>
    <x v="217"/>
    <x v="1"/>
    <s v="0.1600 AC"/>
    <x v="12"/>
    <s v="R - 35 - Average to Good"/>
    <n v="4"/>
    <n v="3"/>
    <n v="1"/>
    <n v="9"/>
    <s v="2STY - 2 Story Building"/>
    <n v="3190"/>
    <n v="1738"/>
    <n v="1452"/>
    <n v="1000"/>
    <x v="1"/>
    <n v="2738"/>
    <n v="106.6471877282688"/>
    <n v="41.896235078053259"/>
    <n v="700"/>
    <n v="45000"/>
    <n v="292000"/>
    <d v="2015-04-20T00:00:00"/>
    <n v="399370"/>
    <n v="91.54"/>
    <n v="0.16"/>
    <x v="15"/>
    <n v="4"/>
    <n v="4"/>
    <n v="20"/>
  </r>
  <r>
    <x v="4"/>
    <x v="217"/>
    <x v="1"/>
    <s v="0.2100 AC"/>
    <x v="12"/>
    <s v="R - 35 - Average to Good"/>
    <n v="4"/>
    <n v="2"/>
    <n v="1"/>
    <n v="9"/>
    <s v="2STY - 2 Story Building"/>
    <n v="2800"/>
    <n v="1527"/>
    <n v="1273"/>
    <n v="0"/>
    <x v="0"/>
    <n v="1527"/>
    <n v="172.88801571709234"/>
    <n v="28.860028860028859"/>
    <n v="436"/>
    <n v="45000"/>
    <n v="264000"/>
    <d v="2015-10-14T00:00:00"/>
    <n v="332006"/>
    <n v="94.29"/>
    <n v="0.21"/>
    <x v="15"/>
    <n v="4"/>
    <n v="10"/>
    <n v="14"/>
  </r>
  <r>
    <x v="4"/>
    <x v="217"/>
    <x v="1"/>
    <s v="0.2200 AC"/>
    <x v="10"/>
    <s v="R - 35 - Average to Good"/>
    <n v="3"/>
    <n v="2"/>
    <n v="0"/>
    <n v="6"/>
    <s v="1STY - 1 Story Building"/>
    <n v="2180"/>
    <n v="2180"/>
    <n v="2144"/>
    <n v="128"/>
    <x v="1"/>
    <n v="2308"/>
    <n v="124.35008665511265"/>
    <n v="29.948242758160113"/>
    <n v="600"/>
    <n v="49500"/>
    <n v="287000"/>
    <d v="2015-12-28T00:00:00"/>
    <n v="328697"/>
    <n v="131.65"/>
    <n v="0.22"/>
    <x v="15"/>
    <n v="7"/>
    <n v="12"/>
    <n v="28"/>
  </r>
  <r>
    <x v="4"/>
    <x v="217"/>
    <x v="1"/>
    <s v="0.4100 AC"/>
    <x v="10"/>
    <s v="R - 35 - Average to Good"/>
    <n v="4"/>
    <n v="3"/>
    <n v="1"/>
    <n v="9"/>
    <s v="2STY - 2 Story Building"/>
    <n v="3196"/>
    <n v="1936"/>
    <n v="1900"/>
    <n v="0"/>
    <x v="0"/>
    <n v="1936"/>
    <n v="180.78512396694214"/>
    <n v="19.597303411050643"/>
    <n v="600"/>
    <n v="49500"/>
    <n v="350000"/>
    <d v="2015-04-22T00:00:00"/>
    <n v="387828"/>
    <n v="109.51"/>
    <n v="0.41"/>
    <x v="15"/>
    <n v="7"/>
    <n v="4"/>
    <n v="22"/>
  </r>
  <r>
    <x v="4"/>
    <x v="228"/>
    <x v="1"/>
    <s v="0.1400 AC"/>
    <x v="16"/>
    <s v="R - 35 - Average to Good"/>
    <n v="3"/>
    <n v="2"/>
    <n v="1"/>
    <n v="6"/>
    <s v="2STY - 2 Story Building"/>
    <n v="2419"/>
    <n v="1658"/>
    <n v="1629"/>
    <n v="0"/>
    <x v="0"/>
    <n v="1658"/>
    <n v="165.80398069963812"/>
    <n v="45.077889282434732"/>
    <n v="399"/>
    <n v="45000"/>
    <n v="274903"/>
    <d v="2015-02-20T00:00:00"/>
    <n v="319064"/>
    <n v="113.64"/>
    <n v="0.14000000000000001"/>
    <x v="15"/>
    <n v="1"/>
    <n v="2"/>
    <n v="20"/>
  </r>
  <r>
    <x v="4"/>
    <x v="228"/>
    <x v="1"/>
    <s v="0.2100 AC"/>
    <x v="10"/>
    <s v="R - 35 - Average to Good"/>
    <n v="3"/>
    <n v="3"/>
    <n v="0"/>
    <n v="6"/>
    <s v="1STY - 1 Story Building"/>
    <n v="2072"/>
    <n v="2072"/>
    <n v="2072"/>
    <n v="1720"/>
    <x v="1"/>
    <n v="3792"/>
    <n v="65.400843881856545"/>
    <n v="27.110936201845291"/>
    <n v="600"/>
    <n v="45000"/>
    <n v="248000"/>
    <d v="2014-01-13T00:00:00"/>
    <n v="341496"/>
    <n v="119.69"/>
    <n v="0.21"/>
    <x v="14"/>
    <n v="6"/>
    <n v="1"/>
    <n v="13"/>
  </r>
  <r>
    <x v="4"/>
    <x v="228"/>
    <x v="1"/>
    <s v="0.1500 AC"/>
    <x v="11"/>
    <s v="R - 35 - Average to Good"/>
    <n v="3"/>
    <n v="2"/>
    <n v="0"/>
    <n v="6"/>
    <s v="1STY - 1 Story Building"/>
    <n v="2068"/>
    <n v="2068"/>
    <n v="2068"/>
    <n v="0"/>
    <x v="0"/>
    <n v="2068"/>
    <n v="103.9651837524178"/>
    <n v="32.904805632078357"/>
    <n v="400"/>
    <n v="45000"/>
    <n v="215000"/>
    <d v="2015-06-03T00:00:00"/>
    <n v="315943"/>
    <n v="103.97"/>
    <n v="0.15"/>
    <x v="15"/>
    <n v="5"/>
    <n v="6"/>
    <n v="3"/>
  </r>
  <r>
    <x v="4"/>
    <x v="228"/>
    <x v="1"/>
    <s v="0.1600 AC"/>
    <x v="14"/>
    <s v="R - 35 - Average to Good"/>
    <n v="3"/>
    <n v="2"/>
    <n v="1"/>
    <n v="5"/>
    <s v="2STY - 2 Story Building"/>
    <n v="2135"/>
    <n v="1225"/>
    <n v="910"/>
    <n v="0"/>
    <x v="0"/>
    <n v="1225"/>
    <n v="201.63265306122449"/>
    <n v="35.439623507805322"/>
    <n v="380"/>
    <n v="45000"/>
    <n v="247000"/>
    <d v="2015-12-17T00:00:00"/>
    <n v="280055"/>
    <n v="115.69"/>
    <n v="0.16"/>
    <x v="15"/>
    <n v="3"/>
    <n v="12"/>
    <n v="17"/>
  </r>
  <r>
    <x v="4"/>
    <x v="219"/>
    <x v="1"/>
    <s v="0.1600 AC"/>
    <x v="13"/>
    <s v="R - 35 - Average to Good"/>
    <n v="5"/>
    <n v="3"/>
    <n v="1"/>
    <n v="9"/>
    <s v="2STY - 2 Story Building"/>
    <n v="3140"/>
    <n v="1790"/>
    <n v="1350"/>
    <n v="0"/>
    <x v="0"/>
    <n v="1790"/>
    <n v="161.6368715083799"/>
    <n v="41.513142791551878"/>
    <n v="640"/>
    <n v="50000"/>
    <n v="289330"/>
    <d v="2015-10-07T00:00:00"/>
    <n v="372132"/>
    <n v="92.14"/>
    <n v="0.16"/>
    <x v="15"/>
    <n v="6"/>
    <n v="10"/>
    <n v="7"/>
  </r>
  <r>
    <x v="4"/>
    <x v="219"/>
    <x v="1"/>
    <s v="0.2200 AC"/>
    <x v="7"/>
    <s v="R - 40 - Good"/>
    <n v="3"/>
    <n v="2"/>
    <n v="0"/>
    <n v="6"/>
    <s v="1STY - 1 Story Building"/>
    <n v="2194"/>
    <n v="2194"/>
    <n v="2194"/>
    <n v="0"/>
    <x v="0"/>
    <n v="2194"/>
    <n v="127.34184138559708"/>
    <n v="29.1539360547625"/>
    <n v="618"/>
    <n v="50000"/>
    <n v="279388"/>
    <d v="2015-08-20T00:00:00"/>
    <n v="338832"/>
    <n v="127.34"/>
    <n v="0.22"/>
    <x v="15"/>
    <n v="0"/>
    <n v="8"/>
    <n v="20"/>
  </r>
  <r>
    <x v="37"/>
    <x v="229"/>
    <x v="1"/>
    <s v="0.2700 AC"/>
    <x v="16"/>
    <s v="R - 40 - Good"/>
    <n v="4"/>
    <n v="2"/>
    <n v="1"/>
    <n v="7"/>
    <s v="2STY - 2 Story Building"/>
    <n v="2838"/>
    <n v="1547"/>
    <n v="1291"/>
    <n v="0"/>
    <x v="0"/>
    <n v="1547"/>
    <n v="184.77181641887523"/>
    <n v="24.303812536135766"/>
    <n v="684"/>
    <n v="45000"/>
    <n v="285842"/>
    <d v="2014-10-14T00:00:00"/>
    <n v="350830"/>
    <n v="100.72"/>
    <n v="0.27"/>
    <x v="14"/>
    <n v="0"/>
    <n v="10"/>
    <n v="14"/>
  </r>
  <r>
    <x v="37"/>
    <x v="229"/>
    <x v="1"/>
    <s v="0.4400 AC"/>
    <x v="15"/>
    <s v="R - 40 - Good"/>
    <n v="3"/>
    <n v="2"/>
    <n v="0"/>
    <n v="7"/>
    <s v="1STY - 1 Story Building"/>
    <n v="2308"/>
    <n v="2308"/>
    <n v="2308"/>
    <n v="0"/>
    <x v="0"/>
    <n v="2308"/>
    <n v="140.00259965337955"/>
    <n v="16.858982385841887"/>
    <n v="684"/>
    <n v="54000"/>
    <n v="323126"/>
    <d v="2014-01-22T00:00:00"/>
    <n v="331704"/>
    <n v="140"/>
    <n v="0.44"/>
    <x v="14"/>
    <n v="1"/>
    <n v="1"/>
    <n v="22"/>
  </r>
  <r>
    <x v="4"/>
    <x v="229"/>
    <x v="1"/>
    <s v="0.3500 AC"/>
    <x v="15"/>
    <s v="R - 40 - Good"/>
    <n v="4"/>
    <n v="2"/>
    <n v="1"/>
    <n v="7"/>
    <s v="2STY - 2 Story Building"/>
    <n v="2680"/>
    <n v="1420"/>
    <n v="1260"/>
    <n v="0"/>
    <x v="0"/>
    <n v="1420"/>
    <n v="200.70422535211267"/>
    <n v="18.693427784336876"/>
    <n v="670"/>
    <n v="54000"/>
    <n v="285000"/>
    <d v="2014-11-07T00:00:00"/>
    <n v="346964"/>
    <n v="106.34"/>
    <n v="0.35"/>
    <x v="14"/>
    <n v="1"/>
    <n v="11"/>
    <n v="7"/>
  </r>
  <r>
    <x v="37"/>
    <x v="229"/>
    <x v="1"/>
    <s v="0.4100 AC"/>
    <x v="11"/>
    <s v="R - 40 - Good"/>
    <n v="3"/>
    <n v="3"/>
    <n v="0"/>
    <n v="6"/>
    <s v="1STY - 1 Story Building"/>
    <n v="1888"/>
    <n v="1888"/>
    <n v="1888"/>
    <n v="944"/>
    <x v="1"/>
    <n v="2832"/>
    <n v="111.22881355932203"/>
    <n v="17.637573069945578"/>
    <n v="790"/>
    <n v="54000"/>
    <n v="315000"/>
    <d v="2014-05-09T00:00:00"/>
    <n v="349470"/>
    <n v="166.84"/>
    <n v="0.41"/>
    <x v="14"/>
    <n v="4"/>
    <n v="5"/>
    <n v="9"/>
  </r>
  <r>
    <x v="37"/>
    <x v="229"/>
    <x v="1"/>
    <s v="0.3700 AC"/>
    <x v="16"/>
    <s v="R - 40 - Good"/>
    <n v="3"/>
    <n v="3"/>
    <n v="0"/>
    <n v="6"/>
    <s v="1STY - 1 Story Building"/>
    <n v="2535"/>
    <n v="2535"/>
    <n v="2535"/>
    <n v="0"/>
    <x v="0"/>
    <n v="2535"/>
    <n v="125.69822485207101"/>
    <n v="19.770493634129998"/>
    <n v="620"/>
    <n v="54000"/>
    <n v="318645"/>
    <d v="2014-10-09T00:00:00"/>
    <n v="361670"/>
    <n v="125.7"/>
    <n v="0.37"/>
    <x v="14"/>
    <n v="0"/>
    <n v="10"/>
    <n v="9"/>
  </r>
  <r>
    <x v="37"/>
    <x v="229"/>
    <x v="1"/>
    <s v="0.3100 AC"/>
    <x v="16"/>
    <s v="R - 40 - Good"/>
    <n v="4"/>
    <n v="2"/>
    <n v="1"/>
    <n v="6"/>
    <s v="2STY - 2 Story Building"/>
    <n v="2528"/>
    <n v="1324"/>
    <n v="1204"/>
    <n v="0"/>
    <x v="0"/>
    <n v="1324"/>
    <n v="220.93277945619334"/>
    <n v="21.66200124411268"/>
    <n v="640"/>
    <n v="54000"/>
    <n v="292515"/>
    <d v="2014-07-08T00:00:00"/>
    <n v="331485"/>
    <n v="115.71"/>
    <n v="0.31"/>
    <x v="14"/>
    <n v="0"/>
    <n v="7"/>
    <n v="8"/>
  </r>
  <r>
    <x v="37"/>
    <x v="229"/>
    <x v="1"/>
    <s v="0.2300 AC"/>
    <x v="15"/>
    <s v="R - 40 - Good"/>
    <n v="4"/>
    <n v="3"/>
    <n v="0"/>
    <n v="6"/>
    <s v="1STY - 1 Story Building"/>
    <n v="2626"/>
    <n v="2626"/>
    <n v="2626"/>
    <n v="1800"/>
    <x v="1"/>
    <n v="4426"/>
    <n v="70.839584274740176"/>
    <n v="31.294765840220382"/>
    <n v="661"/>
    <n v="45000"/>
    <n v="313536"/>
    <d v="2014-04-23T00:00:00"/>
    <n v="385273"/>
    <n v="119.4"/>
    <n v="0.23"/>
    <x v="14"/>
    <n v="1"/>
    <n v="4"/>
    <n v="23"/>
  </r>
  <r>
    <x v="37"/>
    <x v="229"/>
    <x v="1"/>
    <s v="0.2600 AC"/>
    <x v="16"/>
    <s v="R - 40 - Good"/>
    <n v="3"/>
    <n v="2"/>
    <n v="0"/>
    <n v="6"/>
    <s v="1STY - 1 Story Building"/>
    <n v="2360"/>
    <n v="2360"/>
    <n v="2360"/>
    <n v="612"/>
    <x v="1"/>
    <n v="2972"/>
    <n v="112.2035666218035"/>
    <n v="29.443826375644555"/>
    <n v="440"/>
    <n v="45000"/>
    <n v="333469"/>
    <d v="2014-08-21T00:00:00"/>
    <n v="339562"/>
    <n v="141.30000000000001"/>
    <n v="0.26"/>
    <x v="14"/>
    <n v="0"/>
    <n v="8"/>
    <n v="21"/>
  </r>
  <r>
    <x v="37"/>
    <x v="229"/>
    <x v="1"/>
    <s v="0.2300 AC"/>
    <x v="12"/>
    <s v="R - 40 - Good"/>
    <n v="3"/>
    <n v="2"/>
    <n v="0"/>
    <n v="6"/>
    <s v="1STY - 1 Story Building"/>
    <n v="2568"/>
    <n v="2568"/>
    <n v="2568"/>
    <n v="642"/>
    <x v="1"/>
    <n v="3210"/>
    <n v="88.473520249221181"/>
    <n v="28.346708188605419"/>
    <n v="640"/>
    <n v="45000"/>
    <n v="284000"/>
    <d v="2015-03-17T00:00:00"/>
    <n v="366872"/>
    <n v="110.59"/>
    <n v="0.23"/>
    <x v="15"/>
    <n v="4"/>
    <n v="3"/>
    <n v="17"/>
  </r>
  <r>
    <x v="4"/>
    <x v="220"/>
    <x v="1"/>
    <s v="0.2000 AC"/>
    <x v="10"/>
    <s v="R - 30 - Average"/>
    <n v="3"/>
    <n v="2"/>
    <n v="0"/>
    <n v="6"/>
    <s v="1STY - 1 Story Building"/>
    <n v="1798"/>
    <n v="1798"/>
    <n v="1798"/>
    <n v="0"/>
    <x v="0"/>
    <n v="1798"/>
    <n v="125.08342602892102"/>
    <n v="25.814967860422406"/>
    <n v="620"/>
    <n v="44999"/>
    <n v="224900"/>
    <d v="2015-10-15T00:00:00"/>
    <n v="256512"/>
    <n v="125.08"/>
    <n v="0.2"/>
    <x v="15"/>
    <n v="7"/>
    <n v="10"/>
    <n v="15"/>
  </r>
  <r>
    <x v="4"/>
    <x v="220"/>
    <x v="1"/>
    <s v="0.2100 AC"/>
    <x v="9"/>
    <s v="R - 30 - Average"/>
    <n v="3"/>
    <n v="2"/>
    <n v="0"/>
    <n v="6"/>
    <s v="1STY - 1 Story Building"/>
    <n v="1751"/>
    <n v="1751"/>
    <n v="1751"/>
    <n v="0"/>
    <x v="0"/>
    <n v="1751"/>
    <n v="113.62078812107367"/>
    <n v="21.748874021601292"/>
    <n v="420"/>
    <n v="44999"/>
    <n v="198950"/>
    <d v="2015-01-06T00:00:00"/>
    <n v="246132"/>
    <n v="113.62"/>
    <n v="0.21"/>
    <x v="15"/>
    <n v="8"/>
    <n v="1"/>
    <n v="6"/>
  </r>
  <r>
    <x v="3"/>
    <x v="221"/>
    <x v="1"/>
    <s v="0.1400 AC"/>
    <x v="13"/>
    <s v="R - 30 - Average"/>
    <n v="4"/>
    <n v="2"/>
    <n v="1"/>
    <n v="8"/>
    <s v="2STY - 2 Story Building"/>
    <n v="2572"/>
    <n v="1340"/>
    <n v="1232"/>
    <n v="0"/>
    <x v="0"/>
    <n v="1340"/>
    <n v="168.65671641791045"/>
    <n v="37.058900695264327"/>
    <n v="400"/>
    <n v="39999"/>
    <n v="226000"/>
    <d v="2015-01-20T00:00:00"/>
    <n v="296992"/>
    <n v="87.87"/>
    <n v="0.14000000000000001"/>
    <x v="15"/>
    <n v="6"/>
    <n v="1"/>
    <n v="20"/>
  </r>
  <r>
    <x v="37"/>
    <x v="221"/>
    <x v="1"/>
    <s v="0.1300 AC"/>
    <x v="10"/>
    <s v="R - 30 - Average"/>
    <n v="3"/>
    <n v="2"/>
    <n v="1"/>
    <n v="6"/>
    <s v="2STY - 2 Story Building"/>
    <n v="1728"/>
    <n v="864"/>
    <n v="864"/>
    <n v="0"/>
    <x v="0"/>
    <n v="864"/>
    <n v="165.27777777777777"/>
    <n v="25.217207035388853"/>
    <n v="420"/>
    <n v="39999"/>
    <n v="142800"/>
    <d v="2015-10-27T00:00:00"/>
    <n v="213854"/>
    <n v="82.64"/>
    <n v="0.13"/>
    <x v="15"/>
    <n v="7"/>
    <n v="10"/>
    <n v="27"/>
  </r>
  <r>
    <x v="3"/>
    <x v="230"/>
    <x v="1"/>
    <s v="0.1100 AC"/>
    <x v="12"/>
    <s v="R - 30 - Average"/>
    <n v="3"/>
    <n v="2"/>
    <n v="1"/>
    <n v="5"/>
    <s v="2STY - 2 Story Building"/>
    <n v="1692"/>
    <n v="1004"/>
    <n v="688"/>
    <n v="0"/>
    <x v="0"/>
    <n v="1004"/>
    <n v="182.27091633466136"/>
    <n v="38.191835712496868"/>
    <n v="344"/>
    <n v="40000"/>
    <n v="183000"/>
    <d v="2014-12-01T00:00:00"/>
    <n v="210129"/>
    <n v="108.16"/>
    <n v="0.11"/>
    <x v="14"/>
    <n v="3"/>
    <n v="12"/>
    <n v="1"/>
  </r>
  <r>
    <x v="3"/>
    <x v="230"/>
    <x v="1"/>
    <s v="0.1400 AC"/>
    <x v="12"/>
    <s v="R - 30 - Average"/>
    <n v="3"/>
    <n v="2"/>
    <n v="1"/>
    <n v="5"/>
    <s v="2STY - 2 Story Building"/>
    <n v="1684"/>
    <n v="1020"/>
    <n v="664"/>
    <n v="0"/>
    <x v="0"/>
    <n v="1020"/>
    <n v="176.47058823529412"/>
    <n v="29.515938606847694"/>
    <n v="400"/>
    <n v="40000"/>
    <n v="180000"/>
    <d v="2015-09-24T00:00:00"/>
    <n v="206482"/>
    <n v="106.89"/>
    <n v="0.14000000000000001"/>
    <x v="15"/>
    <n v="4"/>
    <n v="9"/>
    <n v="24"/>
  </r>
  <r>
    <x v="3"/>
    <x v="230"/>
    <x v="1"/>
    <s v="0.1200 AC"/>
    <x v="12"/>
    <s v="R - 30 - Average"/>
    <n v="3"/>
    <n v="2"/>
    <n v="2"/>
    <n v="5"/>
    <s v="2STY - 2 Story Building"/>
    <n v="1668"/>
    <n v="1004"/>
    <n v="664"/>
    <n v="531"/>
    <x v="1"/>
    <n v="1535"/>
    <n v="120.45602605863192"/>
    <n v="35.372666054484235"/>
    <n v="400"/>
    <n v="40000"/>
    <n v="184900"/>
    <d v="2015-03-04T00:00:00"/>
    <n v="214518"/>
    <n v="110.85"/>
    <n v="0.12"/>
    <x v="15"/>
    <n v="4"/>
    <n v="3"/>
    <n v="4"/>
  </r>
  <r>
    <x v="0"/>
    <x v="231"/>
    <x v="0"/>
    <s v="0.1700 AC"/>
    <x v="12"/>
    <s v="R - 30 - Average"/>
    <n v="4"/>
    <n v="2"/>
    <n v="1"/>
    <n v="7"/>
    <s v="2STY - 2 Story Building"/>
    <n v="1822"/>
    <n v="1146"/>
    <n v="1112"/>
    <n v="0"/>
    <x v="0"/>
    <n v="1146"/>
    <n v="197.20767888307157"/>
    <n v="30.519094690217681"/>
    <n v="400"/>
    <n v="40000"/>
    <n v="226000"/>
    <d v="2015-09-23T00:00:00"/>
    <n v="243974"/>
    <n v="124.04"/>
    <n v="0.17"/>
    <x v="15"/>
    <n v="4"/>
    <n v="9"/>
    <n v="23"/>
  </r>
  <r>
    <x v="0"/>
    <x v="231"/>
    <x v="0"/>
    <s v="0.1500 AC"/>
    <x v="13"/>
    <s v="R - 30 - Average"/>
    <n v="3"/>
    <n v="2"/>
    <n v="1"/>
    <n v="6"/>
    <s v="2STY - 2 Story Building"/>
    <n v="1728"/>
    <n v="864"/>
    <n v="864"/>
    <n v="0"/>
    <x v="0"/>
    <n v="864"/>
    <n v="211.80555555555554"/>
    <n v="28.00734618916437"/>
    <n v="420"/>
    <n v="40000"/>
    <n v="183000"/>
    <d v="2015-12-29T00:00:00"/>
    <n v="222888"/>
    <n v="105.9"/>
    <n v="0.15"/>
    <x v="15"/>
    <n v="6"/>
    <n v="12"/>
    <n v="29"/>
  </r>
  <r>
    <x v="4"/>
    <x v="232"/>
    <x v="1"/>
    <s v="0.2200 AC"/>
    <x v="16"/>
    <s v="R - 35 - Average to Good"/>
    <n v="4"/>
    <n v="2"/>
    <n v="1"/>
    <n v="7"/>
    <s v="2STY - 2 Story Building"/>
    <n v="3146"/>
    <n v="1668"/>
    <n v="1478"/>
    <n v="0"/>
    <x v="0"/>
    <n v="1668"/>
    <n v="180.46223021582733"/>
    <n v="31.410280490859002"/>
    <n v="610"/>
    <n v="44999"/>
    <n v="301011"/>
    <d v="2015-03-25T00:00:00"/>
    <n v="350108"/>
    <n v="95.68"/>
    <n v="0.22"/>
    <x v="15"/>
    <n v="1"/>
    <n v="3"/>
    <n v="25"/>
  </r>
  <r>
    <x v="4"/>
    <x v="232"/>
    <x v="1"/>
    <s v="0.2200 AC"/>
    <x v="13"/>
    <s v="R - 30 - Average"/>
    <n v="4"/>
    <n v="3"/>
    <n v="1"/>
    <n v="9"/>
    <s v="2STY - 2 Story Building"/>
    <n v="3284"/>
    <n v="1836"/>
    <n v="1448"/>
    <n v="869"/>
    <x v="1"/>
    <n v="2705"/>
    <n v="107.20887245841035"/>
    <n v="30.261290591869102"/>
    <n v="400"/>
    <n v="45000"/>
    <n v="290000"/>
    <d v="2014-01-29T00:00:00"/>
    <n v="363669"/>
    <n v="88.31"/>
    <n v="0.22"/>
    <x v="14"/>
    <n v="5"/>
    <n v="1"/>
    <n v="29"/>
  </r>
  <r>
    <x v="0"/>
    <x v="233"/>
    <x v="0"/>
    <s v="0.3000 AC"/>
    <x v="16"/>
    <s v="R - 40 - Good"/>
    <n v="3"/>
    <n v="2"/>
    <n v="1"/>
    <n v="7"/>
    <s v="1STY - 1 Story Building"/>
    <n v="2304"/>
    <n v="2304"/>
    <n v="2280"/>
    <n v="0"/>
    <x v="0"/>
    <n v="2304"/>
    <n v="135.90407986111111"/>
    <n v="23.961049892868076"/>
    <n v="788"/>
    <n v="50000"/>
    <n v="313123"/>
    <d v="2014-09-08T00:00:00"/>
    <n v="407408"/>
    <n v="135.9"/>
    <n v="0.3"/>
    <x v="14"/>
    <n v="0"/>
    <n v="9"/>
    <n v="8"/>
  </r>
  <r>
    <x v="0"/>
    <x v="233"/>
    <x v="0"/>
    <s v="0.4300 AC"/>
    <x v="7"/>
    <s v="R - 50 - Very Good"/>
    <n v="4"/>
    <n v="4"/>
    <n v="1"/>
    <n v="7"/>
    <s v="2STY - 2 Story Building"/>
    <n v="2881"/>
    <n v="1791"/>
    <n v="1422"/>
    <n v="0"/>
    <x v="0"/>
    <n v="1791"/>
    <n v="223.15912897822446"/>
    <n v="21.338010122365304"/>
    <n v="662"/>
    <n v="50000"/>
    <n v="399678"/>
    <d v="2015-07-16T00:00:00"/>
    <n v="472023"/>
    <n v="138.72999999999999"/>
    <n v="0.43"/>
    <x v="15"/>
    <n v="0"/>
    <n v="7"/>
    <n v="16"/>
  </r>
  <r>
    <x v="0"/>
    <x v="233"/>
    <x v="0"/>
    <s v="0.6700 AC"/>
    <x v="16"/>
    <s v="R - 40 - Good"/>
    <n v="4"/>
    <n v="2"/>
    <n v="1"/>
    <n v="7"/>
    <s v="2STY - 2 Story Building"/>
    <n v="2834"/>
    <n v="1781"/>
    <n v="1422"/>
    <n v="0"/>
    <x v="0"/>
    <n v="1781"/>
    <n v="230.87085906793936"/>
    <n v="14.08868193467922"/>
    <n v="662"/>
    <n v="50000"/>
    <n v="411181"/>
    <d v="2015-04-08T00:00:00"/>
    <n v="399618"/>
    <n v="145.09"/>
    <n v="0.67"/>
    <x v="15"/>
    <n v="1"/>
    <n v="4"/>
    <n v="8"/>
  </r>
  <r>
    <x v="0"/>
    <x v="233"/>
    <x v="0"/>
    <s v="0.6100 AC"/>
    <x v="7"/>
    <s v="R - 40 - Good"/>
    <n v="4"/>
    <n v="2"/>
    <n v="0"/>
    <n v="7"/>
    <s v="2STY - 2 Story Building"/>
    <n v="2788"/>
    <n v="1846"/>
    <n v="1422"/>
    <n v="0"/>
    <x v="0"/>
    <n v="1846"/>
    <n v="206.84452871072588"/>
    <n v="14.370041698655708"/>
    <n v="662"/>
    <n v="50000"/>
    <n v="381835"/>
    <d v="2015-11-25T00:00:00"/>
    <n v="408167"/>
    <n v="136.96"/>
    <n v="0.61"/>
    <x v="15"/>
    <n v="0"/>
    <n v="11"/>
    <n v="25"/>
  </r>
  <r>
    <x v="0"/>
    <x v="233"/>
    <x v="0"/>
    <s v="0.3400 AC"/>
    <x v="16"/>
    <s v="R - 40 - Good"/>
    <n v="3"/>
    <n v="3"/>
    <n v="1"/>
    <n v="5"/>
    <s v="2STY - 2 Story Building"/>
    <n v="3017"/>
    <n v="1825"/>
    <n v="1599"/>
    <n v="1000"/>
    <x v="1"/>
    <n v="2825"/>
    <n v="119.09734513274336"/>
    <n v="22.717144709123318"/>
    <n v="693"/>
    <n v="50000"/>
    <n v="336450"/>
    <d v="2015-09-30T00:00:00"/>
    <n v="451111"/>
    <n v="111.52"/>
    <n v="0.34"/>
    <x v="15"/>
    <n v="1"/>
    <n v="9"/>
    <n v="30"/>
  </r>
  <r>
    <x v="0"/>
    <x v="233"/>
    <x v="0"/>
    <s v="0.4000 AC"/>
    <x v="16"/>
    <s v="R - 40 - Good"/>
    <n v="4"/>
    <n v="3"/>
    <n v="1"/>
    <n v="8"/>
    <s v="2STY - 2 Story Building"/>
    <n v="3515"/>
    <n v="1864"/>
    <n v="1651"/>
    <n v="1238"/>
    <x v="1"/>
    <n v="3102"/>
    <n v="131.14571244358478"/>
    <n v="23.347910927456383"/>
    <n v="691"/>
    <n v="50000"/>
    <n v="406814"/>
    <d v="2014-05-21T00:00:00"/>
    <n v="492846"/>
    <n v="115.74"/>
    <n v="0.4"/>
    <x v="14"/>
    <n v="0"/>
    <n v="5"/>
    <n v="21"/>
  </r>
  <r>
    <x v="0"/>
    <x v="233"/>
    <x v="0"/>
    <s v="0.3800 AC"/>
    <x v="16"/>
    <s v="R - 40 - Good"/>
    <n v="3"/>
    <n v="3"/>
    <n v="1"/>
    <n v="7"/>
    <s v="1STY - 1 Story Building"/>
    <n v="2344"/>
    <n v="2344"/>
    <n v="2280"/>
    <n v="1500"/>
    <x v="1"/>
    <n v="3844"/>
    <n v="95.730228928199793"/>
    <n v="22.231102894978495"/>
    <n v="724"/>
    <n v="50000"/>
    <n v="367987"/>
    <d v="2014-08-26T00:00:00"/>
    <n v="445107"/>
    <n v="156.99"/>
    <n v="0.38"/>
    <x v="14"/>
    <n v="0"/>
    <n v="8"/>
    <n v="26"/>
  </r>
  <r>
    <x v="2"/>
    <x v="234"/>
    <x v="0"/>
    <s v="0.2400 AC"/>
    <x v="16"/>
    <s v="R - 45 - Good to Very Good"/>
    <n v="4"/>
    <n v="3"/>
    <n v="1"/>
    <n v="8"/>
    <s v="2STY - 2 Story Building"/>
    <n v="2984"/>
    <n v="1786"/>
    <n v="1768"/>
    <n v="0"/>
    <x v="0"/>
    <n v="1786"/>
    <n v="229.50727883538633"/>
    <n v="39.208371594735233"/>
    <n v="638"/>
    <n v="0"/>
    <n v="409900"/>
    <d v="2015-05-19T00:00:00"/>
    <n v="422245"/>
    <n v="137.37"/>
    <n v="0.24"/>
    <x v="15"/>
    <n v="1"/>
    <n v="5"/>
    <n v="19"/>
  </r>
  <r>
    <x v="2"/>
    <x v="234"/>
    <x v="0"/>
    <s v="0.2500 AC"/>
    <x v="7"/>
    <s v="R - 45 - Good to Very Good"/>
    <n v="4"/>
    <n v="3"/>
    <n v="1"/>
    <n v="7"/>
    <s v="2STY - 2 Story Building"/>
    <n v="3186"/>
    <n v="1942"/>
    <n v="1924"/>
    <n v="0"/>
    <x v="0"/>
    <n v="1942"/>
    <n v="222.54994850669414"/>
    <n v="39.687052341597798"/>
    <n v="638"/>
    <n v="0"/>
    <n v="432192"/>
    <d v="2015-08-04T00:00:00"/>
    <n v="442779"/>
    <n v="135.65"/>
    <n v="0.25"/>
    <x v="15"/>
    <n v="0"/>
    <n v="8"/>
    <n v="4"/>
  </r>
  <r>
    <x v="2"/>
    <x v="234"/>
    <x v="0"/>
    <s v="0.2400 AC"/>
    <x v="7"/>
    <s v="R - 45 - Good to Very Good"/>
    <n v="3"/>
    <n v="3"/>
    <n v="1"/>
    <n v="7"/>
    <s v="1STY - 1 Story Building"/>
    <n v="2180"/>
    <n v="2180"/>
    <n v="2180"/>
    <n v="1100"/>
    <x v="1"/>
    <n v="3280"/>
    <n v="122.58445121951219"/>
    <n v="38.460074227119684"/>
    <n v="638"/>
    <n v="0"/>
    <n v="402077"/>
    <d v="2015-11-02T00:00:00"/>
    <n v="455521"/>
    <n v="184.44"/>
    <n v="0.24"/>
    <x v="15"/>
    <n v="0"/>
    <n v="11"/>
    <n v="2"/>
  </r>
  <r>
    <x v="2"/>
    <x v="234"/>
    <x v="0"/>
    <s v="0.2800 AC"/>
    <x v="16"/>
    <s v="R - 45 - Good to Very Good"/>
    <n v="3"/>
    <n v="2"/>
    <n v="0"/>
    <n v="6"/>
    <s v="1STY - 1 Story Building"/>
    <n v="2184"/>
    <n v="2184"/>
    <n v="2166"/>
    <n v="0"/>
    <x v="0"/>
    <n v="2184"/>
    <n v="147.84798534798534"/>
    <n v="26.474157155975334"/>
    <n v="638"/>
    <n v="0"/>
    <n v="322900"/>
    <d v="2014-10-30T00:00:00"/>
    <n v="417545"/>
    <n v="147.85"/>
    <n v="0.28000000000000003"/>
    <x v="14"/>
    <n v="0"/>
    <n v="10"/>
    <n v="30"/>
  </r>
  <r>
    <x v="2"/>
    <x v="234"/>
    <x v="0"/>
    <s v="0.3600 AC"/>
    <x v="16"/>
    <s v="R - 45 - Good to Very Good"/>
    <n v="3"/>
    <n v="3"/>
    <n v="1"/>
    <n v="5"/>
    <s v="1STY - 1 Story Building"/>
    <n v="2234"/>
    <n v="2234"/>
    <n v="2192"/>
    <n v="1675"/>
    <x v="1"/>
    <n v="3909"/>
    <n v="95.165003837298542"/>
    <n v="23.722069176614632"/>
    <n v="660"/>
    <n v="0"/>
    <n v="372000"/>
    <d v="2014-12-19T00:00:00"/>
    <n v="470854"/>
    <n v="166.52"/>
    <n v="0.36"/>
    <x v="14"/>
    <n v="0"/>
    <n v="12"/>
    <n v="19"/>
  </r>
  <r>
    <x v="0"/>
    <x v="235"/>
    <x v="0"/>
    <s v="0.1400 AC"/>
    <x v="16"/>
    <s v="R - 35 - Average to Good"/>
    <n v="3"/>
    <n v="2"/>
    <n v="0"/>
    <n v="6"/>
    <s v="1STY - 1 Story Building"/>
    <n v="1186"/>
    <n v="1186"/>
    <n v="1186"/>
    <n v="0"/>
    <x v="0"/>
    <n v="1186"/>
    <n v="137.81534569983137"/>
    <n v="26.801948051948049"/>
    <n v="400"/>
    <n v="40000"/>
    <n v="163449"/>
    <d v="2015-03-31T00:00:00"/>
    <n v="214409"/>
    <n v="137.82"/>
    <n v="0.14000000000000001"/>
    <x v="15"/>
    <n v="1"/>
    <n v="3"/>
    <n v="31"/>
  </r>
  <r>
    <x v="0"/>
    <x v="235"/>
    <x v="0"/>
    <s v="0.1900 AC"/>
    <x v="15"/>
    <s v="R - 30 - Average"/>
    <n v="3"/>
    <n v="3"/>
    <n v="0"/>
    <n v="5"/>
    <s v="1STY - 1 Story Building"/>
    <n v="1146"/>
    <n v="1146"/>
    <n v="1146"/>
    <n v="859"/>
    <x v="1"/>
    <n v="2005"/>
    <n v="77.182044887780549"/>
    <n v="18.697742980039632"/>
    <n v="400"/>
    <n v="40000"/>
    <n v="154750"/>
    <d v="2015-11-10T00:00:00"/>
    <n v="211397"/>
    <n v="135.03"/>
    <n v="0.19"/>
    <x v="15"/>
    <n v="2"/>
    <n v="11"/>
    <n v="10"/>
  </r>
  <r>
    <x v="0"/>
    <x v="235"/>
    <x v="0"/>
    <s v="0.1200 AC"/>
    <x v="14"/>
    <s v="R - 30 - Average"/>
    <n v="3"/>
    <n v="3"/>
    <n v="1"/>
    <n v="6"/>
    <s v="2STY - 2 Story Building"/>
    <n v="1824"/>
    <n v="912"/>
    <n v="912"/>
    <n v="684"/>
    <x v="1"/>
    <n v="1596"/>
    <n v="119.04761904761905"/>
    <n v="36.348331802877262"/>
    <n v="420"/>
    <n v="40000"/>
    <n v="190000"/>
    <d v="2015-11-23T00:00:00"/>
    <n v="245974"/>
    <n v="104.17"/>
    <n v="0.12"/>
    <x v="15"/>
    <n v="3"/>
    <n v="11"/>
    <n v="23"/>
  </r>
  <r>
    <x v="4"/>
    <x v="236"/>
    <x v="1"/>
    <s v="0.2600 AC"/>
    <x v="12"/>
    <s v="R - 30 - Average"/>
    <n v="4"/>
    <n v="2"/>
    <n v="1"/>
    <n v="9"/>
    <s v="2STY - 2 Story Building"/>
    <n v="2740"/>
    <n v="1520"/>
    <n v="1220"/>
    <n v="0"/>
    <x v="0"/>
    <n v="1520"/>
    <n v="163.81578947368422"/>
    <n v="21.985590167408347"/>
    <n v="620"/>
    <n v="44999"/>
    <n v="249000"/>
    <d v="2015-03-03T00:00:00"/>
    <n v="302525"/>
    <n v="90.88"/>
    <n v="0.26"/>
    <x v="15"/>
    <n v="4"/>
    <n v="3"/>
    <n v="3"/>
  </r>
  <r>
    <x v="4"/>
    <x v="236"/>
    <x v="1"/>
    <s v="0.2500 AC"/>
    <x v="11"/>
    <s v="R - 30 - Average"/>
    <n v="4"/>
    <n v="3"/>
    <n v="1"/>
    <n v="7"/>
    <s v="2STY - 2 Story Building"/>
    <n v="3210"/>
    <n v="1824"/>
    <n v="1386"/>
    <n v="1040"/>
    <x v="1"/>
    <n v="2864"/>
    <n v="96.682960893854755"/>
    <n v="25.426997245179063"/>
    <n v="724"/>
    <n v="44999"/>
    <n v="276900"/>
    <d v="2015-11-25T00:00:00"/>
    <n v="363961"/>
    <n v="86.26"/>
    <n v="0.25"/>
    <x v="15"/>
    <n v="5"/>
    <n v="11"/>
    <n v="25"/>
  </r>
  <r>
    <x v="4"/>
    <x v="236"/>
    <x v="1"/>
    <s v="0.2400 AC"/>
    <x v="11"/>
    <s v="R - 30 - Average"/>
    <n v="3"/>
    <n v="2"/>
    <n v="0"/>
    <n v="5"/>
    <s v="1STY - 1 Story Building"/>
    <n v="1298"/>
    <n v="1298"/>
    <n v="1298"/>
    <n v="0"/>
    <x v="0"/>
    <n v="1298"/>
    <n v="123.65177195685671"/>
    <n v="15.352387511478421"/>
    <n v="400"/>
    <n v="44999"/>
    <n v="160500"/>
    <d v="2015-07-10T00:00:00"/>
    <n v="193566"/>
    <n v="123.65"/>
    <n v="0.24"/>
    <x v="15"/>
    <n v="5"/>
    <n v="7"/>
    <n v="10"/>
  </r>
  <r>
    <x v="4"/>
    <x v="236"/>
    <x v="1"/>
    <s v="0.2300 AC"/>
    <x v="11"/>
    <s v="R - 30 - Average"/>
    <n v="4"/>
    <n v="2"/>
    <n v="1"/>
    <n v="8"/>
    <s v="2STY - 2 Story Building"/>
    <n v="2572"/>
    <n v="1496"/>
    <n v="1076"/>
    <n v="0"/>
    <x v="0"/>
    <n v="1496"/>
    <n v="144.38502673796791"/>
    <n v="21.559468199784401"/>
    <n v="420"/>
    <n v="44999"/>
    <n v="216000"/>
    <d v="2015-05-29T00:00:00"/>
    <n v="284332"/>
    <n v="83.98"/>
    <n v="0.23"/>
    <x v="15"/>
    <n v="5"/>
    <n v="5"/>
    <n v="29"/>
  </r>
  <r>
    <x v="4"/>
    <x v="237"/>
    <x v="1"/>
    <s v="0.2000 AC"/>
    <x v="16"/>
    <s v="R - 35 - Average to Good"/>
    <n v="3"/>
    <n v="2"/>
    <n v="1"/>
    <n v="7"/>
    <s v="1STY - 1 Story Building"/>
    <n v="2336"/>
    <n v="2336"/>
    <n v="2336"/>
    <n v="0"/>
    <x v="0"/>
    <n v="2336"/>
    <n v="114.29366438356165"/>
    <n v="30.646235078053259"/>
    <n v="580"/>
    <n v="45001"/>
    <n v="266990"/>
    <d v="2015-07-08T00:00:00"/>
    <n v="329032"/>
    <n v="114.29"/>
    <n v="0.2"/>
    <x v="15"/>
    <n v="1"/>
    <n v="7"/>
    <n v="8"/>
  </r>
  <r>
    <x v="0"/>
    <x v="238"/>
    <x v="0"/>
    <s v="0.1500 AC"/>
    <x v="15"/>
    <s v="R - 30 - Average"/>
    <n v="4"/>
    <n v="2"/>
    <n v="1"/>
    <n v="7"/>
    <s v="2STY - 2 Story Building"/>
    <n v="2232"/>
    <n v="1296"/>
    <n v="936"/>
    <n v="0"/>
    <x v="0"/>
    <n v="1296"/>
    <n v="166.58179012345678"/>
    <n v="33.041016222834408"/>
    <n v="480"/>
    <n v="45000"/>
    <n v="215890"/>
    <d v="2014-01-21T00:00:00"/>
    <n v="266631"/>
    <n v="96.72"/>
    <n v="0.15"/>
    <x v="14"/>
    <n v="1"/>
    <n v="1"/>
    <n v="21"/>
  </r>
  <r>
    <x v="0"/>
    <x v="238"/>
    <x v="0"/>
    <s v="0.1400 AC"/>
    <x v="16"/>
    <s v="R - 30 - Average"/>
    <n v="3"/>
    <n v="2"/>
    <n v="1"/>
    <n v="7"/>
    <s v="2STY - 2 Story Building"/>
    <n v="1880"/>
    <n v="1020"/>
    <n v="860"/>
    <n v="0"/>
    <x v="0"/>
    <n v="1020"/>
    <n v="169.70490196078433"/>
    <n v="28.384330316148496"/>
    <n v="420"/>
    <n v="0"/>
    <n v="173099"/>
    <d v="2014-11-26T00:00:00"/>
    <n v="249096"/>
    <n v="92.07"/>
    <n v="0.14000000000000001"/>
    <x v="14"/>
    <n v="0"/>
    <n v="11"/>
    <n v="26"/>
  </r>
  <r>
    <x v="0"/>
    <x v="238"/>
    <x v="0"/>
    <s v="0.2900 AC"/>
    <x v="12"/>
    <s v="R - 30 - Average"/>
    <n v="3"/>
    <n v="2"/>
    <n v="1"/>
    <n v="7"/>
    <s v="2STY - 2 Story Building"/>
    <n v="2232"/>
    <n v="1296"/>
    <n v="936"/>
    <n v="0"/>
    <x v="0"/>
    <n v="1296"/>
    <n v="168.20987654320987"/>
    <n v="17.257211614578384"/>
    <n v="660"/>
    <n v="45000"/>
    <n v="218000"/>
    <d v="2014-06-17T00:00:00"/>
    <n v="265471"/>
    <n v="97.67"/>
    <n v="0.28999999999999998"/>
    <x v="14"/>
    <n v="3"/>
    <n v="6"/>
    <n v="17"/>
  </r>
  <r>
    <x v="0"/>
    <x v="238"/>
    <x v="0"/>
    <s v="0.2600 AC"/>
    <x v="12"/>
    <s v="R - 30 - Average"/>
    <n v="3"/>
    <n v="3"/>
    <n v="1"/>
    <n v="6"/>
    <s v="2STY - 2 Story Building"/>
    <n v="2016"/>
    <n v="1088"/>
    <n v="928"/>
    <n v="600"/>
    <x v="1"/>
    <n v="1688"/>
    <n v="127.3696682464455"/>
    <n v="18.983541710814439"/>
    <n v="420"/>
    <n v="45000"/>
    <n v="215000"/>
    <d v="2015-07-13T00:00:00"/>
    <n v="253774"/>
    <n v="106.65"/>
    <n v="0.26"/>
    <x v="15"/>
    <n v="4"/>
    <n v="7"/>
    <n v="13"/>
  </r>
  <r>
    <x v="0"/>
    <x v="238"/>
    <x v="0"/>
    <s v="0.2500 AC"/>
    <x v="12"/>
    <s v="R - 30 - Average"/>
    <n v="4"/>
    <n v="2"/>
    <n v="1"/>
    <n v="7"/>
    <s v="2STY - 2 Story Building"/>
    <n v="2304"/>
    <n v="1332"/>
    <n v="972"/>
    <n v="0"/>
    <x v="0"/>
    <n v="1332"/>
    <n v="162.9129129129129"/>
    <n v="19.92653810835629"/>
    <n v="440"/>
    <n v="45000"/>
    <n v="217000"/>
    <d v="2015-11-02T00:00:00"/>
    <n v="273991"/>
    <n v="94.18"/>
    <n v="0.25"/>
    <x v="15"/>
    <n v="4"/>
    <n v="11"/>
    <n v="2"/>
  </r>
  <r>
    <x v="0"/>
    <x v="238"/>
    <x v="0"/>
    <s v="0.1400 AC"/>
    <x v="15"/>
    <s v="R - 30 - Average"/>
    <n v="4"/>
    <n v="2"/>
    <n v="1"/>
    <n v="7"/>
    <s v="2STY - 2 Story Building"/>
    <n v="2016"/>
    <n v="1088"/>
    <n v="928"/>
    <n v="0"/>
    <x v="0"/>
    <n v="1088"/>
    <n v="190.28492647058823"/>
    <n v="33.94824872097599"/>
    <n v="420"/>
    <n v="45000"/>
    <n v="207030"/>
    <d v="2014-04-01T00:00:00"/>
    <n v="241718"/>
    <n v="102.69"/>
    <n v="0.14000000000000001"/>
    <x v="14"/>
    <n v="1"/>
    <n v="4"/>
    <n v="1"/>
  </r>
  <r>
    <x v="0"/>
    <x v="238"/>
    <x v="0"/>
    <s v="0.1400 AC"/>
    <x v="15"/>
    <s v="R - 30 - Average"/>
    <n v="4"/>
    <n v="2"/>
    <n v="1"/>
    <n v="6"/>
    <s v="2STY - 2 Story Building"/>
    <n v="2848"/>
    <n v="1664"/>
    <n v="1184"/>
    <n v="0"/>
    <x v="0"/>
    <n v="1664"/>
    <n v="139.75"/>
    <n v="38.131969041059946"/>
    <n v="420"/>
    <n v="45000"/>
    <n v="232544"/>
    <d v="2014-07-28T00:00:00"/>
    <n v="283709"/>
    <n v="81.650000000000006"/>
    <n v="0.14000000000000001"/>
    <x v="14"/>
    <n v="1"/>
    <n v="7"/>
    <n v="28"/>
  </r>
  <r>
    <x v="0"/>
    <x v="238"/>
    <x v="0"/>
    <s v="0.1400 AC"/>
    <x v="15"/>
    <s v="R - 30 - Average"/>
    <n v="3"/>
    <n v="2"/>
    <n v="1"/>
    <n v="6"/>
    <s v="2STY - 2 Story Building"/>
    <n v="2232"/>
    <n v="1296"/>
    <n v="936"/>
    <n v="0"/>
    <x v="0"/>
    <n v="1296"/>
    <n v="155.8641975308642"/>
    <n v="33.1234422143513"/>
    <n v="440"/>
    <n v="45000"/>
    <n v="202000"/>
    <d v="2014-10-24T00:00:00"/>
    <n v="259771"/>
    <n v="90.5"/>
    <n v="0.14000000000000001"/>
    <x v="14"/>
    <n v="1"/>
    <n v="10"/>
    <n v="24"/>
  </r>
  <r>
    <x v="0"/>
    <x v="238"/>
    <x v="0"/>
    <s v="0.0000 AC"/>
    <x v="16"/>
    <s v="R - 30 - Average"/>
    <n v="4"/>
    <n v="2"/>
    <n v="1"/>
    <n v="6"/>
    <s v="2STY - 2 Story Building"/>
    <n v="2128"/>
    <n v="1224"/>
    <n v="904"/>
    <n v="0"/>
    <x v="0"/>
    <n v="1224"/>
    <n v="156.61928104575162"/>
    <e v="#DIV/0!"/>
    <n v="400"/>
    <n v="45000"/>
    <n v="191702"/>
    <d v="2014-08-15T00:00:00"/>
    <n v="257959"/>
    <n v="90.09"/>
    <n v="0"/>
    <x v="14"/>
    <n v="0"/>
    <n v="8"/>
    <n v="15"/>
  </r>
  <r>
    <x v="55"/>
    <x v="178"/>
    <x v="1"/>
    <s v="0.3100 AC"/>
    <x v="5"/>
    <s v="R - 50 - Very Good"/>
    <n v="3"/>
    <n v="3"/>
    <n v="1"/>
    <n v="7"/>
    <s v="1STY - 1 Story Building"/>
    <n v="2918"/>
    <n v="2918"/>
    <n v="2888"/>
    <n v="1450"/>
    <x v="1"/>
    <n v="4368"/>
    <n v="121.10805860805861"/>
    <n v="39.174738588228323"/>
    <n v="640"/>
    <n v="69998"/>
    <n v="529000"/>
    <d v="2014-12-23T00:00:00"/>
    <n v="516162"/>
    <n v="181.29"/>
    <n v="0.31"/>
    <x v="14"/>
    <n v="10"/>
    <n v="12"/>
    <n v="23"/>
  </r>
  <r>
    <x v="4"/>
    <x v="239"/>
    <x v="1"/>
    <s v="0.2100 AC"/>
    <x v="12"/>
    <s v="R - 35 - Average to Good"/>
    <n v="4"/>
    <n v="2"/>
    <n v="0"/>
    <n v="7"/>
    <s v="1STY - 1 Story Building"/>
    <n v="2521"/>
    <n v="2521"/>
    <n v="2497"/>
    <n v="0"/>
    <x v="0"/>
    <n v="2521"/>
    <n v="113.84371281237604"/>
    <n v="31.374349556167736"/>
    <n v="693"/>
    <n v="44999"/>
    <n v="287000"/>
    <d v="2014-07-24T00:00:00"/>
    <n v="349320"/>
    <n v="113.84"/>
    <n v="0.21"/>
    <x v="14"/>
    <n v="3"/>
    <n v="7"/>
    <n v="24"/>
  </r>
  <r>
    <x v="4"/>
    <x v="239"/>
    <x v="1"/>
    <s v="0.2100 AC"/>
    <x v="16"/>
    <s v="R - 35 - Average to Good"/>
    <n v="3"/>
    <n v="2"/>
    <n v="1"/>
    <n v="7"/>
    <s v="2STY - 2 Story Building"/>
    <n v="2496"/>
    <n v="1248"/>
    <n v="1248"/>
    <n v="0"/>
    <x v="0"/>
    <n v="1248"/>
    <n v="211.73477564102564"/>
    <n v="28.886811841357297"/>
    <n v="640"/>
    <n v="44999"/>
    <n v="264245"/>
    <d v="2014-11-26T00:00:00"/>
    <n v="298810"/>
    <n v="105.87"/>
    <n v="0.21"/>
    <x v="14"/>
    <n v="0"/>
    <n v="11"/>
    <n v="26"/>
  </r>
  <r>
    <x v="4"/>
    <x v="240"/>
    <x v="1"/>
    <s v="0.3200 AC"/>
    <x v="12"/>
    <s v="R - 35 - Average to Good"/>
    <n v="3"/>
    <n v="3"/>
    <n v="0"/>
    <n v="7"/>
    <s v="1STY - 1 Story Building"/>
    <n v="2270"/>
    <n v="2270"/>
    <n v="2270"/>
    <n v="0"/>
    <x v="0"/>
    <n v="2270"/>
    <n v="136.12334801762114"/>
    <n v="22.167699724517906"/>
    <n v="680"/>
    <n v="50000"/>
    <n v="309000"/>
    <d v="2014-06-26T00:00:00"/>
    <n v="369543"/>
    <n v="136.12"/>
    <n v="0.32"/>
    <x v="14"/>
    <n v="3"/>
    <n v="6"/>
    <n v="26"/>
  </r>
  <r>
    <x v="4"/>
    <x v="240"/>
    <x v="1"/>
    <s v="0.2200 AC"/>
    <x v="16"/>
    <s v="R - 35 - Average to Good"/>
    <n v="4"/>
    <n v="3"/>
    <n v="1"/>
    <n v="7"/>
    <s v="2STY - 2 Story Building"/>
    <n v="2524"/>
    <n v="1404"/>
    <n v="1164"/>
    <n v="873"/>
    <x v="1"/>
    <n v="2277"/>
    <n v="24.744839701361439"/>
    <n v="5.8794557141664576"/>
    <n v="640"/>
    <n v="50000"/>
    <n v="56344"/>
    <d v="2014-12-10T00:00:00"/>
    <n v="341453"/>
    <n v="22.32"/>
    <n v="0.22"/>
    <x v="14"/>
    <n v="0"/>
    <n v="12"/>
    <n v="10"/>
  </r>
  <r>
    <x v="4"/>
    <x v="240"/>
    <x v="1"/>
    <s v="0.1900 AC"/>
    <x v="16"/>
    <s v="R - 35 - Average to Good"/>
    <n v="3"/>
    <n v="2"/>
    <n v="1"/>
    <n v="5"/>
    <s v="2STY - 2 Story Building"/>
    <n v="2482"/>
    <n v="1768"/>
    <n v="1768"/>
    <n v="0"/>
    <x v="0"/>
    <n v="1768"/>
    <n v="152.75452488687782"/>
    <n v="32.631337296409065"/>
    <n v="553"/>
    <n v="50000"/>
    <n v="270070"/>
    <d v="2015-01-29T00:00:00"/>
    <n v="329801"/>
    <n v="108.81"/>
    <n v="0.19"/>
    <x v="15"/>
    <n v="1"/>
    <n v="1"/>
    <n v="29"/>
  </r>
  <r>
    <x v="4"/>
    <x v="240"/>
    <x v="1"/>
    <s v="0.1500 AC"/>
    <x v="16"/>
    <s v="R - 35 - Average to Good"/>
    <n v="4"/>
    <n v="2"/>
    <n v="1"/>
    <n v="8"/>
    <s v="2STY - 2 Story Building"/>
    <n v="2766"/>
    <n v="1785"/>
    <n v="1785"/>
    <n v="0"/>
    <x v="0"/>
    <n v="1785"/>
    <n v="179.92324929971988"/>
    <n v="49.152586470768291"/>
    <n v="519"/>
    <n v="50000"/>
    <n v="321163"/>
    <d v="2014-05-21T00:00:00"/>
    <n v="345763"/>
    <n v="116.11"/>
    <n v="0.15"/>
    <x v="14"/>
    <n v="0"/>
    <n v="5"/>
    <n v="21"/>
  </r>
  <r>
    <x v="4"/>
    <x v="240"/>
    <x v="1"/>
    <s v="0.1500 AC"/>
    <x v="16"/>
    <s v="R - 35 - Average to Good"/>
    <n v="3"/>
    <n v="2"/>
    <n v="1"/>
    <n v="5"/>
    <s v="2STY - 2 Story Building"/>
    <n v="2482"/>
    <n v="1749"/>
    <n v="1749"/>
    <n v="0"/>
    <x v="0"/>
    <n v="1749"/>
    <n v="178.72441395082905"/>
    <n v="47.840373431282522"/>
    <n v="490"/>
    <n v="50000"/>
    <n v="312589"/>
    <d v="2014-10-28T00:00:00"/>
    <n v="332540"/>
    <n v="125.94"/>
    <n v="0.15"/>
    <x v="14"/>
    <n v="0"/>
    <n v="10"/>
    <n v="28"/>
  </r>
  <r>
    <x v="4"/>
    <x v="240"/>
    <x v="1"/>
    <s v="0.1500 AC"/>
    <x v="7"/>
    <s v="R - 35 - Average to Good"/>
    <n v="3"/>
    <n v="2"/>
    <n v="0"/>
    <n v="6"/>
    <s v="1STY - 1 Story Building"/>
    <n v="1760"/>
    <n v="1760"/>
    <n v="1760"/>
    <n v="0"/>
    <x v="0"/>
    <n v="1760"/>
    <n v="146.16249999999999"/>
    <n v="39.370370370370374"/>
    <n v="440"/>
    <n v="50000"/>
    <n v="257246"/>
    <d v="2015-11-17T00:00:00"/>
    <n v="277947"/>
    <n v="146.16"/>
    <n v="0.15"/>
    <x v="15"/>
    <n v="0"/>
    <n v="11"/>
    <n v="17"/>
  </r>
  <r>
    <x v="4"/>
    <x v="240"/>
    <x v="1"/>
    <s v="0.0000 AC"/>
    <x v="16"/>
    <s v="R - 35 - Average to Good"/>
    <n v="4"/>
    <n v="3"/>
    <n v="1"/>
    <n v="7"/>
    <s v="2STY - 2 Story Building"/>
    <n v="2354"/>
    <n v="1612"/>
    <n v="1598"/>
    <n v="1000"/>
    <x v="1"/>
    <n v="2612"/>
    <n v="121.52833078101072"/>
    <e v="#DIV/0!"/>
    <n v="400"/>
    <n v="50000"/>
    <n v="317432"/>
    <d v="2014-12-30T00:00:00"/>
    <n v="331696"/>
    <n v="134.85"/>
    <n v="0"/>
    <x v="14"/>
    <n v="0"/>
    <n v="12"/>
    <n v="30"/>
  </r>
  <r>
    <x v="4"/>
    <x v="248"/>
    <x v="1"/>
    <s v="0.2400 AC"/>
    <x v="16"/>
    <s v="R - 30 - Average"/>
    <n v="4"/>
    <n v="2"/>
    <n v="1"/>
    <n v="7"/>
    <s v="2STY - 2 Story Building"/>
    <n v="3300"/>
    <n v="1660"/>
    <n v="1640"/>
    <n v="0"/>
    <x v="0"/>
    <n v="1660"/>
    <n v="203.01867469879519"/>
    <n v="32.236283287419653"/>
    <n v="440"/>
    <n v="44999"/>
    <n v="337011"/>
    <d v="2014-08-29T00:00:00"/>
    <n v="352450"/>
    <n v="102.12"/>
    <n v="0.24"/>
    <x v="14"/>
    <n v="0"/>
    <n v="8"/>
    <n v="29"/>
  </r>
  <r>
    <x v="4"/>
    <x v="248"/>
    <x v="1"/>
    <s v="0.2400 AC"/>
    <x v="16"/>
    <s v="R - 35 - Average to Good"/>
    <n v="4"/>
    <n v="2"/>
    <n v="1"/>
    <n v="7"/>
    <s v="2STY - 2 Story Building"/>
    <n v="2920"/>
    <n v="1592"/>
    <n v="1328"/>
    <n v="0"/>
    <x v="0"/>
    <n v="1592"/>
    <n v="172.00251256281408"/>
    <n v="26.192607897153351"/>
    <n v="704"/>
    <n v="44999"/>
    <n v="273828"/>
    <d v="2014-09-12T00:00:00"/>
    <n v="327626"/>
    <n v="93.78"/>
    <n v="0.24"/>
    <x v="14"/>
    <n v="0"/>
    <n v="9"/>
    <n v="12"/>
  </r>
  <r>
    <x v="4"/>
    <x v="248"/>
    <x v="1"/>
    <s v="0.2100 AC"/>
    <x v="16"/>
    <s v="R - 35 - Average to Good"/>
    <n v="4"/>
    <n v="3"/>
    <n v="1"/>
    <n v="6"/>
    <s v="2STY - 2 Story Building"/>
    <n v="3184"/>
    <n v="1592"/>
    <n v="1592"/>
    <n v="1194"/>
    <x v="1"/>
    <n v="2786"/>
    <n v="101.96733668341709"/>
    <n v="31.05524946434037"/>
    <n v="640"/>
    <n v="44999"/>
    <n v="284081"/>
    <d v="2014-11-21T00:00:00"/>
    <n v="371204"/>
    <n v="89.22"/>
    <n v="0.21"/>
    <x v="14"/>
    <n v="0"/>
    <n v="11"/>
    <n v="21"/>
  </r>
  <r>
    <x v="4"/>
    <x v="248"/>
    <x v="1"/>
    <s v="0.2100 AC"/>
    <x v="16"/>
    <s v="R - 35 - Average to Good"/>
    <n v="4"/>
    <n v="2"/>
    <n v="1"/>
    <n v="8"/>
    <s v="2STY - 2 Story Building"/>
    <n v="2748"/>
    <n v="1500"/>
    <n v="1464"/>
    <n v="0"/>
    <x v="0"/>
    <n v="1500"/>
    <n v="205.45400000000001"/>
    <n v="33.689820280729371"/>
    <n v="640"/>
    <n v="44999"/>
    <n v="308181"/>
    <d v="2014-12-22T00:00:00"/>
    <n v="320653"/>
    <n v="112.15"/>
    <n v="0.21"/>
    <x v="14"/>
    <n v="0"/>
    <n v="12"/>
    <n v="22"/>
  </r>
  <r>
    <x v="4"/>
    <x v="248"/>
    <x v="1"/>
    <s v="0.2100 AC"/>
    <x v="7"/>
    <s v="R - 35 - Average to Good"/>
    <n v="4"/>
    <n v="2"/>
    <n v="1"/>
    <n v="9"/>
    <s v="2STY - 2 Story Building"/>
    <n v="2465"/>
    <n v="1387"/>
    <n v="1078"/>
    <n v="0"/>
    <x v="0"/>
    <n v="1387"/>
    <n v="198.31002162941601"/>
    <n v="30.068651886833702"/>
    <n v="828"/>
    <n v="44999"/>
    <n v="275056"/>
    <d v="2015-08-10T00:00:00"/>
    <n v="294917"/>
    <n v="111.58"/>
    <n v="0.21"/>
    <x v="15"/>
    <n v="0"/>
    <n v="8"/>
    <n v="10"/>
  </r>
  <r>
    <x v="0"/>
    <x v="260"/>
    <x v="0"/>
    <s v="0.2900 AC"/>
    <x v="0"/>
    <s v="R - 35 - Average to Good"/>
    <n v="3"/>
    <n v="3"/>
    <n v="0"/>
    <n v="6"/>
    <s v="1STY - 1 Story Building"/>
    <n v="2192"/>
    <n v="2192"/>
    <n v="2156"/>
    <n v="1940"/>
    <x v="1"/>
    <n v="4132"/>
    <n v="76.960309777347533"/>
    <n v="25.173363731357462"/>
    <n v="556"/>
    <n v="52315"/>
    <n v="318000"/>
    <d v="2014-04-08T00:00:00"/>
    <n v="344274"/>
    <n v="145.07"/>
    <n v="0.28999999999999998"/>
    <x v="14"/>
    <n v="13"/>
    <n v="4"/>
    <n v="8"/>
  </r>
  <r>
    <x v="3"/>
    <x v="249"/>
    <x v="0"/>
    <s v="0.1600 AC"/>
    <x v="14"/>
    <s v="R - 35 - Average to Good"/>
    <n v="3"/>
    <n v="3"/>
    <n v="0"/>
    <n v="5"/>
    <s v="1STY - 1 Story Building"/>
    <n v="1332"/>
    <n v="1332"/>
    <n v="1332"/>
    <n v="750"/>
    <x v="1"/>
    <n v="2082"/>
    <n v="80.211335254562925"/>
    <n v="23.961202938475665"/>
    <n v="400"/>
    <n v="0"/>
    <n v="167000"/>
    <d v="2014-03-04T00:00:00"/>
    <n v="225192"/>
    <n v="125.38"/>
    <n v="0.16"/>
    <x v="14"/>
    <n v="2"/>
    <n v="3"/>
    <n v="4"/>
  </r>
  <r>
    <x v="4"/>
    <x v="250"/>
    <x v="1"/>
    <s v="0.1700 AC"/>
    <x v="16"/>
    <s v="R - 35 - Average to Good"/>
    <n v="3"/>
    <n v="3"/>
    <n v="0"/>
    <n v="6"/>
    <s v="1STY - 1 Story Building"/>
    <n v="2228"/>
    <n v="2228"/>
    <n v="2228"/>
    <n v="1250"/>
    <x v="1"/>
    <n v="3478"/>
    <n v="75.866589994249566"/>
    <n v="35.632258413007072"/>
    <n v="640"/>
    <n v="50000"/>
    <n v="263864"/>
    <d v="2014-06-06T00:00:00"/>
    <n v="358873"/>
    <n v="118.43"/>
    <n v="0.17"/>
    <x v="14"/>
    <n v="0"/>
    <n v="6"/>
    <n v="6"/>
  </r>
  <r>
    <x v="4"/>
    <x v="250"/>
    <x v="1"/>
    <s v="0.1700 AC"/>
    <x v="14"/>
    <s v="R - 35 - Average to Good"/>
    <n v="3"/>
    <n v="2"/>
    <n v="0"/>
    <n v="6"/>
    <s v="1STY - 1 Story Building"/>
    <n v="1800"/>
    <n v="1800"/>
    <n v="1800"/>
    <n v="720"/>
    <x v="1"/>
    <n v="2520"/>
    <n v="101.33333333333333"/>
    <n v="34.483876195106141"/>
    <n v="400"/>
    <n v="50000"/>
    <n v="255360"/>
    <d v="2015-06-18T00:00:00"/>
    <n v="295280"/>
    <n v="141.87"/>
    <n v="0.17"/>
    <x v="15"/>
    <n v="3"/>
    <n v="6"/>
    <n v="18"/>
  </r>
  <r>
    <x v="4"/>
    <x v="250"/>
    <x v="1"/>
    <s v="0.2000 AC"/>
    <x v="14"/>
    <s v="R - 35 - Average to Good"/>
    <n v="3"/>
    <n v="2"/>
    <n v="1"/>
    <n v="7"/>
    <s v="2STY - 2 Story Building"/>
    <n v="2365"/>
    <n v="1612"/>
    <n v="1575"/>
    <n v="0"/>
    <x v="0"/>
    <n v="1612"/>
    <n v="180.27605459057071"/>
    <n v="33.356864095500462"/>
    <n v="360"/>
    <n v="50000"/>
    <n v="290605"/>
    <d v="2015-05-07T00:00:00"/>
    <n v="310567"/>
    <n v="122.88"/>
    <n v="0.2"/>
    <x v="15"/>
    <n v="3"/>
    <n v="5"/>
    <n v="7"/>
  </r>
  <r>
    <x v="0"/>
    <x v="251"/>
    <x v="0"/>
    <s v="0.1300 AC"/>
    <x v="15"/>
    <s v="R - 30 - Average"/>
    <n v="4"/>
    <n v="2"/>
    <n v="1"/>
    <n v="7"/>
    <s v="2STY - 2 Story Building"/>
    <n v="1728"/>
    <n v="864"/>
    <n v="864"/>
    <n v="0"/>
    <x v="0"/>
    <n v="864"/>
    <n v="218.41666666666666"/>
    <n v="33.324856961220597"/>
    <n v="420"/>
    <n v="40000"/>
    <n v="188712"/>
    <d v="2014-06-02T00:00:00"/>
    <n v="229003"/>
    <n v="109.21"/>
    <n v="0.13"/>
    <x v="14"/>
    <n v="1"/>
    <n v="6"/>
    <n v="2"/>
  </r>
  <r>
    <x v="0"/>
    <x v="251"/>
    <x v="0"/>
    <s v="0.1500 AC"/>
    <x v="16"/>
    <s v="R - 30 - Average"/>
    <n v="4"/>
    <n v="2"/>
    <n v="1"/>
    <n v="7"/>
    <s v="2STY - 2 Story Building"/>
    <n v="2592"/>
    <n v="1360"/>
    <n v="1232"/>
    <n v="0"/>
    <x v="0"/>
    <n v="1360"/>
    <n v="149.28823529411764"/>
    <n v="31.073155800428527"/>
    <n v="480"/>
    <n v="40000"/>
    <n v="203032"/>
    <d v="2014-08-18T00:00:00"/>
    <n v="291462"/>
    <n v="78.33"/>
    <n v="0.15"/>
    <x v="14"/>
    <n v="0"/>
    <n v="8"/>
    <n v="18"/>
  </r>
  <r>
    <x v="0"/>
    <x v="251"/>
    <x v="0"/>
    <s v="0.1300 AC"/>
    <x v="16"/>
    <s v="R - 30 - Average"/>
    <n v="3"/>
    <n v="2"/>
    <n v="0"/>
    <n v="5"/>
    <s v="1STY - 1 Story Building"/>
    <n v="1336"/>
    <n v="1336"/>
    <n v="1336"/>
    <n v="0"/>
    <x v="0"/>
    <n v="1336"/>
    <n v="136.57934131736528"/>
    <n v="32.222575404393588"/>
    <n v="400"/>
    <n v="40000"/>
    <n v="182470"/>
    <d v="2014-05-15T00:00:00"/>
    <n v="227267"/>
    <n v="136.58000000000001"/>
    <n v="0.13"/>
    <x v="14"/>
    <n v="0"/>
    <n v="5"/>
    <n v="15"/>
  </r>
  <r>
    <x v="0"/>
    <x v="251"/>
    <x v="0"/>
    <s v="0.2200 AC"/>
    <x v="16"/>
    <s v="R - 30 - Average"/>
    <n v="3"/>
    <n v="2"/>
    <n v="0"/>
    <n v="6"/>
    <s v="1STY - 1 Story Building"/>
    <n v="1820"/>
    <n v="1820"/>
    <n v="1820"/>
    <n v="0"/>
    <x v="0"/>
    <n v="1820"/>
    <n v="120.19285714285714"/>
    <n v="22.826508890558475"/>
    <n v="506"/>
    <n v="40000"/>
    <n v="218751"/>
    <d v="2014-06-13T00:00:00"/>
    <n v="278063"/>
    <n v="120.19"/>
    <n v="0.22"/>
    <x v="14"/>
    <n v="0"/>
    <n v="6"/>
    <n v="13"/>
  </r>
  <r>
    <x v="0"/>
    <x v="251"/>
    <x v="0"/>
    <s v="0.1700 AC"/>
    <x v="16"/>
    <s v="R - 30 - Average"/>
    <n v="4"/>
    <n v="2"/>
    <n v="1"/>
    <n v="7"/>
    <s v="2STY - 2 Story Building"/>
    <n v="2176"/>
    <n v="1190"/>
    <n v="986"/>
    <n v="0"/>
    <x v="0"/>
    <n v="1190"/>
    <n v="203.29327731092437"/>
    <n v="32.668800302490141"/>
    <n v="662"/>
    <n v="40000"/>
    <n v="241919"/>
    <d v="2014-08-19T00:00:00"/>
    <n v="270745"/>
    <n v="111.18"/>
    <n v="0.17"/>
    <x v="14"/>
    <n v="0"/>
    <n v="8"/>
    <n v="19"/>
  </r>
  <r>
    <x v="0"/>
    <x v="251"/>
    <x v="0"/>
    <s v="0.2100 AC"/>
    <x v="7"/>
    <s v="R - 35 - Average to Good"/>
    <n v="4"/>
    <n v="2"/>
    <n v="1"/>
    <n v="6"/>
    <s v="2STY - 2 Story Building"/>
    <n v="1824"/>
    <n v="912"/>
    <n v="912"/>
    <n v="0"/>
    <x v="0"/>
    <n v="912"/>
    <n v="248.74561403508773"/>
    <n v="24.799510254055708"/>
    <n v="662"/>
    <n v="40000"/>
    <n v="226856"/>
    <d v="2015-06-15T00:00:00"/>
    <n v="246543"/>
    <n v="124.37"/>
    <n v="0.21"/>
    <x v="15"/>
    <n v="0"/>
    <n v="6"/>
    <n v="15"/>
  </r>
  <r>
    <x v="0"/>
    <x v="251"/>
    <x v="0"/>
    <s v="0.2100 AC"/>
    <x v="16"/>
    <s v="R - 35 - Average to Good"/>
    <n v="4"/>
    <n v="2"/>
    <n v="1"/>
    <n v="8"/>
    <s v="2STY - 2 Story Building"/>
    <n v="2384"/>
    <n v="1192"/>
    <n v="1192"/>
    <n v="0"/>
    <x v="0"/>
    <n v="1192"/>
    <n v="218.6275167785235"/>
    <n v="28.488783943329398"/>
    <n v="670"/>
    <n v="40000"/>
    <n v="260604"/>
    <d v="2014-10-20T00:00:00"/>
    <n v="288807"/>
    <n v="109.31"/>
    <n v="0.21"/>
    <x v="14"/>
    <n v="0"/>
    <n v="10"/>
    <n v="20"/>
  </r>
  <r>
    <x v="0"/>
    <x v="251"/>
    <x v="0"/>
    <s v="0.2100 AC"/>
    <x v="16"/>
    <s v="R - 30 - Average"/>
    <n v="4"/>
    <n v="2"/>
    <n v="1"/>
    <n v="8"/>
    <s v="2STY - 2 Story Building"/>
    <n v="1972"/>
    <n v="986"/>
    <n v="986"/>
    <n v="0"/>
    <x v="0"/>
    <n v="986"/>
    <n v="243.86004056795133"/>
    <n v="26.285145830600374"/>
    <n v="693"/>
    <n v="40000"/>
    <n v="240446"/>
    <d v="2014-11-25T00:00:00"/>
    <n v="257565"/>
    <n v="121.93"/>
    <n v="0.21"/>
    <x v="14"/>
    <n v="0"/>
    <n v="11"/>
    <n v="25"/>
  </r>
  <r>
    <x v="0"/>
    <x v="251"/>
    <x v="0"/>
    <s v="0.1300 AC"/>
    <x v="7"/>
    <s v="R - 35 - Average to Good"/>
    <n v="3"/>
    <n v="2"/>
    <n v="0"/>
    <n v="5"/>
    <s v="1STY - 1 Story Building"/>
    <n v="1226"/>
    <n v="1226"/>
    <n v="1226"/>
    <n v="0"/>
    <x v="0"/>
    <n v="1226"/>
    <n v="142.74061990212073"/>
    <n v="30.903439994349085"/>
    <n v="400"/>
    <n v="40000"/>
    <n v="175000"/>
    <d v="2015-08-05T00:00:00"/>
    <n v="217164"/>
    <n v="142.74"/>
    <n v="0.13"/>
    <x v="15"/>
    <n v="0"/>
    <n v="8"/>
    <n v="5"/>
  </r>
  <r>
    <x v="0"/>
    <x v="251"/>
    <x v="0"/>
    <s v="0.1300 AC"/>
    <x v="7"/>
    <s v="R - 35 - Average to Good"/>
    <n v="4"/>
    <n v="2"/>
    <n v="1"/>
    <n v="7"/>
    <s v="2STY - 2 Story Building"/>
    <n v="2544"/>
    <n v="1312"/>
    <n v="1232"/>
    <n v="0"/>
    <x v="0"/>
    <n v="1312"/>
    <n v="156.25"/>
    <n v="36.201172564808928"/>
    <n v="400"/>
    <n v="40000"/>
    <n v="205000"/>
    <d v="2015-06-24T00:00:00"/>
    <n v="291916"/>
    <n v="80.58"/>
    <n v="0.13"/>
    <x v="15"/>
    <n v="0"/>
    <n v="6"/>
    <n v="24"/>
  </r>
  <r>
    <x v="37"/>
    <x v="251"/>
    <x v="0"/>
    <s v="0.1300 AC"/>
    <x v="16"/>
    <s v="R - 30 - Average"/>
    <n v="3"/>
    <n v="2"/>
    <n v="0"/>
    <n v="5"/>
    <s v="1STY - 1 Story Building"/>
    <n v="1318"/>
    <n v="1318"/>
    <n v="1318"/>
    <n v="0"/>
    <x v="0"/>
    <n v="1318"/>
    <n v="123.8277693474962"/>
    <n v="28.820548138729954"/>
    <n v="430"/>
    <n v="40000"/>
    <n v="163205"/>
    <d v="2014-10-15T00:00:00"/>
    <n v="222711"/>
    <n v="123.83"/>
    <n v="0.13"/>
    <x v="14"/>
    <n v="0"/>
    <n v="10"/>
    <n v="15"/>
  </r>
  <r>
    <x v="0"/>
    <x v="251"/>
    <x v="0"/>
    <s v="0.1300 AC"/>
    <x v="16"/>
    <s v="R - 35 - Average to Good"/>
    <n v="4"/>
    <n v="2"/>
    <n v="1"/>
    <n v="6"/>
    <s v="2STY - 2 Story Building"/>
    <n v="1972"/>
    <n v="1028"/>
    <n v="1028"/>
    <n v="0"/>
    <x v="0"/>
    <n v="1028"/>
    <n v="183.8317120622568"/>
    <n v="33.372006781097689"/>
    <n v="420"/>
    <n v="40000"/>
    <n v="188979"/>
    <d v="2014-12-29T00:00:00"/>
    <n v="259198"/>
    <n v="95.83"/>
    <n v="0.13"/>
    <x v="14"/>
    <n v="0"/>
    <n v="12"/>
    <n v="29"/>
  </r>
  <r>
    <x v="37"/>
    <x v="251"/>
    <x v="0"/>
    <s v="0.1300 AC"/>
    <x v="16"/>
    <s v="R - 30 - Average"/>
    <n v="3"/>
    <n v="2"/>
    <n v="0"/>
    <n v="5"/>
    <s v="1STY - 1 Story Building"/>
    <n v="1321"/>
    <n v="1321"/>
    <n v="1321"/>
    <n v="0"/>
    <x v="0"/>
    <n v="1321"/>
    <n v="125.42392127176382"/>
    <n v="29.258494031221304"/>
    <n v="427"/>
    <n v="40000"/>
    <n v="165685"/>
    <d v="2014-10-15T00:00:00"/>
    <n v="220004"/>
    <n v="125.42"/>
    <n v="0.13"/>
    <x v="14"/>
    <n v="0"/>
    <n v="10"/>
    <n v="15"/>
  </r>
  <r>
    <x v="0"/>
    <x v="251"/>
    <x v="0"/>
    <s v="0.1300 AC"/>
    <x v="7"/>
    <s v="R - 35 - Average to Good"/>
    <n v="3"/>
    <n v="2"/>
    <n v="0"/>
    <n v="6"/>
    <s v="1STY - 1 Story Building"/>
    <n v="1328"/>
    <n v="1328"/>
    <n v="1328"/>
    <n v="0"/>
    <x v="0"/>
    <n v="1328"/>
    <n v="125.63253012048193"/>
    <n v="29.462456735184006"/>
    <n v="420"/>
    <n v="40000"/>
    <n v="166840"/>
    <d v="2015-09-18T00:00:00"/>
    <n v="229833"/>
    <n v="125.63"/>
    <n v="0.13"/>
    <x v="15"/>
    <n v="0"/>
    <n v="9"/>
    <n v="18"/>
  </r>
  <r>
    <x v="0"/>
    <x v="251"/>
    <x v="0"/>
    <s v="0.1300 AC"/>
    <x v="15"/>
    <s v="R - 30 - Average"/>
    <n v="3"/>
    <n v="2"/>
    <n v="0"/>
    <n v="5"/>
    <s v="1STY - 1 Story Building"/>
    <n v="1296"/>
    <n v="1296"/>
    <n v="1296"/>
    <n v="0"/>
    <x v="0"/>
    <n v="1296"/>
    <n v="126.54320987654322"/>
    <n v="28.96093805184714"/>
    <n v="400"/>
    <n v="40000"/>
    <n v="164000"/>
    <d v="2014-02-21T00:00:00"/>
    <n v="218729"/>
    <n v="126.54"/>
    <n v="0.13"/>
    <x v="14"/>
    <n v="1"/>
    <n v="2"/>
    <n v="21"/>
  </r>
  <r>
    <x v="0"/>
    <x v="251"/>
    <x v="0"/>
    <s v="0.2300 AC"/>
    <x v="15"/>
    <s v="R - 30 - Average"/>
    <n v="3"/>
    <n v="2"/>
    <n v="0"/>
    <n v="5"/>
    <s v="1STY - 1 Story Building"/>
    <n v="1300"/>
    <n v="1300"/>
    <n v="1300"/>
    <n v="0"/>
    <x v="0"/>
    <n v="1300"/>
    <n v="124.58384615384615"/>
    <n v="16.165508843374454"/>
    <n v="400"/>
    <n v="40000"/>
    <n v="161959"/>
    <d v="2014-01-02T00:00:00"/>
    <n v="217129"/>
    <n v="124.58"/>
    <n v="0.23"/>
    <x v="14"/>
    <n v="1"/>
    <n v="1"/>
    <n v="2"/>
  </r>
  <r>
    <x v="0"/>
    <x v="251"/>
    <x v="0"/>
    <s v="0.1300 AC"/>
    <x v="16"/>
    <s v="R - 30 - Average"/>
    <n v="3"/>
    <n v="2"/>
    <n v="0"/>
    <n v="5"/>
    <s v="1STY - 1 Story Building"/>
    <n v="1336"/>
    <n v="1336"/>
    <n v="1336"/>
    <n v="0"/>
    <x v="0"/>
    <n v="1336"/>
    <n v="124.9752994011976"/>
    <n v="29.484883803065621"/>
    <n v="400"/>
    <n v="40000"/>
    <n v="166967"/>
    <d v="2014-06-02T00:00:00"/>
    <n v="221967"/>
    <n v="124.98"/>
    <n v="0.13"/>
    <x v="14"/>
    <n v="0"/>
    <n v="6"/>
    <n v="2"/>
  </r>
  <r>
    <x v="0"/>
    <x v="251"/>
    <x v="0"/>
    <s v="0.1300 AC"/>
    <x v="16"/>
    <s v="R - 30 - Average"/>
    <n v="3"/>
    <n v="2"/>
    <n v="0"/>
    <n v="5"/>
    <s v="1STY - 1 Story Building"/>
    <n v="1336"/>
    <n v="1336"/>
    <n v="1336"/>
    <n v="0"/>
    <x v="0"/>
    <n v="1336"/>
    <n v="141.84131736526948"/>
    <n v="33.464010736738011"/>
    <n v="400"/>
    <n v="40000"/>
    <n v="189500"/>
    <d v="2015-12-30T00:00:00"/>
    <n v="223911"/>
    <n v="141.84"/>
    <n v="0.13"/>
    <x v="15"/>
    <n v="1"/>
    <n v="12"/>
    <n v="30"/>
  </r>
  <r>
    <x v="0"/>
    <x v="251"/>
    <x v="0"/>
    <s v="0.1300 AC"/>
    <x v="16"/>
    <s v="R - 30 - Average"/>
    <n v="3"/>
    <n v="2"/>
    <n v="1"/>
    <n v="7"/>
    <s v="2STY - 2 Story Building"/>
    <n v="1728"/>
    <n v="864"/>
    <n v="864"/>
    <n v="0"/>
    <x v="0"/>
    <n v="864"/>
    <n v="231.5810185185185"/>
    <n v="35.333403969767602"/>
    <n v="420"/>
    <n v="40000"/>
    <n v="200086"/>
    <d v="2014-06-25T00:00:00"/>
    <n v="223947"/>
    <n v="115.79"/>
    <n v="0.13"/>
    <x v="14"/>
    <n v="0"/>
    <n v="6"/>
    <n v="25"/>
  </r>
  <r>
    <x v="0"/>
    <x v="251"/>
    <x v="0"/>
    <s v="0.1300 AC"/>
    <x v="16"/>
    <s v="R - 30 - Average"/>
    <n v="3"/>
    <n v="2"/>
    <n v="0"/>
    <n v="5"/>
    <s v="1STY - 1 Story Building"/>
    <n v="1336"/>
    <n v="1336"/>
    <n v="1336"/>
    <n v="0"/>
    <x v="0"/>
    <n v="1336"/>
    <n v="127.24476047904191"/>
    <n v="30.020307974853427"/>
    <n v="400"/>
    <n v="40000"/>
    <n v="169999"/>
    <d v="2014-05-30T00:00:00"/>
    <n v="222927"/>
    <n v="127.24"/>
    <n v="0.13"/>
    <x v="14"/>
    <n v="0"/>
    <n v="5"/>
    <n v="30"/>
  </r>
  <r>
    <x v="0"/>
    <x v="251"/>
    <x v="0"/>
    <s v="0.2000 AC"/>
    <x v="16"/>
    <s v="R - 35 - Average to Good"/>
    <n v="4"/>
    <n v="2"/>
    <n v="1"/>
    <n v="6"/>
    <s v="2STY - 2 Story Building"/>
    <n v="1890"/>
    <n v="1080"/>
    <n v="810"/>
    <n v="0"/>
    <x v="0"/>
    <n v="1080"/>
    <n v="169.57685185185184"/>
    <n v="21.02192378328742"/>
    <n v="420"/>
    <n v="40000"/>
    <n v="183143"/>
    <d v="2015-02-18T00:00:00"/>
    <n v="245832"/>
    <n v="96.9"/>
    <n v="0.2"/>
    <x v="15"/>
    <n v="1"/>
    <n v="2"/>
    <n v="18"/>
  </r>
  <r>
    <x v="0"/>
    <x v="251"/>
    <x v="0"/>
    <s v="0.1800 AC"/>
    <x v="16"/>
    <s v="R - 30 - Average"/>
    <n v="4"/>
    <n v="2"/>
    <n v="1"/>
    <n v="7"/>
    <s v="2STY - 2 Story Building"/>
    <n v="1890"/>
    <n v="1080"/>
    <n v="810"/>
    <n v="0"/>
    <x v="0"/>
    <n v="1080"/>
    <n v="183.3324074074074"/>
    <n v="25.252397714518928"/>
    <n v="420"/>
    <n v="40000"/>
    <n v="197999"/>
    <d v="2014-07-31T00:00:00"/>
    <n v="246224"/>
    <n v="104.76"/>
    <n v="0.18"/>
    <x v="14"/>
    <n v="0"/>
    <n v="7"/>
    <n v="31"/>
  </r>
  <r>
    <x v="0"/>
    <x v="251"/>
    <x v="0"/>
    <s v="0.1700 AC"/>
    <x v="16"/>
    <s v="R - 30 - Average"/>
    <n v="4"/>
    <n v="2"/>
    <n v="1"/>
    <n v="7"/>
    <s v="2STY - 2 Story Building"/>
    <n v="2014"/>
    <n v="1204"/>
    <n v="918"/>
    <n v="0"/>
    <x v="0"/>
    <n v="1204"/>
    <n v="182.52657807308969"/>
    <n v="29.676713660670877"/>
    <n v="480"/>
    <n v="40000"/>
    <n v="219762"/>
    <d v="2014-06-25T00:00:00"/>
    <n v="255648"/>
    <n v="109.12"/>
    <n v="0.17"/>
    <x v="14"/>
    <n v="0"/>
    <n v="6"/>
    <n v="25"/>
  </r>
  <r>
    <x v="0"/>
    <x v="251"/>
    <x v="0"/>
    <s v="0.1300 AC"/>
    <x v="16"/>
    <s v="R - 35 - Average to Good"/>
    <n v="3"/>
    <n v="2"/>
    <n v="0"/>
    <n v="5"/>
    <s v="1STY - 1 Story Building"/>
    <n v="1296"/>
    <n v="1296"/>
    <n v="1296"/>
    <n v="0"/>
    <x v="0"/>
    <n v="1296"/>
    <n v="132.53626543209876"/>
    <n v="30.332521014339196"/>
    <n v="400"/>
    <n v="40000"/>
    <n v="171767"/>
    <d v="2015-03-03T00:00:00"/>
    <n v="225449"/>
    <n v="132.54"/>
    <n v="0.13"/>
    <x v="15"/>
    <n v="1"/>
    <n v="3"/>
    <n v="3"/>
  </r>
  <r>
    <x v="56"/>
    <x v="251"/>
    <x v="0"/>
    <s v="0.1300 AC"/>
    <x v="14"/>
    <s v="R - 30 - Average"/>
    <n v="3"/>
    <n v="2"/>
    <n v="0"/>
    <n v="5"/>
    <s v="1STY - 1 Story Building"/>
    <n v="1276"/>
    <n v="1276"/>
    <n v="1276"/>
    <n v="0"/>
    <x v="0"/>
    <n v="1276"/>
    <n v="117.78996865203762"/>
    <n v="26.541640178003814"/>
    <n v="400"/>
    <n v="40000"/>
    <n v="150300"/>
    <d v="2015-03-10T00:00:00"/>
    <n v="219183"/>
    <n v="117.79"/>
    <n v="0.13"/>
    <x v="15"/>
    <n v="3"/>
    <n v="3"/>
    <n v="10"/>
  </r>
  <r>
    <x v="0"/>
    <x v="251"/>
    <x v="0"/>
    <s v="0.1300 AC"/>
    <x v="16"/>
    <s v="R - 30 - Average"/>
    <n v="3"/>
    <n v="2"/>
    <n v="0"/>
    <n v="5"/>
    <s v="1STY - 1 Story Building"/>
    <n v="1276"/>
    <n v="1276"/>
    <n v="1276"/>
    <n v="0"/>
    <x v="0"/>
    <n v="1276"/>
    <n v="118.21786833855799"/>
    <n v="26.638058910786182"/>
    <n v="400"/>
    <n v="40000"/>
    <n v="150846"/>
    <d v="2014-02-25T00:00:00"/>
    <n v="216300"/>
    <n v="118.22"/>
    <n v="0.13"/>
    <x v="14"/>
    <n v="0"/>
    <n v="2"/>
    <n v="25"/>
  </r>
  <r>
    <x v="3"/>
    <x v="261"/>
    <x v="1"/>
    <s v="0.1873 AC"/>
    <x v="15"/>
    <s v="R - 35 - Average to Good"/>
    <n v="3"/>
    <n v="3"/>
    <n v="0"/>
    <n v="5"/>
    <s v="1STY - 1 Story Building"/>
    <n v="1764"/>
    <n v="1764"/>
    <n v="1764"/>
    <n v="1100"/>
    <x v="1"/>
    <n v="2864"/>
    <n v="94.273743016759781"/>
    <n v="33.093150600309755"/>
    <n v="420"/>
    <n v="45000"/>
    <n v="270000"/>
    <d v="2015-10-23T00:00:00"/>
    <n v="300961"/>
    <n v="153.06"/>
    <n v="0.18729999999999999"/>
    <x v="15"/>
    <n v="2"/>
    <n v="10"/>
    <n v="23"/>
  </r>
  <r>
    <x v="3"/>
    <x v="261"/>
    <x v="1"/>
    <s v="0.1808 AC"/>
    <x v="16"/>
    <s v="R - 35 - Average to Good"/>
    <n v="3"/>
    <n v="2"/>
    <n v="0"/>
    <n v="5"/>
    <s v="1STY - 1 Story Building"/>
    <n v="1780"/>
    <n v="1780"/>
    <n v="1780"/>
    <n v="500"/>
    <x v="1"/>
    <n v="2280"/>
    <n v="109.16622807017544"/>
    <n v="31.603621695636985"/>
    <n v="400"/>
    <n v="45000"/>
    <n v="248899"/>
    <d v="2014-07-29T00:00:00"/>
    <n v="295049"/>
    <n v="139.83000000000001"/>
    <n v="0.18079999999999999"/>
    <x v="14"/>
    <n v="0"/>
    <n v="7"/>
    <n v="29"/>
  </r>
  <r>
    <x v="3"/>
    <x v="261"/>
    <x v="1"/>
    <s v="0.1277 AC"/>
    <x v="7"/>
    <s v="R - 35 - Average to Good"/>
    <n v="3"/>
    <n v="3"/>
    <n v="0"/>
    <n v="6"/>
    <s v="1STY - 1 Story Building"/>
    <n v="1575"/>
    <n v="1575"/>
    <n v="1575"/>
    <n v="786"/>
    <x v="1"/>
    <n v="2361"/>
    <n v="101.66751376535366"/>
    <n v="43.15185024589168"/>
    <n v="400"/>
    <n v="45000"/>
    <n v="240037"/>
    <d v="2015-10-09T00:00:00"/>
    <n v="269900"/>
    <n v="152.4"/>
    <n v="0.12770000000000001"/>
    <x v="15"/>
    <n v="0"/>
    <n v="10"/>
    <n v="9"/>
  </r>
  <r>
    <x v="3"/>
    <x v="261"/>
    <x v="1"/>
    <s v="0.1277 AC"/>
    <x v="16"/>
    <s v="R - 35 - Average to Good"/>
    <n v="4"/>
    <n v="2"/>
    <n v="1"/>
    <n v="6"/>
    <s v="2STY - 2 Story Building"/>
    <n v="2206"/>
    <n v="1178"/>
    <n v="1028"/>
    <n v="0"/>
    <x v="0"/>
    <n v="1178"/>
    <n v="199.53480475382003"/>
    <n v="42.255688514676201"/>
    <n v="420"/>
    <n v="0"/>
    <n v="235052"/>
    <d v="2015-03-06T00:00:00"/>
    <n v="299719"/>
    <n v="106.55"/>
    <n v="0.12770000000000001"/>
    <x v="15"/>
    <n v="1"/>
    <n v="3"/>
    <n v="6"/>
  </r>
  <r>
    <x v="3"/>
    <x v="261"/>
    <x v="1"/>
    <s v="0.1318 AC"/>
    <x v="16"/>
    <s v="R - 35 - Average to Good"/>
    <n v="4"/>
    <n v="3"/>
    <n v="1"/>
    <n v="0"/>
    <s v="2STY - 2 Story Building"/>
    <n v="1852"/>
    <n v="1144"/>
    <n v="1112"/>
    <n v="850"/>
    <x v="1"/>
    <n v="1994"/>
    <n v="142.03510531594785"/>
    <n v="49.330733183678419"/>
    <n v="400"/>
    <n v="0"/>
    <n v="283218"/>
    <d v="2014-11-26T00:00:00"/>
    <n v="276444"/>
    <n v="152.93"/>
    <n v="0.1318"/>
    <x v="14"/>
    <n v="0"/>
    <n v="11"/>
    <n v="26"/>
  </r>
  <r>
    <x v="3"/>
    <x v="261"/>
    <x v="1"/>
    <s v="0.2267 AC"/>
    <x v="7"/>
    <s v="R - 35 - Average to Good"/>
    <n v="3"/>
    <n v="2"/>
    <n v="0"/>
    <n v="6"/>
    <s v="1STY - 1 Story Building"/>
    <n v="1344"/>
    <n v="1344"/>
    <n v="1344"/>
    <n v="0"/>
    <x v="0"/>
    <n v="1344"/>
    <n v="142.87723214285714"/>
    <n v="19.445669754447877"/>
    <n v="400"/>
    <n v="0"/>
    <n v="192027"/>
    <d v="2015-11-20T00:00:00"/>
    <n v="243419"/>
    <n v="142.88"/>
    <n v="0.22670000000000001"/>
    <x v="15"/>
    <n v="0"/>
    <n v="11"/>
    <n v="20"/>
  </r>
  <r>
    <x v="3"/>
    <x v="261"/>
    <x v="1"/>
    <s v="0.1414 AC"/>
    <x v="16"/>
    <s v="R - 35 - Average to Good"/>
    <n v="4"/>
    <n v="2"/>
    <n v="1"/>
    <n v="6"/>
    <s v="2STY - 2 Story Building"/>
    <n v="2166"/>
    <n v="1159"/>
    <n v="1007"/>
    <n v="0"/>
    <x v="0"/>
    <n v="1159"/>
    <n v="211.38912855910269"/>
    <n v="39.776704943221596"/>
    <n v="441"/>
    <n v="0"/>
    <n v="245000"/>
    <d v="2014-09-25T00:00:00"/>
    <n v="293146"/>
    <n v="113.11"/>
    <n v="0.1414"/>
    <x v="14"/>
    <n v="0"/>
    <n v="9"/>
    <n v="25"/>
  </r>
  <r>
    <x v="3"/>
    <x v="261"/>
    <x v="1"/>
    <s v="0.1691 AC"/>
    <x v="16"/>
    <s v="R - 35 - Average to Good"/>
    <n v="3"/>
    <n v="3"/>
    <n v="0"/>
    <n v="5"/>
    <s v="1STY - 1 Story Building"/>
    <n v="1756"/>
    <n v="1756"/>
    <n v="1740"/>
    <n v="1305"/>
    <x v="1"/>
    <n v="3061"/>
    <n v="85.401176086246323"/>
    <n v="35.489158560498808"/>
    <n v="400"/>
    <n v="45000"/>
    <n v="261413"/>
    <d v="2014-07-31T00:00:00"/>
    <n v="303717"/>
    <n v="148.87"/>
    <n v="0.1691"/>
    <x v="14"/>
    <n v="0"/>
    <n v="7"/>
    <n v="31"/>
  </r>
  <r>
    <x v="3"/>
    <x v="261"/>
    <x v="1"/>
    <s v="0.2052 AC"/>
    <x v="16"/>
    <s v="R - 35 - Average to Good"/>
    <n v="3"/>
    <n v="2"/>
    <n v="0"/>
    <n v="6"/>
    <s v="1STY - 1 Story Building"/>
    <n v="1740"/>
    <n v="1740"/>
    <n v="1740"/>
    <n v="0"/>
    <x v="0"/>
    <n v="1740"/>
    <n v="137.38448275862069"/>
    <n v="26.743713047540798"/>
    <n v="400"/>
    <n v="45000"/>
    <n v="239049"/>
    <d v="2014-11-03T00:00:00"/>
    <n v="284390"/>
    <n v="137.38"/>
    <n v="0.20519999999999999"/>
    <x v="14"/>
    <n v="0"/>
    <n v="11"/>
    <n v="3"/>
  </r>
  <r>
    <x v="3"/>
    <x v="261"/>
    <x v="1"/>
    <s v="0.1634 AC"/>
    <x v="7"/>
    <s v="R - 35 - Average to Good"/>
    <n v="4"/>
    <n v="2"/>
    <n v="1"/>
    <n v="8"/>
    <s v="2STY - 2 Story Building"/>
    <n v="2624"/>
    <n v="1352"/>
    <n v="1272"/>
    <n v="0"/>
    <x v="0"/>
    <n v="1352"/>
    <n v="206.0310650887574"/>
    <n v="39.135372867430284"/>
    <n v="400"/>
    <n v="45000"/>
    <n v="278554"/>
    <d v="2015-06-09T00:00:00"/>
    <n v="345625"/>
    <n v="106.16"/>
    <n v="0.16339999999999999"/>
    <x v="15"/>
    <n v="0"/>
    <n v="6"/>
    <n v="9"/>
  </r>
  <r>
    <x v="3"/>
    <x v="261"/>
    <x v="1"/>
    <s v="0.1727 AC"/>
    <x v="16"/>
    <s v="R - 35 - Average to Good"/>
    <n v="3"/>
    <n v="2"/>
    <n v="0"/>
    <n v="5"/>
    <s v="1STY - 1 Story Building"/>
    <n v="1800"/>
    <n v="1800"/>
    <n v="1800"/>
    <n v="0"/>
    <x v="0"/>
    <n v="1800"/>
    <n v="142.92611111111111"/>
    <n v="34.198249271681917"/>
    <n v="400"/>
    <n v="45000"/>
    <n v="257267"/>
    <d v="2014-07-01T00:00:00"/>
    <n v="292038"/>
    <n v="142.93"/>
    <n v="0.17269999999999999"/>
    <x v="14"/>
    <n v="0"/>
    <n v="7"/>
    <n v="1"/>
  </r>
  <r>
    <x v="3"/>
    <x v="261"/>
    <x v="1"/>
    <s v="0.1612 AC"/>
    <x v="16"/>
    <s v="R - 35 - Average to Good"/>
    <n v="4"/>
    <n v="2"/>
    <n v="1"/>
    <n v="7"/>
    <s v="2STY - 2 Story Building"/>
    <n v="2185"/>
    <n v="1157"/>
    <n v="1028"/>
    <n v="0"/>
    <x v="0"/>
    <n v="1157"/>
    <n v="194.4675885911841"/>
    <n v="32.042594909163824"/>
    <n v="420"/>
    <n v="0"/>
    <n v="224999"/>
    <d v="2014-06-03T00:00:00"/>
    <n v="292440"/>
    <n v="102.97"/>
    <n v="0.16120000000000001"/>
    <x v="14"/>
    <n v="0"/>
    <n v="6"/>
    <n v="3"/>
  </r>
  <r>
    <x v="3"/>
    <x v="261"/>
    <x v="1"/>
    <s v="0.1610 AC"/>
    <x v="16"/>
    <s v="R - 35 - Average to Good"/>
    <n v="3"/>
    <n v="2"/>
    <n v="0"/>
    <n v="5"/>
    <s v="1STY - 1 Story Building"/>
    <n v="1764"/>
    <n v="1764"/>
    <n v="1764"/>
    <n v="0"/>
    <x v="0"/>
    <n v="1764"/>
    <n v="121.54195011337869"/>
    <n v="30.571097764773654"/>
    <n v="420"/>
    <n v="45000"/>
    <n v="214400"/>
    <d v="2014-05-13T00:00:00"/>
    <n v="284534"/>
    <n v="121.54"/>
    <n v="0.161"/>
    <x v="14"/>
    <n v="0"/>
    <n v="5"/>
    <n v="13"/>
  </r>
  <r>
    <x v="3"/>
    <x v="261"/>
    <x v="1"/>
    <s v="0.2024 AC"/>
    <x v="7"/>
    <s v="R - 35 - Average to Good"/>
    <n v="3"/>
    <n v="2"/>
    <n v="0"/>
    <n v="7"/>
    <s v="1STY - 1 Story Building"/>
    <n v="1551"/>
    <n v="1551"/>
    <n v="1551"/>
    <n v="0"/>
    <x v="0"/>
    <n v="1551"/>
    <n v="162.70857511283043"/>
    <n v="28.623574044432829"/>
    <n v="790"/>
    <n v="45000"/>
    <n v="252361"/>
    <d v="2015-05-01T00:00:00"/>
    <n v="254868"/>
    <n v="162.71"/>
    <n v="0.2024"/>
    <x v="15"/>
    <n v="0"/>
    <n v="5"/>
    <n v="1"/>
  </r>
  <r>
    <x v="4"/>
    <x v="252"/>
    <x v="1"/>
    <s v="0.4600 AC"/>
    <x v="15"/>
    <s v="R - 35 - Average to Good"/>
    <n v="4"/>
    <n v="2"/>
    <n v="1"/>
    <n v="7"/>
    <s v="2STY - 2 Story Building"/>
    <n v="2822"/>
    <n v="1420"/>
    <n v="1402"/>
    <n v="0"/>
    <x v="0"/>
    <n v="1420"/>
    <n v="198.55352112676056"/>
    <n v="14.070846808000956"/>
    <n v="600"/>
    <n v="50925"/>
    <n v="281946"/>
    <d v="2014-03-20T00:00:00"/>
    <n v="346068"/>
    <n v="99.91"/>
    <n v="0.46"/>
    <x v="14"/>
    <n v="1"/>
    <n v="3"/>
    <n v="20"/>
  </r>
  <r>
    <x v="4"/>
    <x v="252"/>
    <x v="1"/>
    <s v="0.4500 AC"/>
    <x v="15"/>
    <s v="R - 35 - Average to Good"/>
    <n v="4"/>
    <n v="2"/>
    <n v="1"/>
    <n v="6"/>
    <s v="2STY - 2 Story Building"/>
    <n v="3239"/>
    <n v="2307"/>
    <n v="1969"/>
    <n v="0"/>
    <x v="0"/>
    <n v="2307"/>
    <n v="139.8556566970091"/>
    <n v="16.459902050811142"/>
    <n v="720"/>
    <n v="61050"/>
    <n v="322647"/>
    <d v="2014-06-19T00:00:00"/>
    <n v="401152"/>
    <n v="99.61"/>
    <n v="0.45"/>
    <x v="14"/>
    <n v="1"/>
    <n v="6"/>
    <n v="19"/>
  </r>
  <r>
    <x v="4"/>
    <x v="252"/>
    <x v="1"/>
    <s v="0.4600 AC"/>
    <x v="16"/>
    <s v="R - 35 - Average to Good"/>
    <n v="4"/>
    <n v="2"/>
    <n v="1"/>
    <n v="6"/>
    <s v="2STY - 2 Story Building"/>
    <n v="2352"/>
    <n v="1386"/>
    <n v="1386"/>
    <n v="0"/>
    <x v="0"/>
    <n v="1386"/>
    <n v="212.75108225108224"/>
    <n v="14.715983950173673"/>
    <n v="600"/>
    <n v="61050"/>
    <n v="294873"/>
    <d v="2014-06-02T00:00:00"/>
    <n v="317434"/>
    <n v="125.37"/>
    <n v="0.46"/>
    <x v="14"/>
    <n v="0"/>
    <n v="6"/>
    <n v="2"/>
  </r>
  <r>
    <x v="4"/>
    <x v="252"/>
    <x v="1"/>
    <s v="0.4800 AC"/>
    <x v="15"/>
    <s v="R - 35 - Average to Good"/>
    <n v="3"/>
    <n v="2"/>
    <n v="1"/>
    <n v="8"/>
    <s v="ATM - Atrium Ranch Building"/>
    <n v="1994"/>
    <n v="1994"/>
    <n v="1980"/>
    <n v="128"/>
    <x v="1"/>
    <n v="2122"/>
    <n v="126.25777568331762"/>
    <n v="12.813695668809306"/>
    <n v="600"/>
    <n v="60748"/>
    <n v="267919"/>
    <d v="2014-01-31T00:00:00"/>
    <n v="333809"/>
    <n v="134.36000000000001"/>
    <n v="0.48"/>
    <x v="14"/>
    <n v="1"/>
    <n v="1"/>
    <n v="31"/>
  </r>
  <r>
    <x v="4"/>
    <x v="252"/>
    <x v="1"/>
    <s v="0.3800 AC"/>
    <x v="16"/>
    <s v="R - 40 - Good"/>
    <n v="4"/>
    <n v="2"/>
    <n v="1"/>
    <n v="8"/>
    <s v="2STY - 2 Story Building"/>
    <n v="2852"/>
    <n v="1452"/>
    <n v="1436"/>
    <n v="0"/>
    <x v="0"/>
    <n v="1452"/>
    <n v="197.95798898071627"/>
    <n v="17.364735875501427"/>
    <n v="630"/>
    <n v="50925"/>
    <n v="287435"/>
    <d v="2015-02-19T00:00:00"/>
    <n v="366458"/>
    <n v="100.78"/>
    <n v="0.38"/>
    <x v="15"/>
    <n v="1"/>
    <n v="2"/>
    <n v="19"/>
  </r>
  <r>
    <x v="4"/>
    <x v="252"/>
    <x v="1"/>
    <s v="0.3600 AC"/>
    <x v="7"/>
    <s v="R - 40 - Good"/>
    <n v="4"/>
    <n v="2"/>
    <n v="1"/>
    <n v="8"/>
    <s v="2STY - 2 Story Building"/>
    <n v="2764"/>
    <n v="1466"/>
    <n v="1298"/>
    <n v="0"/>
    <x v="0"/>
    <n v="1466"/>
    <n v="222.418826739427"/>
    <n v="20.792903785328029"/>
    <n v="784"/>
    <n v="50925"/>
    <n v="326066"/>
    <d v="2015-12-08T00:00:00"/>
    <n v="352269"/>
    <n v="117.97"/>
    <n v="0.36"/>
    <x v="15"/>
    <n v="0"/>
    <n v="12"/>
    <n v="8"/>
  </r>
  <r>
    <x v="4"/>
    <x v="252"/>
    <x v="1"/>
    <s v="0.3100 AC"/>
    <x v="15"/>
    <s v="R - 35 - Average to Good"/>
    <n v="4"/>
    <n v="2"/>
    <n v="1"/>
    <n v="8"/>
    <s v="2STY - 2 Story Building"/>
    <n v="3954"/>
    <n v="2290"/>
    <n v="2290"/>
    <n v="0"/>
    <x v="0"/>
    <n v="2290"/>
    <n v="163.43100436681223"/>
    <n v="27.715349980745874"/>
    <n v="670"/>
    <n v="50925"/>
    <n v="374257"/>
    <d v="2014-01-02T00:00:00"/>
    <n v="467749"/>
    <n v="94.65"/>
    <n v="0.31"/>
    <x v="14"/>
    <n v="1"/>
    <n v="1"/>
    <n v="2"/>
  </r>
  <r>
    <x v="4"/>
    <x v="252"/>
    <x v="1"/>
    <s v="0.3800 AC"/>
    <x v="15"/>
    <s v="R - 35 - Average to Good"/>
    <n v="4"/>
    <n v="2"/>
    <n v="1"/>
    <n v="8"/>
    <s v="2STY - 2 Story Building"/>
    <n v="3486"/>
    <n v="2370"/>
    <n v="2050"/>
    <n v="0"/>
    <x v="0"/>
    <n v="2370"/>
    <n v="137.36202531645569"/>
    <n v="19.667246628969117"/>
    <n v="640"/>
    <n v="50925"/>
    <n v="325548"/>
    <d v="2014-02-28T00:00:00"/>
    <n v="411725"/>
    <n v="93.39"/>
    <n v="0.38"/>
    <x v="14"/>
    <n v="1"/>
    <n v="2"/>
    <n v="28"/>
  </r>
  <r>
    <x v="4"/>
    <x v="253"/>
    <x v="1"/>
    <s v="0.1800 AC"/>
    <x v="16"/>
    <s v="R - 30 - Average"/>
    <n v="4"/>
    <n v="2"/>
    <n v="1"/>
    <n v="7"/>
    <s v="2STY - 2 Story Building"/>
    <n v="2560"/>
    <n v="1328"/>
    <n v="1232"/>
    <n v="0"/>
    <x v="0"/>
    <n v="1328"/>
    <n v="168.35090361445782"/>
    <n v="28.513672074278137"/>
    <n v="400"/>
    <n v="33790"/>
    <n v="223570"/>
    <d v="2014-08-05T00:00:00"/>
    <n v="285559"/>
    <n v="87.33"/>
    <n v="0.18"/>
    <x v="14"/>
    <n v="0"/>
    <n v="8"/>
    <n v="5"/>
  </r>
  <r>
    <x v="4"/>
    <x v="253"/>
    <x v="1"/>
    <s v="0.1700 AC"/>
    <x v="15"/>
    <s v="R - 30 - Average"/>
    <n v="4"/>
    <n v="2"/>
    <n v="1"/>
    <n v="6"/>
    <s v="2STY - 2 Story Building"/>
    <n v="2056"/>
    <n v="1028"/>
    <n v="1028"/>
    <n v="0"/>
    <x v="0"/>
    <n v="1028"/>
    <n v="192.50972762645915"/>
    <n v="26.724463890239289"/>
    <n v="420"/>
    <n v="33790"/>
    <n v="197900"/>
    <d v="2014-04-28T00:00:00"/>
    <n v="253088"/>
    <n v="96.25"/>
    <n v="0.17"/>
    <x v="14"/>
    <n v="1"/>
    <n v="4"/>
    <n v="28"/>
  </r>
  <r>
    <x v="4"/>
    <x v="253"/>
    <x v="1"/>
    <s v="0.1900 AC"/>
    <x v="15"/>
    <s v="R - 30 - Average"/>
    <n v="3"/>
    <n v="2"/>
    <n v="1"/>
    <n v="6"/>
    <s v="2STY - 2 Story Building"/>
    <n v="2080"/>
    <n v="1052"/>
    <n v="1028"/>
    <n v="0"/>
    <x v="0"/>
    <n v="1052"/>
    <n v="194.70532319391634"/>
    <n v="24.74868300227152"/>
    <n v="420"/>
    <n v="33790"/>
    <n v="204830"/>
    <d v="2014-02-06T00:00:00"/>
    <n v="250638"/>
    <n v="98.48"/>
    <n v="0.19"/>
    <x v="14"/>
    <n v="1"/>
    <n v="2"/>
    <n v="6"/>
  </r>
  <r>
    <x v="4"/>
    <x v="253"/>
    <x v="1"/>
    <s v="0.1500 AC"/>
    <x v="16"/>
    <s v="R - 30 - Average"/>
    <n v="3"/>
    <n v="2"/>
    <n v="0"/>
    <n v="6"/>
    <s v="1STY - 1 Story Building"/>
    <n v="1740"/>
    <n v="1740"/>
    <n v="1740"/>
    <n v="0"/>
    <x v="0"/>
    <n v="1740"/>
    <n v="129.81436781609196"/>
    <n v="34.56948270584634"/>
    <n v="400"/>
    <n v="33790"/>
    <n v="225877"/>
    <d v="2014-04-21T00:00:00"/>
    <n v="265918"/>
    <n v="129.81"/>
    <n v="0.15"/>
    <x v="14"/>
    <n v="0"/>
    <n v="4"/>
    <n v="21"/>
  </r>
  <r>
    <x v="4"/>
    <x v="254"/>
    <x v="1"/>
    <s v="0.1400 AC"/>
    <x v="15"/>
    <s v="R - 30 - Average"/>
    <n v="5"/>
    <n v="2"/>
    <n v="1"/>
    <n v="8"/>
    <s v="2STY - 2 Story Building"/>
    <n v="2320"/>
    <n v="1360"/>
    <n v="960"/>
    <n v="0"/>
    <x v="0"/>
    <n v="1360"/>
    <n v="150.14558823529413"/>
    <n v="33.483864620228253"/>
    <n v="400"/>
    <n v="44999"/>
    <n v="204198"/>
    <d v="2014-01-30T00:00:00"/>
    <n v="261422"/>
    <n v="88.02"/>
    <n v="0.14000000000000001"/>
    <x v="14"/>
    <n v="1"/>
    <n v="1"/>
    <n v="30"/>
  </r>
  <r>
    <x v="4"/>
    <x v="254"/>
    <x v="1"/>
    <s v="0.2500 AC"/>
    <x v="15"/>
    <s v="R - 30 - Average"/>
    <n v="4"/>
    <n v="2"/>
    <n v="1"/>
    <n v="7"/>
    <s v="2STY - 2 Story Building"/>
    <n v="2320"/>
    <n v="1360"/>
    <n v="960"/>
    <n v="0"/>
    <x v="0"/>
    <n v="1360"/>
    <n v="158.93897058823529"/>
    <n v="19.84912764003673"/>
    <n v="400"/>
    <n v="44999"/>
    <n v="216157"/>
    <d v="2014-02-21T00:00:00"/>
    <n v="262340"/>
    <n v="93.17"/>
    <n v="0.25"/>
    <x v="14"/>
    <n v="1"/>
    <n v="2"/>
    <n v="21"/>
  </r>
  <r>
    <x v="3"/>
    <x v="254"/>
    <x v="1"/>
    <s v="0.1300 AC"/>
    <x v="15"/>
    <s v="R - 30 - Average"/>
    <n v="3"/>
    <n v="2"/>
    <n v="0"/>
    <n v="6"/>
    <s v="1STY - 1 Story Building"/>
    <n v="1425"/>
    <n v="1425"/>
    <n v="1398"/>
    <n v="0"/>
    <x v="0"/>
    <n v="1425"/>
    <n v="111.50877192982456"/>
    <n v="28.060323514868969"/>
    <n v="400"/>
    <n v="44999"/>
    <n v="158900"/>
    <d v="2014-05-30T00:00:00"/>
    <n v="207716"/>
    <n v="111.51"/>
    <n v="0.13"/>
    <x v="14"/>
    <n v="1"/>
    <n v="5"/>
    <n v="30"/>
  </r>
  <r>
    <x v="4"/>
    <x v="254"/>
    <x v="1"/>
    <s v="0.2200 AC"/>
    <x v="16"/>
    <s v="R - 30 - Average"/>
    <n v="4"/>
    <n v="2"/>
    <n v="1"/>
    <n v="7"/>
    <s v="2STY - 2 Story Building"/>
    <n v="2292"/>
    <n v="1372"/>
    <n v="920"/>
    <n v="0"/>
    <x v="0"/>
    <n v="1372"/>
    <n v="159.93440233236151"/>
    <n v="22.89736205025461"/>
    <n v="640"/>
    <n v="44999"/>
    <n v="219430"/>
    <d v="2014-05-02T00:00:00"/>
    <n v="272053"/>
    <n v="95.74"/>
    <n v="0.22"/>
    <x v="14"/>
    <n v="0"/>
    <n v="5"/>
    <n v="2"/>
  </r>
  <r>
    <x v="4"/>
    <x v="262"/>
    <x v="1"/>
    <s v="0.1507 AC"/>
    <x v="7"/>
    <s v="R - 35 - Average to Good"/>
    <n v="3"/>
    <n v="2"/>
    <n v="0"/>
    <n v="5"/>
    <s v="1STY - 1 Story Building"/>
    <n v="1740"/>
    <n v="1740"/>
    <n v="1740"/>
    <n v="0"/>
    <x v="0"/>
    <n v="1740"/>
    <n v="129.62241379310345"/>
    <n v="34.358028008869532"/>
    <n v="400"/>
    <n v="33750"/>
    <n v="225543"/>
    <d v="2015-08-07T00:00:00"/>
    <n v="273358"/>
    <n v="129.62"/>
    <n v="0.1507"/>
    <x v="15"/>
    <n v="0"/>
    <n v="8"/>
    <n v="7"/>
  </r>
  <r>
    <x v="4"/>
    <x v="262"/>
    <x v="1"/>
    <s v="0.1507 AC"/>
    <x v="16"/>
    <s v="R - 35 - Average to Good"/>
    <n v="3"/>
    <n v="2"/>
    <n v="1"/>
    <n v="7"/>
    <s v="1STY - 1 Story Building"/>
    <n v="1740"/>
    <n v="1740"/>
    <n v="1740"/>
    <n v="0"/>
    <x v="0"/>
    <n v="1740"/>
    <n v="125.43563218390804"/>
    <n v="33.248269630003357"/>
    <n v="400"/>
    <n v="33750"/>
    <n v="218258"/>
    <d v="2015-03-23T00:00:00"/>
    <n v="278611"/>
    <n v="125.44"/>
    <n v="0.1507"/>
    <x v="15"/>
    <n v="1"/>
    <n v="3"/>
    <n v="23"/>
  </r>
  <r>
    <x v="4"/>
    <x v="262"/>
    <x v="1"/>
    <s v="0.1507 AC"/>
    <x v="16"/>
    <s v="R - 30 - Average"/>
    <n v="4"/>
    <n v="2"/>
    <n v="1"/>
    <n v="6"/>
    <s v="2STY - 2 Story Building"/>
    <n v="2053"/>
    <n v="1112"/>
    <n v="1007"/>
    <n v="0"/>
    <x v="0"/>
    <n v="1112"/>
    <n v="182.41097122302159"/>
    <n v="30.899725370980725"/>
    <n v="420"/>
    <n v="33750"/>
    <n v="202841"/>
    <d v="2014-06-11T00:00:00"/>
    <n v="248595"/>
    <n v="98.8"/>
    <n v="0.1507"/>
    <x v="14"/>
    <n v="0"/>
    <n v="6"/>
    <n v="11"/>
  </r>
  <r>
    <x v="4"/>
    <x v="262"/>
    <x v="1"/>
    <s v="0.1507 AC"/>
    <x v="16"/>
    <s v="R - 30 - Average"/>
    <n v="4"/>
    <n v="3"/>
    <n v="1"/>
    <n v="7"/>
    <s v="2STY - 2 Story Building"/>
    <n v="2588"/>
    <n v="1356"/>
    <n v="1232"/>
    <n v="924"/>
    <x v="1"/>
    <n v="2280"/>
    <n v="111.8671052631579"/>
    <n v="38.854034706722167"/>
    <n v="400"/>
    <n v="33750"/>
    <n v="255057"/>
    <d v="2014-11-14T00:00:00"/>
    <n v="307704"/>
    <n v="98.55"/>
    <n v="0.1507"/>
    <x v="14"/>
    <n v="0"/>
    <n v="11"/>
    <n v="14"/>
  </r>
  <r>
    <x v="4"/>
    <x v="262"/>
    <x v="1"/>
    <s v="0.1925 AC"/>
    <x v="16"/>
    <s v="R - 30 - Average"/>
    <n v="3"/>
    <n v="2"/>
    <n v="1"/>
    <n v="7"/>
    <s v="2STY - 2 Story Building"/>
    <n v="2220"/>
    <n v="1276"/>
    <n v="1028"/>
    <n v="0"/>
    <x v="0"/>
    <n v="1276"/>
    <n v="194.89811912225704"/>
    <n v="29.65785362479577"/>
    <n v="620"/>
    <n v="33750"/>
    <n v="248690"/>
    <d v="2014-06-30T00:00:00"/>
    <n v="270470"/>
    <n v="112.02"/>
    <n v="0.1925"/>
    <x v="14"/>
    <n v="0"/>
    <n v="6"/>
    <n v="30"/>
  </r>
  <r>
    <x v="4"/>
    <x v="262"/>
    <x v="1"/>
    <s v="0.1872 AC"/>
    <x v="16"/>
    <s v="R - 30 - Average"/>
    <n v="4"/>
    <n v="3"/>
    <n v="1"/>
    <n v="8"/>
    <s v="2STY - 2 Story Building"/>
    <n v="2832"/>
    <n v="1620"/>
    <n v="1482"/>
    <n v="300"/>
    <x v="1"/>
    <n v="1920"/>
    <n v="145.02187499999999"/>
    <n v="34.146093805184712"/>
    <n v="640"/>
    <n v="40500"/>
    <n v="278442"/>
    <d v="2014-06-25T00:00:00"/>
    <n v="334397"/>
    <n v="98.32"/>
    <n v="0.18720000000000001"/>
    <x v="14"/>
    <n v="0"/>
    <n v="6"/>
    <n v="25"/>
  </r>
  <r>
    <x v="4"/>
    <x v="262"/>
    <x v="1"/>
    <s v="0.2022 AC"/>
    <x v="16"/>
    <s v="R - 30 - Average"/>
    <n v="3"/>
    <n v="2"/>
    <n v="1"/>
    <n v="6"/>
    <s v="2STY - 2 Story Building"/>
    <n v="2640"/>
    <n v="1368"/>
    <n v="1272"/>
    <n v="0"/>
    <x v="0"/>
    <n v="1368"/>
    <n v="178.70760233918128"/>
    <n v="27.756206067509005"/>
    <n v="400"/>
    <n v="33750"/>
    <n v="244472"/>
    <d v="2014-06-27T00:00:00"/>
    <n v="297287"/>
    <n v="92.6"/>
    <n v="0.20219999999999999"/>
    <x v="14"/>
    <n v="0"/>
    <n v="6"/>
    <n v="27"/>
  </r>
  <r>
    <x v="4"/>
    <x v="262"/>
    <x v="1"/>
    <s v="0.1682 AC"/>
    <x v="16"/>
    <s v="R - 30 - Average"/>
    <n v="4"/>
    <n v="2"/>
    <n v="1"/>
    <n v="7"/>
    <s v="2STY - 2 Story Building"/>
    <n v="2562"/>
    <n v="1330"/>
    <n v="1232"/>
    <n v="0"/>
    <x v="0"/>
    <n v="1330"/>
    <n v="187.97669172932331"/>
    <n v="34.122573699376211"/>
    <n v="400"/>
    <n v="33750"/>
    <n v="250009"/>
    <d v="2014-08-18T00:00:00"/>
    <n v="289118"/>
    <n v="97.58"/>
    <n v="0.16819999999999999"/>
    <x v="14"/>
    <n v="0"/>
    <n v="8"/>
    <n v="18"/>
  </r>
  <r>
    <x v="4"/>
    <x v="262"/>
    <x v="1"/>
    <s v="0.1526 AC"/>
    <x v="16"/>
    <s v="R - 30 - Average"/>
    <n v="3"/>
    <n v="2"/>
    <n v="1"/>
    <n v="0"/>
    <s v="2STY - 2 Story Building"/>
    <n v="2110"/>
    <n v="1152"/>
    <n v="1047"/>
    <n v="0"/>
    <x v="0"/>
    <n v="1152"/>
    <n v="204.87413194444446"/>
    <n v="35.505628187029352"/>
    <n v="418"/>
    <n v="33750"/>
    <n v="236015"/>
    <d v="2014-07-31T00:00:00"/>
    <n v="259493"/>
    <n v="111.86"/>
    <n v="0.15260000000000001"/>
    <x v="14"/>
    <n v="0"/>
    <n v="7"/>
    <n v="31"/>
  </r>
  <r>
    <x v="4"/>
    <x v="262"/>
    <x v="1"/>
    <s v="0.1507 AC"/>
    <x v="7"/>
    <s v="R - 35 - Average to Good"/>
    <n v="4"/>
    <n v="2"/>
    <n v="1"/>
    <n v="8"/>
    <s v="2STY - 2 Story Building"/>
    <n v="2036"/>
    <n v="1093"/>
    <n v="1009"/>
    <n v="0"/>
    <x v="0"/>
    <n v="1093"/>
    <n v="216.74290942360477"/>
    <n v="36.088093336087546"/>
    <n v="420"/>
    <n v="33750"/>
    <n v="236900"/>
    <d v="2015-11-17T00:00:00"/>
    <n v="258628"/>
    <n v="116.36"/>
    <n v="0.1507"/>
    <x v="15"/>
    <n v="0"/>
    <n v="11"/>
    <n v="17"/>
  </r>
  <r>
    <x v="4"/>
    <x v="262"/>
    <x v="1"/>
    <s v="0.1507 AC"/>
    <x v="16"/>
    <s v="R - 35 - Average to Good"/>
    <n v="4"/>
    <n v="2"/>
    <n v="1"/>
    <n v="7"/>
    <s v="2STY - 2 Story Building"/>
    <n v="2562"/>
    <n v="1330"/>
    <n v="1232"/>
    <n v="0"/>
    <x v="0"/>
    <n v="1330"/>
    <n v="180.37593984962405"/>
    <n v="36.54509747288899"/>
    <n v="400"/>
    <n v="33750"/>
    <n v="239900"/>
    <d v="2015-05-01T00:00:00"/>
    <n v="299711"/>
    <n v="93.64"/>
    <n v="0.1507"/>
    <x v="15"/>
    <n v="1"/>
    <n v="5"/>
    <n v="1"/>
  </r>
  <r>
    <x v="4"/>
    <x v="262"/>
    <x v="1"/>
    <s v="0.1507 AC"/>
    <x v="16"/>
    <s v="R - 30 - Average"/>
    <n v="4"/>
    <n v="2"/>
    <n v="1"/>
    <n v="6"/>
    <s v="2STY - 2 Story Building"/>
    <n v="2112"/>
    <n v="1132"/>
    <n v="1028"/>
    <n v="0"/>
    <x v="0"/>
    <n v="1132"/>
    <n v="200.79063604240284"/>
    <n v="34.624918424761582"/>
    <n v="420"/>
    <n v="33750"/>
    <n v="227295"/>
    <d v="2014-10-06T00:00:00"/>
    <n v="257666"/>
    <n v="107.62"/>
    <n v="0.1507"/>
    <x v="14"/>
    <n v="0"/>
    <n v="10"/>
    <n v="6"/>
  </r>
  <r>
    <x v="4"/>
    <x v="262"/>
    <x v="1"/>
    <s v="0.1760 AC"/>
    <x v="16"/>
    <s v="R - 30 - Average"/>
    <n v="4"/>
    <n v="2"/>
    <n v="1"/>
    <n v="7"/>
    <s v="2STY - 2 Story Building"/>
    <n v="2544"/>
    <n v="1312"/>
    <n v="1232"/>
    <n v="0"/>
    <x v="0"/>
    <n v="1312"/>
    <n v="192.84146341463415"/>
    <n v="33.001502629601802"/>
    <n v="400"/>
    <n v="33750"/>
    <n v="253008"/>
    <d v="2014-11-17T00:00:00"/>
    <n v="287766"/>
    <n v="99.45"/>
    <n v="0.17599999999999999"/>
    <x v="14"/>
    <n v="0"/>
    <n v="11"/>
    <n v="17"/>
  </r>
  <r>
    <x v="0"/>
    <x v="263"/>
    <x v="1"/>
    <s v="0.2299 AC"/>
    <x v="7"/>
    <s v="R - 35 - Average to Good"/>
    <n v="3"/>
    <n v="2"/>
    <n v="1"/>
    <n v="7"/>
    <s v="2STY - 2 Story Building"/>
    <n v="2377"/>
    <n v="1211"/>
    <n v="1166"/>
    <n v="0"/>
    <x v="0"/>
    <n v="1211"/>
    <n v="211.54830718414533"/>
    <n v="25.581550009166762"/>
    <n v="520"/>
    <n v="30000"/>
    <n v="256185"/>
    <d v="2015-08-11T00:00:00"/>
    <n v="291415"/>
    <n v="107.78"/>
    <n v="0.22989999999999999"/>
    <x v="15"/>
    <n v="0"/>
    <n v="8"/>
    <n v="11"/>
  </r>
  <r>
    <x v="0"/>
    <x v="263"/>
    <x v="1"/>
    <s v="0.2459 AC"/>
    <x v="7"/>
    <s v="R - 35 - Average to Good"/>
    <n v="4"/>
    <n v="2"/>
    <n v="1"/>
    <n v="7"/>
    <s v="2STY - 2 Story Building"/>
    <n v="2880"/>
    <n v="1440"/>
    <n v="1440"/>
    <n v="0"/>
    <x v="0"/>
    <n v="1440"/>
    <n v="194.01388888888889"/>
    <n v="26.082481810974546"/>
    <n v="480"/>
    <n v="30000"/>
    <n v="279380"/>
    <d v="2015-08-13T00:00:00"/>
    <n v="337902"/>
    <n v="97.01"/>
    <n v="0.24590000000000001"/>
    <x v="15"/>
    <n v="0"/>
    <n v="8"/>
    <n v="13"/>
  </r>
  <r>
    <x v="0"/>
    <x v="263"/>
    <x v="1"/>
    <s v="0.2498 AC"/>
    <x v="7"/>
    <s v="R - 35 - Average to Good"/>
    <n v="4"/>
    <n v="2"/>
    <n v="1"/>
    <n v="8"/>
    <s v="2STY - 2 Story Building"/>
    <n v="3000"/>
    <n v="1500"/>
    <n v="1500"/>
    <n v="0"/>
    <x v="0"/>
    <n v="1500"/>
    <n v="191.21666666666667"/>
    <n v="26.35947141551625"/>
    <n v="630"/>
    <n v="30000"/>
    <n v="286825"/>
    <d v="2015-08-26T00:00:00"/>
    <n v="324547"/>
    <n v="95.61"/>
    <n v="0.24979999999999999"/>
    <x v="15"/>
    <n v="0"/>
    <n v="8"/>
    <n v="26"/>
  </r>
  <r>
    <x v="0"/>
    <x v="179"/>
    <x v="0"/>
    <s v="0.1507 AC"/>
    <x v="7"/>
    <s v="R - 35 - Average to Good"/>
    <n v="3"/>
    <n v="2"/>
    <n v="0"/>
    <n v="5"/>
    <s v="1STY - 1 Story Building"/>
    <n v="1652"/>
    <n v="1652"/>
    <n v="1652"/>
    <n v="0"/>
    <x v="0"/>
    <n v="1652"/>
    <n v="133.87046004842614"/>
    <n v="33.689430956729019"/>
    <n v="400"/>
    <n v="0"/>
    <n v="221154"/>
    <d v="2015-11-04T00:00:00"/>
    <n v="284838"/>
    <n v="133.87"/>
    <n v="0.1507"/>
    <x v="15"/>
    <n v="0"/>
    <n v="11"/>
    <n v="4"/>
  </r>
  <r>
    <x v="0"/>
    <x v="179"/>
    <x v="0"/>
    <s v="0.1628 AC"/>
    <x v="7"/>
    <s v="R - 35 - Average to Good"/>
    <n v="4"/>
    <n v="2"/>
    <n v="1"/>
    <n v="9"/>
    <s v="2STY - 2 Story Building"/>
    <n v="2880"/>
    <n v="1440"/>
    <n v="1440"/>
    <n v="0"/>
    <x v="0"/>
    <n v="1440"/>
    <n v="168.16319444444446"/>
    <n v="34.146891068378672"/>
    <n v="400"/>
    <n v="44000"/>
    <n v="242155"/>
    <d v="2015-12-01T00:00:00"/>
    <n v="349031"/>
    <n v="84.08"/>
    <n v="0.1628"/>
    <x v="15"/>
    <n v="0"/>
    <n v="12"/>
    <n v="1"/>
  </r>
  <r>
    <x v="0"/>
    <x v="179"/>
    <x v="0"/>
    <s v="0.2724 AC"/>
    <x v="7"/>
    <s v="R - 40 - Good"/>
    <n v="3"/>
    <n v="2"/>
    <n v="0"/>
    <n v="7"/>
    <s v="1STY - 1 Story Building"/>
    <n v="2179"/>
    <n v="2179"/>
    <n v="2179"/>
    <n v="0"/>
    <x v="0"/>
    <n v="2179"/>
    <n v="137.26617714547959"/>
    <n v="25.207268924729881"/>
    <n v="817"/>
    <n v="0"/>
    <n v="299103"/>
    <d v="2015-09-22T00:00:00"/>
    <n v="366268"/>
    <n v="137.27000000000001"/>
    <n v="0.27239999999999998"/>
    <x v="15"/>
    <n v="0"/>
    <n v="9"/>
    <n v="22"/>
  </r>
  <r>
    <x v="0"/>
    <x v="179"/>
    <x v="0"/>
    <s v="0.2191 AC"/>
    <x v="7"/>
    <s v="R - 40 - Good"/>
    <n v="3"/>
    <n v="2"/>
    <n v="1"/>
    <n v="7"/>
    <s v="1STY - 1 Story Building"/>
    <n v="2148"/>
    <n v="2148"/>
    <n v="2148"/>
    <n v="550"/>
    <x v="1"/>
    <n v="2698"/>
    <n v="117.57561156412157"/>
    <n v="33.23754536359823"/>
    <n v="786"/>
    <n v="0"/>
    <n v="317219"/>
    <d v="2015-10-27T00:00:00"/>
    <n v="366605"/>
    <n v="147.68"/>
    <n v="0.21909999999999999"/>
    <x v="15"/>
    <n v="0"/>
    <n v="10"/>
    <n v="27"/>
  </r>
  <r>
    <x v="0"/>
    <x v="179"/>
    <x v="0"/>
    <s v="0.2903 AC"/>
    <x v="7"/>
    <s v="R - 40 - Good"/>
    <n v="3"/>
    <n v="2"/>
    <n v="1"/>
    <n v="7"/>
    <s v="1STY - 1 Story Building"/>
    <n v="2148"/>
    <n v="2148"/>
    <n v="2148"/>
    <n v="0"/>
    <x v="0"/>
    <n v="2148"/>
    <n v="143.85661080074487"/>
    <n v="24.435948119911416"/>
    <n v="786"/>
    <n v="0"/>
    <n v="309004"/>
    <d v="2015-06-10T00:00:00"/>
    <n v="363730"/>
    <n v="143.86000000000001"/>
    <n v="0.2903"/>
    <x v="15"/>
    <n v="0"/>
    <n v="6"/>
    <n v="10"/>
  </r>
  <r>
    <x v="0"/>
    <x v="179"/>
    <x v="0"/>
    <s v="0.2542 AC"/>
    <x v="7"/>
    <s v="R - 40 - Good"/>
    <n v="4"/>
    <n v="3"/>
    <n v="1"/>
    <n v="8"/>
    <s v="2STY - 2 Story Building"/>
    <n v="2904"/>
    <n v="1832"/>
    <n v="1422"/>
    <n v="1066"/>
    <x v="1"/>
    <n v="2898"/>
    <n v="131.43547273982057"/>
    <n v="34.39913764640179"/>
    <n v="724"/>
    <n v="40000"/>
    <n v="380900"/>
    <d v="2015-10-06T00:00:00"/>
    <n v="349448"/>
    <n v="131.16"/>
    <n v="0.25419999999999998"/>
    <x v="15"/>
    <n v="0"/>
    <n v="10"/>
    <n v="6"/>
  </r>
  <r>
    <x v="0"/>
    <x v="179"/>
    <x v="0"/>
    <s v="0.2829 AC"/>
    <x v="7"/>
    <s v="R - 40 - Good"/>
    <n v="4"/>
    <n v="2"/>
    <n v="2"/>
    <n v="9"/>
    <s v="2STY - 2 Story Building"/>
    <n v="2796"/>
    <n v="1786"/>
    <n v="1422"/>
    <n v="0"/>
    <x v="0"/>
    <n v="1786"/>
    <n v="194.23684210526315"/>
    <n v="28.150897451003495"/>
    <n v="662"/>
    <n v="44000"/>
    <n v="346907"/>
    <d v="2015-06-10T00:00:00"/>
    <n v="360815"/>
    <n v="124.07"/>
    <n v="0.28289999999999998"/>
    <x v="15"/>
    <n v="0"/>
    <n v="6"/>
    <n v="10"/>
  </r>
  <r>
    <x v="0"/>
    <x v="179"/>
    <x v="0"/>
    <s v="0.2937 AC"/>
    <x v="16"/>
    <s v="R - 40 - Good"/>
    <n v="4"/>
    <n v="2"/>
    <n v="1"/>
    <n v="7"/>
    <s v="1STY - 1 Story Building"/>
    <n v="2148"/>
    <n v="2148"/>
    <n v="2148"/>
    <n v="0"/>
    <x v="0"/>
    <n v="2148"/>
    <n v="147.54469273743015"/>
    <n v="24.772284081412135"/>
    <n v="786"/>
    <n v="0"/>
    <n v="316926"/>
    <d v="2015-06-18T00:00:00"/>
    <n v="365980"/>
    <n v="147.54"/>
    <n v="0.29370000000000002"/>
    <x v="15"/>
    <n v="1"/>
    <n v="6"/>
    <n v="18"/>
  </r>
  <r>
    <x v="0"/>
    <x v="179"/>
    <x v="0"/>
    <s v="0.2694 AC"/>
    <x v="7"/>
    <s v="R - 40 - Good"/>
    <n v="3"/>
    <n v="2"/>
    <n v="1"/>
    <n v="6"/>
    <s v="1STY - 1 Story Building"/>
    <n v="2034"/>
    <n v="2034"/>
    <n v="2012"/>
    <n v="0"/>
    <x v="0"/>
    <n v="2034"/>
    <n v="153.14011799410031"/>
    <n v="26.543272367325823"/>
    <n v="724"/>
    <n v="0"/>
    <n v="311487"/>
    <d v="2015-06-19T00:00:00"/>
    <n v="353927"/>
    <n v="153.13999999999999"/>
    <n v="0.26939999999999997"/>
    <x v="15"/>
    <n v="0"/>
    <n v="6"/>
    <n v="19"/>
  </r>
  <r>
    <x v="0"/>
    <x v="179"/>
    <x v="0"/>
    <s v="0.2658 AC"/>
    <x v="7"/>
    <s v="R - 40 - Good"/>
    <n v="4"/>
    <n v="2"/>
    <n v="1"/>
    <n v="8"/>
    <s v="2STY - 2 Story Building"/>
    <n v="2792"/>
    <n v="1782"/>
    <n v="1422"/>
    <n v="0"/>
    <x v="0"/>
    <n v="1782"/>
    <n v="180.4736251402918"/>
    <n v="27.776568613835185"/>
    <n v="662"/>
    <n v="40000"/>
    <n v="321604"/>
    <d v="2015-07-23T00:00:00"/>
    <n v="353461"/>
    <n v="115.19"/>
    <n v="0.26579999999999998"/>
    <x v="15"/>
    <n v="0"/>
    <n v="7"/>
    <n v="23"/>
  </r>
  <r>
    <x v="4"/>
    <x v="264"/>
    <x v="1"/>
    <s v="0.3669 AC"/>
    <x v="16"/>
    <s v="R - 35 - Average to Good"/>
    <n v="3"/>
    <n v="2"/>
    <n v="0"/>
    <n v="7"/>
    <s v="1STY - 1 Story Building"/>
    <n v="2606"/>
    <n v="2606"/>
    <n v="2606"/>
    <n v="0"/>
    <x v="0"/>
    <n v="2606"/>
    <n v="125.88679969301612"/>
    <n v="20.526694632841959"/>
    <n v="580"/>
    <n v="50000"/>
    <n v="328061"/>
    <d v="2015-03-02T00:00:00"/>
    <n v="389534"/>
    <n v="125.89"/>
    <n v="0.3669"/>
    <x v="15"/>
    <n v="1"/>
    <n v="3"/>
    <n v="2"/>
  </r>
  <r>
    <x v="4"/>
    <x v="264"/>
    <x v="1"/>
    <s v="0.1433 AC"/>
    <x v="16"/>
    <s v="R - 35 - Average to Good"/>
    <n v="4"/>
    <n v="2"/>
    <n v="1"/>
    <n v="7"/>
    <s v="2STY - 2 Story Building"/>
    <n v="2560"/>
    <n v="1360"/>
    <n v="1200"/>
    <n v="0"/>
    <x v="0"/>
    <n v="1360"/>
    <n v="188.41176470588235"/>
    <n v="41.049971900698282"/>
    <n v="400"/>
    <n v="50000"/>
    <n v="256240"/>
    <d v="2014-08-13T00:00:00"/>
    <n v="321071"/>
    <n v="100.09"/>
    <n v="0.14330000000000001"/>
    <x v="14"/>
    <n v="0"/>
    <n v="8"/>
    <n v="13"/>
  </r>
  <r>
    <x v="4"/>
    <x v="265"/>
    <x v="1"/>
    <s v="0.1492 AC"/>
    <x v="7"/>
    <s v="R - 35 - Average to Good"/>
    <n v="4"/>
    <n v="2"/>
    <n v="1"/>
    <n v="10"/>
    <s v="2STY - 2 Story Building"/>
    <n v="2760"/>
    <n v="1520"/>
    <n v="1520"/>
    <n v="0"/>
    <x v="0"/>
    <n v="1520"/>
    <n v="186.64671052631579"/>
    <n v="43.652310332178722"/>
    <n v="400"/>
    <n v="44999"/>
    <n v="283703"/>
    <d v="2015-07-15T00:00:00"/>
    <n v="317249"/>
    <n v="102.79"/>
    <n v="0.1492"/>
    <x v="15"/>
    <n v="0"/>
    <n v="7"/>
    <n v="15"/>
  </r>
  <r>
    <x v="4"/>
    <x v="265"/>
    <x v="1"/>
    <s v="0.1779 AC"/>
    <x v="16"/>
    <s v="R - 35 - Average to Good"/>
    <n v="3"/>
    <n v="2"/>
    <n v="1"/>
    <n v="7"/>
    <s v="2STY - 2 Story Building"/>
    <n v="1846"/>
    <n v="938"/>
    <n v="914"/>
    <n v="0"/>
    <x v="0"/>
    <n v="938"/>
    <n v="217.35927505330491"/>
    <n v="26.309778762637876"/>
    <n v="506"/>
    <n v="44999"/>
    <n v="203883"/>
    <d v="2015-02-10T00:00:00"/>
    <n v="226844"/>
    <n v="110.45"/>
    <n v="0.1779"/>
    <x v="15"/>
    <n v="1"/>
    <n v="2"/>
    <n v="10"/>
  </r>
  <r>
    <x v="4"/>
    <x v="265"/>
    <x v="1"/>
    <s v="0.1492 AC"/>
    <x v="7"/>
    <s v="R - 35 - Average to Good"/>
    <n v="4"/>
    <n v="2"/>
    <n v="1"/>
    <n v="10"/>
    <s v="2STY - 2 Story Building"/>
    <n v="2862"/>
    <n v="1582"/>
    <n v="1280"/>
    <n v="0"/>
    <x v="0"/>
    <n v="1582"/>
    <n v="164.63211125158028"/>
    <n v="40.074151212342777"/>
    <n v="400"/>
    <n v="44999"/>
    <n v="260448"/>
    <d v="2015-07-02T00:00:00"/>
    <n v="320192"/>
    <n v="91"/>
    <n v="0.1492"/>
    <x v="15"/>
    <n v="0"/>
    <n v="7"/>
    <n v="2"/>
  </r>
  <r>
    <x v="4"/>
    <x v="265"/>
    <x v="1"/>
    <s v="0.2219 AC"/>
    <x v="16"/>
    <s v="R - 30 - Average"/>
    <n v="4"/>
    <n v="2"/>
    <n v="0"/>
    <n v="8"/>
    <s v="2STY - 2 Story Building"/>
    <n v="2720"/>
    <n v="1520"/>
    <n v="1200"/>
    <n v="0"/>
    <x v="0"/>
    <n v="1520"/>
    <n v="161.99605263157895"/>
    <n v="25.47433447920973"/>
    <n v="440"/>
    <n v="44999"/>
    <n v="246234"/>
    <d v="2014-12-16T00:00:00"/>
    <n v="301931"/>
    <n v="90.53"/>
    <n v="0.22189999999999999"/>
    <x v="14"/>
    <n v="0"/>
    <n v="12"/>
    <n v="16"/>
  </r>
  <r>
    <x v="4"/>
    <x v="265"/>
    <x v="1"/>
    <s v="0.2243 AC"/>
    <x v="16"/>
    <s v="R - 30 - Average"/>
    <n v="3"/>
    <n v="2"/>
    <n v="0"/>
    <n v="5"/>
    <s v="1STY - 1 Story Building"/>
    <n v="2068"/>
    <n v="2068"/>
    <n v="2068"/>
    <n v="0"/>
    <x v="0"/>
    <n v="2068"/>
    <n v="103.48597678916828"/>
    <n v="21.90356939475409"/>
    <n v="400"/>
    <n v="44999"/>
    <n v="214009"/>
    <d v="2014-10-08T00:00:00"/>
    <n v="291800"/>
    <n v="103.49"/>
    <n v="0.2243"/>
    <x v="14"/>
    <n v="0"/>
    <n v="10"/>
    <n v="8"/>
  </r>
  <r>
    <x v="4"/>
    <x v="265"/>
    <x v="1"/>
    <s v="0.1642 AC"/>
    <x v="16"/>
    <s v="R - 35 - Average to Good"/>
    <n v="3"/>
    <n v="2"/>
    <n v="0"/>
    <n v="5"/>
    <s v="1STY - 1 Story Building"/>
    <n v="2068"/>
    <n v="2068"/>
    <n v="2068"/>
    <n v="0"/>
    <x v="0"/>
    <n v="2068"/>
    <n v="111.02562862669245"/>
    <n v="32.100570537620698"/>
    <n v="400"/>
    <n v="44999"/>
    <n v="229601"/>
    <d v="2014-10-14T00:00:00"/>
    <n v="294644"/>
    <n v="111.03"/>
    <n v="0.16420000000000001"/>
    <x v="14"/>
    <n v="0"/>
    <n v="10"/>
    <n v="14"/>
  </r>
  <r>
    <x v="4"/>
    <x v="265"/>
    <x v="1"/>
    <s v="0.1492 AC"/>
    <x v="16"/>
    <s v="R - 35 - Average to Good"/>
    <n v="3"/>
    <n v="2"/>
    <n v="0"/>
    <n v="5"/>
    <s v="1STY - 1 Story Building"/>
    <n v="1278"/>
    <n v="1278"/>
    <n v="1278"/>
    <n v="0"/>
    <x v="0"/>
    <n v="1278"/>
    <n v="137.28482003129889"/>
    <n v="26.995829609770627"/>
    <n v="400"/>
    <n v="44999"/>
    <n v="175450"/>
    <d v="2014-12-03T00:00:00"/>
    <n v="207814"/>
    <n v="137.28"/>
    <n v="0.1492"/>
    <x v="14"/>
    <n v="0"/>
    <n v="12"/>
    <n v="3"/>
  </r>
  <r>
    <x v="4"/>
    <x v="265"/>
    <x v="1"/>
    <s v="0.1779 AC"/>
    <x v="16"/>
    <s v="R - 35 - Average to Good"/>
    <n v="4"/>
    <n v="2"/>
    <n v="1"/>
    <n v="6"/>
    <s v="2STY - 2 Story Building"/>
    <n v="2332"/>
    <n v="1372"/>
    <n v="960"/>
    <n v="0"/>
    <x v="0"/>
    <n v="1372"/>
    <n v="154.6137026239067"/>
    <n v="27.37400062250591"/>
    <n v="400"/>
    <n v="44999"/>
    <n v="212130"/>
    <d v="2014-12-22T00:00:00"/>
    <n v="271160"/>
    <n v="90.96"/>
    <n v="0.1779"/>
    <x v="14"/>
    <n v="0"/>
    <n v="12"/>
    <n v="22"/>
  </r>
  <r>
    <x v="4"/>
    <x v="265"/>
    <x v="1"/>
    <s v="0.1492 AC"/>
    <x v="16"/>
    <s v="R - 30 - Average"/>
    <n v="3"/>
    <n v="2"/>
    <n v="0"/>
    <n v="6"/>
    <s v="1STY - 1 Story Building"/>
    <n v="1517"/>
    <n v="1517"/>
    <n v="1517"/>
    <n v="0"/>
    <x v="0"/>
    <n v="1517"/>
    <n v="123.26961107448912"/>
    <n v="28.772984537059603"/>
    <n v="440"/>
    <n v="44999"/>
    <n v="187000"/>
    <d v="2015-08-14T00:00:00"/>
    <n v="228676"/>
    <n v="123.27"/>
    <n v="0.1492"/>
    <x v="15"/>
    <n v="1"/>
    <n v="8"/>
    <n v="14"/>
  </r>
  <r>
    <x v="4"/>
    <x v="265"/>
    <x v="1"/>
    <s v="0.1862 AC"/>
    <x v="16"/>
    <s v="R - 30 - Average"/>
    <n v="3"/>
    <n v="2"/>
    <n v="0"/>
    <n v="6"/>
    <s v="1STY - 1 Story Building"/>
    <n v="1292"/>
    <n v="1292"/>
    <n v="1292"/>
    <n v="0"/>
    <x v="0"/>
    <n v="1292"/>
    <n v="125.37925696594428"/>
    <n v="19.971958625410437"/>
    <n v="400"/>
    <n v="44999"/>
    <n v="161990"/>
    <d v="2014-09-12T00:00:00"/>
    <n v="201157"/>
    <n v="125.38"/>
    <n v="0.1862"/>
    <x v="14"/>
    <n v="0"/>
    <n v="9"/>
    <n v="12"/>
  </r>
  <r>
    <x v="4"/>
    <x v="265"/>
    <x v="1"/>
    <s v="0.1313 AC"/>
    <x v="16"/>
    <s v="R - 30 - Average"/>
    <n v="4"/>
    <n v="2"/>
    <n v="1"/>
    <n v="6"/>
    <s v="2STY - 2 Story Building"/>
    <n v="2760"/>
    <n v="1520"/>
    <n v="1240"/>
    <n v="0"/>
    <x v="0"/>
    <n v="1520"/>
    <n v="169.1078947368421"/>
    <n v="44.942256463408583"/>
    <n v="400"/>
    <n v="44999"/>
    <n v="257044"/>
    <d v="2014-08-06T00:00:00"/>
    <n v="305648"/>
    <n v="93.13"/>
    <n v="0.1313"/>
    <x v="14"/>
    <n v="0"/>
    <n v="8"/>
    <n v="6"/>
  </r>
  <r>
    <x v="4"/>
    <x v="265"/>
    <x v="1"/>
    <s v="0.1313 AC"/>
    <x v="16"/>
    <s v="R - 30 - Average"/>
    <n v="3"/>
    <n v="2"/>
    <n v="1"/>
    <n v="6"/>
    <s v="2STY - 2 Story Building"/>
    <n v="1838"/>
    <n v="941"/>
    <n v="897"/>
    <n v="0"/>
    <x v="0"/>
    <n v="941"/>
    <n v="199.57704569606801"/>
    <n v="32.835801062623744"/>
    <n v="506"/>
    <n v="44999"/>
    <n v="187802"/>
    <d v="2014-10-27T00:00:00"/>
    <n v="221921"/>
    <n v="102.18"/>
    <n v="0.1313"/>
    <x v="14"/>
    <n v="0"/>
    <n v="10"/>
    <n v="27"/>
  </r>
  <r>
    <x v="4"/>
    <x v="265"/>
    <x v="1"/>
    <s v="0.1313 AC"/>
    <x v="16"/>
    <s v="R - 30 - Average"/>
    <n v="3"/>
    <n v="2"/>
    <n v="0"/>
    <n v="5"/>
    <s v="1STY - 1 Story Building"/>
    <n v="1596"/>
    <n v="1596"/>
    <n v="1596"/>
    <n v="0"/>
    <x v="0"/>
    <n v="1596"/>
    <n v="114.15538847117794"/>
    <n v="31.854933745122764"/>
    <n v="400"/>
    <n v="44999"/>
    <n v="182192"/>
    <d v="2014-07-25T00:00:00"/>
    <n v="234191"/>
    <n v="114.16"/>
    <n v="0.1313"/>
    <x v="14"/>
    <n v="0"/>
    <n v="7"/>
    <n v="25"/>
  </r>
  <r>
    <x v="4"/>
    <x v="265"/>
    <x v="1"/>
    <s v="0.1313 AC"/>
    <x v="16"/>
    <s v="R - 30 - Average"/>
    <n v="3"/>
    <n v="3"/>
    <n v="0"/>
    <n v="5"/>
    <s v="1STY - 1 Story Building"/>
    <n v="1789"/>
    <n v="1789"/>
    <n v="1789"/>
    <n v="1600"/>
    <x v="1"/>
    <n v="3389"/>
    <n v="60.025081144880495"/>
    <n v="35.567367925603747"/>
    <n v="400"/>
    <n v="44999"/>
    <n v="203425"/>
    <d v="2014-07-25T00:00:00"/>
    <n v="283934"/>
    <n v="113.71"/>
    <n v="0.1313"/>
    <x v="14"/>
    <n v="0"/>
    <n v="7"/>
    <n v="25"/>
  </r>
  <r>
    <x v="4"/>
    <x v="265"/>
    <x v="1"/>
    <s v="0.1313 AC"/>
    <x v="16"/>
    <s v="R - 30 - Average"/>
    <n v="3"/>
    <n v="2"/>
    <n v="0"/>
    <n v="5"/>
    <s v="1STY - 1 Story Building"/>
    <n v="1332"/>
    <n v="1332"/>
    <n v="1332"/>
    <n v="0"/>
    <x v="0"/>
    <n v="1332"/>
    <n v="119.76576576576576"/>
    <n v="27.892299719482438"/>
    <n v="400"/>
    <n v="44999"/>
    <n v="159528"/>
    <d v="2014-07-24T00:00:00"/>
    <n v="204746"/>
    <n v="119.77"/>
    <n v="0.1313"/>
    <x v="14"/>
    <n v="0"/>
    <n v="7"/>
    <n v="24"/>
  </r>
  <r>
    <x v="4"/>
    <x v="265"/>
    <x v="1"/>
    <s v="0.1686 AC"/>
    <x v="16"/>
    <s v="R - 30 - Average"/>
    <n v="3"/>
    <n v="2"/>
    <n v="1"/>
    <n v="6"/>
    <s v="2STY - 2 Story Building"/>
    <n v="2760"/>
    <n v="1520"/>
    <n v="1240"/>
    <n v="0"/>
    <x v="0"/>
    <n v="1520"/>
    <n v="167.98486842105262"/>
    <n v="34.767087460390599"/>
    <n v="400"/>
    <n v="45001"/>
    <n v="255337"/>
    <d v="2014-07-11T00:00:00"/>
    <n v="302437"/>
    <n v="92.51"/>
    <n v="0.1686"/>
    <x v="14"/>
    <n v="0"/>
    <n v="7"/>
    <n v="11"/>
  </r>
  <r>
    <x v="4"/>
    <x v="265"/>
    <x v="1"/>
    <s v="0.1492 AC"/>
    <x v="16"/>
    <s v="R - 35 - Average to Good"/>
    <n v="3"/>
    <n v="2"/>
    <n v="0"/>
    <n v="5"/>
    <s v="1STY - 1 Story Building"/>
    <n v="1318"/>
    <n v="1318"/>
    <n v="1318"/>
    <n v="0"/>
    <x v="0"/>
    <n v="1318"/>
    <n v="139.60546282245826"/>
    <n v="28.311385854646883"/>
    <n v="400"/>
    <n v="45001"/>
    <n v="184000"/>
    <d v="2015-09-02T00:00:00"/>
    <n v="209515"/>
    <n v="139.61000000000001"/>
    <n v="0.1492"/>
    <x v="15"/>
    <n v="1"/>
    <n v="9"/>
    <n v="2"/>
  </r>
  <r>
    <x v="4"/>
    <x v="265"/>
    <x v="1"/>
    <s v="0.1492 AC"/>
    <x v="16"/>
    <s v="R - 35 - Average to Good"/>
    <n v="3"/>
    <n v="2"/>
    <n v="0"/>
    <n v="5"/>
    <s v="1STY - 1 Story Building"/>
    <n v="2068"/>
    <n v="2068"/>
    <n v="2068"/>
    <n v="0"/>
    <x v="0"/>
    <n v="2068"/>
    <n v="117.20938104448743"/>
    <n v="37.29548101044567"/>
    <n v="400"/>
    <n v="44999"/>
    <n v="242389"/>
    <d v="2014-08-29T00:00:00"/>
    <n v="294644"/>
    <n v="117.21"/>
    <n v="0.1492"/>
    <x v="14"/>
    <n v="0"/>
    <n v="8"/>
    <n v="29"/>
  </r>
  <r>
    <x v="4"/>
    <x v="265"/>
    <x v="1"/>
    <s v="0.2421 AC"/>
    <x v="16"/>
    <s v="R - 30 - Average"/>
    <n v="3"/>
    <n v="2"/>
    <n v="0"/>
    <n v="5"/>
    <s v="1STY - 1 Story Building"/>
    <n v="1292"/>
    <n v="1292"/>
    <n v="1292"/>
    <n v="0"/>
    <x v="0"/>
    <n v="1292"/>
    <n v="118.33591331269349"/>
    <n v="14.497610250679982"/>
    <n v="400"/>
    <n v="44999"/>
    <n v="152890"/>
    <d v="2015-01-27T00:00:00"/>
    <n v="199267"/>
    <n v="118.34"/>
    <n v="0.24210000000000001"/>
    <x v="15"/>
    <n v="1"/>
    <n v="1"/>
    <n v="27"/>
  </r>
  <r>
    <x v="4"/>
    <x v="265"/>
    <x v="1"/>
    <s v="0.2230 AC"/>
    <x v="16"/>
    <s v="R - 30 - Average"/>
    <n v="4"/>
    <n v="2"/>
    <n v="1"/>
    <n v="6"/>
    <s v="2STY - 2 Story Building"/>
    <n v="2320"/>
    <n v="1360"/>
    <n v="960"/>
    <n v="0"/>
    <x v="0"/>
    <n v="1360"/>
    <n v="143.68970588235294"/>
    <n v="20.117399020782631"/>
    <n v="400"/>
    <n v="44999"/>
    <n v="195418"/>
    <d v="2015-03-02T00:00:00"/>
    <n v="264266"/>
    <n v="84.23"/>
    <n v="0.223"/>
    <x v="15"/>
    <n v="1"/>
    <n v="3"/>
    <n v="2"/>
  </r>
  <r>
    <x v="4"/>
    <x v="265"/>
    <x v="1"/>
    <s v="0.1446 AC"/>
    <x v="16"/>
    <s v="R - 35 - Average to Good"/>
    <n v="3"/>
    <n v="2"/>
    <n v="0"/>
    <n v="6"/>
    <s v="1STY - 1 Story Building"/>
    <n v="1764"/>
    <n v="1764"/>
    <n v="1748"/>
    <n v="0"/>
    <x v="0"/>
    <n v="1764"/>
    <n v="134.44104308390024"/>
    <n v="37.650807077438536"/>
    <n v="400"/>
    <n v="44999"/>
    <n v="237154"/>
    <d v="2014-09-12T00:00:00"/>
    <n v="260912"/>
    <n v="134.44"/>
    <n v="0.14460000000000001"/>
    <x v="14"/>
    <n v="0"/>
    <n v="9"/>
    <n v="12"/>
  </r>
  <r>
    <x v="4"/>
    <x v="265"/>
    <x v="1"/>
    <s v="0.1761 AC"/>
    <x v="16"/>
    <s v="R - 35 - Average to Good"/>
    <n v="3"/>
    <n v="2"/>
    <n v="0"/>
    <n v="6"/>
    <s v="1STY - 1 Story Building"/>
    <n v="2068"/>
    <n v="2068"/>
    <n v="2068"/>
    <n v="0"/>
    <x v="0"/>
    <n v="2068"/>
    <n v="114.28820116054159"/>
    <n v="30.810922711185992"/>
    <n v="480"/>
    <n v="44999"/>
    <n v="236348"/>
    <d v="2014-10-03T00:00:00"/>
    <n v="297344"/>
    <n v="114.29"/>
    <n v="0.17610000000000001"/>
    <x v="14"/>
    <n v="0"/>
    <n v="10"/>
    <n v="3"/>
  </r>
  <r>
    <x v="4"/>
    <x v="265"/>
    <x v="1"/>
    <s v="0.2228 AC"/>
    <x v="16"/>
    <s v="R - 30 - Average"/>
    <n v="4"/>
    <n v="2"/>
    <n v="1"/>
    <n v="7"/>
    <s v="2STY - 2 Story Building"/>
    <n v="2320"/>
    <n v="1360"/>
    <n v="960"/>
    <n v="0"/>
    <x v="0"/>
    <n v="1360"/>
    <n v="161.08308823529413"/>
    <n v="22.572818935231208"/>
    <n v="400"/>
    <n v="45001"/>
    <n v="219073"/>
    <d v="2014-09-17T00:00:00"/>
    <n v="263269"/>
    <n v="94.43"/>
    <n v="0.2228"/>
    <x v="14"/>
    <n v="0"/>
    <n v="9"/>
    <n v="17"/>
  </r>
  <r>
    <x v="4"/>
    <x v="265"/>
    <x v="1"/>
    <s v="0.2832 AC"/>
    <x v="16"/>
    <s v="R - 30 - Average"/>
    <n v="3"/>
    <n v="2"/>
    <n v="0"/>
    <n v="6"/>
    <s v="1STY - 1 Story Building"/>
    <n v="2068"/>
    <n v="2068"/>
    <n v="2068"/>
    <n v="0"/>
    <x v="0"/>
    <n v="2068"/>
    <n v="110.58027079303675"/>
    <n v="18.537324970298776"/>
    <n v="480"/>
    <n v="45001"/>
    <n v="228680"/>
    <d v="2014-09-22T00:00:00"/>
    <n v="291694"/>
    <n v="110.58"/>
    <n v="0.28320000000000001"/>
    <x v="14"/>
    <n v="0"/>
    <n v="9"/>
    <n v="22"/>
  </r>
  <r>
    <x v="4"/>
    <x v="265"/>
    <x v="1"/>
    <s v="0.3087 AC"/>
    <x v="16"/>
    <s v="R - 35 - Average to Good"/>
    <n v="3"/>
    <n v="2"/>
    <n v="0"/>
    <n v="6"/>
    <s v="1STY - 1 Story Building"/>
    <n v="2068"/>
    <n v="2068"/>
    <n v="2068"/>
    <n v="0"/>
    <x v="0"/>
    <n v="2068"/>
    <n v="123.39458413926499"/>
    <n v="18.976762947078345"/>
    <n v="400"/>
    <n v="45001"/>
    <n v="255180"/>
    <d v="2014-09-29T00:00:00"/>
    <n v="296266"/>
    <n v="123.39"/>
    <n v="0.30869999999999997"/>
    <x v="14"/>
    <n v="0"/>
    <n v="9"/>
    <n v="29"/>
  </r>
  <r>
    <x v="4"/>
    <x v="265"/>
    <x v="1"/>
    <s v="0.2202 AC"/>
    <x v="16"/>
    <s v="R - 35 - Average to Good"/>
    <n v="3"/>
    <n v="2"/>
    <n v="0"/>
    <n v="8"/>
    <s v="1STY - 1 Story Building"/>
    <n v="2068"/>
    <n v="2068"/>
    <n v="2068"/>
    <n v="0"/>
    <x v="0"/>
    <n v="2068"/>
    <n v="99.487427466150876"/>
    <n v="21.449321052987141"/>
    <n v="400"/>
    <n v="45001"/>
    <n v="205740"/>
    <d v="2015-04-13T00:00:00"/>
    <n v="294646"/>
    <n v="99.49"/>
    <n v="0.22020000000000001"/>
    <x v="15"/>
    <n v="1"/>
    <n v="4"/>
    <n v="13"/>
  </r>
  <r>
    <x v="4"/>
    <x v="265"/>
    <x v="1"/>
    <s v="0.1671 AC"/>
    <x v="16"/>
    <s v="R - 30 - Average"/>
    <n v="4"/>
    <n v="2"/>
    <n v="1"/>
    <n v="6"/>
    <s v="2STY - 2 Story Building"/>
    <n v="2320"/>
    <n v="1360"/>
    <n v="960"/>
    <n v="0"/>
    <x v="0"/>
    <n v="1360"/>
    <n v="156.48455882352943"/>
    <n v="29.237893323089992"/>
    <n v="400"/>
    <n v="44999"/>
    <n v="212819"/>
    <d v="2015-01-12T00:00:00"/>
    <n v="268640"/>
    <n v="91.73"/>
    <n v="0.1671"/>
    <x v="15"/>
    <n v="1"/>
    <n v="1"/>
    <n v="12"/>
  </r>
  <r>
    <x v="4"/>
    <x v="265"/>
    <x v="1"/>
    <s v="0.1433 AC"/>
    <x v="16"/>
    <s v="R - 35 - Average to Good"/>
    <n v="3"/>
    <n v="2"/>
    <n v="0"/>
    <n v="6"/>
    <s v="1STY - 1 Story Building"/>
    <n v="1298"/>
    <n v="1298"/>
    <n v="1298"/>
    <n v="0"/>
    <x v="0"/>
    <n v="1298"/>
    <n v="124.44992295839754"/>
    <n v="25.878271389912573"/>
    <n v="400"/>
    <n v="44999"/>
    <n v="161536"/>
    <d v="2015-02-26T00:00:00"/>
    <n v="206166"/>
    <n v="124.45"/>
    <n v="0.14330000000000001"/>
    <x v="15"/>
    <n v="1"/>
    <n v="2"/>
    <n v="26"/>
  </r>
  <r>
    <x v="4"/>
    <x v="265"/>
    <x v="1"/>
    <s v="0.1567 AC"/>
    <x v="16"/>
    <s v="R - 35 - Average to Good"/>
    <n v="3"/>
    <n v="2"/>
    <n v="0"/>
    <n v="6"/>
    <s v="1STY - 1 Story Building"/>
    <n v="1298"/>
    <n v="1298"/>
    <n v="1298"/>
    <n v="0"/>
    <x v="0"/>
    <n v="1298"/>
    <n v="145.11710323574729"/>
    <n v="27.59538296464676"/>
    <n v="400"/>
    <n v="44999"/>
    <n v="188362"/>
    <d v="2015-03-02T00:00:00"/>
    <n v="206166"/>
    <n v="145.12"/>
    <n v="0.15670000000000001"/>
    <x v="15"/>
    <n v="1"/>
    <n v="3"/>
    <n v="2"/>
  </r>
  <r>
    <x v="4"/>
    <x v="265"/>
    <x v="1"/>
    <s v="0.1492 AC"/>
    <x v="7"/>
    <s v="R - 35 - Average to Good"/>
    <n v="3"/>
    <n v="2"/>
    <n v="1"/>
    <n v="6"/>
    <s v="2STY - 2 Story Building"/>
    <n v="1822"/>
    <n v="920"/>
    <n v="902"/>
    <n v="0"/>
    <x v="0"/>
    <n v="920"/>
    <n v="201.02173913043478"/>
    <n v="28.456020108469534"/>
    <n v="506"/>
    <n v="44999"/>
    <n v="184940"/>
    <d v="2015-04-20T00:00:00"/>
    <n v="224603"/>
    <n v="101.5"/>
    <n v="0.1492"/>
    <x v="15"/>
    <n v="0"/>
    <n v="4"/>
    <n v="20"/>
  </r>
  <r>
    <x v="4"/>
    <x v="265"/>
    <x v="1"/>
    <s v="0.1749 AC"/>
    <x v="7"/>
    <s v="R - 35 - Average to Good"/>
    <n v="3"/>
    <n v="2"/>
    <n v="0"/>
    <n v="5"/>
    <s v="1STY - 1 Story Building"/>
    <n v="2028"/>
    <n v="2028"/>
    <n v="2028"/>
    <n v="0"/>
    <x v="0"/>
    <n v="2028"/>
    <n v="133.51084812623273"/>
    <n v="35.539132685554016"/>
    <n v="640"/>
    <n v="44999"/>
    <n v="270760"/>
    <d v="2015-11-30T00:00:00"/>
    <n v="299578"/>
    <n v="133.51"/>
    <n v="0.1749"/>
    <x v="15"/>
    <n v="0"/>
    <n v="11"/>
    <n v="30"/>
  </r>
  <r>
    <x v="4"/>
    <x v="266"/>
    <x v="1"/>
    <s v="0.2496 AC"/>
    <x v="16"/>
    <s v="R - 35 - Average to Good"/>
    <n v="3"/>
    <n v="2"/>
    <n v="0"/>
    <n v="6"/>
    <s v="1STY - 1 Story Building"/>
    <n v="2042"/>
    <n v="2042"/>
    <n v="2042"/>
    <n v="0"/>
    <x v="0"/>
    <n v="2042"/>
    <n v="119.98041136141038"/>
    <n v="22.533758329212876"/>
    <n v="630"/>
    <n v="50625"/>
    <n v="245000"/>
    <d v="2014-11-24T00:00:00"/>
    <n v="314111"/>
    <n v="119.98"/>
    <n v="0.24959999999999999"/>
    <x v="14"/>
    <n v="0"/>
    <n v="11"/>
    <n v="24"/>
  </r>
  <r>
    <x v="4"/>
    <x v="266"/>
    <x v="1"/>
    <s v="0.2962 AC"/>
    <x v="7"/>
    <s v="R - 40 - Good"/>
    <n v="4"/>
    <n v="2"/>
    <n v="1"/>
    <n v="8"/>
    <s v="2STY - 2 Story Building"/>
    <n v="3222"/>
    <n v="1826"/>
    <n v="1516"/>
    <n v="0"/>
    <x v="0"/>
    <n v="1826"/>
    <n v="189.55585980284775"/>
    <n v="26.826564707910233"/>
    <n v="640"/>
    <n v="60750"/>
    <n v="346129"/>
    <d v="2015-12-01T00:00:00"/>
    <n v="403702"/>
    <n v="107.43"/>
    <n v="0.29620000000000002"/>
    <x v="15"/>
    <n v="0"/>
    <n v="12"/>
    <n v="1"/>
  </r>
  <r>
    <x v="4"/>
    <x v="266"/>
    <x v="1"/>
    <s v="0.2492 AC"/>
    <x v="7"/>
    <s v="R - 40 - Good"/>
    <n v="4"/>
    <n v="2"/>
    <n v="1"/>
    <n v="8"/>
    <s v="2STY - 2 Story Building"/>
    <n v="2814"/>
    <n v="1448"/>
    <n v="1402"/>
    <n v="0"/>
    <x v="0"/>
    <n v="1448"/>
    <n v="209.82803867403314"/>
    <n v="27.989566613162118"/>
    <n v="630"/>
    <n v="55688"/>
    <n v="303831"/>
    <d v="2015-08-03T00:00:00"/>
    <n v="361090"/>
    <n v="107.97"/>
    <n v="0.2492"/>
    <x v="15"/>
    <n v="0"/>
    <n v="8"/>
    <n v="3"/>
  </r>
  <r>
    <x v="4"/>
    <x v="266"/>
    <x v="1"/>
    <s v="0.2492 AC"/>
    <x v="16"/>
    <s v="R - 35 - Average to Good"/>
    <n v="4"/>
    <n v="3"/>
    <n v="1"/>
    <n v="8"/>
    <s v="2STY - 2 Story Building"/>
    <n v="3082"/>
    <n v="1682"/>
    <n v="1436"/>
    <n v="1000"/>
    <x v="1"/>
    <n v="2682"/>
    <n v="128.32587621178226"/>
    <n v="31.705682241943734"/>
    <n v="630"/>
    <n v="55688"/>
    <n v="344170"/>
    <d v="2014-11-21T00:00:00"/>
    <n v="388443"/>
    <n v="111.67"/>
    <n v="0.2492"/>
    <x v="14"/>
    <n v="0"/>
    <n v="11"/>
    <n v="21"/>
  </r>
  <r>
    <x v="4"/>
    <x v="266"/>
    <x v="1"/>
    <s v="0.2492 AC"/>
    <x v="7"/>
    <s v="R - 40 - Good"/>
    <n v="4"/>
    <n v="2"/>
    <n v="1"/>
    <n v="8"/>
    <s v="2STY - 2 Story Building"/>
    <n v="2852"/>
    <n v="1452"/>
    <n v="1436"/>
    <n v="0"/>
    <x v="0"/>
    <n v="1452"/>
    <n v="230.71625344352617"/>
    <n v="30.860922076448123"/>
    <n v="630"/>
    <n v="55688"/>
    <n v="335000"/>
    <d v="2015-09-28T00:00:00"/>
    <n v="362488"/>
    <n v="117.46"/>
    <n v="0.2492"/>
    <x v="15"/>
    <n v="0"/>
    <n v="9"/>
    <n v="28"/>
  </r>
  <r>
    <x v="4"/>
    <x v="266"/>
    <x v="1"/>
    <s v="0.2492 AC"/>
    <x v="16"/>
    <s v="R - 40 - Good"/>
    <n v="4"/>
    <n v="2"/>
    <n v="1"/>
    <n v="8"/>
    <s v="2STY - 2 Story Building"/>
    <n v="3190"/>
    <n v="1708"/>
    <n v="1482"/>
    <n v="0"/>
    <x v="0"/>
    <n v="1708"/>
    <n v="173.88758782201404"/>
    <n v="27.360280169268933"/>
    <n v="600"/>
    <n v="55688"/>
    <n v="297000"/>
    <d v="2015-11-24T00:00:00"/>
    <n v="397275"/>
    <n v="93.1"/>
    <n v="0.2492"/>
    <x v="15"/>
    <n v="1"/>
    <n v="11"/>
    <n v="24"/>
  </r>
  <r>
    <x v="4"/>
    <x v="266"/>
    <x v="1"/>
    <s v="0.2492 AC"/>
    <x v="7"/>
    <s v="R - 40 - Good"/>
    <n v="3"/>
    <n v="2"/>
    <n v="1"/>
    <n v="7"/>
    <s v="1STY - 1 Story Building"/>
    <n v="2195"/>
    <n v="2195"/>
    <n v="2195"/>
    <n v="0"/>
    <x v="0"/>
    <n v="2195"/>
    <n v="128.80091116173122"/>
    <n v="26.044591545102271"/>
    <n v="640"/>
    <n v="55688"/>
    <n v="282718"/>
    <d v="2015-12-09T00:00:00"/>
    <n v="343327"/>
    <n v="128.80000000000001"/>
    <n v="0.2492"/>
    <x v="15"/>
    <n v="0"/>
    <n v="12"/>
    <n v="9"/>
  </r>
  <r>
    <x v="4"/>
    <x v="266"/>
    <x v="1"/>
    <s v="0.2716 AC"/>
    <x v="16"/>
    <s v="R - 35 - Average to Good"/>
    <n v="4"/>
    <n v="3"/>
    <n v="1"/>
    <n v="7"/>
    <s v="2STY - 2 Story Building"/>
    <n v="3060"/>
    <n v="1720"/>
    <n v="1520"/>
    <n v="1140"/>
    <x v="1"/>
    <n v="2860"/>
    <n v="113.32412587412587"/>
    <n v="27.394966535079"/>
    <n v="670"/>
    <n v="55688"/>
    <n v="324107"/>
    <d v="2014-09-11T00:00:00"/>
    <n v="390803"/>
    <n v="105.92"/>
    <n v="0.27160000000000001"/>
    <x v="14"/>
    <n v="0"/>
    <n v="9"/>
    <n v="11"/>
  </r>
  <r>
    <x v="4"/>
    <x v="266"/>
    <x v="1"/>
    <s v="0.3664 AC"/>
    <x v="16"/>
    <s v="R - 35 - Average to Good"/>
    <n v="3"/>
    <n v="3"/>
    <n v="0"/>
    <n v="6"/>
    <s v="ATM - Atrium Ranch Building"/>
    <n v="2036"/>
    <n v="2036"/>
    <n v="2024"/>
    <n v="1265"/>
    <x v="1"/>
    <n v="3301"/>
    <n v="86.0484701605574"/>
    <n v="17.796940223994611"/>
    <n v="640"/>
    <n v="55688"/>
    <n v="284046"/>
    <d v="2014-09-08T00:00:00"/>
    <n v="337564"/>
    <n v="139.51"/>
    <n v="0.3664"/>
    <x v="14"/>
    <n v="0"/>
    <n v="9"/>
    <n v="8"/>
  </r>
  <r>
    <x v="4"/>
    <x v="266"/>
    <x v="1"/>
    <s v="0.4292 AC"/>
    <x v="16"/>
    <s v="R - 35 - Average to Good"/>
    <n v="4"/>
    <n v="3"/>
    <n v="1"/>
    <n v="7"/>
    <s v="2STY - 2 Story Building"/>
    <n v="3204"/>
    <n v="1804"/>
    <n v="1520"/>
    <n v="1050"/>
    <x v="1"/>
    <n v="2854"/>
    <n v="147.18780658724597"/>
    <n v="22.468714083134145"/>
    <n v="730"/>
    <n v="55688"/>
    <n v="420074"/>
    <d v="2014-09-02T00:00:00"/>
    <n v="407230"/>
    <n v="131.11000000000001"/>
    <n v="0.42920000000000003"/>
    <x v="14"/>
    <n v="0"/>
    <n v="9"/>
    <n v="2"/>
  </r>
  <r>
    <x v="4"/>
    <x v="266"/>
    <x v="1"/>
    <s v="0.2825 AC"/>
    <x v="7"/>
    <s v="R - 35 - Average to Good"/>
    <n v="4"/>
    <n v="2"/>
    <n v="1"/>
    <n v="10"/>
    <s v="2STY - 2 Story Building"/>
    <n v="2903"/>
    <n v="2088"/>
    <n v="1968"/>
    <n v="0"/>
    <x v="0"/>
    <n v="2088"/>
    <n v="163.16091954022988"/>
    <n v="27.684731465906047"/>
    <n v="640"/>
    <n v="50625"/>
    <n v="340680"/>
    <d v="2015-10-13T00:00:00"/>
    <n v="359003"/>
    <n v="117.35"/>
    <n v="0.28249999999999997"/>
    <x v="15"/>
    <n v="0"/>
    <n v="10"/>
    <n v="13"/>
  </r>
  <r>
    <x v="4"/>
    <x v="266"/>
    <x v="1"/>
    <s v="0.3121 AC"/>
    <x v="7"/>
    <s v="R - 35 - Average to Good"/>
    <n v="4"/>
    <n v="3"/>
    <n v="1"/>
    <n v="9"/>
    <s v="2STY - 2 Story Building"/>
    <n v="2954"/>
    <n v="1568"/>
    <n v="1552"/>
    <n v="931"/>
    <x v="1"/>
    <n v="2499"/>
    <n v="141.45698279311725"/>
    <n v="26.002134890603042"/>
    <n v="600"/>
    <n v="50625"/>
    <n v="353501"/>
    <d v="2015-10-14T00:00:00"/>
    <n v="380008"/>
    <n v="119.67"/>
    <n v="0.31209999999999999"/>
    <x v="15"/>
    <n v="0"/>
    <n v="10"/>
    <n v="14"/>
  </r>
  <r>
    <x v="4"/>
    <x v="266"/>
    <x v="1"/>
    <s v="0.2792 AC"/>
    <x v="7"/>
    <s v="R - 40 - Good"/>
    <n v="3"/>
    <n v="2"/>
    <n v="1"/>
    <n v="8"/>
    <s v="2STY - 2 Story Building"/>
    <n v="2574"/>
    <n v="1342"/>
    <n v="1232"/>
    <n v="0"/>
    <x v="0"/>
    <n v="1342"/>
    <n v="208.4865871833085"/>
    <n v="23.005270864413873"/>
    <n v="670"/>
    <n v="50625"/>
    <n v="279789"/>
    <d v="2015-09-03T00:00:00"/>
    <n v="331399"/>
    <n v="108.7"/>
    <n v="0.2792"/>
    <x v="15"/>
    <n v="0"/>
    <n v="9"/>
    <n v="3"/>
  </r>
  <r>
    <x v="4"/>
    <x v="266"/>
    <x v="1"/>
    <s v="0.3499 AC"/>
    <x v="16"/>
    <s v="R - 40 - Good"/>
    <n v="4"/>
    <n v="3"/>
    <n v="1"/>
    <n v="8"/>
    <s v="2STY - 2 Story Building"/>
    <n v="2988"/>
    <n v="1588"/>
    <n v="1556"/>
    <n v="700"/>
    <x v="1"/>
    <n v="2288"/>
    <n v="158.07954545454547"/>
    <n v="23.730117302306759"/>
    <n v="630"/>
    <n v="50625"/>
    <n v="361686"/>
    <d v="2014-10-30T00:00:00"/>
    <n v="390453"/>
    <n v="121.05"/>
    <n v="0.34989999999999999"/>
    <x v="14"/>
    <n v="0"/>
    <n v="10"/>
    <n v="30"/>
  </r>
  <r>
    <x v="4"/>
    <x v="266"/>
    <x v="1"/>
    <s v="0.3041 AC"/>
    <x v="7"/>
    <s v="R - 35 - Average to Good"/>
    <n v="4"/>
    <n v="2"/>
    <n v="1"/>
    <n v="8"/>
    <s v="2STY - 2 Story Building"/>
    <n v="3358"/>
    <n v="1786"/>
    <n v="1572"/>
    <n v="0"/>
    <x v="0"/>
    <n v="1786"/>
    <n v="175.28051511758119"/>
    <n v="23.63256190496034"/>
    <n v="600"/>
    <n v="50625"/>
    <n v="313051"/>
    <d v="2015-10-26T00:00:00"/>
    <n v="398139"/>
    <n v="93.23"/>
    <n v="0.30409999999999998"/>
    <x v="15"/>
    <n v="0"/>
    <n v="10"/>
    <n v="26"/>
  </r>
  <r>
    <x v="4"/>
    <x v="266"/>
    <x v="1"/>
    <s v="0.2811 AC"/>
    <x v="7"/>
    <s v="R - 40 - Good"/>
    <n v="4"/>
    <n v="3"/>
    <n v="1"/>
    <n v="7"/>
    <s v="2STY - 2 Story Building"/>
    <n v="3064"/>
    <n v="2142"/>
    <n v="2010"/>
    <n v="1000"/>
    <x v="1"/>
    <n v="3142"/>
    <n v="113.06174411203055"/>
    <n v="29.011697780495684"/>
    <n v="602"/>
    <n v="50625"/>
    <n v="355240"/>
    <d v="2015-09-03T00:00:00"/>
    <n v="396417"/>
    <n v="115.94"/>
    <n v="0.28110000000000002"/>
    <x v="15"/>
    <n v="0"/>
    <n v="9"/>
    <n v="3"/>
  </r>
  <r>
    <x v="4"/>
    <x v="266"/>
    <x v="1"/>
    <s v="0.5301 AC"/>
    <x v="16"/>
    <s v="R - 40 - Good"/>
    <n v="4"/>
    <n v="2"/>
    <n v="1"/>
    <n v="8"/>
    <s v="2STY - 2 Story Building"/>
    <n v="3841"/>
    <n v="2606"/>
    <n v="2286"/>
    <n v="0"/>
    <x v="0"/>
    <n v="2606"/>
    <n v="135.7939370683039"/>
    <n v="15.32530463178197"/>
    <n v="670"/>
    <n v="60750"/>
    <n v="353879"/>
    <d v="2014-11-26T00:00:00"/>
    <n v="469322"/>
    <n v="92.13"/>
    <n v="0.53010000000000002"/>
    <x v="14"/>
    <n v="0"/>
    <n v="11"/>
    <n v="26"/>
  </r>
  <r>
    <x v="4"/>
    <x v="266"/>
    <x v="1"/>
    <s v="0.1909 AC"/>
    <x v="16"/>
    <s v="R - 35 - Average to Good"/>
    <n v="4"/>
    <n v="2"/>
    <n v="1"/>
    <n v="7"/>
    <s v="2STY - 2 Story Building"/>
    <n v="3216"/>
    <n v="1832"/>
    <n v="1574"/>
    <n v="0"/>
    <x v="0"/>
    <n v="1832"/>
    <n v="172.78220524017468"/>
    <n v="38.065424952895789"/>
    <n v="640"/>
    <n v="55127"/>
    <n v="316537"/>
    <d v="2014-10-06T00:00:00"/>
    <n v="389245"/>
    <n v="98.43"/>
    <n v="0.19089999999999999"/>
    <x v="14"/>
    <n v="0"/>
    <n v="10"/>
    <n v="6"/>
  </r>
  <r>
    <x v="4"/>
    <x v="266"/>
    <x v="1"/>
    <s v="0.2449 AC"/>
    <x v="7"/>
    <s v="R - 40 - Good"/>
    <n v="4"/>
    <n v="3"/>
    <n v="1"/>
    <n v="10"/>
    <s v="2STY - 2 Story Building"/>
    <n v="3108"/>
    <n v="2294"/>
    <n v="2174"/>
    <n v="650"/>
    <x v="1"/>
    <n v="2944"/>
    <n v="141.125"/>
    <n v="38.946201313030073"/>
    <n v="640"/>
    <n v="55128"/>
    <n v="415472"/>
    <d v="2015-07-31T00:00:00"/>
    <n v="405694"/>
    <n v="133.68"/>
    <n v="0.24490000000000001"/>
    <x v="15"/>
    <n v="0"/>
    <n v="7"/>
    <n v="31"/>
  </r>
  <r>
    <x v="4"/>
    <x v="266"/>
    <x v="1"/>
    <s v="0.2808 AC"/>
    <x v="16"/>
    <s v="R - 40 - Good"/>
    <n v="3"/>
    <n v="2"/>
    <n v="1"/>
    <n v="6"/>
    <s v="2STY - 2 Story Building"/>
    <n v="2730"/>
    <n v="1382"/>
    <n v="1348"/>
    <n v="0"/>
    <x v="0"/>
    <n v="1382"/>
    <n v="232.21056439942112"/>
    <n v="26.236448269276554"/>
    <n v="600"/>
    <n v="44998"/>
    <n v="320915"/>
    <d v="2015-07-08T00:00:00"/>
    <n v="340597"/>
    <n v="117.55"/>
    <n v="0.28079999999999999"/>
    <x v="15"/>
    <n v="1"/>
    <n v="7"/>
    <n v="8"/>
  </r>
  <r>
    <x v="37"/>
    <x v="267"/>
    <x v="1"/>
    <s v="0.2752 AC"/>
    <x v="7"/>
    <s v="R - 40 - Good"/>
    <n v="4"/>
    <n v="3"/>
    <n v="1"/>
    <n v="10"/>
    <s v="2STY - 2 Story Building"/>
    <n v="3265"/>
    <n v="1835"/>
    <n v="1430"/>
    <n v="0"/>
    <x v="0"/>
    <n v="1835"/>
    <n v="174.77874659400544"/>
    <n v="26.753979408247378"/>
    <n v="506"/>
    <n v="45000"/>
    <n v="320719"/>
    <d v="2015-07-30T00:00:00"/>
    <n v="390047"/>
    <n v="98.23"/>
    <n v="0.2752"/>
    <x v="15"/>
    <n v="0"/>
    <n v="7"/>
    <n v="30"/>
  </r>
  <r>
    <x v="37"/>
    <x v="267"/>
    <x v="1"/>
    <s v="0.7663 AC"/>
    <x v="16"/>
    <s v="R - 40 - Good"/>
    <n v="4"/>
    <n v="2"/>
    <n v="1"/>
    <n v="6"/>
    <s v="2STY - 2 Story Building"/>
    <n v="3340"/>
    <n v="1742"/>
    <n v="1598"/>
    <n v="0"/>
    <x v="0"/>
    <n v="1742"/>
    <n v="216.4219288174512"/>
    <n v="11.294388368997174"/>
    <n v="878"/>
    <n v="45000"/>
    <n v="377007"/>
    <d v="2014-12-04T00:00:00"/>
    <n v="403313"/>
    <n v="112.88"/>
    <n v="0.76629999999999998"/>
    <x v="14"/>
    <n v="0"/>
    <n v="12"/>
    <n v="4"/>
  </r>
  <r>
    <x v="37"/>
    <x v="267"/>
    <x v="1"/>
    <s v="0.9714 AC"/>
    <x v="16"/>
    <s v="R - 40 - Good"/>
    <n v="4"/>
    <n v="2"/>
    <n v="0"/>
    <n v="7"/>
    <s v="1STY - 1 Story Building"/>
    <n v="2680"/>
    <n v="2680"/>
    <n v="2664"/>
    <n v="0"/>
    <x v="0"/>
    <n v="2680"/>
    <n v="132.98992537313433"/>
    <n v="8.4230148453294049"/>
    <n v="662"/>
    <n v="54000"/>
    <n v="356413"/>
    <d v="2014-12-19T00:00:00"/>
    <n v="380259"/>
    <n v="132.99"/>
    <n v="0.97140000000000004"/>
    <x v="14"/>
    <n v="0"/>
    <n v="12"/>
    <n v="19"/>
  </r>
  <r>
    <x v="37"/>
    <x v="267"/>
    <x v="1"/>
    <s v="0.5275 AC"/>
    <x v="16"/>
    <s v="R - 40 - Good"/>
    <n v="3"/>
    <n v="3"/>
    <n v="0"/>
    <n v="7"/>
    <s v="1STY - 1 Story Building"/>
    <n v="1728"/>
    <n v="1728"/>
    <n v="1728"/>
    <n v="96"/>
    <x v="1"/>
    <n v="1824"/>
    <n v="181.93859649122808"/>
    <n v="14.442399000779011"/>
    <n v="670"/>
    <n v="54000"/>
    <n v="331856"/>
    <d v="2014-10-24T00:00:00"/>
    <n v="319559"/>
    <n v="192.05"/>
    <n v="0.52749999999999997"/>
    <x v="14"/>
    <n v="0"/>
    <n v="10"/>
    <n v="24"/>
  </r>
  <r>
    <x v="37"/>
    <x v="267"/>
    <x v="1"/>
    <s v="0.4165 AC"/>
    <x v="16"/>
    <s v="R - 40 - Good"/>
    <n v="4"/>
    <n v="2"/>
    <n v="0"/>
    <n v="7"/>
    <s v="2STY - 2 Story Building"/>
    <n v="2864"/>
    <n v="1910"/>
    <n v="1694"/>
    <n v="0"/>
    <x v="0"/>
    <n v="1910"/>
    <n v="188.30366492146598"/>
    <n v="19.823907524442287"/>
    <n v="742"/>
    <n v="54000"/>
    <n v="359660"/>
    <d v="2014-12-18T00:00:00"/>
    <n v="361027"/>
    <n v="125.58"/>
    <n v="0.41649999999999998"/>
    <x v="14"/>
    <n v="0"/>
    <n v="12"/>
    <n v="18"/>
  </r>
  <r>
    <x v="37"/>
    <x v="267"/>
    <x v="1"/>
    <s v="0.3802 AC"/>
    <x v="16"/>
    <s v="R - 40 - Good"/>
    <n v="3"/>
    <n v="2"/>
    <n v="0"/>
    <n v="6"/>
    <s v="1STY - 1 Story Building"/>
    <n v="1804"/>
    <n v="1804"/>
    <n v="1804"/>
    <n v="0"/>
    <x v="0"/>
    <n v="1804"/>
    <n v="192.91796008869179"/>
    <n v="21.01402335728767"/>
    <n v="420"/>
    <n v="54000"/>
    <n v="348024"/>
    <d v="2014-11-25T00:00:00"/>
    <n v="311336"/>
    <n v="192.92"/>
    <n v="0.38019999999999998"/>
    <x v="14"/>
    <n v="0"/>
    <n v="11"/>
    <n v="25"/>
  </r>
  <r>
    <x v="37"/>
    <x v="267"/>
    <x v="1"/>
    <s v="0.4599 AC"/>
    <x v="7"/>
    <s v="R - 40 - Good"/>
    <n v="4"/>
    <n v="2"/>
    <n v="1"/>
    <n v="8"/>
    <s v="2STY - 2 Story Building"/>
    <n v="3974"/>
    <n v="2134"/>
    <n v="1840"/>
    <n v="0"/>
    <x v="0"/>
    <n v="2134"/>
    <n v="169.42127460168697"/>
    <n v="18.047251857961697"/>
    <n v="651"/>
    <n v="45000"/>
    <n v="361545"/>
    <d v="2015-09-01T00:00:00"/>
    <n v="465031"/>
    <n v="90.98"/>
    <n v="0.45989999999999998"/>
    <x v="15"/>
    <n v="0"/>
    <n v="9"/>
    <n v="1"/>
  </r>
  <r>
    <x v="37"/>
    <x v="267"/>
    <x v="1"/>
    <s v="0.2571 AC"/>
    <x v="16"/>
    <s v="R - 40 - Good"/>
    <n v="4"/>
    <n v="3"/>
    <n v="0"/>
    <n v="8"/>
    <s v="1STY - 1 Story Building"/>
    <n v="2620"/>
    <n v="2620"/>
    <n v="2620"/>
    <n v="0"/>
    <x v="0"/>
    <n v="2620"/>
    <n v="118.92557251908397"/>
    <n v="27.82188777203098"/>
    <n v="662"/>
    <n v="45000"/>
    <n v="311585"/>
    <d v="2015-06-01T00:00:00"/>
    <n v="365466"/>
    <n v="118.93"/>
    <n v="0.2571"/>
    <x v="15"/>
    <n v="1"/>
    <n v="6"/>
    <n v="1"/>
  </r>
  <r>
    <x v="37"/>
    <x v="267"/>
    <x v="1"/>
    <s v="0.2755 AC"/>
    <x v="7"/>
    <s v="R - 40 - Good"/>
    <n v="3"/>
    <n v="2"/>
    <n v="0"/>
    <n v="6"/>
    <s v="1STY - 1 Story Building"/>
    <n v="1915"/>
    <n v="1915"/>
    <n v="1915"/>
    <n v="0"/>
    <x v="0"/>
    <n v="1915"/>
    <n v="144.88093994778069"/>
    <n v="23.119080593094782"/>
    <n v="420"/>
    <n v="45000"/>
    <n v="277447"/>
    <d v="2015-07-30T00:00:00"/>
    <n v="304406"/>
    <n v="144.88"/>
    <n v="0.27550000000000002"/>
    <x v="15"/>
    <n v="0"/>
    <n v="7"/>
    <n v="30"/>
  </r>
  <r>
    <x v="37"/>
    <x v="267"/>
    <x v="1"/>
    <s v="0.2458 AC"/>
    <x v="7"/>
    <s v="R - 40 - Good"/>
    <n v="4"/>
    <n v="2"/>
    <n v="1"/>
    <n v="7"/>
    <s v="2STY - 2 Story Building"/>
    <n v="3317"/>
    <n v="2246"/>
    <n v="2246"/>
    <n v="0"/>
    <x v="0"/>
    <n v="2246"/>
    <n v="172.21282279608192"/>
    <n v="36.124803026940761"/>
    <n v="420"/>
    <n v="45000"/>
    <n v="386790"/>
    <d v="2015-08-13T00:00:00"/>
    <n v="402723"/>
    <n v="116.61"/>
    <n v="0.24579999999999999"/>
    <x v="15"/>
    <n v="0"/>
    <n v="8"/>
    <n v="13"/>
  </r>
  <r>
    <x v="37"/>
    <x v="267"/>
    <x v="1"/>
    <s v="0.3350 AC"/>
    <x v="7"/>
    <s v="R - 40 - Good"/>
    <n v="4"/>
    <n v="2"/>
    <n v="1"/>
    <n v="9"/>
    <s v="2STY - 2 Story Building"/>
    <n v="3623"/>
    <n v="1996"/>
    <n v="1843"/>
    <n v="0"/>
    <x v="0"/>
    <n v="1996"/>
    <n v="188.19088176352705"/>
    <n v="25.741060537532721"/>
    <n v="662"/>
    <n v="54000"/>
    <n v="375629"/>
    <d v="2015-12-23T00:00:00"/>
    <n v="443718"/>
    <n v="103.68"/>
    <n v="0.33500000000000002"/>
    <x v="15"/>
    <n v="0"/>
    <n v="12"/>
    <n v="23"/>
  </r>
  <r>
    <x v="37"/>
    <x v="267"/>
    <x v="1"/>
    <s v="0.2993 AC"/>
    <x v="16"/>
    <s v="R - 40 - Good"/>
    <n v="3"/>
    <n v="2"/>
    <n v="0"/>
    <n v="6"/>
    <s v="1STY - 1 Story Building"/>
    <n v="1825"/>
    <n v="1825"/>
    <n v="1825"/>
    <n v="0"/>
    <x v="0"/>
    <n v="1825"/>
    <n v="152.38739726027399"/>
    <n v="21.331300429499258"/>
    <n v="662"/>
    <n v="54000"/>
    <n v="278107"/>
    <d v="2015-04-22T00:00:00"/>
    <n v="318017"/>
    <n v="152.38999999999999"/>
    <n v="0.29930000000000001"/>
    <x v="15"/>
    <n v="1"/>
    <n v="4"/>
    <n v="22"/>
  </r>
  <r>
    <x v="37"/>
    <x v="267"/>
    <x v="1"/>
    <s v="0.3103 AC"/>
    <x v="16"/>
    <s v="R - 40 - Good"/>
    <n v="3"/>
    <n v="2"/>
    <n v="0"/>
    <n v="7"/>
    <s v="1STY - 1 Story Building"/>
    <n v="2513"/>
    <n v="2513"/>
    <n v="2513"/>
    <n v="0"/>
    <x v="0"/>
    <n v="2513"/>
    <n v="157.65021886191803"/>
    <n v="29.31010808285"/>
    <n v="955"/>
    <n v="45000"/>
    <n v="396175"/>
    <d v="2015-06-08T00:00:00"/>
    <n v="353054"/>
    <n v="157.65"/>
    <n v="0.31030000000000002"/>
    <x v="15"/>
    <n v="1"/>
    <n v="6"/>
    <n v="8"/>
  </r>
  <r>
    <x v="4"/>
    <x v="180"/>
    <x v="1"/>
    <s v="0.1940 AC"/>
    <x v="16"/>
    <s v="R - 35 - Average to Good"/>
    <n v="4"/>
    <n v="2"/>
    <n v="1"/>
    <n v="7"/>
    <s v="2STY - 2 Story Building"/>
    <n v="2810"/>
    <n v="1450"/>
    <n v="1402"/>
    <n v="550"/>
    <x v="1"/>
    <n v="2000"/>
    <n v="155"/>
    <n v="36.683612128785512"/>
    <n v="400"/>
    <n v="45000"/>
    <n v="310000"/>
    <d v="2015-10-13T00:00:00"/>
    <n v="343236"/>
    <n v="110.32"/>
    <n v="0.19400000000000001"/>
    <x v="15"/>
    <n v="1"/>
    <n v="10"/>
    <n v="13"/>
  </r>
  <r>
    <x v="4"/>
    <x v="180"/>
    <x v="1"/>
    <s v="0.1506 AC"/>
    <x v="7"/>
    <s v="R - 35 - Average to Good"/>
    <n v="3"/>
    <n v="2"/>
    <n v="0"/>
    <n v="5"/>
    <s v="1STY - 1 Story Building"/>
    <n v="1740"/>
    <n v="1740"/>
    <n v="1740"/>
    <n v="0"/>
    <x v="0"/>
    <n v="1740"/>
    <n v="134.08448275862068"/>
    <n v="35.564354153633396"/>
    <n v="400"/>
    <n v="45000"/>
    <n v="233307"/>
    <d v="2015-12-22T00:00:00"/>
    <n v="282431"/>
    <n v="134.08000000000001"/>
    <n v="0.15060000000000001"/>
    <x v="15"/>
    <n v="0"/>
    <n v="12"/>
    <n v="22"/>
  </r>
  <r>
    <x v="4"/>
    <x v="180"/>
    <x v="1"/>
    <s v="0.2188 AC"/>
    <x v="7"/>
    <s v="R - 35 - Average to Good"/>
    <n v="4"/>
    <n v="2"/>
    <n v="1"/>
    <n v="9"/>
    <s v="2STY - 2 Story Building"/>
    <n v="2560"/>
    <n v="1324"/>
    <n v="1236"/>
    <n v="0"/>
    <x v="0"/>
    <n v="1324"/>
    <n v="189.42220543806647"/>
    <n v="26.313807008089874"/>
    <n v="640"/>
    <n v="45000"/>
    <n v="250795"/>
    <d v="2015-05-01T00:00:00"/>
    <n v="316296"/>
    <n v="97.97"/>
    <n v="0.21879999999999999"/>
    <x v="15"/>
    <n v="0"/>
    <n v="5"/>
    <n v="1"/>
  </r>
  <r>
    <x v="4"/>
    <x v="180"/>
    <x v="1"/>
    <s v="0.3237 AC"/>
    <x v="7"/>
    <s v="R - 35 - Average to Good"/>
    <n v="4"/>
    <n v="3"/>
    <n v="1"/>
    <n v="7"/>
    <s v="2STY - 2 Story Building"/>
    <n v="2516"/>
    <n v="1302"/>
    <n v="1214"/>
    <n v="1114"/>
    <x v="1"/>
    <n v="2416"/>
    <n v="109.5625"/>
    <n v="18.772767129831752"/>
    <n v="640"/>
    <n v="45000"/>
    <n v="264703"/>
    <d v="2015-07-07T00:00:00"/>
    <n v="325867"/>
    <n v="105.21"/>
    <n v="0.32369999999999999"/>
    <x v="15"/>
    <n v="0"/>
    <n v="7"/>
    <n v="7"/>
  </r>
  <r>
    <x v="4"/>
    <x v="180"/>
    <x v="1"/>
    <s v="0.3721 AC"/>
    <x v="7"/>
    <s v="R - 35 - Average to Good"/>
    <n v="3"/>
    <n v="2"/>
    <n v="0"/>
    <n v="6"/>
    <s v="1STY - 1 Story Building"/>
    <n v="1954"/>
    <n v="1954"/>
    <n v="1954"/>
    <n v="0"/>
    <x v="0"/>
    <n v="1954"/>
    <n v="132.50870010235414"/>
    <n v="15.97428438942206"/>
    <n v="670"/>
    <n v="45000"/>
    <n v="258922"/>
    <d v="2015-10-30T00:00:00"/>
    <n v="307275"/>
    <n v="132.51"/>
    <n v="0.37209999999999999"/>
    <x v="15"/>
    <n v="0"/>
    <n v="10"/>
    <n v="30"/>
  </r>
  <r>
    <x v="4"/>
    <x v="180"/>
    <x v="1"/>
    <s v="0.2617 AC"/>
    <x v="7"/>
    <s v="R - 35 - Average to Good"/>
    <n v="4"/>
    <n v="2"/>
    <n v="1"/>
    <n v="9"/>
    <s v="2STY - 2 Story Building"/>
    <n v="2544"/>
    <n v="1312"/>
    <n v="1232"/>
    <n v="0"/>
    <x v="0"/>
    <n v="1312"/>
    <n v="182.57774390243901"/>
    <n v="21.01309759280371"/>
    <n v="400"/>
    <n v="45000"/>
    <n v="239542"/>
    <d v="2015-09-30T00:00:00"/>
    <n v="303923"/>
    <n v="94.16"/>
    <n v="0.26169999999999999"/>
    <x v="15"/>
    <n v="0"/>
    <n v="9"/>
    <n v="30"/>
  </r>
  <r>
    <x v="4"/>
    <x v="180"/>
    <x v="1"/>
    <s v="0.2021 AC"/>
    <x v="16"/>
    <s v="R - 35 - Average to Good"/>
    <n v="4"/>
    <n v="2"/>
    <n v="1"/>
    <n v="8"/>
    <s v="2STY - 2 Story Building"/>
    <n v="2520"/>
    <n v="1308"/>
    <n v="1212"/>
    <n v="0"/>
    <x v="0"/>
    <n v="1308"/>
    <n v="201.54510703363914"/>
    <n v="29.945103502298409"/>
    <n v="400"/>
    <n v="45000"/>
    <n v="263621"/>
    <d v="2015-10-15T00:00:00"/>
    <n v="302775"/>
    <n v="104.61"/>
    <n v="0.2021"/>
    <x v="15"/>
    <n v="1"/>
    <n v="10"/>
    <n v="15"/>
  </r>
  <r>
    <x v="4"/>
    <x v="180"/>
    <x v="1"/>
    <s v="0.1507 AC"/>
    <x v="7"/>
    <s v="R - 35 - Average to Good"/>
    <n v="4"/>
    <n v="2"/>
    <n v="1"/>
    <n v="8"/>
    <s v="2STY - 2 Story Building"/>
    <n v="2544"/>
    <n v="1312"/>
    <n v="1232"/>
    <n v="0"/>
    <x v="0"/>
    <n v="1312"/>
    <n v="187.16310975609755"/>
    <n v="37.407007274896515"/>
    <n v="400"/>
    <n v="45000"/>
    <n v="245558"/>
    <d v="2015-10-02T00:00:00"/>
    <n v="311331"/>
    <n v="96.52"/>
    <n v="0.1507"/>
    <x v="15"/>
    <n v="0"/>
    <n v="10"/>
    <n v="2"/>
  </r>
  <r>
    <x v="4"/>
    <x v="180"/>
    <x v="1"/>
    <s v="0.1507 AC"/>
    <x v="7"/>
    <s v="R - 35 - Average to Good"/>
    <n v="3"/>
    <n v="2"/>
    <n v="0"/>
    <n v="6"/>
    <s v="1STY - 1 Story Building"/>
    <n v="1522"/>
    <n v="1522"/>
    <n v="1522"/>
    <n v="0"/>
    <x v="0"/>
    <n v="1522"/>
    <n v="133.72207621550592"/>
    <n v="31.003922314171454"/>
    <n v="400"/>
    <n v="45000"/>
    <n v="203525"/>
    <d v="2015-12-30T00:00:00"/>
    <n v="254762"/>
    <n v="133.72"/>
    <n v="0.1507"/>
    <x v="15"/>
    <n v="0"/>
    <n v="12"/>
    <n v="30"/>
  </r>
  <r>
    <x v="4"/>
    <x v="180"/>
    <x v="1"/>
    <s v="0.2423 AC"/>
    <x v="7"/>
    <s v="R - 35 - Average to Good"/>
    <n v="4"/>
    <n v="2"/>
    <n v="1"/>
    <n v="7"/>
    <s v="2STY - 2 Story Building"/>
    <n v="2596"/>
    <n v="1320"/>
    <n v="1276"/>
    <n v="0"/>
    <x v="0"/>
    <n v="1320"/>
    <n v="200.71060606060607"/>
    <n v="25.101690373892378"/>
    <n v="626"/>
    <n v="45000"/>
    <n v="264938"/>
    <d v="2015-08-11T00:00:00"/>
    <n v="315583"/>
    <n v="102.06"/>
    <n v="0.24229999999999999"/>
    <x v="15"/>
    <n v="0"/>
    <n v="8"/>
    <n v="11"/>
  </r>
  <r>
    <x v="4"/>
    <x v="180"/>
    <x v="1"/>
    <s v="0.3970 AC"/>
    <x v="16"/>
    <s v="R - 35 - Average to Good"/>
    <n v="3"/>
    <n v="2"/>
    <n v="0"/>
    <n v="6"/>
    <s v="1STY - 1 Story Building"/>
    <n v="2026"/>
    <n v="2026"/>
    <n v="2026"/>
    <n v="0"/>
    <x v="0"/>
    <n v="2026"/>
    <n v="131.5370187561698"/>
    <n v="15.410227764246542"/>
    <n v="640"/>
    <n v="45000"/>
    <n v="266494"/>
    <d v="2015-01-15T00:00:00"/>
    <n v="307659"/>
    <n v="131.54"/>
    <n v="0.39700000000000002"/>
    <x v="15"/>
    <n v="1"/>
    <n v="1"/>
    <n v="15"/>
  </r>
  <r>
    <x v="4"/>
    <x v="180"/>
    <x v="1"/>
    <s v="0.2206 AC"/>
    <x v="7"/>
    <s v="R - 35 - Average to Good"/>
    <n v="4"/>
    <n v="2"/>
    <n v="1"/>
    <n v="8"/>
    <s v="2STY - 2 Story Building"/>
    <n v="2640"/>
    <n v="1364"/>
    <n v="1276"/>
    <n v="0"/>
    <x v="0"/>
    <n v="1364"/>
    <n v="226.43035190615836"/>
    <n v="32.140722314216092"/>
    <n v="626"/>
    <n v="45000"/>
    <n v="308851"/>
    <d v="2015-07-30T00:00:00"/>
    <n v="322499"/>
    <n v="116.99"/>
    <n v="0.22059999999999999"/>
    <x v="15"/>
    <n v="0"/>
    <n v="7"/>
    <n v="30"/>
  </r>
  <r>
    <x v="4"/>
    <x v="180"/>
    <x v="1"/>
    <s v="0.2107 AC"/>
    <x v="7"/>
    <s v="R - 35 - Average to Good"/>
    <n v="4"/>
    <n v="2"/>
    <n v="1"/>
    <n v="8"/>
    <s v="2STY - 2 Story Building"/>
    <n v="2080"/>
    <n v="1178"/>
    <n v="986"/>
    <n v="0"/>
    <x v="0"/>
    <n v="1178"/>
    <n v="212.33106960950764"/>
    <n v="27.252505204785482"/>
    <n v="662"/>
    <n v="45000"/>
    <n v="250126"/>
    <d v="2015-10-30T00:00:00"/>
    <n v="280746"/>
    <n v="120.25"/>
    <n v="0.2107"/>
    <x v="15"/>
    <n v="0"/>
    <n v="10"/>
    <n v="30"/>
  </r>
  <r>
    <x v="4"/>
    <x v="180"/>
    <x v="1"/>
    <s v="0.2481 AC"/>
    <x v="7"/>
    <s v="R - 35 - Average to Good"/>
    <n v="4"/>
    <n v="2"/>
    <n v="1"/>
    <n v="9"/>
    <s v="2STY - 2 Story Building"/>
    <n v="2588"/>
    <n v="1356"/>
    <n v="1232"/>
    <n v="0"/>
    <x v="0"/>
    <n v="1356"/>
    <n v="205.09955752212389"/>
    <n v="25.734147010391929"/>
    <n v="640"/>
    <n v="45000"/>
    <n v="278115"/>
    <d v="2015-11-09T00:00:00"/>
    <n v="320933"/>
    <n v="107.46"/>
    <n v="0.24809999999999999"/>
    <x v="15"/>
    <n v="0"/>
    <n v="11"/>
    <n v="9"/>
  </r>
  <r>
    <x v="3"/>
    <x v="180"/>
    <x v="1"/>
    <s v="0.2061 AC"/>
    <x v="7"/>
    <s v="R - 40 - Good"/>
    <n v="3"/>
    <n v="2"/>
    <n v="0"/>
    <n v="5"/>
    <s v="1STY - 1 Story Building"/>
    <n v="1536"/>
    <n v="1536"/>
    <n v="1536"/>
    <n v="0"/>
    <x v="0"/>
    <n v="1536"/>
    <n v="153.05403645833334"/>
    <n v="26.186058904068695"/>
    <n v="400"/>
    <n v="45000"/>
    <n v="235091"/>
    <d v="2015-12-15T00:00:00"/>
    <n v="265099"/>
    <n v="153.05000000000001"/>
    <n v="0.20610000000000001"/>
    <x v="15"/>
    <n v="0"/>
    <n v="12"/>
    <n v="15"/>
  </r>
  <r>
    <x v="4"/>
    <x v="268"/>
    <x v="1"/>
    <s v="0.2169 AC"/>
    <x v="7"/>
    <s v="R - 35 - Average to Good"/>
    <n v="4"/>
    <n v="2"/>
    <n v="1"/>
    <n v="7"/>
    <s v="2STY - 2 Story Building"/>
    <n v="2544"/>
    <n v="1312"/>
    <n v="1232"/>
    <n v="0"/>
    <x v="0"/>
    <n v="1312"/>
    <n v="190.93826219512195"/>
    <n v="26.514251869463738"/>
    <n v="400"/>
    <n v="45000"/>
    <n v="250511"/>
    <d v="2015-12-17T00:00:00"/>
    <n v="306713"/>
    <n v="98.47"/>
    <n v="0.21690000000000001"/>
    <x v="15"/>
    <n v="0"/>
    <n v="12"/>
    <n v="17"/>
  </r>
  <r>
    <x v="4"/>
    <x v="268"/>
    <x v="1"/>
    <s v="0.1507 AC"/>
    <x v="16"/>
    <s v="R - 35 - Average to Good"/>
    <n v="4"/>
    <n v="2"/>
    <n v="1"/>
    <n v="7"/>
    <s v="2STY - 2 Story Building"/>
    <n v="2074"/>
    <n v="1108"/>
    <n v="1028"/>
    <n v="0"/>
    <x v="0"/>
    <n v="1108"/>
    <n v="213.64530685920579"/>
    <n v="36.060520753167189"/>
    <n v="420"/>
    <n v="45000"/>
    <n v="236719"/>
    <d v="2015-03-30T00:00:00"/>
    <n v="275050"/>
    <n v="114.14"/>
    <n v="0.1507"/>
    <x v="15"/>
    <n v="1"/>
    <n v="3"/>
    <n v="30"/>
  </r>
  <r>
    <x v="4"/>
    <x v="268"/>
    <x v="1"/>
    <s v="0.2516 AC"/>
    <x v="7"/>
    <s v="R - 35 - Average to Good"/>
    <n v="3"/>
    <n v="2"/>
    <n v="0"/>
    <n v="5"/>
    <s v="1STY - 1 Story Building"/>
    <n v="1984"/>
    <n v="1984"/>
    <n v="1984"/>
    <n v="0"/>
    <x v="0"/>
    <n v="1984"/>
    <n v="124.28780241935483"/>
    <n v="22.49943794061441"/>
    <n v="640"/>
    <n v="45000"/>
    <n v="246587"/>
    <d v="2015-11-30T00:00:00"/>
    <n v="308829"/>
    <n v="124.29"/>
    <n v="0.25159999999999999"/>
    <x v="15"/>
    <n v="0"/>
    <n v="11"/>
    <n v="30"/>
  </r>
  <r>
    <x v="4"/>
    <x v="268"/>
    <x v="1"/>
    <s v="0.1747 AC"/>
    <x v="7"/>
    <s v="R - 35 - Average to Good"/>
    <n v="3"/>
    <n v="2"/>
    <n v="0"/>
    <n v="5"/>
    <s v="1STY - 1 Story Building"/>
    <n v="1740"/>
    <n v="1740"/>
    <n v="1740"/>
    <n v="0"/>
    <x v="0"/>
    <n v="1740"/>
    <n v="122.32816091954022"/>
    <n v="27.970157946220809"/>
    <n v="400"/>
    <n v="45000"/>
    <n v="212851"/>
    <d v="2015-11-23T00:00:00"/>
    <n v="282443"/>
    <n v="122.33"/>
    <n v="0.17469999999999999"/>
    <x v="15"/>
    <n v="0"/>
    <n v="11"/>
    <n v="23"/>
  </r>
  <r>
    <x v="4"/>
    <x v="268"/>
    <x v="1"/>
    <s v="0.2310 AC"/>
    <x v="7"/>
    <s v="R - 35 - Average to Good"/>
    <n v="3"/>
    <n v="2"/>
    <n v="0"/>
    <n v="6"/>
    <s v="1STY - 1 Story Building"/>
    <n v="1984"/>
    <n v="1984"/>
    <n v="1984"/>
    <n v="0"/>
    <x v="0"/>
    <n v="1984"/>
    <n v="118.92691532258064"/>
    <n v="23.448872829038116"/>
    <n v="640"/>
    <n v="45000"/>
    <n v="235951"/>
    <d v="2015-06-09T00:00:00"/>
    <n v="309565"/>
    <n v="118.93"/>
    <n v="0.23100000000000001"/>
    <x v="15"/>
    <n v="0"/>
    <n v="6"/>
    <n v="9"/>
  </r>
  <r>
    <x v="4"/>
    <x v="268"/>
    <x v="1"/>
    <s v="0.3194 AC"/>
    <x v="7"/>
    <s v="R - 35 - Average to Good"/>
    <n v="4"/>
    <n v="2"/>
    <n v="1"/>
    <n v="7"/>
    <s v="2STY - 2 Story Building"/>
    <n v="2560"/>
    <n v="1328"/>
    <n v="1232"/>
    <n v="0"/>
    <x v="0"/>
    <n v="1328"/>
    <n v="218.01581325301206"/>
    <n v="20.809578680871446"/>
    <n v="400"/>
    <n v="45000"/>
    <n v="289525"/>
    <d v="2015-12-07T00:00:00"/>
    <n v="314836"/>
    <n v="113.1"/>
    <n v="0.31940000000000002"/>
    <x v="15"/>
    <n v="0"/>
    <n v="12"/>
    <n v="7"/>
  </r>
  <r>
    <x v="4"/>
    <x v="268"/>
    <x v="1"/>
    <s v="0.1627 AC"/>
    <x v="7"/>
    <s v="R - 35 - Average to Good"/>
    <n v="3"/>
    <n v="2"/>
    <n v="0"/>
    <n v="5"/>
    <s v="1STY - 1 Story Building"/>
    <n v="1394"/>
    <n v="1394"/>
    <n v="1394"/>
    <n v="0"/>
    <x v="0"/>
    <n v="1394"/>
    <n v="148.52367288378767"/>
    <n v="29.213462218993872"/>
    <n v="430"/>
    <n v="45000"/>
    <n v="207042"/>
    <d v="2015-07-13T00:00:00"/>
    <n v="239251"/>
    <n v="148.52000000000001"/>
    <n v="0.16270000000000001"/>
    <x v="15"/>
    <n v="0"/>
    <n v="7"/>
    <n v="13"/>
  </r>
  <r>
    <x v="4"/>
    <x v="268"/>
    <x v="1"/>
    <s v="0.1937 AC"/>
    <x v="7"/>
    <s v="R - 35 - Average to Good"/>
    <n v="3"/>
    <n v="2"/>
    <n v="0"/>
    <n v="7"/>
    <s v="1STY - 1 Story Building"/>
    <n v="2020"/>
    <n v="2020"/>
    <n v="2002"/>
    <n v="0"/>
    <x v="0"/>
    <n v="2020"/>
    <n v="107.77673267326733"/>
    <n v="25.802327968282817"/>
    <n v="744"/>
    <n v="45000"/>
    <n v="217709"/>
    <d v="2015-09-25T00:00:00"/>
    <n v="305665"/>
    <n v="107.78"/>
    <n v="0.19370000000000001"/>
    <x v="15"/>
    <n v="0"/>
    <n v="9"/>
    <n v="25"/>
  </r>
  <r>
    <x v="4"/>
    <x v="268"/>
    <x v="1"/>
    <s v="0.1955 AC"/>
    <x v="7"/>
    <s v="R - 35 - Average to Good"/>
    <n v="3"/>
    <n v="2"/>
    <n v="1"/>
    <n v="6"/>
    <s v="2STY - 2 Story Building"/>
    <n v="2588"/>
    <n v="1356"/>
    <n v="1232"/>
    <n v="0"/>
    <x v="0"/>
    <n v="1356"/>
    <n v="220.91814159292036"/>
    <n v="35.176808775971764"/>
    <n v="400"/>
    <n v="45000"/>
    <n v="299565"/>
    <d v="2015-07-15T00:00:00"/>
    <n v="309813"/>
    <n v="115.75"/>
    <n v="0.19550000000000001"/>
    <x v="15"/>
    <n v="0"/>
    <n v="7"/>
    <n v="15"/>
  </r>
  <r>
    <x v="4"/>
    <x v="268"/>
    <x v="1"/>
    <s v="0.2344 AC"/>
    <x v="7"/>
    <s v="R - 35 - Average to Good"/>
    <n v="4"/>
    <n v="3"/>
    <n v="1"/>
    <n v="7"/>
    <s v="2STY - 2 Story Building"/>
    <n v="2590"/>
    <n v="1358"/>
    <n v="1232"/>
    <n v="650"/>
    <x v="1"/>
    <n v="2008"/>
    <n v="138.92081673306774"/>
    <n v="27.320305913619595"/>
    <n v="400"/>
    <n v="45000"/>
    <n v="278953"/>
    <d v="2015-07-01T00:00:00"/>
    <n v="324846"/>
    <n v="107.7"/>
    <n v="0.2344"/>
    <x v="15"/>
    <n v="0"/>
    <n v="7"/>
    <n v="1"/>
  </r>
  <r>
    <x v="4"/>
    <x v="268"/>
    <x v="1"/>
    <s v="0.3253 AC"/>
    <x v="7"/>
    <s v="R - 35 - Average to Good"/>
    <n v="4"/>
    <n v="2"/>
    <n v="1"/>
    <n v="7"/>
    <s v="2STY - 2 Story Building"/>
    <n v="2562"/>
    <n v="1330"/>
    <n v="1232"/>
    <n v="0"/>
    <x v="0"/>
    <n v="1330"/>
    <n v="204.75939849624061"/>
    <n v="19.218679825671973"/>
    <n v="400"/>
    <n v="45000"/>
    <n v="272330"/>
    <d v="2015-10-06T00:00:00"/>
    <n v="307056"/>
    <n v="106.3"/>
    <n v="0.32529999999999998"/>
    <x v="15"/>
    <n v="0"/>
    <n v="10"/>
    <n v="6"/>
  </r>
  <r>
    <x v="4"/>
    <x v="268"/>
    <x v="1"/>
    <s v="0.2489 AC"/>
    <x v="7"/>
    <s v="R - 35 - Average to Good"/>
    <n v="4"/>
    <n v="2"/>
    <n v="1"/>
    <n v="7"/>
    <s v="2STY - 2 Story Building"/>
    <n v="2562"/>
    <n v="1330"/>
    <n v="1232"/>
    <n v="0"/>
    <x v="0"/>
    <n v="1330"/>
    <n v="196.58345864661655"/>
    <n v="24.114921079748136"/>
    <n v="400"/>
    <n v="45000"/>
    <n v="261456"/>
    <d v="2015-12-23T00:00:00"/>
    <n v="316786"/>
    <n v="102.05"/>
    <n v="0.24890000000000001"/>
    <x v="15"/>
    <n v="0"/>
    <n v="12"/>
    <n v="23"/>
  </r>
  <r>
    <x v="4"/>
    <x v="268"/>
    <x v="1"/>
    <s v="0.1600 AC"/>
    <x v="7"/>
    <s v="R - 35 - Average to Good"/>
    <n v="4"/>
    <n v="3"/>
    <n v="1"/>
    <n v="7"/>
    <s v="2STY - 2 Story Building"/>
    <n v="2564"/>
    <n v="1332"/>
    <n v="1232"/>
    <n v="924"/>
    <x v="1"/>
    <n v="2256"/>
    <n v="107.76241134751773"/>
    <n v="34.881772268135904"/>
    <n v="400"/>
    <n v="45000"/>
    <n v="243112"/>
    <d v="2015-12-18T00:00:00"/>
    <n v="318897"/>
    <n v="94.82"/>
    <n v="0.16"/>
    <x v="15"/>
    <n v="0"/>
    <n v="12"/>
    <n v="18"/>
  </r>
  <r>
    <x v="4"/>
    <x v="268"/>
    <x v="1"/>
    <s v="0.1739 AC"/>
    <x v="7"/>
    <s v="R - 35 - Average to Good"/>
    <n v="4"/>
    <n v="2"/>
    <n v="1"/>
    <n v="7"/>
    <s v="2STY - 2 Story Building"/>
    <n v="2662"/>
    <n v="1390"/>
    <n v="1272"/>
    <n v="0"/>
    <x v="0"/>
    <n v="1390"/>
    <n v="190.57553956834533"/>
    <n v="34.969909244570751"/>
    <n v="400"/>
    <n v="45000"/>
    <n v="264900"/>
    <d v="2015-07-01T00:00:00"/>
    <n v="322335"/>
    <n v="99.51"/>
    <n v="0.1739"/>
    <x v="15"/>
    <n v="0"/>
    <n v="7"/>
    <n v="1"/>
  </r>
  <r>
    <x v="3"/>
    <x v="269"/>
    <x v="1"/>
    <s v="0.2590 AC"/>
    <x v="16"/>
    <s v="R - 45 - Good to Very Good"/>
    <n v="4"/>
    <n v="3"/>
    <n v="1"/>
    <n v="7"/>
    <s v="2STY - 2 Story Building"/>
    <n v="2920"/>
    <n v="1811"/>
    <n v="1451"/>
    <n v="0"/>
    <x v="0"/>
    <n v="1811"/>
    <n v="225.93760353395913"/>
    <n v="36.267643085824901"/>
    <n v="693"/>
    <n v="0"/>
    <n v="409173"/>
    <d v="2015-02-17T00:00:00"/>
    <n v="487648"/>
    <n v="140.13"/>
    <n v="0.25900000000000001"/>
    <x v="15"/>
    <n v="1"/>
    <n v="2"/>
    <n v="17"/>
  </r>
  <r>
    <x v="3"/>
    <x v="269"/>
    <x v="1"/>
    <s v="0.2851 AC"/>
    <x v="16"/>
    <s v="R - 45 - Good to Very Good"/>
    <n v="4"/>
    <n v="2"/>
    <n v="1"/>
    <n v="7"/>
    <s v="2STY - 2 Story Building"/>
    <n v="3614"/>
    <n v="1994"/>
    <n v="1788"/>
    <n v="0"/>
    <x v="0"/>
    <n v="1994"/>
    <n v="223.83550651955866"/>
    <n v="35.939252864733554"/>
    <n v="662"/>
    <n v="55000"/>
    <n v="446328"/>
    <d v="2014-12-04T00:00:00"/>
    <n v="507618"/>
    <n v="123.5"/>
    <n v="0.28510000000000002"/>
    <x v="14"/>
    <n v="0"/>
    <n v="12"/>
    <n v="4"/>
  </r>
  <r>
    <x v="3"/>
    <x v="269"/>
    <x v="1"/>
    <s v="0.3562 AC"/>
    <x v="16"/>
    <s v="R - 45 - Good to Very Good"/>
    <n v="4"/>
    <n v="2"/>
    <n v="1"/>
    <n v="9"/>
    <s v="2STY - 2 Story Building"/>
    <n v="3089"/>
    <n v="1894"/>
    <n v="1451"/>
    <n v="0"/>
    <x v="0"/>
    <n v="1894"/>
    <n v="209.06388595564943"/>
    <n v="25.519796505197966"/>
    <n v="693"/>
    <n v="55000"/>
    <n v="395967"/>
    <d v="2015-04-13T00:00:00"/>
    <n v="438356"/>
    <n v="128.19"/>
    <n v="0.35620000000000002"/>
    <x v="15"/>
    <n v="1"/>
    <n v="4"/>
    <n v="13"/>
  </r>
  <r>
    <x v="3"/>
    <x v="269"/>
    <x v="1"/>
    <s v="0.2360 AC"/>
    <x v="16"/>
    <s v="R - 45 - Good to Very Good"/>
    <n v="4"/>
    <n v="2"/>
    <n v="1"/>
    <n v="8"/>
    <s v="1STY - 1 Story Building"/>
    <n v="2412"/>
    <n v="2412"/>
    <n v="2370"/>
    <n v="0"/>
    <x v="0"/>
    <n v="2412"/>
    <n v="152.61940298507463"/>
    <n v="35.808586636783865"/>
    <n v="662"/>
    <n v="0"/>
    <n v="368118"/>
    <d v="2015-03-26T00:00:00"/>
    <n v="422173"/>
    <n v="152.62"/>
    <n v="0.23599999999999999"/>
    <x v="15"/>
    <n v="1"/>
    <n v="3"/>
    <n v="26"/>
  </r>
  <r>
    <x v="3"/>
    <x v="269"/>
    <x v="1"/>
    <s v="0.2317 AC"/>
    <x v="16"/>
    <s v="R - 45 - Good to Very Good"/>
    <n v="3"/>
    <n v="2"/>
    <n v="1"/>
    <n v="6"/>
    <s v="1STY - 1 Story Building"/>
    <n v="2728"/>
    <n v="2728"/>
    <n v="2728"/>
    <n v="0"/>
    <x v="0"/>
    <n v="2728"/>
    <n v="142.39076246334312"/>
    <n v="38.486841974894709"/>
    <n v="440"/>
    <n v="0"/>
    <n v="388442"/>
    <d v="2014-12-23T00:00:00"/>
    <n v="463926"/>
    <n v="142.38999999999999"/>
    <n v="0.23169999999999999"/>
    <x v="14"/>
    <n v="0"/>
    <n v="12"/>
    <n v="23"/>
  </r>
  <r>
    <x v="3"/>
    <x v="269"/>
    <x v="1"/>
    <s v="0.2342 AC"/>
    <x v="16"/>
    <s v="R - 45 - Good to Very Good"/>
    <n v="4"/>
    <n v="3"/>
    <n v="0"/>
    <n v="8"/>
    <s v="2STY - 2 Story Building"/>
    <n v="2843"/>
    <n v="1829"/>
    <n v="1451"/>
    <n v="600"/>
    <x v="1"/>
    <n v="2429"/>
    <n v="165.6088925483738"/>
    <n v="39.430874226309363"/>
    <n v="693"/>
    <n v="0"/>
    <n v="402264"/>
    <d v="2015-02-12T00:00:00"/>
    <n v="462973"/>
    <n v="141.49"/>
    <n v="0.23419999999999999"/>
    <x v="15"/>
    <n v="1"/>
    <n v="2"/>
    <n v="12"/>
  </r>
  <r>
    <x v="3"/>
    <x v="269"/>
    <x v="1"/>
    <s v="0.2733 AC"/>
    <x v="7"/>
    <s v="R - 45 - Good to Very Good"/>
    <n v="3"/>
    <n v="2"/>
    <n v="1"/>
    <n v="7"/>
    <s v="1STY - 1 Story Building"/>
    <n v="2331"/>
    <n v="2331"/>
    <n v="2307"/>
    <n v="0"/>
    <x v="0"/>
    <n v="2331"/>
    <n v="143.4148434148434"/>
    <n v="28.080761041543397"/>
    <n v="863"/>
    <n v="0"/>
    <n v="334300"/>
    <d v="2015-09-17T00:00:00"/>
    <n v="407920"/>
    <n v="143.41"/>
    <n v="0.27329999999999999"/>
    <x v="15"/>
    <n v="0"/>
    <n v="9"/>
    <n v="17"/>
  </r>
  <r>
    <x v="3"/>
    <x v="269"/>
    <x v="1"/>
    <s v="0.2484 AC"/>
    <x v="7"/>
    <s v="R - 45 - Good to Very Good"/>
    <n v="4"/>
    <n v="3"/>
    <n v="1"/>
    <n v="8"/>
    <s v="2STY - 2 Story Building"/>
    <n v="3072"/>
    <n v="1992"/>
    <n v="1590"/>
    <n v="1192"/>
    <x v="1"/>
    <n v="3184"/>
    <n v="149.89384422110552"/>
    <n v="44.108002880510568"/>
    <n v="662"/>
    <n v="55000"/>
    <n v="477262"/>
    <d v="2015-10-30T00:00:00"/>
    <n v="468099"/>
    <n v="155.36000000000001"/>
    <n v="0.24840000000000001"/>
    <x v="15"/>
    <n v="0"/>
    <n v="10"/>
    <n v="30"/>
  </r>
  <r>
    <x v="3"/>
    <x v="269"/>
    <x v="1"/>
    <s v="0.3112 AC"/>
    <x v="7"/>
    <s v="R - 45 - Good to Very Good"/>
    <n v="4"/>
    <n v="2"/>
    <n v="1"/>
    <n v="9"/>
    <s v="2STY - 2 Story Building"/>
    <n v="2917"/>
    <n v="1805"/>
    <n v="1422"/>
    <n v="0"/>
    <x v="0"/>
    <n v="1805"/>
    <n v="206.89196675900277"/>
    <n v="27.548209366391188"/>
    <n v="662"/>
    <n v="0"/>
    <n v="373440"/>
    <d v="2015-07-28T00:00:00"/>
    <n v="446384"/>
    <n v="128.02000000000001"/>
    <n v="0.31119999999999998"/>
    <x v="15"/>
    <n v="0"/>
    <n v="7"/>
    <n v="28"/>
  </r>
  <r>
    <x v="3"/>
    <x v="269"/>
    <x v="1"/>
    <s v="0.2308 AC"/>
    <x v="16"/>
    <s v="R - 45 - Good to Very Good"/>
    <n v="4"/>
    <n v="3"/>
    <n v="1"/>
    <n v="7"/>
    <s v="2STY - 2 Story Building"/>
    <n v="2927"/>
    <n v="1761"/>
    <n v="1422"/>
    <n v="1066"/>
    <x v="1"/>
    <n v="2827"/>
    <n v="126.39051998585073"/>
    <n v="35.53993535480852"/>
    <n v="662"/>
    <n v="0"/>
    <n v="357306"/>
    <d v="2015-05-12T00:00:00"/>
    <n v="479500"/>
    <n v="122.07"/>
    <n v="0.23080000000000001"/>
    <x v="15"/>
    <n v="1"/>
    <n v="5"/>
    <n v="12"/>
  </r>
  <r>
    <x v="3"/>
    <x v="269"/>
    <x v="1"/>
    <s v="0.2298 AC"/>
    <x v="7"/>
    <s v="R - 45 - Good to Very Good"/>
    <n v="4"/>
    <n v="2"/>
    <n v="1"/>
    <n v="6"/>
    <s v="2STY - 2 Story Building"/>
    <n v="3101"/>
    <n v="1829"/>
    <n v="1620"/>
    <n v="0"/>
    <x v="0"/>
    <n v="1829"/>
    <n v="210.87315472936029"/>
    <n v="38.529831106379888"/>
    <n v="662"/>
    <n v="55000"/>
    <n v="385687"/>
    <d v="2015-08-18T00:00:00"/>
    <n v="451422"/>
    <n v="124.38"/>
    <n v="0.2298"/>
    <x v="15"/>
    <n v="0"/>
    <n v="8"/>
    <n v="18"/>
  </r>
  <r>
    <x v="3"/>
    <x v="269"/>
    <x v="1"/>
    <s v="0.2750 AC"/>
    <x v="7"/>
    <s v="R - 45 - Good to Very Good"/>
    <n v="4"/>
    <n v="2"/>
    <n v="1"/>
    <n v="9"/>
    <s v="2STY - 2 Story Building"/>
    <n v="2906"/>
    <n v="1794"/>
    <n v="1422"/>
    <n v="0"/>
    <x v="0"/>
    <n v="1794"/>
    <n v="209.03455964325531"/>
    <n v="31.305451206277649"/>
    <n v="662"/>
    <n v="0"/>
    <n v="375008"/>
    <d v="2015-09-08T00:00:00"/>
    <n v="449098"/>
    <n v="129.05000000000001"/>
    <n v="0.27500000000000002"/>
    <x v="15"/>
    <n v="0"/>
    <n v="9"/>
    <n v="8"/>
  </r>
  <r>
    <x v="3"/>
    <x v="269"/>
    <x v="1"/>
    <s v="0.2717 AC"/>
    <x v="7"/>
    <s v="R - 45 - Good to Very Good"/>
    <n v="4"/>
    <n v="2"/>
    <n v="1"/>
    <n v="8"/>
    <s v="2STY - 2 Story Building"/>
    <n v="2959"/>
    <n v="1832"/>
    <n v="1451"/>
    <n v="0"/>
    <x v="0"/>
    <n v="1832"/>
    <n v="205.48962882096069"/>
    <n v="31.808110211763974"/>
    <n v="693"/>
    <n v="0"/>
    <n v="376457"/>
    <d v="2015-10-21T00:00:00"/>
    <n v="455955"/>
    <n v="127.22"/>
    <n v="0.2717"/>
    <x v="15"/>
    <n v="0"/>
    <n v="10"/>
    <n v="21"/>
  </r>
  <r>
    <x v="3"/>
    <x v="269"/>
    <x v="1"/>
    <s v="0.3162 AC"/>
    <x v="7"/>
    <s v="R - 45 - Good to Very Good"/>
    <n v="4"/>
    <n v="3"/>
    <n v="1"/>
    <n v="8"/>
    <s v="1STY - 1 Story Building"/>
    <n v="2407"/>
    <n v="2407"/>
    <n v="2407"/>
    <n v="1805"/>
    <x v="1"/>
    <n v="4212"/>
    <n v="87.288461538461533"/>
    <n v="26.692881898160493"/>
    <n v="662"/>
    <n v="0"/>
    <n v="367659"/>
    <d v="2015-09-09T00:00:00"/>
    <n v="456606"/>
    <n v="152.75"/>
    <n v="0.31619999999999998"/>
    <x v="15"/>
    <n v="0"/>
    <n v="9"/>
    <n v="9"/>
  </r>
  <r>
    <x v="3"/>
    <x v="269"/>
    <x v="1"/>
    <s v="0.3310 AC"/>
    <x v="7"/>
    <s v="R - 45 - Good to Very Good"/>
    <n v="4"/>
    <n v="3"/>
    <n v="1"/>
    <n v="10"/>
    <s v="2STY - 2 Story Building"/>
    <n v="3106"/>
    <n v="1981"/>
    <n v="1619"/>
    <n v="0"/>
    <x v="0"/>
    <n v="1981"/>
    <n v="193.42402826855124"/>
    <n v="26.575352536626912"/>
    <n v="693"/>
    <n v="55000"/>
    <n v="383173"/>
    <d v="2015-08-05T00:00:00"/>
    <n v="447519"/>
    <n v="123.37"/>
    <n v="0.33100000000000002"/>
    <x v="15"/>
    <n v="0"/>
    <n v="8"/>
    <n v="5"/>
  </r>
  <r>
    <x v="3"/>
    <x v="269"/>
    <x v="1"/>
    <s v="0.2296 AC"/>
    <x v="7"/>
    <s v="R - 45 - Good to Very Good"/>
    <n v="4"/>
    <n v="2"/>
    <n v="1"/>
    <n v="9"/>
    <s v="2STY - 2 Story Building"/>
    <n v="3225"/>
    <n v="1803"/>
    <n v="1422"/>
    <n v="0"/>
    <x v="0"/>
    <n v="1803"/>
    <n v="215.15030504714366"/>
    <n v="38.786263010209794"/>
    <n v="662"/>
    <n v="55000"/>
    <n v="387916"/>
    <d v="2015-10-27T00:00:00"/>
    <n v="454597"/>
    <n v="120.28"/>
    <n v="0.2296"/>
    <x v="15"/>
    <n v="0"/>
    <n v="10"/>
    <n v="27"/>
  </r>
  <r>
    <x v="4"/>
    <x v="270"/>
    <x v="1"/>
    <s v="0.5364 AC"/>
    <x v="7"/>
    <s v="R - 45 - Good to Very Good"/>
    <n v="4"/>
    <n v="3"/>
    <n v="1"/>
    <n v="10"/>
    <s v="2STY - 2 Story Building"/>
    <n v="4038"/>
    <n v="2355"/>
    <n v="2355"/>
    <n v="0"/>
    <x v="0"/>
    <n v="2355"/>
    <n v="189.31889596602971"/>
    <n v="19.081312069923012"/>
    <n v="690"/>
    <n v="60000"/>
    <n v="445846"/>
    <d v="2015-10-16T00:00:00"/>
    <n v="537778"/>
    <n v="110.41"/>
    <n v="0.53639999999999999"/>
    <x v="15"/>
    <n v="0"/>
    <n v="10"/>
    <n v="16"/>
  </r>
  <r>
    <x v="4"/>
    <x v="270"/>
    <x v="1"/>
    <s v="0.4305 AC"/>
    <x v="7"/>
    <s v="R - 45 - Good to Very Good"/>
    <n v="3"/>
    <n v="2"/>
    <n v="1"/>
    <n v="7"/>
    <s v="1STY - 1 Story Building"/>
    <n v="2526"/>
    <n v="2526"/>
    <n v="2526"/>
    <n v="0"/>
    <x v="0"/>
    <n v="2526"/>
    <n v="147.78305621536026"/>
    <n v="19.906594185973347"/>
    <n v="840"/>
    <n v="60000"/>
    <n v="373300"/>
    <d v="2015-11-19T00:00:00"/>
    <n v="476042"/>
    <n v="147.78"/>
    <n v="0.43049999999999999"/>
    <x v="15"/>
    <n v="0"/>
    <n v="11"/>
    <n v="19"/>
  </r>
  <r>
    <x v="4"/>
    <x v="270"/>
    <x v="1"/>
    <s v="0.6284 AC"/>
    <x v="7"/>
    <s v="R - 50 - Very Good"/>
    <n v="4"/>
    <n v="4"/>
    <n v="1"/>
    <n v="9"/>
    <s v="2STY - 2 Story Building"/>
    <n v="4024"/>
    <n v="2331"/>
    <n v="2331"/>
    <n v="1700"/>
    <x v="1"/>
    <n v="4031"/>
    <n v="130.07020590424213"/>
    <n v="19.154312934331454"/>
    <n v="737"/>
    <n v="72000"/>
    <n v="524313"/>
    <d v="2015-07-28T00:00:00"/>
    <n v="639283"/>
    <n v="130.30000000000001"/>
    <n v="0.62839999999999996"/>
    <x v="15"/>
    <n v="0"/>
    <n v="7"/>
    <n v="28"/>
  </r>
  <r>
    <x v="4"/>
    <x v="270"/>
    <x v="1"/>
    <s v="0.5291 AC"/>
    <x v="7"/>
    <s v="R - 45 - Good to Very Good"/>
    <n v="4"/>
    <n v="3"/>
    <n v="1"/>
    <n v="9"/>
    <s v="2STY - 2 Story Building"/>
    <n v="4090"/>
    <n v="2331"/>
    <n v="2331"/>
    <n v="0"/>
    <x v="0"/>
    <n v="2331"/>
    <n v="189.78936078936079"/>
    <n v="19.195017128901426"/>
    <n v="664"/>
    <n v="72000"/>
    <n v="442399"/>
    <d v="2015-07-27T00:00:00"/>
    <n v="575985"/>
    <n v="108.17"/>
    <n v="0.52910000000000001"/>
    <x v="15"/>
    <n v="0"/>
    <n v="7"/>
    <n v="27"/>
  </r>
  <r>
    <x v="4"/>
    <x v="270"/>
    <x v="1"/>
    <s v="0.6671 AC"/>
    <x v="7"/>
    <s v="R - 45 - Good to Very Good"/>
    <n v="4"/>
    <n v="4"/>
    <n v="1"/>
    <n v="9"/>
    <s v="2STY - 2 Story Building"/>
    <n v="4114"/>
    <n v="2336"/>
    <n v="2336"/>
    <n v="1430"/>
    <x v="1"/>
    <n v="3766"/>
    <n v="137.1635687732342"/>
    <n v="17.776255351376978"/>
    <n v="694"/>
    <n v="72000"/>
    <n v="516558"/>
    <d v="2015-09-23T00:00:00"/>
    <n v="622100"/>
    <n v="125.56"/>
    <n v="0.66710000000000003"/>
    <x v="15"/>
    <n v="0"/>
    <n v="9"/>
    <n v="23"/>
  </r>
  <r>
    <x v="4"/>
    <x v="270"/>
    <x v="1"/>
    <s v="0.3659 AC"/>
    <x v="7"/>
    <s v="R - 45 - Good to Very Good"/>
    <n v="4"/>
    <n v="2"/>
    <n v="1"/>
    <n v="10"/>
    <s v="2STY - 2 Story Building"/>
    <n v="2880"/>
    <n v="2028"/>
    <n v="1928"/>
    <n v="0"/>
    <x v="0"/>
    <n v="2028"/>
    <n v="203.50147928994082"/>
    <n v="25.893171070691011"/>
    <n v="640"/>
    <n v="0"/>
    <n v="412701"/>
    <d v="2015-12-02T00:00:00"/>
    <n v="452935"/>
    <n v="143.30000000000001"/>
    <n v="0.3659"/>
    <x v="15"/>
    <n v="0"/>
    <n v="12"/>
    <n v="2"/>
  </r>
  <r>
    <x v="4"/>
    <x v="271"/>
    <x v="1"/>
    <s v="0.2066 AC"/>
    <x v="7"/>
    <s v="R - 35 - Average to Good"/>
    <n v="4"/>
    <n v="2"/>
    <n v="1"/>
    <n v="7"/>
    <s v="2STY - 2 Story Building"/>
    <n v="3184"/>
    <n v="1592"/>
    <n v="1592"/>
    <n v="0"/>
    <x v="0"/>
    <n v="1592"/>
    <n v="186.3963567839196"/>
    <n v="32.973290948737571"/>
    <n v="640"/>
    <n v="44999"/>
    <n v="296743"/>
    <d v="2015-12-17T00:00:00"/>
    <n v="355438"/>
    <n v="93.2"/>
    <n v="0.20660000000000001"/>
    <x v="15"/>
    <n v="0"/>
    <n v="12"/>
    <n v="17"/>
  </r>
  <r>
    <x v="4"/>
    <x v="271"/>
    <x v="1"/>
    <s v="0.2351 AC"/>
    <x v="7"/>
    <s v="R - 35 - Average to Good"/>
    <n v="4"/>
    <n v="2"/>
    <n v="1"/>
    <n v="8"/>
    <s v="2STY - 2 Story Building"/>
    <n v="2592"/>
    <n v="1314"/>
    <n v="1278"/>
    <n v="0"/>
    <x v="0"/>
    <n v="1314"/>
    <n v="208.62633181126333"/>
    <n v="26.768497003600054"/>
    <n v="610"/>
    <n v="44999"/>
    <n v="274135"/>
    <d v="2015-10-01T00:00:00"/>
    <n v="299969"/>
    <n v="105.76"/>
    <n v="0.2351"/>
    <x v="15"/>
    <n v="0"/>
    <n v="10"/>
    <n v="1"/>
  </r>
  <r>
    <x v="4"/>
    <x v="271"/>
    <x v="1"/>
    <s v="0.2386 AC"/>
    <x v="7"/>
    <s v="R - 35 - Average to Good"/>
    <n v="4"/>
    <n v="3"/>
    <n v="1"/>
    <n v="8"/>
    <s v="2STY - 2 Story Building"/>
    <n v="3444"/>
    <n v="1896"/>
    <n v="1692"/>
    <n v="1422"/>
    <x v="1"/>
    <n v="3318"/>
    <n v="140.8634719710669"/>
    <n v="44.969334432490719"/>
    <n v="640"/>
    <n v="44999"/>
    <n v="467385"/>
    <d v="2015-10-26T00:00:00"/>
    <n v="396293"/>
    <n v="135.71"/>
    <n v="0.23860000000000001"/>
    <x v="15"/>
    <n v="0"/>
    <n v="10"/>
    <n v="26"/>
  </r>
  <r>
    <x v="4"/>
    <x v="271"/>
    <x v="1"/>
    <s v="0.1552 AC"/>
    <x v="7"/>
    <s v="R - 35 - Average to Good"/>
    <n v="4"/>
    <n v="3"/>
    <n v="1"/>
    <n v="8"/>
    <s v="2STY - 2 Story Building"/>
    <n v="2760"/>
    <n v="1520"/>
    <n v="1240"/>
    <n v="930"/>
    <x v="1"/>
    <n v="2450"/>
    <n v="115.13918367346939"/>
    <n v="41.726277536375939"/>
    <n v="400"/>
    <n v="44999"/>
    <n v="282091"/>
    <d v="2015-09-08T00:00:00"/>
    <n v="322487"/>
    <n v="102.21"/>
    <n v="0.1552"/>
    <x v="15"/>
    <n v="0"/>
    <n v="9"/>
    <n v="8"/>
  </r>
  <r>
    <x v="4"/>
    <x v="271"/>
    <x v="1"/>
    <s v="0.1552 AC"/>
    <x v="7"/>
    <s v="R - 35 - Average to Good"/>
    <n v="4"/>
    <n v="2"/>
    <n v="1"/>
    <n v="8"/>
    <s v="2STY - 2 Story Building"/>
    <n v="2396"/>
    <n v="1372"/>
    <n v="1036"/>
    <n v="0"/>
    <x v="0"/>
    <n v="1372"/>
    <n v="168.46064139941691"/>
    <n v="34.187943161701362"/>
    <n v="420"/>
    <n v="44999"/>
    <n v="231128"/>
    <d v="2015-10-13T00:00:00"/>
    <n v="277748"/>
    <n v="96.46"/>
    <n v="0.1552"/>
    <x v="15"/>
    <n v="0"/>
    <n v="10"/>
    <n v="13"/>
  </r>
  <r>
    <x v="4"/>
    <x v="271"/>
    <x v="1"/>
    <s v="0.1898 AC"/>
    <x v="7"/>
    <s v="R - 35 - Average to Good"/>
    <n v="3"/>
    <n v="2"/>
    <n v="0"/>
    <n v="6"/>
    <s v="1STY - 1 Story Building"/>
    <n v="1856"/>
    <n v="1856"/>
    <n v="1856"/>
    <n v="0"/>
    <x v="0"/>
    <n v="1856"/>
    <n v="106.13146551724138"/>
    <n v="23.825282231259816"/>
    <n v="400"/>
    <n v="44999"/>
    <n v="196980"/>
    <d v="2015-08-12T00:00:00"/>
    <n v="269106"/>
    <n v="106.13"/>
    <n v="0.1898"/>
    <x v="15"/>
    <n v="0"/>
    <n v="8"/>
    <n v="12"/>
  </r>
  <r>
    <x v="4"/>
    <x v="271"/>
    <x v="1"/>
    <s v="0.1888 AC"/>
    <x v="7"/>
    <s v="R - 35 - Average to Good"/>
    <n v="4"/>
    <n v="2"/>
    <n v="1"/>
    <n v="7"/>
    <s v="2STY - 2 Story Building"/>
    <n v="1772"/>
    <n v="892"/>
    <n v="880"/>
    <n v="0"/>
    <x v="0"/>
    <n v="892"/>
    <n v="240.47309417040358"/>
    <n v="26.082035688160495"/>
    <n v="506"/>
    <n v="44999"/>
    <n v="214502"/>
    <d v="2015-08-13T00:00:00"/>
    <n v="226244"/>
    <n v="121.05"/>
    <n v="0.1888"/>
    <x v="15"/>
    <n v="0"/>
    <n v="8"/>
    <n v="13"/>
  </r>
  <r>
    <x v="4"/>
    <x v="271"/>
    <x v="1"/>
    <s v="0.1888 AC"/>
    <x v="7"/>
    <s v="R - 35 - Average to Good"/>
    <n v="4"/>
    <n v="2"/>
    <n v="1"/>
    <n v="7"/>
    <s v="2STY - 2 Story Building"/>
    <n v="2320"/>
    <n v="1360"/>
    <n v="960"/>
    <n v="0"/>
    <x v="0"/>
    <n v="1360"/>
    <n v="179.61176470588236"/>
    <n v="29.701872344399305"/>
    <n v="400"/>
    <n v="44999"/>
    <n v="244272"/>
    <d v="2015-08-03T00:00:00"/>
    <n v="271700"/>
    <n v="105.29"/>
    <n v="0.1888"/>
    <x v="15"/>
    <n v="0"/>
    <n v="8"/>
    <n v="3"/>
  </r>
  <r>
    <x v="4"/>
    <x v="271"/>
    <x v="1"/>
    <s v="0.1924 AC"/>
    <x v="7"/>
    <s v="R - 35 - Average to Good"/>
    <n v="3"/>
    <n v="2"/>
    <n v="0"/>
    <n v="6"/>
    <s v="1STY - 1 Story Building"/>
    <n v="2148"/>
    <n v="2148"/>
    <n v="2148"/>
    <n v="0"/>
    <x v="0"/>
    <n v="2148"/>
    <n v="108.30586592178771"/>
    <n v="27.758328894692532"/>
    <n v="400"/>
    <n v="44999"/>
    <n v="232641"/>
    <d v="2015-09-10T00:00:00"/>
    <n v="304520"/>
    <n v="108.31"/>
    <n v="0.19239999999999999"/>
    <x v="15"/>
    <n v="0"/>
    <n v="9"/>
    <n v="10"/>
  </r>
  <r>
    <x v="4"/>
    <x v="271"/>
    <x v="1"/>
    <s v="0.1552 AC"/>
    <x v="7"/>
    <s v="R - 35 - Average to Good"/>
    <n v="3"/>
    <n v="2"/>
    <n v="0"/>
    <n v="5"/>
    <s v="1STY - 1 Story Building"/>
    <n v="1756"/>
    <n v="1756"/>
    <n v="1756"/>
    <n v="0"/>
    <x v="0"/>
    <n v="1756"/>
    <n v="114.07972665148064"/>
    <n v="29.631483532608179"/>
    <n v="420"/>
    <n v="44999"/>
    <n v="200324"/>
    <d v="2015-12-01T00:00:00"/>
    <n v="260474"/>
    <n v="114.08"/>
    <n v="0.1552"/>
    <x v="15"/>
    <n v="0"/>
    <n v="12"/>
    <n v="1"/>
  </r>
  <r>
    <x v="0"/>
    <x v="1"/>
    <x v="0"/>
    <s v="0.3000 AC"/>
    <x v="1"/>
    <s v="R - 30 - Average"/>
    <n v="4"/>
    <n v="3"/>
    <n v="1"/>
    <n v="8"/>
    <s v="2STY - 2 Story Building"/>
    <n v="2292"/>
    <n v="1328"/>
    <n v="1028"/>
    <n v="771"/>
    <x v="1"/>
    <n v="2099"/>
    <n v="117.1843735111958"/>
    <n v="18.822314049586776"/>
    <n v="420"/>
    <n v="0"/>
    <n v="245970"/>
    <d v="2016-05-10T00:00:00"/>
    <n v="320132"/>
    <n v="107.32"/>
    <n v="0.3"/>
    <x v="16"/>
    <n v="16"/>
    <n v="5"/>
    <n v="10"/>
  </r>
  <r>
    <x v="0"/>
    <x v="2"/>
    <x v="0"/>
    <s v="0.2100 AC"/>
    <x v="1"/>
    <s v="R - 30 - Average"/>
    <n v="3"/>
    <n v="3"/>
    <n v="0"/>
    <n v="6"/>
    <s v="1STY - 1 Story Building"/>
    <n v="1165"/>
    <n v="1165"/>
    <n v="1153"/>
    <n v="922"/>
    <x v="1"/>
    <n v="2087"/>
    <n v="76.854336367992332"/>
    <n v="17.534107306834578"/>
    <n v="400"/>
    <n v="0"/>
    <n v="160395"/>
    <d v="2016-03-30T00:00:00"/>
    <n v="215360"/>
    <n v="137.68"/>
    <n v="0.21"/>
    <x v="16"/>
    <n v="16"/>
    <n v="3"/>
    <n v="30"/>
  </r>
  <r>
    <x v="0"/>
    <x v="2"/>
    <x v="0"/>
    <s v="0.2600 AC"/>
    <x v="1"/>
    <s v="R - 30 - Average"/>
    <n v="3"/>
    <n v="3"/>
    <n v="0"/>
    <n v="5"/>
    <s v="1STY - 1 Story Building"/>
    <n v="1400"/>
    <n v="1400"/>
    <n v="1356"/>
    <n v="950"/>
    <x v="1"/>
    <n v="2350"/>
    <n v="74.468085106382972"/>
    <n v="15.451719997174543"/>
    <n v="420"/>
    <n v="45000"/>
    <n v="175000"/>
    <d v="2016-05-20T00:00:00"/>
    <n v="222893"/>
    <n v="125"/>
    <n v="0.26"/>
    <x v="16"/>
    <n v="16"/>
    <n v="5"/>
    <n v="20"/>
  </r>
  <r>
    <x v="0"/>
    <x v="3"/>
    <x v="0"/>
    <s v="0.1900 AC"/>
    <x v="1"/>
    <s v="R - 30 - Average"/>
    <n v="3"/>
    <n v="2"/>
    <n v="0"/>
    <n v="5"/>
    <s v="1STY - 1 Story Building"/>
    <n v="1359"/>
    <n v="1359"/>
    <n v="1299"/>
    <n v="0"/>
    <x v="0"/>
    <n v="1359"/>
    <n v="136.12950699043415"/>
    <n v="22.352713740273551"/>
    <n v="400"/>
    <n v="0"/>
    <n v="185000"/>
    <d v="2016-04-22T00:00:00"/>
    <n v="216404"/>
    <n v="136.13"/>
    <n v="0.19"/>
    <x v="16"/>
    <n v="16"/>
    <n v="4"/>
    <n v="22"/>
  </r>
  <r>
    <x v="57"/>
    <x v="3"/>
    <x v="0"/>
    <s v="0.2300 AC"/>
    <x v="1"/>
    <s v="R - 30 - Average"/>
    <n v="3"/>
    <n v="2"/>
    <n v="0"/>
    <n v="5"/>
    <s v="1STY - 1 Story Building"/>
    <n v="1422"/>
    <n v="1422"/>
    <n v="1360"/>
    <n v="0"/>
    <x v="0"/>
    <n v="1422"/>
    <n v="116.80731364275668"/>
    <n v="16.578831796223099"/>
    <n v="371"/>
    <n v="45000"/>
    <n v="166100"/>
    <d v="2016-06-06T00:00:00"/>
    <n v="212318"/>
    <n v="116.81"/>
    <n v="0.23"/>
    <x v="16"/>
    <n v="16"/>
    <n v="6"/>
    <n v="6"/>
  </r>
  <r>
    <x v="0"/>
    <x v="3"/>
    <x v="0"/>
    <s v="0.1900 AC"/>
    <x v="1"/>
    <s v="R - 30 - Average"/>
    <n v="3"/>
    <n v="3"/>
    <n v="0"/>
    <n v="5"/>
    <s v="1STY - 1 Story Building"/>
    <n v="1313"/>
    <n v="1313"/>
    <n v="1263"/>
    <n v="631"/>
    <x v="1"/>
    <n v="1944"/>
    <n v="102.82921810699588"/>
    <n v="24.153013387463151"/>
    <n v="399"/>
    <n v="0"/>
    <n v="199900"/>
    <d v="2016-04-12T00:00:00"/>
    <n v="228337"/>
    <n v="152.25"/>
    <n v="0.19"/>
    <x v="16"/>
    <n v="16"/>
    <n v="4"/>
    <n v="12"/>
  </r>
  <r>
    <x v="0"/>
    <x v="181"/>
    <x v="0"/>
    <s v="0.2200 AC"/>
    <x v="1"/>
    <s v="R - 30 - Average"/>
    <n v="4"/>
    <n v="2"/>
    <n v="1"/>
    <n v="8"/>
    <s v="2STY - 2 Story Building"/>
    <n v="2372"/>
    <n v="1270"/>
    <n v="1270"/>
    <n v="0"/>
    <x v="0"/>
    <n v="1270"/>
    <n v="185.03937007874015"/>
    <n v="24.522080307204273"/>
    <n v="705"/>
    <n v="45000"/>
    <n v="235000"/>
    <d v="2016-06-02T00:00:00"/>
    <n v="289982"/>
    <n v="99.07"/>
    <n v="0.22"/>
    <x v="16"/>
    <n v="16"/>
    <n v="6"/>
    <n v="2"/>
  </r>
  <r>
    <x v="2"/>
    <x v="6"/>
    <x v="0"/>
    <s v="0.2100 AC"/>
    <x v="1"/>
    <s v="R - 35 - Average to Good"/>
    <n v="4"/>
    <n v="2"/>
    <n v="1"/>
    <n v="7"/>
    <s v="2STY - 2 Story Building"/>
    <n v="2166"/>
    <n v="1526"/>
    <n v="1488"/>
    <n v="0"/>
    <x v="0"/>
    <n v="1526"/>
    <n v="132.37221494102229"/>
    <n v="22.082294809567536"/>
    <n v="420"/>
    <n v="0"/>
    <n v="202000"/>
    <d v="2016-02-18T00:00:00"/>
    <n v="275873"/>
    <n v="93.26"/>
    <n v="0.21"/>
    <x v="16"/>
    <n v="16"/>
    <n v="2"/>
    <n v="18"/>
  </r>
  <r>
    <x v="2"/>
    <x v="6"/>
    <x v="0"/>
    <s v="0.2400 AC"/>
    <x v="1"/>
    <s v="R - 35 - Average to Good"/>
    <n v="3"/>
    <n v="2"/>
    <n v="0"/>
    <n v="5"/>
    <s v="1STY - 1 Story Building"/>
    <n v="1622"/>
    <n v="1622"/>
    <n v="1576"/>
    <n v="0"/>
    <x v="0"/>
    <n v="1622"/>
    <n v="134.40197287299631"/>
    <n v="20.852464034282217"/>
    <n v="630"/>
    <n v="45000"/>
    <n v="218000"/>
    <d v="2016-12-27T00:00:00"/>
    <n v="250842"/>
    <n v="134.4"/>
    <n v="0.24"/>
    <x v="16"/>
    <n v="16"/>
    <n v="12"/>
    <n v="27"/>
  </r>
  <r>
    <x v="2"/>
    <x v="6"/>
    <x v="0"/>
    <s v="0.1700 AC"/>
    <x v="1"/>
    <s v="R - 35 - Average to Good"/>
    <n v="3"/>
    <n v="2"/>
    <n v="0"/>
    <n v="5"/>
    <s v="1STY - 1 Story Building"/>
    <n v="1780"/>
    <n v="1780"/>
    <n v="1704"/>
    <n v="0"/>
    <x v="0"/>
    <n v="1780"/>
    <n v="136.23595505617976"/>
    <n v="32.747258683087558"/>
    <n v="420"/>
    <n v="45000"/>
    <n v="242500"/>
    <d v="2016-10-11T00:00:00"/>
    <n v="270220"/>
    <n v="136.24"/>
    <n v="0.17"/>
    <x v="16"/>
    <n v="16"/>
    <n v="10"/>
    <n v="11"/>
  </r>
  <r>
    <x v="2"/>
    <x v="9"/>
    <x v="0"/>
    <s v="0.2000 AC"/>
    <x v="0"/>
    <s v="R - 35 - Average to Good"/>
    <n v="3"/>
    <n v="2"/>
    <n v="1"/>
    <n v="7"/>
    <s v="1STY - 1 Story Building"/>
    <n v="1701"/>
    <n v="1701"/>
    <n v="1687"/>
    <n v="0"/>
    <x v="0"/>
    <n v="1701"/>
    <n v="139.85890652557319"/>
    <n v="27.30716253443526"/>
    <n v="441"/>
    <n v="45000"/>
    <n v="237900"/>
    <d v="2016-09-20T00:00:00"/>
    <n v="253946"/>
    <n v="139.86000000000001"/>
    <n v="0.2"/>
    <x v="16"/>
    <n v="15"/>
    <n v="9"/>
    <n v="20"/>
  </r>
  <r>
    <x v="0"/>
    <x v="13"/>
    <x v="0"/>
    <s v="0.2800 AC"/>
    <x v="2"/>
    <s v="R - 35 - Average to Good"/>
    <n v="3"/>
    <n v="2"/>
    <n v="1"/>
    <n v="7"/>
    <s v="1STY - 1 Story Building"/>
    <n v="2050"/>
    <n v="2050"/>
    <n v="2032"/>
    <n v="0"/>
    <x v="0"/>
    <n v="2050"/>
    <n v="136.58536585365854"/>
    <n v="22.956841138659318"/>
    <n v="441"/>
    <n v="55000"/>
    <n v="280000"/>
    <d v="2016-06-20T00:00:00"/>
    <n v="266317"/>
    <n v="136.59"/>
    <n v="0.28000000000000003"/>
    <x v="16"/>
    <n v="14"/>
    <n v="6"/>
    <n v="20"/>
  </r>
  <r>
    <x v="19"/>
    <x v="14"/>
    <x v="1"/>
    <s v="0.2400 AC"/>
    <x v="1"/>
    <s v="R - 30 - Average"/>
    <n v="3"/>
    <n v="2"/>
    <n v="0"/>
    <n v="5"/>
    <s v="1STY - 1 Story Building"/>
    <n v="1420"/>
    <n v="1420"/>
    <n v="1320"/>
    <n v="0"/>
    <x v="0"/>
    <n v="1420"/>
    <n v="123.2394366197183"/>
    <n v="16.739363330272422"/>
    <n v="427"/>
    <n v="45000"/>
    <n v="175000"/>
    <d v="2016-08-26T00:00:00"/>
    <n v="215901"/>
    <n v="123.24"/>
    <n v="0.24"/>
    <x v="16"/>
    <n v="16"/>
    <n v="8"/>
    <n v="26"/>
  </r>
  <r>
    <x v="0"/>
    <x v="14"/>
    <x v="1"/>
    <s v="0.1700 AC"/>
    <x v="1"/>
    <s v="R - 30 - Average"/>
    <n v="3"/>
    <n v="2"/>
    <n v="0"/>
    <n v="5"/>
    <s v="1STY - 1 Story Building"/>
    <n v="1467"/>
    <n v="1467"/>
    <n v="1367"/>
    <n v="0"/>
    <x v="0"/>
    <n v="1467"/>
    <n v="126.03953646898432"/>
    <n v="24.968940744341811"/>
    <n v="380"/>
    <n v="45000"/>
    <n v="184900"/>
    <d v="2016-10-04T00:00:00"/>
    <n v="216859"/>
    <n v="126.04"/>
    <n v="0.17"/>
    <x v="16"/>
    <n v="16"/>
    <n v="10"/>
    <n v="4"/>
  </r>
  <r>
    <x v="2"/>
    <x v="16"/>
    <x v="0"/>
    <s v="0.1700 AC"/>
    <x v="2"/>
    <s v="R - 35 - Average to Good"/>
    <n v="4"/>
    <n v="2"/>
    <n v="1"/>
    <n v="9"/>
    <s v="2STY - 2 Story Building"/>
    <n v="3158"/>
    <n v="1810"/>
    <n v="1348"/>
    <n v="0"/>
    <x v="0"/>
    <n v="1810"/>
    <n v="143.64640883977901"/>
    <n v="35.110462917949548"/>
    <n v="630"/>
    <n v="45000"/>
    <n v="260000"/>
    <d v="2016-08-04T00:00:00"/>
    <n v="294604"/>
    <n v="82.33"/>
    <n v="0.17"/>
    <x v="16"/>
    <n v="14"/>
    <n v="8"/>
    <n v="4"/>
  </r>
  <r>
    <x v="2"/>
    <x v="17"/>
    <x v="0"/>
    <s v="0.1800 AC"/>
    <x v="1"/>
    <s v="R - 35 - Average to Good"/>
    <n v="3"/>
    <n v="2"/>
    <n v="0"/>
    <n v="5"/>
    <s v="1STY - 1 Story Building"/>
    <n v="1690"/>
    <n v="1690"/>
    <n v="1674"/>
    <n v="0"/>
    <x v="0"/>
    <n v="1690"/>
    <n v="124.2603550295858"/>
    <n v="26.782981328435877"/>
    <n v="400"/>
    <n v="0"/>
    <n v="210000"/>
    <d v="2016-11-18T00:00:00"/>
    <n v="241778"/>
    <n v="124.26"/>
    <n v="0.18"/>
    <x v="16"/>
    <n v="16"/>
    <n v="11"/>
    <n v="18"/>
  </r>
  <r>
    <x v="2"/>
    <x v="17"/>
    <x v="0"/>
    <s v="0.1700 AC"/>
    <x v="0"/>
    <s v="R - 35 - Average to Good"/>
    <n v="3"/>
    <n v="2"/>
    <n v="0"/>
    <n v="5"/>
    <s v="1STY - 1 Story Building"/>
    <n v="1662"/>
    <n v="1662"/>
    <n v="1644"/>
    <n v="0"/>
    <x v="0"/>
    <n v="1662"/>
    <n v="111.61251504211793"/>
    <n v="25.04996488953708"/>
    <n v="400"/>
    <n v="0"/>
    <n v="185500"/>
    <d v="2016-03-17T00:00:00"/>
    <n v="244037"/>
    <n v="111.61"/>
    <n v="0.17"/>
    <x v="16"/>
    <n v="15"/>
    <n v="3"/>
    <n v="17"/>
  </r>
  <r>
    <x v="3"/>
    <x v="20"/>
    <x v="0"/>
    <s v="0.1900 AC"/>
    <x v="0"/>
    <s v="R - 35 - Average to Good"/>
    <n v="3"/>
    <n v="3"/>
    <n v="0"/>
    <n v="6"/>
    <s v="1STY - 1 Story Building"/>
    <n v="1700"/>
    <n v="1700"/>
    <n v="1652"/>
    <n v="826"/>
    <x v="1"/>
    <n v="2526"/>
    <n v="110.84718923198733"/>
    <n v="33.831134309603208"/>
    <n v="680"/>
    <n v="36000"/>
    <n v="280000"/>
    <d v="2016-06-07T00:00:00"/>
    <n v="279188"/>
    <n v="164.71"/>
    <n v="0.19"/>
    <x v="16"/>
    <n v="15"/>
    <n v="6"/>
    <n v="7"/>
  </r>
  <r>
    <x v="3"/>
    <x v="20"/>
    <x v="0"/>
    <s v="0.2400 AC"/>
    <x v="0"/>
    <s v="R - 35 - Average to Good"/>
    <n v="4"/>
    <n v="2"/>
    <n v="1"/>
    <n v="8"/>
    <s v="2STY - 2 Story Building"/>
    <n v="2386"/>
    <n v="1376"/>
    <n v="1250"/>
    <n v="0"/>
    <x v="0"/>
    <n v="1376"/>
    <n v="197.31104651162789"/>
    <n v="25.969926538108357"/>
    <n v="462"/>
    <n v="36000"/>
    <n v="271500"/>
    <d v="2016-05-04T00:00:00"/>
    <n v="307519"/>
    <n v="113.79"/>
    <n v="0.24"/>
    <x v="16"/>
    <n v="15"/>
    <n v="5"/>
    <n v="4"/>
  </r>
  <r>
    <x v="0"/>
    <x v="21"/>
    <x v="0"/>
    <s v="0.2400 AC"/>
    <x v="1"/>
    <s v="R - 30 - Average"/>
    <n v="3"/>
    <n v="2"/>
    <n v="0"/>
    <n v="6"/>
    <s v="1STY - 1 Story Building"/>
    <n v="1751"/>
    <n v="1751"/>
    <n v="1737"/>
    <n v="0"/>
    <x v="0"/>
    <n v="1751"/>
    <n v="128.49800114220446"/>
    <n v="21.522038567493112"/>
    <n v="420"/>
    <n v="45000"/>
    <n v="225000"/>
    <d v="2016-08-31T00:00:00"/>
    <n v="250531"/>
    <n v="128.5"/>
    <n v="0.24"/>
    <x v="16"/>
    <n v="16"/>
    <n v="8"/>
    <n v="31"/>
  </r>
  <r>
    <x v="3"/>
    <x v="31"/>
    <x v="1"/>
    <s v="0.2500 AC"/>
    <x v="1"/>
    <s v="R - 35 - Average to Good"/>
    <n v="3"/>
    <n v="3"/>
    <n v="0"/>
    <n v="5"/>
    <s v="1STY - 1 Story Building"/>
    <n v="1803"/>
    <n v="1803"/>
    <n v="1767"/>
    <n v="950"/>
    <x v="1"/>
    <n v="2753"/>
    <n v="98.038503450780965"/>
    <n v="24.784205693296602"/>
    <n v="420"/>
    <n v="40000"/>
    <n v="269900"/>
    <d v="2016-12-16T00:00:00"/>
    <n v="302009"/>
    <n v="149.69"/>
    <n v="0.25"/>
    <x v="16"/>
    <n v="16"/>
    <n v="12"/>
    <n v="16"/>
  </r>
  <r>
    <x v="3"/>
    <x v="31"/>
    <x v="1"/>
    <s v="0.3100 AC"/>
    <x v="1"/>
    <s v="R - 35 - Average to Good"/>
    <n v="3"/>
    <n v="2"/>
    <n v="0"/>
    <n v="5"/>
    <s v="1STY - 1 Story Building"/>
    <n v="1686"/>
    <n v="1686"/>
    <n v="1650"/>
    <n v="0"/>
    <x v="0"/>
    <n v="1686"/>
    <n v="145.90747330960855"/>
    <n v="18.217364258419977"/>
    <n v="440"/>
    <n v="40000"/>
    <n v="246000"/>
    <d v="2016-02-26T00:00:00"/>
    <n v="275127"/>
    <n v="145.91"/>
    <n v="0.31"/>
    <x v="16"/>
    <n v="16"/>
    <n v="2"/>
    <n v="26"/>
  </r>
  <r>
    <x v="0"/>
    <x v="32"/>
    <x v="0"/>
    <s v="0.2300 AC"/>
    <x v="4"/>
    <s v="R - 35 - Average to Good"/>
    <n v="3"/>
    <n v="2"/>
    <n v="0"/>
    <n v="6"/>
    <s v="1STY - 1 Story Building"/>
    <n v="2046"/>
    <n v="2046"/>
    <n v="2034"/>
    <n v="1500"/>
    <x v="1"/>
    <n v="3546"/>
    <n v="83.192329385222791"/>
    <n v="29.444644069149994"/>
    <n v="728"/>
    <n v="45000"/>
    <n v="295000"/>
    <d v="2016-06-03T00:00:00"/>
    <n v="320511"/>
    <n v="144.18"/>
    <n v="0.23"/>
    <x v="16"/>
    <n v="13"/>
    <n v="6"/>
    <n v="3"/>
  </r>
  <r>
    <x v="0"/>
    <x v="34"/>
    <x v="0"/>
    <s v="0.2400 AC"/>
    <x v="0"/>
    <s v="R - 35 - Average to Good"/>
    <n v="4"/>
    <n v="2"/>
    <n v="1"/>
    <n v="8"/>
    <s v="2STY - 2 Story Building"/>
    <n v="2094"/>
    <n v="1328"/>
    <n v="928"/>
    <n v="0"/>
    <x v="0"/>
    <n v="1328"/>
    <n v="165.66265060240963"/>
    <n v="21.043771043771045"/>
    <n v="400"/>
    <n v="40000"/>
    <n v="220000"/>
    <d v="2016-03-30T00:00:00"/>
    <n v="246436"/>
    <n v="105.06"/>
    <n v="0.24"/>
    <x v="16"/>
    <n v="15"/>
    <n v="3"/>
    <n v="30"/>
  </r>
  <r>
    <x v="0"/>
    <x v="34"/>
    <x v="0"/>
    <s v="0.2500 AC"/>
    <x v="0"/>
    <s v="R - 35 - Average to Good"/>
    <n v="3"/>
    <n v="2"/>
    <n v="1"/>
    <n v="5"/>
    <s v="1STY - 1 Story Building"/>
    <n v="1720"/>
    <n v="1720"/>
    <n v="1660"/>
    <n v="830"/>
    <x v="1"/>
    <n v="2550"/>
    <n v="91.764705882352942"/>
    <n v="21.487603305785125"/>
    <n v="420"/>
    <n v="40000"/>
    <n v="234000"/>
    <d v="2016-11-04T00:00:00"/>
    <n v="256424"/>
    <n v="136.05000000000001"/>
    <n v="0.25"/>
    <x v="16"/>
    <n v="15"/>
    <n v="11"/>
    <n v="4"/>
  </r>
  <r>
    <x v="0"/>
    <x v="34"/>
    <x v="0"/>
    <s v="0.2500 AC"/>
    <x v="1"/>
    <s v="R - 35 - Average to Good"/>
    <n v="4"/>
    <n v="2"/>
    <n v="1"/>
    <n v="8"/>
    <s v="2STY - 2 Story Building"/>
    <n v="2138"/>
    <n v="1159"/>
    <n v="1141"/>
    <n v="0"/>
    <x v="0"/>
    <n v="1159"/>
    <n v="200.60396893874028"/>
    <n v="21.349862258953166"/>
    <n v="441"/>
    <n v="40000"/>
    <n v="232500"/>
    <d v="2016-08-04T00:00:00"/>
    <n v="246003"/>
    <n v="108.75"/>
    <n v="0.25"/>
    <x v="16"/>
    <n v="16"/>
    <n v="8"/>
    <n v="4"/>
  </r>
  <r>
    <x v="0"/>
    <x v="34"/>
    <x v="0"/>
    <s v="0.2500 AC"/>
    <x v="2"/>
    <s v="R - 35 - Average to Good"/>
    <n v="4"/>
    <n v="2"/>
    <n v="1"/>
    <n v="9"/>
    <s v="2STY - 2 Story Building"/>
    <n v="2386"/>
    <n v="1330"/>
    <n v="1240"/>
    <n v="0"/>
    <x v="0"/>
    <n v="1330"/>
    <n v="176.69172932330827"/>
    <n v="21.579430670339761"/>
    <n v="420"/>
    <n v="40000"/>
    <n v="235000"/>
    <d v="2016-03-25T00:00:00"/>
    <n v="259735"/>
    <n v="98.49"/>
    <n v="0.25"/>
    <x v="16"/>
    <n v="14"/>
    <n v="3"/>
    <n v="25"/>
  </r>
  <r>
    <x v="0"/>
    <x v="34"/>
    <x v="0"/>
    <s v="0.2100 AC"/>
    <x v="1"/>
    <s v="R - 35 - Average to Good"/>
    <n v="3"/>
    <n v="2"/>
    <n v="1"/>
    <n v="6"/>
    <s v="1STY - 1 Story Building"/>
    <n v="1650"/>
    <n v="1650"/>
    <n v="1562"/>
    <n v="1000"/>
    <x v="1"/>
    <n v="2650"/>
    <n v="73.584905660377359"/>
    <n v="21.317066771612225"/>
    <n v="400"/>
    <n v="40000"/>
    <n v="195000"/>
    <d v="2016-05-05T00:00:00"/>
    <n v="248792"/>
    <n v="118.18"/>
    <n v="0.21"/>
    <x v="16"/>
    <n v="16"/>
    <n v="5"/>
    <n v="5"/>
  </r>
  <r>
    <x v="0"/>
    <x v="34"/>
    <x v="0"/>
    <s v="0.2000 AC"/>
    <x v="1"/>
    <s v="R - 35 - Average to Good"/>
    <n v="3"/>
    <n v="2"/>
    <n v="1"/>
    <n v="7"/>
    <s v="2STY - 2 Story Building"/>
    <n v="2352"/>
    <n v="1293"/>
    <n v="1251"/>
    <n v="0"/>
    <x v="0"/>
    <n v="1293"/>
    <n v="191.02861562258315"/>
    <n v="28.351698806244261"/>
    <n v="380"/>
    <n v="40000"/>
    <n v="247000"/>
    <d v="2016-10-06T00:00:00"/>
    <n v="254681"/>
    <n v="105.02"/>
    <n v="0.2"/>
    <x v="16"/>
    <n v="16"/>
    <n v="10"/>
    <n v="6"/>
  </r>
  <r>
    <x v="0"/>
    <x v="35"/>
    <x v="0"/>
    <s v="0.2300 AC"/>
    <x v="1"/>
    <s v="R - 35 - Average to Good"/>
    <n v="4"/>
    <n v="3"/>
    <n v="1"/>
    <n v="8"/>
    <s v="2STY - 2 Story Building"/>
    <n v="2860"/>
    <n v="1584"/>
    <n v="1384"/>
    <n v="830"/>
    <x v="1"/>
    <n v="2414"/>
    <n v="110.8119304059652"/>
    <n v="26.699804367788555"/>
    <n v="660"/>
    <n v="40000"/>
    <n v="267500"/>
    <d v="2016-11-17T00:00:00"/>
    <n v="341984"/>
    <n v="93.53"/>
    <n v="0.23"/>
    <x v="16"/>
    <n v="16"/>
    <n v="11"/>
    <n v="17"/>
  </r>
  <r>
    <x v="0"/>
    <x v="36"/>
    <x v="0"/>
    <s v="0.2500 AC"/>
    <x v="0"/>
    <s v="R - 35 - Average to Good"/>
    <n v="4"/>
    <n v="3"/>
    <n v="1"/>
    <n v="8"/>
    <s v="2STY - 2 Story Building"/>
    <n v="3046"/>
    <n v="1639"/>
    <n v="1517"/>
    <n v="1290"/>
    <x v="1"/>
    <n v="2929"/>
    <n v="94.912939569819045"/>
    <n v="25.528007346189163"/>
    <n v="525"/>
    <n v="40000"/>
    <n v="278000"/>
    <d v="2016-10-26T00:00:00"/>
    <n v="327229"/>
    <n v="91.27"/>
    <n v="0.25"/>
    <x v="16"/>
    <n v="15"/>
    <n v="10"/>
    <n v="26"/>
  </r>
  <r>
    <x v="3"/>
    <x v="37"/>
    <x v="0"/>
    <s v="0.2200 AC"/>
    <x v="1"/>
    <s v="R - 35 - Average to Good"/>
    <n v="3"/>
    <n v="2"/>
    <n v="0"/>
    <n v="5"/>
    <s v="1STY - 1 Story Building"/>
    <n v="1726"/>
    <n v="1726"/>
    <n v="1644"/>
    <n v="0"/>
    <x v="0"/>
    <n v="1726"/>
    <n v="155.27230590961761"/>
    <n v="27.965606478003171"/>
    <n v="407"/>
    <n v="40000"/>
    <n v="268000"/>
    <d v="2016-06-01T00:00:00"/>
    <n v="263270"/>
    <n v="155.27000000000001"/>
    <n v="0.22"/>
    <x v="16"/>
    <n v="16"/>
    <n v="6"/>
    <n v="1"/>
  </r>
  <r>
    <x v="3"/>
    <x v="37"/>
    <x v="0"/>
    <s v="0.2100 AC"/>
    <x v="2"/>
    <s v="R - 35 - Average to Good"/>
    <n v="3"/>
    <n v="3"/>
    <n v="0"/>
    <n v="5"/>
    <s v="1STY - 1 Story Building"/>
    <n v="1666"/>
    <n v="1666"/>
    <n v="1620"/>
    <n v="924"/>
    <x v="1"/>
    <n v="2590"/>
    <n v="99.613899613899619"/>
    <n v="28.20411911321002"/>
    <n v="401"/>
    <n v="40000"/>
    <n v="258000"/>
    <d v="2016-02-25T00:00:00"/>
    <n v="264601"/>
    <n v="154.86000000000001"/>
    <n v="0.21"/>
    <x v="16"/>
    <n v="14"/>
    <n v="2"/>
    <n v="25"/>
  </r>
  <r>
    <x v="3"/>
    <x v="37"/>
    <x v="0"/>
    <s v="0.2100 AC"/>
    <x v="1"/>
    <s v="R - 35 - Average to Good"/>
    <n v="4"/>
    <n v="2"/>
    <n v="1"/>
    <n v="8"/>
    <s v="2STY - 2 Story Building"/>
    <n v="2117"/>
    <n v="1156"/>
    <n v="1156"/>
    <n v="0"/>
    <x v="0"/>
    <n v="1156"/>
    <n v="216.1764705882353"/>
    <n v="27.318640955004589"/>
    <n v="420"/>
    <n v="40000"/>
    <n v="249900"/>
    <d v="2016-07-13T00:00:00"/>
    <n v="260279"/>
    <n v="118.04"/>
    <n v="0.21"/>
    <x v="16"/>
    <n v="16"/>
    <n v="7"/>
    <n v="13"/>
  </r>
  <r>
    <x v="3"/>
    <x v="37"/>
    <x v="0"/>
    <s v="0.2100 AC"/>
    <x v="1"/>
    <s v="R - 35 - Average to Good"/>
    <n v="3"/>
    <n v="2"/>
    <n v="0"/>
    <n v="6"/>
    <s v="1STY - 1 Story Building"/>
    <n v="1686"/>
    <n v="1686"/>
    <n v="1636"/>
    <n v="0"/>
    <x v="0"/>
    <n v="1686"/>
    <n v="148.27995255041517"/>
    <n v="27.329572784118238"/>
    <n v="440"/>
    <n v="40000"/>
    <n v="250000"/>
    <d v="2016-05-17T00:00:00"/>
    <n v="259482"/>
    <n v="148.28"/>
    <n v="0.21"/>
    <x v="16"/>
    <n v="16"/>
    <n v="5"/>
    <n v="17"/>
  </r>
  <r>
    <x v="3"/>
    <x v="40"/>
    <x v="1"/>
    <s v="0.2100 AC"/>
    <x v="1"/>
    <s v="R - 35 - Average to Good"/>
    <n v="4"/>
    <n v="2"/>
    <n v="1"/>
    <n v="8"/>
    <s v="2STY - 2 Story Building"/>
    <n v="2440"/>
    <n v="1306"/>
    <n v="1134"/>
    <n v="0"/>
    <x v="0"/>
    <n v="1306"/>
    <n v="133.99693721286371"/>
    <n v="19.130700948882765"/>
    <n v="693"/>
    <n v="45000"/>
    <n v="175000"/>
    <d v="2016-10-19T00:00:00"/>
    <n v="293976"/>
    <n v="71.72"/>
    <n v="0.21"/>
    <x v="16"/>
    <n v="16"/>
    <n v="10"/>
    <n v="19"/>
  </r>
  <r>
    <x v="3"/>
    <x v="40"/>
    <x v="1"/>
    <s v="0.1700 AC"/>
    <x v="0"/>
    <s v="R - 35 - Average to Good"/>
    <n v="3"/>
    <n v="2"/>
    <n v="0"/>
    <n v="6"/>
    <s v="1STY - 1 Story Building"/>
    <n v="1430"/>
    <n v="1430"/>
    <n v="1404"/>
    <n v="900"/>
    <x v="1"/>
    <n v="2330"/>
    <n v="94.377682403433482"/>
    <n v="29.695349214065789"/>
    <n v="420"/>
    <n v="0"/>
    <n v="219900"/>
    <d v="2016-08-03T00:00:00"/>
    <n v="251891"/>
    <n v="153.78"/>
    <n v="0.17"/>
    <x v="16"/>
    <n v="15"/>
    <n v="8"/>
    <n v="3"/>
  </r>
  <r>
    <x v="3"/>
    <x v="41"/>
    <x v="0"/>
    <s v="0.2100 AC"/>
    <x v="1"/>
    <s v="R - 35 - Average to Good"/>
    <n v="4"/>
    <n v="3"/>
    <n v="1"/>
    <n v="8"/>
    <s v="2STY - 2 Story Building"/>
    <n v="3159"/>
    <n v="2170"/>
    <n v="2134"/>
    <n v="1600"/>
    <x v="1"/>
    <n v="3770"/>
    <n v="66.312997347480106"/>
    <n v="27.329572784118238"/>
    <n v="440"/>
    <n v="40500"/>
    <n v="250000"/>
    <d v="2016-05-04T00:00:00"/>
    <n v="355965"/>
    <n v="79.14"/>
    <n v="0.21"/>
    <x v="16"/>
    <n v="16"/>
    <n v="5"/>
    <n v="4"/>
  </r>
  <r>
    <x v="3"/>
    <x v="42"/>
    <x v="1"/>
    <s v="0.2600 AC"/>
    <x v="1"/>
    <s v="R - 40 - Good"/>
    <n v="4"/>
    <n v="3"/>
    <n v="1"/>
    <n v="8"/>
    <s v="2STY - 2 Story Building"/>
    <n v="2608"/>
    <n v="1402"/>
    <n v="1318"/>
    <n v="980"/>
    <x v="1"/>
    <n v="2382"/>
    <n v="151.13350125944584"/>
    <n v="31.786395422759057"/>
    <n v="600"/>
    <n v="72000"/>
    <n v="360000"/>
    <d v="2016-12-27T00:00:00"/>
    <n v="329203"/>
    <n v="138.04"/>
    <n v="0.26"/>
    <x v="16"/>
    <n v="16"/>
    <n v="12"/>
    <n v="27"/>
  </r>
  <r>
    <x v="3"/>
    <x v="43"/>
    <x v="1"/>
    <s v="0.2500 AC"/>
    <x v="1"/>
    <s v="R - 40 - Good"/>
    <n v="4"/>
    <n v="2"/>
    <n v="1"/>
    <n v="7"/>
    <s v="1STY - 1 Story Building"/>
    <n v="2617"/>
    <n v="2617"/>
    <n v="2596"/>
    <n v="0"/>
    <x v="0"/>
    <n v="2617"/>
    <n v="128.00917080626672"/>
    <n v="30.76216712580349"/>
    <n v="618"/>
    <n v="80663"/>
    <n v="335000"/>
    <d v="2016-12-05T00:00:00"/>
    <n v="393250"/>
    <n v="128.01"/>
    <n v="0.25"/>
    <x v="16"/>
    <n v="16"/>
    <n v="12"/>
    <n v="5"/>
  </r>
  <r>
    <x v="3"/>
    <x v="44"/>
    <x v="1"/>
    <s v="0.2200 AC"/>
    <x v="1"/>
    <s v="R - 30 - Average"/>
    <n v="4"/>
    <n v="2"/>
    <n v="1"/>
    <n v="8"/>
    <s v="2STY - 2 Story Building"/>
    <n v="3058"/>
    <n v="1762"/>
    <n v="1296"/>
    <n v="0"/>
    <x v="0"/>
    <n v="1762"/>
    <n v="146.14074914869465"/>
    <n v="26.869939060021704"/>
    <n v="420"/>
    <n v="49500"/>
    <n v="257500"/>
    <d v="2016-08-01T00:00:00"/>
    <n v="321909"/>
    <n v="84.21"/>
    <n v="0.22"/>
    <x v="16"/>
    <n v="16"/>
    <n v="8"/>
    <n v="1"/>
  </r>
  <r>
    <x v="3"/>
    <x v="44"/>
    <x v="1"/>
    <s v="0.1900 AC"/>
    <x v="0"/>
    <s v="R - 30 - Average"/>
    <n v="4"/>
    <n v="3"/>
    <n v="1"/>
    <n v="10"/>
    <s v="2STY - 2 Story Building"/>
    <n v="3511"/>
    <n v="1975"/>
    <n v="1536"/>
    <n v="0"/>
    <x v="0"/>
    <n v="1975"/>
    <n v="146.83544303797467"/>
    <n v="35.039389106374756"/>
    <n v="480"/>
    <n v="49500"/>
    <n v="290000"/>
    <d v="2016-03-01T00:00:00"/>
    <n v="367978"/>
    <n v="82.6"/>
    <n v="0.19"/>
    <x v="16"/>
    <n v="15"/>
    <n v="3"/>
    <n v="1"/>
  </r>
  <r>
    <x v="3"/>
    <x v="45"/>
    <x v="1"/>
    <s v="0.2400 AC"/>
    <x v="1"/>
    <s v="R - 35 - Average to Good"/>
    <n v="4"/>
    <n v="2"/>
    <n v="1"/>
    <n v="9"/>
    <s v="2STY - 2 Story Building"/>
    <n v="3135"/>
    <n v="1839"/>
    <n v="1823"/>
    <n v="0"/>
    <x v="0"/>
    <n v="1839"/>
    <n v="182.10984230560086"/>
    <n v="32.034358738904196"/>
    <n v="765"/>
    <n v="55000"/>
    <n v="334900"/>
    <d v="2016-07-14T00:00:00"/>
    <n v="358679"/>
    <n v="106.83"/>
    <n v="0.24"/>
    <x v="16"/>
    <n v="16"/>
    <n v="7"/>
    <n v="14"/>
  </r>
  <r>
    <x v="3"/>
    <x v="45"/>
    <x v="1"/>
    <s v="0.1700 AC"/>
    <x v="2"/>
    <s v="R - 35 - Average to Good"/>
    <n v="4"/>
    <n v="2"/>
    <n v="1"/>
    <n v="8"/>
    <s v="2STY - 2 Story Building"/>
    <n v="3036"/>
    <n v="1740"/>
    <n v="1695"/>
    <n v="0"/>
    <x v="0"/>
    <n v="1740"/>
    <n v="169.54022988505747"/>
    <n v="39.836871387673526"/>
    <n v="483"/>
    <n v="55000"/>
    <n v="295000"/>
    <d v="2016-05-05T00:00:00"/>
    <n v="331791"/>
    <n v="97.17"/>
    <n v="0.17"/>
    <x v="16"/>
    <n v="14"/>
    <n v="5"/>
    <n v="5"/>
  </r>
  <r>
    <x v="3"/>
    <x v="46"/>
    <x v="1"/>
    <s v="0.3200 AC"/>
    <x v="0"/>
    <s v="R - 35 - Average to Good"/>
    <n v="4"/>
    <n v="2"/>
    <n v="1"/>
    <n v="8"/>
    <s v="2STY - 2 Story Building"/>
    <n v="2580"/>
    <n v="1376"/>
    <n v="1204"/>
    <n v="0"/>
    <x v="0"/>
    <n v="1376"/>
    <n v="220.93023255813952"/>
    <n v="21.808999081726352"/>
    <n v="630"/>
    <n v="49500"/>
    <n v="304000"/>
    <d v="2016-11-18T00:00:00"/>
    <n v="275479"/>
    <n v="117.83"/>
    <n v="0.32"/>
    <x v="16"/>
    <n v="15"/>
    <n v="11"/>
    <n v="18"/>
  </r>
  <r>
    <x v="3"/>
    <x v="47"/>
    <x v="1"/>
    <s v="0.1900 AC"/>
    <x v="1"/>
    <s v="R - 30 - Average"/>
    <n v="3"/>
    <n v="3"/>
    <n v="0"/>
    <n v="5"/>
    <s v="1STY - 1 Story Building"/>
    <n v="1308"/>
    <n v="1308"/>
    <n v="1288"/>
    <n v="1150"/>
    <x v="1"/>
    <n v="2458"/>
    <n v="83.401139137510171"/>
    <n v="24.769223333816637"/>
    <n v="400"/>
    <n v="0"/>
    <n v="205000"/>
    <d v="2016-11-28T00:00:00"/>
    <n v="238711"/>
    <n v="156.72999999999999"/>
    <n v="0.19"/>
    <x v="16"/>
    <n v="16"/>
    <n v="11"/>
    <n v="28"/>
  </r>
  <r>
    <x v="3"/>
    <x v="47"/>
    <x v="1"/>
    <s v="0.3500 AC"/>
    <x v="0"/>
    <s v="R - 30 - Average"/>
    <n v="3"/>
    <n v="2"/>
    <n v="0"/>
    <n v="7"/>
    <s v="1STY - 1 Story Building"/>
    <n v="1254"/>
    <n v="1254"/>
    <n v="1210"/>
    <n v="420"/>
    <x v="1"/>
    <n v="1674"/>
    <n v="107.52688172043011"/>
    <n v="11.80637544273908"/>
    <n v="400"/>
    <n v="0"/>
    <n v="180000"/>
    <d v="2016-07-08T00:00:00"/>
    <n v="212055"/>
    <n v="143.54"/>
    <n v="0.35"/>
    <x v="16"/>
    <n v="15"/>
    <n v="7"/>
    <n v="8"/>
  </r>
  <r>
    <x v="3"/>
    <x v="48"/>
    <x v="1"/>
    <s v="0.1900 AC"/>
    <x v="1"/>
    <s v="R - 35 - Average to Good"/>
    <n v="4"/>
    <n v="2"/>
    <n v="0"/>
    <n v="7"/>
    <s v="1STY - 1 Story Building"/>
    <n v="2241"/>
    <n v="2241"/>
    <n v="2160"/>
    <n v="0"/>
    <x v="0"/>
    <n v="2241"/>
    <n v="122.71307452030344"/>
    <n v="33.227006911217437"/>
    <n v="580"/>
    <n v="55000"/>
    <n v="275000"/>
    <d v="2016-10-14T00:00:00"/>
    <n v="311458"/>
    <n v="122.71"/>
    <n v="0.19"/>
    <x v="16"/>
    <n v="16"/>
    <n v="10"/>
    <n v="14"/>
  </r>
  <r>
    <x v="3"/>
    <x v="48"/>
    <x v="1"/>
    <s v="0.2200 AC"/>
    <x v="2"/>
    <s v="R - 30 - Average"/>
    <n v="3"/>
    <n v="2"/>
    <n v="0"/>
    <n v="5"/>
    <s v="1STY - 1 Story Building"/>
    <n v="2222"/>
    <n v="2222"/>
    <n v="2144"/>
    <n v="0"/>
    <x v="0"/>
    <n v="2222"/>
    <n v="106.43564356435644"/>
    <n v="24.678604224058766"/>
    <n v="441"/>
    <n v="49500"/>
    <n v="236500"/>
    <d v="2016-03-02T00:00:00"/>
    <n v="279714"/>
    <n v="106.44"/>
    <n v="0.22"/>
    <x v="16"/>
    <n v="14"/>
    <n v="3"/>
    <n v="2"/>
  </r>
  <r>
    <x v="3"/>
    <x v="49"/>
    <x v="0"/>
    <s v="0.2200 AC"/>
    <x v="4"/>
    <s v="R - 30 - Average"/>
    <n v="4"/>
    <n v="2"/>
    <n v="1"/>
    <n v="7"/>
    <s v="2STY - 2 Story Building"/>
    <n v="1426"/>
    <n v="762"/>
    <n v="640"/>
    <n v="0"/>
    <x v="0"/>
    <n v="762"/>
    <n v="255.90551181102362"/>
    <n v="20.348109191084397"/>
    <n v="400"/>
    <n v="50000"/>
    <n v="195000"/>
    <d v="2016-08-23T00:00:00"/>
    <n v="208642"/>
    <n v="136.75"/>
    <n v="0.22"/>
    <x v="16"/>
    <n v="13"/>
    <n v="8"/>
    <n v="23"/>
  </r>
  <r>
    <x v="3"/>
    <x v="50"/>
    <x v="1"/>
    <s v="0.3100 AC"/>
    <x v="0"/>
    <s v="R - 45 - Good to Very Good"/>
    <n v="4"/>
    <n v="3"/>
    <n v="1"/>
    <n v="8"/>
    <s v="2STY - 2 Story Building"/>
    <n v="2623"/>
    <n v="1423"/>
    <n v="1322"/>
    <n v="245"/>
    <x v="1"/>
    <n v="1668"/>
    <n v="187.35011990407673"/>
    <n v="23.141976954293668"/>
    <n v="600"/>
    <n v="49500"/>
    <n v="312500"/>
    <d v="2016-12-06T00:00:00"/>
    <n v="319680"/>
    <n v="119.14"/>
    <n v="0.31"/>
    <x v="16"/>
    <n v="15"/>
    <n v="12"/>
    <n v="6"/>
  </r>
  <r>
    <x v="3"/>
    <x v="50"/>
    <x v="1"/>
    <s v="0.3100 AC"/>
    <x v="0"/>
    <s v="R - 45 - Good to Very Good"/>
    <n v="4"/>
    <n v="2"/>
    <n v="1"/>
    <n v="8"/>
    <s v="2STY - 2 Story Building"/>
    <n v="2531"/>
    <n v="1367"/>
    <n v="1268"/>
    <n v="0"/>
    <x v="0"/>
    <n v="1367"/>
    <n v="213.60643745427944"/>
    <n v="21.623863266092005"/>
    <n v="624"/>
    <n v="49500"/>
    <n v="292000"/>
    <d v="2016-06-22T00:00:00"/>
    <n v="291676"/>
    <n v="115.37"/>
    <n v="0.31"/>
    <x v="16"/>
    <n v="15"/>
    <n v="6"/>
    <n v="22"/>
  </r>
  <r>
    <x v="3"/>
    <x v="51"/>
    <x v="1"/>
    <s v="0.3300 AC"/>
    <x v="2"/>
    <s v="R - 45 - Good to Very Good"/>
    <n v="4"/>
    <n v="4"/>
    <n v="1"/>
    <n v="9"/>
    <s v="2STY - 2 Story Building"/>
    <n v="3232"/>
    <n v="1826"/>
    <n v="1450"/>
    <n v="1100"/>
    <x v="1"/>
    <n v="2926"/>
    <n v="140.80656185919344"/>
    <n v="28.661268330689815"/>
    <n v="660"/>
    <n v="99000"/>
    <n v="412000"/>
    <d v="2016-12-21T00:00:00"/>
    <n v="513420"/>
    <n v="127.48"/>
    <n v="0.33"/>
    <x v="16"/>
    <n v="14"/>
    <n v="12"/>
    <n v="21"/>
  </r>
  <r>
    <x v="0"/>
    <x v="52"/>
    <x v="1"/>
    <s v="0.2500 AC"/>
    <x v="2"/>
    <s v="R - 35 - Average to Good"/>
    <n v="3"/>
    <n v="2"/>
    <n v="0"/>
    <n v="6"/>
    <s v="1STY - 1 Story Building"/>
    <n v="1498"/>
    <n v="1498"/>
    <n v="1498"/>
    <n v="0"/>
    <x v="0"/>
    <n v="1498"/>
    <n v="126.83578104138851"/>
    <n v="17.447199265381084"/>
    <n v="420"/>
    <n v="0"/>
    <n v="190000"/>
    <d v="2016-03-14T00:00:00"/>
    <n v="216738"/>
    <n v="126.84"/>
    <n v="0.25"/>
    <x v="16"/>
    <n v="14"/>
    <n v="3"/>
    <n v="14"/>
  </r>
  <r>
    <x v="0"/>
    <x v="52"/>
    <x v="1"/>
    <s v="0.2300 AC"/>
    <x v="1"/>
    <s v="R - 35 - Average to Good"/>
    <n v="4"/>
    <n v="3"/>
    <n v="1"/>
    <n v="8"/>
    <s v="2STY - 2 Story Building"/>
    <n v="1941"/>
    <n v="1006"/>
    <n v="935"/>
    <n v="842"/>
    <x v="1"/>
    <n v="1848"/>
    <n v="110.93073593073593"/>
    <n v="20.461532319239826"/>
    <n v="504"/>
    <n v="0"/>
    <n v="205000"/>
    <d v="2016-08-03T00:00:00"/>
    <n v="260808"/>
    <n v="105.62"/>
    <n v="0.23"/>
    <x v="16"/>
    <n v="16"/>
    <n v="8"/>
    <n v="3"/>
  </r>
  <r>
    <x v="0"/>
    <x v="53"/>
    <x v="1"/>
    <s v="0.3000 AC"/>
    <x v="0"/>
    <s v="R - 35 - Average to Good"/>
    <n v="3"/>
    <n v="2"/>
    <n v="0"/>
    <n v="6"/>
    <s v="1STY - 1 Story Building"/>
    <n v="2040"/>
    <n v="2040"/>
    <n v="1976"/>
    <n v="0"/>
    <x v="0"/>
    <n v="2040"/>
    <n v="125.98039215686275"/>
    <n v="19.666360575451485"/>
    <n v="650"/>
    <n v="0"/>
    <n v="257000"/>
    <d v="2016-12-29T00:00:00"/>
    <n v="297379"/>
    <n v="125.98"/>
    <n v="0.3"/>
    <x v="16"/>
    <n v="15"/>
    <n v="12"/>
    <n v="29"/>
  </r>
  <r>
    <x v="0"/>
    <x v="54"/>
    <x v="0"/>
    <s v="0.2100 AC"/>
    <x v="0"/>
    <s v="R - 35 - Average to Good"/>
    <n v="3"/>
    <n v="2"/>
    <n v="0"/>
    <n v="5"/>
    <s v="1STY - 1 Story Building"/>
    <n v="1706"/>
    <n v="1706"/>
    <n v="1690"/>
    <n v="0"/>
    <x v="0"/>
    <n v="1706"/>
    <n v="132.12192262602579"/>
    <n v="24.640342822161003"/>
    <n v="480"/>
    <n v="0"/>
    <n v="225400"/>
    <d v="2016-06-06T00:00:00"/>
    <n v="246728"/>
    <n v="132.12"/>
    <n v="0.21"/>
    <x v="16"/>
    <n v="15"/>
    <n v="6"/>
    <n v="6"/>
  </r>
  <r>
    <x v="0"/>
    <x v="55"/>
    <x v="0"/>
    <s v="0.2300 AC"/>
    <x v="1"/>
    <s v="R - 35 - Average to Good"/>
    <n v="3"/>
    <n v="2"/>
    <n v="1"/>
    <n v="6"/>
    <s v="1STY - 1 Story Building"/>
    <n v="1736"/>
    <n v="1736"/>
    <n v="1736"/>
    <n v="945"/>
    <x v="1"/>
    <n v="2681"/>
    <n v="91.346512495337564"/>
    <n v="24.444045195033336"/>
    <n v="460"/>
    <n v="0"/>
    <n v="244900"/>
    <d v="2016-03-31T00:00:00"/>
    <n v="259426"/>
    <n v="141.07"/>
    <n v="0.23"/>
    <x v="16"/>
    <n v="16"/>
    <n v="3"/>
    <n v="31"/>
  </r>
  <r>
    <x v="0"/>
    <x v="55"/>
    <x v="0"/>
    <s v="0.2800 AC"/>
    <x v="1"/>
    <s v="R - 35 - Average to Good"/>
    <n v="4"/>
    <n v="2"/>
    <n v="1"/>
    <n v="8"/>
    <s v="2STY - 2 Story Building"/>
    <n v="2400"/>
    <n v="1408"/>
    <n v="1328"/>
    <n v="776"/>
    <x v="1"/>
    <n v="2184"/>
    <n v="114.46886446886447"/>
    <n v="20.497179588088677"/>
    <n v="651"/>
    <n v="0"/>
    <n v="250000"/>
    <d v="2016-01-07T00:00:00"/>
    <n v="309688"/>
    <n v="104.17"/>
    <n v="0.28000000000000003"/>
    <x v="16"/>
    <n v="16"/>
    <n v="1"/>
    <n v="7"/>
  </r>
  <r>
    <x v="0"/>
    <x v="56"/>
    <x v="0"/>
    <s v="0.2100 AC"/>
    <x v="1"/>
    <s v="R - 35 - Average to Good"/>
    <n v="4"/>
    <n v="2"/>
    <n v="1"/>
    <n v="8"/>
    <s v="2STY - 2 Story Building"/>
    <n v="2620"/>
    <n v="1464"/>
    <n v="1326"/>
    <n v="0"/>
    <x v="0"/>
    <n v="1464"/>
    <n v="183.7431693989071"/>
    <n v="29.406620315711223"/>
    <n v="440"/>
    <n v="40000"/>
    <n v="269000"/>
    <d v="2016-11-22T00:00:00"/>
    <n v="299727"/>
    <n v="102.67"/>
    <n v="0.21"/>
    <x v="16"/>
    <n v="16"/>
    <n v="11"/>
    <n v="22"/>
  </r>
  <r>
    <x v="0"/>
    <x v="56"/>
    <x v="0"/>
    <s v="0.2500 AC"/>
    <x v="1"/>
    <s v="R - 35 - Average to Good"/>
    <n v="3"/>
    <n v="3"/>
    <n v="1"/>
    <n v="6"/>
    <s v="1STY - 1 Story Building"/>
    <n v="2235"/>
    <n v="2235"/>
    <n v="2235"/>
    <n v="1320"/>
    <x v="1"/>
    <n v="3555"/>
    <n v="89.451476793248943"/>
    <n v="29.201101928374655"/>
    <n v="616"/>
    <n v="40000"/>
    <n v="318000"/>
    <d v="2016-12-21T00:00:00"/>
    <n v="323659"/>
    <n v="142.28"/>
    <n v="0.25"/>
    <x v="16"/>
    <n v="16"/>
    <n v="12"/>
    <n v="21"/>
  </r>
  <r>
    <x v="0"/>
    <x v="56"/>
    <x v="0"/>
    <s v="0.2900 AC"/>
    <x v="0"/>
    <s v="R - 35 - Average to Good"/>
    <n v="5"/>
    <n v="3"/>
    <n v="0"/>
    <n v="7"/>
    <s v="ATM - Atrium Ranch Building"/>
    <n v="2154"/>
    <n v="2154"/>
    <n v="2100"/>
    <n v="1470"/>
    <x v="1"/>
    <n v="3624"/>
    <n v="92.439293598234002"/>
    <n v="26.519109591209904"/>
    <n v="640"/>
    <n v="0"/>
    <n v="335000"/>
    <d v="2016-12-19T00:00:00"/>
    <n v="331906"/>
    <n v="155.52000000000001"/>
    <n v="0.28999999999999998"/>
    <x v="16"/>
    <n v="15"/>
    <n v="12"/>
    <n v="19"/>
  </r>
  <r>
    <x v="3"/>
    <x v="57"/>
    <x v="0"/>
    <s v="0.2600 AC"/>
    <x v="1"/>
    <s v="R - 30 - Average"/>
    <n v="3"/>
    <n v="2"/>
    <n v="1"/>
    <n v="7"/>
    <s v="2STY - 2 Story Building"/>
    <n v="1754"/>
    <n v="922"/>
    <n v="904"/>
    <n v="0"/>
    <x v="0"/>
    <n v="922"/>
    <n v="226.68112798264642"/>
    <n v="18.453768453768454"/>
    <n v="504"/>
    <n v="40000"/>
    <n v="209000"/>
    <d v="2016-07-14T00:00:00"/>
    <n v="228812"/>
    <n v="119.16"/>
    <n v="0.26"/>
    <x v="16"/>
    <n v="16"/>
    <n v="7"/>
    <n v="14"/>
  </r>
  <r>
    <x v="0"/>
    <x v="58"/>
    <x v="0"/>
    <s v="0.2300 AC"/>
    <x v="0"/>
    <s v="R - 35 - Average to Good"/>
    <n v="4"/>
    <n v="2"/>
    <n v="1"/>
    <n v="8"/>
    <s v="2STY - 2 Story Building"/>
    <n v="1762"/>
    <n v="956"/>
    <n v="938"/>
    <n v="786"/>
    <x v="1"/>
    <n v="1742"/>
    <n v="114.75315729047072"/>
    <n v="19.95248932007825"/>
    <n v="418"/>
    <n v="32000"/>
    <n v="199900"/>
    <d v="2016-07-08T00:00:00"/>
    <n v="209556"/>
    <n v="113.45"/>
    <n v="0.23"/>
    <x v="16"/>
    <n v="15"/>
    <n v="7"/>
    <n v="8"/>
  </r>
  <r>
    <x v="0"/>
    <x v="60"/>
    <x v="0"/>
    <s v="0.1800 AC"/>
    <x v="1"/>
    <s v="R - 35 - Average to Good"/>
    <n v="3"/>
    <n v="2"/>
    <n v="0"/>
    <n v="6"/>
    <s v="1STY - 1 Story Building"/>
    <n v="1378"/>
    <n v="1378"/>
    <n v="1360"/>
    <n v="120"/>
    <x v="1"/>
    <n v="1498"/>
    <n v="127.83711615487316"/>
    <n v="24.423528211407003"/>
    <n v="400"/>
    <n v="40000"/>
    <n v="191500"/>
    <d v="2016-04-04T00:00:00"/>
    <n v="212928"/>
    <n v="138.97"/>
    <n v="0.18"/>
    <x v="16"/>
    <n v="16"/>
    <n v="4"/>
    <n v="4"/>
  </r>
  <r>
    <x v="0"/>
    <x v="60"/>
    <x v="0"/>
    <s v="0.2400 AC"/>
    <x v="2"/>
    <s v="R - 35 - Average to Good"/>
    <n v="3"/>
    <n v="2"/>
    <n v="0"/>
    <n v="6"/>
    <s v="1STY - 1 Story Building"/>
    <n v="1643"/>
    <n v="1643"/>
    <n v="1605"/>
    <n v="0"/>
    <x v="0"/>
    <n v="1643"/>
    <n v="158.24710894704808"/>
    <n v="24.869911233547597"/>
    <n v="400"/>
    <n v="40000"/>
    <n v="260000"/>
    <d v="2016-06-15T00:00:00"/>
    <n v="234115"/>
    <n v="158.25"/>
    <n v="0.24"/>
    <x v="16"/>
    <n v="14"/>
    <n v="6"/>
    <n v="15"/>
  </r>
  <r>
    <x v="0"/>
    <x v="60"/>
    <x v="0"/>
    <s v="0.1800 AC"/>
    <x v="0"/>
    <s v="R - 35 - Average to Good"/>
    <n v="3"/>
    <n v="3"/>
    <n v="0"/>
    <n v="6"/>
    <s v="1STY - 1 Story Building"/>
    <n v="1583"/>
    <n v="1583"/>
    <n v="1539"/>
    <n v="1400"/>
    <x v="1"/>
    <n v="2983"/>
    <n v="79.785450888367421"/>
    <n v="30.354045505560659"/>
    <n v="400"/>
    <n v="36000"/>
    <n v="238000"/>
    <d v="2016-05-16T00:00:00"/>
    <n v="244853"/>
    <n v="150.35"/>
    <n v="0.18"/>
    <x v="16"/>
    <n v="15"/>
    <n v="5"/>
    <n v="16"/>
  </r>
  <r>
    <x v="0"/>
    <x v="60"/>
    <x v="0"/>
    <s v="0.1800 AC"/>
    <x v="0"/>
    <s v="R - 35 - Average to Good"/>
    <n v="3"/>
    <n v="2"/>
    <n v="0"/>
    <n v="6"/>
    <s v="1STY - 1 Story Building"/>
    <n v="1605"/>
    <n v="1605"/>
    <n v="1605"/>
    <n v="0"/>
    <x v="0"/>
    <n v="1605"/>
    <n v="138.94080996884736"/>
    <n v="28.440975410672383"/>
    <n v="400"/>
    <n v="40000"/>
    <n v="223000"/>
    <d v="2016-10-26T00:00:00"/>
    <n v="235542"/>
    <n v="138.94"/>
    <n v="0.18"/>
    <x v="16"/>
    <n v="15"/>
    <n v="10"/>
    <n v="26"/>
  </r>
  <r>
    <x v="0"/>
    <x v="61"/>
    <x v="0"/>
    <s v="0.2300 AC"/>
    <x v="0"/>
    <s v="R - 35 - Average to Good"/>
    <n v="4"/>
    <n v="2"/>
    <n v="1"/>
    <n v="8"/>
    <s v="2STY - 2 Story Building"/>
    <n v="2303"/>
    <n v="1306"/>
    <n v="1218"/>
    <n v="0"/>
    <x v="0"/>
    <n v="1306"/>
    <n v="217.45788667687594"/>
    <n v="28.346708188605419"/>
    <n v="552"/>
    <n v="40000"/>
    <n v="284000"/>
    <d v="2016-11-16T00:00:00"/>
    <n v="252741"/>
    <n v="123.32"/>
    <n v="0.23"/>
    <x v="16"/>
    <n v="15"/>
    <n v="11"/>
    <n v="16"/>
  </r>
  <r>
    <x v="0"/>
    <x v="64"/>
    <x v="1"/>
    <s v="0.2800 AC"/>
    <x v="1"/>
    <s v="R - 35 - Average to Good"/>
    <n v="4"/>
    <n v="2"/>
    <n v="1"/>
    <n v="8"/>
    <s v="2STY - 2 Story Building"/>
    <n v="2472"/>
    <n v="1296"/>
    <n v="1176"/>
    <n v="0"/>
    <x v="0"/>
    <n v="1296"/>
    <n v="200.61728395061729"/>
    <n v="21.317066771612225"/>
    <n v="672"/>
    <n v="0"/>
    <n v="260000"/>
    <d v="2016-09-30T00:00:00"/>
    <n v="301085"/>
    <n v="105.18"/>
    <n v="0.28000000000000003"/>
    <x v="16"/>
    <n v="16"/>
    <n v="9"/>
    <n v="30"/>
  </r>
  <r>
    <x v="0"/>
    <x v="64"/>
    <x v="1"/>
    <s v="0.3000 AC"/>
    <x v="0"/>
    <s v="R - 35 - Average to Good"/>
    <n v="4"/>
    <n v="2"/>
    <n v="1"/>
    <n v="8"/>
    <s v="2STY - 2 Story Building"/>
    <n v="2030"/>
    <n v="1068"/>
    <n v="962"/>
    <n v="0"/>
    <x v="0"/>
    <n v="1068"/>
    <n v="203.18352059925093"/>
    <n v="16.605448423630243"/>
    <n v="600"/>
    <n v="0"/>
    <n v="217000"/>
    <d v="2016-01-13T00:00:00"/>
    <n v="264963"/>
    <n v="106.9"/>
    <n v="0.3"/>
    <x v="16"/>
    <n v="15"/>
    <n v="1"/>
    <n v="13"/>
  </r>
  <r>
    <x v="0"/>
    <x v="65"/>
    <x v="1"/>
    <s v="0.2300 AC"/>
    <x v="2"/>
    <s v="R - 35 - Average to Good"/>
    <n v="3"/>
    <n v="2"/>
    <n v="0"/>
    <n v="5"/>
    <s v="1STY - 1 Story Building"/>
    <n v="1803"/>
    <n v="1803"/>
    <n v="1745"/>
    <n v="0"/>
    <x v="0"/>
    <n v="1803"/>
    <n v="122.57348863006101"/>
    <n v="22.058529963668303"/>
    <n v="441"/>
    <n v="0"/>
    <n v="221000"/>
    <d v="2016-08-02T00:00:00"/>
    <n v="269012"/>
    <n v="122.57"/>
    <n v="0.23"/>
    <x v="16"/>
    <n v="14"/>
    <n v="8"/>
    <n v="2"/>
  </r>
  <r>
    <x v="0"/>
    <x v="65"/>
    <x v="1"/>
    <s v="0.2300 AC"/>
    <x v="0"/>
    <s v="R - 35 - Average to Good"/>
    <n v="3"/>
    <n v="2"/>
    <n v="0"/>
    <n v="5"/>
    <s v="1STY - 1 Story Building"/>
    <n v="1780"/>
    <n v="1780"/>
    <n v="1730"/>
    <n v="0"/>
    <x v="0"/>
    <n v="1780"/>
    <n v="135.89887640449439"/>
    <n v="24.144608136702995"/>
    <n v="420"/>
    <n v="0"/>
    <n v="241900"/>
    <d v="2016-05-25T00:00:00"/>
    <n v="255928"/>
    <n v="135.9"/>
    <n v="0.23"/>
    <x v="16"/>
    <n v="15"/>
    <n v="5"/>
    <n v="25"/>
  </r>
  <r>
    <x v="0"/>
    <x v="66"/>
    <x v="0"/>
    <s v="0.2300 AC"/>
    <x v="1"/>
    <s v="R - 35 - Average to Good"/>
    <n v="3"/>
    <n v="3"/>
    <n v="0"/>
    <n v="6"/>
    <s v="1STY - 1 Story Building"/>
    <n v="2046"/>
    <n v="2046"/>
    <n v="2010"/>
    <n v="900"/>
    <x v="1"/>
    <n v="2946"/>
    <n v="98.099117447386291"/>
    <n v="28.845769952489317"/>
    <n v="552"/>
    <n v="55000"/>
    <n v="289000"/>
    <d v="2016-12-07T00:00:00"/>
    <n v="274958"/>
    <n v="141.25"/>
    <n v="0.23"/>
    <x v="16"/>
    <n v="16"/>
    <n v="12"/>
    <n v="7"/>
  </r>
  <r>
    <x v="2"/>
    <x v="67"/>
    <x v="0"/>
    <s v="0.3700 AC"/>
    <x v="0"/>
    <s v="R - 35 - Average to Good"/>
    <n v="4"/>
    <n v="2"/>
    <n v="1"/>
    <n v="8"/>
    <s v="2STY - 2 Story Building"/>
    <n v="2582"/>
    <n v="1361"/>
    <n v="1317"/>
    <n v="0"/>
    <x v="0"/>
    <n v="1361"/>
    <n v="224.02645113886848"/>
    <n v="18.917678008587099"/>
    <n v="992"/>
    <n v="55000"/>
    <n v="304900"/>
    <d v="2016-05-19T00:00:00"/>
    <n v="361812"/>
    <n v="118.09"/>
    <n v="0.37"/>
    <x v="16"/>
    <n v="15"/>
    <n v="5"/>
    <n v="19"/>
  </r>
  <r>
    <x v="2"/>
    <x v="67"/>
    <x v="0"/>
    <s v="0.2800 AC"/>
    <x v="2"/>
    <s v="R - 35 - Average to Good"/>
    <n v="3"/>
    <n v="2"/>
    <n v="0"/>
    <n v="6"/>
    <s v="1STY - 1 Story Building"/>
    <n v="1852"/>
    <n v="1852"/>
    <n v="1834"/>
    <n v="0"/>
    <x v="0"/>
    <n v="1852"/>
    <n v="5.3995680345572358E-4"/>
    <n v="8.1988718352354707E-5"/>
    <n v="564"/>
    <n v="55000"/>
    <n v="1"/>
    <d v="2016-02-16T00:00:00"/>
    <n v="295306"/>
    <n v="0"/>
    <n v="0.28000000000000003"/>
    <x v="16"/>
    <n v="14"/>
    <n v="2"/>
    <n v="16"/>
  </r>
  <r>
    <x v="3"/>
    <x v="68"/>
    <x v="0"/>
    <s v="0.2900 AC"/>
    <x v="2"/>
    <s v="R - 35 - Average to Good"/>
    <n v="4"/>
    <n v="2"/>
    <n v="1"/>
    <n v="8"/>
    <s v="2STY - 2 Story Building"/>
    <n v="2792"/>
    <n v="1420"/>
    <n v="1402"/>
    <n v="0"/>
    <x v="0"/>
    <n v="1420"/>
    <n v="190.14084507042253"/>
    <n v="21.373610715303506"/>
    <n v="440"/>
    <n v="40000"/>
    <n v="270000"/>
    <d v="2016-03-03T00:00:00"/>
    <n v="343622"/>
    <n v="96.7"/>
    <n v="0.28999999999999998"/>
    <x v="16"/>
    <n v="14"/>
    <n v="3"/>
    <n v="3"/>
  </r>
  <r>
    <x v="3"/>
    <x v="68"/>
    <x v="0"/>
    <s v="0.2300 AC"/>
    <x v="2"/>
    <s v="R - 35 - Average to Good"/>
    <n v="3"/>
    <n v="2"/>
    <n v="1"/>
    <n v="8"/>
    <s v="2STY - 2 Story Building"/>
    <n v="1557"/>
    <n v="832"/>
    <n v="788"/>
    <n v="0"/>
    <x v="0"/>
    <n v="832"/>
    <n v="224.75961538461539"/>
    <n v="18.664909969257792"/>
    <n v="420"/>
    <n v="40000"/>
    <n v="187000"/>
    <d v="2016-06-06T00:00:00"/>
    <n v="213902"/>
    <n v="120.1"/>
    <n v="0.23"/>
    <x v="16"/>
    <n v="14"/>
    <n v="6"/>
    <n v="6"/>
  </r>
  <r>
    <x v="3"/>
    <x v="68"/>
    <x v="0"/>
    <s v="0.2600 AC"/>
    <x v="0"/>
    <s v="R - 35 - Average to Good"/>
    <n v="4"/>
    <n v="2"/>
    <n v="1"/>
    <n v="8"/>
    <s v="2STY - 2 Story Building"/>
    <n v="2217"/>
    <n v="1255"/>
    <n v="1170"/>
    <n v="0"/>
    <x v="0"/>
    <n v="1255"/>
    <n v="199.20318725099602"/>
    <n v="22.073885710249346"/>
    <n v="660"/>
    <n v="36000"/>
    <n v="250000"/>
    <d v="2016-05-23T00:00:00"/>
    <n v="291558"/>
    <n v="112.76"/>
    <n v="0.26"/>
    <x v="16"/>
    <n v="15"/>
    <n v="5"/>
    <n v="23"/>
  </r>
  <r>
    <x v="3"/>
    <x v="68"/>
    <x v="0"/>
    <s v="0.2200 AC"/>
    <x v="2"/>
    <s v="R - 35 - Average to Good"/>
    <n v="4"/>
    <n v="3"/>
    <n v="1"/>
    <n v="7"/>
    <s v="2STY - 2 Story Building"/>
    <n v="2382"/>
    <n v="1242"/>
    <n v="1220"/>
    <n v="900"/>
    <x v="1"/>
    <n v="2142"/>
    <n v="135.3874883286648"/>
    <n v="30.261290591869102"/>
    <n v="480"/>
    <n v="36000"/>
    <n v="290000"/>
    <d v="2016-06-07T00:00:00"/>
    <n v="316529"/>
    <n v="121.75"/>
    <n v="0.22"/>
    <x v="16"/>
    <n v="14"/>
    <n v="6"/>
    <n v="7"/>
  </r>
  <r>
    <x v="3"/>
    <x v="68"/>
    <x v="0"/>
    <s v="0.2900 AC"/>
    <x v="6"/>
    <s v="R - 45 - Good to Very Good"/>
    <n v="4"/>
    <n v="4"/>
    <n v="1"/>
    <n v="8"/>
    <s v="2STY - 2 Story Building"/>
    <n v="2846"/>
    <n v="1880"/>
    <n v="1838"/>
    <n v="1000"/>
    <x v="1"/>
    <n v="2880"/>
    <n v="137.15277777777777"/>
    <n v="31.268800861277352"/>
    <n v="700"/>
    <n v="40000"/>
    <n v="395000"/>
    <d v="2016-08-26T00:00:00"/>
    <n v="421842"/>
    <n v="138.79"/>
    <n v="0.28999999999999998"/>
    <x v="16"/>
    <n v="11"/>
    <n v="8"/>
    <n v="26"/>
  </r>
  <r>
    <x v="3"/>
    <x v="68"/>
    <x v="0"/>
    <s v="0.2500 AC"/>
    <x v="2"/>
    <s v="R - 35 - Average to Good"/>
    <n v="3"/>
    <n v="2"/>
    <n v="0"/>
    <n v="7"/>
    <s v="1STY - 1 Story Building"/>
    <n v="1909"/>
    <n v="1909"/>
    <n v="1909"/>
    <n v="0"/>
    <x v="0"/>
    <n v="1909"/>
    <n v="138.81613410162387"/>
    <n v="24.334251606978881"/>
    <n v="680"/>
    <n v="0"/>
    <n v="265000"/>
    <d v="2016-06-06T00:00:00"/>
    <n v="297445"/>
    <n v="138.82"/>
    <n v="0.25"/>
    <x v="16"/>
    <n v="14"/>
    <n v="6"/>
    <n v="6"/>
  </r>
  <r>
    <x v="3"/>
    <x v="68"/>
    <x v="0"/>
    <s v="0.3000 AC"/>
    <x v="2"/>
    <s v="R - 35 - Average to Good"/>
    <n v="4"/>
    <n v="2"/>
    <n v="1"/>
    <n v="9"/>
    <s v="2STY - 2 Story Building"/>
    <n v="2234"/>
    <n v="1273"/>
    <n v="1183"/>
    <n v="650"/>
    <x v="1"/>
    <n v="1923"/>
    <n v="140.40561622464898"/>
    <n v="20.66115702479339"/>
    <n v="420"/>
    <n v="40000"/>
    <n v="270000"/>
    <d v="2016-05-25T00:00:00"/>
    <n v="292684"/>
    <n v="120.86"/>
    <n v="0.3"/>
    <x v="16"/>
    <n v="14"/>
    <n v="5"/>
    <n v="25"/>
  </r>
  <r>
    <x v="2"/>
    <x v="69"/>
    <x v="0"/>
    <s v="0.2500 AC"/>
    <x v="0"/>
    <s v="R - 35 - Average to Good"/>
    <n v="4"/>
    <n v="2"/>
    <n v="1"/>
    <n v="8"/>
    <s v="2STY - 2 Story Building"/>
    <n v="3186"/>
    <n v="1906"/>
    <n v="1462"/>
    <n v="0"/>
    <x v="0"/>
    <n v="1906"/>
    <n v="187.30325288562435"/>
    <n v="32.782369146005507"/>
    <n v="630"/>
    <n v="0"/>
    <n v="357000"/>
    <d v="2016-09-08T00:00:00"/>
    <n v="363020"/>
    <n v="112.05"/>
    <n v="0.25"/>
    <x v="16"/>
    <n v="15"/>
    <n v="9"/>
    <n v="8"/>
  </r>
  <r>
    <x v="2"/>
    <x v="246"/>
    <x v="0"/>
    <s v="0.3400 AC"/>
    <x v="0"/>
    <s v="R - 35 - Average to Good"/>
    <n v="3"/>
    <n v="2"/>
    <n v="1"/>
    <n v="8"/>
    <s v="ATM - Atrium Ranch Building"/>
    <n v="1965"/>
    <n v="1965"/>
    <n v="1947"/>
    <n v="1100"/>
    <x v="1"/>
    <n v="3065"/>
    <n v="115.82381729200652"/>
    <n v="23.969642953600172"/>
    <n v="682"/>
    <n v="55000"/>
    <n v="355000"/>
    <d v="2016-12-08T00:00:00"/>
    <n v="354509"/>
    <n v="180.66"/>
    <n v="0.34"/>
    <x v="16"/>
    <n v="15"/>
    <n v="12"/>
    <n v="8"/>
  </r>
  <r>
    <x v="0"/>
    <x v="71"/>
    <x v="0"/>
    <s v="0.2300 AC"/>
    <x v="5"/>
    <s v="R - 35 - Average to Good"/>
    <n v="3"/>
    <n v="2"/>
    <n v="0"/>
    <n v="7"/>
    <s v="1STY - 1 Story Building"/>
    <n v="2368"/>
    <n v="2368"/>
    <n v="2326"/>
    <n v="0"/>
    <x v="0"/>
    <n v="2368"/>
    <n v="119.08783783783784"/>
    <n v="28.147083483051858"/>
    <n v="660"/>
    <n v="45000"/>
    <n v="282000"/>
    <d v="2016-07-27T00:00:00"/>
    <n v="327544"/>
    <n v="119.09"/>
    <n v="0.23"/>
    <x v="16"/>
    <n v="12"/>
    <n v="7"/>
    <n v="27"/>
  </r>
  <r>
    <x v="0"/>
    <x v="71"/>
    <x v="0"/>
    <s v="0.2300 AC"/>
    <x v="8"/>
    <s v="R - 35 - Average to Good"/>
    <n v="3"/>
    <n v="3"/>
    <n v="1"/>
    <n v="6"/>
    <s v="ATM - Atrium Ranch Building"/>
    <n v="2291"/>
    <n v="2291"/>
    <n v="2291"/>
    <n v="999"/>
    <x v="1"/>
    <n v="3290"/>
    <n v="96.899696048632222"/>
    <n v="31.82017806523735"/>
    <n v="660"/>
    <n v="45000"/>
    <n v="318800"/>
    <d v="2016-08-08T00:00:00"/>
    <n v="332081"/>
    <n v="139.15"/>
    <n v="0.23"/>
    <x v="16"/>
    <n v="10"/>
    <n v="8"/>
    <n v="8"/>
  </r>
  <r>
    <x v="0"/>
    <x v="71"/>
    <x v="0"/>
    <s v="0.2900 AC"/>
    <x v="5"/>
    <s v="R - 35 - Average to Good"/>
    <n v="3"/>
    <n v="2"/>
    <n v="1"/>
    <n v="8"/>
    <s v="2STY - 2 Story Building"/>
    <n v="1993"/>
    <n v="1044"/>
    <n v="988"/>
    <n v="0"/>
    <x v="0"/>
    <n v="1044"/>
    <n v="244.2528735632184"/>
    <n v="20.186187897786645"/>
    <n v="642"/>
    <n v="0"/>
    <n v="255000"/>
    <d v="2016-08-30T00:00:00"/>
    <n v="278083"/>
    <n v="127.95"/>
    <n v="0.28999999999999998"/>
    <x v="16"/>
    <n v="12"/>
    <n v="8"/>
    <n v="30"/>
  </r>
  <r>
    <x v="0"/>
    <x v="71"/>
    <x v="0"/>
    <s v="0.3500 AC"/>
    <x v="4"/>
    <s v="R - 35 - Average to Good"/>
    <n v="4"/>
    <n v="3"/>
    <n v="1"/>
    <n v="10"/>
    <s v="2STY - 2 Story Building"/>
    <n v="3395"/>
    <n v="2000"/>
    <n v="1395"/>
    <n v="0"/>
    <x v="0"/>
    <n v="2000"/>
    <n v="150"/>
    <n v="19.677292404565133"/>
    <n v="665"/>
    <n v="50000"/>
    <n v="300000"/>
    <d v="2016-04-20T00:00:00"/>
    <n v="380081"/>
    <n v="88.37"/>
    <n v="0.35"/>
    <x v="16"/>
    <n v="13"/>
    <n v="4"/>
    <n v="20"/>
  </r>
  <r>
    <x v="0"/>
    <x v="111"/>
    <x v="0"/>
    <s v="0.5800 AC"/>
    <x v="18"/>
    <s v="R - 35 - Average to Good"/>
    <n v="3"/>
    <n v="2"/>
    <n v="0"/>
    <n v="6"/>
    <s v="1STY - 1 Story Building"/>
    <n v="2305"/>
    <n v="2305"/>
    <n v="2277"/>
    <n v="0"/>
    <x v="0"/>
    <n v="2305"/>
    <n v="10.845986984815617"/>
    <n v="0.98951901459738456"/>
    <n v="1044"/>
    <n v="35000"/>
    <n v="25000"/>
    <d v="2016-09-29T00:00:00"/>
    <n v="348621"/>
    <n v="10.85"/>
    <n v="0.57999999999999996"/>
    <x v="16"/>
    <n v="-1"/>
    <n v="9"/>
    <n v="29"/>
  </r>
  <r>
    <x v="0"/>
    <x v="72"/>
    <x v="0"/>
    <s v="0.2900 AC"/>
    <x v="0"/>
    <s v="R - 40 - Good"/>
    <n v="3"/>
    <n v="3"/>
    <n v="0"/>
    <n v="5"/>
    <s v="ATM - Atrium Ranch Building"/>
    <n v="1762"/>
    <n v="1762"/>
    <n v="1726"/>
    <n v="863"/>
    <x v="1"/>
    <n v="2625"/>
    <n v="107.80952380952381"/>
    <n v="22.402710490484786"/>
    <n v="720"/>
    <n v="52000"/>
    <n v="283000"/>
    <d v="2016-03-28T00:00:00"/>
    <n v="287052"/>
    <n v="160.61000000000001"/>
    <n v="0.28999999999999998"/>
    <x v="16"/>
    <n v="15"/>
    <n v="3"/>
    <n v="28"/>
  </r>
  <r>
    <x v="0"/>
    <x v="72"/>
    <x v="0"/>
    <s v="0.1800 AC"/>
    <x v="0"/>
    <s v="R - 35 - Average to Good"/>
    <n v="3"/>
    <n v="2"/>
    <n v="0"/>
    <n v="5"/>
    <s v="1STY - 1 Story Building"/>
    <n v="1633"/>
    <n v="1633"/>
    <n v="1600"/>
    <n v="0"/>
    <x v="0"/>
    <n v="1633"/>
    <n v="146.96876913655848"/>
    <n v="30.609121518212429"/>
    <n v="400"/>
    <n v="40000"/>
    <n v="240000"/>
    <d v="2016-05-05T00:00:00"/>
    <n v="239515"/>
    <n v="146.97"/>
    <n v="0.18"/>
    <x v="16"/>
    <n v="15"/>
    <n v="5"/>
    <n v="5"/>
  </r>
  <r>
    <x v="0"/>
    <x v="72"/>
    <x v="0"/>
    <s v="0.2300 AC"/>
    <x v="4"/>
    <s v="R - 35 - Average to Good"/>
    <n v="3"/>
    <n v="3"/>
    <n v="0"/>
    <n v="5"/>
    <s v="1STY - 1 Story Building"/>
    <n v="1237"/>
    <n v="1237"/>
    <n v="1215"/>
    <n v="800"/>
    <x v="1"/>
    <n v="2037"/>
    <n v="101.8654884634266"/>
    <n v="20.711063201181776"/>
    <n v="380"/>
    <n v="40000"/>
    <n v="207500"/>
    <d v="2016-10-19T00:00:00"/>
    <n v="209003"/>
    <n v="167.74"/>
    <n v="0.23"/>
    <x v="16"/>
    <n v="13"/>
    <n v="10"/>
    <n v="19"/>
  </r>
  <r>
    <x v="0"/>
    <x v="72"/>
    <x v="0"/>
    <s v="0.1900 AC"/>
    <x v="0"/>
    <s v="R - 35 - Average to Good"/>
    <n v="3"/>
    <n v="2"/>
    <n v="1"/>
    <n v="7"/>
    <s v="2STY - 2 Story Building"/>
    <n v="1694"/>
    <n v="902"/>
    <n v="840"/>
    <n v="0"/>
    <x v="0"/>
    <n v="902"/>
    <n v="218.40354767184036"/>
    <n v="23.802619496399402"/>
    <n v="400"/>
    <n v="0"/>
    <n v="197000"/>
    <d v="2016-06-29T00:00:00"/>
    <n v="209776"/>
    <n v="116.29"/>
    <n v="0.19"/>
    <x v="16"/>
    <n v="15"/>
    <n v="6"/>
    <n v="29"/>
  </r>
  <r>
    <x v="0"/>
    <x v="73"/>
    <x v="0"/>
    <s v="0.2300 AC"/>
    <x v="5"/>
    <s v="R - 35 - Average to Good"/>
    <n v="4"/>
    <n v="2"/>
    <n v="1"/>
    <n v="8"/>
    <s v="2STY - 2 Story Building"/>
    <n v="2280"/>
    <n v="1160"/>
    <n v="1120"/>
    <n v="0"/>
    <x v="0"/>
    <n v="1160"/>
    <n v="219.82758620689654"/>
    <n v="25.45214995807881"/>
    <n v="630"/>
    <n v="45000"/>
    <n v="255000"/>
    <d v="2016-07-06T00:00:00"/>
    <n v="282665"/>
    <n v="111.84"/>
    <n v="0.23"/>
    <x v="16"/>
    <n v="12"/>
    <n v="7"/>
    <n v="6"/>
  </r>
  <r>
    <x v="0"/>
    <x v="73"/>
    <x v="0"/>
    <s v="0.2300 AC"/>
    <x v="2"/>
    <s v="R - 35 - Average to Good"/>
    <n v="3"/>
    <n v="3"/>
    <n v="0"/>
    <n v="6"/>
    <s v="1STY - 1 Story Building"/>
    <n v="1964"/>
    <n v="1964"/>
    <n v="1936"/>
    <n v="1162"/>
    <x v="1"/>
    <n v="3126"/>
    <n v="65.579014715291109"/>
    <n v="20.461532319239826"/>
    <n v="480"/>
    <n v="45000"/>
    <n v="205000"/>
    <d v="2016-11-03T00:00:00"/>
    <n v="291172"/>
    <n v="104.38"/>
    <n v="0.23"/>
    <x v="16"/>
    <n v="14"/>
    <n v="11"/>
    <n v="3"/>
  </r>
  <r>
    <x v="0"/>
    <x v="75"/>
    <x v="0"/>
    <s v="0.6000 AC"/>
    <x v="2"/>
    <s v="R - 35 - Average to Good"/>
    <n v="4"/>
    <n v="2"/>
    <n v="1"/>
    <n v="8"/>
    <s v="2STY - 2 Story Building"/>
    <n v="2867"/>
    <n v="1600"/>
    <n v="1369"/>
    <n v="0"/>
    <x v="0"/>
    <n v="1600"/>
    <n v="190.625"/>
    <n v="11.669727578818488"/>
    <n v="651"/>
    <n v="40000"/>
    <n v="305000"/>
    <d v="2016-06-21T00:00:00"/>
    <n v="332513"/>
    <n v="106.38"/>
    <n v="0.6"/>
    <x v="16"/>
    <n v="14"/>
    <n v="6"/>
    <n v="21"/>
  </r>
  <r>
    <x v="0"/>
    <x v="122"/>
    <x v="0"/>
    <s v="0.2500 AC"/>
    <x v="8"/>
    <s v="R - 35 - Average to Good"/>
    <n v="3"/>
    <n v="3"/>
    <n v="0"/>
    <n v="6"/>
    <s v="ATM - Atrium Ranch Building"/>
    <n v="1760"/>
    <n v="1760"/>
    <n v="1744"/>
    <n v="300"/>
    <x v="1"/>
    <n v="2060"/>
    <n v="126.21359223300971"/>
    <n v="23.875114784205692"/>
    <n v="690"/>
    <n v="0"/>
    <n v="260000"/>
    <d v="2016-02-18T00:00:00"/>
    <n v="290267"/>
    <n v="147.72999999999999"/>
    <n v="0.25"/>
    <x v="16"/>
    <n v="10"/>
    <n v="2"/>
    <n v="18"/>
  </r>
  <r>
    <x v="0"/>
    <x v="122"/>
    <x v="0"/>
    <s v="0.2800 AC"/>
    <x v="6"/>
    <s v="R - 40 - Good"/>
    <n v="4"/>
    <n v="3"/>
    <n v="0"/>
    <n v="6"/>
    <s v="ATM - Atrium Ranch Building"/>
    <n v="2096"/>
    <n v="2096"/>
    <n v="2096"/>
    <n v="1707"/>
    <x v="1"/>
    <n v="3803"/>
    <n v="85.458848277675514"/>
    <n v="26.64633346451528"/>
    <n v="714"/>
    <n v="45000"/>
    <n v="325000"/>
    <d v="2016-04-04T00:00:00"/>
    <n v="340854"/>
    <n v="155.06"/>
    <n v="0.28000000000000003"/>
    <x v="16"/>
    <n v="11"/>
    <n v="4"/>
    <n v="4"/>
  </r>
  <r>
    <x v="0"/>
    <x v="122"/>
    <x v="0"/>
    <s v="0.2700 AC"/>
    <x v="6"/>
    <s v="R - 35 - Average to Good"/>
    <n v="4"/>
    <n v="3"/>
    <n v="1"/>
    <n v="9"/>
    <s v="2STY - 2 Story Building"/>
    <n v="3535"/>
    <n v="2153"/>
    <n v="1574"/>
    <n v="0"/>
    <x v="0"/>
    <n v="2153"/>
    <n v="156.99024616813747"/>
    <n v="28.738564092099445"/>
    <n v="589"/>
    <n v="45000"/>
    <n v="338000"/>
    <d v="2016-04-19T00:00:00"/>
    <n v="397922"/>
    <n v="95.62"/>
    <n v="0.27"/>
    <x v="16"/>
    <n v="11"/>
    <n v="4"/>
    <n v="19"/>
  </r>
  <r>
    <x v="0"/>
    <x v="122"/>
    <x v="0"/>
    <s v="0.2500 AC"/>
    <x v="5"/>
    <s v="R - 35 - Average to Good"/>
    <n v="3"/>
    <n v="2"/>
    <n v="0"/>
    <n v="6"/>
    <s v="ATM - Atrium Ranch Building"/>
    <n v="2084"/>
    <n v="2084"/>
    <n v="2052"/>
    <n v="800"/>
    <x v="1"/>
    <n v="2884"/>
    <n v="106.10263522884883"/>
    <n v="28.099173553719009"/>
    <n v="630"/>
    <n v="45000"/>
    <n v="306000"/>
    <d v="2016-08-16T00:00:00"/>
    <n v="316453"/>
    <n v="146.83000000000001"/>
    <n v="0.25"/>
    <x v="16"/>
    <n v="12"/>
    <n v="8"/>
    <n v="16"/>
  </r>
  <r>
    <x v="0"/>
    <x v="122"/>
    <x v="0"/>
    <s v="0.3200 AC"/>
    <x v="5"/>
    <s v="R - 35 - Average to Good"/>
    <n v="4"/>
    <n v="2"/>
    <n v="1"/>
    <n v="7"/>
    <s v="1STY - 1 Story Building"/>
    <n v="2231"/>
    <n v="2231"/>
    <n v="2231"/>
    <n v="0"/>
    <x v="0"/>
    <n v="2231"/>
    <n v="126.4007171671896"/>
    <n v="20.230716253443525"/>
    <n v="720"/>
    <n v="50000"/>
    <n v="282000"/>
    <d v="2016-08-04T00:00:00"/>
    <n v="318621"/>
    <n v="126.4"/>
    <n v="0.32"/>
    <x v="16"/>
    <n v="12"/>
    <n v="8"/>
    <n v="4"/>
  </r>
  <r>
    <x v="0"/>
    <x v="76"/>
    <x v="0"/>
    <s v="0.1800 AC"/>
    <x v="5"/>
    <s v="R - 35 - Average to Good"/>
    <n v="4"/>
    <n v="3"/>
    <n v="1"/>
    <n v="9"/>
    <s v="2STY - 2 Story Building"/>
    <n v="2635"/>
    <n v="1547"/>
    <n v="1227"/>
    <n v="800"/>
    <x v="1"/>
    <n v="2347"/>
    <n v="112.91009799744354"/>
    <n v="33.79757167635956"/>
    <n v="441"/>
    <n v="40000"/>
    <n v="265000"/>
    <d v="2016-06-16T00:00:00"/>
    <n v="283663"/>
    <n v="100.57"/>
    <n v="0.18"/>
    <x v="16"/>
    <n v="12"/>
    <n v="6"/>
    <n v="16"/>
  </r>
  <r>
    <x v="0"/>
    <x v="76"/>
    <x v="0"/>
    <s v="0.1800 AC"/>
    <x v="4"/>
    <s v="R - 35 - Average to Good"/>
    <n v="4"/>
    <n v="2"/>
    <n v="1"/>
    <n v="10"/>
    <s v="2STY - 2 Story Building"/>
    <n v="3278"/>
    <n v="1838"/>
    <n v="1440"/>
    <n v="0"/>
    <x v="0"/>
    <n v="1838"/>
    <n v="139.82589771490751"/>
    <n v="32.777267625752479"/>
    <n v="420"/>
    <n v="40000"/>
    <n v="257000"/>
    <d v="2016-04-29T00:00:00"/>
    <n v="332048"/>
    <n v="78.400000000000006"/>
    <n v="0.18"/>
    <x v="16"/>
    <n v="13"/>
    <n v="4"/>
    <n v="29"/>
  </r>
  <r>
    <x v="0"/>
    <x v="76"/>
    <x v="0"/>
    <s v="0.2100 AC"/>
    <x v="4"/>
    <s v="R - 35 - Average to Good"/>
    <n v="3"/>
    <n v="3"/>
    <n v="0"/>
    <n v="6"/>
    <s v="ATM - Atrium Ranch Building"/>
    <n v="1898"/>
    <n v="1898"/>
    <n v="1880"/>
    <n v="1293"/>
    <x v="1"/>
    <n v="3191"/>
    <n v="79.598871827013468"/>
    <n v="27.76684594866413"/>
    <n v="420"/>
    <n v="40000"/>
    <n v="254000"/>
    <d v="2016-08-18T00:00:00"/>
    <n v="268976"/>
    <n v="133.83000000000001"/>
    <n v="0.21"/>
    <x v="16"/>
    <n v="13"/>
    <n v="8"/>
    <n v="18"/>
  </r>
  <r>
    <x v="0"/>
    <x v="76"/>
    <x v="0"/>
    <s v="0.2100 AC"/>
    <x v="4"/>
    <s v="R - 35 - Average to Good"/>
    <n v="4"/>
    <n v="3"/>
    <n v="1"/>
    <n v="9"/>
    <s v="2STY - 2 Story Building"/>
    <n v="3073"/>
    <n v="1795"/>
    <n v="1368"/>
    <n v="0"/>
    <x v="0"/>
    <n v="1795"/>
    <n v="155.98885793871867"/>
    <n v="30.609121518212426"/>
    <n v="600"/>
    <n v="40000"/>
    <n v="280000"/>
    <d v="2016-06-13T00:00:00"/>
    <n v="320440"/>
    <n v="91.12"/>
    <n v="0.21"/>
    <x v="16"/>
    <n v="13"/>
    <n v="6"/>
    <n v="13"/>
  </r>
  <r>
    <x v="3"/>
    <x v="77"/>
    <x v="2"/>
    <s v="0.2300 AC"/>
    <x v="4"/>
    <s v="R - 35 - Average to Good"/>
    <n v="4"/>
    <n v="4"/>
    <n v="1"/>
    <n v="9"/>
    <s v="2STY - 2 Story Building"/>
    <n v="3258"/>
    <n v="1744"/>
    <n v="1514"/>
    <n v="1410"/>
    <x v="1"/>
    <n v="3154"/>
    <n v="108.11667723525682"/>
    <n v="34.036012296881857"/>
    <n v="512"/>
    <n v="55000"/>
    <n v="341000"/>
    <d v="2016-03-03T00:00:00"/>
    <n v="381550"/>
    <n v="104.67"/>
    <n v="0.23"/>
    <x v="16"/>
    <n v="13"/>
    <n v="3"/>
    <n v="3"/>
  </r>
  <r>
    <x v="3"/>
    <x v="123"/>
    <x v="2"/>
    <s v="0.2500 AC"/>
    <x v="2"/>
    <s v="R - 35 - Average to Good"/>
    <n v="4"/>
    <n v="2"/>
    <n v="1"/>
    <n v="8"/>
    <s v="2STY - 2 Story Building"/>
    <n v="2078"/>
    <n v="1133"/>
    <n v="945"/>
    <n v="0"/>
    <x v="0"/>
    <n v="1133"/>
    <n v="218.0052956751986"/>
    <n v="22.681359044995407"/>
    <n v="400"/>
    <n v="50000"/>
    <n v="247000"/>
    <d v="2016-08-08T00:00:00"/>
    <n v="280968"/>
    <n v="118.86"/>
    <n v="0.25"/>
    <x v="16"/>
    <n v="14"/>
    <n v="8"/>
    <n v="8"/>
  </r>
  <r>
    <x v="3"/>
    <x v="123"/>
    <x v="2"/>
    <s v="0.4200 AC"/>
    <x v="0"/>
    <s v="R - 35 - Average to Good"/>
    <n v="3"/>
    <n v="2"/>
    <n v="0"/>
    <n v="6"/>
    <s v="1STY - 1 Story Building"/>
    <n v="2189"/>
    <n v="2189"/>
    <n v="2144"/>
    <n v="0"/>
    <x v="0"/>
    <n v="2189"/>
    <n v="131.88670625856557"/>
    <n v="15.780095325549871"/>
    <n v="441"/>
    <n v="50000"/>
    <n v="288700"/>
    <d v="2016-05-11T00:00:00"/>
    <n v="313636"/>
    <n v="131.88999999999999"/>
    <n v="0.42"/>
    <x v="16"/>
    <n v="15"/>
    <n v="5"/>
    <n v="11"/>
  </r>
  <r>
    <x v="3"/>
    <x v="78"/>
    <x v="0"/>
    <s v="0.2800 AC"/>
    <x v="2"/>
    <s v="R - 40 - Good"/>
    <n v="4"/>
    <n v="4"/>
    <n v="1"/>
    <n v="9"/>
    <s v="2STY - 2 Story Building"/>
    <n v="3464"/>
    <n v="2020"/>
    <n v="2014"/>
    <n v="900"/>
    <x v="1"/>
    <n v="2920"/>
    <n v="134.58904109589042"/>
    <n v="32.221566312475403"/>
    <n v="610"/>
    <n v="45000"/>
    <n v="393000"/>
    <d v="2016-03-28T00:00:00"/>
    <n v="415620"/>
    <n v="113.45"/>
    <n v="0.28000000000000003"/>
    <x v="16"/>
    <n v="14"/>
    <n v="3"/>
    <n v="28"/>
  </r>
  <r>
    <x v="3"/>
    <x v="78"/>
    <x v="0"/>
    <s v="0.2900 AC"/>
    <x v="2"/>
    <s v="R - 40 - Good"/>
    <n v="4"/>
    <n v="2"/>
    <n v="1"/>
    <n v="9"/>
    <s v="2STY - 2 Story Building"/>
    <n v="3108"/>
    <n v="1722"/>
    <n v="1510"/>
    <n v="1200"/>
    <x v="1"/>
    <n v="2922"/>
    <n v="126.62559890485969"/>
    <n v="29.289762832082584"/>
    <n v="600"/>
    <n v="40500"/>
    <n v="370000"/>
    <d v="2016-10-31T00:00:00"/>
    <n v="368714"/>
    <n v="119.05"/>
    <n v="0.28999999999999998"/>
    <x v="16"/>
    <n v="14"/>
    <n v="10"/>
    <n v="31"/>
  </r>
  <r>
    <x v="3"/>
    <x v="79"/>
    <x v="0"/>
    <s v="0.2800 AC"/>
    <x v="2"/>
    <s v="R - 35 - Average to Good"/>
    <n v="4"/>
    <n v="3"/>
    <n v="2"/>
    <n v="9"/>
    <s v="2STY - 2 Story Building"/>
    <n v="3456"/>
    <n v="2590"/>
    <n v="2590"/>
    <n v="2000"/>
    <x v="1"/>
    <n v="4590"/>
    <n v="84.422657952069713"/>
    <n v="31.770628361537451"/>
    <n v="660"/>
    <n v="45000"/>
    <n v="387500"/>
    <d v="2016-06-20T00:00:00"/>
    <n v="432107"/>
    <n v="112.12"/>
    <n v="0.28000000000000003"/>
    <x v="16"/>
    <n v="14"/>
    <n v="6"/>
    <n v="20"/>
  </r>
  <r>
    <x v="3"/>
    <x v="79"/>
    <x v="0"/>
    <s v="0.1400 AC"/>
    <x v="0"/>
    <s v="R - 35 - Average to Good"/>
    <n v="4"/>
    <n v="2"/>
    <n v="1"/>
    <n v="7"/>
    <s v="2STY - 2 Story Building"/>
    <n v="2352"/>
    <n v="1560"/>
    <n v="0"/>
    <n v="0"/>
    <x v="0"/>
    <n v="1560"/>
    <n v="149.35897435897436"/>
    <n v="38.206742752197293"/>
    <n v="420"/>
    <n v="0"/>
    <n v="233000"/>
    <d v="2016-07-18T00:00:00"/>
    <n v="246377"/>
    <n v="99.06"/>
    <n v="0.14000000000000001"/>
    <x v="16"/>
    <n v="15"/>
    <n v="7"/>
    <n v="18"/>
  </r>
  <r>
    <x v="3"/>
    <x v="124"/>
    <x v="0"/>
    <s v="0.1700 AC"/>
    <x v="5"/>
    <s v="R - 35 - Average to Good"/>
    <n v="4"/>
    <n v="2"/>
    <n v="1"/>
    <n v="8"/>
    <s v="2STY - 2 Story Building"/>
    <n v="1996"/>
    <n v="1018"/>
    <n v="1018"/>
    <n v="0"/>
    <x v="0"/>
    <n v="1018"/>
    <n v="211.1984282907662"/>
    <n v="29.033652028304431"/>
    <n v="680"/>
    <n v="39600"/>
    <n v="215000"/>
    <d v="2016-02-08T00:00:00"/>
    <n v="260568"/>
    <n v="107.72"/>
    <n v="0.17"/>
    <x v="16"/>
    <n v="12"/>
    <n v="2"/>
    <n v="8"/>
  </r>
  <r>
    <x v="3"/>
    <x v="124"/>
    <x v="0"/>
    <s v="0.1600 AC"/>
    <x v="4"/>
    <s v="R - 35 - Average to Good"/>
    <n v="4"/>
    <n v="2"/>
    <n v="1"/>
    <n v="9"/>
    <s v="2STY - 2 Story Building"/>
    <n v="2874"/>
    <n v="1688"/>
    <n v="1186"/>
    <n v="0"/>
    <x v="0"/>
    <n v="1688"/>
    <n v="142.51303317535545"/>
    <n v="34.515897612488523"/>
    <n v="482"/>
    <n v="31500"/>
    <n v="240562"/>
    <d v="2016-03-15T00:00:00"/>
    <n v="324168"/>
    <n v="83.7"/>
    <n v="0.16"/>
    <x v="16"/>
    <n v="13"/>
    <n v="3"/>
    <n v="15"/>
  </r>
  <r>
    <x v="3"/>
    <x v="124"/>
    <x v="0"/>
    <s v="0.2200 AC"/>
    <x v="4"/>
    <s v="R - 35 - Average to Good"/>
    <n v="4"/>
    <n v="2"/>
    <n v="1"/>
    <n v="7"/>
    <s v="2STY - 2 Story Building"/>
    <n v="2264"/>
    <n v="1142"/>
    <n v="1122"/>
    <n v="0"/>
    <x v="0"/>
    <n v="1142"/>
    <n v="232.04903677758318"/>
    <n v="27.652558644294178"/>
    <n v="425"/>
    <n v="0"/>
    <n v="265000"/>
    <d v="2016-10-19T00:00:00"/>
    <n v="284167"/>
    <n v="117.05"/>
    <n v="0.22"/>
    <x v="16"/>
    <n v="13"/>
    <n v="10"/>
    <n v="19"/>
  </r>
  <r>
    <x v="3"/>
    <x v="124"/>
    <x v="0"/>
    <s v="0.1700 AC"/>
    <x v="5"/>
    <s v="R - 35 - Average to Good"/>
    <n v="4"/>
    <n v="2"/>
    <n v="1"/>
    <n v="8"/>
    <s v="2STY - 2 Story Building"/>
    <n v="2226"/>
    <n v="1119"/>
    <n v="1107"/>
    <n v="0"/>
    <x v="0"/>
    <n v="1119"/>
    <n v="218.94548704200179"/>
    <n v="33.08485928806784"/>
    <n v="525"/>
    <n v="0"/>
    <n v="245000"/>
    <d v="2016-06-06T00:00:00"/>
    <n v="280146"/>
    <n v="110.06"/>
    <n v="0.17"/>
    <x v="16"/>
    <n v="12"/>
    <n v="6"/>
    <n v="6"/>
  </r>
  <r>
    <x v="3"/>
    <x v="80"/>
    <x v="0"/>
    <s v="0.1300 AC"/>
    <x v="2"/>
    <s v="R - 30 - Average"/>
    <n v="4"/>
    <n v="2"/>
    <n v="1"/>
    <n v="7"/>
    <s v="2STY - 2 Story Building"/>
    <n v="2352"/>
    <n v="1560"/>
    <n v="0"/>
    <n v="0"/>
    <x v="0"/>
    <n v="1560"/>
    <n v="131.34615384615384"/>
    <n v="36.183513456240725"/>
    <n v="420"/>
    <n v="27000"/>
    <n v="204900"/>
    <d v="2016-08-23T00:00:00"/>
    <n v="244334"/>
    <n v="87.12"/>
    <n v="0.13"/>
    <x v="16"/>
    <n v="14"/>
    <n v="8"/>
    <n v="23"/>
  </r>
  <r>
    <x v="0"/>
    <x v="80"/>
    <x v="0"/>
    <s v="0.1400 AC"/>
    <x v="2"/>
    <s v="R - 30 - Average"/>
    <n v="3"/>
    <n v="2"/>
    <n v="0"/>
    <n v="6"/>
    <s v="2STY - 2 Story Building"/>
    <n v="1878"/>
    <n v="1148"/>
    <n v="0"/>
    <n v="0"/>
    <x v="0"/>
    <n v="1148"/>
    <n v="165.50522648083623"/>
    <n v="31.15571297389479"/>
    <n v="418"/>
    <n v="0"/>
    <n v="190000"/>
    <d v="2016-10-06T00:00:00"/>
    <n v="232820"/>
    <n v="101.17"/>
    <n v="0.14000000000000001"/>
    <x v="16"/>
    <n v="14"/>
    <n v="10"/>
    <n v="6"/>
  </r>
  <r>
    <x v="3"/>
    <x v="81"/>
    <x v="1"/>
    <s v="0.1800 AC"/>
    <x v="2"/>
    <s v="R - 30 - Average"/>
    <n v="4"/>
    <n v="3"/>
    <n v="1"/>
    <n v="8"/>
    <s v="2STY - 2 Story Building"/>
    <n v="2331"/>
    <n v="1209"/>
    <n v="1190"/>
    <n v="800"/>
    <x v="1"/>
    <n v="2009"/>
    <n v="120.95569935291189"/>
    <n v="30.991735537190085"/>
    <n v="420"/>
    <n v="45000"/>
    <n v="243000"/>
    <d v="2016-05-16T00:00:00"/>
    <n v="286774"/>
    <n v="104.25"/>
    <n v="0.18"/>
    <x v="16"/>
    <n v="14"/>
    <n v="5"/>
    <n v="16"/>
  </r>
  <r>
    <x v="3"/>
    <x v="81"/>
    <x v="1"/>
    <s v="0.1700 AC"/>
    <x v="4"/>
    <s v="R - 30 - Average"/>
    <n v="4"/>
    <n v="2"/>
    <n v="2"/>
    <n v="8"/>
    <s v="2STY - 2 Story Building"/>
    <n v="2108"/>
    <n v="1054"/>
    <n v="1054"/>
    <n v="896"/>
    <x v="1"/>
    <n v="1950"/>
    <n v="125.64102564102564"/>
    <n v="33.08485928806784"/>
    <n v="656"/>
    <n v="45000"/>
    <n v="245000"/>
    <d v="2016-04-04T00:00:00"/>
    <n v="283360"/>
    <n v="116.22"/>
    <n v="0.17"/>
    <x v="16"/>
    <n v="13"/>
    <n v="4"/>
    <n v="4"/>
  </r>
  <r>
    <x v="3"/>
    <x v="81"/>
    <x v="1"/>
    <s v="0.1700 AC"/>
    <x v="2"/>
    <s v="R - 30 - Average"/>
    <n v="4"/>
    <n v="2"/>
    <n v="1"/>
    <n v="7"/>
    <s v="2STY - 2 Story Building"/>
    <n v="2020"/>
    <n v="1010"/>
    <n v="1010"/>
    <n v="0"/>
    <x v="0"/>
    <n v="1010"/>
    <n v="235.64356435643563"/>
    <n v="32.139577594123047"/>
    <n v="651"/>
    <n v="49500"/>
    <n v="238000"/>
    <d v="2016-05-31T00:00:00"/>
    <n v="271846"/>
    <n v="117.82"/>
    <n v="0.17"/>
    <x v="16"/>
    <n v="14"/>
    <n v="5"/>
    <n v="31"/>
  </r>
  <r>
    <x v="3"/>
    <x v="81"/>
    <x v="1"/>
    <s v="0.1700 AC"/>
    <x v="2"/>
    <s v="R - 30 - Average"/>
    <n v="3"/>
    <n v="2"/>
    <n v="1"/>
    <n v="6"/>
    <s v="2STY - 2 Story Building"/>
    <n v="1896"/>
    <n v="954"/>
    <n v="942"/>
    <n v="0"/>
    <x v="0"/>
    <n v="954"/>
    <n v="223.1656184486373"/>
    <n v="28.750067520120993"/>
    <n v="441"/>
    <n v="0"/>
    <n v="212900"/>
    <d v="2016-09-15T00:00:00"/>
    <n v="270287"/>
    <n v="112.29"/>
    <n v="0.17"/>
    <x v="16"/>
    <n v="14"/>
    <n v="9"/>
    <n v="15"/>
  </r>
  <r>
    <x v="0"/>
    <x v="82"/>
    <x v="1"/>
    <s v="0.2300 AC"/>
    <x v="0"/>
    <s v="R - 35 - Average to Good"/>
    <n v="4"/>
    <n v="2"/>
    <n v="1"/>
    <n v="7"/>
    <s v="2STY - 2 Story Building"/>
    <n v="1934"/>
    <n v="979"/>
    <n v="955"/>
    <n v="0"/>
    <x v="0"/>
    <n v="979"/>
    <n v="219.61184882533198"/>
    <n v="21.459655847007625"/>
    <n v="400"/>
    <n v="0"/>
    <n v="215000"/>
    <d v="2016-05-03T00:00:00"/>
    <n v="248332"/>
    <n v="111.17"/>
    <n v="0.23"/>
    <x v="16"/>
    <n v="15"/>
    <n v="5"/>
    <n v="3"/>
  </r>
  <r>
    <x v="0"/>
    <x v="82"/>
    <x v="1"/>
    <s v="0.2000 AC"/>
    <x v="6"/>
    <s v="R - 35 - Average to Good"/>
    <n v="3"/>
    <n v="2"/>
    <n v="0"/>
    <n v="5"/>
    <s v="1STY - 1 Story Building"/>
    <n v="1600"/>
    <n v="1600"/>
    <n v="1530"/>
    <n v="0"/>
    <x v="0"/>
    <n v="1600"/>
    <n v="143.6875"/>
    <n v="26.388888888888889"/>
    <n v="441"/>
    <n v="0"/>
    <n v="229900"/>
    <d v="2016-08-11T00:00:00"/>
    <n v="253229"/>
    <n v="143.69"/>
    <n v="0.2"/>
    <x v="16"/>
    <n v="11"/>
    <n v="8"/>
    <n v="11"/>
  </r>
  <r>
    <x v="0"/>
    <x v="82"/>
    <x v="1"/>
    <s v="0.2300 AC"/>
    <x v="0"/>
    <s v="R - 35 - Average to Good"/>
    <n v="3"/>
    <n v="2"/>
    <n v="0"/>
    <n v="6"/>
    <s v="1STY - 1 Story Building"/>
    <n v="1617"/>
    <n v="1617"/>
    <n v="1547"/>
    <n v="0"/>
    <x v="0"/>
    <n v="1617"/>
    <n v="145.26901669758811"/>
    <n v="23.445921667265537"/>
    <n v="680"/>
    <n v="0"/>
    <n v="234900"/>
    <d v="2016-08-03T00:00:00"/>
    <n v="242648"/>
    <n v="145.27000000000001"/>
    <n v="0.23"/>
    <x v="16"/>
    <n v="15"/>
    <n v="8"/>
    <n v="3"/>
  </r>
  <r>
    <x v="0"/>
    <x v="84"/>
    <x v="0"/>
    <s v="0.2300 AC"/>
    <x v="2"/>
    <s v="R - 35 - Average to Good"/>
    <n v="3"/>
    <n v="3"/>
    <n v="0"/>
    <n v="6"/>
    <s v="1STY - 1 Story Building"/>
    <n v="2006"/>
    <n v="2006"/>
    <n v="1956"/>
    <n v="1500"/>
    <x v="1"/>
    <n v="3506"/>
    <n v="85.56759840273817"/>
    <n v="29.943705833033892"/>
    <n v="525"/>
    <n v="55000"/>
    <n v="300000"/>
    <d v="2016-03-28T00:00:00"/>
    <n v="288914"/>
    <n v="149.55000000000001"/>
    <n v="0.23"/>
    <x v="16"/>
    <n v="14"/>
    <n v="3"/>
    <n v="28"/>
  </r>
  <r>
    <x v="2"/>
    <x v="85"/>
    <x v="0"/>
    <s v="0.3000 AC"/>
    <x v="2"/>
    <s v="R - 35 - Average to Good"/>
    <n v="3"/>
    <n v="3"/>
    <n v="0"/>
    <n v="6"/>
    <s v="1STY - 1 Story Building"/>
    <n v="1971"/>
    <n v="1971"/>
    <n v="1935"/>
    <n v="1550"/>
    <x v="1"/>
    <n v="3521"/>
    <n v="74.410678784436243"/>
    <n v="20.04897459442914"/>
    <n v="651"/>
    <n v="55000"/>
    <n v="262000"/>
    <d v="2016-04-05T00:00:00"/>
    <n v="343930"/>
    <n v="132.93"/>
    <n v="0.3"/>
    <x v="16"/>
    <n v="14"/>
    <n v="4"/>
    <n v="5"/>
  </r>
  <r>
    <x v="0"/>
    <x v="89"/>
    <x v="0"/>
    <s v="0.1800 AC"/>
    <x v="2"/>
    <s v="R - 35 - Average to Good"/>
    <n v="3"/>
    <n v="2"/>
    <n v="0"/>
    <n v="5"/>
    <s v="1STY - 1 Story Building"/>
    <n v="1314"/>
    <n v="1314"/>
    <n v="1292"/>
    <n v="0"/>
    <x v="0"/>
    <n v="1314"/>
    <n v="140.03044140030443"/>
    <n v="23.466993163962862"/>
    <n v="440"/>
    <n v="40000"/>
    <n v="184000"/>
    <d v="2016-11-23T00:00:00"/>
    <n v="206141"/>
    <n v="140.03"/>
    <n v="0.18"/>
    <x v="16"/>
    <n v="14"/>
    <n v="11"/>
    <n v="23"/>
  </r>
  <r>
    <x v="0"/>
    <x v="89"/>
    <x v="0"/>
    <s v="0.1800 AC"/>
    <x v="2"/>
    <s v="R - 35 - Average to Good"/>
    <n v="3"/>
    <n v="2"/>
    <n v="0"/>
    <n v="5"/>
    <s v="1STY - 1 Story Building"/>
    <n v="1400"/>
    <n v="1400"/>
    <n v="1378"/>
    <n v="0"/>
    <x v="0"/>
    <n v="1400"/>
    <n v="142.85714285714286"/>
    <n v="25.507601265177026"/>
    <n v="400"/>
    <n v="36000"/>
    <n v="200000"/>
    <d v="2016-07-27T00:00:00"/>
    <n v="213609"/>
    <n v="142.86000000000001"/>
    <n v="0.18"/>
    <x v="16"/>
    <n v="14"/>
    <n v="7"/>
    <n v="27"/>
  </r>
  <r>
    <x v="0"/>
    <x v="125"/>
    <x v="0"/>
    <s v="0.3000 AC"/>
    <x v="4"/>
    <s v="R - 35 - Average to Good"/>
    <n v="3"/>
    <n v="2"/>
    <n v="0"/>
    <n v="6"/>
    <s v="1STY - 1 Story Building"/>
    <n v="2327"/>
    <n v="2327"/>
    <n v="2309"/>
    <n v="0"/>
    <x v="0"/>
    <n v="2327"/>
    <n v="124.62397937258272"/>
    <n v="22.191613100704011"/>
    <n v="630"/>
    <n v="50000"/>
    <n v="290000"/>
    <d v="2016-04-12T00:00:00"/>
    <n v="341981"/>
    <n v="124.62"/>
    <n v="0.3"/>
    <x v="16"/>
    <n v="13"/>
    <n v="4"/>
    <n v="12"/>
  </r>
  <r>
    <x v="0"/>
    <x v="126"/>
    <x v="0"/>
    <s v="0.2900 AC"/>
    <x v="6"/>
    <s v="R - 35 - Average to Good"/>
    <n v="4"/>
    <n v="2"/>
    <n v="1"/>
    <n v="10"/>
    <s v="2STY - 2 Story Building"/>
    <n v="3694"/>
    <n v="1955"/>
    <n v="1907"/>
    <n v="0"/>
    <x v="0"/>
    <n v="1955"/>
    <n v="166.24040920716112"/>
    <n v="25.727494379531997"/>
    <n v="660"/>
    <n v="50000"/>
    <n v="325000"/>
    <d v="2016-10-19T00:00:00"/>
    <n v="406265"/>
    <n v="87.98"/>
    <n v="0.28999999999999998"/>
    <x v="16"/>
    <n v="11"/>
    <n v="10"/>
    <n v="19"/>
  </r>
  <r>
    <x v="0"/>
    <x v="126"/>
    <x v="0"/>
    <s v="0.1800 AC"/>
    <x v="7"/>
    <s v="R - 35 - Average to Good"/>
    <n v="3"/>
    <n v="2"/>
    <n v="0"/>
    <n v="6"/>
    <s v="1STY - 1 Story Building"/>
    <n v="1678"/>
    <n v="1678"/>
    <n v="1678"/>
    <n v="0"/>
    <x v="0"/>
    <n v="1678"/>
    <n v="140.83015494636473"/>
    <n v="30.138888888888893"/>
    <n v="660"/>
    <n v="0"/>
    <n v="236313"/>
    <d v="2016-02-08T00:00:00"/>
    <n v="297202"/>
    <n v="140.83000000000001"/>
    <n v="0.18"/>
    <x v="16"/>
    <n v="1"/>
    <n v="2"/>
    <n v="8"/>
  </r>
  <r>
    <x v="0"/>
    <x v="126"/>
    <x v="0"/>
    <s v="0.2200 AC"/>
    <x v="7"/>
    <s v="R - 40 - Good"/>
    <n v="3"/>
    <n v="2"/>
    <n v="0"/>
    <n v="5"/>
    <s v="1STY - 1 Story Building"/>
    <n v="1914"/>
    <n v="1914"/>
    <n v="1914"/>
    <n v="0"/>
    <x v="0"/>
    <n v="1914"/>
    <n v="135.78892371995821"/>
    <n v="27.120377326988894"/>
    <n v="690"/>
    <n v="50000"/>
    <n v="259900"/>
    <d v="2016-04-04T00:00:00"/>
    <n v="315143"/>
    <n v="135.79"/>
    <n v="0.22"/>
    <x v="16"/>
    <n v="1"/>
    <n v="4"/>
    <n v="4"/>
  </r>
  <r>
    <x v="0"/>
    <x v="126"/>
    <x v="0"/>
    <s v="0.2000 AC"/>
    <x v="5"/>
    <s v="R - 35 - Average to Good"/>
    <n v="3"/>
    <n v="3"/>
    <n v="0"/>
    <n v="6"/>
    <s v="1STY - 1 Story Building"/>
    <n v="1833"/>
    <n v="1833"/>
    <n v="1800"/>
    <n v="1100"/>
    <x v="1"/>
    <n v="2933"/>
    <n v="89.328332765086941"/>
    <n v="30.07346189164371"/>
    <n v="420"/>
    <n v="50000"/>
    <n v="262000"/>
    <d v="2016-08-03T00:00:00"/>
    <n v="288351"/>
    <n v="142.94"/>
    <n v="0.2"/>
    <x v="16"/>
    <n v="12"/>
    <n v="8"/>
    <n v="3"/>
  </r>
  <r>
    <x v="3"/>
    <x v="272"/>
    <x v="0"/>
    <s v="0.3000 AC"/>
    <x v="2"/>
    <s v="R - 35 - Average to Good"/>
    <n v="3"/>
    <n v="2"/>
    <n v="1"/>
    <n v="8"/>
    <s v="2STY - 2 Story Building"/>
    <n v="2850"/>
    <n v="2086"/>
    <n v="2086"/>
    <n v="0"/>
    <x v="0"/>
    <n v="2086"/>
    <n v="149.56855225311602"/>
    <n v="23.875114784205692"/>
    <n v="462"/>
    <n v="45000"/>
    <n v="312000"/>
    <d v="2016-04-28T00:00:00"/>
    <n v="315487"/>
    <n v="109.47"/>
    <n v="0.3"/>
    <x v="16"/>
    <n v="14"/>
    <n v="4"/>
    <n v="28"/>
  </r>
  <r>
    <x v="3"/>
    <x v="127"/>
    <x v="0"/>
    <s v="0.1600 AC"/>
    <x v="2"/>
    <s v="R - 30 - Average"/>
    <n v="4"/>
    <n v="2"/>
    <n v="1"/>
    <n v="8"/>
    <s v="2STY - 2 Story Building"/>
    <n v="2352"/>
    <n v="1560"/>
    <n v="0"/>
    <n v="0"/>
    <x v="0"/>
    <n v="1560"/>
    <n v="143.26923076923077"/>
    <n v="32.067837465564736"/>
    <n v="420"/>
    <n v="27000"/>
    <n v="223500"/>
    <d v="2016-05-27T00:00:00"/>
    <n v="250476"/>
    <n v="95.03"/>
    <n v="0.16"/>
    <x v="16"/>
    <n v="14"/>
    <n v="5"/>
    <n v="27"/>
  </r>
  <r>
    <x v="3"/>
    <x v="127"/>
    <x v="0"/>
    <s v="0.1900 AC"/>
    <x v="2"/>
    <s v="R - 30 - Average"/>
    <n v="4"/>
    <n v="2"/>
    <n v="1"/>
    <n v="6"/>
    <s v="2STY - 2 Story Building"/>
    <n v="2352"/>
    <n v="1560"/>
    <n v="0"/>
    <n v="0"/>
    <x v="0"/>
    <n v="1560"/>
    <n v="138.39743589743588"/>
    <n v="26.086221062297618"/>
    <n v="420"/>
    <n v="27000"/>
    <n v="215900"/>
    <d v="2016-06-24T00:00:00"/>
    <n v="244695"/>
    <n v="91.79"/>
    <n v="0.19"/>
    <x v="16"/>
    <n v="14"/>
    <n v="6"/>
    <n v="24"/>
  </r>
  <r>
    <x v="3"/>
    <x v="127"/>
    <x v="0"/>
    <s v="0.1500 AC"/>
    <x v="4"/>
    <s v="R - 30 - Average"/>
    <n v="3"/>
    <n v="2"/>
    <n v="1"/>
    <n v="7"/>
    <s v="2STY - 2 Story Building"/>
    <n v="2568"/>
    <n v="1502"/>
    <n v="0"/>
    <n v="0"/>
    <x v="0"/>
    <n v="1502"/>
    <n v="141.47802929427431"/>
    <n v="32.522191613100702"/>
    <n v="420"/>
    <n v="29700"/>
    <n v="212500"/>
    <d v="2016-12-13T00:00:00"/>
    <n v="272869"/>
    <n v="82.75"/>
    <n v="0.15"/>
    <x v="16"/>
    <n v="13"/>
    <n v="12"/>
    <n v="13"/>
  </r>
  <r>
    <x v="0"/>
    <x v="128"/>
    <x v="1"/>
    <s v="0.2000 AC"/>
    <x v="2"/>
    <s v="R - 30 - Average"/>
    <n v="3"/>
    <n v="2"/>
    <n v="1"/>
    <n v="6"/>
    <s v="2STY - 2 Story Building"/>
    <n v="1728"/>
    <n v="864"/>
    <n v="864"/>
    <n v="0"/>
    <x v="0"/>
    <n v="864"/>
    <n v="218.75"/>
    <n v="21.694214876033058"/>
    <n v="420"/>
    <n v="45000"/>
    <n v="189000"/>
    <d v="2016-05-16T00:00:00"/>
    <n v="218145"/>
    <n v="109.38"/>
    <n v="0.2"/>
    <x v="16"/>
    <n v="14"/>
    <n v="5"/>
    <n v="16"/>
  </r>
  <r>
    <x v="0"/>
    <x v="129"/>
    <x v="1"/>
    <s v="0.1700 AC"/>
    <x v="4"/>
    <s v="R - 30 - Average"/>
    <n v="3"/>
    <n v="3"/>
    <n v="1"/>
    <n v="7"/>
    <s v="2STY - 2 Story Building"/>
    <n v="2074"/>
    <n v="1138"/>
    <n v="1002"/>
    <n v="350"/>
    <x v="1"/>
    <n v="1488"/>
    <n v="149.19354838709677"/>
    <n v="29.978933722249227"/>
    <n v="412"/>
    <n v="45000"/>
    <n v="222000"/>
    <d v="2016-11-09T00:00:00"/>
    <n v="251290"/>
    <n v="107.04"/>
    <n v="0.17"/>
    <x v="16"/>
    <n v="13"/>
    <n v="11"/>
    <n v="9"/>
  </r>
  <r>
    <x v="0"/>
    <x v="129"/>
    <x v="1"/>
    <s v="0.1700 AC"/>
    <x v="6"/>
    <s v="R - 30 - Average"/>
    <n v="3"/>
    <n v="3"/>
    <n v="1"/>
    <n v="6"/>
    <s v="2STY - 2 Story Building"/>
    <n v="2146"/>
    <n v="1082"/>
    <n v="1064"/>
    <n v="798"/>
    <x v="1"/>
    <n v="1880"/>
    <n v="114.36170212765957"/>
    <n v="29.033652028304431"/>
    <n v="528"/>
    <n v="45000"/>
    <n v="215000"/>
    <d v="2016-11-02T00:00:00"/>
    <n v="263245"/>
    <n v="100.19"/>
    <n v="0.17"/>
    <x v="16"/>
    <n v="11"/>
    <n v="11"/>
    <n v="2"/>
  </r>
  <r>
    <x v="0"/>
    <x v="130"/>
    <x v="1"/>
    <s v="0.1800 AC"/>
    <x v="4"/>
    <s v="R - 30 - Average"/>
    <n v="3"/>
    <n v="3"/>
    <n v="1"/>
    <n v="7"/>
    <s v="2STY - 2 Story Building"/>
    <n v="1728"/>
    <n v="864"/>
    <n v="864"/>
    <n v="648"/>
    <x v="1"/>
    <n v="1512"/>
    <n v="128.90211640211641"/>
    <n v="24.85715743291501"/>
    <n v="420"/>
    <n v="45000"/>
    <n v="194900"/>
    <d v="2016-07-18T00:00:00"/>
    <n v="237681"/>
    <n v="112.79"/>
    <n v="0.18"/>
    <x v="16"/>
    <n v="13"/>
    <n v="7"/>
    <n v="18"/>
  </r>
  <r>
    <x v="0"/>
    <x v="133"/>
    <x v="0"/>
    <s v="0.2900 AC"/>
    <x v="4"/>
    <s v="R - 40 - Good"/>
    <n v="4"/>
    <n v="3"/>
    <n v="1"/>
    <n v="9"/>
    <s v="2STY - 2 Story Building"/>
    <n v="3268"/>
    <n v="2322"/>
    <n v="2256"/>
    <n v="0"/>
    <x v="0"/>
    <n v="2322"/>
    <n v="179.54349698535745"/>
    <n v="33.002438174851967"/>
    <n v="743"/>
    <n v="0"/>
    <n v="416900"/>
    <d v="2016-08-16T00:00:00"/>
    <n v="409580"/>
    <n v="127.57"/>
    <n v="0.28999999999999998"/>
    <x v="16"/>
    <n v="13"/>
    <n v="8"/>
    <n v="16"/>
  </r>
  <r>
    <x v="2"/>
    <x v="134"/>
    <x v="0"/>
    <s v="0.2300 AC"/>
    <x v="4"/>
    <s v="R - 40 - Good"/>
    <n v="4"/>
    <n v="3"/>
    <n v="1"/>
    <n v="9"/>
    <s v="2STY - 2 Story Building"/>
    <n v="3007"/>
    <n v="1791"/>
    <n v="1767"/>
    <n v="0"/>
    <x v="0"/>
    <n v="1791"/>
    <n v="159.12897822445561"/>
    <n v="28.446520541382199"/>
    <n v="626"/>
    <n v="50000"/>
    <n v="285000"/>
    <d v="2016-06-22T00:00:00"/>
    <n v="353600"/>
    <n v="94.78"/>
    <n v="0.23"/>
    <x v="16"/>
    <n v="13"/>
    <n v="6"/>
    <n v="22"/>
  </r>
  <r>
    <x v="3"/>
    <x v="135"/>
    <x v="0"/>
    <s v="0.1700 AC"/>
    <x v="2"/>
    <s v="R - 35 - Average to Good"/>
    <n v="4"/>
    <n v="2"/>
    <n v="1"/>
    <n v="8"/>
    <s v="2STY - 2 Story Building"/>
    <n v="2115"/>
    <n v="1071"/>
    <n v="1044"/>
    <n v="0"/>
    <x v="0"/>
    <n v="1071"/>
    <n v="233.4267040149393"/>
    <n v="33.760060498028409"/>
    <n v="420"/>
    <n v="40002"/>
    <n v="250000"/>
    <d v="2016-10-24T00:00:00"/>
    <n v="282742"/>
    <n v="118.2"/>
    <n v="0.17"/>
    <x v="16"/>
    <n v="14"/>
    <n v="10"/>
    <n v="24"/>
  </r>
  <r>
    <x v="3"/>
    <x v="135"/>
    <x v="0"/>
    <s v="0.1700 AC"/>
    <x v="4"/>
    <s v="R - 35 - Average to Good"/>
    <n v="4"/>
    <n v="2"/>
    <n v="1"/>
    <n v="8"/>
    <s v="2STY - 2 Story Building"/>
    <n v="2531"/>
    <n v="1579"/>
    <n v="1552"/>
    <n v="0"/>
    <x v="0"/>
    <n v="1579"/>
    <n v="164.66117796073465"/>
    <n v="35.110462917949548"/>
    <n v="400"/>
    <n v="0"/>
    <n v="260000"/>
    <d v="2016-07-06T00:00:00"/>
    <n v="315303"/>
    <n v="102.73"/>
    <n v="0.17"/>
    <x v="16"/>
    <n v="13"/>
    <n v="7"/>
    <n v="6"/>
  </r>
  <r>
    <x v="3"/>
    <x v="135"/>
    <x v="0"/>
    <s v="0.1900 AC"/>
    <x v="5"/>
    <s v="R - 35 - Average to Good"/>
    <n v="3"/>
    <n v="2"/>
    <n v="0"/>
    <n v="6"/>
    <s v="1STY - 1 Story Building"/>
    <n v="1684"/>
    <n v="1684"/>
    <n v="1660"/>
    <n v="0"/>
    <x v="0"/>
    <n v="1684"/>
    <n v="130.64133016627079"/>
    <n v="26.581605528973952"/>
    <n v="400"/>
    <n v="40002"/>
    <n v="220000"/>
    <d v="2016-03-28T00:00:00"/>
    <n v="267114"/>
    <n v="130.63999999999999"/>
    <n v="0.19"/>
    <x v="16"/>
    <n v="12"/>
    <n v="3"/>
    <n v="28"/>
  </r>
  <r>
    <x v="3"/>
    <x v="135"/>
    <x v="0"/>
    <s v="0.1900 AC"/>
    <x v="6"/>
    <s v="R - 35 - Average to Good"/>
    <n v="3"/>
    <n v="3"/>
    <n v="0"/>
    <n v="6"/>
    <s v="1STY - 1 Story Building"/>
    <n v="1708"/>
    <n v="1708"/>
    <n v="1660"/>
    <n v="1000"/>
    <x v="1"/>
    <n v="2708"/>
    <n v="86.46602658788774"/>
    <n v="28.291286066405686"/>
    <n v="710"/>
    <n v="40002"/>
    <n v="234150"/>
    <d v="2016-04-05T00:00:00"/>
    <n v="293076"/>
    <n v="137.09"/>
    <n v="0.19"/>
    <x v="16"/>
    <n v="11"/>
    <n v="4"/>
    <n v="5"/>
  </r>
  <r>
    <x v="3"/>
    <x v="135"/>
    <x v="0"/>
    <s v="0.1900 AC"/>
    <x v="5"/>
    <s v="R - 35 - Average to Good"/>
    <n v="4"/>
    <n v="2"/>
    <n v="1"/>
    <n v="8"/>
    <s v="2STY - 2 Story Building"/>
    <n v="2526"/>
    <n v="1462"/>
    <n v="1064"/>
    <n v="0"/>
    <x v="0"/>
    <n v="1462"/>
    <n v="175.10259917920658"/>
    <n v="30.931322797351505"/>
    <n v="400"/>
    <n v="0"/>
    <n v="256000"/>
    <d v="2016-06-28T00:00:00"/>
    <n v="309575"/>
    <n v="101.35"/>
    <n v="0.19"/>
    <x v="16"/>
    <n v="12"/>
    <n v="6"/>
    <n v="28"/>
  </r>
  <r>
    <x v="3"/>
    <x v="90"/>
    <x v="0"/>
    <s v="0.1900 AC"/>
    <x v="5"/>
    <s v="R - 35 - Average to Good"/>
    <n v="3"/>
    <n v="2"/>
    <n v="0"/>
    <n v="8"/>
    <s v="1STY - 1 Story Building"/>
    <n v="2170"/>
    <n v="2170"/>
    <n v="2092"/>
    <n v="0"/>
    <x v="0"/>
    <n v="2170"/>
    <n v="118.43317972350231"/>
    <n v="31.05214827702866"/>
    <n v="441"/>
    <n v="40002"/>
    <n v="257000"/>
    <d v="2016-02-09T00:00:00"/>
    <n v="294954"/>
    <n v="118.43"/>
    <n v="0.19"/>
    <x v="16"/>
    <n v="12"/>
    <n v="2"/>
    <n v="9"/>
  </r>
  <r>
    <x v="3"/>
    <x v="90"/>
    <x v="0"/>
    <s v="0.1900 AC"/>
    <x v="5"/>
    <s v="R - 35 - Average to Good"/>
    <n v="4"/>
    <n v="2"/>
    <n v="1"/>
    <n v="7"/>
    <s v="2STY - 2 Story Building"/>
    <n v="2098"/>
    <n v="1426"/>
    <n v="1408"/>
    <n v="0"/>
    <x v="0"/>
    <n v="1426"/>
    <n v="176.78821879382889"/>
    <n v="30.460103426610605"/>
    <n v="400"/>
    <n v="40002"/>
    <n v="252100"/>
    <d v="2016-06-27T00:00:00"/>
    <n v="284772"/>
    <n v="120.16"/>
    <n v="0.19"/>
    <x v="16"/>
    <n v="12"/>
    <n v="6"/>
    <n v="27"/>
  </r>
  <r>
    <x v="3"/>
    <x v="90"/>
    <x v="0"/>
    <s v="0.1900 AC"/>
    <x v="5"/>
    <s v="R - 35 - Average to Good"/>
    <n v="4"/>
    <n v="3"/>
    <n v="1"/>
    <n v="9"/>
    <s v="2STY - 2 Story Building"/>
    <n v="3157"/>
    <n v="1807"/>
    <n v="1350"/>
    <n v="0"/>
    <x v="0"/>
    <n v="1807"/>
    <n v="156.88987271721084"/>
    <n v="34.254023488473251"/>
    <n v="600"/>
    <n v="0"/>
    <n v="283500"/>
    <d v="2016-03-30T00:00:00"/>
    <n v="336770"/>
    <n v="89.8"/>
    <n v="0.19"/>
    <x v="16"/>
    <n v="12"/>
    <n v="3"/>
    <n v="30"/>
  </r>
  <r>
    <x v="3"/>
    <x v="136"/>
    <x v="0"/>
    <s v="0.2000 AC"/>
    <x v="4"/>
    <s v="R - 35 - Average to Good"/>
    <n v="3"/>
    <n v="2"/>
    <n v="1"/>
    <n v="5"/>
    <s v="SPT - Split Foyer Building"/>
    <n v="1108"/>
    <n v="1108"/>
    <n v="494"/>
    <n v="469"/>
    <x v="1"/>
    <n v="1577"/>
    <n v="91.946734305643631"/>
    <n v="16.643709825528006"/>
    <n v="546"/>
    <n v="30000"/>
    <n v="145000"/>
    <d v="2016-08-25T00:00:00"/>
    <n v="196932"/>
    <n v="130.87"/>
    <n v="0.2"/>
    <x v="16"/>
    <n v="13"/>
    <n v="8"/>
    <n v="25"/>
  </r>
  <r>
    <x v="2"/>
    <x v="138"/>
    <x v="0"/>
    <s v="0.2400 AC"/>
    <x v="4"/>
    <s v="R - 35 - Average to Good"/>
    <n v="3"/>
    <n v="3"/>
    <n v="0"/>
    <n v="6"/>
    <s v="ATM - Atrium Ranch Building"/>
    <n v="2369"/>
    <n v="2369"/>
    <n v="2351"/>
    <n v="990"/>
    <x v="1"/>
    <n v="3359"/>
    <n v="87.823757070556709"/>
    <n v="28.217783899602082"/>
    <n v="688"/>
    <n v="50000"/>
    <n v="295000"/>
    <d v="2016-05-31T00:00:00"/>
    <n v="366891"/>
    <n v="124.53"/>
    <n v="0.24"/>
    <x v="16"/>
    <n v="13"/>
    <n v="5"/>
    <n v="31"/>
  </r>
  <r>
    <x v="0"/>
    <x v="142"/>
    <x v="0"/>
    <s v="0.2800 AC"/>
    <x v="9"/>
    <s v="R - 35 - Average to Good"/>
    <n v="4"/>
    <n v="3"/>
    <n v="1"/>
    <n v="10"/>
    <s v="2STY - 2 Story Building"/>
    <n v="3068"/>
    <n v="1734"/>
    <n v="1334"/>
    <n v="0"/>
    <x v="0"/>
    <n v="1734"/>
    <n v="170.12687427912343"/>
    <n v="24.18667191394464"/>
    <n v="660"/>
    <n v="37000"/>
    <n v="295000"/>
    <d v="2016-07-08T00:00:00"/>
    <n v="367032"/>
    <n v="96.15"/>
    <n v="0.28000000000000003"/>
    <x v="16"/>
    <n v="9"/>
    <n v="7"/>
    <n v="8"/>
  </r>
  <r>
    <x v="0"/>
    <x v="142"/>
    <x v="0"/>
    <s v="0.2800 AC"/>
    <x v="16"/>
    <s v="R - 35 - Average to Good"/>
    <n v="4"/>
    <n v="2"/>
    <n v="1"/>
    <n v="7"/>
    <s v="2STY - 2 Story Building"/>
    <n v="3104"/>
    <n v="1736"/>
    <n v="1368"/>
    <n v="0"/>
    <x v="0"/>
    <n v="1736"/>
    <n v="170.50691244239633"/>
    <n v="24.268660632296992"/>
    <n v="640"/>
    <n v="37000"/>
    <n v="296000"/>
    <d v="2016-05-05T00:00:00"/>
    <n v="380075"/>
    <n v="95.36"/>
    <n v="0.28000000000000003"/>
    <x v="16"/>
    <n v="2"/>
    <n v="5"/>
    <n v="5"/>
  </r>
  <r>
    <x v="0"/>
    <x v="142"/>
    <x v="0"/>
    <s v="0.2900 AC"/>
    <x v="14"/>
    <s v="R - 40 - Good"/>
    <n v="3"/>
    <n v="2"/>
    <n v="1"/>
    <n v="6"/>
    <s v="1STY - 1 Story Building"/>
    <n v="2668"/>
    <n v="2668"/>
    <n v="2632"/>
    <n v="1050"/>
    <x v="1"/>
    <n v="3718"/>
    <n v="94.136632598171062"/>
    <n v="27.706532408726765"/>
    <n v="660"/>
    <n v="37000"/>
    <n v="350000"/>
    <d v="2016-03-21T00:00:00"/>
    <n v="389200"/>
    <n v="131.18"/>
    <n v="0.28999999999999998"/>
    <x v="16"/>
    <n v="4"/>
    <n v="3"/>
    <n v="21"/>
  </r>
  <r>
    <x v="0"/>
    <x v="143"/>
    <x v="0"/>
    <s v="0.1800 AC"/>
    <x v="4"/>
    <s v="R - 30 - Average"/>
    <n v="3"/>
    <n v="2"/>
    <n v="0"/>
    <n v="5"/>
    <s v="1STY - 1 Story Building"/>
    <n v="1216"/>
    <n v="1216"/>
    <n v="1216"/>
    <n v="0"/>
    <x v="0"/>
    <n v="1216"/>
    <n v="140.78947368421052"/>
    <n v="21.834506682991535"/>
    <n v="420"/>
    <n v="0"/>
    <n v="171200"/>
    <d v="2016-09-01T00:00:00"/>
    <n v="179753"/>
    <n v="140.79"/>
    <n v="0.18"/>
    <x v="16"/>
    <n v="13"/>
    <n v="9"/>
    <n v="1"/>
  </r>
  <r>
    <x v="0"/>
    <x v="145"/>
    <x v="0"/>
    <s v="0.1800 AC"/>
    <x v="5"/>
    <s v="R - 35 - Average to Good"/>
    <n v="3"/>
    <n v="2"/>
    <n v="0"/>
    <n v="10"/>
    <s v="ATM - Atrium Ranch Building"/>
    <n v="1780"/>
    <n v="1780"/>
    <n v="1762"/>
    <n v="90"/>
    <x v="1"/>
    <n v="1870"/>
    <n v="113.36898395721926"/>
    <n v="27.038057341087647"/>
    <n v="400"/>
    <n v="40000"/>
    <n v="212000"/>
    <d v="2016-01-08T00:00:00"/>
    <n v="261526"/>
    <n v="119.1"/>
    <n v="0.18"/>
    <x v="16"/>
    <n v="12"/>
    <n v="1"/>
    <n v="8"/>
  </r>
  <r>
    <x v="0"/>
    <x v="146"/>
    <x v="0"/>
    <s v="0.1900 AC"/>
    <x v="6"/>
    <s v="R - 35 - Average to Good"/>
    <n v="4"/>
    <n v="2"/>
    <n v="1"/>
    <n v="8"/>
    <s v="2STY - 2 Story Building"/>
    <n v="2858"/>
    <n v="1443"/>
    <n v="1415"/>
    <n v="0"/>
    <x v="0"/>
    <n v="1443"/>
    <n v="183.64518364518364"/>
    <n v="32.018752114445896"/>
    <n v="672"/>
    <n v="40000"/>
    <n v="265000"/>
    <d v="2016-03-29T00:00:00"/>
    <n v="327434"/>
    <n v="92.72"/>
    <n v="0.19"/>
    <x v="16"/>
    <n v="11"/>
    <n v="3"/>
    <n v="29"/>
  </r>
  <r>
    <x v="0"/>
    <x v="146"/>
    <x v="0"/>
    <s v="0.3600 AC"/>
    <x v="9"/>
    <s v="R - 40 - Good"/>
    <n v="3"/>
    <n v="3"/>
    <n v="0"/>
    <n v="6"/>
    <s v="1STY - 1 Story Building"/>
    <n v="2111"/>
    <n v="2111"/>
    <n v="2069"/>
    <n v="480"/>
    <x v="1"/>
    <n v="2591"/>
    <n v="121.18873021999228"/>
    <n v="20.023466993163964"/>
    <n v="630"/>
    <n v="40000"/>
    <n v="314000"/>
    <d v="2016-08-31T00:00:00"/>
    <n v="305788"/>
    <n v="148.74"/>
    <n v="0.36"/>
    <x v="16"/>
    <n v="9"/>
    <n v="8"/>
    <n v="31"/>
  </r>
  <r>
    <x v="0"/>
    <x v="146"/>
    <x v="0"/>
    <s v="0.2000 AC"/>
    <x v="9"/>
    <s v="R - 40 - Good"/>
    <n v="3"/>
    <n v="2"/>
    <n v="0"/>
    <n v="7"/>
    <s v="1STY - 1 Story Building"/>
    <n v="1652"/>
    <n v="1652"/>
    <n v="1652"/>
    <n v="0"/>
    <x v="0"/>
    <n v="1652"/>
    <n v="136.19854721549638"/>
    <n v="25.826446280991735"/>
    <n v="609"/>
    <n v="40000"/>
    <n v="225000"/>
    <d v="2016-05-04T00:00:00"/>
    <n v="259421"/>
    <n v="136.19999999999999"/>
    <n v="0.2"/>
    <x v="16"/>
    <n v="9"/>
    <n v="5"/>
    <n v="4"/>
  </r>
  <r>
    <x v="0"/>
    <x v="182"/>
    <x v="0"/>
    <s v="0.2700 AC"/>
    <x v="12"/>
    <s v="R - 35 - Average to Good"/>
    <n v="3"/>
    <n v="2"/>
    <n v="0"/>
    <n v="5"/>
    <s v="1STY - 1 Story Building"/>
    <n v="1396"/>
    <n v="1396"/>
    <n v="1382"/>
    <n v="0"/>
    <x v="0"/>
    <n v="1396"/>
    <n v="155.44412607449857"/>
    <n v="18.450498248478045"/>
    <n v="720"/>
    <n v="40000"/>
    <n v="217000"/>
    <d v="2016-03-10T00:00:00"/>
    <n v="221511"/>
    <n v="155.44"/>
    <n v="0.27"/>
    <x v="16"/>
    <n v="5"/>
    <n v="3"/>
    <n v="10"/>
  </r>
  <r>
    <x v="0"/>
    <x v="182"/>
    <x v="0"/>
    <s v="0.2100 AC"/>
    <x v="6"/>
    <s v="R - 40 - Good"/>
    <n v="4"/>
    <n v="2"/>
    <n v="1"/>
    <n v="8"/>
    <s v="2STY - 2 Story Building"/>
    <n v="3082"/>
    <n v="1750"/>
    <n v="1332"/>
    <n v="0"/>
    <x v="0"/>
    <n v="1750"/>
    <n v="168.51428571428571"/>
    <n v="32.23796405614587"/>
    <n v="600"/>
    <n v="40000"/>
    <n v="294900"/>
    <d v="2016-08-01T00:00:00"/>
    <n v="316535"/>
    <n v="95.68"/>
    <n v="0.21"/>
    <x v="16"/>
    <n v="11"/>
    <n v="8"/>
    <n v="1"/>
  </r>
  <r>
    <x v="0"/>
    <x v="147"/>
    <x v="0"/>
    <s v="0.1500 AC"/>
    <x v="6"/>
    <s v="R - 35 - Average to Good"/>
    <n v="3"/>
    <n v="2"/>
    <n v="0"/>
    <n v="5"/>
    <s v="1STY - 1 Story Building"/>
    <n v="1216"/>
    <n v="1216"/>
    <n v="1216"/>
    <n v="0"/>
    <x v="0"/>
    <n v="1216"/>
    <n v="150.08223684210526"/>
    <n v="27.930823385368839"/>
    <n v="400"/>
    <n v="40000"/>
    <n v="182500"/>
    <d v="2016-06-22T00:00:00"/>
    <n v="195391"/>
    <n v="150.08000000000001"/>
    <n v="0.15"/>
    <x v="16"/>
    <n v="11"/>
    <n v="6"/>
    <n v="22"/>
  </r>
  <r>
    <x v="0"/>
    <x v="147"/>
    <x v="0"/>
    <s v="0.1500 AC"/>
    <x v="6"/>
    <s v="R - 35 - Average to Good"/>
    <n v="3"/>
    <n v="3"/>
    <n v="0"/>
    <n v="5"/>
    <s v="1STY - 1 Story Building"/>
    <n v="1216"/>
    <n v="1216"/>
    <n v="1216"/>
    <n v="800"/>
    <x v="1"/>
    <n v="2016"/>
    <n v="99.702380952380949"/>
    <n v="30.76216712580349"/>
    <n v="420"/>
    <n v="40000"/>
    <n v="201000"/>
    <d v="2016-08-31T00:00:00"/>
    <n v="207143"/>
    <n v="165.3"/>
    <n v="0.15"/>
    <x v="16"/>
    <n v="11"/>
    <n v="8"/>
    <n v="31"/>
  </r>
  <r>
    <x v="0"/>
    <x v="147"/>
    <x v="0"/>
    <s v="0.1500 AC"/>
    <x v="6"/>
    <s v="R - 35 - Average to Good"/>
    <n v="3"/>
    <n v="2"/>
    <n v="0"/>
    <n v="5"/>
    <s v="1STY - 1 Story Building"/>
    <n v="1152"/>
    <n v="1152"/>
    <n v="1152"/>
    <n v="0"/>
    <x v="0"/>
    <n v="1152"/>
    <n v="160.59027777777777"/>
    <n v="28.313437404346494"/>
    <n v="400"/>
    <n v="40000"/>
    <n v="185000"/>
    <d v="2016-07-08T00:00:00"/>
    <n v="184963"/>
    <n v="160.59"/>
    <n v="0.15"/>
    <x v="16"/>
    <n v="11"/>
    <n v="7"/>
    <n v="8"/>
  </r>
  <r>
    <x v="0"/>
    <x v="147"/>
    <x v="0"/>
    <s v="0.1900 AC"/>
    <x v="5"/>
    <s v="R - 35 - Average to Good"/>
    <n v="4"/>
    <n v="2"/>
    <n v="1"/>
    <n v="8"/>
    <s v="2STY - 2 Story Building"/>
    <n v="1602"/>
    <n v="810"/>
    <n v="792"/>
    <n v="0"/>
    <x v="0"/>
    <n v="810"/>
    <n v="245.06172839506172"/>
    <n v="23.983857715915132"/>
    <n v="400"/>
    <n v="40000"/>
    <n v="198500"/>
    <d v="2016-10-25T00:00:00"/>
    <n v="221891"/>
    <n v="123.91"/>
    <n v="0.19"/>
    <x v="16"/>
    <n v="12"/>
    <n v="10"/>
    <n v="25"/>
  </r>
  <r>
    <x v="0"/>
    <x v="147"/>
    <x v="0"/>
    <s v="0.1500 AC"/>
    <x v="5"/>
    <s v="R - 35 - Average to Good"/>
    <n v="3"/>
    <n v="2"/>
    <n v="1"/>
    <n v="6"/>
    <s v="2STY - 2 Story Building"/>
    <n v="1602"/>
    <n v="810"/>
    <n v="792"/>
    <n v="0"/>
    <x v="0"/>
    <n v="810"/>
    <n v="238.88888888888889"/>
    <n v="29.614325068870524"/>
    <n v="400"/>
    <n v="44000"/>
    <n v="193500"/>
    <d v="2016-06-01T00:00:00"/>
    <n v="223904"/>
    <n v="120.79"/>
    <n v="0.15"/>
    <x v="16"/>
    <n v="12"/>
    <n v="6"/>
    <n v="1"/>
  </r>
  <r>
    <x v="0"/>
    <x v="147"/>
    <x v="0"/>
    <s v="0.1500 AC"/>
    <x v="6"/>
    <s v="R - 35 - Average to Good"/>
    <n v="3"/>
    <n v="2"/>
    <n v="0"/>
    <n v="5"/>
    <s v="1STY - 1 Story Building"/>
    <n v="1216"/>
    <n v="1216"/>
    <n v="1216"/>
    <n v="0"/>
    <x v="0"/>
    <n v="1216"/>
    <n v="156.16776315789474"/>
    <n v="29.0633608815427"/>
    <n v="400"/>
    <n v="44000"/>
    <n v="189900"/>
    <d v="2016-07-13T00:00:00"/>
    <n v="196424"/>
    <n v="156.16999999999999"/>
    <n v="0.15"/>
    <x v="16"/>
    <n v="11"/>
    <n v="7"/>
    <n v="13"/>
  </r>
  <r>
    <x v="3"/>
    <x v="148"/>
    <x v="2"/>
    <s v="0.1900 AC"/>
    <x v="5"/>
    <s v="R - 35 - Average to Good"/>
    <n v="5"/>
    <n v="3"/>
    <n v="1"/>
    <n v="11"/>
    <s v="2STY - 2 Story Building"/>
    <n v="3557"/>
    <n v="1953"/>
    <n v="1604"/>
    <n v="1283"/>
    <x v="1"/>
    <n v="3236"/>
    <n v="114.02966625463536"/>
    <n v="44.584602000869943"/>
    <n v="660"/>
    <n v="50000"/>
    <n v="369000"/>
    <d v="2016-05-10T00:00:00"/>
    <n v="400610"/>
    <n v="103.74"/>
    <n v="0.19"/>
    <x v="16"/>
    <n v="12"/>
    <n v="5"/>
    <n v="10"/>
  </r>
  <r>
    <x v="3"/>
    <x v="148"/>
    <x v="2"/>
    <s v="0.1900 AC"/>
    <x v="8"/>
    <s v="R - 35 - Average to Good"/>
    <n v="5"/>
    <n v="5"/>
    <n v="0"/>
    <n v="10"/>
    <s v="2STY - 2 Story Building"/>
    <n v="3547"/>
    <n v="1943"/>
    <n v="1604"/>
    <n v="1100"/>
    <x v="1"/>
    <n v="3043"/>
    <n v="108.44561288202432"/>
    <n v="39.872408293460929"/>
    <n v="660"/>
    <n v="50000"/>
    <n v="330000"/>
    <d v="2016-10-11T00:00:00"/>
    <n v="406383"/>
    <n v="93.04"/>
    <n v="0.19"/>
    <x v="16"/>
    <n v="10"/>
    <n v="10"/>
    <n v="11"/>
  </r>
  <r>
    <x v="3"/>
    <x v="148"/>
    <x v="2"/>
    <s v="0.1900 AC"/>
    <x v="8"/>
    <s v="R - 35 - Average to Good"/>
    <n v="5"/>
    <n v="3"/>
    <n v="0"/>
    <n v="10"/>
    <s v="2STY - 2 Story Building"/>
    <n v="3478"/>
    <n v="1874"/>
    <n v="1604"/>
    <n v="0"/>
    <x v="0"/>
    <n v="1874"/>
    <n v="170.75773745997864"/>
    <n v="38.66415349668938"/>
    <n v="660"/>
    <n v="50000"/>
    <n v="320000"/>
    <d v="2016-09-02T00:00:00"/>
    <n v="380289"/>
    <n v="92.01"/>
    <n v="0.19"/>
    <x v="16"/>
    <n v="10"/>
    <n v="9"/>
    <n v="2"/>
  </r>
  <r>
    <x v="3"/>
    <x v="148"/>
    <x v="2"/>
    <s v="0.1900 AC"/>
    <x v="6"/>
    <s v="R - 35 - Average to Good"/>
    <n v="4"/>
    <n v="3"/>
    <n v="1"/>
    <n v="9"/>
    <s v="2STY - 2 Story Building"/>
    <n v="3223"/>
    <n v="2063"/>
    <n v="1952"/>
    <n v="0"/>
    <x v="0"/>
    <n v="2063"/>
    <n v="172.07949587978672"/>
    <n v="42.893045285389782"/>
    <n v="660"/>
    <n v="50000"/>
    <n v="355000"/>
    <d v="2016-07-05T00:00:00"/>
    <n v="364308"/>
    <n v="110.15"/>
    <n v="0.19"/>
    <x v="16"/>
    <n v="11"/>
    <n v="7"/>
    <n v="5"/>
  </r>
  <r>
    <x v="3"/>
    <x v="148"/>
    <x v="2"/>
    <s v="0.1900 AC"/>
    <x v="6"/>
    <s v="R - 35 - Average to Good"/>
    <n v="4"/>
    <n v="3"/>
    <n v="1"/>
    <n v="9"/>
    <s v="2STY - 2 Story Building"/>
    <n v="3694"/>
    <n v="2114"/>
    <n v="2108"/>
    <n v="0"/>
    <x v="0"/>
    <n v="2114"/>
    <n v="175.49668874172184"/>
    <n v="44.826252960224252"/>
    <n v="672"/>
    <n v="50000"/>
    <n v="371000"/>
    <d v="2016-09-13T00:00:00"/>
    <n v="412723"/>
    <n v="100.43"/>
    <n v="0.19"/>
    <x v="16"/>
    <n v="11"/>
    <n v="9"/>
    <n v="13"/>
  </r>
  <r>
    <x v="3"/>
    <x v="148"/>
    <x v="2"/>
    <s v="0.1900 AC"/>
    <x v="4"/>
    <s v="R - 35 - Average to Good"/>
    <n v="4"/>
    <n v="4"/>
    <n v="1"/>
    <n v="9"/>
    <s v="2STY - 2 Story Building"/>
    <n v="3364"/>
    <n v="2111"/>
    <n v="2012"/>
    <n v="1610"/>
    <x v="1"/>
    <n v="3721"/>
    <n v="105.34802472453642"/>
    <n v="47.363588033444493"/>
    <n v="600"/>
    <n v="50000"/>
    <n v="392000"/>
    <d v="2016-10-26T00:00:00"/>
    <n v="408583"/>
    <n v="116.53"/>
    <n v="0.19"/>
    <x v="16"/>
    <n v="13"/>
    <n v="10"/>
    <n v="26"/>
  </r>
  <r>
    <x v="3"/>
    <x v="148"/>
    <x v="2"/>
    <s v="0.1900 AC"/>
    <x v="6"/>
    <s v="R - 35 - Average to Good"/>
    <n v="3"/>
    <n v="2"/>
    <n v="1"/>
    <n v="6"/>
    <s v="1STY - 1 Story Building"/>
    <n v="2664"/>
    <n v="2664"/>
    <n v="2664"/>
    <n v="0"/>
    <x v="0"/>
    <n v="2664"/>
    <n v="123.87387387387388"/>
    <n v="39.872408293460929"/>
    <n v="630"/>
    <n v="50000"/>
    <n v="330000"/>
    <d v="2016-03-09T00:00:00"/>
    <n v="365512"/>
    <n v="123.87"/>
    <n v="0.19"/>
    <x v="16"/>
    <n v="11"/>
    <n v="3"/>
    <n v="9"/>
  </r>
  <r>
    <x v="3"/>
    <x v="148"/>
    <x v="2"/>
    <s v="0.1900 AC"/>
    <x v="6"/>
    <s v="R - 35 - Average to Good"/>
    <n v="4"/>
    <n v="3"/>
    <n v="0"/>
    <n v="8"/>
    <s v="2STY - 2 Story Building"/>
    <n v="3787"/>
    <n v="2200"/>
    <n v="2193"/>
    <n v="0"/>
    <x v="0"/>
    <n v="2200"/>
    <n v="156.81818181818181"/>
    <n v="41.684790488618241"/>
    <n v="732"/>
    <n v="50000"/>
    <n v="345000"/>
    <d v="2016-03-17T00:00:00"/>
    <n v="415399"/>
    <n v="91.1"/>
    <n v="0.19"/>
    <x v="16"/>
    <n v="11"/>
    <n v="3"/>
    <n v="17"/>
  </r>
  <r>
    <x v="3"/>
    <x v="149"/>
    <x v="0"/>
    <s v="0.1900 AC"/>
    <x v="4"/>
    <s v="R - 35 - Average to Good"/>
    <n v="4"/>
    <n v="3"/>
    <n v="1"/>
    <n v="8"/>
    <s v="2STY - 2 Story Building"/>
    <n v="3184"/>
    <n v="1816"/>
    <n v="1808"/>
    <n v="0"/>
    <x v="0"/>
    <n v="1816"/>
    <n v="172.30176211453744"/>
    <n v="37.806292590981585"/>
    <n v="650"/>
    <n v="40000"/>
    <n v="312900"/>
    <d v="2016-06-16T00:00:00"/>
    <n v="334579"/>
    <n v="98.27"/>
    <n v="0.19"/>
    <x v="16"/>
    <n v="13"/>
    <n v="6"/>
    <n v="16"/>
  </r>
  <r>
    <x v="3"/>
    <x v="184"/>
    <x v="1"/>
    <s v="0.1100 AC"/>
    <x v="5"/>
    <s v="R - 30 - Average"/>
    <n v="3"/>
    <n v="3"/>
    <n v="1"/>
    <n v="5"/>
    <s v="2STY - 2 Story Building"/>
    <n v="1378"/>
    <n v="800"/>
    <n v="578"/>
    <n v="434"/>
    <x v="1"/>
    <n v="1234"/>
    <n v="140.19448946515396"/>
    <n v="36.104850154436932"/>
    <n v="420"/>
    <n v="35001"/>
    <n v="173000"/>
    <d v="2016-07-22T00:00:00"/>
    <n v="200267"/>
    <n v="125.54"/>
    <n v="0.11"/>
    <x v="16"/>
    <n v="12"/>
    <n v="7"/>
    <n v="22"/>
  </r>
  <r>
    <x v="4"/>
    <x v="152"/>
    <x v="1"/>
    <s v="0.1600 AC"/>
    <x v="4"/>
    <s v="R - 30 - Average"/>
    <n v="4"/>
    <n v="3"/>
    <n v="1"/>
    <n v="8"/>
    <s v="2STY - 2 Story Building"/>
    <n v="2927"/>
    <n v="1588"/>
    <n v="1388"/>
    <n v="500"/>
    <x v="1"/>
    <n v="2088"/>
    <n v="118.29501915708812"/>
    <n v="35.439623507805322"/>
    <n v="420"/>
    <n v="0"/>
    <n v="247000"/>
    <d v="2016-07-26T00:00:00"/>
    <n v="354183"/>
    <n v="84.39"/>
    <n v="0.16"/>
    <x v="16"/>
    <n v="13"/>
    <n v="7"/>
    <n v="26"/>
  </r>
  <r>
    <x v="4"/>
    <x v="152"/>
    <x v="1"/>
    <s v="0.1900 AC"/>
    <x v="4"/>
    <s v="R - 30 - Average"/>
    <n v="3"/>
    <n v="2"/>
    <n v="1"/>
    <n v="5"/>
    <s v="2STY - 2 Story Building"/>
    <n v="1728"/>
    <n v="864"/>
    <n v="864"/>
    <n v="0"/>
    <x v="0"/>
    <n v="864"/>
    <n v="231.4814814814815"/>
    <n v="24.165095935430866"/>
    <n v="420"/>
    <n v="0"/>
    <n v="200000"/>
    <d v="2016-04-29T00:00:00"/>
    <n v="228817"/>
    <n v="115.74"/>
    <n v="0.19"/>
    <x v="16"/>
    <n v="13"/>
    <n v="4"/>
    <n v="29"/>
  </r>
  <r>
    <x v="4"/>
    <x v="152"/>
    <x v="1"/>
    <s v="0.1700 AC"/>
    <x v="4"/>
    <s v="R - 30 - Average"/>
    <n v="3"/>
    <n v="2"/>
    <n v="1"/>
    <n v="5"/>
    <s v="2STY - 2 Story Building"/>
    <n v="1744"/>
    <n v="880"/>
    <n v="864"/>
    <n v="0"/>
    <x v="0"/>
    <n v="880"/>
    <n v="235.79545454545453"/>
    <n v="28.02085021336358"/>
    <n v="420"/>
    <n v="0"/>
    <n v="207500"/>
    <d v="2016-09-12T00:00:00"/>
    <n v="233950"/>
    <n v="118.98"/>
    <n v="0.17"/>
    <x v="16"/>
    <n v="13"/>
    <n v="9"/>
    <n v="12"/>
  </r>
  <r>
    <x v="4"/>
    <x v="152"/>
    <x v="1"/>
    <s v="0.1600 AC"/>
    <x v="4"/>
    <s v="R - 30 - Average"/>
    <n v="3"/>
    <n v="3"/>
    <n v="0"/>
    <n v="6"/>
    <s v="1STY - 1 Story Building"/>
    <n v="1669"/>
    <n v="1669"/>
    <n v="1639"/>
    <n v="1052"/>
    <x v="1"/>
    <n v="2721"/>
    <n v="74.972436604189639"/>
    <n v="29.269972451790633"/>
    <n v="400"/>
    <n v="45000"/>
    <n v="204000"/>
    <d v="2016-12-09T00:00:00"/>
    <n v="262169"/>
    <n v="122.23"/>
    <n v="0.16"/>
    <x v="16"/>
    <n v="13"/>
    <n v="12"/>
    <n v="9"/>
  </r>
  <r>
    <x v="4"/>
    <x v="152"/>
    <x v="1"/>
    <s v="0.1500 AC"/>
    <x v="4"/>
    <s v="R - 30 - Average"/>
    <n v="4"/>
    <n v="2"/>
    <n v="1"/>
    <n v="7"/>
    <s v="2STY - 2 Story Building"/>
    <n v="1891"/>
    <n v="1096"/>
    <n v="795"/>
    <n v="0"/>
    <x v="0"/>
    <n v="1096"/>
    <n v="191.60583941605839"/>
    <n v="32.139577594123047"/>
    <n v="441"/>
    <n v="0"/>
    <n v="210000"/>
    <d v="2016-11-14T00:00:00"/>
    <n v="237765"/>
    <n v="111.05"/>
    <n v="0.15"/>
    <x v="16"/>
    <n v="13"/>
    <n v="11"/>
    <n v="14"/>
  </r>
  <r>
    <x v="0"/>
    <x v="153"/>
    <x v="0"/>
    <s v="0.2500 AC"/>
    <x v="9"/>
    <s v="R - 40 - Good"/>
    <n v="3"/>
    <n v="2"/>
    <n v="1"/>
    <n v="7"/>
    <s v="1STY - 1 Story Building"/>
    <n v="2756"/>
    <n v="2756"/>
    <n v="2756"/>
    <n v="0"/>
    <x v="0"/>
    <n v="2756"/>
    <n v="132.43831640058056"/>
    <n v="33.516988062442607"/>
    <n v="660"/>
    <n v="0"/>
    <n v="365000"/>
    <d v="2016-09-21T00:00:00"/>
    <n v="434211"/>
    <n v="132.44"/>
    <n v="0.25"/>
    <x v="16"/>
    <n v="9"/>
    <n v="9"/>
    <n v="21"/>
  </r>
  <r>
    <x v="0"/>
    <x v="153"/>
    <x v="0"/>
    <s v="0.2900 AC"/>
    <x v="8"/>
    <s v="R - 40 - Good"/>
    <n v="4"/>
    <n v="3"/>
    <n v="1"/>
    <n v="10"/>
    <s v="2STY - 2 Story Building"/>
    <n v="3958"/>
    <n v="2519"/>
    <n v="2519"/>
    <n v="0"/>
    <x v="0"/>
    <n v="2519"/>
    <n v="195.51409289400556"/>
    <n v="38.987049175136953"/>
    <n v="627"/>
    <n v="0"/>
    <n v="492500"/>
    <d v="2016-09-30T00:00:00"/>
    <n v="473324"/>
    <n v="124.43"/>
    <n v="0.28999999999999998"/>
    <x v="16"/>
    <n v="10"/>
    <n v="9"/>
    <n v="30"/>
  </r>
  <r>
    <x v="0"/>
    <x v="153"/>
    <x v="0"/>
    <s v="0.2600 AC"/>
    <x v="6"/>
    <s v="R - 40 - Good"/>
    <n v="4"/>
    <n v="3"/>
    <n v="1"/>
    <n v="9"/>
    <s v="2STY - 2 Story Building"/>
    <n v="3552"/>
    <n v="2124"/>
    <n v="1428"/>
    <n v="0"/>
    <x v="0"/>
    <n v="2124"/>
    <n v="173.0225988700565"/>
    <n v="32.448611994066539"/>
    <n v="600"/>
    <n v="0"/>
    <n v="367500"/>
    <d v="2016-05-03T00:00:00"/>
    <n v="411777"/>
    <n v="103.46"/>
    <n v="0.26"/>
    <x v="16"/>
    <n v="11"/>
    <n v="5"/>
    <n v="3"/>
  </r>
  <r>
    <x v="0"/>
    <x v="153"/>
    <x v="0"/>
    <s v="0.2600 AC"/>
    <x v="4"/>
    <s v="R - 40 - Good"/>
    <n v="4"/>
    <n v="3"/>
    <n v="1"/>
    <n v="9"/>
    <s v="2STY - 2 Story Building"/>
    <n v="3754"/>
    <n v="2290"/>
    <n v="2272"/>
    <n v="0"/>
    <x v="0"/>
    <n v="2290"/>
    <n v="141.92139737991266"/>
    <n v="28.69605142332415"/>
    <n v="648"/>
    <n v="0"/>
    <n v="325000"/>
    <d v="2016-04-12T00:00:00"/>
    <n v="441779"/>
    <n v="86.57"/>
    <n v="0.26"/>
    <x v="16"/>
    <n v="13"/>
    <n v="4"/>
    <n v="12"/>
  </r>
  <r>
    <x v="0"/>
    <x v="153"/>
    <x v="0"/>
    <s v="0.2400 AC"/>
    <x v="5"/>
    <s v="R - 40 - Good"/>
    <n v="4"/>
    <n v="3"/>
    <n v="1"/>
    <n v="9"/>
    <s v="2STY - 2 Story Building"/>
    <n v="3494"/>
    <n v="2178"/>
    <n v="1992"/>
    <n v="0"/>
    <x v="0"/>
    <n v="2178"/>
    <n v="190.54178145087235"/>
    <n v="39.696204468931747"/>
    <n v="630"/>
    <n v="0"/>
    <n v="415000"/>
    <d v="2016-03-03T00:00:00"/>
    <n v="409905"/>
    <n v="118.78"/>
    <n v="0.24"/>
    <x v="16"/>
    <n v="12"/>
    <n v="3"/>
    <n v="3"/>
  </r>
  <r>
    <x v="0"/>
    <x v="153"/>
    <x v="0"/>
    <s v="0.2600 AC"/>
    <x v="4"/>
    <s v="R - 40 - Good"/>
    <n v="4"/>
    <n v="4"/>
    <n v="1"/>
    <n v="8"/>
    <s v="2STY - 2 Story Building"/>
    <n v="3343"/>
    <n v="1991"/>
    <n v="1331"/>
    <n v="998"/>
    <x v="1"/>
    <n v="2989"/>
    <n v="122.36533957845434"/>
    <n v="32.294094794094796"/>
    <n v="630"/>
    <n v="0"/>
    <n v="365750"/>
    <d v="2016-05-12T00:00:00"/>
    <n v="422439"/>
    <n v="109.41"/>
    <n v="0.26"/>
    <x v="16"/>
    <n v="13"/>
    <n v="5"/>
    <n v="12"/>
  </r>
  <r>
    <x v="0"/>
    <x v="153"/>
    <x v="0"/>
    <s v="0.2600 AC"/>
    <x v="4"/>
    <s v="R - 40 - Good"/>
    <n v="3"/>
    <n v="2"/>
    <n v="1"/>
    <n v="7"/>
    <s v="1STY - 1 Story Building"/>
    <n v="2794"/>
    <n v="2794"/>
    <n v="2794"/>
    <n v="0"/>
    <x v="0"/>
    <n v="2794"/>
    <n v="81.603435934144599"/>
    <n v="20.131383767747405"/>
    <n v="638"/>
    <n v="0"/>
    <n v="228000"/>
    <d v="2016-03-09T00:00:00"/>
    <n v="424807"/>
    <n v="81.599999999999994"/>
    <n v="0.26"/>
    <x v="16"/>
    <n v="13"/>
    <n v="3"/>
    <n v="9"/>
  </r>
  <r>
    <x v="0"/>
    <x v="154"/>
    <x v="0"/>
    <s v="0.2800 AC"/>
    <x v="8"/>
    <s v="R - 40 - Good"/>
    <n v="4"/>
    <n v="4"/>
    <n v="1"/>
    <n v="9"/>
    <s v="2STY - 2 Story Building"/>
    <n v="3138"/>
    <n v="1754"/>
    <n v="1384"/>
    <n v="750"/>
    <x v="1"/>
    <n v="2504"/>
    <n v="176.91693290734824"/>
    <n v="36.321002230093136"/>
    <n v="600"/>
    <n v="0"/>
    <n v="443000"/>
    <d v="2016-09-16T00:00:00"/>
    <n v="424507"/>
    <n v="141.16999999999999"/>
    <n v="0.28000000000000003"/>
    <x v="16"/>
    <n v="10"/>
    <n v="9"/>
    <n v="16"/>
  </r>
  <r>
    <x v="0"/>
    <x v="154"/>
    <x v="0"/>
    <s v="0.3300 AC"/>
    <x v="6"/>
    <s v="R - 40 - Good"/>
    <n v="4"/>
    <n v="3"/>
    <n v="1"/>
    <n v="9"/>
    <s v="2STY - 2 Story Building"/>
    <n v="4069"/>
    <n v="2469"/>
    <n v="2399"/>
    <n v="0"/>
    <x v="0"/>
    <n v="2469"/>
    <n v="162.00891049007694"/>
    <n v="27.826474107465842"/>
    <n v="836"/>
    <n v="0"/>
    <n v="400000"/>
    <d v="2016-05-31T00:00:00"/>
    <n v="474698"/>
    <n v="98.3"/>
    <n v="0.33"/>
    <x v="16"/>
    <n v="11"/>
    <n v="5"/>
    <n v="31"/>
  </r>
  <r>
    <x v="0"/>
    <x v="154"/>
    <x v="0"/>
    <s v="0.2300 AC"/>
    <x v="5"/>
    <s v="R - 40 - Good"/>
    <n v="3"/>
    <n v="2"/>
    <n v="0"/>
    <n v="7"/>
    <s v="1STY - 1 Story Building"/>
    <n v="2582"/>
    <n v="2582"/>
    <n v="2582"/>
    <n v="1291"/>
    <x v="1"/>
    <n v="3873"/>
    <n v="85.721662793699977"/>
    <n v="33.137701121890842"/>
    <n v="700"/>
    <n v="0"/>
    <n v="332000"/>
    <d v="2016-01-28T00:00:00"/>
    <n v="410540"/>
    <n v="128.58000000000001"/>
    <n v="0.23"/>
    <x v="16"/>
    <n v="12"/>
    <n v="1"/>
    <n v="28"/>
  </r>
  <r>
    <x v="0"/>
    <x v="155"/>
    <x v="0"/>
    <s v="0.2500 AC"/>
    <x v="5"/>
    <s v="R - 40 - Good"/>
    <n v="3"/>
    <n v="2"/>
    <n v="1"/>
    <n v="8"/>
    <s v="1STY - 1 Story Building"/>
    <n v="2389"/>
    <n v="2389"/>
    <n v="2389"/>
    <n v="0"/>
    <x v="0"/>
    <n v="2389"/>
    <n v="138.97028045207199"/>
    <n v="30.486685032139576"/>
    <n v="640"/>
    <n v="0"/>
    <n v="332000"/>
    <d v="2016-06-06T00:00:00"/>
    <n v="373081"/>
    <n v="138.97"/>
    <n v="0.25"/>
    <x v="16"/>
    <n v="12"/>
    <n v="6"/>
    <n v="6"/>
  </r>
  <r>
    <x v="0"/>
    <x v="156"/>
    <x v="0"/>
    <s v="0.2500 AC"/>
    <x v="6"/>
    <s v="R - 40 - Good"/>
    <n v="4"/>
    <n v="3"/>
    <n v="2"/>
    <n v="10"/>
    <s v="2STY - 2 Story Building"/>
    <n v="3232"/>
    <n v="2418"/>
    <n v="2124"/>
    <n v="1000"/>
    <x v="1"/>
    <n v="3418"/>
    <n v="120.53832650672908"/>
    <n v="37.832874196510559"/>
    <n v="684"/>
    <n v="0"/>
    <n v="412000"/>
    <d v="2016-07-27T00:00:00"/>
    <n v="413349"/>
    <n v="127.48"/>
    <n v="0.25"/>
    <x v="16"/>
    <n v="11"/>
    <n v="7"/>
    <n v="27"/>
  </r>
  <r>
    <x v="0"/>
    <x v="156"/>
    <x v="0"/>
    <s v="0.2600 AC"/>
    <x v="6"/>
    <s v="R - 40 - Good"/>
    <n v="4"/>
    <n v="3"/>
    <n v="1"/>
    <n v="9"/>
    <s v="2STY - 2 Story Building"/>
    <n v="3290"/>
    <n v="1934"/>
    <n v="1918"/>
    <n v="1000"/>
    <x v="1"/>
    <n v="2934"/>
    <n v="142.12678936605317"/>
    <n v="36.819241364695912"/>
    <n v="640"/>
    <n v="0"/>
    <n v="417000"/>
    <d v="2016-10-24T00:00:00"/>
    <n v="419046"/>
    <n v="126.75"/>
    <n v="0.26"/>
    <x v="16"/>
    <n v="11"/>
    <n v="10"/>
    <n v="24"/>
  </r>
  <r>
    <x v="0"/>
    <x v="156"/>
    <x v="0"/>
    <s v="0.2400 AC"/>
    <x v="6"/>
    <s v="R - 40 - Good"/>
    <n v="4"/>
    <n v="3"/>
    <n v="1"/>
    <n v="10"/>
    <s v="2STY - 2 Story Building"/>
    <n v="3582"/>
    <n v="2020"/>
    <n v="1562"/>
    <n v="0"/>
    <x v="0"/>
    <n v="2020"/>
    <n v="207.42574257425741"/>
    <n v="40.078818487909402"/>
    <n v="640"/>
    <n v="0"/>
    <n v="419000"/>
    <d v="2016-08-10T00:00:00"/>
    <n v="411463"/>
    <n v="116.97"/>
    <n v="0.24"/>
    <x v="16"/>
    <n v="11"/>
    <n v="8"/>
    <n v="10"/>
  </r>
  <r>
    <x v="2"/>
    <x v="157"/>
    <x v="0"/>
    <s v="0.2300 AC"/>
    <x v="6"/>
    <s v="R - 35 - Average to Good"/>
    <n v="4"/>
    <n v="4"/>
    <n v="1"/>
    <n v="9"/>
    <s v="2STY - 2 Story Building"/>
    <n v="3148"/>
    <n v="1864"/>
    <n v="1369"/>
    <n v="0"/>
    <x v="0"/>
    <n v="1864"/>
    <n v="174.35622317596565"/>
    <n v="32.439014652453388"/>
    <n v="756"/>
    <n v="55000"/>
    <n v="325000"/>
    <d v="2016-03-29T00:00:00"/>
    <n v="372170"/>
    <n v="103.24"/>
    <n v="0.23"/>
    <x v="16"/>
    <n v="11"/>
    <n v="3"/>
    <n v="29"/>
  </r>
  <r>
    <x v="2"/>
    <x v="157"/>
    <x v="0"/>
    <s v="0.2400 AC"/>
    <x v="5"/>
    <s v="R - 35 - Average to Good"/>
    <n v="5"/>
    <n v="4"/>
    <n v="1"/>
    <n v="10"/>
    <s v="2STY - 2 Story Building"/>
    <n v="3362"/>
    <n v="2116"/>
    <n v="2010"/>
    <n v="0"/>
    <x v="0"/>
    <n v="2116"/>
    <n v="177.17391304347825"/>
    <n v="35.860498928680748"/>
    <n v="689"/>
    <n v="55000"/>
    <n v="374900"/>
    <d v="2016-06-24T00:00:00"/>
    <n v="393896"/>
    <n v="111.51"/>
    <n v="0.24"/>
    <x v="16"/>
    <n v="12"/>
    <n v="6"/>
    <n v="24"/>
  </r>
  <r>
    <x v="2"/>
    <x v="158"/>
    <x v="0"/>
    <s v="0.2800 AC"/>
    <x v="4"/>
    <s v="R - 35 - Average to Good"/>
    <n v="3"/>
    <n v="3"/>
    <n v="0"/>
    <n v="6"/>
    <s v="1STY - 1 Story Building"/>
    <n v="1854"/>
    <n v="1854"/>
    <n v="1820"/>
    <n v="910"/>
    <x v="1"/>
    <n v="2764"/>
    <n v="77.785817655571634"/>
    <n v="17.627574445756263"/>
    <n v="783"/>
    <n v="55000"/>
    <n v="215000"/>
    <d v="2016-01-26T00:00:00"/>
    <n v="297818"/>
    <n v="115.97"/>
    <n v="0.28000000000000003"/>
    <x v="16"/>
    <n v="13"/>
    <n v="1"/>
    <n v="26"/>
  </r>
  <r>
    <x v="0"/>
    <x v="159"/>
    <x v="0"/>
    <s v="0.5000 AC"/>
    <x v="5"/>
    <s v="R - 35 - Average to Good"/>
    <n v="4"/>
    <n v="2"/>
    <n v="0"/>
    <n v="7"/>
    <s v="1STY - 1 Story Building"/>
    <n v="2582"/>
    <n v="2582"/>
    <n v="2582"/>
    <n v="0"/>
    <x v="0"/>
    <n v="2582"/>
    <n v="128.00154918667698"/>
    <n v="15.17447199265381"/>
    <n v="640"/>
    <n v="37000"/>
    <n v="330500"/>
    <d v="2016-09-29T00:00:00"/>
    <n v="345851"/>
    <n v="128"/>
    <n v="0.5"/>
    <x v="16"/>
    <n v="12"/>
    <n v="9"/>
    <n v="29"/>
  </r>
  <r>
    <x v="0"/>
    <x v="160"/>
    <x v="0"/>
    <s v="0.2800 AC"/>
    <x v="16"/>
    <s v="R - 35 - Average to Good"/>
    <n v="4"/>
    <n v="2"/>
    <n v="0"/>
    <n v="6"/>
    <s v="1STY - 1 Story Building"/>
    <n v="1944"/>
    <n v="1944"/>
    <n v="1944"/>
    <n v="0"/>
    <x v="0"/>
    <n v="1944"/>
    <n v="127.05761316872427"/>
    <n v="20.251213433031612"/>
    <n v="690"/>
    <n v="50000"/>
    <n v="247000"/>
    <d v="2016-08-11T00:00:00"/>
    <n v="310913"/>
    <n v="127.06"/>
    <n v="0.28000000000000003"/>
    <x v="16"/>
    <n v="2"/>
    <n v="8"/>
    <n v="11"/>
  </r>
  <r>
    <x v="0"/>
    <x v="160"/>
    <x v="0"/>
    <s v="0.2300 AC"/>
    <x v="6"/>
    <s v="R - 35 - Average to Good"/>
    <n v="3"/>
    <n v="2"/>
    <n v="0"/>
    <n v="7"/>
    <s v="1STY - 1 Story Building"/>
    <n v="2262"/>
    <n v="2262"/>
    <n v="2244"/>
    <n v="0"/>
    <x v="0"/>
    <n v="2262"/>
    <n v="117.15296198054818"/>
    <n v="26.450273485846605"/>
    <n v="660"/>
    <n v="50000"/>
    <n v="265000"/>
    <d v="2016-02-01T00:00:00"/>
    <n v="332922"/>
    <n v="117.15"/>
    <n v="0.23"/>
    <x v="16"/>
    <n v="11"/>
    <n v="2"/>
    <n v="1"/>
  </r>
  <r>
    <x v="0"/>
    <x v="160"/>
    <x v="0"/>
    <s v="0.2700 AC"/>
    <x v="7"/>
    <s v="R - 35 - Average to Good"/>
    <n v="3"/>
    <n v="2"/>
    <n v="0"/>
    <n v="5"/>
    <s v="1STY - 1 Story Building"/>
    <n v="1631"/>
    <n v="1631"/>
    <n v="1601"/>
    <n v="0"/>
    <x v="0"/>
    <n v="1631"/>
    <n v="150.15328019619866"/>
    <n v="20.822705166139507"/>
    <n v="660"/>
    <n v="0"/>
    <n v="244900"/>
    <d v="2016-03-03T00:00:00"/>
    <n v="290321"/>
    <n v="150.15"/>
    <n v="0.27"/>
    <x v="16"/>
    <n v="1"/>
    <n v="3"/>
    <n v="3"/>
  </r>
  <r>
    <x v="0"/>
    <x v="160"/>
    <x v="0"/>
    <s v="0.2400 AC"/>
    <x v="7"/>
    <s v="R - 35 - Average to Good"/>
    <n v="3"/>
    <n v="2"/>
    <n v="0"/>
    <n v="6"/>
    <s v="1STY - 1 Story Building"/>
    <n v="1769"/>
    <n v="1769"/>
    <n v="1769"/>
    <n v="0"/>
    <x v="0"/>
    <n v="1769"/>
    <n v="144.06444318824194"/>
    <n v="24.377295684113868"/>
    <n v="660"/>
    <n v="0"/>
    <n v="254850"/>
    <d v="2016-03-09T00:00:00"/>
    <n v="306717"/>
    <n v="144.06"/>
    <n v="0.24"/>
    <x v="16"/>
    <n v="1"/>
    <n v="3"/>
    <n v="9"/>
  </r>
  <r>
    <x v="0"/>
    <x v="160"/>
    <x v="0"/>
    <s v="0.2500 AC"/>
    <x v="7"/>
    <s v="R - 35 - Average to Good"/>
    <n v="3"/>
    <n v="2"/>
    <n v="0"/>
    <n v="6"/>
    <s v="1STY - 1 Story Building"/>
    <n v="1884"/>
    <n v="1884"/>
    <n v="1884"/>
    <n v="0"/>
    <x v="0"/>
    <n v="1884"/>
    <n v="135.2972399150743"/>
    <n v="23.406795224977042"/>
    <n v="690"/>
    <n v="50000"/>
    <n v="254900"/>
    <d v="2016-01-20T00:00:00"/>
    <n v="302695"/>
    <n v="135.30000000000001"/>
    <n v="0.25"/>
    <x v="16"/>
    <n v="1"/>
    <n v="1"/>
    <n v="20"/>
  </r>
  <r>
    <x v="0"/>
    <x v="160"/>
    <x v="0"/>
    <s v="0.2000 AC"/>
    <x v="9"/>
    <s v="R - 35 - Average to Good"/>
    <n v="3"/>
    <n v="2"/>
    <n v="0"/>
    <n v="6"/>
    <s v="1STY - 1 Story Building"/>
    <n v="2190"/>
    <n v="2190"/>
    <n v="2160"/>
    <n v="0"/>
    <x v="0"/>
    <n v="2190"/>
    <n v="136.48401826484019"/>
    <n v="34.308999081726355"/>
    <n v="630"/>
    <n v="50000"/>
    <n v="298900"/>
    <d v="2016-06-01T00:00:00"/>
    <n v="330876"/>
    <n v="136.47999999999999"/>
    <n v="0.2"/>
    <x v="16"/>
    <n v="9"/>
    <n v="6"/>
    <n v="1"/>
  </r>
  <r>
    <x v="0"/>
    <x v="160"/>
    <x v="0"/>
    <s v="0.1800 AC"/>
    <x v="16"/>
    <s v="R - 35 - Average to Good"/>
    <n v="3"/>
    <n v="3"/>
    <n v="0"/>
    <n v="6"/>
    <s v="1STY - 1 Story Building"/>
    <n v="1944"/>
    <n v="1944"/>
    <n v="1944"/>
    <n v="0"/>
    <x v="0"/>
    <n v="1944"/>
    <n v="146.60493827160494"/>
    <n v="36.348331802877262"/>
    <n v="630"/>
    <n v="50000"/>
    <n v="285000"/>
    <d v="2016-08-30T00:00:00"/>
    <n v="315815"/>
    <n v="146.6"/>
    <n v="0.18"/>
    <x v="16"/>
    <n v="2"/>
    <n v="8"/>
    <n v="30"/>
  </r>
  <r>
    <x v="0"/>
    <x v="160"/>
    <x v="0"/>
    <s v="0.1900 AC"/>
    <x v="7"/>
    <s v="R - 35 - Average to Good"/>
    <n v="3"/>
    <n v="2"/>
    <n v="0"/>
    <n v="6"/>
    <s v="1STY - 1 Story Building"/>
    <n v="1666"/>
    <n v="1666"/>
    <n v="1648"/>
    <n v="0"/>
    <x v="0"/>
    <n v="1666"/>
    <n v="161.98139255702282"/>
    <n v="32.606084771156546"/>
    <n v="600"/>
    <n v="0"/>
    <n v="269861"/>
    <d v="2016-02-05T00:00:00"/>
    <n v="292586"/>
    <n v="161.97999999999999"/>
    <n v="0.19"/>
    <x v="16"/>
    <n v="1"/>
    <n v="2"/>
    <n v="5"/>
  </r>
  <r>
    <x v="0"/>
    <x v="161"/>
    <x v="0"/>
    <s v="0.3500 AC"/>
    <x v="8"/>
    <s v="R - 40 - Good"/>
    <n v="4"/>
    <n v="2"/>
    <n v="1"/>
    <n v="10"/>
    <s v="2STY - 2 Story Building"/>
    <n v="3218"/>
    <n v="2500"/>
    <n v="2200"/>
    <n v="0"/>
    <x v="0"/>
    <n v="2500"/>
    <n v="139.4"/>
    <n v="22.858454676636498"/>
    <n v="594"/>
    <n v="37000"/>
    <n v="348500"/>
    <d v="2016-07-29T00:00:00"/>
    <n v="367618"/>
    <n v="108.3"/>
    <n v="0.35"/>
    <x v="16"/>
    <n v="10"/>
    <n v="7"/>
    <n v="29"/>
  </r>
  <r>
    <x v="0"/>
    <x v="161"/>
    <x v="0"/>
    <s v="0.2300 AC"/>
    <x v="12"/>
    <s v="R - 35 - Average to Good"/>
    <n v="4"/>
    <n v="2"/>
    <n v="1"/>
    <n v="8"/>
    <s v="2STY - 2 Story Building"/>
    <n v="3256"/>
    <n v="1821"/>
    <n v="1435"/>
    <n v="0"/>
    <x v="0"/>
    <n v="1821"/>
    <n v="182.31740801757277"/>
    <n v="33.137701121890842"/>
    <n v="662"/>
    <n v="37000"/>
    <n v="332000"/>
    <d v="2016-09-16T00:00:00"/>
    <n v="363768"/>
    <n v="101.97"/>
    <n v="0.23"/>
    <x v="16"/>
    <n v="5"/>
    <n v="9"/>
    <n v="16"/>
  </r>
  <r>
    <x v="0"/>
    <x v="161"/>
    <x v="0"/>
    <s v="0.2600 AC"/>
    <x v="9"/>
    <s v="R - 35 - Average to Good"/>
    <n v="4"/>
    <n v="3"/>
    <n v="1"/>
    <n v="9"/>
    <s v="2STY - 2 Story Building"/>
    <n v="3166"/>
    <n v="1884"/>
    <n v="1884"/>
    <n v="0"/>
    <x v="0"/>
    <n v="1884"/>
    <n v="184.71337579617835"/>
    <n v="30.72684890866709"/>
    <n v="640"/>
    <n v="37000"/>
    <n v="348000"/>
    <d v="2016-10-24T00:00:00"/>
    <n v="383720"/>
    <n v="109.92"/>
    <n v="0.26"/>
    <x v="16"/>
    <n v="9"/>
    <n v="10"/>
    <n v="24"/>
  </r>
  <r>
    <x v="0"/>
    <x v="161"/>
    <x v="0"/>
    <s v="0.2300 AC"/>
    <x v="9"/>
    <s v="R - 40 - Good"/>
    <n v="4"/>
    <n v="2"/>
    <n v="1"/>
    <n v="10"/>
    <s v="2STY - 2 Story Building"/>
    <n v="2950"/>
    <n v="1706"/>
    <n v="1244"/>
    <n v="0"/>
    <x v="0"/>
    <n v="1706"/>
    <n v="189.33177022274327"/>
    <n v="32.239389946899827"/>
    <n v="682"/>
    <n v="0"/>
    <n v="323000"/>
    <d v="2016-05-24T00:00:00"/>
    <n v="385048"/>
    <n v="109.49"/>
    <n v="0.23"/>
    <x v="16"/>
    <n v="9"/>
    <n v="5"/>
    <n v="24"/>
  </r>
  <r>
    <x v="3"/>
    <x v="163"/>
    <x v="1"/>
    <s v="0.1900 AC"/>
    <x v="6"/>
    <s v="R - 35 - Average to Good"/>
    <n v="4"/>
    <n v="2"/>
    <n v="1"/>
    <n v="9"/>
    <s v="2STY - 2 Story Building"/>
    <n v="2620"/>
    <n v="1396"/>
    <n v="1224"/>
    <n v="0"/>
    <x v="0"/>
    <n v="1396"/>
    <n v="229.22636103151862"/>
    <n v="38.66415349668938"/>
    <n v="600"/>
    <n v="69998"/>
    <n v="320000"/>
    <d v="2016-07-12T00:00:00"/>
    <n v="324188"/>
    <n v="122.14"/>
    <n v="0.19"/>
    <x v="16"/>
    <n v="11"/>
    <n v="7"/>
    <n v="12"/>
  </r>
  <r>
    <x v="3"/>
    <x v="163"/>
    <x v="1"/>
    <s v="0.3500 AC"/>
    <x v="5"/>
    <s v="R - 35 - Average to Good"/>
    <n v="3"/>
    <n v="2"/>
    <n v="0"/>
    <n v="6"/>
    <s v="1STY - 1 Story Building"/>
    <n v="1595"/>
    <n v="1595"/>
    <n v="1553"/>
    <n v="0"/>
    <x v="0"/>
    <n v="1595"/>
    <n v="137.93103448275863"/>
    <n v="14.430014430014431"/>
    <n v="400"/>
    <n v="69998"/>
    <n v="220000"/>
    <d v="2016-07-13T00:00:00"/>
    <n v="258940"/>
    <n v="137.93"/>
    <n v="0.35"/>
    <x v="16"/>
    <n v="12"/>
    <n v="7"/>
    <n v="13"/>
  </r>
  <r>
    <x v="3"/>
    <x v="164"/>
    <x v="1"/>
    <s v="0.1300 AC"/>
    <x v="8"/>
    <s v="R - 30 - Average"/>
    <n v="3"/>
    <n v="3"/>
    <n v="0"/>
    <n v="6"/>
    <s v="1STY - 1 Story Building"/>
    <n v="1632"/>
    <n v="1632"/>
    <n v="1632"/>
    <n v="250"/>
    <x v="1"/>
    <n v="1882"/>
    <n v="115.78108395324124"/>
    <n v="38.479197570106663"/>
    <n v="400"/>
    <n v="0"/>
    <n v="217900"/>
    <d v="2016-12-08T00:00:00"/>
    <n v="247616"/>
    <n v="133.52000000000001"/>
    <n v="0.13"/>
    <x v="16"/>
    <n v="10"/>
    <n v="12"/>
    <n v="8"/>
  </r>
  <r>
    <x v="58"/>
    <x v="164"/>
    <x v="1"/>
    <s v="0.1300 AC"/>
    <x v="6"/>
    <s v="R - 30 - Average"/>
    <n v="3"/>
    <n v="2"/>
    <n v="1"/>
    <n v="7"/>
    <s v="2STY - 2 Story Building"/>
    <n v="1884"/>
    <n v="942"/>
    <n v="942"/>
    <n v="0"/>
    <x v="0"/>
    <n v="942"/>
    <n v="217.62208067940551"/>
    <n v="36.201172564808928"/>
    <n v="425"/>
    <n v="0"/>
    <n v="205000"/>
    <d v="2016-07-19T00:00:00"/>
    <n v="265722"/>
    <n v="108.81"/>
    <n v="0.13"/>
    <x v="16"/>
    <n v="11"/>
    <n v="7"/>
    <n v="19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31.26491646778044"/>
    <n v="38.85003885003885"/>
    <n v="462"/>
    <n v="0"/>
    <n v="220000"/>
    <d v="2016-07-14T00:00:00"/>
    <n v="251557"/>
    <n v="131.26"/>
    <n v="0.13"/>
    <x v="16"/>
    <n v="11"/>
    <n v="7"/>
    <n v="14"/>
  </r>
  <r>
    <x v="3"/>
    <x v="164"/>
    <x v="1"/>
    <s v="0.1700 AC"/>
    <x v="6"/>
    <s v="R - 30 - Average"/>
    <n v="4"/>
    <n v="2"/>
    <n v="1"/>
    <n v="8"/>
    <s v="2STY - 2 Story Building"/>
    <n v="2088"/>
    <n v="1044"/>
    <n v="1044"/>
    <n v="0"/>
    <x v="0"/>
    <n v="1044"/>
    <n v="208.81226053639847"/>
    <n v="29.438772754280773"/>
    <n v="472"/>
    <n v="45000"/>
    <n v="218000"/>
    <d v="2016-12-27T00:00:00"/>
    <n v="270008"/>
    <n v="104.41"/>
    <n v="0.17"/>
    <x v="16"/>
    <n v="11"/>
    <n v="12"/>
    <n v="27"/>
  </r>
  <r>
    <x v="4"/>
    <x v="165"/>
    <x v="1"/>
    <s v="0.1800 AC"/>
    <x v="12"/>
    <s v="R - 30 - Average"/>
    <n v="3"/>
    <n v="2"/>
    <n v="1"/>
    <n v="5"/>
    <s v="2STY - 2 Story Building"/>
    <n v="1728"/>
    <n v="864"/>
    <n v="864"/>
    <n v="432"/>
    <x v="1"/>
    <n v="1296"/>
    <n v="167.74691358024691"/>
    <n v="27.726762575247427"/>
    <n v="420"/>
    <n v="0"/>
    <n v="217400"/>
    <d v="2016-08-23T00:00:00"/>
    <n v="242377"/>
    <n v="125.81"/>
    <n v="0.18"/>
    <x v="16"/>
    <n v="5"/>
    <n v="8"/>
    <n v="23"/>
  </r>
  <r>
    <x v="4"/>
    <x v="165"/>
    <x v="1"/>
    <s v="0.2000 AC"/>
    <x v="5"/>
    <s v="R - 30 - Average"/>
    <n v="3"/>
    <n v="2"/>
    <n v="1"/>
    <n v="5"/>
    <s v="2STY - 2 Story Building"/>
    <n v="1728"/>
    <n v="864"/>
    <n v="864"/>
    <n v="0"/>
    <x v="0"/>
    <n v="864"/>
    <n v="216.43518518518519"/>
    <n v="21.464646464646464"/>
    <n v="420"/>
    <n v="0"/>
    <n v="187000"/>
    <d v="2016-07-27T00:00:00"/>
    <n v="230017"/>
    <n v="108.22"/>
    <n v="0.2"/>
    <x v="16"/>
    <n v="12"/>
    <n v="7"/>
    <n v="27"/>
  </r>
  <r>
    <x v="4"/>
    <x v="165"/>
    <x v="1"/>
    <s v="0.1700 AC"/>
    <x v="5"/>
    <s v="R - 30 - Average"/>
    <n v="3"/>
    <n v="2"/>
    <n v="1"/>
    <n v="5"/>
    <s v="2STY - 2 Story Building"/>
    <n v="1728"/>
    <n v="864"/>
    <n v="864"/>
    <n v="0"/>
    <x v="0"/>
    <n v="864"/>
    <n v="231.36574074074073"/>
    <n v="26.994544374223516"/>
    <n v="420"/>
    <n v="0"/>
    <n v="199900"/>
    <d v="2016-03-04T00:00:00"/>
    <n v="227077"/>
    <n v="115.68"/>
    <n v="0.17"/>
    <x v="16"/>
    <n v="12"/>
    <n v="3"/>
    <n v="4"/>
  </r>
  <r>
    <x v="4"/>
    <x v="165"/>
    <x v="1"/>
    <s v="0.1500 AC"/>
    <x v="5"/>
    <s v="R - 30 - Average"/>
    <n v="3"/>
    <n v="2"/>
    <n v="0"/>
    <n v="5"/>
    <s v="1STY - 1 Story Building"/>
    <n v="1228"/>
    <n v="1228"/>
    <n v="1228"/>
    <n v="245"/>
    <x v="1"/>
    <n v="1473"/>
    <n v="122.13170400543109"/>
    <n v="27.532904805632079"/>
    <n v="400"/>
    <n v="45000"/>
    <n v="179900"/>
    <d v="2016-11-08T00:00:00"/>
    <n v="213065"/>
    <n v="146.5"/>
    <n v="0.15"/>
    <x v="16"/>
    <n v="12"/>
    <n v="11"/>
    <n v="8"/>
  </r>
  <r>
    <x v="4"/>
    <x v="166"/>
    <x v="1"/>
    <s v="0.1700 AC"/>
    <x v="5"/>
    <s v="R - 30 - Average"/>
    <n v="3"/>
    <n v="2"/>
    <n v="1"/>
    <n v="6"/>
    <s v="2STY - 2 Story Building"/>
    <n v="1620"/>
    <n v="832"/>
    <n v="788"/>
    <n v="216"/>
    <x v="1"/>
    <n v="1048"/>
    <n v="195.70610687022901"/>
    <n v="27.696753632582507"/>
    <n v="420"/>
    <n v="0"/>
    <n v="205100"/>
    <d v="2016-05-24T00:00:00"/>
    <n v="217024"/>
    <n v="126.6"/>
    <n v="0.17"/>
    <x v="16"/>
    <n v="12"/>
    <n v="5"/>
    <n v="24"/>
  </r>
  <r>
    <x v="4"/>
    <x v="166"/>
    <x v="1"/>
    <s v="0.1900 AC"/>
    <x v="6"/>
    <s v="R - 30 - Average"/>
    <n v="3"/>
    <n v="2"/>
    <n v="0"/>
    <n v="5"/>
    <s v="1STY - 1 Story Building"/>
    <n v="1296"/>
    <n v="1296"/>
    <n v="1296"/>
    <n v="0"/>
    <x v="0"/>
    <n v="1296"/>
    <n v="138.04012345679013"/>
    <n v="21.61567831424291"/>
    <n v="400"/>
    <n v="45000"/>
    <n v="178900"/>
    <d v="2016-07-01T00:00:00"/>
    <n v="227050"/>
    <n v="138.04"/>
    <n v="0.19"/>
    <x v="16"/>
    <n v="11"/>
    <n v="7"/>
    <n v="1"/>
  </r>
  <r>
    <x v="4"/>
    <x v="166"/>
    <x v="1"/>
    <s v="0.1600 AC"/>
    <x v="6"/>
    <s v="R - 30 - Average"/>
    <n v="3"/>
    <n v="2"/>
    <n v="1"/>
    <n v="6"/>
    <s v="2STY - 2 Story Building"/>
    <n v="1728"/>
    <n v="864"/>
    <n v="864"/>
    <n v="0"/>
    <x v="0"/>
    <n v="864"/>
    <n v="234.9537037037037"/>
    <n v="29.126492194674011"/>
    <n v="400"/>
    <n v="0"/>
    <n v="203000"/>
    <d v="2016-11-29T00:00:00"/>
    <n v="237767"/>
    <n v="117.48"/>
    <n v="0.16"/>
    <x v="16"/>
    <n v="11"/>
    <n v="11"/>
    <n v="29"/>
  </r>
  <r>
    <x v="4"/>
    <x v="166"/>
    <x v="1"/>
    <s v="0.1800 AC"/>
    <x v="6"/>
    <s v="R - 30 - Average"/>
    <n v="3"/>
    <n v="2"/>
    <n v="0"/>
    <n v="5"/>
    <s v="1STY - 1 Story Building"/>
    <n v="1280"/>
    <n v="1280"/>
    <n v="1256"/>
    <n v="0"/>
    <x v="0"/>
    <n v="1280"/>
    <n v="147.65625"/>
    <n v="24.10468319559229"/>
    <n v="360"/>
    <n v="45000"/>
    <n v="189000"/>
    <d v="2016-06-30T00:00:00"/>
    <n v="216308"/>
    <n v="147.66"/>
    <n v="0.18"/>
    <x v="16"/>
    <n v="11"/>
    <n v="6"/>
    <n v="30"/>
  </r>
  <r>
    <x v="0"/>
    <x v="168"/>
    <x v="0"/>
    <s v="0.2900 AC"/>
    <x v="6"/>
    <s v="R - 40 - Good"/>
    <n v="3"/>
    <n v="2"/>
    <n v="0"/>
    <n v="7"/>
    <s v="1STY - 1 Story Building"/>
    <n v="2682"/>
    <n v="2682"/>
    <n v="2682"/>
    <n v="0"/>
    <x v="0"/>
    <n v="2682"/>
    <n v="139.82102908277406"/>
    <n v="29.685570437921537"/>
    <n v="640"/>
    <n v="0"/>
    <n v="375000"/>
    <d v="2016-10-28T00:00:00"/>
    <n v="406803"/>
    <n v="139.82"/>
    <n v="0.28999999999999998"/>
    <x v="16"/>
    <n v="11"/>
    <n v="10"/>
    <n v="28"/>
  </r>
  <r>
    <x v="0"/>
    <x v="168"/>
    <x v="0"/>
    <s v="0.2300 AC"/>
    <x v="9"/>
    <s v="R - 40 - Good"/>
    <n v="3"/>
    <n v="3"/>
    <n v="1"/>
    <n v="7"/>
    <s v="1STY - 1 Story Building"/>
    <n v="2643"/>
    <n v="2643"/>
    <n v="2643"/>
    <n v="1982"/>
    <x v="1"/>
    <n v="4625"/>
    <n v="81.081081081081081"/>
    <n v="37.429632291292364"/>
    <n v="660"/>
    <n v="0"/>
    <n v="375000"/>
    <d v="2016-09-08T00:00:00"/>
    <n v="464952"/>
    <n v="141.88"/>
    <n v="0.23"/>
    <x v="16"/>
    <n v="9"/>
    <n v="9"/>
    <n v="8"/>
  </r>
  <r>
    <x v="0"/>
    <x v="169"/>
    <x v="0"/>
    <s v="0.1900 AC"/>
    <x v="6"/>
    <s v="R - 35 - Average to Good"/>
    <n v="4"/>
    <n v="2"/>
    <n v="1"/>
    <n v="8"/>
    <s v="2STY - 2 Story Building"/>
    <n v="3186"/>
    <n v="1818"/>
    <n v="1368"/>
    <n v="0"/>
    <x v="0"/>
    <n v="1818"/>
    <n v="153.74037403740374"/>
    <n v="33.770721569764632"/>
    <n v="480"/>
    <n v="40000"/>
    <n v="279500"/>
    <d v="2016-08-17T00:00:00"/>
    <n v="301099"/>
    <n v="87.73"/>
    <n v="0.19"/>
    <x v="16"/>
    <n v="11"/>
    <n v="8"/>
    <n v="17"/>
  </r>
  <r>
    <x v="2"/>
    <x v="171"/>
    <x v="0"/>
    <s v="0.2300 AC"/>
    <x v="5"/>
    <s v="R - 35 - Average to Good"/>
    <n v="3"/>
    <n v="3"/>
    <n v="0"/>
    <n v="6"/>
    <s v="ATM - Atrium Ranch Building"/>
    <n v="1896"/>
    <n v="1896"/>
    <n v="1866"/>
    <n v="802"/>
    <x v="1"/>
    <n v="2698"/>
    <n v="3.7064492216456633E-4"/>
    <n v="9.9812352776779644E-5"/>
    <n v="679"/>
    <n v="55000"/>
    <n v="1"/>
    <d v="2016-03-18T00:00:00"/>
    <n v="354574"/>
    <n v="0"/>
    <n v="0.23"/>
    <x v="16"/>
    <n v="12"/>
    <n v="3"/>
    <n v="18"/>
  </r>
  <r>
    <x v="2"/>
    <x v="171"/>
    <x v="0"/>
    <s v="0.2400 AC"/>
    <x v="6"/>
    <s v="R - 35 - Average to Good"/>
    <n v="3"/>
    <n v="3"/>
    <n v="0"/>
    <n v="5"/>
    <s v="1STY - 1 Story Building"/>
    <n v="1664"/>
    <n v="1664"/>
    <n v="1626"/>
    <n v="1000"/>
    <x v="1"/>
    <n v="2664"/>
    <n v="90.090090090090087"/>
    <n v="22.956841138659321"/>
    <n v="745"/>
    <n v="55000"/>
    <n v="240000"/>
    <d v="2016-12-27T00:00:00"/>
    <n v="276629"/>
    <n v="144.22999999999999"/>
    <n v="0.24"/>
    <x v="16"/>
    <n v="11"/>
    <n v="12"/>
    <n v="27"/>
  </r>
  <r>
    <x v="2"/>
    <x v="171"/>
    <x v="0"/>
    <s v="0.2600 AC"/>
    <x v="8"/>
    <s v="R - 35 - Average to Good"/>
    <n v="3"/>
    <n v="2"/>
    <n v="0"/>
    <n v="6"/>
    <s v="1STY - 1 Story Building"/>
    <n v="1864"/>
    <n v="1864"/>
    <n v="1846"/>
    <n v="0"/>
    <x v="0"/>
    <n v="1864"/>
    <n v="144.7961373390558"/>
    <n v="23.830967012785194"/>
    <n v="664"/>
    <n v="55000"/>
    <n v="269900"/>
    <d v="2016-08-04T00:00:00"/>
    <n v="284905"/>
    <n v="144.80000000000001"/>
    <n v="0.26"/>
    <x v="16"/>
    <n v="10"/>
    <n v="8"/>
    <n v="4"/>
  </r>
  <r>
    <x v="2"/>
    <x v="171"/>
    <x v="0"/>
    <s v="0.2300 AC"/>
    <x v="6"/>
    <s v="R - 35 - Average to Good"/>
    <n v="3"/>
    <n v="3"/>
    <n v="0"/>
    <n v="5"/>
    <s v="1STY - 1 Story Building"/>
    <n v="1661"/>
    <n v="1661"/>
    <n v="1645"/>
    <n v="1151"/>
    <x v="1"/>
    <n v="2812"/>
    <n v="98.506401137980092"/>
    <n v="27.648021719167961"/>
    <n v="661"/>
    <n v="55000"/>
    <n v="277000"/>
    <d v="2016-12-27T00:00:00"/>
    <n v="278356"/>
    <n v="166.77"/>
    <n v="0.23"/>
    <x v="16"/>
    <n v="11"/>
    <n v="12"/>
    <n v="27"/>
  </r>
  <r>
    <x v="2"/>
    <x v="171"/>
    <x v="0"/>
    <s v="0.2300 AC"/>
    <x v="9"/>
    <s v="R - 35 - Average to Good"/>
    <n v="4"/>
    <n v="2"/>
    <n v="1"/>
    <n v="8"/>
    <s v="2STY - 2 Story Building"/>
    <n v="2738"/>
    <n v="1513"/>
    <n v="1310"/>
    <n v="0"/>
    <x v="0"/>
    <n v="1513"/>
    <n v="204.89094514210177"/>
    <n v="30.941829360801691"/>
    <n v="651"/>
    <n v="55000"/>
    <n v="310000"/>
    <d v="2016-08-17T00:00:00"/>
    <n v="327618"/>
    <n v="113.22"/>
    <n v="0.23"/>
    <x v="16"/>
    <n v="9"/>
    <n v="8"/>
    <n v="17"/>
  </r>
  <r>
    <x v="2"/>
    <x v="171"/>
    <x v="0"/>
    <s v="0.2300 AC"/>
    <x v="6"/>
    <s v="R - 35 - Average to Good"/>
    <n v="3"/>
    <n v="3"/>
    <n v="0"/>
    <n v="6"/>
    <s v="1STY - 1 Story Building"/>
    <n v="2034"/>
    <n v="2034"/>
    <n v="1988"/>
    <n v="1491"/>
    <x v="1"/>
    <n v="3525"/>
    <n v="91.319148936170208"/>
    <n v="32.129596358845369"/>
    <n v="684"/>
    <n v="55000"/>
    <n v="321900"/>
    <d v="2016-05-25T00:00:00"/>
    <n v="325425"/>
    <n v="158.26"/>
    <n v="0.23"/>
    <x v="16"/>
    <n v="11"/>
    <n v="5"/>
    <n v="25"/>
  </r>
  <r>
    <x v="0"/>
    <x v="187"/>
    <x v="0"/>
    <s v="0.1700 AC"/>
    <x v="9"/>
    <s v="R - 30 - Average"/>
    <n v="3"/>
    <n v="2"/>
    <n v="1"/>
    <n v="7"/>
    <s v="2STY - 2 Story Building"/>
    <n v="2018"/>
    <n v="1258"/>
    <n v="760"/>
    <n v="0"/>
    <x v="0"/>
    <n v="1258"/>
    <n v="173.29093799682036"/>
    <n v="29.438772754280773"/>
    <n v="630"/>
    <n v="0"/>
    <n v="218000"/>
    <d v="2016-03-30T00:00:00"/>
    <n v="269183"/>
    <n v="108.03"/>
    <n v="0.17"/>
    <x v="16"/>
    <n v="9"/>
    <n v="3"/>
    <n v="30"/>
  </r>
  <r>
    <x v="0"/>
    <x v="187"/>
    <x v="0"/>
    <s v="0.2300 AC"/>
    <x v="8"/>
    <s v="R - 35 - Average to Good"/>
    <n v="3"/>
    <n v="2"/>
    <n v="1"/>
    <n v="6"/>
    <s v="1STY - 1 Story Building"/>
    <n v="1847"/>
    <n v="1847"/>
    <n v="1209"/>
    <n v="605"/>
    <x v="1"/>
    <n v="2452"/>
    <n v="116.23164763458401"/>
    <n v="28.446520541382199"/>
    <n v="1303"/>
    <n v="60000"/>
    <n v="285000"/>
    <d v="2016-04-21T00:00:00"/>
    <n v="321257"/>
    <n v="154.30000000000001"/>
    <n v="0.23"/>
    <x v="16"/>
    <n v="10"/>
    <n v="4"/>
    <n v="21"/>
  </r>
  <r>
    <x v="0"/>
    <x v="172"/>
    <x v="0"/>
    <s v="0.1300 AC"/>
    <x v="9"/>
    <s v="R - 30 - Average"/>
    <n v="3"/>
    <n v="3"/>
    <n v="0"/>
    <n v="5"/>
    <s v="1STY - 1 Story Building"/>
    <n v="1288"/>
    <n v="1288"/>
    <n v="1276"/>
    <n v="1000"/>
    <x v="1"/>
    <n v="2288"/>
    <n v="87.849650349650346"/>
    <n v="35.494808222080948"/>
    <n v="400"/>
    <n v="45000"/>
    <n v="201000"/>
    <d v="2016-12-21T00:00:00"/>
    <n v="223948"/>
    <n v="156.06"/>
    <n v="0.13"/>
    <x v="16"/>
    <n v="9"/>
    <n v="12"/>
    <n v="21"/>
  </r>
  <r>
    <x v="0"/>
    <x v="172"/>
    <x v="0"/>
    <s v="0.1400 AC"/>
    <x v="6"/>
    <s v="R - 35 - Average to Good"/>
    <n v="3"/>
    <n v="2"/>
    <n v="1"/>
    <n v="7"/>
    <s v="2STY - 2 Story Building"/>
    <n v="2072"/>
    <n v="1130"/>
    <n v="984"/>
    <n v="0"/>
    <x v="0"/>
    <n v="1130"/>
    <n v="208.84955752212389"/>
    <n v="38.698675062311423"/>
    <n v="400"/>
    <n v="45000"/>
    <n v="236000"/>
    <d v="2016-05-10T00:00:00"/>
    <n v="255349"/>
    <n v="113.9"/>
    <n v="0.14000000000000001"/>
    <x v="16"/>
    <n v="11"/>
    <n v="5"/>
    <n v="10"/>
  </r>
  <r>
    <x v="0"/>
    <x v="173"/>
    <x v="0"/>
    <s v="0.1800 AC"/>
    <x v="5"/>
    <s v="R - 35 - Average to Good"/>
    <n v="4"/>
    <n v="3"/>
    <n v="1"/>
    <n v="8"/>
    <s v="2STY - 2 Story Building"/>
    <n v="2118"/>
    <n v="1126"/>
    <n v="1046"/>
    <n v="941"/>
    <x v="1"/>
    <n v="2067"/>
    <n v="113.69134010643445"/>
    <n v="29.971431486583004"/>
    <n v="420"/>
    <n v="45000"/>
    <n v="235000"/>
    <d v="2016-07-29T00:00:00"/>
    <n v="266526"/>
    <n v="110.95"/>
    <n v="0.18"/>
    <x v="16"/>
    <n v="12"/>
    <n v="7"/>
    <n v="29"/>
  </r>
  <r>
    <x v="0"/>
    <x v="173"/>
    <x v="0"/>
    <s v="0.3200 AC"/>
    <x v="9"/>
    <s v="R - 35 - Average to Good"/>
    <n v="3"/>
    <n v="2"/>
    <n v="0"/>
    <n v="5"/>
    <s v="1STY - 1 Story Building"/>
    <n v="1583"/>
    <n v="1583"/>
    <n v="1553"/>
    <n v="0"/>
    <x v="0"/>
    <n v="1583"/>
    <n v="139.29248262792166"/>
    <n v="15.818698347107437"/>
    <n v="400"/>
    <n v="45000"/>
    <n v="220500"/>
    <d v="2016-12-05T00:00:00"/>
    <n v="251430"/>
    <n v="139.29"/>
    <n v="0.32"/>
    <x v="16"/>
    <n v="9"/>
    <n v="12"/>
    <n v="5"/>
  </r>
  <r>
    <x v="0"/>
    <x v="173"/>
    <x v="0"/>
    <s v="0.2300 AC"/>
    <x v="6"/>
    <s v="R - 35 - Average to Good"/>
    <n v="4"/>
    <n v="2"/>
    <n v="1"/>
    <n v="8"/>
    <s v="2STY - 2 Story Building"/>
    <n v="2572"/>
    <n v="1364"/>
    <n v="1208"/>
    <n v="0"/>
    <x v="0"/>
    <n v="1364"/>
    <n v="194.28152492668622"/>
    <n v="26.450273485846605"/>
    <n v="616"/>
    <n v="45000"/>
    <n v="265000"/>
    <d v="2016-04-01T00:00:00"/>
    <n v="292713"/>
    <n v="103.03"/>
    <n v="0.23"/>
    <x v="16"/>
    <n v="11"/>
    <n v="4"/>
    <n v="1"/>
  </r>
  <r>
    <x v="0"/>
    <x v="173"/>
    <x v="0"/>
    <s v="0.2000 AC"/>
    <x v="6"/>
    <s v="R - 35 - Average to Good"/>
    <n v="4"/>
    <n v="3"/>
    <n v="1"/>
    <n v="8"/>
    <s v="2STY - 2 Story Building"/>
    <n v="2532"/>
    <n v="1344"/>
    <n v="1188"/>
    <n v="850"/>
    <x v="1"/>
    <n v="2194"/>
    <n v="102.55241567912489"/>
    <n v="25.826446280991735"/>
    <n v="416"/>
    <n v="45000"/>
    <n v="225000"/>
    <d v="2016-03-17T00:00:00"/>
    <n v="303443"/>
    <n v="88.86"/>
    <n v="0.2"/>
    <x v="16"/>
    <n v="11"/>
    <n v="3"/>
    <n v="17"/>
  </r>
  <r>
    <x v="0"/>
    <x v="173"/>
    <x v="0"/>
    <s v="0.1500 AC"/>
    <x v="6"/>
    <s v="R - 35 - Average to Good"/>
    <n v="3"/>
    <n v="2"/>
    <n v="0"/>
    <n v="5"/>
    <s v="1STY - 1 Story Building"/>
    <n v="1596"/>
    <n v="1596"/>
    <n v="1564"/>
    <n v="0"/>
    <x v="0"/>
    <n v="1596"/>
    <n v="137.84461152882204"/>
    <n v="33.670033670033668"/>
    <n v="400"/>
    <n v="45000"/>
    <n v="220000"/>
    <d v="2016-05-31T00:00:00"/>
    <n v="253166"/>
    <n v="137.84"/>
    <n v="0.15"/>
    <x v="16"/>
    <n v="11"/>
    <n v="5"/>
    <n v="31"/>
  </r>
  <r>
    <x v="0"/>
    <x v="173"/>
    <x v="0"/>
    <s v="0.1700 AC"/>
    <x v="8"/>
    <s v="R - 35 - Average to Good"/>
    <n v="3"/>
    <n v="2"/>
    <n v="0"/>
    <n v="5"/>
    <s v="ATM - Atrium Ranch Building"/>
    <n v="1972"/>
    <n v="1972"/>
    <n v="1960"/>
    <n v="96"/>
    <x v="1"/>
    <n v="2068"/>
    <n v="132.97872340425531"/>
    <n v="37.136066547831248"/>
    <n v="400"/>
    <n v="45000"/>
    <n v="275000"/>
    <d v="2016-05-19T00:00:00"/>
    <n v="301140"/>
    <n v="139.44999999999999"/>
    <n v="0.17"/>
    <x v="16"/>
    <n v="10"/>
    <n v="5"/>
    <n v="19"/>
  </r>
  <r>
    <x v="0"/>
    <x v="188"/>
    <x v="0"/>
    <s v="0.2700 AC"/>
    <x v="18"/>
    <s v="R - 35 - Average to Good"/>
    <n v="3"/>
    <n v="3"/>
    <n v="0"/>
    <n v="5"/>
    <s v="1STY - 1 Story Building"/>
    <n v="2058"/>
    <n v="2058"/>
    <n v="3098"/>
    <n v="0"/>
    <x v="0"/>
    <n v="2058"/>
    <n v="16.52089407191448"/>
    <n v="2.8908614767200622"/>
    <n v="652"/>
    <n v="40700"/>
    <n v="34000"/>
    <d v="2016-05-31T00:00:00"/>
    <n v="325505"/>
    <n v="16.52"/>
    <n v="0.27"/>
    <x v="16"/>
    <n v="-1"/>
    <n v="5"/>
    <n v="31"/>
  </r>
  <r>
    <x v="0"/>
    <x v="188"/>
    <x v="0"/>
    <s v="0.2600 AC"/>
    <x v="10"/>
    <s v="R - 35 - Average to Good"/>
    <n v="3"/>
    <n v="2"/>
    <n v="1"/>
    <n v="6"/>
    <s v="2STY - 2 Story Building"/>
    <n v="1951"/>
    <n v="1130"/>
    <n v="996"/>
    <n v="0"/>
    <x v="0"/>
    <n v="1130"/>
    <n v="200.88495575221239"/>
    <n v="20.043088224906406"/>
    <n v="600"/>
    <n v="0"/>
    <n v="227000"/>
    <d v="2016-04-22T00:00:00"/>
    <n v="277719"/>
    <n v="116.35"/>
    <n v="0.26"/>
    <x v="16"/>
    <n v="8"/>
    <n v="4"/>
    <n v="22"/>
  </r>
  <r>
    <x v="3"/>
    <x v="189"/>
    <x v="2"/>
    <s v="0.2500 AC"/>
    <x v="6"/>
    <s v="R - 40 - Good"/>
    <n v="4"/>
    <n v="2"/>
    <n v="1"/>
    <n v="7"/>
    <s v="1STY - 1 Story Building"/>
    <n v="2630"/>
    <n v="2630"/>
    <n v="2612"/>
    <n v="400"/>
    <x v="1"/>
    <n v="3030"/>
    <n v="132.01320132013203"/>
    <n v="36.73094582185491"/>
    <n v="682"/>
    <n v="60500"/>
    <n v="400000"/>
    <d v="2016-03-01T00:00:00"/>
    <n v="429963"/>
    <n v="152.09"/>
    <n v="0.25"/>
    <x v="16"/>
    <n v="11"/>
    <n v="3"/>
    <n v="1"/>
  </r>
  <r>
    <x v="3"/>
    <x v="189"/>
    <x v="1"/>
    <s v="0.2300 AC"/>
    <x v="13"/>
    <s v="R - 40 - Good"/>
    <n v="4"/>
    <n v="2"/>
    <n v="1"/>
    <n v="9"/>
    <s v="2STY - 2 Story Building"/>
    <n v="3214"/>
    <n v="1742"/>
    <n v="1496"/>
    <n v="0"/>
    <x v="0"/>
    <n v="1742"/>
    <n v="214.69575200918484"/>
    <n v="37.329819938515584"/>
    <n v="600"/>
    <n v="49500"/>
    <n v="374000"/>
    <d v="2016-09-07T00:00:00"/>
    <n v="378417"/>
    <n v="116.37"/>
    <n v="0.23"/>
    <x v="16"/>
    <n v="7"/>
    <n v="9"/>
    <n v="7"/>
  </r>
  <r>
    <x v="3"/>
    <x v="189"/>
    <x v="1"/>
    <s v="0.2400 AC"/>
    <x v="9"/>
    <s v="R - 40 - Good"/>
    <n v="4"/>
    <n v="4"/>
    <n v="1"/>
    <n v="9"/>
    <s v="2STY - 2 Story Building"/>
    <n v="3540"/>
    <n v="1815"/>
    <n v="1725"/>
    <n v="800"/>
    <x v="1"/>
    <n v="2615"/>
    <n v="191.20458891013385"/>
    <n v="47.826752372206919"/>
    <n v="710"/>
    <n v="55000"/>
    <n v="500000"/>
    <d v="2016-12-14T00:00:00"/>
    <n v="462767"/>
    <n v="141.24"/>
    <n v="0.24"/>
    <x v="16"/>
    <n v="9"/>
    <n v="12"/>
    <n v="14"/>
  </r>
  <r>
    <x v="3"/>
    <x v="190"/>
    <x v="1"/>
    <s v="0.3500 AC"/>
    <x v="13"/>
    <s v="R - 40 - Good"/>
    <n v="4"/>
    <n v="3"/>
    <n v="1"/>
    <n v="8"/>
    <s v="2STY - 2 Story Building"/>
    <n v="3816"/>
    <n v="2120"/>
    <n v="1852"/>
    <n v="0"/>
    <x v="0"/>
    <n v="2120"/>
    <n v="186.32075471698113"/>
    <n v="25.908434999344092"/>
    <n v="724"/>
    <n v="55000"/>
    <n v="395000"/>
    <d v="2016-07-13T00:00:00"/>
    <n v="437712"/>
    <n v="103.51"/>
    <n v="0.35"/>
    <x v="16"/>
    <n v="7"/>
    <n v="7"/>
    <n v="13"/>
  </r>
  <r>
    <x v="3"/>
    <x v="190"/>
    <x v="2"/>
    <s v="0.3800 AC"/>
    <x v="8"/>
    <s v="R - 35 - Average to Good"/>
    <n v="4"/>
    <n v="3"/>
    <n v="1"/>
    <n v="10"/>
    <s v="2STY - 2 Story Building"/>
    <n v="3966"/>
    <n v="2186"/>
    <n v="2004"/>
    <n v="0"/>
    <x v="0"/>
    <n v="2186"/>
    <n v="216.37694419030191"/>
    <n v="28.575225943646998"/>
    <n v="704"/>
    <n v="55000"/>
    <n v="473000"/>
    <d v="2016-01-06T00:00:00"/>
    <n v="444456"/>
    <n v="119.26"/>
    <n v="0.38"/>
    <x v="16"/>
    <n v="10"/>
    <n v="1"/>
    <n v="6"/>
  </r>
  <r>
    <x v="3"/>
    <x v="190"/>
    <x v="2"/>
    <s v="0.3000 AC"/>
    <x v="13"/>
    <s v="R - 35 - Average to Good"/>
    <n v="4"/>
    <n v="2"/>
    <n v="1"/>
    <n v="9"/>
    <s v="2STY - 2 Story Building"/>
    <n v="3862"/>
    <n v="2118"/>
    <n v="1876"/>
    <n v="0"/>
    <x v="0"/>
    <n v="2118"/>
    <n v="195.93956562795088"/>
    <n v="31.756963575145392"/>
    <n v="660"/>
    <n v="55000"/>
    <n v="415000"/>
    <d v="2016-06-02T00:00:00"/>
    <n v="426905"/>
    <n v="107.46"/>
    <n v="0.3"/>
    <x v="16"/>
    <n v="7"/>
    <n v="6"/>
    <n v="2"/>
  </r>
  <r>
    <x v="3"/>
    <x v="191"/>
    <x v="2"/>
    <s v="0.3300 AC"/>
    <x v="8"/>
    <s v="R - 35 - Average to Good"/>
    <n v="4"/>
    <n v="3"/>
    <n v="1"/>
    <n v="10"/>
    <s v="2STY - 2 Story Building"/>
    <n v="3774"/>
    <n v="2106"/>
    <n v="1836"/>
    <n v="0"/>
    <x v="0"/>
    <n v="2106"/>
    <n v="193.77967711301045"/>
    <n v="28.389960208142025"/>
    <n v="759"/>
    <n v="55000"/>
    <n v="408100"/>
    <d v="2016-10-12T00:00:00"/>
    <n v="426863"/>
    <n v="108.13"/>
    <n v="0.33"/>
    <x v="16"/>
    <n v="10"/>
    <n v="10"/>
    <n v="12"/>
  </r>
  <r>
    <x v="1"/>
    <x v="174"/>
    <x v="2"/>
    <s v="0.2900 AC"/>
    <x v="8"/>
    <s v="R - 40 - Good"/>
    <n v="4"/>
    <n v="3"/>
    <n v="1"/>
    <n v="9"/>
    <s v="2STY - 2 Story Building"/>
    <n v="3858"/>
    <n v="2139"/>
    <n v="1943"/>
    <n v="1554"/>
    <x v="1"/>
    <n v="3693"/>
    <n v="134.03736799350122"/>
    <n v="39.18495297805643"/>
    <n v="768"/>
    <n v="0"/>
    <n v="495000"/>
    <d v="2016-05-31T00:00:00"/>
    <n v="540159"/>
    <n v="128.30000000000001"/>
    <n v="0.28999999999999998"/>
    <x v="16"/>
    <n v="10"/>
    <n v="5"/>
    <n v="31"/>
  </r>
  <r>
    <x v="1"/>
    <x v="174"/>
    <x v="2"/>
    <s v="0.3400 AC"/>
    <x v="6"/>
    <s v="R - 40 - Good"/>
    <n v="4"/>
    <n v="3"/>
    <n v="1"/>
    <n v="8"/>
    <s v="2STY - 2 Story Building"/>
    <n v="3908"/>
    <n v="2189"/>
    <n v="1943"/>
    <n v="1749"/>
    <x v="1"/>
    <n v="3938"/>
    <n v="126.96800406297614"/>
    <n v="33.760060498028409"/>
    <n v="864"/>
    <n v="0"/>
    <n v="500000"/>
    <d v="2016-06-10T00:00:00"/>
    <n v="546045"/>
    <n v="127.94"/>
    <n v="0.34"/>
    <x v="16"/>
    <n v="11"/>
    <n v="6"/>
    <n v="10"/>
  </r>
  <r>
    <x v="4"/>
    <x v="192"/>
    <x v="1"/>
    <s v="0.1700 AC"/>
    <x v="13"/>
    <s v="R - 30 - Average"/>
    <n v="4"/>
    <n v="2"/>
    <n v="1"/>
    <n v="7"/>
    <s v="2STY - 2 Story Building"/>
    <n v="2155"/>
    <n v="1148"/>
    <n v="1007"/>
    <n v="0"/>
    <x v="0"/>
    <n v="1148"/>
    <n v="202.09059233449477"/>
    <n v="31.329336142170362"/>
    <n v="441"/>
    <n v="33748"/>
    <n v="232000"/>
    <d v="2016-08-02T00:00:00"/>
    <n v="261818"/>
    <n v="107.66"/>
    <n v="0.17"/>
    <x v="16"/>
    <n v="7"/>
    <n v="8"/>
    <n v="2"/>
  </r>
  <r>
    <x v="4"/>
    <x v="192"/>
    <x v="1"/>
    <s v="0.1800 AC"/>
    <x v="9"/>
    <s v="R - 30 - Average"/>
    <n v="3"/>
    <n v="2"/>
    <n v="1"/>
    <n v="7"/>
    <s v="2STY - 2 Story Building"/>
    <n v="1930"/>
    <n v="1184"/>
    <n v="1132"/>
    <n v="0"/>
    <x v="0"/>
    <n v="1184"/>
    <n v="174.74662162162161"/>
    <n v="26.387613508825634"/>
    <n v="400"/>
    <n v="0"/>
    <n v="206900"/>
    <d v="2016-11-03T00:00:00"/>
    <n v="244425"/>
    <n v="107.2"/>
    <n v="0.18"/>
    <x v="16"/>
    <n v="9"/>
    <n v="11"/>
    <n v="3"/>
  </r>
  <r>
    <x v="4"/>
    <x v="192"/>
    <x v="1"/>
    <s v="0.1500 AC"/>
    <x v="8"/>
    <s v="R - 30 - Average"/>
    <n v="4"/>
    <n v="2"/>
    <n v="1"/>
    <n v="6"/>
    <s v="2STY - 2 Story Building"/>
    <n v="1793"/>
    <n v="1136"/>
    <n v="1120"/>
    <n v="0"/>
    <x v="0"/>
    <n v="1136"/>
    <n v="184.85915492957747"/>
    <n v="32.139577594123047"/>
    <n v="440"/>
    <n v="33748"/>
    <n v="210000"/>
    <d v="2016-04-05T00:00:00"/>
    <n v="246787"/>
    <n v="117.12"/>
    <n v="0.15"/>
    <x v="16"/>
    <n v="10"/>
    <n v="4"/>
    <n v="5"/>
  </r>
  <r>
    <x v="4"/>
    <x v="192"/>
    <x v="1"/>
    <s v="0.2400 AC"/>
    <x v="10"/>
    <s v="R - 30 - Average"/>
    <n v="4"/>
    <n v="2"/>
    <n v="1"/>
    <n v="8"/>
    <s v="2STY - 2 Story Building"/>
    <n v="2574"/>
    <n v="1342"/>
    <n v="1232"/>
    <n v="0"/>
    <x v="0"/>
    <n v="1342"/>
    <n v="211.62444113263786"/>
    <n v="27.165595347413529"/>
    <n v="730"/>
    <n v="33748"/>
    <n v="284000"/>
    <d v="2016-10-24T00:00:00"/>
    <n v="294723"/>
    <n v="110.33"/>
    <n v="0.24"/>
    <x v="16"/>
    <n v="8"/>
    <n v="10"/>
    <n v="24"/>
  </r>
  <r>
    <x v="1"/>
    <x v="192"/>
    <x v="1"/>
    <s v="0.1500 AC"/>
    <x v="11"/>
    <s v="R - 30 - Average"/>
    <n v="4"/>
    <n v="2"/>
    <n v="1"/>
    <n v="8"/>
    <s v="2STY - 2 Story Building"/>
    <n v="2560"/>
    <n v="1328"/>
    <n v="1232"/>
    <n v="0"/>
    <x v="0"/>
    <n v="1328"/>
    <n v="191.94277108433735"/>
    <n v="39.011325374961736"/>
    <n v="400"/>
    <n v="33748"/>
    <n v="254900"/>
    <d v="2016-09-07T00:00:00"/>
    <n v="292856"/>
    <n v="99.57"/>
    <n v="0.15"/>
    <x v="16"/>
    <n v="6"/>
    <n v="9"/>
    <n v="7"/>
  </r>
  <r>
    <x v="4"/>
    <x v="192"/>
    <x v="1"/>
    <s v="0.2800 AC"/>
    <x v="8"/>
    <s v="R - 35 - Average to Good"/>
    <n v="4"/>
    <n v="2"/>
    <n v="1"/>
    <n v="9"/>
    <s v="2STY - 2 Story Building"/>
    <n v="2590"/>
    <n v="1358"/>
    <n v="1232"/>
    <n v="407"/>
    <x v="1"/>
    <n v="1765"/>
    <n v="168.83852691218129"/>
    <n v="24.432638069001705"/>
    <n v="440"/>
    <n v="33748"/>
    <n v="298000"/>
    <d v="2016-08-31T00:00:00"/>
    <n v="303775"/>
    <n v="115.06"/>
    <n v="0.28000000000000003"/>
    <x v="16"/>
    <n v="10"/>
    <n v="8"/>
    <n v="31"/>
  </r>
  <r>
    <x v="4"/>
    <x v="193"/>
    <x v="1"/>
    <s v="0.3900 AC"/>
    <x v="7"/>
    <s v="R - 45 - Good to Very Good"/>
    <n v="4"/>
    <n v="2"/>
    <n v="1"/>
    <n v="8"/>
    <s v="2STY - 2 Story Building"/>
    <n v="3828"/>
    <n v="2394"/>
    <n v="2394"/>
    <n v="0"/>
    <x v="0"/>
    <n v="2394"/>
    <n v="161.03007518796991"/>
    <n v="22.69230769230769"/>
    <n v="660"/>
    <n v="60000"/>
    <n v="385506"/>
    <d v="2016-04-26T00:00:00"/>
    <n v="515446"/>
    <n v="100.71"/>
    <n v="0.39"/>
    <x v="16"/>
    <n v="1"/>
    <n v="4"/>
    <n v="26"/>
  </r>
  <r>
    <x v="4"/>
    <x v="193"/>
    <x v="1"/>
    <s v="0.2900 AC"/>
    <x v="7"/>
    <s v="R - 45 - Good to Very Good"/>
    <n v="4"/>
    <n v="3"/>
    <n v="0"/>
    <n v="7"/>
    <s v="1STY - 1 Story Building"/>
    <n v="2774"/>
    <n v="2774"/>
    <n v="2774"/>
    <n v="0"/>
    <x v="0"/>
    <n v="2774"/>
    <n v="169.77757750540735"/>
    <n v="37.282147493746244"/>
    <n v="720"/>
    <n v="60000"/>
    <n v="470963"/>
    <d v="2016-02-08T00:00:00"/>
    <n v="507695"/>
    <n v="169.78"/>
    <n v="0.28999999999999998"/>
    <x v="16"/>
    <n v="1"/>
    <n v="2"/>
    <n v="8"/>
  </r>
  <r>
    <x v="3"/>
    <x v="194"/>
    <x v="1"/>
    <s v="0.1400 AC"/>
    <x v="8"/>
    <s v="R - 30 - Average"/>
    <n v="3"/>
    <n v="2"/>
    <n v="0"/>
    <n v="5"/>
    <s v="1STY - 1 Story Building"/>
    <n v="1322"/>
    <n v="1322"/>
    <n v="1322"/>
    <n v="0"/>
    <x v="0"/>
    <n v="1322"/>
    <n v="141.07413010590014"/>
    <n v="30.581791945428307"/>
    <n v="400"/>
    <n v="0"/>
    <n v="186500"/>
    <d v="2016-09-22T00:00:00"/>
    <n v="216952"/>
    <n v="141.07"/>
    <n v="0.14000000000000001"/>
    <x v="16"/>
    <n v="10"/>
    <n v="9"/>
    <n v="22"/>
  </r>
  <r>
    <x v="3"/>
    <x v="194"/>
    <x v="1"/>
    <s v="0.1400 AC"/>
    <x v="8"/>
    <s v="R - 30 - Average"/>
    <n v="4"/>
    <n v="2"/>
    <n v="1"/>
    <n v="7"/>
    <s v="2STY - 2 Story Building"/>
    <n v="1998"/>
    <n v="1188"/>
    <n v="918"/>
    <n v="0"/>
    <x v="0"/>
    <n v="1188"/>
    <n v="189.39393939393941"/>
    <n v="36.894923258559622"/>
    <n v="420"/>
    <n v="39999"/>
    <n v="225000"/>
    <d v="2016-10-25T00:00:00"/>
    <n v="243237"/>
    <n v="112.61"/>
    <n v="0.14000000000000001"/>
    <x v="16"/>
    <n v="10"/>
    <n v="10"/>
    <n v="25"/>
  </r>
  <r>
    <x v="3"/>
    <x v="194"/>
    <x v="1"/>
    <s v="0.1500 AC"/>
    <x v="8"/>
    <s v="R - 30 - Average"/>
    <n v="3"/>
    <n v="2"/>
    <n v="1"/>
    <n v="6"/>
    <s v="2STY - 2 Story Building"/>
    <n v="1661"/>
    <n v="1179"/>
    <n v="1140"/>
    <n v="0"/>
    <x v="0"/>
    <n v="1179"/>
    <n v="184.60559796437659"/>
    <n v="33.310376492194671"/>
    <n v="400"/>
    <n v="40000"/>
    <n v="217650"/>
    <d v="2016-02-24T00:00:00"/>
    <n v="216444"/>
    <n v="131.04"/>
    <n v="0.15"/>
    <x v="16"/>
    <n v="10"/>
    <n v="2"/>
    <n v="24"/>
  </r>
  <r>
    <x v="3"/>
    <x v="194"/>
    <x v="1"/>
    <s v="0.1300 AC"/>
    <x v="8"/>
    <s v="R - 30 - Average"/>
    <n v="4"/>
    <n v="2"/>
    <n v="1"/>
    <n v="8"/>
    <s v="2STY - 2 Story Building"/>
    <n v="2572"/>
    <n v="1340"/>
    <n v="1232"/>
    <n v="0"/>
    <x v="0"/>
    <n v="1340"/>
    <n v="186.56716417910448"/>
    <n v="44.147771420498692"/>
    <n v="400"/>
    <n v="39999"/>
    <n v="250000"/>
    <d v="2016-10-13T00:00:00"/>
    <n v="300771"/>
    <n v="97.2"/>
    <n v="0.13"/>
    <x v="16"/>
    <n v="10"/>
    <n v="10"/>
    <n v="13"/>
  </r>
  <r>
    <x v="3"/>
    <x v="194"/>
    <x v="1"/>
    <s v="0.1600 AC"/>
    <x v="8"/>
    <s v="R - 30 - Average"/>
    <n v="3"/>
    <n v="2"/>
    <n v="0"/>
    <n v="5"/>
    <s v="1STY - 1 Story Building"/>
    <n v="1282"/>
    <n v="1282"/>
    <n v="1266"/>
    <n v="0"/>
    <x v="0"/>
    <n v="1282"/>
    <n v="146.64586583463338"/>
    <n v="26.974288337924701"/>
    <n v="400"/>
    <n v="0"/>
    <n v="188000"/>
    <d v="2016-08-17T00:00:00"/>
    <n v="211636"/>
    <n v="146.65"/>
    <n v="0.16"/>
    <x v="16"/>
    <n v="10"/>
    <n v="8"/>
    <n v="17"/>
  </r>
  <r>
    <x v="3"/>
    <x v="194"/>
    <x v="1"/>
    <s v="0.1300 AC"/>
    <x v="8"/>
    <s v="R - 30 - Average"/>
    <n v="3"/>
    <n v="2"/>
    <n v="1"/>
    <n v="5"/>
    <s v="1STY - 1 Story Building"/>
    <n v="1176"/>
    <n v="1176"/>
    <n v="1146"/>
    <n v="0"/>
    <x v="0"/>
    <n v="1176"/>
    <n v="157.31292517006804"/>
    <n v="32.669350851169035"/>
    <n v="400"/>
    <n v="0"/>
    <n v="185000"/>
    <d v="2016-12-15T00:00:00"/>
    <n v="201840"/>
    <n v="157.31"/>
    <n v="0.13"/>
    <x v="16"/>
    <n v="10"/>
    <n v="12"/>
    <n v="15"/>
  </r>
  <r>
    <x v="3"/>
    <x v="194"/>
    <x v="1"/>
    <s v="0.1900 AC"/>
    <x v="8"/>
    <s v="R - 30 - Average"/>
    <n v="4"/>
    <n v="2"/>
    <n v="1"/>
    <n v="8"/>
    <s v="2STY - 2 Story Building"/>
    <n v="2574"/>
    <n v="1342"/>
    <n v="1232"/>
    <n v="0"/>
    <x v="0"/>
    <n v="1342"/>
    <n v="187.77943368107302"/>
    <n v="30.44802087864289"/>
    <n v="400"/>
    <n v="39999"/>
    <n v="252000"/>
    <d v="2016-10-19T00:00:00"/>
    <n v="301364"/>
    <n v="97.9"/>
    <n v="0.19"/>
    <x v="16"/>
    <n v="10"/>
    <n v="10"/>
    <n v="19"/>
  </r>
  <r>
    <x v="3"/>
    <x v="194"/>
    <x v="1"/>
    <s v="0.1500 AC"/>
    <x v="8"/>
    <s v="R - 30 - Average"/>
    <n v="4"/>
    <n v="2"/>
    <n v="1"/>
    <n v="8"/>
    <s v="2STY - 2 Story Building"/>
    <n v="2480"/>
    <n v="1248"/>
    <n v="1232"/>
    <n v="0"/>
    <x v="0"/>
    <n v="1248"/>
    <n v="196.31410256410257"/>
    <n v="37.49617385981022"/>
    <n v="400"/>
    <n v="39999"/>
    <n v="245000"/>
    <d v="2016-05-25T00:00:00"/>
    <n v="285725"/>
    <n v="98.79"/>
    <n v="0.15"/>
    <x v="16"/>
    <n v="10"/>
    <n v="5"/>
    <n v="25"/>
  </r>
  <r>
    <x v="3"/>
    <x v="195"/>
    <x v="1"/>
    <s v="0.1400 AC"/>
    <x v="8"/>
    <s v="R - 30 - Average"/>
    <n v="4"/>
    <n v="2"/>
    <n v="1"/>
    <n v="7"/>
    <s v="2STY - 2 Story Building"/>
    <n v="2399"/>
    <n v="1409"/>
    <n v="990"/>
    <n v="0"/>
    <x v="0"/>
    <n v="1409"/>
    <n v="144.78353442157558"/>
    <n v="33.451397087760718"/>
    <n v="441"/>
    <n v="40000"/>
    <n v="204000"/>
    <d v="2016-11-28T00:00:00"/>
    <n v="278444"/>
    <n v="85.04"/>
    <n v="0.14000000000000001"/>
    <x v="16"/>
    <n v="10"/>
    <n v="11"/>
    <n v="28"/>
  </r>
  <r>
    <x v="3"/>
    <x v="195"/>
    <x v="1"/>
    <s v="0.1100 AC"/>
    <x v="12"/>
    <s v="R - 30 - Average"/>
    <n v="3"/>
    <n v="2"/>
    <n v="1"/>
    <n v="5"/>
    <s v="2STY - 2 Story Building"/>
    <n v="1692"/>
    <n v="978"/>
    <n v="714"/>
    <n v="0"/>
    <x v="0"/>
    <n v="978"/>
    <n v="189.05930470347647"/>
    <n v="38.588362968528251"/>
    <n v="344"/>
    <n v="40000"/>
    <n v="184900"/>
    <d v="2016-03-30T00:00:00"/>
    <n v="202939"/>
    <n v="109.28"/>
    <n v="0.11"/>
    <x v="16"/>
    <n v="5"/>
    <n v="3"/>
    <n v="30"/>
  </r>
  <r>
    <x v="3"/>
    <x v="195"/>
    <x v="1"/>
    <s v="0.1100 AC"/>
    <x v="14"/>
    <s v="R - 30 - Average"/>
    <n v="3"/>
    <n v="2"/>
    <n v="1"/>
    <n v="6"/>
    <s v="2STY - 2 Story Building"/>
    <n v="1720"/>
    <n v="1036"/>
    <n v="684"/>
    <n v="0"/>
    <x v="0"/>
    <n v="1036"/>
    <n v="192.08494208494207"/>
    <n v="41.531012605392768"/>
    <n v="400"/>
    <n v="40000"/>
    <n v="199000"/>
    <d v="2016-12-19T00:00:00"/>
    <n v="215608"/>
    <n v="115.7"/>
    <n v="0.11"/>
    <x v="16"/>
    <n v="4"/>
    <n v="12"/>
    <n v="19"/>
  </r>
  <r>
    <x v="3"/>
    <x v="195"/>
    <x v="1"/>
    <s v="0.1100 AC"/>
    <x v="15"/>
    <s v="R - 30 - Average"/>
    <n v="3"/>
    <n v="2"/>
    <n v="1"/>
    <n v="5"/>
    <s v="2STY - 2 Story Building"/>
    <n v="1720"/>
    <n v="1036"/>
    <n v="684"/>
    <n v="0"/>
    <x v="0"/>
    <n v="1036"/>
    <n v="193.05019305019306"/>
    <n v="41.739711161198763"/>
    <n v="400"/>
    <n v="40000"/>
    <n v="200000"/>
    <d v="2016-10-24T00:00:00"/>
    <n v="215619"/>
    <n v="116.28"/>
    <n v="0.11"/>
    <x v="16"/>
    <n v="3"/>
    <n v="10"/>
    <n v="24"/>
  </r>
  <r>
    <x v="3"/>
    <x v="195"/>
    <x v="1"/>
    <s v="0.1100 AC"/>
    <x v="15"/>
    <s v="R - 30 - Average"/>
    <n v="3"/>
    <n v="2"/>
    <n v="1"/>
    <n v="5"/>
    <s v="2STY - 2 Story Building"/>
    <n v="1724"/>
    <n v="1040"/>
    <n v="684"/>
    <n v="400"/>
    <x v="1"/>
    <n v="1440"/>
    <n v="138.19444444444446"/>
    <n v="41.531012605392768"/>
    <n v="400"/>
    <n v="40000"/>
    <n v="199000"/>
    <d v="2016-06-07T00:00:00"/>
    <n v="217817"/>
    <n v="115.43"/>
    <n v="0.11"/>
    <x v="16"/>
    <n v="3"/>
    <n v="6"/>
    <n v="7"/>
  </r>
  <r>
    <x v="0"/>
    <x v="175"/>
    <x v="0"/>
    <s v="0.2200 AC"/>
    <x v="13"/>
    <s v="R - 45 - Good to Very Good"/>
    <n v="4"/>
    <n v="3"/>
    <n v="1"/>
    <n v="9"/>
    <s v="2STY - 2 Story Building"/>
    <n v="3660"/>
    <n v="2294"/>
    <n v="2024"/>
    <n v="900"/>
    <x v="1"/>
    <n v="3194"/>
    <n v="133.06199123356294"/>
    <n v="44.348443108773687"/>
    <n v="651"/>
    <n v="60000"/>
    <n v="425000"/>
    <d v="2016-08-12T00:00:00"/>
    <n v="454644"/>
    <n v="116.12"/>
    <n v="0.22"/>
    <x v="16"/>
    <n v="7"/>
    <n v="8"/>
    <n v="12"/>
  </r>
  <r>
    <x v="0"/>
    <x v="175"/>
    <x v="0"/>
    <s v="0.2300 AC"/>
    <x v="13"/>
    <s v="R - 45 - Good to Very Good"/>
    <n v="4"/>
    <n v="4"/>
    <n v="1"/>
    <n v="8"/>
    <s v="2STY - 2 Story Building"/>
    <n v="3842"/>
    <n v="2428"/>
    <n v="2128"/>
    <n v="1500"/>
    <x v="1"/>
    <n v="3928"/>
    <n v="121.43584521384929"/>
    <n v="47.610492274523892"/>
    <n v="650"/>
    <n v="60000"/>
    <n v="477000"/>
    <d v="2016-06-13T00:00:00"/>
    <n v="506132"/>
    <n v="124.15"/>
    <n v="0.23"/>
    <x v="16"/>
    <n v="7"/>
    <n v="6"/>
    <n v="13"/>
  </r>
  <r>
    <x v="0"/>
    <x v="175"/>
    <x v="0"/>
    <s v="0.2200 AC"/>
    <x v="10"/>
    <s v="R - 45 - Good to Very Good"/>
    <n v="4"/>
    <n v="4"/>
    <n v="1"/>
    <n v="10"/>
    <s v="2STY - 2 Story Building"/>
    <n v="3748"/>
    <n v="2360"/>
    <n v="2060"/>
    <n v="1545"/>
    <x v="1"/>
    <n v="3905"/>
    <n v="115.23687580025609"/>
    <n v="46.957175056348603"/>
    <n v="650"/>
    <n v="60000"/>
    <n v="450000"/>
    <d v="2016-09-14T00:00:00"/>
    <n v="482552"/>
    <n v="120.06"/>
    <n v="0.22"/>
    <x v="16"/>
    <n v="8"/>
    <n v="9"/>
    <n v="14"/>
  </r>
  <r>
    <x v="0"/>
    <x v="176"/>
    <x v="0"/>
    <s v="0.1400 AC"/>
    <x v="8"/>
    <s v="R - 35 - Average to Good"/>
    <n v="4"/>
    <n v="2"/>
    <n v="1"/>
    <n v="9"/>
    <s v="2STY - 2 Story Building"/>
    <n v="2776"/>
    <n v="1512"/>
    <n v="1386"/>
    <n v="0"/>
    <x v="0"/>
    <n v="1512"/>
    <n v="188.42592592592592"/>
    <n v="46.717171717171716"/>
    <n v="420"/>
    <n v="60000"/>
    <n v="284900"/>
    <d v="2016-06-20T00:00:00"/>
    <n v="309353"/>
    <n v="102.63"/>
    <n v="0.14000000000000001"/>
    <x v="16"/>
    <n v="10"/>
    <n v="6"/>
    <n v="20"/>
  </r>
  <r>
    <x v="0"/>
    <x v="176"/>
    <x v="0"/>
    <s v="0.1900 AC"/>
    <x v="6"/>
    <s v="R - 35 - Average to Good"/>
    <n v="4"/>
    <n v="2"/>
    <n v="1"/>
    <n v="7"/>
    <s v="2STY - 2 Story Building"/>
    <n v="1900"/>
    <n v="1340"/>
    <n v="1304"/>
    <n v="0"/>
    <x v="0"/>
    <n v="1340"/>
    <n v="186.56716417910448"/>
    <n v="30.20636991928858"/>
    <n v="400"/>
    <n v="60000"/>
    <n v="250000"/>
    <d v="2016-10-05T00:00:00"/>
    <n v="232301"/>
    <n v="131.58000000000001"/>
    <n v="0.19"/>
    <x v="16"/>
    <n v="11"/>
    <n v="10"/>
    <n v="5"/>
  </r>
  <r>
    <x v="0"/>
    <x v="196"/>
    <x v="0"/>
    <s v="0.3900 AC"/>
    <x v="11"/>
    <s v="R - 45 - Good to Very Good"/>
    <n v="4"/>
    <n v="4"/>
    <n v="1"/>
    <n v="11"/>
    <s v="2STY - 2 Story Building"/>
    <n v="3862"/>
    <n v="2301"/>
    <n v="2301"/>
    <n v="760"/>
    <x v="1"/>
    <n v="3061"/>
    <n v="143.7438745508004"/>
    <n v="25.900025900025899"/>
    <n v="630"/>
    <n v="60000"/>
    <n v="440000"/>
    <d v="2016-04-05T00:00:00"/>
    <n v="484256"/>
    <n v="113.93"/>
    <n v="0.39"/>
    <x v="16"/>
    <n v="6"/>
    <n v="4"/>
    <n v="5"/>
  </r>
  <r>
    <x v="0"/>
    <x v="196"/>
    <x v="0"/>
    <s v="0.4500 AC"/>
    <x v="14"/>
    <s v="R - 45 - Good to Very Good"/>
    <n v="4"/>
    <n v="3"/>
    <n v="1"/>
    <n v="8"/>
    <s v="2STY - 2 Story Building"/>
    <n v="3696"/>
    <n v="2176"/>
    <n v="2176"/>
    <n v="0"/>
    <x v="0"/>
    <n v="2176"/>
    <n v="212.54595588235293"/>
    <n v="23.594531170288747"/>
    <n v="630"/>
    <n v="66000"/>
    <n v="462500"/>
    <d v="2016-06-30T00:00:00"/>
    <n v="447814"/>
    <n v="125.14"/>
    <n v="0.45"/>
    <x v="16"/>
    <n v="4"/>
    <n v="6"/>
    <n v="30"/>
  </r>
  <r>
    <x v="0"/>
    <x v="197"/>
    <x v="0"/>
    <s v="0.1900 AC"/>
    <x v="6"/>
    <s v="R - 35 - Average to Good"/>
    <n v="4"/>
    <n v="2"/>
    <n v="1"/>
    <n v="9"/>
    <s v="2STY - 2 Story Building"/>
    <n v="2940"/>
    <n v="1652"/>
    <n v="1264"/>
    <n v="0"/>
    <x v="0"/>
    <n v="1652"/>
    <n v="162.83292978208232"/>
    <n v="32.502054033154515"/>
    <n v="400"/>
    <n v="40000"/>
    <n v="269000"/>
    <d v="2016-07-06T00:00:00"/>
    <n v="291766"/>
    <n v="91.5"/>
    <n v="0.19"/>
    <x v="16"/>
    <n v="11"/>
    <n v="7"/>
    <n v="6"/>
  </r>
  <r>
    <x v="0"/>
    <x v="198"/>
    <x v="0"/>
    <s v="0.1800 AC"/>
    <x v="8"/>
    <s v="R - 35 - Average to Good"/>
    <n v="4"/>
    <n v="2"/>
    <n v="1"/>
    <n v="10"/>
    <s v="2STY - 2 Story Building"/>
    <n v="3026"/>
    <n v="1766"/>
    <n v="1722"/>
    <n v="0"/>
    <x v="0"/>
    <n v="1766"/>
    <n v="143.26160815402039"/>
    <n v="32.267115600448939"/>
    <n v="420"/>
    <n v="40000"/>
    <n v="253000"/>
    <d v="2016-02-16T00:00:00"/>
    <n v="297807"/>
    <n v="83.61"/>
    <n v="0.18"/>
    <x v="16"/>
    <n v="10"/>
    <n v="2"/>
    <n v="16"/>
  </r>
  <r>
    <x v="0"/>
    <x v="198"/>
    <x v="0"/>
    <s v="0.2000 AC"/>
    <x v="8"/>
    <s v="R - 35 - Average to Good"/>
    <n v="4"/>
    <n v="2"/>
    <n v="1"/>
    <n v="9"/>
    <s v="2STY - 2 Story Building"/>
    <n v="3158"/>
    <n v="1790"/>
    <n v="1368"/>
    <n v="0"/>
    <x v="0"/>
    <n v="1790"/>
    <n v="156.42458100558659"/>
    <n v="32.139577594123047"/>
    <n v="400"/>
    <n v="40000"/>
    <n v="280000"/>
    <d v="2016-07-07T00:00:00"/>
    <n v="295540"/>
    <n v="88.66"/>
    <n v="0.2"/>
    <x v="16"/>
    <n v="10"/>
    <n v="7"/>
    <n v="7"/>
  </r>
  <r>
    <x v="0"/>
    <x v="198"/>
    <x v="0"/>
    <s v="0.1900 AC"/>
    <x v="8"/>
    <s v="R - 35 - Average to Good"/>
    <n v="4"/>
    <n v="2"/>
    <n v="1"/>
    <n v="10"/>
    <s v="2STY - 2 Story Building"/>
    <n v="3250"/>
    <n v="1882"/>
    <n v="1872"/>
    <n v="0"/>
    <x v="0"/>
    <n v="1882"/>
    <n v="139.21360255047821"/>
    <n v="31.656275675414435"/>
    <n v="504"/>
    <n v="40000"/>
    <n v="262000"/>
    <d v="2016-06-01T00:00:00"/>
    <n v="299628"/>
    <n v="80.62"/>
    <n v="0.19"/>
    <x v="16"/>
    <n v="10"/>
    <n v="6"/>
    <n v="1"/>
  </r>
  <r>
    <x v="0"/>
    <x v="198"/>
    <x v="0"/>
    <s v="0.1900 AC"/>
    <x v="6"/>
    <s v="R - 35 - Average to Good"/>
    <n v="3"/>
    <n v="2"/>
    <n v="1"/>
    <n v="9"/>
    <s v="2STY - 2 Story Building"/>
    <n v="2564"/>
    <n v="1504"/>
    <n v="1060"/>
    <n v="0"/>
    <x v="0"/>
    <n v="1504"/>
    <n v="154.72074468085106"/>
    <n v="28.116089120873813"/>
    <n v="380"/>
    <n v="40000"/>
    <n v="232700"/>
    <d v="2016-03-04T00:00:00"/>
    <n v="263745"/>
    <n v="90.76"/>
    <n v="0.19"/>
    <x v="16"/>
    <n v="11"/>
    <n v="3"/>
    <n v="4"/>
  </r>
  <r>
    <x v="0"/>
    <x v="200"/>
    <x v="0"/>
    <s v="0.1500 AC"/>
    <x v="12"/>
    <s v="R - 35 - Average to Good"/>
    <n v="3"/>
    <n v="3"/>
    <n v="1"/>
    <n v="5"/>
    <s v="2STY - 2 Story Building"/>
    <n v="1728"/>
    <n v="864"/>
    <n v="864"/>
    <n v="432"/>
    <x v="1"/>
    <n v="1296"/>
    <n v="164.35185185185185"/>
    <n v="32.598714416896236"/>
    <n v="420"/>
    <n v="0"/>
    <n v="213000"/>
    <d v="2016-12-14T00:00:00"/>
    <n v="256839"/>
    <n v="123.26"/>
    <n v="0.15"/>
    <x v="16"/>
    <n v="5"/>
    <n v="12"/>
    <n v="14"/>
  </r>
  <r>
    <x v="0"/>
    <x v="200"/>
    <x v="0"/>
    <s v="0.1600 AC"/>
    <x v="14"/>
    <s v="R - 35 - Average to Good"/>
    <n v="3"/>
    <n v="2"/>
    <n v="1"/>
    <n v="7"/>
    <s v="2STY - 2 Story Building"/>
    <n v="1728"/>
    <n v="864"/>
    <n v="864"/>
    <n v="0"/>
    <x v="0"/>
    <n v="864"/>
    <n v="231.4814814814815"/>
    <n v="28.69605142332415"/>
    <n v="420"/>
    <n v="0"/>
    <n v="200000"/>
    <d v="2016-06-03T00:00:00"/>
    <n v="241479"/>
    <n v="115.74"/>
    <n v="0.16"/>
    <x v="16"/>
    <n v="4"/>
    <n v="6"/>
    <n v="3"/>
  </r>
  <r>
    <x v="0"/>
    <x v="200"/>
    <x v="0"/>
    <s v="0.1900 AC"/>
    <x v="9"/>
    <s v="R - 35 - Average to Good"/>
    <n v="4"/>
    <n v="2"/>
    <n v="1"/>
    <n v="7"/>
    <s v="2STY - 2 Story Building"/>
    <n v="2238"/>
    <n v="1278"/>
    <n v="960"/>
    <n v="0"/>
    <x v="0"/>
    <n v="1278"/>
    <n v="167.84037558685446"/>
    <n v="25.917065390749602"/>
    <n v="400"/>
    <n v="40000"/>
    <n v="214500"/>
    <d v="2016-01-06T00:00:00"/>
    <n v="274992"/>
    <n v="95.84"/>
    <n v="0.19"/>
    <x v="16"/>
    <n v="9"/>
    <n v="1"/>
    <n v="6"/>
  </r>
  <r>
    <x v="0"/>
    <x v="200"/>
    <x v="0"/>
    <s v="0.1500 AC"/>
    <x v="15"/>
    <s v="R - 35 - Average to Good"/>
    <n v="3"/>
    <n v="2"/>
    <n v="1"/>
    <n v="6"/>
    <s v="2STY - 2 Story Building"/>
    <n v="1728"/>
    <n v="864"/>
    <n v="864"/>
    <n v="0"/>
    <x v="0"/>
    <n v="864"/>
    <n v="231.36574074074073"/>
    <n v="30.593816957453321"/>
    <n v="420"/>
    <n v="0"/>
    <n v="199900"/>
    <d v="2016-08-23T00:00:00"/>
    <n v="240279"/>
    <n v="115.68"/>
    <n v="0.15"/>
    <x v="16"/>
    <n v="3"/>
    <n v="8"/>
    <n v="23"/>
  </r>
  <r>
    <x v="0"/>
    <x v="201"/>
    <x v="0"/>
    <s v="0.1800 AC"/>
    <x v="17"/>
    <s v="R - 35 - Average to Good"/>
    <n v="4"/>
    <n v="2"/>
    <n v="1"/>
    <n v="7"/>
    <s v="2STY - 2 Story Building"/>
    <n v="2232"/>
    <n v="1296"/>
    <n v="936"/>
    <n v="0"/>
    <x v="0"/>
    <n v="1296"/>
    <n v="204.47530864197532"/>
    <n v="33.79757167635956"/>
    <n v="660"/>
    <n v="40000"/>
    <n v="265000"/>
    <d v="2016-08-10T00:00:00"/>
    <n v="285353"/>
    <n v="118.73"/>
    <n v="0.18"/>
    <x v="16"/>
    <n v="0"/>
    <n v="8"/>
    <n v="10"/>
  </r>
  <r>
    <x v="0"/>
    <x v="201"/>
    <x v="0"/>
    <s v="0.2200 AC"/>
    <x v="7"/>
    <s v="R - 35 - Average to Good"/>
    <n v="3"/>
    <n v="3"/>
    <n v="0"/>
    <n v="5"/>
    <s v="1STY - 1 Story Building"/>
    <n v="1764"/>
    <n v="1764"/>
    <n v="1764"/>
    <n v="1300"/>
    <x v="1"/>
    <n v="3064"/>
    <n v="85.197127937336816"/>
    <n v="27.239752900909924"/>
    <n v="380"/>
    <n v="0"/>
    <n v="261044"/>
    <d v="2016-01-28T00:00:00"/>
    <n v="310149"/>
    <n v="147.97999999999999"/>
    <n v="0.22"/>
    <x v="16"/>
    <n v="1"/>
    <n v="1"/>
    <n v="28"/>
  </r>
  <r>
    <x v="0"/>
    <x v="201"/>
    <x v="0"/>
    <s v="0.3700 AC"/>
    <x v="15"/>
    <s v="R - 35 - Average to Good"/>
    <n v="4"/>
    <n v="2"/>
    <n v="1"/>
    <n v="7"/>
    <s v="2STY - 2 Story Building"/>
    <n v="2271"/>
    <n v="1339"/>
    <n v="932"/>
    <n v="0"/>
    <x v="0"/>
    <n v="1339"/>
    <n v="186.70649738610905"/>
    <n v="15.511379147742785"/>
    <n v="700"/>
    <n v="40000"/>
    <n v="250000"/>
    <d v="2016-08-22T00:00:00"/>
    <n v="291938"/>
    <n v="110.08"/>
    <n v="0.37"/>
    <x v="16"/>
    <n v="3"/>
    <n v="8"/>
    <n v="22"/>
  </r>
  <r>
    <x v="0"/>
    <x v="201"/>
    <x v="0"/>
    <s v="0.3400 AC"/>
    <x v="12"/>
    <s v="R - 35 - Average to Good"/>
    <n v="4"/>
    <n v="2"/>
    <n v="1"/>
    <n v="8"/>
    <s v="2STY - 2 Story Building"/>
    <n v="3001"/>
    <n v="1821"/>
    <n v="1821"/>
    <n v="0"/>
    <x v="0"/>
    <n v="1821"/>
    <n v="155.13454146073585"/>
    <n v="19.074434181386049"/>
    <n v="420"/>
    <n v="50000"/>
    <n v="282500"/>
    <d v="2016-08-02T00:00:00"/>
    <n v="340746"/>
    <n v="94.14"/>
    <n v="0.34"/>
    <x v="16"/>
    <n v="5"/>
    <n v="8"/>
    <n v="2"/>
  </r>
  <r>
    <x v="0"/>
    <x v="201"/>
    <x v="0"/>
    <s v="0.4200 AC"/>
    <x v="9"/>
    <s v="R - 35 - Average to Good"/>
    <n v="3"/>
    <n v="3"/>
    <n v="0"/>
    <n v="7"/>
    <s v="1STY - 1 Story Building"/>
    <n v="1764"/>
    <n v="1764"/>
    <n v="1764"/>
    <n v="1060"/>
    <x v="1"/>
    <n v="2824"/>
    <n v="92.067988668555245"/>
    <n v="14.211377847741483"/>
    <n v="440"/>
    <n v="0"/>
    <n v="260000"/>
    <d v="2016-10-05T00:00:00"/>
    <n v="311419"/>
    <n v="147.38999999999999"/>
    <n v="0.42"/>
    <x v="16"/>
    <n v="9"/>
    <n v="10"/>
    <n v="5"/>
  </r>
  <r>
    <x v="0"/>
    <x v="226"/>
    <x v="0"/>
    <s v="0.2500 AC"/>
    <x v="7"/>
    <s v="R - 35 - Average to Good"/>
    <n v="3"/>
    <n v="2"/>
    <n v="0"/>
    <n v="6"/>
    <s v="1STY - 1 Story Building"/>
    <n v="2260"/>
    <n v="2260"/>
    <n v="2232"/>
    <n v="0"/>
    <x v="0"/>
    <n v="2260"/>
    <n v="141.54867256637169"/>
    <n v="29.375573921028465"/>
    <n v="600"/>
    <n v="45000"/>
    <n v="319900"/>
    <d v="2016-05-09T00:00:00"/>
    <n v="314143"/>
    <n v="141.55000000000001"/>
    <n v="0.25"/>
    <x v="16"/>
    <n v="1"/>
    <n v="5"/>
    <n v="9"/>
  </r>
  <r>
    <x v="0"/>
    <x v="226"/>
    <x v="0"/>
    <s v="0.2400 AC"/>
    <x v="15"/>
    <s v="R - 35 - Average to Good"/>
    <n v="3"/>
    <n v="2"/>
    <n v="0"/>
    <n v="5"/>
    <s v="1STY - 1 Story Building"/>
    <n v="1346"/>
    <n v="1346"/>
    <n v="1346"/>
    <n v="0"/>
    <x v="0"/>
    <n v="1346"/>
    <n v="167.90490341753343"/>
    <n v="21.617692072237528"/>
    <n v="440"/>
    <n v="45000"/>
    <n v="226000"/>
    <d v="2016-06-01T00:00:00"/>
    <n v="221390"/>
    <n v="167.9"/>
    <n v="0.24"/>
    <x v="16"/>
    <n v="3"/>
    <n v="6"/>
    <n v="1"/>
  </r>
  <r>
    <x v="0"/>
    <x v="226"/>
    <x v="0"/>
    <s v="0.2600 AC"/>
    <x v="14"/>
    <s v="R - 35 - Average to Good"/>
    <n v="3"/>
    <n v="2"/>
    <n v="1"/>
    <n v="6"/>
    <s v="2STY - 2 Story Building"/>
    <n v="2424"/>
    <n v="1234"/>
    <n v="1190"/>
    <n v="0"/>
    <x v="0"/>
    <n v="1234"/>
    <n v="209.07617504051865"/>
    <n v="22.780250052977326"/>
    <n v="640"/>
    <n v="45000"/>
    <n v="258000"/>
    <d v="2016-05-31T00:00:00"/>
    <n v="303010"/>
    <n v="106.44"/>
    <n v="0.26"/>
    <x v="16"/>
    <n v="4"/>
    <n v="5"/>
    <n v="31"/>
  </r>
  <r>
    <x v="0"/>
    <x v="226"/>
    <x v="0"/>
    <s v="0.2600 AC"/>
    <x v="14"/>
    <s v="R - 35 - Average to Good"/>
    <n v="3"/>
    <n v="2"/>
    <n v="1"/>
    <n v="6"/>
    <s v="2STY - 2 Story Building"/>
    <n v="2676"/>
    <n v="1454"/>
    <n v="1222"/>
    <n v="0"/>
    <x v="0"/>
    <n v="1454"/>
    <n v="192.57221458046769"/>
    <n v="24.722751995479268"/>
    <n v="640"/>
    <n v="45000"/>
    <n v="280000"/>
    <d v="2016-04-25T00:00:00"/>
    <n v="306862"/>
    <n v="104.63"/>
    <n v="0.26"/>
    <x v="16"/>
    <n v="4"/>
    <n v="4"/>
    <n v="25"/>
  </r>
  <r>
    <x v="0"/>
    <x v="226"/>
    <x v="0"/>
    <s v="0.3100 AC"/>
    <x v="17"/>
    <s v="R - 35 - Average to Good"/>
    <n v="4"/>
    <n v="3"/>
    <n v="0"/>
    <n v="7"/>
    <s v="2STY - 2 Story Building"/>
    <n v="1961"/>
    <n v="1131"/>
    <n v="1051"/>
    <n v="0"/>
    <x v="0"/>
    <n v="1131"/>
    <n v="225.81078691423519"/>
    <n v="18.912882490595099"/>
    <n v="660"/>
    <n v="45000"/>
    <n v="255392"/>
    <d v="2016-06-24T00:00:00"/>
    <n v="269972"/>
    <n v="130.24"/>
    <n v="0.31"/>
    <x v="16"/>
    <n v="0"/>
    <n v="6"/>
    <n v="24"/>
  </r>
  <r>
    <x v="0"/>
    <x v="226"/>
    <x v="0"/>
    <s v="0.2600 AC"/>
    <x v="17"/>
    <s v="R - 35 - Average to Good"/>
    <n v="4"/>
    <n v="3"/>
    <n v="1"/>
    <n v="8"/>
    <s v="2STY - 2 Story Building"/>
    <n v="2878"/>
    <n v="1694"/>
    <n v="1694"/>
    <n v="1016"/>
    <x v="1"/>
    <n v="2710"/>
    <n v="140.20885608856088"/>
    <n v="33.549304231122413"/>
    <n v="600"/>
    <n v="45000"/>
    <n v="379966"/>
    <d v="2016-10-17T00:00:00"/>
    <n v="327799"/>
    <n v="132.02000000000001"/>
    <n v="0.26"/>
    <x v="16"/>
    <n v="0"/>
    <n v="10"/>
    <n v="17"/>
  </r>
  <r>
    <x v="0"/>
    <x v="226"/>
    <x v="0"/>
    <s v="0.2400 AC"/>
    <x v="7"/>
    <s v="R - 30 - Average"/>
    <n v="3"/>
    <n v="2"/>
    <n v="0"/>
    <n v="6"/>
    <s v="1STY - 1 Story Building"/>
    <n v="1802"/>
    <n v="1802"/>
    <n v="1802"/>
    <n v="0"/>
    <x v="0"/>
    <n v="1802"/>
    <n v="147.05882352941177"/>
    <n v="25.348178757269668"/>
    <n v="600"/>
    <n v="45000"/>
    <n v="265000"/>
    <d v="2016-07-26T00:00:00"/>
    <n v="258527"/>
    <n v="147.06"/>
    <n v="0.24"/>
    <x v="16"/>
    <n v="1"/>
    <n v="7"/>
    <n v="26"/>
  </r>
  <r>
    <x v="0"/>
    <x v="226"/>
    <x v="0"/>
    <s v="0.4800 AC"/>
    <x v="11"/>
    <s v="R - 35 - Average to Good"/>
    <n v="3"/>
    <n v="2"/>
    <n v="0"/>
    <n v="5"/>
    <s v="1STY - 1 Story Building"/>
    <n v="1800"/>
    <n v="1800"/>
    <n v="1800"/>
    <n v="0"/>
    <x v="0"/>
    <n v="1800"/>
    <n v="116.66666666666667"/>
    <n v="10.043617998163453"/>
    <n v="640"/>
    <n v="45000"/>
    <n v="210000"/>
    <d v="2016-01-04T00:00:00"/>
    <n v="256367"/>
    <n v="116.67"/>
    <n v="0.48"/>
    <x v="16"/>
    <n v="6"/>
    <n v="1"/>
    <n v="4"/>
  </r>
  <r>
    <x v="0"/>
    <x v="226"/>
    <x v="0"/>
    <s v="0.2400 AC"/>
    <x v="17"/>
    <s v="R - 35 - Average to Good"/>
    <n v="3"/>
    <n v="2"/>
    <n v="0"/>
    <n v="5"/>
    <s v="1STY - 1 Story Building"/>
    <n v="1802"/>
    <n v="1802"/>
    <n v="1802"/>
    <n v="0"/>
    <x v="0"/>
    <n v="1802"/>
    <n v="151.74528301886792"/>
    <n v="26.155972604836244"/>
    <n v="696"/>
    <n v="45000"/>
    <n v="273445"/>
    <d v="2016-06-22T00:00:00"/>
    <n v="266208"/>
    <n v="151.75"/>
    <n v="0.24"/>
    <x v="16"/>
    <n v="0"/>
    <n v="6"/>
    <n v="22"/>
  </r>
  <r>
    <x v="0"/>
    <x v="202"/>
    <x v="0"/>
    <s v="0.1400 AC"/>
    <x v="16"/>
    <s v="R - 30 - Average"/>
    <n v="3"/>
    <n v="2"/>
    <n v="0"/>
    <n v="6"/>
    <s v="1STY - 1 Story Building"/>
    <n v="1408"/>
    <n v="1408"/>
    <n v="1408"/>
    <n v="0"/>
    <x v="0"/>
    <n v="1408"/>
    <n v="151.27840909090909"/>
    <n v="34.927194018103108"/>
    <n v="400"/>
    <n v="45000"/>
    <n v="213000"/>
    <d v="2016-07-25T00:00:00"/>
    <n v="232247"/>
    <n v="151.28"/>
    <n v="0.14000000000000001"/>
    <x v="16"/>
    <n v="2"/>
    <n v="7"/>
    <n v="25"/>
  </r>
  <r>
    <x v="0"/>
    <x v="202"/>
    <x v="0"/>
    <s v="0.2600 AC"/>
    <x v="11"/>
    <s v="R - 30 - Average"/>
    <n v="3"/>
    <n v="2"/>
    <n v="0"/>
    <n v="5"/>
    <s v="1STY - 1 Story Building"/>
    <n v="1300"/>
    <n v="1300"/>
    <n v="1288"/>
    <n v="0"/>
    <x v="0"/>
    <n v="1300"/>
    <n v="135.76923076923077"/>
    <n v="15.584163311436038"/>
    <n v="400"/>
    <n v="45000"/>
    <n v="176500"/>
    <d v="2016-08-01T00:00:00"/>
    <n v="208132"/>
    <n v="135.77000000000001"/>
    <n v="0.26"/>
    <x v="16"/>
    <n v="6"/>
    <n v="8"/>
    <n v="1"/>
  </r>
  <r>
    <x v="0"/>
    <x v="202"/>
    <x v="0"/>
    <s v="0.1700 AC"/>
    <x v="11"/>
    <s v="R - 30 - Average"/>
    <n v="3"/>
    <n v="3"/>
    <n v="0"/>
    <n v="5"/>
    <s v="2STY - 2 Story Building"/>
    <n v="1728"/>
    <n v="864"/>
    <n v="864"/>
    <n v="400"/>
    <x v="1"/>
    <n v="1264"/>
    <n v="171.67721518987341"/>
    <n v="29.303732512288658"/>
    <n v="420"/>
    <n v="0"/>
    <n v="217000"/>
    <d v="2016-10-20T00:00:00"/>
    <n v="240281"/>
    <n v="125.58"/>
    <n v="0.17"/>
    <x v="16"/>
    <n v="6"/>
    <n v="10"/>
    <n v="20"/>
  </r>
  <r>
    <x v="0"/>
    <x v="203"/>
    <x v="0"/>
    <s v="0.3800 AC"/>
    <x v="9"/>
    <s v="R - 35 - Average to Good"/>
    <n v="4"/>
    <n v="2"/>
    <n v="1"/>
    <n v="8"/>
    <s v="2STY - 2 Story Building"/>
    <n v="2426"/>
    <n v="1273"/>
    <n v="1153"/>
    <n v="0"/>
    <x v="0"/>
    <n v="1273"/>
    <n v="255.22388059701493"/>
    <n v="19.628099173553721"/>
    <n v="772"/>
    <n v="0"/>
    <n v="324900"/>
    <d v="2016-06-20T00:00:00"/>
    <n v="321794"/>
    <n v="133.91999999999999"/>
    <n v="0.38"/>
    <x v="16"/>
    <n v="9"/>
    <n v="6"/>
    <n v="20"/>
  </r>
  <r>
    <x v="3"/>
    <x v="205"/>
    <x v="1"/>
    <s v="0.2700 AC"/>
    <x v="9"/>
    <s v="R - 35 - Average to Good"/>
    <n v="5"/>
    <n v="3"/>
    <n v="1"/>
    <n v="9"/>
    <s v="2STY - 2 Story Building"/>
    <n v="4304"/>
    <n v="2519"/>
    <n v="2319"/>
    <n v="0"/>
    <x v="0"/>
    <n v="2519"/>
    <n v="162.76300119094878"/>
    <n v="34.860388395741928"/>
    <n v="640"/>
    <n v="55000"/>
    <n v="410000"/>
    <d v="2016-12-19T00:00:00"/>
    <n v="475219"/>
    <n v="95.26"/>
    <n v="0.27"/>
    <x v="16"/>
    <n v="9"/>
    <n v="12"/>
    <n v="19"/>
  </r>
  <r>
    <x v="4"/>
    <x v="207"/>
    <x v="1"/>
    <s v="0.4400 AC"/>
    <x v="15"/>
    <s v="R - 45 - Good to Very Good"/>
    <n v="5"/>
    <n v="3"/>
    <n v="1"/>
    <n v="8"/>
    <s v="1STY - 1 Story Building"/>
    <n v="2710"/>
    <n v="2710"/>
    <n v="2710"/>
    <n v="764"/>
    <x v="1"/>
    <n v="3474"/>
    <n v="146.80483592400691"/>
    <n v="26.60906586526421"/>
    <n v="660"/>
    <n v="72000"/>
    <n v="510000"/>
    <d v="2016-06-02T00:00:00"/>
    <n v="557716"/>
    <n v="188.19"/>
    <n v="0.44"/>
    <x v="16"/>
    <n v="3"/>
    <n v="6"/>
    <n v="2"/>
  </r>
  <r>
    <x v="4"/>
    <x v="207"/>
    <x v="1"/>
    <s v="0.2800 AC"/>
    <x v="17"/>
    <s v="R - 45 - Good to Very Good"/>
    <n v="3"/>
    <n v="2"/>
    <n v="1"/>
    <n v="7"/>
    <s v="1STY - 1 Story Building"/>
    <n v="2372"/>
    <n v="2372"/>
    <n v="2372"/>
    <n v="712"/>
    <x v="1"/>
    <n v="3084"/>
    <n v="156.8651102464332"/>
    <n v="39.663846254755342"/>
    <n v="630"/>
    <n v="72000"/>
    <n v="483772"/>
    <d v="2016-05-20T00:00:00"/>
    <n v="474414"/>
    <n v="203.95"/>
    <n v="0.28000000000000003"/>
    <x v="16"/>
    <n v="0"/>
    <n v="5"/>
    <n v="20"/>
  </r>
  <r>
    <x v="4"/>
    <x v="207"/>
    <x v="1"/>
    <s v="0.3300 AC"/>
    <x v="7"/>
    <s v="R - 40 - Good"/>
    <n v="3"/>
    <n v="2"/>
    <n v="1"/>
    <n v="8"/>
    <s v="1STY - 1 Story Building"/>
    <n v="2365"/>
    <n v="2365"/>
    <n v="2365"/>
    <n v="0"/>
    <x v="0"/>
    <n v="2365"/>
    <n v="141.6490486257928"/>
    <n v="23.304672065002642"/>
    <n v="690"/>
    <n v="72000"/>
    <n v="335000"/>
    <d v="2016-01-04T00:00:00"/>
    <n v="451072"/>
    <n v="141.65"/>
    <n v="0.33"/>
    <x v="16"/>
    <n v="1"/>
    <n v="1"/>
    <n v="4"/>
  </r>
  <r>
    <x v="37"/>
    <x v="259"/>
    <x v="1"/>
    <s v="0.6100 AC"/>
    <x v="15"/>
    <s v="R - 50 - Very Good"/>
    <n v="4"/>
    <n v="3"/>
    <n v="1"/>
    <n v="6"/>
    <s v="2STY - 2 Story Building"/>
    <n v="3632"/>
    <n v="2564"/>
    <n v="2552"/>
    <n v="0"/>
    <x v="0"/>
    <n v="2564"/>
    <n v="241.80967238689547"/>
    <n v="23.33318279667013"/>
    <n v="710"/>
    <n v="145000"/>
    <n v="620000"/>
    <d v="2016-06-01T00:00:00"/>
    <n v="585764"/>
    <n v="170.7"/>
    <n v="0.61"/>
    <x v="16"/>
    <n v="3"/>
    <n v="6"/>
    <n v="1"/>
  </r>
  <r>
    <x v="37"/>
    <x v="259"/>
    <x v="1"/>
    <s v="0.6600 AC"/>
    <x v="7"/>
    <s v="R - 50 - Very Good"/>
    <n v="4"/>
    <n v="3"/>
    <n v="1"/>
    <n v="10"/>
    <s v="2STY - 2 Story Building"/>
    <n v="3514"/>
    <n v="2353"/>
    <n v="2303"/>
    <n v="0"/>
    <x v="0"/>
    <n v="2353"/>
    <n v="264.74288142796428"/>
    <n v="21.667779725630965"/>
    <n v="690"/>
    <n v="145000"/>
    <n v="622940"/>
    <d v="2016-11-04T00:00:00"/>
    <n v="584010"/>
    <n v="177.27"/>
    <n v="0.66"/>
    <x v="16"/>
    <n v="1"/>
    <n v="11"/>
    <n v="4"/>
  </r>
  <r>
    <x v="37"/>
    <x v="208"/>
    <x v="1"/>
    <s v="0.9000 AC"/>
    <x v="16"/>
    <s v="R - 50 - Very Good"/>
    <n v="3"/>
    <n v="3"/>
    <n v="1"/>
    <n v="8"/>
    <s v="1STY - 1 Story Building"/>
    <n v="2775"/>
    <n v="2775"/>
    <n v="2775"/>
    <n v="2080"/>
    <x v="1"/>
    <n v="4855"/>
    <n v="127.70339855818743"/>
    <n v="15.814712784409753"/>
    <n v="884"/>
    <n v="145000"/>
    <n v="620000"/>
    <d v="2016-10-20T00:00:00"/>
    <n v="650054"/>
    <n v="223.42"/>
    <n v="0.9"/>
    <x v="16"/>
    <n v="2"/>
    <n v="10"/>
    <n v="20"/>
  </r>
  <r>
    <x v="4"/>
    <x v="209"/>
    <x v="1"/>
    <s v="0.2000 AC"/>
    <x v="9"/>
    <s v="R - 35 - Average to Good"/>
    <n v="4"/>
    <n v="2"/>
    <n v="1"/>
    <n v="8"/>
    <s v="2STY - 2 Story Building"/>
    <n v="2700"/>
    <n v="1416"/>
    <n v="1284"/>
    <n v="0"/>
    <x v="0"/>
    <n v="1416"/>
    <n v="218.92655367231637"/>
    <n v="35.583103764921944"/>
    <n v="640"/>
    <n v="44998"/>
    <n v="310000"/>
    <d v="2016-06-22T00:00:00"/>
    <n v="332298"/>
    <n v="114.81"/>
    <n v="0.2"/>
    <x v="16"/>
    <n v="9"/>
    <n v="6"/>
    <n v="22"/>
  </r>
  <r>
    <x v="4"/>
    <x v="209"/>
    <x v="1"/>
    <s v="0.2200 AC"/>
    <x v="9"/>
    <s v="R - 35 - Average to Good"/>
    <n v="4"/>
    <n v="2"/>
    <n v="1"/>
    <n v="9"/>
    <s v="2STY - 2 Story Building"/>
    <n v="2496"/>
    <n v="1518"/>
    <n v="1306"/>
    <n v="0"/>
    <x v="0"/>
    <n v="1518"/>
    <n v="187.74703557312253"/>
    <n v="29.739544202354118"/>
    <n v="440"/>
    <n v="44998"/>
    <n v="285000"/>
    <d v="2016-05-04T00:00:00"/>
    <n v="314199"/>
    <n v="114.18"/>
    <n v="0.22"/>
    <x v="16"/>
    <n v="9"/>
    <n v="5"/>
    <n v="4"/>
  </r>
  <r>
    <x v="4"/>
    <x v="209"/>
    <x v="1"/>
    <s v="0.1700 AC"/>
    <x v="9"/>
    <s v="R - 35 - Average to Good"/>
    <n v="3"/>
    <n v="2"/>
    <n v="0"/>
    <n v="6"/>
    <s v="1STY - 1 Story Building"/>
    <n v="1583"/>
    <n v="1583"/>
    <n v="1553"/>
    <n v="0"/>
    <x v="0"/>
    <n v="1583"/>
    <n v="151.54769425142135"/>
    <n v="32.396154053908063"/>
    <n v="400"/>
    <n v="44998"/>
    <n v="239900"/>
    <d v="2016-05-24T00:00:00"/>
    <n v="264471"/>
    <n v="151.55000000000001"/>
    <n v="0.17"/>
    <x v="16"/>
    <n v="9"/>
    <n v="5"/>
    <n v="24"/>
  </r>
  <r>
    <x v="4"/>
    <x v="209"/>
    <x v="1"/>
    <s v="0.2000 AC"/>
    <x v="10"/>
    <s v="R - 35 - Average to Good"/>
    <n v="4"/>
    <n v="2"/>
    <n v="1"/>
    <n v="8"/>
    <s v="2STY - 2 Story Building"/>
    <n v="3076"/>
    <n v="1580"/>
    <n v="1532"/>
    <n v="0"/>
    <x v="0"/>
    <n v="1580"/>
    <n v="189.87341772151899"/>
    <n v="34.435261707988978"/>
    <n v="600"/>
    <n v="44998"/>
    <n v="300000"/>
    <d v="2016-05-25T00:00:00"/>
    <n v="368406"/>
    <n v="97.53"/>
    <n v="0.2"/>
    <x v="16"/>
    <n v="8"/>
    <n v="5"/>
    <n v="25"/>
  </r>
  <r>
    <x v="4"/>
    <x v="209"/>
    <x v="1"/>
    <s v="0.2000 AC"/>
    <x v="9"/>
    <s v="R - 35 - Average to Good"/>
    <n v="3"/>
    <n v="3"/>
    <n v="0"/>
    <n v="6"/>
    <s v="1STY - 1 Story Building"/>
    <n v="1583"/>
    <n v="1583"/>
    <n v="1553"/>
    <n v="1165"/>
    <x v="1"/>
    <n v="2748"/>
    <n v="89.155749636098975"/>
    <n v="28.122130394857667"/>
    <n v="400"/>
    <n v="44998"/>
    <n v="245000"/>
    <d v="2016-10-06T00:00:00"/>
    <n v="282060"/>
    <n v="154.77000000000001"/>
    <n v="0.2"/>
    <x v="16"/>
    <n v="9"/>
    <n v="10"/>
    <n v="6"/>
  </r>
  <r>
    <x v="4"/>
    <x v="209"/>
    <x v="1"/>
    <s v="0.2300 AC"/>
    <x v="8"/>
    <s v="R - 35 - Average to Good"/>
    <n v="4"/>
    <n v="2"/>
    <n v="1"/>
    <n v="8"/>
    <s v="2STY - 2 Story Building"/>
    <n v="2792"/>
    <n v="1452"/>
    <n v="1382"/>
    <n v="0"/>
    <x v="0"/>
    <n v="1452"/>
    <n v="202.13498622589532"/>
    <n v="29.294925539984824"/>
    <n v="640"/>
    <n v="44998"/>
    <n v="293500"/>
    <d v="2016-05-25T00:00:00"/>
    <n v="336543"/>
    <n v="105.12"/>
    <n v="0.23"/>
    <x v="16"/>
    <n v="10"/>
    <n v="5"/>
    <n v="25"/>
  </r>
  <r>
    <x v="4"/>
    <x v="210"/>
    <x v="1"/>
    <s v="0.5800 AC"/>
    <x v="12"/>
    <s v="R - 35 - Average to Good"/>
    <n v="4"/>
    <n v="3"/>
    <n v="1"/>
    <n v="8"/>
    <s v="2STY - 2 Story Building"/>
    <n v="2982"/>
    <n v="1628"/>
    <n v="1402"/>
    <n v="1051"/>
    <x v="1"/>
    <n v="2679"/>
    <n v="134.45315416200074"/>
    <n v="14.256989962319116"/>
    <n v="600"/>
    <n v="60750"/>
    <n v="360200"/>
    <d v="2016-09-29T00:00:00"/>
    <n v="396066"/>
    <n v="120.79"/>
    <n v="0.57999999999999996"/>
    <x v="16"/>
    <n v="5"/>
    <n v="9"/>
    <n v="29"/>
  </r>
  <r>
    <x v="4"/>
    <x v="211"/>
    <x v="1"/>
    <s v="0.1800 AC"/>
    <x v="9"/>
    <s v="R - 35 - Average to Good"/>
    <n v="3"/>
    <n v="2"/>
    <n v="0"/>
    <n v="7"/>
    <s v="1STY - 1 Story Building"/>
    <n v="2246"/>
    <n v="2246"/>
    <n v="2228"/>
    <n v="0"/>
    <x v="0"/>
    <n v="2246"/>
    <n v="132.90293855743545"/>
    <n v="38.070094888276707"/>
    <n v="640"/>
    <n v="50000"/>
    <n v="298500"/>
    <d v="2016-08-12T00:00:00"/>
    <n v="344315"/>
    <n v="132.9"/>
    <n v="0.18"/>
    <x v="16"/>
    <n v="9"/>
    <n v="8"/>
    <n v="12"/>
  </r>
  <r>
    <x v="4"/>
    <x v="212"/>
    <x v="1"/>
    <s v="0.1500 AC"/>
    <x v="9"/>
    <s v="R - 35 - Average to Good"/>
    <n v="4"/>
    <n v="2"/>
    <n v="1"/>
    <n v="7"/>
    <s v="2STY - 2 Story Building"/>
    <n v="2520"/>
    <n v="1360"/>
    <n v="1160"/>
    <n v="0"/>
    <x v="0"/>
    <n v="1360"/>
    <n v="190.44117647058823"/>
    <n v="39.638812366085091"/>
    <n v="400"/>
    <n v="50000"/>
    <n v="259000"/>
    <d v="2016-05-31T00:00:00"/>
    <n v="320669"/>
    <n v="102.78"/>
    <n v="0.15"/>
    <x v="16"/>
    <n v="9"/>
    <n v="5"/>
    <n v="31"/>
  </r>
  <r>
    <x v="4"/>
    <x v="212"/>
    <x v="1"/>
    <s v="0.1600 AC"/>
    <x v="8"/>
    <s v="R - 35 - Average to Good"/>
    <n v="3"/>
    <n v="2"/>
    <n v="0"/>
    <n v="6"/>
    <s v="1STY - 1 Story Building"/>
    <n v="1776"/>
    <n v="1776"/>
    <n v="1760"/>
    <n v="0"/>
    <x v="0"/>
    <n v="1776"/>
    <n v="146.34009009009009"/>
    <n v="37.290518824609734"/>
    <n v="400"/>
    <n v="50000"/>
    <n v="259900"/>
    <d v="2016-07-05T00:00:00"/>
    <n v="280136"/>
    <n v="146.34"/>
    <n v="0.16"/>
    <x v="16"/>
    <n v="10"/>
    <n v="7"/>
    <n v="5"/>
  </r>
  <r>
    <x v="4"/>
    <x v="212"/>
    <x v="1"/>
    <s v="0.1600 AC"/>
    <x v="9"/>
    <s v="R - 35 - Average to Good"/>
    <n v="3"/>
    <n v="2"/>
    <n v="0"/>
    <n v="6"/>
    <s v="1STY - 1 Story Building"/>
    <n v="1778"/>
    <n v="1778"/>
    <n v="1760"/>
    <n v="0"/>
    <x v="0"/>
    <n v="1778"/>
    <n v="157.42407199100111"/>
    <n v="40.160123966942145"/>
    <n v="480"/>
    <n v="50000"/>
    <n v="279900"/>
    <d v="2016-11-18T00:00:00"/>
    <n v="285354"/>
    <n v="157.41999999999999"/>
    <n v="0.16"/>
    <x v="16"/>
    <n v="9"/>
    <n v="11"/>
    <n v="18"/>
  </r>
  <r>
    <x v="4"/>
    <x v="212"/>
    <x v="1"/>
    <s v="0.1400 AC"/>
    <x v="17"/>
    <s v="R - 35 - Average to Good"/>
    <n v="4"/>
    <n v="2"/>
    <n v="1"/>
    <n v="7"/>
    <s v="2STY - 2 Story Building"/>
    <n v="2527"/>
    <n v="1594"/>
    <n v="1557"/>
    <n v="0"/>
    <x v="0"/>
    <n v="1594"/>
    <n v="188.45545796737767"/>
    <n v="49.258494031221296"/>
    <n v="378"/>
    <n v="45000"/>
    <n v="300398"/>
    <d v="2016-07-15T00:00:00"/>
    <n v="324813"/>
    <n v="118.88"/>
    <n v="0.14000000000000001"/>
    <x v="16"/>
    <n v="0"/>
    <n v="7"/>
    <n v="15"/>
  </r>
  <r>
    <x v="3"/>
    <x v="213"/>
    <x v="1"/>
    <s v="0.1300 AC"/>
    <x v="9"/>
    <s v="R - 30 - Average"/>
    <n v="3"/>
    <n v="2"/>
    <n v="0"/>
    <n v="5"/>
    <s v="1STY - 1 Story Building"/>
    <n v="1474"/>
    <n v="1474"/>
    <n v="1462"/>
    <n v="0"/>
    <x v="0"/>
    <n v="1474"/>
    <n v="128.2225237449118"/>
    <n v="33.375715193897008"/>
    <n v="400"/>
    <n v="39999"/>
    <n v="189000"/>
    <d v="2016-08-11T00:00:00"/>
    <n v="217531"/>
    <n v="128.22"/>
    <n v="0.13"/>
    <x v="16"/>
    <n v="9"/>
    <n v="8"/>
    <n v="11"/>
  </r>
  <r>
    <x v="3"/>
    <x v="213"/>
    <x v="1"/>
    <s v="0.1800 AC"/>
    <x v="9"/>
    <s v="R - 30 - Average"/>
    <n v="3"/>
    <n v="2"/>
    <n v="1"/>
    <n v="5"/>
    <s v="2STY - 2 Story Building"/>
    <n v="1728"/>
    <n v="864"/>
    <n v="864"/>
    <n v="0"/>
    <x v="0"/>
    <n v="864"/>
    <n v="225.69444444444446"/>
    <n v="24.869911233547601"/>
    <n v="420"/>
    <n v="39999"/>
    <n v="195000"/>
    <d v="2016-01-04T00:00:00"/>
    <n v="217180"/>
    <n v="112.85"/>
    <n v="0.18"/>
    <x v="16"/>
    <n v="9"/>
    <n v="1"/>
    <n v="4"/>
  </r>
  <r>
    <x v="7"/>
    <x v="213"/>
    <x v="1"/>
    <s v="0.1800 AC"/>
    <x v="8"/>
    <s v="R - 30 - Average"/>
    <n v="4"/>
    <n v="2"/>
    <n v="1"/>
    <n v="7"/>
    <s v="2STY - 2 Story Building"/>
    <n v="2560"/>
    <n v="1328"/>
    <n v="1232"/>
    <n v="0"/>
    <x v="0"/>
    <n v="1328"/>
    <n v="176.95783132530121"/>
    <n v="29.971431486583004"/>
    <n v="400"/>
    <n v="39999"/>
    <n v="235000"/>
    <d v="2016-04-04T00:00:00"/>
    <n v="299772"/>
    <n v="91.8"/>
    <n v="0.18"/>
    <x v="16"/>
    <n v="10"/>
    <n v="4"/>
    <n v="4"/>
  </r>
  <r>
    <x v="3"/>
    <x v="213"/>
    <x v="1"/>
    <s v="0.1700 AC"/>
    <x v="11"/>
    <s v="R - 30 - Average"/>
    <n v="4"/>
    <n v="2"/>
    <n v="1"/>
    <n v="7"/>
    <s v="2STY - 2 Story Building"/>
    <n v="1875"/>
    <n v="1080"/>
    <n v="795"/>
    <n v="0"/>
    <x v="0"/>
    <n v="1080"/>
    <n v="185.18518518518519"/>
    <n v="27.008048398422726"/>
    <n v="441"/>
    <n v="39999"/>
    <n v="200000"/>
    <d v="2016-12-02T00:00:00"/>
    <n v="227426"/>
    <n v="106.67"/>
    <n v="0.17"/>
    <x v="16"/>
    <n v="6"/>
    <n v="12"/>
    <n v="2"/>
  </r>
  <r>
    <x v="3"/>
    <x v="214"/>
    <x v="1"/>
    <s v="0.1000 AC"/>
    <x v="14"/>
    <s v="R - 30 - Average"/>
    <n v="3"/>
    <n v="2"/>
    <n v="1"/>
    <n v="5"/>
    <s v="2STY - 2 Story Building"/>
    <n v="1728"/>
    <n v="1044"/>
    <n v="684"/>
    <n v="0"/>
    <x v="0"/>
    <n v="1044"/>
    <n v="177.10727969348659"/>
    <n v="42.44719926538108"/>
    <n v="400"/>
    <n v="40000"/>
    <n v="184900"/>
    <d v="2016-08-30T00:00:00"/>
    <n v="211267"/>
    <n v="107"/>
    <n v="0.1"/>
    <x v="16"/>
    <n v="4"/>
    <n v="8"/>
    <n v="30"/>
  </r>
  <r>
    <x v="8"/>
    <x v="214"/>
    <x v="1"/>
    <s v="0.1100 AC"/>
    <x v="15"/>
    <s v="R - 30 - Average"/>
    <n v="3"/>
    <n v="2"/>
    <n v="1"/>
    <n v="6"/>
    <s v="2STY - 2 Story Building"/>
    <n v="1724"/>
    <n v="1040"/>
    <n v="684"/>
    <n v="0"/>
    <x v="0"/>
    <n v="1040"/>
    <n v="181.73076923076923"/>
    <n v="39.444027047332831"/>
    <n v="400"/>
    <n v="40000"/>
    <n v="189000"/>
    <d v="2016-04-20T00:00:00"/>
    <n v="215927"/>
    <n v="109.63"/>
    <n v="0.11"/>
    <x v="16"/>
    <n v="3"/>
    <n v="4"/>
    <n v="20"/>
  </r>
  <r>
    <x v="3"/>
    <x v="214"/>
    <x v="1"/>
    <s v="0.2100 AC"/>
    <x v="12"/>
    <s v="R - 30 - Average"/>
    <n v="3"/>
    <n v="2"/>
    <n v="1"/>
    <n v="5"/>
    <s v="2STY - 2 Story Building"/>
    <n v="1678"/>
    <n v="1014"/>
    <n v="664"/>
    <n v="0"/>
    <x v="0"/>
    <n v="1014"/>
    <n v="193.2938856015779"/>
    <n v="21.426385062748697"/>
    <n v="400"/>
    <n v="40000"/>
    <n v="196000"/>
    <d v="2016-08-30T00:00:00"/>
    <n v="209826"/>
    <n v="116.81"/>
    <n v="0.21"/>
    <x v="16"/>
    <n v="5"/>
    <n v="8"/>
    <n v="30"/>
  </r>
  <r>
    <x v="4"/>
    <x v="215"/>
    <x v="1"/>
    <s v="0.1600 AC"/>
    <x v="13"/>
    <s v="R - 30 - Average"/>
    <n v="3"/>
    <n v="2"/>
    <n v="0"/>
    <n v="6"/>
    <s v="1STY - 1 Story Building"/>
    <n v="1699"/>
    <n v="1699"/>
    <n v="1699"/>
    <n v="0"/>
    <x v="0"/>
    <n v="1699"/>
    <n v="129.4290759270159"/>
    <n v="31.551308539944902"/>
    <n v="400"/>
    <n v="44999"/>
    <n v="219900"/>
    <d v="2016-10-31T00:00:00"/>
    <n v="244896"/>
    <n v="129.43"/>
    <n v="0.16"/>
    <x v="16"/>
    <n v="7"/>
    <n v="10"/>
    <n v="31"/>
  </r>
  <r>
    <x v="4"/>
    <x v="215"/>
    <x v="1"/>
    <s v="0.1500 AC"/>
    <x v="10"/>
    <s v="R - 30 - Average"/>
    <n v="4"/>
    <n v="2"/>
    <n v="1"/>
    <n v="8"/>
    <s v="2STY - 2 Story Building"/>
    <n v="2368"/>
    <n v="1394"/>
    <n v="974"/>
    <n v="0"/>
    <x v="0"/>
    <n v="1394"/>
    <n v="164.99282639885223"/>
    <n v="35.200489745944289"/>
    <n v="504"/>
    <n v="44999"/>
    <n v="230000"/>
    <d v="2016-06-01T00:00:00"/>
    <n v="263924"/>
    <n v="97.13"/>
    <n v="0.15"/>
    <x v="16"/>
    <n v="8"/>
    <n v="6"/>
    <n v="1"/>
  </r>
  <r>
    <x v="4"/>
    <x v="215"/>
    <x v="1"/>
    <s v="0.1500 AC"/>
    <x v="17"/>
    <s v="R - 35 - Average to Good"/>
    <n v="3"/>
    <n v="2"/>
    <n v="0"/>
    <n v="5"/>
    <s v="1STY - 1 Story Building"/>
    <n v="1318"/>
    <n v="1318"/>
    <n v="1318"/>
    <n v="0"/>
    <x v="0"/>
    <n v="1318"/>
    <n v="136.44081942336874"/>
    <n v="27.522038567493112"/>
    <n v="480"/>
    <n v="44999"/>
    <n v="179829"/>
    <d v="2016-07-20T00:00:00"/>
    <n v="209945"/>
    <n v="136.44"/>
    <n v="0.15"/>
    <x v="16"/>
    <n v="0"/>
    <n v="7"/>
    <n v="20"/>
  </r>
  <r>
    <x v="4"/>
    <x v="215"/>
    <x v="1"/>
    <s v="0.1500 AC"/>
    <x v="12"/>
    <s v="R - 35 - Average to Good"/>
    <n v="3"/>
    <n v="3"/>
    <n v="0"/>
    <n v="7"/>
    <s v="1STY - 1 Story Building"/>
    <n v="2084"/>
    <n v="2084"/>
    <n v="2068"/>
    <n v="1600"/>
    <x v="1"/>
    <n v="3684"/>
    <n v="76.004343105320302"/>
    <n v="42.8527701254974"/>
    <n v="400"/>
    <n v="44999"/>
    <n v="280000"/>
    <d v="2016-11-15T00:00:00"/>
    <n v="315608"/>
    <n v="134.36000000000001"/>
    <n v="0.15"/>
    <x v="16"/>
    <n v="5"/>
    <n v="11"/>
    <n v="15"/>
  </r>
  <r>
    <x v="4"/>
    <x v="215"/>
    <x v="1"/>
    <s v="0.1700 AC"/>
    <x v="9"/>
    <s v="R - 30 - Average"/>
    <n v="3"/>
    <n v="2"/>
    <n v="0"/>
    <n v="5"/>
    <s v="1STY - 1 Story Building"/>
    <n v="1306"/>
    <n v="1306"/>
    <n v="1298"/>
    <n v="0"/>
    <x v="0"/>
    <n v="1306"/>
    <n v="150.07656967840734"/>
    <n v="26.467887430454272"/>
    <n v="420"/>
    <n v="44999"/>
    <n v="196000"/>
    <d v="2016-12-21T00:00:00"/>
    <n v="198820"/>
    <n v="150.08000000000001"/>
    <n v="0.17"/>
    <x v="16"/>
    <n v="9"/>
    <n v="12"/>
    <n v="21"/>
  </r>
  <r>
    <x v="4"/>
    <x v="215"/>
    <x v="1"/>
    <s v="0.1600 AC"/>
    <x v="9"/>
    <s v="R - 30 - Average"/>
    <n v="3"/>
    <n v="2"/>
    <n v="0"/>
    <n v="6"/>
    <s v="1STY - 1 Story Building"/>
    <n v="1776"/>
    <n v="1776"/>
    <n v="1776"/>
    <n v="0"/>
    <x v="0"/>
    <n v="1776"/>
    <n v="140.20270270270271"/>
    <n v="35.726584022038566"/>
    <n v="420"/>
    <n v="44999"/>
    <n v="249000"/>
    <d v="2016-11-02T00:00:00"/>
    <n v="251598"/>
    <n v="140.19999999999999"/>
    <n v="0.16"/>
    <x v="16"/>
    <n v="9"/>
    <n v="11"/>
    <n v="2"/>
  </r>
  <r>
    <x v="4"/>
    <x v="215"/>
    <x v="1"/>
    <s v="0.1900 AC"/>
    <x v="8"/>
    <s v="R - 30 - Average"/>
    <n v="3"/>
    <n v="2"/>
    <n v="0"/>
    <n v="7"/>
    <s v="1STY - 1 Story Building"/>
    <n v="2068"/>
    <n v="2068"/>
    <n v="2068"/>
    <n v="0"/>
    <x v="0"/>
    <n v="2068"/>
    <n v="116.0541586073501"/>
    <n v="28.998115122517039"/>
    <n v="400"/>
    <n v="44999"/>
    <n v="240000"/>
    <d v="2016-07-08T00:00:00"/>
    <n v="287012"/>
    <n v="116.05"/>
    <n v="0.19"/>
    <x v="16"/>
    <n v="10"/>
    <n v="7"/>
    <n v="8"/>
  </r>
  <r>
    <x v="2"/>
    <x v="216"/>
    <x v="0"/>
    <s v="0.2400 AC"/>
    <x v="9"/>
    <s v="R - 35 - Average to Good"/>
    <n v="4"/>
    <n v="3"/>
    <n v="1"/>
    <n v="9"/>
    <s v="2STY - 2 Story Building"/>
    <n v="2792"/>
    <n v="1505"/>
    <n v="1372"/>
    <n v="1029"/>
    <x v="1"/>
    <n v="2534"/>
    <n v="142.02841357537491"/>
    <n v="34.425696357514539"/>
    <n v="689"/>
    <n v="55000"/>
    <n v="359900"/>
    <d v="2016-07-01T00:00:00"/>
    <n v="382423"/>
    <n v="128.9"/>
    <n v="0.24"/>
    <x v="16"/>
    <n v="9"/>
    <n v="7"/>
    <n v="1"/>
  </r>
  <r>
    <x v="2"/>
    <x v="216"/>
    <x v="0"/>
    <s v="0.2700 AC"/>
    <x v="9"/>
    <s v="R - 35 - Average to Good"/>
    <n v="4"/>
    <n v="3"/>
    <n v="1"/>
    <n v="9"/>
    <s v="2STY - 2 Story Building"/>
    <n v="3280"/>
    <n v="1813"/>
    <n v="1771"/>
    <n v="1200"/>
    <x v="1"/>
    <n v="3013"/>
    <n v="124.46067042814471"/>
    <n v="31.884501581471277"/>
    <n v="720"/>
    <n v="55000"/>
    <n v="375000"/>
    <d v="2016-08-22T00:00:00"/>
    <n v="400070"/>
    <n v="114.33"/>
    <n v="0.27"/>
    <x v="16"/>
    <n v="9"/>
    <n v="8"/>
    <n v="22"/>
  </r>
  <r>
    <x v="0"/>
    <x v="247"/>
    <x v="0"/>
    <s v="0.3000 AC"/>
    <x v="7"/>
    <s v="R - 40 - Good"/>
    <n v="4"/>
    <n v="2"/>
    <n v="1"/>
    <n v="7"/>
    <s v="1STY - 1 Story Building"/>
    <n v="2085"/>
    <n v="2085"/>
    <n v="2049"/>
    <n v="0"/>
    <x v="0"/>
    <n v="2085"/>
    <n v="154.43645083932853"/>
    <n v="24.640342822161003"/>
    <n v="668"/>
    <n v="52000"/>
    <n v="322000"/>
    <d v="2016-07-28T00:00:00"/>
    <n v="316552"/>
    <n v="154.44"/>
    <n v="0.3"/>
    <x v="16"/>
    <n v="1"/>
    <n v="7"/>
    <n v="28"/>
  </r>
  <r>
    <x v="0"/>
    <x v="227"/>
    <x v="0"/>
    <s v="0.1700 AC"/>
    <x v="17"/>
    <s v="R - 30 - Average"/>
    <n v="4"/>
    <n v="2"/>
    <n v="1"/>
    <n v="7"/>
    <s v="2STY - 2 Story Building"/>
    <n v="2572"/>
    <n v="1340"/>
    <n v="1232"/>
    <n v="467"/>
    <x v="1"/>
    <n v="1807"/>
    <n v="152.73879358052019"/>
    <n v="37.270971749581371"/>
    <n v="400"/>
    <n v="40000"/>
    <n v="275999"/>
    <d v="2016-10-27T00:00:00"/>
    <n v="288161"/>
    <n v="107.31"/>
    <n v="0.17"/>
    <x v="16"/>
    <n v="0"/>
    <n v="10"/>
    <n v="27"/>
  </r>
  <r>
    <x v="0"/>
    <x v="227"/>
    <x v="0"/>
    <s v="0.1300 AC"/>
    <x v="11"/>
    <s v="R - 30 - Average"/>
    <n v="3"/>
    <n v="2"/>
    <n v="1"/>
    <n v="6"/>
    <s v="2STY - 2 Story Building"/>
    <n v="1728"/>
    <n v="864"/>
    <n v="864"/>
    <n v="0"/>
    <x v="0"/>
    <n v="864"/>
    <n v="219.79166666666666"/>
    <n v="33.534647171010803"/>
    <n v="420"/>
    <n v="40000"/>
    <n v="189900"/>
    <d v="2016-06-14T00:00:00"/>
    <n v="223947"/>
    <n v="109.9"/>
    <n v="0.13"/>
    <x v="16"/>
    <n v="6"/>
    <n v="6"/>
    <n v="14"/>
  </r>
  <r>
    <x v="0"/>
    <x v="227"/>
    <x v="0"/>
    <s v="0.2400 AC"/>
    <x v="13"/>
    <s v="R - 30 - Average"/>
    <n v="3"/>
    <n v="3"/>
    <n v="1"/>
    <n v="6"/>
    <s v="2STY - 2 Story Building"/>
    <n v="1728"/>
    <n v="864"/>
    <n v="864"/>
    <n v="600"/>
    <x v="1"/>
    <n v="1464"/>
    <n v="163.9344262295082"/>
    <n v="22.956841138659321"/>
    <n v="420"/>
    <n v="40000"/>
    <n v="240000"/>
    <d v="2016-08-03T00:00:00"/>
    <n v="238892"/>
    <n v="138.88999999999999"/>
    <n v="0.24"/>
    <x v="16"/>
    <n v="7"/>
    <n v="8"/>
    <n v="3"/>
  </r>
  <r>
    <x v="4"/>
    <x v="217"/>
    <x v="1"/>
    <s v="0.1700 AC"/>
    <x v="11"/>
    <s v="R - 35 - Average to Good"/>
    <n v="4"/>
    <n v="3"/>
    <n v="1"/>
    <n v="8"/>
    <s v="2STY - 2 Story Building"/>
    <n v="3076"/>
    <n v="1682"/>
    <n v="1436"/>
    <n v="1077"/>
    <x v="1"/>
    <n v="2759"/>
    <n v="122.87060529177238"/>
    <n v="45.77864203532652"/>
    <n v="420"/>
    <n v="45000"/>
    <n v="339000"/>
    <d v="2016-07-08T00:00:00"/>
    <n v="383279"/>
    <n v="110.21"/>
    <n v="0.17"/>
    <x v="16"/>
    <n v="6"/>
    <n v="7"/>
    <n v="8"/>
  </r>
  <r>
    <x v="4"/>
    <x v="218"/>
    <x v="1"/>
    <s v="0.2100 AC"/>
    <x v="17"/>
    <s v="R - 35 - Average to Good"/>
    <n v="4"/>
    <n v="2"/>
    <n v="1"/>
    <n v="7"/>
    <s v="2STY - 2 Story Building"/>
    <n v="2480"/>
    <n v="1360"/>
    <n v="1120"/>
    <n v="0"/>
    <x v="0"/>
    <n v="1360"/>
    <n v="208.83308823529413"/>
    <n v="31.047815820543093"/>
    <n v="640"/>
    <n v="45000"/>
    <n v="284013"/>
    <d v="2016-12-12T00:00:00"/>
    <n v="322346"/>
    <n v="114.52"/>
    <n v="0.21"/>
    <x v="16"/>
    <n v="0"/>
    <n v="12"/>
    <n v="12"/>
  </r>
  <r>
    <x v="4"/>
    <x v="228"/>
    <x v="1"/>
    <s v="0.1400 AC"/>
    <x v="11"/>
    <s v="R - 35 - Average to Good"/>
    <n v="3"/>
    <n v="2"/>
    <n v="0"/>
    <n v="6"/>
    <s v="1STY - 1 Story Building"/>
    <n v="1760"/>
    <n v="1760"/>
    <n v="1760"/>
    <n v="1320"/>
    <x v="1"/>
    <n v="3080"/>
    <n v="89.285714285714292"/>
    <n v="45.093795093795087"/>
    <n v="400"/>
    <n v="45000"/>
    <n v="275000"/>
    <d v="2016-11-23T00:00:00"/>
    <n v="283479"/>
    <n v="156.25"/>
    <n v="0.14000000000000001"/>
    <x v="16"/>
    <n v="6"/>
    <n v="11"/>
    <n v="23"/>
  </r>
  <r>
    <x v="4"/>
    <x v="228"/>
    <x v="1"/>
    <s v="0.1400 AC"/>
    <x v="11"/>
    <s v="R - 35 - Average to Good"/>
    <n v="4"/>
    <n v="2"/>
    <n v="1"/>
    <n v="8"/>
    <s v="2STY - 2 Story Building"/>
    <n v="2900"/>
    <n v="1660"/>
    <n v="1240"/>
    <n v="0"/>
    <x v="0"/>
    <n v="1660"/>
    <n v="152.10843373493975"/>
    <n v="41.404302767939129"/>
    <n v="400"/>
    <n v="45000"/>
    <n v="252500"/>
    <d v="2016-02-12T00:00:00"/>
    <n v="343368"/>
    <n v="87.07"/>
    <n v="0.14000000000000001"/>
    <x v="16"/>
    <n v="6"/>
    <n v="2"/>
    <n v="12"/>
  </r>
  <r>
    <x v="4"/>
    <x v="228"/>
    <x v="1"/>
    <s v="0.1800 AC"/>
    <x v="17"/>
    <s v="R - 35 - Average to Good"/>
    <n v="3"/>
    <n v="2"/>
    <n v="0"/>
    <n v="6"/>
    <s v="1STY - 1 Story Building"/>
    <n v="1784"/>
    <n v="1784"/>
    <n v="1784"/>
    <n v="0"/>
    <x v="0"/>
    <n v="1784"/>
    <n v="126.12107623318386"/>
    <n v="28.696051423324153"/>
    <n v="400"/>
    <n v="45000"/>
    <n v="225000"/>
    <d v="2016-06-24T00:00:00"/>
    <n v="276251"/>
    <n v="126.12"/>
    <n v="0.18"/>
    <x v="16"/>
    <n v="0"/>
    <n v="6"/>
    <n v="24"/>
  </r>
  <r>
    <x v="4"/>
    <x v="219"/>
    <x v="1"/>
    <s v="0.1600 AC"/>
    <x v="17"/>
    <s v="R - 35 - Average to Good"/>
    <n v="4"/>
    <n v="3"/>
    <n v="1"/>
    <n v="8"/>
    <s v="2STY - 2 Story Building"/>
    <n v="3250"/>
    <n v="1996"/>
    <n v="1900"/>
    <n v="0"/>
    <x v="0"/>
    <n v="1996"/>
    <n v="198.02204408817636"/>
    <n v="56.710858585858581"/>
    <n v="680"/>
    <n v="50000"/>
    <n v="395252"/>
    <d v="2016-12-28T00:00:00"/>
    <n v="388800"/>
    <n v="121.62"/>
    <n v="0.16"/>
    <x v="16"/>
    <n v="0"/>
    <n v="12"/>
    <n v="28"/>
  </r>
  <r>
    <x v="4"/>
    <x v="219"/>
    <x v="1"/>
    <s v="0.1600 AC"/>
    <x v="17"/>
    <s v="R - 35 - Average to Good"/>
    <n v="3"/>
    <n v="3"/>
    <n v="0"/>
    <n v="6"/>
    <s v="1STY - 1 Story Building"/>
    <n v="2246"/>
    <n v="2246"/>
    <n v="2228"/>
    <n v="1200"/>
    <x v="1"/>
    <n v="3446"/>
    <n v="95.899303540336618"/>
    <n v="47.415777089072542"/>
    <n v="680"/>
    <n v="50000"/>
    <n v="330469"/>
    <d v="2016-05-09T00:00:00"/>
    <n v="363352"/>
    <n v="147.13999999999999"/>
    <n v="0.16"/>
    <x v="16"/>
    <n v="0"/>
    <n v="5"/>
    <n v="9"/>
  </r>
  <r>
    <x v="4"/>
    <x v="219"/>
    <x v="1"/>
    <s v="0.2200 AC"/>
    <x v="13"/>
    <s v="R - 35 - Average to Good"/>
    <n v="4"/>
    <n v="2"/>
    <n v="1"/>
    <n v="9"/>
    <s v="2STY - 2 Story Building"/>
    <n v="3147"/>
    <n v="1797"/>
    <n v="1350"/>
    <n v="0"/>
    <x v="0"/>
    <n v="1797"/>
    <n v="169.72732331663883"/>
    <n v="31.826529760414054"/>
    <n v="640"/>
    <n v="50000"/>
    <n v="305000"/>
    <d v="2016-07-12T00:00:00"/>
    <n v="385255"/>
    <n v="96.92"/>
    <n v="0.22"/>
    <x v="16"/>
    <n v="7"/>
    <n v="7"/>
    <n v="12"/>
  </r>
  <r>
    <x v="4"/>
    <x v="219"/>
    <x v="1"/>
    <s v="0.2200 AC"/>
    <x v="13"/>
    <s v="R - 35 - Average to Good"/>
    <n v="4"/>
    <n v="3"/>
    <n v="1"/>
    <n v="9"/>
    <s v="2STY - 2 Story Building"/>
    <n v="3180"/>
    <n v="1960"/>
    <n v="1900"/>
    <n v="725"/>
    <x v="1"/>
    <n v="2685"/>
    <n v="126.07076350093109"/>
    <n v="35.32223057016445"/>
    <n v="640"/>
    <n v="50000"/>
    <n v="338500"/>
    <d v="2016-04-20T00:00:00"/>
    <n v="393025"/>
    <n v="106.45"/>
    <n v="0.22"/>
    <x v="16"/>
    <n v="7"/>
    <n v="4"/>
    <n v="20"/>
  </r>
  <r>
    <x v="4"/>
    <x v="219"/>
    <x v="1"/>
    <s v="0.1800 AC"/>
    <x v="13"/>
    <s v="R - 40 - Good"/>
    <n v="3"/>
    <n v="3"/>
    <n v="0"/>
    <n v="6"/>
    <s v="1STY - 1 Story Building"/>
    <n v="2264"/>
    <n v="2264"/>
    <n v="2228"/>
    <n v="1670"/>
    <x v="1"/>
    <n v="3934"/>
    <n v="85.536349771225218"/>
    <n v="42.916539128660347"/>
    <n v="640"/>
    <n v="50000"/>
    <n v="336500"/>
    <d v="2016-07-18T00:00:00"/>
    <n v="371090"/>
    <n v="148.63"/>
    <n v="0.18"/>
    <x v="16"/>
    <n v="7"/>
    <n v="7"/>
    <n v="18"/>
  </r>
  <r>
    <x v="4"/>
    <x v="219"/>
    <x v="1"/>
    <s v="0.1700 AC"/>
    <x v="17"/>
    <s v="R - 35 - Average to Good"/>
    <n v="4"/>
    <n v="2"/>
    <n v="1"/>
    <n v="7"/>
    <s v="2STY - 2 Story Building"/>
    <n v="3280"/>
    <n v="1880"/>
    <n v="1400"/>
    <n v="0"/>
    <x v="0"/>
    <n v="1880"/>
    <n v="177.86117021276596"/>
    <n v="45.154621077080968"/>
    <n v="640"/>
    <n v="50000"/>
    <n v="334379"/>
    <d v="2016-10-04T00:00:00"/>
    <n v="382729"/>
    <n v="101.94"/>
    <n v="0.17"/>
    <x v="16"/>
    <n v="0"/>
    <n v="10"/>
    <n v="4"/>
  </r>
  <r>
    <x v="3"/>
    <x v="221"/>
    <x v="1"/>
    <s v="0.1500 AC"/>
    <x v="11"/>
    <s v="R - 30 - Average"/>
    <n v="3"/>
    <n v="2"/>
    <n v="0"/>
    <n v="5"/>
    <s v="1STY - 1 Story Building"/>
    <n v="1800"/>
    <n v="1800"/>
    <n v="1800"/>
    <n v="0"/>
    <x v="0"/>
    <n v="1800"/>
    <n v="116.66666666666667"/>
    <n v="32.139577594123047"/>
    <n v="400"/>
    <n v="39999"/>
    <n v="210000"/>
    <d v="2016-09-20T00:00:00"/>
    <n v="249157"/>
    <n v="116.67"/>
    <n v="0.15"/>
    <x v="16"/>
    <n v="6"/>
    <n v="9"/>
    <n v="20"/>
  </r>
  <r>
    <x v="3"/>
    <x v="221"/>
    <x v="1"/>
    <s v="0.1500 AC"/>
    <x v="14"/>
    <s v="R - 30 - Average"/>
    <n v="3"/>
    <n v="2"/>
    <n v="1"/>
    <n v="5"/>
    <s v="2STY - 2 Story Building"/>
    <n v="1824"/>
    <n v="912"/>
    <n v="912"/>
    <n v="0"/>
    <x v="0"/>
    <n v="912"/>
    <n v="235.74561403508773"/>
    <n v="32.904805632078357"/>
    <n v="420"/>
    <n v="39999"/>
    <n v="215000"/>
    <d v="2016-10-20T00:00:00"/>
    <n v="229819"/>
    <n v="117.87"/>
    <n v="0.15"/>
    <x v="16"/>
    <n v="4"/>
    <n v="10"/>
    <n v="20"/>
  </r>
  <r>
    <x v="3"/>
    <x v="230"/>
    <x v="1"/>
    <s v="0.1000 AC"/>
    <x v="15"/>
    <s v="R - 30 - Average"/>
    <n v="3"/>
    <n v="2"/>
    <n v="1"/>
    <n v="5"/>
    <s v="2STY - 2 Story Building"/>
    <n v="1584"/>
    <n v="900"/>
    <n v="684"/>
    <n v="0"/>
    <x v="0"/>
    <n v="900"/>
    <n v="191.11111111111111"/>
    <n v="39.48576675849403"/>
    <n v="400"/>
    <n v="40000"/>
    <n v="172000"/>
    <d v="2016-12-21T00:00:00"/>
    <n v="201855"/>
    <n v="108.59"/>
    <n v="0.1"/>
    <x v="16"/>
    <n v="3"/>
    <n v="12"/>
    <n v="21"/>
  </r>
  <r>
    <x v="3"/>
    <x v="230"/>
    <x v="1"/>
    <s v="0.1100 AC"/>
    <x v="12"/>
    <s v="R - 30 - Average"/>
    <n v="3"/>
    <n v="2"/>
    <n v="1"/>
    <n v="7"/>
    <s v="2STY - 2 Story Building"/>
    <n v="1668"/>
    <n v="1004"/>
    <n v="664"/>
    <n v="0"/>
    <x v="0"/>
    <n v="1004"/>
    <n v="192.72908366533864"/>
    <n v="40.383170548459802"/>
    <n v="400"/>
    <n v="40000"/>
    <n v="193500"/>
    <d v="2016-06-08T00:00:00"/>
    <n v="209509"/>
    <n v="116.01"/>
    <n v="0.11"/>
    <x v="16"/>
    <n v="5"/>
    <n v="6"/>
    <n v="8"/>
  </r>
  <r>
    <x v="15"/>
    <x v="230"/>
    <x v="1"/>
    <s v="0.1000 AC"/>
    <x v="14"/>
    <s v="R - 30 - Average"/>
    <n v="3"/>
    <n v="2"/>
    <n v="1"/>
    <n v="5"/>
    <s v="2STY - 2 Story Building"/>
    <n v="1728"/>
    <n v="1044"/>
    <n v="684"/>
    <n v="0"/>
    <x v="0"/>
    <n v="1044"/>
    <n v="131.80076628352489"/>
    <n v="31.588613406795226"/>
    <n v="400"/>
    <n v="40000"/>
    <n v="137600"/>
    <d v="2016-01-22T00:00:00"/>
    <n v="210697"/>
    <n v="79.63"/>
    <n v="0.1"/>
    <x v="16"/>
    <n v="4"/>
    <n v="1"/>
    <n v="22"/>
  </r>
  <r>
    <x v="0"/>
    <x v="231"/>
    <x v="0"/>
    <s v="0.1700 AC"/>
    <x v="12"/>
    <s v="R - 30 - Average"/>
    <n v="3"/>
    <n v="2"/>
    <n v="0"/>
    <n v="5"/>
    <s v="1STY - 1 Story Building"/>
    <n v="1212"/>
    <n v="1212"/>
    <n v="1196"/>
    <n v="0"/>
    <x v="0"/>
    <n v="1212"/>
    <n v="151.8151815181518"/>
    <n v="24.84740452654891"/>
    <n v="440"/>
    <n v="40000"/>
    <n v="184000"/>
    <d v="2016-04-26T00:00:00"/>
    <n v="210724"/>
    <n v="151.82"/>
    <n v="0.17"/>
    <x v="16"/>
    <n v="5"/>
    <n v="4"/>
    <n v="26"/>
  </r>
  <r>
    <x v="4"/>
    <x v="222"/>
    <x v="1"/>
    <s v="0.2100 AC"/>
    <x v="12"/>
    <s v="R - 35 - Average to Good"/>
    <n v="4"/>
    <n v="3"/>
    <n v="1"/>
    <n v="9"/>
    <s v="2STY - 2 Story Building"/>
    <n v="3198"/>
    <n v="1879"/>
    <n v="1495"/>
    <n v="1050"/>
    <x v="1"/>
    <n v="2929"/>
    <n v="119.49470809149881"/>
    <n v="38.261401897765531"/>
    <n v="480"/>
    <n v="44998"/>
    <n v="350000"/>
    <d v="2016-04-13T00:00:00"/>
    <n v="355584"/>
    <n v="109.44"/>
    <n v="0.21"/>
    <x v="16"/>
    <n v="5"/>
    <n v="4"/>
    <n v="13"/>
  </r>
  <r>
    <x v="38"/>
    <x v="222"/>
    <x v="1"/>
    <s v="0.2000 AC"/>
    <x v="9"/>
    <s v="R - 30 - Average"/>
    <n v="4"/>
    <n v="4"/>
    <n v="1"/>
    <n v="8"/>
    <s v="2STY - 2 Story Building"/>
    <n v="3130"/>
    <n v="1736"/>
    <n v="1692"/>
    <n v="0"/>
    <x v="0"/>
    <n v="1736"/>
    <n v="190.09216589861751"/>
    <n v="37.878787878787875"/>
    <n v="420"/>
    <n v="45000"/>
    <n v="330000"/>
    <d v="2016-12-27T00:00:00"/>
    <n v="342441"/>
    <n v="105.43"/>
    <n v="0.2"/>
    <x v="16"/>
    <n v="9"/>
    <n v="12"/>
    <n v="27"/>
  </r>
  <r>
    <x v="4"/>
    <x v="222"/>
    <x v="1"/>
    <s v="0.2400 AC"/>
    <x v="10"/>
    <s v="R - 30 - Average"/>
    <n v="4"/>
    <n v="3"/>
    <n v="1"/>
    <n v="10"/>
    <s v="2STY - 2 Story Building"/>
    <n v="3204"/>
    <n v="1836"/>
    <n v="1368"/>
    <n v="0"/>
    <x v="0"/>
    <n v="1836"/>
    <n v="166.12200435729847"/>
    <n v="29.174318947046221"/>
    <n v="600"/>
    <n v="44999"/>
    <n v="305000"/>
    <d v="2016-11-21T00:00:00"/>
    <n v="346760"/>
    <n v="95.19"/>
    <n v="0.24"/>
    <x v="16"/>
    <n v="8"/>
    <n v="11"/>
    <n v="21"/>
  </r>
  <r>
    <x v="0"/>
    <x v="233"/>
    <x v="0"/>
    <s v="0.3000 AC"/>
    <x v="17"/>
    <s v="R - 40 - Good"/>
    <n v="3"/>
    <n v="2"/>
    <n v="1"/>
    <n v="6"/>
    <s v="1STY - 1 Story Building"/>
    <n v="2560"/>
    <n v="2560"/>
    <n v="2560"/>
    <n v="0"/>
    <x v="0"/>
    <n v="2560"/>
    <n v="138.76523437500001"/>
    <n v="27.18388429752066"/>
    <n v="760"/>
    <n v="50000"/>
    <n v="355239"/>
    <d v="2016-12-05T00:00:00"/>
    <n v="423653"/>
    <n v="138.77000000000001"/>
    <n v="0.3"/>
    <x v="16"/>
    <n v="0"/>
    <n v="12"/>
    <n v="5"/>
  </r>
  <r>
    <x v="2"/>
    <x v="234"/>
    <x v="0"/>
    <s v="0.2500 AC"/>
    <x v="12"/>
    <s v="R - 45 - Good to Very Good"/>
    <n v="3"/>
    <n v="2"/>
    <n v="1"/>
    <n v="6"/>
    <s v="1STY - 1 Story Building"/>
    <n v="2177"/>
    <n v="2177"/>
    <n v="2135"/>
    <n v="0"/>
    <x v="0"/>
    <n v="2177"/>
    <n v="168.12126779972439"/>
    <n v="33.608815426997246"/>
    <n v="668"/>
    <n v="0"/>
    <n v="366000"/>
    <d v="2016-05-23T00:00:00"/>
    <n v="413590"/>
    <n v="168.12"/>
    <n v="0.25"/>
    <x v="16"/>
    <n v="5"/>
    <n v="5"/>
    <n v="23"/>
  </r>
  <r>
    <x v="2"/>
    <x v="234"/>
    <x v="0"/>
    <s v="0.2400 AC"/>
    <x v="7"/>
    <s v="R - 45 - Good to Very Good"/>
    <n v="4"/>
    <n v="2"/>
    <n v="2"/>
    <n v="7"/>
    <s v="2STY - 2 Story Building"/>
    <n v="2840"/>
    <n v="1726"/>
    <n v="1708"/>
    <n v="675"/>
    <x v="1"/>
    <n v="2401"/>
    <n v="190.03956684714703"/>
    <n v="43.645259412304867"/>
    <n v="638"/>
    <n v="0"/>
    <n v="456285"/>
    <d v="2016-01-29T00:00:00"/>
    <n v="415478"/>
    <n v="160.66"/>
    <n v="0.24"/>
    <x v="16"/>
    <n v="1"/>
    <n v="1"/>
    <n v="29"/>
  </r>
  <r>
    <x v="0"/>
    <x v="235"/>
    <x v="0"/>
    <s v="0.1900 AC"/>
    <x v="12"/>
    <s v="R - 30 - Average"/>
    <n v="3"/>
    <n v="2"/>
    <n v="0"/>
    <n v="5"/>
    <s v="1STY - 1 Story Building"/>
    <n v="1324"/>
    <n v="1324"/>
    <n v="1324"/>
    <n v="0"/>
    <x v="0"/>
    <n v="1324"/>
    <n v="132.17522658610272"/>
    <n v="21.144458943502006"/>
    <n v="400"/>
    <n v="40000"/>
    <n v="175000"/>
    <d v="2016-06-17T00:00:00"/>
    <n v="220374"/>
    <n v="132.18"/>
    <n v="0.19"/>
    <x v="16"/>
    <n v="5"/>
    <n v="6"/>
    <n v="17"/>
  </r>
  <r>
    <x v="0"/>
    <x v="235"/>
    <x v="0"/>
    <s v="0.1200 AC"/>
    <x v="12"/>
    <s v="R - 30 - Average"/>
    <n v="3"/>
    <n v="3"/>
    <n v="0"/>
    <n v="6"/>
    <s v="1STY - 1 Story Building"/>
    <n v="1276"/>
    <n v="1276"/>
    <n v="1276"/>
    <n v="1150"/>
    <x v="1"/>
    <n v="2426"/>
    <n v="76.102638087386651"/>
    <n v="35.320056626874809"/>
    <n v="400"/>
    <n v="40000"/>
    <n v="184625"/>
    <d v="2016-12-09T00:00:00"/>
    <n v="214921"/>
    <n v="144.69"/>
    <n v="0.12"/>
    <x v="16"/>
    <n v="5"/>
    <n v="12"/>
    <n v="9"/>
  </r>
  <r>
    <x v="0"/>
    <x v="235"/>
    <x v="0"/>
    <s v="0.1200 AC"/>
    <x v="14"/>
    <s v="R - 30 - Average"/>
    <n v="3"/>
    <n v="2"/>
    <n v="0"/>
    <n v="6"/>
    <s v="1STY - 1 Story Building"/>
    <n v="1276"/>
    <n v="1276"/>
    <n v="1276"/>
    <n v="766"/>
    <x v="1"/>
    <n v="2042"/>
    <n v="89.862879529872671"/>
    <n v="35.104836241199877"/>
    <n v="400"/>
    <n v="40000"/>
    <n v="183500"/>
    <d v="2016-12-21T00:00:00"/>
    <n v="219107"/>
    <n v="143.81"/>
    <n v="0.12"/>
    <x v="16"/>
    <n v="4"/>
    <n v="12"/>
    <n v="21"/>
  </r>
  <r>
    <x v="4"/>
    <x v="236"/>
    <x v="1"/>
    <s v="0.1500 AC"/>
    <x v="12"/>
    <s v="R - 30 - Average"/>
    <n v="4"/>
    <n v="2"/>
    <n v="1"/>
    <n v="9"/>
    <s v="2STY - 2 Story Building"/>
    <n v="2740"/>
    <n v="1520"/>
    <n v="1220"/>
    <n v="0"/>
    <x v="0"/>
    <n v="1520"/>
    <n v="177.63157894736841"/>
    <n v="41.32231404958678"/>
    <n v="420"/>
    <n v="44999"/>
    <n v="270000"/>
    <d v="2016-12-20T00:00:00"/>
    <n v="302503"/>
    <n v="98.54"/>
    <n v="0.15"/>
    <x v="16"/>
    <n v="5"/>
    <n v="12"/>
    <n v="20"/>
  </r>
  <r>
    <x v="4"/>
    <x v="236"/>
    <x v="1"/>
    <s v="0.4300 AC"/>
    <x v="11"/>
    <s v="R - 30 - Average"/>
    <n v="4"/>
    <n v="2"/>
    <n v="1"/>
    <n v="7"/>
    <s v="2STY - 2 Story Building"/>
    <n v="2740"/>
    <n v="1520"/>
    <n v="1220"/>
    <n v="0"/>
    <x v="0"/>
    <n v="1520"/>
    <n v="180.92105263157896"/>
    <n v="14.681700728212357"/>
    <n v="440"/>
    <n v="45001"/>
    <n v="275000"/>
    <d v="2016-07-08T00:00:00"/>
    <n v="300848"/>
    <n v="100.36"/>
    <n v="0.43"/>
    <x v="16"/>
    <n v="6"/>
    <n v="7"/>
    <n v="8"/>
  </r>
  <r>
    <x v="4"/>
    <x v="236"/>
    <x v="1"/>
    <s v="0.1900 AC"/>
    <x v="11"/>
    <s v="R - 30 - Average"/>
    <n v="3"/>
    <n v="2"/>
    <n v="0"/>
    <n v="5"/>
    <s v="1STY - 1 Story Building"/>
    <n v="1776"/>
    <n v="1776"/>
    <n v="1776"/>
    <n v="0"/>
    <x v="0"/>
    <n v="1776"/>
    <n v="130.91216216216216"/>
    <n v="28.091924024938379"/>
    <n v="420"/>
    <n v="44999"/>
    <n v="232500"/>
    <d v="2016-09-02T00:00:00"/>
    <n v="250140"/>
    <n v="130.91"/>
    <n v="0.19"/>
    <x v="16"/>
    <n v="6"/>
    <n v="9"/>
    <n v="2"/>
  </r>
  <r>
    <x v="0"/>
    <x v="238"/>
    <x v="0"/>
    <s v="0.1200 AC"/>
    <x v="12"/>
    <s v="R - 30 - Average"/>
    <n v="3"/>
    <n v="2"/>
    <n v="1"/>
    <n v="6"/>
    <s v="2STY - 2 Story Building"/>
    <n v="1975"/>
    <n v="1081"/>
    <n v="894"/>
    <n v="0"/>
    <x v="0"/>
    <n v="1081"/>
    <n v="9.2506938020351531E-4"/>
    <n v="1.9130700948882768E-4"/>
    <n v="400"/>
    <n v="45000"/>
    <n v="1"/>
    <d v="2016-06-28T00:00:00"/>
    <n v="244559"/>
    <n v="0"/>
    <n v="0.12"/>
    <x v="16"/>
    <n v="5"/>
    <n v="6"/>
    <n v="28"/>
  </r>
  <r>
    <x v="0"/>
    <x v="238"/>
    <x v="0"/>
    <s v="0.2900 AC"/>
    <x v="12"/>
    <s v="R - 30 - Average"/>
    <n v="3"/>
    <n v="2"/>
    <n v="2"/>
    <n v="6"/>
    <s v="2STY - 2 Story Building"/>
    <n v="2232"/>
    <n v="1296"/>
    <n v="936"/>
    <n v="800"/>
    <x v="1"/>
    <n v="2096"/>
    <n v="4.7709923664122136E-4"/>
    <n v="7.9161521167790764E-5"/>
    <n v="700"/>
    <n v="45000"/>
    <n v="1"/>
    <d v="2016-05-09T00:00:00"/>
    <n v="276434"/>
    <n v="0"/>
    <n v="0.28999999999999998"/>
    <x v="16"/>
    <n v="5"/>
    <n v="5"/>
    <n v="9"/>
  </r>
  <r>
    <x v="0"/>
    <x v="238"/>
    <x v="0"/>
    <s v="0.0000 AC"/>
    <x v="14"/>
    <s v="R - 30 - Average"/>
    <n v="3"/>
    <n v="2"/>
    <n v="1"/>
    <n v="6"/>
    <s v="2STY - 2 Story Building"/>
    <n v="2016"/>
    <n v="1088"/>
    <n v="928"/>
    <n v="0"/>
    <x v="0"/>
    <n v="1088"/>
    <n v="193.01470588235293"/>
    <e v="#DIV/0!"/>
    <n v="420"/>
    <n v="45000"/>
    <n v="210000"/>
    <d v="2016-04-01T00:00:00"/>
    <n v="246697"/>
    <n v="104.17"/>
    <n v="0"/>
    <x v="16"/>
    <n v="4"/>
    <n v="4"/>
    <n v="1"/>
  </r>
  <r>
    <x v="4"/>
    <x v="239"/>
    <x v="1"/>
    <s v="0.1400 AC"/>
    <x v="14"/>
    <s v="R - 30 - Average"/>
    <n v="4"/>
    <n v="3"/>
    <n v="0"/>
    <n v="8"/>
    <s v="2STY - 2 Story Building"/>
    <n v="3101"/>
    <n v="1762"/>
    <n v="1339"/>
    <n v="0"/>
    <x v="0"/>
    <n v="1762"/>
    <n v="149.26220204313282"/>
    <n v="43.126065853338574"/>
    <n v="400"/>
    <n v="44999"/>
    <n v="263000"/>
    <d v="2016-06-08T00:00:00"/>
    <n v="330003"/>
    <n v="84.81"/>
    <n v="0.14000000000000001"/>
    <x v="16"/>
    <n v="4"/>
    <n v="6"/>
    <n v="8"/>
  </r>
  <r>
    <x v="4"/>
    <x v="239"/>
    <x v="1"/>
    <s v="0.1500 AC"/>
    <x v="15"/>
    <s v="R - 30 - Average"/>
    <n v="4"/>
    <n v="2"/>
    <n v="1"/>
    <n v="7"/>
    <s v="2STY - 2 Story Building"/>
    <n v="2760"/>
    <n v="1520"/>
    <n v="1240"/>
    <n v="0"/>
    <x v="0"/>
    <n v="1520"/>
    <n v="164.47368421052633"/>
    <n v="38.261401897765531"/>
    <n v="400"/>
    <n v="44999"/>
    <n v="250000"/>
    <d v="2016-07-26T00:00:00"/>
    <n v="304055"/>
    <n v="90.58"/>
    <n v="0.15"/>
    <x v="16"/>
    <n v="3"/>
    <n v="7"/>
    <n v="26"/>
  </r>
  <r>
    <x v="4"/>
    <x v="239"/>
    <x v="1"/>
    <s v="0.1500 AC"/>
    <x v="14"/>
    <s v="R - 30 - Average"/>
    <n v="3"/>
    <n v="2"/>
    <n v="0"/>
    <n v="7"/>
    <s v="1STY - 1 Story Building"/>
    <n v="2068"/>
    <n v="2068"/>
    <n v="2068"/>
    <n v="0"/>
    <x v="0"/>
    <n v="2068"/>
    <n v="125.67698259187621"/>
    <n v="39.776553412917046"/>
    <n v="400"/>
    <n v="44999"/>
    <n v="259900"/>
    <d v="2016-07-12T00:00:00"/>
    <n v="290963"/>
    <n v="125.68"/>
    <n v="0.15"/>
    <x v="16"/>
    <n v="4"/>
    <n v="7"/>
    <n v="12"/>
  </r>
  <r>
    <x v="4"/>
    <x v="239"/>
    <x v="1"/>
    <s v="0.1700 AC"/>
    <x v="14"/>
    <s v="R - 30 - Average"/>
    <n v="3"/>
    <n v="2"/>
    <n v="0"/>
    <n v="5"/>
    <s v="1STY - 1 Story Building"/>
    <n v="2088"/>
    <n v="2088"/>
    <n v="2088"/>
    <n v="0"/>
    <x v="0"/>
    <n v="2088"/>
    <n v="114.89463601532567"/>
    <n v="32.396154053908063"/>
    <n v="420"/>
    <n v="44999"/>
    <n v="239900"/>
    <d v="2016-05-02T00:00:00"/>
    <n v="290179"/>
    <n v="114.89"/>
    <n v="0.17"/>
    <x v="16"/>
    <n v="4"/>
    <n v="5"/>
    <n v="2"/>
  </r>
  <r>
    <x v="4"/>
    <x v="239"/>
    <x v="1"/>
    <s v="0.1900 AC"/>
    <x v="17"/>
    <s v="R - 35 - Average to Good"/>
    <n v="3"/>
    <n v="2"/>
    <n v="0"/>
    <n v="6"/>
    <s v="1STY - 1 Story Building"/>
    <n v="2476"/>
    <n v="2476"/>
    <n v="2476"/>
    <n v="0"/>
    <x v="0"/>
    <n v="2476"/>
    <n v="139.11066235864297"/>
    <n v="41.616886569039679"/>
    <n v="640"/>
    <n v="44999"/>
    <n v="344438"/>
    <d v="2016-12-28T00:00:00"/>
    <n v="351614"/>
    <n v="139.11000000000001"/>
    <n v="0.19"/>
    <x v="16"/>
    <n v="0"/>
    <n v="12"/>
    <n v="28"/>
  </r>
  <r>
    <x v="4"/>
    <x v="240"/>
    <x v="1"/>
    <s v="0.2200 AC"/>
    <x v="17"/>
    <s v="R - 35 - Average to Good"/>
    <n v="4"/>
    <n v="2"/>
    <n v="2"/>
    <n v="8"/>
    <s v="2STY - 2 Story Building"/>
    <n v="2840"/>
    <n v="1640"/>
    <n v="1200"/>
    <n v="386"/>
    <x v="1"/>
    <n v="2026"/>
    <n v="164.12685093780848"/>
    <n v="34.698326237582435"/>
    <n v="640"/>
    <n v="50000"/>
    <n v="332521"/>
    <d v="2016-04-28T00:00:00"/>
    <n v="349662"/>
    <n v="117.08"/>
    <n v="0.22"/>
    <x v="16"/>
    <n v="0"/>
    <n v="4"/>
    <n v="28"/>
  </r>
  <r>
    <x v="4"/>
    <x v="240"/>
    <x v="1"/>
    <s v="0.2200 AC"/>
    <x v="12"/>
    <s v="R - 35 - Average to Good"/>
    <n v="3"/>
    <n v="2"/>
    <n v="0"/>
    <n v="7"/>
    <s v="1STY - 1 Story Building"/>
    <n v="2068"/>
    <n v="2068"/>
    <n v="2068"/>
    <n v="0"/>
    <x v="0"/>
    <n v="2068"/>
    <n v="117.02127659574468"/>
    <n v="25.252525252525249"/>
    <n v="400"/>
    <n v="50000"/>
    <n v="242000"/>
    <d v="2016-06-13T00:00:00"/>
    <n v="317321"/>
    <n v="117.02"/>
    <n v="0.22"/>
    <x v="16"/>
    <n v="5"/>
    <n v="6"/>
    <n v="13"/>
  </r>
  <r>
    <x v="3"/>
    <x v="249"/>
    <x v="1"/>
    <s v="0.2200 AC"/>
    <x v="15"/>
    <s v="R - 35 - Average to Good"/>
    <n v="3"/>
    <n v="2"/>
    <n v="1"/>
    <n v="6"/>
    <s v="2STY - 2 Story Building"/>
    <n v="1728"/>
    <n v="864"/>
    <n v="864"/>
    <n v="0"/>
    <x v="0"/>
    <n v="864"/>
    <n v="243.05555555555554"/>
    <n v="21.913348359629349"/>
    <n v="420"/>
    <n v="0"/>
    <n v="210000"/>
    <d v="2016-07-20T00:00:00"/>
    <n v="212979"/>
    <n v="121.53"/>
    <n v="0.22"/>
    <x v="16"/>
    <n v="3"/>
    <n v="7"/>
    <n v="20"/>
  </r>
  <r>
    <x v="3"/>
    <x v="249"/>
    <x v="1"/>
    <s v="0.0900 AC"/>
    <x v="14"/>
    <s v="R - 35 - Average to Good"/>
    <n v="3"/>
    <n v="2"/>
    <n v="0"/>
    <n v="5"/>
    <s v="1STY - 1 Story Building"/>
    <n v="1336"/>
    <n v="1336"/>
    <n v="1336"/>
    <n v="0"/>
    <x v="0"/>
    <n v="1336"/>
    <n v="124.62574850299401"/>
    <n v="42.470156106519745"/>
    <n v="400"/>
    <n v="0"/>
    <n v="166500"/>
    <d v="2016-09-29T00:00:00"/>
    <n v="198907"/>
    <n v="124.63"/>
    <n v="0.09"/>
    <x v="16"/>
    <n v="4"/>
    <n v="9"/>
    <n v="29"/>
  </r>
  <r>
    <x v="4"/>
    <x v="250"/>
    <x v="1"/>
    <s v="0.2900 AC"/>
    <x v="15"/>
    <s v="R - 35 - Average to Good"/>
    <n v="4"/>
    <n v="3"/>
    <n v="1"/>
    <n v="7"/>
    <s v="2STY - 2 Story Building"/>
    <n v="3248"/>
    <n v="1848"/>
    <n v="1400"/>
    <n v="0"/>
    <x v="0"/>
    <n v="1848"/>
    <n v="183.98268398268399"/>
    <n v="26.914917197048858"/>
    <n v="640"/>
    <n v="50000"/>
    <n v="340000"/>
    <d v="2016-05-31T00:00:00"/>
    <n v="384079"/>
    <n v="104.68"/>
    <n v="0.28999999999999998"/>
    <x v="16"/>
    <n v="3"/>
    <n v="5"/>
    <n v="31"/>
  </r>
  <r>
    <x v="4"/>
    <x v="252"/>
    <x v="1"/>
    <s v="0.4000 AC"/>
    <x v="17"/>
    <s v="R - 35 - Average to Good"/>
    <n v="4"/>
    <n v="2"/>
    <n v="1"/>
    <n v="9"/>
    <s v="2STY - 2 Story Building"/>
    <n v="3003"/>
    <n v="2086"/>
    <n v="1966"/>
    <n v="0"/>
    <x v="0"/>
    <n v="2086"/>
    <n v="158.8144774688399"/>
    <n v="19.013257575757574"/>
    <n v="640"/>
    <n v="61050"/>
    <n v="331287"/>
    <d v="2016-05-26T00:00:00"/>
    <n v="384041"/>
    <n v="110.32"/>
    <n v="0.4"/>
    <x v="16"/>
    <n v="0"/>
    <n v="5"/>
    <n v="26"/>
  </r>
  <r>
    <x v="4"/>
    <x v="253"/>
    <x v="1"/>
    <s v="0.2300 AC"/>
    <x v="15"/>
    <s v="R - 30 - Average"/>
    <n v="3"/>
    <n v="2"/>
    <n v="1"/>
    <n v="6"/>
    <s v="2STY - 2 Story Building"/>
    <n v="2140"/>
    <n v="1112"/>
    <n v="1028"/>
    <n v="0"/>
    <x v="0"/>
    <n v="1112"/>
    <n v="202.33812949640287"/>
    <n v="22.45777937477542"/>
    <n v="420"/>
    <n v="33790"/>
    <n v="225000"/>
    <d v="2016-05-09T00:00:00"/>
    <n v="259485"/>
    <n v="105.14"/>
    <n v="0.23"/>
    <x v="16"/>
    <n v="3"/>
    <n v="5"/>
    <n v="9"/>
  </r>
  <r>
    <x v="4"/>
    <x v="253"/>
    <x v="1"/>
    <s v="0.1800 AC"/>
    <x v="17"/>
    <s v="R - 35 - Average to Good"/>
    <n v="3"/>
    <n v="2"/>
    <n v="0"/>
    <n v="5"/>
    <s v="1STY - 1 Story Building"/>
    <n v="1840"/>
    <n v="1840"/>
    <n v="1840"/>
    <n v="0"/>
    <x v="0"/>
    <n v="1840"/>
    <n v="119.81739130434782"/>
    <n v="28.117539026629938"/>
    <n v="400"/>
    <n v="33790"/>
    <n v="220464"/>
    <d v="2016-07-05T00:00:00"/>
    <n v="281902"/>
    <n v="119.82"/>
    <n v="0.18"/>
    <x v="16"/>
    <n v="0"/>
    <n v="7"/>
    <n v="5"/>
  </r>
  <r>
    <x v="4"/>
    <x v="254"/>
    <x v="1"/>
    <s v="0.1300 AC"/>
    <x v="15"/>
    <s v="R - 30 - Average"/>
    <n v="3"/>
    <n v="2"/>
    <n v="0"/>
    <n v="6"/>
    <s v="1STY - 1 Story Building"/>
    <n v="1278"/>
    <n v="1278"/>
    <n v="1278"/>
    <n v="0"/>
    <x v="0"/>
    <n v="1278"/>
    <n v="141.62754303599374"/>
    <n v="31.962986508441052"/>
    <n v="400"/>
    <n v="44999"/>
    <n v="181000"/>
    <d v="2016-07-25T00:00:00"/>
    <n v="199382"/>
    <n v="141.63"/>
    <n v="0.13"/>
    <x v="16"/>
    <n v="3"/>
    <n v="7"/>
    <n v="25"/>
  </r>
  <r>
    <x v="4"/>
    <x v="262"/>
    <x v="1"/>
    <s v="0.1760 AC"/>
    <x v="17"/>
    <s v="R - 35 - Average to Good"/>
    <n v="4"/>
    <n v="2"/>
    <n v="1"/>
    <n v="8"/>
    <s v="2STY - 2 Story Building"/>
    <n v="2586"/>
    <n v="1354"/>
    <n v="1312"/>
    <n v="0"/>
    <x v="0"/>
    <n v="1354"/>
    <n v="225.74667651403249"/>
    <n v="39.869380791384927"/>
    <n v="400"/>
    <n v="33750"/>
    <n v="305661"/>
    <d v="2016-09-01T00:00:00"/>
    <n v="301996"/>
    <n v="118.2"/>
    <n v="0.17599999999999999"/>
    <x v="16"/>
    <n v="0"/>
    <n v="9"/>
    <n v="1"/>
  </r>
  <r>
    <x v="4"/>
    <x v="262"/>
    <x v="1"/>
    <s v="0.1507 AC"/>
    <x v="17"/>
    <s v="R - 35 - Average to Good"/>
    <n v="4"/>
    <n v="2"/>
    <n v="1"/>
    <n v="6"/>
    <s v="2STY - 2 Story Building"/>
    <n v="2073"/>
    <n v="1157"/>
    <n v="1028"/>
    <n v="0"/>
    <x v="0"/>
    <n v="1157"/>
    <n v="208.25929127052723"/>
    <n v="36.705962929043096"/>
    <n v="420"/>
    <n v="33750"/>
    <n v="240956"/>
    <d v="2016-06-27T00:00:00"/>
    <n v="263566"/>
    <n v="116.24"/>
    <n v="0.1507"/>
    <x v="16"/>
    <n v="0"/>
    <n v="6"/>
    <n v="27"/>
  </r>
  <r>
    <x v="4"/>
    <x v="262"/>
    <x v="1"/>
    <s v="0.1605 AC"/>
    <x v="16"/>
    <s v="R - 30 - Average"/>
    <n v="4"/>
    <n v="2"/>
    <n v="1"/>
    <n v="6"/>
    <s v="2STY - 2 Story Building"/>
    <n v="2602"/>
    <n v="1350"/>
    <n v="1252"/>
    <n v="0"/>
    <x v="0"/>
    <n v="1350"/>
    <n v="188.07407407407408"/>
    <n v="36.316149315299697"/>
    <n v="400"/>
    <n v="33750"/>
    <n v="253900"/>
    <d v="2016-05-04T00:00:00"/>
    <n v="289922"/>
    <n v="97.58"/>
    <n v="0.1605"/>
    <x v="16"/>
    <n v="2"/>
    <n v="5"/>
    <n v="4"/>
  </r>
  <r>
    <x v="4"/>
    <x v="262"/>
    <x v="1"/>
    <s v="0.1507 AC"/>
    <x v="17"/>
    <s v="R - 35 - Average to Good"/>
    <n v="3"/>
    <n v="3"/>
    <n v="0"/>
    <n v="5"/>
    <s v="1STY - 1 Story Building"/>
    <n v="1740"/>
    <n v="1740"/>
    <n v="1740"/>
    <n v="1305"/>
    <x v="1"/>
    <n v="3045"/>
    <n v="71.594417077175692"/>
    <n v="33.209728947799768"/>
    <n v="400"/>
    <n v="33750"/>
    <n v="218005"/>
    <d v="2016-08-01T00:00:00"/>
    <n v="293907"/>
    <n v="125.29"/>
    <n v="0.1507"/>
    <x v="16"/>
    <n v="0"/>
    <n v="8"/>
    <n v="1"/>
  </r>
  <r>
    <x v="4"/>
    <x v="262"/>
    <x v="1"/>
    <s v="0.1507 AC"/>
    <x v="17"/>
    <s v="R - 35 - Average to Good"/>
    <n v="3"/>
    <n v="2"/>
    <n v="0"/>
    <n v="6"/>
    <s v="1STY - 1 Story Building"/>
    <n v="1840"/>
    <n v="1840"/>
    <n v="1840"/>
    <n v="0"/>
    <x v="0"/>
    <n v="1840"/>
    <n v="126.47282608695652"/>
    <n v="35.449810891688188"/>
    <n v="400"/>
    <n v="33750"/>
    <n v="232710"/>
    <d v="2016-06-22T00:00:00"/>
    <n v="284782"/>
    <n v="126.47"/>
    <n v="0.1507"/>
    <x v="16"/>
    <n v="0"/>
    <n v="6"/>
    <n v="22"/>
  </r>
  <r>
    <x v="4"/>
    <x v="262"/>
    <x v="1"/>
    <s v="0.1507 AC"/>
    <x v="17"/>
    <s v="R - 35 - Average to Good"/>
    <n v="3"/>
    <n v="2"/>
    <n v="1"/>
    <n v="9"/>
    <s v="2STY - 2 Story Building"/>
    <n v="2560"/>
    <n v="1328"/>
    <n v="1232"/>
    <n v="0"/>
    <x v="0"/>
    <n v="1328"/>
    <n v="207.14759036144579"/>
    <n v="41.906060666994492"/>
    <n v="400"/>
    <n v="33750"/>
    <n v="275092"/>
    <d v="2016-05-13T00:00:00"/>
    <n v="303727"/>
    <n v="107.46"/>
    <n v="0.1507"/>
    <x v="16"/>
    <n v="0"/>
    <n v="5"/>
    <n v="13"/>
  </r>
  <r>
    <x v="0"/>
    <x v="263"/>
    <x v="1"/>
    <s v="0.2472 AC"/>
    <x v="7"/>
    <s v="R - 35 - Average to Good"/>
    <n v="3"/>
    <n v="3"/>
    <n v="0"/>
    <n v="6"/>
    <s v="1STY - 1 Story Building"/>
    <n v="1806"/>
    <n v="1806"/>
    <n v="1806"/>
    <n v="1200"/>
    <x v="1"/>
    <n v="3006"/>
    <n v="83.166999334663998"/>
    <n v="23.216870083595591"/>
    <n v="420"/>
    <n v="0"/>
    <n v="250000"/>
    <d v="2016-08-09T00:00:00"/>
    <n v="285482"/>
    <n v="138.43"/>
    <n v="0.2472"/>
    <x v="16"/>
    <n v="1"/>
    <n v="8"/>
    <n v="9"/>
  </r>
  <r>
    <x v="0"/>
    <x v="263"/>
    <x v="1"/>
    <s v="0.1676 AC"/>
    <x v="7"/>
    <s v="R - 35 - Average to Good"/>
    <n v="3"/>
    <n v="2"/>
    <n v="0"/>
    <n v="6"/>
    <s v="1STY - 1 Story Building"/>
    <n v="1648"/>
    <n v="1648"/>
    <n v="1612"/>
    <n v="0"/>
    <x v="0"/>
    <n v="1648"/>
    <n v="138.23179611650485"/>
    <n v="31.203497329555042"/>
    <n v="440"/>
    <n v="0"/>
    <n v="227806"/>
    <d v="2016-05-09T00:00:00"/>
    <n v="266465"/>
    <n v="138.22999999999999"/>
    <n v="0.1676"/>
    <x v="16"/>
    <n v="1"/>
    <n v="5"/>
    <n v="9"/>
  </r>
  <r>
    <x v="0"/>
    <x v="263"/>
    <x v="1"/>
    <s v="0.1492 AC"/>
    <x v="7"/>
    <s v="R - 35 - Average to Good"/>
    <n v="3"/>
    <n v="2"/>
    <n v="0"/>
    <n v="5"/>
    <s v="1STY - 1 Story Building"/>
    <n v="1844"/>
    <n v="1844"/>
    <n v="1810"/>
    <n v="0"/>
    <x v="0"/>
    <n v="1844"/>
    <n v="137.39696312364424"/>
    <n v="38.983547392028989"/>
    <n v="440"/>
    <n v="0"/>
    <n v="253360"/>
    <d v="2016-01-06T00:00:00"/>
    <n v="293014"/>
    <n v="137.4"/>
    <n v="0.1492"/>
    <x v="16"/>
    <n v="1"/>
    <n v="1"/>
    <n v="6"/>
  </r>
  <r>
    <x v="0"/>
    <x v="263"/>
    <x v="1"/>
    <s v="0.1523 AC"/>
    <x v="7"/>
    <s v="R - 35 - Average to Good"/>
    <n v="3"/>
    <n v="2"/>
    <n v="1"/>
    <n v="7"/>
    <s v="2STY - 2 Story Building"/>
    <n v="2484"/>
    <n v="1242"/>
    <n v="1242"/>
    <n v="0"/>
    <x v="0"/>
    <n v="1242"/>
    <n v="199.88164251207729"/>
    <n v="37.420253993405076"/>
    <n v="520"/>
    <n v="30000"/>
    <n v="248253"/>
    <d v="2016-02-19T00:00:00"/>
    <n v="299416"/>
    <n v="99.94"/>
    <n v="0.15229999999999999"/>
    <x v="16"/>
    <n v="1"/>
    <n v="2"/>
    <n v="19"/>
  </r>
  <r>
    <x v="0"/>
    <x v="263"/>
    <x v="1"/>
    <s v="0.2067 AC"/>
    <x v="17"/>
    <s v="R - 35 - Average to Good"/>
    <n v="4"/>
    <n v="3"/>
    <n v="1"/>
    <n v="8"/>
    <s v="2STY - 2 Story Building"/>
    <n v="2568"/>
    <n v="1324"/>
    <n v="1244"/>
    <n v="700"/>
    <x v="1"/>
    <n v="2024"/>
    <n v="147.41156126482213"/>
    <n v="33.137039569286571"/>
    <n v="400"/>
    <n v="30000"/>
    <n v="298361"/>
    <d v="2016-12-30T00:00:00"/>
    <n v="306600"/>
    <n v="116.18"/>
    <n v="0.20669999999999999"/>
    <x v="16"/>
    <n v="0"/>
    <n v="12"/>
    <n v="30"/>
  </r>
  <r>
    <x v="0"/>
    <x v="263"/>
    <x v="1"/>
    <s v="0.2712 AC"/>
    <x v="17"/>
    <s v="R - 35 - Average to Good"/>
    <n v="4"/>
    <n v="2"/>
    <n v="1"/>
    <n v="7"/>
    <s v="2STY - 2 Story Building"/>
    <n v="2568"/>
    <n v="1324"/>
    <n v="1244"/>
    <n v="0"/>
    <x v="0"/>
    <n v="1324"/>
    <n v="197.83534743202418"/>
    <n v="22.172482399755129"/>
    <n v="400"/>
    <n v="30000"/>
    <n v="261934"/>
    <d v="2016-05-13T00:00:00"/>
    <n v="294530"/>
    <n v="102"/>
    <n v="0.2712"/>
    <x v="16"/>
    <n v="0"/>
    <n v="5"/>
    <n v="13"/>
  </r>
  <r>
    <x v="0"/>
    <x v="263"/>
    <x v="1"/>
    <s v="0.1972 AC"/>
    <x v="17"/>
    <s v="R - 35 - Average to Good"/>
    <n v="4"/>
    <n v="2"/>
    <n v="1"/>
    <n v="9"/>
    <s v="2STY - 2 Story Building"/>
    <n v="3246"/>
    <n v="1816"/>
    <n v="1430"/>
    <n v="0"/>
    <x v="0"/>
    <n v="1816"/>
    <n v="159.13931718061673"/>
    <n v="33.643297254305921"/>
    <n v="506"/>
    <n v="30000"/>
    <n v="288997"/>
    <d v="2016-08-16T00:00:00"/>
    <n v="328105"/>
    <n v="89.03"/>
    <n v="0.19719999999999999"/>
    <x v="16"/>
    <n v="0"/>
    <n v="8"/>
    <n v="16"/>
  </r>
  <r>
    <x v="0"/>
    <x v="263"/>
    <x v="1"/>
    <s v="0.2034 AC"/>
    <x v="17"/>
    <s v="R - 35 - Average to Good"/>
    <n v="4"/>
    <n v="3"/>
    <n v="1"/>
    <n v="7"/>
    <s v="2STY - 2 Story Building"/>
    <n v="2840"/>
    <n v="1440"/>
    <n v="1400"/>
    <n v="0"/>
    <x v="0"/>
    <n v="1440"/>
    <n v="191.75833333333333"/>
    <n v="31.165774126353373"/>
    <n v="480"/>
    <n v="30000"/>
    <n v="276132"/>
    <d v="2016-08-30T00:00:00"/>
    <n v="335394"/>
    <n v="97.23"/>
    <n v="0.2034"/>
    <x v="16"/>
    <n v="0"/>
    <n v="8"/>
    <n v="30"/>
  </r>
  <r>
    <x v="0"/>
    <x v="263"/>
    <x v="1"/>
    <s v="0.1783 AC"/>
    <x v="17"/>
    <s v="R - 35 - Average to Good"/>
    <n v="3"/>
    <n v="2"/>
    <n v="1"/>
    <n v="7"/>
    <s v="2STY - 2 Story Building"/>
    <n v="1927"/>
    <n v="991"/>
    <n v="936"/>
    <n v="0"/>
    <x v="0"/>
    <n v="991"/>
    <n v="273.71745711402622"/>
    <n v="34.925041986684775"/>
    <n v="440"/>
    <n v="30000"/>
    <n v="271254"/>
    <d v="2016-10-24T00:00:00"/>
    <n v="245924"/>
    <n v="140.76"/>
    <n v="0.17829999999999999"/>
    <x v="16"/>
    <n v="0"/>
    <n v="10"/>
    <n v="24"/>
  </r>
  <r>
    <x v="0"/>
    <x v="179"/>
    <x v="0"/>
    <s v="0.1527 AC"/>
    <x v="17"/>
    <s v="R - 35 - Average to Good"/>
    <n v="4"/>
    <n v="2"/>
    <n v="1"/>
    <n v="9"/>
    <s v="2STY - 2 Story Building"/>
    <n v="2800"/>
    <n v="1400"/>
    <n v="1400"/>
    <n v="0"/>
    <x v="0"/>
    <n v="1400"/>
    <n v="188.97142857142856"/>
    <n v="39.773817234077995"/>
    <n v="440"/>
    <n v="40000"/>
    <n v="264560"/>
    <d v="2016-06-22T00:00:00"/>
    <n v="337031"/>
    <n v="94.49"/>
    <n v="0.1527"/>
    <x v="16"/>
    <n v="0"/>
    <n v="6"/>
    <n v="22"/>
  </r>
  <r>
    <x v="0"/>
    <x v="179"/>
    <x v="0"/>
    <s v="0.1623 AC"/>
    <x v="7"/>
    <s v="R - 35 - Average to Good"/>
    <n v="3"/>
    <n v="2"/>
    <n v="0"/>
    <n v="5"/>
    <s v="1STY - 1 Story Building"/>
    <n v="1462"/>
    <n v="1462"/>
    <n v="1438"/>
    <n v="0"/>
    <x v="0"/>
    <n v="1462"/>
    <n v="127.22298221614227"/>
    <n v="26.309134022123438"/>
    <n v="400"/>
    <n v="40000"/>
    <n v="186000"/>
    <d v="2016-03-23T00:00:00"/>
    <n v="251257"/>
    <n v="127.22"/>
    <n v="0.1623"/>
    <x v="16"/>
    <n v="1"/>
    <n v="3"/>
    <n v="23"/>
  </r>
  <r>
    <x v="0"/>
    <x v="179"/>
    <x v="0"/>
    <s v="0.2881 AC"/>
    <x v="7"/>
    <s v="R - 40 - Good"/>
    <n v="4"/>
    <n v="2"/>
    <n v="1"/>
    <n v="9"/>
    <s v="2STY - 2 Story Building"/>
    <n v="2332"/>
    <n v="1304"/>
    <n v="1028"/>
    <n v="0"/>
    <x v="0"/>
    <n v="1304"/>
    <n v="208.50920245398774"/>
    <n v="21.665648310437049"/>
    <n v="662"/>
    <n v="40000"/>
    <n v="271896"/>
    <d v="2016-04-20T00:00:00"/>
    <n v="308679"/>
    <n v="116.59"/>
    <n v="0.28810000000000002"/>
    <x v="16"/>
    <n v="1"/>
    <n v="4"/>
    <n v="20"/>
  </r>
  <r>
    <x v="0"/>
    <x v="179"/>
    <x v="0"/>
    <s v="0.2370 AC"/>
    <x v="7"/>
    <s v="R - 40 - Good"/>
    <n v="4"/>
    <n v="2"/>
    <n v="1"/>
    <n v="9"/>
    <s v="2STY - 2 Story Building"/>
    <n v="2867"/>
    <n v="1787"/>
    <n v="1422"/>
    <n v="0"/>
    <x v="0"/>
    <n v="1787"/>
    <n v="196.20928931169558"/>
    <n v="33.963145067863138"/>
    <n v="662"/>
    <n v="40000"/>
    <n v="350626"/>
    <d v="2016-04-18T00:00:00"/>
    <n v="363339"/>
    <n v="122.3"/>
    <n v="0.23699999999999999"/>
    <x v="16"/>
    <n v="1"/>
    <n v="4"/>
    <n v="18"/>
  </r>
  <r>
    <x v="0"/>
    <x v="179"/>
    <x v="0"/>
    <s v="0.2513 AC"/>
    <x v="7"/>
    <s v="R - 40 - Good"/>
    <n v="3"/>
    <n v="2"/>
    <n v="0"/>
    <n v="5"/>
    <s v="1STY - 1 Story Building"/>
    <n v="2148"/>
    <n v="2148"/>
    <n v="2148"/>
    <n v="0"/>
    <x v="0"/>
    <n v="2148"/>
    <n v="158.81983240223462"/>
    <n v="31.164391445475264"/>
    <n v="786"/>
    <n v="0"/>
    <n v="341145"/>
    <d v="2016-06-28T00:00:00"/>
    <n v="359580"/>
    <n v="158.82"/>
    <n v="0.25130000000000002"/>
    <x v="16"/>
    <n v="1"/>
    <n v="6"/>
    <n v="28"/>
  </r>
  <r>
    <x v="0"/>
    <x v="179"/>
    <x v="0"/>
    <s v="0.2503 AC"/>
    <x v="17"/>
    <s v="R - 40 - Good"/>
    <n v="4"/>
    <n v="2"/>
    <n v="1"/>
    <n v="8"/>
    <s v="2STY - 2 Story Building"/>
    <n v="2841"/>
    <n v="1761"/>
    <n v="1422"/>
    <n v="0"/>
    <x v="0"/>
    <n v="1761"/>
    <n v="179.79897785349235"/>
    <n v="29.040083029840773"/>
    <n v="662"/>
    <n v="40000"/>
    <n v="316626"/>
    <d v="2016-09-14T00:00:00"/>
    <n v="353790"/>
    <n v="111.45"/>
    <n v="0.25030000000000002"/>
    <x v="16"/>
    <n v="0"/>
    <n v="9"/>
    <n v="14"/>
  </r>
  <r>
    <x v="0"/>
    <x v="179"/>
    <x v="0"/>
    <s v="0.1894 AC"/>
    <x v="17"/>
    <s v="R - 40 - Good"/>
    <n v="4"/>
    <n v="3"/>
    <n v="1"/>
    <n v="7"/>
    <s v="2STY - 2 Story Building"/>
    <n v="2734"/>
    <n v="1550"/>
    <n v="1250"/>
    <n v="888"/>
    <x v="1"/>
    <n v="2438"/>
    <n v="132.4524200164069"/>
    <n v="39.14044447547375"/>
    <n v="786"/>
    <n v="40000"/>
    <n v="322919"/>
    <d v="2016-11-22T00:00:00"/>
    <n v="343064"/>
    <n v="118.11"/>
    <n v="0.18940000000000001"/>
    <x v="16"/>
    <n v="0"/>
    <n v="11"/>
    <n v="22"/>
  </r>
  <r>
    <x v="0"/>
    <x v="179"/>
    <x v="0"/>
    <s v="0.2397 AC"/>
    <x v="17"/>
    <s v="R - 40 - Good"/>
    <n v="4"/>
    <n v="2"/>
    <n v="1"/>
    <n v="6"/>
    <s v="1STY - 1 Story Building"/>
    <n v="2148"/>
    <n v="2148"/>
    <n v="2148"/>
    <n v="0"/>
    <x v="0"/>
    <n v="2148"/>
    <n v="144.81657355679701"/>
    <n v="29.791792847885691"/>
    <n v="630"/>
    <n v="0"/>
    <n v="311066"/>
    <d v="2016-06-20T00:00:00"/>
    <n v="360690"/>
    <n v="144.82"/>
    <n v="0.2397"/>
    <x v="16"/>
    <n v="0"/>
    <n v="6"/>
    <n v="20"/>
  </r>
  <r>
    <x v="0"/>
    <x v="179"/>
    <x v="0"/>
    <s v="0.2449 AC"/>
    <x v="17"/>
    <s v="R - 40 - Good"/>
    <n v="4"/>
    <n v="2"/>
    <n v="1"/>
    <n v="8"/>
    <s v="2STY - 2 Story Building"/>
    <n v="3096"/>
    <n v="1848"/>
    <n v="1620"/>
    <n v="0"/>
    <x v="0"/>
    <n v="1848"/>
    <n v="209.84848484848484"/>
    <n v="36.352237621772495"/>
    <n v="662"/>
    <n v="40000"/>
    <n v="387800"/>
    <d v="2016-06-08T00:00:00"/>
    <n v="398706"/>
    <n v="125.26"/>
    <n v="0.24490000000000001"/>
    <x v="16"/>
    <n v="0"/>
    <n v="6"/>
    <n v="8"/>
  </r>
  <r>
    <x v="0"/>
    <x v="179"/>
    <x v="0"/>
    <s v="0.2591 AC"/>
    <x v="17"/>
    <s v="R - 40 - Good"/>
    <n v="3"/>
    <n v="2"/>
    <n v="0"/>
    <n v="6"/>
    <s v="1STY - 1 Story Building"/>
    <n v="2332"/>
    <n v="2332"/>
    <n v="2316"/>
    <n v="0"/>
    <x v="0"/>
    <n v="2332"/>
    <n v="142.07632933104631"/>
    <n v="29.355872326294413"/>
    <n v="742"/>
    <n v="0"/>
    <n v="331322"/>
    <d v="2016-05-12T00:00:00"/>
    <n v="385401"/>
    <n v="142.08000000000001"/>
    <n v="0.2591"/>
    <x v="16"/>
    <n v="0"/>
    <n v="5"/>
    <n v="12"/>
  </r>
  <r>
    <x v="0"/>
    <x v="179"/>
    <x v="0"/>
    <s v="0.2499 AC"/>
    <x v="7"/>
    <s v="R - 40 - Good"/>
    <n v="3"/>
    <n v="2"/>
    <n v="0"/>
    <n v="6"/>
    <s v="1STY - 1 Story Building"/>
    <n v="2148"/>
    <n v="2148"/>
    <n v="2148"/>
    <n v="0"/>
    <x v="0"/>
    <n v="2148"/>
    <n v="141.25372439478585"/>
    <n v="27.872765267723249"/>
    <n v="796"/>
    <n v="0"/>
    <n v="303413"/>
    <d v="2016-02-25T00:00:00"/>
    <n v="357730"/>
    <n v="141.25"/>
    <n v="0.24990000000000001"/>
    <x v="16"/>
    <n v="1"/>
    <n v="2"/>
    <n v="25"/>
  </r>
  <r>
    <x v="0"/>
    <x v="179"/>
    <x v="0"/>
    <s v="0.2958 AC"/>
    <x v="7"/>
    <s v="R - 40 - Good"/>
    <n v="4"/>
    <n v="2"/>
    <n v="2"/>
    <n v="9"/>
    <s v="2STY - 2 Story Building"/>
    <n v="3204"/>
    <n v="2150"/>
    <n v="1720"/>
    <n v="0"/>
    <x v="0"/>
    <n v="2150"/>
    <n v="193.48837209302326"/>
    <n v="32.285483142942113"/>
    <n v="693"/>
    <n v="40000"/>
    <n v="416000"/>
    <d v="2016-10-25T00:00:00"/>
    <n v="352762"/>
    <n v="129.84"/>
    <n v="0.29580000000000001"/>
    <x v="16"/>
    <n v="1"/>
    <n v="10"/>
    <n v="25"/>
  </r>
  <r>
    <x v="4"/>
    <x v="264"/>
    <x v="1"/>
    <s v="0.1854 AC"/>
    <x v="17"/>
    <s v="R - 35 - Average to Good"/>
    <n v="3"/>
    <n v="2"/>
    <n v="0"/>
    <n v="7"/>
    <s v="1STY - 1 Story Building"/>
    <n v="2228"/>
    <n v="2228"/>
    <n v="2228"/>
    <n v="0"/>
    <x v="0"/>
    <n v="2228"/>
    <n v="131.58258527827647"/>
    <n v="36.300783652946052"/>
    <n v="640"/>
    <n v="50000"/>
    <n v="293166"/>
    <d v="2016-07-15T00:00:00"/>
    <n v="347025"/>
    <n v="131.58000000000001"/>
    <n v="0.18540000000000001"/>
    <x v="16"/>
    <n v="0"/>
    <n v="7"/>
    <n v="15"/>
  </r>
  <r>
    <x v="37"/>
    <x v="267"/>
    <x v="1"/>
    <s v="0.3658 AC"/>
    <x v="7"/>
    <s v="R - 40 - Good"/>
    <n v="4"/>
    <n v="2"/>
    <n v="1"/>
    <n v="10"/>
    <s v="2STY - 2 Story Building"/>
    <n v="2910"/>
    <n v="1575"/>
    <n v="1335"/>
    <n v="0"/>
    <x v="0"/>
    <n v="1575"/>
    <n v="212.14666666666668"/>
    <n v="20.969361089396873"/>
    <n v="506"/>
    <n v="45000"/>
    <n v="334131"/>
    <d v="2016-02-03T00:00:00"/>
    <n v="357120"/>
    <n v="114.82"/>
    <n v="0.36580000000000001"/>
    <x v="16"/>
    <n v="1"/>
    <n v="2"/>
    <n v="3"/>
  </r>
  <r>
    <x v="37"/>
    <x v="267"/>
    <x v="1"/>
    <s v="0.3064 AC"/>
    <x v="17"/>
    <s v="R - 40 - Good"/>
    <n v="4"/>
    <n v="2"/>
    <n v="1"/>
    <n v="9"/>
    <s v="2STY - 2 Story Building"/>
    <n v="2528"/>
    <n v="1324"/>
    <n v="1204"/>
    <n v="0"/>
    <x v="0"/>
    <n v="1324"/>
    <n v="255.2212990936556"/>
    <n v="25.317934267910534"/>
    <n v="640"/>
    <n v="45000"/>
    <n v="337913"/>
    <d v="2016-12-30T00:00:00"/>
    <n v="324922"/>
    <n v="133.66999999999999"/>
    <n v="0.30640000000000001"/>
    <x v="16"/>
    <n v="0"/>
    <n v="12"/>
    <n v="30"/>
  </r>
  <r>
    <x v="37"/>
    <x v="267"/>
    <x v="1"/>
    <s v="0.2565 AC"/>
    <x v="7"/>
    <s v="R - 40 - Good"/>
    <n v="3"/>
    <n v="3"/>
    <n v="0"/>
    <n v="8"/>
    <s v="1STY - 1 Story Building"/>
    <n v="2356"/>
    <n v="2356"/>
    <n v="2356"/>
    <n v="1767"/>
    <x v="1"/>
    <n v="4123"/>
    <n v="78.826097501819063"/>
    <n v="29.087615477833449"/>
    <n v="716"/>
    <n v="45000"/>
    <n v="325000"/>
    <d v="2016-01-22T00:00:00"/>
    <n v="353237"/>
    <n v="137.94999999999999"/>
    <n v="0.25650000000000001"/>
    <x v="16"/>
    <n v="1"/>
    <n v="1"/>
    <n v="22"/>
  </r>
  <r>
    <x v="37"/>
    <x v="267"/>
    <x v="1"/>
    <s v="0.2870 AC"/>
    <x v="17"/>
    <s v="R - 40 - Good"/>
    <n v="4"/>
    <n v="3"/>
    <n v="1"/>
    <n v="9"/>
    <s v="2STY - 2 Story Building"/>
    <n v="2828"/>
    <n v="1542"/>
    <n v="1286"/>
    <n v="0"/>
    <x v="0"/>
    <n v="1542"/>
    <n v="201.30415045395591"/>
    <n v="24.829463465827104"/>
    <n v="484"/>
    <n v="45000"/>
    <n v="310411"/>
    <d v="2016-09-06T00:00:00"/>
    <n v="350322"/>
    <n v="109.76"/>
    <n v="0.28699999999999998"/>
    <x v="16"/>
    <n v="0"/>
    <n v="9"/>
    <n v="6"/>
  </r>
  <r>
    <x v="4"/>
    <x v="180"/>
    <x v="1"/>
    <s v="0.1918 AC"/>
    <x v="17"/>
    <s v="R - 35 - Average to Good"/>
    <n v="3"/>
    <n v="2"/>
    <n v="0"/>
    <n v="6"/>
    <s v="1STY - 1 Story Building"/>
    <n v="1740"/>
    <n v="1740"/>
    <n v="1740"/>
    <n v="0"/>
    <x v="0"/>
    <n v="1740"/>
    <n v="120.43218390804597"/>
    <n v="25.081605705361515"/>
    <n v="400"/>
    <n v="45000"/>
    <n v="209552"/>
    <d v="2016-05-06T00:00:00"/>
    <n v="285048"/>
    <n v="120.43"/>
    <n v="0.1918"/>
    <x v="16"/>
    <n v="0"/>
    <n v="5"/>
    <n v="6"/>
  </r>
  <r>
    <x v="4"/>
    <x v="180"/>
    <x v="1"/>
    <s v="0.1644 AC"/>
    <x v="7"/>
    <s v="R - 35 - Average to Good"/>
    <n v="4"/>
    <n v="2"/>
    <n v="1"/>
    <n v="8"/>
    <s v="2STY - 2 Story Building"/>
    <n v="2063"/>
    <n v="1133"/>
    <n v="1028"/>
    <n v="0"/>
    <x v="0"/>
    <n v="1133"/>
    <n v="224.02471315092674"/>
    <n v="35.443463612010397"/>
    <n v="420"/>
    <n v="45000"/>
    <n v="253820"/>
    <d v="2016-03-22T00:00:00"/>
    <n v="271265"/>
    <n v="123.03"/>
    <n v="0.16439999999999999"/>
    <x v="16"/>
    <n v="1"/>
    <n v="3"/>
    <n v="22"/>
  </r>
  <r>
    <x v="4"/>
    <x v="180"/>
    <x v="1"/>
    <s v="0.2201 AC"/>
    <x v="16"/>
    <s v="R - 40 - Good"/>
    <n v="3"/>
    <n v="2"/>
    <n v="1"/>
    <n v="6"/>
    <s v="2STY - 2 Story Building"/>
    <n v="1828"/>
    <n v="1188"/>
    <n v="1080"/>
    <n v="0"/>
    <x v="0"/>
    <n v="1188"/>
    <n v="231.4814814814815"/>
    <n v="28.683013689828776"/>
    <n v="600"/>
    <n v="45000"/>
    <n v="275000"/>
    <d v="2016-08-04T00:00:00"/>
    <n v="276007"/>
    <n v="150.44"/>
    <n v="0.22009999999999999"/>
    <x v="16"/>
    <n v="2"/>
    <n v="8"/>
    <n v="4"/>
  </r>
  <r>
    <x v="4"/>
    <x v="180"/>
    <x v="1"/>
    <s v="0.3308 AC"/>
    <x v="7"/>
    <s v="R - 30 - Average"/>
    <n v="4"/>
    <n v="2"/>
    <n v="1"/>
    <n v="8"/>
    <s v="2STY - 2 Story Building"/>
    <n v="2588"/>
    <n v="1356"/>
    <n v="1232"/>
    <n v="0"/>
    <x v="0"/>
    <n v="1356"/>
    <n v="218.7396755162242"/>
    <n v="20.584194700661669"/>
    <n v="400"/>
    <n v="45000"/>
    <n v="296611"/>
    <d v="2016-01-14T00:00:00"/>
    <n v="300676"/>
    <n v="114.61"/>
    <n v="0.33079999999999998"/>
    <x v="16"/>
    <n v="1"/>
    <n v="1"/>
    <n v="14"/>
  </r>
  <r>
    <x v="4"/>
    <x v="180"/>
    <x v="1"/>
    <s v="0.1993 AC"/>
    <x v="7"/>
    <s v="R - 35 - Average to Good"/>
    <n v="4"/>
    <n v="2"/>
    <n v="1"/>
    <n v="7"/>
    <s v="2STY - 2 Story Building"/>
    <n v="2560"/>
    <n v="1346"/>
    <n v="1214"/>
    <n v="0"/>
    <x v="0"/>
    <n v="1346"/>
    <n v="204.907132243685"/>
    <n v="31.769250227034291"/>
    <n v="670"/>
    <n v="45000"/>
    <n v="275805"/>
    <d v="2016-02-09T00:00:00"/>
    <n v="310741"/>
    <n v="107.74"/>
    <n v="0.1993"/>
    <x v="16"/>
    <n v="1"/>
    <n v="2"/>
    <n v="9"/>
  </r>
  <r>
    <x v="4"/>
    <x v="180"/>
    <x v="1"/>
    <s v="0.1327 AC"/>
    <x v="7"/>
    <s v="R - 35 - Average to Good"/>
    <n v="4"/>
    <n v="2"/>
    <n v="1"/>
    <n v="7"/>
    <s v="2STY - 2 Story Building"/>
    <n v="2586"/>
    <n v="1354"/>
    <n v="1232"/>
    <n v="0"/>
    <x v="0"/>
    <n v="1354"/>
    <n v="189.74519940915806"/>
    <n v="44.445793829228776"/>
    <n v="400"/>
    <n v="45000"/>
    <n v="256915"/>
    <d v="2016-03-31T00:00:00"/>
    <n v="307925"/>
    <n v="99.35"/>
    <n v="0.13270000000000001"/>
    <x v="16"/>
    <n v="1"/>
    <n v="3"/>
    <n v="31"/>
  </r>
  <r>
    <x v="4"/>
    <x v="180"/>
    <x v="1"/>
    <s v="0.1326 AC"/>
    <x v="17"/>
    <s v="R - 35 - Average to Good"/>
    <n v="4"/>
    <n v="2"/>
    <n v="1"/>
    <n v="7"/>
    <s v="2STY - 2 Story Building"/>
    <n v="2580"/>
    <n v="1348"/>
    <n v="1332"/>
    <n v="0"/>
    <x v="0"/>
    <n v="1348"/>
    <n v="191.57492581602375"/>
    <n v="44.709227195858212"/>
    <n v="400"/>
    <n v="45000"/>
    <n v="258243"/>
    <d v="2016-09-22T00:00:00"/>
    <n v="313864"/>
    <n v="100.09"/>
    <n v="0.1326"/>
    <x v="16"/>
    <n v="0"/>
    <n v="9"/>
    <n v="22"/>
  </r>
  <r>
    <x v="4"/>
    <x v="180"/>
    <x v="1"/>
    <s v="0.1326 AC"/>
    <x v="17"/>
    <s v="R - 35 - Average to Good"/>
    <n v="4"/>
    <n v="2"/>
    <n v="1"/>
    <n v="8"/>
    <s v="2STY - 2 Story Building"/>
    <n v="2588"/>
    <n v="1356"/>
    <n v="1232"/>
    <n v="0"/>
    <x v="0"/>
    <n v="1356"/>
    <n v="206.35398230088495"/>
    <n v="48.444128658032405"/>
    <n v="400"/>
    <n v="45000"/>
    <n v="279816"/>
    <d v="2016-08-10T00:00:00"/>
    <n v="310557"/>
    <n v="108.12"/>
    <n v="0.1326"/>
    <x v="16"/>
    <n v="0"/>
    <n v="8"/>
    <n v="10"/>
  </r>
  <r>
    <x v="4"/>
    <x v="268"/>
    <x v="1"/>
    <s v="0.1947 AC"/>
    <x v="17"/>
    <s v="R - 35 - Average to Good"/>
    <n v="4"/>
    <n v="2"/>
    <n v="1"/>
    <n v="8"/>
    <s v="2STY - 2 Story Building"/>
    <n v="2562"/>
    <n v="1330"/>
    <n v="1232"/>
    <n v="0"/>
    <x v="0"/>
    <n v="1330"/>
    <n v="177.22556390977442"/>
    <n v="27.792280558774461"/>
    <n v="400"/>
    <n v="45000"/>
    <n v="235710"/>
    <d v="2016-04-26T00:00:00"/>
    <n v="308428"/>
    <n v="92"/>
    <n v="0.19470000000000001"/>
    <x v="16"/>
    <n v="0"/>
    <n v="4"/>
    <n v="26"/>
  </r>
  <r>
    <x v="4"/>
    <x v="268"/>
    <x v="1"/>
    <s v="0.3356 AC"/>
    <x v="7"/>
    <s v="R - 35 - Average to Good"/>
    <n v="3"/>
    <n v="2"/>
    <n v="0"/>
    <n v="6"/>
    <s v="1STY - 1 Story Building"/>
    <n v="1984"/>
    <n v="1984"/>
    <n v="1984"/>
    <n v="0"/>
    <x v="0"/>
    <n v="1984"/>
    <n v="133.70715725806451"/>
    <n v="18.146233709945921"/>
    <n v="640"/>
    <n v="45000"/>
    <n v="265275"/>
    <d v="2016-02-17T00:00:00"/>
    <n v="312793"/>
    <n v="133.71"/>
    <n v="0.33560000000000001"/>
    <x v="16"/>
    <n v="1"/>
    <n v="2"/>
    <n v="17"/>
  </r>
  <r>
    <x v="4"/>
    <x v="268"/>
    <x v="1"/>
    <s v="0.1502 AC"/>
    <x v="7"/>
    <s v="R - 35 - Average to Good"/>
    <n v="3"/>
    <n v="2"/>
    <n v="1"/>
    <n v="7"/>
    <s v="2STY - 2 Story Building"/>
    <n v="1800"/>
    <n v="900"/>
    <n v="900"/>
    <n v="0"/>
    <x v="0"/>
    <n v="900"/>
    <n v="238.23777777777778"/>
    <n v="32.771425671800927"/>
    <n v="441"/>
    <n v="45000"/>
    <n v="214414"/>
    <d v="2016-02-19T00:00:00"/>
    <n v="255110"/>
    <n v="119.12"/>
    <n v="0.1502"/>
    <x v="16"/>
    <n v="1"/>
    <n v="2"/>
    <n v="19"/>
  </r>
  <r>
    <x v="4"/>
    <x v="268"/>
    <x v="1"/>
    <s v="0.1502 AC"/>
    <x v="17"/>
    <s v="R - 35 - Average to Good"/>
    <n v="3"/>
    <n v="3"/>
    <n v="0"/>
    <n v="6"/>
    <s v="1STY - 1 Story Building"/>
    <n v="1522"/>
    <n v="1522"/>
    <n v="1522"/>
    <n v="450"/>
    <x v="1"/>
    <n v="1972"/>
    <n v="111.22920892494929"/>
    <n v="33.524935837004591"/>
    <n v="400"/>
    <n v="45000"/>
    <n v="219344"/>
    <d v="2016-05-09T00:00:00"/>
    <n v="269271"/>
    <n v="144.12"/>
    <n v="0.1502"/>
    <x v="16"/>
    <n v="0"/>
    <n v="5"/>
    <n v="9"/>
  </r>
  <r>
    <x v="4"/>
    <x v="268"/>
    <x v="1"/>
    <s v="0.1833 AC"/>
    <x v="17"/>
    <s v="R - 35 - Average to Good"/>
    <n v="4"/>
    <n v="2"/>
    <n v="1"/>
    <n v="7"/>
    <s v="2STY - 2 Story Building"/>
    <n v="2608"/>
    <n v="1376"/>
    <n v="1232"/>
    <n v="0"/>
    <x v="0"/>
    <n v="1376"/>
    <n v="219.93241279069767"/>
    <n v="37.901581905450378"/>
    <n v="400"/>
    <n v="45000"/>
    <n v="302627"/>
    <d v="2016-08-26T00:00:00"/>
    <n v="313496"/>
    <n v="116.04"/>
    <n v="0.18329999999999999"/>
    <x v="16"/>
    <n v="0"/>
    <n v="8"/>
    <n v="26"/>
  </r>
  <r>
    <x v="4"/>
    <x v="270"/>
    <x v="1"/>
    <s v="0.3155 AC"/>
    <x v="17"/>
    <s v="R - 45 - Good to Very Good"/>
    <n v="3"/>
    <n v="2"/>
    <n v="0"/>
    <n v="6"/>
    <s v="1STY - 1 Story Building"/>
    <n v="2162"/>
    <n v="2162"/>
    <n v="2144"/>
    <n v="0"/>
    <x v="0"/>
    <n v="2162"/>
    <n v="159.14847363552266"/>
    <n v="25.036345299996071"/>
    <n v="640"/>
    <n v="60000"/>
    <n v="344079"/>
    <d v="2016-09-30T00:00:00"/>
    <n v="441506"/>
    <n v="159.15"/>
    <n v="0.3155"/>
    <x v="16"/>
    <n v="0"/>
    <n v="9"/>
    <n v="30"/>
  </r>
  <r>
    <x v="4"/>
    <x v="270"/>
    <x v="1"/>
    <s v="0.3699 AC"/>
    <x v="7"/>
    <s v="R - 45 - Good to Very Good"/>
    <n v="5"/>
    <n v="4"/>
    <n v="1"/>
    <n v="9"/>
    <s v="2STY - 2 Story Building"/>
    <n v="5160"/>
    <n v="2604"/>
    <n v="2556"/>
    <n v="0"/>
    <x v="0"/>
    <n v="2604"/>
    <n v="210.27342549923196"/>
    <n v="33.982331114234086"/>
    <n v="664"/>
    <n v="60000"/>
    <n v="547552"/>
    <d v="2016-03-01T00:00:00"/>
    <n v="682120"/>
    <n v="106.11"/>
    <n v="0.36990000000000001"/>
    <x v="16"/>
    <n v="1"/>
    <n v="3"/>
    <n v="1"/>
  </r>
  <r>
    <x v="4"/>
    <x v="270"/>
    <x v="1"/>
    <s v="0.2992 AC"/>
    <x v="17"/>
    <s v="R - 45 - Good to Very Good"/>
    <n v="3"/>
    <n v="2"/>
    <n v="1"/>
    <n v="8"/>
    <s v="1STY - 1 Story Building"/>
    <n v="2798"/>
    <n v="2798"/>
    <n v="2798"/>
    <n v="0"/>
    <x v="0"/>
    <n v="2798"/>
    <n v="173.23195139385274"/>
    <n v="37.190005917217874"/>
    <n v="631"/>
    <n v="60000"/>
    <n v="484703"/>
    <d v="2016-07-27T00:00:00"/>
    <n v="534464"/>
    <n v="173.23"/>
    <n v="0.29920000000000002"/>
    <x v="16"/>
    <n v="0"/>
    <n v="7"/>
    <n v="27"/>
  </r>
  <r>
    <x v="4"/>
    <x v="270"/>
    <x v="1"/>
    <s v="0.4055 AC"/>
    <x v="17"/>
    <s v="R - 45 - Good to Very Good"/>
    <n v="4"/>
    <n v="3"/>
    <n v="1"/>
    <n v="9"/>
    <s v="2STY - 2 Story Building"/>
    <n v="4112"/>
    <n v="2353"/>
    <n v="2331"/>
    <n v="0"/>
    <x v="0"/>
    <n v="2353"/>
    <n v="224.62728431789205"/>
    <n v="29.923039383862157"/>
    <n v="664"/>
    <n v="72000"/>
    <n v="528548"/>
    <d v="2016-05-25T00:00:00"/>
    <n v="580406"/>
    <n v="128.54"/>
    <n v="0.40550000000000003"/>
    <x v="16"/>
    <n v="0"/>
    <n v="5"/>
    <n v="25"/>
  </r>
  <r>
    <x v="4"/>
    <x v="270"/>
    <x v="1"/>
    <s v="0.5033 AC"/>
    <x v="17"/>
    <s v="R - 45 - Good to Very Good"/>
    <n v="3"/>
    <n v="2"/>
    <n v="0"/>
    <n v="6"/>
    <s v="1STY - 1 Story Building"/>
    <n v="2148"/>
    <n v="2148"/>
    <n v="1944"/>
    <n v="0"/>
    <x v="0"/>
    <n v="2148"/>
    <n v="163.58100558659217"/>
    <n v="16.02700414181006"/>
    <n v="670"/>
    <n v="72000"/>
    <n v="351372"/>
    <d v="2016-06-22T00:00:00"/>
    <n v="427474"/>
    <n v="163.58000000000001"/>
    <n v="0.50329999999999997"/>
    <x v="16"/>
    <n v="0"/>
    <n v="6"/>
    <n v="22"/>
  </r>
  <r>
    <x v="4"/>
    <x v="270"/>
    <x v="1"/>
    <s v="0.6263 AC"/>
    <x v="17"/>
    <s v="R - 50 - Very Good"/>
    <n v="3"/>
    <n v="2"/>
    <n v="1"/>
    <n v="6"/>
    <s v="1STY - 1 Story Building"/>
    <n v="2262"/>
    <n v="2262"/>
    <n v="2226"/>
    <n v="0"/>
    <x v="0"/>
    <n v="2262"/>
    <n v="176.75419982316535"/>
    <n v="14.655210458847986"/>
    <n v="640"/>
    <n v="72000"/>
    <n v="399818"/>
    <d v="2016-10-18T00:00:00"/>
    <n v="453814"/>
    <n v="176.75"/>
    <n v="0.62629999999999997"/>
    <x v="16"/>
    <n v="0"/>
    <n v="10"/>
    <n v="18"/>
  </r>
  <r>
    <x v="4"/>
    <x v="270"/>
    <x v="1"/>
    <s v="0.3739 AC"/>
    <x v="7"/>
    <s v="R - 45 - Good to Very Good"/>
    <n v="4"/>
    <n v="3"/>
    <n v="1"/>
    <n v="8"/>
    <s v="2STY - 2 Story Building"/>
    <n v="4036"/>
    <n v="2331"/>
    <n v="2331"/>
    <n v="0"/>
    <x v="0"/>
    <n v="2331"/>
    <n v="179.96482196482197"/>
    <n v="25.756482867037462"/>
    <n v="694"/>
    <n v="60000"/>
    <n v="419498"/>
    <d v="2016-04-15T00:00:00"/>
    <n v="514586"/>
    <n v="103.94"/>
    <n v="0.37390000000000001"/>
    <x v="16"/>
    <n v="1"/>
    <n v="4"/>
    <n v="15"/>
  </r>
  <r>
    <x v="4"/>
    <x v="270"/>
    <x v="1"/>
    <s v="0.2927 AC"/>
    <x v="17"/>
    <s v="R - 45 - Good to Very Good"/>
    <n v="3"/>
    <n v="2"/>
    <n v="0"/>
    <n v="7"/>
    <s v="1STY - 1 Story Building"/>
    <n v="2504"/>
    <n v="2504"/>
    <n v="2462"/>
    <n v="0"/>
    <x v="0"/>
    <n v="2504"/>
    <n v="155.68330670926517"/>
    <n v="30.574951615731813"/>
    <n v="700"/>
    <n v="60000"/>
    <n v="389831"/>
    <d v="2016-04-29T00:00:00"/>
    <n v="453304"/>
    <n v="155.68"/>
    <n v="0.29270000000000002"/>
    <x v="16"/>
    <n v="0"/>
    <n v="4"/>
    <n v="29"/>
  </r>
  <r>
    <x v="4"/>
    <x v="271"/>
    <x v="1"/>
    <s v="0.2066 AC"/>
    <x v="17"/>
    <s v="R - 35 - Average to Good"/>
    <n v="4"/>
    <n v="3"/>
    <n v="0"/>
    <n v="7"/>
    <s v="2STY - 2 Story Building"/>
    <n v="3420"/>
    <n v="1872"/>
    <n v="1548"/>
    <n v="0"/>
    <x v="0"/>
    <n v="1872"/>
    <n v="212.76121794871796"/>
    <n v="44.256811714789357"/>
    <n v="640"/>
    <n v="44999"/>
    <n v="398289"/>
    <d v="2016-09-01T00:00:00"/>
    <n v="375254"/>
    <n v="116.46"/>
    <n v="0.20660000000000001"/>
    <x v="16"/>
    <n v="0"/>
    <n v="9"/>
    <n v="1"/>
  </r>
  <r>
    <x v="4"/>
    <x v="271"/>
    <x v="1"/>
    <s v="0.2512 AC"/>
    <x v="17"/>
    <s v="R - 35 - Average to Good"/>
    <n v="3"/>
    <n v="2"/>
    <n v="1"/>
    <n v="7"/>
    <s v="2STY - 2 Story Building"/>
    <n v="2672"/>
    <n v="1394"/>
    <n v="1278"/>
    <n v="0"/>
    <x v="0"/>
    <n v="1394"/>
    <n v="228.22238163558106"/>
    <n v="29.074583413755391"/>
    <n v="610"/>
    <n v="44999"/>
    <n v="318142"/>
    <d v="2016-10-26T00:00:00"/>
    <n v="305432"/>
    <n v="119.07"/>
    <n v="0.25119999999999998"/>
    <x v="16"/>
    <n v="0"/>
    <n v="10"/>
    <n v="26"/>
  </r>
  <r>
    <x v="4"/>
    <x v="271"/>
    <x v="1"/>
    <s v="0.2537 AC"/>
    <x v="17"/>
    <s v="R - 35 - Average to Good"/>
    <n v="4"/>
    <n v="2"/>
    <n v="1"/>
    <n v="9"/>
    <s v="2STY - 2 Story Building"/>
    <n v="3308"/>
    <n v="1694"/>
    <n v="1614"/>
    <n v="0"/>
    <x v="0"/>
    <n v="1694"/>
    <n v="194.10979929161746"/>
    <n v="29.754491197856666"/>
    <n v="440"/>
    <n v="44999"/>
    <n v="328822"/>
    <d v="2016-08-05T00:00:00"/>
    <n v="362384"/>
    <n v="99.4"/>
    <n v="0.25369999999999998"/>
    <x v="16"/>
    <n v="0"/>
    <n v="8"/>
    <n v="5"/>
  </r>
  <r>
    <x v="4"/>
    <x v="271"/>
    <x v="1"/>
    <s v="0.2577 AC"/>
    <x v="17"/>
    <s v="R - 35 - Average to Good"/>
    <n v="3"/>
    <n v="2"/>
    <n v="0"/>
    <n v="5"/>
    <s v="1STY - 1 Story Building"/>
    <n v="2414"/>
    <n v="2414"/>
    <n v="2414"/>
    <n v="0"/>
    <x v="0"/>
    <n v="2414"/>
    <n v="127.13504556752278"/>
    <n v="27.340110100190536"/>
    <n v="440"/>
    <n v="44999"/>
    <n v="306904"/>
    <d v="2016-08-16T00:00:00"/>
    <n v="339147"/>
    <n v="127.14"/>
    <n v="0.25769999999999998"/>
    <x v="16"/>
    <n v="0"/>
    <n v="8"/>
    <n v="16"/>
  </r>
  <r>
    <x v="4"/>
    <x v="271"/>
    <x v="1"/>
    <s v="0.2658 AC"/>
    <x v="17"/>
    <s v="R - 35 - Average to Good"/>
    <n v="4"/>
    <n v="2"/>
    <n v="1"/>
    <n v="8"/>
    <s v="2STY - 2 Story Building"/>
    <n v="3330"/>
    <n v="1772"/>
    <n v="1558"/>
    <n v="0"/>
    <x v="0"/>
    <n v="1772"/>
    <n v="194.57392776523702"/>
    <n v="29.778684996210135"/>
    <n v="630"/>
    <n v="44999"/>
    <n v="344785"/>
    <d v="2016-09-30T00:00:00"/>
    <n v="368887"/>
    <n v="103.54"/>
    <n v="0.26579999999999998"/>
    <x v="16"/>
    <n v="0"/>
    <n v="9"/>
    <n v="30"/>
  </r>
  <r>
    <x v="4"/>
    <x v="271"/>
    <x v="1"/>
    <s v="0.2438 AC"/>
    <x v="17"/>
    <s v="R - 35 - Average to Good"/>
    <n v="4"/>
    <n v="2"/>
    <n v="1"/>
    <n v="8"/>
    <s v="2STY - 2 Story Building"/>
    <n v="2704"/>
    <n v="1408"/>
    <n v="1296"/>
    <n v="0"/>
    <x v="0"/>
    <n v="1408"/>
    <n v="186.86079545454547"/>
    <n v="24.774179259972385"/>
    <n v="420"/>
    <n v="44999"/>
    <n v="263100"/>
    <d v="2016-06-08T00:00:00"/>
    <n v="307421"/>
    <n v="97.3"/>
    <n v="0.24379999999999999"/>
    <x v="16"/>
    <n v="0"/>
    <n v="6"/>
    <n v="8"/>
  </r>
  <r>
    <x v="4"/>
    <x v="271"/>
    <x v="1"/>
    <s v="0.2472 AC"/>
    <x v="7"/>
    <s v="R - 35 - Average to Good"/>
    <n v="4"/>
    <n v="2"/>
    <n v="1"/>
    <n v="9"/>
    <s v="2STY - 2 Story Building"/>
    <n v="3196"/>
    <n v="1708"/>
    <n v="1488"/>
    <n v="0"/>
    <x v="0"/>
    <n v="1708"/>
    <n v="190.32786885245901"/>
    <n v="30.189360507101021"/>
    <n v="800"/>
    <n v="44999"/>
    <n v="325080"/>
    <d v="2016-02-05T00:00:00"/>
    <n v="357272"/>
    <n v="101.71"/>
    <n v="0.2472"/>
    <x v="16"/>
    <n v="1"/>
    <n v="2"/>
    <n v="5"/>
  </r>
  <r>
    <x v="4"/>
    <x v="271"/>
    <x v="1"/>
    <s v="0.2066 AC"/>
    <x v="17"/>
    <s v="R - 35 - Average to Good"/>
    <n v="4"/>
    <n v="2"/>
    <n v="1"/>
    <n v="7"/>
    <s v="2STY - 2 Story Building"/>
    <n v="3312"/>
    <n v="1696"/>
    <n v="1616"/>
    <n v="0"/>
    <x v="0"/>
    <n v="1696"/>
    <n v="225.99705188679246"/>
    <n v="42.590273944229764"/>
    <n v="640"/>
    <n v="44999"/>
    <n v="383291"/>
    <d v="2016-08-26T00:00:00"/>
    <n v="367217"/>
    <n v="115.73"/>
    <n v="0.20660000000000001"/>
    <x v="16"/>
    <n v="0"/>
    <n v="8"/>
    <n v="26"/>
  </r>
  <r>
    <x v="4"/>
    <x v="271"/>
    <x v="1"/>
    <s v="0.2066 AC"/>
    <x v="17"/>
    <s v="R - 35 - Average to Good"/>
    <n v="3"/>
    <n v="2"/>
    <n v="1"/>
    <n v="6"/>
    <s v="1STY - 1 Story Building"/>
    <n v="2300"/>
    <n v="2300"/>
    <n v="2300"/>
    <n v="0"/>
    <x v="0"/>
    <n v="2300"/>
    <n v="126.60347826086957"/>
    <n v="32.356034160135188"/>
    <n v="616"/>
    <n v="44999"/>
    <n v="291188"/>
    <d v="2016-07-25T00:00:00"/>
    <n v="329846"/>
    <n v="126.6"/>
    <n v="0.20660000000000001"/>
    <x v="16"/>
    <n v="0"/>
    <n v="7"/>
    <n v="25"/>
  </r>
  <r>
    <x v="4"/>
    <x v="271"/>
    <x v="1"/>
    <s v="0.2295 AC"/>
    <x v="17"/>
    <s v="R - 35 - Average to Good"/>
    <n v="4"/>
    <n v="2"/>
    <n v="1"/>
    <n v="8"/>
    <s v="2STY - 2 Story Building"/>
    <n v="3444"/>
    <n v="1896"/>
    <n v="1692"/>
    <n v="0"/>
    <x v="0"/>
    <n v="1896"/>
    <n v="192.51054852320675"/>
    <n v="36.510880242312204"/>
    <n v="640"/>
    <n v="44999"/>
    <n v="365000"/>
    <d v="2016-12-19T00:00:00"/>
    <n v="382603"/>
    <n v="105.98"/>
    <n v="0.22950000000000001"/>
    <x v="16"/>
    <n v="0"/>
    <n v="12"/>
    <n v="19"/>
  </r>
  <r>
    <x v="4"/>
    <x v="271"/>
    <x v="1"/>
    <s v="0.2622 AC"/>
    <x v="17"/>
    <s v="R - 35 - Average to Good"/>
    <n v="4"/>
    <n v="2"/>
    <n v="1"/>
    <n v="7"/>
    <s v="2STY - 2 Story Building"/>
    <n v="3280"/>
    <n v="1752"/>
    <n v="1528"/>
    <n v="0"/>
    <x v="0"/>
    <n v="1752"/>
    <n v="196.25342465753425"/>
    <n v="30.104456253821766"/>
    <n v="660"/>
    <n v="44999"/>
    <n v="343836"/>
    <d v="2016-07-29T00:00:00"/>
    <n v="361988"/>
    <n v="104.83"/>
    <n v="0.26219999999999999"/>
    <x v="16"/>
    <n v="0"/>
    <n v="7"/>
    <n v="29"/>
  </r>
  <r>
    <x v="4"/>
    <x v="271"/>
    <x v="1"/>
    <s v="0.3380 AC"/>
    <x v="17"/>
    <s v="R - 35 - Average to Good"/>
    <n v="4"/>
    <n v="2"/>
    <n v="1"/>
    <n v="7"/>
    <s v="2STY - 2 Story Building"/>
    <n v="3280"/>
    <n v="1752"/>
    <n v="1528"/>
    <n v="0"/>
    <x v="0"/>
    <n v="1752"/>
    <n v="211.51712328767124"/>
    <n v="25.169527442254715"/>
    <n v="660"/>
    <n v="44999"/>
    <n v="370578"/>
    <d v="2016-07-01T00:00:00"/>
    <n v="367537"/>
    <n v="112.98"/>
    <n v="0.33800000000000002"/>
    <x v="16"/>
    <n v="0"/>
    <n v="7"/>
    <n v="1"/>
  </r>
  <r>
    <x v="4"/>
    <x v="271"/>
    <x v="1"/>
    <s v="0.2294 AC"/>
    <x v="7"/>
    <s v="R - 35 - Average to Good"/>
    <n v="4"/>
    <n v="3"/>
    <n v="1"/>
    <n v="7"/>
    <s v="2STY - 2 Story Building"/>
    <n v="3434"/>
    <n v="1856"/>
    <n v="1786"/>
    <n v="1000"/>
    <x v="1"/>
    <n v="2856"/>
    <n v="170.59033613445379"/>
    <n v="48.756367671323687"/>
    <n v="710"/>
    <n v="44999"/>
    <n v="487206"/>
    <d v="2016-04-01T00:00:00"/>
    <n v="394195"/>
    <n v="141.88"/>
    <n v="0.22939999999999999"/>
    <x v="16"/>
    <n v="1"/>
    <n v="4"/>
    <n v="1"/>
  </r>
  <r>
    <x v="4"/>
    <x v="271"/>
    <x v="1"/>
    <s v="0.2149 AC"/>
    <x v="7"/>
    <s v="R - 35 - Average to Good"/>
    <n v="3"/>
    <n v="2"/>
    <n v="1"/>
    <n v="7"/>
    <s v="1STY - 1 Story Building"/>
    <n v="2320"/>
    <n v="2320"/>
    <n v="2320"/>
    <n v="0"/>
    <x v="0"/>
    <n v="2320"/>
    <n v="128.20775862068965"/>
    <n v="31.77444738001445"/>
    <n v="596"/>
    <n v="44999"/>
    <n v="297442"/>
    <d v="2016-03-11T00:00:00"/>
    <n v="335172"/>
    <n v="128.21"/>
    <n v="0.21490000000000001"/>
    <x v="16"/>
    <n v="1"/>
    <n v="3"/>
    <n v="11"/>
  </r>
  <r>
    <x v="4"/>
    <x v="271"/>
    <x v="1"/>
    <s v="0.2149 AC"/>
    <x v="17"/>
    <s v="R - 35 - Average to Good"/>
    <n v="3"/>
    <n v="2"/>
    <n v="0"/>
    <n v="6"/>
    <s v="1STY - 1 Story Building"/>
    <n v="2516"/>
    <n v="2516"/>
    <n v="2516"/>
    <n v="0"/>
    <x v="0"/>
    <n v="2516"/>
    <n v="110.24324324324324"/>
    <n v="29.630455748311835"/>
    <n v="400"/>
    <n v="44999"/>
    <n v="277372"/>
    <d v="2016-06-28T00:00:00"/>
    <n v="347332"/>
    <n v="110.24"/>
    <n v="0.21490000000000001"/>
    <x v="16"/>
    <n v="0"/>
    <n v="6"/>
    <n v="28"/>
  </r>
  <r>
    <x v="37"/>
    <x v="273"/>
    <x v="1"/>
    <s v="4.4284 AC"/>
    <x v="7"/>
    <s v="R - 60 - Excellent"/>
    <n v="3"/>
    <n v="3"/>
    <n v="1"/>
    <n v="7"/>
    <s v="1STY - 1 Story Building"/>
    <n v="3174"/>
    <n v="3174"/>
    <n v="3156"/>
    <n v="0"/>
    <x v="0"/>
    <n v="3174"/>
    <n v="278.02299936988027"/>
    <n v="4.5745979763806845"/>
    <n v="778"/>
    <n v="110710"/>
    <n v="882445"/>
    <d v="2016-05-27T00:00:00"/>
    <n v="860358"/>
    <n v="278.02"/>
    <n v="4.4283999999999999"/>
    <x v="16"/>
    <n v="1"/>
    <n v="5"/>
    <n v="27"/>
  </r>
  <r>
    <x v="37"/>
    <x v="273"/>
    <x v="1"/>
    <s v="5.2635 AC"/>
    <x v="17"/>
    <s v="R - 60 - Excellent"/>
    <n v="4"/>
    <n v="4"/>
    <n v="1"/>
    <n v="7"/>
    <s v="1STY - 1 Story Building"/>
    <n v="3458"/>
    <n v="3458"/>
    <n v="3424"/>
    <n v="0"/>
    <x v="0"/>
    <n v="3458"/>
    <n v="21.688837478311161"/>
    <n v="0.32711372383384613"/>
    <n v="916"/>
    <n v="131588"/>
    <n v="75000"/>
    <d v="2016-03-18T00:00:00"/>
    <n v="876886"/>
    <n v="21.69"/>
    <n v="5.2634999999999996"/>
    <x v="16"/>
    <n v="0"/>
    <n v="3"/>
    <n v="18"/>
  </r>
  <r>
    <x v="2"/>
    <x v="274"/>
    <x v="0"/>
    <s v="0.3048 AC"/>
    <x v="2"/>
    <s v="R - 35 - Average to Good"/>
    <n v="3"/>
    <n v="3"/>
    <n v="0"/>
    <n v="6"/>
    <s v="1STY - 1 Story Building"/>
    <n v="1797"/>
    <n v="1797"/>
    <n v="1783"/>
    <n v="891"/>
    <x v="1"/>
    <n v="2688"/>
    <n v="104.16666666666667"/>
    <n v="21.088961675933756"/>
    <n v="736"/>
    <n v="55000"/>
    <n v="280000"/>
    <d v="2016-12-14T00:00:00"/>
    <n v="295349"/>
    <n v="155.82"/>
    <n v="0.30480000000000002"/>
    <x v="16"/>
    <n v="14"/>
    <n v="12"/>
    <n v="14"/>
  </r>
  <r>
    <x v="0"/>
    <x v="275"/>
    <x v="0"/>
    <s v="0.2183 AC"/>
    <x v="17"/>
    <s v="R - 40 - Good"/>
    <n v="4"/>
    <n v="2"/>
    <n v="1"/>
    <n v="10"/>
    <s v="2STY - 2 Story Building"/>
    <n v="3448"/>
    <n v="1828"/>
    <n v="1620"/>
    <n v="0"/>
    <x v="0"/>
    <n v="1828"/>
    <n v="221.93654266958424"/>
    <n v="42.66417979823219"/>
    <n v="662"/>
    <n v="40000"/>
    <n v="405700"/>
    <d v="2016-09-19T00:00:00"/>
    <n v="403130"/>
    <n v="117.66"/>
    <n v="0.21829999999999999"/>
    <x v="16"/>
    <n v="0"/>
    <n v="9"/>
    <n v="19"/>
  </r>
  <r>
    <x v="0"/>
    <x v="275"/>
    <x v="0"/>
    <s v="0.2365 AC"/>
    <x v="17"/>
    <s v="R - 40 - Good"/>
    <n v="4"/>
    <n v="3"/>
    <n v="1"/>
    <n v="10"/>
    <s v="2STY - 2 Story Building"/>
    <n v="3337"/>
    <n v="1961"/>
    <n v="1590"/>
    <n v="795"/>
    <x v="1"/>
    <n v="2756"/>
    <n v="172.34179970972423"/>
    <n v="46.105296672277269"/>
    <n v="662"/>
    <n v="40000"/>
    <n v="474974"/>
    <d v="2016-10-06T00:00:00"/>
    <n v="452208"/>
    <n v="142.34"/>
    <n v="0.23649999999999999"/>
    <x v="16"/>
    <n v="0"/>
    <n v="10"/>
    <n v="6"/>
  </r>
  <r>
    <x v="0"/>
    <x v="275"/>
    <x v="0"/>
    <s v="0.2296 AC"/>
    <x v="17"/>
    <s v="R - 40 - Good"/>
    <n v="3"/>
    <n v="2"/>
    <n v="1"/>
    <n v="6"/>
    <s v="1STY - 1 Story Building"/>
    <n v="2180"/>
    <n v="2180"/>
    <n v="2180"/>
    <n v="0"/>
    <x v="0"/>
    <n v="2180"/>
    <n v="160.04954128440366"/>
    <n v="34.885999686443142"/>
    <n v="662"/>
    <n v="0"/>
    <n v="348908"/>
    <d v="2016-07-27T00:00:00"/>
    <n v="370985"/>
    <n v="160.05000000000001"/>
    <n v="0.2296"/>
    <x v="16"/>
    <n v="0"/>
    <n v="7"/>
    <n v="27"/>
  </r>
  <r>
    <x v="0"/>
    <x v="275"/>
    <x v="0"/>
    <s v="0.2296 AC"/>
    <x v="17"/>
    <s v="R - 40 - Good"/>
    <n v="5"/>
    <n v="2"/>
    <n v="1"/>
    <n v="8"/>
    <s v="2STY - 2 Story Building"/>
    <n v="2875"/>
    <n v="1779"/>
    <n v="1422"/>
    <n v="1200"/>
    <x v="1"/>
    <n v="2979"/>
    <n v="130.25579053373616"/>
    <n v="38.797861414269398"/>
    <n v="662"/>
    <n v="40000"/>
    <n v="388032"/>
    <d v="2016-06-30T00:00:00"/>
    <n v="381027"/>
    <n v="134.97"/>
    <n v="0.2296"/>
    <x v="16"/>
    <n v="0"/>
    <n v="6"/>
    <n v="30"/>
  </r>
  <r>
    <x v="0"/>
    <x v="275"/>
    <x v="0"/>
    <s v="0.2432 AC"/>
    <x v="17"/>
    <s v="R - 40 - Good"/>
    <n v="3"/>
    <n v="2"/>
    <n v="0"/>
    <n v="6"/>
    <s v="1STY - 1 Story Building"/>
    <n v="2148"/>
    <n v="2148"/>
    <n v="2148"/>
    <n v="0"/>
    <x v="0"/>
    <n v="2148"/>
    <n v="158.78864059590316"/>
    <n v="32.196025747909722"/>
    <n v="786"/>
    <n v="0"/>
    <n v="341078"/>
    <d v="2016-12-22T00:00:00"/>
    <n v="359405"/>
    <n v="158.79"/>
    <n v="0.2432"/>
    <x v="16"/>
    <n v="0"/>
    <n v="12"/>
    <n v="22"/>
  </r>
  <r>
    <x v="0"/>
    <x v="275"/>
    <x v="0"/>
    <s v="0.2296 AC"/>
    <x v="17"/>
    <s v="R - 40 - Good"/>
    <n v="3"/>
    <n v="2"/>
    <n v="1"/>
    <n v="5"/>
    <s v="1STY - 1 Story Building"/>
    <n v="2012"/>
    <n v="2012"/>
    <n v="2012"/>
    <n v="0"/>
    <x v="0"/>
    <n v="2012"/>
    <n v="160.64065606361828"/>
    <n v="32.31645325603197"/>
    <n v="662"/>
    <n v="0"/>
    <n v="323209"/>
    <d v="2016-12-09T00:00:00"/>
    <n v="343924"/>
    <n v="160.63999999999999"/>
    <n v="0.2296"/>
    <x v="16"/>
    <n v="0"/>
    <n v="12"/>
    <n v="9"/>
  </r>
  <r>
    <x v="0"/>
    <x v="275"/>
    <x v="0"/>
    <s v="0.2393 AC"/>
    <x v="17"/>
    <s v="R - 40 - Good"/>
    <n v="4"/>
    <n v="2"/>
    <n v="1"/>
    <n v="10"/>
    <s v="2STY - 2 Story Building"/>
    <n v="3325"/>
    <n v="1957"/>
    <n v="1618"/>
    <n v="0"/>
    <x v="0"/>
    <n v="1957"/>
    <n v="195.58916709248851"/>
    <n v="36.720201291108857"/>
    <n v="662"/>
    <n v="40000"/>
    <n v="382768"/>
    <d v="2016-09-07T00:00:00"/>
    <n v="358417"/>
    <n v="115.12"/>
    <n v="0.23930000000000001"/>
    <x v="16"/>
    <n v="0"/>
    <n v="9"/>
    <n v="7"/>
  </r>
  <r>
    <x v="0"/>
    <x v="275"/>
    <x v="0"/>
    <s v="0.2277 AC"/>
    <x v="17"/>
    <s v="R - 40 - Good"/>
    <n v="3"/>
    <n v="2"/>
    <n v="1"/>
    <n v="5"/>
    <s v="1STY - 1 Story Building"/>
    <n v="2012"/>
    <n v="2012"/>
    <n v="2012"/>
    <n v="0"/>
    <x v="0"/>
    <n v="2012"/>
    <n v="150.07852882703779"/>
    <n v="30.443574161384674"/>
    <n v="662"/>
    <n v="0"/>
    <n v="301958"/>
    <d v="2016-12-07T00:00:00"/>
    <n v="341284"/>
    <n v="150.08000000000001"/>
    <n v="0.22770000000000001"/>
    <x v="16"/>
    <n v="0"/>
    <n v="12"/>
    <n v="7"/>
  </r>
  <r>
    <x v="37"/>
    <x v="276"/>
    <x v="1"/>
    <s v="0.7253 AC"/>
    <x v="17"/>
    <s v="R - 50 - Very Good"/>
    <n v="3"/>
    <n v="2"/>
    <n v="1"/>
    <n v="7"/>
    <s v="1STY - 1 Story Building"/>
    <n v="2783"/>
    <n v="2783"/>
    <n v="2783"/>
    <n v="0"/>
    <x v="0"/>
    <n v="2783"/>
    <n v="230.95077254761048"/>
    <n v="20.343565760509222"/>
    <n v="651"/>
    <n v="145000"/>
    <n v="642736"/>
    <d v="2016-12-07T00:00:00"/>
    <n v="629926"/>
    <n v="230.95"/>
    <n v="0.72529999999999994"/>
    <x v="16"/>
    <n v="0"/>
    <n v="12"/>
    <n v="7"/>
  </r>
  <r>
    <x v="37"/>
    <x v="276"/>
    <x v="1"/>
    <s v="1.5366 AC"/>
    <x v="17"/>
    <s v="R - 50 - Very Good"/>
    <n v="5"/>
    <n v="4"/>
    <n v="1"/>
    <n v="9"/>
    <s v="2STY - 2 Story Building"/>
    <n v="4208"/>
    <n v="2614"/>
    <n v="2584"/>
    <n v="0"/>
    <x v="0"/>
    <n v="2614"/>
    <n v="297.84506503442998"/>
    <n v="11.631809797476617"/>
    <n v="810"/>
    <n v="145000"/>
    <n v="778567"/>
    <d v="2016-09-28T00:00:00"/>
    <n v="698821"/>
    <n v="185.02"/>
    <n v="1.5366"/>
    <x v="16"/>
    <n v="0"/>
    <n v="9"/>
    <n v="28"/>
  </r>
  <r>
    <x v="37"/>
    <x v="276"/>
    <x v="1"/>
    <s v="0.7205 AC"/>
    <x v="17"/>
    <s v="R - 50 - Very Good"/>
    <n v="3"/>
    <n v="2"/>
    <n v="1"/>
    <n v="7"/>
    <s v="1STY - 1 Story Building"/>
    <n v="2848"/>
    <n v="2848"/>
    <n v="2812"/>
    <n v="0"/>
    <x v="0"/>
    <n v="2848"/>
    <n v="220.00175561797752"/>
    <n v="19.96384894940191"/>
    <n v="660"/>
    <n v="145000"/>
    <n v="626565"/>
    <d v="2016-09-08T00:00:00"/>
    <n v="634320"/>
    <n v="220"/>
    <n v="0.72050000000000003"/>
    <x v="16"/>
    <n v="0"/>
    <n v="9"/>
    <n v="8"/>
  </r>
  <r>
    <x v="4"/>
    <x v="277"/>
    <x v="1"/>
    <s v="0.1492 AC"/>
    <x v="7"/>
    <s v="R - 35 - Average to Good"/>
    <n v="4"/>
    <n v="2"/>
    <n v="1"/>
    <n v="10"/>
    <s v="2STY - 2 Story Building"/>
    <n v="2740"/>
    <n v="1520"/>
    <n v="1220"/>
    <n v="0"/>
    <x v="0"/>
    <n v="1520"/>
    <n v="160.20131578947368"/>
    <n v="37.467349586530673"/>
    <n v="420"/>
    <n v="44999"/>
    <n v="243506"/>
    <d v="2016-02-02T00:00:00"/>
    <n v="307385"/>
    <n v="88.87"/>
    <n v="0.1492"/>
    <x v="16"/>
    <n v="1"/>
    <n v="2"/>
    <n v="2"/>
  </r>
  <r>
    <x v="4"/>
    <x v="277"/>
    <x v="1"/>
    <s v="0.1492 AC"/>
    <x v="7"/>
    <s v="R - 35 - Average to Good"/>
    <n v="4"/>
    <n v="2"/>
    <n v="1"/>
    <n v="10"/>
    <s v="2STY - 2 Story Building"/>
    <n v="2756"/>
    <n v="1528"/>
    <n v="1220"/>
    <n v="0"/>
    <x v="0"/>
    <n v="1528"/>
    <n v="170.09162303664922"/>
    <n v="39.989832519688726"/>
    <n v="420"/>
    <n v="44999"/>
    <n v="259900"/>
    <d v="2016-02-23T00:00:00"/>
    <n v="310589"/>
    <n v="94.3"/>
    <n v="0.1492"/>
    <x v="16"/>
    <n v="1"/>
    <n v="2"/>
    <n v="23"/>
  </r>
  <r>
    <x v="4"/>
    <x v="277"/>
    <x v="1"/>
    <s v="0.1701 AC"/>
    <x v="17"/>
    <s v="R - 35 - Average to Good"/>
    <n v="4"/>
    <n v="2"/>
    <n v="1"/>
    <n v="8"/>
    <s v="2STY - 2 Story Building"/>
    <n v="2332"/>
    <n v="1372"/>
    <n v="972"/>
    <n v="0"/>
    <x v="0"/>
    <n v="1372"/>
    <n v="179.29373177842567"/>
    <n v="33.199155253027307"/>
    <n v="400"/>
    <n v="44999"/>
    <n v="245991"/>
    <d v="2016-08-09T00:00:00"/>
    <n v="272668"/>
    <n v="105.48"/>
    <n v="0.1701"/>
    <x v="16"/>
    <n v="0"/>
    <n v="8"/>
    <n v="9"/>
  </r>
  <r>
    <x v="4"/>
    <x v="277"/>
    <x v="1"/>
    <s v="0.1627 AC"/>
    <x v="17"/>
    <s v="R - 35 - Average to Good"/>
    <n v="3"/>
    <n v="3"/>
    <n v="0"/>
    <n v="5"/>
    <s v="1STY - 1 Story Building"/>
    <n v="1751"/>
    <n v="1751"/>
    <n v="1751"/>
    <n v="700"/>
    <x v="1"/>
    <n v="2451"/>
    <n v="91.980008159934727"/>
    <n v="31.809828745069286"/>
    <n v="500"/>
    <n v="44999"/>
    <n v="225443"/>
    <d v="2016-12-27T00:00:00"/>
    <n v="273888"/>
    <n v="128.75"/>
    <n v="0.16270000000000001"/>
    <x v="16"/>
    <n v="0"/>
    <n v="12"/>
    <n v="27"/>
  </r>
  <r>
    <x v="4"/>
    <x v="277"/>
    <x v="1"/>
    <s v="0.1753 AC"/>
    <x v="7"/>
    <s v="R - 35 - Average to Good"/>
    <n v="4"/>
    <n v="2"/>
    <n v="1"/>
    <n v="7"/>
    <s v="2STY - 2 Story Building"/>
    <n v="2760"/>
    <n v="1520"/>
    <n v="1240"/>
    <n v="0"/>
    <x v="0"/>
    <n v="1520"/>
    <n v="150.17302631578949"/>
    <n v="29.892740609434068"/>
    <n v="400"/>
    <n v="44999"/>
    <n v="228263"/>
    <d v="2016-01-20T00:00:00"/>
    <n v="308087"/>
    <n v="82.7"/>
    <n v="0.17530000000000001"/>
    <x v="16"/>
    <n v="1"/>
    <n v="1"/>
    <n v="20"/>
  </r>
  <r>
    <x v="4"/>
    <x v="277"/>
    <x v="1"/>
    <s v="0.1701 AC"/>
    <x v="17"/>
    <s v="R - 35 - Average to Good"/>
    <n v="3"/>
    <n v="3"/>
    <n v="0"/>
    <n v="5"/>
    <s v="1STY - 1 Story Building"/>
    <n v="1771"/>
    <n v="1771"/>
    <n v="1771"/>
    <n v="1063"/>
    <x v="1"/>
    <n v="2834"/>
    <n v="85.74841213832039"/>
    <n v="32.796971910327692"/>
    <n v="400"/>
    <n v="44999"/>
    <n v="243011"/>
    <d v="2016-03-22T00:00:00"/>
    <n v="280137"/>
    <n v="137.22"/>
    <n v="0.1701"/>
    <x v="16"/>
    <n v="0"/>
    <n v="3"/>
    <n v="22"/>
  </r>
  <r>
    <x v="4"/>
    <x v="277"/>
    <x v="1"/>
    <s v="0.1673 AC"/>
    <x v="7"/>
    <s v="R - 35 - Average to Good"/>
    <n v="3"/>
    <n v="2"/>
    <n v="0"/>
    <n v="6"/>
    <s v="1STY - 1 Story Building"/>
    <n v="2068"/>
    <n v="2068"/>
    <n v="2068"/>
    <n v="0"/>
    <x v="0"/>
    <n v="2068"/>
    <n v="128.96760154738877"/>
    <n v="36.597156699857351"/>
    <n v="400"/>
    <n v="44999"/>
    <n v="266705"/>
    <d v="2016-03-31T00:00:00"/>
    <n v="299612"/>
    <n v="128.97"/>
    <n v="0.1673"/>
    <x v="16"/>
    <n v="1"/>
    <n v="3"/>
    <n v="31"/>
  </r>
  <r>
    <x v="4"/>
    <x v="277"/>
    <x v="1"/>
    <s v="0.1790 AC"/>
    <x v="17"/>
    <s v="R - 35 - Average to Good"/>
    <n v="3"/>
    <n v="2"/>
    <n v="0"/>
    <n v="6"/>
    <s v="1STY - 1 Story Building"/>
    <n v="1771"/>
    <n v="1771"/>
    <n v="1771"/>
    <n v="0"/>
    <x v="0"/>
    <n v="1771"/>
    <n v="112.51383399209486"/>
    <n v="25.555452955148233"/>
    <n v="400"/>
    <n v="44999"/>
    <n v="199262"/>
    <d v="2016-06-10T00:00:00"/>
    <n v="263320"/>
    <n v="112.51"/>
    <n v="0.17899999999999999"/>
    <x v="16"/>
    <n v="0"/>
    <n v="6"/>
    <n v="10"/>
  </r>
  <r>
    <x v="4"/>
    <x v="277"/>
    <x v="1"/>
    <s v="0.2270 AC"/>
    <x v="17"/>
    <s v="R - 35 - Average to Good"/>
    <n v="4"/>
    <n v="2"/>
    <n v="1"/>
    <n v="9"/>
    <s v="2STY - 2 Story Building"/>
    <n v="2740"/>
    <n v="1520"/>
    <n v="1220"/>
    <n v="0"/>
    <x v="0"/>
    <n v="1520"/>
    <n v="190.02894736842106"/>
    <n v="29.211215074250713"/>
    <n v="620"/>
    <n v="44999"/>
    <n v="288844"/>
    <d v="2016-08-24T00:00:00"/>
    <n v="313406"/>
    <n v="105.42"/>
    <n v="0.22700000000000001"/>
    <x v="16"/>
    <n v="0"/>
    <n v="8"/>
    <n v="24"/>
  </r>
  <r>
    <x v="4"/>
    <x v="277"/>
    <x v="1"/>
    <s v="0.2005 AC"/>
    <x v="17"/>
    <s v="R - 35 - Average to Good"/>
    <n v="4"/>
    <n v="2"/>
    <n v="1"/>
    <n v="7"/>
    <s v="2STY - 2 Story Building"/>
    <n v="2320"/>
    <n v="1360"/>
    <n v="960"/>
    <n v="0"/>
    <x v="0"/>
    <n v="1360"/>
    <n v="198.56985294117646"/>
    <n v="30.920746801499462"/>
    <n v="400"/>
    <n v="44999"/>
    <n v="270055"/>
    <d v="2016-09-15T00:00:00"/>
    <n v="275890"/>
    <n v="116.4"/>
    <n v="0.20050000000000001"/>
    <x v="16"/>
    <n v="0"/>
    <n v="9"/>
    <n v="15"/>
  </r>
  <r>
    <x v="4"/>
    <x v="277"/>
    <x v="1"/>
    <s v="0.1468 AC"/>
    <x v="17"/>
    <s v="R - 35 - Average to Good"/>
    <n v="3"/>
    <n v="2"/>
    <n v="0"/>
    <n v="5"/>
    <s v="1STY - 1 Story Building"/>
    <n v="1517"/>
    <n v="1517"/>
    <n v="1517"/>
    <n v="0"/>
    <x v="0"/>
    <n v="1517"/>
    <n v="134.31443638760712"/>
    <n v="31.863563802503609"/>
    <n v="440"/>
    <n v="44999"/>
    <n v="203755"/>
    <d v="2016-11-21T00:00:00"/>
    <n v="234558"/>
    <n v="134.31"/>
    <n v="0.14680000000000001"/>
    <x v="16"/>
    <n v="0"/>
    <n v="11"/>
    <n v="21"/>
  </r>
  <r>
    <x v="4"/>
    <x v="277"/>
    <x v="1"/>
    <s v="0.1468 AC"/>
    <x v="17"/>
    <s v="R - 35 - Average to Good"/>
    <n v="4"/>
    <n v="2"/>
    <n v="1"/>
    <n v="6"/>
    <s v="2STY - 2 Story Building"/>
    <n v="2672"/>
    <n v="1496"/>
    <n v="1176"/>
    <n v="0"/>
    <x v="0"/>
    <n v="1496"/>
    <n v="166.68649732620321"/>
    <n v="38.995822730650573"/>
    <n v="400"/>
    <n v="44999"/>
    <n v="249363"/>
    <d v="2016-09-23T00:00:00"/>
    <n v="299879"/>
    <n v="93.32"/>
    <n v="0.14680000000000001"/>
    <x v="16"/>
    <n v="0"/>
    <n v="9"/>
    <n v="23"/>
  </r>
  <r>
    <x v="4"/>
    <x v="277"/>
    <x v="1"/>
    <s v="0.1468 AC"/>
    <x v="17"/>
    <s v="R - 35 - Average to Good"/>
    <n v="3"/>
    <n v="2"/>
    <n v="0"/>
    <n v="6"/>
    <s v="1STY - 1 Story Building"/>
    <n v="1771"/>
    <n v="1771"/>
    <n v="1771"/>
    <n v="0"/>
    <x v="0"/>
    <n v="1771"/>
    <n v="113.35403726708074"/>
    <n v="31.393636638868244"/>
    <n v="400"/>
    <n v="44999"/>
    <n v="200750"/>
    <d v="2016-05-31T00:00:00"/>
    <n v="261124"/>
    <n v="113.35"/>
    <n v="0.14680000000000001"/>
    <x v="16"/>
    <n v="0"/>
    <n v="5"/>
    <n v="31"/>
  </r>
  <r>
    <x v="4"/>
    <x v="277"/>
    <x v="1"/>
    <s v="0.1788 AC"/>
    <x v="17"/>
    <s v="R - 35 - Average to Good"/>
    <n v="4"/>
    <n v="2"/>
    <n v="1"/>
    <n v="8"/>
    <s v="2STY - 2 Story Building"/>
    <n v="2720"/>
    <n v="1520"/>
    <n v="1200"/>
    <n v="0"/>
    <x v="0"/>
    <n v="1520"/>
    <n v="166.15460526315789"/>
    <n v="32.42653810835629"/>
    <n v="640"/>
    <n v="44999"/>
    <n v="252555"/>
    <d v="2016-05-02T00:00:00"/>
    <n v="312790"/>
    <n v="92.85"/>
    <n v="0.17879999999999999"/>
    <x v="16"/>
    <n v="0"/>
    <n v="5"/>
    <n v="2"/>
  </r>
  <r>
    <x v="4"/>
    <x v="277"/>
    <x v="1"/>
    <s v="0.1890 AC"/>
    <x v="17"/>
    <s v="R - 35 - Average to Good"/>
    <n v="3"/>
    <n v="2"/>
    <n v="0"/>
    <n v="7"/>
    <s v="1STY - 1 Story Building"/>
    <n v="2148"/>
    <n v="2148"/>
    <n v="2148"/>
    <n v="0"/>
    <x v="0"/>
    <n v="2148"/>
    <n v="128.79283054003724"/>
    <n v="33.602863653368701"/>
    <n v="400"/>
    <n v="44999"/>
    <n v="276647"/>
    <d v="2016-06-28T00:00:00"/>
    <n v="306410"/>
    <n v="128.79"/>
    <n v="0.189"/>
    <x v="16"/>
    <n v="0"/>
    <n v="6"/>
    <n v="28"/>
  </r>
  <r>
    <x v="4"/>
    <x v="277"/>
    <x v="1"/>
    <s v="0.1779 AC"/>
    <x v="17"/>
    <s v="R - 35 - Average to Good"/>
    <n v="4"/>
    <n v="2"/>
    <n v="1"/>
    <n v="7"/>
    <s v="2STY - 2 Story Building"/>
    <n v="2776"/>
    <n v="1536"/>
    <n v="1240"/>
    <n v="0"/>
    <x v="0"/>
    <n v="1536"/>
    <n v="166.15885416666666"/>
    <n v="32.934485640295847"/>
    <n v="400"/>
    <n v="44999"/>
    <n v="255220"/>
    <d v="2016-06-28T00:00:00"/>
    <n v="314189"/>
    <n v="91.94"/>
    <n v="0.1779"/>
    <x v="16"/>
    <n v="0"/>
    <n v="6"/>
    <n v="28"/>
  </r>
  <r>
    <x v="4"/>
    <x v="277"/>
    <x v="1"/>
    <s v="0.1492 AC"/>
    <x v="17"/>
    <s v="R - 35 - Average to Good"/>
    <n v="4"/>
    <n v="2"/>
    <n v="1"/>
    <n v="7"/>
    <s v="2STY - 2 Story Building"/>
    <n v="2320"/>
    <n v="1360"/>
    <n v="960"/>
    <n v="0"/>
    <x v="0"/>
    <n v="1360"/>
    <n v="179.5625"/>
    <n v="37.574902079532841"/>
    <n v="400"/>
    <n v="44999"/>
    <n v="244205"/>
    <d v="2016-10-06T00:00:00"/>
    <n v="270620"/>
    <n v="105.26"/>
    <n v="0.1492"/>
    <x v="16"/>
    <n v="0"/>
    <n v="10"/>
    <n v="6"/>
  </r>
  <r>
    <x v="4"/>
    <x v="277"/>
    <x v="1"/>
    <s v="0.1492 AC"/>
    <x v="17"/>
    <s v="R - 35 - Average to Good"/>
    <n v="3"/>
    <n v="2"/>
    <n v="1"/>
    <n v="6"/>
    <s v="2STY - 2 Story Building"/>
    <n v="1778"/>
    <n v="898"/>
    <n v="880"/>
    <n v="0"/>
    <x v="0"/>
    <n v="898"/>
    <n v="220.81403118040089"/>
    <n v="30.510288111433614"/>
    <n v="506"/>
    <n v="44999"/>
    <n v="198291"/>
    <d v="2016-07-14T00:00:00"/>
    <n v="226235"/>
    <n v="111.52"/>
    <n v="0.1492"/>
    <x v="16"/>
    <n v="0"/>
    <n v="7"/>
    <n v="14"/>
  </r>
  <r>
    <x v="4"/>
    <x v="277"/>
    <x v="1"/>
    <s v="0.1894 AC"/>
    <x v="17"/>
    <s v="R - 35 - Average to Good"/>
    <n v="3"/>
    <n v="2"/>
    <n v="0"/>
    <n v="6"/>
    <s v="1STY - 1 Story Building"/>
    <n v="1557"/>
    <n v="1557"/>
    <n v="1557"/>
    <n v="0"/>
    <x v="0"/>
    <n v="1557"/>
    <n v="125.78355812459858"/>
    <n v="23.738028261883496"/>
    <n v="400"/>
    <n v="44999"/>
    <n v="195845"/>
    <d v="2016-05-10T00:00:00"/>
    <n v="237529"/>
    <n v="125.78"/>
    <n v="0.18940000000000001"/>
    <x v="16"/>
    <n v="0"/>
    <n v="5"/>
    <n v="10"/>
  </r>
  <r>
    <x v="4"/>
    <x v="277"/>
    <x v="1"/>
    <s v="0.1979 AC"/>
    <x v="17"/>
    <s v="R - 35 - Average to Good"/>
    <n v="3"/>
    <n v="2"/>
    <n v="0"/>
    <n v="6"/>
    <s v="1STY - 1 Story Building"/>
    <n v="1751"/>
    <n v="1751"/>
    <n v="1751"/>
    <n v="0"/>
    <x v="0"/>
    <n v="1751"/>
    <n v="120.0862364363221"/>
    <n v="24.391904714841001"/>
    <n v="420"/>
    <n v="44999"/>
    <n v="210271"/>
    <d v="2016-09-15T00:00:00"/>
    <n v="257274"/>
    <n v="120.09"/>
    <n v="0.19789999999999999"/>
    <x v="16"/>
    <n v="0"/>
    <n v="9"/>
    <n v="15"/>
  </r>
  <r>
    <x v="4"/>
    <x v="277"/>
    <x v="1"/>
    <s v="0.1750 AC"/>
    <x v="17"/>
    <s v="R - 35 - Average to Good"/>
    <n v="3"/>
    <n v="2"/>
    <n v="0"/>
    <n v="6"/>
    <s v="1STY - 1 Story Building"/>
    <n v="1771"/>
    <n v="1771"/>
    <n v="1771"/>
    <n v="0"/>
    <x v="0"/>
    <n v="1771"/>
    <n v="110.49689440993789"/>
    <n v="25.670995670995673"/>
    <n v="400"/>
    <n v="44999"/>
    <n v="195690"/>
    <d v="2016-05-23T00:00:00"/>
    <n v="259540"/>
    <n v="110.5"/>
    <n v="0.17499999999999999"/>
    <x v="16"/>
    <n v="0"/>
    <n v="5"/>
    <n v="23"/>
  </r>
  <r>
    <x v="4"/>
    <x v="277"/>
    <x v="1"/>
    <s v="0.1531 AC"/>
    <x v="17"/>
    <s v="R - 35 - Average to Good"/>
    <n v="3"/>
    <n v="2"/>
    <n v="1"/>
    <n v="7"/>
    <s v="2STY - 2 Story Building"/>
    <n v="1772"/>
    <n v="892"/>
    <n v="880"/>
    <n v="0"/>
    <x v="0"/>
    <n v="892"/>
    <n v="244.19282511210761"/>
    <n v="32.661392141233001"/>
    <n v="506"/>
    <n v="44999"/>
    <n v="217820"/>
    <d v="2016-10-11T00:00:00"/>
    <n v="226892"/>
    <n v="122.92"/>
    <n v="0.15310000000000001"/>
    <x v="16"/>
    <n v="0"/>
    <n v="10"/>
    <n v="11"/>
  </r>
  <r>
    <x v="4"/>
    <x v="277"/>
    <x v="1"/>
    <s v="0.1673 AC"/>
    <x v="17"/>
    <s v="R - 35 - Average to Good"/>
    <n v="4"/>
    <n v="2"/>
    <n v="1"/>
    <n v="8"/>
    <s v="2STY - 2 Story Building"/>
    <n v="2572"/>
    <n v="1496"/>
    <n v="1076"/>
    <n v="0"/>
    <x v="0"/>
    <n v="1496"/>
    <n v="154.24799465240642"/>
    <n v="31.664111637485544"/>
    <n v="420"/>
    <n v="44999"/>
    <n v="230755"/>
    <d v="2016-08-26T00:00:00"/>
    <n v="295046"/>
    <n v="89.72"/>
    <n v="0.1673"/>
    <x v="16"/>
    <n v="0"/>
    <n v="8"/>
    <n v="26"/>
  </r>
  <r>
    <x v="4"/>
    <x v="277"/>
    <x v="1"/>
    <s v="0.2017 AC"/>
    <x v="17"/>
    <s v="R - 35 - Average to Good"/>
    <n v="3"/>
    <n v="2"/>
    <n v="1"/>
    <n v="7"/>
    <s v="2STY - 2 Story Building"/>
    <n v="1834"/>
    <n v="926"/>
    <n v="908"/>
    <n v="0"/>
    <x v="0"/>
    <n v="926"/>
    <n v="233.48812095032397"/>
    <n v="24.608322372779039"/>
    <n v="506"/>
    <n v="44999"/>
    <n v="216210"/>
    <d v="2016-05-02T00:00:00"/>
    <n v="230057"/>
    <n v="117.89"/>
    <n v="0.20169999999999999"/>
    <x v="16"/>
    <n v="0"/>
    <n v="5"/>
    <n v="2"/>
  </r>
  <r>
    <x v="4"/>
    <x v="278"/>
    <x v="1"/>
    <s v="0.1779 AC"/>
    <x v="17"/>
    <s v="R - 35 - Average to Good"/>
    <n v="4"/>
    <n v="2"/>
    <n v="1"/>
    <n v="7"/>
    <s v="2STY - 2 Story Building"/>
    <n v="2592"/>
    <n v="1496"/>
    <n v="1096"/>
    <n v="0"/>
    <x v="0"/>
    <n v="1496"/>
    <n v="172.81417112299465"/>
    <n v="33.36161967159974"/>
    <n v="480"/>
    <n v="44999"/>
    <n v="258530"/>
    <d v="2016-11-04T00:00:00"/>
    <n v="296459"/>
    <n v="99.74"/>
    <n v="0.1779"/>
    <x v="16"/>
    <n v="0"/>
    <n v="11"/>
    <n v="4"/>
  </r>
  <r>
    <x v="4"/>
    <x v="278"/>
    <x v="1"/>
    <s v="0.1492 AC"/>
    <x v="17"/>
    <s v="R - 35 - Average to Good"/>
    <n v="3"/>
    <n v="2"/>
    <n v="0"/>
    <n v="6"/>
    <s v="1STY - 1 Story Building"/>
    <n v="1771"/>
    <n v="1771"/>
    <n v="1771"/>
    <n v="0"/>
    <x v="0"/>
    <n v="1771"/>
    <n v="121.22981366459628"/>
    <n v="33.034771305548787"/>
    <n v="400"/>
    <n v="44999"/>
    <n v="214698"/>
    <d v="2016-12-01T00:00:00"/>
    <n v="261484"/>
    <n v="121.23"/>
    <n v="0.1492"/>
    <x v="16"/>
    <n v="0"/>
    <n v="12"/>
    <n v="1"/>
  </r>
  <r>
    <x v="4"/>
    <x v="278"/>
    <x v="1"/>
    <s v="0.1815 AC"/>
    <x v="17"/>
    <s v="R - 35 - Average to Good"/>
    <n v="4"/>
    <n v="2"/>
    <n v="1"/>
    <n v="8"/>
    <s v="2STY - 2 Story Building"/>
    <n v="2740"/>
    <n v="1520"/>
    <n v="1220"/>
    <n v="0"/>
    <x v="0"/>
    <n v="1520"/>
    <n v="185.04276315789474"/>
    <n v="35.575514726529001"/>
    <n v="420"/>
    <n v="44999"/>
    <n v="281265"/>
    <d v="2016-12-16T00:00:00"/>
    <n v="310418"/>
    <n v="102.65"/>
    <n v="0.18149999999999999"/>
    <x v="16"/>
    <n v="0"/>
    <n v="12"/>
    <n v="16"/>
  </r>
  <r>
    <x v="4"/>
    <x v="279"/>
    <x v="1"/>
    <s v="0.1742 AC"/>
    <x v="7"/>
    <s v="R - 35 - Average to Good"/>
    <n v="4"/>
    <n v="4"/>
    <n v="1"/>
    <n v="7"/>
    <s v="2STY - 2 Story Building"/>
    <n v="3376"/>
    <n v="2156"/>
    <n v="2096"/>
    <n v="1617"/>
    <x v="1"/>
    <n v="3773"/>
    <n v="93.174927113702623"/>
    <n v="46.328671328671327"/>
    <n v="640"/>
    <n v="50000"/>
    <n v="351549"/>
    <d v="2016-03-01T00:00:00"/>
    <n v="427777"/>
    <n v="104.13"/>
    <n v="0.17419999999999999"/>
    <x v="16"/>
    <n v="1"/>
    <n v="3"/>
    <n v="1"/>
  </r>
  <r>
    <x v="4"/>
    <x v="279"/>
    <x v="1"/>
    <s v="0.1433 AC"/>
    <x v="17"/>
    <s v="R - 35 - Average to Good"/>
    <n v="3"/>
    <n v="2"/>
    <n v="0"/>
    <n v="5"/>
    <s v="1STY - 1 Story Building"/>
    <n v="1784"/>
    <n v="1784"/>
    <n v="1760"/>
    <n v="0"/>
    <x v="0"/>
    <n v="1784"/>
    <n v="122.36266816143498"/>
    <n v="34.971134936243104"/>
    <n v="400"/>
    <n v="50000"/>
    <n v="218295"/>
    <d v="2016-04-14T00:00:00"/>
    <n v="278985"/>
    <n v="122.36"/>
    <n v="0.14330000000000001"/>
    <x v="16"/>
    <n v="0"/>
    <n v="4"/>
    <n v="14"/>
  </r>
  <r>
    <x v="3"/>
    <x v="280"/>
    <x v="1"/>
    <s v="0.2886 AC"/>
    <x v="17"/>
    <s v="R - 45 - Good to Very Good"/>
    <n v="4"/>
    <n v="3"/>
    <n v="1"/>
    <n v="9"/>
    <s v="2STY - 2 Story Building"/>
    <n v="2409"/>
    <n v="1362"/>
    <n v="1047"/>
    <n v="0"/>
    <x v="0"/>
    <n v="1362"/>
    <n v="258.87812041116007"/>
    <n v="28.047118956209864"/>
    <n v="755"/>
    <n v="0"/>
    <n v="352592"/>
    <d v="2016-11-09T00:00:00"/>
    <n v="385221"/>
    <n v="146.36000000000001"/>
    <n v="0.28860000000000002"/>
    <x v="16"/>
    <n v="0"/>
    <n v="11"/>
    <n v="9"/>
  </r>
  <r>
    <x v="3"/>
    <x v="280"/>
    <x v="1"/>
    <s v="0.2574 AC"/>
    <x v="17"/>
    <s v="R - 45 - Good to Very Good"/>
    <n v="3"/>
    <n v="3"/>
    <n v="1"/>
    <n v="7"/>
    <s v="1STY - 1 Story Building"/>
    <n v="2716"/>
    <n v="2716"/>
    <n v="2716"/>
    <n v="775"/>
    <x v="1"/>
    <n v="3491"/>
    <n v="127.84560297908908"/>
    <n v="39.805146898810804"/>
    <n v="640"/>
    <n v="0"/>
    <n v="446309"/>
    <d v="2016-09-30T00:00:00"/>
    <n v="467454"/>
    <n v="164.33"/>
    <n v="0.25740000000000002"/>
    <x v="16"/>
    <n v="0"/>
    <n v="9"/>
    <n v="30"/>
  </r>
  <r>
    <x v="3"/>
    <x v="280"/>
    <x v="1"/>
    <s v="0.2767 AC"/>
    <x v="17"/>
    <s v="R - 45 - Good to Very Good"/>
    <n v="4"/>
    <n v="2"/>
    <n v="1"/>
    <n v="7"/>
    <s v="2STY - 2 Story Building"/>
    <n v="2925"/>
    <n v="1758"/>
    <n v="1422"/>
    <n v="0"/>
    <x v="0"/>
    <n v="1758"/>
    <n v="231.14903299203641"/>
    <n v="33.714282490443082"/>
    <n v="662"/>
    <n v="0"/>
    <n v="406360"/>
    <d v="2016-04-15T00:00:00"/>
    <n v="446097"/>
    <n v="138.93"/>
    <n v="0.2767"/>
    <x v="16"/>
    <n v="0"/>
    <n v="4"/>
    <n v="15"/>
  </r>
  <r>
    <x v="3"/>
    <x v="280"/>
    <x v="1"/>
    <s v="0.3801 AC"/>
    <x v="7"/>
    <s v="R - 45 - Good to Very Good"/>
    <n v="3"/>
    <n v="2"/>
    <n v="1"/>
    <n v="6"/>
    <s v="1STY - 1 Story Building"/>
    <n v="2566"/>
    <n v="2566"/>
    <n v="2548"/>
    <n v="0"/>
    <x v="0"/>
    <n v="2566"/>
    <n v="195.4045206547155"/>
    <n v="30.283461724948417"/>
    <n v="812"/>
    <n v="0"/>
    <n v="501408"/>
    <d v="2016-02-03T00:00:00"/>
    <n v="449428"/>
    <n v="195.4"/>
    <n v="0.38009999999999999"/>
    <x v="16"/>
    <n v="1"/>
    <n v="2"/>
    <n v="3"/>
  </r>
  <r>
    <x v="3"/>
    <x v="280"/>
    <x v="1"/>
    <s v="0.3162 AC"/>
    <x v="7"/>
    <s v="R - 45 - Good to Very Good"/>
    <n v="3"/>
    <n v="2"/>
    <n v="1"/>
    <n v="6"/>
    <s v="1STY - 1 Story Building"/>
    <n v="2211"/>
    <n v="2211"/>
    <n v="2211"/>
    <n v="0"/>
    <x v="0"/>
    <n v="2211"/>
    <n v="174.61465400271371"/>
    <n v="28.029780293882418"/>
    <n v="693"/>
    <n v="0"/>
    <n v="386073"/>
    <d v="2016-01-28T00:00:00"/>
    <n v="395633"/>
    <n v="174.61"/>
    <n v="0.31619999999999998"/>
    <x v="16"/>
    <n v="1"/>
    <n v="1"/>
    <n v="28"/>
  </r>
  <r>
    <x v="3"/>
    <x v="280"/>
    <x v="1"/>
    <s v="0.2689 AC"/>
    <x v="7"/>
    <s v="R - 45 - Good to Very Good"/>
    <n v="4"/>
    <n v="2"/>
    <n v="1"/>
    <n v="7"/>
    <s v="2STY - 2 Story Building"/>
    <n v="3362"/>
    <n v="1940"/>
    <n v="1590"/>
    <n v="0"/>
    <x v="0"/>
    <n v="1940"/>
    <n v="220.34639175257732"/>
    <n v="36.494632931294078"/>
    <n v="662"/>
    <n v="55000"/>
    <n v="427472"/>
    <d v="2016-04-04T00:00:00"/>
    <n v="471345"/>
    <n v="127.15"/>
    <n v="0.26889999999999997"/>
    <x v="16"/>
    <n v="1"/>
    <n v="4"/>
    <n v="4"/>
  </r>
  <r>
    <x v="3"/>
    <x v="280"/>
    <x v="1"/>
    <s v="0.2296 AC"/>
    <x v="17"/>
    <s v="R - 45 - Good to Very Good"/>
    <n v="4"/>
    <n v="3"/>
    <n v="1"/>
    <n v="9"/>
    <s v="2STY - 2 Story Building"/>
    <n v="3638"/>
    <n v="2398"/>
    <n v="2356"/>
    <n v="0"/>
    <x v="0"/>
    <n v="2398"/>
    <n v="189.57005838198498"/>
    <n v="45.452645715949487"/>
    <n v="662"/>
    <n v="55000"/>
    <n v="454589"/>
    <d v="2016-08-26T00:00:00"/>
    <n v="519064"/>
    <n v="124.96"/>
    <n v="0.2296"/>
    <x v="16"/>
    <n v="0"/>
    <n v="8"/>
    <n v="26"/>
  </r>
  <r>
    <x v="3"/>
    <x v="280"/>
    <x v="1"/>
    <s v="0.2735 AC"/>
    <x v="17"/>
    <s v="R - 45 - Good to Very Good"/>
    <n v="4"/>
    <n v="2"/>
    <n v="1"/>
    <n v="7"/>
    <s v="2STY - 2 Story Building"/>
    <n v="2815"/>
    <n v="1801"/>
    <n v="1422"/>
    <n v="0"/>
    <x v="0"/>
    <n v="1801"/>
    <n v="256.67073847862298"/>
    <n v="38.801174450168958"/>
    <n v="724"/>
    <n v="0"/>
    <n v="462264"/>
    <d v="2016-05-05T00:00:00"/>
    <n v="433977"/>
    <n v="164.21"/>
    <n v="0.27350000000000002"/>
    <x v="16"/>
    <n v="0"/>
    <n v="5"/>
    <n v="5"/>
  </r>
  <r>
    <x v="3"/>
    <x v="280"/>
    <x v="1"/>
    <s v="0.2296 AC"/>
    <x v="17"/>
    <s v="R - 45 - Good to Very Good"/>
    <n v="3"/>
    <n v="2"/>
    <n v="1"/>
    <n v="8"/>
    <s v="2STY - 2 Story Building"/>
    <n v="2909"/>
    <n v="1775"/>
    <n v="1422"/>
    <n v="0"/>
    <x v="0"/>
    <n v="1775"/>
    <n v="231.03943661971832"/>
    <n v="41.003857869157201"/>
    <n v="662"/>
    <n v="0"/>
    <n v="410095"/>
    <d v="2016-06-14T00:00:00"/>
    <n v="474856"/>
    <n v="140.97"/>
    <n v="0.2296"/>
    <x v="16"/>
    <n v="0"/>
    <n v="6"/>
    <n v="14"/>
  </r>
  <r>
    <x v="3"/>
    <x v="280"/>
    <x v="1"/>
    <s v="0.2296 AC"/>
    <x v="17"/>
    <s v="R - 45 - Good to Very Good"/>
    <n v="4"/>
    <n v="2"/>
    <n v="1"/>
    <n v="7"/>
    <s v="2STY - 2 Story Building"/>
    <n v="3269"/>
    <n v="1910"/>
    <n v="1625"/>
    <n v="0"/>
    <x v="0"/>
    <n v="1910"/>
    <n v="225.70052356020943"/>
    <n v="43.102869045219379"/>
    <n v="662"/>
    <n v="55000"/>
    <n v="431088"/>
    <d v="2016-04-06T00:00:00"/>
    <n v="460841"/>
    <n v="131.87"/>
    <n v="0.2296"/>
    <x v="16"/>
    <n v="0"/>
    <n v="4"/>
    <n v="6"/>
  </r>
  <r>
    <x v="37"/>
    <x v="281"/>
    <x v="1"/>
    <s v="0.2671 AC"/>
    <x v="17"/>
    <s v="R - 40 - Good"/>
    <n v="3"/>
    <n v="3"/>
    <n v="0"/>
    <n v="6"/>
    <s v="1STY - 1 Story Building"/>
    <n v="1767"/>
    <n v="1767"/>
    <n v="1767"/>
    <n v="1325"/>
    <x v="1"/>
    <n v="3092"/>
    <n v="94.327943078913322"/>
    <n v="25.067907900350637"/>
    <n v="601"/>
    <n v="45000"/>
    <n v="291662"/>
    <d v="2016-12-30T00:00:00"/>
    <n v="322874"/>
    <n v="165.06"/>
    <n v="0.2671"/>
    <x v="16"/>
    <n v="0"/>
    <n v="12"/>
    <n v="30"/>
  </r>
  <r>
    <x v="37"/>
    <x v="281"/>
    <x v="1"/>
    <s v="0.4597 AC"/>
    <x v="17"/>
    <s v="R - 40 - Good"/>
    <n v="3"/>
    <n v="2"/>
    <n v="1"/>
    <n v="6"/>
    <s v="1STY - 1 Story Building"/>
    <n v="2484"/>
    <n v="2484"/>
    <n v="2484"/>
    <n v="0"/>
    <x v="0"/>
    <n v="2484"/>
    <n v="168.56521739130434"/>
    <n v="20.91015160803758"/>
    <n v="842"/>
    <n v="45000"/>
    <n v="418716"/>
    <d v="2016-11-29T00:00:00"/>
    <n v="347418"/>
    <n v="168.57"/>
    <n v="0.4597"/>
    <x v="16"/>
    <n v="0"/>
    <n v="11"/>
    <n v="29"/>
  </r>
  <r>
    <x v="37"/>
    <x v="281"/>
    <x v="1"/>
    <s v="0.4168 AC"/>
    <x v="17"/>
    <s v="R - 40 - Good"/>
    <n v="4"/>
    <n v="2"/>
    <n v="1"/>
    <n v="9"/>
    <s v="2STY - 2 Story Building"/>
    <n v="3155"/>
    <n v="2046"/>
    <n v="2046"/>
    <n v="0"/>
    <x v="0"/>
    <n v="2046"/>
    <n v="209.01417399804495"/>
    <n v="23.554060496784277"/>
    <n v="650"/>
    <n v="45000"/>
    <n v="427643"/>
    <d v="2016-09-26T00:00:00"/>
    <n v="395899"/>
    <n v="135.54"/>
    <n v="0.4168"/>
    <x v="16"/>
    <n v="0"/>
    <n v="9"/>
    <n v="26"/>
  </r>
  <r>
    <x v="37"/>
    <x v="281"/>
    <x v="1"/>
    <s v="0.3085 AC"/>
    <x v="17"/>
    <s v="R - 40 - Good"/>
    <n v="4"/>
    <n v="3"/>
    <n v="1"/>
    <n v="8"/>
    <s v="2STY - 2 Story Building"/>
    <n v="3230"/>
    <n v="2111"/>
    <n v="2105"/>
    <n v="0"/>
    <x v="0"/>
    <n v="2111"/>
    <n v="207.6646139270488"/>
    <n v="32.621782879628761"/>
    <n v="600"/>
    <n v="45000"/>
    <n v="438380"/>
    <d v="2016-12-08T00:00:00"/>
    <n v="401484"/>
    <n v="135.72"/>
    <n v="0.3085"/>
    <x v="16"/>
    <n v="0"/>
    <n v="12"/>
    <n v="8"/>
  </r>
  <r>
    <x v="37"/>
    <x v="281"/>
    <x v="1"/>
    <s v="0.3155 AC"/>
    <x v="17"/>
    <s v="R - 40 - Good"/>
    <n v="3"/>
    <n v="2"/>
    <n v="1"/>
    <n v="6"/>
    <s v="1STY - 1 Story Building"/>
    <n v="2484"/>
    <n v="2484"/>
    <n v="2484"/>
    <n v="0"/>
    <x v="0"/>
    <n v="2484"/>
    <n v="148.48872785829309"/>
    <n v="26.838475520221667"/>
    <n v="842"/>
    <n v="45000"/>
    <n v="368846"/>
    <d v="2016-11-23T00:00:00"/>
    <n v="350809"/>
    <n v="148.49"/>
    <n v="0.3155"/>
    <x v="16"/>
    <n v="0"/>
    <n v="11"/>
    <n v="23"/>
  </r>
  <r>
    <x v="37"/>
    <x v="281"/>
    <x v="1"/>
    <s v="0.2619 AC"/>
    <x v="17"/>
    <s v="R - 40 - Good"/>
    <n v="4"/>
    <n v="2"/>
    <n v="1"/>
    <n v="9"/>
    <s v="2STY - 2 Story Building"/>
    <n v="2568"/>
    <n v="1364"/>
    <n v="1204"/>
    <n v="0"/>
    <x v="0"/>
    <n v="1364"/>
    <n v="224.94721407624633"/>
    <n v="26.895004402033454"/>
    <n v="640"/>
    <n v="45000"/>
    <n v="306828"/>
    <d v="2016-05-27T00:00:00"/>
    <n v="328511"/>
    <n v="119.48"/>
    <n v="0.26190000000000002"/>
    <x v="16"/>
    <n v="0"/>
    <n v="5"/>
    <n v="27"/>
  </r>
  <r>
    <x v="37"/>
    <x v="281"/>
    <x v="1"/>
    <s v="0.2467 AC"/>
    <x v="17"/>
    <s v="R - 40 - Good"/>
    <n v="3"/>
    <n v="2"/>
    <n v="0"/>
    <n v="5"/>
    <s v="1STY - 1 Story Building"/>
    <n v="1748"/>
    <n v="1748"/>
    <n v="1748"/>
    <n v="0"/>
    <x v="0"/>
    <n v="1748"/>
    <n v="169.0383295194508"/>
    <n v="27.496005118807933"/>
    <n v="440"/>
    <n v="45000"/>
    <n v="295479"/>
    <d v="2016-10-28T00:00:00"/>
    <n v="295846"/>
    <n v="169.04"/>
    <n v="0.2467"/>
    <x v="16"/>
    <n v="0"/>
    <n v="10"/>
    <n v="28"/>
  </r>
  <r>
    <x v="37"/>
    <x v="281"/>
    <x v="1"/>
    <s v="0.3096 AC"/>
    <x v="17"/>
    <s v="R - 40 - Good"/>
    <n v="4"/>
    <n v="2"/>
    <n v="1"/>
    <n v="7"/>
    <s v="2STY - 2 Story Building"/>
    <n v="3297"/>
    <n v="2096"/>
    <n v="2096"/>
    <n v="0"/>
    <x v="0"/>
    <n v="2096"/>
    <n v="208.46517175572518"/>
    <n v="32.399325057006521"/>
    <n v="830"/>
    <n v="45000"/>
    <n v="436943"/>
    <d v="2016-10-25T00:00:00"/>
    <n v="407841"/>
    <n v="132.53"/>
    <n v="0.30959999999999999"/>
    <x v="16"/>
    <n v="0"/>
    <n v="10"/>
    <n v="25"/>
  </r>
  <r>
    <x v="37"/>
    <x v="281"/>
    <x v="1"/>
    <s v="0.3489 AC"/>
    <x v="17"/>
    <s v="R - 40 - Good"/>
    <n v="4"/>
    <n v="2"/>
    <n v="1"/>
    <n v="8"/>
    <s v="2STY - 2 Story Building"/>
    <n v="2689"/>
    <n v="1834"/>
    <n v="1654"/>
    <n v="0"/>
    <x v="0"/>
    <n v="1834"/>
    <n v="222.42093784078517"/>
    <n v="26.840225386305274"/>
    <n v="713"/>
    <n v="45000"/>
    <n v="407920"/>
    <d v="2016-07-28T00:00:00"/>
    <n v="343921"/>
    <n v="151.69999999999999"/>
    <n v="0.34889999999999999"/>
    <x v="16"/>
    <n v="0"/>
    <n v="7"/>
    <n v="28"/>
  </r>
  <r>
    <x v="37"/>
    <x v="281"/>
    <x v="1"/>
    <s v="0.4101 AC"/>
    <x v="17"/>
    <s v="R - 40 - Good"/>
    <n v="4"/>
    <n v="4"/>
    <n v="1"/>
    <n v="9"/>
    <s v="2STY - 2 Story Building"/>
    <n v="3341"/>
    <n v="1747"/>
    <n v="1594"/>
    <n v="1116"/>
    <x v="1"/>
    <n v="2863"/>
    <n v="153.3133077191757"/>
    <n v="24.571041263200602"/>
    <n v="885"/>
    <n v="45000"/>
    <n v="438936"/>
    <d v="2016-07-13T00:00:00"/>
    <n v="423756"/>
    <n v="131.38"/>
    <n v="0.41010000000000002"/>
    <x v="16"/>
    <n v="0"/>
    <n v="7"/>
    <n v="13"/>
  </r>
  <r>
    <x v="37"/>
    <x v="281"/>
    <x v="1"/>
    <s v="0.3166 AC"/>
    <x v="17"/>
    <s v="R - 40 - Good"/>
    <n v="3"/>
    <n v="2"/>
    <n v="0"/>
    <n v="7"/>
    <s v="1STY - 1 Story Building"/>
    <n v="2495"/>
    <n v="2495"/>
    <n v="2495"/>
    <n v="0"/>
    <x v="0"/>
    <n v="2495"/>
    <n v="162.82885771543087"/>
    <n v="29.4579923162017"/>
    <n v="831"/>
    <n v="45000"/>
    <n v="406258"/>
    <d v="2016-08-30T00:00:00"/>
    <n v="344006"/>
    <n v="162.83000000000001"/>
    <n v="0.31659999999999999"/>
    <x v="16"/>
    <n v="0"/>
    <n v="8"/>
    <n v="30"/>
  </r>
  <r>
    <x v="37"/>
    <x v="281"/>
    <x v="1"/>
    <s v="0.3322 AC"/>
    <x v="17"/>
    <s v="R - 40 - Good"/>
    <n v="4"/>
    <n v="2"/>
    <n v="1"/>
    <n v="10"/>
    <s v="2STY - 2 Story Building"/>
    <n v="3474"/>
    <n v="2226"/>
    <n v="2046"/>
    <n v="0"/>
    <x v="0"/>
    <n v="2226"/>
    <n v="232.93800539083557"/>
    <n v="35.832574555140368"/>
    <n v="830"/>
    <n v="45000"/>
    <n v="518520"/>
    <d v="2016-07-01T00:00:00"/>
    <n v="419189"/>
    <n v="149.26"/>
    <n v="0.3322"/>
    <x v="16"/>
    <n v="0"/>
    <n v="7"/>
    <n v="1"/>
  </r>
  <r>
    <x v="3"/>
    <x v="282"/>
    <x v="1"/>
    <s v="0.1003 AC"/>
    <x v="17"/>
    <s v="R - 30 - Average"/>
    <n v="3"/>
    <n v="2"/>
    <n v="1"/>
    <n v="6"/>
    <s v="2STY - 2 Story Building"/>
    <n v="1748"/>
    <n v="1044"/>
    <n v="684"/>
    <n v="0"/>
    <x v="0"/>
    <n v="1044"/>
    <n v="170.14655172413794"/>
    <n v="40.656954755568002"/>
    <n v="400"/>
    <n v="40000"/>
    <n v="177633"/>
    <d v="2016-06-06T00:00:00"/>
    <n v="222934"/>
    <n v="101.62"/>
    <n v="0.1003"/>
    <x v="16"/>
    <n v="0"/>
    <n v="6"/>
    <n v="6"/>
  </r>
  <r>
    <x v="3"/>
    <x v="282"/>
    <x v="1"/>
    <s v="0.1242 AC"/>
    <x v="7"/>
    <s v="R - 30 - Average"/>
    <n v="3"/>
    <n v="2"/>
    <n v="1"/>
    <n v="6"/>
    <s v="2STY - 2 Story Building"/>
    <n v="1748"/>
    <n v="1044"/>
    <n v="684"/>
    <n v="0"/>
    <x v="0"/>
    <n v="1044"/>
    <n v="168.10249042145594"/>
    <n v="32.438829814763061"/>
    <n v="380"/>
    <n v="40000"/>
    <n v="175499"/>
    <d v="2016-05-03T00:00:00"/>
    <n v="223824"/>
    <n v="100.4"/>
    <n v="0.1242"/>
    <x v="16"/>
    <n v="1"/>
    <n v="5"/>
    <n v="3"/>
  </r>
  <r>
    <x v="3"/>
    <x v="282"/>
    <x v="1"/>
    <s v="0.1025 AC"/>
    <x v="17"/>
    <s v="R - 30 - Average"/>
    <n v="3"/>
    <n v="2"/>
    <n v="1"/>
    <n v="5"/>
    <s v="2STY - 2 Story Building"/>
    <n v="1748"/>
    <n v="1044"/>
    <n v="684"/>
    <n v="0"/>
    <x v="0"/>
    <n v="1044"/>
    <n v="185.12164750957854"/>
    <n v="43.285851866783133"/>
    <n v="400"/>
    <n v="40000"/>
    <n v="193267"/>
    <d v="2016-10-03T00:00:00"/>
    <n v="226292"/>
    <n v="110.56"/>
    <n v="0.10249999999999999"/>
    <x v="16"/>
    <n v="0"/>
    <n v="10"/>
    <n v="3"/>
  </r>
  <r>
    <x v="3"/>
    <x v="282"/>
    <x v="1"/>
    <s v="0.1025 AC"/>
    <x v="17"/>
    <s v="R - 30 - Average"/>
    <n v="3"/>
    <n v="2"/>
    <n v="1"/>
    <n v="5"/>
    <s v="2STY - 2 Story Building"/>
    <n v="1748"/>
    <n v="1044"/>
    <n v="684"/>
    <n v="0"/>
    <x v="0"/>
    <n v="1044"/>
    <n v="170.40229885057471"/>
    <n v="39.844117449438961"/>
    <n v="400"/>
    <n v="40000"/>
    <n v="177900"/>
    <d v="2016-08-01T00:00:00"/>
    <n v="223485"/>
    <n v="101.77"/>
    <n v="0.10249999999999999"/>
    <x v="16"/>
    <n v="0"/>
    <n v="8"/>
    <n v="1"/>
  </r>
  <r>
    <x v="0"/>
    <x v="283"/>
    <x v="0"/>
    <s v="0.3625 AC"/>
    <x v="17"/>
    <s v="R - 35 - Average to Good"/>
    <n v="4"/>
    <n v="2"/>
    <n v="1"/>
    <n v="6"/>
    <s v="1STY - 1 Story Building"/>
    <n v="2618"/>
    <n v="2618"/>
    <n v="2618"/>
    <n v="0"/>
    <x v="0"/>
    <n v="2618"/>
    <n v="128.02330022918258"/>
    <n v="21.225736993762073"/>
    <n v="600"/>
    <n v="33000"/>
    <n v="335165"/>
    <d v="2016-08-31T00:00:00"/>
    <n v="397438"/>
    <n v="128.02000000000001"/>
    <n v="0.36249999999999999"/>
    <x v="16"/>
    <n v="0"/>
    <n v="8"/>
    <n v="31"/>
  </r>
  <r>
    <x v="0"/>
    <x v="283"/>
    <x v="0"/>
    <s v="0.2143 AC"/>
    <x v="17"/>
    <s v="R - 35 - Average to Good"/>
    <n v="4"/>
    <n v="2"/>
    <n v="1"/>
    <n v="7"/>
    <s v="2STY - 2 Story Building"/>
    <n v="3064"/>
    <n v="1632"/>
    <n v="1432"/>
    <n v="0"/>
    <x v="0"/>
    <n v="1632"/>
    <n v="208.87377450980392"/>
    <n v="36.516910504099236"/>
    <n v="400"/>
    <n v="33000"/>
    <n v="340882"/>
    <d v="2016-07-26T00:00:00"/>
    <n v="326850"/>
    <n v="111.25"/>
    <n v="0.21429999999999999"/>
    <x v="16"/>
    <n v="0"/>
    <n v="7"/>
    <n v="26"/>
  </r>
  <r>
    <x v="0"/>
    <x v="283"/>
    <x v="0"/>
    <s v="0.3499 AC"/>
    <x v="17"/>
    <s v="R - 35 - Average to Good"/>
    <n v="3"/>
    <n v="2"/>
    <n v="0"/>
    <n v="5"/>
    <s v="1STY - 1 Story Building"/>
    <n v="1620"/>
    <n v="1620"/>
    <n v="1620"/>
    <n v="0"/>
    <x v="0"/>
    <n v="1620"/>
    <n v="175.55246913580248"/>
    <n v="18.65907640934272"/>
    <n v="670"/>
    <n v="0"/>
    <n v="284395"/>
    <d v="2016-06-23T00:00:00"/>
    <n v="271345"/>
    <n v="175.55"/>
    <n v="0.34989999999999999"/>
    <x v="16"/>
    <n v="0"/>
    <n v="6"/>
    <n v="23"/>
  </r>
  <r>
    <x v="0"/>
    <x v="283"/>
    <x v="0"/>
    <s v="0.2951 AC"/>
    <x v="17"/>
    <s v="R - 35 - Average to Good"/>
    <n v="4"/>
    <n v="3"/>
    <n v="1"/>
    <n v="10"/>
    <s v="2STY - 2 Story Building"/>
    <n v="4155"/>
    <n v="2331"/>
    <n v="1824"/>
    <n v="0"/>
    <x v="0"/>
    <n v="2331"/>
    <n v="163.80652080652081"/>
    <n v="29.704098686878027"/>
    <n v="600"/>
    <n v="33000"/>
    <n v="381833"/>
    <d v="2016-11-02T00:00:00"/>
    <n v="426143"/>
    <n v="91.9"/>
    <n v="0.29509999999999997"/>
    <x v="16"/>
    <n v="0"/>
    <n v="11"/>
    <n v="2"/>
  </r>
  <r>
    <x v="0"/>
    <x v="283"/>
    <x v="0"/>
    <s v="0.2678 AC"/>
    <x v="17"/>
    <s v="R - 35 - Average to Good"/>
    <n v="4"/>
    <n v="3"/>
    <n v="1"/>
    <n v="10"/>
    <s v="2STY - 2 Story Building"/>
    <n v="4155"/>
    <n v="2331"/>
    <n v="1824"/>
    <n v="0"/>
    <x v="0"/>
    <n v="2331"/>
    <n v="165.16516516516518"/>
    <n v="33.003673780372814"/>
    <n v="600"/>
    <n v="33000"/>
    <n v="385000"/>
    <d v="2016-12-28T00:00:00"/>
    <n v="427562"/>
    <n v="92.66"/>
    <n v="0.26779999999999998"/>
    <x v="16"/>
    <n v="0"/>
    <n v="12"/>
    <n v="28"/>
  </r>
  <r>
    <x v="0"/>
    <x v="284"/>
    <x v="1"/>
    <s v="0.2324 AC"/>
    <x v="17"/>
    <s v="R - 35 - Average to Good"/>
    <n v="4"/>
    <n v="2"/>
    <n v="1"/>
    <n v="7"/>
    <s v="2STY - 2 Story Building"/>
    <n v="2316"/>
    <n v="1190"/>
    <n v="1126"/>
    <n v="0"/>
    <x v="0"/>
    <n v="1190"/>
    <n v="232.20672268907563"/>
    <n v="27.295921189678037"/>
    <n v="440"/>
    <n v="30000"/>
    <n v="276326"/>
    <d v="2016-11-07T00:00:00"/>
    <n v="284128"/>
    <n v="119.31"/>
    <n v="0.2324"/>
    <x v="16"/>
    <n v="0"/>
    <n v="11"/>
    <n v="7"/>
  </r>
  <r>
    <x v="0"/>
    <x v="284"/>
    <x v="1"/>
    <s v="0.2247 AC"/>
    <x v="17"/>
    <s v="R - 35 - Average to Good"/>
    <n v="4"/>
    <n v="2"/>
    <n v="1"/>
    <n v="7"/>
    <s v="2STY - 2 Story Building"/>
    <n v="2348"/>
    <n v="1222"/>
    <n v="1126"/>
    <n v="0"/>
    <x v="0"/>
    <n v="1222"/>
    <n v="256.51391162029461"/>
    <n v="32.02515097162506"/>
    <n v="820"/>
    <n v="30000"/>
    <n v="313460"/>
    <d v="2016-10-19T00:00:00"/>
    <n v="291023"/>
    <n v="133.5"/>
    <n v="0.22470000000000001"/>
    <x v="16"/>
    <n v="0"/>
    <n v="10"/>
    <n v="19"/>
  </r>
  <r>
    <x v="0"/>
    <x v="284"/>
    <x v="1"/>
    <s v="0.3120 AC"/>
    <x v="17"/>
    <s v="R - 35 - Average to Good"/>
    <n v="4"/>
    <n v="2"/>
    <n v="1"/>
    <n v="8"/>
    <s v="2STY - 2 Story Building"/>
    <n v="2698"/>
    <n v="1378"/>
    <n v="1320"/>
    <n v="0"/>
    <x v="0"/>
    <n v="1378"/>
    <n v="200.46516690856313"/>
    <n v="20.325707541616634"/>
    <n v="640"/>
    <n v="30000"/>
    <n v="276241"/>
    <d v="2016-11-16T00:00:00"/>
    <n v="313800"/>
    <n v="102.39"/>
    <n v="0.312"/>
    <x v="16"/>
    <n v="0"/>
    <n v="11"/>
    <n v="16"/>
  </r>
  <r>
    <x v="0"/>
    <x v="284"/>
    <x v="1"/>
    <s v="0.1870 AC"/>
    <x v="17"/>
    <s v="R - 35 - Average to Good"/>
    <n v="4"/>
    <n v="2"/>
    <n v="1"/>
    <n v="7"/>
    <s v="2STY - 2 Story Building"/>
    <n v="2840"/>
    <n v="1440"/>
    <n v="1400"/>
    <n v="0"/>
    <x v="0"/>
    <n v="1440"/>
    <n v="228.3388888888889"/>
    <n v="40.365738080857184"/>
    <n v="640"/>
    <n v="30000"/>
    <n v="328808"/>
    <d v="2016-07-25T00:00:00"/>
    <n v="338040"/>
    <n v="115.78"/>
    <n v="0.187"/>
    <x v="16"/>
    <n v="0"/>
    <n v="7"/>
    <n v="25"/>
  </r>
  <r>
    <x v="0"/>
    <x v="284"/>
    <x v="1"/>
    <s v="0.1829 AC"/>
    <x v="17"/>
    <s v="R - 35 - Average to Good"/>
    <n v="4"/>
    <n v="2"/>
    <n v="1"/>
    <n v="7"/>
    <s v="2STY - 2 Story Building"/>
    <n v="2160"/>
    <n v="1080"/>
    <n v="1080"/>
    <n v="0"/>
    <x v="0"/>
    <n v="1080"/>
    <n v="204.02407407407406"/>
    <n v="27.656906055434806"/>
    <n v="440"/>
    <n v="30000"/>
    <n v="220346"/>
    <d v="2016-08-31T00:00:00"/>
    <n v="266614"/>
    <n v="102.01"/>
    <n v="0.18290000000000001"/>
    <x v="16"/>
    <n v="0"/>
    <n v="8"/>
    <n v="31"/>
  </r>
  <r>
    <x v="3"/>
    <x v="285"/>
    <x v="0"/>
    <s v="0.1433 AC"/>
    <x v="17"/>
    <s v="R - 40 - Good"/>
    <n v="3"/>
    <n v="2"/>
    <n v="1"/>
    <n v="8"/>
    <s v="2STY - 2 Story Building"/>
    <n v="2116"/>
    <n v="1172"/>
    <n v="944"/>
    <n v="0"/>
    <x v="0"/>
    <n v="1172"/>
    <n v="229.07337883959045"/>
    <n v="43.009874165111114"/>
    <n v="400"/>
    <n v="60000"/>
    <n v="268474"/>
    <d v="2016-11-18T00:00:00"/>
    <n v="314608"/>
    <n v="126.88"/>
    <n v="0.14330000000000001"/>
    <x v="16"/>
    <n v="0"/>
    <n v="11"/>
    <n v="18"/>
  </r>
  <r>
    <x v="3"/>
    <x v="285"/>
    <x v="0"/>
    <s v="0.1716 AC"/>
    <x v="17"/>
    <s v="R - 40 - Good"/>
    <n v="4"/>
    <n v="3"/>
    <n v="1"/>
    <n v="9"/>
    <s v="2STY - 2 Story Building"/>
    <n v="3136"/>
    <n v="2046"/>
    <n v="2046"/>
    <n v="947"/>
    <x v="1"/>
    <n v="2993"/>
    <n v="149.12462412295355"/>
    <n v="59.710529751852071"/>
    <n v="620"/>
    <n v="70000"/>
    <n v="446330"/>
    <d v="2016-12-30T00:00:00"/>
    <n v="482530"/>
    <n v="142.32"/>
    <n v="0.1716"/>
    <x v="16"/>
    <n v="0"/>
    <n v="12"/>
    <n v="30"/>
  </r>
  <r>
    <x v="3"/>
    <x v="285"/>
    <x v="0"/>
    <s v="0.1708 AC"/>
    <x v="17"/>
    <s v="R - 40 - Good"/>
    <n v="3"/>
    <n v="2"/>
    <n v="0"/>
    <n v="6"/>
    <s v="1STY - 1 Story Building"/>
    <n v="2495"/>
    <n v="2495"/>
    <n v="2495"/>
    <n v="952"/>
    <x v="1"/>
    <n v="3447"/>
    <n v="131.81665216129969"/>
    <n v="61.071111369173956"/>
    <n v="631"/>
    <n v="70000"/>
    <n v="454372"/>
    <d v="2016-11-30T00:00:00"/>
    <n v="504472"/>
    <n v="182.11"/>
    <n v="0.17080000000000001"/>
    <x v="16"/>
    <n v="0"/>
    <n v="11"/>
    <n v="30"/>
  </r>
  <r>
    <x v="3"/>
    <x v="285"/>
    <x v="0"/>
    <s v="0.2090 AC"/>
    <x v="17"/>
    <s v="R - 40 - Good"/>
    <n v="3"/>
    <n v="2"/>
    <n v="0"/>
    <n v="5"/>
    <s v="1STY - 1 Story Building"/>
    <n v="1928"/>
    <n v="1928"/>
    <n v="1928"/>
    <n v="0"/>
    <x v="0"/>
    <n v="1928"/>
    <n v="183.73962655601659"/>
    <n v="38.91129652330175"/>
    <n v="620"/>
    <n v="70000"/>
    <n v="354250"/>
    <d v="2016-11-08T00:00:00"/>
    <n v="393088"/>
    <n v="183.74"/>
    <n v="0.20899999999999999"/>
    <x v="16"/>
    <n v="0"/>
    <n v="11"/>
    <n v="8"/>
  </r>
  <r>
    <x v="3"/>
    <x v="285"/>
    <x v="0"/>
    <s v="0.2766 AC"/>
    <x v="17"/>
    <s v="R - 45 - Good to Very Good"/>
    <n v="3"/>
    <n v="2"/>
    <n v="1"/>
    <n v="6"/>
    <s v="1STY - 1 Story Building"/>
    <n v="2502"/>
    <n v="2502"/>
    <n v="2502"/>
    <n v="1200"/>
    <x v="1"/>
    <n v="3702"/>
    <n v="134.2331172339276"/>
    <n v="41.243550339389422"/>
    <n v="812"/>
    <n v="80000"/>
    <n v="496931"/>
    <d v="2016-08-08T00:00:00"/>
    <n v="534257"/>
    <n v="198.61"/>
    <n v="0.27660000000000001"/>
    <x v="16"/>
    <n v="0"/>
    <n v="8"/>
    <n v="8"/>
  </r>
  <r>
    <x v="3"/>
    <x v="285"/>
    <x v="0"/>
    <s v="0.3750 AC"/>
    <x v="17"/>
    <s v="R - 45 - Good to Very Good"/>
    <n v="4"/>
    <n v="2"/>
    <n v="1"/>
    <n v="8"/>
    <s v="2STY - 2 Story Building"/>
    <n v="3920"/>
    <n v="2448"/>
    <n v="2238"/>
    <n v="0"/>
    <x v="0"/>
    <n v="2448"/>
    <n v="216.54084967320262"/>
    <n v="32.451300887664523"/>
    <n v="620"/>
    <n v="80000"/>
    <n v="530092"/>
    <d v="2016-08-08T00:00:00"/>
    <n v="596027"/>
    <n v="135.22999999999999"/>
    <n v="0.375"/>
    <x v="16"/>
    <n v="0"/>
    <n v="8"/>
    <n v="8"/>
  </r>
  <r>
    <x v="3"/>
    <x v="285"/>
    <x v="0"/>
    <s v="0.3383 AC"/>
    <x v="17"/>
    <s v="R - 45 - Good to Very Good"/>
    <n v="4"/>
    <n v="2"/>
    <n v="0"/>
    <n v="7"/>
    <s v="1STY - 1 Story Building"/>
    <n v="2508"/>
    <n v="2508"/>
    <n v="2508"/>
    <n v="0"/>
    <x v="0"/>
    <n v="2508"/>
    <n v="171.92185007974481"/>
    <n v="29.259623890532446"/>
    <n v="660"/>
    <n v="80000"/>
    <n v="431180"/>
    <d v="2016-11-17T00:00:00"/>
    <n v="539508"/>
    <n v="171.92"/>
    <n v="0.33829999999999999"/>
    <x v="16"/>
    <n v="0"/>
    <n v="11"/>
    <n v="17"/>
  </r>
  <r>
    <x v="3"/>
    <x v="285"/>
    <x v="0"/>
    <s v="0.2889 AC"/>
    <x v="17"/>
    <s v="R - 45 - Good to Very Good"/>
    <n v="3"/>
    <n v="2"/>
    <n v="1"/>
    <n v="6"/>
    <s v="1STY - 1 Story Building"/>
    <n v="2502"/>
    <n v="2502"/>
    <n v="2502"/>
    <n v="1000"/>
    <x v="1"/>
    <n v="3502"/>
    <n v="151.22701313535123"/>
    <n v="42.083330552130704"/>
    <n v="660"/>
    <n v="80000"/>
    <n v="529597"/>
    <d v="2016-10-03T00:00:00"/>
    <n v="531425"/>
    <n v="211.67"/>
    <n v="0.28889999999999999"/>
    <x v="16"/>
    <n v="0"/>
    <n v="10"/>
    <n v="3"/>
  </r>
  <r>
    <x v="3"/>
    <x v="285"/>
    <x v="0"/>
    <s v="0.2846 AC"/>
    <x v="17"/>
    <s v="R - 45 - Good to Very Good"/>
    <n v="4"/>
    <n v="2"/>
    <n v="1"/>
    <n v="8"/>
    <s v="2STY - 2 Story Building"/>
    <n v="3272"/>
    <n v="2262"/>
    <n v="2262"/>
    <n v="0"/>
    <x v="0"/>
    <n v="2262"/>
    <n v="228.43103448275863"/>
    <n v="41.679734158811648"/>
    <n v="684"/>
    <n v="80000"/>
    <n v="516711"/>
    <d v="2016-08-29T00:00:00"/>
    <n v="501749"/>
    <n v="157.91999999999999"/>
    <n v="0.28460000000000002"/>
    <x v="16"/>
    <n v="0"/>
    <n v="8"/>
    <n v="29"/>
  </r>
  <r>
    <x v="3"/>
    <x v="285"/>
    <x v="0"/>
    <s v="0.5703 AC"/>
    <x v="17"/>
    <s v="R - 45 - Good to Very Good"/>
    <n v="4"/>
    <n v="3"/>
    <n v="1"/>
    <n v="8"/>
    <s v="2STY - 2 Story Building"/>
    <n v="3380"/>
    <n v="2210"/>
    <n v="1978"/>
    <n v="0"/>
    <x v="0"/>
    <n v="2210"/>
    <n v="239.85203619909501"/>
    <n v="21.337544543034475"/>
    <n v="744"/>
    <n v="80000"/>
    <n v="530073"/>
    <d v="2016-11-09T00:00:00"/>
    <n v="552944"/>
    <n v="156.83000000000001"/>
    <n v="0.57030000000000003"/>
    <x v="16"/>
    <n v="0"/>
    <n v="11"/>
    <n v="9"/>
  </r>
  <r>
    <x v="4"/>
    <x v="286"/>
    <x v="1"/>
    <s v="0.1818 AC"/>
    <x v="17"/>
    <s v="R - 35 - Average to Good"/>
    <n v="3"/>
    <n v="2"/>
    <n v="0"/>
    <n v="5"/>
    <s v="1STY - 1 Story Building"/>
    <n v="2228"/>
    <n v="2228"/>
    <n v="2228"/>
    <n v="0"/>
    <x v="0"/>
    <n v="2228"/>
    <n v="133.48877917414723"/>
    <n v="37.555902054851948"/>
    <n v="640"/>
    <n v="50000"/>
    <n v="297413"/>
    <d v="2016-09-20T00:00:00"/>
    <n v="341264"/>
    <n v="133.49"/>
    <n v="0.18179999999999999"/>
    <x v="16"/>
    <n v="0"/>
    <n v="9"/>
    <n v="20"/>
  </r>
  <r>
    <x v="4"/>
    <x v="286"/>
    <x v="1"/>
    <s v="0.1515 AC"/>
    <x v="17"/>
    <s v="R - 35 - Average to Good"/>
    <n v="3"/>
    <n v="2"/>
    <n v="1"/>
    <n v="6"/>
    <s v="2STY - 2 Story Building"/>
    <n v="2424"/>
    <n v="1566"/>
    <n v="1566"/>
    <n v="0"/>
    <x v="0"/>
    <n v="1566"/>
    <n v="178.83141762452107"/>
    <n v="42.436061787996984"/>
    <n v="416"/>
    <n v="50000"/>
    <n v="280050"/>
    <d v="2016-09-23T00:00:00"/>
    <n v="320834"/>
    <n v="115.53"/>
    <n v="0.1515"/>
    <x v="16"/>
    <n v="0"/>
    <n v="9"/>
    <n v="23"/>
  </r>
  <r>
    <x v="4"/>
    <x v="286"/>
    <x v="1"/>
    <s v="0.1515 AC"/>
    <x v="17"/>
    <s v="R - 35 - Average to Good"/>
    <n v="3"/>
    <n v="2"/>
    <n v="0"/>
    <n v="6"/>
    <s v="1STY - 1 Story Building"/>
    <n v="1784"/>
    <n v="1784"/>
    <n v="1760"/>
    <n v="0"/>
    <x v="0"/>
    <n v="1784"/>
    <n v="161.63060538116591"/>
    <n v="43.693611785420963"/>
    <n v="400"/>
    <n v="50000"/>
    <n v="288349"/>
    <d v="2016-12-21T00:00:00"/>
    <n v="280771"/>
    <n v="161.63"/>
    <n v="0.1515"/>
    <x v="16"/>
    <n v="0"/>
    <n v="12"/>
    <n v="21"/>
  </r>
  <r>
    <x v="4"/>
    <x v="286"/>
    <x v="1"/>
    <s v="0.1818 AC"/>
    <x v="17"/>
    <s v="R - 35 - Average to Good"/>
    <n v="4"/>
    <n v="2"/>
    <n v="1"/>
    <n v="7"/>
    <s v="2STY - 2 Story Building"/>
    <n v="2504"/>
    <n v="1384"/>
    <n v="1120"/>
    <n v="0"/>
    <x v="0"/>
    <n v="1384"/>
    <n v="199.49494219653178"/>
    <n v="34.86472384612199"/>
    <n v="640"/>
    <n v="50000"/>
    <n v="276101"/>
    <d v="2016-09-12T00:00:00"/>
    <n v="323242"/>
    <n v="110.26"/>
    <n v="0.18179999999999999"/>
    <x v="16"/>
    <n v="0"/>
    <n v="9"/>
    <n v="12"/>
  </r>
  <r>
    <x v="57"/>
    <x v="287"/>
    <x v="0"/>
    <s v="0.1900 AC"/>
    <x v="1"/>
    <s v="R - 35 - Average to Good"/>
    <n v="3"/>
    <n v="2"/>
    <n v="0"/>
    <n v="5"/>
    <s v="1STY - 1 Story Building"/>
    <n v="1128"/>
    <n v="1128"/>
    <n v="1128"/>
    <n v="0"/>
    <x v="0"/>
    <n v="1128"/>
    <n v="8.8652482269503544E-4"/>
    <n v="1.2082547967715433E-4"/>
    <n v="400"/>
    <n v="40000"/>
    <n v="1"/>
    <d v="2016-09-23T00:00:00"/>
    <n v="177665"/>
    <n v="0"/>
    <n v="0.19"/>
    <x v="16"/>
    <n v="16"/>
    <n v="9"/>
    <n v="23"/>
  </r>
  <r>
    <x v="0"/>
    <x v="91"/>
    <x v="0"/>
    <s v="0.2500 AC"/>
    <x v="2"/>
    <s v="R - 35 - Average to Good"/>
    <n v="3"/>
    <n v="2"/>
    <n v="0"/>
    <n v="6"/>
    <s v="1STY - 1 Story Building"/>
    <n v="2066"/>
    <n v="2066"/>
    <n v="2038"/>
    <n v="0"/>
    <x v="0"/>
    <n v="2066"/>
    <n v="123.35382381413359"/>
    <n v="23.402112029384757"/>
    <n v="462"/>
    <n v="40000"/>
    <n v="254849"/>
    <d v="2016-11-28T00:00:00"/>
    <n v="276853"/>
    <n v="123.35"/>
    <n v="0.25"/>
    <x v="16"/>
    <n v="14"/>
    <n v="11"/>
    <n v="28"/>
  </r>
  <r>
    <x v="0"/>
    <x v="91"/>
    <x v="0"/>
    <s v="0.2500 AC"/>
    <x v="1"/>
    <s v="R - 35 - Average to Good"/>
    <n v="3"/>
    <n v="2"/>
    <n v="0"/>
    <n v="5"/>
    <s v="1STY - 1 Story Building"/>
    <n v="1790"/>
    <n v="1790"/>
    <n v="1766"/>
    <n v="0"/>
    <x v="0"/>
    <n v="1790"/>
    <n v="155.86592178770951"/>
    <n v="25.619834710743802"/>
    <n v="750"/>
    <n v="40000"/>
    <n v="279000"/>
    <d v="2016-06-03T00:00:00"/>
    <n v="256463"/>
    <n v="155.87"/>
    <n v="0.25"/>
    <x v="16"/>
    <n v="16"/>
    <n v="6"/>
    <n v="3"/>
  </r>
  <r>
    <x v="0"/>
    <x v="91"/>
    <x v="0"/>
    <s v="0.3300 AC"/>
    <x v="4"/>
    <s v="R - 35 - Average to Good"/>
    <n v="3"/>
    <n v="2"/>
    <n v="1"/>
    <n v="7"/>
    <s v="2STY - 2 Story Building"/>
    <n v="2612"/>
    <n v="1412"/>
    <n v="1200"/>
    <n v="0"/>
    <x v="0"/>
    <n v="1412"/>
    <n v="180.59490084985836"/>
    <n v="17.739377243509473"/>
    <n v="713"/>
    <n v="36000"/>
    <n v="255000"/>
    <d v="2016-07-27T00:00:00"/>
    <n v="267202"/>
    <n v="97.63"/>
    <n v="0.33"/>
    <x v="16"/>
    <n v="13"/>
    <n v="7"/>
    <n v="27"/>
  </r>
  <r>
    <x v="0"/>
    <x v="93"/>
    <x v="0"/>
    <s v="0.3000 AC"/>
    <x v="1"/>
    <s v="R - 35 - Average to Good"/>
    <n v="4"/>
    <n v="2"/>
    <n v="1"/>
    <n v="8"/>
    <s v="2STY - 2 Story Building"/>
    <n v="1807"/>
    <n v="1069"/>
    <n v="855"/>
    <n v="0"/>
    <x v="0"/>
    <n v="1069"/>
    <n v="221.6089803554724"/>
    <n v="18.128252219161311"/>
    <n v="840"/>
    <n v="40000"/>
    <n v="236900"/>
    <d v="2016-08-29T00:00:00"/>
    <n v="230198"/>
    <n v="131.1"/>
    <n v="0.3"/>
    <x v="16"/>
    <n v="16"/>
    <n v="8"/>
    <n v="29"/>
  </r>
  <r>
    <x v="0"/>
    <x v="93"/>
    <x v="0"/>
    <s v="0.3000 AC"/>
    <x v="0"/>
    <s v="R - 35 - Average to Good"/>
    <n v="4"/>
    <n v="2"/>
    <n v="1"/>
    <n v="8"/>
    <s v="2STY - 2 Story Building"/>
    <n v="1949"/>
    <n v="1087"/>
    <n v="907"/>
    <n v="0"/>
    <x v="0"/>
    <n v="1087"/>
    <n v="204.23183072677094"/>
    <n v="16.988062442607898"/>
    <n v="460"/>
    <n v="40000"/>
    <n v="222000"/>
    <d v="2016-11-03T00:00:00"/>
    <n v="232505"/>
    <n v="113.9"/>
    <n v="0.3"/>
    <x v="16"/>
    <n v="15"/>
    <n v="11"/>
    <n v="3"/>
  </r>
  <r>
    <x v="3"/>
    <x v="94"/>
    <x v="0"/>
    <s v="0.2300 AC"/>
    <x v="1"/>
    <s v="R - 35 - Average to Good"/>
    <n v="4"/>
    <n v="2"/>
    <n v="1"/>
    <n v="8"/>
    <s v="2STY - 2 Story Building"/>
    <n v="2141"/>
    <n v="1180"/>
    <n v="1156"/>
    <n v="0"/>
    <x v="0"/>
    <n v="1180"/>
    <n v="194.91525423728814"/>
    <n v="22.956841138659318"/>
    <n v="420"/>
    <n v="40000"/>
    <n v="230000"/>
    <d v="2016-05-25T00:00:00"/>
    <n v="262858"/>
    <n v="107.43"/>
    <n v="0.23"/>
    <x v="16"/>
    <n v="16"/>
    <n v="5"/>
    <n v="25"/>
  </r>
  <r>
    <x v="3"/>
    <x v="94"/>
    <x v="0"/>
    <s v="0.3200 AC"/>
    <x v="4"/>
    <s v="R - 35 - Average to Good"/>
    <n v="3"/>
    <n v="2"/>
    <n v="0"/>
    <n v="6"/>
    <s v="1STY - 1 Story Building"/>
    <n v="1720"/>
    <n v="1720"/>
    <n v="1636"/>
    <n v="0"/>
    <x v="0"/>
    <n v="1720"/>
    <n v="148.25581395348837"/>
    <n v="18.293732782369144"/>
    <n v="478"/>
    <n v="40000"/>
    <n v="255000"/>
    <d v="2016-07-06T00:00:00"/>
    <n v="260853"/>
    <n v="148.26"/>
    <n v="0.32"/>
    <x v="16"/>
    <n v="13"/>
    <n v="7"/>
    <n v="6"/>
  </r>
  <r>
    <x v="3"/>
    <x v="94"/>
    <x v="0"/>
    <s v="0.3100 AC"/>
    <x v="4"/>
    <s v="R - 35 - Average to Good"/>
    <n v="5"/>
    <n v="3"/>
    <n v="1"/>
    <n v="8"/>
    <s v="2STY - 2 Story Building"/>
    <n v="3454"/>
    <n v="1892"/>
    <n v="1892"/>
    <n v="0"/>
    <x v="0"/>
    <n v="1892"/>
    <n v="157.24101479915433"/>
    <n v="22.031162060487574"/>
    <n v="441"/>
    <n v="40000"/>
    <n v="297500"/>
    <d v="2016-02-09T00:00:00"/>
    <n v="381399"/>
    <n v="86.13"/>
    <n v="0.31"/>
    <x v="16"/>
    <n v="13"/>
    <n v="2"/>
    <n v="9"/>
  </r>
  <r>
    <x v="3"/>
    <x v="94"/>
    <x v="0"/>
    <s v="0.3300 AC"/>
    <x v="0"/>
    <s v="R - 35 - Average to Good"/>
    <n v="4"/>
    <n v="3"/>
    <n v="1"/>
    <n v="8"/>
    <s v="2STY - 2 Story Building"/>
    <n v="2578"/>
    <n v="1357"/>
    <n v="1293"/>
    <n v="893"/>
    <x v="1"/>
    <n v="2250"/>
    <n v="123.33333333333333"/>
    <n v="19.304616412054425"/>
    <n v="498"/>
    <n v="40000"/>
    <n v="277500"/>
    <d v="2016-10-13T00:00:00"/>
    <n v="322829"/>
    <n v="107.64"/>
    <n v="0.33"/>
    <x v="16"/>
    <n v="15"/>
    <n v="10"/>
    <n v="13"/>
  </r>
  <r>
    <x v="3"/>
    <x v="94"/>
    <x v="0"/>
    <s v="0.2300 AC"/>
    <x v="1"/>
    <s v="R - 35 - Average to Good"/>
    <n v="4"/>
    <n v="2"/>
    <n v="1"/>
    <n v="8"/>
    <s v="2STY - 2 Story Building"/>
    <n v="2267"/>
    <n v="1243"/>
    <n v="1219"/>
    <n v="0"/>
    <x v="0"/>
    <n v="1243"/>
    <n v="199.51729686242962"/>
    <n v="24.753463488641351"/>
    <n v="420"/>
    <n v="40000"/>
    <n v="248000"/>
    <d v="2016-08-30T00:00:00"/>
    <n v="278358"/>
    <n v="109.4"/>
    <n v="0.23"/>
    <x v="16"/>
    <n v="16"/>
    <n v="8"/>
    <n v="30"/>
  </r>
  <r>
    <x v="3"/>
    <x v="96"/>
    <x v="1"/>
    <s v="0.4000 AC"/>
    <x v="1"/>
    <s v="R - 35 - Average to Good"/>
    <n v="3"/>
    <n v="2"/>
    <n v="0"/>
    <n v="6"/>
    <s v="1STY - 1 Story Building"/>
    <n v="1970"/>
    <n v="1970"/>
    <n v="1970"/>
    <n v="0"/>
    <x v="0"/>
    <n v="1970"/>
    <n v="146.70050761421319"/>
    <n v="16.586317722681358"/>
    <n v="576"/>
    <n v="40000"/>
    <n v="289000"/>
    <d v="2016-06-30T00:00:00"/>
    <n v="315081"/>
    <n v="146.69999999999999"/>
    <n v="0.4"/>
    <x v="16"/>
    <n v="16"/>
    <n v="6"/>
    <n v="30"/>
  </r>
  <r>
    <x v="3"/>
    <x v="96"/>
    <x v="1"/>
    <s v="0.2500 AC"/>
    <x v="1"/>
    <s v="R - 35 - Average to Good"/>
    <n v="3"/>
    <n v="2"/>
    <n v="0"/>
    <n v="6"/>
    <s v="1STY - 1 Story Building"/>
    <n v="1657"/>
    <n v="1657"/>
    <n v="1601"/>
    <n v="0"/>
    <x v="0"/>
    <n v="1657"/>
    <n v="123.71756185878093"/>
    <n v="18.824609733700644"/>
    <n v="440"/>
    <n v="40000"/>
    <n v="205000"/>
    <d v="2016-02-03T00:00:00"/>
    <n v="270343"/>
    <n v="123.72"/>
    <n v="0.25"/>
    <x v="16"/>
    <n v="16"/>
    <n v="2"/>
    <n v="3"/>
  </r>
  <r>
    <x v="0"/>
    <x v="99"/>
    <x v="0"/>
    <s v="0.3400 AC"/>
    <x v="0"/>
    <s v="R - 35 - Average to Good"/>
    <n v="4"/>
    <n v="3"/>
    <n v="1"/>
    <n v="8"/>
    <s v="2STY - 2 Story Building"/>
    <n v="3136"/>
    <n v="1768"/>
    <n v="1368"/>
    <n v="479"/>
    <x v="1"/>
    <n v="2247"/>
    <n v="153.98308856252783"/>
    <n v="23.36196186463566"/>
    <n v="600"/>
    <n v="40000"/>
    <n v="346000"/>
    <d v="2016-06-28T00:00:00"/>
    <n v="347633"/>
    <n v="110.33"/>
    <n v="0.34"/>
    <x v="16"/>
    <n v="15"/>
    <n v="6"/>
    <n v="28"/>
  </r>
  <r>
    <x v="0"/>
    <x v="100"/>
    <x v="0"/>
    <s v="0.2300 AC"/>
    <x v="1"/>
    <s v="R - 30 - Average"/>
    <n v="3"/>
    <n v="3"/>
    <n v="0"/>
    <n v="5"/>
    <s v="1STY - 1 Story Building"/>
    <n v="1753"/>
    <n v="1753"/>
    <n v="1702"/>
    <n v="1219"/>
    <x v="1"/>
    <n v="2972"/>
    <n v="92.530282637954244"/>
    <n v="27.4483970136144"/>
    <n v="580"/>
    <n v="38500"/>
    <n v="275000"/>
    <d v="2016-12-07T00:00:00"/>
    <n v="259968"/>
    <n v="156.87"/>
    <n v="0.23"/>
    <x v="16"/>
    <n v="16"/>
    <n v="12"/>
    <n v="7"/>
  </r>
  <r>
    <x v="0"/>
    <x v="101"/>
    <x v="0"/>
    <s v="0.2300 AC"/>
    <x v="1"/>
    <s v="R - 35 - Average to Good"/>
    <n v="3"/>
    <n v="3"/>
    <n v="1"/>
    <n v="7"/>
    <s v="2STY - 2 Story Building"/>
    <n v="2212"/>
    <n v="1318"/>
    <n v="1086"/>
    <n v="1000"/>
    <x v="1"/>
    <n v="2318"/>
    <n v="111.73425366695427"/>
    <n v="25.851399369185927"/>
    <n v="675"/>
    <n v="0"/>
    <n v="259000"/>
    <d v="2016-07-07T00:00:00"/>
    <n v="303892"/>
    <n v="117.09"/>
    <n v="0.23"/>
    <x v="16"/>
    <n v="16"/>
    <n v="7"/>
    <n v="7"/>
  </r>
  <r>
    <x v="2"/>
    <x v="288"/>
    <x v="0"/>
    <s v="0.1700 AC"/>
    <x v="0"/>
    <s v="R - 35 - Average to Good"/>
    <n v="4"/>
    <n v="2"/>
    <n v="1"/>
    <n v="10"/>
    <s v="2STY - 2 Story Building"/>
    <n v="3176"/>
    <n v="1808"/>
    <n v="1368"/>
    <n v="0"/>
    <x v="0"/>
    <n v="1808"/>
    <n v="148.23008849557522"/>
    <n v="36.190784853886456"/>
    <n v="440"/>
    <n v="45000"/>
    <n v="268000"/>
    <d v="2016-01-19T00:00:00"/>
    <n v="299397"/>
    <n v="84.38"/>
    <n v="0.17"/>
    <x v="16"/>
    <n v="15"/>
    <n v="1"/>
    <n v="19"/>
  </r>
  <r>
    <x v="2"/>
    <x v="103"/>
    <x v="0"/>
    <s v="0.1700 AC"/>
    <x v="0"/>
    <s v="R - 35 - Average to Good"/>
    <n v="4"/>
    <n v="2"/>
    <n v="1"/>
    <n v="8"/>
    <s v="2STY - 2 Story Building"/>
    <n v="2620"/>
    <n v="1437"/>
    <n v="1362"/>
    <n v="0"/>
    <x v="0"/>
    <n v="1437"/>
    <n v="171.12038970076549"/>
    <n v="33.206395505860741"/>
    <n v="420"/>
    <n v="45000"/>
    <n v="245900"/>
    <d v="2016-08-23T00:00:00"/>
    <n v="252477"/>
    <n v="93.85"/>
    <n v="0.17"/>
    <x v="16"/>
    <n v="15"/>
    <n v="8"/>
    <n v="23"/>
  </r>
  <r>
    <x v="2"/>
    <x v="104"/>
    <x v="0"/>
    <s v="0.1700 AC"/>
    <x v="4"/>
    <s v="R - 35 - Average to Good"/>
    <n v="4"/>
    <n v="3"/>
    <n v="1"/>
    <n v="7"/>
    <s v="2STY - 2 Story Building"/>
    <n v="2123"/>
    <n v="1135"/>
    <n v="1087"/>
    <n v="775"/>
    <x v="1"/>
    <n v="1910"/>
    <n v="134.03141361256544"/>
    <n v="34.570301949981094"/>
    <n v="420"/>
    <n v="45000"/>
    <n v="256000"/>
    <d v="2016-12-12T00:00:00"/>
    <n v="232038"/>
    <n v="120.58"/>
    <n v="0.17"/>
    <x v="16"/>
    <n v="13"/>
    <n v="12"/>
    <n v="12"/>
  </r>
  <r>
    <x v="2"/>
    <x v="106"/>
    <x v="0"/>
    <s v="0.1700 AC"/>
    <x v="0"/>
    <s v="R - 35 - Average to Good"/>
    <n v="4"/>
    <n v="2"/>
    <n v="1"/>
    <n v="8"/>
    <s v="2STY - 2 Story Building"/>
    <n v="2625"/>
    <n v="1544"/>
    <n v="1081"/>
    <n v="0"/>
    <x v="0"/>
    <n v="1544"/>
    <n v="143.78238341968913"/>
    <n v="29.978933722249227"/>
    <n v="609"/>
    <n v="45000"/>
    <n v="222000"/>
    <d v="2016-10-31T00:00:00"/>
    <n v="254677"/>
    <n v="84.57"/>
    <n v="0.17"/>
    <x v="16"/>
    <n v="15"/>
    <n v="10"/>
    <n v="31"/>
  </r>
  <r>
    <x v="2"/>
    <x v="107"/>
    <x v="0"/>
    <s v="0.2300 AC"/>
    <x v="0"/>
    <s v="R - 35 - Average to Good"/>
    <n v="3"/>
    <n v="2"/>
    <n v="0"/>
    <n v="6"/>
    <s v="1STY - 1 Story Building"/>
    <n v="1693"/>
    <n v="1693"/>
    <n v="1615"/>
    <n v="0"/>
    <x v="0"/>
    <n v="1693"/>
    <n v="143.53219137625516"/>
    <n v="24.254401724757454"/>
    <n v="400"/>
    <n v="50000"/>
    <n v="243000"/>
    <d v="2016-10-07T00:00:00"/>
    <n v="278640"/>
    <n v="143.53"/>
    <n v="0.23"/>
    <x v="16"/>
    <n v="15"/>
    <n v="10"/>
    <n v="7"/>
  </r>
  <r>
    <x v="2"/>
    <x v="107"/>
    <x v="0"/>
    <s v="0.2500 AC"/>
    <x v="2"/>
    <s v="R - 35 - Average to Good"/>
    <n v="4"/>
    <n v="2"/>
    <n v="1"/>
    <n v="8"/>
    <s v="2STY - 2 Story Building"/>
    <n v="2362"/>
    <n v="1339"/>
    <n v="1293"/>
    <n v="0"/>
    <x v="0"/>
    <n v="1339"/>
    <n v="197.90888722927559"/>
    <n v="24.334251606978881"/>
    <n v="668"/>
    <n v="50000"/>
    <n v="265000"/>
    <d v="2016-08-25T00:00:00"/>
    <n v="283713"/>
    <n v="112.19"/>
    <n v="0.25"/>
    <x v="16"/>
    <n v="14"/>
    <n v="8"/>
    <n v="25"/>
  </r>
  <r>
    <x v="2"/>
    <x v="108"/>
    <x v="0"/>
    <s v="0.1800 AC"/>
    <x v="0"/>
    <s v="R - 35 - Average to Good"/>
    <n v="4"/>
    <n v="2"/>
    <n v="1"/>
    <n v="9"/>
    <s v="2STY - 2 Story Building"/>
    <n v="3568"/>
    <n v="1994"/>
    <n v="1574"/>
    <n v="0"/>
    <x v="0"/>
    <n v="1994"/>
    <n v="138.41524573721165"/>
    <n v="35.200489745944296"/>
    <n v="420"/>
    <n v="45000"/>
    <n v="276000"/>
    <d v="2016-09-29T00:00:00"/>
    <n v="325175"/>
    <n v="77.349999999999994"/>
    <n v="0.18"/>
    <x v="16"/>
    <n v="15"/>
    <n v="9"/>
    <n v="29"/>
  </r>
  <r>
    <x v="2"/>
    <x v="108"/>
    <x v="0"/>
    <s v="0.1800 AC"/>
    <x v="0"/>
    <s v="R - 35 - Average to Good"/>
    <n v="4"/>
    <n v="3"/>
    <n v="1"/>
    <n v="9"/>
    <s v="2STY - 2 Story Building"/>
    <n v="3136"/>
    <n v="1768"/>
    <n v="1368"/>
    <n v="900"/>
    <x v="1"/>
    <n v="2668"/>
    <n v="110.94452773613193"/>
    <n v="37.751249872461997"/>
    <n v="600"/>
    <n v="45000"/>
    <n v="296000"/>
    <d v="2016-10-07T00:00:00"/>
    <n v="312121"/>
    <n v="94.39"/>
    <n v="0.18"/>
    <x v="16"/>
    <n v="15"/>
    <n v="10"/>
    <n v="7"/>
  </r>
  <r>
    <x v="2"/>
    <x v="108"/>
    <x v="0"/>
    <s v="0.1700 AC"/>
    <x v="1"/>
    <s v="R - 35 - Average to Good"/>
    <n v="4"/>
    <n v="2"/>
    <n v="1"/>
    <n v="8"/>
    <s v="2STY - 2 Story Building"/>
    <n v="2626"/>
    <n v="1526"/>
    <n v="1100"/>
    <n v="0"/>
    <x v="0"/>
    <n v="1526"/>
    <n v="161.86107470511141"/>
    <n v="33.35493977205207"/>
    <n v="380"/>
    <n v="45000"/>
    <n v="247000"/>
    <d v="2016-07-27T00:00:00"/>
    <n v="253455"/>
    <n v="94.06"/>
    <n v="0.17"/>
    <x v="16"/>
    <n v="16"/>
    <n v="7"/>
    <n v="27"/>
  </r>
  <r>
    <x v="2"/>
    <x v="109"/>
    <x v="0"/>
    <s v="0.2000 AC"/>
    <x v="1"/>
    <s v="R - 35 - Average to Good"/>
    <n v="3"/>
    <n v="2"/>
    <n v="0"/>
    <n v="6"/>
    <s v="1STY - 1 Story Building"/>
    <n v="1968"/>
    <n v="1968"/>
    <n v="1952"/>
    <n v="0"/>
    <x v="0"/>
    <n v="1968"/>
    <n v="132.0630081300813"/>
    <n v="29.832415059687786"/>
    <n v="520"/>
    <n v="0"/>
    <n v="259900"/>
    <d v="2016-04-28T00:00:00"/>
    <n v="276425"/>
    <n v="132.06"/>
    <n v="0.2"/>
    <x v="16"/>
    <n v="16"/>
    <n v="4"/>
    <n v="28"/>
  </r>
  <r>
    <x v="2"/>
    <x v="110"/>
    <x v="0"/>
    <s v="0.3500 AC"/>
    <x v="1"/>
    <s v="R - 35 - Average to Good"/>
    <n v="3"/>
    <n v="3"/>
    <n v="0"/>
    <n v="5"/>
    <s v="1STY - 1 Story Building"/>
    <n v="2117"/>
    <n v="2117"/>
    <n v="2061"/>
    <n v="1500"/>
    <x v="1"/>
    <n v="3617"/>
    <n v="80.176942217307158"/>
    <n v="19.021382657746297"/>
    <n v="713"/>
    <n v="55000"/>
    <n v="290000"/>
    <d v="2016-02-09T00:00:00"/>
    <n v="363572"/>
    <n v="136.99"/>
    <n v="0.35"/>
    <x v="16"/>
    <n v="16"/>
    <n v="2"/>
    <n v="9"/>
  </r>
  <r>
    <x v="2"/>
    <x v="110"/>
    <x v="0"/>
    <s v="0.3500 AC"/>
    <x v="1"/>
    <s v="R - 35 - Average to Good"/>
    <n v="3"/>
    <n v="2"/>
    <n v="0"/>
    <n v="5"/>
    <s v="1STY - 1 Story Building"/>
    <n v="1964"/>
    <n v="1964"/>
    <n v="1928"/>
    <n v="0"/>
    <x v="0"/>
    <n v="1964"/>
    <n v="140.020366598778"/>
    <n v="18.037518037518041"/>
    <n v="440"/>
    <n v="55000"/>
    <n v="275000"/>
    <d v="2016-06-15T00:00:00"/>
    <n v="319508"/>
    <n v="140.02000000000001"/>
    <n v="0.35"/>
    <x v="16"/>
    <n v="16"/>
    <n v="6"/>
    <n v="15"/>
  </r>
  <r>
    <x v="2"/>
    <x v="110"/>
    <x v="0"/>
    <s v="0.2800 AC"/>
    <x v="1"/>
    <s v="R - 35 - Average to Good"/>
    <n v="4"/>
    <n v="2"/>
    <n v="0"/>
    <n v="6"/>
    <s v="ATM - Atrium Ranch Building"/>
    <n v="2028"/>
    <n v="2028"/>
    <n v="1992"/>
    <n v="120"/>
    <x v="1"/>
    <n v="2148"/>
    <n v="142.92364990689012"/>
    <n v="25.170536534172896"/>
    <n v="630"/>
    <n v="55000"/>
    <n v="307000"/>
    <d v="2016-05-26T00:00:00"/>
    <n v="344845"/>
    <n v="151.38"/>
    <n v="0.28000000000000003"/>
    <x v="16"/>
    <n v="16"/>
    <n v="5"/>
    <n v="26"/>
  </r>
  <r>
    <x v="0"/>
    <x v="289"/>
    <x v="0"/>
    <s v="0.2300 AC"/>
    <x v="0"/>
    <s v="R - 30 - Average"/>
    <n v="3"/>
    <n v="3"/>
    <n v="0"/>
    <n v="5"/>
    <s v="1STY - 1 Story Building"/>
    <n v="1261"/>
    <n v="1261"/>
    <n v="1247"/>
    <n v="873"/>
    <x v="1"/>
    <n v="2134"/>
    <n v="89.034676663542641"/>
    <n v="18.964347027588133"/>
    <n v="380"/>
    <n v="40000"/>
    <n v="190000"/>
    <d v="2017-01-04T00:00:00"/>
    <n v="212114"/>
    <n v="150.66999999999999"/>
    <n v="0.23"/>
    <x v="17"/>
    <n v="16"/>
    <n v="1"/>
    <n v="4"/>
  </r>
  <r>
    <x v="0"/>
    <x v="111"/>
    <x v="0"/>
    <s v="0.1263 AC"/>
    <x v="0"/>
    <s v="R - 30 - Average"/>
    <n v="3"/>
    <n v="2"/>
    <n v="0"/>
    <n v="6"/>
    <s v="1STY - 1 Story Building"/>
    <n v="1845"/>
    <n v="1845"/>
    <n v="1804"/>
    <n v="0"/>
    <x v="0"/>
    <n v="1845"/>
    <n v="5.4200542005420054E-4"/>
    <n v="1.8176437956183151E-4"/>
    <n v="1922"/>
    <n v="50000"/>
    <n v="1"/>
    <d v="2017-05-02T00:00:00"/>
    <n v="299574"/>
    <n v="0"/>
    <n v="0.1263"/>
    <x v="17"/>
    <n v="16"/>
    <n v="5"/>
    <n v="2"/>
  </r>
  <r>
    <x v="0"/>
    <x v="1"/>
    <x v="0"/>
    <s v="0.1900 AC"/>
    <x v="1"/>
    <s v="R - 30 - Average"/>
    <n v="3"/>
    <n v="2"/>
    <n v="0"/>
    <n v="5"/>
    <s v="1STY - 1 Story Building"/>
    <n v="1154"/>
    <n v="1154"/>
    <n v="1108"/>
    <n v="0"/>
    <x v="0"/>
    <n v="1154"/>
    <n v="8.6655112651646442E-4"/>
    <n v="1.2082547967715433E-4"/>
    <n v="400"/>
    <n v="0"/>
    <n v="1"/>
    <d v="2017-09-08T00:00:00"/>
    <n v="204530"/>
    <n v="0"/>
    <n v="0.19"/>
    <x v="17"/>
    <n v="17"/>
    <n v="9"/>
    <n v="8"/>
  </r>
  <r>
    <x v="0"/>
    <x v="1"/>
    <x v="0"/>
    <s v="0.2200 AC"/>
    <x v="1"/>
    <s v="R - 30 - Average"/>
    <n v="3"/>
    <n v="2"/>
    <n v="0"/>
    <n v="5"/>
    <s v="1STY - 1 Story Building"/>
    <n v="1379"/>
    <n v="1379"/>
    <n v="1319"/>
    <n v="0"/>
    <x v="0"/>
    <n v="1379"/>
    <n v="137.05583756345177"/>
    <n v="19.722013523666416"/>
    <n v="380"/>
    <n v="0"/>
    <n v="189000"/>
    <d v="2017-11-13T00:00:00"/>
    <n v="225780"/>
    <n v="137.06"/>
    <n v="0.22"/>
    <x v="17"/>
    <n v="17"/>
    <n v="11"/>
    <n v="13"/>
  </r>
  <r>
    <x v="0"/>
    <x v="1"/>
    <x v="0"/>
    <s v="0.2300 AC"/>
    <x v="1"/>
    <s v="R - 30 - Average"/>
    <n v="3"/>
    <n v="2"/>
    <n v="0"/>
    <n v="5"/>
    <s v="1STY - 1 Story Building"/>
    <n v="1624"/>
    <n v="1624"/>
    <n v="1616"/>
    <n v="850"/>
    <x v="1"/>
    <n v="2474"/>
    <n v="85.89329021827001"/>
    <n v="21.210124965065674"/>
    <n v="400"/>
    <n v="45000"/>
    <n v="212500"/>
    <d v="2017-09-01T00:00:00"/>
    <n v="241350"/>
    <n v="130.85"/>
    <n v="0.23"/>
    <x v="17"/>
    <n v="17"/>
    <n v="9"/>
    <n v="1"/>
  </r>
  <r>
    <x v="0"/>
    <x v="1"/>
    <x v="0"/>
    <s v="0.3100 AC"/>
    <x v="1"/>
    <s v="R - 30 - Average"/>
    <n v="3"/>
    <n v="2"/>
    <n v="0"/>
    <n v="5"/>
    <s v="1STY - 1 Story Building"/>
    <n v="1346"/>
    <n v="1346"/>
    <n v="1340"/>
    <n v="0"/>
    <x v="0"/>
    <n v="1346"/>
    <n v="148.5884101040119"/>
    <n v="14.810865250747948"/>
    <n v="440"/>
    <n v="0"/>
    <n v="200000"/>
    <d v="2017-07-06T00:00:00"/>
    <n v="219203"/>
    <n v="148.59"/>
    <n v="0.31"/>
    <x v="17"/>
    <n v="17"/>
    <n v="7"/>
    <n v="6"/>
  </r>
  <r>
    <x v="0"/>
    <x v="1"/>
    <x v="0"/>
    <s v="0.2400 AC"/>
    <x v="1"/>
    <s v="R - 30 - Average"/>
    <n v="4"/>
    <n v="2"/>
    <n v="1"/>
    <n v="8"/>
    <s v="2STY - 2 Story Building"/>
    <n v="1864"/>
    <n v="973"/>
    <n v="891"/>
    <n v="713"/>
    <x v="1"/>
    <n v="1686"/>
    <n v="136.3582443653618"/>
    <n v="21.99074074074074"/>
    <n v="486"/>
    <n v="0"/>
    <n v="229900"/>
    <d v="2017-01-10T00:00:00"/>
    <n v="283328"/>
    <n v="123.34"/>
    <n v="0.24"/>
    <x v="17"/>
    <n v="17"/>
    <n v="1"/>
    <n v="10"/>
  </r>
  <r>
    <x v="0"/>
    <x v="1"/>
    <x v="0"/>
    <s v="0.2000 AC"/>
    <x v="1"/>
    <s v="R - 30 - Average"/>
    <n v="3"/>
    <n v="2"/>
    <n v="1"/>
    <n v="5"/>
    <s v="1STY - 1 Story Building"/>
    <n v="1385"/>
    <n v="1385"/>
    <n v="1325"/>
    <n v="650"/>
    <x v="1"/>
    <n v="2035"/>
    <n v="99.262899262899268"/>
    <n v="23.186409550045912"/>
    <n v="380"/>
    <n v="0"/>
    <n v="202000"/>
    <d v="2017-06-20T00:00:00"/>
    <n v="238403"/>
    <n v="145.85"/>
    <n v="0.2"/>
    <x v="17"/>
    <n v="17"/>
    <n v="6"/>
    <n v="20"/>
  </r>
  <r>
    <x v="59"/>
    <x v="2"/>
    <x v="0"/>
    <s v="0.2000 AC"/>
    <x v="1"/>
    <s v="R - 30 - Average"/>
    <n v="4"/>
    <n v="2"/>
    <n v="1"/>
    <n v="7"/>
    <s v="2STY - 2 Story Building"/>
    <n v="2069"/>
    <n v="1165"/>
    <n v="971"/>
    <n v="0"/>
    <x v="0"/>
    <n v="1165"/>
    <n v="188.8412017167382"/>
    <n v="25.252525252525253"/>
    <n v="460"/>
    <n v="0"/>
    <n v="220000"/>
    <d v="2017-03-08T00:00:00"/>
    <n v="294161"/>
    <n v="106.33"/>
    <n v="0.2"/>
    <x v="17"/>
    <n v="17"/>
    <n v="3"/>
    <n v="8"/>
  </r>
  <r>
    <x v="0"/>
    <x v="3"/>
    <x v="0"/>
    <s v="0.2300 AC"/>
    <x v="1"/>
    <s v="R - 30 - Average"/>
    <n v="3"/>
    <n v="3"/>
    <n v="0"/>
    <n v="5"/>
    <s v="1STY - 1 Story Building"/>
    <n v="1474"/>
    <n v="1474"/>
    <n v="1458"/>
    <n v="750"/>
    <x v="1"/>
    <n v="2224"/>
    <n v="99.82014388489209"/>
    <n v="22.158342316445079"/>
    <n v="400"/>
    <n v="45000"/>
    <n v="222000"/>
    <d v="2017-08-03T00:00:00"/>
    <n v="235451"/>
    <n v="150.61000000000001"/>
    <n v="0.23"/>
    <x v="17"/>
    <n v="17"/>
    <n v="8"/>
    <n v="3"/>
  </r>
  <r>
    <x v="0"/>
    <x v="4"/>
    <x v="0"/>
    <s v="0.1900 AC"/>
    <x v="1"/>
    <s v="R - 35 - Average to Good"/>
    <n v="3"/>
    <n v="2"/>
    <n v="0"/>
    <n v="6"/>
    <s v="1STY - 1 Story Building"/>
    <n v="2106"/>
    <n v="2106"/>
    <n v="2064"/>
    <n v="0"/>
    <x v="0"/>
    <n v="2106"/>
    <n v="123.45679012345678"/>
    <n v="31.414624716060125"/>
    <n v="460"/>
    <n v="52000"/>
    <n v="260000"/>
    <d v="2017-10-16T00:00:00"/>
    <n v="302859"/>
    <n v="123.46"/>
    <n v="0.19"/>
    <x v="17"/>
    <n v="17"/>
    <n v="10"/>
    <n v="16"/>
  </r>
  <r>
    <x v="0"/>
    <x v="4"/>
    <x v="0"/>
    <s v="0.2200 AC"/>
    <x v="1"/>
    <s v="R - 35 - Average to Good"/>
    <n v="4"/>
    <n v="2"/>
    <n v="1"/>
    <n v="8"/>
    <s v="2STY - 2 Story Building"/>
    <n v="3042"/>
    <n v="1710"/>
    <n v="1710"/>
    <n v="0"/>
    <x v="0"/>
    <n v="1710"/>
    <n v="169.59064327485379"/>
    <n v="30.261290591869102"/>
    <n v="651"/>
    <n v="40000"/>
    <n v="290000"/>
    <d v="2017-06-20T00:00:00"/>
    <n v="317129"/>
    <n v="95.33"/>
    <n v="0.22"/>
    <x v="17"/>
    <n v="17"/>
    <n v="6"/>
    <n v="20"/>
  </r>
  <r>
    <x v="0"/>
    <x v="290"/>
    <x v="0"/>
    <s v="0.2300 AC"/>
    <x v="1"/>
    <s v="R - 30 - Average"/>
    <n v="3"/>
    <n v="3"/>
    <n v="0"/>
    <n v="5"/>
    <s v="1STY - 1 Story Building"/>
    <n v="1680"/>
    <n v="1680"/>
    <n v="1638"/>
    <n v="1225"/>
    <x v="1"/>
    <n v="2905"/>
    <n v="91.222030981067121"/>
    <n v="26.450273485846605"/>
    <n v="837"/>
    <n v="45000"/>
    <n v="265000"/>
    <d v="2017-12-07T00:00:00"/>
    <n v="269278"/>
    <n v="157.74"/>
    <n v="0.23"/>
    <x v="17"/>
    <n v="17"/>
    <n v="12"/>
    <n v="7"/>
  </r>
  <r>
    <x v="0"/>
    <x v="7"/>
    <x v="0"/>
    <s v="0.2100 AC"/>
    <x v="0"/>
    <s v="R - 35 - Average to Good"/>
    <n v="4"/>
    <n v="2"/>
    <n v="1"/>
    <n v="8"/>
    <s v="2STY - 2 Story Building"/>
    <n v="2752"/>
    <n v="1585"/>
    <n v="1567"/>
    <n v="0"/>
    <x v="0"/>
    <n v="1585"/>
    <n v="176.65615141955837"/>
    <n v="30.609121518212426"/>
    <n v="420"/>
    <n v="40000"/>
    <n v="280000"/>
    <d v="2017-09-20T00:00:00"/>
    <n v="313792"/>
    <n v="101.74"/>
    <n v="0.21"/>
    <x v="17"/>
    <n v="16"/>
    <n v="9"/>
    <n v="20"/>
  </r>
  <r>
    <x v="0"/>
    <x v="10"/>
    <x v="0"/>
    <s v="0.2100 AC"/>
    <x v="1"/>
    <s v="R - 30 - Average"/>
    <n v="3"/>
    <n v="3"/>
    <n v="0"/>
    <n v="6"/>
    <s v="1STY - 1 Story Building"/>
    <n v="1753"/>
    <n v="1753"/>
    <n v="1753"/>
    <n v="1300"/>
    <x v="1"/>
    <n v="3053"/>
    <n v="87.946282345234195"/>
    <n v="29.351961170142989"/>
    <n v="380"/>
    <n v="49500"/>
    <n v="268500"/>
    <d v="2017-07-26T00:00:00"/>
    <n v="272174"/>
    <n v="153.16999999999999"/>
    <n v="0.21"/>
    <x v="17"/>
    <n v="17"/>
    <n v="7"/>
    <n v="26"/>
  </r>
  <r>
    <x v="2"/>
    <x v="11"/>
    <x v="0"/>
    <s v="0.2300 AC"/>
    <x v="0"/>
    <s v="R - 35 - Average to Good"/>
    <n v="3"/>
    <n v="3"/>
    <n v="1"/>
    <n v="6"/>
    <s v="1STY - 1 Story Building"/>
    <n v="2073"/>
    <n v="2073"/>
    <n v="2055"/>
    <n v="1027"/>
    <x v="1"/>
    <n v="3100"/>
    <n v="96.774193548387103"/>
    <n v="29.943705833033892"/>
    <n v="650"/>
    <n v="55000"/>
    <n v="300000"/>
    <d v="2017-07-14T00:00:00"/>
    <n v="343248"/>
    <n v="144.72"/>
    <n v="0.23"/>
    <x v="17"/>
    <n v="16"/>
    <n v="7"/>
    <n v="14"/>
  </r>
  <r>
    <x v="0"/>
    <x v="13"/>
    <x v="0"/>
    <s v="0.3000 AC"/>
    <x v="4"/>
    <s v="R - 35 - Average to Good"/>
    <n v="4"/>
    <n v="2"/>
    <n v="1"/>
    <n v="8"/>
    <s v="2STY - 2 Story Building"/>
    <n v="2406"/>
    <n v="1272"/>
    <n v="1230"/>
    <n v="0"/>
    <x v="0"/>
    <n v="1272"/>
    <n v="211.47798742138366"/>
    <n v="20.584634220997856"/>
    <n v="484"/>
    <n v="44000"/>
    <n v="269000"/>
    <d v="2017-06-20T00:00:00"/>
    <n v="273804"/>
    <n v="111.8"/>
    <n v="0.3"/>
    <x v="17"/>
    <n v="14"/>
    <n v="6"/>
    <n v="20"/>
  </r>
  <r>
    <x v="2"/>
    <x v="15"/>
    <x v="0"/>
    <s v="0.1700 AC"/>
    <x v="0"/>
    <s v="R - 35 - Average to Good"/>
    <n v="4"/>
    <n v="4"/>
    <n v="1"/>
    <n v="9"/>
    <s v="2STY - 2 Story Building"/>
    <n v="3136"/>
    <n v="1768"/>
    <n v="1368"/>
    <n v="1025"/>
    <x v="1"/>
    <n v="2793"/>
    <n v="102.04081632653062"/>
    <n v="38.486468967752387"/>
    <n v="400"/>
    <n v="45000"/>
    <n v="285000"/>
    <d v="2017-12-12T00:00:00"/>
    <n v="315754"/>
    <n v="90.88"/>
    <n v="0.17"/>
    <x v="17"/>
    <n v="16"/>
    <n v="12"/>
    <n v="12"/>
  </r>
  <r>
    <x v="0"/>
    <x v="19"/>
    <x v="0"/>
    <s v="0.1900 AC"/>
    <x v="1"/>
    <s v="R - 35 - Average to Good"/>
    <n v="4"/>
    <n v="2"/>
    <n v="1"/>
    <n v="9"/>
    <s v="2STY - 2 Story Building"/>
    <n v="3120"/>
    <n v="1800"/>
    <n v="1320"/>
    <n v="0"/>
    <x v="0"/>
    <n v="1800"/>
    <n v="182.22222222222223"/>
    <n v="39.630757334106619"/>
    <n v="630"/>
    <n v="52000"/>
    <n v="328000"/>
    <d v="2017-06-06T00:00:00"/>
    <n v="335252"/>
    <n v="105.13"/>
    <n v="0.19"/>
    <x v="17"/>
    <n v="17"/>
    <n v="6"/>
    <n v="6"/>
  </r>
  <r>
    <x v="0"/>
    <x v="19"/>
    <x v="0"/>
    <s v="0.2100 AC"/>
    <x v="0"/>
    <s v="R - 35 - Average to Good"/>
    <n v="4"/>
    <n v="2"/>
    <n v="1"/>
    <n v="9"/>
    <s v="2STY - 2 Story Building"/>
    <n v="2702"/>
    <n v="1550"/>
    <n v="1532"/>
    <n v="0"/>
    <x v="0"/>
    <n v="1550"/>
    <n v="188.70967741935485"/>
    <n v="31.975600157418338"/>
    <n v="420"/>
    <n v="40000"/>
    <n v="292500"/>
    <d v="2017-04-05T00:00:00"/>
    <n v="316108"/>
    <n v="108.25"/>
    <n v="0.21"/>
    <x v="17"/>
    <n v="16"/>
    <n v="4"/>
    <n v="5"/>
  </r>
  <r>
    <x v="2"/>
    <x v="223"/>
    <x v="0"/>
    <s v="0.3900 AC"/>
    <x v="4"/>
    <s v="R - 35 - Average to Good"/>
    <n v="3"/>
    <n v="2"/>
    <n v="2"/>
    <n v="6"/>
    <s v="1STY - 1 Story Building"/>
    <n v="2866"/>
    <n v="2866"/>
    <n v="2866"/>
    <n v="0"/>
    <x v="0"/>
    <n v="2866"/>
    <n v="146.54570830425681"/>
    <n v="24.722751995479268"/>
    <n v="660"/>
    <n v="75000"/>
    <n v="420000"/>
    <d v="2017-10-20T00:00:00"/>
    <n v="447196"/>
    <n v="146.55000000000001"/>
    <n v="0.39"/>
    <x v="17"/>
    <n v="14"/>
    <n v="10"/>
    <n v="20"/>
  </r>
  <r>
    <x v="3"/>
    <x v="20"/>
    <x v="0"/>
    <s v="0.2000 AC"/>
    <x v="0"/>
    <s v="R - 35 - Average to Good"/>
    <n v="3"/>
    <n v="2"/>
    <n v="0"/>
    <n v="6"/>
    <s v="1STY - 1 Story Building"/>
    <n v="1545"/>
    <n v="1545"/>
    <n v="1513"/>
    <n v="0"/>
    <x v="0"/>
    <n v="1545"/>
    <n v="146.92556634304208"/>
    <n v="26.05601469237833"/>
    <n v="440"/>
    <n v="0"/>
    <n v="227000"/>
    <d v="2017-06-29T00:00:00"/>
    <n v="252870"/>
    <n v="146.93"/>
    <n v="0.2"/>
    <x v="17"/>
    <n v="16"/>
    <n v="6"/>
    <n v="29"/>
  </r>
  <r>
    <x v="3"/>
    <x v="20"/>
    <x v="0"/>
    <s v="0.2200 AC"/>
    <x v="1"/>
    <s v="R - 35 - Average to Good"/>
    <n v="4"/>
    <n v="2"/>
    <n v="1"/>
    <n v="7"/>
    <s v="2STY - 2 Story Building"/>
    <n v="2502"/>
    <n v="1346"/>
    <n v="1156"/>
    <n v="552"/>
    <x v="1"/>
    <n v="1898"/>
    <n v="138.0400421496312"/>
    <n v="27.339510810585189"/>
    <n v="400"/>
    <n v="40000"/>
    <n v="262000"/>
    <d v="2017-03-07T00:00:00"/>
    <n v="318171"/>
    <n v="104.72"/>
    <n v="0.22"/>
    <x v="17"/>
    <n v="17"/>
    <n v="3"/>
    <n v="7"/>
  </r>
  <r>
    <x v="60"/>
    <x v="20"/>
    <x v="0"/>
    <s v="0.1900 AC"/>
    <x v="0"/>
    <s v="R - 35 - Average to Good"/>
    <n v="4"/>
    <n v="2"/>
    <n v="1"/>
    <n v="8"/>
    <s v="2STY - 2 Story Building"/>
    <n v="2322"/>
    <n v="1321"/>
    <n v="1239"/>
    <n v="0"/>
    <x v="0"/>
    <n v="1321"/>
    <n v="149.50794852384558"/>
    <n v="23.863032236237977"/>
    <n v="506"/>
    <n v="40000"/>
    <n v="197500"/>
    <d v="2017-08-02T00:00:00"/>
    <n v="296052"/>
    <n v="85.06"/>
    <n v="0.19"/>
    <x v="17"/>
    <n v="16"/>
    <n v="8"/>
    <n v="2"/>
  </r>
  <r>
    <x v="0"/>
    <x v="21"/>
    <x v="0"/>
    <s v="0.1700 AC"/>
    <x v="0"/>
    <s v="R - 30 - Average"/>
    <n v="3"/>
    <n v="3"/>
    <n v="0"/>
    <n v="5"/>
    <s v="1STY - 1 Story Building"/>
    <n v="1498"/>
    <n v="1498"/>
    <n v="1430"/>
    <n v="1075"/>
    <x v="1"/>
    <n v="2573"/>
    <n v="90.555771472988724"/>
    <n v="31.464376384162478"/>
    <n v="534"/>
    <n v="40500"/>
    <n v="233000"/>
    <d v="2017-06-05T00:00:00"/>
    <n v="238580"/>
    <n v="155.54"/>
    <n v="0.17"/>
    <x v="17"/>
    <n v="16"/>
    <n v="6"/>
    <n v="5"/>
  </r>
  <r>
    <x v="0"/>
    <x v="21"/>
    <x v="0"/>
    <s v="0.1700 AC"/>
    <x v="0"/>
    <s v="R - 30 - Average"/>
    <n v="3"/>
    <n v="3"/>
    <n v="0"/>
    <n v="6"/>
    <s v="1STY - 1 Story Building"/>
    <n v="1536"/>
    <n v="1536"/>
    <n v="1466"/>
    <n v="1100"/>
    <x v="1"/>
    <n v="2636"/>
    <n v="87.253414264036422"/>
    <n v="31.059255658186135"/>
    <n v="525"/>
    <n v="40500"/>
    <n v="230000"/>
    <d v="2017-10-10T00:00:00"/>
    <n v="243970"/>
    <n v="149.74"/>
    <n v="0.17"/>
    <x v="17"/>
    <n v="16"/>
    <n v="10"/>
    <n v="10"/>
  </r>
  <r>
    <x v="2"/>
    <x v="22"/>
    <x v="0"/>
    <s v="0.2200 AC"/>
    <x v="1"/>
    <s v="R - 30 - Average"/>
    <n v="3"/>
    <n v="2"/>
    <n v="0"/>
    <n v="5"/>
    <s v="1STY - 1 Story Building"/>
    <n v="1620"/>
    <n v="1620"/>
    <n v="1604"/>
    <n v="0"/>
    <x v="0"/>
    <n v="1620"/>
    <n v="139.19753086419752"/>
    <n v="23.5307621671258"/>
    <n v="420"/>
    <n v="45000"/>
    <n v="225500"/>
    <d v="2017-10-23T00:00:00"/>
    <n v="241652"/>
    <n v="139.19999999999999"/>
    <n v="0.22"/>
    <x v="17"/>
    <n v="17"/>
    <n v="10"/>
    <n v="23"/>
  </r>
  <r>
    <x v="0"/>
    <x v="26"/>
    <x v="0"/>
    <s v="2.0400 AC"/>
    <x v="19"/>
    <s v="R - 45 - Good to Very Good"/>
    <n v="3"/>
    <n v="2"/>
    <n v="1"/>
    <n v="6"/>
    <s v="1STY - 1 Story Building"/>
    <n v="2249"/>
    <n v="2249"/>
    <n v="2249"/>
    <n v="0"/>
    <x v="0"/>
    <n v="2249"/>
    <n v="41.351711871943088"/>
    <n v="1.0465618754388806"/>
    <n v="962"/>
    <n v="61200"/>
    <n v="93000"/>
    <d v="2017-01-10T00:00:00"/>
    <n v="419045"/>
    <n v="41.35"/>
    <n v="2.04"/>
    <x v="17"/>
    <n v="-1"/>
    <n v="1"/>
    <n v="10"/>
  </r>
  <r>
    <x v="0"/>
    <x v="18"/>
    <x v="0"/>
    <s v="0.3200 AC"/>
    <x v="1"/>
    <s v="R - 35 - Average to Good"/>
    <n v="4"/>
    <n v="2"/>
    <n v="2"/>
    <n v="8"/>
    <s v="2STY - 2 Story Building"/>
    <n v="2232"/>
    <n v="1116"/>
    <n v="1116"/>
    <n v="800"/>
    <x v="1"/>
    <n v="1916"/>
    <n v="138.30897703549061"/>
    <n v="19.011134067952248"/>
    <n v="576"/>
    <n v="40000"/>
    <n v="265000"/>
    <d v="2017-08-31T00:00:00"/>
    <n v="290537"/>
    <n v="118.73"/>
    <n v="0.32"/>
    <x v="17"/>
    <n v="17"/>
    <n v="8"/>
    <n v="31"/>
  </r>
  <r>
    <x v="3"/>
    <x v="29"/>
    <x v="2"/>
    <s v="0.2300 AC"/>
    <x v="4"/>
    <s v="R - 35 - Average to Good"/>
    <n v="3"/>
    <n v="2"/>
    <n v="0"/>
    <n v="6"/>
    <s v="ATM - Atrium Ranch Building"/>
    <n v="2481"/>
    <n v="2481"/>
    <n v="2451"/>
    <n v="144"/>
    <x v="1"/>
    <n v="2625"/>
    <n v="115.96190476190476"/>
    <n v="30.382880185251725"/>
    <n v="640"/>
    <n v="50000"/>
    <n v="304400"/>
    <d v="2017-04-03T00:00:00"/>
    <n v="345974"/>
    <n v="122.69"/>
    <n v="0.23"/>
    <x v="17"/>
    <n v="14"/>
    <n v="4"/>
    <n v="3"/>
  </r>
  <r>
    <x v="3"/>
    <x v="31"/>
    <x v="1"/>
    <s v="0.2300 AC"/>
    <x v="1"/>
    <s v="R - 35 - Average to Good"/>
    <n v="3"/>
    <n v="3"/>
    <n v="0"/>
    <n v="6"/>
    <s v="1STY - 1 Story Building"/>
    <n v="1714"/>
    <n v="1714"/>
    <n v="1668"/>
    <n v="1334"/>
    <x v="1"/>
    <n v="3048"/>
    <n v="90.223097112860899"/>
    <n v="27.4483970136144"/>
    <n v="506"/>
    <n v="40000"/>
    <n v="275000"/>
    <d v="2017-04-20T00:00:00"/>
    <n v="297829"/>
    <n v="160.44"/>
    <n v="0.23"/>
    <x v="17"/>
    <n v="17"/>
    <n v="4"/>
    <n v="20"/>
  </r>
  <r>
    <x v="0"/>
    <x v="32"/>
    <x v="0"/>
    <s v="0.4200 AC"/>
    <x v="1"/>
    <s v="R - 35 - Average to Good"/>
    <n v="3"/>
    <n v="3"/>
    <n v="0"/>
    <n v="6"/>
    <s v="1STY - 1 Story Building"/>
    <n v="1828"/>
    <n v="1828"/>
    <n v="1792"/>
    <n v="1080"/>
    <x v="1"/>
    <n v="2908"/>
    <n v="92.847317744154054"/>
    <n v="14.757969303423849"/>
    <n v="651"/>
    <n v="50000"/>
    <n v="270000"/>
    <d v="2017-12-04T00:00:00"/>
    <n v="302167"/>
    <n v="147.69999999999999"/>
    <n v="0.42"/>
    <x v="17"/>
    <n v="17"/>
    <n v="12"/>
    <n v="4"/>
  </r>
  <r>
    <x v="0"/>
    <x v="32"/>
    <x v="0"/>
    <s v="0.3900 AC"/>
    <x v="2"/>
    <s v="R - 30 - Average"/>
    <n v="4"/>
    <n v="4"/>
    <n v="0"/>
    <n v="8"/>
    <s v="15ST - 1 1/2 Story Building"/>
    <n v="2889"/>
    <n v="2889"/>
    <n v="2195"/>
    <n v="1000"/>
    <x v="1"/>
    <n v="3889"/>
    <n v="83.543327333504763"/>
    <n v="19.124814579360031"/>
    <n v="484"/>
    <n v="0"/>
    <n v="324900"/>
    <d v="2017-04-04T00:00:00"/>
    <n v="385028"/>
    <n v="112.46"/>
    <n v="0.39"/>
    <x v="17"/>
    <n v="15"/>
    <n v="4"/>
    <n v="4"/>
  </r>
  <r>
    <x v="0"/>
    <x v="32"/>
    <x v="0"/>
    <s v="0.3700 AC"/>
    <x v="1"/>
    <s v="R - 30 - Average"/>
    <n v="3"/>
    <n v="2"/>
    <n v="1"/>
    <n v="6"/>
    <s v="1STY - 1 Story Building"/>
    <n v="1834"/>
    <n v="1834"/>
    <n v="1792"/>
    <n v="896"/>
    <x v="1"/>
    <n v="2730"/>
    <n v="89.743589743589737"/>
    <n v="15.20115156478793"/>
    <n v="576"/>
    <n v="50000"/>
    <n v="245000"/>
    <d v="2017-03-21T00:00:00"/>
    <n v="291114"/>
    <n v="133.59"/>
    <n v="0.37"/>
    <x v="17"/>
    <n v="17"/>
    <n v="3"/>
    <n v="21"/>
  </r>
  <r>
    <x v="0"/>
    <x v="32"/>
    <x v="0"/>
    <s v="0.2600 AC"/>
    <x v="0"/>
    <s v="R - 30 - Average"/>
    <n v="3"/>
    <n v="2"/>
    <n v="0"/>
    <n v="5"/>
    <s v="1STY - 1 Story Building"/>
    <n v="1754"/>
    <n v="1754"/>
    <n v="1680"/>
    <n v="0"/>
    <x v="0"/>
    <n v="1754"/>
    <n v="119.72633979475485"/>
    <n v="18.54206399660945"/>
    <n v="420"/>
    <n v="0"/>
    <n v="210000"/>
    <d v="2017-01-03T00:00:00"/>
    <n v="269836"/>
    <n v="119.73"/>
    <n v="0.26"/>
    <x v="17"/>
    <n v="16"/>
    <n v="1"/>
    <n v="3"/>
  </r>
  <r>
    <x v="0"/>
    <x v="32"/>
    <x v="0"/>
    <s v="0.4600 AC"/>
    <x v="4"/>
    <s v="R - 30 - Average"/>
    <n v="3"/>
    <n v="2"/>
    <n v="0"/>
    <n v="6"/>
    <s v="1STY - 1 Story Building"/>
    <n v="1517"/>
    <n v="1517"/>
    <n v="1505"/>
    <n v="0"/>
    <x v="0"/>
    <n v="1517"/>
    <n v="143.63876071193144"/>
    <n v="10.874555835030142"/>
    <n v="380"/>
    <n v="0"/>
    <n v="217900"/>
    <d v="2017-09-19T00:00:00"/>
    <n v="241530"/>
    <n v="143.63999999999999"/>
    <n v="0.46"/>
    <x v="17"/>
    <n v="14"/>
    <n v="9"/>
    <n v="19"/>
  </r>
  <r>
    <x v="0"/>
    <x v="34"/>
    <x v="0"/>
    <s v="0.1900 AC"/>
    <x v="0"/>
    <s v="R - 35 - Average to Good"/>
    <n v="4"/>
    <n v="2"/>
    <n v="1"/>
    <n v="9"/>
    <s v="2STY - 2 Story Building"/>
    <n v="2802"/>
    <n v="1647"/>
    <n v="1155"/>
    <n v="200"/>
    <x v="1"/>
    <n v="1847"/>
    <n v="154.30427720628046"/>
    <n v="34.435261707988985"/>
    <n v="420"/>
    <n v="40000"/>
    <n v="285000"/>
    <d v="2017-10-11T00:00:00"/>
    <n v="288263"/>
    <n v="101.71"/>
    <n v="0.19"/>
    <x v="17"/>
    <n v="16"/>
    <n v="10"/>
    <n v="11"/>
  </r>
  <r>
    <x v="0"/>
    <x v="34"/>
    <x v="0"/>
    <s v="0.2500 AC"/>
    <x v="0"/>
    <s v="R - 35 - Average to Good"/>
    <n v="4"/>
    <n v="3"/>
    <n v="1"/>
    <n v="8"/>
    <s v="2STY - 2 Story Building"/>
    <n v="2298"/>
    <n v="1248"/>
    <n v="1170"/>
    <n v="0"/>
    <x v="0"/>
    <n v="1248"/>
    <n v="200.32051282051282"/>
    <n v="22.956841138659321"/>
    <n v="722"/>
    <n v="40000"/>
    <n v="250000"/>
    <d v="2017-08-08T00:00:00"/>
    <n v="273214"/>
    <n v="108.79"/>
    <n v="0.25"/>
    <x v="17"/>
    <n v="16"/>
    <n v="8"/>
    <n v="8"/>
  </r>
  <r>
    <x v="0"/>
    <x v="34"/>
    <x v="0"/>
    <s v="0.1900 AC"/>
    <x v="2"/>
    <s v="R - 35 - Average to Good"/>
    <n v="4"/>
    <n v="2"/>
    <n v="1"/>
    <n v="8"/>
    <s v="2STY - 2 Story Building"/>
    <n v="2161"/>
    <n v="1178"/>
    <n v="1156"/>
    <n v="0"/>
    <x v="0"/>
    <n v="1178"/>
    <n v="188.79456706281834"/>
    <n v="26.871586680199123"/>
    <n v="420"/>
    <n v="40000"/>
    <n v="222400"/>
    <d v="2017-10-02T00:00:00"/>
    <n v="252424"/>
    <n v="102.92"/>
    <n v="0.19"/>
    <x v="17"/>
    <n v="15"/>
    <n v="10"/>
    <n v="2"/>
  </r>
  <r>
    <x v="0"/>
    <x v="35"/>
    <x v="0"/>
    <s v="0.2500 AC"/>
    <x v="0"/>
    <s v="R - 35 - Average to Good"/>
    <n v="4"/>
    <n v="3"/>
    <n v="1"/>
    <n v="6"/>
    <s v="1STY - 1 Story Building"/>
    <n v="1914"/>
    <n v="1914"/>
    <n v="1860"/>
    <n v="726"/>
    <x v="1"/>
    <n v="2640"/>
    <n v="102.27272727272727"/>
    <n v="24.793388429752067"/>
    <n v="420"/>
    <n v="40000"/>
    <n v="270000"/>
    <d v="2017-07-11T00:00:00"/>
    <n v="281623"/>
    <n v="141.07"/>
    <n v="0.25"/>
    <x v="17"/>
    <n v="16"/>
    <n v="7"/>
    <n v="11"/>
  </r>
  <r>
    <x v="0"/>
    <x v="36"/>
    <x v="0"/>
    <s v="0.3200 AC"/>
    <x v="1"/>
    <s v="R - 35 - Average to Good"/>
    <n v="3"/>
    <n v="2"/>
    <n v="1"/>
    <n v="6"/>
    <s v="1STY - 1 Story Building"/>
    <n v="1631"/>
    <n v="1631"/>
    <n v="1631"/>
    <n v="0"/>
    <x v="0"/>
    <n v="1631"/>
    <n v="148.43654199877375"/>
    <n v="17.368285123966942"/>
    <n v="630"/>
    <n v="40000"/>
    <n v="242100"/>
    <d v="2017-07-10T00:00:00"/>
    <n v="236767"/>
    <n v="148.44"/>
    <n v="0.32"/>
    <x v="17"/>
    <n v="17"/>
    <n v="7"/>
    <n v="10"/>
  </r>
  <r>
    <x v="0"/>
    <x v="36"/>
    <x v="0"/>
    <s v="0.2100 AC"/>
    <x v="0"/>
    <s v="R - 35 - Average to Good"/>
    <n v="4"/>
    <n v="3"/>
    <n v="1"/>
    <n v="8"/>
    <s v="2STY - 2 Story Building"/>
    <n v="2627"/>
    <n v="1398"/>
    <n v="1306"/>
    <n v="980"/>
    <x v="1"/>
    <n v="2378"/>
    <n v="124.053826745164"/>
    <n v="32.248895885259522"/>
    <n v="627"/>
    <n v="40000"/>
    <n v="295000"/>
    <d v="2017-06-22T00:00:00"/>
    <n v="293357"/>
    <n v="112.3"/>
    <n v="0.21"/>
    <x v="17"/>
    <n v="16"/>
    <n v="6"/>
    <n v="22"/>
  </r>
  <r>
    <x v="3"/>
    <x v="37"/>
    <x v="0"/>
    <s v="0.2100 AC"/>
    <x v="1"/>
    <s v="R - 35 - Average to Good"/>
    <n v="3"/>
    <n v="3"/>
    <n v="0"/>
    <n v="6"/>
    <s v="1STY - 1 Story Building"/>
    <n v="1580"/>
    <n v="1580"/>
    <n v="1492"/>
    <n v="1120"/>
    <x v="1"/>
    <n v="2700"/>
    <n v="95.925925925925924"/>
    <n v="28.313437404346494"/>
    <n v="400"/>
    <n v="40000"/>
    <n v="259000"/>
    <d v="2017-06-14T00:00:00"/>
    <n v="284850"/>
    <n v="163.92"/>
    <n v="0.21"/>
    <x v="17"/>
    <n v="17"/>
    <n v="6"/>
    <n v="14"/>
  </r>
  <r>
    <x v="3"/>
    <x v="37"/>
    <x v="0"/>
    <s v="0.2100 AC"/>
    <x v="1"/>
    <s v="R - 35 - Average to Good"/>
    <n v="3"/>
    <n v="3"/>
    <n v="0"/>
    <n v="5"/>
    <s v="1STY - 1 Story Building"/>
    <n v="1965"/>
    <n v="1965"/>
    <n v="1921"/>
    <n v="1632"/>
    <x v="1"/>
    <n v="3597"/>
    <n v="73.672504865165422"/>
    <n v="28.969347151165334"/>
    <n v="399"/>
    <n v="40000"/>
    <n v="265000"/>
    <d v="2017-04-04T00:00:00"/>
    <n v="316343"/>
    <n v="134.86000000000001"/>
    <n v="0.21"/>
    <x v="17"/>
    <n v="17"/>
    <n v="4"/>
    <n v="4"/>
  </r>
  <r>
    <x v="3"/>
    <x v="37"/>
    <x v="0"/>
    <s v="0.2200 AC"/>
    <x v="0"/>
    <s v="R - 35 - Average to Good"/>
    <n v="3"/>
    <n v="2"/>
    <n v="1"/>
    <n v="6"/>
    <s v="1STY - 1 Story Building"/>
    <n v="1694"/>
    <n v="1694"/>
    <n v="1614"/>
    <n v="1210"/>
    <x v="1"/>
    <n v="2904"/>
    <n v="87.809917355371894"/>
    <n v="26.60906586526421"/>
    <n v="407"/>
    <n v="40000"/>
    <n v="255000"/>
    <d v="2017-07-20T00:00:00"/>
    <n v="275652"/>
    <n v="150.53"/>
    <n v="0.22"/>
    <x v="17"/>
    <n v="16"/>
    <n v="7"/>
    <n v="20"/>
  </r>
  <r>
    <x v="3"/>
    <x v="37"/>
    <x v="0"/>
    <s v="0.2500 AC"/>
    <x v="0"/>
    <s v="R - 35 - Average to Good"/>
    <n v="4"/>
    <n v="2"/>
    <n v="1"/>
    <n v="9"/>
    <s v="2STY - 2 Story Building"/>
    <n v="2024"/>
    <n v="1102"/>
    <n v="1080"/>
    <n v="0"/>
    <x v="0"/>
    <n v="1102"/>
    <n v="217.7858439201452"/>
    <n v="22.038567493112946"/>
    <n v="420"/>
    <n v="40000"/>
    <n v="240000"/>
    <d v="2017-03-30T00:00:00"/>
    <n v="254971"/>
    <n v="118.58"/>
    <n v="0.25"/>
    <x v="17"/>
    <n v="16"/>
    <n v="3"/>
    <n v="30"/>
  </r>
  <r>
    <x v="3"/>
    <x v="37"/>
    <x v="0"/>
    <s v="0.4800 AC"/>
    <x v="0"/>
    <s v="R - 35 - Average to Good"/>
    <n v="4"/>
    <n v="2"/>
    <n v="2"/>
    <n v="9"/>
    <s v="2STY - 2 Story Building"/>
    <n v="2802"/>
    <n v="1674"/>
    <n v="1128"/>
    <n v="400"/>
    <x v="1"/>
    <n v="2074"/>
    <n v="158.14850530376086"/>
    <n v="15.68717477808387"/>
    <n v="690"/>
    <n v="40000"/>
    <n v="328000"/>
    <d v="2017-09-21T00:00:00"/>
    <n v="334472"/>
    <n v="117.06"/>
    <n v="0.48"/>
    <x v="17"/>
    <n v="16"/>
    <n v="9"/>
    <n v="21"/>
  </r>
  <r>
    <x v="3"/>
    <x v="37"/>
    <x v="0"/>
    <s v="0.2900 AC"/>
    <x v="1"/>
    <s v="R - 35 - Average to Good"/>
    <n v="4"/>
    <n v="3"/>
    <n v="1"/>
    <n v="9"/>
    <s v="2STY - 2 Story Building"/>
    <n v="2715"/>
    <n v="1405"/>
    <n v="1373"/>
    <n v="1100"/>
    <x v="1"/>
    <n v="2505"/>
    <n v="123.75249500998004"/>
    <n v="24.540071562015136"/>
    <n v="797"/>
    <n v="40000"/>
    <n v="310000"/>
    <d v="2017-06-15T00:00:00"/>
    <n v="348467"/>
    <n v="114.18"/>
    <n v="0.28999999999999998"/>
    <x v="17"/>
    <n v="17"/>
    <n v="6"/>
    <n v="15"/>
  </r>
  <r>
    <x v="3"/>
    <x v="37"/>
    <x v="0"/>
    <s v="0.2700 AC"/>
    <x v="1"/>
    <s v="R - 35 - Average to Good"/>
    <n v="3"/>
    <n v="2"/>
    <n v="0"/>
    <n v="6"/>
    <s v="1STY - 1 Story Building"/>
    <n v="1761"/>
    <n v="1761"/>
    <n v="1681"/>
    <n v="840"/>
    <x v="1"/>
    <n v="2601"/>
    <n v="97.846981930026914"/>
    <n v="21.638948406625172"/>
    <n v="609"/>
    <n v="40000"/>
    <n v="254500"/>
    <d v="2017-07-12T00:00:00"/>
    <n v="300104"/>
    <n v="144.52000000000001"/>
    <n v="0.27"/>
    <x v="17"/>
    <n v="17"/>
    <n v="7"/>
    <n v="12"/>
  </r>
  <r>
    <x v="3"/>
    <x v="40"/>
    <x v="1"/>
    <s v="0.1700 AC"/>
    <x v="1"/>
    <s v="R - 35 - Average to Good"/>
    <n v="4"/>
    <n v="2"/>
    <n v="1"/>
    <n v="8"/>
    <s v="2STY - 2 Story Building"/>
    <n v="2262"/>
    <n v="1298"/>
    <n v="1188"/>
    <n v="0"/>
    <x v="0"/>
    <n v="1298"/>
    <n v="183.74422187981509"/>
    <n v="32.207097715119104"/>
    <n v="380"/>
    <n v="0"/>
    <n v="238500"/>
    <d v="2017-05-25T00:00:00"/>
    <n v="293944"/>
    <n v="105.44"/>
    <n v="0.17"/>
    <x v="17"/>
    <n v="17"/>
    <n v="5"/>
    <n v="25"/>
  </r>
  <r>
    <x v="3"/>
    <x v="40"/>
    <x v="1"/>
    <s v="0.1700 AC"/>
    <x v="0"/>
    <s v="R - 35 - Average to Good"/>
    <n v="3"/>
    <n v="3"/>
    <n v="0"/>
    <n v="6"/>
    <s v="1STY - 1 Story Building"/>
    <n v="1608"/>
    <n v="1608"/>
    <n v="1560"/>
    <n v="550"/>
    <x v="1"/>
    <n v="2158"/>
    <n v="118.16496756255792"/>
    <n v="34.435261707988978"/>
    <n v="400"/>
    <n v="45000"/>
    <n v="255000"/>
    <d v="2017-04-04T00:00:00"/>
    <n v="258016"/>
    <n v="158.58000000000001"/>
    <n v="0.17"/>
    <x v="17"/>
    <n v="16"/>
    <n v="4"/>
    <n v="4"/>
  </r>
  <r>
    <x v="3"/>
    <x v="43"/>
    <x v="1"/>
    <s v="0.3500 AC"/>
    <x v="1"/>
    <s v="R - 40 - Good"/>
    <n v="4"/>
    <n v="2"/>
    <n v="1"/>
    <n v="8"/>
    <s v="2STY - 2 Story Building"/>
    <n v="3748"/>
    <n v="2227"/>
    <n v="1521"/>
    <n v="0"/>
    <x v="0"/>
    <n v="2227"/>
    <n v="146.83430624158061"/>
    <n v="21.448248720975997"/>
    <n v="746"/>
    <n v="49500"/>
    <n v="327000"/>
    <d v="2017-03-06T00:00:00"/>
    <n v="375456"/>
    <n v="87.25"/>
    <n v="0.35"/>
    <x v="17"/>
    <n v="17"/>
    <n v="3"/>
    <n v="6"/>
  </r>
  <r>
    <x v="3"/>
    <x v="46"/>
    <x v="1"/>
    <s v="0.1800 AC"/>
    <x v="1"/>
    <s v="R - 30 - Average"/>
    <n v="4"/>
    <n v="2"/>
    <n v="1"/>
    <n v="8"/>
    <s v="2STY - 2 Story Building"/>
    <n v="2628"/>
    <n v="1416"/>
    <n v="1212"/>
    <n v="0"/>
    <x v="0"/>
    <n v="1416"/>
    <n v="195.26836158192091"/>
    <n v="35.264258749107235"/>
    <n v="412"/>
    <n v="0"/>
    <n v="276500"/>
    <d v="2017-09-18T00:00:00"/>
    <n v="314049"/>
    <n v="105.21"/>
    <n v="0.18"/>
    <x v="17"/>
    <n v="17"/>
    <n v="9"/>
    <n v="18"/>
  </r>
  <r>
    <x v="3"/>
    <x v="46"/>
    <x v="1"/>
    <s v="0.2100 AC"/>
    <x v="0"/>
    <s v="R - 35 - Average to Good"/>
    <n v="3"/>
    <n v="2"/>
    <n v="0"/>
    <n v="6"/>
    <s v="ATM - Atrium Ranch Building"/>
    <n v="2004"/>
    <n v="2004"/>
    <n v="2004"/>
    <n v="112"/>
    <x v="1"/>
    <n v="2116"/>
    <n v="127.59924385633271"/>
    <n v="29.515938606847698"/>
    <n v="400"/>
    <n v="49500"/>
    <n v="270000"/>
    <d v="2017-09-20T00:00:00"/>
    <n v="284489"/>
    <n v="134.72999999999999"/>
    <n v="0.21"/>
    <x v="17"/>
    <n v="16"/>
    <n v="9"/>
    <n v="20"/>
  </r>
  <r>
    <x v="19"/>
    <x v="46"/>
    <x v="1"/>
    <s v="0.1800 AC"/>
    <x v="0"/>
    <s v="R - 30 - Average"/>
    <n v="4"/>
    <n v="3"/>
    <n v="1"/>
    <n v="8"/>
    <s v="2STY - 2 Story Building"/>
    <n v="2560"/>
    <n v="1449"/>
    <n v="1271"/>
    <n v="800"/>
    <x v="1"/>
    <n v="2249"/>
    <n v="140.06224988883949"/>
    <n v="40.174471992653814"/>
    <n v="600"/>
    <n v="80663"/>
    <n v="315000"/>
    <d v="2017-05-01T00:00:00"/>
    <n v="351793"/>
    <n v="123.05"/>
    <n v="0.18"/>
    <x v="17"/>
    <n v="16"/>
    <n v="5"/>
    <n v="1"/>
  </r>
  <r>
    <x v="19"/>
    <x v="47"/>
    <x v="1"/>
    <s v="0.2100 AC"/>
    <x v="1"/>
    <s v="R - 30 - Average"/>
    <n v="3"/>
    <n v="2"/>
    <n v="1"/>
    <n v="6"/>
    <s v="2STY - 2 Story Building"/>
    <n v="1572"/>
    <n v="832"/>
    <n v="788"/>
    <n v="0"/>
    <x v="0"/>
    <n v="832"/>
    <n v="275.24038461538464"/>
    <n v="25.033888670252306"/>
    <n v="420"/>
    <n v="0"/>
    <n v="229000"/>
    <d v="2017-06-07T00:00:00"/>
    <n v="206599"/>
    <n v="145.66999999999999"/>
    <n v="0.21"/>
    <x v="17"/>
    <n v="17"/>
    <n v="6"/>
    <n v="7"/>
  </r>
  <r>
    <x v="3"/>
    <x v="47"/>
    <x v="1"/>
    <s v="0.1700 AC"/>
    <x v="1"/>
    <s v="R - 30 - Average"/>
    <n v="3"/>
    <n v="3"/>
    <n v="0"/>
    <n v="5"/>
    <s v="1STY - 1 Story Building"/>
    <n v="1332"/>
    <n v="1332"/>
    <n v="1288"/>
    <n v="708"/>
    <x v="1"/>
    <n v="2040"/>
    <n v="102.94117647058823"/>
    <n v="28.358450818343865"/>
    <n v="400"/>
    <n v="0"/>
    <n v="210000"/>
    <d v="2017-12-12T00:00:00"/>
    <n v="235441"/>
    <n v="157.66"/>
    <n v="0.17"/>
    <x v="17"/>
    <n v="17"/>
    <n v="12"/>
    <n v="12"/>
  </r>
  <r>
    <x v="3"/>
    <x v="48"/>
    <x v="1"/>
    <s v="0.1800 AC"/>
    <x v="0"/>
    <s v="R - 35 - Average to Good"/>
    <n v="4"/>
    <n v="3"/>
    <n v="1"/>
    <n v="8"/>
    <s v="2STY - 2 Story Building"/>
    <n v="3208"/>
    <n v="1858"/>
    <n v="1350"/>
    <n v="725"/>
    <x v="1"/>
    <n v="2583"/>
    <n v="117.12737127371274"/>
    <n v="38.585348433833289"/>
    <n v="600"/>
    <n v="55000"/>
    <n v="302540"/>
    <d v="2017-05-18T00:00:00"/>
    <n v="387938"/>
    <n v="94.31"/>
    <n v="0.18"/>
    <x v="17"/>
    <n v="16"/>
    <n v="5"/>
    <n v="18"/>
  </r>
  <r>
    <x v="3"/>
    <x v="48"/>
    <x v="1"/>
    <s v="0.2000 AC"/>
    <x v="2"/>
    <s v="R - 45 - Good to Very Good"/>
    <n v="4"/>
    <n v="2"/>
    <n v="1"/>
    <n v="8"/>
    <s v="2STY - 2 Story Building"/>
    <n v="2841"/>
    <n v="1862"/>
    <n v="1799"/>
    <n v="0"/>
    <x v="0"/>
    <n v="1862"/>
    <n v="179.91407089151451"/>
    <n v="38.452708907254362"/>
    <n v="640"/>
    <n v="0"/>
    <n v="335000"/>
    <d v="2017-04-21T00:00:00"/>
    <n v="384367"/>
    <n v="117.92"/>
    <n v="0.2"/>
    <x v="17"/>
    <n v="15"/>
    <n v="4"/>
    <n v="21"/>
  </r>
  <r>
    <x v="3"/>
    <x v="48"/>
    <x v="1"/>
    <s v="0.2300 AC"/>
    <x v="4"/>
    <s v="R - 35 - Average to Good"/>
    <n v="4"/>
    <n v="2"/>
    <n v="1"/>
    <n v="9"/>
    <s v="2STY - 2 Story Building"/>
    <n v="3093"/>
    <n v="1773"/>
    <n v="1320"/>
    <n v="0"/>
    <x v="0"/>
    <n v="1773"/>
    <n v="190.35532994923858"/>
    <n v="33.686669062163126"/>
    <n v="630"/>
    <n v="55000"/>
    <n v="337500"/>
    <d v="2017-09-27T00:00:00"/>
    <n v="352579"/>
    <n v="109.12"/>
    <n v="0.23"/>
    <x v="17"/>
    <n v="14"/>
    <n v="9"/>
    <n v="27"/>
  </r>
  <r>
    <x v="3"/>
    <x v="49"/>
    <x v="0"/>
    <s v="0.2200 AC"/>
    <x v="5"/>
    <s v="R - 30 - Average"/>
    <n v="3"/>
    <n v="2"/>
    <n v="0"/>
    <n v="5"/>
    <s v="1STY - 1 Story Building"/>
    <n v="1184"/>
    <n v="1184"/>
    <n v="1104"/>
    <n v="0"/>
    <x v="0"/>
    <n v="1184"/>
    <n v="164.69594594594594"/>
    <n v="20.348109191084397"/>
    <n v="400"/>
    <n v="50000"/>
    <n v="195000"/>
    <d v="2017-11-28T00:00:00"/>
    <n v="207167"/>
    <n v="164.7"/>
    <n v="0.22"/>
    <x v="17"/>
    <n v="13"/>
    <n v="11"/>
    <n v="28"/>
  </r>
  <r>
    <x v="3"/>
    <x v="49"/>
    <x v="0"/>
    <s v="0.2200 AC"/>
    <x v="4"/>
    <s v="R - 30 - Average"/>
    <n v="3"/>
    <n v="3"/>
    <n v="0"/>
    <n v="5"/>
    <s v="1STY - 1 Story Building"/>
    <n v="1209"/>
    <n v="1209"/>
    <n v="1128"/>
    <n v="789"/>
    <x v="1"/>
    <n v="1998"/>
    <n v="95.09509509509509"/>
    <n v="19.826362801569413"/>
    <n v="420"/>
    <n v="50000"/>
    <n v="190000"/>
    <d v="2017-01-30T00:00:00"/>
    <n v="224728"/>
    <n v="157.15"/>
    <n v="0.22"/>
    <x v="17"/>
    <n v="14"/>
    <n v="1"/>
    <n v="30"/>
  </r>
  <r>
    <x v="3"/>
    <x v="49"/>
    <x v="0"/>
    <s v="0.2700 AC"/>
    <x v="1"/>
    <s v="R - 30 - Average"/>
    <n v="3"/>
    <n v="2"/>
    <n v="0"/>
    <n v="6"/>
    <s v="1STY - 1 Story Building"/>
    <n v="1240"/>
    <n v="1240"/>
    <n v="1118"/>
    <n v="0"/>
    <x v="0"/>
    <n v="1240"/>
    <n v="157.66129032258064"/>
    <n v="16.622453491140359"/>
    <n v="454"/>
    <n v="50000"/>
    <n v="195500"/>
    <d v="2017-05-01T00:00:00"/>
    <n v="217174"/>
    <n v="157.66"/>
    <n v="0.27"/>
    <x v="17"/>
    <n v="17"/>
    <n v="5"/>
    <n v="1"/>
  </r>
  <r>
    <x v="3"/>
    <x v="49"/>
    <x v="0"/>
    <s v="0.2100 AC"/>
    <x v="1"/>
    <s v="R - 30 - Average"/>
    <n v="3"/>
    <n v="3"/>
    <n v="0"/>
    <n v="5"/>
    <s v="1STY - 1 Story Building"/>
    <n v="1477"/>
    <n v="1477"/>
    <n v="1397"/>
    <n v="550"/>
    <x v="1"/>
    <n v="2027"/>
    <n v="123.33497779970399"/>
    <n v="27.329572784118238"/>
    <n v="441"/>
    <n v="50000"/>
    <n v="250000"/>
    <d v="2017-08-02T00:00:00"/>
    <n v="265862"/>
    <n v="169.26"/>
    <n v="0.21"/>
    <x v="17"/>
    <n v="17"/>
    <n v="8"/>
    <n v="2"/>
  </r>
  <r>
    <x v="3"/>
    <x v="50"/>
    <x v="1"/>
    <s v="0.2500 AC"/>
    <x v="0"/>
    <s v="R - 45 - Good to Very Good"/>
    <n v="4"/>
    <n v="4"/>
    <n v="1"/>
    <n v="9"/>
    <s v="2STY - 2 Story Building"/>
    <n v="3480"/>
    <n v="1948"/>
    <n v="1644"/>
    <n v="677"/>
    <x v="1"/>
    <n v="2625"/>
    <n v="161.9047619047619"/>
    <n v="39.026629935720848"/>
    <n v="600"/>
    <n v="90000"/>
    <n v="425000"/>
    <d v="2017-11-06T00:00:00"/>
    <n v="476694"/>
    <n v="122.13"/>
    <n v="0.25"/>
    <x v="17"/>
    <n v="16"/>
    <n v="11"/>
    <n v="6"/>
  </r>
  <r>
    <x v="0"/>
    <x v="50"/>
    <x v="1"/>
    <s v="0.4300 AC"/>
    <x v="1"/>
    <s v="R - 45 - Good to Very Good"/>
    <n v="4"/>
    <n v="2"/>
    <n v="1"/>
    <n v="8"/>
    <s v="2STY - 2 Story Building"/>
    <n v="3146"/>
    <n v="2114"/>
    <n v="2096"/>
    <n v="1572"/>
    <x v="1"/>
    <n v="3686"/>
    <n v="2.7129679869777536E-3"/>
    <n v="5.3388002648044938E-4"/>
    <n v="640"/>
    <n v="90000"/>
    <n v="10"/>
    <d v="2017-09-14T00:00:00"/>
    <n v="451971"/>
    <n v="0"/>
    <n v="0.43"/>
    <x v="17"/>
    <n v="17"/>
    <n v="9"/>
    <n v="14"/>
  </r>
  <r>
    <x v="3"/>
    <x v="50"/>
    <x v="1"/>
    <s v="0.3900 AC"/>
    <x v="1"/>
    <s v="R - 45 - Good to Very Good"/>
    <n v="4"/>
    <n v="2"/>
    <n v="1"/>
    <n v="8"/>
    <s v="2STY - 2 Story Building"/>
    <n v="3124"/>
    <n v="1858"/>
    <n v="1454"/>
    <n v="1250"/>
    <x v="1"/>
    <n v="3108"/>
    <n v="109.3951093951094"/>
    <n v="20.01365637729274"/>
    <n v="750"/>
    <n v="67500"/>
    <n v="340000"/>
    <d v="2017-05-16T00:00:00"/>
    <n v="392197"/>
    <n v="108.83"/>
    <n v="0.39"/>
    <x v="17"/>
    <n v="17"/>
    <n v="5"/>
    <n v="16"/>
  </r>
  <r>
    <x v="0"/>
    <x v="258"/>
    <x v="1"/>
    <s v="0.1800 AC"/>
    <x v="0"/>
    <s v="R - 30 - Average"/>
    <n v="4"/>
    <n v="2"/>
    <n v="1"/>
    <n v="7"/>
    <s v="2STY - 2 Story Building"/>
    <n v="1880"/>
    <n v="946"/>
    <n v="934"/>
    <n v="887"/>
    <x v="1"/>
    <n v="1833"/>
    <n v="136.38843426077469"/>
    <n v="31.88450158147128"/>
    <n v="440"/>
    <n v="45000"/>
    <n v="250000"/>
    <d v="2017-07-20T00:00:00"/>
    <n v="252294"/>
    <n v="132.97999999999999"/>
    <n v="0.18"/>
    <x v="17"/>
    <n v="16"/>
    <n v="7"/>
    <n v="20"/>
  </r>
  <r>
    <x v="0"/>
    <x v="53"/>
    <x v="1"/>
    <s v="0.2300 AC"/>
    <x v="0"/>
    <s v="R - 35 - Average to Good"/>
    <n v="3"/>
    <n v="2"/>
    <n v="0"/>
    <n v="5"/>
    <s v="1STY - 1 Story Building"/>
    <n v="1600"/>
    <n v="1600"/>
    <n v="1560"/>
    <n v="0"/>
    <x v="0"/>
    <n v="1600"/>
    <n v="124.9375"/>
    <n v="19.95248932007825"/>
    <n v="400"/>
    <n v="0"/>
    <n v="199900"/>
    <d v="2017-03-01T00:00:00"/>
    <n v="236056"/>
    <n v="124.94"/>
    <n v="0.23"/>
    <x v="17"/>
    <n v="16"/>
    <n v="3"/>
    <n v="1"/>
  </r>
  <r>
    <x v="0"/>
    <x v="54"/>
    <x v="0"/>
    <s v="0.2800 AC"/>
    <x v="1"/>
    <s v="R - 35 - Average to Good"/>
    <n v="4"/>
    <n v="2"/>
    <n v="1"/>
    <n v="7"/>
    <s v="1STY - 1 Story Building"/>
    <n v="2128"/>
    <n v="2128"/>
    <n v="2092"/>
    <n v="1200"/>
    <x v="1"/>
    <n v="3328"/>
    <n v="78.725961538461533"/>
    <n v="21.481044208316934"/>
    <n v="504"/>
    <n v="0"/>
    <n v="262000"/>
    <d v="2017-09-01T00:00:00"/>
    <n v="302322"/>
    <n v="123.12"/>
    <n v="0.28000000000000003"/>
    <x v="17"/>
    <n v="17"/>
    <n v="9"/>
    <n v="1"/>
  </r>
  <r>
    <x v="0"/>
    <x v="55"/>
    <x v="0"/>
    <s v="0.2500 AC"/>
    <x v="1"/>
    <s v="R - 35 - Average to Good"/>
    <n v="3"/>
    <n v="2"/>
    <n v="0"/>
    <n v="6"/>
    <s v="1STY - 1 Story Building"/>
    <n v="1556"/>
    <n v="1556"/>
    <n v="1524"/>
    <n v="0"/>
    <x v="0"/>
    <n v="1556"/>
    <n v="156.16966580976865"/>
    <n v="22.314049586776861"/>
    <n v="690"/>
    <n v="0"/>
    <n v="243000"/>
    <d v="2017-09-08T00:00:00"/>
    <n v="235325"/>
    <n v="156.16999999999999"/>
    <n v="0.25"/>
    <x v="17"/>
    <n v="17"/>
    <n v="9"/>
    <n v="8"/>
  </r>
  <r>
    <x v="0"/>
    <x v="55"/>
    <x v="0"/>
    <s v="0.2300 AC"/>
    <x v="1"/>
    <s v="R - 35 - Average to Good"/>
    <n v="3"/>
    <n v="3"/>
    <n v="0"/>
    <n v="6"/>
    <s v="1STY - 1 Story Building"/>
    <n v="1670"/>
    <n v="1670"/>
    <n v="1636"/>
    <n v="800"/>
    <x v="1"/>
    <n v="2470"/>
    <n v="97.165991902834008"/>
    <n v="23.954964666427113"/>
    <n v="420"/>
    <n v="0"/>
    <n v="240000"/>
    <d v="2017-05-04T00:00:00"/>
    <n v="251262"/>
    <n v="143.71"/>
    <n v="0.23"/>
    <x v="17"/>
    <n v="17"/>
    <n v="5"/>
    <n v="4"/>
  </r>
  <r>
    <x v="0"/>
    <x v="56"/>
    <x v="0"/>
    <s v="0.1900 AC"/>
    <x v="0"/>
    <s v="R - 35 - Average to Good"/>
    <n v="4"/>
    <n v="3"/>
    <n v="1"/>
    <n v="9"/>
    <s v="2STY - 2 Story Building"/>
    <n v="2850"/>
    <n v="1622"/>
    <n v="1580"/>
    <n v="786"/>
    <x v="1"/>
    <n v="2408"/>
    <n v="134.96677740863788"/>
    <n v="39.268280895075158"/>
    <n v="415"/>
    <n v="52000"/>
    <n v="325000"/>
    <d v="2017-08-03T00:00:00"/>
    <n v="358006"/>
    <n v="114.04"/>
    <n v="0.19"/>
    <x v="17"/>
    <n v="16"/>
    <n v="8"/>
    <n v="3"/>
  </r>
  <r>
    <x v="3"/>
    <x v="57"/>
    <x v="0"/>
    <s v="0.2900 AC"/>
    <x v="1"/>
    <s v="R - 30 - Average"/>
    <n v="4"/>
    <n v="2"/>
    <n v="1"/>
    <n v="8"/>
    <s v="2STY - 2 Story Building"/>
    <n v="1906"/>
    <n v="1028"/>
    <n v="938"/>
    <n v="0"/>
    <x v="0"/>
    <n v="1028"/>
    <n v="243.19066147859922"/>
    <n v="19.790380291947692"/>
    <n v="480"/>
    <n v="40000"/>
    <n v="250000"/>
    <d v="2017-06-06T00:00:00"/>
    <n v="251465"/>
    <n v="131.16"/>
    <n v="0.28999999999999998"/>
    <x v="17"/>
    <n v="17"/>
    <n v="6"/>
    <n v="6"/>
  </r>
  <r>
    <x v="0"/>
    <x v="60"/>
    <x v="0"/>
    <s v="0.1900 AC"/>
    <x v="2"/>
    <s v="R - 35 - Average to Good"/>
    <n v="3"/>
    <n v="3"/>
    <n v="0"/>
    <n v="5"/>
    <s v="1STY - 1 Story Building"/>
    <n v="1331"/>
    <n v="1331"/>
    <n v="1301"/>
    <n v="520"/>
    <x v="1"/>
    <n v="1851"/>
    <n v="108.04970286331712"/>
    <n v="24.165095935430866"/>
    <n v="380"/>
    <n v="40000"/>
    <n v="200000"/>
    <d v="2017-01-23T00:00:00"/>
    <n v="215482"/>
    <n v="150.26"/>
    <n v="0.19"/>
    <x v="17"/>
    <n v="15"/>
    <n v="1"/>
    <n v="23"/>
  </r>
  <r>
    <x v="0"/>
    <x v="60"/>
    <x v="0"/>
    <s v="0.1900 AC"/>
    <x v="2"/>
    <s v="R - 35 - Average to Good"/>
    <n v="3"/>
    <n v="2"/>
    <n v="0"/>
    <n v="5"/>
    <s v="1STY - 1 Story Building"/>
    <n v="1288"/>
    <n v="1288"/>
    <n v="1266"/>
    <n v="1000"/>
    <x v="1"/>
    <n v="2288"/>
    <n v="91.783216783216787"/>
    <n v="25.373350732202407"/>
    <n v="400"/>
    <n v="40000"/>
    <n v="210000"/>
    <d v="2017-05-24T00:00:00"/>
    <n v="208315"/>
    <n v="163.04"/>
    <n v="0.19"/>
    <x v="17"/>
    <n v="15"/>
    <n v="5"/>
    <n v="24"/>
  </r>
  <r>
    <x v="0"/>
    <x v="60"/>
    <x v="0"/>
    <s v="0.2300 AC"/>
    <x v="2"/>
    <s v="R - 35 - Average to Good"/>
    <n v="3"/>
    <n v="2"/>
    <n v="0"/>
    <n v="5"/>
    <s v="1STY - 1 Story Building"/>
    <n v="1382"/>
    <n v="1382"/>
    <n v="1360"/>
    <n v="0"/>
    <x v="0"/>
    <n v="1382"/>
    <n v="141.09985528219971"/>
    <n v="19.46340879147203"/>
    <n v="400"/>
    <n v="36000"/>
    <n v="195000"/>
    <d v="2017-02-01T00:00:00"/>
    <n v="204648"/>
    <n v="141.1"/>
    <n v="0.23"/>
    <x v="17"/>
    <n v="15"/>
    <n v="2"/>
    <n v="1"/>
  </r>
  <r>
    <x v="0"/>
    <x v="60"/>
    <x v="0"/>
    <s v="0.1800 AC"/>
    <x v="2"/>
    <s v="R - 35 - Average to Good"/>
    <n v="3"/>
    <n v="2"/>
    <n v="0"/>
    <n v="6"/>
    <s v="1STY - 1 Story Building"/>
    <n v="1648"/>
    <n v="1648"/>
    <n v="1600"/>
    <n v="0"/>
    <x v="0"/>
    <n v="1648"/>
    <n v="128.64077669902912"/>
    <n v="27.038057341087647"/>
    <n v="400"/>
    <n v="40000"/>
    <n v="212000"/>
    <d v="2017-12-15T00:00:00"/>
    <n v="236852"/>
    <n v="128.63999999999999"/>
    <n v="0.18"/>
    <x v="17"/>
    <n v="15"/>
    <n v="12"/>
    <n v="15"/>
  </r>
  <r>
    <x v="0"/>
    <x v="60"/>
    <x v="0"/>
    <s v="0.3000 AC"/>
    <x v="0"/>
    <s v="R - 35 - Average to Good"/>
    <n v="3"/>
    <n v="2"/>
    <n v="0"/>
    <n v="5"/>
    <s v="1STY - 1 Story Building"/>
    <n v="1671"/>
    <n v="1671"/>
    <n v="1655"/>
    <n v="0"/>
    <x v="0"/>
    <n v="1671"/>
    <n v="128.6654697785757"/>
    <n v="16.452402816039179"/>
    <n v="400"/>
    <n v="44000"/>
    <n v="215000"/>
    <d v="2017-09-19T00:00:00"/>
    <n v="244222"/>
    <n v="128.66999999999999"/>
    <n v="0.3"/>
    <x v="17"/>
    <n v="16"/>
    <n v="9"/>
    <n v="19"/>
  </r>
  <r>
    <x v="0"/>
    <x v="61"/>
    <x v="0"/>
    <s v="0.2500 AC"/>
    <x v="2"/>
    <s v="R - 35 - Average to Good"/>
    <n v="4"/>
    <n v="2"/>
    <n v="1"/>
    <n v="8"/>
    <s v="2STY - 2 Story Building"/>
    <n v="3360"/>
    <n v="1888"/>
    <n v="1472"/>
    <n v="0"/>
    <x v="0"/>
    <n v="1888"/>
    <n v="166.84322033898306"/>
    <n v="28.925619834710744"/>
    <n v="680"/>
    <n v="40000"/>
    <n v="315000"/>
    <d v="2017-06-05T00:00:00"/>
    <n v="306595"/>
    <n v="93.75"/>
    <n v="0.25"/>
    <x v="17"/>
    <n v="15"/>
    <n v="6"/>
    <n v="5"/>
  </r>
  <r>
    <x v="0"/>
    <x v="61"/>
    <x v="0"/>
    <s v="0.3000 AC"/>
    <x v="0"/>
    <s v="R - 35 - Average to Good"/>
    <n v="4"/>
    <n v="2"/>
    <n v="1"/>
    <n v="9"/>
    <s v="2STY - 2 Story Building"/>
    <n v="3136"/>
    <n v="1768"/>
    <n v="1368"/>
    <n v="0"/>
    <x v="0"/>
    <n v="1768"/>
    <n v="166.8552036199095"/>
    <n v="22.574227119681666"/>
    <n v="400"/>
    <n v="40000"/>
    <n v="295000"/>
    <d v="2017-07-07T00:00:00"/>
    <n v="298492"/>
    <n v="94.07"/>
    <n v="0.3"/>
    <x v="17"/>
    <n v="16"/>
    <n v="7"/>
    <n v="7"/>
  </r>
  <r>
    <x v="3"/>
    <x v="62"/>
    <x v="2"/>
    <s v="0.3600 AC"/>
    <x v="1"/>
    <s v="R - 35 - Average to Good"/>
    <n v="3"/>
    <n v="3"/>
    <n v="0"/>
    <n v="6"/>
    <s v="1STY - 1 Story Building"/>
    <n v="2296"/>
    <n v="2296"/>
    <n v="2296"/>
    <n v="1148"/>
    <x v="1"/>
    <n v="3444"/>
    <n v="97.560975609756099"/>
    <n v="21.4263850627487"/>
    <n v="590"/>
    <n v="55000"/>
    <n v="336000"/>
    <d v="2017-04-07T00:00:00"/>
    <n v="348242"/>
    <n v="146.34"/>
    <n v="0.36"/>
    <x v="17"/>
    <n v="17"/>
    <n v="4"/>
    <n v="7"/>
  </r>
  <r>
    <x v="0"/>
    <x v="64"/>
    <x v="1"/>
    <s v="0.3000 AC"/>
    <x v="1"/>
    <s v="R - 35 - Average to Good"/>
    <n v="4"/>
    <n v="2"/>
    <n v="1"/>
    <n v="8"/>
    <s v="2STY - 2 Story Building"/>
    <n v="2630"/>
    <n v="1458"/>
    <n v="1250"/>
    <n v="0"/>
    <x v="0"/>
    <n v="1458"/>
    <n v="184.4307270233196"/>
    <n v="20.576981940618303"/>
    <n v="872"/>
    <n v="0"/>
    <n v="268900"/>
    <d v="2017-10-17T00:00:00"/>
    <n v="310343"/>
    <n v="102.24"/>
    <n v="0.3"/>
    <x v="17"/>
    <n v="17"/>
    <n v="10"/>
    <n v="17"/>
  </r>
  <r>
    <x v="0"/>
    <x v="64"/>
    <x v="1"/>
    <s v="0.2900 AC"/>
    <x v="1"/>
    <s v="R - 35 - Average to Good"/>
    <n v="4"/>
    <n v="2"/>
    <n v="1"/>
    <n v="7"/>
    <s v="2STY - 2 Story Building"/>
    <n v="2083"/>
    <n v="1089"/>
    <n v="994"/>
    <n v="795"/>
    <x v="1"/>
    <n v="1884"/>
    <n v="122.08067940552017"/>
    <n v="18.207149868591877"/>
    <n v="609"/>
    <n v="0"/>
    <n v="230000"/>
    <d v="2017-08-03T00:00:00"/>
    <n v="284992"/>
    <n v="110.42"/>
    <n v="0.28999999999999998"/>
    <x v="17"/>
    <n v="17"/>
    <n v="8"/>
    <n v="3"/>
  </r>
  <r>
    <x v="0"/>
    <x v="291"/>
    <x v="0"/>
    <s v="0.2500 AC"/>
    <x v="1"/>
    <s v="R - 35 - Average to Good"/>
    <n v="3"/>
    <n v="3"/>
    <n v="1"/>
    <n v="7"/>
    <s v="2STY - 2 Story Building"/>
    <n v="3036"/>
    <n v="1767"/>
    <n v="1599"/>
    <n v="0"/>
    <x v="0"/>
    <n v="1767"/>
    <n v="191.85059422750425"/>
    <n v="31.12947658402204"/>
    <n v="682"/>
    <n v="52000"/>
    <n v="339000"/>
    <d v="2017-08-02T00:00:00"/>
    <n v="334075"/>
    <n v="111.66"/>
    <n v="0.25"/>
    <x v="17"/>
    <n v="17"/>
    <n v="8"/>
    <n v="2"/>
  </r>
  <r>
    <x v="0"/>
    <x v="66"/>
    <x v="0"/>
    <s v="0.2900 AC"/>
    <x v="0"/>
    <s v="R - 35 - Average to Good"/>
    <n v="4"/>
    <n v="3"/>
    <n v="1"/>
    <n v="7"/>
    <s v="2STY - 2 Story Building"/>
    <n v="2269"/>
    <n v="1542"/>
    <n v="1486"/>
    <n v="1412"/>
    <x v="1"/>
    <n v="2954"/>
    <n v="84.631008801624915"/>
    <n v="19.790380291947692"/>
    <n v="733"/>
    <n v="60500"/>
    <n v="250000"/>
    <d v="2017-02-28T00:00:00"/>
    <n v="315430"/>
    <n v="110.18"/>
    <n v="0.28999999999999998"/>
    <x v="17"/>
    <n v="16"/>
    <n v="2"/>
    <n v="28"/>
  </r>
  <r>
    <x v="2"/>
    <x v="67"/>
    <x v="0"/>
    <s v="0.2300 AC"/>
    <x v="2"/>
    <s v="R - 35 - Average to Good"/>
    <n v="4"/>
    <n v="2"/>
    <n v="0"/>
    <n v="7"/>
    <s v="1STY - 1 Story Building"/>
    <n v="1970"/>
    <n v="1970"/>
    <n v="1952"/>
    <n v="0"/>
    <x v="0"/>
    <n v="1970"/>
    <n v="138.45177664974619"/>
    <n v="27.223819219866648"/>
    <n v="420"/>
    <n v="55000"/>
    <n v="272750"/>
    <d v="2017-07-18T00:00:00"/>
    <n v="335909"/>
    <n v="138.44999999999999"/>
    <n v="0.23"/>
    <x v="17"/>
    <n v="15"/>
    <n v="7"/>
    <n v="18"/>
  </r>
  <r>
    <x v="3"/>
    <x v="68"/>
    <x v="0"/>
    <s v="0.2300 AC"/>
    <x v="2"/>
    <s v="R - 35 - Average to Good"/>
    <n v="4"/>
    <n v="2"/>
    <n v="1"/>
    <n v="8"/>
    <s v="2STY - 2 Story Building"/>
    <n v="2231"/>
    <n v="1194"/>
    <n v="1109"/>
    <n v="0"/>
    <x v="0"/>
    <n v="1194"/>
    <n v="198.91122278056952"/>
    <n v="23.705433784485166"/>
    <n v="420"/>
    <n v="36000"/>
    <n v="237500"/>
    <d v="2017-02-16T00:00:00"/>
    <n v="282287"/>
    <n v="106.45"/>
    <n v="0.23"/>
    <x v="17"/>
    <n v="15"/>
    <n v="2"/>
    <n v="16"/>
  </r>
  <r>
    <x v="3"/>
    <x v="68"/>
    <x v="0"/>
    <s v="0.2300 AC"/>
    <x v="2"/>
    <s v="R - 35 - Average to Good"/>
    <n v="4"/>
    <n v="2"/>
    <n v="1"/>
    <n v="7"/>
    <s v="2STY - 2 Story Building"/>
    <n v="2208"/>
    <n v="1160"/>
    <n v="1120"/>
    <n v="0"/>
    <x v="0"/>
    <n v="1160"/>
    <n v="224.05172413793105"/>
    <n v="25.941230486685029"/>
    <n v="420"/>
    <n v="36000"/>
    <n v="259900"/>
    <d v="2017-04-04T00:00:00"/>
    <n v="279980"/>
    <n v="117.71"/>
    <n v="0.23"/>
    <x v="17"/>
    <n v="15"/>
    <n v="4"/>
    <n v="4"/>
  </r>
  <r>
    <x v="3"/>
    <x v="68"/>
    <x v="0"/>
    <s v="0.2000 AC"/>
    <x v="2"/>
    <s v="R - 35 - Average to Good"/>
    <n v="3"/>
    <n v="2"/>
    <n v="0"/>
    <n v="7"/>
    <s v="1STY - 1 Story Building"/>
    <n v="1585"/>
    <n v="1585"/>
    <n v="1553"/>
    <n v="0"/>
    <x v="0"/>
    <n v="1585"/>
    <n v="149.21135646687696"/>
    <n v="27.146464646464647"/>
    <n v="400"/>
    <n v="0"/>
    <n v="236500"/>
    <d v="2017-05-24T00:00:00"/>
    <n v="258701"/>
    <n v="149.21"/>
    <n v="0.2"/>
    <x v="17"/>
    <n v="15"/>
    <n v="5"/>
    <n v="24"/>
  </r>
  <r>
    <x v="3"/>
    <x v="68"/>
    <x v="0"/>
    <s v="0.2200 AC"/>
    <x v="4"/>
    <s v="R - 35 - Average to Good"/>
    <n v="4"/>
    <n v="3"/>
    <n v="1"/>
    <n v="8"/>
    <s v="2STY - 2 Story Building"/>
    <n v="2538"/>
    <n v="1360"/>
    <n v="1338"/>
    <n v="1200"/>
    <x v="1"/>
    <n v="2560"/>
    <n v="113.28125"/>
    <n v="30.261290591869102"/>
    <n v="630"/>
    <n v="36000"/>
    <n v="290000"/>
    <d v="2017-07-26T00:00:00"/>
    <n v="341861"/>
    <n v="114.26"/>
    <n v="0.22"/>
    <x v="17"/>
    <n v="14"/>
    <n v="7"/>
    <n v="26"/>
  </r>
  <r>
    <x v="3"/>
    <x v="68"/>
    <x v="0"/>
    <s v="0.2700 AC"/>
    <x v="4"/>
    <s v="R - 35 - Average to Good"/>
    <n v="3"/>
    <n v="2"/>
    <n v="0"/>
    <n v="6"/>
    <s v="1STY - 1 Story Building"/>
    <n v="1878"/>
    <n v="1878"/>
    <n v="1878"/>
    <n v="0"/>
    <x v="0"/>
    <n v="1878"/>
    <n v="132.58785942492014"/>
    <n v="21.171309050096927"/>
    <n v="630"/>
    <n v="0"/>
    <n v="249000"/>
    <d v="2017-07-14T00:00:00"/>
    <n v="292687"/>
    <n v="132.59"/>
    <n v="0.27"/>
    <x v="17"/>
    <n v="14"/>
    <n v="7"/>
    <n v="14"/>
  </r>
  <r>
    <x v="3"/>
    <x v="68"/>
    <x v="0"/>
    <s v="0.2800 AC"/>
    <x v="2"/>
    <s v="R - 35 - Average to Good"/>
    <n v="3"/>
    <n v="3"/>
    <n v="0"/>
    <n v="5"/>
    <s v="1STY - 1 Story Building"/>
    <n v="1597"/>
    <n v="1597"/>
    <n v="1553"/>
    <n v="1100"/>
    <x v="1"/>
    <n v="2697"/>
    <n v="92.65850945494995"/>
    <n v="20.48898071625344"/>
    <n v="400"/>
    <n v="36000"/>
    <n v="249900"/>
    <d v="2017-09-18T00:00:00"/>
    <n v="277113"/>
    <n v="156.47999999999999"/>
    <n v="0.28000000000000003"/>
    <x v="17"/>
    <n v="15"/>
    <n v="9"/>
    <n v="18"/>
  </r>
  <r>
    <x v="3"/>
    <x v="68"/>
    <x v="0"/>
    <s v="0.2500 AC"/>
    <x v="0"/>
    <s v="R - 35 - Average to Good"/>
    <n v="4"/>
    <n v="2"/>
    <n v="2"/>
    <n v="8"/>
    <s v="2STY - 2 Story Building"/>
    <n v="2690"/>
    <n v="1473"/>
    <n v="1313"/>
    <n v="643"/>
    <x v="1"/>
    <n v="2116"/>
    <n v="158.27032136105859"/>
    <n v="30.752984389348025"/>
    <n v="600"/>
    <n v="40000"/>
    <n v="334900"/>
    <d v="2017-04-04T00:00:00"/>
    <n v="350924"/>
    <n v="124.5"/>
    <n v="0.25"/>
    <x v="17"/>
    <n v="16"/>
    <n v="4"/>
    <n v="4"/>
  </r>
  <r>
    <x v="3"/>
    <x v="68"/>
    <x v="0"/>
    <s v="0.2600 AC"/>
    <x v="2"/>
    <s v="R - 35 - Average to Good"/>
    <n v="3"/>
    <n v="2"/>
    <n v="0"/>
    <n v="5"/>
    <s v="1STY - 1 Story Building"/>
    <n v="1812"/>
    <n v="1812"/>
    <n v="1812"/>
    <n v="0"/>
    <x v="0"/>
    <n v="1812"/>
    <n v="154.47019867549668"/>
    <n v="24.713922441195166"/>
    <n v="588"/>
    <n v="0"/>
    <n v="279900"/>
    <d v="2017-03-30T00:00:00"/>
    <n v="286009"/>
    <n v="154.47"/>
    <n v="0.26"/>
    <x v="17"/>
    <n v="15"/>
    <n v="3"/>
    <n v="30"/>
  </r>
  <r>
    <x v="3"/>
    <x v="68"/>
    <x v="0"/>
    <s v="0.2600 AC"/>
    <x v="0"/>
    <s v="R - 35 - Average to Good"/>
    <n v="4"/>
    <n v="2"/>
    <n v="1"/>
    <n v="7"/>
    <s v="2STY - 2 Story Building"/>
    <n v="2694"/>
    <n v="1750"/>
    <n v="1734"/>
    <n v="1125"/>
    <x v="1"/>
    <n v="2875"/>
    <n v="115.82608695652173"/>
    <n v="29.40241576605213"/>
    <n v="690"/>
    <n v="40000"/>
    <n v="333000"/>
    <d v="2017-11-27T00:00:00"/>
    <n v="363958"/>
    <n v="123.61"/>
    <n v="0.26"/>
    <x v="17"/>
    <n v="16"/>
    <n v="11"/>
    <n v="27"/>
  </r>
  <r>
    <x v="3"/>
    <x v="68"/>
    <x v="0"/>
    <s v="0.2200 AC"/>
    <x v="2"/>
    <s v="R - 35 - Average to Good"/>
    <n v="4"/>
    <n v="2"/>
    <n v="2"/>
    <n v="8"/>
    <s v="2STY - 2 Story Building"/>
    <n v="2716"/>
    <n v="1472"/>
    <n v="1312"/>
    <n v="1120"/>
    <x v="1"/>
    <n v="2592"/>
    <n v="128.81944444444446"/>
    <n v="34.842223891810669"/>
    <n v="630"/>
    <n v="40000"/>
    <n v="333900"/>
    <d v="2017-06-08T00:00:00"/>
    <n v="357224"/>
    <n v="122.94"/>
    <n v="0.22"/>
    <x v="17"/>
    <n v="15"/>
    <n v="6"/>
    <n v="8"/>
  </r>
  <r>
    <x v="3"/>
    <x v="68"/>
    <x v="0"/>
    <s v="0.2100 AC"/>
    <x v="2"/>
    <s v="R - 35 - Average to Good"/>
    <n v="4"/>
    <n v="3"/>
    <n v="1"/>
    <n v="9"/>
    <s v="2STY - 2 Story Building"/>
    <n v="2796"/>
    <n v="1505"/>
    <n v="1385"/>
    <n v="775"/>
    <x v="1"/>
    <n v="2280"/>
    <n v="147.80701754385964"/>
    <n v="36.840264112991385"/>
    <n v="630"/>
    <n v="40000"/>
    <n v="337000"/>
    <d v="2017-07-12T00:00:00"/>
    <n v="365297"/>
    <n v="120.53"/>
    <n v="0.21"/>
    <x v="17"/>
    <n v="15"/>
    <n v="7"/>
    <n v="12"/>
  </r>
  <r>
    <x v="3"/>
    <x v="68"/>
    <x v="0"/>
    <s v="0.2500 AC"/>
    <x v="0"/>
    <s v="R - 35 - Average to Good"/>
    <n v="4"/>
    <n v="2"/>
    <n v="2"/>
    <n v="8"/>
    <s v="2STY - 2 Story Building"/>
    <n v="2524"/>
    <n v="1538"/>
    <n v="1318"/>
    <n v="790"/>
    <x v="1"/>
    <n v="2328"/>
    <n v="136.3831615120275"/>
    <n v="29.155188246097335"/>
    <n v="670"/>
    <n v="40000"/>
    <n v="317500"/>
    <d v="2017-03-28T00:00:00"/>
    <n v="334935"/>
    <n v="125.79"/>
    <n v="0.25"/>
    <x v="17"/>
    <n v="16"/>
    <n v="3"/>
    <n v="28"/>
  </r>
  <r>
    <x v="2"/>
    <x v="69"/>
    <x v="0"/>
    <s v="0.2300 AC"/>
    <x v="4"/>
    <s v="R - 35 - Average to Good"/>
    <n v="4"/>
    <n v="3"/>
    <n v="1"/>
    <n v="8"/>
    <s v="2STY - 2 Story Building"/>
    <n v="2998"/>
    <n v="1718"/>
    <n v="1280"/>
    <n v="775"/>
    <x v="1"/>
    <n v="2493"/>
    <n v="116.32571199358203"/>
    <n v="28.945582305266097"/>
    <n v="420"/>
    <n v="50000"/>
    <n v="290000"/>
    <d v="2017-06-15T00:00:00"/>
    <n v="330124"/>
    <n v="96.73"/>
    <n v="0.23"/>
    <x v="17"/>
    <n v="14"/>
    <n v="6"/>
    <n v="15"/>
  </r>
  <r>
    <x v="0"/>
    <x v="70"/>
    <x v="0"/>
    <s v="0.2500 AC"/>
    <x v="4"/>
    <s v="R - 35 - Average to Good"/>
    <n v="5"/>
    <n v="4"/>
    <n v="1"/>
    <n v="11"/>
    <s v="2STY - 2 Story Building"/>
    <n v="3319"/>
    <n v="1959"/>
    <n v="1334"/>
    <n v="650"/>
    <x v="1"/>
    <n v="2609"/>
    <n v="122.65235722499042"/>
    <n v="29.38475665748393"/>
    <n v="599"/>
    <n v="45000"/>
    <n v="320000"/>
    <d v="2017-11-21T00:00:00"/>
    <n v="403397"/>
    <n v="96.41"/>
    <n v="0.25"/>
    <x v="17"/>
    <n v="14"/>
    <n v="11"/>
    <n v="21"/>
  </r>
  <r>
    <x v="0"/>
    <x v="71"/>
    <x v="0"/>
    <s v="0.4400 AC"/>
    <x v="5"/>
    <s v="R - 30 - Average"/>
    <n v="3"/>
    <n v="2"/>
    <n v="0"/>
    <n v="6"/>
    <s v="1STY - 1 Story Building"/>
    <n v="1753"/>
    <n v="1753"/>
    <n v="1683"/>
    <n v="0"/>
    <x v="0"/>
    <n v="1753"/>
    <n v="142.61266400456361"/>
    <n v="13.043659737874613"/>
    <n v="420"/>
    <n v="0"/>
    <n v="250000"/>
    <d v="2017-09-08T00:00:00"/>
    <n v="284468"/>
    <n v="142.61000000000001"/>
    <n v="0.44"/>
    <x v="17"/>
    <n v="13"/>
    <n v="9"/>
    <n v="8"/>
  </r>
  <r>
    <x v="0"/>
    <x v="72"/>
    <x v="0"/>
    <s v="0.2300 AC"/>
    <x v="0"/>
    <s v="R - 35 - Average to Good"/>
    <n v="3"/>
    <n v="2"/>
    <n v="1"/>
    <n v="5"/>
    <s v="1STY - 1 Story Building"/>
    <n v="1429"/>
    <n v="1429"/>
    <n v="1407"/>
    <n v="915"/>
    <x v="1"/>
    <n v="2344"/>
    <n v="100.25597269624573"/>
    <n v="23.455902902543215"/>
    <n v="400"/>
    <n v="40000"/>
    <n v="235000"/>
    <d v="2017-05-10T00:00:00"/>
    <n v="226286"/>
    <n v="164.45"/>
    <n v="0.23"/>
    <x v="17"/>
    <n v="16"/>
    <n v="5"/>
    <n v="10"/>
  </r>
  <r>
    <x v="0"/>
    <x v="72"/>
    <x v="0"/>
    <s v="0.3000 AC"/>
    <x v="2"/>
    <s v="R - 35 - Average to Good"/>
    <n v="3"/>
    <n v="3"/>
    <n v="0"/>
    <n v="6"/>
    <s v="1STY - 1 Story Building"/>
    <n v="1669"/>
    <n v="1669"/>
    <n v="1636"/>
    <n v="1470"/>
    <x v="1"/>
    <n v="3139"/>
    <n v="74.227460974832752"/>
    <n v="17.829813284358739"/>
    <n v="460"/>
    <n v="40000"/>
    <n v="233000"/>
    <d v="2017-05-16T00:00:00"/>
    <n v="263793"/>
    <n v="139.6"/>
    <n v="0.3"/>
    <x v="17"/>
    <n v="15"/>
    <n v="5"/>
    <n v="16"/>
  </r>
  <r>
    <x v="0"/>
    <x v="72"/>
    <x v="0"/>
    <s v="0.2000 AC"/>
    <x v="2"/>
    <s v="R - 35 - Average to Good"/>
    <n v="3"/>
    <n v="3"/>
    <n v="0"/>
    <n v="5"/>
    <s v="1STY - 1 Story Building"/>
    <n v="1293"/>
    <n v="1293"/>
    <n v="1257"/>
    <n v="950"/>
    <x v="1"/>
    <n v="2243"/>
    <n v="103.87873383860901"/>
    <n v="26.744719926538107"/>
    <n v="630"/>
    <n v="44000"/>
    <n v="233000"/>
    <d v="2017-09-06T00:00:00"/>
    <n v="226406"/>
    <n v="180.2"/>
    <n v="0.2"/>
    <x v="17"/>
    <n v="15"/>
    <n v="9"/>
    <n v="6"/>
  </r>
  <r>
    <x v="0"/>
    <x v="72"/>
    <x v="0"/>
    <s v="0.1800 AC"/>
    <x v="0"/>
    <s v="R - 35 - Average to Good"/>
    <n v="3"/>
    <n v="3"/>
    <n v="0"/>
    <n v="3"/>
    <s v="1STY - 1 Story Building"/>
    <n v="1382"/>
    <n v="1382"/>
    <n v="1360"/>
    <n v="680"/>
    <x v="1"/>
    <n v="2062"/>
    <n v="94.568380213385069"/>
    <n v="24.869911233547601"/>
    <n v="400"/>
    <n v="40000"/>
    <n v="195000"/>
    <d v="2017-09-01T00:00:00"/>
    <n v="221311"/>
    <n v="141.1"/>
    <n v="0.18"/>
    <x v="17"/>
    <n v="16"/>
    <n v="9"/>
    <n v="1"/>
  </r>
  <r>
    <x v="0"/>
    <x v="72"/>
    <x v="0"/>
    <s v="0.2200 AC"/>
    <x v="0"/>
    <s v="R - 35 - Average to Good"/>
    <n v="3"/>
    <n v="2"/>
    <n v="0"/>
    <n v="5"/>
    <s v="1STY - 1 Story Building"/>
    <n v="1655"/>
    <n v="1655"/>
    <n v="1633"/>
    <n v="780"/>
    <x v="1"/>
    <n v="2435"/>
    <n v="102.62833675564681"/>
    <n v="26.076884547958926"/>
    <n v="690"/>
    <n v="44000"/>
    <n v="249900"/>
    <d v="2017-11-01T00:00:00"/>
    <n v="251940"/>
    <n v="151"/>
    <n v="0.22"/>
    <x v="17"/>
    <n v="16"/>
    <n v="11"/>
    <n v="1"/>
  </r>
  <r>
    <x v="0"/>
    <x v="75"/>
    <x v="0"/>
    <s v="0.3200 AC"/>
    <x v="4"/>
    <s v="R - 35 - Average to Good"/>
    <n v="3"/>
    <n v="2"/>
    <n v="0"/>
    <n v="6"/>
    <s v="1STY - 1 Story Building"/>
    <n v="1914"/>
    <n v="1914"/>
    <n v="1860"/>
    <n v="0"/>
    <x v="0"/>
    <n v="1914"/>
    <n v="135.84117032392894"/>
    <n v="18.652433425160698"/>
    <n v="650"/>
    <n v="32000"/>
    <n v="260000"/>
    <d v="2017-09-07T00:00:00"/>
    <n v="263749"/>
    <n v="135.84"/>
    <n v="0.32"/>
    <x v="17"/>
    <n v="14"/>
    <n v="9"/>
    <n v="7"/>
  </r>
  <r>
    <x v="0"/>
    <x v="122"/>
    <x v="0"/>
    <s v="0.2300 AC"/>
    <x v="6"/>
    <s v="R - 35 - Average to Good"/>
    <n v="3"/>
    <n v="2"/>
    <n v="1"/>
    <n v="7"/>
    <s v="1STY - 1 Story Building"/>
    <n v="2429"/>
    <n v="2429"/>
    <n v="2395"/>
    <n v="0"/>
    <x v="0"/>
    <n v="2429"/>
    <n v="131.74145738987238"/>
    <n v="31.939952888569486"/>
    <n v="590"/>
    <n v="50000"/>
    <n v="320000"/>
    <d v="2017-08-30T00:00:00"/>
    <n v="352182"/>
    <n v="131.74"/>
    <n v="0.23"/>
    <x v="17"/>
    <n v="12"/>
    <n v="8"/>
    <n v="30"/>
  </r>
  <r>
    <x v="0"/>
    <x v="122"/>
    <x v="0"/>
    <s v="0.2600 AC"/>
    <x v="6"/>
    <s v="R - 35 - Average to Good"/>
    <n v="4"/>
    <n v="2"/>
    <n v="1"/>
    <n v="9"/>
    <s v="2STY - 2 Story Building"/>
    <n v="3483"/>
    <n v="2117"/>
    <n v="1510"/>
    <n v="200"/>
    <x v="1"/>
    <n v="2317"/>
    <n v="140.26758739749675"/>
    <n v="28.69605142332415"/>
    <n v="618"/>
    <n v="45000"/>
    <n v="325000"/>
    <d v="2017-04-28T00:00:00"/>
    <n v="395659"/>
    <n v="93.31"/>
    <n v="0.26"/>
    <x v="17"/>
    <n v="12"/>
    <n v="4"/>
    <n v="28"/>
  </r>
  <r>
    <x v="0"/>
    <x v="122"/>
    <x v="0"/>
    <s v="0.3000 AC"/>
    <x v="6"/>
    <s v="R - 35 - Average to Good"/>
    <n v="3"/>
    <n v="2"/>
    <n v="0"/>
    <n v="6"/>
    <s v="1STY - 1 Story Building"/>
    <n v="2112"/>
    <n v="2112"/>
    <n v="2112"/>
    <n v="0"/>
    <x v="0"/>
    <n v="2112"/>
    <n v="151.5151515151515"/>
    <n v="24.487297214569942"/>
    <n v="720"/>
    <n v="50000"/>
    <n v="320000"/>
    <d v="2017-12-29T00:00:00"/>
    <n v="328558"/>
    <n v="151.52000000000001"/>
    <n v="0.3"/>
    <x v="17"/>
    <n v="12"/>
    <n v="12"/>
    <n v="29"/>
  </r>
  <r>
    <x v="0"/>
    <x v="122"/>
    <x v="0"/>
    <s v="0.3500 AC"/>
    <x v="6"/>
    <s v="R - 30 - Average"/>
    <n v="3"/>
    <n v="2"/>
    <n v="0"/>
    <n v="6"/>
    <s v="1STY - 1 Story Building"/>
    <n v="1684"/>
    <n v="1684"/>
    <n v="1632"/>
    <n v="0"/>
    <x v="0"/>
    <n v="1684"/>
    <n v="148.39667458432305"/>
    <n v="16.391184573002757"/>
    <n v="420"/>
    <n v="0"/>
    <n v="249900"/>
    <d v="2017-06-14T00:00:00"/>
    <n v="273374"/>
    <n v="148.4"/>
    <n v="0.35"/>
    <x v="17"/>
    <n v="12"/>
    <n v="6"/>
    <n v="14"/>
  </r>
  <r>
    <x v="0"/>
    <x v="122"/>
    <x v="0"/>
    <s v="0.3900 AC"/>
    <x v="0"/>
    <s v="R - 35 - Average to Good"/>
    <n v="3"/>
    <n v="2"/>
    <n v="0"/>
    <n v="6"/>
    <s v="ATM - Atrium Ranch Building"/>
    <n v="2117"/>
    <n v="2117"/>
    <n v="2117"/>
    <n v="110"/>
    <x v="1"/>
    <n v="2227"/>
    <n v="130.22002694207453"/>
    <n v="17.070471615926159"/>
    <n v="713"/>
    <n v="50000"/>
    <n v="290000"/>
    <d v="2017-08-16T00:00:00"/>
    <n v="323738"/>
    <n v="136.99"/>
    <n v="0.39"/>
    <x v="17"/>
    <n v="16"/>
    <n v="8"/>
    <n v="16"/>
  </r>
  <r>
    <x v="0"/>
    <x v="76"/>
    <x v="0"/>
    <s v="0.1800 AC"/>
    <x v="5"/>
    <s v="R - 35 - Average to Good"/>
    <n v="4"/>
    <n v="3"/>
    <n v="1"/>
    <n v="9"/>
    <s v="2STY - 2 Story Building"/>
    <n v="2708"/>
    <n v="1538"/>
    <n v="1218"/>
    <n v="913"/>
    <x v="1"/>
    <n v="2451"/>
    <n v="117.09506323949408"/>
    <n v="36.603407815529032"/>
    <n v="441"/>
    <n v="40000"/>
    <n v="287000"/>
    <d v="2017-06-16T00:00:00"/>
    <n v="292339"/>
    <n v="105.98"/>
    <n v="0.18"/>
    <x v="17"/>
    <n v="13"/>
    <n v="6"/>
    <n v="16"/>
  </r>
  <r>
    <x v="0"/>
    <x v="76"/>
    <x v="0"/>
    <s v="0.2200 AC"/>
    <x v="2"/>
    <s v="R - 35 - Average to Good"/>
    <n v="4"/>
    <n v="3"/>
    <n v="1"/>
    <n v="8"/>
    <s v="2STY - 2 Story Building"/>
    <n v="2299"/>
    <n v="1319"/>
    <n v="1232"/>
    <n v="660"/>
    <x v="1"/>
    <n v="1979"/>
    <n v="144.01212733703892"/>
    <n v="29.739544202354118"/>
    <n v="660"/>
    <n v="40000"/>
    <n v="285000"/>
    <d v="2017-05-03T00:00:00"/>
    <n v="272587"/>
    <n v="123.97"/>
    <n v="0.22"/>
    <x v="17"/>
    <n v="15"/>
    <n v="5"/>
    <n v="3"/>
  </r>
  <r>
    <x v="3"/>
    <x v="77"/>
    <x v="2"/>
    <s v="0.1800 AC"/>
    <x v="4"/>
    <s v="R - 35 - Average to Good"/>
    <n v="3"/>
    <n v="2"/>
    <n v="0"/>
    <n v="7"/>
    <s v="1STY - 1 Story Building"/>
    <n v="2140"/>
    <n v="2140"/>
    <n v="2092"/>
    <n v="0"/>
    <x v="0"/>
    <n v="2140"/>
    <n v="123.83177570093459"/>
    <n v="33.79757167635956"/>
    <n v="441"/>
    <n v="50000"/>
    <n v="265000"/>
    <d v="2017-10-20T00:00:00"/>
    <n v="304182"/>
    <n v="123.83"/>
    <n v="0.18"/>
    <x v="17"/>
    <n v="14"/>
    <n v="10"/>
    <n v="20"/>
  </r>
  <r>
    <x v="3"/>
    <x v="77"/>
    <x v="2"/>
    <s v="0.2200 AC"/>
    <x v="0"/>
    <s v="R - 35 - Average to Good"/>
    <n v="4"/>
    <n v="3"/>
    <n v="1"/>
    <n v="8"/>
    <s v="2STY - 2 Story Building"/>
    <n v="2778"/>
    <n v="1808"/>
    <n v="1368"/>
    <n v="0"/>
    <x v="0"/>
    <n v="1808"/>
    <n v="162.05752212389382"/>
    <n v="30.574338425578091"/>
    <n v="670"/>
    <n v="50000"/>
    <n v="293000"/>
    <d v="2017-09-14T00:00:00"/>
    <n v="332810"/>
    <n v="105.47"/>
    <n v="0.22"/>
    <x v="17"/>
    <n v="16"/>
    <n v="9"/>
    <n v="14"/>
  </r>
  <r>
    <x v="3"/>
    <x v="77"/>
    <x v="2"/>
    <s v="0.2500 AC"/>
    <x v="0"/>
    <s v="R - 40 - Good"/>
    <n v="4"/>
    <n v="2"/>
    <n v="1"/>
    <n v="9"/>
    <s v="2STY - 2 Story Building"/>
    <n v="3187"/>
    <n v="1835"/>
    <n v="1608"/>
    <n v="600"/>
    <x v="1"/>
    <n v="2435"/>
    <n v="130.59548254620123"/>
    <n v="29.201101928374655"/>
    <n v="620"/>
    <n v="50000"/>
    <n v="318000"/>
    <d v="2017-07-28T00:00:00"/>
    <n v="366997"/>
    <n v="99.78"/>
    <n v="0.25"/>
    <x v="17"/>
    <n v="16"/>
    <n v="7"/>
    <n v="28"/>
  </r>
  <r>
    <x v="3"/>
    <x v="123"/>
    <x v="2"/>
    <s v="0.2300 AC"/>
    <x v="2"/>
    <s v="R - 35 - Average to Good"/>
    <n v="5"/>
    <n v="3"/>
    <n v="1"/>
    <n v="9"/>
    <s v="2STY - 2 Story Building"/>
    <n v="3100"/>
    <n v="1750"/>
    <n v="1350"/>
    <n v="0"/>
    <x v="0"/>
    <n v="1750"/>
    <n v="174.28571428571428"/>
    <n v="30.44276759691779"/>
    <n v="600"/>
    <n v="50000"/>
    <n v="305000"/>
    <d v="2017-10-13T00:00:00"/>
    <n v="349533"/>
    <n v="98.39"/>
    <n v="0.23"/>
    <x v="17"/>
    <n v="15"/>
    <n v="10"/>
    <n v="13"/>
  </r>
  <r>
    <x v="3"/>
    <x v="123"/>
    <x v="2"/>
    <s v="0.2500 AC"/>
    <x v="0"/>
    <s v="R - 35 - Average to Good"/>
    <n v="4"/>
    <n v="3"/>
    <n v="1"/>
    <n v="9"/>
    <s v="2STY - 2 Story Building"/>
    <n v="2885"/>
    <n v="1679"/>
    <n v="1382"/>
    <n v="1175"/>
    <x v="1"/>
    <n v="2854"/>
    <n v="103.36370007007709"/>
    <n v="27.089072543617998"/>
    <n v="400"/>
    <n v="50000"/>
    <n v="295000"/>
    <d v="2017-04-03T00:00:00"/>
    <n v="345241"/>
    <n v="102.25"/>
    <n v="0.25"/>
    <x v="17"/>
    <n v="16"/>
    <n v="4"/>
    <n v="3"/>
  </r>
  <r>
    <x v="3"/>
    <x v="123"/>
    <x v="2"/>
    <s v="0.1800 AC"/>
    <x v="4"/>
    <s v="R - 35 - Average to Good"/>
    <n v="4"/>
    <n v="3"/>
    <n v="1"/>
    <n v="10"/>
    <s v="2STY - 2 Story Building"/>
    <n v="3102"/>
    <n v="1812"/>
    <n v="1290"/>
    <n v="0"/>
    <x v="0"/>
    <n v="1812"/>
    <n v="173.84105960264901"/>
    <n v="40.174471992653814"/>
    <n v="630"/>
    <n v="50000"/>
    <n v="315000"/>
    <d v="2017-07-27T00:00:00"/>
    <n v="344463"/>
    <n v="101.55"/>
    <n v="0.18"/>
    <x v="17"/>
    <n v="14"/>
    <n v="7"/>
    <n v="27"/>
  </r>
  <r>
    <x v="3"/>
    <x v="78"/>
    <x v="0"/>
    <s v="0.3800 AC"/>
    <x v="4"/>
    <s v="R - 40 - Good"/>
    <n v="4"/>
    <n v="3"/>
    <n v="1"/>
    <n v="8"/>
    <s v="2STY - 2 Story Building"/>
    <n v="3445"/>
    <n v="2001"/>
    <n v="1984"/>
    <n v="1050"/>
    <x v="1"/>
    <n v="3051"/>
    <n v="147.49262536873155"/>
    <n v="27.185732927359723"/>
    <n v="720"/>
    <n v="40500"/>
    <n v="450000"/>
    <d v="2017-09-14T00:00:00"/>
    <n v="404120"/>
    <n v="130.62"/>
    <n v="0.38"/>
    <x v="17"/>
    <n v="14"/>
    <n v="9"/>
    <n v="14"/>
  </r>
  <r>
    <x v="3"/>
    <x v="79"/>
    <x v="0"/>
    <s v="0.2000 AC"/>
    <x v="4"/>
    <s v="R - 35 - Average to Good"/>
    <n v="4"/>
    <n v="2"/>
    <n v="1"/>
    <n v="8"/>
    <s v="2STY - 2 Story Building"/>
    <n v="2534"/>
    <n v="1318"/>
    <n v="1280"/>
    <n v="0"/>
    <x v="0"/>
    <n v="1318"/>
    <n v="205.61456752655539"/>
    <n v="31.106519742883378"/>
    <n v="630"/>
    <n v="0"/>
    <n v="271000"/>
    <d v="2017-10-31T00:00:00"/>
    <n v="309750"/>
    <n v="106.95"/>
    <n v="0.2"/>
    <x v="17"/>
    <n v="14"/>
    <n v="10"/>
    <n v="31"/>
  </r>
  <r>
    <x v="3"/>
    <x v="79"/>
    <x v="0"/>
    <s v="0.2200 AC"/>
    <x v="5"/>
    <s v="R - 35 - Average to Good"/>
    <n v="4"/>
    <n v="2"/>
    <n v="1"/>
    <n v="8"/>
    <s v="2STY - 2 Story Building"/>
    <n v="2734"/>
    <n v="1462"/>
    <n v="1438"/>
    <n v="0"/>
    <x v="0"/>
    <n v="1462"/>
    <n v="199.72640218878249"/>
    <n v="30.469989147675097"/>
    <n v="660"/>
    <n v="45000"/>
    <n v="292000"/>
    <d v="2017-05-24T00:00:00"/>
    <n v="308998"/>
    <n v="106.8"/>
    <n v="0.22"/>
    <x v="17"/>
    <n v="13"/>
    <n v="5"/>
    <n v="24"/>
  </r>
  <r>
    <x v="3"/>
    <x v="79"/>
    <x v="0"/>
    <s v="0.2800 AC"/>
    <x v="4"/>
    <s v="R - 35 - Average to Good"/>
    <n v="3"/>
    <n v="2"/>
    <n v="0"/>
    <n v="6"/>
    <s v="1STY - 1 Story Building"/>
    <n v="2404"/>
    <n v="2404"/>
    <n v="2322"/>
    <n v="0"/>
    <x v="0"/>
    <n v="2404"/>
    <n v="126.87188019966722"/>
    <n v="25.006559097468188"/>
    <n v="660"/>
    <n v="45000"/>
    <n v="305000"/>
    <d v="2017-05-12T00:00:00"/>
    <n v="348142"/>
    <n v="126.87"/>
    <n v="0.28000000000000003"/>
    <x v="17"/>
    <n v="14"/>
    <n v="5"/>
    <n v="12"/>
  </r>
  <r>
    <x v="3"/>
    <x v="124"/>
    <x v="0"/>
    <s v="0.1600 AC"/>
    <x v="4"/>
    <s v="R - 35 - Average to Good"/>
    <n v="4"/>
    <n v="2"/>
    <n v="1"/>
    <n v="8"/>
    <s v="2STY - 2 Story Building"/>
    <n v="2100"/>
    <n v="1050"/>
    <n v="1050"/>
    <n v="0"/>
    <x v="0"/>
    <n v="1050"/>
    <n v="234.28571428571428"/>
    <n v="35.296143250688701"/>
    <n v="684"/>
    <n v="0"/>
    <n v="246000"/>
    <d v="2017-08-01T00:00:00"/>
    <n v="277150"/>
    <n v="117.14"/>
    <n v="0.16"/>
    <x v="17"/>
    <n v="14"/>
    <n v="8"/>
    <n v="1"/>
  </r>
  <r>
    <x v="3"/>
    <x v="124"/>
    <x v="0"/>
    <s v="0.1700 AC"/>
    <x v="4"/>
    <s v="R - 35 - Average to Good"/>
    <n v="3"/>
    <n v="2"/>
    <n v="1"/>
    <n v="6"/>
    <s v="2STY - 2 Story Building"/>
    <n v="1896"/>
    <n v="954"/>
    <n v="942"/>
    <n v="0"/>
    <x v="0"/>
    <n v="954"/>
    <n v="235.74423480083857"/>
    <n v="30.370550424026359"/>
    <n v="441"/>
    <n v="0"/>
    <n v="224900"/>
    <d v="2017-10-19T00:00:00"/>
    <n v="244410"/>
    <n v="118.62"/>
    <n v="0.17"/>
    <x v="17"/>
    <n v="14"/>
    <n v="10"/>
    <n v="19"/>
  </r>
  <r>
    <x v="3"/>
    <x v="124"/>
    <x v="0"/>
    <s v="0.2000 AC"/>
    <x v="4"/>
    <s v="R - 35 - Average to Good"/>
    <n v="3"/>
    <n v="2"/>
    <n v="1"/>
    <n v="6"/>
    <s v="2STY - 2 Story Building"/>
    <n v="1796"/>
    <n v="908"/>
    <n v="888"/>
    <n v="0"/>
    <x v="0"/>
    <n v="908"/>
    <n v="264.20704845814976"/>
    <n v="27.536730945821855"/>
    <n v="420"/>
    <n v="0"/>
    <n v="239900"/>
    <d v="2017-11-20T00:00:00"/>
    <n v="237815"/>
    <n v="133.57"/>
    <n v="0.2"/>
    <x v="17"/>
    <n v="14"/>
    <n v="11"/>
    <n v="20"/>
  </r>
  <r>
    <x v="3"/>
    <x v="124"/>
    <x v="0"/>
    <s v="0.1700 AC"/>
    <x v="5"/>
    <s v="R - 35 - Average to Good"/>
    <n v="3"/>
    <n v="3"/>
    <n v="0"/>
    <n v="6"/>
    <s v="1STY - 1 Story Building"/>
    <n v="1676"/>
    <n v="1676"/>
    <n v="1676"/>
    <n v="1200"/>
    <x v="1"/>
    <n v="2876"/>
    <n v="76.4951321279555"/>
    <n v="29.708853238265"/>
    <n v="525"/>
    <n v="36000"/>
    <n v="220000"/>
    <d v="2017-10-13T00:00:00"/>
    <n v="272791"/>
    <n v="131.26"/>
    <n v="0.17"/>
    <x v="17"/>
    <n v="13"/>
    <n v="10"/>
    <n v="13"/>
  </r>
  <r>
    <x v="3"/>
    <x v="80"/>
    <x v="0"/>
    <s v="0.1400 AC"/>
    <x v="2"/>
    <s v="R - 30 - Average"/>
    <n v="4"/>
    <n v="2"/>
    <n v="1"/>
    <n v="7"/>
    <s v="2STY - 2 Story Building"/>
    <n v="2584"/>
    <n v="1502"/>
    <n v="0"/>
    <n v="0"/>
    <x v="0"/>
    <n v="1502"/>
    <n v="143.14247669773636"/>
    <n v="35.255148891512526"/>
    <n v="420"/>
    <n v="27000"/>
    <n v="215000"/>
    <d v="2017-11-01T00:00:00"/>
    <n v="269717"/>
    <n v="83.2"/>
    <n v="0.14000000000000001"/>
    <x v="17"/>
    <n v="15"/>
    <n v="11"/>
    <n v="1"/>
  </r>
  <r>
    <x v="61"/>
    <x v="80"/>
    <x v="0"/>
    <s v="0.1300 AC"/>
    <x v="2"/>
    <s v="R - 30 - Average"/>
    <n v="3"/>
    <n v="2"/>
    <n v="0"/>
    <n v="6"/>
    <s v="2STY - 2 Story Building"/>
    <n v="1554"/>
    <n v="978"/>
    <n v="0"/>
    <n v="0"/>
    <x v="0"/>
    <n v="978"/>
    <n v="188.67382413087935"/>
    <n v="32.585116903298719"/>
    <n v="380"/>
    <n v="0"/>
    <n v="184523"/>
    <d v="2017-12-14T00:00:00"/>
    <n v="200632"/>
    <n v="118.74"/>
    <n v="0.13"/>
    <x v="17"/>
    <n v="15"/>
    <n v="12"/>
    <n v="14"/>
  </r>
  <r>
    <x v="3"/>
    <x v="80"/>
    <x v="0"/>
    <s v="0.1900 AC"/>
    <x v="4"/>
    <s v="R - 30 - Average"/>
    <n v="4"/>
    <n v="2"/>
    <n v="1"/>
    <n v="7"/>
    <s v="2STY - 2 Story Building"/>
    <n v="2500"/>
    <n v="1460"/>
    <n v="0"/>
    <n v="0"/>
    <x v="0"/>
    <n v="1460"/>
    <n v="140.41095890410958"/>
    <n v="24.769223333816637"/>
    <n v="420"/>
    <n v="29700"/>
    <n v="205000"/>
    <d v="2017-06-30T00:00:00"/>
    <n v="259343"/>
    <n v="82"/>
    <n v="0.19"/>
    <x v="17"/>
    <n v="14"/>
    <n v="6"/>
    <n v="30"/>
  </r>
  <r>
    <x v="3"/>
    <x v="81"/>
    <x v="1"/>
    <s v="0.1600 AC"/>
    <x v="2"/>
    <s v="R - 30 - Average"/>
    <n v="4"/>
    <n v="2"/>
    <n v="1"/>
    <n v="9"/>
    <s v="2STY - 2 Story Building"/>
    <n v="2822"/>
    <n v="1652"/>
    <n v="1170"/>
    <n v="0"/>
    <x v="0"/>
    <n v="1652"/>
    <n v="173.72881355932202"/>
    <n v="41.178833792470151"/>
    <n v="681"/>
    <n v="45000"/>
    <n v="287000"/>
    <d v="2017-11-20T00:00:00"/>
    <n v="340157"/>
    <n v="101.7"/>
    <n v="0.16"/>
    <x v="17"/>
    <n v="15"/>
    <n v="11"/>
    <n v="20"/>
  </r>
  <r>
    <x v="3"/>
    <x v="81"/>
    <x v="1"/>
    <s v="0.2000 AC"/>
    <x v="2"/>
    <s v="R - 30 - Average"/>
    <n v="4"/>
    <n v="2"/>
    <n v="1"/>
    <n v="8"/>
    <s v="2STY - 2 Story Building"/>
    <n v="1994"/>
    <n v="997"/>
    <n v="997"/>
    <n v="0"/>
    <x v="0"/>
    <n v="997"/>
    <n v="252.75827482447343"/>
    <n v="28.925619834710744"/>
    <n v="651"/>
    <n v="0"/>
    <n v="252000"/>
    <d v="2017-09-01T00:00:00"/>
    <n v="284848"/>
    <n v="126.38"/>
    <n v="0.2"/>
    <x v="17"/>
    <n v="15"/>
    <n v="9"/>
    <n v="1"/>
  </r>
  <r>
    <x v="0"/>
    <x v="82"/>
    <x v="1"/>
    <s v="0.3400 AC"/>
    <x v="0"/>
    <s v="R - 35 - Average to Good"/>
    <n v="4"/>
    <n v="2"/>
    <n v="2"/>
    <n v="7"/>
    <s v="2STY - 2 Story Building"/>
    <n v="2100"/>
    <n v="1076"/>
    <n v="1024"/>
    <n v="717"/>
    <x v="1"/>
    <n v="1793"/>
    <n v="133.85387618516452"/>
    <n v="16.204829039053635"/>
    <n v="506"/>
    <n v="0"/>
    <n v="240000"/>
    <d v="2017-06-29T00:00:00"/>
    <n v="279668"/>
    <n v="114.29"/>
    <n v="0.34"/>
    <x v="17"/>
    <n v="16"/>
    <n v="6"/>
    <n v="29"/>
  </r>
  <r>
    <x v="3"/>
    <x v="82"/>
    <x v="1"/>
    <s v="0.2300 AC"/>
    <x v="6"/>
    <s v="R - 35 - Average to Good"/>
    <n v="3"/>
    <n v="2"/>
    <n v="0"/>
    <n v="5"/>
    <s v="1STY - 1 Story Building"/>
    <n v="1610"/>
    <n v="1610"/>
    <n v="1598"/>
    <n v="0"/>
    <x v="0"/>
    <n v="1610"/>
    <n v="149.06832298136646"/>
    <n v="23.954964666427113"/>
    <n v="672"/>
    <n v="0"/>
    <n v="240000"/>
    <d v="2017-12-26T00:00:00"/>
    <n v="256634"/>
    <n v="149.07"/>
    <n v="0.23"/>
    <x v="17"/>
    <n v="12"/>
    <n v="12"/>
    <n v="26"/>
  </r>
  <r>
    <x v="2"/>
    <x v="87"/>
    <x v="0"/>
    <s v="0.3000 AC"/>
    <x v="2"/>
    <s v="R - 35 - Average to Good"/>
    <n v="4"/>
    <n v="3"/>
    <n v="1"/>
    <n v="9"/>
    <s v="2STY - 2 Story Building"/>
    <n v="3092"/>
    <n v="1892"/>
    <n v="1382"/>
    <n v="500"/>
    <x v="1"/>
    <n v="2392"/>
    <n v="108.69565217391305"/>
    <n v="19.895928986838079"/>
    <n v="750"/>
    <n v="50000"/>
    <n v="260000"/>
    <d v="2017-12-08T00:00:00"/>
    <n v="331112"/>
    <n v="84.09"/>
    <n v="0.3"/>
    <x v="17"/>
    <n v="15"/>
    <n v="12"/>
    <n v="8"/>
  </r>
  <r>
    <x v="0"/>
    <x v="89"/>
    <x v="0"/>
    <s v="0.1800 AC"/>
    <x v="2"/>
    <s v="R - 35 - Average to Good"/>
    <n v="3"/>
    <n v="2"/>
    <n v="0"/>
    <n v="5"/>
    <s v="1STY - 1 Story Building"/>
    <n v="1257"/>
    <n v="1257"/>
    <n v="1195"/>
    <n v="500"/>
    <x v="1"/>
    <n v="1757"/>
    <n v="114.96869664200341"/>
    <n v="25.762677277828796"/>
    <n v="418"/>
    <n v="40000"/>
    <n v="202000"/>
    <d v="2017-09-21T00:00:00"/>
    <n v="202091"/>
    <n v="160.69999999999999"/>
    <n v="0.18"/>
    <x v="17"/>
    <n v="15"/>
    <n v="9"/>
    <n v="21"/>
  </r>
  <r>
    <x v="0"/>
    <x v="89"/>
    <x v="0"/>
    <s v="0.1800 AC"/>
    <x v="2"/>
    <s v="R - 35 - Average to Good"/>
    <n v="3"/>
    <n v="2"/>
    <n v="0"/>
    <n v="5"/>
    <s v="1STY - 1 Story Building"/>
    <n v="1382"/>
    <n v="1382"/>
    <n v="1360"/>
    <n v="0"/>
    <x v="0"/>
    <n v="1382"/>
    <n v="130.24602026049203"/>
    <n v="22.956841138659321"/>
    <n v="400"/>
    <n v="36000"/>
    <n v="180000"/>
    <d v="2017-07-06T00:00:00"/>
    <n v="214628"/>
    <n v="130.25"/>
    <n v="0.18"/>
    <x v="17"/>
    <n v="15"/>
    <n v="7"/>
    <n v="6"/>
  </r>
  <r>
    <x v="0"/>
    <x v="125"/>
    <x v="0"/>
    <s v="0.2200 AC"/>
    <x v="4"/>
    <s v="R - 35 - Average to Good"/>
    <n v="3"/>
    <n v="2"/>
    <n v="0"/>
    <n v="6"/>
    <s v="1STY - 1 Story Building"/>
    <n v="1888"/>
    <n v="1888"/>
    <n v="1860"/>
    <n v="0"/>
    <x v="0"/>
    <n v="1888"/>
    <n v="132.41525423728814"/>
    <n v="26.087319475749226"/>
    <n v="630"/>
    <n v="50000"/>
    <n v="250000"/>
    <d v="2017-05-19T00:00:00"/>
    <n v="289739"/>
    <n v="132.41999999999999"/>
    <n v="0.22"/>
    <x v="17"/>
    <n v="14"/>
    <n v="5"/>
    <n v="19"/>
  </r>
  <r>
    <x v="0"/>
    <x v="126"/>
    <x v="0"/>
    <s v="0.2400 AC"/>
    <x v="14"/>
    <s v="R - 35 - Average to Good"/>
    <n v="3"/>
    <n v="3"/>
    <n v="0"/>
    <n v="5"/>
    <s v="1STY - 1 Story Building"/>
    <n v="1962"/>
    <n v="1962"/>
    <n v="1944"/>
    <n v="0"/>
    <x v="0"/>
    <n v="1962"/>
    <n v="142.96636085626912"/>
    <n v="26.830808080808083"/>
    <n v="630"/>
    <n v="50000"/>
    <n v="280500"/>
    <d v="2017-02-28T00:00:00"/>
    <n v="310918"/>
    <n v="142.97"/>
    <n v="0.24"/>
    <x v="17"/>
    <n v="5"/>
    <n v="2"/>
    <n v="28"/>
  </r>
  <r>
    <x v="0"/>
    <x v="126"/>
    <x v="0"/>
    <s v="0.2100 AC"/>
    <x v="5"/>
    <s v="R - 35 - Average to Good"/>
    <n v="3"/>
    <n v="2"/>
    <n v="0"/>
    <n v="6"/>
    <s v="1STY - 1 Story Building"/>
    <n v="1828"/>
    <n v="1828"/>
    <n v="1800"/>
    <n v="0"/>
    <x v="0"/>
    <n v="1828"/>
    <n v="143.87308533916848"/>
    <n v="28.750710568892387"/>
    <n v="630"/>
    <n v="50000"/>
    <n v="263000"/>
    <d v="2017-06-02T00:00:00"/>
    <n v="279536"/>
    <n v="143.87"/>
    <n v="0.21"/>
    <x v="17"/>
    <n v="13"/>
    <n v="6"/>
    <n v="2"/>
  </r>
  <r>
    <x v="62"/>
    <x v="127"/>
    <x v="0"/>
    <s v="0.1500 AC"/>
    <x v="4"/>
    <s v="R - 30 - Average"/>
    <n v="4"/>
    <n v="2"/>
    <n v="1"/>
    <n v="7"/>
    <s v="2STY - 2 Story Building"/>
    <n v="2352"/>
    <n v="1560"/>
    <n v="0"/>
    <n v="0"/>
    <x v="0"/>
    <n v="1560"/>
    <n v="134.61538461538461"/>
    <n v="32.139577594123047"/>
    <n v="420"/>
    <n v="27000"/>
    <n v="210000"/>
    <d v="2017-03-02T00:00:00"/>
    <n v="244682"/>
    <n v="89.29"/>
    <n v="0.15"/>
    <x v="17"/>
    <n v="14"/>
    <n v="3"/>
    <n v="2"/>
  </r>
  <r>
    <x v="3"/>
    <x v="127"/>
    <x v="0"/>
    <s v="0.2000 AC"/>
    <x v="4"/>
    <s v="R - 30 - Average"/>
    <n v="3"/>
    <n v="2"/>
    <n v="1"/>
    <n v="6"/>
    <s v="2STY - 2 Story Building"/>
    <n v="2352"/>
    <n v="1560"/>
    <n v="0"/>
    <n v="0"/>
    <x v="0"/>
    <n v="1560"/>
    <n v="157.05128205128204"/>
    <n v="28.122130394857667"/>
    <n v="420"/>
    <n v="27000"/>
    <n v="245000"/>
    <d v="2017-08-24T00:00:00"/>
    <n v="250007"/>
    <n v="104.17"/>
    <n v="0.2"/>
    <x v="17"/>
    <n v="14"/>
    <n v="8"/>
    <n v="24"/>
  </r>
  <r>
    <x v="61"/>
    <x v="127"/>
    <x v="0"/>
    <s v="0.1300 AC"/>
    <x v="4"/>
    <s v="R - 30 - Average"/>
    <n v="3"/>
    <n v="2"/>
    <n v="0"/>
    <n v="5"/>
    <s v="2STY - 2 Story Building"/>
    <n v="1512"/>
    <n v="956"/>
    <n v="0"/>
    <n v="0"/>
    <x v="0"/>
    <n v="956"/>
    <n v="245.53974895397491"/>
    <n v="41.452285088648722"/>
    <n v="400"/>
    <n v="0"/>
    <n v="234736"/>
    <d v="2017-12-14T00:00:00"/>
    <n v="198950"/>
    <n v="155.25"/>
    <n v="0.13"/>
    <x v="17"/>
    <n v="14"/>
    <n v="12"/>
    <n v="14"/>
  </r>
  <r>
    <x v="0"/>
    <x v="129"/>
    <x v="1"/>
    <s v="0.1800 AC"/>
    <x v="4"/>
    <s v="R - 30 - Average"/>
    <n v="3"/>
    <n v="2"/>
    <n v="2"/>
    <n v="7"/>
    <s v="2STY - 2 Story Building"/>
    <n v="2074"/>
    <n v="1138"/>
    <n v="1002"/>
    <n v="0"/>
    <x v="0"/>
    <n v="1138"/>
    <n v="197.7152899824253"/>
    <n v="28.696051423324153"/>
    <n v="454"/>
    <n v="45000"/>
    <n v="225000"/>
    <d v="2017-06-07T00:00:00"/>
    <n v="246928"/>
    <n v="108.49"/>
    <n v="0.18"/>
    <x v="17"/>
    <n v="14"/>
    <n v="6"/>
    <n v="7"/>
  </r>
  <r>
    <x v="0"/>
    <x v="130"/>
    <x v="1"/>
    <s v="0.1800 AC"/>
    <x v="4"/>
    <s v="R - 30 - Average"/>
    <n v="3"/>
    <n v="2"/>
    <n v="1"/>
    <n v="7"/>
    <s v="2STY - 2 Story Building"/>
    <n v="2035"/>
    <n v="1103"/>
    <n v="1004"/>
    <n v="0"/>
    <x v="0"/>
    <n v="1103"/>
    <n v="206.70897552130552"/>
    <n v="29.078665442301808"/>
    <n v="420"/>
    <n v="45000"/>
    <n v="228000"/>
    <d v="2017-11-13T00:00:00"/>
    <n v="233118"/>
    <n v="112.04"/>
    <n v="0.18"/>
    <x v="17"/>
    <n v="14"/>
    <n v="11"/>
    <n v="13"/>
  </r>
  <r>
    <x v="0"/>
    <x v="130"/>
    <x v="1"/>
    <s v="0.1600 AC"/>
    <x v="4"/>
    <s v="R - 30 - Average"/>
    <n v="3"/>
    <n v="2"/>
    <n v="0"/>
    <n v="4"/>
    <s v="1STY - 1 Story Building"/>
    <n v="1288"/>
    <n v="1288"/>
    <n v="1270"/>
    <n v="0"/>
    <x v="0"/>
    <n v="1288"/>
    <n v="139.75155279503105"/>
    <n v="25.826446280991735"/>
    <n v="400"/>
    <n v="45000"/>
    <n v="180000"/>
    <d v="2017-05-30T00:00:00"/>
    <n v="207560"/>
    <n v="139.75"/>
    <n v="0.16"/>
    <x v="17"/>
    <n v="14"/>
    <n v="5"/>
    <n v="30"/>
  </r>
  <r>
    <x v="0"/>
    <x v="130"/>
    <x v="1"/>
    <s v="0.2300 AC"/>
    <x v="2"/>
    <s v="R - 30 - Average"/>
    <n v="3"/>
    <n v="2"/>
    <n v="1"/>
    <n v="5"/>
    <s v="2STY - 2 Story Building"/>
    <n v="1728"/>
    <n v="864"/>
    <n v="864"/>
    <n v="0"/>
    <x v="0"/>
    <n v="864"/>
    <n v="260.41666666666669"/>
    <n v="22.45777937477542"/>
    <n v="420"/>
    <n v="45000"/>
    <n v="225000"/>
    <d v="2017-09-07T00:00:00"/>
    <n v="223468"/>
    <n v="130.21"/>
    <n v="0.23"/>
    <x v="17"/>
    <n v="15"/>
    <n v="9"/>
    <n v="7"/>
  </r>
  <r>
    <x v="0"/>
    <x v="130"/>
    <x v="1"/>
    <s v="0.2000 AC"/>
    <x v="4"/>
    <s v="R - 30 - Average"/>
    <n v="3"/>
    <n v="3"/>
    <n v="0"/>
    <n v="6"/>
    <s v="1STY - 1 Story Building"/>
    <n v="1264"/>
    <n v="1264"/>
    <n v="1252"/>
    <n v="500"/>
    <x v="1"/>
    <n v="1764"/>
    <n v="109.41043083900227"/>
    <n v="22.153351698806244"/>
    <n v="400"/>
    <n v="45000"/>
    <n v="193000"/>
    <d v="2017-11-29T00:00:00"/>
    <n v="215769"/>
    <n v="152.69"/>
    <n v="0.2"/>
    <x v="17"/>
    <n v="14"/>
    <n v="11"/>
    <n v="29"/>
  </r>
  <r>
    <x v="0"/>
    <x v="131"/>
    <x v="1"/>
    <s v="0.2100 AC"/>
    <x v="5"/>
    <s v="R - 30 - Average"/>
    <n v="4"/>
    <n v="3"/>
    <n v="1"/>
    <n v="8"/>
    <s v="2STY - 2 Story Building"/>
    <n v="1950"/>
    <n v="1044"/>
    <n v="906"/>
    <n v="634"/>
    <x v="1"/>
    <n v="1678"/>
    <n v="146.60309892729441"/>
    <n v="26.892299619572345"/>
    <n v="680"/>
    <n v="45000"/>
    <n v="246000"/>
    <d v="2017-05-31T00:00:00"/>
    <n v="246141"/>
    <n v="126.15"/>
    <n v="0.21"/>
    <x v="17"/>
    <n v="13"/>
    <n v="5"/>
    <n v="31"/>
  </r>
  <r>
    <x v="0"/>
    <x v="133"/>
    <x v="0"/>
    <s v="0.2300 AC"/>
    <x v="5"/>
    <s v="R - 40 - Good"/>
    <n v="4"/>
    <n v="4"/>
    <n v="1"/>
    <n v="10"/>
    <s v="2STY - 2 Story Building"/>
    <n v="4025"/>
    <n v="2425"/>
    <n v="2399"/>
    <n v="1748"/>
    <x v="1"/>
    <n v="4173"/>
    <n v="107.83608914450036"/>
    <n v="44.91555874955084"/>
    <n v="664"/>
    <n v="0"/>
    <n v="450000"/>
    <d v="2017-07-06T00:00:00"/>
    <n v="497342"/>
    <n v="111.8"/>
    <n v="0.23"/>
    <x v="17"/>
    <n v="13"/>
    <n v="7"/>
    <n v="6"/>
  </r>
  <r>
    <x v="0"/>
    <x v="133"/>
    <x v="0"/>
    <s v="0.2500 AC"/>
    <x v="2"/>
    <s v="R - 40 - Good"/>
    <n v="4"/>
    <n v="2"/>
    <n v="1"/>
    <n v="9"/>
    <s v="2STY - 2 Story Building"/>
    <n v="3690"/>
    <n v="2079"/>
    <n v="1611"/>
    <n v="0"/>
    <x v="0"/>
    <n v="2079"/>
    <n v="168.35016835016836"/>
    <n v="32.139577594123047"/>
    <n v="693"/>
    <n v="0"/>
    <n v="350000"/>
    <d v="2017-09-11T00:00:00"/>
    <n v="420256"/>
    <n v="94.85"/>
    <n v="0.25"/>
    <x v="17"/>
    <n v="15"/>
    <n v="9"/>
    <n v="11"/>
  </r>
  <r>
    <x v="2"/>
    <x v="134"/>
    <x v="0"/>
    <s v="0.2300 AC"/>
    <x v="5"/>
    <s v="R - 40 - Good"/>
    <n v="3"/>
    <n v="3"/>
    <n v="0"/>
    <n v="7"/>
    <s v="1STY - 1 Story Building"/>
    <n v="2279"/>
    <n v="2279"/>
    <n v="2255"/>
    <n v="1385"/>
    <x v="1"/>
    <n v="3664"/>
    <n v="100.9825327510917"/>
    <n v="36.93057052740847"/>
    <n v="630"/>
    <n v="50000"/>
    <n v="370000"/>
    <d v="2017-05-11T00:00:00"/>
    <n v="363962"/>
    <n v="162.35"/>
    <n v="0.23"/>
    <x v="17"/>
    <n v="13"/>
    <n v="5"/>
    <n v="11"/>
  </r>
  <r>
    <x v="2"/>
    <x v="134"/>
    <x v="0"/>
    <s v="0.2900 AC"/>
    <x v="4"/>
    <s v="R - 40 - Good"/>
    <n v="4"/>
    <n v="4"/>
    <n v="1"/>
    <n v="9"/>
    <s v="2STY - 2 Story Building"/>
    <n v="3156"/>
    <n v="1936"/>
    <n v="1900"/>
    <n v="1300"/>
    <x v="1"/>
    <n v="3236"/>
    <n v="131.33498145859085"/>
    <n v="33.643646496311071"/>
    <n v="720"/>
    <n v="50000"/>
    <n v="425000"/>
    <d v="2017-01-05T00:00:00"/>
    <n v="412368"/>
    <n v="134.66"/>
    <n v="0.28999999999999998"/>
    <x v="17"/>
    <n v="14"/>
    <n v="1"/>
    <n v="5"/>
  </r>
  <r>
    <x v="2"/>
    <x v="134"/>
    <x v="0"/>
    <s v="0.3600 AC"/>
    <x v="4"/>
    <s v="R - 40 - Good"/>
    <n v="4"/>
    <n v="3"/>
    <n v="1"/>
    <n v="9"/>
    <s v="2STY - 2 Story Building"/>
    <n v="3287"/>
    <n v="2088"/>
    <n v="2049"/>
    <n v="0"/>
    <x v="0"/>
    <n v="2088"/>
    <n v="198.75478927203065"/>
    <n v="26.464136312621164"/>
    <n v="600"/>
    <n v="50000"/>
    <n v="415000"/>
    <d v="2017-06-30T00:00:00"/>
    <n v="413368"/>
    <n v="126.25"/>
    <n v="0.36"/>
    <x v="17"/>
    <n v="14"/>
    <n v="6"/>
    <n v="30"/>
  </r>
  <r>
    <x v="3"/>
    <x v="135"/>
    <x v="0"/>
    <s v="0.1700 AC"/>
    <x v="4"/>
    <s v="R - 35 - Average to Good"/>
    <n v="4"/>
    <n v="2"/>
    <n v="2"/>
    <n v="9"/>
    <s v="2STY - 2 Story Building"/>
    <n v="2939"/>
    <n v="1683"/>
    <n v="1256"/>
    <n v="750"/>
    <x v="1"/>
    <n v="2433"/>
    <n v="131.52486642005755"/>
    <n v="43.212877437476365"/>
    <n v="400"/>
    <n v="40002"/>
    <n v="320000"/>
    <d v="2017-06-22T00:00:00"/>
    <n v="331500"/>
    <n v="108.88"/>
    <n v="0.17"/>
    <x v="17"/>
    <n v="14"/>
    <n v="6"/>
    <n v="22"/>
  </r>
  <r>
    <x v="3"/>
    <x v="90"/>
    <x v="0"/>
    <s v="0.1600 AC"/>
    <x v="4"/>
    <s v="R - 35 - Average to Good"/>
    <n v="3"/>
    <n v="2"/>
    <n v="1"/>
    <n v="7"/>
    <s v="2STY - 2 Story Building"/>
    <n v="2123"/>
    <n v="1451"/>
    <n v="1408"/>
    <n v="704"/>
    <x v="1"/>
    <n v="2155"/>
    <n v="118.79350348027842"/>
    <n v="36.73094582185491"/>
    <n v="420"/>
    <n v="40002"/>
    <n v="256000"/>
    <d v="2017-08-16T00:00:00"/>
    <n v="301210"/>
    <n v="120.58"/>
    <n v="0.16"/>
    <x v="17"/>
    <n v="14"/>
    <n v="8"/>
    <n v="16"/>
  </r>
  <r>
    <x v="3"/>
    <x v="90"/>
    <x v="0"/>
    <s v="0.2000 AC"/>
    <x v="2"/>
    <s v="R - 35 - Average to Good"/>
    <n v="4"/>
    <n v="3"/>
    <n v="1"/>
    <n v="9"/>
    <s v="2STY - 2 Story Building"/>
    <n v="2930"/>
    <n v="1672"/>
    <n v="1216"/>
    <n v="940"/>
    <x v="1"/>
    <n v="2612"/>
    <n v="120.59724349157733"/>
    <n v="36.15702479338843"/>
    <n v="440"/>
    <n v="40002"/>
    <n v="315000"/>
    <d v="2017-12-21T00:00:00"/>
    <n v="315778"/>
    <n v="107.51"/>
    <n v="0.2"/>
    <x v="17"/>
    <n v="15"/>
    <n v="12"/>
    <n v="21"/>
  </r>
  <r>
    <x v="3"/>
    <x v="90"/>
    <x v="0"/>
    <s v="0.1700 AC"/>
    <x v="2"/>
    <s v="R - 35 - Average to Good"/>
    <n v="4"/>
    <n v="2"/>
    <n v="1"/>
    <n v="9"/>
    <s v="2STY - 2 Story Building"/>
    <n v="2671"/>
    <n v="1531"/>
    <n v="1231"/>
    <n v="0"/>
    <x v="0"/>
    <n v="1531"/>
    <n v="190.07184846505552"/>
    <n v="39.296710419705072"/>
    <n v="420"/>
    <n v="40002"/>
    <n v="291000"/>
    <d v="2017-03-03T00:00:00"/>
    <n v="311492"/>
    <n v="108.95"/>
    <n v="0.17"/>
    <x v="17"/>
    <n v="15"/>
    <n v="3"/>
    <n v="3"/>
  </r>
  <r>
    <x v="3"/>
    <x v="90"/>
    <x v="0"/>
    <s v="0.2900 AC"/>
    <x v="4"/>
    <s v="R - 35 - Average to Good"/>
    <n v="4"/>
    <n v="3"/>
    <n v="1"/>
    <n v="9"/>
    <s v="2STY - 2 Story Building"/>
    <n v="3394"/>
    <n v="2018"/>
    <n v="1376"/>
    <n v="0"/>
    <x v="0"/>
    <n v="2018"/>
    <n v="166.00594648166501"/>
    <n v="26.519109591209904"/>
    <n v="670"/>
    <n v="0"/>
    <n v="335000"/>
    <d v="2017-03-06T00:00:00"/>
    <n v="354725"/>
    <n v="98.7"/>
    <n v="0.28999999999999998"/>
    <x v="17"/>
    <n v="14"/>
    <n v="3"/>
    <n v="6"/>
  </r>
  <r>
    <x v="3"/>
    <x v="137"/>
    <x v="0"/>
    <s v="0.2900 AC"/>
    <x v="4"/>
    <s v="R - 40 - Good"/>
    <n v="4"/>
    <n v="3"/>
    <n v="1"/>
    <n v="8"/>
    <s v="2STY - 2 Story Building"/>
    <n v="2744"/>
    <n v="2004"/>
    <n v="2004"/>
    <n v="1200"/>
    <x v="1"/>
    <n v="3204"/>
    <n v="123.28339575530586"/>
    <n v="31.268800861277352"/>
    <n v="598"/>
    <n v="53000"/>
    <n v="395000"/>
    <d v="2017-07-20T00:00:00"/>
    <n v="359902"/>
    <n v="143.94999999999999"/>
    <n v="0.28999999999999998"/>
    <x v="17"/>
    <n v="14"/>
    <n v="7"/>
    <n v="20"/>
  </r>
  <r>
    <x v="3"/>
    <x v="137"/>
    <x v="0"/>
    <s v="0.2400 AC"/>
    <x v="5"/>
    <s v="R - 40 - Good"/>
    <n v="4"/>
    <n v="2"/>
    <n v="1"/>
    <n v="8"/>
    <s v="2STY - 2 Story Building"/>
    <n v="2693"/>
    <n v="1706"/>
    <n v="1370"/>
    <n v="0"/>
    <x v="0"/>
    <n v="1706"/>
    <n v="190.44548651817115"/>
    <n v="31.077823691460058"/>
    <n v="676"/>
    <n v="53000"/>
    <n v="324900"/>
    <d v="2017-06-05T00:00:00"/>
    <n v="304870"/>
    <n v="120.65"/>
    <n v="0.24"/>
    <x v="17"/>
    <n v="13"/>
    <n v="6"/>
    <n v="5"/>
  </r>
  <r>
    <x v="2"/>
    <x v="138"/>
    <x v="0"/>
    <s v="0.3400 AC"/>
    <x v="5"/>
    <s v="R - 35 - Average to Good"/>
    <n v="3"/>
    <n v="3"/>
    <n v="1"/>
    <n v="7"/>
    <s v="2STY - 2 Story Building"/>
    <n v="2548"/>
    <n v="1800"/>
    <n v="1782"/>
    <n v="800"/>
    <x v="1"/>
    <n v="2600"/>
    <n v="132.69230769230768"/>
    <n v="23.294441743639602"/>
    <n v="690"/>
    <n v="0"/>
    <n v="345000"/>
    <d v="2017-08-03T00:00:00"/>
    <n v="352706"/>
    <n v="135.4"/>
    <n v="0.34"/>
    <x v="17"/>
    <n v="13"/>
    <n v="8"/>
    <n v="3"/>
  </r>
  <r>
    <x v="2"/>
    <x v="138"/>
    <x v="0"/>
    <s v="0.3600 AC"/>
    <x v="4"/>
    <s v="R - 35 - Average to Good"/>
    <n v="3"/>
    <n v="2"/>
    <n v="0"/>
    <n v="8"/>
    <s v="ATM - Atrium Ranch Building"/>
    <n v="2027"/>
    <n v="2027"/>
    <n v="2027"/>
    <n v="112"/>
    <x v="1"/>
    <n v="2139"/>
    <n v="144.92753623188406"/>
    <n v="19.768390980512194"/>
    <n v="789"/>
    <n v="50000"/>
    <n v="310000"/>
    <d v="2017-09-26T00:00:00"/>
    <n v="325490"/>
    <n v="152.94"/>
    <n v="0.36"/>
    <x v="17"/>
    <n v="14"/>
    <n v="9"/>
    <n v="26"/>
  </r>
  <r>
    <x v="2"/>
    <x v="139"/>
    <x v="0"/>
    <s v="0.2800 AC"/>
    <x v="4"/>
    <s v="R - 35 - Average to Good"/>
    <n v="4"/>
    <n v="2"/>
    <n v="1"/>
    <n v="9"/>
    <s v="2STY - 2 Story Building"/>
    <n v="3568"/>
    <n v="2096"/>
    <n v="2050"/>
    <n v="0"/>
    <x v="0"/>
    <n v="2096"/>
    <n v="209.92366412213741"/>
    <n v="36.075036075036074"/>
    <n v="690"/>
    <n v="55000"/>
    <n v="440000"/>
    <d v="2017-08-04T00:00:00"/>
    <n v="439296"/>
    <n v="123.32"/>
    <n v="0.28000000000000003"/>
    <x v="17"/>
    <n v="14"/>
    <n v="8"/>
    <n v="4"/>
  </r>
  <r>
    <x v="2"/>
    <x v="140"/>
    <x v="0"/>
    <s v="0.2400 AC"/>
    <x v="4"/>
    <s v="R - 35 - Average to Good"/>
    <n v="3"/>
    <n v="2"/>
    <n v="1"/>
    <n v="7"/>
    <s v="2STY - 2 Story Building"/>
    <n v="2210"/>
    <n v="1414"/>
    <n v="1356"/>
    <n v="0"/>
    <x v="0"/>
    <n v="1414"/>
    <n v="208.55728429985857"/>
    <n v="28.20821854912764"/>
    <n v="518"/>
    <n v="55000"/>
    <n v="294900"/>
    <d v="2017-02-01T00:00:00"/>
    <n v="341514"/>
    <n v="133.44"/>
    <n v="0.24"/>
    <x v="17"/>
    <n v="14"/>
    <n v="2"/>
    <n v="1"/>
  </r>
  <r>
    <x v="2"/>
    <x v="140"/>
    <x v="0"/>
    <s v="0.2400 AC"/>
    <x v="4"/>
    <s v="R - 35 - Average to Good"/>
    <n v="4"/>
    <n v="2"/>
    <n v="2"/>
    <n v="8"/>
    <s v="2STY - 2 Story Building"/>
    <n v="2845"/>
    <n v="1574"/>
    <n v="1361"/>
    <n v="680"/>
    <x v="1"/>
    <n v="2254"/>
    <n v="126.44188110026619"/>
    <n v="27.261248852157944"/>
    <n v="630"/>
    <n v="55000"/>
    <n v="285000"/>
    <d v="2017-03-07T00:00:00"/>
    <n v="379292"/>
    <n v="100.18"/>
    <n v="0.24"/>
    <x v="17"/>
    <n v="14"/>
    <n v="3"/>
    <n v="7"/>
  </r>
  <r>
    <x v="2"/>
    <x v="141"/>
    <x v="0"/>
    <s v="0.2400 AC"/>
    <x v="8"/>
    <s v="R - 40 - Good"/>
    <n v="4"/>
    <n v="3"/>
    <n v="1"/>
    <n v="9"/>
    <s v="2STY - 2 Story Building"/>
    <n v="3148"/>
    <n v="1838"/>
    <n v="1838"/>
    <n v="0"/>
    <x v="0"/>
    <n v="1838"/>
    <n v="192.05658324265505"/>
    <n v="33.765687174778087"/>
    <n v="606"/>
    <n v="50000"/>
    <n v="353000"/>
    <d v="2017-02-14T00:00:00"/>
    <n v="363472"/>
    <n v="112.13"/>
    <n v="0.24"/>
    <x v="17"/>
    <n v="11"/>
    <n v="2"/>
    <n v="14"/>
  </r>
  <r>
    <x v="2"/>
    <x v="141"/>
    <x v="0"/>
    <s v="0.3900 AC"/>
    <x v="6"/>
    <s v="R - 40 - Good"/>
    <n v="3"/>
    <n v="3"/>
    <n v="0"/>
    <n v="6"/>
    <s v="1STY - 1 Story Building"/>
    <n v="2302"/>
    <n v="2302"/>
    <n v="2302"/>
    <n v="1605"/>
    <x v="1"/>
    <n v="3907"/>
    <n v="95.98157153826466"/>
    <n v="22.073885710249346"/>
    <n v="630"/>
    <n v="50000"/>
    <n v="375000"/>
    <d v="2017-01-11T00:00:00"/>
    <n v="373688"/>
    <n v="162.9"/>
    <n v="0.39"/>
    <x v="17"/>
    <n v="12"/>
    <n v="1"/>
    <n v="11"/>
  </r>
  <r>
    <x v="0"/>
    <x v="142"/>
    <x v="0"/>
    <s v="0.4000 AC"/>
    <x v="5"/>
    <s v="R - 35 - Average to Good"/>
    <n v="3"/>
    <n v="3"/>
    <n v="0"/>
    <n v="6"/>
    <s v="1STY - 1 Story Building"/>
    <n v="2718"/>
    <n v="2718"/>
    <n v="2658"/>
    <n v="721"/>
    <x v="1"/>
    <n v="3439"/>
    <n v="100.61064262867113"/>
    <n v="19.857667584940312"/>
    <n v="700"/>
    <n v="37000"/>
    <n v="346000"/>
    <d v="2017-03-15T00:00:00"/>
    <n v="401096"/>
    <n v="127.3"/>
    <n v="0.4"/>
    <x v="17"/>
    <n v="13"/>
    <n v="3"/>
    <n v="15"/>
  </r>
  <r>
    <x v="0"/>
    <x v="142"/>
    <x v="0"/>
    <s v="0.2700 AC"/>
    <x v="9"/>
    <s v="R - 40 - Good"/>
    <n v="4"/>
    <n v="3"/>
    <n v="1"/>
    <n v="9"/>
    <s v="2STY - 2 Story Building"/>
    <n v="2819"/>
    <n v="1551"/>
    <n v="1362"/>
    <n v="275"/>
    <x v="1"/>
    <n v="1826"/>
    <n v="173.87732749178534"/>
    <n v="26.995544672312349"/>
    <n v="660"/>
    <n v="0"/>
    <n v="317500"/>
    <d v="2017-04-03T00:00:00"/>
    <n v="369123"/>
    <n v="112.63"/>
    <n v="0.27"/>
    <x v="17"/>
    <n v="10"/>
    <n v="4"/>
    <n v="3"/>
  </r>
  <r>
    <x v="0"/>
    <x v="143"/>
    <x v="0"/>
    <s v="0.1600 AC"/>
    <x v="5"/>
    <s v="R - 30 - Average"/>
    <n v="4"/>
    <n v="2"/>
    <n v="2"/>
    <n v="7"/>
    <s v="2STY - 2 Story Building"/>
    <n v="1642"/>
    <n v="830"/>
    <n v="812"/>
    <n v="730"/>
    <x v="1"/>
    <n v="1560"/>
    <n v="128.2051282051282"/>
    <n v="28.69605142332415"/>
    <n v="400"/>
    <n v="0"/>
    <n v="200000"/>
    <d v="2017-08-11T00:00:00"/>
    <n v="220381"/>
    <n v="121.8"/>
    <n v="0.16"/>
    <x v="17"/>
    <n v="13"/>
    <n v="8"/>
    <n v="11"/>
  </r>
  <r>
    <x v="0"/>
    <x v="143"/>
    <x v="0"/>
    <s v="0.1500 AC"/>
    <x v="5"/>
    <s v="R - 30 - Average"/>
    <n v="3"/>
    <n v="2"/>
    <n v="0"/>
    <n v="6"/>
    <s v="1STY - 1 Story Building"/>
    <n v="1320"/>
    <n v="1320"/>
    <n v="1320"/>
    <n v="0"/>
    <x v="0"/>
    <n v="1320"/>
    <n v="134.84848484848484"/>
    <n v="27.242118151209059"/>
    <n v="420"/>
    <n v="0"/>
    <n v="178000"/>
    <d v="2017-03-31T00:00:00"/>
    <n v="199721"/>
    <n v="134.85"/>
    <n v="0.15"/>
    <x v="17"/>
    <n v="13"/>
    <n v="3"/>
    <n v="31"/>
  </r>
  <r>
    <x v="0"/>
    <x v="143"/>
    <x v="0"/>
    <s v="0.2500 AC"/>
    <x v="5"/>
    <s v="R - 30 - Average"/>
    <n v="3"/>
    <n v="2"/>
    <n v="0"/>
    <n v="5"/>
    <s v="1STY - 1 Story Building"/>
    <n v="1320"/>
    <n v="1320"/>
    <n v="1320"/>
    <n v="0"/>
    <x v="0"/>
    <n v="1320"/>
    <n v="140.15151515151516"/>
    <n v="16.988062442607898"/>
    <n v="630"/>
    <n v="0"/>
    <n v="185000"/>
    <d v="2017-10-13T00:00:00"/>
    <n v="207721"/>
    <n v="140.15"/>
    <n v="0.25"/>
    <x v="17"/>
    <n v="13"/>
    <n v="10"/>
    <n v="13"/>
  </r>
  <r>
    <x v="0"/>
    <x v="143"/>
    <x v="0"/>
    <s v="0.1500 AC"/>
    <x v="5"/>
    <s v="R - 30 - Average"/>
    <n v="3"/>
    <n v="3"/>
    <n v="0"/>
    <n v="5"/>
    <s v="1STY - 1 Story Building"/>
    <n v="1147"/>
    <n v="1147"/>
    <n v="1147"/>
    <n v="800"/>
    <x v="1"/>
    <n v="1947"/>
    <n v="95.017976373908581"/>
    <n v="28.313437404346494"/>
    <n v="420"/>
    <n v="0"/>
    <n v="185000"/>
    <d v="2017-10-02T00:00:00"/>
    <n v="197338"/>
    <n v="161.29"/>
    <n v="0.15"/>
    <x v="17"/>
    <n v="13"/>
    <n v="10"/>
    <n v="2"/>
  </r>
  <r>
    <x v="0"/>
    <x v="143"/>
    <x v="0"/>
    <s v="0.1700 AC"/>
    <x v="4"/>
    <s v="R - 30 - Average"/>
    <n v="3"/>
    <n v="2"/>
    <n v="1"/>
    <n v="5"/>
    <s v="2STY - 2 Story Building"/>
    <n v="1528"/>
    <n v="772"/>
    <n v="756"/>
    <n v="0"/>
    <x v="0"/>
    <n v="772"/>
    <n v="256.47668393782385"/>
    <n v="26.737967914438499"/>
    <n v="400"/>
    <n v="0"/>
    <n v="198000"/>
    <d v="2017-04-19T00:00:00"/>
    <n v="199235"/>
    <n v="129.58000000000001"/>
    <n v="0.17"/>
    <x v="17"/>
    <n v="14"/>
    <n v="4"/>
    <n v="19"/>
  </r>
  <r>
    <x v="0"/>
    <x v="144"/>
    <x v="0"/>
    <s v="0.2800 AC"/>
    <x v="4"/>
    <s v="R - 35 - Average to Good"/>
    <n v="3"/>
    <n v="3"/>
    <n v="0"/>
    <n v="6"/>
    <s v="1STY - 1 Story Building"/>
    <n v="1668"/>
    <n v="1668"/>
    <n v="1650"/>
    <n v="1230"/>
    <x v="1"/>
    <n v="2898"/>
    <n v="89.717046238785372"/>
    <n v="21.317066771612225"/>
    <n v="400"/>
    <n v="40000"/>
    <n v="260000"/>
    <d v="2017-09-20T00:00:00"/>
    <n v="269434"/>
    <n v="155.88"/>
    <n v="0.28000000000000003"/>
    <x v="17"/>
    <n v="14"/>
    <n v="9"/>
    <n v="20"/>
  </r>
  <r>
    <x v="0"/>
    <x v="145"/>
    <x v="0"/>
    <s v="0.2200 AC"/>
    <x v="5"/>
    <s v="R - 35 - Average to Good"/>
    <n v="3"/>
    <n v="3"/>
    <n v="0"/>
    <n v="5"/>
    <s v="1STY - 1 Story Building"/>
    <n v="1663"/>
    <n v="1663"/>
    <n v="1600"/>
    <n v="420"/>
    <x v="1"/>
    <n v="2083"/>
    <n v="121.21939510321651"/>
    <n v="26.34819267050672"/>
    <n v="630"/>
    <n v="40000"/>
    <n v="252500"/>
    <d v="2017-01-13T00:00:00"/>
    <n v="259620"/>
    <n v="151.83000000000001"/>
    <n v="0.22"/>
    <x v="17"/>
    <n v="13"/>
    <n v="1"/>
    <n v="13"/>
  </r>
  <r>
    <x v="0"/>
    <x v="146"/>
    <x v="0"/>
    <s v="0.4000 AC"/>
    <x v="5"/>
    <s v="R - 40 - Good"/>
    <n v="4"/>
    <n v="3"/>
    <n v="0"/>
    <n v="7"/>
    <s v="1STY - 1 Story Building"/>
    <n v="2394"/>
    <n v="2394"/>
    <n v="2358"/>
    <n v="0"/>
    <x v="0"/>
    <n v="2394"/>
    <n v="131.57894736842104"/>
    <n v="18.078512396694215"/>
    <n v="640"/>
    <n v="44000"/>
    <n v="315000"/>
    <d v="2017-02-23T00:00:00"/>
    <n v="326022"/>
    <n v="131.58000000000001"/>
    <n v="0.4"/>
    <x v="17"/>
    <n v="13"/>
    <n v="2"/>
    <n v="23"/>
  </r>
  <r>
    <x v="0"/>
    <x v="146"/>
    <x v="0"/>
    <s v="0.2100 AC"/>
    <x v="6"/>
    <s v="R - 35 - Average to Good"/>
    <n v="3"/>
    <n v="2"/>
    <n v="0"/>
    <n v="7"/>
    <s v="1STY - 1 Story Building"/>
    <n v="2094"/>
    <n v="2094"/>
    <n v="2076"/>
    <n v="0"/>
    <x v="0"/>
    <n v="2094"/>
    <n v="122.73161413562559"/>
    <n v="28.094800822073548"/>
    <n v="600"/>
    <n v="40000"/>
    <n v="257000"/>
    <d v="2017-03-16T00:00:00"/>
    <n v="291839"/>
    <n v="122.73"/>
    <n v="0.21"/>
    <x v="17"/>
    <n v="12"/>
    <n v="3"/>
    <n v="16"/>
  </r>
  <r>
    <x v="0"/>
    <x v="182"/>
    <x v="0"/>
    <s v="0.2000 AC"/>
    <x v="9"/>
    <s v="R - 40 - Good"/>
    <n v="4"/>
    <n v="2"/>
    <n v="1"/>
    <n v="8"/>
    <s v="2STY - 2 Story Building"/>
    <n v="2308"/>
    <n v="1578"/>
    <n v="1546"/>
    <n v="0"/>
    <x v="0"/>
    <n v="1578"/>
    <n v="199.61977186311788"/>
    <n v="36.15702479338843"/>
    <n v="657"/>
    <n v="40000"/>
    <n v="315000"/>
    <d v="2017-06-05T00:00:00"/>
    <n v="293008"/>
    <n v="136.47999999999999"/>
    <n v="0.2"/>
    <x v="17"/>
    <n v="10"/>
    <n v="6"/>
    <n v="5"/>
  </r>
  <r>
    <x v="0"/>
    <x v="182"/>
    <x v="0"/>
    <s v="0.2500 AC"/>
    <x v="14"/>
    <s v="R - 35 - Average to Good"/>
    <n v="4"/>
    <n v="3"/>
    <n v="0"/>
    <n v="6"/>
    <s v="2STY - 2 Story Building"/>
    <n v="2448"/>
    <n v="1472"/>
    <n v="1456"/>
    <n v="0"/>
    <x v="0"/>
    <n v="1472"/>
    <n v="191.91576086956522"/>
    <n v="25.941230486685033"/>
    <n v="736"/>
    <n v="40000"/>
    <n v="282500"/>
    <d v="2017-07-06T00:00:00"/>
    <n v="302432"/>
    <n v="115.4"/>
    <n v="0.25"/>
    <x v="17"/>
    <n v="5"/>
    <n v="7"/>
    <n v="6"/>
  </r>
  <r>
    <x v="0"/>
    <x v="182"/>
    <x v="0"/>
    <s v="0.4600 AC"/>
    <x v="9"/>
    <s v="R - 40 - Good"/>
    <n v="3"/>
    <n v="3"/>
    <n v="0"/>
    <n v="7"/>
    <s v="1STY - 1 Story Building"/>
    <n v="1722"/>
    <n v="1722"/>
    <n v="1654"/>
    <n v="1000"/>
    <x v="1"/>
    <n v="2722"/>
    <n v="113.88684790595151"/>
    <n v="15.470914680400845"/>
    <n v="667"/>
    <n v="40000"/>
    <n v="310000"/>
    <d v="2017-07-11T00:00:00"/>
    <n v="283166"/>
    <n v="180.02"/>
    <n v="0.46"/>
    <x v="17"/>
    <n v="10"/>
    <n v="7"/>
    <n v="11"/>
  </r>
  <r>
    <x v="0"/>
    <x v="147"/>
    <x v="0"/>
    <s v="0.1800 AC"/>
    <x v="6"/>
    <s v="R - 35 - Average to Good"/>
    <n v="3"/>
    <n v="3"/>
    <n v="0"/>
    <n v="5"/>
    <s v="1STY - 1 Story Building"/>
    <n v="1360"/>
    <n v="1360"/>
    <n v="1360"/>
    <n v="1075"/>
    <x v="1"/>
    <n v="2435"/>
    <n v="92.402464065708415"/>
    <n v="28.696051423324153"/>
    <n v="400"/>
    <n v="40000"/>
    <n v="225000"/>
    <d v="2017-06-12T00:00:00"/>
    <n v="231189"/>
    <n v="165.44"/>
    <n v="0.18"/>
    <x v="17"/>
    <n v="12"/>
    <n v="6"/>
    <n v="12"/>
  </r>
  <r>
    <x v="0"/>
    <x v="147"/>
    <x v="0"/>
    <s v="0.1900 AC"/>
    <x v="6"/>
    <s v="R - 35 - Average to Good"/>
    <n v="3"/>
    <n v="2"/>
    <n v="0"/>
    <n v="5"/>
    <s v="1STY - 1 Story Building"/>
    <n v="1216"/>
    <n v="1216"/>
    <n v="1216"/>
    <n v="0"/>
    <x v="0"/>
    <n v="1216"/>
    <n v="146.79276315789474"/>
    <n v="21.567348122372046"/>
    <n v="400"/>
    <n v="40000"/>
    <n v="178500"/>
    <d v="2017-06-01T00:00:00"/>
    <n v="194387"/>
    <n v="146.79"/>
    <n v="0.19"/>
    <x v="17"/>
    <n v="12"/>
    <n v="6"/>
    <n v="1"/>
  </r>
  <r>
    <x v="0"/>
    <x v="147"/>
    <x v="0"/>
    <s v="0.1600 AC"/>
    <x v="6"/>
    <s v="R - 35 - Average to Good"/>
    <n v="3"/>
    <n v="3"/>
    <n v="0"/>
    <n v="5"/>
    <s v="1STY - 1 Story Building"/>
    <n v="1360"/>
    <n v="1360"/>
    <n v="1360"/>
    <n v="1000"/>
    <x v="1"/>
    <n v="2360"/>
    <n v="96.101694915254242"/>
    <n v="32.541322314049587"/>
    <n v="400"/>
    <n v="40000"/>
    <n v="226800"/>
    <d v="2017-09-19T00:00:00"/>
    <n v="221320"/>
    <n v="166.76"/>
    <n v="0.16"/>
    <x v="17"/>
    <n v="12"/>
    <n v="9"/>
    <n v="19"/>
  </r>
  <r>
    <x v="0"/>
    <x v="147"/>
    <x v="0"/>
    <s v="0.2300 AC"/>
    <x v="6"/>
    <s v="R - 35 - Average to Good"/>
    <n v="4"/>
    <n v="2"/>
    <n v="1"/>
    <n v="8"/>
    <s v="2STY - 2 Story Building"/>
    <n v="1600"/>
    <n v="808"/>
    <n v="792"/>
    <n v="0"/>
    <x v="0"/>
    <n v="808"/>
    <n v="262.37623762376239"/>
    <n v="21.160218788677284"/>
    <n v="400"/>
    <n v="40000"/>
    <n v="212000"/>
    <d v="2017-09-07T00:00:00"/>
    <n v="221935"/>
    <n v="132.5"/>
    <n v="0.23"/>
    <x v="17"/>
    <n v="12"/>
    <n v="9"/>
    <n v="7"/>
  </r>
  <r>
    <x v="0"/>
    <x v="183"/>
    <x v="0"/>
    <s v="0.1500 AC"/>
    <x v="6"/>
    <s v="R - 35 - Average to Good"/>
    <n v="3"/>
    <n v="2"/>
    <n v="1"/>
    <n v="7"/>
    <s v="2STY - 2 Story Building"/>
    <n v="1600"/>
    <n v="808"/>
    <n v="792"/>
    <n v="0"/>
    <x v="0"/>
    <n v="808"/>
    <n v="235.14851485148515"/>
    <n v="29.078665442301805"/>
    <n v="400"/>
    <n v="40000"/>
    <n v="190000"/>
    <d v="2017-07-17T00:00:00"/>
    <n v="223205"/>
    <n v="118.75"/>
    <n v="0.15"/>
    <x v="17"/>
    <n v="12"/>
    <n v="7"/>
    <n v="17"/>
  </r>
  <r>
    <x v="0"/>
    <x v="183"/>
    <x v="0"/>
    <s v="0.2300 AC"/>
    <x v="5"/>
    <s v="R - 35 - Average to Good"/>
    <n v="3"/>
    <n v="3"/>
    <n v="1"/>
    <n v="6"/>
    <s v="2STY - 2 Story Building"/>
    <n v="1602"/>
    <n v="810"/>
    <n v="792"/>
    <n v="567"/>
    <x v="1"/>
    <n v="1377"/>
    <n v="152.50544662309369"/>
    <n v="20.960594083123723"/>
    <n v="400"/>
    <n v="40000"/>
    <n v="210000"/>
    <d v="2017-07-14T00:00:00"/>
    <n v="237062"/>
    <n v="131.09"/>
    <n v="0.23"/>
    <x v="17"/>
    <n v="13"/>
    <n v="7"/>
    <n v="14"/>
  </r>
  <r>
    <x v="0"/>
    <x v="183"/>
    <x v="0"/>
    <s v="0.1800 AC"/>
    <x v="6"/>
    <s v="R - 35 - Average to Good"/>
    <n v="3"/>
    <n v="3"/>
    <n v="1"/>
    <n v="7"/>
    <s v="2STY - 2 Story Building"/>
    <n v="1746"/>
    <n v="882"/>
    <n v="864"/>
    <n v="528"/>
    <x v="1"/>
    <n v="1410"/>
    <n v="159.50354609929079"/>
    <n v="28.683297622691565"/>
    <n v="400"/>
    <n v="44000"/>
    <n v="224900"/>
    <d v="2017-09-26T00:00:00"/>
    <n v="255490"/>
    <n v="128.81"/>
    <n v="0.18"/>
    <x v="17"/>
    <n v="12"/>
    <n v="9"/>
    <n v="26"/>
  </r>
  <r>
    <x v="0"/>
    <x v="183"/>
    <x v="0"/>
    <s v="0.1800 AC"/>
    <x v="6"/>
    <s v="R - 35 - Average to Good"/>
    <n v="3"/>
    <n v="3"/>
    <n v="0"/>
    <n v="5"/>
    <s v="1STY - 1 Story Building"/>
    <n v="1360"/>
    <n v="1360"/>
    <n v="1360"/>
    <n v="800"/>
    <x v="1"/>
    <n v="2160"/>
    <n v="98.611111111111114"/>
    <n v="27.165595347413532"/>
    <n v="400"/>
    <n v="44000"/>
    <n v="213000"/>
    <d v="2017-11-29T00:00:00"/>
    <n v="228968"/>
    <n v="156.62"/>
    <n v="0.18"/>
    <x v="17"/>
    <n v="12"/>
    <n v="11"/>
    <n v="29"/>
  </r>
  <r>
    <x v="0"/>
    <x v="183"/>
    <x v="0"/>
    <s v="0.1700 AC"/>
    <x v="6"/>
    <s v="R - 35 - Average to Good"/>
    <n v="3"/>
    <n v="2"/>
    <n v="1"/>
    <n v="6"/>
    <s v="2STY - 2 Story Building"/>
    <n v="1746"/>
    <n v="882"/>
    <n v="864"/>
    <n v="0"/>
    <x v="0"/>
    <n v="882"/>
    <n v="198.4126984126984"/>
    <n v="23.632042348619887"/>
    <n v="400"/>
    <n v="44000"/>
    <n v="175000"/>
    <d v="2017-11-22T00:00:00"/>
    <n v="242495"/>
    <n v="100.23"/>
    <n v="0.17"/>
    <x v="17"/>
    <n v="12"/>
    <n v="11"/>
    <n v="22"/>
  </r>
  <r>
    <x v="0"/>
    <x v="183"/>
    <x v="0"/>
    <s v="0.1700 AC"/>
    <x v="5"/>
    <s v="R - 35 - Average to Good"/>
    <n v="3"/>
    <n v="2"/>
    <n v="0"/>
    <n v="5"/>
    <s v="1STY - 1 Story Building"/>
    <n v="1320"/>
    <n v="1320"/>
    <n v="1320"/>
    <n v="500"/>
    <x v="1"/>
    <n v="1820"/>
    <n v="100"/>
    <n v="24.577324042564683"/>
    <n v="420"/>
    <n v="44000"/>
    <n v="182000"/>
    <d v="2017-06-15T00:00:00"/>
    <n v="215943"/>
    <n v="137.88"/>
    <n v="0.17"/>
    <x v="17"/>
    <n v="13"/>
    <n v="6"/>
    <n v="15"/>
  </r>
  <r>
    <x v="0"/>
    <x v="183"/>
    <x v="0"/>
    <s v="0.2500 AC"/>
    <x v="6"/>
    <s v="R - 35 - Average to Good"/>
    <n v="3"/>
    <n v="2"/>
    <n v="1"/>
    <n v="6"/>
    <s v="2STY - 2 Story Building"/>
    <n v="1746"/>
    <n v="882"/>
    <n v="864"/>
    <n v="0"/>
    <x v="0"/>
    <n v="882"/>
    <n v="231.29251700680271"/>
    <n v="18.732782369146005"/>
    <n v="400"/>
    <n v="40000"/>
    <n v="204000"/>
    <d v="2017-05-16T00:00:00"/>
    <n v="235793"/>
    <n v="116.84"/>
    <n v="0.25"/>
    <x v="17"/>
    <n v="12"/>
    <n v="5"/>
    <n v="16"/>
  </r>
  <r>
    <x v="3"/>
    <x v="148"/>
    <x v="2"/>
    <s v="0.1900 AC"/>
    <x v="6"/>
    <s v="R - 35 - Average to Good"/>
    <n v="4"/>
    <n v="3"/>
    <n v="1"/>
    <n v="10"/>
    <s v="2STY - 2 Story Building"/>
    <n v="3622"/>
    <n v="2332"/>
    <n v="2192"/>
    <n v="0"/>
    <x v="0"/>
    <n v="2332"/>
    <n v="165.52315608919383"/>
    <n v="46.638635155381571"/>
    <n v="690"/>
    <n v="50000"/>
    <n v="386000"/>
    <d v="2017-05-16T00:00:00"/>
    <n v="411446"/>
    <n v="106.57"/>
    <n v="0.19"/>
    <x v="17"/>
    <n v="12"/>
    <n v="5"/>
    <n v="16"/>
  </r>
  <r>
    <x v="3"/>
    <x v="148"/>
    <x v="2"/>
    <s v="0.2500 AC"/>
    <x v="8"/>
    <s v="R - 35 - Average to Good"/>
    <n v="4"/>
    <n v="2"/>
    <n v="1"/>
    <n v="9"/>
    <s v="2STY - 2 Story Building"/>
    <n v="3379"/>
    <n v="1871"/>
    <n v="1568"/>
    <n v="0"/>
    <x v="0"/>
    <n v="1871"/>
    <n v="197.7552111170497"/>
    <n v="33.976124885215796"/>
    <n v="590"/>
    <n v="50000"/>
    <n v="370000"/>
    <d v="2017-03-08T00:00:00"/>
    <n v="380652"/>
    <n v="109.5"/>
    <n v="0.25"/>
    <x v="17"/>
    <n v="11"/>
    <n v="3"/>
    <n v="8"/>
  </r>
  <r>
    <x v="3"/>
    <x v="148"/>
    <x v="2"/>
    <s v="0.2000 AC"/>
    <x v="14"/>
    <s v="R - 35 - Average to Good"/>
    <n v="4"/>
    <n v="4"/>
    <n v="1"/>
    <n v="8"/>
    <s v="2STY - 2 Story Building"/>
    <n v="3255"/>
    <n v="1892"/>
    <n v="1463"/>
    <n v="1100"/>
    <x v="1"/>
    <n v="2992"/>
    <n v="138.06818181818181"/>
    <n v="47.417355371900825"/>
    <n v="681"/>
    <n v="50000"/>
    <n v="413100"/>
    <d v="2017-08-02T00:00:00"/>
    <n v="379107"/>
    <n v="126.91"/>
    <n v="0.2"/>
    <x v="17"/>
    <n v="5"/>
    <n v="8"/>
    <n v="2"/>
  </r>
  <r>
    <x v="3"/>
    <x v="148"/>
    <x v="2"/>
    <s v="0.1900 AC"/>
    <x v="5"/>
    <s v="R - 35 - Average to Good"/>
    <n v="4"/>
    <n v="2"/>
    <n v="1"/>
    <n v="8"/>
    <s v="2STY - 2 Story Building"/>
    <n v="3897"/>
    <n v="2497"/>
    <n v="2406"/>
    <n v="0"/>
    <x v="0"/>
    <n v="2497"/>
    <n v="144.17300760913096"/>
    <n v="43.49717268377556"/>
    <n v="600"/>
    <n v="50000"/>
    <n v="360000"/>
    <d v="2017-10-05T00:00:00"/>
    <n v="431013"/>
    <n v="92.38"/>
    <n v="0.19"/>
    <x v="17"/>
    <n v="13"/>
    <n v="10"/>
    <n v="5"/>
  </r>
  <r>
    <x v="3"/>
    <x v="148"/>
    <x v="2"/>
    <s v="0.2000 AC"/>
    <x v="11"/>
    <s v="R - 35 - Average to Good"/>
    <n v="4"/>
    <n v="2"/>
    <n v="1"/>
    <n v="8"/>
    <s v="2STY - 2 Story Building"/>
    <n v="3404"/>
    <n v="2014"/>
    <n v="1814"/>
    <n v="0"/>
    <x v="0"/>
    <n v="2014"/>
    <n v="186.69314796425024"/>
    <n v="43.158861340679522"/>
    <n v="640"/>
    <n v="50000"/>
    <n v="376000"/>
    <d v="2017-03-06T00:00:00"/>
    <n v="381229"/>
    <n v="110.46"/>
    <n v="0.2"/>
    <x v="17"/>
    <n v="7"/>
    <n v="3"/>
    <n v="6"/>
  </r>
  <r>
    <x v="0"/>
    <x v="149"/>
    <x v="0"/>
    <s v="0.1900 AC"/>
    <x v="5"/>
    <s v="R - 35 - Average to Good"/>
    <n v="4"/>
    <n v="3"/>
    <n v="1"/>
    <n v="9"/>
    <s v="2STY - 2 Story Building"/>
    <n v="3198"/>
    <n v="1830"/>
    <n v="1368"/>
    <n v="1230"/>
    <x v="1"/>
    <n v="3060"/>
    <n v="111.11111111111111"/>
    <n v="41.08066309023247"/>
    <n v="600"/>
    <n v="40000"/>
    <n v="340000"/>
    <d v="2017-08-30T00:00:00"/>
    <n v="343070"/>
    <n v="106.32"/>
    <n v="0.19"/>
    <x v="17"/>
    <n v="13"/>
    <n v="8"/>
    <n v="30"/>
  </r>
  <r>
    <x v="3"/>
    <x v="149"/>
    <x v="0"/>
    <s v="0.1900 AC"/>
    <x v="5"/>
    <s v="R - 35 - Average to Good"/>
    <n v="4"/>
    <n v="3"/>
    <n v="1"/>
    <n v="9"/>
    <s v="2STY - 2 Story Building"/>
    <n v="3136"/>
    <n v="1768"/>
    <n v="1368"/>
    <n v="684"/>
    <x v="1"/>
    <n v="2452"/>
    <n v="138.66231647634584"/>
    <n v="41.08066309023247"/>
    <n v="640"/>
    <n v="40000"/>
    <n v="340000"/>
    <d v="2017-11-30T00:00:00"/>
    <n v="341461"/>
    <n v="108.42"/>
    <n v="0.19"/>
    <x v="17"/>
    <n v="13"/>
    <n v="11"/>
    <n v="30"/>
  </r>
  <r>
    <x v="3"/>
    <x v="149"/>
    <x v="0"/>
    <s v="0.2200 AC"/>
    <x v="5"/>
    <s v="R - 35 - Average to Good"/>
    <n v="4"/>
    <n v="2"/>
    <n v="1"/>
    <n v="8"/>
    <s v="2STY - 2 Story Building"/>
    <n v="3330"/>
    <n v="1870"/>
    <n v="1460"/>
    <n v="1200"/>
    <x v="1"/>
    <n v="3070"/>
    <n v="107.45928338762215"/>
    <n v="34.424826780198678"/>
    <n v="360"/>
    <n v="36000"/>
    <n v="329900"/>
    <d v="2017-05-04T00:00:00"/>
    <n v="337310"/>
    <n v="99.07"/>
    <n v="0.22"/>
    <x v="17"/>
    <n v="13"/>
    <n v="5"/>
    <n v="4"/>
  </r>
  <r>
    <x v="3"/>
    <x v="150"/>
    <x v="1"/>
    <s v="0.6400 AC"/>
    <x v="6"/>
    <s v="R - 35 - Average to Good"/>
    <n v="4"/>
    <n v="3"/>
    <n v="1"/>
    <n v="8"/>
    <s v="1STY - 1 Story Building"/>
    <n v="2580"/>
    <n v="2580"/>
    <n v="2562"/>
    <n v="2049"/>
    <x v="1"/>
    <n v="4629"/>
    <n v="83.171311298336576"/>
    <n v="13.809974747474747"/>
    <n v="651"/>
    <n v="69998"/>
    <n v="385000"/>
    <d v="2017-09-21T00:00:00"/>
    <n v="438327"/>
    <n v="149.22"/>
    <n v="0.64"/>
    <x v="17"/>
    <n v="12"/>
    <n v="9"/>
    <n v="21"/>
  </r>
  <r>
    <x v="3"/>
    <x v="151"/>
    <x v="1"/>
    <s v="0.2700 AC"/>
    <x v="5"/>
    <s v="R - 40 - Good"/>
    <n v="4"/>
    <n v="2"/>
    <n v="1"/>
    <n v="8"/>
    <s v="2STY - 2 Story Building"/>
    <n v="2640"/>
    <n v="1416"/>
    <n v="1224"/>
    <n v="0"/>
    <x v="0"/>
    <n v="1416"/>
    <n v="229.51977401129943"/>
    <n v="27.633234703941774"/>
    <n v="600"/>
    <n v="69998"/>
    <n v="325000"/>
    <d v="2017-07-18T00:00:00"/>
    <n v="366756"/>
    <n v="123.11"/>
    <n v="0.27"/>
    <x v="17"/>
    <n v="13"/>
    <n v="7"/>
    <n v="18"/>
  </r>
  <r>
    <x v="3"/>
    <x v="151"/>
    <x v="1"/>
    <s v="0.2300 AC"/>
    <x v="5"/>
    <s v="R - 40 - Good"/>
    <n v="4"/>
    <n v="2"/>
    <n v="1"/>
    <n v="8"/>
    <s v="2STY - 2 Story Building"/>
    <n v="2974"/>
    <n v="1608"/>
    <n v="1402"/>
    <n v="0"/>
    <x v="0"/>
    <n v="1608"/>
    <n v="205.22388059701493"/>
    <n v="32.938076416337282"/>
    <n v="600"/>
    <n v="69998"/>
    <n v="330000"/>
    <d v="2017-08-15T00:00:00"/>
    <n v="370122"/>
    <n v="110.96"/>
    <n v="0.23"/>
    <x v="17"/>
    <n v="13"/>
    <n v="8"/>
    <n v="15"/>
  </r>
  <r>
    <x v="3"/>
    <x v="151"/>
    <x v="1"/>
    <s v="0.2200 AC"/>
    <x v="4"/>
    <s v="R - 40 - Good"/>
    <n v="4"/>
    <n v="2"/>
    <n v="1"/>
    <n v="8"/>
    <s v="2STY - 2 Story Building"/>
    <n v="2882"/>
    <n v="1578"/>
    <n v="1352"/>
    <n v="0"/>
    <x v="0"/>
    <n v="1578"/>
    <n v="195.18377693282636"/>
    <n v="32.139577594123047"/>
    <n v="600"/>
    <n v="69998"/>
    <n v="308000"/>
    <d v="2017-12-14T00:00:00"/>
    <n v="346288"/>
    <n v="106.87"/>
    <n v="0.22"/>
    <x v="17"/>
    <n v="14"/>
    <n v="12"/>
    <n v="14"/>
  </r>
  <r>
    <x v="3"/>
    <x v="151"/>
    <x v="1"/>
    <s v="0.1900 AC"/>
    <x v="6"/>
    <s v="R - 40 - Good"/>
    <n v="4"/>
    <n v="3"/>
    <n v="1"/>
    <n v="8"/>
    <s v="2STY - 2 Story Building"/>
    <n v="3014"/>
    <n v="1648"/>
    <n v="1402"/>
    <n v="800"/>
    <x v="1"/>
    <n v="2448"/>
    <n v="135.41666666666666"/>
    <n v="40.053646512976655"/>
    <n v="600"/>
    <n v="69998"/>
    <n v="331500"/>
    <d v="2017-09-01T00:00:00"/>
    <n v="396883"/>
    <n v="109.99"/>
    <n v="0.19"/>
    <x v="17"/>
    <n v="12"/>
    <n v="9"/>
    <n v="1"/>
  </r>
  <r>
    <x v="3"/>
    <x v="184"/>
    <x v="1"/>
    <s v="0.1100 AC"/>
    <x v="5"/>
    <s v="R - 30 - Average"/>
    <n v="3"/>
    <n v="3"/>
    <n v="1"/>
    <n v="5"/>
    <s v="2STY - 2 Story Building"/>
    <n v="1345"/>
    <n v="776"/>
    <n v="569"/>
    <n v="427"/>
    <x v="1"/>
    <n v="1203"/>
    <n v="147.96342477140482"/>
    <n v="37.1483429334669"/>
    <n v="420"/>
    <n v="35001"/>
    <n v="178000"/>
    <d v="2017-09-07T00:00:00"/>
    <n v="190778"/>
    <n v="132.34"/>
    <n v="0.11"/>
    <x v="17"/>
    <n v="13"/>
    <n v="9"/>
    <n v="7"/>
  </r>
  <r>
    <x v="7"/>
    <x v="152"/>
    <x v="1"/>
    <s v="0.2200 AC"/>
    <x v="4"/>
    <s v="R - 30 - Average"/>
    <n v="3"/>
    <n v="2"/>
    <n v="1"/>
    <n v="6"/>
    <s v="2STY - 2 Story Building"/>
    <n v="1564"/>
    <n v="832"/>
    <n v="788"/>
    <n v="394"/>
    <x v="1"/>
    <n v="1226"/>
    <n v="163.1321370309951"/>
    <n v="20.869855580599381"/>
    <n v="420"/>
    <n v="0"/>
    <n v="200000"/>
    <d v="2017-08-04T00:00:00"/>
    <n v="219191"/>
    <n v="127.88"/>
    <n v="0.22"/>
    <x v="17"/>
    <n v="14"/>
    <n v="8"/>
    <n v="4"/>
  </r>
  <r>
    <x v="4"/>
    <x v="152"/>
    <x v="1"/>
    <s v="0.1400 AC"/>
    <x v="9"/>
    <s v="R - 30 - Average"/>
    <n v="4"/>
    <n v="2"/>
    <n v="1"/>
    <n v="7"/>
    <s v="2STY - 2 Story Building"/>
    <n v="2346"/>
    <n v="1212"/>
    <n v="1134"/>
    <n v="0"/>
    <x v="0"/>
    <n v="1212"/>
    <n v="197.93729372937293"/>
    <n v="39.338187065459792"/>
    <n v="400"/>
    <n v="0"/>
    <n v="239900"/>
    <d v="2017-12-04T00:00:00"/>
    <n v="292235"/>
    <n v="102.26"/>
    <n v="0.14000000000000001"/>
    <x v="17"/>
    <n v="10"/>
    <n v="12"/>
    <n v="4"/>
  </r>
  <r>
    <x v="4"/>
    <x v="152"/>
    <x v="1"/>
    <s v="0.1400 AC"/>
    <x v="12"/>
    <s v="R - 30 - Average"/>
    <n v="3"/>
    <n v="2"/>
    <n v="1"/>
    <n v="6"/>
    <s v="2STY - 2 Story Building"/>
    <n v="1786"/>
    <n v="1120"/>
    <n v="1120"/>
    <n v="0"/>
    <x v="0"/>
    <n v="1120"/>
    <n v="196.42857142857142"/>
    <n v="36.075036075036074"/>
    <n v="400"/>
    <n v="0"/>
    <n v="220000"/>
    <d v="2017-11-07T00:00:00"/>
    <n v="246110"/>
    <n v="123.18"/>
    <n v="0.14000000000000001"/>
    <x v="17"/>
    <n v="6"/>
    <n v="11"/>
    <n v="7"/>
  </r>
  <r>
    <x v="0"/>
    <x v="153"/>
    <x v="0"/>
    <s v="0.4100 AC"/>
    <x v="4"/>
    <s v="R - 45 - Good to Very Good"/>
    <n v="4"/>
    <n v="5"/>
    <n v="1"/>
    <n v="10"/>
    <s v="2STY - 2 Story Building"/>
    <n v="4074"/>
    <n v="2584"/>
    <n v="2584"/>
    <n v="1745"/>
    <x v="1"/>
    <n v="4329"/>
    <n v="109.96280896280896"/>
    <n v="26.653956415597214"/>
    <n v="680"/>
    <n v="0"/>
    <n v="476029"/>
    <d v="2017-06-21T00:00:00"/>
    <n v="528062"/>
    <n v="116.85"/>
    <n v="0.41"/>
    <x v="17"/>
    <n v="14"/>
    <n v="6"/>
    <n v="21"/>
  </r>
  <r>
    <x v="0"/>
    <x v="153"/>
    <x v="0"/>
    <s v="0.2500 AC"/>
    <x v="4"/>
    <s v="R - 40 - Good"/>
    <n v="4"/>
    <n v="3"/>
    <n v="1"/>
    <n v="9"/>
    <s v="2STY - 2 Story Building"/>
    <n v="3654"/>
    <n v="2024"/>
    <n v="1630"/>
    <n v="0"/>
    <x v="0"/>
    <n v="2024"/>
    <n v="176.13636363636363"/>
    <n v="32.736455463728191"/>
    <n v="600"/>
    <n v="0"/>
    <n v="356500"/>
    <d v="2017-05-26T00:00:00"/>
    <n v="419364"/>
    <n v="97.56"/>
    <n v="0.25"/>
    <x v="17"/>
    <n v="14"/>
    <n v="5"/>
    <n v="26"/>
  </r>
  <r>
    <x v="0"/>
    <x v="154"/>
    <x v="0"/>
    <s v="0.2700 AC"/>
    <x v="4"/>
    <s v="R - 40 - Good"/>
    <n v="4"/>
    <n v="3"/>
    <n v="1"/>
    <n v="9"/>
    <s v="2STY - 2 Story Building"/>
    <n v="3580"/>
    <n v="2018"/>
    <n v="1562"/>
    <n v="0"/>
    <x v="0"/>
    <n v="2018"/>
    <n v="208.0773042616452"/>
    <n v="35.702139237492773"/>
    <n v="640"/>
    <n v="0"/>
    <n v="419900"/>
    <d v="2017-05-18T00:00:00"/>
    <n v="410672"/>
    <n v="117.29"/>
    <n v="0.27"/>
    <x v="17"/>
    <n v="14"/>
    <n v="5"/>
    <n v="18"/>
  </r>
  <r>
    <x v="0"/>
    <x v="154"/>
    <x v="0"/>
    <s v="0.4200 AC"/>
    <x v="4"/>
    <s v="R - 45 - Good to Very Good"/>
    <n v="4"/>
    <n v="3"/>
    <n v="1"/>
    <n v="9"/>
    <s v="2STY - 2 Story Building"/>
    <n v="3550"/>
    <n v="1988"/>
    <n v="1562"/>
    <n v="0"/>
    <x v="0"/>
    <n v="1988"/>
    <n v="183.60160965794768"/>
    <n v="19.950588132406313"/>
    <n v="760"/>
    <n v="0"/>
    <n v="365000"/>
    <d v="2017-05-31T00:00:00"/>
    <n v="457804"/>
    <n v="102.82"/>
    <n v="0.42"/>
    <x v="17"/>
    <n v="14"/>
    <n v="5"/>
    <n v="31"/>
  </r>
  <r>
    <x v="0"/>
    <x v="154"/>
    <x v="0"/>
    <s v="0.3100 AC"/>
    <x v="4"/>
    <s v="R - 40 - Good"/>
    <n v="3"/>
    <n v="3"/>
    <n v="1"/>
    <n v="6"/>
    <s v="ATM - Atrium Ranch Building"/>
    <n v="2600"/>
    <n v="2600"/>
    <n v="2582"/>
    <n v="1616"/>
    <x v="1"/>
    <n v="4216"/>
    <n v="98.553130929791266"/>
    <n v="30.769572558428862"/>
    <n v="710"/>
    <n v="0"/>
    <n v="415500"/>
    <d v="2017-01-26T00:00:00"/>
    <n v="444492"/>
    <n v="159.81"/>
    <n v="0.31"/>
    <x v="17"/>
    <n v="14"/>
    <n v="1"/>
    <n v="26"/>
  </r>
  <r>
    <x v="0"/>
    <x v="156"/>
    <x v="0"/>
    <s v="0.4400 AC"/>
    <x v="5"/>
    <s v="R - 40 - Good"/>
    <n v="5"/>
    <n v="4"/>
    <n v="1"/>
    <n v="10"/>
    <s v="2STY - 2 Story Building"/>
    <n v="3586"/>
    <n v="2738"/>
    <n v="2282"/>
    <n v="600"/>
    <x v="1"/>
    <n v="3338"/>
    <n v="157.2798082684242"/>
    <n v="27.391685449536688"/>
    <n v="684"/>
    <n v="0"/>
    <n v="525000"/>
    <d v="2017-11-21T00:00:00"/>
    <n v="462769"/>
    <n v="146.4"/>
    <n v="0.44"/>
    <x v="17"/>
    <n v="13"/>
    <n v="11"/>
    <n v="21"/>
  </r>
  <r>
    <x v="0"/>
    <x v="156"/>
    <x v="0"/>
    <s v="0.2600 AC"/>
    <x v="6"/>
    <s v="R - 40 - Good"/>
    <n v="4"/>
    <n v="3"/>
    <n v="1"/>
    <n v="10"/>
    <s v="2STY - 2 Story Building"/>
    <n v="3581"/>
    <n v="2681"/>
    <n v="2277"/>
    <n v="0"/>
    <x v="0"/>
    <n v="2681"/>
    <n v="158.52293920179036"/>
    <n v="37.525605707423885"/>
    <n v="662"/>
    <n v="0"/>
    <n v="425000"/>
    <d v="2017-08-03T00:00:00"/>
    <n v="424514"/>
    <n v="118.68"/>
    <n v="0.26"/>
    <x v="17"/>
    <n v="12"/>
    <n v="8"/>
    <n v="3"/>
  </r>
  <r>
    <x v="0"/>
    <x v="156"/>
    <x v="0"/>
    <s v="0.2500 AC"/>
    <x v="6"/>
    <s v="R - 40 - Good"/>
    <n v="3"/>
    <n v="3"/>
    <n v="0"/>
    <n v="7"/>
    <s v="1STY - 1 Story Building"/>
    <n v="2446"/>
    <n v="2446"/>
    <n v="2430"/>
    <n v="1450"/>
    <x v="1"/>
    <n v="3896"/>
    <n v="98.819301848049278"/>
    <n v="35.353535353535356"/>
    <n v="660"/>
    <n v="0"/>
    <n v="385000"/>
    <d v="2017-05-02T00:00:00"/>
    <n v="410131"/>
    <n v="157.4"/>
    <n v="0.25"/>
    <x v="17"/>
    <n v="12"/>
    <n v="5"/>
    <n v="2"/>
  </r>
  <r>
    <x v="2"/>
    <x v="157"/>
    <x v="0"/>
    <s v="0.2600 AC"/>
    <x v="5"/>
    <s v="R - 35 - Average to Good"/>
    <n v="3"/>
    <n v="2"/>
    <n v="1"/>
    <n v="6"/>
    <s v="1STY - 1 Story Building"/>
    <n v="2181"/>
    <n v="2181"/>
    <n v="2163"/>
    <n v="1622"/>
    <x v="1"/>
    <n v="3803"/>
    <n v="73.599789639758086"/>
    <n v="24.713922441195166"/>
    <n v="630"/>
    <n v="55000"/>
    <n v="279900"/>
    <d v="2017-01-30T00:00:00"/>
    <n v="399424"/>
    <n v="128.34"/>
    <n v="0.26"/>
    <x v="17"/>
    <n v="13"/>
    <n v="1"/>
    <n v="30"/>
  </r>
  <r>
    <x v="0"/>
    <x v="159"/>
    <x v="0"/>
    <s v="0.2500 AC"/>
    <x v="8"/>
    <s v="R - 40 - Good"/>
    <n v="4"/>
    <n v="3"/>
    <n v="2"/>
    <n v="10"/>
    <s v="2STY - 2 Story Building"/>
    <n v="3975"/>
    <n v="2403"/>
    <n v="2371"/>
    <n v="1425"/>
    <x v="1"/>
    <n v="3828"/>
    <n v="117.55485893416927"/>
    <n v="41.32231404958678"/>
    <n v="660"/>
    <n v="38500"/>
    <n v="450000"/>
    <d v="2017-05-31T00:00:00"/>
    <n v="458426"/>
    <n v="113.21"/>
    <n v="0.25"/>
    <x v="17"/>
    <n v="11"/>
    <n v="5"/>
    <n v="31"/>
  </r>
  <r>
    <x v="0"/>
    <x v="159"/>
    <x v="0"/>
    <s v="0.3100 AC"/>
    <x v="8"/>
    <s v="R - 35 - Average to Good"/>
    <n v="3"/>
    <n v="2"/>
    <n v="1"/>
    <n v="6"/>
    <s v="2STY - 2 Story Building"/>
    <n v="2654"/>
    <n v="1830"/>
    <n v="1776"/>
    <n v="0"/>
    <x v="0"/>
    <n v="1830"/>
    <n v="185.79234972677597"/>
    <n v="25.178470926271512"/>
    <n v="690"/>
    <n v="0"/>
    <n v="340000"/>
    <d v="2017-06-01T00:00:00"/>
    <n v="369208"/>
    <n v="128.11000000000001"/>
    <n v="0.31"/>
    <x v="17"/>
    <n v="11"/>
    <n v="6"/>
    <n v="1"/>
  </r>
  <r>
    <x v="0"/>
    <x v="160"/>
    <x v="0"/>
    <s v="0.2700 AC"/>
    <x v="16"/>
    <s v="R - 35 - Average to Good"/>
    <n v="3"/>
    <n v="3"/>
    <n v="0"/>
    <n v="6"/>
    <s v="1STY - 1 Story Building"/>
    <n v="2042"/>
    <n v="2042"/>
    <n v="2004"/>
    <n v="1300"/>
    <x v="1"/>
    <n v="3342"/>
    <n v="83.782166367444646"/>
    <n v="23.807094514165218"/>
    <n v="600"/>
    <n v="50000"/>
    <n v="280000"/>
    <d v="2017-07-06T00:00:00"/>
    <n v="341629"/>
    <n v="137.12"/>
    <n v="0.27"/>
    <x v="17"/>
    <n v="3"/>
    <n v="7"/>
    <n v="6"/>
  </r>
  <r>
    <x v="0"/>
    <x v="160"/>
    <x v="0"/>
    <s v="0.2600 AC"/>
    <x v="9"/>
    <s v="R - 35 - Average to Good"/>
    <n v="4"/>
    <n v="2"/>
    <n v="1"/>
    <n v="9"/>
    <s v="2STY - 2 Story Building"/>
    <n v="3132"/>
    <n v="1772"/>
    <n v="1360"/>
    <n v="0"/>
    <x v="0"/>
    <n v="1772"/>
    <n v="180.58690744920995"/>
    <n v="28.254573709119164"/>
    <n v="630"/>
    <n v="50000"/>
    <n v="320000"/>
    <d v="2017-09-07T00:00:00"/>
    <n v="388312"/>
    <n v="102.17"/>
    <n v="0.26"/>
    <x v="17"/>
    <n v="10"/>
    <n v="9"/>
    <n v="7"/>
  </r>
  <r>
    <x v="0"/>
    <x v="161"/>
    <x v="0"/>
    <s v="0.2400 AC"/>
    <x v="6"/>
    <s v="R - 35 - Average to Good"/>
    <n v="3"/>
    <n v="2"/>
    <n v="1"/>
    <n v="8"/>
    <s v="2STY - 2 Story Building"/>
    <n v="2450"/>
    <n v="1717"/>
    <n v="1693"/>
    <n v="0"/>
    <x v="0"/>
    <n v="1717"/>
    <n v="163.07513104251601"/>
    <n v="26.782981328435874"/>
    <n v="740"/>
    <n v="0"/>
    <n v="280000"/>
    <d v="2017-10-16T00:00:00"/>
    <n v="314993"/>
    <n v="114.29"/>
    <n v="0.24"/>
    <x v="17"/>
    <n v="12"/>
    <n v="10"/>
    <n v="16"/>
  </r>
  <r>
    <x v="1"/>
    <x v="162"/>
    <x v="2"/>
    <s v="0.2800 AC"/>
    <x v="5"/>
    <s v="R - 40 - Good"/>
    <n v="4"/>
    <n v="2"/>
    <n v="1"/>
    <n v="6"/>
    <s v="1STY - 1 Story Building"/>
    <n v="2883"/>
    <n v="2883"/>
    <n v="2823"/>
    <n v="0"/>
    <x v="0"/>
    <n v="2883"/>
    <n v="121.40131807145335"/>
    <n v="28.69605142332415"/>
    <n v="640"/>
    <n v="0"/>
    <n v="350000"/>
    <d v="2017-12-21T00:00:00"/>
    <n v="474790"/>
    <n v="121.4"/>
    <n v="0.28000000000000003"/>
    <x v="17"/>
    <n v="13"/>
    <n v="12"/>
    <n v="21"/>
  </r>
  <r>
    <x v="3"/>
    <x v="163"/>
    <x v="1"/>
    <s v="0.2300 AC"/>
    <x v="5"/>
    <s v="R - 40 - Good"/>
    <n v="4"/>
    <n v="3"/>
    <n v="1"/>
    <n v="8"/>
    <s v="2STY - 2 Story Building"/>
    <n v="2814"/>
    <n v="1448"/>
    <n v="1402"/>
    <n v="1051"/>
    <x v="1"/>
    <n v="2499"/>
    <n v="134.05362144857943"/>
    <n v="33.437138180221183"/>
    <n v="630"/>
    <n v="54000"/>
    <n v="335000"/>
    <d v="2017-09-01T00:00:00"/>
    <n v="372244"/>
    <n v="119.05"/>
    <n v="0.23"/>
    <x v="17"/>
    <n v="13"/>
    <n v="9"/>
    <n v="1"/>
  </r>
  <r>
    <x v="3"/>
    <x v="163"/>
    <x v="1"/>
    <s v="0.2000 AC"/>
    <x v="5"/>
    <s v="R - 35 - Average to Good"/>
    <n v="4"/>
    <n v="2"/>
    <n v="1"/>
    <n v="8"/>
    <s v="2STY - 2 Story Building"/>
    <n v="2948"/>
    <n v="1582"/>
    <n v="1402"/>
    <n v="0"/>
    <x v="0"/>
    <n v="1582"/>
    <n v="207.26927939317321"/>
    <n v="37.637741046831955"/>
    <n v="400"/>
    <n v="69998"/>
    <n v="327900"/>
    <d v="2017-07-10T00:00:00"/>
    <n v="334067"/>
    <n v="111.23"/>
    <n v="0.2"/>
    <x v="17"/>
    <n v="13"/>
    <n v="7"/>
    <n v="10"/>
  </r>
  <r>
    <x v="3"/>
    <x v="164"/>
    <x v="1"/>
    <s v="0.1300 AC"/>
    <x v="6"/>
    <s v="R - 30 - Average"/>
    <n v="3"/>
    <n v="3"/>
    <n v="0"/>
    <n v="6"/>
    <s v="1STY - 1 Story Building"/>
    <n v="1676"/>
    <n v="1676"/>
    <n v="1676"/>
    <n v="1341"/>
    <x v="1"/>
    <n v="3017"/>
    <n v="79.549221080543589"/>
    <n v="42.381860563678742"/>
    <n v="420"/>
    <n v="0"/>
    <n v="240000"/>
    <d v="2017-05-03T00:00:00"/>
    <n v="264237"/>
    <n v="143.19999999999999"/>
    <n v="0.13"/>
    <x v="17"/>
    <n v="12"/>
    <n v="5"/>
    <n v="3"/>
  </r>
  <r>
    <x v="3"/>
    <x v="164"/>
    <x v="1"/>
    <s v="0.1300 AC"/>
    <x v="6"/>
    <s v="R - 30 - Average"/>
    <n v="3"/>
    <n v="2"/>
    <n v="1"/>
    <n v="6"/>
    <s v="2STY - 2 Story Building"/>
    <n v="1884"/>
    <n v="942"/>
    <n v="942"/>
    <n v="0"/>
    <x v="0"/>
    <n v="942"/>
    <n v="218.57749469214437"/>
    <n v="36.360104541922723"/>
    <n v="420"/>
    <n v="0"/>
    <n v="205900"/>
    <d v="2017-06-07T00:00:00"/>
    <n v="263662"/>
    <n v="109.29"/>
    <n v="0.13"/>
    <x v="17"/>
    <n v="12"/>
    <n v="6"/>
    <n v="7"/>
  </r>
  <r>
    <x v="3"/>
    <x v="164"/>
    <x v="1"/>
    <s v="0.1300 AC"/>
    <x v="6"/>
    <s v="R - 30 - Average"/>
    <n v="4"/>
    <n v="3"/>
    <n v="1"/>
    <n v="8"/>
    <s v="2STY - 2 Story Building"/>
    <n v="2256"/>
    <n v="1134"/>
    <n v="1122"/>
    <n v="1000"/>
    <x v="1"/>
    <n v="2134"/>
    <n v="108.95032802249297"/>
    <n v="41.057427421063785"/>
    <n v="420"/>
    <n v="45000"/>
    <n v="232500"/>
    <d v="2017-11-14T00:00:00"/>
    <n v="279344"/>
    <n v="103.06"/>
    <n v="0.13"/>
    <x v="17"/>
    <n v="12"/>
    <n v="11"/>
    <n v="14"/>
  </r>
  <r>
    <x v="3"/>
    <x v="164"/>
    <x v="1"/>
    <s v="0.1400 AC"/>
    <x v="6"/>
    <s v="R - 30 - Average"/>
    <n v="3"/>
    <n v="2"/>
    <n v="1"/>
    <n v="6"/>
    <s v="2STY - 2 Story Building"/>
    <n v="1808"/>
    <n v="976"/>
    <n v="0"/>
    <n v="0"/>
    <x v="0"/>
    <n v="976"/>
    <n v="189.03688524590163"/>
    <n v="30.253837072018886"/>
    <n v="430"/>
    <n v="0"/>
    <n v="184500"/>
    <d v="2017-09-06T00:00:00"/>
    <n v="253326"/>
    <n v="102.05"/>
    <n v="0.14000000000000001"/>
    <x v="17"/>
    <n v="12"/>
    <n v="9"/>
    <n v="6"/>
  </r>
  <r>
    <x v="3"/>
    <x v="164"/>
    <x v="1"/>
    <s v="0.1300 AC"/>
    <x v="6"/>
    <s v="R - 30 - Average"/>
    <n v="3"/>
    <n v="2"/>
    <n v="1"/>
    <n v="6"/>
    <s v="2STY - 2 Story Building"/>
    <n v="1664"/>
    <n v="832"/>
    <n v="0"/>
    <n v="0"/>
    <x v="0"/>
    <n v="832"/>
    <n v="228.24519230769232"/>
    <n v="33.534647171010803"/>
    <n v="420"/>
    <n v="0"/>
    <n v="189900"/>
    <d v="2017-05-24T00:00:00"/>
    <n v="235152"/>
    <n v="114.12"/>
    <n v="0.13"/>
    <x v="17"/>
    <n v="12"/>
    <n v="5"/>
    <n v="24"/>
  </r>
  <r>
    <x v="3"/>
    <x v="164"/>
    <x v="1"/>
    <s v="0.1300 AC"/>
    <x v="6"/>
    <s v="R - 30 - Average"/>
    <n v="4"/>
    <n v="2"/>
    <n v="1"/>
    <n v="8"/>
    <s v="2STY - 2 Story Building"/>
    <n v="2036"/>
    <n v="1026"/>
    <n v="0"/>
    <n v="0"/>
    <x v="0"/>
    <n v="1026"/>
    <n v="205.0682261208577"/>
    <n v="37.154764427491699"/>
    <n v="441"/>
    <n v="49500"/>
    <n v="210400"/>
    <d v="2017-11-13T00:00:00"/>
    <n v="253969"/>
    <n v="103.34"/>
    <n v="0.13"/>
    <x v="17"/>
    <n v="12"/>
    <n v="11"/>
    <n v="13"/>
  </r>
  <r>
    <x v="51"/>
    <x v="165"/>
    <x v="1"/>
    <s v="0.1900 AC"/>
    <x v="12"/>
    <s v="R - 30 - Average"/>
    <n v="3"/>
    <n v="3"/>
    <n v="1"/>
    <n v="6"/>
    <s v="2STY - 2 Story Building"/>
    <n v="1824"/>
    <n v="912"/>
    <n v="912"/>
    <n v="825"/>
    <x v="1"/>
    <n v="1737"/>
    <n v="129.53367875647669"/>
    <n v="27.185732927359723"/>
    <n v="420"/>
    <n v="0"/>
    <n v="225000"/>
    <d v="2017-04-06T00:00:00"/>
    <n v="252675"/>
    <n v="123.36"/>
    <n v="0.19"/>
    <x v="17"/>
    <n v="6"/>
    <n v="4"/>
    <n v="6"/>
  </r>
  <r>
    <x v="14"/>
    <x v="165"/>
    <x v="1"/>
    <s v="0.1700 AC"/>
    <x v="6"/>
    <s v="R - 30 - Average"/>
    <n v="3"/>
    <n v="2"/>
    <n v="0"/>
    <n v="5"/>
    <s v="1STY - 1 Story Building"/>
    <n v="1588"/>
    <n v="1588"/>
    <n v="1544"/>
    <n v="0"/>
    <x v="0"/>
    <n v="1588"/>
    <n v="142.31738035264485"/>
    <n v="30.519094690217681"/>
    <n v="400"/>
    <n v="45000"/>
    <n v="226000"/>
    <d v="2017-09-13T00:00:00"/>
    <n v="247198"/>
    <n v="142.32"/>
    <n v="0.17"/>
    <x v="17"/>
    <n v="12"/>
    <n v="9"/>
    <n v="13"/>
  </r>
  <r>
    <x v="4"/>
    <x v="165"/>
    <x v="1"/>
    <s v="0.2100 AC"/>
    <x v="5"/>
    <s v="R - 30 - Average"/>
    <n v="3"/>
    <n v="2"/>
    <n v="1"/>
    <n v="5"/>
    <s v="2STY - 2 Story Building"/>
    <n v="1728"/>
    <n v="864"/>
    <n v="864"/>
    <n v="0"/>
    <x v="0"/>
    <n v="864"/>
    <n v="224.53703703703704"/>
    <n v="21.207748480475754"/>
    <n v="420"/>
    <n v="0"/>
    <n v="194000"/>
    <d v="2017-07-07T00:00:00"/>
    <n v="226517"/>
    <n v="112.27"/>
    <n v="0.21"/>
    <x v="17"/>
    <n v="13"/>
    <n v="7"/>
    <n v="7"/>
  </r>
  <r>
    <x v="4"/>
    <x v="165"/>
    <x v="1"/>
    <s v="0.1800 AC"/>
    <x v="5"/>
    <s v="R - 30 - Average"/>
    <n v="3"/>
    <n v="2"/>
    <n v="1"/>
    <n v="5"/>
    <s v="2STY - 2 Story Building"/>
    <n v="1728"/>
    <n v="864"/>
    <n v="864"/>
    <n v="0"/>
    <x v="0"/>
    <n v="864"/>
    <n v="254.62962962962962"/>
    <n v="28.058361391694728"/>
    <n v="420"/>
    <n v="0"/>
    <n v="220000"/>
    <d v="2017-11-14T00:00:00"/>
    <n v="234417"/>
    <n v="127.31"/>
    <n v="0.18"/>
    <x v="17"/>
    <n v="13"/>
    <n v="11"/>
    <n v="14"/>
  </r>
  <r>
    <x v="4"/>
    <x v="165"/>
    <x v="1"/>
    <s v="0.1300 AC"/>
    <x v="5"/>
    <s v="R - 30 - Average"/>
    <n v="3"/>
    <n v="2"/>
    <n v="1"/>
    <n v="5"/>
    <s v="2STY - 2 Story Building"/>
    <n v="1728"/>
    <n v="864"/>
    <n v="864"/>
    <n v="425"/>
    <x v="1"/>
    <n v="1289"/>
    <n v="160.97750193948798"/>
    <n v="36.642650279013914"/>
    <n v="420"/>
    <n v="0"/>
    <n v="207500"/>
    <d v="2017-09-05T00:00:00"/>
    <n v="232277"/>
    <n v="120.08"/>
    <n v="0.13"/>
    <x v="17"/>
    <n v="13"/>
    <n v="9"/>
    <n v="5"/>
  </r>
  <r>
    <x v="4"/>
    <x v="166"/>
    <x v="1"/>
    <s v="0.1700 AC"/>
    <x v="6"/>
    <s v="R - 30 - Average"/>
    <n v="3"/>
    <n v="2"/>
    <n v="1"/>
    <n v="6"/>
    <s v="2STY - 2 Story Building"/>
    <n v="1728"/>
    <n v="864"/>
    <n v="864"/>
    <n v="0"/>
    <x v="0"/>
    <n v="864"/>
    <n v="228.58796296296296"/>
    <n v="26.670447793442442"/>
    <n v="420"/>
    <n v="0"/>
    <n v="197500"/>
    <d v="2017-02-02T00:00:00"/>
    <n v="236817"/>
    <n v="114.29"/>
    <n v="0.17"/>
    <x v="17"/>
    <n v="12"/>
    <n v="2"/>
    <n v="2"/>
  </r>
  <r>
    <x v="0"/>
    <x v="167"/>
    <x v="0"/>
    <s v="0.2500 AC"/>
    <x v="5"/>
    <s v="R - 30 - Average"/>
    <n v="3"/>
    <n v="3"/>
    <n v="0"/>
    <n v="5"/>
    <s v="1STY - 1 Story Building"/>
    <n v="1360"/>
    <n v="1360"/>
    <n v="1360"/>
    <n v="1200"/>
    <x v="1"/>
    <n v="2560"/>
    <n v="85.3515625"/>
    <n v="20.064279155188245"/>
    <n v="400"/>
    <n v="45000"/>
    <n v="218500"/>
    <d v="2017-08-25T00:00:00"/>
    <n v="237745"/>
    <n v="160.66"/>
    <n v="0.25"/>
    <x v="17"/>
    <n v="13"/>
    <n v="8"/>
    <n v="25"/>
  </r>
  <r>
    <x v="0"/>
    <x v="167"/>
    <x v="0"/>
    <s v="0.2300 AC"/>
    <x v="5"/>
    <s v="R - 30 - Average"/>
    <n v="3"/>
    <n v="3"/>
    <n v="0"/>
    <n v="5"/>
    <s v="1STY - 1 Story Building"/>
    <n v="1360"/>
    <n v="1360"/>
    <n v="1360"/>
    <n v="1020"/>
    <x v="1"/>
    <n v="2380"/>
    <n v="94.537815126050418"/>
    <n v="22.45777937477542"/>
    <n v="400"/>
    <n v="45000"/>
    <n v="225000"/>
    <d v="2017-09-14T00:00:00"/>
    <n v="232910"/>
    <n v="165.44"/>
    <n v="0.23"/>
    <x v="17"/>
    <n v="13"/>
    <n v="9"/>
    <n v="14"/>
  </r>
  <r>
    <x v="0"/>
    <x v="168"/>
    <x v="0"/>
    <s v="0.2700 AC"/>
    <x v="9"/>
    <s v="R - 40 - Good"/>
    <n v="4"/>
    <n v="4"/>
    <n v="1"/>
    <n v="10"/>
    <s v="2STY - 2 Story Building"/>
    <n v="3564"/>
    <n v="2004"/>
    <n v="1560"/>
    <n v="835"/>
    <x v="1"/>
    <n v="2839"/>
    <n v="152.87072912997533"/>
    <n v="36.90099649695609"/>
    <n v="630"/>
    <n v="0"/>
    <n v="434000"/>
    <d v="2017-06-19T00:00:00"/>
    <n v="454004"/>
    <n v="121.77"/>
    <n v="0.27"/>
    <x v="17"/>
    <n v="10"/>
    <n v="6"/>
    <n v="19"/>
  </r>
  <r>
    <x v="2"/>
    <x v="171"/>
    <x v="0"/>
    <s v="0.3300 AC"/>
    <x v="5"/>
    <s v="R - 35 - Average to Good"/>
    <n v="3"/>
    <n v="2"/>
    <n v="1"/>
    <n v="7"/>
    <s v="2STY - 2 Story Building"/>
    <n v="2385"/>
    <n v="1670"/>
    <n v="1658"/>
    <n v="0"/>
    <x v="0"/>
    <n v="1670"/>
    <n v="185.62874251497007"/>
    <n v="21.565517433286026"/>
    <n v="678"/>
    <n v="55000"/>
    <n v="310000"/>
    <d v="2017-06-06T00:00:00"/>
    <n v="367812"/>
    <n v="129.97999999999999"/>
    <n v="0.33"/>
    <x v="17"/>
    <n v="13"/>
    <n v="6"/>
    <n v="6"/>
  </r>
  <r>
    <x v="2"/>
    <x v="171"/>
    <x v="0"/>
    <s v="0.3100 AC"/>
    <x v="5"/>
    <s v="R - 35 - Average to Good"/>
    <n v="3"/>
    <n v="2"/>
    <n v="1"/>
    <n v="8"/>
    <s v="2STY - 2 Story Building"/>
    <n v="2303"/>
    <n v="1330"/>
    <n v="1072"/>
    <n v="0"/>
    <x v="0"/>
    <n v="1330"/>
    <n v="212.40601503759399"/>
    <n v="20.920347166681477"/>
    <n v="400"/>
    <n v="55000"/>
    <n v="282500"/>
    <d v="2017-05-12T00:00:00"/>
    <n v="334510"/>
    <n v="122.67"/>
    <n v="0.31"/>
    <x v="17"/>
    <n v="13"/>
    <n v="5"/>
    <n v="12"/>
  </r>
  <r>
    <x v="2"/>
    <x v="171"/>
    <x v="0"/>
    <s v="0.3100 AC"/>
    <x v="5"/>
    <s v="R - 35 - Average to Good"/>
    <n v="3"/>
    <n v="2"/>
    <n v="1"/>
    <n v="5"/>
    <s v="1STY - 1 Story Building"/>
    <n v="1758"/>
    <n v="1758"/>
    <n v="1740"/>
    <n v="1044"/>
    <x v="1"/>
    <n v="2802"/>
    <n v="95.931477516059957"/>
    <n v="19.905802897005241"/>
    <n v="440"/>
    <n v="55000"/>
    <n v="268800"/>
    <d v="2017-04-03T00:00:00"/>
    <n v="284854"/>
    <n v="152.9"/>
    <n v="0.31"/>
    <x v="17"/>
    <n v="13"/>
    <n v="4"/>
    <n v="3"/>
  </r>
  <r>
    <x v="2"/>
    <x v="171"/>
    <x v="0"/>
    <s v="0.2800 AC"/>
    <x v="5"/>
    <s v="R - 35 - Average to Good"/>
    <n v="3"/>
    <n v="3"/>
    <n v="0"/>
    <n v="6"/>
    <s v="1STY - 1 Story Building"/>
    <n v="1951"/>
    <n v="1951"/>
    <n v="1935"/>
    <n v="800"/>
    <x v="1"/>
    <n v="2751"/>
    <n v="120.68338785896037"/>
    <n v="27.220254492981763"/>
    <n v="660"/>
    <n v="55000"/>
    <n v="332000"/>
    <d v="2017-09-18T00:00:00"/>
    <n v="314110"/>
    <n v="170.17"/>
    <n v="0.28000000000000003"/>
    <x v="17"/>
    <n v="13"/>
    <n v="9"/>
    <n v="18"/>
  </r>
  <r>
    <x v="2"/>
    <x v="171"/>
    <x v="0"/>
    <s v="0.2800 AC"/>
    <x v="6"/>
    <s v="R - 35 - Average to Good"/>
    <n v="3"/>
    <n v="2"/>
    <n v="0"/>
    <n v="5"/>
    <s v="1STY - 1 Story Building"/>
    <n v="1860"/>
    <n v="1860"/>
    <n v="1844"/>
    <n v="0"/>
    <x v="0"/>
    <n v="1860"/>
    <n v="133.33333333333334"/>
    <n v="20.333202151383968"/>
    <n v="440"/>
    <n v="55000"/>
    <n v="248000"/>
    <d v="2017-10-23T00:00:00"/>
    <n v="282282"/>
    <n v="133.33000000000001"/>
    <n v="0.28000000000000003"/>
    <x v="17"/>
    <n v="12"/>
    <n v="10"/>
    <n v="23"/>
  </r>
  <r>
    <x v="2"/>
    <x v="171"/>
    <x v="0"/>
    <s v="0.3100 AC"/>
    <x v="9"/>
    <s v="R - 35 - Average to Good"/>
    <n v="3"/>
    <n v="2"/>
    <n v="1"/>
    <n v="7"/>
    <s v="1STY - 1 Story Building"/>
    <n v="2007"/>
    <n v="2007"/>
    <n v="1989"/>
    <n v="0"/>
    <x v="0"/>
    <n v="2007"/>
    <n v="189.33731938216243"/>
    <n v="28.140643976421103"/>
    <n v="698"/>
    <n v="55000"/>
    <n v="380000"/>
    <d v="2017-08-18T00:00:00"/>
    <n v="317580"/>
    <n v="189.34"/>
    <n v="0.31"/>
    <x v="17"/>
    <n v="10"/>
    <n v="8"/>
    <n v="18"/>
  </r>
  <r>
    <x v="2"/>
    <x v="171"/>
    <x v="0"/>
    <s v="0.3100 AC"/>
    <x v="6"/>
    <s v="R - 35 - Average to Good"/>
    <n v="3"/>
    <n v="2"/>
    <n v="1"/>
    <n v="8"/>
    <s v="2STY - 2 Story Building"/>
    <n v="2818"/>
    <n v="1912"/>
    <n v="1912"/>
    <n v="0"/>
    <x v="0"/>
    <n v="1912"/>
    <n v="183.0020920502092"/>
    <n v="25.911608756183536"/>
    <n v="640"/>
    <n v="55000"/>
    <n v="349900"/>
    <d v="2017-12-07T00:00:00"/>
    <n v="339653"/>
    <n v="124.17"/>
    <n v="0.31"/>
    <x v="17"/>
    <n v="12"/>
    <n v="12"/>
    <n v="7"/>
  </r>
  <r>
    <x v="2"/>
    <x v="171"/>
    <x v="0"/>
    <s v="0.2400 AC"/>
    <x v="5"/>
    <s v="R - 35 - Average to Good"/>
    <n v="4"/>
    <n v="2"/>
    <n v="1"/>
    <n v="8"/>
    <s v="2STY - 2 Story Building"/>
    <n v="2156"/>
    <n v="1208"/>
    <n v="1110"/>
    <n v="0"/>
    <x v="0"/>
    <n v="1208"/>
    <n v="214.40397350993376"/>
    <n v="24.774257728803185"/>
    <n v="531"/>
    <n v="55000"/>
    <n v="259000"/>
    <d v="2017-05-19T00:00:00"/>
    <n v="318567"/>
    <n v="120.13"/>
    <n v="0.24"/>
    <x v="17"/>
    <n v="13"/>
    <n v="5"/>
    <n v="19"/>
  </r>
  <r>
    <x v="0"/>
    <x v="187"/>
    <x v="0"/>
    <s v="0.2800 AC"/>
    <x v="17"/>
    <s v="R - 30 - Average"/>
    <n v="3"/>
    <n v="2"/>
    <n v="1"/>
    <n v="6"/>
    <s v="2STY - 2 Story Building"/>
    <n v="1914"/>
    <n v="1162"/>
    <n v="752"/>
    <n v="0"/>
    <x v="0"/>
    <n v="1162"/>
    <n v="196.12736660929431"/>
    <n v="18.685228912501639"/>
    <n v="400"/>
    <n v="0"/>
    <n v="227900"/>
    <d v="2017-06-01T00:00:00"/>
    <n v="266495"/>
    <n v="119.07"/>
    <n v="0.28000000000000003"/>
    <x v="17"/>
    <n v="1"/>
    <n v="6"/>
    <n v="1"/>
  </r>
  <r>
    <x v="0"/>
    <x v="187"/>
    <x v="0"/>
    <s v="0.1700 AC"/>
    <x v="9"/>
    <s v="R - 35 - Average to Good"/>
    <n v="3"/>
    <n v="2"/>
    <n v="0"/>
    <n v="6"/>
    <s v="1STY - 1 Story Building"/>
    <n v="1740"/>
    <n v="1740"/>
    <n v="1740"/>
    <n v="1075"/>
    <x v="1"/>
    <n v="2815"/>
    <n v="83.12611012433392"/>
    <n v="31.599416626154589"/>
    <n v="400"/>
    <n v="50000"/>
    <n v="234000"/>
    <d v="2017-05-12T00:00:00"/>
    <n v="293391"/>
    <n v="134.47999999999999"/>
    <n v="0.17"/>
    <x v="17"/>
    <n v="10"/>
    <n v="5"/>
    <n v="12"/>
  </r>
  <r>
    <x v="0"/>
    <x v="187"/>
    <x v="0"/>
    <s v="0.1500 AC"/>
    <x v="12"/>
    <s v="R - 30 - Average"/>
    <n v="3"/>
    <n v="2"/>
    <n v="1"/>
    <n v="6"/>
    <s v="2STY - 2 Story Building"/>
    <n v="1980"/>
    <n v="1228"/>
    <n v="808"/>
    <n v="0"/>
    <x v="0"/>
    <n v="1228"/>
    <n v="175.89576547231272"/>
    <n v="33.057851239669418"/>
    <n v="400"/>
    <n v="0"/>
    <n v="216000"/>
    <d v="2017-08-16T00:00:00"/>
    <n v="269095"/>
    <n v="109.09"/>
    <n v="0.15"/>
    <x v="17"/>
    <n v="6"/>
    <n v="8"/>
    <n v="16"/>
  </r>
  <r>
    <x v="0"/>
    <x v="187"/>
    <x v="0"/>
    <s v="0.1900 AC"/>
    <x v="13"/>
    <s v="R - 30 - Average"/>
    <n v="3"/>
    <n v="2"/>
    <n v="1"/>
    <n v="5"/>
    <s v="2STY - 2 Story Building"/>
    <n v="1658"/>
    <n v="1058"/>
    <n v="628"/>
    <n v="0"/>
    <x v="0"/>
    <n v="1058"/>
    <n v="214.55576559546313"/>
    <n v="27.427383886714033"/>
    <n v="400"/>
    <n v="0"/>
    <n v="227000"/>
    <d v="2017-08-07T00:00:00"/>
    <n v="234235"/>
    <n v="136.91"/>
    <n v="0.19"/>
    <x v="17"/>
    <n v="8"/>
    <n v="8"/>
    <n v="7"/>
  </r>
  <r>
    <x v="0"/>
    <x v="187"/>
    <x v="0"/>
    <s v="0.1700 AC"/>
    <x v="14"/>
    <s v="R - 30 - Average"/>
    <n v="3"/>
    <n v="3"/>
    <n v="1"/>
    <n v="5"/>
    <s v="2STY - 2 Story Building"/>
    <n v="1990"/>
    <n v="1216"/>
    <n v="774"/>
    <n v="542"/>
    <x v="1"/>
    <n v="1758"/>
    <n v="131.39931740614335"/>
    <n v="31.19429590017825"/>
    <n v="400"/>
    <n v="0"/>
    <n v="231000"/>
    <d v="2017-03-01T00:00:00"/>
    <n v="283422"/>
    <n v="116.08"/>
    <n v="0.17"/>
    <x v="17"/>
    <n v="5"/>
    <n v="3"/>
    <n v="1"/>
  </r>
  <r>
    <x v="0"/>
    <x v="172"/>
    <x v="0"/>
    <s v="0.1300 AC"/>
    <x v="10"/>
    <s v="R - 35 - Average to Good"/>
    <n v="3"/>
    <n v="2"/>
    <n v="0"/>
    <n v="6"/>
    <s v="ATM - Atrium Ranch Building"/>
    <n v="1452"/>
    <n v="1452"/>
    <n v="1440"/>
    <n v="75"/>
    <x v="1"/>
    <n v="1527"/>
    <n v="130.97576948264572"/>
    <n v="35.318217136398957"/>
    <n v="400"/>
    <n v="45000"/>
    <n v="200000"/>
    <d v="2017-04-04T00:00:00"/>
    <n v="237767"/>
    <n v="137.74"/>
    <n v="0.13"/>
    <x v="17"/>
    <n v="9"/>
    <n v="4"/>
    <n v="4"/>
  </r>
  <r>
    <x v="0"/>
    <x v="172"/>
    <x v="0"/>
    <s v="0.1800 AC"/>
    <x v="8"/>
    <s v="R - 30 - Average"/>
    <n v="3"/>
    <n v="2"/>
    <n v="1"/>
    <n v="6"/>
    <s v="2STY - 2 Story Building"/>
    <n v="2084"/>
    <n v="1118"/>
    <n v="1004"/>
    <n v="0"/>
    <x v="0"/>
    <n v="1118"/>
    <n v="225.40250447227191"/>
    <n v="32.139577594123054"/>
    <n v="416"/>
    <n v="45000"/>
    <n v="252000"/>
    <d v="2017-04-04T00:00:00"/>
    <n v="258483"/>
    <n v="120.92"/>
    <n v="0.18"/>
    <x v="17"/>
    <n v="11"/>
    <n v="4"/>
    <n v="4"/>
  </r>
  <r>
    <x v="63"/>
    <x v="172"/>
    <x v="0"/>
    <s v="0.1500 AC"/>
    <x v="8"/>
    <s v="R - 30 - Average"/>
    <n v="3"/>
    <n v="3"/>
    <n v="1"/>
    <n v="6"/>
    <s v="2STY - 2 Story Building"/>
    <n v="1728"/>
    <n v="864"/>
    <n v="864"/>
    <n v="800"/>
    <x v="1"/>
    <n v="1664"/>
    <n v="129.20673076923077"/>
    <n v="32.904805632078357"/>
    <n v="420"/>
    <n v="0"/>
    <n v="215000"/>
    <d v="2017-05-15T00:00:00"/>
    <n v="244113"/>
    <n v="124.42"/>
    <n v="0.15"/>
    <x v="17"/>
    <n v="11"/>
    <n v="5"/>
    <n v="15"/>
  </r>
  <r>
    <x v="0"/>
    <x v="172"/>
    <x v="0"/>
    <s v="0.1300 AC"/>
    <x v="9"/>
    <s v="R - 30 - Average"/>
    <n v="3"/>
    <n v="2"/>
    <n v="1"/>
    <n v="6"/>
    <s v="2STY - 2 Story Building"/>
    <n v="1728"/>
    <n v="864"/>
    <n v="864"/>
    <n v="0"/>
    <x v="0"/>
    <n v="864"/>
    <n v="245.37037037037038"/>
    <n v="37.43731016458289"/>
    <n v="420"/>
    <n v="0"/>
    <n v="212000"/>
    <d v="2017-04-14T00:00:00"/>
    <n v="231113"/>
    <n v="122.69"/>
    <n v="0.13"/>
    <x v="17"/>
    <n v="10"/>
    <n v="4"/>
    <n v="14"/>
  </r>
  <r>
    <x v="0"/>
    <x v="172"/>
    <x v="0"/>
    <s v="0.1500 AC"/>
    <x v="10"/>
    <s v="R - 35 - Average to Good"/>
    <n v="4"/>
    <n v="2"/>
    <n v="1"/>
    <n v="7"/>
    <s v="2STY - 2 Story Building"/>
    <n v="1720"/>
    <n v="1100"/>
    <n v="1052"/>
    <n v="0"/>
    <x v="0"/>
    <n v="1100"/>
    <n v="200"/>
    <n v="33.670033670033668"/>
    <n v="400"/>
    <n v="0"/>
    <n v="220000"/>
    <d v="2017-07-18T00:00:00"/>
    <n v="238178"/>
    <n v="127.91"/>
    <n v="0.15"/>
    <x v="17"/>
    <n v="9"/>
    <n v="7"/>
    <n v="18"/>
  </r>
  <r>
    <x v="0"/>
    <x v="172"/>
    <x v="0"/>
    <s v="0.1900 AC"/>
    <x v="8"/>
    <s v="R - 30 - Average"/>
    <n v="3"/>
    <n v="2"/>
    <n v="1"/>
    <n v="7"/>
    <s v="2STY - 2 Story Building"/>
    <n v="1956"/>
    <n v="1164"/>
    <n v="900"/>
    <n v="0"/>
    <x v="0"/>
    <n v="1164"/>
    <n v="188.05841924398626"/>
    <n v="26.448697501329082"/>
    <n v="400"/>
    <n v="45000"/>
    <n v="218900"/>
    <d v="2017-03-29T00:00:00"/>
    <n v="243580"/>
    <n v="111.91"/>
    <n v="0.19"/>
    <x v="17"/>
    <n v="11"/>
    <n v="3"/>
    <n v="29"/>
  </r>
  <r>
    <x v="0"/>
    <x v="173"/>
    <x v="0"/>
    <s v="0.3200 AC"/>
    <x v="6"/>
    <s v="R - 35 - Average to Good"/>
    <n v="4"/>
    <n v="2"/>
    <n v="1"/>
    <n v="8"/>
    <s v="2STY - 2 Story Building"/>
    <n v="3050"/>
    <n v="1636"/>
    <n v="1456"/>
    <n v="0"/>
    <x v="0"/>
    <n v="1636"/>
    <n v="158.92420537897311"/>
    <n v="18.652433425160698"/>
    <n v="440"/>
    <n v="45000"/>
    <n v="260000"/>
    <d v="2017-05-08T00:00:00"/>
    <n v="307306"/>
    <n v="85.25"/>
    <n v="0.32"/>
    <x v="17"/>
    <n v="12"/>
    <n v="5"/>
    <n v="8"/>
  </r>
  <r>
    <x v="0"/>
    <x v="173"/>
    <x v="0"/>
    <s v="0.1700 AC"/>
    <x v="9"/>
    <s v="R - 35 - Average to Good"/>
    <n v="4"/>
    <n v="2"/>
    <n v="1"/>
    <n v="8"/>
    <s v="2STY - 2 Story Building"/>
    <n v="2600"/>
    <n v="1376"/>
    <n v="1224"/>
    <n v="450"/>
    <x v="1"/>
    <n v="1826"/>
    <n v="156.76341730558599"/>
    <n v="38.655269270242528"/>
    <n v="400"/>
    <n v="45000"/>
    <n v="286250"/>
    <d v="2017-08-04T00:00:00"/>
    <n v="304861"/>
    <n v="110.1"/>
    <n v="0.17"/>
    <x v="17"/>
    <n v="10"/>
    <n v="8"/>
    <n v="4"/>
  </r>
  <r>
    <x v="0"/>
    <x v="173"/>
    <x v="0"/>
    <s v="0.2100 AC"/>
    <x v="10"/>
    <s v="R - 35 - Average to Good"/>
    <n v="4"/>
    <n v="2"/>
    <n v="1"/>
    <n v="8"/>
    <s v="2STY - 2 Story Building"/>
    <n v="2742"/>
    <n v="1460"/>
    <n v="1282"/>
    <n v="0"/>
    <x v="0"/>
    <n v="1460"/>
    <n v="181.50684931506851"/>
    <n v="28.969347151165334"/>
    <n v="400"/>
    <n v="45000"/>
    <n v="265000"/>
    <d v="2017-11-22T00:00:00"/>
    <n v="284304"/>
    <n v="96.64"/>
    <n v="0.21"/>
    <x v="17"/>
    <n v="9"/>
    <n v="11"/>
    <n v="22"/>
  </r>
  <r>
    <x v="0"/>
    <x v="188"/>
    <x v="0"/>
    <s v="0.2500 AC"/>
    <x v="17"/>
    <s v="R - 35 - Average to Good"/>
    <n v="3"/>
    <n v="2"/>
    <n v="0"/>
    <n v="6"/>
    <s v="1STY - 1 Story Building"/>
    <n v="1522"/>
    <n v="1522"/>
    <n v="1510"/>
    <n v="0"/>
    <x v="0"/>
    <n v="1522"/>
    <n v="164.25755584756899"/>
    <n v="22.956841138659321"/>
    <n v="708"/>
    <n v="0"/>
    <n v="250000"/>
    <d v="2017-04-25T00:00:00"/>
    <n v="270758"/>
    <n v="164.26"/>
    <n v="0.25"/>
    <x v="17"/>
    <n v="1"/>
    <n v="4"/>
    <n v="25"/>
  </r>
  <r>
    <x v="0"/>
    <x v="188"/>
    <x v="0"/>
    <s v="0.2600 AC"/>
    <x v="8"/>
    <s v="R - 35 - Average to Good"/>
    <n v="3"/>
    <n v="2"/>
    <n v="1"/>
    <n v="7"/>
    <s v="2STY - 2 Story Building"/>
    <n v="2536"/>
    <n v="1888"/>
    <n v="1684"/>
    <n v="0"/>
    <x v="0"/>
    <n v="1888"/>
    <n v="143.0084745762712"/>
    <n v="23.839796567069293"/>
    <n v="697"/>
    <n v="0"/>
    <n v="270000"/>
    <d v="2017-07-12T00:00:00"/>
    <n v="330079"/>
    <n v="106.47"/>
    <n v="0.26"/>
    <x v="17"/>
    <n v="11"/>
    <n v="7"/>
    <n v="12"/>
  </r>
  <r>
    <x v="0"/>
    <x v="188"/>
    <x v="0"/>
    <s v="0.2800 AC"/>
    <x v="15"/>
    <s v="R - 35 - Average to Good"/>
    <n v="3"/>
    <n v="2"/>
    <n v="0"/>
    <n v="6"/>
    <s v="1STY - 1 Story Building"/>
    <n v="1792"/>
    <n v="1792"/>
    <n v="1770"/>
    <n v="0"/>
    <x v="0"/>
    <n v="1792"/>
    <n v="139.453125"/>
    <n v="20.48898071625344"/>
    <n v="529"/>
    <n v="0"/>
    <n v="249900"/>
    <d v="2017-09-28T00:00:00"/>
    <n v="283844"/>
    <n v="139.44999999999999"/>
    <n v="0.28000000000000003"/>
    <x v="17"/>
    <n v="4"/>
    <n v="9"/>
    <n v="28"/>
  </r>
  <r>
    <x v="0"/>
    <x v="225"/>
    <x v="0"/>
    <s v="0.2700 AC"/>
    <x v="7"/>
    <s v="R - 40 - Good"/>
    <n v="3"/>
    <n v="3"/>
    <n v="1"/>
    <n v="6"/>
    <s v="1STY - 1 Story Building"/>
    <n v="2200"/>
    <n v="2200"/>
    <n v="2200"/>
    <n v="320"/>
    <x v="1"/>
    <n v="2520"/>
    <n v="134.92063492063491"/>
    <n v="28.908614767200625"/>
    <n v="761"/>
    <n v="38500"/>
    <n v="340000"/>
    <d v="2017-09-11T00:00:00"/>
    <n v="334289"/>
    <n v="154.55000000000001"/>
    <n v="0.27"/>
    <x v="17"/>
    <n v="2"/>
    <n v="9"/>
    <n v="11"/>
  </r>
  <r>
    <x v="3"/>
    <x v="189"/>
    <x v="2"/>
    <s v="0.2300 AC"/>
    <x v="11"/>
    <s v="R - 40 - Good"/>
    <n v="3"/>
    <n v="2"/>
    <n v="0"/>
    <n v="6"/>
    <s v="1STY - 1 Story Building"/>
    <n v="1571"/>
    <n v="1571"/>
    <n v="1553"/>
    <n v="1174"/>
    <x v="1"/>
    <n v="2745"/>
    <n v="107.46812386156648"/>
    <n v="29.444644069149994"/>
    <n v="600"/>
    <n v="48890"/>
    <n v="295000"/>
    <d v="2017-06-22T00:00:00"/>
    <n v="302039"/>
    <n v="187.78"/>
    <n v="0.23"/>
    <x v="17"/>
    <n v="7"/>
    <n v="6"/>
    <n v="22"/>
  </r>
  <r>
    <x v="3"/>
    <x v="189"/>
    <x v="1"/>
    <s v="0.2600 AC"/>
    <x v="9"/>
    <s v="R - 40 - Good"/>
    <n v="3"/>
    <n v="2"/>
    <n v="1"/>
    <n v="6"/>
    <s v="1STY - 1 Story Building"/>
    <n v="2623"/>
    <n v="2623"/>
    <n v="2623"/>
    <n v="0"/>
    <x v="0"/>
    <n v="2623"/>
    <n v="144.834159359512"/>
    <n v="33.543476725294909"/>
    <n v="704"/>
    <n v="55000"/>
    <n v="379900"/>
    <d v="2017-11-21T00:00:00"/>
    <n v="405552"/>
    <n v="144.83000000000001"/>
    <n v="0.26"/>
    <x v="17"/>
    <n v="10"/>
    <n v="11"/>
    <n v="21"/>
  </r>
  <r>
    <x v="3"/>
    <x v="189"/>
    <x v="1"/>
    <s v="0.2300 AC"/>
    <x v="9"/>
    <s v="R - 40 - Good"/>
    <n v="4"/>
    <n v="3"/>
    <n v="1"/>
    <n v="8"/>
    <s v="2STY - 2 Story Building"/>
    <n v="3050"/>
    <n v="1588"/>
    <n v="1462"/>
    <n v="1000"/>
    <x v="1"/>
    <n v="2588"/>
    <n v="148.76352395672333"/>
    <n v="38.42775581906016"/>
    <n v="600"/>
    <n v="55000"/>
    <n v="385000"/>
    <d v="2017-07-13T00:00:00"/>
    <n v="389927"/>
    <n v="126.23"/>
    <n v="0.23"/>
    <x v="17"/>
    <n v="10"/>
    <n v="7"/>
    <n v="13"/>
  </r>
  <r>
    <x v="3"/>
    <x v="189"/>
    <x v="1"/>
    <s v="0.3000 AC"/>
    <x v="9"/>
    <s v="R - 40 - Good"/>
    <n v="3"/>
    <n v="2"/>
    <n v="0"/>
    <n v="6"/>
    <s v="1STY - 1 Story Building"/>
    <n v="2294"/>
    <n v="2294"/>
    <n v="2294"/>
    <n v="1200"/>
    <x v="1"/>
    <n v="3494"/>
    <n v="103.74928448769319"/>
    <n v="27.739516375880012"/>
    <n v="720"/>
    <n v="60500"/>
    <n v="362500"/>
    <d v="2017-10-03T00:00:00"/>
    <n v="413162"/>
    <n v="158.02000000000001"/>
    <n v="0.3"/>
    <x v="17"/>
    <n v="10"/>
    <n v="10"/>
    <n v="3"/>
  </r>
  <r>
    <x v="3"/>
    <x v="189"/>
    <x v="1"/>
    <s v="0.2300 AC"/>
    <x v="12"/>
    <s v="R - 40 - Good"/>
    <n v="4"/>
    <n v="2"/>
    <n v="1"/>
    <n v="8"/>
    <s v="2STY - 2 Story Building"/>
    <n v="2554"/>
    <n v="1340"/>
    <n v="1214"/>
    <n v="0"/>
    <x v="0"/>
    <n v="1340"/>
    <n v="220.14925373134329"/>
    <n v="29.444644069149994"/>
    <n v="640"/>
    <n v="49500"/>
    <n v="295000"/>
    <d v="2017-05-10T00:00:00"/>
    <n v="312996"/>
    <n v="115.51"/>
    <n v="0.23"/>
    <x v="17"/>
    <n v="6"/>
    <n v="5"/>
    <n v="10"/>
  </r>
  <r>
    <x v="3"/>
    <x v="190"/>
    <x v="2"/>
    <s v="0.2800 AC"/>
    <x v="12"/>
    <s v="R - 35 - Average to Good"/>
    <n v="4"/>
    <n v="3"/>
    <n v="1"/>
    <n v="10"/>
    <s v="2STY - 2 Story Building"/>
    <n v="3950"/>
    <n v="2261"/>
    <n v="2261"/>
    <n v="0"/>
    <x v="0"/>
    <n v="2261"/>
    <n v="192.39274657231314"/>
    <n v="35.6650924832743"/>
    <n v="694"/>
    <n v="55000"/>
    <n v="435000"/>
    <d v="2017-12-13T00:00:00"/>
    <n v="449100"/>
    <n v="110.13"/>
    <n v="0.28000000000000003"/>
    <x v="17"/>
    <n v="6"/>
    <n v="12"/>
    <n v="13"/>
  </r>
  <r>
    <x v="3"/>
    <x v="191"/>
    <x v="2"/>
    <s v="0.3300 AC"/>
    <x v="8"/>
    <s v="R - 45 - Good to Very Good"/>
    <n v="3"/>
    <n v="3"/>
    <n v="1"/>
    <n v="8"/>
    <s v="1STY - 1 Story Building"/>
    <n v="2572"/>
    <n v="2572"/>
    <n v="2542"/>
    <n v="1650"/>
    <x v="1"/>
    <n v="4222"/>
    <n v="108.92941733775461"/>
    <n v="31.99348860505885"/>
    <n v="905"/>
    <n v="66000"/>
    <n v="459900"/>
    <d v="2017-03-01T00:00:00"/>
    <n v="460489"/>
    <n v="178.81"/>
    <n v="0.33"/>
    <x v="17"/>
    <n v="11"/>
    <n v="3"/>
    <n v="1"/>
  </r>
  <r>
    <x v="1"/>
    <x v="174"/>
    <x v="2"/>
    <s v="0.2600 AC"/>
    <x v="9"/>
    <s v="R - 40 - Good"/>
    <n v="4"/>
    <n v="2"/>
    <n v="1"/>
    <n v="9"/>
    <s v="2STY - 2 Story Building"/>
    <n v="3227"/>
    <n v="1824"/>
    <n v="1467"/>
    <n v="0"/>
    <x v="0"/>
    <n v="1824"/>
    <n v="202.85087719298247"/>
    <n v="32.669350851169035"/>
    <n v="693"/>
    <n v="0"/>
    <n v="370000"/>
    <d v="2017-01-17T00:00:00"/>
    <n v="436434"/>
    <n v="114.66"/>
    <n v="0.26"/>
    <x v="17"/>
    <n v="10"/>
    <n v="1"/>
    <n v="17"/>
  </r>
  <r>
    <x v="1"/>
    <x v="174"/>
    <x v="2"/>
    <s v="0.3600 AC"/>
    <x v="8"/>
    <s v="R - 40 - Good"/>
    <n v="4"/>
    <n v="4"/>
    <n v="1"/>
    <n v="10"/>
    <s v="2STY - 2 Story Building"/>
    <n v="3738"/>
    <n v="2313"/>
    <n v="2225"/>
    <n v="0"/>
    <x v="0"/>
    <n v="2313"/>
    <n v="194.55252918287937"/>
    <n v="28.696051423324153"/>
    <n v="650"/>
    <n v="0"/>
    <n v="450000"/>
    <d v="2017-06-14T00:00:00"/>
    <n v="498396"/>
    <n v="120.39"/>
    <n v="0.36"/>
    <x v="17"/>
    <n v="11"/>
    <n v="6"/>
    <n v="14"/>
  </r>
  <r>
    <x v="1"/>
    <x v="174"/>
    <x v="2"/>
    <s v="0.4200 AC"/>
    <x v="9"/>
    <s v="R - 40 - Good"/>
    <n v="4"/>
    <n v="2"/>
    <n v="2"/>
    <n v="9"/>
    <s v="2STY - 2 Story Building"/>
    <n v="3249"/>
    <n v="1842"/>
    <n v="1467"/>
    <n v="1100"/>
    <x v="1"/>
    <n v="2942"/>
    <n v="149.55812372535689"/>
    <n v="24.050024050024049"/>
    <n v="693"/>
    <n v="0"/>
    <n v="440000"/>
    <d v="2017-06-02T00:00:00"/>
    <n v="468402"/>
    <n v="135.43"/>
    <n v="0.42"/>
    <x v="17"/>
    <n v="10"/>
    <n v="6"/>
    <n v="2"/>
  </r>
  <r>
    <x v="1"/>
    <x v="174"/>
    <x v="2"/>
    <s v="0.2800 AC"/>
    <x v="8"/>
    <s v="R - 40 - Good"/>
    <n v="4"/>
    <n v="3"/>
    <n v="1"/>
    <n v="10"/>
    <s v="2STY - 2 Story Building"/>
    <n v="3870"/>
    <n v="2151"/>
    <n v="1943"/>
    <n v="0"/>
    <x v="0"/>
    <n v="2151"/>
    <n v="209.20502092050208"/>
    <n v="36.894923258559622"/>
    <n v="704"/>
    <n v="0"/>
    <n v="450000"/>
    <d v="2017-12-01T00:00:00"/>
    <n v="515178"/>
    <n v="116.28"/>
    <n v="0.28000000000000003"/>
    <x v="17"/>
    <n v="11"/>
    <n v="12"/>
    <n v="1"/>
  </r>
  <r>
    <x v="1"/>
    <x v="174"/>
    <x v="2"/>
    <s v="0.3200 AC"/>
    <x v="6"/>
    <s v="R - 40 - Good"/>
    <n v="4"/>
    <n v="3"/>
    <n v="1"/>
    <n v="9"/>
    <s v="2STY - 2 Story Building"/>
    <n v="3874"/>
    <n v="2390"/>
    <n v="2364"/>
    <n v="498"/>
    <x v="1"/>
    <n v="2888"/>
    <n v="172.78393351800554"/>
    <n v="35.798324150596876"/>
    <n v="680"/>
    <n v="0"/>
    <n v="499000"/>
    <d v="2017-05-25T00:00:00"/>
    <n v="527707"/>
    <n v="128.81"/>
    <n v="0.32"/>
    <x v="17"/>
    <n v="12"/>
    <n v="5"/>
    <n v="25"/>
  </r>
  <r>
    <x v="4"/>
    <x v="192"/>
    <x v="1"/>
    <s v="0.3100 AC"/>
    <x v="10"/>
    <s v="R - 30 - Average"/>
    <n v="4"/>
    <n v="2"/>
    <n v="1"/>
    <n v="6"/>
    <s v="2STY - 2 Story Building"/>
    <n v="1862"/>
    <n v="1182"/>
    <n v="1132"/>
    <n v="0"/>
    <x v="0"/>
    <n v="1182"/>
    <n v="234.34856175972928"/>
    <n v="20.513048372285908"/>
    <n v="650"/>
    <n v="33748"/>
    <n v="277000"/>
    <d v="2017-05-01T00:00:00"/>
    <n v="246296"/>
    <n v="148.76"/>
    <n v="0.31"/>
    <x v="17"/>
    <n v="9"/>
    <n v="5"/>
    <n v="1"/>
  </r>
  <r>
    <x v="4"/>
    <x v="192"/>
    <x v="1"/>
    <s v="0.1500 AC"/>
    <x v="10"/>
    <s v="R - 30 - Average"/>
    <n v="4"/>
    <n v="2"/>
    <n v="1"/>
    <n v="8"/>
    <s v="2STY - 2 Story Building"/>
    <n v="2560"/>
    <n v="1328"/>
    <n v="1232"/>
    <n v="0"/>
    <x v="0"/>
    <n v="1328"/>
    <n v="210.84337349397592"/>
    <n v="42.8527701254974"/>
    <n v="400"/>
    <n v="33748"/>
    <n v="280000"/>
    <d v="2017-09-12T00:00:00"/>
    <n v="290751"/>
    <n v="109.38"/>
    <n v="0.15"/>
    <x v="17"/>
    <n v="9"/>
    <n v="9"/>
    <n v="12"/>
  </r>
  <r>
    <x v="4"/>
    <x v="193"/>
    <x v="1"/>
    <s v="0.2300 AC"/>
    <x v="11"/>
    <s v="R - 45 - Good to Very Good"/>
    <n v="3"/>
    <n v="3"/>
    <n v="1"/>
    <n v="7"/>
    <s v="1STY - 1 Story Building"/>
    <n v="2604"/>
    <n v="2604"/>
    <n v="2586"/>
    <n v="1206"/>
    <x v="1"/>
    <n v="3810"/>
    <n v="137.79527559055117"/>
    <n v="52.401485207809316"/>
    <n v="660"/>
    <n v="72000"/>
    <n v="525000"/>
    <d v="2017-10-10T00:00:00"/>
    <n v="546196"/>
    <n v="201.61"/>
    <n v="0.23"/>
    <x v="17"/>
    <n v="7"/>
    <n v="10"/>
    <n v="10"/>
  </r>
  <r>
    <x v="4"/>
    <x v="193"/>
    <x v="1"/>
    <s v="0.5900 AC"/>
    <x v="9"/>
    <s v="R - 45 - Good to Very Good"/>
    <n v="4"/>
    <n v="3"/>
    <n v="1"/>
    <n v="8"/>
    <s v="1STY - 1 Story Building"/>
    <n v="2968"/>
    <n v="2968"/>
    <n v="2950"/>
    <n v="2226"/>
    <x v="1"/>
    <n v="5194"/>
    <n v="98.19021948402002"/>
    <n v="19.84404911985806"/>
    <n v="690"/>
    <n v="72000"/>
    <n v="510000"/>
    <d v="2017-11-03T00:00:00"/>
    <n v="589895"/>
    <n v="171.83"/>
    <n v="0.59"/>
    <x v="17"/>
    <n v="10"/>
    <n v="11"/>
    <n v="3"/>
  </r>
  <r>
    <x v="3"/>
    <x v="194"/>
    <x v="1"/>
    <s v="0.1400 AC"/>
    <x v="8"/>
    <s v="R - 30 - Average"/>
    <n v="3"/>
    <n v="3"/>
    <n v="1"/>
    <n v="6"/>
    <s v="2STY - 2 Story Building"/>
    <n v="2068"/>
    <n v="1124"/>
    <n v="1004"/>
    <n v="800"/>
    <x v="1"/>
    <n v="1924"/>
    <n v="127.33887733887734"/>
    <n v="40.174471992653807"/>
    <n v="420"/>
    <n v="39999"/>
    <n v="245000"/>
    <d v="2017-08-08T00:00:00"/>
    <n v="264566"/>
    <n v="118.47"/>
    <n v="0.14000000000000001"/>
    <x v="17"/>
    <n v="11"/>
    <n v="8"/>
    <n v="8"/>
  </r>
  <r>
    <x v="61"/>
    <x v="194"/>
    <x v="1"/>
    <s v="0.1400 AC"/>
    <x v="14"/>
    <s v="R - 30 - Average"/>
    <n v="3"/>
    <n v="2"/>
    <n v="1"/>
    <n v="5"/>
    <s v="2STY - 2 Story Building"/>
    <n v="1728"/>
    <n v="864"/>
    <n v="864"/>
    <n v="0"/>
    <x v="0"/>
    <n v="864"/>
    <n v="272.98032407407408"/>
    <n v="38.67489833398924"/>
    <n v="420"/>
    <n v="39999"/>
    <n v="235855"/>
    <d v="2017-12-14T00:00:00"/>
    <n v="216666"/>
    <n v="136.49"/>
    <n v="0.14000000000000001"/>
    <x v="17"/>
    <n v="5"/>
    <n v="12"/>
    <n v="14"/>
  </r>
  <r>
    <x v="3"/>
    <x v="194"/>
    <x v="1"/>
    <s v="0.1700 AC"/>
    <x v="14"/>
    <s v="R - 30 - Average"/>
    <n v="3"/>
    <n v="2"/>
    <n v="0"/>
    <n v="5"/>
    <s v="1STY - 1 Story Building"/>
    <n v="1360"/>
    <n v="1360"/>
    <n v="1348"/>
    <n v="600"/>
    <x v="1"/>
    <n v="1960"/>
    <n v="102.04081632653062"/>
    <n v="27.008048398422726"/>
    <n v="400"/>
    <n v="39999"/>
    <n v="200000"/>
    <d v="2017-03-15T00:00:00"/>
    <n v="200224"/>
    <n v="147.06"/>
    <n v="0.17"/>
    <x v="17"/>
    <n v="5"/>
    <n v="3"/>
    <n v="15"/>
  </r>
  <r>
    <x v="3"/>
    <x v="194"/>
    <x v="1"/>
    <s v="0.1400 AC"/>
    <x v="8"/>
    <s v="R - 30 - Average"/>
    <n v="4"/>
    <n v="2"/>
    <n v="1"/>
    <n v="8"/>
    <s v="2STY - 2 Story Building"/>
    <n v="1728"/>
    <n v="864"/>
    <n v="864"/>
    <n v="0"/>
    <x v="0"/>
    <n v="864"/>
    <n v="233.7962962962963"/>
    <n v="33.1234422143513"/>
    <n v="420"/>
    <n v="39999"/>
    <n v="202000"/>
    <d v="2017-12-14T00:00:00"/>
    <n v="213874"/>
    <n v="116.9"/>
    <n v="0.14000000000000001"/>
    <x v="17"/>
    <n v="11"/>
    <n v="12"/>
    <n v="14"/>
  </r>
  <r>
    <x v="3"/>
    <x v="194"/>
    <x v="1"/>
    <s v="0.1500 AC"/>
    <x v="8"/>
    <s v="R - 30 - Average"/>
    <n v="4"/>
    <n v="2"/>
    <n v="1"/>
    <n v="8"/>
    <s v="2STY - 2 Story Building"/>
    <n v="2594"/>
    <n v="1342"/>
    <n v="1252"/>
    <n v="0"/>
    <x v="0"/>
    <n v="1342"/>
    <n v="186.28912071535024"/>
    <n v="38.261401897765531"/>
    <n v="380"/>
    <n v="39999"/>
    <n v="250000"/>
    <d v="2017-05-30T00:00:00"/>
    <n v="300334"/>
    <n v="96.38"/>
    <n v="0.15"/>
    <x v="17"/>
    <n v="11"/>
    <n v="5"/>
    <n v="30"/>
  </r>
  <r>
    <x v="3"/>
    <x v="194"/>
    <x v="1"/>
    <s v="0.1300 AC"/>
    <x v="8"/>
    <s v="R - 30 - Average"/>
    <n v="3"/>
    <n v="2"/>
    <n v="1"/>
    <n v="5"/>
    <s v="2STY - 2 Story Building"/>
    <n v="1728"/>
    <n v="864"/>
    <n v="864"/>
    <n v="0"/>
    <x v="0"/>
    <n v="864"/>
    <n v="245.37037037037038"/>
    <n v="37.43731016458289"/>
    <n v="420"/>
    <n v="39999"/>
    <n v="212000"/>
    <d v="2017-06-12T00:00:00"/>
    <n v="216496"/>
    <n v="122.69"/>
    <n v="0.13"/>
    <x v="17"/>
    <n v="11"/>
    <n v="6"/>
    <n v="12"/>
  </r>
  <r>
    <x v="3"/>
    <x v="194"/>
    <x v="1"/>
    <s v="0.1300 AC"/>
    <x v="8"/>
    <s v="R - 30 - Average"/>
    <n v="3"/>
    <n v="2"/>
    <n v="0"/>
    <n v="4"/>
    <s v="1STY - 1 Story Building"/>
    <n v="1248"/>
    <n v="1248"/>
    <n v="1248"/>
    <n v="0"/>
    <x v="0"/>
    <n v="1248"/>
    <n v="152.24358974358975"/>
    <n v="33.552306279579007"/>
    <n v="440"/>
    <n v="0"/>
    <n v="190000"/>
    <d v="2017-07-17T00:00:00"/>
    <n v="207567"/>
    <n v="152.24"/>
    <n v="0.13"/>
    <x v="17"/>
    <n v="11"/>
    <n v="7"/>
    <n v="17"/>
  </r>
  <r>
    <x v="2"/>
    <x v="195"/>
    <x v="1"/>
    <s v="0.1100 AC"/>
    <x v="14"/>
    <s v="R - 30 - Average"/>
    <n v="3"/>
    <n v="2"/>
    <n v="1"/>
    <n v="5"/>
    <s v="2STY - 2 Story Building"/>
    <n v="1724"/>
    <n v="1040"/>
    <n v="684"/>
    <n v="0"/>
    <x v="0"/>
    <n v="1040"/>
    <n v="184.61538461538461"/>
    <n v="40.070122714750809"/>
    <n v="400"/>
    <n v="40000"/>
    <n v="192000"/>
    <d v="2017-06-01T00:00:00"/>
    <n v="214625"/>
    <n v="111.37"/>
    <n v="0.11"/>
    <x v="17"/>
    <n v="5"/>
    <n v="6"/>
    <n v="1"/>
  </r>
  <r>
    <x v="3"/>
    <x v="195"/>
    <x v="1"/>
    <s v="0.1100 AC"/>
    <x v="14"/>
    <s v="R - 30 - Average"/>
    <n v="3"/>
    <n v="2"/>
    <n v="1"/>
    <n v="5"/>
    <s v="2STY - 2 Story Building"/>
    <n v="1740"/>
    <n v="1056"/>
    <n v="684"/>
    <n v="0"/>
    <x v="0"/>
    <n v="1056"/>
    <n v="195.07575757575756"/>
    <n v="42.991902496034726"/>
    <n v="400"/>
    <n v="40000"/>
    <n v="206000"/>
    <d v="2017-05-31T00:00:00"/>
    <n v="213248"/>
    <n v="118.39"/>
    <n v="0.11"/>
    <x v="17"/>
    <n v="5"/>
    <n v="5"/>
    <n v="31"/>
  </r>
  <r>
    <x v="8"/>
    <x v="195"/>
    <x v="1"/>
    <s v="0.1100 AC"/>
    <x v="14"/>
    <s v="R - 30 - Average"/>
    <n v="3"/>
    <n v="2"/>
    <n v="1"/>
    <n v="6"/>
    <s v="2STY - 2 Story Building"/>
    <n v="1708"/>
    <n v="1024"/>
    <n v="684"/>
    <n v="0"/>
    <x v="0"/>
    <n v="1024"/>
    <n v="190.4296875"/>
    <n v="40.696218382168794"/>
    <n v="400"/>
    <n v="40000"/>
    <n v="195000"/>
    <d v="2017-04-10T00:00:00"/>
    <n v="210320"/>
    <n v="114.17"/>
    <n v="0.11"/>
    <x v="17"/>
    <n v="5"/>
    <n v="4"/>
    <n v="10"/>
  </r>
  <r>
    <x v="3"/>
    <x v="195"/>
    <x v="1"/>
    <s v="0.1200 AC"/>
    <x v="12"/>
    <s v="R - 30 - Average"/>
    <n v="3"/>
    <n v="2"/>
    <n v="1"/>
    <n v="6"/>
    <s v="2STY - 2 Story Building"/>
    <n v="1766"/>
    <n v="1062"/>
    <n v="684"/>
    <n v="0"/>
    <x v="0"/>
    <n v="1062"/>
    <n v="188.32391713747646"/>
    <n v="38.261401897765538"/>
    <n v="380"/>
    <n v="40000"/>
    <n v="200000"/>
    <d v="2017-10-16T00:00:00"/>
    <n v="215606"/>
    <n v="113.25"/>
    <n v="0.12"/>
    <x v="17"/>
    <n v="6"/>
    <n v="10"/>
    <n v="16"/>
  </r>
  <r>
    <x v="0"/>
    <x v="175"/>
    <x v="0"/>
    <s v="0.2200 AC"/>
    <x v="6"/>
    <s v="R - 45 - Good to Very Good"/>
    <n v="4"/>
    <n v="3"/>
    <n v="1"/>
    <n v="11"/>
    <s v="2STY - 2 Story Building"/>
    <n v="4055"/>
    <n v="2455"/>
    <n v="2399"/>
    <n v="0"/>
    <x v="0"/>
    <n v="2455"/>
    <n v="189.40936863543789"/>
    <n v="48.522414224893559"/>
    <n v="662"/>
    <n v="60000"/>
    <n v="465000"/>
    <d v="2017-09-15T00:00:00"/>
    <n v="491408"/>
    <n v="114.67"/>
    <n v="0.22"/>
    <x v="17"/>
    <n v="12"/>
    <n v="9"/>
    <n v="15"/>
  </r>
  <r>
    <x v="0"/>
    <x v="175"/>
    <x v="0"/>
    <s v="0.2100 AC"/>
    <x v="14"/>
    <s v="R - 45 - Good to Very Good"/>
    <n v="4"/>
    <n v="3"/>
    <n v="1"/>
    <n v="8"/>
    <s v="2STY - 2 Story Building"/>
    <n v="3264"/>
    <n v="2092"/>
    <n v="1868"/>
    <n v="0"/>
    <x v="0"/>
    <n v="2092"/>
    <n v="191.20458891013385"/>
    <n v="43.727316454589179"/>
    <n v="640"/>
    <n v="60000"/>
    <n v="400000"/>
    <d v="2017-02-08T00:00:00"/>
    <n v="405757"/>
    <n v="122.55"/>
    <n v="0.21"/>
    <x v="17"/>
    <n v="5"/>
    <n v="2"/>
    <n v="8"/>
  </r>
  <r>
    <x v="0"/>
    <x v="176"/>
    <x v="0"/>
    <s v="0.1700 AC"/>
    <x v="6"/>
    <s v="R - 35 - Average to Good"/>
    <n v="3"/>
    <n v="3"/>
    <n v="1"/>
    <n v="6"/>
    <s v="1STY - 1 Story Building"/>
    <n v="1518"/>
    <n v="1518"/>
    <n v="1488"/>
    <n v="1190"/>
    <x v="1"/>
    <n v="2708"/>
    <n v="81.97932053175775"/>
    <n v="29.978933722249227"/>
    <n v="420"/>
    <n v="60000"/>
    <n v="222000"/>
    <d v="2017-09-27T00:00:00"/>
    <n v="302947"/>
    <n v="146.25"/>
    <n v="0.17"/>
    <x v="17"/>
    <n v="12"/>
    <n v="9"/>
    <n v="27"/>
  </r>
  <r>
    <x v="60"/>
    <x v="176"/>
    <x v="0"/>
    <s v="0.2000 AC"/>
    <x v="6"/>
    <s v="R - 35 - Average to Good"/>
    <n v="3"/>
    <n v="2"/>
    <n v="1"/>
    <n v="7"/>
    <s v="2STY - 2 Story Building"/>
    <n v="1746"/>
    <n v="882"/>
    <n v="864"/>
    <n v="0"/>
    <x v="0"/>
    <n v="882"/>
    <n v="179.13832199546485"/>
    <n v="18.135904499540864"/>
    <n v="420"/>
    <n v="60000"/>
    <n v="158000"/>
    <d v="2017-03-24T00:00:00"/>
    <n v="210065"/>
    <n v="90.49"/>
    <n v="0.2"/>
    <x v="17"/>
    <n v="12"/>
    <n v="3"/>
    <n v="24"/>
  </r>
  <r>
    <x v="0"/>
    <x v="196"/>
    <x v="0"/>
    <s v="0.4100 AC"/>
    <x v="8"/>
    <s v="R - 50 - Very Good"/>
    <n v="4"/>
    <n v="5"/>
    <n v="1"/>
    <n v="11"/>
    <s v="2STY - 2 Story Building"/>
    <n v="4547"/>
    <n v="2912"/>
    <n v="2894"/>
    <n v="1500"/>
    <x v="1"/>
    <n v="4412"/>
    <n v="156.39165911151406"/>
    <n v="38.634683867499838"/>
    <n v="786"/>
    <n v="0"/>
    <n v="690000"/>
    <d v="2017-08-16T00:00:00"/>
    <n v="649935"/>
    <n v="151.75"/>
    <n v="0.41"/>
    <x v="17"/>
    <n v="11"/>
    <n v="8"/>
    <n v="16"/>
  </r>
  <r>
    <x v="2"/>
    <x v="177"/>
    <x v="0"/>
    <s v="0.3200 AC"/>
    <x v="6"/>
    <s v="R - 35 - Average to Good"/>
    <n v="4"/>
    <n v="4"/>
    <n v="1"/>
    <n v="8"/>
    <s v="2STY - 2 Story Building"/>
    <n v="3149"/>
    <n v="1757"/>
    <n v="1715"/>
    <n v="1000"/>
    <x v="1"/>
    <n v="2757"/>
    <n v="168.66158868335148"/>
    <n v="33.359159779614323"/>
    <n v="720"/>
    <n v="55000"/>
    <n v="465000"/>
    <d v="2017-10-10T00:00:00"/>
    <n v="411145"/>
    <n v="147.66999999999999"/>
    <n v="0.32"/>
    <x v="17"/>
    <n v="12"/>
    <n v="10"/>
    <n v="10"/>
  </r>
  <r>
    <x v="2"/>
    <x v="177"/>
    <x v="0"/>
    <s v="0.2600 AC"/>
    <x v="6"/>
    <s v="R - 35 - Average to Good"/>
    <n v="4"/>
    <n v="3"/>
    <n v="1"/>
    <n v="8"/>
    <s v="2STY - 2 Story Building"/>
    <n v="3191"/>
    <n v="1778"/>
    <n v="1736"/>
    <n v="0"/>
    <x v="0"/>
    <n v="1778"/>
    <n v="188.41394825646793"/>
    <n v="29.579006851734125"/>
    <n v="711"/>
    <n v="55000"/>
    <n v="335000"/>
    <d v="2017-09-05T00:00:00"/>
    <n v="371708"/>
    <n v="104.98"/>
    <n v="0.26"/>
    <x v="17"/>
    <n v="12"/>
    <n v="9"/>
    <n v="5"/>
  </r>
  <r>
    <x v="0"/>
    <x v="198"/>
    <x v="0"/>
    <s v="0.1900 AC"/>
    <x v="8"/>
    <s v="R - 35 - Average to Good"/>
    <n v="4"/>
    <n v="2"/>
    <n v="1"/>
    <n v="9"/>
    <s v="2STY - 2 Story Building"/>
    <n v="3142"/>
    <n v="1794"/>
    <n v="1348"/>
    <n v="0"/>
    <x v="0"/>
    <n v="1794"/>
    <n v="136.56633221850612"/>
    <n v="29.602242520902809"/>
    <n v="420"/>
    <n v="40000"/>
    <n v="245000"/>
    <d v="2017-07-19T00:00:00"/>
    <n v="296738"/>
    <n v="77.98"/>
    <n v="0.19"/>
    <x v="17"/>
    <n v="11"/>
    <n v="7"/>
    <n v="19"/>
  </r>
  <r>
    <x v="2"/>
    <x v="199"/>
    <x v="0"/>
    <s v="0.3400 AC"/>
    <x v="6"/>
    <s v="R - 35 - Average to Good"/>
    <n v="4"/>
    <n v="2"/>
    <n v="1"/>
    <n v="8"/>
    <s v="2STY - 2 Story Building"/>
    <n v="3125"/>
    <n v="1733"/>
    <n v="1715"/>
    <n v="0"/>
    <x v="0"/>
    <n v="1733"/>
    <n v="233.69936526255049"/>
    <n v="27.345716523524008"/>
    <n v="744"/>
    <n v="55000"/>
    <n v="405001"/>
    <d v="2017-07-18T00:00:00"/>
    <n v="401797"/>
    <n v="129.6"/>
    <n v="0.34"/>
    <x v="17"/>
    <n v="12"/>
    <n v="7"/>
    <n v="18"/>
  </r>
  <r>
    <x v="0"/>
    <x v="200"/>
    <x v="0"/>
    <s v="0.1500 AC"/>
    <x v="14"/>
    <s v="R - 35 - Average to Good"/>
    <n v="3"/>
    <n v="2"/>
    <n v="1"/>
    <n v="6"/>
    <s v="2STY - 2 Story Building"/>
    <n v="1728"/>
    <n v="864"/>
    <n v="864"/>
    <n v="0"/>
    <x v="0"/>
    <n v="864"/>
    <n v="248.72685185185185"/>
    <n v="32.889501071319252"/>
    <n v="420"/>
    <n v="0"/>
    <n v="214900"/>
    <d v="2017-03-15T00:00:00"/>
    <n v="248020"/>
    <n v="124.36"/>
    <n v="0.15"/>
    <x v="17"/>
    <n v="5"/>
    <n v="3"/>
    <n v="15"/>
  </r>
  <r>
    <x v="0"/>
    <x v="200"/>
    <x v="0"/>
    <s v="0.1700 AC"/>
    <x v="14"/>
    <s v="R - 35 - Average to Good"/>
    <n v="3"/>
    <n v="2"/>
    <n v="1"/>
    <n v="5"/>
    <s v="2STY - 2 Story Building"/>
    <n v="1728"/>
    <n v="864"/>
    <n v="864"/>
    <n v="0"/>
    <x v="0"/>
    <n v="864"/>
    <n v="248.95833333333334"/>
    <n v="29.047156052503642"/>
    <n v="420"/>
    <n v="0"/>
    <n v="215100"/>
    <d v="2017-09-01T00:00:00"/>
    <n v="246910"/>
    <n v="124.48"/>
    <n v="0.17"/>
    <x v="17"/>
    <n v="5"/>
    <n v="9"/>
    <n v="1"/>
  </r>
  <r>
    <x v="0"/>
    <x v="200"/>
    <x v="0"/>
    <s v="0.3000 AC"/>
    <x v="14"/>
    <s v="R - 35 - Average to Good"/>
    <n v="3"/>
    <n v="4"/>
    <n v="0"/>
    <n v="6"/>
    <s v="2STY - 2 Story Building"/>
    <n v="1824"/>
    <n v="912"/>
    <n v="912"/>
    <n v="460"/>
    <x v="1"/>
    <n v="1372"/>
    <n v="174.9271137026239"/>
    <n v="18.365472910927455"/>
    <n v="662"/>
    <n v="0"/>
    <n v="240000"/>
    <d v="2017-07-31T00:00:00"/>
    <n v="266989"/>
    <n v="131.58000000000001"/>
    <n v="0.3"/>
    <x v="17"/>
    <n v="5"/>
    <n v="7"/>
    <n v="31"/>
  </r>
  <r>
    <x v="0"/>
    <x v="201"/>
    <x v="0"/>
    <s v="0.1800 AC"/>
    <x v="8"/>
    <s v="R - 35 - Average to Good"/>
    <n v="3"/>
    <n v="2"/>
    <n v="2"/>
    <n v="8"/>
    <s v="2STY - 2 Story Building"/>
    <n v="2822"/>
    <n v="1568"/>
    <n v="1254"/>
    <n v="1000"/>
    <x v="1"/>
    <n v="2568"/>
    <n v="113.70716510903426"/>
    <n v="37.241097847158457"/>
    <n v="632"/>
    <n v="36000"/>
    <n v="292000"/>
    <d v="2017-08-08T00:00:00"/>
    <n v="344252"/>
    <n v="103.47"/>
    <n v="0.18"/>
    <x v="17"/>
    <n v="11"/>
    <n v="8"/>
    <n v="8"/>
  </r>
  <r>
    <x v="0"/>
    <x v="201"/>
    <x v="0"/>
    <s v="0.2000 AC"/>
    <x v="11"/>
    <s v="R - 35 - Average to Good"/>
    <n v="3"/>
    <n v="3"/>
    <n v="0"/>
    <n v="6"/>
    <s v="1STY - 1 Story Building"/>
    <n v="1906"/>
    <n v="1906"/>
    <n v="1651"/>
    <n v="900"/>
    <x v="1"/>
    <n v="2806"/>
    <n v="103.31432644333572"/>
    <n v="33.275941230486687"/>
    <n v="400"/>
    <n v="0"/>
    <n v="289900"/>
    <d v="2017-11-27T00:00:00"/>
    <n v="325239"/>
    <n v="152.1"/>
    <n v="0.2"/>
    <x v="17"/>
    <n v="7"/>
    <n v="11"/>
    <n v="27"/>
  </r>
  <r>
    <x v="0"/>
    <x v="201"/>
    <x v="0"/>
    <s v="0.1900 AC"/>
    <x v="14"/>
    <s v="R - 35 - Average to Good"/>
    <n v="3"/>
    <n v="2"/>
    <n v="1"/>
    <n v="5"/>
    <s v="1STY - 1 Story Building"/>
    <n v="1856"/>
    <n v="1856"/>
    <n v="1836"/>
    <n v="0"/>
    <x v="0"/>
    <n v="1856"/>
    <n v="144.12715517241378"/>
    <n v="32.320815813638781"/>
    <n v="400"/>
    <n v="0"/>
    <n v="267500"/>
    <d v="2017-03-22T00:00:00"/>
    <n v="320993"/>
    <n v="144.13"/>
    <n v="0.19"/>
    <x v="17"/>
    <n v="5"/>
    <n v="3"/>
    <n v="22"/>
  </r>
  <r>
    <x v="0"/>
    <x v="201"/>
    <x v="0"/>
    <s v="0.2500 AC"/>
    <x v="7"/>
    <s v="R - 35 - Average to Good"/>
    <n v="4"/>
    <n v="2"/>
    <n v="1"/>
    <n v="7"/>
    <s v="2STY - 2 Story Building"/>
    <n v="2484"/>
    <n v="1532"/>
    <n v="1532"/>
    <n v="0"/>
    <x v="0"/>
    <n v="1532"/>
    <n v="189.22976501305482"/>
    <n v="26.620752984389348"/>
    <n v="660"/>
    <n v="40000"/>
    <n v="289900"/>
    <d v="2017-12-29T00:00:00"/>
    <n v="320452"/>
    <n v="116.71"/>
    <n v="0.25"/>
    <x v="17"/>
    <n v="2"/>
    <n v="12"/>
    <n v="29"/>
  </r>
  <r>
    <x v="11"/>
    <x v="226"/>
    <x v="0"/>
    <s v="0.2300 AC"/>
    <x v="17"/>
    <s v="R - 35 - Average to Good"/>
    <n v="3"/>
    <n v="2"/>
    <n v="1"/>
    <n v="6"/>
    <s v="1STY - 1 Story Building"/>
    <n v="1920"/>
    <n v="1920"/>
    <n v="1920"/>
    <n v="0"/>
    <x v="0"/>
    <n v="1920"/>
    <n v="104.16666666666667"/>
    <n v="19.962470555355928"/>
    <n v="600"/>
    <n v="45000"/>
    <n v="200000"/>
    <d v="2017-10-02T00:00:00"/>
    <n v="241200"/>
    <n v="104.17"/>
    <n v="0.23"/>
    <x v="17"/>
    <n v="1"/>
    <n v="10"/>
    <n v="2"/>
  </r>
  <r>
    <x v="64"/>
    <x v="226"/>
    <x v="0"/>
    <s v="0.2800 AC"/>
    <x v="15"/>
    <s v="R - 30 - Average"/>
    <n v="3"/>
    <n v="2"/>
    <n v="0"/>
    <n v="5"/>
    <s v="1STY - 1 Story Building"/>
    <n v="1438"/>
    <n v="1438"/>
    <n v="1438"/>
    <n v="0"/>
    <x v="0"/>
    <n v="1438"/>
    <n v="145.96662030598054"/>
    <n v="17.209431982159252"/>
    <n v="380"/>
    <n v="45000"/>
    <n v="209900"/>
    <d v="2017-06-01T00:00:00"/>
    <n v="225694"/>
    <n v="145.97"/>
    <n v="0.28000000000000003"/>
    <x v="17"/>
    <n v="4"/>
    <n v="6"/>
    <n v="1"/>
  </r>
  <r>
    <x v="0"/>
    <x v="226"/>
    <x v="0"/>
    <s v="0.3100 AC"/>
    <x v="11"/>
    <s v="R - 35 - Average to Good"/>
    <n v="4"/>
    <n v="2"/>
    <n v="2"/>
    <n v="8"/>
    <s v="2STY - 2 Story Building"/>
    <n v="2704"/>
    <n v="1442"/>
    <n v="1262"/>
    <n v="250"/>
    <x v="1"/>
    <n v="1692"/>
    <n v="154.25531914893617"/>
    <n v="19.328179152226074"/>
    <n v="630"/>
    <n v="45000"/>
    <n v="261000"/>
    <d v="2017-06-02T00:00:00"/>
    <n v="289377"/>
    <n v="96.52"/>
    <n v="0.31"/>
    <x v="17"/>
    <n v="7"/>
    <n v="6"/>
    <n v="2"/>
  </r>
  <r>
    <x v="0"/>
    <x v="226"/>
    <x v="0"/>
    <s v="0.4900 AC"/>
    <x v="11"/>
    <s v="R - 35 - Average to Good"/>
    <n v="4"/>
    <n v="2"/>
    <n v="1"/>
    <n v="8"/>
    <s v="2STY - 2 Story Building"/>
    <n v="2720"/>
    <n v="1456"/>
    <n v="1264"/>
    <n v="0"/>
    <x v="0"/>
    <n v="1456"/>
    <n v="199.17582417582418"/>
    <n v="13.586701898390212"/>
    <n v="600"/>
    <n v="49500"/>
    <n v="290000"/>
    <d v="2017-11-16T00:00:00"/>
    <n v="295837"/>
    <n v="106.62"/>
    <n v="0.49"/>
    <x v="17"/>
    <n v="7"/>
    <n v="11"/>
    <n v="16"/>
  </r>
  <r>
    <x v="0"/>
    <x v="202"/>
    <x v="0"/>
    <s v="0.3400 AC"/>
    <x v="11"/>
    <s v="R - 30 - Average"/>
    <n v="3"/>
    <n v="2"/>
    <n v="0"/>
    <n v="5"/>
    <s v="1STY - 1 Story Building"/>
    <n v="1543"/>
    <n v="1543"/>
    <n v="1543"/>
    <n v="0"/>
    <x v="0"/>
    <n v="1543"/>
    <n v="129.61762799740765"/>
    <n v="13.504024199211363"/>
    <n v="400"/>
    <n v="45000"/>
    <n v="200000"/>
    <d v="2017-03-27T00:00:00"/>
    <n v="239353"/>
    <n v="129.62"/>
    <n v="0.34"/>
    <x v="17"/>
    <n v="7"/>
    <n v="3"/>
    <n v="27"/>
  </r>
  <r>
    <x v="3"/>
    <x v="205"/>
    <x v="1"/>
    <s v="0.2300 AC"/>
    <x v="10"/>
    <s v="R - 35 - Average to Good"/>
    <n v="4"/>
    <n v="4"/>
    <n v="1"/>
    <n v="9"/>
    <s v="2STY - 2 Story Building"/>
    <n v="4179"/>
    <n v="2358"/>
    <n v="2336"/>
    <n v="1635"/>
    <x v="1"/>
    <n v="3993"/>
    <n v="112.69722013523666"/>
    <n v="44.91555874955084"/>
    <n v="664"/>
    <n v="55000"/>
    <n v="450000"/>
    <d v="2017-12-01T00:00:00"/>
    <n v="497081"/>
    <n v="107.68"/>
    <n v="0.23"/>
    <x v="17"/>
    <n v="9"/>
    <n v="12"/>
    <n v="1"/>
  </r>
  <r>
    <x v="3"/>
    <x v="205"/>
    <x v="1"/>
    <s v="0.3300 AC"/>
    <x v="8"/>
    <s v="R - 35 - Average to Good"/>
    <n v="4"/>
    <n v="4"/>
    <n v="1"/>
    <n v="10"/>
    <s v="2STY - 2 Story Building"/>
    <n v="3877"/>
    <n v="2556"/>
    <n v="2516"/>
    <n v="1500"/>
    <x v="1"/>
    <n v="4056"/>
    <n v="117.97337278106509"/>
    <n v="33.287419651056013"/>
    <n v="694"/>
    <n v="55000"/>
    <n v="478500"/>
    <d v="2017-06-13T00:00:00"/>
    <n v="466765"/>
    <n v="123.42"/>
    <n v="0.33"/>
    <x v="17"/>
    <n v="11"/>
    <n v="6"/>
    <n v="13"/>
  </r>
  <r>
    <x v="3"/>
    <x v="205"/>
    <x v="1"/>
    <s v="0.2300 AC"/>
    <x v="9"/>
    <s v="R - 35 - Average to Good"/>
    <n v="3"/>
    <n v="3"/>
    <n v="1"/>
    <n v="6"/>
    <s v="1STY - 1 Story Building"/>
    <n v="2365"/>
    <n v="2365"/>
    <n v="2347"/>
    <n v="1878"/>
    <x v="1"/>
    <n v="4243"/>
    <n v="85.670516144237567"/>
    <n v="36.281790234359399"/>
    <n v="693"/>
    <n v="55000"/>
    <n v="363500"/>
    <d v="2017-03-28T00:00:00"/>
    <n v="416296"/>
    <n v="153.69999999999999"/>
    <n v="0.23"/>
    <x v="17"/>
    <n v="10"/>
    <n v="3"/>
    <n v="28"/>
  </r>
  <r>
    <x v="3"/>
    <x v="205"/>
    <x v="1"/>
    <s v="0.2300 AC"/>
    <x v="9"/>
    <s v="R - 35 - Average to Good"/>
    <n v="4"/>
    <n v="3"/>
    <n v="1"/>
    <n v="9"/>
    <s v="2STY - 2 Story Building"/>
    <n v="4224"/>
    <n v="2394"/>
    <n v="2394"/>
    <n v="0"/>
    <x v="0"/>
    <n v="2394"/>
    <n v="162.90726817042608"/>
    <n v="38.926817582944061"/>
    <n v="664"/>
    <n v="55000"/>
    <n v="390000"/>
    <d v="2017-08-02T00:00:00"/>
    <n v="467531"/>
    <n v="92.33"/>
    <n v="0.23"/>
    <x v="17"/>
    <n v="10"/>
    <n v="8"/>
    <n v="2"/>
  </r>
  <r>
    <x v="4"/>
    <x v="207"/>
    <x v="1"/>
    <s v="0.2600 AC"/>
    <x v="7"/>
    <s v="R - 40 - Good"/>
    <n v="3"/>
    <n v="2"/>
    <n v="1"/>
    <n v="9"/>
    <s v="1STY - 1 Story Building"/>
    <n v="2702"/>
    <n v="2702"/>
    <n v="2702"/>
    <n v="0"/>
    <x v="0"/>
    <n v="2702"/>
    <n v="153.5899333826795"/>
    <n v="36.642650279013914"/>
    <n v="660"/>
    <n v="72000"/>
    <n v="415000"/>
    <d v="2017-10-23T00:00:00"/>
    <n v="502121"/>
    <n v="153.59"/>
    <n v="0.26"/>
    <x v="17"/>
    <n v="2"/>
    <n v="10"/>
    <n v="23"/>
  </r>
  <r>
    <x v="4"/>
    <x v="209"/>
    <x v="1"/>
    <s v="0.1900 AC"/>
    <x v="9"/>
    <s v="R - 35 - Average to Good"/>
    <n v="4"/>
    <n v="2"/>
    <n v="1"/>
    <n v="8"/>
    <s v="2STY - 2 Story Building"/>
    <n v="2562"/>
    <n v="1304"/>
    <n v="1258"/>
    <n v="0"/>
    <x v="0"/>
    <n v="1304"/>
    <n v="218.55828220858896"/>
    <n v="34.435261707988985"/>
    <n v="596"/>
    <n v="44998"/>
    <n v="285000"/>
    <d v="2017-10-03T00:00:00"/>
    <n v="318118"/>
    <n v="111.24"/>
    <n v="0.19"/>
    <x v="17"/>
    <n v="10"/>
    <n v="10"/>
    <n v="3"/>
  </r>
  <r>
    <x v="4"/>
    <x v="210"/>
    <x v="1"/>
    <s v="0.2200 AC"/>
    <x v="14"/>
    <s v="R - 35 - Average to Good"/>
    <n v="3"/>
    <n v="2"/>
    <n v="0"/>
    <n v="5"/>
    <s v="1STY - 1 Story Building"/>
    <n v="1571"/>
    <n v="1571"/>
    <n v="1553"/>
    <n v="0"/>
    <x v="0"/>
    <n v="1571"/>
    <n v="153.40547422024187"/>
    <n v="25.148175974622255"/>
    <n v="400"/>
    <n v="50625"/>
    <n v="241000"/>
    <d v="2017-06-22T00:00:00"/>
    <n v="272537"/>
    <n v="153.41"/>
    <n v="0.22"/>
    <x v="17"/>
    <n v="5"/>
    <n v="6"/>
    <n v="22"/>
  </r>
  <r>
    <x v="4"/>
    <x v="210"/>
    <x v="1"/>
    <s v="0.2000 AC"/>
    <x v="12"/>
    <s v="R - 35 - Average to Good"/>
    <n v="4"/>
    <n v="3"/>
    <n v="1"/>
    <n v="8"/>
    <s v="2STY - 2 Story Building"/>
    <n v="3012"/>
    <n v="1646"/>
    <n v="1402"/>
    <n v="830"/>
    <x v="1"/>
    <n v="2476"/>
    <n v="151.45395799676899"/>
    <n v="43.044077134986225"/>
    <n v="600"/>
    <n v="50625"/>
    <n v="375000"/>
    <d v="2017-09-13T00:00:00"/>
    <n v="384374"/>
    <n v="124.5"/>
    <n v="0.2"/>
    <x v="17"/>
    <n v="6"/>
    <n v="9"/>
    <n v="13"/>
  </r>
  <r>
    <x v="4"/>
    <x v="211"/>
    <x v="1"/>
    <s v="0.1700 AC"/>
    <x v="11"/>
    <s v="R - 35 - Average to Good"/>
    <n v="3"/>
    <n v="3"/>
    <n v="0"/>
    <n v="6"/>
    <s v="1STY - 1 Story Building"/>
    <n v="2246"/>
    <n v="2246"/>
    <n v="2228"/>
    <n v="1300"/>
    <x v="1"/>
    <n v="3546"/>
    <n v="107.16300056401579"/>
    <n v="51.315291957003183"/>
    <n v="640"/>
    <n v="50000"/>
    <n v="380000"/>
    <d v="2017-05-02T00:00:00"/>
    <n v="368481"/>
    <n v="169.19"/>
    <n v="0.17"/>
    <x v="17"/>
    <n v="7"/>
    <n v="5"/>
    <n v="2"/>
  </r>
  <r>
    <x v="4"/>
    <x v="211"/>
    <x v="1"/>
    <s v="0.1800 AC"/>
    <x v="10"/>
    <s v="R - 35 - Average to Good"/>
    <n v="4"/>
    <n v="2"/>
    <n v="1"/>
    <n v="9"/>
    <s v="2STY - 2 Story Building"/>
    <n v="3280"/>
    <n v="1840"/>
    <n v="1440"/>
    <n v="0"/>
    <x v="0"/>
    <n v="1840"/>
    <n v="182.0108695652174"/>
    <n v="42.712478318538928"/>
    <n v="600"/>
    <n v="50000"/>
    <n v="334900"/>
    <d v="2017-08-03T00:00:00"/>
    <n v="386555"/>
    <n v="102.1"/>
    <n v="0.18"/>
    <x v="17"/>
    <n v="9"/>
    <n v="8"/>
    <n v="3"/>
  </r>
  <r>
    <x v="4"/>
    <x v="212"/>
    <x v="1"/>
    <s v="0.1600 AC"/>
    <x v="10"/>
    <s v="R - 35 - Average to Good"/>
    <n v="4"/>
    <n v="2"/>
    <n v="1"/>
    <n v="8"/>
    <s v="2STY - 2 Story Building"/>
    <n v="2538"/>
    <n v="1378"/>
    <n v="1160"/>
    <n v="0"/>
    <x v="0"/>
    <n v="1378"/>
    <n v="221.33526850507982"/>
    <n v="43.761478420569325"/>
    <n v="400"/>
    <n v="50000"/>
    <n v="305000"/>
    <d v="2017-07-07T00:00:00"/>
    <n v="322602"/>
    <n v="120.17"/>
    <n v="0.16"/>
    <x v="17"/>
    <n v="9"/>
    <n v="7"/>
    <n v="7"/>
  </r>
  <r>
    <x v="4"/>
    <x v="212"/>
    <x v="1"/>
    <s v="0.1600 AC"/>
    <x v="17"/>
    <s v="R - 35 - Average to Good"/>
    <n v="4"/>
    <n v="2"/>
    <n v="1"/>
    <n v="7"/>
    <s v="2STY - 2 Story Building"/>
    <n v="2536"/>
    <n v="1376"/>
    <n v="1160"/>
    <n v="0"/>
    <x v="0"/>
    <n v="1376"/>
    <n v="209.23110465116278"/>
    <n v="41.308252984389348"/>
    <n v="400"/>
    <n v="45000"/>
    <n v="287902"/>
    <d v="2017-02-22T00:00:00"/>
    <n v="320821"/>
    <n v="113.53"/>
    <n v="0.16"/>
    <x v="17"/>
    <n v="1"/>
    <n v="2"/>
    <n v="22"/>
  </r>
  <r>
    <x v="3"/>
    <x v="213"/>
    <x v="1"/>
    <s v="0.1400 AC"/>
    <x v="9"/>
    <s v="R - 30 - Average"/>
    <n v="3"/>
    <n v="3"/>
    <n v="1"/>
    <n v="5"/>
    <s v="2STY - 2 Story Building"/>
    <n v="1728"/>
    <n v="864"/>
    <n v="864"/>
    <n v="650"/>
    <x v="1"/>
    <n v="1514"/>
    <n v="138.04491413474241"/>
    <n v="34.271284271284266"/>
    <n v="420"/>
    <n v="39999"/>
    <n v="209000"/>
    <d v="2017-11-07T00:00:00"/>
    <n v="231139"/>
    <n v="120.95"/>
    <n v="0.14000000000000001"/>
    <x v="17"/>
    <n v="10"/>
    <n v="11"/>
    <n v="7"/>
  </r>
  <r>
    <x v="0"/>
    <x v="214"/>
    <x v="1"/>
    <s v="0.1100 AC"/>
    <x v="12"/>
    <s v="R - 30 - Average"/>
    <n v="3"/>
    <n v="2"/>
    <n v="1"/>
    <n v="5"/>
    <s v="2STY - 2 Story Building"/>
    <n v="1668"/>
    <n v="1004"/>
    <n v="664"/>
    <n v="0"/>
    <x v="0"/>
    <n v="1004"/>
    <n v="190.73705179282868"/>
    <n v="39.965773436847812"/>
    <n v="400"/>
    <n v="40000"/>
    <n v="191500"/>
    <d v="2017-03-03T00:00:00"/>
    <n v="205303"/>
    <n v="114.81"/>
    <n v="0.11"/>
    <x v="17"/>
    <n v="6"/>
    <n v="3"/>
    <n v="3"/>
  </r>
  <r>
    <x v="3"/>
    <x v="214"/>
    <x v="1"/>
    <s v="0.1100 AC"/>
    <x v="14"/>
    <s v="R - 30 - Average"/>
    <n v="3"/>
    <n v="2"/>
    <n v="1"/>
    <n v="5"/>
    <s v="2STY - 2 Story Building"/>
    <n v="1720"/>
    <n v="1036"/>
    <n v="684"/>
    <n v="0"/>
    <x v="0"/>
    <n v="1036"/>
    <n v="197.87644787644788"/>
    <n v="42.783203940228731"/>
    <n v="740"/>
    <n v="40000"/>
    <n v="205000"/>
    <d v="2017-04-25T00:00:00"/>
    <n v="207685"/>
    <n v="119.19"/>
    <n v="0.11"/>
    <x v="17"/>
    <n v="5"/>
    <n v="4"/>
    <n v="25"/>
  </r>
  <r>
    <x v="3"/>
    <x v="214"/>
    <x v="1"/>
    <s v="0.1100 AC"/>
    <x v="12"/>
    <s v="R - 30 - Average"/>
    <n v="3"/>
    <n v="2"/>
    <n v="1"/>
    <n v="5"/>
    <s v="2STY - 2 Story Building"/>
    <n v="1728"/>
    <n v="1044"/>
    <n v="684"/>
    <n v="0"/>
    <x v="0"/>
    <n v="1044"/>
    <n v="174.80842911877394"/>
    <n v="38.08748643459387"/>
    <n v="400"/>
    <n v="40000"/>
    <n v="182500"/>
    <d v="2017-01-05T00:00:00"/>
    <n v="210697"/>
    <n v="105.61"/>
    <n v="0.11"/>
    <x v="17"/>
    <n v="6"/>
    <n v="1"/>
    <n v="5"/>
  </r>
  <r>
    <x v="4"/>
    <x v="215"/>
    <x v="1"/>
    <s v="0.1600 AC"/>
    <x v="10"/>
    <s v="R - 30 - Average"/>
    <n v="3"/>
    <n v="2"/>
    <n v="0"/>
    <n v="7"/>
    <s v="1STY - 1 Story Building"/>
    <n v="2048"/>
    <n v="2048"/>
    <n v="2048"/>
    <n v="0"/>
    <x v="0"/>
    <n v="2048"/>
    <n v="119.62890625"/>
    <n v="35.152662993572079"/>
    <n v="420"/>
    <n v="44999"/>
    <n v="245000"/>
    <d v="2017-06-08T00:00:00"/>
    <n v="281127"/>
    <n v="119.63"/>
    <n v="0.16"/>
    <x v="17"/>
    <n v="9"/>
    <n v="6"/>
    <n v="8"/>
  </r>
  <r>
    <x v="0"/>
    <x v="247"/>
    <x v="0"/>
    <s v="0.2500 AC"/>
    <x v="18"/>
    <s v="R - 40 - Good"/>
    <n v="3"/>
    <n v="2"/>
    <n v="1"/>
    <n v="6"/>
    <s v="1STY - 1 Story Building"/>
    <n v="2395"/>
    <n v="2395"/>
    <n v="2395"/>
    <n v="1400"/>
    <x v="1"/>
    <n v="3795"/>
    <n v="101.71277997364953"/>
    <n v="35.445362718089989"/>
    <n v="651"/>
    <n v="52000"/>
    <n v="386000"/>
    <d v="2017-11-09T00:00:00"/>
    <n v="354384"/>
    <n v="161.16999999999999"/>
    <n v="0.25"/>
    <x v="17"/>
    <n v="0"/>
    <n v="11"/>
    <n v="9"/>
  </r>
  <r>
    <x v="4"/>
    <x v="217"/>
    <x v="1"/>
    <s v="0.2300 AC"/>
    <x v="11"/>
    <s v="R - 35 - Average to Good"/>
    <n v="4"/>
    <n v="2"/>
    <n v="1"/>
    <n v="8"/>
    <s v="2STY - 2 Story Building"/>
    <n v="2702"/>
    <n v="1440"/>
    <n v="1262"/>
    <n v="0"/>
    <x v="0"/>
    <n v="1440"/>
    <n v="197.91666666666666"/>
    <n v="28.446520541382199"/>
    <n v="400"/>
    <n v="45000"/>
    <n v="285000"/>
    <d v="2017-06-16T00:00:00"/>
    <n v="324151"/>
    <n v="105.48"/>
    <n v="0.23"/>
    <x v="17"/>
    <n v="7"/>
    <n v="6"/>
    <n v="16"/>
  </r>
  <r>
    <x v="4"/>
    <x v="217"/>
    <x v="1"/>
    <s v="0.2000 AC"/>
    <x v="11"/>
    <s v="R - 35 - Average to Good"/>
    <n v="4"/>
    <n v="3"/>
    <n v="1"/>
    <n v="8"/>
    <s v="2STY - 2 Story Building"/>
    <n v="3086"/>
    <n v="1672"/>
    <n v="1456"/>
    <n v="1092"/>
    <x v="1"/>
    <n v="2764"/>
    <n v="130.24602026049203"/>
    <n v="41.32231404958678"/>
    <n v="400"/>
    <n v="45000"/>
    <n v="360000"/>
    <d v="2017-10-10T00:00:00"/>
    <n v="381353"/>
    <n v="116.66"/>
    <n v="0.2"/>
    <x v="17"/>
    <n v="7"/>
    <n v="10"/>
    <n v="10"/>
  </r>
  <r>
    <x v="4"/>
    <x v="217"/>
    <x v="1"/>
    <s v="0.2200 AC"/>
    <x v="12"/>
    <s v="R - 35 - Average to Good"/>
    <n v="4"/>
    <n v="3"/>
    <n v="1"/>
    <n v="7"/>
    <s v="2STY - 2 Story Building"/>
    <n v="3278"/>
    <n v="1736"/>
    <n v="1542"/>
    <n v="700"/>
    <x v="1"/>
    <n v="2436"/>
    <n v="148.8095238095238"/>
    <n v="37.826613239836377"/>
    <n v="640"/>
    <n v="45000"/>
    <n v="362500"/>
    <d v="2017-07-14T00:00:00"/>
    <n v="400884"/>
    <n v="110.59"/>
    <n v="0.22"/>
    <x v="17"/>
    <n v="6"/>
    <n v="7"/>
    <n v="14"/>
  </r>
  <r>
    <x v="4"/>
    <x v="218"/>
    <x v="1"/>
    <s v="0.1400 AC"/>
    <x v="7"/>
    <s v="R - 35 - Average to Good"/>
    <n v="3"/>
    <n v="2"/>
    <n v="0"/>
    <n v="5"/>
    <s v="1STY - 1 Story Building"/>
    <n v="1760"/>
    <n v="1760"/>
    <n v="1760"/>
    <n v="880"/>
    <x v="1"/>
    <n v="2640"/>
    <n v="106.06060606060606"/>
    <n v="45.913682277318635"/>
    <n v="440"/>
    <n v="45000"/>
    <n v="280000"/>
    <d v="2017-12-01T00:00:00"/>
    <n v="286261"/>
    <n v="159.09"/>
    <n v="0.14000000000000001"/>
    <x v="17"/>
    <n v="2"/>
    <n v="12"/>
    <n v="1"/>
  </r>
  <r>
    <x v="4"/>
    <x v="218"/>
    <x v="1"/>
    <s v="0.1900 AC"/>
    <x v="11"/>
    <s v="R - 35 - Average to Good"/>
    <n v="4"/>
    <n v="2"/>
    <n v="1"/>
    <n v="7"/>
    <s v="2STY - 2 Story Building"/>
    <n v="2538"/>
    <n v="1418"/>
    <n v="1120"/>
    <n v="0"/>
    <x v="0"/>
    <n v="1418"/>
    <n v="200.9873060648801"/>
    <n v="34.435261707988985"/>
    <n v="420"/>
    <n v="45000"/>
    <n v="285000"/>
    <d v="2017-03-20T00:00:00"/>
    <n v="317572"/>
    <n v="112.29"/>
    <n v="0.19"/>
    <x v="17"/>
    <n v="7"/>
    <n v="3"/>
    <n v="20"/>
  </r>
  <r>
    <x v="4"/>
    <x v="218"/>
    <x v="1"/>
    <s v="0.1300 AC"/>
    <x v="17"/>
    <s v="R - 35 - Average to Good"/>
    <n v="3"/>
    <n v="2"/>
    <n v="1"/>
    <n v="6"/>
    <s v="2STY - 2 Story Building"/>
    <n v="2208"/>
    <n v="1224"/>
    <n v="984"/>
    <n v="0"/>
    <x v="0"/>
    <n v="1224"/>
    <n v="226.22794117647058"/>
    <n v="48.8986013986014"/>
    <n v="400"/>
    <n v="45000"/>
    <n v="276903"/>
    <d v="2017-04-06T00:00:00"/>
    <n v="288430"/>
    <n v="125.41"/>
    <n v="0.13"/>
    <x v="17"/>
    <n v="1"/>
    <n v="4"/>
    <n v="6"/>
  </r>
  <r>
    <x v="4"/>
    <x v="228"/>
    <x v="1"/>
    <s v="0.1800 AC"/>
    <x v="18"/>
    <s v="R - 35 - Average to Good"/>
    <n v="3"/>
    <n v="2"/>
    <n v="1"/>
    <n v="7"/>
    <s v="2STY - 2 Story Building"/>
    <n v="2235"/>
    <n v="1251"/>
    <n v="984"/>
    <n v="0"/>
    <x v="0"/>
    <n v="1251"/>
    <n v="217.96003197442047"/>
    <n v="34.775533108866448"/>
    <n v="400"/>
    <n v="45000"/>
    <n v="272668"/>
    <d v="2017-11-21T00:00:00"/>
    <n v="290161"/>
    <n v="122"/>
    <n v="0.18"/>
    <x v="17"/>
    <n v="0"/>
    <n v="11"/>
    <n v="21"/>
  </r>
  <r>
    <x v="4"/>
    <x v="228"/>
    <x v="1"/>
    <s v="0.1300 AC"/>
    <x v="18"/>
    <s v="R - 35 - Average to Good"/>
    <n v="3"/>
    <n v="2"/>
    <n v="0"/>
    <n v="5"/>
    <s v="1STY - 1 Story Building"/>
    <n v="1550"/>
    <n v="1550"/>
    <n v="1550"/>
    <n v="0"/>
    <x v="0"/>
    <n v="1550"/>
    <n v="182.75225806451613"/>
    <n v="50.022250476795932"/>
    <n v="502"/>
    <n v="45000"/>
    <n v="283266"/>
    <d v="2017-09-29T00:00:00"/>
    <n v="257134"/>
    <n v="182.75"/>
    <n v="0.13"/>
    <x v="17"/>
    <n v="0"/>
    <n v="9"/>
    <n v="29"/>
  </r>
  <r>
    <x v="4"/>
    <x v="228"/>
    <x v="1"/>
    <s v="0.1600 AC"/>
    <x v="18"/>
    <s v="R - 35 - Average to Good"/>
    <n v="5"/>
    <n v="2"/>
    <n v="1"/>
    <n v="8"/>
    <s v="2STY - 2 Story Building"/>
    <n v="2480"/>
    <n v="1360"/>
    <n v="1120"/>
    <n v="0"/>
    <x v="0"/>
    <n v="1360"/>
    <n v="186.42426470588236"/>
    <n v="36.377553948576676"/>
    <n v="400"/>
    <n v="45000"/>
    <n v="253537"/>
    <d v="2017-12-18T00:00:00"/>
    <n v="313453"/>
    <n v="102.23"/>
    <n v="0.16"/>
    <x v="17"/>
    <n v="0"/>
    <n v="12"/>
    <n v="18"/>
  </r>
  <r>
    <x v="4"/>
    <x v="228"/>
    <x v="1"/>
    <s v="0.1600 AC"/>
    <x v="18"/>
    <s v="R - 35 - Average to Good"/>
    <n v="4"/>
    <n v="2"/>
    <n v="1"/>
    <n v="7"/>
    <s v="2STY - 2 Story Building"/>
    <n v="2300"/>
    <n v="1360"/>
    <n v="1360"/>
    <n v="0"/>
    <x v="0"/>
    <n v="1360"/>
    <n v="195.09926470588235"/>
    <n v="38.070334022038566"/>
    <n v="400"/>
    <n v="45000"/>
    <n v="265335"/>
    <d v="2017-07-28T00:00:00"/>
    <n v="298953"/>
    <n v="115.36"/>
    <n v="0.16"/>
    <x v="17"/>
    <n v="0"/>
    <n v="7"/>
    <n v="28"/>
  </r>
  <r>
    <x v="4"/>
    <x v="219"/>
    <x v="1"/>
    <s v="0.1600 AC"/>
    <x v="11"/>
    <s v="R - 35 - Average to Good"/>
    <n v="3"/>
    <n v="3"/>
    <n v="0"/>
    <n v="6"/>
    <s v="1STY - 1 Story Building"/>
    <n v="1900"/>
    <n v="1900"/>
    <n v="1900"/>
    <n v="500"/>
    <x v="1"/>
    <n v="2400"/>
    <n v="134.16666666666666"/>
    <n v="46.200642791551878"/>
    <n v="600"/>
    <n v="50000"/>
    <n v="322000"/>
    <d v="2017-09-07T00:00:00"/>
    <n v="308872"/>
    <n v="169.47"/>
    <n v="0.16"/>
    <x v="17"/>
    <n v="7"/>
    <n v="9"/>
    <n v="7"/>
  </r>
  <r>
    <x v="4"/>
    <x v="219"/>
    <x v="1"/>
    <s v="0.1600 AC"/>
    <x v="15"/>
    <s v="R - 35 - Average to Good"/>
    <n v="3"/>
    <n v="2"/>
    <n v="0"/>
    <n v="5"/>
    <s v="1STY - 1 Story Building"/>
    <n v="1888"/>
    <n v="1888"/>
    <n v="1888"/>
    <n v="0"/>
    <x v="0"/>
    <n v="1888"/>
    <n v="148.30508474576271"/>
    <n v="40.174471992653807"/>
    <n v="380"/>
    <n v="50000"/>
    <n v="280000"/>
    <d v="2017-11-21T00:00:00"/>
    <n v="295717"/>
    <n v="148.31"/>
    <n v="0.16"/>
    <x v="17"/>
    <n v="4"/>
    <n v="11"/>
    <n v="21"/>
  </r>
  <r>
    <x v="4"/>
    <x v="219"/>
    <x v="1"/>
    <s v="0.1800 AC"/>
    <x v="15"/>
    <s v="R - 40 - Good"/>
    <n v="3"/>
    <n v="3"/>
    <n v="0"/>
    <n v="6"/>
    <s v="1STY - 1 Story Building"/>
    <n v="2488"/>
    <n v="2488"/>
    <n v="2468"/>
    <n v="0"/>
    <x v="0"/>
    <n v="2488"/>
    <n v="133.84244372990355"/>
    <n v="42.470156106519745"/>
    <n v="640"/>
    <n v="50000"/>
    <n v="333000"/>
    <d v="2017-03-06T00:00:00"/>
    <n v="380511"/>
    <n v="133.84"/>
    <n v="0.18"/>
    <x v="17"/>
    <n v="4"/>
    <n v="3"/>
    <n v="6"/>
  </r>
  <r>
    <x v="3"/>
    <x v="221"/>
    <x v="1"/>
    <s v="0.1500 AC"/>
    <x v="13"/>
    <s v="R - 30 - Average"/>
    <n v="3"/>
    <n v="2"/>
    <n v="1"/>
    <n v="6"/>
    <s v="2STY - 2 Story Building"/>
    <n v="1728"/>
    <n v="864"/>
    <n v="864"/>
    <n v="0"/>
    <x v="0"/>
    <n v="864"/>
    <n v="231.4814814814815"/>
    <n v="30.609121518212426"/>
    <n v="420"/>
    <n v="39999"/>
    <n v="200000"/>
    <d v="2017-10-16T00:00:00"/>
    <n v="216496"/>
    <n v="115.74"/>
    <n v="0.15"/>
    <x v="17"/>
    <n v="8"/>
    <n v="10"/>
    <n v="16"/>
  </r>
  <r>
    <x v="3"/>
    <x v="221"/>
    <x v="1"/>
    <s v="0.2000 AC"/>
    <x v="10"/>
    <s v="R - 30 - Average"/>
    <n v="4"/>
    <n v="3"/>
    <n v="1"/>
    <n v="7"/>
    <s v="2STY - 2 Story Building"/>
    <n v="2612"/>
    <n v="1340"/>
    <n v="1272"/>
    <n v="1208"/>
    <x v="1"/>
    <n v="2548"/>
    <n v="105.96546310832025"/>
    <n v="30.991735537190081"/>
    <n v="400"/>
    <n v="39999"/>
    <n v="270000"/>
    <d v="2017-08-15T00:00:00"/>
    <n v="328383"/>
    <n v="103.37"/>
    <n v="0.2"/>
    <x v="17"/>
    <n v="9"/>
    <n v="8"/>
    <n v="15"/>
  </r>
  <r>
    <x v="8"/>
    <x v="230"/>
    <x v="1"/>
    <s v="0.1100 AC"/>
    <x v="14"/>
    <s v="R - 30 - Average"/>
    <n v="3"/>
    <n v="3"/>
    <n v="1"/>
    <n v="6"/>
    <s v="2STY - 2 Story Building"/>
    <n v="1688"/>
    <n v="1004"/>
    <n v="684"/>
    <n v="342"/>
    <x v="1"/>
    <n v="1346"/>
    <n v="153.41753343239228"/>
    <n v="43.096251773937723"/>
    <n v="400"/>
    <n v="40000"/>
    <n v="206500"/>
    <d v="2017-05-16T00:00:00"/>
    <n v="219596"/>
    <n v="122.33"/>
    <n v="0.11"/>
    <x v="17"/>
    <n v="5"/>
    <n v="5"/>
    <n v="16"/>
  </r>
  <r>
    <x v="3"/>
    <x v="230"/>
    <x v="1"/>
    <s v="0.1100 AC"/>
    <x v="10"/>
    <s v="R - 30 - Average"/>
    <n v="3"/>
    <n v="2"/>
    <n v="1"/>
    <n v="5"/>
    <s v="2STY - 2 Story Building"/>
    <n v="1628"/>
    <n v="948"/>
    <n v="680"/>
    <n v="0"/>
    <x v="0"/>
    <n v="948"/>
    <n v="214.1350210970464"/>
    <n v="42.365806828616741"/>
    <n v="400"/>
    <n v="39999"/>
    <n v="203000"/>
    <d v="2017-04-19T00:00:00"/>
    <n v="206873"/>
    <n v="124.69"/>
    <n v="0.11"/>
    <x v="17"/>
    <n v="9"/>
    <n v="4"/>
    <n v="19"/>
  </r>
  <r>
    <x v="3"/>
    <x v="230"/>
    <x v="1"/>
    <s v="0.1100 AC"/>
    <x v="10"/>
    <s v="R - 30 - Average"/>
    <n v="4"/>
    <n v="3"/>
    <n v="1"/>
    <n v="7"/>
    <s v="2STY - 2 Story Building"/>
    <n v="2470"/>
    <n v="1400"/>
    <n v="1070"/>
    <n v="802"/>
    <x v="1"/>
    <n v="2202"/>
    <n v="116.89373297002724"/>
    <n v="53.719008264462808"/>
    <n v="400"/>
    <n v="40000"/>
    <n v="257400"/>
    <d v="2017-12-20T00:00:00"/>
    <n v="303194"/>
    <n v="104.21"/>
    <n v="0.11"/>
    <x v="17"/>
    <n v="9"/>
    <n v="12"/>
    <n v="20"/>
  </r>
  <r>
    <x v="3"/>
    <x v="230"/>
    <x v="1"/>
    <s v="0.1100 AC"/>
    <x v="12"/>
    <s v="R - 30 - Average"/>
    <n v="3"/>
    <n v="2"/>
    <n v="2"/>
    <n v="6"/>
    <s v="2STY - 2 Story Building"/>
    <n v="1380"/>
    <n v="872"/>
    <n v="508"/>
    <n v="381"/>
    <x v="1"/>
    <n v="1253"/>
    <n v="151.63607342378293"/>
    <n v="39.652725603138826"/>
    <n v="400"/>
    <n v="40000"/>
    <n v="190000"/>
    <d v="2017-09-21T00:00:00"/>
    <n v="184750"/>
    <n v="137.68"/>
    <n v="0.11"/>
    <x v="17"/>
    <n v="6"/>
    <n v="9"/>
    <n v="21"/>
  </r>
  <r>
    <x v="3"/>
    <x v="230"/>
    <x v="1"/>
    <s v="0.1300 AC"/>
    <x v="12"/>
    <s v="R - 30 - Average"/>
    <n v="3"/>
    <n v="2"/>
    <n v="1"/>
    <n v="5"/>
    <s v="2STY - 2 Story Building"/>
    <n v="1680"/>
    <n v="992"/>
    <n v="672"/>
    <n v="0"/>
    <x v="0"/>
    <n v="992"/>
    <n v="191.53225806451613"/>
    <n v="33.552306279579007"/>
    <n v="344"/>
    <n v="40000"/>
    <n v="190000"/>
    <d v="2017-09-14T00:00:00"/>
    <n v="201594"/>
    <n v="113.1"/>
    <n v="0.13"/>
    <x v="17"/>
    <n v="6"/>
    <n v="9"/>
    <n v="14"/>
  </r>
  <r>
    <x v="3"/>
    <x v="230"/>
    <x v="1"/>
    <s v="0.1100 AC"/>
    <x v="12"/>
    <s v="R - 30 - Average"/>
    <n v="3"/>
    <n v="2"/>
    <n v="1"/>
    <n v="5"/>
    <s v="2STY - 2 Story Building"/>
    <n v="1356"/>
    <n v="848"/>
    <n v="508"/>
    <n v="0"/>
    <x v="0"/>
    <n v="848"/>
    <n v="202.83018867924528"/>
    <n v="35.896151598630937"/>
    <n v="400"/>
    <n v="40000"/>
    <n v="172000"/>
    <d v="2017-05-10T00:00:00"/>
    <n v="174993"/>
    <n v="126.84"/>
    <n v="0.11"/>
    <x v="17"/>
    <n v="6"/>
    <n v="5"/>
    <n v="10"/>
  </r>
  <r>
    <x v="0"/>
    <x v="231"/>
    <x v="0"/>
    <s v="0.1400 AC"/>
    <x v="11"/>
    <s v="R - 30 - Average"/>
    <n v="3"/>
    <n v="2"/>
    <n v="0"/>
    <n v="5"/>
    <s v="1STY - 1 Story Building"/>
    <n v="1366"/>
    <n v="1366"/>
    <n v="1366"/>
    <n v="0"/>
    <x v="0"/>
    <n v="1366"/>
    <n v="138.36017569546121"/>
    <n v="30.991735537190081"/>
    <n v="420"/>
    <n v="40000"/>
    <n v="189000"/>
    <d v="2017-10-12T00:00:00"/>
    <n v="231346"/>
    <n v="138.36000000000001"/>
    <n v="0.14000000000000001"/>
    <x v="17"/>
    <n v="7"/>
    <n v="10"/>
    <n v="12"/>
  </r>
  <r>
    <x v="4"/>
    <x v="222"/>
    <x v="1"/>
    <s v="0.2300 AC"/>
    <x v="18"/>
    <s v="R - 35 - Average to Good"/>
    <n v="3"/>
    <n v="2"/>
    <n v="1"/>
    <n v="6"/>
    <s v="2STY - 2 Story Building"/>
    <n v="2626"/>
    <n v="1330"/>
    <n v="1296"/>
    <n v="0"/>
    <x v="0"/>
    <n v="1330"/>
    <n v="215.28195488721803"/>
    <n v="28.578771908811433"/>
    <n v="420"/>
    <n v="44999"/>
    <n v="286325"/>
    <d v="2017-07-14T00:00:00"/>
    <n v="299483"/>
    <n v="109.03"/>
    <n v="0.23"/>
    <x v="17"/>
    <n v="0"/>
    <n v="7"/>
    <n v="14"/>
  </r>
  <r>
    <x v="4"/>
    <x v="222"/>
    <x v="1"/>
    <s v="0.2900 AC"/>
    <x v="10"/>
    <s v="R - 35 - Average to Good"/>
    <n v="4"/>
    <n v="2"/>
    <n v="1"/>
    <n v="7"/>
    <s v="2STY - 2 Story Building"/>
    <n v="2639"/>
    <n v="1683"/>
    <n v="1656"/>
    <n v="0"/>
    <x v="0"/>
    <n v="1683"/>
    <n v="178.84729649435531"/>
    <n v="23.827617871505019"/>
    <n v="480"/>
    <n v="45001"/>
    <n v="301000"/>
    <d v="2017-09-29T00:00:00"/>
    <n v="305220"/>
    <n v="114.06"/>
    <n v="0.28999999999999998"/>
    <x v="17"/>
    <n v="9"/>
    <n v="9"/>
    <n v="29"/>
  </r>
  <r>
    <x v="4"/>
    <x v="232"/>
    <x v="1"/>
    <s v="0.2300 AC"/>
    <x v="15"/>
    <s v="R - 30 - Average"/>
    <n v="3"/>
    <n v="2"/>
    <n v="0"/>
    <n v="5"/>
    <s v="1STY - 1 Story Building"/>
    <n v="2068"/>
    <n v="2068"/>
    <n v="2068"/>
    <n v="0"/>
    <x v="0"/>
    <n v="2068"/>
    <n v="126.69245647969052"/>
    <n v="26.150836427516268"/>
    <n v="600"/>
    <n v="44999"/>
    <n v="262000"/>
    <d v="2017-05-12T00:00:00"/>
    <n v="290864"/>
    <n v="126.69"/>
    <n v="0.23"/>
    <x v="17"/>
    <n v="4"/>
    <n v="5"/>
    <n v="12"/>
  </r>
  <r>
    <x v="4"/>
    <x v="232"/>
    <x v="1"/>
    <s v="0.2800 AC"/>
    <x v="13"/>
    <s v="R - 35 - Average to Good"/>
    <n v="4"/>
    <n v="3"/>
    <n v="1"/>
    <n v="8"/>
    <s v="2STY - 2 Story Building"/>
    <n v="3206"/>
    <n v="1825"/>
    <n v="1381"/>
    <n v="1054"/>
    <x v="1"/>
    <n v="2879"/>
    <n v="121.53525529697812"/>
    <n v="28.687852551488913"/>
    <n v="600"/>
    <n v="45001"/>
    <n v="349900"/>
    <d v="2017-07-20T00:00:00"/>
    <n v="374331"/>
    <n v="109.14"/>
    <n v="0.28000000000000003"/>
    <x v="17"/>
    <n v="8"/>
    <n v="7"/>
    <n v="20"/>
  </r>
  <r>
    <x v="4"/>
    <x v="292"/>
    <x v="1"/>
    <s v="0.1900 AC"/>
    <x v="10"/>
    <s v="R - 35 - Average to Good"/>
    <n v="3"/>
    <n v="2"/>
    <n v="0"/>
    <n v="6"/>
    <s v="1STY - 1 Story Building"/>
    <n v="1764"/>
    <n v="1764"/>
    <n v="1740"/>
    <n v="0"/>
    <x v="0"/>
    <n v="1764"/>
    <n v="130.38548752834467"/>
    <n v="27.789860325745494"/>
    <n v="420"/>
    <n v="50000"/>
    <n v="230000"/>
    <d v="2017-11-02T00:00:00"/>
    <n v="277946"/>
    <n v="130.38999999999999"/>
    <n v="0.19"/>
    <x v="17"/>
    <n v="9"/>
    <n v="11"/>
    <n v="2"/>
  </r>
  <r>
    <x v="3"/>
    <x v="293"/>
    <x v="1"/>
    <s v="0.1400 AC"/>
    <x v="12"/>
    <s v="R - 30 - Average"/>
    <n v="3"/>
    <n v="3"/>
    <n v="1"/>
    <n v="5"/>
    <s v="2STY - 2 Story Building"/>
    <n v="1728"/>
    <n v="864"/>
    <n v="864"/>
    <n v="648"/>
    <x v="1"/>
    <n v="1512"/>
    <n v="142.12962962962962"/>
    <n v="35.238751147842052"/>
    <n v="420"/>
    <n v="39999"/>
    <n v="214900"/>
    <d v="2017-08-01T00:00:00"/>
    <n v="231190"/>
    <n v="124.36"/>
    <n v="0.14000000000000001"/>
    <x v="17"/>
    <n v="6"/>
    <n v="8"/>
    <n v="1"/>
  </r>
  <r>
    <x v="0"/>
    <x v="233"/>
    <x v="0"/>
    <s v="0.3000 AC"/>
    <x v="17"/>
    <s v="R - 40 - Good"/>
    <n v="3"/>
    <n v="2"/>
    <n v="1"/>
    <n v="5"/>
    <s v="1STY - 1 Story Building"/>
    <n v="2012"/>
    <n v="2012"/>
    <n v="2012"/>
    <n v="0"/>
    <x v="0"/>
    <n v="2012"/>
    <n v="153.58648111332008"/>
    <n v="23.64677073767983"/>
    <n v="662"/>
    <n v="50000"/>
    <n v="309016"/>
    <d v="2017-03-13T00:00:00"/>
    <n v="359257"/>
    <n v="153.59"/>
    <n v="0.3"/>
    <x v="17"/>
    <n v="1"/>
    <n v="3"/>
    <n v="13"/>
  </r>
  <r>
    <x v="0"/>
    <x v="233"/>
    <x v="0"/>
    <s v="0.3100 AC"/>
    <x v="17"/>
    <s v="R - 40 - Good"/>
    <n v="4"/>
    <n v="2"/>
    <n v="1"/>
    <n v="9"/>
    <s v="2STY - 2 Story Building"/>
    <n v="2748"/>
    <n v="1564"/>
    <n v="1250"/>
    <n v="0"/>
    <x v="0"/>
    <n v="1564"/>
    <n v="236.57289002557545"/>
    <n v="27.400100713883706"/>
    <n v="662"/>
    <n v="50000"/>
    <n v="370000"/>
    <d v="2017-05-08T00:00:00"/>
    <n v="392614"/>
    <n v="134.63999999999999"/>
    <n v="0.31"/>
    <x v="17"/>
    <n v="1"/>
    <n v="5"/>
    <n v="8"/>
  </r>
  <r>
    <x v="0"/>
    <x v="233"/>
    <x v="0"/>
    <s v="0.2700 AC"/>
    <x v="17"/>
    <s v="R - 40 - Good"/>
    <n v="4"/>
    <n v="2"/>
    <n v="1"/>
    <n v="8"/>
    <s v="2STY - 2 Story Building"/>
    <n v="2958"/>
    <n v="1824"/>
    <n v="1422"/>
    <n v="0"/>
    <x v="0"/>
    <n v="1824"/>
    <n v="215.84429824561403"/>
    <n v="33.474475393667312"/>
    <n v="724"/>
    <n v="50000"/>
    <n v="393700"/>
    <d v="2017-05-16T00:00:00"/>
    <n v="417886"/>
    <n v="133.1"/>
    <n v="0.27"/>
    <x v="17"/>
    <n v="1"/>
    <n v="5"/>
    <n v="16"/>
  </r>
  <r>
    <x v="2"/>
    <x v="234"/>
    <x v="0"/>
    <s v="0.2400 AC"/>
    <x v="14"/>
    <s v="R - 45 - Good to Very Good"/>
    <n v="3"/>
    <n v="2"/>
    <n v="1"/>
    <n v="6"/>
    <s v="1STY - 1 Story Building"/>
    <n v="2160"/>
    <n v="2160"/>
    <n v="2142"/>
    <n v="0"/>
    <x v="0"/>
    <n v="2160"/>
    <n v="99.537037037037038"/>
    <n v="20.565503520048974"/>
    <n v="668"/>
    <n v="0"/>
    <n v="215000"/>
    <d v="2017-07-25T00:00:00"/>
    <n v="415577"/>
    <n v="99.54"/>
    <n v="0.24"/>
    <x v="17"/>
    <n v="5"/>
    <n v="7"/>
    <n v="25"/>
  </r>
  <r>
    <x v="2"/>
    <x v="234"/>
    <x v="0"/>
    <s v="0.2500 AC"/>
    <x v="18"/>
    <s v="R - 45 - Good to Very Good"/>
    <n v="4"/>
    <n v="3"/>
    <n v="1"/>
    <n v="8"/>
    <s v="2STY - 2 Story Building"/>
    <n v="3040"/>
    <n v="1842"/>
    <n v="1816"/>
    <n v="0"/>
    <x v="0"/>
    <n v="1842"/>
    <n v="245.49402823018457"/>
    <n v="41.52433425160698"/>
    <n v="638"/>
    <n v="0"/>
    <n v="452200"/>
    <d v="2017-06-27T00:00:00"/>
    <n v="429550"/>
    <n v="148.75"/>
    <n v="0.25"/>
    <x v="17"/>
    <n v="0"/>
    <n v="6"/>
    <n v="27"/>
  </r>
  <r>
    <x v="2"/>
    <x v="234"/>
    <x v="0"/>
    <s v="0.2300 AC"/>
    <x v="17"/>
    <s v="R - 45 - Good to Very Good"/>
    <n v="3"/>
    <n v="2"/>
    <n v="1"/>
    <n v="6"/>
    <s v="1STY - 1 Story Building"/>
    <n v="2279"/>
    <n v="2279"/>
    <n v="2243"/>
    <n v="0"/>
    <x v="0"/>
    <n v="2279"/>
    <n v="184.74374725756911"/>
    <n v="42.024094701960308"/>
    <n v="640"/>
    <n v="0"/>
    <n v="421031"/>
    <d v="2017-03-17T00:00:00"/>
    <n v="443024"/>
    <n v="184.74"/>
    <n v="0.23"/>
    <x v="17"/>
    <n v="1"/>
    <n v="3"/>
    <n v="17"/>
  </r>
  <r>
    <x v="2"/>
    <x v="234"/>
    <x v="0"/>
    <s v="0.2300 AC"/>
    <x v="17"/>
    <s v="R - 45 - Good to Very Good"/>
    <n v="3"/>
    <n v="2"/>
    <n v="1"/>
    <n v="6"/>
    <s v="1STY - 1 Story Building"/>
    <n v="2342"/>
    <n v="2342"/>
    <n v="2306"/>
    <n v="0"/>
    <x v="0"/>
    <n v="2342"/>
    <n v="172.92912040990606"/>
    <n v="40.424002874595757"/>
    <n v="638"/>
    <n v="0"/>
    <n v="405000"/>
    <d v="2017-10-02T00:00:00"/>
    <n v="451915"/>
    <n v="172.93"/>
    <n v="0.23"/>
    <x v="17"/>
    <n v="1"/>
    <n v="10"/>
    <n v="2"/>
  </r>
  <r>
    <x v="2"/>
    <x v="234"/>
    <x v="0"/>
    <s v="0.2800 AC"/>
    <x v="17"/>
    <s v="R - 45 - Good to Very Good"/>
    <n v="4"/>
    <n v="3"/>
    <n v="1"/>
    <n v="9"/>
    <s v="2STY - 2 Story Building"/>
    <n v="3329"/>
    <n v="2308"/>
    <n v="2290"/>
    <n v="0"/>
    <x v="0"/>
    <n v="2308"/>
    <n v="233.23310225303294"/>
    <n v="44.134691066509241"/>
    <n v="638"/>
    <n v="0"/>
    <n v="538302"/>
    <d v="2017-01-30T00:00:00"/>
    <n v="471787"/>
    <n v="161.69999999999999"/>
    <n v="0.28000000000000003"/>
    <x v="17"/>
    <n v="1"/>
    <n v="1"/>
    <n v="30"/>
  </r>
  <r>
    <x v="2"/>
    <x v="234"/>
    <x v="0"/>
    <s v="0.3500 AC"/>
    <x v="18"/>
    <s v="R - 45 - Good to Very Good"/>
    <n v="4"/>
    <n v="3"/>
    <n v="1"/>
    <n v="8"/>
    <s v="2STY - 2 Story Building"/>
    <n v="3050"/>
    <n v="1852"/>
    <n v="1768"/>
    <n v="800"/>
    <x v="1"/>
    <n v="2652"/>
    <n v="178.96907993966818"/>
    <n v="31.131181949363771"/>
    <n v="668"/>
    <n v="0"/>
    <n v="474626"/>
    <d v="2017-06-16T00:00:00"/>
    <n v="449993"/>
    <n v="155.62"/>
    <n v="0.35"/>
    <x v="17"/>
    <n v="0"/>
    <n v="6"/>
    <n v="16"/>
  </r>
  <r>
    <x v="0"/>
    <x v="235"/>
    <x v="0"/>
    <s v="0.1400 AC"/>
    <x v="14"/>
    <s v="R - 30 - Average"/>
    <n v="3"/>
    <n v="3"/>
    <n v="0"/>
    <n v="5"/>
    <s v="1STY - 1 Story Building"/>
    <n v="1296"/>
    <n v="1296"/>
    <n v="1296"/>
    <n v="1231"/>
    <x v="1"/>
    <n v="2527"/>
    <n v="80.332409972299175"/>
    <n v="33.287419651056013"/>
    <n v="420"/>
    <n v="40000"/>
    <n v="203000"/>
    <d v="2017-04-03T00:00:00"/>
    <n v="236364"/>
    <n v="156.63999999999999"/>
    <n v="0.14000000000000001"/>
    <x v="17"/>
    <n v="5"/>
    <n v="4"/>
    <n v="3"/>
  </r>
  <r>
    <x v="0"/>
    <x v="235"/>
    <x v="0"/>
    <s v="0.1700 AC"/>
    <x v="12"/>
    <s v="R - 30 - Average"/>
    <n v="4"/>
    <n v="2"/>
    <n v="1"/>
    <n v="7"/>
    <s v="2STY - 2 Story Building"/>
    <n v="1976"/>
    <n v="1300"/>
    <n v="1120"/>
    <n v="0"/>
    <x v="0"/>
    <n v="1300"/>
    <n v="170.76923076923077"/>
    <n v="29.978933722249227"/>
    <n v="400"/>
    <n v="40000"/>
    <n v="222000"/>
    <d v="2017-07-31T00:00:00"/>
    <n v="249923"/>
    <n v="112.35"/>
    <n v="0.17"/>
    <x v="17"/>
    <n v="6"/>
    <n v="7"/>
    <n v="31"/>
  </r>
  <r>
    <x v="4"/>
    <x v="236"/>
    <x v="1"/>
    <s v="0.1500 AC"/>
    <x v="11"/>
    <s v="R - 30 - Average"/>
    <n v="3"/>
    <n v="2"/>
    <n v="0"/>
    <n v="6"/>
    <s v="1STY - 1 Story Building"/>
    <n v="1776"/>
    <n v="1776"/>
    <n v="1776"/>
    <n v="0"/>
    <x v="0"/>
    <n v="1776"/>
    <n v="131.47522522522522"/>
    <n v="35.736149372513012"/>
    <n v="420"/>
    <n v="44999"/>
    <n v="233500"/>
    <d v="2017-03-23T00:00:00"/>
    <n v="253353"/>
    <n v="131.47999999999999"/>
    <n v="0.15"/>
    <x v="17"/>
    <n v="7"/>
    <n v="3"/>
    <n v="23"/>
  </r>
  <r>
    <x v="4"/>
    <x v="236"/>
    <x v="1"/>
    <s v="0.3300 AC"/>
    <x v="11"/>
    <s v="R - 30 - Average"/>
    <n v="3"/>
    <n v="2"/>
    <n v="0"/>
    <n v="6"/>
    <s v="1STY - 1 Story Building"/>
    <n v="1796"/>
    <n v="1796"/>
    <n v="1796"/>
    <n v="0"/>
    <x v="0"/>
    <n v="1796"/>
    <n v="133.07349665924275"/>
    <n v="16.626318279210839"/>
    <n v="400"/>
    <n v="45001"/>
    <n v="239000"/>
    <d v="2017-07-19T00:00:00"/>
    <n v="253731"/>
    <n v="133.07"/>
    <n v="0.33"/>
    <x v="17"/>
    <n v="7"/>
    <n v="7"/>
    <n v="19"/>
  </r>
  <r>
    <x v="4"/>
    <x v="236"/>
    <x v="1"/>
    <s v="0.1700 AC"/>
    <x v="11"/>
    <s v="R - 30 - Average"/>
    <n v="4"/>
    <n v="2"/>
    <n v="1"/>
    <n v="5"/>
    <s v="1STY - 1 Story Building"/>
    <n v="1298"/>
    <n v="1298"/>
    <n v="1298"/>
    <n v="1022"/>
    <x v="1"/>
    <n v="2320"/>
    <n v="92.672413793103445"/>
    <n v="29.033652028304431"/>
    <n v="400"/>
    <n v="44999"/>
    <n v="215000"/>
    <d v="2017-06-01T00:00:00"/>
    <n v="213163"/>
    <n v="165.64"/>
    <n v="0.17"/>
    <x v="17"/>
    <n v="7"/>
    <n v="6"/>
    <n v="1"/>
  </r>
  <r>
    <x v="4"/>
    <x v="237"/>
    <x v="1"/>
    <s v="0.2000 AC"/>
    <x v="15"/>
    <s v="R - 30 - Average"/>
    <n v="4"/>
    <n v="3"/>
    <n v="1"/>
    <n v="9"/>
    <s v="2STY - 2 Story Building"/>
    <n v="2740"/>
    <n v="1520"/>
    <n v="1220"/>
    <n v="900"/>
    <x v="1"/>
    <n v="2420"/>
    <n v="122.52066115702479"/>
    <n v="34.033516988062445"/>
    <n v="620"/>
    <n v="44999"/>
    <n v="296500"/>
    <d v="2017-02-17T00:00:00"/>
    <n v="315122"/>
    <n v="108.21"/>
    <n v="0.2"/>
    <x v="17"/>
    <n v="4"/>
    <n v="2"/>
    <n v="17"/>
  </r>
  <r>
    <x v="0"/>
    <x v="238"/>
    <x v="0"/>
    <s v="0.1200 AC"/>
    <x v="15"/>
    <s v="R - 30 - Average"/>
    <n v="4"/>
    <n v="2"/>
    <n v="1"/>
    <n v="7"/>
    <s v="2STY - 2 Story Building"/>
    <n v="2062"/>
    <n v="1134"/>
    <n v="928"/>
    <n v="0"/>
    <x v="0"/>
    <n v="1134"/>
    <n v="190.47619047619048"/>
    <n v="41.32231404958678"/>
    <n v="420"/>
    <n v="45000"/>
    <n v="216000"/>
    <d v="2017-08-10T00:00:00"/>
    <n v="247291"/>
    <n v="104.75"/>
    <n v="0.12"/>
    <x v="17"/>
    <n v="4"/>
    <n v="8"/>
    <n v="10"/>
  </r>
  <r>
    <x v="0"/>
    <x v="238"/>
    <x v="0"/>
    <s v="0.1400 AC"/>
    <x v="11"/>
    <s v="R - 30 - Average"/>
    <n v="3"/>
    <n v="3"/>
    <n v="1"/>
    <n v="6"/>
    <s v="2STY - 2 Story Building"/>
    <n v="2264"/>
    <n v="1142"/>
    <n v="1122"/>
    <n v="685"/>
    <x v="1"/>
    <n v="1827"/>
    <n v="136.28899835796386"/>
    <n v="40.830381739472642"/>
    <n v="380"/>
    <n v="45000"/>
    <n v="249000"/>
    <d v="2017-02-28T00:00:00"/>
    <n v="281392"/>
    <n v="109.98"/>
    <n v="0.14000000000000001"/>
    <x v="17"/>
    <n v="7"/>
    <n v="2"/>
    <n v="28"/>
  </r>
  <r>
    <x v="0"/>
    <x v="238"/>
    <x v="0"/>
    <s v="0.1400 AC"/>
    <x v="14"/>
    <s v="R - 30 - Average"/>
    <n v="3"/>
    <n v="2"/>
    <n v="0"/>
    <n v="5"/>
    <s v="1STY - 1 Story Building"/>
    <n v="1594"/>
    <n v="1594"/>
    <n v="1594"/>
    <n v="0"/>
    <x v="0"/>
    <n v="1594"/>
    <n v="153.70138017565873"/>
    <n v="40.174471992653807"/>
    <n v="420"/>
    <n v="45000"/>
    <n v="245000"/>
    <d v="2017-04-06T00:00:00"/>
    <n v="243882"/>
    <n v="153.69999999999999"/>
    <n v="0.14000000000000001"/>
    <x v="17"/>
    <n v="5"/>
    <n v="4"/>
    <n v="6"/>
  </r>
  <r>
    <x v="4"/>
    <x v="239"/>
    <x v="1"/>
    <s v="0.1800 AC"/>
    <x v="15"/>
    <s v="R - 30 - Average"/>
    <n v="3"/>
    <n v="2"/>
    <n v="1"/>
    <n v="5"/>
    <s v="2STY - 2 Story Building"/>
    <n v="2760"/>
    <n v="1520"/>
    <n v="1240"/>
    <n v="0"/>
    <x v="0"/>
    <n v="1520"/>
    <n v="175"/>
    <n v="33.925109682685445"/>
    <n v="400"/>
    <n v="44999"/>
    <n v="266000"/>
    <d v="2017-12-05T00:00:00"/>
    <n v="306647"/>
    <n v="96.38"/>
    <n v="0.18"/>
    <x v="17"/>
    <n v="4"/>
    <n v="12"/>
    <n v="5"/>
  </r>
  <r>
    <x v="4"/>
    <x v="239"/>
    <x v="1"/>
    <s v="0.2400 AC"/>
    <x v="12"/>
    <s v="R - 30 - Average"/>
    <n v="3"/>
    <n v="2"/>
    <n v="0"/>
    <n v="6"/>
    <s v="1STY - 1 Story Building"/>
    <n v="1557"/>
    <n v="1557"/>
    <n v="1557"/>
    <n v="0"/>
    <x v="0"/>
    <n v="1557"/>
    <n v="139.6917148362235"/>
    <n v="20.804637281910011"/>
    <n v="400"/>
    <n v="44999"/>
    <n v="217500"/>
    <d v="2017-03-08T00:00:00"/>
    <n v="226387"/>
    <n v="139.69"/>
    <n v="0.24"/>
    <x v="17"/>
    <n v="6"/>
    <n v="3"/>
    <n v="8"/>
  </r>
  <r>
    <x v="4"/>
    <x v="239"/>
    <x v="1"/>
    <s v="0.1500 AC"/>
    <x v="14"/>
    <s v="R - 30 - Average"/>
    <n v="4"/>
    <n v="2"/>
    <n v="1"/>
    <n v="7"/>
    <s v="2STY - 2 Story Building"/>
    <n v="2672"/>
    <n v="1496"/>
    <n v="1176"/>
    <n v="0"/>
    <x v="0"/>
    <n v="1496"/>
    <n v="188.83689839572193"/>
    <n v="43.235384144475056"/>
    <n v="400"/>
    <n v="44999"/>
    <n v="282500"/>
    <d v="2017-12-07T00:00:00"/>
    <n v="295747"/>
    <n v="105.73"/>
    <n v="0.15"/>
    <x v="17"/>
    <n v="5"/>
    <n v="12"/>
    <n v="7"/>
  </r>
  <r>
    <x v="4"/>
    <x v="239"/>
    <x v="1"/>
    <s v="0.1900 AC"/>
    <x v="15"/>
    <s v="R - 35 - Average to Good"/>
    <n v="4"/>
    <n v="3"/>
    <n v="1"/>
    <n v="7"/>
    <s v="2STY - 2 Story Building"/>
    <n v="3400"/>
    <n v="1808"/>
    <n v="1800"/>
    <n v="1040"/>
    <x v="1"/>
    <n v="2848"/>
    <n v="136.93469101123594"/>
    <n v="47.120728819293412"/>
    <n v="440"/>
    <n v="44999"/>
    <n v="389990"/>
    <d v="2017-12-01T00:00:00"/>
    <n v="382351"/>
    <n v="114.7"/>
    <n v="0.19"/>
    <x v="17"/>
    <n v="4"/>
    <n v="12"/>
    <n v="1"/>
  </r>
  <r>
    <x v="4"/>
    <x v="239"/>
    <x v="1"/>
    <s v="0.2000 AC"/>
    <x v="18"/>
    <s v="R - 40 - Good"/>
    <n v="4"/>
    <n v="2"/>
    <n v="1"/>
    <n v="6"/>
    <s v="2STY - 2 Story Building"/>
    <n v="2552"/>
    <n v="1304"/>
    <n v="1248"/>
    <n v="0"/>
    <x v="0"/>
    <n v="1304"/>
    <n v="228.73849693251535"/>
    <n v="34.237258953168045"/>
    <n v="640"/>
    <n v="44999"/>
    <n v="298275"/>
    <d v="2017-07-25T00:00:00"/>
    <n v="301202"/>
    <n v="116.88"/>
    <n v="0.2"/>
    <x v="17"/>
    <n v="0"/>
    <n v="7"/>
    <n v="25"/>
  </r>
  <r>
    <x v="4"/>
    <x v="239"/>
    <x v="1"/>
    <s v="0.2100 AC"/>
    <x v="18"/>
    <s v="R - 40 - Good"/>
    <n v="4"/>
    <n v="2"/>
    <n v="1"/>
    <n v="8"/>
    <s v="2STY - 2 Story Building"/>
    <n v="2532"/>
    <n v="1284"/>
    <n v="1248"/>
    <n v="0"/>
    <x v="0"/>
    <n v="1284"/>
    <n v="229.01323987538942"/>
    <n v="32.145371463553282"/>
    <n v="640"/>
    <n v="44999"/>
    <n v="294053"/>
    <d v="2017-08-02T00:00:00"/>
    <n v="299533"/>
    <n v="116.13"/>
    <n v="0.21"/>
    <x v="17"/>
    <n v="0"/>
    <n v="8"/>
    <n v="2"/>
  </r>
  <r>
    <x v="4"/>
    <x v="240"/>
    <x v="1"/>
    <s v="0.1600 AC"/>
    <x v="17"/>
    <s v="R - 35 - Average to Good"/>
    <n v="3"/>
    <n v="2"/>
    <n v="0"/>
    <n v="6"/>
    <s v="1STY - 1 Story Building"/>
    <n v="2228"/>
    <n v="2228"/>
    <n v="2228"/>
    <n v="0"/>
    <x v="0"/>
    <n v="2228"/>
    <n v="135.32360861759426"/>
    <n v="43.259441000918272"/>
    <n v="640"/>
    <n v="50000"/>
    <n v="301501"/>
    <d v="2017-01-23T00:00:00"/>
    <n v="343528"/>
    <n v="135.32"/>
    <n v="0.16"/>
    <x v="17"/>
    <n v="1"/>
    <n v="1"/>
    <n v="23"/>
  </r>
  <r>
    <x v="4"/>
    <x v="240"/>
    <x v="1"/>
    <s v="0.1600 AC"/>
    <x v="18"/>
    <s v="R - 35 - Average to Good"/>
    <n v="3"/>
    <n v="3"/>
    <n v="0"/>
    <n v="6"/>
    <s v="1STY - 1 Story Building"/>
    <n v="1900"/>
    <n v="1900"/>
    <n v="1900"/>
    <n v="475"/>
    <x v="1"/>
    <n v="2375"/>
    <n v="133.27073684210526"/>
    <n v="45.414084022038566"/>
    <n v="600"/>
    <n v="50000"/>
    <n v="316518"/>
    <d v="2017-10-11T00:00:00"/>
    <n v="308690"/>
    <n v="166.59"/>
    <n v="0.16"/>
    <x v="17"/>
    <n v="0"/>
    <n v="10"/>
    <n v="11"/>
  </r>
  <r>
    <x v="3"/>
    <x v="249"/>
    <x v="0"/>
    <s v="0.1700 AC"/>
    <x v="14"/>
    <s v="R - 35 - Average to Good"/>
    <n v="3"/>
    <n v="2"/>
    <n v="0"/>
    <n v="6"/>
    <s v="1STY - 1 Story Building"/>
    <n v="1348"/>
    <n v="1348"/>
    <n v="1348"/>
    <n v="0"/>
    <x v="0"/>
    <n v="1348"/>
    <n v="152.74480712166172"/>
    <n v="27.804785826176197"/>
    <n v="400"/>
    <n v="0"/>
    <n v="205900"/>
    <d v="2017-05-22T00:00:00"/>
    <n v="210182"/>
    <n v="152.74"/>
    <n v="0.17"/>
    <x v="17"/>
    <n v="5"/>
    <n v="5"/>
    <n v="22"/>
  </r>
  <r>
    <x v="4"/>
    <x v="250"/>
    <x v="1"/>
    <s v="0.1700 AC"/>
    <x v="18"/>
    <s v="R - 35 - Average to Good"/>
    <n v="4"/>
    <n v="2"/>
    <n v="1"/>
    <n v="7"/>
    <s v="2STY - 2 Story Building"/>
    <n v="2480"/>
    <n v="1360"/>
    <n v="1120"/>
    <n v="0"/>
    <x v="0"/>
    <n v="1360"/>
    <n v="210.93897058823529"/>
    <n v="38.739939501971584"/>
    <n v="400"/>
    <n v="50000"/>
    <n v="286877"/>
    <d v="2017-07-31T00:00:00"/>
    <n v="321999"/>
    <n v="115.68"/>
    <n v="0.17"/>
    <x v="17"/>
    <n v="0"/>
    <n v="7"/>
    <n v="31"/>
  </r>
  <r>
    <x v="0"/>
    <x v="251"/>
    <x v="0"/>
    <s v="0.1300 AC"/>
    <x v="16"/>
    <s v="R - 30 - Average"/>
    <n v="3"/>
    <n v="2"/>
    <n v="0"/>
    <n v="5"/>
    <s v="1STY - 1 Story Building"/>
    <n v="1336"/>
    <n v="1336"/>
    <n v="1336"/>
    <n v="665"/>
    <x v="1"/>
    <n v="2001"/>
    <n v="91.954022988505741"/>
    <n v="32.492759765487037"/>
    <n v="400"/>
    <n v="40000"/>
    <n v="184000"/>
    <d v="2017-05-24T00:00:00"/>
    <n v="221967"/>
    <n v="137.72"/>
    <n v="0.13"/>
    <x v="17"/>
    <n v="3"/>
    <n v="5"/>
    <n v="24"/>
  </r>
  <r>
    <x v="0"/>
    <x v="251"/>
    <x v="0"/>
    <s v="0.1300 AC"/>
    <x v="15"/>
    <s v="R - 30 - Average"/>
    <n v="3"/>
    <n v="2"/>
    <n v="0"/>
    <n v="5"/>
    <s v="1STY - 1 Story Building"/>
    <n v="1336"/>
    <n v="1336"/>
    <n v="1336"/>
    <n v="0"/>
    <x v="0"/>
    <n v="1336"/>
    <n v="149.70059880239521"/>
    <n v="35.318217136398957"/>
    <n v="400"/>
    <n v="40000"/>
    <n v="200000"/>
    <d v="2017-11-07T00:00:00"/>
    <n v="223571"/>
    <n v="149.69999999999999"/>
    <n v="0.13"/>
    <x v="17"/>
    <n v="4"/>
    <n v="11"/>
    <n v="7"/>
  </r>
  <r>
    <x v="0"/>
    <x v="251"/>
    <x v="0"/>
    <s v="0.1300 AC"/>
    <x v="16"/>
    <s v="R - 30 - Average"/>
    <n v="3"/>
    <n v="2"/>
    <n v="0"/>
    <n v="5"/>
    <s v="1STY - 1 Story Building"/>
    <n v="1146"/>
    <n v="1146"/>
    <n v="1146"/>
    <n v="0"/>
    <x v="0"/>
    <n v="1146"/>
    <n v="130.01745200698079"/>
    <n v="26.312071766617219"/>
    <n v="400"/>
    <n v="40000"/>
    <n v="149000"/>
    <d v="2017-03-31T00:00:00"/>
    <n v="201697"/>
    <n v="130.02000000000001"/>
    <n v="0.13"/>
    <x v="17"/>
    <n v="3"/>
    <n v="3"/>
    <n v="31"/>
  </r>
  <r>
    <x v="4"/>
    <x v="252"/>
    <x v="1"/>
    <s v="0.3600 AC"/>
    <x v="15"/>
    <s v="R - 35 - Average to Good"/>
    <n v="4"/>
    <n v="2"/>
    <n v="1"/>
    <n v="7"/>
    <s v="2STY - 2 Story Building"/>
    <n v="2792"/>
    <n v="1420"/>
    <n v="1402"/>
    <n v="0"/>
    <x v="0"/>
    <n v="1420"/>
    <n v="234.50704225352112"/>
    <n v="21.235078053259873"/>
    <n v="600"/>
    <n v="61050"/>
    <n v="333000"/>
    <d v="2017-08-18T00:00:00"/>
    <n v="355945"/>
    <n v="119.27"/>
    <n v="0.36"/>
    <x v="17"/>
    <n v="4"/>
    <n v="8"/>
    <n v="18"/>
  </r>
  <r>
    <x v="4"/>
    <x v="252"/>
    <x v="1"/>
    <s v="0.3700 AC"/>
    <x v="15"/>
    <s v="R - 35 - Average to Good"/>
    <n v="4"/>
    <n v="3"/>
    <n v="1"/>
    <n v="7"/>
    <s v="2STY - 2 Story Building"/>
    <n v="3258"/>
    <n v="1758"/>
    <n v="1500"/>
    <n v="225"/>
    <x v="1"/>
    <n v="1983"/>
    <n v="173.9788199697428"/>
    <n v="21.405703223885045"/>
    <n v="640"/>
    <n v="61050"/>
    <n v="345000"/>
    <d v="2017-06-05T00:00:00"/>
    <n v="409598"/>
    <n v="105.89"/>
    <n v="0.37"/>
    <x v="17"/>
    <n v="4"/>
    <n v="6"/>
    <n v="5"/>
  </r>
  <r>
    <x v="4"/>
    <x v="253"/>
    <x v="1"/>
    <s v="0.1500 AC"/>
    <x v="15"/>
    <s v="R - 30 - Average"/>
    <n v="4"/>
    <n v="2"/>
    <n v="1"/>
    <n v="7"/>
    <s v="2STY - 2 Story Building"/>
    <n v="2185"/>
    <n v="1157"/>
    <n v="1028"/>
    <n v="0"/>
    <x v="0"/>
    <n v="1157"/>
    <n v="228.17631806395852"/>
    <n v="40.404040404040401"/>
    <n v="420"/>
    <n v="33790"/>
    <n v="264000"/>
    <d v="2017-10-10T00:00:00"/>
    <n v="265518"/>
    <n v="120.82"/>
    <n v="0.15"/>
    <x v="17"/>
    <n v="4"/>
    <n v="10"/>
    <n v="10"/>
  </r>
  <r>
    <x v="4"/>
    <x v="262"/>
    <x v="1"/>
    <s v="0.2030 AC"/>
    <x v="7"/>
    <s v="R - 35 - Average to Good"/>
    <n v="4"/>
    <n v="2"/>
    <n v="1"/>
    <n v="8"/>
    <s v="2STY - 2 Story Building"/>
    <n v="2056"/>
    <n v="1028"/>
    <n v="1028"/>
    <n v="0"/>
    <x v="0"/>
    <n v="1028"/>
    <n v="236.38132295719845"/>
    <n v="27.480356633961648"/>
    <n v="420"/>
    <n v="33750"/>
    <n v="243000"/>
    <d v="2017-10-04T00:00:00"/>
    <n v="259881"/>
    <n v="118.19"/>
    <n v="0.20300000000000001"/>
    <x v="17"/>
    <n v="2"/>
    <n v="10"/>
    <n v="4"/>
  </r>
  <r>
    <x v="4"/>
    <x v="262"/>
    <x v="1"/>
    <s v="0.1507 AC"/>
    <x v="16"/>
    <s v="R - 35 - Average to Good"/>
    <n v="4"/>
    <n v="2"/>
    <n v="1"/>
    <n v="7"/>
    <s v="2STY - 2 Story Building"/>
    <n v="2562"/>
    <n v="1330"/>
    <n v="1232"/>
    <n v="0"/>
    <x v="0"/>
    <n v="1330"/>
    <n v="210.45112781954887"/>
    <n v="42.638485963574944"/>
    <n v="400"/>
    <n v="33750"/>
    <n v="279900"/>
    <d v="2017-08-16T00:00:00"/>
    <n v="301185"/>
    <n v="109.25"/>
    <n v="0.1507"/>
    <x v="17"/>
    <n v="3"/>
    <n v="8"/>
    <n v="16"/>
  </r>
  <r>
    <x v="0"/>
    <x v="263"/>
    <x v="1"/>
    <s v="0.1647 AC"/>
    <x v="18"/>
    <s v="R - 35 - Average to Good"/>
    <n v="4"/>
    <n v="2"/>
    <n v="1"/>
    <n v="8"/>
    <s v="2STY - 2 Story Building"/>
    <n v="2270"/>
    <n v="1254"/>
    <n v="1016"/>
    <n v="0"/>
    <x v="0"/>
    <n v="1254"/>
    <n v="213.65151515151516"/>
    <n v="37.344103952814002"/>
    <n v="440"/>
    <n v="30000"/>
    <n v="267919"/>
    <d v="2017-03-30T00:00:00"/>
    <n v="276208"/>
    <n v="118.03"/>
    <n v="0.16470000000000001"/>
    <x v="17"/>
    <n v="0"/>
    <n v="3"/>
    <n v="30"/>
  </r>
  <r>
    <x v="0"/>
    <x v="263"/>
    <x v="1"/>
    <s v="0.1921 AC"/>
    <x v="18"/>
    <s v="R - 35 - Average to Good"/>
    <n v="3"/>
    <n v="2"/>
    <n v="0"/>
    <n v="5"/>
    <s v="1STY - 1 Story Building"/>
    <n v="1604"/>
    <n v="1604"/>
    <n v="1604"/>
    <n v="0"/>
    <x v="0"/>
    <n v="1604"/>
    <n v="149.56546134663341"/>
    <n v="28.669521393481453"/>
    <n v="484"/>
    <n v="0"/>
    <n v="239903"/>
    <d v="2017-11-01T00:00:00"/>
    <n v="262909"/>
    <n v="149.57"/>
    <n v="0.19209999999999999"/>
    <x v="17"/>
    <n v="0"/>
    <n v="11"/>
    <n v="1"/>
  </r>
  <r>
    <x v="0"/>
    <x v="263"/>
    <x v="1"/>
    <s v="0.1496 AC"/>
    <x v="18"/>
    <s v="R - 35 - Average to Good"/>
    <n v="3"/>
    <n v="2"/>
    <n v="1"/>
    <n v="8"/>
    <s v="2STY - 2 Story Building"/>
    <n v="3247"/>
    <n v="1817"/>
    <n v="1430"/>
    <n v="0"/>
    <x v="0"/>
    <n v="1817"/>
    <n v="160.85360484314805"/>
    <n v="44.850393826451189"/>
    <n v="506"/>
    <n v="30000"/>
    <n v="292271"/>
    <d v="2017-08-28T00:00:00"/>
    <n v="326668"/>
    <n v="90.01"/>
    <n v="0.14960000000000001"/>
    <x v="17"/>
    <n v="0"/>
    <n v="8"/>
    <n v="28"/>
  </r>
  <r>
    <x v="0"/>
    <x v="263"/>
    <x v="1"/>
    <s v="0.1492 AC"/>
    <x v="18"/>
    <s v="R - 35 - Average to Good"/>
    <n v="3"/>
    <n v="3"/>
    <n v="0"/>
    <n v="7"/>
    <s v="1STY - 1 Story Building"/>
    <n v="2330"/>
    <n v="2330"/>
    <n v="2330"/>
    <n v="1747"/>
    <x v="1"/>
    <n v="4077"/>
    <n v="68.237920039244543"/>
    <n v="42.806507679771144"/>
    <n v="462"/>
    <n v="0"/>
    <n v="278206"/>
    <d v="2017-03-22T00:00:00"/>
    <n v="378227"/>
    <n v="119.4"/>
    <n v="0.1492"/>
    <x v="17"/>
    <n v="0"/>
    <n v="3"/>
    <n v="22"/>
  </r>
  <r>
    <x v="0"/>
    <x v="263"/>
    <x v="1"/>
    <s v="0.1526 AC"/>
    <x v="18"/>
    <s v="R - 35 - Average to Good"/>
    <n v="3"/>
    <n v="2"/>
    <n v="0"/>
    <n v="5"/>
    <s v="1STY - 1 Story Building"/>
    <n v="1748"/>
    <n v="1748"/>
    <n v="1748"/>
    <n v="450"/>
    <x v="1"/>
    <n v="2198"/>
    <n v="122.74795268425842"/>
    <n v="40.58817653479872"/>
    <n v="440"/>
    <n v="0"/>
    <n v="269800"/>
    <d v="2017-04-17T00:00:00"/>
    <n v="283376"/>
    <n v="154.35"/>
    <n v="0.15260000000000001"/>
    <x v="17"/>
    <n v="0"/>
    <n v="4"/>
    <n v="17"/>
  </r>
  <r>
    <x v="0"/>
    <x v="263"/>
    <x v="1"/>
    <s v="0.2430 AC"/>
    <x v="18"/>
    <s v="R - 35 - Average to Good"/>
    <n v="3"/>
    <n v="2"/>
    <n v="0"/>
    <n v="6"/>
    <s v="1STY - 1 Story Building"/>
    <n v="1613"/>
    <n v="1613"/>
    <n v="1613"/>
    <n v="0"/>
    <x v="0"/>
    <n v="1613"/>
    <n v="176.41289522628642"/>
    <n v="26.882555445967341"/>
    <n v="462"/>
    <n v="0"/>
    <n v="284554"/>
    <d v="2017-03-09T00:00:00"/>
    <n v="258791"/>
    <n v="176.41"/>
    <n v="0.24299999999999999"/>
    <x v="17"/>
    <n v="0"/>
    <n v="3"/>
    <n v="9"/>
  </r>
  <r>
    <x v="0"/>
    <x v="263"/>
    <x v="1"/>
    <s v="0.2037 AC"/>
    <x v="18"/>
    <s v="R - 35 - Average to Good"/>
    <n v="4"/>
    <n v="2"/>
    <n v="1"/>
    <n v="8"/>
    <s v="2STY - 2 Story Building"/>
    <n v="3291"/>
    <n v="1848"/>
    <n v="1443"/>
    <n v="0"/>
    <x v="0"/>
    <n v="1848"/>
    <n v="198.90205627705629"/>
    <n v="41.424983083839692"/>
    <n v="506"/>
    <n v="30000"/>
    <n v="367571"/>
    <d v="2017-07-12T00:00:00"/>
    <n v="337638"/>
    <n v="111.69"/>
    <n v="0.20369999999999999"/>
    <x v="17"/>
    <n v="0"/>
    <n v="7"/>
    <n v="12"/>
  </r>
  <r>
    <x v="0"/>
    <x v="263"/>
    <x v="1"/>
    <s v="0.1492 AC"/>
    <x v="18"/>
    <s v="R - 35 - Average to Good"/>
    <n v="3"/>
    <n v="2"/>
    <n v="0"/>
    <n v="5"/>
    <s v="1STY - 1 Story Building"/>
    <n v="1786"/>
    <n v="1786"/>
    <n v="1786"/>
    <n v="0"/>
    <x v="0"/>
    <n v="1786"/>
    <n v="141.8521836506159"/>
    <n v="38.981700997299342"/>
    <n v="440"/>
    <n v="0"/>
    <n v="253348"/>
    <d v="2017-10-30T00:00:00"/>
    <n v="286236"/>
    <n v="141.85"/>
    <n v="0.1492"/>
    <x v="17"/>
    <n v="0"/>
    <n v="10"/>
    <n v="30"/>
  </r>
  <r>
    <x v="0"/>
    <x v="263"/>
    <x v="1"/>
    <s v="0.1492 AC"/>
    <x v="18"/>
    <s v="R - 35 - Average to Good"/>
    <n v="3"/>
    <n v="3"/>
    <n v="0"/>
    <n v="7"/>
    <s v="1STY - 1 Story Building"/>
    <n v="2330"/>
    <n v="2330"/>
    <n v="2330"/>
    <n v="1980"/>
    <x v="1"/>
    <n v="4310"/>
    <n v="90.200232018561479"/>
    <n v="59.817496190272209"/>
    <n v="462"/>
    <n v="0"/>
    <n v="388763"/>
    <d v="2017-10-02T00:00:00"/>
    <n v="387072"/>
    <n v="166.85"/>
    <n v="0.1492"/>
    <x v="17"/>
    <n v="0"/>
    <n v="10"/>
    <n v="2"/>
  </r>
  <r>
    <x v="0"/>
    <x v="263"/>
    <x v="1"/>
    <s v="0.1492 AC"/>
    <x v="18"/>
    <s v="R - 35 - Average to Good"/>
    <n v="3"/>
    <n v="2"/>
    <n v="0"/>
    <n v="6"/>
    <s v="1STY - 1 Story Building"/>
    <n v="1788"/>
    <n v="1788"/>
    <n v="1788"/>
    <n v="0"/>
    <x v="0"/>
    <n v="1788"/>
    <n v="146.49440715883668"/>
    <n v="40.302488693909602"/>
    <n v="400"/>
    <n v="0"/>
    <n v="261932"/>
    <d v="2017-05-24T00:00:00"/>
    <n v="285909"/>
    <n v="146.49"/>
    <n v="0.1492"/>
    <x v="17"/>
    <n v="0"/>
    <n v="5"/>
    <n v="24"/>
  </r>
  <r>
    <x v="0"/>
    <x v="263"/>
    <x v="1"/>
    <s v="0.1381 AC"/>
    <x v="16"/>
    <s v="R - 35 - Average to Good"/>
    <n v="3"/>
    <n v="2"/>
    <n v="1"/>
    <n v="7"/>
    <s v="2STY - 2 Story Building"/>
    <n v="2473"/>
    <n v="1268"/>
    <n v="1205"/>
    <n v="0"/>
    <x v="0"/>
    <n v="1268"/>
    <n v="244.47949526813881"/>
    <n v="51.532373301842064"/>
    <n v="520"/>
    <n v="30000"/>
    <n v="310000"/>
    <d v="2017-02-21T00:00:00"/>
    <n v="304280"/>
    <n v="125.35"/>
    <n v="0.1381"/>
    <x v="17"/>
    <n v="3"/>
    <n v="2"/>
    <n v="21"/>
  </r>
  <r>
    <x v="4"/>
    <x v="264"/>
    <x v="1"/>
    <s v="0.1433 AC"/>
    <x v="18"/>
    <s v="R - 35 - Average to Good"/>
    <n v="3"/>
    <n v="2"/>
    <n v="0"/>
    <n v="5"/>
    <s v="1STY - 1 Story Building"/>
    <n v="1592"/>
    <n v="1592"/>
    <n v="1592"/>
    <n v="0"/>
    <x v="0"/>
    <n v="1592"/>
    <n v="157.62248743718592"/>
    <n v="40.200104194902138"/>
    <n v="460"/>
    <n v="50000"/>
    <n v="250935"/>
    <d v="2017-10-04T00:00:00"/>
    <n v="272662"/>
    <n v="157.62"/>
    <n v="0.14330000000000001"/>
    <x v="17"/>
    <n v="0"/>
    <n v="10"/>
    <n v="4"/>
  </r>
  <r>
    <x v="4"/>
    <x v="264"/>
    <x v="1"/>
    <s v="0.1433 AC"/>
    <x v="17"/>
    <s v="R - 35 - Average to Good"/>
    <n v="3"/>
    <n v="2"/>
    <n v="0"/>
    <n v="6"/>
    <s v="1STY - 1 Story Building"/>
    <n v="1572"/>
    <n v="1572"/>
    <n v="1572"/>
    <n v="0"/>
    <x v="0"/>
    <n v="1572"/>
    <n v="157.51717557251908"/>
    <n v="39.668556400777426"/>
    <n v="400"/>
    <n v="50000"/>
    <n v="247617"/>
    <d v="2017-01-17T00:00:00"/>
    <n v="268598"/>
    <n v="157.52000000000001"/>
    <n v="0.14330000000000001"/>
    <x v="17"/>
    <n v="1"/>
    <n v="1"/>
    <n v="17"/>
  </r>
  <r>
    <x v="4"/>
    <x v="264"/>
    <x v="1"/>
    <s v="0.1433 AC"/>
    <x v="18"/>
    <s v="R - 35 - Average to Good"/>
    <n v="4"/>
    <n v="2"/>
    <n v="1"/>
    <n v="8"/>
    <s v="2STY - 2 Story Building"/>
    <n v="2697"/>
    <n v="1756"/>
    <n v="1716"/>
    <n v="0"/>
    <x v="0"/>
    <n v="1756"/>
    <n v="178.66173120728931"/>
    <n v="50.259942571050864"/>
    <n v="530"/>
    <n v="50000"/>
    <n v="313730"/>
    <d v="2017-10-19T00:00:00"/>
    <n v="341735"/>
    <n v="116.33"/>
    <n v="0.14330000000000001"/>
    <x v="17"/>
    <n v="0"/>
    <n v="10"/>
    <n v="19"/>
  </r>
  <r>
    <x v="4"/>
    <x v="264"/>
    <x v="1"/>
    <s v="0.1433 AC"/>
    <x v="18"/>
    <s v="R - 35 - Average to Good"/>
    <n v="3"/>
    <n v="2"/>
    <n v="1"/>
    <n v="7"/>
    <s v="2STY - 2 Story Building"/>
    <n v="2226"/>
    <n v="1242"/>
    <n v="984"/>
    <n v="0"/>
    <x v="0"/>
    <n v="1242"/>
    <n v="221.9814814814815"/>
    <n v="44.167648700415306"/>
    <n v="400"/>
    <n v="50000"/>
    <n v="275701"/>
    <d v="2017-10-11T00:00:00"/>
    <n v="296097"/>
    <n v="123.85"/>
    <n v="0.14330000000000001"/>
    <x v="17"/>
    <n v="0"/>
    <n v="10"/>
    <n v="11"/>
  </r>
  <r>
    <x v="4"/>
    <x v="265"/>
    <x v="1"/>
    <s v="0.1546 AC"/>
    <x v="7"/>
    <s v="R - 35 - Average to Good"/>
    <n v="3"/>
    <n v="2"/>
    <n v="0"/>
    <n v="6"/>
    <s v="1STY - 1 Story Building"/>
    <n v="1326"/>
    <n v="1326"/>
    <n v="1318"/>
    <n v="0"/>
    <x v="0"/>
    <n v="1326"/>
    <n v="150.6787330316742"/>
    <n v="29.668673088642514"/>
    <n v="400"/>
    <n v="44999"/>
    <n v="199800"/>
    <d v="2017-12-20T00:00:00"/>
    <n v="211353"/>
    <n v="150.68"/>
    <n v="0.15459999999999999"/>
    <x v="17"/>
    <n v="2"/>
    <n v="12"/>
    <n v="20"/>
  </r>
  <r>
    <x v="4"/>
    <x v="265"/>
    <x v="1"/>
    <s v="0.1787 AC"/>
    <x v="16"/>
    <s v="R - 30 - Average"/>
    <n v="3"/>
    <n v="2"/>
    <n v="1"/>
    <n v="6"/>
    <s v="2STY - 2 Story Building"/>
    <n v="2840"/>
    <n v="1560"/>
    <n v="1280"/>
    <n v="0"/>
    <x v="0"/>
    <n v="1560"/>
    <n v="169.87179487179486"/>
    <n v="34.043440972270396"/>
    <n v="400"/>
    <n v="44999"/>
    <n v="265000"/>
    <d v="2017-08-18T00:00:00"/>
    <n v="316511"/>
    <n v="93.31"/>
    <n v="0.1787"/>
    <x v="17"/>
    <n v="3"/>
    <n v="8"/>
    <n v="18"/>
  </r>
  <r>
    <x v="4"/>
    <x v="265"/>
    <x v="1"/>
    <s v="0.1584 AC"/>
    <x v="16"/>
    <s v="R - 35 - Average to Good"/>
    <n v="4"/>
    <n v="2"/>
    <n v="1"/>
    <n v="6"/>
    <s v="2STY - 2 Story Building"/>
    <n v="2320"/>
    <n v="1360"/>
    <n v="960"/>
    <n v="0"/>
    <x v="0"/>
    <n v="1360"/>
    <n v="183.8235294117647"/>
    <n v="36.232388160762817"/>
    <n v="400"/>
    <n v="44999"/>
    <n v="250000"/>
    <d v="2017-06-01T00:00:00"/>
    <n v="267866"/>
    <n v="107.76"/>
    <n v="0.15840000000000001"/>
    <x v="17"/>
    <n v="3"/>
    <n v="6"/>
    <n v="1"/>
  </r>
  <r>
    <x v="4"/>
    <x v="265"/>
    <x v="1"/>
    <s v="0.1313 AC"/>
    <x v="16"/>
    <s v="R - 35 - Average to Good"/>
    <n v="3"/>
    <n v="2"/>
    <n v="0"/>
    <n v="6"/>
    <s v="1STY - 1 Story Building"/>
    <n v="1605"/>
    <n v="1605"/>
    <n v="1605"/>
    <n v="0"/>
    <x v="0"/>
    <n v="1605"/>
    <n v="140.18691588785046"/>
    <n v="39.339598295493886"/>
    <n v="400"/>
    <n v="44999"/>
    <n v="225000"/>
    <d v="2017-04-19T00:00:00"/>
    <n v="244373"/>
    <n v="140.19"/>
    <n v="0.1313"/>
    <x v="17"/>
    <n v="3"/>
    <n v="4"/>
    <n v="19"/>
  </r>
  <r>
    <x v="4"/>
    <x v="265"/>
    <x v="1"/>
    <s v="0.1600 AC"/>
    <x v="16"/>
    <s v="R - 30 - Average"/>
    <n v="3"/>
    <n v="2"/>
    <n v="1"/>
    <n v="6"/>
    <s v="2STY - 2 Story Building"/>
    <n v="1804"/>
    <n v="905"/>
    <n v="899"/>
    <n v="0"/>
    <x v="0"/>
    <n v="905"/>
    <n v="262.43093922651934"/>
    <n v="34.076561065197424"/>
    <n v="400"/>
    <n v="44999"/>
    <n v="237500"/>
    <d v="2017-04-19T00:00:00"/>
    <n v="220544"/>
    <n v="131.65"/>
    <n v="0.16"/>
    <x v="17"/>
    <n v="3"/>
    <n v="4"/>
    <n v="19"/>
  </r>
  <r>
    <x v="4"/>
    <x v="265"/>
    <x v="1"/>
    <s v="0.2598 AC"/>
    <x v="16"/>
    <s v="R - 35 - Average to Good"/>
    <n v="3"/>
    <n v="2"/>
    <n v="0"/>
    <n v="8"/>
    <s v="1STY - 1 Story Building"/>
    <n v="2068"/>
    <n v="2068"/>
    <n v="2068"/>
    <n v="0"/>
    <x v="0"/>
    <n v="2068"/>
    <n v="123.30754352030948"/>
    <n v="22.532696267737212"/>
    <n v="400"/>
    <n v="44999"/>
    <n v="255000"/>
    <d v="2017-10-05T00:00:00"/>
    <n v="299261"/>
    <n v="123.31"/>
    <n v="0.25979999999999998"/>
    <x v="17"/>
    <n v="3"/>
    <n v="10"/>
    <n v="5"/>
  </r>
  <r>
    <x v="4"/>
    <x v="266"/>
    <x v="1"/>
    <s v="0.3001 AC"/>
    <x v="7"/>
    <s v="R - 40 - Good"/>
    <n v="4"/>
    <n v="2"/>
    <n v="1"/>
    <n v="8"/>
    <s v="2STY - 2 Story Building"/>
    <n v="3054"/>
    <n v="2084"/>
    <n v="1962"/>
    <n v="0"/>
    <x v="0"/>
    <n v="2084"/>
    <n v="164.34740882917467"/>
    <n v="26.200326857683496"/>
    <n v="640"/>
    <n v="50625"/>
    <n v="342500"/>
    <d v="2017-07-07T00:00:00"/>
    <n v="379903"/>
    <n v="112.15"/>
    <n v="0.30009999999999998"/>
    <x v="17"/>
    <n v="2"/>
    <n v="7"/>
    <n v="7"/>
  </r>
  <r>
    <x v="4"/>
    <x v="266"/>
    <x v="1"/>
    <s v="0.3205 AC"/>
    <x v="16"/>
    <s v="R - 35 - Average to Good"/>
    <n v="4"/>
    <n v="3"/>
    <n v="1"/>
    <n v="8"/>
    <s v="2STY - 2 Story Building"/>
    <n v="2962"/>
    <n v="2147"/>
    <n v="1985"/>
    <n v="1488"/>
    <x v="1"/>
    <n v="3635"/>
    <n v="102.61348005502063"/>
    <n v="26.717322136411628"/>
    <n v="640"/>
    <n v="60750"/>
    <n v="373000"/>
    <d v="2017-04-21T00:00:00"/>
    <n v="391587"/>
    <n v="125.93"/>
    <n v="0.32050000000000001"/>
    <x v="17"/>
    <n v="3"/>
    <n v="4"/>
    <n v="21"/>
  </r>
  <r>
    <x v="37"/>
    <x v="267"/>
    <x v="1"/>
    <s v="0.3007 AC"/>
    <x v="16"/>
    <s v="R - 40 - Good"/>
    <n v="5"/>
    <n v="3"/>
    <n v="1"/>
    <n v="9"/>
    <s v="2STY - 2 Story Building"/>
    <n v="3128"/>
    <n v="2042"/>
    <n v="2042"/>
    <n v="1200"/>
    <x v="1"/>
    <n v="3242"/>
    <n v="123.38062924120914"/>
    <n v="30.537866496387522"/>
    <n v="830"/>
    <n v="45000"/>
    <n v="400000"/>
    <d v="2017-12-19T00:00:00"/>
    <n v="428800"/>
    <n v="127.88"/>
    <n v="0.30070000000000002"/>
    <x v="17"/>
    <n v="3"/>
    <n v="12"/>
    <n v="19"/>
  </r>
  <r>
    <x v="37"/>
    <x v="267"/>
    <x v="1"/>
    <s v="0.2479 AC"/>
    <x v="18"/>
    <s v="R - 40 - Good"/>
    <n v="4"/>
    <n v="2"/>
    <n v="1"/>
    <n v="8"/>
    <s v="2STY - 2 Story Building"/>
    <n v="3117"/>
    <n v="2046"/>
    <n v="2046"/>
    <n v="0"/>
    <x v="0"/>
    <n v="2046"/>
    <n v="180.68817204301075"/>
    <n v="34.235049160422292"/>
    <n v="620"/>
    <n v="45000"/>
    <n v="369688"/>
    <d v="2017-08-01T00:00:00"/>
    <n v="381987"/>
    <n v="118.6"/>
    <n v="0.24790000000000001"/>
    <x v="17"/>
    <n v="0"/>
    <n v="8"/>
    <n v="1"/>
  </r>
  <r>
    <x v="37"/>
    <x v="267"/>
    <x v="1"/>
    <s v="0.2756 AC"/>
    <x v="18"/>
    <s v="R - 40 - Good"/>
    <n v="4"/>
    <n v="2"/>
    <n v="1"/>
    <n v="7"/>
    <s v="2STY - 2 Story Building"/>
    <n v="2952"/>
    <n v="1620"/>
    <n v="1332"/>
    <n v="0"/>
    <x v="0"/>
    <n v="1620"/>
    <n v="246.2925925925926"/>
    <n v="33.23527530217067"/>
    <n v="748"/>
    <n v="45000"/>
    <n v="398994"/>
    <d v="2017-04-26T00:00:00"/>
    <n v="364538"/>
    <n v="135.16"/>
    <n v="0.27560000000000001"/>
    <x v="17"/>
    <n v="0"/>
    <n v="4"/>
    <n v="26"/>
  </r>
  <r>
    <x v="4"/>
    <x v="180"/>
    <x v="1"/>
    <s v="0.2474 AC"/>
    <x v="7"/>
    <s v="R - 35 - Average to Good"/>
    <n v="3"/>
    <n v="3"/>
    <n v="0"/>
    <n v="6"/>
    <s v="1STY - 1 Story Building"/>
    <n v="1526"/>
    <n v="1526"/>
    <n v="1526"/>
    <n v="1373"/>
    <x v="1"/>
    <n v="2899"/>
    <n v="88.306312521559164"/>
    <n v="23.754855826583611"/>
    <n v="400"/>
    <n v="45000"/>
    <n v="256000"/>
    <d v="2017-07-20T00:00:00"/>
    <n v="274608"/>
    <n v="167.76"/>
    <n v="0.24740000000000001"/>
    <x v="17"/>
    <n v="2"/>
    <n v="7"/>
    <n v="20"/>
  </r>
  <r>
    <x v="4"/>
    <x v="268"/>
    <x v="1"/>
    <s v="0.2584 AC"/>
    <x v="7"/>
    <s v="R - 35 - Average to Good"/>
    <n v="3"/>
    <n v="2"/>
    <n v="0"/>
    <n v="6"/>
    <s v="1STY - 1 Story Building"/>
    <n v="1483"/>
    <n v="1483"/>
    <n v="1433"/>
    <n v="0"/>
    <x v="0"/>
    <n v="1483"/>
    <n v="190.55967633175996"/>
    <n v="25.106823938796918"/>
    <n v="760"/>
    <n v="45000"/>
    <n v="282600"/>
    <d v="2017-12-05T00:00:00"/>
    <n v="257752"/>
    <n v="190.56"/>
    <n v="0.25840000000000002"/>
    <x v="17"/>
    <n v="2"/>
    <n v="12"/>
    <n v="5"/>
  </r>
  <r>
    <x v="4"/>
    <x v="271"/>
    <x v="1"/>
    <s v="0.2098 AC"/>
    <x v="17"/>
    <s v="R - 35 - Average to Good"/>
    <n v="4"/>
    <n v="2"/>
    <n v="1"/>
    <n v="8"/>
    <s v="2STY - 2 Story Building"/>
    <n v="3376"/>
    <n v="1688"/>
    <n v="1688"/>
    <n v="0"/>
    <x v="0"/>
    <n v="1688"/>
    <n v="219.18838862559241"/>
    <n v="40.485231901299159"/>
    <n v="400"/>
    <n v="44999"/>
    <n v="369990"/>
    <d v="2017-02-14T00:00:00"/>
    <n v="368351"/>
    <n v="109.59"/>
    <n v="0.20979999999999999"/>
    <x v="17"/>
    <n v="1"/>
    <n v="2"/>
    <n v="14"/>
  </r>
  <r>
    <x v="3"/>
    <x v="275"/>
    <x v="0"/>
    <s v="0.2598 AC"/>
    <x v="17"/>
    <s v="R - 40 - Good"/>
    <n v="4"/>
    <n v="2"/>
    <n v="1"/>
    <n v="7"/>
    <s v="2STY - 2 Story Building"/>
    <n v="2308"/>
    <n v="1280"/>
    <n v="1028"/>
    <n v="0"/>
    <x v="0"/>
    <n v="1280"/>
    <n v="235.30390625000001"/>
    <n v="26.614118651700011"/>
    <n v="662"/>
    <n v="40000"/>
    <n v="301189"/>
    <d v="2017-05-26T00:00:00"/>
    <n v="312851"/>
    <n v="130.5"/>
    <n v="0.25979999999999998"/>
    <x v="17"/>
    <n v="1"/>
    <n v="5"/>
    <n v="26"/>
  </r>
  <r>
    <x v="0"/>
    <x v="275"/>
    <x v="0"/>
    <s v="0.3629 AC"/>
    <x v="18"/>
    <s v="R - 40 - Good"/>
    <n v="4"/>
    <n v="2"/>
    <n v="1"/>
    <n v="10"/>
    <s v="2STY - 2 Story Building"/>
    <n v="3325"/>
    <n v="1874"/>
    <n v="1451"/>
    <n v="0"/>
    <x v="0"/>
    <n v="1874"/>
    <n v="195.73852721451442"/>
    <n v="23.204438482877322"/>
    <n v="755"/>
    <n v="40000"/>
    <n v="366814"/>
    <d v="2017-06-28T00:00:00"/>
    <n v="356782"/>
    <n v="110.32"/>
    <n v="0.3629"/>
    <x v="17"/>
    <n v="0"/>
    <n v="6"/>
    <n v="28"/>
  </r>
  <r>
    <x v="0"/>
    <x v="275"/>
    <x v="0"/>
    <s v="0.2296 AC"/>
    <x v="18"/>
    <s v="R - 40 - Good"/>
    <n v="3"/>
    <n v="3"/>
    <n v="1"/>
    <n v="6"/>
    <s v="1STY - 1 Story Building"/>
    <n v="2148"/>
    <n v="2148"/>
    <n v="2148"/>
    <n v="592"/>
    <x v="1"/>
    <n v="2740"/>
    <n v="137.57189781021899"/>
    <n v="37.68951392288421"/>
    <n v="786"/>
    <n v="0"/>
    <n v="376947"/>
    <d v="2017-09-22T00:00:00"/>
    <n v="373390"/>
    <n v="175.49"/>
    <n v="0.2296"/>
    <x v="17"/>
    <n v="0"/>
    <n v="9"/>
    <n v="22"/>
  </r>
  <r>
    <x v="0"/>
    <x v="275"/>
    <x v="0"/>
    <s v="0.2946 AC"/>
    <x v="18"/>
    <s v="R - 40 - Good"/>
    <n v="3"/>
    <n v="2"/>
    <n v="1"/>
    <n v="6"/>
    <s v="1STY - 1 Story Building"/>
    <n v="2255"/>
    <n v="2255"/>
    <n v="2255"/>
    <n v="0"/>
    <x v="0"/>
    <n v="2255"/>
    <n v="152.06873614190687"/>
    <n v="26.72180984067672"/>
    <n v="631"/>
    <n v="40000"/>
    <n v="342915"/>
    <d v="2017-12-08T00:00:00"/>
    <n v="367605"/>
    <n v="152.07"/>
    <n v="0.29459999999999997"/>
    <x v="17"/>
    <n v="0"/>
    <n v="12"/>
    <n v="8"/>
  </r>
  <r>
    <x v="0"/>
    <x v="275"/>
    <x v="0"/>
    <s v="0.2152 AC"/>
    <x v="18"/>
    <s v="R - 40 - Good"/>
    <n v="4"/>
    <n v="2"/>
    <n v="0"/>
    <n v="7"/>
    <s v="1STY - 1 Story Building"/>
    <n v="2148"/>
    <n v="2148"/>
    <n v="2148"/>
    <n v="0"/>
    <x v="0"/>
    <n v="2148"/>
    <n v="153.77188081936686"/>
    <n v="35.235550844709337"/>
    <n v="786"/>
    <n v="0"/>
    <n v="330302"/>
    <d v="2017-06-28T00:00:00"/>
    <n v="360950"/>
    <n v="153.77000000000001"/>
    <n v="0.2152"/>
    <x v="17"/>
    <n v="0"/>
    <n v="6"/>
    <n v="28"/>
  </r>
  <r>
    <x v="0"/>
    <x v="275"/>
    <x v="0"/>
    <s v="0.2296 AC"/>
    <x v="17"/>
    <s v="R - 40 - Good"/>
    <n v="4"/>
    <n v="2"/>
    <n v="1"/>
    <n v="8"/>
    <s v="2STY - 2 Story Building"/>
    <n v="2330"/>
    <n v="1302"/>
    <n v="1028"/>
    <n v="0"/>
    <x v="0"/>
    <n v="1302"/>
    <n v="247.15053763440861"/>
    <n v="32.174572778785638"/>
    <n v="662"/>
    <n v="40000"/>
    <n v="321790"/>
    <d v="2017-02-21T00:00:00"/>
    <n v="308795"/>
    <n v="138.11000000000001"/>
    <n v="0.2296"/>
    <x v="17"/>
    <n v="1"/>
    <n v="2"/>
    <n v="21"/>
  </r>
  <r>
    <x v="0"/>
    <x v="275"/>
    <x v="0"/>
    <s v="0.2152 AC"/>
    <x v="17"/>
    <s v="R - 40 - Good"/>
    <n v="4"/>
    <n v="3"/>
    <n v="1"/>
    <n v="8"/>
    <s v="2STY - 2 Story Building"/>
    <n v="3153"/>
    <n v="1779"/>
    <n v="1422"/>
    <n v="995"/>
    <x v="1"/>
    <n v="2774"/>
    <n v="114.99639509733237"/>
    <n v="34.029889977845365"/>
    <n v="662"/>
    <n v="40000"/>
    <n v="319000"/>
    <d v="2017-03-01T00:00:00"/>
    <n v="383171"/>
    <n v="101.17"/>
    <n v="0.2152"/>
    <x v="17"/>
    <n v="1"/>
    <n v="3"/>
    <n v="1"/>
  </r>
  <r>
    <x v="0"/>
    <x v="275"/>
    <x v="0"/>
    <s v="0.3036 AC"/>
    <x v="18"/>
    <s v="R - 40 - Good"/>
    <n v="4"/>
    <n v="2"/>
    <n v="1"/>
    <n v="9"/>
    <s v="2STY - 2 Story Building"/>
    <n v="3242"/>
    <n v="1820"/>
    <n v="1422"/>
    <n v="0"/>
    <x v="0"/>
    <n v="1820"/>
    <n v="215.30164835164834"/>
    <n v="29.629826229718436"/>
    <n v="724"/>
    <n v="40000"/>
    <n v="391849"/>
    <d v="2017-10-17T00:00:00"/>
    <n v="350159"/>
    <n v="120.87"/>
    <n v="0.30359999999999998"/>
    <x v="17"/>
    <n v="0"/>
    <n v="10"/>
    <n v="17"/>
  </r>
  <r>
    <x v="0"/>
    <x v="275"/>
    <x v="0"/>
    <s v="0.2296 AC"/>
    <x v="18"/>
    <s v="R - 45 - Good to Very Good"/>
    <n v="3"/>
    <n v="2"/>
    <n v="1"/>
    <n v="6"/>
    <s v="1STY - 1 Story Building"/>
    <n v="2179"/>
    <n v="2179"/>
    <n v="2179"/>
    <n v="500"/>
    <x v="1"/>
    <n v="2679"/>
    <n v="172.34005225830535"/>
    <n v="46.163547895809536"/>
    <n v="817"/>
    <n v="40000"/>
    <n v="461699"/>
    <d v="2017-11-16T00:00:00"/>
    <n v="420982"/>
    <n v="211.89"/>
    <n v="0.2296"/>
    <x v="17"/>
    <n v="0"/>
    <n v="11"/>
    <n v="16"/>
  </r>
  <r>
    <x v="0"/>
    <x v="275"/>
    <x v="0"/>
    <s v="0.2669 AC"/>
    <x v="17"/>
    <s v="R - 40 - Good"/>
    <n v="4"/>
    <n v="3"/>
    <n v="1"/>
    <n v="7"/>
    <s v="1STY - 1 Story Building"/>
    <n v="2728"/>
    <n v="2728"/>
    <n v="2728"/>
    <n v="2046"/>
    <x v="1"/>
    <n v="4774"/>
    <n v="92.624423963133637"/>
    <n v="38.033955137739326"/>
    <n v="760"/>
    <n v="40000"/>
    <n v="442189"/>
    <d v="2017-03-01T00:00:00"/>
    <n v="474067"/>
    <n v="162.09"/>
    <n v="0.26690000000000003"/>
    <x v="17"/>
    <n v="1"/>
    <n v="3"/>
    <n v="1"/>
  </r>
  <r>
    <x v="0"/>
    <x v="275"/>
    <x v="0"/>
    <s v="0.3073 AC"/>
    <x v="17"/>
    <s v="R - 40 - Good"/>
    <n v="3"/>
    <n v="2"/>
    <n v="1"/>
    <n v="6"/>
    <s v="1STY - 1 Story Building"/>
    <n v="2316"/>
    <n v="2316"/>
    <n v="2316"/>
    <n v="0"/>
    <x v="0"/>
    <n v="2316"/>
    <n v="161.86528497409327"/>
    <n v="28.005403859617982"/>
    <n v="662"/>
    <n v="0"/>
    <n v="374880"/>
    <d v="2017-05-18T00:00:00"/>
    <n v="384114"/>
    <n v="161.87"/>
    <n v="0.30730000000000002"/>
    <x v="17"/>
    <n v="1"/>
    <n v="5"/>
    <n v="18"/>
  </r>
  <r>
    <x v="0"/>
    <x v="275"/>
    <x v="0"/>
    <s v="0.2296 AC"/>
    <x v="17"/>
    <s v="R - 40 - Good"/>
    <n v="4"/>
    <n v="2"/>
    <n v="1"/>
    <n v="8"/>
    <s v="2STY - 2 Story Building"/>
    <n v="2308"/>
    <n v="1280"/>
    <n v="1028"/>
    <n v="0"/>
    <x v="0"/>
    <n v="1280"/>
    <n v="229.296875"/>
    <n v="29.345961995629402"/>
    <n v="662"/>
    <n v="40000"/>
    <n v="293500"/>
    <d v="2017-03-20T00:00:00"/>
    <n v="302756"/>
    <n v="127.17"/>
    <n v="0.2296"/>
    <x v="17"/>
    <n v="1"/>
    <n v="3"/>
    <n v="20"/>
  </r>
  <r>
    <x v="37"/>
    <x v="276"/>
    <x v="1"/>
    <s v="0.5862 AC"/>
    <x v="17"/>
    <s v="R - 50 - Very Good"/>
    <n v="4"/>
    <n v="3"/>
    <n v="1"/>
    <n v="10"/>
    <s v="2STY - 2 Story Building"/>
    <n v="4043"/>
    <n v="2512"/>
    <n v="2512"/>
    <n v="0"/>
    <x v="0"/>
    <n v="2512"/>
    <n v="278.86942675159236"/>
    <n v="27.433855944137878"/>
    <n v="768"/>
    <n v="145000"/>
    <n v="700520"/>
    <d v="2017-02-13T00:00:00"/>
    <n v="680567"/>
    <n v="173.27"/>
    <n v="0.58620000000000005"/>
    <x v="17"/>
    <n v="1"/>
    <n v="2"/>
    <n v="13"/>
  </r>
  <r>
    <x v="37"/>
    <x v="276"/>
    <x v="1"/>
    <s v="0.6391 AC"/>
    <x v="18"/>
    <s v="R - 50 - Very Good"/>
    <n v="3"/>
    <n v="2"/>
    <n v="1"/>
    <n v="6"/>
    <s v="1STY - 1 Story Building"/>
    <n v="2835"/>
    <n v="2835"/>
    <n v="2835"/>
    <n v="0"/>
    <x v="0"/>
    <n v="2835"/>
    <n v="226.0021164021164"/>
    <n v="23.01488879204701"/>
    <n v="788"/>
    <n v="145000"/>
    <n v="640716"/>
    <d v="2017-10-02T00:00:00"/>
    <n v="633716"/>
    <n v="226"/>
    <n v="0.6391"/>
    <x v="17"/>
    <n v="0"/>
    <n v="10"/>
    <n v="2"/>
  </r>
  <r>
    <x v="37"/>
    <x v="276"/>
    <x v="1"/>
    <s v="0.7253 AC"/>
    <x v="18"/>
    <s v="R - 50 - Very Good"/>
    <n v="3"/>
    <n v="3"/>
    <n v="0"/>
    <n v="7"/>
    <s v="1STY - 1 Story Building"/>
    <n v="2674"/>
    <n v="2674"/>
    <n v="2674"/>
    <n v="2005"/>
    <x v="1"/>
    <n v="4679"/>
    <n v="135.91151955546056"/>
    <n v="20.128145574669272"/>
    <n v="1724"/>
    <n v="145000"/>
    <n v="635930"/>
    <d v="2017-11-15T00:00:00"/>
    <n v="638015"/>
    <n v="237.82"/>
    <n v="0.72529999999999994"/>
    <x v="17"/>
    <n v="0"/>
    <n v="11"/>
    <n v="15"/>
  </r>
  <r>
    <x v="37"/>
    <x v="276"/>
    <x v="1"/>
    <s v="0.7337 AC"/>
    <x v="17"/>
    <s v="R - 50 - Very Good"/>
    <n v="4"/>
    <n v="3"/>
    <n v="1"/>
    <n v="7"/>
    <s v="2STY - 2 Story Building"/>
    <n v="4044"/>
    <n v="2554"/>
    <n v="2554"/>
    <n v="0"/>
    <x v="0"/>
    <n v="2554"/>
    <n v="296.0935787000783"/>
    <n v="23.661566411885467"/>
    <n v="710"/>
    <n v="145000"/>
    <n v="756223"/>
    <d v="2017-05-12T00:00:00"/>
    <n v="678573"/>
    <n v="187"/>
    <n v="0.73370000000000002"/>
    <x v="17"/>
    <n v="1"/>
    <n v="5"/>
    <n v="12"/>
  </r>
  <r>
    <x v="37"/>
    <x v="276"/>
    <x v="1"/>
    <s v="0.3444 AC"/>
    <x v="17"/>
    <s v="R - 50 - Very Good"/>
    <n v="3"/>
    <n v="2"/>
    <n v="1"/>
    <n v="7"/>
    <s v="1STY - 1 Story Building"/>
    <n v="2534"/>
    <n v="2534"/>
    <n v="2518"/>
    <n v="0"/>
    <x v="0"/>
    <n v="2534"/>
    <n v="213.70441988950276"/>
    <n v="36.096833075768778"/>
    <n v="660"/>
    <n v="145000"/>
    <n v="541527"/>
    <d v="2017-03-29T00:00:00"/>
    <n v="590113"/>
    <n v="213.7"/>
    <n v="0.34439999999999998"/>
    <x v="17"/>
    <n v="1"/>
    <n v="3"/>
    <n v="29"/>
  </r>
  <r>
    <x v="37"/>
    <x v="276"/>
    <x v="1"/>
    <s v="0.3444 AC"/>
    <x v="17"/>
    <s v="R - 50 - Very Good"/>
    <n v="4"/>
    <n v="3"/>
    <n v="1"/>
    <n v="7"/>
    <s v="2STY - 2 Story Building"/>
    <n v="4064"/>
    <n v="2546"/>
    <n v="2546"/>
    <n v="0"/>
    <x v="0"/>
    <n v="2546"/>
    <n v="271.24941084053415"/>
    <n v="46.033732425084978"/>
    <n v="736"/>
    <n v="145000"/>
    <n v="690601"/>
    <d v="2017-05-31T00:00:00"/>
    <n v="703538"/>
    <n v="169.93"/>
    <n v="0.34439999999999998"/>
    <x v="17"/>
    <n v="1"/>
    <n v="5"/>
    <n v="31"/>
  </r>
  <r>
    <x v="4"/>
    <x v="277"/>
    <x v="1"/>
    <s v="0.2255 AC"/>
    <x v="18"/>
    <s v="R - 35 - Average to Good"/>
    <n v="3"/>
    <n v="2"/>
    <n v="0"/>
    <n v="6"/>
    <s v="1STY - 1 Story Building"/>
    <n v="2068"/>
    <n v="2068"/>
    <n v="2068"/>
    <n v="0"/>
    <x v="0"/>
    <n v="2068"/>
    <n v="113.32205029013539"/>
    <n v="23.857808074699829"/>
    <n v="400"/>
    <n v="44999"/>
    <n v="234350"/>
    <d v="2017-04-28T00:00:00"/>
    <n v="296264"/>
    <n v="113.32"/>
    <n v="0.22550000000000001"/>
    <x v="17"/>
    <n v="0"/>
    <n v="4"/>
    <n v="28"/>
  </r>
  <r>
    <x v="4"/>
    <x v="278"/>
    <x v="1"/>
    <s v="0.2334 AC"/>
    <x v="17"/>
    <s v="R - 35 - Average to Good"/>
    <n v="3"/>
    <n v="2"/>
    <n v="0"/>
    <n v="6"/>
    <s v="1STY - 1 Story Building"/>
    <n v="2124"/>
    <n v="2124"/>
    <n v="2108"/>
    <n v="0"/>
    <x v="0"/>
    <n v="2124"/>
    <n v="167.14924670433146"/>
    <n v="34.919676629188196"/>
    <n v="660"/>
    <n v="44999"/>
    <n v="355025"/>
    <d v="2017-02-15T00:00:00"/>
    <n v="309666"/>
    <n v="167.15"/>
    <n v="0.2334"/>
    <x v="17"/>
    <n v="1"/>
    <n v="2"/>
    <n v="15"/>
  </r>
  <r>
    <x v="4"/>
    <x v="278"/>
    <x v="1"/>
    <s v="0.1492 AC"/>
    <x v="17"/>
    <s v="R - 35 - Average to Good"/>
    <n v="3"/>
    <n v="2"/>
    <n v="0"/>
    <n v="6"/>
    <s v="1STY - 1 Story Building"/>
    <n v="1557"/>
    <n v="1557"/>
    <n v="1557"/>
    <n v="0"/>
    <x v="0"/>
    <n v="1557"/>
    <n v="130.81631342324985"/>
    <n v="31.339627077501802"/>
    <n v="400"/>
    <n v="44999"/>
    <n v="203681"/>
    <d v="2017-02-07T00:00:00"/>
    <n v="237061"/>
    <n v="130.82"/>
    <n v="0.1492"/>
    <x v="17"/>
    <n v="1"/>
    <n v="2"/>
    <n v="7"/>
  </r>
  <r>
    <x v="4"/>
    <x v="278"/>
    <x v="1"/>
    <s v="0.1492 AC"/>
    <x v="17"/>
    <s v="R - 35 - Average to Good"/>
    <n v="3"/>
    <n v="2"/>
    <n v="0"/>
    <n v="7"/>
    <s v="1STY - 1 Story Building"/>
    <n v="2068"/>
    <n v="2068"/>
    <n v="2068"/>
    <n v="0"/>
    <x v="0"/>
    <n v="2068"/>
    <n v="119.16054158607351"/>
    <n v="37.91633123829078"/>
    <n v="400"/>
    <n v="44999"/>
    <n v="246424"/>
    <d v="2017-04-03T00:00:00"/>
    <n v="301448"/>
    <n v="119.16"/>
    <n v="0.1492"/>
    <x v="17"/>
    <n v="1"/>
    <n v="4"/>
    <n v="3"/>
  </r>
  <r>
    <x v="4"/>
    <x v="278"/>
    <x v="1"/>
    <s v="0.1492 AC"/>
    <x v="17"/>
    <s v="R - 35 - Average to Good"/>
    <n v="3"/>
    <n v="2"/>
    <n v="0"/>
    <n v="7"/>
    <s v="1STY - 1 Story Building"/>
    <n v="2084"/>
    <n v="2084"/>
    <n v="2068"/>
    <n v="0"/>
    <x v="0"/>
    <n v="2084"/>
    <n v="126.82197696737045"/>
    <n v="40.666382321878302"/>
    <n v="480"/>
    <n v="44999"/>
    <n v="264297"/>
    <d v="2017-01-04T00:00:00"/>
    <n v="297280"/>
    <n v="126.82"/>
    <n v="0.1492"/>
    <x v="17"/>
    <n v="1"/>
    <n v="1"/>
    <n v="4"/>
  </r>
  <r>
    <x v="4"/>
    <x v="278"/>
    <x v="1"/>
    <s v="0.1492 AC"/>
    <x v="17"/>
    <s v="R - 35 - Average to Good"/>
    <n v="3"/>
    <n v="2"/>
    <n v="0"/>
    <n v="6"/>
    <s v="1STY - 1 Story Building"/>
    <n v="1731"/>
    <n v="1731"/>
    <n v="1731"/>
    <n v="0"/>
    <x v="0"/>
    <n v="1731"/>
    <n v="135.45349508954362"/>
    <n v="36.077014355103557"/>
    <n v="500"/>
    <n v="44999"/>
    <n v="234470"/>
    <d v="2017-03-06T00:00:00"/>
    <n v="262617"/>
    <n v="135.44999999999999"/>
    <n v="0.1492"/>
    <x v="17"/>
    <n v="1"/>
    <n v="3"/>
    <n v="6"/>
  </r>
  <r>
    <x v="4"/>
    <x v="278"/>
    <x v="1"/>
    <s v="0.1492 AC"/>
    <x v="18"/>
    <s v="R - 35 - Average to Good"/>
    <n v="3"/>
    <n v="2"/>
    <n v="0"/>
    <n v="6"/>
    <s v="1STY - 1 Story Building"/>
    <n v="2068"/>
    <n v="2068"/>
    <n v="2068"/>
    <n v="0"/>
    <x v="0"/>
    <n v="2068"/>
    <n v="136.36895551257254"/>
    <n v="43.391968675297946"/>
    <n v="400"/>
    <n v="44999"/>
    <n v="282011"/>
    <d v="2017-04-25T00:00:00"/>
    <n v="297241"/>
    <n v="136.37"/>
    <n v="0.1492"/>
    <x v="17"/>
    <n v="0"/>
    <n v="4"/>
    <n v="25"/>
  </r>
  <r>
    <x v="4"/>
    <x v="278"/>
    <x v="1"/>
    <s v="0.1857 AC"/>
    <x v="17"/>
    <s v="R - 35 - Average to Good"/>
    <n v="3"/>
    <n v="3"/>
    <n v="0"/>
    <n v="5"/>
    <s v="1STY - 1 Story Building"/>
    <n v="1517"/>
    <n v="1517"/>
    <n v="1517"/>
    <n v="800"/>
    <x v="1"/>
    <n v="2317"/>
    <n v="110.91929218817437"/>
    <n v="31.771180251133252"/>
    <n v="440"/>
    <n v="44999"/>
    <n v="257000"/>
    <d v="2017-11-20T00:00:00"/>
    <n v="247545"/>
    <n v="169.41"/>
    <n v="0.1857"/>
    <x v="17"/>
    <n v="1"/>
    <n v="11"/>
    <n v="20"/>
  </r>
  <r>
    <x v="4"/>
    <x v="278"/>
    <x v="1"/>
    <s v="0.2611 AC"/>
    <x v="17"/>
    <s v="R - 35 - Average to Good"/>
    <n v="4"/>
    <n v="2"/>
    <n v="1"/>
    <n v="7"/>
    <s v="2STY - 2 Story Building"/>
    <n v="2740"/>
    <n v="1520"/>
    <n v="1220"/>
    <n v="0"/>
    <x v="0"/>
    <n v="1520"/>
    <n v="182.23684210526315"/>
    <n v="24.354825719680704"/>
    <n v="420"/>
    <n v="44999"/>
    <n v="277000"/>
    <d v="2017-02-28T00:00:00"/>
    <n v="313159"/>
    <n v="101.09"/>
    <n v="0.2611"/>
    <x v="17"/>
    <n v="1"/>
    <n v="2"/>
    <n v="28"/>
  </r>
  <r>
    <x v="4"/>
    <x v="278"/>
    <x v="1"/>
    <s v="0.1492 AC"/>
    <x v="17"/>
    <s v="R - 35 - Average to Good"/>
    <n v="3"/>
    <n v="2"/>
    <n v="0"/>
    <n v="6"/>
    <s v="1STY - 1 Story Building"/>
    <n v="1378"/>
    <n v="1378"/>
    <n v="1378"/>
    <n v="0"/>
    <x v="0"/>
    <n v="1378"/>
    <n v="145.73875181422352"/>
    <n v="30.900646730527306"/>
    <n v="400"/>
    <n v="44999"/>
    <n v="200828"/>
    <d v="2017-01-03T00:00:00"/>
    <n v="216492"/>
    <n v="145.74"/>
    <n v="0.1492"/>
    <x v="17"/>
    <n v="1"/>
    <n v="1"/>
    <n v="3"/>
  </r>
  <r>
    <x v="4"/>
    <x v="278"/>
    <x v="1"/>
    <s v="0.1492 AC"/>
    <x v="17"/>
    <s v="R - 35 - Average to Good"/>
    <n v="3"/>
    <n v="2"/>
    <n v="0"/>
    <n v="5"/>
    <s v="1STY - 1 Story Building"/>
    <n v="1298"/>
    <n v="1298"/>
    <n v="1298"/>
    <n v="0"/>
    <x v="0"/>
    <n v="1298"/>
    <n v="143.10323574730356"/>
    <n v="28.580344020266029"/>
    <n v="400"/>
    <n v="44999"/>
    <n v="185748"/>
    <d v="2017-01-03T00:00:00"/>
    <n v="206166"/>
    <n v="143.1"/>
    <n v="0.1492"/>
    <x v="17"/>
    <n v="1"/>
    <n v="1"/>
    <n v="3"/>
  </r>
  <r>
    <x v="4"/>
    <x v="278"/>
    <x v="1"/>
    <s v="0.1492 AC"/>
    <x v="17"/>
    <s v="R - 35 - Average to Good"/>
    <n v="4"/>
    <n v="2"/>
    <n v="1"/>
    <n v="8"/>
    <s v="2STY - 2 Story Building"/>
    <n v="2412"/>
    <n v="1372"/>
    <n v="1040"/>
    <n v="0"/>
    <x v="0"/>
    <n v="1372"/>
    <n v="182.79373177842567"/>
    <n v="38.588572786111172"/>
    <n v="400"/>
    <n v="44999"/>
    <n v="250793"/>
    <d v="2017-01-03T00:00:00"/>
    <n v="280799"/>
    <n v="103.98"/>
    <n v="0.1492"/>
    <x v="17"/>
    <n v="1"/>
    <n v="1"/>
    <n v="3"/>
  </r>
  <r>
    <x v="4"/>
    <x v="278"/>
    <x v="1"/>
    <s v="0.1504 AC"/>
    <x v="17"/>
    <s v="R - 35 - Average to Good"/>
    <n v="4"/>
    <n v="2"/>
    <n v="1"/>
    <n v="8"/>
    <s v="2STY - 2 Story Building"/>
    <n v="2320"/>
    <n v="1360"/>
    <n v="960"/>
    <n v="0"/>
    <x v="0"/>
    <n v="1360"/>
    <n v="204.77941176470588"/>
    <n v="42.509842135083915"/>
    <n v="480"/>
    <n v="44999"/>
    <n v="278500"/>
    <d v="2017-07-26T00:00:00"/>
    <n v="272159"/>
    <n v="120.04"/>
    <n v="0.15040000000000001"/>
    <x v="17"/>
    <n v="1"/>
    <n v="7"/>
    <n v="26"/>
  </r>
  <r>
    <x v="4"/>
    <x v="278"/>
    <x v="1"/>
    <s v="0.1492 AC"/>
    <x v="17"/>
    <s v="R - 35 - Average to Good"/>
    <n v="4"/>
    <n v="2"/>
    <n v="1"/>
    <n v="9"/>
    <s v="2STY - 2 Story Building"/>
    <n v="2320"/>
    <n v="1360"/>
    <n v="960"/>
    <n v="0"/>
    <x v="0"/>
    <n v="1360"/>
    <n v="197.78676470588235"/>
    <n v="41.38847652739927"/>
    <n v="400"/>
    <n v="44999"/>
    <n v="268990"/>
    <d v="2017-03-31T00:00:00"/>
    <n v="271214"/>
    <n v="115.94"/>
    <n v="0.1492"/>
    <x v="17"/>
    <n v="1"/>
    <n v="3"/>
    <n v="31"/>
  </r>
  <r>
    <x v="4"/>
    <x v="278"/>
    <x v="1"/>
    <s v="0.1492 AC"/>
    <x v="17"/>
    <s v="R - 35 - Average to Good"/>
    <n v="3"/>
    <n v="2"/>
    <n v="0"/>
    <n v="5"/>
    <s v="1STY - 1 Story Building"/>
    <n v="1557"/>
    <n v="1557"/>
    <n v="1557"/>
    <n v="0"/>
    <x v="0"/>
    <n v="1557"/>
    <n v="141.1374438021837"/>
    <n v="33.812257352959278"/>
    <n v="400"/>
    <n v="44999"/>
    <n v="219751"/>
    <d v="2017-06-13T00:00:00"/>
    <n v="236071"/>
    <n v="141.13999999999999"/>
    <n v="0.1492"/>
    <x v="17"/>
    <n v="1"/>
    <n v="6"/>
    <n v="13"/>
  </r>
  <r>
    <x v="4"/>
    <x v="278"/>
    <x v="1"/>
    <s v="0.1492 AC"/>
    <x v="18"/>
    <s v="R - 35 - Average to Good"/>
    <n v="4"/>
    <n v="2"/>
    <n v="1"/>
    <n v="7"/>
    <s v="2STY - 2 Story Building"/>
    <n v="2740"/>
    <n v="1520"/>
    <n v="1220"/>
    <n v="0"/>
    <x v="0"/>
    <n v="1520"/>
    <n v="154.70855263157895"/>
    <n v="36.182720453376071"/>
    <n v="420"/>
    <n v="44999"/>
    <n v="235157"/>
    <d v="2017-01-26T00:00:00"/>
    <n v="306197"/>
    <n v="85.82"/>
    <n v="0.1492"/>
    <x v="17"/>
    <n v="0"/>
    <n v="1"/>
    <n v="26"/>
  </r>
  <r>
    <x v="4"/>
    <x v="278"/>
    <x v="1"/>
    <s v="0.1824 AC"/>
    <x v="17"/>
    <s v="R - 35 - Average to Good"/>
    <n v="3"/>
    <n v="3"/>
    <n v="1"/>
    <n v="8"/>
    <s v="2STY - 2 Story Building"/>
    <n v="2320"/>
    <n v="1360"/>
    <n v="960"/>
    <n v="720"/>
    <x v="1"/>
    <n v="2080"/>
    <n v="122.52307692307693"/>
    <n v="32.075137338295235"/>
    <n v="400"/>
    <n v="44999"/>
    <n v="254848"/>
    <d v="2017-02-01T00:00:00"/>
    <n v="285803"/>
    <n v="109.85"/>
    <n v="0.18240000000000001"/>
    <x v="17"/>
    <n v="1"/>
    <n v="2"/>
    <n v="1"/>
  </r>
  <r>
    <x v="4"/>
    <x v="279"/>
    <x v="1"/>
    <s v="0.1616 AC"/>
    <x v="17"/>
    <s v="R - 35 - Average to Good"/>
    <n v="4"/>
    <n v="2"/>
    <n v="1"/>
    <n v="7"/>
    <s v="2STY - 2 Story Building"/>
    <n v="3254"/>
    <n v="1854"/>
    <n v="1400"/>
    <n v="0"/>
    <x v="0"/>
    <n v="1854"/>
    <n v="206.21143473570658"/>
    <n v="54.31168116811682"/>
    <n v="640"/>
    <n v="50000"/>
    <n v="382316"/>
    <d v="2017-02-22T00:00:00"/>
    <n v="384228"/>
    <n v="117.49"/>
    <n v="0.16159999999999999"/>
    <x v="17"/>
    <n v="1"/>
    <n v="2"/>
    <n v="22"/>
  </r>
  <r>
    <x v="4"/>
    <x v="279"/>
    <x v="1"/>
    <s v="0.1605 AC"/>
    <x v="7"/>
    <s v="R - 35 - Average to Good"/>
    <n v="3"/>
    <n v="2"/>
    <n v="0"/>
    <n v="7"/>
    <s v="1STY - 1 Story Building"/>
    <n v="2194"/>
    <n v="2194"/>
    <n v="2194"/>
    <n v="0"/>
    <x v="0"/>
    <n v="2194"/>
    <n v="165.42844120328166"/>
    <n v="51.91392829455701"/>
    <n v="618"/>
    <n v="50000"/>
    <n v="362950"/>
    <d v="2017-10-19T00:00:00"/>
    <n v="340434"/>
    <n v="165.43"/>
    <n v="0.1605"/>
    <x v="17"/>
    <n v="2"/>
    <n v="10"/>
    <n v="19"/>
  </r>
  <r>
    <x v="3"/>
    <x v="280"/>
    <x v="1"/>
    <s v="0.2559 AC"/>
    <x v="17"/>
    <s v="R - 45 - Good to Very Good"/>
    <n v="4"/>
    <n v="2"/>
    <n v="1"/>
    <n v="8"/>
    <s v="2STY - 2 Story Building"/>
    <n v="3014"/>
    <n v="1896"/>
    <n v="1422"/>
    <n v="0"/>
    <x v="0"/>
    <n v="1896"/>
    <n v="224.15611814345991"/>
    <n v="38.126836592146191"/>
    <n v="724"/>
    <n v="55000"/>
    <n v="425000"/>
    <d v="2017-06-01T00:00:00"/>
    <n v="432600"/>
    <n v="141.01"/>
    <n v="0.25590000000000002"/>
    <x v="17"/>
    <n v="1"/>
    <n v="6"/>
    <n v="1"/>
  </r>
  <r>
    <x v="65"/>
    <x v="280"/>
    <x v="1"/>
    <s v="0.2296 AC"/>
    <x v="7"/>
    <s v="R - 45 - Good to Very Good"/>
    <n v="3"/>
    <n v="2"/>
    <n v="1"/>
    <n v="7"/>
    <s v="1STY - 1 Story Building"/>
    <n v="2441"/>
    <n v="2441"/>
    <n v="2423"/>
    <n v="0"/>
    <x v="0"/>
    <n v="2441"/>
    <n v="159.77058582548136"/>
    <n v="38.994634338315045"/>
    <n v="631"/>
    <n v="0"/>
    <n v="390000"/>
    <d v="2017-05-15T00:00:00"/>
    <n v="426039"/>
    <n v="159.77000000000001"/>
    <n v="0.2296"/>
    <x v="17"/>
    <n v="2"/>
    <n v="5"/>
    <n v="15"/>
  </r>
  <r>
    <x v="37"/>
    <x v="281"/>
    <x v="1"/>
    <s v="0.3029 AC"/>
    <x v="18"/>
    <s v="R - 40 - Good"/>
    <n v="3"/>
    <n v="2"/>
    <n v="1"/>
    <n v="7"/>
    <s v="1STY - 1 Story Building"/>
    <n v="2084"/>
    <n v="2084"/>
    <n v="2084"/>
    <n v="0"/>
    <x v="0"/>
    <n v="2084"/>
    <n v="181.32869481765835"/>
    <n v="28.640269861494986"/>
    <n v="780"/>
    <n v="45000"/>
    <n v="377889"/>
    <d v="2017-11-29T00:00:00"/>
    <n v="329650"/>
    <n v="181.33"/>
    <n v="0.3029"/>
    <x v="17"/>
    <n v="0"/>
    <n v="11"/>
    <n v="29"/>
  </r>
  <r>
    <x v="37"/>
    <x v="281"/>
    <x v="1"/>
    <s v="0.3269 AC"/>
    <x v="17"/>
    <s v="R - 40 - Good"/>
    <n v="4"/>
    <n v="2"/>
    <n v="1"/>
    <n v="8"/>
    <s v="2STY - 2 Story Building"/>
    <n v="3580"/>
    <n v="2274"/>
    <n v="2134"/>
    <n v="0"/>
    <x v="0"/>
    <n v="2274"/>
    <n v="205.96745822339489"/>
    <n v="32.891696800593039"/>
    <n v="830"/>
    <n v="45000"/>
    <n v="468370"/>
    <d v="2017-01-03T00:00:00"/>
    <n v="428975"/>
    <n v="130.83000000000001"/>
    <n v="0.32690000000000002"/>
    <x v="17"/>
    <n v="1"/>
    <n v="1"/>
    <n v="3"/>
  </r>
  <r>
    <x v="37"/>
    <x v="281"/>
    <x v="1"/>
    <s v="0.2528 AC"/>
    <x v="18"/>
    <s v="R - 40 - Good"/>
    <n v="3"/>
    <n v="2"/>
    <n v="0"/>
    <n v="6"/>
    <s v="1STY - 1 Story Building"/>
    <n v="1786"/>
    <n v="1786"/>
    <n v="1786"/>
    <n v="0"/>
    <x v="0"/>
    <n v="1786"/>
    <n v="215.33314669652856"/>
    <n v="34.924275115946578"/>
    <n v="662"/>
    <n v="45000"/>
    <n v="384585"/>
    <d v="2017-05-16T00:00:00"/>
    <n v="310564"/>
    <n v="215.33"/>
    <n v="0.25280000000000002"/>
    <x v="17"/>
    <n v="0"/>
    <n v="5"/>
    <n v="16"/>
  </r>
  <r>
    <x v="37"/>
    <x v="281"/>
    <x v="1"/>
    <s v="0.2854 AC"/>
    <x v="17"/>
    <s v="R - 40 - Good"/>
    <n v="4"/>
    <n v="2"/>
    <n v="1"/>
    <n v="7"/>
    <s v="2STY - 2 Story Building"/>
    <n v="3218"/>
    <n v="1815"/>
    <n v="1403"/>
    <n v="0"/>
    <x v="0"/>
    <n v="1815"/>
    <n v="224.54820936639118"/>
    <n v="32.782674808221095"/>
    <n v="716"/>
    <n v="45000"/>
    <n v="407555"/>
    <d v="2017-01-03T00:00:00"/>
    <n v="392291"/>
    <n v="126.65"/>
    <n v="0.28539999999999999"/>
    <x v="17"/>
    <n v="1"/>
    <n v="1"/>
    <n v="3"/>
  </r>
  <r>
    <x v="37"/>
    <x v="281"/>
    <x v="1"/>
    <s v="0.2634 AC"/>
    <x v="18"/>
    <s v="R - 40 - Good"/>
    <n v="3"/>
    <n v="3"/>
    <n v="1"/>
    <n v="6"/>
    <s v="1STY - 1 Story Building"/>
    <n v="2144"/>
    <n v="2144"/>
    <n v="2144"/>
    <n v="1300"/>
    <x v="1"/>
    <n v="3444"/>
    <n v="106.34001161440186"/>
    <n v="31.919509166351158"/>
    <n v="820"/>
    <n v="45000"/>
    <n v="366235"/>
    <d v="2017-12-28T00:00:00"/>
    <n v="437496"/>
    <n v="170.82"/>
    <n v="0.26340000000000002"/>
    <x v="17"/>
    <n v="0"/>
    <n v="12"/>
    <n v="28"/>
  </r>
  <r>
    <x v="37"/>
    <x v="281"/>
    <x v="1"/>
    <s v="0.2618 AC"/>
    <x v="18"/>
    <s v="R - 40 - Good"/>
    <n v="4"/>
    <n v="2"/>
    <n v="1"/>
    <n v="7"/>
    <s v="2STY - 2 Story Building"/>
    <n v="2568"/>
    <n v="1364"/>
    <n v="1204"/>
    <n v="0"/>
    <x v="0"/>
    <n v="1364"/>
    <n v="228.03812316715542"/>
    <n v="27.274972097529218"/>
    <n v="660"/>
    <n v="45000"/>
    <n v="311044"/>
    <d v="2017-08-21T00:00:00"/>
    <n v="323215"/>
    <n v="121.12"/>
    <n v="0.26179999999999998"/>
    <x v="17"/>
    <n v="0"/>
    <n v="8"/>
    <n v="21"/>
  </r>
  <r>
    <x v="37"/>
    <x v="281"/>
    <x v="1"/>
    <s v="0.3008 AC"/>
    <x v="18"/>
    <s v="R - 40 - Good"/>
    <n v="3"/>
    <n v="2"/>
    <n v="0"/>
    <n v="7"/>
    <s v="1STY - 1 Story Building"/>
    <n v="1763"/>
    <n v="1763"/>
    <n v="1763"/>
    <n v="0"/>
    <x v="0"/>
    <n v="1763"/>
    <n v="185.93930799773113"/>
    <n v="25.01830136471094"/>
    <n v="820"/>
    <n v="45000"/>
    <n v="327811"/>
    <d v="2017-05-30T00:00:00"/>
    <n v="339497"/>
    <n v="185.94"/>
    <n v="0.30080000000000001"/>
    <x v="17"/>
    <n v="0"/>
    <n v="5"/>
    <n v="30"/>
  </r>
  <r>
    <x v="3"/>
    <x v="282"/>
    <x v="1"/>
    <s v="0.1003 AC"/>
    <x v="17"/>
    <s v="R - 30 - Average"/>
    <n v="3"/>
    <n v="2"/>
    <n v="1"/>
    <n v="6"/>
    <s v="2STY - 2 Story Building"/>
    <n v="1748"/>
    <n v="1044"/>
    <n v="684"/>
    <n v="0"/>
    <x v="0"/>
    <n v="1044"/>
    <n v="177.2030651340996"/>
    <n v="42.343126726340721"/>
    <n v="380"/>
    <n v="40000"/>
    <n v="185000"/>
    <d v="2017-07-20T00:00:00"/>
    <n v="222725"/>
    <n v="105.84"/>
    <n v="0.1003"/>
    <x v="17"/>
    <n v="1"/>
    <n v="7"/>
    <n v="20"/>
  </r>
  <r>
    <x v="0"/>
    <x v="283"/>
    <x v="0"/>
    <s v="0.2084 AC"/>
    <x v="18"/>
    <s v="R - 35 - Average to Good"/>
    <n v="4"/>
    <n v="2"/>
    <n v="1"/>
    <n v="7"/>
    <s v="2STY - 2 Story Building"/>
    <n v="2528"/>
    <n v="1444"/>
    <n v="1084"/>
    <n v="0"/>
    <x v="0"/>
    <n v="1444"/>
    <n v="210.40581717451525"/>
    <n v="33.468739039320091"/>
    <n v="660"/>
    <n v="33000"/>
    <n v="303826"/>
    <d v="2017-12-29T00:00:00"/>
    <n v="325701"/>
    <n v="120.18"/>
    <n v="0.2084"/>
    <x v="17"/>
    <n v="0"/>
    <n v="12"/>
    <n v="29"/>
  </r>
  <r>
    <x v="0"/>
    <x v="283"/>
    <x v="0"/>
    <s v="0.1806 AC"/>
    <x v="18"/>
    <s v="R - 35 - Average to Good"/>
    <n v="4"/>
    <n v="2"/>
    <n v="1"/>
    <n v="6"/>
    <s v="2STY - 2 Story Building"/>
    <n v="2964"/>
    <n v="1632"/>
    <n v="1332"/>
    <n v="0"/>
    <x v="0"/>
    <n v="1632"/>
    <n v="193.58823529411765"/>
    <n v="40.159980963363623"/>
    <n v="420"/>
    <n v="33000"/>
    <n v="315936"/>
    <d v="2017-10-25T00:00:00"/>
    <n v="317465"/>
    <n v="106.59"/>
    <n v="0.18060000000000001"/>
    <x v="17"/>
    <n v="0"/>
    <n v="10"/>
    <n v="25"/>
  </r>
  <r>
    <x v="0"/>
    <x v="283"/>
    <x v="0"/>
    <s v="0.1806 AC"/>
    <x v="18"/>
    <s v="R - 35 - Average to Good"/>
    <n v="4"/>
    <n v="2"/>
    <n v="1"/>
    <n v="7"/>
    <s v="2STY - 2 Story Building"/>
    <n v="1880"/>
    <n v="1020"/>
    <n v="860"/>
    <n v="0"/>
    <x v="0"/>
    <n v="1020"/>
    <n v="259.59411764705885"/>
    <n v="33.658084926583868"/>
    <n v="420"/>
    <n v="33000"/>
    <n v="264786"/>
    <d v="2017-12-21T00:00:00"/>
    <n v="284923"/>
    <n v="140.84"/>
    <n v="0.18060000000000001"/>
    <x v="17"/>
    <n v="0"/>
    <n v="12"/>
    <n v="21"/>
  </r>
  <r>
    <x v="0"/>
    <x v="283"/>
    <x v="0"/>
    <s v="0.2308 AC"/>
    <x v="18"/>
    <s v="R - 35 - Average to Good"/>
    <n v="4"/>
    <n v="2"/>
    <n v="1"/>
    <n v="8"/>
    <s v="2STY - 2 Story Building"/>
    <n v="3080"/>
    <n v="1680"/>
    <n v="1400"/>
    <n v="0"/>
    <x v="0"/>
    <n v="1680"/>
    <n v="191.47857142857143"/>
    <n v="31.996743868494299"/>
    <n v="440"/>
    <n v="33000"/>
    <n v="321684"/>
    <d v="2017-12-29T00:00:00"/>
    <n v="344845"/>
    <n v="104.44"/>
    <n v="0.23080000000000001"/>
    <x v="17"/>
    <n v="0"/>
    <n v="12"/>
    <n v="29"/>
  </r>
  <r>
    <x v="0"/>
    <x v="284"/>
    <x v="1"/>
    <s v="0.2122 AC"/>
    <x v="18"/>
    <s v="R - 35 - Average to Good"/>
    <n v="4"/>
    <n v="2"/>
    <n v="1"/>
    <n v="7"/>
    <s v="2STY - 2 Story Building"/>
    <n v="2468"/>
    <n v="1266"/>
    <n v="1202"/>
    <n v="0"/>
    <x v="0"/>
    <n v="1266"/>
    <n v="235.35071090047393"/>
    <n v="32.234131218794055"/>
    <n v="560"/>
    <n v="30000"/>
    <n v="297954"/>
    <d v="2017-12-18T00:00:00"/>
    <n v="319407"/>
    <n v="120.73"/>
    <n v="0.2122"/>
    <x v="17"/>
    <n v="0"/>
    <n v="12"/>
    <n v="18"/>
  </r>
  <r>
    <x v="0"/>
    <x v="284"/>
    <x v="1"/>
    <s v="0.2166 AC"/>
    <x v="18"/>
    <s v="R - 35 - Average to Good"/>
    <n v="4"/>
    <n v="2"/>
    <n v="1"/>
    <n v="8"/>
    <s v="2STY - 2 Story Building"/>
    <n v="2920"/>
    <n v="1480"/>
    <n v="1440"/>
    <n v="0"/>
    <x v="0"/>
    <n v="1480"/>
    <n v="207.03851351351352"/>
    <n v="32.476299128275961"/>
    <n v="560"/>
    <n v="30000"/>
    <n v="306417"/>
    <d v="2017-11-08T00:00:00"/>
    <n v="309229"/>
    <n v="104.94"/>
    <n v="0.21659999999999999"/>
    <x v="17"/>
    <n v="0"/>
    <n v="11"/>
    <n v="8"/>
  </r>
  <r>
    <x v="0"/>
    <x v="284"/>
    <x v="1"/>
    <s v="0.2740 AC"/>
    <x v="18"/>
    <s v="R - 35 - Average to Good"/>
    <n v="4"/>
    <n v="3"/>
    <n v="1"/>
    <n v="6"/>
    <s v="2STY - 2 Story Building"/>
    <n v="2874"/>
    <n v="1474"/>
    <n v="1400"/>
    <n v="560"/>
    <x v="1"/>
    <n v="2034"/>
    <n v="168.56096361848574"/>
    <n v="28.725627207710815"/>
    <n v="544"/>
    <n v="30000"/>
    <n v="342853"/>
    <d v="2017-05-31T00:00:00"/>
    <n v="352813"/>
    <n v="119.29"/>
    <n v="0.27400000000000002"/>
    <x v="17"/>
    <n v="0"/>
    <n v="5"/>
    <n v="31"/>
  </r>
  <r>
    <x v="0"/>
    <x v="284"/>
    <x v="1"/>
    <s v="0.2204 AC"/>
    <x v="18"/>
    <s v="R - 35 - Average to Good"/>
    <n v="3"/>
    <n v="2"/>
    <n v="0"/>
    <n v="6"/>
    <s v="1STY - 1 Story Building"/>
    <n v="1930"/>
    <n v="1930"/>
    <n v="1930"/>
    <n v="0"/>
    <x v="0"/>
    <n v="1930"/>
    <n v="149.96787564766839"/>
    <n v="30.147832057582924"/>
    <n v="670"/>
    <n v="30000"/>
    <n v="289438"/>
    <d v="2017-12-21T00:00:00"/>
    <n v="310278"/>
    <n v="149.97"/>
    <n v="0.22040000000000001"/>
    <x v="17"/>
    <n v="0"/>
    <n v="12"/>
    <n v="21"/>
  </r>
  <r>
    <x v="0"/>
    <x v="284"/>
    <x v="1"/>
    <s v="0.2302 AC"/>
    <x v="17"/>
    <s v="R - 35 - Average to Good"/>
    <n v="3"/>
    <n v="2"/>
    <n v="1"/>
    <n v="7"/>
    <s v="2STY - 2 Story Building"/>
    <n v="2160"/>
    <n v="1080"/>
    <n v="1080"/>
    <n v="0"/>
    <x v="0"/>
    <n v="1080"/>
    <n v="231.12222222222223"/>
    <n v="24.89271516204618"/>
    <n v="440"/>
    <n v="30000"/>
    <n v="249612"/>
    <d v="2017-03-06T00:00:00"/>
    <n v="264310"/>
    <n v="115.56"/>
    <n v="0.23019999999999999"/>
    <x v="17"/>
    <n v="1"/>
    <n v="3"/>
    <n v="6"/>
  </r>
  <r>
    <x v="0"/>
    <x v="284"/>
    <x v="1"/>
    <s v="0.2854 AC"/>
    <x v="18"/>
    <s v="R - 35 - Average to Good"/>
    <n v="3"/>
    <n v="3"/>
    <n v="0"/>
    <n v="6"/>
    <s v="2STY - 2 Story Building"/>
    <n v="2160"/>
    <n v="1080"/>
    <n v="1080"/>
    <n v="0"/>
    <x v="0"/>
    <n v="1080"/>
    <n v="234.25925925925927"/>
    <n v="20.350668563702904"/>
    <n v="440"/>
    <n v="30000"/>
    <n v="253000"/>
    <d v="2017-07-19T00:00:00"/>
    <n v="268150"/>
    <n v="117.13"/>
    <n v="0.28539999999999999"/>
    <x v="17"/>
    <n v="0"/>
    <n v="7"/>
    <n v="19"/>
  </r>
  <r>
    <x v="0"/>
    <x v="284"/>
    <x v="1"/>
    <s v="0.3062 AC"/>
    <x v="18"/>
    <s v="R - 35 - Average to Good"/>
    <n v="4"/>
    <n v="2"/>
    <n v="1"/>
    <n v="7"/>
    <s v="2STY - 2 Story Building"/>
    <n v="2100"/>
    <n v="1050"/>
    <n v="1050"/>
    <n v="0"/>
    <x v="0"/>
    <n v="1050"/>
    <n v="252.49333333333334"/>
    <n v="19.876785790330114"/>
    <n v="560"/>
    <n v="30000"/>
    <n v="265118"/>
    <d v="2017-12-21T00:00:00"/>
    <n v="284206"/>
    <n v="126.25"/>
    <n v="0.30620000000000003"/>
    <x v="17"/>
    <n v="0"/>
    <n v="12"/>
    <n v="21"/>
  </r>
  <r>
    <x v="0"/>
    <x v="284"/>
    <x v="1"/>
    <s v="0.2821 AC"/>
    <x v="17"/>
    <s v="R - 35 - Average to Good"/>
    <n v="4"/>
    <n v="2"/>
    <n v="1"/>
    <n v="9"/>
    <s v="2STY - 2 Story Building"/>
    <n v="2876"/>
    <n v="1476"/>
    <n v="1400"/>
    <n v="0"/>
    <x v="0"/>
    <n v="1476"/>
    <n v="225.68563685636857"/>
    <n v="27.108115084654671"/>
    <n v="640"/>
    <n v="30000"/>
    <n v="333112"/>
    <d v="2017-05-22T00:00:00"/>
    <n v="341711"/>
    <n v="115.82"/>
    <n v="0.28210000000000002"/>
    <x v="17"/>
    <n v="1"/>
    <n v="5"/>
    <n v="22"/>
  </r>
  <r>
    <x v="0"/>
    <x v="284"/>
    <x v="1"/>
    <s v="0.2526 AC"/>
    <x v="18"/>
    <s v="R - 35 - Average to Good"/>
    <n v="4"/>
    <n v="2"/>
    <n v="1"/>
    <n v="7"/>
    <s v="2STY - 2 Story Building"/>
    <n v="2322"/>
    <n v="1196"/>
    <n v="1126"/>
    <n v="0"/>
    <x v="0"/>
    <n v="1196"/>
    <n v="247.57608695652175"/>
    <n v="26.910307276318939"/>
    <n v="440"/>
    <n v="30000"/>
    <n v="296101"/>
    <d v="2017-04-04T00:00:00"/>
    <n v="285624"/>
    <n v="127.52"/>
    <n v="0.25259999999999999"/>
    <x v="17"/>
    <n v="0"/>
    <n v="4"/>
    <n v="4"/>
  </r>
  <r>
    <x v="0"/>
    <x v="294"/>
    <x v="0"/>
    <s v="0.2287 AC"/>
    <x v="18"/>
    <s v="R - 35 - Average to Good"/>
    <n v="4"/>
    <n v="2"/>
    <n v="1"/>
    <n v="7"/>
    <s v="2STY - 2 Story Building"/>
    <n v="1836"/>
    <n v="1170"/>
    <n v="1120"/>
    <n v="0"/>
    <x v="0"/>
    <n v="1170"/>
    <n v="223.53333333333333"/>
    <n v="26.252708746646817"/>
    <n v="610"/>
    <n v="40000"/>
    <n v="261534"/>
    <d v="2017-08-29T00:00:00"/>
    <n v="252425"/>
    <n v="142.44999999999999"/>
    <n v="0.22869999999999999"/>
    <x v="17"/>
    <n v="0"/>
    <n v="8"/>
    <n v="29"/>
  </r>
  <r>
    <x v="0"/>
    <x v="294"/>
    <x v="0"/>
    <s v="0.2423 AC"/>
    <x v="18"/>
    <s v="R - 35 - Average to Good"/>
    <n v="4"/>
    <n v="2"/>
    <n v="1"/>
    <n v="7"/>
    <s v="2STY - 2 Story Building"/>
    <n v="2157"/>
    <n v="1173"/>
    <n v="1068"/>
    <n v="0"/>
    <x v="0"/>
    <n v="1173"/>
    <n v="241.11253196930946"/>
    <n v="26.796403611396297"/>
    <n v="420"/>
    <n v="40000"/>
    <n v="282825"/>
    <d v="2017-04-25T00:00:00"/>
    <n v="272795"/>
    <n v="131.12"/>
    <n v="0.24229999999999999"/>
    <x v="17"/>
    <n v="0"/>
    <n v="4"/>
    <n v="25"/>
  </r>
  <r>
    <x v="0"/>
    <x v="294"/>
    <x v="0"/>
    <s v="0.1590 AC"/>
    <x v="18"/>
    <s v="R - 35 - Average to Good"/>
    <n v="4"/>
    <n v="2"/>
    <n v="1"/>
    <n v="7"/>
    <s v="2STY - 2 Story Building"/>
    <n v="2101"/>
    <n v="1157"/>
    <n v="1028"/>
    <n v="0"/>
    <x v="0"/>
    <n v="1157"/>
    <n v="211.75453759723422"/>
    <n v="35.373748924349265"/>
    <n v="420"/>
    <n v="40000"/>
    <n v="245000"/>
    <d v="2017-12-18T00:00:00"/>
    <n v="262640"/>
    <n v="116.61"/>
    <n v="0.159"/>
    <x v="17"/>
    <n v="0"/>
    <n v="12"/>
    <n v="18"/>
  </r>
  <r>
    <x v="0"/>
    <x v="294"/>
    <x v="0"/>
    <s v="0.2045 AC"/>
    <x v="18"/>
    <s v="R - 35 - Average to Good"/>
    <n v="4"/>
    <n v="2"/>
    <n v="1"/>
    <n v="7"/>
    <s v="2STY - 2 Story Building"/>
    <n v="2568"/>
    <n v="1336"/>
    <n v="1232"/>
    <n v="0"/>
    <x v="0"/>
    <n v="1336"/>
    <n v="220.64146706586826"/>
    <n v="33.091191982056621"/>
    <n v="670"/>
    <n v="40000"/>
    <n v="294777"/>
    <d v="2017-12-28T00:00:00"/>
    <n v="316001"/>
    <n v="114.79"/>
    <n v="0.20449999999999999"/>
    <x v="17"/>
    <n v="0"/>
    <n v="12"/>
    <n v="28"/>
  </r>
  <r>
    <x v="0"/>
    <x v="294"/>
    <x v="0"/>
    <s v="0.2264 AC"/>
    <x v="18"/>
    <s v="R - 35 - Average to Good"/>
    <n v="3"/>
    <n v="2"/>
    <n v="1"/>
    <n v="7"/>
    <s v="2STY - 2 Story Building"/>
    <n v="1704"/>
    <n v="1080"/>
    <n v="1080"/>
    <n v="0"/>
    <x v="0"/>
    <n v="1080"/>
    <n v="252.47314814814814"/>
    <n v="27.648696246110315"/>
    <n v="660"/>
    <n v="40000"/>
    <n v="272671"/>
    <d v="2017-04-13T00:00:00"/>
    <n v="237372"/>
    <n v="160.02000000000001"/>
    <n v="0.22639999999999999"/>
    <x v="17"/>
    <n v="0"/>
    <n v="4"/>
    <n v="13"/>
  </r>
  <r>
    <x v="0"/>
    <x v="294"/>
    <x v="0"/>
    <s v="0.1999 AC"/>
    <x v="18"/>
    <s v="R - 35 - Average to Good"/>
    <n v="3"/>
    <n v="2"/>
    <n v="0"/>
    <n v="5"/>
    <s v="1STY - 1 Story Building"/>
    <n v="1740"/>
    <n v="1740"/>
    <n v="1740"/>
    <n v="0"/>
    <x v="0"/>
    <n v="1740"/>
    <n v="133.21724137931034"/>
    <n v="26.620059340965248"/>
    <n v="400"/>
    <n v="40000"/>
    <n v="231798"/>
    <d v="2017-10-03T00:00:00"/>
    <n v="276451"/>
    <n v="133.22"/>
    <n v="0.19989999999999999"/>
    <x v="17"/>
    <n v="0"/>
    <n v="10"/>
    <n v="3"/>
  </r>
  <r>
    <x v="0"/>
    <x v="294"/>
    <x v="0"/>
    <s v="0.1617 AC"/>
    <x v="18"/>
    <s v="R - 35 - Average to Good"/>
    <n v="4"/>
    <n v="3"/>
    <n v="1"/>
    <n v="7"/>
    <s v="2STY - 2 Story Building"/>
    <n v="2590"/>
    <n v="1358"/>
    <n v="1232"/>
    <n v="800"/>
    <x v="1"/>
    <n v="2158"/>
    <n v="140.42215013901762"/>
    <n v="43.021858547242253"/>
    <n v="400"/>
    <n v="40000"/>
    <n v="303031"/>
    <d v="2017-04-04T00:00:00"/>
    <n v="310285"/>
    <n v="117"/>
    <n v="0.16170000000000001"/>
    <x v="17"/>
    <n v="0"/>
    <n v="4"/>
    <n v="4"/>
  </r>
  <r>
    <x v="0"/>
    <x v="294"/>
    <x v="0"/>
    <s v="0.1795 AC"/>
    <x v="18"/>
    <s v="R - 35 - Average to Good"/>
    <n v="3"/>
    <n v="3"/>
    <n v="0"/>
    <n v="5"/>
    <s v="1STY - 1 Story Building"/>
    <n v="1740"/>
    <n v="1740"/>
    <n v="1740"/>
    <n v="820"/>
    <x v="1"/>
    <n v="2560"/>
    <n v="104.5046875"/>
    <n v="34.215541078037916"/>
    <n v="400"/>
    <n v="40000"/>
    <n v="267532"/>
    <d v="2017-05-08T00:00:00"/>
    <n v="292168"/>
    <n v="153.75"/>
    <n v="0.17949999999999999"/>
    <x v="17"/>
    <n v="0"/>
    <n v="5"/>
    <n v="8"/>
  </r>
  <r>
    <x v="0"/>
    <x v="294"/>
    <x v="0"/>
    <s v="0.1492 AC"/>
    <x v="18"/>
    <s v="R - 35 - Average to Good"/>
    <n v="3"/>
    <n v="2"/>
    <n v="0"/>
    <n v="5"/>
    <s v="1STY - 1 Story Building"/>
    <n v="1316"/>
    <n v="1316"/>
    <n v="1316"/>
    <n v="0"/>
    <x v="0"/>
    <n v="1316"/>
    <n v="163.31534954407294"/>
    <n v="33.06939120672974"/>
    <n v="420"/>
    <n v="40000"/>
    <n v="214923"/>
    <d v="2017-10-11T00:00:00"/>
    <n v="226837"/>
    <n v="163.32"/>
    <n v="0.1492"/>
    <x v="17"/>
    <n v="0"/>
    <n v="10"/>
    <n v="11"/>
  </r>
  <r>
    <x v="0"/>
    <x v="294"/>
    <x v="0"/>
    <s v="0.1492 AC"/>
    <x v="18"/>
    <s v="R - 35 - Average to Good"/>
    <n v="3"/>
    <n v="2"/>
    <n v="0"/>
    <n v="5"/>
    <s v="1STY - 1 Story Building"/>
    <n v="1436"/>
    <n v="1436"/>
    <n v="1424"/>
    <n v="0"/>
    <x v="0"/>
    <n v="1436"/>
    <n v="149.72144846796658"/>
    <n v="33.081238906244998"/>
    <n v="420"/>
    <n v="40000"/>
    <n v="215000"/>
    <d v="2017-09-12T00:00:00"/>
    <n v="242657"/>
    <n v="149.72"/>
    <n v="0.1492"/>
    <x v="17"/>
    <n v="0"/>
    <n v="9"/>
    <n v="12"/>
  </r>
  <r>
    <x v="0"/>
    <x v="294"/>
    <x v="0"/>
    <s v="0.1492 AC"/>
    <x v="18"/>
    <s v="R - 35 - Average to Good"/>
    <n v="3"/>
    <n v="2"/>
    <n v="0"/>
    <n v="5"/>
    <s v="1STY - 1 Story Building"/>
    <n v="1186"/>
    <n v="1186"/>
    <n v="1186"/>
    <n v="0"/>
    <x v="0"/>
    <n v="1186"/>
    <n v="159.54047217537942"/>
    <n v="29.113798230907662"/>
    <n v="420"/>
    <n v="40000"/>
    <n v="189215"/>
    <d v="2017-04-13T00:00:00"/>
    <n v="210944"/>
    <n v="159.54"/>
    <n v="0.1492"/>
    <x v="17"/>
    <n v="0"/>
    <n v="4"/>
    <n v="13"/>
  </r>
  <r>
    <x v="0"/>
    <x v="294"/>
    <x v="0"/>
    <s v="0.1492 AC"/>
    <x v="18"/>
    <s v="R - 35 - Average to Good"/>
    <n v="3"/>
    <n v="3"/>
    <n v="0"/>
    <n v="6"/>
    <s v="1STY - 1 Story Building"/>
    <n v="1522"/>
    <n v="1522"/>
    <n v="1522"/>
    <n v="1141"/>
    <x v="1"/>
    <n v="2663"/>
    <n v="83.251220428088615"/>
    <n v="34.111834897845135"/>
    <n v="400"/>
    <n v="40000"/>
    <n v="221698"/>
    <d v="2017-07-21T00:00:00"/>
    <n v="272537"/>
    <n v="145.66"/>
    <n v="0.1492"/>
    <x v="17"/>
    <n v="0"/>
    <n v="7"/>
    <n v="21"/>
  </r>
  <r>
    <x v="0"/>
    <x v="294"/>
    <x v="0"/>
    <s v="0.1492 AC"/>
    <x v="18"/>
    <s v="R - 35 - Average to Good"/>
    <n v="4"/>
    <n v="2"/>
    <n v="1"/>
    <n v="7"/>
    <s v="2STY - 2 Story Building"/>
    <n v="1800"/>
    <n v="900"/>
    <n v="900"/>
    <n v="0"/>
    <x v="0"/>
    <n v="900"/>
    <n v="248.75777777777779"/>
    <n v="34.447878738641592"/>
    <n v="420"/>
    <n v="40000"/>
    <n v="223882"/>
    <d v="2017-04-14T00:00:00"/>
    <n v="238598"/>
    <n v="124.38"/>
    <n v="0.1492"/>
    <x v="17"/>
    <n v="0"/>
    <n v="4"/>
    <n v="14"/>
  </r>
  <r>
    <x v="0"/>
    <x v="294"/>
    <x v="0"/>
    <s v="0.1492 AC"/>
    <x v="18"/>
    <s v="R - 35 - Average to Good"/>
    <n v="4"/>
    <n v="3"/>
    <n v="1"/>
    <n v="7"/>
    <s v="2STY - 2 Story Building"/>
    <n v="1998"/>
    <n v="1188"/>
    <n v="918"/>
    <n v="0"/>
    <x v="0"/>
    <n v="1188"/>
    <n v="208.45791245791247"/>
    <n v="38.104663500715169"/>
    <n v="420"/>
    <n v="40000"/>
    <n v="247648"/>
    <d v="2017-09-15T00:00:00"/>
    <n v="261693"/>
    <n v="123.95"/>
    <n v="0.1492"/>
    <x v="17"/>
    <n v="0"/>
    <n v="9"/>
    <n v="15"/>
  </r>
  <r>
    <x v="0"/>
    <x v="294"/>
    <x v="0"/>
    <s v="0.1899 AC"/>
    <x v="18"/>
    <s v="R - 35 - Average to Good"/>
    <n v="4"/>
    <n v="2"/>
    <n v="1"/>
    <n v="7"/>
    <s v="2STY - 2 Story Building"/>
    <n v="1998"/>
    <n v="1188"/>
    <n v="918"/>
    <n v="0"/>
    <x v="0"/>
    <n v="1188"/>
    <n v="200.33670033670035"/>
    <n v="28.771607114275504"/>
    <n v="420"/>
    <n v="40000"/>
    <n v="238000"/>
    <d v="2017-04-17T00:00:00"/>
    <n v="263516"/>
    <n v="119.12"/>
    <n v="0.18990000000000001"/>
    <x v="17"/>
    <n v="0"/>
    <n v="4"/>
    <n v="17"/>
  </r>
  <r>
    <x v="0"/>
    <x v="294"/>
    <x v="0"/>
    <s v="0.2022 AC"/>
    <x v="18"/>
    <s v="R - 35 - Average to Good"/>
    <n v="4"/>
    <n v="2"/>
    <n v="1"/>
    <n v="7"/>
    <s v="2STY - 2 Story Building"/>
    <n v="1890"/>
    <n v="1080"/>
    <n v="810"/>
    <n v="0"/>
    <x v="0"/>
    <n v="1080"/>
    <n v="194.2138888888889"/>
    <n v="23.814146318867117"/>
    <n v="420"/>
    <n v="40000"/>
    <n v="209751"/>
    <d v="2017-12-28T00:00:00"/>
    <n v="224853"/>
    <n v="110.98"/>
    <n v="0.20219999999999999"/>
    <x v="17"/>
    <n v="0"/>
    <n v="12"/>
    <n v="28"/>
  </r>
  <r>
    <x v="0"/>
    <x v="294"/>
    <x v="0"/>
    <s v="0.1450 AC"/>
    <x v="18"/>
    <s v="R - 35 - Average to Good"/>
    <n v="3"/>
    <n v="2"/>
    <n v="0"/>
    <n v="5"/>
    <s v="1STY - 1 Story Building"/>
    <n v="1437"/>
    <n v="1437"/>
    <n v="1425"/>
    <n v="0"/>
    <x v="0"/>
    <n v="1437"/>
    <n v="168.23799582463465"/>
    <n v="38.275862068965516"/>
    <n v="427"/>
    <n v="40000"/>
    <n v="241758"/>
    <d v="2017-10-20T00:00:00"/>
    <n v="242963"/>
    <n v="168.24"/>
    <n v="0.14499999999999999"/>
    <x v="17"/>
    <n v="0"/>
    <n v="10"/>
    <n v="20"/>
  </r>
  <r>
    <x v="3"/>
    <x v="285"/>
    <x v="0"/>
    <s v="0.1434 AC"/>
    <x v="18"/>
    <s v="R - 40 - Good"/>
    <n v="4"/>
    <n v="2"/>
    <n v="1"/>
    <n v="7"/>
    <s v="2STY - 2 Story Building"/>
    <n v="2644"/>
    <n v="1382"/>
    <n v="1262"/>
    <n v="0"/>
    <x v="0"/>
    <n v="1382"/>
    <n v="232.19753979739508"/>
    <n v="51.372255584883959"/>
    <n v="400"/>
    <n v="60000"/>
    <n v="320897"/>
    <d v="2017-04-10T00:00:00"/>
    <n v="377035"/>
    <n v="121.37"/>
    <n v="0.1434"/>
    <x v="17"/>
    <n v="0"/>
    <n v="4"/>
    <n v="10"/>
  </r>
  <r>
    <x v="3"/>
    <x v="285"/>
    <x v="0"/>
    <s v="0.1433 AC"/>
    <x v="17"/>
    <s v="R - 40 - Good"/>
    <n v="4"/>
    <n v="2"/>
    <n v="1"/>
    <n v="8"/>
    <s v="2STY - 2 Story Building"/>
    <n v="2588"/>
    <n v="1344"/>
    <n v="1244"/>
    <n v="0"/>
    <x v="0"/>
    <n v="1344"/>
    <n v="225.27008928571428"/>
    <n v="48.503015308191983"/>
    <n v="440"/>
    <n v="60000"/>
    <n v="302763"/>
    <d v="2017-03-09T00:00:00"/>
    <n v="370798"/>
    <n v="116.99"/>
    <n v="0.14330000000000001"/>
    <x v="17"/>
    <n v="1"/>
    <n v="3"/>
    <n v="9"/>
  </r>
  <r>
    <x v="0"/>
    <x v="285"/>
    <x v="0"/>
    <s v="0.1433 AC"/>
    <x v="18"/>
    <s v="R - 40 - Good"/>
    <n v="4"/>
    <n v="2"/>
    <n v="1"/>
    <n v="7"/>
    <s v="2STY - 2 Story Building"/>
    <n v="3269"/>
    <n v="1817"/>
    <n v="1452"/>
    <n v="0"/>
    <x v="0"/>
    <n v="1817"/>
    <n v="195.88222344523942"/>
    <n v="57.01851349887891"/>
    <n v="484"/>
    <n v="60000"/>
    <n v="355918"/>
    <d v="2017-07-27T00:00:00"/>
    <n v="445505"/>
    <n v="108.88"/>
    <n v="0.14330000000000001"/>
    <x v="17"/>
    <n v="0"/>
    <n v="7"/>
    <n v="27"/>
  </r>
  <r>
    <x v="3"/>
    <x v="285"/>
    <x v="0"/>
    <s v="0.1433 AC"/>
    <x v="18"/>
    <s v="R - 40 - Good"/>
    <n v="4"/>
    <n v="2"/>
    <n v="1"/>
    <n v="7"/>
    <s v="2STY - 2 Story Building"/>
    <n v="2568"/>
    <n v="1344"/>
    <n v="1224"/>
    <n v="0"/>
    <x v="0"/>
    <n v="1344"/>
    <n v="243.74181547619048"/>
    <n v="52.480171889548274"/>
    <n v="420"/>
    <n v="60000"/>
    <n v="327589"/>
    <d v="2017-09-08T00:00:00"/>
    <n v="371549"/>
    <n v="127.57"/>
    <n v="0.14330000000000001"/>
    <x v="17"/>
    <n v="0"/>
    <n v="9"/>
    <n v="8"/>
  </r>
  <r>
    <x v="3"/>
    <x v="285"/>
    <x v="0"/>
    <s v="0.1433 AC"/>
    <x v="17"/>
    <s v="R - 40 - Good"/>
    <n v="4"/>
    <n v="2"/>
    <n v="1"/>
    <n v="9"/>
    <s v="2STY - 2 Story Building"/>
    <n v="2568"/>
    <n v="1344"/>
    <n v="1224"/>
    <n v="420"/>
    <x v="1"/>
    <n v="1764"/>
    <n v="170.01133786848072"/>
    <n v="48.044359089210957"/>
    <n v="420"/>
    <n v="60000"/>
    <n v="299900"/>
    <d v="2017-07-24T00:00:00"/>
    <n v="367325"/>
    <n v="116.78"/>
    <n v="0.14330000000000001"/>
    <x v="17"/>
    <n v="1"/>
    <n v="7"/>
    <n v="24"/>
  </r>
  <r>
    <x v="3"/>
    <x v="285"/>
    <x v="0"/>
    <s v="0.1433 AC"/>
    <x v="17"/>
    <s v="R - 40 - Good"/>
    <n v="3"/>
    <n v="2"/>
    <n v="0"/>
    <n v="5"/>
    <s v="1STY - 1 Story Building"/>
    <n v="1786"/>
    <n v="1786"/>
    <n v="1786"/>
    <n v="0"/>
    <x v="0"/>
    <n v="1786"/>
    <n v="151.92609182530796"/>
    <n v="43.469010987884296"/>
    <n v="400"/>
    <n v="60000"/>
    <n v="271340"/>
    <d v="2017-02-28T00:00:00"/>
    <n v="349938"/>
    <n v="151.93"/>
    <n v="0.14330000000000001"/>
    <x v="17"/>
    <n v="1"/>
    <n v="2"/>
    <n v="28"/>
  </r>
  <r>
    <x v="3"/>
    <x v="285"/>
    <x v="0"/>
    <s v="0.1711 AC"/>
    <x v="17"/>
    <s v="R - 40 - Good"/>
    <n v="3"/>
    <n v="3"/>
    <n v="0"/>
    <n v="6"/>
    <s v="1STY - 1 Story Building"/>
    <n v="2547"/>
    <n v="2547"/>
    <n v="2529"/>
    <n v="1517"/>
    <x v="1"/>
    <n v="4064"/>
    <n v="128.93700787401573"/>
    <n v="70.306164562580264"/>
    <n v="620"/>
    <n v="70000"/>
    <n v="524000"/>
    <d v="2017-03-16T00:00:00"/>
    <n v="526554"/>
    <n v="205.73"/>
    <n v="0.1711"/>
    <x v="17"/>
    <n v="1"/>
    <n v="3"/>
    <n v="16"/>
  </r>
  <r>
    <x v="3"/>
    <x v="285"/>
    <x v="0"/>
    <s v="0.1708 AC"/>
    <x v="18"/>
    <s v="R - 40 - Good"/>
    <n v="3"/>
    <n v="2"/>
    <n v="0"/>
    <n v="6"/>
    <s v="1STY - 1 Story Building"/>
    <n v="2164"/>
    <n v="2164"/>
    <n v="2164"/>
    <n v="0"/>
    <x v="0"/>
    <n v="2164"/>
    <n v="184.56792975970424"/>
    <n v="53.683121399216773"/>
    <n v="600"/>
    <n v="70000"/>
    <n v="399405"/>
    <d v="2017-10-11T00:00:00"/>
    <n v="433279"/>
    <n v="184.57"/>
    <n v="0.17080000000000001"/>
    <x v="17"/>
    <n v="0"/>
    <n v="10"/>
    <n v="11"/>
  </r>
  <r>
    <x v="3"/>
    <x v="285"/>
    <x v="0"/>
    <s v="0.2507 AC"/>
    <x v="17"/>
    <s v="R - 45 - Good to Very Good"/>
    <n v="4"/>
    <n v="3"/>
    <n v="1"/>
    <n v="9"/>
    <s v="2STY - 2 Story Building"/>
    <n v="3260"/>
    <n v="2068"/>
    <n v="1868"/>
    <n v="0"/>
    <x v="0"/>
    <n v="2068"/>
    <n v="192.26837524177949"/>
    <n v="36.40962330268637"/>
    <n v="640"/>
    <n v="80000"/>
    <n v="397611"/>
    <d v="2017-01-18T00:00:00"/>
    <n v="499413"/>
    <n v="121.97"/>
    <n v="0.25069999999999998"/>
    <x v="17"/>
    <n v="1"/>
    <n v="1"/>
    <n v="18"/>
  </r>
  <r>
    <x v="3"/>
    <x v="285"/>
    <x v="0"/>
    <s v="0.2388 AC"/>
    <x v="17"/>
    <s v="R - 45 - Good to Very Good"/>
    <n v="4"/>
    <n v="3"/>
    <n v="1"/>
    <n v="9"/>
    <s v="2STY - 2 Story Building"/>
    <n v="3439"/>
    <n v="2247"/>
    <n v="2000"/>
    <n v="0"/>
    <x v="0"/>
    <n v="2247"/>
    <n v="204.71740097908321"/>
    <n v="44.22172078636217"/>
    <n v="640"/>
    <n v="70000"/>
    <n v="460000"/>
    <d v="2017-04-10T00:00:00"/>
    <n v="511454"/>
    <n v="133.76"/>
    <n v="0.23880000000000001"/>
    <x v="17"/>
    <n v="1"/>
    <n v="4"/>
    <n v="10"/>
  </r>
  <r>
    <x v="3"/>
    <x v="285"/>
    <x v="0"/>
    <s v="0.2388 AC"/>
    <x v="17"/>
    <s v="R - 45 - Good to Very Good"/>
    <n v="4"/>
    <n v="3"/>
    <n v="1"/>
    <n v="9"/>
    <s v="2STY - 2 Story Building"/>
    <n v="3708"/>
    <n v="2180"/>
    <n v="2168"/>
    <n v="0"/>
    <x v="0"/>
    <n v="2180"/>
    <n v="224.77064220183487"/>
    <n v="47.105746055037969"/>
    <n v="620"/>
    <n v="70000"/>
    <n v="490000"/>
    <d v="2017-06-02T00:00:00"/>
    <n v="542560"/>
    <n v="132.15"/>
    <n v="0.23880000000000001"/>
    <x v="17"/>
    <n v="1"/>
    <n v="6"/>
    <n v="2"/>
  </r>
  <r>
    <x v="3"/>
    <x v="285"/>
    <x v="0"/>
    <s v="0.2431 AC"/>
    <x v="17"/>
    <s v="R - 45 - Good to Very Good"/>
    <n v="3"/>
    <n v="2"/>
    <n v="1"/>
    <n v="7"/>
    <s v="1STY - 1 Story Building"/>
    <n v="2632"/>
    <n v="2632"/>
    <n v="2632"/>
    <n v="0"/>
    <x v="0"/>
    <n v="2632"/>
    <n v="210.04179331306992"/>
    <n v="52.205802084265869"/>
    <n v="692"/>
    <n v="70000"/>
    <n v="552830"/>
    <d v="2017-04-20T00:00:00"/>
    <n v="520284"/>
    <n v="210.04"/>
    <n v="0.24310000000000001"/>
    <x v="17"/>
    <n v="1"/>
    <n v="4"/>
    <n v="20"/>
  </r>
  <r>
    <x v="3"/>
    <x v="285"/>
    <x v="0"/>
    <s v="0.2459 AC"/>
    <x v="17"/>
    <s v="R - 45 - Good to Very Good"/>
    <n v="4"/>
    <n v="2"/>
    <n v="1"/>
    <n v="8"/>
    <s v="1STY - 1 Story Building"/>
    <n v="2634"/>
    <n v="2634"/>
    <n v="2598"/>
    <n v="0"/>
    <x v="0"/>
    <n v="2634"/>
    <n v="177.0167046317388"/>
    <n v="43.529494359469588"/>
    <n v="814"/>
    <n v="70000"/>
    <n v="466262"/>
    <d v="2017-01-23T00:00:00"/>
    <n v="524866"/>
    <n v="177.02"/>
    <n v="0.24590000000000001"/>
    <x v="17"/>
    <n v="1"/>
    <n v="1"/>
    <n v="23"/>
  </r>
  <r>
    <x v="3"/>
    <x v="295"/>
    <x v="0"/>
    <s v="0.1708 AC"/>
    <x v="18"/>
    <s v="R - 40 - Good"/>
    <n v="3"/>
    <n v="2"/>
    <n v="0"/>
    <n v="6"/>
    <s v="1STY - 1 Story Building"/>
    <n v="1807"/>
    <n v="1807"/>
    <n v="1807"/>
    <n v="0"/>
    <x v="0"/>
    <n v="1807"/>
    <n v="182.26950747094631"/>
    <n v="44.268666008606395"/>
    <n v="441"/>
    <n v="70000"/>
    <n v="329361"/>
    <d v="2017-10-31T00:00:00"/>
    <n v="361240"/>
    <n v="182.27"/>
    <n v="0.17080000000000001"/>
    <x v="17"/>
    <n v="0"/>
    <n v="10"/>
    <n v="31"/>
  </r>
  <r>
    <x v="3"/>
    <x v="295"/>
    <x v="0"/>
    <s v="0.1731 AC"/>
    <x v="18"/>
    <s v="R - 40 - Good"/>
    <n v="3"/>
    <n v="2"/>
    <n v="0"/>
    <n v="6"/>
    <s v="1STY - 1 Story Building"/>
    <n v="1927"/>
    <n v="1927"/>
    <n v="1927"/>
    <n v="0"/>
    <x v="0"/>
    <n v="1927"/>
    <n v="185.78100674623767"/>
    <n v="47.478620032582533"/>
    <n v="620"/>
    <n v="70000"/>
    <n v="358000"/>
    <d v="2017-07-25T00:00:00"/>
    <n v="394574"/>
    <n v="185.78"/>
    <n v="0.1731"/>
    <x v="17"/>
    <n v="0"/>
    <n v="7"/>
    <n v="25"/>
  </r>
  <r>
    <x v="3"/>
    <x v="295"/>
    <x v="0"/>
    <s v="0.2624 AC"/>
    <x v="18"/>
    <s v="R - 40 - Good"/>
    <n v="4"/>
    <n v="2"/>
    <n v="1"/>
    <n v="7"/>
    <s v="2STY - 2 Story Building"/>
    <n v="2709"/>
    <n v="1894"/>
    <n v="1696"/>
    <n v="0"/>
    <x v="0"/>
    <n v="1894"/>
    <n v="228.75343189017951"/>
    <n v="37.904946779323161"/>
    <n v="671"/>
    <n v="80000"/>
    <n v="433259"/>
    <d v="2017-12-29T00:00:00"/>
    <n v="468380"/>
    <n v="159.93"/>
    <n v="0.26240000000000002"/>
    <x v="17"/>
    <n v="0"/>
    <n v="12"/>
    <n v="29"/>
  </r>
  <r>
    <x v="3"/>
    <x v="295"/>
    <x v="0"/>
    <s v="0.2176 AC"/>
    <x v="18"/>
    <s v="R - 40 - Good"/>
    <n v="3"/>
    <n v="2"/>
    <n v="0"/>
    <n v="6"/>
    <s v="1STY - 1 Story Building"/>
    <n v="2308"/>
    <n v="2308"/>
    <n v="2308"/>
    <n v="0"/>
    <x v="0"/>
    <n v="2308"/>
    <n v="160.55285961871749"/>
    <n v="39.093728055960682"/>
    <n v="684"/>
    <n v="70000"/>
    <n v="370556"/>
    <d v="2017-05-26T00:00:00"/>
    <n v="459028"/>
    <n v="160.55000000000001"/>
    <n v="0.21759999999999999"/>
    <x v="17"/>
    <n v="0"/>
    <n v="5"/>
    <n v="26"/>
  </r>
  <r>
    <x v="3"/>
    <x v="295"/>
    <x v="0"/>
    <s v="0.1902 AC"/>
    <x v="18"/>
    <s v="R - 40 - Good"/>
    <n v="4"/>
    <n v="2"/>
    <n v="1"/>
    <n v="8"/>
    <s v="2STY - 2 Story Building"/>
    <n v="3292"/>
    <n v="1853"/>
    <n v="1439"/>
    <n v="0"/>
    <x v="0"/>
    <n v="1853"/>
    <n v="238.57690232056126"/>
    <n v="53.358723454794571"/>
    <n v="748"/>
    <n v="70000"/>
    <n v="442083"/>
    <d v="2017-04-03T00:00:00"/>
    <n v="467667"/>
    <n v="134.29"/>
    <n v="0.19020000000000001"/>
    <x v="17"/>
    <n v="0"/>
    <n v="4"/>
    <n v="3"/>
  </r>
  <r>
    <x v="3"/>
    <x v="295"/>
    <x v="0"/>
    <s v="0.1653 AC"/>
    <x v="18"/>
    <s v="R - 40 - Good"/>
    <n v="3"/>
    <n v="2"/>
    <n v="0"/>
    <n v="6"/>
    <s v="1STY - 1 Story Building"/>
    <n v="2090"/>
    <n v="2090"/>
    <n v="2090"/>
    <n v="1567"/>
    <x v="1"/>
    <n v="3657"/>
    <n v="108.15231063713426"/>
    <n v="54.92879073971303"/>
    <n v="500"/>
    <n v="70000"/>
    <n v="395513"/>
    <d v="2017-03-27T00:00:00"/>
    <n v="445403"/>
    <n v="189.24"/>
    <n v="0.1653"/>
    <x v="17"/>
    <n v="0"/>
    <n v="3"/>
    <n v="27"/>
  </r>
  <r>
    <x v="3"/>
    <x v="295"/>
    <x v="0"/>
    <s v="0.1800 AC"/>
    <x v="18"/>
    <s v="R - 40 - Good"/>
    <n v="3"/>
    <n v="3"/>
    <n v="0"/>
    <n v="6"/>
    <s v="1STY - 1 Story Building"/>
    <n v="2012"/>
    <n v="2012"/>
    <n v="2012"/>
    <n v="1250"/>
    <x v="1"/>
    <n v="3262"/>
    <n v="118.23083997547516"/>
    <n v="49.187455361697793"/>
    <n v="620"/>
    <n v="70000"/>
    <n v="385669"/>
    <d v="2017-05-01T00:00:00"/>
    <n v="436674"/>
    <n v="191.68"/>
    <n v="0.18"/>
    <x v="17"/>
    <n v="0"/>
    <n v="5"/>
    <n v="1"/>
  </r>
  <r>
    <x v="3"/>
    <x v="295"/>
    <x v="0"/>
    <s v="0.2993 AC"/>
    <x v="18"/>
    <s v="R - 45 - Good to Very Good"/>
    <n v="4"/>
    <n v="3"/>
    <n v="1"/>
    <n v="8"/>
    <s v="2STY - 2 Story Building"/>
    <n v="4196"/>
    <n v="2565"/>
    <n v="2557"/>
    <n v="1918"/>
    <x v="1"/>
    <n v="4483"/>
    <n v="154.95494088779836"/>
    <n v="53.281884851000669"/>
    <n v="684"/>
    <n v="80000"/>
    <n v="694663"/>
    <d v="2017-11-01T00:00:00"/>
    <n v="670702"/>
    <n v="165.55"/>
    <n v="0.29930000000000001"/>
    <x v="17"/>
    <n v="0"/>
    <n v="11"/>
    <n v="1"/>
  </r>
  <r>
    <x v="3"/>
    <x v="295"/>
    <x v="0"/>
    <s v="0.3139 AC"/>
    <x v="17"/>
    <s v="R - 45 - Good to Very Good"/>
    <n v="4"/>
    <n v="3"/>
    <n v="1"/>
    <n v="8"/>
    <s v="2STY - 2 Story Building"/>
    <n v="3431"/>
    <n v="2239"/>
    <n v="2000"/>
    <n v="1200"/>
    <x v="1"/>
    <n v="3439"/>
    <n v="2.9078220412910729E-4"/>
    <n v="7.3134250202801275E-5"/>
    <n v="640"/>
    <n v="80000"/>
    <n v="1"/>
    <d v="2017-06-07T00:00:00"/>
    <n v="566913"/>
    <n v="0"/>
    <n v="0.31390000000000001"/>
    <x v="17"/>
    <n v="1"/>
    <n v="6"/>
    <n v="7"/>
  </r>
  <r>
    <x v="3"/>
    <x v="295"/>
    <x v="0"/>
    <s v="0.3310 AC"/>
    <x v="18"/>
    <s v="R - 45 - Good to Very Good"/>
    <n v="4"/>
    <n v="2"/>
    <n v="1"/>
    <n v="7"/>
    <s v="2STY - 2 Story Building"/>
    <n v="3427"/>
    <n v="2239"/>
    <n v="2000"/>
    <n v="0"/>
    <x v="0"/>
    <n v="2239"/>
    <n v="243.49084412684235"/>
    <n v="37.811235119666868"/>
    <n v="700"/>
    <n v="80000"/>
    <n v="545176"/>
    <d v="2017-05-31T00:00:00"/>
    <n v="517461"/>
    <n v="159.08000000000001"/>
    <n v="0.33100000000000002"/>
    <x v="17"/>
    <n v="0"/>
    <n v="5"/>
    <n v="31"/>
  </r>
  <r>
    <x v="3"/>
    <x v="295"/>
    <x v="0"/>
    <s v="0.3196 AC"/>
    <x v="18"/>
    <s v="R - 45 - Good to Very Good"/>
    <n v="3"/>
    <n v="2"/>
    <n v="0"/>
    <n v="6"/>
    <s v="1STY - 1 Story Building"/>
    <n v="2564"/>
    <n v="2564"/>
    <n v="2516"/>
    <n v="0"/>
    <x v="0"/>
    <n v="2564"/>
    <n v="167.81942277691107"/>
    <n v="30.907622705608826"/>
    <n v="660"/>
    <n v="80000"/>
    <n v="430289"/>
    <d v="2017-05-24T00:00:00"/>
    <n v="520622"/>
    <n v="167.82"/>
    <n v="0.3196"/>
    <x v="17"/>
    <n v="0"/>
    <n v="5"/>
    <n v="24"/>
  </r>
  <r>
    <x v="3"/>
    <x v="295"/>
    <x v="0"/>
    <s v="0.3340 AC"/>
    <x v="18"/>
    <s v="R - 45 - Good to Very Good"/>
    <n v="4"/>
    <n v="2"/>
    <n v="1"/>
    <n v="7"/>
    <s v="2STY - 2 Story Building"/>
    <n v="3174"/>
    <n v="2234"/>
    <n v="2220"/>
    <n v="0"/>
    <x v="0"/>
    <n v="2234"/>
    <n v="205.5335720680394"/>
    <n v="31.559608056614042"/>
    <n v="684"/>
    <n v="80000"/>
    <n v="459162"/>
    <d v="2017-05-02T00:00:00"/>
    <n v="486346"/>
    <n v="144.66"/>
    <n v="0.33400000000000002"/>
    <x v="17"/>
    <n v="0"/>
    <n v="5"/>
    <n v="2"/>
  </r>
  <r>
    <x v="3"/>
    <x v="295"/>
    <x v="0"/>
    <s v="0.4607 AC"/>
    <x v="18"/>
    <s v="R - 45 - Good to Very Good"/>
    <n v="4"/>
    <n v="2"/>
    <n v="1"/>
    <n v="7"/>
    <s v="1STY - 1 Story Building"/>
    <n v="2626"/>
    <n v="2626"/>
    <n v="2602"/>
    <n v="0"/>
    <x v="0"/>
    <n v="2626"/>
    <n v="159.80350342726581"/>
    <n v="20.911006387652598"/>
    <n v="740"/>
    <n v="80000"/>
    <n v="419644"/>
    <d v="2017-05-23T00:00:00"/>
    <n v="568773"/>
    <n v="159.80000000000001"/>
    <n v="0.4607"/>
    <x v="17"/>
    <n v="0"/>
    <n v="5"/>
    <n v="23"/>
  </r>
  <r>
    <x v="3"/>
    <x v="295"/>
    <x v="0"/>
    <s v="0.3624 AC"/>
    <x v="18"/>
    <s v="R - 45 - Good to Very Good"/>
    <n v="4"/>
    <n v="2"/>
    <n v="1"/>
    <n v="7"/>
    <s v="2STY - 2 Story Building"/>
    <n v="4045"/>
    <n v="2456"/>
    <n v="2447"/>
    <n v="0"/>
    <x v="0"/>
    <n v="2456"/>
    <n v="251.00977198697069"/>
    <n v="39.051968612474333"/>
    <n v="682"/>
    <n v="80000"/>
    <n v="616480"/>
    <d v="2017-05-15T00:00:00"/>
    <n v="584630"/>
    <n v="152.41"/>
    <n v="0.3624"/>
    <x v="17"/>
    <n v="0"/>
    <n v="5"/>
    <n v="15"/>
  </r>
  <r>
    <x v="3"/>
    <x v="296"/>
    <x v="0"/>
    <s v="0.1708 AC"/>
    <x v="18"/>
    <s v="R - 40 - Good"/>
    <n v="4"/>
    <n v="2"/>
    <n v="1"/>
    <n v="6"/>
    <s v="2STY - 2 Story Building"/>
    <n v="3314"/>
    <n v="1818"/>
    <n v="1496"/>
    <n v="0"/>
    <x v="0"/>
    <n v="1818"/>
    <n v="230.19361936193619"/>
    <n v="56.248561837235457"/>
    <n v="440"/>
    <n v="70000"/>
    <n v="418492"/>
    <d v="2017-12-14T00:00:00"/>
    <n v="448623"/>
    <n v="126.28"/>
    <n v="0.17080000000000001"/>
    <x v="17"/>
    <n v="0"/>
    <n v="12"/>
    <n v="14"/>
  </r>
  <r>
    <x v="3"/>
    <x v="296"/>
    <x v="0"/>
    <s v="0.2133 AC"/>
    <x v="18"/>
    <s v="R - 40 - Good"/>
    <n v="4"/>
    <n v="2"/>
    <n v="1"/>
    <n v="7"/>
    <s v="2STY - 2 Story Building"/>
    <n v="2844"/>
    <n v="1558"/>
    <n v="1286"/>
    <n v="0"/>
    <x v="0"/>
    <n v="1558"/>
    <n v="239.50513478818999"/>
    <n v="40.16091098944954"/>
    <n v="484"/>
    <n v="70000"/>
    <n v="373149"/>
    <d v="2017-09-25T00:00:00"/>
    <n v="413944"/>
    <n v="131.21"/>
    <n v="0.21329999999999999"/>
    <x v="17"/>
    <n v="0"/>
    <n v="9"/>
    <n v="25"/>
  </r>
  <r>
    <x v="3"/>
    <x v="296"/>
    <x v="0"/>
    <s v="0.1708 AC"/>
    <x v="18"/>
    <s v="R - 40 - Good"/>
    <n v="3"/>
    <n v="2"/>
    <n v="0"/>
    <n v="7"/>
    <s v="1STY - 1 Story Building"/>
    <n v="2506"/>
    <n v="2506"/>
    <n v="2506"/>
    <n v="0"/>
    <x v="0"/>
    <n v="2506"/>
    <n v="165.6101356743815"/>
    <n v="55.78176377356705"/>
    <n v="620"/>
    <n v="70000"/>
    <n v="415019"/>
    <d v="2017-07-20T00:00:00"/>
    <n v="485879"/>
    <n v="165.61"/>
    <n v="0.17080000000000001"/>
    <x v="17"/>
    <n v="0"/>
    <n v="7"/>
    <n v="20"/>
  </r>
  <r>
    <x v="4"/>
    <x v="286"/>
    <x v="1"/>
    <s v="0.1433 AC"/>
    <x v="18"/>
    <s v="R - 35 - Average to Good"/>
    <n v="4"/>
    <n v="2"/>
    <n v="1"/>
    <n v="8"/>
    <s v="2STY - 2 Story Building"/>
    <n v="2208"/>
    <n v="1224"/>
    <n v="984"/>
    <n v="738"/>
    <x v="1"/>
    <n v="1962"/>
    <n v="132.30377166156984"/>
    <n v="41.585044122632141"/>
    <n v="400"/>
    <n v="50000"/>
    <n v="259580"/>
    <d v="2017-05-11T00:00:00"/>
    <n v="303620"/>
    <n v="117.56"/>
    <n v="0.14330000000000001"/>
    <x v="17"/>
    <n v="0"/>
    <n v="5"/>
    <n v="11"/>
  </r>
  <r>
    <x v="4"/>
    <x v="286"/>
    <x v="1"/>
    <s v="0.1433 AC"/>
    <x v="18"/>
    <s v="R - 35 - Average to Good"/>
    <n v="4"/>
    <n v="2"/>
    <n v="1"/>
    <n v="8"/>
    <s v="2STY - 2 Story Building"/>
    <n v="2480"/>
    <n v="1360"/>
    <n v="1120"/>
    <n v="0"/>
    <x v="0"/>
    <n v="1360"/>
    <n v="207.29044117647058"/>
    <n v="45.163139355234769"/>
    <n v="400"/>
    <n v="50000"/>
    <n v="281915"/>
    <d v="2017-11-15T00:00:00"/>
    <n v="318353"/>
    <n v="113.68"/>
    <n v="0.14330000000000001"/>
    <x v="17"/>
    <n v="0"/>
    <n v="11"/>
    <n v="15"/>
  </r>
  <r>
    <x v="4"/>
    <x v="286"/>
    <x v="1"/>
    <s v="0.1433 AC"/>
    <x v="18"/>
    <s v="R - 35 - Average to Good"/>
    <n v="3"/>
    <n v="2"/>
    <n v="1"/>
    <n v="8"/>
    <s v="2STY - 2 Story Building"/>
    <n v="2208"/>
    <n v="1224"/>
    <n v="984"/>
    <n v="0"/>
    <x v="0"/>
    <n v="1224"/>
    <n v="202.125"/>
    <n v="39.633952927742179"/>
    <n v="400"/>
    <n v="50000"/>
    <n v="247401"/>
    <d v="2017-09-12T00:00:00"/>
    <n v="289410"/>
    <n v="112.05"/>
    <n v="0.14330000000000001"/>
    <x v="17"/>
    <n v="0"/>
    <n v="9"/>
    <n v="12"/>
  </r>
  <r>
    <x v="4"/>
    <x v="286"/>
    <x v="1"/>
    <s v="0.1433 AC"/>
    <x v="17"/>
    <s v="R - 35 - Average to Good"/>
    <n v="3"/>
    <n v="2"/>
    <n v="1"/>
    <n v="7"/>
    <s v="2STY - 2 Story Building"/>
    <n v="2480"/>
    <n v="1360"/>
    <n v="1120"/>
    <n v="0"/>
    <x v="0"/>
    <n v="1360"/>
    <n v="202.74852941176471"/>
    <n v="44.17357614718523"/>
    <n v="400"/>
    <n v="50000"/>
    <n v="275738"/>
    <d v="2017-02-01T00:00:00"/>
    <n v="318353"/>
    <n v="111.18"/>
    <n v="0.14330000000000001"/>
    <x v="17"/>
    <n v="1"/>
    <n v="2"/>
    <n v="1"/>
  </r>
  <r>
    <x v="4"/>
    <x v="286"/>
    <x v="1"/>
    <s v="0.1433 AC"/>
    <x v="18"/>
    <s v="R - 35 - Average to Good"/>
    <n v="4"/>
    <n v="2"/>
    <n v="1"/>
    <n v="7"/>
    <s v="2STY - 2 Story Building"/>
    <n v="2208"/>
    <n v="1224"/>
    <n v="984"/>
    <n v="0"/>
    <x v="0"/>
    <n v="1224"/>
    <n v="213.45343137254903"/>
    <n v="41.855303655087958"/>
    <n v="400"/>
    <n v="50000"/>
    <n v="261267"/>
    <d v="2017-01-09T00:00:00"/>
    <n v="289410"/>
    <n v="118.33"/>
    <n v="0.14330000000000001"/>
    <x v="17"/>
    <n v="0"/>
    <n v="1"/>
    <n v="9"/>
  </r>
  <r>
    <x v="4"/>
    <x v="286"/>
    <x v="1"/>
    <s v="0.1653 AC"/>
    <x v="18"/>
    <s v="R - 35 - Average to Good"/>
    <n v="4"/>
    <n v="2"/>
    <n v="1"/>
    <n v="8"/>
    <s v="2STY - 2 Story Building"/>
    <n v="2581"/>
    <n v="1804"/>
    <n v="1804"/>
    <n v="0"/>
    <x v="0"/>
    <n v="1804"/>
    <n v="169.25277161862527"/>
    <n v="42.404465931936649"/>
    <n v="500"/>
    <n v="50000"/>
    <n v="305332"/>
    <d v="2017-06-15T00:00:00"/>
    <n v="331743"/>
    <n v="118.3"/>
    <n v="0.1653"/>
    <x v="17"/>
    <n v="0"/>
    <n v="6"/>
    <n v="15"/>
  </r>
  <r>
    <x v="4"/>
    <x v="297"/>
    <x v="1"/>
    <s v="0.2356 AC"/>
    <x v="18"/>
    <s v="R - 45 - Good to Very Good"/>
    <n v="3"/>
    <n v="2"/>
    <n v="1"/>
    <n v="6"/>
    <s v="1STY - 1 Story Building"/>
    <n v="2622"/>
    <n v="2622"/>
    <n v="2622"/>
    <n v="0"/>
    <x v="0"/>
    <n v="2622"/>
    <n v="178.30778032036613"/>
    <n v="45.555395754114691"/>
    <n v="760"/>
    <n v="0"/>
    <n v="467523"/>
    <d v="2017-11-08T00:00:00"/>
    <n v="505948"/>
    <n v="178.31"/>
    <n v="0.2356"/>
    <x v="17"/>
    <n v="0"/>
    <n v="11"/>
    <n v="8"/>
  </r>
  <r>
    <x v="4"/>
    <x v="297"/>
    <x v="1"/>
    <s v="0.3153 AC"/>
    <x v="18"/>
    <s v="R - 45 - Good to Very Good"/>
    <n v="4"/>
    <n v="2"/>
    <n v="1"/>
    <n v="7"/>
    <s v="2STY - 2 Story Building"/>
    <n v="3173"/>
    <n v="2046"/>
    <n v="1619"/>
    <n v="0"/>
    <x v="0"/>
    <n v="2046"/>
    <n v="251.41593352883675"/>
    <n v="37.45299781542321"/>
    <n v="755"/>
    <n v="0"/>
    <n v="514397"/>
    <d v="2017-03-29T00:00:00"/>
    <n v="489594"/>
    <n v="162.12"/>
    <n v="0.31530000000000002"/>
    <x v="17"/>
    <n v="0"/>
    <n v="3"/>
    <n v="29"/>
  </r>
  <r>
    <x v="4"/>
    <x v="297"/>
    <x v="1"/>
    <s v="0.2227 AC"/>
    <x v="18"/>
    <s v="R - 45 - Good to Very Good"/>
    <n v="4"/>
    <n v="4"/>
    <n v="1"/>
    <n v="8"/>
    <s v="2STY - 2 Story Building"/>
    <n v="3268"/>
    <n v="1846"/>
    <n v="1422"/>
    <n v="700"/>
    <x v="1"/>
    <n v="2546"/>
    <n v="190.0388845247447"/>
    <n v="49.876134080322352"/>
    <n v="724"/>
    <n v="70001"/>
    <n v="483839"/>
    <d v="2017-12-29T00:00:00"/>
    <n v="544408"/>
    <n v="148.05000000000001"/>
    <n v="0.22270000000000001"/>
    <x v="17"/>
    <n v="0"/>
    <n v="12"/>
    <n v="29"/>
  </r>
  <r>
    <x v="4"/>
    <x v="297"/>
    <x v="1"/>
    <s v="0.2215 AC"/>
    <x v="18"/>
    <s v="R - 45 - Good to Very Good"/>
    <n v="3"/>
    <n v="2"/>
    <n v="1"/>
    <n v="6"/>
    <s v="1STY - 1 Story Building"/>
    <n v="2622"/>
    <n v="2622"/>
    <n v="2622"/>
    <n v="0"/>
    <x v="0"/>
    <n v="2622"/>
    <n v="170.83790999237223"/>
    <n v="46.425365910282792"/>
    <n v="820"/>
    <n v="0"/>
    <n v="447937"/>
    <d v="2017-08-07T00:00:00"/>
    <n v="502783"/>
    <n v="170.84"/>
    <n v="0.2215"/>
    <x v="17"/>
    <n v="0"/>
    <n v="8"/>
    <n v="7"/>
  </r>
  <r>
    <x v="4"/>
    <x v="297"/>
    <x v="1"/>
    <s v="0.2152 AC"/>
    <x v="18"/>
    <s v="R - 45 - Good to Very Good"/>
    <n v="4"/>
    <n v="3"/>
    <n v="1"/>
    <n v="9"/>
    <s v="2STY - 2 Story Building"/>
    <n v="3252"/>
    <n v="1830"/>
    <n v="1422"/>
    <n v="0"/>
    <x v="0"/>
    <n v="1830"/>
    <n v="233.78032786885245"/>
    <n v="45.638242854363163"/>
    <n v="724"/>
    <n v="70001"/>
    <n v="427818"/>
    <d v="2017-12-08T00:00:00"/>
    <n v="458621"/>
    <n v="131.56"/>
    <n v="0.2152"/>
    <x v="17"/>
    <n v="0"/>
    <n v="12"/>
    <n v="8"/>
  </r>
  <r>
    <x v="4"/>
    <x v="297"/>
    <x v="1"/>
    <s v="0.2152 AC"/>
    <x v="17"/>
    <s v="R - 45 - Good to Very Good"/>
    <n v="4"/>
    <n v="3"/>
    <n v="1"/>
    <n v="7"/>
    <s v="2STY - 2 Story Building"/>
    <n v="2982"/>
    <n v="1830"/>
    <n v="1422"/>
    <n v="0"/>
    <x v="0"/>
    <n v="1830"/>
    <n v="222.2879781420765"/>
    <n v="43.394723681560443"/>
    <n v="724"/>
    <n v="0"/>
    <n v="406787"/>
    <d v="2017-05-16T00:00:00"/>
    <n v="469185"/>
    <n v="136.41"/>
    <n v="0.2152"/>
    <x v="17"/>
    <n v="1"/>
    <n v="5"/>
    <n v="16"/>
  </r>
  <r>
    <x v="4"/>
    <x v="297"/>
    <x v="1"/>
    <s v="0.2152 AC"/>
    <x v="18"/>
    <s v="R - 45 - Good to Very Good"/>
    <n v="3"/>
    <n v="2"/>
    <n v="1"/>
    <n v="7"/>
    <s v="1STY - 1 Story Building"/>
    <n v="2307"/>
    <n v="2307"/>
    <n v="2307"/>
    <n v="0"/>
    <x v="0"/>
    <n v="2307"/>
    <n v="171.94538361508452"/>
    <n v="42.316328202607345"/>
    <n v="641"/>
    <n v="70001"/>
    <n v="396678"/>
    <d v="2017-12-20T00:00:00"/>
    <n v="425239"/>
    <n v="171.95"/>
    <n v="0.2152"/>
    <x v="17"/>
    <n v="0"/>
    <n v="12"/>
    <n v="20"/>
  </r>
  <r>
    <x v="4"/>
    <x v="297"/>
    <x v="1"/>
    <s v="0.2227 AC"/>
    <x v="18"/>
    <s v="R - 45 - Good to Very Good"/>
    <n v="4"/>
    <n v="3"/>
    <n v="1"/>
    <n v="7"/>
    <s v="2STY - 2 Story Building"/>
    <n v="2724"/>
    <n v="1540"/>
    <n v="1250"/>
    <n v="850"/>
    <x v="1"/>
    <n v="2390"/>
    <n v="180.17196652719664"/>
    <n v="44.389170720966455"/>
    <n v="662"/>
    <n v="0"/>
    <n v="430611"/>
    <d v="2017-04-04T00:00:00"/>
    <n v="430051"/>
    <n v="158.08000000000001"/>
    <n v="0.22270000000000001"/>
    <x v="17"/>
    <n v="0"/>
    <n v="4"/>
    <n v="4"/>
  </r>
  <r>
    <x v="4"/>
    <x v="297"/>
    <x v="1"/>
    <s v="0.2814 AC"/>
    <x v="18"/>
    <s v="R - 45 - Good to Very Good"/>
    <n v="4"/>
    <n v="3"/>
    <n v="1"/>
    <n v="8"/>
    <s v="2STY - 2 Story Building"/>
    <n v="3096"/>
    <n v="2092"/>
    <n v="1988"/>
    <n v="0"/>
    <x v="0"/>
    <n v="2092"/>
    <n v="202.72466539196941"/>
    <n v="34.59842333655088"/>
    <n v="662"/>
    <n v="70001"/>
    <n v="424100"/>
    <d v="2017-12-19T00:00:00"/>
    <n v="454635"/>
    <n v="136.97999999999999"/>
    <n v="0.28139999999999998"/>
    <x v="17"/>
    <n v="0"/>
    <n v="12"/>
    <n v="19"/>
  </r>
  <r>
    <x v="4"/>
    <x v="297"/>
    <x v="1"/>
    <s v="0.2555 AC"/>
    <x v="18"/>
    <s v="R - 45 - Good to Very Good"/>
    <n v="4"/>
    <n v="2"/>
    <n v="1"/>
    <n v="9"/>
    <s v="2STY - 2 Story Building"/>
    <n v="3260"/>
    <n v="1838"/>
    <n v="1422"/>
    <n v="0"/>
    <x v="0"/>
    <n v="1838"/>
    <n v="248.99727965179542"/>
    <n v="41.120779041077924"/>
    <n v="786"/>
    <n v="0"/>
    <n v="457657"/>
    <d v="2017-08-11T00:00:00"/>
    <n v="492673"/>
    <n v="140.38999999999999"/>
    <n v="0.2555"/>
    <x v="17"/>
    <n v="0"/>
    <n v="8"/>
    <n v="11"/>
  </r>
  <r>
    <x v="4"/>
    <x v="297"/>
    <x v="1"/>
    <s v="0.2591 AC"/>
    <x v="18"/>
    <s v="R - 45 - Good to Very Good"/>
    <n v="4"/>
    <n v="3"/>
    <n v="1"/>
    <n v="8"/>
    <s v="2STY - 2 Story Building"/>
    <n v="4008"/>
    <n v="2148"/>
    <n v="1860"/>
    <n v="0"/>
    <x v="0"/>
    <n v="2148"/>
    <n v="242.81936685288642"/>
    <n v="46.212803449391636"/>
    <n v="662"/>
    <n v="70001"/>
    <n v="521576"/>
    <d v="2017-12-29T00:00:00"/>
    <n v="559129"/>
    <n v="130.13"/>
    <n v="0.2591"/>
    <x v="17"/>
    <n v="0"/>
    <n v="12"/>
    <n v="29"/>
  </r>
  <r>
    <x v="4"/>
    <x v="297"/>
    <x v="1"/>
    <s v="0.2158 AC"/>
    <x v="18"/>
    <s v="R - 45 - Good to Very Good"/>
    <n v="4"/>
    <n v="3"/>
    <n v="1"/>
    <n v="9"/>
    <s v="2STY - 2 Story Building"/>
    <n v="3252"/>
    <n v="1830"/>
    <n v="1422"/>
    <n v="0"/>
    <x v="0"/>
    <n v="1830"/>
    <n v="237.61311475409835"/>
    <n v="46.257502993538047"/>
    <n v="724"/>
    <n v="0"/>
    <n v="434832"/>
    <d v="2017-10-31T00:00:00"/>
    <n v="501503"/>
    <n v="133.71"/>
    <n v="0.21579999999999999"/>
    <x v="17"/>
    <n v="0"/>
    <n v="10"/>
    <n v="31"/>
  </r>
  <r>
    <x v="4"/>
    <x v="298"/>
    <x v="1"/>
    <s v="0.2525 AC"/>
    <x v="18"/>
    <s v="R - 45 - Good to Very Good"/>
    <n v="4"/>
    <n v="3"/>
    <n v="1"/>
    <n v="9"/>
    <s v="2STY - 2 Story Building"/>
    <n v="3780"/>
    <n v="2088"/>
    <n v="1692"/>
    <n v="0"/>
    <x v="0"/>
    <n v="2088"/>
    <n v="246.73180076628353"/>
    <n v="46.838865704752294"/>
    <n v="812"/>
    <n v="0"/>
    <n v="515176"/>
    <d v="2017-07-28T00:00:00"/>
    <n v="560791"/>
    <n v="136.29"/>
    <n v="0.2525"/>
    <x v="17"/>
    <n v="0"/>
    <n v="7"/>
    <n v="28"/>
  </r>
  <r>
    <x v="4"/>
    <x v="298"/>
    <x v="1"/>
    <s v="0.2826 AC"/>
    <x v="18"/>
    <s v="R - 45 - Good to Very Good"/>
    <n v="4"/>
    <n v="3"/>
    <n v="1"/>
    <n v="8"/>
    <s v="2STY - 2 Story Building"/>
    <n v="3681"/>
    <n v="2088"/>
    <n v="2068"/>
    <n v="0"/>
    <x v="0"/>
    <n v="2088"/>
    <n v="267.02586206896552"/>
    <n v="45.292239125475952"/>
    <n v="684"/>
    <n v="0"/>
    <n v="557550"/>
    <d v="2017-12-05T00:00:00"/>
    <n v="560438"/>
    <n v="151.47"/>
    <n v="0.28260000000000002"/>
    <x v="17"/>
    <n v="0"/>
    <n v="12"/>
    <n v="5"/>
  </r>
  <r>
    <x v="4"/>
    <x v="298"/>
    <x v="1"/>
    <s v="0.3822 AC"/>
    <x v="17"/>
    <s v="R - 45 - Good to Very Good"/>
    <n v="4"/>
    <n v="3"/>
    <n v="1"/>
    <n v="8"/>
    <s v="2STY - 2 Story Building"/>
    <n v="3878"/>
    <n v="2477"/>
    <n v="2444"/>
    <n v="0"/>
    <x v="0"/>
    <n v="2477"/>
    <n v="244.89947517157853"/>
    <n v="36.436387085737742"/>
    <n v="844"/>
    <n v="0"/>
    <n v="606616"/>
    <d v="2017-06-13T00:00:00"/>
    <n v="592944"/>
    <n v="156.41999999999999"/>
    <n v="0.38219999999999998"/>
    <x v="17"/>
    <n v="1"/>
    <n v="6"/>
    <n v="13"/>
  </r>
  <r>
    <x v="4"/>
    <x v="298"/>
    <x v="1"/>
    <s v="0.3143 AC"/>
    <x v="18"/>
    <s v="R - 45 - Good to Very Good"/>
    <n v="4"/>
    <n v="3"/>
    <n v="1"/>
    <n v="8"/>
    <s v="2STY - 2 Story Building"/>
    <n v="3827"/>
    <n v="2414"/>
    <n v="2406"/>
    <n v="0"/>
    <x v="0"/>
    <n v="2414"/>
    <n v="285.06048053024028"/>
    <n v="50.262261641083263"/>
    <n v="860"/>
    <n v="70000"/>
    <n v="688136"/>
    <d v="2017-12-18T00:00:00"/>
    <n v="750607"/>
    <n v="179.81"/>
    <n v="0.31430000000000002"/>
    <x v="17"/>
    <n v="0"/>
    <n v="12"/>
    <n v="18"/>
  </r>
  <r>
    <x v="4"/>
    <x v="298"/>
    <x v="1"/>
    <s v="0.3401 AC"/>
    <x v="17"/>
    <s v="R - 45 - Good to Very Good"/>
    <n v="4"/>
    <n v="3"/>
    <n v="1"/>
    <n v="8"/>
    <s v="2STY - 2 Story Building"/>
    <n v="3943"/>
    <n v="2542"/>
    <n v="2444"/>
    <n v="1800"/>
    <x v="1"/>
    <n v="4342"/>
    <n v="152.81483187471213"/>
    <n v="44.787912808013843"/>
    <n v="844"/>
    <n v="0"/>
    <n v="663522"/>
    <d v="2017-05-01T00:00:00"/>
    <n v="602637"/>
    <n v="168.28"/>
    <n v="0.34010000000000001"/>
    <x v="17"/>
    <n v="1"/>
    <n v="5"/>
    <n v="1"/>
  </r>
  <r>
    <x v="4"/>
    <x v="298"/>
    <x v="1"/>
    <s v="0.3300 AC"/>
    <x v="18"/>
    <s v="R - 45 - Good to Very Good"/>
    <n v="4"/>
    <n v="4"/>
    <n v="1"/>
    <n v="9"/>
    <s v="2STY - 2 Story Building"/>
    <n v="4387"/>
    <n v="2634"/>
    <n v="2598"/>
    <n v="1200"/>
    <x v="1"/>
    <n v="3834"/>
    <n v="200.2454355764215"/>
    <n v="53.40881264434983"/>
    <n v="748"/>
    <n v="0"/>
    <n v="767741"/>
    <d v="2017-09-20T00:00:00"/>
    <n v="689002"/>
    <n v="175"/>
    <n v="0.33"/>
    <x v="17"/>
    <n v="0"/>
    <n v="9"/>
    <n v="20"/>
  </r>
  <r>
    <x v="4"/>
    <x v="298"/>
    <x v="1"/>
    <s v="0.2618 AC"/>
    <x v="17"/>
    <s v="R - 45 - Good to Very Good"/>
    <n v="3"/>
    <n v="2"/>
    <n v="1"/>
    <n v="6"/>
    <s v="1STY - 1 Story Building"/>
    <n v="2550"/>
    <n v="2550"/>
    <n v="2550"/>
    <n v="0"/>
    <x v="0"/>
    <n v="2550"/>
    <n v="181.46352941176471"/>
    <n v="40.576260556814759"/>
    <n v="780"/>
    <n v="0"/>
    <n v="462732"/>
    <d v="2017-04-27T00:00:00"/>
    <n v="487262"/>
    <n v="181.46"/>
    <n v="0.26179999999999998"/>
    <x v="17"/>
    <n v="1"/>
    <n v="4"/>
    <n v="27"/>
  </r>
  <r>
    <x v="4"/>
    <x v="298"/>
    <x v="1"/>
    <s v="0.2929 AC"/>
    <x v="18"/>
    <s v="R - 45 - Good to Very Good"/>
    <n v="4"/>
    <n v="3"/>
    <n v="1"/>
    <n v="7"/>
    <s v="2STY - 2 Story Building"/>
    <n v="3677"/>
    <n v="2284"/>
    <n v="2210"/>
    <n v="0"/>
    <x v="0"/>
    <n v="2284"/>
    <n v="237.52101576182136"/>
    <n v="42.519769218301143"/>
    <n v="748"/>
    <n v="0"/>
    <n v="542498"/>
    <d v="2017-08-23T00:00:00"/>
    <n v="562154"/>
    <n v="147.54"/>
    <n v="0.29289999999999999"/>
    <x v="17"/>
    <n v="0"/>
    <n v="8"/>
    <n v="23"/>
  </r>
  <r>
    <x v="4"/>
    <x v="298"/>
    <x v="1"/>
    <s v="0.3313 AC"/>
    <x v="17"/>
    <s v="R - 45 - Good to Very Good"/>
    <n v="4"/>
    <n v="2"/>
    <n v="1"/>
    <n v="9"/>
    <s v="2STY - 2 Story Building"/>
    <n v="3911"/>
    <n v="2432"/>
    <n v="2406"/>
    <n v="0"/>
    <x v="0"/>
    <n v="2432"/>
    <n v="254.72203947368422"/>
    <n v="42.926036148328492"/>
    <n v="836"/>
    <n v="0"/>
    <n v="619484"/>
    <d v="2017-05-08T00:00:00"/>
    <n v="588180"/>
    <n v="158.4"/>
    <n v="0.33129999999999998"/>
    <x v="17"/>
    <n v="1"/>
    <n v="5"/>
    <n v="8"/>
  </r>
  <r>
    <x v="4"/>
    <x v="298"/>
    <x v="1"/>
    <s v="0.2660 AC"/>
    <x v="17"/>
    <s v="R - 45 - Good to Very Good"/>
    <n v="3"/>
    <n v="2"/>
    <n v="1"/>
    <n v="6"/>
    <s v="1STY - 1 Story Building"/>
    <n v="2508"/>
    <n v="2508"/>
    <n v="2508"/>
    <n v="0"/>
    <x v="0"/>
    <n v="2508"/>
    <n v="184.94896331738437"/>
    <n v="40.032243142290987"/>
    <n v="748"/>
    <n v="0"/>
    <n v="463852"/>
    <d v="2017-04-07T00:00:00"/>
    <n v="489337"/>
    <n v="184.95"/>
    <n v="0.26600000000000001"/>
    <x v="17"/>
    <n v="1"/>
    <n v="4"/>
    <n v="7"/>
  </r>
  <r>
    <x v="4"/>
    <x v="298"/>
    <x v="1"/>
    <s v="0.3054 AC"/>
    <x v="17"/>
    <s v="R - 45 - Good to Very Good"/>
    <n v="4"/>
    <n v="2"/>
    <n v="1"/>
    <n v="8"/>
    <s v="2STY - 2 Story Building"/>
    <n v="3718"/>
    <n v="2334"/>
    <n v="1960"/>
    <n v="0"/>
    <x v="0"/>
    <n v="2334"/>
    <n v="219.30634104541559"/>
    <n v="38.476462547725269"/>
    <n v="800"/>
    <n v="0"/>
    <n v="511861"/>
    <d v="2017-03-29T00:00:00"/>
    <n v="560154"/>
    <n v="137.66999999999999"/>
    <n v="0.3054"/>
    <x v="17"/>
    <n v="1"/>
    <n v="3"/>
    <n v="29"/>
  </r>
  <r>
    <x v="4"/>
    <x v="298"/>
    <x v="1"/>
    <s v="0.3228 AC"/>
    <x v="17"/>
    <s v="R - 45 - Good to Very Good"/>
    <n v="4"/>
    <n v="3"/>
    <n v="1"/>
    <n v="7"/>
    <s v="2STY - 2 Story Building"/>
    <n v="3655"/>
    <n v="2262"/>
    <n v="2210"/>
    <n v="0"/>
    <x v="0"/>
    <n v="2262"/>
    <n v="298.68921308576483"/>
    <n v="48.049706823785904"/>
    <n v="748"/>
    <n v="0"/>
    <n v="675635"/>
    <d v="2017-05-22T00:00:00"/>
    <n v="557703"/>
    <n v="184.85"/>
    <n v="0.32279999999999998"/>
    <x v="17"/>
    <n v="1"/>
    <n v="5"/>
    <n v="22"/>
  </r>
  <r>
    <x v="4"/>
    <x v="298"/>
    <x v="1"/>
    <s v="0.2738 AC"/>
    <x v="18"/>
    <s v="R - 45 - Good to Very Good"/>
    <n v="3"/>
    <n v="2"/>
    <n v="1"/>
    <n v="7"/>
    <s v="1STY - 1 Story Building"/>
    <n v="3143"/>
    <n v="3143"/>
    <n v="3136"/>
    <n v="0"/>
    <x v="0"/>
    <n v="3143"/>
    <n v="169.62074451161311"/>
    <n v="44.699434748574802"/>
    <n v="734"/>
    <n v="0"/>
    <n v="533118"/>
    <d v="2017-09-21T00:00:00"/>
    <n v="583348"/>
    <n v="169.62"/>
    <n v="0.27379999999999999"/>
    <x v="17"/>
    <n v="0"/>
    <n v="9"/>
    <n v="21"/>
  </r>
  <r>
    <x v="4"/>
    <x v="298"/>
    <x v="1"/>
    <s v="0.3723 AC"/>
    <x v="18"/>
    <s v="R - 45 - Good to Very Good"/>
    <n v="4"/>
    <n v="3"/>
    <n v="1"/>
    <n v="8"/>
    <s v="2STY - 2 Story Building"/>
    <n v="3846"/>
    <n v="2453"/>
    <n v="2402"/>
    <n v="0"/>
    <x v="0"/>
    <n v="2453"/>
    <n v="305.81369751324911"/>
    <n v="46.256585832441075"/>
    <n v="684"/>
    <n v="0"/>
    <n v="750161"/>
    <d v="2017-07-19T00:00:00"/>
    <n v="615402"/>
    <n v="195.05"/>
    <n v="0.37230000000000002"/>
    <x v="17"/>
    <n v="0"/>
    <n v="7"/>
    <n v="19"/>
  </r>
  <r>
    <x v="4"/>
    <x v="298"/>
    <x v="1"/>
    <s v="0.3372 AC"/>
    <x v="18"/>
    <s v="R - 45 - Good to Very Good"/>
    <n v="4"/>
    <n v="3"/>
    <n v="1"/>
    <n v="11"/>
    <s v="2STY - 2 Story Building"/>
    <n v="3722"/>
    <n v="2293"/>
    <n v="2252"/>
    <n v="0"/>
    <x v="0"/>
    <n v="2293"/>
    <n v="268.91757522895767"/>
    <n v="41.980519091486414"/>
    <n v="876"/>
    <n v="0"/>
    <n v="616628"/>
    <d v="2017-06-23T00:00:00"/>
    <n v="569979"/>
    <n v="165.67"/>
    <n v="0.3372"/>
    <x v="17"/>
    <n v="0"/>
    <n v="6"/>
    <n v="23"/>
  </r>
  <r>
    <x v="4"/>
    <x v="298"/>
    <x v="1"/>
    <s v="0.3494 AC"/>
    <x v="18"/>
    <s v="R - 45 - Good to Very Good"/>
    <n v="4"/>
    <n v="3"/>
    <n v="1"/>
    <n v="9"/>
    <s v="2STY - 2 Story Building"/>
    <n v="4057"/>
    <n v="2664"/>
    <n v="2584"/>
    <n v="0"/>
    <x v="0"/>
    <n v="2664"/>
    <n v="222.54617117117118"/>
    <n v="38.953239003975334"/>
    <n v="748"/>
    <n v="0"/>
    <n v="592863"/>
    <d v="2017-08-07T00:00:00"/>
    <n v="606810"/>
    <n v="146.13"/>
    <n v="0.34939999999999999"/>
    <x v="17"/>
    <n v="0"/>
    <n v="8"/>
    <n v="7"/>
  </r>
  <r>
    <x v="4"/>
    <x v="298"/>
    <x v="1"/>
    <s v="0.3155 AC"/>
    <x v="18"/>
    <s v="R - 45 - Good to Very Good"/>
    <n v="4"/>
    <n v="3"/>
    <n v="1"/>
    <n v="7"/>
    <s v="1STY - 1 Story Building"/>
    <n v="2815"/>
    <n v="2815"/>
    <n v="2808"/>
    <n v="848"/>
    <x v="1"/>
    <n v="3663"/>
    <n v="144.56456456456456"/>
    <n v="38.531111431269906"/>
    <n v="662"/>
    <n v="0"/>
    <n v="529540"/>
    <d v="2017-11-27T00:00:00"/>
    <n v="558125"/>
    <n v="188.11"/>
    <n v="0.3155"/>
    <x v="17"/>
    <n v="0"/>
    <n v="11"/>
    <n v="27"/>
  </r>
  <r>
    <x v="2"/>
    <x v="299"/>
    <x v="0"/>
    <s v="0.3795 AC"/>
    <x v="17"/>
    <s v="R - 40 - Good"/>
    <n v="3"/>
    <n v="2"/>
    <n v="1"/>
    <n v="7"/>
    <s v="2STY - 2 Story Building"/>
    <n v="2441"/>
    <n v="1847"/>
    <n v="1606"/>
    <n v="0"/>
    <x v="0"/>
    <n v="1847"/>
    <n v="211.09907958852193"/>
    <n v="23.585961422828113"/>
    <n v="660"/>
    <n v="55000"/>
    <n v="389900"/>
    <d v="2017-03-02T00:00:00"/>
    <n v="405401"/>
    <n v="159.72999999999999"/>
    <n v="0.3795"/>
    <x v="17"/>
    <n v="1"/>
    <n v="3"/>
    <n v="2"/>
  </r>
  <r>
    <x v="2"/>
    <x v="299"/>
    <x v="0"/>
    <s v="0.3790 AC"/>
    <x v="18"/>
    <s v="R - 35 - Average to Good"/>
    <n v="3"/>
    <n v="2"/>
    <n v="0"/>
    <n v="6"/>
    <s v="1STY - 1 Story Building"/>
    <n v="2136"/>
    <n v="2136"/>
    <n v="2136"/>
    <n v="0"/>
    <x v="0"/>
    <n v="2136"/>
    <n v="159.17602996254681"/>
    <n v="20.594527670565089"/>
    <n v="640"/>
    <n v="55000"/>
    <n v="340000"/>
    <d v="2017-10-17T00:00:00"/>
    <n v="378568"/>
    <n v="159.18"/>
    <n v="0.379"/>
    <x v="17"/>
    <n v="0"/>
    <n v="10"/>
    <n v="17"/>
  </r>
  <r>
    <x v="2"/>
    <x v="299"/>
    <x v="0"/>
    <s v="0.3622 AC"/>
    <x v="18"/>
    <s v="R - 35 - Average to Good"/>
    <n v="3"/>
    <n v="2"/>
    <n v="0"/>
    <n v="6"/>
    <s v="1STY - 1 Story Building"/>
    <n v="2136"/>
    <n v="2136"/>
    <n v="2136"/>
    <n v="0"/>
    <x v="0"/>
    <n v="2136"/>
    <n v="180.24344569288388"/>
    <n v="24.401943231319265"/>
    <n v="718"/>
    <n v="55000"/>
    <n v="385000"/>
    <d v="2017-12-11T00:00:00"/>
    <n v="377043"/>
    <n v="180.24"/>
    <n v="0.36220000000000002"/>
    <x v="17"/>
    <n v="0"/>
    <n v="12"/>
    <n v="11"/>
  </r>
  <r>
    <x v="3"/>
    <x v="300"/>
    <x v="1"/>
    <s v="0.2494 AC"/>
    <x v="19"/>
    <s v="R - 40 - Good"/>
    <n v="3"/>
    <n v="2"/>
    <n v="0"/>
    <n v="6"/>
    <s v="1STY - 1 Story Building"/>
    <n v="1906"/>
    <n v="1906"/>
    <n v="1906"/>
    <n v="0"/>
    <x v="0"/>
    <n v="1906"/>
    <n v="41.972717733473239"/>
    <n v="7.3638624342130941"/>
    <n v="736"/>
    <n v="80000"/>
    <n v="80000"/>
    <d v="2017-04-19T00:00:00"/>
    <n v="315289"/>
    <n v="41.97"/>
    <n v="0.24940000000000001"/>
    <x v="17"/>
    <n v="-1"/>
    <n v="4"/>
    <n v="19"/>
  </r>
  <r>
    <x v="3"/>
    <x v="300"/>
    <x v="1"/>
    <s v="0.2318 AC"/>
    <x v="18"/>
    <s v="R - 40 - Good"/>
    <n v="3"/>
    <n v="2"/>
    <n v="0"/>
    <n v="6"/>
    <s v="1STY - 1 Story Building"/>
    <n v="1940"/>
    <n v="1940"/>
    <n v="1940"/>
    <n v="0"/>
    <x v="0"/>
    <n v="1940"/>
    <n v="41.237113402061858"/>
    <n v="7.9229822739117584"/>
    <n v="484"/>
    <n v="80000"/>
    <n v="80000"/>
    <d v="2017-06-15T00:00:00"/>
    <n v="387571"/>
    <n v="41.24"/>
    <n v="0.23180000000000001"/>
    <x v="17"/>
    <n v="0"/>
    <n v="6"/>
    <n v="15"/>
  </r>
  <r>
    <x v="4"/>
    <x v="301"/>
    <x v="1"/>
    <s v="0.1779 AC"/>
    <x v="18"/>
    <s v="R - 45 - Good to Very Good"/>
    <n v="3"/>
    <n v="2"/>
    <n v="0"/>
    <n v="6"/>
    <s v="1STY - 1 Story Building"/>
    <n v="1786"/>
    <n v="1786"/>
    <n v="1786"/>
    <n v="0"/>
    <x v="0"/>
    <n v="1786"/>
    <n v="198.17637178051513"/>
    <n v="45.674048471840898"/>
    <n v="682"/>
    <n v="0"/>
    <n v="353943"/>
    <d v="2017-11-17T00:00:00"/>
    <n v="371809"/>
    <n v="198.18"/>
    <n v="0.1779"/>
    <x v="17"/>
    <n v="0"/>
    <n v="11"/>
    <n v="17"/>
  </r>
  <r>
    <x v="4"/>
    <x v="301"/>
    <x v="1"/>
    <s v="0.2179 AC"/>
    <x v="18"/>
    <s v="R - 45 - Good to Very Good"/>
    <n v="4"/>
    <n v="2"/>
    <n v="1"/>
    <n v="8"/>
    <s v="2STY - 2 Story Building"/>
    <n v="2783"/>
    <n v="1843"/>
    <n v="1612"/>
    <n v="0"/>
    <x v="0"/>
    <n v="1843"/>
    <n v="227.55941399891481"/>
    <n v="44.185018443435567"/>
    <n v="734"/>
    <n v="0"/>
    <n v="419392"/>
    <d v="2017-11-29T00:00:00"/>
    <n v="439022"/>
    <n v="150.69999999999999"/>
    <n v="0.21790000000000001"/>
    <x v="17"/>
    <n v="0"/>
    <n v="11"/>
    <n v="29"/>
  </r>
  <r>
    <x v="4"/>
    <x v="301"/>
    <x v="1"/>
    <s v="0.1835 AC"/>
    <x v="18"/>
    <s v="R - 45 - Good to Very Good"/>
    <n v="4"/>
    <n v="3"/>
    <n v="1"/>
    <n v="8"/>
    <s v="2STY - 2 Story Building"/>
    <n v="3271"/>
    <n v="2253"/>
    <n v="2247"/>
    <n v="1700"/>
    <x v="1"/>
    <n v="3953"/>
    <n v="110.87781431823932"/>
    <n v="54.833697390051114"/>
    <n v="420"/>
    <n v="0"/>
    <n v="438300"/>
    <d v="2017-11-13T00:00:00"/>
    <n v="553682"/>
    <n v="134"/>
    <n v="0.1835"/>
    <x v="17"/>
    <n v="0"/>
    <n v="11"/>
    <n v="13"/>
  </r>
  <r>
    <x v="2"/>
    <x v="302"/>
    <x v="0"/>
    <s v="0.2711 AC"/>
    <x v="9"/>
    <s v="R - 35 - Average to Good"/>
    <n v="4"/>
    <n v="4"/>
    <n v="1"/>
    <n v="10"/>
    <s v="2STY - 2 Story Building"/>
    <n v="3200"/>
    <n v="1809"/>
    <n v="1715"/>
    <n v="0"/>
    <x v="0"/>
    <n v="1809"/>
    <n v="5.5279159756771695E-4"/>
    <n v="8.4680343558315459E-5"/>
    <n v="728"/>
    <n v="55000"/>
    <n v="1"/>
    <d v="2017-11-08T00:00:00"/>
    <n v="378412"/>
    <n v="0"/>
    <n v="0.27110000000000001"/>
    <x v="17"/>
    <n v="10"/>
    <n v="11"/>
    <n v="8"/>
  </r>
  <r>
    <x v="0"/>
    <x v="91"/>
    <x v="0"/>
    <s v="0.2600 AC"/>
    <x v="1"/>
    <s v="R - 35 - Average to Good"/>
    <n v="4"/>
    <n v="3"/>
    <n v="1"/>
    <n v="9"/>
    <s v="2STY - 2 Story Building"/>
    <n v="3123"/>
    <n v="1795"/>
    <n v="1328"/>
    <n v="664"/>
    <x v="1"/>
    <n v="2459"/>
    <n v="122.81415209434729"/>
    <n v="26.665253937981209"/>
    <n v="640"/>
    <n v="40000"/>
    <n v="302000"/>
    <d v="2017-06-28T00:00:00"/>
    <n v="308905"/>
    <n v="96.7"/>
    <n v="0.26"/>
    <x v="17"/>
    <n v="17"/>
    <n v="6"/>
    <n v="28"/>
  </r>
  <r>
    <x v="0"/>
    <x v="91"/>
    <x v="0"/>
    <s v="0.2000 AC"/>
    <x v="1"/>
    <s v="R - 35 - Average to Good"/>
    <n v="3"/>
    <n v="3"/>
    <n v="0"/>
    <n v="6"/>
    <s v="1STY - 1 Story Building"/>
    <n v="1879"/>
    <n v="1879"/>
    <n v="1839"/>
    <n v="700"/>
    <x v="1"/>
    <n v="2579"/>
    <n v="92.671578131058553"/>
    <n v="27.433425160697887"/>
    <n v="400"/>
    <n v="40000"/>
    <n v="239000"/>
    <d v="2017-05-12T00:00:00"/>
    <n v="276353"/>
    <n v="127.2"/>
    <n v="0.2"/>
    <x v="17"/>
    <n v="17"/>
    <n v="5"/>
    <n v="12"/>
  </r>
  <r>
    <x v="0"/>
    <x v="93"/>
    <x v="0"/>
    <s v="0.2300 AC"/>
    <x v="1"/>
    <s v="R - 35 - Average to Good"/>
    <n v="4"/>
    <n v="2"/>
    <n v="1"/>
    <n v="8"/>
    <s v="2STY - 2 Story Building"/>
    <n v="2324"/>
    <n v="1221"/>
    <n v="1103"/>
    <n v="0"/>
    <x v="0"/>
    <n v="1221"/>
    <n v="198.8877968877969"/>
    <n v="24.238631373018723"/>
    <n v="440"/>
    <n v="40000"/>
    <n v="242842"/>
    <d v="2017-01-30T00:00:00"/>
    <n v="250994"/>
    <n v="104.49"/>
    <n v="0.23"/>
    <x v="17"/>
    <n v="17"/>
    <n v="1"/>
    <n v="30"/>
  </r>
  <r>
    <x v="3"/>
    <x v="96"/>
    <x v="1"/>
    <s v="0.2500 AC"/>
    <x v="0"/>
    <s v="R - 35 - Average to Good"/>
    <n v="3"/>
    <n v="3"/>
    <n v="0"/>
    <n v="5"/>
    <s v="1STY - 1 Story Building"/>
    <n v="1591"/>
    <n v="1591"/>
    <n v="1567"/>
    <n v="1019"/>
    <x v="1"/>
    <n v="2610"/>
    <n v="107.24137931034483"/>
    <n v="25.702479338842974"/>
    <n v="678"/>
    <n v="40000"/>
    <n v="279900"/>
    <d v="2017-10-25T00:00:00"/>
    <n v="281665"/>
    <n v="175.93"/>
    <n v="0.25"/>
    <x v="17"/>
    <n v="16"/>
    <n v="10"/>
    <n v="25"/>
  </r>
  <r>
    <x v="0"/>
    <x v="97"/>
    <x v="0"/>
    <s v="0.2100 AC"/>
    <x v="1"/>
    <s v="R - 35 - Average to Good"/>
    <n v="3"/>
    <n v="2"/>
    <n v="1"/>
    <n v="7"/>
    <s v="2STY - 2 Story Building"/>
    <n v="2341"/>
    <n v="1512"/>
    <n v="1496"/>
    <n v="0"/>
    <x v="0"/>
    <n v="1512"/>
    <n v="171.2962962962963"/>
    <n v="28.313437404346494"/>
    <n v="567"/>
    <n v="0"/>
    <n v="259000"/>
    <d v="2017-08-01T00:00:00"/>
    <n v="294112"/>
    <n v="110.64"/>
    <n v="0.21"/>
    <x v="17"/>
    <n v="17"/>
    <n v="8"/>
    <n v="1"/>
  </r>
  <r>
    <x v="3"/>
    <x v="98"/>
    <x v="0"/>
    <s v="0.3000 AC"/>
    <x v="1"/>
    <s v="R - 30 - Average"/>
    <n v="4"/>
    <n v="3"/>
    <n v="0"/>
    <n v="5"/>
    <s v="ATM - Atrium Ranch Building"/>
    <n v="1572"/>
    <n v="1572"/>
    <n v="1540"/>
    <n v="1463"/>
    <x v="1"/>
    <n v="3035"/>
    <n v="82.372322899505761"/>
    <n v="19.130700948882765"/>
    <n v="420"/>
    <n v="40000"/>
    <n v="250000"/>
    <d v="2017-12-06T00:00:00"/>
    <n v="267336"/>
    <n v="159.03"/>
    <n v="0.3"/>
    <x v="17"/>
    <n v="17"/>
    <n v="12"/>
    <n v="6"/>
  </r>
  <r>
    <x v="0"/>
    <x v="99"/>
    <x v="0"/>
    <s v="0.5500 AC"/>
    <x v="1"/>
    <s v="R - 35 - Average to Good"/>
    <n v="4"/>
    <n v="2"/>
    <n v="1"/>
    <n v="8"/>
    <s v="2STY - 2 Story Building"/>
    <n v="2286"/>
    <n v="1292"/>
    <n v="1204"/>
    <n v="0"/>
    <x v="0"/>
    <n v="1292"/>
    <n v="210.52631578947367"/>
    <n v="11.353201435846062"/>
    <n v="670"/>
    <n v="40000"/>
    <n v="272000"/>
    <d v="2017-12-27T00:00:00"/>
    <n v="272398"/>
    <n v="118.99"/>
    <n v="0.55000000000000004"/>
    <x v="17"/>
    <n v="17"/>
    <n v="12"/>
    <n v="27"/>
  </r>
  <r>
    <x v="0"/>
    <x v="99"/>
    <x v="0"/>
    <s v="0.2800 AC"/>
    <x v="0"/>
    <s v="R - 35 - Average to Good"/>
    <n v="4"/>
    <n v="3"/>
    <n v="1"/>
    <n v="9"/>
    <s v="2STY - 2 Story Building"/>
    <n v="2812"/>
    <n v="1628"/>
    <n v="1584"/>
    <n v="1200"/>
    <x v="1"/>
    <n v="2828"/>
    <n v="109.61810466760961"/>
    <n v="25.416502689229958"/>
    <n v="400"/>
    <n v="40000"/>
    <n v="310000"/>
    <d v="2017-08-17T00:00:00"/>
    <n v="347403"/>
    <n v="110.24"/>
    <n v="0.28000000000000003"/>
    <x v="17"/>
    <n v="16"/>
    <n v="8"/>
    <n v="17"/>
  </r>
  <r>
    <x v="0"/>
    <x v="101"/>
    <x v="0"/>
    <s v="0.2300 AC"/>
    <x v="1"/>
    <s v="R - 35 - Average to Good"/>
    <n v="3"/>
    <n v="3"/>
    <n v="1"/>
    <n v="7"/>
    <s v="2STY - 2 Story Building"/>
    <n v="2434"/>
    <n v="1320"/>
    <n v="1244"/>
    <n v="871"/>
    <x v="1"/>
    <n v="2191"/>
    <n v="125.51346417161113"/>
    <n v="27.4483970136144"/>
    <n v="546"/>
    <n v="45000"/>
    <n v="275000"/>
    <d v="2017-05-05T00:00:00"/>
    <n v="288178"/>
    <n v="112.98"/>
    <n v="0.23"/>
    <x v="17"/>
    <n v="17"/>
    <n v="5"/>
    <n v="5"/>
  </r>
  <r>
    <x v="2"/>
    <x v="103"/>
    <x v="0"/>
    <s v="0.1800 AC"/>
    <x v="2"/>
    <s v="R - 35 - Average to Good"/>
    <n v="4"/>
    <n v="3"/>
    <n v="1"/>
    <n v="8"/>
    <s v="2STY - 2 Story Building"/>
    <n v="2142"/>
    <n v="1113"/>
    <n v="1029"/>
    <n v="600"/>
    <x v="1"/>
    <n v="1713"/>
    <n v="148.86164623467602"/>
    <n v="32.522191613100709"/>
    <n v="507"/>
    <n v="45000"/>
    <n v="255000"/>
    <d v="2017-12-26T00:00:00"/>
    <n v="223570"/>
    <n v="119.05"/>
    <n v="0.18"/>
    <x v="17"/>
    <n v="15"/>
    <n v="12"/>
    <n v="26"/>
  </r>
  <r>
    <x v="2"/>
    <x v="103"/>
    <x v="0"/>
    <s v="0.1700 AC"/>
    <x v="4"/>
    <s v="R - 35 - Average to Good"/>
    <n v="3"/>
    <n v="2"/>
    <n v="0"/>
    <n v="6"/>
    <s v="1STY - 1 Story Building"/>
    <n v="1624"/>
    <n v="1624"/>
    <n v="1598"/>
    <n v="1275"/>
    <x v="1"/>
    <n v="2899"/>
    <n v="81.062435322525005"/>
    <n v="31.734456868146705"/>
    <n v="400"/>
    <n v="0"/>
    <n v="235000"/>
    <d v="2017-04-07T00:00:00"/>
    <n v="248904"/>
    <n v="144.69999999999999"/>
    <n v="0.17"/>
    <x v="17"/>
    <n v="14"/>
    <n v="4"/>
    <n v="7"/>
  </r>
  <r>
    <x v="66"/>
    <x v="104"/>
    <x v="0"/>
    <s v="0.1700 AC"/>
    <x v="4"/>
    <s v="R - 35 - Average to Good"/>
    <n v="4"/>
    <n v="2"/>
    <n v="1"/>
    <n v="8"/>
    <s v="2STY - 2 Story Building"/>
    <n v="2119"/>
    <n v="1124"/>
    <n v="1061"/>
    <n v="0"/>
    <x v="0"/>
    <n v="1124"/>
    <n v="8.8967971530249106E-4"/>
    <n v="1.3504024199211364E-4"/>
    <n v="420"/>
    <n v="45000"/>
    <n v="1"/>
    <d v="2017-11-13T00:00:00"/>
    <n v="217271"/>
    <n v="0"/>
    <n v="0.17"/>
    <x v="17"/>
    <n v="14"/>
    <n v="11"/>
    <n v="13"/>
  </r>
  <r>
    <x v="2"/>
    <x v="107"/>
    <x v="0"/>
    <s v="0.3500 AC"/>
    <x v="2"/>
    <s v="R - 35 - Average to Good"/>
    <n v="4"/>
    <n v="2"/>
    <n v="1"/>
    <n v="9"/>
    <s v="2STY - 2 Story Building"/>
    <n v="3146"/>
    <n v="1682"/>
    <n v="1464"/>
    <n v="0"/>
    <x v="0"/>
    <n v="1682"/>
    <n v="175.38644470868013"/>
    <n v="19.349337531155715"/>
    <n v="638"/>
    <n v="0"/>
    <n v="295000"/>
    <d v="2017-09-06T00:00:00"/>
    <n v="351956"/>
    <n v="93.77"/>
    <n v="0.35"/>
    <x v="17"/>
    <n v="15"/>
    <n v="9"/>
    <n v="6"/>
  </r>
  <r>
    <x v="2"/>
    <x v="107"/>
    <x v="0"/>
    <s v="0.2600 AC"/>
    <x v="4"/>
    <s v="R - 35 - Average to Good"/>
    <n v="3"/>
    <n v="2"/>
    <n v="0"/>
    <n v="6"/>
    <s v="1STY - 1 Story Building"/>
    <n v="1689"/>
    <n v="1689"/>
    <n v="1671"/>
    <n v="0"/>
    <x v="0"/>
    <n v="1689"/>
    <n v="151.56897572528123"/>
    <n v="22.603658967295331"/>
    <n v="668"/>
    <n v="50000"/>
    <n v="256000"/>
    <d v="2017-07-10T00:00:00"/>
    <n v="288547"/>
    <n v="151.57"/>
    <n v="0.26"/>
    <x v="17"/>
    <n v="14"/>
    <n v="7"/>
    <n v="10"/>
  </r>
  <r>
    <x v="2"/>
    <x v="107"/>
    <x v="0"/>
    <s v="0.3400 AC"/>
    <x v="4"/>
    <s v="R - 35 - Average to Good"/>
    <n v="5"/>
    <n v="4"/>
    <n v="1"/>
    <n v="10"/>
    <s v="2STY - 2 Story Building"/>
    <n v="3737"/>
    <n v="2322"/>
    <n v="2204"/>
    <n v="1265"/>
    <x v="1"/>
    <n v="3587"/>
    <n v="108.72595483691107"/>
    <n v="26.332847188462161"/>
    <n v="660"/>
    <n v="0"/>
    <n v="390000"/>
    <d v="2017-11-20T00:00:00"/>
    <n v="442255"/>
    <n v="104.36"/>
    <n v="0.34"/>
    <x v="17"/>
    <n v="14"/>
    <n v="11"/>
    <n v="20"/>
  </r>
  <r>
    <x v="2"/>
    <x v="107"/>
    <x v="0"/>
    <s v="0.2800 AC"/>
    <x v="2"/>
    <s v="R - 35 - Average to Good"/>
    <n v="4"/>
    <n v="3"/>
    <n v="1"/>
    <n v="9"/>
    <s v="2STY - 2 Story Building"/>
    <n v="2718"/>
    <n v="1494"/>
    <n v="1424"/>
    <n v="540"/>
    <x v="1"/>
    <n v="2034"/>
    <n v="109.1937069813176"/>
    <n v="18.209694346057979"/>
    <n v="719"/>
    <n v="50000"/>
    <n v="222100"/>
    <d v="2017-01-09T00:00:00"/>
    <n v="325259"/>
    <n v="81.709999999999994"/>
    <n v="0.28000000000000003"/>
    <x v="17"/>
    <n v="15"/>
    <n v="1"/>
    <n v="9"/>
  </r>
  <r>
    <x v="2"/>
    <x v="108"/>
    <x v="0"/>
    <s v="0.1700 AC"/>
    <x v="1"/>
    <s v="R - 35 - Average to Good"/>
    <n v="3"/>
    <n v="3"/>
    <n v="1"/>
    <n v="8"/>
    <s v="2STY - 2 Story Building"/>
    <n v="2564"/>
    <n v="1504"/>
    <n v="1060"/>
    <n v="520"/>
    <x v="1"/>
    <n v="2024"/>
    <n v="107.16403162055336"/>
    <n v="29.290228488089447"/>
    <n v="580"/>
    <n v="45000"/>
    <n v="216900"/>
    <d v="2017-02-28T00:00:00"/>
    <n v="273797"/>
    <n v="84.59"/>
    <n v="0.17"/>
    <x v="17"/>
    <n v="17"/>
    <n v="2"/>
    <n v="28"/>
  </r>
  <r>
    <x v="2"/>
    <x v="109"/>
    <x v="0"/>
    <s v="0.1700 AC"/>
    <x v="4"/>
    <s v="R - 35 - Average to Good"/>
    <n v="4"/>
    <n v="3"/>
    <n v="1"/>
    <n v="7"/>
    <s v="2STY - 2 Story Building"/>
    <n v="2306"/>
    <n v="1284"/>
    <n v="1182"/>
    <n v="900"/>
    <x v="1"/>
    <n v="2184"/>
    <n v="108.97435897435898"/>
    <n v="32.139577594123047"/>
    <n v="420"/>
    <n v="45000"/>
    <n v="238000"/>
    <d v="2017-08-04T00:00:00"/>
    <n v="241942"/>
    <n v="103.21"/>
    <n v="0.17"/>
    <x v="17"/>
    <n v="14"/>
    <n v="8"/>
    <n v="4"/>
  </r>
  <r>
    <x v="2"/>
    <x v="109"/>
    <x v="0"/>
    <s v="0.1900 AC"/>
    <x v="0"/>
    <s v="R - 35 - Average to Good"/>
    <n v="4"/>
    <n v="2"/>
    <n v="2"/>
    <n v="9"/>
    <s v="2STY - 2 Story Building"/>
    <n v="2980"/>
    <n v="1600"/>
    <n v="1380"/>
    <n v="1000"/>
    <x v="1"/>
    <n v="2600"/>
    <n v="107.69230769230769"/>
    <n v="33.831134309603208"/>
    <n v="420"/>
    <n v="45000"/>
    <n v="280000"/>
    <d v="2017-09-08T00:00:00"/>
    <n v="289552"/>
    <n v="93.96"/>
    <n v="0.19"/>
    <x v="17"/>
    <n v="16"/>
    <n v="9"/>
    <n v="8"/>
  </r>
  <r>
    <x v="2"/>
    <x v="110"/>
    <x v="0"/>
    <s v="0.3000 AC"/>
    <x v="1"/>
    <s v="R - 35 - Average to Good"/>
    <n v="3"/>
    <n v="3"/>
    <n v="0"/>
    <n v="5"/>
    <s v="ATM - Atrium Ranch Building"/>
    <n v="1998"/>
    <n v="1998"/>
    <n v="1962"/>
    <n v="1467"/>
    <x v="1"/>
    <n v="3465"/>
    <n v="96.103896103896105"/>
    <n v="25.482093663911847"/>
    <n v="636"/>
    <n v="55000"/>
    <n v="333000"/>
    <d v="2017-03-24T00:00:00"/>
    <n v="372153"/>
    <n v="166.67"/>
    <n v="0.3"/>
    <x v="17"/>
    <n v="17"/>
    <n v="3"/>
    <n v="24"/>
  </r>
  <r>
    <x v="0"/>
    <x v="111"/>
    <x v="0"/>
    <s v="0.2800 AC"/>
    <x v="19"/>
    <s v="R - 35 - Average to Good"/>
    <n v="3"/>
    <n v="2"/>
    <n v="0"/>
    <n v="5"/>
    <s v="1STY - 1 Story Building"/>
    <n v="1180"/>
    <n v="1180"/>
    <n v="1172"/>
    <n v="0"/>
    <x v="0"/>
    <n v="1180"/>
    <n v="116.94915254237289"/>
    <n v="11.31444313262495"/>
    <n v="392"/>
    <n v="30000"/>
    <n v="138000"/>
    <d v="2018-09-20T00:00:00"/>
    <n v="199067"/>
    <n v="116.95"/>
    <n v="0.28000000000000003"/>
    <x v="18"/>
    <n v="0"/>
    <n v="9"/>
    <n v="20"/>
  </r>
  <r>
    <x v="0"/>
    <x v="111"/>
    <x v="0"/>
    <s v="3.4400 AC"/>
    <x v="19"/>
    <s v="R - 40 - Good"/>
    <n v="3"/>
    <n v="2"/>
    <n v="0"/>
    <n v="6"/>
    <s v="1STY - 1 Story Building"/>
    <n v="2155"/>
    <n v="2155"/>
    <n v="2155"/>
    <n v="0"/>
    <x v="0"/>
    <n v="2155"/>
    <n v="60.278422273781899"/>
    <n v="0.86688769299762958"/>
    <n v="1008"/>
    <n v="82560"/>
    <n v="129900"/>
    <d v="2018-05-01T00:00:00"/>
    <n v="411043"/>
    <n v="60.28"/>
    <n v="3.44"/>
    <x v="18"/>
    <n v="0"/>
    <n v="5"/>
    <n v="1"/>
  </r>
  <r>
    <x v="0"/>
    <x v="303"/>
    <x v="0"/>
    <s v="3.3300 AC"/>
    <x v="0"/>
    <s v="R - 40 - Good"/>
    <n v="5"/>
    <n v="6"/>
    <n v="1"/>
    <n v="7"/>
    <s v="2STY - 2 Story Building"/>
    <n v="4818"/>
    <n v="3428"/>
    <n v="3428"/>
    <n v="2000"/>
    <x v="1"/>
    <n v="5428"/>
    <n v="73.691967575534264"/>
    <n v="2.7575785151542722"/>
    <n v="1512"/>
    <n v="79920"/>
    <n v="400000"/>
    <d v="2018-07-25T00:00:00"/>
    <n v="586478"/>
    <n v="83.02"/>
    <n v="3.33"/>
    <x v="18"/>
    <n v="17"/>
    <n v="7"/>
    <n v="25"/>
  </r>
  <r>
    <x v="0"/>
    <x v="304"/>
    <x v="1"/>
    <s v="0.1800 AC"/>
    <x v="4"/>
    <s v="R - 25 - Fair to Average"/>
    <n v="3"/>
    <n v="2"/>
    <n v="0"/>
    <n v="5"/>
    <s v="1STY - 1 Story Building"/>
    <n v="1133"/>
    <n v="1133"/>
    <n v="1099"/>
    <n v="0"/>
    <x v="0"/>
    <n v="1133"/>
    <n v="163.28331862312444"/>
    <n v="23.594531170288747"/>
    <n v="420"/>
    <n v="35000"/>
    <n v="185000"/>
    <d v="2018-12-28T00:00:00"/>
    <n v="189596"/>
    <n v="163.28"/>
    <n v="0.18"/>
    <x v="18"/>
    <n v="15"/>
    <n v="12"/>
    <n v="28"/>
  </r>
  <r>
    <x v="0"/>
    <x v="1"/>
    <x v="0"/>
    <s v="0.1900 AC"/>
    <x v="1"/>
    <s v="R - 30 - Average"/>
    <n v="3"/>
    <n v="2"/>
    <n v="0"/>
    <n v="5"/>
    <s v="1STY - 1 Story Building"/>
    <n v="1386"/>
    <n v="1386"/>
    <n v="1332"/>
    <n v="0"/>
    <x v="0"/>
    <n v="1386"/>
    <n v="165.94516594516594"/>
    <n v="27.789860325745494"/>
    <n v="440"/>
    <n v="0"/>
    <n v="230000"/>
    <d v="2018-12-31T00:00:00"/>
    <n v="226942"/>
    <n v="165.95"/>
    <n v="0.19"/>
    <x v="18"/>
    <n v="18"/>
    <n v="12"/>
    <n v="31"/>
  </r>
  <r>
    <x v="0"/>
    <x v="1"/>
    <x v="0"/>
    <s v="0.2700 AC"/>
    <x v="1"/>
    <s v="R - 30 - Average"/>
    <n v="3"/>
    <n v="3"/>
    <n v="0"/>
    <n v="5"/>
    <s v="1STY - 1 Story Building"/>
    <n v="1552"/>
    <n v="1552"/>
    <n v="1508"/>
    <n v="748"/>
    <x v="1"/>
    <n v="2300"/>
    <n v="102.60869565217391"/>
    <n v="20.065979661939256"/>
    <n v="400"/>
    <n v="45000"/>
    <n v="236000"/>
    <d v="2018-08-20T00:00:00"/>
    <n v="248518"/>
    <n v="152.06"/>
    <n v="0.27"/>
    <x v="18"/>
    <n v="18"/>
    <n v="8"/>
    <n v="20"/>
  </r>
  <r>
    <x v="0"/>
    <x v="1"/>
    <x v="0"/>
    <s v="0.1900 AC"/>
    <x v="1"/>
    <s v="R - 30 - Average"/>
    <n v="3"/>
    <n v="2"/>
    <n v="0"/>
    <n v="5"/>
    <s v="1STY - 1 Story Building"/>
    <n v="1581"/>
    <n v="1581"/>
    <n v="1537"/>
    <n v="0"/>
    <x v="0"/>
    <n v="1581"/>
    <n v="144.84503478810879"/>
    <n v="27.669034846068339"/>
    <n v="400"/>
    <n v="45000"/>
    <n v="229000"/>
    <d v="2018-05-02T00:00:00"/>
    <n v="235118"/>
    <n v="144.85"/>
    <n v="0.19"/>
    <x v="18"/>
    <n v="18"/>
    <n v="5"/>
    <n v="2"/>
  </r>
  <r>
    <x v="0"/>
    <x v="1"/>
    <x v="0"/>
    <s v="0.2600 AC"/>
    <x v="1"/>
    <s v="R - 30 - Average"/>
    <n v="3"/>
    <n v="2"/>
    <n v="0"/>
    <n v="5"/>
    <s v="1STY - 1 Story Building"/>
    <n v="1580"/>
    <n v="1580"/>
    <n v="1530"/>
    <n v="0"/>
    <x v="0"/>
    <n v="1580"/>
    <n v="137.34177215189874"/>
    <n v="19.160132796496431"/>
    <n v="400"/>
    <n v="45000"/>
    <n v="217000"/>
    <d v="2018-05-10T00:00:00"/>
    <n v="237122"/>
    <n v="137.34"/>
    <n v="0.26"/>
    <x v="18"/>
    <n v="18"/>
    <n v="5"/>
    <n v="10"/>
  </r>
  <r>
    <x v="0"/>
    <x v="1"/>
    <x v="0"/>
    <s v="0.2100 AC"/>
    <x v="0"/>
    <s v="R - 30 - Average"/>
    <n v="3"/>
    <n v="2"/>
    <n v="1"/>
    <n v="5"/>
    <s v="1STY - 1 Story Building"/>
    <n v="1232"/>
    <n v="1232"/>
    <n v="1156"/>
    <n v="809"/>
    <x v="1"/>
    <n v="2041"/>
    <n v="110.19108280254777"/>
    <n v="24.585683676592765"/>
    <n v="468"/>
    <n v="0"/>
    <n v="224900"/>
    <d v="2018-06-19T00:00:00"/>
    <n v="224241"/>
    <n v="182.55"/>
    <n v="0.21"/>
    <x v="18"/>
    <n v="17"/>
    <n v="6"/>
    <n v="19"/>
  </r>
  <r>
    <x v="0"/>
    <x v="1"/>
    <x v="0"/>
    <s v="0.2900 AC"/>
    <x v="1"/>
    <s v="R - 30 - Average"/>
    <n v="3"/>
    <n v="3"/>
    <n v="0"/>
    <n v="6"/>
    <s v="1STY - 1 Story Building"/>
    <n v="1427"/>
    <n v="1427"/>
    <n v="1411"/>
    <n v="323"/>
    <x v="1"/>
    <n v="1750"/>
    <n v="137.14285714285714"/>
    <n v="18.998765080269784"/>
    <n v="422"/>
    <n v="45000"/>
    <n v="240000"/>
    <d v="2018-08-01T00:00:00"/>
    <n v="231028"/>
    <n v="168.19"/>
    <n v="0.28999999999999998"/>
    <x v="18"/>
    <n v="18"/>
    <n v="8"/>
    <n v="1"/>
  </r>
  <r>
    <x v="0"/>
    <x v="3"/>
    <x v="0"/>
    <s v="0.2100 AC"/>
    <x v="1"/>
    <s v="R - 30 - Average"/>
    <n v="3"/>
    <n v="3"/>
    <n v="0"/>
    <n v="5"/>
    <s v="1STY - 1 Story Building"/>
    <n v="1445"/>
    <n v="1445"/>
    <n v="1417"/>
    <n v="991"/>
    <x v="1"/>
    <n v="2436"/>
    <n v="87.848932676518885"/>
    <n v="23.39411430320521"/>
    <n v="400"/>
    <n v="45000"/>
    <n v="214000"/>
    <d v="2018-06-04T00:00:00"/>
    <n v="235906"/>
    <n v="148.1"/>
    <n v="0.21"/>
    <x v="18"/>
    <n v="18"/>
    <n v="6"/>
    <n v="4"/>
  </r>
  <r>
    <x v="2"/>
    <x v="6"/>
    <x v="0"/>
    <s v="0.1700 AC"/>
    <x v="1"/>
    <s v="R - 35 - Average to Good"/>
    <n v="4"/>
    <n v="2"/>
    <n v="1"/>
    <n v="8"/>
    <s v="2STY - 2 Story Building"/>
    <n v="1916"/>
    <n v="1097"/>
    <n v="985"/>
    <n v="550"/>
    <x v="1"/>
    <n v="1647"/>
    <n v="136.30843958712811"/>
    <n v="30.316534327229512"/>
    <n v="400"/>
    <n v="0"/>
    <n v="224500"/>
    <d v="2018-12-03T00:00:00"/>
    <n v="257344"/>
    <n v="117.17"/>
    <n v="0.17"/>
    <x v="18"/>
    <n v="18"/>
    <n v="12"/>
    <n v="3"/>
  </r>
  <r>
    <x v="2"/>
    <x v="11"/>
    <x v="0"/>
    <s v="0.2200 AC"/>
    <x v="1"/>
    <s v="R - 35 - Average to Good"/>
    <n v="4"/>
    <n v="2"/>
    <n v="1"/>
    <n v="9"/>
    <s v="2STY - 2 Story Building"/>
    <n v="2608"/>
    <n v="1313"/>
    <n v="1295"/>
    <n v="414"/>
    <x v="1"/>
    <n v="1727"/>
    <n v="191.02489866821077"/>
    <n v="34.424826780198678"/>
    <n v="682"/>
    <n v="55000"/>
    <n v="329900"/>
    <d v="2018-06-01T00:00:00"/>
    <n v="331101"/>
    <n v="126.5"/>
    <n v="0.22"/>
    <x v="18"/>
    <n v="18"/>
    <n v="6"/>
    <n v="1"/>
  </r>
  <r>
    <x v="2"/>
    <x v="11"/>
    <x v="0"/>
    <s v="0.2600 AC"/>
    <x v="0"/>
    <s v="R - 35 - Average to Good"/>
    <n v="3"/>
    <n v="2"/>
    <n v="0"/>
    <n v="6"/>
    <s v="1STY - 1 Story Building"/>
    <n v="1940"/>
    <n v="1940"/>
    <n v="1940"/>
    <n v="0"/>
    <x v="0"/>
    <n v="1940"/>
    <n v="139.17525773195877"/>
    <n v="23.839796567069293"/>
    <n v="440"/>
    <n v="55000"/>
    <n v="270000"/>
    <d v="2018-06-20T00:00:00"/>
    <n v="299291"/>
    <n v="139.18"/>
    <n v="0.26"/>
    <x v="18"/>
    <n v="17"/>
    <n v="6"/>
    <n v="20"/>
  </r>
  <r>
    <x v="3"/>
    <x v="12"/>
    <x v="0"/>
    <s v="0.3300 AC"/>
    <x v="1"/>
    <s v="R - 35 - Average to Good"/>
    <n v="4"/>
    <n v="3"/>
    <n v="1"/>
    <n v="8"/>
    <s v="2STY - 2 Story Building"/>
    <n v="2139"/>
    <n v="1178"/>
    <n v="1156"/>
    <n v="961"/>
    <x v="1"/>
    <n v="2139"/>
    <n v="116.17578307620383"/>
    <n v="17.287197039263155"/>
    <n v="420"/>
    <n v="36000"/>
    <n v="248500"/>
    <d v="2018-08-15T00:00:00"/>
    <n v="271220"/>
    <n v="116.18"/>
    <n v="0.33"/>
    <x v="18"/>
    <n v="18"/>
    <n v="8"/>
    <n v="15"/>
  </r>
  <r>
    <x v="0"/>
    <x v="13"/>
    <x v="0"/>
    <s v="0.2300 AC"/>
    <x v="2"/>
    <s v="R - 35 - Average to Good"/>
    <n v="3"/>
    <n v="3"/>
    <n v="0"/>
    <n v="6"/>
    <s v="1STY - 1 Story Building"/>
    <n v="1668"/>
    <n v="1668"/>
    <n v="1650"/>
    <n v="1000"/>
    <x v="1"/>
    <n v="2668"/>
    <n v="91.829085457271361"/>
    <n v="24.454026430311014"/>
    <n v="732"/>
    <n v="55000"/>
    <n v="245000"/>
    <d v="2018-06-27T00:00:00"/>
    <n v="243933"/>
    <n v="146.88"/>
    <n v="0.23"/>
    <x v="18"/>
    <n v="16"/>
    <n v="6"/>
    <n v="27"/>
  </r>
  <r>
    <x v="0"/>
    <x v="14"/>
    <x v="1"/>
    <s v="0.1800 AC"/>
    <x v="1"/>
    <s v="R - 30 - Average"/>
    <n v="4"/>
    <n v="2"/>
    <n v="1"/>
    <n v="7"/>
    <s v="2STY - 2 Story Building"/>
    <n v="1747"/>
    <n v="879"/>
    <n v="868"/>
    <n v="434"/>
    <x v="1"/>
    <n v="1313"/>
    <n v="163.67098248286368"/>
    <n v="27.407917559432715"/>
    <n v="440"/>
    <n v="45000"/>
    <n v="214900"/>
    <d v="2018-12-26T00:00:00"/>
    <n v="242141"/>
    <n v="123.01"/>
    <n v="0.18"/>
    <x v="18"/>
    <n v="18"/>
    <n v="12"/>
    <n v="26"/>
  </r>
  <r>
    <x v="0"/>
    <x v="14"/>
    <x v="1"/>
    <s v="0.1800 AC"/>
    <x v="1"/>
    <s v="R - 30 - Average"/>
    <n v="3"/>
    <n v="3"/>
    <n v="0"/>
    <n v="6"/>
    <s v="1STY - 1 Story Building"/>
    <n v="1398"/>
    <n v="1398"/>
    <n v="1298"/>
    <n v="979"/>
    <x v="1"/>
    <n v="2377"/>
    <n v="93.815734118636939"/>
    <n v="28.440975410672383"/>
    <n v="449"/>
    <n v="45000"/>
    <n v="223000"/>
    <d v="2018-11-05T00:00:00"/>
    <n v="224849"/>
    <n v="159.51"/>
    <n v="0.18"/>
    <x v="18"/>
    <n v="18"/>
    <n v="11"/>
    <n v="5"/>
  </r>
  <r>
    <x v="3"/>
    <x v="20"/>
    <x v="0"/>
    <s v="0.2200 AC"/>
    <x v="0"/>
    <s v="R - 35 - Average to Good"/>
    <n v="3"/>
    <n v="3"/>
    <n v="0"/>
    <n v="5"/>
    <s v="1STY - 1 Story Building"/>
    <n v="1668"/>
    <n v="1668"/>
    <n v="1624"/>
    <n v="1136"/>
    <x v="1"/>
    <n v="2804"/>
    <n v="94.062054208273892"/>
    <n v="27.522122046915435"/>
    <n v="400"/>
    <n v="40000"/>
    <n v="263750"/>
    <d v="2018-10-01T00:00:00"/>
    <n v="283908"/>
    <n v="158.12"/>
    <n v="0.22"/>
    <x v="18"/>
    <n v="17"/>
    <n v="10"/>
    <n v="1"/>
  </r>
  <r>
    <x v="3"/>
    <x v="20"/>
    <x v="0"/>
    <s v="0.3500 AC"/>
    <x v="1"/>
    <s v="R - 35 - Average to Good"/>
    <n v="3"/>
    <n v="2"/>
    <n v="0"/>
    <n v="5"/>
    <s v="1STY - 1 Story Building"/>
    <n v="1585"/>
    <n v="1585"/>
    <n v="1553"/>
    <n v="0"/>
    <x v="0"/>
    <n v="1585"/>
    <n v="151.42018927444795"/>
    <n v="15.741899514626789"/>
    <n v="400"/>
    <n v="0"/>
    <n v="240001"/>
    <d v="2018-03-21T00:00:00"/>
    <n v="264411"/>
    <n v="151.41999999999999"/>
    <n v="0.35"/>
    <x v="18"/>
    <n v="18"/>
    <n v="3"/>
    <n v="21"/>
  </r>
  <r>
    <x v="3"/>
    <x v="20"/>
    <x v="0"/>
    <s v="0.2400 AC"/>
    <x v="0"/>
    <s v="R - 35 - Average to Good"/>
    <n v="4"/>
    <n v="2"/>
    <n v="1"/>
    <n v="7"/>
    <s v="2STY - 2 Story Building"/>
    <n v="2027"/>
    <n v="1052"/>
    <n v="1052"/>
    <n v="449"/>
    <x v="1"/>
    <n v="1501"/>
    <n v="165.22318454363759"/>
    <n v="23.722069176614632"/>
    <n v="441"/>
    <n v="40000"/>
    <n v="248000"/>
    <d v="2018-09-06T00:00:00"/>
    <n v="271527"/>
    <n v="122.35"/>
    <n v="0.24"/>
    <x v="18"/>
    <n v="17"/>
    <n v="9"/>
    <n v="6"/>
  </r>
  <r>
    <x v="0"/>
    <x v="23"/>
    <x v="0"/>
    <s v="0.1700 AC"/>
    <x v="1"/>
    <s v="R - 30 - Average"/>
    <n v="3"/>
    <n v="3"/>
    <n v="1"/>
    <n v="6"/>
    <s v="2STY - 2 Story Building"/>
    <n v="2199"/>
    <n v="1123"/>
    <n v="1076"/>
    <n v="824"/>
    <x v="1"/>
    <n v="1947"/>
    <n v="130.97072419106317"/>
    <n v="34.435261707988978"/>
    <n v="546"/>
    <n v="40500"/>
    <n v="255000"/>
    <d v="2018-10-01T00:00:00"/>
    <n v="265965"/>
    <n v="115.96"/>
    <n v="0.17"/>
    <x v="18"/>
    <n v="18"/>
    <n v="10"/>
    <n v="1"/>
  </r>
  <r>
    <x v="3"/>
    <x v="25"/>
    <x v="0"/>
    <s v="0.7000 AC"/>
    <x v="0"/>
    <s v="R - 40 - Good"/>
    <n v="4"/>
    <n v="3"/>
    <n v="1"/>
    <n v="8"/>
    <s v="2STY - 2 Story Building"/>
    <n v="3740"/>
    <n v="2260"/>
    <n v="1836"/>
    <n v="1300"/>
    <x v="1"/>
    <n v="3560"/>
    <n v="114.32584269662921"/>
    <n v="13.347763347763349"/>
    <n v="620"/>
    <n v="45000"/>
    <n v="407000"/>
    <d v="2018-11-05T00:00:00"/>
    <n v="427394"/>
    <n v="108.82"/>
    <n v="0.7"/>
    <x v="18"/>
    <n v="17"/>
    <n v="11"/>
    <n v="5"/>
  </r>
  <r>
    <x v="0"/>
    <x v="18"/>
    <x v="0"/>
    <s v="0.2500 AC"/>
    <x v="1"/>
    <s v="R - 35 - Average to Good"/>
    <n v="3"/>
    <n v="2"/>
    <n v="0"/>
    <n v="6"/>
    <s v="1STY - 1 Story Building"/>
    <n v="1856"/>
    <n v="1856"/>
    <n v="1792"/>
    <n v="0"/>
    <x v="0"/>
    <n v="1856"/>
    <n v="146.01293103448276"/>
    <n v="24.885215794306703"/>
    <n v="420"/>
    <n v="40000"/>
    <n v="271000"/>
    <d v="2018-03-02T00:00:00"/>
    <n v="272313"/>
    <n v="146.01"/>
    <n v="0.25"/>
    <x v="18"/>
    <n v="18"/>
    <n v="3"/>
    <n v="2"/>
  </r>
  <r>
    <x v="3"/>
    <x v="29"/>
    <x v="2"/>
    <s v="0.2400 AC"/>
    <x v="1"/>
    <s v="R - 35 - Average to Good"/>
    <n v="4"/>
    <n v="2"/>
    <n v="1"/>
    <n v="9"/>
    <s v="2STY - 2 Story Building"/>
    <n v="3193"/>
    <n v="1845"/>
    <n v="1348"/>
    <n v="0"/>
    <x v="0"/>
    <n v="1845"/>
    <n v="192.41192411924121"/>
    <n v="33.956994184266911"/>
    <n v="630"/>
    <n v="50000"/>
    <n v="355000"/>
    <d v="2018-01-04T00:00:00"/>
    <n v="354789"/>
    <n v="111.18"/>
    <n v="0.24"/>
    <x v="18"/>
    <n v="18"/>
    <n v="1"/>
    <n v="4"/>
  </r>
  <r>
    <x v="3"/>
    <x v="29"/>
    <x v="2"/>
    <s v="0.2200 AC"/>
    <x v="1"/>
    <s v="R - 35 - Average to Good"/>
    <n v="3"/>
    <n v="3"/>
    <n v="0"/>
    <n v="5"/>
    <s v="ATM - Atrium Ranch Building"/>
    <n v="2200"/>
    <n v="2200"/>
    <n v="2110"/>
    <n v="1500"/>
    <x v="1"/>
    <n v="3700"/>
    <n v="97.297297297297291"/>
    <n v="37.565740045078883"/>
    <n v="630"/>
    <n v="55000"/>
    <n v="360000"/>
    <d v="2018-04-23T00:00:00"/>
    <n v="344397"/>
    <n v="163.63999999999999"/>
    <n v="0.22"/>
    <x v="18"/>
    <n v="18"/>
    <n v="4"/>
    <n v="23"/>
  </r>
  <r>
    <x v="3"/>
    <x v="29"/>
    <x v="2"/>
    <s v="0.2500 AC"/>
    <x v="0"/>
    <s v="R - 35 - Average to Good"/>
    <n v="4"/>
    <n v="2"/>
    <n v="1"/>
    <n v="8"/>
    <s v="2STY - 2 Story Building"/>
    <n v="3114"/>
    <n v="1794"/>
    <n v="1320"/>
    <n v="100"/>
    <x v="1"/>
    <n v="1894"/>
    <n v="170.53854276663148"/>
    <n v="29.66023875114784"/>
    <n v="630"/>
    <n v="50000"/>
    <n v="323000"/>
    <d v="2018-05-21T00:00:00"/>
    <n v="351391"/>
    <n v="103.73"/>
    <n v="0.25"/>
    <x v="18"/>
    <n v="17"/>
    <n v="5"/>
    <n v="21"/>
  </r>
  <r>
    <x v="3"/>
    <x v="30"/>
    <x v="2"/>
    <s v="0.2300 AC"/>
    <x v="0"/>
    <s v="R - 35 - Average to Good"/>
    <n v="4"/>
    <n v="4"/>
    <n v="1"/>
    <n v="8"/>
    <s v="2STY - 2 Story Building"/>
    <n v="2872"/>
    <n v="1748"/>
    <n v="1476"/>
    <n v="668"/>
    <x v="1"/>
    <n v="2416"/>
    <n v="132.4503311258278"/>
    <n v="31.939952888569486"/>
    <n v="512"/>
    <n v="50000"/>
    <n v="320000"/>
    <d v="2018-07-09T00:00:00"/>
    <n v="357834"/>
    <n v="111.42"/>
    <n v="0.23"/>
    <x v="18"/>
    <n v="17"/>
    <n v="7"/>
    <n v="9"/>
  </r>
  <r>
    <x v="3"/>
    <x v="30"/>
    <x v="2"/>
    <s v="0.2100 AC"/>
    <x v="0"/>
    <s v="R - 35 - Average to Good"/>
    <n v="4"/>
    <n v="3"/>
    <n v="1"/>
    <n v="8"/>
    <s v="2STY - 2 Story Building"/>
    <n v="2592"/>
    <n v="1450"/>
    <n v="1306"/>
    <n v="0"/>
    <x v="0"/>
    <n v="1450"/>
    <n v="218.62068965517241"/>
    <n v="34.653898290261928"/>
    <n v="483"/>
    <n v="50000"/>
    <n v="317000"/>
    <d v="2018-11-21T00:00:00"/>
    <n v="338116"/>
    <n v="122.3"/>
    <n v="0.21"/>
    <x v="18"/>
    <n v="17"/>
    <n v="11"/>
    <n v="21"/>
  </r>
  <r>
    <x v="3"/>
    <x v="31"/>
    <x v="1"/>
    <s v="0.2900 AC"/>
    <x v="0"/>
    <s v="R - 35 - Average to Good"/>
    <n v="3"/>
    <n v="3"/>
    <n v="0"/>
    <n v="6"/>
    <s v="1STY - 1 Story Building"/>
    <n v="1635"/>
    <n v="1635"/>
    <n v="1612"/>
    <n v="1005"/>
    <x v="1"/>
    <n v="2640"/>
    <n v="108.71212121212122"/>
    <n v="22.719356575155949"/>
    <n v="440"/>
    <n v="40000"/>
    <n v="287000"/>
    <d v="2018-03-22T00:00:00"/>
    <n v="283405"/>
    <n v="175.54"/>
    <n v="0.28999999999999998"/>
    <x v="18"/>
    <n v="17"/>
    <n v="3"/>
    <n v="22"/>
  </r>
  <r>
    <x v="3"/>
    <x v="31"/>
    <x v="1"/>
    <s v="0.2300 AC"/>
    <x v="1"/>
    <s v="R - 35 - Average to Good"/>
    <n v="3"/>
    <n v="3"/>
    <n v="0"/>
    <n v="6"/>
    <s v="1STY - 1 Story Building"/>
    <n v="1468"/>
    <n v="1468"/>
    <n v="1444"/>
    <n v="1083"/>
    <x v="1"/>
    <n v="2551"/>
    <n v="98.000784006272056"/>
    <n v="24.953088194194912"/>
    <n v="420"/>
    <n v="40000"/>
    <n v="250000"/>
    <d v="2018-05-31T00:00:00"/>
    <n v="269435"/>
    <n v="170.3"/>
    <n v="0.23"/>
    <x v="18"/>
    <n v="18"/>
    <n v="5"/>
    <n v="31"/>
  </r>
  <r>
    <x v="0"/>
    <x v="32"/>
    <x v="0"/>
    <s v="0.2400 AC"/>
    <x v="0"/>
    <s v="R - 30 - Average"/>
    <n v="3"/>
    <n v="3"/>
    <n v="0"/>
    <n v="5"/>
    <s v="1STY - 1 Story Building"/>
    <n v="1660"/>
    <n v="1660"/>
    <n v="1660"/>
    <n v="0"/>
    <x v="0"/>
    <n v="1660"/>
    <n v="132.53012048192772"/>
    <n v="21.043771043771045"/>
    <n v="576"/>
    <n v="0"/>
    <n v="220000"/>
    <d v="2018-04-12T00:00:00"/>
    <n v="262175"/>
    <n v="132.53"/>
    <n v="0.24"/>
    <x v="18"/>
    <n v="17"/>
    <n v="4"/>
    <n v="12"/>
  </r>
  <r>
    <x v="0"/>
    <x v="34"/>
    <x v="0"/>
    <s v="0.3600 AC"/>
    <x v="0"/>
    <s v="R - 35 - Average to Good"/>
    <n v="4"/>
    <n v="3"/>
    <n v="1"/>
    <n v="9"/>
    <s v="2STY - 2 Story Building"/>
    <n v="2664"/>
    <n v="1584"/>
    <n v="1080"/>
    <n v="800"/>
    <x v="1"/>
    <n v="2384"/>
    <n v="128.73322147651007"/>
    <n v="19.570707070707073"/>
    <n v="736"/>
    <n v="40000"/>
    <n v="306900"/>
    <d v="2018-08-20T00:00:00"/>
    <n v="296290"/>
    <n v="115.2"/>
    <n v="0.36"/>
    <x v="18"/>
    <n v="17"/>
    <n v="8"/>
    <n v="20"/>
  </r>
  <r>
    <x v="0"/>
    <x v="34"/>
    <x v="0"/>
    <s v="0.2100 AC"/>
    <x v="1"/>
    <s v="R - 35 - Average to Good"/>
    <n v="4"/>
    <n v="3"/>
    <n v="1"/>
    <n v="8"/>
    <s v="2STY - 2 Story Building"/>
    <n v="2102"/>
    <n v="1141"/>
    <n v="1141"/>
    <n v="513"/>
    <x v="1"/>
    <n v="1654"/>
    <n v="141.77750906892382"/>
    <n v="25.635139271502908"/>
    <n v="420"/>
    <n v="40000"/>
    <n v="234500"/>
    <d v="2018-10-03T00:00:00"/>
    <n v="258341"/>
    <n v="111.56"/>
    <n v="0.21"/>
    <x v="18"/>
    <n v="18"/>
    <n v="10"/>
    <n v="3"/>
  </r>
  <r>
    <x v="0"/>
    <x v="34"/>
    <x v="0"/>
    <s v="0.1900 AC"/>
    <x v="0"/>
    <s v="R - 35 - Average to Good"/>
    <n v="4"/>
    <n v="2"/>
    <n v="1"/>
    <n v="10"/>
    <s v="2STY - 2 Story Building"/>
    <n v="3189"/>
    <n v="1817"/>
    <n v="1817"/>
    <n v="0"/>
    <x v="0"/>
    <n v="1817"/>
    <n v="156.85195376995046"/>
    <n v="34.435261707988985"/>
    <n v="441"/>
    <n v="40000"/>
    <n v="285000"/>
    <d v="2018-04-17T00:00:00"/>
    <n v="319199"/>
    <n v="89.37"/>
    <n v="0.19"/>
    <x v="18"/>
    <n v="17"/>
    <n v="4"/>
    <n v="17"/>
  </r>
  <r>
    <x v="0"/>
    <x v="34"/>
    <x v="0"/>
    <s v="0.2600 AC"/>
    <x v="1"/>
    <s v="R - 35 - Average to Good"/>
    <n v="3"/>
    <n v="2"/>
    <n v="0"/>
    <n v="5"/>
    <s v="1STY - 1 Story Building"/>
    <n v="1686"/>
    <n v="1686"/>
    <n v="1636"/>
    <n v="0"/>
    <x v="0"/>
    <n v="1686"/>
    <n v="147.68683274021353"/>
    <n v="21.985590167408347"/>
    <n v="720"/>
    <n v="40000"/>
    <n v="249000"/>
    <d v="2018-04-24T00:00:00"/>
    <n v="251531"/>
    <n v="147.69"/>
    <n v="0.26"/>
    <x v="18"/>
    <n v="18"/>
    <n v="4"/>
    <n v="24"/>
  </r>
  <r>
    <x v="0"/>
    <x v="34"/>
    <x v="0"/>
    <s v="0.1900 AC"/>
    <x v="1"/>
    <s v="R - 35 - Average to Good"/>
    <n v="3"/>
    <n v="2"/>
    <n v="0"/>
    <n v="6"/>
    <s v="1STY - 1 Story Building"/>
    <n v="1446"/>
    <n v="1446"/>
    <n v="1378"/>
    <n v="0"/>
    <x v="0"/>
    <n v="1446"/>
    <n v="145.22821576763485"/>
    <n v="25.373350732202407"/>
    <n v="380"/>
    <n v="40000"/>
    <n v="210000"/>
    <d v="2018-12-07T00:00:00"/>
    <n v="227017"/>
    <n v="145.22999999999999"/>
    <n v="0.19"/>
    <x v="18"/>
    <n v="18"/>
    <n v="12"/>
    <n v="7"/>
  </r>
  <r>
    <x v="0"/>
    <x v="34"/>
    <x v="0"/>
    <s v="0.1900 AC"/>
    <x v="1"/>
    <s v="R - 35 - Average to Good"/>
    <n v="4"/>
    <n v="2"/>
    <n v="1"/>
    <n v="8"/>
    <s v="2STY - 2 Story Building"/>
    <n v="2216"/>
    <n v="1224"/>
    <n v="1200"/>
    <n v="556"/>
    <x v="1"/>
    <n v="1780"/>
    <n v="125.84269662921348"/>
    <n v="27.064907447682568"/>
    <n v="420"/>
    <n v="40000"/>
    <n v="224000"/>
    <d v="2018-11-26T00:00:00"/>
    <n v="264392"/>
    <n v="101.08"/>
    <n v="0.19"/>
    <x v="18"/>
    <n v="18"/>
    <n v="11"/>
    <n v="26"/>
  </r>
  <r>
    <x v="0"/>
    <x v="34"/>
    <x v="0"/>
    <s v="0.2000 AC"/>
    <x v="1"/>
    <s v="R - 35 - Average to Good"/>
    <n v="4"/>
    <n v="3"/>
    <n v="1"/>
    <n v="8"/>
    <s v="2STY - 2 Story Building"/>
    <n v="2592"/>
    <n v="1392"/>
    <n v="1328"/>
    <n v="929"/>
    <x v="1"/>
    <n v="2321"/>
    <n v="120.63765618267988"/>
    <n v="32.139577594123047"/>
    <n v="460"/>
    <n v="40000"/>
    <n v="280000"/>
    <d v="2018-06-08T00:00:00"/>
    <n v="285438"/>
    <n v="108.02"/>
    <n v="0.2"/>
    <x v="18"/>
    <n v="18"/>
    <n v="6"/>
    <n v="8"/>
  </r>
  <r>
    <x v="0"/>
    <x v="35"/>
    <x v="0"/>
    <s v="0.2300 AC"/>
    <x v="0"/>
    <s v="R - 35 - Average to Good"/>
    <n v="4"/>
    <n v="3"/>
    <n v="1"/>
    <n v="8"/>
    <s v="2STY - 2 Story Building"/>
    <n v="3128"/>
    <n v="1737"/>
    <n v="1695"/>
    <n v="1200"/>
    <x v="1"/>
    <n v="2937"/>
    <n v="119.1351719441607"/>
    <n v="34.924342236595194"/>
    <n v="690"/>
    <n v="40000"/>
    <n v="349900"/>
    <d v="2018-07-05T00:00:00"/>
    <n v="318110"/>
    <n v="111.86"/>
    <n v="0.23"/>
    <x v="18"/>
    <n v="17"/>
    <n v="7"/>
    <n v="5"/>
  </r>
  <r>
    <x v="67"/>
    <x v="36"/>
    <x v="0"/>
    <s v="0.2300 AC"/>
    <x v="0"/>
    <s v="R - 35 - Average to Good"/>
    <n v="4"/>
    <n v="2"/>
    <n v="1"/>
    <n v="9"/>
    <s v="2STY - 2 Story Building"/>
    <n v="3163"/>
    <n v="1795"/>
    <n v="1368"/>
    <n v="0"/>
    <x v="0"/>
    <n v="1795"/>
    <n v="175.4874651810585"/>
    <n v="31.440891124685589"/>
    <n v="600"/>
    <n v="40000"/>
    <n v="315000"/>
    <d v="2018-03-02T00:00:00"/>
    <n v="300604"/>
    <n v="99.59"/>
    <n v="0.23"/>
    <x v="18"/>
    <n v="17"/>
    <n v="3"/>
    <n v="2"/>
  </r>
  <r>
    <x v="0"/>
    <x v="36"/>
    <x v="0"/>
    <s v="0.1900 AC"/>
    <x v="0"/>
    <s v="R - 35 - Average to Good"/>
    <n v="4"/>
    <n v="2"/>
    <n v="1"/>
    <n v="9"/>
    <s v="2STY - 2 Story Building"/>
    <n v="3240"/>
    <n v="1820"/>
    <n v="1420"/>
    <n v="0"/>
    <x v="0"/>
    <n v="1820"/>
    <n v="164.56043956043956"/>
    <n v="36.187231163307722"/>
    <n v="400"/>
    <n v="40000"/>
    <n v="299500"/>
    <d v="2018-08-16T00:00:00"/>
    <n v="295258"/>
    <n v="92.44"/>
    <n v="0.19"/>
    <x v="18"/>
    <n v="17"/>
    <n v="8"/>
    <n v="16"/>
  </r>
  <r>
    <x v="0"/>
    <x v="36"/>
    <x v="0"/>
    <s v="0.2000 AC"/>
    <x v="1"/>
    <s v="R - 35 - Average to Good"/>
    <n v="3"/>
    <n v="3"/>
    <n v="0"/>
    <n v="5"/>
    <s v="1STY - 1 Story Building"/>
    <n v="1844"/>
    <n v="1844"/>
    <n v="1820"/>
    <n v="364"/>
    <x v="1"/>
    <n v="2208"/>
    <n v="109.60144927536231"/>
    <n v="27.777777777777779"/>
    <n v="400"/>
    <n v="40000"/>
    <n v="242000"/>
    <d v="2018-08-27T00:00:00"/>
    <n v="268564"/>
    <n v="131.24"/>
    <n v="0.2"/>
    <x v="18"/>
    <n v="18"/>
    <n v="8"/>
    <n v="27"/>
  </r>
  <r>
    <x v="0"/>
    <x v="36"/>
    <x v="0"/>
    <s v="0.3300 AC"/>
    <x v="1"/>
    <s v="R - 35 - Average to Good"/>
    <n v="4"/>
    <n v="3"/>
    <n v="1"/>
    <n v="7"/>
    <s v="2STY - 2 Story Building"/>
    <n v="2746"/>
    <n v="1467"/>
    <n v="1343"/>
    <n v="628"/>
    <x v="1"/>
    <n v="2095"/>
    <n v="149.16467780429593"/>
    <n v="21.739432896457689"/>
    <n v="780"/>
    <n v="40000"/>
    <n v="312500"/>
    <d v="2018-10-31T00:00:00"/>
    <n v="297570"/>
    <n v="113.8"/>
    <n v="0.33"/>
    <x v="18"/>
    <n v="18"/>
    <n v="10"/>
    <n v="31"/>
  </r>
  <r>
    <x v="3"/>
    <x v="37"/>
    <x v="0"/>
    <s v="0.2300 AC"/>
    <x v="1"/>
    <s v="R - 35 - Average to Good"/>
    <n v="4"/>
    <n v="3"/>
    <n v="1"/>
    <n v="8"/>
    <s v="2STY - 2 Story Building"/>
    <n v="2556"/>
    <n v="1335"/>
    <n v="1293"/>
    <n v="600"/>
    <x v="1"/>
    <n v="1935"/>
    <n v="146.25322997416021"/>
    <n v="28.246895835828639"/>
    <n v="498"/>
    <n v="40000"/>
    <n v="283000"/>
    <d v="2018-08-07T00:00:00"/>
    <n v="315512"/>
    <n v="110.72"/>
    <n v="0.23"/>
    <x v="18"/>
    <n v="18"/>
    <n v="8"/>
    <n v="7"/>
  </r>
  <r>
    <x v="3"/>
    <x v="37"/>
    <x v="0"/>
    <s v="0.2200 AC"/>
    <x v="0"/>
    <s v="R - 35 - Average to Good"/>
    <n v="4"/>
    <n v="2"/>
    <n v="1"/>
    <n v="9"/>
    <s v="2STY - 2 Story Building"/>
    <n v="2165"/>
    <n v="1180"/>
    <n v="1156"/>
    <n v="0"/>
    <x v="0"/>
    <n v="1180"/>
    <n v="213.5593220338983"/>
    <n v="26.296018031555221"/>
    <n v="420"/>
    <n v="40000"/>
    <n v="252000"/>
    <d v="2018-05-21T00:00:00"/>
    <n v="264716"/>
    <n v="116.4"/>
    <n v="0.22"/>
    <x v="18"/>
    <n v="17"/>
    <n v="5"/>
    <n v="21"/>
  </r>
  <r>
    <x v="3"/>
    <x v="37"/>
    <x v="0"/>
    <s v="0.2900 AC"/>
    <x v="1"/>
    <s v="R - 35 - Average to Good"/>
    <n v="4"/>
    <n v="3"/>
    <n v="1"/>
    <n v="8"/>
    <s v="2STY - 2 Story Building"/>
    <n v="2623"/>
    <n v="1392"/>
    <n v="1320"/>
    <n v="788"/>
    <x v="1"/>
    <n v="2180"/>
    <n v="151.37614678899084"/>
    <n v="26.123301985370951"/>
    <n v="771"/>
    <n v="40000"/>
    <n v="330000"/>
    <d v="2018-04-19T00:00:00"/>
    <n v="331401"/>
    <n v="125.81"/>
    <n v="0.28999999999999998"/>
    <x v="18"/>
    <n v="18"/>
    <n v="4"/>
    <n v="19"/>
  </r>
  <r>
    <x v="3"/>
    <x v="40"/>
    <x v="1"/>
    <s v="0.2500 AC"/>
    <x v="1"/>
    <s v="R - 35 - Average to Good"/>
    <n v="4"/>
    <n v="2"/>
    <n v="1"/>
    <n v="9"/>
    <s v="2STY - 2 Story Building"/>
    <n v="2744"/>
    <n v="1652"/>
    <n v="1092"/>
    <n v="715"/>
    <x v="1"/>
    <n v="2367"/>
    <n v="140.88931136459652"/>
    <n v="30.623048668503213"/>
    <n v="1165"/>
    <n v="63000"/>
    <n v="333485"/>
    <d v="2018-01-26T00:00:00"/>
    <n v="364681"/>
    <n v="121.53"/>
    <n v="0.25"/>
    <x v="18"/>
    <n v="18"/>
    <n v="1"/>
    <n v="26"/>
  </r>
  <r>
    <x v="3"/>
    <x v="40"/>
    <x v="1"/>
    <s v="0.1800 AC"/>
    <x v="0"/>
    <s v="R - 35 - Average to Good"/>
    <n v="4"/>
    <n v="2"/>
    <n v="1"/>
    <n v="9"/>
    <s v="2STY - 2 Story Building"/>
    <n v="2738"/>
    <n v="1522"/>
    <n v="1216"/>
    <n v="0"/>
    <x v="0"/>
    <n v="1522"/>
    <n v="185.28252299605782"/>
    <n v="35.965717783899606"/>
    <n v="400"/>
    <n v="45000"/>
    <n v="282000"/>
    <d v="2018-09-11T00:00:00"/>
    <n v="325043"/>
    <n v="102.99"/>
    <n v="0.18"/>
    <x v="18"/>
    <n v="17"/>
    <n v="9"/>
    <n v="11"/>
  </r>
  <r>
    <x v="3"/>
    <x v="45"/>
    <x v="1"/>
    <s v="0.1900 AC"/>
    <x v="0"/>
    <s v="R - 35 - Average to Good"/>
    <n v="3"/>
    <n v="2"/>
    <n v="1"/>
    <n v="8"/>
    <s v="2STY - 2 Story Building"/>
    <n v="2483"/>
    <n v="1489"/>
    <n v="994"/>
    <n v="0"/>
    <x v="0"/>
    <n v="1489"/>
    <n v="198.79113498992612"/>
    <n v="35.764341984437678"/>
    <n v="600"/>
    <n v="55000"/>
    <n v="296000"/>
    <d v="2018-06-05T00:00:00"/>
    <n v="298950"/>
    <n v="119.21"/>
    <n v="0.19"/>
    <x v="18"/>
    <n v="17"/>
    <n v="6"/>
    <n v="5"/>
  </r>
  <r>
    <x v="3"/>
    <x v="46"/>
    <x v="1"/>
    <s v="0.1700 AC"/>
    <x v="1"/>
    <s v="R - 35 - Average to Good"/>
    <n v="4"/>
    <n v="3"/>
    <n v="1"/>
    <n v="8"/>
    <s v="2STY - 2 Story Building"/>
    <n v="2782"/>
    <n v="1503"/>
    <n v="1279"/>
    <n v="511"/>
    <x v="1"/>
    <n v="2014"/>
    <n v="148.95729890764648"/>
    <n v="40.512072597634088"/>
    <n v="672"/>
    <n v="0"/>
    <n v="300000"/>
    <d v="2018-04-09T00:00:00"/>
    <n v="372774"/>
    <n v="107.84"/>
    <n v="0.17"/>
    <x v="18"/>
    <n v="18"/>
    <n v="4"/>
    <n v="9"/>
  </r>
  <r>
    <x v="3"/>
    <x v="46"/>
    <x v="1"/>
    <s v="0.4700 AC"/>
    <x v="2"/>
    <s v="R - 30 - Average"/>
    <n v="4"/>
    <n v="2"/>
    <n v="1"/>
    <n v="8"/>
    <s v="2STY - 2 Story Building"/>
    <n v="2624"/>
    <n v="1416"/>
    <n v="1208"/>
    <n v="0"/>
    <x v="0"/>
    <n v="1416"/>
    <n v="246.4689265536723"/>
    <n v="17.046675654025755"/>
    <n v="636"/>
    <n v="0"/>
    <n v="349000"/>
    <d v="2018-10-23T00:00:00"/>
    <n v="341860"/>
    <n v="133"/>
    <n v="0.47"/>
    <x v="18"/>
    <n v="16"/>
    <n v="10"/>
    <n v="23"/>
  </r>
  <r>
    <x v="3"/>
    <x v="47"/>
    <x v="1"/>
    <s v="0.2500 AC"/>
    <x v="1"/>
    <s v="R - 30 - Average"/>
    <n v="3"/>
    <n v="3"/>
    <n v="0"/>
    <n v="5"/>
    <s v="1STY - 1 Story Building"/>
    <n v="1358"/>
    <n v="1358"/>
    <n v="1300"/>
    <n v="1000"/>
    <x v="1"/>
    <n v="2358"/>
    <n v="99.660729431721805"/>
    <n v="21.579430670339761"/>
    <n v="420"/>
    <n v="0"/>
    <n v="235000"/>
    <d v="2018-09-10T00:00:00"/>
    <n v="242411"/>
    <n v="173.05"/>
    <n v="0.25"/>
    <x v="18"/>
    <n v="18"/>
    <n v="9"/>
    <n v="10"/>
  </r>
  <r>
    <x v="3"/>
    <x v="48"/>
    <x v="1"/>
    <s v="0.1800 AC"/>
    <x v="2"/>
    <s v="R - 45 - Good to Very Good"/>
    <n v="3"/>
    <n v="2"/>
    <n v="1"/>
    <n v="6"/>
    <s v="1STY - 1 Story Building"/>
    <n v="2194"/>
    <n v="2194"/>
    <n v="2140"/>
    <n v="1712"/>
    <x v="1"/>
    <n v="3906"/>
    <n v="93.445980542754739"/>
    <n v="46.551372308948068"/>
    <n v="630"/>
    <n v="55000"/>
    <n v="365000"/>
    <d v="2018-10-12T00:00:00"/>
    <n v="351397"/>
    <n v="166.36"/>
    <n v="0.18"/>
    <x v="18"/>
    <n v="16"/>
    <n v="10"/>
    <n v="12"/>
  </r>
  <r>
    <x v="3"/>
    <x v="50"/>
    <x v="1"/>
    <s v="0.2900 AC"/>
    <x v="1"/>
    <s v="R - 45 - Good to Very Good"/>
    <n v="4"/>
    <n v="4"/>
    <n v="1"/>
    <n v="9"/>
    <s v="2STY - 2 Story Building"/>
    <n v="3248"/>
    <n v="1830"/>
    <n v="1482"/>
    <n v="600"/>
    <x v="1"/>
    <n v="2430"/>
    <n v="158.43621399176953"/>
    <n v="30.477185649599445"/>
    <n v="688"/>
    <n v="90000"/>
    <n v="385000"/>
    <d v="2018-08-29T00:00:00"/>
    <n v="445479"/>
    <n v="118.53"/>
    <n v="0.28999999999999998"/>
    <x v="18"/>
    <n v="18"/>
    <n v="8"/>
    <n v="29"/>
  </r>
  <r>
    <x v="3"/>
    <x v="51"/>
    <x v="1"/>
    <s v="0.3700 AC"/>
    <x v="1"/>
    <s v="R - 45 - Good to Very Good"/>
    <n v="4"/>
    <n v="3"/>
    <n v="2"/>
    <n v="8"/>
    <s v="2STY - 2 Story Building"/>
    <n v="4431"/>
    <n v="2869"/>
    <n v="2845"/>
    <n v="2381"/>
    <x v="1"/>
    <n v="5250"/>
    <n v="120"/>
    <n v="39.088675452311819"/>
    <n v="1250"/>
    <n v="110000"/>
    <n v="630000"/>
    <d v="2018-10-01T00:00:00"/>
    <n v="695965"/>
    <n v="142.18"/>
    <n v="0.37"/>
    <x v="18"/>
    <n v="18"/>
    <n v="10"/>
    <n v="1"/>
  </r>
  <r>
    <x v="3"/>
    <x v="51"/>
    <x v="1"/>
    <s v="0.5200 AC"/>
    <x v="1"/>
    <s v="R - 50 - Very Good"/>
    <n v="5"/>
    <n v="5"/>
    <n v="2"/>
    <n v="10"/>
    <s v="2STY - 2 Story Building"/>
    <n v="4670"/>
    <n v="4352"/>
    <n v="2876"/>
    <n v="1527"/>
    <x v="1"/>
    <n v="5879"/>
    <n v="130.95424391903384"/>
    <n v="33.988486261213531"/>
    <n v="1580"/>
    <n v="110000"/>
    <n v="769880"/>
    <d v="2018-05-02T00:00:00"/>
    <n v="765029"/>
    <n v="164.86"/>
    <n v="0.52"/>
    <x v="18"/>
    <n v="18"/>
    <n v="5"/>
    <n v="2"/>
  </r>
  <r>
    <x v="3"/>
    <x v="51"/>
    <x v="1"/>
    <s v="0.5800 AC"/>
    <x v="0"/>
    <s v="R - 45 - Good to Very Good"/>
    <n v="4"/>
    <n v="4"/>
    <n v="1"/>
    <n v="9"/>
    <s v="2STY - 2 Story Building"/>
    <n v="3998"/>
    <n v="2404"/>
    <n v="1594"/>
    <n v="1112"/>
    <x v="1"/>
    <n v="3516"/>
    <n v="150.73947667804322"/>
    <n v="20.977803109464553"/>
    <n v="840"/>
    <n v="99000"/>
    <n v="530000"/>
    <d v="2018-06-25T00:00:00"/>
    <n v="601646"/>
    <n v="132.57"/>
    <n v="0.57999999999999996"/>
    <x v="18"/>
    <n v="17"/>
    <n v="6"/>
    <n v="25"/>
  </r>
  <r>
    <x v="0"/>
    <x v="52"/>
    <x v="1"/>
    <s v="0.2800 AC"/>
    <x v="0"/>
    <s v="R - 35 - Average to Good"/>
    <n v="4"/>
    <n v="2"/>
    <n v="1"/>
    <n v="7"/>
    <s v="2STY - 2 Story Building"/>
    <n v="2022"/>
    <n v="1022"/>
    <n v="1000"/>
    <n v="0"/>
    <x v="0"/>
    <n v="1022"/>
    <n v="220.15655577299412"/>
    <n v="18.447461629279811"/>
    <n v="400"/>
    <n v="0"/>
    <n v="225000"/>
    <d v="2018-10-17T00:00:00"/>
    <n v="259535"/>
    <n v="111.28"/>
    <n v="0.28000000000000003"/>
    <x v="18"/>
    <n v="17"/>
    <n v="10"/>
    <n v="17"/>
  </r>
  <r>
    <x v="0"/>
    <x v="52"/>
    <x v="1"/>
    <s v="0.2300 AC"/>
    <x v="1"/>
    <s v="R - 35 - Average to Good"/>
    <n v="3"/>
    <n v="2"/>
    <n v="0"/>
    <n v="5"/>
    <s v="1STY - 1 Story Building"/>
    <n v="1662"/>
    <n v="1662"/>
    <n v="1478"/>
    <n v="0"/>
    <x v="0"/>
    <n v="1662"/>
    <n v="100.30084235860409"/>
    <n v="16.638719207889167"/>
    <n v="553"/>
    <n v="0"/>
    <n v="166700"/>
    <d v="2018-10-01T00:00:00"/>
    <n v="241769"/>
    <n v="100.3"/>
    <n v="0.23"/>
    <x v="18"/>
    <n v="18"/>
    <n v="10"/>
    <n v="1"/>
  </r>
  <r>
    <x v="0"/>
    <x v="53"/>
    <x v="1"/>
    <s v="0.3700 AC"/>
    <x v="1"/>
    <s v="R - 35 - Average to Good"/>
    <n v="3"/>
    <n v="2"/>
    <n v="1"/>
    <n v="7"/>
    <s v="2STY - 2 Story Building"/>
    <n v="1904"/>
    <n v="976"/>
    <n v="928"/>
    <n v="750"/>
    <x v="1"/>
    <n v="1726"/>
    <n v="146.00231749710312"/>
    <n v="15.635470180924727"/>
    <n v="440"/>
    <n v="0"/>
    <n v="252000"/>
    <d v="2018-07-06T00:00:00"/>
    <n v="259500"/>
    <n v="132.35"/>
    <n v="0.37"/>
    <x v="18"/>
    <n v="18"/>
    <n v="7"/>
    <n v="6"/>
  </r>
  <r>
    <x v="0"/>
    <x v="53"/>
    <x v="1"/>
    <s v="0.2300 AC"/>
    <x v="0"/>
    <s v="R - 35 - Average to Good"/>
    <n v="3"/>
    <n v="2"/>
    <n v="1"/>
    <n v="5"/>
    <s v="1STY - 1 Story Building"/>
    <n v="1604"/>
    <n v="1604"/>
    <n v="1554"/>
    <n v="1025"/>
    <x v="1"/>
    <n v="2629"/>
    <n v="98.136173449980987"/>
    <n v="25.751587016409147"/>
    <n v="456"/>
    <n v="0"/>
    <n v="258000"/>
    <d v="2018-12-14T00:00:00"/>
    <n v="262461"/>
    <n v="160.85"/>
    <n v="0.23"/>
    <x v="18"/>
    <n v="17"/>
    <n v="12"/>
    <n v="14"/>
  </r>
  <r>
    <x v="0"/>
    <x v="53"/>
    <x v="1"/>
    <s v="0.5200 AC"/>
    <x v="4"/>
    <s v="R - 35 - Average to Good"/>
    <n v="4"/>
    <n v="3"/>
    <n v="0"/>
    <n v="6"/>
    <s v="1STY - 1 Story Building"/>
    <n v="1924"/>
    <n v="1924"/>
    <n v="1852"/>
    <n v="1000"/>
    <x v="1"/>
    <n v="2924"/>
    <n v="99.179206566347474"/>
    <n v="12.802853711944621"/>
    <n v="526"/>
    <n v="0"/>
    <n v="290000"/>
    <d v="2018-09-10T00:00:00"/>
    <n v="312085"/>
    <n v="150.72999999999999"/>
    <n v="0.52"/>
    <x v="18"/>
    <n v="15"/>
    <n v="9"/>
    <n v="10"/>
  </r>
  <r>
    <x v="0"/>
    <x v="53"/>
    <x v="1"/>
    <s v="0.2700 AC"/>
    <x v="4"/>
    <s v="R - 35 - Average to Good"/>
    <n v="3"/>
    <n v="3"/>
    <n v="0"/>
    <n v="5"/>
    <s v="1STY - 1 Story Building"/>
    <n v="1897"/>
    <n v="1897"/>
    <n v="1881"/>
    <n v="1400"/>
    <x v="1"/>
    <n v="3297"/>
    <n v="81.892629663330297"/>
    <n v="22.956841138659318"/>
    <n v="441"/>
    <n v="0"/>
    <n v="270000"/>
    <d v="2018-12-26T00:00:00"/>
    <n v="290177"/>
    <n v="142.33000000000001"/>
    <n v="0.27"/>
    <x v="18"/>
    <n v="15"/>
    <n v="12"/>
    <n v="26"/>
  </r>
  <r>
    <x v="0"/>
    <x v="55"/>
    <x v="0"/>
    <s v="0.2300 AC"/>
    <x v="1"/>
    <s v="R - 35 - Average to Good"/>
    <n v="3"/>
    <n v="2"/>
    <n v="0"/>
    <n v="6"/>
    <s v="1STY - 1 Story Building"/>
    <n v="1670"/>
    <n v="1670"/>
    <n v="1644"/>
    <n v="0"/>
    <x v="0"/>
    <n v="1670"/>
    <n v="146.70658682634732"/>
    <n v="24.454026430311014"/>
    <n v="420"/>
    <n v="0"/>
    <n v="245000"/>
    <d v="2018-08-01T00:00:00"/>
    <n v="238387"/>
    <n v="146.71"/>
    <n v="0.23"/>
    <x v="18"/>
    <n v="18"/>
    <n v="8"/>
    <n v="1"/>
  </r>
  <r>
    <x v="0"/>
    <x v="56"/>
    <x v="0"/>
    <s v="0.3900 AC"/>
    <x v="1"/>
    <s v="R - 35 - Average to Good"/>
    <n v="4"/>
    <n v="3"/>
    <n v="1"/>
    <n v="9"/>
    <s v="2STY - 2 Story Building"/>
    <n v="3012"/>
    <n v="1784"/>
    <n v="1676"/>
    <n v="1056"/>
    <x v="1"/>
    <n v="2840"/>
    <n v="136.97183098591549"/>
    <n v="22.897977443431987"/>
    <n v="876"/>
    <n v="40000"/>
    <n v="389000"/>
    <d v="2018-10-03T00:00:00"/>
    <n v="349085"/>
    <n v="129.15"/>
    <n v="0.39"/>
    <x v="18"/>
    <n v="18"/>
    <n v="10"/>
    <n v="3"/>
  </r>
  <r>
    <x v="0"/>
    <x v="56"/>
    <x v="0"/>
    <s v="0.1900 AC"/>
    <x v="1"/>
    <s v="R - 35 - Average to Good"/>
    <n v="3"/>
    <n v="3"/>
    <n v="0"/>
    <n v="6"/>
    <s v="ATM - Atrium Ranch Building"/>
    <n v="2260"/>
    <n v="2260"/>
    <n v="2179"/>
    <n v="1525"/>
    <x v="1"/>
    <n v="3785"/>
    <n v="85.072655217965661"/>
    <n v="38.90580445604369"/>
    <n v="610"/>
    <n v="0"/>
    <n v="322000"/>
    <d v="2018-03-27T00:00:00"/>
    <n v="348689"/>
    <n v="142.47999999999999"/>
    <n v="0.19"/>
    <x v="18"/>
    <n v="18"/>
    <n v="3"/>
    <n v="27"/>
  </r>
  <r>
    <x v="0"/>
    <x v="56"/>
    <x v="0"/>
    <s v="0.1900 AC"/>
    <x v="1"/>
    <s v="R - 35 - Average to Good"/>
    <n v="4"/>
    <n v="2"/>
    <n v="2"/>
    <n v="8"/>
    <s v="2STY - 2 Story Building"/>
    <n v="3077"/>
    <n v="1781"/>
    <n v="1296"/>
    <n v="658"/>
    <x v="1"/>
    <n v="2439"/>
    <n v="139.36039360393605"/>
    <n v="41.068580542264755"/>
    <n v="630"/>
    <n v="52000"/>
    <n v="339900"/>
    <d v="2018-05-29T00:00:00"/>
    <n v="345727"/>
    <n v="110.46"/>
    <n v="0.19"/>
    <x v="18"/>
    <n v="18"/>
    <n v="5"/>
    <n v="29"/>
  </r>
  <r>
    <x v="0"/>
    <x v="58"/>
    <x v="0"/>
    <s v="0.2400 AC"/>
    <x v="0"/>
    <s v="R - 35 - Average to Good"/>
    <n v="3"/>
    <n v="3"/>
    <n v="1"/>
    <n v="6"/>
    <s v="1STY - 1 Story Building"/>
    <n v="1745"/>
    <n v="1745"/>
    <n v="1719"/>
    <n v="945"/>
    <x v="1"/>
    <n v="2690"/>
    <n v="87.323420074349443"/>
    <n v="22.469008264462811"/>
    <n v="462"/>
    <n v="40000"/>
    <n v="234900"/>
    <d v="2018-05-01T00:00:00"/>
    <n v="254552"/>
    <n v="134.61000000000001"/>
    <n v="0.24"/>
    <x v="18"/>
    <n v="17"/>
    <n v="5"/>
    <n v="1"/>
  </r>
  <r>
    <x v="0"/>
    <x v="59"/>
    <x v="0"/>
    <s v="0.3200 AC"/>
    <x v="2"/>
    <s v="R - 30 - Average"/>
    <n v="3"/>
    <n v="2"/>
    <n v="0"/>
    <n v="6"/>
    <s v="1STY - 1 Story Building"/>
    <n v="1816"/>
    <n v="1816"/>
    <n v="1816"/>
    <n v="0"/>
    <x v="0"/>
    <n v="1816"/>
    <n v="132.4339207048458"/>
    <n v="17.253500918273645"/>
    <n v="380"/>
    <n v="50000"/>
    <n v="240500"/>
    <d v="2018-12-10T00:00:00"/>
    <n v="266491"/>
    <n v="132.43"/>
    <n v="0.32"/>
    <x v="18"/>
    <n v="16"/>
    <n v="12"/>
    <n v="10"/>
  </r>
  <r>
    <x v="0"/>
    <x v="59"/>
    <x v="0"/>
    <s v="0.3400 AC"/>
    <x v="4"/>
    <s v="R - 35 - Average to Good"/>
    <n v="3"/>
    <n v="3"/>
    <n v="0"/>
    <n v="7"/>
    <s v="ATM - Atrium Ranch Building"/>
    <n v="2271"/>
    <n v="2271"/>
    <n v="2261"/>
    <n v="1433"/>
    <x v="1"/>
    <n v="3704"/>
    <n v="98.812095032397409"/>
    <n v="24.712364284556795"/>
    <n v="680"/>
    <n v="50000"/>
    <n v="366000"/>
    <d v="2018-03-02T00:00:00"/>
    <n v="341450"/>
    <n v="161.16"/>
    <n v="0.34"/>
    <x v="18"/>
    <n v="15"/>
    <n v="3"/>
    <n v="2"/>
  </r>
  <r>
    <x v="0"/>
    <x v="60"/>
    <x v="0"/>
    <s v="0.1800 AC"/>
    <x v="2"/>
    <s v="R - 35 - Average to Good"/>
    <n v="3"/>
    <n v="2"/>
    <n v="1"/>
    <n v="5"/>
    <s v="1STY - 1 Story Building"/>
    <n v="1233"/>
    <n v="1233"/>
    <n v="1215"/>
    <n v="911"/>
    <x v="1"/>
    <n v="2144"/>
    <n v="102.61194029850746"/>
    <n v="28.058361391694728"/>
    <n v="420"/>
    <n v="36000"/>
    <n v="220000"/>
    <d v="2018-04-26T00:00:00"/>
    <n v="200497"/>
    <n v="178.43"/>
    <n v="0.18"/>
    <x v="18"/>
    <n v="16"/>
    <n v="4"/>
    <n v="26"/>
  </r>
  <r>
    <x v="0"/>
    <x v="60"/>
    <x v="0"/>
    <s v="0.2200 AC"/>
    <x v="1"/>
    <s v="R - 35 - Average to Good"/>
    <n v="3"/>
    <n v="3"/>
    <n v="1"/>
    <n v="6"/>
    <s v="2STY - 2 Story Building"/>
    <n v="1599"/>
    <n v="862"/>
    <n v="800"/>
    <n v="600"/>
    <x v="1"/>
    <n v="1462"/>
    <n v="160.05471956224349"/>
    <n v="24.417731029301276"/>
    <n v="400"/>
    <n v="0"/>
    <n v="234000"/>
    <d v="2018-07-25T00:00:00"/>
    <n v="213085"/>
    <n v="146.34"/>
    <n v="0.22"/>
    <x v="18"/>
    <n v="18"/>
    <n v="7"/>
    <n v="25"/>
  </r>
  <r>
    <x v="0"/>
    <x v="61"/>
    <x v="0"/>
    <s v="0.1800 AC"/>
    <x v="2"/>
    <s v="R - 35 - Average to Good"/>
    <n v="3"/>
    <n v="2"/>
    <n v="0"/>
    <n v="6"/>
    <s v="1STY - 1 Story Building"/>
    <n v="1880"/>
    <n v="1880"/>
    <n v="1880"/>
    <n v="0"/>
    <x v="0"/>
    <n v="1880"/>
    <n v="127.65957446808511"/>
    <n v="30.609121518212429"/>
    <n v="400"/>
    <n v="40000"/>
    <n v="240000"/>
    <d v="2018-06-01T00:00:00"/>
    <n v="258357"/>
    <n v="127.66"/>
    <n v="0.18"/>
    <x v="18"/>
    <n v="16"/>
    <n v="6"/>
    <n v="1"/>
  </r>
  <r>
    <x v="0"/>
    <x v="61"/>
    <x v="0"/>
    <s v="0.2400 AC"/>
    <x v="2"/>
    <s v="R - 35 - Average to Good"/>
    <n v="4"/>
    <n v="2"/>
    <n v="1"/>
    <n v="8"/>
    <s v="2STY - 2 Story Building"/>
    <n v="2860"/>
    <n v="1628"/>
    <n v="1232"/>
    <n v="0"/>
    <x v="0"/>
    <n v="1628"/>
    <n v="165.04914004914005"/>
    <n v="25.702096724823999"/>
    <n v="670"/>
    <n v="40000"/>
    <n v="268700"/>
    <d v="2018-12-10T00:00:00"/>
    <n v="298928"/>
    <n v="93.95"/>
    <n v="0.24"/>
    <x v="18"/>
    <n v="16"/>
    <n v="12"/>
    <n v="10"/>
  </r>
  <r>
    <x v="3"/>
    <x v="62"/>
    <x v="2"/>
    <s v="0.2800 AC"/>
    <x v="1"/>
    <s v="R - 35 - Average to Good"/>
    <n v="4"/>
    <n v="3"/>
    <n v="1"/>
    <n v="8"/>
    <s v="2STY - 2 Story Building"/>
    <n v="3823"/>
    <n v="2171"/>
    <n v="1652"/>
    <n v="1000"/>
    <x v="1"/>
    <n v="3171"/>
    <n v="119.04761904761905"/>
    <n v="30.950741178013903"/>
    <n v="800"/>
    <n v="55000"/>
    <n v="377500"/>
    <d v="2018-08-30T00:00:00"/>
    <n v="423580"/>
    <n v="98.74"/>
    <n v="0.28000000000000003"/>
    <x v="18"/>
    <n v="18"/>
    <n v="8"/>
    <n v="30"/>
  </r>
  <r>
    <x v="3"/>
    <x v="63"/>
    <x v="0"/>
    <s v="0.2100 AC"/>
    <x v="1"/>
    <s v="R - 30 - Average"/>
    <n v="3"/>
    <n v="2"/>
    <n v="1"/>
    <n v="5"/>
    <s v="1STY - 1 Story Building"/>
    <n v="1627"/>
    <n v="1627"/>
    <n v="1525"/>
    <n v="0"/>
    <x v="0"/>
    <n v="1627"/>
    <n v="132.14505224339274"/>
    <n v="23.503432594341685"/>
    <n v="380"/>
    <n v="50000"/>
    <n v="215000"/>
    <d v="2018-11-16T00:00:00"/>
    <n v="253904"/>
    <n v="132.15"/>
    <n v="0.21"/>
    <x v="18"/>
    <n v="18"/>
    <n v="11"/>
    <n v="16"/>
  </r>
  <r>
    <x v="0"/>
    <x v="64"/>
    <x v="1"/>
    <s v="0.2300 AC"/>
    <x v="1"/>
    <s v="R - 35 - Average to Good"/>
    <n v="3"/>
    <n v="2"/>
    <n v="0"/>
    <n v="6"/>
    <s v="1STY - 1 Story Building"/>
    <n v="1663"/>
    <n v="1663"/>
    <n v="1602"/>
    <n v="0"/>
    <x v="0"/>
    <n v="1663"/>
    <n v="138.30426939266385"/>
    <n v="22.956841138659318"/>
    <n v="512"/>
    <n v="0"/>
    <n v="230000"/>
    <d v="2018-11-27T00:00:00"/>
    <n v="246456"/>
    <n v="138.30000000000001"/>
    <n v="0.23"/>
    <x v="18"/>
    <n v="18"/>
    <n v="11"/>
    <n v="27"/>
  </r>
  <r>
    <x v="0"/>
    <x v="66"/>
    <x v="0"/>
    <s v="0.3000 AC"/>
    <x v="0"/>
    <s v="R - 35 - Average to Good"/>
    <n v="3"/>
    <n v="2"/>
    <n v="0"/>
    <n v="6"/>
    <s v="1STY - 1 Story Building"/>
    <n v="2033"/>
    <n v="2033"/>
    <n v="2015"/>
    <n v="0"/>
    <x v="0"/>
    <n v="2033"/>
    <n v="150.02459419576979"/>
    <n v="23.339455157636976"/>
    <n v="462"/>
    <n v="55000"/>
    <n v="305000"/>
    <d v="2018-09-12T00:00:00"/>
    <n v="282018"/>
    <n v="150.02000000000001"/>
    <n v="0.3"/>
    <x v="18"/>
    <n v="17"/>
    <n v="9"/>
    <n v="12"/>
  </r>
  <r>
    <x v="0"/>
    <x v="66"/>
    <x v="0"/>
    <s v="0.2500 AC"/>
    <x v="0"/>
    <s v="R - 35 - Average to Good"/>
    <n v="4"/>
    <n v="3"/>
    <n v="1"/>
    <n v="8"/>
    <s v="2STY - 2 Story Building"/>
    <n v="2462"/>
    <n v="1302"/>
    <n v="1260"/>
    <n v="945"/>
    <x v="1"/>
    <n v="2247"/>
    <n v="131.28615932354251"/>
    <n v="27.089072543617998"/>
    <n v="420"/>
    <n v="55000"/>
    <n v="295000"/>
    <d v="2018-05-24T00:00:00"/>
    <n v="328547"/>
    <n v="119.82"/>
    <n v="0.25"/>
    <x v="18"/>
    <n v="17"/>
    <n v="5"/>
    <n v="24"/>
  </r>
  <r>
    <x v="2"/>
    <x v="67"/>
    <x v="0"/>
    <s v="0.4100 AC"/>
    <x v="0"/>
    <s v="R - 35 - Average to Good"/>
    <n v="4"/>
    <n v="3"/>
    <n v="1"/>
    <n v="8"/>
    <s v="2STY - 2 Story Building"/>
    <n v="2644"/>
    <n v="1390"/>
    <n v="1342"/>
    <n v="1000"/>
    <x v="1"/>
    <n v="2390"/>
    <n v="144.2581589958159"/>
    <n v="19.304855651862304"/>
    <n v="872"/>
    <n v="55000"/>
    <n v="344777"/>
    <d v="2018-06-19T00:00:00"/>
    <n v="360090"/>
    <n v="130.4"/>
    <n v="0.41"/>
    <x v="18"/>
    <n v="17"/>
    <n v="6"/>
    <n v="19"/>
  </r>
  <r>
    <x v="3"/>
    <x v="68"/>
    <x v="0"/>
    <s v="0.2400 AC"/>
    <x v="2"/>
    <s v="R - 35 - Average to Good"/>
    <n v="4"/>
    <n v="2"/>
    <n v="1"/>
    <n v="7"/>
    <s v="2STY - 2 Story Building"/>
    <n v="2100"/>
    <n v="1128"/>
    <n v="1044"/>
    <n v="0"/>
    <x v="0"/>
    <n v="1128"/>
    <n v="217.19858156028369"/>
    <n v="23.435108662381392"/>
    <n v="420"/>
    <n v="36000"/>
    <n v="245000"/>
    <d v="2018-09-14T00:00:00"/>
    <n v="267820"/>
    <n v="116.67"/>
    <n v="0.24"/>
    <x v="18"/>
    <n v="16"/>
    <n v="9"/>
    <n v="14"/>
  </r>
  <r>
    <x v="3"/>
    <x v="68"/>
    <x v="0"/>
    <s v="0.2400 AC"/>
    <x v="0"/>
    <s v="R - 35 - Average to Good"/>
    <n v="4"/>
    <n v="2"/>
    <n v="2"/>
    <n v="8"/>
    <s v="2STY - 2 Story Building"/>
    <n v="2586"/>
    <n v="1386"/>
    <n v="1312"/>
    <n v="814"/>
    <x v="1"/>
    <n v="2200"/>
    <n v="139.09090909090909"/>
    <n v="29.269972451790636"/>
    <n v="380"/>
    <n v="36000"/>
    <n v="306000"/>
    <d v="2018-11-20T00:00:00"/>
    <n v="335430"/>
    <n v="118.33"/>
    <n v="0.24"/>
    <x v="18"/>
    <n v="17"/>
    <n v="11"/>
    <n v="20"/>
  </r>
  <r>
    <x v="3"/>
    <x v="68"/>
    <x v="0"/>
    <s v="0.2200 AC"/>
    <x v="4"/>
    <s v="R - 35 - Average to Good"/>
    <n v="4"/>
    <n v="3"/>
    <n v="1"/>
    <n v="8"/>
    <s v="2STY - 2 Story Building"/>
    <n v="2276"/>
    <n v="1196"/>
    <n v="1176"/>
    <n v="924"/>
    <x v="1"/>
    <n v="2120"/>
    <n v="132.54716981132074"/>
    <n v="29.322147090742131"/>
    <n v="664"/>
    <n v="36000"/>
    <n v="281000"/>
    <d v="2018-06-05T00:00:00"/>
    <n v="307985"/>
    <n v="123.46"/>
    <n v="0.22"/>
    <x v="18"/>
    <n v="15"/>
    <n v="6"/>
    <n v="5"/>
  </r>
  <r>
    <x v="3"/>
    <x v="68"/>
    <x v="0"/>
    <s v="0.2300 AC"/>
    <x v="2"/>
    <s v="R - 35 - Average to Good"/>
    <n v="3"/>
    <n v="2"/>
    <n v="0"/>
    <n v="6"/>
    <s v="1STY - 1 Story Building"/>
    <n v="1583"/>
    <n v="1583"/>
    <n v="1553"/>
    <n v="0"/>
    <x v="0"/>
    <n v="1583"/>
    <n v="151.54769425142135"/>
    <n v="23.944983431149435"/>
    <n v="400"/>
    <n v="0"/>
    <n v="239900"/>
    <d v="2018-07-27T00:00:00"/>
    <n v="253333"/>
    <n v="151.55000000000001"/>
    <n v="0.23"/>
    <x v="18"/>
    <n v="16"/>
    <n v="7"/>
    <n v="27"/>
  </r>
  <r>
    <x v="3"/>
    <x v="68"/>
    <x v="0"/>
    <s v="0.3500 AC"/>
    <x v="4"/>
    <s v="R - 35 - Average to Good"/>
    <n v="4"/>
    <n v="2"/>
    <n v="1"/>
    <n v="9"/>
    <s v="2STY - 2 Story Building"/>
    <n v="2413"/>
    <n v="1311"/>
    <n v="1193"/>
    <n v="0"/>
    <x v="0"/>
    <n v="1311"/>
    <n v="214.34019832189168"/>
    <n v="18.431063885609344"/>
    <n v="420"/>
    <n v="40000"/>
    <n v="281000"/>
    <d v="2018-03-15T00:00:00"/>
    <n v="298121"/>
    <n v="116.45"/>
    <n v="0.35"/>
    <x v="18"/>
    <n v="15"/>
    <n v="3"/>
    <n v="15"/>
  </r>
  <r>
    <x v="3"/>
    <x v="68"/>
    <x v="0"/>
    <s v="0.3700 AC"/>
    <x v="4"/>
    <s v="R - 35 - Average to Good"/>
    <n v="4"/>
    <n v="3"/>
    <n v="1"/>
    <n v="7"/>
    <s v="2STY - 2 Story Building"/>
    <n v="3081"/>
    <n v="2158"/>
    <n v="2106"/>
    <n v="978"/>
    <x v="1"/>
    <n v="3136"/>
    <n v="120.37627551020408"/>
    <n v="23.422182513091606"/>
    <n v="640"/>
    <n v="40000"/>
    <n v="377500"/>
    <d v="2018-08-16T00:00:00"/>
    <n v="397154"/>
    <n v="122.53"/>
    <n v="0.37"/>
    <x v="18"/>
    <n v="15"/>
    <n v="8"/>
    <n v="16"/>
  </r>
  <r>
    <x v="3"/>
    <x v="68"/>
    <x v="0"/>
    <s v="0.4000 AC"/>
    <x v="0"/>
    <s v="R - 35 - Average to Good"/>
    <n v="4"/>
    <n v="2"/>
    <n v="1"/>
    <n v="7"/>
    <s v="1STY - 1 Story Building"/>
    <n v="2420"/>
    <n v="2420"/>
    <n v="2420"/>
    <n v="0"/>
    <x v="0"/>
    <n v="2420"/>
    <n v="132.23140495867767"/>
    <n v="18.365472910927455"/>
    <n v="651"/>
    <n v="0"/>
    <n v="320000"/>
    <d v="2018-08-03T00:00:00"/>
    <n v="362966"/>
    <n v="132.22999999999999"/>
    <n v="0.4"/>
    <x v="18"/>
    <n v="17"/>
    <n v="8"/>
    <n v="3"/>
  </r>
  <r>
    <x v="3"/>
    <x v="68"/>
    <x v="0"/>
    <s v="0.3200 AC"/>
    <x v="2"/>
    <s v="R - 35 - Average to Good"/>
    <n v="4"/>
    <n v="3"/>
    <n v="1"/>
    <n v="8"/>
    <s v="2STY - 2 Story Building"/>
    <n v="2742"/>
    <n v="1498"/>
    <n v="1338"/>
    <n v="500"/>
    <x v="1"/>
    <n v="1998"/>
    <n v="128.37837837837839"/>
    <n v="18.40134297520661"/>
    <n v="630"/>
    <n v="40000"/>
    <n v="256500"/>
    <d v="2018-06-20T00:00:00"/>
    <n v="345128"/>
    <n v="93.54"/>
    <n v="0.32"/>
    <x v="18"/>
    <n v="16"/>
    <n v="6"/>
    <n v="20"/>
  </r>
  <r>
    <x v="0"/>
    <x v="70"/>
    <x v="0"/>
    <s v="0.2500 AC"/>
    <x v="5"/>
    <s v="R - 30 - Average"/>
    <n v="3"/>
    <n v="2"/>
    <n v="0"/>
    <n v="5"/>
    <s v="1STY - 1 Story Building"/>
    <n v="1675"/>
    <n v="1675"/>
    <n v="1655"/>
    <n v="0"/>
    <x v="0"/>
    <n v="1675"/>
    <n v="150.74626865671641"/>
    <n v="23.186409550045912"/>
    <n v="400"/>
    <n v="0"/>
    <n v="252500"/>
    <d v="2018-06-21T00:00:00"/>
    <n v="259960"/>
    <n v="150.75"/>
    <n v="0.25"/>
    <x v="18"/>
    <n v="14"/>
    <n v="6"/>
    <n v="21"/>
  </r>
  <r>
    <x v="0"/>
    <x v="70"/>
    <x v="0"/>
    <s v="0.3300 AC"/>
    <x v="2"/>
    <s v="R - 35 - Average to Good"/>
    <n v="3"/>
    <n v="3"/>
    <n v="0"/>
    <n v="6"/>
    <s v="ATM - Atrium Ranch Building"/>
    <n v="1996"/>
    <n v="1996"/>
    <n v="1948"/>
    <n v="974"/>
    <x v="1"/>
    <n v="2970"/>
    <n v="109.42760942760943"/>
    <n v="22.609010212315997"/>
    <n v="630"/>
    <n v="50000"/>
    <n v="325000"/>
    <d v="2018-06-12T00:00:00"/>
    <n v="325376"/>
    <n v="162.83000000000001"/>
    <n v="0.33"/>
    <x v="18"/>
    <n v="16"/>
    <n v="6"/>
    <n v="12"/>
  </r>
  <r>
    <x v="0"/>
    <x v="70"/>
    <x v="0"/>
    <s v="0.2300 AC"/>
    <x v="5"/>
    <s v="R - 35 - Average to Good"/>
    <n v="3"/>
    <n v="3"/>
    <n v="0"/>
    <n v="6"/>
    <s v="1STY - 1 Story Building"/>
    <n v="1808"/>
    <n v="1808"/>
    <n v="1758"/>
    <n v="1582"/>
    <x v="1"/>
    <n v="3390"/>
    <n v="80.825958702064895"/>
    <n v="27.348584660837624"/>
    <n v="620"/>
    <n v="45000"/>
    <n v="274000"/>
    <d v="2018-05-16T00:00:00"/>
    <n v="294700"/>
    <n v="151.55000000000001"/>
    <n v="0.23"/>
    <x v="18"/>
    <n v="14"/>
    <n v="5"/>
    <n v="16"/>
  </r>
  <r>
    <x v="0"/>
    <x v="119"/>
    <x v="0"/>
    <s v="0.2700 AC"/>
    <x v="5"/>
    <s v="R - 40 - Good"/>
    <n v="3"/>
    <n v="2"/>
    <n v="1"/>
    <n v="8"/>
    <s v="2STY - 2 Story Building"/>
    <n v="2177"/>
    <n v="1485"/>
    <n v="1469"/>
    <n v="0"/>
    <x v="0"/>
    <n v="1485"/>
    <n v="189.22558922558923"/>
    <n v="23.892119851715808"/>
    <n v="651"/>
    <n v="0"/>
    <n v="281000"/>
    <d v="2018-12-28T00:00:00"/>
    <n v="322582"/>
    <n v="129.08000000000001"/>
    <n v="0.27"/>
    <x v="18"/>
    <n v="14"/>
    <n v="12"/>
    <n v="28"/>
  </r>
  <r>
    <x v="0"/>
    <x v="119"/>
    <x v="0"/>
    <s v="0.2300 AC"/>
    <x v="4"/>
    <s v="R - 35 - Average to Good"/>
    <n v="3"/>
    <n v="3"/>
    <n v="0"/>
    <n v="6"/>
    <s v="1STY - 1 Story Building"/>
    <n v="1730"/>
    <n v="1730"/>
    <n v="1660"/>
    <n v="670"/>
    <x v="1"/>
    <n v="2400"/>
    <n v="118.75"/>
    <n v="28.446520541382199"/>
    <n v="651"/>
    <n v="0"/>
    <n v="285000"/>
    <d v="2018-07-13T00:00:00"/>
    <n v="292598"/>
    <n v="164.74"/>
    <n v="0.23"/>
    <x v="18"/>
    <n v="15"/>
    <n v="7"/>
    <n v="13"/>
  </r>
  <r>
    <x v="0"/>
    <x v="71"/>
    <x v="0"/>
    <s v="0.2300 AC"/>
    <x v="4"/>
    <s v="R - 35 - Average to Good"/>
    <n v="4"/>
    <n v="3"/>
    <n v="1"/>
    <n v="6"/>
    <s v="1STY - 1 Story Building"/>
    <n v="2325"/>
    <n v="2325"/>
    <n v="2325"/>
    <n v="1800"/>
    <x v="1"/>
    <n v="4125"/>
    <n v="70.303030303030297"/>
    <n v="28.945582305266097"/>
    <n v="630"/>
    <n v="45000"/>
    <n v="290000"/>
    <d v="2018-07-18T00:00:00"/>
    <n v="348523"/>
    <n v="124.73"/>
    <n v="0.23"/>
    <x v="18"/>
    <n v="15"/>
    <n v="7"/>
    <n v="18"/>
  </r>
  <r>
    <x v="0"/>
    <x v="71"/>
    <x v="0"/>
    <s v="0.4400 AC"/>
    <x v="6"/>
    <s v="R - 35 - Average to Good"/>
    <n v="3"/>
    <n v="3"/>
    <n v="0"/>
    <n v="6"/>
    <s v="1STY - 1 Story Building"/>
    <n v="2024"/>
    <n v="2024"/>
    <n v="2024"/>
    <n v="1551"/>
    <x v="1"/>
    <n v="3575"/>
    <n v="99.020979020979027"/>
    <n v="18.469822188830452"/>
    <n v="630"/>
    <n v="50000"/>
    <n v="354000"/>
    <d v="2018-10-09T00:00:00"/>
    <n v="339162"/>
    <n v="174.9"/>
    <n v="0.44"/>
    <x v="18"/>
    <n v="13"/>
    <n v="10"/>
    <n v="9"/>
  </r>
  <r>
    <x v="0"/>
    <x v="72"/>
    <x v="0"/>
    <s v="0.1800 AC"/>
    <x v="0"/>
    <s v="R - 35 - Average to Good"/>
    <n v="3"/>
    <n v="3"/>
    <n v="0"/>
    <n v="5"/>
    <s v="1STY - 1 Story Building"/>
    <n v="1647"/>
    <n v="1647"/>
    <n v="1623"/>
    <n v="718"/>
    <x v="1"/>
    <n v="2365"/>
    <n v="93.868921775898514"/>
    <n v="28.313437404346498"/>
    <n v="400"/>
    <n v="40000"/>
    <n v="222000"/>
    <d v="2018-08-20T00:00:00"/>
    <n v="253131"/>
    <n v="134.79"/>
    <n v="0.18"/>
    <x v="18"/>
    <n v="17"/>
    <n v="8"/>
    <n v="20"/>
  </r>
  <r>
    <x v="0"/>
    <x v="72"/>
    <x v="0"/>
    <s v="0.1800 AC"/>
    <x v="2"/>
    <s v="R - 35 - Average to Good"/>
    <n v="3"/>
    <n v="3"/>
    <n v="0"/>
    <n v="5"/>
    <s v="1STY - 1 Story Building"/>
    <n v="1285"/>
    <n v="1285"/>
    <n v="1241"/>
    <n v="1100"/>
    <x v="1"/>
    <n v="2385"/>
    <n v="95.387840670859532"/>
    <n v="29.014896439138866"/>
    <n v="440"/>
    <n v="40000"/>
    <n v="227500"/>
    <d v="2018-11-06T00:00:00"/>
    <n v="219372"/>
    <n v="177.04"/>
    <n v="0.18"/>
    <x v="18"/>
    <n v="16"/>
    <n v="11"/>
    <n v="6"/>
  </r>
  <r>
    <x v="0"/>
    <x v="72"/>
    <x v="0"/>
    <s v="0.1800 AC"/>
    <x v="4"/>
    <s v="R - 35 - Average to Good"/>
    <n v="3"/>
    <n v="3"/>
    <n v="0"/>
    <n v="5"/>
    <s v="1STY - 1 Story Building"/>
    <n v="1703"/>
    <n v="1703"/>
    <n v="1650"/>
    <n v="800"/>
    <x v="1"/>
    <n v="2503"/>
    <n v="98.681582101478227"/>
    <n v="31.501887562493625"/>
    <n v="400"/>
    <n v="40000"/>
    <n v="247000"/>
    <d v="2018-04-06T00:00:00"/>
    <n v="252593"/>
    <n v="145.04"/>
    <n v="0.18"/>
    <x v="18"/>
    <n v="15"/>
    <n v="4"/>
    <n v="6"/>
  </r>
  <r>
    <x v="0"/>
    <x v="73"/>
    <x v="0"/>
    <s v="0.2300 AC"/>
    <x v="4"/>
    <s v="R - 35 - Average to Good"/>
    <n v="4"/>
    <n v="3"/>
    <n v="1"/>
    <n v="8"/>
    <s v="2STY - 2 Story Building"/>
    <n v="2318"/>
    <n v="1198"/>
    <n v="1144"/>
    <n v="858"/>
    <x v="1"/>
    <n v="2056"/>
    <n v="125.43774319066148"/>
    <n v="25.741605781131469"/>
    <n v="600"/>
    <n v="45000"/>
    <n v="257900"/>
    <d v="2018-04-03T00:00:00"/>
    <n v="297643"/>
    <n v="111.26"/>
    <n v="0.23"/>
    <x v="18"/>
    <n v="15"/>
    <n v="4"/>
    <n v="3"/>
  </r>
  <r>
    <x v="0"/>
    <x v="75"/>
    <x v="0"/>
    <s v="0.2300 AC"/>
    <x v="4"/>
    <s v="R - 35 - Average to Good"/>
    <n v="3"/>
    <n v="2"/>
    <n v="0"/>
    <n v="7"/>
    <s v="1STY - 1 Story Building"/>
    <n v="2180"/>
    <n v="2180"/>
    <n v="2126"/>
    <n v="0"/>
    <x v="0"/>
    <n v="2180"/>
    <n v="124.54128440366972"/>
    <n v="27.099053778895673"/>
    <n v="690"/>
    <n v="40000"/>
    <n v="271500"/>
    <d v="2018-05-04T00:00:00"/>
    <n v="304476"/>
    <n v="124.54"/>
    <n v="0.23"/>
    <x v="18"/>
    <n v="15"/>
    <n v="5"/>
    <n v="4"/>
  </r>
  <r>
    <x v="0"/>
    <x v="75"/>
    <x v="0"/>
    <s v="0.2300 AC"/>
    <x v="2"/>
    <s v="R - 35 - Average to Good"/>
    <n v="4"/>
    <n v="2"/>
    <n v="1"/>
    <n v="8"/>
    <s v="2STY - 2 Story Building"/>
    <n v="3130"/>
    <n v="1739"/>
    <n v="1715"/>
    <n v="1157"/>
    <x v="1"/>
    <n v="2896"/>
    <n v="110.49723756906077"/>
    <n v="31.939952888569486"/>
    <n v="660"/>
    <n v="40000"/>
    <n v="320000"/>
    <d v="2018-06-01T00:00:00"/>
    <n v="310764"/>
    <n v="102.24"/>
    <n v="0.23"/>
    <x v="18"/>
    <n v="16"/>
    <n v="6"/>
    <n v="1"/>
  </r>
  <r>
    <x v="0"/>
    <x v="75"/>
    <x v="0"/>
    <s v="0.2300 AC"/>
    <x v="2"/>
    <s v="R - 35 - Average to Good"/>
    <n v="4"/>
    <n v="2"/>
    <n v="1"/>
    <n v="9"/>
    <s v="2STY - 2 Story Building"/>
    <n v="2510"/>
    <n v="1486"/>
    <n v="1024"/>
    <n v="0"/>
    <x v="0"/>
    <n v="1486"/>
    <n v="192.46298788694483"/>
    <n v="28.546332894158979"/>
    <n v="600"/>
    <n v="40000"/>
    <n v="286000"/>
    <d v="2018-04-18T00:00:00"/>
    <n v="299197"/>
    <n v="113.94"/>
    <n v="0.23"/>
    <x v="18"/>
    <n v="16"/>
    <n v="4"/>
    <n v="18"/>
  </r>
  <r>
    <x v="0"/>
    <x v="122"/>
    <x v="0"/>
    <s v="0.2300 AC"/>
    <x v="5"/>
    <s v="R - 35 - Average to Good"/>
    <n v="4"/>
    <n v="3"/>
    <n v="1"/>
    <n v="9"/>
    <s v="2STY - 2 Story Building"/>
    <n v="3184"/>
    <n v="1769"/>
    <n v="1415"/>
    <n v="800"/>
    <x v="1"/>
    <n v="2569"/>
    <n v="132.34721681588167"/>
    <n v="33.936199944105077"/>
    <n v="620"/>
    <n v="45000"/>
    <n v="340000"/>
    <d v="2018-06-11T00:00:00"/>
    <n v="390195"/>
    <n v="106.78"/>
    <n v="0.23"/>
    <x v="18"/>
    <n v="14"/>
    <n v="6"/>
    <n v="11"/>
  </r>
  <r>
    <x v="0"/>
    <x v="76"/>
    <x v="0"/>
    <s v="0.2100 AC"/>
    <x v="2"/>
    <s v="R - 35 - Average to Good"/>
    <n v="4"/>
    <n v="2"/>
    <n v="1"/>
    <n v="9"/>
    <s v="2STY - 2 Story Building"/>
    <n v="2878"/>
    <n v="1587"/>
    <n v="1385"/>
    <n v="0"/>
    <x v="0"/>
    <n v="1587"/>
    <n v="182.73471959672338"/>
    <n v="31.702304429577154"/>
    <n v="630"/>
    <n v="40000"/>
    <n v="290000"/>
    <d v="2018-06-06T00:00:00"/>
    <n v="299921"/>
    <n v="100.76"/>
    <n v="0.21"/>
    <x v="18"/>
    <n v="16"/>
    <n v="6"/>
    <n v="6"/>
  </r>
  <r>
    <x v="0"/>
    <x v="76"/>
    <x v="0"/>
    <s v="0.2800 AC"/>
    <x v="2"/>
    <s v="R - 35 - Average to Good"/>
    <n v="4"/>
    <n v="3"/>
    <n v="1"/>
    <n v="8"/>
    <s v="2STY - 2 Story Building"/>
    <n v="3206"/>
    <n v="1798"/>
    <n v="1408"/>
    <n v="1000"/>
    <x v="1"/>
    <n v="2798"/>
    <n v="129.16368834882059"/>
    <n v="29.630722812540991"/>
    <n v="640"/>
    <n v="40000"/>
    <n v="361400"/>
    <d v="2018-11-13T00:00:00"/>
    <n v="325431"/>
    <n v="112.73"/>
    <n v="0.28000000000000003"/>
    <x v="18"/>
    <n v="16"/>
    <n v="11"/>
    <n v="13"/>
  </r>
  <r>
    <x v="0"/>
    <x v="76"/>
    <x v="0"/>
    <s v="0.2200 AC"/>
    <x v="2"/>
    <s v="R - 35 - Average to Good"/>
    <n v="4"/>
    <n v="2"/>
    <n v="1"/>
    <n v="7"/>
    <s v="2STY - 2 Story Building"/>
    <n v="2764"/>
    <n v="1520"/>
    <n v="1338"/>
    <n v="0"/>
    <x v="0"/>
    <n v="1520"/>
    <n v="189.80263157894737"/>
    <n v="30.104766675014606"/>
    <n v="600"/>
    <n v="40000"/>
    <n v="288500"/>
    <d v="2018-10-03T00:00:00"/>
    <n v="293444"/>
    <n v="104.38"/>
    <n v="0.22"/>
    <x v="18"/>
    <n v="16"/>
    <n v="10"/>
    <n v="3"/>
  </r>
  <r>
    <x v="0"/>
    <x v="76"/>
    <x v="0"/>
    <s v="0.2000 AC"/>
    <x v="4"/>
    <s v="R - 35 - Average to Good"/>
    <n v="4"/>
    <n v="2"/>
    <n v="1"/>
    <n v="9"/>
    <s v="2STY - 2 Story Building"/>
    <n v="3267"/>
    <n v="1847"/>
    <n v="1420"/>
    <n v="0"/>
    <x v="0"/>
    <n v="1847"/>
    <n v="162.1548456957228"/>
    <n v="34.37786960514233"/>
    <n v="500"/>
    <n v="40000"/>
    <n v="299500"/>
    <d v="2018-11-20T00:00:00"/>
    <n v="302450"/>
    <n v="91.67"/>
    <n v="0.2"/>
    <x v="18"/>
    <n v="15"/>
    <n v="11"/>
    <n v="20"/>
  </r>
  <r>
    <x v="0"/>
    <x v="76"/>
    <x v="0"/>
    <s v="0.2300 AC"/>
    <x v="6"/>
    <s v="R - 35 - Average to Good"/>
    <n v="4"/>
    <n v="3"/>
    <n v="1"/>
    <n v="8"/>
    <s v="2STY - 2 Story Building"/>
    <n v="2378"/>
    <n v="1342"/>
    <n v="1232"/>
    <n v="1170"/>
    <x v="1"/>
    <n v="2512"/>
    <n v="105.49363057324841"/>
    <n v="26.450273485846605"/>
    <n v="427"/>
    <n v="40000"/>
    <n v="265000"/>
    <d v="2018-09-27T00:00:00"/>
    <n v="264102"/>
    <n v="111.44"/>
    <n v="0.23"/>
    <x v="18"/>
    <n v="13"/>
    <n v="9"/>
    <n v="27"/>
  </r>
  <r>
    <x v="0"/>
    <x v="76"/>
    <x v="0"/>
    <s v="0.3200 AC"/>
    <x v="4"/>
    <s v="R - 35 - Average to Good"/>
    <n v="4"/>
    <n v="3"/>
    <n v="1"/>
    <n v="9"/>
    <s v="2STY - 2 Story Building"/>
    <n v="2958"/>
    <n v="1694"/>
    <n v="1264"/>
    <n v="850"/>
    <x v="1"/>
    <n v="2544"/>
    <n v="123.03459119496856"/>
    <n v="22.454660238751146"/>
    <n v="600"/>
    <n v="40000"/>
    <n v="313000"/>
    <d v="2018-06-13T00:00:00"/>
    <n v="315815"/>
    <n v="105.81"/>
    <n v="0.32"/>
    <x v="18"/>
    <n v="15"/>
    <n v="6"/>
    <n v="13"/>
  </r>
  <r>
    <x v="3"/>
    <x v="78"/>
    <x v="0"/>
    <s v="0.3200 AC"/>
    <x v="0"/>
    <s v="R - 40 - Good"/>
    <n v="4"/>
    <n v="2"/>
    <n v="1"/>
    <n v="8"/>
    <s v="2STY - 2 Story Building"/>
    <n v="3078"/>
    <n v="1682"/>
    <n v="1510"/>
    <n v="720"/>
    <x v="1"/>
    <n v="2402"/>
    <n v="159.03413821815155"/>
    <n v="27.404729109274562"/>
    <n v="600"/>
    <n v="45000"/>
    <n v="382000"/>
    <d v="2018-05-29T00:00:00"/>
    <n v="367763"/>
    <n v="124.11"/>
    <n v="0.32"/>
    <x v="18"/>
    <n v="17"/>
    <n v="5"/>
    <n v="29"/>
  </r>
  <r>
    <x v="3"/>
    <x v="79"/>
    <x v="0"/>
    <s v="0.2300 AC"/>
    <x v="2"/>
    <s v="R - 35 - Average to Good"/>
    <n v="4"/>
    <n v="4"/>
    <n v="1"/>
    <n v="8"/>
    <s v="2STY - 2 Story Building"/>
    <n v="4307"/>
    <n v="3209"/>
    <n v="2421"/>
    <n v="0"/>
    <x v="0"/>
    <n v="3209"/>
    <n v="133.99813025864756"/>
    <n v="42.919311694015249"/>
    <n v="660"/>
    <n v="45000"/>
    <n v="430000"/>
    <d v="2018-05-09T00:00:00"/>
    <n v="441774"/>
    <n v="99.84"/>
    <n v="0.23"/>
    <x v="18"/>
    <n v="16"/>
    <n v="5"/>
    <n v="9"/>
  </r>
  <r>
    <x v="3"/>
    <x v="79"/>
    <x v="0"/>
    <s v="0.3300 AC"/>
    <x v="5"/>
    <s v="R - 35 - Average to Good"/>
    <n v="4"/>
    <n v="4"/>
    <n v="1"/>
    <n v="9"/>
    <s v="2STY - 2 Story Building"/>
    <n v="4243"/>
    <n v="3161"/>
    <n v="2590"/>
    <n v="0"/>
    <x v="0"/>
    <n v="3161"/>
    <n v="137.61467889908258"/>
    <n v="30.261290591869102"/>
    <n v="690"/>
    <n v="45000"/>
    <n v="435000"/>
    <d v="2018-07-12T00:00:00"/>
    <n v="453755"/>
    <n v="102.52"/>
    <n v="0.33"/>
    <x v="18"/>
    <n v="14"/>
    <n v="7"/>
    <n v="12"/>
  </r>
  <r>
    <x v="3"/>
    <x v="79"/>
    <x v="0"/>
    <s v="0.2400 AC"/>
    <x v="4"/>
    <s v="R - 35 - Average to Good"/>
    <n v="5"/>
    <n v="4"/>
    <n v="1"/>
    <n v="10"/>
    <s v="2STY - 2 Story Building"/>
    <n v="4397"/>
    <n v="3234"/>
    <n v="2698"/>
    <n v="0"/>
    <x v="0"/>
    <n v="3234"/>
    <n v="137.60049474335187"/>
    <n v="42.565809611264157"/>
    <n v="660"/>
    <n v="45000"/>
    <n v="445000"/>
    <d v="2018-10-16T00:00:00"/>
    <n v="474872"/>
    <n v="101.21"/>
    <n v="0.24"/>
    <x v="18"/>
    <n v="15"/>
    <n v="10"/>
    <n v="16"/>
  </r>
  <r>
    <x v="3"/>
    <x v="79"/>
    <x v="0"/>
    <s v="0.2600 AC"/>
    <x v="2"/>
    <s v="R - 35 - Average to Good"/>
    <n v="3"/>
    <n v="2"/>
    <n v="0"/>
    <n v="7"/>
    <s v="1STY - 1 Story Building"/>
    <n v="2410"/>
    <n v="2410"/>
    <n v="2346"/>
    <n v="0"/>
    <x v="0"/>
    <n v="2410"/>
    <n v="128.63070539419087"/>
    <n v="27.371618280709189"/>
    <n v="528"/>
    <n v="45000"/>
    <n v="310000"/>
    <d v="2018-08-23T00:00:00"/>
    <n v="344833"/>
    <n v="128.63"/>
    <n v="0.26"/>
    <x v="18"/>
    <n v="16"/>
    <n v="8"/>
    <n v="23"/>
  </r>
  <r>
    <x v="3"/>
    <x v="124"/>
    <x v="0"/>
    <s v="0.1800 AC"/>
    <x v="4"/>
    <s v="R - 35 - Average to Good"/>
    <n v="4"/>
    <n v="2"/>
    <n v="1"/>
    <n v="8"/>
    <s v="2STY - 2 Story Building"/>
    <n v="2088"/>
    <n v="1044"/>
    <n v="1044"/>
    <n v="0"/>
    <x v="0"/>
    <n v="1044"/>
    <n v="253.40038314176246"/>
    <n v="33.740179573512911"/>
    <n v="430"/>
    <n v="0"/>
    <n v="264550"/>
    <d v="2018-05-04T00:00:00"/>
    <n v="264936"/>
    <n v="126.7"/>
    <n v="0.18"/>
    <x v="18"/>
    <n v="15"/>
    <n v="5"/>
    <n v="4"/>
  </r>
  <r>
    <x v="3"/>
    <x v="124"/>
    <x v="0"/>
    <s v="0.1900 AC"/>
    <x v="5"/>
    <s v="R - 35 - Average to Good"/>
    <n v="3"/>
    <n v="2"/>
    <n v="1"/>
    <n v="6"/>
    <s v="2STY - 2 Story Building"/>
    <n v="1868"/>
    <n v="940"/>
    <n v="928"/>
    <n v="0"/>
    <x v="0"/>
    <n v="940"/>
    <n v="250"/>
    <n v="28.393987724131264"/>
    <n v="429"/>
    <n v="0"/>
    <n v="235000"/>
    <d v="2018-11-16T00:00:00"/>
    <n v="244332"/>
    <n v="125.8"/>
    <n v="0.19"/>
    <x v="18"/>
    <n v="14"/>
    <n v="11"/>
    <n v="16"/>
  </r>
  <r>
    <x v="37"/>
    <x v="80"/>
    <x v="0"/>
    <s v="0.1400 AC"/>
    <x v="2"/>
    <s v="R - 30 - Average"/>
    <n v="4"/>
    <n v="2"/>
    <n v="0"/>
    <n v="7"/>
    <s v="2STY - 2 Story Building"/>
    <n v="2064"/>
    <n v="1040"/>
    <n v="0"/>
    <n v="0"/>
    <x v="0"/>
    <n v="1040"/>
    <n v="481.73076923076923"/>
    <n v="82.152695789059422"/>
    <n v="420"/>
    <n v="27000"/>
    <n v="501000"/>
    <d v="2018-11-19T00:00:00"/>
    <n v="229747"/>
    <n v="242.73"/>
    <n v="0.14000000000000001"/>
    <x v="18"/>
    <n v="16"/>
    <n v="11"/>
    <n v="19"/>
  </r>
  <r>
    <x v="3"/>
    <x v="80"/>
    <x v="0"/>
    <s v="0.1400 AC"/>
    <x v="2"/>
    <s v="R - 30 - Average"/>
    <n v="4"/>
    <n v="2"/>
    <n v="1"/>
    <n v="6"/>
    <s v="2STY - 2 Story Building"/>
    <n v="2164"/>
    <n v="1082"/>
    <n v="0"/>
    <n v="0"/>
    <x v="0"/>
    <n v="1082"/>
    <n v="198.7060998151571"/>
    <n v="35.255148891512526"/>
    <n v="420"/>
    <n v="27000"/>
    <n v="215000"/>
    <d v="2018-12-27T00:00:00"/>
    <n v="250549"/>
    <n v="99.35"/>
    <n v="0.14000000000000001"/>
    <x v="18"/>
    <n v="16"/>
    <n v="12"/>
    <n v="27"/>
  </r>
  <r>
    <x v="3"/>
    <x v="80"/>
    <x v="0"/>
    <s v="0.1900 AC"/>
    <x v="2"/>
    <s v="R - 30 - Average"/>
    <n v="4"/>
    <n v="2"/>
    <n v="1"/>
    <n v="7"/>
    <s v="2STY - 2 Story Building"/>
    <n v="2394"/>
    <n v="1602"/>
    <n v="0"/>
    <n v="0"/>
    <x v="0"/>
    <n v="1602"/>
    <n v="138.88888888888889"/>
    <n v="26.883669228166838"/>
    <n v="462"/>
    <n v="27000"/>
    <n v="222500"/>
    <d v="2018-05-08T00:00:00"/>
    <n v="255060"/>
    <n v="92.94"/>
    <n v="0.19"/>
    <x v="18"/>
    <n v="16"/>
    <n v="5"/>
    <n v="8"/>
  </r>
  <r>
    <x v="3"/>
    <x v="81"/>
    <x v="1"/>
    <s v="0.1700 AC"/>
    <x v="2"/>
    <s v="R - 30 - Average"/>
    <n v="4"/>
    <n v="2"/>
    <n v="1"/>
    <n v="8"/>
    <s v="2STY - 2 Story Building"/>
    <n v="2908"/>
    <n v="1722"/>
    <n v="1186"/>
    <n v="0"/>
    <x v="0"/>
    <n v="1722"/>
    <n v="174.21602787456445"/>
    <n v="40.512072597634088"/>
    <n v="524"/>
    <n v="49500"/>
    <n v="300000"/>
    <d v="2018-05-31T00:00:00"/>
    <n v="333277"/>
    <n v="103.16"/>
    <n v="0.17"/>
    <x v="18"/>
    <n v="16"/>
    <n v="5"/>
    <n v="31"/>
  </r>
  <r>
    <x v="3"/>
    <x v="81"/>
    <x v="1"/>
    <s v="0.1700 AC"/>
    <x v="2"/>
    <s v="R - 30 - Average"/>
    <n v="3"/>
    <n v="3"/>
    <n v="0"/>
    <n v="6"/>
    <s v="1STY - 1 Story Building"/>
    <n v="2171"/>
    <n v="2171"/>
    <n v="1667"/>
    <n v="984"/>
    <x v="1"/>
    <n v="3155"/>
    <n v="90.839936608557849"/>
    <n v="38.702533354939767"/>
    <n v="504"/>
    <n v="0"/>
    <n v="286600"/>
    <d v="2018-12-28T00:00:00"/>
    <n v="316206"/>
    <n v="132.01"/>
    <n v="0.17"/>
    <x v="18"/>
    <n v="16"/>
    <n v="12"/>
    <n v="28"/>
  </r>
  <r>
    <x v="3"/>
    <x v="81"/>
    <x v="1"/>
    <s v="0.1700 AC"/>
    <x v="2"/>
    <s v="R - 30 - Average"/>
    <n v="4"/>
    <n v="2"/>
    <n v="2"/>
    <n v="8"/>
    <s v="2STY - 2 Story Building"/>
    <n v="2020"/>
    <n v="1010"/>
    <n v="1010"/>
    <n v="800"/>
    <x v="1"/>
    <n v="1810"/>
    <n v="135.91160220994476"/>
    <n v="33.219899530059955"/>
    <n v="441"/>
    <n v="45000"/>
    <n v="246000"/>
    <d v="2018-05-02T00:00:00"/>
    <n v="269242"/>
    <n v="121.78"/>
    <n v="0.17"/>
    <x v="18"/>
    <n v="16"/>
    <n v="5"/>
    <n v="2"/>
  </r>
  <r>
    <x v="3"/>
    <x v="81"/>
    <x v="1"/>
    <s v="0.1700 AC"/>
    <x v="2"/>
    <s v="R - 30 - Average"/>
    <n v="4"/>
    <n v="2"/>
    <n v="1"/>
    <n v="8"/>
    <s v="2STY - 2 Story Building"/>
    <n v="2265"/>
    <n v="1143"/>
    <n v="1122"/>
    <n v="840"/>
    <x v="1"/>
    <n v="1983"/>
    <n v="143.97377710539587"/>
    <n v="38.553989088748445"/>
    <n v="441"/>
    <n v="45000"/>
    <n v="285500"/>
    <d v="2018-01-22T00:00:00"/>
    <n v="281540"/>
    <n v="126.05"/>
    <n v="0.17"/>
    <x v="18"/>
    <n v="16"/>
    <n v="1"/>
    <n v="22"/>
  </r>
  <r>
    <x v="25"/>
    <x v="80"/>
    <x v="0"/>
    <s v="0.1800 AC"/>
    <x v="2"/>
    <s v="R - 30 - Average"/>
    <n v="4"/>
    <n v="2"/>
    <n v="1"/>
    <n v="7"/>
    <s v="2STY - 2 Story Building"/>
    <n v="2878"/>
    <n v="1670"/>
    <n v="0"/>
    <n v="0"/>
    <x v="0"/>
    <n v="1670"/>
    <n v="164.67065868263472"/>
    <n v="35.072951739618411"/>
    <n v="462"/>
    <n v="27000"/>
    <n v="275000"/>
    <d v="2018-08-22T00:00:00"/>
    <n v="300581"/>
    <n v="95.55"/>
    <n v="0.18"/>
    <x v="18"/>
    <n v="16"/>
    <n v="8"/>
    <n v="22"/>
  </r>
  <r>
    <x v="0"/>
    <x v="82"/>
    <x v="1"/>
    <s v="0.2300 AC"/>
    <x v="5"/>
    <s v="R - 35 - Average to Good"/>
    <n v="3"/>
    <n v="2"/>
    <n v="0"/>
    <n v="5"/>
    <s v="1STY - 1 Story Building"/>
    <n v="1534"/>
    <n v="1534"/>
    <n v="1498"/>
    <n v="0"/>
    <x v="0"/>
    <n v="1534"/>
    <n v="81.486310299869615"/>
    <n v="12.476544097097456"/>
    <n v="630"/>
    <n v="0"/>
    <n v="125000"/>
    <d v="2018-02-06T00:00:00"/>
    <n v="245181"/>
    <n v="81.489999999999995"/>
    <n v="0.23"/>
    <x v="18"/>
    <n v="14"/>
    <n v="2"/>
    <n v="6"/>
  </r>
  <r>
    <x v="0"/>
    <x v="82"/>
    <x v="1"/>
    <s v="0.2700 AC"/>
    <x v="2"/>
    <s v="R - 35 - Average to Good"/>
    <n v="4"/>
    <n v="3"/>
    <n v="1"/>
    <n v="9"/>
    <s v="2STY - 2 Story Building"/>
    <n v="3042"/>
    <n v="1642"/>
    <n v="1400"/>
    <n v="1000"/>
    <x v="1"/>
    <n v="2642"/>
    <n v="119.98485995457986"/>
    <n v="26.953032003537054"/>
    <n v="600"/>
    <n v="0"/>
    <n v="317000"/>
    <d v="2018-12-19T00:00:00"/>
    <n v="363285"/>
    <n v="104.21"/>
    <n v="0.27"/>
    <x v="18"/>
    <n v="16"/>
    <n v="12"/>
    <n v="19"/>
  </r>
  <r>
    <x v="0"/>
    <x v="82"/>
    <x v="1"/>
    <s v="0.2900 AC"/>
    <x v="0"/>
    <s v="R - 35 - Average to Good"/>
    <n v="3"/>
    <n v="3"/>
    <n v="0"/>
    <n v="6"/>
    <s v="1STY - 1 Story Building"/>
    <n v="1562"/>
    <n v="1562"/>
    <n v="1518"/>
    <n v="750"/>
    <x v="1"/>
    <n v="2312"/>
    <n v="118.72837370242215"/>
    <n v="21.729837560558565"/>
    <n v="440"/>
    <n v="0"/>
    <n v="274500"/>
    <d v="2018-10-01T00:00:00"/>
    <n v="273789"/>
    <n v="175.74"/>
    <n v="0.28999999999999998"/>
    <x v="18"/>
    <n v="17"/>
    <n v="10"/>
    <n v="1"/>
  </r>
  <r>
    <x v="0"/>
    <x v="83"/>
    <x v="1"/>
    <s v="0.2300 AC"/>
    <x v="2"/>
    <s v="R - 35 - Average to Good"/>
    <n v="3"/>
    <n v="2"/>
    <n v="0"/>
    <n v="6"/>
    <s v="1STY - 1 Story Building"/>
    <n v="1752"/>
    <n v="1752"/>
    <n v="1702"/>
    <n v="850"/>
    <x v="1"/>
    <n v="2602"/>
    <n v="80.707148347425061"/>
    <n v="20.960594083123723"/>
    <n v="420"/>
    <n v="0"/>
    <n v="210000"/>
    <d v="2018-10-17T00:00:00"/>
    <n v="269075"/>
    <n v="119.86"/>
    <n v="0.23"/>
    <x v="18"/>
    <n v="16"/>
    <n v="10"/>
    <n v="17"/>
  </r>
  <r>
    <x v="2"/>
    <x v="85"/>
    <x v="0"/>
    <s v="0.2300 AC"/>
    <x v="2"/>
    <s v="R - 35 - Average to Good"/>
    <n v="4"/>
    <n v="3"/>
    <n v="1"/>
    <n v="8"/>
    <s v="2STY - 2 Story Building"/>
    <n v="2313"/>
    <n v="1697"/>
    <n v="1581"/>
    <n v="1122"/>
    <x v="1"/>
    <n v="2819"/>
    <n v="122.38382405108194"/>
    <n v="34.435261707988978"/>
    <n v="525"/>
    <n v="55000"/>
    <n v="345000"/>
    <d v="2018-11-26T00:00:00"/>
    <n v="386041"/>
    <n v="149.16"/>
    <n v="0.23"/>
    <x v="18"/>
    <n v="16"/>
    <n v="11"/>
    <n v="26"/>
  </r>
  <r>
    <x v="2"/>
    <x v="85"/>
    <x v="0"/>
    <s v="0.2300 AC"/>
    <x v="2"/>
    <s v="R - 35 - Average to Good"/>
    <n v="4"/>
    <n v="3"/>
    <n v="1"/>
    <n v="8"/>
    <s v="2STY - 2 Story Building"/>
    <n v="3200"/>
    <n v="1818"/>
    <n v="1382"/>
    <n v="830"/>
    <x v="1"/>
    <n v="2648"/>
    <n v="139.69033232628399"/>
    <n v="36.920589292130792"/>
    <n v="420"/>
    <n v="55000"/>
    <n v="369900"/>
    <d v="2018-07-31T00:00:00"/>
    <n v="374565"/>
    <n v="115.59"/>
    <n v="0.23"/>
    <x v="18"/>
    <n v="16"/>
    <n v="7"/>
    <n v="31"/>
  </r>
  <r>
    <x v="2"/>
    <x v="86"/>
    <x v="0"/>
    <s v="0.2700 AC"/>
    <x v="2"/>
    <s v="R - 35 - Average to Good"/>
    <n v="5"/>
    <n v="4"/>
    <n v="1"/>
    <n v="8"/>
    <s v="2STY - 2 Story Building"/>
    <n v="3200"/>
    <n v="1840"/>
    <n v="1822"/>
    <n v="900"/>
    <x v="1"/>
    <n v="2740"/>
    <n v="142.33576642335765"/>
    <n v="33.159881644730127"/>
    <n v="772"/>
    <n v="55000"/>
    <n v="390000"/>
    <d v="2018-06-18T00:00:00"/>
    <n v="411550"/>
    <n v="121.88"/>
    <n v="0.27"/>
    <x v="18"/>
    <n v="16"/>
    <n v="6"/>
    <n v="18"/>
  </r>
  <r>
    <x v="2"/>
    <x v="86"/>
    <x v="0"/>
    <s v="0.2700 AC"/>
    <x v="2"/>
    <s v="R - 35 - Average to Good"/>
    <n v="4"/>
    <n v="2"/>
    <n v="1"/>
    <n v="7"/>
    <s v="2STY - 2 Story Building"/>
    <n v="2068"/>
    <n v="1112"/>
    <n v="1012"/>
    <n v="288"/>
    <x v="1"/>
    <n v="1400"/>
    <n v="196.42857142857142"/>
    <n v="23.381967826412268"/>
    <n v="440"/>
    <n v="55000"/>
    <n v="275000"/>
    <d v="2018-06-21T00:00:00"/>
    <n v="313293"/>
    <n v="132.97999999999999"/>
    <n v="0.27"/>
    <x v="18"/>
    <n v="16"/>
    <n v="6"/>
    <n v="21"/>
  </r>
  <r>
    <x v="2"/>
    <x v="86"/>
    <x v="0"/>
    <s v="0.3600 AC"/>
    <x v="2"/>
    <s v="R - 35 - Average to Good"/>
    <n v="3"/>
    <n v="2"/>
    <n v="0"/>
    <n v="6"/>
    <s v="1STY - 1 Story Building"/>
    <n v="1760"/>
    <n v="1760"/>
    <n v="1746"/>
    <n v="0"/>
    <x v="0"/>
    <n v="1760"/>
    <n v="161.875"/>
    <n v="18.167789001122337"/>
    <n v="700"/>
    <n v="55000"/>
    <n v="284900"/>
    <d v="2018-09-24T00:00:00"/>
    <n v="281092"/>
    <n v="161.88"/>
    <n v="0.36"/>
    <x v="18"/>
    <n v="16"/>
    <n v="9"/>
    <n v="24"/>
  </r>
  <r>
    <x v="2"/>
    <x v="87"/>
    <x v="0"/>
    <s v="0.2700 AC"/>
    <x v="2"/>
    <s v="R - 35 - Average to Good"/>
    <n v="4"/>
    <n v="3"/>
    <n v="0"/>
    <n v="8"/>
    <s v="1STY - 1 Story Building"/>
    <n v="2112"/>
    <n v="2112"/>
    <n v="2112"/>
    <n v="1584"/>
    <x v="1"/>
    <n v="3696"/>
    <n v="89.285714285714292"/>
    <n v="28.058361391694724"/>
    <n v="598"/>
    <n v="50000"/>
    <n v="330000"/>
    <d v="2018-04-26T00:00:00"/>
    <n v="326308"/>
    <n v="156.25"/>
    <n v="0.27"/>
    <x v="18"/>
    <n v="16"/>
    <n v="4"/>
    <n v="26"/>
  </r>
  <r>
    <x v="2"/>
    <x v="87"/>
    <x v="0"/>
    <s v="0.2400 AC"/>
    <x v="2"/>
    <s v="R - 35 - Average to Good"/>
    <n v="3"/>
    <n v="3"/>
    <n v="0"/>
    <n v="6"/>
    <s v="ATM - Atrium Ranch Building"/>
    <n v="1909"/>
    <n v="1909"/>
    <n v="1871"/>
    <n v="1403"/>
    <x v="1"/>
    <n v="3312"/>
    <n v="90.579710144927532"/>
    <n v="28.696051423324153"/>
    <n v="620"/>
    <n v="50000"/>
    <n v="300000"/>
    <d v="2018-11-01T00:00:00"/>
    <n v="324216"/>
    <n v="157.15"/>
    <n v="0.24"/>
    <x v="18"/>
    <n v="16"/>
    <n v="11"/>
    <n v="1"/>
  </r>
  <r>
    <x v="2"/>
    <x v="87"/>
    <x v="0"/>
    <s v="0.2600 AC"/>
    <x v="2"/>
    <s v="R - 35 - Average to Good"/>
    <n v="4"/>
    <n v="3"/>
    <n v="1"/>
    <n v="8"/>
    <s v="2STY - 2 Story Building"/>
    <n v="3272"/>
    <n v="1872"/>
    <n v="1438"/>
    <n v="0"/>
    <x v="0"/>
    <n v="1872"/>
    <n v="180.55555555555554"/>
    <n v="29.843893480257115"/>
    <n v="620"/>
    <n v="0"/>
    <n v="338000"/>
    <d v="2018-05-30T00:00:00"/>
    <n v="357414"/>
    <n v="103.3"/>
    <n v="0.26"/>
    <x v="18"/>
    <n v="16"/>
    <n v="5"/>
    <n v="30"/>
  </r>
  <r>
    <x v="2"/>
    <x v="87"/>
    <x v="0"/>
    <s v="0.2900 AC"/>
    <x v="2"/>
    <s v="R - 35 - Average to Good"/>
    <n v="3"/>
    <n v="2"/>
    <n v="1"/>
    <n v="7"/>
    <s v="2STY - 2 Story Building"/>
    <n v="2257"/>
    <n v="1557"/>
    <n v="1539"/>
    <n v="0"/>
    <x v="0"/>
    <n v="1557"/>
    <n v="176.62170841361592"/>
    <n v="21.76941832114246"/>
    <n v="732"/>
    <n v="50000"/>
    <n v="275000"/>
    <d v="2018-07-02T00:00:00"/>
    <n v="276423"/>
    <n v="121.84"/>
    <n v="0.28999999999999998"/>
    <x v="18"/>
    <n v="16"/>
    <n v="7"/>
    <n v="2"/>
  </r>
  <r>
    <x v="0"/>
    <x v="88"/>
    <x v="0"/>
    <s v="0.2400 AC"/>
    <x v="4"/>
    <s v="R - 35 - Average to Good"/>
    <n v="3"/>
    <n v="2"/>
    <n v="1"/>
    <n v="6"/>
    <s v="1STY - 1 Story Building"/>
    <n v="1913"/>
    <n v="1913"/>
    <n v="1893"/>
    <n v="0"/>
    <x v="0"/>
    <n v="1913"/>
    <n v="141.08729743857816"/>
    <n v="25.816880930517296"/>
    <n v="725"/>
    <n v="45000"/>
    <n v="269900"/>
    <d v="2018-11-27T00:00:00"/>
    <n v="271872"/>
    <n v="141.09"/>
    <n v="0.24"/>
    <x v="18"/>
    <n v="15"/>
    <n v="11"/>
    <n v="27"/>
  </r>
  <r>
    <x v="0"/>
    <x v="89"/>
    <x v="0"/>
    <s v="0.2100 AC"/>
    <x v="2"/>
    <s v="R - 35 - Average to Good"/>
    <n v="3"/>
    <n v="3"/>
    <n v="0"/>
    <n v="6"/>
    <s v="1STY - 1 Story Building"/>
    <n v="1633"/>
    <n v="1633"/>
    <n v="1600"/>
    <n v="1100"/>
    <x v="1"/>
    <n v="2733"/>
    <n v="92.206366630076843"/>
    <n v="27.548209366391184"/>
    <n v="400"/>
    <n v="40000"/>
    <n v="252000"/>
    <d v="2018-09-05T00:00:00"/>
    <n v="263504"/>
    <n v="154.32"/>
    <n v="0.21"/>
    <x v="18"/>
    <n v="16"/>
    <n v="9"/>
    <n v="5"/>
  </r>
  <r>
    <x v="0"/>
    <x v="125"/>
    <x v="0"/>
    <s v="0.2800 AC"/>
    <x v="4"/>
    <s v="R - 35 - Average to Good"/>
    <n v="3"/>
    <n v="3"/>
    <n v="1"/>
    <n v="6"/>
    <s v="1STY - 1 Story Building"/>
    <n v="2297"/>
    <n v="2297"/>
    <n v="2279"/>
    <n v="1476"/>
    <x v="1"/>
    <n v="3773"/>
    <n v="79.247283328915984"/>
    <n v="24.514626787354057"/>
    <n v="630"/>
    <n v="50000"/>
    <n v="299000"/>
    <d v="2018-12-26T00:00:00"/>
    <n v="344354"/>
    <n v="130.16999999999999"/>
    <n v="0.28000000000000003"/>
    <x v="18"/>
    <n v="15"/>
    <n v="12"/>
    <n v="26"/>
  </r>
  <r>
    <x v="0"/>
    <x v="126"/>
    <x v="0"/>
    <s v="0.1900 AC"/>
    <x v="15"/>
    <s v="R - 35 - Average to Good"/>
    <n v="3"/>
    <n v="3"/>
    <n v="0"/>
    <n v="5"/>
    <s v="1STY - 1 Story Building"/>
    <n v="1962"/>
    <n v="1962"/>
    <n v="1944"/>
    <n v="1300"/>
    <x v="1"/>
    <n v="3262"/>
    <n v="87.063151440833849"/>
    <n v="34.314436228311827"/>
    <n v="720"/>
    <n v="45000"/>
    <n v="284000"/>
    <d v="2018-02-28T00:00:00"/>
    <n v="319260"/>
    <n v="144.75"/>
    <n v="0.19"/>
    <x v="18"/>
    <n v="5"/>
    <n v="2"/>
    <n v="28"/>
  </r>
  <r>
    <x v="60"/>
    <x v="127"/>
    <x v="0"/>
    <s v="0.1600 AC"/>
    <x v="2"/>
    <s v="R - 30 - Average"/>
    <n v="3"/>
    <n v="2"/>
    <n v="0"/>
    <n v="5"/>
    <s v="2STY - 2 Story Building"/>
    <n v="1512"/>
    <n v="956"/>
    <n v="0"/>
    <n v="0"/>
    <x v="0"/>
    <n v="956"/>
    <n v="193.51464435146443"/>
    <n v="26.543847566574836"/>
    <n v="400"/>
    <n v="0"/>
    <n v="185000"/>
    <d v="2018-02-23T00:00:00"/>
    <n v="196205"/>
    <n v="122.35"/>
    <n v="0.16"/>
    <x v="18"/>
    <n v="16"/>
    <n v="2"/>
    <n v="23"/>
  </r>
  <r>
    <x v="3"/>
    <x v="127"/>
    <x v="0"/>
    <s v="0.1600 AC"/>
    <x v="2"/>
    <s v="R - 30 - Average"/>
    <n v="4"/>
    <n v="2"/>
    <n v="1"/>
    <n v="6"/>
    <s v="2STY - 2 Story Building"/>
    <n v="2352"/>
    <n v="1560"/>
    <n v="0"/>
    <n v="0"/>
    <x v="0"/>
    <n v="1560"/>
    <n v="147.43589743589743"/>
    <n v="33.000459136822769"/>
    <n v="420"/>
    <n v="27000"/>
    <n v="230000"/>
    <d v="2018-07-05T00:00:00"/>
    <n v="248127"/>
    <n v="97.79"/>
    <n v="0.16"/>
    <x v="18"/>
    <n v="16"/>
    <n v="7"/>
    <n v="5"/>
  </r>
  <r>
    <x v="37"/>
    <x v="127"/>
    <x v="0"/>
    <s v="0.1400 AC"/>
    <x v="2"/>
    <s v="R - 30 - Average"/>
    <n v="3"/>
    <n v="2"/>
    <n v="0"/>
    <n v="5"/>
    <s v="2STY - 2 Story Building"/>
    <n v="1536"/>
    <n v="980"/>
    <n v="0"/>
    <n v="0"/>
    <x v="0"/>
    <n v="980"/>
    <n v="511.22448979591837"/>
    <n v="82.152695789059422"/>
    <n v="400"/>
    <n v="0"/>
    <n v="501000"/>
    <d v="2018-11-19T00:00:00"/>
    <n v="198735"/>
    <n v="326.17"/>
    <n v="0.14000000000000001"/>
    <x v="18"/>
    <n v="16"/>
    <n v="11"/>
    <n v="19"/>
  </r>
  <r>
    <x v="3"/>
    <x v="127"/>
    <x v="0"/>
    <s v="0.1900 AC"/>
    <x v="4"/>
    <s v="R - 30 - Average"/>
    <n v="4"/>
    <n v="2"/>
    <n v="1"/>
    <n v="8"/>
    <s v="2STY - 2 Story Building"/>
    <n v="2774"/>
    <n v="1618"/>
    <n v="0"/>
    <n v="0"/>
    <x v="0"/>
    <n v="1618"/>
    <n v="151.42150803461064"/>
    <n v="29.602242520902809"/>
    <n v="462"/>
    <n v="29700"/>
    <n v="245000"/>
    <d v="2018-04-27T00:00:00"/>
    <n v="290560"/>
    <n v="88.32"/>
    <n v="0.19"/>
    <x v="18"/>
    <n v="15"/>
    <n v="4"/>
    <n v="27"/>
  </r>
  <r>
    <x v="0"/>
    <x v="128"/>
    <x v="1"/>
    <s v="0.2100 AC"/>
    <x v="2"/>
    <s v="R - 30 - Average"/>
    <n v="3"/>
    <n v="2"/>
    <n v="0"/>
    <n v="5"/>
    <s v="1STY - 1 Story Building"/>
    <n v="1356"/>
    <n v="1356"/>
    <n v="1342"/>
    <n v="0"/>
    <x v="0"/>
    <n v="1356"/>
    <n v="143.73156342182889"/>
    <n v="21.306134942498577"/>
    <n v="400"/>
    <n v="45000"/>
    <n v="194900"/>
    <d v="2018-05-18T00:00:00"/>
    <n v="218416"/>
    <n v="143.72999999999999"/>
    <n v="0.21"/>
    <x v="18"/>
    <n v="16"/>
    <n v="5"/>
    <n v="18"/>
  </r>
  <r>
    <x v="0"/>
    <x v="128"/>
    <x v="1"/>
    <s v="0.1300 AC"/>
    <x v="2"/>
    <s v="R - 30 - Average"/>
    <n v="3"/>
    <n v="2"/>
    <n v="1"/>
    <n v="6"/>
    <s v="2STY - 2 Story Building"/>
    <n v="1728"/>
    <n v="864"/>
    <n v="864"/>
    <n v="0"/>
    <x v="0"/>
    <n v="864"/>
    <n v="193.28703703703704"/>
    <n v="29.490711308893125"/>
    <n v="420"/>
    <n v="45000"/>
    <n v="167000"/>
    <d v="2018-01-11T00:00:00"/>
    <n v="218514"/>
    <n v="96.64"/>
    <n v="0.13"/>
    <x v="18"/>
    <n v="16"/>
    <n v="1"/>
    <n v="11"/>
  </r>
  <r>
    <x v="0"/>
    <x v="128"/>
    <x v="1"/>
    <s v="0.1300 AC"/>
    <x v="2"/>
    <s v="R - 30 - Average"/>
    <n v="3"/>
    <n v="3"/>
    <n v="1"/>
    <n v="6"/>
    <s v="2STY - 2 Story Building"/>
    <n v="1728"/>
    <n v="864"/>
    <n v="864"/>
    <n v="605"/>
    <x v="1"/>
    <n v="1469"/>
    <n v="144.31586113002041"/>
    <n v="37.43731016458289"/>
    <n v="420"/>
    <n v="45000"/>
    <n v="212000"/>
    <d v="2018-04-04T00:00:00"/>
    <n v="230076"/>
    <n v="122.69"/>
    <n v="0.13"/>
    <x v="18"/>
    <n v="16"/>
    <n v="4"/>
    <n v="4"/>
  </r>
  <r>
    <x v="0"/>
    <x v="129"/>
    <x v="1"/>
    <s v="0.1600 AC"/>
    <x v="19"/>
    <s v="R - 30 - Average"/>
    <n v="3"/>
    <n v="2"/>
    <n v="0"/>
    <n v="5"/>
    <s v="1STY - 1 Story Building"/>
    <n v="1340"/>
    <n v="1340"/>
    <n v="1340"/>
    <n v="0"/>
    <x v="0"/>
    <n v="1340"/>
    <n v="148.1537313432836"/>
    <n v="28.48456152433425"/>
    <n v="400"/>
    <n v="45000"/>
    <n v="198526"/>
    <d v="2018-09-13T00:00:00"/>
    <n v="195363"/>
    <n v="148.15"/>
    <n v="0.16"/>
    <x v="18"/>
    <n v="0"/>
    <n v="9"/>
    <n v="13"/>
  </r>
  <r>
    <x v="0"/>
    <x v="131"/>
    <x v="1"/>
    <s v="0.1800 AC"/>
    <x v="5"/>
    <s v="R - 30 - Average"/>
    <n v="4"/>
    <n v="3"/>
    <n v="1"/>
    <n v="8"/>
    <s v="2STY - 2 Story Building"/>
    <n v="2814"/>
    <n v="1428"/>
    <n v="1428"/>
    <n v="950"/>
    <x v="1"/>
    <n v="2378"/>
    <n v="123.21278385197645"/>
    <n v="37.368635853484342"/>
    <n v="600"/>
    <n v="45000"/>
    <n v="293000"/>
    <d v="2018-08-29T00:00:00"/>
    <n v="298274"/>
    <n v="104.12"/>
    <n v="0.18"/>
    <x v="18"/>
    <n v="14"/>
    <n v="8"/>
    <n v="29"/>
  </r>
  <r>
    <x v="0"/>
    <x v="131"/>
    <x v="1"/>
    <s v="0.2100 AC"/>
    <x v="4"/>
    <s v="R - 30 - Average"/>
    <n v="3"/>
    <n v="2"/>
    <n v="1"/>
    <n v="6"/>
    <s v="2STY - 2 Story Building"/>
    <n v="1740"/>
    <n v="1008"/>
    <n v="732"/>
    <n v="288"/>
    <x v="1"/>
    <n v="1296"/>
    <n v="175.92592592592592"/>
    <n v="24.924570379115831"/>
    <n v="464"/>
    <n v="45000"/>
    <n v="228000"/>
    <d v="2018-04-02T00:00:00"/>
    <n v="222264"/>
    <n v="131.03"/>
    <n v="0.21"/>
    <x v="18"/>
    <n v="15"/>
    <n v="4"/>
    <n v="2"/>
  </r>
  <r>
    <x v="0"/>
    <x v="132"/>
    <x v="0"/>
    <s v="0.2400 AC"/>
    <x v="8"/>
    <s v="R - 35 - Average to Good"/>
    <n v="3"/>
    <n v="2"/>
    <n v="0"/>
    <n v="5"/>
    <s v="1STY - 1 Story Building"/>
    <n v="1448"/>
    <n v="1448"/>
    <n v="1448"/>
    <n v="0"/>
    <x v="0"/>
    <n v="1448"/>
    <n v="155.38674033149172"/>
    <n v="21.522038567493112"/>
    <n v="460"/>
    <n v="0"/>
    <n v="225000"/>
    <d v="2018-12-05T00:00:00"/>
    <n v="220589"/>
    <n v="155.38999999999999"/>
    <n v="0.24"/>
    <x v="18"/>
    <n v="12"/>
    <n v="12"/>
    <n v="5"/>
  </r>
  <r>
    <x v="0"/>
    <x v="132"/>
    <x v="0"/>
    <s v="0.2400 AC"/>
    <x v="4"/>
    <s v="R - 35 - Average to Good"/>
    <n v="4"/>
    <n v="2"/>
    <n v="1"/>
    <n v="9"/>
    <s v="2STY - 2 Story Building"/>
    <n v="3122"/>
    <n v="1692"/>
    <n v="1430"/>
    <n v="390"/>
    <x v="1"/>
    <n v="2082"/>
    <n v="149.85590778097983"/>
    <n v="29.843893480257119"/>
    <n v="630"/>
    <n v="0"/>
    <n v="312000"/>
    <d v="2018-01-10T00:00:00"/>
    <n v="316946"/>
    <n v="99.94"/>
    <n v="0.24"/>
    <x v="18"/>
    <n v="15"/>
    <n v="1"/>
    <n v="10"/>
  </r>
  <r>
    <x v="0"/>
    <x v="132"/>
    <x v="0"/>
    <s v="0.2500 AC"/>
    <x v="5"/>
    <s v="R - 35 - Average to Good"/>
    <n v="3"/>
    <n v="2"/>
    <n v="0"/>
    <n v="6"/>
    <s v="1STY - 1 Story Building"/>
    <n v="2166"/>
    <n v="2166"/>
    <n v="2150"/>
    <n v="0"/>
    <x v="0"/>
    <n v="2166"/>
    <n v="129.27054478301017"/>
    <n v="25.711662075298438"/>
    <n v="462"/>
    <n v="0"/>
    <n v="280000"/>
    <d v="2018-07-20T00:00:00"/>
    <n v="294769"/>
    <n v="129.27000000000001"/>
    <n v="0.25"/>
    <x v="18"/>
    <n v="14"/>
    <n v="7"/>
    <n v="20"/>
  </r>
  <r>
    <x v="0"/>
    <x v="132"/>
    <x v="0"/>
    <s v="0.2100 AC"/>
    <x v="4"/>
    <s v="R - 35 - Average to Good"/>
    <n v="4"/>
    <n v="2"/>
    <n v="1"/>
    <n v="9"/>
    <s v="2STY - 2 Story Building"/>
    <n v="3040"/>
    <n v="1640"/>
    <n v="1400"/>
    <n v="0"/>
    <x v="0"/>
    <n v="1640"/>
    <n v="179.8780487804878"/>
    <n v="32.248895885259522"/>
    <n v="480"/>
    <n v="0"/>
    <n v="295000"/>
    <d v="2018-12-14T00:00:00"/>
    <n v="292856"/>
    <n v="97.04"/>
    <n v="0.21"/>
    <x v="18"/>
    <n v="15"/>
    <n v="12"/>
    <n v="14"/>
  </r>
  <r>
    <x v="3"/>
    <x v="135"/>
    <x v="0"/>
    <s v="0.1700 AC"/>
    <x v="4"/>
    <s v="R - 35 - Average to Good"/>
    <n v="3"/>
    <n v="3"/>
    <n v="0"/>
    <n v="5"/>
    <s v="ATM - Atrium Ranch Building"/>
    <n v="1799"/>
    <n v="1799"/>
    <n v="1772"/>
    <n v="1440"/>
    <x v="1"/>
    <n v="3239"/>
    <n v="89.533806730472364"/>
    <n v="39.161670177712956"/>
    <n v="400"/>
    <n v="40002"/>
    <n v="290000"/>
    <d v="2018-06-05T00:00:00"/>
    <n v="296408"/>
    <n v="161.19999999999999"/>
    <n v="0.17"/>
    <x v="18"/>
    <n v="15"/>
    <n v="6"/>
    <n v="5"/>
  </r>
  <r>
    <x v="3"/>
    <x v="135"/>
    <x v="0"/>
    <s v="0.1700 AC"/>
    <x v="4"/>
    <s v="R - 35 - Average to Good"/>
    <n v="5"/>
    <n v="4"/>
    <n v="1"/>
    <n v="9"/>
    <s v="2STY - 2 Story Building"/>
    <n v="3187"/>
    <n v="1779"/>
    <n v="1408"/>
    <n v="1056"/>
    <x v="1"/>
    <n v="2835"/>
    <n v="102.29276895943562"/>
    <n v="39.161670177712956"/>
    <n v="400"/>
    <n v="0"/>
    <n v="290000"/>
    <d v="2018-10-02T00:00:00"/>
    <n v="348098"/>
    <n v="90.99"/>
    <n v="0.17"/>
    <x v="18"/>
    <n v="15"/>
    <n v="10"/>
    <n v="2"/>
  </r>
  <r>
    <x v="3"/>
    <x v="90"/>
    <x v="0"/>
    <s v="0.1600 AC"/>
    <x v="2"/>
    <s v="R - 35 - Average to Good"/>
    <n v="4"/>
    <n v="2"/>
    <n v="1"/>
    <n v="7"/>
    <s v="2STY - 2 Story Building"/>
    <n v="2087"/>
    <n v="1424"/>
    <n v="1388"/>
    <n v="0"/>
    <x v="0"/>
    <n v="1424"/>
    <n v="187.85112359550561"/>
    <n v="38.380968778696051"/>
    <n v="420"/>
    <n v="40002"/>
    <n v="267500"/>
    <d v="2018-11-14T00:00:00"/>
    <n v="287466"/>
    <n v="128.16999999999999"/>
    <n v="0.16"/>
    <x v="18"/>
    <n v="16"/>
    <n v="11"/>
    <n v="14"/>
  </r>
  <r>
    <x v="3"/>
    <x v="90"/>
    <x v="0"/>
    <s v="0.1900 AC"/>
    <x v="5"/>
    <s v="R - 35 - Average to Good"/>
    <n v="4"/>
    <n v="2"/>
    <n v="1"/>
    <n v="9"/>
    <s v="2STY - 2 Story Building"/>
    <n v="2816"/>
    <n v="1600"/>
    <n v="1216"/>
    <n v="0"/>
    <x v="0"/>
    <n v="1600"/>
    <n v="178.125"/>
    <n v="34.435261707988985"/>
    <n v="400"/>
    <n v="40002"/>
    <n v="285000"/>
    <d v="2018-04-24T00:00:00"/>
    <n v="296414"/>
    <n v="101.21"/>
    <n v="0.19"/>
    <x v="18"/>
    <n v="14"/>
    <n v="4"/>
    <n v="24"/>
  </r>
  <r>
    <x v="3"/>
    <x v="90"/>
    <x v="0"/>
    <s v="0.1700 AC"/>
    <x v="4"/>
    <s v="R - 35 - Average to Good"/>
    <n v="4"/>
    <n v="3"/>
    <n v="1"/>
    <n v="9"/>
    <s v="2STY - 2 Story Building"/>
    <n v="2714"/>
    <n v="1547"/>
    <n v="1251"/>
    <n v="938"/>
    <x v="1"/>
    <n v="2485"/>
    <n v="114.68812877263582"/>
    <n v="38.486468967752387"/>
    <n v="400"/>
    <n v="40002"/>
    <n v="285000"/>
    <d v="2018-07-10T00:00:00"/>
    <n v="296338"/>
    <n v="105.01"/>
    <n v="0.17"/>
    <x v="18"/>
    <n v="15"/>
    <n v="7"/>
    <n v="10"/>
  </r>
  <r>
    <x v="3"/>
    <x v="90"/>
    <x v="0"/>
    <s v="0.2900 AC"/>
    <x v="6"/>
    <s v="R - 35 - Average to Good"/>
    <n v="3"/>
    <n v="2"/>
    <n v="0"/>
    <n v="5"/>
    <s v="1STY - 1 Story Building"/>
    <n v="1448"/>
    <n v="1448"/>
    <n v="1404"/>
    <n v="0"/>
    <x v="0"/>
    <n v="1448"/>
    <n v="165.74585635359117"/>
    <n v="18.998765080269784"/>
    <n v="420"/>
    <n v="40002"/>
    <n v="240000"/>
    <d v="2018-05-18T00:00:00"/>
    <n v="236113"/>
    <n v="165.75"/>
    <n v="0.28999999999999998"/>
    <x v="18"/>
    <n v="13"/>
    <n v="5"/>
    <n v="18"/>
  </r>
  <r>
    <x v="3"/>
    <x v="136"/>
    <x v="0"/>
    <s v="0.1900 AC"/>
    <x v="4"/>
    <s v="R - 35 - Average to Good"/>
    <n v="3"/>
    <n v="2"/>
    <n v="0"/>
    <n v="5"/>
    <s v="1STY - 1 Story Building"/>
    <n v="1254"/>
    <n v="1254"/>
    <n v="1224"/>
    <n v="0"/>
    <x v="0"/>
    <n v="1254"/>
    <n v="135.56618819776713"/>
    <n v="20.540331545116235"/>
    <n v="400"/>
    <n v="33000"/>
    <n v="170000"/>
    <d v="2018-06-28T00:00:00"/>
    <n v="214142"/>
    <n v="135.57"/>
    <n v="0.19"/>
    <x v="18"/>
    <n v="15"/>
    <n v="6"/>
    <n v="28"/>
  </r>
  <r>
    <x v="3"/>
    <x v="137"/>
    <x v="0"/>
    <s v="0.2300 AC"/>
    <x v="2"/>
    <s v="R - 40 - Good"/>
    <n v="3"/>
    <n v="3"/>
    <n v="0"/>
    <n v="6"/>
    <s v="ATM - Atrium Ranch Building"/>
    <n v="2391"/>
    <n v="2391"/>
    <n v="2321"/>
    <n v="1627"/>
    <x v="1"/>
    <n v="4018"/>
    <n v="85.838725734196117"/>
    <n v="34.4252804727113"/>
    <n v="630"/>
    <n v="0"/>
    <n v="344900"/>
    <d v="2018-04-30T00:00:00"/>
    <n v="399105"/>
    <n v="144.25"/>
    <n v="0.23"/>
    <x v="18"/>
    <n v="16"/>
    <n v="4"/>
    <n v="30"/>
  </r>
  <r>
    <x v="2"/>
    <x v="139"/>
    <x v="0"/>
    <s v="0.3700 AC"/>
    <x v="2"/>
    <s v="R - 35 - Average to Good"/>
    <n v="4"/>
    <n v="2"/>
    <n v="2"/>
    <n v="9"/>
    <s v="2STY - 2 Story Building"/>
    <n v="3106"/>
    <n v="1843"/>
    <n v="1348"/>
    <n v="471"/>
    <x v="1"/>
    <n v="2314"/>
    <n v="153.41400172860847"/>
    <n v="22.026158389794755"/>
    <n v="693"/>
    <n v="55000"/>
    <n v="355000"/>
    <d v="2018-09-05T00:00:00"/>
    <n v="367230"/>
    <n v="114.29"/>
    <n v="0.37"/>
    <x v="18"/>
    <n v="16"/>
    <n v="9"/>
    <n v="5"/>
  </r>
  <r>
    <x v="2"/>
    <x v="140"/>
    <x v="0"/>
    <s v="0.3600 AC"/>
    <x v="4"/>
    <s v="R - 35 - Average to Good"/>
    <n v="3"/>
    <n v="2"/>
    <n v="1"/>
    <n v="8"/>
    <s v="2STY - 2 Story Building"/>
    <n v="2940"/>
    <n v="1555"/>
    <n v="1515"/>
    <n v="0"/>
    <x v="0"/>
    <n v="1555"/>
    <n v="225.08038585209005"/>
    <n v="22.319151107029896"/>
    <n v="880"/>
    <n v="55000"/>
    <n v="350000"/>
    <d v="2018-07-05T00:00:00"/>
    <n v="334837"/>
    <n v="119.05"/>
    <n v="0.36"/>
    <x v="18"/>
    <n v="15"/>
    <n v="7"/>
    <n v="5"/>
  </r>
  <r>
    <x v="0"/>
    <x v="142"/>
    <x v="0"/>
    <s v="0.3600 AC"/>
    <x v="4"/>
    <s v="R - 35 - Average to Good"/>
    <n v="4"/>
    <n v="2"/>
    <n v="2"/>
    <n v="8"/>
    <s v="2STY - 2 Story Building"/>
    <n v="3039"/>
    <n v="2106"/>
    <n v="2052"/>
    <n v="597"/>
    <x v="1"/>
    <n v="2703"/>
    <n v="145.20902700702922"/>
    <n v="25.029333741454955"/>
    <n v="684"/>
    <n v="37000"/>
    <n v="392500"/>
    <d v="2018-07-25T00:00:00"/>
    <n v="390729"/>
    <n v="129.15"/>
    <n v="0.36"/>
    <x v="18"/>
    <n v="15"/>
    <n v="7"/>
    <n v="25"/>
  </r>
  <r>
    <x v="0"/>
    <x v="143"/>
    <x v="0"/>
    <s v="0.1600 AC"/>
    <x v="4"/>
    <s v="R - 30 - Average"/>
    <n v="3"/>
    <n v="2"/>
    <n v="0"/>
    <n v="5"/>
    <s v="1STY - 1 Story Building"/>
    <n v="1216"/>
    <n v="1216"/>
    <n v="1216"/>
    <n v="1110"/>
    <x v="1"/>
    <n v="2326"/>
    <n v="86.951848667239901"/>
    <n v="29.018882001836545"/>
    <n v="420"/>
    <n v="0"/>
    <n v="202250"/>
    <d v="2018-06-29T00:00:00"/>
    <n v="202933"/>
    <n v="166.32"/>
    <n v="0.16"/>
    <x v="18"/>
    <n v="15"/>
    <n v="6"/>
    <n v="29"/>
  </r>
  <r>
    <x v="0"/>
    <x v="143"/>
    <x v="0"/>
    <s v="0.1600 AC"/>
    <x v="4"/>
    <s v="R - 30 - Average"/>
    <n v="3"/>
    <n v="2"/>
    <n v="0"/>
    <n v="5"/>
    <s v="1STY - 1 Story Building"/>
    <n v="1216"/>
    <n v="1216"/>
    <n v="1216"/>
    <n v="0"/>
    <x v="0"/>
    <n v="1216"/>
    <n v="155.18092105263159"/>
    <n v="27.074724517906336"/>
    <n v="420"/>
    <n v="0"/>
    <n v="188700"/>
    <d v="2018-07-13T00:00:00"/>
    <n v="179753"/>
    <n v="155.18"/>
    <n v="0.16"/>
    <x v="18"/>
    <n v="15"/>
    <n v="7"/>
    <n v="13"/>
  </r>
  <r>
    <x v="0"/>
    <x v="144"/>
    <x v="0"/>
    <s v="0.2100 AC"/>
    <x v="5"/>
    <s v="R - 35 - Average to Good"/>
    <n v="3"/>
    <n v="2"/>
    <n v="0"/>
    <n v="6"/>
    <s v="ATM - Atrium Ranch Building"/>
    <n v="1774"/>
    <n v="1774"/>
    <n v="1756"/>
    <n v="90"/>
    <x v="1"/>
    <n v="1864"/>
    <n v="137.33905579399141"/>
    <n v="27.985482530937077"/>
    <n v="400"/>
    <n v="44000"/>
    <n v="256000"/>
    <d v="2018-01-05T00:00:00"/>
    <n v="264849"/>
    <n v="144.31"/>
    <n v="0.21"/>
    <x v="18"/>
    <n v="14"/>
    <n v="1"/>
    <n v="5"/>
  </r>
  <r>
    <x v="0"/>
    <x v="144"/>
    <x v="0"/>
    <s v="0.1800 AC"/>
    <x v="4"/>
    <s v="R - 35 - Average to Good"/>
    <n v="3"/>
    <n v="2"/>
    <n v="1"/>
    <n v="6"/>
    <s v="1STY - 1 Story Building"/>
    <n v="1417"/>
    <n v="1417"/>
    <n v="1399"/>
    <n v="950"/>
    <x v="1"/>
    <n v="2367"/>
    <n v="98.014364174059992"/>
    <n v="29.588817467605349"/>
    <n v="400"/>
    <n v="36000"/>
    <n v="232000"/>
    <d v="2018-12-07T00:00:00"/>
    <n v="227290"/>
    <n v="163.72999999999999"/>
    <n v="0.18"/>
    <x v="18"/>
    <n v="15"/>
    <n v="12"/>
    <n v="7"/>
  </r>
  <r>
    <x v="0"/>
    <x v="145"/>
    <x v="0"/>
    <s v="0.2200 AC"/>
    <x v="5"/>
    <s v="R - 35 - Average to Good"/>
    <n v="3"/>
    <n v="3"/>
    <n v="1"/>
    <n v="6"/>
    <s v="2STY - 2 Story Building"/>
    <n v="2193"/>
    <n v="1567"/>
    <n v="1543"/>
    <n v="800"/>
    <x v="1"/>
    <n v="2367"/>
    <n v="108.78749471905365"/>
    <n v="26.869939060021704"/>
    <n v="460"/>
    <n v="40000"/>
    <n v="257500"/>
    <d v="2018-08-06T00:00:00"/>
    <n v="289091"/>
    <n v="117.42"/>
    <n v="0.22"/>
    <x v="18"/>
    <n v="14"/>
    <n v="8"/>
    <n v="6"/>
  </r>
  <r>
    <x v="0"/>
    <x v="145"/>
    <x v="0"/>
    <s v="0.2100 AC"/>
    <x v="5"/>
    <s v="R - 35 - Average to Good"/>
    <n v="3"/>
    <n v="3"/>
    <n v="0"/>
    <n v="5"/>
    <s v="1STY - 1 Story Building"/>
    <n v="1488"/>
    <n v="1488"/>
    <n v="1464"/>
    <n v="950"/>
    <x v="1"/>
    <n v="2438"/>
    <n v="104.59392945036916"/>
    <n v="27.876164239800602"/>
    <n v="630"/>
    <n v="40000"/>
    <n v="255000"/>
    <d v="2018-05-30T00:00:00"/>
    <n v="248786"/>
    <n v="171.37"/>
    <n v="0.21"/>
    <x v="18"/>
    <n v="14"/>
    <n v="5"/>
    <n v="30"/>
  </r>
  <r>
    <x v="0"/>
    <x v="145"/>
    <x v="0"/>
    <s v="0.1900 AC"/>
    <x v="4"/>
    <s v="R - 35 - Average to Good"/>
    <n v="3"/>
    <n v="2"/>
    <n v="0"/>
    <n v="6"/>
    <s v="1STY - 1 Story Building"/>
    <n v="1608"/>
    <n v="1608"/>
    <n v="1564"/>
    <n v="0"/>
    <x v="0"/>
    <n v="1608"/>
    <n v="138.0597014925373"/>
    <n v="26.823256488328258"/>
    <n v="400"/>
    <n v="40000"/>
    <n v="222000"/>
    <d v="2018-05-18T00:00:00"/>
    <n v="243205"/>
    <n v="138.06"/>
    <n v="0.19"/>
    <x v="18"/>
    <n v="15"/>
    <n v="5"/>
    <n v="18"/>
  </r>
  <r>
    <x v="0"/>
    <x v="145"/>
    <x v="0"/>
    <s v="0.2200 AC"/>
    <x v="5"/>
    <s v="R - 35 - Average to Good"/>
    <n v="3"/>
    <n v="3"/>
    <n v="0"/>
    <n v="6"/>
    <s v="1STY - 1 Story Building"/>
    <n v="1715"/>
    <n v="1715"/>
    <n v="1664"/>
    <n v="1200"/>
    <x v="1"/>
    <n v="2915"/>
    <n v="86.449399656946824"/>
    <n v="26.296018031555221"/>
    <n v="440"/>
    <n v="40000"/>
    <n v="252000"/>
    <d v="2018-06-15T00:00:00"/>
    <n v="267350"/>
    <n v="146.94"/>
    <n v="0.22"/>
    <x v="18"/>
    <n v="14"/>
    <n v="6"/>
    <n v="15"/>
  </r>
  <r>
    <x v="0"/>
    <x v="146"/>
    <x v="0"/>
    <s v="0.2400 AC"/>
    <x v="10"/>
    <s v="R - 40 - Good"/>
    <n v="3"/>
    <n v="2"/>
    <n v="0"/>
    <n v="6"/>
    <s v="1STY - 1 Story Building"/>
    <n v="2231"/>
    <n v="2231"/>
    <n v="2163"/>
    <n v="1561"/>
    <x v="1"/>
    <n v="3792"/>
    <n v="84.691455696202539"/>
    <n v="30.719123048668504"/>
    <n v="638"/>
    <n v="40000"/>
    <n v="321150"/>
    <d v="2018-10-31T00:00:00"/>
    <n v="333666"/>
    <n v="143.94999999999999"/>
    <n v="0.24"/>
    <x v="18"/>
    <n v="10"/>
    <n v="10"/>
    <n v="31"/>
  </r>
  <r>
    <x v="0"/>
    <x v="146"/>
    <x v="0"/>
    <s v="0.2400 AC"/>
    <x v="5"/>
    <s v="R - 35 - Average to Good"/>
    <n v="4"/>
    <n v="2"/>
    <n v="1"/>
    <n v="9"/>
    <s v="2STY - 2 Story Building"/>
    <n v="3044"/>
    <n v="1732"/>
    <n v="1312"/>
    <n v="0"/>
    <x v="0"/>
    <n v="1732"/>
    <n v="176.67436489607391"/>
    <n v="29.269972451790636"/>
    <n v="600"/>
    <n v="44000"/>
    <n v="306000"/>
    <d v="2018-09-13T00:00:00"/>
    <n v="310745"/>
    <n v="100.53"/>
    <n v="0.24"/>
    <x v="18"/>
    <n v="14"/>
    <n v="9"/>
    <n v="13"/>
  </r>
  <r>
    <x v="0"/>
    <x v="146"/>
    <x v="0"/>
    <s v="0.1900 AC"/>
    <x v="5"/>
    <s v="R - 40 - Good"/>
    <n v="4"/>
    <n v="3"/>
    <n v="1"/>
    <n v="8"/>
    <s v="2STY - 2 Story Building"/>
    <n v="2786"/>
    <n v="1812"/>
    <n v="1794"/>
    <n v="0"/>
    <x v="0"/>
    <n v="1812"/>
    <n v="152.86975717439293"/>
    <n v="33.468657870571747"/>
    <n v="630"/>
    <n v="40000"/>
    <n v="277000"/>
    <d v="2018-04-17T00:00:00"/>
    <n v="335717"/>
    <n v="99.43"/>
    <n v="0.19"/>
    <x v="18"/>
    <n v="14"/>
    <n v="4"/>
    <n v="17"/>
  </r>
  <r>
    <x v="0"/>
    <x v="146"/>
    <x v="0"/>
    <s v="0.2700 AC"/>
    <x v="9"/>
    <s v="R - 40 - Good"/>
    <n v="3"/>
    <n v="3"/>
    <n v="0"/>
    <n v="7"/>
    <s v="1STY - 1 Story Building"/>
    <n v="2111"/>
    <n v="2111"/>
    <n v="2069"/>
    <n v="1500"/>
    <x v="1"/>
    <n v="3611"/>
    <n v="90.002769315978952"/>
    <n v="27.633234703941774"/>
    <n v="630"/>
    <n v="40000"/>
    <n v="325000"/>
    <d v="2018-05-17T00:00:00"/>
    <n v="316727"/>
    <n v="153.96"/>
    <n v="0.27"/>
    <x v="18"/>
    <n v="11"/>
    <n v="5"/>
    <n v="17"/>
  </r>
  <r>
    <x v="0"/>
    <x v="182"/>
    <x v="0"/>
    <s v="0.2300 AC"/>
    <x v="8"/>
    <s v="R - 40 - Good"/>
    <n v="3"/>
    <n v="3"/>
    <n v="1"/>
    <n v="7"/>
    <s v="2STY - 2 Story Building"/>
    <n v="2132"/>
    <n v="1506"/>
    <n v="1458"/>
    <n v="900"/>
    <x v="1"/>
    <n v="2406"/>
    <n v="139.19368246051539"/>
    <n v="33.427156944943505"/>
    <n v="638"/>
    <n v="40000"/>
    <n v="334900"/>
    <d v="2018-05-02T00:00:00"/>
    <n v="294352"/>
    <n v="157.08000000000001"/>
    <n v="0.23"/>
    <x v="18"/>
    <n v="12"/>
    <n v="5"/>
    <n v="2"/>
  </r>
  <r>
    <x v="0"/>
    <x v="182"/>
    <x v="0"/>
    <s v="0.2900 AC"/>
    <x v="9"/>
    <s v="R - 40 - Good"/>
    <n v="3"/>
    <n v="3"/>
    <n v="1"/>
    <n v="8"/>
    <s v="2STY - 2 Story Building"/>
    <n v="2102"/>
    <n v="1476"/>
    <n v="1458"/>
    <n v="1166"/>
    <x v="1"/>
    <n v="2642"/>
    <n v="124.90537471612414"/>
    <n v="26.123301985370951"/>
    <n v="609"/>
    <n v="40000"/>
    <n v="330000"/>
    <d v="2018-11-01T00:00:00"/>
    <n v="300271"/>
    <n v="156.99"/>
    <n v="0.28999999999999998"/>
    <x v="18"/>
    <n v="11"/>
    <n v="11"/>
    <n v="1"/>
  </r>
  <r>
    <x v="0"/>
    <x v="182"/>
    <x v="0"/>
    <s v="0.2400 AC"/>
    <x v="14"/>
    <s v="R - 40 - Good"/>
    <n v="4"/>
    <n v="3"/>
    <n v="1"/>
    <n v="7"/>
    <s v="2STY - 2 Story Building"/>
    <n v="2248"/>
    <n v="1556"/>
    <n v="1540"/>
    <n v="600"/>
    <x v="1"/>
    <n v="2156"/>
    <n v="147.9591836734694"/>
    <n v="30.513468013468014"/>
    <n v="588"/>
    <n v="40000"/>
    <n v="319000"/>
    <d v="2018-12-04T00:00:00"/>
    <n v="299285"/>
    <n v="141.9"/>
    <n v="0.24"/>
    <x v="18"/>
    <n v="6"/>
    <n v="12"/>
    <n v="4"/>
  </r>
  <r>
    <x v="0"/>
    <x v="147"/>
    <x v="0"/>
    <s v="0.1900 AC"/>
    <x v="6"/>
    <s v="R - 35 - Average to Good"/>
    <n v="3"/>
    <n v="2"/>
    <n v="0"/>
    <n v="5"/>
    <s v="1STY - 1 Story Building"/>
    <n v="1216"/>
    <n v="1216"/>
    <n v="1216"/>
    <n v="0"/>
    <x v="0"/>
    <n v="1216"/>
    <n v="160.36184210526315"/>
    <n v="23.560968537045092"/>
    <n v="400"/>
    <n v="40000"/>
    <n v="195000"/>
    <d v="2018-06-26T00:00:00"/>
    <n v="192977"/>
    <n v="160.36000000000001"/>
    <n v="0.19"/>
    <x v="18"/>
    <n v="13"/>
    <n v="6"/>
    <n v="26"/>
  </r>
  <r>
    <x v="0"/>
    <x v="147"/>
    <x v="0"/>
    <s v="0.1600 AC"/>
    <x v="5"/>
    <s v="R - 35 - Average to Good"/>
    <n v="3"/>
    <n v="2"/>
    <n v="0"/>
    <n v="5"/>
    <s v="1STY - 1 Story Building"/>
    <n v="1216"/>
    <n v="1216"/>
    <n v="1216"/>
    <n v="0"/>
    <x v="0"/>
    <n v="1216"/>
    <n v="160.36184210526315"/>
    <n v="27.978650137741045"/>
    <n v="400"/>
    <n v="40000"/>
    <n v="195000"/>
    <d v="2018-11-05T00:00:00"/>
    <n v="191696"/>
    <n v="160.36000000000001"/>
    <n v="0.16"/>
    <x v="18"/>
    <n v="14"/>
    <n v="11"/>
    <n v="5"/>
  </r>
  <r>
    <x v="0"/>
    <x v="183"/>
    <x v="0"/>
    <s v="0.1800 AC"/>
    <x v="6"/>
    <s v="R - 35 - Average to Good"/>
    <n v="3"/>
    <n v="3"/>
    <n v="0"/>
    <n v="5"/>
    <s v="1STY - 1 Story Building"/>
    <n v="1248"/>
    <n v="1248"/>
    <n v="1248"/>
    <n v="780"/>
    <x v="1"/>
    <n v="2028"/>
    <n v="109.71400394477318"/>
    <n v="28.377206407509441"/>
    <n v="441"/>
    <n v="44000"/>
    <n v="222500"/>
    <d v="2018-07-19T00:00:00"/>
    <n v="217510"/>
    <n v="178.29"/>
    <n v="0.18"/>
    <x v="18"/>
    <n v="13"/>
    <n v="7"/>
    <n v="19"/>
  </r>
  <r>
    <x v="0"/>
    <x v="183"/>
    <x v="0"/>
    <s v="0.1500 AC"/>
    <x v="6"/>
    <s v="R - 35 - Average to Good"/>
    <n v="3"/>
    <n v="2"/>
    <n v="0"/>
    <n v="5"/>
    <s v="1STY - 1 Story Building"/>
    <n v="1360"/>
    <n v="1360"/>
    <n v="1360"/>
    <n v="0"/>
    <x v="0"/>
    <n v="1360"/>
    <n v="144.85294117647058"/>
    <n v="30.14998469543924"/>
    <n v="420"/>
    <n v="40000"/>
    <n v="197000"/>
    <d v="2018-08-09T00:00:00"/>
    <n v="211663"/>
    <n v="144.85"/>
    <n v="0.15"/>
    <x v="18"/>
    <n v="13"/>
    <n v="8"/>
    <n v="9"/>
  </r>
  <r>
    <x v="0"/>
    <x v="183"/>
    <x v="0"/>
    <s v="0.1800 AC"/>
    <x v="5"/>
    <s v="R - 35 - Average to Good"/>
    <n v="3"/>
    <n v="2"/>
    <n v="0"/>
    <n v="5"/>
    <s v="1STY - 1 Story Building"/>
    <n v="1216"/>
    <n v="1216"/>
    <n v="1216"/>
    <n v="0"/>
    <x v="0"/>
    <n v="1216"/>
    <n v="148.02631578947367"/>
    <n v="22.956841138659321"/>
    <n v="420"/>
    <n v="40000"/>
    <n v="180000"/>
    <d v="2018-03-02T00:00:00"/>
    <n v="198534"/>
    <n v="148.03"/>
    <n v="0.18"/>
    <x v="18"/>
    <n v="14"/>
    <n v="3"/>
    <n v="2"/>
  </r>
  <r>
    <x v="3"/>
    <x v="148"/>
    <x v="2"/>
    <s v="0.2000 AC"/>
    <x v="12"/>
    <s v="R - 40 - Good"/>
    <n v="4"/>
    <n v="3"/>
    <n v="0"/>
    <n v="7"/>
    <s v="2STY - 2 Story Building"/>
    <n v="4034"/>
    <n v="2042"/>
    <n v="1992"/>
    <n v="1000"/>
    <x v="1"/>
    <n v="3042"/>
    <n v="152.85996055226823"/>
    <n v="53.374655647382923"/>
    <n v="620"/>
    <n v="50000"/>
    <n v="465000"/>
    <d v="2018-03-09T00:00:00"/>
    <n v="450054"/>
    <n v="115.27"/>
    <n v="0.2"/>
    <x v="18"/>
    <n v="7"/>
    <n v="3"/>
    <n v="9"/>
  </r>
  <r>
    <x v="3"/>
    <x v="148"/>
    <x v="2"/>
    <s v="0.1900 AC"/>
    <x v="4"/>
    <s v="R - 35 - Average to Good"/>
    <n v="4"/>
    <n v="3"/>
    <n v="2"/>
    <n v="9"/>
    <s v="2STY - 2 Story Building"/>
    <n v="3224"/>
    <n v="2004"/>
    <n v="1956"/>
    <n v="1586"/>
    <x v="1"/>
    <n v="3590"/>
    <n v="116.99164345403899"/>
    <n v="50.746701464404815"/>
    <n v="720"/>
    <n v="50000"/>
    <n v="420000"/>
    <d v="2018-07-20T00:00:00"/>
    <n v="387456"/>
    <n v="130.27000000000001"/>
    <n v="0.19"/>
    <x v="18"/>
    <n v="15"/>
    <n v="7"/>
    <n v="20"/>
  </r>
  <r>
    <x v="3"/>
    <x v="148"/>
    <x v="2"/>
    <s v="0.1900 AC"/>
    <x v="11"/>
    <s v="R - 35 - Average to Good"/>
    <n v="4"/>
    <n v="4"/>
    <n v="1"/>
    <n v="8"/>
    <s v="2STY - 2 Story Building"/>
    <n v="3225"/>
    <n v="1862"/>
    <n v="1463"/>
    <n v="954"/>
    <x v="1"/>
    <n v="2816"/>
    <n v="150.21306818181819"/>
    <n v="51.109177903436276"/>
    <n v="681"/>
    <n v="50000"/>
    <n v="423000"/>
    <d v="2018-12-11T00:00:00"/>
    <n v="368703"/>
    <n v="131.16"/>
    <n v="0.19"/>
    <x v="18"/>
    <n v="8"/>
    <n v="12"/>
    <n v="11"/>
  </r>
  <r>
    <x v="3"/>
    <x v="148"/>
    <x v="2"/>
    <s v="0.1900 AC"/>
    <x v="12"/>
    <s v="R - 40 - Good"/>
    <n v="4"/>
    <n v="4"/>
    <n v="1"/>
    <n v="7"/>
    <s v="2STY - 2 Story Building"/>
    <n v="3256"/>
    <n v="1856"/>
    <n v="1400"/>
    <n v="1190"/>
    <x v="1"/>
    <n v="3046"/>
    <n v="136.24425476034142"/>
    <n v="50.142574066019044"/>
    <n v="703"/>
    <n v="50000"/>
    <n v="415000"/>
    <d v="2018-01-03T00:00:00"/>
    <n v="387437"/>
    <n v="127.46"/>
    <n v="0.19"/>
    <x v="18"/>
    <n v="7"/>
    <n v="1"/>
    <n v="3"/>
  </r>
  <r>
    <x v="3"/>
    <x v="148"/>
    <x v="2"/>
    <s v="0.1900 AC"/>
    <x v="14"/>
    <s v="R - 35 - Average to Good"/>
    <n v="5"/>
    <n v="4"/>
    <n v="1"/>
    <n v="8"/>
    <s v="2STY - 2 Story Building"/>
    <n v="3252"/>
    <n v="1889"/>
    <n v="1463"/>
    <n v="1000"/>
    <x v="1"/>
    <n v="2889"/>
    <n v="157.45932848736587"/>
    <n v="54.963510705137502"/>
    <n v="681"/>
    <n v="50000"/>
    <n v="454900"/>
    <d v="2018-05-29T00:00:00"/>
    <n v="373551"/>
    <n v="139.88"/>
    <n v="0.19"/>
    <x v="18"/>
    <n v="6"/>
    <n v="5"/>
    <n v="29"/>
  </r>
  <r>
    <x v="3"/>
    <x v="149"/>
    <x v="0"/>
    <s v="0.1900 AC"/>
    <x v="6"/>
    <s v="R - 35 - Average to Good"/>
    <n v="3"/>
    <n v="2"/>
    <n v="0"/>
    <n v="6"/>
    <s v="1STY - 1 Story Building"/>
    <n v="2128"/>
    <n v="2128"/>
    <n v="2128"/>
    <n v="0"/>
    <x v="0"/>
    <n v="2128"/>
    <n v="125.70488721804512"/>
    <n v="32.320815813638781"/>
    <n v="400"/>
    <n v="40000"/>
    <n v="267500"/>
    <d v="2018-04-20T00:00:00"/>
    <n v="290585"/>
    <n v="125.7"/>
    <n v="0.19"/>
    <x v="18"/>
    <n v="13"/>
    <n v="4"/>
    <n v="20"/>
  </r>
  <r>
    <x v="3"/>
    <x v="151"/>
    <x v="1"/>
    <s v="0.2300 AC"/>
    <x v="5"/>
    <s v="R - 35 - Average to Good"/>
    <n v="4"/>
    <n v="2"/>
    <n v="1"/>
    <n v="9"/>
    <s v="2STY - 2 Story Building"/>
    <n v="2640"/>
    <n v="1416"/>
    <n v="1224"/>
    <n v="0"/>
    <x v="0"/>
    <n v="1416"/>
    <n v="222.45762711864407"/>
    <n v="31.440891124685589"/>
    <n v="600"/>
    <n v="69998"/>
    <n v="315000"/>
    <d v="2018-05-01T00:00:00"/>
    <n v="320253"/>
    <n v="119.32"/>
    <n v="0.23"/>
    <x v="18"/>
    <n v="14"/>
    <n v="5"/>
    <n v="1"/>
  </r>
  <r>
    <x v="4"/>
    <x v="152"/>
    <x v="1"/>
    <s v="0.1800 AC"/>
    <x v="4"/>
    <s v="R - 30 - Average"/>
    <n v="3"/>
    <n v="3"/>
    <n v="0"/>
    <n v="6"/>
    <s v="1STY - 1 Story Building"/>
    <n v="1597"/>
    <n v="1597"/>
    <n v="1553"/>
    <n v="1400"/>
    <x v="1"/>
    <n v="2997"/>
    <n v="81.71504838171505"/>
    <n v="31.234057749209267"/>
    <n v="440"/>
    <n v="45000"/>
    <n v="244900"/>
    <d v="2018-07-11T00:00:00"/>
    <n v="260200"/>
    <n v="153.35"/>
    <n v="0.18"/>
    <x v="18"/>
    <n v="15"/>
    <n v="7"/>
    <n v="11"/>
  </r>
  <r>
    <x v="4"/>
    <x v="152"/>
    <x v="1"/>
    <s v="0.1700 AC"/>
    <x v="5"/>
    <s v="R - 30 - Average"/>
    <n v="3"/>
    <n v="2"/>
    <n v="0"/>
    <n v="5"/>
    <s v="1STY - 1 Story Building"/>
    <n v="1274"/>
    <n v="1274"/>
    <n v="1262"/>
    <n v="0"/>
    <x v="0"/>
    <n v="1274"/>
    <n v="160.9105180533752"/>
    <n v="27.683249608383296"/>
    <n v="400"/>
    <n v="45000"/>
    <n v="205000"/>
    <d v="2018-09-25T00:00:00"/>
    <n v="218089"/>
    <n v="160.91"/>
    <n v="0.17"/>
    <x v="18"/>
    <n v="14"/>
    <n v="9"/>
    <n v="25"/>
  </r>
  <r>
    <x v="4"/>
    <x v="152"/>
    <x v="1"/>
    <s v="0.1700 AC"/>
    <x v="5"/>
    <s v="R - 30 - Average"/>
    <n v="4"/>
    <n v="2"/>
    <n v="1"/>
    <n v="7"/>
    <s v="2STY - 2 Story Building"/>
    <n v="2085"/>
    <n v="1120"/>
    <n v="1025"/>
    <n v="590"/>
    <x v="1"/>
    <n v="1710"/>
    <n v="147.66081871345028"/>
    <n v="34.09766110300869"/>
    <n v="462"/>
    <n v="0"/>
    <n v="252500"/>
    <d v="2018-04-12T00:00:00"/>
    <n v="274704"/>
    <n v="121.1"/>
    <n v="0.17"/>
    <x v="18"/>
    <n v="14"/>
    <n v="4"/>
    <n v="12"/>
  </r>
  <r>
    <x v="13"/>
    <x v="152"/>
    <x v="1"/>
    <s v="0.1400 AC"/>
    <x v="12"/>
    <s v="R - 30 - Average"/>
    <n v="3"/>
    <n v="2"/>
    <n v="0"/>
    <n v="5"/>
    <s v="1STY - 1 Story Building"/>
    <n v="1328"/>
    <n v="1328"/>
    <n v="1314"/>
    <n v="0"/>
    <x v="0"/>
    <n v="1328"/>
    <n v="150.97891566265059"/>
    <n v="32.877476059294239"/>
    <n v="430"/>
    <n v="45000"/>
    <n v="200500"/>
    <d v="2018-11-26T00:00:00"/>
    <n v="230976"/>
    <n v="150.97999999999999"/>
    <n v="0.14000000000000001"/>
    <x v="18"/>
    <n v="7"/>
    <n v="11"/>
    <n v="26"/>
  </r>
  <r>
    <x v="4"/>
    <x v="152"/>
    <x v="1"/>
    <s v="0.1500 AC"/>
    <x v="4"/>
    <s v="R - 30 - Average"/>
    <n v="3"/>
    <n v="2"/>
    <n v="1"/>
    <n v="5"/>
    <s v="2STY - 2 Story Building"/>
    <n v="1728"/>
    <n v="864"/>
    <n v="864"/>
    <n v="432"/>
    <x v="1"/>
    <n v="1296"/>
    <n v="168.13271604938271"/>
    <n v="33.348637894092441"/>
    <n v="420"/>
    <n v="0"/>
    <n v="217900"/>
    <d v="2018-10-03T00:00:00"/>
    <n v="231897"/>
    <n v="126.1"/>
    <n v="0.15"/>
    <x v="18"/>
    <n v="15"/>
    <n v="10"/>
    <n v="3"/>
  </r>
  <r>
    <x v="68"/>
    <x v="153"/>
    <x v="0"/>
    <s v="0.2300 AC"/>
    <x v="8"/>
    <s v="R - 40 - Good"/>
    <n v="4"/>
    <n v="3"/>
    <n v="1"/>
    <n v="10"/>
    <s v="2STY - 2 Story Building"/>
    <n v="3494"/>
    <n v="2265"/>
    <n v="2247"/>
    <n v="0"/>
    <x v="0"/>
    <n v="2265"/>
    <n v="147.01986754966887"/>
    <n v="33.237513474667622"/>
    <n v="627"/>
    <n v="0"/>
    <n v="333000"/>
    <d v="2018-06-28T00:00:00"/>
    <n v="408480"/>
    <n v="95.31"/>
    <n v="0.23"/>
    <x v="18"/>
    <n v="12"/>
    <n v="6"/>
    <n v="28"/>
  </r>
  <r>
    <x v="0"/>
    <x v="153"/>
    <x v="0"/>
    <s v="0.3400 AC"/>
    <x v="4"/>
    <s v="R - 40 - Good"/>
    <n v="4"/>
    <n v="5"/>
    <n v="1"/>
    <n v="10"/>
    <s v="2STY - 2 Story Building"/>
    <n v="4127"/>
    <n v="2580"/>
    <n v="2580"/>
    <n v="1935"/>
    <x v="1"/>
    <n v="4515"/>
    <n v="116.83277962347729"/>
    <n v="35.616863825419969"/>
    <n v="794"/>
    <n v="0"/>
    <n v="527500"/>
    <d v="2018-06-15T00:00:00"/>
    <n v="524406"/>
    <n v="127.82"/>
    <n v="0.34"/>
    <x v="18"/>
    <n v="15"/>
    <n v="6"/>
    <n v="15"/>
  </r>
  <r>
    <x v="0"/>
    <x v="154"/>
    <x v="0"/>
    <s v="0.3500 AC"/>
    <x v="4"/>
    <s v="R - 40 - Good"/>
    <n v="4"/>
    <n v="2"/>
    <n v="1"/>
    <n v="9"/>
    <s v="2STY - 2 Story Building"/>
    <n v="3193"/>
    <n v="1929"/>
    <n v="1884"/>
    <n v="0"/>
    <x v="0"/>
    <n v="1929"/>
    <n v="202.17729393468119"/>
    <n v="25.580480125934674"/>
    <n v="640"/>
    <n v="0"/>
    <n v="390000"/>
    <d v="2018-10-26T00:00:00"/>
    <n v="378701"/>
    <n v="122.14"/>
    <n v="0.35"/>
    <x v="18"/>
    <n v="15"/>
    <n v="10"/>
    <n v="26"/>
  </r>
  <r>
    <x v="0"/>
    <x v="155"/>
    <x v="0"/>
    <s v="0.3000 AC"/>
    <x v="5"/>
    <s v="R - 40 - Good"/>
    <n v="3"/>
    <n v="2"/>
    <n v="1"/>
    <n v="7"/>
    <s v="1STY - 1 Story Building"/>
    <n v="2756"/>
    <n v="2756"/>
    <n v="2756"/>
    <n v="168"/>
    <x v="1"/>
    <n v="2924"/>
    <n v="132.52393980848154"/>
    <n v="29.652586470768288"/>
    <n v="660"/>
    <n v="0"/>
    <n v="387500"/>
    <d v="2018-08-08T00:00:00"/>
    <n v="436341"/>
    <n v="140.6"/>
    <n v="0.3"/>
    <x v="18"/>
    <n v="14"/>
    <n v="8"/>
    <n v="8"/>
  </r>
  <r>
    <x v="0"/>
    <x v="155"/>
    <x v="0"/>
    <s v="0.2700 AC"/>
    <x v="5"/>
    <s v="R - 40 - Good"/>
    <n v="4"/>
    <n v="3"/>
    <n v="1"/>
    <n v="11"/>
    <s v="2STY - 2 Story Building"/>
    <n v="3981"/>
    <n v="2542"/>
    <n v="2542"/>
    <n v="0"/>
    <x v="0"/>
    <n v="2542"/>
    <n v="200.6294256490952"/>
    <n v="43.362922150800934"/>
    <n v="646"/>
    <n v="0"/>
    <n v="510000"/>
    <d v="2018-08-07T00:00:00"/>
    <n v="497443"/>
    <n v="128.11000000000001"/>
    <n v="0.27"/>
    <x v="18"/>
    <n v="14"/>
    <n v="8"/>
    <n v="7"/>
  </r>
  <r>
    <x v="0"/>
    <x v="155"/>
    <x v="0"/>
    <s v="0.3200 AC"/>
    <x v="6"/>
    <s v="R - 40 - Good"/>
    <n v="4"/>
    <n v="4"/>
    <n v="1"/>
    <n v="10"/>
    <s v="2STY - 2 Story Building"/>
    <n v="3805"/>
    <n v="2288"/>
    <n v="2270"/>
    <n v="1410"/>
    <x v="1"/>
    <n v="3698"/>
    <n v="116.54948620876149"/>
    <n v="30.91999540863177"/>
    <n v="648"/>
    <n v="0"/>
    <n v="431000"/>
    <d v="2018-11-06T00:00:00"/>
    <n v="474521"/>
    <n v="113.27"/>
    <n v="0.32"/>
    <x v="18"/>
    <n v="13"/>
    <n v="11"/>
    <n v="6"/>
  </r>
  <r>
    <x v="3"/>
    <x v="156"/>
    <x v="0"/>
    <s v="0.2500 AC"/>
    <x v="6"/>
    <s v="R - 40 - Good"/>
    <n v="4"/>
    <n v="3"/>
    <n v="1"/>
    <n v="10"/>
    <s v="2STY - 2 Story Building"/>
    <n v="3646"/>
    <n v="2052"/>
    <n v="1594"/>
    <n v="0"/>
    <x v="0"/>
    <n v="2052"/>
    <n v="185.18518518518519"/>
    <n v="34.894398530762167"/>
    <n v="640"/>
    <n v="0"/>
    <n v="380000"/>
    <d v="2018-07-26T00:00:00"/>
    <n v="416826"/>
    <n v="104.22"/>
    <n v="0.25"/>
    <x v="18"/>
    <n v="13"/>
    <n v="7"/>
    <n v="26"/>
  </r>
  <r>
    <x v="2"/>
    <x v="157"/>
    <x v="0"/>
    <s v="0.2700 AC"/>
    <x v="5"/>
    <s v="R - 35 - Average to Good"/>
    <n v="4"/>
    <n v="3"/>
    <n v="1"/>
    <n v="8"/>
    <s v="2STY - 2 Story Building"/>
    <n v="3305"/>
    <n v="1823"/>
    <n v="1805"/>
    <n v="0"/>
    <x v="0"/>
    <n v="1823"/>
    <n v="188.56609983543609"/>
    <n v="29.22796993504064"/>
    <n v="708"/>
    <n v="55000"/>
    <n v="343756"/>
    <d v="2018-10-02T00:00:00"/>
    <n v="382263"/>
    <n v="104.01"/>
    <n v="0.27"/>
    <x v="18"/>
    <n v="14"/>
    <n v="10"/>
    <n v="2"/>
  </r>
  <r>
    <x v="2"/>
    <x v="157"/>
    <x v="0"/>
    <s v="0.2600 AC"/>
    <x v="5"/>
    <s v="R - 35 - Average to Good"/>
    <n v="4"/>
    <n v="3"/>
    <n v="1"/>
    <n v="8"/>
    <s v="2STY - 2 Story Building"/>
    <n v="3125"/>
    <n v="1733"/>
    <n v="1715"/>
    <n v="0"/>
    <x v="0"/>
    <n v="1733"/>
    <n v="199.01904212348529"/>
    <n v="30.453132725859998"/>
    <n v="552"/>
    <n v="55000"/>
    <n v="344900"/>
    <d v="2018-03-26T00:00:00"/>
    <n v="364073"/>
    <n v="110.37"/>
    <n v="0.26"/>
    <x v="18"/>
    <n v="14"/>
    <n v="3"/>
    <n v="26"/>
  </r>
  <r>
    <x v="2"/>
    <x v="157"/>
    <x v="0"/>
    <s v="0.2500 AC"/>
    <x v="5"/>
    <s v="R - 35 - Average to Good"/>
    <n v="4"/>
    <n v="2"/>
    <n v="1"/>
    <n v="7"/>
    <s v="2STY - 2 Story Building"/>
    <n v="2557"/>
    <n v="1705"/>
    <n v="1617"/>
    <n v="0"/>
    <x v="0"/>
    <n v="1705"/>
    <n v="213.19648093841641"/>
    <n v="33.379247015610652"/>
    <n v="691"/>
    <n v="55000"/>
    <n v="363500"/>
    <d v="2018-11-19T00:00:00"/>
    <n v="364520"/>
    <n v="142.16"/>
    <n v="0.25"/>
    <x v="18"/>
    <n v="14"/>
    <n v="11"/>
    <n v="19"/>
  </r>
  <r>
    <x v="2"/>
    <x v="157"/>
    <x v="0"/>
    <s v="0.2500 AC"/>
    <x v="5"/>
    <s v="R - 35 - Average to Good"/>
    <n v="4"/>
    <n v="3"/>
    <n v="1"/>
    <n v="9"/>
    <s v="2STY - 2 Story Building"/>
    <n v="2698"/>
    <n v="1529"/>
    <n v="1169"/>
    <n v="613"/>
    <x v="1"/>
    <n v="2142"/>
    <n v="178.29131652661064"/>
    <n v="35.068870523415981"/>
    <n v="1491"/>
    <n v="55000"/>
    <n v="381900"/>
    <d v="2018-07-12T00:00:00"/>
    <n v="369176"/>
    <n v="141.55000000000001"/>
    <n v="0.25"/>
    <x v="18"/>
    <n v="14"/>
    <n v="7"/>
    <n v="12"/>
  </r>
  <r>
    <x v="2"/>
    <x v="158"/>
    <x v="0"/>
    <s v="0.3800 AC"/>
    <x v="2"/>
    <s v="R - 35 - Average to Good"/>
    <n v="3"/>
    <n v="3"/>
    <n v="0"/>
    <n v="6"/>
    <s v="ATM - Atrium Ranch Building"/>
    <n v="1958"/>
    <n v="1958"/>
    <n v="1906"/>
    <n v="1300"/>
    <x v="1"/>
    <n v="3258"/>
    <n v="105.89318600368324"/>
    <n v="20.84239524430912"/>
    <n v="813"/>
    <n v="55000"/>
    <n v="345000"/>
    <d v="2018-07-30T00:00:00"/>
    <n v="345069"/>
    <n v="176.2"/>
    <n v="0.38"/>
    <x v="18"/>
    <n v="16"/>
    <n v="7"/>
    <n v="30"/>
  </r>
  <r>
    <x v="2"/>
    <x v="158"/>
    <x v="0"/>
    <s v="0.2300 AC"/>
    <x v="5"/>
    <s v="R - 35 - Average to Good"/>
    <n v="3"/>
    <n v="2"/>
    <n v="0"/>
    <n v="5"/>
    <s v="1STY - 1 Story Building"/>
    <n v="1620"/>
    <n v="1620"/>
    <n v="1608"/>
    <n v="0"/>
    <x v="0"/>
    <n v="1620"/>
    <n v="144.1358024691358"/>
    <n v="23.306184373378048"/>
    <n v="452"/>
    <n v="55000"/>
    <n v="233500"/>
    <d v="2018-01-26T00:00:00"/>
    <n v="252817"/>
    <n v="144.13999999999999"/>
    <n v="0.23"/>
    <x v="18"/>
    <n v="14"/>
    <n v="1"/>
    <n v="26"/>
  </r>
  <r>
    <x v="0"/>
    <x v="159"/>
    <x v="0"/>
    <s v="0.2900 AC"/>
    <x v="14"/>
    <s v="R - 35 - Average to Good"/>
    <n v="4"/>
    <n v="3"/>
    <n v="1"/>
    <n v="8"/>
    <s v="2STY - 2 Story Building"/>
    <n v="2756"/>
    <n v="1438"/>
    <n v="1318"/>
    <n v="659"/>
    <x v="1"/>
    <n v="2097"/>
    <n v="154.98330948974726"/>
    <n v="25.727494379531997"/>
    <n v="620"/>
    <n v="0"/>
    <n v="325000"/>
    <d v="2018-05-30T00:00:00"/>
    <n v="379517"/>
    <n v="117.92"/>
    <n v="0.28999999999999998"/>
    <x v="18"/>
    <n v="6"/>
    <n v="5"/>
    <n v="30"/>
  </r>
  <r>
    <x v="0"/>
    <x v="159"/>
    <x v="0"/>
    <s v="0.4600 AC"/>
    <x v="6"/>
    <s v="R - 40 - Good"/>
    <n v="4"/>
    <n v="2"/>
    <n v="1"/>
    <n v="9"/>
    <s v="2STY - 2 Story Building"/>
    <n v="3980"/>
    <n v="2598"/>
    <n v="2268"/>
    <n v="0"/>
    <x v="0"/>
    <n v="2598"/>
    <n v="148.19091608929946"/>
    <n v="19.21387790953008"/>
    <n v="650"/>
    <n v="37000"/>
    <n v="385000"/>
    <d v="2018-01-30T00:00:00"/>
    <n v="434565"/>
    <n v="96.73"/>
    <n v="0.46"/>
    <x v="18"/>
    <n v="13"/>
    <n v="1"/>
    <n v="30"/>
  </r>
  <r>
    <x v="0"/>
    <x v="160"/>
    <x v="0"/>
    <s v="0.3800 AC"/>
    <x v="8"/>
    <s v="R - 35 - Average to Good"/>
    <n v="3"/>
    <n v="2"/>
    <n v="0"/>
    <n v="8"/>
    <s v="ATM - Atrium Ranch Building"/>
    <n v="2346"/>
    <n v="2346"/>
    <n v="2346"/>
    <n v="112"/>
    <x v="1"/>
    <n v="2458"/>
    <n v="130.18714401952806"/>
    <n v="19.33207674834469"/>
    <n v="630"/>
    <n v="50000"/>
    <n v="320000"/>
    <d v="2018-12-06T00:00:00"/>
    <n v="337462"/>
    <n v="136.4"/>
    <n v="0.38"/>
    <x v="18"/>
    <n v="12"/>
    <n v="12"/>
    <n v="6"/>
  </r>
  <r>
    <x v="0"/>
    <x v="160"/>
    <x v="0"/>
    <s v="0.2300 AC"/>
    <x v="16"/>
    <s v="R - 35 - Average to Good"/>
    <n v="3"/>
    <n v="3"/>
    <n v="0"/>
    <n v="6"/>
    <s v="1STY - 1 Story Building"/>
    <n v="1944"/>
    <n v="1944"/>
    <n v="1944"/>
    <n v="1100"/>
    <x v="1"/>
    <n v="3044"/>
    <n v="95.236530880420503"/>
    <n v="28.935601069988419"/>
    <n v="690"/>
    <n v="50000"/>
    <n v="289900"/>
    <d v="2018-07-05T00:00:00"/>
    <n v="329982"/>
    <n v="149.13"/>
    <n v="0.23"/>
    <x v="18"/>
    <n v="4"/>
    <n v="7"/>
    <n v="5"/>
  </r>
  <r>
    <x v="0"/>
    <x v="161"/>
    <x v="0"/>
    <s v="0.2400 AC"/>
    <x v="6"/>
    <s v="R - 40 - Good"/>
    <n v="3"/>
    <n v="3"/>
    <n v="0"/>
    <n v="7"/>
    <s v="1STY - 1 Story Building"/>
    <n v="2586"/>
    <n v="2586"/>
    <n v="2510"/>
    <n v="2068"/>
    <x v="1"/>
    <n v="4654"/>
    <n v="79.071766222604211"/>
    <n v="35.200489745944296"/>
    <n v="630"/>
    <n v="37000"/>
    <n v="368000"/>
    <d v="2018-05-18T00:00:00"/>
    <n v="378904"/>
    <n v="142.30000000000001"/>
    <n v="0.24"/>
    <x v="18"/>
    <n v="13"/>
    <n v="5"/>
    <n v="18"/>
  </r>
  <r>
    <x v="0"/>
    <x v="161"/>
    <x v="0"/>
    <s v="0.2800 AC"/>
    <x v="13"/>
    <s v="R - 40 - Good"/>
    <n v="4"/>
    <n v="3"/>
    <n v="1"/>
    <n v="8"/>
    <s v="2STY - 2 Story Building"/>
    <n v="3258"/>
    <n v="2284"/>
    <n v="2258"/>
    <n v="1130"/>
    <x v="1"/>
    <n v="3414"/>
    <n v="126.80140597539543"/>
    <n v="35.492916174734354"/>
    <n v="684"/>
    <n v="37000"/>
    <n v="432900"/>
    <d v="2018-06-19T00:00:00"/>
    <n v="402152"/>
    <n v="132.87"/>
    <n v="0.28000000000000003"/>
    <x v="18"/>
    <n v="9"/>
    <n v="6"/>
    <n v="19"/>
  </r>
  <r>
    <x v="1"/>
    <x v="162"/>
    <x v="2"/>
    <s v="0.4800 AC"/>
    <x v="5"/>
    <s v="R - 40 - Good"/>
    <n v="4"/>
    <n v="3"/>
    <n v="1"/>
    <n v="9"/>
    <s v="2STY - 2 Story Building"/>
    <n v="3422"/>
    <n v="2358"/>
    <n v="2306"/>
    <n v="0"/>
    <x v="0"/>
    <n v="2358"/>
    <n v="204.62256149279051"/>
    <n v="23.076408019589838"/>
    <n v="684"/>
    <n v="0"/>
    <n v="482500"/>
    <d v="2018-06-04T00:00:00"/>
    <n v="491030"/>
    <n v="141"/>
    <n v="0.48"/>
    <x v="18"/>
    <n v="14"/>
    <n v="6"/>
    <n v="4"/>
  </r>
  <r>
    <x v="1"/>
    <x v="162"/>
    <x v="2"/>
    <s v="0.4600 AC"/>
    <x v="6"/>
    <s v="R - 40 - Good"/>
    <n v="4"/>
    <n v="3"/>
    <n v="1"/>
    <n v="9"/>
    <s v="2STY - 2 Story Building"/>
    <n v="3784"/>
    <n v="2032"/>
    <n v="1976"/>
    <n v="485"/>
    <x v="1"/>
    <n v="2517"/>
    <n v="184.74374255065555"/>
    <n v="23.206372020601268"/>
    <n v="736"/>
    <n v="0"/>
    <n v="465000"/>
    <d v="2018-05-03T00:00:00"/>
    <n v="517508"/>
    <n v="122.89"/>
    <n v="0.46"/>
    <x v="18"/>
    <n v="13"/>
    <n v="5"/>
    <n v="3"/>
  </r>
  <r>
    <x v="1"/>
    <x v="162"/>
    <x v="2"/>
    <s v="0.2700 AC"/>
    <x v="5"/>
    <s v="R - 40 - Good"/>
    <n v="4"/>
    <n v="2"/>
    <n v="1"/>
    <n v="9"/>
    <s v="2STY - 2 Story Building"/>
    <n v="2856"/>
    <n v="1549"/>
    <n v="1367"/>
    <n v="0"/>
    <x v="0"/>
    <n v="1549"/>
    <n v="249.52227243382828"/>
    <n v="32.863143216678566"/>
    <n v="630"/>
    <n v="0"/>
    <n v="386510"/>
    <d v="2018-07-16T00:00:00"/>
    <n v="434671"/>
    <n v="135.33000000000001"/>
    <n v="0.27"/>
    <x v="18"/>
    <n v="14"/>
    <n v="7"/>
    <n v="16"/>
  </r>
  <r>
    <x v="37"/>
    <x v="163"/>
    <x v="1"/>
    <s v="0.1900 AC"/>
    <x v="6"/>
    <s v="R - 40 - Good"/>
    <n v="4"/>
    <n v="2"/>
    <n v="1"/>
    <n v="10"/>
    <s v="2STY - 2 Story Building"/>
    <n v="2725"/>
    <n v="1718"/>
    <n v="1518"/>
    <n v="0"/>
    <x v="0"/>
    <n v="1718"/>
    <n v="187.13620488940629"/>
    <n v="38.845391716205114"/>
    <n v="640"/>
    <n v="69998"/>
    <n v="321500"/>
    <d v="2018-12-03T00:00:00"/>
    <n v="345433"/>
    <n v="117.98"/>
    <n v="0.19"/>
    <x v="18"/>
    <n v="13"/>
    <n v="12"/>
    <n v="3"/>
  </r>
  <r>
    <x v="3"/>
    <x v="164"/>
    <x v="1"/>
    <s v="0.2200 AC"/>
    <x v="6"/>
    <s v="R - 30 - Average"/>
    <n v="3"/>
    <n v="2"/>
    <n v="0"/>
    <n v="6"/>
    <s v="1STY - 1 Story Building"/>
    <n v="1689"/>
    <n v="1689"/>
    <n v="1676"/>
    <n v="0"/>
    <x v="0"/>
    <n v="1689"/>
    <n v="140.9117821195974"/>
    <n v="24.835128140913262"/>
    <n v="420"/>
    <n v="0"/>
    <n v="238000"/>
    <d v="2018-03-05T00:00:00"/>
    <n v="247392"/>
    <n v="140.91"/>
    <n v="0.22"/>
    <x v="18"/>
    <n v="13"/>
    <n v="3"/>
    <n v="5"/>
  </r>
  <r>
    <x v="69"/>
    <x v="164"/>
    <x v="1"/>
    <s v="0.1300 AC"/>
    <x v="6"/>
    <s v="R - 30 - Average"/>
    <n v="3"/>
    <n v="2"/>
    <n v="1"/>
    <n v="6"/>
    <s v="2STY - 2 Story Building"/>
    <n v="1808"/>
    <n v="976"/>
    <n v="0"/>
    <n v="0"/>
    <x v="0"/>
    <n v="976"/>
    <n v="244.87704918032787"/>
    <n v="42.205269477996751"/>
    <n v="410"/>
    <n v="0"/>
    <n v="239000"/>
    <d v="2018-06-05T00:00:00"/>
    <n v="253181"/>
    <n v="132.19"/>
    <n v="0.13"/>
    <x v="18"/>
    <n v="13"/>
    <n v="6"/>
    <n v="5"/>
  </r>
  <r>
    <x v="3"/>
    <x v="164"/>
    <x v="1"/>
    <s v="0.1300 AC"/>
    <x v="6"/>
    <s v="R - 30 - Average"/>
    <n v="4"/>
    <n v="2"/>
    <n v="1"/>
    <n v="8"/>
    <s v="2STY - 2 Story Building"/>
    <n v="2020"/>
    <n v="1010"/>
    <n v="0"/>
    <n v="0"/>
    <x v="0"/>
    <n v="1010"/>
    <n v="204.95049504950495"/>
    <n v="36.554354736172918"/>
    <n v="430"/>
    <n v="49500"/>
    <n v="207000"/>
    <d v="2018-11-02T00:00:00"/>
    <n v="256743"/>
    <n v="102.48"/>
    <n v="0.13"/>
    <x v="18"/>
    <n v="13"/>
    <n v="11"/>
    <n v="2"/>
  </r>
  <r>
    <x v="4"/>
    <x v="165"/>
    <x v="1"/>
    <s v="0.2100 AC"/>
    <x v="6"/>
    <s v="R - 30 - Average"/>
    <n v="3"/>
    <n v="3"/>
    <n v="0"/>
    <n v="6"/>
    <s v="1STY - 1 Story Building"/>
    <n v="1658"/>
    <n v="1658"/>
    <n v="1598"/>
    <n v="799"/>
    <x v="1"/>
    <n v="2457"/>
    <n v="91.371591371591379"/>
    <n v="24.541956360138176"/>
    <n v="400"/>
    <n v="45000"/>
    <n v="224500"/>
    <d v="2018-03-09T00:00:00"/>
    <n v="270782"/>
    <n v="135.4"/>
    <n v="0.21"/>
    <x v="18"/>
    <n v="13"/>
    <n v="3"/>
    <n v="9"/>
  </r>
  <r>
    <x v="4"/>
    <x v="165"/>
    <x v="1"/>
    <s v="0.1800 AC"/>
    <x v="6"/>
    <s v="R - 30 - Average"/>
    <n v="3"/>
    <n v="2"/>
    <n v="0"/>
    <n v="6"/>
    <s v="1STY - 1 Story Building"/>
    <n v="1468"/>
    <n v="1468"/>
    <n v="1424"/>
    <n v="0"/>
    <x v="0"/>
    <n v="1468"/>
    <n v="153.26975476839237"/>
    <n v="28.696051423324153"/>
    <n v="400"/>
    <n v="45000"/>
    <n v="225000"/>
    <d v="2018-05-18T00:00:00"/>
    <n v="230979"/>
    <n v="153.27000000000001"/>
    <n v="0.18"/>
    <x v="18"/>
    <n v="13"/>
    <n v="5"/>
    <n v="18"/>
  </r>
  <r>
    <x v="4"/>
    <x v="165"/>
    <x v="1"/>
    <s v="0.1900 AC"/>
    <x v="5"/>
    <s v="R - 30 - Average"/>
    <n v="3"/>
    <n v="3"/>
    <n v="0"/>
    <n v="5"/>
    <s v="ATM - Atrium Ranch Building"/>
    <n v="1302"/>
    <n v="1302"/>
    <n v="1302"/>
    <n v="1000"/>
    <x v="1"/>
    <n v="2302"/>
    <n v="98.175499565595132"/>
    <n v="27.306558407036878"/>
    <n v="430"/>
    <n v="45000"/>
    <n v="226000"/>
    <d v="2018-05-02T00:00:00"/>
    <n v="239776"/>
    <n v="173.58"/>
    <n v="0.19"/>
    <x v="18"/>
    <n v="14"/>
    <n v="5"/>
    <n v="2"/>
  </r>
  <r>
    <x v="4"/>
    <x v="165"/>
    <x v="1"/>
    <s v="0.1700 AC"/>
    <x v="5"/>
    <s v="R - 30 - Average"/>
    <n v="3"/>
    <n v="3"/>
    <n v="1"/>
    <n v="5"/>
    <s v="2STY - 2 Story Building"/>
    <n v="1570"/>
    <n v="834"/>
    <n v="788"/>
    <n v="408"/>
    <x v="1"/>
    <n v="1242"/>
    <n v="178.74396135265701"/>
    <n v="29.978933722249227"/>
    <n v="420"/>
    <n v="0"/>
    <n v="222000"/>
    <d v="2018-04-09T00:00:00"/>
    <n v="224294"/>
    <n v="141.4"/>
    <n v="0.17"/>
    <x v="18"/>
    <n v="14"/>
    <n v="4"/>
    <n v="9"/>
  </r>
  <r>
    <x v="67"/>
    <x v="165"/>
    <x v="1"/>
    <s v="0.1800 AC"/>
    <x v="5"/>
    <s v="R - 30 - Average"/>
    <n v="3"/>
    <n v="3"/>
    <n v="0"/>
    <n v="5"/>
    <s v="1STY - 1 Story Building"/>
    <n v="1288"/>
    <n v="1288"/>
    <n v="1276"/>
    <n v="701"/>
    <x v="1"/>
    <n v="1989"/>
    <n v="100.55304172951232"/>
    <n v="25.507601265177026"/>
    <n v="400"/>
    <n v="45000"/>
    <n v="200000"/>
    <d v="2018-05-04T00:00:00"/>
    <n v="229263"/>
    <n v="155.28"/>
    <n v="0.18"/>
    <x v="18"/>
    <n v="14"/>
    <n v="5"/>
    <n v="4"/>
  </r>
  <r>
    <x v="4"/>
    <x v="166"/>
    <x v="1"/>
    <s v="0.1700 AC"/>
    <x v="5"/>
    <s v="R - 30 - Average"/>
    <n v="3"/>
    <n v="2"/>
    <n v="1"/>
    <n v="6"/>
    <s v="2STY - 2 Story Building"/>
    <n v="1534"/>
    <n v="818"/>
    <n v="774"/>
    <n v="0"/>
    <x v="0"/>
    <n v="818"/>
    <n v="226.16136919315403"/>
    <n v="24.982444768541022"/>
    <n v="400"/>
    <n v="0"/>
    <n v="185000"/>
    <d v="2018-09-20T00:00:00"/>
    <n v="212921"/>
    <n v="120.6"/>
    <n v="0.17"/>
    <x v="18"/>
    <n v="14"/>
    <n v="9"/>
    <n v="20"/>
  </r>
  <r>
    <x v="60"/>
    <x v="166"/>
    <x v="1"/>
    <s v="0.1700 AC"/>
    <x v="6"/>
    <s v="R - 30 - Average"/>
    <n v="3"/>
    <n v="2"/>
    <n v="2"/>
    <n v="6"/>
    <s v="2STY - 2 Story Building"/>
    <n v="1890"/>
    <n v="1080"/>
    <n v="810"/>
    <n v="405"/>
    <x v="1"/>
    <n v="1485"/>
    <n v="161.61616161616161"/>
    <n v="32.40965807810727"/>
    <n v="420"/>
    <n v="0"/>
    <n v="240000"/>
    <d v="2018-09-19T00:00:00"/>
    <n v="251220"/>
    <n v="126.98"/>
    <n v="0.17"/>
    <x v="18"/>
    <n v="13"/>
    <n v="9"/>
    <n v="19"/>
  </r>
  <r>
    <x v="4"/>
    <x v="166"/>
    <x v="1"/>
    <s v="0.2700 AC"/>
    <x v="5"/>
    <s v="R - 30 - Average"/>
    <n v="3"/>
    <n v="2"/>
    <n v="1"/>
    <n v="7"/>
    <s v="2STY - 2 Story Building"/>
    <n v="1728"/>
    <n v="864"/>
    <n v="864"/>
    <n v="0"/>
    <x v="0"/>
    <n v="864"/>
    <n v="237.2685185185185"/>
    <n v="17.430194197870964"/>
    <n v="400"/>
    <n v="0"/>
    <n v="205000"/>
    <d v="2018-04-26T00:00:00"/>
    <n v="229742"/>
    <n v="118.63"/>
    <n v="0.27"/>
    <x v="18"/>
    <n v="14"/>
    <n v="4"/>
    <n v="26"/>
  </r>
  <r>
    <x v="4"/>
    <x v="166"/>
    <x v="1"/>
    <s v="0.1700 AC"/>
    <x v="6"/>
    <s v="R - 30 - Average"/>
    <n v="3"/>
    <n v="3"/>
    <n v="0"/>
    <n v="5"/>
    <s v="1STY - 1 Story Building"/>
    <n v="1288"/>
    <n v="1288"/>
    <n v="1288"/>
    <n v="966"/>
    <x v="1"/>
    <n v="2254"/>
    <n v="86.512866015971611"/>
    <n v="26.332847188462161"/>
    <n v="400"/>
    <n v="45000"/>
    <n v="195000"/>
    <d v="2018-07-02T00:00:00"/>
    <n v="236605"/>
    <n v="151.4"/>
    <n v="0.17"/>
    <x v="18"/>
    <n v="13"/>
    <n v="7"/>
    <n v="2"/>
  </r>
  <r>
    <x v="0"/>
    <x v="167"/>
    <x v="0"/>
    <s v="0.2300 AC"/>
    <x v="5"/>
    <s v="R - 30 - Average"/>
    <n v="3"/>
    <n v="2"/>
    <n v="0"/>
    <n v="5"/>
    <s v="1STY - 1 Story Building"/>
    <n v="1340"/>
    <n v="1340"/>
    <n v="1340"/>
    <n v="804"/>
    <x v="1"/>
    <n v="2144"/>
    <n v="97.947761194029852"/>
    <n v="20.960594083123723"/>
    <n v="400"/>
    <n v="45000"/>
    <n v="210000"/>
    <d v="2018-12-04T00:00:00"/>
    <n v="221744"/>
    <n v="156.72"/>
    <n v="0.23"/>
    <x v="18"/>
    <n v="14"/>
    <n v="12"/>
    <n v="4"/>
  </r>
  <r>
    <x v="60"/>
    <x v="167"/>
    <x v="0"/>
    <s v="0.2800 AC"/>
    <x v="5"/>
    <s v="R - 30 - Average"/>
    <n v="3"/>
    <n v="2"/>
    <n v="0"/>
    <n v="5"/>
    <s v="1STY - 1 Story Building"/>
    <n v="1396"/>
    <n v="1396"/>
    <n v="1368"/>
    <n v="0"/>
    <x v="0"/>
    <n v="1396"/>
    <n v="141.11747851002866"/>
    <n v="16.151777515413876"/>
    <n v="440"/>
    <n v="45000"/>
    <n v="197000"/>
    <d v="2018-05-21T00:00:00"/>
    <n v="220329"/>
    <n v="141.12"/>
    <n v="0.28000000000000003"/>
    <x v="18"/>
    <n v="14"/>
    <n v="5"/>
    <n v="21"/>
  </r>
  <r>
    <x v="2"/>
    <x v="305"/>
    <x v="0"/>
    <s v="0.6500 AC"/>
    <x v="5"/>
    <s v="R - 40 - Good"/>
    <n v="3"/>
    <n v="4"/>
    <n v="2"/>
    <n v="9"/>
    <s v="2STY - 2 Story Building"/>
    <n v="4275"/>
    <n v="3055"/>
    <n v="2625"/>
    <n v="366"/>
    <x v="1"/>
    <n v="3421"/>
    <n v="168.25489622917274"/>
    <n v="20.32916578371124"/>
    <n v="1742"/>
    <n v="50000"/>
    <n v="575600"/>
    <d v="2018-05-03T00:00:00"/>
    <n v="627412"/>
    <n v="134.63999999999999"/>
    <n v="0.65"/>
    <x v="18"/>
    <n v="14"/>
    <n v="5"/>
    <n v="3"/>
  </r>
  <r>
    <x v="2"/>
    <x v="186"/>
    <x v="0"/>
    <s v="0.3700 AC"/>
    <x v="6"/>
    <s v="R - 35 - Average to Good"/>
    <n v="3"/>
    <n v="3"/>
    <n v="1"/>
    <n v="6"/>
    <s v="1STY - 1 Story Building"/>
    <n v="2066"/>
    <n v="2066"/>
    <n v="2030"/>
    <n v="1421"/>
    <x v="1"/>
    <n v="3487"/>
    <n v="113.50071694866648"/>
    <n v="24.556188419824785"/>
    <n v="713"/>
    <n v="60000"/>
    <n v="395777"/>
    <d v="2018-07-13T00:00:00"/>
    <n v="420455"/>
    <n v="191.57"/>
    <n v="0.37"/>
    <x v="18"/>
    <n v="13"/>
    <n v="7"/>
    <n v="13"/>
  </r>
  <r>
    <x v="0"/>
    <x v="169"/>
    <x v="0"/>
    <s v="0.2300 AC"/>
    <x v="6"/>
    <s v="R - 35 - Average to Good"/>
    <n v="4"/>
    <n v="2"/>
    <n v="1"/>
    <n v="9"/>
    <s v="2STY - 2 Story Building"/>
    <n v="3178"/>
    <n v="1810"/>
    <n v="1368"/>
    <n v="0"/>
    <x v="0"/>
    <n v="1810"/>
    <n v="165.69060773480663"/>
    <n v="29.933724597756214"/>
    <n v="400"/>
    <n v="40000"/>
    <n v="299900"/>
    <d v="2018-01-05T00:00:00"/>
    <n v="299949"/>
    <n v="94.37"/>
    <n v="0.23"/>
    <x v="18"/>
    <n v="13"/>
    <n v="1"/>
    <n v="5"/>
  </r>
  <r>
    <x v="2"/>
    <x v="171"/>
    <x v="0"/>
    <s v="0.3000 AC"/>
    <x v="5"/>
    <s v="R - 35 - Average to Good"/>
    <n v="4"/>
    <n v="3"/>
    <n v="1"/>
    <n v="9"/>
    <s v="2STY - 2 Story Building"/>
    <n v="3340"/>
    <n v="2123"/>
    <n v="2105"/>
    <n v="0"/>
    <x v="0"/>
    <n v="2123"/>
    <n v="178.04992934526612"/>
    <n v="28.925619834710744"/>
    <n v="792"/>
    <n v="55000"/>
    <n v="378000"/>
    <d v="2018-08-08T00:00:00"/>
    <n v="400188"/>
    <n v="113.17"/>
    <n v="0.3"/>
    <x v="18"/>
    <n v="14"/>
    <n v="8"/>
    <n v="8"/>
  </r>
  <r>
    <x v="2"/>
    <x v="171"/>
    <x v="0"/>
    <s v="0.2400 AC"/>
    <x v="6"/>
    <s v="R - 35 - Average to Good"/>
    <n v="3"/>
    <n v="3"/>
    <n v="1"/>
    <n v="6"/>
    <s v="2STY - 2 Story Building"/>
    <n v="2196"/>
    <n v="1573"/>
    <n v="1535"/>
    <n v="1304"/>
    <x v="1"/>
    <n v="2877"/>
    <n v="118.17865832464372"/>
    <n v="32.522191613100702"/>
    <n v="730"/>
    <n v="55000"/>
    <n v="340000"/>
    <d v="2018-02-20T00:00:00"/>
    <n v="353703"/>
    <n v="154.83000000000001"/>
    <n v="0.24"/>
    <x v="18"/>
    <n v="13"/>
    <n v="2"/>
    <n v="20"/>
  </r>
  <r>
    <x v="2"/>
    <x v="171"/>
    <x v="0"/>
    <s v="0.4000 AC"/>
    <x v="10"/>
    <s v="R - 35 - Average to Good"/>
    <n v="4"/>
    <n v="4"/>
    <n v="1"/>
    <n v="9"/>
    <s v="2STY - 2 Story Building"/>
    <n v="3511"/>
    <n v="2077"/>
    <n v="1989"/>
    <n v="1500"/>
    <x v="1"/>
    <n v="3577"/>
    <n v="2.7956388034665923E-3"/>
    <n v="5.7392102846648299E-4"/>
    <n v="651"/>
    <n v="55000"/>
    <n v="10"/>
    <d v="2018-12-17T00:00:00"/>
    <n v="461937"/>
    <n v="0"/>
    <n v="0.4"/>
    <x v="18"/>
    <n v="10"/>
    <n v="12"/>
    <n v="17"/>
  </r>
  <r>
    <x v="2"/>
    <x v="171"/>
    <x v="0"/>
    <s v="0.4000 AC"/>
    <x v="9"/>
    <s v="R - 35 - Average to Good"/>
    <n v="4"/>
    <n v="2"/>
    <n v="2"/>
    <n v="9"/>
    <s v="2STY - 2 Story Building"/>
    <n v="3202"/>
    <n v="1820"/>
    <n v="1382"/>
    <n v="967"/>
    <x v="1"/>
    <n v="2787"/>
    <n v="138.14137064944384"/>
    <n v="22.095959595959595"/>
    <n v="693"/>
    <n v="55000"/>
    <n v="385000"/>
    <d v="2018-03-08T00:00:00"/>
    <n v="381479"/>
    <n v="120.24"/>
    <n v="0.4"/>
    <x v="18"/>
    <n v="11"/>
    <n v="3"/>
    <n v="8"/>
  </r>
  <r>
    <x v="2"/>
    <x v="171"/>
    <x v="0"/>
    <s v="0.2300 AC"/>
    <x v="16"/>
    <s v="R - 35 - Average to Good"/>
    <n v="3"/>
    <n v="2"/>
    <n v="1"/>
    <n v="5"/>
    <s v="1STY - 1 Story Building"/>
    <n v="1991"/>
    <n v="1991"/>
    <n v="1991"/>
    <n v="0"/>
    <x v="0"/>
    <n v="1991"/>
    <n v="171.77297840281267"/>
    <n v="34.135824649658637"/>
    <n v="483"/>
    <n v="55000"/>
    <n v="342000"/>
    <d v="2018-06-01T00:00:00"/>
    <n v="310834"/>
    <n v="171.77"/>
    <n v="0.23"/>
    <x v="18"/>
    <n v="4"/>
    <n v="6"/>
    <n v="1"/>
  </r>
  <r>
    <x v="2"/>
    <x v="171"/>
    <x v="0"/>
    <s v="0.2700 AC"/>
    <x v="10"/>
    <s v="R - 35 - Average to Good"/>
    <n v="3"/>
    <n v="2"/>
    <n v="0"/>
    <n v="6"/>
    <s v="1STY - 1 Story Building"/>
    <n v="2241"/>
    <n v="2241"/>
    <n v="2223"/>
    <n v="0"/>
    <x v="0"/>
    <n v="2241"/>
    <n v="156.18027666220436"/>
    <n v="29.758868142706525"/>
    <n v="698"/>
    <n v="55000"/>
    <n v="350000"/>
    <d v="2018-07-24T00:00:00"/>
    <n v="333601"/>
    <n v="156.18"/>
    <n v="0.27"/>
    <x v="18"/>
    <n v="10"/>
    <n v="7"/>
    <n v="24"/>
  </r>
  <r>
    <x v="2"/>
    <x v="171"/>
    <x v="0"/>
    <s v="0.2400 AC"/>
    <x v="15"/>
    <s v="R - 35 - Average to Good"/>
    <n v="3"/>
    <n v="3"/>
    <n v="1"/>
    <n v="5"/>
    <s v="1STY - 1 Story Building"/>
    <n v="2300"/>
    <n v="2300"/>
    <n v="2276"/>
    <n v="1365"/>
    <x v="1"/>
    <n v="3665"/>
    <n v="84.583901773533427"/>
    <n v="29.652586470768291"/>
    <n v="420"/>
    <n v="55000"/>
    <n v="310000"/>
    <d v="2018-10-11T00:00:00"/>
    <n v="351511"/>
    <n v="134.78"/>
    <n v="0.24"/>
    <x v="18"/>
    <n v="5"/>
    <n v="10"/>
    <n v="11"/>
  </r>
  <r>
    <x v="2"/>
    <x v="171"/>
    <x v="0"/>
    <s v="0.3000 AC"/>
    <x v="5"/>
    <s v="R - 35 - Average to Good"/>
    <n v="3"/>
    <n v="2"/>
    <n v="1"/>
    <n v="8"/>
    <s v="2STY - 2 Story Building"/>
    <n v="2200"/>
    <n v="1540"/>
    <n v="1524"/>
    <n v="0"/>
    <x v="0"/>
    <n v="1540"/>
    <n v="201.2987012987013"/>
    <n v="23.722069176614632"/>
    <n v="614"/>
    <n v="55000"/>
    <n v="310000"/>
    <d v="2018-08-07T00:00:00"/>
    <n v="330309"/>
    <n v="140.91"/>
    <n v="0.3"/>
    <x v="18"/>
    <n v="14"/>
    <n v="8"/>
    <n v="7"/>
  </r>
  <r>
    <x v="2"/>
    <x v="171"/>
    <x v="0"/>
    <s v="0.2500 AC"/>
    <x v="11"/>
    <s v="R - 35 - Average to Good"/>
    <n v="3"/>
    <n v="2"/>
    <n v="1"/>
    <n v="5"/>
    <s v="1STY - 1 Story Building"/>
    <n v="1392"/>
    <n v="1392"/>
    <n v="1392"/>
    <n v="986"/>
    <x v="1"/>
    <n v="2378"/>
    <n v="99.873843566021861"/>
    <n v="21.808999081726355"/>
    <n v="400"/>
    <n v="55000"/>
    <n v="237500"/>
    <d v="2018-09-04T00:00:00"/>
    <n v="236097"/>
    <n v="170.62"/>
    <n v="0.25"/>
    <x v="18"/>
    <n v="8"/>
    <n v="9"/>
    <n v="4"/>
  </r>
  <r>
    <x v="0"/>
    <x v="172"/>
    <x v="0"/>
    <s v="0.2300 AC"/>
    <x v="6"/>
    <s v="R - 35 - Average to Good"/>
    <n v="3"/>
    <n v="2"/>
    <n v="1"/>
    <n v="6"/>
    <s v="2STY - 2 Story Building"/>
    <n v="1784"/>
    <n v="1136"/>
    <n v="1120"/>
    <n v="0"/>
    <x v="0"/>
    <n v="1136"/>
    <n v="213.90845070422534"/>
    <n v="24.254401724757454"/>
    <n v="400"/>
    <n v="0"/>
    <n v="243000"/>
    <d v="2018-06-20T00:00:00"/>
    <n v="252166"/>
    <n v="136.21"/>
    <n v="0.23"/>
    <x v="18"/>
    <n v="13"/>
    <n v="6"/>
    <n v="20"/>
  </r>
  <r>
    <x v="0"/>
    <x v="172"/>
    <x v="0"/>
    <s v="0.1300 AC"/>
    <x v="9"/>
    <s v="R - 30 - Average"/>
    <n v="3"/>
    <n v="3"/>
    <n v="1"/>
    <n v="6"/>
    <s v="2STY - 2 Story Building"/>
    <n v="1680"/>
    <n v="840"/>
    <n v="840"/>
    <n v="700"/>
    <x v="1"/>
    <n v="1540"/>
    <n v="150.28246753246754"/>
    <n v="40.869357914812461"/>
    <n v="420"/>
    <n v="0"/>
    <n v="231435"/>
    <d v="2018-07-27T00:00:00"/>
    <n v="239735"/>
    <n v="137.76"/>
    <n v="0.13"/>
    <x v="18"/>
    <n v="11"/>
    <n v="7"/>
    <n v="27"/>
  </r>
  <r>
    <x v="0"/>
    <x v="172"/>
    <x v="0"/>
    <s v="0.1600 AC"/>
    <x v="6"/>
    <s v="R - 35 - Average to Good"/>
    <n v="3"/>
    <n v="2"/>
    <n v="1"/>
    <n v="7"/>
    <s v="2STY - 2 Story Building"/>
    <n v="1804"/>
    <n v="1120"/>
    <n v="1120"/>
    <n v="0"/>
    <x v="0"/>
    <n v="1120"/>
    <n v="204.01785714285714"/>
    <n v="32.785238751147837"/>
    <n v="400"/>
    <n v="0"/>
    <n v="228500"/>
    <d v="2018-12-26T00:00:00"/>
    <n v="247461"/>
    <n v="126.66"/>
    <n v="0.16"/>
    <x v="18"/>
    <n v="13"/>
    <n v="12"/>
    <n v="26"/>
  </r>
  <r>
    <x v="0"/>
    <x v="172"/>
    <x v="0"/>
    <s v="0.1300 AC"/>
    <x v="6"/>
    <s v="R - 30 - Average"/>
    <n v="3"/>
    <n v="2"/>
    <n v="2"/>
    <n v="6"/>
    <s v="2STY - 2 Story Building"/>
    <n v="1586"/>
    <n v="834"/>
    <n v="788"/>
    <n v="450"/>
    <x v="1"/>
    <n v="1284"/>
    <n v="175.85669781931463"/>
    <n v="39.87426714699442"/>
    <n v="420"/>
    <n v="0"/>
    <n v="225800"/>
    <d v="2018-06-05T00:00:00"/>
    <n v="221625"/>
    <n v="142.37"/>
    <n v="0.13"/>
    <x v="18"/>
    <n v="13"/>
    <n v="6"/>
    <n v="5"/>
  </r>
  <r>
    <x v="0"/>
    <x v="172"/>
    <x v="0"/>
    <s v="0.2200 AC"/>
    <x v="5"/>
    <s v="R - 30 - Average"/>
    <n v="3"/>
    <n v="2"/>
    <n v="0"/>
    <n v="5"/>
    <s v="1STY - 1 Story Building"/>
    <n v="1340"/>
    <n v="1340"/>
    <n v="1322"/>
    <n v="646"/>
    <x v="1"/>
    <n v="1986"/>
    <n v="108.25780463242698"/>
    <n v="22.435094749144334"/>
    <n v="400"/>
    <n v="49500"/>
    <n v="215000"/>
    <d v="2018-11-28T00:00:00"/>
    <n v="234461"/>
    <n v="160.44999999999999"/>
    <n v="0.22"/>
    <x v="18"/>
    <n v="14"/>
    <n v="11"/>
    <n v="28"/>
  </r>
  <r>
    <x v="0"/>
    <x v="173"/>
    <x v="0"/>
    <s v="0.2000 AC"/>
    <x v="9"/>
    <s v="R - 35 - Average to Good"/>
    <n v="3"/>
    <n v="2"/>
    <n v="0"/>
    <n v="6"/>
    <s v="1STY - 1 Story Building"/>
    <n v="1595"/>
    <n v="1595"/>
    <n v="1553"/>
    <n v="0"/>
    <x v="0"/>
    <n v="1595"/>
    <n v="6.269592476489028E-3"/>
    <n v="1.147842056932966E-3"/>
    <n v="400"/>
    <n v="45000"/>
    <n v="10"/>
    <d v="2018-06-08T00:00:00"/>
    <n v="255464"/>
    <n v="0.01"/>
    <n v="0.2"/>
    <x v="18"/>
    <n v="11"/>
    <n v="6"/>
    <n v="8"/>
  </r>
  <r>
    <x v="0"/>
    <x v="173"/>
    <x v="0"/>
    <s v="0.2300 AC"/>
    <x v="6"/>
    <s v="R - 35 - Average to Good"/>
    <n v="4"/>
    <n v="2"/>
    <n v="1"/>
    <n v="8"/>
    <s v="2STY - 2 Story Building"/>
    <n v="2472"/>
    <n v="1288"/>
    <n v="1208"/>
    <n v="0"/>
    <x v="0"/>
    <n v="1288"/>
    <n v="201.86335403726707"/>
    <n v="25.951211721962707"/>
    <n v="416"/>
    <n v="45000"/>
    <n v="260000"/>
    <d v="2018-09-06T00:00:00"/>
    <n v="292169"/>
    <n v="105.18"/>
    <n v="0.23"/>
    <x v="18"/>
    <n v="13"/>
    <n v="9"/>
    <n v="6"/>
  </r>
  <r>
    <x v="0"/>
    <x v="173"/>
    <x v="0"/>
    <s v="0.2700 AC"/>
    <x v="6"/>
    <s v="R - 35 - Average to Good"/>
    <n v="4"/>
    <n v="2"/>
    <n v="1"/>
    <n v="8"/>
    <s v="2STY - 2 Story Building"/>
    <n v="2616"/>
    <n v="1384"/>
    <n v="1232"/>
    <n v="0"/>
    <x v="0"/>
    <n v="1384"/>
    <n v="195.08670520231215"/>
    <n v="22.956841138659318"/>
    <n v="472"/>
    <n v="45000"/>
    <n v="270000"/>
    <d v="2018-05-18T00:00:00"/>
    <n v="295260"/>
    <n v="103.21"/>
    <n v="0.27"/>
    <x v="18"/>
    <n v="13"/>
    <n v="5"/>
    <n v="18"/>
  </r>
  <r>
    <x v="0"/>
    <x v="173"/>
    <x v="0"/>
    <s v="0.1700 AC"/>
    <x v="8"/>
    <s v="R - 35 - Average to Good"/>
    <n v="3"/>
    <n v="3"/>
    <n v="1"/>
    <n v="6"/>
    <s v="ATM - Atrium Ranch Building"/>
    <n v="2088"/>
    <n v="2088"/>
    <n v="2088"/>
    <n v="870"/>
    <x v="1"/>
    <n v="2958"/>
    <n v="96.315077755240026"/>
    <n v="38.472964943553173"/>
    <n v="400"/>
    <n v="45000"/>
    <n v="284900"/>
    <d v="2018-09-25T00:00:00"/>
    <n v="328360"/>
    <n v="136.44999999999999"/>
    <n v="0.17"/>
    <x v="18"/>
    <n v="12"/>
    <n v="9"/>
    <n v="25"/>
  </r>
  <r>
    <x v="0"/>
    <x v="173"/>
    <x v="0"/>
    <s v="0.1900 AC"/>
    <x v="8"/>
    <s v="R - 35 - Average to Good"/>
    <n v="4"/>
    <n v="3"/>
    <n v="1"/>
    <n v="9"/>
    <s v="2STY - 2 Story Building"/>
    <n v="2620"/>
    <n v="1396"/>
    <n v="1224"/>
    <n v="612"/>
    <x v="1"/>
    <n v="2008"/>
    <n v="145.66733067729083"/>
    <n v="35.341452805567641"/>
    <n v="600"/>
    <n v="45000"/>
    <n v="292500"/>
    <d v="2018-10-19T00:00:00"/>
    <n v="312732"/>
    <n v="111.64"/>
    <n v="0.19"/>
    <x v="18"/>
    <n v="12"/>
    <n v="10"/>
    <n v="19"/>
  </r>
  <r>
    <x v="0"/>
    <x v="188"/>
    <x v="0"/>
    <s v="0.2700 AC"/>
    <x v="17"/>
    <s v="R - 35 - Average to Good"/>
    <n v="3"/>
    <n v="2"/>
    <n v="0"/>
    <n v="5"/>
    <s v="1STY - 1 Story Building"/>
    <n v="1622"/>
    <n v="1622"/>
    <n v="1622"/>
    <n v="0"/>
    <x v="0"/>
    <n v="1622"/>
    <n v="144.88286066584465"/>
    <n v="19.980954324388666"/>
    <n v="448"/>
    <n v="0"/>
    <n v="235000"/>
    <d v="2018-04-18T00:00:00"/>
    <n v="270847"/>
    <n v="144.88"/>
    <n v="0.27"/>
    <x v="18"/>
    <n v="2"/>
    <n v="4"/>
    <n v="18"/>
  </r>
  <r>
    <x v="3"/>
    <x v="189"/>
    <x v="1"/>
    <s v="0.3100 AC"/>
    <x v="13"/>
    <s v="R - 40 - Good"/>
    <n v="4"/>
    <n v="2"/>
    <n v="2"/>
    <n v="8"/>
    <s v="2STY - 2 Story Building"/>
    <n v="2702"/>
    <n v="1460"/>
    <n v="1242"/>
    <n v="1100"/>
    <x v="1"/>
    <n v="2560"/>
    <n v="140"/>
    <n v="26.541070529340324"/>
    <n v="630"/>
    <n v="55000"/>
    <n v="358400"/>
    <d v="2018-06-22T00:00:00"/>
    <n v="355327"/>
    <n v="132.63999999999999"/>
    <n v="0.31"/>
    <x v="18"/>
    <n v="9"/>
    <n v="6"/>
    <n v="22"/>
  </r>
  <r>
    <x v="3"/>
    <x v="189"/>
    <x v="1"/>
    <s v="0.2300 AC"/>
    <x v="9"/>
    <s v="R - 40 - Good"/>
    <n v="4"/>
    <n v="2"/>
    <n v="1"/>
    <n v="8"/>
    <s v="2STY - 2 Story Building"/>
    <n v="3010"/>
    <n v="1650"/>
    <n v="1402"/>
    <n v="0"/>
    <x v="0"/>
    <n v="1650"/>
    <n v="210.30303030303031"/>
    <n v="34.634886413542539"/>
    <n v="600"/>
    <n v="55000"/>
    <n v="347000"/>
    <d v="2018-04-10T00:00:00"/>
    <n v="360564"/>
    <n v="115.28"/>
    <n v="0.23"/>
    <x v="18"/>
    <n v="11"/>
    <n v="4"/>
    <n v="10"/>
  </r>
  <r>
    <x v="3"/>
    <x v="190"/>
    <x v="2"/>
    <s v="0.3400 AC"/>
    <x v="9"/>
    <s v="R - 35 - Average to Good"/>
    <n v="4"/>
    <n v="3"/>
    <n v="1"/>
    <n v="9"/>
    <s v="2STY - 2 Story Building"/>
    <n v="3956"/>
    <n v="2178"/>
    <n v="2002"/>
    <n v="1700"/>
    <x v="1"/>
    <n v="3878"/>
    <n v="152.14027849406912"/>
    <n v="39.836871387673526"/>
    <n v="694"/>
    <n v="55000"/>
    <n v="590000"/>
    <d v="2018-06-13T00:00:00"/>
    <n v="507213"/>
    <n v="149.13999999999999"/>
    <n v="0.34"/>
    <x v="18"/>
    <n v="11"/>
    <n v="6"/>
    <n v="13"/>
  </r>
  <r>
    <x v="3"/>
    <x v="191"/>
    <x v="2"/>
    <s v="0.3300 AC"/>
    <x v="9"/>
    <s v="R - 40 - Good"/>
    <n v="4"/>
    <n v="2"/>
    <n v="2"/>
    <n v="6"/>
    <s v="1STY - 1 Story Building"/>
    <n v="2501"/>
    <n v="2501"/>
    <n v="2501"/>
    <n v="525"/>
    <x v="1"/>
    <n v="3026"/>
    <n v="166.88697951090549"/>
    <n v="35.130923560675626"/>
    <n v="903"/>
    <n v="66000"/>
    <n v="505000"/>
    <d v="2018-05-22T00:00:00"/>
    <n v="424755"/>
    <n v="201.92"/>
    <n v="0.33"/>
    <x v="18"/>
    <n v="11"/>
    <n v="5"/>
    <n v="22"/>
  </r>
  <r>
    <x v="3"/>
    <x v="191"/>
    <x v="2"/>
    <s v="0.3300 AC"/>
    <x v="9"/>
    <s v="R - 40 - Good"/>
    <n v="4"/>
    <n v="4"/>
    <n v="1"/>
    <n v="9"/>
    <s v="2STY - 2 Story Building"/>
    <n v="3797"/>
    <n v="2299"/>
    <n v="2249"/>
    <n v="1421"/>
    <x v="1"/>
    <n v="3720"/>
    <n v="131.04838709677421"/>
    <n v="33.913515318473991"/>
    <n v="900"/>
    <n v="66000"/>
    <n v="487500"/>
    <d v="2018-10-23T00:00:00"/>
    <n v="515380"/>
    <n v="128.38999999999999"/>
    <n v="0.33"/>
    <x v="18"/>
    <n v="11"/>
    <n v="10"/>
    <n v="23"/>
  </r>
  <r>
    <x v="3"/>
    <x v="191"/>
    <x v="2"/>
    <s v="0.3300 AC"/>
    <x v="9"/>
    <s v="R - 40 - Good"/>
    <n v="4"/>
    <n v="3"/>
    <n v="1"/>
    <n v="7"/>
    <s v="1STY - 1 Story Building"/>
    <n v="2705"/>
    <n v="2705"/>
    <n v="2661"/>
    <n v="1692"/>
    <x v="1"/>
    <n v="4397"/>
    <n v="119.85444621332726"/>
    <n v="36.661379636586247"/>
    <n v="903"/>
    <n v="66000"/>
    <n v="527000"/>
    <d v="2018-09-19T00:00:00"/>
    <n v="479092"/>
    <n v="194.82"/>
    <n v="0.33"/>
    <x v="18"/>
    <n v="11"/>
    <n v="9"/>
    <n v="19"/>
  </r>
  <r>
    <x v="1"/>
    <x v="174"/>
    <x v="2"/>
    <s v="0.2300 AC"/>
    <x v="6"/>
    <s v="R - 40 - Good"/>
    <n v="3"/>
    <n v="3"/>
    <n v="1"/>
    <n v="7"/>
    <s v="1STY - 1 Story Building"/>
    <n v="2592"/>
    <n v="2592"/>
    <n v="2574"/>
    <n v="1600"/>
    <x v="1"/>
    <n v="4192"/>
    <n v="104.48473282442748"/>
    <n v="43.717810516229484"/>
    <n v="700"/>
    <n v="0"/>
    <n v="438000"/>
    <d v="2018-07-24T00:00:00"/>
    <n v="480078"/>
    <n v="168.98"/>
    <n v="0.23"/>
    <x v="18"/>
    <n v="13"/>
    <n v="7"/>
    <n v="24"/>
  </r>
  <r>
    <x v="1"/>
    <x v="174"/>
    <x v="2"/>
    <s v="0.2400 AC"/>
    <x v="9"/>
    <s v="R - 40 - Good"/>
    <n v="4"/>
    <n v="3"/>
    <n v="1"/>
    <n v="9"/>
    <s v="2STY - 2 Story Building"/>
    <n v="3284"/>
    <n v="1850"/>
    <n v="1504"/>
    <n v="1216"/>
    <x v="1"/>
    <n v="3066"/>
    <n v="125.57077625570776"/>
    <n v="36.826599326599329"/>
    <n v="642"/>
    <n v="95000"/>
    <n v="385000"/>
    <d v="2018-02-05T00:00:00"/>
    <n v="450000"/>
    <n v="117.24"/>
    <n v="0.24"/>
    <x v="18"/>
    <n v="11"/>
    <n v="2"/>
    <n v="5"/>
  </r>
  <r>
    <x v="1"/>
    <x v="174"/>
    <x v="2"/>
    <s v="0.2600 AC"/>
    <x v="8"/>
    <s v="R - 40 - Good"/>
    <n v="3"/>
    <n v="3"/>
    <n v="1"/>
    <n v="6"/>
    <s v="1STY - 1 Story Building"/>
    <n v="2539"/>
    <n v="2539"/>
    <n v="2506"/>
    <n v="1315"/>
    <x v="1"/>
    <n v="3854"/>
    <n v="101.19356512714063"/>
    <n v="34.435261707988978"/>
    <n v="600"/>
    <n v="0"/>
    <n v="390000"/>
    <d v="2018-08-01T00:00:00"/>
    <n v="465917"/>
    <n v="153.6"/>
    <n v="0.26"/>
    <x v="18"/>
    <n v="12"/>
    <n v="8"/>
    <n v="1"/>
  </r>
  <r>
    <x v="1"/>
    <x v="174"/>
    <x v="2"/>
    <s v="0.2900 AC"/>
    <x v="6"/>
    <s v="R - 40 - Good"/>
    <n v="4"/>
    <n v="3"/>
    <n v="1"/>
    <n v="9"/>
    <s v="2STY - 2 Story Building"/>
    <n v="3309"/>
    <n v="1842"/>
    <n v="1467"/>
    <n v="1100"/>
    <x v="1"/>
    <n v="2942"/>
    <n v="135.28212100611827"/>
    <n v="31.506285424780724"/>
    <n v="693"/>
    <n v="0"/>
    <n v="398000"/>
    <d v="2018-08-09T00:00:00"/>
    <n v="472766"/>
    <n v="120.28"/>
    <n v="0.28999999999999998"/>
    <x v="18"/>
    <n v="13"/>
    <n v="8"/>
    <n v="9"/>
  </r>
  <r>
    <x v="4"/>
    <x v="192"/>
    <x v="1"/>
    <s v="0.1600 AC"/>
    <x v="13"/>
    <s v="R - 30 - Average"/>
    <n v="3"/>
    <n v="2"/>
    <n v="1"/>
    <n v="5"/>
    <s v="1STY - 1 Story Building"/>
    <n v="1832"/>
    <n v="1832"/>
    <n v="1820"/>
    <n v="0"/>
    <x v="0"/>
    <n v="1832"/>
    <n v="149.29039301310044"/>
    <n v="39.241850321395773"/>
    <n v="400"/>
    <n v="33748"/>
    <n v="273500"/>
    <d v="2018-10-09T00:00:00"/>
    <n v="275604"/>
    <n v="149.29"/>
    <n v="0.16"/>
    <x v="18"/>
    <n v="9"/>
    <n v="10"/>
    <n v="9"/>
  </r>
  <r>
    <x v="4"/>
    <x v="192"/>
    <x v="1"/>
    <s v="0.1900 AC"/>
    <x v="11"/>
    <s v="R - 30 - Average"/>
    <n v="4"/>
    <n v="2"/>
    <n v="1"/>
    <n v="7"/>
    <s v="2STY - 2 Story Building"/>
    <n v="2560"/>
    <n v="1324"/>
    <n v="1236"/>
    <n v="0"/>
    <x v="0"/>
    <n v="1324"/>
    <n v="211.48036253776436"/>
    <n v="33.831134309603208"/>
    <n v="626"/>
    <n v="33748"/>
    <n v="280000"/>
    <d v="2018-07-25T00:00:00"/>
    <n v="296011"/>
    <n v="109.38"/>
    <n v="0.19"/>
    <x v="18"/>
    <n v="8"/>
    <n v="7"/>
    <n v="25"/>
  </r>
  <r>
    <x v="4"/>
    <x v="192"/>
    <x v="1"/>
    <s v="0.1600 AC"/>
    <x v="8"/>
    <s v="R - 30 - Average"/>
    <n v="4"/>
    <n v="2"/>
    <n v="1"/>
    <n v="8"/>
    <s v="2STY - 2 Story Building"/>
    <n v="1891"/>
    <n v="1096"/>
    <n v="795"/>
    <n v="195"/>
    <x v="1"/>
    <n v="1291"/>
    <n v="187.83888458559255"/>
    <n v="34.793962350780532"/>
    <n v="441"/>
    <n v="33748"/>
    <n v="242500"/>
    <d v="2018-07-24T00:00:00"/>
    <n v="247206"/>
    <n v="128.24"/>
    <n v="0.16"/>
    <x v="18"/>
    <n v="12"/>
    <n v="7"/>
    <n v="24"/>
  </r>
  <r>
    <x v="4"/>
    <x v="192"/>
    <x v="1"/>
    <s v="0.1600 AC"/>
    <x v="8"/>
    <s v="R - 30 - Average"/>
    <n v="4"/>
    <n v="2"/>
    <n v="1"/>
    <n v="7"/>
    <s v="2STY - 2 Story Building"/>
    <n v="1764"/>
    <n v="1120"/>
    <n v="1120"/>
    <n v="0"/>
    <x v="0"/>
    <n v="1120"/>
    <n v="196.42857142857142"/>
    <n v="31.565656565656564"/>
    <n v="440"/>
    <n v="33748"/>
    <n v="220000"/>
    <d v="2018-02-05T00:00:00"/>
    <n v="243982"/>
    <n v="124.72"/>
    <n v="0.16"/>
    <x v="18"/>
    <n v="12"/>
    <n v="2"/>
    <n v="5"/>
  </r>
  <r>
    <x v="4"/>
    <x v="192"/>
    <x v="1"/>
    <s v="0.1900 AC"/>
    <x v="8"/>
    <s v="R - 30 - Average"/>
    <n v="4"/>
    <n v="2"/>
    <n v="1"/>
    <n v="8"/>
    <s v="2STY - 2 Story Building"/>
    <n v="2516"/>
    <n v="1302"/>
    <n v="1214"/>
    <n v="490"/>
    <x v="1"/>
    <n v="1792"/>
    <n v="172.99107142857142"/>
    <n v="37.455898699917839"/>
    <n v="700"/>
    <n v="33748"/>
    <n v="310000"/>
    <d v="2018-08-30T00:00:00"/>
    <n v="300156"/>
    <n v="123.21"/>
    <n v="0.19"/>
    <x v="18"/>
    <n v="12"/>
    <n v="8"/>
    <n v="30"/>
  </r>
  <r>
    <x v="4"/>
    <x v="193"/>
    <x v="1"/>
    <s v="0.5000 AC"/>
    <x v="14"/>
    <s v="R - 45 - Good to Very Good"/>
    <n v="4"/>
    <n v="3"/>
    <n v="1"/>
    <n v="6"/>
    <s v="2STY - 2 Story Building"/>
    <n v="4431"/>
    <n v="2784"/>
    <n v="2424"/>
    <n v="0"/>
    <x v="0"/>
    <n v="2784"/>
    <n v="170.61781609195401"/>
    <n v="21.808999081726355"/>
    <n v="600"/>
    <n v="60000"/>
    <n v="475000"/>
    <d v="2018-04-30T00:00:00"/>
    <n v="578690"/>
    <n v="107.2"/>
    <n v="0.5"/>
    <x v="18"/>
    <n v="6"/>
    <n v="4"/>
    <n v="30"/>
  </r>
  <r>
    <x v="4"/>
    <x v="193"/>
    <x v="1"/>
    <s v="0.3100 AC"/>
    <x v="19"/>
    <s v="R - 40 - Good"/>
    <n v="3"/>
    <n v="2"/>
    <n v="1"/>
    <n v="8"/>
    <s v="1STY - 1 Story Building"/>
    <n v="2607"/>
    <n v="2607"/>
    <n v="2607"/>
    <n v="0"/>
    <x v="0"/>
    <n v="2607"/>
    <n v="192.76946682009972"/>
    <n v="37.216001658816907"/>
    <n v="720"/>
    <n v="60000"/>
    <n v="502550"/>
    <d v="2018-07-16T00:00:00"/>
    <n v="495678"/>
    <n v="192.77"/>
    <n v="0.31"/>
    <x v="18"/>
    <n v="0"/>
    <n v="7"/>
    <n v="16"/>
  </r>
  <r>
    <x v="3"/>
    <x v="194"/>
    <x v="1"/>
    <s v="0.1400 AC"/>
    <x v="8"/>
    <s v="R - 30 - Average"/>
    <n v="4"/>
    <n v="2"/>
    <n v="2"/>
    <n v="8"/>
    <s v="2STY - 2 Story Building"/>
    <n v="2078"/>
    <n v="1112"/>
    <n v="1004"/>
    <n v="400"/>
    <x v="1"/>
    <n v="1512"/>
    <n v="158.73015873015873"/>
    <n v="39.354584809130259"/>
    <n v="416"/>
    <n v="39999"/>
    <n v="240000"/>
    <d v="2018-12-06T00:00:00"/>
    <n v="260089"/>
    <n v="115.5"/>
    <n v="0.14000000000000001"/>
    <x v="18"/>
    <n v="12"/>
    <n v="12"/>
    <n v="6"/>
  </r>
  <r>
    <x v="3"/>
    <x v="194"/>
    <x v="1"/>
    <s v="0.1800 AC"/>
    <x v="8"/>
    <s v="R - 30 - Average"/>
    <n v="3"/>
    <n v="2"/>
    <n v="1"/>
    <n v="5"/>
    <s v="2STY - 2 Story Building"/>
    <n v="1728"/>
    <n v="864"/>
    <n v="864"/>
    <n v="0"/>
    <x v="0"/>
    <n v="864"/>
    <n v="248.84259259259258"/>
    <n v="27.420671360065302"/>
    <n v="420"/>
    <n v="39999"/>
    <n v="215000"/>
    <d v="2018-12-21T00:00:00"/>
    <n v="212962"/>
    <n v="124.42"/>
    <n v="0.18"/>
    <x v="18"/>
    <n v="12"/>
    <n v="12"/>
    <n v="21"/>
  </r>
  <r>
    <x v="3"/>
    <x v="194"/>
    <x v="1"/>
    <s v="0.1400 AC"/>
    <x v="8"/>
    <s v="R - 30 - Average"/>
    <n v="3"/>
    <n v="2"/>
    <n v="0"/>
    <n v="4"/>
    <s v="1STY - 1 Story Building"/>
    <n v="1325"/>
    <n v="1325"/>
    <n v="1307"/>
    <n v="0"/>
    <x v="0"/>
    <n v="1325"/>
    <n v="163.77358490566039"/>
    <n v="35.583103764921944"/>
    <n v="420"/>
    <n v="0"/>
    <n v="217000"/>
    <d v="2018-12-18T00:00:00"/>
    <n v="216848"/>
    <n v="163.77000000000001"/>
    <n v="0.14000000000000001"/>
    <x v="18"/>
    <n v="12"/>
    <n v="12"/>
    <n v="18"/>
  </r>
  <r>
    <x v="60"/>
    <x v="194"/>
    <x v="1"/>
    <s v="0.1300 AC"/>
    <x v="8"/>
    <s v="R - 30 - Average"/>
    <n v="4"/>
    <n v="2"/>
    <n v="1"/>
    <n v="9"/>
    <s v="2STY - 2 Story Building"/>
    <n v="1875"/>
    <n v="1080"/>
    <n v="795"/>
    <n v="600"/>
    <x v="1"/>
    <n v="1680"/>
    <n v="134.58333333333334"/>
    <n v="39.927244472699016"/>
    <n v="441"/>
    <n v="39999"/>
    <n v="226100"/>
    <d v="2018-09-04T00:00:00"/>
    <n v="233493"/>
    <n v="120.59"/>
    <n v="0.13"/>
    <x v="18"/>
    <n v="12"/>
    <n v="9"/>
    <n v="4"/>
  </r>
  <r>
    <x v="3"/>
    <x v="195"/>
    <x v="1"/>
    <s v="0.1100 AC"/>
    <x v="8"/>
    <s v="R - 30 - Average"/>
    <n v="3"/>
    <n v="3"/>
    <n v="1"/>
    <n v="8"/>
    <s v="2STY - 2 Story Building"/>
    <n v="2396"/>
    <n v="1396"/>
    <n v="1050"/>
    <n v="788"/>
    <x v="1"/>
    <n v="2184"/>
    <n v="108.9514652014652"/>
    <n v="49.659821354036225"/>
    <n v="400"/>
    <n v="40000"/>
    <n v="237950"/>
    <d v="2018-02-20T00:00:00"/>
    <n v="291113"/>
    <n v="99.31"/>
    <n v="0.11"/>
    <x v="18"/>
    <n v="12"/>
    <n v="2"/>
    <n v="20"/>
  </r>
  <r>
    <x v="3"/>
    <x v="195"/>
    <x v="1"/>
    <s v="0.1100 AC"/>
    <x v="14"/>
    <s v="R - 30 - Average"/>
    <n v="3"/>
    <n v="2"/>
    <n v="1"/>
    <n v="6"/>
    <s v="2STY - 2 Story Building"/>
    <n v="1724"/>
    <n v="1040"/>
    <n v="684"/>
    <n v="0"/>
    <x v="0"/>
    <n v="1040"/>
    <n v="192.30769230769232"/>
    <n v="41.739711161198763"/>
    <n v="400"/>
    <n v="40000"/>
    <n v="200000"/>
    <d v="2018-07-16T00:00:00"/>
    <n v="215917"/>
    <n v="116.01"/>
    <n v="0.11"/>
    <x v="18"/>
    <n v="6"/>
    <n v="7"/>
    <n v="16"/>
  </r>
  <r>
    <x v="3"/>
    <x v="195"/>
    <x v="1"/>
    <s v="0.1100 AC"/>
    <x v="14"/>
    <s v="R - 30 - Average"/>
    <n v="3"/>
    <n v="2"/>
    <n v="1"/>
    <n v="5"/>
    <s v="2STY - 2 Story Building"/>
    <n v="1720"/>
    <n v="1036"/>
    <n v="684"/>
    <n v="0"/>
    <x v="0"/>
    <n v="1036"/>
    <n v="161.67953667953668"/>
    <n v="34.957008097503966"/>
    <n v="400"/>
    <n v="40000"/>
    <n v="167500"/>
    <d v="2018-12-05T00:00:00"/>
    <n v="213547"/>
    <n v="97.38"/>
    <n v="0.11"/>
    <x v="18"/>
    <n v="6"/>
    <n v="12"/>
    <n v="5"/>
  </r>
  <r>
    <x v="16"/>
    <x v="195"/>
    <x v="1"/>
    <s v="0.1100 AC"/>
    <x v="12"/>
    <s v="R - 30 - Average"/>
    <n v="3"/>
    <n v="2"/>
    <n v="1"/>
    <n v="6"/>
    <s v="2STY - 2 Story Building"/>
    <n v="1766"/>
    <n v="1062"/>
    <n v="684"/>
    <n v="0"/>
    <x v="0"/>
    <n v="1062"/>
    <n v="183.61581920903956"/>
    <n v="40.696218382168794"/>
    <n v="380"/>
    <n v="40000"/>
    <n v="195000"/>
    <d v="2018-03-20T00:00:00"/>
    <n v="218135"/>
    <n v="110.42"/>
    <n v="0.11"/>
    <x v="18"/>
    <n v="7"/>
    <n v="3"/>
    <n v="20"/>
  </r>
  <r>
    <x v="3"/>
    <x v="195"/>
    <x v="1"/>
    <s v="0.1100 AC"/>
    <x v="12"/>
    <s v="R - 30 - Average"/>
    <n v="3"/>
    <n v="2"/>
    <n v="1"/>
    <n v="5"/>
    <s v="2STY - 2 Story Building"/>
    <n v="1548"/>
    <n v="884"/>
    <n v="664"/>
    <n v="0"/>
    <x v="0"/>
    <n v="884"/>
    <n v="192.1945701357466"/>
    <n v="35.457884631438347"/>
    <n v="400"/>
    <n v="40000"/>
    <n v="169900"/>
    <d v="2018-01-22T00:00:00"/>
    <n v="194039"/>
    <n v="109.75"/>
    <n v="0.11"/>
    <x v="18"/>
    <n v="7"/>
    <n v="1"/>
    <n v="22"/>
  </r>
  <r>
    <x v="0"/>
    <x v="175"/>
    <x v="0"/>
    <s v="0.2700 AC"/>
    <x v="9"/>
    <s v="R - 45 - Good to Very Good"/>
    <n v="4"/>
    <n v="4"/>
    <n v="1"/>
    <n v="10"/>
    <s v="2STY - 2 Story Building"/>
    <n v="3988"/>
    <n v="2388"/>
    <n v="2352"/>
    <n v="2000"/>
    <x v="1"/>
    <n v="4388"/>
    <n v="98.564266180492254"/>
    <n v="36.773458490630205"/>
    <n v="662"/>
    <n v="60000"/>
    <n v="432500"/>
    <d v="2018-04-26T00:00:00"/>
    <n v="509805"/>
    <n v="108.45"/>
    <n v="0.27"/>
    <x v="18"/>
    <n v="11"/>
    <n v="4"/>
    <n v="26"/>
  </r>
  <r>
    <x v="0"/>
    <x v="175"/>
    <x v="0"/>
    <s v="0.2900 AC"/>
    <x v="15"/>
    <s v="R - 40 - Good"/>
    <n v="4"/>
    <n v="2"/>
    <n v="1"/>
    <n v="8"/>
    <s v="2STY - 2 Story Building"/>
    <n v="3327"/>
    <n v="2124"/>
    <n v="1904"/>
    <n v="0"/>
    <x v="0"/>
    <n v="2124"/>
    <n v="200.09416195856875"/>
    <n v="33.643646496311071"/>
    <n v="670"/>
    <n v="0"/>
    <n v="425000"/>
    <d v="2018-01-09T00:00:00"/>
    <n v="407763"/>
    <n v="127.74"/>
    <n v="0.28999999999999998"/>
    <x v="18"/>
    <n v="5"/>
    <n v="1"/>
    <n v="9"/>
  </r>
  <r>
    <x v="0"/>
    <x v="175"/>
    <x v="0"/>
    <s v="0.2800 AC"/>
    <x v="11"/>
    <s v="R - 45 - Good to Very Good"/>
    <n v="4"/>
    <n v="3"/>
    <n v="1"/>
    <n v="9"/>
    <s v="2STY - 2 Story Building"/>
    <n v="3720"/>
    <n v="2180"/>
    <n v="2180"/>
    <n v="0"/>
    <x v="0"/>
    <n v="2180"/>
    <n v="205.50458715596329"/>
    <n v="36.73094582185491"/>
    <n v="720"/>
    <n v="60000"/>
    <n v="448000"/>
    <d v="2018-09-19T00:00:00"/>
    <n v="448304"/>
    <n v="120.43"/>
    <n v="0.28000000000000003"/>
    <x v="18"/>
    <n v="8"/>
    <n v="9"/>
    <n v="19"/>
  </r>
  <r>
    <x v="0"/>
    <x v="175"/>
    <x v="0"/>
    <s v="0.2600 AC"/>
    <x v="9"/>
    <s v="R - 45 - Good to Very Good"/>
    <n v="4"/>
    <n v="3"/>
    <n v="1"/>
    <n v="10"/>
    <s v="2STY - 2 Story Building"/>
    <n v="3921"/>
    <n v="2360"/>
    <n v="2360"/>
    <n v="2124"/>
    <x v="1"/>
    <n v="4484"/>
    <n v="97.569134701159683"/>
    <n v="38.629299992936353"/>
    <n v="662"/>
    <n v="60000"/>
    <n v="437500"/>
    <d v="2018-01-08T00:00:00"/>
    <n v="495550"/>
    <n v="111.58"/>
    <n v="0.26"/>
    <x v="18"/>
    <n v="11"/>
    <n v="1"/>
    <n v="8"/>
  </r>
  <r>
    <x v="0"/>
    <x v="175"/>
    <x v="0"/>
    <s v="0.2600 AC"/>
    <x v="10"/>
    <s v="R - 45 - Good to Very Good"/>
    <n v="4"/>
    <n v="3"/>
    <n v="1"/>
    <n v="9"/>
    <s v="2STY - 2 Story Building"/>
    <n v="4014"/>
    <n v="2462"/>
    <n v="2426"/>
    <n v="0"/>
    <x v="0"/>
    <n v="2462"/>
    <n v="182.77822908204712"/>
    <n v="39.732994278448821"/>
    <n v="662"/>
    <n v="60000"/>
    <n v="450000"/>
    <d v="2018-01-31T00:00:00"/>
    <n v="478692"/>
    <n v="112.11"/>
    <n v="0.26"/>
    <x v="18"/>
    <n v="10"/>
    <n v="1"/>
    <n v="31"/>
  </r>
  <r>
    <x v="0"/>
    <x v="176"/>
    <x v="0"/>
    <s v="0.1800 AC"/>
    <x v="9"/>
    <s v="R - 35 - Average to Good"/>
    <n v="3"/>
    <n v="2"/>
    <n v="1"/>
    <n v="5"/>
    <s v="1STY - 1 Story Building"/>
    <n v="1540"/>
    <n v="1540"/>
    <n v="1506"/>
    <n v="753"/>
    <x v="1"/>
    <n v="2293"/>
    <n v="105.97470562581771"/>
    <n v="30.991735537190085"/>
    <n v="462"/>
    <n v="60000"/>
    <n v="243000"/>
    <d v="2018-05-07T00:00:00"/>
    <n v="295994"/>
    <n v="157.79"/>
    <n v="0.18"/>
    <x v="18"/>
    <n v="11"/>
    <n v="5"/>
    <n v="7"/>
  </r>
  <r>
    <x v="0"/>
    <x v="176"/>
    <x v="0"/>
    <s v="0.1600 AC"/>
    <x v="9"/>
    <s v="R - 35 - Average to Good"/>
    <n v="4"/>
    <n v="2"/>
    <n v="1"/>
    <n v="7"/>
    <s v="2STY - 2 Story Building"/>
    <n v="1944"/>
    <n v="1134"/>
    <n v="846"/>
    <n v="0"/>
    <x v="0"/>
    <n v="1134"/>
    <n v="226.63139329805998"/>
    <n v="36.874426078971531"/>
    <n v="483"/>
    <n v="60000"/>
    <n v="257000"/>
    <d v="2018-05-02T00:00:00"/>
    <n v="228869"/>
    <n v="132.19999999999999"/>
    <n v="0.16"/>
    <x v="18"/>
    <n v="11"/>
    <n v="5"/>
    <n v="2"/>
  </r>
  <r>
    <x v="2"/>
    <x v="177"/>
    <x v="0"/>
    <s v="0.2800 AC"/>
    <x v="6"/>
    <s v="R - 35 - Average to Good"/>
    <n v="4"/>
    <n v="2"/>
    <n v="1"/>
    <n v="8"/>
    <s v="2STY - 2 Story Building"/>
    <n v="2562"/>
    <n v="1302"/>
    <n v="1260"/>
    <n v="0"/>
    <x v="0"/>
    <n v="1302"/>
    <n v="221.19815668202764"/>
    <n v="23.612750885478157"/>
    <n v="441"/>
    <n v="55000"/>
    <n v="288000"/>
    <d v="2018-03-16T00:00:00"/>
    <n v="352178"/>
    <n v="112.41"/>
    <n v="0.28000000000000003"/>
    <x v="18"/>
    <n v="13"/>
    <n v="3"/>
    <n v="16"/>
  </r>
  <r>
    <x v="2"/>
    <x v="177"/>
    <x v="0"/>
    <s v="0.3100 AC"/>
    <x v="6"/>
    <s v="R - 35 - Average to Good"/>
    <n v="4"/>
    <n v="3"/>
    <n v="1"/>
    <n v="9"/>
    <s v="2STY - 2 Story Building"/>
    <n v="3177"/>
    <n v="2206"/>
    <n v="2179"/>
    <n v="0"/>
    <x v="0"/>
    <n v="2206"/>
    <n v="190.38984587488667"/>
    <n v="31.10281702657069"/>
    <n v="679"/>
    <n v="55000"/>
    <n v="420000"/>
    <d v="2018-10-29T00:00:00"/>
    <n v="398834"/>
    <n v="132.19999999999999"/>
    <n v="0.31"/>
    <x v="18"/>
    <n v="13"/>
    <n v="10"/>
    <n v="29"/>
  </r>
  <r>
    <x v="0"/>
    <x v="197"/>
    <x v="0"/>
    <s v="0.2200 AC"/>
    <x v="16"/>
    <s v="R - 35 - Average to Good"/>
    <n v="4"/>
    <n v="2"/>
    <n v="1"/>
    <n v="8"/>
    <s v="2STY - 2 Story Building"/>
    <n v="2964"/>
    <n v="1482"/>
    <n v="1482"/>
    <n v="0"/>
    <x v="0"/>
    <n v="1482"/>
    <n v="226.72064777327935"/>
    <n v="35.061357375406956"/>
    <n v="640"/>
    <n v="40000"/>
    <n v="336000"/>
    <d v="2018-07-05T00:00:00"/>
    <n v="315504"/>
    <n v="113.36"/>
    <n v="0.22"/>
    <x v="18"/>
    <n v="4"/>
    <n v="7"/>
    <n v="5"/>
  </r>
  <r>
    <x v="0"/>
    <x v="198"/>
    <x v="0"/>
    <s v="0.2000 AC"/>
    <x v="8"/>
    <s v="R - 35 - Average to Good"/>
    <n v="4"/>
    <n v="2"/>
    <n v="2"/>
    <n v="8"/>
    <s v="2STY - 2 Story Building"/>
    <n v="3092"/>
    <n v="1758"/>
    <n v="1334"/>
    <n v="1000"/>
    <x v="1"/>
    <n v="2758"/>
    <n v="108.77447425670776"/>
    <n v="34.435261707988978"/>
    <n v="400"/>
    <n v="40000"/>
    <n v="300000"/>
    <d v="2018-04-05T00:00:00"/>
    <n v="321090"/>
    <n v="97.02"/>
    <n v="0.2"/>
    <x v="18"/>
    <n v="12"/>
    <n v="4"/>
    <n v="5"/>
  </r>
  <r>
    <x v="0"/>
    <x v="200"/>
    <x v="0"/>
    <s v="0.1400 AC"/>
    <x v="15"/>
    <s v="R - 35 - Average to Good"/>
    <n v="3"/>
    <n v="3"/>
    <n v="0"/>
    <n v="5"/>
    <s v="1STY - 1 Story Building"/>
    <n v="1294"/>
    <n v="1294"/>
    <n v="1276"/>
    <n v="800"/>
    <x v="1"/>
    <n v="2094"/>
    <n v="100.2865329512894"/>
    <n v="34.435261707988978"/>
    <n v="400"/>
    <n v="44000"/>
    <n v="210000"/>
    <d v="2018-02-28T00:00:00"/>
    <n v="237427"/>
    <n v="162.29"/>
    <n v="0.14000000000000001"/>
    <x v="18"/>
    <n v="5"/>
    <n v="2"/>
    <n v="28"/>
  </r>
  <r>
    <x v="0"/>
    <x v="200"/>
    <x v="0"/>
    <s v="0.1500 AC"/>
    <x v="14"/>
    <s v="R - 35 - Average to Good"/>
    <n v="3"/>
    <n v="3"/>
    <n v="0"/>
    <n v="5"/>
    <s v="1STY - 1 Story Building"/>
    <n v="1304"/>
    <n v="1304"/>
    <n v="1288"/>
    <n v="966"/>
    <x v="1"/>
    <n v="2270"/>
    <n v="92.511013215859037"/>
    <n v="32.139577594123047"/>
    <n v="400"/>
    <n v="40000"/>
    <n v="210000"/>
    <d v="2018-04-24T00:00:00"/>
    <n v="236835"/>
    <n v="161.04"/>
    <n v="0.15"/>
    <x v="18"/>
    <n v="6"/>
    <n v="4"/>
    <n v="24"/>
  </r>
  <r>
    <x v="0"/>
    <x v="201"/>
    <x v="0"/>
    <s v="0.2600 AC"/>
    <x v="16"/>
    <s v="R - 35 - Average to Good"/>
    <n v="4"/>
    <n v="2"/>
    <n v="1"/>
    <n v="6"/>
    <s v="2STY - 2 Story Building"/>
    <n v="2232"/>
    <n v="1296"/>
    <n v="936"/>
    <n v="0"/>
    <x v="0"/>
    <n v="1296"/>
    <n v="200.61728395061729"/>
    <n v="22.956841138659321"/>
    <n v="440"/>
    <n v="40000"/>
    <n v="260000"/>
    <d v="2018-04-02T00:00:00"/>
    <n v="283579"/>
    <n v="116.49"/>
    <n v="0.26"/>
    <x v="18"/>
    <n v="4"/>
    <n v="4"/>
    <n v="2"/>
  </r>
  <r>
    <x v="0"/>
    <x v="226"/>
    <x v="0"/>
    <s v="0.2400 AC"/>
    <x v="19"/>
    <s v="R - 35 - Average to Good"/>
    <n v="4"/>
    <n v="2"/>
    <n v="1"/>
    <n v="7"/>
    <s v="2STY - 2 Story Building"/>
    <n v="2326"/>
    <n v="1188"/>
    <n v="1134"/>
    <n v="0"/>
    <x v="0"/>
    <n v="1188"/>
    <n v="237.87289562289561"/>
    <n v="27.031010866238141"/>
    <n v="631"/>
    <n v="45000"/>
    <n v="282593"/>
    <d v="2018-05-21T00:00:00"/>
    <n v="302757"/>
    <n v="121.49"/>
    <n v="0.24"/>
    <x v="18"/>
    <n v="0"/>
    <n v="5"/>
    <n v="21"/>
  </r>
  <r>
    <x v="0"/>
    <x v="226"/>
    <x v="0"/>
    <s v="0.2400 AC"/>
    <x v="19"/>
    <s v="R - 35 - Average to Good"/>
    <n v="4"/>
    <n v="2"/>
    <n v="1"/>
    <n v="7"/>
    <s v="2STY - 2 Story Building"/>
    <n v="2326"/>
    <n v="1188"/>
    <n v="1134"/>
    <n v="0"/>
    <x v="0"/>
    <n v="1188"/>
    <n v="260.31144781144781"/>
    <n v="29.580846342209981"/>
    <n v="615"/>
    <n v="45000"/>
    <n v="309250"/>
    <d v="2018-10-23T00:00:00"/>
    <n v="322238"/>
    <n v="132.94999999999999"/>
    <n v="0.24"/>
    <x v="18"/>
    <n v="0"/>
    <n v="10"/>
    <n v="23"/>
  </r>
  <r>
    <x v="0"/>
    <x v="226"/>
    <x v="0"/>
    <s v="0.2300 AC"/>
    <x v="19"/>
    <s v="R - 35 - Average to Good"/>
    <n v="4"/>
    <n v="2"/>
    <n v="1"/>
    <n v="7"/>
    <s v="2STY - 2 Story Building"/>
    <n v="2326"/>
    <n v="1188"/>
    <n v="1134"/>
    <n v="0"/>
    <x v="0"/>
    <n v="1188"/>
    <n v="264.29713804713805"/>
    <n v="31.339581586617157"/>
    <n v="615"/>
    <n v="45000"/>
    <n v="313985"/>
    <d v="2018-11-09T00:00:00"/>
    <n v="326230"/>
    <n v="134.99"/>
    <n v="0.23"/>
    <x v="18"/>
    <n v="0"/>
    <n v="11"/>
    <n v="9"/>
  </r>
  <r>
    <x v="0"/>
    <x v="226"/>
    <x v="0"/>
    <s v="0.2400 AC"/>
    <x v="19"/>
    <s v="R - 35 - Average to Good"/>
    <n v="4"/>
    <n v="2"/>
    <n v="1"/>
    <n v="7"/>
    <s v="2STY - 2 Story Building"/>
    <n v="2310"/>
    <n v="1176"/>
    <n v="1134"/>
    <n v="0"/>
    <x v="0"/>
    <n v="1176"/>
    <n v="242.16751700680271"/>
    <n v="27.241065962656872"/>
    <n v="631"/>
    <n v="45000"/>
    <n v="284789"/>
    <d v="2018-06-21T00:00:00"/>
    <n v="304063"/>
    <n v="123.29"/>
    <n v="0.24"/>
    <x v="18"/>
    <n v="0"/>
    <n v="6"/>
    <n v="21"/>
  </r>
  <r>
    <x v="0"/>
    <x v="202"/>
    <x v="0"/>
    <s v="0.1500 AC"/>
    <x v="12"/>
    <s v="R - 30 - Average"/>
    <n v="3"/>
    <n v="2"/>
    <n v="1"/>
    <n v="5"/>
    <s v="2STY - 2 Story Building"/>
    <n v="1708"/>
    <n v="1024"/>
    <n v="684"/>
    <n v="0"/>
    <x v="0"/>
    <n v="1024"/>
    <n v="209.9609375"/>
    <n v="32.904805632078357"/>
    <n v="400"/>
    <n v="0"/>
    <n v="215000"/>
    <d v="2018-05-03T00:00:00"/>
    <n v="224144"/>
    <n v="125.88"/>
    <n v="0.15"/>
    <x v="18"/>
    <n v="7"/>
    <n v="5"/>
    <n v="3"/>
  </r>
  <r>
    <x v="0"/>
    <x v="203"/>
    <x v="0"/>
    <s v="0.3600 AC"/>
    <x v="9"/>
    <s v="R - 35 - Average to Good"/>
    <n v="4"/>
    <n v="2"/>
    <n v="1"/>
    <n v="10"/>
    <s v="2STY - 2 Story Building"/>
    <n v="2840"/>
    <n v="1545"/>
    <n v="1389"/>
    <n v="0"/>
    <x v="0"/>
    <n v="1545"/>
    <n v="205.17799352750808"/>
    <n v="20.214774002652792"/>
    <n v="710"/>
    <n v="0"/>
    <n v="317000"/>
    <d v="2018-08-02T00:00:00"/>
    <n v="362292"/>
    <n v="111.62"/>
    <n v="0.36"/>
    <x v="18"/>
    <n v="11"/>
    <n v="8"/>
    <n v="2"/>
  </r>
  <r>
    <x v="3"/>
    <x v="205"/>
    <x v="1"/>
    <s v="0.3000 AC"/>
    <x v="9"/>
    <s v="R - 35 - Average to Good"/>
    <n v="4"/>
    <n v="3"/>
    <n v="1"/>
    <n v="9"/>
    <s v="2STY - 2 Story Building"/>
    <n v="3258"/>
    <n v="1968"/>
    <n v="1950"/>
    <n v="0"/>
    <x v="0"/>
    <n v="1968"/>
    <n v="175.30487804878049"/>
    <n v="26.400367309458218"/>
    <n v="600"/>
    <n v="55000"/>
    <n v="345000"/>
    <d v="2018-12-21T00:00:00"/>
    <n v="377221"/>
    <n v="105.89"/>
    <n v="0.3"/>
    <x v="18"/>
    <n v="11"/>
    <n v="12"/>
    <n v="21"/>
  </r>
  <r>
    <x v="4"/>
    <x v="207"/>
    <x v="1"/>
    <s v="0.4600 AC"/>
    <x v="15"/>
    <s v="R - 45 - Good to Very Good"/>
    <n v="3"/>
    <n v="2"/>
    <n v="0"/>
    <n v="6"/>
    <s v="1STY - 1 Story Building"/>
    <n v="2314"/>
    <n v="2314"/>
    <n v="2314"/>
    <n v="300"/>
    <x v="1"/>
    <n v="2614"/>
    <n v="162.58607498087224"/>
    <n v="21.210124965065674"/>
    <n v="630"/>
    <n v="72000"/>
    <n v="425000"/>
    <d v="2018-11-01T00:00:00"/>
    <n v="470429"/>
    <n v="183.66"/>
    <n v="0.46"/>
    <x v="18"/>
    <n v="5"/>
    <n v="11"/>
    <n v="1"/>
  </r>
  <r>
    <x v="4"/>
    <x v="207"/>
    <x v="1"/>
    <s v="0.2600 AC"/>
    <x v="6"/>
    <s v="R - 45 - Good to Very Good"/>
    <n v="4"/>
    <n v="4"/>
    <n v="1"/>
    <n v="11"/>
    <s v="2STY - 2 Story Building"/>
    <n v="3580"/>
    <n v="2172"/>
    <n v="2134"/>
    <n v="1200"/>
    <x v="1"/>
    <n v="3372"/>
    <n v="122.33096085409252"/>
    <n v="36.421911421911418"/>
    <n v="690"/>
    <n v="72000"/>
    <n v="412500"/>
    <d v="2018-09-26T00:00:00"/>
    <n v="503366"/>
    <n v="115.22"/>
    <n v="0.26"/>
    <x v="18"/>
    <n v="13"/>
    <n v="9"/>
    <n v="26"/>
  </r>
  <r>
    <x v="4"/>
    <x v="209"/>
    <x v="1"/>
    <s v="0.2700 AC"/>
    <x v="8"/>
    <s v="R - 35 - Average to Good"/>
    <n v="4"/>
    <n v="2"/>
    <n v="1"/>
    <n v="9"/>
    <s v="2STY - 2 Story Building"/>
    <n v="2640"/>
    <n v="1416"/>
    <n v="1224"/>
    <n v="0"/>
    <x v="0"/>
    <n v="1416"/>
    <n v="217.5141242937853"/>
    <n v="26.187803965581743"/>
    <n v="600"/>
    <n v="44998"/>
    <n v="308000"/>
    <d v="2018-11-16T00:00:00"/>
    <n v="326364"/>
    <n v="116.67"/>
    <n v="0.27"/>
    <x v="18"/>
    <n v="12"/>
    <n v="11"/>
    <n v="16"/>
  </r>
  <r>
    <x v="4"/>
    <x v="210"/>
    <x v="1"/>
    <s v="0.2200 AC"/>
    <x v="12"/>
    <s v="R - 35 - Average to Good"/>
    <n v="3"/>
    <n v="2"/>
    <n v="1"/>
    <n v="8"/>
    <s v="2STY - 2 Story Building"/>
    <n v="2504"/>
    <n v="1340"/>
    <n v="1164"/>
    <n v="0"/>
    <x v="0"/>
    <n v="1340"/>
    <n v="223.13432835820896"/>
    <n v="31.200434092996073"/>
    <n v="678"/>
    <n v="50625"/>
    <n v="299000"/>
    <d v="2018-02-12T00:00:00"/>
    <n v="316675"/>
    <n v="119.41"/>
    <n v="0.22"/>
    <x v="18"/>
    <n v="7"/>
    <n v="2"/>
    <n v="12"/>
  </r>
  <r>
    <x v="4"/>
    <x v="210"/>
    <x v="1"/>
    <s v="0.2300 AC"/>
    <x v="14"/>
    <s v="R - 35 - Average to Good"/>
    <n v="3"/>
    <n v="2"/>
    <n v="1"/>
    <n v="8"/>
    <s v="2STY - 2 Story Building"/>
    <n v="2980"/>
    <n v="1498"/>
    <n v="1482"/>
    <n v="0"/>
    <x v="0"/>
    <n v="1498"/>
    <n v="230.30707610146862"/>
    <n v="34.435261707988978"/>
    <n v="640"/>
    <n v="50625"/>
    <n v="345000"/>
    <d v="2018-11-14T00:00:00"/>
    <n v="366334"/>
    <n v="115.77"/>
    <n v="0.23"/>
    <x v="18"/>
    <n v="6"/>
    <n v="11"/>
    <n v="14"/>
  </r>
  <r>
    <x v="4"/>
    <x v="210"/>
    <x v="1"/>
    <s v="0.2100 AC"/>
    <x v="9"/>
    <s v="R - 40 - Good"/>
    <n v="4"/>
    <n v="3"/>
    <n v="1"/>
    <n v="8"/>
    <s v="2STY - 2 Story Building"/>
    <n v="3360"/>
    <n v="1886"/>
    <n v="1474"/>
    <n v="0"/>
    <x v="0"/>
    <n v="1886"/>
    <n v="218.71686108165429"/>
    <n v="45.093795093795094"/>
    <n v="630"/>
    <n v="50625"/>
    <n v="412500"/>
    <d v="2018-09-19T00:00:00"/>
    <n v="412468"/>
    <n v="122.77"/>
    <n v="0.21"/>
    <x v="18"/>
    <n v="11"/>
    <n v="9"/>
    <n v="19"/>
  </r>
  <r>
    <x v="4"/>
    <x v="210"/>
    <x v="1"/>
    <s v="0.4500 AC"/>
    <x v="14"/>
    <s v="R - 35 - Average to Good"/>
    <n v="4"/>
    <n v="3"/>
    <n v="1"/>
    <n v="7"/>
    <s v="2STY - 2 Story Building"/>
    <n v="3044"/>
    <n v="1622"/>
    <n v="1422"/>
    <n v="1000"/>
    <x v="1"/>
    <n v="2622"/>
    <n v="152.55530129672007"/>
    <n v="20.40608101214162"/>
    <n v="640"/>
    <n v="60750"/>
    <n v="400000"/>
    <d v="2018-07-26T00:00:00"/>
    <n v="396134"/>
    <n v="131.41"/>
    <n v="0.45"/>
    <x v="18"/>
    <n v="6"/>
    <n v="7"/>
    <n v="26"/>
  </r>
  <r>
    <x v="4"/>
    <x v="210"/>
    <x v="1"/>
    <s v="0.6400 AC"/>
    <x v="12"/>
    <s v="R - 35 - Average to Good"/>
    <n v="4"/>
    <n v="3"/>
    <n v="1"/>
    <n v="8"/>
    <s v="2STY - 2 Story Building"/>
    <n v="3030"/>
    <n v="1628"/>
    <n v="1402"/>
    <n v="800"/>
    <x v="1"/>
    <n v="2428"/>
    <n v="150.32948929159804"/>
    <n v="13.092573461891643"/>
    <n v="600"/>
    <n v="60750"/>
    <n v="365000"/>
    <d v="2018-07-24T00:00:00"/>
    <n v="389004"/>
    <n v="120.46"/>
    <n v="0.64"/>
    <x v="18"/>
    <n v="7"/>
    <n v="7"/>
    <n v="24"/>
  </r>
  <r>
    <x v="4"/>
    <x v="210"/>
    <x v="1"/>
    <s v="0.2900 AC"/>
    <x v="14"/>
    <s v="R - 35 - Average to Good"/>
    <n v="4"/>
    <n v="2"/>
    <n v="1"/>
    <n v="6"/>
    <s v="2STY - 2 Story Building"/>
    <n v="3184"/>
    <n v="1734"/>
    <n v="1450"/>
    <n v="0"/>
    <x v="0"/>
    <n v="1734"/>
    <n v="213.37946943483274"/>
    <n v="29.289762832082584"/>
    <n v="640"/>
    <n v="50625"/>
    <n v="370000"/>
    <d v="2018-10-05T00:00:00"/>
    <n v="382917"/>
    <n v="116.21"/>
    <n v="0.28999999999999998"/>
    <x v="18"/>
    <n v="6"/>
    <n v="10"/>
    <n v="5"/>
  </r>
  <r>
    <x v="4"/>
    <x v="210"/>
    <x v="1"/>
    <s v="0.2400 AC"/>
    <x v="14"/>
    <s v="R - 35 - Average to Good"/>
    <n v="3"/>
    <n v="3"/>
    <n v="0"/>
    <n v="5"/>
    <s v="1STY - 1 Story Building"/>
    <n v="1966"/>
    <n v="1966"/>
    <n v="1966"/>
    <n v="456"/>
    <x v="1"/>
    <n v="2422"/>
    <n v="116.01981833195705"/>
    <n v="26.878634833180289"/>
    <n v="660"/>
    <n v="50625"/>
    <n v="281000"/>
    <d v="2018-02-08T00:00:00"/>
    <n v="319909"/>
    <n v="142.93"/>
    <n v="0.24"/>
    <x v="18"/>
    <n v="6"/>
    <n v="2"/>
    <n v="8"/>
  </r>
  <r>
    <x v="4"/>
    <x v="211"/>
    <x v="1"/>
    <s v="0.1800 AC"/>
    <x v="13"/>
    <s v="R - 35 - Average to Good"/>
    <n v="3"/>
    <n v="3"/>
    <n v="0"/>
    <n v="5"/>
    <s v="1STY - 1 Story Building"/>
    <n v="2246"/>
    <n v="2246"/>
    <n v="2228"/>
    <n v="1400"/>
    <x v="1"/>
    <n v="3646"/>
    <n v="98.738343390016453"/>
    <n v="45.913682277318642"/>
    <n v="640"/>
    <n v="50000"/>
    <n v="360000"/>
    <d v="2018-01-23T00:00:00"/>
    <n v="362120"/>
    <n v="160.28"/>
    <n v="0.18"/>
    <x v="18"/>
    <n v="9"/>
    <n v="1"/>
    <n v="23"/>
  </r>
  <r>
    <x v="4"/>
    <x v="211"/>
    <x v="1"/>
    <s v="0.1800 AC"/>
    <x v="14"/>
    <s v="R - 35 - Average to Good"/>
    <n v="3"/>
    <n v="2"/>
    <n v="0"/>
    <n v="5"/>
    <s v="1STY - 1 Story Building"/>
    <n v="2228"/>
    <n v="2228"/>
    <n v="2228"/>
    <n v="282"/>
    <x v="1"/>
    <n v="2510"/>
    <n v="113.84462151394422"/>
    <n v="36.443985307621674"/>
    <n v="640"/>
    <n v="50000"/>
    <n v="285750"/>
    <d v="2018-12-27T00:00:00"/>
    <n v="345653"/>
    <n v="128.25"/>
    <n v="0.18"/>
    <x v="18"/>
    <n v="6"/>
    <n v="12"/>
    <n v="27"/>
  </r>
  <r>
    <x v="70"/>
    <x v="212"/>
    <x v="1"/>
    <s v="0.1600 AC"/>
    <x v="9"/>
    <s v="R - 35 - Average to Good"/>
    <n v="3"/>
    <n v="3"/>
    <n v="0"/>
    <n v="5"/>
    <s v="1STY - 1 Story Building"/>
    <n v="1818"/>
    <n v="1818"/>
    <n v="1800"/>
    <n v="720"/>
    <x v="1"/>
    <n v="2538"/>
    <n v="98.502758077226162"/>
    <n v="35.870064279155187"/>
    <n v="400"/>
    <n v="50000"/>
    <n v="250000"/>
    <d v="2018-04-11T00:00:00"/>
    <n v="294741"/>
    <n v="137.51"/>
    <n v="0.16"/>
    <x v="18"/>
    <n v="11"/>
    <n v="4"/>
    <n v="11"/>
  </r>
  <r>
    <x v="4"/>
    <x v="212"/>
    <x v="1"/>
    <s v="0.1800 AC"/>
    <x v="9"/>
    <s v="R - 35 - Average to Good"/>
    <n v="3"/>
    <n v="2"/>
    <n v="0"/>
    <n v="5"/>
    <s v="1STY - 1 Story Building"/>
    <n v="1274"/>
    <n v="1274"/>
    <n v="1274"/>
    <n v="850"/>
    <x v="1"/>
    <n v="2124"/>
    <n v="107.53295668549906"/>
    <n v="29.129680644832163"/>
    <n v="400"/>
    <n v="50000"/>
    <n v="228400"/>
    <d v="2018-01-05T00:00:00"/>
    <n v="238386"/>
    <n v="179.28"/>
    <n v="0.18"/>
    <x v="18"/>
    <n v="11"/>
    <n v="1"/>
    <n v="5"/>
  </r>
  <r>
    <x v="4"/>
    <x v="212"/>
    <x v="1"/>
    <s v="0.1400 AC"/>
    <x v="9"/>
    <s v="R - 35 - Average to Good"/>
    <n v="3"/>
    <n v="2"/>
    <n v="1"/>
    <n v="5"/>
    <s v="2STY - 2 Story Building"/>
    <n v="1516"/>
    <n v="976"/>
    <n v="576"/>
    <n v="175"/>
    <x v="1"/>
    <n v="1151"/>
    <n v="180.71242397914855"/>
    <n v="34.10730683457956"/>
    <n v="400"/>
    <n v="50000"/>
    <n v="208000"/>
    <d v="2018-03-30T00:00:00"/>
    <n v="222284"/>
    <n v="137.19999999999999"/>
    <n v="0.14000000000000001"/>
    <x v="18"/>
    <n v="11"/>
    <n v="3"/>
    <n v="30"/>
  </r>
  <r>
    <x v="3"/>
    <x v="213"/>
    <x v="1"/>
    <s v="0.1300 AC"/>
    <x v="9"/>
    <s v="R - 30 - Average"/>
    <n v="3"/>
    <n v="2"/>
    <n v="1"/>
    <n v="5"/>
    <s v="2STY - 2 Story Building"/>
    <n v="1842"/>
    <n v="1096"/>
    <n v="746"/>
    <n v="0"/>
    <x v="0"/>
    <n v="1096"/>
    <n v="203.46715328467153"/>
    <n v="39.379812107084831"/>
    <n v="420"/>
    <n v="39999"/>
    <n v="223000"/>
    <d v="2018-06-26T00:00:00"/>
    <n v="226959"/>
    <n v="121.06"/>
    <n v="0.13"/>
    <x v="18"/>
    <n v="11"/>
    <n v="6"/>
    <n v="26"/>
  </r>
  <r>
    <x v="3"/>
    <x v="213"/>
    <x v="1"/>
    <s v="0.1700 AC"/>
    <x v="13"/>
    <s v="R - 30 - Average"/>
    <n v="3"/>
    <n v="2"/>
    <n v="1"/>
    <n v="6"/>
    <s v="2STY - 2 Story Building"/>
    <n v="1732"/>
    <n v="1104"/>
    <n v="1072"/>
    <n v="0"/>
    <x v="0"/>
    <n v="1104"/>
    <n v="181.15942028985506"/>
    <n v="27.008048398422726"/>
    <n v="400"/>
    <n v="39999"/>
    <n v="200000"/>
    <d v="2018-05-11T00:00:00"/>
    <n v="218297"/>
    <n v="115.47"/>
    <n v="0.17"/>
    <x v="18"/>
    <n v="9"/>
    <n v="5"/>
    <n v="11"/>
  </r>
  <r>
    <x v="3"/>
    <x v="213"/>
    <x v="1"/>
    <s v="0.1800 AC"/>
    <x v="9"/>
    <s v="R - 30 - Average"/>
    <n v="3"/>
    <n v="2"/>
    <n v="0"/>
    <n v="6"/>
    <s v="ATM - Atrium Ranch Building"/>
    <n v="1340"/>
    <n v="1340"/>
    <n v="1340"/>
    <n v="108"/>
    <x v="1"/>
    <n v="1448"/>
    <n v="140.19337016574585"/>
    <n v="25.890215284154682"/>
    <n v="400"/>
    <n v="0"/>
    <n v="203000"/>
    <d v="2018-04-20T00:00:00"/>
    <n v="218639"/>
    <n v="151.49"/>
    <n v="0.18"/>
    <x v="18"/>
    <n v="11"/>
    <n v="4"/>
    <n v="20"/>
  </r>
  <r>
    <x v="3"/>
    <x v="213"/>
    <x v="1"/>
    <s v="0.1300 AC"/>
    <x v="10"/>
    <s v="R - 30 - Average"/>
    <n v="3"/>
    <n v="2"/>
    <n v="1"/>
    <n v="7"/>
    <s v="2STY - 2 Story Building"/>
    <n v="1796"/>
    <n v="1152"/>
    <n v="1120"/>
    <n v="0"/>
    <x v="0"/>
    <n v="1152"/>
    <n v="195.3125"/>
    <n v="39.732994278448821"/>
    <n v="400"/>
    <n v="39999"/>
    <n v="225000"/>
    <d v="2018-09-04T00:00:00"/>
    <n v="222684"/>
    <n v="125.28"/>
    <n v="0.13"/>
    <x v="18"/>
    <n v="10"/>
    <n v="9"/>
    <n v="4"/>
  </r>
  <r>
    <x v="3"/>
    <x v="213"/>
    <x v="1"/>
    <s v="0.1300 AC"/>
    <x v="10"/>
    <s v="R - 30 - Average"/>
    <n v="3"/>
    <n v="2"/>
    <n v="1"/>
    <n v="5"/>
    <s v="2STY - 2 Story Building"/>
    <n v="1728"/>
    <n v="864"/>
    <n v="864"/>
    <n v="0"/>
    <x v="0"/>
    <n v="864"/>
    <n v="260.41666666666669"/>
    <n v="39.732994278448821"/>
    <n v="420"/>
    <n v="39999"/>
    <n v="225000"/>
    <d v="2018-10-26T00:00:00"/>
    <n v="214900"/>
    <n v="130.21"/>
    <n v="0.13"/>
    <x v="18"/>
    <n v="10"/>
    <n v="10"/>
    <n v="26"/>
  </r>
  <r>
    <x v="60"/>
    <x v="214"/>
    <x v="1"/>
    <s v="0.1100 AC"/>
    <x v="14"/>
    <s v="R - 30 - Average"/>
    <n v="3"/>
    <n v="2"/>
    <n v="1"/>
    <n v="6"/>
    <s v="2STY - 2 Story Building"/>
    <n v="1728"/>
    <n v="1044"/>
    <n v="684"/>
    <n v="0"/>
    <x v="0"/>
    <n v="1044"/>
    <n v="191.09195402298852"/>
    <n v="41.635361883295765"/>
    <n v="400"/>
    <n v="40000"/>
    <n v="199500"/>
    <d v="2018-05-24T00:00:00"/>
    <n v="214459"/>
    <n v="115.45"/>
    <n v="0.11"/>
    <x v="18"/>
    <n v="6"/>
    <n v="5"/>
    <n v="24"/>
  </r>
  <r>
    <x v="3"/>
    <x v="214"/>
    <x v="1"/>
    <s v="0.1100 AC"/>
    <x v="14"/>
    <s v="R - 30 - Average"/>
    <n v="3"/>
    <n v="2"/>
    <n v="1"/>
    <n v="6"/>
    <s v="2STY - 2 Story Building"/>
    <n v="1678"/>
    <n v="974"/>
    <n v="684"/>
    <n v="500"/>
    <x v="1"/>
    <n v="1474"/>
    <n v="139.75576662143826"/>
    <n v="42.991902496034726"/>
    <n v="380"/>
    <n v="40000"/>
    <n v="206000"/>
    <d v="2018-10-02T00:00:00"/>
    <n v="216833"/>
    <n v="122.77"/>
    <n v="0.11"/>
    <x v="18"/>
    <n v="6"/>
    <n v="10"/>
    <n v="2"/>
  </r>
  <r>
    <x v="37"/>
    <x v="306"/>
    <x v="1"/>
    <s v="3.3200 AC"/>
    <x v="18"/>
    <s v="R - 50 - Very Good"/>
    <n v="3"/>
    <n v="4"/>
    <n v="1"/>
    <n v="6"/>
    <s v="1STY - 1 Story Building"/>
    <n v="3068"/>
    <n v="3068"/>
    <n v="3021"/>
    <n v="2265"/>
    <x v="1"/>
    <n v="5333"/>
    <n v="169.8128633039565"/>
    <n v="6.2620454268866101"/>
    <n v="924"/>
    <n v="229827"/>
    <n v="905612"/>
    <d v="2018-05-02T00:00:00"/>
    <n v="783147"/>
    <n v="295.18"/>
    <n v="3.32"/>
    <x v="18"/>
    <n v="1"/>
    <n v="5"/>
    <n v="2"/>
  </r>
  <r>
    <x v="4"/>
    <x v="215"/>
    <x v="1"/>
    <s v="0.1900 AC"/>
    <x v="17"/>
    <s v="R - 35 - Average to Good"/>
    <n v="3"/>
    <n v="2"/>
    <n v="1"/>
    <n v="7"/>
    <s v="2STY - 2 Story Building"/>
    <n v="1778"/>
    <n v="898"/>
    <n v="880"/>
    <n v="0"/>
    <x v="0"/>
    <n v="898"/>
    <n v="256.1247216035635"/>
    <n v="27.789860325745494"/>
    <n v="594"/>
    <n v="44998"/>
    <n v="230000"/>
    <d v="2018-08-01T00:00:00"/>
    <n v="231382"/>
    <n v="129.36000000000001"/>
    <n v="0.19"/>
    <x v="18"/>
    <n v="2"/>
    <n v="8"/>
    <n v="1"/>
  </r>
  <r>
    <x v="4"/>
    <x v="215"/>
    <x v="1"/>
    <s v="0.1800 AC"/>
    <x v="10"/>
    <s v="R - 30 - Average"/>
    <n v="4"/>
    <n v="3"/>
    <n v="1"/>
    <n v="9"/>
    <s v="2STY - 2 Story Building"/>
    <n v="2592"/>
    <n v="1496"/>
    <n v="1096"/>
    <n v="643"/>
    <x v="1"/>
    <n v="2139"/>
    <n v="134.40860215053763"/>
    <n v="36.667176818691971"/>
    <n v="400"/>
    <n v="44999"/>
    <n v="287500"/>
    <d v="2018-08-02T00:00:00"/>
    <n v="305041"/>
    <n v="110.92"/>
    <n v="0.18"/>
    <x v="18"/>
    <n v="10"/>
    <n v="8"/>
    <n v="2"/>
  </r>
  <r>
    <x v="4"/>
    <x v="215"/>
    <x v="1"/>
    <s v="0.2100 AC"/>
    <x v="9"/>
    <s v="R - 30 - Average"/>
    <n v="3"/>
    <n v="2"/>
    <n v="0"/>
    <n v="7"/>
    <s v="1STY - 1 Story Building"/>
    <n v="2068"/>
    <n v="2068"/>
    <n v="2068"/>
    <n v="200"/>
    <x v="1"/>
    <n v="2268"/>
    <n v="105.82010582010582"/>
    <n v="26.236389872753509"/>
    <n v="400"/>
    <n v="44998"/>
    <n v="240000"/>
    <d v="2018-04-12T00:00:00"/>
    <n v="289315"/>
    <n v="116.05"/>
    <n v="0.21"/>
    <x v="18"/>
    <n v="11"/>
    <n v="4"/>
    <n v="12"/>
  </r>
  <r>
    <x v="70"/>
    <x v="215"/>
    <x v="1"/>
    <s v="0.1500 AC"/>
    <x v="8"/>
    <s v="R - 30 - Average"/>
    <n v="4"/>
    <n v="2"/>
    <n v="1"/>
    <n v="8"/>
    <s v="2STY - 2 Story Building"/>
    <n v="2592"/>
    <n v="1496"/>
    <n v="1096"/>
    <n v="0"/>
    <x v="0"/>
    <n v="1496"/>
    <n v="165.36631016042782"/>
    <n v="37.861646770737678"/>
    <n v="400"/>
    <n v="44999"/>
    <n v="247388"/>
    <d v="2018-07-31T00:00:00"/>
    <n v="284471"/>
    <n v="95.44"/>
    <n v="0.15"/>
    <x v="18"/>
    <n v="12"/>
    <n v="7"/>
    <n v="31"/>
  </r>
  <r>
    <x v="4"/>
    <x v="215"/>
    <x v="1"/>
    <s v="0.1500 AC"/>
    <x v="9"/>
    <s v="R - 30 - Average"/>
    <n v="3"/>
    <n v="2"/>
    <n v="0"/>
    <n v="7"/>
    <s v="1STY - 1 Story Building"/>
    <n v="2068"/>
    <n v="2068"/>
    <n v="2068"/>
    <n v="0"/>
    <x v="0"/>
    <n v="2068"/>
    <n v="122.34042553191489"/>
    <n v="38.72053872053872"/>
    <n v="400"/>
    <n v="44998"/>
    <n v="253000"/>
    <d v="2018-08-14T00:00:00"/>
    <n v="290215"/>
    <n v="122.34"/>
    <n v="0.15"/>
    <x v="18"/>
    <n v="11"/>
    <n v="8"/>
    <n v="14"/>
  </r>
  <r>
    <x v="71"/>
    <x v="215"/>
    <x v="1"/>
    <s v="0.1500 AC"/>
    <x v="9"/>
    <s v="R - 30 - Average"/>
    <n v="3"/>
    <n v="2"/>
    <n v="0"/>
    <n v="6"/>
    <s v="1STY - 1 Story Building"/>
    <n v="1751"/>
    <n v="1751"/>
    <n v="1751"/>
    <n v="0"/>
    <x v="0"/>
    <n v="1751"/>
    <n v="125.35693889206168"/>
    <n v="33.593510866238141"/>
    <n v="420"/>
    <n v="44998"/>
    <n v="219500"/>
    <d v="2018-08-03T00:00:00"/>
    <n v="249722"/>
    <n v="125.36"/>
    <n v="0.15"/>
    <x v="18"/>
    <n v="11"/>
    <n v="8"/>
    <n v="3"/>
  </r>
  <r>
    <x v="2"/>
    <x v="216"/>
    <x v="0"/>
    <s v="0.2300 AC"/>
    <x v="8"/>
    <s v="R - 35 - Average to Good"/>
    <n v="3"/>
    <n v="2"/>
    <n v="0"/>
    <n v="7"/>
    <s v="1STY - 1 Story Building"/>
    <n v="1979"/>
    <n v="1979"/>
    <n v="1925"/>
    <n v="0"/>
    <x v="0"/>
    <n v="1979"/>
    <n v="171.80394138453764"/>
    <n v="33.936199944105077"/>
    <n v="691"/>
    <n v="55000"/>
    <n v="340000"/>
    <d v="2018-04-06T00:00:00"/>
    <n v="324110"/>
    <n v="171.8"/>
    <n v="0.23"/>
    <x v="18"/>
    <n v="12"/>
    <n v="4"/>
    <n v="6"/>
  </r>
  <r>
    <x v="2"/>
    <x v="216"/>
    <x v="0"/>
    <s v="0.2500 AC"/>
    <x v="11"/>
    <s v="R - 35 - Average to Good"/>
    <n v="4"/>
    <n v="2"/>
    <n v="1"/>
    <n v="8"/>
    <s v="2STY - 2 Story Building"/>
    <n v="2649"/>
    <n v="1424"/>
    <n v="1310"/>
    <n v="0"/>
    <x v="0"/>
    <n v="1424"/>
    <n v="221.20786516853931"/>
    <n v="28.925619834710744"/>
    <n v="504"/>
    <n v="55000"/>
    <n v="315000"/>
    <d v="2018-10-26T00:00:00"/>
    <n v="324506"/>
    <n v="118.91"/>
    <n v="0.25"/>
    <x v="18"/>
    <n v="8"/>
    <n v="10"/>
    <n v="26"/>
  </r>
  <r>
    <x v="2"/>
    <x v="216"/>
    <x v="0"/>
    <s v="0.3300 AC"/>
    <x v="9"/>
    <s v="R - 35 - Average to Good"/>
    <n v="4"/>
    <n v="3"/>
    <n v="2"/>
    <n v="8"/>
    <s v="2STY - 2 Story Building"/>
    <n v="3721"/>
    <n v="2180"/>
    <n v="2149"/>
    <n v="800"/>
    <x v="1"/>
    <n v="2980"/>
    <n v="167.08053691275168"/>
    <n v="34.637003645268102"/>
    <n v="1001"/>
    <n v="55000"/>
    <n v="497900"/>
    <d v="2018-08-30T00:00:00"/>
    <n v="460216"/>
    <n v="133.81"/>
    <n v="0.33"/>
    <x v="18"/>
    <n v="11"/>
    <n v="8"/>
    <n v="30"/>
  </r>
  <r>
    <x v="4"/>
    <x v="217"/>
    <x v="1"/>
    <s v="0.2200 AC"/>
    <x v="10"/>
    <s v="R - 35 - Average to Good"/>
    <n v="4"/>
    <n v="3"/>
    <n v="1"/>
    <n v="8"/>
    <s v="2STY - 2 Story Building"/>
    <n v="2850"/>
    <n v="1484"/>
    <n v="1436"/>
    <n v="500"/>
    <x v="1"/>
    <n v="1984"/>
    <n v="158.77016129032259"/>
    <n v="32.870022539444022"/>
    <n v="600"/>
    <n v="45000"/>
    <n v="315000"/>
    <d v="2018-01-09T00:00:00"/>
    <n v="353770"/>
    <n v="110.53"/>
    <n v="0.22"/>
    <x v="18"/>
    <n v="10"/>
    <n v="1"/>
    <n v="9"/>
  </r>
  <r>
    <x v="4"/>
    <x v="217"/>
    <x v="1"/>
    <s v="0.3300 AC"/>
    <x v="10"/>
    <s v="R - 35 - Average to Good"/>
    <n v="4"/>
    <n v="2"/>
    <n v="1"/>
    <n v="8"/>
    <s v="2STY - 2 Story Building"/>
    <n v="3276"/>
    <n v="1780"/>
    <n v="1532"/>
    <n v="0"/>
    <x v="0"/>
    <n v="1780"/>
    <n v="182.58426966292134"/>
    <n v="22.609010212315997"/>
    <n v="600"/>
    <n v="54000"/>
    <n v="325000"/>
    <d v="2018-12-07T00:00:00"/>
    <n v="400430"/>
    <n v="99.21"/>
    <n v="0.33"/>
    <x v="18"/>
    <n v="10"/>
    <n v="12"/>
    <n v="7"/>
  </r>
  <r>
    <x v="4"/>
    <x v="217"/>
    <x v="1"/>
    <s v="0.3400 AC"/>
    <x v="10"/>
    <s v="R - 35 - Average to Good"/>
    <n v="4"/>
    <n v="2"/>
    <n v="1"/>
    <n v="8"/>
    <s v="2STY - 2 Story Building"/>
    <n v="2988"/>
    <n v="1628"/>
    <n v="1402"/>
    <n v="0"/>
    <x v="0"/>
    <n v="1628"/>
    <n v="211.3022113022113"/>
    <n v="23.226921622643545"/>
    <n v="750"/>
    <n v="54000"/>
    <n v="344000"/>
    <d v="2018-08-01T00:00:00"/>
    <n v="369173"/>
    <n v="115.13"/>
    <n v="0.34"/>
    <x v="18"/>
    <n v="10"/>
    <n v="8"/>
    <n v="1"/>
  </r>
  <r>
    <x v="4"/>
    <x v="217"/>
    <x v="1"/>
    <s v="0.2800 AC"/>
    <x v="10"/>
    <s v="R - 35 - Average to Good"/>
    <n v="4"/>
    <n v="3"/>
    <n v="1"/>
    <n v="8"/>
    <s v="2STY - 2 Story Building"/>
    <n v="3008"/>
    <n v="1586"/>
    <n v="1422"/>
    <n v="870"/>
    <x v="1"/>
    <n v="2456"/>
    <n v="158.79478827361564"/>
    <n v="31.975600157418338"/>
    <n v="640"/>
    <n v="49500"/>
    <n v="390000"/>
    <d v="2018-08-01T00:00:00"/>
    <n v="378129"/>
    <n v="129.65"/>
    <n v="0.28000000000000003"/>
    <x v="18"/>
    <n v="10"/>
    <n v="8"/>
    <n v="1"/>
  </r>
  <r>
    <x v="4"/>
    <x v="218"/>
    <x v="1"/>
    <s v="0.2800 AC"/>
    <x v="11"/>
    <s v="R - 35 - Average to Good"/>
    <n v="4"/>
    <n v="3"/>
    <n v="1"/>
    <n v="7"/>
    <s v="2STY - 2 Story Building"/>
    <n v="2418"/>
    <n v="1298"/>
    <n v="1120"/>
    <n v="224"/>
    <x v="1"/>
    <n v="1522"/>
    <n v="207.62155059132721"/>
    <n v="25.908434999344088"/>
    <n v="600"/>
    <n v="45000"/>
    <n v="316000"/>
    <d v="2018-09-05T00:00:00"/>
    <n v="323887"/>
    <n v="130.69"/>
    <n v="0.28000000000000003"/>
    <x v="18"/>
    <n v="8"/>
    <n v="9"/>
    <n v="5"/>
  </r>
  <r>
    <x v="25"/>
    <x v="228"/>
    <x v="1"/>
    <s v="0.2300 AC"/>
    <x v="11"/>
    <s v="R - 35 - Average to Good"/>
    <n v="4"/>
    <n v="2"/>
    <n v="1"/>
    <n v="8"/>
    <s v="2STY - 2 Story Building"/>
    <n v="2538"/>
    <n v="1378"/>
    <n v="1160"/>
    <n v="0"/>
    <x v="0"/>
    <n v="1378"/>
    <n v="230.40638606676342"/>
    <n v="31.690422006627536"/>
    <n v="600"/>
    <n v="45000"/>
    <n v="317500"/>
    <d v="2018-05-01T00:00:00"/>
    <n v="323764"/>
    <n v="125.1"/>
    <n v="0.23"/>
    <x v="18"/>
    <n v="8"/>
    <n v="5"/>
    <n v="1"/>
  </r>
  <r>
    <x v="4"/>
    <x v="228"/>
    <x v="1"/>
    <s v="0.1800 AC"/>
    <x v="12"/>
    <s v="R - 35 - Average to Good"/>
    <n v="3"/>
    <n v="2"/>
    <n v="0"/>
    <n v="5"/>
    <s v="1STY - 1 Story Building"/>
    <n v="2148"/>
    <n v="2148"/>
    <n v="2148"/>
    <n v="0"/>
    <x v="0"/>
    <n v="2148"/>
    <n v="127.09497206703911"/>
    <n v="34.817875726966641"/>
    <n v="400"/>
    <n v="45000"/>
    <n v="273000"/>
    <d v="2018-05-22T00:00:00"/>
    <n v="320843"/>
    <n v="127.09"/>
    <n v="0.18"/>
    <x v="18"/>
    <n v="7"/>
    <n v="5"/>
    <n v="22"/>
  </r>
  <r>
    <x v="4"/>
    <x v="228"/>
    <x v="1"/>
    <s v="0.1600 AC"/>
    <x v="11"/>
    <s v="R - 35 - Average to Good"/>
    <n v="3"/>
    <n v="2"/>
    <n v="0"/>
    <n v="5"/>
    <s v="1STY - 1 Story Building"/>
    <n v="1456"/>
    <n v="1456"/>
    <n v="1438"/>
    <n v="0"/>
    <x v="0"/>
    <n v="1456"/>
    <n v="157.28021978021977"/>
    <n v="32.856978879706148"/>
    <n v="400"/>
    <n v="45000"/>
    <n v="229000"/>
    <d v="2018-06-19T00:00:00"/>
    <n v="243373"/>
    <n v="157.28"/>
    <n v="0.16"/>
    <x v="18"/>
    <n v="8"/>
    <n v="6"/>
    <n v="19"/>
  </r>
  <r>
    <x v="4"/>
    <x v="228"/>
    <x v="1"/>
    <s v="0.1600 AC"/>
    <x v="18"/>
    <s v="R - 35 - Average to Good"/>
    <n v="3"/>
    <n v="2"/>
    <n v="0"/>
    <n v="5"/>
    <s v="1STY - 1 Story Building"/>
    <n v="1572"/>
    <n v="1572"/>
    <n v="1572"/>
    <n v="0"/>
    <x v="0"/>
    <n v="1572"/>
    <n v="145.98155216284988"/>
    <n v="32.926279843893475"/>
    <n v="440"/>
    <n v="45000"/>
    <n v="229483"/>
    <d v="2018-03-07T00:00:00"/>
    <n v="259171"/>
    <n v="145.97999999999999"/>
    <n v="0.16"/>
    <x v="18"/>
    <n v="1"/>
    <n v="3"/>
    <n v="7"/>
  </r>
  <r>
    <x v="4"/>
    <x v="228"/>
    <x v="1"/>
    <s v="0.1600 AC"/>
    <x v="11"/>
    <s v="R - 35 - Average to Good"/>
    <n v="3"/>
    <n v="2"/>
    <n v="0"/>
    <n v="5"/>
    <s v="1STY - 1 Story Building"/>
    <n v="1572"/>
    <n v="1572"/>
    <n v="1572"/>
    <n v="612"/>
    <x v="1"/>
    <n v="2184"/>
    <n v="100.68681318681318"/>
    <n v="31.551308539944902"/>
    <n v="480"/>
    <n v="45000"/>
    <n v="219900"/>
    <d v="2018-05-08T00:00:00"/>
    <n v="271911"/>
    <n v="139.88999999999999"/>
    <n v="0.16"/>
    <x v="18"/>
    <n v="8"/>
    <n v="5"/>
    <n v="8"/>
  </r>
  <r>
    <x v="4"/>
    <x v="228"/>
    <x v="1"/>
    <s v="0.1600 AC"/>
    <x v="18"/>
    <s v="R - 35 - Average to Good"/>
    <n v="4"/>
    <n v="3"/>
    <n v="1"/>
    <n v="8"/>
    <s v="2STY - 2 Story Building"/>
    <n v="2360"/>
    <n v="1400"/>
    <n v="1400"/>
    <n v="1050"/>
    <x v="1"/>
    <n v="2450"/>
    <n v="123.15428571428572"/>
    <n v="43.292011019283741"/>
    <n v="400"/>
    <n v="45000"/>
    <n v="301728"/>
    <d v="2018-01-03T00:00:00"/>
    <n v="321786"/>
    <n v="127.85"/>
    <n v="0.16"/>
    <x v="18"/>
    <n v="1"/>
    <n v="1"/>
    <n v="3"/>
  </r>
  <r>
    <x v="4"/>
    <x v="219"/>
    <x v="1"/>
    <s v="0.1600 AC"/>
    <x v="17"/>
    <s v="R - 35 - Average to Good"/>
    <n v="4"/>
    <n v="3"/>
    <n v="0"/>
    <n v="7"/>
    <s v="2STY - 2 Story Building"/>
    <n v="3222"/>
    <n v="1701"/>
    <n v="1601"/>
    <n v="0"/>
    <x v="0"/>
    <n v="1701"/>
    <n v="214.57965902410348"/>
    <n v="52.370293847566572"/>
    <n v="600"/>
    <n v="50000"/>
    <n v="365000"/>
    <d v="2018-08-24T00:00:00"/>
    <n v="385572"/>
    <n v="113.28"/>
    <n v="0.16"/>
    <x v="18"/>
    <n v="2"/>
    <n v="8"/>
    <n v="24"/>
  </r>
  <r>
    <x v="4"/>
    <x v="219"/>
    <x v="1"/>
    <s v="0.1600 AC"/>
    <x v="11"/>
    <s v="R - 35 - Average to Good"/>
    <n v="4"/>
    <n v="3"/>
    <n v="1"/>
    <n v="9"/>
    <s v="2STY - 2 Story Building"/>
    <n v="3200"/>
    <n v="1800"/>
    <n v="1400"/>
    <n v="1260"/>
    <x v="1"/>
    <n v="3060"/>
    <n v="3.2679738562091501E-4"/>
    <n v="1.4348025711662075E-4"/>
    <n v="680"/>
    <n v="50000"/>
    <n v="1"/>
    <d v="2018-06-11T00:00:00"/>
    <n v="398323"/>
    <n v="0"/>
    <n v="0.16"/>
    <x v="18"/>
    <n v="8"/>
    <n v="6"/>
    <n v="11"/>
  </r>
  <r>
    <x v="4"/>
    <x v="219"/>
    <x v="1"/>
    <s v="0.1600 AC"/>
    <x v="18"/>
    <s v="R - 35 - Average to Good"/>
    <n v="4"/>
    <n v="2"/>
    <n v="1"/>
    <n v="7"/>
    <s v="2STY - 2 Story Building"/>
    <n v="3475"/>
    <n v="2223"/>
    <n v="2148"/>
    <n v="0"/>
    <x v="0"/>
    <n v="2223"/>
    <n v="162.95906432748538"/>
    <n v="51.976870982552796"/>
    <n v="640"/>
    <n v="50000"/>
    <n v="362258"/>
    <d v="2018-04-05T00:00:00"/>
    <n v="409279"/>
    <n v="104.25"/>
    <n v="0.16"/>
    <x v="18"/>
    <n v="1"/>
    <n v="4"/>
    <n v="5"/>
  </r>
  <r>
    <x v="37"/>
    <x v="229"/>
    <x v="1"/>
    <s v="0.2800 AC"/>
    <x v="16"/>
    <s v="R - 40 - Good"/>
    <n v="4"/>
    <n v="2"/>
    <n v="1"/>
    <n v="9"/>
    <s v="2STY - 2 Story Building"/>
    <n v="2528"/>
    <n v="1324"/>
    <n v="1204"/>
    <n v="0"/>
    <x v="0"/>
    <n v="1324"/>
    <n v="224.24471299093656"/>
    <n v="24.342450478814111"/>
    <n v="640"/>
    <n v="45000"/>
    <n v="296900"/>
    <d v="2018-01-05T00:00:00"/>
    <n v="321832"/>
    <n v="117.44"/>
    <n v="0.28000000000000003"/>
    <x v="18"/>
    <n v="4"/>
    <n v="1"/>
    <n v="5"/>
  </r>
  <r>
    <x v="4"/>
    <x v="220"/>
    <x v="1"/>
    <s v="0.1800 AC"/>
    <x v="13"/>
    <s v="R - 30 - Average"/>
    <n v="4"/>
    <n v="2"/>
    <n v="1"/>
    <n v="8"/>
    <s v="2STY - 2 Story Building"/>
    <n v="2592"/>
    <n v="1496"/>
    <n v="1096"/>
    <n v="0"/>
    <x v="0"/>
    <n v="1496"/>
    <n v="179.14438502673798"/>
    <n v="34.180185695337215"/>
    <n v="600"/>
    <n v="44999"/>
    <n v="268000"/>
    <d v="2018-01-08T00:00:00"/>
    <n v="288971"/>
    <n v="103.4"/>
    <n v="0.18"/>
    <x v="18"/>
    <n v="9"/>
    <n v="1"/>
    <n v="8"/>
  </r>
  <r>
    <x v="3"/>
    <x v="221"/>
    <x v="1"/>
    <s v="0.1400 AC"/>
    <x v="12"/>
    <s v="R - 30 - Average"/>
    <n v="4"/>
    <n v="3"/>
    <n v="1"/>
    <n v="7"/>
    <s v="2STY - 2 Story Building"/>
    <n v="1728"/>
    <n v="864"/>
    <n v="864"/>
    <n v="648"/>
    <x v="1"/>
    <n v="1512"/>
    <n v="148.74338624338625"/>
    <n v="36.878525514889148"/>
    <n v="420"/>
    <n v="39999"/>
    <n v="224900"/>
    <d v="2018-04-06T00:00:00"/>
    <n v="232539"/>
    <n v="130.15"/>
    <n v="0.14000000000000001"/>
    <x v="18"/>
    <n v="7"/>
    <n v="4"/>
    <n v="6"/>
  </r>
  <r>
    <x v="3"/>
    <x v="221"/>
    <x v="1"/>
    <s v="0.1400 AC"/>
    <x v="13"/>
    <s v="R - 30 - Average"/>
    <n v="3"/>
    <n v="2"/>
    <n v="0"/>
    <n v="5"/>
    <s v="1STY - 1 Story Building"/>
    <n v="1269"/>
    <n v="1269"/>
    <n v="1253"/>
    <n v="0"/>
    <x v="0"/>
    <n v="1269"/>
    <n v="163.12056737588654"/>
    <n v="33.943329397874848"/>
    <n v="400"/>
    <n v="0"/>
    <n v="207000"/>
    <d v="2018-05-01T00:00:00"/>
    <n v="209250"/>
    <n v="163.12"/>
    <n v="0.14000000000000001"/>
    <x v="18"/>
    <n v="9"/>
    <n v="5"/>
    <n v="1"/>
  </r>
  <r>
    <x v="72"/>
    <x v="221"/>
    <x v="1"/>
    <s v="0.1300 AC"/>
    <x v="14"/>
    <s v="R - 30 - Average"/>
    <n v="3"/>
    <n v="3"/>
    <n v="0"/>
    <n v="5"/>
    <s v="1STY - 1 Story Building"/>
    <n v="1356"/>
    <n v="1356"/>
    <n v="1356"/>
    <n v="950"/>
    <x v="1"/>
    <n v="2306"/>
    <n v="87.163920208152646"/>
    <n v="35.494808222080948"/>
    <n v="400"/>
    <n v="39999"/>
    <n v="201000"/>
    <d v="2018-11-15T00:00:00"/>
    <n v="211593"/>
    <n v="148.22999999999999"/>
    <n v="0.13"/>
    <x v="18"/>
    <n v="6"/>
    <n v="11"/>
    <n v="15"/>
  </r>
  <r>
    <x v="3"/>
    <x v="221"/>
    <x v="1"/>
    <s v="0.1300 AC"/>
    <x v="13"/>
    <s v="R - 30 - Average"/>
    <n v="3"/>
    <n v="2"/>
    <n v="0"/>
    <n v="5"/>
    <s v="1STY - 1 Story Building"/>
    <n v="1740"/>
    <n v="1740"/>
    <n v="1740"/>
    <n v="0"/>
    <x v="0"/>
    <n v="1740"/>
    <n v="131.32183908045977"/>
    <n v="40.351063078335805"/>
    <n v="400"/>
    <n v="39999"/>
    <n v="228500"/>
    <d v="2018-03-16T00:00:00"/>
    <n v="242636"/>
    <n v="131.32"/>
    <n v="0.13"/>
    <x v="18"/>
    <n v="9"/>
    <n v="3"/>
    <n v="16"/>
  </r>
  <r>
    <x v="3"/>
    <x v="230"/>
    <x v="1"/>
    <s v="0.1400 AC"/>
    <x v="12"/>
    <s v="R - 30 - Average"/>
    <n v="3"/>
    <n v="2"/>
    <n v="1"/>
    <n v="6"/>
    <s v="2STY - 2 Story Building"/>
    <n v="1760"/>
    <n v="1056"/>
    <n v="684"/>
    <n v="492"/>
    <x v="1"/>
    <n v="1548"/>
    <n v="135.65891472868216"/>
    <n v="34.435261707988978"/>
    <n v="380"/>
    <n v="40000"/>
    <n v="210000"/>
    <d v="2018-06-18T00:00:00"/>
    <n v="219515"/>
    <n v="119.32"/>
    <n v="0.14000000000000001"/>
    <x v="18"/>
    <n v="7"/>
    <n v="6"/>
    <n v="18"/>
  </r>
  <r>
    <x v="0"/>
    <x v="231"/>
    <x v="0"/>
    <s v="0.1300 AC"/>
    <x v="11"/>
    <s v="R - 30 - Average"/>
    <n v="3"/>
    <n v="2"/>
    <n v="0"/>
    <n v="5"/>
    <s v="1STY - 1 Story Building"/>
    <n v="1326"/>
    <n v="1326"/>
    <n v="1326"/>
    <n v="0"/>
    <x v="0"/>
    <n v="1326"/>
    <n v="144.04223227752641"/>
    <n v="33.728897365260998"/>
    <n v="378"/>
    <n v="40000"/>
    <n v="191000"/>
    <d v="2018-10-02T00:00:00"/>
    <n v="221503"/>
    <n v="144.04"/>
    <n v="0.13"/>
    <x v="18"/>
    <n v="8"/>
    <n v="10"/>
    <n v="2"/>
  </r>
  <r>
    <x v="0"/>
    <x v="231"/>
    <x v="0"/>
    <s v="0.1300 AC"/>
    <x v="12"/>
    <s v="R - 30 - Average"/>
    <n v="3"/>
    <n v="3"/>
    <n v="1"/>
    <n v="6"/>
    <s v="2STY - 2 Story Building"/>
    <n v="1824"/>
    <n v="912"/>
    <n v="912"/>
    <n v="480"/>
    <x v="1"/>
    <n v="1392"/>
    <n v="169.54022988505747"/>
    <n v="41.675496220950762"/>
    <n v="400"/>
    <n v="40000"/>
    <n v="236000"/>
    <d v="2018-03-21T00:00:00"/>
    <n v="244656"/>
    <n v="129.38999999999999"/>
    <n v="0.13"/>
    <x v="18"/>
    <n v="7"/>
    <n v="3"/>
    <n v="21"/>
  </r>
  <r>
    <x v="0"/>
    <x v="231"/>
    <x v="0"/>
    <s v="0.1700 AC"/>
    <x v="14"/>
    <s v="R - 30 - Average"/>
    <n v="3"/>
    <n v="2"/>
    <n v="0"/>
    <n v="6"/>
    <s v="1STY - 1 Story Building"/>
    <n v="1336"/>
    <n v="1336"/>
    <n v="1336"/>
    <n v="0"/>
    <x v="0"/>
    <n v="1336"/>
    <n v="155.68862275449101"/>
    <n v="28.088370334359638"/>
    <n v="400"/>
    <n v="40000"/>
    <n v="208000"/>
    <d v="2018-06-22T00:00:00"/>
    <n v="223503"/>
    <n v="155.69"/>
    <n v="0.17"/>
    <x v="18"/>
    <n v="6"/>
    <n v="6"/>
    <n v="22"/>
  </r>
  <r>
    <x v="4"/>
    <x v="222"/>
    <x v="1"/>
    <s v="0.2100 AC"/>
    <x v="12"/>
    <s v="R - 35 - Average to Good"/>
    <n v="3"/>
    <n v="2"/>
    <n v="0"/>
    <n v="6"/>
    <s v="1STY - 1 Story Building"/>
    <n v="2310"/>
    <n v="2310"/>
    <n v="2292"/>
    <n v="0"/>
    <x v="0"/>
    <n v="2310"/>
    <n v="127.27272727272727"/>
    <n v="32.139577594123047"/>
    <n v="640"/>
    <n v="44999"/>
    <n v="294000"/>
    <d v="2018-12-28T00:00:00"/>
    <n v="322069"/>
    <n v="127.27"/>
    <n v="0.21"/>
    <x v="18"/>
    <n v="7"/>
    <n v="12"/>
    <n v="28"/>
  </r>
  <r>
    <x v="4"/>
    <x v="232"/>
    <x v="1"/>
    <s v="0.2400 AC"/>
    <x v="13"/>
    <s v="R - 30 - Average"/>
    <n v="4"/>
    <n v="2"/>
    <n v="1"/>
    <n v="9"/>
    <s v="2STY - 2 Story Building"/>
    <n v="3180"/>
    <n v="1812"/>
    <n v="1368"/>
    <n v="0"/>
    <x v="0"/>
    <n v="1812"/>
    <n v="168.32229580573951"/>
    <n v="29.174318947046221"/>
    <n v="600"/>
    <n v="44999"/>
    <n v="305000"/>
    <d v="2018-03-09T00:00:00"/>
    <n v="340133"/>
    <n v="95.91"/>
    <n v="0.24"/>
    <x v="18"/>
    <n v="9"/>
    <n v="3"/>
    <n v="9"/>
  </r>
  <r>
    <x v="2"/>
    <x v="234"/>
    <x v="0"/>
    <s v="0.3200 AC"/>
    <x v="18"/>
    <s v="R - 45 - Good to Very Good"/>
    <n v="3"/>
    <n v="2"/>
    <n v="1"/>
    <n v="6"/>
    <s v="1STY - 1 Story Building"/>
    <n v="2299"/>
    <n v="2299"/>
    <n v="2263"/>
    <n v="0"/>
    <x v="0"/>
    <n v="2299"/>
    <n v="178.33840800347977"/>
    <n v="29.413452708907254"/>
    <n v="753"/>
    <n v="65000"/>
    <n v="410000"/>
    <d v="2018-05-14T00:00:00"/>
    <n v="433370"/>
    <n v="178.34"/>
    <n v="0.32"/>
    <x v="18"/>
    <n v="1"/>
    <n v="5"/>
    <n v="14"/>
  </r>
  <r>
    <x v="2"/>
    <x v="234"/>
    <x v="0"/>
    <s v="0.2500 AC"/>
    <x v="18"/>
    <s v="R - 45 - Good to Very Good"/>
    <n v="4"/>
    <n v="4"/>
    <n v="1"/>
    <n v="9"/>
    <s v="2STY - 2 Story Building"/>
    <n v="3218"/>
    <n v="2020"/>
    <n v="1804"/>
    <n v="0"/>
    <x v="0"/>
    <n v="2020"/>
    <n v="148.9450495049505"/>
    <n v="27.628007346189165"/>
    <n v="638"/>
    <n v="65000"/>
    <n v="300869"/>
    <d v="2018-05-17T00:00:00"/>
    <n v="318019"/>
    <n v="93.5"/>
    <n v="0.25"/>
    <x v="18"/>
    <n v="1"/>
    <n v="5"/>
    <n v="17"/>
  </r>
  <r>
    <x v="2"/>
    <x v="234"/>
    <x v="0"/>
    <s v="0.2600 AC"/>
    <x v="18"/>
    <s v="R - 45 - Good to Very Good"/>
    <n v="3"/>
    <n v="2"/>
    <n v="1"/>
    <n v="6"/>
    <s v="1STY - 1 Story Building"/>
    <n v="2305"/>
    <n v="2305"/>
    <n v="2263"/>
    <n v="0"/>
    <x v="0"/>
    <n v="2305"/>
    <n v="173.31887201735358"/>
    <n v="35.274069364978452"/>
    <n v="753"/>
    <n v="65000"/>
    <n v="399500"/>
    <d v="2018-10-29T00:00:00"/>
    <n v="416279"/>
    <n v="173.32"/>
    <n v="0.26"/>
    <x v="18"/>
    <n v="1"/>
    <n v="10"/>
    <n v="29"/>
  </r>
  <r>
    <x v="2"/>
    <x v="234"/>
    <x v="0"/>
    <s v="0.2300 AC"/>
    <x v="17"/>
    <s v="R - 45 - Good to Very Good"/>
    <n v="4"/>
    <n v="4"/>
    <n v="1"/>
    <n v="8"/>
    <s v="2STY - 2 Story Building"/>
    <n v="3058"/>
    <n v="1860"/>
    <n v="1842"/>
    <n v="957"/>
    <x v="1"/>
    <n v="2817"/>
    <n v="179.26872559460418"/>
    <n v="50.405238152273718"/>
    <n v="636"/>
    <n v="0"/>
    <n v="505000"/>
    <d v="2018-08-31T00:00:00"/>
    <n v="456743"/>
    <n v="165.14"/>
    <n v="0.23"/>
    <x v="18"/>
    <n v="2"/>
    <n v="8"/>
    <n v="31"/>
  </r>
  <r>
    <x v="0"/>
    <x v="235"/>
    <x v="0"/>
    <s v="0.1300 AC"/>
    <x v="12"/>
    <s v="R - 30 - Average"/>
    <n v="3"/>
    <n v="2"/>
    <n v="0"/>
    <n v="5"/>
    <s v="1STY - 1 Story Building"/>
    <n v="1156"/>
    <n v="1156"/>
    <n v="1156"/>
    <n v="0"/>
    <x v="0"/>
    <n v="1156"/>
    <n v="160.03460207612457"/>
    <n v="32.669350851169035"/>
    <n v="440"/>
    <n v="40000"/>
    <n v="185000"/>
    <d v="2018-07-30T00:00:00"/>
    <n v="200924"/>
    <n v="160.03"/>
    <n v="0.13"/>
    <x v="18"/>
    <n v="7"/>
    <n v="7"/>
    <n v="30"/>
  </r>
  <r>
    <x v="45"/>
    <x v="236"/>
    <x v="1"/>
    <s v="0.2000 AC"/>
    <x v="11"/>
    <s v="R - 30 - Average"/>
    <n v="3"/>
    <n v="2"/>
    <n v="0"/>
    <n v="5"/>
    <s v="1STY - 1 Story Building"/>
    <n v="1256"/>
    <n v="1256"/>
    <n v="1256"/>
    <n v="0"/>
    <x v="0"/>
    <n v="1256"/>
    <n v="157.12579617834396"/>
    <n v="22.652662993572086"/>
    <n v="400"/>
    <n v="44999"/>
    <n v="197350"/>
    <d v="2018-04-19T00:00:00"/>
    <n v="192326"/>
    <n v="157.13"/>
    <n v="0.2"/>
    <x v="18"/>
    <n v="8"/>
    <n v="4"/>
    <n v="19"/>
  </r>
  <r>
    <x v="4"/>
    <x v="236"/>
    <x v="1"/>
    <s v="0.2400 AC"/>
    <x v="11"/>
    <s v="R - 30 - Average"/>
    <n v="4"/>
    <n v="2"/>
    <n v="1"/>
    <n v="8"/>
    <s v="2STY - 2 Story Building"/>
    <n v="2760"/>
    <n v="1520"/>
    <n v="1240"/>
    <n v="0"/>
    <x v="0"/>
    <n v="1520"/>
    <n v="204.60526315789474"/>
    <n v="29.748239975512703"/>
    <n v="600"/>
    <n v="44999"/>
    <n v="311000"/>
    <d v="2018-08-16T00:00:00"/>
    <n v="307651"/>
    <n v="112.68"/>
    <n v="0.24"/>
    <x v="18"/>
    <n v="8"/>
    <n v="8"/>
    <n v="16"/>
  </r>
  <r>
    <x v="4"/>
    <x v="237"/>
    <x v="1"/>
    <s v="0.2100 AC"/>
    <x v="12"/>
    <s v="R - 35 - Average to Good"/>
    <n v="3"/>
    <n v="3"/>
    <n v="0"/>
    <n v="6"/>
    <s v="1STY - 1 Story Building"/>
    <n v="1967"/>
    <n v="1967"/>
    <n v="1945"/>
    <n v="1400"/>
    <x v="1"/>
    <n v="3367"/>
    <n v="90.585090585090583"/>
    <n v="33.34207879662425"/>
    <n v="817"/>
    <n v="44999"/>
    <n v="305000"/>
    <d v="2018-04-11T00:00:00"/>
    <n v="303502"/>
    <n v="155.06"/>
    <n v="0.21"/>
    <x v="18"/>
    <n v="7"/>
    <n v="4"/>
    <n v="11"/>
  </r>
  <r>
    <x v="60"/>
    <x v="238"/>
    <x v="0"/>
    <s v="0.1600 AC"/>
    <x v="14"/>
    <s v="R - 30 - Average"/>
    <n v="5"/>
    <n v="2"/>
    <n v="1"/>
    <n v="7"/>
    <s v="2STY - 2 Story Building"/>
    <n v="2272"/>
    <n v="1296"/>
    <n v="976"/>
    <n v="0"/>
    <x v="0"/>
    <n v="1296"/>
    <n v="167.82407407407408"/>
    <n v="31.206955922865014"/>
    <n v="400"/>
    <n v="45000"/>
    <n v="217500"/>
    <d v="2018-10-11T00:00:00"/>
    <n v="267332"/>
    <n v="95.73"/>
    <n v="0.16"/>
    <x v="18"/>
    <n v="6"/>
    <n v="10"/>
    <n v="11"/>
  </r>
  <r>
    <x v="0"/>
    <x v="238"/>
    <x v="0"/>
    <s v="0.1900 AC"/>
    <x v="15"/>
    <s v="R - 30 - Average"/>
    <n v="4"/>
    <n v="2"/>
    <n v="1"/>
    <n v="7"/>
    <s v="2STY - 2 Story Building"/>
    <n v="1988"/>
    <n v="1088"/>
    <n v="900"/>
    <n v="0"/>
    <x v="0"/>
    <n v="1088"/>
    <n v="215.90073529411765"/>
    <n v="28.381905176163549"/>
    <n v="400"/>
    <n v="45000"/>
    <n v="234900"/>
    <d v="2018-11-16T00:00:00"/>
    <n v="257139"/>
    <n v="118.16"/>
    <n v="0.19"/>
    <x v="18"/>
    <n v="5"/>
    <n v="11"/>
    <n v="16"/>
  </r>
  <r>
    <x v="0"/>
    <x v="238"/>
    <x v="0"/>
    <s v="0.1400 AC"/>
    <x v="16"/>
    <s v="R - 30 - Average"/>
    <n v="5"/>
    <n v="3"/>
    <n v="0"/>
    <n v="8"/>
    <s v="2STY - 2 Story Building"/>
    <n v="2725"/>
    <n v="1583"/>
    <n v="1142"/>
    <n v="0"/>
    <x v="0"/>
    <n v="1583"/>
    <n v="179.46936197094126"/>
    <n v="46.585989767807945"/>
    <n v="525"/>
    <n v="45000"/>
    <n v="284100"/>
    <d v="2018-07-03T00:00:00"/>
    <n v="284138"/>
    <n v="104.26"/>
    <n v="0.14000000000000001"/>
    <x v="18"/>
    <n v="4"/>
    <n v="7"/>
    <n v="3"/>
  </r>
  <r>
    <x v="0"/>
    <x v="238"/>
    <x v="0"/>
    <s v="0.1600 AC"/>
    <x v="12"/>
    <s v="R - 30 - Average"/>
    <n v="4"/>
    <n v="3"/>
    <n v="1"/>
    <n v="7"/>
    <s v="2STY - 2 Story Building"/>
    <n v="2272"/>
    <n v="1296"/>
    <n v="976"/>
    <n v="800"/>
    <x v="1"/>
    <n v="2096"/>
    <n v="124.52290076335878"/>
    <n v="37.448347107438018"/>
    <n v="400"/>
    <n v="45000"/>
    <n v="261000"/>
    <d v="2018-06-05T00:00:00"/>
    <n v="278827"/>
    <n v="114.88"/>
    <n v="0.16"/>
    <x v="18"/>
    <n v="7"/>
    <n v="6"/>
    <n v="5"/>
  </r>
  <r>
    <x v="4"/>
    <x v="239"/>
    <x v="1"/>
    <s v="0.2300 AC"/>
    <x v="12"/>
    <s v="R - 30 - Average"/>
    <n v="3"/>
    <n v="2"/>
    <n v="0"/>
    <n v="7"/>
    <s v="1STY - 1 Story Building"/>
    <n v="2028"/>
    <n v="2028"/>
    <n v="2028"/>
    <n v="0"/>
    <x v="0"/>
    <n v="2028"/>
    <n v="130.67061143984222"/>
    <n v="26.450273485846605"/>
    <n v="640"/>
    <n v="44999"/>
    <n v="265000"/>
    <d v="2018-03-08T00:00:00"/>
    <n v="287302"/>
    <n v="130.66999999999999"/>
    <n v="0.23"/>
    <x v="18"/>
    <n v="7"/>
    <n v="3"/>
    <n v="8"/>
  </r>
  <r>
    <x v="4"/>
    <x v="239"/>
    <x v="1"/>
    <s v="0.1500 AC"/>
    <x v="14"/>
    <s v="R - 30 - Average"/>
    <n v="3"/>
    <n v="3"/>
    <n v="0"/>
    <n v="5"/>
    <s v="1STY - 1 Story Building"/>
    <n v="1278"/>
    <n v="1278"/>
    <n v="1278"/>
    <n v="958"/>
    <x v="1"/>
    <n v="2236"/>
    <n v="95.706618962432913"/>
    <n v="32.751760024487297"/>
    <n v="400"/>
    <n v="44999"/>
    <n v="214000"/>
    <d v="2018-02-21T00:00:00"/>
    <n v="203000"/>
    <n v="167.45"/>
    <n v="0.15"/>
    <x v="18"/>
    <n v="6"/>
    <n v="2"/>
    <n v="21"/>
  </r>
  <r>
    <x v="4"/>
    <x v="248"/>
    <x v="1"/>
    <s v="0.2100 AC"/>
    <x v="7"/>
    <s v="R - 35 - Average to Good"/>
    <n v="4"/>
    <n v="2"/>
    <n v="1"/>
    <n v="9"/>
    <s v="2STY - 2 Story Building"/>
    <n v="2660"/>
    <n v="1364"/>
    <n v="1296"/>
    <n v="0"/>
    <x v="0"/>
    <n v="1364"/>
    <n v="212.60997067448682"/>
    <n v="31.702304429577154"/>
    <n v="640"/>
    <n v="44999"/>
    <n v="290000"/>
    <d v="2018-05-30T00:00:00"/>
    <n v="309970"/>
    <n v="109.02"/>
    <n v="0.21"/>
    <x v="18"/>
    <n v="3"/>
    <n v="5"/>
    <n v="30"/>
  </r>
  <r>
    <x v="67"/>
    <x v="249"/>
    <x v="0"/>
    <s v="0.1800 AC"/>
    <x v="14"/>
    <s v="R - 35 - Average to Good"/>
    <n v="4"/>
    <n v="2"/>
    <n v="1"/>
    <n v="7"/>
    <s v="2STY - 2 Story Building"/>
    <n v="2119"/>
    <n v="1133"/>
    <n v="1028"/>
    <n v="0"/>
    <x v="0"/>
    <n v="1133"/>
    <n v="220.65313327449249"/>
    <n v="31.88450158147128"/>
    <n v="420"/>
    <n v="0"/>
    <n v="250000"/>
    <d v="2018-05-11T00:00:00"/>
    <n v="253510"/>
    <n v="117.98"/>
    <n v="0.18"/>
    <x v="18"/>
    <n v="6"/>
    <n v="5"/>
    <n v="11"/>
  </r>
  <r>
    <x v="3"/>
    <x v="249"/>
    <x v="0"/>
    <s v="0.1100 AC"/>
    <x v="14"/>
    <s v="R - 35 - Average to Good"/>
    <n v="3"/>
    <n v="3"/>
    <n v="1"/>
    <n v="7"/>
    <s v="2STY - 2 Story Building"/>
    <n v="1728"/>
    <n v="864"/>
    <n v="864"/>
    <n v="777"/>
    <x v="1"/>
    <n v="1641"/>
    <n v="146.19134673979281"/>
    <n v="50.066783537857916"/>
    <n v="420"/>
    <n v="22500"/>
    <n v="239900"/>
    <d v="2018-09-07T00:00:00"/>
    <n v="213879"/>
    <n v="138.83000000000001"/>
    <n v="0.11"/>
    <x v="18"/>
    <n v="6"/>
    <n v="9"/>
    <n v="7"/>
  </r>
  <r>
    <x v="3"/>
    <x v="261"/>
    <x v="1"/>
    <s v="0.1277 AC"/>
    <x v="16"/>
    <s v="R - 35 - Average to Good"/>
    <n v="4"/>
    <n v="3"/>
    <n v="0"/>
    <n v="8"/>
    <s v="2STY - 2 Story Building"/>
    <n v="1979"/>
    <n v="1035"/>
    <n v="1007"/>
    <n v="0"/>
    <x v="0"/>
    <n v="1035"/>
    <n v="244.44444444444446"/>
    <n v="45.482230290374375"/>
    <n v="441"/>
    <n v="45000"/>
    <n v="253000"/>
    <d v="2018-08-23T00:00:00"/>
    <n v="266778"/>
    <n v="127.84"/>
    <n v="0.12770000000000001"/>
    <x v="18"/>
    <n v="4"/>
    <n v="8"/>
    <n v="23"/>
  </r>
  <r>
    <x v="3"/>
    <x v="261"/>
    <x v="1"/>
    <s v="0.1612 AC"/>
    <x v="16"/>
    <s v="R - 35 - Average to Good"/>
    <n v="3"/>
    <n v="2"/>
    <n v="0"/>
    <n v="5"/>
    <s v="1STY - 1 Story Building"/>
    <n v="1840"/>
    <n v="1840"/>
    <n v="1840"/>
    <n v="0"/>
    <x v="0"/>
    <n v="1840"/>
    <n v="157.55434782608697"/>
    <n v="41.285286886459907"/>
    <n v="400"/>
    <n v="45000"/>
    <n v="289900"/>
    <d v="2018-10-10T00:00:00"/>
    <n v="296109"/>
    <n v="157.55000000000001"/>
    <n v="0.16120000000000001"/>
    <x v="18"/>
    <n v="4"/>
    <n v="10"/>
    <n v="10"/>
  </r>
  <r>
    <x v="4"/>
    <x v="252"/>
    <x v="1"/>
    <s v="0.2900 AC"/>
    <x v="15"/>
    <s v="R - 35 - Average to Good"/>
    <n v="5"/>
    <n v="3"/>
    <n v="1"/>
    <n v="8"/>
    <s v="2STY - 2 Story Building"/>
    <n v="3740"/>
    <n v="2360"/>
    <n v="2020"/>
    <n v="0"/>
    <x v="0"/>
    <n v="2360"/>
    <n v="182.20338983050848"/>
    <n v="34.039454102150025"/>
    <n v="670"/>
    <n v="50925"/>
    <n v="430000"/>
    <d v="2018-07-02T00:00:00"/>
    <n v="442878"/>
    <n v="114.97"/>
    <n v="0.28999999999999998"/>
    <x v="18"/>
    <n v="5"/>
    <n v="7"/>
    <n v="2"/>
  </r>
  <r>
    <x v="37"/>
    <x v="307"/>
    <x v="1"/>
    <s v="1.1200 AC"/>
    <x v="18"/>
    <s v="R - 50 - Very Good"/>
    <n v="3"/>
    <n v="2"/>
    <n v="0"/>
    <n v="6"/>
    <s v="1STY - 1 Story Building"/>
    <n v="2555"/>
    <n v="2555"/>
    <n v="2529"/>
    <n v="0"/>
    <x v="0"/>
    <n v="2555"/>
    <n v="237.36555772994129"/>
    <n v="12.430904007608552"/>
    <n v="724"/>
    <n v="145000"/>
    <n v="606469"/>
    <d v="2018-04-13T00:00:00"/>
    <n v="575517"/>
    <n v="237.37"/>
    <n v="1.1200000000000001"/>
    <x v="18"/>
    <n v="1"/>
    <n v="4"/>
    <n v="13"/>
  </r>
  <r>
    <x v="37"/>
    <x v="307"/>
    <x v="1"/>
    <s v="0.3800 AC"/>
    <x v="19"/>
    <s v="R - 50 - Very Good"/>
    <n v="3"/>
    <n v="2"/>
    <n v="1"/>
    <n v="6"/>
    <s v="1STY - 1 Story Building"/>
    <n v="2451"/>
    <n v="2451"/>
    <n v="2451"/>
    <n v="0"/>
    <x v="0"/>
    <n v="2451"/>
    <n v="229.99428804569564"/>
    <n v="34.05562805084336"/>
    <n v="671"/>
    <n v="90000"/>
    <n v="563716"/>
    <d v="2018-06-15T00:00:00"/>
    <n v="508282"/>
    <n v="229.99"/>
    <n v="0.38"/>
    <x v="18"/>
    <n v="0"/>
    <n v="6"/>
    <n v="15"/>
  </r>
  <r>
    <x v="4"/>
    <x v="262"/>
    <x v="1"/>
    <s v="0.1507 AC"/>
    <x v="16"/>
    <s v="R - 30 - Average"/>
    <n v="3"/>
    <n v="2"/>
    <n v="0"/>
    <n v="5"/>
    <s v="1STY - 1 Story Building"/>
    <n v="1740"/>
    <n v="1740"/>
    <n v="1740"/>
    <n v="0"/>
    <x v="0"/>
    <n v="1740"/>
    <n v="137.93103448275863"/>
    <n v="36.560330944115705"/>
    <n v="400"/>
    <n v="33750"/>
    <n v="240000"/>
    <d v="2018-11-21T00:00:00"/>
    <n v="264558"/>
    <n v="137.93"/>
    <n v="0.1507"/>
    <x v="18"/>
    <n v="4"/>
    <n v="11"/>
    <n v="21"/>
  </r>
  <r>
    <x v="0"/>
    <x v="179"/>
    <x v="0"/>
    <s v="0.2370 AC"/>
    <x v="7"/>
    <s v="R - 40 - Good"/>
    <n v="4"/>
    <n v="2"/>
    <n v="1"/>
    <n v="7"/>
    <s v="2STY - 2 Story Building"/>
    <n v="2847"/>
    <n v="1761"/>
    <n v="1422"/>
    <n v="0"/>
    <x v="0"/>
    <n v="1761"/>
    <n v="193.07211811470756"/>
    <n v="32.933864924658941"/>
    <n v="662"/>
    <n v="40000"/>
    <n v="340000"/>
    <d v="2018-04-16T00:00:00"/>
    <n v="354605"/>
    <n v="119.42"/>
    <n v="0.23699999999999999"/>
    <x v="18"/>
    <n v="3"/>
    <n v="4"/>
    <n v="16"/>
  </r>
  <r>
    <x v="4"/>
    <x v="265"/>
    <x v="1"/>
    <s v="0.1624 AC"/>
    <x v="16"/>
    <s v="R - 30 - Average"/>
    <n v="3"/>
    <n v="2"/>
    <n v="0"/>
    <n v="5"/>
    <s v="1STY - 1 Story Building"/>
    <n v="1318"/>
    <n v="1318"/>
    <n v="1318"/>
    <n v="988"/>
    <x v="1"/>
    <n v="2306"/>
    <n v="101.040763226366"/>
    <n v="32.936847200170085"/>
    <n v="400"/>
    <n v="44999"/>
    <n v="233000"/>
    <d v="2018-04-10T00:00:00"/>
    <n v="211943"/>
    <n v="176.78"/>
    <n v="0.16239999999999999"/>
    <x v="18"/>
    <n v="4"/>
    <n v="4"/>
    <n v="10"/>
  </r>
  <r>
    <x v="4"/>
    <x v="265"/>
    <x v="1"/>
    <s v="0.1788 AC"/>
    <x v="16"/>
    <s v="R - 30 - Average"/>
    <n v="3"/>
    <n v="2"/>
    <n v="1"/>
    <n v="6"/>
    <s v="2STY - 2 Story Building"/>
    <n v="1846"/>
    <n v="938"/>
    <n v="908"/>
    <n v="0"/>
    <x v="0"/>
    <n v="938"/>
    <n v="256.92963752665247"/>
    <n v="30.94294583007213"/>
    <n v="572"/>
    <n v="44999"/>
    <n v="241000"/>
    <d v="2018-08-09T00:00:00"/>
    <n v="225080"/>
    <n v="130.55000000000001"/>
    <n v="0.17879999999999999"/>
    <x v="18"/>
    <n v="4"/>
    <n v="8"/>
    <n v="9"/>
  </r>
  <r>
    <x v="4"/>
    <x v="265"/>
    <x v="1"/>
    <s v="0.1313 AC"/>
    <x v="16"/>
    <s v="R - 30 - Average"/>
    <n v="3"/>
    <n v="2"/>
    <n v="1"/>
    <n v="6"/>
    <s v="2STY - 2 Story Building"/>
    <n v="2648"/>
    <n v="1512"/>
    <n v="1136"/>
    <n v="0"/>
    <x v="0"/>
    <n v="1512"/>
    <n v="176.91798941798942"/>
    <n v="46.770411306864951"/>
    <n v="360"/>
    <n v="44999"/>
    <n v="267500"/>
    <d v="2018-07-09T00:00:00"/>
    <n v="287747"/>
    <n v="101.02"/>
    <n v="0.1313"/>
    <x v="18"/>
    <n v="4"/>
    <n v="7"/>
    <n v="9"/>
  </r>
  <r>
    <x v="4"/>
    <x v="265"/>
    <x v="1"/>
    <s v="0.1636 AC"/>
    <x v="7"/>
    <s v="R - 35 - Average to Good"/>
    <n v="3"/>
    <n v="2"/>
    <n v="1"/>
    <n v="7"/>
    <s v="2STY - 2 Story Building"/>
    <n v="2760"/>
    <n v="1520"/>
    <n v="1240"/>
    <n v="0"/>
    <x v="0"/>
    <n v="1520"/>
    <n v="192.76315789473685"/>
    <n v="41.114636024616019"/>
    <n v="400"/>
    <n v="44999"/>
    <n v="293000"/>
    <d v="2018-05-30T00:00:00"/>
    <n v="311975"/>
    <n v="106.16"/>
    <n v="0.1636"/>
    <x v="18"/>
    <n v="3"/>
    <n v="5"/>
    <n v="30"/>
  </r>
  <r>
    <x v="4"/>
    <x v="266"/>
    <x v="1"/>
    <s v="0.2423 AC"/>
    <x v="16"/>
    <s v="R - 35 - Average to Good"/>
    <n v="4"/>
    <n v="2"/>
    <n v="1"/>
    <n v="7"/>
    <s v="2STY - 2 Story Building"/>
    <n v="2564"/>
    <n v="1372"/>
    <n v="1192"/>
    <n v="0"/>
    <x v="0"/>
    <n v="1372"/>
    <n v="231.77842565597669"/>
    <n v="30.129077515863244"/>
    <n v="670"/>
    <n v="55688"/>
    <n v="318000"/>
    <d v="2018-06-26T00:00:00"/>
    <n v="325445"/>
    <n v="124.02"/>
    <n v="0.24229999999999999"/>
    <x v="18"/>
    <n v="4"/>
    <n v="6"/>
    <n v="26"/>
  </r>
  <r>
    <x v="4"/>
    <x v="180"/>
    <x v="1"/>
    <s v="0.1769 AC"/>
    <x v="16"/>
    <s v="R - 35 - Average to Good"/>
    <n v="3"/>
    <n v="2"/>
    <n v="0"/>
    <n v="5"/>
    <s v="1STY - 1 Story Building"/>
    <n v="1334"/>
    <n v="1334"/>
    <n v="1324"/>
    <n v="0"/>
    <x v="0"/>
    <n v="1334"/>
    <n v="149.92503748125938"/>
    <n v="25.954597104193692"/>
    <n v="400"/>
    <n v="45000"/>
    <n v="200000"/>
    <d v="2018-06-01T00:00:00"/>
    <n v="229246"/>
    <n v="149.93"/>
    <n v="0.1769"/>
    <x v="18"/>
    <n v="4"/>
    <n v="6"/>
    <n v="1"/>
  </r>
  <r>
    <x v="4"/>
    <x v="268"/>
    <x v="1"/>
    <s v="0.1912 AC"/>
    <x v="17"/>
    <s v="R - 35 - Average to Good"/>
    <n v="3"/>
    <n v="2"/>
    <n v="0"/>
    <n v="5"/>
    <s v="1STY - 1 Story Building"/>
    <n v="1536"/>
    <n v="1536"/>
    <n v="1536"/>
    <n v="0"/>
    <x v="0"/>
    <n v="1536"/>
    <n v="153.64583333333334"/>
    <n v="28.33584994102301"/>
    <n v="400"/>
    <n v="45000"/>
    <n v="236000"/>
    <d v="2018-03-19T00:00:00"/>
    <n v="256032"/>
    <n v="153.65"/>
    <n v="0.19120000000000001"/>
    <x v="18"/>
    <n v="2"/>
    <n v="3"/>
    <n v="19"/>
  </r>
  <r>
    <x v="4"/>
    <x v="271"/>
    <x v="1"/>
    <s v="0.2149 AC"/>
    <x v="7"/>
    <s v="R - 35 - Average to Good"/>
    <n v="4"/>
    <n v="3"/>
    <n v="1"/>
    <n v="8"/>
    <s v="2STY - 2 Story Building"/>
    <n v="3376"/>
    <n v="1688"/>
    <n v="1688"/>
    <n v="1250"/>
    <x v="1"/>
    <n v="2938"/>
    <n v="129.33968686181075"/>
    <n v="40.593762832436212"/>
    <n v="400"/>
    <n v="44999"/>
    <n v="380000"/>
    <d v="2018-06-01T00:00:00"/>
    <n v="387023"/>
    <n v="112.56"/>
    <n v="0.21490000000000001"/>
    <x v="18"/>
    <n v="3"/>
    <n v="6"/>
    <n v="1"/>
  </r>
  <r>
    <x v="4"/>
    <x v="271"/>
    <x v="1"/>
    <s v="0.2149 AC"/>
    <x v="7"/>
    <s v="R - 35 - Average to Good"/>
    <n v="3"/>
    <n v="3"/>
    <n v="1"/>
    <n v="7"/>
    <s v="1STY - 1 Story Building"/>
    <n v="2309"/>
    <n v="2309"/>
    <n v="2309"/>
    <n v="1731"/>
    <x v="1"/>
    <n v="4040"/>
    <n v="86.633663366336634"/>
    <n v="37.388992082507038"/>
    <n v="607"/>
    <n v="44999"/>
    <n v="350000"/>
    <d v="2018-08-14T00:00:00"/>
    <n v="353626"/>
    <n v="151.58000000000001"/>
    <n v="0.21490000000000001"/>
    <x v="18"/>
    <n v="3"/>
    <n v="8"/>
    <n v="14"/>
  </r>
  <r>
    <x v="0"/>
    <x v="275"/>
    <x v="0"/>
    <s v="0.2972 AC"/>
    <x v="18"/>
    <s v="R - 40 - Good"/>
    <n v="4"/>
    <n v="2"/>
    <n v="1"/>
    <n v="8"/>
    <s v="2STY - 2 Story Building"/>
    <n v="2913"/>
    <n v="1800"/>
    <n v="1401"/>
    <n v="0"/>
    <x v="0"/>
    <n v="1800"/>
    <n v="217.74"/>
    <n v="30.274295629734265"/>
    <n v="755"/>
    <n v="40000"/>
    <n v="391932"/>
    <d v="2018-02-22T00:00:00"/>
    <n v="412470"/>
    <n v="134.55000000000001"/>
    <n v="0.29720000000000002"/>
    <x v="18"/>
    <n v="1"/>
    <n v="2"/>
    <n v="22"/>
  </r>
  <r>
    <x v="0"/>
    <x v="275"/>
    <x v="0"/>
    <s v="0.2290 AC"/>
    <x v="18"/>
    <s v="R - 40 - Good"/>
    <n v="3"/>
    <n v="2"/>
    <n v="1"/>
    <n v="6"/>
    <s v="1STY - 1 Story Building"/>
    <n v="2148"/>
    <n v="2148"/>
    <n v="2148"/>
    <n v="0"/>
    <x v="0"/>
    <n v="2148"/>
    <n v="193.19972067039106"/>
    <n v="41.60230731290676"/>
    <n v="786"/>
    <n v="40000"/>
    <n v="414993"/>
    <d v="2018-02-09T00:00:00"/>
    <n v="442383"/>
    <n v="193.2"/>
    <n v="0.22900000000000001"/>
    <x v="18"/>
    <n v="1"/>
    <n v="2"/>
    <n v="9"/>
  </r>
  <r>
    <x v="0"/>
    <x v="275"/>
    <x v="0"/>
    <s v="0.2494 AC"/>
    <x v="19"/>
    <s v="R - 40 - Good"/>
    <n v="4"/>
    <n v="2"/>
    <n v="1"/>
    <n v="7"/>
    <s v="2STY - 2 Story Building"/>
    <n v="2686"/>
    <n v="1502"/>
    <n v="1250"/>
    <n v="0"/>
    <x v="0"/>
    <n v="1502"/>
    <n v="235.88681757656457"/>
    <n v="32.612889852082098"/>
    <n v="672"/>
    <n v="40000"/>
    <n v="354302"/>
    <d v="2018-06-26T00:00:00"/>
    <n v="373434"/>
    <n v="131.91"/>
    <n v="0.24940000000000001"/>
    <x v="18"/>
    <n v="0"/>
    <n v="6"/>
    <n v="26"/>
  </r>
  <r>
    <x v="37"/>
    <x v="276"/>
    <x v="1"/>
    <s v="0.7236 AC"/>
    <x v="19"/>
    <s v="R - 50 - Very Good"/>
    <n v="4"/>
    <n v="3"/>
    <n v="1"/>
    <n v="8"/>
    <s v="2STY - 2 Story Building"/>
    <n v="3646"/>
    <n v="2571"/>
    <n v="2544"/>
    <n v="0"/>
    <x v="0"/>
    <n v="2571"/>
    <n v="314.64099572150911"/>
    <n v="25.664390525690088"/>
    <n v="682"/>
    <n v="145000"/>
    <n v="808942"/>
    <d v="2018-06-22T00:00:00"/>
    <n v="622379"/>
    <n v="221.87"/>
    <n v="0.72360000000000002"/>
    <x v="18"/>
    <n v="0"/>
    <n v="6"/>
    <n v="22"/>
  </r>
  <r>
    <x v="37"/>
    <x v="276"/>
    <x v="1"/>
    <s v="0.3444 AC"/>
    <x v="18"/>
    <s v="R - 50 - Very Good"/>
    <n v="4"/>
    <n v="4"/>
    <n v="1"/>
    <n v="7"/>
    <s v="2STY - 2 Story Building"/>
    <n v="4064"/>
    <n v="2546"/>
    <n v="2546"/>
    <n v="1000"/>
    <x v="1"/>
    <n v="3546"/>
    <n v="185.42019176536942"/>
    <n v="43.827302696482299"/>
    <n v="736"/>
    <n v="145000"/>
    <n v="657500"/>
    <d v="2018-01-26T00:00:00"/>
    <n v="699657"/>
    <n v="161.79"/>
    <n v="0.34439999999999998"/>
    <x v="18"/>
    <n v="1"/>
    <n v="1"/>
    <n v="26"/>
  </r>
  <r>
    <x v="4"/>
    <x v="277"/>
    <x v="1"/>
    <s v="0.2497 AC"/>
    <x v="17"/>
    <s v="R - 35 - Average to Good"/>
    <n v="3"/>
    <n v="2"/>
    <n v="0"/>
    <n v="7"/>
    <s v="1STY - 1 Story Building"/>
    <n v="2048"/>
    <n v="2048"/>
    <n v="2048"/>
    <n v="0"/>
    <x v="0"/>
    <n v="2048"/>
    <n v="131.787109375"/>
    <n v="24.813982472263316"/>
    <n v="500"/>
    <n v="44999"/>
    <n v="269900"/>
    <d v="2018-08-13T00:00:00"/>
    <n v="295887"/>
    <n v="131.79"/>
    <n v="0.24970000000000001"/>
    <x v="18"/>
    <n v="2"/>
    <n v="8"/>
    <n v="13"/>
  </r>
  <r>
    <x v="4"/>
    <x v="279"/>
    <x v="1"/>
    <s v="0.1616 AC"/>
    <x v="17"/>
    <s v="R - 35 - Average to Good"/>
    <n v="4"/>
    <n v="2"/>
    <n v="1"/>
    <n v="8"/>
    <s v="2STY - 2 Story Building"/>
    <n v="2840"/>
    <n v="1640"/>
    <n v="1200"/>
    <n v="0"/>
    <x v="0"/>
    <n v="1640"/>
    <n v="187.19512195121951"/>
    <n v="43.612315777032251"/>
    <n v="640"/>
    <n v="50000"/>
    <n v="307000"/>
    <d v="2018-03-12T00:00:00"/>
    <n v="348104"/>
    <n v="108.1"/>
    <n v="0.16159999999999999"/>
    <x v="18"/>
    <n v="2"/>
    <n v="3"/>
    <n v="12"/>
  </r>
  <r>
    <x v="4"/>
    <x v="279"/>
    <x v="1"/>
    <s v="0.1616 AC"/>
    <x v="18"/>
    <s v="R - 35 - Average to Good"/>
    <n v="4"/>
    <n v="2"/>
    <n v="1"/>
    <n v="7"/>
    <s v="2STY - 2 Story Building"/>
    <n v="3248"/>
    <n v="1848"/>
    <n v="1400"/>
    <n v="0"/>
    <x v="0"/>
    <n v="1848"/>
    <n v="198.75432900432901"/>
    <n v="52.178229186555022"/>
    <n v="640"/>
    <n v="50000"/>
    <n v="367298"/>
    <d v="2018-01-23T00:00:00"/>
    <n v="383685"/>
    <n v="113.08"/>
    <n v="0.16159999999999999"/>
    <x v="18"/>
    <n v="1"/>
    <n v="1"/>
    <n v="23"/>
  </r>
  <r>
    <x v="4"/>
    <x v="279"/>
    <x v="1"/>
    <s v="0.1947 AC"/>
    <x v="7"/>
    <s v="R - 35 - Average to Good"/>
    <n v="3"/>
    <n v="2"/>
    <n v="1"/>
    <n v="7"/>
    <s v="2STY - 2 Story Building"/>
    <n v="2514"/>
    <n v="1702"/>
    <n v="1664"/>
    <n v="0"/>
    <x v="0"/>
    <n v="1702"/>
    <n v="186.83901292596946"/>
    <n v="37.494994771924304"/>
    <n v="360"/>
    <n v="50000"/>
    <n v="318000"/>
    <d v="2018-05-25T00:00:00"/>
    <n v="321816"/>
    <n v="126.49"/>
    <n v="0.19470000000000001"/>
    <x v="18"/>
    <n v="3"/>
    <n v="5"/>
    <n v="25"/>
  </r>
  <r>
    <x v="25"/>
    <x v="282"/>
    <x v="1"/>
    <s v="0.1003 AC"/>
    <x v="17"/>
    <s v="R - 30 - Average"/>
    <n v="3"/>
    <n v="2"/>
    <n v="1"/>
    <n v="6"/>
    <s v="2STY - 2 Story Building"/>
    <n v="1748"/>
    <n v="1044"/>
    <n v="684"/>
    <n v="0"/>
    <x v="0"/>
    <n v="1044"/>
    <n v="178.16091954022988"/>
    <n v="42.572008492429049"/>
    <n v="400"/>
    <n v="40000"/>
    <n v="186000"/>
    <d v="2018-11-29T00:00:00"/>
    <n v="222725"/>
    <n v="106.41"/>
    <n v="0.1003"/>
    <x v="18"/>
    <n v="2"/>
    <n v="11"/>
    <n v="29"/>
  </r>
  <r>
    <x v="8"/>
    <x v="282"/>
    <x v="1"/>
    <s v="0.1003 AC"/>
    <x v="17"/>
    <s v="R - 30 - Average"/>
    <n v="3"/>
    <n v="2"/>
    <n v="1"/>
    <n v="6"/>
    <s v="2STY - 2 Story Building"/>
    <n v="1748"/>
    <n v="1044"/>
    <n v="684"/>
    <n v="0"/>
    <x v="0"/>
    <n v="1044"/>
    <n v="186.7816091954023"/>
    <n v="44.631944387224003"/>
    <n v="400"/>
    <n v="40000"/>
    <n v="195000"/>
    <d v="2018-12-28T00:00:00"/>
    <n v="222725"/>
    <n v="111.56"/>
    <n v="0.1003"/>
    <x v="18"/>
    <n v="2"/>
    <n v="12"/>
    <n v="28"/>
  </r>
  <r>
    <x v="3"/>
    <x v="282"/>
    <x v="1"/>
    <s v="0.1025 AC"/>
    <x v="17"/>
    <s v="R - 30 - Average"/>
    <n v="3"/>
    <n v="2"/>
    <n v="1"/>
    <n v="5"/>
    <s v="2STY - 2 Story Building"/>
    <n v="1708"/>
    <n v="1004"/>
    <n v="684"/>
    <n v="0"/>
    <x v="0"/>
    <n v="1004"/>
    <n v="188.24701195219123"/>
    <n v="42.330175367869387"/>
    <n v="380"/>
    <n v="40000"/>
    <n v="189000"/>
    <d v="2018-06-04T00:00:00"/>
    <n v="216538"/>
    <n v="110.66"/>
    <n v="0.10249999999999999"/>
    <x v="18"/>
    <n v="2"/>
    <n v="6"/>
    <n v="4"/>
  </r>
  <r>
    <x v="0"/>
    <x v="283"/>
    <x v="0"/>
    <s v="0.2096 AC"/>
    <x v="19"/>
    <s v="R - 35 - Average to Good"/>
    <n v="4"/>
    <n v="3"/>
    <n v="1"/>
    <n v="7"/>
    <s v="2STY - 2 Story Building"/>
    <n v="2488"/>
    <n v="1444"/>
    <n v="1044"/>
    <n v="0"/>
    <x v="0"/>
    <n v="1444"/>
    <n v="216.15997229916897"/>
    <n v="34.187183248165205"/>
    <n v="700"/>
    <n v="33000"/>
    <n v="312135"/>
    <d v="2018-12-21T00:00:00"/>
    <n v="325783"/>
    <n v="125.46"/>
    <n v="0.20960000000000001"/>
    <x v="18"/>
    <n v="0"/>
    <n v="12"/>
    <n v="21"/>
  </r>
  <r>
    <x v="0"/>
    <x v="283"/>
    <x v="0"/>
    <s v="0.2309 AC"/>
    <x v="19"/>
    <s v="R - 35 - Average to Good"/>
    <n v="3"/>
    <n v="3"/>
    <n v="0"/>
    <n v="6"/>
    <s v="1STY - 1 Story Building"/>
    <n v="1726"/>
    <n v="1726"/>
    <n v="1660"/>
    <n v="0"/>
    <x v="0"/>
    <n v="1726"/>
    <n v="185.26129779837774"/>
    <n v="31.791695449713487"/>
    <n v="460"/>
    <n v="33000"/>
    <n v="319761"/>
    <d v="2018-12-18T00:00:00"/>
    <n v="331272"/>
    <n v="185.26"/>
    <n v="0.23089999999999999"/>
    <x v="18"/>
    <n v="0"/>
    <n v="12"/>
    <n v="18"/>
  </r>
  <r>
    <x v="0"/>
    <x v="283"/>
    <x v="0"/>
    <s v="0.2226 AC"/>
    <x v="19"/>
    <s v="R - 35 - Average to Good"/>
    <n v="4"/>
    <n v="3"/>
    <n v="1"/>
    <n v="8"/>
    <s v="2STY - 2 Story Building"/>
    <n v="2536"/>
    <n v="1452"/>
    <n v="1084"/>
    <n v="0"/>
    <x v="0"/>
    <n v="1452"/>
    <n v="227.57162534435261"/>
    <n v="34.077811522065382"/>
    <n v="440"/>
    <n v="33000"/>
    <n v="330434"/>
    <d v="2018-08-31T00:00:00"/>
    <n v="346295"/>
    <n v="130.30000000000001"/>
    <n v="0.22259999999999999"/>
    <x v="18"/>
    <n v="0"/>
    <n v="8"/>
    <n v="31"/>
  </r>
  <r>
    <x v="0"/>
    <x v="283"/>
    <x v="0"/>
    <s v="0.2125 AC"/>
    <x v="19"/>
    <s v="R - 35 - Average to Good"/>
    <n v="4"/>
    <n v="2"/>
    <n v="1"/>
    <n v="9"/>
    <s v="2STY - 2 Story Building"/>
    <n v="2984"/>
    <n v="1632"/>
    <n v="1352"/>
    <n v="0"/>
    <x v="0"/>
    <n v="1632"/>
    <n v="193.7579656862745"/>
    <n v="34.161184032841788"/>
    <n v="440"/>
    <n v="33000"/>
    <n v="316213"/>
    <d v="2018-06-15T00:00:00"/>
    <n v="336956"/>
    <n v="105.97"/>
    <n v="0.21249999999999999"/>
    <x v="18"/>
    <n v="0"/>
    <n v="6"/>
    <n v="15"/>
  </r>
  <r>
    <x v="0"/>
    <x v="283"/>
    <x v="0"/>
    <s v="0.2124 AC"/>
    <x v="19"/>
    <s v="R - 35 - Average to Good"/>
    <n v="3"/>
    <n v="3"/>
    <n v="0"/>
    <n v="6"/>
    <s v="1STY - 1 Story Building"/>
    <n v="1804"/>
    <n v="1804"/>
    <n v="1804"/>
    <n v="1353"/>
    <x v="1"/>
    <n v="3157"/>
    <n v="100.45929680076021"/>
    <n v="34.278541276486834"/>
    <n v="720"/>
    <n v="33000"/>
    <n v="317150"/>
    <d v="2018-12-26T00:00:00"/>
    <n v="328567"/>
    <n v="175.8"/>
    <n v="0.21240000000000001"/>
    <x v="18"/>
    <n v="0"/>
    <n v="12"/>
    <n v="26"/>
  </r>
  <r>
    <x v="0"/>
    <x v="283"/>
    <x v="0"/>
    <s v="0.2725 AC"/>
    <x v="18"/>
    <s v="R - 35 - Average to Good"/>
    <n v="4"/>
    <n v="3"/>
    <n v="1"/>
    <n v="8"/>
    <s v="2STY - 2 Story Building"/>
    <n v="3004"/>
    <n v="1652"/>
    <n v="1352"/>
    <n v="0"/>
    <x v="0"/>
    <n v="1652"/>
    <n v="265.87469733656172"/>
    <n v="37.002636877532623"/>
    <n v="650"/>
    <n v="33000"/>
    <n v="439225"/>
    <d v="2018-02-15T00:00:00"/>
    <n v="479455"/>
    <n v="146.21"/>
    <n v="0.27250000000000002"/>
    <x v="18"/>
    <n v="1"/>
    <n v="2"/>
    <n v="15"/>
  </r>
  <r>
    <x v="0"/>
    <x v="283"/>
    <x v="0"/>
    <s v="0.2972 AC"/>
    <x v="19"/>
    <s v="R - 35 - Average to Good"/>
    <n v="4"/>
    <n v="2"/>
    <n v="1"/>
    <n v="7"/>
    <s v="2STY - 2 Story Building"/>
    <n v="2484"/>
    <n v="1532"/>
    <n v="1532"/>
    <n v="0"/>
    <x v="0"/>
    <n v="1532"/>
    <n v="225.50391644908615"/>
    <n v="26.685551217546809"/>
    <n v="660"/>
    <n v="33000"/>
    <n v="345472"/>
    <d v="2018-06-28T00:00:00"/>
    <n v="369466"/>
    <n v="139.08000000000001"/>
    <n v="0.29720000000000002"/>
    <x v="18"/>
    <n v="0"/>
    <n v="6"/>
    <n v="28"/>
  </r>
  <r>
    <x v="0"/>
    <x v="283"/>
    <x v="0"/>
    <s v="0.2081 AC"/>
    <x v="19"/>
    <s v="R - 35 - Average to Good"/>
    <n v="4"/>
    <n v="5"/>
    <n v="0"/>
    <n v="8"/>
    <s v="2STY - 2 Story Building"/>
    <n v="2924"/>
    <n v="1632"/>
    <n v="1292"/>
    <n v="340"/>
    <x v="1"/>
    <n v="1972"/>
    <n v="160.80121703853956"/>
    <n v="34.981327847519793"/>
    <n v="670"/>
    <n v="33000"/>
    <n v="317100"/>
    <d v="2018-12-20T00:00:00"/>
    <n v="334526"/>
    <n v="108.45"/>
    <n v="0.20810000000000001"/>
    <x v="18"/>
    <n v="0"/>
    <n v="12"/>
    <n v="20"/>
  </r>
  <r>
    <x v="0"/>
    <x v="284"/>
    <x v="1"/>
    <s v="0.1745 AC"/>
    <x v="18"/>
    <s v="R - 35 - Average to Good"/>
    <n v="4"/>
    <n v="2"/>
    <n v="1"/>
    <n v="9"/>
    <s v="2STY - 2 Story Building"/>
    <n v="2896"/>
    <n v="1476"/>
    <n v="1420"/>
    <n v="0"/>
    <x v="0"/>
    <n v="1476"/>
    <n v="230.35230352303523"/>
    <n v="44.729661817445098"/>
    <n v="420"/>
    <n v="30000"/>
    <n v="340000"/>
    <d v="2018-09-17T00:00:00"/>
    <n v="355300"/>
    <n v="117.4"/>
    <n v="0.17449999999999999"/>
    <x v="18"/>
    <n v="1"/>
    <n v="9"/>
    <n v="17"/>
  </r>
  <r>
    <x v="0"/>
    <x v="284"/>
    <x v="0"/>
    <s v="0.1599 AC"/>
    <x v="18"/>
    <s v="R - 35 - Average to Good"/>
    <n v="3"/>
    <n v="2"/>
    <n v="0"/>
    <n v="5"/>
    <s v="1STY - 1 Story Building"/>
    <n v="1612"/>
    <n v="1612"/>
    <n v="1612"/>
    <n v="0"/>
    <x v="0"/>
    <n v="1612"/>
    <n v="151.33622828784118"/>
    <n v="35.024472940215738"/>
    <n v="440"/>
    <n v="30000"/>
    <n v="243954"/>
    <d v="2018-05-01T00:00:00"/>
    <n v="258591"/>
    <n v="151.34"/>
    <n v="0.15989999999999999"/>
    <x v="18"/>
    <n v="1"/>
    <n v="5"/>
    <n v="1"/>
  </r>
  <r>
    <x v="0"/>
    <x v="284"/>
    <x v="1"/>
    <s v="0.2107 AC"/>
    <x v="19"/>
    <s v="R - 35 - Average to Good"/>
    <n v="5"/>
    <n v="4"/>
    <n v="0"/>
    <n v="7"/>
    <s v="2STY - 2 Story Building"/>
    <n v="2896"/>
    <n v="1456"/>
    <n v="1440"/>
    <n v="0"/>
    <x v="0"/>
    <n v="1456"/>
    <n v="253.22870879120879"/>
    <n v="40.171857070075127"/>
    <n v="720"/>
    <n v="30000"/>
    <n v="368701"/>
    <d v="2018-07-30T00:00:00"/>
    <n v="392076"/>
    <n v="127.31"/>
    <n v="0.2107"/>
    <x v="18"/>
    <n v="0"/>
    <n v="7"/>
    <n v="30"/>
  </r>
  <r>
    <x v="0"/>
    <x v="284"/>
    <x v="1"/>
    <s v="0.2367 AC"/>
    <x v="17"/>
    <s v="R - 35 - Average to Good"/>
    <n v="4"/>
    <n v="2"/>
    <n v="1"/>
    <n v="8"/>
    <s v="2STY - 2 Story Building"/>
    <n v="2444"/>
    <n v="1242"/>
    <n v="1202"/>
    <n v="0"/>
    <x v="0"/>
    <n v="1242"/>
    <n v="230.27375201288245"/>
    <n v="27.738304037416839"/>
    <n v="640"/>
    <n v="30000"/>
    <n v="286000"/>
    <d v="2018-08-02T00:00:00"/>
    <n v="304353"/>
    <n v="117.02"/>
    <n v="0.23669999999999999"/>
    <x v="18"/>
    <n v="2"/>
    <n v="8"/>
    <n v="2"/>
  </r>
  <r>
    <x v="0"/>
    <x v="308"/>
    <x v="0"/>
    <s v="0.2181 AC"/>
    <x v="19"/>
    <s v="R - 35 - Average to Good"/>
    <n v="3"/>
    <n v="3"/>
    <n v="0"/>
    <n v="6"/>
    <s v="1STY - 1 Story Building"/>
    <n v="2558"/>
    <n v="2558"/>
    <n v="2558"/>
    <n v="1918"/>
    <x v="1"/>
    <n v="4476"/>
    <n v="77.004021447721186"/>
    <n v="36.279387598632319"/>
    <n v="660"/>
    <n v="30000"/>
    <n v="344670"/>
    <d v="2018-10-30T00:00:00"/>
    <n v="416577"/>
    <n v="134.74"/>
    <n v="0.21809999999999999"/>
    <x v="18"/>
    <n v="0"/>
    <n v="10"/>
    <n v="30"/>
  </r>
  <r>
    <x v="0"/>
    <x v="308"/>
    <x v="0"/>
    <s v="0.2511 AC"/>
    <x v="18"/>
    <s v="R - 35 - Average to Good"/>
    <n v="3"/>
    <n v="2"/>
    <n v="1"/>
    <n v="5"/>
    <s v="1STY - 1 Story Building"/>
    <n v="2448"/>
    <n v="2448"/>
    <n v="2448"/>
    <n v="0"/>
    <x v="0"/>
    <n v="2448"/>
    <n v="149.468954248366"/>
    <n v="33.452441945979473"/>
    <n v="660"/>
    <n v="30000"/>
    <n v="365900"/>
    <d v="2018-03-29T00:00:00"/>
    <n v="388952"/>
    <n v="149.47"/>
    <n v="0.25109999999999999"/>
    <x v="18"/>
    <n v="1"/>
    <n v="3"/>
    <n v="29"/>
  </r>
  <r>
    <x v="0"/>
    <x v="308"/>
    <x v="0"/>
    <s v="0.2182 AC"/>
    <x v="18"/>
    <s v="R - 35 - Average to Good"/>
    <n v="3"/>
    <n v="2"/>
    <n v="1"/>
    <n v="7"/>
    <s v="1STY - 1 Story Building"/>
    <n v="2682"/>
    <n v="2682"/>
    <n v="2682"/>
    <n v="0"/>
    <x v="0"/>
    <n v="2682"/>
    <n v="139.82102908277406"/>
    <n v="39.453782891829725"/>
    <n v="600"/>
    <n v="30000"/>
    <n v="375000"/>
    <d v="2018-05-30T00:00:00"/>
    <n v="404364"/>
    <n v="139.82"/>
    <n v="0.21820000000000001"/>
    <x v="18"/>
    <n v="1"/>
    <n v="5"/>
    <n v="30"/>
  </r>
  <r>
    <x v="0"/>
    <x v="294"/>
    <x v="0"/>
    <s v="0.2558 AC"/>
    <x v="18"/>
    <s v="R - 35 - Average to Good"/>
    <n v="4"/>
    <n v="2"/>
    <n v="1"/>
    <n v="7"/>
    <s v="2STY - 2 Story Building"/>
    <n v="1786"/>
    <n v="1120"/>
    <n v="1120"/>
    <n v="0"/>
    <x v="0"/>
    <n v="1120"/>
    <n v="243.86517857142857"/>
    <n v="24.512036995155906"/>
    <n v="610"/>
    <n v="40000"/>
    <n v="273129"/>
    <d v="2018-04-03T00:00:00"/>
    <n v="289391"/>
    <n v="152.93"/>
    <n v="0.25580000000000003"/>
    <x v="18"/>
    <n v="1"/>
    <n v="4"/>
    <n v="3"/>
  </r>
  <r>
    <x v="0"/>
    <x v="294"/>
    <x v="0"/>
    <s v="0.1668 AC"/>
    <x v="18"/>
    <s v="R - 35 - Average to Good"/>
    <n v="4"/>
    <n v="2"/>
    <n v="1"/>
    <n v="7"/>
    <s v="2STY - 2 Story Building"/>
    <n v="2544"/>
    <n v="1312"/>
    <n v="1232"/>
    <n v="0"/>
    <x v="0"/>
    <n v="1312"/>
    <n v="200.9435975609756"/>
    <n v="36.284746307637086"/>
    <n v="400"/>
    <n v="40000"/>
    <n v="263638"/>
    <d v="2018-02-12T00:00:00"/>
    <n v="281038"/>
    <n v="103.63"/>
    <n v="0.1668"/>
    <x v="18"/>
    <n v="1"/>
    <n v="2"/>
    <n v="12"/>
  </r>
  <r>
    <x v="0"/>
    <x v="294"/>
    <x v="0"/>
    <s v="0.1588 AC"/>
    <x v="19"/>
    <s v="R - 35 - Average to Good"/>
    <n v="4"/>
    <n v="2"/>
    <n v="1"/>
    <n v="7"/>
    <s v="2STY - 2 Story Building"/>
    <n v="2652"/>
    <n v="1380"/>
    <n v="1272"/>
    <n v="0"/>
    <x v="0"/>
    <n v="1380"/>
    <n v="207.23550724637681"/>
    <n v="41.343275900752431"/>
    <n v="400"/>
    <n v="40000"/>
    <n v="285985"/>
    <d v="2018-03-29T00:00:00"/>
    <n v="304002"/>
    <n v="107.84"/>
    <n v="0.1588"/>
    <x v="18"/>
    <n v="0"/>
    <n v="3"/>
    <n v="29"/>
  </r>
  <r>
    <x v="0"/>
    <x v="294"/>
    <x v="0"/>
    <s v="0.1710 AC"/>
    <x v="18"/>
    <s v="R - 35 - Average to Good"/>
    <n v="4"/>
    <n v="2"/>
    <n v="1"/>
    <n v="7"/>
    <s v="2STY - 2 Story Building"/>
    <n v="2652"/>
    <n v="1380"/>
    <n v="1272"/>
    <n v="0"/>
    <x v="0"/>
    <n v="1380"/>
    <n v="198.09782608695653"/>
    <n v="36.700739451935625"/>
    <n v="400"/>
    <n v="40000"/>
    <n v="273375"/>
    <d v="2018-01-19T00:00:00"/>
    <n v="292238"/>
    <n v="103.08"/>
    <n v="0.17100000000000001"/>
    <x v="18"/>
    <n v="1"/>
    <n v="1"/>
    <n v="19"/>
  </r>
  <r>
    <x v="0"/>
    <x v="294"/>
    <x v="0"/>
    <s v="0.1493 AC"/>
    <x v="19"/>
    <s v="R - 35 - Average to Good"/>
    <n v="3"/>
    <n v="3"/>
    <n v="0"/>
    <n v="5"/>
    <s v="1STY - 1 Story Building"/>
    <n v="1812"/>
    <n v="1812"/>
    <n v="1800"/>
    <n v="500"/>
    <x v="1"/>
    <n v="2312"/>
    <n v="139.53633217993081"/>
    <n v="49.605228439789727"/>
    <n v="440"/>
    <n v="40000"/>
    <n v="322608"/>
    <d v="2018-04-30T00:00:00"/>
    <n v="342729"/>
    <n v="178.04"/>
    <n v="0.14929999999999999"/>
    <x v="18"/>
    <n v="0"/>
    <n v="4"/>
    <n v="30"/>
  </r>
  <r>
    <x v="0"/>
    <x v="294"/>
    <x v="0"/>
    <s v="0.1492 AC"/>
    <x v="19"/>
    <s v="R - 35 - Average to Good"/>
    <n v="4"/>
    <n v="2"/>
    <n v="1"/>
    <n v="7"/>
    <s v="2STY - 2 Story Building"/>
    <n v="2010"/>
    <n v="1200"/>
    <n v="918"/>
    <n v="0"/>
    <x v="0"/>
    <n v="1200"/>
    <n v="219.82583333333332"/>
    <n v="40.588526010778018"/>
    <n v="420"/>
    <n v="40000"/>
    <n v="263791"/>
    <d v="2018-06-26T00:00:00"/>
    <n v="278036"/>
    <n v="131.24"/>
    <n v="0.1492"/>
    <x v="18"/>
    <n v="0"/>
    <n v="6"/>
    <n v="26"/>
  </r>
  <r>
    <x v="0"/>
    <x v="294"/>
    <x v="0"/>
    <s v="0.1492 AC"/>
    <x v="19"/>
    <s v="R - 35 - Average to Good"/>
    <n v="3"/>
    <n v="2"/>
    <n v="0"/>
    <n v="5"/>
    <s v="1STY - 1 Story Building"/>
    <n v="1740"/>
    <n v="1740"/>
    <n v="1740"/>
    <n v="0"/>
    <x v="0"/>
    <n v="1740"/>
    <n v="141.17586206896553"/>
    <n v="37.796623313318413"/>
    <n v="400"/>
    <n v="40000"/>
    <n v="245646"/>
    <d v="2018-05-21T00:00:00"/>
    <n v="254363"/>
    <n v="141.18"/>
    <n v="0.1492"/>
    <x v="18"/>
    <n v="0"/>
    <n v="5"/>
    <n v="21"/>
  </r>
  <r>
    <x v="0"/>
    <x v="294"/>
    <x v="0"/>
    <s v="0.1492 AC"/>
    <x v="18"/>
    <s v="R - 35 - Average to Good"/>
    <n v="4"/>
    <n v="2"/>
    <n v="1"/>
    <n v="7"/>
    <s v="2STY - 2 Story Building"/>
    <n v="2038"/>
    <n v="1132"/>
    <n v="1032"/>
    <n v="0"/>
    <x v="0"/>
    <n v="1132"/>
    <n v="229.68197879858658"/>
    <n v="40.005219142435813"/>
    <n v="416"/>
    <n v="40000"/>
    <n v="260000"/>
    <d v="2018-02-07T00:00:00"/>
    <n v="272896"/>
    <n v="127.58"/>
    <n v="0.1492"/>
    <x v="18"/>
    <n v="1"/>
    <n v="2"/>
    <n v="7"/>
  </r>
  <r>
    <x v="0"/>
    <x v="294"/>
    <x v="0"/>
    <s v="0.1492 AC"/>
    <x v="19"/>
    <s v="R - 35 - Average to Good"/>
    <n v="3"/>
    <n v="2"/>
    <n v="0"/>
    <n v="5"/>
    <s v="1STY - 1 Story Building"/>
    <n v="1444"/>
    <n v="1444"/>
    <n v="1444"/>
    <n v="0"/>
    <x v="0"/>
    <n v="1444"/>
    <n v="160.55124653739611"/>
    <n v="35.671730711945187"/>
    <n v="400"/>
    <n v="40000"/>
    <n v="231836"/>
    <d v="2018-06-11T00:00:00"/>
    <n v="240139"/>
    <n v="160.55000000000001"/>
    <n v="0.1492"/>
    <x v="18"/>
    <n v="0"/>
    <n v="6"/>
    <n v="11"/>
  </r>
  <r>
    <x v="0"/>
    <x v="294"/>
    <x v="0"/>
    <s v="0.1574 AC"/>
    <x v="18"/>
    <s v="R - 35 - Average to Good"/>
    <n v="4"/>
    <n v="2"/>
    <n v="1"/>
    <n v="7"/>
    <s v="2STY - 2 Story Building"/>
    <n v="2038"/>
    <n v="1132"/>
    <n v="1032"/>
    <n v="0"/>
    <x v="0"/>
    <n v="1132"/>
    <n v="236.66077738515901"/>
    <n v="39.073302039687619"/>
    <n v="416"/>
    <n v="40000"/>
    <n v="267900"/>
    <d v="2018-02-27T00:00:00"/>
    <n v="281317"/>
    <n v="131.44999999999999"/>
    <n v="0.15740000000000001"/>
    <x v="18"/>
    <n v="1"/>
    <n v="2"/>
    <n v="27"/>
  </r>
  <r>
    <x v="0"/>
    <x v="294"/>
    <x v="0"/>
    <s v="0.1492 AC"/>
    <x v="18"/>
    <s v="R - 35 - Average to Good"/>
    <n v="3"/>
    <n v="2"/>
    <n v="0"/>
    <n v="5"/>
    <s v="1STY - 1 Story Building"/>
    <n v="1276"/>
    <n v="1276"/>
    <n v="1276"/>
    <n v="0"/>
    <x v="0"/>
    <n v="1276"/>
    <n v="168.60031347962382"/>
    <n v="33.101856980726097"/>
    <n v="400"/>
    <n v="40000"/>
    <n v="215134"/>
    <d v="2018-04-03T00:00:00"/>
    <n v="224435"/>
    <n v="168.6"/>
    <n v="0.1492"/>
    <x v="18"/>
    <n v="1"/>
    <n v="4"/>
    <n v="3"/>
  </r>
  <r>
    <x v="3"/>
    <x v="285"/>
    <x v="0"/>
    <s v="0.1466 AC"/>
    <x v="18"/>
    <s v="R - 40 - Good"/>
    <n v="4"/>
    <n v="2"/>
    <n v="1"/>
    <n v="8"/>
    <s v="2STY - 2 Story Building"/>
    <n v="2814"/>
    <n v="1872"/>
    <n v="1672"/>
    <n v="0"/>
    <x v="0"/>
    <n v="1872"/>
    <n v="203.08547008547009"/>
    <n v="59.533697385613543"/>
    <n v="440"/>
    <n v="60000"/>
    <n v="380176"/>
    <d v="2018-02-20T00:00:00"/>
    <n v="405268"/>
    <n v="135.1"/>
    <n v="0.14660000000000001"/>
    <x v="18"/>
    <n v="1"/>
    <n v="2"/>
    <n v="20"/>
  </r>
  <r>
    <x v="3"/>
    <x v="285"/>
    <x v="0"/>
    <s v="0.1433 AC"/>
    <x v="18"/>
    <s v="R - 40 - Good"/>
    <n v="3"/>
    <n v="2"/>
    <n v="0"/>
    <n v="6"/>
    <s v="1STY - 1 Story Building"/>
    <n v="2352"/>
    <n v="2352"/>
    <n v="2352"/>
    <n v="0"/>
    <x v="0"/>
    <n v="2352"/>
    <n v="153.00552721088437"/>
    <n v="57.651468693148573"/>
    <n v="440"/>
    <n v="60000"/>
    <n v="359869"/>
    <d v="2018-02-28T00:00:00"/>
    <n v="383620"/>
    <n v="153.01"/>
    <n v="0.14330000000000001"/>
    <x v="18"/>
    <n v="1"/>
    <n v="2"/>
    <n v="28"/>
  </r>
  <r>
    <x v="3"/>
    <x v="285"/>
    <x v="0"/>
    <s v="0.1433 AC"/>
    <x v="19"/>
    <s v="R - 40 - Good"/>
    <n v="4"/>
    <n v="2"/>
    <n v="1"/>
    <n v="6"/>
    <s v="2STY - 2 Story Building"/>
    <n v="2548"/>
    <n v="1324"/>
    <n v="1224"/>
    <n v="0"/>
    <x v="0"/>
    <n v="1324"/>
    <n v="245.08534743202418"/>
    <n v="51.984188776043119"/>
    <n v="420"/>
    <n v="60000"/>
    <n v="324493"/>
    <d v="2018-12-20T00:00:00"/>
    <n v="336175"/>
    <n v="127.35"/>
    <n v="0.14330000000000001"/>
    <x v="18"/>
    <n v="0"/>
    <n v="12"/>
    <n v="20"/>
  </r>
  <r>
    <x v="3"/>
    <x v="285"/>
    <x v="0"/>
    <s v="0.1708 AC"/>
    <x v="17"/>
    <s v="R - 40 - Good"/>
    <n v="4"/>
    <n v="2"/>
    <n v="1"/>
    <n v="8"/>
    <s v="2STY - 2 Story Building"/>
    <n v="2548"/>
    <n v="1344"/>
    <n v="1204"/>
    <n v="0"/>
    <x v="0"/>
    <n v="1344"/>
    <n v="256.69642857142856"/>
    <n v="46.370668576331759"/>
    <n v="640"/>
    <n v="70000"/>
    <n v="345000"/>
    <d v="2018-06-19T00:00:00"/>
    <n v="381909"/>
    <n v="135.4"/>
    <n v="0.17080000000000001"/>
    <x v="18"/>
    <n v="2"/>
    <n v="6"/>
    <n v="19"/>
  </r>
  <r>
    <x v="3"/>
    <x v="285"/>
    <x v="0"/>
    <s v="0.1708 AC"/>
    <x v="18"/>
    <s v="R - 40 - Good"/>
    <n v="4"/>
    <n v="2"/>
    <n v="1"/>
    <n v="8"/>
    <s v="2STY - 2 Story Building"/>
    <n v="2844"/>
    <n v="1558"/>
    <n v="1286"/>
    <n v="0"/>
    <x v="0"/>
    <n v="1558"/>
    <n v="238.24903722721439"/>
    <n v="49.891075971552866"/>
    <n v="684"/>
    <n v="70000"/>
    <n v="371192"/>
    <d v="2018-03-30T00:00:00"/>
    <n v="394577"/>
    <n v="130.52000000000001"/>
    <n v="0.17080000000000001"/>
    <x v="18"/>
    <n v="1"/>
    <n v="3"/>
    <n v="30"/>
  </r>
  <r>
    <x v="3"/>
    <x v="285"/>
    <x v="0"/>
    <s v="0.1931 AC"/>
    <x v="17"/>
    <s v="R - 40 - Good"/>
    <n v="4"/>
    <n v="3"/>
    <n v="1"/>
    <n v="9"/>
    <s v="2STY - 2 Story Building"/>
    <n v="3153"/>
    <n v="1752"/>
    <n v="1401"/>
    <n v="0"/>
    <x v="0"/>
    <n v="1752"/>
    <n v="255.13698630136986"/>
    <n v="53.141936763235201"/>
    <n v="734"/>
    <n v="70000"/>
    <n v="447000"/>
    <d v="2018-12-26T00:00:00"/>
    <n v="463092"/>
    <n v="141.77000000000001"/>
    <n v="0.19309999999999999"/>
    <x v="18"/>
    <n v="2"/>
    <n v="12"/>
    <n v="26"/>
  </r>
  <r>
    <x v="0"/>
    <x v="285"/>
    <x v="0"/>
    <s v="0.2472 AC"/>
    <x v="18"/>
    <s v="R - 45 - Good to Very Good"/>
    <n v="4"/>
    <n v="3"/>
    <n v="1"/>
    <n v="9"/>
    <s v="2STY - 2 Story Building"/>
    <n v="3888"/>
    <n v="2264"/>
    <n v="2264"/>
    <n v="0"/>
    <x v="0"/>
    <n v="2264"/>
    <n v="230.80742049469964"/>
    <n v="48.527716113770836"/>
    <n v="600"/>
    <n v="70000"/>
    <n v="522548"/>
    <d v="2018-02-15T00:00:00"/>
    <n v="557036"/>
    <n v="134.4"/>
    <n v="0.2472"/>
    <x v="18"/>
    <n v="1"/>
    <n v="2"/>
    <n v="15"/>
  </r>
  <r>
    <x v="3"/>
    <x v="295"/>
    <x v="0"/>
    <s v="0.2379 AC"/>
    <x v="19"/>
    <s v="R - 40 - Good"/>
    <n v="3"/>
    <n v="2"/>
    <n v="0"/>
    <n v="5"/>
    <s v="1STY - 1 Story Building"/>
    <n v="1786"/>
    <n v="1786"/>
    <n v="1786"/>
    <n v="0"/>
    <x v="0"/>
    <n v="1786"/>
    <n v="181.00559910414333"/>
    <n v="31.195442521821057"/>
    <n v="682"/>
    <n v="70000"/>
    <n v="323276"/>
    <d v="2018-08-14T00:00:00"/>
    <n v="338793"/>
    <n v="181.01"/>
    <n v="0.2379"/>
    <x v="18"/>
    <n v="0"/>
    <n v="8"/>
    <n v="14"/>
  </r>
  <r>
    <x v="3"/>
    <x v="295"/>
    <x v="0"/>
    <s v="0.1734 AC"/>
    <x v="18"/>
    <s v="R - 40 - Good"/>
    <n v="3"/>
    <n v="3"/>
    <n v="0"/>
    <n v="8"/>
    <s v="1STY - 1 Story Building"/>
    <n v="2308"/>
    <n v="2308"/>
    <n v="2308"/>
    <n v="1725"/>
    <x v="1"/>
    <n v="4033"/>
    <n v="110.3349863625093"/>
    <n v="58.912099923424236"/>
    <n v="684"/>
    <n v="70000"/>
    <n v="444981"/>
    <d v="2018-02-26T00:00:00"/>
    <n v="477946"/>
    <n v="192.8"/>
    <n v="0.1734"/>
    <x v="18"/>
    <n v="1"/>
    <n v="2"/>
    <n v="26"/>
  </r>
  <r>
    <x v="3"/>
    <x v="295"/>
    <x v="0"/>
    <s v="0.1714 AC"/>
    <x v="18"/>
    <s v="R - 40 - Good"/>
    <n v="4"/>
    <n v="2"/>
    <n v="1"/>
    <n v="7"/>
    <s v="2STY - 2 Story Building"/>
    <n v="2528"/>
    <n v="1324"/>
    <n v="1204"/>
    <n v="0"/>
    <x v="0"/>
    <n v="1324"/>
    <n v="261.78021148036254"/>
    <n v="46.422241937782402"/>
    <n v="640"/>
    <n v="70000"/>
    <n v="346597"/>
    <d v="2018-01-03T00:00:00"/>
    <n v="371552"/>
    <n v="137.1"/>
    <n v="0.1714"/>
    <x v="18"/>
    <n v="1"/>
    <n v="1"/>
    <n v="3"/>
  </r>
  <r>
    <x v="3"/>
    <x v="295"/>
    <x v="0"/>
    <s v="0.2551 AC"/>
    <x v="19"/>
    <s v="R - 40 - Good"/>
    <n v="4"/>
    <n v="2"/>
    <n v="1"/>
    <n v="9"/>
    <s v="2STY - 2 Story Building"/>
    <n v="2828"/>
    <n v="1542"/>
    <n v="1286"/>
    <n v="0"/>
    <x v="0"/>
    <n v="1542"/>
    <n v="248.21595330739299"/>
    <n v="34.444170870171369"/>
    <n v="684"/>
    <n v="80000"/>
    <n v="382749"/>
    <d v="2018-10-09T00:00:00"/>
    <n v="398824"/>
    <n v="135.34"/>
    <n v="0.25509999999999999"/>
    <x v="18"/>
    <n v="0"/>
    <n v="10"/>
    <n v="9"/>
  </r>
  <r>
    <x v="3"/>
    <x v="295"/>
    <x v="0"/>
    <s v="0.2090 AC"/>
    <x v="19"/>
    <s v="R - 40 - Good"/>
    <n v="4"/>
    <n v="2"/>
    <n v="1"/>
    <n v="7"/>
    <s v="2STY - 2 Story Building"/>
    <n v="3407"/>
    <n v="2232"/>
    <n v="2066"/>
    <n v="0"/>
    <x v="0"/>
    <n v="2232"/>
    <n v="190.3279569892473"/>
    <n v="46.661921520555715"/>
    <n v="600"/>
    <n v="70000"/>
    <n v="424812"/>
    <d v="2018-12-26T00:00:00"/>
    <n v="440146"/>
    <n v="124.69"/>
    <n v="0.20899999999999999"/>
    <x v="18"/>
    <n v="0"/>
    <n v="12"/>
    <n v="26"/>
  </r>
  <r>
    <x v="3"/>
    <x v="295"/>
    <x v="0"/>
    <s v="0.2902 AC"/>
    <x v="19"/>
    <s v="R - 45 - Good to Very Good"/>
    <n v="4"/>
    <n v="3"/>
    <n v="1"/>
    <n v="10"/>
    <s v="2STY - 2 Story Building"/>
    <n v="4142"/>
    <n v="2542"/>
    <n v="2526"/>
    <n v="0"/>
    <x v="0"/>
    <n v="2542"/>
    <n v="253.50590086546026"/>
    <n v="50.977477297883283"/>
    <n v="834"/>
    <n v="80000"/>
    <n v="644412"/>
    <d v="2018-06-29T00:00:00"/>
    <n v="685677"/>
    <n v="155.58000000000001"/>
    <n v="0.29020000000000001"/>
    <x v="18"/>
    <n v="0"/>
    <n v="6"/>
    <n v="29"/>
  </r>
  <r>
    <x v="3"/>
    <x v="295"/>
    <x v="0"/>
    <s v="0.2934 AC"/>
    <x v="19"/>
    <s v="R - 45 - Good to Very Good"/>
    <n v="3"/>
    <n v="3"/>
    <n v="1"/>
    <n v="6"/>
    <s v="1STY - 1 Story Building"/>
    <n v="2520"/>
    <n v="2520"/>
    <n v="2520"/>
    <n v="1890"/>
    <x v="1"/>
    <n v="4410"/>
    <n v="113.64965986394557"/>
    <n v="39.215589619939877"/>
    <n v="932"/>
    <n v="80000"/>
    <n v="501195"/>
    <d v="2018-12-27T00:00:00"/>
    <n v="583515"/>
    <n v="198.89"/>
    <n v="0.29339999999999999"/>
    <x v="18"/>
    <n v="0"/>
    <n v="12"/>
    <n v="27"/>
  </r>
  <r>
    <x v="3"/>
    <x v="295"/>
    <x v="0"/>
    <s v="0.3266 AC"/>
    <x v="19"/>
    <s v="R - 45 - Good to Very Good"/>
    <n v="4"/>
    <n v="4"/>
    <n v="1"/>
    <n v="8"/>
    <s v="2STY - 2 Story Building"/>
    <n v="4148"/>
    <n v="2545"/>
    <n v="2529"/>
    <n v="168"/>
    <x v="1"/>
    <n v="2713"/>
    <n v="216.27865831183192"/>
    <n v="41.243869975150943"/>
    <n v="662"/>
    <n v="80000"/>
    <n v="586764"/>
    <d v="2018-08-08T00:00:00"/>
    <n v="619222"/>
    <n v="141.46"/>
    <n v="0.3266"/>
    <x v="18"/>
    <n v="0"/>
    <n v="8"/>
    <n v="8"/>
  </r>
  <r>
    <x v="3"/>
    <x v="295"/>
    <x v="0"/>
    <s v="0.2784 AC"/>
    <x v="18"/>
    <s v="R - 45 - Good to Very Good"/>
    <n v="4"/>
    <n v="3"/>
    <n v="1"/>
    <n v="8"/>
    <s v="2STY - 2 Story Building"/>
    <n v="3420"/>
    <n v="2232"/>
    <n v="2000"/>
    <n v="0"/>
    <x v="0"/>
    <n v="2232"/>
    <n v="219.30824372759858"/>
    <n v="40.363799964113447"/>
    <n v="640"/>
    <n v="80000"/>
    <n v="489496"/>
    <d v="2018-05-30T00:00:00"/>
    <n v="517397"/>
    <n v="143.13"/>
    <n v="0.27839999999999998"/>
    <x v="18"/>
    <n v="1"/>
    <n v="5"/>
    <n v="30"/>
  </r>
  <r>
    <x v="3"/>
    <x v="295"/>
    <x v="0"/>
    <s v="0.4276 AC"/>
    <x v="19"/>
    <s v="R - 45 - Good to Very Good"/>
    <n v="4"/>
    <n v="3"/>
    <n v="1"/>
    <n v="9"/>
    <s v="2STY - 2 Story Building"/>
    <n v="4142"/>
    <n v="2542"/>
    <n v="2526"/>
    <n v="0"/>
    <x v="0"/>
    <n v="2542"/>
    <n v="245.71715184893785"/>
    <n v="33.53400704897431"/>
    <n v="662"/>
    <n v="80000"/>
    <n v="624613"/>
    <d v="2018-09-10T00:00:00"/>
    <n v="652721"/>
    <n v="150.80000000000001"/>
    <n v="0.42759999999999998"/>
    <x v="18"/>
    <n v="0"/>
    <n v="9"/>
    <n v="10"/>
  </r>
  <r>
    <x v="3"/>
    <x v="295"/>
    <x v="0"/>
    <s v="0.4356 AC"/>
    <x v="19"/>
    <s v="R - 45 - Good to Very Good"/>
    <n v="3"/>
    <n v="2"/>
    <n v="1"/>
    <n v="6"/>
    <s v="1STY - 1 Story Building"/>
    <n v="2736"/>
    <n v="2736"/>
    <n v="2736"/>
    <n v="0"/>
    <x v="0"/>
    <n v="2736"/>
    <n v="197.42799707602339"/>
    <n v="28.467484343392179"/>
    <n v="660"/>
    <n v="80000"/>
    <n v="540163"/>
    <d v="2018-07-31T00:00:00"/>
    <n v="567711"/>
    <n v="197.43"/>
    <n v="0.43559999999999999"/>
    <x v="18"/>
    <n v="0"/>
    <n v="7"/>
    <n v="31"/>
  </r>
  <r>
    <x v="3"/>
    <x v="295"/>
    <x v="0"/>
    <s v="0.3214 AC"/>
    <x v="19"/>
    <s v="R - 45 - Good to Very Good"/>
    <n v="4"/>
    <n v="3"/>
    <n v="1"/>
    <n v="8"/>
    <s v="2STY - 2 Story Building"/>
    <n v="3397"/>
    <n v="2200"/>
    <n v="2000"/>
    <n v="0"/>
    <x v="0"/>
    <n v="2200"/>
    <n v="247.66863636363635"/>
    <n v="38.918845638028756"/>
    <n v="760"/>
    <n v="80000"/>
    <n v="544871"/>
    <d v="2018-10-31T00:00:00"/>
    <n v="578436"/>
    <n v="160.4"/>
    <n v="0.32140000000000002"/>
    <x v="18"/>
    <n v="0"/>
    <n v="10"/>
    <n v="31"/>
  </r>
  <r>
    <x v="3"/>
    <x v="296"/>
    <x v="0"/>
    <s v="0.1707 AC"/>
    <x v="19"/>
    <s v="R - 40 - Good"/>
    <n v="4"/>
    <n v="3"/>
    <n v="0"/>
    <n v="8"/>
    <s v="2STY - 2 Story Building"/>
    <n v="2318"/>
    <n v="1748"/>
    <n v="1748"/>
    <n v="0"/>
    <x v="0"/>
    <n v="1748"/>
    <n v="218.44107551487414"/>
    <n v="51.351642859871014"/>
    <n v="480"/>
    <n v="70000"/>
    <n v="381835"/>
    <d v="2018-12-18T00:00:00"/>
    <n v="395581"/>
    <n v="164.73"/>
    <n v="0.17069999999999999"/>
    <x v="18"/>
    <n v="0"/>
    <n v="12"/>
    <n v="18"/>
  </r>
  <r>
    <x v="3"/>
    <x v="296"/>
    <x v="0"/>
    <s v="0.1713 AC"/>
    <x v="19"/>
    <s v="R - 40 - Good"/>
    <n v="4"/>
    <n v="3"/>
    <n v="1"/>
    <n v="9"/>
    <s v="2STY - 2 Story Building"/>
    <n v="3367"/>
    <n v="2186"/>
    <n v="2046"/>
    <n v="0"/>
    <x v="0"/>
    <n v="2186"/>
    <n v="205.98764867337604"/>
    <n v="60.345668648486665"/>
    <n v="620"/>
    <n v="70000"/>
    <n v="450289"/>
    <d v="2018-10-31T00:00:00"/>
    <n v="474473"/>
    <n v="133.74"/>
    <n v="0.17130000000000001"/>
    <x v="18"/>
    <n v="0"/>
    <n v="10"/>
    <n v="31"/>
  </r>
  <r>
    <x v="3"/>
    <x v="296"/>
    <x v="0"/>
    <s v="0.1708 AC"/>
    <x v="19"/>
    <s v="R - 40 - Good"/>
    <n v="4"/>
    <n v="2"/>
    <n v="1"/>
    <n v="6"/>
    <s v="2STY - 2 Story Building"/>
    <n v="2844"/>
    <n v="1558"/>
    <n v="1286"/>
    <n v="0"/>
    <x v="0"/>
    <n v="1558"/>
    <n v="244.12259306803594"/>
    <n v="51.121041154573192"/>
    <n v="684"/>
    <n v="70000"/>
    <n v="380343"/>
    <d v="2018-12-13T00:00:00"/>
    <n v="420147"/>
    <n v="133.74"/>
    <n v="0.17080000000000001"/>
    <x v="18"/>
    <n v="0"/>
    <n v="12"/>
    <n v="13"/>
  </r>
  <r>
    <x v="3"/>
    <x v="296"/>
    <x v="0"/>
    <s v="0.1708 AC"/>
    <x v="19"/>
    <s v="R - 40 - Good"/>
    <n v="4"/>
    <n v="3"/>
    <n v="1"/>
    <n v="8"/>
    <s v="2STY - 2 Story Building"/>
    <n v="3247"/>
    <n v="1817"/>
    <n v="1430"/>
    <n v="830"/>
    <x v="1"/>
    <n v="2647"/>
    <n v="146.92142047601058"/>
    <n v="52.27130255073623"/>
    <n v="506"/>
    <n v="70000"/>
    <n v="388901"/>
    <d v="2018-11-13T00:00:00"/>
    <n v="404068"/>
    <n v="119.77"/>
    <n v="0.17080000000000001"/>
    <x v="18"/>
    <n v="0"/>
    <n v="11"/>
    <n v="13"/>
  </r>
  <r>
    <x v="3"/>
    <x v="296"/>
    <x v="0"/>
    <s v="0.2219 AC"/>
    <x v="19"/>
    <s v="R - 40 - Good"/>
    <n v="4"/>
    <n v="4"/>
    <n v="1"/>
    <n v="7"/>
    <s v="2STY - 2 Story Building"/>
    <n v="3272"/>
    <n v="2076"/>
    <n v="2076"/>
    <n v="1038"/>
    <x v="1"/>
    <n v="3114"/>
    <n v="178.14739884393063"/>
    <n v="57.392206302444329"/>
    <n v="640"/>
    <n v="70000"/>
    <n v="554751"/>
    <d v="2018-07-05T00:00:00"/>
    <n v="588462"/>
    <n v="169.54"/>
    <n v="0.22189999999999999"/>
    <x v="18"/>
    <n v="0"/>
    <n v="7"/>
    <n v="5"/>
  </r>
  <r>
    <x v="3"/>
    <x v="296"/>
    <x v="0"/>
    <s v="0.1877 AC"/>
    <x v="18"/>
    <s v="R - 40 - Good"/>
    <n v="3"/>
    <n v="2"/>
    <n v="0"/>
    <n v="7"/>
    <s v="1STY - 1 Story Building"/>
    <n v="2308"/>
    <n v="2308"/>
    <n v="2308"/>
    <n v="216"/>
    <x v="1"/>
    <n v="2524"/>
    <n v="156.77496038034866"/>
    <n v="48.396494611441092"/>
    <n v="684"/>
    <n v="70000"/>
    <n v="395700"/>
    <d v="2018-03-16T00:00:00"/>
    <n v="424967"/>
    <n v="171.45"/>
    <n v="0.18770000000000001"/>
    <x v="18"/>
    <n v="1"/>
    <n v="3"/>
    <n v="16"/>
  </r>
  <r>
    <x v="3"/>
    <x v="296"/>
    <x v="0"/>
    <s v="0.1708 AC"/>
    <x v="19"/>
    <s v="R - 40 - Good"/>
    <n v="4"/>
    <n v="2"/>
    <n v="1"/>
    <n v="7"/>
    <s v="2STY - 2 Story Building"/>
    <n v="2783"/>
    <n v="1843"/>
    <n v="1612"/>
    <n v="0"/>
    <x v="0"/>
    <n v="1843"/>
    <n v="200.13347802495932"/>
    <n v="49.575755425233808"/>
    <n v="734"/>
    <n v="70000"/>
    <n v="368846"/>
    <d v="2018-12-27T00:00:00"/>
    <n v="382124"/>
    <n v="132.54"/>
    <n v="0.17080000000000001"/>
    <x v="18"/>
    <n v="0"/>
    <n v="12"/>
    <n v="27"/>
  </r>
  <r>
    <x v="3"/>
    <x v="296"/>
    <x v="0"/>
    <s v="0.1708 AC"/>
    <x v="19"/>
    <s v="R - 40 - Good"/>
    <n v="3"/>
    <n v="3"/>
    <n v="0"/>
    <n v="6"/>
    <s v="1STY - 1 Story Building"/>
    <n v="1917"/>
    <n v="1917"/>
    <n v="1917"/>
    <n v="1150"/>
    <x v="1"/>
    <n v="3067"/>
    <n v="143.20378219758723"/>
    <n v="59.032683660105413"/>
    <n v="631"/>
    <n v="70000"/>
    <n v="439206"/>
    <d v="2018-09-25T00:00:00"/>
    <n v="458970"/>
    <n v="229.11"/>
    <n v="0.17080000000000001"/>
    <x v="18"/>
    <n v="0"/>
    <n v="9"/>
    <n v="25"/>
  </r>
  <r>
    <x v="4"/>
    <x v="297"/>
    <x v="1"/>
    <s v="0.2664 AC"/>
    <x v="18"/>
    <s v="R - 45 - Good to Very Good"/>
    <n v="4"/>
    <n v="4"/>
    <n v="1"/>
    <n v="7"/>
    <s v="2STY - 2 Story Building"/>
    <n v="3821"/>
    <n v="2162"/>
    <n v="2019"/>
    <n v="1100"/>
    <x v="1"/>
    <n v="3262"/>
    <n v="150.73237277743715"/>
    <n v="42.370969454302781"/>
    <n v="693"/>
    <n v="70001"/>
    <n v="491689"/>
    <d v="2018-04-06T00:00:00"/>
    <n v="521190"/>
    <n v="128.68"/>
    <n v="0.26640000000000003"/>
    <x v="18"/>
    <n v="1"/>
    <n v="4"/>
    <n v="6"/>
  </r>
  <r>
    <x v="4"/>
    <x v="297"/>
    <x v="1"/>
    <s v="0.2635 AC"/>
    <x v="18"/>
    <s v="R - 45 - Good to Very Good"/>
    <n v="3"/>
    <n v="2"/>
    <n v="1"/>
    <n v="7"/>
    <s v="1STY - 1 Story Building"/>
    <n v="2560"/>
    <n v="2560"/>
    <n v="2560"/>
    <n v="1152"/>
    <x v="1"/>
    <n v="3712"/>
    <n v="132.38900862068965"/>
    <n v="42.814552284968009"/>
    <n v="640"/>
    <n v="70001"/>
    <n v="491428"/>
    <d v="2018-01-22T00:00:00"/>
    <n v="525336"/>
    <n v="191.96"/>
    <n v="0.26350000000000001"/>
    <x v="18"/>
    <n v="1"/>
    <n v="1"/>
    <n v="22"/>
  </r>
  <r>
    <x v="4"/>
    <x v="297"/>
    <x v="1"/>
    <s v="0.2152 AC"/>
    <x v="18"/>
    <s v="R - 45 - Good to Very Good"/>
    <n v="4"/>
    <n v="2"/>
    <n v="1"/>
    <n v="7"/>
    <s v="2STY - 2 Story Building"/>
    <n v="2732"/>
    <n v="1569"/>
    <n v="1229"/>
    <n v="0"/>
    <x v="0"/>
    <n v="1569"/>
    <n v="279.1586998087954"/>
    <n v="46.724425737605863"/>
    <n v="693"/>
    <n v="70001"/>
    <n v="438000"/>
    <d v="2018-08-21T00:00:00"/>
    <n v="459024"/>
    <n v="160.32"/>
    <n v="0.2152"/>
    <x v="18"/>
    <n v="1"/>
    <n v="8"/>
    <n v="21"/>
  </r>
  <r>
    <x v="4"/>
    <x v="297"/>
    <x v="1"/>
    <s v="0.3516 AC"/>
    <x v="19"/>
    <s v="R - 45 - Good to Very Good"/>
    <n v="3"/>
    <n v="2"/>
    <n v="1"/>
    <n v="6"/>
    <s v="1STY - 1 Story Building"/>
    <n v="2560"/>
    <n v="2560"/>
    <n v="2560"/>
    <n v="640"/>
    <x v="1"/>
    <n v="3200"/>
    <n v="148.645625"/>
    <n v="31.057419786864401"/>
    <n v="640"/>
    <n v="70001"/>
    <n v="475666"/>
    <d v="2018-12-18T00:00:00"/>
    <n v="495631"/>
    <n v="185.81"/>
    <n v="0.35160000000000002"/>
    <x v="18"/>
    <n v="0"/>
    <n v="12"/>
    <n v="18"/>
  </r>
  <r>
    <x v="4"/>
    <x v="297"/>
    <x v="1"/>
    <s v="0.3404 AC"/>
    <x v="19"/>
    <s v="R - 45 - Good to Very Good"/>
    <n v="4"/>
    <n v="3"/>
    <n v="1"/>
    <n v="7"/>
    <s v="2STY - 2 Story Building"/>
    <n v="3043"/>
    <n v="1880"/>
    <n v="1451"/>
    <n v="0"/>
    <x v="0"/>
    <n v="1880"/>
    <n v="243.10372340425531"/>
    <n v="30.822796386037496"/>
    <n v="755"/>
    <n v="70001"/>
    <n v="457035"/>
    <d v="2018-11-14T00:00:00"/>
    <n v="474859"/>
    <n v="150.19"/>
    <n v="0.34039999999999998"/>
    <x v="18"/>
    <n v="0"/>
    <n v="11"/>
    <n v="14"/>
  </r>
  <r>
    <x v="4"/>
    <x v="297"/>
    <x v="1"/>
    <s v="0.3105 AC"/>
    <x v="19"/>
    <s v="R - 45 - Good to Very Good"/>
    <n v="4"/>
    <n v="2"/>
    <n v="1"/>
    <n v="6"/>
    <s v="1STY - 1 Story Building"/>
    <n v="2622"/>
    <n v="2622"/>
    <n v="2622"/>
    <n v="0"/>
    <x v="0"/>
    <n v="2622"/>
    <n v="196.83790999237223"/>
    <n v="38.15855820686739"/>
    <n v="700"/>
    <n v="70001"/>
    <n v="516109"/>
    <d v="2018-12-19T00:00:00"/>
    <n v="540714"/>
    <n v="196.84"/>
    <n v="0.3105"/>
    <x v="18"/>
    <n v="0"/>
    <n v="12"/>
    <n v="19"/>
  </r>
  <r>
    <x v="4"/>
    <x v="297"/>
    <x v="1"/>
    <s v="0.2156 AC"/>
    <x v="19"/>
    <s v="R - 45 - Good to Very Good"/>
    <n v="3"/>
    <n v="2"/>
    <n v="1"/>
    <n v="5"/>
    <s v="1STY - 1 Story Building"/>
    <n v="2560"/>
    <n v="2560"/>
    <n v="2560"/>
    <n v="0"/>
    <x v="0"/>
    <n v="2560"/>
    <n v="193.22617187500001"/>
    <n v="52.6707239369577"/>
    <n v="760"/>
    <n v="70001"/>
    <n v="494659"/>
    <d v="2018-11-16T00:00:00"/>
    <n v="513951"/>
    <n v="193.23"/>
    <n v="0.21560000000000001"/>
    <x v="18"/>
    <n v="0"/>
    <n v="11"/>
    <n v="16"/>
  </r>
  <r>
    <x v="4"/>
    <x v="298"/>
    <x v="1"/>
    <s v="0.2974 AC"/>
    <x v="18"/>
    <s v="R - 45 - Good to Very Good"/>
    <n v="3"/>
    <n v="2"/>
    <n v="1"/>
    <n v="6"/>
    <s v="1STY - 1 Story Building"/>
    <n v="2742"/>
    <n v="2742"/>
    <n v="2742"/>
    <n v="0"/>
    <x v="0"/>
    <n v="2742"/>
    <n v="239.77716994894237"/>
    <n v="50.751215153305999"/>
    <n v="908"/>
    <n v="70001"/>
    <n v="657469"/>
    <d v="2018-01-26T00:00:00"/>
    <n v="702834"/>
    <n v="239.78"/>
    <n v="0.2974"/>
    <x v="18"/>
    <n v="1"/>
    <n v="1"/>
    <n v="26"/>
  </r>
  <r>
    <x v="4"/>
    <x v="298"/>
    <x v="1"/>
    <s v="0.2988 AC"/>
    <x v="17"/>
    <s v="R - 45 - Good to Very Good"/>
    <n v="4"/>
    <n v="2"/>
    <n v="1"/>
    <n v="7"/>
    <s v="1STY - 1 Story Building"/>
    <n v="2626"/>
    <n v="2626"/>
    <n v="2626"/>
    <n v="0"/>
    <x v="0"/>
    <n v="2626"/>
    <n v="165.65118050266565"/>
    <n v="33.421104067325317"/>
    <n v="716"/>
    <n v="70001"/>
    <n v="435000"/>
    <d v="2018-01-04T00:00:00"/>
    <n v="466320"/>
    <n v="165.65"/>
    <n v="0.29880000000000001"/>
    <x v="18"/>
    <n v="2"/>
    <n v="1"/>
    <n v="4"/>
  </r>
  <r>
    <x v="4"/>
    <x v="298"/>
    <x v="1"/>
    <s v="0.2880 AC"/>
    <x v="19"/>
    <s v="R - 45 - Good to Very Good"/>
    <n v="4"/>
    <n v="3"/>
    <n v="1"/>
    <n v="9"/>
    <s v="2STY - 2 Story Building"/>
    <n v="3973"/>
    <n v="2524"/>
    <n v="2444"/>
    <n v="0"/>
    <x v="0"/>
    <n v="2524"/>
    <n v="245.64183835182251"/>
    <n v="49.420977451280486"/>
    <n v="716"/>
    <n v="70001"/>
    <n v="620000"/>
    <d v="2018-12-07T00:00:00"/>
    <n v="646768"/>
    <n v="156.05000000000001"/>
    <n v="0.28799999999999998"/>
    <x v="18"/>
    <n v="0"/>
    <n v="12"/>
    <n v="7"/>
  </r>
  <r>
    <x v="0"/>
    <x v="309"/>
    <x v="0"/>
    <s v="0.2311 AC"/>
    <x v="17"/>
    <s v="R - 45 - Good to Very Good"/>
    <n v="4"/>
    <n v="3"/>
    <n v="1"/>
    <n v="9"/>
    <s v="2STY - 2 Story Building"/>
    <n v="3720"/>
    <n v="2180"/>
    <n v="2180"/>
    <n v="0"/>
    <x v="0"/>
    <n v="2180"/>
    <n v="224.77064220183487"/>
    <n v="48.675258147741523"/>
    <n v="600"/>
    <n v="49998"/>
    <n v="490000"/>
    <d v="2018-02-22T00:00:00"/>
    <n v="544060"/>
    <n v="131.72"/>
    <n v="0.2311"/>
    <x v="18"/>
    <n v="2"/>
    <n v="2"/>
    <n v="22"/>
  </r>
  <r>
    <x v="3"/>
    <x v="309"/>
    <x v="0"/>
    <s v="0.2296 AC"/>
    <x v="18"/>
    <s v="R - 45 - Good to Very Good"/>
    <n v="4"/>
    <n v="3"/>
    <n v="1"/>
    <n v="8"/>
    <s v="2STY - 2 Story Building"/>
    <n v="3399"/>
    <n v="2207"/>
    <n v="2000"/>
    <n v="0"/>
    <x v="0"/>
    <n v="2207"/>
    <n v="216.61848663343906"/>
    <n v="47.801122565534982"/>
    <n v="640"/>
    <n v="49998"/>
    <n v="478077"/>
    <d v="2018-11-07T00:00:00"/>
    <n v="496722"/>
    <n v="140.65"/>
    <n v="0.2296"/>
    <x v="18"/>
    <n v="1"/>
    <n v="11"/>
    <n v="7"/>
  </r>
  <r>
    <x v="3"/>
    <x v="309"/>
    <x v="0"/>
    <s v="0.2624 AC"/>
    <x v="19"/>
    <s v="R - 45 - Good to Very Good"/>
    <n v="4"/>
    <n v="3"/>
    <n v="1"/>
    <n v="8"/>
    <s v="2STY - 2 Story Building"/>
    <n v="3888"/>
    <n v="2264"/>
    <n v="2264"/>
    <n v="0"/>
    <x v="0"/>
    <n v="2264"/>
    <n v="219.18948763250884"/>
    <n v="43.415463532217963"/>
    <n v="682"/>
    <n v="49998"/>
    <n v="496245"/>
    <d v="2018-09-06T00:00:00"/>
    <n v="546538"/>
    <n v="127.64"/>
    <n v="0.26240000000000002"/>
    <x v="18"/>
    <n v="0"/>
    <n v="9"/>
    <n v="6"/>
  </r>
  <r>
    <x v="3"/>
    <x v="309"/>
    <x v="0"/>
    <s v="0.4111 AC"/>
    <x v="19"/>
    <s v="R - 45 - Good to Very Good"/>
    <n v="4"/>
    <n v="4"/>
    <n v="1"/>
    <n v="9"/>
    <s v="2STY - 2 Story Building"/>
    <n v="4142"/>
    <n v="2542"/>
    <n v="2526"/>
    <n v="1894"/>
    <x v="1"/>
    <n v="4436"/>
    <n v="131.72204688908926"/>
    <n v="32.629818675018917"/>
    <n v="662"/>
    <n v="49998"/>
    <n v="584319"/>
    <d v="2018-12-27T00:00:00"/>
    <n v="638348"/>
    <n v="141.07"/>
    <n v="0.41110000000000002"/>
    <x v="18"/>
    <n v="0"/>
    <n v="12"/>
    <n v="27"/>
  </r>
  <r>
    <x v="3"/>
    <x v="309"/>
    <x v="0"/>
    <s v="0.3648 AC"/>
    <x v="19"/>
    <s v="R - 45 - Good to Very Good"/>
    <n v="4"/>
    <n v="3"/>
    <n v="1"/>
    <n v="8"/>
    <s v="2STY - 2 Story Building"/>
    <n v="4062"/>
    <n v="2462"/>
    <n v="2441"/>
    <n v="0"/>
    <x v="0"/>
    <n v="2462"/>
    <n v="242.2843216896832"/>
    <n v="37.537959338198576"/>
    <n v="662"/>
    <n v="49998"/>
    <n v="596504"/>
    <d v="2018-10-05T00:00:00"/>
    <n v="626608"/>
    <n v="146.85"/>
    <n v="0.36480000000000001"/>
    <x v="18"/>
    <n v="0"/>
    <n v="10"/>
    <n v="5"/>
  </r>
  <r>
    <x v="0"/>
    <x v="310"/>
    <x v="0"/>
    <s v="0.3381 AC"/>
    <x v="19"/>
    <s v="R - 35 - Average to Good"/>
    <n v="3"/>
    <n v="2"/>
    <n v="0"/>
    <n v="5"/>
    <s v="1STY - 1 Story Building"/>
    <n v="1984"/>
    <n v="1984"/>
    <n v="1984"/>
    <n v="0"/>
    <x v="0"/>
    <n v="1984"/>
    <n v="158.46824596774192"/>
    <n v="21.347689473042379"/>
    <n v="680"/>
    <n v="50000"/>
    <n v="314401"/>
    <d v="2018-09-21T00:00:00"/>
    <n v="331626"/>
    <n v="158.47"/>
    <n v="0.33810000000000001"/>
    <x v="18"/>
    <n v="0"/>
    <n v="9"/>
    <n v="21"/>
  </r>
  <r>
    <x v="0"/>
    <x v="310"/>
    <x v="0"/>
    <s v="0.2534 AC"/>
    <x v="19"/>
    <s v="R - 35 - Average to Good"/>
    <n v="4"/>
    <n v="3"/>
    <n v="1"/>
    <n v="8"/>
    <s v="2STY - 2 Story Building"/>
    <n v="3222"/>
    <n v="1740"/>
    <n v="1482"/>
    <n v="0"/>
    <x v="0"/>
    <n v="1740"/>
    <n v="198.27586206896552"/>
    <n v="31.255367769682181"/>
    <n v="640"/>
    <n v="50000"/>
    <n v="345000"/>
    <d v="2018-08-20T00:00:00"/>
    <n v="365172"/>
    <n v="107.08"/>
    <n v="0.25340000000000001"/>
    <x v="18"/>
    <n v="0"/>
    <n v="8"/>
    <n v="20"/>
  </r>
  <r>
    <x v="0"/>
    <x v="310"/>
    <x v="0"/>
    <s v="0.2201 AC"/>
    <x v="19"/>
    <s v="R - 35 - Average to Good"/>
    <n v="4"/>
    <n v="2"/>
    <n v="1"/>
    <n v="7"/>
    <s v="2STY - 2 Story Building"/>
    <n v="2720"/>
    <n v="1458"/>
    <n v="1288"/>
    <n v="0"/>
    <x v="0"/>
    <n v="1458"/>
    <n v="237.74965706447188"/>
    <n v="36.155095208831121"/>
    <n v="440"/>
    <n v="50000"/>
    <n v="346639"/>
    <d v="2018-11-26T00:00:00"/>
    <n v="355912"/>
    <n v="127.44"/>
    <n v="0.22009999999999999"/>
    <x v="18"/>
    <n v="0"/>
    <n v="11"/>
    <n v="26"/>
  </r>
  <r>
    <x v="0"/>
    <x v="310"/>
    <x v="0"/>
    <s v="1.9858 AC"/>
    <x v="19"/>
    <s v="R - 35 - Average to Good"/>
    <n v="3"/>
    <n v="3"/>
    <n v="0"/>
    <n v="5"/>
    <s v="1STY - 1 Story Building"/>
    <n v="2002"/>
    <n v="2002"/>
    <n v="1984"/>
    <n v="600"/>
    <x v="1"/>
    <n v="2602"/>
    <n v="160.58762490392007"/>
    <n v="4.8305434147183295"/>
    <n v="640"/>
    <n v="50000"/>
    <n v="417849"/>
    <d v="2018-07-31T00:00:00"/>
    <n v="446694"/>
    <n v="208.72"/>
    <n v="1.9858"/>
    <x v="18"/>
    <n v="0"/>
    <n v="7"/>
    <n v="31"/>
  </r>
  <r>
    <x v="0"/>
    <x v="310"/>
    <x v="0"/>
    <s v="2.4497 AC"/>
    <x v="19"/>
    <s v="R - 35 - Average to Good"/>
    <n v="4"/>
    <n v="3"/>
    <n v="1"/>
    <n v="7"/>
    <s v="2STY - 2 Story Building"/>
    <n v="3630"/>
    <n v="2524"/>
    <n v="2166"/>
    <n v="0"/>
    <x v="0"/>
    <n v="2524"/>
    <n v="174.32646592709983"/>
    <n v="4.1233661676981264"/>
    <n v="790"/>
    <n v="50000"/>
    <n v="440000"/>
    <d v="2018-10-31T00:00:00"/>
    <n v="464392"/>
    <n v="121.21"/>
    <n v="2.4497"/>
    <x v="18"/>
    <n v="0"/>
    <n v="10"/>
    <n v="31"/>
  </r>
  <r>
    <x v="0"/>
    <x v="310"/>
    <x v="0"/>
    <s v="0.4394 AC"/>
    <x v="19"/>
    <s v="R - 35 - Average to Good"/>
    <n v="4"/>
    <n v="2"/>
    <n v="1"/>
    <n v="7"/>
    <s v="2STY - 2 Story Building"/>
    <n v="3204"/>
    <n v="1722"/>
    <n v="1482"/>
    <n v="0"/>
    <x v="0"/>
    <n v="1722"/>
    <n v="216.2560975609756"/>
    <n v="19.45600123383878"/>
    <n v="640"/>
    <n v="50000"/>
    <n v="372393"/>
    <d v="2018-09-21T00:00:00"/>
    <n v="389151"/>
    <n v="116.23"/>
    <n v="0.43940000000000001"/>
    <x v="18"/>
    <n v="0"/>
    <n v="9"/>
    <n v="21"/>
  </r>
  <r>
    <x v="0"/>
    <x v="310"/>
    <x v="0"/>
    <s v="0.4900 AC"/>
    <x v="19"/>
    <s v="R - 35 - Average to Good"/>
    <n v="4"/>
    <n v="2"/>
    <n v="1"/>
    <n v="7"/>
    <s v="2STY - 2 Story Building"/>
    <n v="3204"/>
    <n v="1722"/>
    <n v="1482"/>
    <n v="0"/>
    <x v="0"/>
    <n v="1722"/>
    <n v="247.37108013937282"/>
    <n v="19.957131612975772"/>
    <n v="680"/>
    <n v="50000"/>
    <n v="425973"/>
    <d v="2018-10-15T00:00:00"/>
    <n v="443864"/>
    <n v="132.94999999999999"/>
    <n v="0.49"/>
    <x v="18"/>
    <n v="0"/>
    <n v="10"/>
    <n v="15"/>
  </r>
  <r>
    <x v="0"/>
    <x v="310"/>
    <x v="0"/>
    <s v="0.3853 AC"/>
    <x v="19"/>
    <s v="R - 35 - Average to Good"/>
    <n v="3"/>
    <n v="2"/>
    <n v="0"/>
    <n v="5"/>
    <s v="1STY - 1 Story Building"/>
    <n v="1834"/>
    <n v="1834"/>
    <n v="1822"/>
    <n v="0"/>
    <x v="0"/>
    <n v="1834"/>
    <n v="182.32497273718647"/>
    <n v="19.923177698700908"/>
    <n v="680"/>
    <n v="50000"/>
    <n v="334384"/>
    <d v="2018-11-26T00:00:00"/>
    <n v="345432"/>
    <n v="182.32"/>
    <n v="0.38529999999999998"/>
    <x v="18"/>
    <n v="0"/>
    <n v="11"/>
    <n v="26"/>
  </r>
  <r>
    <x v="0"/>
    <x v="310"/>
    <x v="0"/>
    <s v="1.7239 AC"/>
    <x v="19"/>
    <s v="R - 35 - Average to Good"/>
    <n v="4"/>
    <n v="3"/>
    <n v="1"/>
    <n v="7"/>
    <s v="2STY - 2 Story Building"/>
    <n v="3206"/>
    <n v="1724"/>
    <n v="1482"/>
    <n v="800"/>
    <x v="1"/>
    <n v="2524"/>
    <n v="167.07765451664025"/>
    <n v="5.6157501801364287"/>
    <n v="680"/>
    <n v="50000"/>
    <n v="421704"/>
    <d v="2018-09-25T00:00:00"/>
    <n v="448705"/>
    <n v="131.54"/>
    <n v="1.7239"/>
    <x v="18"/>
    <n v="0"/>
    <n v="9"/>
    <n v="25"/>
  </r>
  <r>
    <x v="0"/>
    <x v="310"/>
    <x v="0"/>
    <s v="1.4953 AC"/>
    <x v="19"/>
    <s v="R - 35 - Average to Good"/>
    <n v="3"/>
    <n v="2"/>
    <n v="0"/>
    <n v="5"/>
    <s v="1STY - 1 Story Building"/>
    <n v="1984"/>
    <n v="1984"/>
    <n v="1984"/>
    <n v="0"/>
    <x v="0"/>
    <n v="1984"/>
    <n v="201.03377016129033"/>
    <n v="6.1234260984387134"/>
    <n v="680"/>
    <n v="50000"/>
    <n v="398851"/>
    <d v="2018-10-30T00:00:00"/>
    <n v="415603"/>
    <n v="201.03"/>
    <n v="1.4953000000000001"/>
    <x v="18"/>
    <n v="0"/>
    <n v="10"/>
    <n v="30"/>
  </r>
  <r>
    <x v="0"/>
    <x v="310"/>
    <x v="0"/>
    <s v="0.2637 AC"/>
    <x v="19"/>
    <s v="R - 35 - Average to Good"/>
    <n v="3"/>
    <n v="2"/>
    <n v="0"/>
    <n v="5"/>
    <s v="1STY - 1 Story Building"/>
    <n v="2002"/>
    <n v="2002"/>
    <n v="1984"/>
    <n v="0"/>
    <x v="0"/>
    <n v="2002"/>
    <n v="164.78521478521478"/>
    <n v="28.719992004716385"/>
    <n v="640"/>
    <n v="50000"/>
    <n v="329900"/>
    <d v="2018-07-02T00:00:00"/>
    <n v="355312"/>
    <n v="164.79"/>
    <n v="0.26369999999999999"/>
    <x v="18"/>
    <n v="0"/>
    <n v="7"/>
    <n v="2"/>
  </r>
  <r>
    <x v="0"/>
    <x v="311"/>
    <x v="0"/>
    <s v="0.1851 AC"/>
    <x v="19"/>
    <s v="R - 35 - Average to Good"/>
    <n v="3"/>
    <n v="2"/>
    <n v="0"/>
    <n v="5"/>
    <s v="1STY - 1 Story Building"/>
    <n v="1612"/>
    <n v="1612"/>
    <n v="1612"/>
    <n v="0"/>
    <x v="0"/>
    <n v="1612"/>
    <n v="165.45967741935485"/>
    <n v="33.079803486463284"/>
    <n v="640"/>
    <n v="30000"/>
    <n v="266721"/>
    <d v="2018-11-27T00:00:00"/>
    <n v="277123"/>
    <n v="165.46"/>
    <n v="0.18509999999999999"/>
    <x v="18"/>
    <n v="0"/>
    <n v="11"/>
    <n v="27"/>
  </r>
  <r>
    <x v="0"/>
    <x v="311"/>
    <x v="0"/>
    <s v="0.1907 AC"/>
    <x v="19"/>
    <s v="R - 35 - Average to Good"/>
    <n v="4"/>
    <n v="2"/>
    <n v="1"/>
    <n v="8"/>
    <s v="2STY - 2 Story Building"/>
    <n v="2680"/>
    <n v="1360"/>
    <n v="1320"/>
    <n v="0"/>
    <x v="0"/>
    <n v="1360"/>
    <n v="213.22058823529412"/>
    <n v="34.908362838953487"/>
    <n v="820"/>
    <n v="30000"/>
    <n v="289980"/>
    <d v="2018-08-20T00:00:00"/>
    <n v="303899"/>
    <n v="108.2"/>
    <n v="0.19070000000000001"/>
    <x v="18"/>
    <n v="0"/>
    <n v="8"/>
    <n v="20"/>
  </r>
  <r>
    <x v="0"/>
    <x v="311"/>
    <x v="0"/>
    <s v="0.1907 AC"/>
    <x v="19"/>
    <s v="R - 35 - Average to Good"/>
    <n v="3"/>
    <n v="2"/>
    <n v="0"/>
    <n v="6"/>
    <s v="1STY - 1 Story Building"/>
    <n v="1828"/>
    <n v="1828"/>
    <n v="1810"/>
    <n v="0"/>
    <x v="0"/>
    <n v="1828"/>
    <n v="169.04814004376368"/>
    <n v="37.20043549380442"/>
    <n v="650"/>
    <n v="30000"/>
    <n v="309020"/>
    <d v="2018-08-27T00:00:00"/>
    <n v="323853"/>
    <n v="169.05"/>
    <n v="0.19070000000000001"/>
    <x v="18"/>
    <n v="0"/>
    <n v="8"/>
    <n v="27"/>
  </r>
  <r>
    <x v="0"/>
    <x v="311"/>
    <x v="0"/>
    <s v="0.1837 AC"/>
    <x v="19"/>
    <s v="R - 35 - Average to Good"/>
    <n v="4"/>
    <n v="2"/>
    <n v="1"/>
    <n v="7"/>
    <s v="2STY - 2 Story Building"/>
    <n v="1872"/>
    <n v="936"/>
    <n v="936"/>
    <n v="0"/>
    <x v="0"/>
    <n v="936"/>
    <n v="253.00641025641025"/>
    <n v="29.594454966850673"/>
    <n v="440"/>
    <n v="30000"/>
    <n v="236814"/>
    <d v="2018-08-13T00:00:00"/>
    <n v="248181"/>
    <n v="126.5"/>
    <n v="0.1837"/>
    <x v="18"/>
    <n v="0"/>
    <n v="8"/>
    <n v="13"/>
  </r>
  <r>
    <x v="0"/>
    <x v="311"/>
    <x v="1"/>
    <s v="0.1446 AC"/>
    <x v="19"/>
    <s v="R - 35 - Average to Good"/>
    <n v="4"/>
    <n v="2"/>
    <n v="1"/>
    <n v="6"/>
    <s v="2STY - 2 Story Building"/>
    <n v="1892"/>
    <n v="956"/>
    <n v="936"/>
    <n v="0"/>
    <x v="0"/>
    <n v="956"/>
    <n v="335.5"/>
    <n v="50.920686812802998"/>
    <n v="820"/>
    <n v="25000"/>
    <n v="320738"/>
    <d v="2018-09-12T00:00:00"/>
    <n v="335171"/>
    <n v="169.52"/>
    <n v="0.14460000000000001"/>
    <x v="18"/>
    <n v="0"/>
    <n v="9"/>
    <n v="12"/>
  </r>
  <r>
    <x v="0"/>
    <x v="311"/>
    <x v="0"/>
    <s v="0.0875 AC"/>
    <x v="19"/>
    <s v="R - 35 - Average to Good"/>
    <n v="4"/>
    <n v="2"/>
    <n v="2"/>
    <n v="8"/>
    <s v="2STY - 2 Story Building"/>
    <n v="2444"/>
    <n v="1242"/>
    <n v="1202"/>
    <n v="850"/>
    <x v="1"/>
    <n v="2092"/>
    <n v="131.99187380497131"/>
    <n v="72.445756263938094"/>
    <n v="520"/>
    <n v="15000"/>
    <n v="276127"/>
    <d v="2018-10-03T00:00:00"/>
    <n v="304810"/>
    <n v="112.98"/>
    <n v="8.7499999999999994E-2"/>
    <x v="18"/>
    <n v="0"/>
    <n v="10"/>
    <n v="3"/>
  </r>
  <r>
    <x v="0"/>
    <x v="311"/>
    <x v="0"/>
    <s v="0.2187 AC"/>
    <x v="19"/>
    <s v="R - 35 - Average to Good"/>
    <n v="3"/>
    <n v="2"/>
    <n v="0"/>
    <n v="6"/>
    <s v="1STY - 1 Story Building"/>
    <n v="1874"/>
    <n v="1874"/>
    <n v="1850"/>
    <n v="0"/>
    <x v="0"/>
    <n v="1874"/>
    <n v="158.48132337246531"/>
    <n v="31.175327284567839"/>
    <n v="400"/>
    <n v="30000"/>
    <n v="296994"/>
    <d v="2018-07-19T00:00:00"/>
    <n v="312141"/>
    <n v="158.47999999999999"/>
    <n v="0.21870000000000001"/>
    <x v="18"/>
    <n v="0"/>
    <n v="7"/>
    <n v="19"/>
  </r>
  <r>
    <x v="0"/>
    <x v="311"/>
    <x v="0"/>
    <s v="0.1626 AC"/>
    <x v="19"/>
    <s v="R - 35 - Average to Good"/>
    <n v="4"/>
    <n v="2"/>
    <n v="1"/>
    <n v="8"/>
    <s v="2STY - 2 Story Building"/>
    <n v="2702"/>
    <n v="1382"/>
    <n v="1320"/>
    <n v="0"/>
    <x v="0"/>
    <n v="1382"/>
    <n v="246.01302460202604"/>
    <n v="48.001822993436548"/>
    <n v="640"/>
    <n v="30000"/>
    <n v="339990"/>
    <d v="2018-08-21T00:00:00"/>
    <n v="356310"/>
    <n v="125.83"/>
    <n v="0.16259999999999999"/>
    <x v="18"/>
    <n v="0"/>
    <n v="8"/>
    <n v="21"/>
  </r>
  <r>
    <x v="0"/>
    <x v="311"/>
    <x v="0"/>
    <s v="0.1105 AC"/>
    <x v="19"/>
    <s v="R - 35 - Average to Good"/>
    <n v="3"/>
    <n v="2"/>
    <n v="1"/>
    <n v="6"/>
    <s v="2STY - 2 Story Building"/>
    <n v="1903"/>
    <n v="967"/>
    <n v="936"/>
    <n v="0"/>
    <x v="0"/>
    <n v="967"/>
    <n v="263.03205791106512"/>
    <n v="52.842700971043215"/>
    <n v="640"/>
    <n v="29000"/>
    <n v="254352"/>
    <d v="2018-08-23T00:00:00"/>
    <n v="266561"/>
    <n v="133.66"/>
    <n v="0.1105"/>
    <x v="18"/>
    <n v="0"/>
    <n v="8"/>
    <n v="23"/>
  </r>
  <r>
    <x v="0"/>
    <x v="311"/>
    <x v="1"/>
    <s v="0.1567 AC"/>
    <x v="18"/>
    <s v="R - 35 - Average to Good"/>
    <n v="3"/>
    <n v="2"/>
    <n v="0"/>
    <n v="5"/>
    <s v="1STY - 1 Story Building"/>
    <n v="1664"/>
    <n v="1664"/>
    <n v="1664"/>
    <n v="0"/>
    <x v="0"/>
    <n v="1664"/>
    <n v="146.03365384615384"/>
    <n v="35.59995147858465"/>
    <n v="440"/>
    <n v="30000"/>
    <n v="243000"/>
    <d v="2018-08-21T00:00:00"/>
    <n v="254664"/>
    <n v="146.03"/>
    <n v="0.15670000000000001"/>
    <x v="18"/>
    <n v="1"/>
    <n v="8"/>
    <n v="21"/>
  </r>
  <r>
    <x v="0"/>
    <x v="312"/>
    <x v="0"/>
    <s v="0.2195 AC"/>
    <x v="19"/>
    <s v="R - 35 - Average to Good"/>
    <n v="4"/>
    <n v="2"/>
    <n v="1"/>
    <n v="6"/>
    <s v="2STY - 2 Story Building"/>
    <n v="2726"/>
    <n v="1443"/>
    <n v="1283"/>
    <n v="0"/>
    <x v="0"/>
    <n v="1443"/>
    <n v="206.79140679140679"/>
    <n v="31.208753511507705"/>
    <n v="420"/>
    <n v="50000"/>
    <n v="298400"/>
    <d v="2018-06-15T00:00:00"/>
    <n v="319995"/>
    <n v="109.46"/>
    <n v="0.2195"/>
    <x v="18"/>
    <n v="0"/>
    <n v="6"/>
    <n v="15"/>
  </r>
  <r>
    <x v="0"/>
    <x v="312"/>
    <x v="0"/>
    <s v="0.1933 AC"/>
    <x v="19"/>
    <s v="R - 35 - Average to Good"/>
    <n v="3"/>
    <n v="2"/>
    <n v="0"/>
    <n v="5"/>
    <s v="1STY - 1 Story Building"/>
    <n v="1880"/>
    <n v="1880"/>
    <n v="1880"/>
    <n v="0"/>
    <x v="0"/>
    <n v="1880"/>
    <n v="138.26489361702127"/>
    <n v="30.87095381221328"/>
    <n v="400"/>
    <n v="50000"/>
    <n v="259938"/>
    <d v="2018-12-04T00:00:00"/>
    <n v="274262"/>
    <n v="138.26"/>
    <n v="0.1933"/>
    <x v="18"/>
    <n v="0"/>
    <n v="12"/>
    <n v="4"/>
  </r>
  <r>
    <x v="0"/>
    <x v="312"/>
    <x v="0"/>
    <s v="0.1847 AC"/>
    <x v="19"/>
    <s v="R - 35 - Average to Good"/>
    <n v="4"/>
    <n v="2"/>
    <n v="1"/>
    <n v="8"/>
    <s v="2STY - 2 Story Building"/>
    <n v="2866"/>
    <n v="1466"/>
    <n v="1436"/>
    <n v="0"/>
    <x v="0"/>
    <n v="1466"/>
    <n v="210.50477489768076"/>
    <n v="38.356692882459484"/>
    <n v="400"/>
    <n v="50000"/>
    <n v="308600"/>
    <d v="2018-08-29T00:00:00"/>
    <n v="328831"/>
    <n v="107.68"/>
    <n v="0.1847"/>
    <x v="18"/>
    <n v="0"/>
    <n v="8"/>
    <n v="29"/>
  </r>
  <r>
    <x v="0"/>
    <x v="312"/>
    <x v="0"/>
    <s v="0.2110 AC"/>
    <x v="19"/>
    <s v="R - 35 - Average to Good"/>
    <n v="4"/>
    <n v="2"/>
    <n v="1"/>
    <n v="8"/>
    <s v="2STY - 2 Story Building"/>
    <n v="2664"/>
    <n v="1402"/>
    <n v="1262"/>
    <n v="0"/>
    <x v="0"/>
    <n v="1402"/>
    <n v="224.72824536376604"/>
    <n v="34.279568628986986"/>
    <n v="400"/>
    <n v="50000"/>
    <n v="315069"/>
    <d v="2018-06-14T00:00:00"/>
    <n v="334191"/>
    <n v="118.27"/>
    <n v="0.21099999999999999"/>
    <x v="18"/>
    <n v="0"/>
    <n v="6"/>
    <n v="14"/>
  </r>
  <r>
    <x v="0"/>
    <x v="312"/>
    <x v="0"/>
    <s v="0.1807 AC"/>
    <x v="19"/>
    <s v="R - 35 - Average to Good"/>
    <n v="4"/>
    <n v="3"/>
    <n v="1"/>
    <n v="8"/>
    <s v="2STY - 2 Story Building"/>
    <n v="2816"/>
    <n v="1450"/>
    <n v="1402"/>
    <n v="700"/>
    <x v="1"/>
    <n v="2150"/>
    <n v="153.4706976744186"/>
    <n v="41.919674686188749"/>
    <n v="600"/>
    <n v="50000"/>
    <n v="329962"/>
    <d v="2018-08-10T00:00:00"/>
    <n v="372480"/>
    <n v="117.17"/>
    <n v="0.1807"/>
    <x v="18"/>
    <n v="0"/>
    <n v="8"/>
    <n v="10"/>
  </r>
  <r>
    <x v="0"/>
    <x v="312"/>
    <x v="0"/>
    <s v="0.1876 AC"/>
    <x v="19"/>
    <s v="R - 35 - Average to Good"/>
    <n v="4"/>
    <n v="2"/>
    <n v="1"/>
    <n v="8"/>
    <s v="2STY - 2 Story Building"/>
    <n v="2539"/>
    <n v="1320"/>
    <n v="1271"/>
    <n v="0"/>
    <x v="0"/>
    <n v="1320"/>
    <n v="234.42348484848486"/>
    <n v="37.866428385424314"/>
    <n v="420"/>
    <n v="50000"/>
    <n v="309439"/>
    <d v="2018-09-21T00:00:00"/>
    <n v="325454"/>
    <n v="121.87"/>
    <n v="0.18759999999999999"/>
    <x v="18"/>
    <n v="0"/>
    <n v="9"/>
    <n v="21"/>
  </r>
  <r>
    <x v="0"/>
    <x v="312"/>
    <x v="0"/>
    <s v="0.1858 AC"/>
    <x v="19"/>
    <s v="R - 35 - Average to Good"/>
    <n v="4"/>
    <n v="2"/>
    <n v="1"/>
    <n v="8"/>
    <s v="2STY - 2 Story Building"/>
    <n v="2934"/>
    <n v="1482"/>
    <n v="1452"/>
    <n v="0"/>
    <x v="0"/>
    <n v="1482"/>
    <n v="212.48313090418353"/>
    <n v="38.908015471279981"/>
    <n v="640"/>
    <n v="50000"/>
    <n v="314900"/>
    <d v="2018-07-16T00:00:00"/>
    <n v="327848"/>
    <n v="107.33"/>
    <n v="0.18579999999999999"/>
    <x v="18"/>
    <n v="0"/>
    <n v="7"/>
    <n v="16"/>
  </r>
  <r>
    <x v="0"/>
    <x v="312"/>
    <x v="0"/>
    <s v="0.2196 AC"/>
    <x v="19"/>
    <s v="R - 35 - Average to Good"/>
    <n v="4"/>
    <n v="2"/>
    <n v="1"/>
    <n v="8"/>
    <s v="2STY - 2 Story Building"/>
    <n v="2964"/>
    <n v="1482"/>
    <n v="1482"/>
    <n v="0"/>
    <x v="0"/>
    <n v="1482"/>
    <n v="210.98920377867745"/>
    <n v="32.687991021324358"/>
    <n v="640"/>
    <n v="50000"/>
    <n v="312686"/>
    <d v="2018-07-25T00:00:00"/>
    <n v="335453"/>
    <n v="105.49"/>
    <n v="0.21959999999999999"/>
    <x v="18"/>
    <n v="0"/>
    <n v="7"/>
    <n v="25"/>
  </r>
  <r>
    <x v="0"/>
    <x v="312"/>
    <x v="0"/>
    <s v="0.1693 AC"/>
    <x v="19"/>
    <s v="R - 35 - Average to Good"/>
    <n v="3"/>
    <n v="3"/>
    <n v="0"/>
    <n v="5"/>
    <s v="1STY - 1 Story Building"/>
    <n v="1984"/>
    <n v="1984"/>
    <n v="1984"/>
    <n v="560"/>
    <x v="1"/>
    <n v="2544"/>
    <n v="128.47169811320754"/>
    <n v="44.317958080509761"/>
    <n v="640"/>
    <n v="50000"/>
    <n v="326832"/>
    <d v="2018-08-13T00:00:00"/>
    <n v="349800"/>
    <n v="164.73"/>
    <n v="0.16930000000000001"/>
    <x v="18"/>
    <n v="0"/>
    <n v="8"/>
    <n v="13"/>
  </r>
  <r>
    <x v="0"/>
    <x v="312"/>
    <x v="0"/>
    <s v="0.1693 AC"/>
    <x v="19"/>
    <s v="R - 35 - Average to Good"/>
    <n v="3"/>
    <n v="3"/>
    <n v="0"/>
    <n v="5"/>
    <s v="1STY - 1 Story Building"/>
    <n v="1597"/>
    <n v="1597"/>
    <n v="1597"/>
    <n v="775"/>
    <x v="1"/>
    <n v="2372"/>
    <n v="139.98187183811129"/>
    <n v="45.023748736899137"/>
    <n v="400"/>
    <n v="50000"/>
    <n v="332037"/>
    <d v="2018-11-19T00:00:00"/>
    <n v="347064"/>
    <n v="207.91"/>
    <n v="0.16930000000000001"/>
    <x v="18"/>
    <n v="0"/>
    <n v="11"/>
    <n v="19"/>
  </r>
  <r>
    <x v="0"/>
    <x v="312"/>
    <x v="0"/>
    <s v="0.3636 AC"/>
    <x v="19"/>
    <s v="R - 35 - Average to Good"/>
    <n v="4"/>
    <n v="2"/>
    <n v="1"/>
    <n v="7"/>
    <s v="2STY - 2 Story Building"/>
    <n v="1890"/>
    <n v="1080"/>
    <n v="810"/>
    <n v="0"/>
    <x v="0"/>
    <n v="1080"/>
    <n v="220.65833333333333"/>
    <n v="15.046391002736637"/>
    <n v="420"/>
    <n v="50000"/>
    <n v="238311"/>
    <d v="2018-12-27T00:00:00"/>
    <n v="248962"/>
    <n v="126.09"/>
    <n v="0.36359999999999998"/>
    <x v="18"/>
    <n v="0"/>
    <n v="12"/>
    <n v="27"/>
  </r>
  <r>
    <x v="0"/>
    <x v="312"/>
    <x v="0"/>
    <s v="0.1546 AC"/>
    <x v="19"/>
    <s v="R - 35 - Average to Good"/>
    <n v="3"/>
    <n v="2"/>
    <n v="0"/>
    <n v="5"/>
    <s v="1STY - 1 Story Building"/>
    <n v="1309"/>
    <n v="1309"/>
    <n v="1309"/>
    <n v="0"/>
    <x v="0"/>
    <n v="1309"/>
    <n v="151.49885408708937"/>
    <n v="29.447717204979352"/>
    <n v="427"/>
    <n v="50000"/>
    <n v="198312"/>
    <d v="2018-07-25T00:00:00"/>
    <n v="203696"/>
    <n v="151.5"/>
    <n v="0.15459999999999999"/>
    <x v="18"/>
    <n v="0"/>
    <n v="7"/>
    <n v="25"/>
  </r>
  <r>
    <x v="0"/>
    <x v="312"/>
    <x v="0"/>
    <s v="0.1546 AC"/>
    <x v="19"/>
    <s v="R - 35 - Average to Good"/>
    <n v="3"/>
    <n v="2"/>
    <n v="0"/>
    <n v="5"/>
    <s v="1STY - 1 Story Building"/>
    <n v="1276"/>
    <n v="1276"/>
    <n v="1276"/>
    <n v="0"/>
    <x v="0"/>
    <n v="1276"/>
    <n v="158.65595611285266"/>
    <n v="30.061434051202372"/>
    <n v="400"/>
    <n v="50000"/>
    <n v="202445"/>
    <d v="2018-09-05T00:00:00"/>
    <n v="211114"/>
    <n v="158.66"/>
    <n v="0.15459999999999999"/>
    <x v="18"/>
    <n v="0"/>
    <n v="9"/>
    <n v="5"/>
  </r>
  <r>
    <x v="0"/>
    <x v="312"/>
    <x v="0"/>
    <s v="0.1961 AC"/>
    <x v="19"/>
    <s v="R - 35 - Average to Good"/>
    <n v="4"/>
    <n v="2"/>
    <n v="1"/>
    <n v="8"/>
    <s v="2STY - 2 Story Building"/>
    <n v="2102"/>
    <n v="1168"/>
    <n v="1028"/>
    <n v="0"/>
    <x v="0"/>
    <n v="1168"/>
    <n v="234.61729452054794"/>
    <n v="32.0802246188181"/>
    <n v="416"/>
    <n v="50000"/>
    <n v="274033"/>
    <d v="2018-07-30T00:00:00"/>
    <n v="285907"/>
    <n v="130.37"/>
    <n v="0.1961"/>
    <x v="18"/>
    <n v="0"/>
    <n v="7"/>
    <n v="30"/>
  </r>
  <r>
    <x v="0"/>
    <x v="312"/>
    <x v="0"/>
    <s v="0.2094 AC"/>
    <x v="19"/>
    <s v="R - 35 - Average to Good"/>
    <n v="3"/>
    <n v="2"/>
    <n v="0"/>
    <n v="6"/>
    <s v="1STY - 1 Story Building"/>
    <n v="1740"/>
    <n v="1740"/>
    <n v="1740"/>
    <n v="0"/>
    <x v="0"/>
    <n v="1740"/>
    <n v="151.13735632183909"/>
    <n v="28.830788566396798"/>
    <n v="440"/>
    <n v="50000"/>
    <n v="262979"/>
    <d v="2018-06-01T00:00:00"/>
    <n v="283998"/>
    <n v="151.13999999999999"/>
    <n v="0.2094"/>
    <x v="18"/>
    <n v="0"/>
    <n v="6"/>
    <n v="1"/>
  </r>
  <r>
    <x v="0"/>
    <x v="312"/>
    <x v="0"/>
    <s v="0.1782 AC"/>
    <x v="19"/>
    <s v="R - 35 - Average to Good"/>
    <n v="3"/>
    <n v="2"/>
    <n v="0"/>
    <n v="5"/>
    <s v="1STY - 1 Story Building"/>
    <n v="1318"/>
    <n v="1318"/>
    <n v="1306"/>
    <n v="0"/>
    <x v="0"/>
    <n v="1318"/>
    <n v="177.15857359635811"/>
    <n v="30.080289683901562"/>
    <n v="430"/>
    <n v="50000"/>
    <n v="233495"/>
    <d v="2018-12-04T00:00:00"/>
    <n v="239484"/>
    <n v="177.16"/>
    <n v="0.1782"/>
    <x v="18"/>
    <n v="0"/>
    <n v="12"/>
    <n v="4"/>
  </r>
  <r>
    <x v="0"/>
    <x v="312"/>
    <x v="0"/>
    <s v="0.1723 AC"/>
    <x v="19"/>
    <s v="R - 35 - Average to Good"/>
    <n v="3"/>
    <n v="2"/>
    <n v="0"/>
    <n v="5"/>
    <s v="1STY - 1 Story Building"/>
    <n v="1306"/>
    <n v="1306"/>
    <n v="1306"/>
    <n v="0"/>
    <x v="0"/>
    <n v="1306"/>
    <n v="179.13476263399693"/>
    <n v="31.170940129943979"/>
    <n v="430"/>
    <n v="50000"/>
    <n v="233950"/>
    <d v="2018-12-28T00:00:00"/>
    <n v="238746"/>
    <n v="179.13"/>
    <n v="0.17230000000000001"/>
    <x v="18"/>
    <n v="0"/>
    <n v="12"/>
    <n v="28"/>
  </r>
  <r>
    <x v="0"/>
    <x v="312"/>
    <x v="0"/>
    <s v="0.1723 AC"/>
    <x v="19"/>
    <s v="R - 35 - Average to Good"/>
    <n v="4"/>
    <n v="2"/>
    <n v="1"/>
    <n v="8"/>
    <s v="2STY - 2 Story Building"/>
    <n v="2102"/>
    <n v="1168"/>
    <n v="1028"/>
    <n v="0"/>
    <x v="0"/>
    <n v="1168"/>
    <n v="261.53852739726028"/>
    <n v="40.701027048834781"/>
    <n v="668"/>
    <n v="50000"/>
    <n v="305477"/>
    <d v="2018-07-17T00:00:00"/>
    <n v="318954"/>
    <n v="145.33000000000001"/>
    <n v="0.17230000000000001"/>
    <x v="18"/>
    <n v="0"/>
    <n v="7"/>
    <n v="17"/>
  </r>
  <r>
    <x v="0"/>
    <x v="312"/>
    <x v="0"/>
    <s v="0.1522 AC"/>
    <x v="19"/>
    <s v="R - 35 - Average to Good"/>
    <n v="3"/>
    <n v="2"/>
    <n v="0"/>
    <n v="6"/>
    <s v="1STY - 1 Story Building"/>
    <n v="1740"/>
    <n v="1740"/>
    <n v="1740"/>
    <n v="0"/>
    <x v="0"/>
    <n v="1740"/>
    <n v="146.55172413793105"/>
    <n v="38.462513077254442"/>
    <n v="400"/>
    <n v="50000"/>
    <n v="255000"/>
    <d v="2018-06-07T00:00:00"/>
    <n v="266662"/>
    <n v="146.55000000000001"/>
    <n v="0.1522"/>
    <x v="18"/>
    <n v="0"/>
    <n v="6"/>
    <n v="7"/>
  </r>
  <r>
    <x v="0"/>
    <x v="312"/>
    <x v="0"/>
    <s v="0.1669 AC"/>
    <x v="19"/>
    <s v="R - 35 - Average to Good"/>
    <n v="3"/>
    <n v="2"/>
    <n v="0"/>
    <n v="6"/>
    <s v="1STY - 1 Story Building"/>
    <n v="1800"/>
    <n v="1800"/>
    <n v="1800"/>
    <n v="0"/>
    <x v="0"/>
    <n v="1800"/>
    <n v="149.13944444444445"/>
    <n v="36.925026725669461"/>
    <n v="440"/>
    <n v="50000"/>
    <n v="268451"/>
    <d v="2018-08-07T00:00:00"/>
    <n v="283433"/>
    <n v="149.13999999999999"/>
    <n v="0.16689999999999999"/>
    <x v="18"/>
    <n v="0"/>
    <n v="8"/>
    <n v="7"/>
  </r>
  <r>
    <x v="0"/>
    <x v="312"/>
    <x v="0"/>
    <s v="0.1477 AC"/>
    <x v="19"/>
    <s v="R - 35 - Average to Good"/>
    <n v="4"/>
    <n v="2"/>
    <n v="1"/>
    <n v="7"/>
    <s v="2STY - 2 Story Building"/>
    <n v="2568"/>
    <n v="1336"/>
    <n v="1232"/>
    <n v="0"/>
    <x v="0"/>
    <n v="1336"/>
    <n v="235.70359281437126"/>
    <n v="48.944544851481517"/>
    <n v="440"/>
    <n v="50000"/>
    <n v="314900"/>
    <d v="2018-07-06T00:00:00"/>
    <n v="333062"/>
    <n v="122.62"/>
    <n v="0.1477"/>
    <x v="18"/>
    <n v="0"/>
    <n v="7"/>
    <n v="6"/>
  </r>
  <r>
    <x v="0"/>
    <x v="312"/>
    <x v="0"/>
    <s v="0.1433 AC"/>
    <x v="19"/>
    <s v="R - 35 - Average to Good"/>
    <n v="3"/>
    <n v="2"/>
    <n v="0"/>
    <n v="5"/>
    <s v="1STY - 1 Story Building"/>
    <n v="1288"/>
    <n v="1288"/>
    <n v="1276"/>
    <n v="0"/>
    <x v="0"/>
    <n v="1288"/>
    <n v="158.49456521739131"/>
    <n v="32.703646244850333"/>
    <n v="400"/>
    <n v="50000"/>
    <n v="204141"/>
    <d v="2018-09-28T00:00:00"/>
    <n v="215417"/>
    <n v="158.49"/>
    <n v="0.14330000000000001"/>
    <x v="18"/>
    <n v="0"/>
    <n v="9"/>
    <n v="28"/>
  </r>
  <r>
    <x v="0"/>
    <x v="312"/>
    <x v="0"/>
    <s v="0.1871 AC"/>
    <x v="19"/>
    <s v="R - 35 - Average to Good"/>
    <n v="3"/>
    <n v="2"/>
    <n v="0"/>
    <n v="5"/>
    <s v="1STY - 1 Story Building"/>
    <n v="1276"/>
    <n v="1276"/>
    <n v="1276"/>
    <n v="0"/>
    <x v="0"/>
    <n v="1276"/>
    <n v="164.53526645768025"/>
    <n v="25.760127881016082"/>
    <n v="400"/>
    <n v="50000"/>
    <n v="209947"/>
    <d v="2018-10-25T00:00:00"/>
    <n v="223932"/>
    <n v="164.54"/>
    <n v="0.18709999999999999"/>
    <x v="18"/>
    <n v="0"/>
    <n v="10"/>
    <n v="25"/>
  </r>
  <r>
    <x v="0"/>
    <x v="312"/>
    <x v="0"/>
    <s v="0.1438 AC"/>
    <x v="19"/>
    <s v="R - 35 - Average to Good"/>
    <n v="4"/>
    <n v="2"/>
    <n v="1"/>
    <n v="8"/>
    <s v="2STY - 2 Story Building"/>
    <n v="2544"/>
    <n v="1312"/>
    <n v="1232"/>
    <n v="0"/>
    <x v="0"/>
    <n v="1312"/>
    <n v="219.5998475609756"/>
    <n v="45.995899058865291"/>
    <n v="400"/>
    <n v="50000"/>
    <n v="288115"/>
    <d v="2018-11-02T00:00:00"/>
    <n v="302300"/>
    <n v="113.25"/>
    <n v="0.14380000000000001"/>
    <x v="18"/>
    <n v="0"/>
    <n v="11"/>
    <n v="2"/>
  </r>
  <r>
    <x v="0"/>
    <x v="312"/>
    <x v="0"/>
    <s v="0.1438 AC"/>
    <x v="19"/>
    <s v="R - 35 - Average to Good"/>
    <n v="3"/>
    <n v="2"/>
    <n v="0"/>
    <n v="5"/>
    <s v="1STY - 1 Story Building"/>
    <n v="1384"/>
    <n v="1384"/>
    <n v="1384"/>
    <n v="0"/>
    <x v="0"/>
    <n v="1384"/>
    <n v="146.67630057803467"/>
    <n v="32.407779910624768"/>
    <n v="400"/>
    <n v="50000"/>
    <n v="203000"/>
    <d v="2018-08-28T00:00:00"/>
    <n v="216563"/>
    <n v="146.68"/>
    <n v="0.14380000000000001"/>
    <x v="18"/>
    <n v="0"/>
    <n v="8"/>
    <n v="28"/>
  </r>
  <r>
    <x v="0"/>
    <x v="312"/>
    <x v="0"/>
    <s v="0.1438 AC"/>
    <x v="19"/>
    <s v="R - 35 - Average to Good"/>
    <n v="3"/>
    <n v="2"/>
    <n v="0"/>
    <n v="5"/>
    <s v="1STY - 1 Story Building"/>
    <n v="1740"/>
    <n v="1740"/>
    <n v="1740"/>
    <n v="0"/>
    <x v="0"/>
    <n v="1740"/>
    <n v="157.16609195402299"/>
    <n v="43.657749578219921"/>
    <n v="440"/>
    <n v="50000"/>
    <n v="273469"/>
    <d v="2018-05-24T00:00:00"/>
    <n v="291171"/>
    <n v="157.16999999999999"/>
    <n v="0.14380000000000001"/>
    <x v="18"/>
    <n v="0"/>
    <n v="5"/>
    <n v="24"/>
  </r>
  <r>
    <x v="0"/>
    <x v="312"/>
    <x v="0"/>
    <s v="0.1739 AC"/>
    <x v="19"/>
    <s v="R - 35 - Average to Good"/>
    <n v="4"/>
    <n v="2"/>
    <n v="1"/>
    <n v="7"/>
    <s v="2STY - 2 Story Building"/>
    <n v="2000"/>
    <n v="1070"/>
    <n v="1028"/>
    <n v="0"/>
    <x v="0"/>
    <n v="1070"/>
    <n v="218.27289719626168"/>
    <n v="30.831605299690406"/>
    <n v="414"/>
    <n v="50000"/>
    <n v="233552"/>
    <d v="2018-10-12T00:00:00"/>
    <n v="245445"/>
    <n v="116.78"/>
    <n v="0.1739"/>
    <x v="18"/>
    <n v="0"/>
    <n v="10"/>
    <n v="12"/>
  </r>
  <r>
    <x v="0"/>
    <x v="312"/>
    <x v="0"/>
    <s v="0.1739 AC"/>
    <x v="19"/>
    <s v="R - 35 - Average to Good"/>
    <n v="4"/>
    <n v="2"/>
    <n v="1"/>
    <n v="7"/>
    <s v="2STY - 2 Story Building"/>
    <n v="2197"/>
    <n v="1169"/>
    <n v="1028"/>
    <n v="0"/>
    <x v="0"/>
    <n v="1169"/>
    <n v="252.66809238665527"/>
    <n v="38.992174872252242"/>
    <n v="420"/>
    <n v="50000"/>
    <n v="295369"/>
    <d v="2018-11-19T00:00:00"/>
    <n v="305088"/>
    <n v="134.44"/>
    <n v="0.1739"/>
    <x v="18"/>
    <n v="0"/>
    <n v="11"/>
    <n v="19"/>
  </r>
  <r>
    <x v="0"/>
    <x v="312"/>
    <x v="0"/>
    <s v="0.1708 AC"/>
    <x v="19"/>
    <s v="R - 35 - Average to Good"/>
    <n v="3"/>
    <n v="2"/>
    <n v="0"/>
    <n v="5"/>
    <s v="1STY - 1 Story Building"/>
    <n v="1417"/>
    <n v="1417"/>
    <n v="1417"/>
    <n v="0"/>
    <x v="0"/>
    <n v="1417"/>
    <n v="164.68666196189133"/>
    <n v="31.365523448235816"/>
    <n v="427"/>
    <n v="50000"/>
    <n v="233361"/>
    <d v="2018-08-01T00:00:00"/>
    <n v="247364"/>
    <n v="164.69"/>
    <n v="0.17080000000000001"/>
    <x v="18"/>
    <n v="0"/>
    <n v="8"/>
    <n v="1"/>
  </r>
  <r>
    <x v="0"/>
    <x v="312"/>
    <x v="0"/>
    <s v="0.1498 AC"/>
    <x v="19"/>
    <s v="R - 35 - Average to Good"/>
    <n v="3"/>
    <n v="2"/>
    <n v="0"/>
    <n v="5"/>
    <s v="1STY - 1 Story Building"/>
    <n v="1740"/>
    <n v="1740"/>
    <n v="1740"/>
    <n v="0"/>
    <x v="0"/>
    <n v="1740"/>
    <n v="142.51666666666668"/>
    <n v="38.00276708093191"/>
    <n v="400"/>
    <n v="50000"/>
    <n v="247979"/>
    <d v="2018-11-26T00:00:00"/>
    <n v="259728"/>
    <n v="142.52000000000001"/>
    <n v="0.14979999999999999"/>
    <x v="18"/>
    <n v="0"/>
    <n v="11"/>
    <n v="26"/>
  </r>
  <r>
    <x v="0"/>
    <x v="312"/>
    <x v="0"/>
    <s v="0.1498 AC"/>
    <x v="19"/>
    <s v="R - 35 - Average to Good"/>
    <n v="3"/>
    <n v="2"/>
    <n v="0"/>
    <n v="5"/>
    <s v="1STY - 1 Story Building"/>
    <n v="1417"/>
    <n v="1417"/>
    <n v="1417"/>
    <n v="0"/>
    <x v="0"/>
    <n v="1417"/>
    <n v="149.08256880733944"/>
    <n v="32.374050003616702"/>
    <n v="427"/>
    <n v="50000"/>
    <n v="211250"/>
    <d v="2018-07-24T00:00:00"/>
    <n v="228615"/>
    <n v="149.08000000000001"/>
    <n v="0.14979999999999999"/>
    <x v="18"/>
    <n v="0"/>
    <n v="7"/>
    <n v="24"/>
  </r>
  <r>
    <x v="0"/>
    <x v="312"/>
    <x v="0"/>
    <s v="0.1604 AC"/>
    <x v="19"/>
    <s v="R - 35 - Average to Good"/>
    <n v="3"/>
    <n v="2"/>
    <n v="0"/>
    <n v="5"/>
    <s v="1STY - 1 Story Building"/>
    <n v="1313"/>
    <n v="1313"/>
    <n v="1313"/>
    <n v="0"/>
    <x v="0"/>
    <n v="1313"/>
    <n v="162.52246763137853"/>
    <n v="30.541186061476246"/>
    <n v="427"/>
    <n v="50000"/>
    <n v="213392"/>
    <d v="2018-09-28T00:00:00"/>
    <n v="225085"/>
    <n v="162.52000000000001"/>
    <n v="0.16039999999999999"/>
    <x v="18"/>
    <n v="0"/>
    <n v="9"/>
    <n v="28"/>
  </r>
  <r>
    <x v="0"/>
    <x v="312"/>
    <x v="0"/>
    <s v="0.1730 AC"/>
    <x v="19"/>
    <s v="R - 35 - Average to Good"/>
    <n v="3"/>
    <n v="2"/>
    <n v="0"/>
    <n v="5"/>
    <s v="1STY - 1 Story Building"/>
    <n v="1740"/>
    <n v="1740"/>
    <n v="1740"/>
    <n v="0"/>
    <x v="0"/>
    <n v="1740"/>
    <n v="135.0287356321839"/>
    <n v="31.177513442358428"/>
    <n v="400"/>
    <n v="50000"/>
    <n v="234950"/>
    <d v="2018-10-22T00:00:00"/>
    <n v="252146"/>
    <n v="135.03"/>
    <n v="0.17299999999999999"/>
    <x v="18"/>
    <n v="0"/>
    <n v="10"/>
    <n v="22"/>
  </r>
  <r>
    <x v="0"/>
    <x v="312"/>
    <x v="0"/>
    <s v="0.1546 AC"/>
    <x v="19"/>
    <s v="R - 35 - Average to Good"/>
    <n v="4"/>
    <n v="2"/>
    <n v="1"/>
    <n v="7"/>
    <s v="2STY - 2 Story Building"/>
    <n v="2568"/>
    <n v="1336"/>
    <n v="1232"/>
    <n v="616"/>
    <x v="1"/>
    <n v="1952"/>
    <n v="158.76024590163934"/>
    <n v="46.017626577429006"/>
    <n v="440"/>
    <n v="50000"/>
    <n v="309900"/>
    <d v="2018-07-31T00:00:00"/>
    <n v="327807"/>
    <n v="120.68"/>
    <n v="0.15459999999999999"/>
    <x v="18"/>
    <n v="0"/>
    <n v="7"/>
    <n v="31"/>
  </r>
  <r>
    <x v="0"/>
    <x v="312"/>
    <x v="0"/>
    <s v="0.1468 AC"/>
    <x v="19"/>
    <s v="R - 35 - Average to Good"/>
    <n v="4"/>
    <n v="2"/>
    <n v="1"/>
    <n v="8"/>
    <s v="2STY - 2 Story Building"/>
    <n v="2544"/>
    <n v="1312"/>
    <n v="1232"/>
    <n v="0"/>
    <x v="0"/>
    <n v="1312"/>
    <n v="199.56935975609755"/>
    <n v="40.946215936926862"/>
    <n v="440"/>
    <n v="50000"/>
    <n v="261835"/>
    <d v="2018-08-02T00:00:00"/>
    <n v="277348"/>
    <n v="102.92"/>
    <n v="0.14680000000000001"/>
    <x v="18"/>
    <n v="0"/>
    <n v="8"/>
    <n v="2"/>
  </r>
  <r>
    <x v="0"/>
    <x v="312"/>
    <x v="0"/>
    <s v="0.1555 AC"/>
    <x v="19"/>
    <s v="R - 35 - Average to Good"/>
    <n v="3"/>
    <n v="2"/>
    <n v="0"/>
    <n v="5"/>
    <s v="1STY - 1 Story Building"/>
    <n v="1740"/>
    <n v="1740"/>
    <n v="1740"/>
    <n v="0"/>
    <x v="0"/>
    <n v="1740"/>
    <n v="124.84597701149426"/>
    <n v="32.070485622078721"/>
    <n v="400"/>
    <n v="50000"/>
    <n v="217232"/>
    <d v="2018-09-12T00:00:00"/>
    <n v="229097"/>
    <n v="124.85"/>
    <n v="0.1555"/>
    <x v="18"/>
    <n v="0"/>
    <n v="9"/>
    <n v="12"/>
  </r>
  <r>
    <x v="0"/>
    <x v="312"/>
    <x v="0"/>
    <s v="0.1581 AC"/>
    <x v="19"/>
    <s v="R - 35 - Average to Good"/>
    <n v="3"/>
    <n v="2"/>
    <n v="0"/>
    <n v="5"/>
    <s v="1STY - 1 Story Building"/>
    <n v="1321"/>
    <n v="1321"/>
    <n v="1309"/>
    <n v="0"/>
    <x v="0"/>
    <n v="1321"/>
    <n v="172.48296744890234"/>
    <n v="33.084859288067847"/>
    <n v="427"/>
    <n v="50000"/>
    <n v="227850"/>
    <d v="2018-07-17T00:00:00"/>
    <n v="241572"/>
    <n v="172.48"/>
    <n v="0.15809999999999999"/>
    <x v="18"/>
    <n v="0"/>
    <n v="7"/>
    <n v="17"/>
  </r>
  <r>
    <x v="0"/>
    <x v="312"/>
    <x v="0"/>
    <s v="0.1661 AC"/>
    <x v="19"/>
    <s v="R - 35 - Average to Good"/>
    <n v="3"/>
    <n v="2"/>
    <n v="0"/>
    <n v="5"/>
    <s v="1STY - 1 Story Building"/>
    <n v="1444"/>
    <n v="1444"/>
    <n v="1444"/>
    <n v="0"/>
    <x v="0"/>
    <n v="1444"/>
    <n v="152.83240997229916"/>
    <n v="30.501777669420381"/>
    <n v="400"/>
    <n v="50000"/>
    <n v="220690"/>
    <d v="2018-11-26T00:00:00"/>
    <n v="226699"/>
    <n v="152.83000000000001"/>
    <n v="0.1661"/>
    <x v="18"/>
    <n v="0"/>
    <n v="11"/>
    <n v="26"/>
  </r>
  <r>
    <x v="0"/>
    <x v="312"/>
    <x v="0"/>
    <s v="0.1438 AC"/>
    <x v="19"/>
    <s v="R - 35 - Average to Good"/>
    <n v="3"/>
    <n v="2"/>
    <n v="0"/>
    <n v="5"/>
    <s v="1STY - 1 Story Building"/>
    <n v="1740"/>
    <n v="1740"/>
    <n v="1740"/>
    <n v="0"/>
    <x v="0"/>
    <n v="1740"/>
    <n v="145.19540229885058"/>
    <n v="40.332519786306605"/>
    <n v="400"/>
    <n v="50000"/>
    <n v="252640"/>
    <d v="2018-12-27T00:00:00"/>
    <n v="260699"/>
    <n v="145.19999999999999"/>
    <n v="0.14380000000000001"/>
    <x v="18"/>
    <n v="0"/>
    <n v="12"/>
    <n v="27"/>
  </r>
  <r>
    <x v="0"/>
    <x v="312"/>
    <x v="0"/>
    <s v="0.1438 AC"/>
    <x v="19"/>
    <s v="R - 35 - Average to Good"/>
    <n v="3"/>
    <n v="2"/>
    <n v="0"/>
    <n v="5"/>
    <s v="1STY - 1 Story Building"/>
    <n v="1444"/>
    <n v="1444"/>
    <n v="1444"/>
    <n v="0"/>
    <x v="0"/>
    <n v="1444"/>
    <n v="166.53047091412742"/>
    <n v="38.389649434029252"/>
    <n v="400"/>
    <n v="50000"/>
    <n v="240470"/>
    <d v="2018-12-04T00:00:00"/>
    <n v="251926"/>
    <n v="166.53"/>
    <n v="0.14380000000000001"/>
    <x v="18"/>
    <n v="0"/>
    <n v="12"/>
    <n v="4"/>
  </r>
  <r>
    <x v="0"/>
    <x v="312"/>
    <x v="0"/>
    <s v="0.2143 AC"/>
    <x v="19"/>
    <s v="R - 35 - Average to Good"/>
    <n v="4"/>
    <n v="2"/>
    <n v="1"/>
    <n v="8"/>
    <s v="2STY - 2 Story Building"/>
    <n v="2584"/>
    <n v="1352"/>
    <n v="1232"/>
    <n v="0"/>
    <x v="0"/>
    <n v="1352"/>
    <n v="236.4889053254438"/>
    <n v="34.251328454442188"/>
    <n v="400"/>
    <n v="50000"/>
    <n v="319733"/>
    <d v="2018-10-16T00:00:00"/>
    <n v="335246"/>
    <n v="123.74"/>
    <n v="0.21429999999999999"/>
    <x v="18"/>
    <n v="0"/>
    <n v="10"/>
    <n v="16"/>
  </r>
  <r>
    <x v="4"/>
    <x v="301"/>
    <x v="1"/>
    <s v="0.1779 AC"/>
    <x v="19"/>
    <s v="R - 45 - Good to Very Good"/>
    <n v="4"/>
    <n v="2"/>
    <n v="1"/>
    <n v="7"/>
    <s v="2STY - 2 Story Building"/>
    <n v="2588"/>
    <n v="1364"/>
    <n v="1224"/>
    <n v="0"/>
    <x v="0"/>
    <n v="1364"/>
    <n v="282.55938416422288"/>
    <n v="49.734789770049616"/>
    <n v="620"/>
    <n v="70001"/>
    <n v="385411"/>
    <d v="2018-10-17T00:00:00"/>
    <n v="401598"/>
    <n v="148.91999999999999"/>
    <n v="0.1779"/>
    <x v="18"/>
    <n v="0"/>
    <n v="10"/>
    <n v="17"/>
  </r>
  <r>
    <x v="4"/>
    <x v="301"/>
    <x v="1"/>
    <s v="0.1779 AC"/>
    <x v="19"/>
    <s v="R - 45 - Good to Very Good"/>
    <n v="3"/>
    <n v="2"/>
    <n v="0"/>
    <n v="5"/>
    <s v="1STY - 1 Story Building"/>
    <n v="1917"/>
    <n v="1917"/>
    <n v="1917"/>
    <n v="0"/>
    <x v="0"/>
    <n v="1917"/>
    <n v="218.71726656233699"/>
    <n v="54.105493588860135"/>
    <n v="631"/>
    <n v="70001"/>
    <n v="419281"/>
    <d v="2018-12-21T00:00:00"/>
    <n v="434375"/>
    <n v="218.72"/>
    <n v="0.1779"/>
    <x v="18"/>
    <n v="0"/>
    <n v="12"/>
    <n v="21"/>
  </r>
  <r>
    <x v="4"/>
    <x v="301"/>
    <x v="1"/>
    <s v="0.1779 AC"/>
    <x v="19"/>
    <s v="R - 45 - Good to Very Good"/>
    <n v="4"/>
    <n v="2"/>
    <n v="1"/>
    <n v="6"/>
    <s v="2STY - 2 Story Building"/>
    <n v="2853"/>
    <n v="1884"/>
    <n v="1694"/>
    <n v="0"/>
    <x v="0"/>
    <n v="1884"/>
    <n v="210.58917197452229"/>
    <n v="51.19801417517192"/>
    <n v="692"/>
    <n v="70001"/>
    <n v="396750"/>
    <d v="2018-12-17T00:00:00"/>
    <n v="411033"/>
    <n v="139.06"/>
    <n v="0.1779"/>
    <x v="18"/>
    <n v="0"/>
    <n v="12"/>
    <n v="17"/>
  </r>
  <r>
    <x v="4"/>
    <x v="301"/>
    <x v="1"/>
    <s v="0.1779 AC"/>
    <x v="18"/>
    <s v="R - 45 - Good to Very Good"/>
    <n v="3"/>
    <n v="3"/>
    <n v="0"/>
    <n v="6"/>
    <s v="1STY - 1 Story Building"/>
    <n v="1786"/>
    <n v="1786"/>
    <n v="1786"/>
    <n v="1340"/>
    <x v="1"/>
    <n v="3126"/>
    <n v="110.64555342290467"/>
    <n v="44.633312531518875"/>
    <n v="682"/>
    <n v="70001"/>
    <n v="345878"/>
    <d v="2018-10-29T00:00:00"/>
    <n v="397923"/>
    <n v="193.66"/>
    <n v="0.1779"/>
    <x v="18"/>
    <n v="1"/>
    <n v="10"/>
    <n v="29"/>
  </r>
  <r>
    <x v="4"/>
    <x v="301"/>
    <x v="1"/>
    <s v="0.1779 AC"/>
    <x v="19"/>
    <s v="R - 45 - Good to Very Good"/>
    <n v="4"/>
    <n v="3"/>
    <n v="1"/>
    <n v="6"/>
    <s v="2STY - 2 Story Building"/>
    <n v="2528"/>
    <n v="1324"/>
    <n v="1204"/>
    <n v="541"/>
    <x v="1"/>
    <n v="1865"/>
    <n v="203.05576407506703"/>
    <n v="48.868649704154834"/>
    <n v="640"/>
    <n v="70001"/>
    <n v="378699"/>
    <d v="2018-12-21T00:00:00"/>
    <n v="396884"/>
    <n v="149.80000000000001"/>
    <n v="0.1779"/>
    <x v="18"/>
    <n v="0"/>
    <n v="12"/>
    <n v="21"/>
  </r>
  <r>
    <x v="4"/>
    <x v="301"/>
    <x v="1"/>
    <s v="0.2026 AC"/>
    <x v="18"/>
    <s v="R - 45 - Good to Very Good"/>
    <n v="3"/>
    <n v="2"/>
    <n v="0"/>
    <n v="6"/>
    <s v="1STY - 1 Story Building"/>
    <n v="1786"/>
    <n v="1786"/>
    <n v="1786"/>
    <n v="0"/>
    <x v="0"/>
    <n v="1786"/>
    <n v="205.3768197088466"/>
    <n v="41.562873643552102"/>
    <n v="682"/>
    <n v="70001"/>
    <n v="366803"/>
    <d v="2018-03-08T00:00:00"/>
    <n v="389912"/>
    <n v="205.38"/>
    <n v="0.2026"/>
    <x v="18"/>
    <n v="1"/>
    <n v="3"/>
    <n v="8"/>
  </r>
  <r>
    <x v="4"/>
    <x v="301"/>
    <x v="1"/>
    <s v="0.1884 AC"/>
    <x v="19"/>
    <s v="R - 45 - Good to Very Good"/>
    <n v="3"/>
    <n v="2"/>
    <n v="0"/>
    <n v="7"/>
    <s v="1STY - 1 Story Building"/>
    <n v="2308"/>
    <n v="2308"/>
    <n v="2308"/>
    <n v="0"/>
    <x v="0"/>
    <n v="2308"/>
    <n v="184.2448006932409"/>
    <n v="51.815808149044976"/>
    <n v="684"/>
    <n v="70001"/>
    <n v="425237"/>
    <d v="2018-10-05T00:00:00"/>
    <n v="444397"/>
    <n v="184.24"/>
    <n v="0.18840000000000001"/>
    <x v="18"/>
    <n v="0"/>
    <n v="10"/>
    <n v="5"/>
  </r>
  <r>
    <x v="4"/>
    <x v="301"/>
    <x v="1"/>
    <s v="0.1779 AC"/>
    <x v="18"/>
    <s v="R - 45 - Good to Very Good"/>
    <n v="4"/>
    <n v="2"/>
    <n v="1"/>
    <n v="9"/>
    <s v="2STY - 2 Story Building"/>
    <n v="2548"/>
    <n v="1344"/>
    <n v="1204"/>
    <n v="0"/>
    <x v="0"/>
    <n v="1344"/>
    <n v="256.69642857142856"/>
    <n v="44.520012326236454"/>
    <n v="640"/>
    <n v="70001"/>
    <n v="345000"/>
    <d v="2018-04-24T00:00:00"/>
    <n v="365700"/>
    <n v="135.4"/>
    <n v="0.1779"/>
    <x v="18"/>
    <n v="1"/>
    <n v="4"/>
    <n v="24"/>
  </r>
  <r>
    <x v="4"/>
    <x v="301"/>
    <x v="1"/>
    <s v="0.1779 AC"/>
    <x v="19"/>
    <s v="R - 45 - Good to Very Good"/>
    <n v="4"/>
    <n v="2"/>
    <n v="1"/>
    <n v="5"/>
    <s v="2STY - 2 Story Building"/>
    <n v="2624"/>
    <n v="1402"/>
    <n v="1222"/>
    <n v="0"/>
    <x v="0"/>
    <n v="1402"/>
    <n v="262.75677603423679"/>
    <n v="47.537694900871351"/>
    <n v="670"/>
    <n v="70001"/>
    <n v="368385"/>
    <d v="2018-09-27T00:00:00"/>
    <n v="386307"/>
    <n v="140.38999999999999"/>
    <n v="0.1779"/>
    <x v="18"/>
    <n v="0"/>
    <n v="9"/>
    <n v="27"/>
  </r>
  <r>
    <x v="4"/>
    <x v="301"/>
    <x v="1"/>
    <s v="0.1779 AC"/>
    <x v="19"/>
    <s v="R - 45 - Good to Very Good"/>
    <n v="3"/>
    <n v="2"/>
    <n v="1"/>
    <n v="5"/>
    <s v="1STY - 1 Story Building"/>
    <n v="2154"/>
    <n v="2154"/>
    <n v="2154"/>
    <n v="0"/>
    <x v="0"/>
    <n v="2154"/>
    <n v="189.14995357474467"/>
    <n v="52.576069861061427"/>
    <n v="610"/>
    <n v="70001"/>
    <n v="407429"/>
    <d v="2018-11-16T00:00:00"/>
    <n v="423319"/>
    <n v="189.15"/>
    <n v="0.1779"/>
    <x v="18"/>
    <n v="0"/>
    <n v="11"/>
    <n v="16"/>
  </r>
  <r>
    <x v="4"/>
    <x v="301"/>
    <x v="1"/>
    <s v="0.1779 AC"/>
    <x v="19"/>
    <s v="R - 45 - Good to Very Good"/>
    <n v="3"/>
    <n v="2"/>
    <n v="0"/>
    <n v="6"/>
    <s v="1STY - 1 Story Building"/>
    <n v="2664"/>
    <n v="2664"/>
    <n v="2664"/>
    <n v="0"/>
    <x v="0"/>
    <n v="2664"/>
    <n v="151.88138138138137"/>
    <n v="52.212554282154159"/>
    <n v="462"/>
    <n v="70001"/>
    <n v="404612"/>
    <d v="2018-12-28T00:00:00"/>
    <n v="419178"/>
    <n v="151.88"/>
    <n v="0.1779"/>
    <x v="18"/>
    <n v="0"/>
    <n v="12"/>
    <n v="28"/>
  </r>
  <r>
    <x v="4"/>
    <x v="301"/>
    <x v="1"/>
    <s v="0.1779 AC"/>
    <x v="19"/>
    <s v="R - 45 - Good to Very Good"/>
    <n v="3"/>
    <n v="3"/>
    <n v="0"/>
    <n v="5"/>
    <s v="1STY - 1 Story Building"/>
    <n v="1728"/>
    <n v="1728"/>
    <n v="1728"/>
    <n v="518"/>
    <x v="1"/>
    <n v="2246"/>
    <n v="170.34951024042743"/>
    <n v="49.372693669796227"/>
    <n v="670"/>
    <n v="70001"/>
    <n v="382605"/>
    <d v="2018-11-28T00:00:00"/>
    <n v="399942"/>
    <n v="221.41"/>
    <n v="0.1779"/>
    <x v="18"/>
    <n v="0"/>
    <n v="11"/>
    <n v="28"/>
  </r>
  <r>
    <x v="4"/>
    <x v="301"/>
    <x v="1"/>
    <s v="0.1779 AC"/>
    <x v="18"/>
    <s v="R - 45 - Good to Very Good"/>
    <n v="3"/>
    <n v="2"/>
    <n v="1"/>
    <n v="6"/>
    <s v="1STY - 1 Story Building"/>
    <n v="2204"/>
    <n v="2204"/>
    <n v="2204"/>
    <n v="0"/>
    <x v="0"/>
    <n v="2204"/>
    <n v="165.22640653357533"/>
    <n v="46.992357010753452"/>
    <n v="610"/>
    <n v="70001"/>
    <n v="364159"/>
    <d v="2018-03-21T00:00:00"/>
    <n v="391837"/>
    <n v="165.23"/>
    <n v="0.1779"/>
    <x v="18"/>
    <n v="1"/>
    <n v="3"/>
    <n v="21"/>
  </r>
  <r>
    <x v="4"/>
    <x v="301"/>
    <x v="1"/>
    <s v="0.1741 AC"/>
    <x v="18"/>
    <s v="R - 40 - Good"/>
    <n v="4"/>
    <n v="3"/>
    <n v="0"/>
    <n v="7"/>
    <s v="2STY - 2 Story Building"/>
    <n v="2298"/>
    <n v="1728"/>
    <n v="1728"/>
    <n v="0"/>
    <x v="0"/>
    <n v="1728"/>
    <n v="212.25868055555554"/>
    <n v="48.3640382731814"/>
    <n v="670"/>
    <n v="70001"/>
    <n v="366783"/>
    <d v="2018-02-13T00:00:00"/>
    <n v="390991"/>
    <n v="159.61000000000001"/>
    <n v="0.1741"/>
    <x v="18"/>
    <n v="1"/>
    <n v="2"/>
    <n v="13"/>
  </r>
  <r>
    <x v="4"/>
    <x v="301"/>
    <x v="1"/>
    <s v="0.1779 AC"/>
    <x v="19"/>
    <s v="R - 40 - Good"/>
    <n v="3"/>
    <n v="2"/>
    <n v="0"/>
    <n v="5"/>
    <s v="1STY - 1 Story Building"/>
    <n v="1786"/>
    <n v="1786"/>
    <n v="1786"/>
    <n v="0"/>
    <x v="0"/>
    <n v="1786"/>
    <n v="179.3768197088466"/>
    <n v="41.341283446143173"/>
    <n v="682"/>
    <n v="70001"/>
    <n v="320367"/>
    <d v="2018-06-27T00:00:00"/>
    <n v="337667"/>
    <n v="179.38"/>
    <n v="0.1779"/>
    <x v="18"/>
    <n v="0"/>
    <n v="6"/>
    <n v="27"/>
  </r>
  <r>
    <x v="4"/>
    <x v="301"/>
    <x v="1"/>
    <s v="0.1779 AC"/>
    <x v="19"/>
    <s v="R - 40 - Good"/>
    <n v="4"/>
    <n v="2"/>
    <n v="1"/>
    <n v="8"/>
    <s v="2STY - 2 Story Building"/>
    <n v="2865"/>
    <n v="1983"/>
    <n v="1752"/>
    <n v="0"/>
    <x v="0"/>
    <n v="1983"/>
    <n v="209.00857286938981"/>
    <n v="53.483890981974682"/>
    <n v="734"/>
    <n v="70001"/>
    <n v="414464"/>
    <d v="2018-05-23T00:00:00"/>
    <n v="438088"/>
    <n v="144.66"/>
    <n v="0.1779"/>
    <x v="18"/>
    <n v="0"/>
    <n v="5"/>
    <n v="23"/>
  </r>
  <r>
    <x v="37"/>
    <x v="313"/>
    <x v="1"/>
    <s v="1.1431 AC"/>
    <x v="19"/>
    <s v="R - 50 - Very Good"/>
    <n v="4"/>
    <n v="3"/>
    <n v="1"/>
    <n v="8"/>
    <s v="2STY - 2 Story Building"/>
    <n v="5236"/>
    <n v="3452"/>
    <n v="3443"/>
    <n v="0"/>
    <x v="0"/>
    <n v="3452"/>
    <n v="52.143684820393972"/>
    <n v="3.6149343057988608"/>
    <n v="1005"/>
    <n v="100000"/>
    <n v="180000"/>
    <d v="2018-07-25T00:00:00"/>
    <n v="886740"/>
    <n v="34.380000000000003"/>
    <n v="1.1431"/>
    <x v="18"/>
    <n v="0"/>
    <n v="7"/>
    <n v="25"/>
  </r>
  <r>
    <x v="37"/>
    <x v="313"/>
    <x v="1"/>
    <s v="0.5496 AC"/>
    <x v="19"/>
    <s v="R - 50 - Very Good"/>
    <n v="3"/>
    <n v="2"/>
    <n v="1"/>
    <n v="6"/>
    <s v="1STY - 1 Story Building"/>
    <n v="2947"/>
    <n v="2947"/>
    <n v="2947"/>
    <n v="0"/>
    <x v="0"/>
    <n v="2947"/>
    <n v="247.05429250084833"/>
    <n v="30.411507225222987"/>
    <n v="1042"/>
    <n v="100000"/>
    <n v="728069"/>
    <d v="2018-11-30T00:00:00"/>
    <n v="728069"/>
    <n v="247.05"/>
    <n v="0.54959999999999998"/>
    <x v="18"/>
    <n v="0"/>
    <n v="11"/>
    <n v="30"/>
  </r>
  <r>
    <x v="37"/>
    <x v="313"/>
    <x v="1"/>
    <s v="0.5807 AC"/>
    <x v="19"/>
    <s v="R - 50 - Very Good"/>
    <n v="4"/>
    <n v="2"/>
    <n v="1"/>
    <n v="7"/>
    <s v="2STY - 2 Story Building"/>
    <n v="3577"/>
    <n v="2244"/>
    <n v="2236"/>
    <n v="0"/>
    <x v="0"/>
    <n v="2244"/>
    <n v="286.21479500891263"/>
    <n v="25.390732789326961"/>
    <n v="1916"/>
    <n v="100000"/>
    <n v="642266"/>
    <d v="2018-12-26T00:00:00"/>
    <n v="707416"/>
    <n v="179.55"/>
    <n v="0.58069999999999999"/>
    <x v="18"/>
    <n v="0"/>
    <n v="12"/>
    <n v="26"/>
  </r>
  <r>
    <x v="4"/>
    <x v="314"/>
    <x v="1"/>
    <s v="0.3401 AC"/>
    <x v="18"/>
    <s v="R - 50 - Very Good"/>
    <n v="3"/>
    <n v="3"/>
    <n v="1"/>
    <n v="8"/>
    <s v="2STY - 2 Story Building"/>
    <n v="3991"/>
    <n v="2368"/>
    <n v="2362"/>
    <n v="1800"/>
    <x v="1"/>
    <n v="4168"/>
    <n v="189.45489443378119"/>
    <n v="53.301451606762875"/>
    <n v="1406"/>
    <n v="70001"/>
    <n v="789648"/>
    <d v="2018-06-07T00:00:00"/>
    <n v="832289"/>
    <n v="197.86"/>
    <n v="0.34010000000000001"/>
    <x v="18"/>
    <n v="1"/>
    <n v="6"/>
    <n v="7"/>
  </r>
  <r>
    <x v="4"/>
    <x v="314"/>
    <x v="1"/>
    <s v="0.3104 AC"/>
    <x v="19"/>
    <s v="R - 45 - Good to Very Good"/>
    <n v="4"/>
    <n v="4"/>
    <n v="1"/>
    <n v="7"/>
    <s v="1STY - 1 Story Building"/>
    <n v="2826"/>
    <n v="2826"/>
    <n v="2808"/>
    <n v="1123"/>
    <x v="1"/>
    <n v="3949"/>
    <n v="194.69561914408712"/>
    <n v="56.863518621074846"/>
    <n v="1028"/>
    <n v="70001"/>
    <n v="768853"/>
    <d v="2018-10-19T00:00:00"/>
    <n v="801145"/>
    <n v="272.06"/>
    <n v="0.31040000000000001"/>
    <x v="18"/>
    <n v="0"/>
    <n v="10"/>
    <n v="19"/>
  </r>
  <r>
    <x v="4"/>
    <x v="314"/>
    <x v="1"/>
    <s v="0.3158 AC"/>
    <x v="19"/>
    <s v="R - 45 - Good to Very Good"/>
    <n v="4"/>
    <n v="3"/>
    <n v="1"/>
    <n v="7"/>
    <s v="2STY - 2 Story Building"/>
    <n v="3996"/>
    <n v="2479"/>
    <n v="2449"/>
    <n v="979"/>
    <x v="1"/>
    <n v="3458"/>
    <n v="192.4115095430885"/>
    <n v="48.367767141156506"/>
    <n v="755"/>
    <n v="70001"/>
    <n v="665359"/>
    <d v="2018-12-21T00:00:00"/>
    <n v="689312"/>
    <n v="166.51"/>
    <n v="0.31580000000000003"/>
    <x v="18"/>
    <n v="0"/>
    <n v="12"/>
    <n v="21"/>
  </r>
  <r>
    <x v="4"/>
    <x v="315"/>
    <x v="1"/>
    <s v="0.3911 AC"/>
    <x v="19"/>
    <s v="R - 45 - Good to Very Good"/>
    <n v="3"/>
    <n v="2"/>
    <n v="1"/>
    <n v="6"/>
    <s v="1STY - 1 Story Building"/>
    <n v="2180"/>
    <n v="2180"/>
    <n v="2180"/>
    <n v="0"/>
    <x v="0"/>
    <n v="2180"/>
    <n v="177.01284403669726"/>
    <n v="22.650906451840882"/>
    <n v="848"/>
    <n v="70001"/>
    <n v="385888"/>
    <d v="2018-08-14T00:00:00"/>
    <n v="411026"/>
    <n v="177.01"/>
    <n v="0.3911"/>
    <x v="18"/>
    <n v="0"/>
    <n v="8"/>
    <n v="14"/>
  </r>
  <r>
    <x v="4"/>
    <x v="315"/>
    <x v="1"/>
    <s v="0.4977 AC"/>
    <x v="19"/>
    <s v="R - 45 - Good to Very Good"/>
    <n v="3"/>
    <n v="2"/>
    <n v="1"/>
    <n v="6"/>
    <s v="1STY - 1 Story Building"/>
    <n v="2560"/>
    <n v="2560"/>
    <n v="2560"/>
    <n v="0"/>
    <x v="0"/>
    <n v="2560"/>
    <n v="221.11289062500001"/>
    <n v="26.109497628484974"/>
    <n v="640"/>
    <n v="70001"/>
    <n v="566049"/>
    <d v="2018-10-22T00:00:00"/>
    <n v="589823"/>
    <n v="221.11"/>
    <n v="0.49769999999999998"/>
    <x v="18"/>
    <n v="0"/>
    <n v="10"/>
    <n v="22"/>
  </r>
  <r>
    <x v="4"/>
    <x v="315"/>
    <x v="1"/>
    <s v="0.2749 AC"/>
    <x v="19"/>
    <s v="R - 45 - Good to Very Good"/>
    <n v="4"/>
    <n v="2"/>
    <n v="1"/>
    <n v="6"/>
    <s v="2STY - 2 Story Building"/>
    <n v="3420"/>
    <n v="2091"/>
    <n v="2019"/>
    <n v="0"/>
    <x v="0"/>
    <n v="2091"/>
    <n v="240.65566714490674"/>
    <n v="42.023044693437235"/>
    <n v="817"/>
    <n v="70001"/>
    <n v="503211"/>
    <d v="2018-10-31T00:00:00"/>
    <n v="524346"/>
    <n v="147.13999999999999"/>
    <n v="0.27489999999999998"/>
    <x v="18"/>
    <n v="0"/>
    <n v="10"/>
    <n v="31"/>
  </r>
  <r>
    <x v="4"/>
    <x v="315"/>
    <x v="1"/>
    <s v="0.3469 AC"/>
    <x v="19"/>
    <s v="R - 45 - Good to Very Good"/>
    <n v="4"/>
    <n v="3"/>
    <n v="1"/>
    <n v="6"/>
    <s v="2STY - 2 Story Building"/>
    <n v="2926"/>
    <n v="1828"/>
    <n v="1422"/>
    <n v="0"/>
    <x v="0"/>
    <n v="1828"/>
    <n v="233.5831509846827"/>
    <n v="28.256966266348062"/>
    <n v="724"/>
    <n v="70001"/>
    <n v="426990"/>
    <d v="2018-11-19T00:00:00"/>
    <n v="443643"/>
    <n v="145.93"/>
    <n v="0.34689999999999999"/>
    <x v="18"/>
    <n v="0"/>
    <n v="11"/>
    <n v="19"/>
  </r>
  <r>
    <x v="4"/>
    <x v="315"/>
    <x v="1"/>
    <s v="0.2524 AC"/>
    <x v="19"/>
    <s v="R - 45 - Good to Very Good"/>
    <n v="3"/>
    <n v="2"/>
    <n v="1"/>
    <n v="6"/>
    <s v="1STY - 1 Story Building"/>
    <n v="2560"/>
    <n v="2560"/>
    <n v="2560"/>
    <n v="0"/>
    <x v="0"/>
    <n v="2560"/>
    <n v="185.68515625000001"/>
    <n v="43.235444780611182"/>
    <n v="760"/>
    <n v="70001"/>
    <n v="475354"/>
    <d v="2018-08-27T00:00:00"/>
    <n v="498171"/>
    <n v="185.69"/>
    <n v="0.25240000000000001"/>
    <x v="18"/>
    <n v="0"/>
    <n v="8"/>
    <n v="27"/>
  </r>
  <r>
    <x v="4"/>
    <x v="315"/>
    <x v="1"/>
    <s v="0.3183 AC"/>
    <x v="19"/>
    <s v="R - 45 - Good to Very Good"/>
    <n v="4"/>
    <n v="3"/>
    <n v="1"/>
    <n v="8"/>
    <s v="2STY - 2 Story Building"/>
    <n v="3676"/>
    <n v="2112"/>
    <n v="1988"/>
    <n v="0"/>
    <x v="0"/>
    <n v="2112"/>
    <n v="227.27272727272728"/>
    <n v="34.619176080918862"/>
    <n v="662"/>
    <n v="70001"/>
    <n v="480000"/>
    <d v="2018-12-10T00:00:00"/>
    <n v="497280"/>
    <n v="130.58000000000001"/>
    <n v="0.31830000000000003"/>
    <x v="18"/>
    <n v="0"/>
    <n v="12"/>
    <n v="10"/>
  </r>
  <r>
    <x v="4"/>
    <x v="315"/>
    <x v="1"/>
    <s v="0.2203 AC"/>
    <x v="19"/>
    <s v="R - 45 - Good to Very Good"/>
    <n v="3"/>
    <n v="2"/>
    <n v="1"/>
    <n v="5"/>
    <s v="1STY - 1 Story Building"/>
    <n v="2258"/>
    <n v="2258"/>
    <n v="2234"/>
    <n v="0"/>
    <x v="0"/>
    <n v="2258"/>
    <n v="186.19619131975199"/>
    <n v="43.811927720234571"/>
    <n v="662"/>
    <n v="70001"/>
    <n v="420431"/>
    <d v="2018-11-14T00:00:00"/>
    <n v="436828"/>
    <n v="186.2"/>
    <n v="0.2203"/>
    <x v="18"/>
    <n v="0"/>
    <n v="11"/>
    <n v="14"/>
  </r>
  <r>
    <x v="4"/>
    <x v="315"/>
    <x v="1"/>
    <s v="0.2152 AC"/>
    <x v="19"/>
    <s v="R - 45 - Good to Very Good"/>
    <n v="3"/>
    <n v="2"/>
    <n v="1"/>
    <n v="5"/>
    <s v="1STY - 1 Story Building"/>
    <n v="2560"/>
    <n v="2560"/>
    <n v="2560"/>
    <n v="0"/>
    <x v="0"/>
    <n v="2560"/>
    <n v="183.59375"/>
    <n v="50.138082412499443"/>
    <n v="640"/>
    <n v="70001"/>
    <n v="470000"/>
    <d v="2018-12-18T00:00:00"/>
    <n v="486920"/>
    <n v="183.59"/>
    <n v="0.2152"/>
    <x v="18"/>
    <n v="0"/>
    <n v="12"/>
    <n v="18"/>
  </r>
  <r>
    <x v="4"/>
    <x v="315"/>
    <x v="1"/>
    <s v="0.2152 AC"/>
    <x v="19"/>
    <s v="R - 45 - Good to Very Good"/>
    <n v="3"/>
    <n v="2"/>
    <n v="1"/>
    <n v="6"/>
    <s v="1STY - 1 Story Building"/>
    <n v="2742"/>
    <n v="2742"/>
    <n v="2742"/>
    <n v="0"/>
    <x v="0"/>
    <n v="2742"/>
    <n v="180.15973741794312"/>
    <n v="52.698111565127441"/>
    <n v="640"/>
    <n v="70001"/>
    <n v="493998"/>
    <d v="2018-12-21T00:00:00"/>
    <n v="511782"/>
    <n v="180.16"/>
    <n v="0.2152"/>
    <x v="18"/>
    <n v="0"/>
    <n v="12"/>
    <n v="21"/>
  </r>
  <r>
    <x v="0"/>
    <x v="316"/>
    <x v="0"/>
    <s v="0.2511 AC"/>
    <x v="19"/>
    <s v="R - 45 - Good to Very Good"/>
    <n v="5"/>
    <n v="4"/>
    <n v="0"/>
    <n v="7"/>
    <s v="2STY - 2 Story Building"/>
    <n v="3220"/>
    <n v="1888"/>
    <n v="1620"/>
    <n v="0"/>
    <x v="0"/>
    <n v="1888"/>
    <n v="234.7219279661017"/>
    <n v="40.51548759379758"/>
    <n v="662"/>
    <n v="40000"/>
    <n v="443155"/>
    <d v="2018-08-23T00:00:00"/>
    <n v="470712"/>
    <n v="137.63"/>
    <n v="0.25109999999999999"/>
    <x v="18"/>
    <n v="0"/>
    <n v="8"/>
    <n v="23"/>
  </r>
  <r>
    <x v="0"/>
    <x v="316"/>
    <x v="0"/>
    <s v="0.2152 AC"/>
    <x v="19"/>
    <s v="R - 45 - Good to Very Good"/>
    <n v="3"/>
    <n v="2"/>
    <n v="1"/>
    <n v="7"/>
    <s v="1STY - 1 Story Building"/>
    <n v="2560"/>
    <n v="2560"/>
    <n v="2560"/>
    <n v="0"/>
    <x v="0"/>
    <n v="2560"/>
    <n v="165.55625000000001"/>
    <n v="45.212175830628006"/>
    <n v="700"/>
    <n v="40000"/>
    <n v="423824"/>
    <d v="2018-10-04T00:00:00"/>
    <n v="446177"/>
    <n v="165.56"/>
    <n v="0.2152"/>
    <x v="18"/>
    <n v="0"/>
    <n v="10"/>
    <n v="4"/>
  </r>
  <r>
    <x v="0"/>
    <x v="316"/>
    <x v="0"/>
    <s v="0.2152 AC"/>
    <x v="19"/>
    <s v="R - 45 - Good to Very Good"/>
    <n v="3"/>
    <n v="2"/>
    <n v="1"/>
    <n v="6"/>
    <s v="1STY - 1 Story Building"/>
    <n v="2648"/>
    <n v="2648"/>
    <n v="2622"/>
    <n v="0"/>
    <x v="0"/>
    <n v="2648"/>
    <n v="166.75264350453173"/>
    <n v="47.10430171945886"/>
    <n v="640"/>
    <n v="40000"/>
    <n v="441561"/>
    <d v="2018-10-29T00:00:00"/>
    <n v="464685"/>
    <n v="166.75"/>
    <n v="0.2152"/>
    <x v="18"/>
    <n v="0"/>
    <n v="10"/>
    <n v="29"/>
  </r>
  <r>
    <x v="0"/>
    <x v="316"/>
    <x v="0"/>
    <s v="0.2152 AC"/>
    <x v="19"/>
    <s v="R - 45 - Good to Very Good"/>
    <n v="3"/>
    <n v="2"/>
    <n v="1"/>
    <n v="7"/>
    <s v="1STY - 1 Story Building"/>
    <n v="2784"/>
    <n v="2784"/>
    <n v="2784"/>
    <n v="0"/>
    <x v="0"/>
    <n v="2784"/>
    <n v="171.13038793103448"/>
    <n v="50.823694020297594"/>
    <n v="820"/>
    <n v="40000"/>
    <n v="476427"/>
    <d v="2018-08-27T00:00:00"/>
    <n v="502482"/>
    <n v="171.13"/>
    <n v="0.2152"/>
    <x v="18"/>
    <n v="0"/>
    <n v="8"/>
    <n v="27"/>
  </r>
  <r>
    <x v="0"/>
    <x v="316"/>
    <x v="0"/>
    <s v="0.2598 AC"/>
    <x v="19"/>
    <s v="R - 45 - Good to Very Good"/>
    <n v="3"/>
    <n v="2"/>
    <n v="1"/>
    <n v="6"/>
    <s v="1STY - 1 Story Building"/>
    <n v="2560"/>
    <n v="2560"/>
    <n v="2560"/>
    <n v="0"/>
    <x v="0"/>
    <n v="2560"/>
    <n v="150.64570312500001"/>
    <n v="34.077654563692775"/>
    <n v="640"/>
    <n v="40000"/>
    <n v="385653"/>
    <d v="2018-12-13T00:00:00"/>
    <n v="399537"/>
    <n v="150.65"/>
    <n v="0.25979999999999998"/>
    <x v="18"/>
    <n v="0"/>
    <n v="12"/>
    <n v="13"/>
  </r>
  <r>
    <x v="0"/>
    <x v="316"/>
    <x v="0"/>
    <s v="0.3355 AC"/>
    <x v="19"/>
    <s v="R - 45 - Good to Very Good"/>
    <n v="3"/>
    <n v="2"/>
    <n v="1"/>
    <n v="6"/>
    <s v="1STY - 1 Story Building"/>
    <n v="2584"/>
    <n v="2584"/>
    <n v="2560"/>
    <n v="0"/>
    <x v="0"/>
    <n v="2584"/>
    <n v="177.24458204334366"/>
    <n v="31.338996248900052"/>
    <n v="900"/>
    <n v="40000"/>
    <n v="458000"/>
    <d v="2018-10-22T00:00:00"/>
    <n v="485234"/>
    <n v="177.24"/>
    <n v="0.33550000000000002"/>
    <x v="18"/>
    <n v="0"/>
    <n v="10"/>
    <n v="22"/>
  </r>
  <r>
    <x v="0"/>
    <x v="316"/>
    <x v="0"/>
    <s v="0.2576 AC"/>
    <x v="19"/>
    <s v="R - 45 - Good to Very Good"/>
    <n v="3"/>
    <n v="2"/>
    <n v="1"/>
    <n v="6"/>
    <s v="1STY - 1 Story Building"/>
    <n v="2560"/>
    <n v="2560"/>
    <n v="2560"/>
    <n v="0"/>
    <x v="0"/>
    <n v="2560"/>
    <n v="143.671875"/>
    <n v="32.777663706517458"/>
    <n v="640"/>
    <n v="40000"/>
    <n v="367800"/>
    <d v="2018-06-26T00:00:00"/>
    <n v="396005"/>
    <n v="143.66999999999999"/>
    <n v="0.2576"/>
    <x v="18"/>
    <n v="0"/>
    <n v="6"/>
    <n v="26"/>
  </r>
  <r>
    <x v="0"/>
    <x v="316"/>
    <x v="0"/>
    <s v="0.2982 AC"/>
    <x v="19"/>
    <s v="R - 45 - Good to Very Good"/>
    <n v="3"/>
    <n v="2"/>
    <n v="1"/>
    <n v="6"/>
    <s v="1STY - 1 Story Building"/>
    <n v="2560"/>
    <n v="2560"/>
    <n v="2560"/>
    <n v="0"/>
    <x v="0"/>
    <n v="2560"/>
    <n v="146.16562500000001"/>
    <n v="28.806447500429574"/>
    <n v="640"/>
    <n v="40000"/>
    <n v="374184"/>
    <d v="2018-09-06T00:00:00"/>
    <n v="393490"/>
    <n v="146.16999999999999"/>
    <n v="0.29820000000000002"/>
    <x v="18"/>
    <n v="0"/>
    <n v="9"/>
    <n v="6"/>
  </r>
  <r>
    <x v="4"/>
    <x v="317"/>
    <x v="1"/>
    <s v="0.2497 AC"/>
    <x v="19"/>
    <s v="R - 40 - Good"/>
    <n v="4"/>
    <n v="4"/>
    <n v="1"/>
    <n v="7"/>
    <s v="2STY - 2 Story Building"/>
    <n v="3605"/>
    <n v="2262"/>
    <n v="2076"/>
    <n v="1200"/>
    <x v="1"/>
    <n v="3462"/>
    <n v="143.85875216637783"/>
    <n v="45.788555081524827"/>
    <n v="860"/>
    <n v="60000"/>
    <n v="498039"/>
    <d v="2018-12-27T00:00:00"/>
    <n v="558769"/>
    <n v="138.15"/>
    <n v="0.24970000000000001"/>
    <x v="18"/>
    <n v="0"/>
    <n v="12"/>
    <n v="27"/>
  </r>
  <r>
    <x v="4"/>
    <x v="317"/>
    <x v="1"/>
    <s v="0.1721 AC"/>
    <x v="19"/>
    <s v="R - 40 - Good"/>
    <n v="3"/>
    <n v="3"/>
    <n v="0"/>
    <n v="5"/>
    <s v="1STY - 1 Story Building"/>
    <n v="1595"/>
    <n v="1595"/>
    <n v="1595"/>
    <n v="798"/>
    <x v="1"/>
    <n v="2393"/>
    <n v="167.41203510238194"/>
    <n v="53.43928429079768"/>
    <n v="440"/>
    <n v="60000"/>
    <n v="400617"/>
    <d v="2018-12-10T00:00:00"/>
    <n v="416406"/>
    <n v="251.17"/>
    <n v="0.1721"/>
    <x v="18"/>
    <n v="0"/>
    <n v="12"/>
    <n v="10"/>
  </r>
  <r>
    <x v="0"/>
    <x v="91"/>
    <x v="0"/>
    <s v="0.3100 AC"/>
    <x v="1"/>
    <s v="R - 35 - Average to Good"/>
    <n v="4"/>
    <n v="4"/>
    <n v="1"/>
    <n v="9"/>
    <s v="2STY - 2 Story Building"/>
    <n v="3088"/>
    <n v="1752"/>
    <n v="1336"/>
    <n v="1000"/>
    <x v="1"/>
    <n v="2752"/>
    <n v="115.91569767441861"/>
    <n v="23.623330074942977"/>
    <n v="670"/>
    <n v="40000"/>
    <n v="319000"/>
    <d v="2018-05-03T00:00:00"/>
    <n v="331192"/>
    <n v="103.3"/>
    <n v="0.31"/>
    <x v="18"/>
    <n v="18"/>
    <n v="5"/>
    <n v="3"/>
  </r>
  <r>
    <x v="0"/>
    <x v="91"/>
    <x v="0"/>
    <s v="0.2700 AC"/>
    <x v="1"/>
    <s v="R - 35 - Average to Good"/>
    <n v="4"/>
    <n v="2"/>
    <n v="1"/>
    <n v="8"/>
    <s v="2STY - 2 Story Building"/>
    <n v="3235"/>
    <n v="1832"/>
    <n v="1403"/>
    <n v="0"/>
    <x v="0"/>
    <n v="1832"/>
    <n v="155.56768558951964"/>
    <n v="24.232221201918168"/>
    <n v="399"/>
    <n v="40000"/>
    <n v="285000"/>
    <d v="2018-10-26T00:00:00"/>
    <n v="300562"/>
    <n v="88.1"/>
    <n v="0.27"/>
    <x v="18"/>
    <n v="18"/>
    <n v="10"/>
    <n v="26"/>
  </r>
  <r>
    <x v="0"/>
    <x v="92"/>
    <x v="0"/>
    <s v="0.2700 AC"/>
    <x v="1"/>
    <s v="R - 35 - Average to Good"/>
    <n v="4"/>
    <n v="3"/>
    <n v="1"/>
    <n v="8"/>
    <s v="2STY - 2 Story Building"/>
    <n v="2117"/>
    <n v="1156"/>
    <n v="1156"/>
    <n v="683"/>
    <x v="1"/>
    <n v="1839"/>
    <n v="154.92115280043501"/>
    <n v="24.223718668163112"/>
    <n v="420"/>
    <n v="44000"/>
    <n v="284900"/>
    <d v="2018-08-29T00:00:00"/>
    <n v="256591"/>
    <n v="134.58000000000001"/>
    <n v="0.27"/>
    <x v="18"/>
    <n v="18"/>
    <n v="8"/>
    <n v="29"/>
  </r>
  <r>
    <x v="0"/>
    <x v="93"/>
    <x v="0"/>
    <s v="0.2300 AC"/>
    <x v="2"/>
    <s v="R - 35 - Average to Good"/>
    <n v="3"/>
    <n v="2"/>
    <n v="1"/>
    <n v="6"/>
    <s v="2STY - 2 Story Building"/>
    <n v="1684"/>
    <n v="1011"/>
    <n v="869"/>
    <n v="435"/>
    <x v="1"/>
    <n v="1446"/>
    <n v="141.77040110650069"/>
    <n v="20.461532319239826"/>
    <n v="460"/>
    <n v="0"/>
    <n v="205000"/>
    <d v="2018-07-05T00:00:00"/>
    <n v="216116"/>
    <n v="121.73"/>
    <n v="0.23"/>
    <x v="18"/>
    <n v="16"/>
    <n v="7"/>
    <n v="5"/>
  </r>
  <r>
    <x v="27"/>
    <x v="94"/>
    <x v="0"/>
    <s v="0.3100 AC"/>
    <x v="4"/>
    <s v="R - 35 - Average to Good"/>
    <n v="3"/>
    <n v="2"/>
    <n v="0"/>
    <n v="6"/>
    <s v="1STY - 1 Story Building"/>
    <n v="1613"/>
    <n v="1613"/>
    <n v="1561"/>
    <n v="0"/>
    <x v="0"/>
    <n v="1613"/>
    <n v="123.99256044637322"/>
    <n v="14.810865250747948"/>
    <n v="460"/>
    <n v="40000"/>
    <n v="200000"/>
    <d v="2018-01-02T00:00:00"/>
    <n v="244891"/>
    <n v="123.99"/>
    <n v="0.31"/>
    <x v="18"/>
    <n v="15"/>
    <n v="1"/>
    <n v="2"/>
  </r>
  <r>
    <x v="3"/>
    <x v="95"/>
    <x v="2"/>
    <s v="0.2700 AC"/>
    <x v="0"/>
    <s v="R - 30 - Average"/>
    <n v="3"/>
    <n v="3"/>
    <n v="0"/>
    <n v="5"/>
    <s v="1STY - 1 Story Building"/>
    <n v="1571"/>
    <n v="1571"/>
    <n v="1553"/>
    <n v="1270"/>
    <x v="1"/>
    <n v="2841"/>
    <n v="89.7571277719113"/>
    <n v="21.681461075400467"/>
    <n v="400"/>
    <n v="50000"/>
    <n v="255000"/>
    <d v="2018-08-30T00:00:00"/>
    <n v="251159"/>
    <n v="162.32"/>
    <n v="0.27"/>
    <x v="18"/>
    <n v="17"/>
    <n v="8"/>
    <n v="30"/>
  </r>
  <r>
    <x v="3"/>
    <x v="95"/>
    <x v="2"/>
    <s v="0.2000 AC"/>
    <x v="1"/>
    <s v="R - 35 - Average to Good"/>
    <n v="4"/>
    <n v="3"/>
    <n v="1"/>
    <n v="9"/>
    <s v="2STY - 2 Story Building"/>
    <n v="3358"/>
    <n v="1942"/>
    <n v="1464"/>
    <n v="850"/>
    <x v="1"/>
    <n v="2792"/>
    <n v="119.98567335243553"/>
    <n v="38.452708907254362"/>
    <n v="691"/>
    <n v="50000"/>
    <n v="335000"/>
    <d v="2018-09-14T00:00:00"/>
    <n v="395560"/>
    <n v="99.76"/>
    <n v="0.2"/>
    <x v="18"/>
    <n v="18"/>
    <n v="9"/>
    <n v="14"/>
  </r>
  <r>
    <x v="3"/>
    <x v="95"/>
    <x v="2"/>
    <s v="0.2200 AC"/>
    <x v="0"/>
    <s v="R - 30 - Average"/>
    <n v="3"/>
    <n v="3"/>
    <n v="0"/>
    <n v="6"/>
    <s v="1STY - 1 Story Building"/>
    <n v="1628"/>
    <n v="1628"/>
    <n v="1588"/>
    <n v="1000"/>
    <x v="1"/>
    <n v="2628"/>
    <n v="93.202054794520549"/>
    <n v="25.558790383170546"/>
    <n v="400"/>
    <n v="50000"/>
    <n v="244935"/>
    <d v="2018-12-14T00:00:00"/>
    <n v="248204"/>
    <n v="150.44999999999999"/>
    <n v="0.22"/>
    <x v="18"/>
    <n v="17"/>
    <n v="12"/>
    <n v="14"/>
  </r>
  <r>
    <x v="3"/>
    <x v="241"/>
    <x v="0"/>
    <s v="0.2200 AC"/>
    <x v="0"/>
    <s v="R - 30 - Average"/>
    <n v="3"/>
    <n v="2"/>
    <n v="0"/>
    <n v="5"/>
    <s v="1STY - 1 Story Building"/>
    <n v="1136"/>
    <n v="1136"/>
    <n v="1102"/>
    <n v="364"/>
    <x v="1"/>
    <n v="1500"/>
    <n v="143.26666666666668"/>
    <n v="22.424659821354034"/>
    <n v="420"/>
    <n v="50000"/>
    <n v="214900"/>
    <d v="2018-08-28T00:00:00"/>
    <n v="206695"/>
    <n v="189.17"/>
    <n v="0.22"/>
    <x v="18"/>
    <n v="17"/>
    <n v="8"/>
    <n v="28"/>
  </r>
  <r>
    <x v="3"/>
    <x v="96"/>
    <x v="1"/>
    <s v="0.2400 AC"/>
    <x v="1"/>
    <s v="R - 35 - Average to Good"/>
    <n v="3"/>
    <n v="3"/>
    <n v="0"/>
    <n v="5"/>
    <s v="1STY - 1 Story Building"/>
    <n v="1655"/>
    <n v="1655"/>
    <n v="1635"/>
    <n v="904"/>
    <x v="1"/>
    <n v="2559"/>
    <n v="117.23329425556858"/>
    <n v="28.696051423324153"/>
    <n v="420"/>
    <n v="40000"/>
    <n v="300000"/>
    <d v="2018-10-16T00:00:00"/>
    <n v="286832"/>
    <n v="181.27"/>
    <n v="0.24"/>
    <x v="18"/>
    <n v="18"/>
    <n v="10"/>
    <n v="16"/>
  </r>
  <r>
    <x v="3"/>
    <x v="96"/>
    <x v="1"/>
    <s v="0.2700 AC"/>
    <x v="0"/>
    <s v="R - 35 - Average to Good"/>
    <n v="3"/>
    <n v="2"/>
    <n v="0"/>
    <n v="5"/>
    <s v="1STY - 1 Story Building"/>
    <n v="1567"/>
    <n v="1567"/>
    <n v="1527"/>
    <n v="0"/>
    <x v="0"/>
    <n v="1567"/>
    <n v="173.89917038927888"/>
    <n v="23.169404482535793"/>
    <n v="609"/>
    <n v="40000"/>
    <n v="272500"/>
    <d v="2018-09-04T00:00:00"/>
    <n v="263350"/>
    <n v="173.9"/>
    <n v="0.27"/>
    <x v="18"/>
    <n v="17"/>
    <n v="9"/>
    <n v="4"/>
  </r>
  <r>
    <x v="3"/>
    <x v="96"/>
    <x v="1"/>
    <s v="0.2800 AC"/>
    <x v="0"/>
    <s v="R - 35 - Average to Good"/>
    <n v="3"/>
    <n v="3"/>
    <n v="0"/>
    <n v="5"/>
    <s v="1STY - 1 Story Building"/>
    <n v="1645"/>
    <n v="1645"/>
    <n v="1625"/>
    <n v="1145"/>
    <x v="1"/>
    <n v="2790"/>
    <n v="91.397849462365585"/>
    <n v="20.907123179850451"/>
    <n v="400"/>
    <n v="40000"/>
    <n v="255000"/>
    <d v="2018-05-08T00:00:00"/>
    <n v="284344"/>
    <n v="155.02000000000001"/>
    <n v="0.28000000000000003"/>
    <x v="18"/>
    <n v="17"/>
    <n v="5"/>
    <n v="8"/>
  </r>
  <r>
    <x v="3"/>
    <x v="96"/>
    <x v="1"/>
    <s v="0.2400 AC"/>
    <x v="2"/>
    <s v="R - 35 - Average to Good"/>
    <n v="3"/>
    <n v="3"/>
    <n v="1"/>
    <n v="7"/>
    <s v="2STY - 2 Story Building"/>
    <n v="2214"/>
    <n v="1576"/>
    <n v="1500"/>
    <n v="1000"/>
    <x v="1"/>
    <n v="2576"/>
    <n v="112.5388198757764"/>
    <n v="27.729951025405573"/>
    <n v="630"/>
    <n v="0"/>
    <n v="289900"/>
    <d v="2018-05-17T00:00:00"/>
    <n v="321512"/>
    <n v="130.94"/>
    <n v="0.24"/>
    <x v="18"/>
    <n v="16"/>
    <n v="5"/>
    <n v="17"/>
  </r>
  <r>
    <x v="3"/>
    <x v="98"/>
    <x v="0"/>
    <s v="0.2100 AC"/>
    <x v="1"/>
    <s v="R - 30 - Average"/>
    <n v="3"/>
    <n v="3"/>
    <n v="0"/>
    <n v="5"/>
    <s v="1STY - 1 Story Building"/>
    <n v="1700"/>
    <n v="1700"/>
    <n v="1700"/>
    <n v="1300"/>
    <x v="1"/>
    <n v="3000"/>
    <n v="82.333333333333329"/>
    <n v="27.00161791070882"/>
    <n v="420"/>
    <n v="40000"/>
    <n v="247000"/>
    <d v="2018-08-21T00:00:00"/>
    <n v="238794"/>
    <n v="145.29"/>
    <n v="0.21"/>
    <x v="18"/>
    <n v="18"/>
    <n v="8"/>
    <n v="21"/>
  </r>
  <r>
    <x v="3"/>
    <x v="98"/>
    <x v="0"/>
    <s v="0.2600 AC"/>
    <x v="1"/>
    <s v="R - 30 - Average"/>
    <n v="3"/>
    <n v="3"/>
    <n v="0"/>
    <n v="5"/>
    <s v="ATM - Atrium Ranch Building"/>
    <n v="1520"/>
    <n v="1520"/>
    <n v="1478"/>
    <n v="850"/>
    <x v="1"/>
    <n v="2370"/>
    <n v="105.44303797468355"/>
    <n v="22.065056155965244"/>
    <n v="400"/>
    <n v="40000"/>
    <n v="249900"/>
    <d v="2018-10-16T00:00:00"/>
    <n v="259074"/>
    <n v="164.41"/>
    <n v="0.26"/>
    <x v="18"/>
    <n v="18"/>
    <n v="10"/>
    <n v="16"/>
  </r>
  <r>
    <x v="0"/>
    <x v="99"/>
    <x v="0"/>
    <s v="0.2300 AC"/>
    <x v="0"/>
    <s v="R - 35 - Average to Good"/>
    <n v="4"/>
    <n v="3"/>
    <n v="1"/>
    <n v="9"/>
    <s v="2STY - 2 Story Building"/>
    <n v="3160"/>
    <n v="1810"/>
    <n v="1350"/>
    <n v="810"/>
    <x v="1"/>
    <n v="2620"/>
    <n v="124.00763358778626"/>
    <n v="32.42903341717571"/>
    <n v="600"/>
    <n v="40000"/>
    <n v="324900"/>
    <d v="2018-05-07T00:00:00"/>
    <n v="344083"/>
    <n v="102.82"/>
    <n v="0.23"/>
    <x v="18"/>
    <n v="17"/>
    <n v="5"/>
    <n v="7"/>
  </r>
  <r>
    <x v="0"/>
    <x v="99"/>
    <x v="0"/>
    <s v="0.2800 AC"/>
    <x v="1"/>
    <s v="R - 35 - Average to Good"/>
    <n v="3"/>
    <n v="3"/>
    <n v="0"/>
    <n v="6"/>
    <s v="ATM - Atrium Ranch Building"/>
    <n v="2435"/>
    <n v="2435"/>
    <n v="2408"/>
    <n v="1565"/>
    <x v="1"/>
    <n v="4000"/>
    <n v="77.5"/>
    <n v="25.416502689229958"/>
    <n v="600"/>
    <n v="0"/>
    <n v="310000"/>
    <d v="2018-05-22T00:00:00"/>
    <n v="352934"/>
    <n v="127.31"/>
    <n v="0.28000000000000003"/>
    <x v="18"/>
    <n v="18"/>
    <n v="5"/>
    <n v="22"/>
  </r>
  <r>
    <x v="0"/>
    <x v="99"/>
    <x v="0"/>
    <s v="0.2200 AC"/>
    <x v="0"/>
    <s v="R - 35 - Average to Good"/>
    <n v="4"/>
    <n v="3"/>
    <n v="1"/>
    <n v="9"/>
    <s v="2STY - 2 Story Building"/>
    <n v="3136"/>
    <n v="1768"/>
    <n v="1368"/>
    <n v="617"/>
    <x v="1"/>
    <n v="2385"/>
    <n v="138.32285115303984"/>
    <n v="34.424826780198678"/>
    <n v="600"/>
    <n v="40000"/>
    <n v="329900"/>
    <d v="2018-06-05T00:00:00"/>
    <n v="337419"/>
    <n v="105.2"/>
    <n v="0.22"/>
    <x v="18"/>
    <n v="17"/>
    <n v="6"/>
    <n v="5"/>
  </r>
  <r>
    <x v="2"/>
    <x v="104"/>
    <x v="0"/>
    <s v="0.1800 AC"/>
    <x v="1"/>
    <s v="R - 35 - Average to Good"/>
    <n v="4"/>
    <n v="2"/>
    <n v="1"/>
    <n v="7"/>
    <s v="2STY - 2 Story Building"/>
    <n v="1951"/>
    <n v="1137"/>
    <n v="994"/>
    <n v="696"/>
    <x v="1"/>
    <n v="1833"/>
    <n v="139.11620294599018"/>
    <n v="32.522191613100709"/>
    <n v="440"/>
    <n v="45000"/>
    <n v="255000"/>
    <d v="2018-04-23T00:00:00"/>
    <n v="215371"/>
    <n v="130.69999999999999"/>
    <n v="0.18"/>
    <x v="18"/>
    <n v="18"/>
    <n v="4"/>
    <n v="23"/>
  </r>
  <r>
    <x v="2"/>
    <x v="107"/>
    <x v="0"/>
    <s v="0.3800 AC"/>
    <x v="1"/>
    <s v="R - 35 - Average to Good"/>
    <n v="4"/>
    <n v="2"/>
    <n v="1"/>
    <n v="7"/>
    <s v="2STY - 2 Story Building"/>
    <n v="3074"/>
    <n v="1998"/>
    <n v="1884"/>
    <n v="0"/>
    <x v="0"/>
    <n v="1998"/>
    <n v="210.21021021021022"/>
    <n v="25.373350732202407"/>
    <n v="668"/>
    <n v="50000"/>
    <n v="420000"/>
    <d v="2018-05-25T00:00:00"/>
    <n v="342003"/>
    <n v="136.63"/>
    <n v="0.38"/>
    <x v="18"/>
    <n v="18"/>
    <n v="5"/>
    <n v="25"/>
  </r>
  <r>
    <x v="2"/>
    <x v="107"/>
    <x v="0"/>
    <s v="0.2800 AC"/>
    <x v="1"/>
    <s v="R - 35 - Average to Good"/>
    <n v="4"/>
    <n v="3"/>
    <n v="1"/>
    <n v="8"/>
    <s v="2STY - 2 Story Building"/>
    <n v="3027"/>
    <n v="1753"/>
    <n v="1515"/>
    <n v="1315"/>
    <x v="1"/>
    <n v="3068"/>
    <n v="110.33246414602347"/>
    <n v="27.753181162272067"/>
    <n v="700"/>
    <n v="50000"/>
    <n v="338500"/>
    <d v="2018-05-18T00:00:00"/>
    <n v="339761"/>
    <n v="111.83"/>
    <n v="0.28000000000000003"/>
    <x v="18"/>
    <n v="18"/>
    <n v="5"/>
    <n v="18"/>
  </r>
  <r>
    <x v="2"/>
    <x v="107"/>
    <x v="0"/>
    <s v="0.2800 AC"/>
    <x v="1"/>
    <s v="R - 35 - Average to Good"/>
    <n v="3"/>
    <n v="3"/>
    <n v="0"/>
    <n v="5"/>
    <s v="1STY - 1 Story Building"/>
    <n v="1702"/>
    <n v="1702"/>
    <n v="1642"/>
    <n v="1149"/>
    <x v="1"/>
    <n v="2851"/>
    <n v="110.48754822869169"/>
    <n v="25.826446280991732"/>
    <n v="649"/>
    <n v="50000"/>
    <n v="315000"/>
    <d v="2018-06-29T00:00:00"/>
    <n v="307253"/>
    <n v="185.08"/>
    <n v="0.28000000000000003"/>
    <x v="18"/>
    <n v="18"/>
    <n v="6"/>
    <n v="29"/>
  </r>
  <r>
    <x v="2"/>
    <x v="107"/>
    <x v="0"/>
    <s v="0.3700 AC"/>
    <x v="4"/>
    <s v="R - 35 - Average to Good"/>
    <n v="3"/>
    <n v="2"/>
    <n v="1"/>
    <n v="7"/>
    <s v="1STY - 1 Story Building"/>
    <n v="2512"/>
    <n v="2512"/>
    <n v="2496"/>
    <n v="0"/>
    <x v="0"/>
    <n v="2512"/>
    <n v="153.26433121019107"/>
    <n v="23.887523887523891"/>
    <n v="718"/>
    <n v="50000"/>
    <n v="385000"/>
    <d v="2018-07-17T00:00:00"/>
    <n v="352239"/>
    <n v="153.26"/>
    <n v="0.37"/>
    <x v="18"/>
    <n v="15"/>
    <n v="7"/>
    <n v="17"/>
  </r>
  <r>
    <x v="2"/>
    <x v="107"/>
    <x v="0"/>
    <s v="0.2800 AC"/>
    <x v="0"/>
    <s v="R - 35 - Average to Good"/>
    <n v="3"/>
    <n v="3"/>
    <n v="0"/>
    <n v="6"/>
    <s v="1STY - 1 Story Building"/>
    <n v="2055"/>
    <n v="2055"/>
    <n v="1977"/>
    <n v="1300"/>
    <x v="1"/>
    <n v="3355"/>
    <n v="87.928464977645305"/>
    <n v="24.18667191394464"/>
    <n v="698"/>
    <n v="50000"/>
    <n v="295000"/>
    <d v="2018-10-29T00:00:00"/>
    <n v="344104"/>
    <n v="143.55000000000001"/>
    <n v="0.28000000000000003"/>
    <x v="18"/>
    <n v="17"/>
    <n v="10"/>
    <n v="29"/>
  </r>
  <r>
    <x v="2"/>
    <x v="109"/>
    <x v="0"/>
    <s v="0.2000 AC"/>
    <x v="4"/>
    <s v="R - 35 - Average to Good"/>
    <n v="3"/>
    <n v="3"/>
    <n v="0"/>
    <n v="5"/>
    <s v="1STY - 1 Story Building"/>
    <n v="1412"/>
    <n v="1412"/>
    <n v="1356"/>
    <n v="575"/>
    <x v="1"/>
    <n v="1987"/>
    <n v="121.03673880221439"/>
    <n v="27.605601469237833"/>
    <n v="440"/>
    <n v="0"/>
    <n v="240500"/>
    <d v="2018-10-22T00:00:00"/>
    <n v="223880"/>
    <n v="170.33"/>
    <n v="0.2"/>
    <x v="18"/>
    <n v="15"/>
    <n v="10"/>
    <n v="22"/>
  </r>
  <r>
    <x v="2"/>
    <x v="109"/>
    <x v="0"/>
    <s v="0.2000 AC"/>
    <x v="1"/>
    <s v="R - 35 - Average to Good"/>
    <n v="3"/>
    <n v="2"/>
    <n v="0"/>
    <n v="6"/>
    <s v="1STY - 1 Story Building"/>
    <n v="2181"/>
    <n v="2181"/>
    <n v="2100"/>
    <n v="0"/>
    <x v="0"/>
    <n v="2181"/>
    <n v="135.259055479138"/>
    <n v="33.861340679522499"/>
    <n v="684"/>
    <n v="45000"/>
    <n v="295000"/>
    <d v="2018-11-06T00:00:00"/>
    <n v="282994"/>
    <n v="135.26"/>
    <n v="0.2"/>
    <x v="18"/>
    <n v="18"/>
    <n v="11"/>
    <n v="6"/>
  </r>
  <r>
    <x v="2"/>
    <x v="109"/>
    <x v="0"/>
    <s v="0.3600 AC"/>
    <x v="1"/>
    <s v="R - 35 - Average to Good"/>
    <n v="4"/>
    <n v="2"/>
    <n v="1"/>
    <n v="9"/>
    <s v="2STY - 2 Story Building"/>
    <n v="3686"/>
    <n v="2058"/>
    <n v="1736"/>
    <n v="0"/>
    <x v="0"/>
    <n v="2058"/>
    <n v="156.89990281827016"/>
    <n v="20.591011121314153"/>
    <n v="480"/>
    <n v="45000"/>
    <n v="322900"/>
    <d v="2018-08-16T00:00:00"/>
    <n v="330268"/>
    <n v="87.6"/>
    <n v="0.36"/>
    <x v="18"/>
    <n v="18"/>
    <n v="8"/>
    <n v="16"/>
  </r>
  <r>
    <x v="2"/>
    <x v="110"/>
    <x v="0"/>
    <s v="0.3100 AC"/>
    <x v="1"/>
    <s v="R - 35 - Average to Good"/>
    <n v="4"/>
    <n v="2"/>
    <n v="1"/>
    <n v="8"/>
    <s v="2STY - 2 Story Building"/>
    <n v="2430"/>
    <n v="1272"/>
    <n v="1230"/>
    <n v="600"/>
    <x v="1"/>
    <n v="1872"/>
    <n v="170.94017094017093"/>
    <n v="23.697384401196718"/>
    <n v="483"/>
    <n v="55000"/>
    <n v="320000"/>
    <d v="2018-11-08T00:00:00"/>
    <n v="348986"/>
    <n v="131.69"/>
    <n v="0.31"/>
    <x v="18"/>
    <n v="18"/>
    <n v="11"/>
    <n v="8"/>
  </r>
  <r>
    <x v="0"/>
    <x v="318"/>
    <x v="0"/>
    <s v="74X126X18X25X11"/>
    <x v="2"/>
    <s v="R - 30 - Average"/>
    <n v="3"/>
    <n v="2"/>
    <n v="0"/>
    <n v="5"/>
    <s v="1STY - 1 Story Building"/>
    <n v="1340"/>
    <n v="1340"/>
    <n v="1322"/>
    <n v="0"/>
    <x v="0"/>
    <n v="1340"/>
    <n v="153.73134328358208"/>
    <n v="22.093522093522093"/>
    <n v="506"/>
    <n v="40000"/>
    <n v="206000"/>
    <d v="2019-02-01T00:00:00"/>
    <n v="220959"/>
    <n v="153.72999999999999"/>
    <n v="0.21404958677685951"/>
    <x v="19"/>
    <n v="17"/>
    <n v="2"/>
    <n v="1"/>
  </r>
  <r>
    <x v="0"/>
    <x v="1"/>
    <x v="0"/>
    <s v="0.1900 AC"/>
    <x v="0"/>
    <s v="R - 30 - Average"/>
    <n v="3"/>
    <n v="2"/>
    <n v="1"/>
    <n v="5"/>
    <s v="1STY - 1 Story Building"/>
    <n v="1230"/>
    <n v="1230"/>
    <n v="1172"/>
    <n v="585"/>
    <x v="1"/>
    <n v="1815"/>
    <n v="114.60055096418733"/>
    <n v="25.131699772848098"/>
    <n v="452"/>
    <n v="0"/>
    <n v="208000"/>
    <d v="2019-12-30T00:00:00"/>
    <n v="223154"/>
    <n v="169.11"/>
    <n v="0.19"/>
    <x v="19"/>
    <n v="18"/>
    <n v="12"/>
    <n v="30"/>
  </r>
  <r>
    <x v="0"/>
    <x v="1"/>
    <x v="0"/>
    <s v="0.2200 AC"/>
    <x v="1"/>
    <s v="R - 30 - Average"/>
    <n v="3"/>
    <n v="2"/>
    <n v="1"/>
    <n v="5"/>
    <s v="1STY - 1 Story Building"/>
    <n v="1786"/>
    <n v="1786"/>
    <n v="1712"/>
    <n v="1000"/>
    <x v="1"/>
    <n v="2786"/>
    <n v="83.273510409188802"/>
    <n v="24.209032473495281"/>
    <n v="420"/>
    <n v="45000"/>
    <n v="232000"/>
    <d v="2019-05-20T00:00:00"/>
    <n v="260259"/>
    <n v="129.9"/>
    <n v="0.22"/>
    <x v="19"/>
    <n v="19"/>
    <n v="5"/>
    <n v="20"/>
  </r>
  <r>
    <x v="0"/>
    <x v="3"/>
    <x v="0"/>
    <s v="0.2300 AC"/>
    <x v="1"/>
    <s v="R - 30 - Average"/>
    <n v="4"/>
    <n v="2"/>
    <n v="1"/>
    <n v="8"/>
    <s v="2STY - 2 Story Building"/>
    <n v="1898"/>
    <n v="988"/>
    <n v="926"/>
    <n v="0"/>
    <x v="0"/>
    <n v="988"/>
    <n v="253.03643724696357"/>
    <n v="24.953088194194912"/>
    <n v="492"/>
    <n v="0"/>
    <n v="250000"/>
    <d v="2019-05-03T00:00:00"/>
    <n v="268064"/>
    <n v="131.72"/>
    <n v="0.23"/>
    <x v="19"/>
    <n v="19"/>
    <n v="5"/>
    <n v="3"/>
  </r>
  <r>
    <x v="0"/>
    <x v="3"/>
    <x v="0"/>
    <s v="0.2100 AC"/>
    <x v="1"/>
    <s v="R - 30 - Average"/>
    <n v="3"/>
    <n v="2"/>
    <n v="1"/>
    <n v="5"/>
    <s v="1STY - 1 Story Building"/>
    <n v="1510"/>
    <n v="1510"/>
    <n v="1498"/>
    <n v="1132"/>
    <x v="1"/>
    <n v="2642"/>
    <n v="94.246782740348223"/>
    <n v="27.220254492981766"/>
    <n v="400"/>
    <n v="45000"/>
    <n v="249000"/>
    <d v="2019-10-11T00:00:00"/>
    <n v="238453"/>
    <n v="164.9"/>
    <n v="0.21"/>
    <x v="19"/>
    <n v="19"/>
    <n v="10"/>
    <n v="11"/>
  </r>
  <r>
    <x v="0"/>
    <x v="3"/>
    <x v="0"/>
    <s v="0.1900 AC"/>
    <x v="1"/>
    <s v="R - 30 - Average"/>
    <n v="3"/>
    <n v="2"/>
    <n v="0"/>
    <n v="6"/>
    <s v="1STY - 1 Story Building"/>
    <n v="1518"/>
    <n v="1518"/>
    <n v="1471"/>
    <n v="0"/>
    <x v="0"/>
    <n v="1518"/>
    <n v="159.74967061923584"/>
    <n v="29.300178821709924"/>
    <n v="669"/>
    <n v="45000"/>
    <n v="242500"/>
    <d v="2019-07-15T00:00:00"/>
    <n v="235916"/>
    <n v="159.75"/>
    <n v="0.19"/>
    <x v="19"/>
    <n v="19"/>
    <n v="7"/>
    <n v="15"/>
  </r>
  <r>
    <x v="0"/>
    <x v="4"/>
    <x v="0"/>
    <s v="0.2100 AC"/>
    <x v="0"/>
    <s v="R - 35 - Average to Good"/>
    <n v="4"/>
    <n v="2"/>
    <n v="2"/>
    <n v="9"/>
    <s v="2STY - 2 Story Building"/>
    <n v="2555"/>
    <n v="1467"/>
    <n v="1425"/>
    <n v="712"/>
    <x v="1"/>
    <n v="2179"/>
    <n v="133.0885727397889"/>
    <n v="31.702304429577154"/>
    <n v="441"/>
    <n v="40000"/>
    <n v="290000"/>
    <d v="2019-03-27T00:00:00"/>
    <n v="309841"/>
    <n v="113.5"/>
    <n v="0.21"/>
    <x v="19"/>
    <n v="18"/>
    <n v="3"/>
    <n v="27"/>
  </r>
  <r>
    <x v="0"/>
    <x v="7"/>
    <x v="0"/>
    <s v="0.1900 AC"/>
    <x v="1"/>
    <s v="R - 35 - Average to Good"/>
    <n v="4"/>
    <n v="2"/>
    <n v="1"/>
    <n v="8"/>
    <s v="2STY - 2 Story Building"/>
    <n v="2415"/>
    <n v="1378"/>
    <n v="1277"/>
    <n v="0"/>
    <x v="0"/>
    <n v="1378"/>
    <n v="198.11320754716982"/>
    <n v="32.985355951863127"/>
    <n v="420"/>
    <n v="40000"/>
    <n v="273000"/>
    <d v="2019-07-01T00:00:00"/>
    <n v="279709"/>
    <n v="113.04"/>
    <n v="0.19"/>
    <x v="19"/>
    <n v="19"/>
    <n v="7"/>
    <n v="1"/>
  </r>
  <r>
    <x v="3"/>
    <x v="12"/>
    <x v="0"/>
    <s v="0.2600 AC"/>
    <x v="1"/>
    <s v="R - 35 - Average to Good"/>
    <n v="3"/>
    <n v="3"/>
    <n v="0"/>
    <n v="6"/>
    <s v="1STY - 1 Story Building"/>
    <n v="1479"/>
    <n v="1479"/>
    <n v="1411"/>
    <n v="700"/>
    <x v="1"/>
    <n v="2179"/>
    <n v="120.51399724644332"/>
    <n v="23.186409550045912"/>
    <n v="380"/>
    <n v="40000"/>
    <n v="262600"/>
    <d v="2019-03-01T00:00:00"/>
    <n v="246584"/>
    <n v="177.55"/>
    <n v="0.26"/>
    <x v="19"/>
    <n v="19"/>
    <n v="3"/>
    <n v="1"/>
  </r>
  <r>
    <x v="2"/>
    <x v="16"/>
    <x v="0"/>
    <s v="0.1800 AC"/>
    <x v="4"/>
    <s v="R - 35 - Average to Good"/>
    <n v="4"/>
    <n v="3"/>
    <n v="1"/>
    <n v="7"/>
    <s v="2STY - 2 Story Building"/>
    <n v="2262"/>
    <n v="1479"/>
    <n v="1433"/>
    <n v="1331"/>
    <x v="1"/>
    <n v="2810"/>
    <n v="108.54092526690391"/>
    <n v="38.899091929394963"/>
    <n v="670"/>
    <n v="45000"/>
    <n v="305000"/>
    <d v="2019-09-09T00:00:00"/>
    <n v="248618"/>
    <n v="134.84"/>
    <n v="0.18"/>
    <x v="19"/>
    <n v="16"/>
    <n v="9"/>
    <n v="9"/>
  </r>
  <r>
    <x v="2"/>
    <x v="16"/>
    <x v="0"/>
    <s v="0.1800 AC"/>
    <x v="1"/>
    <s v="R - 35 - Average to Good"/>
    <n v="4"/>
    <n v="3"/>
    <n v="1"/>
    <n v="9"/>
    <s v="2STY - 2 Story Building"/>
    <n v="3355"/>
    <n v="1915"/>
    <n v="1440"/>
    <n v="700"/>
    <x v="1"/>
    <n v="2615"/>
    <n v="123.90057361376672"/>
    <n v="41.32231404958678"/>
    <n v="600"/>
    <n v="45000"/>
    <n v="324000"/>
    <d v="2019-11-27T00:00:00"/>
    <n v="322862"/>
    <n v="96.57"/>
    <n v="0.18"/>
    <x v="19"/>
    <n v="19"/>
    <n v="11"/>
    <n v="27"/>
  </r>
  <r>
    <x v="0"/>
    <x v="19"/>
    <x v="0"/>
    <s v="0.2000 AC"/>
    <x v="0"/>
    <s v="R - 35 - Average to Good"/>
    <n v="4"/>
    <n v="2"/>
    <n v="1"/>
    <n v="8"/>
    <s v="2STY - 2 Story Building"/>
    <n v="2771"/>
    <n v="1587"/>
    <n v="1545"/>
    <n v="0"/>
    <x v="0"/>
    <n v="1587"/>
    <n v="39.067422810333966"/>
    <n v="7.1166207529843897"/>
    <n v="399"/>
    <n v="52000"/>
    <n v="62000"/>
    <d v="2019-10-11T00:00:00"/>
    <n v="334167"/>
    <n v="22.37"/>
    <n v="0.2"/>
    <x v="19"/>
    <n v="18"/>
    <n v="10"/>
    <n v="11"/>
  </r>
  <r>
    <x v="0"/>
    <x v="19"/>
    <x v="0"/>
    <s v="0.2200 AC"/>
    <x v="1"/>
    <s v="R - 35 - Average to Good"/>
    <n v="4"/>
    <n v="2"/>
    <n v="1"/>
    <n v="9"/>
    <s v="2STY - 2 Story Building"/>
    <n v="3075"/>
    <n v="1779"/>
    <n v="1296"/>
    <n v="0"/>
    <x v="0"/>
    <n v="1779"/>
    <n v="185.49747048903879"/>
    <n v="34.435261707988978"/>
    <n v="630"/>
    <n v="52000"/>
    <n v="330000"/>
    <d v="2019-03-01T00:00:00"/>
    <n v="332918"/>
    <n v="107.32"/>
    <n v="0.22"/>
    <x v="19"/>
    <n v="19"/>
    <n v="3"/>
    <n v="1"/>
  </r>
  <r>
    <x v="3"/>
    <x v="20"/>
    <x v="0"/>
    <s v="0.1900 AC"/>
    <x v="2"/>
    <s v="R - 35 - Average to Good"/>
    <n v="3"/>
    <n v="3"/>
    <n v="0"/>
    <n v="7"/>
    <s v="1STY - 1 Story Building"/>
    <n v="1619"/>
    <n v="1619"/>
    <n v="1564"/>
    <n v="1425"/>
    <x v="1"/>
    <n v="3044"/>
    <n v="91.984231274638631"/>
    <n v="33.831134309603208"/>
    <n v="690"/>
    <n v="36000"/>
    <n v="280000"/>
    <d v="2019-06-19T00:00:00"/>
    <n v="285740"/>
    <n v="172.95"/>
    <n v="0.19"/>
    <x v="19"/>
    <n v="17"/>
    <n v="6"/>
    <n v="19"/>
  </r>
  <r>
    <x v="3"/>
    <x v="20"/>
    <x v="0"/>
    <s v="0.2200 AC"/>
    <x v="1"/>
    <s v="R - 35 - Average to Good"/>
    <n v="4"/>
    <n v="2"/>
    <n v="1"/>
    <n v="8"/>
    <s v="2STY - 2 Story Building"/>
    <n v="1838"/>
    <n v="1136"/>
    <n v="1120"/>
    <n v="448"/>
    <x v="1"/>
    <n v="1584"/>
    <n v="158.58585858585857"/>
    <n v="26.212538609232823"/>
    <n v="400"/>
    <n v="40000"/>
    <n v="251200"/>
    <d v="2019-01-22T00:00:00"/>
    <n v="243052"/>
    <n v="136.66999999999999"/>
    <n v="0.22"/>
    <x v="19"/>
    <n v="19"/>
    <n v="1"/>
    <n v="22"/>
  </r>
  <r>
    <x v="3"/>
    <x v="20"/>
    <x v="0"/>
    <s v="0.2500 AC"/>
    <x v="0"/>
    <s v="R - 35 - Average to Good"/>
    <n v="4"/>
    <n v="3"/>
    <n v="1"/>
    <n v="9"/>
    <s v="2STY - 2 Story Building"/>
    <n v="2836"/>
    <n v="1578"/>
    <n v="1318"/>
    <n v="790"/>
    <x v="1"/>
    <n v="2368"/>
    <n v="121.19932432432432"/>
    <n v="26.354453627180899"/>
    <n v="440"/>
    <n v="40000"/>
    <n v="287000"/>
    <d v="2019-01-31T00:00:00"/>
    <n v="363660"/>
    <n v="101.2"/>
    <n v="0.25"/>
    <x v="19"/>
    <n v="18"/>
    <n v="1"/>
    <n v="31"/>
  </r>
  <r>
    <x v="3"/>
    <x v="20"/>
    <x v="0"/>
    <s v="0.3200 AC"/>
    <x v="0"/>
    <s v="R - 35 - Average to Good"/>
    <n v="3"/>
    <n v="3"/>
    <n v="0"/>
    <n v="6"/>
    <s v="1STY - 1 Story Building"/>
    <n v="1611"/>
    <n v="1611"/>
    <n v="1553"/>
    <n v="1165"/>
    <x v="1"/>
    <n v="2776"/>
    <n v="96.181556195965413"/>
    <n v="19.15461432506887"/>
    <n v="400"/>
    <n v="40000"/>
    <n v="267000"/>
    <d v="2019-07-05T00:00:00"/>
    <n v="285007"/>
    <n v="165.74"/>
    <n v="0.32"/>
    <x v="19"/>
    <n v="18"/>
    <n v="7"/>
    <n v="5"/>
  </r>
  <r>
    <x v="3"/>
    <x v="20"/>
    <x v="0"/>
    <s v="0.2100 AC"/>
    <x v="0"/>
    <s v="R - 35 - Average to Good"/>
    <n v="4"/>
    <n v="3"/>
    <n v="1"/>
    <n v="7"/>
    <s v="2STY - 2 Story Building"/>
    <n v="2404"/>
    <n v="1346"/>
    <n v="1142"/>
    <n v="430"/>
    <x v="1"/>
    <n v="1776"/>
    <n v="191.38513513513513"/>
    <n v="37.157287157287158"/>
    <n v="648"/>
    <n v="40000"/>
    <n v="339900"/>
    <d v="2019-08-21T00:00:00"/>
    <n v="320033"/>
    <n v="141.38999999999999"/>
    <n v="0.21"/>
    <x v="19"/>
    <n v="18"/>
    <n v="8"/>
    <n v="21"/>
  </r>
  <r>
    <x v="2"/>
    <x v="22"/>
    <x v="0"/>
    <s v="0.2500 AC"/>
    <x v="1"/>
    <s v="R - 30 - Average"/>
    <n v="3"/>
    <n v="2"/>
    <n v="0"/>
    <n v="6"/>
    <s v="1STY - 1 Story Building"/>
    <n v="1729"/>
    <n v="1729"/>
    <n v="1705"/>
    <n v="852"/>
    <x v="1"/>
    <n v="2581"/>
    <n v="100.34870205346765"/>
    <n v="23.783287419651057"/>
    <n v="440"/>
    <n v="45000"/>
    <n v="259000"/>
    <d v="2019-08-02T00:00:00"/>
    <n v="258480"/>
    <n v="149.80000000000001"/>
    <n v="0.25"/>
    <x v="19"/>
    <n v="19"/>
    <n v="8"/>
    <n v="2"/>
  </r>
  <r>
    <x v="0"/>
    <x v="26"/>
    <x v="0"/>
    <s v="2.4400 AC"/>
    <x v="9"/>
    <s v="R - 40 - Good"/>
    <n v="5"/>
    <n v="4"/>
    <n v="1"/>
    <n v="9"/>
    <s v="2STY - 2 Story Building"/>
    <n v="3690"/>
    <n v="2018"/>
    <n v="1994"/>
    <n v="882"/>
    <x v="1"/>
    <n v="2900"/>
    <n v="174.13793103448276"/>
    <n v="4.7513134323864579"/>
    <n v="814"/>
    <n v="47580"/>
    <n v="505000"/>
    <d v="2019-12-30T00:00:00"/>
    <n v="532272"/>
    <n v="136.86000000000001"/>
    <n v="2.44"/>
    <x v="19"/>
    <n v="12"/>
    <n v="12"/>
    <n v="30"/>
  </r>
  <r>
    <x v="2"/>
    <x v="28"/>
    <x v="0"/>
    <s v="0.2300 AC"/>
    <x v="0"/>
    <s v="R - 35 - Average to Good"/>
    <n v="3"/>
    <n v="2"/>
    <n v="1"/>
    <n v="6"/>
    <s v="1STY - 1 Story Building"/>
    <n v="1931"/>
    <n v="1931"/>
    <n v="1652"/>
    <n v="1239"/>
    <x v="1"/>
    <n v="3170"/>
    <n v="111.98738170347004"/>
    <n v="35.433385235756774"/>
    <n v="1312"/>
    <n v="55000"/>
    <n v="355000"/>
    <d v="2019-11-18T00:00:00"/>
    <n v="325095"/>
    <n v="183.84"/>
    <n v="0.23"/>
    <x v="19"/>
    <n v="18"/>
    <n v="11"/>
    <n v="18"/>
  </r>
  <r>
    <x v="73"/>
    <x v="30"/>
    <x v="2"/>
    <s v="0.1900 AC"/>
    <x v="0"/>
    <s v="R - 35 - Average to Good"/>
    <n v="4"/>
    <n v="2"/>
    <n v="1"/>
    <n v="9"/>
    <s v="2STY - 2 Story Building"/>
    <n v="3087"/>
    <n v="1767"/>
    <n v="1320"/>
    <n v="0"/>
    <x v="0"/>
    <n v="1767"/>
    <n v="188.1720430107527"/>
    <n v="40.174471992653814"/>
    <n v="630"/>
    <n v="50000"/>
    <n v="332500"/>
    <d v="2019-06-12T00:00:00"/>
    <n v="343786"/>
    <n v="107.71"/>
    <n v="0.19"/>
    <x v="19"/>
    <n v="18"/>
    <n v="6"/>
    <n v="12"/>
  </r>
  <r>
    <x v="0"/>
    <x v="117"/>
    <x v="1"/>
    <s v="0.2300 AC"/>
    <x v="0"/>
    <s v="R - 35 - Average to Good"/>
    <n v="3"/>
    <n v="2"/>
    <n v="0"/>
    <n v="6"/>
    <s v="1STY - 1 Story Building"/>
    <n v="1645"/>
    <n v="1645"/>
    <n v="1625"/>
    <n v="0"/>
    <x v="0"/>
    <n v="1645"/>
    <n v="139.81762917933131"/>
    <n v="22.956841138659318"/>
    <n v="400"/>
    <n v="0"/>
    <n v="230000"/>
    <d v="2019-09-17T00:00:00"/>
    <n v="237622"/>
    <n v="139.82"/>
    <n v="0.23"/>
    <x v="19"/>
    <n v="18"/>
    <n v="9"/>
    <n v="17"/>
  </r>
  <r>
    <x v="0"/>
    <x v="117"/>
    <x v="1"/>
    <s v="0.2300 AC"/>
    <x v="1"/>
    <s v="R - 35 - Average to Good"/>
    <n v="3"/>
    <n v="2"/>
    <n v="1"/>
    <n v="6"/>
    <s v="1STY - 1 Story Building"/>
    <n v="1640"/>
    <n v="1640"/>
    <n v="1590"/>
    <n v="1431"/>
    <x v="1"/>
    <n v="3071"/>
    <n v="89.547378704005212"/>
    <n v="27.4483970136144"/>
    <n v="440"/>
    <n v="0"/>
    <n v="275000"/>
    <d v="2019-10-01T00:00:00"/>
    <n v="258744"/>
    <n v="167.68"/>
    <n v="0.23"/>
    <x v="19"/>
    <n v="19"/>
    <n v="10"/>
    <n v="1"/>
  </r>
  <r>
    <x v="3"/>
    <x v="31"/>
    <x v="1"/>
    <s v="0.2500 AC"/>
    <x v="1"/>
    <s v="R - 35 - Average to Good"/>
    <n v="3"/>
    <n v="2"/>
    <n v="0"/>
    <n v="5"/>
    <s v="1STY - 1 Story Building"/>
    <n v="1573"/>
    <n v="1573"/>
    <n v="1523"/>
    <n v="0"/>
    <x v="0"/>
    <n v="1573"/>
    <n v="153.21042593769866"/>
    <n v="22.130394857667586"/>
    <n v="400"/>
    <n v="40000"/>
    <n v="241000"/>
    <d v="2019-03-07T00:00:00"/>
    <n v="245661"/>
    <n v="153.21"/>
    <n v="0.25"/>
    <x v="19"/>
    <n v="19"/>
    <n v="3"/>
    <n v="7"/>
  </r>
  <r>
    <x v="0"/>
    <x v="32"/>
    <x v="0"/>
    <s v="0.3500 AC"/>
    <x v="2"/>
    <s v="R - 35 - Average to Good"/>
    <n v="3"/>
    <n v="2"/>
    <n v="1"/>
    <n v="6"/>
    <s v="2STY - 2 Story Building"/>
    <n v="1876"/>
    <n v="1336"/>
    <n v="1178"/>
    <n v="0"/>
    <x v="0"/>
    <n v="1336"/>
    <n v="194.61077844311376"/>
    <n v="17.053653417289784"/>
    <n v="480"/>
    <n v="0"/>
    <n v="260000"/>
    <d v="2019-06-20T00:00:00"/>
    <n v="260881"/>
    <n v="138.59"/>
    <n v="0.35"/>
    <x v="19"/>
    <n v="17"/>
    <n v="6"/>
    <n v="20"/>
  </r>
  <r>
    <x v="0"/>
    <x v="32"/>
    <x v="0"/>
    <s v="0.2600 AC"/>
    <x v="0"/>
    <s v="R - 30 - Average"/>
    <n v="3"/>
    <n v="3"/>
    <n v="0"/>
    <n v="6"/>
    <s v="1STY - 1 Story Building"/>
    <n v="1974"/>
    <n v="1974"/>
    <n v="1914"/>
    <n v="1435"/>
    <x v="1"/>
    <n v="3409"/>
    <n v="84.188911704312119"/>
    <n v="25.340820795366248"/>
    <n v="525"/>
    <n v="45000"/>
    <n v="287000"/>
    <d v="2019-08-09T00:00:00"/>
    <n v="299886"/>
    <n v="145.38999999999999"/>
    <n v="0.26"/>
    <x v="19"/>
    <n v="18"/>
    <n v="8"/>
    <n v="9"/>
  </r>
  <r>
    <x v="0"/>
    <x v="32"/>
    <x v="0"/>
    <s v="0.2600 AC"/>
    <x v="6"/>
    <s v="R - 30 - Average"/>
    <n v="3"/>
    <n v="3"/>
    <n v="0"/>
    <n v="6"/>
    <s v="1STY - 1 Story Building"/>
    <n v="1623"/>
    <n v="1623"/>
    <n v="1569"/>
    <n v="1500"/>
    <x v="1"/>
    <n v="3123"/>
    <n v="78.418187640089656"/>
    <n v="21.623578441760259"/>
    <n v="596"/>
    <n v="0"/>
    <n v="244900"/>
    <d v="2019-01-16T00:00:00"/>
    <n v="289703"/>
    <n v="150.88999999999999"/>
    <n v="0.26"/>
    <x v="19"/>
    <n v="14"/>
    <n v="1"/>
    <n v="16"/>
  </r>
  <r>
    <x v="0"/>
    <x v="34"/>
    <x v="0"/>
    <s v="0.2600 AC"/>
    <x v="0"/>
    <s v="R - 35 - Average to Good"/>
    <n v="3"/>
    <n v="3"/>
    <n v="0"/>
    <n v="5"/>
    <s v="1STY - 1 Story Building"/>
    <n v="1699"/>
    <n v="1699"/>
    <n v="1641"/>
    <n v="820"/>
    <x v="1"/>
    <n v="2519"/>
    <n v="104.76379515680826"/>
    <n v="23.301193755739209"/>
    <n v="380"/>
    <n v="40000"/>
    <n v="263900"/>
    <d v="2019-10-11T00:00:00"/>
    <n v="259325"/>
    <n v="155.33000000000001"/>
    <n v="0.26"/>
    <x v="19"/>
    <n v="18"/>
    <n v="10"/>
    <n v="11"/>
  </r>
  <r>
    <x v="0"/>
    <x v="34"/>
    <x v="0"/>
    <s v="0.2000 AC"/>
    <x v="1"/>
    <s v="R - 35 - Average to Good"/>
    <n v="3"/>
    <n v="2"/>
    <n v="0"/>
    <n v="6"/>
    <s v="1STY - 1 Story Building"/>
    <n v="1650"/>
    <n v="1650"/>
    <n v="1562"/>
    <n v="0"/>
    <x v="0"/>
    <n v="1650"/>
    <n v="145.45454545454547"/>
    <n v="27.548209366391184"/>
    <n v="400"/>
    <n v="40000"/>
    <n v="240000"/>
    <d v="2019-10-23T00:00:00"/>
    <n v="234673"/>
    <n v="145.44999999999999"/>
    <n v="0.2"/>
    <x v="19"/>
    <n v="19"/>
    <n v="10"/>
    <n v="23"/>
  </r>
  <r>
    <x v="0"/>
    <x v="35"/>
    <x v="0"/>
    <s v="0.2300 AC"/>
    <x v="0"/>
    <s v="R - 35 - Average to Good"/>
    <n v="4"/>
    <n v="3"/>
    <n v="1"/>
    <n v="9"/>
    <s v="2STY - 2 Story Building"/>
    <n v="3108"/>
    <n v="1778"/>
    <n v="1330"/>
    <n v="0"/>
    <x v="0"/>
    <n v="1778"/>
    <n v="165.91676040494937"/>
    <n v="29.444644069149994"/>
    <n v="630"/>
    <n v="40000"/>
    <n v="295000"/>
    <d v="2019-03-19T00:00:00"/>
    <n v="295856"/>
    <n v="94.92"/>
    <n v="0.23"/>
    <x v="19"/>
    <n v="18"/>
    <n v="3"/>
    <n v="19"/>
  </r>
  <r>
    <x v="25"/>
    <x v="35"/>
    <x v="0"/>
    <s v="0.2900 AC"/>
    <x v="2"/>
    <s v="R - 35 - Average to Good"/>
    <n v="4"/>
    <n v="2"/>
    <n v="1"/>
    <n v="9"/>
    <s v="2STY - 2 Story Building"/>
    <n v="2454"/>
    <n v="1458"/>
    <n v="1014"/>
    <n v="0"/>
    <x v="0"/>
    <n v="1458"/>
    <n v="188.61454046639233"/>
    <n v="21.76941832114246"/>
    <n v="600"/>
    <n v="40000"/>
    <n v="275000"/>
    <d v="2019-05-31T00:00:00"/>
    <n v="298371"/>
    <n v="112.06"/>
    <n v="0.28999999999999998"/>
    <x v="19"/>
    <n v="17"/>
    <n v="5"/>
    <n v="31"/>
  </r>
  <r>
    <x v="0"/>
    <x v="35"/>
    <x v="0"/>
    <s v="0.2300 AC"/>
    <x v="0"/>
    <s v="R - 35 - Average to Good"/>
    <n v="4"/>
    <n v="4"/>
    <n v="1"/>
    <n v="8"/>
    <s v="2STY - 2 Story Building"/>
    <n v="3219"/>
    <n v="1792"/>
    <n v="1750"/>
    <n v="700"/>
    <x v="1"/>
    <n v="2492"/>
    <n v="134.43017656500803"/>
    <n v="33.437138180221183"/>
    <n v="690"/>
    <n v="40000"/>
    <n v="335000"/>
    <d v="2019-07-10T00:00:00"/>
    <n v="320713"/>
    <n v="104.07"/>
    <n v="0.23"/>
    <x v="19"/>
    <n v="18"/>
    <n v="7"/>
    <n v="10"/>
  </r>
  <r>
    <x v="0"/>
    <x v="35"/>
    <x v="0"/>
    <s v="0.2300 AC"/>
    <x v="1"/>
    <s v="R - 35 - Average to Good"/>
    <n v="3"/>
    <n v="2"/>
    <n v="0"/>
    <n v="6"/>
    <s v="1STY - 1 Story Building"/>
    <n v="1836"/>
    <n v="1836"/>
    <n v="1794"/>
    <n v="0"/>
    <x v="0"/>
    <n v="1836"/>
    <n v="138.88888888888889"/>
    <n v="25.45214995807881"/>
    <n v="651"/>
    <n v="40000"/>
    <n v="255000"/>
    <d v="2019-01-28T00:00:00"/>
    <n v="259487"/>
    <n v="138.88999999999999"/>
    <n v="0.23"/>
    <x v="19"/>
    <n v="19"/>
    <n v="1"/>
    <n v="28"/>
  </r>
  <r>
    <x v="0"/>
    <x v="35"/>
    <x v="0"/>
    <s v="0.2300 AC"/>
    <x v="0"/>
    <s v="R - 35 - Average to Good"/>
    <n v="4"/>
    <n v="3"/>
    <n v="1"/>
    <n v="8"/>
    <s v="2STY - 2 Story Building"/>
    <n v="2712"/>
    <n v="1508"/>
    <n v="1316"/>
    <n v="240"/>
    <x v="1"/>
    <n v="1748"/>
    <n v="161.15560640732267"/>
    <n v="28.117139777218824"/>
    <n v="742"/>
    <n v="40000"/>
    <n v="281700"/>
    <d v="2019-09-26T00:00:00"/>
    <n v="324233"/>
    <n v="103.87"/>
    <n v="0.23"/>
    <x v="19"/>
    <n v="18"/>
    <n v="9"/>
    <n v="26"/>
  </r>
  <r>
    <x v="3"/>
    <x v="37"/>
    <x v="0"/>
    <s v="0.2300 AC"/>
    <x v="1"/>
    <s v="R - 35 - Average to Good"/>
    <n v="3"/>
    <n v="3"/>
    <n v="0"/>
    <n v="6"/>
    <s v="1STY - 1 Story Building"/>
    <n v="1887"/>
    <n v="1887"/>
    <n v="1829"/>
    <n v="1371"/>
    <x v="1"/>
    <n v="3258"/>
    <n v="84.407612031921431"/>
    <n v="27.4483970136144"/>
    <n v="420"/>
    <n v="40000"/>
    <n v="275000"/>
    <d v="2019-12-10T00:00:00"/>
    <n v="299132"/>
    <n v="145.72999999999999"/>
    <n v="0.23"/>
    <x v="19"/>
    <n v="19"/>
    <n v="12"/>
    <n v="10"/>
  </r>
  <r>
    <x v="3"/>
    <x v="37"/>
    <x v="0"/>
    <s v="0.2200 AC"/>
    <x v="1"/>
    <s v="R - 35 - Average to Good"/>
    <n v="4"/>
    <n v="3"/>
    <n v="1"/>
    <n v="8"/>
    <s v="2STY - 2 Story Building"/>
    <n v="2560"/>
    <n v="1339"/>
    <n v="1293"/>
    <n v="900"/>
    <x v="1"/>
    <n v="2239"/>
    <n v="122.82268870031264"/>
    <n v="28.69605142332415"/>
    <n v="498"/>
    <n v="40000"/>
    <n v="275000"/>
    <d v="2019-03-05T00:00:00"/>
    <n v="317854"/>
    <n v="107.42"/>
    <n v="0.22"/>
    <x v="19"/>
    <n v="19"/>
    <n v="3"/>
    <n v="5"/>
  </r>
  <r>
    <x v="3"/>
    <x v="37"/>
    <x v="0"/>
    <s v="0.2100 AC"/>
    <x v="1"/>
    <s v="R - 35 - Average to Good"/>
    <n v="4"/>
    <n v="3"/>
    <n v="1"/>
    <n v="9"/>
    <s v="2STY - 2 Story Building"/>
    <n v="2538"/>
    <n v="1317"/>
    <n v="1293"/>
    <n v="1000"/>
    <x v="1"/>
    <n v="2317"/>
    <n v="133.79369874838153"/>
    <n v="33.888670252306618"/>
    <n v="498"/>
    <n v="40000"/>
    <n v="310000"/>
    <d v="2019-06-06T00:00:00"/>
    <n v="316108"/>
    <n v="122.14"/>
    <n v="0.21"/>
    <x v="19"/>
    <n v="19"/>
    <n v="6"/>
    <n v="6"/>
  </r>
  <r>
    <x v="3"/>
    <x v="37"/>
    <x v="0"/>
    <s v="0.2100 AC"/>
    <x v="1"/>
    <s v="R - 35 - Average to Good"/>
    <n v="4"/>
    <n v="2"/>
    <n v="1"/>
    <n v="8"/>
    <s v="2STY - 2 Story Building"/>
    <n v="2188"/>
    <n v="1196"/>
    <n v="1172"/>
    <n v="0"/>
    <x v="0"/>
    <n v="1196"/>
    <n v="204.84949832775919"/>
    <n v="26.782981328435874"/>
    <n v="441"/>
    <n v="40000"/>
    <n v="245000"/>
    <d v="2019-02-26T00:00:00"/>
    <n v="270940"/>
    <n v="111.97"/>
    <n v="0.21"/>
    <x v="19"/>
    <n v="19"/>
    <n v="2"/>
    <n v="26"/>
  </r>
  <r>
    <x v="3"/>
    <x v="37"/>
    <x v="0"/>
    <s v="0.2600 AC"/>
    <x v="0"/>
    <s v="R - 35 - Average to Good"/>
    <n v="3"/>
    <n v="2"/>
    <n v="0"/>
    <n v="5"/>
    <s v="1STY - 1 Story Building"/>
    <n v="1694"/>
    <n v="1694"/>
    <n v="1694"/>
    <n v="1000"/>
    <x v="1"/>
    <n v="2694"/>
    <n v="102.07869339272457"/>
    <n v="24.281274281274282"/>
    <n v="420"/>
    <n v="40000"/>
    <n v="275000"/>
    <d v="2019-05-13T00:00:00"/>
    <n v="261145"/>
    <n v="162.34"/>
    <n v="0.26"/>
    <x v="19"/>
    <n v="18"/>
    <n v="5"/>
    <n v="13"/>
  </r>
  <r>
    <x v="3"/>
    <x v="37"/>
    <x v="0"/>
    <s v="0.2200 AC"/>
    <x v="1"/>
    <s v="R - 35 - Average to Good"/>
    <n v="4"/>
    <n v="2"/>
    <n v="1"/>
    <n v="9"/>
    <s v="2STY - 2 Story Building"/>
    <n v="2173"/>
    <n v="1190"/>
    <n v="1156"/>
    <n v="0"/>
    <x v="0"/>
    <n v="1190"/>
    <n v="242.01680672268907"/>
    <n v="30.052592036063107"/>
    <n v="420"/>
    <n v="40000"/>
    <n v="288000"/>
    <d v="2019-07-02T00:00:00"/>
    <n v="266399"/>
    <n v="132.54"/>
    <n v="0.22"/>
    <x v="19"/>
    <n v="19"/>
    <n v="7"/>
    <n v="2"/>
  </r>
  <r>
    <x v="3"/>
    <x v="37"/>
    <x v="0"/>
    <s v="0.2800 AC"/>
    <x v="0"/>
    <s v="R - 35 - Average to Good"/>
    <n v="3"/>
    <n v="3"/>
    <n v="0"/>
    <n v="6"/>
    <s v="1STY - 1 Story Building"/>
    <n v="1708"/>
    <n v="1708"/>
    <n v="1660"/>
    <n v="1281"/>
    <x v="1"/>
    <n v="2989"/>
    <n v="100.03345600535296"/>
    <n v="24.514626787354057"/>
    <n v="441"/>
    <n v="40000"/>
    <n v="299000"/>
    <d v="2019-07-31T00:00:00"/>
    <n v="281244"/>
    <n v="175.06"/>
    <n v="0.28000000000000003"/>
    <x v="19"/>
    <n v="18"/>
    <n v="7"/>
    <n v="31"/>
  </r>
  <r>
    <x v="3"/>
    <x v="37"/>
    <x v="0"/>
    <s v="0.3100 AC"/>
    <x v="0"/>
    <s v="R - 35 - Average to Good"/>
    <n v="3"/>
    <n v="2"/>
    <n v="0"/>
    <n v="6"/>
    <s v="1STY - 1 Story Building"/>
    <n v="1686"/>
    <n v="1686"/>
    <n v="1636"/>
    <n v="0"/>
    <x v="0"/>
    <n v="1686"/>
    <n v="155.39739027283511"/>
    <n v="19.402233478479811"/>
    <n v="440"/>
    <n v="40000"/>
    <n v="262000"/>
    <d v="2019-08-02T00:00:00"/>
    <n v="259862"/>
    <n v="155.4"/>
    <n v="0.31"/>
    <x v="19"/>
    <n v="18"/>
    <n v="8"/>
    <n v="2"/>
  </r>
  <r>
    <x v="3"/>
    <x v="37"/>
    <x v="0"/>
    <s v="0.3100 AC"/>
    <x v="0"/>
    <s v="R - 35 - Average to Good"/>
    <n v="3"/>
    <n v="3"/>
    <n v="0"/>
    <n v="6"/>
    <s v="1STY - 1 Story Building"/>
    <n v="2080"/>
    <n v="2080"/>
    <n v="1988"/>
    <n v="1500"/>
    <x v="1"/>
    <n v="3580"/>
    <n v="88.687150837988824"/>
    <n v="23.512248585562368"/>
    <n v="380"/>
    <n v="40000"/>
    <n v="317500"/>
    <d v="2019-11-26T00:00:00"/>
    <n v="324706"/>
    <n v="152.63999999999999"/>
    <n v="0.31"/>
    <x v="19"/>
    <n v="18"/>
    <n v="11"/>
    <n v="26"/>
  </r>
  <r>
    <x v="3"/>
    <x v="37"/>
    <x v="0"/>
    <s v="0.2100 AC"/>
    <x v="1"/>
    <s v="R - 35 - Average to Good"/>
    <n v="4"/>
    <n v="2"/>
    <n v="1"/>
    <n v="8"/>
    <s v="2STY - 2 Story Building"/>
    <n v="2117"/>
    <n v="1156"/>
    <n v="1156"/>
    <n v="0"/>
    <x v="0"/>
    <n v="1156"/>
    <n v="233.56401384083046"/>
    <n v="29.515938606847698"/>
    <n v="420"/>
    <n v="40000"/>
    <n v="270000"/>
    <d v="2019-10-16T00:00:00"/>
    <n v="257814"/>
    <n v="127.54"/>
    <n v="0.21"/>
    <x v="19"/>
    <n v="19"/>
    <n v="10"/>
    <n v="16"/>
  </r>
  <r>
    <x v="3"/>
    <x v="39"/>
    <x v="2"/>
    <s v="0.1900 AC"/>
    <x v="1"/>
    <s v="R - 35 - Average to Good"/>
    <n v="4"/>
    <n v="2"/>
    <n v="1"/>
    <n v="9"/>
    <s v="2STY - 2 Story Building"/>
    <n v="3210"/>
    <n v="1862"/>
    <n v="1348"/>
    <n v="0"/>
    <x v="0"/>
    <n v="1862"/>
    <n v="196.02577873254566"/>
    <n v="44.10130008216133"/>
    <n v="630"/>
    <n v="50000"/>
    <n v="365000"/>
    <d v="2019-06-03T00:00:00"/>
    <n v="357635"/>
    <n v="113.71"/>
    <n v="0.19"/>
    <x v="19"/>
    <n v="19"/>
    <n v="6"/>
    <n v="3"/>
  </r>
  <r>
    <x v="3"/>
    <x v="39"/>
    <x v="2"/>
    <s v="0.1900 AC"/>
    <x v="2"/>
    <s v="R - 35 - Average to Good"/>
    <n v="4"/>
    <n v="3"/>
    <n v="1"/>
    <n v="9"/>
    <s v="2STY - 2 Story Building"/>
    <n v="3408"/>
    <n v="1962"/>
    <n v="1446"/>
    <n v="723"/>
    <x v="1"/>
    <n v="2685"/>
    <n v="135.19553072625698"/>
    <n v="43.859649122807021"/>
    <n v="600"/>
    <n v="55000"/>
    <n v="363000"/>
    <d v="2019-02-01T00:00:00"/>
    <n v="393624"/>
    <n v="106.51"/>
    <n v="0.19"/>
    <x v="19"/>
    <n v="17"/>
    <n v="2"/>
    <n v="1"/>
  </r>
  <r>
    <x v="3"/>
    <x v="39"/>
    <x v="2"/>
    <s v="0.1800 AC"/>
    <x v="4"/>
    <s v="R - 35 - Average to Good"/>
    <n v="4"/>
    <n v="2"/>
    <n v="1"/>
    <n v="8"/>
    <s v="2STY - 2 Story Building"/>
    <n v="3187"/>
    <n v="1837"/>
    <n v="1350"/>
    <n v="0"/>
    <x v="0"/>
    <n v="1837"/>
    <n v="187.80620577027761"/>
    <n v="44.000612182430366"/>
    <n v="600"/>
    <n v="50000"/>
    <n v="345000"/>
    <d v="2019-09-10T00:00:00"/>
    <n v="352657"/>
    <n v="108.25"/>
    <n v="0.18"/>
    <x v="19"/>
    <n v="16"/>
    <n v="9"/>
    <n v="10"/>
  </r>
  <r>
    <x v="3"/>
    <x v="39"/>
    <x v="2"/>
    <s v="0.1800 AC"/>
    <x v="1"/>
    <s v="R - 35 - Average to Good"/>
    <n v="4"/>
    <n v="3"/>
    <n v="1"/>
    <n v="8"/>
    <s v="2STY - 2 Story Building"/>
    <n v="3242"/>
    <n v="1766"/>
    <n v="1476"/>
    <n v="0"/>
    <x v="0"/>
    <n v="1766"/>
    <n v="187.37259343148358"/>
    <n v="42.202326293235387"/>
    <n v="512"/>
    <n v="50000"/>
    <n v="330900"/>
    <d v="2019-03-29T00:00:00"/>
    <n v="353106"/>
    <n v="102.07"/>
    <n v="0.18"/>
    <x v="19"/>
    <n v="19"/>
    <n v="3"/>
    <n v="29"/>
  </r>
  <r>
    <x v="3"/>
    <x v="40"/>
    <x v="1"/>
    <s v="0.1700 AC"/>
    <x v="1"/>
    <s v="R - 35 - Average to Good"/>
    <n v="4"/>
    <n v="2"/>
    <n v="1"/>
    <n v="8"/>
    <s v="2STY - 2 Story Building"/>
    <n v="2494"/>
    <n v="1341"/>
    <n v="1223"/>
    <n v="0"/>
    <x v="0"/>
    <n v="1341"/>
    <n v="186.42803877703207"/>
    <n v="33.760060498028409"/>
    <n v="400"/>
    <n v="45000"/>
    <n v="250000"/>
    <d v="2019-09-19T00:00:00"/>
    <n v="301633"/>
    <n v="100.24"/>
    <n v="0.17"/>
    <x v="19"/>
    <n v="19"/>
    <n v="9"/>
    <n v="19"/>
  </r>
  <r>
    <x v="3"/>
    <x v="40"/>
    <x v="1"/>
    <s v="0.2700 AC"/>
    <x v="1"/>
    <s v="R - 35 - Average to Good"/>
    <n v="4"/>
    <n v="2"/>
    <n v="1"/>
    <n v="8"/>
    <s v="2STY - 2 Story Building"/>
    <n v="2378"/>
    <n v="1258"/>
    <n v="1120"/>
    <n v="729"/>
    <x v="1"/>
    <n v="1987"/>
    <n v="148.46502264720684"/>
    <n v="25.082474577424072"/>
    <n v="420"/>
    <n v="45000"/>
    <n v="295000"/>
    <d v="2019-11-15T00:00:00"/>
    <n v="298290"/>
    <n v="124.05"/>
    <n v="0.27"/>
    <x v="19"/>
    <n v="19"/>
    <n v="11"/>
    <n v="15"/>
  </r>
  <r>
    <x v="3"/>
    <x v="40"/>
    <x v="1"/>
    <s v="0.2200 AC"/>
    <x v="1"/>
    <s v="R - 35 - Average to Good"/>
    <n v="4"/>
    <n v="3"/>
    <n v="1"/>
    <n v="8"/>
    <s v="2STY - 2 Story Building"/>
    <n v="2582"/>
    <n v="1371"/>
    <n v="1211"/>
    <n v="848"/>
    <x v="1"/>
    <n v="2219"/>
    <n v="155.02478593961243"/>
    <n v="35.896151598630937"/>
    <n v="700"/>
    <n v="49500"/>
    <n v="344000"/>
    <d v="2019-09-09T00:00:00"/>
    <n v="337930"/>
    <n v="133.22999999999999"/>
    <n v="0.22"/>
    <x v="19"/>
    <n v="19"/>
    <n v="9"/>
    <n v="9"/>
  </r>
  <r>
    <x v="3"/>
    <x v="46"/>
    <x v="1"/>
    <s v="0.3300 AC"/>
    <x v="1"/>
    <s v="R - 30 - Average"/>
    <n v="4"/>
    <n v="2"/>
    <n v="1"/>
    <n v="8"/>
    <s v="2STY - 2 Story Building"/>
    <n v="2458"/>
    <n v="1282"/>
    <n v="1194"/>
    <n v="0"/>
    <x v="0"/>
    <n v="1282"/>
    <n v="212.3244929797192"/>
    <n v="18.935915630130506"/>
    <n v="430"/>
    <n v="55000"/>
    <n v="272200"/>
    <d v="2019-07-25T00:00:00"/>
    <n v="279595"/>
    <n v="110.74"/>
    <n v="0.33"/>
    <x v="19"/>
    <n v="19"/>
    <n v="7"/>
    <n v="25"/>
  </r>
  <r>
    <x v="16"/>
    <x v="46"/>
    <x v="1"/>
    <s v="0.2400 AC"/>
    <x v="2"/>
    <s v="R - 35 - Average to Good"/>
    <n v="4"/>
    <n v="3"/>
    <n v="1"/>
    <n v="8"/>
    <s v="2STY - 2 Story Building"/>
    <n v="2434"/>
    <n v="1506"/>
    <n v="1246"/>
    <n v="623"/>
    <x v="1"/>
    <n v="2129"/>
    <n v="126.82010333489902"/>
    <n v="25.826446280991735"/>
    <n v="500"/>
    <n v="49500"/>
    <n v="270000"/>
    <d v="2019-07-31T00:00:00"/>
    <n v="303427"/>
    <n v="110.93"/>
    <n v="0.24"/>
    <x v="19"/>
    <n v="17"/>
    <n v="7"/>
    <n v="31"/>
  </r>
  <r>
    <x v="3"/>
    <x v="46"/>
    <x v="1"/>
    <s v="0.2100 AC"/>
    <x v="2"/>
    <s v="R - 30 - Average"/>
    <n v="4"/>
    <n v="2"/>
    <n v="1"/>
    <n v="8"/>
    <s v="2STY - 2 Story Building"/>
    <n v="2600"/>
    <n v="1376"/>
    <n v="1224"/>
    <n v="352"/>
    <x v="1"/>
    <n v="1728"/>
    <n v="188.0787037037037"/>
    <n v="35.528444619353706"/>
    <n v="400"/>
    <n v="0"/>
    <n v="325000"/>
    <d v="2019-07-15T00:00:00"/>
    <n v="317924"/>
    <n v="125"/>
    <n v="0.21"/>
    <x v="19"/>
    <n v="17"/>
    <n v="7"/>
    <n v="15"/>
  </r>
  <r>
    <x v="3"/>
    <x v="47"/>
    <x v="1"/>
    <s v="0.1700 AC"/>
    <x v="1"/>
    <s v="R - 30 - Average"/>
    <n v="4"/>
    <n v="2"/>
    <n v="1"/>
    <n v="8"/>
    <s v="2STY - 2 Story Building"/>
    <n v="2682"/>
    <n v="1411"/>
    <n v="1271"/>
    <n v="0"/>
    <x v="0"/>
    <n v="1411"/>
    <n v="192.77108433734941"/>
    <n v="36.73094582185491"/>
    <n v="400"/>
    <n v="0"/>
    <n v="272000"/>
    <d v="2019-10-07T00:00:00"/>
    <n v="295018"/>
    <n v="101.42"/>
    <n v="0.17"/>
    <x v="19"/>
    <n v="19"/>
    <n v="10"/>
    <n v="7"/>
  </r>
  <r>
    <x v="3"/>
    <x v="48"/>
    <x v="1"/>
    <s v="0.2600 AC"/>
    <x v="1"/>
    <s v="R - 35 - Average to Good"/>
    <n v="3"/>
    <n v="2"/>
    <n v="0"/>
    <n v="5"/>
    <s v="1STY - 1 Story Building"/>
    <n v="2167"/>
    <n v="2167"/>
    <n v="2092"/>
    <n v="0"/>
    <x v="0"/>
    <n v="2167"/>
    <n v="115.36686663590217"/>
    <n v="22.073885710249346"/>
    <n v="483"/>
    <n v="55000"/>
    <n v="250000"/>
    <d v="2019-08-06T00:00:00"/>
    <n v="294507"/>
    <n v="115.37"/>
    <n v="0.26"/>
    <x v="19"/>
    <n v="19"/>
    <n v="8"/>
    <n v="6"/>
  </r>
  <r>
    <x v="3"/>
    <x v="48"/>
    <x v="1"/>
    <s v="0.1900 AC"/>
    <x v="2"/>
    <s v="R - 35 - Average to Good"/>
    <n v="4"/>
    <n v="3"/>
    <n v="1"/>
    <n v="9"/>
    <s v="2STY - 2 Story Building"/>
    <n v="3186"/>
    <n v="1866"/>
    <n v="1320"/>
    <n v="0"/>
    <x v="0"/>
    <n v="1866"/>
    <n v="209.00321543408361"/>
    <n v="47.121937074090184"/>
    <n v="630"/>
    <n v="55000"/>
    <n v="390000"/>
    <d v="2019-05-29T00:00:00"/>
    <n v="362967"/>
    <n v="122.41"/>
    <n v="0.19"/>
    <x v="19"/>
    <n v="17"/>
    <n v="5"/>
    <n v="29"/>
  </r>
  <r>
    <x v="3"/>
    <x v="48"/>
    <x v="1"/>
    <s v="0.1900 AC"/>
    <x v="4"/>
    <s v="R - 35 - Average to Good"/>
    <n v="3"/>
    <n v="3"/>
    <n v="0"/>
    <n v="7"/>
    <s v="1STY - 1 Story Building"/>
    <n v="2211"/>
    <n v="2211"/>
    <n v="2130"/>
    <n v="1491"/>
    <x v="1"/>
    <n v="3702"/>
    <n v="100.48622366288492"/>
    <n v="44.947078439901411"/>
    <n v="610"/>
    <n v="55000"/>
    <n v="372000"/>
    <d v="2019-03-13T00:00:00"/>
    <n v="330734"/>
    <n v="168.25"/>
    <n v="0.19"/>
    <x v="19"/>
    <n v="16"/>
    <n v="3"/>
    <n v="13"/>
  </r>
  <r>
    <x v="3"/>
    <x v="49"/>
    <x v="0"/>
    <s v="0.3500 AC"/>
    <x v="1"/>
    <s v="R - 30 - Average"/>
    <n v="3"/>
    <n v="2"/>
    <n v="1"/>
    <n v="7"/>
    <s v="2STY - 2 Story Building"/>
    <n v="1518"/>
    <n v="798"/>
    <n v="720"/>
    <n v="360"/>
    <x v="1"/>
    <n v="1158"/>
    <n v="202.93609671848014"/>
    <n v="15.413879050242688"/>
    <n v="482"/>
    <n v="50000"/>
    <n v="235000"/>
    <d v="2019-07-15T00:00:00"/>
    <n v="217745"/>
    <n v="154.81"/>
    <n v="0.35"/>
    <x v="19"/>
    <n v="19"/>
    <n v="7"/>
    <n v="15"/>
  </r>
  <r>
    <x v="3"/>
    <x v="49"/>
    <x v="0"/>
    <s v="0.2500 AC"/>
    <x v="1"/>
    <s v="R - 30 - Average"/>
    <n v="3"/>
    <n v="2"/>
    <n v="0"/>
    <n v="5"/>
    <s v="1STY - 1 Story Building"/>
    <n v="1434"/>
    <n v="1434"/>
    <n v="1398"/>
    <n v="800"/>
    <x v="1"/>
    <n v="2234"/>
    <n v="107.38585496866607"/>
    <n v="22.029384756657485"/>
    <n v="380"/>
    <n v="50000"/>
    <n v="239900"/>
    <d v="2019-07-18T00:00:00"/>
    <n v="246952"/>
    <n v="167.29"/>
    <n v="0.25"/>
    <x v="19"/>
    <n v="19"/>
    <n v="7"/>
    <n v="18"/>
  </r>
  <r>
    <x v="3"/>
    <x v="50"/>
    <x v="1"/>
    <s v="0.2500 AC"/>
    <x v="1"/>
    <s v="R - 45 - Good to Very Good"/>
    <n v="4"/>
    <n v="3"/>
    <n v="1"/>
    <n v="9"/>
    <s v="2STY - 2 Story Building"/>
    <n v="3105"/>
    <n v="2117"/>
    <n v="2099"/>
    <n v="895"/>
    <x v="1"/>
    <n v="3012"/>
    <n v="135.95617529880479"/>
    <n v="37.603305785123965"/>
    <n v="726"/>
    <n v="67504"/>
    <n v="409500"/>
    <d v="2019-05-31T00:00:00"/>
    <n v="393293"/>
    <n v="131.88"/>
    <n v="0.25"/>
    <x v="19"/>
    <n v="19"/>
    <n v="5"/>
    <n v="31"/>
  </r>
  <r>
    <x v="3"/>
    <x v="50"/>
    <x v="1"/>
    <s v="0.2600 AC"/>
    <x v="1"/>
    <s v="R - 45 - Good to Very Good"/>
    <n v="4"/>
    <n v="3"/>
    <n v="1"/>
    <n v="8"/>
    <s v="2STY - 2 Story Building"/>
    <n v="3136"/>
    <n v="2132"/>
    <n v="2096"/>
    <n v="800"/>
    <x v="1"/>
    <n v="2932"/>
    <n v="144.95225102319236"/>
    <n v="37.525605707423885"/>
    <n v="640"/>
    <n v="90000"/>
    <n v="425000"/>
    <d v="2019-03-04T00:00:00"/>
    <n v="414170"/>
    <n v="135.52000000000001"/>
    <n v="0.26"/>
    <x v="19"/>
    <n v="19"/>
    <n v="3"/>
    <n v="4"/>
  </r>
  <r>
    <x v="3"/>
    <x v="50"/>
    <x v="1"/>
    <s v="0.3400 AC"/>
    <x v="0"/>
    <s v="R - 45 - Good to Very Good"/>
    <n v="4"/>
    <n v="2"/>
    <n v="2"/>
    <n v="8"/>
    <s v="2STY - 2 Story Building"/>
    <n v="3066"/>
    <n v="2088"/>
    <n v="2052"/>
    <n v="764"/>
    <x v="1"/>
    <n v="2852"/>
    <n v="160.93969144460027"/>
    <n v="30.991735537190081"/>
    <n v="684"/>
    <n v="90000"/>
    <n v="459000"/>
    <d v="2019-10-09T00:00:00"/>
    <n v="422457"/>
    <n v="149.71"/>
    <n v="0.34"/>
    <x v="19"/>
    <n v="18"/>
    <n v="10"/>
    <n v="9"/>
  </r>
  <r>
    <x v="3"/>
    <x v="50"/>
    <x v="1"/>
    <s v="0.3000 AC"/>
    <x v="0"/>
    <s v="R - 45 - Good to Very Good"/>
    <n v="4"/>
    <n v="3"/>
    <n v="1"/>
    <n v="8"/>
    <s v="2STY - 2 Story Building"/>
    <n v="2804"/>
    <n v="1560"/>
    <n v="1342"/>
    <n v="642"/>
    <x v="1"/>
    <n v="2202"/>
    <n v="172.57039055404178"/>
    <n v="29.078665442301805"/>
    <n v="630"/>
    <n v="49500"/>
    <n v="380000"/>
    <d v="2019-06-07T00:00:00"/>
    <n v="341562"/>
    <n v="135.52000000000001"/>
    <n v="0.3"/>
    <x v="19"/>
    <n v="18"/>
    <n v="6"/>
    <n v="7"/>
  </r>
  <r>
    <x v="3"/>
    <x v="51"/>
    <x v="1"/>
    <s v="0.3900 AC"/>
    <x v="1"/>
    <s v="R - 55 - Very Good to Excellent"/>
    <n v="4"/>
    <n v="3"/>
    <n v="1"/>
    <n v="6"/>
    <s v="1STY - 1 Story Building"/>
    <n v="2942"/>
    <n v="2942"/>
    <n v="2882"/>
    <n v="2000"/>
    <x v="1"/>
    <n v="4942"/>
    <n v="127.47875354107649"/>
    <n v="37.0841279932189"/>
    <n v="1164"/>
    <n v="110000"/>
    <n v="630000"/>
    <d v="2019-06-03T00:00:00"/>
    <n v="652113"/>
    <n v="214.14"/>
    <n v="0.39"/>
    <x v="19"/>
    <n v="19"/>
    <n v="6"/>
    <n v="3"/>
  </r>
  <r>
    <x v="3"/>
    <x v="51"/>
    <x v="1"/>
    <s v="0.3600 AC"/>
    <x v="0"/>
    <s v="R - 40 - Good"/>
    <n v="4"/>
    <n v="2"/>
    <n v="2"/>
    <n v="9"/>
    <s v="2STY - 2 Story Building"/>
    <n v="3814"/>
    <n v="2274"/>
    <n v="1636"/>
    <n v="700"/>
    <x v="1"/>
    <n v="2974"/>
    <n v="168.12373907195695"/>
    <n v="31.88450158147128"/>
    <n v="682"/>
    <n v="99000"/>
    <n v="500000"/>
    <d v="2019-05-24T00:00:00"/>
    <n v="506510"/>
    <n v="131.1"/>
    <n v="0.36"/>
    <x v="19"/>
    <n v="18"/>
    <n v="5"/>
    <n v="24"/>
  </r>
  <r>
    <x v="3"/>
    <x v="51"/>
    <x v="1"/>
    <s v="0.3600 AC"/>
    <x v="1"/>
    <s v="R - 45 - Good to Very Good"/>
    <n v="4"/>
    <n v="4"/>
    <n v="1"/>
    <n v="9"/>
    <s v="2STY - 2 Story Building"/>
    <n v="3856"/>
    <n v="2724"/>
    <n v="2555"/>
    <n v="1022"/>
    <x v="1"/>
    <n v="3746"/>
    <n v="152.69620928990923"/>
    <n v="36.475869809203147"/>
    <n v="772"/>
    <n v="99000"/>
    <n v="572000"/>
    <d v="2019-04-23T00:00:00"/>
    <n v="549522"/>
    <n v="148.34"/>
    <n v="0.36"/>
    <x v="19"/>
    <n v="19"/>
    <n v="4"/>
    <n v="23"/>
  </r>
  <r>
    <x v="0"/>
    <x v="52"/>
    <x v="1"/>
    <s v="0.2400 AC"/>
    <x v="1"/>
    <s v="R - 35 - Average to Good"/>
    <n v="3"/>
    <n v="2"/>
    <n v="0"/>
    <n v="5"/>
    <s v="1STY - 1 Story Building"/>
    <n v="1512"/>
    <n v="1512"/>
    <n v="1512"/>
    <n v="0"/>
    <x v="0"/>
    <n v="1512"/>
    <n v="141.53439153439155"/>
    <n v="20.469850015304562"/>
    <n v="480"/>
    <n v="0"/>
    <n v="214000"/>
    <d v="2019-02-05T00:00:00"/>
    <n v="227760"/>
    <n v="141.53"/>
    <n v="0.24"/>
    <x v="19"/>
    <n v="19"/>
    <n v="2"/>
    <n v="5"/>
  </r>
  <r>
    <x v="0"/>
    <x v="53"/>
    <x v="1"/>
    <s v="0.2300 AC"/>
    <x v="2"/>
    <s v="R - 35 - Average to Good"/>
    <n v="3"/>
    <n v="3"/>
    <n v="0"/>
    <n v="6"/>
    <s v="1STY - 1 Story Building"/>
    <n v="1741"/>
    <n v="1741"/>
    <n v="1675"/>
    <n v="1000"/>
    <x v="1"/>
    <n v="2741"/>
    <n v="102.11601605253557"/>
    <n v="27.937477542220623"/>
    <n v="438"/>
    <n v="0"/>
    <n v="279900"/>
    <d v="2019-12-09T00:00:00"/>
    <n v="276273"/>
    <n v="160.77000000000001"/>
    <n v="0.23"/>
    <x v="19"/>
    <n v="17"/>
    <n v="12"/>
    <n v="9"/>
  </r>
  <r>
    <x v="0"/>
    <x v="53"/>
    <x v="1"/>
    <s v="0.3500 AC"/>
    <x v="0"/>
    <s v="R - 35 - Average to Good"/>
    <n v="3"/>
    <n v="3"/>
    <n v="0"/>
    <n v="5"/>
    <s v="1STY - 1 Story Building"/>
    <n v="1628"/>
    <n v="1628"/>
    <n v="1576"/>
    <n v="0"/>
    <x v="0"/>
    <n v="1628"/>
    <n v="160.93366093366095"/>
    <n v="17.184835366653552"/>
    <n v="489"/>
    <n v="0"/>
    <n v="262000"/>
    <d v="2019-02-01T00:00:00"/>
    <n v="240953"/>
    <n v="160.93"/>
    <n v="0.35"/>
    <x v="19"/>
    <n v="18"/>
    <n v="2"/>
    <n v="1"/>
  </r>
  <r>
    <x v="0"/>
    <x v="54"/>
    <x v="0"/>
    <s v="0.2100 AC"/>
    <x v="1"/>
    <s v="R - 35 - Average to Good"/>
    <n v="4"/>
    <n v="2"/>
    <n v="1"/>
    <n v="8"/>
    <s v="2STY - 2 Story Building"/>
    <n v="3020"/>
    <n v="1640"/>
    <n v="1380"/>
    <n v="0"/>
    <x v="0"/>
    <n v="1640"/>
    <n v="169.20731707317074"/>
    <n v="30.335825790371242"/>
    <n v="420"/>
    <n v="0"/>
    <n v="277500"/>
    <d v="2019-05-15T00:00:00"/>
    <n v="291248"/>
    <n v="91.89"/>
    <n v="0.21"/>
    <x v="19"/>
    <n v="19"/>
    <n v="5"/>
    <n v="15"/>
  </r>
  <r>
    <x v="0"/>
    <x v="54"/>
    <x v="0"/>
    <s v="0.2200 AC"/>
    <x v="0"/>
    <s v="R - 35 - Average to Good"/>
    <n v="3"/>
    <n v="2"/>
    <n v="0"/>
    <n v="5"/>
    <s v="1STY - 1 Story Building"/>
    <n v="1702"/>
    <n v="1702"/>
    <n v="1626"/>
    <n v="0"/>
    <x v="0"/>
    <n v="1702"/>
    <n v="136.01645123384253"/>
    <n v="24.156857834543782"/>
    <n v="486"/>
    <n v="0"/>
    <n v="231500"/>
    <d v="2019-08-21T00:00:00"/>
    <n v="242268"/>
    <n v="136.02000000000001"/>
    <n v="0.22"/>
    <x v="19"/>
    <n v="18"/>
    <n v="8"/>
    <n v="21"/>
  </r>
  <r>
    <x v="0"/>
    <x v="54"/>
    <x v="0"/>
    <s v="0.2200 AC"/>
    <x v="2"/>
    <s v="R - 35 - Average to Good"/>
    <n v="4"/>
    <n v="2"/>
    <n v="1"/>
    <n v="8"/>
    <s v="2STY - 2 Story Building"/>
    <n v="2431"/>
    <n v="1324"/>
    <n v="1280"/>
    <n v="0"/>
    <x v="0"/>
    <n v="1324"/>
    <n v="245.46827794561935"/>
    <n v="33.913515318473991"/>
    <n v="441"/>
    <n v="45000"/>
    <n v="325000"/>
    <d v="2019-10-24T00:00:00"/>
    <n v="275041"/>
    <n v="133.69"/>
    <n v="0.22"/>
    <x v="19"/>
    <n v="17"/>
    <n v="10"/>
    <n v="24"/>
  </r>
  <r>
    <x v="0"/>
    <x v="55"/>
    <x v="0"/>
    <s v="0.2300 AC"/>
    <x v="1"/>
    <s v="R - 35 - Average to Good"/>
    <n v="3"/>
    <n v="2"/>
    <n v="0"/>
    <n v="6"/>
    <s v="1STY - 1 Story Building"/>
    <n v="1572"/>
    <n v="1572"/>
    <n v="1556"/>
    <n v="1048"/>
    <x v="1"/>
    <n v="2620"/>
    <n v="83.969465648854964"/>
    <n v="21.958717610891522"/>
    <n v="440"/>
    <n v="0"/>
    <n v="220000"/>
    <d v="2019-04-16T00:00:00"/>
    <n v="236471"/>
    <n v="139.94999999999999"/>
    <n v="0.23"/>
    <x v="19"/>
    <n v="19"/>
    <n v="4"/>
    <n v="16"/>
  </r>
  <r>
    <x v="0"/>
    <x v="55"/>
    <x v="0"/>
    <s v="0.3000 AC"/>
    <x v="1"/>
    <s v="R - 35 - Average to Good"/>
    <n v="3"/>
    <n v="3"/>
    <n v="0"/>
    <n v="6"/>
    <s v="1STY - 1 Story Building"/>
    <n v="1776"/>
    <n v="1776"/>
    <n v="1764"/>
    <n v="882"/>
    <x v="1"/>
    <n v="2658"/>
    <n v="100.0752445447705"/>
    <n v="20.355065809611265"/>
    <n v="696"/>
    <n v="0"/>
    <n v="266000"/>
    <d v="2019-08-07T00:00:00"/>
    <n v="271443"/>
    <n v="149.77000000000001"/>
    <n v="0.3"/>
    <x v="19"/>
    <n v="19"/>
    <n v="8"/>
    <n v="7"/>
  </r>
  <r>
    <x v="0"/>
    <x v="56"/>
    <x v="0"/>
    <s v="0.1900 AC"/>
    <x v="1"/>
    <s v="R - 35 - Average to Good"/>
    <n v="3"/>
    <n v="3"/>
    <n v="0"/>
    <n v="6"/>
    <s v="ATM - Atrium Ranch Building"/>
    <n v="2184"/>
    <n v="2184"/>
    <n v="2130"/>
    <n v="1061"/>
    <x v="1"/>
    <n v="3245"/>
    <n v="101.69491525423729"/>
    <n v="39.872408293460929"/>
    <n v="610"/>
    <n v="0"/>
    <n v="330000"/>
    <d v="2019-03-01T00:00:00"/>
    <n v="333893"/>
    <n v="151.1"/>
    <n v="0.19"/>
    <x v="19"/>
    <n v="19"/>
    <n v="3"/>
    <n v="1"/>
  </r>
  <r>
    <x v="0"/>
    <x v="58"/>
    <x v="0"/>
    <s v="0.3100 AC"/>
    <x v="0"/>
    <s v="R - 35 - Average to Good"/>
    <n v="3"/>
    <n v="2"/>
    <n v="2"/>
    <n v="5"/>
    <s v="1STY - 1 Story Building"/>
    <n v="1745"/>
    <n v="1745"/>
    <n v="1719"/>
    <n v="859"/>
    <x v="1"/>
    <n v="2604"/>
    <n v="99.039938556067582"/>
    <n v="19.098610740839479"/>
    <n v="441"/>
    <n v="40000"/>
    <n v="257900"/>
    <d v="2019-05-30T00:00:00"/>
    <n v="256328"/>
    <n v="147.79"/>
    <n v="0.31"/>
    <x v="19"/>
    <n v="18"/>
    <n v="5"/>
    <n v="30"/>
  </r>
  <r>
    <x v="0"/>
    <x v="59"/>
    <x v="0"/>
    <s v="1.2300 AC"/>
    <x v="0"/>
    <s v="R - 35 - Average to Good"/>
    <n v="3"/>
    <n v="2"/>
    <n v="0"/>
    <n v="6"/>
    <s v="1STY - 1 Story Building"/>
    <n v="1820"/>
    <n v="1820"/>
    <n v="1820"/>
    <n v="0"/>
    <x v="0"/>
    <n v="1820"/>
    <n v="160.43956043956044"/>
    <n v="5.4499167581207493"/>
    <n v="600"/>
    <n v="60000"/>
    <n v="292000"/>
    <d v="2019-11-21T00:00:00"/>
    <n v="306718"/>
    <n v="160.44"/>
    <n v="1.23"/>
    <x v="19"/>
    <n v="18"/>
    <n v="11"/>
    <n v="21"/>
  </r>
  <r>
    <x v="0"/>
    <x v="59"/>
    <x v="0"/>
    <s v="0.2600 AC"/>
    <x v="2"/>
    <s v="R - 35 - Average to Good"/>
    <n v="3"/>
    <n v="3"/>
    <n v="0"/>
    <n v="6"/>
    <s v="ATM - Atrium Ranch Building"/>
    <n v="1709"/>
    <n v="1709"/>
    <n v="1709"/>
    <n v="1180"/>
    <x v="1"/>
    <n v="2889"/>
    <n v="94.32329525787469"/>
    <n v="24.060535424171785"/>
    <n v="399"/>
    <n v="0"/>
    <n v="272500"/>
    <d v="2019-06-10T00:00:00"/>
    <n v="295338"/>
    <n v="159.44999999999999"/>
    <n v="0.26"/>
    <x v="19"/>
    <n v="17"/>
    <n v="6"/>
    <n v="10"/>
  </r>
  <r>
    <x v="0"/>
    <x v="59"/>
    <x v="0"/>
    <s v="0.2300 AC"/>
    <x v="0"/>
    <s v="R - 30 - Average"/>
    <n v="3"/>
    <n v="2"/>
    <n v="0"/>
    <n v="6"/>
    <s v="1STY - 1 Story Building"/>
    <n v="1386"/>
    <n v="1386"/>
    <n v="1364"/>
    <n v="0"/>
    <x v="0"/>
    <n v="1386"/>
    <n v="158.65800865800867"/>
    <n v="21.948736375613844"/>
    <n v="400"/>
    <n v="0"/>
    <n v="219900"/>
    <d v="2019-04-02T00:00:00"/>
    <n v="222523"/>
    <n v="158.66"/>
    <n v="0.23"/>
    <x v="19"/>
    <n v="18"/>
    <n v="4"/>
    <n v="2"/>
  </r>
  <r>
    <x v="0"/>
    <x v="60"/>
    <x v="0"/>
    <s v="0.1800 AC"/>
    <x v="2"/>
    <s v="R - 35 - Average to Good"/>
    <n v="3"/>
    <n v="2"/>
    <n v="0"/>
    <n v="5"/>
    <s v="1STY - 1 Story Building"/>
    <n v="1243"/>
    <n v="1243"/>
    <n v="1221"/>
    <n v="0"/>
    <x v="0"/>
    <n v="1243"/>
    <n v="181.01367658889782"/>
    <n v="28.696051423324153"/>
    <n v="440"/>
    <n v="40000"/>
    <n v="225000"/>
    <d v="2019-11-01T00:00:00"/>
    <n v="199168"/>
    <n v="181.01"/>
    <n v="0.18"/>
    <x v="19"/>
    <n v="17"/>
    <n v="11"/>
    <n v="1"/>
  </r>
  <r>
    <x v="0"/>
    <x v="60"/>
    <x v="0"/>
    <s v="0.1800 AC"/>
    <x v="0"/>
    <s v="R - 35 - Average to Good"/>
    <n v="3"/>
    <n v="2"/>
    <n v="0"/>
    <n v="5"/>
    <s v="1STY - 1 Story Building"/>
    <n v="1217"/>
    <n v="1217"/>
    <n v="1217"/>
    <n v="608"/>
    <x v="1"/>
    <n v="1825"/>
    <n v="107.12328767123287"/>
    <n v="24.933680236710543"/>
    <n v="418"/>
    <n v="36000"/>
    <n v="195500"/>
    <d v="2019-12-02T00:00:00"/>
    <n v="197046"/>
    <n v="160.63999999999999"/>
    <n v="0.18"/>
    <x v="19"/>
    <n v="18"/>
    <n v="12"/>
    <n v="2"/>
  </r>
  <r>
    <x v="0"/>
    <x v="60"/>
    <x v="0"/>
    <s v="0.1800 AC"/>
    <x v="0"/>
    <s v="R - 35 - Average to Good"/>
    <n v="3"/>
    <n v="3"/>
    <n v="0"/>
    <n v="6"/>
    <s v="1STY - 1 Story Building"/>
    <n v="1633"/>
    <n v="1633"/>
    <n v="1600"/>
    <n v="1020"/>
    <x v="1"/>
    <n v="2653"/>
    <n v="101.73388616660384"/>
    <n v="34.422507907356398"/>
    <n v="400"/>
    <n v="40000"/>
    <n v="269900"/>
    <d v="2019-09-24T00:00:00"/>
    <n v="261971"/>
    <n v="165.28"/>
    <n v="0.18"/>
    <x v="19"/>
    <n v="18"/>
    <n v="9"/>
    <n v="24"/>
  </r>
  <r>
    <x v="0"/>
    <x v="60"/>
    <x v="0"/>
    <s v="0.2500 AC"/>
    <x v="0"/>
    <s v="R - 35 - Average to Good"/>
    <n v="3"/>
    <n v="3"/>
    <n v="0"/>
    <n v="6"/>
    <s v="1STY - 1 Story Building"/>
    <n v="1831"/>
    <n v="1831"/>
    <n v="1651"/>
    <n v="1200"/>
    <x v="1"/>
    <n v="3031"/>
    <n v="91.553942593203558"/>
    <n v="25.482093663911847"/>
    <n v="400"/>
    <n v="40000"/>
    <n v="277500"/>
    <d v="2019-05-17T00:00:00"/>
    <n v="263841"/>
    <n v="151.56"/>
    <n v="0.25"/>
    <x v="19"/>
    <n v="18"/>
    <n v="5"/>
    <n v="17"/>
  </r>
  <r>
    <x v="0"/>
    <x v="61"/>
    <x v="0"/>
    <s v="0.1900 AC"/>
    <x v="0"/>
    <s v="R - 35 - Average to Good"/>
    <n v="4"/>
    <n v="3"/>
    <n v="1"/>
    <n v="9"/>
    <s v="2STY - 2 Story Building"/>
    <n v="3226"/>
    <n v="1847"/>
    <n v="1379"/>
    <n v="1034"/>
    <x v="1"/>
    <n v="2881"/>
    <n v="116.27906976744185"/>
    <n v="40.476535691846699"/>
    <n v="651"/>
    <n v="40000"/>
    <n v="335000"/>
    <d v="2019-10-23T00:00:00"/>
    <n v="320399"/>
    <n v="103.84"/>
    <n v="0.19"/>
    <x v="19"/>
    <n v="18"/>
    <n v="10"/>
    <n v="23"/>
  </r>
  <r>
    <x v="0"/>
    <x v="61"/>
    <x v="0"/>
    <s v="0.2400 AC"/>
    <x v="2"/>
    <s v="R - 35 - Average to Good"/>
    <n v="3"/>
    <n v="2"/>
    <n v="1"/>
    <n v="6"/>
    <s v="1STY - 1 Story Building"/>
    <n v="1954"/>
    <n v="1954"/>
    <n v="1936"/>
    <n v="968"/>
    <x v="1"/>
    <n v="2922"/>
    <n v="95.824777549623548"/>
    <n v="26.782981328435874"/>
    <n v="610"/>
    <n v="40000"/>
    <n v="280000"/>
    <d v="2019-08-16T00:00:00"/>
    <n v="280369"/>
    <n v="143.30000000000001"/>
    <n v="0.24"/>
    <x v="19"/>
    <n v="17"/>
    <n v="8"/>
    <n v="16"/>
  </r>
  <r>
    <x v="3"/>
    <x v="63"/>
    <x v="0"/>
    <s v="0.2300 AC"/>
    <x v="1"/>
    <s v="R - 30 - Average"/>
    <n v="4"/>
    <n v="3"/>
    <n v="1"/>
    <n v="6"/>
    <s v="2STY - 2 Story Building"/>
    <n v="1440"/>
    <n v="720"/>
    <n v="720"/>
    <n v="440"/>
    <x v="1"/>
    <n v="1160"/>
    <n v="154.31034482758622"/>
    <n v="17.866411147043557"/>
    <n v="440"/>
    <n v="50000"/>
    <n v="179000"/>
    <d v="2019-05-08T00:00:00"/>
    <n v="221068"/>
    <n v="124.31"/>
    <n v="0.23"/>
    <x v="19"/>
    <n v="19"/>
    <n v="5"/>
    <n v="8"/>
  </r>
  <r>
    <x v="3"/>
    <x v="63"/>
    <x v="0"/>
    <s v="0.2100 AC"/>
    <x v="1"/>
    <s v="R - 30 - Average"/>
    <n v="3"/>
    <n v="2"/>
    <n v="0"/>
    <n v="5"/>
    <s v="1STY - 1 Story Building"/>
    <n v="1274"/>
    <n v="1274"/>
    <n v="1258"/>
    <n v="800"/>
    <x v="1"/>
    <n v="2074"/>
    <n v="109.93249758919961"/>
    <n v="24.924570379115831"/>
    <n v="630"/>
    <n v="50000"/>
    <n v="228000"/>
    <d v="2019-03-06T00:00:00"/>
    <n v="234239"/>
    <n v="178.96"/>
    <n v="0.21"/>
    <x v="19"/>
    <n v="19"/>
    <n v="3"/>
    <n v="6"/>
  </r>
  <r>
    <x v="3"/>
    <x v="63"/>
    <x v="0"/>
    <s v="0.2100 AC"/>
    <x v="1"/>
    <s v="R - 30 - Average"/>
    <n v="4"/>
    <n v="2"/>
    <n v="1"/>
    <n v="8"/>
    <s v="2STY - 2 Story Building"/>
    <n v="1992"/>
    <n v="1017"/>
    <n v="975"/>
    <n v="0"/>
    <x v="0"/>
    <n v="1017"/>
    <n v="255.55555555555554"/>
    <n v="28.411823866369321"/>
    <n v="713"/>
    <n v="50000"/>
    <n v="259900"/>
    <d v="2019-07-30T00:00:00"/>
    <n v="271916"/>
    <n v="130.47"/>
    <n v="0.21"/>
    <x v="19"/>
    <n v="19"/>
    <n v="7"/>
    <n v="30"/>
  </r>
  <r>
    <x v="25"/>
    <x v="63"/>
    <x v="0"/>
    <s v="0.2100 AC"/>
    <x v="1"/>
    <s v="R - 30 - Average"/>
    <n v="3"/>
    <n v="2"/>
    <n v="0"/>
    <n v="5"/>
    <s v="1STY - 1 Story Building"/>
    <n v="1271"/>
    <n v="1271"/>
    <n v="1235"/>
    <n v="0"/>
    <x v="0"/>
    <n v="1271"/>
    <n v="157.35641227380015"/>
    <n v="21.863658227294589"/>
    <n v="435"/>
    <n v="50000"/>
    <n v="200000"/>
    <d v="2019-01-22T00:00:00"/>
    <n v="218169"/>
    <n v="157.36000000000001"/>
    <n v="0.21"/>
    <x v="19"/>
    <n v="19"/>
    <n v="1"/>
    <n v="22"/>
  </r>
  <r>
    <x v="0"/>
    <x v="65"/>
    <x v="1"/>
    <s v="0.2300 AC"/>
    <x v="2"/>
    <s v="R - 35 - Average to Good"/>
    <n v="3"/>
    <n v="2"/>
    <n v="0"/>
    <n v="6"/>
    <s v="1STY - 1 Story Building"/>
    <n v="1675"/>
    <n v="1675"/>
    <n v="1625"/>
    <n v="0"/>
    <x v="0"/>
    <n v="1675"/>
    <n v="133.73134328358208"/>
    <n v="22.35796702199864"/>
    <n v="400"/>
    <n v="0"/>
    <n v="224000"/>
    <d v="2019-07-23T00:00:00"/>
    <n v="253528"/>
    <n v="133.72999999999999"/>
    <n v="0.23"/>
    <x v="19"/>
    <n v="17"/>
    <n v="7"/>
    <n v="23"/>
  </r>
  <r>
    <x v="0"/>
    <x v="65"/>
    <x v="1"/>
    <s v="0.2600 AC"/>
    <x v="0"/>
    <s v="R - 35 - Average to Good"/>
    <n v="3"/>
    <n v="2"/>
    <n v="0"/>
    <n v="5"/>
    <s v="1STY - 1 Story Building"/>
    <n v="1611"/>
    <n v="1611"/>
    <n v="1595"/>
    <n v="149"/>
    <x v="1"/>
    <n v="1760"/>
    <n v="133.52272727272728"/>
    <n v="20.749452567634386"/>
    <n v="460"/>
    <n v="0"/>
    <n v="235000"/>
    <d v="2019-08-21T00:00:00"/>
    <n v="239413"/>
    <n v="145.87"/>
    <n v="0.26"/>
    <x v="19"/>
    <n v="18"/>
    <n v="8"/>
    <n v="21"/>
  </r>
  <r>
    <x v="0"/>
    <x v="66"/>
    <x v="0"/>
    <s v="0.2900 AC"/>
    <x v="1"/>
    <s v="R - 35 - Average to Good"/>
    <n v="3"/>
    <n v="3"/>
    <n v="0"/>
    <n v="6"/>
    <s v="1STY - 1 Story Building"/>
    <n v="2125"/>
    <n v="2125"/>
    <n v="2089"/>
    <n v="1253"/>
    <x v="1"/>
    <n v="3378"/>
    <n v="96.181172291296619"/>
    <n v="25.719578227415219"/>
    <n v="670"/>
    <n v="55000"/>
    <n v="324900"/>
    <d v="2019-05-02T00:00:00"/>
    <n v="291798"/>
    <n v="152.88999999999999"/>
    <n v="0.28999999999999998"/>
    <x v="19"/>
    <n v="19"/>
    <n v="5"/>
    <n v="2"/>
  </r>
  <r>
    <x v="0"/>
    <x v="66"/>
    <x v="0"/>
    <s v="0.2600 AC"/>
    <x v="1"/>
    <s v="R - 35 - Average to Good"/>
    <n v="3"/>
    <n v="3"/>
    <n v="0"/>
    <n v="6"/>
    <s v="1STY - 1 Story Building"/>
    <n v="2057"/>
    <n v="2057"/>
    <n v="2021"/>
    <n v="676"/>
    <x v="1"/>
    <n v="2733"/>
    <n v="94.035858031467257"/>
    <n v="22.691954510136327"/>
    <n v="525"/>
    <n v="55000"/>
    <n v="257000"/>
    <d v="2019-01-30T00:00:00"/>
    <n v="275122"/>
    <n v="124.94"/>
    <n v="0.26"/>
    <x v="19"/>
    <n v="19"/>
    <n v="1"/>
    <n v="30"/>
  </r>
  <r>
    <x v="2"/>
    <x v="67"/>
    <x v="0"/>
    <s v="0.5100 AC"/>
    <x v="1"/>
    <s v="R - 35 - Average to Good"/>
    <n v="4"/>
    <n v="3"/>
    <n v="1"/>
    <n v="8"/>
    <s v="2STY - 2 Story Building"/>
    <n v="2415"/>
    <n v="1381"/>
    <n v="1289"/>
    <n v="600"/>
    <x v="1"/>
    <n v="1981"/>
    <n v="181.6128218071681"/>
    <n v="16.194701020904226"/>
    <n v="660"/>
    <n v="55000"/>
    <n v="359775"/>
    <d v="2019-04-22T00:00:00"/>
    <n v="380401"/>
    <n v="148.97999999999999"/>
    <n v="0.51"/>
    <x v="19"/>
    <n v="19"/>
    <n v="4"/>
    <n v="22"/>
  </r>
  <r>
    <x v="3"/>
    <x v="68"/>
    <x v="0"/>
    <s v="0.2200 AC"/>
    <x v="4"/>
    <s v="R - 35 - Average to Good"/>
    <n v="4"/>
    <n v="3"/>
    <n v="1"/>
    <n v="8"/>
    <s v="2STY - 2 Story Building"/>
    <n v="2310"/>
    <n v="1309"/>
    <n v="1225"/>
    <n v="1103"/>
    <x v="1"/>
    <n v="2412"/>
    <n v="136.81592039800995"/>
    <n v="34.435261707988978"/>
    <n v="660"/>
    <n v="36000"/>
    <n v="330000"/>
    <d v="2019-10-29T00:00:00"/>
    <n v="316767"/>
    <n v="142.86000000000001"/>
    <n v="0.22"/>
    <x v="19"/>
    <n v="16"/>
    <n v="10"/>
    <n v="29"/>
  </r>
  <r>
    <x v="3"/>
    <x v="68"/>
    <x v="0"/>
    <s v="0.3700 AC"/>
    <x v="4"/>
    <s v="R - 40 - Good"/>
    <n v="4"/>
    <n v="3"/>
    <n v="1"/>
    <n v="9"/>
    <s v="2STY - 2 Story Building"/>
    <n v="2657"/>
    <n v="1625"/>
    <n v="1333"/>
    <n v="933"/>
    <x v="1"/>
    <n v="2558"/>
    <n v="129.00703674745895"/>
    <n v="20.475020475020475"/>
    <n v="670"/>
    <n v="40000"/>
    <n v="330000"/>
    <d v="2019-05-14T00:00:00"/>
    <n v="359704"/>
    <n v="124.2"/>
    <n v="0.37"/>
    <x v="19"/>
    <n v="16"/>
    <n v="5"/>
    <n v="14"/>
  </r>
  <r>
    <x v="3"/>
    <x v="68"/>
    <x v="0"/>
    <s v="0.2500 AC"/>
    <x v="4"/>
    <s v="R - 35 - Average to Good"/>
    <n v="4"/>
    <n v="3"/>
    <n v="1"/>
    <n v="9"/>
    <s v="2STY - 2 Story Building"/>
    <n v="2657"/>
    <n v="1625"/>
    <n v="1333"/>
    <n v="1000"/>
    <x v="1"/>
    <n v="2625"/>
    <n v="135.23809523809524"/>
    <n v="32.598714416896236"/>
    <n v="640"/>
    <n v="40000"/>
    <n v="355000"/>
    <d v="2019-06-18T00:00:00"/>
    <n v="351315"/>
    <n v="133.61000000000001"/>
    <n v="0.25"/>
    <x v="19"/>
    <n v="16"/>
    <n v="6"/>
    <n v="18"/>
  </r>
  <r>
    <x v="3"/>
    <x v="68"/>
    <x v="0"/>
    <s v="0.2900 AC"/>
    <x v="2"/>
    <s v="R - 35 - Average to Good"/>
    <n v="3"/>
    <n v="3"/>
    <n v="1"/>
    <n v="7"/>
    <s v="ATM - Atrium Ranch Building"/>
    <n v="2306"/>
    <n v="2306"/>
    <n v="2276"/>
    <n v="1255"/>
    <x v="1"/>
    <n v="3561"/>
    <n v="91.266498174670033"/>
    <n v="25.727494379531997"/>
    <n v="729"/>
    <n v="0"/>
    <n v="325000"/>
    <d v="2019-01-02T00:00:00"/>
    <n v="374819"/>
    <n v="140.94"/>
    <n v="0.28999999999999998"/>
    <x v="19"/>
    <n v="17"/>
    <n v="1"/>
    <n v="2"/>
  </r>
  <r>
    <x v="3"/>
    <x v="68"/>
    <x v="0"/>
    <s v="0.2800 AC"/>
    <x v="8"/>
    <s v="R - 45 - Good to Very Good"/>
    <n v="4"/>
    <n v="2"/>
    <n v="1"/>
    <n v="9"/>
    <s v="1STY - 1 Story Building"/>
    <n v="2795"/>
    <n v="2795"/>
    <n v="2775"/>
    <n v="0"/>
    <x v="0"/>
    <n v="2795"/>
    <n v="140.96601073345261"/>
    <n v="32.303555030827752"/>
    <n v="682"/>
    <n v="0"/>
    <n v="394000"/>
    <d v="2019-10-01T00:00:00"/>
    <n v="430027"/>
    <n v="140.97"/>
    <n v="0.28000000000000003"/>
    <x v="19"/>
    <n v="13"/>
    <n v="10"/>
    <n v="1"/>
  </r>
  <r>
    <x v="3"/>
    <x v="68"/>
    <x v="0"/>
    <s v="0.2900 AC"/>
    <x v="2"/>
    <s v="R - 35 - Average to Good"/>
    <n v="4"/>
    <n v="2"/>
    <n v="1"/>
    <n v="8"/>
    <s v="2STY - 2 Story Building"/>
    <n v="2742"/>
    <n v="1498"/>
    <n v="1338"/>
    <n v="0"/>
    <x v="0"/>
    <n v="1498"/>
    <n v="213.61815754339119"/>
    <n v="25.331686773693043"/>
    <n v="630"/>
    <n v="40000"/>
    <n v="320000"/>
    <d v="2019-03-11T00:00:00"/>
    <n v="342433"/>
    <n v="116.7"/>
    <n v="0.28999999999999998"/>
    <x v="19"/>
    <n v="17"/>
    <n v="3"/>
    <n v="11"/>
  </r>
  <r>
    <x v="3"/>
    <x v="68"/>
    <x v="0"/>
    <s v="0.2200 AC"/>
    <x v="2"/>
    <s v="R - 35 - Average to Good"/>
    <n v="3"/>
    <n v="2"/>
    <n v="0"/>
    <n v="7"/>
    <s v="1STY - 1 Story Building"/>
    <n v="1571"/>
    <n v="1571"/>
    <n v="1553"/>
    <n v="0"/>
    <x v="0"/>
    <n v="1571"/>
    <n v="136.85550604710375"/>
    <n v="22.435094749144334"/>
    <n v="400"/>
    <n v="0"/>
    <n v="215000"/>
    <d v="2019-09-17T00:00:00"/>
    <n v="262131"/>
    <n v="136.86000000000001"/>
    <n v="0.22"/>
    <x v="19"/>
    <n v="17"/>
    <n v="9"/>
    <n v="17"/>
  </r>
  <r>
    <x v="2"/>
    <x v="69"/>
    <x v="0"/>
    <s v="0.4100 AC"/>
    <x v="0"/>
    <s v="R - 35 - Average to Good"/>
    <n v="4"/>
    <n v="2"/>
    <n v="2"/>
    <n v="8"/>
    <s v="2STY - 2 Story Building"/>
    <n v="2501"/>
    <n v="1410"/>
    <n v="1372"/>
    <n v="800"/>
    <x v="1"/>
    <n v="2210"/>
    <n v="171.49321266968326"/>
    <n v="21.221079979394837"/>
    <n v="575"/>
    <n v="0"/>
    <n v="379000"/>
    <d v="2019-04-02T00:00:00"/>
    <n v="354553"/>
    <n v="151.54"/>
    <n v="0.41"/>
    <x v="19"/>
    <n v="18"/>
    <n v="4"/>
    <n v="2"/>
  </r>
  <r>
    <x v="0"/>
    <x v="70"/>
    <x v="0"/>
    <s v="0.2400 AC"/>
    <x v="6"/>
    <s v="R - 30 - Average"/>
    <n v="3"/>
    <n v="2"/>
    <n v="1"/>
    <n v="6"/>
    <s v="1STY - 1 Story Building"/>
    <n v="1842"/>
    <n v="1842"/>
    <n v="1764"/>
    <n v="1600"/>
    <x v="1"/>
    <n v="3442"/>
    <n v="89.4828588030215"/>
    <n v="29.461279461279464"/>
    <n v="460"/>
    <n v="45000"/>
    <n v="308000"/>
    <d v="2019-01-17T00:00:00"/>
    <n v="296138"/>
    <n v="167.21"/>
    <n v="0.24"/>
    <x v="19"/>
    <n v="14"/>
    <n v="1"/>
    <n v="17"/>
  </r>
  <r>
    <x v="0"/>
    <x v="70"/>
    <x v="0"/>
    <s v="0.4300 AC"/>
    <x v="2"/>
    <s v="R - 35 - Average to Good"/>
    <n v="3"/>
    <n v="3"/>
    <n v="0"/>
    <n v="6"/>
    <s v="1STY - 1 Story Building"/>
    <n v="2030"/>
    <n v="2030"/>
    <n v="2030"/>
    <n v="1770"/>
    <x v="1"/>
    <n v="3800"/>
    <n v="86.84210526315789"/>
    <n v="17.618040873854827"/>
    <n v="650"/>
    <n v="50000"/>
    <n v="330000"/>
    <d v="2019-05-17T00:00:00"/>
    <n v="335534"/>
    <n v="162.56"/>
    <n v="0.43"/>
    <x v="19"/>
    <n v="17"/>
    <n v="5"/>
    <n v="17"/>
  </r>
  <r>
    <x v="0"/>
    <x v="119"/>
    <x v="0"/>
    <s v="0.2800 AC"/>
    <x v="2"/>
    <s v="R - 40 - Good"/>
    <n v="3"/>
    <n v="2"/>
    <n v="1"/>
    <n v="8"/>
    <s v="2STY - 2 Story Building"/>
    <n v="3110"/>
    <n v="2144"/>
    <n v="2062"/>
    <n v="0"/>
    <x v="0"/>
    <n v="2144"/>
    <n v="167.91044776119404"/>
    <n v="29.515938606847694"/>
    <n v="641"/>
    <n v="45000"/>
    <n v="360000"/>
    <d v="2019-07-23T00:00:00"/>
    <n v="385525"/>
    <n v="115.76"/>
    <n v="0.28000000000000003"/>
    <x v="19"/>
    <n v="17"/>
    <n v="7"/>
    <n v="23"/>
  </r>
  <r>
    <x v="0"/>
    <x v="71"/>
    <x v="0"/>
    <s v="0.2900 AC"/>
    <x v="8"/>
    <s v="R - 40 - Good"/>
    <n v="4"/>
    <n v="2"/>
    <n v="2"/>
    <n v="7"/>
    <s v="2STY - 2 Story Building"/>
    <n v="2983"/>
    <n v="1932"/>
    <n v="1920"/>
    <n v="1330"/>
    <x v="1"/>
    <n v="3262"/>
    <n v="121.82709993868792"/>
    <n v="31.458788512080048"/>
    <n v="640"/>
    <n v="0"/>
    <n v="397400"/>
    <d v="2019-12-13T00:00:00"/>
    <n v="435866"/>
    <n v="133.22"/>
    <n v="0.28999999999999998"/>
    <x v="19"/>
    <n v="13"/>
    <n v="12"/>
    <n v="13"/>
  </r>
  <r>
    <x v="0"/>
    <x v="71"/>
    <x v="0"/>
    <s v="0.2700 AC"/>
    <x v="5"/>
    <s v="R - 35 - Average to Good"/>
    <n v="4"/>
    <n v="3"/>
    <n v="1"/>
    <n v="8"/>
    <s v="2STY - 2 Story Building"/>
    <n v="2451"/>
    <n v="1279"/>
    <n v="1216"/>
    <n v="912"/>
    <x v="1"/>
    <n v="2191"/>
    <n v="159.24235508900045"/>
    <n v="29.665340271400876"/>
    <n v="600"/>
    <n v="0"/>
    <n v="348900"/>
    <d v="2019-09-12T00:00:00"/>
    <n v="337991"/>
    <n v="142.35"/>
    <n v="0.27"/>
    <x v="19"/>
    <n v="15"/>
    <n v="9"/>
    <n v="12"/>
  </r>
  <r>
    <x v="0"/>
    <x v="72"/>
    <x v="0"/>
    <s v="0.1800 AC"/>
    <x v="0"/>
    <s v="R - 35 - Average to Good"/>
    <n v="3"/>
    <n v="2"/>
    <n v="0"/>
    <n v="6"/>
    <s v="1STY - 1 Story Building"/>
    <n v="1678"/>
    <n v="1678"/>
    <n v="1628"/>
    <n v="0"/>
    <x v="0"/>
    <n v="1678"/>
    <n v="116.20977353992849"/>
    <n v="24.869911233547601"/>
    <n v="400"/>
    <n v="40000"/>
    <n v="195000"/>
    <d v="2019-04-18T00:00:00"/>
    <n v="240913"/>
    <n v="116.21"/>
    <n v="0.18"/>
    <x v="19"/>
    <n v="18"/>
    <n v="4"/>
    <n v="18"/>
  </r>
  <r>
    <x v="0"/>
    <x v="72"/>
    <x v="0"/>
    <s v="0.1800 AC"/>
    <x v="2"/>
    <s v="R - 35 - Average to Good"/>
    <n v="3"/>
    <n v="2"/>
    <n v="0"/>
    <n v="5"/>
    <s v="1STY - 1 Story Building"/>
    <n v="1454"/>
    <n v="1454"/>
    <n v="1432"/>
    <n v="0"/>
    <x v="0"/>
    <n v="1454"/>
    <n v="164.99312242090784"/>
    <n v="30.596367717579842"/>
    <n v="400"/>
    <n v="40000"/>
    <n v="239900"/>
    <d v="2019-08-05T00:00:00"/>
    <n v="219910"/>
    <n v="164.99"/>
    <n v="0.18"/>
    <x v="19"/>
    <n v="17"/>
    <n v="8"/>
    <n v="5"/>
  </r>
  <r>
    <x v="0"/>
    <x v="72"/>
    <x v="0"/>
    <s v="0.1900 AC"/>
    <x v="2"/>
    <s v="R - 35 - Average to Good"/>
    <n v="3"/>
    <n v="3"/>
    <n v="0"/>
    <n v="6"/>
    <s v="ATM - Atrium Ranch Building"/>
    <n v="1768"/>
    <n v="1768"/>
    <n v="1750"/>
    <n v="890"/>
    <x v="1"/>
    <n v="2658"/>
    <n v="108.16403310759969"/>
    <n v="34.737325407181871"/>
    <n v="400"/>
    <n v="40000"/>
    <n v="287500"/>
    <d v="2019-08-02T00:00:00"/>
    <n v="259004"/>
    <n v="162.61000000000001"/>
    <n v="0.19"/>
    <x v="19"/>
    <n v="17"/>
    <n v="8"/>
    <n v="2"/>
  </r>
  <r>
    <x v="0"/>
    <x v="72"/>
    <x v="0"/>
    <s v="0.1800 AC"/>
    <x v="0"/>
    <s v="R - 35 - Average to Good"/>
    <n v="3"/>
    <n v="2"/>
    <n v="1"/>
    <n v="5"/>
    <s v="1STY - 1 Story Building"/>
    <n v="1215"/>
    <n v="1215"/>
    <n v="1215"/>
    <n v="800"/>
    <x v="1"/>
    <n v="2015"/>
    <n v="116.62531017369727"/>
    <n v="29.971431486583004"/>
    <n v="420"/>
    <n v="40000"/>
    <n v="235000"/>
    <d v="2019-11-21T00:00:00"/>
    <n v="203263"/>
    <n v="193.42"/>
    <n v="0.18"/>
    <x v="19"/>
    <n v="18"/>
    <n v="11"/>
    <n v="21"/>
  </r>
  <r>
    <x v="0"/>
    <x v="73"/>
    <x v="0"/>
    <s v="0.2300 AC"/>
    <x v="4"/>
    <s v="R - 35 - Average to Good"/>
    <n v="4"/>
    <n v="2"/>
    <n v="1"/>
    <n v="8"/>
    <s v="2STY - 2 Story Building"/>
    <n v="2046"/>
    <n v="1178"/>
    <n v="1162"/>
    <n v="690"/>
    <x v="1"/>
    <n v="1868"/>
    <n v="147.75160599571734"/>
    <n v="27.54820936639118"/>
    <n v="420"/>
    <n v="45000"/>
    <n v="276000"/>
    <d v="2019-12-27T00:00:00"/>
    <n v="268818"/>
    <n v="134.9"/>
    <n v="0.23"/>
    <x v="19"/>
    <n v="16"/>
    <n v="12"/>
    <n v="27"/>
  </r>
  <r>
    <x v="0"/>
    <x v="122"/>
    <x v="0"/>
    <s v="0.2300 AC"/>
    <x v="4"/>
    <s v="R - 35 - Average to Good"/>
    <n v="4"/>
    <n v="3"/>
    <n v="1"/>
    <n v="10"/>
    <s v="2STY - 2 Story Building"/>
    <n v="3571"/>
    <n v="2141"/>
    <n v="1562"/>
    <n v="0"/>
    <x v="0"/>
    <n v="2141"/>
    <n v="176.55301261092947"/>
    <n v="37.729069349622705"/>
    <n v="589"/>
    <n v="45000"/>
    <n v="378000"/>
    <d v="2019-04-09T00:00:00"/>
    <n v="393886"/>
    <n v="105.85"/>
    <n v="0.23"/>
    <x v="19"/>
    <n v="16"/>
    <n v="4"/>
    <n v="9"/>
  </r>
  <r>
    <x v="0"/>
    <x v="122"/>
    <x v="0"/>
    <s v="0.2800 AC"/>
    <x v="6"/>
    <s v="R - 35 - Average to Good"/>
    <n v="3"/>
    <n v="3"/>
    <n v="0"/>
    <n v="6"/>
    <s v="1STY - 1 Story Building"/>
    <n v="1734"/>
    <n v="1734"/>
    <n v="1662"/>
    <n v="1246"/>
    <x v="1"/>
    <n v="2980"/>
    <n v="98.959731543624159"/>
    <n v="24.178473042109403"/>
    <n v="651"/>
    <n v="0"/>
    <n v="294900"/>
    <d v="2019-11-06T00:00:00"/>
    <n v="309458"/>
    <n v="170.07"/>
    <n v="0.28000000000000003"/>
    <x v="19"/>
    <n v="14"/>
    <n v="11"/>
    <n v="6"/>
  </r>
  <r>
    <x v="0"/>
    <x v="122"/>
    <x v="0"/>
    <s v="0.2400 AC"/>
    <x v="6"/>
    <s v="R - 40 - Good"/>
    <n v="3"/>
    <n v="3"/>
    <n v="1"/>
    <n v="7"/>
    <s v="2STY - 2 Story Building"/>
    <n v="3160"/>
    <n v="2131"/>
    <n v="2074"/>
    <n v="1452"/>
    <x v="1"/>
    <n v="3583"/>
    <n v="115.82472788166341"/>
    <n v="39.696204468931747"/>
    <n v="620"/>
    <n v="45000"/>
    <n v="415000"/>
    <d v="2019-05-29T00:00:00"/>
    <n v="418844"/>
    <n v="131.33000000000001"/>
    <n v="0.24"/>
    <x v="19"/>
    <n v="14"/>
    <n v="5"/>
    <n v="29"/>
  </r>
  <r>
    <x v="0"/>
    <x v="122"/>
    <x v="0"/>
    <s v="0.2500 AC"/>
    <x v="5"/>
    <s v="R - 35 - Average to Good"/>
    <n v="3"/>
    <n v="2"/>
    <n v="1"/>
    <n v="7"/>
    <s v="1STY - 1 Story Building"/>
    <n v="2112"/>
    <n v="2112"/>
    <n v="2112"/>
    <n v="0"/>
    <x v="0"/>
    <n v="2112"/>
    <n v="144.41287878787878"/>
    <n v="28.00734618916437"/>
    <n v="660"/>
    <n v="50000"/>
    <n v="305000"/>
    <d v="2019-06-24T00:00:00"/>
    <n v="319798"/>
    <n v="144.41"/>
    <n v="0.25"/>
    <x v="19"/>
    <n v="15"/>
    <n v="6"/>
    <n v="24"/>
  </r>
  <r>
    <x v="0"/>
    <x v="76"/>
    <x v="0"/>
    <s v="0.2200 AC"/>
    <x v="4"/>
    <s v="R - 35 - Average to Good"/>
    <n v="4"/>
    <n v="2"/>
    <n v="1"/>
    <n v="9"/>
    <s v="2STY - 2 Story Building"/>
    <n v="3265"/>
    <n v="1844"/>
    <n v="1421"/>
    <n v="0"/>
    <x v="0"/>
    <n v="1844"/>
    <n v="172.18004338394795"/>
    <n v="33.130895734201516"/>
    <n v="399"/>
    <n v="40000"/>
    <n v="317500"/>
    <d v="2019-07-17T00:00:00"/>
    <n v="304340"/>
    <n v="97.24"/>
    <n v="0.22"/>
    <x v="19"/>
    <n v="16"/>
    <n v="7"/>
    <n v="17"/>
  </r>
  <r>
    <x v="0"/>
    <x v="76"/>
    <x v="0"/>
    <s v="0.2500 AC"/>
    <x v="2"/>
    <s v="R - 35 - Average to Good"/>
    <n v="4"/>
    <n v="3"/>
    <n v="1"/>
    <n v="9"/>
    <s v="2STY - 2 Story Building"/>
    <n v="3220"/>
    <n v="1820"/>
    <n v="1400"/>
    <n v="1080"/>
    <x v="1"/>
    <n v="2900"/>
    <n v="103.79310344827586"/>
    <n v="27.640036730945823"/>
    <n v="630"/>
    <n v="40000"/>
    <n v="301000"/>
    <d v="2019-04-23T00:00:00"/>
    <n v="314770"/>
    <n v="93.48"/>
    <n v="0.25"/>
    <x v="19"/>
    <n v="17"/>
    <n v="4"/>
    <n v="23"/>
  </r>
  <r>
    <x v="0"/>
    <x v="76"/>
    <x v="0"/>
    <s v="0.1800 AC"/>
    <x v="4"/>
    <s v="R - 35 - Average to Good"/>
    <n v="4"/>
    <n v="2"/>
    <n v="1"/>
    <n v="9"/>
    <s v="2STY - 2 Story Building"/>
    <n v="3156"/>
    <n v="1768"/>
    <n v="1388"/>
    <n v="0"/>
    <x v="0"/>
    <n v="1768"/>
    <n v="160.63348416289594"/>
    <n v="36.220793796551376"/>
    <n v="380"/>
    <n v="40000"/>
    <n v="284000"/>
    <d v="2019-09-10T00:00:00"/>
    <n v="294269"/>
    <n v="89.99"/>
    <n v="0.18"/>
    <x v="19"/>
    <n v="16"/>
    <n v="9"/>
    <n v="10"/>
  </r>
  <r>
    <x v="0"/>
    <x v="76"/>
    <x v="0"/>
    <s v="0.2500 AC"/>
    <x v="2"/>
    <s v="R - 35 - Average to Good"/>
    <n v="4"/>
    <n v="2"/>
    <n v="2"/>
    <n v="9"/>
    <s v="2STY - 2 Story Building"/>
    <n v="3154"/>
    <n v="1786"/>
    <n v="1368"/>
    <n v="1090"/>
    <x v="1"/>
    <n v="2876"/>
    <n v="115.26425591098749"/>
    <n v="30.44077134986226"/>
    <n v="600"/>
    <n v="40000"/>
    <n v="331500"/>
    <d v="2019-02-07T00:00:00"/>
    <n v="322756"/>
    <n v="105.1"/>
    <n v="0.25"/>
    <x v="19"/>
    <n v="17"/>
    <n v="2"/>
    <n v="7"/>
  </r>
  <r>
    <x v="0"/>
    <x v="76"/>
    <x v="0"/>
    <s v="0.2700 AC"/>
    <x v="2"/>
    <s v="R - 35 - Average to Good"/>
    <n v="4"/>
    <n v="3"/>
    <n v="1"/>
    <n v="9"/>
    <s v="2STY - 2 Story Building"/>
    <n v="3247"/>
    <n v="1847"/>
    <n v="1400"/>
    <n v="36"/>
    <x v="1"/>
    <n v="1883"/>
    <n v="151.88528943175783"/>
    <n v="24.317246539468758"/>
    <n v="750"/>
    <n v="36000"/>
    <n v="286000"/>
    <d v="2019-03-18T00:00:00"/>
    <n v="301853"/>
    <n v="88.08"/>
    <n v="0.27"/>
    <x v="19"/>
    <n v="17"/>
    <n v="3"/>
    <n v="18"/>
  </r>
  <r>
    <x v="3"/>
    <x v="78"/>
    <x v="0"/>
    <s v="0.3800 AC"/>
    <x v="0"/>
    <s v="R - 40 - Good"/>
    <n v="4"/>
    <n v="3"/>
    <n v="2"/>
    <n v="9"/>
    <s v="2STY - 2 Story Building"/>
    <n v="3452"/>
    <n v="2008"/>
    <n v="1984"/>
    <n v="992"/>
    <x v="1"/>
    <n v="3000"/>
    <n v="135"/>
    <n v="24.467159634623751"/>
    <n v="720"/>
    <n v="45000"/>
    <n v="405000"/>
    <d v="2019-09-13T00:00:00"/>
    <n v="424913"/>
    <n v="117.32"/>
    <n v="0.38"/>
    <x v="19"/>
    <n v="18"/>
    <n v="9"/>
    <n v="13"/>
  </r>
  <r>
    <x v="3"/>
    <x v="78"/>
    <x v="0"/>
    <s v="0.3700 AC"/>
    <x v="2"/>
    <s v="R - 40 - Good"/>
    <n v="3"/>
    <n v="3"/>
    <n v="1"/>
    <n v="7"/>
    <s v="1STY - 1 Story Building"/>
    <n v="2583"/>
    <n v="2583"/>
    <n v="2553"/>
    <n v="2298"/>
    <x v="1"/>
    <n v="4881"/>
    <n v="86.047940995697601"/>
    <n v="26.059116968207878"/>
    <n v="647"/>
    <n v="45000"/>
    <n v="420000"/>
    <d v="2019-06-10T00:00:00"/>
    <n v="414844"/>
    <n v="162.6"/>
    <n v="0.37"/>
    <x v="19"/>
    <n v="17"/>
    <n v="6"/>
    <n v="10"/>
  </r>
  <r>
    <x v="3"/>
    <x v="78"/>
    <x v="0"/>
    <s v="0.2700 AC"/>
    <x v="2"/>
    <s v="R - 40 - Good"/>
    <n v="4"/>
    <n v="2"/>
    <n v="1"/>
    <n v="9"/>
    <s v="2STY - 2 Story Building"/>
    <n v="3206"/>
    <n v="2170"/>
    <n v="2132"/>
    <n v="0"/>
    <x v="0"/>
    <n v="2170"/>
    <n v="177.41935483870967"/>
    <n v="32.734754956977177"/>
    <n v="672"/>
    <n v="40500"/>
    <n v="385000"/>
    <d v="2019-09-05T00:00:00"/>
    <n v="372162"/>
    <n v="120.09"/>
    <n v="0.27"/>
    <x v="19"/>
    <n v="17"/>
    <n v="9"/>
    <n v="5"/>
  </r>
  <r>
    <x v="3"/>
    <x v="79"/>
    <x v="0"/>
    <s v="0.2100 AC"/>
    <x v="5"/>
    <s v="R - 35 - Average to Good"/>
    <n v="3"/>
    <n v="2"/>
    <n v="0"/>
    <n v="7"/>
    <s v="1STY - 1 Story Building"/>
    <n v="2388"/>
    <n v="2388"/>
    <n v="2330"/>
    <n v="0"/>
    <x v="0"/>
    <n v="2388"/>
    <n v="141.12227805695142"/>
    <n v="36.840264112991385"/>
    <n v="851"/>
    <n v="45000"/>
    <n v="337000"/>
    <d v="2019-06-24T00:00:00"/>
    <n v="345394"/>
    <n v="141.12"/>
    <n v="0.21"/>
    <x v="19"/>
    <n v="15"/>
    <n v="6"/>
    <n v="24"/>
  </r>
  <r>
    <x v="3"/>
    <x v="79"/>
    <x v="0"/>
    <s v="0.3100 AC"/>
    <x v="4"/>
    <s v="R - 35 - Average to Good"/>
    <n v="4"/>
    <n v="4"/>
    <n v="1"/>
    <n v="12"/>
    <s v="2STY - 2 Story Building"/>
    <n v="4301"/>
    <n v="3181"/>
    <n v="2639"/>
    <n v="0"/>
    <x v="0"/>
    <n v="3181"/>
    <n v="141.46494812951903"/>
    <n v="33.324446814182885"/>
    <n v="660"/>
    <n v="45000"/>
    <n v="450000"/>
    <d v="2019-06-21T00:00:00"/>
    <n v="464080"/>
    <n v="104.63"/>
    <n v="0.31"/>
    <x v="19"/>
    <n v="16"/>
    <n v="6"/>
    <n v="21"/>
  </r>
  <r>
    <x v="3"/>
    <x v="79"/>
    <x v="0"/>
    <s v="0.2600 AC"/>
    <x v="2"/>
    <s v="R - 35 - Average to Good"/>
    <n v="3"/>
    <n v="2"/>
    <n v="0"/>
    <n v="7"/>
    <s v="1STY - 1 Story Building"/>
    <n v="2402"/>
    <n v="2402"/>
    <n v="2320"/>
    <n v="0"/>
    <x v="0"/>
    <n v="2402"/>
    <n v="154.80849292256454"/>
    <n v="32.832697605424876"/>
    <n v="847"/>
    <n v="45000"/>
    <n v="371850"/>
    <d v="2019-02-07T00:00:00"/>
    <n v="346606"/>
    <n v="154.81"/>
    <n v="0.26"/>
    <x v="19"/>
    <n v="17"/>
    <n v="2"/>
    <n v="7"/>
  </r>
  <r>
    <x v="3"/>
    <x v="79"/>
    <x v="0"/>
    <s v="0.2500 AC"/>
    <x v="4"/>
    <s v="R - 35 - Average to Good"/>
    <n v="4"/>
    <n v="5"/>
    <n v="1"/>
    <n v="10"/>
    <s v="2STY - 2 Story Building"/>
    <n v="4367"/>
    <n v="3219"/>
    <n v="2676"/>
    <n v="1200"/>
    <x v="1"/>
    <n v="4419"/>
    <n v="104.54854039375424"/>
    <n v="42.424242424242422"/>
    <n v="660"/>
    <n v="45000"/>
    <n v="462000"/>
    <d v="2019-01-16T00:00:00"/>
    <n v="491936"/>
    <n v="105.79"/>
    <n v="0.25"/>
    <x v="19"/>
    <n v="16"/>
    <n v="1"/>
    <n v="16"/>
  </r>
  <r>
    <x v="3"/>
    <x v="79"/>
    <x v="0"/>
    <s v="0.2800 AC"/>
    <x v="5"/>
    <s v="R - 35 - Average to Good"/>
    <n v="4"/>
    <n v="3"/>
    <n v="1"/>
    <n v="9"/>
    <s v="2STY - 2 Story Building"/>
    <n v="3424"/>
    <n v="1824"/>
    <n v="1680"/>
    <n v="0"/>
    <x v="0"/>
    <n v="1824"/>
    <n v="191.88596491228071"/>
    <n v="28.69605142332415"/>
    <n v="660"/>
    <n v="45000"/>
    <n v="350000"/>
    <d v="2019-11-22T00:00:00"/>
    <n v="380507"/>
    <n v="102.22"/>
    <n v="0.28000000000000003"/>
    <x v="19"/>
    <n v="15"/>
    <n v="11"/>
    <n v="22"/>
  </r>
  <r>
    <x v="3"/>
    <x v="124"/>
    <x v="0"/>
    <s v="0.1800 AC"/>
    <x v="5"/>
    <s v="R - 35 - Average to Good"/>
    <n v="3"/>
    <n v="3"/>
    <n v="0"/>
    <n v="6"/>
    <s v="1STY - 1 Story Building"/>
    <n v="1596"/>
    <n v="1596"/>
    <n v="1596"/>
    <n v="1300"/>
    <x v="1"/>
    <n v="2896"/>
    <n v="112.22375690607734"/>
    <n v="41.449852055912665"/>
    <n v="731"/>
    <n v="39600"/>
    <n v="325000"/>
    <d v="2019-06-03T00:00:00"/>
    <n v="272677"/>
    <n v="203.63"/>
    <n v="0.18"/>
    <x v="19"/>
    <n v="15"/>
    <n v="6"/>
    <n v="3"/>
  </r>
  <r>
    <x v="3"/>
    <x v="124"/>
    <x v="0"/>
    <s v="0.1700 AC"/>
    <x v="2"/>
    <s v="R - 35 - Average to Good"/>
    <n v="3"/>
    <n v="2"/>
    <n v="1"/>
    <n v="8"/>
    <s v="2STY - 2 Story Building"/>
    <n v="2400"/>
    <n v="1458"/>
    <n v="942"/>
    <n v="0"/>
    <x v="0"/>
    <n v="1458"/>
    <n v="176.61179698216736"/>
    <n v="34.772862312969259"/>
    <n v="504"/>
    <n v="36000"/>
    <n v="257500"/>
    <d v="2019-09-27T00:00:00"/>
    <n v="281570"/>
    <n v="107.29"/>
    <n v="0.17"/>
    <x v="19"/>
    <n v="17"/>
    <n v="9"/>
    <n v="27"/>
  </r>
  <r>
    <x v="3"/>
    <x v="124"/>
    <x v="0"/>
    <s v="0.1800 AC"/>
    <x v="5"/>
    <s v="R - 35 - Average to Good"/>
    <n v="4"/>
    <n v="3"/>
    <n v="1"/>
    <n v="8"/>
    <s v="2STY - 2 Story Building"/>
    <n v="2306"/>
    <n v="1159"/>
    <n v="1147"/>
    <n v="516"/>
    <x v="1"/>
    <n v="1675"/>
    <n v="189.85074626865671"/>
    <n v="40.557086011631469"/>
    <n v="600"/>
    <n v="36000"/>
    <n v="318000"/>
    <d v="2019-09-05T00:00:00"/>
    <n v="294657"/>
    <n v="137.9"/>
    <n v="0.18"/>
    <x v="19"/>
    <n v="15"/>
    <n v="9"/>
    <n v="5"/>
  </r>
  <r>
    <x v="3"/>
    <x v="124"/>
    <x v="0"/>
    <s v="0.2300 AC"/>
    <x v="4"/>
    <s v="R - 35 - Average to Good"/>
    <n v="4"/>
    <n v="3"/>
    <n v="1"/>
    <n v="8"/>
    <s v="2STY - 2 Story Building"/>
    <n v="2102"/>
    <n v="1058"/>
    <n v="1044"/>
    <n v="900"/>
    <x v="1"/>
    <n v="1958"/>
    <n v="135.29111338100103"/>
    <n v="26.440292250568927"/>
    <n v="430"/>
    <n v="0"/>
    <n v="264900"/>
    <d v="2019-01-03T00:00:00"/>
    <n v="280277"/>
    <n v="126.02"/>
    <n v="0.23"/>
    <x v="19"/>
    <n v="16"/>
    <n v="1"/>
    <n v="3"/>
  </r>
  <r>
    <x v="3"/>
    <x v="124"/>
    <x v="0"/>
    <s v="0.1700 AC"/>
    <x v="5"/>
    <s v="R - 35 - Average to Good"/>
    <n v="4"/>
    <n v="2"/>
    <n v="1"/>
    <n v="8"/>
    <s v="2STY - 2 Story Building"/>
    <n v="2195"/>
    <n v="1108"/>
    <n v="1087"/>
    <n v="615"/>
    <x v="1"/>
    <n v="1723"/>
    <n v="179.33836331979106"/>
    <n v="41.727434775563111"/>
    <n v="525"/>
    <n v="0"/>
    <n v="309000"/>
    <d v="2019-12-27T00:00:00"/>
    <n v="287456"/>
    <n v="140.77000000000001"/>
    <n v="0.17"/>
    <x v="19"/>
    <n v="15"/>
    <n v="12"/>
    <n v="27"/>
  </r>
  <r>
    <x v="3"/>
    <x v="124"/>
    <x v="0"/>
    <s v="0.1700 AC"/>
    <x v="5"/>
    <s v="R - 35 - Average to Good"/>
    <n v="3"/>
    <n v="3"/>
    <n v="0"/>
    <n v="6"/>
    <s v="1STY - 1 Story Building"/>
    <n v="1676"/>
    <n v="1676"/>
    <n v="1676"/>
    <n v="1006"/>
    <x v="1"/>
    <n v="2682"/>
    <n v="99.552572706935123"/>
    <n v="36.05574461189434"/>
    <n v="525"/>
    <n v="36000"/>
    <n v="267000"/>
    <d v="2019-08-30T00:00:00"/>
    <n v="278522"/>
    <n v="159.31"/>
    <n v="0.17"/>
    <x v="19"/>
    <n v="15"/>
    <n v="8"/>
    <n v="30"/>
  </r>
  <r>
    <x v="3"/>
    <x v="80"/>
    <x v="0"/>
    <s v="0.1400 AC"/>
    <x v="2"/>
    <s v="R - 30 - Average"/>
    <n v="3"/>
    <n v="2"/>
    <n v="1"/>
    <n v="6"/>
    <s v="2STY - 2 Story Building"/>
    <n v="1932"/>
    <n v="1140"/>
    <n v="0"/>
    <n v="0"/>
    <x v="0"/>
    <n v="1140"/>
    <n v="189.91228070175438"/>
    <n v="35.501115046569588"/>
    <n v="504"/>
    <n v="0"/>
    <n v="216500"/>
    <d v="2019-03-28T00:00:00"/>
    <n v="243932"/>
    <n v="112.06"/>
    <n v="0.14000000000000001"/>
    <x v="19"/>
    <n v="17"/>
    <n v="3"/>
    <n v="28"/>
  </r>
  <r>
    <x v="3"/>
    <x v="80"/>
    <x v="0"/>
    <s v="0.1400 AC"/>
    <x v="2"/>
    <s v="R - 30 - Average"/>
    <n v="3"/>
    <n v="2"/>
    <n v="0"/>
    <n v="5"/>
    <s v="2STY - 2 Story Building"/>
    <n v="1576"/>
    <n v="980"/>
    <n v="0"/>
    <n v="0"/>
    <x v="0"/>
    <n v="980"/>
    <n v="188.77551020408163"/>
    <n v="30.335825790371242"/>
    <n v="440"/>
    <n v="0"/>
    <n v="185000"/>
    <d v="2019-07-30T00:00:00"/>
    <n v="205771"/>
    <n v="117.39"/>
    <n v="0.14000000000000001"/>
    <x v="19"/>
    <n v="17"/>
    <n v="7"/>
    <n v="30"/>
  </r>
  <r>
    <x v="3"/>
    <x v="81"/>
    <x v="1"/>
    <s v="0.1700 AC"/>
    <x v="2"/>
    <s v="R - 30 - Average"/>
    <n v="4"/>
    <n v="3"/>
    <n v="1"/>
    <n v="9"/>
    <s v="2STY - 2 Story Building"/>
    <n v="2824"/>
    <n v="1638"/>
    <n v="1186"/>
    <n v="676"/>
    <x v="1"/>
    <n v="2314"/>
    <n v="156.87121866897147"/>
    <n v="49.019607843137251"/>
    <n v="440"/>
    <n v="49500"/>
    <n v="363000"/>
    <d v="2019-07-31T00:00:00"/>
    <n v="337393"/>
    <n v="128.54"/>
    <n v="0.17"/>
    <x v="19"/>
    <n v="17"/>
    <n v="7"/>
    <n v="31"/>
  </r>
  <r>
    <x v="3"/>
    <x v="81"/>
    <x v="1"/>
    <s v="0.1700 AC"/>
    <x v="2"/>
    <s v="R - 30 - Average"/>
    <n v="4"/>
    <n v="3"/>
    <n v="1"/>
    <n v="8"/>
    <s v="2STY - 2 Story Building"/>
    <n v="2540"/>
    <n v="1530"/>
    <n v="1010"/>
    <n v="400"/>
    <x v="1"/>
    <n v="1930"/>
    <n v="152.84974093264248"/>
    <n v="39.836871387673526"/>
    <n v="724"/>
    <n v="45000"/>
    <n v="295000"/>
    <d v="2019-12-23T00:00:00"/>
    <n v="309013"/>
    <n v="116.14"/>
    <n v="0.17"/>
    <x v="19"/>
    <n v="17"/>
    <n v="12"/>
    <n v="23"/>
  </r>
  <r>
    <x v="3"/>
    <x v="81"/>
    <x v="1"/>
    <s v="0.1900 AC"/>
    <x v="2"/>
    <s v="R - 30 - Average"/>
    <n v="3"/>
    <n v="3"/>
    <n v="0"/>
    <n v="6"/>
    <s v="1STY - 1 Story Building"/>
    <n v="1676"/>
    <n v="1676"/>
    <n v="1676"/>
    <n v="850"/>
    <x v="1"/>
    <n v="2526"/>
    <n v="101.74188440221694"/>
    <n v="31.05214827702866"/>
    <n v="420"/>
    <n v="0"/>
    <n v="257000"/>
    <d v="2019-06-25T00:00:00"/>
    <n v="273977"/>
    <n v="153.34"/>
    <n v="0.19"/>
    <x v="19"/>
    <n v="17"/>
    <n v="6"/>
    <n v="25"/>
  </r>
  <r>
    <x v="0"/>
    <x v="82"/>
    <x v="1"/>
    <s v="0.2300 AC"/>
    <x v="0"/>
    <s v="R - 35 - Average to Good"/>
    <n v="4"/>
    <n v="3"/>
    <n v="1"/>
    <n v="7"/>
    <s v="2STY - 2 Story Building"/>
    <n v="1972"/>
    <n v="1036"/>
    <n v="936"/>
    <n v="700"/>
    <x v="1"/>
    <n v="1736"/>
    <n v="150.34562211981566"/>
    <n v="26.051024074739487"/>
    <n v="400"/>
    <n v="0"/>
    <n v="261000"/>
    <d v="2019-12-11T00:00:00"/>
    <n v="264748"/>
    <n v="132.35"/>
    <n v="0.23"/>
    <x v="19"/>
    <n v="18"/>
    <n v="12"/>
    <n v="11"/>
  </r>
  <r>
    <x v="0"/>
    <x v="82"/>
    <x v="1"/>
    <s v="0.2600 AC"/>
    <x v="0"/>
    <s v="R - 35 - Average to Good"/>
    <n v="3"/>
    <n v="3"/>
    <n v="0"/>
    <n v="6"/>
    <s v="1STY - 1 Story Building"/>
    <n v="1691"/>
    <n v="1691"/>
    <n v="1547"/>
    <n v="1100"/>
    <x v="1"/>
    <n v="2791"/>
    <n v="89.215335005374413"/>
    <n v="21.985590167408347"/>
    <n v="430"/>
    <n v="0"/>
    <n v="249000"/>
    <d v="2019-12-31T00:00:00"/>
    <n v="270525"/>
    <n v="147.25"/>
    <n v="0.26"/>
    <x v="19"/>
    <n v="18"/>
    <n v="12"/>
    <n v="31"/>
  </r>
  <r>
    <x v="0"/>
    <x v="84"/>
    <x v="0"/>
    <s v="0.3400 AC"/>
    <x v="0"/>
    <s v="R - 35 - Average to Good"/>
    <n v="4"/>
    <n v="4"/>
    <n v="1"/>
    <n v="10"/>
    <s v="2STY - 2 Story Building"/>
    <n v="3181"/>
    <n v="2189"/>
    <n v="1292"/>
    <n v="646"/>
    <x v="1"/>
    <n v="2835"/>
    <n v="130.47619047619048"/>
    <n v="24.975692756441418"/>
    <n v="726"/>
    <n v="55000"/>
    <n v="369900"/>
    <d v="2019-07-19T00:00:00"/>
    <n v="397494"/>
    <n v="116.28"/>
    <n v="0.34"/>
    <x v="19"/>
    <n v="18"/>
    <n v="7"/>
    <n v="19"/>
  </r>
  <r>
    <x v="25"/>
    <x v="84"/>
    <x v="0"/>
    <s v="0.2400 AC"/>
    <x v="0"/>
    <s v="R - 35 - Average to Good"/>
    <n v="3"/>
    <n v="2"/>
    <n v="0"/>
    <n v="8"/>
    <s v="1STY - 1 Story Building"/>
    <n v="1819"/>
    <n v="1819"/>
    <n v="1819"/>
    <n v="0"/>
    <x v="0"/>
    <n v="1819"/>
    <n v="126.44310060472787"/>
    <n v="22.000306091215183"/>
    <n v="586"/>
    <n v="55000"/>
    <n v="230000"/>
    <d v="2019-11-04T00:00:00"/>
    <n v="242820"/>
    <n v="126.44"/>
    <n v="0.24"/>
    <x v="19"/>
    <n v="18"/>
    <n v="11"/>
    <n v="4"/>
  </r>
  <r>
    <x v="0"/>
    <x v="84"/>
    <x v="0"/>
    <s v="0.4300 AC"/>
    <x v="2"/>
    <s v="R - 35 - Average to Good"/>
    <n v="4"/>
    <n v="2"/>
    <n v="1"/>
    <n v="8"/>
    <s v="2STY - 2 Story Building"/>
    <n v="2593"/>
    <n v="1384"/>
    <n v="1353"/>
    <n v="0"/>
    <x v="0"/>
    <n v="1384"/>
    <n v="210.98265895953756"/>
    <n v="15.589296773229121"/>
    <n v="506"/>
    <n v="55000"/>
    <n v="292000"/>
    <d v="2019-06-06T00:00:00"/>
    <n v="305200"/>
    <n v="112.61"/>
    <n v="0.43"/>
    <x v="19"/>
    <n v="17"/>
    <n v="6"/>
    <n v="6"/>
  </r>
  <r>
    <x v="0"/>
    <x v="84"/>
    <x v="0"/>
    <s v="0.2400 AC"/>
    <x v="0"/>
    <s v="R - 35 - Average to Good"/>
    <n v="4"/>
    <n v="2"/>
    <n v="2"/>
    <n v="7"/>
    <s v="2STY - 2 Story Building"/>
    <n v="2288"/>
    <n v="1302"/>
    <n v="1260"/>
    <n v="225"/>
    <x v="1"/>
    <n v="1527"/>
    <n v="186.31303208906351"/>
    <n v="27.213422099785738"/>
    <n v="420"/>
    <n v="55000"/>
    <n v="284500"/>
    <d v="2019-07-19T00:00:00"/>
    <n v="290124"/>
    <n v="124.34"/>
    <n v="0.24"/>
    <x v="19"/>
    <n v="18"/>
    <n v="7"/>
    <n v="19"/>
  </r>
  <r>
    <x v="2"/>
    <x v="85"/>
    <x v="0"/>
    <s v="0.2500 AC"/>
    <x v="4"/>
    <s v="R - 35 - Average to Good"/>
    <n v="3"/>
    <n v="3"/>
    <n v="0"/>
    <n v="6"/>
    <s v="1STY - 1 Story Building"/>
    <n v="1958"/>
    <n v="1958"/>
    <n v="1928"/>
    <n v="1612"/>
    <x v="1"/>
    <n v="3570"/>
    <n v="83.753501400560225"/>
    <n v="27.456382001836548"/>
    <n v="624"/>
    <n v="55000"/>
    <n v="299000"/>
    <d v="2019-09-09T00:00:00"/>
    <n v="351662"/>
    <n v="152.71"/>
    <n v="0.25"/>
    <x v="19"/>
    <n v="16"/>
    <n v="9"/>
    <n v="9"/>
  </r>
  <r>
    <x v="2"/>
    <x v="86"/>
    <x v="0"/>
    <s v="0.2800 AC"/>
    <x v="2"/>
    <s v="R - 35 - Average to Good"/>
    <n v="3"/>
    <n v="2"/>
    <n v="0"/>
    <n v="6"/>
    <s v="ATM - Atrium Ranch Building"/>
    <n v="1836"/>
    <n v="1836"/>
    <n v="1822"/>
    <n v="112"/>
    <x v="1"/>
    <n v="1948"/>
    <n v="147.07392197125256"/>
    <n v="23.489767807949622"/>
    <n v="484"/>
    <n v="55000"/>
    <n v="286500"/>
    <d v="2019-12-06T00:00:00"/>
    <n v="309844"/>
    <n v="156.05000000000001"/>
    <n v="0.28000000000000003"/>
    <x v="19"/>
    <n v="17"/>
    <n v="12"/>
    <n v="6"/>
  </r>
  <r>
    <x v="2"/>
    <x v="86"/>
    <x v="0"/>
    <s v="0.2300 AC"/>
    <x v="2"/>
    <s v="R - 35 - Average to Good"/>
    <n v="3"/>
    <n v="2"/>
    <n v="1"/>
    <n v="7"/>
    <s v="2STY - 2 Story Building"/>
    <n v="2192"/>
    <n v="1723"/>
    <n v="1510"/>
    <n v="0"/>
    <x v="0"/>
    <n v="1723"/>
    <n v="190.07544979686594"/>
    <n v="32.688545534395331"/>
    <n v="690"/>
    <n v="55000"/>
    <n v="327500"/>
    <d v="2019-03-12T00:00:00"/>
    <n v="332061"/>
    <n v="149.41"/>
    <n v="0.23"/>
    <x v="19"/>
    <n v="17"/>
    <n v="3"/>
    <n v="12"/>
  </r>
  <r>
    <x v="2"/>
    <x v="87"/>
    <x v="0"/>
    <s v="0.2400 AC"/>
    <x v="5"/>
    <s v="R - 35 - Average to Good"/>
    <n v="4"/>
    <n v="3"/>
    <n v="1"/>
    <n v="9"/>
    <s v="2STY - 2 Story Building"/>
    <n v="3046"/>
    <n v="1734"/>
    <n v="1312"/>
    <n v="0"/>
    <x v="0"/>
    <n v="1734"/>
    <n v="193.19492502883506"/>
    <n v="32.043924089378635"/>
    <n v="640"/>
    <n v="50000"/>
    <n v="335000"/>
    <d v="2019-09-27T00:00:00"/>
    <n v="315790"/>
    <n v="109.98"/>
    <n v="0.24"/>
    <x v="19"/>
    <n v="15"/>
    <n v="9"/>
    <n v="27"/>
  </r>
  <r>
    <x v="2"/>
    <x v="87"/>
    <x v="0"/>
    <s v="0.2800 AC"/>
    <x v="2"/>
    <s v="R - 35 - Average to Good"/>
    <n v="3"/>
    <n v="3"/>
    <n v="0"/>
    <n v="6"/>
    <s v="1STY - 1 Story Building"/>
    <n v="2222"/>
    <n v="2222"/>
    <n v="2222"/>
    <n v="1333"/>
    <x v="1"/>
    <n v="3555"/>
    <n v="106.89170182841069"/>
    <n v="31.15571297389479"/>
    <n v="1115"/>
    <n v="50000"/>
    <n v="380000"/>
    <d v="2019-05-14T00:00:00"/>
    <n v="335643"/>
    <n v="171.02"/>
    <n v="0.28000000000000003"/>
    <x v="19"/>
    <n v="17"/>
    <n v="5"/>
    <n v="14"/>
  </r>
  <r>
    <x v="2"/>
    <x v="87"/>
    <x v="0"/>
    <s v="0.2900 AC"/>
    <x v="2"/>
    <s v="R - 35 - Average to Good"/>
    <n v="4"/>
    <n v="4"/>
    <n v="1"/>
    <n v="8"/>
    <s v="2STY - 2 Story Building"/>
    <n v="2549"/>
    <n v="1493"/>
    <n v="1455"/>
    <n v="1300"/>
    <x v="1"/>
    <n v="2793"/>
    <n v="3.5803795202291446E-4"/>
    <n v="7.9161521167790764E-5"/>
    <n v="713"/>
    <n v="0"/>
    <n v="1"/>
    <d v="2019-07-03T00:00:00"/>
    <n v="370284"/>
    <n v="0"/>
    <n v="0.28999999999999998"/>
    <x v="19"/>
    <n v="17"/>
    <n v="7"/>
    <n v="3"/>
  </r>
  <r>
    <x v="0"/>
    <x v="89"/>
    <x v="0"/>
    <s v="0.1800 AC"/>
    <x v="2"/>
    <s v="R - 35 - Average to Good"/>
    <n v="3"/>
    <n v="2"/>
    <n v="0"/>
    <n v="5"/>
    <s v="1STY - 1 Story Building"/>
    <n v="1217"/>
    <n v="1217"/>
    <n v="1217"/>
    <n v="0"/>
    <x v="0"/>
    <n v="1217"/>
    <n v="180.77239112571897"/>
    <n v="28.058361391694728"/>
    <n v="418"/>
    <n v="40000"/>
    <n v="220000"/>
    <d v="2019-04-02T00:00:00"/>
    <n v="201873"/>
    <n v="180.77"/>
    <n v="0.18"/>
    <x v="19"/>
    <n v="17"/>
    <n v="4"/>
    <n v="2"/>
  </r>
  <r>
    <x v="0"/>
    <x v="89"/>
    <x v="0"/>
    <s v="0.2500 AC"/>
    <x v="2"/>
    <s v="R - 35 - Average to Good"/>
    <n v="3"/>
    <n v="3"/>
    <n v="0"/>
    <n v="5"/>
    <s v="1STY - 1 Story Building"/>
    <n v="1247"/>
    <n v="1247"/>
    <n v="1235"/>
    <n v="340"/>
    <x v="1"/>
    <n v="1587"/>
    <n v="148.07813484562067"/>
    <n v="21.579430670339761"/>
    <n v="400"/>
    <n v="40000"/>
    <n v="235000"/>
    <d v="2019-07-05T00:00:00"/>
    <n v="206633"/>
    <n v="188.45"/>
    <n v="0.25"/>
    <x v="19"/>
    <n v="17"/>
    <n v="7"/>
    <n v="5"/>
  </r>
  <r>
    <x v="0"/>
    <x v="126"/>
    <x v="0"/>
    <s v="0.2100 AC"/>
    <x v="4"/>
    <s v="R - 35 - Average to Good"/>
    <n v="3"/>
    <n v="2"/>
    <n v="0"/>
    <n v="7"/>
    <s v="1STY - 1 Story Building"/>
    <n v="2084"/>
    <n v="2084"/>
    <n v="2054"/>
    <n v="0"/>
    <x v="0"/>
    <n v="2084"/>
    <n v="131.957773512476"/>
    <n v="30.062530062530062"/>
    <n v="480"/>
    <n v="40000"/>
    <n v="275000"/>
    <d v="2019-07-31T00:00:00"/>
    <n v="295121"/>
    <n v="131.96"/>
    <n v="0.21"/>
    <x v="19"/>
    <n v="16"/>
    <n v="7"/>
    <n v="31"/>
  </r>
  <r>
    <x v="3"/>
    <x v="127"/>
    <x v="0"/>
    <s v="0.1200 AC"/>
    <x v="2"/>
    <s v="R - 30 - Average"/>
    <n v="4"/>
    <n v="2"/>
    <n v="1"/>
    <n v="7"/>
    <s v="2STY - 2 Story Building"/>
    <n v="2228"/>
    <n v="1114"/>
    <n v="0"/>
    <n v="0"/>
    <x v="0"/>
    <n v="1114"/>
    <n v="233.3931777378815"/>
    <n v="49.739822467095195"/>
    <n v="420"/>
    <n v="27000"/>
    <n v="260000"/>
    <d v="2019-12-17T00:00:00"/>
    <n v="236282"/>
    <n v="116.7"/>
    <n v="0.12"/>
    <x v="19"/>
    <n v="17"/>
    <n v="12"/>
    <n v="17"/>
  </r>
  <r>
    <x v="74"/>
    <x v="127"/>
    <x v="0"/>
    <s v="0.1700 AC"/>
    <x v="4"/>
    <s v="R - 30 - Average"/>
    <n v="3"/>
    <n v="2"/>
    <n v="0"/>
    <n v="5"/>
    <s v="2STY - 2 Story Building"/>
    <n v="1616"/>
    <n v="980"/>
    <n v="0"/>
    <n v="0"/>
    <x v="0"/>
    <n v="980"/>
    <n v="207.65306122448979"/>
    <n v="27.480689245395126"/>
    <n v="400"/>
    <n v="0"/>
    <n v="203500"/>
    <d v="2019-09-11T00:00:00"/>
    <n v="214053"/>
    <n v="125.93"/>
    <n v="0.17"/>
    <x v="19"/>
    <n v="16"/>
    <n v="9"/>
    <n v="11"/>
  </r>
  <r>
    <x v="3"/>
    <x v="127"/>
    <x v="0"/>
    <s v="0.1300 AC"/>
    <x v="4"/>
    <s v="R - 30 - Average"/>
    <n v="3"/>
    <n v="2"/>
    <n v="1"/>
    <n v="7"/>
    <s v="2STY - 2 Story Building"/>
    <n v="2352"/>
    <n v="1560"/>
    <n v="0"/>
    <n v="0"/>
    <x v="0"/>
    <n v="1560"/>
    <n v="145.19230769230768"/>
    <n v="39.997880906971815"/>
    <n v="420"/>
    <n v="29700"/>
    <n v="226500"/>
    <d v="2019-04-10T00:00:00"/>
    <n v="253391"/>
    <n v="96.3"/>
    <n v="0.13"/>
    <x v="19"/>
    <n v="16"/>
    <n v="4"/>
    <n v="10"/>
  </r>
  <r>
    <x v="3"/>
    <x v="127"/>
    <x v="0"/>
    <s v="0.1500 AC"/>
    <x v="4"/>
    <s v="R - 30 - Average"/>
    <n v="4"/>
    <n v="2"/>
    <n v="1"/>
    <n v="8"/>
    <s v="2STY - 2 Story Building"/>
    <n v="2858"/>
    <n v="1702"/>
    <n v="0"/>
    <n v="0"/>
    <x v="0"/>
    <n v="1702"/>
    <n v="158.63689776733256"/>
    <n v="41.32231404958678"/>
    <n v="546"/>
    <n v="29700"/>
    <n v="270000"/>
    <d v="2019-06-07T00:00:00"/>
    <n v="301657"/>
    <n v="94.47"/>
    <n v="0.15"/>
    <x v="19"/>
    <n v="16"/>
    <n v="6"/>
    <n v="7"/>
  </r>
  <r>
    <x v="0"/>
    <x v="128"/>
    <x v="1"/>
    <s v="0.1300 AC"/>
    <x v="2"/>
    <s v="R - 30 - Average"/>
    <n v="3"/>
    <n v="2"/>
    <n v="0"/>
    <n v="5"/>
    <s v="1STY - 1 Story Building"/>
    <n v="1276"/>
    <n v="1276"/>
    <n v="1262"/>
    <n v="0"/>
    <x v="0"/>
    <n v="1276"/>
    <n v="148.90282131661442"/>
    <n v="33.552306279579007"/>
    <n v="400"/>
    <n v="45000"/>
    <n v="190000"/>
    <d v="2019-11-25T00:00:00"/>
    <n v="209988"/>
    <n v="148.9"/>
    <n v="0.13"/>
    <x v="19"/>
    <n v="17"/>
    <n v="11"/>
    <n v="25"/>
  </r>
  <r>
    <x v="0"/>
    <x v="128"/>
    <x v="1"/>
    <s v="0.2000 AC"/>
    <x v="2"/>
    <s v="R - 30 - Average"/>
    <n v="3"/>
    <n v="3"/>
    <n v="1"/>
    <n v="6"/>
    <s v="2STY - 2 Story Building"/>
    <n v="1728"/>
    <n v="864"/>
    <n v="864"/>
    <n v="605"/>
    <x v="1"/>
    <n v="1469"/>
    <n v="127.29748127978216"/>
    <n v="21.464646464646464"/>
    <n v="420"/>
    <n v="45000"/>
    <n v="187000"/>
    <d v="2019-02-26T00:00:00"/>
    <n v="228657"/>
    <n v="108.22"/>
    <n v="0.2"/>
    <x v="19"/>
    <n v="17"/>
    <n v="2"/>
    <n v="26"/>
  </r>
  <r>
    <x v="0"/>
    <x v="130"/>
    <x v="1"/>
    <s v="0.1500 AC"/>
    <x v="2"/>
    <s v="R - 30 - Average"/>
    <n v="3"/>
    <n v="2"/>
    <n v="1"/>
    <n v="5"/>
    <s v="2STY - 2 Story Building"/>
    <n v="1728"/>
    <n v="864"/>
    <n v="864"/>
    <n v="0"/>
    <x v="0"/>
    <n v="864"/>
    <n v="240.74074074074073"/>
    <n v="31.833486378940925"/>
    <n v="420"/>
    <n v="45000"/>
    <n v="208000"/>
    <d v="2019-02-08T00:00:00"/>
    <n v="215974"/>
    <n v="120.37"/>
    <n v="0.15"/>
    <x v="19"/>
    <n v="17"/>
    <n v="2"/>
    <n v="8"/>
  </r>
  <r>
    <x v="0"/>
    <x v="130"/>
    <x v="1"/>
    <s v="0.1800 AC"/>
    <x v="4"/>
    <s v="R - 30 - Average"/>
    <n v="3"/>
    <n v="2"/>
    <n v="1"/>
    <n v="5"/>
    <s v="2STY - 2 Story Building"/>
    <n v="1577"/>
    <n v="832"/>
    <n v="788"/>
    <n v="0"/>
    <x v="0"/>
    <n v="832"/>
    <n v="266.82692307692309"/>
    <n v="28.313437404346498"/>
    <n v="420"/>
    <n v="0"/>
    <n v="222000"/>
    <d v="2019-12-03T00:00:00"/>
    <n v="212306"/>
    <n v="140.77000000000001"/>
    <n v="0.18"/>
    <x v="19"/>
    <n v="16"/>
    <n v="12"/>
    <n v="3"/>
  </r>
  <r>
    <x v="0"/>
    <x v="130"/>
    <x v="1"/>
    <s v="0.1800 AC"/>
    <x v="4"/>
    <s v="R - 30 - Average"/>
    <n v="4"/>
    <n v="2"/>
    <n v="1"/>
    <n v="9"/>
    <s v="2STY - 2 Story Building"/>
    <n v="1998"/>
    <n v="1188"/>
    <n v="918"/>
    <n v="0"/>
    <x v="0"/>
    <n v="1188"/>
    <n v="189.39393939393941"/>
    <n v="28.696051423324153"/>
    <n v="420"/>
    <n v="45000"/>
    <n v="225000"/>
    <d v="2019-09-30T00:00:00"/>
    <n v="235244"/>
    <n v="112.61"/>
    <n v="0.18"/>
    <x v="19"/>
    <n v="16"/>
    <n v="9"/>
    <n v="30"/>
  </r>
  <r>
    <x v="0"/>
    <x v="130"/>
    <x v="1"/>
    <s v="0.1400 AC"/>
    <x v="4"/>
    <s v="R - 30 - Average"/>
    <n v="3"/>
    <n v="2"/>
    <n v="1"/>
    <n v="5"/>
    <s v="2STY - 2 Story Building"/>
    <n v="1728"/>
    <n v="864"/>
    <n v="864"/>
    <n v="766"/>
    <x v="1"/>
    <n v="1630"/>
    <n v="134.96932515337423"/>
    <n v="36.075036075036074"/>
    <n v="420"/>
    <n v="45000"/>
    <n v="220000"/>
    <d v="2019-12-03T00:00:00"/>
    <n v="225544"/>
    <n v="127.31"/>
    <n v="0.14000000000000001"/>
    <x v="19"/>
    <n v="16"/>
    <n v="12"/>
    <n v="3"/>
  </r>
  <r>
    <x v="25"/>
    <x v="130"/>
    <x v="1"/>
    <s v="0.1600 AC"/>
    <x v="4"/>
    <s v="R - 30 - Average"/>
    <n v="3"/>
    <n v="3"/>
    <n v="0"/>
    <n v="5"/>
    <s v="1STY - 1 Story Building"/>
    <n v="1262"/>
    <n v="1262"/>
    <n v="1262"/>
    <n v="775"/>
    <x v="1"/>
    <n v="2037"/>
    <n v="107.75650466372116"/>
    <n v="31.493916437098253"/>
    <n v="427"/>
    <n v="45000"/>
    <n v="219500"/>
    <d v="2019-10-21T00:00:00"/>
    <n v="214352"/>
    <n v="173.93"/>
    <n v="0.16"/>
    <x v="19"/>
    <n v="16"/>
    <n v="10"/>
    <n v="21"/>
  </r>
  <r>
    <x v="0"/>
    <x v="132"/>
    <x v="0"/>
    <s v="0.2800 AC"/>
    <x v="6"/>
    <s v="R - 35 - Average to Good"/>
    <n v="4"/>
    <n v="3"/>
    <n v="0"/>
    <n v="8"/>
    <s v="2STY - 2 Story Building"/>
    <n v="3040"/>
    <n v="1640"/>
    <n v="1400"/>
    <n v="0"/>
    <x v="0"/>
    <n v="1640"/>
    <n v="167.6829268292683"/>
    <n v="22.546897546897544"/>
    <n v="400"/>
    <n v="0"/>
    <n v="275000"/>
    <d v="2019-03-06T00:00:00"/>
    <n v="310173"/>
    <n v="90.46"/>
    <n v="0.28000000000000003"/>
    <x v="19"/>
    <n v="14"/>
    <n v="3"/>
    <n v="6"/>
  </r>
  <r>
    <x v="0"/>
    <x v="132"/>
    <x v="0"/>
    <s v="0.2400 AC"/>
    <x v="2"/>
    <s v="R - 35 - Average to Good"/>
    <n v="4"/>
    <n v="2"/>
    <n v="1"/>
    <n v="9"/>
    <s v="2STY - 2 Story Building"/>
    <n v="3020"/>
    <n v="1640"/>
    <n v="1380"/>
    <n v="0"/>
    <x v="0"/>
    <n v="1640"/>
    <n v="182.92682926829269"/>
    <n v="28.696051423324153"/>
    <n v="630"/>
    <n v="0"/>
    <n v="300000"/>
    <d v="2019-07-02T00:00:00"/>
    <n v="306959"/>
    <n v="99.34"/>
    <n v="0.24"/>
    <x v="19"/>
    <n v="17"/>
    <n v="7"/>
    <n v="2"/>
  </r>
  <r>
    <x v="0"/>
    <x v="132"/>
    <x v="0"/>
    <s v="0.2400 AC"/>
    <x v="4"/>
    <s v="R - 35 - Average to Good"/>
    <n v="3"/>
    <n v="2"/>
    <n v="2"/>
    <n v="7"/>
    <s v="1STY - 1 Story Building"/>
    <n v="2208"/>
    <n v="2208"/>
    <n v="2150"/>
    <n v="650"/>
    <x v="1"/>
    <n v="2858"/>
    <n v="122.4632610216935"/>
    <n v="33.478726660544844"/>
    <n v="552"/>
    <n v="0"/>
    <n v="350000"/>
    <d v="2019-07-01T00:00:00"/>
    <n v="313937"/>
    <n v="158.51"/>
    <n v="0.24"/>
    <x v="19"/>
    <n v="16"/>
    <n v="7"/>
    <n v="1"/>
  </r>
  <r>
    <x v="0"/>
    <x v="132"/>
    <x v="0"/>
    <s v="0.2200 AC"/>
    <x v="2"/>
    <s v="R - 35 - Average to Good"/>
    <n v="3"/>
    <n v="2"/>
    <n v="0"/>
    <n v="6"/>
    <s v="1STY - 1 Story Building"/>
    <n v="1786"/>
    <n v="1786"/>
    <n v="1786"/>
    <n v="0"/>
    <x v="0"/>
    <n v="1786"/>
    <n v="139.64165733482642"/>
    <n v="26.024709909007427"/>
    <n v="420"/>
    <n v="0"/>
    <n v="249400"/>
    <d v="2019-05-16T00:00:00"/>
    <n v="249319"/>
    <n v="139.63999999999999"/>
    <n v="0.22"/>
    <x v="19"/>
    <n v="17"/>
    <n v="5"/>
    <n v="16"/>
  </r>
  <r>
    <x v="0"/>
    <x v="133"/>
    <x v="0"/>
    <s v="0.2400 AC"/>
    <x v="4"/>
    <s v="R - 40 - Good"/>
    <n v="3"/>
    <n v="3"/>
    <n v="1"/>
    <n v="9"/>
    <s v="2STY - 2 Story Building"/>
    <n v="3886"/>
    <n v="2284"/>
    <n v="1826"/>
    <n v="0"/>
    <x v="0"/>
    <n v="2284"/>
    <n v="187.71891418563922"/>
    <n v="41.011440159167435"/>
    <n v="662"/>
    <n v="0"/>
    <n v="428750"/>
    <d v="2019-01-22T00:00:00"/>
    <n v="460808"/>
    <n v="110.33"/>
    <n v="0.24"/>
    <x v="19"/>
    <n v="16"/>
    <n v="1"/>
    <n v="22"/>
  </r>
  <r>
    <x v="3"/>
    <x v="135"/>
    <x v="0"/>
    <s v="0.1700 AC"/>
    <x v="2"/>
    <s v="R - 35 - Average to Good"/>
    <n v="3"/>
    <n v="3"/>
    <n v="0"/>
    <n v="6"/>
    <s v="1STY - 1 Story Building"/>
    <n v="1740"/>
    <n v="1740"/>
    <n v="1708"/>
    <n v="1500"/>
    <x v="1"/>
    <n v="3240"/>
    <n v="84.876543209876544"/>
    <n v="37.136066547831248"/>
    <n v="420"/>
    <n v="40002"/>
    <n v="275000"/>
    <d v="2019-09-06T00:00:00"/>
    <n v="278270"/>
    <n v="158.05000000000001"/>
    <n v="0.17"/>
    <x v="19"/>
    <n v="17"/>
    <n v="9"/>
    <n v="6"/>
  </r>
  <r>
    <x v="3"/>
    <x v="135"/>
    <x v="0"/>
    <s v="0.2400 AC"/>
    <x v="0"/>
    <s v="R - 35 - Average to Good"/>
    <n v="4"/>
    <n v="3"/>
    <n v="1"/>
    <n v="9"/>
    <s v="2STY - 2 Story Building"/>
    <n v="3445"/>
    <n v="1951"/>
    <n v="1494"/>
    <n v="890"/>
    <x v="1"/>
    <n v="2841"/>
    <n v="115.45230552622316"/>
    <n v="31.37434955616774"/>
    <n v="670"/>
    <n v="0"/>
    <n v="328000"/>
    <d v="2019-03-01T00:00:00"/>
    <n v="370309"/>
    <n v="95.21"/>
    <n v="0.24"/>
    <x v="19"/>
    <n v="18"/>
    <n v="3"/>
    <n v="1"/>
  </r>
  <r>
    <x v="3"/>
    <x v="135"/>
    <x v="0"/>
    <s v="0.1900 AC"/>
    <x v="5"/>
    <s v="R - 35 - Average to Good"/>
    <n v="3"/>
    <n v="3"/>
    <n v="0"/>
    <n v="6"/>
    <s v="ATM - Atrium Ranch Building"/>
    <n v="1796"/>
    <n v="1796"/>
    <n v="1772"/>
    <n v="898"/>
    <x v="1"/>
    <n v="2694"/>
    <n v="111.76688938381589"/>
    <n v="36.380551930791164"/>
    <n v="600"/>
    <n v="40002"/>
    <n v="301100"/>
    <d v="2019-04-02T00:00:00"/>
    <n v="293589"/>
    <n v="167.65"/>
    <n v="0.19"/>
    <x v="19"/>
    <n v="15"/>
    <n v="4"/>
    <n v="2"/>
  </r>
  <r>
    <x v="3"/>
    <x v="90"/>
    <x v="0"/>
    <s v="0.1800 AC"/>
    <x v="2"/>
    <s v="R - 35 - Average to Good"/>
    <n v="3"/>
    <n v="3"/>
    <n v="0"/>
    <n v="5"/>
    <s v="1STY - 1 Story Building"/>
    <n v="1717"/>
    <n v="1717"/>
    <n v="1674"/>
    <n v="500"/>
    <x v="1"/>
    <n v="2217"/>
    <n v="128.55209742895806"/>
    <n v="36.348331802877262"/>
    <n v="420"/>
    <n v="40002"/>
    <n v="285000"/>
    <d v="2019-06-19T00:00:00"/>
    <n v="282017"/>
    <n v="165.99"/>
    <n v="0.18"/>
    <x v="19"/>
    <n v="17"/>
    <n v="6"/>
    <n v="19"/>
  </r>
  <r>
    <x v="3"/>
    <x v="90"/>
    <x v="0"/>
    <s v="0.2000 AC"/>
    <x v="2"/>
    <s v="R - 35 - Average to Good"/>
    <n v="3"/>
    <n v="2"/>
    <n v="0"/>
    <n v="5"/>
    <s v="1STY - 1 Story Building"/>
    <n v="1617"/>
    <n v="1617"/>
    <n v="1588"/>
    <n v="0"/>
    <x v="0"/>
    <n v="1617"/>
    <n v="129.87012987012986"/>
    <n v="24.104683195592287"/>
    <n v="420"/>
    <n v="40002"/>
    <n v="210000"/>
    <d v="2019-10-29T00:00:00"/>
    <n v="264849"/>
    <n v="129.87"/>
    <n v="0.2"/>
    <x v="19"/>
    <n v="17"/>
    <n v="10"/>
    <n v="29"/>
  </r>
  <r>
    <x v="3"/>
    <x v="90"/>
    <x v="0"/>
    <s v="0.1700 AC"/>
    <x v="2"/>
    <s v="R - 35 - Average to Good"/>
    <n v="4"/>
    <n v="3"/>
    <n v="1"/>
    <n v="8"/>
    <s v="2STY - 2 Story Building"/>
    <n v="2156"/>
    <n v="1226"/>
    <n v="1140"/>
    <n v="1000"/>
    <x v="1"/>
    <n v="2226"/>
    <n v="137.91554357592094"/>
    <n v="41.457354291578888"/>
    <n v="400"/>
    <n v="40002"/>
    <n v="307000"/>
    <d v="2019-07-05T00:00:00"/>
    <n v="270225"/>
    <n v="142.38999999999999"/>
    <n v="0.17"/>
    <x v="19"/>
    <n v="17"/>
    <n v="7"/>
    <n v="5"/>
  </r>
  <r>
    <x v="3"/>
    <x v="90"/>
    <x v="0"/>
    <s v="0.2400 AC"/>
    <x v="0"/>
    <s v="R - 35 - Average to Good"/>
    <n v="4"/>
    <n v="2"/>
    <n v="1"/>
    <n v="9"/>
    <s v="2STY - 2 Story Building"/>
    <n v="3351"/>
    <n v="2005"/>
    <n v="1346"/>
    <n v="0"/>
    <x v="0"/>
    <n v="2005"/>
    <n v="190.77306733167083"/>
    <n v="36.587465564738295"/>
    <n v="670"/>
    <n v="0"/>
    <n v="382500"/>
    <d v="2019-08-01T00:00:00"/>
    <n v="347480"/>
    <n v="114.15"/>
    <n v="0.24"/>
    <x v="19"/>
    <n v="18"/>
    <n v="8"/>
    <n v="1"/>
  </r>
  <r>
    <x v="75"/>
    <x v="90"/>
    <x v="0"/>
    <s v="0.2600 AC"/>
    <x v="0"/>
    <s v="R - 35 - Average to Good"/>
    <n v="4"/>
    <n v="3"/>
    <n v="0"/>
    <n v="6"/>
    <s v="1STY - 1 Story Building"/>
    <n v="2341"/>
    <n v="2341"/>
    <n v="2278"/>
    <n v="1100"/>
    <x v="1"/>
    <n v="3441"/>
    <n v="108.68933449578611"/>
    <n v="33.022533022533018"/>
    <n v="670"/>
    <n v="40002"/>
    <n v="374000"/>
    <d v="2019-01-16T00:00:00"/>
    <n v="364447"/>
    <n v="159.76"/>
    <n v="0.26"/>
    <x v="19"/>
    <n v="18"/>
    <n v="1"/>
    <n v="16"/>
  </r>
  <r>
    <x v="3"/>
    <x v="90"/>
    <x v="0"/>
    <s v="0.1900 AC"/>
    <x v="2"/>
    <s v="R - 35 - Average to Good"/>
    <n v="4"/>
    <n v="2"/>
    <n v="1"/>
    <n v="9"/>
    <s v="2STY - 2 Story Building"/>
    <n v="3493"/>
    <n v="2059"/>
    <n v="1434"/>
    <n v="0"/>
    <x v="0"/>
    <n v="2059"/>
    <n v="159.78630403108306"/>
    <n v="39.75158281378377"/>
    <n v="640"/>
    <n v="0"/>
    <n v="329000"/>
    <d v="2019-11-20T00:00:00"/>
    <n v="362811"/>
    <n v="94.19"/>
    <n v="0.19"/>
    <x v="19"/>
    <n v="17"/>
    <n v="11"/>
    <n v="20"/>
  </r>
  <r>
    <x v="3"/>
    <x v="90"/>
    <x v="0"/>
    <s v="0.1900 AC"/>
    <x v="6"/>
    <s v="R - 35 - Average to Good"/>
    <n v="4"/>
    <n v="2"/>
    <n v="1"/>
    <n v="9"/>
    <s v="2STY - 2 Story Building"/>
    <n v="2854"/>
    <n v="1638"/>
    <n v="1216"/>
    <n v="0"/>
    <x v="0"/>
    <n v="1638"/>
    <n v="190.47619047619048"/>
    <n v="37.697549659272148"/>
    <n v="610"/>
    <n v="40002"/>
    <n v="312000"/>
    <d v="2019-08-22T00:00:00"/>
    <n v="297173"/>
    <n v="109.32"/>
    <n v="0.19"/>
    <x v="19"/>
    <n v="14"/>
    <n v="8"/>
    <n v="22"/>
  </r>
  <r>
    <x v="3"/>
    <x v="319"/>
    <x v="0"/>
    <s v="0.2200 AC"/>
    <x v="4"/>
    <s v="R - 35 - Average to Good"/>
    <n v="4"/>
    <n v="3"/>
    <n v="1"/>
    <n v="8"/>
    <s v="2STY - 2 Story Building"/>
    <n v="3019"/>
    <n v="1683"/>
    <n v="1336"/>
    <n v="1000"/>
    <x v="1"/>
    <n v="2683"/>
    <n v="117.4058889303019"/>
    <n v="32.870022539444022"/>
    <n v="400"/>
    <n v="40002"/>
    <n v="315000"/>
    <d v="2019-06-05T00:00:00"/>
    <n v="310318"/>
    <n v="104.34"/>
    <n v="0.22"/>
    <x v="19"/>
    <n v="16"/>
    <n v="6"/>
    <n v="5"/>
  </r>
  <r>
    <x v="3"/>
    <x v="136"/>
    <x v="0"/>
    <s v="0.2000 AC"/>
    <x v="4"/>
    <s v="R - 35 - Average to Good"/>
    <n v="3"/>
    <n v="2"/>
    <n v="0"/>
    <n v="5"/>
    <s v="SPT - Split Foyer Building"/>
    <n v="1118"/>
    <n v="1118"/>
    <n v="494"/>
    <n v="250"/>
    <x v="1"/>
    <n v="1368"/>
    <n v="127.92397660818713"/>
    <n v="20.087235996326907"/>
    <n v="546"/>
    <n v="30000"/>
    <n v="175000"/>
    <d v="2019-04-08T00:00:00"/>
    <n v="195330"/>
    <n v="156.53"/>
    <n v="0.2"/>
    <x v="19"/>
    <n v="16"/>
    <n v="4"/>
    <n v="8"/>
  </r>
  <r>
    <x v="2"/>
    <x v="138"/>
    <x v="0"/>
    <s v="0.2300 AC"/>
    <x v="4"/>
    <s v="R - 35 - Average to Good"/>
    <n v="3"/>
    <n v="2"/>
    <n v="0"/>
    <n v="6"/>
    <s v="1STY - 1 Story Building"/>
    <n v="1919"/>
    <n v="1919"/>
    <n v="1887"/>
    <n v="0"/>
    <x v="0"/>
    <n v="1919"/>
    <n v="158.41584158415841"/>
    <n v="30.342955244141013"/>
    <n v="609"/>
    <n v="50000"/>
    <n v="304000"/>
    <d v="2019-08-19T00:00:00"/>
    <n v="314962"/>
    <n v="158.41999999999999"/>
    <n v="0.23"/>
    <x v="19"/>
    <n v="16"/>
    <n v="8"/>
    <n v="19"/>
  </r>
  <r>
    <x v="2"/>
    <x v="138"/>
    <x v="0"/>
    <s v="0.2500 AC"/>
    <x v="5"/>
    <s v="R - 35 - Average to Good"/>
    <n v="4"/>
    <n v="3"/>
    <n v="1"/>
    <n v="9"/>
    <s v="2STY - 2 Story Building"/>
    <n v="2926"/>
    <n v="1676"/>
    <n v="1250"/>
    <n v="938"/>
    <x v="1"/>
    <n v="2614"/>
    <n v="143.45830145371079"/>
    <n v="34.435261707988978"/>
    <n v="600"/>
    <n v="50000"/>
    <n v="375000"/>
    <d v="2019-07-03T00:00:00"/>
    <n v="332133"/>
    <n v="128.16"/>
    <n v="0.25"/>
    <x v="19"/>
    <n v="15"/>
    <n v="7"/>
    <n v="3"/>
  </r>
  <r>
    <x v="67"/>
    <x v="138"/>
    <x v="0"/>
    <s v="0.3000 AC"/>
    <x v="2"/>
    <s v="R - 35 - Average to Good"/>
    <n v="3"/>
    <n v="3"/>
    <n v="0"/>
    <n v="7"/>
    <s v="ATM - Atrium Ranch Building"/>
    <n v="2129"/>
    <n v="2129"/>
    <n v="2113"/>
    <n v="1800"/>
    <x v="1"/>
    <n v="3929"/>
    <n v="94.680580300330874"/>
    <n v="28.466483011937559"/>
    <n v="649"/>
    <n v="50000"/>
    <n v="372000"/>
    <d v="2019-02-19T00:00:00"/>
    <n v="356068"/>
    <n v="174.73"/>
    <n v="0.3"/>
    <x v="19"/>
    <n v="17"/>
    <n v="2"/>
    <n v="19"/>
  </r>
  <r>
    <x v="2"/>
    <x v="139"/>
    <x v="0"/>
    <s v="0.3300 AC"/>
    <x v="2"/>
    <s v="R - 35 - Average to Good"/>
    <n v="4"/>
    <n v="2"/>
    <n v="2"/>
    <n v="9"/>
    <s v="2STY - 2 Story Building"/>
    <n v="3194"/>
    <n v="1778"/>
    <n v="1736"/>
    <n v="959"/>
    <x v="1"/>
    <n v="2737"/>
    <n v="135.14797223237122"/>
    <n v="25.732531930879038"/>
    <n v="672"/>
    <n v="55000"/>
    <n v="369900"/>
    <d v="2019-10-16T00:00:00"/>
    <n v="382878"/>
    <n v="115.81"/>
    <n v="0.33"/>
    <x v="19"/>
    <n v="17"/>
    <n v="10"/>
    <n v="16"/>
  </r>
  <r>
    <x v="2"/>
    <x v="139"/>
    <x v="0"/>
    <s v="0.2800 AC"/>
    <x v="4"/>
    <s v="R - 35 - Average to Good"/>
    <n v="4"/>
    <n v="2"/>
    <n v="1"/>
    <n v="8"/>
    <s v="2STY - 2 Story Building"/>
    <n v="2786"/>
    <n v="1561"/>
    <n v="1310"/>
    <n v="0"/>
    <x v="0"/>
    <n v="1561"/>
    <n v="217.16848174247278"/>
    <n v="27.794175521448246"/>
    <n v="651"/>
    <n v="55000"/>
    <n v="339000"/>
    <d v="2019-04-03T00:00:00"/>
    <n v="344369"/>
    <n v="121.68"/>
    <n v="0.28000000000000003"/>
    <x v="19"/>
    <n v="16"/>
    <n v="4"/>
    <n v="3"/>
  </r>
  <r>
    <x v="2"/>
    <x v="139"/>
    <x v="0"/>
    <s v="0.3400 AC"/>
    <x v="4"/>
    <s v="R - 35 - Average to Good"/>
    <n v="4"/>
    <n v="3"/>
    <n v="1"/>
    <n v="8"/>
    <s v="2STY - 2 Story Building"/>
    <n v="3152"/>
    <n v="1736"/>
    <n v="1736"/>
    <n v="868"/>
    <x v="1"/>
    <n v="2604"/>
    <n v="139.20890937019971"/>
    <n v="24.476043861070597"/>
    <n v="651"/>
    <n v="55000"/>
    <n v="362500"/>
    <d v="2019-10-11T00:00:00"/>
    <n v="383765"/>
    <n v="115.01"/>
    <n v="0.34"/>
    <x v="19"/>
    <n v="16"/>
    <n v="10"/>
    <n v="11"/>
  </r>
  <r>
    <x v="2"/>
    <x v="140"/>
    <x v="0"/>
    <s v="0.2300 AC"/>
    <x v="4"/>
    <s v="R - 35 - Average to Good"/>
    <n v="3"/>
    <n v="3"/>
    <n v="0"/>
    <n v="6"/>
    <s v="1STY - 1 Story Building"/>
    <n v="1784"/>
    <n v="1784"/>
    <n v="1784"/>
    <n v="1338"/>
    <x v="1"/>
    <n v="3122"/>
    <n v="102.49839846252402"/>
    <n v="31.939952888569486"/>
    <n v="470"/>
    <n v="55000"/>
    <n v="320000"/>
    <d v="2019-08-08T00:00:00"/>
    <n v="318832"/>
    <n v="179.37"/>
    <n v="0.23"/>
    <x v="19"/>
    <n v="16"/>
    <n v="8"/>
    <n v="8"/>
  </r>
  <r>
    <x v="2"/>
    <x v="140"/>
    <x v="0"/>
    <s v="0.3400 AC"/>
    <x v="5"/>
    <s v="R - 35 - Average to Good"/>
    <n v="3"/>
    <n v="2"/>
    <n v="1"/>
    <n v="7"/>
    <s v="1STY - 1 Story Building"/>
    <n v="2006"/>
    <n v="2006"/>
    <n v="1970"/>
    <n v="492"/>
    <x v="1"/>
    <n v="2498"/>
    <n v="148.11849479583668"/>
    <n v="24.982444768541022"/>
    <n v="1047"/>
    <n v="55000"/>
    <n v="370000"/>
    <d v="2019-07-12T00:00:00"/>
    <n v="363091"/>
    <n v="184.45"/>
    <n v="0.34"/>
    <x v="19"/>
    <n v="15"/>
    <n v="7"/>
    <n v="12"/>
  </r>
  <r>
    <x v="2"/>
    <x v="141"/>
    <x v="0"/>
    <s v="0.2600 AC"/>
    <x v="6"/>
    <s v="R - 40 - Good"/>
    <n v="3"/>
    <n v="2"/>
    <n v="0"/>
    <n v="7"/>
    <s v="1STY - 1 Story Building"/>
    <n v="2249"/>
    <n v="2249"/>
    <n v="2249"/>
    <n v="210"/>
    <x v="1"/>
    <n v="2459"/>
    <n v="130.13420089467263"/>
    <n v="28.254573709119164"/>
    <n v="630"/>
    <n v="50000"/>
    <n v="320000"/>
    <d v="2019-07-02T00:00:00"/>
    <n v="345646"/>
    <n v="142.29"/>
    <n v="0.26"/>
    <x v="19"/>
    <n v="14"/>
    <n v="7"/>
    <n v="2"/>
  </r>
  <r>
    <x v="2"/>
    <x v="141"/>
    <x v="0"/>
    <s v="0.2800 AC"/>
    <x v="5"/>
    <s v="R - 40 - Good"/>
    <n v="3"/>
    <n v="4"/>
    <n v="0"/>
    <n v="7"/>
    <s v="1STY - 1 Story Building"/>
    <n v="2630"/>
    <n v="2630"/>
    <n v="2630"/>
    <n v="874"/>
    <x v="1"/>
    <n v="3504"/>
    <n v="97.031963470319639"/>
    <n v="27.876164239800602"/>
    <n v="744"/>
    <n v="50000"/>
    <n v="340000"/>
    <d v="2019-10-31T00:00:00"/>
    <n v="377407"/>
    <n v="129.28"/>
    <n v="0.28000000000000003"/>
    <x v="19"/>
    <n v="15"/>
    <n v="10"/>
    <n v="31"/>
  </r>
  <r>
    <x v="0"/>
    <x v="142"/>
    <x v="0"/>
    <s v="0.2600 AC"/>
    <x v="12"/>
    <s v="R - 35 - Average to Good"/>
    <n v="4"/>
    <n v="2"/>
    <n v="1"/>
    <n v="9"/>
    <s v="2STY - 2 Story Building"/>
    <n v="3131"/>
    <n v="1793"/>
    <n v="1401"/>
    <n v="0"/>
    <x v="0"/>
    <n v="1793"/>
    <n v="199.66536530953709"/>
    <n v="31.609804337077062"/>
    <n v="693"/>
    <n v="37000"/>
    <n v="358000"/>
    <d v="2019-08-30T00:00:00"/>
    <n v="371379"/>
    <n v="114.34"/>
    <n v="0.26"/>
    <x v="19"/>
    <n v="8"/>
    <n v="8"/>
    <n v="30"/>
  </r>
  <r>
    <x v="0"/>
    <x v="144"/>
    <x v="0"/>
    <s v="0.1800 AC"/>
    <x v="4"/>
    <s v="R - 35 - Average to Good"/>
    <n v="3"/>
    <n v="3"/>
    <n v="0"/>
    <n v="6"/>
    <s v="ATM - Atrium Ranch Building"/>
    <n v="1774"/>
    <n v="1774"/>
    <n v="1756"/>
    <n v="1695"/>
    <x v="1"/>
    <n v="3469"/>
    <n v="77.255693283366966"/>
    <n v="34.180185695337215"/>
    <n v="400"/>
    <n v="40000"/>
    <n v="268000"/>
    <d v="2019-02-27T00:00:00"/>
    <n v="279245"/>
    <n v="151.07"/>
    <n v="0.18"/>
    <x v="19"/>
    <n v="16"/>
    <n v="2"/>
    <n v="27"/>
  </r>
  <r>
    <x v="0"/>
    <x v="144"/>
    <x v="0"/>
    <s v="0.1700 AC"/>
    <x v="5"/>
    <s v="R - 35 - Average to Good"/>
    <n v="3"/>
    <n v="2"/>
    <n v="0"/>
    <n v="6"/>
    <s v="1STY - 1 Story Building"/>
    <n v="1444"/>
    <n v="1444"/>
    <n v="1410"/>
    <n v="0"/>
    <x v="0"/>
    <n v="1444"/>
    <n v="152.2853185595568"/>
    <n v="29.695349214065789"/>
    <n v="400"/>
    <n v="40000"/>
    <n v="219900"/>
    <d v="2019-01-15T00:00:00"/>
    <n v="227434"/>
    <n v="152.29"/>
    <n v="0.17"/>
    <x v="19"/>
    <n v="15"/>
    <n v="1"/>
    <n v="15"/>
  </r>
  <r>
    <x v="0"/>
    <x v="144"/>
    <x v="0"/>
    <s v="0.2300 AC"/>
    <x v="5"/>
    <s v="R - 35 - Average to Good"/>
    <n v="3"/>
    <n v="2"/>
    <n v="0"/>
    <n v="5"/>
    <s v="1STY - 1 Story Building"/>
    <n v="1432"/>
    <n v="1432"/>
    <n v="1378"/>
    <n v="0"/>
    <x v="0"/>
    <n v="1432"/>
    <n v="157.12290502793297"/>
    <n v="22.45777937477542"/>
    <n v="400"/>
    <n v="40000"/>
    <n v="225000"/>
    <d v="2019-08-15T00:00:00"/>
    <n v="219618"/>
    <n v="157.12"/>
    <n v="0.23"/>
    <x v="19"/>
    <n v="15"/>
    <n v="8"/>
    <n v="15"/>
  </r>
  <r>
    <x v="0"/>
    <x v="145"/>
    <x v="0"/>
    <s v="0.2800 AC"/>
    <x v="5"/>
    <s v="R - 35 - Average to Good"/>
    <n v="3"/>
    <n v="2"/>
    <n v="1"/>
    <n v="7"/>
    <s v="2STY - 2 Story Building"/>
    <n v="2168"/>
    <n v="1084"/>
    <n v="1084"/>
    <n v="0"/>
    <x v="0"/>
    <n v="1084"/>
    <n v="247.23247232472326"/>
    <n v="21.972976518431061"/>
    <n v="460"/>
    <n v="40000"/>
    <n v="268000"/>
    <d v="2019-11-25T00:00:00"/>
    <n v="267589"/>
    <n v="123.62"/>
    <n v="0.28000000000000003"/>
    <x v="19"/>
    <n v="15"/>
    <n v="11"/>
    <n v="25"/>
  </r>
  <r>
    <x v="0"/>
    <x v="145"/>
    <x v="0"/>
    <s v="0.2100 AC"/>
    <x v="5"/>
    <s v="R - 35 - Average to Good"/>
    <n v="3"/>
    <n v="3"/>
    <n v="0"/>
    <n v="6"/>
    <s v="1STY - 1 Story Building"/>
    <n v="1655"/>
    <n v="1655"/>
    <n v="1623"/>
    <n v="1050"/>
    <x v="1"/>
    <n v="2705"/>
    <n v="101.29390018484288"/>
    <n v="29.953211771393587"/>
    <n v="600"/>
    <n v="40000"/>
    <n v="274000"/>
    <d v="2019-07-08T00:00:00"/>
    <n v="269810"/>
    <n v="165.56"/>
    <n v="0.21"/>
    <x v="19"/>
    <n v="15"/>
    <n v="7"/>
    <n v="8"/>
  </r>
  <r>
    <x v="0"/>
    <x v="146"/>
    <x v="0"/>
    <s v="0.2200 AC"/>
    <x v="10"/>
    <s v="R - 40 - Good"/>
    <n v="3"/>
    <n v="2"/>
    <n v="1"/>
    <n v="8"/>
    <s v="2STY - 2 Story Building"/>
    <n v="2480"/>
    <n v="1684"/>
    <n v="1628"/>
    <n v="0"/>
    <x v="0"/>
    <n v="1684"/>
    <n v="207.83847980997623"/>
    <n v="36.522247266048915"/>
    <n v="609"/>
    <n v="40000"/>
    <n v="350000"/>
    <d v="2019-07-16T00:00:00"/>
    <n v="317022"/>
    <n v="141.13"/>
    <n v="0.22"/>
    <x v="19"/>
    <n v="11"/>
    <n v="7"/>
    <n v="16"/>
  </r>
  <r>
    <x v="0"/>
    <x v="182"/>
    <x v="0"/>
    <s v="0.2800 AC"/>
    <x v="6"/>
    <s v="R - 40 - Good"/>
    <n v="4"/>
    <n v="3"/>
    <n v="0"/>
    <n v="7"/>
    <s v="1STY - 1 Story Building"/>
    <n v="2328"/>
    <n v="2328"/>
    <n v="2328"/>
    <n v="1972"/>
    <x v="1"/>
    <n v="4300"/>
    <n v="73.95348837209302"/>
    <n v="26.072412436048797"/>
    <n v="660"/>
    <n v="40000"/>
    <n v="318000"/>
    <d v="2019-09-04T00:00:00"/>
    <n v="339223"/>
    <n v="136.6"/>
    <n v="0.28000000000000003"/>
    <x v="19"/>
    <n v="14"/>
    <n v="9"/>
    <n v="4"/>
  </r>
  <r>
    <x v="0"/>
    <x v="147"/>
    <x v="0"/>
    <s v="0.1500 AC"/>
    <x v="5"/>
    <s v="R - 35 - Average to Good"/>
    <n v="3"/>
    <n v="2"/>
    <n v="1"/>
    <n v="5"/>
    <s v="1STY - 1 Story Building"/>
    <n v="1216"/>
    <n v="1216"/>
    <n v="1216"/>
    <n v="899"/>
    <x v="1"/>
    <n v="2115"/>
    <n v="108.74704491725768"/>
    <n v="35.200489745944289"/>
    <n v="460"/>
    <n v="44000"/>
    <n v="230000"/>
    <d v="2019-03-19T00:00:00"/>
    <n v="212764"/>
    <n v="189.14"/>
    <n v="0.15"/>
    <x v="19"/>
    <n v="15"/>
    <n v="3"/>
    <n v="19"/>
  </r>
  <r>
    <x v="76"/>
    <x v="183"/>
    <x v="0"/>
    <s v="0.1800 AC"/>
    <x v="6"/>
    <s v="R - 35 - Average to Good"/>
    <n v="3"/>
    <n v="3"/>
    <n v="0"/>
    <n v="5"/>
    <s v="1STY - 1 Story Building"/>
    <n v="1236"/>
    <n v="1236"/>
    <n v="1216"/>
    <n v="606"/>
    <x v="1"/>
    <n v="1842"/>
    <n v="119.43539630836048"/>
    <n v="28.058361391694728"/>
    <n v="400"/>
    <n v="44000"/>
    <n v="220000"/>
    <d v="2019-10-28T00:00:00"/>
    <n v="214711"/>
    <n v="177.99"/>
    <n v="0.18"/>
    <x v="19"/>
    <n v="14"/>
    <n v="10"/>
    <n v="28"/>
  </r>
  <r>
    <x v="0"/>
    <x v="183"/>
    <x v="0"/>
    <s v="0.2400 AC"/>
    <x v="6"/>
    <s v="R - 35 - Average to Good"/>
    <n v="3"/>
    <n v="3"/>
    <n v="0"/>
    <n v="5"/>
    <s v="1STY - 1 Story Building"/>
    <n v="1216"/>
    <n v="1216"/>
    <n v="1216"/>
    <n v="890"/>
    <x v="1"/>
    <n v="2106"/>
    <n v="109.21177587844255"/>
    <n v="22.000306091215183"/>
    <n v="400"/>
    <n v="40000"/>
    <n v="230000"/>
    <d v="2019-06-11T00:00:00"/>
    <n v="205005"/>
    <n v="189.14"/>
    <n v="0.24"/>
    <x v="19"/>
    <n v="14"/>
    <n v="6"/>
    <n v="11"/>
  </r>
  <r>
    <x v="0"/>
    <x v="183"/>
    <x v="0"/>
    <s v="0.1600 AC"/>
    <x v="5"/>
    <s v="R - 35 - Average to Good"/>
    <n v="3"/>
    <n v="3"/>
    <n v="1"/>
    <n v="5"/>
    <s v="2STY - 2 Story Building"/>
    <n v="1584"/>
    <n v="792"/>
    <n v="792"/>
    <n v="594"/>
    <x v="1"/>
    <n v="1386"/>
    <n v="169.55266955266956"/>
    <n v="33.717860422405877"/>
    <n v="400"/>
    <n v="40000"/>
    <n v="235000"/>
    <d v="2019-07-26T00:00:00"/>
    <n v="234455"/>
    <n v="148.36000000000001"/>
    <n v="0.16"/>
    <x v="19"/>
    <n v="15"/>
    <n v="7"/>
    <n v="26"/>
  </r>
  <r>
    <x v="0"/>
    <x v="183"/>
    <x v="0"/>
    <s v="0.1800 AC"/>
    <x v="6"/>
    <s v="R - 35 - Average to Good"/>
    <n v="3"/>
    <n v="3"/>
    <n v="1"/>
    <n v="7"/>
    <s v="2STY - 2 Story Building"/>
    <n v="1746"/>
    <n v="882"/>
    <n v="864"/>
    <n v="604"/>
    <x v="1"/>
    <n v="1486"/>
    <n v="162.85329744279946"/>
    <n v="30.8641975308642"/>
    <n v="400"/>
    <n v="44000"/>
    <n v="242000"/>
    <d v="2019-05-13T00:00:00"/>
    <n v="256999"/>
    <n v="138.6"/>
    <n v="0.18"/>
    <x v="19"/>
    <n v="14"/>
    <n v="5"/>
    <n v="13"/>
  </r>
  <r>
    <x v="0"/>
    <x v="183"/>
    <x v="0"/>
    <s v="0.2400 AC"/>
    <x v="6"/>
    <s v="R - 35 - Average to Good"/>
    <n v="3"/>
    <n v="2"/>
    <n v="2"/>
    <n v="6"/>
    <s v="2STY - 2 Story Building"/>
    <n v="1802"/>
    <n v="910"/>
    <n v="892"/>
    <n v="552"/>
    <x v="1"/>
    <n v="1462"/>
    <n v="174.41860465116278"/>
    <n v="24.39164370982553"/>
    <n v="504"/>
    <n v="0"/>
    <n v="255000"/>
    <d v="2019-07-31T00:00:00"/>
    <n v="250702"/>
    <n v="141.51"/>
    <n v="0.24"/>
    <x v="19"/>
    <n v="14"/>
    <n v="7"/>
    <n v="31"/>
  </r>
  <r>
    <x v="3"/>
    <x v="148"/>
    <x v="2"/>
    <s v="0.2300 AC"/>
    <x v="6"/>
    <s v="R - 35 - Average to Good"/>
    <n v="5"/>
    <n v="4"/>
    <n v="0"/>
    <n v="9"/>
    <s v="2STY - 2 Story Building"/>
    <n v="3568"/>
    <n v="1910"/>
    <n v="1658"/>
    <n v="0"/>
    <x v="0"/>
    <n v="1910"/>
    <n v="206.282722513089"/>
    <n v="39.326066994051182"/>
    <n v="660"/>
    <n v="50000"/>
    <n v="394000"/>
    <d v="2019-09-27T00:00:00"/>
    <n v="397332"/>
    <n v="110.43"/>
    <n v="0.23"/>
    <x v="19"/>
    <n v="14"/>
    <n v="9"/>
    <n v="27"/>
  </r>
  <r>
    <x v="3"/>
    <x v="148"/>
    <x v="2"/>
    <s v="0.2100 AC"/>
    <x v="5"/>
    <s v="R - 35 - Average to Good"/>
    <n v="5"/>
    <n v="3"/>
    <n v="0"/>
    <n v="7"/>
    <s v="2STY - 2 Story Building"/>
    <n v="3117"/>
    <n v="2157"/>
    <n v="2157"/>
    <n v="755"/>
    <x v="1"/>
    <n v="2912"/>
    <n v="137.36263736263737"/>
    <n v="43.727316454589179"/>
    <n v="580"/>
    <n v="50000"/>
    <n v="400000"/>
    <d v="2019-03-14T00:00:00"/>
    <n v="365745"/>
    <n v="128.33000000000001"/>
    <n v="0.21"/>
    <x v="19"/>
    <n v="15"/>
    <n v="3"/>
    <n v="14"/>
  </r>
  <r>
    <x v="3"/>
    <x v="148"/>
    <x v="2"/>
    <s v="0.2100 AC"/>
    <x v="5"/>
    <s v="R - 35 - Average to Good"/>
    <n v="4"/>
    <n v="3"/>
    <n v="1"/>
    <n v="10"/>
    <s v="2STY - 2 Story Building"/>
    <n v="3586"/>
    <n v="2390"/>
    <n v="2256"/>
    <n v="0"/>
    <x v="0"/>
    <n v="2390"/>
    <n v="188.28451882845189"/>
    <n v="49.193231011412827"/>
    <n v="764"/>
    <n v="50000"/>
    <n v="450000"/>
    <d v="2019-05-24T00:00:00"/>
    <n v="409774"/>
    <n v="125.49"/>
    <n v="0.21"/>
    <x v="19"/>
    <n v="15"/>
    <n v="5"/>
    <n v="24"/>
  </r>
  <r>
    <x v="3"/>
    <x v="148"/>
    <x v="2"/>
    <s v="0.2500 AC"/>
    <x v="4"/>
    <s v="R - 40 - Good"/>
    <n v="4"/>
    <n v="4"/>
    <n v="1"/>
    <n v="8"/>
    <s v="2STY - 2 Story Building"/>
    <n v="3711"/>
    <n v="2144"/>
    <n v="2144"/>
    <n v="1302"/>
    <x v="1"/>
    <n v="3446"/>
    <n v="106.93557748113756"/>
    <n v="33.838383838383841"/>
    <n v="672"/>
    <n v="50000"/>
    <n v="368500"/>
    <d v="2019-12-30T00:00:00"/>
    <n v="435104"/>
    <n v="99.3"/>
    <n v="0.25"/>
    <x v="19"/>
    <n v="16"/>
    <n v="12"/>
    <n v="30"/>
  </r>
  <r>
    <x v="3"/>
    <x v="148"/>
    <x v="2"/>
    <s v="0.2600 AC"/>
    <x v="6"/>
    <s v="R - 35 - Average to Good"/>
    <n v="4"/>
    <n v="3"/>
    <n v="1"/>
    <n v="10"/>
    <s v="2STY - 2 Story Building"/>
    <n v="3226"/>
    <n v="1950"/>
    <n v="1276"/>
    <n v="957"/>
    <x v="1"/>
    <n v="2907"/>
    <n v="125.55899552803578"/>
    <n v="32.227873136964043"/>
    <n v="638"/>
    <n v="50000"/>
    <n v="365000"/>
    <d v="2019-02-27T00:00:00"/>
    <n v="364303"/>
    <n v="113.14"/>
    <n v="0.26"/>
    <x v="19"/>
    <n v="14"/>
    <n v="2"/>
    <n v="27"/>
  </r>
  <r>
    <x v="3"/>
    <x v="149"/>
    <x v="0"/>
    <s v="0.1900 AC"/>
    <x v="5"/>
    <s v="R - 35 - Average to Good"/>
    <n v="4"/>
    <n v="2"/>
    <n v="1"/>
    <n v="9"/>
    <s v="2STY - 2 Story Building"/>
    <n v="3184"/>
    <n v="1816"/>
    <n v="1368"/>
    <n v="0"/>
    <x v="0"/>
    <n v="1816"/>
    <n v="196.58590308370043"/>
    <n v="43.134696244744092"/>
    <n v="600"/>
    <n v="40000"/>
    <n v="357000"/>
    <d v="2019-09-25T00:00:00"/>
    <n v="324731"/>
    <n v="112.12"/>
    <n v="0.19"/>
    <x v="19"/>
    <n v="15"/>
    <n v="9"/>
    <n v="25"/>
  </r>
  <r>
    <x v="3"/>
    <x v="151"/>
    <x v="1"/>
    <s v="0.2500 AC"/>
    <x v="5"/>
    <s v="R - 40 - Good"/>
    <n v="4"/>
    <n v="3"/>
    <n v="1"/>
    <n v="8"/>
    <s v="2STY - 2 Story Building"/>
    <n v="2972"/>
    <n v="1606"/>
    <n v="1402"/>
    <n v="1330"/>
    <x v="1"/>
    <n v="2936"/>
    <n v="144.75476839237058"/>
    <n v="39.026629935720848"/>
    <n v="600"/>
    <n v="69998"/>
    <n v="425000"/>
    <d v="2019-06-28T00:00:00"/>
    <n v="407858"/>
    <n v="143"/>
    <n v="0.25"/>
    <x v="19"/>
    <n v="15"/>
    <n v="6"/>
    <n v="28"/>
  </r>
  <r>
    <x v="3"/>
    <x v="151"/>
    <x v="1"/>
    <s v="0.1900 AC"/>
    <x v="5"/>
    <s v="R - 40 - Good"/>
    <n v="4"/>
    <n v="3"/>
    <n v="1"/>
    <n v="8"/>
    <s v="2STY - 2 Story Building"/>
    <n v="2507"/>
    <n v="1624"/>
    <n v="1412"/>
    <n v="800"/>
    <x v="1"/>
    <n v="2424"/>
    <n v="154.70297029702971"/>
    <n v="45.309554878932872"/>
    <n v="600"/>
    <n v="0"/>
    <n v="375000"/>
    <d v="2019-09-16T00:00:00"/>
    <n v="377486"/>
    <n v="149.58000000000001"/>
    <n v="0.19"/>
    <x v="19"/>
    <n v="15"/>
    <n v="9"/>
    <n v="16"/>
  </r>
  <r>
    <x v="3"/>
    <x v="184"/>
    <x v="1"/>
    <s v="0.1100 AC"/>
    <x v="5"/>
    <s v="R - 30 - Average"/>
    <n v="3"/>
    <n v="2"/>
    <n v="1"/>
    <n v="5"/>
    <s v="2STY - 2 Story Building"/>
    <n v="1345"/>
    <n v="776"/>
    <n v="569"/>
    <n v="0"/>
    <x v="0"/>
    <n v="776"/>
    <n v="249.35438144329896"/>
    <n v="40.382961849903992"/>
    <n v="420"/>
    <n v="35001"/>
    <n v="193499"/>
    <d v="2019-09-13T00:00:00"/>
    <n v="188954"/>
    <n v="143.87"/>
    <n v="0.11"/>
    <x v="19"/>
    <n v="15"/>
    <n v="9"/>
    <n v="13"/>
  </r>
  <r>
    <x v="4"/>
    <x v="152"/>
    <x v="1"/>
    <s v="0.1800 AC"/>
    <x v="8"/>
    <s v="R - 30 - Average"/>
    <n v="3"/>
    <n v="2"/>
    <n v="1"/>
    <n v="7"/>
    <s v="2STY - 2 Story Building"/>
    <n v="1728"/>
    <n v="864"/>
    <n v="864"/>
    <n v="0"/>
    <x v="0"/>
    <n v="864"/>
    <n v="259.25925925925924"/>
    <n v="28.568513416998268"/>
    <n v="420"/>
    <n v="0"/>
    <n v="224000"/>
    <d v="2019-12-09T00:00:00"/>
    <n v="236680"/>
    <n v="129.63"/>
    <n v="0.18"/>
    <x v="19"/>
    <n v="13"/>
    <n v="12"/>
    <n v="9"/>
  </r>
  <r>
    <x v="4"/>
    <x v="152"/>
    <x v="1"/>
    <s v="0.1600 AC"/>
    <x v="8"/>
    <s v="R - 30 - Average"/>
    <n v="3"/>
    <n v="3"/>
    <n v="1"/>
    <n v="6"/>
    <s v="2STY - 2 Story Building"/>
    <n v="1728"/>
    <n v="864"/>
    <n v="864"/>
    <n v="600"/>
    <x v="1"/>
    <n v="1464"/>
    <n v="163.25136612021859"/>
    <n v="34.291781450872357"/>
    <n v="420"/>
    <n v="0"/>
    <n v="239000"/>
    <d v="2019-07-01T00:00:00"/>
    <n v="242500"/>
    <n v="138.31"/>
    <n v="0.16"/>
    <x v="19"/>
    <n v="13"/>
    <n v="7"/>
    <n v="1"/>
  </r>
  <r>
    <x v="4"/>
    <x v="152"/>
    <x v="1"/>
    <s v="0.1700 AC"/>
    <x v="5"/>
    <s v="R - 30 - Average"/>
    <n v="4"/>
    <n v="2"/>
    <n v="1"/>
    <n v="8"/>
    <s v="2STY - 2 Story Building"/>
    <n v="2558"/>
    <n v="1443"/>
    <n v="1175"/>
    <n v="0"/>
    <x v="0"/>
    <n v="1443"/>
    <n v="199.23769923769925"/>
    <n v="38.824069572732668"/>
    <n v="400"/>
    <n v="0"/>
    <n v="287500"/>
    <d v="2019-08-23T00:00:00"/>
    <n v="308620"/>
    <n v="112.39"/>
    <n v="0.17"/>
    <x v="19"/>
    <n v="15"/>
    <n v="8"/>
    <n v="23"/>
  </r>
  <r>
    <x v="4"/>
    <x v="152"/>
    <x v="1"/>
    <s v="0.1700 AC"/>
    <x v="5"/>
    <s v="R - 30 - Average"/>
    <n v="3"/>
    <n v="2"/>
    <n v="1"/>
    <n v="8"/>
    <s v="2STY - 2 Story Building"/>
    <n v="2206"/>
    <n v="1474"/>
    <n v="1456"/>
    <n v="0"/>
    <x v="0"/>
    <n v="1474"/>
    <n v="6.7842605156037987E-4"/>
    <n v="1.3504024199211364E-4"/>
    <n v="400"/>
    <n v="0"/>
    <n v="1"/>
    <d v="2019-10-15T00:00:00"/>
    <n v="275770"/>
    <n v="0"/>
    <n v="0.17"/>
    <x v="19"/>
    <n v="15"/>
    <n v="10"/>
    <n v="15"/>
  </r>
  <r>
    <x v="0"/>
    <x v="153"/>
    <x v="0"/>
    <s v="0.2500 AC"/>
    <x v="9"/>
    <s v="R - 40 - Good"/>
    <n v="4"/>
    <n v="3"/>
    <n v="1"/>
    <n v="10"/>
    <s v="2STY - 2 Story Building"/>
    <n v="3405"/>
    <n v="1956"/>
    <n v="1532"/>
    <n v="0"/>
    <x v="0"/>
    <n v="1956"/>
    <n v="177.65848670756645"/>
    <n v="31.910009182736456"/>
    <n v="600"/>
    <n v="0"/>
    <n v="347500"/>
    <d v="2019-08-28T00:00:00"/>
    <n v="402557"/>
    <n v="102.06"/>
    <n v="0.25"/>
    <x v="19"/>
    <n v="12"/>
    <n v="8"/>
    <n v="28"/>
  </r>
  <r>
    <x v="0"/>
    <x v="153"/>
    <x v="0"/>
    <s v="0.2300 AC"/>
    <x v="8"/>
    <s v="R - 40 - Good"/>
    <n v="3"/>
    <n v="3"/>
    <n v="1"/>
    <n v="7"/>
    <s v="1STY - 1 Story Building"/>
    <n v="2706"/>
    <n v="2706"/>
    <n v="2706"/>
    <n v="1416"/>
    <x v="1"/>
    <n v="4122"/>
    <n v="103.10528869480835"/>
    <n v="42.420249930131348"/>
    <n v="660"/>
    <n v="0"/>
    <n v="425000"/>
    <d v="2019-04-15T00:00:00"/>
    <n v="449476"/>
    <n v="157.06"/>
    <n v="0.23"/>
    <x v="19"/>
    <n v="13"/>
    <n v="4"/>
    <n v="15"/>
  </r>
  <r>
    <x v="0"/>
    <x v="153"/>
    <x v="0"/>
    <s v="0.2900 AC"/>
    <x v="2"/>
    <s v="R - 40 - Good"/>
    <n v="4"/>
    <n v="2"/>
    <n v="2"/>
    <n v="8"/>
    <s v="2STY - 2 Story Building"/>
    <n v="2674"/>
    <n v="1736"/>
    <n v="1096"/>
    <n v="450"/>
    <x v="1"/>
    <n v="2186"/>
    <n v="146.3860933211345"/>
    <n v="25.331686773693043"/>
    <n v="640"/>
    <n v="0"/>
    <n v="320000"/>
    <d v="2019-11-06T00:00:00"/>
    <n v="341411"/>
    <n v="119.67"/>
    <n v="0.28999999999999998"/>
    <x v="19"/>
    <n v="17"/>
    <n v="11"/>
    <n v="6"/>
  </r>
  <r>
    <x v="0"/>
    <x v="153"/>
    <x v="0"/>
    <s v="0.2500 AC"/>
    <x v="9"/>
    <s v="R - 40 - Good"/>
    <n v="3"/>
    <n v="3"/>
    <n v="1"/>
    <n v="8"/>
    <s v="1STY - 1 Story Building"/>
    <n v="2756"/>
    <n v="2756"/>
    <n v="2756"/>
    <n v="2075"/>
    <x v="1"/>
    <n v="4831"/>
    <n v="97.888635893189814"/>
    <n v="43.425160697887968"/>
    <n v="660"/>
    <n v="0"/>
    <n v="472900"/>
    <d v="2019-10-04T00:00:00"/>
    <n v="483191"/>
    <n v="171.59"/>
    <n v="0.25"/>
    <x v="19"/>
    <n v="12"/>
    <n v="10"/>
    <n v="4"/>
  </r>
  <r>
    <x v="0"/>
    <x v="154"/>
    <x v="0"/>
    <s v="0.3100 AC"/>
    <x v="5"/>
    <s v="R - 40 - Good"/>
    <n v="4"/>
    <n v="2"/>
    <n v="1"/>
    <n v="9"/>
    <s v="2STY - 2 Story Building"/>
    <n v="3508"/>
    <n v="1912"/>
    <n v="1596"/>
    <n v="0"/>
    <x v="0"/>
    <n v="1912"/>
    <n v="185.6694560669456"/>
    <n v="26.289285820077609"/>
    <n v="700"/>
    <n v="0"/>
    <n v="355000"/>
    <d v="2019-05-01T00:00:00"/>
    <n v="406387"/>
    <n v="101.2"/>
    <n v="0.31"/>
    <x v="19"/>
    <n v="15"/>
    <n v="5"/>
    <n v="1"/>
  </r>
  <r>
    <x v="0"/>
    <x v="154"/>
    <x v="0"/>
    <s v="0.4800 AC"/>
    <x v="6"/>
    <s v="R - 40 - Good"/>
    <n v="4"/>
    <n v="4"/>
    <n v="1"/>
    <n v="10"/>
    <s v="2STY - 2 Story Building"/>
    <n v="3884"/>
    <n v="2324"/>
    <n v="2312"/>
    <n v="0"/>
    <x v="0"/>
    <n v="2324"/>
    <n v="190.61962134251291"/>
    <n v="21.187251300887667"/>
    <n v="684"/>
    <n v="0"/>
    <n v="443000"/>
    <d v="2019-09-24T00:00:00"/>
    <n v="487163"/>
    <n v="114.06"/>
    <n v="0.48"/>
    <x v="19"/>
    <n v="14"/>
    <n v="9"/>
    <n v="24"/>
  </r>
  <r>
    <x v="0"/>
    <x v="154"/>
    <x v="0"/>
    <s v="0.2500 AC"/>
    <x v="4"/>
    <s v="R - 40 - Good"/>
    <n v="4"/>
    <n v="2"/>
    <n v="1"/>
    <n v="9"/>
    <s v="2STY - 2 Story Building"/>
    <n v="3197"/>
    <n v="1933"/>
    <n v="1884"/>
    <n v="0"/>
    <x v="0"/>
    <n v="1933"/>
    <n v="217.27884117951371"/>
    <n v="38.567493112947659"/>
    <n v="640"/>
    <n v="0"/>
    <n v="420000"/>
    <d v="2019-07-10T00:00:00"/>
    <n v="385295"/>
    <n v="131.37"/>
    <n v="0.25"/>
    <x v="19"/>
    <n v="16"/>
    <n v="7"/>
    <n v="10"/>
  </r>
  <r>
    <x v="0"/>
    <x v="155"/>
    <x v="0"/>
    <s v="0.3700 AC"/>
    <x v="5"/>
    <s v="R - 40 - Good"/>
    <n v="3"/>
    <n v="2"/>
    <n v="1"/>
    <n v="6"/>
    <s v="1STY - 1 Story Building"/>
    <n v="2463"/>
    <n v="2463"/>
    <n v="2463"/>
    <n v="0"/>
    <x v="0"/>
    <n v="2463"/>
    <n v="161.59155501421031"/>
    <n v="24.694115603206512"/>
    <n v="864"/>
    <n v="0"/>
    <n v="398000"/>
    <d v="2019-12-26T00:00:00"/>
    <n v="390136"/>
    <n v="161.59"/>
    <n v="0.37"/>
    <x v="19"/>
    <n v="15"/>
    <n v="12"/>
    <n v="26"/>
  </r>
  <r>
    <x v="0"/>
    <x v="155"/>
    <x v="0"/>
    <s v="0.5100 AC"/>
    <x v="4"/>
    <s v="R - 40 - Good"/>
    <n v="4"/>
    <n v="3"/>
    <n v="1"/>
    <n v="9"/>
    <s v="2STY - 2 Story Building"/>
    <n v="3556"/>
    <n v="2215"/>
    <n v="1992"/>
    <n v="0"/>
    <x v="0"/>
    <n v="2215"/>
    <n v="180.58690744920995"/>
    <n v="18.005365598948487"/>
    <n v="630"/>
    <n v="0"/>
    <n v="400000"/>
    <d v="2019-07-05T00:00:00"/>
    <n v="415760"/>
    <n v="112.49"/>
    <n v="0.51"/>
    <x v="19"/>
    <n v="16"/>
    <n v="7"/>
    <n v="5"/>
  </r>
  <r>
    <x v="0"/>
    <x v="155"/>
    <x v="0"/>
    <s v="0.3400 AC"/>
    <x v="5"/>
    <s v="R - 40 - Good"/>
    <n v="4"/>
    <n v="4"/>
    <n v="1"/>
    <n v="11"/>
    <s v="2STY - 2 Story Building"/>
    <n v="4222"/>
    <n v="2614"/>
    <n v="2614"/>
    <n v="0"/>
    <x v="0"/>
    <n v="2614"/>
    <n v="181.71384850803366"/>
    <n v="32.072057473126989"/>
    <n v="710"/>
    <n v="0"/>
    <n v="475000"/>
    <d v="2019-08-22T00:00:00"/>
    <n v="490432"/>
    <n v="112.51"/>
    <n v="0.34"/>
    <x v="19"/>
    <n v="15"/>
    <n v="8"/>
    <n v="22"/>
  </r>
  <r>
    <x v="0"/>
    <x v="156"/>
    <x v="0"/>
    <s v="0.2700 AC"/>
    <x v="5"/>
    <s v="R - 40 - Good"/>
    <n v="3"/>
    <n v="2"/>
    <n v="2"/>
    <n v="7"/>
    <s v="1STY - 1 Story Building"/>
    <n v="2582"/>
    <n v="2582"/>
    <n v="2582"/>
    <n v="2323"/>
    <x v="1"/>
    <n v="4905"/>
    <n v="109.072375127421"/>
    <n v="45.488555589565685"/>
    <n v="640"/>
    <n v="0"/>
    <n v="535000"/>
    <d v="2019-09-03T00:00:00"/>
    <n v="456084"/>
    <n v="207.2"/>
    <n v="0.27"/>
    <x v="19"/>
    <n v="15"/>
    <n v="9"/>
    <n v="3"/>
  </r>
  <r>
    <x v="0"/>
    <x v="156"/>
    <x v="0"/>
    <s v="0.2300 AC"/>
    <x v="6"/>
    <s v="R - 40 - Good"/>
    <n v="4"/>
    <n v="4"/>
    <n v="1"/>
    <n v="11"/>
    <s v="2STY - 2 Story Building"/>
    <n v="4007"/>
    <n v="2407"/>
    <n v="2399"/>
    <n v="1200"/>
    <x v="1"/>
    <n v="3607"/>
    <n v="149.70889936235099"/>
    <n v="53.898670499461005"/>
    <n v="662"/>
    <n v="0"/>
    <n v="540000"/>
    <d v="2019-07-10T00:00:00"/>
    <n v="497818"/>
    <n v="134.76"/>
    <n v="0.23"/>
    <x v="19"/>
    <n v="14"/>
    <n v="7"/>
    <n v="10"/>
  </r>
  <r>
    <x v="2"/>
    <x v="158"/>
    <x v="0"/>
    <s v="0.2300 AC"/>
    <x v="4"/>
    <s v="R - 35 - Average to Good"/>
    <n v="3"/>
    <n v="2"/>
    <n v="0"/>
    <n v="6"/>
    <s v="1STY - 1 Story Building"/>
    <n v="2274"/>
    <n v="2274"/>
    <n v="2240"/>
    <n v="0"/>
    <x v="0"/>
    <n v="2274"/>
    <n v="124.01055408970976"/>
    <n v="28.147083483051858"/>
    <n v="630"/>
    <n v="55000"/>
    <n v="282000"/>
    <d v="2019-01-18T00:00:00"/>
    <n v="334145"/>
    <n v="124.01"/>
    <n v="0.23"/>
    <x v="19"/>
    <n v="16"/>
    <n v="1"/>
    <n v="18"/>
  </r>
  <r>
    <x v="2"/>
    <x v="158"/>
    <x v="0"/>
    <s v="0.2500 AC"/>
    <x v="4"/>
    <s v="R - 35 - Average to Good"/>
    <n v="3"/>
    <n v="2"/>
    <n v="1"/>
    <n v="6"/>
    <s v="1STY - 1 Story Building"/>
    <n v="1818"/>
    <n v="1818"/>
    <n v="1806"/>
    <n v="700"/>
    <x v="1"/>
    <n v="2518"/>
    <n v="117.15647339158062"/>
    <n v="27.089072543617998"/>
    <n v="400"/>
    <n v="55000"/>
    <n v="295000"/>
    <d v="2019-10-07T00:00:00"/>
    <n v="287086"/>
    <n v="162.27000000000001"/>
    <n v="0.25"/>
    <x v="19"/>
    <n v="16"/>
    <n v="10"/>
    <n v="7"/>
  </r>
  <r>
    <x v="2"/>
    <x v="158"/>
    <x v="0"/>
    <s v="0.2400 AC"/>
    <x v="5"/>
    <s v="R - 35 - Average to Good"/>
    <n v="3"/>
    <n v="3"/>
    <n v="0"/>
    <n v="5"/>
    <s v="1STY - 1 Story Building"/>
    <n v="1656"/>
    <n v="1656"/>
    <n v="1508"/>
    <n v="1050"/>
    <x v="1"/>
    <n v="2706"/>
    <n v="99.77827050997783"/>
    <n v="25.826446280991735"/>
    <n v="940"/>
    <n v="55000"/>
    <n v="270000"/>
    <d v="2019-01-02T00:00:00"/>
    <n v="279559"/>
    <n v="163.04"/>
    <n v="0.24"/>
    <x v="19"/>
    <n v="15"/>
    <n v="1"/>
    <n v="2"/>
  </r>
  <r>
    <x v="2"/>
    <x v="158"/>
    <x v="0"/>
    <s v="0.3000 AC"/>
    <x v="5"/>
    <s v="R - 35 - Average to Good"/>
    <n v="3"/>
    <n v="3"/>
    <n v="0"/>
    <n v="6"/>
    <s v="1STY - 1 Story Building"/>
    <n v="1732"/>
    <n v="1732"/>
    <n v="1668"/>
    <n v="231"/>
    <x v="1"/>
    <n v="1963"/>
    <n v="165.56291390728478"/>
    <n v="24.869911233547597"/>
    <n v="640"/>
    <n v="55000"/>
    <n v="325000"/>
    <d v="2019-10-11T00:00:00"/>
    <n v="278034"/>
    <n v="187.64"/>
    <n v="0.3"/>
    <x v="19"/>
    <n v="15"/>
    <n v="10"/>
    <n v="11"/>
  </r>
  <r>
    <x v="2"/>
    <x v="158"/>
    <x v="0"/>
    <s v="0.2400 AC"/>
    <x v="2"/>
    <s v="R - 35 - Average to Good"/>
    <n v="3"/>
    <n v="3"/>
    <n v="1"/>
    <n v="8"/>
    <s v="2STY - 2 Story Building"/>
    <n v="2159"/>
    <n v="1284"/>
    <n v="1072"/>
    <n v="700"/>
    <x v="1"/>
    <n v="1984"/>
    <n v="158.77016129032259"/>
    <n v="30.130853994490359"/>
    <n v="630"/>
    <n v="55000"/>
    <n v="315000"/>
    <d v="2019-06-03T00:00:00"/>
    <n v="335318"/>
    <n v="145.9"/>
    <n v="0.24"/>
    <x v="19"/>
    <n v="17"/>
    <n v="6"/>
    <n v="3"/>
  </r>
  <r>
    <x v="2"/>
    <x v="158"/>
    <x v="0"/>
    <s v="0.2300 AC"/>
    <x v="4"/>
    <s v="R - 35 - Average to Good"/>
    <n v="3"/>
    <n v="3"/>
    <n v="0"/>
    <n v="5"/>
    <s v="1STY - 1 Story Building"/>
    <n v="1981"/>
    <n v="1981"/>
    <n v="1932"/>
    <n v="1200"/>
    <x v="1"/>
    <n v="3181"/>
    <n v="128.10436969506443"/>
    <n v="40.673533756537708"/>
    <n v="693"/>
    <n v="55000"/>
    <n v="407500"/>
    <d v="2019-05-24T00:00:00"/>
    <n v="342151"/>
    <n v="205.7"/>
    <n v="0.23"/>
    <x v="19"/>
    <n v="16"/>
    <n v="5"/>
    <n v="24"/>
  </r>
  <r>
    <x v="2"/>
    <x v="158"/>
    <x v="0"/>
    <s v="0.2300 AC"/>
    <x v="5"/>
    <s v="R - 35 - Average to Good"/>
    <n v="3"/>
    <n v="3"/>
    <n v="0"/>
    <n v="5"/>
    <s v="1STY - 1 Story Building"/>
    <n v="1514"/>
    <n v="1514"/>
    <n v="1464"/>
    <n v="1135"/>
    <x v="1"/>
    <n v="2649"/>
    <n v="90.600226500566251"/>
    <n v="23.954964666427113"/>
    <n v="452"/>
    <n v="55000"/>
    <n v="240000"/>
    <d v="2019-08-15T00:00:00"/>
    <n v="259216"/>
    <n v="158.52000000000001"/>
    <n v="0.23"/>
    <x v="19"/>
    <n v="15"/>
    <n v="8"/>
    <n v="15"/>
  </r>
  <r>
    <x v="0"/>
    <x v="159"/>
    <x v="0"/>
    <s v="0.2600 AC"/>
    <x v="8"/>
    <s v="R - 40 - Good"/>
    <n v="3"/>
    <n v="2"/>
    <n v="1"/>
    <n v="6"/>
    <s v="1STY - 1 Story Building"/>
    <n v="2243"/>
    <n v="2243"/>
    <n v="2243"/>
    <n v="0"/>
    <x v="0"/>
    <n v="2243"/>
    <n v="167.18680338831922"/>
    <n v="33.110828565374021"/>
    <n v="980"/>
    <n v="38500"/>
    <n v="375000"/>
    <d v="2019-06-13T00:00:00"/>
    <n v="319038"/>
    <n v="167.19"/>
    <n v="0.26"/>
    <x v="19"/>
    <n v="13"/>
    <n v="6"/>
    <n v="13"/>
  </r>
  <r>
    <x v="0"/>
    <x v="159"/>
    <x v="0"/>
    <s v="0.3000 AC"/>
    <x v="8"/>
    <s v="R - 40 - Good"/>
    <n v="4"/>
    <n v="3"/>
    <n v="1"/>
    <n v="9"/>
    <s v="2STY - 2 Story Building"/>
    <n v="3526"/>
    <n v="2602"/>
    <n v="2222"/>
    <n v="0"/>
    <x v="0"/>
    <n v="2602"/>
    <n v="155.64950038431977"/>
    <n v="30.991735537190081"/>
    <n v="682"/>
    <n v="37000"/>
    <n v="405000"/>
    <d v="2019-10-25T00:00:00"/>
    <n v="399314"/>
    <n v="114.86"/>
    <n v="0.3"/>
    <x v="19"/>
    <n v="13"/>
    <n v="10"/>
    <n v="25"/>
  </r>
  <r>
    <x v="0"/>
    <x v="159"/>
    <x v="0"/>
    <s v="0.2400 AC"/>
    <x v="6"/>
    <s v="R - 35 - Average to Good"/>
    <n v="3"/>
    <n v="3"/>
    <n v="0"/>
    <n v="6"/>
    <s v="1STY - 1 Story Building"/>
    <n v="2462"/>
    <n v="2462"/>
    <n v="2462"/>
    <n v="1410"/>
    <x v="1"/>
    <n v="3872"/>
    <n v="86.518595041322314"/>
    <n v="32.043924089378635"/>
    <n v="692"/>
    <n v="37000"/>
    <n v="335000"/>
    <d v="2019-01-28T00:00:00"/>
    <n v="349951"/>
    <n v="136.07"/>
    <n v="0.24"/>
    <x v="19"/>
    <n v="14"/>
    <n v="1"/>
    <n v="28"/>
  </r>
  <r>
    <x v="0"/>
    <x v="160"/>
    <x v="0"/>
    <s v="0.2900 AC"/>
    <x v="6"/>
    <s v="R - 35 - Average to Good"/>
    <n v="3"/>
    <n v="2"/>
    <n v="1"/>
    <n v="6"/>
    <s v="1STY - 1 Story Building"/>
    <n v="2304"/>
    <n v="2304"/>
    <n v="2304"/>
    <n v="144"/>
    <x v="1"/>
    <n v="2448"/>
    <n v="122.54901960784314"/>
    <n v="23.748456350337229"/>
    <n v="600"/>
    <n v="45000"/>
    <n v="300000"/>
    <d v="2019-07-29T00:00:00"/>
    <n v="327055"/>
    <n v="130.21"/>
    <n v="0.28999999999999998"/>
    <x v="19"/>
    <n v="14"/>
    <n v="7"/>
    <n v="29"/>
  </r>
  <r>
    <x v="0"/>
    <x v="160"/>
    <x v="0"/>
    <s v="0.2000 AC"/>
    <x v="15"/>
    <s v="R - 35 - Average to Good"/>
    <n v="3"/>
    <n v="2"/>
    <n v="0"/>
    <n v="5"/>
    <s v="1STY - 1 Story Building"/>
    <n v="1619"/>
    <n v="1619"/>
    <n v="1601"/>
    <n v="0"/>
    <x v="0"/>
    <n v="1619"/>
    <n v="165.53428042001235"/>
    <n v="30.76216712580349"/>
    <n v="600"/>
    <n v="0"/>
    <n v="268000"/>
    <d v="2019-02-19T00:00:00"/>
    <n v="282339"/>
    <n v="165.53"/>
    <n v="0.2"/>
    <x v="19"/>
    <n v="6"/>
    <n v="2"/>
    <n v="19"/>
  </r>
  <r>
    <x v="0"/>
    <x v="161"/>
    <x v="0"/>
    <s v="0.2300 AC"/>
    <x v="6"/>
    <s v="R - 40 - Good"/>
    <n v="4"/>
    <n v="3"/>
    <n v="1"/>
    <n v="9"/>
    <s v="2STY - 2 Story Building"/>
    <n v="3857"/>
    <n v="2167"/>
    <n v="1690"/>
    <n v="1267"/>
    <x v="1"/>
    <n v="3434"/>
    <n v="111.53174140943506"/>
    <n v="38.228131113506606"/>
    <n v="670"/>
    <n v="37000"/>
    <n v="383000"/>
    <d v="2019-11-04T00:00:00"/>
    <n v="436748"/>
    <n v="99.3"/>
    <n v="0.23"/>
    <x v="19"/>
    <n v="14"/>
    <n v="11"/>
    <n v="4"/>
  </r>
  <r>
    <x v="0"/>
    <x v="161"/>
    <x v="0"/>
    <s v="0.2800 AC"/>
    <x v="5"/>
    <s v="R - 40 - Good"/>
    <n v="4"/>
    <n v="3"/>
    <n v="1"/>
    <n v="9"/>
    <s v="2STY - 2 Story Building"/>
    <n v="3574"/>
    <n v="2012"/>
    <n v="1562"/>
    <n v="0"/>
    <x v="0"/>
    <n v="2012"/>
    <n v="186.38170974155071"/>
    <n v="30.745769382133016"/>
    <n v="640"/>
    <n v="37000"/>
    <n v="375000"/>
    <d v="2019-06-13T00:00:00"/>
    <n v="401032"/>
    <n v="104.92"/>
    <n v="0.28000000000000003"/>
    <x v="19"/>
    <n v="15"/>
    <n v="6"/>
    <n v="13"/>
  </r>
  <r>
    <x v="0"/>
    <x v="161"/>
    <x v="0"/>
    <s v="0.2400 AC"/>
    <x v="8"/>
    <s v="R - 40 - Good"/>
    <n v="4"/>
    <n v="3"/>
    <n v="1"/>
    <n v="10"/>
    <s v="2STY - 2 Story Building"/>
    <n v="3742"/>
    <n v="2110"/>
    <n v="1632"/>
    <n v="0"/>
    <x v="0"/>
    <n v="2110"/>
    <n v="206.1611374407583"/>
    <n v="41.609274563820023"/>
    <n v="670"/>
    <n v="38500"/>
    <n v="435000"/>
    <d v="2019-11-15T00:00:00"/>
    <n v="411692"/>
    <n v="116.25"/>
    <n v="0.24"/>
    <x v="19"/>
    <n v="13"/>
    <n v="11"/>
    <n v="15"/>
  </r>
  <r>
    <x v="0"/>
    <x v="161"/>
    <x v="0"/>
    <s v="0.3300 AC"/>
    <x v="9"/>
    <s v="R - 40 - Good"/>
    <n v="4"/>
    <n v="3"/>
    <n v="1"/>
    <n v="9"/>
    <s v="2STY - 2 Story Building"/>
    <n v="3226"/>
    <n v="2322"/>
    <n v="2290"/>
    <n v="1000"/>
    <x v="1"/>
    <n v="3322"/>
    <n v="123.41962673088501"/>
    <n v="28.522135960152486"/>
    <n v="662"/>
    <n v="38500"/>
    <n v="410000"/>
    <d v="2019-12-04T00:00:00"/>
    <n v="393880"/>
    <n v="127.09"/>
    <n v="0.33"/>
    <x v="19"/>
    <n v="12"/>
    <n v="12"/>
    <n v="4"/>
  </r>
  <r>
    <x v="1"/>
    <x v="162"/>
    <x v="2"/>
    <s v="0.2400 AC"/>
    <x v="5"/>
    <s v="R - 40 - Good"/>
    <n v="3"/>
    <n v="2"/>
    <n v="0"/>
    <n v="6"/>
    <s v="1STY - 1 Story Building"/>
    <n v="2390"/>
    <n v="2390"/>
    <n v="2390"/>
    <n v="0"/>
    <x v="0"/>
    <n v="2390"/>
    <n v="156.90376569037656"/>
    <n v="35.870064279155187"/>
    <n v="692"/>
    <n v="0"/>
    <n v="375000"/>
    <d v="2019-09-18T00:00:00"/>
    <n v="414030"/>
    <n v="156.9"/>
    <n v="0.24"/>
    <x v="19"/>
    <n v="15"/>
    <n v="9"/>
    <n v="18"/>
  </r>
  <r>
    <x v="1"/>
    <x v="162"/>
    <x v="2"/>
    <s v="0.2900 AC"/>
    <x v="8"/>
    <s v="R - 40 - Good"/>
    <n v="4"/>
    <n v="3"/>
    <n v="1"/>
    <n v="9"/>
    <s v="2STY - 2 Story Building"/>
    <n v="3796"/>
    <n v="2112"/>
    <n v="1908"/>
    <n v="0"/>
    <x v="0"/>
    <n v="2112"/>
    <n v="196.49621212121212"/>
    <n v="32.852031284633163"/>
    <n v="704"/>
    <n v="0"/>
    <n v="415000"/>
    <d v="2019-06-25T00:00:00"/>
    <n v="503035"/>
    <n v="109.33"/>
    <n v="0.28999999999999998"/>
    <x v="19"/>
    <n v="13"/>
    <n v="6"/>
    <n v="25"/>
  </r>
  <r>
    <x v="1"/>
    <x v="224"/>
    <x v="2"/>
    <s v="0.2800 AC"/>
    <x v="8"/>
    <s v="R - 40 - Good"/>
    <n v="4"/>
    <n v="2"/>
    <n v="1"/>
    <n v="9"/>
    <s v="2STY - 2 Story Building"/>
    <n v="3866"/>
    <n v="2147"/>
    <n v="1943"/>
    <n v="650"/>
    <x v="1"/>
    <n v="2797"/>
    <n v="196.63925634608509"/>
    <n v="45.093795093795087"/>
    <n v="704"/>
    <n v="0"/>
    <n v="550000"/>
    <d v="2019-06-03T00:00:00"/>
    <n v="550902"/>
    <n v="142.27000000000001"/>
    <n v="0.28000000000000003"/>
    <x v="19"/>
    <n v="13"/>
    <n v="6"/>
    <n v="3"/>
  </r>
  <r>
    <x v="3"/>
    <x v="163"/>
    <x v="1"/>
    <s v="0.2700 AC"/>
    <x v="5"/>
    <s v="R - 40 - Good"/>
    <n v="4"/>
    <n v="2"/>
    <n v="1"/>
    <n v="8"/>
    <s v="2STY - 2 Story Building"/>
    <n v="2974"/>
    <n v="1608"/>
    <n v="1402"/>
    <n v="0"/>
    <x v="0"/>
    <n v="1608"/>
    <n v="50.291044776119406"/>
    <n v="6.8758289970411175"/>
    <n v="600"/>
    <n v="69998"/>
    <n v="80868"/>
    <d v="2019-01-24T00:00:00"/>
    <n v="367050"/>
    <n v="27.19"/>
    <n v="0.27"/>
    <x v="19"/>
    <n v="15"/>
    <n v="1"/>
    <n v="24"/>
  </r>
  <r>
    <x v="3"/>
    <x v="320"/>
    <x v="1"/>
    <s v="0.1200 AC"/>
    <x v="5"/>
    <s v="R - 30 - Average"/>
    <n v="3"/>
    <n v="2"/>
    <n v="1"/>
    <n v="5"/>
    <s v="2STY - 2 Story Building"/>
    <n v="1359"/>
    <n v="777"/>
    <n v="582"/>
    <n v="0"/>
    <x v="0"/>
    <n v="777"/>
    <n v="238.0952380952381"/>
    <n v="35.39179675543312"/>
    <n v="420"/>
    <n v="31500"/>
    <n v="185000"/>
    <d v="2019-08-30T00:00:00"/>
    <n v="185133"/>
    <n v="136.13"/>
    <n v="0.12"/>
    <x v="19"/>
    <n v="15"/>
    <n v="8"/>
    <n v="30"/>
  </r>
  <r>
    <x v="3"/>
    <x v="164"/>
    <x v="1"/>
    <s v="0.2200 AC"/>
    <x v="6"/>
    <s v="R - 30 - Average"/>
    <n v="4"/>
    <n v="3"/>
    <n v="1"/>
    <n v="8"/>
    <s v="2STY - 2 Story Building"/>
    <n v="2256"/>
    <n v="1134"/>
    <n v="1122"/>
    <n v="842"/>
    <x v="1"/>
    <n v="1976"/>
    <n v="126.51821862348179"/>
    <n v="26.087319475749226"/>
    <n v="441"/>
    <n v="45000"/>
    <n v="250000"/>
    <d v="2019-01-02T00:00:00"/>
    <n v="275855"/>
    <n v="110.82"/>
    <n v="0.22"/>
    <x v="19"/>
    <n v="14"/>
    <n v="1"/>
    <n v="2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39.02147971360381"/>
    <n v="41.145722963904781"/>
    <n v="420"/>
    <n v="0"/>
    <n v="233000"/>
    <d v="2019-02-05T00:00:00"/>
    <n v="243617"/>
    <n v="139.02000000000001"/>
    <n v="0.13"/>
    <x v="19"/>
    <n v="14"/>
    <n v="2"/>
    <n v="5"/>
  </r>
  <r>
    <x v="3"/>
    <x v="164"/>
    <x v="1"/>
    <s v="0.1300 AC"/>
    <x v="5"/>
    <s v="R - 30 - Average"/>
    <n v="3"/>
    <n v="2"/>
    <n v="0"/>
    <n v="6"/>
    <s v="1STY - 1 Story Building"/>
    <n v="1512"/>
    <n v="1512"/>
    <n v="0"/>
    <n v="0"/>
    <x v="0"/>
    <n v="1512"/>
    <n v="145.50264550264549"/>
    <n v="38.85003885003885"/>
    <n v="405"/>
    <n v="0"/>
    <n v="220000"/>
    <d v="2019-05-22T00:00:00"/>
    <n v="220215"/>
    <n v="145.5"/>
    <n v="0.13"/>
    <x v="19"/>
    <n v="15"/>
    <n v="5"/>
    <n v="22"/>
  </r>
  <r>
    <x v="3"/>
    <x v="164"/>
    <x v="1"/>
    <s v="0.1700 AC"/>
    <x v="6"/>
    <s v="R - 30 - Average"/>
    <n v="3"/>
    <n v="2"/>
    <n v="0"/>
    <n v="6"/>
    <s v="1STY - 1 Story Building"/>
    <n v="1676"/>
    <n v="1676"/>
    <n v="0"/>
    <n v="0"/>
    <x v="0"/>
    <n v="1676"/>
    <n v="131.86157517899761"/>
    <n v="29.843893480257115"/>
    <n v="441"/>
    <n v="0"/>
    <n v="221000"/>
    <d v="2019-04-02T00:00:00"/>
    <n v="230522"/>
    <n v="131.86000000000001"/>
    <n v="0.17"/>
    <x v="19"/>
    <n v="14"/>
    <n v="4"/>
    <n v="2"/>
  </r>
  <r>
    <x v="3"/>
    <x v="164"/>
    <x v="1"/>
    <s v="0.1300 AC"/>
    <x v="6"/>
    <s v="R - 30 - Average"/>
    <n v="3"/>
    <n v="2"/>
    <n v="0"/>
    <n v="6"/>
    <s v="1STY - 1 Story Building"/>
    <n v="1512"/>
    <n v="1512"/>
    <n v="0"/>
    <n v="0"/>
    <x v="0"/>
    <n v="1512"/>
    <n v="146.49470899470899"/>
    <n v="39.114925478561844"/>
    <n v="405"/>
    <n v="0"/>
    <n v="221500"/>
    <d v="2019-04-15T00:00:00"/>
    <n v="221495"/>
    <n v="146.49"/>
    <n v="0.13"/>
    <x v="19"/>
    <n v="14"/>
    <n v="4"/>
    <n v="15"/>
  </r>
  <r>
    <x v="3"/>
    <x v="164"/>
    <x v="1"/>
    <s v="0.1300 AC"/>
    <x v="5"/>
    <s v="R - 30 - Average"/>
    <n v="3"/>
    <n v="2"/>
    <n v="0"/>
    <n v="6"/>
    <s v="1STY - 1 Story Building"/>
    <n v="1845"/>
    <n v="1845"/>
    <n v="0"/>
    <n v="0"/>
    <x v="0"/>
    <n v="1845"/>
    <n v="127.37127371273712"/>
    <n v="41.498905135268771"/>
    <n v="420"/>
    <n v="0"/>
    <n v="235000"/>
    <d v="2019-04-16T00:00:00"/>
    <n v="255513"/>
    <n v="127.37"/>
    <n v="0.13"/>
    <x v="19"/>
    <n v="15"/>
    <n v="4"/>
    <n v="16"/>
  </r>
  <r>
    <x v="4"/>
    <x v="165"/>
    <x v="1"/>
    <s v="0.2600 AC"/>
    <x v="6"/>
    <s v="R - 30 - Average"/>
    <n v="3"/>
    <n v="2"/>
    <n v="1"/>
    <n v="7"/>
    <s v="2STY - 2 Story Building"/>
    <n v="2272"/>
    <n v="1176"/>
    <n v="1096"/>
    <n v="0"/>
    <x v="0"/>
    <n v="1176"/>
    <n v="237.24489795918367"/>
    <n v="24.634456452638268"/>
    <n v="400"/>
    <n v="0"/>
    <n v="279000"/>
    <d v="2019-09-05T00:00:00"/>
    <n v="284822"/>
    <n v="122.8"/>
    <n v="0.26"/>
    <x v="19"/>
    <n v="14"/>
    <n v="9"/>
    <n v="5"/>
  </r>
  <r>
    <x v="4"/>
    <x v="165"/>
    <x v="1"/>
    <s v="0.1700 AC"/>
    <x v="6"/>
    <s v="R - 30 - Average"/>
    <n v="3"/>
    <n v="2"/>
    <n v="0"/>
    <n v="6"/>
    <s v="1STY - 1 Story Building"/>
    <n v="1596"/>
    <n v="1596"/>
    <n v="1544"/>
    <n v="0"/>
    <x v="0"/>
    <n v="1596"/>
    <n v="125.31328320802005"/>
    <n v="27.008048398422726"/>
    <n v="400"/>
    <n v="45000"/>
    <n v="200000"/>
    <d v="2019-10-10T00:00:00"/>
    <n v="247611"/>
    <n v="125.31"/>
    <n v="0.17"/>
    <x v="19"/>
    <n v="14"/>
    <n v="10"/>
    <n v="10"/>
  </r>
  <r>
    <x v="4"/>
    <x v="165"/>
    <x v="1"/>
    <s v="0.1800 AC"/>
    <x v="9"/>
    <s v="R - 30 - Average"/>
    <n v="3"/>
    <n v="2"/>
    <n v="0"/>
    <n v="5"/>
    <s v="1STY - 1 Story Building"/>
    <n v="1466"/>
    <n v="1466"/>
    <n v="1440"/>
    <n v="0"/>
    <x v="0"/>
    <n v="1466"/>
    <n v="154.16098226466576"/>
    <n v="28.823589429650038"/>
    <n v="400"/>
    <n v="45000"/>
    <n v="226000"/>
    <d v="2019-12-03T00:00:00"/>
    <n v="231570"/>
    <n v="154.16"/>
    <n v="0.18"/>
    <x v="19"/>
    <n v="12"/>
    <n v="12"/>
    <n v="3"/>
  </r>
  <r>
    <x v="4"/>
    <x v="165"/>
    <x v="1"/>
    <s v="0.1500 AC"/>
    <x v="5"/>
    <s v="R - 30 - Average"/>
    <n v="3"/>
    <n v="3"/>
    <n v="1"/>
    <n v="5"/>
    <s v="2STY - 2 Story Building"/>
    <n v="1728"/>
    <n v="864"/>
    <n v="864"/>
    <n v="500"/>
    <x v="1"/>
    <n v="1364"/>
    <n v="176.02639296187684"/>
    <n v="36.746250382614022"/>
    <n v="420"/>
    <n v="0"/>
    <n v="240100"/>
    <d v="2019-05-17T00:00:00"/>
    <n v="235017"/>
    <n v="138.94999999999999"/>
    <n v="0.15"/>
    <x v="19"/>
    <n v="15"/>
    <n v="5"/>
    <n v="17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250"/>
    <n v="35.419126328217232"/>
    <n v="420"/>
    <n v="0"/>
    <n v="216000"/>
    <d v="2019-04-10T00:00:00"/>
    <n v="229537"/>
    <n v="125"/>
    <n v="0.14000000000000001"/>
    <x v="19"/>
    <n v="15"/>
    <n v="4"/>
    <n v="10"/>
  </r>
  <r>
    <x v="4"/>
    <x v="166"/>
    <x v="1"/>
    <s v="0.1700 AC"/>
    <x v="6"/>
    <s v="R - 30 - Average"/>
    <n v="3"/>
    <n v="2"/>
    <n v="1"/>
    <n v="7"/>
    <s v="2STY - 2 Story Building"/>
    <n v="1571"/>
    <n v="832"/>
    <n v="788"/>
    <n v="360"/>
    <x v="1"/>
    <n v="1192"/>
    <n v="186.66107382550337"/>
    <n v="30.046453843245285"/>
    <n v="420"/>
    <n v="0"/>
    <n v="222500"/>
    <d v="2019-04-29T00:00:00"/>
    <n v="222652"/>
    <n v="141.63"/>
    <n v="0.17"/>
    <x v="19"/>
    <n v="14"/>
    <n v="4"/>
    <n v="29"/>
  </r>
  <r>
    <x v="4"/>
    <x v="166"/>
    <x v="1"/>
    <s v="0.1600 AC"/>
    <x v="6"/>
    <s v="R - 30 - Average"/>
    <n v="3"/>
    <n v="3"/>
    <n v="1"/>
    <n v="6"/>
    <s v="2STY - 2 Story Building"/>
    <n v="1728"/>
    <n v="864"/>
    <n v="864"/>
    <n v="195"/>
    <x v="1"/>
    <n v="1059"/>
    <n v="217.18602455146365"/>
    <n v="33.000459136822769"/>
    <n v="420"/>
    <n v="0"/>
    <n v="230000"/>
    <d v="2019-06-20T00:00:00"/>
    <n v="242737"/>
    <n v="133.1"/>
    <n v="0.16"/>
    <x v="19"/>
    <n v="14"/>
    <n v="6"/>
    <n v="20"/>
  </r>
  <r>
    <x v="77"/>
    <x v="166"/>
    <x v="1"/>
    <s v="0.1700 AC"/>
    <x v="6"/>
    <s v="R - 30 - Average"/>
    <n v="3"/>
    <n v="2"/>
    <n v="1"/>
    <n v="6"/>
    <s v="2STY - 2 Story Building"/>
    <n v="1634"/>
    <n v="846"/>
    <n v="788"/>
    <n v="360"/>
    <x v="1"/>
    <n v="1206"/>
    <n v="165.00829187396351"/>
    <n v="26.873008156430615"/>
    <n v="420"/>
    <n v="0"/>
    <n v="199000"/>
    <d v="2019-03-13T00:00:00"/>
    <n v="230417"/>
    <n v="121.79"/>
    <n v="0.17"/>
    <x v="19"/>
    <n v="14"/>
    <n v="3"/>
    <n v="13"/>
  </r>
  <r>
    <x v="4"/>
    <x v="166"/>
    <x v="1"/>
    <s v="0.1700 AC"/>
    <x v="6"/>
    <s v="R - 30 - Average"/>
    <n v="3"/>
    <n v="2"/>
    <n v="1"/>
    <n v="6"/>
    <s v="2STY - 2 Story Building"/>
    <n v="1580"/>
    <n v="834"/>
    <n v="788"/>
    <n v="0"/>
    <x v="0"/>
    <n v="834"/>
    <n v="266.78657074340526"/>
    <n v="30.046453843245285"/>
    <n v="420"/>
    <n v="0"/>
    <n v="222500"/>
    <d v="2019-11-15T00:00:00"/>
    <n v="218903"/>
    <n v="140.82"/>
    <n v="0.17"/>
    <x v="19"/>
    <n v="14"/>
    <n v="11"/>
    <n v="15"/>
  </r>
  <r>
    <x v="0"/>
    <x v="167"/>
    <x v="0"/>
    <s v="0.2800 AC"/>
    <x v="5"/>
    <s v="R - 30 - Average"/>
    <n v="3"/>
    <n v="3"/>
    <n v="0"/>
    <n v="5"/>
    <s v="1STY - 1 Story Building"/>
    <n v="1406"/>
    <n v="1406"/>
    <n v="1390"/>
    <n v="1100"/>
    <x v="1"/>
    <n v="2506"/>
    <n v="99.960095770151639"/>
    <n v="20.538173947264855"/>
    <n v="600"/>
    <n v="45000"/>
    <n v="250500"/>
    <d v="2019-06-05T00:00:00"/>
    <n v="241831"/>
    <n v="178.17"/>
    <n v="0.28000000000000003"/>
    <x v="19"/>
    <n v="15"/>
    <n v="6"/>
    <n v="5"/>
  </r>
  <r>
    <x v="0"/>
    <x v="167"/>
    <x v="0"/>
    <s v="0.2300 AC"/>
    <x v="5"/>
    <s v="R - 30 - Average"/>
    <n v="3"/>
    <n v="2"/>
    <n v="0"/>
    <n v="5"/>
    <s v="1STY - 1 Story Building"/>
    <n v="1433"/>
    <n v="1433"/>
    <n v="1393"/>
    <n v="0"/>
    <x v="0"/>
    <n v="1433"/>
    <n v="150.03489183531053"/>
    <n v="21.459655847007625"/>
    <n v="462"/>
    <n v="45000"/>
    <n v="215000"/>
    <d v="2019-05-13T00:00:00"/>
    <n v="221758"/>
    <n v="150.03"/>
    <n v="0.23"/>
    <x v="19"/>
    <n v="15"/>
    <n v="5"/>
    <n v="13"/>
  </r>
  <r>
    <x v="0"/>
    <x v="167"/>
    <x v="0"/>
    <s v="0.2300 AC"/>
    <x v="5"/>
    <s v="R - 30 - Average"/>
    <n v="3"/>
    <n v="3"/>
    <n v="0"/>
    <n v="6"/>
    <s v="1STY - 1 Story Building"/>
    <n v="1574"/>
    <n v="1574"/>
    <n v="1524"/>
    <n v="1143"/>
    <x v="1"/>
    <n v="2717"/>
    <n v="97.534044902465951"/>
    <n v="26.450273485846605"/>
    <n v="630"/>
    <n v="45000"/>
    <n v="265000"/>
    <d v="2019-08-21T00:00:00"/>
    <n v="260841"/>
    <n v="168.36"/>
    <n v="0.23"/>
    <x v="19"/>
    <n v="15"/>
    <n v="8"/>
    <n v="21"/>
  </r>
  <r>
    <x v="78"/>
    <x v="171"/>
    <x v="0"/>
    <s v="0.2400 AC"/>
    <x v="9"/>
    <s v="R - 35 - Average to Good"/>
    <n v="3"/>
    <n v="2"/>
    <n v="0"/>
    <n v="6"/>
    <s v="1STY - 1 Story Building"/>
    <n v="1816"/>
    <n v="1816"/>
    <n v="1804"/>
    <n v="0"/>
    <x v="0"/>
    <n v="1816"/>
    <n v="137.66519823788545"/>
    <n v="23.913376186103459"/>
    <n v="400"/>
    <n v="55000"/>
    <n v="250000"/>
    <d v="2019-01-15T00:00:00"/>
    <n v="275337"/>
    <n v="137.66999999999999"/>
    <n v="0.24"/>
    <x v="19"/>
    <n v="12"/>
    <n v="1"/>
    <n v="15"/>
  </r>
  <r>
    <x v="2"/>
    <x v="171"/>
    <x v="0"/>
    <s v="0.2300 AC"/>
    <x v="5"/>
    <s v="R - 35 - Average to Good"/>
    <n v="3"/>
    <n v="3"/>
    <n v="0"/>
    <n v="5"/>
    <s v="1STY - 1 Story Building"/>
    <n v="1553"/>
    <n v="1553"/>
    <n v="1515"/>
    <n v="1136"/>
    <x v="1"/>
    <n v="2689"/>
    <n v="107.84678319077724"/>
    <n v="28.945582305266097"/>
    <n v="651"/>
    <n v="55000"/>
    <n v="290000"/>
    <d v="2019-07-01T00:00:00"/>
    <n v="265127"/>
    <n v="186.74"/>
    <n v="0.23"/>
    <x v="19"/>
    <n v="15"/>
    <n v="7"/>
    <n v="1"/>
  </r>
  <r>
    <x v="2"/>
    <x v="171"/>
    <x v="0"/>
    <s v="0.2900 AC"/>
    <x v="5"/>
    <s v="R - 35 - Average to Good"/>
    <n v="4"/>
    <n v="2"/>
    <n v="1"/>
    <n v="8"/>
    <s v="2STY - 2 Story Building"/>
    <n v="2661"/>
    <n v="1474"/>
    <n v="1255"/>
    <n v="715"/>
    <x v="1"/>
    <n v="2189"/>
    <n v="164.45865692096848"/>
    <n v="28.498147620404673"/>
    <n v="630"/>
    <n v="55000"/>
    <n v="360000"/>
    <d v="2019-07-05T00:00:00"/>
    <n v="331518"/>
    <n v="135.29"/>
    <n v="0.28999999999999998"/>
    <x v="19"/>
    <n v="15"/>
    <n v="7"/>
    <n v="5"/>
  </r>
  <r>
    <x v="2"/>
    <x v="171"/>
    <x v="0"/>
    <s v="0.2500 AC"/>
    <x v="6"/>
    <s v="R - 35 - Average to Good"/>
    <n v="3"/>
    <n v="3"/>
    <n v="1"/>
    <n v="8"/>
    <s v="2STY - 2 Story Building"/>
    <n v="2417"/>
    <n v="1838"/>
    <n v="1700"/>
    <n v="1378"/>
    <x v="1"/>
    <n v="3216"/>
    <n v="111.94029850746269"/>
    <n v="33.057851239669418"/>
    <n v="660"/>
    <n v="55000"/>
    <n v="360000"/>
    <d v="2019-07-23T00:00:00"/>
    <n v="354996"/>
    <n v="148.94"/>
    <n v="0.25"/>
    <x v="19"/>
    <n v="14"/>
    <n v="7"/>
    <n v="23"/>
  </r>
  <r>
    <x v="2"/>
    <x v="171"/>
    <x v="0"/>
    <s v="0.2600 AC"/>
    <x v="5"/>
    <s v="R - 35 - Average to Good"/>
    <n v="3"/>
    <n v="3"/>
    <n v="0"/>
    <n v="5"/>
    <s v="1STY - 1 Story Building"/>
    <n v="1780"/>
    <n v="1780"/>
    <n v="1764"/>
    <n v="1323"/>
    <x v="1"/>
    <n v="3103"/>
    <n v="99.25878182404125"/>
    <n v="27.195027195027194"/>
    <n v="440"/>
    <n v="55000"/>
    <n v="308000"/>
    <d v="2019-10-31T00:00:00"/>
    <n v="293604"/>
    <n v="173.03"/>
    <n v="0.26"/>
    <x v="19"/>
    <n v="15"/>
    <n v="10"/>
    <n v="31"/>
  </r>
  <r>
    <x v="2"/>
    <x v="171"/>
    <x v="0"/>
    <s v="0.2900 AC"/>
    <x v="8"/>
    <s v="R - 35 - Average to Good"/>
    <n v="3"/>
    <n v="2"/>
    <n v="0"/>
    <n v="5"/>
    <s v="1STY - 1 Story Building"/>
    <n v="1800"/>
    <n v="1800"/>
    <n v="1760"/>
    <n v="500"/>
    <x v="1"/>
    <n v="2300"/>
    <n v="128.2608695652174"/>
    <n v="23.352648744498275"/>
    <n v="748"/>
    <n v="55000"/>
    <n v="295000"/>
    <d v="2019-09-04T00:00:00"/>
    <n v="282597"/>
    <n v="163.89"/>
    <n v="0.28999999999999998"/>
    <x v="19"/>
    <n v="13"/>
    <n v="9"/>
    <n v="4"/>
  </r>
  <r>
    <x v="2"/>
    <x v="171"/>
    <x v="0"/>
    <s v="0.2500 AC"/>
    <x v="16"/>
    <s v="R - 35 - Average to Good"/>
    <n v="4"/>
    <n v="2"/>
    <n v="1"/>
    <n v="10"/>
    <s v="2STY - 2 Story Building"/>
    <n v="3184"/>
    <n v="1787"/>
    <n v="1451"/>
    <n v="0"/>
    <x v="0"/>
    <n v="1787"/>
    <n v="181.86905428091774"/>
    <n v="29.843893480257115"/>
    <n v="693"/>
    <n v="55000"/>
    <n v="325000"/>
    <d v="2019-04-05T00:00:00"/>
    <n v="381567"/>
    <n v="102.07"/>
    <n v="0.25"/>
    <x v="19"/>
    <n v="5"/>
    <n v="4"/>
    <n v="5"/>
  </r>
  <r>
    <x v="2"/>
    <x v="171"/>
    <x v="0"/>
    <s v="0.2300 AC"/>
    <x v="16"/>
    <s v="R - 35 - Average to Good"/>
    <n v="4"/>
    <n v="3"/>
    <n v="1"/>
    <n v="9"/>
    <s v="2STY - 2 Story Building"/>
    <n v="3247"/>
    <n v="1783"/>
    <n v="1464"/>
    <n v="732"/>
    <x v="1"/>
    <n v="2515"/>
    <n v="174.95029821073558"/>
    <n v="43.917435221783045"/>
    <n v="420"/>
    <n v="55000"/>
    <n v="440000"/>
    <d v="2019-11-22T00:00:00"/>
    <n v="431966"/>
    <n v="135.51"/>
    <n v="0.23"/>
    <x v="19"/>
    <n v="5"/>
    <n v="11"/>
    <n v="22"/>
  </r>
  <r>
    <x v="2"/>
    <x v="171"/>
    <x v="0"/>
    <s v="0.2300 AC"/>
    <x v="8"/>
    <s v="R - 35 - Average to Good"/>
    <n v="4"/>
    <n v="2"/>
    <n v="1"/>
    <n v="8"/>
    <s v="2STY - 2 Story Building"/>
    <n v="3261"/>
    <n v="1813"/>
    <n v="1771"/>
    <n v="0"/>
    <x v="0"/>
    <n v="1813"/>
    <n v="226.14451185879759"/>
    <n v="40.923064638479651"/>
    <n v="720"/>
    <n v="55000"/>
    <n v="410000"/>
    <d v="2019-12-17T00:00:00"/>
    <n v="378760"/>
    <n v="125.73"/>
    <n v="0.23"/>
    <x v="19"/>
    <n v="13"/>
    <n v="12"/>
    <n v="17"/>
  </r>
  <r>
    <x v="2"/>
    <x v="171"/>
    <x v="0"/>
    <s v="0.4400 AC"/>
    <x v="6"/>
    <s v="R - 35 - Average to Good"/>
    <n v="4"/>
    <n v="2"/>
    <n v="1"/>
    <n v="8"/>
    <s v="2STY - 2 Story Building"/>
    <n v="2255"/>
    <n v="1617"/>
    <n v="1601"/>
    <n v="0"/>
    <x v="0"/>
    <n v="1617"/>
    <n v="216.14100185528756"/>
    <n v="18.235036313548708"/>
    <n v="668"/>
    <n v="55000"/>
    <n v="349500"/>
    <d v="2019-07-08T00:00:00"/>
    <n v="338912"/>
    <n v="154.99"/>
    <n v="0.44"/>
    <x v="19"/>
    <n v="14"/>
    <n v="7"/>
    <n v="8"/>
  </r>
  <r>
    <x v="0"/>
    <x v="187"/>
    <x v="0"/>
    <s v="0.1400 AC"/>
    <x v="9"/>
    <s v="R - 30 - Average"/>
    <n v="3"/>
    <n v="3"/>
    <n v="1"/>
    <n v="6"/>
    <s v="2STY - 2 Story Building"/>
    <n v="2015"/>
    <n v="1155"/>
    <n v="860"/>
    <n v="624"/>
    <x v="1"/>
    <n v="1779"/>
    <n v="145.3063518830804"/>
    <n v="42.388167388167382"/>
    <n v="610"/>
    <n v="0"/>
    <n v="258500"/>
    <d v="2019-04-25T00:00:00"/>
    <n v="285179"/>
    <n v="128.29"/>
    <n v="0.14000000000000001"/>
    <x v="19"/>
    <n v="12"/>
    <n v="4"/>
    <n v="25"/>
  </r>
  <r>
    <x v="0"/>
    <x v="187"/>
    <x v="0"/>
    <s v="0.1300 AC"/>
    <x v="14"/>
    <s v="R - 30 - Average"/>
    <n v="3"/>
    <n v="2"/>
    <n v="1"/>
    <n v="6"/>
    <s v="2STY - 2 Story Building"/>
    <n v="1644"/>
    <n v="1044"/>
    <n v="628"/>
    <n v="0"/>
    <x v="0"/>
    <n v="1044"/>
    <n v="230.84291187739464"/>
    <n v="42.558451649360741"/>
    <n v="400"/>
    <n v="0"/>
    <n v="241000"/>
    <d v="2019-12-20T00:00:00"/>
    <n v="228719"/>
    <n v="146.59"/>
    <n v="0.13"/>
    <x v="19"/>
    <n v="7"/>
    <n v="12"/>
    <n v="20"/>
  </r>
  <r>
    <x v="0"/>
    <x v="172"/>
    <x v="0"/>
    <s v="0.1300 AC"/>
    <x v="9"/>
    <s v="R - 30 - Average"/>
    <n v="3"/>
    <n v="3"/>
    <n v="0"/>
    <n v="5"/>
    <s v="1STY - 1 Story Building"/>
    <n v="1295"/>
    <n v="1295"/>
    <n v="1283"/>
    <n v="703"/>
    <x v="1"/>
    <n v="1998"/>
    <n v="107.6076076076076"/>
    <n v="37.967083421628878"/>
    <n v="427"/>
    <n v="45000"/>
    <n v="215000"/>
    <d v="2019-05-30T00:00:00"/>
    <n v="236747"/>
    <n v="166.02"/>
    <n v="0.13"/>
    <x v="19"/>
    <n v="12"/>
    <n v="5"/>
    <n v="30"/>
  </r>
  <r>
    <x v="0"/>
    <x v="172"/>
    <x v="0"/>
    <s v="0.1700 AC"/>
    <x v="6"/>
    <s v="R - 30 - Average"/>
    <n v="3"/>
    <n v="2"/>
    <n v="1"/>
    <n v="6"/>
    <s v="2STY - 2 Story Building"/>
    <n v="1588"/>
    <n v="844"/>
    <n v="788"/>
    <n v="0"/>
    <x v="0"/>
    <n v="844"/>
    <n v="252.96208530805688"/>
    <n v="28.831091665316261"/>
    <n v="420"/>
    <n v="0"/>
    <n v="213500"/>
    <d v="2019-03-12T00:00:00"/>
    <n v="217697"/>
    <n v="134.44999999999999"/>
    <n v="0.17"/>
    <x v="19"/>
    <n v="14"/>
    <n v="3"/>
    <n v="12"/>
  </r>
  <r>
    <x v="0"/>
    <x v="172"/>
    <x v="0"/>
    <s v="0.2700 AC"/>
    <x v="6"/>
    <s v="R - 30 - Average"/>
    <n v="3"/>
    <n v="2"/>
    <n v="1"/>
    <n v="6"/>
    <s v="2STY - 2 Story Building"/>
    <n v="1576"/>
    <n v="832"/>
    <n v="788"/>
    <n v="0"/>
    <x v="0"/>
    <n v="832"/>
    <n v="278.84615384615387"/>
    <n v="19.725878311736896"/>
    <n v="420"/>
    <n v="0"/>
    <n v="232000"/>
    <d v="2019-07-01T00:00:00"/>
    <n v="223203"/>
    <n v="147.21"/>
    <n v="0.27"/>
    <x v="19"/>
    <n v="14"/>
    <n v="7"/>
    <n v="1"/>
  </r>
  <r>
    <x v="0"/>
    <x v="172"/>
    <x v="0"/>
    <s v="0.1300 AC"/>
    <x v="8"/>
    <s v="R - 30 - Average"/>
    <n v="3"/>
    <n v="3"/>
    <n v="0"/>
    <n v="6"/>
    <s v="1STY - 1 Story Building"/>
    <n v="1236"/>
    <n v="1236"/>
    <n v="1224"/>
    <n v="644"/>
    <x v="1"/>
    <n v="1880"/>
    <n v="122.34042553191489"/>
    <n v="40.6159497068588"/>
    <n v="400"/>
    <n v="45000"/>
    <n v="230000"/>
    <d v="2019-09-24T00:00:00"/>
    <n v="220408"/>
    <n v="186.08"/>
    <n v="0.13"/>
    <x v="19"/>
    <n v="13"/>
    <n v="9"/>
    <n v="24"/>
  </r>
  <r>
    <x v="0"/>
    <x v="172"/>
    <x v="0"/>
    <s v="0.1300 AC"/>
    <x v="10"/>
    <s v="R - 30 - Average"/>
    <n v="3"/>
    <n v="2"/>
    <n v="0"/>
    <n v="5"/>
    <s v="1STY - 1 Story Building"/>
    <n v="1300"/>
    <n v="1300"/>
    <n v="1288"/>
    <n v="0"/>
    <x v="0"/>
    <n v="1300"/>
    <n v="157.69230769230768"/>
    <n v="36.201172564808928"/>
    <n v="400"/>
    <n v="45000"/>
    <n v="205000"/>
    <d v="2019-02-22T00:00:00"/>
    <n v="208645"/>
    <n v="157.69"/>
    <n v="0.13"/>
    <x v="19"/>
    <n v="11"/>
    <n v="2"/>
    <n v="22"/>
  </r>
  <r>
    <x v="0"/>
    <x v="172"/>
    <x v="0"/>
    <s v="0.1900 AC"/>
    <x v="9"/>
    <s v="R - 30 - Average"/>
    <n v="3"/>
    <n v="2"/>
    <n v="0"/>
    <n v="5"/>
    <s v="1STY - 1 Story Building"/>
    <n v="1270"/>
    <n v="1270"/>
    <n v="1258"/>
    <n v="0"/>
    <x v="0"/>
    <n v="1270"/>
    <n v="165.35433070866142"/>
    <n v="25.373350732202407"/>
    <n v="430"/>
    <n v="45000"/>
    <n v="210000"/>
    <d v="2019-09-25T00:00:00"/>
    <n v="210900"/>
    <n v="165.35"/>
    <n v="0.19"/>
    <x v="19"/>
    <n v="12"/>
    <n v="9"/>
    <n v="25"/>
  </r>
  <r>
    <x v="0"/>
    <x v="173"/>
    <x v="0"/>
    <s v="0.1700 AC"/>
    <x v="9"/>
    <s v="R - 35 - Average to Good"/>
    <n v="4"/>
    <n v="2"/>
    <n v="1"/>
    <n v="8"/>
    <s v="2STY - 2 Story Building"/>
    <n v="2604"/>
    <n v="1396"/>
    <n v="1208"/>
    <n v="195"/>
    <x v="1"/>
    <n v="1591"/>
    <n v="160.27655562539283"/>
    <n v="34.435261707988978"/>
    <n v="416"/>
    <n v="45000"/>
    <n v="255000"/>
    <d v="2019-08-19T00:00:00"/>
    <n v="296539"/>
    <n v="97.93"/>
    <n v="0.17"/>
    <x v="19"/>
    <n v="12"/>
    <n v="8"/>
    <n v="19"/>
  </r>
  <r>
    <x v="0"/>
    <x v="188"/>
    <x v="0"/>
    <s v="0.2700 AC"/>
    <x v="14"/>
    <s v="R - 35 - Average to Good"/>
    <n v="3"/>
    <n v="2"/>
    <n v="0"/>
    <n v="5"/>
    <s v="1STY - 1 Story Building"/>
    <n v="1658"/>
    <n v="1658"/>
    <n v="1644"/>
    <n v="0"/>
    <x v="0"/>
    <n v="1658"/>
    <n v="162.84680337756333"/>
    <n v="22.956841138659318"/>
    <n v="640"/>
    <n v="0"/>
    <n v="270000"/>
    <d v="2019-03-13T00:00:00"/>
    <n v="278241"/>
    <n v="162.85"/>
    <n v="0.27"/>
    <x v="19"/>
    <n v="7"/>
    <n v="3"/>
    <n v="13"/>
  </r>
  <r>
    <x v="0"/>
    <x v="188"/>
    <x v="0"/>
    <s v="0.2300 AC"/>
    <x v="3"/>
    <s v="R - 35 - Average to Good"/>
    <n v="3"/>
    <n v="2"/>
    <n v="0"/>
    <n v="6"/>
    <s v="1STY - 1 Story Building"/>
    <n v="1597"/>
    <n v="1597"/>
    <n v="1555"/>
    <n v="0"/>
    <x v="0"/>
    <n v="1597"/>
    <n v="178.45961177207263"/>
    <n v="28.446520541382199"/>
    <n v="730"/>
    <n v="37000"/>
    <n v="285000"/>
    <d v="2019-11-15T00:00:00"/>
    <n v="284812"/>
    <n v="178.46"/>
    <n v="0.23"/>
    <x v="19"/>
    <n v="0"/>
    <n v="11"/>
    <n v="15"/>
  </r>
  <r>
    <x v="0"/>
    <x v="188"/>
    <x v="0"/>
    <s v="0.2300 AC"/>
    <x v="18"/>
    <s v="R - 35 - Average to Good"/>
    <n v="3"/>
    <n v="2"/>
    <n v="0"/>
    <n v="5"/>
    <s v="1STY - 1 Story Building"/>
    <n v="1487"/>
    <n v="1487"/>
    <n v="1475"/>
    <n v="0"/>
    <x v="0"/>
    <n v="1487"/>
    <n v="184.93611297915265"/>
    <n v="27.4483970136144"/>
    <n v="810"/>
    <n v="40700"/>
    <n v="275000"/>
    <d v="2019-09-06T00:00:00"/>
    <n v="271862"/>
    <n v="184.94"/>
    <n v="0.23"/>
    <x v="19"/>
    <n v="2"/>
    <n v="9"/>
    <n v="6"/>
  </r>
  <r>
    <x v="67"/>
    <x v="188"/>
    <x v="0"/>
    <s v="0.2400 AC"/>
    <x v="8"/>
    <s v="R - 35 - Average to Good"/>
    <n v="3"/>
    <n v="3"/>
    <n v="0"/>
    <n v="6"/>
    <s v="1STY - 1 Story Building"/>
    <n v="1812"/>
    <n v="1812"/>
    <n v="1746"/>
    <n v="1136"/>
    <x v="1"/>
    <n v="2948"/>
    <n v="94.979647218453195"/>
    <n v="26.782981328435874"/>
    <n v="651"/>
    <n v="37000"/>
    <n v="280000"/>
    <d v="2019-07-18T00:00:00"/>
    <n v="282755"/>
    <n v="154.53"/>
    <n v="0.24"/>
    <x v="19"/>
    <n v="13"/>
    <n v="7"/>
    <n v="18"/>
  </r>
  <r>
    <x v="3"/>
    <x v="189"/>
    <x v="2"/>
    <s v="0.3000 AC"/>
    <x v="8"/>
    <s v="R - 40 - Good"/>
    <n v="4"/>
    <n v="4"/>
    <n v="1"/>
    <n v="10"/>
    <s v="2STY - 2 Story Building"/>
    <n v="3820"/>
    <n v="2352"/>
    <n v="2268"/>
    <n v="1134"/>
    <x v="1"/>
    <n v="3486"/>
    <n v="113.31038439472174"/>
    <n v="30.226507499234771"/>
    <n v="650"/>
    <n v="60500"/>
    <n v="395000"/>
    <d v="2019-01-11T00:00:00"/>
    <n v="486106"/>
    <n v="103.4"/>
    <n v="0.3"/>
    <x v="19"/>
    <n v="13"/>
    <n v="1"/>
    <n v="11"/>
  </r>
  <r>
    <x v="3"/>
    <x v="189"/>
    <x v="1"/>
    <s v="0.2500 AC"/>
    <x v="13"/>
    <s v="R - 40 - Good"/>
    <n v="3"/>
    <n v="2"/>
    <n v="1"/>
    <n v="7"/>
    <s v="2STY - 2 Story Building"/>
    <n v="2532"/>
    <n v="1318"/>
    <n v="1214"/>
    <n v="0"/>
    <x v="0"/>
    <n v="1318"/>
    <n v="214.33990895295904"/>
    <n v="25.941230486685033"/>
    <n v="640"/>
    <n v="55000"/>
    <n v="282500"/>
    <d v="2019-12-27T00:00:00"/>
    <n v="311579"/>
    <n v="111.57"/>
    <n v="0.25"/>
    <x v="19"/>
    <n v="10"/>
    <n v="12"/>
    <n v="27"/>
  </r>
  <r>
    <x v="3"/>
    <x v="189"/>
    <x v="1"/>
    <s v="0.2800 AC"/>
    <x v="9"/>
    <s v="R - 40 - Good"/>
    <n v="4"/>
    <n v="4"/>
    <n v="1"/>
    <n v="7"/>
    <s v="2STY - 2 Story Building"/>
    <n v="3836"/>
    <n v="2116"/>
    <n v="1744"/>
    <n v="1395"/>
    <x v="1"/>
    <n v="3511"/>
    <n v="138.13728282540586"/>
    <n v="39.764528400892033"/>
    <n v="680"/>
    <n v="55000"/>
    <n v="485000"/>
    <d v="2019-03-06T00:00:00"/>
    <n v="495708"/>
    <n v="126.43"/>
    <n v="0.28000000000000003"/>
    <x v="19"/>
    <n v="12"/>
    <n v="3"/>
    <n v="6"/>
  </r>
  <r>
    <x v="3"/>
    <x v="189"/>
    <x v="1"/>
    <s v="0.2300 AC"/>
    <x v="13"/>
    <s v="R - 40 - Good"/>
    <n v="3"/>
    <n v="2"/>
    <n v="0"/>
    <n v="6"/>
    <s v="1STY - 1 Story Building"/>
    <n v="1711"/>
    <n v="1711"/>
    <n v="1629"/>
    <n v="0"/>
    <x v="0"/>
    <n v="1711"/>
    <n v="180.59614260666277"/>
    <n v="30.842017008024911"/>
    <n v="600"/>
    <n v="55000"/>
    <n v="309000"/>
    <d v="2019-04-23T00:00:00"/>
    <n v="302718"/>
    <n v="180.6"/>
    <n v="0.23"/>
    <x v="19"/>
    <n v="10"/>
    <n v="4"/>
    <n v="23"/>
  </r>
  <r>
    <x v="3"/>
    <x v="190"/>
    <x v="1"/>
    <s v="0.3900 AC"/>
    <x v="13"/>
    <s v="R - 40 - Good"/>
    <n v="4"/>
    <n v="2"/>
    <n v="1"/>
    <n v="9"/>
    <s v="2STY - 2 Story Building"/>
    <n v="3038"/>
    <n v="1640"/>
    <n v="1398"/>
    <n v="0"/>
    <x v="0"/>
    <n v="1640"/>
    <n v="204.26829268292684"/>
    <n v="19.719337901156081"/>
    <n v="630"/>
    <n v="49500"/>
    <n v="335000"/>
    <d v="2019-07-25T00:00:00"/>
    <n v="352777"/>
    <n v="110.27"/>
    <n v="0.39"/>
    <x v="19"/>
    <n v="10"/>
    <n v="7"/>
    <n v="25"/>
  </r>
  <r>
    <x v="3"/>
    <x v="190"/>
    <x v="2"/>
    <s v="0.3500 AC"/>
    <x v="9"/>
    <s v="R - 40 - Good"/>
    <n v="3"/>
    <n v="3"/>
    <n v="1"/>
    <n v="6"/>
    <s v="1STY - 1 Story Building"/>
    <n v="2422"/>
    <n v="2422"/>
    <n v="2422"/>
    <n v="1100"/>
    <x v="1"/>
    <n v="3522"/>
    <n v="128.33617262918796"/>
    <n v="29.647120556211469"/>
    <n v="630"/>
    <n v="55000"/>
    <n v="452000"/>
    <d v="2019-02-08T00:00:00"/>
    <n v="430763"/>
    <n v="186.62"/>
    <n v="0.35"/>
    <x v="19"/>
    <n v="12"/>
    <n v="2"/>
    <n v="8"/>
  </r>
  <r>
    <x v="3"/>
    <x v="191"/>
    <x v="2"/>
    <s v="0.4300 AC"/>
    <x v="8"/>
    <s v="R - 35 - Average to Good"/>
    <n v="4"/>
    <n v="2"/>
    <n v="1"/>
    <n v="10"/>
    <s v="2STY - 2 Story Building"/>
    <n v="3906"/>
    <n v="2395"/>
    <n v="2311"/>
    <n v="0"/>
    <x v="0"/>
    <n v="2395"/>
    <n v="180.58455114822547"/>
    <n v="23.090311145279433"/>
    <n v="768"/>
    <n v="55000"/>
    <n v="432500"/>
    <d v="2019-02-05T00:00:00"/>
    <n v="432178"/>
    <n v="110.73"/>
    <n v="0.43"/>
    <x v="19"/>
    <n v="13"/>
    <n v="2"/>
    <n v="5"/>
  </r>
  <r>
    <x v="3"/>
    <x v="191"/>
    <x v="2"/>
    <s v="0.3300 AC"/>
    <x v="13"/>
    <s v="R - 40 - Good"/>
    <n v="4"/>
    <n v="3"/>
    <n v="1"/>
    <n v="9"/>
    <s v="2STY - 2 Story Building"/>
    <n v="3840"/>
    <n v="2121"/>
    <n v="1943"/>
    <n v="0"/>
    <x v="0"/>
    <n v="2121"/>
    <n v="212.16407355021215"/>
    <n v="31.30478337089907"/>
    <n v="858"/>
    <n v="66000"/>
    <n v="450000"/>
    <d v="2019-02-04T00:00:00"/>
    <n v="459961"/>
    <n v="117.19"/>
    <n v="0.33"/>
    <x v="19"/>
    <n v="10"/>
    <n v="2"/>
    <n v="4"/>
  </r>
  <r>
    <x v="3"/>
    <x v="191"/>
    <x v="2"/>
    <s v="0.3600 AC"/>
    <x v="12"/>
    <s v="R - 35 - Average to Good"/>
    <n v="4"/>
    <n v="2"/>
    <n v="1"/>
    <n v="8"/>
    <s v="2STY - 2 Story Building"/>
    <n v="4143"/>
    <n v="2387"/>
    <n v="2387"/>
    <n v="0"/>
    <x v="0"/>
    <n v="2387"/>
    <n v="230.41474654377879"/>
    <n v="35.072951739618411"/>
    <n v="720"/>
    <n v="55000"/>
    <n v="550000"/>
    <d v="2019-08-07T00:00:00"/>
    <n v="459499"/>
    <n v="132.75"/>
    <n v="0.36"/>
    <x v="19"/>
    <n v="8"/>
    <n v="8"/>
    <n v="7"/>
  </r>
  <r>
    <x v="1"/>
    <x v="174"/>
    <x v="2"/>
    <s v="0.2600 AC"/>
    <x v="6"/>
    <s v="R - 40 - Good"/>
    <n v="4"/>
    <n v="2"/>
    <n v="1"/>
    <n v="7"/>
    <s v="1STY - 1 Story Building"/>
    <n v="2392"/>
    <n v="2392"/>
    <n v="2392"/>
    <n v="0"/>
    <x v="0"/>
    <n v="2392"/>
    <n v="163.00167224080266"/>
    <n v="34.42643215370488"/>
    <n v="650"/>
    <n v="0"/>
    <n v="389900"/>
    <d v="2019-05-28T00:00:00"/>
    <n v="420364"/>
    <n v="163"/>
    <n v="0.26"/>
    <x v="19"/>
    <n v="14"/>
    <n v="5"/>
    <n v="28"/>
  </r>
  <r>
    <x v="1"/>
    <x v="174"/>
    <x v="2"/>
    <s v="0.2600 AC"/>
    <x v="8"/>
    <s v="R - 40 - Good"/>
    <n v="4"/>
    <n v="4"/>
    <n v="1"/>
    <n v="9"/>
    <s v="2STY - 2 Story Building"/>
    <n v="3333"/>
    <n v="1866"/>
    <n v="1467"/>
    <n v="795"/>
    <x v="1"/>
    <n v="2661"/>
    <n v="174.1826381059752"/>
    <n v="40.924984106802285"/>
    <n v="693"/>
    <n v="0"/>
    <n v="463500"/>
    <d v="2019-12-05T00:00:00"/>
    <n v="478256"/>
    <n v="139.06"/>
    <n v="0.26"/>
    <x v="19"/>
    <n v="13"/>
    <n v="12"/>
    <n v="5"/>
  </r>
  <r>
    <x v="1"/>
    <x v="174"/>
    <x v="2"/>
    <s v="0.2900 AC"/>
    <x v="8"/>
    <s v="R - 40 - Good"/>
    <n v="4"/>
    <n v="3"/>
    <n v="2"/>
    <n v="10"/>
    <s v="2STY - 2 Story Building"/>
    <n v="3309"/>
    <n v="1842"/>
    <n v="1467"/>
    <n v="1100"/>
    <x v="1"/>
    <n v="2942"/>
    <n v="149.21821889870836"/>
    <n v="34.751907792660148"/>
    <n v="693"/>
    <n v="0"/>
    <n v="439000"/>
    <d v="2019-05-20T00:00:00"/>
    <n v="481779"/>
    <n v="132.66999999999999"/>
    <n v="0.28999999999999998"/>
    <x v="19"/>
    <n v="13"/>
    <n v="5"/>
    <n v="20"/>
  </r>
  <r>
    <x v="1"/>
    <x v="174"/>
    <x v="2"/>
    <s v="0.3200 AC"/>
    <x v="8"/>
    <s v="R - 40 - Good"/>
    <n v="4"/>
    <n v="3"/>
    <n v="1"/>
    <n v="10"/>
    <s v="2STY - 2 Story Building"/>
    <n v="3844"/>
    <n v="2125"/>
    <n v="1943"/>
    <n v="1460"/>
    <x v="1"/>
    <n v="3585"/>
    <n v="138.07531380753139"/>
    <n v="35.511363636363633"/>
    <n v="704"/>
    <n v="0"/>
    <n v="495000"/>
    <d v="2019-07-09T00:00:00"/>
    <n v="537088"/>
    <n v="128.77000000000001"/>
    <n v="0.32"/>
    <x v="19"/>
    <n v="13"/>
    <n v="7"/>
    <n v="9"/>
  </r>
  <r>
    <x v="1"/>
    <x v="174"/>
    <x v="2"/>
    <s v="0.3100 AC"/>
    <x v="8"/>
    <s v="R - 40 - Good"/>
    <n v="3"/>
    <n v="3"/>
    <n v="0"/>
    <n v="7"/>
    <s v="1STY - 1 Story Building"/>
    <n v="2555"/>
    <n v="2555"/>
    <n v="2537"/>
    <n v="1902"/>
    <x v="1"/>
    <n v="4457"/>
    <n v="100.96477451200359"/>
    <n v="33.324446814182885"/>
    <n v="724"/>
    <n v="0"/>
    <n v="450000"/>
    <d v="2019-11-19T00:00:00"/>
    <n v="475841"/>
    <n v="176.13"/>
    <n v="0.31"/>
    <x v="19"/>
    <n v="13"/>
    <n v="11"/>
    <n v="19"/>
  </r>
  <r>
    <x v="1"/>
    <x v="174"/>
    <x v="2"/>
    <s v="0.2300 AC"/>
    <x v="6"/>
    <s v="R - 40 - Good"/>
    <n v="4"/>
    <n v="3"/>
    <n v="1"/>
    <n v="10"/>
    <s v="2STY - 2 Story Building"/>
    <n v="3892"/>
    <n v="2173"/>
    <n v="1943"/>
    <n v="1608"/>
    <x v="1"/>
    <n v="3781"/>
    <n v="145.46416291986247"/>
    <n v="54.8967940272288"/>
    <n v="704"/>
    <n v="0"/>
    <n v="550000"/>
    <d v="2019-05-14T00:00:00"/>
    <n v="541031"/>
    <n v="141.32"/>
    <n v="0.23"/>
    <x v="19"/>
    <n v="14"/>
    <n v="5"/>
    <n v="14"/>
  </r>
  <r>
    <x v="4"/>
    <x v="192"/>
    <x v="1"/>
    <s v="0.1800 AC"/>
    <x v="11"/>
    <s v="R - 30 - Average"/>
    <n v="4"/>
    <n v="2"/>
    <n v="1"/>
    <n v="8"/>
    <s v="2STY - 2 Story Building"/>
    <n v="2560"/>
    <n v="1328"/>
    <n v="1232"/>
    <n v="504"/>
    <x v="1"/>
    <n v="1832"/>
    <n v="174.61790393013101"/>
    <n v="40.799408223650651"/>
    <n v="400"/>
    <n v="33748"/>
    <n v="319900"/>
    <d v="2019-06-10T00:00:00"/>
    <n v="298940"/>
    <n v="124.96"/>
    <n v="0.18"/>
    <x v="19"/>
    <n v="9"/>
    <n v="6"/>
    <n v="10"/>
  </r>
  <r>
    <x v="4"/>
    <x v="192"/>
    <x v="1"/>
    <s v="0.1500 AC"/>
    <x v="9"/>
    <s v="R - 30 - Average"/>
    <n v="4"/>
    <n v="2"/>
    <n v="2"/>
    <n v="8"/>
    <s v="2STY - 2 Story Building"/>
    <n v="2590"/>
    <n v="1358"/>
    <n v="1232"/>
    <n v="1000"/>
    <x v="1"/>
    <n v="2358"/>
    <n v="135.70822731128075"/>
    <n v="48.974594429139884"/>
    <n v="400"/>
    <n v="33748"/>
    <n v="320000"/>
    <d v="2019-10-17T00:00:00"/>
    <n v="303264"/>
    <n v="123.55"/>
    <n v="0.15"/>
    <x v="19"/>
    <n v="12"/>
    <n v="10"/>
    <n v="17"/>
  </r>
  <r>
    <x v="4"/>
    <x v="192"/>
    <x v="1"/>
    <s v="0.1500 AC"/>
    <x v="9"/>
    <s v="R - 30 - Average"/>
    <n v="3"/>
    <n v="2"/>
    <n v="1"/>
    <n v="7"/>
    <s v="2STY - 2 Story Building"/>
    <n v="1962"/>
    <n v="1262"/>
    <n v="1212"/>
    <n v="0"/>
    <x v="0"/>
    <n v="1262"/>
    <n v="200.4754358161648"/>
    <n v="38.72053872053872"/>
    <n v="400"/>
    <n v="0"/>
    <n v="253000"/>
    <d v="2019-07-17T00:00:00"/>
    <n v="248894"/>
    <n v="128.94999999999999"/>
    <n v="0.15"/>
    <x v="19"/>
    <n v="12"/>
    <n v="7"/>
    <n v="17"/>
  </r>
  <r>
    <x v="3"/>
    <x v="194"/>
    <x v="1"/>
    <s v="0.1300 AC"/>
    <x v="9"/>
    <s v="R - 30 - Average"/>
    <n v="3"/>
    <n v="2"/>
    <n v="1"/>
    <n v="5"/>
    <s v="2STY - 2 Story Building"/>
    <n v="1728"/>
    <n v="864"/>
    <n v="864"/>
    <n v="0"/>
    <x v="0"/>
    <n v="864"/>
    <n v="271.41203703703701"/>
    <n v="41.410609592427775"/>
    <n v="420"/>
    <n v="39999"/>
    <n v="234500"/>
    <d v="2019-10-01T00:00:00"/>
    <n v="216357"/>
    <n v="135.71"/>
    <n v="0.13"/>
    <x v="19"/>
    <n v="12"/>
    <n v="10"/>
    <n v="1"/>
  </r>
  <r>
    <x v="79"/>
    <x v="195"/>
    <x v="1"/>
    <s v="0.1100 AC"/>
    <x v="8"/>
    <s v="R - 30 - Average"/>
    <n v="3"/>
    <n v="2"/>
    <n v="1"/>
    <n v="6"/>
    <s v="2STY - 2 Story Building"/>
    <n v="1682"/>
    <n v="1034"/>
    <n v="1034"/>
    <n v="0"/>
    <x v="0"/>
    <n v="1034"/>
    <n v="217.60154738878143"/>
    <n v="46.957175056348603"/>
    <n v="400"/>
    <n v="40000"/>
    <n v="225000"/>
    <d v="2019-07-29T00:00:00"/>
    <n v="216455"/>
    <n v="133.77000000000001"/>
    <n v="0.11"/>
    <x v="19"/>
    <n v="13"/>
    <n v="7"/>
    <n v="29"/>
  </r>
  <r>
    <x v="3"/>
    <x v="195"/>
    <x v="1"/>
    <s v="0.1100 AC"/>
    <x v="12"/>
    <s v="R - 30 - Average"/>
    <n v="3"/>
    <n v="2"/>
    <n v="1"/>
    <n v="5"/>
    <s v="2STY - 2 Story Building"/>
    <n v="1668"/>
    <n v="1004"/>
    <n v="664"/>
    <n v="300"/>
    <x v="1"/>
    <n v="1304"/>
    <n v="157.59202453987731"/>
    <n v="42.887553218131728"/>
    <n v="400"/>
    <n v="40000"/>
    <n v="205500"/>
    <d v="2019-05-29T00:00:00"/>
    <n v="210452"/>
    <n v="123.2"/>
    <n v="0.11"/>
    <x v="19"/>
    <n v="8"/>
    <n v="5"/>
    <n v="29"/>
  </r>
  <r>
    <x v="0"/>
    <x v="175"/>
    <x v="0"/>
    <s v="0.3400 AC"/>
    <x v="6"/>
    <s v="R - 45 - Good to Very Good"/>
    <n v="4"/>
    <n v="3"/>
    <n v="1"/>
    <n v="11"/>
    <s v="2STY - 2 Story Building"/>
    <n v="4111"/>
    <n v="2483"/>
    <n v="2427"/>
    <n v="0"/>
    <x v="0"/>
    <n v="2483"/>
    <n v="199.35561820378575"/>
    <n v="33.422459893048128"/>
    <n v="746"/>
    <n v="60000"/>
    <n v="495000"/>
    <d v="2019-01-29T00:00:00"/>
    <n v="489206"/>
    <n v="120.41"/>
    <n v="0.34"/>
    <x v="19"/>
    <n v="14"/>
    <n v="1"/>
    <n v="29"/>
  </r>
  <r>
    <x v="0"/>
    <x v="175"/>
    <x v="0"/>
    <s v="0.2200 AC"/>
    <x v="6"/>
    <s v="R - 45 - Good to Very Good"/>
    <n v="5"/>
    <n v="5"/>
    <n v="1"/>
    <n v="10"/>
    <s v="2STY - 2 Story Building"/>
    <n v="4046"/>
    <n v="2248"/>
    <n v="1798"/>
    <n v="1400"/>
    <x v="1"/>
    <n v="3648"/>
    <n v="130.20833333333334"/>
    <n v="49.565907003923527"/>
    <n v="640"/>
    <n v="60000"/>
    <n v="475000"/>
    <d v="2019-08-08T00:00:00"/>
    <n v="512118"/>
    <n v="117.4"/>
    <n v="0.22"/>
    <x v="19"/>
    <n v="14"/>
    <n v="8"/>
    <n v="8"/>
  </r>
  <r>
    <x v="0"/>
    <x v="175"/>
    <x v="0"/>
    <s v="0.2200 AC"/>
    <x v="11"/>
    <s v="R - 45 - Good to Very Good"/>
    <n v="4"/>
    <n v="3"/>
    <n v="1"/>
    <n v="9"/>
    <s v="2STY - 2 Story Building"/>
    <n v="3720"/>
    <n v="2180"/>
    <n v="2180"/>
    <n v="0"/>
    <x v="0"/>
    <n v="2180"/>
    <n v="208.71559633027522"/>
    <n v="47.478921445863591"/>
    <n v="600"/>
    <n v="60000"/>
    <n v="455000"/>
    <d v="2019-10-28T00:00:00"/>
    <n v="447592"/>
    <n v="122.31"/>
    <n v="0.22"/>
    <x v="19"/>
    <n v="9"/>
    <n v="10"/>
    <n v="28"/>
  </r>
  <r>
    <x v="0"/>
    <x v="175"/>
    <x v="0"/>
    <s v="0.2700 AC"/>
    <x v="8"/>
    <s v="R - 45 - Good to Very Good"/>
    <n v="3"/>
    <n v="3"/>
    <n v="1"/>
    <n v="7"/>
    <s v="1STY - 1 Story Building"/>
    <n v="2482"/>
    <n v="2482"/>
    <n v="2482"/>
    <n v="1241"/>
    <x v="1"/>
    <n v="3723"/>
    <n v="130.27128659683052"/>
    <n v="41.237288712036182"/>
    <n v="692"/>
    <n v="60000"/>
    <n v="485000"/>
    <d v="2019-09-23T00:00:00"/>
    <n v="484291"/>
    <n v="195.41"/>
    <n v="0.27"/>
    <x v="19"/>
    <n v="13"/>
    <n v="9"/>
    <n v="23"/>
  </r>
  <r>
    <x v="0"/>
    <x v="175"/>
    <x v="0"/>
    <s v="0.3300 AC"/>
    <x v="6"/>
    <s v="R - 45 - Good to Very Good"/>
    <n v="4"/>
    <n v="3"/>
    <n v="1"/>
    <n v="9"/>
    <s v="2STY - 2 Story Building"/>
    <n v="3951"/>
    <n v="2391"/>
    <n v="2359"/>
    <n v="0"/>
    <x v="0"/>
    <n v="2391"/>
    <n v="209.11752404851526"/>
    <n v="34.783092634332299"/>
    <n v="726"/>
    <n v="66000"/>
    <n v="500000"/>
    <d v="2019-12-04T00:00:00"/>
    <n v="482816"/>
    <n v="126.55"/>
    <n v="0.33"/>
    <x v="19"/>
    <n v="14"/>
    <n v="12"/>
    <n v="4"/>
  </r>
  <r>
    <x v="0"/>
    <x v="175"/>
    <x v="0"/>
    <s v="0.2800 AC"/>
    <x v="8"/>
    <s v="R - 45 - Good to Very Good"/>
    <n v="4"/>
    <n v="3"/>
    <n v="1"/>
    <n v="10"/>
    <s v="2STY - 2 Story Building"/>
    <n v="4000"/>
    <n v="2420"/>
    <n v="2396"/>
    <n v="1150"/>
    <x v="1"/>
    <n v="3570"/>
    <n v="133.0532212885154"/>
    <n v="38.944641217368485"/>
    <n v="662"/>
    <n v="60000"/>
    <n v="475000"/>
    <d v="2019-06-17T00:00:00"/>
    <n v="499710"/>
    <n v="118.75"/>
    <n v="0.28000000000000003"/>
    <x v="19"/>
    <n v="13"/>
    <n v="6"/>
    <n v="17"/>
  </r>
  <r>
    <x v="0"/>
    <x v="175"/>
    <x v="0"/>
    <s v="0.2600 AC"/>
    <x v="6"/>
    <s v="R - 45 - Good to Very Good"/>
    <n v="3"/>
    <n v="3"/>
    <n v="1"/>
    <n v="7"/>
    <s v="1STY - 1 Story Building"/>
    <n v="2582"/>
    <n v="2582"/>
    <n v="2582"/>
    <n v="1420"/>
    <x v="1"/>
    <n v="4002"/>
    <n v="124.43778110944528"/>
    <n v="43.971180334816694"/>
    <n v="640"/>
    <n v="60000"/>
    <n v="498000"/>
    <d v="2019-10-04T00:00:00"/>
    <n v="504562"/>
    <n v="192.87"/>
    <n v="0.26"/>
    <x v="19"/>
    <n v="14"/>
    <n v="10"/>
    <n v="4"/>
  </r>
  <r>
    <x v="0"/>
    <x v="176"/>
    <x v="0"/>
    <s v="0.2100 AC"/>
    <x v="8"/>
    <s v="R - 35 - Average to Good"/>
    <n v="3"/>
    <n v="3"/>
    <n v="0"/>
    <n v="6"/>
    <s v="1STY - 1 Story Building"/>
    <n v="1570"/>
    <n v="1570"/>
    <n v="1530"/>
    <n v="1027"/>
    <x v="1"/>
    <n v="2597"/>
    <n v="100.11551790527531"/>
    <n v="28.422755695482966"/>
    <n v="500"/>
    <n v="60000"/>
    <n v="260000"/>
    <d v="2019-07-15T00:00:00"/>
    <n v="308971"/>
    <n v="165.61"/>
    <n v="0.21"/>
    <x v="19"/>
    <n v="13"/>
    <n v="7"/>
    <n v="15"/>
  </r>
  <r>
    <x v="0"/>
    <x v="176"/>
    <x v="0"/>
    <s v="0.1900 AC"/>
    <x v="8"/>
    <s v="R - 35 - Average to Good"/>
    <n v="4"/>
    <n v="2"/>
    <n v="2"/>
    <n v="8"/>
    <s v="2STY - 2 Story Building"/>
    <n v="2136"/>
    <n v="1150"/>
    <n v="1058"/>
    <n v="530"/>
    <x v="1"/>
    <n v="1680"/>
    <n v="157.73809523809524"/>
    <n v="32.018752114445896"/>
    <n v="416"/>
    <n v="60000"/>
    <n v="265000"/>
    <d v="2019-06-17T00:00:00"/>
    <n v="266303"/>
    <n v="124.06"/>
    <n v="0.19"/>
    <x v="19"/>
    <n v="13"/>
    <n v="6"/>
    <n v="17"/>
  </r>
  <r>
    <x v="0"/>
    <x v="176"/>
    <x v="0"/>
    <s v="0.3700 AC"/>
    <x v="6"/>
    <s v="R - 35 - Average to Good"/>
    <n v="3"/>
    <n v="2"/>
    <n v="2"/>
    <n v="8"/>
    <s v="2STY - 2 Story Building"/>
    <n v="2853"/>
    <n v="1565"/>
    <n v="1410"/>
    <n v="493"/>
    <x v="1"/>
    <n v="2058"/>
    <n v="139.89310009718173"/>
    <n v="17.862904226540593"/>
    <n v="500"/>
    <n v="72000"/>
    <n v="287900"/>
    <d v="2019-03-06T00:00:00"/>
    <n v="346246"/>
    <n v="100.91"/>
    <n v="0.37"/>
    <x v="19"/>
    <n v="14"/>
    <n v="3"/>
    <n v="6"/>
  </r>
  <r>
    <x v="0"/>
    <x v="176"/>
    <x v="0"/>
    <s v="0.2000 AC"/>
    <x v="8"/>
    <s v="R - 35 - Average to Good"/>
    <n v="4"/>
    <n v="2"/>
    <n v="1"/>
    <n v="8"/>
    <s v="2STY - 2 Story Building"/>
    <n v="2825"/>
    <n v="1545"/>
    <n v="1402"/>
    <n v="0"/>
    <x v="0"/>
    <n v="1545"/>
    <n v="187.63754045307442"/>
    <n v="33.275941230486687"/>
    <n v="420"/>
    <n v="60000"/>
    <n v="289900"/>
    <d v="2019-04-23T00:00:00"/>
    <n v="315014"/>
    <n v="102.62"/>
    <n v="0.2"/>
    <x v="19"/>
    <n v="13"/>
    <n v="4"/>
    <n v="23"/>
  </r>
  <r>
    <x v="2"/>
    <x v="177"/>
    <x v="0"/>
    <s v="0.2400 AC"/>
    <x v="9"/>
    <s v="R - 35 - Average to Good"/>
    <n v="3"/>
    <n v="2"/>
    <n v="0"/>
    <n v="6"/>
    <s v="1STY - 1 Story Building"/>
    <n v="1929"/>
    <n v="1929"/>
    <n v="1893"/>
    <n v="0"/>
    <x v="0"/>
    <n v="1929"/>
    <n v="165.8890616899948"/>
    <n v="30.609121518212429"/>
    <n v="483"/>
    <n v="55000"/>
    <n v="320000"/>
    <d v="2019-10-16T00:00:00"/>
    <n v="314153"/>
    <n v="165.89"/>
    <n v="0.24"/>
    <x v="19"/>
    <n v="12"/>
    <n v="10"/>
    <n v="16"/>
  </r>
  <r>
    <x v="0"/>
    <x v="197"/>
    <x v="0"/>
    <s v="0.2400 AC"/>
    <x v="16"/>
    <s v="R - 35 - Average to Good"/>
    <n v="4"/>
    <n v="2"/>
    <n v="1"/>
    <n v="8"/>
    <s v="2STY - 2 Story Building"/>
    <n v="2730"/>
    <n v="1468"/>
    <n v="1288"/>
    <n v="0"/>
    <x v="0"/>
    <n v="1468"/>
    <n v="211.17166212534059"/>
    <n v="29.652586470768291"/>
    <n v="630"/>
    <n v="40000"/>
    <n v="310000"/>
    <d v="2019-08-01T00:00:00"/>
    <n v="292300"/>
    <n v="113.55"/>
    <n v="0.24"/>
    <x v="19"/>
    <n v="5"/>
    <n v="8"/>
    <n v="1"/>
  </r>
  <r>
    <x v="0"/>
    <x v="200"/>
    <x v="0"/>
    <s v="0.1700 AC"/>
    <x v="9"/>
    <s v="R - 35 - Average to Good"/>
    <n v="3"/>
    <n v="3"/>
    <n v="0"/>
    <n v="5"/>
    <s v="1STY - 1 Story Building"/>
    <n v="1392"/>
    <n v="1392"/>
    <n v="1360"/>
    <n v="915"/>
    <x v="1"/>
    <n v="2307"/>
    <n v="103.98786302557434"/>
    <n v="32.396154053908063"/>
    <n v="420"/>
    <n v="44000"/>
    <n v="239900"/>
    <d v="2019-03-22T00:00:00"/>
    <n v="254833"/>
    <n v="172.34"/>
    <n v="0.17"/>
    <x v="19"/>
    <n v="12"/>
    <n v="3"/>
    <n v="22"/>
  </r>
  <r>
    <x v="0"/>
    <x v="200"/>
    <x v="0"/>
    <s v="0.1400 AC"/>
    <x v="14"/>
    <s v="R - 35 - Average to Good"/>
    <n v="3"/>
    <n v="2"/>
    <n v="0"/>
    <n v="5"/>
    <s v="1STY - 1 Story Building"/>
    <n v="1300"/>
    <n v="1300"/>
    <n v="1288"/>
    <n v="0"/>
    <x v="0"/>
    <n v="1300"/>
    <n v="171.15384615384616"/>
    <n v="36.484979666797848"/>
    <n v="400"/>
    <n v="40000"/>
    <n v="222500"/>
    <d v="2019-05-06T00:00:00"/>
    <n v="223716"/>
    <n v="171.15"/>
    <n v="0.14000000000000001"/>
    <x v="19"/>
    <n v="7"/>
    <n v="5"/>
    <n v="6"/>
  </r>
  <r>
    <x v="0"/>
    <x v="200"/>
    <x v="0"/>
    <s v="0.1600 AC"/>
    <x v="9"/>
    <s v="R - 35 - Average to Good"/>
    <n v="3"/>
    <n v="2"/>
    <n v="0"/>
    <n v="6"/>
    <s v="1STY - 1 Story Building"/>
    <n v="1580"/>
    <n v="1580"/>
    <n v="1580"/>
    <n v="790"/>
    <x v="1"/>
    <n v="2370"/>
    <n v="99.156118143459921"/>
    <n v="33.717860422405877"/>
    <n v="440"/>
    <n v="40000"/>
    <n v="235000"/>
    <d v="2019-07-01T00:00:00"/>
    <n v="262653"/>
    <n v="148.72999999999999"/>
    <n v="0.16"/>
    <x v="19"/>
    <n v="12"/>
    <n v="7"/>
    <n v="1"/>
  </r>
  <r>
    <x v="0"/>
    <x v="201"/>
    <x v="0"/>
    <s v="0.2100 AC"/>
    <x v="7"/>
    <s v="R - 35 - Average to Good"/>
    <n v="3"/>
    <n v="2"/>
    <n v="1"/>
    <n v="6"/>
    <s v="2STY - 2 Story Building"/>
    <n v="2010"/>
    <n v="1105"/>
    <n v="905"/>
    <n v="0"/>
    <x v="0"/>
    <n v="1105"/>
    <n v="239.81900452488688"/>
    <n v="28.969347151165334"/>
    <n v="660"/>
    <n v="40000"/>
    <n v="265000"/>
    <d v="2019-12-20T00:00:00"/>
    <n v="267684"/>
    <n v="131.84"/>
    <n v="0.21"/>
    <x v="19"/>
    <n v="4"/>
    <n v="12"/>
    <n v="20"/>
  </r>
  <r>
    <x v="0"/>
    <x v="201"/>
    <x v="0"/>
    <s v="0.2200 AC"/>
    <x v="7"/>
    <s v="R - 35 - Average to Good"/>
    <n v="3"/>
    <n v="2"/>
    <n v="2"/>
    <n v="7"/>
    <s v="2STY - 2 Story Building"/>
    <n v="2128"/>
    <n v="1146"/>
    <n v="982"/>
    <n v="468"/>
    <x v="1"/>
    <n v="1614"/>
    <n v="173.48203221809169"/>
    <n v="29.217797812839134"/>
    <n v="400"/>
    <n v="40000"/>
    <n v="280000"/>
    <d v="2019-09-18T00:00:00"/>
    <n v="281163"/>
    <n v="131.58000000000001"/>
    <n v="0.22"/>
    <x v="19"/>
    <n v="4"/>
    <n v="9"/>
    <n v="18"/>
  </r>
  <r>
    <x v="0"/>
    <x v="201"/>
    <x v="0"/>
    <s v="0.1900 AC"/>
    <x v="8"/>
    <s v="R - 35 - Average to Good"/>
    <n v="4"/>
    <n v="2"/>
    <n v="1"/>
    <n v="9"/>
    <s v="2STY - 2 Story Building"/>
    <n v="3146"/>
    <n v="1716"/>
    <n v="1430"/>
    <n v="0"/>
    <x v="0"/>
    <n v="1716"/>
    <n v="180.5944055944056"/>
    <n v="37.443816151950124"/>
    <n v="506"/>
    <n v="40000"/>
    <n v="309900"/>
    <d v="2019-09-03T00:00:00"/>
    <n v="326383"/>
    <n v="98.51"/>
    <n v="0.19"/>
    <x v="19"/>
    <n v="13"/>
    <n v="9"/>
    <n v="3"/>
  </r>
  <r>
    <x v="0"/>
    <x v="201"/>
    <x v="0"/>
    <s v="0.3200 AC"/>
    <x v="15"/>
    <s v="R - 35 - Average to Good"/>
    <n v="4"/>
    <n v="4"/>
    <n v="1"/>
    <n v="9"/>
    <s v="2STY - 2 Story Building"/>
    <n v="2582"/>
    <n v="1602"/>
    <n v="1580"/>
    <n v="856"/>
    <x v="1"/>
    <n v="2458"/>
    <n v="142.39218877135883"/>
    <n v="25.109044995408631"/>
    <n v="660"/>
    <n v="44000"/>
    <n v="350000"/>
    <d v="2019-09-24T00:00:00"/>
    <n v="336645"/>
    <n v="135.55000000000001"/>
    <n v="0.32"/>
    <x v="19"/>
    <n v="6"/>
    <n v="9"/>
    <n v="24"/>
  </r>
  <r>
    <x v="0"/>
    <x v="201"/>
    <x v="0"/>
    <s v="0.2600 AC"/>
    <x v="16"/>
    <s v="R - 35 - Average to Good"/>
    <n v="3"/>
    <n v="2"/>
    <n v="1"/>
    <n v="7"/>
    <s v="2STY - 2 Story Building"/>
    <n v="1924"/>
    <n v="1064"/>
    <n v="860"/>
    <n v="0"/>
    <x v="0"/>
    <n v="1064"/>
    <n v="232.61278195488723"/>
    <n v="21.853146853146853"/>
    <n v="700"/>
    <n v="40000"/>
    <n v="247500"/>
    <d v="2019-02-25T00:00:00"/>
    <n v="257764"/>
    <n v="128.63999999999999"/>
    <n v="0.26"/>
    <x v="19"/>
    <n v="5"/>
    <n v="2"/>
    <n v="25"/>
  </r>
  <r>
    <x v="0"/>
    <x v="226"/>
    <x v="0"/>
    <s v="0.2300 AC"/>
    <x v="12"/>
    <s v="R - 35 - Average to Good"/>
    <n v="3"/>
    <n v="2"/>
    <n v="0"/>
    <n v="5"/>
    <s v="1STY - 1 Story Building"/>
    <n v="1571"/>
    <n v="1571"/>
    <n v="1553"/>
    <n v="0"/>
    <x v="0"/>
    <n v="1571"/>
    <n v="140.03819223424571"/>
    <n v="21.958717610891522"/>
    <n v="600"/>
    <n v="45000"/>
    <n v="220000"/>
    <d v="2019-07-24T00:00:00"/>
    <n v="251966"/>
    <n v="140.04"/>
    <n v="0.23"/>
    <x v="19"/>
    <n v="8"/>
    <n v="7"/>
    <n v="24"/>
  </r>
  <r>
    <x v="0"/>
    <x v="226"/>
    <x v="0"/>
    <s v="0.3000 AC"/>
    <x v="11"/>
    <s v="R - 35 - Average to Good"/>
    <n v="3"/>
    <n v="2"/>
    <n v="1"/>
    <n v="6"/>
    <s v="1STY - 1 Story Building"/>
    <n v="1571"/>
    <n v="1571"/>
    <n v="1553"/>
    <n v="749"/>
    <x v="1"/>
    <n v="2320"/>
    <n v="106.89655172413794"/>
    <n v="18.977655341291705"/>
    <n v="400"/>
    <n v="45000"/>
    <n v="248000"/>
    <d v="2019-08-27T00:00:00"/>
    <n v="256577"/>
    <n v="157.86000000000001"/>
    <n v="0.3"/>
    <x v="19"/>
    <n v="9"/>
    <n v="8"/>
    <n v="27"/>
  </r>
  <r>
    <x v="0"/>
    <x v="226"/>
    <x v="0"/>
    <s v="0.2500 AC"/>
    <x v="15"/>
    <s v="R - 35 - Average to Good"/>
    <n v="3"/>
    <n v="2"/>
    <n v="0"/>
    <n v="5"/>
    <s v="1STY - 1 Story Building"/>
    <n v="1494"/>
    <n v="1494"/>
    <n v="1494"/>
    <n v="0"/>
    <x v="0"/>
    <n v="1494"/>
    <n v="160.64257028112451"/>
    <n v="22.038567493112946"/>
    <n v="412"/>
    <n v="45000"/>
    <n v="240000"/>
    <d v="2019-09-25T00:00:00"/>
    <n v="238541"/>
    <n v="160.63999999999999"/>
    <n v="0.25"/>
    <x v="19"/>
    <n v="6"/>
    <n v="9"/>
    <n v="25"/>
  </r>
  <r>
    <x v="0"/>
    <x v="226"/>
    <x v="0"/>
    <s v="0.3700 AC"/>
    <x v="12"/>
    <s v="R - 35 - Average to Good"/>
    <n v="3"/>
    <n v="3"/>
    <n v="1"/>
    <n v="6"/>
    <s v="2STY - 2 Story Building"/>
    <n v="2619"/>
    <n v="1378"/>
    <n v="1262"/>
    <n v="559"/>
    <x v="1"/>
    <n v="1937"/>
    <n v="160.29943211151266"/>
    <n v="19.265132901496539"/>
    <n v="666"/>
    <n v="45000"/>
    <n v="310500"/>
    <d v="2019-06-25T00:00:00"/>
    <n v="311006"/>
    <n v="118.56"/>
    <n v="0.37"/>
    <x v="19"/>
    <n v="8"/>
    <n v="6"/>
    <n v="25"/>
  </r>
  <r>
    <x v="0"/>
    <x v="202"/>
    <x v="0"/>
    <s v="0.1600 AC"/>
    <x v="12"/>
    <s v="R - 30 - Average"/>
    <n v="3"/>
    <n v="2"/>
    <n v="1"/>
    <n v="5"/>
    <s v="2STY - 2 Story Building"/>
    <n v="1728"/>
    <n v="864"/>
    <n v="864"/>
    <n v="0"/>
    <x v="0"/>
    <n v="864"/>
    <n v="263.31018518518516"/>
    <n v="32.641758494031222"/>
    <n v="420"/>
    <n v="0"/>
    <n v="227500"/>
    <d v="2019-05-09T00:00:00"/>
    <n v="234028"/>
    <n v="131.66"/>
    <n v="0.16"/>
    <x v="19"/>
    <n v="8"/>
    <n v="5"/>
    <n v="9"/>
  </r>
  <r>
    <x v="0"/>
    <x v="202"/>
    <x v="0"/>
    <s v="0.1800 AC"/>
    <x v="11"/>
    <s v="R - 30 - Average"/>
    <n v="3"/>
    <n v="2"/>
    <n v="1"/>
    <n v="5"/>
    <s v="2STY - 2 Story Building"/>
    <n v="1824"/>
    <n v="912"/>
    <n v="912"/>
    <n v="0"/>
    <x v="0"/>
    <n v="912"/>
    <n v="243.42105263157896"/>
    <n v="28.313437404346498"/>
    <n v="420"/>
    <n v="0"/>
    <n v="222000"/>
    <d v="2019-04-05T00:00:00"/>
    <n v="240500"/>
    <n v="121.71"/>
    <n v="0.18"/>
    <x v="19"/>
    <n v="9"/>
    <n v="4"/>
    <n v="5"/>
  </r>
  <r>
    <x v="3"/>
    <x v="205"/>
    <x v="1"/>
    <s v="0.2300 AC"/>
    <x v="10"/>
    <s v="R - 35 - Average to Good"/>
    <n v="4"/>
    <n v="4"/>
    <n v="1"/>
    <n v="9"/>
    <s v="2STY - 2 Story Building"/>
    <n v="4149"/>
    <n v="2496"/>
    <n v="2474"/>
    <n v="1608"/>
    <x v="1"/>
    <n v="4104"/>
    <n v="108.4307992202729"/>
    <n v="44.416496985666939"/>
    <n v="710"/>
    <n v="55000"/>
    <n v="445000"/>
    <d v="2019-11-04T00:00:00"/>
    <n v="496450"/>
    <n v="107.25"/>
    <n v="0.23"/>
    <x v="19"/>
    <n v="11"/>
    <n v="11"/>
    <n v="4"/>
  </r>
  <r>
    <x v="4"/>
    <x v="207"/>
    <x v="1"/>
    <s v="0.3000 AC"/>
    <x v="14"/>
    <s v="R - 40 - Good"/>
    <n v="3"/>
    <n v="2"/>
    <n v="1"/>
    <n v="7"/>
    <s v="1STY - 1 Story Building"/>
    <n v="2304"/>
    <n v="2304"/>
    <n v="2304"/>
    <n v="970"/>
    <x v="1"/>
    <n v="3274"/>
    <n v="145.08246792913866"/>
    <n v="36.348331802877254"/>
    <n v="753"/>
    <n v="72000"/>
    <n v="475000"/>
    <d v="2019-09-27T00:00:00"/>
    <n v="475641"/>
    <n v="206.16"/>
    <n v="0.3"/>
    <x v="19"/>
    <n v="7"/>
    <n v="9"/>
    <n v="27"/>
  </r>
  <r>
    <x v="4"/>
    <x v="207"/>
    <x v="1"/>
    <s v="0.3100 AC"/>
    <x v="14"/>
    <s v="R - 50 - Very Good"/>
    <n v="3"/>
    <n v="2"/>
    <n v="1"/>
    <n v="5"/>
    <s v="1STY - 1 Story Building"/>
    <n v="2918"/>
    <n v="2918"/>
    <n v="2866"/>
    <n v="0"/>
    <x v="0"/>
    <n v="2918"/>
    <n v="197.05277587388622"/>
    <n v="42.581237595900355"/>
    <n v="600"/>
    <n v="72000"/>
    <n v="575000"/>
    <d v="2019-06-18T00:00:00"/>
    <n v="567119"/>
    <n v="197.05"/>
    <n v="0.31"/>
    <x v="19"/>
    <n v="7"/>
    <n v="6"/>
    <n v="18"/>
  </r>
  <r>
    <x v="4"/>
    <x v="209"/>
    <x v="1"/>
    <s v="0.5200 AC"/>
    <x v="8"/>
    <s v="R - 35 - Average to Good"/>
    <n v="4"/>
    <n v="3"/>
    <n v="1"/>
    <n v="9"/>
    <s v="2STY - 2 Story Building"/>
    <n v="2508"/>
    <n v="1276"/>
    <n v="1232"/>
    <n v="862"/>
    <x v="1"/>
    <n v="2138"/>
    <n v="154.34985968194573"/>
    <n v="14.568764568764568"/>
    <n v="670"/>
    <n v="49498"/>
    <n v="330000"/>
    <d v="2019-06-11T00:00:00"/>
    <n v="326761"/>
    <n v="131.58000000000001"/>
    <n v="0.52"/>
    <x v="19"/>
    <n v="13"/>
    <n v="6"/>
    <n v="11"/>
  </r>
  <r>
    <x v="4"/>
    <x v="209"/>
    <x v="1"/>
    <s v="0.2300 AC"/>
    <x v="8"/>
    <s v="R - 35 - Average to Good"/>
    <n v="4"/>
    <n v="3"/>
    <n v="1"/>
    <n v="9"/>
    <s v="2STY - 2 Story Building"/>
    <n v="3032"/>
    <n v="1646"/>
    <n v="1422"/>
    <n v="1066"/>
    <x v="1"/>
    <n v="2712"/>
    <n v="140.85545722713863"/>
    <n v="38.128318760729826"/>
    <n v="600"/>
    <n v="44998"/>
    <n v="382000"/>
    <d v="2019-08-19T00:00:00"/>
    <n v="383588"/>
    <n v="125.99"/>
    <n v="0.23"/>
    <x v="19"/>
    <n v="13"/>
    <n v="8"/>
    <n v="19"/>
  </r>
  <r>
    <x v="4"/>
    <x v="209"/>
    <x v="1"/>
    <s v="0.3300 AC"/>
    <x v="8"/>
    <s v="R - 35 - Average to Good"/>
    <n v="4"/>
    <n v="2"/>
    <n v="2"/>
    <n v="9"/>
    <s v="2STY - 2 Story Building"/>
    <n v="2472"/>
    <n v="1280"/>
    <n v="1192"/>
    <n v="742"/>
    <x v="1"/>
    <n v="2022"/>
    <n v="220.32640949554897"/>
    <n v="30.991735537190081"/>
    <n v="691"/>
    <n v="44998"/>
    <n v="445500"/>
    <d v="2019-06-06T00:00:00"/>
    <n v="355930"/>
    <n v="180.22"/>
    <n v="0.33"/>
    <x v="19"/>
    <n v="13"/>
    <n v="6"/>
    <n v="6"/>
  </r>
  <r>
    <x v="4"/>
    <x v="210"/>
    <x v="1"/>
    <s v="0.3300 AC"/>
    <x v="14"/>
    <s v="R - 35 - Average to Good"/>
    <n v="4"/>
    <n v="3"/>
    <n v="1"/>
    <n v="5"/>
    <s v="2STY - 2 Story Building"/>
    <n v="3288"/>
    <n v="1771"/>
    <n v="1517"/>
    <n v="1100"/>
    <x v="1"/>
    <n v="2871"/>
    <n v="144.54893765238592"/>
    <n v="28.86996688649581"/>
    <n v="640"/>
    <n v="50625"/>
    <n v="415000"/>
    <d v="2019-07-31T00:00:00"/>
    <n v="417334"/>
    <n v="126.22"/>
    <n v="0.33"/>
    <x v="19"/>
    <n v="7"/>
    <n v="7"/>
    <n v="31"/>
  </r>
  <r>
    <x v="4"/>
    <x v="210"/>
    <x v="1"/>
    <s v="0.2300 AC"/>
    <x v="14"/>
    <s v="R - 35 - Average to Good"/>
    <n v="3"/>
    <n v="2"/>
    <n v="0"/>
    <n v="5"/>
    <s v="1STY - 1 Story Building"/>
    <n v="1557"/>
    <n v="1557"/>
    <n v="1557"/>
    <n v="0"/>
    <x v="0"/>
    <n v="1557"/>
    <n v="6.4226075786769426E-3"/>
    <n v="9.9812352776779633E-4"/>
    <n v="640"/>
    <n v="50625"/>
    <n v="10"/>
    <d v="2019-04-12T00:00:00"/>
    <n v="272422"/>
    <n v="0.01"/>
    <n v="0.23"/>
    <x v="19"/>
    <n v="7"/>
    <n v="4"/>
    <n v="12"/>
  </r>
  <r>
    <x v="80"/>
    <x v="210"/>
    <x v="1"/>
    <s v="0.2900 AC"/>
    <x v="14"/>
    <s v="R - 35 - Average to Good"/>
    <n v="4"/>
    <n v="2"/>
    <n v="1"/>
    <n v="7"/>
    <s v="2STY - 2 Story Building"/>
    <n v="2814"/>
    <n v="1500"/>
    <n v="1340"/>
    <n v="0"/>
    <x v="0"/>
    <n v="1500"/>
    <n v="196.66666666666666"/>
    <n v="23.352648744498275"/>
    <n v="400"/>
    <n v="50625"/>
    <n v="295000"/>
    <d v="2019-06-11T00:00:00"/>
    <n v="341371"/>
    <n v="104.83"/>
    <n v="0.28999999999999998"/>
    <x v="19"/>
    <n v="7"/>
    <n v="6"/>
    <n v="11"/>
  </r>
  <r>
    <x v="4"/>
    <x v="210"/>
    <x v="1"/>
    <s v="0.2100 AC"/>
    <x v="12"/>
    <s v="R - 35 - Average to Good"/>
    <n v="4"/>
    <n v="3"/>
    <n v="1"/>
    <n v="9"/>
    <s v="2STY - 2 Story Building"/>
    <n v="2994"/>
    <n v="1628"/>
    <n v="1402"/>
    <n v="955"/>
    <x v="1"/>
    <n v="2583"/>
    <n v="145.14130855594271"/>
    <n v="40.98342734706371"/>
    <n v="600"/>
    <n v="50625"/>
    <n v="374900"/>
    <d v="2019-08-08T00:00:00"/>
    <n v="377755"/>
    <n v="125.22"/>
    <n v="0.21"/>
    <x v="19"/>
    <n v="8"/>
    <n v="8"/>
    <n v="8"/>
  </r>
  <r>
    <x v="4"/>
    <x v="210"/>
    <x v="1"/>
    <s v="0.5800 AC"/>
    <x v="13"/>
    <s v="R - 35 - Average to Good"/>
    <n v="4"/>
    <n v="4"/>
    <n v="1"/>
    <n v="9"/>
    <s v="2STY - 2 Story Building"/>
    <n v="3236"/>
    <n v="1847"/>
    <n v="1389"/>
    <n v="800"/>
    <x v="1"/>
    <n v="2647"/>
    <n v="143.93653192293161"/>
    <n v="15.080269782464141"/>
    <n v="640"/>
    <n v="60750"/>
    <n v="381000"/>
    <d v="2019-03-01T00:00:00"/>
    <n v="413927"/>
    <n v="117.74"/>
    <n v="0.57999999999999996"/>
    <x v="19"/>
    <n v="10"/>
    <n v="3"/>
    <n v="1"/>
  </r>
  <r>
    <x v="4"/>
    <x v="210"/>
    <x v="1"/>
    <s v="0.4500 AC"/>
    <x v="9"/>
    <s v="R - 40 - Good"/>
    <n v="3"/>
    <n v="2"/>
    <n v="3"/>
    <n v="6"/>
    <s v="1STY - 1 Story Building"/>
    <n v="2336"/>
    <n v="2336"/>
    <n v="2052"/>
    <n v="900"/>
    <x v="1"/>
    <n v="3236"/>
    <n v="94.2521631644005"/>
    <n v="15.559636771757983"/>
    <n v="600"/>
    <n v="60750"/>
    <n v="305000"/>
    <d v="2019-02-07T00:00:00"/>
    <n v="353582"/>
    <n v="130.57"/>
    <n v="0.45"/>
    <x v="19"/>
    <n v="12"/>
    <n v="2"/>
    <n v="7"/>
  </r>
  <r>
    <x v="4"/>
    <x v="210"/>
    <x v="1"/>
    <s v="0.3200 AC"/>
    <x v="8"/>
    <s v="R - 40 - Good"/>
    <n v="3"/>
    <n v="3"/>
    <n v="1"/>
    <n v="9"/>
    <s v="2STY - 2 Story Building"/>
    <n v="2966"/>
    <n v="1668"/>
    <n v="1298"/>
    <n v="584"/>
    <x v="1"/>
    <n v="2252"/>
    <n v="184.28063943161635"/>
    <n v="29.772153351698805"/>
    <n v="690"/>
    <n v="60750"/>
    <n v="415000"/>
    <d v="2019-10-23T00:00:00"/>
    <n v="396581"/>
    <n v="139.91999999999999"/>
    <n v="0.32"/>
    <x v="19"/>
    <n v="13"/>
    <n v="10"/>
    <n v="23"/>
  </r>
  <r>
    <x v="4"/>
    <x v="211"/>
    <x v="1"/>
    <s v="0.1900 AC"/>
    <x v="10"/>
    <s v="R - 35 - Average to Good"/>
    <n v="4"/>
    <n v="4"/>
    <n v="1"/>
    <n v="9"/>
    <s v="2STY - 2 Story Building"/>
    <n v="3260"/>
    <n v="1860"/>
    <n v="1400"/>
    <n v="984"/>
    <x v="1"/>
    <n v="2844"/>
    <n v="128.34036568213784"/>
    <n v="44.10130008216133"/>
    <n v="640"/>
    <n v="50000"/>
    <n v="365000"/>
    <d v="2019-03-28T00:00:00"/>
    <n v="398306"/>
    <n v="111.96"/>
    <n v="0.19"/>
    <x v="19"/>
    <n v="11"/>
    <n v="3"/>
    <n v="28"/>
  </r>
  <r>
    <x v="4"/>
    <x v="211"/>
    <x v="1"/>
    <s v="0.1800 AC"/>
    <x v="9"/>
    <s v="R - 35 - Average to Good"/>
    <n v="4"/>
    <n v="3"/>
    <n v="2"/>
    <n v="8"/>
    <s v="2STY - 2 Story Building"/>
    <n v="3247"/>
    <n v="1847"/>
    <n v="1400"/>
    <n v="900"/>
    <x v="1"/>
    <n v="2747"/>
    <n v="132.8722242446305"/>
    <n v="46.551372308948068"/>
    <n v="640"/>
    <n v="50000"/>
    <n v="365000"/>
    <d v="2019-06-12T00:00:00"/>
    <n v="395650"/>
    <n v="112.41"/>
    <n v="0.18"/>
    <x v="19"/>
    <n v="12"/>
    <n v="6"/>
    <n v="12"/>
  </r>
  <r>
    <x v="4"/>
    <x v="212"/>
    <x v="1"/>
    <s v="0.1600 AC"/>
    <x v="9"/>
    <s v="R - 35 - Average to Good"/>
    <n v="3"/>
    <n v="2"/>
    <n v="0"/>
    <n v="6"/>
    <s v="1STY - 1 Story Building"/>
    <n v="1760"/>
    <n v="1760"/>
    <n v="1760"/>
    <n v="0"/>
    <x v="0"/>
    <n v="1760"/>
    <n v="153.40909090909091"/>
    <n v="38.739669421487598"/>
    <n v="400"/>
    <n v="50000"/>
    <n v="270000"/>
    <d v="2019-06-17T00:00:00"/>
    <n v="279294"/>
    <n v="153.41"/>
    <n v="0.16"/>
    <x v="19"/>
    <n v="12"/>
    <n v="6"/>
    <n v="17"/>
  </r>
  <r>
    <x v="4"/>
    <x v="212"/>
    <x v="1"/>
    <s v="0.1800 AC"/>
    <x v="9"/>
    <s v="R - 35 - Average to Good"/>
    <n v="4"/>
    <n v="2"/>
    <n v="1"/>
    <n v="8"/>
    <s v="2STY - 2 Story Building"/>
    <n v="2480"/>
    <n v="1360"/>
    <n v="1120"/>
    <n v="0"/>
    <x v="0"/>
    <n v="1360"/>
    <n v="222.79411764705881"/>
    <n v="38.644015916743193"/>
    <n v="480"/>
    <n v="50000"/>
    <n v="303000"/>
    <d v="2019-12-20T00:00:00"/>
    <n v="319088"/>
    <n v="122.18"/>
    <n v="0.18"/>
    <x v="19"/>
    <n v="12"/>
    <n v="12"/>
    <n v="20"/>
  </r>
  <r>
    <x v="4"/>
    <x v="212"/>
    <x v="1"/>
    <s v="0.1400 AC"/>
    <x v="9"/>
    <s v="R - 35 - Average to Good"/>
    <n v="3"/>
    <n v="2"/>
    <n v="1"/>
    <n v="5"/>
    <s v="2STY - 2 Story Building"/>
    <n v="1534"/>
    <n v="994"/>
    <n v="576"/>
    <n v="0"/>
    <x v="0"/>
    <n v="994"/>
    <n v="214.28571428571428"/>
    <n v="34.927194018103108"/>
    <n v="400"/>
    <n v="50000"/>
    <n v="213000"/>
    <d v="2019-09-05T00:00:00"/>
    <n v="225793"/>
    <n v="138.85"/>
    <n v="0.14000000000000001"/>
    <x v="19"/>
    <n v="12"/>
    <n v="9"/>
    <n v="5"/>
  </r>
  <r>
    <x v="25"/>
    <x v="213"/>
    <x v="1"/>
    <s v="0.2600 AC"/>
    <x v="9"/>
    <s v="R - 30 - Average"/>
    <n v="4"/>
    <n v="3"/>
    <n v="1"/>
    <n v="6"/>
    <s v="2STY - 2 Story Building"/>
    <n v="1846"/>
    <n v="1066"/>
    <n v="780"/>
    <n v="454"/>
    <x v="1"/>
    <n v="1520"/>
    <n v="157.89473684210526"/>
    <n v="21.190930281839371"/>
    <n v="420"/>
    <n v="39999"/>
    <n v="240000"/>
    <d v="2019-11-04T00:00:00"/>
    <n v="235992"/>
    <n v="130.01"/>
    <n v="0.26"/>
    <x v="19"/>
    <n v="12"/>
    <n v="11"/>
    <n v="4"/>
  </r>
  <r>
    <x v="3"/>
    <x v="213"/>
    <x v="1"/>
    <s v="0.1400 AC"/>
    <x v="9"/>
    <s v="R - 30 - Average"/>
    <n v="3"/>
    <n v="2"/>
    <n v="1"/>
    <n v="6"/>
    <s v="2STY - 2 Story Building"/>
    <n v="1728"/>
    <n v="864"/>
    <n v="864"/>
    <n v="0"/>
    <x v="0"/>
    <n v="864"/>
    <n v="266.2037037037037"/>
    <n v="37.714810442083163"/>
    <n v="420"/>
    <n v="39999"/>
    <n v="230000"/>
    <d v="2019-08-01T00:00:00"/>
    <n v="214026"/>
    <n v="133.1"/>
    <n v="0.14000000000000001"/>
    <x v="19"/>
    <n v="12"/>
    <n v="8"/>
    <n v="1"/>
  </r>
  <r>
    <x v="3"/>
    <x v="213"/>
    <x v="1"/>
    <s v="0.1400 AC"/>
    <x v="14"/>
    <s v="R - 30 - Average"/>
    <n v="3"/>
    <n v="3"/>
    <n v="1"/>
    <n v="5"/>
    <s v="2STY - 2 Story Building"/>
    <n v="1728"/>
    <n v="864"/>
    <n v="864"/>
    <n v="518"/>
    <x v="1"/>
    <n v="1382"/>
    <n v="177.2793053545586"/>
    <n v="40.174471992653807"/>
    <n v="420"/>
    <n v="39999"/>
    <n v="245000"/>
    <d v="2019-08-15T00:00:00"/>
    <n v="231667"/>
    <n v="141.78"/>
    <n v="0.14000000000000001"/>
    <x v="19"/>
    <n v="7"/>
    <n v="8"/>
    <n v="15"/>
  </r>
  <r>
    <x v="3"/>
    <x v="213"/>
    <x v="1"/>
    <s v="0.1400 AC"/>
    <x v="9"/>
    <s v="R - 30 - Average"/>
    <n v="3"/>
    <n v="2"/>
    <n v="0"/>
    <n v="5"/>
    <s v="1STY - 1 Story Building"/>
    <n v="1744"/>
    <n v="1744"/>
    <n v="1744"/>
    <n v="728"/>
    <x v="1"/>
    <n v="2472"/>
    <n v="99.110032362459549"/>
    <n v="40.174471992653807"/>
    <n v="400"/>
    <n v="39999"/>
    <n v="245000"/>
    <d v="2019-05-29T00:00:00"/>
    <n v="252184"/>
    <n v="140.47999999999999"/>
    <n v="0.14000000000000001"/>
    <x v="19"/>
    <n v="12"/>
    <n v="5"/>
    <n v="29"/>
  </r>
  <r>
    <x v="48"/>
    <x v="214"/>
    <x v="1"/>
    <s v="0.1100 AC"/>
    <x v="14"/>
    <s v="R - 30 - Average"/>
    <n v="3"/>
    <n v="2"/>
    <n v="1"/>
    <n v="6"/>
    <s v="2STY - 2 Story Building"/>
    <n v="1308"/>
    <n v="754"/>
    <n v="554"/>
    <n v="0"/>
    <x v="0"/>
    <n v="754"/>
    <n v="247.0424403183024"/>
    <n v="38.874279989982469"/>
    <n v="400"/>
    <n v="40000"/>
    <n v="186270"/>
    <d v="2019-04-18T00:00:00"/>
    <n v="173888"/>
    <n v="142.41"/>
    <n v="0.11"/>
    <x v="19"/>
    <n v="7"/>
    <n v="4"/>
    <n v="18"/>
  </r>
  <r>
    <x v="79"/>
    <x v="214"/>
    <x v="1"/>
    <s v="0.1100 AC"/>
    <x v="12"/>
    <s v="R - 30 - Average"/>
    <n v="3"/>
    <n v="2"/>
    <n v="1"/>
    <n v="6"/>
    <s v="2STY - 2 Story Building"/>
    <n v="1760"/>
    <n v="1056"/>
    <n v="684"/>
    <n v="342"/>
    <x v="1"/>
    <n v="1398"/>
    <n v="153.07582260371959"/>
    <n v="44.661490942482672"/>
    <n v="380"/>
    <n v="40000"/>
    <n v="214000"/>
    <d v="2019-02-04T00:00:00"/>
    <n v="222980"/>
    <n v="121.59"/>
    <n v="0.11"/>
    <x v="19"/>
    <n v="8"/>
    <n v="2"/>
    <n v="4"/>
  </r>
  <r>
    <x v="4"/>
    <x v="215"/>
    <x v="1"/>
    <s v="0.1500 AC"/>
    <x v="13"/>
    <s v="R - 30 - Average"/>
    <n v="4"/>
    <n v="2"/>
    <n v="1"/>
    <n v="9"/>
    <s v="2STY - 2 Story Building"/>
    <n v="2740"/>
    <n v="1520"/>
    <n v="1220"/>
    <n v="0"/>
    <x v="0"/>
    <n v="1520"/>
    <n v="197.36842105263159"/>
    <n v="45.913682277318642"/>
    <n v="420"/>
    <n v="44999"/>
    <n v="300000"/>
    <d v="2019-08-07T00:00:00"/>
    <n v="295411"/>
    <n v="109.49"/>
    <n v="0.15"/>
    <x v="19"/>
    <n v="10"/>
    <n v="8"/>
    <n v="7"/>
  </r>
  <r>
    <x v="4"/>
    <x v="215"/>
    <x v="1"/>
    <s v="0.1800 AC"/>
    <x v="9"/>
    <s v="R - 30 - Average"/>
    <n v="3"/>
    <n v="2"/>
    <n v="0"/>
    <n v="6"/>
    <s v="1STY - 1 Story Building"/>
    <n v="1751"/>
    <n v="1751"/>
    <n v="1751"/>
    <n v="0"/>
    <x v="0"/>
    <n v="1751"/>
    <n v="137.06453455168474"/>
    <n v="30.609121518212429"/>
    <n v="420"/>
    <n v="45000"/>
    <n v="240000"/>
    <d v="2019-03-27T00:00:00"/>
    <n v="245755"/>
    <n v="137.06"/>
    <n v="0.18"/>
    <x v="19"/>
    <n v="12"/>
    <n v="3"/>
    <n v="27"/>
  </r>
  <r>
    <x v="4"/>
    <x v="215"/>
    <x v="1"/>
    <s v="0.1600 AC"/>
    <x v="13"/>
    <s v="R - 30 - Average"/>
    <n v="4"/>
    <n v="2"/>
    <n v="1"/>
    <n v="8"/>
    <s v="2STY - 2 Story Building"/>
    <n v="2592"/>
    <n v="1496"/>
    <n v="1096"/>
    <n v="0"/>
    <x v="0"/>
    <n v="1496"/>
    <n v="193.85026737967914"/>
    <n v="41.609274563820016"/>
    <n v="400"/>
    <n v="44999"/>
    <n v="290000"/>
    <d v="2019-03-26T00:00:00"/>
    <n v="279773"/>
    <n v="111.88"/>
    <n v="0.16"/>
    <x v="19"/>
    <n v="10"/>
    <n v="3"/>
    <n v="26"/>
  </r>
  <r>
    <x v="4"/>
    <x v="215"/>
    <x v="1"/>
    <s v="0.1500 AC"/>
    <x v="10"/>
    <s v="R - 30 - Average"/>
    <n v="4"/>
    <n v="2"/>
    <n v="1"/>
    <n v="8"/>
    <s v="2STY - 2 Story Building"/>
    <n v="2332"/>
    <n v="1372"/>
    <n v="972"/>
    <n v="0"/>
    <x v="0"/>
    <n v="1372"/>
    <n v="189.50437317784255"/>
    <n v="39.791857973676159"/>
    <n v="400"/>
    <n v="44999"/>
    <n v="260000"/>
    <d v="2019-08-14T00:00:00"/>
    <n v="258344"/>
    <n v="111.49"/>
    <n v="0.15"/>
    <x v="19"/>
    <n v="11"/>
    <n v="8"/>
    <n v="14"/>
  </r>
  <r>
    <x v="4"/>
    <x v="215"/>
    <x v="1"/>
    <s v="0.2600 AC"/>
    <x v="9"/>
    <s v="R - 30 - Average"/>
    <n v="4"/>
    <n v="2"/>
    <n v="1"/>
    <n v="8"/>
    <s v="2STY - 2 Story Building"/>
    <n v="2740"/>
    <n v="1520"/>
    <n v="1220"/>
    <n v="0"/>
    <x v="0"/>
    <n v="1520"/>
    <n v="203.94736842105263"/>
    <n v="27.371618280709189"/>
    <n v="420"/>
    <n v="45001"/>
    <n v="310000"/>
    <d v="2019-07-17T00:00:00"/>
    <n v="298188"/>
    <n v="113.14"/>
    <n v="0.26"/>
    <x v="19"/>
    <n v="12"/>
    <n v="7"/>
    <n v="17"/>
  </r>
  <r>
    <x v="4"/>
    <x v="215"/>
    <x v="1"/>
    <s v="0.1400 AC"/>
    <x v="9"/>
    <s v="R - 30 - Average"/>
    <n v="4"/>
    <n v="2"/>
    <n v="1"/>
    <n v="7"/>
    <s v="2STY - 2 Story Building"/>
    <n v="2740"/>
    <n v="1520"/>
    <n v="1220"/>
    <n v="854"/>
    <x v="1"/>
    <n v="2374"/>
    <n v="128.05391743892164"/>
    <n v="49.849140758231663"/>
    <n v="420"/>
    <n v="44998"/>
    <n v="304000"/>
    <d v="2019-08-05T00:00:00"/>
    <n v="305634"/>
    <n v="110.95"/>
    <n v="0.14000000000000001"/>
    <x v="19"/>
    <n v="12"/>
    <n v="8"/>
    <n v="5"/>
  </r>
  <r>
    <x v="2"/>
    <x v="216"/>
    <x v="0"/>
    <s v="0.2300 AC"/>
    <x v="9"/>
    <s v="R - 35 - Average to Good"/>
    <n v="4"/>
    <n v="3"/>
    <n v="1"/>
    <n v="9"/>
    <s v="2STY - 2 Story Building"/>
    <n v="2857"/>
    <n v="1573"/>
    <n v="1369"/>
    <n v="1027"/>
    <x v="1"/>
    <n v="2600"/>
    <n v="141.92307692307693"/>
    <n v="36.83075817463169"/>
    <n v="774"/>
    <n v="55000"/>
    <n v="369000"/>
    <d v="2019-06-11T00:00:00"/>
    <n v="356608"/>
    <n v="129.16"/>
    <n v="0.23"/>
    <x v="19"/>
    <n v="12"/>
    <n v="6"/>
    <n v="11"/>
  </r>
  <r>
    <x v="2"/>
    <x v="216"/>
    <x v="0"/>
    <s v="0.2300 AC"/>
    <x v="10"/>
    <s v="R - 35 - Average to Good"/>
    <n v="4"/>
    <n v="3"/>
    <n v="0"/>
    <n v="9"/>
    <s v="2STY - 2 Story Building"/>
    <n v="3079"/>
    <n v="1837"/>
    <n v="1327"/>
    <n v="0"/>
    <x v="0"/>
    <n v="1837"/>
    <n v="195.91725639629831"/>
    <n v="35.922465764362997"/>
    <n v="672"/>
    <n v="55000"/>
    <n v="359900"/>
    <d v="2019-05-21T00:00:00"/>
    <n v="358510"/>
    <n v="116.89"/>
    <n v="0.23"/>
    <x v="19"/>
    <n v="11"/>
    <n v="5"/>
    <n v="21"/>
  </r>
  <r>
    <x v="4"/>
    <x v="217"/>
    <x v="1"/>
    <s v="0.2900 AC"/>
    <x v="13"/>
    <s v="R - 35 - Average to Good"/>
    <n v="4"/>
    <n v="3"/>
    <n v="1"/>
    <n v="8"/>
    <s v="2STY - 2 Story Building"/>
    <n v="3074"/>
    <n v="1670"/>
    <n v="1440"/>
    <n v="660"/>
    <x v="1"/>
    <n v="2330"/>
    <n v="175.92274678111588"/>
    <n v="32.448307526677432"/>
    <n v="720"/>
    <n v="45000"/>
    <n v="409900"/>
    <d v="2019-11-04T00:00:00"/>
    <n v="383070"/>
    <n v="133.34"/>
    <n v="0.28999999999999998"/>
    <x v="19"/>
    <n v="10"/>
    <n v="11"/>
    <n v="4"/>
  </r>
  <r>
    <x v="4"/>
    <x v="217"/>
    <x v="1"/>
    <s v="0.2400 AC"/>
    <x v="11"/>
    <s v="R - 35 - Average to Good"/>
    <n v="3"/>
    <n v="3"/>
    <n v="0"/>
    <n v="6"/>
    <s v="1STY - 1 Story Building"/>
    <n v="2034"/>
    <n v="2034"/>
    <n v="2034"/>
    <n v="644"/>
    <x v="1"/>
    <n v="2678"/>
    <n v="119.49215832710978"/>
    <n v="30.609121518212429"/>
    <n v="630"/>
    <n v="45000"/>
    <n v="320000"/>
    <d v="2019-08-23T00:00:00"/>
    <n v="323059"/>
    <n v="157.33000000000001"/>
    <n v="0.24"/>
    <x v="19"/>
    <n v="9"/>
    <n v="8"/>
    <n v="23"/>
  </r>
  <r>
    <x v="4"/>
    <x v="218"/>
    <x v="1"/>
    <s v="0.1500 AC"/>
    <x v="11"/>
    <s v="R - 35 - Average to Good"/>
    <n v="4"/>
    <n v="2"/>
    <n v="1"/>
    <n v="7"/>
    <s v="2STY - 2 Story Building"/>
    <n v="2560"/>
    <n v="1360"/>
    <n v="1200"/>
    <n v="0"/>
    <x v="0"/>
    <n v="1360"/>
    <n v="224.26470588235293"/>
    <n v="46.678910315273953"/>
    <n v="400"/>
    <n v="45000"/>
    <n v="305000"/>
    <d v="2019-06-10T00:00:00"/>
    <n v="318575"/>
    <n v="119.14"/>
    <n v="0.15"/>
    <x v="19"/>
    <n v="9"/>
    <n v="6"/>
    <n v="10"/>
  </r>
  <r>
    <x v="4"/>
    <x v="228"/>
    <x v="1"/>
    <s v="0.1400 AC"/>
    <x v="10"/>
    <s v="R - 35 - Average to Good"/>
    <n v="4"/>
    <n v="3"/>
    <n v="1"/>
    <n v="8"/>
    <s v="2STY - 2 Story Building"/>
    <n v="2500"/>
    <n v="1380"/>
    <n v="1120"/>
    <n v="0"/>
    <x v="0"/>
    <n v="1380"/>
    <n v="213.04347826086956"/>
    <n v="48.209366391184567"/>
    <n v="400"/>
    <n v="50000"/>
    <n v="294000"/>
    <d v="2019-09-30T00:00:00"/>
    <n v="320736"/>
    <n v="117.6"/>
    <n v="0.14000000000000001"/>
    <x v="19"/>
    <n v="11"/>
    <n v="9"/>
    <n v="30"/>
  </r>
  <r>
    <x v="4"/>
    <x v="228"/>
    <x v="1"/>
    <s v="0.1400 AC"/>
    <x v="12"/>
    <s v="R - 35 - Average to Good"/>
    <n v="4"/>
    <n v="2"/>
    <n v="1"/>
    <n v="9"/>
    <s v="2STY - 2 Story Building"/>
    <n v="2248"/>
    <n v="1224"/>
    <n v="1024"/>
    <n v="0"/>
    <x v="0"/>
    <n v="1224"/>
    <n v="219.77124183006535"/>
    <n v="44.109930473566834"/>
    <n v="400"/>
    <n v="45000"/>
    <n v="269000"/>
    <d v="2019-03-28T00:00:00"/>
    <n v="295226"/>
    <n v="119.66"/>
    <n v="0.14000000000000001"/>
    <x v="19"/>
    <n v="8"/>
    <n v="3"/>
    <n v="28"/>
  </r>
  <r>
    <x v="4"/>
    <x v="219"/>
    <x v="1"/>
    <s v="0.1600 AC"/>
    <x v="15"/>
    <s v="R - 35 - Average to Good"/>
    <n v="4"/>
    <n v="2"/>
    <n v="1"/>
    <n v="9"/>
    <s v="2STY - 2 Story Building"/>
    <n v="3253"/>
    <n v="1853"/>
    <n v="1400"/>
    <n v="0"/>
    <x v="0"/>
    <n v="1853"/>
    <n v="199.67620075553157"/>
    <n v="53.087695133149673"/>
    <n v="640"/>
    <n v="50000"/>
    <n v="370000"/>
    <d v="2019-07-08T00:00:00"/>
    <n v="381422"/>
    <n v="113.74"/>
    <n v="0.16"/>
    <x v="19"/>
    <n v="6"/>
    <n v="7"/>
    <n v="8"/>
  </r>
  <r>
    <x v="37"/>
    <x v="229"/>
    <x v="1"/>
    <s v="0.2900 AC"/>
    <x v="15"/>
    <s v="R - 40 - Good"/>
    <n v="4"/>
    <n v="3"/>
    <n v="0"/>
    <n v="8"/>
    <s v="2STY - 2 Story Building"/>
    <n v="2281"/>
    <n v="1749"/>
    <n v="1749"/>
    <n v="0"/>
    <x v="0"/>
    <n v="1749"/>
    <n v="206.40365923384792"/>
    <n v="28.577309141572464"/>
    <n v="670"/>
    <n v="54000"/>
    <n v="361000"/>
    <d v="2019-10-11T00:00:00"/>
    <n v="320640"/>
    <n v="158.26"/>
    <n v="0.28999999999999998"/>
    <x v="19"/>
    <n v="6"/>
    <n v="10"/>
    <n v="11"/>
  </r>
  <r>
    <x v="37"/>
    <x v="229"/>
    <x v="1"/>
    <s v="0.2800 AC"/>
    <x v="17"/>
    <s v="R - 40 - Good"/>
    <n v="4"/>
    <n v="2"/>
    <n v="1"/>
    <n v="7"/>
    <s v="2STY - 2 Story Building"/>
    <n v="3351"/>
    <n v="1762"/>
    <n v="1589"/>
    <n v="0"/>
    <x v="0"/>
    <n v="1762"/>
    <n v="230.4199772985244"/>
    <n v="33.287419651056013"/>
    <n v="887"/>
    <n v="45000"/>
    <n v="406000"/>
    <d v="2019-04-05T00:00:00"/>
    <n v="404873"/>
    <n v="121.16"/>
    <n v="0.28000000000000003"/>
    <x v="19"/>
    <n v="3"/>
    <n v="4"/>
    <n v="5"/>
  </r>
  <r>
    <x v="4"/>
    <x v="220"/>
    <x v="1"/>
    <s v="0.1900 AC"/>
    <x v="13"/>
    <s v="R - 30 - Average"/>
    <n v="4"/>
    <n v="2"/>
    <n v="1"/>
    <n v="8"/>
    <s v="2STY - 2 Story Building"/>
    <n v="2552"/>
    <n v="1496"/>
    <n v="1056"/>
    <n v="0"/>
    <x v="0"/>
    <n v="1496"/>
    <n v="35.427807486631018"/>
    <n v="6.4037504228891793"/>
    <n v="640"/>
    <n v="44999"/>
    <n v="53000"/>
    <d v="2019-05-01T00:00:00"/>
    <n v="285191"/>
    <n v="20.77"/>
    <n v="0.19"/>
    <x v="19"/>
    <n v="10"/>
    <n v="5"/>
    <n v="1"/>
  </r>
  <r>
    <x v="3"/>
    <x v="221"/>
    <x v="1"/>
    <s v="0.1400 AC"/>
    <x v="13"/>
    <s v="R - 30 - Average"/>
    <n v="3"/>
    <n v="2"/>
    <n v="1"/>
    <n v="6"/>
    <s v="2STY - 2 Story Building"/>
    <n v="1728"/>
    <n v="864"/>
    <n v="864"/>
    <n v="0"/>
    <x v="0"/>
    <n v="864"/>
    <n v="260.54050925925924"/>
    <n v="36.912468844287019"/>
    <n v="420"/>
    <n v="39999"/>
    <n v="225107"/>
    <d v="2019-07-30T00:00:00"/>
    <n v="214026"/>
    <n v="130.27000000000001"/>
    <n v="0.14000000000000001"/>
    <x v="19"/>
    <n v="10"/>
    <n v="7"/>
    <n v="30"/>
  </r>
  <r>
    <x v="3"/>
    <x v="221"/>
    <x v="1"/>
    <s v="0.1400 AC"/>
    <x v="12"/>
    <s v="R - 30 - Average"/>
    <n v="3"/>
    <n v="2"/>
    <n v="0"/>
    <n v="5"/>
    <s v="1STY - 1 Story Building"/>
    <n v="1356"/>
    <n v="1356"/>
    <n v="1356"/>
    <n v="0"/>
    <x v="0"/>
    <n v="1356"/>
    <n v="146.68141592920355"/>
    <n v="32.615112160566703"/>
    <n v="400"/>
    <n v="39999"/>
    <n v="198900"/>
    <d v="2019-07-09T00:00:00"/>
    <n v="196637"/>
    <n v="146.68"/>
    <n v="0.14000000000000001"/>
    <x v="19"/>
    <n v="8"/>
    <n v="7"/>
    <n v="9"/>
  </r>
  <r>
    <x v="3"/>
    <x v="221"/>
    <x v="1"/>
    <s v="0.1300 AC"/>
    <x v="14"/>
    <s v="R - 30 - Average"/>
    <n v="3"/>
    <n v="2"/>
    <n v="0"/>
    <n v="5"/>
    <s v="1STY - 1 Story Building"/>
    <n v="1306"/>
    <n v="1306"/>
    <n v="1306"/>
    <n v="0"/>
    <x v="0"/>
    <n v="1306"/>
    <n v="162.32771822358347"/>
    <n v="37.43731016458289"/>
    <n v="430"/>
    <n v="0"/>
    <n v="212000"/>
    <d v="2019-12-03T00:00:00"/>
    <n v="212396"/>
    <n v="162.33000000000001"/>
    <n v="0.13"/>
    <x v="19"/>
    <n v="7"/>
    <n v="12"/>
    <n v="3"/>
  </r>
  <r>
    <x v="3"/>
    <x v="230"/>
    <x v="1"/>
    <s v="0.1000 AC"/>
    <x v="15"/>
    <s v="R - 30 - Average"/>
    <n v="3"/>
    <n v="2"/>
    <n v="1"/>
    <n v="5"/>
    <s v="2STY - 2 Story Building"/>
    <n v="1708"/>
    <n v="1024"/>
    <n v="684"/>
    <n v="0"/>
    <x v="0"/>
    <n v="1024"/>
    <n v="200.09765625"/>
    <n v="47.03856749311295"/>
    <n v="400"/>
    <n v="40000"/>
    <n v="204900"/>
    <d v="2019-04-22T00:00:00"/>
    <n v="212182"/>
    <n v="119.96"/>
    <n v="0.1"/>
    <x v="19"/>
    <n v="6"/>
    <n v="4"/>
    <n v="22"/>
  </r>
  <r>
    <x v="3"/>
    <x v="230"/>
    <x v="1"/>
    <s v="0.1000 AC"/>
    <x v="14"/>
    <s v="R - 30 - Average"/>
    <n v="3"/>
    <n v="2"/>
    <n v="1"/>
    <n v="5"/>
    <s v="2STY - 2 Story Building"/>
    <n v="1728"/>
    <n v="1044"/>
    <n v="684"/>
    <n v="0"/>
    <x v="0"/>
    <n v="1044"/>
    <n v="201.14942528735631"/>
    <n v="48.209366391184574"/>
    <n v="400"/>
    <n v="40000"/>
    <n v="210000"/>
    <d v="2019-04-26T00:00:00"/>
    <n v="211457"/>
    <n v="121.53"/>
    <n v="0.1"/>
    <x v="19"/>
    <n v="7"/>
    <n v="4"/>
    <n v="26"/>
  </r>
  <r>
    <x v="3"/>
    <x v="230"/>
    <x v="1"/>
    <s v="0.1100 AC"/>
    <x v="12"/>
    <s v="R - 30 - Average"/>
    <n v="3"/>
    <n v="2"/>
    <n v="1"/>
    <n v="5"/>
    <s v="2STY - 2 Story Building"/>
    <n v="1668"/>
    <n v="1004"/>
    <n v="664"/>
    <n v="339"/>
    <x v="1"/>
    <n v="1343"/>
    <n v="163.44005956813106"/>
    <n v="45.809332999415638"/>
    <n v="400"/>
    <n v="40000"/>
    <n v="219500"/>
    <d v="2019-08-13T00:00:00"/>
    <n v="216496"/>
    <n v="131.59"/>
    <n v="0.11"/>
    <x v="19"/>
    <n v="8"/>
    <n v="8"/>
    <n v="13"/>
  </r>
  <r>
    <x v="3"/>
    <x v="230"/>
    <x v="1"/>
    <s v="0.1200 AC"/>
    <x v="12"/>
    <s v="R - 30 - Average"/>
    <n v="3"/>
    <n v="2"/>
    <n v="1"/>
    <n v="5"/>
    <s v="2STY - 2 Story Building"/>
    <n v="1764"/>
    <n v="1060"/>
    <n v="684"/>
    <n v="342"/>
    <x v="1"/>
    <n v="1402"/>
    <n v="117.68901569186876"/>
    <n v="31.565656565656568"/>
    <n v="380"/>
    <n v="40000"/>
    <n v="165000"/>
    <d v="2019-09-24T00:00:00"/>
    <n v="218740"/>
    <n v="93.54"/>
    <n v="0.12"/>
    <x v="19"/>
    <n v="8"/>
    <n v="9"/>
    <n v="24"/>
  </r>
  <r>
    <x v="0"/>
    <x v="231"/>
    <x v="0"/>
    <s v="0.2700 AC"/>
    <x v="10"/>
    <s v="R - 35 - Average to Good"/>
    <n v="3"/>
    <n v="2"/>
    <n v="1"/>
    <n v="6"/>
    <s v="2STY - 2 Story Building"/>
    <n v="1939"/>
    <n v="1160"/>
    <n v="1142"/>
    <n v="0"/>
    <x v="0"/>
    <n v="1160"/>
    <n v="240.51724137931035"/>
    <n v="23.722069176614628"/>
    <n v="609"/>
    <n v="40000"/>
    <n v="279000"/>
    <d v="2019-08-28T00:00:00"/>
    <n v="262782"/>
    <n v="143.88999999999999"/>
    <n v="0.27"/>
    <x v="19"/>
    <n v="11"/>
    <n v="8"/>
    <n v="28"/>
  </r>
  <r>
    <x v="0"/>
    <x v="231"/>
    <x v="0"/>
    <s v="0.1300 AC"/>
    <x v="11"/>
    <s v="R - 30 - Average"/>
    <n v="3"/>
    <n v="2"/>
    <n v="1"/>
    <n v="6"/>
    <s v="2STY - 2 Story Building"/>
    <n v="1728"/>
    <n v="864"/>
    <n v="864"/>
    <n v="0"/>
    <x v="0"/>
    <n v="864"/>
    <n v="245.94907407407408"/>
    <n v="37.525605707423885"/>
    <n v="420"/>
    <n v="40000"/>
    <n v="212500"/>
    <d v="2019-06-11T00:00:00"/>
    <n v="225005"/>
    <n v="122.97"/>
    <n v="0.13"/>
    <x v="19"/>
    <n v="9"/>
    <n v="6"/>
    <n v="11"/>
  </r>
  <r>
    <x v="0"/>
    <x v="231"/>
    <x v="0"/>
    <s v="0.1300 AC"/>
    <x v="11"/>
    <s v="R - 30 - Average"/>
    <n v="3"/>
    <n v="2"/>
    <n v="0"/>
    <n v="5"/>
    <s v="1STY - 1 Story Building"/>
    <n v="1276"/>
    <n v="1276"/>
    <n v="1276"/>
    <n v="0"/>
    <x v="0"/>
    <n v="1276"/>
    <n v="162.61755485893417"/>
    <n v="36.642650279013914"/>
    <n v="400"/>
    <n v="40000"/>
    <n v="207500"/>
    <d v="2019-07-02T00:00:00"/>
    <n v="216419"/>
    <n v="162.62"/>
    <n v="0.13"/>
    <x v="19"/>
    <n v="9"/>
    <n v="7"/>
    <n v="2"/>
  </r>
  <r>
    <x v="4"/>
    <x v="232"/>
    <x v="1"/>
    <s v="0.1700 AC"/>
    <x v="13"/>
    <s v="R - 30 - Average"/>
    <n v="3"/>
    <n v="2"/>
    <n v="0"/>
    <n v="7"/>
    <s v="1STY - 1 Story Building"/>
    <n v="2048"/>
    <n v="2048"/>
    <n v="2048"/>
    <n v="0"/>
    <x v="0"/>
    <n v="2048"/>
    <n v="129.8828125"/>
    <n v="35.920704369902225"/>
    <n v="400"/>
    <n v="44999"/>
    <n v="266000"/>
    <d v="2019-01-10T00:00:00"/>
    <n v="291902"/>
    <n v="129.88"/>
    <n v="0.17"/>
    <x v="19"/>
    <n v="10"/>
    <n v="1"/>
    <n v="10"/>
  </r>
  <r>
    <x v="4"/>
    <x v="292"/>
    <x v="1"/>
    <s v="0.2500 AC"/>
    <x v="10"/>
    <s v="R - 35 - Average to Good"/>
    <n v="4"/>
    <n v="4"/>
    <n v="1"/>
    <n v="9"/>
    <s v="2STY - 2 Story Building"/>
    <n v="3252"/>
    <n v="1852"/>
    <n v="1400"/>
    <n v="1215"/>
    <x v="1"/>
    <n v="3067"/>
    <n v="136.94163677861101"/>
    <n v="38.567493112947659"/>
    <n v="640"/>
    <n v="50000"/>
    <n v="420000"/>
    <d v="2019-12-09T00:00:00"/>
    <n v="407803"/>
    <n v="129.15"/>
    <n v="0.25"/>
    <x v="19"/>
    <n v="11"/>
    <n v="12"/>
    <n v="9"/>
  </r>
  <r>
    <x v="0"/>
    <x v="233"/>
    <x v="0"/>
    <s v="0.6800 AC"/>
    <x v="15"/>
    <s v="R - 40 - Good"/>
    <n v="4"/>
    <n v="3"/>
    <n v="1"/>
    <n v="8"/>
    <s v="2STY - 2 Story Building"/>
    <n v="2896"/>
    <n v="1783"/>
    <n v="1422"/>
    <n v="0"/>
    <x v="0"/>
    <n v="1783"/>
    <n v="229.94952327537857"/>
    <n v="13.841624804191648"/>
    <n v="662"/>
    <n v="50000"/>
    <n v="410000"/>
    <d v="2019-03-13T00:00:00"/>
    <n v="406860"/>
    <n v="141.57"/>
    <n v="0.68"/>
    <x v="19"/>
    <n v="6"/>
    <n v="3"/>
    <n v="13"/>
  </r>
  <r>
    <x v="0"/>
    <x v="235"/>
    <x v="0"/>
    <s v="0.1600 AC"/>
    <x v="14"/>
    <s v="R - 30 - Average"/>
    <n v="4"/>
    <n v="2"/>
    <n v="1"/>
    <n v="7"/>
    <s v="2STY - 2 Story Building"/>
    <n v="1940"/>
    <n v="1160"/>
    <n v="860"/>
    <n v="0"/>
    <x v="0"/>
    <n v="1160"/>
    <n v="222.84482758620689"/>
    <n v="37.089646464646464"/>
    <n v="660"/>
    <n v="40000"/>
    <n v="258500"/>
    <d v="2019-08-09T00:00:00"/>
    <n v="255279"/>
    <n v="133.25"/>
    <n v="0.16"/>
    <x v="19"/>
    <n v="7"/>
    <n v="8"/>
    <n v="9"/>
  </r>
  <r>
    <x v="1"/>
    <x v="235"/>
    <x v="0"/>
    <s v="0.1300 AC"/>
    <x v="14"/>
    <s v="R - 30 - Average"/>
    <n v="3"/>
    <n v="3"/>
    <n v="0"/>
    <n v="5"/>
    <s v="1STY - 1 Story Building"/>
    <n v="1324"/>
    <n v="1324"/>
    <n v="1324"/>
    <n v="0"/>
    <x v="0"/>
    <n v="1324"/>
    <n v="164.65256797583081"/>
    <n v="38.49685667867486"/>
    <n v="420"/>
    <n v="40000"/>
    <n v="218000"/>
    <d v="2019-06-11T00:00:00"/>
    <n v="225011"/>
    <n v="164.65"/>
    <n v="0.13"/>
    <x v="19"/>
    <n v="7"/>
    <n v="6"/>
    <n v="11"/>
  </r>
  <r>
    <x v="0"/>
    <x v="235"/>
    <x v="0"/>
    <s v="0.1200 AC"/>
    <x v="14"/>
    <s v="R - 30 - Average"/>
    <n v="4"/>
    <n v="2"/>
    <n v="1"/>
    <n v="7"/>
    <s v="2STY - 2 Story Building"/>
    <n v="2544"/>
    <n v="1312"/>
    <n v="1232"/>
    <n v="0"/>
    <x v="0"/>
    <n v="1312"/>
    <n v="205.03048780487805"/>
    <n v="51.461585552494647"/>
    <n v="400"/>
    <n v="40000"/>
    <n v="269000"/>
    <d v="2019-06-13T00:00:00"/>
    <n v="284703"/>
    <n v="105.74"/>
    <n v="0.12"/>
    <x v="19"/>
    <n v="7"/>
    <n v="6"/>
    <n v="13"/>
  </r>
  <r>
    <x v="4"/>
    <x v="236"/>
    <x v="1"/>
    <s v="0.2100 AC"/>
    <x v="11"/>
    <s v="R - 30 - Average"/>
    <n v="4"/>
    <n v="2"/>
    <n v="1"/>
    <n v="8"/>
    <s v="2STY - 2 Story Building"/>
    <n v="3208"/>
    <n v="1799"/>
    <n v="1421"/>
    <n v="0"/>
    <x v="0"/>
    <n v="1799"/>
    <n v="180.65591995553086"/>
    <n v="35.528444619353706"/>
    <n v="682"/>
    <n v="44999"/>
    <n v="325000"/>
    <d v="2019-07-26T00:00:00"/>
    <n v="343781"/>
    <n v="101.31"/>
    <n v="0.21"/>
    <x v="19"/>
    <n v="9"/>
    <n v="7"/>
    <n v="26"/>
  </r>
  <r>
    <x v="4"/>
    <x v="236"/>
    <x v="1"/>
    <s v="0.2800 AC"/>
    <x v="12"/>
    <s v="R - 30 - Average"/>
    <n v="3"/>
    <n v="2"/>
    <n v="0"/>
    <n v="7"/>
    <s v="1STY - 1 Story Building"/>
    <n v="2068"/>
    <n v="2068"/>
    <n v="2068"/>
    <n v="0"/>
    <x v="0"/>
    <n v="2068"/>
    <n v="137.81431334622823"/>
    <n v="23.366784730421092"/>
    <n v="400"/>
    <n v="44999"/>
    <n v="285000"/>
    <d v="2019-07-17T00:00:00"/>
    <n v="285176"/>
    <n v="137.81"/>
    <n v="0.28000000000000003"/>
    <x v="19"/>
    <n v="8"/>
    <n v="7"/>
    <n v="17"/>
  </r>
  <r>
    <x v="4"/>
    <x v="236"/>
    <x v="1"/>
    <s v="0.1600 AC"/>
    <x v="15"/>
    <s v="R - 30 - Average"/>
    <n v="4"/>
    <n v="2"/>
    <n v="1"/>
    <n v="7"/>
    <s v="2STY - 2 Story Building"/>
    <n v="2400"/>
    <n v="1360"/>
    <n v="1040"/>
    <n v="0"/>
    <x v="0"/>
    <n v="1360"/>
    <n v="205.88235294117646"/>
    <n v="40.174471992653807"/>
    <n v="400"/>
    <n v="45002"/>
    <n v="280000"/>
    <d v="2019-08-05T00:00:00"/>
    <n v="274488"/>
    <n v="116.67"/>
    <n v="0.16"/>
    <x v="19"/>
    <n v="6"/>
    <n v="8"/>
    <n v="5"/>
  </r>
  <r>
    <x v="4"/>
    <x v="236"/>
    <x v="1"/>
    <s v="0.1800 AC"/>
    <x v="12"/>
    <s v="R - 30 - Average"/>
    <n v="3"/>
    <n v="2"/>
    <n v="1"/>
    <n v="5"/>
    <s v="1STY - 1 Story Building"/>
    <n v="1776"/>
    <n v="1776"/>
    <n v="1776"/>
    <n v="1460"/>
    <x v="1"/>
    <n v="3236"/>
    <n v="97.620519159456123"/>
    <n v="40.289256198347111"/>
    <n v="400"/>
    <n v="44999"/>
    <n v="315900"/>
    <d v="2019-07-25T00:00:00"/>
    <n v="274390"/>
    <n v="177.87"/>
    <n v="0.18"/>
    <x v="19"/>
    <n v="8"/>
    <n v="7"/>
    <n v="25"/>
  </r>
  <r>
    <x v="0"/>
    <x v="238"/>
    <x v="0"/>
    <s v="0.1400 AC"/>
    <x v="12"/>
    <s v="R - 30 - Average"/>
    <n v="3"/>
    <n v="2"/>
    <n v="0"/>
    <n v="5"/>
    <s v="1STY - 1 Story Building"/>
    <n v="1639"/>
    <n v="1639"/>
    <n v="1639"/>
    <n v="0"/>
    <x v="0"/>
    <n v="1639"/>
    <n v="140.3294691885296"/>
    <n v="37.714810442083163"/>
    <n v="400"/>
    <n v="45000"/>
    <n v="230000"/>
    <d v="2019-03-25T00:00:00"/>
    <n v="255515"/>
    <n v="140.33000000000001"/>
    <n v="0.14000000000000001"/>
    <x v="19"/>
    <n v="8"/>
    <n v="3"/>
    <n v="25"/>
  </r>
  <r>
    <x v="0"/>
    <x v="238"/>
    <x v="0"/>
    <s v="0.1200 AC"/>
    <x v="15"/>
    <s v="R - 30 - Average"/>
    <n v="3"/>
    <n v="3"/>
    <n v="1"/>
    <n v="7"/>
    <s v="2STY - 2 Story Building"/>
    <n v="2036"/>
    <n v="1108"/>
    <n v="928"/>
    <n v="600"/>
    <x v="1"/>
    <n v="1708"/>
    <n v="151.63934426229508"/>
    <n v="49.548515457606371"/>
    <n v="420"/>
    <n v="45000"/>
    <n v="259000"/>
    <d v="2019-07-15T00:00:00"/>
    <n v="264446"/>
    <n v="127.21"/>
    <n v="0.12"/>
    <x v="19"/>
    <n v="6"/>
    <n v="7"/>
    <n v="15"/>
  </r>
  <r>
    <x v="4"/>
    <x v="239"/>
    <x v="1"/>
    <s v="0.1800 AC"/>
    <x v="12"/>
    <s v="R - 30 - Average"/>
    <n v="4"/>
    <n v="2"/>
    <n v="1"/>
    <n v="7"/>
    <s v="2STY - 2 Story Building"/>
    <n v="2592"/>
    <n v="1496"/>
    <n v="1096"/>
    <n v="0"/>
    <x v="0"/>
    <n v="1496"/>
    <n v="193.78342245989305"/>
    <n v="36.973268033874099"/>
    <n v="400"/>
    <n v="44999"/>
    <n v="289900"/>
    <d v="2019-09-16T00:00:00"/>
    <n v="285848"/>
    <n v="111.84"/>
    <n v="0.18"/>
    <x v="19"/>
    <n v="8"/>
    <n v="9"/>
    <n v="16"/>
  </r>
  <r>
    <x v="4"/>
    <x v="239"/>
    <x v="1"/>
    <s v="0.1600 AC"/>
    <x v="12"/>
    <s v="R - 30 - Average"/>
    <n v="3"/>
    <n v="3"/>
    <n v="0"/>
    <n v="6"/>
    <s v="1STY - 1 Story Building"/>
    <n v="2148"/>
    <n v="2148"/>
    <n v="2148"/>
    <n v="1611"/>
    <x v="1"/>
    <n v="3759"/>
    <n v="83.798882681564251"/>
    <n v="45.196280991735534"/>
    <n v="400"/>
    <n v="45001"/>
    <n v="315000"/>
    <d v="2019-02-22T00:00:00"/>
    <n v="321396"/>
    <n v="146.65"/>
    <n v="0.16"/>
    <x v="19"/>
    <n v="8"/>
    <n v="2"/>
    <n v="22"/>
  </r>
  <r>
    <x v="4"/>
    <x v="239"/>
    <x v="1"/>
    <s v="0.2400 AC"/>
    <x v="15"/>
    <s v="R - 30 - Average"/>
    <n v="3"/>
    <n v="2"/>
    <n v="0"/>
    <n v="5"/>
    <s v="1STY - 1 Story Building"/>
    <n v="2068"/>
    <n v="2068"/>
    <n v="2068"/>
    <n v="0"/>
    <x v="0"/>
    <n v="2068"/>
    <n v="153.77176015473887"/>
    <n v="30.417814508723602"/>
    <n v="600"/>
    <n v="44999"/>
    <n v="318000"/>
    <d v="2019-09-05T00:00:00"/>
    <n v="289425"/>
    <n v="153.77000000000001"/>
    <n v="0.24"/>
    <x v="19"/>
    <n v="6"/>
    <n v="9"/>
    <n v="5"/>
  </r>
  <r>
    <x v="4"/>
    <x v="240"/>
    <x v="1"/>
    <s v="0.1700 AC"/>
    <x v="12"/>
    <s v="R - 35 - Average to Good"/>
    <n v="3"/>
    <n v="2"/>
    <n v="0"/>
    <n v="5"/>
    <s v="1STY - 1 Story Building"/>
    <n v="1776"/>
    <n v="1776"/>
    <n v="1760"/>
    <n v="0"/>
    <x v="0"/>
    <n v="1776"/>
    <n v="151.97072072072072"/>
    <n v="36.447361313671472"/>
    <n v="400"/>
    <n v="50000"/>
    <n v="269900"/>
    <d v="2019-05-07T00:00:00"/>
    <n v="279727"/>
    <n v="151.97"/>
    <n v="0.17"/>
    <x v="19"/>
    <n v="8"/>
    <n v="5"/>
    <n v="7"/>
  </r>
  <r>
    <x v="4"/>
    <x v="248"/>
    <x v="1"/>
    <s v="0.2100 AC"/>
    <x v="14"/>
    <s v="R - 35 - Average to Good"/>
    <n v="4"/>
    <n v="2"/>
    <n v="1"/>
    <n v="7"/>
    <s v="2STY - 2 Story Building"/>
    <n v="3325"/>
    <n v="1846"/>
    <n v="1671"/>
    <n v="835"/>
    <x v="1"/>
    <n v="2681"/>
    <n v="127.9373368146214"/>
    <n v="37.49617385981022"/>
    <n v="630"/>
    <n v="44999"/>
    <n v="343000"/>
    <d v="2019-01-15T00:00:00"/>
    <n v="372617"/>
    <n v="103.16"/>
    <n v="0.21"/>
    <x v="19"/>
    <n v="7"/>
    <n v="1"/>
    <n v="15"/>
  </r>
  <r>
    <x v="3"/>
    <x v="249"/>
    <x v="0"/>
    <s v="0.1200 AC"/>
    <x v="14"/>
    <s v="R - 35 - Average to Good"/>
    <n v="3"/>
    <n v="2"/>
    <n v="1"/>
    <n v="5"/>
    <s v="2STY - 2 Story Building"/>
    <n v="1728"/>
    <n v="864"/>
    <n v="864"/>
    <n v="0"/>
    <x v="0"/>
    <n v="864"/>
    <n v="277.77777777777777"/>
    <n v="45.913682277318642"/>
    <n v="420"/>
    <n v="0"/>
    <n v="240000"/>
    <d v="2019-08-29T00:00:00"/>
    <n v="217395"/>
    <n v="138.88999999999999"/>
    <n v="0.12"/>
    <x v="19"/>
    <n v="7"/>
    <n v="8"/>
    <n v="29"/>
  </r>
  <r>
    <x v="3"/>
    <x v="249"/>
    <x v="0"/>
    <s v="0.1300 AC"/>
    <x v="14"/>
    <s v="R - 35 - Average to Good"/>
    <n v="3"/>
    <n v="3"/>
    <n v="1"/>
    <n v="7"/>
    <s v="2STY - 2 Story Building"/>
    <n v="1728"/>
    <n v="864"/>
    <n v="864"/>
    <n v="432"/>
    <x v="1"/>
    <n v="1296"/>
    <n v="177.46913580246914"/>
    <n v="40.6159497068588"/>
    <n v="420"/>
    <n v="0"/>
    <n v="230000"/>
    <d v="2019-02-04T00:00:00"/>
    <n v="223220"/>
    <n v="133.1"/>
    <n v="0.13"/>
    <x v="19"/>
    <n v="7"/>
    <n v="2"/>
    <n v="4"/>
  </r>
  <r>
    <x v="3"/>
    <x v="249"/>
    <x v="0"/>
    <s v="0.1300 AC"/>
    <x v="14"/>
    <s v="R - 35 - Average to Good"/>
    <n v="4"/>
    <n v="2"/>
    <n v="1"/>
    <n v="6"/>
    <s v="2STY - 2 Story Building"/>
    <n v="2077"/>
    <n v="1154"/>
    <n v="1028"/>
    <n v="0"/>
    <x v="0"/>
    <n v="1154"/>
    <n v="238.30155979202772"/>
    <n v="48.562548562548564"/>
    <n v="420"/>
    <n v="0"/>
    <n v="275000"/>
    <d v="2019-12-30T00:00:00"/>
    <n v="254846"/>
    <n v="132.4"/>
    <n v="0.13"/>
    <x v="19"/>
    <n v="7"/>
    <n v="12"/>
    <n v="30"/>
  </r>
  <r>
    <x v="0"/>
    <x v="251"/>
    <x v="0"/>
    <s v="0.1400 AC"/>
    <x v="16"/>
    <s v="R - 30 - Average"/>
    <n v="4"/>
    <n v="2"/>
    <n v="1"/>
    <n v="7"/>
    <s v="2STY - 2 Story Building"/>
    <n v="2056"/>
    <n v="1028"/>
    <n v="1028"/>
    <n v="0"/>
    <x v="0"/>
    <n v="1028"/>
    <n v="199.41634241245137"/>
    <n v="33.61537452446543"/>
    <n v="420"/>
    <n v="40000"/>
    <n v="205000"/>
    <d v="2019-02-19T00:00:00"/>
    <n v="255100"/>
    <n v="99.71"/>
    <n v="0.14000000000000001"/>
    <x v="19"/>
    <n v="5"/>
    <n v="2"/>
    <n v="19"/>
  </r>
  <r>
    <x v="0"/>
    <x v="251"/>
    <x v="0"/>
    <s v="0.2100 AC"/>
    <x v="16"/>
    <s v="R - 35 - Average to Good"/>
    <n v="3"/>
    <n v="2"/>
    <n v="1"/>
    <n v="6"/>
    <s v="2STY - 2 Story Building"/>
    <n v="1824"/>
    <n v="912"/>
    <n v="912"/>
    <n v="0"/>
    <x v="0"/>
    <n v="912"/>
    <n v="263.15789473684208"/>
    <n v="26.236389872753509"/>
    <n v="420"/>
    <n v="40000"/>
    <n v="240000"/>
    <d v="2019-06-27T00:00:00"/>
    <n v="246876"/>
    <n v="131.58000000000001"/>
    <n v="0.21"/>
    <x v="19"/>
    <n v="5"/>
    <n v="6"/>
    <n v="27"/>
  </r>
  <r>
    <x v="0"/>
    <x v="251"/>
    <x v="0"/>
    <s v="0.2300 AC"/>
    <x v="16"/>
    <s v="R - 30 - Average"/>
    <n v="4"/>
    <n v="2"/>
    <n v="1"/>
    <n v="8"/>
    <s v="2STY - 2 Story Building"/>
    <n v="2544"/>
    <n v="1312"/>
    <n v="1232"/>
    <n v="0"/>
    <x v="0"/>
    <n v="1312"/>
    <n v="194.74085365853659"/>
    <n v="25.5020561344672"/>
    <n v="400"/>
    <n v="40000"/>
    <n v="255500"/>
    <d v="2019-11-18T00:00:00"/>
    <n v="283911"/>
    <n v="100.43"/>
    <n v="0.23"/>
    <x v="19"/>
    <n v="5"/>
    <n v="11"/>
    <n v="18"/>
  </r>
  <r>
    <x v="0"/>
    <x v="251"/>
    <x v="0"/>
    <s v="0.1300 AC"/>
    <x v="16"/>
    <s v="R - 35 - Average to Good"/>
    <n v="3"/>
    <n v="3"/>
    <n v="1"/>
    <n v="5"/>
    <s v="2STY - 2 Story Building"/>
    <n v="1850"/>
    <n v="925"/>
    <n v="925"/>
    <n v="833"/>
    <x v="1"/>
    <n v="1758"/>
    <n v="156.42775881683733"/>
    <n v="48.562548562548564"/>
    <n v="400"/>
    <n v="40000"/>
    <n v="275000"/>
    <d v="2019-07-29T00:00:00"/>
    <n v="260864"/>
    <n v="148.65"/>
    <n v="0.13"/>
    <x v="19"/>
    <n v="5"/>
    <n v="7"/>
    <n v="29"/>
  </r>
  <r>
    <x v="0"/>
    <x v="251"/>
    <x v="0"/>
    <s v="0.1400 AC"/>
    <x v="16"/>
    <s v="R - 30 - Average"/>
    <n v="4"/>
    <n v="3"/>
    <n v="1"/>
    <n v="8"/>
    <s v="2STY - 2 Story Building"/>
    <n v="2544"/>
    <n v="1272"/>
    <n v="1272"/>
    <n v="954"/>
    <x v="1"/>
    <n v="2226"/>
    <n v="123.53998203054807"/>
    <n v="45.093795093795087"/>
    <n v="400"/>
    <n v="40000"/>
    <n v="275000"/>
    <d v="2019-08-23T00:00:00"/>
    <n v="296214"/>
    <n v="108.1"/>
    <n v="0.14000000000000001"/>
    <x v="19"/>
    <n v="5"/>
    <n v="8"/>
    <n v="23"/>
  </r>
  <r>
    <x v="4"/>
    <x v="252"/>
    <x v="1"/>
    <s v="0.3700 AC"/>
    <x v="15"/>
    <s v="R - 35 - Average to Good"/>
    <n v="3"/>
    <n v="2"/>
    <n v="0"/>
    <n v="6"/>
    <s v="1STY - 1 Story Building"/>
    <n v="2148"/>
    <n v="2148"/>
    <n v="2148"/>
    <n v="0"/>
    <x v="0"/>
    <n v="2148"/>
    <n v="139.66480446927375"/>
    <n v="18.613654977291343"/>
    <n v="640"/>
    <n v="61050"/>
    <n v="300000"/>
    <d v="2019-12-27T00:00:00"/>
    <n v="332993"/>
    <n v="139.66"/>
    <n v="0.37"/>
    <x v="19"/>
    <n v="6"/>
    <n v="12"/>
    <n v="27"/>
  </r>
  <r>
    <x v="4"/>
    <x v="253"/>
    <x v="1"/>
    <s v="0.1500 AC"/>
    <x v="15"/>
    <s v="R - 30 - Average"/>
    <n v="3"/>
    <n v="2"/>
    <n v="1"/>
    <n v="6"/>
    <s v="2STY - 2 Story Building"/>
    <n v="1728"/>
    <n v="864"/>
    <n v="864"/>
    <n v="0"/>
    <x v="0"/>
    <n v="864"/>
    <n v="260.41666666666669"/>
    <n v="34.435261707988978"/>
    <n v="420"/>
    <n v="33790"/>
    <n v="225000"/>
    <d v="2019-04-26T00:00:00"/>
    <n v="237607"/>
    <n v="130.21"/>
    <n v="0.15"/>
    <x v="19"/>
    <n v="6"/>
    <n v="4"/>
    <n v="26"/>
  </r>
  <r>
    <x v="4"/>
    <x v="254"/>
    <x v="1"/>
    <s v="0.1500 AC"/>
    <x v="15"/>
    <s v="R - 30 - Average"/>
    <n v="3"/>
    <n v="3"/>
    <n v="0"/>
    <n v="5"/>
    <s v="1STY - 1 Story Building"/>
    <n v="1258"/>
    <n v="1258"/>
    <n v="1258"/>
    <n v="1012"/>
    <x v="1"/>
    <n v="2270"/>
    <n v="101.76211453744493"/>
    <n v="35.353535353535356"/>
    <n v="420"/>
    <n v="44999"/>
    <n v="231000"/>
    <d v="2019-05-29T00:00:00"/>
    <n v="208364"/>
    <n v="183.62"/>
    <n v="0.15"/>
    <x v="19"/>
    <n v="6"/>
    <n v="5"/>
    <n v="29"/>
  </r>
  <r>
    <x v="4"/>
    <x v="254"/>
    <x v="1"/>
    <s v="0.1600 AC"/>
    <x v="15"/>
    <s v="R - 30 - Average"/>
    <n v="4"/>
    <n v="3"/>
    <n v="1"/>
    <n v="7"/>
    <s v="2STY - 2 Story Building"/>
    <n v="2592"/>
    <n v="1496"/>
    <n v="1096"/>
    <n v="823"/>
    <x v="1"/>
    <n v="2319"/>
    <n v="122.89780077619663"/>
    <n v="40.891873278236915"/>
    <n v="480"/>
    <n v="44999"/>
    <n v="285000"/>
    <d v="2019-07-26T00:00:00"/>
    <n v="299501"/>
    <n v="109.95"/>
    <n v="0.16"/>
    <x v="19"/>
    <n v="6"/>
    <n v="7"/>
    <n v="26"/>
  </r>
  <r>
    <x v="25"/>
    <x v="254"/>
    <x v="1"/>
    <s v="0.1400 AC"/>
    <x v="15"/>
    <s v="R - 30 - Average"/>
    <n v="3"/>
    <n v="2"/>
    <n v="1"/>
    <n v="7"/>
    <s v="2STY - 2 Story Building"/>
    <n v="1772"/>
    <n v="892"/>
    <n v="880"/>
    <n v="452"/>
    <x v="1"/>
    <n v="1344"/>
    <n v="180.0595238095238"/>
    <n v="39.682539682539677"/>
    <n v="506"/>
    <n v="44999"/>
    <n v="242000"/>
    <d v="2019-04-03T00:00:00"/>
    <n v="225362"/>
    <n v="136.57"/>
    <n v="0.14000000000000001"/>
    <x v="19"/>
    <n v="6"/>
    <n v="4"/>
    <n v="3"/>
  </r>
  <r>
    <x v="4"/>
    <x v="254"/>
    <x v="1"/>
    <s v="0.1300 AC"/>
    <x v="15"/>
    <s v="R - 30 - Average"/>
    <n v="3"/>
    <n v="2"/>
    <n v="0"/>
    <n v="5"/>
    <s v="1STY - 1 Story Building"/>
    <n v="1278"/>
    <n v="1278"/>
    <n v="1278"/>
    <n v="0"/>
    <x v="0"/>
    <n v="1278"/>
    <n v="176.05633802816902"/>
    <n v="39.732994278448821"/>
    <n v="400"/>
    <n v="44999"/>
    <n v="225000"/>
    <d v="2019-11-04T00:00:00"/>
    <n v="203874"/>
    <n v="176.06"/>
    <n v="0.13"/>
    <x v="19"/>
    <n v="6"/>
    <n v="11"/>
    <n v="4"/>
  </r>
  <r>
    <x v="37"/>
    <x v="307"/>
    <x v="1"/>
    <s v="1.2400 AC"/>
    <x v="3"/>
    <s v="R - 50 - Very Good"/>
    <n v="4"/>
    <n v="2"/>
    <n v="1"/>
    <n v="8"/>
    <s v="2STY - 2 Story Building"/>
    <n v="4200"/>
    <n v="2664"/>
    <n v="2640"/>
    <n v="0"/>
    <x v="0"/>
    <n v="2664"/>
    <n v="280.89864864864865"/>
    <n v="13.853972274060251"/>
    <n v="1134"/>
    <n v="145000"/>
    <n v="748314"/>
    <d v="2019-07-01T00:00:00"/>
    <n v="768052"/>
    <n v="178.17"/>
    <n v="1.24"/>
    <x v="19"/>
    <n v="0"/>
    <n v="7"/>
    <n v="1"/>
  </r>
  <r>
    <x v="37"/>
    <x v="307"/>
    <x v="1"/>
    <s v="0.7700 AC"/>
    <x v="19"/>
    <s v="R - 50 - Very Good"/>
    <n v="4"/>
    <n v="3"/>
    <n v="1"/>
    <n v="10"/>
    <s v="2STY - 2 Story Building"/>
    <n v="4010"/>
    <n v="2510"/>
    <n v="2510"/>
    <n v="0"/>
    <x v="0"/>
    <n v="2510"/>
    <n v="264.9402390438247"/>
    <n v="19.82636280156941"/>
    <n v="713"/>
    <n v="145000"/>
    <n v="665000"/>
    <d v="2019-01-03T00:00:00"/>
    <n v="688940"/>
    <n v="165.84"/>
    <n v="0.77"/>
    <x v="19"/>
    <n v="1"/>
    <n v="1"/>
    <n v="3"/>
  </r>
  <r>
    <x v="4"/>
    <x v="262"/>
    <x v="1"/>
    <s v="0.1507 AC"/>
    <x v="7"/>
    <s v="R - 35 - Average to Good"/>
    <n v="4"/>
    <n v="2"/>
    <n v="1"/>
    <n v="8"/>
    <s v="2STY - 2 Story Building"/>
    <n v="2544"/>
    <n v="1312"/>
    <n v="1232"/>
    <n v="0"/>
    <x v="0"/>
    <n v="1312"/>
    <n v="228.65853658536585"/>
    <n v="45.700413680144628"/>
    <n v="400"/>
    <n v="33750"/>
    <n v="300000"/>
    <d v="2019-05-13T00:00:00"/>
    <n v="299391"/>
    <n v="117.92"/>
    <n v="0.1507"/>
    <x v="19"/>
    <n v="4"/>
    <n v="5"/>
    <n v="13"/>
  </r>
  <r>
    <x v="0"/>
    <x v="263"/>
    <x v="1"/>
    <s v="0.1492 AC"/>
    <x v="18"/>
    <s v="R - 35 - Average to Good"/>
    <n v="3"/>
    <n v="2"/>
    <n v="0"/>
    <n v="6"/>
    <s v="1STY - 1 Story Building"/>
    <n v="1788"/>
    <n v="1788"/>
    <n v="1766"/>
    <n v="0"/>
    <x v="0"/>
    <n v="1788"/>
    <n v="167.78523489932886"/>
    <n v="46.159868241272093"/>
    <n v="420"/>
    <n v="0"/>
    <n v="300000"/>
    <d v="2019-09-03T00:00:00"/>
    <n v="289704"/>
    <n v="167.79"/>
    <n v="0.1492"/>
    <x v="19"/>
    <n v="2"/>
    <n v="9"/>
    <n v="3"/>
  </r>
  <r>
    <x v="0"/>
    <x v="179"/>
    <x v="0"/>
    <s v="0.1507 AC"/>
    <x v="7"/>
    <s v="R - 35 - Average to Good"/>
    <n v="4"/>
    <n v="2"/>
    <n v="1"/>
    <n v="7"/>
    <s v="2STY - 2 Story Building"/>
    <n v="2258"/>
    <n v="1129"/>
    <n v="1129"/>
    <n v="345"/>
    <x v="1"/>
    <n v="1474"/>
    <n v="186.56716417910448"/>
    <n v="41.892045873465911"/>
    <n v="400"/>
    <n v="44000"/>
    <n v="275000"/>
    <d v="2019-05-29T00:00:00"/>
    <n v="296412"/>
    <n v="121.79"/>
    <n v="0.1507"/>
    <x v="19"/>
    <n v="4"/>
    <n v="5"/>
    <n v="29"/>
  </r>
  <r>
    <x v="0"/>
    <x v="179"/>
    <x v="0"/>
    <s v="0.1505 AC"/>
    <x v="7"/>
    <s v="R - 35 - Average to Good"/>
    <n v="4"/>
    <n v="2"/>
    <n v="1"/>
    <n v="7"/>
    <s v="2STY - 2 Story Building"/>
    <n v="2362"/>
    <n v="1196"/>
    <n v="1166"/>
    <n v="728"/>
    <x v="1"/>
    <n v="1924"/>
    <n v="153.32640332640332"/>
    <n v="44.99845937478073"/>
    <n v="400"/>
    <n v="44000"/>
    <n v="295000"/>
    <d v="2019-06-21T00:00:00"/>
    <n v="313371"/>
    <n v="124.89"/>
    <n v="0.15049999999999999"/>
    <x v="19"/>
    <n v="4"/>
    <n v="6"/>
    <n v="21"/>
  </r>
  <r>
    <x v="0"/>
    <x v="179"/>
    <x v="0"/>
    <s v="0.3056 AC"/>
    <x v="7"/>
    <s v="R - 40 - Good"/>
    <n v="4"/>
    <n v="2"/>
    <n v="1"/>
    <n v="9"/>
    <s v="2STY - 2 Story Building"/>
    <n v="3119"/>
    <n v="1985"/>
    <n v="1626"/>
    <n v="0"/>
    <x v="0"/>
    <n v="1985"/>
    <n v="209.82367758186399"/>
    <n v="31.287710517839027"/>
    <n v="662"/>
    <n v="44000"/>
    <n v="416500"/>
    <d v="2019-10-02T00:00:00"/>
    <n v="349849"/>
    <n v="133.54"/>
    <n v="0.30559999999999998"/>
    <x v="19"/>
    <n v="4"/>
    <n v="10"/>
    <n v="2"/>
  </r>
  <r>
    <x v="4"/>
    <x v="264"/>
    <x v="1"/>
    <s v="0.2089 AC"/>
    <x v="16"/>
    <s v="R - 35 - Average to Good"/>
    <n v="3"/>
    <n v="2"/>
    <n v="1"/>
    <n v="7"/>
    <s v="2STY - 2 Story Building"/>
    <n v="2171"/>
    <n v="1319"/>
    <n v="1005"/>
    <n v="0"/>
    <x v="0"/>
    <n v="1319"/>
    <n v="240.33358605003789"/>
    <n v="34.836374537841095"/>
    <n v="380"/>
    <n v="50000"/>
    <n v="317000"/>
    <d v="2019-05-20T00:00:00"/>
    <n v="287997"/>
    <n v="146.02000000000001"/>
    <n v="0.2089"/>
    <x v="19"/>
    <n v="5"/>
    <n v="5"/>
    <n v="20"/>
  </r>
  <r>
    <x v="37"/>
    <x v="267"/>
    <x v="1"/>
    <s v="0.2479 AC"/>
    <x v="16"/>
    <s v="R - 40 - Good"/>
    <n v="4"/>
    <n v="3"/>
    <n v="0"/>
    <n v="7"/>
    <s v="2STY - 2 Story Building"/>
    <n v="2260"/>
    <n v="1728"/>
    <n v="1728"/>
    <n v="0"/>
    <x v="0"/>
    <n v="1728"/>
    <n v="182.29166666666666"/>
    <n v="29.170653322620755"/>
    <n v="670"/>
    <n v="45000"/>
    <n v="315000"/>
    <d v="2019-04-09T00:00:00"/>
    <n v="309474"/>
    <n v="139.38"/>
    <n v="0.24790000000000001"/>
    <x v="19"/>
    <n v="5"/>
    <n v="4"/>
    <n v="9"/>
  </r>
  <r>
    <x v="4"/>
    <x v="180"/>
    <x v="1"/>
    <s v="0.1951 AC"/>
    <x v="16"/>
    <s v="R - 35 - Average to Good"/>
    <n v="3"/>
    <n v="2"/>
    <n v="0"/>
    <n v="6"/>
    <s v="1STY - 1 Story Building"/>
    <n v="2014"/>
    <n v="2014"/>
    <n v="2014"/>
    <n v="0"/>
    <x v="0"/>
    <n v="2014"/>
    <n v="140.51638530287985"/>
    <n v="33.299774691135759"/>
    <n v="640"/>
    <n v="45000"/>
    <n v="283000"/>
    <d v="2019-05-07T00:00:00"/>
    <n v="304821"/>
    <n v="140.52000000000001"/>
    <n v="0.1951"/>
    <x v="19"/>
    <n v="5"/>
    <n v="5"/>
    <n v="7"/>
  </r>
  <r>
    <x v="4"/>
    <x v="180"/>
    <x v="1"/>
    <s v="0.1785 AC"/>
    <x v="7"/>
    <s v="R - 35 - Average to Good"/>
    <n v="4"/>
    <n v="3"/>
    <n v="1"/>
    <n v="9"/>
    <s v="2STY - 2 Story Building"/>
    <n v="2544"/>
    <n v="1312"/>
    <n v="1232"/>
    <n v="850"/>
    <x v="1"/>
    <n v="2162"/>
    <n v="145.69842738205367"/>
    <n v="40.512072597634095"/>
    <n v="400"/>
    <n v="45000"/>
    <n v="315000"/>
    <d v="2019-07-22T00:00:00"/>
    <n v="317315"/>
    <n v="123.82"/>
    <n v="0.17849999999999999"/>
    <x v="19"/>
    <n v="4"/>
    <n v="7"/>
    <n v="22"/>
  </r>
  <r>
    <x v="4"/>
    <x v="268"/>
    <x v="1"/>
    <s v="0.1506 AC"/>
    <x v="7"/>
    <s v="R - 35 - Average to Good"/>
    <n v="4"/>
    <n v="2"/>
    <n v="1"/>
    <n v="7"/>
    <s v="2STY - 2 Story Building"/>
    <n v="2564"/>
    <n v="1332"/>
    <n v="1232"/>
    <n v="0"/>
    <x v="0"/>
    <n v="1332"/>
    <n v="217.7177177177177"/>
    <n v="44.206400599011971"/>
    <n v="400"/>
    <n v="45000"/>
    <n v="290000"/>
    <d v="2019-05-29T00:00:00"/>
    <n v="309177"/>
    <n v="113.1"/>
    <n v="0.15060000000000001"/>
    <x v="19"/>
    <n v="4"/>
    <n v="5"/>
    <n v="29"/>
  </r>
  <r>
    <x v="4"/>
    <x v="268"/>
    <x v="1"/>
    <s v="0.1706 AC"/>
    <x v="17"/>
    <s v="R - 35 - Average to Good"/>
    <n v="4"/>
    <n v="2"/>
    <n v="1"/>
    <n v="7"/>
    <s v="2STY - 2 Story Building"/>
    <n v="2644"/>
    <n v="1372"/>
    <n v="1272"/>
    <n v="0"/>
    <x v="0"/>
    <n v="1372"/>
    <n v="235.42274052478135"/>
    <n v="43.464593715046661"/>
    <n v="400"/>
    <n v="45000"/>
    <n v="323000"/>
    <d v="2019-12-05T00:00:00"/>
    <n v="321832"/>
    <n v="122.16"/>
    <n v="0.1706"/>
    <x v="19"/>
    <n v="3"/>
    <n v="12"/>
    <n v="5"/>
  </r>
  <r>
    <x v="3"/>
    <x v="269"/>
    <x v="1"/>
    <s v="0.2697 AC"/>
    <x v="7"/>
    <s v="R - 45 - Good to Very Good"/>
    <n v="4"/>
    <n v="2"/>
    <n v="1"/>
    <n v="10"/>
    <s v="2STY - 2 Story Building"/>
    <n v="2540"/>
    <n v="1512"/>
    <n v="1196"/>
    <n v="0"/>
    <x v="0"/>
    <n v="1512"/>
    <n v="247.94973544973544"/>
    <n v="31.911456221295438"/>
    <n v="672"/>
    <n v="0"/>
    <n v="374900"/>
    <d v="2019-05-20T00:00:00"/>
    <n v="405648"/>
    <n v="147.6"/>
    <n v="0.2697"/>
    <x v="19"/>
    <n v="4"/>
    <n v="5"/>
    <n v="20"/>
  </r>
  <r>
    <x v="3"/>
    <x v="269"/>
    <x v="1"/>
    <s v="0.2353 AC"/>
    <x v="7"/>
    <s v="R - 45 - Good to Very Good"/>
    <n v="3"/>
    <n v="3"/>
    <n v="1"/>
    <n v="6"/>
    <s v="1STY - 1 Story Building"/>
    <n v="2012"/>
    <n v="2012"/>
    <n v="2012"/>
    <n v="1509"/>
    <x v="1"/>
    <n v="3521"/>
    <n v="107.92388525986935"/>
    <n v="37.074371579645316"/>
    <n v="724"/>
    <n v="0"/>
    <n v="380000"/>
    <d v="2019-09-03T00:00:00"/>
    <n v="402799"/>
    <n v="188.87"/>
    <n v="0.23530000000000001"/>
    <x v="19"/>
    <n v="4"/>
    <n v="9"/>
    <n v="3"/>
  </r>
  <r>
    <x v="3"/>
    <x v="269"/>
    <x v="1"/>
    <s v="0.3105 AC"/>
    <x v="7"/>
    <s v="R - 45 - Good to Very Good"/>
    <n v="4"/>
    <n v="3"/>
    <n v="1"/>
    <n v="9"/>
    <s v="2STY - 2 Story Building"/>
    <n v="3133"/>
    <n v="1829"/>
    <n v="1620"/>
    <n v="972"/>
    <x v="1"/>
    <n v="2801"/>
    <n v="155.30167797215282"/>
    <n v="32.161758116962332"/>
    <n v="662"/>
    <n v="55000"/>
    <n v="435000"/>
    <d v="2019-03-13T00:00:00"/>
    <n v="472061"/>
    <n v="138.84"/>
    <n v="0.3105"/>
    <x v="19"/>
    <n v="4"/>
    <n v="3"/>
    <n v="13"/>
  </r>
  <r>
    <x v="4"/>
    <x v="270"/>
    <x v="1"/>
    <s v="0.3827 AC"/>
    <x v="7"/>
    <s v="R - 45 - Good to Very Good"/>
    <n v="3"/>
    <n v="3"/>
    <n v="1"/>
    <n v="6"/>
    <s v="1STY - 1 Story Building"/>
    <n v="2676"/>
    <n v="2676"/>
    <n v="2634"/>
    <n v="800"/>
    <x v="1"/>
    <n v="3476"/>
    <n v="140.96662830840046"/>
    <n v="29.393394716339344"/>
    <n v="640"/>
    <n v="60000"/>
    <n v="490000"/>
    <d v="2019-10-23T00:00:00"/>
    <n v="507698"/>
    <n v="183.11"/>
    <n v="0.38269999999999998"/>
    <x v="19"/>
    <n v="4"/>
    <n v="10"/>
    <n v="23"/>
  </r>
  <r>
    <x v="4"/>
    <x v="270"/>
    <x v="1"/>
    <s v="0.4460 AC"/>
    <x v="17"/>
    <s v="R - 50 - Very Good"/>
    <n v="4"/>
    <n v="3"/>
    <n v="1"/>
    <n v="8"/>
    <s v="2STY - 2 Story Building"/>
    <n v="4120"/>
    <n v="2294"/>
    <n v="2294"/>
    <n v="0"/>
    <x v="0"/>
    <n v="2294"/>
    <n v="246.29468177855276"/>
    <n v="29.082096958167075"/>
    <n v="660"/>
    <n v="72000"/>
    <n v="565000"/>
    <d v="2019-04-29T00:00:00"/>
    <n v="594906"/>
    <n v="137.13999999999999"/>
    <n v="0.44600000000000001"/>
    <x v="19"/>
    <n v="3"/>
    <n v="4"/>
    <n v="29"/>
  </r>
  <r>
    <x v="4"/>
    <x v="270"/>
    <x v="1"/>
    <s v="0.3984 AC"/>
    <x v="7"/>
    <s v="R - 45 - Good to Very Good"/>
    <n v="4"/>
    <n v="3"/>
    <n v="1"/>
    <n v="9"/>
    <s v="2STY - 2 Story Building"/>
    <n v="4112"/>
    <n v="2353"/>
    <n v="2331"/>
    <n v="0"/>
    <x v="0"/>
    <n v="2353"/>
    <n v="229.49426264343393"/>
    <n v="31.11620033854426"/>
    <n v="664"/>
    <n v="60000"/>
    <n v="540000"/>
    <d v="2019-09-05T00:00:00"/>
    <n v="542770"/>
    <n v="131.32"/>
    <n v="0.39839999999999998"/>
    <x v="19"/>
    <n v="4"/>
    <n v="9"/>
    <n v="5"/>
  </r>
  <r>
    <x v="0"/>
    <x v="275"/>
    <x v="0"/>
    <s v="0.2152 AC"/>
    <x v="3"/>
    <s v="R - 40 - Good"/>
    <n v="5"/>
    <n v="3"/>
    <n v="0"/>
    <n v="2"/>
    <s v="1STY - 1 Story Building"/>
    <n v="2179"/>
    <n v="2179"/>
    <n v="2179"/>
    <n v="0"/>
    <x v="0"/>
    <n v="2179"/>
    <n v="166.07801743919228"/>
    <n v="38.604616629287122"/>
    <n v="817"/>
    <n v="40000"/>
    <n v="361884"/>
    <d v="2019-09-17T00:00:00"/>
    <n v="363627"/>
    <n v="166.08"/>
    <n v="0.2152"/>
    <x v="19"/>
    <n v="0"/>
    <n v="9"/>
    <n v="17"/>
  </r>
  <r>
    <x v="0"/>
    <x v="275"/>
    <x v="0"/>
    <s v="0.2296 AC"/>
    <x v="17"/>
    <s v="R - 40 - Good"/>
    <n v="3"/>
    <n v="2"/>
    <n v="1"/>
    <n v="6"/>
    <s v="1STY - 1 Story Building"/>
    <n v="2316"/>
    <n v="2316"/>
    <n v="2316"/>
    <n v="0"/>
    <x v="0"/>
    <n v="2316"/>
    <n v="174.87046632124353"/>
    <n v="40.494427966711783"/>
    <n v="786"/>
    <n v="0"/>
    <n v="405000"/>
    <d v="2019-04-30T00:00:00"/>
    <n v="390151"/>
    <n v="174.87"/>
    <n v="0.2296"/>
    <x v="19"/>
    <n v="3"/>
    <n v="4"/>
    <n v="30"/>
  </r>
  <r>
    <x v="0"/>
    <x v="275"/>
    <x v="0"/>
    <s v="0.2896 AC"/>
    <x v="17"/>
    <s v="R - 40 - Good"/>
    <n v="3"/>
    <n v="2"/>
    <n v="1"/>
    <n v="6"/>
    <s v="1STY - 1 Story Building"/>
    <n v="2148"/>
    <n v="2148"/>
    <n v="2148"/>
    <n v="0"/>
    <x v="0"/>
    <n v="2148"/>
    <n v="169.92551210428306"/>
    <n v="28.933864004180428"/>
    <n v="786"/>
    <n v="0"/>
    <n v="365000"/>
    <d v="2019-10-17T00:00:00"/>
    <n v="357850"/>
    <n v="169.93"/>
    <n v="0.28960000000000002"/>
    <x v="19"/>
    <n v="3"/>
    <n v="10"/>
    <n v="17"/>
  </r>
  <r>
    <x v="37"/>
    <x v="276"/>
    <x v="1"/>
    <s v="0.4981 AC"/>
    <x v="3"/>
    <s v="R - 50 - Very Good"/>
    <n v="4"/>
    <n v="4"/>
    <n v="1"/>
    <n v="10"/>
    <s v="2STY - 2 Story Building"/>
    <n v="4050"/>
    <n v="2560"/>
    <n v="2560"/>
    <n v="0"/>
    <x v="0"/>
    <n v="2560"/>
    <n v="311.94960937500002"/>
    <n v="36.806116686936527"/>
    <n v="830"/>
    <n v="130000"/>
    <n v="798591"/>
    <d v="2019-11-27T00:00:00"/>
    <n v="800987"/>
    <n v="197.18"/>
    <n v="0.49809999999999999"/>
    <x v="19"/>
    <n v="0"/>
    <n v="11"/>
    <n v="27"/>
  </r>
  <r>
    <x v="4"/>
    <x v="278"/>
    <x v="1"/>
    <s v="0.1492 AC"/>
    <x v="17"/>
    <s v="R - 35 - Average to Good"/>
    <n v="3"/>
    <n v="2"/>
    <n v="0"/>
    <n v="5"/>
    <s v="1STY - 1 Story Building"/>
    <n v="1517"/>
    <n v="1517"/>
    <n v="1517"/>
    <n v="0"/>
    <x v="0"/>
    <n v="1517"/>
    <n v="152.60382333553065"/>
    <n v="35.620031659514964"/>
    <n v="440"/>
    <n v="44999"/>
    <n v="231500"/>
    <d v="2019-02-20T00:00:00"/>
    <n v="233050"/>
    <n v="152.6"/>
    <n v="0.1492"/>
    <x v="19"/>
    <n v="3"/>
    <n v="2"/>
    <n v="20"/>
  </r>
  <r>
    <x v="4"/>
    <x v="278"/>
    <x v="1"/>
    <s v="0.1492 AC"/>
    <x v="17"/>
    <s v="R - 35 - Average to Good"/>
    <n v="3"/>
    <n v="2"/>
    <n v="0"/>
    <n v="5"/>
    <s v="1STY - 1 Story Building"/>
    <n v="1751"/>
    <n v="1751"/>
    <n v="1751"/>
    <n v="0"/>
    <x v="0"/>
    <n v="1751"/>
    <n v="143.917761279269"/>
    <n v="38.774289322668558"/>
    <n v="500"/>
    <n v="44999"/>
    <n v="252000"/>
    <d v="2019-06-24T00:00:00"/>
    <n v="258242"/>
    <n v="143.91999999999999"/>
    <n v="0.1492"/>
    <x v="19"/>
    <n v="3"/>
    <n v="6"/>
    <n v="24"/>
  </r>
  <r>
    <x v="4"/>
    <x v="278"/>
    <x v="1"/>
    <s v="0.3030 AC"/>
    <x v="17"/>
    <s v="R - 35 - Average to Good"/>
    <n v="4"/>
    <n v="3"/>
    <n v="1"/>
    <n v="8"/>
    <s v="2STY - 2 Story Building"/>
    <n v="2320"/>
    <n v="1360"/>
    <n v="960"/>
    <n v="816"/>
    <x v="1"/>
    <n v="2176"/>
    <n v="121.78308823529412"/>
    <n v="20.077765352292804"/>
    <n v="400"/>
    <n v="44999"/>
    <n v="265000"/>
    <d v="2019-12-09T00:00:00"/>
    <n v="270535"/>
    <n v="114.22"/>
    <n v="0.30299999999999999"/>
    <x v="19"/>
    <n v="3"/>
    <n v="12"/>
    <n v="9"/>
  </r>
  <r>
    <x v="4"/>
    <x v="279"/>
    <x v="1"/>
    <s v="0.1616 AC"/>
    <x v="17"/>
    <s v="R - 35 - Average to Good"/>
    <n v="3"/>
    <n v="2"/>
    <n v="0"/>
    <n v="6"/>
    <s v="1STY - 1 Story Building"/>
    <n v="2228"/>
    <n v="2228"/>
    <n v="2228"/>
    <n v="0"/>
    <x v="0"/>
    <n v="2228"/>
    <n v="152.60323159784559"/>
    <n v="48.300284573911938"/>
    <n v="640"/>
    <n v="50000"/>
    <n v="340000"/>
    <d v="2019-08-27T00:00:00"/>
    <n v="339343"/>
    <n v="152.6"/>
    <n v="0.16159999999999999"/>
    <x v="19"/>
    <n v="3"/>
    <n v="8"/>
    <n v="27"/>
  </r>
  <r>
    <x v="4"/>
    <x v="279"/>
    <x v="1"/>
    <s v="0.1616 AC"/>
    <x v="7"/>
    <s v="R - 35 - Average to Good"/>
    <n v="4"/>
    <n v="2"/>
    <n v="1"/>
    <n v="8"/>
    <s v="2STY - 2 Story Building"/>
    <n v="2840"/>
    <n v="1640"/>
    <n v="1200"/>
    <n v="0"/>
    <x v="0"/>
    <n v="1640"/>
    <n v="218.29268292682926"/>
    <n v="50.857358463119041"/>
    <n v="640"/>
    <n v="50000"/>
    <n v="358000"/>
    <d v="2019-12-17T00:00:00"/>
    <n v="351046"/>
    <n v="126.06"/>
    <n v="0.16159999999999999"/>
    <x v="19"/>
    <n v="4"/>
    <n v="12"/>
    <n v="17"/>
  </r>
  <r>
    <x v="4"/>
    <x v="279"/>
    <x v="1"/>
    <s v="0.1691 AC"/>
    <x v="7"/>
    <s v="R - 35 - Average to Good"/>
    <n v="3"/>
    <n v="2"/>
    <n v="0"/>
    <n v="7"/>
    <s v="1STY - 1 Story Building"/>
    <n v="2228"/>
    <n v="2228"/>
    <n v="2228"/>
    <n v="0"/>
    <x v="0"/>
    <n v="2228"/>
    <n v="152.1543985637343"/>
    <n v="46.022289450062146"/>
    <n v="640"/>
    <n v="50000"/>
    <n v="339000"/>
    <d v="2019-08-14T00:00:00"/>
    <n v="342119"/>
    <n v="152.15"/>
    <n v="0.1691"/>
    <x v="19"/>
    <n v="4"/>
    <n v="8"/>
    <n v="14"/>
  </r>
  <r>
    <x v="4"/>
    <x v="279"/>
    <x v="1"/>
    <s v="0.1515 AC"/>
    <x v="17"/>
    <s v="R - 35 - Average to Good"/>
    <n v="3"/>
    <n v="2"/>
    <n v="0"/>
    <n v="6"/>
    <s v="1STY - 1 Story Building"/>
    <n v="1784"/>
    <n v="1784"/>
    <n v="1784"/>
    <n v="0"/>
    <x v="0"/>
    <n v="1784"/>
    <n v="151.34529147982062"/>
    <n v="40.913182227313641"/>
    <n v="400"/>
    <n v="50000"/>
    <n v="270000"/>
    <d v="2019-06-19T00:00:00"/>
    <n v="280938"/>
    <n v="151.35"/>
    <n v="0.1515"/>
    <x v="19"/>
    <n v="3"/>
    <n v="6"/>
    <n v="19"/>
  </r>
  <r>
    <x v="37"/>
    <x v="281"/>
    <x v="1"/>
    <s v="0.3617 AC"/>
    <x v="17"/>
    <s v="R - 40 - Good"/>
    <n v="3"/>
    <n v="2"/>
    <n v="0"/>
    <n v="6"/>
    <s v="1STY - 1 Story Building"/>
    <n v="1778"/>
    <n v="1778"/>
    <n v="1778"/>
    <n v="0"/>
    <x v="0"/>
    <n v="1778"/>
    <n v="190.10123734533184"/>
    <n v="21.452619034743851"/>
    <n v="590"/>
    <n v="45000"/>
    <n v="338000"/>
    <d v="2019-08-12T00:00:00"/>
    <n v="303651"/>
    <n v="190.1"/>
    <n v="0.36170000000000002"/>
    <x v="19"/>
    <n v="3"/>
    <n v="8"/>
    <n v="12"/>
  </r>
  <r>
    <x v="37"/>
    <x v="281"/>
    <x v="1"/>
    <s v="0.2716 AC"/>
    <x v="17"/>
    <s v="R - 40 - Good"/>
    <n v="4"/>
    <n v="3"/>
    <n v="1"/>
    <n v="9"/>
    <s v="2STY - 2 Story Building"/>
    <n v="3190"/>
    <n v="2023"/>
    <n v="2023"/>
    <n v="0"/>
    <x v="0"/>
    <n v="2023"/>
    <n v="177.40978744438951"/>
    <n v="30.335825790371242"/>
    <n v="642"/>
    <n v="45000"/>
    <n v="358900"/>
    <d v="2019-03-14T00:00:00"/>
    <n v="392673"/>
    <n v="112.51"/>
    <n v="0.27160000000000001"/>
    <x v="19"/>
    <n v="3"/>
    <n v="3"/>
    <n v="14"/>
  </r>
  <r>
    <x v="37"/>
    <x v="281"/>
    <x v="1"/>
    <s v="0.2656 AC"/>
    <x v="18"/>
    <s v="R - 40 - Good"/>
    <n v="4"/>
    <n v="2"/>
    <n v="1"/>
    <n v="8"/>
    <s v="2STY - 2 Story Building"/>
    <n v="2812"/>
    <n v="1534"/>
    <n v="1278"/>
    <n v="0"/>
    <x v="0"/>
    <n v="1534"/>
    <n v="230.0521512385919"/>
    <n v="30.502519720756304"/>
    <n v="684"/>
    <n v="45000"/>
    <n v="352900"/>
    <d v="2019-01-04T00:00:00"/>
    <n v="345677"/>
    <n v="125.5"/>
    <n v="0.2656"/>
    <x v="19"/>
    <n v="2"/>
    <n v="1"/>
    <n v="4"/>
  </r>
  <r>
    <x v="37"/>
    <x v="281"/>
    <x v="1"/>
    <s v="0.3343 AC"/>
    <x v="17"/>
    <s v="R - 40 - Good"/>
    <n v="4"/>
    <n v="2"/>
    <n v="1"/>
    <n v="7"/>
    <s v="2STY - 2 Story Building"/>
    <n v="2960"/>
    <n v="1873"/>
    <n v="1675"/>
    <n v="0"/>
    <x v="0"/>
    <n v="1873"/>
    <n v="186.86599038974907"/>
    <n v="24.034981748521574"/>
    <n v="671"/>
    <n v="45000"/>
    <n v="350000"/>
    <d v="2019-03-05T00:00:00"/>
    <n v="367100"/>
    <n v="118.24"/>
    <n v="0.33429999999999999"/>
    <x v="19"/>
    <n v="3"/>
    <n v="3"/>
    <n v="5"/>
  </r>
  <r>
    <x v="0"/>
    <x v="283"/>
    <x v="0"/>
    <s v="0.1807 AC"/>
    <x v="3"/>
    <s v="R - 35 - Average to Good"/>
    <n v="4"/>
    <n v="2"/>
    <n v="1"/>
    <n v="8"/>
    <s v="2STY - 2 Story Building"/>
    <n v="2528"/>
    <n v="1444"/>
    <n v="1084"/>
    <n v="0"/>
    <x v="0"/>
    <n v="1444"/>
    <n v="207.78462603878117"/>
    <n v="38.118392761950638"/>
    <n v="440"/>
    <n v="33000"/>
    <n v="300041"/>
    <d v="2019-11-15T00:00:00"/>
    <n v="300941"/>
    <n v="118.69"/>
    <n v="0.1807"/>
    <x v="19"/>
    <n v="0"/>
    <n v="11"/>
    <n v="15"/>
  </r>
  <r>
    <x v="0"/>
    <x v="283"/>
    <x v="0"/>
    <s v="0.2073 AC"/>
    <x v="3"/>
    <s v="R - 35 - Average to Good"/>
    <n v="5"/>
    <n v="2"/>
    <n v="1"/>
    <n v="9"/>
    <s v="2STY - 2 Story Building"/>
    <n v="2984"/>
    <n v="1632"/>
    <n v="1352"/>
    <n v="0"/>
    <x v="0"/>
    <n v="1632"/>
    <n v="201.60661764705881"/>
    <n v="36.436593271220289"/>
    <n v="610"/>
    <n v="33000"/>
    <n v="329022"/>
    <d v="2019-07-01T00:00:00"/>
    <n v="335207"/>
    <n v="110.26"/>
    <n v="0.20730000000000001"/>
    <x v="19"/>
    <n v="0"/>
    <n v="7"/>
    <n v="1"/>
  </r>
  <r>
    <x v="0"/>
    <x v="284"/>
    <x v="1"/>
    <s v="0.1876 AC"/>
    <x v="3"/>
    <s v="R - 35 - Average to Good"/>
    <n v="3"/>
    <n v="2"/>
    <n v="0"/>
    <n v="6"/>
    <s v="1STY - 1 Story Building"/>
    <n v="1810"/>
    <n v="1810"/>
    <n v="1810"/>
    <n v="724"/>
    <x v="1"/>
    <n v="2534"/>
    <n v="110.50118389897395"/>
    <n v="34.265165710213203"/>
    <n v="560"/>
    <n v="30000"/>
    <n v="280010"/>
    <d v="2019-08-19T00:00:00"/>
    <n v="310616"/>
    <n v="154.69999999999999"/>
    <n v="0.18759999999999999"/>
    <x v="19"/>
    <n v="0"/>
    <n v="8"/>
    <n v="19"/>
  </r>
  <r>
    <x v="0"/>
    <x v="284"/>
    <x v="1"/>
    <s v="0.2097 AC"/>
    <x v="18"/>
    <s v="R - 35 - Average to Good"/>
    <n v="3"/>
    <n v="2"/>
    <n v="0"/>
    <n v="6"/>
    <s v="1STY - 1 Story Building"/>
    <n v="1810"/>
    <n v="1810"/>
    <n v="1810"/>
    <n v="0"/>
    <x v="0"/>
    <n v="1810"/>
    <n v="140.33149171270719"/>
    <n v="27.806569619549204"/>
    <n v="440"/>
    <n v="0"/>
    <n v="254000"/>
    <d v="2019-12-03T00:00:00"/>
    <n v="289058"/>
    <n v="140.33000000000001"/>
    <n v="0.2097"/>
    <x v="19"/>
    <n v="2"/>
    <n v="12"/>
    <n v="3"/>
  </r>
  <r>
    <x v="0"/>
    <x v="308"/>
    <x v="0"/>
    <s v="0.2181 AC"/>
    <x v="19"/>
    <s v="R - 35 - Average to Good"/>
    <n v="4"/>
    <n v="2"/>
    <n v="1"/>
    <n v="9"/>
    <s v="2STY - 2 Story Building"/>
    <n v="4100"/>
    <n v="2336"/>
    <n v="1764"/>
    <n v="0"/>
    <x v="0"/>
    <n v="2336"/>
    <n v="188.35616438356163"/>
    <n v="46.3136639202664"/>
    <n v="660"/>
    <n v="30000"/>
    <n v="440000"/>
    <d v="2019-07-25T00:00:00"/>
    <n v="450172"/>
    <n v="107.32"/>
    <n v="0.21809999999999999"/>
    <x v="19"/>
    <n v="1"/>
    <n v="7"/>
    <n v="25"/>
  </r>
  <r>
    <x v="0"/>
    <x v="308"/>
    <x v="0"/>
    <s v="0.2366 AC"/>
    <x v="18"/>
    <s v="R - 35 - Average to Good"/>
    <n v="4"/>
    <n v="4"/>
    <n v="1"/>
    <n v="10"/>
    <s v="2STY - 2 Story Building"/>
    <n v="4128"/>
    <n v="2304"/>
    <n v="1824"/>
    <n v="744"/>
    <x v="1"/>
    <n v="3048"/>
    <n v="154.60137795275591"/>
    <n v="45.722051840932956"/>
    <n v="640"/>
    <n v="30000"/>
    <n v="471225"/>
    <d v="2019-07-18T00:00:00"/>
    <n v="432032"/>
    <n v="114.15"/>
    <n v="0.2366"/>
    <x v="19"/>
    <n v="2"/>
    <n v="7"/>
    <n v="18"/>
  </r>
  <r>
    <x v="0"/>
    <x v="294"/>
    <x v="0"/>
    <s v="0.1592 AC"/>
    <x v="18"/>
    <s v="R - 35 - Average to Good"/>
    <n v="3"/>
    <n v="2"/>
    <n v="1"/>
    <n v="5"/>
    <s v="1STY - 1 Story Building"/>
    <n v="1740"/>
    <n v="1740"/>
    <n v="1740"/>
    <n v="870"/>
    <x v="1"/>
    <n v="2610"/>
    <n v="105.17241379310344"/>
    <n v="39.583246812575268"/>
    <n v="400"/>
    <n v="40000"/>
    <n v="274500"/>
    <d v="2019-10-08T00:00:00"/>
    <n v="286866"/>
    <n v="157.76"/>
    <n v="0.15920000000000001"/>
    <x v="19"/>
    <n v="2"/>
    <n v="10"/>
    <n v="8"/>
  </r>
  <r>
    <x v="3"/>
    <x v="285"/>
    <x v="0"/>
    <s v="0.1653 AC"/>
    <x v="17"/>
    <s v="R - 40 - Good"/>
    <n v="4"/>
    <n v="2"/>
    <n v="1"/>
    <n v="9"/>
    <s v="2STY - 2 Story Building"/>
    <n v="2844"/>
    <n v="1558"/>
    <n v="1286"/>
    <n v="0"/>
    <x v="0"/>
    <n v="1558"/>
    <n v="231.06546854942235"/>
    <n v="49.996750211236268"/>
    <n v="484"/>
    <n v="70000"/>
    <n v="360000"/>
    <d v="2019-07-30T00:00:00"/>
    <n v="405909"/>
    <n v="126.58"/>
    <n v="0.1653"/>
    <x v="19"/>
    <n v="3"/>
    <n v="7"/>
    <n v="30"/>
  </r>
  <r>
    <x v="3"/>
    <x v="285"/>
    <x v="0"/>
    <s v="0.1978 AC"/>
    <x v="17"/>
    <s v="R - 40 - Good"/>
    <n v="3"/>
    <n v="3"/>
    <n v="0"/>
    <n v="6"/>
    <s v="1STY - 1 Story Building"/>
    <n v="1928"/>
    <n v="1928"/>
    <n v="1928"/>
    <n v="1350"/>
    <x v="1"/>
    <n v="3278"/>
    <n v="146.4307504575961"/>
    <n v="55.70922015448167"/>
    <n v="620"/>
    <n v="70000"/>
    <n v="480000"/>
    <d v="2019-07-18T00:00:00"/>
    <n v="487200"/>
    <n v="248.96"/>
    <n v="0.1978"/>
    <x v="19"/>
    <n v="3"/>
    <n v="7"/>
    <n v="18"/>
  </r>
  <r>
    <x v="3"/>
    <x v="285"/>
    <x v="0"/>
    <s v="0.2942 AC"/>
    <x v="17"/>
    <s v="R - 45 - Good to Very Good"/>
    <n v="4"/>
    <n v="3"/>
    <n v="1"/>
    <n v="10"/>
    <s v="2STY - 2 Story Building"/>
    <n v="4285"/>
    <n v="2622"/>
    <n v="2606"/>
    <n v="0"/>
    <x v="0"/>
    <n v="2622"/>
    <n v="236.4607170099161"/>
    <n v="48.379474867330991"/>
    <n v="662"/>
    <n v="80000"/>
    <n v="620000"/>
    <d v="2019-09-17T00:00:00"/>
    <n v="625580"/>
    <n v="144.69"/>
    <n v="0.29420000000000002"/>
    <x v="19"/>
    <n v="3"/>
    <n v="9"/>
    <n v="17"/>
  </r>
  <r>
    <x v="3"/>
    <x v="295"/>
    <x v="0"/>
    <s v="0.1621 AC"/>
    <x v="19"/>
    <s v="R - 40 - Good"/>
    <n v="4"/>
    <n v="2"/>
    <n v="1"/>
    <n v="7"/>
    <s v="2STY - 2 Story Building"/>
    <n v="2828"/>
    <n v="1542"/>
    <n v="1286"/>
    <n v="0"/>
    <x v="0"/>
    <n v="1542"/>
    <n v="236.70557717250324"/>
    <n v="51.691838467678295"/>
    <n v="484"/>
    <n v="70000"/>
    <n v="365000"/>
    <d v="2019-05-06T00:00:00"/>
    <n v="372665"/>
    <n v="129.07"/>
    <n v="0.16209999999999999"/>
    <x v="19"/>
    <n v="1"/>
    <n v="5"/>
    <n v="6"/>
  </r>
  <r>
    <x v="3"/>
    <x v="295"/>
    <x v="0"/>
    <s v="0.2833 AC"/>
    <x v="19"/>
    <s v="R - 45 - Good to Very Good"/>
    <n v="3"/>
    <n v="2"/>
    <n v="1"/>
    <n v="6"/>
    <s v="1STY - 1 Story Building"/>
    <n v="2534"/>
    <n v="2534"/>
    <n v="2534"/>
    <n v="0"/>
    <x v="0"/>
    <n v="2534"/>
    <n v="207.14009471191792"/>
    <n v="42.534010645232286"/>
    <n v="788"/>
    <n v="80000"/>
    <n v="524893"/>
    <d v="2019-04-02T00:00:00"/>
    <n v="537490"/>
    <n v="207.14"/>
    <n v="0.2833"/>
    <x v="19"/>
    <n v="1"/>
    <n v="4"/>
    <n v="2"/>
  </r>
  <r>
    <x v="3"/>
    <x v="295"/>
    <x v="0"/>
    <s v="0.2259 AC"/>
    <x v="3"/>
    <s v="R - 45 - Good to Very Good"/>
    <n v="3"/>
    <n v="2"/>
    <n v="0"/>
    <n v="6"/>
    <s v="1STY - 1 Story Building"/>
    <n v="2202"/>
    <n v="2202"/>
    <n v="2202"/>
    <n v="0"/>
    <x v="0"/>
    <n v="2202"/>
    <n v="200.23387829246141"/>
    <n v="44.807506023249111"/>
    <n v="660"/>
    <n v="70000"/>
    <n v="440915"/>
    <d v="2019-10-22T00:00:00"/>
    <n v="448450"/>
    <n v="200.23"/>
    <n v="0.22589999999999999"/>
    <x v="19"/>
    <n v="0"/>
    <n v="10"/>
    <n v="22"/>
  </r>
  <r>
    <x v="3"/>
    <x v="295"/>
    <x v="0"/>
    <s v="0.3236 AC"/>
    <x v="3"/>
    <s v="R - 45 - Good to Very Good"/>
    <n v="4"/>
    <n v="3"/>
    <n v="1"/>
    <n v="9"/>
    <s v="2STY - 2 Story Building"/>
    <n v="3399"/>
    <n v="2207"/>
    <n v="2000"/>
    <n v="0"/>
    <x v="0"/>
    <n v="2207"/>
    <n v="241.7652922519257"/>
    <n v="37.852964979608423"/>
    <n v="640"/>
    <n v="80000"/>
    <n v="533576"/>
    <d v="2019-10-31T00:00:00"/>
    <n v="532753"/>
    <n v="156.97999999999999"/>
    <n v="0.3236"/>
    <x v="19"/>
    <n v="0"/>
    <n v="10"/>
    <n v="31"/>
  </r>
  <r>
    <x v="3"/>
    <x v="295"/>
    <x v="0"/>
    <s v="0.4784 AC"/>
    <x v="19"/>
    <s v="R - 45 - Good to Very Good"/>
    <n v="4"/>
    <n v="2"/>
    <n v="1"/>
    <n v="8"/>
    <s v="2STY - 2 Story Building"/>
    <n v="3392"/>
    <n v="2200"/>
    <n v="2000"/>
    <n v="0"/>
    <x v="0"/>
    <n v="2200"/>
    <n v="238.71454545454546"/>
    <n v="25.201275448311023"/>
    <n v="640"/>
    <n v="81920"/>
    <n v="525172"/>
    <d v="2019-04-18T00:00:00"/>
    <n v="537776"/>
    <n v="154.83000000000001"/>
    <n v="0.47839999999999999"/>
    <x v="19"/>
    <n v="1"/>
    <n v="4"/>
    <n v="18"/>
  </r>
  <r>
    <x v="3"/>
    <x v="296"/>
    <x v="0"/>
    <s v="0.1708 AC"/>
    <x v="3"/>
    <s v="R - 40 - Good"/>
    <n v="4"/>
    <n v="3"/>
    <n v="1"/>
    <n v="8"/>
    <s v="2STY - 2 Story Building"/>
    <n v="2806"/>
    <n v="1942"/>
    <n v="1700"/>
    <n v="1000"/>
    <x v="1"/>
    <n v="2942"/>
    <n v="144.43575798776342"/>
    <n v="57.113878835190306"/>
    <n v="734"/>
    <n v="70000"/>
    <n v="424930"/>
    <d v="2019-10-16T00:00:00"/>
    <n v="463599"/>
    <n v="151.44"/>
    <n v="0.17080000000000001"/>
    <x v="19"/>
    <n v="0"/>
    <n v="10"/>
    <n v="16"/>
  </r>
  <r>
    <x v="3"/>
    <x v="296"/>
    <x v="0"/>
    <s v="0.1569 AC"/>
    <x v="3"/>
    <s v="R - 40 - Good"/>
    <n v="4"/>
    <n v="2"/>
    <n v="1"/>
    <n v="9"/>
    <s v="2STY - 2 Story Building"/>
    <n v="2848"/>
    <n v="1962"/>
    <n v="1742"/>
    <n v="0"/>
    <x v="0"/>
    <n v="1962"/>
    <n v="205.52905198776759"/>
    <n v="59.001276453040745"/>
    <n v="692"/>
    <n v="70000"/>
    <n v="403248"/>
    <d v="2019-12-05T00:00:00"/>
    <n v="403248"/>
    <n v="141.59"/>
    <n v="0.15690000000000001"/>
    <x v="19"/>
    <n v="0"/>
    <n v="12"/>
    <n v="5"/>
  </r>
  <r>
    <x v="3"/>
    <x v="296"/>
    <x v="0"/>
    <s v="0.1706 AC"/>
    <x v="3"/>
    <s v="R - 40 - Good"/>
    <n v="4"/>
    <n v="2"/>
    <n v="1"/>
    <n v="7"/>
    <s v="2STY - 2 Story Building"/>
    <n v="2076"/>
    <n v="1178"/>
    <n v="898"/>
    <n v="0"/>
    <x v="0"/>
    <n v="1178"/>
    <n v="267.70118845500849"/>
    <n v="42.435438257669951"/>
    <n v="440"/>
    <n v="70000"/>
    <n v="315352"/>
    <d v="2019-12-03T00:00:00"/>
    <n v="315352"/>
    <n v="151.9"/>
    <n v="0.1706"/>
    <x v="19"/>
    <n v="0"/>
    <n v="12"/>
    <n v="3"/>
  </r>
  <r>
    <x v="3"/>
    <x v="296"/>
    <x v="0"/>
    <s v="0.1830 AC"/>
    <x v="3"/>
    <s v="R - 40 - Good"/>
    <n v="3"/>
    <n v="2"/>
    <n v="0"/>
    <n v="6"/>
    <s v="2STY - 2 Story Building"/>
    <n v="2548"/>
    <n v="1324"/>
    <n v="1224"/>
    <n v="0"/>
    <x v="0"/>
    <n v="1324"/>
    <n v="266.2212990936556"/>
    <n v="44.217259530225256"/>
    <n v="420"/>
    <n v="70000"/>
    <n v="352477"/>
    <d v="2019-10-01T00:00:00"/>
    <n v="355649"/>
    <n v="138.33000000000001"/>
    <n v="0.183"/>
    <x v="19"/>
    <n v="0"/>
    <n v="10"/>
    <n v="1"/>
  </r>
  <r>
    <x v="3"/>
    <x v="296"/>
    <x v="0"/>
    <s v="0.1586 AC"/>
    <x v="3"/>
    <s v="R - 40 - Good"/>
    <n v="4"/>
    <n v="2"/>
    <n v="1"/>
    <n v="8"/>
    <s v="2STY - 2 Story Building"/>
    <n v="2528"/>
    <n v="1324"/>
    <n v="1204"/>
    <n v="0"/>
    <x v="0"/>
    <n v="1324"/>
    <n v="248.71450151057402"/>
    <n v="47.664828961401241"/>
    <n v="640"/>
    <n v="70000"/>
    <n v="329298"/>
    <d v="2019-07-12T00:00:00"/>
    <n v="334237"/>
    <n v="130.26"/>
    <n v="0.15859999999999999"/>
    <x v="19"/>
    <n v="0"/>
    <n v="7"/>
    <n v="12"/>
  </r>
  <r>
    <x v="3"/>
    <x v="296"/>
    <x v="0"/>
    <s v="0.1708 AC"/>
    <x v="3"/>
    <s v="R - 40 - Good"/>
    <n v="3"/>
    <n v="3"/>
    <n v="0"/>
    <n v="7"/>
    <s v="2STY - 2 Story Building"/>
    <n v="2318"/>
    <n v="1748"/>
    <n v="1748"/>
    <n v="0"/>
    <x v="0"/>
    <n v="1748"/>
    <n v="215.07036613272311"/>
    <n v="50.529647120556206"/>
    <n v="640"/>
    <n v="70000"/>
    <n v="375943"/>
    <d v="2019-06-28T00:00:00"/>
    <n v="383011"/>
    <n v="162.18"/>
    <n v="0.17080000000000001"/>
    <x v="19"/>
    <n v="0"/>
    <n v="6"/>
    <n v="28"/>
  </r>
  <r>
    <x v="3"/>
    <x v="296"/>
    <x v="0"/>
    <s v="0.1475 AC"/>
    <x v="3"/>
    <s v="R - 40 - Good"/>
    <n v="3"/>
    <n v="2"/>
    <n v="1"/>
    <n v="6"/>
    <s v="2STY - 2 Story Building"/>
    <n v="2568"/>
    <n v="1324"/>
    <n v="1244"/>
    <n v="0"/>
    <x v="0"/>
    <n v="1324"/>
    <n v="255.53172205438065"/>
    <n v="52.65661234844594"/>
    <n v="400"/>
    <n v="60000"/>
    <n v="338324"/>
    <d v="2019-10-31T00:00:00"/>
    <n v="340354"/>
    <n v="131.75"/>
    <n v="0.14749999999999999"/>
    <x v="19"/>
    <n v="0"/>
    <n v="10"/>
    <n v="31"/>
  </r>
  <r>
    <x v="3"/>
    <x v="296"/>
    <x v="0"/>
    <s v="0.2112 AC"/>
    <x v="3"/>
    <s v="R - 40 - Good"/>
    <n v="3"/>
    <n v="2"/>
    <n v="1"/>
    <n v="6"/>
    <s v="2STY - 2 Story Building"/>
    <n v="2568"/>
    <n v="1324"/>
    <n v="1324"/>
    <n v="0"/>
    <x v="0"/>
    <n v="1324"/>
    <n v="263.80966767371604"/>
    <n v="37.966180399031643"/>
    <n v="400"/>
    <n v="70000"/>
    <n v="349284"/>
    <d v="2019-10-29T00:00:00"/>
    <n v="355917"/>
    <n v="136.01"/>
    <n v="0.2112"/>
    <x v="19"/>
    <n v="0"/>
    <n v="10"/>
    <n v="29"/>
  </r>
  <r>
    <x v="3"/>
    <x v="296"/>
    <x v="0"/>
    <s v="0.1791 AC"/>
    <x v="19"/>
    <s v="R - 40 - Good"/>
    <n v="4"/>
    <n v="2"/>
    <n v="1"/>
    <n v="7"/>
    <s v="2STY - 2 Story Building"/>
    <n v="2528"/>
    <n v="1324"/>
    <n v="1204"/>
    <n v="0"/>
    <x v="0"/>
    <n v="1324"/>
    <n v="264.25981873111783"/>
    <n v="44.847233822412747"/>
    <n v="440"/>
    <n v="70000"/>
    <n v="349880"/>
    <d v="2019-02-28T00:00:00"/>
    <n v="364313"/>
    <n v="138.4"/>
    <n v="0.17910000000000001"/>
    <x v="19"/>
    <n v="1"/>
    <n v="2"/>
    <n v="28"/>
  </r>
  <r>
    <x v="3"/>
    <x v="296"/>
    <x v="0"/>
    <s v="0.1708 AC"/>
    <x v="19"/>
    <s v="R - 40 - Good"/>
    <n v="4"/>
    <n v="2"/>
    <n v="1"/>
    <n v="7"/>
    <s v="2STY - 2 Story Building"/>
    <n v="2226"/>
    <n v="1254"/>
    <n v="972"/>
    <n v="0"/>
    <x v="0"/>
    <n v="1254"/>
    <n v="276.030303030303"/>
    <n v="46.524162209706169"/>
    <n v="484"/>
    <n v="70000"/>
    <n v="346142"/>
    <d v="2019-05-10T00:00:00"/>
    <n v="353411"/>
    <n v="155.5"/>
    <n v="0.17080000000000001"/>
    <x v="19"/>
    <n v="1"/>
    <n v="5"/>
    <n v="10"/>
  </r>
  <r>
    <x v="3"/>
    <x v="296"/>
    <x v="0"/>
    <s v="0.1986 AC"/>
    <x v="3"/>
    <s v="R - 40 - Good"/>
    <n v="4"/>
    <n v="3"/>
    <n v="1"/>
    <n v="7"/>
    <s v="2STY - 2 Story Building"/>
    <n v="2756"/>
    <n v="1876"/>
    <n v="1696"/>
    <n v="0"/>
    <x v="0"/>
    <n v="1876"/>
    <n v="217.98667377398721"/>
    <n v="47.271095094495259"/>
    <n v="420"/>
    <n v="70000"/>
    <n v="408943"/>
    <d v="2019-09-26T00:00:00"/>
    <n v="412623"/>
    <n v="148.38"/>
    <n v="0.1986"/>
    <x v="19"/>
    <n v="0"/>
    <n v="9"/>
    <n v="26"/>
  </r>
  <r>
    <x v="3"/>
    <x v="296"/>
    <x v="0"/>
    <s v="0.1708 AC"/>
    <x v="3"/>
    <s v="R - 40 - Good"/>
    <n v="4"/>
    <n v="2"/>
    <n v="1"/>
    <n v="7"/>
    <s v="2STY - 2 Story Building"/>
    <n v="2828"/>
    <n v="1542"/>
    <n v="1286"/>
    <n v="0"/>
    <x v="0"/>
    <n v="1542"/>
    <n v="231.97859922178989"/>
    <n v="48.079125295965831"/>
    <n v="484"/>
    <n v="70000"/>
    <n v="357711"/>
    <d v="2019-05-29T00:00:00"/>
    <n v="369300"/>
    <n v="126.49"/>
    <n v="0.17080000000000001"/>
    <x v="19"/>
    <n v="0"/>
    <n v="5"/>
    <n v="29"/>
  </r>
  <r>
    <x v="3"/>
    <x v="296"/>
    <x v="0"/>
    <s v="0.1708 AC"/>
    <x v="3"/>
    <s v="R - 40 - Good"/>
    <n v="4"/>
    <n v="3"/>
    <n v="0"/>
    <n v="7"/>
    <s v="2STY - 2 Story Building"/>
    <n v="2318"/>
    <n v="1748"/>
    <n v="1748"/>
    <n v="0"/>
    <x v="0"/>
    <n v="1748"/>
    <n v="216.05491990846681"/>
    <n v="50.760962832497853"/>
    <n v="640"/>
    <n v="70000"/>
    <n v="377664"/>
    <d v="2019-08-26T00:00:00"/>
    <n v="382196"/>
    <n v="162.93"/>
    <n v="0.17080000000000001"/>
    <x v="19"/>
    <n v="0"/>
    <n v="8"/>
    <n v="26"/>
  </r>
  <r>
    <x v="4"/>
    <x v="286"/>
    <x v="1"/>
    <s v="0.1653 AC"/>
    <x v="17"/>
    <s v="R - 35 - Average to Good"/>
    <n v="3"/>
    <n v="2"/>
    <n v="1"/>
    <n v="7"/>
    <s v="2STY - 2 Story Building"/>
    <n v="2581"/>
    <n v="1804"/>
    <n v="1804"/>
    <n v="0"/>
    <x v="0"/>
    <n v="1804"/>
    <n v="177.38359201773835"/>
    <n v="44.441555743321132"/>
    <n v="500"/>
    <n v="50000"/>
    <n v="320000"/>
    <d v="2019-12-19T00:00:00"/>
    <n v="330303"/>
    <n v="123.98"/>
    <n v="0.1653"/>
    <x v="19"/>
    <n v="3"/>
    <n v="12"/>
    <n v="19"/>
  </r>
  <r>
    <x v="4"/>
    <x v="297"/>
    <x v="1"/>
    <s v="0.2528 AC"/>
    <x v="3"/>
    <s v="R - 45 - Good to Very Good"/>
    <n v="3"/>
    <n v="3"/>
    <n v="1"/>
    <n v="5"/>
    <s v="1STY - 1 Story Building"/>
    <n v="2232"/>
    <n v="2232"/>
    <n v="2232"/>
    <n v="1450"/>
    <x v="1"/>
    <n v="3682"/>
    <n v="122.68278109722976"/>
    <n v="41.020642268484615"/>
    <n v="848"/>
    <n v="70001"/>
    <n v="451718"/>
    <d v="2019-12-30T00:00:00"/>
    <n v="450218"/>
    <n v="202.38"/>
    <n v="0.25280000000000002"/>
    <x v="19"/>
    <n v="0"/>
    <n v="12"/>
    <n v="30"/>
  </r>
  <r>
    <x v="4"/>
    <x v="297"/>
    <x v="1"/>
    <s v="0.2152 AC"/>
    <x v="3"/>
    <s v="R - 45 - Good to Very Good"/>
    <n v="3"/>
    <n v="2"/>
    <n v="1"/>
    <n v="6"/>
    <s v="1STY - 1 Story Building"/>
    <n v="2560"/>
    <n v="2560"/>
    <n v="2560"/>
    <n v="0"/>
    <x v="0"/>
    <n v="2560"/>
    <n v="178.28749999999999"/>
    <n v="48.688985154007113"/>
    <n v="640"/>
    <n v="70001"/>
    <n v="456416"/>
    <d v="2019-08-26T00:00:00"/>
    <n v="465259"/>
    <n v="178.29"/>
    <n v="0.2152"/>
    <x v="19"/>
    <n v="0"/>
    <n v="8"/>
    <n v="26"/>
  </r>
  <r>
    <x v="4"/>
    <x v="297"/>
    <x v="1"/>
    <s v="0.2152 AC"/>
    <x v="3"/>
    <s v="R - 45 - Good to Very Good"/>
    <n v="3"/>
    <n v="2"/>
    <n v="1"/>
    <n v="6"/>
    <s v="1STY - 1 Story Building"/>
    <n v="2148"/>
    <n v="2148"/>
    <n v="2148"/>
    <n v="0"/>
    <x v="0"/>
    <n v="2148"/>
    <n v="183.37895716945997"/>
    <n v="42.019766778975963"/>
    <n v="786"/>
    <n v="70001"/>
    <n v="393898"/>
    <d v="2019-10-03T00:00:00"/>
    <n v="401912"/>
    <n v="183.38"/>
    <n v="0.2152"/>
    <x v="19"/>
    <n v="0"/>
    <n v="10"/>
    <n v="3"/>
  </r>
  <r>
    <x v="4"/>
    <x v="297"/>
    <x v="1"/>
    <s v="0.2066 AC"/>
    <x v="19"/>
    <s v="R - 45 - Good to Very Good"/>
    <n v="3"/>
    <n v="2"/>
    <n v="1"/>
    <n v="5"/>
    <s v="1STY - 1 Story Building"/>
    <n v="2262"/>
    <n v="2262"/>
    <n v="2232"/>
    <n v="0"/>
    <x v="0"/>
    <n v="2262"/>
    <n v="196.60919540229884"/>
    <n v="49.417211808305701"/>
    <n v="786"/>
    <n v="70001"/>
    <n v="444730"/>
    <d v="2019-05-07T00:00:00"/>
    <n v="454069"/>
    <n v="196.61"/>
    <n v="0.20660000000000001"/>
    <x v="19"/>
    <n v="1"/>
    <n v="5"/>
    <n v="7"/>
  </r>
  <r>
    <x v="4"/>
    <x v="297"/>
    <x v="1"/>
    <s v="0.2657 AC"/>
    <x v="19"/>
    <s v="R - 45 - Good to Very Good"/>
    <n v="3"/>
    <n v="2"/>
    <n v="1"/>
    <n v="5"/>
    <s v="1STY - 1 Story Building"/>
    <n v="2560"/>
    <n v="2560"/>
    <n v="2560"/>
    <n v="0"/>
    <x v="0"/>
    <n v="2560"/>
    <n v="179.92265624999999"/>
    <n v="39.79663884888506"/>
    <n v="640"/>
    <n v="70001"/>
    <n v="460602"/>
    <d v="2019-06-07T00:00:00"/>
    <n v="470825"/>
    <n v="179.92"/>
    <n v="0.26569999999999999"/>
    <x v="19"/>
    <n v="1"/>
    <n v="6"/>
    <n v="7"/>
  </r>
  <r>
    <x v="4"/>
    <x v="297"/>
    <x v="1"/>
    <s v="0.2339 AC"/>
    <x v="3"/>
    <s v="R - 45 - Good to Very Good"/>
    <n v="4"/>
    <n v="3"/>
    <n v="1"/>
    <n v="6"/>
    <s v="2STY - 2 Story Building"/>
    <n v="3417"/>
    <n v="2088"/>
    <n v="2019"/>
    <n v="0"/>
    <x v="0"/>
    <n v="2088"/>
    <n v="247.27298850574712"/>
    <n v="50.674454129699186"/>
    <n v="693"/>
    <n v="70001"/>
    <n v="516306"/>
    <d v="2019-03-14T00:00:00"/>
    <n v="566751"/>
    <n v="151.1"/>
    <n v="0.2339"/>
    <x v="19"/>
    <n v="0"/>
    <n v="3"/>
    <n v="14"/>
  </r>
  <r>
    <x v="4"/>
    <x v="297"/>
    <x v="1"/>
    <s v="0.2838 AC"/>
    <x v="19"/>
    <s v="R - 45 - Good to Very Good"/>
    <n v="4"/>
    <n v="2"/>
    <n v="1"/>
    <n v="6"/>
    <s v="1STY - 1 Story Building"/>
    <n v="2622"/>
    <n v="2622"/>
    <n v="2622"/>
    <n v="0"/>
    <x v="0"/>
    <n v="2622"/>
    <n v="174.04691075514873"/>
    <n v="36.914649085512053"/>
    <n v="640"/>
    <n v="70001"/>
    <n v="456351"/>
    <d v="2019-01-15T00:00:00"/>
    <n v="475669"/>
    <n v="174.05"/>
    <n v="0.2838"/>
    <x v="19"/>
    <n v="1"/>
    <n v="1"/>
    <n v="15"/>
  </r>
  <r>
    <x v="4"/>
    <x v="297"/>
    <x v="1"/>
    <s v="0.2237 AC"/>
    <x v="3"/>
    <s v="R - 45 - Good to Very Good"/>
    <n v="4"/>
    <n v="4"/>
    <n v="1"/>
    <n v="10"/>
    <s v="2STY - 2 Story Building"/>
    <n v="3158"/>
    <n v="2024"/>
    <n v="1590"/>
    <n v="795"/>
    <x v="1"/>
    <n v="2819"/>
    <n v="184.65377793543809"/>
    <n v="53.419450735255175"/>
    <n v="724"/>
    <n v="70001"/>
    <n v="520539"/>
    <d v="2019-10-22T00:00:00"/>
    <n v="522153"/>
    <n v="164.83"/>
    <n v="0.22370000000000001"/>
    <x v="19"/>
    <n v="0"/>
    <n v="10"/>
    <n v="22"/>
  </r>
  <r>
    <x v="4"/>
    <x v="298"/>
    <x v="1"/>
    <s v="0.3271 AC"/>
    <x v="3"/>
    <s v="R - 45 - Good to Very Good"/>
    <n v="4"/>
    <n v="2"/>
    <n v="1"/>
    <n v="6"/>
    <s v="2STY - 2 Story Building"/>
    <n v="3603"/>
    <n v="2214"/>
    <n v="2120"/>
    <n v="0"/>
    <x v="0"/>
    <n v="2214"/>
    <n v="297.18337850045168"/>
    <n v="46.177850880332741"/>
    <n v="908"/>
    <n v="70001"/>
    <n v="657964"/>
    <d v="2019-07-01T00:00:00"/>
    <n v="667833"/>
    <n v="182.62"/>
    <n v="0.3271"/>
    <x v="19"/>
    <n v="0"/>
    <n v="7"/>
    <n v="1"/>
  </r>
  <r>
    <x v="4"/>
    <x v="298"/>
    <x v="1"/>
    <s v="0.3349 AC"/>
    <x v="17"/>
    <s v="R - 45 - Good to Very Good"/>
    <n v="4"/>
    <n v="3"/>
    <n v="1"/>
    <n v="9"/>
    <s v="2STY - 2 Story Building"/>
    <n v="3472"/>
    <n v="1852"/>
    <n v="1620"/>
    <n v="0"/>
    <x v="0"/>
    <n v="1852"/>
    <n v="313.17494600431968"/>
    <n v="39.758040789556304"/>
    <n v="662"/>
    <n v="0"/>
    <n v="580000"/>
    <d v="2019-11-07T00:00:00"/>
    <n v="537094"/>
    <n v="167.05"/>
    <n v="0.33489999999999998"/>
    <x v="19"/>
    <n v="3"/>
    <n v="11"/>
    <n v="7"/>
  </r>
  <r>
    <x v="3"/>
    <x v="309"/>
    <x v="0"/>
    <s v="0.2296 AC"/>
    <x v="3"/>
    <s v="R - 45 - Good to Very Good"/>
    <n v="3"/>
    <n v="2"/>
    <n v="0"/>
    <n v="6"/>
    <s v="1STY - 1 Story Building"/>
    <n v="2298"/>
    <n v="2298"/>
    <n v="2298"/>
    <n v="0"/>
    <x v="0"/>
    <n v="2298"/>
    <n v="172.14055700609225"/>
    <n v="39.552457581836741"/>
    <n v="692"/>
    <n v="49998"/>
    <n v="395579"/>
    <d v="2019-12-27T00:00:00"/>
    <n v="395579"/>
    <n v="172.14"/>
    <n v="0.2296"/>
    <x v="19"/>
    <n v="0"/>
    <n v="12"/>
    <n v="27"/>
  </r>
  <r>
    <x v="3"/>
    <x v="309"/>
    <x v="0"/>
    <s v="0.2296 AC"/>
    <x v="3"/>
    <s v="R - 45 - Good to Very Good"/>
    <n v="4"/>
    <n v="3"/>
    <n v="1"/>
    <n v="8"/>
    <s v="2STY - 2 Story Building"/>
    <n v="3734"/>
    <n v="2194"/>
    <n v="2180"/>
    <n v="0"/>
    <x v="0"/>
    <n v="2194"/>
    <n v="239.06107566089335"/>
    <n v="52.442783872939081"/>
    <n v="660"/>
    <n v="49998"/>
    <n v="524500"/>
    <d v="2019-10-04T00:00:00"/>
    <n v="527647"/>
    <n v="140.47"/>
    <n v="0.2296"/>
    <x v="19"/>
    <n v="0"/>
    <n v="10"/>
    <n v="4"/>
  </r>
  <r>
    <x v="3"/>
    <x v="309"/>
    <x v="0"/>
    <s v="0.2296 AC"/>
    <x v="3"/>
    <s v="R - 45 - Good to Very Good"/>
    <n v="4"/>
    <n v="3"/>
    <n v="1"/>
    <n v="8"/>
    <s v="2STY - 2 Story Building"/>
    <n v="4097"/>
    <n v="2469"/>
    <n v="2469"/>
    <n v="0"/>
    <x v="0"/>
    <n v="2469"/>
    <n v="281.0704738760632"/>
    <n v="69.386752382872118"/>
    <n v="684"/>
    <n v="49998"/>
    <n v="693963"/>
    <d v="2019-11-21T00:00:00"/>
    <n v="696045"/>
    <n v="169.38"/>
    <n v="0.2296"/>
    <x v="19"/>
    <n v="0"/>
    <n v="11"/>
    <n v="21"/>
  </r>
  <r>
    <x v="0"/>
    <x v="309"/>
    <x v="0"/>
    <s v="0.2823 AC"/>
    <x v="19"/>
    <s v="R - 45 - Good to Very Good"/>
    <n v="4"/>
    <n v="4"/>
    <n v="1"/>
    <n v="8"/>
    <s v="2STY - 2 Story Building"/>
    <n v="3400"/>
    <n v="2208"/>
    <n v="2000"/>
    <n v="1500"/>
    <x v="1"/>
    <n v="3708"/>
    <n v="2.6968716289104636E-4"/>
    <n v="8.1320726669002207E-5"/>
    <n v="640"/>
    <n v="49998"/>
    <n v="1"/>
    <d v="2019-11-01T00:00:00"/>
    <n v="484816"/>
    <n v="0"/>
    <n v="0.2823"/>
    <x v="19"/>
    <n v="1"/>
    <n v="11"/>
    <n v="1"/>
  </r>
  <r>
    <x v="3"/>
    <x v="309"/>
    <x v="0"/>
    <s v="0.2296 AC"/>
    <x v="19"/>
    <s v="R - 45 - Good to Very Good"/>
    <n v="4"/>
    <n v="3"/>
    <n v="1"/>
    <n v="9"/>
    <s v="2STY - 2 Story Building"/>
    <n v="3734"/>
    <n v="2082"/>
    <n v="1652"/>
    <n v="0"/>
    <x v="0"/>
    <n v="2082"/>
    <n v="249.97214217098943"/>
    <n v="52.037039703336816"/>
    <n v="700"/>
    <n v="49998"/>
    <n v="520442"/>
    <d v="2019-06-26T00:00:00"/>
    <n v="530954"/>
    <n v="139.38"/>
    <n v="0.2296"/>
    <x v="19"/>
    <n v="1"/>
    <n v="6"/>
    <n v="26"/>
  </r>
  <r>
    <x v="3"/>
    <x v="309"/>
    <x v="0"/>
    <s v="0.2296 AC"/>
    <x v="3"/>
    <s v="R - 45 - Good to Very Good"/>
    <n v="3"/>
    <n v="2"/>
    <n v="1"/>
    <n v="6"/>
    <s v="1STY - 1 Story Building"/>
    <n v="2202"/>
    <n v="2202"/>
    <n v="2202"/>
    <n v="0"/>
    <x v="0"/>
    <n v="2202"/>
    <n v="213.0899182561308"/>
    <n v="46.915944366055228"/>
    <n v="724"/>
    <n v="49998"/>
    <n v="469224"/>
    <d v="2019-11-27T00:00:00"/>
    <n v="477620"/>
    <n v="213.09"/>
    <n v="0.2296"/>
    <x v="19"/>
    <n v="0"/>
    <n v="11"/>
    <n v="27"/>
  </r>
  <r>
    <x v="3"/>
    <x v="309"/>
    <x v="0"/>
    <s v="0.2296 AC"/>
    <x v="3"/>
    <s v="R - 45 - Good to Very Good"/>
    <n v="3"/>
    <n v="2"/>
    <n v="1"/>
    <n v="6"/>
    <s v="1STY - 1 Story Building"/>
    <n v="2822"/>
    <n v="2822"/>
    <n v="2804"/>
    <n v="0"/>
    <x v="0"/>
    <n v="2822"/>
    <n v="190.40361445783134"/>
    <n v="53.72450750776693"/>
    <n v="660"/>
    <n v="49998"/>
    <n v="537319"/>
    <d v="2019-06-25T00:00:00"/>
    <n v="547421"/>
    <n v="190.4"/>
    <n v="0.2296"/>
    <x v="19"/>
    <n v="0"/>
    <n v="6"/>
    <n v="25"/>
  </r>
  <r>
    <x v="3"/>
    <x v="309"/>
    <x v="0"/>
    <s v="0.3815 AC"/>
    <x v="19"/>
    <s v="R - 45 - Good to Very Good"/>
    <n v="4"/>
    <n v="3"/>
    <n v="1"/>
    <n v="11"/>
    <s v="2STY - 2 Story Building"/>
    <n v="4161"/>
    <n v="2533"/>
    <n v="2512"/>
    <n v="0"/>
    <x v="0"/>
    <n v="2533"/>
    <n v="227.08251085669167"/>
    <n v="34.612778566072983"/>
    <n v="662"/>
    <n v="49998"/>
    <n v="575200"/>
    <d v="2019-08-16T00:00:00"/>
    <n v="582102"/>
    <n v="138.24"/>
    <n v="0.38150000000000001"/>
    <x v="19"/>
    <n v="1"/>
    <n v="8"/>
    <n v="16"/>
  </r>
  <r>
    <x v="3"/>
    <x v="309"/>
    <x v="0"/>
    <s v="0.3913 AC"/>
    <x v="3"/>
    <s v="R - 45 - Good to Very Good"/>
    <n v="4"/>
    <n v="3"/>
    <n v="1"/>
    <n v="10"/>
    <s v="2STY - 2 Story Building"/>
    <n v="3528"/>
    <n v="2586"/>
    <n v="2234"/>
    <n v="0"/>
    <x v="0"/>
    <n v="2586"/>
    <n v="202.30587780355762"/>
    <n v="30.692997394900146"/>
    <n v="662"/>
    <n v="49998"/>
    <n v="523163"/>
    <d v="2019-10-17T00:00:00"/>
    <n v="526302"/>
    <n v="148.29"/>
    <n v="0.39129999999999998"/>
    <x v="19"/>
    <n v="0"/>
    <n v="10"/>
    <n v="17"/>
  </r>
  <r>
    <x v="0"/>
    <x v="310"/>
    <x v="0"/>
    <s v="0.2516 AC"/>
    <x v="3"/>
    <s v="R - 35 - Average to Good"/>
    <n v="3"/>
    <n v="2"/>
    <n v="0"/>
    <n v="6"/>
    <s v="1STY - 1 Story Building"/>
    <n v="1571"/>
    <n v="1571"/>
    <n v="1553"/>
    <n v="0"/>
    <x v="0"/>
    <n v="1571"/>
    <n v="150.03055378739657"/>
    <n v="21.505888484498112"/>
    <n v="400"/>
    <n v="50000"/>
    <n v="235698"/>
    <d v="2019-09-04T00:00:00"/>
    <n v="238526"/>
    <n v="150.03"/>
    <n v="0.25159999999999999"/>
    <x v="19"/>
    <n v="0"/>
    <n v="9"/>
    <n v="4"/>
  </r>
  <r>
    <x v="0"/>
    <x v="310"/>
    <x v="0"/>
    <s v="0.3010 AC"/>
    <x v="19"/>
    <s v="R - 35 - Average to Good"/>
    <n v="3"/>
    <n v="2"/>
    <n v="0"/>
    <n v="5"/>
    <s v="1STY - 1 Story Building"/>
    <n v="1984"/>
    <n v="1984"/>
    <n v="1984"/>
    <n v="0"/>
    <x v="0"/>
    <n v="1984"/>
    <n v="180.68699596774192"/>
    <n v="27.34098764754156"/>
    <n v="640"/>
    <n v="50000"/>
    <n v="358483"/>
    <d v="2019-06-04T00:00:00"/>
    <n v="366011"/>
    <n v="180.69"/>
    <n v="0.30099999999999999"/>
    <x v="19"/>
    <n v="1"/>
    <n v="6"/>
    <n v="4"/>
  </r>
  <r>
    <x v="0"/>
    <x v="310"/>
    <x v="0"/>
    <s v="0.2621 AC"/>
    <x v="3"/>
    <s v="R - 35 - Average to Good"/>
    <n v="3"/>
    <n v="3"/>
    <n v="0"/>
    <n v="5"/>
    <s v="1STY - 1 Story Building"/>
    <n v="1984"/>
    <n v="1984"/>
    <n v="1984"/>
    <n v="992"/>
    <x v="1"/>
    <n v="2976"/>
    <n v="137.3424059139785"/>
    <n v="35.799971901737365"/>
    <n v="640"/>
    <n v="50000"/>
    <n v="408731"/>
    <d v="2019-11-21T00:00:00"/>
    <n v="409957"/>
    <n v="206.01"/>
    <n v="0.2621"/>
    <x v="19"/>
    <n v="0"/>
    <n v="11"/>
    <n v="21"/>
  </r>
  <r>
    <x v="0"/>
    <x v="310"/>
    <x v="0"/>
    <s v="0.2274 AC"/>
    <x v="3"/>
    <s v="R - 35 - Average to Good"/>
    <n v="3"/>
    <n v="2"/>
    <n v="0"/>
    <n v="6"/>
    <s v="1STY - 1 Story Building"/>
    <n v="1984"/>
    <n v="1984"/>
    <n v="1984"/>
    <n v="0"/>
    <x v="0"/>
    <n v="1984"/>
    <n v="160.66733870967741"/>
    <n v="32.180362835196128"/>
    <n v="640"/>
    <n v="50000"/>
    <n v="318764"/>
    <d v="2019-08-06T00:00:00"/>
    <n v="327141"/>
    <n v="160.66999999999999"/>
    <n v="0.22739999999999999"/>
    <x v="19"/>
    <n v="0"/>
    <n v="8"/>
    <n v="6"/>
  </r>
  <r>
    <x v="0"/>
    <x v="310"/>
    <x v="0"/>
    <s v="0.2244 AC"/>
    <x v="19"/>
    <s v="R - 35 - Average to Good"/>
    <n v="3"/>
    <n v="3"/>
    <n v="0"/>
    <n v="6"/>
    <s v="1STY - 1 Story Building"/>
    <n v="1984"/>
    <n v="1984"/>
    <n v="1984"/>
    <n v="992"/>
    <x v="1"/>
    <n v="2976"/>
    <n v="129.95900537634409"/>
    <n v="39.566586297262042"/>
    <n v="680"/>
    <n v="50000"/>
    <n v="386758"/>
    <d v="2019-07-12T00:00:00"/>
    <n v="392559"/>
    <n v="194.94"/>
    <n v="0.22439999999999999"/>
    <x v="19"/>
    <n v="1"/>
    <n v="7"/>
    <n v="12"/>
  </r>
  <r>
    <x v="0"/>
    <x v="310"/>
    <x v="0"/>
    <s v="0.2066 AC"/>
    <x v="19"/>
    <s v="R - 35 - Average to Good"/>
    <n v="3"/>
    <n v="2"/>
    <n v="0"/>
    <n v="6"/>
    <s v="1STY - 1 Story Building"/>
    <n v="1984"/>
    <n v="1984"/>
    <n v="1984"/>
    <n v="0"/>
    <x v="0"/>
    <n v="1984"/>
    <n v="158.09324596774192"/>
    <n v="34.852729530631493"/>
    <n v="680"/>
    <n v="50000"/>
    <n v="313657"/>
    <d v="2019-05-02T00:00:00"/>
    <n v="325438"/>
    <n v="158.09"/>
    <n v="0.20660000000000001"/>
    <x v="19"/>
    <n v="1"/>
    <n v="5"/>
    <n v="2"/>
  </r>
  <r>
    <x v="0"/>
    <x v="310"/>
    <x v="0"/>
    <s v="0.2066 AC"/>
    <x v="19"/>
    <s v="R - 35 - Average to Good"/>
    <n v="3"/>
    <n v="2"/>
    <n v="0"/>
    <n v="5"/>
    <s v="1STY - 1 Story Building"/>
    <n v="1571"/>
    <n v="1571"/>
    <n v="1553"/>
    <n v="0"/>
    <x v="0"/>
    <n v="1571"/>
    <n v="169.40229153405474"/>
    <n v="29.571767130070391"/>
    <n v="400"/>
    <n v="50000"/>
    <n v="266131"/>
    <d v="2019-03-04T00:00:00"/>
    <n v="274115"/>
    <n v="169.4"/>
    <n v="0.20660000000000001"/>
    <x v="19"/>
    <n v="1"/>
    <n v="3"/>
    <n v="4"/>
  </r>
  <r>
    <x v="0"/>
    <x v="310"/>
    <x v="0"/>
    <s v="0.2066 AC"/>
    <x v="3"/>
    <s v="R - 35 - Average to Good"/>
    <n v="3"/>
    <n v="2"/>
    <n v="0"/>
    <n v="6"/>
    <s v="1STY - 1 Story Building"/>
    <n v="2002"/>
    <n v="2002"/>
    <n v="1984"/>
    <n v="0"/>
    <x v="0"/>
    <n v="2002"/>
    <n v="176.34465534465534"/>
    <n v="39.229085717689074"/>
    <n v="680"/>
    <n v="50000"/>
    <n v="353042"/>
    <d v="2019-06-04T00:00:00"/>
    <n v="365460"/>
    <n v="176.34"/>
    <n v="0.20660000000000001"/>
    <x v="19"/>
    <n v="0"/>
    <n v="6"/>
    <n v="4"/>
  </r>
  <r>
    <x v="0"/>
    <x v="310"/>
    <x v="0"/>
    <s v="0.2066 AC"/>
    <x v="3"/>
    <s v="R - 35 - Average to Good"/>
    <n v="4"/>
    <n v="2"/>
    <n v="1"/>
    <n v="7"/>
    <s v="2STY - 2 Story Building"/>
    <n v="2994"/>
    <n v="1512"/>
    <n v="1482"/>
    <n v="100"/>
    <x v="1"/>
    <n v="1612"/>
    <n v="210.66129032258064"/>
    <n v="37.733890875666809"/>
    <n v="680"/>
    <n v="50000"/>
    <n v="339586"/>
    <d v="2019-06-05T00:00:00"/>
    <n v="350310"/>
    <n v="113.42"/>
    <n v="0.20660000000000001"/>
    <x v="19"/>
    <n v="0"/>
    <n v="6"/>
    <n v="5"/>
  </r>
  <r>
    <x v="0"/>
    <x v="310"/>
    <x v="0"/>
    <s v="0.2066 AC"/>
    <x v="19"/>
    <s v="R - 35 - Average to Good"/>
    <n v="3"/>
    <n v="2"/>
    <n v="0"/>
    <n v="6"/>
    <s v="1STY - 1 Story Building"/>
    <n v="2002"/>
    <n v="2002"/>
    <n v="1984"/>
    <n v="0"/>
    <x v="0"/>
    <n v="2002"/>
    <n v="176.80269730269731"/>
    <n v="39.33098031267528"/>
    <n v="680"/>
    <n v="50000"/>
    <n v="353959"/>
    <d v="2019-01-31T00:00:00"/>
    <n v="372569"/>
    <n v="176.8"/>
    <n v="0.20660000000000001"/>
    <x v="19"/>
    <n v="1"/>
    <n v="1"/>
    <n v="31"/>
  </r>
  <r>
    <x v="0"/>
    <x v="310"/>
    <x v="0"/>
    <s v="0.2066 AC"/>
    <x v="3"/>
    <s v="R - 35 - Average to Good"/>
    <n v="4"/>
    <n v="2"/>
    <n v="0"/>
    <n v="6"/>
    <s v="1STY - 1 Story Building"/>
    <n v="1840"/>
    <n v="1840"/>
    <n v="1840"/>
    <n v="0"/>
    <x v="0"/>
    <n v="1840"/>
    <n v="157.84456521739131"/>
    <n v="32.272251690539115"/>
    <n v="400"/>
    <n v="50000"/>
    <n v="290434"/>
    <d v="2019-11-01T00:00:00"/>
    <n v="292177"/>
    <n v="157.84"/>
    <n v="0.20660000000000001"/>
    <x v="19"/>
    <n v="0"/>
    <n v="11"/>
    <n v="1"/>
  </r>
  <r>
    <x v="0"/>
    <x v="310"/>
    <x v="0"/>
    <s v="0.2066 AC"/>
    <x v="19"/>
    <s v="R - 35 - Average to Good"/>
    <n v="3"/>
    <n v="2"/>
    <n v="0"/>
    <n v="5"/>
    <s v="1STY - 1 Story Building"/>
    <n v="1609"/>
    <n v="1609"/>
    <n v="1597"/>
    <n v="0"/>
    <x v="0"/>
    <n v="1609"/>
    <n v="175.81044126786824"/>
    <n v="31.432760234573134"/>
    <n v="400"/>
    <n v="50000"/>
    <n v="282879"/>
    <d v="2019-07-22T00:00:00"/>
    <n v="288605"/>
    <n v="175.81"/>
    <n v="0.20660000000000001"/>
    <x v="19"/>
    <n v="1"/>
    <n v="7"/>
    <n v="22"/>
  </r>
  <r>
    <x v="0"/>
    <x v="310"/>
    <x v="0"/>
    <s v="0.2066 AC"/>
    <x v="3"/>
    <s v="R - 35 - Average to Good"/>
    <n v="4"/>
    <n v="2"/>
    <n v="1"/>
    <n v="8"/>
    <s v="2STY - 2 Story Building"/>
    <n v="2674"/>
    <n v="1379"/>
    <n v="1331"/>
    <n v="0"/>
    <x v="0"/>
    <n v="1379"/>
    <n v="218.04496011602612"/>
    <n v="33.411204360777532"/>
    <n v="400"/>
    <n v="50000"/>
    <n v="300684"/>
    <d v="2019-12-02T00:00:00"/>
    <n v="308095"/>
    <n v="112.45"/>
    <n v="0.20660000000000001"/>
    <x v="19"/>
    <n v="0"/>
    <n v="12"/>
    <n v="2"/>
  </r>
  <r>
    <x v="0"/>
    <x v="310"/>
    <x v="0"/>
    <s v="0.2066 AC"/>
    <x v="3"/>
    <s v="R - 35 - Average to Good"/>
    <n v="3"/>
    <n v="2"/>
    <n v="0"/>
    <n v="6"/>
    <s v="1STY - 1 Story Building"/>
    <n v="1984"/>
    <n v="1984"/>
    <n v="1984"/>
    <n v="0"/>
    <x v="0"/>
    <n v="1984"/>
    <n v="154.9914314516129"/>
    <n v="34.168913459153707"/>
    <n v="640"/>
    <n v="50000"/>
    <n v="307503"/>
    <d v="2019-07-26T00:00:00"/>
    <n v="315845"/>
    <n v="154.99"/>
    <n v="0.20660000000000001"/>
    <x v="19"/>
    <n v="0"/>
    <n v="7"/>
    <n v="26"/>
  </r>
  <r>
    <x v="0"/>
    <x v="310"/>
    <x v="0"/>
    <s v="0.2066 AC"/>
    <x v="3"/>
    <s v="R - 35 - Average to Good"/>
    <n v="4"/>
    <n v="2"/>
    <n v="1"/>
    <n v="8"/>
    <s v="2STY - 2 Story Building"/>
    <n v="2964"/>
    <n v="1482"/>
    <n v="1482"/>
    <n v="0"/>
    <x v="0"/>
    <n v="1482"/>
    <n v="217.9757085020243"/>
    <n v="35.895343472567795"/>
    <n v="640"/>
    <n v="50000"/>
    <n v="323040"/>
    <d v="2019-04-25T00:00:00"/>
    <n v="330793"/>
    <n v="108.99"/>
    <n v="0.20660000000000001"/>
    <x v="19"/>
    <n v="0"/>
    <n v="4"/>
    <n v="25"/>
  </r>
  <r>
    <x v="0"/>
    <x v="310"/>
    <x v="0"/>
    <s v="0.2066 AC"/>
    <x v="3"/>
    <s v="R - 35 - Average to Good"/>
    <n v="3"/>
    <n v="2"/>
    <n v="0"/>
    <n v="5"/>
    <s v="1STY - 1 Story Building"/>
    <n v="1609"/>
    <n v="1609"/>
    <n v="1597"/>
    <n v="0"/>
    <x v="0"/>
    <n v="1609"/>
    <n v="167.84711000621505"/>
    <n v="30.009013838108263"/>
    <n v="440"/>
    <n v="50000"/>
    <n v="270066"/>
    <d v="2019-11-25T00:00:00"/>
    <n v="268369"/>
    <n v="167.85"/>
    <n v="0.20660000000000001"/>
    <x v="19"/>
    <n v="0"/>
    <n v="11"/>
    <n v="25"/>
  </r>
  <r>
    <x v="0"/>
    <x v="310"/>
    <x v="0"/>
    <s v="0.5477 AC"/>
    <x v="3"/>
    <s v="R - 35 - Average to Good"/>
    <n v="3"/>
    <n v="2"/>
    <n v="0"/>
    <n v="6"/>
    <s v="1STY - 1 Story Building"/>
    <n v="1984"/>
    <n v="1984"/>
    <n v="1984"/>
    <n v="0"/>
    <x v="0"/>
    <n v="1984"/>
    <n v="174.52973790322579"/>
    <n v="14.513778547672352"/>
    <n v="680"/>
    <n v="50000"/>
    <n v="346267"/>
    <d v="2019-03-27T00:00:00"/>
    <n v="360559"/>
    <n v="174.53"/>
    <n v="0.54769999999999996"/>
    <x v="19"/>
    <n v="0"/>
    <n v="3"/>
    <n v="27"/>
  </r>
  <r>
    <x v="0"/>
    <x v="310"/>
    <x v="0"/>
    <s v="0.4020 AC"/>
    <x v="3"/>
    <s v="R - 35 - Average to Good"/>
    <n v="4"/>
    <n v="2"/>
    <n v="1"/>
    <n v="7"/>
    <s v="2STY - 2 Story Building"/>
    <n v="3222"/>
    <n v="1740"/>
    <n v="1482"/>
    <n v="0"/>
    <x v="0"/>
    <n v="1740"/>
    <n v="252.40402298850574"/>
    <n v="25.080234730845312"/>
    <n v="684"/>
    <n v="50000"/>
    <n v="439183"/>
    <d v="2019-05-01T00:00:00"/>
    <n v="449723"/>
    <n v="136.31"/>
    <n v="0.40200000000000002"/>
    <x v="19"/>
    <n v="0"/>
    <n v="5"/>
    <n v="1"/>
  </r>
  <r>
    <x v="0"/>
    <x v="310"/>
    <x v="0"/>
    <s v="0.2066 AC"/>
    <x v="3"/>
    <s v="R - 35 - Average to Good"/>
    <n v="4"/>
    <n v="2"/>
    <n v="1"/>
    <n v="8"/>
    <s v="2STY - 2 Story Building"/>
    <n v="2568"/>
    <n v="1330"/>
    <n v="1294"/>
    <n v="0"/>
    <x v="0"/>
    <n v="1330"/>
    <n v="225.48872180451127"/>
    <n v="33.324088371171001"/>
    <n v="400"/>
    <n v="50000"/>
    <n v="299900"/>
    <d v="2019-12-18T00:00:00"/>
    <n v="304085"/>
    <n v="116.78"/>
    <n v="0.20660000000000001"/>
    <x v="19"/>
    <n v="0"/>
    <n v="12"/>
    <n v="18"/>
  </r>
  <r>
    <x v="0"/>
    <x v="310"/>
    <x v="0"/>
    <s v="0.3413 AC"/>
    <x v="3"/>
    <s v="R - 40 - Good"/>
    <n v="4"/>
    <n v="3"/>
    <n v="1"/>
    <n v="7"/>
    <s v="2STY - 2 Story Building"/>
    <n v="3590"/>
    <n v="2374"/>
    <n v="2040"/>
    <n v="0"/>
    <x v="0"/>
    <n v="2374"/>
    <n v="206.06613310867735"/>
    <n v="32.905097104814764"/>
    <n v="600"/>
    <n v="50000"/>
    <n v="489201"/>
    <d v="2019-05-01T00:00:00"/>
    <n v="505986"/>
    <n v="136.27000000000001"/>
    <n v="0.34129999999999999"/>
    <x v="19"/>
    <n v="0"/>
    <n v="5"/>
    <n v="1"/>
  </r>
  <r>
    <x v="0"/>
    <x v="310"/>
    <x v="0"/>
    <s v="0.4848 AC"/>
    <x v="3"/>
    <s v="R - 35 - Average to Good"/>
    <n v="4"/>
    <n v="2"/>
    <n v="0"/>
    <n v="6"/>
    <s v="1STY - 1 Story Building"/>
    <n v="1840"/>
    <n v="1840"/>
    <n v="1840"/>
    <n v="0"/>
    <x v="0"/>
    <n v="1840"/>
    <n v="171.93532608695651"/>
    <n v="14.980712086360152"/>
    <n v="600"/>
    <n v="50000"/>
    <n v="316361"/>
    <d v="2019-11-25T00:00:00"/>
    <n v="317310"/>
    <n v="171.94"/>
    <n v="0.48480000000000001"/>
    <x v="19"/>
    <n v="0"/>
    <n v="11"/>
    <n v="25"/>
  </r>
  <r>
    <x v="0"/>
    <x v="310"/>
    <x v="0"/>
    <s v="0.3777 AC"/>
    <x v="3"/>
    <s v="R - 35 - Average to Good"/>
    <n v="3"/>
    <n v="2"/>
    <n v="0"/>
    <n v="6"/>
    <s v="1STY - 1 Story Building"/>
    <n v="1966"/>
    <n v="1966"/>
    <n v="1966"/>
    <n v="0"/>
    <x v="0"/>
    <n v="1966"/>
    <n v="216.3296032553408"/>
    <n v="25.850241894721645"/>
    <n v="680"/>
    <n v="50000"/>
    <n v="425304"/>
    <d v="2019-12-27T00:00:00"/>
    <n v="425304"/>
    <n v="216.33"/>
    <n v="0.37769999999999998"/>
    <x v="19"/>
    <n v="0"/>
    <n v="12"/>
    <n v="27"/>
  </r>
  <r>
    <x v="0"/>
    <x v="310"/>
    <x v="0"/>
    <s v="0.2066 AC"/>
    <x v="19"/>
    <s v="R - 35 - Average to Good"/>
    <n v="4"/>
    <n v="2"/>
    <n v="1"/>
    <n v="8"/>
    <s v="2STY - 2 Story Building"/>
    <n v="2514"/>
    <n v="1304"/>
    <n v="1262"/>
    <n v="0"/>
    <x v="0"/>
    <n v="1304"/>
    <n v="229.82361963190183"/>
    <n v="33.300753731097828"/>
    <n v="400"/>
    <n v="50000"/>
    <n v="299690"/>
    <d v="2019-03-27T00:00:00"/>
    <n v="304701"/>
    <n v="119.21"/>
    <n v="0.20660000000000001"/>
    <x v="19"/>
    <n v="1"/>
    <n v="3"/>
    <n v="27"/>
  </r>
  <r>
    <x v="0"/>
    <x v="310"/>
    <x v="0"/>
    <s v="0.2066 AC"/>
    <x v="3"/>
    <s v="R - 35 - Average to Good"/>
    <n v="4"/>
    <n v="2"/>
    <n v="1"/>
    <n v="9"/>
    <s v="2STY - 2 Story Building"/>
    <n v="2572"/>
    <n v="1333"/>
    <n v="1291"/>
    <n v="0"/>
    <x v="0"/>
    <n v="1333"/>
    <n v="220.13953488372093"/>
    <n v="32.606937099588684"/>
    <n v="400"/>
    <n v="50000"/>
    <n v="293446"/>
    <d v="2019-06-04T00:00:00"/>
    <n v="304155"/>
    <n v="114.09"/>
    <n v="0.20660000000000001"/>
    <x v="19"/>
    <n v="0"/>
    <n v="6"/>
    <n v="4"/>
  </r>
  <r>
    <x v="0"/>
    <x v="310"/>
    <x v="0"/>
    <s v="0.2066 AC"/>
    <x v="19"/>
    <s v="R - 35 - Average to Good"/>
    <n v="3"/>
    <n v="3"/>
    <n v="0"/>
    <n v="6"/>
    <s v="1STY - 1 Story Building"/>
    <n v="2002"/>
    <n v="2002"/>
    <n v="1984"/>
    <n v="1488"/>
    <x v="1"/>
    <n v="3490"/>
    <n v="99.344126074498561"/>
    <n v="38.525601878149615"/>
    <n v="680"/>
    <n v="50000"/>
    <n v="346711"/>
    <d v="2019-06-28T00:00:00"/>
    <n v="405717"/>
    <n v="173.18"/>
    <n v="0.20660000000000001"/>
    <x v="19"/>
    <n v="1"/>
    <n v="6"/>
    <n v="28"/>
  </r>
  <r>
    <x v="0"/>
    <x v="310"/>
    <x v="0"/>
    <s v="0.2070 AC"/>
    <x v="3"/>
    <s v="R - 35 - Average to Good"/>
    <n v="3"/>
    <n v="2"/>
    <n v="0"/>
    <n v="6"/>
    <s v="1STY - 1 Story Building"/>
    <n v="2002"/>
    <n v="2002"/>
    <n v="1984"/>
    <n v="0"/>
    <x v="0"/>
    <n v="2002"/>
    <n v="155.33466533466535"/>
    <n v="34.488494962803266"/>
    <n v="680"/>
    <n v="50000"/>
    <n v="310980"/>
    <d v="2019-05-02T00:00:00"/>
    <n v="325370"/>
    <n v="155.33000000000001"/>
    <n v="0.20699999999999999"/>
    <x v="19"/>
    <n v="0"/>
    <n v="5"/>
    <n v="2"/>
  </r>
  <r>
    <x v="0"/>
    <x v="310"/>
    <x v="0"/>
    <s v="0.2081 AC"/>
    <x v="3"/>
    <s v="R - 35 - Average to Good"/>
    <n v="4"/>
    <n v="2"/>
    <n v="1"/>
    <n v="9"/>
    <s v="2STY - 2 Story Building"/>
    <n v="2798"/>
    <n v="1432"/>
    <n v="1402"/>
    <n v="0"/>
    <x v="0"/>
    <n v="1432"/>
    <n v="236.02234636871509"/>
    <n v="37.285175374380735"/>
    <n v="400"/>
    <n v="50000"/>
    <n v="337984"/>
    <d v="2019-07-15T00:00:00"/>
    <n v="349382"/>
    <n v="120.79"/>
    <n v="0.20810000000000001"/>
    <x v="19"/>
    <n v="0"/>
    <n v="7"/>
    <n v="15"/>
  </r>
  <r>
    <x v="0"/>
    <x v="310"/>
    <x v="0"/>
    <s v="0.2081 AC"/>
    <x v="19"/>
    <s v="R - 35 - Average to Good"/>
    <n v="4"/>
    <n v="2"/>
    <n v="1"/>
    <n v="8"/>
    <s v="2STY - 2 Story Building"/>
    <n v="3000"/>
    <n v="1598"/>
    <n v="1402"/>
    <n v="0"/>
    <x v="0"/>
    <n v="1598"/>
    <n v="230.28785982478098"/>
    <n v="40.596432191382164"/>
    <n v="400"/>
    <n v="50000"/>
    <n v="368000"/>
    <d v="2019-05-21T00:00:00"/>
    <n v="371530"/>
    <n v="122.67"/>
    <n v="0.20810000000000001"/>
    <x v="19"/>
    <n v="1"/>
    <n v="5"/>
    <n v="21"/>
  </r>
  <r>
    <x v="0"/>
    <x v="310"/>
    <x v="0"/>
    <s v="0.2066 AC"/>
    <x v="3"/>
    <s v="R - 35 - Average to Good"/>
    <n v="4"/>
    <n v="2"/>
    <n v="1"/>
    <n v="8"/>
    <s v="2STY - 2 Story Building"/>
    <n v="2836"/>
    <n v="1436"/>
    <n v="1436"/>
    <n v="0"/>
    <x v="0"/>
    <n v="1436"/>
    <n v="215.11142061281336"/>
    <n v="34.324144374307181"/>
    <n v="400"/>
    <n v="50000"/>
    <n v="308900"/>
    <d v="2019-12-11T00:00:00"/>
    <n v="313389"/>
    <n v="108.92"/>
    <n v="0.20660000000000001"/>
    <x v="19"/>
    <n v="0"/>
    <n v="12"/>
    <n v="11"/>
  </r>
  <r>
    <x v="0"/>
    <x v="310"/>
    <x v="0"/>
    <s v="0.2278 AC"/>
    <x v="19"/>
    <s v="R - 35 - Average to Good"/>
    <n v="4"/>
    <n v="2"/>
    <n v="1"/>
    <n v="8"/>
    <s v="2STY - 2 Story Building"/>
    <n v="3204"/>
    <n v="1722"/>
    <n v="1482"/>
    <n v="0"/>
    <x v="0"/>
    <n v="1722"/>
    <n v="194.70847851335657"/>
    <n v="33.789084072426718"/>
    <n v="680"/>
    <n v="50000"/>
    <n v="335288"/>
    <d v="2019-01-02T00:00:00"/>
    <n v="360847"/>
    <n v="104.65"/>
    <n v="0.2278"/>
    <x v="19"/>
    <n v="1"/>
    <n v="1"/>
    <n v="2"/>
  </r>
  <r>
    <x v="0"/>
    <x v="310"/>
    <x v="0"/>
    <s v="0.2637 AC"/>
    <x v="19"/>
    <s v="R - 35 - Average to Good"/>
    <n v="3"/>
    <n v="2"/>
    <n v="0"/>
    <n v="5"/>
    <s v="1STY - 1 Story Building"/>
    <n v="1571"/>
    <n v="1571"/>
    <n v="1553"/>
    <n v="0"/>
    <x v="0"/>
    <n v="1571"/>
    <n v="169.15149586250794"/>
    <n v="23.134175554281047"/>
    <n v="440"/>
    <n v="50000"/>
    <n v="265737"/>
    <d v="2019-03-01T00:00:00"/>
    <n v="276036"/>
    <n v="169.15"/>
    <n v="0.26369999999999999"/>
    <x v="19"/>
    <n v="1"/>
    <n v="3"/>
    <n v="1"/>
  </r>
  <r>
    <x v="0"/>
    <x v="311"/>
    <x v="0"/>
    <s v="0.2845 AC"/>
    <x v="3"/>
    <s v="R - 35 - Average to Good"/>
    <n v="5"/>
    <n v="3"/>
    <n v="0"/>
    <n v="9"/>
    <s v="2STY - 2 Story Building"/>
    <n v="2856"/>
    <n v="1456"/>
    <n v="1400"/>
    <n v="0"/>
    <x v="0"/>
    <n v="1456"/>
    <n v="224.83859890109889"/>
    <n v="26.415698767512158"/>
    <n v="520"/>
    <n v="30000"/>
    <n v="327365"/>
    <d v="2019-12-18T00:00:00"/>
    <n v="327365"/>
    <n v="114.62"/>
    <n v="0.28449999999999998"/>
    <x v="19"/>
    <n v="0"/>
    <n v="12"/>
    <n v="18"/>
  </r>
  <r>
    <x v="0"/>
    <x v="311"/>
    <x v="0"/>
    <s v="0.2292 AC"/>
    <x v="3"/>
    <s v="R - 35 - Average to Good"/>
    <n v="4"/>
    <n v="3"/>
    <n v="1"/>
    <n v="8"/>
    <s v="2STY - 2 Story Building"/>
    <n v="2324"/>
    <n v="1198"/>
    <n v="1126"/>
    <n v="756"/>
    <x v="1"/>
    <n v="1954"/>
    <n v="148.41351074718526"/>
    <n v="29.046614006157082"/>
    <n v="440"/>
    <n v="30000"/>
    <n v="290000"/>
    <d v="2019-07-31T00:00:00"/>
    <n v="295579"/>
    <n v="124.78"/>
    <n v="0.22919999999999999"/>
    <x v="19"/>
    <n v="0"/>
    <n v="7"/>
    <n v="31"/>
  </r>
  <r>
    <x v="0"/>
    <x v="311"/>
    <x v="0"/>
    <s v="0.2153 AC"/>
    <x v="3"/>
    <s v="R - 35 - Average to Good"/>
    <n v="3"/>
    <n v="2"/>
    <n v="1"/>
    <n v="8"/>
    <s v="2STY - 2 Story Building"/>
    <n v="2324"/>
    <n v="1198"/>
    <n v="1126"/>
    <n v="0"/>
    <x v="0"/>
    <n v="1198"/>
    <n v="230.91652754590984"/>
    <n v="29.497141750656933"/>
    <n v="520"/>
    <n v="30000"/>
    <n v="276638"/>
    <d v="2019-11-04T00:00:00"/>
    <n v="277468"/>
    <n v="119.04"/>
    <n v="0.21529999999999999"/>
    <x v="19"/>
    <n v="0"/>
    <n v="11"/>
    <n v="4"/>
  </r>
  <r>
    <x v="0"/>
    <x v="311"/>
    <x v="0"/>
    <s v="0.1760 AC"/>
    <x v="19"/>
    <s v="R - 35 - Average to Good"/>
    <n v="4"/>
    <n v="3"/>
    <n v="0"/>
    <n v="7"/>
    <s v="2STY - 2 Story Building"/>
    <n v="2854"/>
    <n v="1454"/>
    <n v="1400"/>
    <n v="0"/>
    <x v="0"/>
    <n v="1454"/>
    <n v="244.63686382393396"/>
    <n v="46.396558560814761"/>
    <n v="640"/>
    <n v="30000"/>
    <n v="355702"/>
    <d v="2019-03-28T00:00:00"/>
    <n v="365306"/>
    <n v="124.63"/>
    <n v="0.17599999999999999"/>
    <x v="19"/>
    <n v="1"/>
    <n v="3"/>
    <n v="28"/>
  </r>
  <r>
    <x v="0"/>
    <x v="311"/>
    <x v="0"/>
    <s v="0.1630 AC"/>
    <x v="3"/>
    <s v="R - 35 - Average to Good"/>
    <n v="4"/>
    <n v="2"/>
    <n v="1"/>
    <n v="9"/>
    <s v="2STY - 2 Story Building"/>
    <n v="2698"/>
    <n v="1378"/>
    <n v="1320"/>
    <n v="0"/>
    <x v="0"/>
    <n v="1378"/>
    <n v="230.16618287373004"/>
    <n v="44.669928509861577"/>
    <n v="640"/>
    <n v="30000"/>
    <n v="317169"/>
    <d v="2019-10-08T00:00:00"/>
    <n v="319072"/>
    <n v="117.56"/>
    <n v="0.16300000000000001"/>
    <x v="19"/>
    <n v="0"/>
    <n v="10"/>
    <n v="8"/>
  </r>
  <r>
    <x v="0"/>
    <x v="311"/>
    <x v="0"/>
    <s v="0.1640 AC"/>
    <x v="19"/>
    <s v="R - 35 - Average to Good"/>
    <n v="4"/>
    <n v="2"/>
    <n v="1"/>
    <n v="7"/>
    <s v="2STY - 2 Story Building"/>
    <n v="2100"/>
    <n v="1050"/>
    <n v="1050"/>
    <n v="0"/>
    <x v="0"/>
    <n v="1050"/>
    <n v="258.32"/>
    <n v="37.967815628569511"/>
    <n v="640"/>
    <n v="30000"/>
    <n v="271236"/>
    <d v="2019-02-04T00:00:00"/>
    <n v="279373"/>
    <n v="129.16"/>
    <n v="0.16400000000000001"/>
    <x v="19"/>
    <n v="1"/>
    <n v="2"/>
    <n v="4"/>
  </r>
  <r>
    <x v="0"/>
    <x v="311"/>
    <x v="0"/>
    <s v="0.1581 AC"/>
    <x v="3"/>
    <s v="R - 35 - Average to Good"/>
    <n v="3"/>
    <n v="2"/>
    <n v="0"/>
    <n v="7"/>
    <s v="1STY - 1 Story Building"/>
    <n v="1810"/>
    <n v="1810"/>
    <n v="1810"/>
    <n v="0"/>
    <x v="0"/>
    <n v="1810"/>
    <n v="159.81657458563535"/>
    <n v="42.003033032876061"/>
    <n v="440"/>
    <n v="30000"/>
    <n v="289268"/>
    <d v="2019-10-10T00:00:00"/>
    <n v="287483"/>
    <n v="159.82"/>
    <n v="0.15809999999999999"/>
    <x v="19"/>
    <n v="0"/>
    <n v="10"/>
    <n v="10"/>
  </r>
  <r>
    <x v="0"/>
    <x v="311"/>
    <x v="0"/>
    <s v="0.2278 AC"/>
    <x v="19"/>
    <s v="R - 35 - Average to Good"/>
    <n v="4"/>
    <n v="3"/>
    <n v="0"/>
    <n v="9"/>
    <s v="2STY - 2 Story Building"/>
    <n v="2854"/>
    <n v="1454"/>
    <n v="1400"/>
    <n v="0"/>
    <x v="0"/>
    <n v="1454"/>
    <n v="236.76891334250345"/>
    <n v="34.693450588573903"/>
    <n v="440"/>
    <n v="30000"/>
    <n v="344262"/>
    <d v="2019-08-26T00:00:00"/>
    <n v="344503"/>
    <n v="120.62"/>
    <n v="0.2278"/>
    <x v="19"/>
    <n v="1"/>
    <n v="8"/>
    <n v="26"/>
  </r>
  <r>
    <x v="0"/>
    <x v="311"/>
    <x v="0"/>
    <s v="0.1566 AC"/>
    <x v="3"/>
    <s v="R - 35 - Average to Good"/>
    <n v="4"/>
    <n v="2"/>
    <n v="1"/>
    <n v="9"/>
    <s v="2STY - 2 Story Building"/>
    <n v="2840"/>
    <n v="1440"/>
    <n v="1400"/>
    <n v="0"/>
    <x v="0"/>
    <n v="1440"/>
    <n v="230.24652777777777"/>
    <n v="48.604441019975681"/>
    <n v="440"/>
    <n v="30000"/>
    <n v="331555"/>
    <d v="2019-12-02T00:00:00"/>
    <n v="322573"/>
    <n v="116.74"/>
    <n v="0.15659999999999999"/>
    <x v="19"/>
    <n v="0"/>
    <n v="12"/>
    <n v="2"/>
  </r>
  <r>
    <x v="0"/>
    <x v="311"/>
    <x v="1"/>
    <s v="0.2330 AC"/>
    <x v="3"/>
    <s v="R - 35 - Average to Good"/>
    <n v="3"/>
    <n v="2"/>
    <n v="1"/>
    <n v="7"/>
    <s v="2STY - 2 Story Building"/>
    <n v="1872"/>
    <n v="936"/>
    <n v="936"/>
    <n v="0"/>
    <x v="0"/>
    <n v="936"/>
    <n v="280.01495726495727"/>
    <n v="25.823391937320924"/>
    <n v="520"/>
    <n v="30000"/>
    <n v="262094"/>
    <d v="2019-10-29T00:00:00"/>
    <n v="263667"/>
    <n v="140.01"/>
    <n v="0.23300000000000001"/>
    <x v="19"/>
    <n v="0"/>
    <n v="10"/>
    <n v="29"/>
  </r>
  <r>
    <x v="0"/>
    <x v="312"/>
    <x v="0"/>
    <s v="0.2393 AC"/>
    <x v="3"/>
    <s v="R - 35 - Average to Good"/>
    <n v="3"/>
    <n v="2"/>
    <n v="0"/>
    <n v="5"/>
    <s v="1STY - 1 Story Building"/>
    <n v="1531"/>
    <n v="1531"/>
    <n v="1513"/>
    <n v="0"/>
    <x v="0"/>
    <n v="1531"/>
    <n v="186.33180927498367"/>
    <n v="27.367279143292514"/>
    <n v="640"/>
    <n v="50000"/>
    <n v="285274"/>
    <d v="2019-07-12T00:00:00"/>
    <n v="295685"/>
    <n v="186.33"/>
    <n v="0.23930000000000001"/>
    <x v="19"/>
    <n v="0"/>
    <n v="7"/>
    <n v="12"/>
  </r>
  <r>
    <x v="0"/>
    <x v="312"/>
    <x v="0"/>
    <s v="0.2393 AC"/>
    <x v="19"/>
    <s v="R - 35 - Average to Good"/>
    <n v="4"/>
    <n v="3"/>
    <n v="1"/>
    <n v="7"/>
    <s v="2STY - 2 Story Building"/>
    <n v="3140"/>
    <n v="2380"/>
    <n v="2060"/>
    <n v="0"/>
    <x v="0"/>
    <n v="2380"/>
    <n v="174.64579831932772"/>
    <n v="39.875351931348582"/>
    <n v="640"/>
    <n v="50000"/>
    <n v="415657"/>
    <d v="2019-01-16T00:00:00"/>
    <n v="441005"/>
    <n v="132.37"/>
    <n v="0.23930000000000001"/>
    <x v="19"/>
    <n v="1"/>
    <n v="1"/>
    <n v="16"/>
  </r>
  <r>
    <x v="0"/>
    <x v="312"/>
    <x v="0"/>
    <s v="0.1674 AC"/>
    <x v="19"/>
    <s v="R - 35 - Average to Good"/>
    <n v="4"/>
    <n v="2"/>
    <n v="1"/>
    <n v="8"/>
    <s v="2STY - 2 Story Building"/>
    <n v="2547"/>
    <n v="1320"/>
    <n v="1271"/>
    <n v="0"/>
    <x v="0"/>
    <n v="1320"/>
    <n v="196.89393939393941"/>
    <n v="35.642072950642522"/>
    <n v="400"/>
    <n v="50000"/>
    <n v="259900"/>
    <d v="2019-02-25T00:00:00"/>
    <n v="267182"/>
    <n v="102.04"/>
    <n v="0.16739999999999999"/>
    <x v="19"/>
    <n v="1"/>
    <n v="2"/>
    <n v="25"/>
  </r>
  <r>
    <x v="0"/>
    <x v="312"/>
    <x v="0"/>
    <s v="0.1658 AC"/>
    <x v="19"/>
    <s v="R - 35 - Average to Good"/>
    <n v="4"/>
    <n v="2"/>
    <n v="0"/>
    <n v="6"/>
    <s v="1STY - 1 Story Building"/>
    <n v="1597"/>
    <n v="1597"/>
    <n v="1597"/>
    <n v="0"/>
    <x v="0"/>
    <n v="1597"/>
    <n v="157.74326862867878"/>
    <n v="34.880552426335953"/>
    <n v="400"/>
    <n v="50000"/>
    <n v="251916"/>
    <d v="2019-03-13T00:00:00"/>
    <n v="260772"/>
    <n v="157.74"/>
    <n v="0.1658"/>
    <x v="19"/>
    <n v="1"/>
    <n v="3"/>
    <n v="13"/>
  </r>
  <r>
    <x v="0"/>
    <x v="312"/>
    <x v="0"/>
    <s v="0.1658 AC"/>
    <x v="3"/>
    <s v="R - 35 - Average to Good"/>
    <n v="4"/>
    <n v="2"/>
    <n v="0"/>
    <n v="6"/>
    <s v="1STY - 1 Story Building"/>
    <n v="1840"/>
    <n v="1840"/>
    <n v="1840"/>
    <n v="0"/>
    <x v="0"/>
    <n v="1840"/>
    <n v="148.30380434782609"/>
    <n v="37.783111297202751"/>
    <n v="400"/>
    <n v="50000"/>
    <n v="272879"/>
    <d v="2019-12-18T00:00:00"/>
    <n v="274879"/>
    <n v="148.30000000000001"/>
    <n v="0.1658"/>
    <x v="19"/>
    <n v="0"/>
    <n v="12"/>
    <n v="18"/>
  </r>
  <r>
    <x v="0"/>
    <x v="312"/>
    <x v="0"/>
    <s v="0.1546 AC"/>
    <x v="19"/>
    <s v="R - 35 - Average to Good"/>
    <n v="4"/>
    <n v="2"/>
    <n v="1"/>
    <n v="7"/>
    <s v="2STY - 2 Story Building"/>
    <n v="2584"/>
    <n v="1352"/>
    <n v="1232"/>
    <n v="0"/>
    <x v="0"/>
    <n v="1352"/>
    <n v="235.20710059171597"/>
    <n v="47.220410621563161"/>
    <n v="440"/>
    <n v="50000"/>
    <n v="318000"/>
    <d v="2019-02-15T00:00:00"/>
    <n v="324450"/>
    <n v="123.07"/>
    <n v="0.15459999999999999"/>
    <x v="19"/>
    <n v="1"/>
    <n v="2"/>
    <n v="15"/>
  </r>
  <r>
    <x v="0"/>
    <x v="312"/>
    <x v="0"/>
    <s v="0.1546 AC"/>
    <x v="19"/>
    <s v="R - 35 - Average to Good"/>
    <n v="3"/>
    <n v="2"/>
    <n v="0"/>
    <n v="5"/>
    <s v="1STY - 1 Story Building"/>
    <n v="1309"/>
    <n v="1309"/>
    <n v="1309"/>
    <n v="144"/>
    <x v="1"/>
    <n v="1453"/>
    <n v="143.84033035099793"/>
    <n v="31.034798175807236"/>
    <n v="427"/>
    <n v="50000"/>
    <n v="209000"/>
    <d v="2019-02-11T00:00:00"/>
    <n v="216300"/>
    <n v="159.66"/>
    <n v="0.15459999999999999"/>
    <x v="19"/>
    <n v="1"/>
    <n v="2"/>
    <n v="11"/>
  </r>
  <r>
    <x v="0"/>
    <x v="312"/>
    <x v="0"/>
    <s v="0.1663 AC"/>
    <x v="19"/>
    <s v="R - 35 - Average to Good"/>
    <n v="3"/>
    <n v="2"/>
    <n v="0"/>
    <n v="5"/>
    <s v="1STY - 1 Story Building"/>
    <n v="1309"/>
    <n v="1309"/>
    <n v="1309"/>
    <n v="0"/>
    <x v="0"/>
    <n v="1309"/>
    <n v="176.26814362108479"/>
    <n v="31.85175430023186"/>
    <n v="427"/>
    <n v="50000"/>
    <n v="230735"/>
    <d v="2019-02-26T00:00:00"/>
    <n v="244764"/>
    <n v="176.27"/>
    <n v="0.1663"/>
    <x v="19"/>
    <n v="1"/>
    <n v="2"/>
    <n v="26"/>
  </r>
  <r>
    <x v="0"/>
    <x v="312"/>
    <x v="0"/>
    <s v="0.1469 AC"/>
    <x v="3"/>
    <s v="R - 35 - Average to Good"/>
    <n v="3"/>
    <n v="2"/>
    <n v="0"/>
    <n v="5"/>
    <s v="1STY - 1 Story Building"/>
    <n v="1740"/>
    <n v="1740"/>
    <n v="1740"/>
    <n v="0"/>
    <x v="0"/>
    <n v="1740"/>
    <n v="154.19540229885058"/>
    <n v="41.928662202193983"/>
    <n v="400"/>
    <n v="50000"/>
    <n v="268300"/>
    <d v="2019-10-23T00:00:00"/>
    <n v="277137"/>
    <n v="154.19999999999999"/>
    <n v="0.1469"/>
    <x v="19"/>
    <n v="0"/>
    <n v="10"/>
    <n v="23"/>
  </r>
  <r>
    <x v="0"/>
    <x v="312"/>
    <x v="0"/>
    <s v="0.1738 AC"/>
    <x v="3"/>
    <s v="R - 35 - Average to Good"/>
    <n v="4"/>
    <n v="2"/>
    <n v="1"/>
    <n v="6"/>
    <s v="2STY - 2 Story Building"/>
    <n v="1890"/>
    <n v="1080"/>
    <n v="810"/>
    <n v="0"/>
    <x v="0"/>
    <n v="1080"/>
    <n v="210.70092592592593"/>
    <n v="30.05747928072439"/>
    <n v="420"/>
    <n v="50000"/>
    <n v="227557"/>
    <d v="2019-04-26T00:00:00"/>
    <n v="239351"/>
    <n v="120.4"/>
    <n v="0.17380000000000001"/>
    <x v="19"/>
    <n v="0"/>
    <n v="4"/>
    <n v="26"/>
  </r>
  <r>
    <x v="0"/>
    <x v="312"/>
    <x v="0"/>
    <s v="0.2339 AC"/>
    <x v="19"/>
    <s v="R - 35 - Average to Good"/>
    <n v="3"/>
    <n v="2"/>
    <n v="0"/>
    <n v="5"/>
    <s v="1STY - 1 Story Building"/>
    <n v="1740"/>
    <n v="1740"/>
    <n v="1740"/>
    <n v="0"/>
    <x v="0"/>
    <n v="1740"/>
    <n v="139.08045977011494"/>
    <n v="23.751840767659495"/>
    <n v="400"/>
    <n v="50000"/>
    <n v="242000"/>
    <d v="2019-06-19T00:00:00"/>
    <n v="228358"/>
    <n v="139.08000000000001"/>
    <n v="0.2339"/>
    <x v="19"/>
    <n v="1"/>
    <n v="6"/>
    <n v="19"/>
  </r>
  <r>
    <x v="0"/>
    <x v="312"/>
    <x v="0"/>
    <s v="0.1971 AC"/>
    <x v="19"/>
    <s v="R - 35 - Average to Good"/>
    <n v="3"/>
    <n v="2"/>
    <n v="1"/>
    <n v="7"/>
    <s v="2STY - 2 Story Building"/>
    <n v="1728"/>
    <n v="864"/>
    <n v="864"/>
    <n v="0"/>
    <x v="0"/>
    <n v="864"/>
    <n v="270.36111111111109"/>
    <n v="27.207176231667724"/>
    <n v="420"/>
    <n v="50000"/>
    <n v="233592"/>
    <d v="2019-01-04T00:00:00"/>
    <n v="244073"/>
    <n v="135.18"/>
    <n v="0.1971"/>
    <x v="19"/>
    <n v="1"/>
    <n v="1"/>
    <n v="4"/>
  </r>
  <r>
    <x v="0"/>
    <x v="312"/>
    <x v="0"/>
    <s v="0.1438 AC"/>
    <x v="19"/>
    <s v="R - 35 - Average to Good"/>
    <n v="3"/>
    <n v="2"/>
    <n v="0"/>
    <n v="5"/>
    <s v="1STY - 1 Story Building"/>
    <n v="1309"/>
    <n v="1309"/>
    <n v="1309"/>
    <n v="0"/>
    <x v="0"/>
    <n v="1309"/>
    <n v="171.88693659281896"/>
    <n v="35.919953102909226"/>
    <n v="427"/>
    <n v="50000"/>
    <n v="225000"/>
    <d v="2019-10-28T00:00:00"/>
    <n v="221907"/>
    <n v="171.89"/>
    <n v="0.14380000000000001"/>
    <x v="19"/>
    <n v="1"/>
    <n v="10"/>
    <n v="28"/>
  </r>
  <r>
    <x v="0"/>
    <x v="312"/>
    <x v="0"/>
    <s v="0.1819 AC"/>
    <x v="3"/>
    <s v="R - 35 - Average to Good"/>
    <n v="3"/>
    <n v="2"/>
    <n v="1"/>
    <n v="7"/>
    <s v="2STY - 2 Story Building"/>
    <n v="1728"/>
    <n v="864"/>
    <n v="864"/>
    <n v="0"/>
    <x v="0"/>
    <n v="864"/>
    <n v="304.99305555555554"/>
    <n v="33.25700404514938"/>
    <n v="420"/>
    <n v="50000"/>
    <n v="263514"/>
    <d v="2019-08-02T00:00:00"/>
    <n v="269497"/>
    <n v="152.5"/>
    <n v="0.18190000000000001"/>
    <x v="19"/>
    <n v="0"/>
    <n v="8"/>
    <n v="2"/>
  </r>
  <r>
    <x v="4"/>
    <x v="301"/>
    <x v="1"/>
    <s v="0.3136 AC"/>
    <x v="18"/>
    <s v="R - 45 - Good to Very Good"/>
    <n v="4"/>
    <n v="3"/>
    <n v="1"/>
    <n v="8"/>
    <s v="2STY - 2 Story Building"/>
    <n v="2528"/>
    <n v="1324"/>
    <n v="1204"/>
    <n v="800"/>
    <x v="1"/>
    <n v="2124"/>
    <n v="216.52542372881356"/>
    <n v="33.666617473435657"/>
    <n v="640"/>
    <n v="70001"/>
    <n v="459900"/>
    <d v="2019-02-06T00:00:00"/>
    <n v="473697"/>
    <n v="181.92"/>
    <n v="0.31359999999999999"/>
    <x v="19"/>
    <n v="2"/>
    <n v="2"/>
    <n v="6"/>
  </r>
  <r>
    <x v="4"/>
    <x v="301"/>
    <x v="1"/>
    <s v="0.1779 AC"/>
    <x v="19"/>
    <s v="R - 45 - Good to Very Good"/>
    <n v="3"/>
    <n v="2"/>
    <n v="0"/>
    <n v="5"/>
    <s v="1STY - 1 Story Building"/>
    <n v="1938"/>
    <n v="1938"/>
    <n v="1938"/>
    <n v="0"/>
    <x v="0"/>
    <n v="1938"/>
    <n v="178.01857585139319"/>
    <n v="44.520012326236454"/>
    <n v="610"/>
    <n v="70001"/>
    <n v="345000"/>
    <d v="2019-03-25T00:00:00"/>
    <n v="354706"/>
    <n v="178.02"/>
    <n v="0.1779"/>
    <x v="19"/>
    <n v="1"/>
    <n v="3"/>
    <n v="25"/>
  </r>
  <r>
    <x v="4"/>
    <x v="301"/>
    <x v="1"/>
    <s v="0.1779 AC"/>
    <x v="3"/>
    <s v="R - 40 - Good"/>
    <n v="4"/>
    <n v="2"/>
    <n v="1"/>
    <n v="6"/>
    <s v="2STY - 2 Story Building"/>
    <n v="2568"/>
    <n v="1364"/>
    <n v="1204"/>
    <n v="0"/>
    <x v="0"/>
    <n v="1364"/>
    <n v="259.48533724340177"/>
    <n v="45.673403254270951"/>
    <n v="640"/>
    <n v="70001"/>
    <n v="353938"/>
    <d v="2019-05-31T00:00:00"/>
    <n v="361371"/>
    <n v="137.83000000000001"/>
    <n v="0.1779"/>
    <x v="19"/>
    <n v="0"/>
    <n v="5"/>
    <n v="31"/>
  </r>
  <r>
    <x v="4"/>
    <x v="301"/>
    <x v="1"/>
    <s v="0.1779 AC"/>
    <x v="3"/>
    <s v="R - 40 - Good"/>
    <n v="3"/>
    <n v="3"/>
    <n v="0"/>
    <n v="6"/>
    <s v="1STY - 1 Story Building"/>
    <n v="1728"/>
    <n v="1728"/>
    <n v="1728"/>
    <n v="972"/>
    <x v="1"/>
    <n v="2700"/>
    <n v="153.41925925925926"/>
    <n v="53.453952886729212"/>
    <n v="670"/>
    <n v="70001"/>
    <n v="414232"/>
    <d v="2019-08-23T00:00:00"/>
    <n v="419203"/>
    <n v="239.72"/>
    <n v="0.1779"/>
    <x v="19"/>
    <n v="0"/>
    <n v="8"/>
    <n v="23"/>
  </r>
  <r>
    <x v="4"/>
    <x v="301"/>
    <x v="1"/>
    <s v="0.1779 AC"/>
    <x v="19"/>
    <s v="R - 40 - Good"/>
    <n v="3"/>
    <n v="2"/>
    <n v="1"/>
    <n v="6"/>
    <s v="1STY - 1 Story Building"/>
    <n v="2154"/>
    <n v="2154"/>
    <n v="2154"/>
    <n v="0"/>
    <x v="0"/>
    <n v="2154"/>
    <n v="171.2627669452182"/>
    <n v="47.604152310575735"/>
    <n v="610"/>
    <n v="70001"/>
    <n v="368900"/>
    <d v="2019-05-23T00:00:00"/>
    <n v="381523"/>
    <n v="171.26"/>
    <n v="0.1779"/>
    <x v="19"/>
    <n v="1"/>
    <n v="5"/>
    <n v="23"/>
  </r>
  <r>
    <x v="4"/>
    <x v="301"/>
    <x v="1"/>
    <s v="0.1779 AC"/>
    <x v="19"/>
    <s v="R - 40 - Good"/>
    <n v="4"/>
    <n v="3"/>
    <n v="1"/>
    <n v="6"/>
    <s v="2STY - 2 Story Building"/>
    <n v="3325"/>
    <n v="2314"/>
    <n v="2314"/>
    <n v="0"/>
    <x v="0"/>
    <n v="2314"/>
    <n v="187.93733794295591"/>
    <n v="56.11934666817389"/>
    <n v="440"/>
    <n v="70001"/>
    <n v="434887"/>
    <d v="2019-03-22T00:00:00"/>
    <n v="446629"/>
    <n v="130.79"/>
    <n v="0.1779"/>
    <x v="19"/>
    <n v="1"/>
    <n v="3"/>
    <n v="22"/>
  </r>
  <r>
    <x v="37"/>
    <x v="313"/>
    <x v="1"/>
    <s v="0.5655 AC"/>
    <x v="3"/>
    <s v="R - 50 - Very Good"/>
    <n v="3"/>
    <n v="2"/>
    <n v="1"/>
    <n v="7"/>
    <s v="1STY - 1 Story Building"/>
    <n v="2646"/>
    <n v="2646"/>
    <n v="2620"/>
    <n v="0"/>
    <x v="0"/>
    <n v="2646"/>
    <n v="250.92479213907785"/>
    <n v="26.953361279380086"/>
    <n v="844"/>
    <n v="100000"/>
    <n v="663947"/>
    <d v="2019-12-31T00:00:00"/>
    <n v="663947"/>
    <n v="250.92"/>
    <n v="0.5655"/>
    <x v="19"/>
    <n v="0"/>
    <n v="12"/>
    <n v="31"/>
  </r>
  <r>
    <x v="37"/>
    <x v="313"/>
    <x v="1"/>
    <s v="0.8370 AC"/>
    <x v="3"/>
    <s v="R - 50 - Very Good"/>
    <n v="4"/>
    <n v="3"/>
    <n v="1"/>
    <n v="7"/>
    <s v="1STY - 1 Story Building"/>
    <n v="3067"/>
    <n v="3067"/>
    <n v="3049"/>
    <n v="0"/>
    <x v="0"/>
    <n v="3067"/>
    <n v="234.75709162047605"/>
    <n v="19.747820334330598"/>
    <n v="1137"/>
    <n v="100000"/>
    <n v="720000"/>
    <d v="2019-11-27T00:00:00"/>
    <n v="720000"/>
    <n v="234.76"/>
    <n v="0.83699999999999997"/>
    <x v="19"/>
    <n v="0"/>
    <n v="11"/>
    <n v="27"/>
  </r>
  <r>
    <x v="37"/>
    <x v="313"/>
    <x v="1"/>
    <s v="0.5712 AC"/>
    <x v="3"/>
    <s v="R - 50 - Very Good"/>
    <n v="4"/>
    <n v="4"/>
    <n v="2"/>
    <n v="6"/>
    <s v="2STY - 2 Story Building"/>
    <n v="4146"/>
    <n v="2616"/>
    <n v="2556"/>
    <n v="1416"/>
    <x v="1"/>
    <n v="4032"/>
    <n v="208.43874007936509"/>
    <n v="33.777141481018482"/>
    <n v="739"/>
    <n v="100000"/>
    <n v="840425"/>
    <d v="2019-12-17T00:00:00"/>
    <n v="840428"/>
    <n v="202.71"/>
    <n v="0.57120000000000004"/>
    <x v="19"/>
    <n v="0"/>
    <n v="12"/>
    <n v="17"/>
  </r>
  <r>
    <x v="37"/>
    <x v="313"/>
    <x v="1"/>
    <s v="0.4941 AC"/>
    <x v="3"/>
    <s v="R - 50 - Very Good"/>
    <n v="4"/>
    <n v="2"/>
    <n v="1"/>
    <n v="7"/>
    <s v="1STY - 1 Story Building"/>
    <n v="2794"/>
    <n v="2794"/>
    <n v="2787"/>
    <n v="0"/>
    <x v="0"/>
    <n v="2794"/>
    <n v="241.29563350035792"/>
    <n v="31.323706049102086"/>
    <n v="743"/>
    <n v="100000"/>
    <n v="674180"/>
    <d v="2019-12-31T00:00:00"/>
    <n v="674180"/>
    <n v="241.3"/>
    <n v="0.49409999999999998"/>
    <x v="19"/>
    <n v="0"/>
    <n v="12"/>
    <n v="31"/>
  </r>
  <r>
    <x v="37"/>
    <x v="313"/>
    <x v="1"/>
    <s v="0.4971 AC"/>
    <x v="3"/>
    <s v="R - 50 - Very Good"/>
    <n v="4"/>
    <n v="4"/>
    <n v="1"/>
    <n v="9"/>
    <s v="2STY - 2 Story Building"/>
    <n v="3725"/>
    <n v="2296"/>
    <n v="2210"/>
    <n v="0"/>
    <x v="0"/>
    <n v="2296"/>
    <n v="369.92595818815329"/>
    <n v="39.22428690629711"/>
    <n v="1584"/>
    <n v="100000"/>
    <n v="849350"/>
    <d v="2019-12-31T00:00:00"/>
    <n v="883420"/>
    <n v="228.01"/>
    <n v="0.49709999999999999"/>
    <x v="19"/>
    <n v="0"/>
    <n v="12"/>
    <n v="31"/>
  </r>
  <r>
    <x v="37"/>
    <x v="313"/>
    <x v="1"/>
    <s v="0.6760 AC"/>
    <x v="19"/>
    <s v="R - 50 - Very Good"/>
    <n v="4"/>
    <n v="3"/>
    <n v="1"/>
    <n v="7"/>
    <s v="1STY - 1 Story Building"/>
    <n v="3109"/>
    <n v="3109"/>
    <n v="3073"/>
    <n v="600"/>
    <x v="1"/>
    <n v="3709"/>
    <n v="193.58533297384739"/>
    <n v="24.38342543237648"/>
    <n v="686"/>
    <n v="70000"/>
    <n v="718008"/>
    <d v="2019-06-10T00:00:00"/>
    <n v="688008"/>
    <n v="230.94"/>
    <n v="0.67600000000000005"/>
    <x v="19"/>
    <n v="1"/>
    <n v="6"/>
    <n v="10"/>
  </r>
  <r>
    <x v="37"/>
    <x v="313"/>
    <x v="1"/>
    <s v="0.6893 AC"/>
    <x v="19"/>
    <s v="R - 50 - Very Good"/>
    <n v="3"/>
    <n v="3"/>
    <n v="1"/>
    <n v="6"/>
    <s v="1STY - 1 Story Building"/>
    <n v="2605"/>
    <n v="2605"/>
    <n v="2605"/>
    <n v="1295"/>
    <x v="1"/>
    <n v="3900"/>
    <n v="166.69230769230768"/>
    <n v="21.651301935648373"/>
    <n v="716"/>
    <n v="100000"/>
    <n v="650100"/>
    <d v="2019-06-17T00:00:00"/>
    <n v="657011"/>
    <n v="249.56"/>
    <n v="0.68930000000000002"/>
    <x v="19"/>
    <n v="1"/>
    <n v="6"/>
    <n v="17"/>
  </r>
  <r>
    <x v="4"/>
    <x v="314"/>
    <x v="1"/>
    <s v="0.2561 AC"/>
    <x v="3"/>
    <s v="R - 45 - Good to Very Good"/>
    <n v="3"/>
    <n v="2"/>
    <n v="1"/>
    <n v="6"/>
    <s v="1STY - 1 Story Building"/>
    <n v="2826"/>
    <n v="2826"/>
    <n v="2826"/>
    <n v="0"/>
    <x v="0"/>
    <n v="2826"/>
    <n v="211.02653927813162"/>
    <n v="53.457886522030499"/>
    <n v="780"/>
    <n v="70001"/>
    <n v="596361"/>
    <d v="2019-06-21T00:00:00"/>
    <n v="612742"/>
    <n v="211.03"/>
    <n v="0.25609999999999999"/>
    <x v="19"/>
    <n v="0"/>
    <n v="6"/>
    <n v="21"/>
  </r>
  <r>
    <x v="4"/>
    <x v="314"/>
    <x v="1"/>
    <s v="0.3163 AC"/>
    <x v="19"/>
    <s v="R - 45 - Good to Very Good"/>
    <n v="4"/>
    <n v="3"/>
    <n v="1"/>
    <n v="7"/>
    <s v="2STY - 2 Story Building"/>
    <n v="3935"/>
    <n v="2503"/>
    <n v="2495"/>
    <n v="0"/>
    <x v="0"/>
    <n v="2503"/>
    <n v="314.44226927686776"/>
    <n v="57.123486757321146"/>
    <n v="684"/>
    <n v="70001"/>
    <n v="787049"/>
    <d v="2019-06-17T00:00:00"/>
    <n v="798534"/>
    <n v="200.01"/>
    <n v="0.31630000000000003"/>
    <x v="19"/>
    <n v="1"/>
    <n v="6"/>
    <n v="17"/>
  </r>
  <r>
    <x v="4"/>
    <x v="314"/>
    <x v="1"/>
    <s v="0.2296 AC"/>
    <x v="19"/>
    <s v="R - 45 - Good to Very Good"/>
    <n v="3"/>
    <n v="3"/>
    <n v="0"/>
    <n v="6"/>
    <s v="1STY - 1 Story Building"/>
    <n v="2828"/>
    <n v="2828"/>
    <n v="2828"/>
    <n v="1400"/>
    <x v="1"/>
    <n v="4228"/>
    <n v="115.98864711447493"/>
    <n v="49.033253024383846"/>
    <n v="640"/>
    <n v="70001"/>
    <n v="490400"/>
    <d v="2019-03-25T00:00:00"/>
    <n v="503641"/>
    <n v="173.41"/>
    <n v="0.2296"/>
    <x v="19"/>
    <n v="1"/>
    <n v="3"/>
    <n v="25"/>
  </r>
  <r>
    <x v="4"/>
    <x v="314"/>
    <x v="1"/>
    <s v="0.2611 AC"/>
    <x v="19"/>
    <s v="R - 45 - Good to Very Good"/>
    <n v="3"/>
    <n v="2"/>
    <n v="1"/>
    <n v="6"/>
    <s v="1STY - 1 Story Building"/>
    <n v="2622"/>
    <n v="2622"/>
    <n v="2622"/>
    <n v="0"/>
    <x v="0"/>
    <n v="2622"/>
    <n v="176.17620137299772"/>
    <n v="40.614881097454827"/>
    <n v="640"/>
    <n v="70001"/>
    <n v="461934"/>
    <d v="2019-06-05T00:00:00"/>
    <n v="470618"/>
    <n v="176.18"/>
    <n v="0.2611"/>
    <x v="19"/>
    <n v="1"/>
    <n v="6"/>
    <n v="5"/>
  </r>
  <r>
    <x v="4"/>
    <x v="314"/>
    <x v="1"/>
    <s v="0.2486 AC"/>
    <x v="19"/>
    <s v="R - 45 - Good to Very Good"/>
    <n v="3"/>
    <n v="2"/>
    <n v="1"/>
    <n v="6"/>
    <s v="1STY - 1 Story Building"/>
    <n v="2596"/>
    <n v="2596"/>
    <n v="2596"/>
    <n v="0"/>
    <x v="0"/>
    <n v="2596"/>
    <n v="232.96070878274267"/>
    <n v="55.846810088746757"/>
    <n v="640"/>
    <n v="70001"/>
    <n v="604766"/>
    <d v="2019-06-28T00:00:00"/>
    <n v="614607"/>
    <n v="232.96"/>
    <n v="0.24859999999999999"/>
    <x v="19"/>
    <n v="1"/>
    <n v="6"/>
    <n v="28"/>
  </r>
  <r>
    <x v="4"/>
    <x v="314"/>
    <x v="1"/>
    <s v="0.3301 AC"/>
    <x v="19"/>
    <s v="R - 45 - Good to Very Good"/>
    <n v="3"/>
    <n v="3"/>
    <n v="1"/>
    <n v="6"/>
    <s v="1STY - 1 Story Building"/>
    <n v="2790"/>
    <n v="2790"/>
    <n v="2790"/>
    <n v="1116"/>
    <x v="1"/>
    <n v="3906"/>
    <n v="154.80875576036865"/>
    <n v="42.052746350342119"/>
    <n v="964"/>
    <n v="70001"/>
    <n v="604683"/>
    <d v="2019-04-26T00:00:00"/>
    <n v="619195"/>
    <n v="216.73"/>
    <n v="0.3301"/>
    <x v="19"/>
    <n v="1"/>
    <n v="4"/>
    <n v="26"/>
  </r>
  <r>
    <x v="4"/>
    <x v="314"/>
    <x v="1"/>
    <s v="0.3262 AC"/>
    <x v="3"/>
    <s v="R - 45 - Good to Very Good"/>
    <n v="3"/>
    <n v="2"/>
    <n v="1"/>
    <n v="7"/>
    <s v="1STY - 1 Story Building"/>
    <n v="2831"/>
    <n v="2831"/>
    <n v="2808"/>
    <n v="0"/>
    <x v="0"/>
    <n v="2831"/>
    <n v="200.28435181914517"/>
    <n v="39.903874033799902"/>
    <n v="662"/>
    <n v="70001"/>
    <n v="567005"/>
    <d v="2019-08-06T00:00:00"/>
    <n v="573809"/>
    <n v="200.28"/>
    <n v="0.32619999999999999"/>
    <x v="19"/>
    <n v="0"/>
    <n v="8"/>
    <n v="6"/>
  </r>
  <r>
    <x v="4"/>
    <x v="314"/>
    <x v="1"/>
    <s v="0.2800 AC"/>
    <x v="19"/>
    <s v="R - 45 - Good to Very Good"/>
    <n v="4"/>
    <n v="3"/>
    <n v="1"/>
    <n v="6"/>
    <s v="1STY - 1 Story Building"/>
    <n v="2833"/>
    <n v="2833"/>
    <n v="2808"/>
    <n v="1404"/>
    <x v="1"/>
    <n v="4237"/>
    <n v="141.60962945480293"/>
    <n v="49.193231011412827"/>
    <n v="662"/>
    <n v="70001"/>
    <n v="600000"/>
    <d v="2019-07-23T00:00:00"/>
    <n v="609000"/>
    <n v="211.79"/>
    <n v="0.28000000000000003"/>
    <x v="19"/>
    <n v="1"/>
    <n v="7"/>
    <n v="23"/>
  </r>
  <r>
    <x v="4"/>
    <x v="314"/>
    <x v="1"/>
    <s v="0.2573 AC"/>
    <x v="3"/>
    <s v="R - 45 - Good to Very Good"/>
    <n v="3"/>
    <n v="2"/>
    <n v="1"/>
    <n v="8"/>
    <s v="1STY - 1 Story Building"/>
    <n v="2560"/>
    <n v="2560"/>
    <n v="2560"/>
    <n v="0"/>
    <x v="0"/>
    <n v="2560"/>
    <n v="190.21445312500001"/>
    <n v="43.446602548111223"/>
    <n v="760"/>
    <n v="70001"/>
    <n v="486949"/>
    <d v="2019-09-30T00:00:00"/>
    <n v="489818"/>
    <n v="190.21"/>
    <n v="0.25729999999999997"/>
    <x v="19"/>
    <n v="0"/>
    <n v="9"/>
    <n v="30"/>
  </r>
  <r>
    <x v="4"/>
    <x v="314"/>
    <x v="1"/>
    <s v="0.3009 AC"/>
    <x v="19"/>
    <s v="R - 45 - Good to Very Good"/>
    <n v="3"/>
    <n v="2"/>
    <n v="0"/>
    <n v="5"/>
    <s v="1STY - 1 Story Building"/>
    <n v="2560"/>
    <n v="2560"/>
    <n v="2560"/>
    <n v="0"/>
    <x v="0"/>
    <n v="2560"/>
    <n v="173.57539062500001"/>
    <n v="33.90143313554897"/>
    <n v="640"/>
    <n v="70001"/>
    <n v="444353"/>
    <d v="2019-05-03T00:00:00"/>
    <n v="453684"/>
    <n v="173.58"/>
    <n v="0.3009"/>
    <x v="19"/>
    <n v="1"/>
    <n v="5"/>
    <n v="3"/>
  </r>
  <r>
    <x v="4"/>
    <x v="315"/>
    <x v="1"/>
    <s v="0.2451 AC"/>
    <x v="19"/>
    <s v="R - 45 - Good to Very Good"/>
    <n v="3"/>
    <n v="3"/>
    <n v="1"/>
    <n v="6"/>
    <s v="1STY - 1 Story Building"/>
    <n v="2560"/>
    <n v="2560"/>
    <n v="2560"/>
    <n v="1536"/>
    <x v="1"/>
    <n v="4096"/>
    <n v="103.60400390625"/>
    <n v="39.74708698198183"/>
    <n v="640"/>
    <n v="70001"/>
    <n v="424362"/>
    <d v="2019-02-01T00:00:00"/>
    <n v="438366"/>
    <n v="165.77"/>
    <n v="0.24510000000000001"/>
    <x v="19"/>
    <n v="1"/>
    <n v="2"/>
    <n v="1"/>
  </r>
  <r>
    <x v="4"/>
    <x v="315"/>
    <x v="1"/>
    <s v="0.2559 AC"/>
    <x v="19"/>
    <s v="R - 45 - Good to Very Good"/>
    <n v="3"/>
    <n v="2"/>
    <n v="1"/>
    <n v="6"/>
    <s v="1STY - 1 Story Building"/>
    <n v="2622"/>
    <n v="2622"/>
    <n v="2622"/>
    <n v="0"/>
    <x v="0"/>
    <n v="2622"/>
    <n v="193.85049580472921"/>
    <n v="45.597543519316936"/>
    <n v="640"/>
    <n v="70001"/>
    <n v="508276"/>
    <d v="2019-03-21T00:00:00"/>
    <n v="521999"/>
    <n v="193.85"/>
    <n v="0.25590000000000002"/>
    <x v="19"/>
    <n v="1"/>
    <n v="3"/>
    <n v="21"/>
  </r>
  <r>
    <x v="4"/>
    <x v="315"/>
    <x v="1"/>
    <s v="0.2152 AC"/>
    <x v="19"/>
    <s v="R - 45 - Good to Very Good"/>
    <n v="3"/>
    <n v="2"/>
    <n v="1"/>
    <n v="6"/>
    <s v="1STY - 1 Story Building"/>
    <n v="2622"/>
    <n v="2622"/>
    <n v="2622"/>
    <n v="0"/>
    <x v="0"/>
    <n v="2622"/>
    <n v="157.08276125095347"/>
    <n v="43.937068385784166"/>
    <n v="640"/>
    <n v="70001"/>
    <n v="411871"/>
    <d v="2019-01-24T00:00:00"/>
    <n v="427221"/>
    <n v="157.08000000000001"/>
    <n v="0.2152"/>
    <x v="19"/>
    <n v="1"/>
    <n v="1"/>
    <n v="24"/>
  </r>
  <r>
    <x v="4"/>
    <x v="315"/>
    <x v="1"/>
    <s v="0.2152 AC"/>
    <x v="3"/>
    <s v="R - 45 - Good to Very Good"/>
    <n v="3"/>
    <n v="2"/>
    <n v="1"/>
    <n v="6"/>
    <s v="1STY - 1 Story Building"/>
    <n v="2148"/>
    <n v="2148"/>
    <n v="2148"/>
    <n v="0"/>
    <x v="0"/>
    <n v="2148"/>
    <n v="178.52188081936686"/>
    <n v="40.906808026189573"/>
    <n v="786"/>
    <n v="70001"/>
    <n v="383465"/>
    <d v="2019-09-11T00:00:00"/>
    <n v="386916"/>
    <n v="178.52"/>
    <n v="0.2152"/>
    <x v="19"/>
    <n v="0"/>
    <n v="9"/>
    <n v="11"/>
  </r>
  <r>
    <x v="4"/>
    <x v="315"/>
    <x v="1"/>
    <s v="0.2152 AC"/>
    <x v="3"/>
    <s v="R - 45 - Good to Very Good"/>
    <n v="4"/>
    <n v="3"/>
    <n v="1"/>
    <n v="10"/>
    <s v="2STY - 2 Story Building"/>
    <n v="3250"/>
    <n v="1828"/>
    <n v="1422"/>
    <n v="0"/>
    <x v="0"/>
    <n v="1828"/>
    <n v="269.91684901531727"/>
    <n v="52.635172270184093"/>
    <n v="724"/>
    <n v="70001"/>
    <n v="493408"/>
    <d v="2019-10-31T00:00:00"/>
    <n v="496368"/>
    <n v="151.82"/>
    <n v="0.2152"/>
    <x v="19"/>
    <n v="0"/>
    <n v="10"/>
    <n v="31"/>
  </r>
  <r>
    <x v="4"/>
    <x v="315"/>
    <x v="1"/>
    <s v="0.2505 AC"/>
    <x v="3"/>
    <s v="R - 45 - Good to Very Good"/>
    <n v="4"/>
    <n v="2"/>
    <n v="1"/>
    <n v="10"/>
    <s v="2STY - 2 Story Building"/>
    <n v="3058"/>
    <n v="1814"/>
    <n v="1598"/>
    <n v="0"/>
    <x v="0"/>
    <n v="1814"/>
    <n v="264.76901874310914"/>
    <n v="44.015825099113066"/>
    <n v="954"/>
    <n v="70001"/>
    <n v="480291"/>
    <d v="2019-09-11T00:00:00"/>
    <n v="488059"/>
    <n v="157.06"/>
    <n v="0.2505"/>
    <x v="19"/>
    <n v="0"/>
    <n v="9"/>
    <n v="11"/>
  </r>
  <r>
    <x v="4"/>
    <x v="315"/>
    <x v="1"/>
    <s v="0.4104 AC"/>
    <x v="3"/>
    <s v="R - 45 - Good to Very Good"/>
    <n v="3"/>
    <n v="3"/>
    <n v="1"/>
    <n v="7"/>
    <s v="1STY - 1 Story Building"/>
    <n v="2728"/>
    <n v="2728"/>
    <n v="2728"/>
    <n v="1800"/>
    <x v="1"/>
    <n v="4528"/>
    <n v="125.62168727915194"/>
    <n v="31.818215380815058"/>
    <n v="760"/>
    <n v="70001"/>
    <n v="568815"/>
    <d v="2019-08-27T00:00:00"/>
    <n v="574123"/>
    <n v="208.51"/>
    <n v="0.41039999999999999"/>
    <x v="19"/>
    <n v="0"/>
    <n v="8"/>
    <n v="27"/>
  </r>
  <r>
    <x v="4"/>
    <x v="315"/>
    <x v="1"/>
    <s v="0.3428 AC"/>
    <x v="3"/>
    <s v="R - 45 - Good to Very Good"/>
    <n v="3"/>
    <n v="3"/>
    <n v="1"/>
    <n v="6"/>
    <s v="1STY - 1 Story Building"/>
    <n v="2560"/>
    <n v="2560"/>
    <n v="2560"/>
    <n v="256"/>
    <x v="1"/>
    <n v="2816"/>
    <n v="211.9765625"/>
    <n v="39.975307332366839"/>
    <n v="720"/>
    <n v="70001"/>
    <n v="596926"/>
    <d v="2019-07-23T00:00:00"/>
    <n v="605880"/>
    <n v="233.17"/>
    <n v="0.34279999999999999"/>
    <x v="19"/>
    <n v="0"/>
    <n v="7"/>
    <n v="23"/>
  </r>
  <r>
    <x v="4"/>
    <x v="315"/>
    <x v="1"/>
    <s v="0.2983 AC"/>
    <x v="3"/>
    <s v="R - 45 - Good to Very Good"/>
    <n v="5"/>
    <n v="3"/>
    <n v="1"/>
    <n v="9"/>
    <s v="2STY - 2 Story Building"/>
    <n v="3040"/>
    <n v="2092"/>
    <n v="1988"/>
    <n v="0"/>
    <x v="0"/>
    <n v="2092"/>
    <n v="264.32074569789677"/>
    <n v="42.555118736815018"/>
    <n v="662"/>
    <n v="70001"/>
    <n v="552959"/>
    <d v="2019-09-19T00:00:00"/>
    <n v="557936"/>
    <n v="181.89"/>
    <n v="0.29830000000000001"/>
    <x v="19"/>
    <n v="0"/>
    <n v="9"/>
    <n v="19"/>
  </r>
  <r>
    <x v="4"/>
    <x v="315"/>
    <x v="1"/>
    <s v="0.3015 AC"/>
    <x v="3"/>
    <s v="R - 45 - Good to Very Good"/>
    <n v="4"/>
    <n v="3"/>
    <n v="1"/>
    <n v="7"/>
    <s v="2STY - 2 Story Building"/>
    <n v="3258"/>
    <n v="1926"/>
    <n v="1656"/>
    <n v="0"/>
    <x v="0"/>
    <n v="1926"/>
    <n v="251.31204569055038"/>
    <n v="36.854829007701014"/>
    <n v="688"/>
    <n v="70001"/>
    <n v="484027"/>
    <d v="2019-06-11T00:00:00"/>
    <n v="493127"/>
    <n v="148.57"/>
    <n v="0.30149999999999999"/>
    <x v="19"/>
    <n v="0"/>
    <n v="6"/>
    <n v="11"/>
  </r>
  <r>
    <x v="4"/>
    <x v="315"/>
    <x v="1"/>
    <s v="0.3393 AC"/>
    <x v="3"/>
    <s v="R - 45 - Good to Very Good"/>
    <n v="4"/>
    <n v="2"/>
    <n v="1"/>
    <n v="7"/>
    <s v="1STY - 1 Story Building"/>
    <n v="2560"/>
    <n v="2560"/>
    <n v="2560"/>
    <n v="0"/>
    <x v="0"/>
    <n v="2560"/>
    <n v="181.01484375000001"/>
    <n v="31.35323981718966"/>
    <n v="700"/>
    <n v="70001"/>
    <n v="463398"/>
    <d v="2019-10-01T00:00:00"/>
    <n v="464669"/>
    <n v="181.01"/>
    <n v="0.33929999999999999"/>
    <x v="19"/>
    <n v="0"/>
    <n v="10"/>
    <n v="1"/>
  </r>
  <r>
    <x v="4"/>
    <x v="315"/>
    <x v="1"/>
    <s v="0.3747 AC"/>
    <x v="3"/>
    <s v="R - 45 - Good to Very Good"/>
    <n v="4"/>
    <n v="3"/>
    <n v="1"/>
    <n v="8"/>
    <s v="2STY - 2 Story Building"/>
    <n v="3288"/>
    <n v="1866"/>
    <n v="1422"/>
    <n v="0"/>
    <x v="0"/>
    <n v="1866"/>
    <n v="271.58735262593785"/>
    <n v="31.049142956850943"/>
    <n v="910"/>
    <n v="70001"/>
    <n v="506782"/>
    <d v="2019-11-05T00:00:00"/>
    <n v="506798"/>
    <n v="154.13"/>
    <n v="0.37469999999999998"/>
    <x v="19"/>
    <n v="0"/>
    <n v="11"/>
    <n v="5"/>
  </r>
  <r>
    <x v="4"/>
    <x v="315"/>
    <x v="1"/>
    <s v="0.3736 AC"/>
    <x v="3"/>
    <s v="R - 45 - Good to Very Good"/>
    <n v="4"/>
    <n v="3"/>
    <n v="1"/>
    <n v="9"/>
    <s v="2STY - 2 Story Building"/>
    <n v="3706"/>
    <n v="2122"/>
    <n v="1988"/>
    <n v="0"/>
    <x v="0"/>
    <n v="2122"/>
    <n v="254.47219604147031"/>
    <n v="33.181115220729779"/>
    <n v="786"/>
    <n v="70001"/>
    <n v="539990"/>
    <d v="2019-10-10T00:00:00"/>
    <n v="556480"/>
    <n v="145.71"/>
    <n v="0.37359999999999999"/>
    <x v="19"/>
    <n v="0"/>
    <n v="10"/>
    <n v="10"/>
  </r>
  <r>
    <x v="0"/>
    <x v="321"/>
    <x v="1"/>
    <s v="0.1542 AC"/>
    <x v="3"/>
    <s v="R - 35 - Average to Good"/>
    <n v="4"/>
    <n v="2"/>
    <n v="1"/>
    <n v="7"/>
    <s v="2STY - 2 Story Building"/>
    <n v="2176"/>
    <n v="1144"/>
    <n v="1028"/>
    <n v="0"/>
    <x v="0"/>
    <n v="1144"/>
    <n v="235.68531468531469"/>
    <n v="40.140825779311804"/>
    <n v="416"/>
    <n v="40000"/>
    <n v="269624"/>
    <d v="2019-08-16T00:00:00"/>
    <n v="272859"/>
    <n v="123.91"/>
    <n v="0.1542"/>
    <x v="19"/>
    <n v="0"/>
    <n v="8"/>
    <n v="16"/>
  </r>
  <r>
    <x v="0"/>
    <x v="321"/>
    <x v="1"/>
    <s v="0.1515 AC"/>
    <x v="3"/>
    <s v="R - 35 - Average to Good"/>
    <n v="4"/>
    <n v="2"/>
    <n v="1"/>
    <n v="7"/>
    <s v="2STY - 2 Story Building"/>
    <n v="1728"/>
    <n v="864"/>
    <n v="864"/>
    <n v="0"/>
    <x v="0"/>
    <n v="864"/>
    <n v="257.0787037037037"/>
    <n v="33.657305124451838"/>
    <n v="420"/>
    <n v="40000"/>
    <n v="222116"/>
    <d v="2019-05-15T00:00:00"/>
    <n v="223207"/>
    <n v="128.54"/>
    <n v="0.1515"/>
    <x v="19"/>
    <n v="0"/>
    <n v="5"/>
    <n v="15"/>
  </r>
  <r>
    <x v="0"/>
    <x v="321"/>
    <x v="1"/>
    <s v="0.1438 AC"/>
    <x v="3"/>
    <s v="R - 35 - Average to Good"/>
    <n v="4"/>
    <n v="2"/>
    <n v="1"/>
    <n v="7"/>
    <s v="2STY - 2 Story Building"/>
    <n v="1936"/>
    <n v="1034"/>
    <n v="1028"/>
    <n v="0"/>
    <x v="0"/>
    <n v="1034"/>
    <n v="235.77272727272728"/>
    <n v="38.919508653356161"/>
    <n v="414"/>
    <n v="40000"/>
    <n v="243789"/>
    <d v="2019-05-09T00:00:00"/>
    <n v="243804"/>
    <n v="125.92"/>
    <n v="0.14380000000000001"/>
    <x v="19"/>
    <n v="0"/>
    <n v="5"/>
    <n v="9"/>
  </r>
  <r>
    <x v="0"/>
    <x v="321"/>
    <x v="1"/>
    <s v="0.1438 AC"/>
    <x v="3"/>
    <s v="R - 35 - Average to Good"/>
    <n v="3"/>
    <n v="2"/>
    <n v="0"/>
    <n v="5"/>
    <s v="1STY - 1 Story Building"/>
    <n v="1840"/>
    <n v="1840"/>
    <n v="1840"/>
    <n v="0"/>
    <x v="0"/>
    <n v="1840"/>
    <n v="136.17391304347825"/>
    <n v="40.000459775399712"/>
    <n v="400"/>
    <n v="40000"/>
    <n v="250560"/>
    <d v="2019-06-26T00:00:00"/>
    <n v="255271"/>
    <n v="136.16999999999999"/>
    <n v="0.14380000000000001"/>
    <x v="19"/>
    <n v="0"/>
    <n v="6"/>
    <n v="26"/>
  </r>
  <r>
    <x v="0"/>
    <x v="321"/>
    <x v="1"/>
    <s v="0.1438 AC"/>
    <x v="3"/>
    <s v="R - 35 - Average to Good"/>
    <n v="3"/>
    <n v="2"/>
    <n v="0"/>
    <n v="5"/>
    <s v="1STY - 1 Story Building"/>
    <n v="1572"/>
    <n v="1572"/>
    <n v="1572"/>
    <n v="0"/>
    <x v="0"/>
    <n v="1572"/>
    <n v="155.97964376590332"/>
    <n v="39.144766670370409"/>
    <n v="400"/>
    <n v="40000"/>
    <n v="245200"/>
    <d v="2019-07-12T00:00:00"/>
    <n v="248878"/>
    <n v="155.97999999999999"/>
    <n v="0.14380000000000001"/>
    <x v="19"/>
    <n v="0"/>
    <n v="7"/>
    <n v="12"/>
  </r>
  <r>
    <x v="0"/>
    <x v="321"/>
    <x v="1"/>
    <s v="0.1438 AC"/>
    <x v="19"/>
    <s v="R - 35 - Average to Good"/>
    <n v="4"/>
    <n v="2"/>
    <n v="1"/>
    <n v="7"/>
    <s v="2STY - 2 Story Building"/>
    <n v="1936"/>
    <n v="1034"/>
    <n v="1028"/>
    <n v="0"/>
    <x v="0"/>
    <n v="1034"/>
    <n v="232.01160541586074"/>
    <n v="38.298652219501882"/>
    <n v="414"/>
    <n v="40000"/>
    <n v="239900"/>
    <d v="2019-05-01T00:00:00"/>
    <n v="245658"/>
    <n v="123.92"/>
    <n v="0.14380000000000001"/>
    <x v="19"/>
    <n v="1"/>
    <n v="5"/>
    <n v="1"/>
  </r>
  <r>
    <x v="0"/>
    <x v="321"/>
    <x v="1"/>
    <s v="0.1438 AC"/>
    <x v="3"/>
    <s v="R - 35 - Average to Good"/>
    <n v="3"/>
    <n v="2"/>
    <n v="0"/>
    <n v="5"/>
    <s v="1STY - 1 Story Building"/>
    <n v="1536"/>
    <n v="1536"/>
    <n v="1536"/>
    <n v="0"/>
    <x v="0"/>
    <n v="1536"/>
    <n v="158.45052083333334"/>
    <n v="38.854214160826878"/>
    <n v="400"/>
    <n v="40000"/>
    <n v="243380"/>
    <d v="2019-06-12T00:00:00"/>
    <n v="247956"/>
    <n v="158.44999999999999"/>
    <n v="0.14380000000000001"/>
    <x v="19"/>
    <n v="0"/>
    <n v="6"/>
    <n v="12"/>
  </r>
  <r>
    <x v="0"/>
    <x v="321"/>
    <x v="1"/>
    <s v="0.1438 AC"/>
    <x v="3"/>
    <s v="R - 35 - Average to Good"/>
    <n v="3"/>
    <n v="2"/>
    <n v="0"/>
    <n v="5"/>
    <s v="1STY - 1 Story Building"/>
    <n v="1536"/>
    <n v="1536"/>
    <n v="1536"/>
    <n v="0"/>
    <x v="0"/>
    <n v="1536"/>
    <n v="163.87044270833334"/>
    <n v="40.183252425634514"/>
    <n v="400"/>
    <n v="40000"/>
    <n v="251705"/>
    <d v="2019-10-18T00:00:00"/>
    <n v="253215"/>
    <n v="163.87"/>
    <n v="0.14380000000000001"/>
    <x v="19"/>
    <n v="0"/>
    <n v="10"/>
    <n v="18"/>
  </r>
  <r>
    <x v="0"/>
    <x v="321"/>
    <x v="1"/>
    <s v="0.1731 AC"/>
    <x v="19"/>
    <s v="R - 35 - Average to Good"/>
    <n v="3"/>
    <n v="2"/>
    <n v="0"/>
    <n v="5"/>
    <s v="1STY - 1 Story Building"/>
    <n v="1740"/>
    <n v="1740"/>
    <n v="1740"/>
    <n v="0"/>
    <x v="0"/>
    <n v="1740"/>
    <n v="147.24885057471263"/>
    <n v="33.979440431307452"/>
    <n v="400"/>
    <n v="40000"/>
    <n v="256213"/>
    <d v="2019-03-18T00:00:00"/>
    <n v="263131"/>
    <n v="147.25"/>
    <n v="0.1731"/>
    <x v="19"/>
    <n v="1"/>
    <n v="3"/>
    <n v="18"/>
  </r>
  <r>
    <x v="0"/>
    <x v="321"/>
    <x v="1"/>
    <s v="0.2039 AC"/>
    <x v="19"/>
    <s v="R - 35 - Average to Good"/>
    <n v="3"/>
    <n v="2"/>
    <n v="0"/>
    <n v="5"/>
    <s v="1STY - 1 Story Building"/>
    <n v="1532"/>
    <n v="1532"/>
    <n v="1532"/>
    <n v="0"/>
    <x v="0"/>
    <n v="1532"/>
    <n v="156.50391644908615"/>
    <n v="26.994723191611151"/>
    <n v="400"/>
    <n v="40000"/>
    <n v="239764"/>
    <d v="2019-01-16T00:00:00"/>
    <n v="247676"/>
    <n v="156.5"/>
    <n v="0.2039"/>
    <x v="19"/>
    <n v="1"/>
    <n v="1"/>
    <n v="16"/>
  </r>
  <r>
    <x v="0"/>
    <x v="321"/>
    <x v="1"/>
    <s v="0.1114 AC"/>
    <x v="3"/>
    <s v="R - 35 - Average to Good"/>
    <n v="4"/>
    <n v="2"/>
    <n v="1"/>
    <n v="7"/>
    <s v="2STY - 2 Story Building"/>
    <n v="1998"/>
    <n v="1188"/>
    <n v="918"/>
    <n v="0"/>
    <x v="0"/>
    <n v="1188"/>
    <n v="215.62289562289561"/>
    <n v="52.788370072522191"/>
    <n v="420"/>
    <n v="20000"/>
    <n v="256160"/>
    <d v="2019-07-16T00:00:00"/>
    <n v="239702"/>
    <n v="128.21"/>
    <n v="0.1114"/>
    <x v="19"/>
    <n v="0"/>
    <n v="7"/>
    <n v="16"/>
  </r>
  <r>
    <x v="0"/>
    <x v="321"/>
    <x v="0"/>
    <s v="0.1011 AC"/>
    <x v="3"/>
    <s v="R - 35 - Average to Good"/>
    <n v="4"/>
    <n v="2"/>
    <n v="1"/>
    <n v="5"/>
    <s v="2STY - 2 Story Building"/>
    <n v="1728"/>
    <n v="864"/>
    <n v="864"/>
    <n v="0"/>
    <x v="0"/>
    <n v="864"/>
    <n v="302.03587962962962"/>
    <n v="59.256125684504426"/>
    <n v="420"/>
    <n v="35000"/>
    <n v="260959"/>
    <d v="2019-10-16T00:00:00"/>
    <n v="260720"/>
    <n v="151.02000000000001"/>
    <n v="0.1011"/>
    <x v="19"/>
    <n v="0"/>
    <n v="10"/>
    <n v="16"/>
  </r>
  <r>
    <x v="0"/>
    <x v="321"/>
    <x v="0"/>
    <s v="0.1648 AC"/>
    <x v="3"/>
    <s v="R - 35 - Average to Good"/>
    <n v="4"/>
    <n v="2"/>
    <n v="1"/>
    <n v="8"/>
    <s v="2STY - 2 Story Building"/>
    <n v="2580"/>
    <n v="1348"/>
    <n v="1232"/>
    <n v="0"/>
    <x v="0"/>
    <n v="1348"/>
    <n v="226.79228486646883"/>
    <n v="42.586611926859057"/>
    <n v="440"/>
    <n v="40000"/>
    <n v="305716"/>
    <d v="2019-12-05T00:00:00"/>
    <n v="305716"/>
    <n v="118.49"/>
    <n v="0.1648"/>
    <x v="19"/>
    <n v="0"/>
    <n v="12"/>
    <n v="5"/>
  </r>
  <r>
    <x v="0"/>
    <x v="321"/>
    <x v="0"/>
    <s v="0.1555 AC"/>
    <x v="3"/>
    <s v="R - 35 - Average to Good"/>
    <n v="3"/>
    <n v="2"/>
    <n v="0"/>
    <n v="5"/>
    <s v="1STY - 1 Story Building"/>
    <n v="1740"/>
    <n v="1740"/>
    <n v="1740"/>
    <n v="0"/>
    <x v="0"/>
    <n v="1740"/>
    <n v="155.67241379310346"/>
    <n v="39.989193306936656"/>
    <n v="400"/>
    <n v="40000"/>
    <n v="270870"/>
    <d v="2019-11-14T00:00:00"/>
    <n v="271683"/>
    <n v="155.66999999999999"/>
    <n v="0.1555"/>
    <x v="19"/>
    <n v="0"/>
    <n v="11"/>
    <n v="14"/>
  </r>
  <r>
    <x v="0"/>
    <x v="321"/>
    <x v="0"/>
    <s v="0.2078 AC"/>
    <x v="19"/>
    <s v="R - 35 - Average to Good"/>
    <n v="4"/>
    <n v="3"/>
    <n v="1"/>
    <n v="9"/>
    <s v="2STY - 2 Story Building"/>
    <n v="2516"/>
    <n v="1302"/>
    <n v="1214"/>
    <n v="464"/>
    <x v="1"/>
    <n v="1766"/>
    <n v="212.34428086070216"/>
    <n v="41.428370678523798"/>
    <n v="680"/>
    <n v="40000"/>
    <n v="375000"/>
    <d v="2019-07-02T00:00:00"/>
    <n v="376433"/>
    <n v="149.05000000000001"/>
    <n v="0.20780000000000001"/>
    <x v="19"/>
    <n v="1"/>
    <n v="7"/>
    <n v="2"/>
  </r>
  <r>
    <x v="0"/>
    <x v="321"/>
    <x v="0"/>
    <s v="0.1871 AC"/>
    <x v="3"/>
    <s v="R - 35 - Average to Good"/>
    <n v="4"/>
    <n v="2"/>
    <n v="1"/>
    <n v="8"/>
    <s v="2STY - 2 Story Building"/>
    <n v="2544"/>
    <n v="1312"/>
    <n v="1232"/>
    <n v="0"/>
    <x v="0"/>
    <n v="1312"/>
    <n v="242.08384146341464"/>
    <n v="38.9706795372215"/>
    <n v="440"/>
    <n v="40000"/>
    <n v="317614"/>
    <d v="2019-11-08T00:00:00"/>
    <n v="322979"/>
    <n v="124.85"/>
    <n v="0.18709999999999999"/>
    <x v="19"/>
    <n v="0"/>
    <n v="11"/>
    <n v="8"/>
  </r>
  <r>
    <x v="0"/>
    <x v="321"/>
    <x v="0"/>
    <s v="0.1037 AC"/>
    <x v="19"/>
    <s v="R - 35 - Average to Good"/>
    <n v="3"/>
    <n v="2"/>
    <n v="0"/>
    <n v="6"/>
    <s v="1STY - 1 Story Building"/>
    <n v="1276"/>
    <n v="1276"/>
    <n v="1276"/>
    <n v="0"/>
    <x v="0"/>
    <n v="1276"/>
    <n v="181.92633228840126"/>
    <n v="51.390117533713578"/>
    <n v="400"/>
    <n v="20000"/>
    <n v="232138"/>
    <d v="2019-11-19T00:00:00"/>
    <n v="210768"/>
    <n v="181.93"/>
    <n v="0.1037"/>
    <x v="19"/>
    <n v="1"/>
    <n v="11"/>
    <n v="19"/>
  </r>
  <r>
    <x v="0"/>
    <x v="321"/>
    <x v="1"/>
    <s v="0.2002 AC"/>
    <x v="3"/>
    <s v="R - 35 - Average to Good"/>
    <n v="4"/>
    <n v="2"/>
    <n v="1"/>
    <n v="7"/>
    <s v="2STY - 2 Story Building"/>
    <n v="2584"/>
    <n v="1332"/>
    <n v="1252"/>
    <n v="0"/>
    <x v="0"/>
    <n v="1332"/>
    <n v="215.4069069069069"/>
    <n v="32.901212653278769"/>
    <n v="400"/>
    <n v="40000"/>
    <n v="286922"/>
    <d v="2019-05-29T00:00:00"/>
    <n v="292947"/>
    <n v="111.04"/>
    <n v="0.20019999999999999"/>
    <x v="19"/>
    <n v="0"/>
    <n v="5"/>
    <n v="29"/>
  </r>
  <r>
    <x v="0"/>
    <x v="321"/>
    <x v="1"/>
    <s v="0.1499 AC"/>
    <x v="3"/>
    <s v="R - 35 - Average to Good"/>
    <n v="3"/>
    <n v="2"/>
    <n v="0"/>
    <n v="5"/>
    <s v="1STY - 1 Story Building"/>
    <n v="1320"/>
    <n v="1320"/>
    <n v="1320"/>
    <n v="0"/>
    <x v="0"/>
    <n v="1320"/>
    <n v="182.92651515151516"/>
    <n v="36.979504548793166"/>
    <n v="416"/>
    <n v="40000"/>
    <n v="241463"/>
    <d v="2019-08-01T00:00:00"/>
    <n v="245085"/>
    <n v="182.93"/>
    <n v="0.14990000000000001"/>
    <x v="19"/>
    <n v="0"/>
    <n v="8"/>
    <n v="1"/>
  </r>
  <r>
    <x v="0"/>
    <x v="321"/>
    <x v="1"/>
    <s v="0.1481 AC"/>
    <x v="3"/>
    <s v="R - 35 - Average to Good"/>
    <n v="4"/>
    <n v="2"/>
    <n v="1"/>
    <n v="7"/>
    <s v="2STY - 2 Story Building"/>
    <n v="2544"/>
    <n v="1312"/>
    <n v="1232"/>
    <n v="0"/>
    <x v="0"/>
    <n v="1312"/>
    <n v="236.92149390243901"/>
    <n v="48.183169860783259"/>
    <n v="400"/>
    <n v="40000"/>
    <n v="310841"/>
    <d v="2019-06-20T00:00:00"/>
    <n v="310572"/>
    <n v="122.19"/>
    <n v="0.14810000000000001"/>
    <x v="19"/>
    <n v="0"/>
    <n v="6"/>
    <n v="20"/>
  </r>
  <r>
    <x v="0"/>
    <x v="321"/>
    <x v="1"/>
    <s v="0.1438 AC"/>
    <x v="3"/>
    <s v="R - 35 - Average to Good"/>
    <n v="3"/>
    <n v="3"/>
    <n v="0"/>
    <n v="5"/>
    <s v="1STY - 1 Story Building"/>
    <n v="1740"/>
    <n v="1740"/>
    <n v="1740"/>
    <n v="0"/>
    <x v="0"/>
    <n v="1740"/>
    <n v="149.70689655172413"/>
    <n v="41.585727039008106"/>
    <n v="440"/>
    <n v="40000"/>
    <n v="260490"/>
    <d v="2019-09-27T00:00:00"/>
    <n v="262834"/>
    <n v="149.71"/>
    <n v="0.14380000000000001"/>
    <x v="19"/>
    <n v="0"/>
    <n v="9"/>
    <n v="27"/>
  </r>
  <r>
    <x v="0"/>
    <x v="321"/>
    <x v="1"/>
    <s v="0.1438 AC"/>
    <x v="3"/>
    <s v="R - 35 - Average to Good"/>
    <n v="3"/>
    <n v="2"/>
    <n v="1"/>
    <n v="6"/>
    <s v="2STY - 2 Story Building"/>
    <n v="1728"/>
    <n v="864"/>
    <n v="864"/>
    <n v="0"/>
    <x v="0"/>
    <n v="864"/>
    <n v="285.88078703703701"/>
    <n v="39.432285939429697"/>
    <n v="420"/>
    <n v="40000"/>
    <n v="247001"/>
    <d v="2019-07-25T00:00:00"/>
    <n v="250706"/>
    <n v="142.94"/>
    <n v="0.14380000000000001"/>
    <x v="19"/>
    <n v="0"/>
    <n v="7"/>
    <n v="25"/>
  </r>
  <r>
    <x v="0"/>
    <x v="321"/>
    <x v="1"/>
    <s v="0.1438 AC"/>
    <x v="3"/>
    <s v="R - 35 - Average to Good"/>
    <n v="3"/>
    <n v="2"/>
    <n v="0"/>
    <n v="5"/>
    <s v="1STY - 1 Story Building"/>
    <n v="1532"/>
    <n v="1532"/>
    <n v="1532"/>
    <n v="0"/>
    <x v="0"/>
    <n v="1532"/>
    <n v="163.78655352480419"/>
    <n v="40.058091344600378"/>
    <n v="400"/>
    <n v="40000"/>
    <n v="250921"/>
    <d v="2019-12-27T00:00:00"/>
    <n v="250921"/>
    <n v="163.79"/>
    <n v="0.14380000000000001"/>
    <x v="19"/>
    <n v="0"/>
    <n v="12"/>
    <n v="27"/>
  </r>
  <r>
    <x v="0"/>
    <x v="321"/>
    <x v="1"/>
    <s v="0.1438 AC"/>
    <x v="3"/>
    <s v="R - 35 - Average to Good"/>
    <n v="4"/>
    <n v="2"/>
    <n v="1"/>
    <n v="7"/>
    <s v="2STY - 2 Story Building"/>
    <n v="1930"/>
    <n v="1028"/>
    <n v="1028"/>
    <n v="0"/>
    <x v="0"/>
    <n v="1028"/>
    <n v="236.6828793774319"/>
    <n v="38.84303906430597"/>
    <n v="420"/>
    <n v="40000"/>
    <n v="243310"/>
    <d v="2019-10-08T00:00:00"/>
    <n v="248466"/>
    <n v="126.07"/>
    <n v="0.14380000000000001"/>
    <x v="19"/>
    <n v="0"/>
    <n v="10"/>
    <n v="8"/>
  </r>
  <r>
    <x v="0"/>
    <x v="316"/>
    <x v="0"/>
    <s v="0.2152 AC"/>
    <x v="3"/>
    <s v="R - 45 - Good to Very Good"/>
    <n v="3"/>
    <n v="2"/>
    <n v="1"/>
    <n v="7"/>
    <s v="1STY - 1 Story Building"/>
    <n v="2560"/>
    <n v="2560"/>
    <n v="2560"/>
    <n v="0"/>
    <x v="0"/>
    <n v="2560"/>
    <n v="185.55429687500001"/>
    <n v="50.673493126602281"/>
    <n v="760"/>
    <n v="40000"/>
    <n v="475019"/>
    <d v="2019-08-21T00:00:00"/>
    <n v="479201"/>
    <n v="185.55"/>
    <n v="0.2152"/>
    <x v="19"/>
    <n v="0"/>
    <n v="8"/>
    <n v="21"/>
  </r>
  <r>
    <x v="0"/>
    <x v="316"/>
    <x v="0"/>
    <s v="0.2839 AC"/>
    <x v="3"/>
    <s v="R - 45 - Good to Very Good"/>
    <n v="3"/>
    <n v="2"/>
    <n v="1"/>
    <n v="6"/>
    <s v="1STY - 1 Story Building"/>
    <n v="2232"/>
    <n v="2232"/>
    <n v="2232"/>
    <n v="0"/>
    <x v="0"/>
    <n v="2232"/>
    <n v="194.31541218637992"/>
    <n v="35.071002056816525"/>
    <n v="672"/>
    <n v="40000"/>
    <n v="433712"/>
    <d v="2019-07-29T00:00:00"/>
    <n v="433712"/>
    <n v="194.32"/>
    <n v="0.28389999999999999"/>
    <x v="19"/>
    <n v="0"/>
    <n v="7"/>
    <n v="29"/>
  </r>
  <r>
    <x v="0"/>
    <x v="316"/>
    <x v="0"/>
    <s v="0.3316 AC"/>
    <x v="19"/>
    <s v="R - 45 - Good to Very Good"/>
    <n v="4"/>
    <n v="2"/>
    <n v="1"/>
    <n v="7"/>
    <s v="1STY - 1 Story Building"/>
    <n v="2148"/>
    <n v="2148"/>
    <n v="2148"/>
    <n v="0"/>
    <x v="0"/>
    <n v="2148"/>
    <n v="176.86080074487896"/>
    <n v="26.300467666023099"/>
    <n v="786"/>
    <n v="40000"/>
    <n v="379897"/>
    <d v="2019-05-16T00:00:00"/>
    <n v="387875"/>
    <n v="176.86"/>
    <n v="0.33160000000000001"/>
    <x v="19"/>
    <n v="1"/>
    <n v="5"/>
    <n v="16"/>
  </r>
  <r>
    <x v="0"/>
    <x v="316"/>
    <x v="0"/>
    <s v="0.2152 AC"/>
    <x v="3"/>
    <s v="R - 45 - Good to Very Good"/>
    <n v="3"/>
    <n v="2"/>
    <n v="1"/>
    <n v="7"/>
    <s v="1STY - 1 Story Building"/>
    <n v="2740"/>
    <n v="2740"/>
    <n v="2740"/>
    <n v="0"/>
    <x v="0"/>
    <n v="2740"/>
    <n v="140.2594890510949"/>
    <n v="40.997056574532067"/>
    <n v="640"/>
    <n v="40000"/>
    <n v="384311"/>
    <d v="2019-10-04T00:00:00"/>
    <n v="386617"/>
    <n v="140.26"/>
    <n v="0.2152"/>
    <x v="19"/>
    <n v="0"/>
    <n v="10"/>
    <n v="4"/>
  </r>
  <r>
    <x v="0"/>
    <x v="316"/>
    <x v="0"/>
    <s v="0.3923 AC"/>
    <x v="19"/>
    <s v="R - 45 - Good to Very Good"/>
    <n v="4"/>
    <n v="2"/>
    <n v="1"/>
    <n v="7"/>
    <s v="1STY - 1 Story Building"/>
    <n v="2560"/>
    <n v="2560"/>
    <n v="2560"/>
    <n v="1280"/>
    <x v="1"/>
    <n v="3840"/>
    <n v="123.29557291666667"/>
    <n v="27.705916954636628"/>
    <n v="760"/>
    <n v="40000"/>
    <n v="473455"/>
    <d v="2019-10-17T00:00:00"/>
    <n v="474437"/>
    <n v="184.94"/>
    <n v="0.39229999999999998"/>
    <x v="19"/>
    <n v="1"/>
    <n v="10"/>
    <n v="17"/>
  </r>
  <r>
    <x v="0"/>
    <x v="316"/>
    <x v="0"/>
    <s v="0.2850 AC"/>
    <x v="3"/>
    <s v="R - 45 - Good to Very Good"/>
    <n v="3"/>
    <n v="2"/>
    <n v="1"/>
    <n v="6"/>
    <s v="1STY - 1 Story Building"/>
    <n v="2560"/>
    <n v="2560"/>
    <n v="2560"/>
    <n v="0"/>
    <x v="0"/>
    <n v="2560"/>
    <n v="186.88203125000001"/>
    <n v="38.536722890789882"/>
    <n v="640"/>
    <n v="40000"/>
    <n v="478418"/>
    <d v="2019-09-17T00:00:00"/>
    <n v="482724"/>
    <n v="186.88"/>
    <n v="0.28499999999999998"/>
    <x v="19"/>
    <n v="0"/>
    <n v="9"/>
    <n v="17"/>
  </r>
  <r>
    <x v="0"/>
    <x v="316"/>
    <x v="0"/>
    <s v="0.2324 AC"/>
    <x v="19"/>
    <s v="R - 45 - Good to Very Good"/>
    <n v="3"/>
    <n v="2"/>
    <n v="1"/>
    <n v="7"/>
    <s v="1STY - 1 Story Building"/>
    <n v="2560"/>
    <n v="2560"/>
    <n v="2560"/>
    <n v="0"/>
    <x v="0"/>
    <n v="2560"/>
    <n v="173.02187499999999"/>
    <n v="43.753921629058546"/>
    <n v="640"/>
    <n v="40000"/>
    <n v="442936"/>
    <d v="2019-03-19T00:00:00"/>
    <n v="464362"/>
    <n v="173.02"/>
    <n v="0.2324"/>
    <x v="19"/>
    <n v="1"/>
    <n v="3"/>
    <n v="19"/>
  </r>
  <r>
    <x v="0"/>
    <x v="316"/>
    <x v="0"/>
    <s v="0.2152 AC"/>
    <x v="19"/>
    <s v="R - 45 - Good to Very Good"/>
    <n v="3"/>
    <n v="3"/>
    <n v="1"/>
    <n v="7"/>
    <s v="1STY - 1 Story Building"/>
    <n v="2258"/>
    <n v="2258"/>
    <n v="2234"/>
    <n v="1117"/>
    <x v="1"/>
    <n v="3375"/>
    <n v="129.53037037037038"/>
    <n v="46.635350633745354"/>
    <n v="662"/>
    <n v="40000"/>
    <n v="437165"/>
    <d v="2019-05-21T00:00:00"/>
    <n v="446345"/>
    <n v="193.61"/>
    <n v="0.2152"/>
    <x v="19"/>
    <n v="1"/>
    <n v="5"/>
    <n v="21"/>
  </r>
  <r>
    <x v="0"/>
    <x v="316"/>
    <x v="0"/>
    <s v="0.2152 AC"/>
    <x v="19"/>
    <s v="R - 45 - Good to Very Good"/>
    <n v="3"/>
    <n v="2"/>
    <n v="1"/>
    <n v="6"/>
    <s v="1STY - 1 Story Building"/>
    <n v="2012"/>
    <n v="2012"/>
    <n v="2012"/>
    <n v="0"/>
    <x v="0"/>
    <n v="2012"/>
    <n v="169.3986083499006"/>
    <n v="36.358643890749327"/>
    <n v="662"/>
    <n v="40000"/>
    <n v="340830"/>
    <d v="2019-05-22T00:00:00"/>
    <n v="347987"/>
    <n v="169.4"/>
    <n v="0.2152"/>
    <x v="19"/>
    <n v="1"/>
    <n v="5"/>
    <n v="22"/>
  </r>
  <r>
    <x v="0"/>
    <x v="316"/>
    <x v="0"/>
    <s v="0.2068 AC"/>
    <x v="3"/>
    <s v="R - 45 - Good to Very Good"/>
    <n v="4"/>
    <n v="3"/>
    <n v="1"/>
    <n v="9"/>
    <s v="2STY - 2 Story Building"/>
    <n v="2923"/>
    <n v="1866"/>
    <n v="1422"/>
    <n v="692"/>
    <x v="1"/>
    <n v="2558"/>
    <n v="181.1962470680219"/>
    <n v="51.453074795786243"/>
    <n v="724"/>
    <n v="40000"/>
    <n v="463500"/>
    <d v="2019-08-02T00:00:00"/>
    <n v="469062"/>
    <n v="158.57"/>
    <n v="0.20680000000000001"/>
    <x v="19"/>
    <n v="0"/>
    <n v="8"/>
    <n v="2"/>
  </r>
  <r>
    <x v="0"/>
    <x v="316"/>
    <x v="0"/>
    <s v="0.2494 AC"/>
    <x v="19"/>
    <s v="R - 45 - Good to Very Good"/>
    <n v="4"/>
    <n v="3"/>
    <n v="1"/>
    <n v="8"/>
    <s v="2STY - 2 Story Building"/>
    <n v="4012"/>
    <n v="2280"/>
    <n v="2160"/>
    <n v="0"/>
    <x v="0"/>
    <n v="2280"/>
    <n v="230.07192982456141"/>
    <n v="48.285214174256971"/>
    <n v="831"/>
    <n v="40000"/>
    <n v="524564"/>
    <d v="2019-01-31T00:00:00"/>
    <n v="541875"/>
    <n v="130.75"/>
    <n v="0.24940000000000001"/>
    <x v="19"/>
    <n v="1"/>
    <n v="1"/>
    <n v="31"/>
  </r>
  <r>
    <x v="0"/>
    <x v="316"/>
    <x v="0"/>
    <s v="0.2296 AC"/>
    <x v="3"/>
    <s v="R - 45 - Good to Very Good"/>
    <n v="3"/>
    <n v="2"/>
    <n v="1"/>
    <n v="7"/>
    <s v="1STY - 1 Story Building"/>
    <n v="2148"/>
    <n v="2148"/>
    <n v="2148"/>
    <n v="0"/>
    <x v="0"/>
    <n v="2148"/>
    <n v="173.20623836126629"/>
    <n v="37.199581337607945"/>
    <n v="796"/>
    <n v="40000"/>
    <n v="372047"/>
    <d v="2019-07-17T00:00:00"/>
    <n v="376105"/>
    <n v="173.21"/>
    <n v="0.2296"/>
    <x v="19"/>
    <n v="0"/>
    <n v="7"/>
    <n v="17"/>
  </r>
  <r>
    <x v="0"/>
    <x v="322"/>
    <x v="1"/>
    <s v="0.1723 AC"/>
    <x v="3"/>
    <s v="R - 35 - Average to Good"/>
    <n v="3"/>
    <n v="2"/>
    <n v="0"/>
    <n v="5"/>
    <s v="1STY - 1 Story Building"/>
    <n v="1780"/>
    <n v="1780"/>
    <n v="1780"/>
    <n v="0"/>
    <x v="0"/>
    <n v="1780"/>
    <n v="147.45224719101122"/>
    <n v="34.970210733942068"/>
    <n v="400"/>
    <n v="30000"/>
    <n v="262465"/>
    <d v="2019-08-01T00:00:00"/>
    <n v="266402"/>
    <n v="147.44999999999999"/>
    <n v="0.17230000000000001"/>
    <x v="19"/>
    <n v="0"/>
    <n v="8"/>
    <n v="1"/>
  </r>
  <r>
    <x v="0"/>
    <x v="322"/>
    <x v="1"/>
    <s v="0.1618 AC"/>
    <x v="3"/>
    <s v="R - 35 - Average to Good"/>
    <n v="3"/>
    <n v="2"/>
    <n v="0"/>
    <n v="5"/>
    <s v="1STY - 1 Story Building"/>
    <n v="1740"/>
    <n v="1740"/>
    <n v="1740"/>
    <n v="0"/>
    <x v="0"/>
    <n v="1740"/>
    <n v="149.53563218390804"/>
    <n v="36.917097710445276"/>
    <n v="400"/>
    <n v="30000"/>
    <n v="260192"/>
    <d v="2019-11-04T00:00:00"/>
    <n v="261753"/>
    <n v="149.54"/>
    <n v="0.1618"/>
    <x v="19"/>
    <n v="0"/>
    <n v="11"/>
    <n v="4"/>
  </r>
  <r>
    <x v="0"/>
    <x v="322"/>
    <x v="1"/>
    <s v="0.1618 AC"/>
    <x v="3"/>
    <s v="R - 35 - Average to Good"/>
    <n v="3"/>
    <n v="2"/>
    <n v="1"/>
    <n v="5"/>
    <s v="2STY - 2 Story Building"/>
    <n v="1728"/>
    <n v="864"/>
    <n v="864"/>
    <n v="0"/>
    <x v="0"/>
    <n v="864"/>
    <n v="300.51388888888891"/>
    <n v="36.839345244784056"/>
    <n v="420"/>
    <n v="30000"/>
    <n v="259644"/>
    <d v="2019-11-01T00:00:00"/>
    <n v="261162"/>
    <n v="150.26"/>
    <n v="0.1618"/>
    <x v="19"/>
    <n v="0"/>
    <n v="11"/>
    <n v="1"/>
  </r>
  <r>
    <x v="0"/>
    <x v="322"/>
    <x v="1"/>
    <s v="0.1618 AC"/>
    <x v="19"/>
    <s v="R - 35 - Average to Good"/>
    <n v="3"/>
    <n v="2"/>
    <n v="1"/>
    <n v="6"/>
    <s v="2STY - 2 Story Building"/>
    <n v="1728"/>
    <n v="864"/>
    <n v="864"/>
    <n v="0"/>
    <x v="0"/>
    <n v="864"/>
    <n v="258.04513888888891"/>
    <n v="31.633193378895143"/>
    <n v="420"/>
    <n v="30000"/>
    <n v="222951"/>
    <d v="2019-03-12T00:00:00"/>
    <n v="228971"/>
    <n v="129.02000000000001"/>
    <n v="0.1618"/>
    <x v="19"/>
    <n v="1"/>
    <n v="3"/>
    <n v="12"/>
  </r>
  <r>
    <x v="0"/>
    <x v="322"/>
    <x v="1"/>
    <s v="0.1847 AC"/>
    <x v="3"/>
    <s v="R - 35 - Average to Good"/>
    <n v="3"/>
    <n v="2"/>
    <n v="0"/>
    <n v="5"/>
    <s v="1STY - 1 Story Building"/>
    <n v="1740"/>
    <n v="1740"/>
    <n v="1740"/>
    <n v="0"/>
    <x v="0"/>
    <n v="1740"/>
    <n v="168.41321839080459"/>
    <n v="36.422575909212718"/>
    <n v="400"/>
    <n v="30000"/>
    <n v="293039"/>
    <d v="2019-06-05T00:00:00"/>
    <n v="298548"/>
    <n v="168.41"/>
    <n v="0.1847"/>
    <x v="19"/>
    <n v="0"/>
    <n v="6"/>
    <n v="5"/>
  </r>
  <r>
    <x v="0"/>
    <x v="322"/>
    <x v="1"/>
    <s v="0.1498 AC"/>
    <x v="3"/>
    <s v="R - 35 - Average to Good"/>
    <n v="4"/>
    <n v="2"/>
    <n v="1"/>
    <n v="6"/>
    <s v="2STY - 2 Story Building"/>
    <n v="2020"/>
    <n v="1040"/>
    <n v="1040"/>
    <n v="0"/>
    <x v="0"/>
    <n v="1040"/>
    <n v="226.46250000000001"/>
    <n v="36.093579317878387"/>
    <n v="400"/>
    <n v="30000"/>
    <n v="235521"/>
    <d v="2019-06-10T00:00:00"/>
    <n v="234855"/>
    <n v="116.59"/>
    <n v="0.14979999999999999"/>
    <x v="19"/>
    <n v="0"/>
    <n v="6"/>
    <n v="10"/>
  </r>
  <r>
    <x v="0"/>
    <x v="322"/>
    <x v="1"/>
    <s v="0.1498 AC"/>
    <x v="19"/>
    <s v="R - 35 - Average to Good"/>
    <n v="3"/>
    <n v="2"/>
    <n v="0"/>
    <n v="5"/>
    <s v="1STY - 1 Story Building"/>
    <n v="1276"/>
    <n v="1276"/>
    <n v="1276"/>
    <n v="0"/>
    <x v="0"/>
    <n v="1276"/>
    <n v="179.52664576802508"/>
    <n v="35.105883449128989"/>
    <n v="400"/>
    <n v="30000"/>
    <n v="229076"/>
    <d v="2019-04-01T00:00:00"/>
    <n v="235261"/>
    <n v="179.53"/>
    <n v="0.14979999999999999"/>
    <x v="19"/>
    <n v="1"/>
    <n v="4"/>
    <n v="1"/>
  </r>
  <r>
    <x v="0"/>
    <x v="322"/>
    <x v="1"/>
    <s v="0.1498 AC"/>
    <x v="19"/>
    <s v="R - 35 - Average to Good"/>
    <n v="3"/>
    <n v="2"/>
    <n v="0"/>
    <n v="8"/>
    <s v="1STY - 1 Story Building"/>
    <n v="1324"/>
    <n v="1324"/>
    <n v="1324"/>
    <n v="0"/>
    <x v="0"/>
    <n v="1324"/>
    <n v="159.15785498489427"/>
    <n v="32.293593784672801"/>
    <n v="400"/>
    <n v="30000"/>
    <n v="210725"/>
    <d v="2019-05-14T00:00:00"/>
    <n v="215150"/>
    <n v="159.16"/>
    <n v="0.14979999999999999"/>
    <x v="19"/>
    <n v="1"/>
    <n v="5"/>
    <n v="14"/>
  </r>
  <r>
    <x v="0"/>
    <x v="322"/>
    <x v="1"/>
    <s v="0.1498 AC"/>
    <x v="19"/>
    <s v="R - 35 - Average to Good"/>
    <n v="3"/>
    <n v="2"/>
    <n v="0"/>
    <n v="5"/>
    <s v="1STY - 1 Story Building"/>
    <n v="1384"/>
    <n v="1384"/>
    <n v="1384"/>
    <n v="0"/>
    <x v="0"/>
    <n v="1384"/>
    <n v="155.67702312138729"/>
    <n v="33.018772504753812"/>
    <n v="400"/>
    <n v="30000"/>
    <n v="215457"/>
    <d v="2019-03-28T00:00:00"/>
    <n v="224887"/>
    <n v="155.68"/>
    <n v="0.14979999999999999"/>
    <x v="19"/>
    <n v="1"/>
    <n v="3"/>
    <n v="28"/>
  </r>
  <r>
    <x v="0"/>
    <x v="322"/>
    <x v="1"/>
    <s v="0.1498 AC"/>
    <x v="3"/>
    <s v="R - 35 - Average to Good"/>
    <n v="3"/>
    <n v="2"/>
    <n v="1"/>
    <n v="6"/>
    <s v="2STY - 2 Story Building"/>
    <n v="1800"/>
    <n v="900"/>
    <n v="900"/>
    <n v="0"/>
    <x v="0"/>
    <n v="900"/>
    <n v="291.98444444444442"/>
    <n v="40.271938955031565"/>
    <n v="420"/>
    <n v="30000"/>
    <n v="262786"/>
    <d v="2019-08-01T00:00:00"/>
    <n v="266728"/>
    <n v="145.99"/>
    <n v="0.14979999999999999"/>
    <x v="19"/>
    <n v="0"/>
    <n v="8"/>
    <n v="1"/>
  </r>
  <r>
    <x v="0"/>
    <x v="322"/>
    <x v="1"/>
    <s v="0.1618 AC"/>
    <x v="3"/>
    <s v="R - 35 - Average to Good"/>
    <n v="4"/>
    <n v="2"/>
    <n v="1"/>
    <n v="7"/>
    <s v="2STY - 2 Story Building"/>
    <n v="2504"/>
    <n v="1292"/>
    <n v="1212"/>
    <n v="0"/>
    <x v="0"/>
    <n v="1292"/>
    <n v="220.1547987616099"/>
    <n v="40.357502431892812"/>
    <n v="400"/>
    <n v="30000"/>
    <n v="284440"/>
    <d v="2019-09-04T00:00:00"/>
    <n v="287853"/>
    <n v="113.59"/>
    <n v="0.1618"/>
    <x v="19"/>
    <n v="0"/>
    <n v="9"/>
    <n v="4"/>
  </r>
  <r>
    <x v="0"/>
    <x v="322"/>
    <x v="1"/>
    <s v="0.1881 AC"/>
    <x v="19"/>
    <s v="R - 35 - Average to Good"/>
    <n v="3"/>
    <n v="2"/>
    <n v="0"/>
    <n v="5"/>
    <s v="1STY - 1 Story Building"/>
    <n v="1280"/>
    <n v="1280"/>
    <n v="1280"/>
    <n v="0"/>
    <x v="0"/>
    <n v="1280"/>
    <n v="176.00859374999999"/>
    <n v="27.495851658531084"/>
    <n v="400"/>
    <n v="30000"/>
    <n v="225291"/>
    <d v="2019-05-14T00:00:00"/>
    <n v="224407"/>
    <n v="176.01"/>
    <n v="0.18809999999999999"/>
    <x v="19"/>
    <n v="1"/>
    <n v="5"/>
    <n v="14"/>
  </r>
  <r>
    <x v="0"/>
    <x v="322"/>
    <x v="1"/>
    <s v="0.1618 AC"/>
    <x v="19"/>
    <s v="R - 35 - Average to Good"/>
    <n v="3"/>
    <n v="2"/>
    <n v="1"/>
    <n v="6"/>
    <s v="2STY - 2 Story Building"/>
    <n v="1998"/>
    <n v="1188"/>
    <n v="918"/>
    <n v="0"/>
    <x v="0"/>
    <n v="1188"/>
    <n v="197.72727272727272"/>
    <n v="33.328566028869432"/>
    <n v="420"/>
    <n v="30000"/>
    <n v="234900"/>
    <d v="2019-03-12T00:00:00"/>
    <n v="241242"/>
    <n v="117.57"/>
    <n v="0.1618"/>
    <x v="19"/>
    <n v="1"/>
    <n v="3"/>
    <n v="12"/>
  </r>
  <r>
    <x v="0"/>
    <x v="323"/>
    <x v="0"/>
    <s v="0.4087 AC"/>
    <x v="3"/>
    <s v="R - 35 - Average to Good"/>
    <n v="4"/>
    <n v="2"/>
    <n v="1"/>
    <n v="6"/>
    <s v="2STY - 2 Story Building"/>
    <n v="2936"/>
    <n v="1484"/>
    <n v="1452"/>
    <n v="0"/>
    <x v="0"/>
    <n v="1484"/>
    <n v="254.60444743935309"/>
    <n v="21.223029503163851"/>
    <n v="710"/>
    <n v="50000"/>
    <n v="377833"/>
    <d v="2019-04-16T00:00:00"/>
    <n v="388949"/>
    <n v="128.69"/>
    <n v="0.40870000000000001"/>
    <x v="19"/>
    <n v="0"/>
    <n v="4"/>
    <n v="16"/>
  </r>
  <r>
    <x v="0"/>
    <x v="323"/>
    <x v="0"/>
    <s v="0.3408 AC"/>
    <x v="19"/>
    <s v="R - 35 - Average to Good"/>
    <n v="3"/>
    <n v="2"/>
    <n v="1"/>
    <n v="6"/>
    <s v="2STY - 2 Story Building"/>
    <n v="3116"/>
    <n v="2380"/>
    <n v="2060"/>
    <n v="0"/>
    <x v="0"/>
    <n v="2380"/>
    <n v="160.4063025210084"/>
    <n v="25.716444750535661"/>
    <n v="680"/>
    <n v="50000"/>
    <n v="381767"/>
    <d v="2019-05-24T00:00:00"/>
    <n v="409284"/>
    <n v="122.52"/>
    <n v="0.34079999999999999"/>
    <x v="19"/>
    <n v="1"/>
    <n v="5"/>
    <n v="24"/>
  </r>
  <r>
    <x v="0"/>
    <x v="323"/>
    <x v="0"/>
    <s v="0.2546 AC"/>
    <x v="19"/>
    <s v="R - 35 - Average to Good"/>
    <n v="4"/>
    <n v="2"/>
    <n v="1"/>
    <n v="7"/>
    <s v="2STY - 2 Story Building"/>
    <n v="3030"/>
    <n v="1530"/>
    <n v="1500"/>
    <n v="0"/>
    <x v="0"/>
    <n v="1530"/>
    <n v="225.66143790849674"/>
    <n v="31.131676689771382"/>
    <n v="640"/>
    <n v="50000"/>
    <n v="345262"/>
    <d v="2019-05-29T00:00:00"/>
    <n v="354555"/>
    <n v="113.95"/>
    <n v="0.25459999999999999"/>
    <x v="19"/>
    <n v="1"/>
    <n v="5"/>
    <n v="29"/>
  </r>
  <r>
    <x v="0"/>
    <x v="323"/>
    <x v="0"/>
    <s v="0.1726 AC"/>
    <x v="3"/>
    <s v="R - 35 - Average to Good"/>
    <n v="4"/>
    <n v="2"/>
    <n v="1"/>
    <n v="8"/>
    <s v="2STY - 2 Story Building"/>
    <n v="2904"/>
    <n v="1452"/>
    <n v="1452"/>
    <n v="0"/>
    <x v="0"/>
    <n v="1452"/>
    <n v="220.70385674931129"/>
    <n v="42.623379055486922"/>
    <n v="640"/>
    <n v="50000"/>
    <n v="320462"/>
    <d v="2019-10-01T00:00:00"/>
    <n v="324397"/>
    <n v="110.35"/>
    <n v="0.1726"/>
    <x v="19"/>
    <n v="0"/>
    <n v="10"/>
    <n v="1"/>
  </r>
  <r>
    <x v="0"/>
    <x v="323"/>
    <x v="0"/>
    <s v="0.1693 AC"/>
    <x v="3"/>
    <s v="R - 35 - Average to Good"/>
    <n v="3"/>
    <n v="2"/>
    <n v="0"/>
    <n v="5"/>
    <s v="1STY - 1 Story Building"/>
    <n v="1894"/>
    <n v="1894"/>
    <n v="1882"/>
    <n v="0"/>
    <x v="0"/>
    <n v="1894"/>
    <n v="165.68215417106651"/>
    <n v="42.551108464226651"/>
    <n v="440"/>
    <n v="50000"/>
    <n v="313802"/>
    <d v="2019-10-03T00:00:00"/>
    <n v="318644"/>
    <n v="165.68"/>
    <n v="0.16930000000000001"/>
    <x v="19"/>
    <n v="0"/>
    <n v="10"/>
    <n v="3"/>
  </r>
  <r>
    <x v="0"/>
    <x v="323"/>
    <x v="0"/>
    <s v="0.1693 AC"/>
    <x v="3"/>
    <s v="R - 35 - Average to Good"/>
    <n v="3"/>
    <n v="2"/>
    <n v="0"/>
    <n v="5"/>
    <s v="1STY - 1 Story Building"/>
    <n v="1880"/>
    <n v="1880"/>
    <n v="1880"/>
    <n v="0"/>
    <x v="0"/>
    <n v="1880"/>
    <n v="158.90372340425532"/>
    <n v="40.508586916254849"/>
    <n v="400"/>
    <n v="50000"/>
    <n v="298739"/>
    <d v="2019-04-26T00:00:00"/>
    <n v="307957"/>
    <n v="158.9"/>
    <n v="0.16930000000000001"/>
    <x v="19"/>
    <n v="0"/>
    <n v="4"/>
    <n v="26"/>
  </r>
  <r>
    <x v="0"/>
    <x v="323"/>
    <x v="0"/>
    <s v="0.1693 AC"/>
    <x v="3"/>
    <s v="R - 35 - Average to Good"/>
    <n v="4"/>
    <n v="2"/>
    <n v="1"/>
    <n v="6"/>
    <s v="2STY - 2 Story Building"/>
    <n v="2532"/>
    <n v="1313"/>
    <n v="1271"/>
    <n v="0"/>
    <x v="0"/>
    <n v="1313"/>
    <n v="220.69687738004569"/>
    <n v="39.293081163349107"/>
    <n v="400"/>
    <n v="50000"/>
    <n v="289775"/>
    <d v="2019-10-03T00:00:00"/>
    <n v="294401"/>
    <n v="114.45"/>
    <n v="0.16930000000000001"/>
    <x v="19"/>
    <n v="0"/>
    <n v="10"/>
    <n v="3"/>
  </r>
  <r>
    <x v="0"/>
    <x v="323"/>
    <x v="0"/>
    <s v="0.2339 AC"/>
    <x v="3"/>
    <s v="R - 35 - Average to Good"/>
    <n v="3"/>
    <n v="2"/>
    <n v="0"/>
    <n v="5"/>
    <s v="1STY - 1 Story Building"/>
    <n v="1548"/>
    <n v="1548"/>
    <n v="1536"/>
    <n v="0"/>
    <x v="0"/>
    <n v="1548"/>
    <n v="165.37596899224806"/>
    <n v="25.126110496703991"/>
    <n v="440"/>
    <n v="50000"/>
    <n v="256002"/>
    <d v="2019-08-13T00:00:00"/>
    <n v="254014"/>
    <n v="165.38"/>
    <n v="0.2339"/>
    <x v="19"/>
    <n v="0"/>
    <n v="8"/>
    <n v="13"/>
  </r>
  <r>
    <x v="0"/>
    <x v="323"/>
    <x v="0"/>
    <s v="0.1738 AC"/>
    <x v="3"/>
    <s v="R - 35 - Average to Good"/>
    <n v="3"/>
    <n v="2"/>
    <n v="0"/>
    <n v="5"/>
    <s v="1STY - 1 Story Building"/>
    <n v="1384"/>
    <n v="1384"/>
    <n v="1384"/>
    <n v="0"/>
    <x v="0"/>
    <n v="1384"/>
    <n v="148.26372832369941"/>
    <n v="27.103998452988932"/>
    <n v="440"/>
    <n v="50000"/>
    <n v="205197"/>
    <d v="2019-10-16T00:00:00"/>
    <n v="208440"/>
    <n v="148.26"/>
    <n v="0.17380000000000001"/>
    <x v="19"/>
    <n v="0"/>
    <n v="10"/>
    <n v="16"/>
  </r>
  <r>
    <x v="0"/>
    <x v="323"/>
    <x v="0"/>
    <s v="0.1738 AC"/>
    <x v="3"/>
    <s v="R - 35 - Average to Good"/>
    <n v="4"/>
    <n v="2"/>
    <n v="1"/>
    <n v="7"/>
    <s v="2STY - 2 Story Building"/>
    <n v="1890"/>
    <n v="1080"/>
    <n v="810"/>
    <n v="0"/>
    <x v="0"/>
    <n v="1080"/>
    <n v="224.21203703703705"/>
    <n v="31.984902904978227"/>
    <n v="420"/>
    <n v="50000"/>
    <n v="242149"/>
    <d v="2019-08-28T00:00:00"/>
    <n v="241513"/>
    <n v="128.12"/>
    <n v="0.17380000000000001"/>
    <x v="19"/>
    <n v="0"/>
    <n v="8"/>
    <n v="28"/>
  </r>
  <r>
    <x v="0"/>
    <x v="323"/>
    <x v="0"/>
    <s v="0.1738 AC"/>
    <x v="3"/>
    <s v="R - 35 - Average to Good"/>
    <n v="4"/>
    <n v="2"/>
    <n v="1"/>
    <n v="6"/>
    <s v="2STY - 2 Story Building"/>
    <n v="2544"/>
    <n v="1312"/>
    <n v="1232"/>
    <n v="0"/>
    <x v="0"/>
    <n v="1312"/>
    <n v="236.24771341463415"/>
    <n v="40.94150522908761"/>
    <n v="400"/>
    <n v="50000"/>
    <n v="309957"/>
    <d v="2019-08-08T00:00:00"/>
    <n v="315700"/>
    <n v="121.84"/>
    <n v="0.17380000000000001"/>
    <x v="19"/>
    <n v="0"/>
    <n v="8"/>
    <n v="8"/>
  </r>
  <r>
    <x v="0"/>
    <x v="323"/>
    <x v="0"/>
    <s v="0.1738 AC"/>
    <x v="3"/>
    <s v="R - 35 - Average to Good"/>
    <n v="4"/>
    <n v="2"/>
    <n v="1"/>
    <n v="6"/>
    <s v="2STY - 2 Story Building"/>
    <n v="2584"/>
    <n v="1352"/>
    <n v="1232"/>
    <n v="0"/>
    <x v="0"/>
    <n v="1352"/>
    <n v="208.59689349112426"/>
    <n v="37.251767597515062"/>
    <n v="400"/>
    <n v="50000"/>
    <n v="282023"/>
    <d v="2019-06-21T00:00:00"/>
    <n v="289363"/>
    <n v="109.14"/>
    <n v="0.17380000000000001"/>
    <x v="19"/>
    <n v="0"/>
    <n v="6"/>
    <n v="21"/>
  </r>
  <r>
    <x v="0"/>
    <x v="323"/>
    <x v="0"/>
    <s v="0.1738 AC"/>
    <x v="3"/>
    <s v="R - 35 - Average to Good"/>
    <n v="3"/>
    <n v="2"/>
    <n v="1"/>
    <n v="6"/>
    <s v="2STY - 2 Story Building"/>
    <n v="1728"/>
    <n v="864"/>
    <n v="864"/>
    <n v="0"/>
    <x v="0"/>
    <n v="864"/>
    <n v="278.96990740740739"/>
    <n v="31.837096775897905"/>
    <n v="420"/>
    <n v="50000"/>
    <n v="241030"/>
    <d v="2019-07-03T00:00:00"/>
    <n v="248978"/>
    <n v="139.47999999999999"/>
    <n v="0.17380000000000001"/>
    <x v="19"/>
    <n v="0"/>
    <n v="7"/>
    <n v="3"/>
  </r>
  <r>
    <x v="0"/>
    <x v="323"/>
    <x v="0"/>
    <s v="0.1525 AC"/>
    <x v="3"/>
    <s v="R - 35 - Average to Good"/>
    <n v="3"/>
    <n v="2"/>
    <n v="0"/>
    <n v="5"/>
    <s v="1STY - 1 Story Building"/>
    <n v="1740"/>
    <n v="1740"/>
    <n v="1740"/>
    <n v="0"/>
    <x v="0"/>
    <n v="1740"/>
    <n v="145.08850574712645"/>
    <n v="38.003582772584267"/>
    <n v="400"/>
    <n v="50000"/>
    <n v="252454"/>
    <d v="2019-05-22T00:00:00"/>
    <n v="259798"/>
    <n v="145.09"/>
    <n v="0.1525"/>
    <x v="19"/>
    <n v="0"/>
    <n v="5"/>
    <n v="22"/>
  </r>
  <r>
    <x v="0"/>
    <x v="323"/>
    <x v="0"/>
    <s v="0.1768 AC"/>
    <x v="3"/>
    <s v="R - 35 - Average to Good"/>
    <n v="4"/>
    <n v="2"/>
    <n v="1"/>
    <n v="7"/>
    <s v="2STY - 2 Story Building"/>
    <n v="1875"/>
    <n v="1080"/>
    <n v="795"/>
    <n v="0"/>
    <x v="0"/>
    <n v="1080"/>
    <n v="195.30555555555554"/>
    <n v="27.388498310958202"/>
    <n v="441"/>
    <n v="50000"/>
    <n v="210930"/>
    <d v="2019-05-24T00:00:00"/>
    <n v="217402"/>
    <n v="112.5"/>
    <n v="0.17680000000000001"/>
    <x v="19"/>
    <n v="0"/>
    <n v="5"/>
    <n v="24"/>
  </r>
  <r>
    <x v="0"/>
    <x v="323"/>
    <x v="0"/>
    <s v="0.1636 AC"/>
    <x v="3"/>
    <s v="R - 35 - Average to Good"/>
    <n v="3"/>
    <n v="2"/>
    <n v="0"/>
    <n v="5"/>
    <s v="1STY - 1 Story Building"/>
    <n v="1740"/>
    <n v="1740"/>
    <n v="1740"/>
    <n v="0"/>
    <x v="0"/>
    <n v="1740"/>
    <n v="158.92816091954023"/>
    <n v="38.804217996816348"/>
    <n v="400"/>
    <n v="50000"/>
    <n v="276535"/>
    <d v="2019-10-01T00:00:00"/>
    <n v="281042"/>
    <n v="158.93"/>
    <n v="0.1636"/>
    <x v="19"/>
    <n v="0"/>
    <n v="10"/>
    <n v="1"/>
  </r>
  <r>
    <x v="0"/>
    <x v="323"/>
    <x v="0"/>
    <s v="0.1566 AC"/>
    <x v="3"/>
    <s v="R - 35 - Average to Good"/>
    <n v="4"/>
    <n v="2"/>
    <n v="1"/>
    <n v="6"/>
    <s v="2STY - 2 Story Building"/>
    <n v="2584"/>
    <n v="1332"/>
    <n v="1252"/>
    <n v="0"/>
    <x v="0"/>
    <n v="1332"/>
    <n v="206.02177177177177"/>
    <n v="40.228858889604282"/>
    <n v="420"/>
    <n v="50000"/>
    <n v="274421"/>
    <d v="2019-08-14T00:00:00"/>
    <n v="288838"/>
    <n v="106.2"/>
    <n v="0.15659999999999999"/>
    <x v="19"/>
    <n v="0"/>
    <n v="8"/>
    <n v="14"/>
  </r>
  <r>
    <x v="0"/>
    <x v="323"/>
    <x v="0"/>
    <s v="0.1558 AC"/>
    <x v="3"/>
    <s v="R - 35 - Average to Good"/>
    <n v="3"/>
    <n v="2"/>
    <n v="0"/>
    <n v="6"/>
    <s v="1STY - 1 Story Building"/>
    <n v="1562"/>
    <n v="1562"/>
    <n v="1562"/>
    <n v="0"/>
    <x v="0"/>
    <n v="1562"/>
    <n v="151.23687580025609"/>
    <n v="34.808347213528684"/>
    <n v="440"/>
    <n v="50000"/>
    <n v="236232"/>
    <d v="2019-09-25T00:00:00"/>
    <n v="237686"/>
    <n v="151.24"/>
    <n v="0.15579999999999999"/>
    <x v="19"/>
    <n v="0"/>
    <n v="9"/>
    <n v="25"/>
  </r>
  <r>
    <x v="0"/>
    <x v="323"/>
    <x v="0"/>
    <s v="0.1558 AC"/>
    <x v="3"/>
    <s v="R - 35 - Average to Good"/>
    <n v="3"/>
    <n v="2"/>
    <n v="0"/>
    <n v="5"/>
    <s v="1STY - 1 Story Building"/>
    <n v="1336"/>
    <n v="1336"/>
    <n v="1336"/>
    <n v="0"/>
    <x v="0"/>
    <n v="1336"/>
    <n v="175.72005988023952"/>
    <n v="34.591745438985491"/>
    <n v="400"/>
    <n v="50000"/>
    <n v="234762"/>
    <d v="2019-06-03T00:00:00"/>
    <n v="241734"/>
    <n v="175.72"/>
    <n v="0.15579999999999999"/>
    <x v="19"/>
    <n v="0"/>
    <n v="6"/>
    <n v="3"/>
  </r>
  <r>
    <x v="0"/>
    <x v="323"/>
    <x v="0"/>
    <s v="0.2094 AC"/>
    <x v="3"/>
    <s v="R - 35 - Average to Good"/>
    <n v="3"/>
    <n v="2"/>
    <n v="0"/>
    <n v="5"/>
    <s v="1STY - 1 Story Building"/>
    <n v="1344"/>
    <n v="1344"/>
    <n v="1344"/>
    <n v="0"/>
    <x v="0"/>
    <n v="1344"/>
    <n v="156.16666666666666"/>
    <n v="23.010341322401754"/>
    <n v="400"/>
    <n v="50000"/>
    <n v="209888"/>
    <d v="2019-06-26T00:00:00"/>
    <n v="220166"/>
    <n v="156.16999999999999"/>
    <n v="0.2094"/>
    <x v="19"/>
    <n v="0"/>
    <n v="6"/>
    <n v="26"/>
  </r>
  <r>
    <x v="0"/>
    <x v="323"/>
    <x v="0"/>
    <s v="0.1498 AC"/>
    <x v="3"/>
    <s v="R - 35 - Average to Good"/>
    <n v="3"/>
    <n v="2"/>
    <n v="0"/>
    <n v="5"/>
    <s v="1STY - 1 Story Building"/>
    <n v="1288"/>
    <n v="1288"/>
    <n v="1288"/>
    <n v="0"/>
    <x v="0"/>
    <n v="1288"/>
    <n v="173.27795031055899"/>
    <n v="34.202628297785481"/>
    <n v="400"/>
    <n v="50000"/>
    <n v="223182"/>
    <d v="2019-07-17T00:00:00"/>
    <n v="228560"/>
    <n v="173.28"/>
    <n v="0.14979999999999999"/>
    <x v="19"/>
    <n v="0"/>
    <n v="7"/>
    <n v="17"/>
  </r>
  <r>
    <x v="0"/>
    <x v="323"/>
    <x v="0"/>
    <s v="0.1672 AC"/>
    <x v="3"/>
    <s v="R - 35 - Average to Good"/>
    <n v="3"/>
    <n v="2"/>
    <n v="0"/>
    <n v="5"/>
    <s v="1STY - 1 Story Building"/>
    <n v="1614"/>
    <n v="1614"/>
    <n v="1614"/>
    <n v="0"/>
    <x v="0"/>
    <n v="1614"/>
    <n v="138.83209417596035"/>
    <n v="30.76587427120268"/>
    <n v="400"/>
    <n v="50000"/>
    <n v="224075"/>
    <d v="2019-11-21T00:00:00"/>
    <n v="226753"/>
    <n v="138.83000000000001"/>
    <n v="0.16719999999999999"/>
    <x v="19"/>
    <n v="0"/>
    <n v="11"/>
    <n v="21"/>
  </r>
  <r>
    <x v="0"/>
    <x v="323"/>
    <x v="0"/>
    <s v="0.1498 AC"/>
    <x v="3"/>
    <s v="R - 35 - Average to Good"/>
    <n v="3"/>
    <n v="2"/>
    <n v="1"/>
    <n v="6"/>
    <s v="2STY - 2 Story Building"/>
    <n v="1728"/>
    <n v="864"/>
    <n v="864"/>
    <n v="0"/>
    <x v="0"/>
    <n v="864"/>
    <n v="287.38194444444446"/>
    <n v="38.05165381206163"/>
    <n v="462"/>
    <n v="50000"/>
    <n v="248298"/>
    <d v="2019-09-12T00:00:00"/>
    <n v="252551"/>
    <n v="143.69"/>
    <n v="0.14979999999999999"/>
    <x v="19"/>
    <n v="0"/>
    <n v="9"/>
    <n v="12"/>
  </r>
  <r>
    <x v="0"/>
    <x v="323"/>
    <x v="0"/>
    <s v="0.1498 AC"/>
    <x v="3"/>
    <s v="R - 35 - Average to Good"/>
    <n v="4"/>
    <n v="2"/>
    <n v="1"/>
    <n v="7"/>
    <s v="2STY - 2 Story Building"/>
    <n v="2056"/>
    <n v="1028"/>
    <n v="1028"/>
    <n v="0"/>
    <x v="0"/>
    <n v="1028"/>
    <n v="243.19066147859922"/>
    <n v="38.312485211380711"/>
    <n v="420"/>
    <n v="50000"/>
    <n v="250000"/>
    <d v="2019-05-06T00:00:00"/>
    <n v="257292"/>
    <n v="121.6"/>
    <n v="0.14979999999999999"/>
    <x v="19"/>
    <n v="0"/>
    <n v="5"/>
    <n v="6"/>
  </r>
  <r>
    <x v="0"/>
    <x v="323"/>
    <x v="0"/>
    <s v="0.1498 AC"/>
    <x v="3"/>
    <s v="R - 35 - Average to Good"/>
    <n v="4"/>
    <n v="2"/>
    <n v="1"/>
    <n v="6"/>
    <s v="2STY - 2 Story Building"/>
    <n v="2544"/>
    <n v="1312"/>
    <n v="1232"/>
    <n v="0"/>
    <x v="0"/>
    <n v="1312"/>
    <n v="202.16920731707316"/>
    <n v="40.648933809511554"/>
    <n v="400"/>
    <n v="50000"/>
    <n v="265246"/>
    <d v="2019-10-10T00:00:00"/>
    <n v="263819"/>
    <n v="104.26"/>
    <n v="0.14979999999999999"/>
    <x v="19"/>
    <n v="0"/>
    <n v="10"/>
    <n v="10"/>
  </r>
  <r>
    <x v="0"/>
    <x v="323"/>
    <x v="0"/>
    <s v="0.1545 AC"/>
    <x v="3"/>
    <s v="R - 35 - Average to Good"/>
    <n v="4"/>
    <n v="2"/>
    <n v="1"/>
    <n v="7"/>
    <s v="2STY - 2 Story Building"/>
    <n v="2224"/>
    <n v="1196"/>
    <n v="1028"/>
    <n v="0"/>
    <x v="0"/>
    <n v="1196"/>
    <n v="240.90468227424751"/>
    <n v="42.811462670244666"/>
    <n v="420"/>
    <n v="50000"/>
    <n v="288122"/>
    <d v="2019-12-23T00:00:00"/>
    <n v="290122"/>
    <n v="129.55000000000001"/>
    <n v="0.1545"/>
    <x v="19"/>
    <n v="0"/>
    <n v="12"/>
    <n v="23"/>
  </r>
  <r>
    <x v="0"/>
    <x v="323"/>
    <x v="0"/>
    <s v="0.1828 AC"/>
    <x v="3"/>
    <s v="R - 35 - Average to Good"/>
    <n v="3"/>
    <n v="2"/>
    <n v="0"/>
    <n v="6"/>
    <s v="1STY - 1 Story Building"/>
    <n v="1522"/>
    <n v="1522"/>
    <n v="1522"/>
    <n v="0"/>
    <x v="0"/>
    <n v="1522"/>
    <n v="160.45795006570302"/>
    <n v="30.669862540262383"/>
    <n v="440"/>
    <n v="50000"/>
    <n v="244217"/>
    <d v="2019-11-18T00:00:00"/>
    <n v="246956"/>
    <n v="160.46"/>
    <n v="0.18279999999999999"/>
    <x v="19"/>
    <n v="0"/>
    <n v="11"/>
    <n v="18"/>
  </r>
  <r>
    <x v="0"/>
    <x v="323"/>
    <x v="0"/>
    <s v="0.2811 AC"/>
    <x v="3"/>
    <s v="R - 35 - Average to Good"/>
    <n v="4"/>
    <n v="2"/>
    <n v="1"/>
    <n v="6"/>
    <s v="2STY - 2 Story Building"/>
    <n v="2014"/>
    <n v="1007"/>
    <n v="1007"/>
    <n v="0"/>
    <x v="0"/>
    <n v="1007"/>
    <n v="251.84607745779545"/>
    <n v="20.711709442668983"/>
    <n v="651"/>
    <n v="50000"/>
    <n v="253609"/>
    <d v="2019-07-16T00:00:00"/>
    <n v="259443"/>
    <n v="125.92"/>
    <n v="0.28110000000000002"/>
    <x v="19"/>
    <n v="0"/>
    <n v="7"/>
    <n v="16"/>
  </r>
  <r>
    <x v="0"/>
    <x v="323"/>
    <x v="0"/>
    <s v="0.2012 AC"/>
    <x v="19"/>
    <s v="R - 35 - Average to Good"/>
    <n v="3"/>
    <n v="2"/>
    <n v="0"/>
    <n v="5"/>
    <s v="1STY - 1 Story Building"/>
    <n v="1424"/>
    <n v="1424"/>
    <n v="1424"/>
    <n v="0"/>
    <x v="0"/>
    <n v="1424"/>
    <n v="153.70997191011236"/>
    <n v="24.974464507719524"/>
    <n v="400"/>
    <n v="50000"/>
    <n v="218883"/>
    <d v="2019-02-20T00:00:00"/>
    <n v="227509"/>
    <n v="153.71"/>
    <n v="0.20119999999999999"/>
    <x v="19"/>
    <n v="1"/>
    <n v="2"/>
    <n v="20"/>
  </r>
  <r>
    <x v="0"/>
    <x v="323"/>
    <x v="0"/>
    <s v="0.1571 AC"/>
    <x v="3"/>
    <s v="R - 35 - Average to Good"/>
    <n v="3"/>
    <n v="2"/>
    <n v="0"/>
    <n v="5"/>
    <s v="1STY - 1 Story Building"/>
    <n v="1318"/>
    <n v="1318"/>
    <n v="1318"/>
    <n v="0"/>
    <x v="0"/>
    <n v="1318"/>
    <n v="165.28072837632777"/>
    <n v="31.832707025114871"/>
    <n v="418"/>
    <n v="50000"/>
    <n v="217840"/>
    <d v="2019-10-11T00:00:00"/>
    <n v="216129"/>
    <n v="165.28"/>
    <n v="0.15709999999999999"/>
    <x v="19"/>
    <n v="0"/>
    <n v="10"/>
    <n v="11"/>
  </r>
  <r>
    <x v="0"/>
    <x v="323"/>
    <x v="0"/>
    <s v="0.1632 AC"/>
    <x v="3"/>
    <s v="R - 35 - Average to Good"/>
    <n v="4"/>
    <n v="2"/>
    <n v="1"/>
    <n v="7"/>
    <s v="2STY - 2 Story Building"/>
    <n v="1728"/>
    <n v="864"/>
    <n v="864"/>
    <n v="0"/>
    <x v="0"/>
    <n v="864"/>
    <n v="275.40046296296299"/>
    <n v="33.471130646932785"/>
    <n v="462"/>
    <n v="50000"/>
    <n v="237946"/>
    <d v="2019-12-03T00:00:00"/>
    <n v="240666"/>
    <n v="137.69999999999999"/>
    <n v="0.16320000000000001"/>
    <x v="19"/>
    <n v="0"/>
    <n v="12"/>
    <n v="3"/>
  </r>
  <r>
    <x v="0"/>
    <x v="323"/>
    <x v="0"/>
    <s v="0.1965 AC"/>
    <x v="3"/>
    <s v="R - 35 - Average to Good"/>
    <n v="3"/>
    <n v="2"/>
    <n v="1"/>
    <n v="6"/>
    <s v="2STY - 2 Story Building"/>
    <n v="1728"/>
    <n v="864"/>
    <n v="864"/>
    <n v="0"/>
    <x v="0"/>
    <n v="864"/>
    <n v="285.47453703703701"/>
    <n v="28.815800849111046"/>
    <n v="420"/>
    <n v="50000"/>
    <n v="246650"/>
    <d v="2019-12-12T00:00:00"/>
    <n v="250748"/>
    <n v="142.74"/>
    <n v="0.19650000000000001"/>
    <x v="19"/>
    <n v="0"/>
    <n v="12"/>
    <n v="12"/>
  </r>
  <r>
    <x v="0"/>
    <x v="323"/>
    <x v="0"/>
    <s v="0.1792 AC"/>
    <x v="3"/>
    <s v="R - 35 - Average to Good"/>
    <n v="4"/>
    <n v="2"/>
    <n v="1"/>
    <n v="7"/>
    <s v="2STY - 2 Story Building"/>
    <n v="1728"/>
    <n v="864"/>
    <n v="864"/>
    <n v="0"/>
    <x v="0"/>
    <n v="864"/>
    <n v="273.27893518518516"/>
    <n v="30.24781602551489"/>
    <n v="420"/>
    <n v="50000"/>
    <n v="236113"/>
    <d v="2019-12-19T00:00:00"/>
    <n v="238113"/>
    <n v="136.63999999999999"/>
    <n v="0.1792"/>
    <x v="19"/>
    <n v="0"/>
    <n v="12"/>
    <n v="19"/>
  </r>
  <r>
    <x v="0"/>
    <x v="323"/>
    <x v="0"/>
    <s v="0.1653 AC"/>
    <x v="3"/>
    <s v="R - 35 - Average to Good"/>
    <n v="3"/>
    <n v="2"/>
    <n v="0"/>
    <n v="5"/>
    <s v="1STY - 1 Story Building"/>
    <n v="1146"/>
    <n v="1146"/>
    <n v="1146"/>
    <n v="0"/>
    <x v="0"/>
    <n v="1146"/>
    <n v="168.39877835951134"/>
    <n v="26.801730109765089"/>
    <n v="400"/>
    <n v="50000"/>
    <n v="192985"/>
    <d v="2019-12-27T00:00:00"/>
    <n v="194985"/>
    <n v="168.4"/>
    <n v="0.1653"/>
    <x v="19"/>
    <n v="0"/>
    <n v="12"/>
    <n v="27"/>
  </r>
  <r>
    <x v="0"/>
    <x v="323"/>
    <x v="0"/>
    <s v="0.1704 AC"/>
    <x v="3"/>
    <s v="R - 35 - Average to Good"/>
    <n v="3"/>
    <n v="2"/>
    <n v="0"/>
    <n v="5"/>
    <s v="1STY - 1 Story Building"/>
    <n v="1327"/>
    <n v="1327"/>
    <n v="1309"/>
    <n v="0"/>
    <x v="0"/>
    <n v="1327"/>
    <n v="160.04069329314243"/>
    <n v="28.611714671253726"/>
    <n v="427"/>
    <n v="50000"/>
    <n v="212374"/>
    <d v="2019-06-10T00:00:00"/>
    <n v="218404"/>
    <n v="160.04"/>
    <n v="0.1704"/>
    <x v="19"/>
    <n v="0"/>
    <n v="6"/>
    <n v="10"/>
  </r>
  <r>
    <x v="0"/>
    <x v="323"/>
    <x v="0"/>
    <s v="0.1597 AC"/>
    <x v="3"/>
    <s v="R - 35 - Average to Good"/>
    <n v="4"/>
    <n v="2"/>
    <n v="1"/>
    <n v="7"/>
    <s v="2STY - 2 Story Building"/>
    <n v="2564"/>
    <n v="1332"/>
    <n v="1232"/>
    <n v="0"/>
    <x v="0"/>
    <n v="1332"/>
    <n v="196.54129129129129"/>
    <n v="37.632688241784841"/>
    <n v="400"/>
    <n v="50000"/>
    <n v="261793"/>
    <d v="2019-07-25T00:00:00"/>
    <n v="267750"/>
    <n v="102.1"/>
    <n v="0.15970000000000001"/>
    <x v="19"/>
    <n v="0"/>
    <n v="7"/>
    <n v="25"/>
  </r>
  <r>
    <x v="0"/>
    <x v="323"/>
    <x v="0"/>
    <s v="0.1457 AC"/>
    <x v="3"/>
    <s v="R - 35 - Average to Good"/>
    <n v="3"/>
    <n v="2"/>
    <n v="1"/>
    <n v="6"/>
    <s v="2STY - 2 Story Building"/>
    <n v="1728"/>
    <n v="864"/>
    <n v="864"/>
    <n v="0"/>
    <x v="0"/>
    <n v="864"/>
    <n v="276.74652777777777"/>
    <n v="37.674587013203102"/>
    <n v="420"/>
    <n v="50000"/>
    <n v="239109"/>
    <d v="2019-08-27T00:00:00"/>
    <n v="244002"/>
    <n v="138.37"/>
    <n v="0.1457"/>
    <x v="19"/>
    <n v="0"/>
    <n v="8"/>
    <n v="27"/>
  </r>
  <r>
    <x v="0"/>
    <x v="323"/>
    <x v="0"/>
    <s v="0.1455 AC"/>
    <x v="3"/>
    <s v="R - 35 - Average to Good"/>
    <n v="4"/>
    <n v="2"/>
    <n v="1"/>
    <n v="9"/>
    <s v="2STY - 2 Story Building"/>
    <n v="2584"/>
    <n v="1352"/>
    <n v="1232"/>
    <n v="0"/>
    <x v="0"/>
    <n v="1352"/>
    <n v="239.04437869822485"/>
    <n v="50.99227198571154"/>
    <n v="440"/>
    <n v="50000"/>
    <n v="323188"/>
    <d v="2019-11-01T00:00:00"/>
    <n v="322109"/>
    <n v="125.07"/>
    <n v="0.14549999999999999"/>
    <x v="19"/>
    <n v="0"/>
    <n v="11"/>
    <n v="1"/>
  </r>
  <r>
    <x v="0"/>
    <x v="323"/>
    <x v="0"/>
    <s v="0.1498 AC"/>
    <x v="3"/>
    <s v="R - 35 - Average to Good"/>
    <n v="3"/>
    <n v="2"/>
    <n v="1"/>
    <n v="6"/>
    <s v="2STY - 2 Story Building"/>
    <n v="1728"/>
    <n v="864"/>
    <n v="864"/>
    <n v="0"/>
    <x v="0"/>
    <n v="864"/>
    <n v="278.5462962962963"/>
    <n v="36.881743763646909"/>
    <n v="420"/>
    <n v="50000"/>
    <n v="240664"/>
    <d v="2019-08-02T00:00:00"/>
    <n v="246304"/>
    <n v="139.27000000000001"/>
    <n v="0.14979999999999999"/>
    <x v="19"/>
    <n v="0"/>
    <n v="8"/>
    <n v="2"/>
  </r>
  <r>
    <x v="0"/>
    <x v="323"/>
    <x v="0"/>
    <s v="0.1498 AC"/>
    <x v="3"/>
    <s v="R - 35 - Average to Good"/>
    <n v="3"/>
    <n v="2"/>
    <n v="0"/>
    <n v="5"/>
    <s v="1STY - 1 Story Building"/>
    <n v="1700"/>
    <n v="1700"/>
    <n v="1700"/>
    <n v="0"/>
    <x v="0"/>
    <n v="1700"/>
    <n v="139.6670588235294"/>
    <n v="36.386746454715869"/>
    <n v="440"/>
    <n v="50000"/>
    <n v="237434"/>
    <d v="2019-04-17T00:00:00"/>
    <n v="245180"/>
    <n v="139.66999999999999"/>
    <n v="0.14979999999999999"/>
    <x v="19"/>
    <n v="0"/>
    <n v="4"/>
    <n v="17"/>
  </r>
  <r>
    <x v="0"/>
    <x v="323"/>
    <x v="0"/>
    <s v="0.1545 AC"/>
    <x v="3"/>
    <s v="R - 35 - Average to Good"/>
    <n v="4"/>
    <n v="2"/>
    <n v="1"/>
    <n v="7"/>
    <s v="2STY - 2 Story Building"/>
    <n v="2666"/>
    <n v="1394"/>
    <n v="1272"/>
    <n v="0"/>
    <x v="0"/>
    <n v="1394"/>
    <n v="218.10832137733141"/>
    <n v="45.177131717290592"/>
    <n v="400"/>
    <n v="50000"/>
    <n v="304043"/>
    <d v="2019-09-16T00:00:00"/>
    <n v="308797"/>
    <n v="114.04"/>
    <n v="0.1545"/>
    <x v="19"/>
    <n v="0"/>
    <n v="9"/>
    <n v="16"/>
  </r>
  <r>
    <x v="0"/>
    <x v="323"/>
    <x v="0"/>
    <s v="0.1653 AC"/>
    <x v="3"/>
    <s v="R - 35 - Average to Good"/>
    <n v="4"/>
    <n v="2"/>
    <n v="1"/>
    <n v="7"/>
    <s v="2STY - 2 Story Building"/>
    <n v="2564"/>
    <n v="1332"/>
    <n v="1232"/>
    <n v="0"/>
    <x v="0"/>
    <n v="1332"/>
    <n v="203.20645645645646"/>
    <n v="37.590751045626483"/>
    <n v="400"/>
    <n v="50000"/>
    <n v="270671"/>
    <d v="2019-11-19T00:00:00"/>
    <n v="273489"/>
    <n v="105.57"/>
    <n v="0.1653"/>
    <x v="19"/>
    <n v="0"/>
    <n v="11"/>
    <n v="19"/>
  </r>
  <r>
    <x v="0"/>
    <x v="323"/>
    <x v="0"/>
    <s v="0.1917 AC"/>
    <x v="3"/>
    <s v="R - 35 - Average to Good"/>
    <n v="4"/>
    <n v="2"/>
    <n v="1"/>
    <n v="8"/>
    <s v="2STY - 2 Story Building"/>
    <n v="2494"/>
    <n v="1302"/>
    <n v="1192"/>
    <n v="0"/>
    <x v="0"/>
    <n v="1302"/>
    <n v="284.70122887864824"/>
    <n v="44.390531195197575"/>
    <n v="670"/>
    <n v="50000"/>
    <n v="370681"/>
    <d v="2019-11-26T00:00:00"/>
    <n v="373799"/>
    <n v="148.63"/>
    <n v="0.19170000000000001"/>
    <x v="19"/>
    <n v="0"/>
    <n v="11"/>
    <n v="26"/>
  </r>
  <r>
    <x v="0"/>
    <x v="323"/>
    <x v="0"/>
    <s v="0.1638 AC"/>
    <x v="3"/>
    <s v="R - 35 - Average to Good"/>
    <n v="3"/>
    <n v="2"/>
    <n v="0"/>
    <n v="6"/>
    <s v="1STY - 1 Story Building"/>
    <n v="1840"/>
    <n v="1840"/>
    <n v="1840"/>
    <n v="0"/>
    <x v="0"/>
    <n v="1840"/>
    <n v="180.64402173913044"/>
    <n v="46.584307947944311"/>
    <n v="400"/>
    <n v="50000"/>
    <n v="332385"/>
    <d v="2019-04-15T00:00:00"/>
    <n v="348299"/>
    <n v="180.64"/>
    <n v="0.1638"/>
    <x v="19"/>
    <n v="0"/>
    <n v="4"/>
    <n v="15"/>
  </r>
  <r>
    <x v="0"/>
    <x v="324"/>
    <x v="0"/>
    <s v="0.1667 AC"/>
    <x v="3"/>
    <s v="R - 35 - Average to Good"/>
    <n v="4"/>
    <n v="2"/>
    <n v="1"/>
    <n v="8"/>
    <s v="2STY - 2 Story Building"/>
    <n v="2424"/>
    <n v="1212"/>
    <n v="1212"/>
    <n v="0"/>
    <x v="0"/>
    <n v="1212"/>
    <n v="228.84488448844886"/>
    <n v="38.196217505810139"/>
    <n v="400"/>
    <n v="40000"/>
    <n v="277360"/>
    <d v="2019-10-18T00:00:00"/>
    <n v="279024"/>
    <n v="114.42"/>
    <n v="0.16669999999999999"/>
    <x v="19"/>
    <n v="0"/>
    <n v="10"/>
    <n v="18"/>
  </r>
  <r>
    <x v="0"/>
    <x v="324"/>
    <x v="0"/>
    <s v="0.1899 AC"/>
    <x v="3"/>
    <s v="R - 35 - Average to Good"/>
    <n v="4"/>
    <n v="2"/>
    <n v="0"/>
    <n v="8"/>
    <s v="2STY - 2 Story Building"/>
    <n v="2544"/>
    <n v="1312"/>
    <n v="1232"/>
    <n v="0"/>
    <x v="0"/>
    <n v="1312"/>
    <n v="212.10823170731706"/>
    <n v="33.641745619341485"/>
    <n v="400"/>
    <n v="40000"/>
    <n v="278286"/>
    <d v="2019-08-21T00:00:00"/>
    <n v="281625"/>
    <n v="109.39"/>
    <n v="0.18990000000000001"/>
    <x v="19"/>
    <n v="0"/>
    <n v="8"/>
    <n v="21"/>
  </r>
  <r>
    <x v="0"/>
    <x v="324"/>
    <x v="0"/>
    <s v="0.3690 AC"/>
    <x v="3"/>
    <s v="R - 35 - Average to Good"/>
    <n v="4"/>
    <n v="3"/>
    <n v="1"/>
    <n v="8"/>
    <s v="2STY - 2 Story Building"/>
    <n v="2636"/>
    <n v="1404"/>
    <n v="1232"/>
    <n v="1170"/>
    <x v="1"/>
    <n v="2574"/>
    <n v="127.07614607614607"/>
    <n v="20.34971543471174"/>
    <n v="710"/>
    <n v="40000"/>
    <n v="327094"/>
    <d v="2019-07-31T00:00:00"/>
    <n v="332000"/>
    <n v="124.09"/>
    <n v="0.36899999999999999"/>
    <x v="19"/>
    <n v="0"/>
    <n v="7"/>
    <n v="31"/>
  </r>
  <r>
    <x v="0"/>
    <x v="324"/>
    <x v="0"/>
    <s v="0.2735 AC"/>
    <x v="3"/>
    <s v="R - 35 - Average to Good"/>
    <n v="3"/>
    <n v="2"/>
    <n v="0"/>
    <n v="5"/>
    <s v="1STY - 1 Story Building"/>
    <n v="2002"/>
    <n v="2002"/>
    <n v="2002"/>
    <n v="0"/>
    <x v="0"/>
    <n v="2002"/>
    <n v="164.65334665334666"/>
    <n v="27.668743274526882"/>
    <n v="710"/>
    <n v="40000"/>
    <n v="329636"/>
    <d v="2019-07-17T00:00:00"/>
    <n v="337408"/>
    <n v="164.65"/>
    <n v="0.27350000000000002"/>
    <x v="19"/>
    <n v="0"/>
    <n v="7"/>
    <n v="17"/>
  </r>
  <r>
    <x v="0"/>
    <x v="324"/>
    <x v="0"/>
    <s v="0.2830 AC"/>
    <x v="3"/>
    <s v="R - 35 - Average to Good"/>
    <n v="4"/>
    <n v="2"/>
    <n v="1"/>
    <n v="8"/>
    <s v="2STY - 2 Story Building"/>
    <n v="2560"/>
    <n v="1328"/>
    <n v="1232"/>
    <n v="0"/>
    <x v="0"/>
    <n v="1328"/>
    <n v="224.15210843373495"/>
    <n v="24.147189855509804"/>
    <n v="400"/>
    <n v="40000"/>
    <n v="297674"/>
    <d v="2019-08-01T00:00:00"/>
    <n v="306089"/>
    <n v="116.28"/>
    <n v="0.28299999999999997"/>
    <x v="19"/>
    <n v="0"/>
    <n v="8"/>
    <n v="1"/>
  </r>
  <r>
    <x v="0"/>
    <x v="324"/>
    <x v="0"/>
    <s v="0.2280 AC"/>
    <x v="3"/>
    <s v="R - 35 - Average to Good"/>
    <n v="3"/>
    <n v="2"/>
    <n v="0"/>
    <n v="6"/>
    <s v="1STY - 1 Story Building"/>
    <n v="1712"/>
    <n v="1712"/>
    <n v="1712"/>
    <n v="0"/>
    <x v="0"/>
    <n v="1712"/>
    <n v="167.52044392523365"/>
    <n v="28.876786203341226"/>
    <n v="680"/>
    <n v="40000"/>
    <n v="286795"/>
    <d v="2019-12-18T00:00:00"/>
    <n v="286795"/>
    <n v="167.52"/>
    <n v="0.22800000000000001"/>
    <x v="19"/>
    <n v="0"/>
    <n v="12"/>
    <n v="18"/>
  </r>
  <r>
    <x v="0"/>
    <x v="324"/>
    <x v="0"/>
    <s v="0.1910 AC"/>
    <x v="3"/>
    <s v="R - 35 - Average to Good"/>
    <n v="4"/>
    <n v="2"/>
    <n v="1"/>
    <n v="8"/>
    <s v="2STY - 2 Story Building"/>
    <n v="2544"/>
    <n v="1312"/>
    <n v="1232"/>
    <n v="0"/>
    <x v="0"/>
    <n v="1312"/>
    <n v="193.54039634146341"/>
    <n v="30.519978461434906"/>
    <n v="400"/>
    <n v="40000"/>
    <n v="253925"/>
    <d v="2019-10-24T00:00:00"/>
    <n v="255449"/>
    <n v="99.81"/>
    <n v="0.191"/>
    <x v="19"/>
    <n v="0"/>
    <n v="10"/>
    <n v="24"/>
  </r>
  <r>
    <x v="81"/>
    <x v="324"/>
    <x v="0"/>
    <s v="0.1520 AC"/>
    <x v="3"/>
    <s v="R - 35 - Average to Good"/>
    <n v="3"/>
    <n v="2"/>
    <n v="0"/>
    <n v="6"/>
    <s v="1STY - 1 Story Building"/>
    <n v="1336"/>
    <n v="1336"/>
    <n v="1336"/>
    <n v="0"/>
    <x v="0"/>
    <n v="1336"/>
    <n v="205.64745508982037"/>
    <n v="41.495245517374705"/>
    <n v="400"/>
    <n v="40000"/>
    <n v="274745"/>
    <d v="2019-12-03T00:00:00"/>
    <n v="275569"/>
    <n v="205.65"/>
    <n v="0.152"/>
    <x v="19"/>
    <n v="0"/>
    <n v="12"/>
    <n v="3"/>
  </r>
  <r>
    <x v="0"/>
    <x v="324"/>
    <x v="0"/>
    <s v="0.1911 AC"/>
    <x v="3"/>
    <s v="R - 35 - Average to Good"/>
    <n v="3"/>
    <n v="2"/>
    <n v="0"/>
    <n v="6"/>
    <s v="1STY - 1 Story Building"/>
    <n v="1522"/>
    <n v="1522"/>
    <n v="1522"/>
    <n v="0"/>
    <x v="0"/>
    <n v="1522"/>
    <n v="179.98094612352168"/>
    <n v="32.907328361873823"/>
    <n v="400"/>
    <n v="40000"/>
    <n v="273931"/>
    <d v="2019-11-06T00:00:00"/>
    <n v="276245"/>
    <n v="179.98"/>
    <n v="0.19109999999999999"/>
    <x v="19"/>
    <n v="0"/>
    <n v="11"/>
    <n v="6"/>
  </r>
  <r>
    <x v="0"/>
    <x v="324"/>
    <x v="0"/>
    <s v="0.2032 AC"/>
    <x v="3"/>
    <s v="R - 35 - Average to Good"/>
    <n v="4"/>
    <n v="2"/>
    <n v="1"/>
    <n v="8"/>
    <s v="2STY - 2 Story Building"/>
    <n v="2640"/>
    <n v="1368"/>
    <n v="1272"/>
    <n v="0"/>
    <x v="0"/>
    <n v="1368"/>
    <n v="219.71564327485379"/>
    <n v="33.957483749448677"/>
    <n v="400"/>
    <n v="40000"/>
    <n v="300571"/>
    <d v="2019-09-20T00:00:00"/>
    <n v="303276"/>
    <n v="113.85"/>
    <n v="0.20319999999999999"/>
    <x v="19"/>
    <n v="0"/>
    <n v="9"/>
    <n v="20"/>
  </r>
  <r>
    <x v="0"/>
    <x v="324"/>
    <x v="0"/>
    <s v="0.1771 AC"/>
    <x v="3"/>
    <s v="R - 35 - Average to Good"/>
    <n v="4"/>
    <n v="2"/>
    <n v="1"/>
    <n v="6"/>
    <s v="2STY - 2 Story Building"/>
    <n v="1728"/>
    <n v="864"/>
    <n v="864"/>
    <n v="0"/>
    <x v="0"/>
    <n v="864"/>
    <n v="299.68518518518516"/>
    <n v="33.563912830890906"/>
    <n v="420"/>
    <n v="40000"/>
    <n v="258928"/>
    <d v="2019-08-01T00:00:00"/>
    <n v="262812"/>
    <n v="149.84"/>
    <n v="0.17710000000000001"/>
    <x v="19"/>
    <n v="0"/>
    <n v="8"/>
    <n v="1"/>
  </r>
  <r>
    <x v="0"/>
    <x v="324"/>
    <x v="0"/>
    <s v="0.1474 AC"/>
    <x v="3"/>
    <s v="R - 35 - Average to Good"/>
    <n v="3"/>
    <n v="2"/>
    <n v="0"/>
    <n v="6"/>
    <s v="1STY - 1 Story Building"/>
    <n v="1309"/>
    <n v="1309"/>
    <n v="1309"/>
    <n v="0"/>
    <x v="0"/>
    <n v="1309"/>
    <n v="185.56149732620321"/>
    <n v="37.830506869608882"/>
    <n v="427"/>
    <n v="40000"/>
    <n v="242900"/>
    <d v="2019-12-18T00:00:00"/>
    <n v="242900"/>
    <n v="185.56"/>
    <n v="0.1474"/>
    <x v="19"/>
    <n v="0"/>
    <n v="12"/>
    <n v="18"/>
  </r>
  <r>
    <x v="0"/>
    <x v="324"/>
    <x v="0"/>
    <s v="0.2106 AC"/>
    <x v="3"/>
    <s v="R - 35 - Average to Good"/>
    <n v="4"/>
    <n v="2"/>
    <n v="1"/>
    <n v="1"/>
    <s v="2STY - 2 Story Building"/>
    <n v="2102"/>
    <n v="1154"/>
    <n v="1028"/>
    <n v="0"/>
    <x v="0"/>
    <n v="1154"/>
    <n v="247.26083188908146"/>
    <n v="31.10390357865105"/>
    <n v="626"/>
    <n v="40000"/>
    <n v="285339"/>
    <d v="2019-09-04T00:00:00"/>
    <n v="288763"/>
    <n v="135.75"/>
    <n v="0.21060000000000001"/>
    <x v="19"/>
    <n v="0"/>
    <n v="9"/>
    <n v="4"/>
  </r>
  <r>
    <x v="0"/>
    <x v="324"/>
    <x v="0"/>
    <s v="0.1798 AC"/>
    <x v="3"/>
    <s v="R - 35 - Average to Good"/>
    <n v="4"/>
    <n v="2"/>
    <n v="1"/>
    <n v="7"/>
    <s v="2STY - 2 Story Building"/>
    <n v="2544"/>
    <n v="1352"/>
    <n v="1192"/>
    <n v="0"/>
    <x v="0"/>
    <n v="1352"/>
    <n v="249.96079881656806"/>
    <n v="43.149029990469977"/>
    <n v="440"/>
    <n v="40000"/>
    <n v="337947"/>
    <d v="2019-11-19T00:00:00"/>
    <n v="338961"/>
    <n v="132.84"/>
    <n v="0.17979999999999999"/>
    <x v="19"/>
    <n v="0"/>
    <n v="11"/>
    <n v="19"/>
  </r>
  <r>
    <x v="0"/>
    <x v="324"/>
    <x v="0"/>
    <s v="0.1480 AC"/>
    <x v="3"/>
    <s v="R - 35 - Average to Good"/>
    <n v="3"/>
    <n v="2"/>
    <n v="0"/>
    <n v="6"/>
    <s v="1STY - 1 Story Building"/>
    <n v="1417"/>
    <n v="1417"/>
    <n v="1417"/>
    <n v="0"/>
    <x v="0"/>
    <n v="1417"/>
    <n v="198.11079745942132"/>
    <n v="43.544008884917972"/>
    <n v="427"/>
    <n v="40000"/>
    <n v="280723"/>
    <d v="2019-11-04T00:00:00"/>
    <n v="282407"/>
    <n v="198.11"/>
    <n v="0.14799999999999999"/>
    <x v="19"/>
    <n v="0"/>
    <n v="11"/>
    <n v="4"/>
  </r>
  <r>
    <x v="0"/>
    <x v="324"/>
    <x v="0"/>
    <s v="0.1420 AC"/>
    <x v="3"/>
    <s v="R - 35 - Average to Good"/>
    <n v="4"/>
    <n v="2"/>
    <n v="1"/>
    <n v="8"/>
    <s v="2STY - 2 Story Building"/>
    <n v="2544"/>
    <n v="1312"/>
    <n v="1232"/>
    <n v="0"/>
    <x v="0"/>
    <n v="1312"/>
    <n v="232.53201219512195"/>
    <n v="49.321964846932843"/>
    <n v="400"/>
    <n v="40000"/>
    <n v="305082"/>
    <d v="2019-09-26T00:00:00"/>
    <n v="307828"/>
    <n v="119.92"/>
    <n v="0.14199999999999999"/>
    <x v="19"/>
    <n v="0"/>
    <n v="9"/>
    <n v="26"/>
  </r>
  <r>
    <x v="0"/>
    <x v="324"/>
    <x v="0"/>
    <s v="0.1363 AC"/>
    <x v="3"/>
    <s v="R - 35 - Average to Good"/>
    <n v="3"/>
    <n v="2"/>
    <n v="0"/>
    <n v="5"/>
    <s v="1STY - 1 Story Building"/>
    <n v="1384"/>
    <n v="1384"/>
    <n v="1384"/>
    <n v="0"/>
    <x v="0"/>
    <n v="1384"/>
    <n v="165.56141618497111"/>
    <n v="38.593262714519298"/>
    <n v="400"/>
    <n v="40000"/>
    <n v="229137"/>
    <d v="2019-10-10T00:00:00"/>
    <n v="234208"/>
    <n v="165.56"/>
    <n v="0.1363"/>
    <x v="19"/>
    <n v="0"/>
    <n v="10"/>
    <n v="10"/>
  </r>
  <r>
    <x v="0"/>
    <x v="324"/>
    <x v="0"/>
    <s v="0.1374 AC"/>
    <x v="3"/>
    <s v="R - 35 - Average to Good"/>
    <n v="3"/>
    <n v="2"/>
    <n v="0"/>
    <n v="5"/>
    <s v="1STY - 1 Story Building"/>
    <n v="1800"/>
    <n v="1800"/>
    <n v="1800"/>
    <n v="0"/>
    <x v="0"/>
    <n v="1800"/>
    <n v="165.965"/>
    <n v="49.913084797959755"/>
    <n v="400"/>
    <n v="40000"/>
    <n v="298737"/>
    <d v="2019-09-25T00:00:00"/>
    <n v="301426"/>
    <n v="165.97"/>
    <n v="0.13739999999999999"/>
    <x v="19"/>
    <n v="0"/>
    <n v="9"/>
    <n v="25"/>
  </r>
  <r>
    <x v="4"/>
    <x v="317"/>
    <x v="1"/>
    <s v="0.1779 AC"/>
    <x v="3"/>
    <s v="R - 40 - Good"/>
    <n v="3"/>
    <n v="2"/>
    <n v="0"/>
    <n v="5"/>
    <s v="1STY - 1 Story Building"/>
    <n v="1748"/>
    <n v="1748"/>
    <n v="1748"/>
    <n v="0"/>
    <x v="0"/>
    <n v="1748"/>
    <n v="203.69851258581235"/>
    <n v="45.947878808525743"/>
    <n v="640"/>
    <n v="60000"/>
    <n v="356065"/>
    <d v="2019-08-19T00:00:00"/>
    <n v="360338"/>
    <n v="203.7"/>
    <n v="0.1779"/>
    <x v="19"/>
    <n v="0"/>
    <n v="8"/>
    <n v="19"/>
  </r>
  <r>
    <x v="4"/>
    <x v="317"/>
    <x v="1"/>
    <s v="0.2042 AC"/>
    <x v="19"/>
    <s v="R - 40 - Good"/>
    <n v="4"/>
    <n v="2"/>
    <n v="1"/>
    <n v="6"/>
    <s v="2STY - 2 Story Building"/>
    <n v="2992"/>
    <n v="1838"/>
    <n v="1658"/>
    <n v="0"/>
    <x v="0"/>
    <n v="1838"/>
    <n v="250.10010881392819"/>
    <n v="51.679199617940604"/>
    <n v="670"/>
    <n v="60000"/>
    <n v="459684"/>
    <d v="2019-04-15T00:00:00"/>
    <n v="470716"/>
    <n v="153.63999999999999"/>
    <n v="0.20419999999999999"/>
    <x v="19"/>
    <n v="1"/>
    <n v="4"/>
    <n v="15"/>
  </r>
  <r>
    <x v="4"/>
    <x v="317"/>
    <x v="1"/>
    <s v="0.3258 AC"/>
    <x v="3"/>
    <s v="R - 40 - Good"/>
    <n v="4"/>
    <n v="3"/>
    <n v="1"/>
    <n v="6"/>
    <s v="2STY - 2 Story Building"/>
    <n v="3565"/>
    <n v="2350"/>
    <n v="2344"/>
    <n v="0"/>
    <x v="0"/>
    <n v="2350"/>
    <n v="216.46170212765958"/>
    <n v="35.843464501592749"/>
    <n v="680"/>
    <n v="60000"/>
    <n v="508685"/>
    <d v="2019-07-11T00:00:00"/>
    <n v="523090"/>
    <n v="142.69"/>
    <n v="0.32579999999999998"/>
    <x v="19"/>
    <n v="0"/>
    <n v="7"/>
    <n v="11"/>
  </r>
  <r>
    <x v="4"/>
    <x v="317"/>
    <x v="1"/>
    <s v="0.1888 AC"/>
    <x v="19"/>
    <s v="R - 40 - Good"/>
    <n v="4"/>
    <n v="2"/>
    <n v="1"/>
    <n v="6"/>
    <s v="2STY - 2 Story Building"/>
    <n v="2548"/>
    <n v="1344"/>
    <n v="1204"/>
    <n v="252"/>
    <x v="1"/>
    <n v="1596"/>
    <n v="204.83082706766916"/>
    <n v="39.75011089321567"/>
    <n v="640"/>
    <n v="60000"/>
    <n v="326910"/>
    <d v="2019-01-11T00:00:00"/>
    <n v="337698"/>
    <n v="128.30000000000001"/>
    <n v="0.1888"/>
    <x v="19"/>
    <n v="1"/>
    <n v="1"/>
    <n v="11"/>
  </r>
  <r>
    <x v="4"/>
    <x v="317"/>
    <x v="1"/>
    <s v="0.1952 AC"/>
    <x v="3"/>
    <s v="R - 40 - Good"/>
    <n v="4"/>
    <n v="2"/>
    <n v="1"/>
    <n v="6"/>
    <s v="2STY - 2 Story Building"/>
    <n v="2608"/>
    <n v="1364"/>
    <n v="1244"/>
    <n v="0"/>
    <x v="0"/>
    <n v="1364"/>
    <n v="248.76173020527858"/>
    <n v="39.905270100407954"/>
    <n v="600"/>
    <n v="60000"/>
    <n v="339311"/>
    <d v="2019-07-29T00:00:00"/>
    <n v="344401"/>
    <n v="130.1"/>
    <n v="0.19520000000000001"/>
    <x v="19"/>
    <n v="0"/>
    <n v="7"/>
    <n v="29"/>
  </r>
  <r>
    <x v="4"/>
    <x v="317"/>
    <x v="1"/>
    <s v="0.2496 AC"/>
    <x v="3"/>
    <s v="R - 40 - Good"/>
    <n v="4"/>
    <n v="2"/>
    <n v="1"/>
    <n v="6"/>
    <s v="2STY - 2 Story Building"/>
    <n v="3246"/>
    <n v="1816"/>
    <n v="1430"/>
    <n v="0"/>
    <x v="0"/>
    <n v="1816"/>
    <n v="232.60848017621146"/>
    <n v="38.851602416943329"/>
    <n v="726"/>
    <n v="60000"/>
    <n v="422417"/>
    <d v="2019-03-29T00:00:00"/>
    <n v="433822"/>
    <n v="130.13"/>
    <n v="0.24959999999999999"/>
    <x v="19"/>
    <n v="0"/>
    <n v="3"/>
    <n v="29"/>
  </r>
  <r>
    <x v="4"/>
    <x v="317"/>
    <x v="1"/>
    <s v="0.2154 AC"/>
    <x v="19"/>
    <s v="R - 40 - Good"/>
    <n v="3"/>
    <n v="3"/>
    <n v="0"/>
    <n v="5"/>
    <s v="1STY - 1 Story Building"/>
    <n v="1917"/>
    <n v="1917"/>
    <n v="1917"/>
    <n v="1150"/>
    <x v="1"/>
    <n v="3067"/>
    <n v="120.96511248777307"/>
    <n v="39.540334551729842"/>
    <n v="851"/>
    <n v="60000"/>
    <n v="371000"/>
    <d v="2019-02-15T00:00:00"/>
    <n v="418961"/>
    <n v="193.53"/>
    <n v="0.21540000000000001"/>
    <x v="19"/>
    <n v="1"/>
    <n v="2"/>
    <n v="15"/>
  </r>
  <r>
    <x v="4"/>
    <x v="317"/>
    <x v="1"/>
    <s v="0.2099 AC"/>
    <x v="3"/>
    <s v="R - 40 - Good"/>
    <n v="3"/>
    <n v="2"/>
    <n v="1"/>
    <n v="5"/>
    <s v="1STY - 1 Story Building"/>
    <n v="1728"/>
    <n v="1728"/>
    <n v="1728"/>
    <n v="576"/>
    <x v="1"/>
    <n v="2304"/>
    <n v="139.39019097222223"/>
    <n v="35.124841905126885"/>
    <n v="670"/>
    <n v="60000"/>
    <n v="321155"/>
    <d v="2019-10-04T00:00:00"/>
    <n v="346650"/>
    <n v="185.85"/>
    <n v="0.2099"/>
    <x v="19"/>
    <n v="0"/>
    <n v="10"/>
    <n v="4"/>
  </r>
  <r>
    <x v="4"/>
    <x v="317"/>
    <x v="1"/>
    <s v="0.2177 AC"/>
    <x v="19"/>
    <s v="R - 40 - Good"/>
    <n v="3"/>
    <n v="4"/>
    <n v="0"/>
    <n v="7"/>
    <s v="2STY - 2 Story Building"/>
    <n v="2374"/>
    <n v="1804"/>
    <n v="1786"/>
    <n v="1600"/>
    <x v="1"/>
    <n v="3404"/>
    <n v="132.75558166862515"/>
    <n v="47.653635785760891"/>
    <n v="730"/>
    <n v="60000"/>
    <n v="451900"/>
    <d v="2019-01-15T00:00:00"/>
    <n v="467279"/>
    <n v="190.35"/>
    <n v="0.2177"/>
    <x v="19"/>
    <n v="1"/>
    <n v="1"/>
    <n v="15"/>
  </r>
  <r>
    <x v="4"/>
    <x v="317"/>
    <x v="1"/>
    <s v="0.1884 AC"/>
    <x v="3"/>
    <s v="R - 40 - Good"/>
    <n v="4"/>
    <n v="3"/>
    <n v="1"/>
    <n v="7"/>
    <s v="2STY - 2 Story Building"/>
    <n v="2584"/>
    <n v="1362"/>
    <n v="1222"/>
    <n v="0"/>
    <x v="0"/>
    <n v="1362"/>
    <n v="278.73568281938327"/>
    <n v="46.259497113579336"/>
    <n v="670"/>
    <n v="60000"/>
    <n v="379638"/>
    <d v="2019-09-26T00:00:00"/>
    <n v="388482"/>
    <n v="146.91999999999999"/>
    <n v="0.18840000000000001"/>
    <x v="19"/>
    <n v="0"/>
    <n v="9"/>
    <n v="26"/>
  </r>
  <r>
    <x v="4"/>
    <x v="317"/>
    <x v="1"/>
    <s v="0.2040 AC"/>
    <x v="3"/>
    <s v="R - 40 - Good"/>
    <n v="3"/>
    <n v="2"/>
    <n v="0"/>
    <n v="5"/>
    <s v="1STY - 1 Story Building"/>
    <n v="1766"/>
    <n v="1766"/>
    <n v="1766"/>
    <n v="0"/>
    <x v="0"/>
    <n v="1766"/>
    <n v="191.30804077010191"/>
    <n v="38.019454797529662"/>
    <n v="670"/>
    <n v="60000"/>
    <n v="337850"/>
    <d v="2019-08-06T00:00:00"/>
    <n v="345121"/>
    <n v="191.31"/>
    <n v="0.20399999999999999"/>
    <x v="19"/>
    <n v="0"/>
    <n v="8"/>
    <n v="6"/>
  </r>
  <r>
    <x v="4"/>
    <x v="317"/>
    <x v="1"/>
    <s v="0.2421 AC"/>
    <x v="3"/>
    <s v="R - 40 - Good"/>
    <n v="4"/>
    <n v="3"/>
    <n v="1"/>
    <n v="6"/>
    <s v="2STY - 2 Story Building"/>
    <n v="2730"/>
    <n v="1931"/>
    <n v="1700"/>
    <n v="850"/>
    <x v="1"/>
    <n v="2781"/>
    <n v="159.71377202445163"/>
    <n v="42.117316759650883"/>
    <n v="734"/>
    <n v="60000"/>
    <n v="444164"/>
    <d v="2019-07-30T00:00:00"/>
    <n v="450826"/>
    <n v="162.69999999999999"/>
    <n v="0.24210000000000001"/>
    <x v="19"/>
    <n v="0"/>
    <n v="7"/>
    <n v="30"/>
  </r>
  <r>
    <x v="4"/>
    <x v="317"/>
    <x v="1"/>
    <s v="0.1414 AC"/>
    <x v="19"/>
    <s v="R - 40 - Good"/>
    <n v="3"/>
    <n v="2"/>
    <n v="0"/>
    <n v="5"/>
    <s v="1STY - 1 Story Building"/>
    <n v="1645"/>
    <n v="1645"/>
    <n v="1645"/>
    <n v="0"/>
    <x v="0"/>
    <n v="1645"/>
    <n v="192.67234042553193"/>
    <n v="51.457418469119638"/>
    <n v="420"/>
    <n v="60000"/>
    <n v="316946"/>
    <d v="2019-03-28T00:00:00"/>
    <n v="325504"/>
    <n v="192.67"/>
    <n v="0.1414"/>
    <x v="19"/>
    <n v="1"/>
    <n v="3"/>
    <n v="28"/>
  </r>
  <r>
    <x v="0"/>
    <x v="325"/>
    <x v="1"/>
    <s v="0.1779 AC"/>
    <x v="3"/>
    <s v="R - 45 - Good to Very Good"/>
    <n v="3"/>
    <n v="2"/>
    <n v="0"/>
    <n v="7"/>
    <s v="1STY - 1 Story Building"/>
    <n v="1728"/>
    <n v="1728"/>
    <n v="1728"/>
    <n v="0"/>
    <x v="0"/>
    <n v="1728"/>
    <n v="188.52893518518519"/>
    <n v="42.039537900338139"/>
    <n v="670"/>
    <n v="70001"/>
    <n v="325778"/>
    <d v="2019-08-27T00:00:00"/>
    <n v="329687"/>
    <n v="188.53"/>
    <n v="0.1779"/>
    <x v="19"/>
    <n v="0"/>
    <n v="8"/>
    <n v="27"/>
  </r>
  <r>
    <x v="0"/>
    <x v="325"/>
    <x v="1"/>
    <s v="0.1779 AC"/>
    <x v="3"/>
    <s v="R - 45 - Good to Very Good"/>
    <n v="4"/>
    <n v="2"/>
    <n v="1"/>
    <n v="8"/>
    <s v="2STY - 2 Story Building"/>
    <n v="3224"/>
    <n v="1816"/>
    <n v="1408"/>
    <n v="0"/>
    <x v="0"/>
    <n v="1816"/>
    <n v="232.18337004405285"/>
    <n v="54.410552455930343"/>
    <n v="748"/>
    <n v="70001"/>
    <n v="421645"/>
    <d v="2019-06-13T00:00:00"/>
    <n v="429572"/>
    <n v="130.78"/>
    <n v="0.1779"/>
    <x v="19"/>
    <n v="0"/>
    <n v="6"/>
    <n v="13"/>
  </r>
  <r>
    <x v="0"/>
    <x v="325"/>
    <x v="1"/>
    <s v="0.2127 AC"/>
    <x v="3"/>
    <s v="R - 45 - Good to Very Good"/>
    <n v="4"/>
    <n v="2"/>
    <n v="1"/>
    <n v="8"/>
    <s v="2STY - 2 Story Building"/>
    <n v="3444"/>
    <n v="1816"/>
    <n v="1628"/>
    <n v="0"/>
    <x v="0"/>
    <n v="1816"/>
    <n v="251.75770925110132"/>
    <n v="49.345012288979468"/>
    <n v="853"/>
    <n v="70001"/>
    <n v="457192"/>
    <d v="2019-08-29T00:00:00"/>
    <n v="462678"/>
    <n v="132.75"/>
    <n v="0.2127"/>
    <x v="19"/>
    <n v="0"/>
    <n v="8"/>
    <n v="29"/>
  </r>
  <r>
    <x v="0"/>
    <x v="325"/>
    <x v="1"/>
    <s v="0.1779 AC"/>
    <x v="3"/>
    <s v="R - 45 - Good to Very Good"/>
    <n v="3"/>
    <n v="2"/>
    <n v="0"/>
    <n v="7"/>
    <s v="1STY - 1 Story Building"/>
    <n v="1938"/>
    <n v="1938"/>
    <n v="1938"/>
    <n v="0"/>
    <x v="0"/>
    <n v="1938"/>
    <n v="191.70278637770897"/>
    <n v="47.942246317227152"/>
    <n v="610"/>
    <n v="70001"/>
    <n v="371520"/>
    <d v="2019-07-25T00:00:00"/>
    <n v="377093"/>
    <n v="191.7"/>
    <n v="0.1779"/>
    <x v="19"/>
    <n v="0"/>
    <n v="7"/>
    <n v="25"/>
  </r>
  <r>
    <x v="4"/>
    <x v="325"/>
    <x v="1"/>
    <s v="0.1779 AC"/>
    <x v="3"/>
    <s v="R - 45 - Good to Very Good"/>
    <n v="4"/>
    <n v="2"/>
    <n v="1"/>
    <n v="9"/>
    <s v="2STY - 2 Story Building"/>
    <n v="3152"/>
    <n v="2134"/>
    <n v="2134"/>
    <n v="0"/>
    <x v="0"/>
    <n v="2134"/>
    <n v="213.18041237113403"/>
    <n v="58.705378688515275"/>
    <n v="620"/>
    <n v="70001"/>
    <n v="454927"/>
    <d v="2019-12-26T00:00:00"/>
    <n v="456720"/>
    <n v="144.33000000000001"/>
    <n v="0.1779"/>
    <x v="19"/>
    <n v="0"/>
    <n v="12"/>
    <n v="26"/>
  </r>
  <r>
    <x v="4"/>
    <x v="325"/>
    <x v="1"/>
    <s v="0.1779 AC"/>
    <x v="3"/>
    <s v="R - 45 - Good to Very Good"/>
    <n v="4"/>
    <n v="2"/>
    <n v="0"/>
    <n v="8"/>
    <s v="2STY - 2 Story Building"/>
    <n v="2528"/>
    <n v="1324"/>
    <n v="1204"/>
    <n v="0"/>
    <x v="0"/>
    <n v="1324"/>
    <n v="282.37537764350452"/>
    <n v="48.244853357531568"/>
    <n v="640"/>
    <n v="70001"/>
    <n v="373865"/>
    <d v="2019-10-29T00:00:00"/>
    <n v="376108"/>
    <n v="147.88999999999999"/>
    <n v="0.1779"/>
    <x v="19"/>
    <n v="0"/>
    <n v="10"/>
    <n v="29"/>
  </r>
  <r>
    <x v="4"/>
    <x v="325"/>
    <x v="1"/>
    <s v="0.2564 AC"/>
    <x v="3"/>
    <s v="R - 45 - Good to Very Good"/>
    <n v="4"/>
    <n v="3"/>
    <n v="1"/>
    <n v="10"/>
    <s v="2STY - 2 Story Building"/>
    <n v="3349"/>
    <n v="1742"/>
    <n v="1607"/>
    <n v="0"/>
    <x v="0"/>
    <n v="1742"/>
    <n v="238.90068886337542"/>
    <n v="37.26144224832354"/>
    <n v="669"/>
    <n v="70001"/>
    <n v="416165"/>
    <d v="2019-09-23T00:00:00"/>
    <n v="419910"/>
    <n v="124.27"/>
    <n v="0.25640000000000002"/>
    <x v="19"/>
    <n v="0"/>
    <n v="9"/>
    <n v="23"/>
  </r>
  <r>
    <x v="4"/>
    <x v="325"/>
    <x v="1"/>
    <s v="0.2046 AC"/>
    <x v="3"/>
    <s v="R - 45 - Good to Very Good"/>
    <n v="4"/>
    <n v="2"/>
    <n v="1"/>
    <n v="9"/>
    <s v="2STY - 2 Story Building"/>
    <n v="2548"/>
    <n v="1344"/>
    <n v="1204"/>
    <n v="453"/>
    <x v="1"/>
    <n v="1797"/>
    <n v="209.50473010573177"/>
    <n v="42.242382951527176"/>
    <n v="640"/>
    <n v="70001"/>
    <n v="376480"/>
    <d v="2019-07-23T00:00:00"/>
    <n v="387408"/>
    <n v="147.76"/>
    <n v="0.2046"/>
    <x v="19"/>
    <n v="0"/>
    <n v="7"/>
    <n v="23"/>
  </r>
  <r>
    <x v="4"/>
    <x v="325"/>
    <x v="1"/>
    <s v="0.2046 AC"/>
    <x v="3"/>
    <s v="R - 45 - Good to Very Good"/>
    <n v="4"/>
    <n v="2"/>
    <n v="1"/>
    <n v="8"/>
    <s v="2STY - 2 Story Building"/>
    <n v="4007"/>
    <n v="2354"/>
    <n v="2354"/>
    <n v="0"/>
    <x v="0"/>
    <n v="2354"/>
    <n v="200.6108751062022"/>
    <n v="52.986768062747799"/>
    <n v="400"/>
    <n v="70001"/>
    <n v="472238"/>
    <d v="2019-06-27T00:00:00"/>
    <n v="483274"/>
    <n v="117.85"/>
    <n v="0.2046"/>
    <x v="19"/>
    <n v="0"/>
    <n v="6"/>
    <n v="27"/>
  </r>
  <r>
    <x v="4"/>
    <x v="325"/>
    <x v="1"/>
    <s v="0.1989 AC"/>
    <x v="3"/>
    <s v="R - 45 - Good to Very Good"/>
    <n v="3"/>
    <n v="2"/>
    <n v="0"/>
    <n v="6"/>
    <s v="1STY - 1 Story Building"/>
    <n v="1728"/>
    <n v="1728"/>
    <n v="1728"/>
    <n v="0"/>
    <x v="0"/>
    <n v="1728"/>
    <n v="227.08622685185185"/>
    <n v="45.290996717021677"/>
    <n v="670"/>
    <n v="70001"/>
    <n v="392405"/>
    <d v="2019-10-22T00:00:00"/>
    <n v="394759"/>
    <n v="227.09"/>
    <n v="0.19889999999999999"/>
    <x v="19"/>
    <n v="0"/>
    <n v="10"/>
    <n v="22"/>
  </r>
  <r>
    <x v="4"/>
    <x v="325"/>
    <x v="1"/>
    <s v="0.1850 AC"/>
    <x v="3"/>
    <s v="R - 45 - Good to Very Good"/>
    <n v="4"/>
    <n v="3"/>
    <n v="1"/>
    <n v="10"/>
    <s v="2STY - 2 Story Building"/>
    <n v="3238"/>
    <n v="1808"/>
    <n v="1430"/>
    <n v="0"/>
    <x v="0"/>
    <n v="1808"/>
    <n v="232.49059734513276"/>
    <n v="52.160797160797166"/>
    <n v="726"/>
    <n v="70001"/>
    <n v="420343"/>
    <d v="2019-09-30T00:00:00"/>
    <n v="424126"/>
    <n v="129.82"/>
    <n v="0.185"/>
    <x v="19"/>
    <n v="0"/>
    <n v="9"/>
    <n v="30"/>
  </r>
  <r>
    <x v="4"/>
    <x v="325"/>
    <x v="1"/>
    <s v="0.1850 AC"/>
    <x v="3"/>
    <s v="R - 45 - Good to Very Good"/>
    <n v="3"/>
    <n v="3"/>
    <n v="0"/>
    <n v="6"/>
    <s v="1STY - 1 Story Building"/>
    <n v="1744"/>
    <n v="1744"/>
    <n v="1744"/>
    <n v="425"/>
    <x v="1"/>
    <n v="2169"/>
    <n v="191.87321346242507"/>
    <n v="51.643337552428463"/>
    <n v="724"/>
    <n v="70001"/>
    <n v="416173"/>
    <d v="2019-12-10T00:00:00"/>
    <n v="416173"/>
    <n v="238.63"/>
    <n v="0.185"/>
    <x v="19"/>
    <n v="0"/>
    <n v="12"/>
    <n v="10"/>
  </r>
  <r>
    <x v="4"/>
    <x v="326"/>
    <x v="1"/>
    <s v="0.3364 AC"/>
    <x v="3"/>
    <s v="R - 45 - Good to Very Good"/>
    <n v="3"/>
    <n v="2"/>
    <n v="1"/>
    <n v="6"/>
    <s v="1STY - 1 Story Building"/>
    <n v="2682"/>
    <n v="2682"/>
    <n v="2682"/>
    <n v="0"/>
    <x v="0"/>
    <n v="2682"/>
    <n v="211.48471290082028"/>
    <n v="38.707390628804532"/>
    <n v="640"/>
    <n v="70001"/>
    <n v="567202"/>
    <d v="2019-12-17T00:00:00"/>
    <n v="567202"/>
    <n v="211.48"/>
    <n v="0.33639999999999998"/>
    <x v="19"/>
    <n v="0"/>
    <n v="12"/>
    <n v="17"/>
  </r>
  <r>
    <x v="4"/>
    <x v="326"/>
    <x v="1"/>
    <s v="0.2756 AC"/>
    <x v="3"/>
    <s v="R - 45 - Good to Very Good"/>
    <n v="4"/>
    <n v="2"/>
    <n v="1"/>
    <n v="7"/>
    <s v="1STY - 1 Story Building"/>
    <n v="3063"/>
    <n v="3063"/>
    <n v="3056"/>
    <n v="0"/>
    <x v="0"/>
    <n v="3063"/>
    <n v="191.66438132549789"/>
    <n v="48.901403532621373"/>
    <n v="662"/>
    <n v="70001"/>
    <n v="587068"/>
    <d v="2019-12-23T00:00:00"/>
    <n v="591416"/>
    <n v="191.66"/>
    <n v="0.27560000000000001"/>
    <x v="19"/>
    <n v="0"/>
    <n v="12"/>
    <n v="23"/>
  </r>
  <r>
    <x v="4"/>
    <x v="326"/>
    <x v="1"/>
    <s v="0.2677 AC"/>
    <x v="3"/>
    <s v="R - 45 - Good to Very Good"/>
    <n v="3"/>
    <n v="2"/>
    <n v="1"/>
    <n v="6"/>
    <s v="1STY - 1 Story Building"/>
    <n v="2682"/>
    <n v="2682"/>
    <n v="2682"/>
    <n v="0"/>
    <x v="0"/>
    <n v="2682"/>
    <n v="204.31655480984341"/>
    <n v="46.992233607168913"/>
    <n v="640"/>
    <n v="70001"/>
    <n v="547977"/>
    <d v="2019-12-31T00:00:00"/>
    <n v="547977"/>
    <n v="204.32"/>
    <n v="0.26769999999999999"/>
    <x v="19"/>
    <n v="0"/>
    <n v="12"/>
    <n v="31"/>
  </r>
  <r>
    <x v="4"/>
    <x v="326"/>
    <x v="1"/>
    <s v="0.3062 AC"/>
    <x v="3"/>
    <s v="R - 45 - Good to Very Good"/>
    <n v="4"/>
    <n v="3"/>
    <n v="1"/>
    <n v="9"/>
    <s v="2STY - 2 Story Building"/>
    <n v="3692"/>
    <n v="2382"/>
    <n v="2350"/>
    <n v="0"/>
    <x v="0"/>
    <n v="2382"/>
    <n v="246.08606213266162"/>
    <n v="43.947656003056508"/>
    <n v="640"/>
    <n v="70001"/>
    <n v="586177"/>
    <d v="2019-12-11T00:00:00"/>
    <n v="584677"/>
    <n v="158.77000000000001"/>
    <n v="0.30620000000000003"/>
    <x v="19"/>
    <n v="0"/>
    <n v="12"/>
    <n v="11"/>
  </r>
  <r>
    <x v="4"/>
    <x v="327"/>
    <x v="1"/>
    <s v="0.2200 AC"/>
    <x v="3"/>
    <s v="R - 40 - Good"/>
    <n v="3"/>
    <n v="2"/>
    <n v="0"/>
    <n v="5"/>
    <s v="1STY - 1 Story Building"/>
    <n v="1728"/>
    <n v="1728"/>
    <n v="1728"/>
    <n v="0"/>
    <x v="0"/>
    <n v="1728"/>
    <n v="191.7806712962963"/>
    <n v="34.581037649219468"/>
    <n v="460"/>
    <n v="60000"/>
    <n v="331397"/>
    <d v="2019-12-03T00:00:00"/>
    <n v="332391"/>
    <n v="191.78"/>
    <n v="0.22"/>
    <x v="19"/>
    <n v="0"/>
    <n v="12"/>
    <n v="3"/>
  </r>
  <r>
    <x v="4"/>
    <x v="327"/>
    <x v="1"/>
    <s v="0.2800 AC"/>
    <x v="3"/>
    <s v="R - 40 - Good"/>
    <n v="3"/>
    <n v="2"/>
    <n v="0"/>
    <n v="8"/>
    <s v="1STY - 1 Story Building"/>
    <n v="2585"/>
    <n v="2585"/>
    <n v="2585"/>
    <n v="0"/>
    <x v="0"/>
    <n v="2585"/>
    <n v="165.30328820116054"/>
    <n v="35.03451725042634"/>
    <n v="831"/>
    <n v="60000"/>
    <n v="427309"/>
    <d v="2019-11-27T00:00:00"/>
    <n v="433442"/>
    <n v="165.3"/>
    <n v="0.28000000000000003"/>
    <x v="19"/>
    <n v="0"/>
    <n v="11"/>
    <n v="27"/>
  </r>
  <r>
    <x v="4"/>
    <x v="327"/>
    <x v="1"/>
    <s v="0.4400 AC"/>
    <x v="3"/>
    <s v="R - 40 - Good"/>
    <n v="4"/>
    <n v="2"/>
    <n v="1"/>
    <n v="10"/>
    <s v="2STY - 2 Story Building"/>
    <n v="3203"/>
    <n v="2110"/>
    <n v="2104"/>
    <n v="0"/>
    <x v="0"/>
    <n v="2110"/>
    <n v="236.14123222748816"/>
    <n v="25.996431254695715"/>
    <n v="1050"/>
    <n v="60000"/>
    <n v="498258"/>
    <d v="2019-12-20T00:00:00"/>
    <n v="498258"/>
    <n v="155.56"/>
    <n v="0.44"/>
    <x v="19"/>
    <n v="0"/>
    <n v="12"/>
    <n v="20"/>
  </r>
  <r>
    <x v="0"/>
    <x v="92"/>
    <x v="0"/>
    <s v="0.2400 AC"/>
    <x v="1"/>
    <s v="R - 35 - Average to Good"/>
    <n v="3"/>
    <n v="2"/>
    <n v="0"/>
    <n v="6"/>
    <s v="ATM - Atrium Ranch Building"/>
    <n v="1546"/>
    <n v="1546"/>
    <n v="1546"/>
    <n v="120"/>
    <x v="1"/>
    <n v="1666"/>
    <n v="135.35414165666268"/>
    <n v="21.569865319865322"/>
    <n v="380"/>
    <n v="40000"/>
    <n v="225500"/>
    <d v="2019-08-22T00:00:00"/>
    <n v="236857"/>
    <n v="145.86000000000001"/>
    <n v="0.24"/>
    <x v="19"/>
    <n v="19"/>
    <n v="8"/>
    <n v="22"/>
  </r>
  <r>
    <x v="0"/>
    <x v="92"/>
    <x v="0"/>
    <s v="0.1800 AC"/>
    <x v="1"/>
    <s v="R - 35 - Average to Good"/>
    <n v="3"/>
    <n v="3"/>
    <n v="0"/>
    <n v="5"/>
    <s v="1STY - 1 Story Building"/>
    <n v="1164"/>
    <n v="1164"/>
    <n v="1164"/>
    <n v="873"/>
    <x v="1"/>
    <n v="2037"/>
    <n v="96.956308296514479"/>
    <n v="25.188756249362314"/>
    <n v="420"/>
    <n v="40000"/>
    <n v="197500"/>
    <d v="2019-08-14T00:00:00"/>
    <n v="194214"/>
    <n v="169.67"/>
    <n v="0.18"/>
    <x v="19"/>
    <n v="19"/>
    <n v="8"/>
    <n v="14"/>
  </r>
  <r>
    <x v="67"/>
    <x v="93"/>
    <x v="0"/>
    <s v="0.2700 AC"/>
    <x v="1"/>
    <s v="R - 35 - Average to Good"/>
    <n v="4"/>
    <n v="2"/>
    <n v="1"/>
    <n v="8"/>
    <s v="2STY - 2 Story Building"/>
    <n v="1964"/>
    <n v="1180"/>
    <n v="840"/>
    <n v="0"/>
    <x v="0"/>
    <n v="1180"/>
    <n v="205.93220338983051"/>
    <n v="20.661157024793386"/>
    <n v="520"/>
    <n v="40000"/>
    <n v="243000"/>
    <d v="2019-10-30T00:00:00"/>
    <n v="229946"/>
    <n v="123.73"/>
    <n v="0.27"/>
    <x v="19"/>
    <n v="19"/>
    <n v="10"/>
    <n v="30"/>
  </r>
  <r>
    <x v="3"/>
    <x v="95"/>
    <x v="2"/>
    <s v="0.2100 AC"/>
    <x v="0"/>
    <s v="R - 30 - Average"/>
    <n v="3"/>
    <n v="2"/>
    <n v="0"/>
    <n v="5"/>
    <s v="1STY - 1 Story Building"/>
    <n v="1646"/>
    <n v="1646"/>
    <n v="1618"/>
    <n v="0"/>
    <x v="0"/>
    <n v="1646"/>
    <n v="136.69501822600242"/>
    <n v="24.596615505706414"/>
    <n v="480"/>
    <n v="50000"/>
    <n v="225000"/>
    <d v="2019-05-22T00:00:00"/>
    <n v="237346"/>
    <n v="136.69999999999999"/>
    <n v="0.21"/>
    <x v="19"/>
    <n v="18"/>
    <n v="5"/>
    <n v="22"/>
  </r>
  <r>
    <x v="3"/>
    <x v="95"/>
    <x v="2"/>
    <s v="0.2900 AC"/>
    <x v="1"/>
    <s v="R - 30 - Average"/>
    <n v="3"/>
    <n v="3"/>
    <n v="0"/>
    <n v="5"/>
    <s v="1STY - 1 Story Building"/>
    <n v="2342"/>
    <n v="2342"/>
    <n v="2282"/>
    <n v="1325"/>
    <x v="1"/>
    <n v="3667"/>
    <n v="88.628306517589309"/>
    <n v="25.727494379531997"/>
    <n v="640"/>
    <n v="50000"/>
    <n v="325000"/>
    <d v="2019-06-17T00:00:00"/>
    <n v="338955"/>
    <n v="138.77000000000001"/>
    <n v="0.28999999999999998"/>
    <x v="19"/>
    <n v="19"/>
    <n v="6"/>
    <n v="17"/>
  </r>
  <r>
    <x v="3"/>
    <x v="241"/>
    <x v="0"/>
    <s v="0.2200 AC"/>
    <x v="5"/>
    <s v="R - 30 - Average"/>
    <n v="3"/>
    <n v="3"/>
    <n v="0"/>
    <n v="6"/>
    <s v="1STY - 1 Story Building"/>
    <n v="1232"/>
    <n v="1232"/>
    <n v="1150"/>
    <n v="968"/>
    <x v="1"/>
    <n v="2200"/>
    <n v="108.86363636363636"/>
    <n v="24.991652057767759"/>
    <n v="400"/>
    <n v="50000"/>
    <n v="239500"/>
    <d v="2019-05-16T00:00:00"/>
    <n v="224958"/>
    <n v="194.4"/>
    <n v="0.22"/>
    <x v="19"/>
    <n v="15"/>
    <n v="5"/>
    <n v="16"/>
  </r>
  <r>
    <x v="3"/>
    <x v="96"/>
    <x v="1"/>
    <s v="0.2900 AC"/>
    <x v="2"/>
    <s v="R - 35 - Average to Good"/>
    <n v="4"/>
    <n v="2"/>
    <n v="1"/>
    <n v="8"/>
    <s v="2STY - 2 Story Building"/>
    <n v="1938"/>
    <n v="1014"/>
    <n v="978"/>
    <n v="0"/>
    <x v="0"/>
    <n v="1014"/>
    <n v="255.4240631163708"/>
    <n v="20.502833982457808"/>
    <n v="486"/>
    <n v="0"/>
    <n v="259000"/>
    <d v="2019-04-29T00:00:00"/>
    <n v="265847"/>
    <n v="133.63999999999999"/>
    <n v="0.28999999999999998"/>
    <x v="19"/>
    <n v="17"/>
    <n v="4"/>
    <n v="29"/>
  </r>
  <r>
    <x v="3"/>
    <x v="96"/>
    <x v="1"/>
    <s v="0.2400 AC"/>
    <x v="0"/>
    <s v="R - 35 - Average to Good"/>
    <n v="3"/>
    <n v="3"/>
    <n v="0"/>
    <n v="6"/>
    <s v="1STY - 1 Story Building"/>
    <n v="1657"/>
    <n v="1657"/>
    <n v="1595"/>
    <n v="0"/>
    <x v="0"/>
    <n v="1657"/>
    <n v="159.92757996378998"/>
    <n v="25.348178757269668"/>
    <n v="440"/>
    <n v="40000"/>
    <n v="265000"/>
    <d v="2019-04-23T00:00:00"/>
    <n v="266982"/>
    <n v="159.93"/>
    <n v="0.24"/>
    <x v="19"/>
    <n v="18"/>
    <n v="4"/>
    <n v="23"/>
  </r>
  <r>
    <x v="0"/>
    <x v="96"/>
    <x v="1"/>
    <s v="0.3800 AC"/>
    <x v="1"/>
    <s v="R - 35 - Average to Good"/>
    <n v="3"/>
    <n v="2"/>
    <n v="0"/>
    <n v="5"/>
    <s v="1STY - 1 Story Building"/>
    <n v="1431"/>
    <n v="1431"/>
    <n v="1409"/>
    <n v="0"/>
    <x v="0"/>
    <n v="1431"/>
    <n v="167.71488469601678"/>
    <n v="14.499057561258519"/>
    <n v="660"/>
    <n v="40000"/>
    <n v="240000"/>
    <d v="2019-12-11T00:00:00"/>
    <n v="240779"/>
    <n v="167.71"/>
    <n v="0.38"/>
    <x v="19"/>
    <n v="19"/>
    <n v="12"/>
    <n v="11"/>
  </r>
  <r>
    <x v="3"/>
    <x v="96"/>
    <x v="1"/>
    <s v="0.2500 AC"/>
    <x v="0"/>
    <s v="R - 35 - Average to Good"/>
    <n v="3"/>
    <n v="2"/>
    <n v="0"/>
    <n v="6"/>
    <s v="1STY - 1 Story Building"/>
    <n v="1808"/>
    <n v="1808"/>
    <n v="1576"/>
    <n v="0"/>
    <x v="0"/>
    <n v="1808"/>
    <n v="140.76327433628319"/>
    <n v="23.370064279155187"/>
    <n v="400"/>
    <n v="40000"/>
    <n v="254500"/>
    <d v="2019-02-04T00:00:00"/>
    <n v="281009"/>
    <n v="140.76"/>
    <n v="0.25"/>
    <x v="19"/>
    <n v="18"/>
    <n v="2"/>
    <n v="4"/>
  </r>
  <r>
    <x v="3"/>
    <x v="98"/>
    <x v="0"/>
    <s v="0.2000 AC"/>
    <x v="2"/>
    <s v="R - 30 - Average"/>
    <n v="3"/>
    <n v="2"/>
    <n v="0"/>
    <n v="5"/>
    <s v="1STY - 1 Story Building"/>
    <n v="1484"/>
    <n v="1484"/>
    <n v="1448"/>
    <n v="0"/>
    <x v="0"/>
    <n v="1484"/>
    <n v="151.54986522911051"/>
    <n v="25.814967860422406"/>
    <n v="420"/>
    <n v="40000"/>
    <n v="224900"/>
    <d v="2019-05-02T00:00:00"/>
    <n v="229918"/>
    <n v="151.55000000000001"/>
    <n v="0.2"/>
    <x v="19"/>
    <n v="17"/>
    <n v="5"/>
    <n v="2"/>
  </r>
  <r>
    <x v="3"/>
    <x v="98"/>
    <x v="0"/>
    <s v="0.1800 AC"/>
    <x v="1"/>
    <s v="R - 30 - Average"/>
    <n v="3"/>
    <n v="2"/>
    <n v="1"/>
    <n v="6"/>
    <s v="2STY - 2 Story Building"/>
    <n v="1516"/>
    <n v="788"/>
    <n v="728"/>
    <n v="500"/>
    <x v="1"/>
    <n v="1288"/>
    <n v="178.49378881987579"/>
    <n v="29.320987654320991"/>
    <n v="400"/>
    <n v="40000"/>
    <n v="229900"/>
    <d v="2019-05-23T00:00:00"/>
    <n v="213883"/>
    <n v="151.65"/>
    <n v="0.18"/>
    <x v="19"/>
    <n v="19"/>
    <n v="5"/>
    <n v="23"/>
  </r>
  <r>
    <x v="0"/>
    <x v="99"/>
    <x v="0"/>
    <s v="0.2600 AC"/>
    <x v="1"/>
    <s v="R - 35 - Average to Good"/>
    <n v="4"/>
    <n v="2"/>
    <n v="1"/>
    <n v="8"/>
    <s v="2STY - 2 Story Building"/>
    <n v="3568"/>
    <n v="1994"/>
    <n v="1574"/>
    <n v="0"/>
    <x v="0"/>
    <n v="1994"/>
    <n v="5.0150451354062187E-4"/>
    <n v="8.829554284099738E-5"/>
    <n v="630"/>
    <n v="40000"/>
    <n v="1"/>
    <d v="2019-02-04T00:00:00"/>
    <n v="363933"/>
    <n v="0"/>
    <n v="0.26"/>
    <x v="19"/>
    <n v="19"/>
    <n v="2"/>
    <n v="4"/>
  </r>
  <r>
    <x v="0"/>
    <x v="99"/>
    <x v="0"/>
    <s v="0.2600 AC"/>
    <x v="0"/>
    <s v="R - 35 - Average to Good"/>
    <n v="4"/>
    <n v="2"/>
    <n v="1"/>
    <n v="8"/>
    <s v="2STY - 2 Story Building"/>
    <n v="3136"/>
    <n v="1768"/>
    <n v="1368"/>
    <n v="0"/>
    <x v="0"/>
    <n v="1768"/>
    <n v="174.20814479638008"/>
    <n v="27.195027195027194"/>
    <n v="400"/>
    <n v="40000"/>
    <n v="308000"/>
    <d v="2019-05-02T00:00:00"/>
    <n v="322248"/>
    <n v="98.21"/>
    <n v="0.26"/>
    <x v="19"/>
    <n v="18"/>
    <n v="5"/>
    <n v="2"/>
  </r>
  <r>
    <x v="0"/>
    <x v="101"/>
    <x v="0"/>
    <s v="0.2300 AC"/>
    <x v="1"/>
    <s v="R - 35 - Average to Good"/>
    <n v="4"/>
    <n v="2"/>
    <n v="1"/>
    <n v="8"/>
    <s v="2STY - 2 Story Building"/>
    <n v="2260"/>
    <n v="1373"/>
    <n v="1172"/>
    <n v="0"/>
    <x v="0"/>
    <n v="1373"/>
    <n v="198.10633648943917"/>
    <n v="27.148959955284063"/>
    <n v="640"/>
    <n v="0"/>
    <n v="272000"/>
    <d v="2019-12-26T00:00:00"/>
    <n v="294872"/>
    <n v="120.35"/>
    <n v="0.23"/>
    <x v="19"/>
    <n v="19"/>
    <n v="12"/>
    <n v="26"/>
  </r>
  <r>
    <x v="2"/>
    <x v="103"/>
    <x v="0"/>
    <s v="0.1800 AC"/>
    <x v="0"/>
    <s v="R - 35 - Average to Good"/>
    <n v="3"/>
    <n v="3"/>
    <n v="0"/>
    <n v="6"/>
    <s v="1STY - 1 Story Building"/>
    <n v="2066"/>
    <n v="2066"/>
    <n v="2024"/>
    <n v="1619"/>
    <x v="1"/>
    <n v="3685"/>
    <n v="75.983717774762553"/>
    <n v="35.710641771247836"/>
    <n v="480"/>
    <n v="45000"/>
    <n v="280000"/>
    <d v="2019-02-15T00:00:00"/>
    <n v="288048"/>
    <n v="135.53"/>
    <n v="0.18"/>
    <x v="19"/>
    <n v="18"/>
    <n v="2"/>
    <n v="15"/>
  </r>
  <r>
    <x v="2"/>
    <x v="103"/>
    <x v="0"/>
    <s v="0.1800 AC"/>
    <x v="4"/>
    <s v="R - 35 - Average to Good"/>
    <n v="4"/>
    <n v="2"/>
    <n v="1"/>
    <n v="0"/>
    <s v="2STY - 2 Story Building"/>
    <n v="3058"/>
    <n v="1738"/>
    <n v="1320"/>
    <n v="0"/>
    <x v="0"/>
    <n v="1738"/>
    <n v="162.77330264672037"/>
    <n v="36.080501989592904"/>
    <n v="600"/>
    <n v="45000"/>
    <n v="282900"/>
    <d v="2019-02-13T00:00:00"/>
    <n v="290308"/>
    <n v="92.51"/>
    <n v="0.18"/>
    <x v="19"/>
    <n v="16"/>
    <n v="2"/>
    <n v="13"/>
  </r>
  <r>
    <x v="2"/>
    <x v="107"/>
    <x v="0"/>
    <s v="0.2500 AC"/>
    <x v="4"/>
    <s v="R - 35 - Average to Good"/>
    <n v="3"/>
    <n v="3"/>
    <n v="0"/>
    <n v="7"/>
    <s v="1STY - 1 Story Building"/>
    <n v="2018"/>
    <n v="2018"/>
    <n v="1992"/>
    <n v="1482"/>
    <x v="1"/>
    <n v="3500"/>
    <n v="97.142857142857139"/>
    <n v="31.221303948576676"/>
    <n v="619"/>
    <n v="50000"/>
    <n v="340000"/>
    <d v="2019-03-28T00:00:00"/>
    <n v="347361"/>
    <n v="168.48"/>
    <n v="0.25"/>
    <x v="19"/>
    <n v="16"/>
    <n v="3"/>
    <n v="28"/>
  </r>
  <r>
    <x v="2"/>
    <x v="107"/>
    <x v="0"/>
    <s v="0.3000 AC"/>
    <x v="1"/>
    <s v="R - 35 - Average to Good"/>
    <n v="3"/>
    <n v="4"/>
    <n v="0"/>
    <n v="5"/>
    <s v="1STY - 1 Story Building"/>
    <n v="2257"/>
    <n v="2257"/>
    <n v="2177"/>
    <n v="1003"/>
    <x v="1"/>
    <n v="3260"/>
    <n v="115.33742331288343"/>
    <n v="28.77257422711968"/>
    <n v="638"/>
    <n v="50000"/>
    <n v="376000"/>
    <d v="2019-05-29T00:00:00"/>
    <n v="343219"/>
    <n v="166.59"/>
    <n v="0.3"/>
    <x v="19"/>
    <n v="19"/>
    <n v="5"/>
    <n v="29"/>
  </r>
  <r>
    <x v="2"/>
    <x v="107"/>
    <x v="0"/>
    <s v="0.3400 AC"/>
    <x v="0"/>
    <s v="R - 35 - Average to Good"/>
    <n v="3"/>
    <n v="2"/>
    <n v="1"/>
    <n v="7"/>
    <s v="1STY - 1 Story Building"/>
    <n v="2342"/>
    <n v="2342"/>
    <n v="2282"/>
    <n v="0"/>
    <x v="0"/>
    <n v="2342"/>
    <n v="157.94192997438088"/>
    <n v="24.975692756441418"/>
    <n v="733"/>
    <n v="50000"/>
    <n v="369900"/>
    <d v="2019-04-10T00:00:00"/>
    <n v="362892"/>
    <n v="157.94"/>
    <n v="0.34"/>
    <x v="19"/>
    <n v="18"/>
    <n v="4"/>
    <n v="10"/>
  </r>
  <r>
    <x v="2"/>
    <x v="107"/>
    <x v="0"/>
    <s v="0.3400 AC"/>
    <x v="2"/>
    <s v="R - 35 - Average to Good"/>
    <n v="3"/>
    <n v="3"/>
    <n v="1"/>
    <n v="6"/>
    <s v="ATM - Atrium Ranch Building"/>
    <n v="2071"/>
    <n v="2071"/>
    <n v="2071"/>
    <n v="1553"/>
    <x v="1"/>
    <n v="3624"/>
    <n v="99.337748344370866"/>
    <n v="24.307243558580456"/>
    <n v="1021"/>
    <n v="50000"/>
    <n v="360000"/>
    <d v="2019-08-21T00:00:00"/>
    <n v="348111"/>
    <n v="173.83"/>
    <n v="0.34"/>
    <x v="19"/>
    <n v="17"/>
    <n v="8"/>
    <n v="21"/>
  </r>
  <r>
    <x v="2"/>
    <x v="107"/>
    <x v="0"/>
    <s v="0.2700 AC"/>
    <x v="0"/>
    <s v="R - 35 - Average to Good"/>
    <n v="3"/>
    <n v="3"/>
    <n v="0"/>
    <n v="6"/>
    <s v="ATM - Atrium Ranch Building"/>
    <n v="1846"/>
    <n v="1846"/>
    <n v="1808"/>
    <n v="1596"/>
    <x v="1"/>
    <n v="3442"/>
    <n v="95.874491574665896"/>
    <n v="28.058361391694724"/>
    <n v="628"/>
    <n v="50000"/>
    <n v="330000"/>
    <d v="2019-11-14T00:00:00"/>
    <n v="325176"/>
    <n v="178.76"/>
    <n v="0.27"/>
    <x v="19"/>
    <n v="18"/>
    <n v="11"/>
    <n v="14"/>
  </r>
  <r>
    <x v="2"/>
    <x v="108"/>
    <x v="0"/>
    <s v="0.2000 AC"/>
    <x v="0"/>
    <s v="R - 35 - Average to Good"/>
    <n v="4"/>
    <n v="3"/>
    <n v="1"/>
    <n v="9"/>
    <s v="2STY - 2 Story Building"/>
    <n v="3580"/>
    <n v="1984"/>
    <n v="1596"/>
    <n v="0"/>
    <x v="0"/>
    <n v="1984"/>
    <n v="160.48387096774192"/>
    <n v="36.547291092745638"/>
    <n v="420"/>
    <n v="45000"/>
    <n v="318400"/>
    <d v="2019-03-21T00:00:00"/>
    <n v="325317"/>
    <n v="88.94"/>
    <n v="0.2"/>
    <x v="19"/>
    <n v="18"/>
    <n v="3"/>
    <n v="21"/>
  </r>
  <r>
    <x v="2"/>
    <x v="109"/>
    <x v="0"/>
    <s v="0.1700 AC"/>
    <x v="5"/>
    <s v="R - 35 - Average to Good"/>
    <n v="3"/>
    <n v="2"/>
    <n v="0"/>
    <n v="6"/>
    <s v="1STY - 1 Story Building"/>
    <n v="1734"/>
    <n v="1734"/>
    <n v="1696"/>
    <n v="0"/>
    <x v="0"/>
    <n v="1734"/>
    <n v="131.48788927335639"/>
    <n v="30.789175174201908"/>
    <n v="400"/>
    <n v="0"/>
    <n v="228000"/>
    <d v="2019-03-19T00:00:00"/>
    <n v="246225"/>
    <n v="131.49"/>
    <n v="0.17"/>
    <x v="19"/>
    <n v="15"/>
    <n v="3"/>
    <n v="19"/>
  </r>
  <r>
    <x v="2"/>
    <x v="109"/>
    <x v="0"/>
    <s v="0.1800 AC"/>
    <x v="0"/>
    <s v="R - 35 - Average to Good"/>
    <n v="3"/>
    <n v="2"/>
    <n v="1"/>
    <n v="6"/>
    <s v="1STY - 1 Story Building"/>
    <n v="2066"/>
    <n v="2066"/>
    <n v="2024"/>
    <n v="0"/>
    <x v="0"/>
    <n v="2066"/>
    <n v="130.68731848983543"/>
    <n v="34.435261707988985"/>
    <n v="506"/>
    <n v="45000"/>
    <n v="270000"/>
    <d v="2019-12-03T00:00:00"/>
    <n v="268607"/>
    <n v="130.69"/>
    <n v="0.18"/>
    <x v="19"/>
    <n v="18"/>
    <n v="12"/>
    <n v="3"/>
  </r>
  <r>
    <x v="0"/>
    <x v="1"/>
    <x v="0"/>
    <s v="0.2400 AC"/>
    <x v="1"/>
    <s v="R - 30 - Average"/>
    <n v="3"/>
    <n v="3"/>
    <n v="0"/>
    <n v="5"/>
    <s v="1STY - 1 Story Building"/>
    <n v="1484"/>
    <n v="1484"/>
    <n v="1454"/>
    <n v="1100"/>
    <x v="1"/>
    <n v="2584"/>
    <n v="90.828173374613002"/>
    <n v="22.44987756351393"/>
    <n v="407"/>
    <n v="33750"/>
    <n v="234700"/>
    <d v="2020-07-02T00:00:00"/>
    <n v="225261"/>
    <n v="158.15"/>
    <n v="0.24"/>
    <x v="20"/>
    <n v="20"/>
    <n v="7"/>
    <n v="2"/>
  </r>
  <r>
    <x v="0"/>
    <x v="1"/>
    <x v="0"/>
    <s v="0.3000 AC"/>
    <x v="0"/>
    <s v="R - 30 - Average"/>
    <n v="3"/>
    <n v="2"/>
    <n v="0"/>
    <n v="6"/>
    <s v="1STY - 1 Story Building"/>
    <n v="1859"/>
    <n v="1859"/>
    <n v="1807"/>
    <n v="0"/>
    <x v="0"/>
    <n v="1859"/>
    <n v="135.55675094136632"/>
    <n v="19.28374655647383"/>
    <n v="630"/>
    <n v="45000"/>
    <n v="252000"/>
    <d v="2020-05-20T00:00:00"/>
    <n v="268992"/>
    <n v="135.56"/>
    <n v="0.3"/>
    <x v="20"/>
    <n v="19"/>
    <n v="5"/>
    <n v="20"/>
  </r>
  <r>
    <x v="0"/>
    <x v="1"/>
    <x v="0"/>
    <s v="0.1900 AC"/>
    <x v="1"/>
    <s v="R - 30 - Average"/>
    <n v="3"/>
    <n v="2"/>
    <n v="0"/>
    <n v="5"/>
    <s v="1STY - 1 Story Building"/>
    <n v="1301"/>
    <n v="1301"/>
    <n v="1243"/>
    <n v="0"/>
    <x v="0"/>
    <n v="1301"/>
    <n v="174.48116833205228"/>
    <n v="27.427383886714033"/>
    <n v="409"/>
    <n v="0"/>
    <n v="227000"/>
    <d v="2020-08-19T00:00:00"/>
    <n v="217251"/>
    <n v="174.48"/>
    <n v="0.19"/>
    <x v="20"/>
    <n v="20"/>
    <n v="8"/>
    <n v="19"/>
  </r>
  <r>
    <x v="0"/>
    <x v="1"/>
    <x v="0"/>
    <s v="0.2200 AC"/>
    <x v="1"/>
    <s v="R - 30 - Average"/>
    <n v="4"/>
    <n v="2"/>
    <n v="1"/>
    <n v="8"/>
    <s v="2STY - 2 Story Building"/>
    <n v="1934"/>
    <n v="1024"/>
    <n v="926"/>
    <n v="0"/>
    <x v="0"/>
    <n v="1024"/>
    <n v="268.5546875"/>
    <n v="28.69605142332415"/>
    <n v="546"/>
    <n v="0"/>
    <n v="275000"/>
    <d v="2020-07-07T00:00:00"/>
    <n v="278579"/>
    <n v="142.19"/>
    <n v="0.22"/>
    <x v="20"/>
    <n v="20"/>
    <n v="7"/>
    <n v="7"/>
  </r>
  <r>
    <x v="0"/>
    <x v="3"/>
    <x v="0"/>
    <s v="0.1900 AC"/>
    <x v="1"/>
    <s v="R - 30 - Average"/>
    <n v="3"/>
    <n v="3"/>
    <n v="0"/>
    <n v="5"/>
    <s v="1STY - 1 Story Building"/>
    <n v="1182"/>
    <n v="1182"/>
    <n v="1124"/>
    <n v="800"/>
    <x v="1"/>
    <n v="1982"/>
    <n v="116.0443995963673"/>
    <n v="27.789860325745494"/>
    <n v="500"/>
    <n v="0"/>
    <n v="230000"/>
    <d v="2020-07-08T00:00:00"/>
    <n v="219177"/>
    <n v="194.59"/>
    <n v="0.19"/>
    <x v="20"/>
    <n v="20"/>
    <n v="7"/>
    <n v="8"/>
  </r>
  <r>
    <x v="0"/>
    <x v="4"/>
    <x v="0"/>
    <s v="0.2400 AC"/>
    <x v="2"/>
    <s v="R - 35 - Average to Good"/>
    <n v="4"/>
    <n v="2"/>
    <n v="1"/>
    <n v="7"/>
    <s v="2STY - 2 Story Building"/>
    <n v="2702"/>
    <n v="1518"/>
    <n v="1491"/>
    <n v="0"/>
    <x v="0"/>
    <n v="1518"/>
    <n v="206.52173913043478"/>
    <n v="29.987373737373737"/>
    <n v="723"/>
    <n v="40000"/>
    <n v="313500"/>
    <d v="2020-07-06T00:00:00"/>
    <n v="319661"/>
    <n v="116.03"/>
    <n v="0.24"/>
    <x v="20"/>
    <n v="18"/>
    <n v="7"/>
    <n v="6"/>
  </r>
  <r>
    <x v="0"/>
    <x v="4"/>
    <x v="0"/>
    <s v="0.2100 AC"/>
    <x v="4"/>
    <s v="R - 35 - Average to Good"/>
    <n v="4"/>
    <n v="5"/>
    <n v="1"/>
    <n v="9"/>
    <s v="2STY - 2 Story Building"/>
    <n v="3969"/>
    <n v="2641"/>
    <n v="2134"/>
    <n v="1230"/>
    <x v="1"/>
    <n v="3871"/>
    <n v="99.457504520795666"/>
    <n v="42.087542087542083"/>
    <n v="500"/>
    <n v="40000"/>
    <n v="385000"/>
    <d v="2020-03-02T00:00:00"/>
    <n v="399956"/>
    <n v="97"/>
    <n v="0.21"/>
    <x v="20"/>
    <n v="17"/>
    <n v="3"/>
    <n v="2"/>
  </r>
  <r>
    <x v="2"/>
    <x v="11"/>
    <x v="0"/>
    <s v="0.3100 AC"/>
    <x v="1"/>
    <s v="R - 35 - Average to Good"/>
    <n v="3"/>
    <n v="2"/>
    <n v="1"/>
    <n v="6"/>
    <s v="1STY - 1 Story Building"/>
    <n v="1840"/>
    <n v="1840"/>
    <n v="1800"/>
    <n v="1300"/>
    <x v="1"/>
    <n v="3140"/>
    <n v="101.91082802547771"/>
    <n v="23.697384401196718"/>
    <n v="590"/>
    <n v="55000"/>
    <n v="320000"/>
    <d v="2020-04-10T00:00:00"/>
    <n v="307425"/>
    <n v="173.91"/>
    <n v="0.31"/>
    <x v="20"/>
    <n v="20"/>
    <n v="4"/>
    <n v="10"/>
  </r>
  <r>
    <x v="2"/>
    <x v="11"/>
    <x v="0"/>
    <s v="0.2500 AC"/>
    <x v="1"/>
    <s v="R - 35 - Average to Good"/>
    <n v="3"/>
    <n v="3"/>
    <n v="0"/>
    <n v="6"/>
    <s v="1STY - 1 Story Building"/>
    <n v="1822"/>
    <n v="1822"/>
    <n v="1770"/>
    <n v="925"/>
    <x v="1"/>
    <n v="2747"/>
    <n v="109.21004732435384"/>
    <n v="27.548209366391184"/>
    <n v="630"/>
    <n v="55000"/>
    <n v="300000"/>
    <d v="2020-01-09T00:00:00"/>
    <n v="305973"/>
    <n v="164.65"/>
    <n v="0.25"/>
    <x v="20"/>
    <n v="20"/>
    <n v="1"/>
    <n v="9"/>
  </r>
  <r>
    <x v="0"/>
    <x v="21"/>
    <x v="0"/>
    <s v="0.2500 AC"/>
    <x v="1"/>
    <s v="R - 30 - Average"/>
    <n v="3"/>
    <n v="2"/>
    <n v="0"/>
    <n v="6"/>
    <s v="1STY - 1 Story Building"/>
    <n v="1666"/>
    <n v="1666"/>
    <n v="1620"/>
    <n v="0"/>
    <x v="0"/>
    <n v="1666"/>
    <n v="137.45498199279712"/>
    <n v="21.028466483011936"/>
    <n v="480"/>
    <n v="40500"/>
    <n v="229000"/>
    <d v="2020-01-28T00:00:00"/>
    <n v="242115"/>
    <n v="137.44999999999999"/>
    <n v="0.25"/>
    <x v="20"/>
    <n v="20"/>
    <n v="1"/>
    <n v="28"/>
  </r>
  <r>
    <x v="0"/>
    <x v="21"/>
    <x v="0"/>
    <s v="0.2600 AC"/>
    <x v="1"/>
    <s v="R - 30 - Average"/>
    <n v="3"/>
    <n v="3"/>
    <n v="0"/>
    <n v="5"/>
    <s v="1STY - 1 Story Building"/>
    <n v="1716"/>
    <n v="1716"/>
    <n v="1698"/>
    <n v="520"/>
    <x v="1"/>
    <n v="2236"/>
    <n v="117.39713774597496"/>
    <n v="23.177579995761814"/>
    <n v="448"/>
    <n v="45000"/>
    <n v="262500"/>
    <d v="2020-06-16T00:00:00"/>
    <n v="259886"/>
    <n v="152.97"/>
    <n v="0.26"/>
    <x v="20"/>
    <n v="20"/>
    <n v="6"/>
    <n v="16"/>
  </r>
  <r>
    <x v="0"/>
    <x v="23"/>
    <x v="0"/>
    <s v="0.1900 AC"/>
    <x v="1"/>
    <s v="R - 30 - Average"/>
    <n v="3"/>
    <n v="2"/>
    <n v="0"/>
    <n v="5"/>
    <s v="1STY - 1 Story Building"/>
    <n v="1808"/>
    <n v="1808"/>
    <n v="1808"/>
    <n v="0"/>
    <x v="0"/>
    <n v="1808"/>
    <n v="139.15929203539824"/>
    <n v="30.399690686772029"/>
    <n v="440"/>
    <n v="45000"/>
    <n v="251600"/>
    <d v="2020-07-15T00:00:00"/>
    <n v="242763"/>
    <n v="139.16"/>
    <n v="0.19"/>
    <x v="20"/>
    <n v="20"/>
    <n v="7"/>
    <n v="15"/>
  </r>
  <r>
    <x v="0"/>
    <x v="23"/>
    <x v="0"/>
    <s v="0.4000 AC"/>
    <x v="1"/>
    <s v="R - 30 - Average"/>
    <n v="3"/>
    <n v="3"/>
    <n v="0"/>
    <n v="7"/>
    <s v="1STY - 1 Story Building"/>
    <n v="2219"/>
    <n v="2219"/>
    <n v="2138"/>
    <n v="1150"/>
    <x v="1"/>
    <n v="3369"/>
    <n v="90.531314930246367"/>
    <n v="17.504591368227732"/>
    <n v="420"/>
    <n v="31500"/>
    <n v="305000"/>
    <d v="2020-03-23T00:00:00"/>
    <n v="298973"/>
    <n v="137.44999999999999"/>
    <n v="0.4"/>
    <x v="20"/>
    <n v="20"/>
    <n v="3"/>
    <n v="23"/>
  </r>
  <r>
    <x v="3"/>
    <x v="30"/>
    <x v="2"/>
    <s v="0.1800 AC"/>
    <x v="1"/>
    <s v="R - 35 - Average to Good"/>
    <n v="4"/>
    <n v="3"/>
    <n v="1"/>
    <n v="9"/>
    <s v="2STY - 2 Story Building"/>
    <n v="3157"/>
    <n v="1809"/>
    <n v="1348"/>
    <n v="953"/>
    <x v="1"/>
    <n v="2762"/>
    <n v="146.63287472845764"/>
    <n v="51.652892561983478"/>
    <n v="630"/>
    <n v="50000"/>
    <n v="405000"/>
    <d v="2020-07-22T00:00:00"/>
    <n v="373776"/>
    <n v="128.29"/>
    <n v="0.18"/>
    <x v="20"/>
    <n v="20"/>
    <n v="7"/>
    <n v="22"/>
  </r>
  <r>
    <x v="3"/>
    <x v="30"/>
    <x v="2"/>
    <s v="0.1900 AC"/>
    <x v="0"/>
    <s v="R - 35 - Average to Good"/>
    <n v="4"/>
    <n v="3"/>
    <n v="1"/>
    <n v="9"/>
    <s v="2STY - 2 Story Building"/>
    <n v="3153"/>
    <n v="1800"/>
    <n v="1320"/>
    <n v="460"/>
    <x v="1"/>
    <n v="2260"/>
    <n v="154.82300884955751"/>
    <n v="42.276835339036296"/>
    <n v="630"/>
    <n v="50000"/>
    <n v="349900"/>
    <d v="2020-04-24T00:00:00"/>
    <n v="355829"/>
    <n v="110.97"/>
    <n v="0.19"/>
    <x v="20"/>
    <n v="19"/>
    <n v="4"/>
    <n v="24"/>
  </r>
  <r>
    <x v="3"/>
    <x v="31"/>
    <x v="1"/>
    <s v="0.2300 AC"/>
    <x v="0"/>
    <s v="R - 35 - Average to Good"/>
    <n v="4"/>
    <n v="3"/>
    <n v="0"/>
    <n v="6"/>
    <s v="1STY - 1 Story Building"/>
    <n v="1822"/>
    <n v="1822"/>
    <n v="1804"/>
    <n v="1400"/>
    <x v="1"/>
    <n v="3222"/>
    <n v="76.097765363128488"/>
    <n v="24.472691340280271"/>
    <n v="400"/>
    <n v="40000"/>
    <n v="245187"/>
    <d v="2020-01-02T00:00:00"/>
    <n v="300212"/>
    <n v="134.57"/>
    <n v="0.23"/>
    <x v="20"/>
    <n v="19"/>
    <n v="1"/>
    <n v="2"/>
  </r>
  <r>
    <x v="0"/>
    <x v="35"/>
    <x v="0"/>
    <s v="0.2300 AC"/>
    <x v="2"/>
    <s v="R - 35 - Average to Good"/>
    <n v="4"/>
    <n v="3"/>
    <n v="0"/>
    <n v="7"/>
    <s v="1STY - 1 Story Building"/>
    <n v="2137"/>
    <n v="2137"/>
    <n v="2095"/>
    <n v="762"/>
    <x v="1"/>
    <n v="2899"/>
    <n v="106.93342531907554"/>
    <n v="30.941829360801691"/>
    <n v="660"/>
    <n v="40000"/>
    <n v="310000"/>
    <d v="2020-07-20T00:00:00"/>
    <n v="312185"/>
    <n v="145.06"/>
    <n v="0.23"/>
    <x v="20"/>
    <n v="18"/>
    <n v="7"/>
    <n v="20"/>
  </r>
  <r>
    <x v="0"/>
    <x v="35"/>
    <x v="0"/>
    <s v="0.2900 AC"/>
    <x v="0"/>
    <s v="R - 35 - Average to Good"/>
    <n v="3"/>
    <n v="3"/>
    <n v="0"/>
    <n v="5"/>
    <s v="1STY - 1 Story Building"/>
    <n v="1848"/>
    <n v="1848"/>
    <n v="1824"/>
    <n v="1200"/>
    <x v="1"/>
    <n v="3048"/>
    <n v="87.762467191601047"/>
    <n v="21.17570691238403"/>
    <n v="420"/>
    <n v="40000"/>
    <n v="267500"/>
    <d v="2020-06-10T00:00:00"/>
    <n v="277025"/>
    <n v="144.75"/>
    <n v="0.28999999999999998"/>
    <x v="20"/>
    <n v="19"/>
    <n v="6"/>
    <n v="10"/>
  </r>
  <r>
    <x v="0"/>
    <x v="36"/>
    <x v="0"/>
    <s v="0.2800 AC"/>
    <x v="0"/>
    <s v="R - 35 - Average to Good"/>
    <n v="4"/>
    <n v="3"/>
    <n v="0"/>
    <n v="7"/>
    <s v="ATM - Atrium Ranch Building"/>
    <n v="2404"/>
    <n v="2404"/>
    <n v="2392"/>
    <n v="1795"/>
    <x v="1"/>
    <n v="4199"/>
    <n v="92.879256965944279"/>
    <n v="31.975600157418338"/>
    <n v="708"/>
    <n v="40000"/>
    <n v="390000"/>
    <d v="2020-08-11T00:00:00"/>
    <n v="352980"/>
    <n v="162.22999999999999"/>
    <n v="0.28000000000000003"/>
    <x v="20"/>
    <n v="19"/>
    <n v="8"/>
    <n v="11"/>
  </r>
  <r>
    <x v="0"/>
    <x v="36"/>
    <x v="0"/>
    <s v="0.1900 AC"/>
    <x v="0"/>
    <s v="R - 35 - Average to Good"/>
    <n v="4"/>
    <n v="3"/>
    <n v="1"/>
    <n v="9"/>
    <s v="2STY - 2 Story Building"/>
    <n v="3427"/>
    <n v="1943"/>
    <n v="1484"/>
    <n v="300"/>
    <x v="1"/>
    <n v="2243"/>
    <n v="138.20775746767723"/>
    <n v="37.455898699917839"/>
    <n v="651"/>
    <n v="40000"/>
    <n v="310000"/>
    <d v="2020-05-27T00:00:00"/>
    <n v="317398"/>
    <n v="90.46"/>
    <n v="0.19"/>
    <x v="20"/>
    <n v="19"/>
    <n v="5"/>
    <n v="27"/>
  </r>
  <r>
    <x v="3"/>
    <x v="37"/>
    <x v="0"/>
    <s v="0.4300 AC"/>
    <x v="0"/>
    <s v="R - 35 - Average to Good"/>
    <n v="4"/>
    <n v="3"/>
    <n v="1"/>
    <n v="8"/>
    <s v="2STY - 2 Story Building"/>
    <n v="2589"/>
    <n v="1368"/>
    <n v="1302"/>
    <n v="854"/>
    <x v="1"/>
    <n v="2222"/>
    <n v="157.51575157515751"/>
    <n v="18.685800926815727"/>
    <n v="795"/>
    <n v="40000"/>
    <n v="350000"/>
    <d v="2020-06-02T00:00:00"/>
    <n v="333029"/>
    <n v="135.19"/>
    <n v="0.43"/>
    <x v="20"/>
    <n v="19"/>
    <n v="6"/>
    <n v="2"/>
  </r>
  <r>
    <x v="3"/>
    <x v="37"/>
    <x v="0"/>
    <s v="0.2700 AC"/>
    <x v="2"/>
    <s v="R - 35 - Average to Good"/>
    <n v="4"/>
    <n v="3"/>
    <n v="1"/>
    <n v="8"/>
    <s v="2STY - 2 Story Building"/>
    <n v="2440"/>
    <n v="1345"/>
    <n v="1287"/>
    <n v="1100"/>
    <x v="1"/>
    <n v="2445"/>
    <n v="128.83435582822085"/>
    <n v="26.782981328435874"/>
    <n v="380"/>
    <n v="40000"/>
    <n v="315000"/>
    <d v="2020-06-01T00:00:00"/>
    <n v="300135"/>
    <n v="129.1"/>
    <n v="0.27"/>
    <x v="20"/>
    <n v="18"/>
    <n v="6"/>
    <n v="1"/>
  </r>
  <r>
    <x v="3"/>
    <x v="37"/>
    <x v="0"/>
    <s v="0.2100 AC"/>
    <x v="0"/>
    <s v="R - 35 - Average to Good"/>
    <n v="3"/>
    <n v="2"/>
    <n v="2"/>
    <n v="8"/>
    <s v="2STY - 2 Story Building"/>
    <n v="1818"/>
    <n v="918"/>
    <n v="900"/>
    <n v="780"/>
    <x v="1"/>
    <n v="1698"/>
    <n v="170.7891637220259"/>
    <n v="31.702304429577154"/>
    <n v="440"/>
    <n v="40000"/>
    <n v="290000"/>
    <d v="2020-07-13T00:00:00"/>
    <n v="241826"/>
    <n v="159.52000000000001"/>
    <n v="0.21"/>
    <x v="20"/>
    <n v="19"/>
    <n v="7"/>
    <n v="13"/>
  </r>
  <r>
    <x v="3"/>
    <x v="37"/>
    <x v="0"/>
    <s v="0.2400 AC"/>
    <x v="1"/>
    <s v="R - 35 - Average to Good"/>
    <n v="3"/>
    <n v="3"/>
    <n v="0"/>
    <n v="6"/>
    <s v="1STY - 1 Story Building"/>
    <n v="1793"/>
    <n v="1793"/>
    <n v="1713"/>
    <n v="1200"/>
    <x v="1"/>
    <n v="2993"/>
    <n v="107.58436351486803"/>
    <n v="30.800428527701257"/>
    <n v="615"/>
    <n v="40000"/>
    <n v="322000"/>
    <d v="2020-08-24T00:00:00"/>
    <n v="292966"/>
    <n v="179.59"/>
    <n v="0.24"/>
    <x v="20"/>
    <n v="20"/>
    <n v="8"/>
    <n v="24"/>
  </r>
  <r>
    <x v="3"/>
    <x v="37"/>
    <x v="0"/>
    <s v="0.3000 AC"/>
    <x v="1"/>
    <s v="R - 35 - Average to Good"/>
    <n v="3"/>
    <n v="3"/>
    <n v="0"/>
    <n v="6"/>
    <s v="1STY - 1 Story Building"/>
    <n v="1884"/>
    <n v="1884"/>
    <n v="1848"/>
    <n v="1136"/>
    <x v="1"/>
    <n v="3020"/>
    <n v="104.63576158940397"/>
    <n v="24.181205999387817"/>
    <n v="483"/>
    <n v="40000"/>
    <n v="316000"/>
    <d v="2020-03-23T00:00:00"/>
    <n v="297139"/>
    <n v="167.73"/>
    <n v="0.3"/>
    <x v="20"/>
    <n v="20"/>
    <n v="3"/>
    <n v="23"/>
  </r>
  <r>
    <x v="3"/>
    <x v="39"/>
    <x v="2"/>
    <s v="0.1800 AC"/>
    <x v="4"/>
    <s v="R - 35 - Average to Good"/>
    <n v="4"/>
    <n v="2"/>
    <n v="1"/>
    <n v="9"/>
    <s v="2STY - 2 Story Building"/>
    <n v="2690"/>
    <n v="1520"/>
    <n v="1382"/>
    <n v="775"/>
    <x v="1"/>
    <n v="2295"/>
    <n v="156.86274509803923"/>
    <n v="45.913682277318642"/>
    <n v="400"/>
    <n v="50000"/>
    <n v="360000"/>
    <d v="2020-08-04T00:00:00"/>
    <n v="369493"/>
    <n v="133.83000000000001"/>
    <n v="0.18"/>
    <x v="20"/>
    <n v="17"/>
    <n v="8"/>
    <n v="4"/>
  </r>
  <r>
    <x v="3"/>
    <x v="39"/>
    <x v="2"/>
    <s v="0.1800 AC"/>
    <x v="2"/>
    <s v="R - 35 - Average to Good"/>
    <n v="4"/>
    <n v="3"/>
    <n v="1"/>
    <n v="8"/>
    <s v="2STY - 2 Story Building"/>
    <n v="3276"/>
    <n v="1868"/>
    <n v="1408"/>
    <n v="1056"/>
    <x v="1"/>
    <n v="2924"/>
    <n v="136.79890560875512"/>
    <n v="51.015202530354053"/>
    <n v="600"/>
    <n v="50000"/>
    <n v="400000"/>
    <d v="2020-07-14T00:00:00"/>
    <n v="382629"/>
    <n v="122.1"/>
    <n v="0.18"/>
    <x v="20"/>
    <n v="18"/>
    <n v="7"/>
    <n v="14"/>
  </r>
  <r>
    <x v="3"/>
    <x v="40"/>
    <x v="1"/>
    <s v="0.2600 AC"/>
    <x v="1"/>
    <s v="R - 35 - Average to Good"/>
    <n v="3"/>
    <n v="2"/>
    <n v="1"/>
    <n v="5"/>
    <s v="1STY - 1 Story Building"/>
    <n v="1784"/>
    <n v="1784"/>
    <n v="1758"/>
    <n v="1231"/>
    <x v="1"/>
    <n v="3015"/>
    <n v="112.7363184079602"/>
    <n v="30.011655011655012"/>
    <n v="720"/>
    <n v="54000"/>
    <n v="339900"/>
    <d v="2020-05-04T00:00:00"/>
    <n v="314660"/>
    <n v="190.53"/>
    <n v="0.26"/>
    <x v="20"/>
    <n v="20"/>
    <n v="5"/>
    <n v="4"/>
  </r>
  <r>
    <x v="3"/>
    <x v="44"/>
    <x v="1"/>
    <s v="0.1900 AC"/>
    <x v="0"/>
    <s v="R - 35 - Average to Good"/>
    <n v="4"/>
    <n v="2"/>
    <n v="1"/>
    <n v="8"/>
    <s v="2STY - 2 Story Building"/>
    <n v="3300"/>
    <n v="1860"/>
    <n v="1440"/>
    <n v="0"/>
    <x v="0"/>
    <n v="1860"/>
    <n v="203.49462365591398"/>
    <n v="45.732444057802908"/>
    <n v="630"/>
    <n v="49500"/>
    <n v="378500"/>
    <d v="2020-08-06T00:00:00"/>
    <n v="364346"/>
    <n v="114.7"/>
    <n v="0.19"/>
    <x v="20"/>
    <n v="19"/>
    <n v="8"/>
    <n v="6"/>
  </r>
  <r>
    <x v="3"/>
    <x v="45"/>
    <x v="1"/>
    <s v="0.2100 AC"/>
    <x v="1"/>
    <s v="R - 35 - Average to Good"/>
    <n v="4"/>
    <n v="3"/>
    <n v="1"/>
    <n v="8"/>
    <s v="2STY - 2 Story Building"/>
    <n v="3299"/>
    <n v="1885"/>
    <n v="1414"/>
    <n v="700"/>
    <x v="1"/>
    <n v="2585"/>
    <n v="150.83172147001935"/>
    <n v="42.623201714110806"/>
    <n v="693"/>
    <n v="55000"/>
    <n v="389900"/>
    <d v="2020-06-30T00:00:00"/>
    <n v="371329"/>
    <n v="118.19"/>
    <n v="0.21"/>
    <x v="20"/>
    <n v="20"/>
    <n v="6"/>
    <n v="30"/>
  </r>
  <r>
    <x v="3"/>
    <x v="46"/>
    <x v="1"/>
    <s v="0.2100 AC"/>
    <x v="1"/>
    <s v="R - 35 - Average to Good"/>
    <n v="4"/>
    <n v="2"/>
    <n v="1"/>
    <n v="8"/>
    <s v="2STY - 2 Story Building"/>
    <n v="2650"/>
    <n v="1367"/>
    <n v="1307"/>
    <n v="0"/>
    <x v="0"/>
    <n v="1367"/>
    <n v="259.69275786393564"/>
    <n v="38.807993353447898"/>
    <n v="452"/>
    <n v="0"/>
    <n v="355000"/>
    <d v="2020-04-08T00:00:00"/>
    <n v="338930"/>
    <n v="133.96"/>
    <n v="0.21"/>
    <x v="20"/>
    <n v="20"/>
    <n v="4"/>
    <n v="8"/>
  </r>
  <r>
    <x v="3"/>
    <x v="47"/>
    <x v="1"/>
    <s v="0.2000 AC"/>
    <x v="1"/>
    <s v="R - 30 - Average"/>
    <n v="3"/>
    <n v="2"/>
    <n v="1"/>
    <n v="5"/>
    <s v="2STY - 2 Story Building"/>
    <n v="1572"/>
    <n v="832"/>
    <n v="788"/>
    <n v="0"/>
    <x v="0"/>
    <n v="832"/>
    <n v="246.39423076923077"/>
    <n v="23.530762167125804"/>
    <n v="420"/>
    <n v="0"/>
    <n v="205000"/>
    <d v="2020-06-11T00:00:00"/>
    <n v="210419"/>
    <n v="130.41"/>
    <n v="0.2"/>
    <x v="20"/>
    <n v="20"/>
    <n v="6"/>
    <n v="11"/>
  </r>
  <r>
    <x v="3"/>
    <x v="48"/>
    <x v="1"/>
    <s v="0.1900 AC"/>
    <x v="2"/>
    <s v="R - 30 - Average"/>
    <n v="3"/>
    <n v="2"/>
    <n v="0"/>
    <n v="6"/>
    <s v="1STY - 1 Story Building"/>
    <n v="2170"/>
    <n v="2170"/>
    <n v="2092"/>
    <n v="930"/>
    <x v="1"/>
    <n v="3100"/>
    <n v="87.096774193548384"/>
    <n v="32.622879512831666"/>
    <n v="441"/>
    <n v="55000"/>
    <n v="270000"/>
    <d v="2020-05-06T00:00:00"/>
    <n v="305085"/>
    <n v="124.42"/>
    <n v="0.19"/>
    <x v="20"/>
    <n v="18"/>
    <n v="5"/>
    <n v="6"/>
  </r>
  <r>
    <x v="3"/>
    <x v="48"/>
    <x v="1"/>
    <s v="0.2100 AC"/>
    <x v="1"/>
    <s v="R - 35 - Average to Good"/>
    <n v="4"/>
    <n v="3"/>
    <n v="1"/>
    <n v="8"/>
    <s v="2STY - 2 Story Building"/>
    <n v="3005"/>
    <n v="1853"/>
    <n v="1520"/>
    <n v="0"/>
    <x v="0"/>
    <n v="1853"/>
    <n v="191.63518618456558"/>
    <n v="38.818925182561543"/>
    <n v="420"/>
    <n v="55000"/>
    <n v="355100"/>
    <d v="2020-04-02T00:00:00"/>
    <n v="346512"/>
    <n v="118.17"/>
    <n v="0.21"/>
    <x v="20"/>
    <n v="20"/>
    <n v="4"/>
    <n v="2"/>
  </r>
  <r>
    <x v="3"/>
    <x v="48"/>
    <x v="1"/>
    <s v="0.1900 AC"/>
    <x v="0"/>
    <s v="R - 35 - Average to Good"/>
    <n v="4"/>
    <n v="3"/>
    <n v="1"/>
    <n v="9"/>
    <s v="2STY - 2 Story Building"/>
    <n v="3160"/>
    <n v="1840"/>
    <n v="1320"/>
    <n v="0"/>
    <x v="0"/>
    <n v="1840"/>
    <n v="195.65217391304347"/>
    <n v="43.49717268377556"/>
    <n v="630"/>
    <n v="55000"/>
    <n v="360000"/>
    <d v="2020-07-07T00:00:00"/>
    <n v="359490"/>
    <n v="113.92"/>
    <n v="0.19"/>
    <x v="20"/>
    <n v="19"/>
    <n v="7"/>
    <n v="7"/>
  </r>
  <r>
    <x v="3"/>
    <x v="48"/>
    <x v="1"/>
    <s v="0.1900 AC"/>
    <x v="1"/>
    <s v="R - 35 - Average to Good"/>
    <n v="4"/>
    <n v="3"/>
    <n v="1"/>
    <n v="8"/>
    <s v="2STY - 2 Story Building"/>
    <n v="3160"/>
    <n v="1810"/>
    <n v="1350"/>
    <n v="1013"/>
    <x v="1"/>
    <n v="2823"/>
    <n v="122.56464753808005"/>
    <n v="41.805615968295399"/>
    <n v="600"/>
    <n v="55000"/>
    <n v="346000"/>
    <d v="2020-04-02T00:00:00"/>
    <n v="383009"/>
    <n v="109.49"/>
    <n v="0.19"/>
    <x v="20"/>
    <n v="20"/>
    <n v="4"/>
    <n v="2"/>
  </r>
  <r>
    <x v="3"/>
    <x v="49"/>
    <x v="0"/>
    <s v="0.2100 AC"/>
    <x v="1"/>
    <s v="R - 30 - Average"/>
    <n v="3"/>
    <n v="2"/>
    <n v="0"/>
    <n v="5"/>
    <s v="1STY - 1 Story Building"/>
    <n v="1196"/>
    <n v="1196"/>
    <n v="1184"/>
    <n v="0"/>
    <x v="0"/>
    <n v="1196"/>
    <n v="175.50167224080266"/>
    <n v="22.945909309545673"/>
    <n v="434"/>
    <n v="50000"/>
    <n v="209900"/>
    <d v="2020-03-04T00:00:00"/>
    <n v="213924"/>
    <n v="175.5"/>
    <n v="0.21"/>
    <x v="20"/>
    <n v="20"/>
    <n v="3"/>
    <n v="4"/>
  </r>
  <r>
    <x v="3"/>
    <x v="49"/>
    <x v="0"/>
    <s v="0.2100 AC"/>
    <x v="1"/>
    <s v="R - 30 - Average"/>
    <n v="3"/>
    <n v="2"/>
    <n v="0"/>
    <n v="5"/>
    <s v="1STY - 1 Story Building"/>
    <n v="1224"/>
    <n v="1224"/>
    <n v="1184"/>
    <n v="0"/>
    <x v="0"/>
    <n v="1224"/>
    <n v="189.13398692810458"/>
    <n v="25.307184398093487"/>
    <n v="434"/>
    <n v="50000"/>
    <n v="231500"/>
    <d v="2020-06-10T00:00:00"/>
    <n v="218507"/>
    <n v="189.13"/>
    <n v="0.21"/>
    <x v="20"/>
    <n v="20"/>
    <n v="6"/>
    <n v="10"/>
  </r>
  <r>
    <x v="3"/>
    <x v="50"/>
    <x v="1"/>
    <s v="0.4000 AC"/>
    <x v="1"/>
    <s v="R - 45 - Good to Very Good"/>
    <n v="4"/>
    <n v="3"/>
    <n v="1"/>
    <n v="8"/>
    <s v="2STY - 2 Story Building"/>
    <n v="4012"/>
    <n v="2492"/>
    <n v="1700"/>
    <n v="290"/>
    <x v="1"/>
    <n v="2782"/>
    <n v="3.5945363048166786E-3"/>
    <n v="5.7392102846648299E-4"/>
    <n v="830"/>
    <n v="90000"/>
    <n v="10"/>
    <d v="2020-02-25T00:00:00"/>
    <n v="469438"/>
    <n v="0"/>
    <n v="0.4"/>
    <x v="20"/>
    <n v="20"/>
    <n v="2"/>
    <n v="25"/>
  </r>
  <r>
    <x v="3"/>
    <x v="50"/>
    <x v="1"/>
    <s v="0.2500 AC"/>
    <x v="1"/>
    <s v="R - 45 - Good to Very Good"/>
    <n v="4"/>
    <n v="3"/>
    <n v="1"/>
    <n v="8"/>
    <s v="2STY - 2 Story Building"/>
    <n v="2746"/>
    <n v="1502"/>
    <n v="1338"/>
    <n v="554"/>
    <x v="1"/>
    <n v="2056"/>
    <n v="163.91050583657588"/>
    <n v="30.945821854912765"/>
    <n v="630"/>
    <n v="49500"/>
    <n v="337000"/>
    <d v="2020-05-20T00:00:00"/>
    <n v="344300"/>
    <n v="122.72"/>
    <n v="0.25"/>
    <x v="20"/>
    <n v="20"/>
    <n v="5"/>
    <n v="20"/>
  </r>
  <r>
    <x v="3"/>
    <x v="50"/>
    <x v="1"/>
    <s v="0.3100 AC"/>
    <x v="1"/>
    <s v="R - 45 - Good to Very Good"/>
    <n v="5"/>
    <n v="4"/>
    <n v="0"/>
    <n v="9"/>
    <s v="2STY - 2 Story Building"/>
    <n v="3325"/>
    <n v="2136"/>
    <n v="2094"/>
    <n v="0"/>
    <x v="0"/>
    <n v="2136"/>
    <n v="177.90262172284645"/>
    <n v="28.140643976421103"/>
    <n v="660"/>
    <n v="49500"/>
    <n v="380000"/>
    <d v="2020-05-15T00:00:00"/>
    <n v="388095"/>
    <n v="114.29"/>
    <n v="0.31"/>
    <x v="20"/>
    <n v="20"/>
    <n v="5"/>
    <n v="15"/>
  </r>
  <r>
    <x v="3"/>
    <x v="51"/>
    <x v="1"/>
    <s v="0.5800 AC"/>
    <x v="1"/>
    <s v="R - 55 - Very Good to Excellent"/>
    <n v="3"/>
    <n v="3"/>
    <n v="1"/>
    <n v="5"/>
    <s v="ATM - Atrium Ranch Building"/>
    <n v="2593"/>
    <n v="2593"/>
    <n v="2573"/>
    <n v="1543"/>
    <x v="1"/>
    <n v="4136"/>
    <n v="2.4177949709864605E-3"/>
    <n v="3.9580760583895379E-4"/>
    <n v="1008"/>
    <n v="110000"/>
    <n v="10"/>
    <d v="2020-04-14T00:00:00"/>
    <n v="631097"/>
    <n v="0"/>
    <n v="0.57999999999999996"/>
    <x v="20"/>
    <n v="20"/>
    <n v="4"/>
    <n v="14"/>
  </r>
  <r>
    <x v="0"/>
    <x v="52"/>
    <x v="1"/>
    <s v="0.2600 AC"/>
    <x v="0"/>
    <s v="R - 35 - Average to Good"/>
    <n v="3"/>
    <n v="2"/>
    <n v="0"/>
    <n v="6"/>
    <s v="1STY - 1 Story Building"/>
    <n v="1607"/>
    <n v="1607"/>
    <n v="1607"/>
    <n v="460"/>
    <x v="1"/>
    <n v="2067"/>
    <n v="125.78616352201257"/>
    <n v="22.956841138659321"/>
    <n v="665"/>
    <n v="0"/>
    <n v="260000"/>
    <d v="2020-04-10T00:00:00"/>
    <n v="248931"/>
    <n v="161.79"/>
    <n v="0.26"/>
    <x v="20"/>
    <n v="19"/>
    <n v="4"/>
    <n v="10"/>
  </r>
  <r>
    <x v="0"/>
    <x v="53"/>
    <x v="1"/>
    <s v="0.3300 AC"/>
    <x v="0"/>
    <s v="R - 35 - Average to Good"/>
    <n v="3"/>
    <n v="2"/>
    <n v="0"/>
    <n v="5"/>
    <s v="1STY - 1 Story Building"/>
    <n v="1649"/>
    <n v="1649"/>
    <n v="1595"/>
    <n v="0"/>
    <x v="0"/>
    <n v="1649"/>
    <n v="134.62704669496665"/>
    <n v="15.443693129643542"/>
    <n v="472"/>
    <n v="0"/>
    <n v="222000"/>
    <d v="2020-02-04T00:00:00"/>
    <n v="240607"/>
    <n v="134.63"/>
    <n v="0.33"/>
    <x v="20"/>
    <n v="19"/>
    <n v="2"/>
    <n v="4"/>
  </r>
  <r>
    <x v="0"/>
    <x v="53"/>
    <x v="1"/>
    <s v="0.2300 AC"/>
    <x v="5"/>
    <s v="R - 35 - Average to Good"/>
    <n v="4"/>
    <n v="2"/>
    <n v="1"/>
    <n v="9"/>
    <s v="2STY - 2 Story Building"/>
    <n v="3016"/>
    <n v="1616"/>
    <n v="1400"/>
    <n v="0"/>
    <x v="0"/>
    <n v="1616"/>
    <n v="199.25742574257427"/>
    <n v="32.139577594123047"/>
    <n v="630"/>
    <n v="0"/>
    <n v="322000"/>
    <d v="2020-06-30T00:00:00"/>
    <n v="354943"/>
    <n v="106.76"/>
    <n v="0.23"/>
    <x v="20"/>
    <n v="16"/>
    <n v="6"/>
    <n v="30"/>
  </r>
  <r>
    <x v="0"/>
    <x v="58"/>
    <x v="0"/>
    <s v="0.2300 AC"/>
    <x v="0"/>
    <s v="R - 35 - Average to Good"/>
    <n v="3"/>
    <n v="2"/>
    <n v="0"/>
    <n v="6"/>
    <s v="1STY - 1 Story Building"/>
    <n v="1500"/>
    <n v="1500"/>
    <n v="1500"/>
    <n v="0"/>
    <x v="0"/>
    <n v="1500"/>
    <n v="159"/>
    <n v="23.805246137261946"/>
    <n v="400"/>
    <n v="40000"/>
    <n v="238500"/>
    <d v="2020-06-30T00:00:00"/>
    <n v="222328"/>
    <n v="159"/>
    <n v="0.23"/>
    <x v="20"/>
    <n v="19"/>
    <n v="6"/>
    <n v="30"/>
  </r>
  <r>
    <x v="0"/>
    <x v="59"/>
    <x v="0"/>
    <s v="0.3000 AC"/>
    <x v="1"/>
    <s v="R - 35 - Average to Good"/>
    <n v="3"/>
    <n v="3"/>
    <n v="0"/>
    <n v="6"/>
    <s v="1STY - 1 Story Building"/>
    <n v="1722"/>
    <n v="1722"/>
    <n v="1708"/>
    <n v="1000"/>
    <x v="1"/>
    <n v="2722"/>
    <n v="128.58192505510655"/>
    <n v="26.782981328435874"/>
    <n v="630"/>
    <n v="0"/>
    <n v="350000"/>
    <d v="2020-08-04T00:00:00"/>
    <n v="297575"/>
    <n v="203.25"/>
    <n v="0.3"/>
    <x v="20"/>
    <n v="20"/>
    <n v="8"/>
    <n v="4"/>
  </r>
  <r>
    <x v="0"/>
    <x v="59"/>
    <x v="0"/>
    <s v="0.3300 AC"/>
    <x v="2"/>
    <s v="R - 35 - Average to Good"/>
    <n v="3"/>
    <n v="2"/>
    <n v="0"/>
    <n v="6"/>
    <s v="1STY - 1 Story Building"/>
    <n v="1856"/>
    <n v="1856"/>
    <n v="1744"/>
    <n v="0"/>
    <x v="0"/>
    <n v="1856"/>
    <n v="161.63793103448276"/>
    <n v="20.869855580599381"/>
    <n v="720"/>
    <n v="50000"/>
    <n v="300000"/>
    <d v="2020-06-30T00:00:00"/>
    <n v="286205"/>
    <n v="161.63999999999999"/>
    <n v="0.33"/>
    <x v="20"/>
    <n v="18"/>
    <n v="6"/>
    <n v="30"/>
  </r>
  <r>
    <x v="0"/>
    <x v="60"/>
    <x v="0"/>
    <s v="0.2400 AC"/>
    <x v="4"/>
    <s v="R - 35 - Average to Good"/>
    <n v="4"/>
    <n v="2"/>
    <n v="1"/>
    <n v="8"/>
    <s v="2STY - 2 Story Building"/>
    <n v="2574"/>
    <n v="1506"/>
    <n v="1082"/>
    <n v="288"/>
    <x v="1"/>
    <n v="1794"/>
    <n v="145.48494983277592"/>
    <n v="24.965564738292013"/>
    <n v="400"/>
    <n v="36000"/>
    <n v="261000"/>
    <d v="2020-02-19T00:00:00"/>
    <n v="273072"/>
    <n v="101.4"/>
    <n v="0.24"/>
    <x v="20"/>
    <n v="17"/>
    <n v="2"/>
    <n v="19"/>
  </r>
  <r>
    <x v="0"/>
    <x v="60"/>
    <x v="0"/>
    <s v="0.1900 AC"/>
    <x v="0"/>
    <s v="R - 35 - Average to Good"/>
    <n v="3"/>
    <n v="3"/>
    <n v="0"/>
    <n v="6"/>
    <s v="1STY - 1 Story Building"/>
    <n v="1631"/>
    <n v="1631"/>
    <n v="1605"/>
    <n v="1100"/>
    <x v="1"/>
    <n v="2731"/>
    <n v="99.963383376052732"/>
    <n v="32.985355951863127"/>
    <n v="441"/>
    <n v="40000"/>
    <n v="273000"/>
    <d v="2020-08-13T00:00:00"/>
    <n v="257032"/>
    <n v="167.38"/>
    <n v="0.19"/>
    <x v="20"/>
    <n v="19"/>
    <n v="8"/>
    <n v="13"/>
  </r>
  <r>
    <x v="0"/>
    <x v="60"/>
    <x v="0"/>
    <s v="0.3500 AC"/>
    <x v="0"/>
    <s v="R - 35 - Average to Good"/>
    <n v="4"/>
    <n v="2"/>
    <n v="1"/>
    <n v="8"/>
    <s v="2STY - 2 Story Building"/>
    <n v="2606"/>
    <n v="1534"/>
    <n v="1090"/>
    <n v="0"/>
    <x v="0"/>
    <n v="1534"/>
    <n v="210.5606258148631"/>
    <n v="21.185884822248461"/>
    <n v="600"/>
    <n v="40000"/>
    <n v="323000"/>
    <d v="2020-03-02T00:00:00"/>
    <n v="296490"/>
    <n v="123.94"/>
    <n v="0.35"/>
    <x v="20"/>
    <n v="19"/>
    <n v="3"/>
    <n v="2"/>
  </r>
  <r>
    <x v="0"/>
    <x v="61"/>
    <x v="0"/>
    <s v="0.2500 AC"/>
    <x v="0"/>
    <s v="R - 35 - Average to Good"/>
    <n v="3"/>
    <n v="2"/>
    <n v="0"/>
    <n v="6"/>
    <s v="ATM - Atrium Ranch Building"/>
    <n v="2353"/>
    <n v="2353"/>
    <n v="2315"/>
    <n v="104"/>
    <x v="1"/>
    <n v="2457"/>
    <n v="126.17012617012617"/>
    <n v="28.466483011937559"/>
    <n v="497"/>
    <n v="40000"/>
    <n v="310000"/>
    <d v="2020-03-03T00:00:00"/>
    <n v="304606"/>
    <n v="131.75"/>
    <n v="0.25"/>
    <x v="20"/>
    <n v="19"/>
    <n v="3"/>
    <n v="3"/>
  </r>
  <r>
    <x v="3"/>
    <x v="63"/>
    <x v="0"/>
    <s v="0.2100 AC"/>
    <x v="1"/>
    <s v="R - 30 - Average"/>
    <n v="3"/>
    <n v="2"/>
    <n v="0"/>
    <n v="5"/>
    <s v="1STY - 1 Story Building"/>
    <n v="1434"/>
    <n v="1434"/>
    <n v="1398"/>
    <n v="520"/>
    <x v="1"/>
    <n v="1954"/>
    <n v="115.14841351074719"/>
    <n v="24.596615505706414"/>
    <n v="399"/>
    <n v="50000"/>
    <n v="225000"/>
    <d v="2020-01-21T00:00:00"/>
    <n v="245877"/>
    <n v="156.9"/>
    <n v="0.21"/>
    <x v="20"/>
    <n v="20"/>
    <n v="1"/>
    <n v="21"/>
  </r>
  <r>
    <x v="3"/>
    <x v="63"/>
    <x v="0"/>
    <s v="0.2400 AC"/>
    <x v="1"/>
    <s v="R - 30 - Average"/>
    <n v="3"/>
    <n v="2"/>
    <n v="1"/>
    <n v="5"/>
    <s v="2STY - 2 Story Building"/>
    <n v="1572"/>
    <n v="786"/>
    <n v="786"/>
    <n v="500"/>
    <x v="1"/>
    <n v="1286"/>
    <n v="174.96111975116642"/>
    <n v="21.522038567493112"/>
    <n v="522"/>
    <n v="50000"/>
    <n v="225000"/>
    <d v="2020-06-02T00:00:00"/>
    <n v="225581"/>
    <n v="143.13"/>
    <n v="0.24"/>
    <x v="20"/>
    <n v="20"/>
    <n v="6"/>
    <n v="2"/>
  </r>
  <r>
    <x v="0"/>
    <x v="64"/>
    <x v="1"/>
    <s v="0.2300 AC"/>
    <x v="1"/>
    <s v="R - 35 - Average to Good"/>
    <n v="4"/>
    <n v="2"/>
    <n v="2"/>
    <n v="8"/>
    <s v="2STY - 2 Story Building"/>
    <n v="2105"/>
    <n v="1104"/>
    <n v="1001"/>
    <n v="536"/>
    <x v="1"/>
    <n v="1640"/>
    <n v="173.78048780487805"/>
    <n v="28.446520541382199"/>
    <n v="660"/>
    <n v="0"/>
    <n v="285000"/>
    <d v="2020-07-02T00:00:00"/>
    <n v="283425"/>
    <n v="135.38999999999999"/>
    <n v="0.23"/>
    <x v="20"/>
    <n v="20"/>
    <n v="7"/>
    <n v="2"/>
  </r>
  <r>
    <x v="0"/>
    <x v="64"/>
    <x v="1"/>
    <s v="0.2900 AC"/>
    <x v="1"/>
    <s v="R - 35 - Average to Good"/>
    <n v="4"/>
    <n v="2"/>
    <n v="1"/>
    <n v="8"/>
    <s v="2STY - 2 Story Building"/>
    <n v="2188"/>
    <n v="1118"/>
    <n v="1070"/>
    <n v="0"/>
    <x v="0"/>
    <n v="1118"/>
    <n v="31.305903398926656"/>
    <n v="2.7706532408726767"/>
    <n v="696"/>
    <n v="0"/>
    <n v="35000"/>
    <d v="2020-06-16T00:00:00"/>
    <n v="268172"/>
    <n v="16"/>
    <n v="0.28999999999999998"/>
    <x v="20"/>
    <n v="20"/>
    <n v="6"/>
    <n v="16"/>
  </r>
  <r>
    <x v="2"/>
    <x v="67"/>
    <x v="0"/>
    <s v="0.4500 AC"/>
    <x v="0"/>
    <s v="R - 35 - Average to Good"/>
    <n v="4"/>
    <n v="3"/>
    <n v="0"/>
    <n v="8"/>
    <s v="ATM - Atrium Ranch Building"/>
    <n v="1988"/>
    <n v="1988"/>
    <n v="1942"/>
    <n v="1554"/>
    <x v="1"/>
    <n v="3542"/>
    <n v="115.75381140598532"/>
    <n v="20.91623303744516"/>
    <n v="690"/>
    <n v="55000"/>
    <n v="410000"/>
    <d v="2020-03-19T00:00:00"/>
    <n v="387028"/>
    <n v="206.24"/>
    <n v="0.45"/>
    <x v="20"/>
    <n v="19"/>
    <n v="3"/>
    <n v="19"/>
  </r>
  <r>
    <x v="2"/>
    <x v="67"/>
    <x v="0"/>
    <s v="0.3000 AC"/>
    <x v="2"/>
    <s v="R - 35 - Average to Good"/>
    <n v="4"/>
    <n v="3"/>
    <n v="1"/>
    <n v="8"/>
    <s v="2STY - 2 Story Building"/>
    <n v="2639"/>
    <n v="1418"/>
    <n v="1384"/>
    <n v="0"/>
    <x v="0"/>
    <n v="1418"/>
    <n v="267.98307475317347"/>
    <n v="29.078665442301805"/>
    <n v="1336"/>
    <n v="55000"/>
    <n v="380000"/>
    <d v="2020-07-23T00:00:00"/>
    <n v="333642"/>
    <n v="143.99"/>
    <n v="0.3"/>
    <x v="20"/>
    <n v="18"/>
    <n v="7"/>
    <n v="23"/>
  </r>
  <r>
    <x v="2"/>
    <x v="67"/>
    <x v="0"/>
    <s v="0.3200 AC"/>
    <x v="0"/>
    <s v="R - 35 - Average to Good"/>
    <n v="4"/>
    <n v="3"/>
    <n v="1"/>
    <n v="7"/>
    <s v="2STY - 2 Story Building"/>
    <n v="2259"/>
    <n v="1267"/>
    <n v="1187"/>
    <n v="1000"/>
    <x v="1"/>
    <n v="2267"/>
    <n v="167.62240846934273"/>
    <n v="27.261248852157941"/>
    <n v="480"/>
    <n v="55000"/>
    <n v="380000"/>
    <d v="2020-08-31T00:00:00"/>
    <n v="357350"/>
    <n v="168.22"/>
    <n v="0.32"/>
    <x v="20"/>
    <n v="19"/>
    <n v="8"/>
    <n v="31"/>
  </r>
  <r>
    <x v="3"/>
    <x v="68"/>
    <x v="0"/>
    <s v="0.3900 AC"/>
    <x v="2"/>
    <s v="R - 35 - Average to Good"/>
    <n v="3"/>
    <n v="2"/>
    <n v="1"/>
    <n v="6"/>
    <s v="2STY - 2 Story Building"/>
    <n v="1945"/>
    <n v="1016"/>
    <n v="992"/>
    <n v="465"/>
    <x v="1"/>
    <n v="1481"/>
    <n v="189.06144496961514"/>
    <n v="16.481834663652844"/>
    <n v="630"/>
    <n v="40000"/>
    <n v="280000"/>
    <d v="2020-01-03T00:00:00"/>
    <n v="267093"/>
    <n v="143.96"/>
    <n v="0.39"/>
    <x v="20"/>
    <n v="18"/>
    <n v="1"/>
    <n v="3"/>
  </r>
  <r>
    <x v="3"/>
    <x v="68"/>
    <x v="0"/>
    <s v="0.3100 AC"/>
    <x v="2"/>
    <s v="R - 35 - Average to Good"/>
    <n v="4"/>
    <n v="2"/>
    <n v="1"/>
    <n v="7"/>
    <s v="2STY - 2 Story Building"/>
    <n v="1653"/>
    <n v="872"/>
    <n v="788"/>
    <n v="0"/>
    <x v="0"/>
    <n v="872"/>
    <n v="278.66972477064218"/>
    <n v="17.995201279658758"/>
    <n v="420"/>
    <n v="40000"/>
    <n v="243000"/>
    <d v="2020-05-04T00:00:00"/>
    <n v="226589"/>
    <n v="147.01"/>
    <n v="0.31"/>
    <x v="20"/>
    <n v="18"/>
    <n v="5"/>
    <n v="4"/>
  </r>
  <r>
    <x v="3"/>
    <x v="68"/>
    <x v="0"/>
    <s v="0.2800 AC"/>
    <x v="2"/>
    <s v="R - 35 - Average to Good"/>
    <n v="4"/>
    <n v="2"/>
    <n v="1"/>
    <n v="8"/>
    <s v="2STY - 2 Story Building"/>
    <n v="2516"/>
    <n v="1352"/>
    <n v="1250"/>
    <n v="484"/>
    <x v="1"/>
    <n v="1836"/>
    <n v="197.18246187363835"/>
    <n v="29.682129738947918"/>
    <n v="600"/>
    <n v="40000"/>
    <n v="362027"/>
    <d v="2020-08-25T00:00:00"/>
    <n v="330228"/>
    <n v="143.88999999999999"/>
    <n v="0.28000000000000003"/>
    <x v="20"/>
    <n v="18"/>
    <n v="8"/>
    <n v="25"/>
  </r>
  <r>
    <x v="3"/>
    <x v="68"/>
    <x v="0"/>
    <s v="0.3700 AC"/>
    <x v="2"/>
    <s v="R - 35 - Average to Good"/>
    <n v="4"/>
    <n v="3"/>
    <n v="1"/>
    <n v="8"/>
    <s v="2STY - 2 Story Building"/>
    <n v="2828"/>
    <n v="1561"/>
    <n v="1348"/>
    <n v="800"/>
    <x v="1"/>
    <n v="2361"/>
    <n v="124.94705633206269"/>
    <n v="18.303427394336488"/>
    <n v="462"/>
    <n v="40000"/>
    <n v="295000"/>
    <d v="2020-02-07T00:00:00"/>
    <n v="360908"/>
    <n v="104.31"/>
    <n v="0.37"/>
    <x v="20"/>
    <n v="18"/>
    <n v="2"/>
    <n v="7"/>
  </r>
  <r>
    <x v="7"/>
    <x v="69"/>
    <x v="0"/>
    <s v="0.3300 AC"/>
    <x v="2"/>
    <s v="R - 35 - Average to Good"/>
    <n v="3"/>
    <n v="3"/>
    <n v="1"/>
    <n v="7"/>
    <s v="1STY - 1 Story Building"/>
    <n v="2231"/>
    <n v="2231"/>
    <n v="2231"/>
    <n v="1673"/>
    <x v="1"/>
    <n v="3904"/>
    <n v="87.090163934426229"/>
    <n v="23.652502991345965"/>
    <n v="525"/>
    <n v="50000"/>
    <n v="340000"/>
    <d v="2020-08-31T00:00:00"/>
    <n v="335698"/>
    <n v="152.4"/>
    <n v="0.33"/>
    <x v="20"/>
    <n v="18"/>
    <n v="8"/>
    <n v="31"/>
  </r>
  <r>
    <x v="2"/>
    <x v="69"/>
    <x v="0"/>
    <s v="0.3500 AC"/>
    <x v="0"/>
    <s v="R - 35 - Average to Good"/>
    <n v="3"/>
    <n v="3"/>
    <n v="1"/>
    <n v="7"/>
    <s v="1STY - 1 Story Building"/>
    <n v="2699"/>
    <n v="2699"/>
    <n v="2699"/>
    <n v="1889"/>
    <x v="1"/>
    <n v="4588"/>
    <n v="91.543156059285096"/>
    <n v="27.548209366391188"/>
    <n v="702"/>
    <n v="50000"/>
    <n v="420000"/>
    <d v="2020-06-03T00:00:00"/>
    <n v="392264"/>
    <n v="155.61000000000001"/>
    <n v="0.35"/>
    <x v="20"/>
    <n v="19"/>
    <n v="6"/>
    <n v="3"/>
  </r>
  <r>
    <x v="2"/>
    <x v="69"/>
    <x v="0"/>
    <s v="0.2300 AC"/>
    <x v="0"/>
    <s v="R - 35 - Average to Good"/>
    <n v="4"/>
    <n v="4"/>
    <n v="1"/>
    <n v="8"/>
    <s v="2STY - 2 Story Building"/>
    <n v="2580"/>
    <n v="1724"/>
    <n v="1724"/>
    <n v="700"/>
    <x v="1"/>
    <n v="2424"/>
    <n v="156.76567656765675"/>
    <n v="37.928694055176265"/>
    <n v="755"/>
    <n v="0"/>
    <n v="380000"/>
    <d v="2020-05-27T00:00:00"/>
    <n v="353605"/>
    <n v="147.29"/>
    <n v="0.23"/>
    <x v="20"/>
    <n v="19"/>
    <n v="5"/>
    <n v="27"/>
  </r>
  <r>
    <x v="2"/>
    <x v="69"/>
    <x v="0"/>
    <s v="0.3200 AC"/>
    <x v="2"/>
    <s v="R - 35 - Average to Good"/>
    <n v="3"/>
    <n v="3"/>
    <n v="0"/>
    <n v="7"/>
    <s v="1STY - 1 Story Building"/>
    <n v="2048"/>
    <n v="2048"/>
    <n v="2048"/>
    <n v="1252"/>
    <x v="1"/>
    <n v="3300"/>
    <n v="107.57575757575758"/>
    <n v="25.467745638200181"/>
    <n v="630"/>
    <n v="50000"/>
    <n v="355000"/>
    <d v="2020-04-28T00:00:00"/>
    <n v="346790"/>
    <n v="173.34"/>
    <n v="0.32"/>
    <x v="20"/>
    <n v="18"/>
    <n v="4"/>
    <n v="28"/>
  </r>
  <r>
    <x v="0"/>
    <x v="70"/>
    <x v="0"/>
    <s v="0.2700 AC"/>
    <x v="5"/>
    <s v="R - 35 - Average to Good"/>
    <n v="3"/>
    <n v="3"/>
    <n v="0"/>
    <n v="7"/>
    <s v="1STY - 1 Story Building"/>
    <n v="2560"/>
    <n v="2560"/>
    <n v="2518"/>
    <n v="1500"/>
    <x v="1"/>
    <n v="4060"/>
    <n v="86.945812807881779"/>
    <n v="30.013944155358296"/>
    <n v="660"/>
    <n v="45000"/>
    <n v="353000"/>
    <d v="2020-05-19T00:00:00"/>
    <n v="374173"/>
    <n v="137.88999999999999"/>
    <n v="0.27"/>
    <x v="20"/>
    <n v="16"/>
    <n v="5"/>
    <n v="19"/>
  </r>
  <r>
    <x v="0"/>
    <x v="70"/>
    <x v="0"/>
    <s v="0.2700 AC"/>
    <x v="4"/>
    <s v="R - 35 - Average to Good"/>
    <n v="3"/>
    <n v="3"/>
    <n v="0"/>
    <n v="6"/>
    <s v="1STY - 1 Story Building"/>
    <n v="2159"/>
    <n v="2159"/>
    <n v="2115"/>
    <n v="1590"/>
    <x v="1"/>
    <n v="3749"/>
    <n v="95.998933048813015"/>
    <n v="30.600618984457366"/>
    <n v="672"/>
    <n v="45000"/>
    <n v="359900"/>
    <d v="2020-04-30T00:00:00"/>
    <n v="343600"/>
    <n v="166.7"/>
    <n v="0.27"/>
    <x v="20"/>
    <n v="17"/>
    <n v="4"/>
    <n v="30"/>
  </r>
  <r>
    <x v="0"/>
    <x v="71"/>
    <x v="0"/>
    <s v="0.2400 AC"/>
    <x v="5"/>
    <s v="R - 35 - Average to Good"/>
    <n v="4"/>
    <n v="3"/>
    <n v="1"/>
    <n v="8"/>
    <s v="2STY - 2 Story Building"/>
    <n v="2490"/>
    <n v="1317"/>
    <n v="1254"/>
    <n v="995"/>
    <x v="1"/>
    <n v="2312"/>
    <n v="151.3840830449827"/>
    <n v="33.478726660544844"/>
    <n v="630"/>
    <n v="0"/>
    <n v="350000"/>
    <d v="2020-02-26T00:00:00"/>
    <n v="333948"/>
    <n v="140.56"/>
    <n v="0.24"/>
    <x v="20"/>
    <n v="16"/>
    <n v="2"/>
    <n v="26"/>
  </r>
  <r>
    <x v="0"/>
    <x v="72"/>
    <x v="0"/>
    <s v="0.1800 AC"/>
    <x v="2"/>
    <s v="R - 35 - Average to Good"/>
    <n v="3"/>
    <n v="3"/>
    <n v="0"/>
    <n v="6"/>
    <s v="1STY - 1 Story Building"/>
    <n v="1650"/>
    <n v="1650"/>
    <n v="1617"/>
    <n v="944"/>
    <x v="1"/>
    <n v="2594"/>
    <n v="99.845797995373943"/>
    <n v="33.032343638404249"/>
    <n v="400"/>
    <n v="40000"/>
    <n v="259000"/>
    <d v="2020-05-12T00:00:00"/>
    <n v="253785"/>
    <n v="156.97"/>
    <n v="0.18"/>
    <x v="20"/>
    <n v="18"/>
    <n v="5"/>
    <n v="12"/>
  </r>
  <r>
    <x v="0"/>
    <x v="72"/>
    <x v="0"/>
    <s v="0.3100 AC"/>
    <x v="0"/>
    <s v="R - 35 - Average to Good"/>
    <n v="4"/>
    <n v="2"/>
    <n v="1"/>
    <n v="8"/>
    <s v="2STY - 2 Story Building"/>
    <n v="2486"/>
    <n v="1462"/>
    <n v="1044"/>
    <n v="0"/>
    <x v="0"/>
    <n v="1462"/>
    <n v="212.03830369357044"/>
    <n v="22.956841138659321"/>
    <n v="650"/>
    <n v="40000"/>
    <n v="310000"/>
    <d v="2020-04-07T00:00:00"/>
    <n v="269648"/>
    <n v="124.7"/>
    <n v="0.31"/>
    <x v="20"/>
    <n v="19"/>
    <n v="4"/>
    <n v="7"/>
  </r>
  <r>
    <x v="0"/>
    <x v="73"/>
    <x v="0"/>
    <s v="0.2300 AC"/>
    <x v="2"/>
    <s v="R - 35 - Average to Good"/>
    <n v="3"/>
    <n v="3"/>
    <n v="1"/>
    <n v="6"/>
    <s v="1STY - 1 Story Building"/>
    <n v="2144"/>
    <n v="2144"/>
    <n v="2144"/>
    <n v="1285"/>
    <x v="1"/>
    <n v="3429"/>
    <n v="99.154272382618842"/>
    <n v="33.936199944105077"/>
    <n v="766"/>
    <n v="45000"/>
    <n v="340000"/>
    <d v="2020-03-03T00:00:00"/>
    <n v="314142"/>
    <n v="158.58000000000001"/>
    <n v="0.23"/>
    <x v="20"/>
    <n v="18"/>
    <n v="3"/>
    <n v="3"/>
  </r>
  <r>
    <x v="0"/>
    <x v="73"/>
    <x v="0"/>
    <s v="0.2800 AC"/>
    <x v="4"/>
    <s v="R - 35 - Average to Good"/>
    <n v="3"/>
    <n v="2"/>
    <n v="0"/>
    <n v="7"/>
    <s v="1STY - 1 Story Building"/>
    <n v="2268"/>
    <n v="2268"/>
    <n v="2244"/>
    <n v="0"/>
    <x v="0"/>
    <n v="2268"/>
    <n v="125.66137566137566"/>
    <n v="23.366784730421092"/>
    <n v="630"/>
    <n v="45000"/>
    <n v="285000"/>
    <d v="2020-02-20T00:00:00"/>
    <n v="308806"/>
    <n v="125.66"/>
    <n v="0.28000000000000003"/>
    <x v="20"/>
    <n v="17"/>
    <n v="2"/>
    <n v="20"/>
  </r>
  <r>
    <x v="0"/>
    <x v="122"/>
    <x v="0"/>
    <s v="0.3000 AC"/>
    <x v="6"/>
    <s v="R - 35 - Average to Good"/>
    <n v="3"/>
    <n v="3"/>
    <n v="1"/>
    <n v="6"/>
    <s v="ATM - Atrium Ranch Building"/>
    <n v="2336"/>
    <n v="2336"/>
    <n v="2288"/>
    <n v="1790"/>
    <x v="1"/>
    <n v="4126"/>
    <n v="78.768783325254489"/>
    <n v="24.869911233547597"/>
    <n v="662"/>
    <n v="50000"/>
    <n v="325000"/>
    <d v="2020-03-20T00:00:00"/>
    <n v="352703"/>
    <n v="139.13"/>
    <n v="0.3"/>
    <x v="20"/>
    <n v="15"/>
    <n v="3"/>
    <n v="20"/>
  </r>
  <r>
    <x v="0"/>
    <x v="76"/>
    <x v="0"/>
    <s v="0.2200 AC"/>
    <x v="2"/>
    <s v="R - 35 - Average to Good"/>
    <n v="3"/>
    <n v="3"/>
    <n v="0"/>
    <n v="6"/>
    <s v="1STY - 1 Story Building"/>
    <n v="1724"/>
    <n v="1724"/>
    <n v="1698"/>
    <n v="810"/>
    <x v="1"/>
    <n v="2534"/>
    <n v="101.22336227308602"/>
    <n v="26.765589782118706"/>
    <n v="400"/>
    <n v="40000"/>
    <n v="256500"/>
    <d v="2020-03-04T00:00:00"/>
    <n v="254898"/>
    <n v="148.78"/>
    <n v="0.22"/>
    <x v="20"/>
    <n v="18"/>
    <n v="3"/>
    <n v="4"/>
  </r>
  <r>
    <x v="0"/>
    <x v="76"/>
    <x v="0"/>
    <s v="0.2200 AC"/>
    <x v="4"/>
    <s v="R - 35 - Average to Good"/>
    <n v="4"/>
    <n v="2"/>
    <n v="1"/>
    <n v="9"/>
    <s v="2STY - 2 Story Building"/>
    <n v="3129"/>
    <n v="1801"/>
    <n v="1328"/>
    <n v="0"/>
    <x v="0"/>
    <n v="1801"/>
    <n v="169.35036091060522"/>
    <n v="31.826529760414054"/>
    <n v="640"/>
    <n v="40000"/>
    <n v="305000"/>
    <d v="2020-06-02T00:00:00"/>
    <n v="300233"/>
    <n v="97.48"/>
    <n v="0.22"/>
    <x v="20"/>
    <n v="17"/>
    <n v="6"/>
    <n v="2"/>
  </r>
  <r>
    <x v="3"/>
    <x v="77"/>
    <x v="2"/>
    <s v="0.2200 AC"/>
    <x v="0"/>
    <s v="R - 35 - Average to Good"/>
    <n v="4"/>
    <n v="2"/>
    <n v="1"/>
    <n v="9"/>
    <s v="2STY - 2 Story Building"/>
    <n v="3160"/>
    <n v="1810"/>
    <n v="1350"/>
    <n v="0"/>
    <x v="0"/>
    <n v="1810"/>
    <n v="187.292817679558"/>
    <n v="35.374405209115949"/>
    <n v="600"/>
    <n v="50000"/>
    <n v="339000"/>
    <d v="2020-04-13T00:00:00"/>
    <n v="345946"/>
    <n v="107.28"/>
    <n v="0.22"/>
    <x v="20"/>
    <n v="19"/>
    <n v="4"/>
    <n v="13"/>
  </r>
  <r>
    <x v="3"/>
    <x v="77"/>
    <x v="2"/>
    <s v="0.2400 AC"/>
    <x v="4"/>
    <s v="R - 35 - Average to Good"/>
    <n v="3"/>
    <n v="3"/>
    <n v="0"/>
    <n v="7"/>
    <s v="1STY - 1 Story Building"/>
    <n v="2209"/>
    <n v="2209"/>
    <n v="2130"/>
    <n v="900"/>
    <x v="1"/>
    <n v="3109"/>
    <n v="113.54133161788356"/>
    <n v="33.765687174778087"/>
    <n v="730"/>
    <n v="50000"/>
    <n v="353000"/>
    <d v="2020-05-05T00:00:00"/>
    <n v="329252"/>
    <n v="159.80000000000001"/>
    <n v="0.24"/>
    <x v="20"/>
    <n v="17"/>
    <n v="5"/>
    <n v="5"/>
  </r>
  <r>
    <x v="3"/>
    <x v="78"/>
    <x v="0"/>
    <s v="0.3500 AC"/>
    <x v="2"/>
    <s v="R - 40 - Good"/>
    <n v="4"/>
    <n v="3"/>
    <n v="1"/>
    <n v="8"/>
    <s v="2STY - 2 Story Building"/>
    <n v="2858"/>
    <n v="1546"/>
    <n v="1366"/>
    <n v="880"/>
    <x v="1"/>
    <n v="2426"/>
    <n v="160.71723000824403"/>
    <n v="25.573921028466486"/>
    <n v="630"/>
    <n v="40500"/>
    <n v="389900"/>
    <d v="2020-05-05T00:00:00"/>
    <n v="355941"/>
    <n v="136.41999999999999"/>
    <n v="0.35"/>
    <x v="20"/>
    <n v="18"/>
    <n v="5"/>
    <n v="5"/>
  </r>
  <r>
    <x v="3"/>
    <x v="79"/>
    <x v="0"/>
    <s v="0.1800 AC"/>
    <x v="0"/>
    <s v="R - 35 - Average to Good"/>
    <n v="4"/>
    <n v="2"/>
    <n v="1"/>
    <n v="8"/>
    <s v="2STY - 2 Story Building"/>
    <n v="2036"/>
    <n v="1026"/>
    <n v="1010"/>
    <n v="0"/>
    <x v="0"/>
    <n v="1026"/>
    <n v="248.53801169590642"/>
    <n v="32.522191613100709"/>
    <n v="441"/>
    <n v="0"/>
    <n v="255000"/>
    <d v="2020-07-15T00:00:00"/>
    <n v="250526"/>
    <n v="125.25"/>
    <n v="0.18"/>
    <x v="20"/>
    <n v="19"/>
    <n v="7"/>
    <n v="15"/>
  </r>
  <r>
    <x v="3"/>
    <x v="79"/>
    <x v="0"/>
    <s v="0.1700 AC"/>
    <x v="0"/>
    <s v="R - 35 - Average to Good"/>
    <n v="4"/>
    <n v="3"/>
    <n v="1"/>
    <n v="9"/>
    <s v="2STY - 2 Story Building"/>
    <n v="2824"/>
    <n v="1685"/>
    <n v="1139"/>
    <n v="0"/>
    <x v="0"/>
    <n v="1685"/>
    <n v="198.75370919881306"/>
    <n v="45.224977043158859"/>
    <n v="525"/>
    <n v="45000"/>
    <n v="334900"/>
    <d v="2020-06-25T00:00:00"/>
    <n v="304534"/>
    <n v="118.59"/>
    <n v="0.17"/>
    <x v="20"/>
    <n v="19"/>
    <n v="6"/>
    <n v="25"/>
  </r>
  <r>
    <x v="3"/>
    <x v="124"/>
    <x v="0"/>
    <s v="0.2300 AC"/>
    <x v="4"/>
    <s v="R - 35 - Average to Good"/>
    <n v="3"/>
    <n v="3"/>
    <n v="1"/>
    <n v="7"/>
    <s v="2STY - 2 Story Building"/>
    <n v="2244"/>
    <n v="1122"/>
    <n v="1122"/>
    <n v="898"/>
    <x v="1"/>
    <n v="2020"/>
    <n v="158.16831683168317"/>
    <n v="31.890046712181096"/>
    <n v="425"/>
    <n v="0"/>
    <n v="319500"/>
    <d v="2020-05-18T00:00:00"/>
    <n v="311750"/>
    <n v="142.38"/>
    <n v="0.23"/>
    <x v="20"/>
    <n v="17"/>
    <n v="5"/>
    <n v="18"/>
  </r>
  <r>
    <x v="3"/>
    <x v="124"/>
    <x v="0"/>
    <s v="0.1700 AC"/>
    <x v="5"/>
    <s v="R - 35 - Average to Good"/>
    <n v="3"/>
    <n v="2"/>
    <n v="1"/>
    <n v="8"/>
    <s v="2STY - 2 Story Building"/>
    <n v="2174"/>
    <n v="1087"/>
    <n v="1087"/>
    <n v="0"/>
    <x v="0"/>
    <n v="1087"/>
    <n v="266.69733210671575"/>
    <n v="39.148166153513742"/>
    <n v="525"/>
    <n v="0"/>
    <n v="289900"/>
    <d v="2020-08-07T00:00:00"/>
    <n v="277154"/>
    <n v="133.35"/>
    <n v="0.17"/>
    <x v="20"/>
    <n v="16"/>
    <n v="8"/>
    <n v="7"/>
  </r>
  <r>
    <x v="3"/>
    <x v="124"/>
    <x v="0"/>
    <s v="0.1700 AC"/>
    <x v="5"/>
    <s v="R - 35 - Average to Good"/>
    <n v="3"/>
    <n v="3"/>
    <n v="0"/>
    <n v="5"/>
    <s v="1STY - 1 Story Building"/>
    <n v="1715"/>
    <n v="1715"/>
    <n v="1715"/>
    <n v="987"/>
    <x v="1"/>
    <n v="2702"/>
    <n v="103.62694300518135"/>
    <n v="37.811267757791818"/>
    <n v="525"/>
    <n v="36000"/>
    <n v="280000"/>
    <d v="2020-07-20T00:00:00"/>
    <n v="286316"/>
    <n v="163.27000000000001"/>
    <n v="0.17"/>
    <x v="20"/>
    <n v="16"/>
    <n v="7"/>
    <n v="20"/>
  </r>
  <r>
    <x v="3"/>
    <x v="80"/>
    <x v="0"/>
    <s v="0.1400 AC"/>
    <x v="2"/>
    <s v="R - 30 - Average"/>
    <n v="4"/>
    <n v="2"/>
    <n v="1"/>
    <n v="7"/>
    <s v="2STY - 2 Story Building"/>
    <n v="2080"/>
    <n v="1040"/>
    <n v="0"/>
    <n v="0"/>
    <x v="0"/>
    <n v="1040"/>
    <n v="252.40384615384616"/>
    <n v="43.044077134986225"/>
    <n v="630"/>
    <n v="27000"/>
    <n v="262500"/>
    <d v="2020-04-29T00:00:00"/>
    <n v="247680"/>
    <n v="126.2"/>
    <n v="0.14000000000000001"/>
    <x v="20"/>
    <n v="18"/>
    <n v="4"/>
    <n v="29"/>
  </r>
  <r>
    <x v="3"/>
    <x v="80"/>
    <x v="0"/>
    <s v="0.1400 AC"/>
    <x v="2"/>
    <s v="R - 30 - Average"/>
    <n v="3"/>
    <n v="2"/>
    <n v="0"/>
    <n v="6"/>
    <s v="2STY - 2 Story Building"/>
    <n v="1554"/>
    <n v="978"/>
    <n v="0"/>
    <n v="0"/>
    <x v="0"/>
    <n v="978"/>
    <n v="222.39263803680981"/>
    <n v="35.6650924832743"/>
    <n v="380"/>
    <n v="0"/>
    <n v="217500"/>
    <d v="2020-08-19T00:00:00"/>
    <n v="197157"/>
    <n v="139.96"/>
    <n v="0.14000000000000001"/>
    <x v="20"/>
    <n v="18"/>
    <n v="8"/>
    <n v="19"/>
  </r>
  <r>
    <x v="3"/>
    <x v="80"/>
    <x v="0"/>
    <s v="0.1300 AC"/>
    <x v="2"/>
    <s v="R - 30 - Average"/>
    <n v="3"/>
    <n v="2"/>
    <n v="0"/>
    <n v="6"/>
    <s v="2STY - 2 Story Building"/>
    <n v="1532"/>
    <n v="956"/>
    <n v="0"/>
    <n v="0"/>
    <x v="0"/>
    <n v="956"/>
    <n v="198.64016736401675"/>
    <n v="33.534647171010803"/>
    <n v="380"/>
    <n v="0"/>
    <n v="189900"/>
    <d v="2020-06-17T00:00:00"/>
    <n v="199213"/>
    <n v="123.96"/>
    <n v="0.13"/>
    <x v="20"/>
    <n v="18"/>
    <n v="6"/>
    <n v="17"/>
  </r>
  <r>
    <x v="3"/>
    <x v="80"/>
    <x v="0"/>
    <s v="0.1400 AC"/>
    <x v="2"/>
    <s v="R - 30 - Average"/>
    <n v="3"/>
    <n v="2"/>
    <n v="0"/>
    <n v="6"/>
    <s v="2STY - 2 Story Building"/>
    <n v="1554"/>
    <n v="978"/>
    <n v="0"/>
    <n v="0"/>
    <x v="0"/>
    <n v="978"/>
    <n v="214.72392638036808"/>
    <n v="34.435261707988978"/>
    <n v="380"/>
    <n v="0"/>
    <n v="210000"/>
    <d v="2020-08-25T00:00:00"/>
    <n v="203632"/>
    <n v="135.13999999999999"/>
    <n v="0.14000000000000001"/>
    <x v="20"/>
    <n v="18"/>
    <n v="8"/>
    <n v="25"/>
  </r>
  <r>
    <x v="3"/>
    <x v="80"/>
    <x v="0"/>
    <s v="0.1300 AC"/>
    <x v="2"/>
    <s v="R - 30 - Average"/>
    <n v="4"/>
    <n v="2"/>
    <n v="1"/>
    <n v="6"/>
    <s v="2STY - 2 Story Building"/>
    <n v="2308"/>
    <n v="1538"/>
    <n v="0"/>
    <n v="0"/>
    <x v="0"/>
    <n v="1538"/>
    <n v="182.05461638491548"/>
    <n v="49.445503990958535"/>
    <n v="420"/>
    <n v="27000"/>
    <n v="280000"/>
    <d v="2020-06-04T00:00:00"/>
    <n v="238446"/>
    <n v="121.32"/>
    <n v="0.13"/>
    <x v="20"/>
    <n v="18"/>
    <n v="6"/>
    <n v="4"/>
  </r>
  <r>
    <x v="60"/>
    <x v="80"/>
    <x v="0"/>
    <s v="0.1400 AC"/>
    <x v="2"/>
    <s v="R - 30 - Average"/>
    <n v="3"/>
    <n v="2"/>
    <n v="0"/>
    <n v="5"/>
    <s v="2STY - 2 Story Building"/>
    <n v="1554"/>
    <n v="978"/>
    <n v="0"/>
    <n v="0"/>
    <x v="0"/>
    <n v="978"/>
    <n v="213.70143149284254"/>
    <n v="34.271284271284266"/>
    <n v="380"/>
    <n v="0"/>
    <n v="209000"/>
    <d v="2020-04-15T00:00:00"/>
    <n v="202057"/>
    <n v="134.49"/>
    <n v="0.14000000000000001"/>
    <x v="20"/>
    <n v="18"/>
    <n v="4"/>
    <n v="15"/>
  </r>
  <r>
    <x v="3"/>
    <x v="81"/>
    <x v="1"/>
    <s v="0.1800 AC"/>
    <x v="2"/>
    <s v="R - 30 - Average"/>
    <n v="3"/>
    <n v="2"/>
    <n v="1"/>
    <n v="8"/>
    <s v="2STY - 2 Story Building"/>
    <n v="2674"/>
    <n v="1668"/>
    <n v="1186"/>
    <n v="0"/>
    <x v="0"/>
    <n v="1668"/>
    <n v="200.83932853717027"/>
    <n v="42.725232119171515"/>
    <n v="461"/>
    <n v="49500"/>
    <n v="335000"/>
    <d v="2020-04-27T00:00:00"/>
    <n v="315606"/>
    <n v="125.28"/>
    <n v="0.18"/>
    <x v="20"/>
    <n v="18"/>
    <n v="4"/>
    <n v="27"/>
  </r>
  <r>
    <x v="0"/>
    <x v="82"/>
    <x v="1"/>
    <s v="0.2400 AC"/>
    <x v="0"/>
    <s v="R - 35 - Average to Good"/>
    <n v="3"/>
    <n v="2"/>
    <n v="0"/>
    <n v="6"/>
    <s v="1STY - 1 Story Building"/>
    <n v="1666"/>
    <n v="1666"/>
    <n v="1596"/>
    <n v="0"/>
    <x v="0"/>
    <n v="1666"/>
    <n v="154.86194477791116"/>
    <n v="24.67860422405877"/>
    <n v="430"/>
    <n v="0"/>
    <n v="258000"/>
    <d v="2020-07-30T00:00:00"/>
    <n v="242008"/>
    <n v="154.86000000000001"/>
    <n v="0.24"/>
    <x v="20"/>
    <n v="19"/>
    <n v="7"/>
    <n v="30"/>
  </r>
  <r>
    <x v="0"/>
    <x v="83"/>
    <x v="1"/>
    <s v="0.2300 AC"/>
    <x v="0"/>
    <s v="R - 35 - Average to Good"/>
    <n v="3"/>
    <n v="2"/>
    <n v="0"/>
    <n v="5"/>
    <s v="1STY - 1 Story Building"/>
    <n v="1808"/>
    <n v="1808"/>
    <n v="1746"/>
    <n v="0"/>
    <x v="0"/>
    <n v="1808"/>
    <n v="144.35840707964601"/>
    <n v="26.051024074739487"/>
    <n v="722"/>
    <n v="0"/>
    <n v="261000"/>
    <d v="2020-08-13T00:00:00"/>
    <n v="263253"/>
    <n v="144.36000000000001"/>
    <n v="0.23"/>
    <x v="20"/>
    <n v="19"/>
    <n v="8"/>
    <n v="13"/>
  </r>
  <r>
    <x v="2"/>
    <x v="85"/>
    <x v="0"/>
    <s v="0.2300 AC"/>
    <x v="2"/>
    <s v="R - 35 - Average to Good"/>
    <n v="4"/>
    <n v="2"/>
    <n v="1"/>
    <n v="8"/>
    <s v="2STY - 2 Story Building"/>
    <n v="2763"/>
    <n v="1417"/>
    <n v="1395"/>
    <n v="0"/>
    <x v="0"/>
    <n v="1417"/>
    <n v="229.35779816513761"/>
    <n v="32.439014652453388"/>
    <n v="540"/>
    <n v="55000"/>
    <n v="325000"/>
    <d v="2020-06-08T00:00:00"/>
    <n v="338000"/>
    <n v="117.63"/>
    <n v="0.23"/>
    <x v="20"/>
    <n v="18"/>
    <n v="6"/>
    <n v="8"/>
  </r>
  <r>
    <x v="2"/>
    <x v="85"/>
    <x v="0"/>
    <s v="0.2300 AC"/>
    <x v="2"/>
    <s v="R - 35 - Average to Good"/>
    <n v="4"/>
    <n v="3"/>
    <n v="1"/>
    <n v="8"/>
    <s v="2STY - 2 Story Building"/>
    <n v="2873"/>
    <n v="1588"/>
    <n v="1375"/>
    <n v="665"/>
    <x v="1"/>
    <n v="2253"/>
    <n v="142.47669773635153"/>
    <n v="32.039765241346267"/>
    <n v="441"/>
    <n v="55000"/>
    <n v="321000"/>
    <d v="2020-02-20T00:00:00"/>
    <n v="344858"/>
    <n v="111.73"/>
    <n v="0.23"/>
    <x v="20"/>
    <n v="18"/>
    <n v="2"/>
    <n v="20"/>
  </r>
  <r>
    <x v="2"/>
    <x v="85"/>
    <x v="0"/>
    <s v="0.2500 AC"/>
    <x v="2"/>
    <s v="R - 35 - Average to Good"/>
    <n v="3"/>
    <n v="2"/>
    <n v="0"/>
    <n v="6"/>
    <s v="1STY - 1 Story Building"/>
    <n v="1758"/>
    <n v="1758"/>
    <n v="1740"/>
    <n v="0"/>
    <x v="0"/>
    <n v="1758"/>
    <n v="158.74459613196814"/>
    <n v="25.626538108356289"/>
    <n v="730"/>
    <n v="55000"/>
    <n v="279073"/>
    <d v="2020-02-28T00:00:00"/>
    <n v="298960"/>
    <n v="158.74"/>
    <n v="0.25"/>
    <x v="20"/>
    <n v="18"/>
    <n v="2"/>
    <n v="28"/>
  </r>
  <r>
    <x v="2"/>
    <x v="85"/>
    <x v="0"/>
    <s v="0.2300 AC"/>
    <x v="5"/>
    <s v="R - 35 - Average to Good"/>
    <n v="4"/>
    <n v="2"/>
    <n v="2"/>
    <n v="9"/>
    <s v="2STY - 2 Story Building"/>
    <n v="3386"/>
    <n v="1940"/>
    <n v="1446"/>
    <n v="986"/>
    <x v="1"/>
    <n v="2926"/>
    <n v="134.99658236500341"/>
    <n v="39.425879346827962"/>
    <n v="726"/>
    <n v="55000"/>
    <n v="395000"/>
    <d v="2020-01-03T00:00:00"/>
    <n v="397017"/>
    <n v="116.66"/>
    <n v="0.23"/>
    <x v="20"/>
    <n v="16"/>
    <n v="1"/>
    <n v="3"/>
  </r>
  <r>
    <x v="2"/>
    <x v="87"/>
    <x v="0"/>
    <s v="0.2300 AC"/>
    <x v="2"/>
    <s v="R - 35 - Average to Good"/>
    <n v="4"/>
    <n v="3"/>
    <n v="1"/>
    <n v="8"/>
    <s v="2STY - 2 Story Building"/>
    <n v="2286"/>
    <n v="1263"/>
    <n v="1239"/>
    <n v="1000"/>
    <x v="1"/>
    <n v="2263"/>
    <n v="139.19619973486522"/>
    <n v="31.440990937038364"/>
    <n v="726"/>
    <n v="50000"/>
    <n v="315001"/>
    <d v="2020-03-30T00:00:00"/>
    <n v="289633"/>
    <n v="137.80000000000001"/>
    <n v="0.23"/>
    <x v="20"/>
    <n v="18"/>
    <n v="3"/>
    <n v="30"/>
  </r>
  <r>
    <x v="0"/>
    <x v="89"/>
    <x v="0"/>
    <s v="0.2300 AC"/>
    <x v="2"/>
    <s v="R - 35 - Average to Good"/>
    <n v="3"/>
    <n v="3"/>
    <n v="0"/>
    <n v="5"/>
    <s v="1STY - 1 Story Building"/>
    <n v="1289"/>
    <n v="1289"/>
    <n v="1253"/>
    <n v="752"/>
    <x v="1"/>
    <n v="2041"/>
    <n v="119.50024497795198"/>
    <n v="24.344232842256556"/>
    <n v="418"/>
    <n v="40000"/>
    <n v="243900"/>
    <d v="2020-05-05T00:00:00"/>
    <n v="216794"/>
    <n v="189.22"/>
    <n v="0.23"/>
    <x v="20"/>
    <n v="18"/>
    <n v="5"/>
    <n v="5"/>
  </r>
  <r>
    <x v="0"/>
    <x v="125"/>
    <x v="0"/>
    <s v="0.3400 AC"/>
    <x v="4"/>
    <s v="R - 35 - Average to Good"/>
    <n v="3"/>
    <n v="3"/>
    <n v="0"/>
    <n v="6"/>
    <s v="1STY - 1 Story Building"/>
    <n v="2184"/>
    <n v="2184"/>
    <n v="2160"/>
    <n v="1016"/>
    <x v="1"/>
    <n v="3200"/>
    <n v="117.1875"/>
    <n v="25.320045373521307"/>
    <n v="1033"/>
    <n v="50000"/>
    <n v="375000"/>
    <d v="2020-08-26T00:00:00"/>
    <n v="344328"/>
    <n v="171.7"/>
    <n v="0.34"/>
    <x v="20"/>
    <n v="17"/>
    <n v="8"/>
    <n v="26"/>
  </r>
  <r>
    <x v="3"/>
    <x v="127"/>
    <x v="0"/>
    <s v="0.1500 AC"/>
    <x v="2"/>
    <s v="R - 30 - Average"/>
    <n v="4"/>
    <n v="2"/>
    <n v="1"/>
    <n v="7"/>
    <s v="2STY - 2 Story Building"/>
    <n v="2164"/>
    <n v="1082"/>
    <n v="0"/>
    <n v="0"/>
    <x v="0"/>
    <n v="1082"/>
    <n v="248.61367837338261"/>
    <n v="41.169268441995712"/>
    <n v="462"/>
    <n v="27000"/>
    <n v="269000"/>
    <d v="2020-08-21T00:00:00"/>
    <n v="252888"/>
    <n v="124.31"/>
    <n v="0.15"/>
    <x v="20"/>
    <n v="18"/>
    <n v="8"/>
    <n v="21"/>
  </r>
  <r>
    <x v="0"/>
    <x v="129"/>
    <x v="1"/>
    <s v="0.1600 AC"/>
    <x v="2"/>
    <s v="R - 30 - Average"/>
    <n v="4"/>
    <n v="3"/>
    <n v="1"/>
    <n v="8"/>
    <s v="2STY - 2 Story Building"/>
    <n v="2866"/>
    <n v="1870"/>
    <n v="1692"/>
    <n v="700"/>
    <x v="1"/>
    <n v="2570"/>
    <n v="110.89494163424125"/>
    <n v="40.891873278236915"/>
    <n v="400"/>
    <n v="45000"/>
    <n v="285000"/>
    <d v="2020-01-16T00:00:00"/>
    <n v="304968"/>
    <n v="99.44"/>
    <n v="0.16"/>
    <x v="20"/>
    <n v="18"/>
    <n v="1"/>
    <n v="16"/>
  </r>
  <r>
    <x v="0"/>
    <x v="129"/>
    <x v="1"/>
    <s v="0.1700 AC"/>
    <x v="4"/>
    <s v="R - 30 - Average"/>
    <n v="4"/>
    <n v="3"/>
    <n v="1"/>
    <n v="9"/>
    <s v="2STY - 2 Story Building"/>
    <n v="2962"/>
    <n v="1796"/>
    <n v="1436"/>
    <n v="0"/>
    <x v="0"/>
    <n v="1796"/>
    <n v="167.03786191536747"/>
    <n v="40.512072597634088"/>
    <n v="420"/>
    <n v="45000"/>
    <n v="300000"/>
    <d v="2020-01-07T00:00:00"/>
    <n v="299152"/>
    <n v="101.28"/>
    <n v="0.17"/>
    <x v="20"/>
    <n v="17"/>
    <n v="1"/>
    <n v="7"/>
  </r>
  <r>
    <x v="0"/>
    <x v="129"/>
    <x v="1"/>
    <s v="0.2100 AC"/>
    <x v="10"/>
    <s v="R - 30 - Average"/>
    <n v="3"/>
    <n v="2"/>
    <n v="0"/>
    <n v="5"/>
    <s v="1STY - 1 Story Building"/>
    <n v="1456"/>
    <n v="1456"/>
    <n v="1444"/>
    <n v="0"/>
    <x v="0"/>
    <n v="1456"/>
    <n v="164.7664835164835"/>
    <n v="26.225458043639861"/>
    <n v="400"/>
    <n v="45000"/>
    <n v="239900"/>
    <d v="2020-03-23T00:00:00"/>
    <n v="227732"/>
    <n v="164.77"/>
    <n v="0.21"/>
    <x v="20"/>
    <n v="12"/>
    <n v="3"/>
    <n v="23"/>
  </r>
  <r>
    <x v="0"/>
    <x v="130"/>
    <x v="1"/>
    <s v="0.1500 AC"/>
    <x v="2"/>
    <s v="R - 30 - Average"/>
    <n v="3"/>
    <n v="2"/>
    <n v="1"/>
    <n v="6"/>
    <s v="2STY - 2 Story Building"/>
    <n v="1728"/>
    <n v="864"/>
    <n v="864"/>
    <n v="0"/>
    <x v="0"/>
    <n v="864"/>
    <n v="285.87962962962962"/>
    <n v="37.802265074992349"/>
    <n v="420"/>
    <n v="45000"/>
    <n v="247000"/>
    <d v="2020-07-08T00:00:00"/>
    <n v="221424"/>
    <n v="142.94"/>
    <n v="0.15"/>
    <x v="20"/>
    <n v="18"/>
    <n v="7"/>
    <n v="8"/>
  </r>
  <r>
    <x v="0"/>
    <x v="130"/>
    <x v="1"/>
    <s v="0.1600 AC"/>
    <x v="4"/>
    <s v="R - 30 - Average"/>
    <n v="3"/>
    <n v="2"/>
    <n v="1"/>
    <n v="5"/>
    <s v="2STY - 2 Story Building"/>
    <n v="1728"/>
    <n v="864"/>
    <n v="864"/>
    <n v="0"/>
    <x v="0"/>
    <n v="864"/>
    <n v="266.2037037037037"/>
    <n v="33.000459136822769"/>
    <n v="420"/>
    <n v="45000"/>
    <n v="230000"/>
    <d v="2020-07-17T00:00:00"/>
    <n v="218882"/>
    <n v="133.1"/>
    <n v="0.16"/>
    <x v="20"/>
    <n v="17"/>
    <n v="7"/>
    <n v="17"/>
  </r>
  <r>
    <x v="0"/>
    <x v="132"/>
    <x v="0"/>
    <s v="0.3400 AC"/>
    <x v="4"/>
    <s v="R - 35 - Average to Good"/>
    <n v="4"/>
    <n v="3"/>
    <n v="1"/>
    <n v="7"/>
    <s v="2STY - 2 Story Building"/>
    <n v="2285"/>
    <n v="1232"/>
    <n v="1053"/>
    <n v="947"/>
    <x v="1"/>
    <n v="2179"/>
    <n v="150.52776502983019"/>
    <n v="22.146599686706637"/>
    <n v="651"/>
    <n v="0"/>
    <n v="328000"/>
    <d v="2020-07-23T00:00:00"/>
    <n v="316436"/>
    <n v="143.54"/>
    <n v="0.34"/>
    <x v="20"/>
    <n v="17"/>
    <n v="7"/>
    <n v="23"/>
  </r>
  <r>
    <x v="2"/>
    <x v="134"/>
    <x v="0"/>
    <s v="0.3400 AC"/>
    <x v="2"/>
    <s v="R - 40 - Good"/>
    <n v="3"/>
    <n v="3"/>
    <n v="1"/>
    <n v="8"/>
    <s v="ATM - Atrium Ranch Building"/>
    <n v="2643"/>
    <n v="2643"/>
    <n v="2607"/>
    <n v="1805"/>
    <x v="1"/>
    <n v="4448"/>
    <n v="99.572841726618705"/>
    <n v="29.904661589153566"/>
    <n v="672"/>
    <n v="50000"/>
    <n v="442900"/>
    <d v="2020-08-17T00:00:00"/>
    <n v="388626"/>
    <n v="167.57"/>
    <n v="0.34"/>
    <x v="20"/>
    <n v="18"/>
    <n v="8"/>
    <n v="17"/>
  </r>
  <r>
    <x v="2"/>
    <x v="134"/>
    <x v="0"/>
    <s v="0.4400 AC"/>
    <x v="8"/>
    <s v="R - 40 - Good"/>
    <n v="4"/>
    <n v="3"/>
    <n v="1"/>
    <n v="9"/>
    <s v="2STY - 2 Story Building"/>
    <n v="3140"/>
    <n v="1886"/>
    <n v="1864"/>
    <n v="0"/>
    <x v="0"/>
    <n v="1886"/>
    <n v="196.18239660657477"/>
    <n v="19.304616412054425"/>
    <n v="624"/>
    <n v="50000"/>
    <n v="370000"/>
    <d v="2020-08-20T00:00:00"/>
    <n v="368761"/>
    <n v="117.83"/>
    <n v="0.44"/>
    <x v="20"/>
    <n v="14"/>
    <n v="8"/>
    <n v="20"/>
  </r>
  <r>
    <x v="3"/>
    <x v="135"/>
    <x v="0"/>
    <s v="0.1700 AC"/>
    <x v="4"/>
    <s v="R - 35 - Average to Good"/>
    <n v="4"/>
    <n v="3"/>
    <n v="1"/>
    <n v="8"/>
    <s v="2STY - 2 Story Building"/>
    <n v="2408"/>
    <n v="1344"/>
    <n v="1064"/>
    <n v="532"/>
    <x v="1"/>
    <n v="1876"/>
    <n v="159.91471215351811"/>
    <n v="40.512072597634088"/>
    <n v="400"/>
    <n v="40002"/>
    <n v="300000"/>
    <d v="2020-04-14T00:00:00"/>
    <n v="283081"/>
    <n v="124.58"/>
    <n v="0.17"/>
    <x v="20"/>
    <n v="17"/>
    <n v="4"/>
    <n v="14"/>
  </r>
  <r>
    <x v="3"/>
    <x v="135"/>
    <x v="0"/>
    <s v="0.2400 AC"/>
    <x v="6"/>
    <s v="R - 35 - Average to Good"/>
    <n v="4"/>
    <n v="2"/>
    <n v="0"/>
    <n v="6"/>
    <s v="1STY - 1 Story Building"/>
    <n v="2156"/>
    <n v="2156"/>
    <n v="2138"/>
    <n v="0"/>
    <x v="0"/>
    <n v="2156"/>
    <n v="147.30983302411875"/>
    <n v="30.379553106825835"/>
    <n v="420"/>
    <n v="40002"/>
    <n v="317600"/>
    <d v="2020-07-15T00:00:00"/>
    <n v="296627"/>
    <n v="147.31"/>
    <n v="0.24"/>
    <x v="20"/>
    <n v="15"/>
    <n v="7"/>
    <n v="15"/>
  </r>
  <r>
    <x v="3"/>
    <x v="135"/>
    <x v="0"/>
    <s v="0.1900 AC"/>
    <x v="5"/>
    <s v="R - 35 - Average to Good"/>
    <n v="4"/>
    <n v="2"/>
    <n v="2"/>
    <n v="9"/>
    <s v="2STY - 2 Story Building"/>
    <n v="2939"/>
    <n v="1683"/>
    <n v="1256"/>
    <n v="1000"/>
    <x v="1"/>
    <n v="2683"/>
    <n v="116.28773760715617"/>
    <n v="37.697549659272148"/>
    <n v="400"/>
    <n v="40002"/>
    <n v="312000"/>
    <d v="2020-07-14T00:00:00"/>
    <n v="310225"/>
    <n v="106.16"/>
    <n v="0.19"/>
    <x v="20"/>
    <n v="16"/>
    <n v="7"/>
    <n v="14"/>
  </r>
  <r>
    <x v="3"/>
    <x v="90"/>
    <x v="0"/>
    <s v="0.1900 AC"/>
    <x v="6"/>
    <s v="R - 35 - Average to Good"/>
    <n v="4"/>
    <n v="3"/>
    <n v="1"/>
    <n v="8"/>
    <s v="2STY - 2 Story Building"/>
    <n v="3317"/>
    <n v="1909"/>
    <n v="1408"/>
    <n v="0"/>
    <x v="0"/>
    <n v="1909"/>
    <n v="199.05709795704558"/>
    <n v="45.913682277318642"/>
    <n v="600"/>
    <n v="0"/>
    <n v="380000"/>
    <d v="2020-07-07T00:00:00"/>
    <n v="354857"/>
    <n v="114.56"/>
    <n v="0.19"/>
    <x v="20"/>
    <n v="15"/>
    <n v="7"/>
    <n v="7"/>
  </r>
  <r>
    <x v="3"/>
    <x v="90"/>
    <x v="0"/>
    <s v="0.1900 AC"/>
    <x v="2"/>
    <s v="R - 35 - Average to Good"/>
    <n v="3"/>
    <n v="3"/>
    <n v="0"/>
    <n v="6"/>
    <s v="1STY - 1 Story Building"/>
    <n v="2434"/>
    <n v="2434"/>
    <n v="2368"/>
    <n v="2131"/>
    <x v="1"/>
    <n v="4565"/>
    <n v="88.959474260679073"/>
    <n v="49.067227296892369"/>
    <n v="640"/>
    <n v="40002"/>
    <n v="406100"/>
    <d v="2020-08-25T00:00:00"/>
    <n v="382763"/>
    <n v="166.84"/>
    <n v="0.19"/>
    <x v="20"/>
    <n v="18"/>
    <n v="8"/>
    <n v="25"/>
  </r>
  <r>
    <x v="2"/>
    <x v="138"/>
    <x v="0"/>
    <s v="0.2300 AC"/>
    <x v="4"/>
    <s v="R - 35 - Average to Good"/>
    <n v="3"/>
    <n v="2"/>
    <n v="0"/>
    <n v="8"/>
    <s v="1STY - 1 Story Building"/>
    <n v="2224"/>
    <n v="2224"/>
    <n v="2224"/>
    <n v="0"/>
    <x v="0"/>
    <n v="2224"/>
    <n v="148.33633093525179"/>
    <n v="32.928095181059604"/>
    <n v="504"/>
    <n v="50000"/>
    <n v="329900"/>
    <d v="2020-03-12T00:00:00"/>
    <n v="313177"/>
    <n v="148.34"/>
    <n v="0.23"/>
    <x v="20"/>
    <n v="17"/>
    <n v="3"/>
    <n v="12"/>
  </r>
  <r>
    <x v="2"/>
    <x v="140"/>
    <x v="0"/>
    <s v="0.2600 AC"/>
    <x v="4"/>
    <s v="R - 35 - Average to Good"/>
    <n v="3"/>
    <n v="3"/>
    <n v="0"/>
    <n v="6"/>
    <s v="ATM - Atrium Ranch Building"/>
    <n v="2245"/>
    <n v="2245"/>
    <n v="2227"/>
    <n v="1555"/>
    <x v="1"/>
    <n v="3800"/>
    <n v="121.31578947368421"/>
    <n v="40.704245249699795"/>
    <n v="689"/>
    <n v="55000"/>
    <n v="461000"/>
    <d v="2020-07-22T00:00:00"/>
    <n v="415879"/>
    <n v="205.35"/>
    <n v="0.26"/>
    <x v="20"/>
    <n v="17"/>
    <n v="7"/>
    <n v="22"/>
  </r>
  <r>
    <x v="2"/>
    <x v="140"/>
    <x v="0"/>
    <s v="0.3600 AC"/>
    <x v="4"/>
    <s v="R - 35 - Average to Good"/>
    <n v="4"/>
    <n v="5"/>
    <n v="1"/>
    <n v="8"/>
    <s v="2STY - 2 Story Building"/>
    <n v="3377"/>
    <n v="2031"/>
    <n v="1981"/>
    <n v="1800"/>
    <x v="1"/>
    <n v="3831"/>
    <n v="109.6319498825372"/>
    <n v="26.782981328435877"/>
    <n v="726"/>
    <n v="55000"/>
    <n v="420000"/>
    <d v="2020-05-06T00:00:00"/>
    <n v="425153"/>
    <n v="124.37"/>
    <n v="0.36"/>
    <x v="20"/>
    <n v="17"/>
    <n v="5"/>
    <n v="6"/>
  </r>
  <r>
    <x v="2"/>
    <x v="141"/>
    <x v="0"/>
    <s v="0.2400 AC"/>
    <x v="6"/>
    <s v="R - 40 - Good"/>
    <n v="3"/>
    <n v="2"/>
    <n v="0"/>
    <n v="6"/>
    <s v="1STY - 1 Story Building"/>
    <n v="2228"/>
    <n v="2228"/>
    <n v="2228"/>
    <n v="0"/>
    <x v="0"/>
    <n v="2228"/>
    <n v="147.21723518850987"/>
    <n v="31.37434955616774"/>
    <n v="720"/>
    <n v="50000"/>
    <n v="328000"/>
    <d v="2020-02-13T00:00:00"/>
    <n v="327577"/>
    <n v="147.22"/>
    <n v="0.24"/>
    <x v="20"/>
    <n v="15"/>
    <n v="2"/>
    <n v="13"/>
  </r>
  <r>
    <x v="0"/>
    <x v="142"/>
    <x v="0"/>
    <s v="0.2800 AC"/>
    <x v="4"/>
    <s v="R - 30 - Average"/>
    <n v="4"/>
    <n v="2"/>
    <n v="1"/>
    <n v="9"/>
    <s v="2STY - 2 Story Building"/>
    <n v="3326"/>
    <n v="1842"/>
    <n v="1528"/>
    <n v="0"/>
    <x v="0"/>
    <n v="1842"/>
    <n v="176.43865363735071"/>
    <n v="26.64633346451528"/>
    <n v="620"/>
    <n v="37000"/>
    <n v="325000"/>
    <d v="2020-08-27T00:00:00"/>
    <n v="350369"/>
    <n v="97.71"/>
    <n v="0.28000000000000003"/>
    <x v="20"/>
    <n v="17"/>
    <n v="8"/>
    <n v="27"/>
  </r>
  <r>
    <x v="0"/>
    <x v="143"/>
    <x v="0"/>
    <s v="0.1600 AC"/>
    <x v="4"/>
    <s v="R - 30 - Average"/>
    <n v="3"/>
    <n v="3"/>
    <n v="0"/>
    <n v="5"/>
    <s v="1STY - 1 Story Building"/>
    <n v="1216"/>
    <n v="1216"/>
    <n v="1216"/>
    <n v="1100"/>
    <x v="1"/>
    <n v="2316"/>
    <n v="97.905872193436963"/>
    <n v="32.534148301193753"/>
    <n v="420"/>
    <n v="0"/>
    <n v="226750"/>
    <d v="2020-03-11T00:00:00"/>
    <n v="204748"/>
    <n v="186.47"/>
    <n v="0.16"/>
    <x v="20"/>
    <n v="17"/>
    <n v="3"/>
    <n v="11"/>
  </r>
  <r>
    <x v="0"/>
    <x v="143"/>
    <x v="0"/>
    <s v="0.1600 AC"/>
    <x v="5"/>
    <s v="R - 30 - Average"/>
    <n v="3"/>
    <n v="2"/>
    <n v="0"/>
    <n v="5"/>
    <s v="1STY - 1 Story Building"/>
    <n v="1216"/>
    <n v="1216"/>
    <n v="1216"/>
    <n v="0"/>
    <x v="0"/>
    <n v="1216"/>
    <n v="183.38815789473685"/>
    <n v="31.996097337006425"/>
    <n v="400"/>
    <n v="0"/>
    <n v="223000"/>
    <d v="2020-05-11T00:00:00"/>
    <n v="179873"/>
    <n v="183.39"/>
    <n v="0.16"/>
    <x v="20"/>
    <n v="16"/>
    <n v="5"/>
    <n v="11"/>
  </r>
  <r>
    <x v="0"/>
    <x v="143"/>
    <x v="0"/>
    <s v="0.2500 AC"/>
    <x v="5"/>
    <s v="R - 30 - Average"/>
    <n v="3"/>
    <n v="3"/>
    <n v="1"/>
    <n v="5"/>
    <s v="2STY - 2 Story Building"/>
    <n v="1602"/>
    <n v="810"/>
    <n v="792"/>
    <n v="594"/>
    <x v="1"/>
    <n v="1404"/>
    <n v="167.37891737891738"/>
    <n v="21.579430670339761"/>
    <n v="600"/>
    <n v="0"/>
    <n v="235000"/>
    <d v="2020-01-02T00:00:00"/>
    <n v="219901"/>
    <n v="146.69"/>
    <n v="0.25"/>
    <x v="20"/>
    <n v="16"/>
    <n v="1"/>
    <n v="2"/>
  </r>
  <r>
    <x v="0"/>
    <x v="144"/>
    <x v="0"/>
    <s v="0.2300 AC"/>
    <x v="5"/>
    <s v="R - 35 - Average to Good"/>
    <n v="3"/>
    <n v="3"/>
    <n v="0"/>
    <n v="6"/>
    <s v="ATM - Atrium Ranch Building"/>
    <n v="1724"/>
    <n v="1724"/>
    <n v="1724"/>
    <n v="862"/>
    <x v="1"/>
    <n v="2586"/>
    <n v="105.95514307811291"/>
    <n v="27.348584660837624"/>
    <n v="525"/>
    <n v="44000"/>
    <n v="274000"/>
    <d v="2020-03-20T00:00:00"/>
    <n v="268505"/>
    <n v="158.93"/>
    <n v="0.23"/>
    <x v="20"/>
    <n v="16"/>
    <n v="3"/>
    <n v="20"/>
  </r>
  <r>
    <x v="0"/>
    <x v="144"/>
    <x v="0"/>
    <s v="0.2300 AC"/>
    <x v="4"/>
    <s v="R - 35 - Average to Good"/>
    <n v="3"/>
    <n v="2"/>
    <n v="0"/>
    <n v="6"/>
    <s v="1STY - 1 Story Building"/>
    <n v="1683"/>
    <n v="1683"/>
    <n v="1650"/>
    <n v="0"/>
    <x v="0"/>
    <n v="1683"/>
    <n v="160.36838978015447"/>
    <n v="26.939354014452825"/>
    <n v="630"/>
    <n v="44000"/>
    <n v="269900"/>
    <d v="2020-06-01T00:00:00"/>
    <n v="265646"/>
    <n v="160.37"/>
    <n v="0.23"/>
    <x v="20"/>
    <n v="17"/>
    <n v="6"/>
    <n v="1"/>
  </r>
  <r>
    <x v="0"/>
    <x v="144"/>
    <x v="0"/>
    <s v="0.3300 AC"/>
    <x v="4"/>
    <s v="R - 35 - Average to Good"/>
    <n v="3"/>
    <n v="2"/>
    <n v="1"/>
    <n v="8"/>
    <s v="2STY - 2 Story Building"/>
    <n v="2213"/>
    <n v="1112"/>
    <n v="1101"/>
    <n v="0"/>
    <x v="0"/>
    <n v="1112"/>
    <n v="243.5251798561151"/>
    <n v="18.838522970754376"/>
    <n v="529"/>
    <n v="40000"/>
    <n v="270800"/>
    <d v="2020-02-10T00:00:00"/>
    <n v="263113"/>
    <n v="122.37"/>
    <n v="0.33"/>
    <x v="20"/>
    <n v="17"/>
    <n v="2"/>
    <n v="10"/>
  </r>
  <r>
    <x v="0"/>
    <x v="145"/>
    <x v="0"/>
    <s v="0.2200 AC"/>
    <x v="5"/>
    <s v="R - 35 - Average to Good"/>
    <n v="3"/>
    <n v="3"/>
    <n v="1"/>
    <n v="7"/>
    <s v="2STY - 2 Story Building"/>
    <n v="2133"/>
    <n v="1072"/>
    <n v="1061"/>
    <n v="849"/>
    <x v="1"/>
    <n v="1921"/>
    <n v="156.16866215512755"/>
    <n v="31.30478337089907"/>
    <n v="460"/>
    <n v="40000"/>
    <n v="300000"/>
    <d v="2020-08-04T00:00:00"/>
    <n v="282719"/>
    <n v="140.65"/>
    <n v="0.22"/>
    <x v="20"/>
    <n v="16"/>
    <n v="8"/>
    <n v="4"/>
  </r>
  <r>
    <x v="0"/>
    <x v="182"/>
    <x v="0"/>
    <s v="0.2000 AC"/>
    <x v="14"/>
    <s v="R - 40 - Good"/>
    <n v="3"/>
    <n v="2"/>
    <n v="1"/>
    <n v="5"/>
    <s v="1STY - 1 Story Building"/>
    <n v="1731"/>
    <n v="1731"/>
    <n v="1731"/>
    <n v="0"/>
    <x v="0"/>
    <n v="1731"/>
    <n v="164.64471403812826"/>
    <n v="32.713498622589533"/>
    <n v="400"/>
    <n v="40000"/>
    <n v="285000"/>
    <d v="2020-04-10T00:00:00"/>
    <n v="261293"/>
    <n v="164.64"/>
    <n v="0.2"/>
    <x v="20"/>
    <n v="8"/>
    <n v="4"/>
    <n v="10"/>
  </r>
  <r>
    <x v="3"/>
    <x v="147"/>
    <x v="0"/>
    <s v="0.2300 AC"/>
    <x v="5"/>
    <s v="R - 35 - Average to Good"/>
    <n v="3"/>
    <n v="2"/>
    <n v="0"/>
    <n v="5"/>
    <s v="1STY - 1 Story Building"/>
    <n v="1216"/>
    <n v="1216"/>
    <n v="1216"/>
    <n v="504"/>
    <x v="1"/>
    <n v="1720"/>
    <n v="134.30232558139534"/>
    <n v="23.056653491436098"/>
    <n v="460"/>
    <n v="40000"/>
    <n v="231000"/>
    <d v="2020-08-27T00:00:00"/>
    <n v="191594"/>
    <n v="189.97"/>
    <n v="0.23"/>
    <x v="20"/>
    <n v="16"/>
    <n v="8"/>
    <n v="27"/>
  </r>
  <r>
    <x v="0"/>
    <x v="147"/>
    <x v="0"/>
    <s v="0.2000 AC"/>
    <x v="8"/>
    <s v="R - 35 - Average to Good"/>
    <n v="3"/>
    <n v="2"/>
    <n v="1"/>
    <n v="6"/>
    <s v="2STY - 2 Story Building"/>
    <n v="1746"/>
    <n v="882"/>
    <n v="864"/>
    <n v="0"/>
    <x v="0"/>
    <n v="882"/>
    <n v="273.24263038548753"/>
    <n v="27.662993572084481"/>
    <n v="400"/>
    <n v="40000"/>
    <n v="241000"/>
    <d v="2020-03-03T00:00:00"/>
    <n v="233943"/>
    <n v="138.03"/>
    <n v="0.2"/>
    <x v="20"/>
    <n v="14"/>
    <n v="3"/>
    <n v="3"/>
  </r>
  <r>
    <x v="0"/>
    <x v="183"/>
    <x v="0"/>
    <s v="0.3800 AC"/>
    <x v="8"/>
    <s v="R - 35 - Average to Good"/>
    <n v="3"/>
    <n v="2"/>
    <n v="0"/>
    <n v="5"/>
    <s v="1STY - 1 Story Building"/>
    <n v="1360"/>
    <n v="1360"/>
    <n v="1360"/>
    <n v="0"/>
    <x v="0"/>
    <n v="1360"/>
    <n v="154.41176470588235"/>
    <n v="12.686675366101204"/>
    <n v="400"/>
    <n v="40000"/>
    <n v="210000"/>
    <d v="2020-05-22T00:00:00"/>
    <n v="210383"/>
    <n v="154.41"/>
    <n v="0.38"/>
    <x v="20"/>
    <n v="14"/>
    <n v="5"/>
    <n v="22"/>
  </r>
  <r>
    <x v="0"/>
    <x v="183"/>
    <x v="0"/>
    <s v="0.1500 AC"/>
    <x v="5"/>
    <s v="R - 35 - Average to Good"/>
    <n v="3"/>
    <n v="3"/>
    <n v="0"/>
    <n v="5"/>
    <s v="1STY - 1 Story Building"/>
    <n v="1216"/>
    <n v="1216"/>
    <n v="1216"/>
    <n v="0"/>
    <x v="0"/>
    <n v="1216"/>
    <n v="189.14473684210526"/>
    <n v="35.200489745944289"/>
    <n v="400"/>
    <n v="40000"/>
    <n v="230000"/>
    <d v="2020-02-19T00:00:00"/>
    <n v="202181"/>
    <n v="189.14"/>
    <n v="0.15"/>
    <x v="20"/>
    <n v="16"/>
    <n v="2"/>
    <n v="19"/>
  </r>
  <r>
    <x v="3"/>
    <x v="148"/>
    <x v="2"/>
    <s v="0.2000 AC"/>
    <x v="12"/>
    <s v="R - 40 - Good"/>
    <n v="5"/>
    <n v="4"/>
    <n v="1"/>
    <n v="8"/>
    <s v="2STY - 2 Story Building"/>
    <n v="3600"/>
    <n v="1830"/>
    <n v="1770"/>
    <n v="1450"/>
    <x v="1"/>
    <n v="3280"/>
    <n v="150.15243902439025"/>
    <n v="56.531221303948577"/>
    <n v="710"/>
    <n v="50000"/>
    <n v="492500"/>
    <d v="2020-03-30T00:00:00"/>
    <n v="437779"/>
    <n v="136.81"/>
    <n v="0.2"/>
    <x v="20"/>
    <n v="9"/>
    <n v="3"/>
    <n v="30"/>
  </r>
  <r>
    <x v="3"/>
    <x v="148"/>
    <x v="2"/>
    <s v="0.2000 AC"/>
    <x v="12"/>
    <s v="R - 40 - Good"/>
    <n v="4"/>
    <n v="3"/>
    <n v="1"/>
    <n v="7"/>
    <s v="2STY - 2 Story Building"/>
    <n v="3325"/>
    <n v="1862"/>
    <n v="1463"/>
    <n v="0"/>
    <x v="0"/>
    <n v="1862"/>
    <n v="227.71213748657357"/>
    <n v="48.668503213957763"/>
    <n v="661"/>
    <n v="50000"/>
    <n v="424000"/>
    <d v="2020-08-20T00:00:00"/>
    <n v="385524"/>
    <n v="127.52"/>
    <n v="0.2"/>
    <x v="20"/>
    <n v="9"/>
    <n v="8"/>
    <n v="20"/>
  </r>
  <r>
    <x v="3"/>
    <x v="149"/>
    <x v="0"/>
    <s v="0.1900 AC"/>
    <x v="5"/>
    <s v="R - 35 - Average to Good"/>
    <n v="3"/>
    <n v="3"/>
    <n v="1"/>
    <n v="7"/>
    <s v="2STY - 2 Story Building"/>
    <n v="2538"/>
    <n v="1498"/>
    <n v="1040"/>
    <n v="750"/>
    <x v="1"/>
    <n v="2248"/>
    <n v="131.22775800711744"/>
    <n v="35.643516504760527"/>
    <n v="600"/>
    <n v="40000"/>
    <n v="295000"/>
    <d v="2020-06-02T00:00:00"/>
    <n v="315671"/>
    <n v="116.23"/>
    <n v="0.19"/>
    <x v="20"/>
    <n v="16"/>
    <n v="6"/>
    <n v="2"/>
  </r>
  <r>
    <x v="3"/>
    <x v="151"/>
    <x v="1"/>
    <s v="0.1900 AC"/>
    <x v="5"/>
    <s v="R - 35 - Average to Good"/>
    <n v="4"/>
    <n v="2"/>
    <n v="1"/>
    <n v="8"/>
    <s v="2STY - 2 Story Building"/>
    <n v="2269"/>
    <n v="1240"/>
    <n v="1126"/>
    <n v="0"/>
    <x v="0"/>
    <n v="1240"/>
    <n v="262.09677419354841"/>
    <n v="39.268280895075158"/>
    <n v="600"/>
    <n v="0"/>
    <n v="325000"/>
    <d v="2020-04-02T00:00:00"/>
    <n v="307869"/>
    <n v="143.22999999999999"/>
    <n v="0.19"/>
    <x v="20"/>
    <n v="16"/>
    <n v="4"/>
    <n v="2"/>
  </r>
  <r>
    <x v="4"/>
    <x v="152"/>
    <x v="1"/>
    <s v="0.1700 AC"/>
    <x v="6"/>
    <s v="R - 30 - Average"/>
    <n v="3"/>
    <n v="3"/>
    <n v="0"/>
    <n v="5"/>
    <s v="1STY - 1 Story Building"/>
    <n v="1584"/>
    <n v="1584"/>
    <n v="1544"/>
    <n v="900"/>
    <x v="1"/>
    <n v="2484"/>
    <n v="101.65056360708535"/>
    <n v="34.09766110300869"/>
    <n v="400"/>
    <n v="45000"/>
    <n v="252500"/>
    <d v="2020-07-30T00:00:00"/>
    <n v="261397"/>
    <n v="159.41"/>
    <n v="0.17"/>
    <x v="20"/>
    <n v="15"/>
    <n v="7"/>
    <n v="30"/>
  </r>
  <r>
    <x v="4"/>
    <x v="152"/>
    <x v="1"/>
    <s v="0.1600 AC"/>
    <x v="5"/>
    <s v="R - 30 - Average"/>
    <n v="3"/>
    <n v="2"/>
    <n v="0"/>
    <n v="5"/>
    <s v="1STY - 1 Story Building"/>
    <n v="1584"/>
    <n v="1584"/>
    <n v="1544"/>
    <n v="0"/>
    <x v="0"/>
    <n v="1584"/>
    <n v="164.14141414141415"/>
    <n v="37.304866850321396"/>
    <n v="400"/>
    <n v="45000"/>
    <n v="260000"/>
    <d v="2020-07-29T00:00:00"/>
    <n v="240683"/>
    <n v="164.14"/>
    <n v="0.16"/>
    <x v="20"/>
    <n v="16"/>
    <n v="7"/>
    <n v="29"/>
  </r>
  <r>
    <x v="0"/>
    <x v="153"/>
    <x v="0"/>
    <s v="0.3200 AC"/>
    <x v="5"/>
    <s v="R - 40 - Good"/>
    <n v="3"/>
    <n v="2"/>
    <n v="0"/>
    <n v="7"/>
    <s v="1STY - 1 Story Building"/>
    <n v="2455"/>
    <n v="2455"/>
    <n v="2455"/>
    <n v="0"/>
    <x v="0"/>
    <n v="2455"/>
    <n v="156.82281059063138"/>
    <n v="27.619949494949495"/>
    <n v="744"/>
    <n v="0"/>
    <n v="385000"/>
    <d v="2020-07-16T00:00:00"/>
    <n v="388997"/>
    <n v="156.82"/>
    <n v="0.32"/>
    <x v="20"/>
    <n v="16"/>
    <n v="7"/>
    <n v="16"/>
  </r>
  <r>
    <x v="0"/>
    <x v="153"/>
    <x v="0"/>
    <s v="0.2400 AC"/>
    <x v="5"/>
    <s v="R - 40 - Good"/>
    <n v="4"/>
    <n v="4"/>
    <n v="1"/>
    <n v="10"/>
    <s v="2STY - 2 Story Building"/>
    <n v="3670"/>
    <n v="2232"/>
    <n v="2232"/>
    <n v="1600"/>
    <x v="1"/>
    <n v="3832"/>
    <n v="143.52818371607515"/>
    <n v="52.609427609427613"/>
    <n v="712"/>
    <n v="0"/>
    <n v="550000"/>
    <d v="2020-08-14T00:00:00"/>
    <n v="462798"/>
    <n v="149.86000000000001"/>
    <n v="0.24"/>
    <x v="20"/>
    <n v="16"/>
    <n v="8"/>
    <n v="14"/>
  </r>
  <r>
    <x v="0"/>
    <x v="153"/>
    <x v="0"/>
    <s v="0.2500 AC"/>
    <x v="4"/>
    <s v="R - 40 - Good"/>
    <n v="4"/>
    <n v="4"/>
    <n v="1"/>
    <n v="10"/>
    <s v="2STY - 2 Story Building"/>
    <n v="3684"/>
    <n v="2102"/>
    <n v="1582"/>
    <n v="1100"/>
    <x v="1"/>
    <n v="3202"/>
    <n v="190.50593379138039"/>
    <n v="56.014692378328739"/>
    <n v="650"/>
    <n v="0"/>
    <n v="610000"/>
    <d v="2020-07-30T00:00:00"/>
    <n v="490412"/>
    <n v="165.58"/>
    <n v="0.25"/>
    <x v="20"/>
    <n v="17"/>
    <n v="7"/>
    <n v="30"/>
  </r>
  <r>
    <x v="0"/>
    <x v="153"/>
    <x v="0"/>
    <s v="0.3000 AC"/>
    <x v="4"/>
    <s v="R - 40 - Good"/>
    <n v="4"/>
    <n v="4"/>
    <n v="1"/>
    <n v="10"/>
    <s v="2STY - 2 Story Building"/>
    <n v="3991"/>
    <n v="2527"/>
    <n v="2527"/>
    <n v="1263"/>
    <x v="1"/>
    <n v="3790"/>
    <n v="145.11873350923483"/>
    <n v="42.08754208754209"/>
    <n v="712"/>
    <n v="0"/>
    <n v="550000"/>
    <d v="2020-01-10T00:00:00"/>
    <n v="523103"/>
    <n v="137.81"/>
    <n v="0.3"/>
    <x v="20"/>
    <n v="17"/>
    <n v="1"/>
    <n v="10"/>
  </r>
  <r>
    <x v="0"/>
    <x v="156"/>
    <x v="0"/>
    <s v="0.2700 AC"/>
    <x v="5"/>
    <s v="R - 40 - Good"/>
    <n v="4"/>
    <n v="3"/>
    <n v="1"/>
    <n v="9"/>
    <s v="2STY - 2 Story Building"/>
    <n v="3666"/>
    <n v="2056"/>
    <n v="1610"/>
    <n v="0"/>
    <x v="0"/>
    <n v="2056"/>
    <n v="195.76848249027236"/>
    <n v="34.222698364112503"/>
    <n v="662"/>
    <n v="0"/>
    <n v="402500"/>
    <d v="2020-01-07T00:00:00"/>
    <n v="419309"/>
    <n v="109.79"/>
    <n v="0.27"/>
    <x v="20"/>
    <n v="16"/>
    <n v="1"/>
    <n v="7"/>
  </r>
  <r>
    <x v="2"/>
    <x v="157"/>
    <x v="0"/>
    <s v="0.3000 AC"/>
    <x v="6"/>
    <s v="R - 35 - Average to Good"/>
    <n v="3"/>
    <n v="3"/>
    <n v="0"/>
    <n v="7"/>
    <s v="ATM - Atrium Ranch Building"/>
    <n v="2217"/>
    <n v="2217"/>
    <n v="2187"/>
    <n v="1312"/>
    <x v="1"/>
    <n v="3529"/>
    <n v="107.67922924341173"/>
    <n v="29.078665442301805"/>
    <n v="722"/>
    <n v="55000"/>
    <n v="380000"/>
    <d v="2020-06-09T00:00:00"/>
    <n v="383085"/>
    <n v="171.4"/>
    <n v="0.3"/>
    <x v="20"/>
    <n v="15"/>
    <n v="6"/>
    <n v="9"/>
  </r>
  <r>
    <x v="2"/>
    <x v="158"/>
    <x v="0"/>
    <s v="0.3100 AC"/>
    <x v="2"/>
    <s v="R - 35 - Average to Good"/>
    <n v="3"/>
    <n v="2"/>
    <n v="1"/>
    <n v="7"/>
    <s v="2STY - 2 Story Building"/>
    <n v="2038"/>
    <n v="1487"/>
    <n v="1471"/>
    <n v="0"/>
    <x v="0"/>
    <n v="1487"/>
    <n v="211.83591123066577"/>
    <n v="23.327112769928018"/>
    <n v="638"/>
    <n v="55000"/>
    <n v="315000"/>
    <d v="2020-03-06T00:00:00"/>
    <n v="311445"/>
    <n v="154.56"/>
    <n v="0.31"/>
    <x v="20"/>
    <n v="18"/>
    <n v="3"/>
    <n v="6"/>
  </r>
  <r>
    <x v="2"/>
    <x v="158"/>
    <x v="0"/>
    <s v="0.2300 AC"/>
    <x v="4"/>
    <s v="R - 35 - Average to Good"/>
    <n v="4"/>
    <n v="2"/>
    <n v="1"/>
    <n v="7"/>
    <s v="2STY - 2 Story Building"/>
    <n v="2136"/>
    <n v="1528"/>
    <n v="1488"/>
    <n v="0"/>
    <x v="0"/>
    <n v="1528"/>
    <n v="235.60209424083769"/>
    <n v="35.932446999640675"/>
    <n v="420"/>
    <n v="55000"/>
    <n v="360000"/>
    <d v="2020-07-21T00:00:00"/>
    <n v="319411"/>
    <n v="168.54"/>
    <n v="0.23"/>
    <x v="20"/>
    <n v="17"/>
    <n v="7"/>
    <n v="21"/>
  </r>
  <r>
    <x v="2"/>
    <x v="158"/>
    <x v="0"/>
    <s v="0.2300 AC"/>
    <x v="4"/>
    <s v="R - 35 - Average to Good"/>
    <n v="3"/>
    <n v="2"/>
    <n v="0"/>
    <n v="6"/>
    <s v="1STY - 1 Story Building"/>
    <n v="1562"/>
    <n v="1562"/>
    <n v="1536"/>
    <n v="0"/>
    <x v="0"/>
    <n v="1562"/>
    <n v="163.25224071702945"/>
    <n v="25.45214995807881"/>
    <n v="600"/>
    <n v="55000"/>
    <n v="255000"/>
    <d v="2020-02-11T00:00:00"/>
    <n v="250327"/>
    <n v="163.25"/>
    <n v="0.23"/>
    <x v="20"/>
    <n v="17"/>
    <n v="2"/>
    <n v="11"/>
  </r>
  <r>
    <x v="0"/>
    <x v="159"/>
    <x v="0"/>
    <s v="0.5800 AC"/>
    <x v="8"/>
    <s v="R - 35 - Average to Good"/>
    <n v="3"/>
    <n v="3"/>
    <n v="0"/>
    <n v="6"/>
    <s v="1STY - 1 Story Building"/>
    <n v="2152"/>
    <n v="2152"/>
    <n v="2132"/>
    <n v="1385"/>
    <x v="1"/>
    <n v="3537"/>
    <n v="115.91744416171898"/>
    <n v="16.228111839397105"/>
    <n v="624"/>
    <n v="37000"/>
    <n v="410000"/>
    <d v="2020-07-29T00:00:00"/>
    <n v="327202"/>
    <n v="190.52"/>
    <n v="0.57999999999999996"/>
    <x v="20"/>
    <n v="14"/>
    <n v="7"/>
    <n v="29"/>
  </r>
  <r>
    <x v="0"/>
    <x v="160"/>
    <x v="0"/>
    <s v="0.6300 AC"/>
    <x v="6"/>
    <s v="R - 35 - Average to Good"/>
    <n v="4"/>
    <n v="4"/>
    <n v="1"/>
    <n v="9"/>
    <s v="2STY - 2 Story Building"/>
    <n v="3047"/>
    <n v="1747"/>
    <n v="1300"/>
    <n v="990"/>
    <x v="1"/>
    <n v="2737"/>
    <n v="138.10741687979541"/>
    <n v="13.774104683195592"/>
    <n v="600"/>
    <n v="55000"/>
    <n v="378000"/>
    <d v="2020-06-09T00:00:00"/>
    <n v="391013"/>
    <n v="124.06"/>
    <n v="0.63"/>
    <x v="20"/>
    <n v="15"/>
    <n v="6"/>
    <n v="9"/>
  </r>
  <r>
    <x v="0"/>
    <x v="160"/>
    <x v="0"/>
    <s v="0.2100 AC"/>
    <x v="9"/>
    <s v="R - 35 - Average to Good"/>
    <n v="3"/>
    <n v="3"/>
    <n v="1"/>
    <n v="7"/>
    <s v="1STY - 1 Story Building"/>
    <n v="2297"/>
    <n v="2297"/>
    <n v="2279"/>
    <n v="1551"/>
    <x v="1"/>
    <n v="3848"/>
    <n v="90.930353430353435"/>
    <n v="38.250470068651886"/>
    <n v="690"/>
    <n v="50000"/>
    <n v="349900"/>
    <d v="2020-05-18T00:00:00"/>
    <n v="361371"/>
    <n v="152.33000000000001"/>
    <n v="0.21"/>
    <x v="20"/>
    <n v="13"/>
    <n v="5"/>
    <n v="18"/>
  </r>
  <r>
    <x v="0"/>
    <x v="160"/>
    <x v="0"/>
    <s v="0.3200 AC"/>
    <x v="6"/>
    <s v="R - 35 - Average to Good"/>
    <n v="5"/>
    <n v="4"/>
    <n v="1"/>
    <n v="9"/>
    <s v="2STY - 2 Story Building"/>
    <n v="3370"/>
    <n v="1995"/>
    <n v="1907"/>
    <n v="430"/>
    <x v="1"/>
    <n v="2425"/>
    <n v="162.88659793814432"/>
    <n v="28.337350780532596"/>
    <n v="710"/>
    <n v="50000"/>
    <n v="395000"/>
    <d v="2020-03-03T00:00:00"/>
    <n v="387562"/>
    <n v="117.21"/>
    <n v="0.32"/>
    <x v="20"/>
    <n v="15"/>
    <n v="3"/>
    <n v="3"/>
  </r>
  <r>
    <x v="0"/>
    <x v="161"/>
    <x v="0"/>
    <s v="0.2300 AC"/>
    <x v="12"/>
    <s v="R - 35 - Average to Good"/>
    <n v="4"/>
    <n v="3"/>
    <n v="1"/>
    <n v="9"/>
    <s v="2STY - 2 Story Building"/>
    <n v="3085"/>
    <n v="1861"/>
    <n v="1854"/>
    <n v="0"/>
    <x v="0"/>
    <n v="1861"/>
    <n v="216.55024180548094"/>
    <n v="40.224378169042197"/>
    <n v="640"/>
    <n v="37000"/>
    <n v="403000"/>
    <d v="2020-08-18T00:00:00"/>
    <n v="376141"/>
    <n v="130.63"/>
    <n v="0.23"/>
    <x v="20"/>
    <n v="9"/>
    <n v="8"/>
    <n v="18"/>
  </r>
  <r>
    <x v="1"/>
    <x v="162"/>
    <x v="2"/>
    <s v="0.2800 AC"/>
    <x v="5"/>
    <s v="R - 40 - Good"/>
    <n v="4"/>
    <n v="3"/>
    <n v="1"/>
    <n v="8"/>
    <s v="1STY - 1 Story Building"/>
    <n v="2392"/>
    <n v="2392"/>
    <n v="2392"/>
    <n v="1500"/>
    <x v="1"/>
    <n v="3892"/>
    <n v="115.62178828365879"/>
    <n v="36.894923258559622"/>
    <n v="651"/>
    <n v="0"/>
    <n v="450000"/>
    <d v="2020-05-18T00:00:00"/>
    <n v="449708"/>
    <n v="188.13"/>
    <n v="0.28000000000000003"/>
    <x v="20"/>
    <n v="16"/>
    <n v="5"/>
    <n v="18"/>
  </r>
  <r>
    <x v="3"/>
    <x v="163"/>
    <x v="1"/>
    <s v="0.1900 AC"/>
    <x v="6"/>
    <s v="R - 40 - Good"/>
    <n v="5"/>
    <n v="2"/>
    <n v="1"/>
    <n v="10"/>
    <s v="2STY - 2 Story Building"/>
    <n v="2725"/>
    <n v="1718"/>
    <n v="1518"/>
    <n v="0"/>
    <x v="0"/>
    <n v="1718"/>
    <n v="209.54598370197905"/>
    <n v="43.49717268377556"/>
    <n v="640"/>
    <n v="69998"/>
    <n v="360000"/>
    <d v="2020-08-17T00:00:00"/>
    <n v="348591"/>
    <n v="132.11000000000001"/>
    <n v="0.19"/>
    <x v="20"/>
    <n v="15"/>
    <n v="8"/>
    <n v="17"/>
  </r>
  <r>
    <x v="3"/>
    <x v="320"/>
    <x v="1"/>
    <s v="0.1500 AC"/>
    <x v="5"/>
    <s v="R - 30 - Average"/>
    <n v="3"/>
    <n v="2"/>
    <n v="1"/>
    <n v="5"/>
    <s v="2STY - 2 Story Building"/>
    <n v="1378"/>
    <n v="800"/>
    <n v="578"/>
    <n v="0"/>
    <x v="0"/>
    <n v="800"/>
    <n v="245"/>
    <n v="29.99693908784818"/>
    <n v="420"/>
    <n v="31500"/>
    <n v="196000"/>
    <d v="2020-03-04T00:00:00"/>
    <n v="187450"/>
    <n v="142.24"/>
    <n v="0.15"/>
    <x v="20"/>
    <n v="16"/>
    <n v="3"/>
    <n v="4"/>
  </r>
  <r>
    <x v="3"/>
    <x v="164"/>
    <x v="1"/>
    <s v="0.1300 AC"/>
    <x v="8"/>
    <s v="R - 30 - Average"/>
    <n v="3"/>
    <n v="2"/>
    <n v="1"/>
    <n v="6"/>
    <s v="1STY - 1 Story Building"/>
    <n v="1676"/>
    <n v="1676"/>
    <n v="1676"/>
    <n v="1324"/>
    <x v="1"/>
    <n v="3000"/>
    <n v="88.333333333333329"/>
    <n v="46.796637705728614"/>
    <n v="420"/>
    <n v="0"/>
    <n v="265000"/>
    <d v="2020-07-17T00:00:00"/>
    <n v="262827"/>
    <n v="158.11000000000001"/>
    <n v="0.13"/>
    <x v="20"/>
    <n v="14"/>
    <n v="7"/>
    <n v="17"/>
  </r>
  <r>
    <x v="3"/>
    <x v="164"/>
    <x v="1"/>
    <s v="0.1300 AC"/>
    <x v="8"/>
    <s v="R - 30 - Average"/>
    <n v="3"/>
    <n v="2"/>
    <n v="0"/>
    <n v="6"/>
    <s v="1STY - 1 Story Building"/>
    <n v="1676"/>
    <n v="1676"/>
    <n v="0"/>
    <n v="0"/>
    <x v="0"/>
    <n v="1676"/>
    <n v="146.77804295942721"/>
    <n v="43.441407077770712"/>
    <n v="400"/>
    <n v="0"/>
    <n v="246000"/>
    <d v="2020-02-12T00:00:00"/>
    <n v="232017"/>
    <n v="146.78"/>
    <n v="0.13"/>
    <x v="20"/>
    <n v="14"/>
    <n v="2"/>
    <n v="12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49.16467780429593"/>
    <n v="44.147771420498692"/>
    <n v="420"/>
    <n v="0"/>
    <n v="250000"/>
    <d v="2020-07-06T00:00:00"/>
    <n v="249997"/>
    <n v="149.16"/>
    <n v="0.13"/>
    <x v="20"/>
    <n v="15"/>
    <n v="7"/>
    <n v="6"/>
  </r>
  <r>
    <x v="3"/>
    <x v="164"/>
    <x v="1"/>
    <s v="0.1300 AC"/>
    <x v="8"/>
    <s v="R - 30 - Average"/>
    <n v="3"/>
    <n v="2"/>
    <n v="1"/>
    <n v="6"/>
    <s v="1STY - 1 Story Building"/>
    <n v="1639"/>
    <n v="1639"/>
    <n v="1639"/>
    <n v="819"/>
    <x v="1"/>
    <n v="2458"/>
    <n v="115.94792514239219"/>
    <n v="50.328459419368507"/>
    <n v="420"/>
    <n v="0"/>
    <n v="285000"/>
    <d v="2020-08-27T00:00:00"/>
    <n v="259826"/>
    <n v="173.89"/>
    <n v="0.13"/>
    <x v="20"/>
    <n v="14"/>
    <n v="8"/>
    <n v="27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40.21479713603819"/>
    <n v="41.498905135268771"/>
    <n v="420"/>
    <n v="0"/>
    <n v="235000"/>
    <d v="2020-01-30T00:00:00"/>
    <n v="253387"/>
    <n v="140.21"/>
    <n v="0.13"/>
    <x v="20"/>
    <n v="15"/>
    <n v="1"/>
    <n v="30"/>
  </r>
  <r>
    <x v="4"/>
    <x v="166"/>
    <x v="1"/>
    <s v="0.1700 AC"/>
    <x v="8"/>
    <s v="R - 30 - Average"/>
    <n v="3"/>
    <n v="2"/>
    <n v="0"/>
    <n v="5"/>
    <s v="1STY - 1 Story Building"/>
    <n v="1222"/>
    <n v="1222"/>
    <n v="1212"/>
    <n v="0"/>
    <x v="0"/>
    <n v="1222"/>
    <n v="181.66939443535188"/>
    <n v="29.978933722249227"/>
    <n v="400"/>
    <n v="45000"/>
    <n v="222000"/>
    <d v="2020-01-24T00:00:00"/>
    <n v="219364"/>
    <n v="181.67"/>
    <n v="0.17"/>
    <x v="20"/>
    <n v="14"/>
    <n v="1"/>
    <n v="24"/>
  </r>
  <r>
    <x v="4"/>
    <x v="166"/>
    <x v="1"/>
    <s v="0.1700 AC"/>
    <x v="6"/>
    <s v="R - 30 - Average"/>
    <n v="3"/>
    <n v="3"/>
    <n v="1"/>
    <n v="7"/>
    <s v="2STY - 2 Story Building"/>
    <n v="1728"/>
    <n v="864"/>
    <n v="864"/>
    <n v="472"/>
    <x v="1"/>
    <n v="1336"/>
    <n v="205.83832335329342"/>
    <n v="37.136066547831248"/>
    <n v="420"/>
    <n v="0"/>
    <n v="275000"/>
    <d v="2020-06-03T00:00:00"/>
    <n v="259884"/>
    <n v="159.13999999999999"/>
    <n v="0.17"/>
    <x v="20"/>
    <n v="15"/>
    <n v="6"/>
    <n v="3"/>
  </r>
  <r>
    <x v="4"/>
    <x v="166"/>
    <x v="1"/>
    <s v="0.2200 AC"/>
    <x v="6"/>
    <s v="R - 30 - Average"/>
    <n v="3"/>
    <n v="2"/>
    <n v="0"/>
    <n v="5"/>
    <s v="1STY - 1 Story Building"/>
    <n v="1343"/>
    <n v="1343"/>
    <n v="1331"/>
    <n v="0"/>
    <x v="0"/>
    <n v="1343"/>
    <n v="179.00223380491437"/>
    <n v="25.085566407880457"/>
    <n v="445"/>
    <n v="45000"/>
    <n v="240400"/>
    <d v="2020-04-29T00:00:00"/>
    <n v="234875"/>
    <n v="179"/>
    <n v="0.22"/>
    <x v="20"/>
    <n v="15"/>
    <n v="4"/>
    <n v="29"/>
  </r>
  <r>
    <x v="4"/>
    <x v="166"/>
    <x v="1"/>
    <s v="0.1700 AC"/>
    <x v="6"/>
    <s v="R - 30 - Average"/>
    <n v="3"/>
    <n v="2"/>
    <n v="0"/>
    <n v="5"/>
    <s v="1STY - 1 Story Building"/>
    <n v="1240"/>
    <n v="1240"/>
    <n v="1228"/>
    <n v="0"/>
    <x v="0"/>
    <n v="1240"/>
    <n v="182.66129032258064"/>
    <n v="30.586614811213739"/>
    <n v="400"/>
    <n v="45000"/>
    <n v="226500"/>
    <d v="2020-08-06T00:00:00"/>
    <n v="217959"/>
    <n v="182.66"/>
    <n v="0.17"/>
    <x v="20"/>
    <n v="15"/>
    <n v="8"/>
    <n v="6"/>
  </r>
  <r>
    <x v="4"/>
    <x v="166"/>
    <x v="1"/>
    <s v="0.1700 AC"/>
    <x v="6"/>
    <s v="R - 30 - Average"/>
    <n v="3"/>
    <n v="2"/>
    <n v="0"/>
    <n v="5"/>
    <s v="1STY - 1 Story Building"/>
    <n v="1128"/>
    <n v="1128"/>
    <n v="1116"/>
    <n v="837"/>
    <x v="1"/>
    <n v="1965"/>
    <n v="121.11959287531806"/>
    <n v="32.139577594123047"/>
    <n v="400"/>
    <n v="45000"/>
    <n v="238000"/>
    <d v="2020-03-16T00:00:00"/>
    <n v="216276"/>
    <n v="210.99"/>
    <n v="0.17"/>
    <x v="20"/>
    <n v="15"/>
    <n v="3"/>
    <n v="16"/>
  </r>
  <r>
    <x v="0"/>
    <x v="167"/>
    <x v="0"/>
    <s v="0.2700 AC"/>
    <x v="6"/>
    <s v="R - 30 - Average"/>
    <n v="3"/>
    <n v="2"/>
    <n v="1"/>
    <n v="5"/>
    <s v="1STY - 1 Story Building"/>
    <n v="1413"/>
    <n v="1413"/>
    <n v="1363"/>
    <n v="1090"/>
    <x v="1"/>
    <n v="2503"/>
    <n v="93.088294047143421"/>
    <n v="19.810903649287486"/>
    <n v="400"/>
    <n v="45000"/>
    <n v="233000"/>
    <d v="2020-03-16T00:00:00"/>
    <n v="239802"/>
    <n v="164.9"/>
    <n v="0.27"/>
    <x v="20"/>
    <n v="15"/>
    <n v="3"/>
    <n v="16"/>
  </r>
  <r>
    <x v="0"/>
    <x v="168"/>
    <x v="0"/>
    <s v="0.2300 AC"/>
    <x v="9"/>
    <s v="R - 40 - Good"/>
    <n v="4"/>
    <n v="3"/>
    <n v="1"/>
    <n v="11"/>
    <s v="2STY - 2 Story Building"/>
    <n v="3871"/>
    <n v="2464"/>
    <n v="2464"/>
    <n v="0"/>
    <x v="0"/>
    <n v="2464"/>
    <n v="198.82305194805195"/>
    <n v="48.89807162534435"/>
    <n v="648"/>
    <n v="0"/>
    <n v="489900"/>
    <d v="2020-07-08T00:00:00"/>
    <n v="462867"/>
    <n v="126.56"/>
    <n v="0.23"/>
    <x v="20"/>
    <n v="13"/>
    <n v="7"/>
    <n v="8"/>
  </r>
  <r>
    <x v="0"/>
    <x v="170"/>
    <x v="0"/>
    <s v="0.2400 AC"/>
    <x v="8"/>
    <s v="R - 35 - Average to Good"/>
    <n v="3"/>
    <n v="3"/>
    <n v="0"/>
    <n v="6"/>
    <s v="ATM - Atrium Ranch Building"/>
    <n v="2138"/>
    <n v="2138"/>
    <n v="2100"/>
    <n v="1400"/>
    <x v="1"/>
    <n v="3538"/>
    <n v="79.140757490107404"/>
    <n v="26.782981328435874"/>
    <n v="640"/>
    <n v="40000"/>
    <n v="280000"/>
    <d v="2020-05-20T00:00:00"/>
    <n v="299658"/>
    <n v="130.96"/>
    <n v="0.24"/>
    <x v="20"/>
    <n v="14"/>
    <n v="5"/>
    <n v="20"/>
  </r>
  <r>
    <x v="0"/>
    <x v="170"/>
    <x v="0"/>
    <s v="0.3100 AC"/>
    <x v="5"/>
    <s v="R - 35 - Average to Good"/>
    <n v="4"/>
    <n v="3"/>
    <n v="1"/>
    <n v="9"/>
    <s v="2STY - 2 Story Building"/>
    <n v="3160"/>
    <n v="1840"/>
    <n v="1320"/>
    <n v="0"/>
    <x v="0"/>
    <n v="1840"/>
    <n v="203.80434782608697"/>
    <n v="27.770372345152403"/>
    <n v="630"/>
    <n v="40000"/>
    <n v="375000"/>
    <d v="2020-08-03T00:00:00"/>
    <n v="315526"/>
    <n v="118.67"/>
    <n v="0.31"/>
    <x v="20"/>
    <n v="16"/>
    <n v="8"/>
    <n v="3"/>
  </r>
  <r>
    <x v="0"/>
    <x v="170"/>
    <x v="0"/>
    <s v="0.1800 AC"/>
    <x v="5"/>
    <s v="R - 35 - Average to Good"/>
    <n v="3"/>
    <n v="2"/>
    <n v="0"/>
    <n v="6"/>
    <s v="1STY - 1 Story Building"/>
    <n v="2222"/>
    <n v="2222"/>
    <n v="2144"/>
    <n v="0"/>
    <x v="0"/>
    <n v="2222"/>
    <n v="131.41314131413142"/>
    <n v="37.241097847158457"/>
    <n v="441"/>
    <n v="40000"/>
    <n v="292000"/>
    <d v="2020-08-18T00:00:00"/>
    <n v="295057"/>
    <n v="131.41"/>
    <n v="0.18"/>
    <x v="20"/>
    <n v="16"/>
    <n v="8"/>
    <n v="18"/>
  </r>
  <r>
    <x v="2"/>
    <x v="171"/>
    <x v="0"/>
    <s v="0.2500 AC"/>
    <x v="6"/>
    <s v="R - 35 - Average to Good"/>
    <n v="3"/>
    <n v="3"/>
    <n v="0"/>
    <n v="5"/>
    <s v="1STY - 1 Story Building"/>
    <n v="1644"/>
    <n v="1644"/>
    <n v="1536"/>
    <n v="768"/>
    <x v="1"/>
    <n v="2412"/>
    <n v="134.74295190713102"/>
    <n v="29.843893480257115"/>
    <n v="702"/>
    <n v="55000"/>
    <n v="325000"/>
    <d v="2020-04-13T00:00:00"/>
    <n v="280429"/>
    <n v="197.69"/>
    <n v="0.25"/>
    <x v="20"/>
    <n v="15"/>
    <n v="4"/>
    <n v="13"/>
  </r>
  <r>
    <x v="2"/>
    <x v="171"/>
    <x v="0"/>
    <s v="0.3200 AC"/>
    <x v="6"/>
    <s v="R - 35 - Average to Good"/>
    <n v="4"/>
    <n v="2"/>
    <n v="1"/>
    <n v="8"/>
    <s v="2STY - 2 Story Building"/>
    <n v="2764"/>
    <n v="1509"/>
    <n v="1255"/>
    <n v="0"/>
    <x v="0"/>
    <n v="1509"/>
    <n v="215.3744201457919"/>
    <n v="23.315541781450872"/>
    <n v="660"/>
    <n v="55000"/>
    <n v="325000"/>
    <d v="2020-06-12T00:00:00"/>
    <n v="333649"/>
    <n v="117.58"/>
    <n v="0.32"/>
    <x v="20"/>
    <n v="15"/>
    <n v="6"/>
    <n v="12"/>
  </r>
  <r>
    <x v="2"/>
    <x v="171"/>
    <x v="0"/>
    <s v="0.2300 AC"/>
    <x v="9"/>
    <s v="R - 35 - Average to Good"/>
    <n v="4"/>
    <n v="2"/>
    <n v="1"/>
    <n v="9"/>
    <s v="2STY - 2 Story Building"/>
    <n v="2456"/>
    <n v="1330"/>
    <n v="1288"/>
    <n v="0"/>
    <x v="0"/>
    <n v="1330"/>
    <n v="245.11278195488723"/>
    <n v="32.538827005230161"/>
    <n v="600"/>
    <n v="55000"/>
    <n v="326000"/>
    <d v="2020-01-23T00:00:00"/>
    <n v="341877"/>
    <n v="132.74"/>
    <n v="0.23"/>
    <x v="20"/>
    <n v="13"/>
    <n v="1"/>
    <n v="23"/>
  </r>
  <r>
    <x v="2"/>
    <x v="171"/>
    <x v="0"/>
    <s v="0.2400 AC"/>
    <x v="8"/>
    <s v="R - 35 - Average to Good"/>
    <n v="3"/>
    <n v="3"/>
    <n v="1"/>
    <n v="7"/>
    <s v="1STY - 1 Story Building"/>
    <n v="2435"/>
    <n v="2435"/>
    <n v="2415"/>
    <n v="0"/>
    <x v="0"/>
    <n v="2435"/>
    <n v="147.43326488706364"/>
    <n v="34.339608203244566"/>
    <n v="704"/>
    <n v="55000"/>
    <n v="359000"/>
    <d v="2020-02-04T00:00:00"/>
    <n v="365246"/>
    <n v="147.43"/>
    <n v="0.24"/>
    <x v="20"/>
    <n v="14"/>
    <n v="2"/>
    <n v="4"/>
  </r>
  <r>
    <x v="2"/>
    <x v="171"/>
    <x v="0"/>
    <s v="0.2400 AC"/>
    <x v="16"/>
    <s v="R - 35 - Average to Good"/>
    <n v="3"/>
    <n v="2"/>
    <n v="1"/>
    <n v="6"/>
    <s v="1STY - 1 Story Building"/>
    <n v="2441"/>
    <n v="2441"/>
    <n v="2423"/>
    <n v="0"/>
    <x v="0"/>
    <n v="2441"/>
    <n v="147.48054076198278"/>
    <n v="34.435261707988985"/>
    <n v="672"/>
    <n v="55000"/>
    <n v="360000"/>
    <d v="2020-03-23T00:00:00"/>
    <n v="365033"/>
    <n v="147.47999999999999"/>
    <n v="0.24"/>
    <x v="20"/>
    <n v="6"/>
    <n v="3"/>
    <n v="23"/>
  </r>
  <r>
    <x v="2"/>
    <x v="171"/>
    <x v="0"/>
    <s v="0.2600 AC"/>
    <x v="6"/>
    <s v="R - 35 - Average to Good"/>
    <n v="4"/>
    <n v="4"/>
    <n v="1"/>
    <n v="9"/>
    <s v="2STY - 2 Story Building"/>
    <n v="3301"/>
    <n v="2020"/>
    <n v="1984"/>
    <n v="1100"/>
    <x v="1"/>
    <n v="3120"/>
    <n v="145.19230769230768"/>
    <n v="39.997880906971815"/>
    <n v="702"/>
    <n v="55000"/>
    <n v="453000"/>
    <d v="2020-08-28T00:00:00"/>
    <n v="434158"/>
    <n v="137.22999999999999"/>
    <n v="0.26"/>
    <x v="20"/>
    <n v="15"/>
    <n v="8"/>
    <n v="28"/>
  </r>
  <r>
    <x v="0"/>
    <x v="187"/>
    <x v="0"/>
    <s v="0.2100 AC"/>
    <x v="5"/>
    <s v="R - 30 - Average"/>
    <n v="3"/>
    <n v="2"/>
    <n v="0"/>
    <n v="6"/>
    <s v="1STY - 1 Story Building"/>
    <n v="1935"/>
    <n v="1935"/>
    <n v="0"/>
    <n v="0"/>
    <x v="0"/>
    <n v="1935"/>
    <n v="111.11111111111111"/>
    <n v="23.503432594341685"/>
    <n v="400"/>
    <n v="50000"/>
    <n v="215000"/>
    <d v="2020-05-29T00:00:00"/>
    <n v="241975"/>
    <n v="111.11"/>
    <n v="0.21"/>
    <x v="20"/>
    <n v="16"/>
    <n v="5"/>
    <n v="29"/>
  </r>
  <r>
    <x v="0"/>
    <x v="187"/>
    <x v="0"/>
    <s v="0.1400 AC"/>
    <x v="14"/>
    <s v="R - 30 - Average"/>
    <n v="3"/>
    <n v="2"/>
    <n v="1"/>
    <n v="6"/>
    <s v="2STY - 2 Story Building"/>
    <n v="1948"/>
    <n v="1196"/>
    <n v="752"/>
    <n v="0"/>
    <x v="0"/>
    <n v="1196"/>
    <n v="232.44147157190636"/>
    <n v="45.585727403909218"/>
    <n v="400"/>
    <n v="0"/>
    <n v="278000"/>
    <d v="2020-08-07T00:00:00"/>
    <n v="262899"/>
    <n v="142.71"/>
    <n v="0.14000000000000001"/>
    <x v="20"/>
    <n v="8"/>
    <n v="8"/>
    <n v="7"/>
  </r>
  <r>
    <x v="0"/>
    <x v="187"/>
    <x v="0"/>
    <s v="0.1600 AC"/>
    <x v="11"/>
    <s v="R - 30 - Average"/>
    <n v="3"/>
    <n v="3"/>
    <n v="1"/>
    <n v="6"/>
    <s v="2STY - 2 Story Building"/>
    <n v="1936"/>
    <n v="1184"/>
    <n v="752"/>
    <n v="451"/>
    <x v="1"/>
    <n v="1635"/>
    <n v="183.48623853211009"/>
    <n v="43.044077134986225"/>
    <n v="400"/>
    <n v="0"/>
    <n v="300000"/>
    <d v="2020-04-08T00:00:00"/>
    <n v="277738"/>
    <n v="154.96"/>
    <n v="0.16"/>
    <x v="20"/>
    <n v="10"/>
    <n v="4"/>
    <n v="8"/>
  </r>
  <r>
    <x v="0"/>
    <x v="187"/>
    <x v="0"/>
    <s v="0.1500 AC"/>
    <x v="9"/>
    <s v="R - 30 - Average"/>
    <n v="3"/>
    <n v="3"/>
    <n v="1"/>
    <n v="5"/>
    <s v="2STY - 2 Story Building"/>
    <n v="1914"/>
    <n v="1162"/>
    <n v="752"/>
    <n v="564"/>
    <x v="1"/>
    <n v="1726"/>
    <n v="161.64542294322132"/>
    <n v="42.699724517906333"/>
    <n v="600"/>
    <n v="0"/>
    <n v="279000"/>
    <d v="2020-06-03T00:00:00"/>
    <n v="273640"/>
    <n v="145.77000000000001"/>
    <n v="0.15"/>
    <x v="20"/>
    <n v="13"/>
    <n v="6"/>
    <n v="3"/>
  </r>
  <r>
    <x v="0"/>
    <x v="172"/>
    <x v="0"/>
    <s v="0.1300 AC"/>
    <x v="8"/>
    <s v="R - 30 - Average"/>
    <n v="3"/>
    <n v="3"/>
    <n v="0"/>
    <n v="6"/>
    <s v="1STY - 1 Story Building"/>
    <n v="1111"/>
    <n v="1111"/>
    <n v="1111"/>
    <n v="944"/>
    <x v="1"/>
    <n v="2055"/>
    <n v="109.48905109489051"/>
    <n v="39.732994278448821"/>
    <n v="400"/>
    <n v="45000"/>
    <n v="225000"/>
    <d v="2020-07-02T00:00:00"/>
    <n v="202961"/>
    <n v="202.52"/>
    <n v="0.13"/>
    <x v="20"/>
    <n v="14"/>
    <n v="7"/>
    <n v="2"/>
  </r>
  <r>
    <x v="0"/>
    <x v="172"/>
    <x v="0"/>
    <s v="0.1600 AC"/>
    <x v="8"/>
    <s v="R - 35 - Average to Good"/>
    <n v="4"/>
    <n v="2"/>
    <n v="1"/>
    <n v="6"/>
    <s v="2STY - 2 Story Building"/>
    <n v="2078"/>
    <n v="1112"/>
    <n v="1004"/>
    <n v="0"/>
    <x v="0"/>
    <n v="1112"/>
    <n v="232.91366906474821"/>
    <n v="37.161386593204774"/>
    <n v="416"/>
    <n v="45000"/>
    <n v="259000"/>
    <d v="2020-06-10T00:00:00"/>
    <n v="261901"/>
    <n v="124.64"/>
    <n v="0.16"/>
    <x v="20"/>
    <n v="14"/>
    <n v="6"/>
    <n v="10"/>
  </r>
  <r>
    <x v="0"/>
    <x v="172"/>
    <x v="0"/>
    <s v="0.1700 AC"/>
    <x v="6"/>
    <s v="R - 35 - Average to Good"/>
    <n v="4"/>
    <n v="3"/>
    <n v="1"/>
    <n v="7"/>
    <s v="2STY - 2 Story Building"/>
    <n v="1970"/>
    <n v="1008"/>
    <n v="1004"/>
    <n v="730"/>
    <x v="1"/>
    <n v="1738"/>
    <n v="160.41426927502877"/>
    <n v="37.649219467401281"/>
    <n v="416"/>
    <n v="45000"/>
    <n v="278800"/>
    <d v="2020-04-27T00:00:00"/>
    <n v="266685"/>
    <n v="141.52000000000001"/>
    <n v="0.17"/>
    <x v="20"/>
    <n v="15"/>
    <n v="4"/>
    <n v="27"/>
  </r>
  <r>
    <x v="0"/>
    <x v="172"/>
    <x v="0"/>
    <s v="0.2800 AC"/>
    <x v="6"/>
    <s v="R - 35 - Average to Good"/>
    <n v="3"/>
    <n v="2"/>
    <n v="1"/>
    <n v="7"/>
    <s v="2STY - 2 Story Building"/>
    <n v="1824"/>
    <n v="1156"/>
    <n v="1140"/>
    <n v="0"/>
    <x v="0"/>
    <n v="1156"/>
    <n v="229.84429065743944"/>
    <n v="21.784402466220644"/>
    <n v="400"/>
    <n v="0"/>
    <n v="265700"/>
    <d v="2020-07-01T00:00:00"/>
    <n v="255415"/>
    <n v="145.66999999999999"/>
    <n v="0.28000000000000003"/>
    <x v="20"/>
    <n v="15"/>
    <n v="7"/>
    <n v="1"/>
  </r>
  <r>
    <x v="0"/>
    <x v="172"/>
    <x v="0"/>
    <s v="0.1800 AC"/>
    <x v="6"/>
    <s v="R - 35 - Average to Good"/>
    <n v="4"/>
    <n v="2"/>
    <n v="1"/>
    <n v="8"/>
    <s v="2STY - 2 Story Building"/>
    <n v="2056"/>
    <n v="1112"/>
    <n v="1004"/>
    <n v="0"/>
    <x v="0"/>
    <n v="1112"/>
    <n v="242.80575539568346"/>
    <n v="34.435261707988985"/>
    <n v="420"/>
    <n v="49500"/>
    <n v="270000"/>
    <d v="2020-05-18T00:00:00"/>
    <n v="261436"/>
    <n v="131.32"/>
    <n v="0.18"/>
    <x v="20"/>
    <n v="15"/>
    <n v="5"/>
    <n v="18"/>
  </r>
  <r>
    <x v="0"/>
    <x v="172"/>
    <x v="0"/>
    <s v="0.1300 AC"/>
    <x v="8"/>
    <s v="R - 35 - Average to Good"/>
    <n v="3"/>
    <n v="3"/>
    <n v="1"/>
    <n v="7"/>
    <s v="2STY - 2 Story Building"/>
    <n v="1776"/>
    <n v="1116"/>
    <n v="1100"/>
    <n v="224"/>
    <x v="1"/>
    <n v="1340"/>
    <n v="197.76119402985074"/>
    <n v="46.796637705728614"/>
    <n v="400"/>
    <n v="0"/>
    <n v="265000"/>
    <d v="2020-06-11T00:00:00"/>
    <n v="255337"/>
    <n v="149.21"/>
    <n v="0.13"/>
    <x v="20"/>
    <n v="14"/>
    <n v="6"/>
    <n v="11"/>
  </r>
  <r>
    <x v="0"/>
    <x v="173"/>
    <x v="0"/>
    <s v="0.1700 AC"/>
    <x v="5"/>
    <s v="R - 35 - Average to Good"/>
    <n v="4"/>
    <n v="2"/>
    <n v="1"/>
    <n v="8"/>
    <s v="2STY - 2 Story Building"/>
    <n v="2720"/>
    <n v="1416"/>
    <n v="1304"/>
    <n v="0"/>
    <x v="0"/>
    <n v="1416"/>
    <n v="211.86440677966101"/>
    <n v="40.512072597634088"/>
    <n v="400"/>
    <n v="45000"/>
    <n v="300000"/>
    <d v="2020-07-21T00:00:00"/>
    <n v="290926"/>
    <n v="110.29"/>
    <n v="0.17"/>
    <x v="20"/>
    <n v="16"/>
    <n v="7"/>
    <n v="21"/>
  </r>
  <r>
    <x v="0"/>
    <x v="173"/>
    <x v="0"/>
    <s v="0.1800 AC"/>
    <x v="8"/>
    <s v="R - 35 - Average to Good"/>
    <n v="3"/>
    <n v="2"/>
    <n v="1"/>
    <n v="7"/>
    <s v="2STY - 2 Story Building"/>
    <n v="2902"/>
    <n v="1780"/>
    <n v="1580"/>
    <n v="0"/>
    <x v="0"/>
    <n v="1780"/>
    <n v="163.48314606741573"/>
    <n v="37.113559840832572"/>
    <n v="400"/>
    <n v="45000"/>
    <n v="291000"/>
    <d v="2020-04-01T00:00:00"/>
    <n v="296973"/>
    <n v="100.28"/>
    <n v="0.18"/>
    <x v="20"/>
    <n v="14"/>
    <n v="4"/>
    <n v="1"/>
  </r>
  <r>
    <x v="0"/>
    <x v="173"/>
    <x v="0"/>
    <s v="0.2100 AC"/>
    <x v="8"/>
    <s v="R - 35 - Average to Good"/>
    <n v="3"/>
    <n v="2"/>
    <n v="0"/>
    <n v="6"/>
    <s v="1STY - 1 Story Building"/>
    <n v="1898"/>
    <n v="1898"/>
    <n v="1898"/>
    <n v="0"/>
    <x v="0"/>
    <n v="1898"/>
    <n v="151.47523709167544"/>
    <n v="31.429008701735974"/>
    <n v="400"/>
    <n v="45000"/>
    <n v="287500"/>
    <d v="2020-08-07T00:00:00"/>
    <n v="261672"/>
    <n v="151.47999999999999"/>
    <n v="0.21"/>
    <x v="20"/>
    <n v="14"/>
    <n v="8"/>
    <n v="7"/>
  </r>
  <r>
    <x v="67"/>
    <x v="173"/>
    <x v="0"/>
    <s v="0.1700 AC"/>
    <x v="6"/>
    <s v="R - 35 - Average to Good"/>
    <n v="4"/>
    <n v="2"/>
    <n v="1"/>
    <n v="8"/>
    <s v="2STY - 2 Story Building"/>
    <n v="2622"/>
    <n v="1398"/>
    <n v="1224"/>
    <n v="0"/>
    <x v="0"/>
    <n v="1398"/>
    <n v="203.862660944206"/>
    <n v="38.486468967752387"/>
    <n v="400"/>
    <n v="45000"/>
    <n v="285000"/>
    <d v="2020-03-06T00:00:00"/>
    <n v="298242"/>
    <n v="108.7"/>
    <n v="0.17"/>
    <x v="20"/>
    <n v="15"/>
    <n v="3"/>
    <n v="6"/>
  </r>
  <r>
    <x v="0"/>
    <x v="173"/>
    <x v="0"/>
    <s v="0.2200 AC"/>
    <x v="13"/>
    <s v="R - 35 - Average to Good"/>
    <n v="4"/>
    <n v="2"/>
    <n v="1"/>
    <n v="8"/>
    <s v="2STY - 2 Story Building"/>
    <n v="2636"/>
    <n v="1374"/>
    <n v="1262"/>
    <n v="0"/>
    <x v="0"/>
    <n v="1374"/>
    <n v="213.97379912663754"/>
    <n v="30.678687703481089"/>
    <n v="610"/>
    <n v="45000"/>
    <n v="294000"/>
    <d v="2020-01-21T00:00:00"/>
    <n v="301156"/>
    <n v="111.53"/>
    <n v="0.22"/>
    <x v="20"/>
    <n v="11"/>
    <n v="1"/>
    <n v="21"/>
  </r>
  <r>
    <x v="3"/>
    <x v="189"/>
    <x v="1"/>
    <s v="0.2300 AC"/>
    <x v="11"/>
    <s v="R - 40 - Good"/>
    <n v="3"/>
    <n v="3"/>
    <n v="0"/>
    <n v="6"/>
    <s v="ATM - Atrium Ranch Building"/>
    <n v="2072"/>
    <n v="2072"/>
    <n v="2042"/>
    <n v="1700"/>
    <x v="1"/>
    <n v="3772"/>
    <n v="112.67232237539767"/>
    <n v="42.420249930131348"/>
    <n v="680"/>
    <n v="55000"/>
    <n v="425000"/>
    <d v="2020-08-18T00:00:00"/>
    <n v="388804"/>
    <n v="205.12"/>
    <n v="0.23"/>
    <x v="20"/>
    <n v="10"/>
    <n v="8"/>
    <n v="18"/>
  </r>
  <r>
    <x v="3"/>
    <x v="189"/>
    <x v="1"/>
    <s v="0.2300 AC"/>
    <x v="13"/>
    <s v="R - 40 - Good"/>
    <n v="3"/>
    <n v="3"/>
    <n v="0"/>
    <n v="6"/>
    <s v="1STY - 1 Story Building"/>
    <n v="1824"/>
    <n v="1824"/>
    <n v="1824"/>
    <n v="1150"/>
    <x v="1"/>
    <n v="2974"/>
    <n v="118.69535978480161"/>
    <n v="35.233760530203213"/>
    <n v="640"/>
    <n v="55000"/>
    <n v="353000"/>
    <d v="2020-08-05T00:00:00"/>
    <n v="345737"/>
    <n v="193.53"/>
    <n v="0.23"/>
    <x v="20"/>
    <n v="11"/>
    <n v="8"/>
    <n v="5"/>
  </r>
  <r>
    <x v="82"/>
    <x v="190"/>
    <x v="2"/>
    <s v="0.3500 AC"/>
    <x v="12"/>
    <s v="R - 35 - Average to Good"/>
    <n v="4"/>
    <n v="4"/>
    <n v="0"/>
    <n v="7"/>
    <s v="ATM - Atrium Ranch Building"/>
    <n v="2120"/>
    <n v="2120"/>
    <n v="2090"/>
    <n v="1675"/>
    <x v="1"/>
    <n v="3795"/>
    <n v="109.3544137022398"/>
    <n v="27.22025449298177"/>
    <n v="600"/>
    <n v="55000"/>
    <n v="415000"/>
    <d v="2020-08-25T00:00:00"/>
    <n v="384072"/>
    <n v="195.75"/>
    <n v="0.35"/>
    <x v="20"/>
    <n v="9"/>
    <n v="8"/>
    <n v="25"/>
  </r>
  <r>
    <x v="3"/>
    <x v="190"/>
    <x v="2"/>
    <s v="0.3800 AC"/>
    <x v="8"/>
    <s v="R - 35 - Average to Good"/>
    <n v="4"/>
    <n v="3"/>
    <n v="1"/>
    <n v="9"/>
    <s v="2STY - 2 Story Building"/>
    <n v="3658"/>
    <n v="2016"/>
    <n v="1798"/>
    <n v="1200"/>
    <x v="1"/>
    <n v="3216"/>
    <n v="132.15174129353233"/>
    <n v="25.675414431395293"/>
    <n v="660"/>
    <n v="55000"/>
    <n v="425000"/>
    <d v="2020-05-26T00:00:00"/>
    <n v="409054"/>
    <n v="116.18"/>
    <n v="0.38"/>
    <x v="20"/>
    <n v="14"/>
    <n v="5"/>
    <n v="26"/>
  </r>
  <r>
    <x v="1"/>
    <x v="174"/>
    <x v="2"/>
    <s v="0.2600 AC"/>
    <x v="9"/>
    <s v="R - 40 - Good"/>
    <n v="4"/>
    <n v="3"/>
    <n v="1"/>
    <n v="9"/>
    <s v="2STY - 2 Story Building"/>
    <n v="2925"/>
    <n v="1695"/>
    <n v="1524"/>
    <n v="580"/>
    <x v="1"/>
    <n v="2275"/>
    <n v="184.61538461538461"/>
    <n v="37.0841279932189"/>
    <n v="609"/>
    <n v="0"/>
    <n v="420000"/>
    <d v="2020-04-02T00:00:00"/>
    <n v="435507"/>
    <n v="143.59"/>
    <n v="0.26"/>
    <x v="20"/>
    <n v="13"/>
    <n v="4"/>
    <n v="2"/>
  </r>
  <r>
    <x v="4"/>
    <x v="192"/>
    <x v="1"/>
    <s v="0.1800 AC"/>
    <x v="10"/>
    <s v="R - 30 - Average"/>
    <n v="4"/>
    <n v="2"/>
    <n v="1"/>
    <n v="8"/>
    <s v="2STY - 2 Story Building"/>
    <n v="1891"/>
    <n v="1096"/>
    <n v="795"/>
    <n v="0"/>
    <x v="0"/>
    <n v="1096"/>
    <n v="232.66423357664235"/>
    <n v="32.522191613100709"/>
    <n v="441"/>
    <n v="33748"/>
    <n v="255000"/>
    <d v="2020-08-03T00:00:00"/>
    <n v="245533"/>
    <n v="134.85"/>
    <n v="0.18"/>
    <x v="20"/>
    <n v="12"/>
    <n v="8"/>
    <n v="3"/>
  </r>
  <r>
    <x v="4"/>
    <x v="192"/>
    <x v="1"/>
    <s v="0.2000 AC"/>
    <x v="13"/>
    <s v="R - 30 - Average"/>
    <n v="3"/>
    <n v="2"/>
    <n v="1"/>
    <n v="7"/>
    <s v="2STY - 2 Story Building"/>
    <n v="2115"/>
    <n v="1153"/>
    <n v="1033"/>
    <n v="0"/>
    <x v="0"/>
    <n v="1153"/>
    <n v="247.1812662619254"/>
    <n v="32.713498622589533"/>
    <n v="416"/>
    <n v="33748"/>
    <n v="285000"/>
    <d v="2020-08-04T00:00:00"/>
    <n v="258511"/>
    <n v="134.75"/>
    <n v="0.2"/>
    <x v="20"/>
    <n v="11"/>
    <n v="8"/>
    <n v="4"/>
  </r>
  <r>
    <x v="4"/>
    <x v="192"/>
    <x v="1"/>
    <s v="0.1600 AC"/>
    <x v="13"/>
    <s v="R - 30 - Average"/>
    <n v="4"/>
    <n v="2"/>
    <n v="1"/>
    <n v="8"/>
    <s v="2STY - 2 Story Building"/>
    <n v="2586"/>
    <n v="1354"/>
    <n v="1232"/>
    <n v="0"/>
    <x v="0"/>
    <n v="1354"/>
    <n v="228.87740029542098"/>
    <n v="44.464531680440771"/>
    <n v="400"/>
    <n v="33748"/>
    <n v="309900"/>
    <d v="2020-06-10T00:00:00"/>
    <n v="292350"/>
    <n v="119.84"/>
    <n v="0.16"/>
    <x v="20"/>
    <n v="11"/>
    <n v="6"/>
    <n v="10"/>
  </r>
  <r>
    <x v="4"/>
    <x v="192"/>
    <x v="1"/>
    <s v="0.2000 AC"/>
    <x v="10"/>
    <s v="R - 30 - Average"/>
    <n v="3"/>
    <n v="2"/>
    <n v="1"/>
    <n v="6"/>
    <s v="2STY - 2 Story Building"/>
    <n v="1777"/>
    <n v="1160"/>
    <n v="1112"/>
    <n v="0"/>
    <x v="0"/>
    <n v="1160"/>
    <n v="245.68965517241378"/>
    <n v="32.713498622589533"/>
    <n v="400"/>
    <n v="33748"/>
    <n v="285000"/>
    <d v="2020-08-24T00:00:00"/>
    <n v="245284"/>
    <n v="160.38"/>
    <n v="0.2"/>
    <x v="20"/>
    <n v="12"/>
    <n v="8"/>
    <n v="24"/>
  </r>
  <r>
    <x v="3"/>
    <x v="195"/>
    <x v="1"/>
    <s v="0.1100 AC"/>
    <x v="14"/>
    <s v="R - 30 - Average"/>
    <n v="3"/>
    <n v="2"/>
    <n v="1"/>
    <n v="5"/>
    <s v="2STY - 2 Story Building"/>
    <n v="1740"/>
    <n v="1056"/>
    <n v="684"/>
    <n v="0"/>
    <x v="0"/>
    <n v="1056"/>
    <n v="203.59848484848484"/>
    <n v="44.870189498288667"/>
    <n v="400"/>
    <n v="40000"/>
    <n v="215000"/>
    <d v="2020-04-27T00:00:00"/>
    <n v="212840"/>
    <n v="123.56"/>
    <n v="0.11"/>
    <x v="20"/>
    <n v="8"/>
    <n v="4"/>
    <n v="27"/>
  </r>
  <r>
    <x v="3"/>
    <x v="195"/>
    <x v="1"/>
    <s v="0.1400 AC"/>
    <x v="14"/>
    <s v="R - 30 - Average"/>
    <n v="3"/>
    <n v="2"/>
    <n v="1"/>
    <n v="5"/>
    <s v="2STY - 2 Story Building"/>
    <n v="1689"/>
    <n v="1025"/>
    <n v="664"/>
    <n v="270"/>
    <x v="1"/>
    <n v="1295"/>
    <n v="184.74903474903476"/>
    <n v="39.231601731601728"/>
    <n v="400"/>
    <n v="40000"/>
    <n v="239250"/>
    <d v="2020-08-27T00:00:00"/>
    <n v="211685"/>
    <n v="141.65"/>
    <n v="0.14000000000000001"/>
    <x v="20"/>
    <n v="8"/>
    <n v="8"/>
    <n v="27"/>
  </r>
  <r>
    <x v="3"/>
    <x v="195"/>
    <x v="1"/>
    <s v="0.1500 AC"/>
    <x v="8"/>
    <s v="R - 30 - Average"/>
    <n v="3"/>
    <n v="2"/>
    <n v="1"/>
    <n v="6"/>
    <s v="2STY - 2 Story Building"/>
    <n v="2436"/>
    <n v="1416"/>
    <n v="1070"/>
    <n v="0"/>
    <x v="0"/>
    <n v="1416"/>
    <n v="194.13841807909606"/>
    <n v="42.072237526782985"/>
    <n v="400"/>
    <n v="40000"/>
    <n v="274900"/>
    <d v="2020-08-17T00:00:00"/>
    <n v="280119"/>
    <n v="112.85"/>
    <n v="0.15"/>
    <x v="20"/>
    <n v="14"/>
    <n v="8"/>
    <n v="17"/>
  </r>
  <r>
    <x v="3"/>
    <x v="195"/>
    <x v="1"/>
    <s v="0.1200 AC"/>
    <x v="12"/>
    <s v="R - 30 - Average"/>
    <n v="3"/>
    <n v="2"/>
    <n v="2"/>
    <n v="5"/>
    <s v="2STY - 2 Story Building"/>
    <n v="1689"/>
    <n v="1025"/>
    <n v="664"/>
    <n v="166"/>
    <x v="1"/>
    <n v="1191"/>
    <n v="193.11502938706968"/>
    <n v="44.000612182430366"/>
    <n v="400"/>
    <n v="40000"/>
    <n v="230000"/>
    <d v="2020-04-02T00:00:00"/>
    <n v="219563"/>
    <n v="136.18"/>
    <n v="0.12"/>
    <x v="20"/>
    <n v="9"/>
    <n v="4"/>
    <n v="2"/>
  </r>
  <r>
    <x v="0"/>
    <x v="175"/>
    <x v="0"/>
    <s v="0.2800 AC"/>
    <x v="8"/>
    <s v="R - 45 - Good to Very Good"/>
    <n v="4"/>
    <n v="2"/>
    <n v="1"/>
    <n v="9"/>
    <s v="2STY - 2 Story Building"/>
    <n v="3080"/>
    <n v="2208"/>
    <n v="2180"/>
    <n v="0"/>
    <x v="0"/>
    <n v="2208"/>
    <n v="194.74637681159419"/>
    <n v="35.255148891512526"/>
    <n v="660"/>
    <n v="60000"/>
    <n v="430000"/>
    <d v="2020-05-29T00:00:00"/>
    <n v="383940"/>
    <n v="139.61000000000001"/>
    <n v="0.28000000000000003"/>
    <x v="20"/>
    <n v="14"/>
    <n v="5"/>
    <n v="29"/>
  </r>
  <r>
    <x v="0"/>
    <x v="175"/>
    <x v="0"/>
    <s v="0.2200 AC"/>
    <x v="12"/>
    <s v="R - 45 - Good to Very Good"/>
    <n v="4"/>
    <n v="4"/>
    <n v="1"/>
    <n v="8"/>
    <s v="2STY - 2 Story Building"/>
    <n v="3720"/>
    <n v="2180"/>
    <n v="2180"/>
    <n v="1323"/>
    <x v="1"/>
    <n v="3503"/>
    <n v="135.62689123608337"/>
    <n v="49.576446280991732"/>
    <n v="600"/>
    <n v="60000"/>
    <n v="475101"/>
    <d v="2020-08-27T00:00:00"/>
    <n v="478372"/>
    <n v="127.72"/>
    <n v="0.22"/>
    <x v="20"/>
    <n v="9"/>
    <n v="8"/>
    <n v="27"/>
  </r>
  <r>
    <x v="0"/>
    <x v="175"/>
    <x v="0"/>
    <s v="0.2200 AC"/>
    <x v="14"/>
    <s v="R - 40 - Good"/>
    <n v="4"/>
    <n v="3"/>
    <n v="1"/>
    <n v="8"/>
    <s v="2STY - 2 Story Building"/>
    <n v="3226"/>
    <n v="1858"/>
    <n v="1368"/>
    <n v="0"/>
    <x v="0"/>
    <n v="1858"/>
    <n v="212.59418729817008"/>
    <n v="41.217964771683775"/>
    <n v="640"/>
    <n v="0"/>
    <n v="395000"/>
    <d v="2020-05-15T00:00:00"/>
    <n v="399351"/>
    <n v="122.44"/>
    <n v="0.22"/>
    <x v="20"/>
    <n v="8"/>
    <n v="5"/>
    <n v="15"/>
  </r>
  <r>
    <x v="0"/>
    <x v="176"/>
    <x v="0"/>
    <s v="0.2700 AC"/>
    <x v="6"/>
    <s v="R - 35 - Average to Good"/>
    <n v="4"/>
    <n v="3"/>
    <n v="1"/>
    <n v="7"/>
    <s v="2STY - 2 Story Building"/>
    <n v="2346"/>
    <n v="1362"/>
    <n v="1104"/>
    <n v="600"/>
    <x v="1"/>
    <n v="1962"/>
    <n v="168.19571865443424"/>
    <n v="28.058361391694724"/>
    <n v="441"/>
    <n v="66000"/>
    <n v="330000"/>
    <d v="2020-08-07T00:00:00"/>
    <n v="304268"/>
    <n v="140.66"/>
    <n v="0.27"/>
    <x v="20"/>
    <n v="15"/>
    <n v="8"/>
    <n v="7"/>
  </r>
  <r>
    <x v="0"/>
    <x v="176"/>
    <x v="0"/>
    <s v="0.1600 AC"/>
    <x v="9"/>
    <s v="R - 35 - Average to Good"/>
    <n v="4"/>
    <n v="2"/>
    <n v="1"/>
    <n v="8"/>
    <s v="2STY - 2 Story Building"/>
    <n v="2680"/>
    <n v="1390"/>
    <n v="1314"/>
    <n v="0"/>
    <x v="0"/>
    <n v="1390"/>
    <n v="210"/>
    <n v="41.881887052341597"/>
    <n v="432"/>
    <n v="60000"/>
    <n v="291900"/>
    <d v="2020-07-09T00:00:00"/>
    <n v="299254"/>
    <n v="108.92"/>
    <n v="0.16"/>
    <x v="20"/>
    <n v="13"/>
    <n v="7"/>
    <n v="9"/>
  </r>
  <r>
    <x v="0"/>
    <x v="196"/>
    <x v="0"/>
    <s v="0.3900 AC"/>
    <x v="14"/>
    <s v="R - 40 - Good"/>
    <n v="4"/>
    <n v="4"/>
    <n v="1"/>
    <n v="7"/>
    <s v="2STY - 2 Story Building"/>
    <n v="3720"/>
    <n v="2180"/>
    <n v="2180"/>
    <n v="1280"/>
    <x v="1"/>
    <n v="3460"/>
    <n v="156.79190751445086"/>
    <n v="31.933554660827387"/>
    <n v="630"/>
    <n v="0"/>
    <n v="542500"/>
    <d v="2020-05-12T00:00:00"/>
    <n v="487874"/>
    <n v="145.83000000000001"/>
    <n v="0.39"/>
    <x v="20"/>
    <n v="8"/>
    <n v="5"/>
    <n v="12"/>
  </r>
  <r>
    <x v="0"/>
    <x v="196"/>
    <x v="0"/>
    <s v="0.3900 AC"/>
    <x v="14"/>
    <s v="R - 45 - Good to Very Good"/>
    <n v="4"/>
    <n v="3"/>
    <n v="1"/>
    <n v="8"/>
    <s v="2STY - 2 Story Building"/>
    <n v="3882"/>
    <n v="2314"/>
    <n v="2314"/>
    <n v="0"/>
    <x v="0"/>
    <n v="2314"/>
    <n v="196.62921348314606"/>
    <n v="26.78298132843587"/>
    <n v="651"/>
    <n v="60000"/>
    <n v="455000"/>
    <d v="2020-08-26T00:00:00"/>
    <n v="460616"/>
    <n v="117.21"/>
    <n v="0.39"/>
    <x v="20"/>
    <n v="8"/>
    <n v="8"/>
    <n v="26"/>
  </r>
  <r>
    <x v="2"/>
    <x v="177"/>
    <x v="0"/>
    <s v="0.2800 AC"/>
    <x v="6"/>
    <s v="R - 35 - Average to Good"/>
    <n v="4"/>
    <n v="3"/>
    <n v="1"/>
    <n v="7"/>
    <s v="2STY - 2 Story Building"/>
    <n v="2526"/>
    <n v="1755"/>
    <n v="1645"/>
    <n v="680"/>
    <x v="1"/>
    <n v="2435"/>
    <n v="151.95071868583162"/>
    <n v="30.335825790371242"/>
    <n v="744"/>
    <n v="55000"/>
    <n v="370000"/>
    <d v="2020-01-23T00:00:00"/>
    <n v="374561"/>
    <n v="146.47999999999999"/>
    <n v="0.28000000000000003"/>
    <x v="20"/>
    <n v="15"/>
    <n v="1"/>
    <n v="23"/>
  </r>
  <r>
    <x v="2"/>
    <x v="177"/>
    <x v="0"/>
    <s v="0.2300 AC"/>
    <x v="6"/>
    <s v="R - 35 - Average to Good"/>
    <n v="4"/>
    <n v="3"/>
    <n v="1"/>
    <n v="8"/>
    <s v="2STY - 2 Story Building"/>
    <n v="2686"/>
    <n v="1461"/>
    <n v="1310"/>
    <n v="1179"/>
    <x v="1"/>
    <n v="2640"/>
    <n v="132.57575757575756"/>
    <n v="34.934323471872872"/>
    <n v="483"/>
    <n v="55000"/>
    <n v="350000"/>
    <d v="2020-06-10T00:00:00"/>
    <n v="349786"/>
    <n v="130.31"/>
    <n v="0.23"/>
    <x v="20"/>
    <n v="15"/>
    <n v="6"/>
    <n v="10"/>
  </r>
  <r>
    <x v="0"/>
    <x v="200"/>
    <x v="0"/>
    <s v="0.1500 AC"/>
    <x v="15"/>
    <s v="R - 35 - Average to Good"/>
    <n v="3"/>
    <n v="3"/>
    <n v="1"/>
    <n v="6"/>
    <s v="2STY - 2 Story Building"/>
    <n v="1728"/>
    <n v="864"/>
    <n v="864"/>
    <n v="648"/>
    <x v="1"/>
    <n v="1512"/>
    <n v="176.5873015873016"/>
    <n v="40.86317722681359"/>
    <n v="420"/>
    <n v="0"/>
    <n v="267000"/>
    <d v="2020-05-27T00:00:00"/>
    <n v="257344"/>
    <n v="154.51"/>
    <n v="0.15"/>
    <x v="20"/>
    <n v="7"/>
    <n v="5"/>
    <n v="27"/>
  </r>
  <r>
    <x v="0"/>
    <x v="200"/>
    <x v="0"/>
    <s v="0.2000 AC"/>
    <x v="9"/>
    <s v="R - 35 - Average to Good"/>
    <n v="4"/>
    <n v="2"/>
    <n v="1"/>
    <n v="8"/>
    <s v="2STY - 2 Story Building"/>
    <n v="2153"/>
    <n v="1242"/>
    <n v="960"/>
    <n v="0"/>
    <x v="0"/>
    <n v="1242"/>
    <n v="212.15780998389695"/>
    <n v="30.245638200183656"/>
    <n v="400"/>
    <n v="40000"/>
    <n v="263500"/>
    <d v="2020-06-18T00:00:00"/>
    <n v="275483"/>
    <n v="122.39"/>
    <n v="0.2"/>
    <x v="20"/>
    <n v="13"/>
    <n v="6"/>
    <n v="18"/>
  </r>
  <r>
    <x v="0"/>
    <x v="200"/>
    <x v="0"/>
    <s v="0.2900 AC"/>
    <x v="9"/>
    <s v="R - 35 - Average to Good"/>
    <n v="3"/>
    <n v="2"/>
    <n v="2"/>
    <n v="7"/>
    <s v="2STY - 2 Story Building"/>
    <n v="2180"/>
    <n v="1220"/>
    <n v="960"/>
    <n v="720"/>
    <x v="1"/>
    <n v="1940"/>
    <n v="157.21649484536081"/>
    <n v="24.144263956176182"/>
    <n v="400"/>
    <n v="40000"/>
    <n v="305000"/>
    <d v="2020-08-27T00:00:00"/>
    <n v="288708"/>
    <n v="139.91"/>
    <n v="0.28999999999999998"/>
    <x v="20"/>
    <n v="13"/>
    <n v="8"/>
    <n v="27"/>
  </r>
  <r>
    <x v="0"/>
    <x v="201"/>
    <x v="0"/>
    <s v="0.1900 AC"/>
    <x v="16"/>
    <s v="R - 35 - Average to Good"/>
    <n v="4"/>
    <n v="3"/>
    <n v="1"/>
    <n v="6"/>
    <s v="2STY - 2 Story Building"/>
    <n v="2232"/>
    <n v="1296"/>
    <n v="936"/>
    <n v="850"/>
    <x v="1"/>
    <n v="2146"/>
    <n v="144.45479962721342"/>
    <n v="37.455898699917839"/>
    <n v="660"/>
    <n v="40000"/>
    <n v="310000"/>
    <d v="2020-07-07T00:00:00"/>
    <n v="299995"/>
    <n v="138.88999999999999"/>
    <n v="0.19"/>
    <x v="20"/>
    <n v="6"/>
    <n v="7"/>
    <n v="7"/>
  </r>
  <r>
    <x v="0"/>
    <x v="201"/>
    <x v="0"/>
    <s v="0.3100 AC"/>
    <x v="9"/>
    <s v="R - 35 - Average to Good"/>
    <n v="4"/>
    <n v="3"/>
    <n v="1"/>
    <n v="8"/>
    <s v="2STY - 2 Story Building"/>
    <n v="2716"/>
    <n v="1788"/>
    <n v="1496"/>
    <n v="0"/>
    <x v="0"/>
    <n v="1788"/>
    <n v="197.42729306487695"/>
    <n v="26.141177167570127"/>
    <n v="736"/>
    <n v="50000"/>
    <n v="353000"/>
    <d v="2020-06-02T00:00:00"/>
    <n v="352524"/>
    <n v="129.97"/>
    <n v="0.31"/>
    <x v="20"/>
    <n v="13"/>
    <n v="6"/>
    <n v="2"/>
  </r>
  <r>
    <x v="0"/>
    <x v="201"/>
    <x v="0"/>
    <s v="0.2400 AC"/>
    <x v="8"/>
    <s v="R - 35 - Average to Good"/>
    <n v="4"/>
    <n v="3"/>
    <n v="1"/>
    <n v="8"/>
    <s v="2STY - 2 Story Building"/>
    <n v="3136"/>
    <n v="1706"/>
    <n v="1430"/>
    <n v="0"/>
    <x v="0"/>
    <n v="1706"/>
    <n v="202.22743259085581"/>
    <n v="33.000459136822776"/>
    <n v="630"/>
    <n v="40000"/>
    <n v="345000"/>
    <d v="2020-03-26T00:00:00"/>
    <n v="329332"/>
    <n v="110.01"/>
    <n v="0.24"/>
    <x v="20"/>
    <n v="14"/>
    <n v="3"/>
    <n v="26"/>
  </r>
  <r>
    <x v="0"/>
    <x v="226"/>
    <x v="0"/>
    <s v="0.2300 AC"/>
    <x v="12"/>
    <s v="R - 35 - Average to Good"/>
    <n v="4"/>
    <n v="2"/>
    <n v="1"/>
    <n v="7"/>
    <s v="2STY - 2 Story Building"/>
    <n v="2702"/>
    <n v="1451"/>
    <n v="1251"/>
    <n v="0"/>
    <x v="0"/>
    <n v="1451"/>
    <n v="203.99724328049621"/>
    <n v="29.544456421926775"/>
    <n v="630"/>
    <n v="45000"/>
    <n v="296000"/>
    <d v="2020-07-24T00:00:00"/>
    <n v="288907"/>
    <n v="109.55"/>
    <n v="0.23"/>
    <x v="20"/>
    <n v="9"/>
    <n v="7"/>
    <n v="24"/>
  </r>
  <r>
    <x v="0"/>
    <x v="202"/>
    <x v="0"/>
    <s v="0.1800 AC"/>
    <x v="11"/>
    <s v="R - 30 - Average"/>
    <n v="3"/>
    <n v="3"/>
    <n v="1"/>
    <n v="5"/>
    <s v="2STY - 2 Story Building"/>
    <n v="1728"/>
    <n v="864"/>
    <n v="864"/>
    <n v="726"/>
    <x v="1"/>
    <n v="1590"/>
    <n v="166.66666666666666"/>
    <n v="33.79757167635956"/>
    <n v="420"/>
    <n v="0"/>
    <n v="265000"/>
    <d v="2020-06-29T00:00:00"/>
    <n v="242268"/>
    <n v="153.36000000000001"/>
    <n v="0.18"/>
    <x v="20"/>
    <n v="10"/>
    <n v="6"/>
    <n v="29"/>
  </r>
  <r>
    <x v="0"/>
    <x v="328"/>
    <x v="0"/>
    <s v="0.1300 AC"/>
    <x v="8"/>
    <s v="R - 35 - Average to Good"/>
    <n v="4"/>
    <n v="2"/>
    <n v="1"/>
    <n v="7"/>
    <s v="2STY - 2 Story Building"/>
    <n v="2054"/>
    <n v="1112"/>
    <n v="1008"/>
    <n v="0"/>
    <x v="0"/>
    <n v="1112"/>
    <n v="238.21942446043167"/>
    <n v="46.77897859716041"/>
    <n v="416"/>
    <n v="45000"/>
    <n v="264900"/>
    <d v="2020-08-28T00:00:00"/>
    <n v="256852"/>
    <n v="128.97"/>
    <n v="0.13"/>
    <x v="20"/>
    <n v="14"/>
    <n v="8"/>
    <n v="28"/>
  </r>
  <r>
    <x v="3"/>
    <x v="205"/>
    <x v="1"/>
    <s v="0.2400 AC"/>
    <x v="9"/>
    <s v="R - 35 - Average to Good"/>
    <n v="4"/>
    <n v="3"/>
    <n v="1"/>
    <n v="8"/>
    <s v="2STY - 2 Story Building"/>
    <n v="3198"/>
    <n v="1740"/>
    <n v="1458"/>
    <n v="1000"/>
    <x v="1"/>
    <n v="2740"/>
    <n v="145.98540145985402"/>
    <n v="38.261401897765538"/>
    <n v="658"/>
    <n v="55000"/>
    <n v="400000"/>
    <d v="2020-08-20T00:00:00"/>
    <n v="384736"/>
    <n v="125.08"/>
    <n v="0.24"/>
    <x v="20"/>
    <n v="13"/>
    <n v="8"/>
    <n v="20"/>
  </r>
  <r>
    <x v="3"/>
    <x v="205"/>
    <x v="1"/>
    <s v="0.2300 AC"/>
    <x v="9"/>
    <s v="R - 35 - Average to Good"/>
    <n v="4"/>
    <n v="2"/>
    <n v="1"/>
    <n v="8"/>
    <s v="2STY - 2 Story Building"/>
    <n v="2630"/>
    <n v="1406"/>
    <n v="1224"/>
    <n v="0"/>
    <x v="0"/>
    <n v="1406"/>
    <n v="266.7140825035562"/>
    <n v="37.429632291292364"/>
    <n v="600"/>
    <n v="55000"/>
    <n v="375000"/>
    <d v="2020-06-01T00:00:00"/>
    <n v="306272"/>
    <n v="142.59"/>
    <n v="0.23"/>
    <x v="20"/>
    <n v="13"/>
    <n v="6"/>
    <n v="1"/>
  </r>
  <r>
    <x v="3"/>
    <x v="205"/>
    <x v="1"/>
    <s v="0.2800 AC"/>
    <x v="13"/>
    <s v="R - 35 - Average to Good"/>
    <n v="3"/>
    <n v="3"/>
    <n v="1"/>
    <n v="7"/>
    <s v="1STY - 1 Story Building"/>
    <n v="2352"/>
    <n v="2352"/>
    <n v="2298"/>
    <n v="2068"/>
    <x v="1"/>
    <n v="4420"/>
    <n v="85.520361990950221"/>
    <n v="30.991735537190081"/>
    <n v="660"/>
    <n v="55000"/>
    <n v="378000"/>
    <d v="2020-05-18T00:00:00"/>
    <n v="409596"/>
    <n v="160.71"/>
    <n v="0.28000000000000003"/>
    <x v="20"/>
    <n v="11"/>
    <n v="5"/>
    <n v="18"/>
  </r>
  <r>
    <x v="4"/>
    <x v="207"/>
    <x v="1"/>
    <s v="0.3300 AC"/>
    <x v="17"/>
    <s v="R - 45 - Good to Very Good"/>
    <n v="3"/>
    <n v="3"/>
    <n v="1"/>
    <n v="7"/>
    <s v="1STY - 1 Story Building"/>
    <n v="2739"/>
    <n v="2739"/>
    <n v="2739"/>
    <n v="1645"/>
    <x v="1"/>
    <n v="4384"/>
    <n v="122.03467153284672"/>
    <n v="37.217909118735562"/>
    <n v="660"/>
    <n v="72000"/>
    <n v="535000"/>
    <d v="2020-07-29T00:00:00"/>
    <n v="559479"/>
    <n v="195.33"/>
    <n v="0.33"/>
    <x v="20"/>
    <n v="4"/>
    <n v="7"/>
    <n v="29"/>
  </r>
  <r>
    <x v="4"/>
    <x v="209"/>
    <x v="1"/>
    <s v="0.2100 AC"/>
    <x v="15"/>
    <s v="R - 35 - Average to Good"/>
    <n v="4"/>
    <n v="2"/>
    <n v="1"/>
    <n v="6"/>
    <s v="2STY - 2 Story Building"/>
    <n v="2868"/>
    <n v="1434"/>
    <n v="1434"/>
    <n v="0"/>
    <x v="0"/>
    <n v="1434"/>
    <n v="243.37517433751742"/>
    <n v="38.152083606629063"/>
    <n v="640"/>
    <n v="44998"/>
    <n v="349000"/>
    <d v="2020-03-18T00:00:00"/>
    <n v="345762"/>
    <n v="121.69"/>
    <n v="0.21"/>
    <x v="20"/>
    <n v="7"/>
    <n v="3"/>
    <n v="18"/>
  </r>
  <r>
    <x v="4"/>
    <x v="209"/>
    <x v="1"/>
    <s v="0.4100 AC"/>
    <x v="8"/>
    <s v="R - 35 - Average to Good"/>
    <n v="3"/>
    <n v="2"/>
    <n v="0"/>
    <n v="7"/>
    <s v="ATM - Atrium Ranch Building"/>
    <n v="2008"/>
    <n v="2008"/>
    <n v="1996"/>
    <n v="0"/>
    <x v="0"/>
    <n v="2008"/>
    <n v="157.96812749003985"/>
    <n v="17.760756119957897"/>
    <n v="420"/>
    <n v="49498"/>
    <n v="317200"/>
    <d v="2020-05-05T00:00:00"/>
    <n v="308304"/>
    <n v="157.97"/>
    <n v="0.41"/>
    <x v="20"/>
    <n v="14"/>
    <n v="5"/>
    <n v="5"/>
  </r>
  <r>
    <x v="4"/>
    <x v="209"/>
    <x v="1"/>
    <s v="0.1800 AC"/>
    <x v="9"/>
    <s v="R - 35 - Average to Good"/>
    <n v="4"/>
    <n v="2"/>
    <n v="1"/>
    <n v="9"/>
    <s v="2STY - 2 Story Building"/>
    <n v="2998"/>
    <n v="1586"/>
    <n v="1412"/>
    <n v="602"/>
    <x v="1"/>
    <n v="2188"/>
    <n v="159.96343692870201"/>
    <n v="44.638302214059792"/>
    <n v="400"/>
    <n v="44998"/>
    <n v="350000"/>
    <d v="2020-07-14T00:00:00"/>
    <n v="365249"/>
    <n v="116.74"/>
    <n v="0.18"/>
    <x v="20"/>
    <n v="13"/>
    <n v="7"/>
    <n v="14"/>
  </r>
  <r>
    <x v="4"/>
    <x v="209"/>
    <x v="1"/>
    <s v="0.2000 AC"/>
    <x v="8"/>
    <s v="R - 35 - Average to Good"/>
    <n v="4"/>
    <n v="3"/>
    <n v="1"/>
    <n v="8"/>
    <s v="2STY - 2 Story Building"/>
    <n v="2598"/>
    <n v="1366"/>
    <n v="1232"/>
    <n v="590"/>
    <x v="1"/>
    <n v="1956"/>
    <n v="178.93660531697341"/>
    <n v="40.174471992653814"/>
    <n v="670"/>
    <n v="44998"/>
    <n v="350000"/>
    <d v="2020-08-07T00:00:00"/>
    <n v="332559"/>
    <n v="134.72"/>
    <n v="0.2"/>
    <x v="20"/>
    <n v="14"/>
    <n v="8"/>
    <n v="7"/>
  </r>
  <r>
    <x v="4"/>
    <x v="209"/>
    <x v="1"/>
    <s v="0.1900 AC"/>
    <x v="9"/>
    <s v="R - 35 - Average to Good"/>
    <n v="4"/>
    <n v="3"/>
    <n v="1"/>
    <n v="8"/>
    <s v="2STY - 2 Story Building"/>
    <n v="2564"/>
    <n v="1358"/>
    <n v="1206"/>
    <n v="986"/>
    <x v="1"/>
    <n v="2344"/>
    <n v="151.45051194539249"/>
    <n v="42.893045285389782"/>
    <n v="580"/>
    <n v="44998"/>
    <n v="355000"/>
    <d v="2020-08-04T00:00:00"/>
    <n v="328753"/>
    <n v="138.46"/>
    <n v="0.19"/>
    <x v="20"/>
    <n v="13"/>
    <n v="8"/>
    <n v="4"/>
  </r>
  <r>
    <x v="4"/>
    <x v="209"/>
    <x v="1"/>
    <s v="0.2000 AC"/>
    <x v="8"/>
    <s v="R - 35 - Average to Good"/>
    <n v="4"/>
    <n v="2"/>
    <n v="0"/>
    <n v="7"/>
    <s v="1STY - 1 Story Building"/>
    <n v="1820"/>
    <n v="1820"/>
    <n v="1808"/>
    <n v="0"/>
    <x v="0"/>
    <n v="1820"/>
    <n v="163.1868131868132"/>
    <n v="34.090909090909093"/>
    <n v="630"/>
    <n v="44998"/>
    <n v="297000"/>
    <d v="2020-05-27T00:00:00"/>
    <n v="298313"/>
    <n v="163.19"/>
    <n v="0.2"/>
    <x v="20"/>
    <n v="14"/>
    <n v="5"/>
    <n v="27"/>
  </r>
  <r>
    <x v="4"/>
    <x v="210"/>
    <x v="1"/>
    <s v="0.2300 AC"/>
    <x v="14"/>
    <s v="R - 35 - Average to Good"/>
    <n v="4"/>
    <n v="2"/>
    <n v="1"/>
    <n v="6"/>
    <s v="2STY - 2 Story Building"/>
    <n v="2524"/>
    <n v="1292"/>
    <n v="1232"/>
    <n v="0"/>
    <x v="0"/>
    <n v="1292"/>
    <n v="220.58823529411765"/>
    <n v="28.446520541382199"/>
    <n v="400"/>
    <n v="50625"/>
    <n v="285000"/>
    <d v="2020-03-09T00:00:00"/>
    <n v="310996"/>
    <n v="112.92"/>
    <n v="0.23"/>
    <x v="20"/>
    <n v="8"/>
    <n v="3"/>
    <n v="9"/>
  </r>
  <r>
    <x v="4"/>
    <x v="210"/>
    <x v="1"/>
    <s v="0.2100 AC"/>
    <x v="8"/>
    <s v="R - 40 - Good"/>
    <n v="3"/>
    <n v="3"/>
    <n v="1"/>
    <n v="9"/>
    <s v="2STY - 2 Story Building"/>
    <n v="3140"/>
    <n v="1688"/>
    <n v="1452"/>
    <n v="915"/>
    <x v="1"/>
    <n v="2603"/>
    <n v="163.27314636957357"/>
    <n v="46.460273733001003"/>
    <n v="600"/>
    <n v="50625"/>
    <n v="425000"/>
    <d v="2020-04-16T00:00:00"/>
    <n v="400640"/>
    <n v="135.35"/>
    <n v="0.21"/>
    <x v="20"/>
    <n v="14"/>
    <n v="4"/>
    <n v="16"/>
  </r>
  <r>
    <x v="4"/>
    <x v="210"/>
    <x v="1"/>
    <s v="0.2100 AC"/>
    <x v="8"/>
    <s v="R - 40 - Good"/>
    <n v="4"/>
    <n v="3"/>
    <n v="1"/>
    <n v="8"/>
    <s v="2STY - 2 Story Building"/>
    <n v="2857"/>
    <n v="1622"/>
    <n v="1298"/>
    <n v="765"/>
    <x v="1"/>
    <n v="2387"/>
    <n v="173.85839966485128"/>
    <n v="45.367090821636275"/>
    <n v="690"/>
    <n v="50625"/>
    <n v="415000"/>
    <d v="2020-05-29T00:00:00"/>
    <n v="377829"/>
    <n v="145.26"/>
    <n v="0.21"/>
    <x v="20"/>
    <n v="14"/>
    <n v="5"/>
    <n v="29"/>
  </r>
  <r>
    <x v="4"/>
    <x v="210"/>
    <x v="1"/>
    <s v="0.2300 AC"/>
    <x v="15"/>
    <s v="R - 35 - Average to Good"/>
    <n v="4"/>
    <n v="3"/>
    <n v="1"/>
    <n v="7"/>
    <s v="2STY - 2 Story Building"/>
    <n v="2664"/>
    <n v="1432"/>
    <n v="1232"/>
    <n v="650"/>
    <x v="1"/>
    <n v="2082"/>
    <n v="162.58405379442843"/>
    <n v="33.786481414939907"/>
    <n v="670"/>
    <n v="50625"/>
    <n v="338500"/>
    <d v="2020-04-01T00:00:00"/>
    <n v="344310"/>
    <n v="127.06"/>
    <n v="0.23"/>
    <x v="20"/>
    <n v="7"/>
    <n v="4"/>
    <n v="1"/>
  </r>
  <r>
    <x v="4"/>
    <x v="212"/>
    <x v="1"/>
    <s v="0.1400 AC"/>
    <x v="10"/>
    <s v="R - 35 - Average to Good"/>
    <n v="3"/>
    <n v="2"/>
    <n v="0"/>
    <n v="5"/>
    <s v="1STY - 1 Story Building"/>
    <n v="1778"/>
    <n v="1778"/>
    <n v="1760"/>
    <n v="0"/>
    <x v="0"/>
    <n v="1778"/>
    <n v="156.355455568054"/>
    <n v="45.585727403909218"/>
    <n v="400"/>
    <n v="50000"/>
    <n v="278000"/>
    <d v="2020-07-20T00:00:00"/>
    <n v="285256"/>
    <n v="156.36000000000001"/>
    <n v="0.14000000000000001"/>
    <x v="20"/>
    <n v="12"/>
    <n v="7"/>
    <n v="20"/>
  </r>
  <r>
    <x v="3"/>
    <x v="213"/>
    <x v="1"/>
    <s v="0.1700 AC"/>
    <x v="8"/>
    <s v="R - 30 - Average"/>
    <n v="4"/>
    <n v="2"/>
    <n v="1"/>
    <n v="8"/>
    <s v="2STY - 2 Story Building"/>
    <n v="2076"/>
    <n v="1100"/>
    <n v="1004"/>
    <n v="0"/>
    <x v="0"/>
    <n v="1100"/>
    <n v="236.36363636363637"/>
    <n v="35.110462917949548"/>
    <n v="412"/>
    <n v="39999"/>
    <n v="260000"/>
    <d v="2020-08-18T00:00:00"/>
    <n v="249663"/>
    <n v="125.24"/>
    <n v="0.17"/>
    <x v="20"/>
    <n v="14"/>
    <n v="8"/>
    <n v="18"/>
  </r>
  <r>
    <x v="3"/>
    <x v="213"/>
    <x v="1"/>
    <s v="0.1600 AC"/>
    <x v="9"/>
    <s v="R - 30 - Average"/>
    <n v="3"/>
    <n v="2"/>
    <n v="1"/>
    <n v="5"/>
    <s v="2STY - 2 Story Building"/>
    <n v="1728"/>
    <n v="864"/>
    <n v="864"/>
    <n v="200"/>
    <x v="1"/>
    <n v="1064"/>
    <n v="231.20300751879699"/>
    <n v="35.296143250688701"/>
    <n v="420"/>
    <n v="39999"/>
    <n v="246000"/>
    <d v="2020-08-18T00:00:00"/>
    <n v="220024"/>
    <n v="142.36000000000001"/>
    <n v="0.16"/>
    <x v="20"/>
    <n v="13"/>
    <n v="8"/>
    <n v="18"/>
  </r>
  <r>
    <x v="3"/>
    <x v="213"/>
    <x v="1"/>
    <s v="0.1700 AC"/>
    <x v="10"/>
    <s v="R - 30 - Average"/>
    <n v="3"/>
    <n v="3"/>
    <n v="1"/>
    <n v="5"/>
    <s v="2STY - 2 Story Building"/>
    <n v="1728"/>
    <n v="864"/>
    <n v="864"/>
    <n v="437"/>
    <x v="1"/>
    <n v="1301"/>
    <n v="180.63028439661798"/>
    <n v="31.734456868146705"/>
    <n v="420"/>
    <n v="39999"/>
    <n v="235000"/>
    <d v="2020-03-13T00:00:00"/>
    <n v="226774"/>
    <n v="136"/>
    <n v="0.17"/>
    <x v="20"/>
    <n v="12"/>
    <n v="3"/>
    <n v="13"/>
  </r>
  <r>
    <x v="3"/>
    <x v="213"/>
    <x v="1"/>
    <s v="0.1300 AC"/>
    <x v="10"/>
    <s v="R - 30 - Average"/>
    <n v="3"/>
    <n v="3"/>
    <n v="1"/>
    <n v="6"/>
    <s v="2STY - 2 Story Building"/>
    <n v="1728"/>
    <n v="864"/>
    <n v="864"/>
    <n v="648"/>
    <x v="1"/>
    <n v="1512"/>
    <n v="150.46296296296296"/>
    <n v="40.174471992653807"/>
    <n v="400"/>
    <n v="39999"/>
    <n v="227500"/>
    <d v="2020-05-12T00:00:00"/>
    <n v="228352"/>
    <n v="131.66"/>
    <n v="0.13"/>
    <x v="20"/>
    <n v="12"/>
    <n v="5"/>
    <n v="12"/>
  </r>
  <r>
    <x v="3"/>
    <x v="213"/>
    <x v="1"/>
    <s v="0.1300 AC"/>
    <x v="9"/>
    <s v="R - 30 - Average"/>
    <n v="3"/>
    <n v="2"/>
    <n v="0"/>
    <n v="5"/>
    <s v="1STY - 1 Story Building"/>
    <n v="1240"/>
    <n v="1240"/>
    <n v="1228"/>
    <n v="0"/>
    <x v="0"/>
    <n v="1240"/>
    <n v="170.96774193548387"/>
    <n v="37.43731016458289"/>
    <n v="400"/>
    <n v="0"/>
    <n v="212000"/>
    <d v="2020-05-04T00:00:00"/>
    <n v="203001"/>
    <n v="170.97"/>
    <n v="0.13"/>
    <x v="20"/>
    <n v="13"/>
    <n v="5"/>
    <n v="4"/>
  </r>
  <r>
    <x v="3"/>
    <x v="214"/>
    <x v="1"/>
    <s v="0.1100 AC"/>
    <x v="14"/>
    <s v="R - 30 - Average"/>
    <n v="3"/>
    <n v="2"/>
    <n v="1"/>
    <n v="5"/>
    <s v="2STY - 2 Story Building"/>
    <n v="1560"/>
    <n v="896"/>
    <n v="664"/>
    <n v="0"/>
    <x v="0"/>
    <n v="896"/>
    <n v="234.375"/>
    <n v="43.826696719258699"/>
    <n v="400"/>
    <n v="40000"/>
    <n v="210000"/>
    <d v="2020-06-29T00:00:00"/>
    <n v="199014"/>
    <n v="134.62"/>
    <n v="0.11"/>
    <x v="20"/>
    <n v="8"/>
    <n v="6"/>
    <n v="29"/>
  </r>
  <r>
    <x v="3"/>
    <x v="214"/>
    <x v="1"/>
    <s v="0.1100 AC"/>
    <x v="12"/>
    <s v="R - 30 - Average"/>
    <n v="3"/>
    <n v="2"/>
    <n v="2"/>
    <n v="5"/>
    <s v="2STY - 2 Story Building"/>
    <n v="1784"/>
    <n v="1080"/>
    <n v="704"/>
    <n v="493"/>
    <x v="1"/>
    <n v="1573"/>
    <n v="146.21741894469167"/>
    <n v="48.000667835378579"/>
    <n v="380"/>
    <n v="40000"/>
    <n v="230000"/>
    <d v="2020-04-06T00:00:00"/>
    <n v="229208"/>
    <n v="128.91999999999999"/>
    <n v="0.11"/>
    <x v="20"/>
    <n v="9"/>
    <n v="4"/>
    <n v="6"/>
  </r>
  <r>
    <x v="4"/>
    <x v="215"/>
    <x v="1"/>
    <s v="0.1500 AC"/>
    <x v="10"/>
    <s v="R - 35 - Average to Good"/>
    <n v="3"/>
    <n v="2"/>
    <n v="1"/>
    <n v="8"/>
    <s v="2STY - 2 Story Building"/>
    <n v="2034"/>
    <n v="1217"/>
    <n v="817"/>
    <n v="0"/>
    <x v="0"/>
    <n v="1217"/>
    <n v="230.23829087921118"/>
    <n v="42.883379247015611"/>
    <n v="480"/>
    <n v="44999"/>
    <n v="280200"/>
    <d v="2020-05-18T00:00:00"/>
    <n v="239197"/>
    <n v="137.76"/>
    <n v="0.15"/>
    <x v="20"/>
    <n v="12"/>
    <n v="5"/>
    <n v="18"/>
  </r>
  <r>
    <x v="4"/>
    <x v="215"/>
    <x v="1"/>
    <s v="0.2200 AC"/>
    <x v="10"/>
    <s v="R - 30 - Average"/>
    <n v="4"/>
    <n v="2"/>
    <n v="1"/>
    <n v="8"/>
    <s v="2STY - 2 Story Building"/>
    <n v="3217"/>
    <n v="1787"/>
    <n v="1430"/>
    <n v="0"/>
    <x v="0"/>
    <n v="1787"/>
    <n v="167.87912702853944"/>
    <n v="31.30478337089907"/>
    <n v="441"/>
    <n v="44998"/>
    <n v="300000"/>
    <d v="2020-08-17T00:00:00"/>
    <n v="339348"/>
    <n v="93.25"/>
    <n v="0.22"/>
    <x v="20"/>
    <n v="12"/>
    <n v="8"/>
    <n v="17"/>
  </r>
  <r>
    <x v="4"/>
    <x v="215"/>
    <x v="1"/>
    <s v="0.2400 AC"/>
    <x v="9"/>
    <s v="R - 30 - Average"/>
    <n v="4"/>
    <n v="2"/>
    <n v="1"/>
    <n v="7"/>
    <s v="2STY - 2 Story Building"/>
    <n v="2572"/>
    <n v="1496"/>
    <n v="1076"/>
    <n v="0"/>
    <x v="0"/>
    <n v="1496"/>
    <n v="193.78342245989305"/>
    <n v="27.729951025405573"/>
    <n v="420"/>
    <n v="44999"/>
    <n v="289900"/>
    <d v="2020-08-26T00:00:00"/>
    <n v="281312"/>
    <n v="112.71"/>
    <n v="0.24"/>
    <x v="20"/>
    <n v="13"/>
    <n v="8"/>
    <n v="26"/>
  </r>
  <r>
    <x v="4"/>
    <x v="215"/>
    <x v="1"/>
    <s v="0.1500 AC"/>
    <x v="9"/>
    <s v="R - 30 - Average"/>
    <n v="4"/>
    <n v="2"/>
    <n v="1"/>
    <n v="8"/>
    <s v="2STY - 2 Story Building"/>
    <n v="2600"/>
    <n v="1504"/>
    <n v="1096"/>
    <n v="0"/>
    <x v="0"/>
    <n v="1504"/>
    <n v="192.75265957446808"/>
    <n v="44.367921640648916"/>
    <n v="400"/>
    <n v="44998"/>
    <n v="289900"/>
    <d v="2020-04-22T00:00:00"/>
    <n v="284187"/>
    <n v="111.5"/>
    <n v="0.15"/>
    <x v="20"/>
    <n v="13"/>
    <n v="4"/>
    <n v="22"/>
  </r>
  <r>
    <x v="2"/>
    <x v="216"/>
    <x v="0"/>
    <s v="0.2400 AC"/>
    <x v="9"/>
    <s v="R - 35 - Average to Good"/>
    <n v="4"/>
    <n v="4"/>
    <n v="1"/>
    <n v="9"/>
    <s v="2STY - 2 Story Building"/>
    <n v="3276"/>
    <n v="1811"/>
    <n v="1771"/>
    <n v="1328"/>
    <x v="1"/>
    <n v="3139"/>
    <n v="131.25199107996178"/>
    <n v="39.409243954698503"/>
    <n v="660"/>
    <n v="55000"/>
    <n v="412000"/>
    <d v="2020-03-17T00:00:00"/>
    <n v="401246"/>
    <n v="125.76"/>
    <n v="0.24"/>
    <x v="20"/>
    <n v="13"/>
    <n v="3"/>
    <n v="17"/>
  </r>
  <r>
    <x v="0"/>
    <x v="247"/>
    <x v="0"/>
    <s v="0.3200 AC"/>
    <x v="3"/>
    <s v="R - 40 - Good"/>
    <n v="3"/>
    <n v="2"/>
    <n v="0"/>
    <n v="6"/>
    <s v="1STY - 1 Story Building"/>
    <n v="2174"/>
    <n v="2174"/>
    <n v="2174"/>
    <n v="0"/>
    <x v="0"/>
    <n v="2174"/>
    <n v="188.67801287948481"/>
    <n v="29.426796372819098"/>
    <n v="718"/>
    <n v="52000"/>
    <n v="410186"/>
    <d v="2020-03-10T00:00:00"/>
    <n v="410186"/>
    <n v="188.68"/>
    <n v="0.32"/>
    <x v="20"/>
    <n v="1"/>
    <n v="3"/>
    <n v="10"/>
  </r>
  <r>
    <x v="0"/>
    <x v="247"/>
    <x v="0"/>
    <s v="0.2800 AC"/>
    <x v="20"/>
    <s v="R - 40 - Good"/>
    <n v="4"/>
    <n v="3"/>
    <n v="1"/>
    <n v="9"/>
    <s v="2STY - 2 Story Building"/>
    <n v="2780"/>
    <n v="1908"/>
    <n v="1600"/>
    <n v="0"/>
    <x v="0"/>
    <n v="1908"/>
    <n v="240.69182389937106"/>
    <n v="37.65249901613538"/>
    <n v="691"/>
    <n v="52000"/>
    <n v="459240"/>
    <d v="2020-06-11T00:00:00"/>
    <n v="452740"/>
    <n v="165.19"/>
    <n v="0.28000000000000003"/>
    <x v="20"/>
    <n v="0"/>
    <n v="6"/>
    <n v="11"/>
  </r>
  <r>
    <x v="4"/>
    <x v="217"/>
    <x v="1"/>
    <s v="0.1900 AC"/>
    <x v="10"/>
    <s v="R - 35 - Average to Good"/>
    <n v="4"/>
    <n v="3"/>
    <n v="1"/>
    <n v="8"/>
    <s v="2STY - 2 Story Building"/>
    <n v="2974"/>
    <n v="1570"/>
    <n v="1404"/>
    <n v="1316"/>
    <x v="1"/>
    <n v="2886"/>
    <n v="138.60013860013859"/>
    <n v="48.330191870861732"/>
    <n v="640"/>
    <n v="45000"/>
    <n v="400000"/>
    <d v="2020-04-10T00:00:00"/>
    <n v="379803"/>
    <n v="134.5"/>
    <n v="0.19"/>
    <x v="20"/>
    <n v="12"/>
    <n v="4"/>
    <n v="10"/>
  </r>
  <r>
    <x v="4"/>
    <x v="217"/>
    <x v="1"/>
    <s v="0.2100 AC"/>
    <x v="10"/>
    <s v="R - 35 - Average to Good"/>
    <n v="4"/>
    <n v="2"/>
    <n v="1"/>
    <n v="8"/>
    <s v="2STY - 2 Story Building"/>
    <n v="2876"/>
    <n v="1482"/>
    <n v="1436"/>
    <n v="0"/>
    <x v="0"/>
    <n v="1482"/>
    <n v="236.16734143049933"/>
    <n v="38.261401897765531"/>
    <n v="600"/>
    <n v="45000"/>
    <n v="350000"/>
    <d v="2020-08-26T00:00:00"/>
    <n v="345759"/>
    <n v="121.7"/>
    <n v="0.21"/>
    <x v="20"/>
    <n v="12"/>
    <n v="8"/>
    <n v="26"/>
  </r>
  <r>
    <x v="4"/>
    <x v="217"/>
    <x v="1"/>
    <s v="0.1800 AC"/>
    <x v="11"/>
    <s v="R - 35 - Average to Good"/>
    <n v="4"/>
    <n v="3"/>
    <n v="1"/>
    <n v="8"/>
    <s v="2STY - 2 Story Building"/>
    <n v="3039"/>
    <n v="1652"/>
    <n v="1436"/>
    <n v="900"/>
    <x v="1"/>
    <n v="2552"/>
    <n v="152.82131661442006"/>
    <n v="49.739822467095202"/>
    <n v="528"/>
    <n v="45000"/>
    <n v="390000"/>
    <d v="2020-08-03T00:00:00"/>
    <n v="370564"/>
    <n v="128.33000000000001"/>
    <n v="0.18"/>
    <x v="20"/>
    <n v="10"/>
    <n v="8"/>
    <n v="3"/>
  </r>
  <r>
    <x v="4"/>
    <x v="217"/>
    <x v="1"/>
    <s v="0.2500 AC"/>
    <x v="13"/>
    <s v="R - 35 - Average to Good"/>
    <n v="4"/>
    <n v="3"/>
    <n v="1"/>
    <n v="8"/>
    <s v="2STY - 2 Story Building"/>
    <n v="3090"/>
    <n v="1686"/>
    <n v="1440"/>
    <n v="773"/>
    <x v="1"/>
    <n v="2459"/>
    <n v="166.73444489629932"/>
    <n v="37.649219467401288"/>
    <n v="720"/>
    <n v="45000"/>
    <n v="410000"/>
    <d v="2020-04-30T00:00:00"/>
    <n v="378837"/>
    <n v="132.69"/>
    <n v="0.25"/>
    <x v="20"/>
    <n v="11"/>
    <n v="4"/>
    <n v="30"/>
  </r>
  <r>
    <x v="4"/>
    <x v="228"/>
    <x v="1"/>
    <s v="0.1400 AC"/>
    <x v="10"/>
    <s v="R - 35 - Average to Good"/>
    <n v="3"/>
    <n v="2"/>
    <n v="1"/>
    <n v="8"/>
    <s v="2STY - 2 Story Building"/>
    <n v="1928"/>
    <n v="1064"/>
    <n v="864"/>
    <n v="0"/>
    <x v="0"/>
    <n v="1064"/>
    <n v="9.3984962406015032E-3"/>
    <n v="1.6397743670470942E-3"/>
    <n v="400"/>
    <n v="50000"/>
    <n v="10"/>
    <d v="2020-03-03T00:00:00"/>
    <n v="264964"/>
    <n v="0.01"/>
    <n v="0.14000000000000001"/>
    <x v="20"/>
    <n v="12"/>
    <n v="3"/>
    <n v="3"/>
  </r>
  <r>
    <x v="4"/>
    <x v="219"/>
    <x v="1"/>
    <s v="0.1800 AC"/>
    <x v="7"/>
    <s v="R - 35 - Average to Good"/>
    <n v="4"/>
    <n v="3"/>
    <n v="1"/>
    <n v="9"/>
    <s v="2STY - 2 Story Building"/>
    <n v="2480"/>
    <n v="1360"/>
    <n v="1120"/>
    <n v="1050"/>
    <x v="1"/>
    <n v="2410"/>
    <n v="153.94190871369295"/>
    <n v="47.316600346903378"/>
    <n v="640"/>
    <n v="50000"/>
    <n v="371000"/>
    <d v="2020-08-19T00:00:00"/>
    <n v="348067"/>
    <n v="149.6"/>
    <n v="0.18"/>
    <x v="20"/>
    <n v="5"/>
    <n v="8"/>
    <n v="19"/>
  </r>
  <r>
    <x v="4"/>
    <x v="219"/>
    <x v="1"/>
    <s v="0.1800 AC"/>
    <x v="15"/>
    <s v="R - 35 - Average to Good"/>
    <n v="4"/>
    <n v="3"/>
    <n v="1"/>
    <n v="7"/>
    <s v="2STY - 2 Story Building"/>
    <n v="3260"/>
    <n v="1860"/>
    <n v="1400"/>
    <n v="1050"/>
    <x v="1"/>
    <n v="2910"/>
    <n v="154.63917525773195"/>
    <n v="57.392102846648307"/>
    <n v="640"/>
    <n v="50000"/>
    <n v="450000"/>
    <d v="2020-08-10T00:00:00"/>
    <n v="402032"/>
    <n v="138.04"/>
    <n v="0.18"/>
    <x v="20"/>
    <n v="7"/>
    <n v="8"/>
    <n v="10"/>
  </r>
  <r>
    <x v="37"/>
    <x v="229"/>
    <x v="1"/>
    <s v="0.3200 AC"/>
    <x v="7"/>
    <s v="R - 40 - Good"/>
    <n v="4"/>
    <n v="2"/>
    <n v="1"/>
    <n v="9"/>
    <s v="2STY - 2 Story Building"/>
    <n v="2810"/>
    <n v="1832"/>
    <n v="1612"/>
    <n v="0"/>
    <x v="0"/>
    <n v="1832"/>
    <n v="200.87336244541484"/>
    <n v="26.400367309458218"/>
    <n v="734"/>
    <n v="54000"/>
    <n v="368000"/>
    <d v="2020-02-20T00:00:00"/>
    <n v="365465"/>
    <n v="130.96"/>
    <n v="0.32"/>
    <x v="20"/>
    <n v="5"/>
    <n v="2"/>
    <n v="20"/>
  </r>
  <r>
    <x v="3"/>
    <x v="221"/>
    <x v="1"/>
    <s v="0.1900 AC"/>
    <x v="13"/>
    <s v="R - 30 - Average"/>
    <n v="3"/>
    <n v="2"/>
    <n v="0"/>
    <n v="5"/>
    <s v="1STY - 1 Story Building"/>
    <n v="1692"/>
    <n v="1692"/>
    <n v="1692"/>
    <n v="0"/>
    <x v="0"/>
    <n v="1692"/>
    <n v="144.79905437352247"/>
    <n v="29.602242520902809"/>
    <n v="400"/>
    <n v="39999"/>
    <n v="245000"/>
    <d v="2020-06-04T00:00:00"/>
    <n v="237172"/>
    <n v="144.80000000000001"/>
    <n v="0.19"/>
    <x v="20"/>
    <n v="11"/>
    <n v="6"/>
    <n v="4"/>
  </r>
  <r>
    <x v="3"/>
    <x v="221"/>
    <x v="1"/>
    <s v="0.1500 AC"/>
    <x v="11"/>
    <s v="R - 30 - Average"/>
    <n v="3"/>
    <n v="2"/>
    <n v="0"/>
    <n v="5"/>
    <s v="1STY - 1 Story Building"/>
    <n v="1280"/>
    <n v="1280"/>
    <n v="1280"/>
    <n v="0"/>
    <x v="0"/>
    <n v="1280"/>
    <n v="169.53125"/>
    <n v="33.210896847260486"/>
    <n v="400"/>
    <n v="0"/>
    <n v="217000"/>
    <d v="2020-07-21T00:00:00"/>
    <n v="209594"/>
    <n v="169.53"/>
    <n v="0.15"/>
    <x v="20"/>
    <n v="10"/>
    <n v="7"/>
    <n v="21"/>
  </r>
  <r>
    <x v="3"/>
    <x v="221"/>
    <x v="1"/>
    <s v="0.1600 AC"/>
    <x v="10"/>
    <s v="R - 30 - Average"/>
    <n v="3"/>
    <n v="2"/>
    <n v="0"/>
    <n v="5"/>
    <s v="1STY - 1 Story Building"/>
    <n v="1740"/>
    <n v="1740"/>
    <n v="1740"/>
    <n v="0"/>
    <x v="0"/>
    <n v="1740"/>
    <n v="118.39080459770115"/>
    <n v="29.556932966023872"/>
    <n v="400"/>
    <n v="39999"/>
    <n v="206000"/>
    <d v="2020-07-24T00:00:00"/>
    <n v="247364"/>
    <n v="118.39"/>
    <n v="0.16"/>
    <x v="20"/>
    <n v="12"/>
    <n v="7"/>
    <n v="24"/>
  </r>
  <r>
    <x v="0"/>
    <x v="231"/>
    <x v="0"/>
    <s v="0.1500 AC"/>
    <x v="11"/>
    <s v="R - 30 - Average"/>
    <n v="3"/>
    <n v="2"/>
    <n v="1"/>
    <n v="6"/>
    <s v="2STY - 2 Story Building"/>
    <n v="1728"/>
    <n v="864"/>
    <n v="864"/>
    <n v="0"/>
    <x v="0"/>
    <n v="864"/>
    <n v="278.93518518518516"/>
    <n v="36.883991429445977"/>
    <n v="420"/>
    <n v="40000"/>
    <n v="241000"/>
    <d v="2020-07-13T00:00:00"/>
    <n v="224162"/>
    <n v="139.47"/>
    <n v="0.15"/>
    <x v="20"/>
    <n v="10"/>
    <n v="7"/>
    <n v="13"/>
  </r>
  <r>
    <x v="0"/>
    <x v="231"/>
    <x v="0"/>
    <s v="0.1400 AC"/>
    <x v="13"/>
    <s v="R - 30 - Average"/>
    <n v="4"/>
    <n v="2"/>
    <n v="1"/>
    <n v="7"/>
    <s v="2STY - 2 Story Building"/>
    <n v="2560"/>
    <n v="1328"/>
    <n v="1232"/>
    <n v="0"/>
    <x v="0"/>
    <n v="1328"/>
    <n v="214.53313253012047"/>
    <n v="46.717171717171716"/>
    <n v="400"/>
    <n v="40000"/>
    <n v="284900"/>
    <d v="2020-07-17T00:00:00"/>
    <n v="286542"/>
    <n v="111.29"/>
    <n v="0.14000000000000001"/>
    <x v="20"/>
    <n v="11"/>
    <n v="7"/>
    <n v="17"/>
  </r>
  <r>
    <x v="0"/>
    <x v="231"/>
    <x v="0"/>
    <s v="0.1300 AC"/>
    <x v="14"/>
    <s v="R - 30 - Average"/>
    <n v="3"/>
    <n v="3"/>
    <n v="0"/>
    <n v="6"/>
    <s v="1STY - 1 Story Building"/>
    <n v="1284"/>
    <n v="1284"/>
    <n v="1284"/>
    <n v="168"/>
    <x v="1"/>
    <n v="1452"/>
    <n v="163.22314049586777"/>
    <n v="41.852087306632761"/>
    <n v="400"/>
    <n v="40000"/>
    <n v="237000"/>
    <d v="2020-06-22T00:00:00"/>
    <n v="225756"/>
    <n v="184.58"/>
    <n v="0.13"/>
    <x v="20"/>
    <n v="8"/>
    <n v="6"/>
    <n v="22"/>
  </r>
  <r>
    <x v="4"/>
    <x v="222"/>
    <x v="1"/>
    <s v="0.2000 AC"/>
    <x v="10"/>
    <s v="R - 35 - Average to Good"/>
    <n v="3"/>
    <n v="2"/>
    <n v="0"/>
    <n v="7"/>
    <s v="1STY - 1 Story Building"/>
    <n v="2340"/>
    <n v="2340"/>
    <n v="2322"/>
    <n v="0"/>
    <x v="0"/>
    <n v="2340"/>
    <n v="162.39316239316238"/>
    <n v="43.617998163452711"/>
    <n v="610"/>
    <n v="45001"/>
    <n v="380000"/>
    <d v="2020-08-20T00:00:00"/>
    <n v="328504"/>
    <n v="162.38999999999999"/>
    <n v="0.2"/>
    <x v="20"/>
    <n v="12"/>
    <n v="8"/>
    <n v="20"/>
  </r>
  <r>
    <x v="4"/>
    <x v="222"/>
    <x v="1"/>
    <s v="0.2100 AC"/>
    <x v="15"/>
    <s v="R - 35 - Average to Good"/>
    <n v="4"/>
    <n v="2"/>
    <n v="1"/>
    <n v="9"/>
    <s v="2STY - 2 Story Building"/>
    <n v="3180"/>
    <n v="1785"/>
    <n v="1395"/>
    <n v="0"/>
    <x v="0"/>
    <n v="1785"/>
    <n v="211.48459383753502"/>
    <n v="41.267654904018542"/>
    <n v="756"/>
    <n v="44999"/>
    <n v="377500"/>
    <d v="2020-07-14T00:00:00"/>
    <n v="348457"/>
    <n v="118.71"/>
    <n v="0.21"/>
    <x v="20"/>
    <n v="7"/>
    <n v="7"/>
    <n v="14"/>
  </r>
  <r>
    <x v="4"/>
    <x v="222"/>
    <x v="1"/>
    <s v="0.2500 AC"/>
    <x v="13"/>
    <s v="R - 30 - Average"/>
    <n v="5"/>
    <n v="2"/>
    <n v="1"/>
    <n v="10"/>
    <s v="2STY - 2 Story Building"/>
    <n v="3298"/>
    <n v="1990"/>
    <n v="1692"/>
    <n v="0"/>
    <x v="0"/>
    <n v="1990"/>
    <n v="195.97989949748742"/>
    <n v="35.812672176308538"/>
    <n v="760"/>
    <n v="44999"/>
    <n v="390000"/>
    <d v="2020-08-13T00:00:00"/>
    <n v="354419"/>
    <n v="118.25"/>
    <n v="0.25"/>
    <x v="20"/>
    <n v="11"/>
    <n v="8"/>
    <n v="13"/>
  </r>
  <r>
    <x v="4"/>
    <x v="232"/>
    <x v="1"/>
    <s v="0.1700 AC"/>
    <x v="13"/>
    <s v="R - 30 - Average"/>
    <n v="3"/>
    <n v="2"/>
    <n v="0"/>
    <n v="7"/>
    <s v="1STY - 1 Story Building"/>
    <n v="2048"/>
    <n v="2048"/>
    <n v="2048"/>
    <n v="0"/>
    <x v="0"/>
    <n v="2048"/>
    <n v="132.8125"/>
    <n v="36.73094582185491"/>
    <n v="420"/>
    <n v="44999"/>
    <n v="272000"/>
    <d v="2020-03-10T00:00:00"/>
    <n v="286317"/>
    <n v="132.81"/>
    <n v="0.17"/>
    <x v="20"/>
    <n v="11"/>
    <n v="3"/>
    <n v="10"/>
  </r>
  <r>
    <x v="4"/>
    <x v="232"/>
    <x v="1"/>
    <s v="0.1500 AC"/>
    <x v="13"/>
    <s v="R - 30 - Average"/>
    <n v="3"/>
    <n v="2"/>
    <n v="0"/>
    <n v="6"/>
    <s v="1STY - 1 Story Building"/>
    <n v="2048"/>
    <n v="2048"/>
    <n v="2048"/>
    <n v="0"/>
    <x v="0"/>
    <n v="2048"/>
    <n v="136.669921875"/>
    <n v="42.837465564738295"/>
    <n v="420"/>
    <n v="44999"/>
    <n v="279900"/>
    <d v="2020-07-13T00:00:00"/>
    <n v="282027"/>
    <n v="136.66999999999999"/>
    <n v="0.15"/>
    <x v="20"/>
    <n v="11"/>
    <n v="7"/>
    <n v="13"/>
  </r>
  <r>
    <x v="0"/>
    <x v="233"/>
    <x v="0"/>
    <s v="0.3600 AC"/>
    <x v="13"/>
    <s v="R - 40 - Good"/>
    <n v="3"/>
    <n v="3"/>
    <n v="0"/>
    <n v="7"/>
    <s v="1STY - 1 Story Building"/>
    <n v="2711"/>
    <n v="2667"/>
    <n v="2299"/>
    <n v="1600"/>
    <x v="1"/>
    <n v="4267"/>
    <n v="98.429810171080391"/>
    <n v="26.782981328435877"/>
    <n v="690"/>
    <n v="50000"/>
    <n v="420000"/>
    <d v="2020-03-03T00:00:00"/>
    <n v="428340"/>
    <n v="154.91999999999999"/>
    <n v="0.36"/>
    <x v="20"/>
    <n v="11"/>
    <n v="3"/>
    <n v="3"/>
  </r>
  <r>
    <x v="2"/>
    <x v="234"/>
    <x v="0"/>
    <s v="0.2500 AC"/>
    <x v="14"/>
    <s v="R - 45 - Good to Very Good"/>
    <n v="3"/>
    <n v="2"/>
    <n v="2"/>
    <n v="6"/>
    <s v="1STY - 1 Story Building"/>
    <n v="2346"/>
    <n v="2346"/>
    <n v="2308"/>
    <n v="0"/>
    <x v="0"/>
    <n v="2346"/>
    <n v="187.55328218243818"/>
    <n v="40.404040404040401"/>
    <n v="638"/>
    <n v="0"/>
    <n v="440000"/>
    <d v="2020-06-23T00:00:00"/>
    <n v="442150"/>
    <n v="187.55"/>
    <n v="0.25"/>
    <x v="20"/>
    <n v="8"/>
    <n v="6"/>
    <n v="23"/>
  </r>
  <r>
    <x v="0"/>
    <x v="235"/>
    <x v="0"/>
    <s v="0.1400 AC"/>
    <x v="14"/>
    <s v="R - 30 - Average"/>
    <n v="3"/>
    <n v="3"/>
    <n v="1"/>
    <n v="7"/>
    <s v="2STY - 2 Story Building"/>
    <n v="1760"/>
    <n v="1112"/>
    <n v="1112"/>
    <n v="550"/>
    <x v="1"/>
    <n v="1662"/>
    <n v="168.4717208182912"/>
    <n v="45.913682277318635"/>
    <n v="400"/>
    <n v="40000"/>
    <n v="280000"/>
    <d v="2020-05-04T00:00:00"/>
    <n v="242358"/>
    <n v="159.09"/>
    <n v="0.14000000000000001"/>
    <x v="20"/>
    <n v="8"/>
    <n v="5"/>
    <n v="4"/>
  </r>
  <r>
    <x v="0"/>
    <x v="235"/>
    <x v="0"/>
    <s v="0.1300 AC"/>
    <x v="14"/>
    <s v="R - 30 - Average"/>
    <n v="3"/>
    <n v="2"/>
    <n v="1"/>
    <n v="5"/>
    <s v="2STY - 2 Story Building"/>
    <n v="1728"/>
    <n v="864"/>
    <n v="864"/>
    <n v="0"/>
    <x v="0"/>
    <n v="864"/>
    <n v="271.99074074074076"/>
    <n v="41.498905135268771"/>
    <n v="420"/>
    <n v="40000"/>
    <n v="235000"/>
    <d v="2020-03-10T00:00:00"/>
    <n v="231944"/>
    <n v="136"/>
    <n v="0.13"/>
    <x v="20"/>
    <n v="8"/>
    <n v="3"/>
    <n v="10"/>
  </r>
  <r>
    <x v="0"/>
    <x v="235"/>
    <x v="0"/>
    <s v="0.1200 AC"/>
    <x v="14"/>
    <s v="R - 30 - Average"/>
    <n v="3"/>
    <n v="2"/>
    <n v="1"/>
    <n v="7"/>
    <s v="2STY - 2 Story Building"/>
    <n v="1778"/>
    <n v="1130"/>
    <n v="1112"/>
    <n v="0"/>
    <x v="0"/>
    <n v="1130"/>
    <n v="237.16814159292036"/>
    <n v="51.270278543005816"/>
    <n v="400"/>
    <n v="40000"/>
    <n v="268000"/>
    <d v="2020-07-30T00:00:00"/>
    <n v="235731"/>
    <n v="150.72999999999999"/>
    <n v="0.12"/>
    <x v="20"/>
    <n v="8"/>
    <n v="7"/>
    <n v="30"/>
  </r>
  <r>
    <x v="4"/>
    <x v="236"/>
    <x v="1"/>
    <s v="0.1500 AC"/>
    <x v="11"/>
    <s v="R - 30 - Average"/>
    <n v="4"/>
    <n v="2"/>
    <n v="1"/>
    <n v="8"/>
    <s v="2STY - 2 Story Building"/>
    <n v="2740"/>
    <n v="1520"/>
    <n v="1220"/>
    <n v="0"/>
    <x v="0"/>
    <n v="1520"/>
    <n v="210.52631578947367"/>
    <n v="48.974594429139884"/>
    <n v="420"/>
    <n v="44999"/>
    <n v="320000"/>
    <d v="2020-07-14T00:00:00"/>
    <n v="294677"/>
    <n v="116.79"/>
    <n v="0.15"/>
    <x v="20"/>
    <n v="10"/>
    <n v="7"/>
    <n v="14"/>
  </r>
  <r>
    <x v="0"/>
    <x v="238"/>
    <x v="0"/>
    <s v="0.1400 AC"/>
    <x v="14"/>
    <s v="R - 30 - Average"/>
    <n v="4"/>
    <n v="3"/>
    <n v="1"/>
    <n v="6"/>
    <s v="2STY - 2 Story Building"/>
    <n v="2304"/>
    <n v="1332"/>
    <n v="972"/>
    <n v="658"/>
    <x v="1"/>
    <n v="1990"/>
    <n v="146.02010050251258"/>
    <n v="47.648563557654462"/>
    <n v="440"/>
    <n v="45000"/>
    <n v="290580"/>
    <d v="2020-08-03T00:00:00"/>
    <n v="282370"/>
    <n v="126.12"/>
    <n v="0.14000000000000001"/>
    <x v="20"/>
    <n v="8"/>
    <n v="8"/>
    <n v="3"/>
  </r>
  <r>
    <x v="0"/>
    <x v="238"/>
    <x v="0"/>
    <s v="0.1600 AC"/>
    <x v="15"/>
    <s v="R - 30 - Average"/>
    <n v="4"/>
    <n v="3"/>
    <n v="1"/>
    <n v="7"/>
    <s v="2STY - 2 Story Building"/>
    <n v="2036"/>
    <n v="1108"/>
    <n v="928"/>
    <n v="696"/>
    <x v="1"/>
    <n v="1804"/>
    <n v="151.99556541019956"/>
    <n v="39.342286501377409"/>
    <n v="420"/>
    <n v="45000"/>
    <n v="274200"/>
    <d v="2020-04-07T00:00:00"/>
    <n v="265188"/>
    <n v="134.68"/>
    <n v="0.16"/>
    <x v="20"/>
    <n v="7"/>
    <n v="4"/>
    <n v="7"/>
  </r>
  <r>
    <x v="0"/>
    <x v="238"/>
    <x v="0"/>
    <s v="0.1400 AC"/>
    <x v="16"/>
    <s v="R - 30 - Average"/>
    <n v="3"/>
    <n v="2"/>
    <n v="1"/>
    <n v="6"/>
    <s v="2STY - 2 Story Building"/>
    <n v="2176"/>
    <n v="1088"/>
    <n v="1088"/>
    <n v="0"/>
    <x v="0"/>
    <n v="1088"/>
    <n v="249.08088235294119"/>
    <n v="44.437885346976252"/>
    <n v="380"/>
    <n v="45000"/>
    <n v="271000"/>
    <d v="2020-08-11T00:00:00"/>
    <n v="267964"/>
    <n v="124.54"/>
    <n v="0.14000000000000001"/>
    <x v="20"/>
    <n v="6"/>
    <n v="8"/>
    <n v="11"/>
  </r>
  <r>
    <x v="0"/>
    <x v="238"/>
    <x v="0"/>
    <s v=".25"/>
    <x v="12"/>
    <s v="R - 30 - Average"/>
    <n v="4"/>
    <n v="2"/>
    <n v="1"/>
    <n v="7"/>
    <s v="2STY - 2 Story Building"/>
    <n v="2088"/>
    <n v="1224"/>
    <n v="864"/>
    <n v="0"/>
    <x v="0"/>
    <n v="1224"/>
    <n v="214.05228758169935"/>
    <n v="1048000"/>
    <n v="480"/>
    <n v="45000"/>
    <n v="262000"/>
    <d v="2020-05-27T00:00:00"/>
    <n v="256764"/>
    <n v="125.48"/>
    <n v="5.7392102846648299E-6"/>
    <x v="20"/>
    <n v="9"/>
    <n v="5"/>
    <n v="27"/>
  </r>
  <r>
    <x v="0"/>
    <x v="238"/>
    <x v="0"/>
    <s v="0.0000 AC"/>
    <x v="14"/>
    <s v="R - 30 - Average"/>
    <n v="3"/>
    <n v="2"/>
    <n v="1"/>
    <n v="6"/>
    <s v="2STY - 2 Story Building"/>
    <n v="1880"/>
    <n v="1020"/>
    <n v="860"/>
    <n v="0"/>
    <x v="0"/>
    <n v="1020"/>
    <n v="254.90196078431373"/>
    <e v="#DIV/0!"/>
    <n v="420"/>
    <n v="0"/>
    <n v="260000"/>
    <d v="2020-08-06T00:00:00"/>
    <n v="249704"/>
    <n v="138.30000000000001"/>
    <n v="0"/>
    <x v="20"/>
    <n v="8"/>
    <n v="8"/>
    <n v="6"/>
  </r>
  <r>
    <x v="0"/>
    <x v="238"/>
    <x v="0"/>
    <s v="0.1400 AC"/>
    <x v="12"/>
    <s v="R - 30 - Average"/>
    <n v="3"/>
    <n v="2"/>
    <n v="1"/>
    <n v="6"/>
    <s v="2STY - 2 Story Building"/>
    <n v="2036"/>
    <n v="1108"/>
    <n v="928"/>
    <n v="0"/>
    <x v="0"/>
    <n v="1108"/>
    <n v="231.94945848375451"/>
    <n v="42.14220123311032"/>
    <n v="420"/>
    <n v="45000"/>
    <n v="257000"/>
    <d v="2020-04-09T00:00:00"/>
    <n v="244914"/>
    <n v="126.23"/>
    <n v="0.14000000000000001"/>
    <x v="20"/>
    <n v="9"/>
    <n v="4"/>
    <n v="9"/>
  </r>
  <r>
    <x v="4"/>
    <x v="240"/>
    <x v="1"/>
    <s v="0.1600 AC"/>
    <x v="17"/>
    <s v="R - 35 - Average to Good"/>
    <n v="3"/>
    <n v="2"/>
    <n v="0"/>
    <n v="6"/>
    <s v="1STY - 1 Story Building"/>
    <n v="2228"/>
    <n v="2228"/>
    <n v="2228"/>
    <n v="0"/>
    <x v="0"/>
    <n v="2228"/>
    <n v="163.82405745062837"/>
    <n v="52.370293847566572"/>
    <n v="640"/>
    <n v="50000"/>
    <n v="365000"/>
    <d v="2020-03-25T00:00:00"/>
    <n v="345518"/>
    <n v="163.82"/>
    <n v="0.16"/>
    <x v="20"/>
    <n v="4"/>
    <n v="3"/>
    <n v="25"/>
  </r>
  <r>
    <x v="0"/>
    <x v="251"/>
    <x v="0"/>
    <s v="0.2100 AC"/>
    <x v="14"/>
    <s v="R - 35 - Average to Good"/>
    <n v="4"/>
    <n v="2"/>
    <n v="1"/>
    <n v="5"/>
    <s v="2STY - 2 Story Building"/>
    <n v="2504"/>
    <n v="1342"/>
    <n v="1162"/>
    <n v="0"/>
    <x v="0"/>
    <n v="1342"/>
    <n v="222.80178837555886"/>
    <n v="32.686169049805414"/>
    <n v="640"/>
    <n v="40000"/>
    <n v="299000"/>
    <d v="2020-06-02T00:00:00"/>
    <n v="295152"/>
    <n v="119.41"/>
    <n v="0.21"/>
    <x v="20"/>
    <n v="8"/>
    <n v="6"/>
    <n v="2"/>
  </r>
  <r>
    <x v="0"/>
    <x v="251"/>
    <x v="0"/>
    <s v="0.1500 AC"/>
    <x v="16"/>
    <s v="R - 35 - Average to Good"/>
    <n v="3"/>
    <n v="2"/>
    <n v="1"/>
    <n v="6"/>
    <s v="2STY - 2 Story Building"/>
    <n v="2077"/>
    <n v="1133"/>
    <n v="1028"/>
    <n v="0"/>
    <x v="0"/>
    <n v="1133"/>
    <n v="222.10767872903796"/>
    <n v="38.513621059075604"/>
    <n v="420"/>
    <n v="40000"/>
    <n v="251648"/>
    <d v="2020-03-05T00:00:00"/>
    <n v="266744"/>
    <n v="121.16"/>
    <n v="0.15"/>
    <x v="20"/>
    <n v="6"/>
    <n v="3"/>
    <n v="5"/>
  </r>
  <r>
    <x v="0"/>
    <x v="251"/>
    <x v="0"/>
    <s v="0.1300 AC"/>
    <x v="7"/>
    <s v="R - 35 - Average to Good"/>
    <n v="4"/>
    <n v="2"/>
    <n v="1"/>
    <n v="7"/>
    <s v="2STY - 2 Story Building"/>
    <n v="2267"/>
    <n v="1199"/>
    <n v="1068"/>
    <n v="0"/>
    <x v="0"/>
    <n v="1199"/>
    <n v="229.35779816513761"/>
    <n v="48.562548562548564"/>
    <n v="420"/>
    <n v="40000"/>
    <n v="275000"/>
    <d v="2020-03-11T00:00:00"/>
    <n v="276800"/>
    <n v="121.31"/>
    <n v="0.13"/>
    <x v="20"/>
    <n v="5"/>
    <n v="3"/>
    <n v="11"/>
  </r>
  <r>
    <x v="0"/>
    <x v="251"/>
    <x v="0"/>
    <s v="0.1300 AC"/>
    <x v="16"/>
    <s v="R - 30 - Average"/>
    <n v="4"/>
    <n v="2"/>
    <n v="1"/>
    <n v="7"/>
    <s v="2STY - 2 Story Building"/>
    <n v="1890"/>
    <n v="1080"/>
    <n v="810"/>
    <n v="0"/>
    <x v="0"/>
    <n v="1080"/>
    <n v="222.12962962962962"/>
    <n v="42.364201455110546"/>
    <n v="420"/>
    <n v="40000"/>
    <n v="239900"/>
    <d v="2020-04-07T00:00:00"/>
    <n v="240462"/>
    <n v="126.93"/>
    <n v="0.13"/>
    <x v="20"/>
    <n v="6"/>
    <n v="4"/>
    <n v="7"/>
  </r>
  <r>
    <x v="0"/>
    <x v="251"/>
    <x v="0"/>
    <s v="0.2000 AC"/>
    <x v="16"/>
    <s v="R - 35 - Average to Good"/>
    <n v="4"/>
    <n v="2"/>
    <n v="1"/>
    <n v="6"/>
    <s v="2STY - 2 Story Building"/>
    <n v="2570"/>
    <n v="1338"/>
    <n v="1232"/>
    <n v="0"/>
    <x v="0"/>
    <n v="1338"/>
    <n v="237.66816143497758"/>
    <n v="36.501377410468322"/>
    <n v="400"/>
    <n v="40000"/>
    <n v="318000"/>
    <d v="2020-07-22T00:00:00"/>
    <n v="294192"/>
    <n v="123.74"/>
    <n v="0.2"/>
    <x v="20"/>
    <n v="6"/>
    <n v="7"/>
    <n v="22"/>
  </r>
  <r>
    <x v="0"/>
    <x v="251"/>
    <x v="0"/>
    <s v="0.1300 AC"/>
    <x v="15"/>
    <s v="R - 30 - Average"/>
    <n v="3"/>
    <n v="2"/>
    <n v="0"/>
    <n v="5"/>
    <s v="1STY - 1 Story Building"/>
    <n v="1276"/>
    <n v="1276"/>
    <n v="1276"/>
    <n v="0"/>
    <x v="0"/>
    <n v="1276"/>
    <n v="171.55172413793105"/>
    <n v="38.655788655788655"/>
    <n v="400"/>
    <n v="40000"/>
    <n v="218900"/>
    <d v="2020-07-09T00:00:00"/>
    <n v="215151"/>
    <n v="171.55"/>
    <n v="0.13"/>
    <x v="20"/>
    <n v="7"/>
    <n v="7"/>
    <n v="9"/>
  </r>
  <r>
    <x v="0"/>
    <x v="251"/>
    <x v="0"/>
    <s v="0.1300 AC"/>
    <x v="15"/>
    <s v="R - 30 - Average"/>
    <n v="3"/>
    <n v="2"/>
    <n v="0"/>
    <n v="5"/>
    <s v="1STY - 1 Story Building"/>
    <n v="1336"/>
    <n v="1336"/>
    <n v="1336"/>
    <n v="0"/>
    <x v="0"/>
    <n v="1336"/>
    <n v="175.89820359281438"/>
    <n v="41.498905135268771"/>
    <n v="400"/>
    <n v="40000"/>
    <n v="235000"/>
    <d v="2020-07-06T00:00:00"/>
    <n v="226403"/>
    <n v="175.9"/>
    <n v="0.13"/>
    <x v="20"/>
    <n v="7"/>
    <n v="7"/>
    <n v="6"/>
  </r>
  <r>
    <x v="3"/>
    <x v="261"/>
    <x v="1"/>
    <s v="0.2196 AC"/>
    <x v="7"/>
    <s v="R - 35 - Average to Good"/>
    <n v="3"/>
    <n v="3"/>
    <n v="0"/>
    <n v="6"/>
    <s v="1STY - 1 Story Building"/>
    <n v="1784"/>
    <n v="1784"/>
    <n v="1784"/>
    <n v="962"/>
    <x v="1"/>
    <n v="2746"/>
    <n v="118.35396941005098"/>
    <n v="33.975288570420219"/>
    <n v="400"/>
    <n v="45000"/>
    <n v="325000"/>
    <d v="2020-07-27T00:00:00"/>
    <n v="304913"/>
    <n v="182.17"/>
    <n v="0.21959999999999999"/>
    <x v="20"/>
    <n v="5"/>
    <n v="7"/>
    <n v="27"/>
  </r>
  <r>
    <x v="3"/>
    <x v="261"/>
    <x v="1"/>
    <s v="0.2267 AC"/>
    <x v="7"/>
    <s v="R - 35 - Average to Good"/>
    <n v="3"/>
    <n v="3"/>
    <n v="0"/>
    <n v="6"/>
    <s v="1STY - 1 Story Building"/>
    <n v="1860"/>
    <n v="1860"/>
    <n v="1860"/>
    <n v="1395"/>
    <x v="1"/>
    <n v="3255"/>
    <n v="3.0721966205837174E-3"/>
    <n v="1.0126528953974116E-3"/>
    <n v="400"/>
    <n v="45000"/>
    <n v="10"/>
    <d v="2020-01-14T00:00:00"/>
    <n v="317226"/>
    <n v="0.01"/>
    <n v="0.22670000000000001"/>
    <x v="20"/>
    <n v="5"/>
    <n v="1"/>
    <n v="14"/>
  </r>
  <r>
    <x v="3"/>
    <x v="261"/>
    <x v="1"/>
    <s v="0.1636 AC"/>
    <x v="16"/>
    <s v="R - 35 - Average to Good"/>
    <n v="3"/>
    <n v="2"/>
    <n v="0"/>
    <n v="5"/>
    <s v="1STY - 1 Story Building"/>
    <n v="1852"/>
    <n v="1852"/>
    <n v="1840"/>
    <n v="0"/>
    <x v="0"/>
    <n v="1852"/>
    <n v="164.68682505399568"/>
    <n v="42.798511902757291"/>
    <n v="400"/>
    <n v="45000"/>
    <n v="305000"/>
    <d v="2020-06-11T00:00:00"/>
    <n v="297160"/>
    <n v="164.69"/>
    <n v="0.1636"/>
    <x v="20"/>
    <n v="6"/>
    <n v="6"/>
    <n v="11"/>
  </r>
  <r>
    <x v="4"/>
    <x v="252"/>
    <x v="1"/>
    <s v="0.3480 AC"/>
    <x v="15"/>
    <s v="R - 35 - Average to Good"/>
    <n v="4"/>
    <n v="2"/>
    <n v="1"/>
    <n v="7"/>
    <s v="2STY - 2 Story Building"/>
    <n v="2964"/>
    <n v="1482"/>
    <n v="1482"/>
    <n v="0"/>
    <x v="0"/>
    <n v="1482"/>
    <n v="236.16734143049933"/>
    <n v="23.088777007272306"/>
    <n v="640"/>
    <n v="50925"/>
    <n v="350000"/>
    <d v="2020-04-28T00:00:00"/>
    <n v="363148"/>
    <n v="118.08"/>
    <n v="0.34799999999999998"/>
    <x v="20"/>
    <n v="7"/>
    <n v="4"/>
    <n v="28"/>
  </r>
  <r>
    <x v="4"/>
    <x v="252"/>
    <x v="1"/>
    <s v="0.2400 AC"/>
    <x v="15"/>
    <s v="R - 35 - Average to Good"/>
    <n v="4"/>
    <n v="3"/>
    <n v="0"/>
    <n v="6"/>
    <s v="2STY - 2 Story Building"/>
    <n v="2766"/>
    <n v="1418"/>
    <n v="1402"/>
    <n v="783"/>
    <x v="1"/>
    <n v="2201"/>
    <n v="172.64879600181735"/>
    <n v="36.348331802877262"/>
    <n v="400"/>
    <n v="50925"/>
    <n v="380000"/>
    <d v="2020-04-22T00:00:00"/>
    <n v="346348"/>
    <n v="137.38"/>
    <n v="0.24"/>
    <x v="20"/>
    <n v="7"/>
    <n v="4"/>
    <n v="22"/>
  </r>
  <r>
    <x v="63"/>
    <x v="254"/>
    <x v="1"/>
    <s v="0.1900 AC"/>
    <x v="15"/>
    <s v="R - 30 - Average"/>
    <n v="4"/>
    <n v="2"/>
    <n v="1"/>
    <n v="7"/>
    <s v="2STY - 2 Story Building"/>
    <n v="2332"/>
    <n v="1372"/>
    <n v="960"/>
    <n v="0"/>
    <x v="0"/>
    <n v="1372"/>
    <n v="196.72011661807579"/>
    <n v="32.610796964863951"/>
    <n v="480"/>
    <n v="44999"/>
    <n v="269900"/>
    <d v="2020-03-02T00:00:00"/>
    <n v="262619"/>
    <n v="115.74"/>
    <n v="0.19"/>
    <x v="20"/>
    <n v="7"/>
    <n v="3"/>
    <n v="2"/>
  </r>
  <r>
    <x v="4"/>
    <x v="254"/>
    <x v="1"/>
    <s v="0.1300 AC"/>
    <x v="15"/>
    <s v="R - 30 - Average"/>
    <n v="5"/>
    <n v="2"/>
    <n v="1"/>
    <n v="7"/>
    <s v="2STY - 2 Story Building"/>
    <n v="3154"/>
    <n v="1787"/>
    <n v="1367"/>
    <n v="0"/>
    <x v="0"/>
    <n v="1787"/>
    <n v="193.06099608282037"/>
    <n v="60.923924560288192"/>
    <n v="420"/>
    <n v="44999"/>
    <n v="345000"/>
    <d v="2020-08-14T00:00:00"/>
    <n v="340748"/>
    <n v="109.38"/>
    <n v="0.13"/>
    <x v="20"/>
    <n v="7"/>
    <n v="8"/>
    <n v="14"/>
  </r>
  <r>
    <x v="37"/>
    <x v="307"/>
    <x v="1"/>
    <s v="0.3800 AC"/>
    <x v="19"/>
    <s v="R - 50 - Very Good"/>
    <n v="3"/>
    <n v="2"/>
    <n v="1"/>
    <n v="7"/>
    <s v="1STY - 1 Story Building"/>
    <n v="2763"/>
    <n v="2763"/>
    <n v="2763"/>
    <n v="0"/>
    <x v="0"/>
    <n v="2763"/>
    <n v="195.43973941368077"/>
    <n v="32.622879512831666"/>
    <n v="640"/>
    <n v="90000"/>
    <n v="540000"/>
    <d v="2020-07-13T00:00:00"/>
    <n v="540000"/>
    <n v="195.44"/>
    <n v="0.38"/>
    <x v="20"/>
    <n v="2"/>
    <n v="7"/>
    <n v="13"/>
  </r>
  <r>
    <x v="4"/>
    <x v="262"/>
    <x v="1"/>
    <s v="0.1507 AC"/>
    <x v="17"/>
    <s v="R - 35 - Average to Good"/>
    <n v="4"/>
    <n v="2"/>
    <n v="1"/>
    <n v="7"/>
    <s v="2STY - 2 Story Building"/>
    <n v="2558"/>
    <n v="1326"/>
    <n v="1232"/>
    <n v="0"/>
    <x v="0"/>
    <n v="1326"/>
    <n v="226.24434389140271"/>
    <n v="45.700413680144628"/>
    <n v="400"/>
    <n v="33750"/>
    <n v="300000"/>
    <d v="2020-05-11T00:00:00"/>
    <n v="298584"/>
    <n v="117.28"/>
    <n v="0.1507"/>
    <x v="20"/>
    <n v="4"/>
    <n v="5"/>
    <n v="11"/>
  </r>
  <r>
    <x v="0"/>
    <x v="179"/>
    <x v="0"/>
    <s v="0.1507 AC"/>
    <x v="7"/>
    <s v="R - 35 - Average to Good"/>
    <n v="3"/>
    <n v="3"/>
    <n v="0"/>
    <n v="5"/>
    <s v="1STY - 1 Story Building"/>
    <n v="1664"/>
    <n v="1664"/>
    <n v="1664"/>
    <n v="1165"/>
    <x v="1"/>
    <n v="2829"/>
    <n v="102.47437256981266"/>
    <n v="44.161833086246432"/>
    <n v="440"/>
    <n v="0"/>
    <n v="289900"/>
    <d v="2020-03-24T00:00:00"/>
    <n v="298661"/>
    <n v="174.22"/>
    <n v="0.1507"/>
    <x v="20"/>
    <n v="5"/>
    <n v="3"/>
    <n v="24"/>
  </r>
  <r>
    <x v="0"/>
    <x v="179"/>
    <x v="0"/>
    <s v="0.2370 AC"/>
    <x v="17"/>
    <s v="R - 40 - Good"/>
    <n v="3"/>
    <n v="2"/>
    <n v="1"/>
    <n v="5"/>
    <s v="1STY - 1 Story Building"/>
    <n v="2184"/>
    <n v="2184"/>
    <n v="2184"/>
    <n v="1092"/>
    <x v="1"/>
    <n v="3276"/>
    <n v="117.52136752136752"/>
    <n v="37.292758811746154"/>
    <n v="662"/>
    <n v="0"/>
    <n v="385000"/>
    <d v="2020-08-05T00:00:00"/>
    <n v="385946"/>
    <n v="176.28"/>
    <n v="0.23699999999999999"/>
    <x v="20"/>
    <n v="4"/>
    <n v="8"/>
    <n v="5"/>
  </r>
  <r>
    <x v="4"/>
    <x v="264"/>
    <x v="1"/>
    <s v="0.1504 AC"/>
    <x v="16"/>
    <s v="R - 35 - Average to Good"/>
    <n v="3"/>
    <n v="2"/>
    <n v="1"/>
    <n v="7"/>
    <s v="2STY - 2 Story Building"/>
    <n v="2372"/>
    <n v="1488"/>
    <n v="1488"/>
    <n v="0"/>
    <x v="0"/>
    <n v="1488"/>
    <n v="221.7741935483871"/>
    <n v="50.370728562217927"/>
    <n v="400"/>
    <n v="50000"/>
    <n v="330000"/>
    <d v="2020-04-23T00:00:00"/>
    <n v="315896"/>
    <n v="139.12"/>
    <n v="0.15040000000000001"/>
    <x v="20"/>
    <n v="6"/>
    <n v="4"/>
    <n v="23"/>
  </r>
  <r>
    <x v="4"/>
    <x v="265"/>
    <x v="1"/>
    <s v="0.1808 AC"/>
    <x v="7"/>
    <s v="R - 35 - Average to Good"/>
    <n v="3"/>
    <n v="2"/>
    <n v="0"/>
    <n v="8"/>
    <s v="1STY - 1 Story Building"/>
    <n v="2068"/>
    <n v="2068"/>
    <n v="2068"/>
    <n v="0"/>
    <x v="0"/>
    <n v="2068"/>
    <n v="131.52804642166345"/>
    <n v="34.536840651080396"/>
    <n v="400"/>
    <n v="44999"/>
    <n v="272000"/>
    <d v="2020-05-28T00:00:00"/>
    <n v="296264"/>
    <n v="131.53"/>
    <n v="0.18079999999999999"/>
    <x v="20"/>
    <n v="5"/>
    <n v="5"/>
    <n v="28"/>
  </r>
  <r>
    <x v="4"/>
    <x v="265"/>
    <x v="1"/>
    <s v="0.2437 AC"/>
    <x v="16"/>
    <s v="R - 30 - Average"/>
    <n v="4"/>
    <n v="2"/>
    <n v="1"/>
    <n v="7"/>
    <s v="2STY - 2 Story Building"/>
    <n v="2760"/>
    <n v="1520"/>
    <n v="1240"/>
    <n v="0"/>
    <x v="0"/>
    <n v="1520"/>
    <n v="200"/>
    <n v="28.637175651015319"/>
    <n v="400"/>
    <n v="44999"/>
    <n v="304000"/>
    <d v="2020-03-24T00:00:00"/>
    <n v="306071"/>
    <n v="110.14"/>
    <n v="0.2437"/>
    <x v="20"/>
    <n v="6"/>
    <n v="3"/>
    <n v="24"/>
  </r>
  <r>
    <x v="4"/>
    <x v="265"/>
    <x v="1"/>
    <s v="0.2604 AC"/>
    <x v="16"/>
    <s v="R - 35 - Average to Good"/>
    <n v="3"/>
    <n v="2"/>
    <n v="1"/>
    <n v="7"/>
    <s v="2STY - 2 Story Building"/>
    <n v="1772"/>
    <n v="892"/>
    <n v="880"/>
    <n v="0"/>
    <x v="0"/>
    <n v="892"/>
    <n v="257.84753363228697"/>
    <n v="20.276779807571593"/>
    <n v="506"/>
    <n v="45001"/>
    <n v="230000"/>
    <d v="2020-01-06T00:00:00"/>
    <n v="227002"/>
    <n v="129.80000000000001"/>
    <n v="0.26040000000000002"/>
    <x v="20"/>
    <n v="6"/>
    <n v="1"/>
    <n v="6"/>
  </r>
  <r>
    <x v="4"/>
    <x v="266"/>
    <x v="1"/>
    <s v="0.2492 AC"/>
    <x v="7"/>
    <s v="R - 35 - Average to Good"/>
    <n v="3"/>
    <n v="2"/>
    <n v="0"/>
    <n v="6"/>
    <s v="1STY - 1 Story Building"/>
    <n v="1984"/>
    <n v="1984"/>
    <n v="1984"/>
    <n v="0"/>
    <x v="0"/>
    <n v="1984"/>
    <n v="162.55040322580646"/>
    <n v="29.709395133297075"/>
    <n v="640"/>
    <n v="55688"/>
    <n v="322500"/>
    <d v="2020-01-13T00:00:00"/>
    <n v="318947"/>
    <n v="162.55000000000001"/>
    <n v="0.2492"/>
    <x v="20"/>
    <n v="5"/>
    <n v="1"/>
    <n v="13"/>
  </r>
  <r>
    <x v="4"/>
    <x v="266"/>
    <x v="1"/>
    <s v="0.2495 AC"/>
    <x v="16"/>
    <s v="R - 35 - Average to Good"/>
    <n v="4"/>
    <n v="2"/>
    <n v="1"/>
    <n v="7"/>
    <s v="2STY - 2 Story Building"/>
    <n v="2590"/>
    <n v="1358"/>
    <n v="1232"/>
    <n v="0"/>
    <x v="0"/>
    <n v="1358"/>
    <n v="239.32253313696611"/>
    <n v="29.903700882021162"/>
    <n v="670"/>
    <n v="55688"/>
    <n v="325000"/>
    <d v="2020-02-24T00:00:00"/>
    <n v="331085"/>
    <n v="125.48"/>
    <n v="0.2495"/>
    <x v="20"/>
    <n v="6"/>
    <n v="2"/>
    <n v="24"/>
  </r>
  <r>
    <x v="4"/>
    <x v="266"/>
    <x v="1"/>
    <s v="0.2924 AC"/>
    <x v="16"/>
    <s v="R - 35 - Average to Good"/>
    <n v="4"/>
    <n v="3"/>
    <n v="1"/>
    <n v="8"/>
    <s v="2STY - 2 Story Building"/>
    <n v="3202"/>
    <n v="1802"/>
    <n v="1556"/>
    <n v="1167"/>
    <x v="1"/>
    <n v="2969"/>
    <n v="144.82990906028965"/>
    <n v="33.760060498028416"/>
    <n v="630"/>
    <n v="50625"/>
    <n v="430000"/>
    <d v="2020-03-11T00:00:00"/>
    <n v="399764"/>
    <n v="134.29"/>
    <n v="0.29239999999999999"/>
    <x v="20"/>
    <n v="6"/>
    <n v="3"/>
    <n v="11"/>
  </r>
  <r>
    <x v="4"/>
    <x v="180"/>
    <x v="1"/>
    <s v="0.1365 AC"/>
    <x v="16"/>
    <s v="R - 35 - Average to Good"/>
    <n v="4"/>
    <n v="3"/>
    <n v="1"/>
    <n v="7"/>
    <s v="2STY - 2 Story Building"/>
    <n v="2560"/>
    <n v="1328"/>
    <n v="1232"/>
    <n v="924"/>
    <x v="1"/>
    <n v="2252"/>
    <n v="146.53641207815275"/>
    <n v="55.500055500055495"/>
    <n v="400"/>
    <n v="45000"/>
    <n v="330000"/>
    <d v="2020-03-18T00:00:00"/>
    <n v="321839"/>
    <n v="128.91"/>
    <n v="0.13650000000000001"/>
    <x v="20"/>
    <n v="6"/>
    <n v="3"/>
    <n v="18"/>
  </r>
  <r>
    <x v="4"/>
    <x v="180"/>
    <x v="1"/>
    <s v="0.1326 AC"/>
    <x v="17"/>
    <s v="R - 35 - Average to Good"/>
    <n v="4"/>
    <n v="2"/>
    <n v="1"/>
    <n v="7"/>
    <s v="2STY - 2 Story Building"/>
    <n v="2588"/>
    <n v="1356"/>
    <n v="1232"/>
    <n v="0"/>
    <x v="0"/>
    <n v="1356"/>
    <n v="232.30088495575222"/>
    <n v="54.535482342968976"/>
    <n v="400"/>
    <n v="45000"/>
    <n v="315000"/>
    <d v="2020-08-10T00:00:00"/>
    <n v="311798"/>
    <n v="121.72"/>
    <n v="0.1326"/>
    <x v="20"/>
    <n v="4"/>
    <n v="8"/>
    <n v="10"/>
  </r>
  <r>
    <x v="4"/>
    <x v="268"/>
    <x v="1"/>
    <s v="0.1502 AC"/>
    <x v="7"/>
    <s v="R - 30 - Average"/>
    <n v="3"/>
    <n v="2"/>
    <n v="0"/>
    <n v="5"/>
    <s v="1STY - 1 Story Building"/>
    <n v="1740"/>
    <n v="1740"/>
    <n v="1740"/>
    <n v="750"/>
    <x v="1"/>
    <n v="2490"/>
    <n v="114.4578313253012"/>
    <n v="43.559918272422806"/>
    <n v="400"/>
    <n v="45000"/>
    <n v="285000"/>
    <d v="2020-04-29T00:00:00"/>
    <n v="287990"/>
    <n v="163.79"/>
    <n v="0.1502"/>
    <x v="20"/>
    <n v="5"/>
    <n v="4"/>
    <n v="29"/>
  </r>
  <r>
    <x v="4"/>
    <x v="268"/>
    <x v="1"/>
    <s v="0.1502 AC"/>
    <x v="17"/>
    <s v="R - 35 - Average to Good"/>
    <n v="4"/>
    <n v="2"/>
    <n v="1"/>
    <n v="7"/>
    <s v="2STY - 2 Story Building"/>
    <n v="2173"/>
    <n v="1145"/>
    <n v="1028"/>
    <n v="0"/>
    <x v="0"/>
    <n v="1145"/>
    <n v="240.17467248908298"/>
    <n v="42.03150008742552"/>
    <n v="420"/>
    <n v="45000"/>
    <n v="275000"/>
    <d v="2020-02-05T00:00:00"/>
    <n v="282678"/>
    <n v="126.55"/>
    <n v="0.1502"/>
    <x v="20"/>
    <n v="4"/>
    <n v="2"/>
    <n v="5"/>
  </r>
  <r>
    <x v="4"/>
    <x v="271"/>
    <x v="1"/>
    <s v="0.2975 AC"/>
    <x v="7"/>
    <s v="R - 35 - Average to Good"/>
    <n v="4"/>
    <n v="3"/>
    <n v="1"/>
    <n v="3"/>
    <s v="2STY - 2 Story Building"/>
    <n v="3236"/>
    <n v="1728"/>
    <n v="1508"/>
    <n v="0"/>
    <x v="0"/>
    <n v="1728"/>
    <n v="260.41666666666669"/>
    <n v="34.724633655114943"/>
    <n v="780"/>
    <n v="44999"/>
    <n v="450000"/>
    <d v="2020-05-05T00:00:00"/>
    <n v="362150"/>
    <n v="139.06"/>
    <n v="0.29749999999999999"/>
    <x v="20"/>
    <n v="5"/>
    <n v="5"/>
    <n v="5"/>
  </r>
  <r>
    <x v="37"/>
    <x v="271"/>
    <x v="1"/>
    <s v="0.2647 AC"/>
    <x v="17"/>
    <s v="R - 35 - Average to Good"/>
    <n v="3"/>
    <n v="2"/>
    <n v="1"/>
    <n v="7"/>
    <s v="1STY - 1 Story Building"/>
    <n v="2316"/>
    <n v="2316"/>
    <n v="2316"/>
    <n v="0"/>
    <x v="0"/>
    <n v="2316"/>
    <n v="146.76165803108807"/>
    <n v="29.478769561882519"/>
    <n v="600"/>
    <n v="44999"/>
    <n v="339900"/>
    <d v="2020-06-30T00:00:00"/>
    <n v="331344"/>
    <n v="146.76"/>
    <n v="0.26469999999999999"/>
    <x v="20"/>
    <n v="4"/>
    <n v="6"/>
    <n v="30"/>
  </r>
  <r>
    <x v="4"/>
    <x v="271"/>
    <x v="1"/>
    <s v="0.2386 AC"/>
    <x v="17"/>
    <s v="R - 35 - Average to Good"/>
    <n v="4"/>
    <n v="2"/>
    <n v="1"/>
    <n v="8"/>
    <s v="2STY - 2 Story Building"/>
    <n v="3168"/>
    <n v="1818"/>
    <n v="1554"/>
    <n v="0"/>
    <x v="0"/>
    <n v="1818"/>
    <n v="247.46974697469747"/>
    <n v="43.287019397664828"/>
    <n v="704"/>
    <n v="44999"/>
    <n v="449900"/>
    <d v="2020-06-26T00:00:00"/>
    <n v="359392"/>
    <n v="142.01"/>
    <n v="0.23860000000000001"/>
    <x v="20"/>
    <n v="4"/>
    <n v="6"/>
    <n v="26"/>
  </r>
  <r>
    <x v="4"/>
    <x v="271"/>
    <x v="1"/>
    <s v="0.1552 AC"/>
    <x v="7"/>
    <s v="R - 35 - Average to Good"/>
    <n v="3"/>
    <n v="2"/>
    <n v="0"/>
    <n v="6"/>
    <s v="1STY - 1 Story Building"/>
    <n v="1557"/>
    <n v="1557"/>
    <n v="1557"/>
    <n v="0"/>
    <x v="0"/>
    <n v="1557"/>
    <n v="167.63005780346822"/>
    <n v="38.606543409729909"/>
    <n v="400"/>
    <n v="44999"/>
    <n v="261000"/>
    <d v="2020-08-14T00:00:00"/>
    <n v="239135"/>
    <n v="167.63"/>
    <n v="0.1552"/>
    <x v="20"/>
    <n v="5"/>
    <n v="8"/>
    <n v="14"/>
  </r>
  <r>
    <x v="0"/>
    <x v="275"/>
    <x v="0"/>
    <s v="0.2296 AC"/>
    <x v="3"/>
    <s v="R - 40 - Good"/>
    <n v="4"/>
    <n v="2"/>
    <n v="1"/>
    <n v="9"/>
    <s v="2STY - 2 Story Building"/>
    <n v="3222"/>
    <n v="1800"/>
    <n v="1422"/>
    <n v="0"/>
    <x v="0"/>
    <n v="1800"/>
    <n v="233.42555555555555"/>
    <n v="42.010819311262772"/>
    <n v="724"/>
    <n v="40000"/>
    <n v="420166"/>
    <d v="2020-02-25T00:00:00"/>
    <n v="418666"/>
    <n v="130.41"/>
    <n v="0.2296"/>
    <x v="20"/>
    <n v="1"/>
    <n v="2"/>
    <n v="25"/>
  </r>
  <r>
    <x v="0"/>
    <x v="275"/>
    <x v="0"/>
    <s v="0.2296 AC"/>
    <x v="3"/>
    <s v="R - 35 - Average to Good"/>
    <n v="3"/>
    <n v="2"/>
    <n v="1"/>
    <n v="7"/>
    <s v="1STY - 1 Story Building"/>
    <n v="2012"/>
    <n v="2012"/>
    <n v="2012"/>
    <n v="0"/>
    <x v="0"/>
    <n v="2012"/>
    <n v="179.78976143141153"/>
    <n v="36.16872318368992"/>
    <n v="662"/>
    <n v="40000"/>
    <n v="361737"/>
    <d v="2020-04-24T00:00:00"/>
    <n v="361737"/>
    <n v="179.79"/>
    <n v="0.2296"/>
    <x v="20"/>
    <n v="1"/>
    <n v="4"/>
    <n v="24"/>
  </r>
  <r>
    <x v="0"/>
    <x v="275"/>
    <x v="0"/>
    <s v="0.2296 AC"/>
    <x v="17"/>
    <s v="R - 45 - Good to Very Good"/>
    <n v="4"/>
    <n v="2"/>
    <n v="1"/>
    <n v="8"/>
    <s v="2STY - 2 Story Building"/>
    <n v="2953"/>
    <n v="1819"/>
    <n v="1422"/>
    <n v="0"/>
    <x v="0"/>
    <n v="1819"/>
    <n v="5.4975261132490377E-3"/>
    <n v="9.9986241893115497E-4"/>
    <n v="724"/>
    <n v="40000"/>
    <n v="10"/>
    <d v="2020-08-28T00:00:00"/>
    <n v="446237"/>
    <n v="0"/>
    <n v="0.2296"/>
    <x v="20"/>
    <n v="4"/>
    <n v="8"/>
    <n v="28"/>
  </r>
  <r>
    <x v="0"/>
    <x v="275"/>
    <x v="0"/>
    <s v="0.2982 AC"/>
    <x v="18"/>
    <s v="R - 40 - Good"/>
    <n v="4"/>
    <n v="2"/>
    <n v="1"/>
    <n v="6"/>
    <s v="1STY - 1 Story Building"/>
    <n v="2560"/>
    <n v="2560"/>
    <n v="2560"/>
    <n v="0"/>
    <x v="0"/>
    <n v="2560"/>
    <n v="149.609375"/>
    <n v="29.485144722020522"/>
    <n v="640"/>
    <n v="40000"/>
    <n v="383000"/>
    <d v="2020-03-06T00:00:00"/>
    <n v="397364"/>
    <n v="149.61000000000001"/>
    <n v="0.29820000000000002"/>
    <x v="20"/>
    <n v="3"/>
    <n v="3"/>
    <n v="6"/>
  </r>
  <r>
    <x v="37"/>
    <x v="276"/>
    <x v="1"/>
    <s v="0.4787 AC"/>
    <x v="17"/>
    <s v="R - 50 - Very Good"/>
    <n v="3"/>
    <n v="3"/>
    <n v="1"/>
    <n v="6"/>
    <s v="1STY - 1 Story Building"/>
    <n v="2617"/>
    <n v="2617"/>
    <n v="2617"/>
    <n v="609"/>
    <x v="1"/>
    <n v="3226"/>
    <n v="192.18846869187848"/>
    <n v="29.733113653580066"/>
    <n v="682"/>
    <n v="145000"/>
    <n v="620000"/>
    <d v="2020-07-22T00:00:00"/>
    <n v="615544"/>
    <n v="236.91"/>
    <n v="0.47870000000000001"/>
    <x v="20"/>
    <n v="4"/>
    <n v="7"/>
    <n v="22"/>
  </r>
  <r>
    <x v="37"/>
    <x v="276"/>
    <x v="1"/>
    <s v="0.3444 AC"/>
    <x v="7"/>
    <s v="R - 50 - Very Good"/>
    <n v="4"/>
    <n v="3"/>
    <n v="1"/>
    <n v="11"/>
    <s v="2STY - 2 Story Building"/>
    <n v="3794"/>
    <n v="2575"/>
    <n v="2554"/>
    <n v="0"/>
    <x v="0"/>
    <n v="2575"/>
    <n v="287.378640776699"/>
    <n v="49.326546000603656"/>
    <n v="736"/>
    <n v="145000"/>
    <n v="740000"/>
    <d v="2020-05-08T00:00:00"/>
    <n v="682920"/>
    <n v="195.04"/>
    <n v="0.34439999999999998"/>
    <x v="20"/>
    <n v="5"/>
    <n v="5"/>
    <n v="8"/>
  </r>
  <r>
    <x v="4"/>
    <x v="277"/>
    <x v="1"/>
    <s v="0.2423 AC"/>
    <x v="7"/>
    <s v="R - 35 - Average to Good"/>
    <n v="4"/>
    <n v="2"/>
    <n v="1"/>
    <n v="7"/>
    <s v="2STY - 2 Story Building"/>
    <n v="2840"/>
    <n v="1560"/>
    <n v="1280"/>
    <n v="0"/>
    <x v="0"/>
    <n v="1560"/>
    <n v="200"/>
    <n v="29.56060435518658"/>
    <n v="400"/>
    <n v="44999"/>
    <n v="312000"/>
    <d v="2020-08-03T00:00:00"/>
    <n v="318635"/>
    <n v="109.86"/>
    <n v="0.24229999999999999"/>
    <x v="20"/>
    <n v="5"/>
    <n v="8"/>
    <n v="3"/>
  </r>
  <r>
    <x v="4"/>
    <x v="277"/>
    <x v="1"/>
    <s v="0.1762 AC"/>
    <x v="17"/>
    <s v="R - 35 - Average to Good"/>
    <n v="4"/>
    <n v="2"/>
    <n v="1"/>
    <n v="8"/>
    <s v="2STY - 2 Story Building"/>
    <n v="2320"/>
    <n v="1360"/>
    <n v="960"/>
    <n v="0"/>
    <x v="0"/>
    <n v="1360"/>
    <n v="222.05882352941177"/>
    <n v="39.347139749575"/>
    <n v="400"/>
    <n v="44999"/>
    <n v="302000"/>
    <d v="2020-07-02T00:00:00"/>
    <n v="273230"/>
    <n v="130.16999999999999"/>
    <n v="0.1762"/>
    <x v="20"/>
    <n v="4"/>
    <n v="7"/>
    <n v="2"/>
  </r>
  <r>
    <x v="4"/>
    <x v="277"/>
    <x v="1"/>
    <s v="0.1492 AC"/>
    <x v="17"/>
    <s v="R - 35 - Average to Good"/>
    <n v="3"/>
    <n v="3"/>
    <n v="1"/>
    <n v="6"/>
    <s v="2STY - 2 Story Building"/>
    <n v="1778"/>
    <n v="898"/>
    <n v="880"/>
    <n v="836"/>
    <x v="1"/>
    <n v="1734"/>
    <n v="149.88465974625143"/>
    <n v="39.989832519688726"/>
    <n v="594"/>
    <n v="44999"/>
    <n v="259900"/>
    <d v="2020-06-04T00:00:00"/>
    <n v="244014"/>
    <n v="146.18"/>
    <n v="0.1492"/>
    <x v="20"/>
    <n v="4"/>
    <n v="6"/>
    <n v="4"/>
  </r>
  <r>
    <x v="4"/>
    <x v="277"/>
    <x v="1"/>
    <s v="0.2370 AC"/>
    <x v="17"/>
    <s v="R - 35 - Average to Good"/>
    <n v="4"/>
    <n v="2"/>
    <n v="1"/>
    <n v="8"/>
    <s v="2STY - 2 Story Building"/>
    <n v="2332"/>
    <n v="1372"/>
    <n v="972"/>
    <n v="0"/>
    <x v="0"/>
    <n v="1372"/>
    <n v="215.01457725947523"/>
    <n v="28.574971037571729"/>
    <n v="400"/>
    <n v="44999"/>
    <n v="295000"/>
    <d v="2020-08-21T00:00:00"/>
    <n v="270350"/>
    <n v="126.5"/>
    <n v="0.23699999999999999"/>
    <x v="20"/>
    <n v="4"/>
    <n v="8"/>
    <n v="21"/>
  </r>
  <r>
    <x v="4"/>
    <x v="278"/>
    <x v="1"/>
    <s v="0.1492 AC"/>
    <x v="17"/>
    <s v="R - 35 - Average to Good"/>
    <n v="3"/>
    <n v="2"/>
    <n v="0"/>
    <n v="6"/>
    <s v="1STY - 1 Story Building"/>
    <n v="1398"/>
    <n v="1398"/>
    <n v="1398"/>
    <n v="0"/>
    <x v="0"/>
    <n v="1398"/>
    <n v="178.826895565093"/>
    <n v="38.466556867726744"/>
    <n v="400"/>
    <n v="44999"/>
    <n v="250000"/>
    <d v="2020-06-26T00:00:00"/>
    <n v="220198"/>
    <n v="178.83"/>
    <n v="0.1492"/>
    <x v="20"/>
    <n v="4"/>
    <n v="6"/>
    <n v="26"/>
  </r>
  <r>
    <x v="4"/>
    <x v="278"/>
    <x v="1"/>
    <s v="0.1492 AC"/>
    <x v="17"/>
    <s v="R - 35 - Average to Good"/>
    <n v="3"/>
    <n v="2"/>
    <n v="1"/>
    <n v="7"/>
    <s v="2STY - 2 Story Building"/>
    <n v="1772"/>
    <n v="892"/>
    <n v="880"/>
    <n v="500"/>
    <x v="1"/>
    <n v="1392"/>
    <n v="181.0344827586207"/>
    <n v="38.774289322668558"/>
    <n v="506"/>
    <n v="44999"/>
    <n v="252000"/>
    <d v="2020-05-28T00:00:00"/>
    <n v="229569"/>
    <n v="142.21"/>
    <n v="0.1492"/>
    <x v="20"/>
    <n v="4"/>
    <n v="5"/>
    <n v="28"/>
  </r>
  <r>
    <x v="4"/>
    <x v="279"/>
    <x v="1"/>
    <s v="0.1616 AC"/>
    <x v="17"/>
    <s v="R - 35 - Average to Good"/>
    <n v="3"/>
    <n v="2"/>
    <n v="0"/>
    <n v="6"/>
    <s v="1STY - 1 Story Building"/>
    <n v="1860"/>
    <n v="1860"/>
    <n v="1860"/>
    <n v="0"/>
    <x v="0"/>
    <n v="1860"/>
    <n v="5.3763440860215054E-4"/>
    <n v="1.420596605115057E-4"/>
    <n v="640"/>
    <n v="50000"/>
    <n v="1"/>
    <d v="2020-02-05T00:00:00"/>
    <n v="296215"/>
    <n v="0"/>
    <n v="0.16159999999999999"/>
    <x v="20"/>
    <n v="4"/>
    <n v="2"/>
    <n v="5"/>
  </r>
  <r>
    <x v="3"/>
    <x v="280"/>
    <x v="1"/>
    <s v="0.2296 AC"/>
    <x v="7"/>
    <s v="R - 45 - Good to Very Good"/>
    <n v="3"/>
    <n v="3"/>
    <n v="1"/>
    <n v="6"/>
    <s v="1STY - 1 Story Building"/>
    <n v="2043"/>
    <n v="2043"/>
    <n v="2043"/>
    <n v="1000"/>
    <x v="1"/>
    <n v="3043"/>
    <n v="148.20900427209989"/>
    <n v="45.093795093795094"/>
    <n v="755"/>
    <n v="0"/>
    <n v="451000"/>
    <d v="2020-08-27T00:00:00"/>
    <n v="396841"/>
    <n v="220.75"/>
    <n v="0.2296"/>
    <x v="20"/>
    <n v="5"/>
    <n v="8"/>
    <n v="27"/>
  </r>
  <r>
    <x v="37"/>
    <x v="281"/>
    <x v="1"/>
    <s v="0.2795 AC"/>
    <x v="18"/>
    <s v="R - 40 - Good"/>
    <n v="4"/>
    <n v="2"/>
    <n v="1"/>
    <n v="6"/>
    <s v="2STY - 2 Story Building"/>
    <n v="2528"/>
    <n v="1324"/>
    <n v="1204"/>
    <n v="0"/>
    <x v="0"/>
    <n v="1324"/>
    <n v="298.33836858006043"/>
    <n v="32.44347853227346"/>
    <n v="640"/>
    <n v="45000"/>
    <n v="395000"/>
    <d v="2020-08-06T00:00:00"/>
    <n v="330714"/>
    <n v="156.25"/>
    <n v="0.27950000000000003"/>
    <x v="20"/>
    <n v="3"/>
    <n v="8"/>
    <n v="6"/>
  </r>
  <r>
    <x v="37"/>
    <x v="281"/>
    <x v="1"/>
    <s v="0.2536 AC"/>
    <x v="17"/>
    <s v="R - 40 - Good"/>
    <n v="4"/>
    <n v="2"/>
    <n v="1"/>
    <n v="9"/>
    <s v="2STY - 2 Story Building"/>
    <n v="3389"/>
    <n v="2232"/>
    <n v="2226"/>
    <n v="0"/>
    <x v="0"/>
    <n v="2232"/>
    <n v="199.37275985663084"/>
    <n v="40.283100578483435"/>
    <n v="650"/>
    <n v="45000"/>
    <n v="445000"/>
    <d v="2020-06-15T00:00:00"/>
    <n v="416339"/>
    <n v="131.31"/>
    <n v="0.25359999999999999"/>
    <x v="20"/>
    <n v="4"/>
    <n v="6"/>
    <n v="15"/>
  </r>
  <r>
    <x v="3"/>
    <x v="282"/>
    <x v="1"/>
    <s v="0.1003 AC"/>
    <x v="17"/>
    <s v="R - 30 - Average"/>
    <n v="3"/>
    <n v="2"/>
    <n v="1"/>
    <n v="6"/>
    <s v="2STY - 2 Story Building"/>
    <n v="1748"/>
    <n v="1044"/>
    <n v="684"/>
    <n v="0"/>
    <x v="0"/>
    <n v="1044"/>
    <n v="191.4750957854406"/>
    <n v="45.753465041056806"/>
    <n v="400"/>
    <n v="40000"/>
    <n v="199900"/>
    <d v="2020-06-12T00:00:00"/>
    <n v="222725"/>
    <n v="114.36"/>
    <n v="0.1003"/>
    <x v="20"/>
    <n v="4"/>
    <n v="6"/>
    <n v="12"/>
  </r>
  <r>
    <x v="0"/>
    <x v="283"/>
    <x v="0"/>
    <s v="0.1807 AC"/>
    <x v="20"/>
    <s v="R - 35 - Average to Good"/>
    <n v="4"/>
    <n v="2"/>
    <n v="1"/>
    <n v="7"/>
    <s v="2STY - 2 Story Building"/>
    <n v="1993"/>
    <n v="1028"/>
    <n v="965"/>
    <n v="0"/>
    <x v="0"/>
    <n v="1028"/>
    <n v="301.12451361867704"/>
    <n v="39.327215913219838"/>
    <n v="693"/>
    <n v="33000"/>
    <n v="309556"/>
    <d v="2020-01-12T00:00:00"/>
    <n v="286518"/>
    <n v="155.32"/>
    <n v="0.1807"/>
    <x v="20"/>
    <n v="0"/>
    <n v="1"/>
    <n v="12"/>
  </r>
  <r>
    <x v="0"/>
    <x v="283"/>
    <x v="0"/>
    <s v="0.2654 AC"/>
    <x v="20"/>
    <s v="R - 35 - Average to Good"/>
    <n v="4"/>
    <n v="3"/>
    <n v="1"/>
    <n v="8"/>
    <s v="2STY - 2 Story Building"/>
    <n v="2300"/>
    <n v="1348"/>
    <n v="1348"/>
    <n v="0"/>
    <x v="0"/>
    <n v="1348"/>
    <n v="276.97774480712167"/>
    <n v="32.295794832617467"/>
    <n v="506"/>
    <n v="33000"/>
    <n v="373366"/>
    <d v="2020-08-14T00:00:00"/>
    <n v="373366"/>
    <n v="162.33000000000001"/>
    <n v="0.26540000000000002"/>
    <x v="20"/>
    <n v="0"/>
    <n v="8"/>
    <n v="14"/>
  </r>
  <r>
    <x v="0"/>
    <x v="283"/>
    <x v="0"/>
    <s v="0.2753 AC"/>
    <x v="17"/>
    <s v="R - 35 - Average to Good"/>
    <n v="3"/>
    <n v="3"/>
    <n v="1"/>
    <n v="5"/>
    <s v="1STY - 1 Story Building"/>
    <n v="2504"/>
    <n v="2504"/>
    <n v="2504"/>
    <n v="0"/>
    <x v="0"/>
    <n v="2504"/>
    <n v="155.75079872204472"/>
    <n v="32.521496709324865"/>
    <n v="660"/>
    <n v="33000"/>
    <n v="390000"/>
    <d v="2020-07-08T00:00:00"/>
    <n v="380687"/>
    <n v="155.75"/>
    <n v="0.27529999999999999"/>
    <x v="20"/>
    <n v="4"/>
    <n v="7"/>
    <n v="8"/>
  </r>
  <r>
    <x v="0"/>
    <x v="283"/>
    <x v="0"/>
    <s v="0.2308 AC"/>
    <x v="3"/>
    <s v="R - 35 - Average to Good"/>
    <n v="4"/>
    <n v="2"/>
    <n v="1"/>
    <n v="8"/>
    <s v="2STY - 2 Story Building"/>
    <n v="2608"/>
    <n v="1444"/>
    <n v="1164"/>
    <n v="0"/>
    <x v="0"/>
    <n v="1444"/>
    <n v="263.15789473684208"/>
    <n v="37.797225444933019"/>
    <n v="400"/>
    <n v="33000"/>
    <n v="380000"/>
    <d v="2020-04-29T00:00:00"/>
    <n v="380000"/>
    <n v="145.71"/>
    <n v="0.23080000000000001"/>
    <x v="20"/>
    <n v="1"/>
    <n v="4"/>
    <n v="29"/>
  </r>
  <r>
    <x v="0"/>
    <x v="283"/>
    <x v="0"/>
    <s v="0.1793 AC"/>
    <x v="20"/>
    <s v="R - 35 - Average to Good"/>
    <n v="4"/>
    <n v="2"/>
    <n v="1"/>
    <n v="8"/>
    <s v="2STY - 2 Story Building"/>
    <n v="1941"/>
    <n v="1032"/>
    <n v="1028"/>
    <n v="0"/>
    <x v="0"/>
    <n v="1032"/>
    <n v="287.75581395348837"/>
    <n v="38.022060077528316"/>
    <n v="616"/>
    <n v="33000"/>
    <n v="296964"/>
    <d v="2020-08-26T00:00:00"/>
    <n v="296964"/>
    <n v="153"/>
    <n v="0.17929999999999999"/>
    <x v="20"/>
    <n v="0"/>
    <n v="8"/>
    <n v="26"/>
  </r>
  <r>
    <x v="0"/>
    <x v="284"/>
    <x v="0"/>
    <s v="0.1374 AC"/>
    <x v="20"/>
    <s v="R - 35 - Average to Good"/>
    <n v="3"/>
    <n v="2"/>
    <n v="0"/>
    <n v="5"/>
    <s v="1STY - 1 Story Building"/>
    <n v="1863"/>
    <n v="1863"/>
    <n v="1829"/>
    <n v="0"/>
    <x v="0"/>
    <n v="1863"/>
    <n v="170.41545893719805"/>
    <n v="53.04534026248993"/>
    <n v="670"/>
    <n v="20000"/>
    <n v="317484"/>
    <d v="2020-04-30T00:00:00"/>
    <n v="307484"/>
    <n v="170.42"/>
    <n v="0.13739999999999999"/>
    <x v="20"/>
    <n v="0"/>
    <n v="4"/>
    <n v="30"/>
  </r>
  <r>
    <x v="0"/>
    <x v="284"/>
    <x v="1"/>
    <s v="0.2075 AC"/>
    <x v="17"/>
    <s v="R - 35 - Average to Good"/>
    <n v="4"/>
    <n v="2"/>
    <n v="1"/>
    <n v="7"/>
    <s v="2STY - 2 Story Building"/>
    <n v="2316"/>
    <n v="1190"/>
    <n v="1126"/>
    <n v="0"/>
    <x v="0"/>
    <n v="1190"/>
    <n v="241.59663865546219"/>
    <n v="31.807671457178582"/>
    <n v="440"/>
    <n v="30000"/>
    <n v="287500"/>
    <d v="2020-02-24T00:00:00"/>
    <n v="282199"/>
    <n v="124.14"/>
    <n v="0.20749999999999999"/>
    <x v="20"/>
    <n v="4"/>
    <n v="2"/>
    <n v="24"/>
  </r>
  <r>
    <x v="0"/>
    <x v="284"/>
    <x v="1"/>
    <s v="0.2555 AC"/>
    <x v="3"/>
    <s v="R - 35 - Average to Good"/>
    <n v="3"/>
    <n v="2"/>
    <n v="1"/>
    <n v="7"/>
    <s v="2STY - 2 Story Building"/>
    <n v="2100"/>
    <n v="1050"/>
    <n v="1050"/>
    <n v="0"/>
    <x v="0"/>
    <n v="1050"/>
    <n v="263.66190476190474"/>
    <n v="24.874703268227552"/>
    <n v="440"/>
    <n v="30000"/>
    <n v="276845"/>
    <d v="2020-02-20T00:00:00"/>
    <n v="276845"/>
    <n v="131.83000000000001"/>
    <n v="0.2555"/>
    <x v="20"/>
    <n v="1"/>
    <n v="2"/>
    <n v="20"/>
  </r>
  <r>
    <x v="0"/>
    <x v="294"/>
    <x v="0"/>
    <s v="0.2601 AC"/>
    <x v="17"/>
    <s v="R - 35 - Average to Good"/>
    <n v="3"/>
    <n v="3"/>
    <n v="0"/>
    <n v="6"/>
    <s v="1STY - 1 Story Building"/>
    <n v="1740"/>
    <n v="1740"/>
    <n v="1740"/>
    <n v="1405"/>
    <x v="1"/>
    <n v="3145"/>
    <n v="110.33386327503975"/>
    <n v="30.626773837427081"/>
    <n v="400"/>
    <n v="40000"/>
    <n v="347000"/>
    <d v="2020-06-15T00:00:00"/>
    <n v="339200"/>
    <n v="199.43"/>
    <n v="0.2601"/>
    <x v="20"/>
    <n v="4"/>
    <n v="6"/>
    <n v="15"/>
  </r>
  <r>
    <x v="0"/>
    <x v="294"/>
    <x v="0"/>
    <s v="0.2176 AC"/>
    <x v="18"/>
    <s v="R - 35 - Average to Good"/>
    <n v="4"/>
    <n v="2"/>
    <n v="1"/>
    <n v="7"/>
    <s v="2STY - 2 Story Building"/>
    <n v="2119"/>
    <n v="1157"/>
    <n v="1028"/>
    <n v="0"/>
    <x v="0"/>
    <n v="1157"/>
    <n v="243.73379429559205"/>
    <n v="29.751053313887542"/>
    <n v="420"/>
    <n v="40000"/>
    <n v="282000"/>
    <d v="2020-06-17T00:00:00"/>
    <n v="282545"/>
    <n v="133.08000000000001"/>
    <n v="0.21759999999999999"/>
    <x v="20"/>
    <n v="3"/>
    <n v="6"/>
    <n v="17"/>
  </r>
  <r>
    <x v="0"/>
    <x v="294"/>
    <x v="0"/>
    <s v="0.2276 AC"/>
    <x v="18"/>
    <s v="R - 35 - Average to Good"/>
    <n v="4"/>
    <n v="3"/>
    <n v="1"/>
    <n v="7"/>
    <s v="2STY - 2 Story Building"/>
    <n v="2636"/>
    <n v="1404"/>
    <n v="1232"/>
    <n v="862"/>
    <x v="1"/>
    <n v="2266"/>
    <n v="146.95498676081201"/>
    <n v="33.587996920797693"/>
    <n v="730"/>
    <n v="40000"/>
    <n v="333000"/>
    <d v="2020-04-03T00:00:00"/>
    <n v="320651"/>
    <n v="126.33"/>
    <n v="0.2276"/>
    <x v="20"/>
    <n v="3"/>
    <n v="4"/>
    <n v="3"/>
  </r>
  <r>
    <x v="0"/>
    <x v="294"/>
    <x v="0"/>
    <s v="0.1720 AC"/>
    <x v="18"/>
    <s v="R - 35 - Average to Good"/>
    <n v="4"/>
    <n v="3"/>
    <n v="1"/>
    <n v="7"/>
    <s v="2STY - 2 Story Building"/>
    <n v="2178"/>
    <n v="1157"/>
    <n v="1070"/>
    <n v="802"/>
    <x v="1"/>
    <n v="1959"/>
    <n v="160.79632465543645"/>
    <n v="42.043052085335383"/>
    <n v="420"/>
    <n v="40000"/>
    <n v="315000"/>
    <d v="2020-05-26T00:00:00"/>
    <n v="300158"/>
    <n v="144.63"/>
    <n v="0.17199999999999999"/>
    <x v="20"/>
    <n v="3"/>
    <n v="5"/>
    <n v="26"/>
  </r>
  <r>
    <x v="3"/>
    <x v="285"/>
    <x v="0"/>
    <s v="0.1433 AC"/>
    <x v="17"/>
    <s v="R - 40 - Good"/>
    <n v="3"/>
    <n v="2"/>
    <n v="1"/>
    <n v="5"/>
    <s v="1STY - 1 Story Building"/>
    <n v="1786"/>
    <n v="1786"/>
    <n v="1786"/>
    <n v="587"/>
    <x v="1"/>
    <n v="2373"/>
    <n v="158.87062789717658"/>
    <n v="60.395876547624312"/>
    <n v="462"/>
    <n v="60000"/>
    <n v="377000"/>
    <d v="2020-06-03T00:00:00"/>
    <n v="380548"/>
    <n v="211.09"/>
    <n v="0.14330000000000001"/>
    <x v="20"/>
    <n v="4"/>
    <n v="6"/>
    <n v="3"/>
  </r>
  <r>
    <x v="3"/>
    <x v="285"/>
    <x v="0"/>
    <s v="0.1708 AC"/>
    <x v="17"/>
    <s v="R - 40 - Good"/>
    <n v="3"/>
    <n v="3"/>
    <n v="0"/>
    <n v="5"/>
    <s v="1STY - 1 Story Building"/>
    <n v="1579"/>
    <n v="1579"/>
    <n v="1579"/>
    <n v="947"/>
    <x v="1"/>
    <n v="2526"/>
    <n v="152.81076801266826"/>
    <n v="51.881385711490026"/>
    <n v="745"/>
    <n v="70000"/>
    <n v="386000"/>
    <d v="2020-08-21T00:00:00"/>
    <n v="363109"/>
    <n v="244.46"/>
    <n v="0.17080000000000001"/>
    <x v="20"/>
    <n v="4"/>
    <n v="8"/>
    <n v="21"/>
  </r>
  <r>
    <x v="3"/>
    <x v="285"/>
    <x v="0"/>
    <s v="0.2088 AC"/>
    <x v="17"/>
    <s v="R - 40 - Good"/>
    <n v="3"/>
    <n v="2"/>
    <n v="0"/>
    <n v="6"/>
    <s v="1STY - 1 Story Building"/>
    <n v="2495"/>
    <n v="2495"/>
    <n v="2495"/>
    <n v="0"/>
    <x v="0"/>
    <n v="2495"/>
    <n v="196.59318637274549"/>
    <n v="53.928786295557444"/>
    <n v="631"/>
    <n v="70000"/>
    <n v="490500"/>
    <d v="2020-05-18T00:00:00"/>
    <n v="486319"/>
    <n v="196.59"/>
    <n v="0.20880000000000001"/>
    <x v="20"/>
    <n v="4"/>
    <n v="5"/>
    <n v="18"/>
  </r>
  <r>
    <x v="3"/>
    <x v="295"/>
    <x v="0"/>
    <s v="0.2503 AC"/>
    <x v="3"/>
    <s v="R - 45 - Good to Very Good"/>
    <n v="4"/>
    <n v="2"/>
    <n v="0"/>
    <n v="8"/>
    <s v="1STY - 1 Story Building"/>
    <n v="2598"/>
    <n v="2598"/>
    <n v="2598"/>
    <n v="0"/>
    <x v="0"/>
    <n v="2598"/>
    <n v="179.03887605850653"/>
    <n v="42.661661836833446"/>
    <n v="660"/>
    <n v="80000"/>
    <n v="465143"/>
    <d v="2020-03-05T00:00:00"/>
    <n v="465143"/>
    <n v="179.04"/>
    <n v="0.25030000000000002"/>
    <x v="20"/>
    <n v="1"/>
    <n v="3"/>
    <n v="5"/>
  </r>
  <r>
    <x v="3"/>
    <x v="295"/>
    <x v="0"/>
    <s v="0.2248 AC"/>
    <x v="3"/>
    <s v="R - 45 - Good to Very Good"/>
    <n v="4"/>
    <n v="3"/>
    <n v="1"/>
    <n v="9"/>
    <s v="2STY - 2 Story Building"/>
    <n v="3395"/>
    <n v="2207"/>
    <n v="2000"/>
    <n v="0"/>
    <x v="0"/>
    <n v="2207"/>
    <n v="252.37879474399637"/>
    <n v="56.881496949436126"/>
    <n v="640"/>
    <n v="70000"/>
    <n v="557000"/>
    <d v="2020-07-15T00:00:00"/>
    <n v="557000"/>
    <n v="164.06"/>
    <n v="0.2248"/>
    <x v="20"/>
    <n v="1"/>
    <n v="7"/>
    <n v="15"/>
  </r>
  <r>
    <x v="3"/>
    <x v="295"/>
    <x v="0"/>
    <s v="0.2724 AC"/>
    <x v="3"/>
    <s v="R - 45 - Good to Very Good"/>
    <n v="3"/>
    <n v="2"/>
    <n v="0"/>
    <n v="7"/>
    <s v="1STY - 1 Story Building"/>
    <n v="2170"/>
    <n v="2170"/>
    <n v="2170"/>
    <n v="0"/>
    <x v="0"/>
    <n v="2170"/>
    <n v="215.72442396313363"/>
    <n v="39.451550614946697"/>
    <n v="692"/>
    <n v="80000"/>
    <n v="468122"/>
    <d v="2020-05-12T00:00:00"/>
    <n v="468122"/>
    <n v="215.72"/>
    <n v="0.27239999999999998"/>
    <x v="20"/>
    <n v="1"/>
    <n v="5"/>
    <n v="12"/>
  </r>
  <r>
    <x v="3"/>
    <x v="295"/>
    <x v="0"/>
    <s v="0.2664 AC"/>
    <x v="3"/>
    <s v="R - 45 - Good to Very Good"/>
    <n v="4"/>
    <n v="2"/>
    <n v="1"/>
    <n v="10"/>
    <s v="2STY - 2 Story Building"/>
    <n v="3106"/>
    <n v="1738"/>
    <n v="1368"/>
    <n v="0"/>
    <x v="0"/>
    <n v="1738"/>
    <n v="248.42980437284234"/>
    <n v="37.207576033333602"/>
    <n v="640"/>
    <n v="80000"/>
    <n v="431771"/>
    <d v="2020-05-07T00:00:00"/>
    <n v="431771"/>
    <n v="139.01"/>
    <n v="0.26640000000000003"/>
    <x v="20"/>
    <n v="1"/>
    <n v="5"/>
    <n v="7"/>
  </r>
  <r>
    <x v="3"/>
    <x v="295"/>
    <x v="0"/>
    <s v="0.2387 AC"/>
    <x v="3"/>
    <s v="R - 45 - Good to Very Good"/>
    <n v="4"/>
    <n v="2"/>
    <n v="1"/>
    <n v="10"/>
    <s v="2STY - 2 Story Building"/>
    <n v="3566"/>
    <n v="1963"/>
    <n v="1594"/>
    <n v="0"/>
    <x v="0"/>
    <n v="1963"/>
    <n v="224.54763117677024"/>
    <n v="42.39244715117816"/>
    <n v="640"/>
    <n v="70000"/>
    <n v="440787"/>
    <d v="2020-04-01T00:00:00"/>
    <n v="440787"/>
    <n v="123.61"/>
    <n v="0.2387"/>
    <x v="20"/>
    <n v="1"/>
    <n v="4"/>
    <n v="1"/>
  </r>
  <r>
    <x v="3"/>
    <x v="295"/>
    <x v="0"/>
    <s v="0.2555 AC"/>
    <x v="3"/>
    <s v="R - 45 - Good to Very Good"/>
    <n v="4"/>
    <n v="2"/>
    <n v="0"/>
    <n v="8"/>
    <s v="1STY - 1 Story Building"/>
    <n v="2598"/>
    <n v="2598"/>
    <n v="2598"/>
    <n v="0"/>
    <x v="0"/>
    <n v="2598"/>
    <n v="161.53887605850653"/>
    <n v="37.708341195265227"/>
    <n v="660"/>
    <n v="80000"/>
    <n v="419678"/>
    <d v="2020-02-14T00:00:00"/>
    <n v="419678"/>
    <n v="161.54"/>
    <n v="0.2555"/>
    <x v="20"/>
    <n v="1"/>
    <n v="2"/>
    <n v="14"/>
  </r>
  <r>
    <x v="3"/>
    <x v="295"/>
    <x v="0"/>
    <s v="0.3347 AC"/>
    <x v="3"/>
    <s v="R - 45 - Good to Very Good"/>
    <n v="4"/>
    <n v="3"/>
    <n v="1"/>
    <n v="8"/>
    <s v="2STY - 2 Story Building"/>
    <n v="3748"/>
    <n v="2194"/>
    <n v="2194"/>
    <n v="0"/>
    <x v="0"/>
    <n v="2194"/>
    <n v="239.34001823154057"/>
    <n v="36.0170683119321"/>
    <n v="682"/>
    <n v="80000"/>
    <n v="525112"/>
    <d v="2020-06-16T00:00:00"/>
    <n v="525112"/>
    <n v="140.1"/>
    <n v="0.3347"/>
    <x v="20"/>
    <n v="1"/>
    <n v="6"/>
    <n v="16"/>
  </r>
  <r>
    <x v="3"/>
    <x v="295"/>
    <x v="0"/>
    <s v="0.3173 AC"/>
    <x v="18"/>
    <s v="R - 45 - Good to Very Good"/>
    <n v="4"/>
    <n v="3"/>
    <n v="1"/>
    <n v="9"/>
    <s v="2STY - 2 Story Building"/>
    <n v="3404"/>
    <n v="2207"/>
    <n v="2000"/>
    <n v="0"/>
    <x v="0"/>
    <n v="2207"/>
    <n v="235.56864521975533"/>
    <n v="37.615069990510491"/>
    <n v="640"/>
    <n v="80000"/>
    <n v="519900"/>
    <d v="2020-01-23T00:00:00"/>
    <n v="518512"/>
    <n v="152.72999999999999"/>
    <n v="0.31730000000000003"/>
    <x v="20"/>
    <n v="3"/>
    <n v="1"/>
    <n v="23"/>
  </r>
  <r>
    <x v="4"/>
    <x v="298"/>
    <x v="1"/>
    <s v="0.3230 AC"/>
    <x v="3"/>
    <s v="R - 45 - Good to Very Good"/>
    <n v="4"/>
    <n v="3"/>
    <n v="1"/>
    <n v="10"/>
    <s v="2STY - 2 Story Building"/>
    <n v="3513"/>
    <n v="2404"/>
    <n v="2356"/>
    <n v="0"/>
    <x v="0"/>
    <n v="2404"/>
    <n v="253.108153078203"/>
    <n v="43.24642427653967"/>
    <n v="662"/>
    <n v="70001"/>
    <n v="608472"/>
    <d v="2020-07-06T00:00:00"/>
    <n v="608472"/>
    <n v="173.21"/>
    <n v="0.32300000000000001"/>
    <x v="20"/>
    <n v="1"/>
    <n v="7"/>
    <n v="6"/>
  </r>
  <r>
    <x v="4"/>
    <x v="298"/>
    <x v="1"/>
    <s v="0.2565 AC"/>
    <x v="3"/>
    <s v="R - 45 - Good to Very Good"/>
    <n v="4"/>
    <n v="2"/>
    <n v="1"/>
    <n v="9"/>
    <s v="2STY - 2 Story Building"/>
    <n v="3268"/>
    <n v="2088"/>
    <n v="1692"/>
    <n v="120"/>
    <x v="1"/>
    <n v="2208"/>
    <n v="243.50634057971016"/>
    <n v="48.120940040131963"/>
    <n v="822"/>
    <n v="70001"/>
    <n v="537662"/>
    <d v="2020-06-01T00:00:00"/>
    <n v="537662"/>
    <n v="164.52"/>
    <n v="0.25650000000000001"/>
    <x v="20"/>
    <n v="1"/>
    <n v="6"/>
    <n v="1"/>
  </r>
  <r>
    <x v="4"/>
    <x v="298"/>
    <x v="1"/>
    <s v="0.3105 AC"/>
    <x v="19"/>
    <s v="R - 45 - Good to Very Good"/>
    <n v="3"/>
    <n v="3"/>
    <n v="1"/>
    <n v="7"/>
    <s v="1STY - 1 Story Building"/>
    <n v="2830"/>
    <n v="2830"/>
    <n v="2808"/>
    <n v="1642"/>
    <x v="1"/>
    <n v="4472"/>
    <n v="164.35599284436495"/>
    <n v="54.342280956246704"/>
    <n v="662"/>
    <n v="70001"/>
    <n v="735000"/>
    <d v="2020-04-24T00:00:00"/>
    <n v="726374"/>
    <n v="259.72000000000003"/>
    <n v="0.3105"/>
    <x v="20"/>
    <n v="2"/>
    <n v="4"/>
    <n v="24"/>
  </r>
  <r>
    <x v="3"/>
    <x v="309"/>
    <x v="0"/>
    <s v="0.2549 AC"/>
    <x v="17"/>
    <s v="R - 45 - Good to Very Good"/>
    <n v="4"/>
    <n v="3"/>
    <n v="1"/>
    <n v="9"/>
    <s v="2STY - 2 Story Building"/>
    <n v="3855"/>
    <n v="2271"/>
    <n v="2264"/>
    <n v="0"/>
    <x v="0"/>
    <n v="2271"/>
    <n v="281.81417877586966"/>
    <n v="57.639773749478081"/>
    <n v="620"/>
    <n v="49998"/>
    <n v="640000"/>
    <d v="2020-04-02T00:00:00"/>
    <n v="508091"/>
    <n v="166.02"/>
    <n v="0.25490000000000002"/>
    <x v="20"/>
    <n v="4"/>
    <n v="4"/>
    <n v="2"/>
  </r>
  <r>
    <x v="0"/>
    <x v="309"/>
    <x v="0"/>
    <s v="0.2296 AC"/>
    <x v="20"/>
    <s v="R - 45 - Good to Very Good"/>
    <n v="3"/>
    <n v="2"/>
    <n v="1"/>
    <n v="6"/>
    <s v="1STY - 1 Story Building"/>
    <n v="2266"/>
    <n v="2266"/>
    <n v="2266"/>
    <n v="0"/>
    <x v="0"/>
    <n v="2266"/>
    <n v="198.88570167696381"/>
    <n v="45.06129956517983"/>
    <n v="660"/>
    <n v="49998"/>
    <n v="450675"/>
    <d v="2020-06-08T00:00:00"/>
    <n v="450675"/>
    <n v="198.89"/>
    <n v="0.2296"/>
    <x v="20"/>
    <n v="0"/>
    <n v="6"/>
    <n v="8"/>
  </r>
  <r>
    <x v="3"/>
    <x v="309"/>
    <x v="0"/>
    <s v="0.2296 AC"/>
    <x v="3"/>
    <s v="R - 45 - Good to Very Good"/>
    <n v="3"/>
    <n v="2"/>
    <n v="1"/>
    <n v="7"/>
    <s v="1STY - 1 Story Building"/>
    <n v="2282"/>
    <n v="2282"/>
    <n v="2282"/>
    <n v="0"/>
    <x v="0"/>
    <n v="2282"/>
    <n v="196.91191936897459"/>
    <n v="44.929117753397129"/>
    <n v="682"/>
    <n v="49998"/>
    <n v="449353"/>
    <d v="2020-08-03T00:00:00"/>
    <n v="449353"/>
    <n v="196.91"/>
    <n v="0.2296"/>
    <x v="20"/>
    <n v="1"/>
    <n v="8"/>
    <n v="3"/>
  </r>
  <r>
    <x v="3"/>
    <x v="309"/>
    <x v="0"/>
    <s v="0.2296 AC"/>
    <x v="19"/>
    <s v="R - 45 - Good to Very Good"/>
    <n v="4"/>
    <n v="3"/>
    <n v="1"/>
    <n v="11"/>
    <s v="2STY - 2 Story Building"/>
    <n v="3388"/>
    <n v="2200"/>
    <n v="2000"/>
    <n v="0"/>
    <x v="0"/>
    <n v="2200"/>
    <n v="231.52636363636364"/>
    <n v="50.928792198193527"/>
    <n v="640"/>
    <n v="49998"/>
    <n v="509358"/>
    <d v="2020-01-02T00:00:00"/>
    <n v="509358"/>
    <n v="150.34"/>
    <n v="0.2296"/>
    <x v="20"/>
    <n v="2"/>
    <n v="1"/>
    <n v="2"/>
  </r>
  <r>
    <x v="3"/>
    <x v="309"/>
    <x v="0"/>
    <s v="0.2298 AC"/>
    <x v="3"/>
    <s v="R - 45 - Good to Very Good"/>
    <n v="3"/>
    <n v="2"/>
    <n v="0"/>
    <n v="8"/>
    <s v="1STY - 1 Story Building"/>
    <n v="2604"/>
    <n v="2604"/>
    <n v="2604"/>
    <n v="0"/>
    <x v="0"/>
    <n v="2604"/>
    <n v="169.64093701996927"/>
    <n v="44.129981674486778"/>
    <n v="701"/>
    <n v="49998"/>
    <n v="441745"/>
    <d v="2020-03-25T00:00:00"/>
    <n v="441745"/>
    <n v="169.64"/>
    <n v="0.2298"/>
    <x v="20"/>
    <n v="1"/>
    <n v="3"/>
    <n v="25"/>
  </r>
  <r>
    <x v="3"/>
    <x v="309"/>
    <x v="0"/>
    <s v="0.2296 AC"/>
    <x v="3"/>
    <s v="R - 45 - Good to Very Good"/>
    <n v="3"/>
    <n v="2"/>
    <n v="1"/>
    <n v="6"/>
    <s v="1STY - 1 Story Building"/>
    <n v="2202"/>
    <n v="2202"/>
    <n v="2202"/>
    <n v="1101"/>
    <x v="1"/>
    <n v="3303"/>
    <n v="141.51983045716017"/>
    <n v="46.737568910517915"/>
    <n v="724"/>
    <n v="49998"/>
    <n v="467440"/>
    <d v="2020-01-31T00:00:00"/>
    <n v="467440"/>
    <n v="212.28"/>
    <n v="0.2296"/>
    <x v="20"/>
    <n v="1"/>
    <n v="1"/>
    <n v="31"/>
  </r>
  <r>
    <x v="0"/>
    <x v="309"/>
    <x v="0"/>
    <s v="0.3578 AC"/>
    <x v="3"/>
    <s v="R - 45 - Good to Very Good"/>
    <n v="4"/>
    <n v="3"/>
    <n v="1"/>
    <n v="11"/>
    <s v="2STY - 2 Story Building"/>
    <n v="4140"/>
    <n v="2512"/>
    <n v="2512"/>
    <n v="0"/>
    <x v="0"/>
    <n v="2512"/>
    <n v="241.4609872611465"/>
    <n v="38.916914456830106"/>
    <n v="684"/>
    <n v="49998"/>
    <n v="606550"/>
    <d v="2020-03-12T00:00:00"/>
    <n v="606550"/>
    <n v="146.51"/>
    <n v="0.35780000000000001"/>
    <x v="20"/>
    <n v="1"/>
    <n v="3"/>
    <n v="12"/>
  </r>
  <r>
    <x v="3"/>
    <x v="309"/>
    <x v="0"/>
    <s v="0.2312 AC"/>
    <x v="3"/>
    <s v="R - 45 - Good to Very Good"/>
    <n v="4"/>
    <n v="3"/>
    <n v="1"/>
    <n v="9"/>
    <s v="2STY - 2 Story Building"/>
    <n v="3395"/>
    <n v="2207"/>
    <n v="2000"/>
    <n v="0"/>
    <x v="0"/>
    <n v="2207"/>
    <n v="239.01223380154056"/>
    <n v="52.37774091973526"/>
    <n v="640"/>
    <n v="49998"/>
    <n v="527500"/>
    <d v="2020-08-10T00:00:00"/>
    <n v="527500"/>
    <n v="155.38"/>
    <n v="0.23119999999999999"/>
    <x v="20"/>
    <n v="1"/>
    <n v="8"/>
    <n v="10"/>
  </r>
  <r>
    <x v="0"/>
    <x v="310"/>
    <x v="0"/>
    <s v="0.2819 AC"/>
    <x v="19"/>
    <s v="R - 35 - Average to Good"/>
    <n v="4"/>
    <n v="3"/>
    <n v="1"/>
    <n v="7"/>
    <s v="2STY - 2 Story Building"/>
    <n v="3050"/>
    <n v="1666"/>
    <n v="1420"/>
    <n v="1000"/>
    <x v="1"/>
    <n v="2666"/>
    <n v="150"/>
    <n v="32.566302842674226"/>
    <n v="420"/>
    <n v="50000"/>
    <n v="399900"/>
    <d v="2020-01-03T00:00:00"/>
    <n v="434267"/>
    <n v="131.11000000000001"/>
    <n v="0.28189999999999998"/>
    <x v="20"/>
    <n v="2"/>
    <n v="1"/>
    <n v="3"/>
  </r>
  <r>
    <x v="0"/>
    <x v="310"/>
    <x v="0"/>
    <s v="0.2516 AC"/>
    <x v="20"/>
    <s v="R - 35 - Average to Good"/>
    <n v="4"/>
    <n v="2"/>
    <n v="1"/>
    <n v="9"/>
    <s v="2STY - 2 Story Building"/>
    <n v="2964"/>
    <n v="1482"/>
    <n v="1482"/>
    <n v="536"/>
    <x v="1"/>
    <n v="2018"/>
    <n v="207.01387512388504"/>
    <n v="38.117298144036113"/>
    <n v="640"/>
    <n v="50000"/>
    <n v="417754"/>
    <d v="2020-07-16T00:00:00"/>
    <n v="417754"/>
    <n v="140.94"/>
    <n v="0.25159999999999999"/>
    <x v="20"/>
    <n v="0"/>
    <n v="7"/>
    <n v="16"/>
  </r>
  <r>
    <x v="0"/>
    <x v="310"/>
    <x v="0"/>
    <s v="0.2708 AC"/>
    <x v="3"/>
    <s v="R - 35 - Average to Good"/>
    <n v="4"/>
    <n v="2"/>
    <n v="1"/>
    <n v="9"/>
    <s v="2STY - 2 Story Building"/>
    <n v="2964"/>
    <n v="1482"/>
    <n v="1482"/>
    <n v="0"/>
    <x v="0"/>
    <n v="1482"/>
    <n v="261.9622132253711"/>
    <n v="32.911700596674414"/>
    <n v="640"/>
    <n v="50000"/>
    <n v="388228"/>
    <d v="2020-01-22T00:00:00"/>
    <n v="388228"/>
    <n v="130.97999999999999"/>
    <n v="0.27079999999999999"/>
    <x v="20"/>
    <n v="1"/>
    <n v="1"/>
    <n v="22"/>
  </r>
  <r>
    <x v="0"/>
    <x v="310"/>
    <x v="0"/>
    <s v="0.2066 AC"/>
    <x v="3"/>
    <s v="R - 35 - Average to Good"/>
    <n v="4"/>
    <n v="2"/>
    <n v="1"/>
    <n v="9"/>
    <s v="2STY - 2 Story Building"/>
    <n v="2545"/>
    <n v="1313"/>
    <n v="1271"/>
    <n v="0"/>
    <x v="0"/>
    <n v="1313"/>
    <n v="228.86976389946688"/>
    <n v="33.391425475382171"/>
    <n v="400"/>
    <n v="50000"/>
    <n v="300506"/>
    <d v="2020-05-18T00:00:00"/>
    <n v="300506"/>
    <n v="118.08"/>
    <n v="0.20660000000000001"/>
    <x v="20"/>
    <n v="1"/>
    <n v="5"/>
    <n v="18"/>
  </r>
  <r>
    <x v="0"/>
    <x v="310"/>
    <x v="0"/>
    <s v="0.2066 AC"/>
    <x v="19"/>
    <s v="R - 35 - Average to Good"/>
    <n v="4"/>
    <n v="2"/>
    <n v="0"/>
    <n v="6"/>
    <s v="1STY - 1 Story Building"/>
    <n v="1800"/>
    <n v="1800"/>
    <n v="1800"/>
    <n v="0"/>
    <x v="0"/>
    <n v="1800"/>
    <n v="158.33277777777778"/>
    <n v="31.668328981978544"/>
    <n v="440"/>
    <n v="50000"/>
    <n v="284999"/>
    <d v="2020-03-26T00:00:00"/>
    <n v="297032"/>
    <n v="158.33000000000001"/>
    <n v="0.20660000000000001"/>
    <x v="20"/>
    <n v="2"/>
    <n v="3"/>
    <n v="26"/>
  </r>
  <r>
    <x v="0"/>
    <x v="310"/>
    <x v="0"/>
    <s v="0.2066 AC"/>
    <x v="3"/>
    <s v="R - 35 - Average to Good"/>
    <n v="4"/>
    <n v="2"/>
    <n v="1"/>
    <n v="9"/>
    <s v="2STY - 2 Story Building"/>
    <n v="2542"/>
    <n v="1313"/>
    <n v="1271"/>
    <n v="0"/>
    <x v="0"/>
    <n v="1313"/>
    <n v="230.17669459253617"/>
    <n v="33.582102819980136"/>
    <n v="420"/>
    <n v="50000"/>
    <n v="302222"/>
    <d v="2020-07-28T00:00:00"/>
    <n v="302222"/>
    <n v="118.89"/>
    <n v="0.20660000000000001"/>
    <x v="20"/>
    <n v="1"/>
    <n v="7"/>
    <n v="28"/>
  </r>
  <r>
    <x v="0"/>
    <x v="310"/>
    <x v="0"/>
    <s v="0.2066 AC"/>
    <x v="3"/>
    <s v="R - 35 - Average to Good"/>
    <n v="3"/>
    <n v="2"/>
    <n v="0"/>
    <n v="6"/>
    <s v="1STY - 1 Story Building"/>
    <n v="1571"/>
    <n v="1571"/>
    <n v="1553"/>
    <n v="0"/>
    <x v="0"/>
    <n v="1571"/>
    <n v="160.46721833227244"/>
    <n v="28.012013117179002"/>
    <n v="400"/>
    <n v="50000"/>
    <n v="252094"/>
    <d v="2020-04-28T00:00:00"/>
    <n v="252094"/>
    <n v="160.47"/>
    <n v="0.20660000000000001"/>
    <x v="20"/>
    <n v="1"/>
    <n v="4"/>
    <n v="28"/>
  </r>
  <r>
    <x v="0"/>
    <x v="310"/>
    <x v="0"/>
    <s v="0.2066 AC"/>
    <x v="20"/>
    <s v="R - 35 - Average to Good"/>
    <n v="4"/>
    <n v="2"/>
    <n v="1"/>
    <n v="9"/>
    <s v="2STY - 2 Story Building"/>
    <n v="3174"/>
    <n v="1692"/>
    <n v="1482"/>
    <n v="0"/>
    <x v="0"/>
    <n v="1692"/>
    <n v="216.03073286052009"/>
    <n v="40.616052276705268"/>
    <n v="640"/>
    <n v="50000"/>
    <n v="365524"/>
    <d v="2020-05-28T00:00:00"/>
    <n v="365524"/>
    <n v="115.16"/>
    <n v="0.20660000000000001"/>
    <x v="20"/>
    <n v="0"/>
    <n v="5"/>
    <n v="28"/>
  </r>
  <r>
    <x v="0"/>
    <x v="310"/>
    <x v="0"/>
    <s v="0.2066 AC"/>
    <x v="20"/>
    <s v="R - 35 - Average to Good"/>
    <n v="4"/>
    <n v="2"/>
    <n v="1"/>
    <n v="9"/>
    <s v="2STY - 2 Story Building"/>
    <n v="2980"/>
    <n v="1498"/>
    <n v="1482"/>
    <n v="0"/>
    <x v="0"/>
    <n v="1498"/>
    <n v="240.48931909212283"/>
    <n v="40.030352810868514"/>
    <n v="680"/>
    <n v="50000"/>
    <n v="360253"/>
    <d v="2020-07-06T00:00:00"/>
    <n v="360253"/>
    <n v="120.89"/>
    <n v="0.20660000000000001"/>
    <x v="20"/>
    <n v="0"/>
    <n v="7"/>
    <n v="6"/>
  </r>
  <r>
    <x v="0"/>
    <x v="310"/>
    <x v="0"/>
    <s v="0.3721 AC"/>
    <x v="3"/>
    <s v="R - 35 - Average to Good"/>
    <n v="3"/>
    <n v="2"/>
    <n v="0"/>
    <n v="6"/>
    <s v="1STY - 1 Story Building"/>
    <n v="1984"/>
    <n v="1984"/>
    <n v="1984"/>
    <n v="0"/>
    <x v="0"/>
    <n v="1984"/>
    <n v="184.10181451612902"/>
    <n v="22.534721528149493"/>
    <n v="680"/>
    <n v="50000"/>
    <n v="365258"/>
    <d v="2020-03-18T00:00:00"/>
    <n v="365258"/>
    <n v="184.1"/>
    <n v="0.37209999999999999"/>
    <x v="20"/>
    <n v="1"/>
    <n v="3"/>
    <n v="18"/>
  </r>
  <r>
    <x v="0"/>
    <x v="310"/>
    <x v="0"/>
    <s v="0.3680 AC"/>
    <x v="20"/>
    <s v="R - 35 - Average to Good"/>
    <n v="4"/>
    <n v="3"/>
    <n v="1"/>
    <n v="8"/>
    <s v="2STY - 2 Story Building"/>
    <n v="3139"/>
    <n v="2380"/>
    <n v="2060"/>
    <n v="0"/>
    <x v="0"/>
    <n v="2380"/>
    <n v="202.35042016806722"/>
    <n v="30.043143889487762"/>
    <n v="640"/>
    <n v="50000"/>
    <n v="481594"/>
    <d v="2020-06-08T00:00:00"/>
    <n v="481594"/>
    <n v="153.41999999999999"/>
    <n v="0.36799999999999999"/>
    <x v="20"/>
    <n v="0"/>
    <n v="6"/>
    <n v="8"/>
  </r>
  <r>
    <x v="0"/>
    <x v="310"/>
    <x v="0"/>
    <s v="0.2066 AC"/>
    <x v="20"/>
    <s v="R - 35 - Average to Good"/>
    <n v="4"/>
    <n v="2"/>
    <n v="1"/>
    <n v="9"/>
    <s v="2STY - 2 Story Building"/>
    <n v="2524"/>
    <n v="1304"/>
    <n v="1262"/>
    <n v="0"/>
    <x v="0"/>
    <n v="1304"/>
    <n v="243.42484662576686"/>
    <n v="35.271530761278186"/>
    <n v="400"/>
    <n v="50000"/>
    <n v="317426"/>
    <d v="2020-08-10T00:00:00"/>
    <n v="316426"/>
    <n v="125.76"/>
    <n v="0.20660000000000001"/>
    <x v="20"/>
    <n v="0"/>
    <n v="8"/>
    <n v="10"/>
  </r>
  <r>
    <x v="0"/>
    <x v="310"/>
    <x v="0"/>
    <s v="0.2066 AC"/>
    <x v="20"/>
    <s v="R - 35 - Average to Good"/>
    <n v="4"/>
    <n v="2"/>
    <n v="0"/>
    <n v="7"/>
    <s v="1STY - 1 Story Building"/>
    <n v="1840"/>
    <n v="1840"/>
    <n v="1840"/>
    <n v="0"/>
    <x v="0"/>
    <n v="1840"/>
    <n v="174.78532608695653"/>
    <n v="35.735890098734416"/>
    <n v="400"/>
    <n v="50000"/>
    <n v="321605"/>
    <d v="2020-07-22T00:00:00"/>
    <n v="321605"/>
    <n v="174.79"/>
    <n v="0.20660000000000001"/>
    <x v="20"/>
    <n v="0"/>
    <n v="7"/>
    <n v="22"/>
  </r>
  <r>
    <x v="0"/>
    <x v="310"/>
    <x v="0"/>
    <s v="0.2066 AC"/>
    <x v="20"/>
    <s v="R - 35 - Average to Good"/>
    <n v="3"/>
    <n v="2"/>
    <n v="0"/>
    <n v="6"/>
    <s v="1STY - 1 Story Building"/>
    <n v="1571"/>
    <n v="1571"/>
    <n v="1553"/>
    <n v="0"/>
    <x v="0"/>
    <n v="1571"/>
    <n v="176.28071292170591"/>
    <n v="30.772501037835895"/>
    <n v="400"/>
    <n v="50000"/>
    <n v="276937"/>
    <d v="2020-06-24T00:00:00"/>
    <n v="286740"/>
    <n v="176.28"/>
    <n v="0.20660000000000001"/>
    <x v="20"/>
    <n v="0"/>
    <n v="6"/>
    <n v="24"/>
  </r>
  <r>
    <x v="0"/>
    <x v="310"/>
    <x v="0"/>
    <s v="0.2066 AC"/>
    <x v="3"/>
    <s v="R - 35 - Average to Good"/>
    <n v="3"/>
    <n v="2"/>
    <n v="0"/>
    <n v="2"/>
    <s v="1STY - 1 Story Building"/>
    <n v="1571"/>
    <n v="1571"/>
    <n v="1553"/>
    <n v="0"/>
    <x v="0"/>
    <n v="1571"/>
    <n v="172.19923615531508"/>
    <n v="30.06001669426821"/>
    <n v="400"/>
    <n v="50000"/>
    <n v="270525"/>
    <d v="2020-08-04T00:00:00"/>
    <n v="274092"/>
    <n v="172.2"/>
    <n v="0.20660000000000001"/>
    <x v="20"/>
    <n v="1"/>
    <n v="8"/>
    <n v="4"/>
  </r>
  <r>
    <x v="0"/>
    <x v="310"/>
    <x v="0"/>
    <s v="0.2066 AC"/>
    <x v="20"/>
    <s v="R - 35 - Average to Good"/>
    <n v="4"/>
    <n v="2"/>
    <n v="1"/>
    <n v="9"/>
    <s v="2STY - 2 Story Building"/>
    <n v="2768"/>
    <n v="1402"/>
    <n v="1402"/>
    <n v="0"/>
    <x v="0"/>
    <n v="1402"/>
    <n v="223.71897289586306"/>
    <n v="34.852396178630443"/>
    <n v="400"/>
    <n v="50000"/>
    <n v="313654"/>
    <d v="2020-04-24T00:00:00"/>
    <n v="317614"/>
    <n v="113.31"/>
    <n v="0.20660000000000001"/>
    <x v="20"/>
    <n v="0"/>
    <n v="4"/>
    <n v="24"/>
  </r>
  <r>
    <x v="0"/>
    <x v="310"/>
    <x v="0"/>
    <s v="0.2564 AC"/>
    <x v="20"/>
    <s v="R - 35 - Average to Good"/>
    <n v="3"/>
    <n v="2"/>
    <n v="0"/>
    <n v="6"/>
    <s v="1STY - 1 Story Building"/>
    <n v="1984"/>
    <n v="1984"/>
    <n v="1984"/>
    <n v="0"/>
    <x v="0"/>
    <n v="1984"/>
    <n v="172.47429435483872"/>
    <n v="30.637981717615808"/>
    <n v="640"/>
    <n v="50000"/>
    <n v="342189"/>
    <d v="2020-07-13T00:00:00"/>
    <n v="342189"/>
    <n v="172.47"/>
    <n v="0.25640000000000002"/>
    <x v="20"/>
    <n v="0"/>
    <n v="7"/>
    <n v="13"/>
  </r>
  <r>
    <x v="0"/>
    <x v="311"/>
    <x v="0"/>
    <s v="0.1745 AC"/>
    <x v="20"/>
    <s v="R - 35 - Average to Good"/>
    <n v="3"/>
    <n v="2"/>
    <n v="0"/>
    <n v="7"/>
    <s v="1STY - 1 Story Building"/>
    <n v="1810"/>
    <n v="1810"/>
    <n v="1810"/>
    <n v="0"/>
    <x v="0"/>
    <n v="1810"/>
    <n v="160.43480662983424"/>
    <n v="38.202683253477737"/>
    <n v="560"/>
    <n v="30000"/>
    <n v="290387"/>
    <d v="2020-08-20T00:00:00"/>
    <n v="290387"/>
    <n v="160.43"/>
    <n v="0.17449999999999999"/>
    <x v="20"/>
    <n v="0"/>
    <n v="8"/>
    <n v="20"/>
  </r>
  <r>
    <x v="0"/>
    <x v="311"/>
    <x v="0"/>
    <s v="0.1907 AC"/>
    <x v="3"/>
    <s v="R - 35 - Average to Good"/>
    <n v="3"/>
    <n v="2"/>
    <n v="1"/>
    <n v="8"/>
    <s v="2STY - 2 Story Building"/>
    <n v="2100"/>
    <n v="1050"/>
    <n v="1050"/>
    <n v="0"/>
    <x v="0"/>
    <n v="1050"/>
    <n v="283.90571428571428"/>
    <n v="35.885984794312961"/>
    <n v="640"/>
    <n v="30000"/>
    <n v="298101"/>
    <d v="2020-04-17T00:00:00"/>
    <n v="296601"/>
    <n v="141.94999999999999"/>
    <n v="0.19070000000000001"/>
    <x v="20"/>
    <n v="1"/>
    <n v="4"/>
    <n v="17"/>
  </r>
  <r>
    <x v="0"/>
    <x v="311"/>
    <x v="0"/>
    <s v="0.1907 AC"/>
    <x v="3"/>
    <s v="R - 40 - Good"/>
    <n v="4"/>
    <n v="2"/>
    <n v="1"/>
    <n v="9"/>
    <s v="2STY - 2 Story Building"/>
    <n v="2840"/>
    <n v="1420"/>
    <n v="1420"/>
    <n v="0"/>
    <x v="0"/>
    <n v="1420"/>
    <n v="235.29718309859155"/>
    <n v="40.22226363361893"/>
    <n v="410"/>
    <n v="30000"/>
    <n v="334122"/>
    <d v="2020-02-21T00:00:00"/>
    <n v="334122"/>
    <n v="117.65"/>
    <n v="0.19070000000000001"/>
    <x v="20"/>
    <n v="1"/>
    <n v="2"/>
    <n v="21"/>
  </r>
  <r>
    <x v="0"/>
    <x v="311"/>
    <x v="0"/>
    <s v="0.1907 AC"/>
    <x v="20"/>
    <s v="R - 35 - Average to Good"/>
    <n v="3"/>
    <n v="2"/>
    <n v="1"/>
    <n v="7"/>
    <s v="2STY - 2 Story Building"/>
    <n v="2860"/>
    <n v="1460"/>
    <n v="1400"/>
    <n v="0"/>
    <x v="0"/>
    <n v="1460"/>
    <n v="230.79041095890412"/>
    <n v="40.56318536463457"/>
    <n v="440"/>
    <n v="30000"/>
    <n v="336954"/>
    <d v="2020-08-07T00:00:00"/>
    <n v="340288"/>
    <n v="117.82"/>
    <n v="0.19070000000000001"/>
    <x v="20"/>
    <n v="0"/>
    <n v="8"/>
    <n v="7"/>
  </r>
  <r>
    <x v="0"/>
    <x v="311"/>
    <x v="0"/>
    <s v="0.1907 AC"/>
    <x v="18"/>
    <s v="R - 35 - Average to Good"/>
    <n v="3"/>
    <n v="2"/>
    <n v="0"/>
    <n v="6"/>
    <s v="1STY - 1 Story Building"/>
    <n v="1810"/>
    <n v="1810"/>
    <n v="1810"/>
    <n v="0"/>
    <x v="0"/>
    <n v="1810"/>
    <n v="158.5635359116022"/>
    <n v="34.549624576797193"/>
    <n v="640"/>
    <n v="30000"/>
    <n v="287000"/>
    <d v="2020-03-03T00:00:00"/>
    <n v="283698"/>
    <n v="158.56"/>
    <n v="0.19070000000000001"/>
    <x v="20"/>
    <n v="3"/>
    <n v="3"/>
    <n v="3"/>
  </r>
  <r>
    <x v="0"/>
    <x v="311"/>
    <x v="0"/>
    <s v="0.2131 AC"/>
    <x v="20"/>
    <s v="R - 45 - Good to Very Good"/>
    <n v="3"/>
    <n v="2"/>
    <n v="1"/>
    <n v="7"/>
    <s v="2STY - 2 Story Building"/>
    <n v="2116"/>
    <n v="1066"/>
    <n v="1050"/>
    <n v="0"/>
    <x v="0"/>
    <n v="1066"/>
    <n v="277.76266416510322"/>
    <n v="31.897728188415446"/>
    <n v="440"/>
    <n v="30000"/>
    <n v="296095"/>
    <d v="2020-08-14T00:00:00"/>
    <n v="296095"/>
    <n v="139.93"/>
    <n v="0.21310000000000001"/>
    <x v="20"/>
    <n v="0"/>
    <n v="8"/>
    <n v="14"/>
  </r>
  <r>
    <x v="0"/>
    <x v="312"/>
    <x v="0"/>
    <s v="0.2393 AC"/>
    <x v="3"/>
    <s v="R - 35 - Average to Good"/>
    <n v="4"/>
    <n v="3"/>
    <n v="1"/>
    <n v="7"/>
    <s v="2STY - 2 Story Building"/>
    <n v="2860"/>
    <n v="2100"/>
    <n v="1780"/>
    <n v="0"/>
    <x v="0"/>
    <n v="2100"/>
    <n v="185.66666666666666"/>
    <n v="37.404397659687703"/>
    <n v="640"/>
    <n v="50000"/>
    <n v="389900"/>
    <d v="2020-05-14T00:00:00"/>
    <n v="392825"/>
    <n v="136.33000000000001"/>
    <n v="0.23930000000000001"/>
    <x v="20"/>
    <n v="1"/>
    <n v="5"/>
    <n v="14"/>
  </r>
  <r>
    <x v="0"/>
    <x v="312"/>
    <x v="0"/>
    <s v="0.1700 AC"/>
    <x v="20"/>
    <s v="R - 35 - Average to Good"/>
    <n v="4"/>
    <n v="2"/>
    <n v="1"/>
    <n v="9"/>
    <s v="2STY - 2 Story Building"/>
    <n v="2500"/>
    <n v="1280"/>
    <n v="1238"/>
    <n v="0"/>
    <x v="0"/>
    <n v="1280"/>
    <n v="234.41640624999999"/>
    <n v="40.519229730459671"/>
    <n v="424"/>
    <n v="50000"/>
    <n v="300053"/>
    <d v="2020-07-08T00:00:00"/>
    <n v="300053"/>
    <n v="120.02"/>
    <n v="0.17"/>
    <x v="20"/>
    <n v="0"/>
    <n v="7"/>
    <n v="8"/>
  </r>
  <r>
    <x v="0"/>
    <x v="312"/>
    <x v="0"/>
    <s v="0.1683 AC"/>
    <x v="3"/>
    <s v="R - 35 - Average to Good"/>
    <n v="4"/>
    <n v="2"/>
    <n v="1"/>
    <n v="7"/>
    <s v="2STY - 2 Story Building"/>
    <n v="2798"/>
    <n v="1449"/>
    <n v="1349"/>
    <n v="0"/>
    <x v="0"/>
    <n v="1449"/>
    <n v="250.56452726017943"/>
    <n v="49.52403088847749"/>
    <n v="420"/>
    <n v="50000"/>
    <n v="363068"/>
    <d v="2020-01-03T00:00:00"/>
    <n v="365068"/>
    <n v="129.76"/>
    <n v="0.16830000000000001"/>
    <x v="20"/>
    <n v="1"/>
    <n v="1"/>
    <n v="3"/>
  </r>
  <r>
    <x v="0"/>
    <x v="312"/>
    <x v="0"/>
    <s v="0.1676 AC"/>
    <x v="3"/>
    <s v="R - 35 - Average to Good"/>
    <n v="4"/>
    <n v="2"/>
    <n v="1"/>
    <n v="7"/>
    <s v="2STY - 2 Story Building"/>
    <n v="2620"/>
    <n v="1353"/>
    <n v="1317"/>
    <n v="0"/>
    <x v="0"/>
    <n v="1353"/>
    <n v="214.26459719142645"/>
    <n v="39.708760418241866"/>
    <n v="432"/>
    <n v="50000"/>
    <n v="289900"/>
    <d v="2020-04-30T00:00:00"/>
    <n v="289900"/>
    <n v="110.65"/>
    <n v="0.1676"/>
    <x v="20"/>
    <n v="1"/>
    <n v="4"/>
    <n v="30"/>
  </r>
  <r>
    <x v="0"/>
    <x v="312"/>
    <x v="0"/>
    <s v="0.1638 AC"/>
    <x v="20"/>
    <s v="R - 35 - Average to Good"/>
    <n v="4"/>
    <n v="2"/>
    <n v="1"/>
    <n v="8"/>
    <s v="2STY - 2 Story Building"/>
    <n v="2958"/>
    <n v="1479"/>
    <n v="1479"/>
    <n v="0"/>
    <x v="0"/>
    <n v="1479"/>
    <n v="220.58485463150777"/>
    <n v="45.723776784382849"/>
    <n v="693"/>
    <n v="50000"/>
    <n v="326245"/>
    <d v="2020-05-12T00:00:00"/>
    <n v="322945"/>
    <n v="110.29"/>
    <n v="0.1638"/>
    <x v="20"/>
    <n v="0"/>
    <n v="5"/>
    <n v="12"/>
  </r>
  <r>
    <x v="0"/>
    <x v="312"/>
    <x v="0"/>
    <s v="0.1876 AC"/>
    <x v="20"/>
    <s v="R - 35 - Average to Good"/>
    <n v="4"/>
    <n v="2"/>
    <n v="1"/>
    <n v="9"/>
    <s v="2STY - 2 Story Building"/>
    <n v="2714"/>
    <n v="1375"/>
    <n v="1375"/>
    <n v="0"/>
    <x v="0"/>
    <n v="1375"/>
    <n v="226.13963636363636"/>
    <n v="38.050352331220715"/>
    <n v="400"/>
    <n v="50000"/>
    <n v="310942"/>
    <d v="2020-07-10T00:00:00"/>
    <n v="310942"/>
    <n v="114.57"/>
    <n v="0.18759999999999999"/>
    <x v="20"/>
    <n v="0"/>
    <n v="7"/>
    <n v="10"/>
  </r>
  <r>
    <x v="0"/>
    <x v="312"/>
    <x v="0"/>
    <s v="0.1876 AC"/>
    <x v="3"/>
    <s v="R - 35 - Average to Good"/>
    <n v="4"/>
    <n v="2"/>
    <n v="1"/>
    <n v="7"/>
    <s v="2STY - 2 Story Building"/>
    <n v="2792"/>
    <n v="1396"/>
    <n v="1396"/>
    <n v="0"/>
    <x v="0"/>
    <n v="1396"/>
    <n v="228.4419770773639"/>
    <n v="39.024794367399522"/>
    <n v="640"/>
    <n v="50000"/>
    <n v="318905"/>
    <d v="2020-01-15T00:00:00"/>
    <n v="318905"/>
    <n v="114.22"/>
    <n v="0.18759999999999999"/>
    <x v="20"/>
    <n v="1"/>
    <n v="1"/>
    <n v="15"/>
  </r>
  <r>
    <x v="0"/>
    <x v="312"/>
    <x v="0"/>
    <s v="0.1428 AC"/>
    <x v="3"/>
    <s v="R - 35 - Average to Good"/>
    <n v="4"/>
    <n v="2"/>
    <n v="1"/>
    <n v="7"/>
    <s v="2STY - 2 Story Building"/>
    <n v="1958"/>
    <n v="1028"/>
    <n v="1028"/>
    <n v="0"/>
    <x v="0"/>
    <n v="1028"/>
    <n v="251.84824902723736"/>
    <n v="41.6213317282836"/>
    <n v="420"/>
    <n v="50000"/>
    <n v="258900"/>
    <d v="2020-03-02T00:00:00"/>
    <n v="264374"/>
    <n v="132.22999999999999"/>
    <n v="0.14280000000000001"/>
    <x v="20"/>
    <n v="1"/>
    <n v="3"/>
    <n v="2"/>
  </r>
  <r>
    <x v="0"/>
    <x v="312"/>
    <x v="0"/>
    <s v="0.1438 AC"/>
    <x v="19"/>
    <s v="R - 35 - Average to Good"/>
    <n v="3"/>
    <n v="2"/>
    <n v="0"/>
    <n v="5"/>
    <s v="1STY - 1 Story Building"/>
    <n v="1740"/>
    <n v="1740"/>
    <n v="1740"/>
    <n v="0"/>
    <x v="0"/>
    <n v="1740"/>
    <n v="154.02298850574712"/>
    <n v="42.78465525146521"/>
    <n v="440"/>
    <n v="50000"/>
    <n v="268000"/>
    <d v="2020-07-02T00:00:00"/>
    <n v="263363"/>
    <n v="154.02000000000001"/>
    <n v="0.14380000000000001"/>
    <x v="20"/>
    <n v="2"/>
    <n v="7"/>
    <n v="2"/>
  </r>
  <r>
    <x v="3"/>
    <x v="300"/>
    <x v="1"/>
    <s v="0.3080 AC"/>
    <x v="18"/>
    <s v="R - 40 - Good"/>
    <n v="4"/>
    <n v="3"/>
    <n v="0"/>
    <n v="5"/>
    <s v="1STY - 1 Story Building"/>
    <n v="1940"/>
    <n v="1940"/>
    <n v="1940"/>
    <n v="1200"/>
    <x v="1"/>
    <n v="3140"/>
    <n v="130.57324840764332"/>
    <n v="30.559431385877669"/>
    <n v="484"/>
    <n v="80000"/>
    <n v="410000"/>
    <d v="2020-08-10T00:00:00"/>
    <n v="410000"/>
    <n v="211.34"/>
    <n v="0.308"/>
    <x v="20"/>
    <n v="3"/>
    <n v="8"/>
    <n v="10"/>
  </r>
  <r>
    <x v="3"/>
    <x v="300"/>
    <x v="1"/>
    <s v="0.3382 AC"/>
    <x v="18"/>
    <s v="R - 40 - Good"/>
    <n v="3"/>
    <n v="3"/>
    <n v="1"/>
    <n v="7"/>
    <s v="1STY - 1 Story Building"/>
    <n v="2026"/>
    <n v="2026"/>
    <n v="2026"/>
    <n v="1418"/>
    <x v="1"/>
    <n v="3444"/>
    <n v="115.27293844367016"/>
    <n v="26.948154736983295"/>
    <n v="744"/>
    <n v="80000"/>
    <n v="397000"/>
    <d v="2020-07-23T00:00:00"/>
    <n v="397000"/>
    <n v="195.95"/>
    <n v="0.3382"/>
    <x v="20"/>
    <n v="3"/>
    <n v="7"/>
    <n v="23"/>
  </r>
  <r>
    <x v="4"/>
    <x v="301"/>
    <x v="1"/>
    <s v="0.1779 AC"/>
    <x v="3"/>
    <s v="R - 45 - Good to Very Good"/>
    <n v="3"/>
    <n v="2"/>
    <n v="0"/>
    <n v="6"/>
    <s v="1STY - 1 Story Building"/>
    <n v="1787"/>
    <n v="1787"/>
    <n v="1787"/>
    <n v="0"/>
    <x v="0"/>
    <n v="1787"/>
    <n v="211.88080581980972"/>
    <n v="48.859874745203577"/>
    <n v="670"/>
    <n v="70001"/>
    <n v="378631"/>
    <d v="2020-03-06T00:00:00"/>
    <n v="378631"/>
    <n v="211.88"/>
    <n v="0.1779"/>
    <x v="20"/>
    <n v="1"/>
    <n v="3"/>
    <n v="6"/>
  </r>
  <r>
    <x v="4"/>
    <x v="301"/>
    <x v="1"/>
    <s v="0.1779 AC"/>
    <x v="3"/>
    <s v="R - 40 - Good"/>
    <n v="4"/>
    <n v="3"/>
    <n v="1"/>
    <n v="9"/>
    <s v="2STY - 2 Story Building"/>
    <n v="2768"/>
    <n v="1960"/>
    <n v="1762"/>
    <n v="441"/>
    <x v="1"/>
    <n v="2401"/>
    <n v="209.18034152436485"/>
    <n v="64.811072552909124"/>
    <n v="671"/>
    <n v="70001"/>
    <n v="502242"/>
    <d v="2020-07-31T00:00:00"/>
    <n v="502242"/>
    <n v="181.45"/>
    <n v="0.1779"/>
    <x v="20"/>
    <n v="1"/>
    <n v="7"/>
    <n v="31"/>
  </r>
  <r>
    <x v="37"/>
    <x v="313"/>
    <x v="1"/>
    <s v="0.7599 AC"/>
    <x v="3"/>
    <s v="R - 50 - Very Good"/>
    <n v="3"/>
    <n v="2"/>
    <n v="1"/>
    <n v="8"/>
    <s v="1STY - 1 Story Building"/>
    <n v="3176"/>
    <n v="3176"/>
    <n v="3168"/>
    <n v="0"/>
    <x v="0"/>
    <n v="3176"/>
    <n v="228.80478589420656"/>
    <n v="21.953374320312555"/>
    <n v="654"/>
    <n v="100000"/>
    <n v="726684"/>
    <d v="2020-02-18T00:00:00"/>
    <n v="726684"/>
    <n v="228.8"/>
    <n v="0.75990000000000002"/>
    <x v="20"/>
    <n v="1"/>
    <n v="2"/>
    <n v="18"/>
  </r>
  <r>
    <x v="37"/>
    <x v="313"/>
    <x v="1"/>
    <s v="0.5146 AC"/>
    <x v="3"/>
    <s v="R - 50 - Very Good"/>
    <n v="3"/>
    <n v="3"/>
    <n v="1"/>
    <n v="7"/>
    <s v="1STY - 1 Story Building"/>
    <n v="3402"/>
    <n v="3402"/>
    <n v="3402"/>
    <n v="0"/>
    <x v="0"/>
    <n v="3402"/>
    <n v="205.63521457965902"/>
    <n v="31.208589802201789"/>
    <n v="914"/>
    <n v="100000"/>
    <n v="699571"/>
    <d v="2020-05-05T00:00:00"/>
    <n v="699571"/>
    <n v="205.64"/>
    <n v="0.51459999999999995"/>
    <x v="20"/>
    <n v="1"/>
    <n v="5"/>
    <n v="5"/>
  </r>
  <r>
    <x v="37"/>
    <x v="313"/>
    <x v="1"/>
    <s v="0.9086 AC"/>
    <x v="3"/>
    <s v="R - 50 - Very Good"/>
    <n v="3"/>
    <n v="3"/>
    <n v="1"/>
    <n v="7"/>
    <s v="1STY - 1 Story Building"/>
    <n v="3157"/>
    <n v="3157"/>
    <n v="3150"/>
    <n v="1575"/>
    <x v="1"/>
    <n v="4732"/>
    <n v="163.94653423499577"/>
    <n v="19.601367566768882"/>
    <n v="810"/>
    <n v="100000"/>
    <n v="775795"/>
    <d v="2020-05-27T00:00:00"/>
    <n v="775795"/>
    <n v="245.74"/>
    <n v="0.90859999999999996"/>
    <x v="20"/>
    <n v="1"/>
    <n v="5"/>
    <n v="27"/>
  </r>
  <r>
    <x v="4"/>
    <x v="314"/>
    <x v="1"/>
    <s v="0.2626 AC"/>
    <x v="3"/>
    <s v="R - 45 - Good to Very Good"/>
    <n v="3"/>
    <n v="3"/>
    <n v="1"/>
    <n v="8"/>
    <s v="1STY - 1 Story Building"/>
    <n v="2815"/>
    <n v="2815"/>
    <n v="2808"/>
    <n v="2140"/>
    <x v="1"/>
    <n v="4955"/>
    <n v="139.80726538849646"/>
    <n v="60.560688936026473"/>
    <n v="746"/>
    <n v="70001"/>
    <n v="692745"/>
    <d v="2020-04-23T00:00:00"/>
    <n v="691245"/>
    <n v="246.09"/>
    <n v="0.2626"/>
    <x v="20"/>
    <n v="1"/>
    <n v="4"/>
    <n v="23"/>
  </r>
  <r>
    <x v="4"/>
    <x v="314"/>
    <x v="1"/>
    <s v="0.3095 AC"/>
    <x v="3"/>
    <s v="R - 45 - Good to Very Good"/>
    <n v="4"/>
    <n v="3"/>
    <n v="1"/>
    <n v="10"/>
    <s v="2STY - 2 Story Building"/>
    <n v="3818"/>
    <n v="2448"/>
    <n v="2440"/>
    <n v="0"/>
    <x v="0"/>
    <n v="2448"/>
    <n v="274.81127450980392"/>
    <n v="49.89964262985265"/>
    <n v="1032"/>
    <n v="70001"/>
    <n v="672738"/>
    <d v="2020-07-14T00:00:00"/>
    <n v="672738"/>
    <n v="176.2"/>
    <n v="0.3095"/>
    <x v="20"/>
    <n v="1"/>
    <n v="7"/>
    <n v="14"/>
  </r>
  <r>
    <x v="4"/>
    <x v="315"/>
    <x v="1"/>
    <s v="0.2666 AC"/>
    <x v="3"/>
    <s v="R - 45 - Good to Very Good"/>
    <n v="3"/>
    <n v="2"/>
    <n v="1"/>
    <n v="7"/>
    <s v="1STY - 1 Story Building"/>
    <n v="2264"/>
    <n v="2264"/>
    <n v="2264"/>
    <n v="0"/>
    <x v="0"/>
    <n v="2264"/>
    <n v="186.91519434628975"/>
    <n v="36.439550659014614"/>
    <n v="662"/>
    <n v="70001"/>
    <n v="423176"/>
    <d v="2020-04-29T00:00:00"/>
    <n v="423176"/>
    <n v="186.92"/>
    <n v="0.2666"/>
    <x v="20"/>
    <n v="1"/>
    <n v="4"/>
    <n v="29"/>
  </r>
  <r>
    <x v="4"/>
    <x v="315"/>
    <x v="1"/>
    <s v="0.2152 AC"/>
    <x v="20"/>
    <s v="R - 45 - Good to Very Good"/>
    <n v="4"/>
    <n v="3"/>
    <n v="1"/>
    <n v="10"/>
    <s v="2STY - 2 Story Building"/>
    <n v="3108"/>
    <n v="2044"/>
    <n v="1590"/>
    <n v="0"/>
    <x v="0"/>
    <n v="2044"/>
    <n v="257.56066536203525"/>
    <n v="56.160412847638256"/>
    <n v="724"/>
    <n v="70001"/>
    <n v="526454"/>
    <d v="2020-08-28T00:00:00"/>
    <n v="526454"/>
    <n v="169.39"/>
    <n v="0.2152"/>
    <x v="20"/>
    <n v="0"/>
    <n v="8"/>
    <n v="28"/>
  </r>
  <r>
    <x v="4"/>
    <x v="315"/>
    <x v="1"/>
    <s v="0.2594 AC"/>
    <x v="20"/>
    <s v="R - 45 - Good to Very Good"/>
    <n v="4"/>
    <n v="2"/>
    <n v="1"/>
    <n v="9"/>
    <s v="2STY - 2 Story Building"/>
    <n v="2902"/>
    <n v="1824"/>
    <n v="1422"/>
    <n v="0"/>
    <x v="0"/>
    <n v="1824"/>
    <n v="283.76425438596493"/>
    <n v="45.806243552791528"/>
    <n v="724"/>
    <n v="70001"/>
    <n v="517586"/>
    <d v="2020-08-21T00:00:00"/>
    <n v="517586"/>
    <n v="178.35"/>
    <n v="0.25940000000000002"/>
    <x v="20"/>
    <n v="0"/>
    <n v="8"/>
    <n v="21"/>
  </r>
  <r>
    <x v="4"/>
    <x v="315"/>
    <x v="1"/>
    <s v="0.3452 AC"/>
    <x v="20"/>
    <s v="R - 45 - Good to Very Good"/>
    <n v="4"/>
    <n v="4"/>
    <n v="1"/>
    <n v="9"/>
    <s v="2STY - 2 Story Building"/>
    <n v="2959"/>
    <n v="1902"/>
    <n v="1494"/>
    <n v="0"/>
    <x v="0"/>
    <n v="1902"/>
    <n v="300.85909568874871"/>
    <n v="38.055286883370734"/>
    <n v="724"/>
    <n v="70001"/>
    <n v="572234"/>
    <d v="2020-08-28T00:00:00"/>
    <n v="572234"/>
    <n v="193.39"/>
    <n v="0.34520000000000001"/>
    <x v="20"/>
    <n v="0"/>
    <n v="8"/>
    <n v="28"/>
  </r>
  <r>
    <x v="4"/>
    <x v="315"/>
    <x v="1"/>
    <s v="0.3710 AC"/>
    <x v="3"/>
    <s v="R - 45 - Good to Very Good"/>
    <n v="3"/>
    <n v="2"/>
    <n v="1"/>
    <n v="7"/>
    <s v="1STY - 1 Story Building"/>
    <n v="2728"/>
    <n v="2728"/>
    <n v="2728"/>
    <n v="0"/>
    <x v="0"/>
    <n v="2728"/>
    <n v="176.33724340175954"/>
    <n v="29.766421876198891"/>
    <n v="760"/>
    <n v="70001"/>
    <n v="481048"/>
    <d v="2020-02-27T00:00:00"/>
    <n v="481048"/>
    <n v="176.34"/>
    <n v="0.371"/>
    <x v="20"/>
    <n v="1"/>
    <n v="2"/>
    <n v="27"/>
  </r>
  <r>
    <x v="4"/>
    <x v="315"/>
    <x v="1"/>
    <s v="0.3758 AC"/>
    <x v="3"/>
    <s v="R - 45 - Good to Very Good"/>
    <n v="3"/>
    <n v="2"/>
    <n v="1"/>
    <n v="7"/>
    <s v="1STY - 1 Story Building"/>
    <n v="2746"/>
    <n v="2746"/>
    <n v="2728"/>
    <n v="0"/>
    <x v="0"/>
    <n v="2746"/>
    <n v="188.4544792425346"/>
    <n v="31.612755353623317"/>
    <n v="640"/>
    <n v="70001"/>
    <n v="517496"/>
    <d v="2020-01-16T00:00:00"/>
    <n v="515996"/>
    <n v="188.45"/>
    <n v="0.37580000000000002"/>
    <x v="20"/>
    <n v="1"/>
    <n v="1"/>
    <n v="16"/>
  </r>
  <r>
    <x v="0"/>
    <x v="321"/>
    <x v="1"/>
    <s v="0.1438 AC"/>
    <x v="3"/>
    <s v="R - 35 - Average to Good"/>
    <n v="3"/>
    <n v="2"/>
    <n v="0"/>
    <n v="5"/>
    <s v="1STY - 1 Story Building"/>
    <n v="1276"/>
    <n v="1276"/>
    <n v="1276"/>
    <n v="0"/>
    <x v="0"/>
    <n v="1276"/>
    <n v="174.34326018808778"/>
    <n v="35.514776031908411"/>
    <n v="400"/>
    <n v="40000"/>
    <n v="222462"/>
    <d v="2020-03-03T00:00:00"/>
    <n v="222462"/>
    <n v="174.34"/>
    <n v="0.14380000000000001"/>
    <x v="20"/>
    <n v="1"/>
    <n v="3"/>
    <n v="3"/>
  </r>
  <r>
    <x v="0"/>
    <x v="321"/>
    <x v="1"/>
    <s v="0.1438 AC"/>
    <x v="3"/>
    <s v="R - 35 - Average to Good"/>
    <n v="3"/>
    <n v="2"/>
    <n v="0"/>
    <n v="6"/>
    <s v="1STY - 1 Story Building"/>
    <n v="1309"/>
    <n v="1309"/>
    <n v="1309"/>
    <n v="0"/>
    <x v="0"/>
    <n v="1309"/>
    <n v="186.17952635599696"/>
    <n v="38.906737114475128"/>
    <n v="427"/>
    <n v="40000"/>
    <n v="243709"/>
    <d v="2020-07-06T00:00:00"/>
    <n v="243709"/>
    <n v="186.18"/>
    <n v="0.14380000000000001"/>
    <x v="20"/>
    <n v="1"/>
    <n v="7"/>
    <n v="6"/>
  </r>
  <r>
    <x v="0"/>
    <x v="321"/>
    <x v="1"/>
    <s v="0.1438 AC"/>
    <x v="20"/>
    <s v="R - 35 - Average to Good"/>
    <n v="4"/>
    <n v="2"/>
    <n v="1"/>
    <n v="7"/>
    <s v="2STY - 2 Story Building"/>
    <n v="1988"/>
    <n v="1032"/>
    <n v="1028"/>
    <n v="0"/>
    <x v="0"/>
    <n v="1032"/>
    <n v="261.00581395348837"/>
    <n v="43.001452123970765"/>
    <n v="416"/>
    <n v="40000"/>
    <n v="269358"/>
    <d v="2020-08-06T00:00:00"/>
    <n v="269358"/>
    <n v="135.49"/>
    <n v="0.14380000000000001"/>
    <x v="20"/>
    <n v="0"/>
    <n v="8"/>
    <n v="6"/>
  </r>
  <r>
    <x v="0"/>
    <x v="321"/>
    <x v="1"/>
    <s v="0.1571 AC"/>
    <x v="3"/>
    <s v="R - 35 - Average to Good"/>
    <n v="3"/>
    <n v="2"/>
    <n v="0"/>
    <n v="5"/>
    <s v="1STY - 1 Story Building"/>
    <n v="1522"/>
    <n v="1522"/>
    <n v="1522"/>
    <n v="0"/>
    <x v="0"/>
    <n v="1522"/>
    <n v="178.71419185282522"/>
    <n v="39.747483515205289"/>
    <n v="440"/>
    <n v="40000"/>
    <n v="272003"/>
    <d v="2020-01-06T00:00:00"/>
    <n v="272003"/>
    <n v="178.71"/>
    <n v="0.15709999999999999"/>
    <x v="20"/>
    <n v="1"/>
    <n v="1"/>
    <n v="6"/>
  </r>
  <r>
    <x v="0"/>
    <x v="321"/>
    <x v="1"/>
    <s v="0.1920 AC"/>
    <x v="3"/>
    <s v="R - 35 - Average to Good"/>
    <n v="3"/>
    <n v="2"/>
    <n v="1"/>
    <n v="6"/>
    <s v="2STY - 2 Story Building"/>
    <n v="1728"/>
    <n v="864"/>
    <n v="864"/>
    <n v="0"/>
    <x v="0"/>
    <n v="864"/>
    <n v="304.05902777777777"/>
    <n v="31.411056588613405"/>
    <n v="420"/>
    <n v="40000"/>
    <n v="262707"/>
    <d v="2020-04-17T00:00:00"/>
    <n v="262707"/>
    <n v="152.03"/>
    <n v="0.192"/>
    <x v="20"/>
    <n v="1"/>
    <n v="4"/>
    <n v="17"/>
  </r>
  <r>
    <x v="0"/>
    <x v="321"/>
    <x v="0"/>
    <s v="0.1767 AC"/>
    <x v="3"/>
    <s v="R - 35 - Average to Good"/>
    <n v="4"/>
    <n v="2"/>
    <n v="1"/>
    <n v="8"/>
    <s v="2STY - 2 Story Building"/>
    <n v="2560"/>
    <n v="1328"/>
    <n v="1232"/>
    <n v="0"/>
    <x v="0"/>
    <n v="1328"/>
    <n v="256.04743975903614"/>
    <n v="44.176783526991898"/>
    <n v="400"/>
    <n v="40000"/>
    <n v="340031"/>
    <d v="2020-04-16T00:00:00"/>
    <n v="340031"/>
    <n v="132.82"/>
    <n v="0.1767"/>
    <x v="20"/>
    <n v="1"/>
    <n v="4"/>
    <n v="16"/>
  </r>
  <r>
    <x v="0"/>
    <x v="321"/>
    <x v="0"/>
    <s v="0.1705 AC"/>
    <x v="3"/>
    <s v="R - 35 - Average to Good"/>
    <n v="3"/>
    <n v="2"/>
    <n v="0"/>
    <n v="5"/>
    <s v="1STY - 1 Story Building"/>
    <n v="1309"/>
    <n v="1309"/>
    <n v="1309"/>
    <n v="0"/>
    <x v="0"/>
    <n v="1309"/>
    <n v="189.68067226890756"/>
    <n v="33.431085043988269"/>
    <n v="427"/>
    <n v="40000"/>
    <n v="248292"/>
    <d v="2020-04-29T00:00:00"/>
    <n v="252163"/>
    <n v="189.68"/>
    <n v="0.17050000000000001"/>
    <x v="20"/>
    <n v="1"/>
    <n v="4"/>
    <n v="29"/>
  </r>
  <r>
    <x v="0"/>
    <x v="321"/>
    <x v="1"/>
    <s v="0.1484 AC"/>
    <x v="3"/>
    <s v="R - 35 - Average to Good"/>
    <n v="3"/>
    <n v="2"/>
    <n v="0"/>
    <n v="5"/>
    <s v="1STY - 1 Story Building"/>
    <n v="1276"/>
    <n v="1276"/>
    <n v="1276"/>
    <n v="0"/>
    <x v="0"/>
    <n v="1276"/>
    <n v="204.55172413793105"/>
    <n v="40.37681396171962"/>
    <n v="400"/>
    <n v="40000"/>
    <n v="261008"/>
    <d v="2020-08-04T00:00:00"/>
    <n v="261008"/>
    <n v="204.55"/>
    <n v="0.1484"/>
    <x v="20"/>
    <n v="1"/>
    <n v="8"/>
    <n v="4"/>
  </r>
  <r>
    <x v="0"/>
    <x v="321"/>
    <x v="1"/>
    <s v="0.1999 AC"/>
    <x v="3"/>
    <s v="R - 35 - Average to Good"/>
    <n v="4"/>
    <n v="2"/>
    <n v="1"/>
    <n v="8"/>
    <s v="2STY - 2 Story Building"/>
    <n v="2568"/>
    <n v="1336"/>
    <n v="1232"/>
    <n v="0"/>
    <x v="0"/>
    <n v="1336"/>
    <n v="264.53517964071858"/>
    <n v="40.587212798318347"/>
    <n v="400"/>
    <n v="40000"/>
    <n v="353419"/>
    <d v="2020-03-02T00:00:00"/>
    <n v="353419"/>
    <n v="137.62"/>
    <n v="0.19989999999999999"/>
    <x v="20"/>
    <n v="1"/>
    <n v="3"/>
    <n v="2"/>
  </r>
  <r>
    <x v="0"/>
    <x v="321"/>
    <x v="1"/>
    <s v="0.1707 AC"/>
    <x v="20"/>
    <s v="R - 35 - Average to Good"/>
    <n v="4"/>
    <n v="2"/>
    <n v="1"/>
    <n v="9"/>
    <s v="2STY - 2 Story Building"/>
    <n v="2544"/>
    <n v="1312"/>
    <n v="1232"/>
    <n v="0"/>
    <x v="0"/>
    <n v="1312"/>
    <n v="242.64024390243901"/>
    <n v="42.812962129146825"/>
    <n v="440"/>
    <n v="40000"/>
    <n v="318344"/>
    <d v="2020-05-29T00:00:00"/>
    <n v="318344"/>
    <n v="125.14"/>
    <n v="0.17069999999999999"/>
    <x v="20"/>
    <n v="0"/>
    <n v="5"/>
    <n v="29"/>
  </r>
  <r>
    <x v="0"/>
    <x v="321"/>
    <x v="1"/>
    <s v="0.1587 AC"/>
    <x v="3"/>
    <s v="R - 35 - Average to Good"/>
    <n v="4"/>
    <n v="2"/>
    <n v="1"/>
    <n v="7"/>
    <s v="2STY - 2 Story Building"/>
    <n v="1934"/>
    <n v="1032"/>
    <n v="1028"/>
    <n v="0"/>
    <x v="0"/>
    <n v="1032"/>
    <n v="260.27228682170545"/>
    <n v="38.854634446660562"/>
    <n v="416"/>
    <n v="40000"/>
    <n v="268601"/>
    <d v="2020-03-31T00:00:00"/>
    <n v="268601"/>
    <n v="138.88"/>
    <n v="0.15870000000000001"/>
    <x v="20"/>
    <n v="1"/>
    <n v="3"/>
    <n v="31"/>
  </r>
  <r>
    <x v="0"/>
    <x v="321"/>
    <x v="1"/>
    <s v="0.1438 AC"/>
    <x v="20"/>
    <s v="R - 35 - Average to Good"/>
    <n v="3"/>
    <n v="2"/>
    <n v="0"/>
    <n v="6"/>
    <s v="1STY - 1 Story Building"/>
    <n v="1522"/>
    <n v="1522"/>
    <n v="1522"/>
    <n v="0"/>
    <x v="0"/>
    <n v="1522"/>
    <n v="167.66688567674112"/>
    <n v="40.739452943903565"/>
    <n v="400"/>
    <n v="40000"/>
    <n v="255189"/>
    <d v="2020-07-17T00:00:00"/>
    <n v="255189"/>
    <n v="167.67"/>
    <n v="0.14380000000000001"/>
    <x v="20"/>
    <n v="0"/>
    <n v="7"/>
    <n v="17"/>
  </r>
  <r>
    <x v="0"/>
    <x v="321"/>
    <x v="1"/>
    <s v="0.1438 AC"/>
    <x v="19"/>
    <s v="R - 35 - Average to Good"/>
    <n v="3"/>
    <n v="2"/>
    <n v="0"/>
    <n v="5"/>
    <s v="1STY - 1 Story Building"/>
    <n v="1522"/>
    <n v="1522"/>
    <n v="1522"/>
    <n v="878"/>
    <x v="1"/>
    <n v="2400"/>
    <n v="113.33333333333333"/>
    <n v="43.423232195516931"/>
    <n v="400"/>
    <n v="40000"/>
    <n v="272000"/>
    <d v="2020-08-12T00:00:00"/>
    <n v="236107"/>
    <n v="178.71"/>
    <n v="0.14380000000000001"/>
    <x v="20"/>
    <n v="2"/>
    <n v="8"/>
    <n v="12"/>
  </r>
  <r>
    <x v="0"/>
    <x v="316"/>
    <x v="0"/>
    <s v="0.2173 AC"/>
    <x v="19"/>
    <s v="R - 45 - Good to Very Good"/>
    <n v="4"/>
    <n v="4"/>
    <n v="1"/>
    <n v="9"/>
    <s v="2STY - 2 Story Building"/>
    <n v="3252"/>
    <n v="1830"/>
    <n v="1422"/>
    <n v="1050"/>
    <x v="1"/>
    <n v="2880"/>
    <n v="168.40277777777777"/>
    <n v="51.238232638056928"/>
    <n v="848"/>
    <n v="40000"/>
    <n v="485000"/>
    <d v="2020-05-26T00:00:00"/>
    <n v="508110"/>
    <n v="149.13999999999999"/>
    <n v="0.21729999999999999"/>
    <x v="20"/>
    <n v="2"/>
    <n v="5"/>
    <n v="26"/>
  </r>
  <r>
    <x v="0"/>
    <x v="316"/>
    <x v="0"/>
    <s v="0.2152 AC"/>
    <x v="19"/>
    <s v="R - 45 - Good to Very Good"/>
    <n v="3"/>
    <n v="2"/>
    <n v="1"/>
    <n v="6"/>
    <s v="1STY - 1 Story Building"/>
    <n v="2584"/>
    <n v="2584"/>
    <n v="2560"/>
    <n v="0"/>
    <x v="0"/>
    <n v="2584"/>
    <n v="199.69040247678018"/>
    <n v="55.045213882658956"/>
    <n v="640"/>
    <n v="40000"/>
    <n v="516000"/>
    <d v="2020-04-20T00:00:00"/>
    <n v="485014"/>
    <n v="199.69"/>
    <n v="0.2152"/>
    <x v="20"/>
    <n v="2"/>
    <n v="4"/>
    <n v="20"/>
  </r>
  <r>
    <x v="0"/>
    <x v="316"/>
    <x v="0"/>
    <s v="0.2731 AC"/>
    <x v="3"/>
    <s v="R - 45 - Good to Very Good"/>
    <n v="4"/>
    <n v="2"/>
    <n v="1"/>
    <n v="9"/>
    <s v="2STY - 2 Story Building"/>
    <n v="2895"/>
    <n v="1838"/>
    <n v="1422"/>
    <n v="0"/>
    <x v="0"/>
    <n v="1838"/>
    <n v="226.40043525571272"/>
    <n v="34.979467455084112"/>
    <n v="724"/>
    <n v="40000"/>
    <n v="416124"/>
    <d v="2020-03-04T00:00:00"/>
    <n v="416124"/>
    <n v="143.74"/>
    <n v="0.27310000000000001"/>
    <x v="20"/>
    <n v="1"/>
    <n v="3"/>
    <n v="4"/>
  </r>
  <r>
    <x v="0"/>
    <x v="316"/>
    <x v="0"/>
    <s v="0.2721 AC"/>
    <x v="20"/>
    <s v="R - 45 - Good to Very Good"/>
    <n v="3"/>
    <n v="2"/>
    <n v="1"/>
    <n v="6"/>
    <s v="1STY - 1 Story Building"/>
    <n v="2326"/>
    <n v="2326"/>
    <n v="2310"/>
    <n v="0"/>
    <x v="0"/>
    <n v="2326"/>
    <n v="185.57695614789338"/>
    <n v="36.418105076018279"/>
    <n v="724"/>
    <n v="40000"/>
    <n v="431652"/>
    <d v="2020-08-24T00:00:00"/>
    <n v="431652"/>
    <n v="185.58"/>
    <n v="0.27210000000000001"/>
    <x v="20"/>
    <n v="0"/>
    <n v="8"/>
    <n v="24"/>
  </r>
  <r>
    <x v="0"/>
    <x v="316"/>
    <x v="0"/>
    <s v="0.2152 AC"/>
    <x v="20"/>
    <s v="R - 45 - Good to Very Good"/>
    <n v="3"/>
    <n v="3"/>
    <n v="1"/>
    <n v="6"/>
    <s v="1STY - 1 Story Building"/>
    <n v="2012"/>
    <n v="2012"/>
    <n v="2012"/>
    <n v="0"/>
    <x v="0"/>
    <n v="2012"/>
    <n v="193.61580516898607"/>
    <n v="41.556469562130253"/>
    <n v="662"/>
    <n v="40000"/>
    <n v="389555"/>
    <d v="2020-07-02T00:00:00"/>
    <n v="389555"/>
    <n v="193.62"/>
    <n v="0.2152"/>
    <x v="20"/>
    <n v="0"/>
    <n v="7"/>
    <n v="2"/>
  </r>
  <r>
    <x v="0"/>
    <x v="316"/>
    <x v="0"/>
    <s v="0.2020 AC"/>
    <x v="3"/>
    <s v="R - 45 - Good to Very Good"/>
    <n v="4"/>
    <n v="3"/>
    <n v="1"/>
    <n v="9"/>
    <s v="2STY - 2 Story Building"/>
    <n v="2914"/>
    <n v="1834"/>
    <n v="1422"/>
    <n v="0"/>
    <x v="0"/>
    <n v="1834"/>
    <n v="271.39312977099235"/>
    <n v="56.566452099755423"/>
    <n v="848"/>
    <n v="40000"/>
    <n v="497735"/>
    <d v="2020-07-22T00:00:00"/>
    <n v="497735"/>
    <n v="170.81"/>
    <n v="0.20200000000000001"/>
    <x v="20"/>
    <n v="1"/>
    <n v="7"/>
    <n v="22"/>
  </r>
  <r>
    <x v="0"/>
    <x v="322"/>
    <x v="1"/>
    <s v="0.1672 AC"/>
    <x v="3"/>
    <s v="R - 35 - Average to Good"/>
    <n v="3"/>
    <n v="2"/>
    <n v="1"/>
    <n v="5"/>
    <s v="2STY - 2 Story Building"/>
    <n v="1728"/>
    <n v="864"/>
    <n v="864"/>
    <n v="0"/>
    <x v="0"/>
    <n v="864"/>
    <n v="283.56481481481484"/>
    <n v="33.63891195557138"/>
    <n v="420"/>
    <n v="30000"/>
    <n v="245000"/>
    <d v="2020-03-20T00:00:00"/>
    <n v="250018"/>
    <n v="141.78"/>
    <n v="0.16719999999999999"/>
    <x v="20"/>
    <n v="1"/>
    <n v="3"/>
    <n v="20"/>
  </r>
  <r>
    <x v="0"/>
    <x v="322"/>
    <x v="1"/>
    <s v="0.1918 AC"/>
    <x v="3"/>
    <s v="R - 35 - Average to Good"/>
    <n v="4"/>
    <n v="2"/>
    <n v="1"/>
    <n v="7"/>
    <s v="2STY - 2 Story Building"/>
    <n v="2060"/>
    <n v="1032"/>
    <n v="1028"/>
    <n v="0"/>
    <x v="0"/>
    <n v="1032"/>
    <n v="246.60852713178295"/>
    <n v="30.461501927991645"/>
    <n v="416"/>
    <n v="30000"/>
    <n v="254500"/>
    <d v="2020-03-02T00:00:00"/>
    <n v="254500"/>
    <n v="123.54"/>
    <n v="0.1918"/>
    <x v="20"/>
    <n v="1"/>
    <n v="3"/>
    <n v="2"/>
  </r>
  <r>
    <x v="0"/>
    <x v="322"/>
    <x v="1"/>
    <s v="0.2094 AC"/>
    <x v="3"/>
    <s v="R - 35 - Average to Good"/>
    <n v="3"/>
    <n v="2"/>
    <n v="0"/>
    <n v="6"/>
    <s v="1STY - 1 Story Building"/>
    <n v="1780"/>
    <n v="1780"/>
    <n v="1780"/>
    <n v="0"/>
    <x v="0"/>
    <n v="1780"/>
    <n v="154.9"/>
    <n v="30.227823077523521"/>
    <n v="400"/>
    <n v="30000"/>
    <n v="275722"/>
    <d v="2020-03-09T00:00:00"/>
    <n v="279052"/>
    <n v="154.9"/>
    <n v="0.2094"/>
    <x v="20"/>
    <n v="1"/>
    <n v="3"/>
    <n v="9"/>
  </r>
  <r>
    <x v="0"/>
    <x v="322"/>
    <x v="1"/>
    <s v="0.1798 AC"/>
    <x v="19"/>
    <s v="R - 35 - Average to Good"/>
    <n v="3"/>
    <n v="2"/>
    <n v="0"/>
    <n v="5"/>
    <s v="1STY - 1 Story Building"/>
    <n v="1324"/>
    <n v="1324"/>
    <n v="1324"/>
    <n v="0"/>
    <x v="0"/>
    <n v="1324"/>
    <n v="166.16314199395771"/>
    <n v="28.089572027280592"/>
    <n v="400"/>
    <n v="30000"/>
    <n v="220000"/>
    <d v="2020-01-15T00:00:00"/>
    <n v="220509"/>
    <n v="166.16"/>
    <n v="0.17979999999999999"/>
    <x v="20"/>
    <n v="2"/>
    <n v="1"/>
    <n v="15"/>
  </r>
  <r>
    <x v="0"/>
    <x v="322"/>
    <x v="1"/>
    <s v="0.1837 AC"/>
    <x v="3"/>
    <s v="R - 35 - Average to Good"/>
    <n v="3"/>
    <n v="2"/>
    <n v="0"/>
    <n v="5"/>
    <s v="1STY - 1 Story Building"/>
    <n v="1740"/>
    <n v="1740"/>
    <n v="1740"/>
    <n v="0"/>
    <x v="0"/>
    <n v="1740"/>
    <n v="152.31091954022989"/>
    <n v="33.119461052850475"/>
    <n v="400"/>
    <n v="30000"/>
    <n v="265021"/>
    <d v="2020-01-24T00:00:00"/>
    <n v="265021"/>
    <n v="152.31"/>
    <n v="0.1837"/>
    <x v="20"/>
    <n v="1"/>
    <n v="1"/>
    <n v="24"/>
  </r>
  <r>
    <x v="0"/>
    <x v="322"/>
    <x v="1"/>
    <s v="0.1843 AC"/>
    <x v="3"/>
    <s v="R - 35 - Average to Good"/>
    <n v="4"/>
    <n v="2"/>
    <n v="1"/>
    <n v="7"/>
    <s v="2STY - 2 Story Building"/>
    <n v="1934"/>
    <n v="1032"/>
    <n v="1028"/>
    <n v="0"/>
    <x v="0"/>
    <n v="1032"/>
    <n v="263.37209302325579"/>
    <n v="33.85604677963974"/>
    <n v="416"/>
    <n v="30000"/>
    <n v="271800"/>
    <d v="2020-03-16T00:00:00"/>
    <n v="275067"/>
    <n v="140.54"/>
    <n v="0.18429999999999999"/>
    <x v="20"/>
    <n v="1"/>
    <n v="3"/>
    <n v="16"/>
  </r>
  <r>
    <x v="0"/>
    <x v="322"/>
    <x v="1"/>
    <s v="0.1618 AC"/>
    <x v="3"/>
    <s v="R - 35 - Average to Good"/>
    <n v="3"/>
    <n v="2"/>
    <n v="0"/>
    <n v="5"/>
    <s v="1STY - 1 Story Building"/>
    <n v="1336"/>
    <n v="1336"/>
    <n v="1336"/>
    <n v="0"/>
    <x v="0"/>
    <n v="1336"/>
    <n v="183.28892215568862"/>
    <n v="34.743717657528201"/>
    <n v="400"/>
    <n v="30000"/>
    <n v="244874"/>
    <d v="2020-06-24T00:00:00"/>
    <n v="241874"/>
    <n v="183.29"/>
    <n v="0.1618"/>
    <x v="20"/>
    <n v="1"/>
    <n v="6"/>
    <n v="24"/>
  </r>
  <r>
    <x v="0"/>
    <x v="323"/>
    <x v="0"/>
    <s v="0.2393 AC"/>
    <x v="20"/>
    <s v="R - 35 - Average to Good"/>
    <n v="3"/>
    <n v="2"/>
    <n v="0"/>
    <n v="6"/>
    <s v="1STY - 1 Story Building"/>
    <n v="1609"/>
    <n v="1609"/>
    <n v="1597"/>
    <n v="0"/>
    <x v="0"/>
    <n v="1609"/>
    <n v="208.43505282784338"/>
    <n v="32.173346119324918"/>
    <n v="640"/>
    <n v="50000"/>
    <n v="335372"/>
    <d v="2020-05-08T00:00:00"/>
    <n v="339869"/>
    <n v="208.44"/>
    <n v="0.23930000000000001"/>
    <x v="20"/>
    <n v="0"/>
    <n v="5"/>
    <n v="8"/>
  </r>
  <r>
    <x v="0"/>
    <x v="323"/>
    <x v="0"/>
    <s v="0.3242 AC"/>
    <x v="3"/>
    <s v="R - 35 - Average to Good"/>
    <n v="4"/>
    <n v="2"/>
    <n v="1"/>
    <n v="7"/>
    <s v="2STY - 2 Story Building"/>
    <n v="2870"/>
    <n v="1548"/>
    <n v="1348"/>
    <n v="0"/>
    <x v="0"/>
    <n v="1548"/>
    <n v="212.46770025839794"/>
    <n v="23.289651605506016"/>
    <n v="630"/>
    <n v="50000"/>
    <n v="328900"/>
    <d v="2020-05-11T00:00:00"/>
    <n v="328900"/>
    <n v="114.6"/>
    <n v="0.32419999999999999"/>
    <x v="20"/>
    <n v="1"/>
    <n v="5"/>
    <n v="11"/>
  </r>
  <r>
    <x v="0"/>
    <x v="323"/>
    <x v="0"/>
    <s v="0.1759 AC"/>
    <x v="3"/>
    <s v="R - 35 - Average to Good"/>
    <n v="4"/>
    <n v="2"/>
    <n v="1"/>
    <n v="8"/>
    <s v="2STY - 2 Story Building"/>
    <n v="2836"/>
    <n v="1436"/>
    <n v="1436"/>
    <n v="0"/>
    <x v="0"/>
    <n v="1436"/>
    <n v="216.82381615598885"/>
    <n v="40.635696987446437"/>
    <n v="400"/>
    <n v="50000"/>
    <n v="311359"/>
    <d v="2020-04-01T00:00:00"/>
    <n v="311359"/>
    <n v="109.79"/>
    <n v="0.1759"/>
    <x v="20"/>
    <n v="1"/>
    <n v="4"/>
    <n v="1"/>
  </r>
  <r>
    <x v="0"/>
    <x v="323"/>
    <x v="0"/>
    <s v="0.1784 AC"/>
    <x v="20"/>
    <s v="R - 35 - Average to Good"/>
    <n v="4"/>
    <n v="2"/>
    <n v="1"/>
    <n v="8"/>
    <s v="2STY - 2 Story Building"/>
    <n v="2964"/>
    <n v="1482"/>
    <n v="1482"/>
    <n v="0"/>
    <x v="0"/>
    <n v="1482"/>
    <n v="226.96693657219973"/>
    <n v="43.28406877581358"/>
    <n v="640"/>
    <n v="50000"/>
    <n v="336365"/>
    <d v="2020-06-15T00:00:00"/>
    <n v="336365"/>
    <n v="113.48"/>
    <n v="0.1784"/>
    <x v="20"/>
    <n v="0"/>
    <n v="6"/>
    <n v="15"/>
  </r>
  <r>
    <x v="0"/>
    <x v="323"/>
    <x v="0"/>
    <s v="0.1693 AC"/>
    <x v="3"/>
    <s v="R - 35 - Average to Good"/>
    <n v="3"/>
    <n v="2"/>
    <n v="0"/>
    <n v="6"/>
    <s v="1STY - 1 Story Building"/>
    <n v="1571"/>
    <n v="1571"/>
    <n v="1553"/>
    <n v="0"/>
    <x v="0"/>
    <n v="1571"/>
    <n v="170.84850413749206"/>
    <n v="36.395068116595255"/>
    <n v="440"/>
    <n v="50000"/>
    <n v="268403"/>
    <d v="2020-01-13T00:00:00"/>
    <n v="268403"/>
    <n v="170.85"/>
    <n v="0.16930000000000001"/>
    <x v="20"/>
    <n v="1"/>
    <n v="1"/>
    <n v="13"/>
  </r>
  <r>
    <x v="0"/>
    <x v="323"/>
    <x v="0"/>
    <s v="0.1693 AC"/>
    <x v="3"/>
    <s v="R - 35 - Average to Good"/>
    <n v="4"/>
    <n v="2"/>
    <n v="1"/>
    <n v="6"/>
    <s v="2STY - 2 Story Building"/>
    <n v="2610"/>
    <n v="1352"/>
    <n v="1320"/>
    <n v="0"/>
    <x v="0"/>
    <n v="1352"/>
    <n v="210.79881656804733"/>
    <n v="38.645597900282965"/>
    <n v="400"/>
    <n v="50000"/>
    <n v="285000"/>
    <d v="2020-01-07T00:00:00"/>
    <n v="279900"/>
    <n v="109.2"/>
    <n v="0.16930000000000001"/>
    <x v="20"/>
    <n v="1"/>
    <n v="1"/>
    <n v="7"/>
  </r>
  <r>
    <x v="0"/>
    <x v="323"/>
    <x v="0"/>
    <s v="0.1710 AC"/>
    <x v="3"/>
    <s v="R - 35 - Average to Good"/>
    <n v="4"/>
    <n v="2"/>
    <n v="0"/>
    <n v="6"/>
    <s v="1STY - 1 Story Building"/>
    <n v="1860"/>
    <n v="1860"/>
    <n v="1860"/>
    <n v="0"/>
    <x v="0"/>
    <n v="1860"/>
    <n v="146.72043010752688"/>
    <n v="36.636970448772679"/>
    <n v="400"/>
    <n v="50000"/>
    <n v="272900"/>
    <d v="2020-02-07T00:00:00"/>
    <n v="272900"/>
    <n v="146.72"/>
    <n v="0.17100000000000001"/>
    <x v="20"/>
    <n v="1"/>
    <n v="2"/>
    <n v="7"/>
  </r>
  <r>
    <x v="0"/>
    <x v="323"/>
    <x v="0"/>
    <s v="0.1728 AC"/>
    <x v="20"/>
    <s v="R - 35 - Average to Good"/>
    <n v="4"/>
    <n v="2"/>
    <n v="1"/>
    <n v="9"/>
    <s v="2STY - 2 Story Building"/>
    <n v="2779"/>
    <n v="1402"/>
    <n v="1402"/>
    <n v="0"/>
    <x v="0"/>
    <n v="1402"/>
    <n v="218.4058487874465"/>
    <n v="40.67997419481005"/>
    <n v="400"/>
    <n v="50000"/>
    <n v="306205"/>
    <d v="2020-06-29T00:00:00"/>
    <n v="306205"/>
    <n v="110.19"/>
    <n v="0.17280000000000001"/>
    <x v="20"/>
    <n v="0"/>
    <n v="6"/>
    <n v="29"/>
  </r>
  <r>
    <x v="0"/>
    <x v="323"/>
    <x v="0"/>
    <s v="0.1558 AC"/>
    <x v="20"/>
    <s v="R - 35 - Average to Good"/>
    <n v="3"/>
    <n v="2"/>
    <n v="0"/>
    <n v="6"/>
    <s v="1STY - 1 Story Building"/>
    <n v="1740"/>
    <n v="1740"/>
    <n v="1740"/>
    <n v="0"/>
    <x v="0"/>
    <n v="1740"/>
    <n v="143.70747126436783"/>
    <n v="36.844551242380625"/>
    <n v="400"/>
    <n v="50000"/>
    <n v="250051"/>
    <d v="2020-06-12T00:00:00"/>
    <n v="250051"/>
    <n v="143.71"/>
    <n v="0.15579999999999999"/>
    <x v="20"/>
    <n v="0"/>
    <n v="6"/>
    <n v="12"/>
  </r>
  <r>
    <x v="0"/>
    <x v="323"/>
    <x v="0"/>
    <s v="0.1550 AC"/>
    <x v="3"/>
    <s v="R - 35 - Average to Good"/>
    <n v="4"/>
    <n v="2"/>
    <n v="1"/>
    <n v="8"/>
    <s v="2STY - 2 Story Building"/>
    <n v="2152"/>
    <n v="1116"/>
    <n v="1032"/>
    <n v="0"/>
    <x v="0"/>
    <n v="1116"/>
    <n v="241.84587813620072"/>
    <n v="39.974525311768716"/>
    <n v="416"/>
    <n v="50000"/>
    <n v="269900"/>
    <d v="2020-02-04T00:00:00"/>
    <n v="276172"/>
    <n v="125.42"/>
    <n v="0.155"/>
    <x v="20"/>
    <n v="1"/>
    <n v="2"/>
    <n v="4"/>
  </r>
  <r>
    <x v="0"/>
    <x v="323"/>
    <x v="0"/>
    <s v="0.1500 AC"/>
    <x v="3"/>
    <s v="R - 35 - Average to Good"/>
    <n v="3"/>
    <n v="2"/>
    <n v="1"/>
    <n v="6"/>
    <s v="2STY - 2 Story Building"/>
    <n v="1728"/>
    <n v="864"/>
    <n v="864"/>
    <n v="0"/>
    <x v="0"/>
    <n v="864"/>
    <n v="268.93287037037038"/>
    <n v="35.561371288644018"/>
    <n v="420"/>
    <n v="50000"/>
    <n v="232358"/>
    <d v="2020-04-02T00:00:00"/>
    <n v="235688"/>
    <n v="134.47"/>
    <n v="0.15"/>
    <x v="20"/>
    <n v="1"/>
    <n v="4"/>
    <n v="2"/>
  </r>
  <r>
    <x v="0"/>
    <x v="323"/>
    <x v="0"/>
    <s v="0.1722 AC"/>
    <x v="3"/>
    <s v="R - 35 - Average to Good"/>
    <n v="3"/>
    <n v="2"/>
    <n v="1"/>
    <n v="6"/>
    <s v="2STY - 2 Story Building"/>
    <n v="1740"/>
    <n v="876"/>
    <n v="864"/>
    <n v="0"/>
    <x v="0"/>
    <n v="876"/>
    <n v="288.48744292237444"/>
    <n v="33.69069749335825"/>
    <n v="420"/>
    <n v="50000"/>
    <n v="252715"/>
    <d v="2020-01-02T00:00:00"/>
    <n v="259108"/>
    <n v="145.24"/>
    <n v="0.17219999999999999"/>
    <x v="20"/>
    <n v="1"/>
    <n v="1"/>
    <n v="2"/>
  </r>
  <r>
    <x v="0"/>
    <x v="323"/>
    <x v="0"/>
    <s v="0.1527 AC"/>
    <x v="20"/>
    <s v="R - 35 - Average to Good"/>
    <n v="3"/>
    <n v="2"/>
    <n v="0"/>
    <n v="6"/>
    <s v="1STY - 1 Story Building"/>
    <n v="1522"/>
    <n v="1522"/>
    <n v="1522"/>
    <n v="0"/>
    <x v="0"/>
    <n v="1522"/>
    <n v="165.23061760841"/>
    <n v="37.807526957375146"/>
    <n v="440"/>
    <n v="50000"/>
    <n v="251481"/>
    <d v="2020-06-05T00:00:00"/>
    <n v="258411"/>
    <n v="165.23"/>
    <n v="0.1527"/>
    <x v="20"/>
    <n v="0"/>
    <n v="6"/>
    <n v="5"/>
  </r>
  <r>
    <x v="0"/>
    <x v="323"/>
    <x v="0"/>
    <s v="0.1498 AC"/>
    <x v="3"/>
    <s v="R - 35 - Average to Good"/>
    <n v="3"/>
    <n v="2"/>
    <n v="0"/>
    <n v="6"/>
    <s v="1STY - 1 Story Building"/>
    <n v="1309"/>
    <n v="1309"/>
    <n v="1309"/>
    <n v="0"/>
    <x v="0"/>
    <n v="1309"/>
    <n v="178.15966386554621"/>
    <n v="35.739571954525225"/>
    <n v="427"/>
    <n v="50000"/>
    <n v="233211"/>
    <d v="2020-03-19T00:00:00"/>
    <n v="231777"/>
    <n v="178.16"/>
    <n v="0.14979999999999999"/>
    <x v="20"/>
    <n v="1"/>
    <n v="3"/>
    <n v="19"/>
  </r>
  <r>
    <x v="0"/>
    <x v="323"/>
    <x v="0"/>
    <s v="0.1498 AC"/>
    <x v="3"/>
    <s v="R - 35 - Average to Good"/>
    <n v="3"/>
    <n v="2"/>
    <n v="1"/>
    <n v="7"/>
    <s v="2STY - 2 Story Building"/>
    <n v="1728"/>
    <n v="864"/>
    <n v="864"/>
    <n v="0"/>
    <x v="0"/>
    <n v="864"/>
    <n v="323.92824074074076"/>
    <n v="42.890673944199861"/>
    <n v="420"/>
    <n v="50000"/>
    <n v="279874"/>
    <d v="2020-01-03T00:00:00"/>
    <n v="281874"/>
    <n v="161.96"/>
    <n v="0.14979999999999999"/>
    <x v="20"/>
    <n v="1"/>
    <n v="1"/>
    <n v="3"/>
  </r>
  <r>
    <x v="0"/>
    <x v="323"/>
    <x v="0"/>
    <s v="0.1583 AC"/>
    <x v="20"/>
    <s v="R - 35 - Average to Good"/>
    <n v="4"/>
    <n v="2"/>
    <n v="1"/>
    <n v="8"/>
    <s v="2STY - 2 Story Building"/>
    <n v="1962"/>
    <n v="1032"/>
    <n v="1028"/>
    <n v="0"/>
    <x v="0"/>
    <n v="1032"/>
    <n v="254.65891472868216"/>
    <n v="38.112706923365629"/>
    <n v="416"/>
    <n v="50000"/>
    <n v="262808"/>
    <d v="2020-04-03T00:00:00"/>
    <n v="266241"/>
    <n v="133.94999999999999"/>
    <n v="0.1583"/>
    <x v="20"/>
    <n v="0"/>
    <n v="4"/>
    <n v="3"/>
  </r>
  <r>
    <x v="0"/>
    <x v="324"/>
    <x v="0"/>
    <s v="0.2633 AC"/>
    <x v="3"/>
    <s v="R - 35 - Average to Good"/>
    <n v="3"/>
    <n v="2"/>
    <n v="0"/>
    <n v="6"/>
    <s v="1STY - 1 Story Building"/>
    <n v="1522"/>
    <n v="1522"/>
    <n v="1522"/>
    <n v="0"/>
    <x v="0"/>
    <n v="1522"/>
    <n v="167.17477003942182"/>
    <n v="22.18434735784458"/>
    <n v="400"/>
    <n v="40000"/>
    <n v="254440"/>
    <d v="2020-02-18T00:00:00"/>
    <n v="256558"/>
    <n v="167.17"/>
    <n v="0.26329999999999998"/>
    <x v="20"/>
    <n v="1"/>
    <n v="2"/>
    <n v="18"/>
  </r>
  <r>
    <x v="0"/>
    <x v="324"/>
    <x v="0"/>
    <s v="0.1692 AC"/>
    <x v="3"/>
    <s v="R - 35 - Average to Good"/>
    <n v="4"/>
    <n v="2"/>
    <n v="1"/>
    <n v="7"/>
    <s v="2STY - 2 Story Building"/>
    <n v="1728"/>
    <n v="864"/>
    <n v="864"/>
    <n v="0"/>
    <x v="0"/>
    <n v="864"/>
    <n v="304.18055555555554"/>
    <n v="35.657998423955874"/>
    <n v="420"/>
    <n v="40000"/>
    <n v="262812"/>
    <d v="2020-04-03T00:00:00"/>
    <n v="262812"/>
    <n v="152.09"/>
    <n v="0.16919999999999999"/>
    <x v="20"/>
    <n v="1"/>
    <n v="4"/>
    <n v="3"/>
  </r>
  <r>
    <x v="0"/>
    <x v="324"/>
    <x v="0"/>
    <s v="0.1431 AC"/>
    <x v="3"/>
    <s v="R - 35 - Average to Good"/>
    <n v="3"/>
    <n v="2"/>
    <n v="0"/>
    <n v="5"/>
    <s v="1STY - 1 Story Building"/>
    <n v="1276"/>
    <n v="1276"/>
    <n v="1276"/>
    <n v="0"/>
    <x v="0"/>
    <n v="1276"/>
    <n v="190.78840125391849"/>
    <n v="39.054864764794246"/>
    <n v="400"/>
    <n v="40000"/>
    <n v="243446"/>
    <d v="2020-03-17T00:00:00"/>
    <n v="243446"/>
    <n v="190.79"/>
    <n v="0.1431"/>
    <x v="20"/>
    <n v="1"/>
    <n v="3"/>
    <n v="17"/>
  </r>
  <r>
    <x v="45"/>
    <x v="324"/>
    <x v="0"/>
    <s v="0.1464 AC"/>
    <x v="20"/>
    <s v="R - 35 - Average to Good"/>
    <n v="3"/>
    <n v="2"/>
    <n v="0"/>
    <n v="6"/>
    <s v="1STY - 1 Story Building"/>
    <n v="1309"/>
    <n v="1309"/>
    <n v="1309"/>
    <n v="0"/>
    <x v="0"/>
    <n v="1309"/>
    <n v="188.34148204736439"/>
    <n v="38.659540010136134"/>
    <n v="427"/>
    <n v="40000"/>
    <n v="246539"/>
    <d v="2020-06-26T00:00:00"/>
    <n v="246539"/>
    <n v="188.34"/>
    <n v="0.1464"/>
    <x v="20"/>
    <n v="0"/>
    <n v="6"/>
    <n v="26"/>
  </r>
  <r>
    <x v="0"/>
    <x v="324"/>
    <x v="0"/>
    <s v="0.1833 AC"/>
    <x v="20"/>
    <s v="R - 35 - Average to Good"/>
    <n v="4"/>
    <n v="2"/>
    <n v="1"/>
    <n v="8"/>
    <s v="2STY - 2 Story Building"/>
    <n v="2584"/>
    <n v="1352"/>
    <n v="1232"/>
    <n v="0"/>
    <x v="0"/>
    <n v="1352"/>
    <n v="239.95118343195267"/>
    <n v="40.630227283999048"/>
    <n v="400"/>
    <n v="40000"/>
    <n v="324414"/>
    <d v="2020-05-01T00:00:00"/>
    <n v="324414"/>
    <n v="125.55"/>
    <n v="0.18329999999999999"/>
    <x v="20"/>
    <n v="0"/>
    <n v="5"/>
    <n v="1"/>
  </r>
  <r>
    <x v="0"/>
    <x v="324"/>
    <x v="0"/>
    <s v="0.1455 AC"/>
    <x v="3"/>
    <s v="R - 35 - Average to Good"/>
    <n v="4"/>
    <n v="2"/>
    <n v="1"/>
    <n v="8"/>
    <s v="2STY - 2 Story Building"/>
    <n v="2021"/>
    <n v="1112"/>
    <n v="1028"/>
    <n v="0"/>
    <x v="0"/>
    <n v="1112"/>
    <n v="242.71582733812949"/>
    <n v="42.584545864770796"/>
    <n v="420"/>
    <n v="40000"/>
    <n v="269900"/>
    <d v="2020-01-16T00:00:00"/>
    <n v="269900"/>
    <n v="133.55000000000001"/>
    <n v="0.14549999999999999"/>
    <x v="20"/>
    <n v="1"/>
    <n v="1"/>
    <n v="16"/>
  </r>
  <r>
    <x v="0"/>
    <x v="324"/>
    <x v="0"/>
    <s v="0.1455 AC"/>
    <x v="20"/>
    <s v="R - 35 - Average to Good"/>
    <n v="3"/>
    <n v="2"/>
    <n v="0"/>
    <n v="5"/>
    <s v="1STY - 1 Story Building"/>
    <n v="1357"/>
    <n v="1357"/>
    <n v="1357"/>
    <n v="0"/>
    <x v="0"/>
    <n v="1357"/>
    <n v="182.52910832719235"/>
    <n v="39.080590345819964"/>
    <n v="427"/>
    <n v="40000"/>
    <n v="247692"/>
    <d v="2020-04-13T00:00:00"/>
    <n v="247692"/>
    <n v="182.53"/>
    <n v="0.14549999999999999"/>
    <x v="20"/>
    <n v="0"/>
    <n v="4"/>
    <n v="13"/>
  </r>
  <r>
    <x v="46"/>
    <x v="324"/>
    <x v="0"/>
    <s v="0.1455 AC"/>
    <x v="20"/>
    <s v="R - 35 - Average to Good"/>
    <n v="4"/>
    <n v="2"/>
    <n v="1"/>
    <n v="8"/>
    <s v="2STY - 2 Story Building"/>
    <n v="2544"/>
    <n v="1312"/>
    <n v="1232"/>
    <n v="0"/>
    <x v="0"/>
    <n v="1312"/>
    <n v="206.67378048780489"/>
    <n v="42.782716259754686"/>
    <n v="400"/>
    <n v="40000"/>
    <n v="271156"/>
    <d v="2020-07-17T00:00:00"/>
    <n v="271156"/>
    <n v="106.59"/>
    <n v="0.14549999999999999"/>
    <x v="20"/>
    <n v="0"/>
    <n v="7"/>
    <n v="17"/>
  </r>
  <r>
    <x v="0"/>
    <x v="324"/>
    <x v="0"/>
    <s v="0.1455 AC"/>
    <x v="20"/>
    <s v="R - 35 - Average to Good"/>
    <n v="4"/>
    <n v="2"/>
    <n v="1"/>
    <n v="7"/>
    <s v="2STY - 2 Story Building"/>
    <n v="1930"/>
    <n v="1028"/>
    <n v="1028"/>
    <n v="0"/>
    <x v="0"/>
    <n v="1028"/>
    <n v="267.57782101167317"/>
    <n v="43.400263175333471"/>
    <n v="420"/>
    <n v="40000"/>
    <n v="275070"/>
    <d v="2020-06-10T00:00:00"/>
    <n v="275070"/>
    <n v="142.52000000000001"/>
    <n v="0.14549999999999999"/>
    <x v="20"/>
    <n v="0"/>
    <n v="6"/>
    <n v="10"/>
  </r>
  <r>
    <x v="0"/>
    <x v="324"/>
    <x v="0"/>
    <s v="0.1455 AC"/>
    <x v="3"/>
    <s v="R - 35 - Average to Good"/>
    <n v="3"/>
    <n v="2"/>
    <n v="0"/>
    <n v="5"/>
    <s v="1STY - 1 Story Building"/>
    <n v="1522"/>
    <n v="1522"/>
    <n v="1522"/>
    <n v="0"/>
    <x v="0"/>
    <n v="1522"/>
    <n v="171.68134034165573"/>
    <n v="41.227488884471079"/>
    <n v="400"/>
    <n v="40000"/>
    <n v="261299"/>
    <d v="2020-03-02T00:00:00"/>
    <n v="261299"/>
    <n v="171.68"/>
    <n v="0.14549999999999999"/>
    <x v="20"/>
    <n v="1"/>
    <n v="3"/>
    <n v="2"/>
  </r>
  <r>
    <x v="0"/>
    <x v="324"/>
    <x v="0"/>
    <s v="0.1469 AC"/>
    <x v="20"/>
    <s v="R - 35 - Average to Good"/>
    <n v="4"/>
    <n v="2"/>
    <n v="1"/>
    <n v="8"/>
    <s v="2STY - 2 Story Building"/>
    <n v="1941"/>
    <n v="1032"/>
    <n v="1028"/>
    <n v="0"/>
    <x v="0"/>
    <n v="1032"/>
    <n v="270.40503875968994"/>
    <n v="43.609871848005398"/>
    <n v="458"/>
    <n v="40000"/>
    <n v="279058"/>
    <d v="2020-08-26T00:00:00"/>
    <n v="279058"/>
    <n v="143.77000000000001"/>
    <n v="0.1469"/>
    <x v="20"/>
    <n v="0"/>
    <n v="8"/>
    <n v="26"/>
  </r>
  <r>
    <x v="0"/>
    <x v="324"/>
    <x v="0"/>
    <s v="0.1617 AC"/>
    <x v="20"/>
    <s v="R - 35 - Average to Good"/>
    <n v="4"/>
    <n v="2"/>
    <n v="1"/>
    <n v="8"/>
    <s v="2STY - 2 Story Building"/>
    <n v="2544"/>
    <n v="1312"/>
    <n v="1232"/>
    <n v="0"/>
    <x v="0"/>
    <n v="1312"/>
    <n v="223.18978658536585"/>
    <n v="41.572894288360636"/>
    <n v="400"/>
    <n v="40000"/>
    <n v="292825"/>
    <d v="2020-07-16T00:00:00"/>
    <n v="292825"/>
    <n v="115.1"/>
    <n v="0.16170000000000001"/>
    <x v="20"/>
    <n v="0"/>
    <n v="7"/>
    <n v="16"/>
  </r>
  <r>
    <x v="0"/>
    <x v="324"/>
    <x v="0"/>
    <s v="0.2650 AC"/>
    <x v="20"/>
    <s v="R - 35 - Average to Good"/>
    <n v="4"/>
    <n v="2"/>
    <n v="1"/>
    <n v="8"/>
    <s v="2STY - 2 Story Building"/>
    <n v="1941"/>
    <n v="1032"/>
    <n v="1028"/>
    <n v="0"/>
    <x v="0"/>
    <n v="1032"/>
    <n v="273.38953488372096"/>
    <n v="24.441499038411557"/>
    <n v="458"/>
    <n v="40000"/>
    <n v="282138"/>
    <d v="2020-08-04T00:00:00"/>
    <n v="282138"/>
    <n v="145.36000000000001"/>
    <n v="0.26500000000000001"/>
    <x v="20"/>
    <n v="0"/>
    <n v="8"/>
    <n v="4"/>
  </r>
  <r>
    <x v="0"/>
    <x v="324"/>
    <x v="0"/>
    <s v="0.1419 AC"/>
    <x v="20"/>
    <s v="R - 35 - Average to Good"/>
    <n v="3"/>
    <n v="2"/>
    <n v="0"/>
    <n v="6"/>
    <s v="1STY - 1 Story Building"/>
    <n v="1526"/>
    <n v="1526"/>
    <n v="1526"/>
    <n v="0"/>
    <x v="0"/>
    <n v="1526"/>
    <n v="168.88073394495413"/>
    <n v="41.693117995251384"/>
    <n v="400"/>
    <n v="40000"/>
    <n v="257712"/>
    <d v="2020-05-29T00:00:00"/>
    <n v="257712"/>
    <n v="168.88"/>
    <n v="0.1419"/>
    <x v="20"/>
    <n v="0"/>
    <n v="5"/>
    <n v="29"/>
  </r>
  <r>
    <x v="0"/>
    <x v="324"/>
    <x v="0"/>
    <s v="0.1793 AC"/>
    <x v="3"/>
    <s v="R - 35 - Average to Good"/>
    <n v="4"/>
    <n v="2"/>
    <n v="1"/>
    <n v="7"/>
    <s v="2STY - 2 Story Building"/>
    <n v="1945"/>
    <n v="1032"/>
    <n v="1028"/>
    <n v="0"/>
    <x v="0"/>
    <n v="1032"/>
    <n v="253.48546511627907"/>
    <n v="33.493813560233477"/>
    <n v="416"/>
    <n v="40000"/>
    <n v="261597"/>
    <d v="2020-01-10T00:00:00"/>
    <n v="262898"/>
    <n v="134.5"/>
    <n v="0.17929999999999999"/>
    <x v="20"/>
    <n v="1"/>
    <n v="1"/>
    <n v="10"/>
  </r>
  <r>
    <x v="0"/>
    <x v="324"/>
    <x v="0"/>
    <s v="0.1875 AC"/>
    <x v="3"/>
    <s v="R - 35 - Average to Good"/>
    <n v="4"/>
    <n v="2"/>
    <n v="1"/>
    <n v="7"/>
    <s v="2STY - 2 Story Building"/>
    <n v="2045"/>
    <n v="1132"/>
    <n v="1028"/>
    <n v="0"/>
    <x v="0"/>
    <n v="1132"/>
    <n v="244.35777385159011"/>
    <n v="33.86752372206918"/>
    <n v="416"/>
    <n v="40000"/>
    <n v="276613"/>
    <d v="2020-02-04T00:00:00"/>
    <n v="276613"/>
    <n v="135.26"/>
    <n v="0.1875"/>
    <x v="20"/>
    <n v="1"/>
    <n v="2"/>
    <n v="4"/>
  </r>
  <r>
    <x v="0"/>
    <x v="324"/>
    <x v="0"/>
    <s v="0.1474 AC"/>
    <x v="20"/>
    <s v="R - 35 - Average to Good"/>
    <n v="3"/>
    <n v="2"/>
    <n v="0"/>
    <n v="6"/>
    <s v="1STY - 1 Story Building"/>
    <n v="1740"/>
    <n v="1740"/>
    <n v="1740"/>
    <n v="0"/>
    <x v="0"/>
    <n v="1740"/>
    <n v="174.92701149425287"/>
    <n v="47.404630989804296"/>
    <n v="400"/>
    <n v="40000"/>
    <n v="304373"/>
    <d v="2020-06-24T00:00:00"/>
    <n v="304373"/>
    <n v="174.93"/>
    <n v="0.1474"/>
    <x v="20"/>
    <n v="0"/>
    <n v="6"/>
    <n v="24"/>
  </r>
  <r>
    <x v="0"/>
    <x v="324"/>
    <x v="0"/>
    <s v="0.1474 AC"/>
    <x v="3"/>
    <s v="R - 35 - Average to Good"/>
    <n v="4"/>
    <n v="2"/>
    <n v="1"/>
    <n v="8"/>
    <s v="2STY - 2 Story Building"/>
    <n v="2021"/>
    <n v="1112"/>
    <n v="1028"/>
    <n v="0"/>
    <x v="0"/>
    <n v="1112"/>
    <n v="238.21942446043167"/>
    <n v="41.256901069408784"/>
    <n v="420"/>
    <n v="40000"/>
    <n v="264900"/>
    <d v="2020-03-31T00:00:00"/>
    <n v="264900"/>
    <n v="131.07"/>
    <n v="0.1474"/>
    <x v="20"/>
    <n v="1"/>
    <n v="3"/>
    <n v="31"/>
  </r>
  <r>
    <x v="0"/>
    <x v="324"/>
    <x v="0"/>
    <s v="0.1629 AC"/>
    <x v="20"/>
    <s v="R - 35 - Average to Good"/>
    <n v="3"/>
    <n v="2"/>
    <n v="0"/>
    <n v="6"/>
    <s v="1STY - 1 Story Building"/>
    <n v="1740"/>
    <n v="1740"/>
    <n v="1740"/>
    <n v="0"/>
    <x v="0"/>
    <n v="1740"/>
    <n v="191.96954022988507"/>
    <n v="47.073080264106551"/>
    <n v="400"/>
    <n v="40000"/>
    <n v="334027"/>
    <d v="2020-07-01T00:00:00"/>
    <n v="340103"/>
    <n v="191.97"/>
    <n v="0.16289999999999999"/>
    <x v="20"/>
    <n v="0"/>
    <n v="7"/>
    <n v="1"/>
  </r>
  <r>
    <x v="4"/>
    <x v="317"/>
    <x v="1"/>
    <s v="0.1827 AC"/>
    <x v="20"/>
    <s v="R - 40 - Good"/>
    <n v="3"/>
    <n v="3"/>
    <n v="0"/>
    <n v="5"/>
    <s v="1STY - 1 Story Building"/>
    <n v="1748"/>
    <n v="1748"/>
    <n v="1748"/>
    <n v="800"/>
    <x v="1"/>
    <n v="2548"/>
    <n v="154.32770800627944"/>
    <n v="49.410234101979135"/>
    <n v="640"/>
    <n v="60000"/>
    <n v="393227"/>
    <d v="2020-04-30T00:00:00"/>
    <n v="397811"/>
    <n v="224.96"/>
    <n v="0.1827"/>
    <x v="20"/>
    <n v="0"/>
    <n v="4"/>
    <n v="30"/>
  </r>
  <r>
    <x v="4"/>
    <x v="317"/>
    <x v="1"/>
    <s v="0.2798 AC"/>
    <x v="20"/>
    <s v="R - 40 - Good"/>
    <n v="3"/>
    <n v="2"/>
    <n v="0"/>
    <n v="7"/>
    <s v="1STY - 1 Story Building"/>
    <n v="2511"/>
    <n v="2511"/>
    <n v="2495"/>
    <n v="0"/>
    <x v="0"/>
    <n v="2511"/>
    <n v="215.62883313420949"/>
    <n v="44.424031070336873"/>
    <n v="1011"/>
    <n v="60000"/>
    <n v="541444"/>
    <d v="2020-06-26T00:00:00"/>
    <n v="541444"/>
    <n v="215.63"/>
    <n v="0.27979999999999999"/>
    <x v="20"/>
    <n v="0"/>
    <n v="6"/>
    <n v="26"/>
  </r>
  <r>
    <x v="4"/>
    <x v="317"/>
    <x v="1"/>
    <s v="0.3701 AC"/>
    <x v="3"/>
    <s v="R - 40 - Good"/>
    <n v="4"/>
    <n v="3"/>
    <n v="1"/>
    <n v="9"/>
    <s v="2STY - 2 Story Building"/>
    <n v="3572"/>
    <n v="2324"/>
    <n v="2124"/>
    <n v="0"/>
    <x v="0"/>
    <n v="2324"/>
    <n v="195.81239242685027"/>
    <n v="28.227300143981143"/>
    <n v="840"/>
    <n v="60000"/>
    <n v="455068"/>
    <d v="2020-03-17T00:00:00"/>
    <n v="457488"/>
    <n v="127.4"/>
    <n v="0.37009999999999998"/>
    <x v="20"/>
    <n v="1"/>
    <n v="3"/>
    <n v="17"/>
  </r>
  <r>
    <x v="4"/>
    <x v="317"/>
    <x v="1"/>
    <s v="0.2066 AC"/>
    <x v="20"/>
    <s v="R - 40 - Good"/>
    <n v="3"/>
    <n v="2"/>
    <n v="1"/>
    <n v="6"/>
    <s v="1STY - 1 Story Building"/>
    <n v="2064"/>
    <n v="2064"/>
    <n v="2064"/>
    <n v="0"/>
    <x v="0"/>
    <n v="2064"/>
    <n v="225.47480620155039"/>
    <n v="51.711784748834816"/>
    <n v="790"/>
    <n v="60000"/>
    <n v="465380"/>
    <d v="2020-04-03T00:00:00"/>
    <n v="465380"/>
    <n v="225.47"/>
    <n v="0.20660000000000001"/>
    <x v="20"/>
    <n v="0"/>
    <n v="4"/>
    <n v="3"/>
  </r>
  <r>
    <x v="4"/>
    <x v="317"/>
    <x v="1"/>
    <s v="0.2121 AC"/>
    <x v="3"/>
    <s v="R - 40 - Good"/>
    <n v="3"/>
    <n v="2"/>
    <n v="0"/>
    <n v="5"/>
    <s v="1STY - 1 Story Building"/>
    <n v="2284"/>
    <n v="2284"/>
    <n v="2284"/>
    <n v="0"/>
    <x v="0"/>
    <n v="2284"/>
    <n v="165.89316987740807"/>
    <n v="41.0105945659501"/>
    <n v="680"/>
    <n v="60000"/>
    <n v="378900"/>
    <d v="2020-01-27T00:00:00"/>
    <n v="378900"/>
    <n v="165.89"/>
    <n v="0.21210000000000001"/>
    <x v="20"/>
    <n v="1"/>
    <n v="1"/>
    <n v="27"/>
  </r>
  <r>
    <x v="4"/>
    <x v="317"/>
    <x v="1"/>
    <s v="0.2179 AC"/>
    <x v="20"/>
    <s v="R - 40 - Good"/>
    <n v="4"/>
    <n v="3"/>
    <n v="1"/>
    <n v="8"/>
    <s v="2STY - 2 Story Building"/>
    <n v="2528"/>
    <n v="1324"/>
    <n v="1204"/>
    <n v="0"/>
    <x v="0"/>
    <n v="1324"/>
    <n v="315.98942598187313"/>
    <n v="44.077345696103258"/>
    <n v="640"/>
    <n v="60000"/>
    <n v="418370"/>
    <d v="2020-08-17T00:00:00"/>
    <n v="418370"/>
    <n v="165.49"/>
    <n v="0.21790000000000001"/>
    <x v="20"/>
    <n v="0"/>
    <n v="8"/>
    <n v="17"/>
  </r>
  <r>
    <x v="46"/>
    <x v="329"/>
    <x v="1"/>
    <s v="0.1627 AC"/>
    <x v="20"/>
    <s v="R - 35 - Average to Good"/>
    <n v="4"/>
    <n v="2"/>
    <n v="1"/>
    <n v="9"/>
    <s v="2STY - 2 Story Building"/>
    <n v="2492"/>
    <n v="1296"/>
    <n v="1196"/>
    <n v="0"/>
    <x v="0"/>
    <n v="1296"/>
    <n v="200.73765432098764"/>
    <n v="36.707805551745878"/>
    <n v="400"/>
    <n v="40000"/>
    <n v="260156"/>
    <d v="2020-06-30T00:00:00"/>
    <n v="260156"/>
    <n v="104.4"/>
    <n v="0.16270000000000001"/>
    <x v="20"/>
    <n v="0"/>
    <n v="6"/>
    <n v="30"/>
  </r>
  <r>
    <x v="0"/>
    <x v="329"/>
    <x v="1"/>
    <s v="0.2046 AC"/>
    <x v="20"/>
    <s v="R - 35 - Average to Good"/>
    <n v="4"/>
    <n v="2"/>
    <n v="1"/>
    <n v="7"/>
    <s v="2STY - 2 Story Building"/>
    <n v="2066"/>
    <n v="1132"/>
    <n v="1028"/>
    <n v="0"/>
    <x v="0"/>
    <n v="1132"/>
    <n v="242.79151943462898"/>
    <n v="30.83801670845126"/>
    <n v="416"/>
    <n v="40000"/>
    <n v="274840"/>
    <d v="2020-08-21T00:00:00"/>
    <n v="277017"/>
    <n v="133.03"/>
    <n v="0.2046"/>
    <x v="20"/>
    <n v="0"/>
    <n v="8"/>
    <n v="21"/>
  </r>
  <r>
    <x v="0"/>
    <x v="329"/>
    <x v="1"/>
    <s v="0.1587 AC"/>
    <x v="20"/>
    <s v="R - 35 - Average to Good"/>
    <n v="4"/>
    <n v="2"/>
    <n v="1"/>
    <n v="8"/>
    <s v="2STY - 2 Story Building"/>
    <n v="2568"/>
    <n v="1336"/>
    <n v="1232"/>
    <n v="0"/>
    <x v="0"/>
    <n v="1336"/>
    <n v="227.48727544910179"/>
    <n v="43.964158975329276"/>
    <n v="440"/>
    <n v="40000"/>
    <n v="303923"/>
    <d v="2020-08-19T00:00:00"/>
    <n v="303923"/>
    <n v="118.35"/>
    <n v="0.15870000000000001"/>
    <x v="20"/>
    <n v="0"/>
    <n v="8"/>
    <n v="19"/>
  </r>
  <r>
    <x v="0"/>
    <x v="329"/>
    <x v="1"/>
    <s v="0.2077 AC"/>
    <x v="20"/>
    <s v="R - 35 - Average to Good"/>
    <n v="4"/>
    <n v="2"/>
    <n v="1"/>
    <n v="7"/>
    <s v="2STY - 2 Story Building"/>
    <n v="2080"/>
    <n v="1132"/>
    <n v="1028"/>
    <n v="0"/>
    <x v="0"/>
    <n v="1132"/>
    <n v="265.19081272084804"/>
    <n v="33.18031720010098"/>
    <n v="416"/>
    <n v="40000"/>
    <n v="300196"/>
    <d v="2020-07-24T00:00:00"/>
    <n v="300196"/>
    <n v="144.33000000000001"/>
    <n v="0.2077"/>
    <x v="20"/>
    <n v="0"/>
    <n v="7"/>
    <n v="24"/>
  </r>
  <r>
    <x v="0"/>
    <x v="329"/>
    <x v="1"/>
    <s v="0.2088 AC"/>
    <x v="20"/>
    <s v="R - 35 - Average to Good"/>
    <n v="3"/>
    <n v="2"/>
    <n v="0"/>
    <n v="5"/>
    <s v="1STY - 1 Story Building"/>
    <n v="1740"/>
    <n v="1740"/>
    <n v="1740"/>
    <n v="0"/>
    <x v="0"/>
    <n v="1740"/>
    <n v="150.87586206896552"/>
    <n v="28.863609976462637"/>
    <n v="400"/>
    <n v="40000"/>
    <n v="262524"/>
    <d v="2020-07-22T00:00:00"/>
    <n v="262524"/>
    <n v="150.88"/>
    <n v="0.20880000000000001"/>
    <x v="20"/>
    <n v="0"/>
    <n v="7"/>
    <n v="22"/>
  </r>
  <r>
    <x v="0"/>
    <x v="329"/>
    <x v="1"/>
    <s v="0.1943 AC"/>
    <x v="20"/>
    <s v="R - 35 - Average to Good"/>
    <n v="4"/>
    <n v="2"/>
    <n v="1"/>
    <n v="7"/>
    <s v="2STY - 2 Story Building"/>
    <n v="1890"/>
    <n v="1080"/>
    <n v="810"/>
    <n v="0"/>
    <x v="0"/>
    <n v="1080"/>
    <n v="248.10555555555555"/>
    <n v="31.659173497006275"/>
    <n v="420"/>
    <n v="40000"/>
    <n v="267954"/>
    <d v="2020-06-30T00:00:00"/>
    <n v="267954"/>
    <n v="141.77000000000001"/>
    <n v="0.1943"/>
    <x v="20"/>
    <n v="0"/>
    <n v="6"/>
    <n v="30"/>
  </r>
  <r>
    <x v="0"/>
    <x v="330"/>
    <x v="0"/>
    <s v="0.4491 AC"/>
    <x v="20"/>
    <s v="R - 35 - Average to Good"/>
    <n v="3"/>
    <n v="2"/>
    <n v="0"/>
    <n v="5"/>
    <s v="1STY - 1 Story Building"/>
    <n v="1569"/>
    <n v="1569"/>
    <n v="1553"/>
    <n v="0"/>
    <x v="0"/>
    <n v="1569"/>
    <n v="199.48502230720203"/>
    <n v="15.999348968317209"/>
    <n v="600"/>
    <n v="50000"/>
    <n v="312992"/>
    <d v="2020-07-24T00:00:00"/>
    <n v="315602"/>
    <n v="199.49"/>
    <n v="0.4491"/>
    <x v="20"/>
    <n v="0"/>
    <n v="7"/>
    <n v="24"/>
  </r>
  <r>
    <x v="0"/>
    <x v="330"/>
    <x v="0"/>
    <s v="0.2450 AC"/>
    <x v="20"/>
    <s v="R - 35 - Average to Good"/>
    <n v="3"/>
    <n v="2"/>
    <n v="0"/>
    <n v="6"/>
    <s v="1STY - 1 Story Building"/>
    <n v="1571"/>
    <n v="1571"/>
    <n v="1553"/>
    <n v="0"/>
    <x v="0"/>
    <n v="1571"/>
    <n v="176.99299809038828"/>
    <n v="26.054234365922682"/>
    <n v="640"/>
    <n v="50000"/>
    <n v="278056"/>
    <d v="2020-07-02T00:00:00"/>
    <n v="278056"/>
    <n v="176.99"/>
    <n v="0.245"/>
    <x v="20"/>
    <n v="0"/>
    <n v="7"/>
    <n v="2"/>
  </r>
  <r>
    <x v="0"/>
    <x v="330"/>
    <x v="0"/>
    <s v="0.2437 AC"/>
    <x v="20"/>
    <s v="R - 35 - Average to Good"/>
    <n v="3"/>
    <n v="2"/>
    <n v="0"/>
    <n v="6"/>
    <s v="1STY - 1 Story Building"/>
    <n v="1571"/>
    <n v="1571"/>
    <n v="1553"/>
    <n v="0"/>
    <x v="0"/>
    <n v="1571"/>
    <n v="187.44557606619986"/>
    <n v="27.740097283500127"/>
    <n v="600"/>
    <n v="50000"/>
    <n v="294477"/>
    <d v="2020-08-27T00:00:00"/>
    <n v="294477"/>
    <n v="187.45"/>
    <n v="0.2437"/>
    <x v="20"/>
    <n v="0"/>
    <n v="8"/>
    <n v="27"/>
  </r>
  <r>
    <x v="0"/>
    <x v="330"/>
    <x v="0"/>
    <s v="0.2393 AC"/>
    <x v="20"/>
    <s v="R - 35 - Average to Good"/>
    <n v="3"/>
    <n v="2"/>
    <n v="0"/>
    <n v="5"/>
    <s v="1STY - 1 Story Building"/>
    <n v="1571"/>
    <n v="1571"/>
    <n v="1553"/>
    <n v="0"/>
    <x v="0"/>
    <n v="1571"/>
    <n v="200.01400381922343"/>
    <n v="30.144356607905593"/>
    <n v="600"/>
    <n v="50000"/>
    <n v="314222"/>
    <d v="2020-07-17T00:00:00"/>
    <n v="314222"/>
    <n v="200.01"/>
    <n v="0.23930000000000001"/>
    <x v="20"/>
    <n v="0"/>
    <n v="7"/>
    <n v="17"/>
  </r>
  <r>
    <x v="0"/>
    <x v="330"/>
    <x v="0"/>
    <s v="0.2393 AC"/>
    <x v="20"/>
    <s v="R - 35 - Average to Good"/>
    <n v="4"/>
    <n v="2"/>
    <n v="1"/>
    <n v="9"/>
    <s v="2STY - 2 Story Building"/>
    <n v="2768"/>
    <n v="1402"/>
    <n v="1402"/>
    <n v="0"/>
    <x v="0"/>
    <n v="1402"/>
    <n v="272.45934379457918"/>
    <n v="36.645373309127436"/>
    <n v="600"/>
    <n v="50000"/>
    <n v="381988"/>
    <d v="2020-08-12T00:00:00"/>
    <n v="388106"/>
    <n v="138"/>
    <n v="0.23930000000000001"/>
    <x v="20"/>
    <n v="0"/>
    <n v="8"/>
    <n v="12"/>
  </r>
  <r>
    <x v="0"/>
    <x v="330"/>
    <x v="0"/>
    <s v="0.2712 AC"/>
    <x v="3"/>
    <s v="R - 35 - Average to Good"/>
    <n v="4"/>
    <n v="2"/>
    <n v="1"/>
    <n v="8"/>
    <s v="2STY - 2 Story Building"/>
    <n v="2440"/>
    <n v="1296"/>
    <n v="1216"/>
    <n v="0"/>
    <x v="0"/>
    <n v="1296"/>
    <n v="253.51774691358025"/>
    <n v="27.812229969309616"/>
    <n v="630"/>
    <n v="50000"/>
    <n v="328559"/>
    <d v="2020-05-04T00:00:00"/>
    <n v="328559"/>
    <n v="134.66"/>
    <n v="0.2712"/>
    <x v="20"/>
    <n v="1"/>
    <n v="5"/>
    <n v="4"/>
  </r>
  <r>
    <x v="0"/>
    <x v="330"/>
    <x v="0"/>
    <s v="0.2561 AC"/>
    <x v="20"/>
    <s v="R - 35 - Average to Good"/>
    <n v="4"/>
    <n v="2"/>
    <n v="1"/>
    <n v="8"/>
    <s v="2STY - 2 Story Building"/>
    <n v="2630"/>
    <n v="1388"/>
    <n v="1268"/>
    <n v="0"/>
    <x v="0"/>
    <n v="1388"/>
    <n v="219.62896253602307"/>
    <n v="27.326350007475988"/>
    <n v="630"/>
    <n v="50000"/>
    <n v="304845"/>
    <d v="2020-07-30T00:00:00"/>
    <n v="298845"/>
    <n v="115.91"/>
    <n v="0.25609999999999999"/>
    <x v="20"/>
    <n v="0"/>
    <n v="7"/>
    <n v="30"/>
  </r>
  <r>
    <x v="0"/>
    <x v="330"/>
    <x v="0"/>
    <s v="0.3253 AC"/>
    <x v="20"/>
    <s v="R - 35 - Average to Good"/>
    <n v="3"/>
    <n v="2"/>
    <n v="1"/>
    <n v="7"/>
    <s v="2STY - 2 Story Building"/>
    <n v="2824"/>
    <n v="2100"/>
    <n v="1780"/>
    <n v="0"/>
    <x v="0"/>
    <n v="2100"/>
    <n v="178.49904761904762"/>
    <n v="26.453507491989456"/>
    <n v="640"/>
    <n v="50000"/>
    <n v="374848"/>
    <d v="2020-08-19T00:00:00"/>
    <n v="374848"/>
    <n v="132.74"/>
    <n v="0.32529999999999998"/>
    <x v="20"/>
    <n v="0"/>
    <n v="8"/>
    <n v="19"/>
  </r>
  <r>
    <x v="0"/>
    <x v="330"/>
    <x v="0"/>
    <s v="0.1468 AC"/>
    <x v="3"/>
    <s v="R - 35 - Average to Good"/>
    <n v="4"/>
    <n v="2"/>
    <n v="1"/>
    <n v="8"/>
    <s v="2STY - 2 Story Building"/>
    <n v="1930"/>
    <n v="1028"/>
    <n v="1028"/>
    <n v="0"/>
    <x v="0"/>
    <n v="1028"/>
    <n v="265.82101167315176"/>
    <n v="42.733502976257498"/>
    <n v="420"/>
    <n v="50000"/>
    <n v="273264"/>
    <d v="2020-06-10T00:00:00"/>
    <n v="277753"/>
    <n v="141.59"/>
    <n v="0.14680000000000001"/>
    <x v="20"/>
    <n v="1"/>
    <n v="6"/>
    <n v="10"/>
  </r>
  <r>
    <x v="0"/>
    <x v="330"/>
    <x v="0"/>
    <s v="0.1528 AC"/>
    <x v="20"/>
    <s v="R - 35 - Average to Good"/>
    <n v="3"/>
    <n v="2"/>
    <n v="0"/>
    <n v="6"/>
    <s v="1STY - 1 Story Building"/>
    <n v="1534"/>
    <n v="1534"/>
    <n v="1522"/>
    <n v="0"/>
    <x v="0"/>
    <n v="1534"/>
    <n v="181.31290743155151"/>
    <n v="41.787160034423245"/>
    <n v="400"/>
    <n v="50000"/>
    <n v="278134"/>
    <d v="2020-06-26T00:00:00"/>
    <n v="278134"/>
    <n v="181.31"/>
    <n v="0.15279999999999999"/>
    <x v="20"/>
    <n v="0"/>
    <n v="6"/>
    <n v="26"/>
  </r>
  <r>
    <x v="0"/>
    <x v="330"/>
    <x v="0"/>
    <s v="0.1588 AC"/>
    <x v="20"/>
    <s v="R - 35 - Average to Good"/>
    <n v="4"/>
    <n v="2"/>
    <n v="1"/>
    <n v="7"/>
    <s v="2STY - 2 Story Building"/>
    <n v="2045"/>
    <n v="1132"/>
    <n v="1028"/>
    <n v="0"/>
    <x v="0"/>
    <n v="1132"/>
    <n v="261.12809187279152"/>
    <n v="42.732829786298993"/>
    <n v="458"/>
    <n v="50000"/>
    <n v="295597"/>
    <d v="2020-06-17T00:00:00"/>
    <n v="295597"/>
    <n v="144.55000000000001"/>
    <n v="0.1588"/>
    <x v="20"/>
    <n v="0"/>
    <n v="6"/>
    <n v="17"/>
  </r>
  <r>
    <x v="0"/>
    <x v="330"/>
    <x v="0"/>
    <s v="0.1561 AC"/>
    <x v="20"/>
    <s v="R - 35 - Average to Good"/>
    <n v="3"/>
    <n v="2"/>
    <n v="0"/>
    <n v="6"/>
    <s v="1STY - 1 Story Building"/>
    <n v="1509"/>
    <n v="1509"/>
    <n v="1509"/>
    <n v="0"/>
    <x v="0"/>
    <n v="1509"/>
    <n v="157.68190854870775"/>
    <n v="34.99293205775065"/>
    <n v="400"/>
    <n v="50000"/>
    <n v="237942"/>
    <d v="2020-05-18T00:00:00"/>
    <n v="237942"/>
    <n v="157.68"/>
    <n v="0.15609999999999999"/>
    <x v="20"/>
    <n v="0"/>
    <n v="5"/>
    <n v="18"/>
  </r>
  <r>
    <x v="0"/>
    <x v="330"/>
    <x v="0"/>
    <s v="0.1530 AC"/>
    <x v="20"/>
    <s v="R - 35 - Average to Good"/>
    <n v="4"/>
    <n v="2"/>
    <n v="1"/>
    <n v="9"/>
    <s v="2STY - 2 Story Building"/>
    <n v="2584"/>
    <n v="1352"/>
    <n v="1232"/>
    <n v="0"/>
    <x v="0"/>
    <n v="1352"/>
    <n v="231.5110946745562"/>
    <n v="46.964445404730604"/>
    <n v="400"/>
    <n v="50000"/>
    <n v="313003"/>
    <d v="2020-06-05T00:00:00"/>
    <n v="313003"/>
    <n v="121.13"/>
    <n v="0.153"/>
    <x v="20"/>
    <n v="0"/>
    <n v="6"/>
    <n v="5"/>
  </r>
  <r>
    <x v="0"/>
    <x v="330"/>
    <x v="0"/>
    <s v="0.1530 AC"/>
    <x v="3"/>
    <s v="R - 35 - Average to Good"/>
    <n v="3"/>
    <n v="2"/>
    <n v="0"/>
    <n v="5"/>
    <s v="1STY - 1 Story Building"/>
    <n v="1276"/>
    <n v="1276"/>
    <n v="1276"/>
    <n v="0"/>
    <x v="0"/>
    <n v="1276"/>
    <n v="181.36442006269593"/>
    <n v="34.723497602285477"/>
    <n v="400"/>
    <n v="50000"/>
    <n v="231421"/>
    <d v="2020-06-24T00:00:00"/>
    <n v="231421"/>
    <n v="181.36"/>
    <n v="0.153"/>
    <x v="20"/>
    <n v="1"/>
    <n v="6"/>
    <n v="24"/>
  </r>
  <r>
    <x v="0"/>
    <x v="330"/>
    <x v="0"/>
    <s v="0.1615 AC"/>
    <x v="20"/>
    <s v="R - 35 - Average to Good"/>
    <n v="3"/>
    <n v="2"/>
    <n v="0"/>
    <n v="6"/>
    <s v="1STY - 1 Story Building"/>
    <n v="1740"/>
    <n v="1740"/>
    <n v="1740"/>
    <n v="0"/>
    <x v="0"/>
    <n v="1740"/>
    <n v="158.56321839080459"/>
    <n v="39.218529226972791"/>
    <n v="400"/>
    <n v="50000"/>
    <n v="275900"/>
    <d v="2020-06-22T00:00:00"/>
    <n v="275900"/>
    <n v="158.56"/>
    <n v="0.1615"/>
    <x v="20"/>
    <n v="0"/>
    <n v="6"/>
    <n v="22"/>
  </r>
  <r>
    <x v="0"/>
    <x v="330"/>
    <x v="0"/>
    <s v="0.1735 AC"/>
    <x v="3"/>
    <s v="R - 35 - Average to Good"/>
    <n v="3"/>
    <n v="2"/>
    <n v="0"/>
    <n v="6"/>
    <s v="1STY - 1 Story Building"/>
    <n v="1484"/>
    <n v="1484"/>
    <n v="1484"/>
    <n v="0"/>
    <x v="0"/>
    <n v="1484"/>
    <n v="161.67183288409703"/>
    <n v="31.745407970191831"/>
    <n v="400"/>
    <n v="50000"/>
    <n v="239921"/>
    <d v="2020-02-20T00:00:00"/>
    <n v="244374"/>
    <n v="161.66999999999999"/>
    <n v="0.17349999999999999"/>
    <x v="20"/>
    <n v="1"/>
    <n v="2"/>
    <n v="20"/>
  </r>
  <r>
    <x v="0"/>
    <x v="330"/>
    <x v="0"/>
    <s v="0.1517 AC"/>
    <x v="3"/>
    <s v="R - 35 - Average to Good"/>
    <n v="4"/>
    <n v="2"/>
    <n v="1"/>
    <n v="8"/>
    <s v="2STY - 2 Story Building"/>
    <n v="2544"/>
    <n v="1332"/>
    <n v="1212"/>
    <n v="909"/>
    <x v="1"/>
    <n v="2241"/>
    <n v="119.72601517179831"/>
    <n v="40.602888718188055"/>
    <n v="420"/>
    <n v="50000"/>
    <n v="268306"/>
    <d v="2020-02-10T00:00:00"/>
    <n v="264306"/>
    <n v="105.47"/>
    <n v="0.1517"/>
    <x v="20"/>
    <n v="1"/>
    <n v="2"/>
    <n v="10"/>
  </r>
  <r>
    <x v="0"/>
    <x v="330"/>
    <x v="0"/>
    <s v="0.1498 AC"/>
    <x v="3"/>
    <s v="R - 35 - Average to Good"/>
    <n v="3"/>
    <n v="2"/>
    <n v="0"/>
    <n v="5"/>
    <s v="1STY - 1 Story Building"/>
    <n v="1532"/>
    <n v="1532"/>
    <n v="1532"/>
    <n v="0"/>
    <x v="0"/>
    <n v="1532"/>
    <n v="151.2140992167102"/>
    <n v="35.501881296273822"/>
    <n v="400"/>
    <n v="50000"/>
    <n v="231660"/>
    <d v="2020-02-10T00:00:00"/>
    <n v="230660"/>
    <n v="151.21"/>
    <n v="0.14979999999999999"/>
    <x v="20"/>
    <n v="1"/>
    <n v="2"/>
    <n v="10"/>
  </r>
  <r>
    <x v="0"/>
    <x v="330"/>
    <x v="0"/>
    <s v="0.1498 AC"/>
    <x v="20"/>
    <s v="R - 35 - Average to Good"/>
    <n v="3"/>
    <n v="2"/>
    <n v="0"/>
    <n v="6"/>
    <s v="1STY - 1 Story Building"/>
    <n v="1344"/>
    <n v="1344"/>
    <n v="1344"/>
    <n v="0"/>
    <x v="0"/>
    <n v="1344"/>
    <n v="172.5014880952381"/>
    <n v="35.52977278550771"/>
    <n v="400"/>
    <n v="50000"/>
    <n v="231842"/>
    <d v="2020-03-11T00:00:00"/>
    <n v="231842"/>
    <n v="172.5"/>
    <n v="0.14979999999999999"/>
    <x v="20"/>
    <n v="0"/>
    <n v="3"/>
    <n v="11"/>
  </r>
  <r>
    <x v="0"/>
    <x v="330"/>
    <x v="0"/>
    <s v="0.1669 AC"/>
    <x v="20"/>
    <s v="R - 35 - Average to Good"/>
    <n v="3"/>
    <n v="2"/>
    <n v="0"/>
    <n v="5"/>
    <s v="1STY - 1 Story Building"/>
    <n v="1276"/>
    <n v="1276"/>
    <n v="1276"/>
    <n v="0"/>
    <x v="0"/>
    <n v="1276"/>
    <n v="178.84012539184954"/>
    <n v="31.388562898993751"/>
    <n v="400"/>
    <n v="50000"/>
    <n v="228200"/>
    <d v="2020-05-08T00:00:00"/>
    <n v="228200"/>
    <n v="178.84"/>
    <n v="0.16689999999999999"/>
    <x v="20"/>
    <n v="0"/>
    <n v="5"/>
    <n v="8"/>
  </r>
  <r>
    <x v="0"/>
    <x v="330"/>
    <x v="0"/>
    <s v="0.1692 AC"/>
    <x v="3"/>
    <s v="R - 35 - Average to Good"/>
    <n v="4"/>
    <n v="2"/>
    <n v="1"/>
    <n v="8"/>
    <s v="2STY - 2 Story Building"/>
    <n v="2522"/>
    <n v="1330"/>
    <n v="1192"/>
    <n v="450"/>
    <x v="1"/>
    <n v="1780"/>
    <n v="179.40505617977527"/>
    <n v="43.327781359696253"/>
    <n v="440"/>
    <n v="50000"/>
    <n v="319341"/>
    <d v="2020-01-23T00:00:00"/>
    <n v="318341"/>
    <n v="126.62"/>
    <n v="0.16919999999999999"/>
    <x v="20"/>
    <n v="1"/>
    <n v="1"/>
    <n v="23"/>
  </r>
  <r>
    <x v="0"/>
    <x v="330"/>
    <x v="0"/>
    <s v="0.1498 AC"/>
    <x v="3"/>
    <s v="R - 35 - Average to Good"/>
    <n v="3"/>
    <n v="2"/>
    <n v="0"/>
    <n v="6"/>
    <s v="1STY - 1 Story Building"/>
    <n v="1348"/>
    <n v="1348"/>
    <n v="1348"/>
    <n v="0"/>
    <x v="0"/>
    <n v="1348"/>
    <n v="168.94065281899111"/>
    <n v="34.899915528632611"/>
    <n v="400"/>
    <n v="50000"/>
    <n v="227732"/>
    <d v="2020-04-23T00:00:00"/>
    <n v="227732"/>
    <n v="168.94"/>
    <n v="0.14979999999999999"/>
    <x v="20"/>
    <n v="1"/>
    <n v="4"/>
    <n v="23"/>
  </r>
  <r>
    <x v="0"/>
    <x v="330"/>
    <x v="0"/>
    <s v="0.1498 AC"/>
    <x v="3"/>
    <s v="R - 35 - Average to Good"/>
    <n v="3"/>
    <n v="2"/>
    <n v="1"/>
    <n v="6"/>
    <s v="2STY - 2 Story Building"/>
    <n v="1728"/>
    <n v="864"/>
    <n v="864"/>
    <n v="0"/>
    <x v="0"/>
    <n v="864"/>
    <n v="285.07523148148147"/>
    <n v="37.746226679956507"/>
    <n v="420"/>
    <n v="50000"/>
    <n v="246305"/>
    <d v="2020-04-08T00:00:00"/>
    <n v="244305"/>
    <n v="142.54"/>
    <n v="0.14979999999999999"/>
    <x v="20"/>
    <n v="1"/>
    <n v="4"/>
    <n v="8"/>
  </r>
  <r>
    <x v="0"/>
    <x v="330"/>
    <x v="0"/>
    <s v="0.1498 AC"/>
    <x v="3"/>
    <s v="R - 35 - Average to Good"/>
    <n v="3"/>
    <n v="2"/>
    <n v="0"/>
    <n v="6"/>
    <s v="1STY - 1 Story Building"/>
    <n v="1276"/>
    <n v="1276"/>
    <n v="1276"/>
    <n v="0"/>
    <x v="0"/>
    <n v="1276"/>
    <n v="166.89890282131663"/>
    <n v="32.636567152285082"/>
    <n v="400"/>
    <n v="50000"/>
    <n v="212963"/>
    <d v="2020-03-03T00:00:00"/>
    <n v="210963"/>
    <n v="166.9"/>
    <n v="0.14979999999999999"/>
    <x v="20"/>
    <n v="1"/>
    <n v="3"/>
    <n v="3"/>
  </r>
  <r>
    <x v="0"/>
    <x v="330"/>
    <x v="0"/>
    <s v="0.1498 AC"/>
    <x v="3"/>
    <s v="R - 35 - Average to Good"/>
    <n v="3"/>
    <n v="3"/>
    <n v="0"/>
    <n v="5"/>
    <s v="1STY - 1 Story Building"/>
    <n v="1780"/>
    <n v="1780"/>
    <n v="1780"/>
    <n v="890"/>
    <x v="1"/>
    <n v="2670"/>
    <n v="132.8303370786517"/>
    <n v="54.351164270450596"/>
    <n v="400"/>
    <n v="50000"/>
    <n v="354657"/>
    <d v="2020-01-24T00:00:00"/>
    <n v="355657"/>
    <n v="199.25"/>
    <n v="0.14979999999999999"/>
    <x v="20"/>
    <n v="1"/>
    <n v="1"/>
    <n v="24"/>
  </r>
  <r>
    <x v="0"/>
    <x v="331"/>
    <x v="1"/>
    <s v="0.1817 AC"/>
    <x v="20"/>
    <s v="R - 35 - Average to Good"/>
    <n v="3"/>
    <n v="2"/>
    <n v="0"/>
    <n v="6"/>
    <s v="1STY - 1 Story Building"/>
    <n v="1522"/>
    <n v="1522"/>
    <n v="1522"/>
    <n v="0"/>
    <x v="0"/>
    <n v="1522"/>
    <n v="176.1951379763469"/>
    <n v="33.88174535670408"/>
    <n v="400"/>
    <n v="30000"/>
    <n v="268169"/>
    <d v="2020-06-25T00:00:00"/>
    <n v="271145"/>
    <n v="176.2"/>
    <n v="0.1817"/>
    <x v="20"/>
    <n v="0"/>
    <n v="6"/>
    <n v="25"/>
  </r>
  <r>
    <x v="0"/>
    <x v="331"/>
    <x v="1"/>
    <s v="0.1813 AC"/>
    <x v="20"/>
    <s v="R - 35 - Average to Good"/>
    <n v="3"/>
    <n v="2"/>
    <n v="0"/>
    <n v="5"/>
    <s v="1STY - 1 Story Building"/>
    <n v="1313"/>
    <n v="1313"/>
    <n v="1313"/>
    <n v="0"/>
    <x v="0"/>
    <n v="1313"/>
    <n v="198.06245239908606"/>
    <n v="32.929201760370589"/>
    <n v="467"/>
    <n v="30000"/>
    <n v="260056"/>
    <d v="2020-04-15T00:00:00"/>
    <n v="260056"/>
    <n v="198.06"/>
    <n v="0.18129999999999999"/>
    <x v="20"/>
    <n v="0"/>
    <n v="4"/>
    <n v="15"/>
  </r>
  <r>
    <x v="0"/>
    <x v="331"/>
    <x v="1"/>
    <s v="0.1554 AC"/>
    <x v="20"/>
    <s v="R - 35 - Average to Good"/>
    <n v="4"/>
    <n v="2"/>
    <n v="1"/>
    <n v="8"/>
    <s v="2STY - 2 Story Building"/>
    <n v="2045"/>
    <n v="1132"/>
    <n v="1028"/>
    <n v="0"/>
    <x v="0"/>
    <n v="1132"/>
    <n v="275.48233215547702"/>
    <n v="46.06820515911425"/>
    <n v="416"/>
    <n v="30000"/>
    <n v="311846"/>
    <d v="2020-08-26T00:00:00"/>
    <n v="311846"/>
    <n v="152.49"/>
    <n v="0.15540000000000001"/>
    <x v="20"/>
    <n v="0"/>
    <n v="8"/>
    <n v="26"/>
  </r>
  <r>
    <x v="0"/>
    <x v="331"/>
    <x v="1"/>
    <s v="0.1555 AC"/>
    <x v="20"/>
    <s v="R - 30 - Average"/>
    <n v="3"/>
    <n v="2"/>
    <n v="0"/>
    <n v="6"/>
    <s v="1STY - 1 Story Building"/>
    <n v="1740"/>
    <n v="1740"/>
    <n v="1740"/>
    <n v="0"/>
    <x v="0"/>
    <n v="1740"/>
    <n v="197"/>
    <n v="50.605440549901232"/>
    <n v="440"/>
    <n v="30000"/>
    <n v="342780"/>
    <d v="2020-05-11T00:00:00"/>
    <n v="347645"/>
    <n v="197"/>
    <n v="0.1555"/>
    <x v="20"/>
    <n v="0"/>
    <n v="5"/>
    <n v="11"/>
  </r>
  <r>
    <x v="0"/>
    <x v="331"/>
    <x v="1"/>
    <s v="0.1556 AC"/>
    <x v="20"/>
    <s v="R - 30 - Average"/>
    <n v="3"/>
    <n v="2"/>
    <n v="0"/>
    <n v="6"/>
    <s v="1STY - 1 Story Building"/>
    <n v="1740"/>
    <n v="1740"/>
    <n v="1740"/>
    <n v="0"/>
    <x v="0"/>
    <n v="1740"/>
    <n v="162.36666666666667"/>
    <n v="41.682010570769627"/>
    <n v="400"/>
    <n v="30000"/>
    <n v="282518"/>
    <d v="2020-04-30T00:00:00"/>
    <n v="287919"/>
    <n v="162.37"/>
    <n v="0.15559999999999999"/>
    <x v="20"/>
    <n v="0"/>
    <n v="4"/>
    <n v="30"/>
  </r>
  <r>
    <x v="0"/>
    <x v="331"/>
    <x v="1"/>
    <s v="0.1557 AC"/>
    <x v="20"/>
    <s v="R - 30 - Average"/>
    <n v="3"/>
    <n v="2"/>
    <n v="0"/>
    <n v="6"/>
    <s v="1STY - 1 Story Building"/>
    <n v="1740"/>
    <n v="1740"/>
    <n v="1740"/>
    <n v="0"/>
    <x v="0"/>
    <n v="1740"/>
    <n v="178.29540229885058"/>
    <n v="45.741763993646984"/>
    <n v="440"/>
    <n v="30000"/>
    <n v="310234"/>
    <d v="2020-04-30T00:00:00"/>
    <n v="310234"/>
    <n v="178.3"/>
    <n v="0.15570000000000001"/>
    <x v="20"/>
    <n v="0"/>
    <n v="4"/>
    <n v="30"/>
  </r>
  <r>
    <x v="0"/>
    <x v="331"/>
    <x v="1"/>
    <s v="0.2090 AC"/>
    <x v="20"/>
    <s v="R - 35 - Average to Good"/>
    <n v="3"/>
    <n v="2"/>
    <n v="0"/>
    <n v="6"/>
    <s v="1STY - 1 Story Building"/>
    <n v="1780"/>
    <n v="1780"/>
    <n v="1780"/>
    <n v="0"/>
    <x v="0"/>
    <n v="1780"/>
    <n v="192.74719101123594"/>
    <n v="37.685467111304433"/>
    <n v="400"/>
    <n v="30000"/>
    <n v="343090"/>
    <d v="2020-03-26T00:00:00"/>
    <n v="343090"/>
    <n v="192.75"/>
    <n v="0.20899999999999999"/>
    <x v="20"/>
    <n v="0"/>
    <n v="3"/>
    <n v="26"/>
  </r>
  <r>
    <x v="0"/>
    <x v="331"/>
    <x v="1"/>
    <s v="0.2990 AC"/>
    <x v="20"/>
    <s v="R - 30 - Average"/>
    <n v="3"/>
    <n v="2"/>
    <n v="0"/>
    <n v="5"/>
    <s v="1STY - 1 Story Building"/>
    <n v="1800"/>
    <n v="1800"/>
    <n v="1800"/>
    <n v="0"/>
    <x v="0"/>
    <n v="1800"/>
    <n v="182.88499999999999"/>
    <n v="25.275021421266484"/>
    <n v="440"/>
    <n v="30000"/>
    <n v="329193"/>
    <d v="2020-05-07T00:00:00"/>
    <n v="329193"/>
    <n v="182.89"/>
    <n v="0.29899999999999999"/>
    <x v="20"/>
    <n v="0"/>
    <n v="5"/>
    <n v="7"/>
  </r>
  <r>
    <x v="0"/>
    <x v="331"/>
    <x v="1"/>
    <s v="0.2246 AC"/>
    <x v="20"/>
    <s v="R - 30 - Average"/>
    <n v="3"/>
    <n v="2"/>
    <n v="1"/>
    <n v="6"/>
    <s v="2STY - 2 Story Building"/>
    <n v="1728"/>
    <n v="864"/>
    <n v="864"/>
    <n v="0"/>
    <x v="0"/>
    <n v="864"/>
    <n v="320.11342592592592"/>
    <n v="28.269622477507205"/>
    <n v="420"/>
    <n v="30000"/>
    <n v="276578"/>
    <d v="2020-04-17T00:00:00"/>
    <n v="276578"/>
    <n v="160.06"/>
    <n v="0.22459999999999999"/>
    <x v="20"/>
    <n v="0"/>
    <n v="4"/>
    <n v="17"/>
  </r>
  <r>
    <x v="0"/>
    <x v="331"/>
    <x v="1"/>
    <s v="0.1618 AC"/>
    <x v="20"/>
    <s v="R - 35 - Average to Good"/>
    <n v="4"/>
    <n v="2"/>
    <n v="1"/>
    <n v="7"/>
    <s v="2STY - 2 Story Building"/>
    <n v="1962"/>
    <n v="1032"/>
    <n v="1028"/>
    <n v="0"/>
    <x v="0"/>
    <n v="1032"/>
    <n v="264.04360465116281"/>
    <n v="38.662413550041371"/>
    <n v="416"/>
    <n v="30000"/>
    <n v="272493"/>
    <d v="2020-07-22T00:00:00"/>
    <n v="272493"/>
    <n v="138.88999999999999"/>
    <n v="0.1618"/>
    <x v="20"/>
    <n v="0"/>
    <n v="7"/>
    <n v="22"/>
  </r>
  <r>
    <x v="0"/>
    <x v="331"/>
    <x v="1"/>
    <s v="0.1618 AC"/>
    <x v="20"/>
    <s v="R - 30 - Average"/>
    <n v="3"/>
    <n v="2"/>
    <n v="0"/>
    <n v="6"/>
    <s v="1STY - 1 Story Building"/>
    <n v="1546"/>
    <n v="1546"/>
    <n v="1522"/>
    <n v="0"/>
    <x v="0"/>
    <n v="1546"/>
    <n v="218.71086675291073"/>
    <n v="47.974832037648085"/>
    <n v="440"/>
    <n v="30000"/>
    <n v="338127"/>
    <d v="2020-04-21T00:00:00"/>
    <n v="338127"/>
    <n v="218.71"/>
    <n v="0.1618"/>
    <x v="20"/>
    <n v="0"/>
    <n v="4"/>
    <n v="21"/>
  </r>
  <r>
    <x v="0"/>
    <x v="331"/>
    <x v="1"/>
    <s v="0.1618 AC"/>
    <x v="20"/>
    <s v="R - 35 - Average to Good"/>
    <n v="3"/>
    <n v="2"/>
    <n v="1"/>
    <n v="5"/>
    <s v="2STY - 2 Story Building"/>
    <n v="1728"/>
    <n v="864"/>
    <n v="864"/>
    <n v="0"/>
    <x v="0"/>
    <n v="864"/>
    <n v="292.37268518518516"/>
    <n v="35.841332756716511"/>
    <n v="420"/>
    <n v="30000"/>
    <n v="252610"/>
    <d v="2020-07-02T00:00:00"/>
    <n v="252610"/>
    <n v="146.19"/>
    <n v="0.1618"/>
    <x v="20"/>
    <n v="0"/>
    <n v="7"/>
    <n v="2"/>
  </r>
  <r>
    <x v="0"/>
    <x v="331"/>
    <x v="1"/>
    <s v="0.1618 AC"/>
    <x v="20"/>
    <s v="R - 30 - Average"/>
    <n v="3"/>
    <n v="2"/>
    <n v="0"/>
    <n v="6"/>
    <s v="1STY - 1 Story Building"/>
    <n v="1522"/>
    <n v="1522"/>
    <n v="1522"/>
    <n v="0"/>
    <x v="0"/>
    <n v="1522"/>
    <n v="171.87319316688567"/>
    <n v="37.115593512379668"/>
    <n v="400"/>
    <n v="30000"/>
    <n v="261591"/>
    <d v="2020-06-26T00:00:00"/>
    <n v="256591"/>
    <n v="171.87"/>
    <n v="0.1618"/>
    <x v="20"/>
    <n v="0"/>
    <n v="6"/>
    <n v="26"/>
  </r>
  <r>
    <x v="3"/>
    <x v="332"/>
    <x v="2"/>
    <s v="0.2171 AC"/>
    <x v="3"/>
    <s v="R - 45 - Good to Very Good"/>
    <n v="3"/>
    <n v="3"/>
    <n v="1"/>
    <n v="6"/>
    <s v="1STY - 1 Story Building"/>
    <n v="2108"/>
    <n v="2108"/>
    <n v="2108"/>
    <n v="800"/>
    <x v="1"/>
    <n v="2908"/>
    <n v="166.94566712517195"/>
    <n v="51.335980296241594"/>
    <n v="660"/>
    <n v="50000"/>
    <n v="485478"/>
    <d v="2020-01-16T00:00:00"/>
    <n v="485478"/>
    <n v="230.3"/>
    <n v="0.21709999999999999"/>
    <x v="20"/>
    <n v="1"/>
    <n v="1"/>
    <n v="16"/>
  </r>
  <r>
    <x v="0"/>
    <x v="325"/>
    <x v="1"/>
    <s v="0.2293 AC"/>
    <x v="20"/>
    <s v="R - 40 - Good"/>
    <n v="5"/>
    <n v="4"/>
    <n v="1"/>
    <n v="8"/>
    <s v="2STY - 2 Story Building"/>
    <n v="3246"/>
    <n v="1816"/>
    <n v="1430"/>
    <n v="858"/>
    <x v="1"/>
    <n v="2674"/>
    <n v="156.00934928945401"/>
    <n v="41.765732494432484"/>
    <n v="727"/>
    <n v="70001"/>
    <n v="417169"/>
    <d v="2020-02-04T00:00:00"/>
    <n v="453255"/>
    <n v="128.52000000000001"/>
    <n v="0.2293"/>
    <x v="20"/>
    <n v="0"/>
    <n v="2"/>
    <n v="4"/>
  </r>
  <r>
    <x v="4"/>
    <x v="325"/>
    <x v="1"/>
    <s v="0.1779 AC"/>
    <x v="3"/>
    <s v="R - 45 - Good to Very Good"/>
    <n v="3"/>
    <n v="2"/>
    <n v="0"/>
    <n v="7"/>
    <s v="1STY - 1 Story Building"/>
    <n v="1945"/>
    <n v="1945"/>
    <n v="1945"/>
    <n v="0"/>
    <x v="0"/>
    <n v="1945"/>
    <n v="196.40719794344474"/>
    <n v="49.296170866000693"/>
    <n v="610"/>
    <n v="70001"/>
    <n v="382012"/>
    <d v="2020-03-19T00:00:00"/>
    <n v="382012"/>
    <n v="196.41"/>
    <n v="0.1779"/>
    <x v="20"/>
    <n v="1"/>
    <n v="3"/>
    <n v="19"/>
  </r>
  <r>
    <x v="0"/>
    <x v="325"/>
    <x v="1"/>
    <s v="0.1779 AC"/>
    <x v="20"/>
    <s v="R - 40 - Good"/>
    <n v="4"/>
    <n v="3"/>
    <n v="1"/>
    <n v="9"/>
    <s v="2STY - 2 Story Building"/>
    <n v="3152"/>
    <n v="2134"/>
    <n v="2134"/>
    <n v="0"/>
    <x v="0"/>
    <n v="2134"/>
    <n v="213.1091846298032"/>
    <n v="58.685764074388935"/>
    <n v="620"/>
    <n v="70001"/>
    <n v="454775"/>
    <d v="2020-06-29T00:00:00"/>
    <n v="463167"/>
    <n v="144.28"/>
    <n v="0.1779"/>
    <x v="20"/>
    <n v="0"/>
    <n v="6"/>
    <n v="29"/>
  </r>
  <r>
    <x v="4"/>
    <x v="325"/>
    <x v="1"/>
    <s v="0.1747 AC"/>
    <x v="20"/>
    <s v="R - 40 - Good"/>
    <n v="4"/>
    <n v="2"/>
    <n v="1"/>
    <n v="8"/>
    <s v="2STY - 2 Story Building"/>
    <n v="2528"/>
    <n v="1324"/>
    <n v="1204"/>
    <n v="0"/>
    <x v="0"/>
    <n v="1324"/>
    <n v="300.72205438066464"/>
    <n v="52.320572641122155"/>
    <n v="640"/>
    <n v="70001"/>
    <n v="398156"/>
    <d v="2020-08-21T00:00:00"/>
    <n v="398156"/>
    <n v="157.5"/>
    <n v="0.17469999999999999"/>
    <x v="20"/>
    <n v="0"/>
    <n v="8"/>
    <n v="21"/>
  </r>
  <r>
    <x v="0"/>
    <x v="325"/>
    <x v="1"/>
    <s v="0.2107 AC"/>
    <x v="20"/>
    <s v="R - 40 - Good"/>
    <n v="4"/>
    <n v="3"/>
    <n v="1"/>
    <n v="9"/>
    <s v="2STY - 2 Story Building"/>
    <n v="3225"/>
    <n v="1817"/>
    <n v="1408"/>
    <n v="800"/>
    <x v="1"/>
    <n v="2617"/>
    <n v="184.45089797478028"/>
    <n v="52.593502004556065"/>
    <n v="748"/>
    <n v="70001"/>
    <n v="482708"/>
    <d v="2020-08-14T00:00:00"/>
    <n v="482708"/>
    <n v="149.68"/>
    <n v="0.2107"/>
    <x v="20"/>
    <n v="0"/>
    <n v="8"/>
    <n v="14"/>
  </r>
  <r>
    <x v="0"/>
    <x v="325"/>
    <x v="1"/>
    <s v="0.1779 AC"/>
    <x v="3"/>
    <s v="R - 40 - Good"/>
    <n v="3"/>
    <n v="2"/>
    <n v="0"/>
    <n v="6"/>
    <s v="1STY - 1 Story Building"/>
    <n v="2612"/>
    <n v="2612"/>
    <n v="2596"/>
    <n v="0"/>
    <x v="0"/>
    <n v="2612"/>
    <n v="156.66194486983156"/>
    <n v="52.804734967850095"/>
    <n v="620"/>
    <n v="70001"/>
    <n v="409201"/>
    <d v="2020-02-27T00:00:00"/>
    <n v="409201"/>
    <n v="156.66"/>
    <n v="0.1779"/>
    <x v="20"/>
    <n v="1"/>
    <n v="2"/>
    <n v="27"/>
  </r>
  <r>
    <x v="0"/>
    <x v="325"/>
    <x v="1"/>
    <s v="0.1779 AC"/>
    <x v="20"/>
    <s v="R - 45 - Good to Very Good"/>
    <n v="4"/>
    <n v="2"/>
    <n v="1"/>
    <n v="8"/>
    <s v="2STY - 2 Story Building"/>
    <n v="2528"/>
    <n v="1324"/>
    <n v="1204"/>
    <n v="0"/>
    <x v="0"/>
    <n v="1324"/>
    <n v="286.7001510574018"/>
    <n v="48.983756518633108"/>
    <n v="640"/>
    <n v="70001"/>
    <n v="379591"/>
    <d v="2020-08-13T00:00:00"/>
    <n v="379591"/>
    <n v="150.15"/>
    <n v="0.1779"/>
    <x v="20"/>
    <n v="0"/>
    <n v="8"/>
    <n v="13"/>
  </r>
  <r>
    <x v="4"/>
    <x v="325"/>
    <x v="1"/>
    <s v="0.1779 AC"/>
    <x v="20"/>
    <s v="R - 40 - Good"/>
    <n v="4"/>
    <n v="2"/>
    <n v="1"/>
    <n v="9"/>
    <s v="2STY - 2 Story Building"/>
    <n v="2528"/>
    <n v="1324"/>
    <n v="1204"/>
    <n v="0"/>
    <x v="0"/>
    <n v="1324"/>
    <n v="287.00151057401814"/>
    <n v="49.035244880714757"/>
    <n v="640"/>
    <n v="70001"/>
    <n v="379990"/>
    <d v="2020-07-13T00:00:00"/>
    <n v="379990"/>
    <n v="150.31"/>
    <n v="0.1779"/>
    <x v="20"/>
    <n v="0"/>
    <n v="7"/>
    <n v="13"/>
  </r>
  <r>
    <x v="4"/>
    <x v="325"/>
    <x v="1"/>
    <s v="0.1779 AC"/>
    <x v="20"/>
    <s v="R - 40 - Good"/>
    <n v="4"/>
    <n v="3"/>
    <n v="1"/>
    <n v="8"/>
    <s v="2STY - 2 Story Building"/>
    <n v="3108"/>
    <n v="2046"/>
    <n v="2046"/>
    <n v="0"/>
    <x v="0"/>
    <n v="2046"/>
    <n v="226.4496578690127"/>
    <n v="59.787924727369763"/>
    <n v="620"/>
    <n v="70001"/>
    <n v="463316"/>
    <d v="2020-06-17T00:00:00"/>
    <n v="463316"/>
    <n v="149.07"/>
    <n v="0.1779"/>
    <x v="20"/>
    <n v="0"/>
    <n v="6"/>
    <n v="17"/>
  </r>
  <r>
    <x v="4"/>
    <x v="325"/>
    <x v="1"/>
    <s v="0.1779 AC"/>
    <x v="3"/>
    <s v="R - 40 - Good"/>
    <n v="4"/>
    <n v="3"/>
    <n v="1"/>
    <n v="9"/>
    <s v="2STY - 2 Story Building"/>
    <n v="3169"/>
    <n v="2151"/>
    <n v="2145"/>
    <n v="0"/>
    <x v="0"/>
    <n v="2151"/>
    <n v="209.79962807996282"/>
    <n v="58.234627949483077"/>
    <n v="610"/>
    <n v="70001"/>
    <n v="451279"/>
    <d v="2020-03-18T00:00:00"/>
    <n v="456105"/>
    <n v="142.4"/>
    <n v="0.1779"/>
    <x v="20"/>
    <n v="1"/>
    <n v="3"/>
    <n v="18"/>
  </r>
  <r>
    <x v="0"/>
    <x v="325"/>
    <x v="1"/>
    <s v="0.1826 AC"/>
    <x v="20"/>
    <s v="R - 40 - Good"/>
    <n v="4"/>
    <n v="3"/>
    <n v="1"/>
    <n v="10"/>
    <s v="2STY - 2 Story Building"/>
    <n v="3273"/>
    <n v="1830"/>
    <n v="1443"/>
    <n v="0"/>
    <x v="0"/>
    <n v="1830"/>
    <n v="254.72896174863388"/>
    <n v="58.605823242883879"/>
    <n v="726"/>
    <n v="70001"/>
    <n v="466154"/>
    <d v="2020-05-21T00:00:00"/>
    <n v="466154"/>
    <n v="142.41999999999999"/>
    <n v="0.18260000000000001"/>
    <x v="20"/>
    <n v="0"/>
    <n v="5"/>
    <n v="21"/>
  </r>
  <r>
    <x v="0"/>
    <x v="325"/>
    <x v="1"/>
    <s v="0.2252 AC"/>
    <x v="20"/>
    <s v="R - 40 - Good"/>
    <n v="4"/>
    <n v="4"/>
    <n v="1"/>
    <n v="10"/>
    <s v="2STY - 2 Story Building"/>
    <n v="3443"/>
    <n v="1815"/>
    <n v="1628"/>
    <n v="814"/>
    <x v="1"/>
    <n v="2629"/>
    <n v="180.76987447698744"/>
    <n v="48.44627446758885"/>
    <n v="653"/>
    <n v="70001"/>
    <n v="475244"/>
    <d v="2020-07-30T00:00:00"/>
    <n v="475244"/>
    <n v="138.03"/>
    <n v="0.22520000000000001"/>
    <x v="20"/>
    <n v="0"/>
    <n v="7"/>
    <n v="30"/>
  </r>
  <r>
    <x v="4"/>
    <x v="325"/>
    <x v="1"/>
    <s v="0.1850 AC"/>
    <x v="20"/>
    <s v="R - 40 - Good"/>
    <n v="3"/>
    <n v="2"/>
    <n v="0"/>
    <n v="6"/>
    <s v="1STY - 1 Story Building"/>
    <n v="1744"/>
    <n v="1744"/>
    <n v="1744"/>
    <n v="0"/>
    <x v="0"/>
    <n v="1744"/>
    <n v="219.36066513761469"/>
    <n v="47.47288610924975"/>
    <n v="724"/>
    <n v="70001"/>
    <n v="382565"/>
    <d v="2020-07-15T00:00:00"/>
    <n v="382565"/>
    <n v="219.36"/>
    <n v="0.185"/>
    <x v="20"/>
    <n v="0"/>
    <n v="7"/>
    <n v="15"/>
  </r>
  <r>
    <x v="4"/>
    <x v="326"/>
    <x v="1"/>
    <s v="0.4626 AC"/>
    <x v="3"/>
    <s v="R - 45 - Good to Very Good"/>
    <n v="3"/>
    <n v="2"/>
    <n v="1"/>
    <n v="7"/>
    <s v="1STY - 1 Story Building"/>
    <n v="2620"/>
    <n v="2620"/>
    <n v="2620"/>
    <n v="0"/>
    <x v="0"/>
    <n v="2620"/>
    <n v="218.39351145038168"/>
    <n v="28.395369407632113"/>
    <n v="760"/>
    <n v="70001"/>
    <n v="572191"/>
    <d v="2020-06-30T00:00:00"/>
    <n v="572191"/>
    <n v="218.39"/>
    <n v="0.46260000000000001"/>
    <x v="20"/>
    <n v="1"/>
    <n v="6"/>
    <n v="30"/>
  </r>
  <r>
    <x v="4"/>
    <x v="326"/>
    <x v="1"/>
    <s v="0.3051 AC"/>
    <x v="20"/>
    <s v="R - 45 - Good to Very Good"/>
    <n v="3"/>
    <n v="3"/>
    <n v="1"/>
    <n v="6"/>
    <s v="1STY - 1 Story Building"/>
    <n v="2620"/>
    <n v="2620"/>
    <n v="2620"/>
    <n v="1300"/>
    <x v="1"/>
    <n v="3920"/>
    <n v="139.66836734693877"/>
    <n v="41.19590469818413"/>
    <n v="640"/>
    <n v="70001"/>
    <n v="547500"/>
    <d v="2020-03-23T00:00:00"/>
    <n v="552962"/>
    <n v="208.97"/>
    <n v="0.30509999999999998"/>
    <x v="20"/>
    <n v="0"/>
    <n v="3"/>
    <n v="23"/>
  </r>
  <r>
    <x v="4"/>
    <x v="326"/>
    <x v="1"/>
    <s v="0.3762 AC"/>
    <x v="3"/>
    <s v="R - 45 - Good to Very Good"/>
    <n v="3"/>
    <n v="3"/>
    <n v="1"/>
    <n v="8"/>
    <s v="1STY - 1 Story Building"/>
    <n v="3334"/>
    <n v="3334"/>
    <n v="3334"/>
    <n v="1667"/>
    <x v="1"/>
    <n v="5001"/>
    <n v="158.92841431713657"/>
    <n v="48.501117208526225"/>
    <n v="1250"/>
    <n v="70001"/>
    <n v="794801"/>
    <d v="2020-05-01T00:00:00"/>
    <n v="793301"/>
    <n v="238.39"/>
    <n v="0.37619999999999998"/>
    <x v="20"/>
    <n v="1"/>
    <n v="5"/>
    <n v="1"/>
  </r>
  <r>
    <x v="4"/>
    <x v="326"/>
    <x v="1"/>
    <s v="0.2611 AC"/>
    <x v="3"/>
    <s v="R - 45 - Good to Very Good"/>
    <n v="4"/>
    <n v="3"/>
    <n v="1"/>
    <n v="10"/>
    <s v="2STY - 2 Story Building"/>
    <n v="3986"/>
    <n v="2494"/>
    <n v="2486"/>
    <n v="0"/>
    <x v="0"/>
    <n v="2494"/>
    <n v="289.57297514033678"/>
    <n v="63.497954370486667"/>
    <n v="876"/>
    <n v="70001"/>
    <n v="722195"/>
    <d v="2020-05-29T00:00:00"/>
    <n v="722195"/>
    <n v="181.18"/>
    <n v="0.2611"/>
    <x v="20"/>
    <n v="1"/>
    <n v="5"/>
    <n v="29"/>
  </r>
  <r>
    <x v="4"/>
    <x v="326"/>
    <x v="1"/>
    <s v="0.2611 AC"/>
    <x v="20"/>
    <s v="R - 45 - Good to Very Good"/>
    <n v="4"/>
    <n v="3"/>
    <n v="1"/>
    <n v="7"/>
    <s v="1STY - 1 Story Building"/>
    <n v="2951"/>
    <n v="2951"/>
    <n v="2924"/>
    <n v="647"/>
    <x v="1"/>
    <n v="3598"/>
    <n v="185.95080600333517"/>
    <n v="58.825344774650162"/>
    <n v="848"/>
    <n v="70001"/>
    <n v="669051"/>
    <d v="2020-03-02T00:00:00"/>
    <n v="669051"/>
    <n v="226.72"/>
    <n v="0.2611"/>
    <x v="20"/>
    <n v="0"/>
    <n v="3"/>
    <n v="2"/>
  </r>
  <r>
    <x v="4"/>
    <x v="326"/>
    <x v="1"/>
    <s v="0.2611 AC"/>
    <x v="20"/>
    <s v="R - 45 - Good to Very Good"/>
    <n v="3"/>
    <n v="3"/>
    <n v="1"/>
    <n v="8"/>
    <s v="1STY - 1 Story Building"/>
    <n v="2814"/>
    <n v="2814"/>
    <n v="2808"/>
    <n v="901"/>
    <x v="1"/>
    <n v="3715"/>
    <n v="199.70390309555856"/>
    <n v="65.230488091809079"/>
    <n v="952"/>
    <n v="70001"/>
    <n v="741900"/>
    <d v="2020-06-17T00:00:00"/>
    <n v="740400"/>
    <n v="263.64999999999998"/>
    <n v="0.2611"/>
    <x v="20"/>
    <n v="0"/>
    <n v="6"/>
    <n v="17"/>
  </r>
  <r>
    <x v="4"/>
    <x v="326"/>
    <x v="1"/>
    <s v="0.2611 AC"/>
    <x v="20"/>
    <s v="R - 45 - Good to Very Good"/>
    <n v="4"/>
    <n v="4"/>
    <n v="1"/>
    <n v="9"/>
    <s v="2STY - 2 Story Building"/>
    <n v="3799"/>
    <n v="2290"/>
    <n v="2186"/>
    <n v="1093"/>
    <x v="1"/>
    <n v="3383"/>
    <n v="221.69967484481231"/>
    <n v="65.943548151688546"/>
    <n v="906"/>
    <n v="70001"/>
    <n v="750010"/>
    <d v="2020-01-22T00:00:00"/>
    <n v="748510"/>
    <n v="197.42"/>
    <n v="0.2611"/>
    <x v="20"/>
    <n v="0"/>
    <n v="1"/>
    <n v="22"/>
  </r>
  <r>
    <x v="4"/>
    <x v="326"/>
    <x v="1"/>
    <s v="0.2611 AC"/>
    <x v="20"/>
    <s v="R - 45 - Good to Very Good"/>
    <n v="4"/>
    <n v="3"/>
    <n v="1"/>
    <n v="9"/>
    <s v="2STY - 2 Story Building"/>
    <n v="3406"/>
    <n v="2154"/>
    <n v="1692"/>
    <n v="0"/>
    <x v="0"/>
    <n v="2154"/>
    <n v="278.84493964716808"/>
    <n v="52.809702821889026"/>
    <n v="812"/>
    <n v="70001"/>
    <n v="600632"/>
    <d v="2020-05-18T00:00:00"/>
    <n v="600632"/>
    <n v="176.35"/>
    <n v="0.2611"/>
    <x v="20"/>
    <n v="0"/>
    <n v="5"/>
    <n v="18"/>
  </r>
  <r>
    <x v="4"/>
    <x v="326"/>
    <x v="1"/>
    <s v="0.2525 AC"/>
    <x v="20"/>
    <s v="R - 45 - Good to Very Good"/>
    <n v="3"/>
    <n v="2"/>
    <n v="1"/>
    <n v="6"/>
    <s v="1STY - 1 Story Building"/>
    <n v="2508"/>
    <n v="2508"/>
    <n v="2508"/>
    <n v="0"/>
    <x v="0"/>
    <n v="2508"/>
    <n v="219.31060606060606"/>
    <n v="50.007818963714556"/>
    <n v="748"/>
    <n v="70001"/>
    <n v="550031"/>
    <d v="2020-04-10T00:00:00"/>
    <n v="550031"/>
    <n v="219.31"/>
    <n v="0.2525"/>
    <x v="20"/>
    <n v="0"/>
    <n v="4"/>
    <n v="10"/>
  </r>
  <r>
    <x v="4"/>
    <x v="326"/>
    <x v="1"/>
    <s v="0.3134 AC"/>
    <x v="3"/>
    <s v="R - 45 - Good to Very Good"/>
    <n v="4"/>
    <n v="2"/>
    <n v="1"/>
    <n v="6"/>
    <s v="1STY - 1 Story Building"/>
    <n v="2876"/>
    <n v="2876"/>
    <n v="2851"/>
    <n v="0"/>
    <x v="0"/>
    <n v="2876"/>
    <n v="199.92941585535465"/>
    <n v="42.119064403974775"/>
    <n v="817"/>
    <n v="70001"/>
    <n v="574997"/>
    <d v="2020-03-25T00:00:00"/>
    <n v="573497"/>
    <n v="199.93"/>
    <n v="0.31340000000000001"/>
    <x v="20"/>
    <n v="1"/>
    <n v="3"/>
    <n v="25"/>
  </r>
  <r>
    <x v="4"/>
    <x v="333"/>
    <x v="1"/>
    <s v="0.2176 AC"/>
    <x v="3"/>
    <s v="R - 45 - Good to Very Good"/>
    <n v="3"/>
    <n v="2"/>
    <n v="1"/>
    <n v="6"/>
    <s v="1STY - 1 Story Building"/>
    <n v="2680"/>
    <n v="2680"/>
    <n v="2680"/>
    <n v="0"/>
    <x v="0"/>
    <n v="2680"/>
    <n v="180.97014925373134"/>
    <n v="51.167591692324315"/>
    <n v="640"/>
    <n v="70001"/>
    <n v="485000"/>
    <d v="2020-04-03T00:00:00"/>
    <n v="485000"/>
    <n v="180.97"/>
    <n v="0.21759999999999999"/>
    <x v="20"/>
    <n v="1"/>
    <n v="4"/>
    <n v="3"/>
  </r>
  <r>
    <x v="4"/>
    <x v="333"/>
    <x v="1"/>
    <s v="0.2758 AC"/>
    <x v="3"/>
    <s v="R - 45 - Good to Very Good"/>
    <n v="3"/>
    <n v="4"/>
    <n v="0"/>
    <n v="6"/>
    <s v="1STY - 1 Story Building"/>
    <n v="2354"/>
    <n v="2354"/>
    <n v="2310"/>
    <n v="1200"/>
    <x v="1"/>
    <n v="3554"/>
    <n v="155.23916713562184"/>
    <n v="45.923670750620452"/>
    <n v="786"/>
    <n v="70001"/>
    <n v="551720"/>
    <d v="2020-03-12T00:00:00"/>
    <n v="550220"/>
    <n v="234.38"/>
    <n v="0.27579999999999999"/>
    <x v="20"/>
    <n v="1"/>
    <n v="3"/>
    <n v="12"/>
  </r>
  <r>
    <x v="4"/>
    <x v="333"/>
    <x v="1"/>
    <s v="0.2270 AC"/>
    <x v="20"/>
    <s v="R - 45 - Good to Very Good"/>
    <n v="4"/>
    <n v="3"/>
    <n v="1"/>
    <n v="9"/>
    <s v="2STY - 2 Story Building"/>
    <n v="3499"/>
    <n v="2129"/>
    <n v="1988"/>
    <n v="0"/>
    <x v="0"/>
    <n v="2129"/>
    <n v="253.3696571160169"/>
    <n v="54.552736010485305"/>
    <n v="662"/>
    <n v="70001"/>
    <n v="539424"/>
    <d v="2020-08-07T00:00:00"/>
    <n v="539424"/>
    <n v="154.16999999999999"/>
    <n v="0.22700000000000001"/>
    <x v="20"/>
    <n v="0"/>
    <n v="8"/>
    <n v="7"/>
  </r>
  <r>
    <x v="4"/>
    <x v="333"/>
    <x v="1"/>
    <s v="0.3821 AC"/>
    <x v="3"/>
    <s v="R - 45 - Good to Very Good"/>
    <n v="3"/>
    <n v="2"/>
    <n v="1"/>
    <n v="6"/>
    <s v="1STY - 1 Story Building"/>
    <n v="2440"/>
    <n v="2440"/>
    <n v="2440"/>
    <n v="0"/>
    <x v="0"/>
    <n v="2440"/>
    <n v="209.54180327868852"/>
    <n v="30.718188042543879"/>
    <n v="1560"/>
    <n v="70001"/>
    <n v="511282"/>
    <d v="2020-05-28T00:00:00"/>
    <n v="511282"/>
    <n v="209.54"/>
    <n v="0.3821"/>
    <x v="20"/>
    <n v="1"/>
    <n v="5"/>
    <n v="28"/>
  </r>
  <r>
    <x v="4"/>
    <x v="333"/>
    <x v="1"/>
    <s v="0.4109 AC"/>
    <x v="3"/>
    <s v="R - 45 - Good to Very Good"/>
    <n v="3"/>
    <n v="2"/>
    <n v="1"/>
    <n v="8"/>
    <s v="1STY - 1 Story Building"/>
    <n v="2347"/>
    <n v="2347"/>
    <n v="2347"/>
    <n v="0"/>
    <x v="0"/>
    <n v="2347"/>
    <n v="217.74648487430764"/>
    <n v="28.552242931985848"/>
    <n v="817"/>
    <n v="70001"/>
    <n v="511051"/>
    <d v="2020-07-14T00:00:00"/>
    <n v="511051"/>
    <n v="217.75"/>
    <n v="0.41089999999999999"/>
    <x v="20"/>
    <n v="1"/>
    <n v="7"/>
    <n v="14"/>
  </r>
  <r>
    <x v="4"/>
    <x v="333"/>
    <x v="1"/>
    <s v="0.2743 AC"/>
    <x v="3"/>
    <s v="R - 45 - Good to Very Good"/>
    <n v="3"/>
    <n v="2"/>
    <n v="1"/>
    <n v="7"/>
    <s v="1STY - 1 Story Building"/>
    <n v="2560"/>
    <n v="2560"/>
    <n v="2560"/>
    <n v="0"/>
    <x v="0"/>
    <n v="2560"/>
    <n v="206.62070312500001"/>
    <n v="44.269041791661351"/>
    <n v="640"/>
    <n v="70001"/>
    <n v="528949"/>
    <d v="2020-04-20T00:00:00"/>
    <n v="528949"/>
    <n v="206.62"/>
    <n v="0.27429999999999999"/>
    <x v="20"/>
    <n v="1"/>
    <n v="4"/>
    <n v="20"/>
  </r>
  <r>
    <x v="4"/>
    <x v="327"/>
    <x v="1"/>
    <s v="0.2600 AC"/>
    <x v="3"/>
    <s v="R - 40 - Good"/>
    <n v="3"/>
    <n v="2"/>
    <n v="0"/>
    <n v="6"/>
    <s v="1STY - 1 Story Building"/>
    <n v="1728"/>
    <n v="1728"/>
    <n v="1728"/>
    <n v="0"/>
    <x v="0"/>
    <n v="1728"/>
    <n v="196.83854166666666"/>
    <n v="30.032581055308327"/>
    <n v="670"/>
    <n v="60000"/>
    <n v="340137"/>
    <d v="2020-02-26T00:00:00"/>
    <n v="340137"/>
    <n v="196.84"/>
    <n v="0.26"/>
    <x v="20"/>
    <n v="1"/>
    <n v="2"/>
    <n v="26"/>
  </r>
  <r>
    <x v="4"/>
    <x v="327"/>
    <x v="1"/>
    <s v="0.1700 AC"/>
    <x v="20"/>
    <s v="R - 40 - Good"/>
    <n v="3"/>
    <n v="2"/>
    <n v="0"/>
    <n v="6"/>
    <s v="1STY - 1 Story Building"/>
    <n v="1728"/>
    <n v="1728"/>
    <n v="1728"/>
    <n v="0"/>
    <x v="0"/>
    <n v="1728"/>
    <n v="205.18923611111111"/>
    <n v="47.880813482417757"/>
    <n v="670"/>
    <n v="60000"/>
    <n v="354567"/>
    <d v="2020-08-03T00:00:00"/>
    <n v="360267"/>
    <n v="205.19"/>
    <n v="0.17"/>
    <x v="20"/>
    <n v="0"/>
    <n v="8"/>
    <n v="3"/>
  </r>
  <r>
    <x v="4"/>
    <x v="327"/>
    <x v="1"/>
    <s v="0.2400 AC"/>
    <x v="20"/>
    <s v="R - 40 - Good"/>
    <n v="3"/>
    <n v="2"/>
    <n v="0"/>
    <n v="8"/>
    <s v="1STY - 1 Story Building"/>
    <n v="2330"/>
    <n v="2330"/>
    <n v="2330"/>
    <n v="0"/>
    <x v="0"/>
    <n v="2330"/>
    <n v="168.42961373390557"/>
    <n v="37.538357055402514"/>
    <n v="662"/>
    <n v="60000"/>
    <n v="392441"/>
    <d v="2020-08-18T00:00:00"/>
    <n v="395182"/>
    <n v="168.43"/>
    <n v="0.24"/>
    <x v="20"/>
    <n v="0"/>
    <n v="8"/>
    <n v="18"/>
  </r>
  <r>
    <x v="4"/>
    <x v="327"/>
    <x v="1"/>
    <s v="0.2300 AC"/>
    <x v="20"/>
    <s v="R - 40 - Good"/>
    <n v="3"/>
    <n v="2"/>
    <n v="0"/>
    <n v="6"/>
    <s v="1STY - 1 Story Building"/>
    <n v="2348"/>
    <n v="2348"/>
    <n v="2348"/>
    <n v="0"/>
    <x v="0"/>
    <n v="2348"/>
    <n v="177.18100511073254"/>
    <n v="41.524034814548642"/>
    <n v="684"/>
    <n v="60000"/>
    <n v="416021"/>
    <d v="2020-04-01T00:00:00"/>
    <n v="416021"/>
    <n v="177.18"/>
    <n v="0.23"/>
    <x v="20"/>
    <n v="0"/>
    <n v="4"/>
    <n v="1"/>
  </r>
  <r>
    <x v="4"/>
    <x v="327"/>
    <x v="1"/>
    <s v="0.2000 AC"/>
    <x v="20"/>
    <s v="R - 40 - Good"/>
    <n v="3"/>
    <n v="2"/>
    <n v="0"/>
    <n v="6"/>
    <s v="1STY - 1 Story Building"/>
    <n v="1728"/>
    <n v="1728"/>
    <n v="1728"/>
    <n v="0"/>
    <x v="0"/>
    <n v="1728"/>
    <n v="212.20659722222223"/>
    <n v="42.090564738292009"/>
    <n v="670"/>
    <n v="60000"/>
    <n v="366693"/>
    <d v="2020-07-02T00:00:00"/>
    <n v="366693"/>
    <n v="212.21"/>
    <n v="0.2"/>
    <x v="20"/>
    <n v="0"/>
    <n v="7"/>
    <n v="2"/>
  </r>
  <r>
    <x v="4"/>
    <x v="327"/>
    <x v="1"/>
    <s v="0.1400 AC"/>
    <x v="20"/>
    <s v="R - 40 - Good"/>
    <n v="3"/>
    <n v="3"/>
    <n v="1"/>
    <n v="6"/>
    <s v="2STY - 2 Story Building"/>
    <n v="1760"/>
    <n v="1470"/>
    <n v="1110"/>
    <n v="552"/>
    <x v="1"/>
    <n v="2022"/>
    <n v="164.01533135509396"/>
    <n v="54.381313131313128"/>
    <n v="440"/>
    <n v="60000"/>
    <n v="331639"/>
    <d v="2020-05-18T00:00:00"/>
    <n v="331639"/>
    <n v="188.43"/>
    <n v="0.14000000000000001"/>
    <x v="20"/>
    <n v="0"/>
    <n v="5"/>
    <n v="18"/>
  </r>
  <r>
    <x v="0"/>
    <x v="334"/>
    <x v="0"/>
    <s v="0.1590 AC"/>
    <x v="20"/>
    <s v="R - 35 - Average to Good"/>
    <n v="3"/>
    <n v="2"/>
    <n v="1"/>
    <n v="7"/>
    <s v="2STY - 2 Story Building"/>
    <n v="1728"/>
    <n v="864"/>
    <n v="864"/>
    <n v="0"/>
    <x v="0"/>
    <n v="864"/>
    <n v="274.43865740740739"/>
    <n v="34.235291739579907"/>
    <n v="420"/>
    <n v="48000"/>
    <n v="237115"/>
    <d v="2020-08-27T00:00:00"/>
    <n v="237115"/>
    <n v="137.22"/>
    <n v="0.159"/>
    <x v="20"/>
    <n v="0"/>
    <n v="8"/>
    <n v="27"/>
  </r>
  <r>
    <x v="0"/>
    <x v="334"/>
    <x v="0"/>
    <s v="0.1438 AC"/>
    <x v="20"/>
    <s v="R - 35 - Average to Good"/>
    <n v="3"/>
    <n v="2"/>
    <n v="1"/>
    <n v="7"/>
    <s v="2STY - 2 Story Building"/>
    <n v="1728"/>
    <n v="864"/>
    <n v="864"/>
    <n v="0"/>
    <x v="0"/>
    <n v="864"/>
    <n v="286.85532407407408"/>
    <n v="39.566706386152582"/>
    <n v="420"/>
    <n v="48000"/>
    <n v="247843"/>
    <d v="2020-06-26T00:00:00"/>
    <n v="247843"/>
    <n v="143.43"/>
    <n v="0.14380000000000001"/>
    <x v="20"/>
    <n v="0"/>
    <n v="6"/>
    <n v="26"/>
  </r>
  <r>
    <x v="0"/>
    <x v="334"/>
    <x v="0"/>
    <s v="0.1438 AC"/>
    <x v="20"/>
    <s v="R - 35 - Average to Good"/>
    <n v="3"/>
    <n v="2"/>
    <n v="0"/>
    <n v="6"/>
    <s v="1STY - 1 Story Building"/>
    <n v="1484"/>
    <n v="1484"/>
    <n v="1484"/>
    <n v="0"/>
    <x v="0"/>
    <n v="1484"/>
    <n v="197.86522911051213"/>
    <n v="46.876656308948625"/>
    <n v="400"/>
    <n v="48000"/>
    <n v="293632"/>
    <d v="2020-07-08T00:00:00"/>
    <n v="293632"/>
    <n v="197.87"/>
    <n v="0.14380000000000001"/>
    <x v="20"/>
    <n v="0"/>
    <n v="7"/>
    <n v="8"/>
  </r>
  <r>
    <x v="0"/>
    <x v="334"/>
    <x v="0"/>
    <s v="0.1438 AC"/>
    <x v="20"/>
    <s v="R - 35 - Average to Good"/>
    <n v="3"/>
    <n v="2"/>
    <n v="0"/>
    <n v="6"/>
    <s v="1STY - 1 Story Building"/>
    <n v="1484"/>
    <n v="1484"/>
    <n v="1484"/>
    <n v="0"/>
    <x v="0"/>
    <n v="1484"/>
    <n v="172.41913746630729"/>
    <n v="40.84817066862837"/>
    <n v="400"/>
    <n v="48000"/>
    <n v="255870"/>
    <d v="2020-08-20T00:00:00"/>
    <n v="255870"/>
    <n v="172.42"/>
    <n v="0.14380000000000001"/>
    <x v="20"/>
    <n v="0"/>
    <n v="8"/>
    <n v="20"/>
  </r>
  <r>
    <x v="0"/>
    <x v="334"/>
    <x v="0"/>
    <s v="0.1573 AC"/>
    <x v="20"/>
    <s v="R - 35 - Average to Good"/>
    <n v="3"/>
    <n v="2"/>
    <n v="0"/>
    <n v="6"/>
    <s v="1STY - 1 Story Building"/>
    <n v="1800"/>
    <n v="1800"/>
    <n v="1800"/>
    <n v="0"/>
    <x v="0"/>
    <n v="1800"/>
    <n v="147.88666666666666"/>
    <n v="38.849455077854778"/>
    <n v="400"/>
    <n v="48000"/>
    <n v="266196"/>
    <d v="2020-06-18T00:00:00"/>
    <n v="266196"/>
    <n v="147.88999999999999"/>
    <n v="0.1573"/>
    <x v="20"/>
    <n v="0"/>
    <n v="6"/>
    <n v="18"/>
  </r>
  <r>
    <x v="0"/>
    <x v="334"/>
    <x v="0"/>
    <s v="0.2053 AC"/>
    <x v="20"/>
    <s v="R - 35 - Average to Good"/>
    <n v="3"/>
    <n v="2"/>
    <n v="0"/>
    <n v="6"/>
    <s v="1STY - 1 Story Building"/>
    <n v="1532"/>
    <n v="1532"/>
    <n v="1532"/>
    <n v="0"/>
    <x v="0"/>
    <n v="1532"/>
    <n v="160.29308093994777"/>
    <n v="27.459758994541794"/>
    <n v="400"/>
    <n v="48000"/>
    <n v="245569"/>
    <d v="2020-08-06T00:00:00"/>
    <n v="245569"/>
    <n v="160.29"/>
    <n v="0.20530000000000001"/>
    <x v="20"/>
    <n v="0"/>
    <n v="8"/>
    <n v="6"/>
  </r>
  <r>
    <x v="0"/>
    <x v="334"/>
    <x v="0"/>
    <s v="0.1643 AC"/>
    <x v="20"/>
    <s v="R - 35 - Average to Good"/>
    <n v="3"/>
    <n v="2"/>
    <n v="1"/>
    <n v="7"/>
    <s v="2STY - 2 Story Building"/>
    <n v="1728"/>
    <n v="864"/>
    <n v="864"/>
    <n v="0"/>
    <x v="0"/>
    <n v="864"/>
    <n v="278.2337962962963"/>
    <n v="33.5890862366821"/>
    <n v="420"/>
    <n v="48000"/>
    <n v="240394"/>
    <d v="2020-07-14T00:00:00"/>
    <n v="240394"/>
    <n v="139.12"/>
    <n v="0.1643"/>
    <x v="20"/>
    <n v="0"/>
    <n v="7"/>
    <n v="14"/>
  </r>
  <r>
    <x v="0"/>
    <x v="334"/>
    <x v="0"/>
    <s v="0.1498 AC"/>
    <x v="20"/>
    <s v="R - 35 - Average to Good"/>
    <n v="3"/>
    <n v="2"/>
    <n v="0"/>
    <n v="6"/>
    <s v="1STY - 1 Story Building"/>
    <n v="1324"/>
    <n v="1324"/>
    <n v="1324"/>
    <n v="0"/>
    <x v="0"/>
    <n v="1324"/>
    <n v="171.45392749244712"/>
    <n v="34.788502821637913"/>
    <n v="400"/>
    <n v="48000"/>
    <n v="227005"/>
    <d v="2020-06-25T00:00:00"/>
    <n v="227005"/>
    <n v="171.45"/>
    <n v="0.14979999999999999"/>
    <x v="20"/>
    <n v="0"/>
    <n v="6"/>
    <n v="25"/>
  </r>
  <r>
    <x v="0"/>
    <x v="334"/>
    <x v="0"/>
    <s v="0.1618 AC"/>
    <x v="20"/>
    <s v="R - 35 - Average to Good"/>
    <n v="3"/>
    <n v="2"/>
    <n v="0"/>
    <n v="6"/>
    <s v="1STY - 1 Story Building"/>
    <n v="1484"/>
    <n v="1484"/>
    <n v="1484"/>
    <n v="0"/>
    <x v="0"/>
    <n v="1484"/>
    <n v="166.44204851752022"/>
    <n v="35.045363172118989"/>
    <n v="400"/>
    <n v="48000"/>
    <n v="247000"/>
    <d v="2020-08-12T00:00:00"/>
    <n v="247000"/>
    <n v="166.44"/>
    <n v="0.1618"/>
    <x v="20"/>
    <n v="0"/>
    <n v="8"/>
    <n v="12"/>
  </r>
  <r>
    <x v="0"/>
    <x v="334"/>
    <x v="0"/>
    <s v="0.2255 AC"/>
    <x v="20"/>
    <s v="R - 35 - Average to Good"/>
    <n v="3"/>
    <n v="2"/>
    <n v="0"/>
    <n v="6"/>
    <s v="1STY - 1 Story Building"/>
    <n v="1364"/>
    <n v="1364"/>
    <n v="1364"/>
    <n v="0"/>
    <x v="0"/>
    <n v="1364"/>
    <n v="167.04398826979471"/>
    <n v="23.195877338187355"/>
    <n v="400"/>
    <n v="48000"/>
    <n v="227848"/>
    <d v="2020-06-30T00:00:00"/>
    <n v="227848"/>
    <n v="167.04"/>
    <n v="0.22550000000000001"/>
    <x v="20"/>
    <n v="0"/>
    <n v="6"/>
    <n v="30"/>
  </r>
  <r>
    <x v="0"/>
    <x v="92"/>
    <x v="0"/>
    <s v="0.2000 AC"/>
    <x v="0"/>
    <s v="R - 35 - Average to Good"/>
    <n v="3"/>
    <n v="2"/>
    <n v="1"/>
    <n v="5"/>
    <s v="1STY - 1 Story Building"/>
    <n v="1542"/>
    <n v="1542"/>
    <n v="1500"/>
    <n v="900"/>
    <x v="1"/>
    <n v="2442"/>
    <n v="100.65520065520066"/>
    <n v="28.213957759412306"/>
    <n v="440"/>
    <n v="40000"/>
    <n v="245800"/>
    <d v="2020-05-01T00:00:00"/>
    <n v="237729"/>
    <n v="159.4"/>
    <n v="0.2"/>
    <x v="20"/>
    <n v="19"/>
    <n v="5"/>
    <n v="1"/>
  </r>
  <r>
    <x v="3"/>
    <x v="94"/>
    <x v="0"/>
    <s v="0.3200 AC"/>
    <x v="0"/>
    <s v="R - 35 - Average to Good"/>
    <n v="3"/>
    <n v="2"/>
    <n v="0"/>
    <n v="5"/>
    <s v="1STY - 1 Story Building"/>
    <n v="1674"/>
    <n v="1674"/>
    <n v="1594"/>
    <n v="200"/>
    <x v="1"/>
    <n v="1874"/>
    <n v="128.068303094984"/>
    <n v="17.217630853994489"/>
    <n v="588"/>
    <n v="40000"/>
    <n v="240000"/>
    <d v="2020-01-31T00:00:00"/>
    <n v="263593"/>
    <n v="143.37"/>
    <n v="0.32"/>
    <x v="20"/>
    <n v="19"/>
    <n v="1"/>
    <n v="31"/>
  </r>
  <r>
    <x v="3"/>
    <x v="95"/>
    <x v="2"/>
    <s v="0.3500 AC"/>
    <x v="1"/>
    <s v="R - 35 - Average to Good"/>
    <n v="3"/>
    <n v="2"/>
    <n v="0"/>
    <n v="5"/>
    <s v="1STY - 1 Story Building"/>
    <n v="2406"/>
    <n v="2406"/>
    <n v="2346"/>
    <n v="1400"/>
    <x v="1"/>
    <n v="3806"/>
    <n v="93.27377824487651"/>
    <n v="23.284796012068742"/>
    <n v="640"/>
    <n v="50000"/>
    <n v="355000"/>
    <d v="2020-06-22T00:00:00"/>
    <n v="347597"/>
    <n v="147.55000000000001"/>
    <n v="0.35"/>
    <x v="20"/>
    <n v="20"/>
    <n v="6"/>
    <n v="22"/>
  </r>
  <r>
    <x v="3"/>
    <x v="96"/>
    <x v="1"/>
    <s v="0.2500 AC"/>
    <x v="0"/>
    <s v="R - 35 - Average to Good"/>
    <n v="3"/>
    <n v="3"/>
    <n v="0"/>
    <n v="5"/>
    <s v="1STY - 1 Story Building"/>
    <n v="1740"/>
    <n v="1740"/>
    <n v="1740"/>
    <n v="1305"/>
    <x v="1"/>
    <n v="3045"/>
    <n v="96.880131362889983"/>
    <n v="27.089072543617998"/>
    <n v="408"/>
    <n v="40000"/>
    <n v="295000"/>
    <d v="2020-02-11T00:00:00"/>
    <n v="299036"/>
    <n v="169.54"/>
    <n v="0.25"/>
    <x v="20"/>
    <n v="19"/>
    <n v="2"/>
    <n v="11"/>
  </r>
  <r>
    <x v="3"/>
    <x v="98"/>
    <x v="0"/>
    <s v="0.2800 AC"/>
    <x v="1"/>
    <s v="R - 30 - Average"/>
    <n v="3"/>
    <n v="3"/>
    <n v="0"/>
    <n v="5"/>
    <s v="1STY - 1 Story Building"/>
    <n v="1616"/>
    <n v="1616"/>
    <n v="1600"/>
    <n v="920"/>
    <x v="1"/>
    <n v="2536"/>
    <n v="90.694006309148264"/>
    <n v="18.857405221041581"/>
    <n v="441"/>
    <n v="40000"/>
    <n v="230000"/>
    <d v="2020-01-28T00:00:00"/>
    <n v="232784"/>
    <n v="142.33000000000001"/>
    <n v="0.28000000000000003"/>
    <x v="20"/>
    <n v="20"/>
    <n v="1"/>
    <n v="28"/>
  </r>
  <r>
    <x v="0"/>
    <x v="99"/>
    <x v="0"/>
    <s v="0.2100 AC"/>
    <x v="0"/>
    <s v="R - 35 - Average to Good"/>
    <n v="4"/>
    <n v="3"/>
    <n v="2"/>
    <n v="8"/>
    <s v="2STY - 2 Story Building"/>
    <n v="2870"/>
    <n v="1724"/>
    <n v="1476"/>
    <n v="886"/>
    <x v="1"/>
    <n v="2610"/>
    <n v="139.80842911877394"/>
    <n v="39.890244435698982"/>
    <n v="512"/>
    <n v="52000"/>
    <n v="364900"/>
    <d v="2020-08-20T00:00:00"/>
    <n v="350584"/>
    <n v="127.14"/>
    <n v="0.21"/>
    <x v="20"/>
    <n v="19"/>
    <n v="8"/>
    <n v="20"/>
  </r>
  <r>
    <x v="0"/>
    <x v="101"/>
    <x v="0"/>
    <s v="0.2700 AC"/>
    <x v="1"/>
    <s v="R - 35 - Average to Good"/>
    <n v="3"/>
    <n v="2"/>
    <n v="0"/>
    <n v="6"/>
    <s v="1STY - 1 Story Building"/>
    <n v="1695"/>
    <n v="1695"/>
    <n v="1695"/>
    <n v="645"/>
    <x v="1"/>
    <n v="2340"/>
    <n v="123.93162393162393"/>
    <n v="24.657347889671122"/>
    <n v="441"/>
    <n v="0"/>
    <n v="290000"/>
    <d v="2020-08-28T00:00:00"/>
    <n v="248755"/>
    <n v="171.09"/>
    <n v="0.27"/>
    <x v="20"/>
    <n v="20"/>
    <n v="8"/>
    <n v="28"/>
  </r>
  <r>
    <x v="2"/>
    <x v="103"/>
    <x v="0"/>
    <s v="0.1800 AC"/>
    <x v="1"/>
    <s v="R - 35 - Average to Good"/>
    <n v="4"/>
    <n v="2"/>
    <n v="1"/>
    <n v="8"/>
    <s v="2STY - 2 Story Building"/>
    <n v="3135"/>
    <n v="1815"/>
    <n v="1320"/>
    <n v="0"/>
    <x v="0"/>
    <n v="1815"/>
    <n v="166.94214876033058"/>
    <n v="38.644015916743193"/>
    <n v="630"/>
    <n v="45000"/>
    <n v="303000"/>
    <d v="2020-06-04T00:00:00"/>
    <n v="301423"/>
    <n v="96.65"/>
    <n v="0.18"/>
    <x v="20"/>
    <n v="20"/>
    <n v="6"/>
    <n v="4"/>
  </r>
  <r>
    <x v="2"/>
    <x v="103"/>
    <x v="0"/>
    <s v="0.1700 AC"/>
    <x v="4"/>
    <s v="R - 35 - Average to Good"/>
    <n v="3"/>
    <n v="2"/>
    <n v="0"/>
    <n v="5"/>
    <s v="1STY - 1 Story Building"/>
    <n v="1448"/>
    <n v="1448"/>
    <n v="1448"/>
    <n v="0"/>
    <x v="0"/>
    <n v="1448"/>
    <n v="161.60220994475139"/>
    <n v="31.599416626154589"/>
    <n v="420"/>
    <n v="0"/>
    <n v="234000"/>
    <d v="2020-06-01T00:00:00"/>
    <n v="215354"/>
    <n v="161.6"/>
    <n v="0.17"/>
    <x v="20"/>
    <n v="17"/>
    <n v="6"/>
    <n v="1"/>
  </r>
  <r>
    <x v="2"/>
    <x v="107"/>
    <x v="0"/>
    <s v="0.4100 AC"/>
    <x v="1"/>
    <s v="R - 35 - Average to Good"/>
    <n v="3"/>
    <n v="2"/>
    <n v="1"/>
    <n v="5"/>
    <s v="1STY - 1 Story Building"/>
    <n v="1680"/>
    <n v="1680"/>
    <n v="1664"/>
    <n v="1000"/>
    <x v="1"/>
    <n v="2680"/>
    <n v="123.2276119402985"/>
    <n v="18.491455575712784"/>
    <n v="668"/>
    <n v="50000"/>
    <n v="330250"/>
    <d v="2020-08-13T00:00:00"/>
    <n v="300891"/>
    <n v="196.58"/>
    <n v="0.41"/>
    <x v="20"/>
    <n v="20"/>
    <n v="8"/>
    <n v="13"/>
  </r>
  <r>
    <x v="2"/>
    <x v="107"/>
    <x v="0"/>
    <s v="0.2900 AC"/>
    <x v="4"/>
    <s v="R - 35 - Average to Good"/>
    <n v="3"/>
    <n v="2"/>
    <n v="0"/>
    <n v="7"/>
    <s v="1STY - 1 Story Building"/>
    <n v="1732"/>
    <n v="1732"/>
    <n v="1698"/>
    <n v="0"/>
    <x v="0"/>
    <n v="1732"/>
    <n v="183.60277136258659"/>
    <n v="25.173363731357462"/>
    <n v="638"/>
    <n v="50000"/>
    <n v="318000"/>
    <d v="2020-06-30T00:00:00"/>
    <n v="290618"/>
    <n v="183.6"/>
    <n v="0.28999999999999998"/>
    <x v="20"/>
    <n v="17"/>
    <n v="6"/>
    <n v="30"/>
  </r>
  <r>
    <x v="2"/>
    <x v="108"/>
    <x v="0"/>
    <s v="0.1800 AC"/>
    <x v="0"/>
    <s v="R - 35 - Average to Good"/>
    <n v="4"/>
    <n v="2"/>
    <n v="1"/>
    <n v="9"/>
    <s v="2STY - 2 Story Building"/>
    <n v="3220"/>
    <n v="1820"/>
    <n v="1400"/>
    <n v="0"/>
    <x v="0"/>
    <n v="1820"/>
    <n v="176.92307692307693"/>
    <n v="41.067238036935009"/>
    <n v="630"/>
    <n v="45000"/>
    <n v="322000"/>
    <d v="2020-05-19T00:00:00"/>
    <n v="303699"/>
    <n v="100"/>
    <n v="0.18"/>
    <x v="20"/>
    <n v="19"/>
    <n v="5"/>
    <n v="19"/>
  </r>
  <r>
    <x v="2"/>
    <x v="109"/>
    <x v="0"/>
    <s v="0.1800 AC"/>
    <x v="0"/>
    <s v="R - 35 - Average to Good"/>
    <n v="4"/>
    <n v="2"/>
    <n v="1"/>
    <n v="9"/>
    <s v="2STY - 2 Story Building"/>
    <n v="3000"/>
    <n v="1600"/>
    <n v="1400"/>
    <n v="0"/>
    <x v="0"/>
    <n v="1600"/>
    <n v="186.60499999999999"/>
    <n v="38.078767472706872"/>
    <n v="400"/>
    <n v="45000"/>
    <n v="298568"/>
    <d v="2020-08-28T00:00:00"/>
    <n v="283861"/>
    <n v="99.52"/>
    <n v="0.18"/>
    <x v="20"/>
    <n v="19"/>
    <n v="8"/>
    <n v="28"/>
  </r>
  <r>
    <x v="2"/>
    <x v="109"/>
    <x v="0"/>
    <s v="0.2700 AC"/>
    <x v="1"/>
    <s v="R - 35 - Average to Good"/>
    <n v="3"/>
    <n v="2"/>
    <n v="1"/>
    <n v="6"/>
    <s v="1STY - 1 Story Building"/>
    <n v="2168"/>
    <n v="2168"/>
    <n v="2150"/>
    <n v="959"/>
    <x v="1"/>
    <n v="3127"/>
    <n v="91.141669331627753"/>
    <n v="24.232221201918168"/>
    <n v="500"/>
    <n v="45000"/>
    <n v="285000"/>
    <d v="2020-06-02T00:00:00"/>
    <n v="284553"/>
    <n v="131.46"/>
    <n v="0.27"/>
    <x v="20"/>
    <n v="20"/>
    <n v="6"/>
    <n v="2"/>
  </r>
  <r>
    <x v="3"/>
    <x v="335"/>
    <x v="0"/>
    <s v="0.1800 AC"/>
    <x v="1"/>
    <s v="R - 35 - Average to Good"/>
    <n v="3"/>
    <n v="2"/>
    <n v="0"/>
    <n v="5"/>
    <s v="1STY - 1 Story Building"/>
    <n v="1386"/>
    <n v="1386"/>
    <n v="1374"/>
    <n v="886"/>
    <x v="1"/>
    <n v="2272"/>
    <n v="98.591549295774641"/>
    <n v="28.568513416998268"/>
    <n v="400"/>
    <n v="35000"/>
    <n v="224000"/>
    <d v="2021-04-21T00:00:00"/>
    <n v="235162"/>
    <n v="161.62"/>
    <n v="0.18"/>
    <x v="21"/>
    <n v="21"/>
    <n v="4"/>
    <n v="21"/>
  </r>
  <r>
    <x v="0"/>
    <x v="1"/>
    <x v="0"/>
    <s v="0.2100 AC"/>
    <x v="1"/>
    <s v="R - 30 - Average"/>
    <n v="3"/>
    <n v="2"/>
    <n v="0"/>
    <n v="5"/>
    <s v="1STY - 1 Story Building"/>
    <n v="1327"/>
    <n v="1327"/>
    <n v="1283"/>
    <n v="0"/>
    <x v="0"/>
    <n v="1327"/>
    <n v="172.32856066314997"/>
    <n v="24.998906817088635"/>
    <n v="447"/>
    <n v="0"/>
    <n v="228680"/>
    <d v="2020-10-08T00:00:00"/>
    <n v="212911"/>
    <n v="172.33"/>
    <n v="0.21"/>
    <x v="20"/>
    <n v="20"/>
    <n v="10"/>
    <n v="8"/>
  </r>
  <r>
    <x v="0"/>
    <x v="2"/>
    <x v="0"/>
    <s v="0.2100 AC"/>
    <x v="1"/>
    <s v="R - 30 - Average"/>
    <n v="3"/>
    <n v="2"/>
    <n v="1"/>
    <n v="5"/>
    <s v="1STY - 1 Story Building"/>
    <n v="1430"/>
    <n v="1430"/>
    <n v="1360"/>
    <n v="1088"/>
    <x v="1"/>
    <n v="2518"/>
    <n v="106.23510722795869"/>
    <n v="29.242642879006514"/>
    <n v="380"/>
    <n v="45000"/>
    <n v="267500"/>
    <d v="2021-01-11T00:00:00"/>
    <n v="239876"/>
    <n v="187.06"/>
    <n v="0.21"/>
    <x v="21"/>
    <n v="21"/>
    <n v="1"/>
    <n v="11"/>
  </r>
  <r>
    <x v="0"/>
    <x v="3"/>
    <x v="0"/>
    <s v="0.2200 AC"/>
    <x v="1"/>
    <s v="R - 30 - Average"/>
    <n v="3"/>
    <n v="2"/>
    <n v="0"/>
    <n v="5"/>
    <s v="1STY - 1 Story Building"/>
    <n v="1561"/>
    <n v="1561"/>
    <n v="1517"/>
    <n v="0"/>
    <x v="0"/>
    <n v="1561"/>
    <n v="166.55989750160154"/>
    <n v="27.130812254779194"/>
    <n v="462"/>
    <n v="45000"/>
    <n v="260000"/>
    <d v="2020-09-11T00:00:00"/>
    <n v="227051"/>
    <n v="166.56"/>
    <n v="0.22"/>
    <x v="20"/>
    <n v="20"/>
    <n v="9"/>
    <n v="11"/>
  </r>
  <r>
    <x v="2"/>
    <x v="6"/>
    <x v="0"/>
    <s v="0.1800 AC"/>
    <x v="1"/>
    <s v="R - 35 - Average to Good"/>
    <n v="3"/>
    <n v="2"/>
    <n v="1"/>
    <n v="7"/>
    <s v="2STY - 2 Story Building"/>
    <n v="2500"/>
    <n v="1475"/>
    <n v="1025"/>
    <n v="0"/>
    <x v="0"/>
    <n v="1475"/>
    <n v="220.33898305084745"/>
    <n v="41.449852055912665"/>
    <n v="630"/>
    <n v="0"/>
    <n v="325000"/>
    <d v="2020-09-08T00:00:00"/>
    <n v="307030"/>
    <n v="130"/>
    <n v="0.18"/>
    <x v="20"/>
    <n v="20"/>
    <n v="9"/>
    <n v="8"/>
  </r>
  <r>
    <x v="2"/>
    <x v="11"/>
    <x v="0"/>
    <s v="0.2300 AC"/>
    <x v="1"/>
    <s v="R - 35 - Average to Good"/>
    <n v="4"/>
    <n v="3"/>
    <n v="1"/>
    <n v="8"/>
    <s v="2STY - 2 Story Building"/>
    <n v="3102"/>
    <n v="1713"/>
    <n v="1695"/>
    <n v="1356"/>
    <x v="1"/>
    <n v="3069"/>
    <n v="179.17888563049854"/>
    <n v="54.886812791951122"/>
    <n v="690"/>
    <n v="55000"/>
    <n v="549900"/>
    <d v="2021-03-10T00:00:00"/>
    <n v="434038"/>
    <n v="177.27"/>
    <n v="0.23"/>
    <x v="21"/>
    <n v="21"/>
    <n v="3"/>
    <n v="10"/>
  </r>
  <r>
    <x v="2"/>
    <x v="11"/>
    <x v="0"/>
    <s v="0.2300 AC"/>
    <x v="0"/>
    <s v="R - 35 - Average to Good"/>
    <n v="3"/>
    <n v="3"/>
    <n v="0"/>
    <n v="6"/>
    <s v="1STY - 1 Story Building"/>
    <n v="1920"/>
    <n v="1920"/>
    <n v="1860"/>
    <n v="300"/>
    <x v="1"/>
    <n v="2220"/>
    <n v="114.86486486486487"/>
    <n v="25.45214995807881"/>
    <n v="620"/>
    <n v="55000"/>
    <n v="255000"/>
    <d v="2020-10-26T00:00:00"/>
    <n v="312129"/>
    <n v="132.81"/>
    <n v="0.23"/>
    <x v="20"/>
    <n v="19"/>
    <n v="10"/>
    <n v="26"/>
  </r>
  <r>
    <x v="37"/>
    <x v="336"/>
    <x v="1"/>
    <s v="0.4778 AC"/>
    <x v="20"/>
    <s v="R - 50 - Very Good"/>
    <n v="3"/>
    <n v="2"/>
    <n v="1"/>
    <n v="7"/>
    <s v="1STY - 1 Story Building"/>
    <n v="2550"/>
    <n v="2550"/>
    <n v="2550"/>
    <n v="0"/>
    <x v="0"/>
    <n v="2550"/>
    <n v="281.5564705882353"/>
    <n v="34.496233309924847"/>
    <n v="716"/>
    <n v="100000"/>
    <n v="717969"/>
    <d v="2021-05-14T00:00:00"/>
    <n v="460461"/>
    <n v="281.56"/>
    <n v="0.4778"/>
    <x v="21"/>
    <n v="1"/>
    <n v="5"/>
    <n v="14"/>
  </r>
  <r>
    <x v="3"/>
    <x v="20"/>
    <x v="0"/>
    <s v="0.2700 AC"/>
    <x v="0"/>
    <s v="R - 35 - Average to Good"/>
    <n v="3"/>
    <n v="2"/>
    <n v="1"/>
    <n v="7"/>
    <s v="2STY - 2 Story Building"/>
    <n v="2018"/>
    <n v="1056"/>
    <n v="1032"/>
    <n v="378"/>
    <x v="1"/>
    <n v="1434"/>
    <n v="198.53556485355648"/>
    <n v="24.206713600652993"/>
    <n v="420"/>
    <n v="40000"/>
    <n v="284700"/>
    <d v="2020-11-03T00:00:00"/>
    <n v="272603"/>
    <n v="141.08000000000001"/>
    <n v="0.27"/>
    <x v="20"/>
    <n v="19"/>
    <n v="11"/>
    <n v="3"/>
  </r>
  <r>
    <x v="3"/>
    <x v="20"/>
    <x v="0"/>
    <s v="0.2700 AC"/>
    <x v="0"/>
    <s v="R - 35 - Average to Good"/>
    <n v="4"/>
    <n v="2"/>
    <n v="2"/>
    <n v="8"/>
    <s v="2STY - 2 Story Building"/>
    <n v="2650"/>
    <n v="1406"/>
    <n v="1316"/>
    <n v="800"/>
    <x v="1"/>
    <n v="2206"/>
    <n v="158.65820489573889"/>
    <n v="29.758868142706525"/>
    <n v="460"/>
    <n v="36000"/>
    <n v="350000"/>
    <d v="2020-12-02T00:00:00"/>
    <n v="338936"/>
    <n v="132.08000000000001"/>
    <n v="0.27"/>
    <x v="20"/>
    <n v="19"/>
    <n v="12"/>
    <n v="2"/>
  </r>
  <r>
    <x v="37"/>
    <x v="259"/>
    <x v="1"/>
    <s v="0.3900 AC"/>
    <x v="7"/>
    <s v="R - 50 - Very Good"/>
    <n v="3"/>
    <n v="2"/>
    <n v="1"/>
    <n v="7"/>
    <s v="1STY - 1 Story Building"/>
    <n v="2479"/>
    <n v="2479"/>
    <n v="2449"/>
    <n v="0"/>
    <x v="0"/>
    <n v="2479"/>
    <n v="279.34651068979429"/>
    <n v="40.763108944927126"/>
    <n v="671"/>
    <n v="145000"/>
    <n v="692500"/>
    <d v="2021-10-22T00:00:00"/>
    <n v="553490"/>
    <n v="279.35000000000002"/>
    <n v="0.39"/>
    <x v="21"/>
    <n v="6"/>
    <n v="10"/>
    <n v="22"/>
  </r>
  <r>
    <x v="3"/>
    <x v="20"/>
    <x v="0"/>
    <s v="0.2100 AC"/>
    <x v="1"/>
    <s v="R - 35 - Average to Good"/>
    <n v="4"/>
    <n v="2"/>
    <n v="1"/>
    <n v="6"/>
    <s v="2STY - 2 Story Building"/>
    <n v="2582"/>
    <n v="1463"/>
    <n v="1359"/>
    <n v="0"/>
    <x v="0"/>
    <n v="1463"/>
    <n v="205.05809979494191"/>
    <n v="32.795487340941882"/>
    <n v="441"/>
    <n v="40000"/>
    <n v="300000"/>
    <d v="2020-12-14T00:00:00"/>
    <n v="315544"/>
    <n v="116.19"/>
    <n v="0.21"/>
    <x v="20"/>
    <n v="20"/>
    <n v="12"/>
    <n v="14"/>
  </r>
  <r>
    <x v="0"/>
    <x v="26"/>
    <x v="0"/>
    <s v="2.0400 AC"/>
    <x v="1"/>
    <s v="R - 45 - Good to Very Good"/>
    <n v="4"/>
    <n v="4"/>
    <n v="0"/>
    <n v="9"/>
    <s v="1STY - 1 Story Building"/>
    <n v="3108"/>
    <n v="3108"/>
    <n v="3096"/>
    <n v="1800"/>
    <x v="1"/>
    <n v="4908"/>
    <n v="104.93072534637326"/>
    <n v="5.7954770521615435"/>
    <n v="800"/>
    <n v="61200"/>
    <n v="515000"/>
    <d v="2020-11-13T00:00:00"/>
    <n v="515000"/>
    <n v="165.7"/>
    <n v="2.04"/>
    <x v="20"/>
    <n v="20"/>
    <n v="11"/>
    <n v="13"/>
  </r>
  <r>
    <x v="3"/>
    <x v="29"/>
    <x v="2"/>
    <s v="0.2100 AC"/>
    <x v="0"/>
    <s v="R - 35 - Average to Good"/>
    <n v="4"/>
    <n v="2"/>
    <n v="2"/>
    <n v="8"/>
    <s v="2STY - 2 Story Building"/>
    <n v="3160"/>
    <n v="1810"/>
    <n v="1350"/>
    <n v="200"/>
    <x v="1"/>
    <n v="2010"/>
    <n v="175.12437810945275"/>
    <n v="38.48003848003848"/>
    <n v="600"/>
    <n v="55000"/>
    <n v="352000"/>
    <d v="2020-09-29T00:00:00"/>
    <n v="356092"/>
    <n v="111.39"/>
    <n v="0.21"/>
    <x v="20"/>
    <n v="19"/>
    <n v="9"/>
    <n v="29"/>
  </r>
  <r>
    <x v="3"/>
    <x v="30"/>
    <x v="2"/>
    <s v="0.1900 AC"/>
    <x v="0"/>
    <s v="R - 35 - Average to Good"/>
    <n v="4"/>
    <n v="3"/>
    <n v="1"/>
    <n v="8"/>
    <s v="2STY - 2 Story Building"/>
    <n v="3052"/>
    <n v="1762"/>
    <n v="1290"/>
    <n v="800"/>
    <x v="1"/>
    <n v="2562"/>
    <n v="148.32162373145979"/>
    <n v="45.913682277318642"/>
    <n v="630"/>
    <n v="50000"/>
    <n v="380000"/>
    <d v="2020-11-05T00:00:00"/>
    <n v="354355"/>
    <n v="124.51"/>
    <n v="0.19"/>
    <x v="20"/>
    <n v="19"/>
    <n v="11"/>
    <n v="5"/>
  </r>
  <r>
    <x v="37"/>
    <x v="336"/>
    <x v="1"/>
    <s v="0.4953 AC"/>
    <x v="20"/>
    <s v="R - 50 - Very Good"/>
    <n v="3"/>
    <n v="2"/>
    <n v="1"/>
    <n v="8"/>
    <s v="1STY - 1 Story Building"/>
    <n v="2620"/>
    <n v="2620"/>
    <n v="2620"/>
    <n v="0"/>
    <x v="0"/>
    <n v="2620"/>
    <n v="273.2293893129771"/>
    <n v="33.179703723726632"/>
    <n v="948"/>
    <n v="100000"/>
    <n v="715861"/>
    <d v="2021-06-15T00:00:00"/>
    <n v="407930"/>
    <n v="273.23"/>
    <n v="0.49530000000000002"/>
    <x v="21"/>
    <n v="1"/>
    <n v="6"/>
    <n v="15"/>
  </r>
  <r>
    <x v="0"/>
    <x v="117"/>
    <x v="1"/>
    <s v="0.3300 AC"/>
    <x v="1"/>
    <s v="R - 35 - Average to Good"/>
    <n v="3"/>
    <n v="2"/>
    <n v="0"/>
    <n v="5"/>
    <s v="1STY - 1 Story Building"/>
    <n v="1702"/>
    <n v="1702"/>
    <n v="1664"/>
    <n v="0"/>
    <x v="0"/>
    <n v="1702"/>
    <n v="158.57814336075205"/>
    <n v="18.775913404012577"/>
    <n v="651"/>
    <n v="0"/>
    <n v="269900"/>
    <d v="2020-12-07T00:00:00"/>
    <n v="257407"/>
    <n v="158.58000000000001"/>
    <n v="0.33"/>
    <x v="20"/>
    <n v="20"/>
    <n v="12"/>
    <n v="7"/>
  </r>
  <r>
    <x v="3"/>
    <x v="31"/>
    <x v="1"/>
    <s v="0.3000 AC"/>
    <x v="2"/>
    <s v="R - 35 - Average to Good"/>
    <n v="3"/>
    <n v="2"/>
    <n v="0"/>
    <n v="5"/>
    <s v="1STY - 1 Story Building"/>
    <n v="1615"/>
    <n v="1615"/>
    <n v="1549"/>
    <n v="885"/>
    <x v="1"/>
    <n v="2500"/>
    <n v="119.6"/>
    <n v="22.880318334863791"/>
    <n v="448"/>
    <n v="40000"/>
    <n v="299000"/>
    <d v="2021-01-11T00:00:00"/>
    <n v="270330"/>
    <n v="185.14"/>
    <n v="0.3"/>
    <x v="21"/>
    <n v="19"/>
    <n v="1"/>
    <n v="11"/>
  </r>
  <r>
    <x v="83"/>
    <x v="307"/>
    <x v="1"/>
    <s v="0.5200 AC"/>
    <x v="20"/>
    <s v="R - 50 - Very Good"/>
    <n v="3"/>
    <n v="2"/>
    <n v="0"/>
    <n v="7"/>
    <s v="1STY - 1 Story Building"/>
    <n v="2317"/>
    <n v="2317"/>
    <n v="2317"/>
    <n v="0"/>
    <x v="0"/>
    <n v="2317"/>
    <n v="257.90548122572289"/>
    <n v="26.381251324433141"/>
    <n v="671"/>
    <n v="145000"/>
    <n v="597567"/>
    <d v="2021-06-01T00:00:00"/>
    <n v="408982"/>
    <n v="257.91000000000003"/>
    <n v="0.52"/>
    <x v="21"/>
    <n v="1"/>
    <n v="6"/>
    <n v="1"/>
  </r>
  <r>
    <x v="0"/>
    <x v="32"/>
    <x v="0"/>
    <s v="0.2500 AC"/>
    <x v="0"/>
    <s v="R - 30 - Average"/>
    <n v="4"/>
    <n v="2"/>
    <n v="2"/>
    <n v="8"/>
    <s v="2STY - 2 Story Building"/>
    <n v="2456"/>
    <n v="1240"/>
    <n v="1216"/>
    <n v="744"/>
    <x v="1"/>
    <n v="1984"/>
    <n v="155.74596774193549"/>
    <n v="28.374655647382919"/>
    <n v="576"/>
    <n v="0"/>
    <n v="309000"/>
    <d v="2020-10-07T00:00:00"/>
    <n v="323768"/>
    <n v="125.81"/>
    <n v="0.25"/>
    <x v="20"/>
    <n v="19"/>
    <n v="10"/>
    <n v="7"/>
  </r>
  <r>
    <x v="0"/>
    <x v="32"/>
    <x v="0"/>
    <s v="0.3100 AC"/>
    <x v="4"/>
    <s v="R - 30 - Average"/>
    <n v="3"/>
    <n v="3"/>
    <n v="0"/>
    <n v="6"/>
    <s v="1STY - 1 Story Building"/>
    <n v="1826"/>
    <n v="1826"/>
    <n v="1808"/>
    <n v="1266"/>
    <x v="1"/>
    <n v="3092"/>
    <n v="92.173350582147478"/>
    <n v="21.105482982315827"/>
    <n v="440"/>
    <n v="50000"/>
    <n v="285000"/>
    <d v="2020-11-02T00:00:00"/>
    <n v="283493"/>
    <n v="156.08000000000001"/>
    <n v="0.31"/>
    <x v="20"/>
    <n v="17"/>
    <n v="11"/>
    <n v="2"/>
  </r>
  <r>
    <x v="0"/>
    <x v="34"/>
    <x v="0"/>
    <s v="0.2000 AC"/>
    <x v="1"/>
    <s v="R - 35 - Average to Good"/>
    <n v="4"/>
    <n v="3"/>
    <n v="1"/>
    <n v="8"/>
    <s v="2STY - 2 Story Building"/>
    <n v="2417"/>
    <n v="1358"/>
    <n v="1261"/>
    <n v="764"/>
    <x v="1"/>
    <n v="2122"/>
    <n v="135.24976437323281"/>
    <n v="32.943067033976128"/>
    <n v="400"/>
    <n v="40000"/>
    <n v="287000"/>
    <d v="2020-12-02T00:00:00"/>
    <n v="270617"/>
    <n v="118.74"/>
    <n v="0.2"/>
    <x v="20"/>
    <n v="20"/>
    <n v="12"/>
    <n v="2"/>
  </r>
  <r>
    <x v="37"/>
    <x v="336"/>
    <x v="1"/>
    <s v="0.8091 AC"/>
    <x v="20"/>
    <s v="R - 50 - Very Good"/>
    <n v="3"/>
    <n v="2"/>
    <n v="0"/>
    <n v="9"/>
    <s v="1STY - 1 Story Building"/>
    <n v="3406"/>
    <n v="3406"/>
    <n v="3399"/>
    <n v="0"/>
    <x v="0"/>
    <n v="3406"/>
    <n v="240.32149148561362"/>
    <n v="23.224543272070829"/>
    <n v="903"/>
    <n v="100000"/>
    <n v="818535"/>
    <d v="2021-02-16T00:00:00"/>
    <n v="698755"/>
    <n v="240.32"/>
    <n v="0.80910000000000004"/>
    <x v="21"/>
    <n v="1"/>
    <n v="2"/>
    <n v="16"/>
  </r>
  <r>
    <x v="0"/>
    <x v="34"/>
    <x v="0"/>
    <s v="0.2100 AC"/>
    <x v="0"/>
    <s v="R - 35 - Average to Good"/>
    <n v="4"/>
    <n v="3"/>
    <n v="0"/>
    <n v="5"/>
    <s v="1STY - 1 Story Building"/>
    <n v="1720"/>
    <n v="1720"/>
    <n v="1660"/>
    <n v="830"/>
    <x v="1"/>
    <n v="2550"/>
    <n v="105.88235294117646"/>
    <n v="29.515938606847698"/>
    <n v="420"/>
    <n v="40000"/>
    <n v="270000"/>
    <d v="2021-02-17T00:00:00"/>
    <n v="256682"/>
    <n v="156.97999999999999"/>
    <n v="0.21"/>
    <x v="21"/>
    <n v="20"/>
    <n v="2"/>
    <n v="17"/>
  </r>
  <r>
    <x v="0"/>
    <x v="34"/>
    <x v="0"/>
    <s v="0.1900 AC"/>
    <x v="2"/>
    <s v="R - 35 - Average to Good"/>
    <n v="4"/>
    <n v="2"/>
    <n v="1"/>
    <n v="8"/>
    <s v="2STY - 2 Story Building"/>
    <n v="3048"/>
    <n v="1738"/>
    <n v="1310"/>
    <n v="655"/>
    <x v="1"/>
    <n v="2393"/>
    <n v="133.72335979941496"/>
    <n v="38.66415349668938"/>
    <n v="400"/>
    <n v="40000"/>
    <n v="320000"/>
    <d v="2020-11-23T00:00:00"/>
    <n v="314383"/>
    <n v="104.99"/>
    <n v="0.19"/>
    <x v="20"/>
    <n v="18"/>
    <n v="11"/>
    <n v="23"/>
  </r>
  <r>
    <x v="0"/>
    <x v="34"/>
    <x v="0"/>
    <s v="0.2300 AC"/>
    <x v="0"/>
    <s v="R - 35 - Average to Good"/>
    <n v="3"/>
    <n v="2"/>
    <n v="0"/>
    <n v="5"/>
    <s v="1STY - 1 Story Building"/>
    <n v="1680"/>
    <n v="1680"/>
    <n v="1620"/>
    <n v="187"/>
    <x v="1"/>
    <n v="1867"/>
    <n v="144.61703267273703"/>
    <n v="26.949335249730503"/>
    <n v="401"/>
    <n v="40000"/>
    <n v="270000"/>
    <d v="2020-10-07T00:00:00"/>
    <n v="250382"/>
    <n v="160.71"/>
    <n v="0.23"/>
    <x v="20"/>
    <n v="19"/>
    <n v="10"/>
    <n v="7"/>
  </r>
  <r>
    <x v="0"/>
    <x v="35"/>
    <x v="0"/>
    <s v="0.2300 AC"/>
    <x v="2"/>
    <s v="R - 35 - Average to Good"/>
    <n v="4"/>
    <n v="2"/>
    <n v="1"/>
    <n v="7"/>
    <s v="1STY - 1 Story Building"/>
    <n v="2215"/>
    <n v="2215"/>
    <n v="2155"/>
    <n v="1508"/>
    <x v="1"/>
    <n v="3723"/>
    <n v="100.72522159548751"/>
    <n v="37.429632291292364"/>
    <n v="660"/>
    <n v="40000"/>
    <n v="375000"/>
    <d v="2020-09-28T00:00:00"/>
    <n v="334901"/>
    <n v="169.3"/>
    <n v="0.23"/>
    <x v="20"/>
    <n v="18"/>
    <n v="9"/>
    <n v="28"/>
  </r>
  <r>
    <x v="3"/>
    <x v="37"/>
    <x v="0"/>
    <s v="0.2100 AC"/>
    <x v="4"/>
    <s v="R - 35 - Average to Good"/>
    <n v="3"/>
    <n v="2"/>
    <n v="0"/>
    <n v="6"/>
    <s v="1STY - 1 Story Building"/>
    <n v="1774"/>
    <n v="1774"/>
    <n v="1722"/>
    <n v="0"/>
    <x v="0"/>
    <n v="1774"/>
    <n v="163.47237880496053"/>
    <n v="31.702304429577154"/>
    <n v="441"/>
    <n v="40000"/>
    <n v="290000"/>
    <d v="2020-11-09T00:00:00"/>
    <n v="265264"/>
    <n v="163.47"/>
    <n v="0.21"/>
    <x v="20"/>
    <n v="17"/>
    <n v="11"/>
    <n v="9"/>
  </r>
  <r>
    <x v="3"/>
    <x v="37"/>
    <x v="0"/>
    <s v="0.2200 AC"/>
    <x v="1"/>
    <s v="R - 35 - Average to Good"/>
    <n v="3"/>
    <n v="2"/>
    <n v="1"/>
    <n v="5"/>
    <s v="1STY - 1 Story Building"/>
    <n v="1674"/>
    <n v="1674"/>
    <n v="1512"/>
    <n v="1150"/>
    <x v="1"/>
    <n v="2824"/>
    <n v="98.441926345609062"/>
    <n v="29.009099257033139"/>
    <n v="400"/>
    <n v="40000"/>
    <n v="278000"/>
    <d v="2020-10-23T00:00:00"/>
    <n v="271630"/>
    <n v="166.07"/>
    <n v="0.22"/>
    <x v="20"/>
    <n v="20"/>
    <n v="10"/>
    <n v="23"/>
  </r>
  <r>
    <x v="3"/>
    <x v="37"/>
    <x v="0"/>
    <s v="0.2100 AC"/>
    <x v="1"/>
    <s v="R - 35 - Average to Good"/>
    <n v="4"/>
    <n v="3"/>
    <n v="1"/>
    <n v="8"/>
    <s v="2STY - 2 Story Building"/>
    <n v="2392"/>
    <n v="1618"/>
    <n v="1584"/>
    <n v="1267"/>
    <x v="1"/>
    <n v="2885"/>
    <n v="126.51646447140381"/>
    <n v="39.901176264812626"/>
    <n v="399"/>
    <n v="40000"/>
    <n v="365000"/>
    <d v="2021-04-05T00:00:00"/>
    <n v="295106"/>
    <n v="152.59"/>
    <n v="0.21"/>
    <x v="21"/>
    <n v="21"/>
    <n v="4"/>
    <n v="5"/>
  </r>
  <r>
    <x v="3"/>
    <x v="38"/>
    <x v="2"/>
    <s v="0.1800 AC"/>
    <x v="0"/>
    <s v="R - 35 - Average to Good"/>
    <n v="4"/>
    <n v="3"/>
    <n v="2"/>
    <n v="8"/>
    <s v="2STY - 2 Story Building"/>
    <n v="3143"/>
    <n v="1795"/>
    <n v="1348"/>
    <n v="857"/>
    <x v="1"/>
    <n v="2652"/>
    <n v="141.40271493212668"/>
    <n v="47.826752372206919"/>
    <n v="420"/>
    <n v="50000"/>
    <n v="375000"/>
    <d v="2020-12-01T00:00:00"/>
    <n v="360099"/>
    <n v="119.31"/>
    <n v="0.18"/>
    <x v="20"/>
    <n v="19"/>
    <n v="12"/>
    <n v="1"/>
  </r>
  <r>
    <x v="37"/>
    <x v="208"/>
    <x v="1"/>
    <s v="0.5000 AC"/>
    <x v="17"/>
    <s v="R - 50 - Very Good"/>
    <n v="3"/>
    <n v="2"/>
    <n v="1"/>
    <n v="7"/>
    <s v="1STY - 1 Story Building"/>
    <n v="2872"/>
    <n v="2872"/>
    <n v="2872"/>
    <n v="0"/>
    <x v="0"/>
    <n v="2872"/>
    <n v="235.02785515320335"/>
    <n v="30.991735537190081"/>
    <n v="660"/>
    <n v="145000"/>
    <n v="675000"/>
    <d v="2021-08-16T00:00:00"/>
    <n v="623569"/>
    <n v="235.03"/>
    <n v="0.5"/>
    <x v="21"/>
    <n v="5"/>
    <n v="8"/>
    <n v="16"/>
  </r>
  <r>
    <x v="3"/>
    <x v="39"/>
    <x v="2"/>
    <s v="0.1800 AC"/>
    <x v="4"/>
    <s v="R - 35 - Average to Good"/>
    <n v="4"/>
    <n v="3"/>
    <n v="1"/>
    <n v="8"/>
    <s v="2STY - 2 Story Building"/>
    <n v="3223"/>
    <n v="1873"/>
    <n v="1350"/>
    <n v="0"/>
    <x v="0"/>
    <n v="1873"/>
    <n v="189.53550453817405"/>
    <n v="45.275992245689217"/>
    <n v="600"/>
    <n v="50000"/>
    <n v="355000"/>
    <d v="2020-12-17T00:00:00"/>
    <n v="356719"/>
    <n v="110.15"/>
    <n v="0.18"/>
    <x v="20"/>
    <n v="17"/>
    <n v="12"/>
    <n v="17"/>
  </r>
  <r>
    <x v="3"/>
    <x v="40"/>
    <x v="1"/>
    <s v="0.1700 AC"/>
    <x v="0"/>
    <s v="R - 35 - Average to Good"/>
    <n v="4"/>
    <n v="2"/>
    <n v="2"/>
    <n v="7"/>
    <s v="2STY - 2 Story Building"/>
    <n v="1890"/>
    <n v="986"/>
    <n v="904"/>
    <n v="550"/>
    <x v="1"/>
    <n v="1536"/>
    <n v="190.4296875"/>
    <n v="39.499270782693237"/>
    <n v="420"/>
    <n v="0"/>
    <n v="292500"/>
    <d v="2020-10-22T00:00:00"/>
    <n v="263283"/>
    <n v="154.76"/>
    <n v="0.17"/>
    <x v="20"/>
    <n v="19"/>
    <n v="10"/>
    <n v="22"/>
  </r>
  <r>
    <x v="3"/>
    <x v="40"/>
    <x v="1"/>
    <s v="0.2000 AC"/>
    <x v="1"/>
    <s v="R - 35 - Average to Good"/>
    <n v="4"/>
    <n v="3"/>
    <n v="0"/>
    <n v="8"/>
    <s v="2STY - 2 Story Building"/>
    <n v="2456"/>
    <n v="1696"/>
    <n v="1258"/>
    <n v="0"/>
    <x v="0"/>
    <n v="1696"/>
    <n v="184.84669811320754"/>
    <n v="35.984848484848484"/>
    <n v="440"/>
    <n v="45000"/>
    <n v="313500"/>
    <d v="2020-11-13T00:00:00"/>
    <n v="300246"/>
    <n v="127.65"/>
    <n v="0.2"/>
    <x v="20"/>
    <n v="20"/>
    <n v="11"/>
    <n v="13"/>
  </r>
  <r>
    <x v="3"/>
    <x v="44"/>
    <x v="1"/>
    <s v="0.1900 AC"/>
    <x v="0"/>
    <s v="R - 35 - Average to Good"/>
    <n v="4"/>
    <n v="3"/>
    <n v="1"/>
    <n v="9"/>
    <s v="2STY - 2 Story Building"/>
    <n v="3103"/>
    <n v="1807"/>
    <n v="1296"/>
    <n v="779"/>
    <x v="1"/>
    <n v="2586"/>
    <n v="146.94508894044856"/>
    <n v="45.913682277318642"/>
    <n v="630"/>
    <n v="49500"/>
    <n v="380000"/>
    <d v="2020-12-18T00:00:00"/>
    <n v="367527"/>
    <n v="122.46"/>
    <n v="0.19"/>
    <x v="20"/>
    <n v="19"/>
    <n v="12"/>
    <n v="18"/>
  </r>
  <r>
    <x v="3"/>
    <x v="45"/>
    <x v="1"/>
    <s v="0.2000 AC"/>
    <x v="0"/>
    <s v="R - 35 - Average to Good"/>
    <n v="4"/>
    <n v="2"/>
    <n v="1"/>
    <n v="8"/>
    <s v="2STY - 2 Story Building"/>
    <n v="2804"/>
    <n v="1616"/>
    <n v="1568"/>
    <n v="0"/>
    <x v="0"/>
    <n v="1616"/>
    <n v="222.77227722772278"/>
    <n v="41.32231404958678"/>
    <n v="600"/>
    <n v="0"/>
    <n v="360000"/>
    <d v="2020-12-01T00:00:00"/>
    <n v="353340"/>
    <n v="128.38999999999999"/>
    <n v="0.2"/>
    <x v="20"/>
    <n v="19"/>
    <n v="12"/>
    <n v="1"/>
  </r>
  <r>
    <x v="37"/>
    <x v="259"/>
    <x v="1"/>
    <s v="0.5500 AC"/>
    <x v="7"/>
    <s v="R - 50 - Very Good"/>
    <n v="3"/>
    <n v="2"/>
    <n v="1"/>
    <n v="7"/>
    <s v="1STY - 1 Story Building"/>
    <n v="2685"/>
    <n v="2685"/>
    <n v="2685"/>
    <n v="0"/>
    <x v="0"/>
    <n v="2685"/>
    <n v="232.77467411545624"/>
    <n v="26.087319475749222"/>
    <n v="671"/>
    <n v="145000"/>
    <n v="625000"/>
    <d v="2021-05-28T00:00:00"/>
    <n v="600176"/>
    <n v="232.77"/>
    <n v="0.55000000000000004"/>
    <x v="21"/>
    <n v="6"/>
    <n v="5"/>
    <n v="28"/>
  </r>
  <r>
    <x v="3"/>
    <x v="46"/>
    <x v="1"/>
    <s v="0.2100 AC"/>
    <x v="1"/>
    <s v="R - 30 - Average"/>
    <n v="4"/>
    <n v="2"/>
    <n v="1"/>
    <n v="8"/>
    <s v="2STY - 2 Story Building"/>
    <n v="2620"/>
    <n v="1396"/>
    <n v="1224"/>
    <n v="196"/>
    <x v="1"/>
    <n v="1592"/>
    <n v="244.3467336683417"/>
    <n v="42.524815252087976"/>
    <n v="400"/>
    <n v="0"/>
    <n v="389000"/>
    <d v="2021-03-04T00:00:00"/>
    <n v="333965"/>
    <n v="148.47"/>
    <n v="0.21"/>
    <x v="21"/>
    <n v="21"/>
    <n v="3"/>
    <n v="4"/>
  </r>
  <r>
    <x v="3"/>
    <x v="47"/>
    <x v="1"/>
    <s v="0.2200 AC"/>
    <x v="1"/>
    <s v="R - 30 - Average"/>
    <n v="3"/>
    <n v="2"/>
    <n v="0"/>
    <n v="5"/>
    <s v="1STY - 1 Story Building"/>
    <n v="1304"/>
    <n v="1304"/>
    <n v="1260"/>
    <n v="0"/>
    <x v="0"/>
    <n v="1304"/>
    <n v="185.58282208588957"/>
    <n v="25.252525252525249"/>
    <n v="380"/>
    <n v="0"/>
    <n v="242000"/>
    <d v="2020-10-29T00:00:00"/>
    <n v="205227"/>
    <n v="185.58"/>
    <n v="0.22"/>
    <x v="20"/>
    <n v="20"/>
    <n v="10"/>
    <n v="29"/>
  </r>
  <r>
    <x v="3"/>
    <x v="47"/>
    <x v="1"/>
    <s v="0.2600 AC"/>
    <x v="1"/>
    <s v="R - 30 - Average"/>
    <n v="4"/>
    <n v="2"/>
    <n v="1"/>
    <n v="8"/>
    <s v="2STY - 2 Story Building"/>
    <n v="2585"/>
    <n v="1341"/>
    <n v="1244"/>
    <n v="0"/>
    <x v="0"/>
    <n v="1341"/>
    <n v="232.66219239373601"/>
    <n v="27.548209366391184"/>
    <n v="427"/>
    <n v="55000"/>
    <n v="312000"/>
    <d v="2020-11-12T00:00:00"/>
    <n v="292891"/>
    <n v="120.7"/>
    <n v="0.26"/>
    <x v="20"/>
    <n v="20"/>
    <n v="11"/>
    <n v="12"/>
  </r>
  <r>
    <x v="3"/>
    <x v="47"/>
    <x v="1"/>
    <s v="0.1900 AC"/>
    <x v="1"/>
    <s v="R - 30 - Average"/>
    <n v="3"/>
    <n v="2"/>
    <n v="1"/>
    <n v="5"/>
    <s v="2STY - 2 Story Building"/>
    <n v="1572"/>
    <n v="832"/>
    <n v="788"/>
    <n v="520"/>
    <x v="1"/>
    <n v="1352"/>
    <n v="181.95266272189349"/>
    <n v="29.723068000579964"/>
    <n v="420"/>
    <n v="0"/>
    <n v="246000"/>
    <d v="2020-09-18T00:00:00"/>
    <n v="222791"/>
    <n v="156.49"/>
    <n v="0.19"/>
    <x v="20"/>
    <n v="20"/>
    <n v="9"/>
    <n v="18"/>
  </r>
  <r>
    <x v="46"/>
    <x v="47"/>
    <x v="1"/>
    <s v="0.1700 AC"/>
    <x v="1"/>
    <s v="R - 30 - Average"/>
    <n v="3"/>
    <n v="2"/>
    <n v="1"/>
    <n v="6"/>
    <s v="2STY - 2 Story Building"/>
    <n v="1572"/>
    <n v="832"/>
    <n v="788"/>
    <n v="360"/>
    <x v="1"/>
    <n v="1192"/>
    <n v="205.53691275167785"/>
    <n v="33.08485928806784"/>
    <n v="420"/>
    <n v="0"/>
    <n v="245000"/>
    <d v="2020-10-13T00:00:00"/>
    <n v="221019"/>
    <n v="155.85"/>
    <n v="0.17"/>
    <x v="20"/>
    <n v="20"/>
    <n v="10"/>
    <n v="13"/>
  </r>
  <r>
    <x v="3"/>
    <x v="48"/>
    <x v="1"/>
    <s v="0.2000 AC"/>
    <x v="1"/>
    <s v="R - 35 - Average to Good"/>
    <n v="4"/>
    <n v="3"/>
    <n v="1"/>
    <n v="9"/>
    <s v="2STY - 2 Story Building"/>
    <n v="2946"/>
    <n v="1786"/>
    <n v="1320"/>
    <n v="1000"/>
    <x v="1"/>
    <n v="2786"/>
    <n v="145.36970567121321"/>
    <n v="46.487603305785122"/>
    <n v="600"/>
    <n v="55000"/>
    <n v="405000"/>
    <d v="2021-05-24T00:00:00"/>
    <n v="361831"/>
    <n v="137.47"/>
    <n v="0.2"/>
    <x v="21"/>
    <n v="21"/>
    <n v="5"/>
    <n v="24"/>
  </r>
  <r>
    <x v="3"/>
    <x v="49"/>
    <x v="0"/>
    <s v="0.3200 AC"/>
    <x v="1"/>
    <s v="R - 30 - Average"/>
    <n v="4"/>
    <n v="2"/>
    <n v="1"/>
    <n v="8"/>
    <s v="2STY - 2 Story Building"/>
    <n v="1452"/>
    <n v="756"/>
    <n v="696"/>
    <n v="0"/>
    <x v="0"/>
    <n v="756"/>
    <n v="1.3227513227513227E-3"/>
    <n v="7.1740128558310374E-5"/>
    <n v="720"/>
    <n v="50000"/>
    <n v="1"/>
    <d v="2020-12-31T00:00:00"/>
    <n v="215809"/>
    <n v="0"/>
    <n v="0.32"/>
    <x v="20"/>
    <n v="20"/>
    <n v="12"/>
    <n v="31"/>
  </r>
  <r>
    <x v="3"/>
    <x v="49"/>
    <x v="0"/>
    <s v="0.2100 AC"/>
    <x v="1"/>
    <s v="R - 30 - Average"/>
    <n v="3"/>
    <n v="2"/>
    <n v="1"/>
    <n v="7"/>
    <s v="2STY - 2 Story Building"/>
    <n v="1440"/>
    <n v="720"/>
    <n v="720"/>
    <n v="504"/>
    <x v="1"/>
    <n v="1224"/>
    <n v="198.52941176470588"/>
    <n v="26.564344746162927"/>
    <n v="440"/>
    <n v="50000"/>
    <n v="243000"/>
    <d v="2020-12-09T00:00:00"/>
    <n v="220302"/>
    <n v="168.75"/>
    <n v="0.21"/>
    <x v="20"/>
    <n v="20"/>
    <n v="12"/>
    <n v="9"/>
  </r>
  <r>
    <x v="3"/>
    <x v="49"/>
    <x v="0"/>
    <s v="0.2800 AC"/>
    <x v="1"/>
    <s v="R - 30 - Average"/>
    <n v="3"/>
    <n v="2"/>
    <n v="0"/>
    <n v="5"/>
    <s v="1STY - 1 Story Building"/>
    <n v="1184"/>
    <n v="1184"/>
    <n v="1184"/>
    <n v="0"/>
    <x v="0"/>
    <n v="1184"/>
    <n v="190.87837837837839"/>
    <n v="18.529450347632164"/>
    <n v="434"/>
    <n v="50000"/>
    <n v="226000"/>
    <d v="2020-12-31T00:00:00"/>
    <n v="212308"/>
    <n v="190.88"/>
    <n v="0.28000000000000003"/>
    <x v="20"/>
    <n v="20"/>
    <n v="12"/>
    <n v="31"/>
  </r>
  <r>
    <x v="3"/>
    <x v="50"/>
    <x v="1"/>
    <s v="0.2500 AC"/>
    <x v="1"/>
    <s v="R - 45 - Good to Very Good"/>
    <n v="4"/>
    <n v="4"/>
    <n v="1"/>
    <n v="8"/>
    <s v="2STY - 2 Story Building"/>
    <n v="3632"/>
    <n v="2188"/>
    <n v="2164"/>
    <n v="2000"/>
    <x v="1"/>
    <n v="4188"/>
    <n v="123.44794651384909"/>
    <n v="47.474747474747474"/>
    <n v="720"/>
    <n v="90000"/>
    <n v="517000"/>
    <d v="2021-02-25T00:00:00"/>
    <n v="480294"/>
    <n v="142.35"/>
    <n v="0.25"/>
    <x v="21"/>
    <n v="21"/>
    <n v="2"/>
    <n v="25"/>
  </r>
  <r>
    <x v="3"/>
    <x v="50"/>
    <x v="1"/>
    <s v="0.2700 AC"/>
    <x v="1"/>
    <s v="R - 45 - Good to Very Good"/>
    <n v="4"/>
    <n v="3"/>
    <n v="1"/>
    <n v="7"/>
    <s v="2STY - 2 Story Building"/>
    <n v="2601"/>
    <n v="1704"/>
    <n v="1692"/>
    <n v="1000"/>
    <x v="1"/>
    <n v="2704"/>
    <n v="166.23520710059171"/>
    <n v="38.218889228990236"/>
    <n v="660"/>
    <n v="49500"/>
    <n v="449500"/>
    <d v="2020-12-01T00:00:00"/>
    <n v="326154"/>
    <n v="172.82"/>
    <n v="0.27"/>
    <x v="20"/>
    <n v="20"/>
    <n v="12"/>
    <n v="1"/>
  </r>
  <r>
    <x v="3"/>
    <x v="50"/>
    <x v="1"/>
    <s v="0.5200 AC"/>
    <x v="1"/>
    <s v="R - 45 - Good to Very Good"/>
    <n v="4"/>
    <n v="4"/>
    <n v="1"/>
    <n v="8"/>
    <s v="2STY - 2 Story Building"/>
    <n v="3574"/>
    <n v="2226"/>
    <n v="2226"/>
    <n v="1113"/>
    <x v="1"/>
    <n v="3339"/>
    <n v="145.85205151242886"/>
    <n v="21.499964681782863"/>
    <n v="690"/>
    <n v="88875"/>
    <n v="487000"/>
    <d v="2021-02-01T00:00:00"/>
    <n v="467536"/>
    <n v="136.26"/>
    <n v="0.52"/>
    <x v="21"/>
    <n v="21"/>
    <n v="2"/>
    <n v="1"/>
  </r>
  <r>
    <x v="4"/>
    <x v="314"/>
    <x v="1"/>
    <s v="0.3393 AC"/>
    <x v="19"/>
    <s v="R - 45 - Good to Very Good"/>
    <n v="4"/>
    <n v="2"/>
    <n v="1"/>
    <n v="6"/>
    <s v="1STY - 1 Story Building"/>
    <n v="2858"/>
    <n v="2858"/>
    <n v="2851"/>
    <n v="0"/>
    <x v="0"/>
    <n v="2858"/>
    <n v="230.58082575227431"/>
    <n v="44.587557649208641"/>
    <n v="867"/>
    <n v="70001"/>
    <n v="659000"/>
    <d v="2021-07-19T00:00:00"/>
    <n v="565083"/>
    <n v="230.58"/>
    <n v="0.33929999999999999"/>
    <x v="21"/>
    <n v="3"/>
    <n v="7"/>
    <n v="19"/>
  </r>
  <r>
    <x v="3"/>
    <x v="51"/>
    <x v="1"/>
    <s v="0.8100 AC"/>
    <x v="6"/>
    <s v="R - 50 - Very Good"/>
    <n v="4"/>
    <n v="4"/>
    <n v="1"/>
    <n v="10"/>
    <s v="2STY - 2 Story Building"/>
    <n v="4237"/>
    <n v="2578"/>
    <n v="2526"/>
    <n v="1263"/>
    <x v="1"/>
    <n v="3841"/>
    <n v="180.94246290028639"/>
    <n v="19.697536532553364"/>
    <n v="844"/>
    <n v="110000"/>
    <n v="695000"/>
    <d v="2020-09-16T00:00:00"/>
    <n v="679750"/>
    <n v="164.03"/>
    <n v="0.81"/>
    <x v="20"/>
    <n v="15"/>
    <n v="9"/>
    <n v="16"/>
  </r>
  <r>
    <x v="3"/>
    <x v="51"/>
    <x v="1"/>
    <s v="0.4900 AC"/>
    <x v="1"/>
    <s v="R - 55 - Very Good to Excellent"/>
    <n v="3"/>
    <n v="4"/>
    <n v="0"/>
    <n v="6"/>
    <s v="1STY - 1 Story Building"/>
    <n v="2806"/>
    <n v="2806"/>
    <n v="2776"/>
    <n v="1824"/>
    <x v="1"/>
    <n v="4630"/>
    <n v="133.90928725701943"/>
    <n v="29.047431644834244"/>
    <n v="780"/>
    <n v="110000"/>
    <n v="620000"/>
    <d v="2021-01-22T00:00:00"/>
    <n v="615141"/>
    <n v="220.96"/>
    <n v="0.49"/>
    <x v="21"/>
    <n v="21"/>
    <n v="1"/>
    <n v="22"/>
  </r>
  <r>
    <x v="37"/>
    <x v="307"/>
    <x v="1"/>
    <s v="1.4600 AC"/>
    <x v="3"/>
    <s v="R - 50 - Very Good"/>
    <n v="3"/>
    <n v="2"/>
    <n v="1"/>
    <n v="6"/>
    <s v="1STY - 1 Story Building"/>
    <n v="2725"/>
    <n v="2725"/>
    <n v="2725"/>
    <n v="0"/>
    <x v="0"/>
    <n v="2725"/>
    <n v="229.14091743119266"/>
    <n v="9.8181220674994023"/>
    <n v="724"/>
    <n v="130000"/>
    <n v="624409"/>
    <d v="2021-04-21T00:00:00"/>
    <n v="459622"/>
    <n v="229.14"/>
    <n v="1.46"/>
    <x v="21"/>
    <n v="2"/>
    <n v="4"/>
    <n v="21"/>
  </r>
  <r>
    <x v="0"/>
    <x v="53"/>
    <x v="1"/>
    <s v="0.3000 AC"/>
    <x v="0"/>
    <s v="R - 35 - Average to Good"/>
    <n v="3"/>
    <n v="3"/>
    <n v="0"/>
    <n v="5"/>
    <s v="1STY - 1 Story Building"/>
    <n v="1714"/>
    <n v="1714"/>
    <n v="1680"/>
    <n v="600"/>
    <x v="1"/>
    <n v="2314"/>
    <n v="127.48487467588591"/>
    <n v="22.574227119681666"/>
    <n v="660"/>
    <n v="0"/>
    <n v="295000"/>
    <d v="2020-11-06T00:00:00"/>
    <n v="269316"/>
    <n v="172.11"/>
    <n v="0.3"/>
    <x v="20"/>
    <n v="19"/>
    <n v="11"/>
    <n v="6"/>
  </r>
  <r>
    <x v="0"/>
    <x v="54"/>
    <x v="0"/>
    <s v="0.2100 AC"/>
    <x v="1"/>
    <s v="R - 35 - Average to Good"/>
    <n v="3"/>
    <n v="2"/>
    <n v="0"/>
    <n v="6"/>
    <s v="ATM - Atrium Ranch Building"/>
    <n v="1882"/>
    <n v="1882"/>
    <n v="1862"/>
    <n v="128"/>
    <x v="1"/>
    <n v="2010"/>
    <n v="157.21393034825871"/>
    <n v="34.544579999125453"/>
    <n v="506"/>
    <n v="0"/>
    <n v="316000"/>
    <d v="2021-05-20T00:00:00"/>
    <n v="268370"/>
    <n v="167.91"/>
    <n v="0.21"/>
    <x v="21"/>
    <n v="21"/>
    <n v="5"/>
    <n v="20"/>
  </r>
  <r>
    <x v="0"/>
    <x v="55"/>
    <x v="0"/>
    <s v="0.3800 AC"/>
    <x v="1"/>
    <s v="R - 35 - Average to Good"/>
    <n v="4"/>
    <n v="3"/>
    <n v="0"/>
    <n v="5"/>
    <s v="1STY - 1 Story Building"/>
    <n v="1796"/>
    <n v="1796"/>
    <n v="1796"/>
    <n v="1200"/>
    <x v="1"/>
    <n v="2996"/>
    <n v="90.120160213618163"/>
    <n v="16.311439756415833"/>
    <n v="400"/>
    <n v="0"/>
    <n v="270000"/>
    <d v="2020-09-23T00:00:00"/>
    <n v="272533"/>
    <n v="150.33000000000001"/>
    <n v="0.38"/>
    <x v="20"/>
    <n v="20"/>
    <n v="9"/>
    <n v="23"/>
  </r>
  <r>
    <x v="0"/>
    <x v="56"/>
    <x v="0"/>
    <s v="0.3700 AC"/>
    <x v="1"/>
    <s v="R - 35 - Average to Good"/>
    <n v="3"/>
    <n v="3"/>
    <n v="0"/>
    <n v="6"/>
    <s v="ATM - Atrium Ranch Building"/>
    <n v="2266"/>
    <n v="2266"/>
    <n v="2182"/>
    <n v="1527"/>
    <x v="1"/>
    <n v="3793"/>
    <n v="109.43843923016082"/>
    <n v="25.755093936912122"/>
    <n v="780"/>
    <n v="0"/>
    <n v="415100"/>
    <d v="2020-10-29T00:00:00"/>
    <n v="358373"/>
    <n v="183.19"/>
    <n v="0.37"/>
    <x v="20"/>
    <n v="20"/>
    <n v="10"/>
    <n v="29"/>
  </r>
  <r>
    <x v="0"/>
    <x v="56"/>
    <x v="0"/>
    <s v="0.1900 AC"/>
    <x v="1"/>
    <s v="R - 35 - Average to Good"/>
    <n v="4"/>
    <n v="2"/>
    <n v="1"/>
    <n v="9"/>
    <s v="2STY - 2 Story Building"/>
    <n v="3246"/>
    <n v="1770"/>
    <n v="1476"/>
    <n v="0"/>
    <x v="0"/>
    <n v="1770"/>
    <n v="128.5310734463277"/>
    <n v="27.487796626552608"/>
    <n v="543"/>
    <n v="52000"/>
    <n v="227500"/>
    <d v="2020-09-11T00:00:00"/>
    <n v="349701"/>
    <n v="70.09"/>
    <n v="0.19"/>
    <x v="20"/>
    <n v="20"/>
    <n v="9"/>
    <n v="11"/>
  </r>
  <r>
    <x v="0"/>
    <x v="56"/>
    <x v="0"/>
    <s v="0.2300 AC"/>
    <x v="1"/>
    <s v="R - 35 - Average to Good"/>
    <n v="4"/>
    <n v="3"/>
    <n v="1"/>
    <n v="10"/>
    <s v="2STY - 2 Story Building"/>
    <n v="3561"/>
    <n v="2007"/>
    <n v="1554"/>
    <n v="1150"/>
    <x v="1"/>
    <n v="3157"/>
    <n v="145.70795058599936"/>
    <n v="45.913682277318635"/>
    <n v="630"/>
    <n v="40000"/>
    <n v="460000"/>
    <d v="2021-05-04T00:00:00"/>
    <n v="364899"/>
    <n v="129.18"/>
    <n v="0.23"/>
    <x v="21"/>
    <n v="21"/>
    <n v="5"/>
    <n v="4"/>
  </r>
  <r>
    <x v="0"/>
    <x v="316"/>
    <x v="0"/>
    <s v="0.2152 AC"/>
    <x v="20"/>
    <s v="R - 40 - Good"/>
    <n v="3"/>
    <n v="2"/>
    <n v="1"/>
    <n v="6"/>
    <s v="1STY - 1 Story Building"/>
    <n v="2153"/>
    <n v="2153"/>
    <n v="2153"/>
    <n v="0"/>
    <x v="0"/>
    <n v="2153"/>
    <n v="228.14305620065025"/>
    <n v="52.39877654544771"/>
    <n v="790"/>
    <n v="40000"/>
    <n v="491192"/>
    <d v="2021-05-20T00:00:00"/>
    <n v="303180"/>
    <n v="228.14"/>
    <n v="0.2152"/>
    <x v="21"/>
    <n v="1"/>
    <n v="5"/>
    <n v="20"/>
  </r>
  <r>
    <x v="37"/>
    <x v="337"/>
    <x v="1"/>
    <s v="0.1797 AC"/>
    <x v="20"/>
    <s v="R - 40 - Good"/>
    <n v="3"/>
    <n v="2"/>
    <n v="0"/>
    <n v="6"/>
    <s v="1STY - 1 Story Building"/>
    <n v="1748"/>
    <n v="1748"/>
    <n v="1748"/>
    <n v="0"/>
    <x v="0"/>
    <n v="1748"/>
    <n v="228.02574370709382"/>
    <n v="50.920113258859658"/>
    <n v="440"/>
    <n v="0"/>
    <n v="398589"/>
    <d v="2021-07-22T00:00:00"/>
    <n v="164521"/>
    <n v="228.03"/>
    <n v="0.1797"/>
    <x v="21"/>
    <n v="1"/>
    <n v="7"/>
    <n v="22"/>
  </r>
  <r>
    <x v="0"/>
    <x v="58"/>
    <x v="0"/>
    <s v="0.2800 AC"/>
    <x v="0"/>
    <s v="R - 35 - Average to Good"/>
    <n v="3"/>
    <n v="2"/>
    <n v="1"/>
    <n v="5"/>
    <s v="1STY - 1 Story Building"/>
    <n v="1771"/>
    <n v="1771"/>
    <n v="1719"/>
    <n v="1300"/>
    <x v="1"/>
    <n v="3071"/>
    <n v="89.547378704005212"/>
    <n v="22.546897546897544"/>
    <n v="462"/>
    <n v="40000"/>
    <n v="275000"/>
    <d v="2021-02-23T00:00:00"/>
    <n v="262414"/>
    <n v="155.28"/>
    <n v="0.28000000000000003"/>
    <x v="21"/>
    <n v="20"/>
    <n v="2"/>
    <n v="23"/>
  </r>
  <r>
    <x v="37"/>
    <x v="229"/>
    <x v="1"/>
    <s v="0.3400 AC"/>
    <x v="16"/>
    <s v="R - 40 - Good"/>
    <n v="3"/>
    <n v="2"/>
    <n v="0"/>
    <n v="6"/>
    <s v="1STY - 1 Story Building"/>
    <n v="1916"/>
    <n v="1916"/>
    <n v="1916"/>
    <n v="0"/>
    <x v="0"/>
    <n v="1916"/>
    <n v="224.42588726513569"/>
    <n v="29.033652028304431"/>
    <n v="661"/>
    <n v="45000"/>
    <n v="430000"/>
    <d v="2021-05-03T00:00:00"/>
    <n v="314787"/>
    <n v="224.43"/>
    <n v="0.34"/>
    <x v="21"/>
    <n v="7"/>
    <n v="5"/>
    <n v="3"/>
  </r>
  <r>
    <x v="4"/>
    <x v="314"/>
    <x v="1"/>
    <s v="0.2972 AC"/>
    <x v="20"/>
    <s v="R - 45 - Good to Very Good"/>
    <n v="3"/>
    <n v="2"/>
    <n v="1"/>
    <n v="7"/>
    <s v="1STY - 1 Story Building"/>
    <n v="2590"/>
    <n v="2590"/>
    <n v="2590"/>
    <n v="0"/>
    <x v="0"/>
    <n v="2590"/>
    <n v="223.05096525096525"/>
    <n v="44.623866216304727"/>
    <n v="670"/>
    <n v="70001"/>
    <n v="577702"/>
    <d v="2021-04-13T00:00:00"/>
    <n v="408485"/>
    <n v="223.05"/>
    <n v="0.29720000000000002"/>
    <x v="21"/>
    <n v="1"/>
    <n v="4"/>
    <n v="13"/>
  </r>
  <r>
    <x v="0"/>
    <x v="64"/>
    <x v="1"/>
    <s v="0.2500 AC"/>
    <x v="1"/>
    <s v="R - 35 - Average to Good"/>
    <n v="4"/>
    <n v="2"/>
    <n v="1"/>
    <n v="8"/>
    <s v="2STY - 2 Story Building"/>
    <n v="2054"/>
    <n v="1092"/>
    <n v="962"/>
    <n v="800"/>
    <x v="1"/>
    <n v="1892"/>
    <n v="140.59196617336153"/>
    <n v="24.426078971533517"/>
    <n v="462"/>
    <n v="0"/>
    <n v="266000"/>
    <d v="2020-09-04T00:00:00"/>
    <n v="269028"/>
    <n v="129.5"/>
    <n v="0.25"/>
    <x v="20"/>
    <n v="20"/>
    <n v="9"/>
    <n v="4"/>
  </r>
  <r>
    <x v="3"/>
    <x v="296"/>
    <x v="0"/>
    <s v="0.1699 AC"/>
    <x v="19"/>
    <s v="R - 40 - Good"/>
    <n v="3"/>
    <n v="2"/>
    <n v="0"/>
    <n v="6"/>
    <s v="1STY - 1 Story Building"/>
    <n v="1917"/>
    <n v="1917"/>
    <n v="1917"/>
    <n v="0"/>
    <x v="0"/>
    <n v="1917"/>
    <n v="219.09233176838811"/>
    <n v="56.750284156779955"/>
    <n v="631"/>
    <n v="70000"/>
    <n v="420000"/>
    <d v="2021-03-22T00:00:00"/>
    <n v="387878"/>
    <n v="219.09"/>
    <n v="0.1699"/>
    <x v="21"/>
    <n v="3"/>
    <n v="3"/>
    <n v="22"/>
  </r>
  <r>
    <x v="0"/>
    <x v="65"/>
    <x v="1"/>
    <s v="0.3000 AC"/>
    <x v="1"/>
    <s v="R - 35 - Average to Good"/>
    <n v="3"/>
    <n v="2"/>
    <n v="1"/>
    <n v="5"/>
    <s v="1STY - 1 Story Building"/>
    <n v="1815"/>
    <n v="1815"/>
    <n v="1775"/>
    <n v="925"/>
    <x v="1"/>
    <n v="2740"/>
    <n v="102.18978102189782"/>
    <n v="21.4263850627487"/>
    <n v="483"/>
    <n v="0"/>
    <n v="280000"/>
    <d v="2020-09-04T00:00:00"/>
    <n v="270515"/>
    <n v="154.27000000000001"/>
    <n v="0.3"/>
    <x v="20"/>
    <n v="20"/>
    <n v="9"/>
    <n v="4"/>
  </r>
  <r>
    <x v="0"/>
    <x v="66"/>
    <x v="0"/>
    <s v="0.2300 AC"/>
    <x v="0"/>
    <s v="R - 35 - Average to Good"/>
    <n v="3"/>
    <n v="2"/>
    <n v="0"/>
    <n v="6"/>
    <s v="1STY - 1 Story Building"/>
    <n v="1808"/>
    <n v="1808"/>
    <n v="1796"/>
    <n v="0"/>
    <x v="0"/>
    <n v="1808"/>
    <n v="149.94469026548671"/>
    <n v="27.059128837784961"/>
    <n v="566"/>
    <n v="55000"/>
    <n v="271100"/>
    <d v="2020-10-02T00:00:00"/>
    <n v="247554"/>
    <n v="149.94"/>
    <n v="0.23"/>
    <x v="20"/>
    <n v="19"/>
    <n v="10"/>
    <n v="2"/>
  </r>
  <r>
    <x v="2"/>
    <x v="67"/>
    <x v="0"/>
    <s v="0.2900 AC"/>
    <x v="1"/>
    <s v="R - 35 - Average to Good"/>
    <n v="3"/>
    <n v="2"/>
    <n v="0"/>
    <n v="5"/>
    <s v="1STY - 1 Story Building"/>
    <n v="1995"/>
    <n v="1995"/>
    <n v="1977"/>
    <n v="0"/>
    <x v="0"/>
    <n v="1995"/>
    <n v="162.90726817042608"/>
    <n v="25.727494379531997"/>
    <n v="732"/>
    <n v="55000"/>
    <n v="325000"/>
    <d v="2020-10-30T00:00:00"/>
    <n v="326547"/>
    <n v="162.91"/>
    <n v="0.28999999999999998"/>
    <x v="20"/>
    <n v="20"/>
    <n v="10"/>
    <n v="30"/>
  </r>
  <r>
    <x v="2"/>
    <x v="67"/>
    <x v="0"/>
    <s v="0.2400 AC"/>
    <x v="2"/>
    <s v="R - 35 - Average to Good"/>
    <n v="4"/>
    <n v="2"/>
    <n v="1"/>
    <n v="8"/>
    <s v="2STY - 2 Story Building"/>
    <n v="2279"/>
    <n v="1265"/>
    <n v="1230"/>
    <n v="0"/>
    <x v="0"/>
    <n v="1265"/>
    <n v="282.52964426877469"/>
    <n v="34.186562595653506"/>
    <n v="756"/>
    <n v="55000"/>
    <n v="357400"/>
    <d v="2020-09-04T00:00:00"/>
    <n v="351893"/>
    <n v="156.82"/>
    <n v="0.24"/>
    <x v="20"/>
    <n v="18"/>
    <n v="9"/>
    <n v="4"/>
  </r>
  <r>
    <x v="3"/>
    <x v="148"/>
    <x v="2"/>
    <s v="0.2000 AC"/>
    <x v="9"/>
    <s v="R - 35 - Average to Good"/>
    <n v="3"/>
    <n v="2"/>
    <n v="0"/>
    <n v="6"/>
    <s v="1STY - 1 Story Building"/>
    <n v="2079"/>
    <n v="2079"/>
    <n v="2067"/>
    <n v="0"/>
    <x v="0"/>
    <n v="2079"/>
    <n v="218.85521885521885"/>
    <n v="52.226813590449957"/>
    <n v="616"/>
    <n v="50000"/>
    <n v="455000"/>
    <d v="2021-07-02T00:00:00"/>
    <n v="306890"/>
    <n v="218.86"/>
    <n v="0.2"/>
    <x v="21"/>
    <n v="14"/>
    <n v="7"/>
    <n v="2"/>
  </r>
  <r>
    <x v="2"/>
    <x v="67"/>
    <x v="0"/>
    <s v="0.3200 AC"/>
    <x v="2"/>
    <s v="R - 35 - Average to Good"/>
    <n v="4"/>
    <n v="2"/>
    <n v="1"/>
    <n v="8"/>
    <s v="2STY - 2 Story Building"/>
    <n v="2830"/>
    <n v="1524"/>
    <n v="1482"/>
    <n v="700"/>
    <x v="1"/>
    <n v="2224"/>
    <n v="188.84892086330936"/>
    <n v="30.130853994490355"/>
    <n v="441"/>
    <n v="55000"/>
    <n v="420000"/>
    <d v="2021-04-26T00:00:00"/>
    <n v="380276"/>
    <n v="148.41"/>
    <n v="0.32"/>
    <x v="21"/>
    <n v="19"/>
    <n v="4"/>
    <n v="26"/>
  </r>
  <r>
    <x v="3"/>
    <x v="68"/>
    <x v="0"/>
    <s v="0.2200 AC"/>
    <x v="2"/>
    <s v="R - 35 - Average to Good"/>
    <n v="4"/>
    <n v="3"/>
    <n v="1"/>
    <n v="8"/>
    <s v="2STY - 2 Story Building"/>
    <n v="2842"/>
    <n v="1531"/>
    <n v="1409"/>
    <n v="810"/>
    <x v="1"/>
    <n v="2341"/>
    <n v="169.15847928235797"/>
    <n v="41.322314049586772"/>
    <n v="400"/>
    <n v="36000"/>
    <n v="396000"/>
    <d v="2021-03-29T00:00:00"/>
    <n v="349794"/>
    <n v="139.34"/>
    <n v="0.22"/>
    <x v="21"/>
    <n v="19"/>
    <n v="3"/>
    <n v="29"/>
  </r>
  <r>
    <x v="3"/>
    <x v="68"/>
    <x v="0"/>
    <s v="0.2100 AC"/>
    <x v="4"/>
    <s v="R - 35 - Average to Good"/>
    <n v="3"/>
    <n v="2"/>
    <n v="0"/>
    <n v="6"/>
    <s v="1STY - 1 Story Building"/>
    <n v="1997"/>
    <n v="1997"/>
    <n v="1997"/>
    <n v="1352"/>
    <x v="1"/>
    <n v="3349"/>
    <n v="111.97372349955211"/>
    <n v="40.994359176177355"/>
    <n v="600"/>
    <n v="0"/>
    <n v="375000"/>
    <d v="2020-09-18T00:00:00"/>
    <n v="324225"/>
    <n v="187.78"/>
    <n v="0.21"/>
    <x v="20"/>
    <n v="17"/>
    <n v="9"/>
    <n v="18"/>
  </r>
  <r>
    <x v="2"/>
    <x v="69"/>
    <x v="0"/>
    <s v="0.2900 AC"/>
    <x v="0"/>
    <s v="R - 35 - Average to Good"/>
    <n v="3"/>
    <n v="3"/>
    <n v="0"/>
    <n v="6"/>
    <s v="1STY - 1 Story Building"/>
    <n v="2030"/>
    <n v="2030"/>
    <n v="1992"/>
    <n v="1700"/>
    <x v="1"/>
    <n v="3730"/>
    <n v="115.28150134048258"/>
    <n v="34.039454102150025"/>
    <n v="799"/>
    <n v="50000"/>
    <n v="430000"/>
    <d v="2020-12-04T00:00:00"/>
    <n v="354684"/>
    <n v="211.82"/>
    <n v="0.28999999999999998"/>
    <x v="20"/>
    <n v="19"/>
    <n v="12"/>
    <n v="4"/>
  </r>
  <r>
    <x v="2"/>
    <x v="69"/>
    <x v="0"/>
    <s v="0.2300 AC"/>
    <x v="0"/>
    <s v="R - 35 - Average to Good"/>
    <n v="4"/>
    <n v="3"/>
    <n v="0"/>
    <n v="6"/>
    <s v="ATM - Atrium Ranch Building"/>
    <n v="1890"/>
    <n v="1890"/>
    <n v="1860"/>
    <n v="1234"/>
    <x v="1"/>
    <n v="3124"/>
    <n v="137.80441741357234"/>
    <n v="42.969317682756412"/>
    <n v="630"/>
    <n v="50000"/>
    <n v="430501"/>
    <d v="2021-03-16T00:00:00"/>
    <n v="325253"/>
    <n v="227.78"/>
    <n v="0.23"/>
    <x v="21"/>
    <n v="20"/>
    <n v="3"/>
    <n v="16"/>
  </r>
  <r>
    <x v="2"/>
    <x v="69"/>
    <x v="0"/>
    <s v="0.3400 AC"/>
    <x v="0"/>
    <s v="R - 35 - Average to Good"/>
    <n v="4"/>
    <n v="2"/>
    <n v="2"/>
    <n v="9"/>
    <s v="2STY - 2 Story Building"/>
    <n v="2404"/>
    <n v="1648"/>
    <n v="1602"/>
    <n v="1500"/>
    <x v="1"/>
    <n v="3148"/>
    <n v="119.12325285895807"/>
    <n v="25.320045373521307"/>
    <n v="734"/>
    <n v="50000"/>
    <n v="375000"/>
    <d v="2021-04-07T00:00:00"/>
    <n v="310438"/>
    <n v="155.99"/>
    <n v="0.34"/>
    <x v="21"/>
    <n v="20"/>
    <n v="4"/>
    <n v="7"/>
  </r>
  <r>
    <x v="0"/>
    <x v="70"/>
    <x v="0"/>
    <s v="0.2400 AC"/>
    <x v="8"/>
    <s v="R - 30 - Average"/>
    <n v="3"/>
    <n v="2"/>
    <n v="0"/>
    <n v="5"/>
    <s v="1STY - 1 Story Building"/>
    <n v="1753"/>
    <n v="1753"/>
    <n v="1715"/>
    <n v="0"/>
    <x v="0"/>
    <n v="1753"/>
    <n v="162.57843696520251"/>
    <n v="27.261248852157944"/>
    <n v="462"/>
    <n v="0"/>
    <n v="285000"/>
    <d v="2020-09-29T00:00:00"/>
    <n v="274257"/>
    <n v="162.58000000000001"/>
    <n v="0.24"/>
    <x v="20"/>
    <n v="14"/>
    <n v="9"/>
    <n v="29"/>
  </r>
  <r>
    <x v="0"/>
    <x v="119"/>
    <x v="0"/>
    <s v="0.2700 AC"/>
    <x v="0"/>
    <s v="R - 35 - Average to Good"/>
    <n v="3"/>
    <n v="3"/>
    <n v="0"/>
    <n v="6"/>
    <s v="1STY - 1 Story Building"/>
    <n v="2262"/>
    <n v="2262"/>
    <n v="2262"/>
    <n v="1130"/>
    <x v="1"/>
    <n v="3392"/>
    <n v="112.02830188679245"/>
    <n v="32.309628269224227"/>
    <n v="693"/>
    <n v="50000"/>
    <n v="380000"/>
    <d v="2020-11-13T00:00:00"/>
    <n v="345397"/>
    <n v="167.99"/>
    <n v="0.27"/>
    <x v="20"/>
    <n v="19"/>
    <n v="11"/>
    <n v="13"/>
  </r>
  <r>
    <x v="60"/>
    <x v="71"/>
    <x v="0"/>
    <s v="0.3200 AC"/>
    <x v="6"/>
    <s v="R - 30 - Average"/>
    <n v="3"/>
    <n v="3"/>
    <n v="0"/>
    <n v="6"/>
    <s v="1STY - 1 Story Building"/>
    <n v="2127"/>
    <n v="2127"/>
    <n v="2057"/>
    <n v="1000"/>
    <x v="1"/>
    <n v="3127"/>
    <n v="108.73041253597698"/>
    <n v="24.391643709825527"/>
    <n v="441"/>
    <n v="50000"/>
    <n v="340000"/>
    <d v="2021-03-04T00:00:00"/>
    <n v="323827"/>
    <n v="159.85"/>
    <n v="0.32"/>
    <x v="21"/>
    <n v="16"/>
    <n v="3"/>
    <n v="4"/>
  </r>
  <r>
    <x v="0"/>
    <x v="71"/>
    <x v="0"/>
    <s v="0.3700 AC"/>
    <x v="5"/>
    <s v="R - 40 - Good"/>
    <n v="3"/>
    <n v="2"/>
    <n v="1"/>
    <n v="8"/>
    <s v="2STY - 2 Story Building"/>
    <n v="2108"/>
    <n v="1528"/>
    <n v="1488"/>
    <n v="0"/>
    <x v="0"/>
    <n v="1528"/>
    <n v="186.51832460732984"/>
    <n v="17.682972228426774"/>
    <n v="682"/>
    <n v="0"/>
    <n v="285000"/>
    <d v="2020-12-29T00:00:00"/>
    <n v="308508"/>
    <n v="135.19999999999999"/>
    <n v="0.37"/>
    <x v="20"/>
    <n v="16"/>
    <n v="12"/>
    <n v="29"/>
  </r>
  <r>
    <x v="0"/>
    <x v="200"/>
    <x v="0"/>
    <s v="0.1800 AC"/>
    <x v="14"/>
    <s v="R - 35 - Average to Good"/>
    <n v="3"/>
    <n v="2"/>
    <n v="0"/>
    <n v="5"/>
    <s v="1STY - 1 Story Building"/>
    <n v="1260"/>
    <n v="1260"/>
    <n v="1260"/>
    <n v="0"/>
    <x v="0"/>
    <n v="1260"/>
    <n v="218.25396825396825"/>
    <n v="35.072951739618411"/>
    <n v="400"/>
    <n v="40000"/>
    <n v="275000"/>
    <d v="2021-07-06T00:00:00"/>
    <n v="217629"/>
    <n v="218.25"/>
    <n v="0.18"/>
    <x v="21"/>
    <n v="9"/>
    <n v="7"/>
    <n v="6"/>
  </r>
  <r>
    <x v="0"/>
    <x v="72"/>
    <x v="0"/>
    <s v="0.3100 AC"/>
    <x v="0"/>
    <s v="R - 35 - Average to Good"/>
    <n v="4"/>
    <n v="2"/>
    <n v="1"/>
    <n v="8"/>
    <s v="2STY - 2 Story Building"/>
    <n v="2516"/>
    <n v="1492"/>
    <n v="1054"/>
    <n v="779"/>
    <x v="1"/>
    <n v="2271"/>
    <n v="140.90708938793483"/>
    <n v="23.697384401196718"/>
    <n v="400"/>
    <n v="40000"/>
    <n v="320000"/>
    <d v="2021-02-23T00:00:00"/>
    <n v="269724"/>
    <n v="127.19"/>
    <n v="0.31"/>
    <x v="21"/>
    <n v="20"/>
    <n v="2"/>
    <n v="23"/>
  </r>
  <r>
    <x v="0"/>
    <x v="72"/>
    <x v="0"/>
    <s v="0.1800 AC"/>
    <x v="2"/>
    <s v="R - 35 - Average to Good"/>
    <n v="3"/>
    <n v="3"/>
    <n v="0"/>
    <n v="5"/>
    <s v="1STY - 1 Story Building"/>
    <n v="1650"/>
    <n v="1650"/>
    <n v="1617"/>
    <n v="1059"/>
    <x v="1"/>
    <n v="2709"/>
    <n v="102.25175341454411"/>
    <n v="35.328027752270181"/>
    <n v="400"/>
    <n v="40000"/>
    <n v="277000"/>
    <d v="2020-10-30T00:00:00"/>
    <n v="261442"/>
    <n v="167.88"/>
    <n v="0.18"/>
    <x v="20"/>
    <n v="18"/>
    <n v="10"/>
    <n v="30"/>
  </r>
  <r>
    <x v="0"/>
    <x v="75"/>
    <x v="0"/>
    <s v="0.2500 AC"/>
    <x v="0"/>
    <s v="R - 35 - Average to Good"/>
    <n v="4"/>
    <n v="2"/>
    <n v="0"/>
    <n v="7"/>
    <s v="1STY - 1 Story Building"/>
    <n v="2107"/>
    <n v="2107"/>
    <n v="2065"/>
    <n v="0"/>
    <x v="0"/>
    <n v="2107"/>
    <n v="148.31514000949218"/>
    <n v="28.69605142332415"/>
    <n v="638"/>
    <n v="40000"/>
    <n v="312500"/>
    <d v="2020-11-18T00:00:00"/>
    <n v="291496"/>
    <n v="148.32"/>
    <n v="0.25"/>
    <x v="20"/>
    <n v="19"/>
    <n v="11"/>
    <n v="18"/>
  </r>
  <r>
    <x v="0"/>
    <x v="75"/>
    <x v="0"/>
    <s v="0.4400 AC"/>
    <x v="2"/>
    <s v="R - 35 - Average to Good"/>
    <n v="3"/>
    <n v="3"/>
    <n v="0"/>
    <n v="6"/>
    <s v="1STY - 1 Story Building"/>
    <n v="1982"/>
    <n v="1982"/>
    <n v="1952"/>
    <n v="1607"/>
    <x v="1"/>
    <n v="3589"/>
    <n v="109.36193925884648"/>
    <n v="20.478545788463141"/>
    <n v="710"/>
    <n v="40000"/>
    <n v="392500"/>
    <d v="2021-05-21T00:00:00"/>
    <n v="278432"/>
    <n v="198.03"/>
    <n v="0.44"/>
    <x v="21"/>
    <n v="19"/>
    <n v="5"/>
    <n v="21"/>
  </r>
  <r>
    <x v="0"/>
    <x v="75"/>
    <x v="0"/>
    <s v="0.2700 AC"/>
    <x v="4"/>
    <s v="R - 35 - Average to Good"/>
    <n v="3"/>
    <n v="2"/>
    <n v="2"/>
    <n v="6"/>
    <s v="1STY - 1 Story Building"/>
    <n v="2351"/>
    <n v="2351"/>
    <n v="2309"/>
    <n v="1099"/>
    <x v="1"/>
    <n v="3450"/>
    <n v="92.753623188405797"/>
    <n v="27.208108016188824"/>
    <n v="600"/>
    <n v="32000"/>
    <n v="320000"/>
    <d v="2020-11-30T00:00:00"/>
    <n v="314875"/>
    <n v="136.11000000000001"/>
    <n v="0.27"/>
    <x v="20"/>
    <n v="17"/>
    <n v="11"/>
    <n v="30"/>
  </r>
  <r>
    <x v="0"/>
    <x v="76"/>
    <x v="0"/>
    <s v="0.2200 AC"/>
    <x v="4"/>
    <s v="R - 35 - Average to Good"/>
    <n v="4"/>
    <n v="3"/>
    <n v="1"/>
    <n v="8"/>
    <s v="2STY - 2 Story Building"/>
    <n v="3084"/>
    <n v="1802"/>
    <n v="1382"/>
    <n v="1200"/>
    <x v="1"/>
    <n v="3002"/>
    <n v="104.93004663557629"/>
    <n v="32.870022539444022"/>
    <n v="462"/>
    <n v="40000"/>
    <n v="315000"/>
    <d v="2021-04-20T00:00:00"/>
    <n v="310793"/>
    <n v="102.14"/>
    <n v="0.22"/>
    <x v="21"/>
    <n v="18"/>
    <n v="4"/>
    <n v="20"/>
  </r>
  <r>
    <x v="3"/>
    <x v="79"/>
    <x v="0"/>
    <s v="0.2700 AC"/>
    <x v="4"/>
    <s v="R - 35 - Average to Good"/>
    <n v="4"/>
    <n v="2"/>
    <n v="1"/>
    <n v="8"/>
    <s v="2STY - 2 Story Building"/>
    <n v="2728"/>
    <n v="1456"/>
    <n v="1438"/>
    <n v="0"/>
    <x v="0"/>
    <n v="1456"/>
    <n v="250.54945054945054"/>
    <n v="31.017243138455257"/>
    <n v="484"/>
    <n v="45000"/>
    <n v="364800"/>
    <d v="2020-11-23T00:00:00"/>
    <n v="303381"/>
    <n v="133.72"/>
    <n v="0.27"/>
    <x v="20"/>
    <n v="17"/>
    <n v="11"/>
    <n v="23"/>
  </r>
  <r>
    <x v="4"/>
    <x v="327"/>
    <x v="1"/>
    <s v="0.3700 AC"/>
    <x v="20"/>
    <s v="R - 40 - Good"/>
    <n v="3"/>
    <n v="2"/>
    <n v="0"/>
    <n v="6"/>
    <s v="1STY - 1 Story Building"/>
    <n v="1767"/>
    <n v="1767"/>
    <n v="1767"/>
    <n v="0"/>
    <x v="0"/>
    <n v="1767"/>
    <n v="217.44086021505376"/>
    <n v="23.839004293549749"/>
    <n v="821"/>
    <n v="60000"/>
    <n v="384218"/>
    <d v="2021-01-19T00:00:00"/>
    <n v="357210"/>
    <n v="217.44"/>
    <n v="0.37"/>
    <x v="21"/>
    <n v="1"/>
    <n v="1"/>
    <n v="19"/>
  </r>
  <r>
    <x v="3"/>
    <x v="79"/>
    <x v="0"/>
    <s v="0.2700 AC"/>
    <x v="2"/>
    <s v="R - 35 - Average to Good"/>
    <n v="4"/>
    <n v="3"/>
    <n v="1"/>
    <n v="7"/>
    <s v="2STY - 2 Story Building"/>
    <n v="2816"/>
    <n v="1496"/>
    <n v="1376"/>
    <n v="781"/>
    <x v="1"/>
    <n v="2277"/>
    <n v="184.45322793148881"/>
    <n v="35.710641771247829"/>
    <n v="660"/>
    <n v="45000"/>
    <n v="420000"/>
    <d v="2021-05-04T00:00:00"/>
    <n v="339388"/>
    <n v="149.15"/>
    <n v="0.27"/>
    <x v="21"/>
    <n v="19"/>
    <n v="5"/>
    <n v="4"/>
  </r>
  <r>
    <x v="3"/>
    <x v="79"/>
    <x v="0"/>
    <s v="0.2400 AC"/>
    <x v="4"/>
    <s v="R - 35 - Average to Good"/>
    <n v="3"/>
    <n v="2"/>
    <n v="0"/>
    <n v="6"/>
    <s v="1STY - 1 Story Building"/>
    <n v="2356"/>
    <n v="2356"/>
    <n v="2274"/>
    <n v="0"/>
    <x v="0"/>
    <n v="2356"/>
    <n v="145.16129032258064"/>
    <n v="32.713498622589533"/>
    <n v="847"/>
    <n v="45000"/>
    <n v="342000"/>
    <d v="2020-09-03T00:00:00"/>
    <n v="342015"/>
    <n v="145.16"/>
    <n v="0.24"/>
    <x v="20"/>
    <n v="17"/>
    <n v="9"/>
    <n v="3"/>
  </r>
  <r>
    <x v="3"/>
    <x v="79"/>
    <x v="0"/>
    <s v="0.2600 AC"/>
    <x v="4"/>
    <s v="R - 35 - Average to Good"/>
    <n v="4"/>
    <n v="4"/>
    <n v="1"/>
    <n v="10"/>
    <s v="2STY - 2 Story Building"/>
    <n v="4295"/>
    <n v="3175"/>
    <n v="2639"/>
    <n v="0"/>
    <x v="0"/>
    <n v="3175"/>
    <n v="157.48031496062993"/>
    <n v="44.147771420498692"/>
    <n v="660"/>
    <n v="44991"/>
    <n v="500000"/>
    <d v="2020-11-10T00:00:00"/>
    <n v="469367"/>
    <n v="116.41"/>
    <n v="0.26"/>
    <x v="20"/>
    <n v="17"/>
    <n v="11"/>
    <n v="10"/>
  </r>
  <r>
    <x v="4"/>
    <x v="327"/>
    <x v="1"/>
    <s v="0.2000 AC"/>
    <x v="20"/>
    <s v="R - 40 - Good"/>
    <n v="3"/>
    <n v="2"/>
    <n v="0"/>
    <n v="6"/>
    <s v="1STY - 1 Story Building"/>
    <n v="1728"/>
    <n v="1728"/>
    <n v="1728"/>
    <n v="0"/>
    <x v="0"/>
    <n v="1728"/>
    <n v="217.03472222222223"/>
    <n v="43.048209366391184"/>
    <n v="670"/>
    <n v="60000"/>
    <n v="375036"/>
    <d v="2021-03-26T00:00:00"/>
    <n v="296277"/>
    <n v="217.03"/>
    <n v="0.2"/>
    <x v="21"/>
    <n v="1"/>
    <n v="3"/>
    <n v="26"/>
  </r>
  <r>
    <x v="4"/>
    <x v="333"/>
    <x v="1"/>
    <s v="0.2365 AC"/>
    <x v="20"/>
    <s v="R - 45 - Good to Very Good"/>
    <n v="3"/>
    <n v="2"/>
    <n v="1"/>
    <n v="6"/>
    <s v="1STY - 1 Story Building"/>
    <n v="2590"/>
    <n v="2590"/>
    <n v="2590"/>
    <n v="0"/>
    <x v="0"/>
    <n v="2590"/>
    <n v="216.96756756756756"/>
    <n v="54.547590065560478"/>
    <n v="760"/>
    <n v="70001"/>
    <n v="561946"/>
    <d v="2021-05-11T00:00:00"/>
    <n v="356952"/>
    <n v="216.97"/>
    <n v="0.23649999999999999"/>
    <x v="21"/>
    <n v="1"/>
    <n v="5"/>
    <n v="11"/>
  </r>
  <r>
    <x v="3"/>
    <x v="124"/>
    <x v="0"/>
    <s v="0.1900 AC"/>
    <x v="4"/>
    <s v="R - 35 - Average to Good"/>
    <n v="3"/>
    <n v="2"/>
    <n v="0"/>
    <n v="6"/>
    <s v="1STY - 1 Story Building"/>
    <n v="1760"/>
    <n v="1760"/>
    <n v="1760"/>
    <n v="0"/>
    <x v="0"/>
    <n v="1760"/>
    <n v="147.15909090909091"/>
    <n v="31.29379923638297"/>
    <n v="441"/>
    <n v="36000"/>
    <n v="259000"/>
    <d v="2020-12-11T00:00:00"/>
    <n v="264178"/>
    <n v="147.16"/>
    <n v="0.19"/>
    <x v="20"/>
    <n v="17"/>
    <n v="12"/>
    <n v="11"/>
  </r>
  <r>
    <x v="3"/>
    <x v="80"/>
    <x v="0"/>
    <s v="0.1400 AC"/>
    <x v="2"/>
    <s v="R - 30 - Average"/>
    <n v="3"/>
    <n v="2"/>
    <n v="1"/>
    <n v="6"/>
    <s v="2STY - 2 Story Building"/>
    <n v="1932"/>
    <n v="1140"/>
    <n v="0"/>
    <n v="0"/>
    <x v="0"/>
    <n v="1140"/>
    <n v="214.03508771929825"/>
    <n v="40.010494555949094"/>
    <n v="420"/>
    <n v="0"/>
    <n v="244000"/>
    <d v="2020-10-19T00:00:00"/>
    <n v="240692"/>
    <n v="126.29"/>
    <n v="0.14000000000000001"/>
    <x v="20"/>
    <n v="18"/>
    <n v="10"/>
    <n v="19"/>
  </r>
  <r>
    <x v="37"/>
    <x v="267"/>
    <x v="1"/>
    <s v="0.3776 AC"/>
    <x v="16"/>
    <s v="R - 40 - Good"/>
    <n v="3"/>
    <n v="2"/>
    <n v="0"/>
    <n v="6"/>
    <s v="1STY - 1 Story Building"/>
    <n v="1753"/>
    <n v="1753"/>
    <n v="1745"/>
    <n v="0"/>
    <x v="0"/>
    <n v="1753"/>
    <n v="216.77124928693669"/>
    <n v="23.102753264540627"/>
    <n v="843"/>
    <n v="45000"/>
    <n v="380000"/>
    <d v="2021-03-03T00:00:00"/>
    <n v="291639"/>
    <n v="216.77"/>
    <n v="0.37759999999999999"/>
    <x v="21"/>
    <n v="7"/>
    <n v="3"/>
    <n v="3"/>
  </r>
  <r>
    <x v="3"/>
    <x v="80"/>
    <x v="0"/>
    <s v="0.1300 AC"/>
    <x v="2"/>
    <s v="R - 30 - Average"/>
    <n v="4"/>
    <n v="2"/>
    <n v="1"/>
    <n v="7"/>
    <s v="2STY - 2 Story Building"/>
    <n v="2436"/>
    <n v="1644"/>
    <n v="0"/>
    <n v="0"/>
    <x v="0"/>
    <n v="1644"/>
    <n v="164.78102189781021"/>
    <n v="47.83852511125238"/>
    <n v="504"/>
    <n v="27000"/>
    <n v="270900"/>
    <d v="2020-09-18T00:00:00"/>
    <n v="258998"/>
    <n v="111.21"/>
    <n v="0.13"/>
    <x v="20"/>
    <n v="18"/>
    <n v="9"/>
    <n v="18"/>
  </r>
  <r>
    <x v="3"/>
    <x v="80"/>
    <x v="0"/>
    <s v="0.1400 AC"/>
    <x v="2"/>
    <s v="R - 30 - Average"/>
    <n v="3"/>
    <n v="2"/>
    <n v="0"/>
    <n v="5"/>
    <s v="2STY - 2 Story Building"/>
    <n v="1532"/>
    <n v="956"/>
    <n v="0"/>
    <n v="0"/>
    <x v="0"/>
    <n v="956"/>
    <n v="226.98744769874477"/>
    <n v="35.583103764921944"/>
    <n v="380"/>
    <n v="0"/>
    <n v="217000"/>
    <d v="2020-10-29T00:00:00"/>
    <n v="198838"/>
    <n v="141.63999999999999"/>
    <n v="0.14000000000000001"/>
    <x v="20"/>
    <n v="18"/>
    <n v="10"/>
    <n v="29"/>
  </r>
  <r>
    <x v="3"/>
    <x v="81"/>
    <x v="1"/>
    <s v="0.1700 AC"/>
    <x v="2"/>
    <s v="R - 30 - Average"/>
    <n v="4"/>
    <n v="2"/>
    <n v="1"/>
    <n v="8"/>
    <s v="2STY - 2 Story Building"/>
    <n v="2020"/>
    <n v="1010"/>
    <n v="1010"/>
    <n v="0"/>
    <x v="0"/>
    <n v="1010"/>
    <n v="292.0792079207921"/>
    <n v="39.836871387673526"/>
    <n v="420"/>
    <n v="45000"/>
    <n v="295000"/>
    <d v="2020-11-03T00:00:00"/>
    <n v="262600"/>
    <n v="146.04"/>
    <n v="0.17"/>
    <x v="20"/>
    <n v="18"/>
    <n v="11"/>
    <n v="3"/>
  </r>
  <r>
    <x v="0"/>
    <x v="82"/>
    <x v="1"/>
    <s v="0.2600 AC"/>
    <x v="0"/>
    <s v="R - 35 - Average to Good"/>
    <n v="3"/>
    <n v="2"/>
    <n v="1"/>
    <n v="6"/>
    <s v="1STY - 1 Story Building"/>
    <n v="1582"/>
    <n v="1582"/>
    <n v="1512"/>
    <n v="1100"/>
    <x v="1"/>
    <n v="2682"/>
    <n v="97.31543624161074"/>
    <n v="23.045136681500317"/>
    <n v="410"/>
    <n v="0"/>
    <n v="261000"/>
    <d v="2020-10-21T00:00:00"/>
    <n v="252252"/>
    <n v="164.98"/>
    <n v="0.26"/>
    <x v="20"/>
    <n v="19"/>
    <n v="10"/>
    <n v="21"/>
  </r>
  <r>
    <x v="0"/>
    <x v="83"/>
    <x v="1"/>
    <s v="0.2500 AC"/>
    <x v="2"/>
    <s v="R - 35 - Average to Good"/>
    <n v="3"/>
    <n v="2"/>
    <n v="1"/>
    <n v="5"/>
    <s v="1STY - 1 Story Building"/>
    <n v="1642"/>
    <n v="1642"/>
    <n v="1566"/>
    <n v="1260"/>
    <x v="1"/>
    <n v="2902"/>
    <n v="120.60647829083391"/>
    <n v="32.139577594123047"/>
    <n v="609"/>
    <n v="0"/>
    <n v="350000"/>
    <d v="2020-12-29T00:00:00"/>
    <n v="298857"/>
    <n v="213.15"/>
    <n v="0.25"/>
    <x v="20"/>
    <n v="18"/>
    <n v="12"/>
    <n v="29"/>
  </r>
  <r>
    <x v="0"/>
    <x v="83"/>
    <x v="1"/>
    <s v="0.2300 AC"/>
    <x v="2"/>
    <s v="R - 35 - Average to Good"/>
    <n v="3"/>
    <n v="2"/>
    <n v="1"/>
    <n v="6"/>
    <s v="1STY - 1 Story Building"/>
    <n v="1751"/>
    <n v="1751"/>
    <n v="1671"/>
    <n v="700"/>
    <x v="1"/>
    <n v="2451"/>
    <n v="124.8470012239902"/>
    <n v="30.54257994969457"/>
    <n v="462"/>
    <n v="0"/>
    <n v="306000"/>
    <d v="2021-01-20T00:00:00"/>
    <n v="280107"/>
    <n v="174.76"/>
    <n v="0.23"/>
    <x v="21"/>
    <n v="19"/>
    <n v="1"/>
    <n v="20"/>
  </r>
  <r>
    <x v="0"/>
    <x v="84"/>
    <x v="0"/>
    <s v="0.3200 AC"/>
    <x v="2"/>
    <s v="R - 35 - Average to Good"/>
    <n v="3"/>
    <n v="3"/>
    <n v="0"/>
    <n v="6"/>
    <s v="ATM - Atrium Ranch Building"/>
    <n v="1963"/>
    <n v="1963"/>
    <n v="1945"/>
    <n v="1500"/>
    <x v="1"/>
    <n v="3463"/>
    <n v="109.73144672249495"/>
    <n v="27.261248852157941"/>
    <n v="420"/>
    <n v="55000"/>
    <n v="380000"/>
    <d v="2021-05-14T00:00:00"/>
    <n v="319522"/>
    <n v="193.58"/>
    <n v="0.32"/>
    <x v="21"/>
    <n v="19"/>
    <n v="5"/>
    <n v="14"/>
  </r>
  <r>
    <x v="0"/>
    <x v="84"/>
    <x v="0"/>
    <s v="0.2300 AC"/>
    <x v="0"/>
    <s v="R - 35 - Average to Good"/>
    <n v="3"/>
    <n v="2"/>
    <n v="0"/>
    <n v="5"/>
    <s v="1STY - 1 Story Building"/>
    <n v="1605"/>
    <n v="1605"/>
    <n v="1593"/>
    <n v="0"/>
    <x v="0"/>
    <n v="1605"/>
    <n v="158.87850467289721"/>
    <n v="25.45214995807881"/>
    <n v="520"/>
    <n v="55000"/>
    <n v="255000"/>
    <d v="2020-10-30T00:00:00"/>
    <n v="229009"/>
    <n v="158.88"/>
    <n v="0.23"/>
    <x v="20"/>
    <n v="19"/>
    <n v="10"/>
    <n v="30"/>
  </r>
  <r>
    <x v="3"/>
    <x v="84"/>
    <x v="0"/>
    <s v="0.3700 AC"/>
    <x v="0"/>
    <s v="R - 35 - Average to Good"/>
    <n v="4"/>
    <n v="2"/>
    <n v="1"/>
    <n v="8"/>
    <s v="2STY - 2 Story Building"/>
    <n v="2752"/>
    <n v="1422"/>
    <n v="1384"/>
    <n v="0"/>
    <x v="0"/>
    <n v="1422"/>
    <n v="267.22925457102673"/>
    <n v="23.577296304569032"/>
    <n v="651"/>
    <n v="60500"/>
    <n v="380000"/>
    <d v="2020-12-03T00:00:00"/>
    <n v="330255"/>
    <n v="138.08000000000001"/>
    <n v="0.37"/>
    <x v="20"/>
    <n v="19"/>
    <n v="12"/>
    <n v="3"/>
  </r>
  <r>
    <x v="2"/>
    <x v="85"/>
    <x v="0"/>
    <s v="0.3400 AC"/>
    <x v="2"/>
    <s v="R - 35 - Average to Good"/>
    <n v="4"/>
    <n v="3"/>
    <n v="1"/>
    <n v="8"/>
    <s v="2STY - 2 Story Building"/>
    <n v="2410"/>
    <n v="1715"/>
    <n v="1596"/>
    <n v="980"/>
    <x v="1"/>
    <n v="2695"/>
    <n v="144.71243042671614"/>
    <n v="26.332847188462161"/>
    <n v="731"/>
    <n v="55000"/>
    <n v="390000"/>
    <d v="2020-12-03T00:00:00"/>
    <n v="364521"/>
    <n v="161.83000000000001"/>
    <n v="0.34"/>
    <x v="20"/>
    <n v="18"/>
    <n v="12"/>
    <n v="3"/>
  </r>
  <r>
    <x v="2"/>
    <x v="85"/>
    <x v="0"/>
    <s v="0.2400 AC"/>
    <x v="2"/>
    <s v="R - 35 - Average to Good"/>
    <n v="4"/>
    <n v="2"/>
    <n v="1"/>
    <n v="8"/>
    <s v="2STY - 2 Story Building"/>
    <n v="2321"/>
    <n v="1705"/>
    <n v="1581"/>
    <n v="0"/>
    <x v="0"/>
    <n v="1705"/>
    <n v="210.55718475073314"/>
    <n v="34.339608203244566"/>
    <n v="846"/>
    <n v="55000"/>
    <n v="359000"/>
    <d v="2020-09-01T00:00:00"/>
    <n v="361207"/>
    <n v="154.66999999999999"/>
    <n v="0.24"/>
    <x v="20"/>
    <n v="18"/>
    <n v="9"/>
    <n v="1"/>
  </r>
  <r>
    <x v="2"/>
    <x v="85"/>
    <x v="0"/>
    <s v="0.2400 AC"/>
    <x v="4"/>
    <s v="R - 35 - Average to Good"/>
    <n v="3"/>
    <n v="2"/>
    <n v="1"/>
    <n v="7"/>
    <s v="1STY - 1 Story Building"/>
    <n v="2108"/>
    <n v="2108"/>
    <n v="2072"/>
    <n v="500"/>
    <x v="1"/>
    <n v="2608"/>
    <n v="134.24118098159508"/>
    <n v="33.488387664524026"/>
    <n v="660"/>
    <n v="55000"/>
    <n v="350101"/>
    <d v="2020-11-30T00:00:00"/>
    <n v="351157"/>
    <n v="166.08"/>
    <n v="0.24"/>
    <x v="20"/>
    <n v="17"/>
    <n v="11"/>
    <n v="30"/>
  </r>
  <r>
    <x v="2"/>
    <x v="86"/>
    <x v="0"/>
    <s v="0.2300 AC"/>
    <x v="4"/>
    <s v="R - 35 - Average to Good"/>
    <n v="4"/>
    <n v="3"/>
    <n v="1"/>
    <n v="8"/>
    <s v="2STY - 2 Story Building"/>
    <n v="2076"/>
    <n v="1200"/>
    <n v="1122"/>
    <n v="168"/>
    <x v="1"/>
    <n v="1368"/>
    <n v="204.67836257309941"/>
    <n v="27.947458777498301"/>
    <n v="420"/>
    <n v="55000"/>
    <n v="280000"/>
    <d v="2020-10-27T00:00:00"/>
    <n v="318037"/>
    <n v="134.87"/>
    <n v="0.23"/>
    <x v="20"/>
    <n v="17"/>
    <n v="10"/>
    <n v="27"/>
  </r>
  <r>
    <x v="2"/>
    <x v="86"/>
    <x v="0"/>
    <s v="0.2300 AC"/>
    <x v="4"/>
    <s v="R - 35 - Average to Good"/>
    <n v="3"/>
    <n v="2"/>
    <n v="0"/>
    <n v="6"/>
    <s v="1STY - 1 Story Building"/>
    <n v="1948"/>
    <n v="1948"/>
    <n v="1936"/>
    <n v="0"/>
    <x v="0"/>
    <n v="1948"/>
    <n v="159.13757700205338"/>
    <n v="30.941829360801691"/>
    <n v="630"/>
    <n v="55000"/>
    <n v="310000"/>
    <d v="2020-10-22T00:00:00"/>
    <n v="297582"/>
    <n v="159.13999999999999"/>
    <n v="0.23"/>
    <x v="20"/>
    <n v="17"/>
    <n v="10"/>
    <n v="22"/>
  </r>
  <r>
    <x v="2"/>
    <x v="87"/>
    <x v="0"/>
    <s v="0.3000 AC"/>
    <x v="2"/>
    <s v="R - 35 - Average to Good"/>
    <n v="3"/>
    <n v="2"/>
    <n v="1"/>
    <n v="7"/>
    <s v="2STY - 2 Story Building"/>
    <n v="2308"/>
    <n v="1610"/>
    <n v="1566"/>
    <n v="0"/>
    <x v="0"/>
    <n v="1610"/>
    <n v="236.0248447204969"/>
    <n v="29.078665442301805"/>
    <n v="713"/>
    <n v="50000"/>
    <n v="380000"/>
    <d v="2020-11-19T00:00:00"/>
    <n v="289066"/>
    <n v="164.64"/>
    <n v="0.3"/>
    <x v="20"/>
    <n v="18"/>
    <n v="11"/>
    <n v="19"/>
  </r>
  <r>
    <x v="2"/>
    <x v="87"/>
    <x v="0"/>
    <s v="0.3000 AC"/>
    <x v="2"/>
    <s v="R - 35 - Average to Good"/>
    <n v="4"/>
    <n v="4"/>
    <n v="1"/>
    <n v="9"/>
    <s v="2STY - 2 Story Building"/>
    <n v="2762"/>
    <n v="1678"/>
    <n v="1626"/>
    <n v="1220"/>
    <x v="1"/>
    <n v="2898"/>
    <n v="155.62456866804692"/>
    <n v="34.511784511784512"/>
    <n v="746"/>
    <n v="50000"/>
    <n v="451000"/>
    <d v="2021-05-04T00:00:00"/>
    <n v="353658"/>
    <n v="163.29"/>
    <n v="0.3"/>
    <x v="21"/>
    <n v="19"/>
    <n v="5"/>
    <n v="4"/>
  </r>
  <r>
    <x v="3"/>
    <x v="261"/>
    <x v="1"/>
    <s v="0.1470 AC"/>
    <x v="16"/>
    <s v="R - 35 - Average to Good"/>
    <n v="3"/>
    <n v="2"/>
    <n v="0"/>
    <n v="5"/>
    <s v="1STY - 1 Story Building"/>
    <n v="1316"/>
    <n v="1316"/>
    <n v="1316"/>
    <n v="0"/>
    <x v="0"/>
    <n v="1316"/>
    <n v="216.56534954407294"/>
    <n v="44.508161391278279"/>
    <n v="420"/>
    <n v="0"/>
    <n v="285000"/>
    <d v="2021-09-16T00:00:00"/>
    <n v="240033"/>
    <n v="216.57"/>
    <n v="0.14699999999999999"/>
    <x v="21"/>
    <n v="7"/>
    <n v="9"/>
    <n v="16"/>
  </r>
  <r>
    <x v="0"/>
    <x v="126"/>
    <x v="0"/>
    <s v="0.2800 AC"/>
    <x v="5"/>
    <s v="R - 35 - Average to Good"/>
    <n v="4"/>
    <n v="2"/>
    <n v="1"/>
    <n v="8"/>
    <s v="2STY - 2 Story Building"/>
    <n v="3218"/>
    <n v="1778"/>
    <n v="1760"/>
    <n v="0"/>
    <x v="0"/>
    <n v="1778"/>
    <n v="201.34983127109112"/>
    <n v="29.351961170142985"/>
    <n v="660"/>
    <n v="50000"/>
    <n v="358000"/>
    <d v="2020-12-21T00:00:00"/>
    <n v="375265"/>
    <n v="111.25"/>
    <n v="0.28000000000000003"/>
    <x v="20"/>
    <n v="16"/>
    <n v="12"/>
    <n v="21"/>
  </r>
  <r>
    <x v="0"/>
    <x v="126"/>
    <x v="0"/>
    <s v="0.2000 AC"/>
    <x v="4"/>
    <s v="R - 35 - Average to Good"/>
    <n v="3"/>
    <n v="3"/>
    <n v="0"/>
    <n v="6"/>
    <s v="1STY - 1 Story Building"/>
    <n v="2188"/>
    <n v="2188"/>
    <n v="2160"/>
    <n v="1600"/>
    <x v="1"/>
    <n v="3788"/>
    <n v="94.310982048574445"/>
    <n v="41.006657483930212"/>
    <n v="630"/>
    <n v="50000"/>
    <n v="357250"/>
    <d v="2020-10-23T00:00:00"/>
    <n v="342871"/>
    <n v="163.28"/>
    <n v="0.2"/>
    <x v="20"/>
    <n v="17"/>
    <n v="10"/>
    <n v="23"/>
  </r>
  <r>
    <x v="3"/>
    <x v="127"/>
    <x v="0"/>
    <s v="0.1600 AC"/>
    <x v="2"/>
    <s v="R - 30 - Average"/>
    <n v="4"/>
    <n v="2"/>
    <n v="1"/>
    <n v="6"/>
    <s v="2STY - 2 Story Building"/>
    <n v="2520"/>
    <n v="1644"/>
    <n v="0"/>
    <n v="0"/>
    <x v="0"/>
    <n v="1644"/>
    <n v="166.66666666666666"/>
    <n v="39.313590449954084"/>
    <n v="420"/>
    <n v="27000"/>
    <n v="274000"/>
    <d v="2020-11-10T00:00:00"/>
    <n v="266927"/>
    <n v="108.73"/>
    <n v="0.16"/>
    <x v="20"/>
    <n v="18"/>
    <n v="11"/>
    <n v="10"/>
  </r>
  <r>
    <x v="3"/>
    <x v="127"/>
    <x v="0"/>
    <s v="0.1500 AC"/>
    <x v="2"/>
    <s v="R - 30 - Average"/>
    <n v="3"/>
    <n v="2"/>
    <n v="1"/>
    <n v="7"/>
    <s v="2STY - 2 Story Building"/>
    <n v="2500"/>
    <n v="1460"/>
    <n v="0"/>
    <n v="0"/>
    <x v="0"/>
    <n v="1460"/>
    <n v="188.2876712328767"/>
    <n v="42.072237526782985"/>
    <n v="420"/>
    <n v="27000"/>
    <n v="274900"/>
    <d v="2020-11-02T00:00:00"/>
    <n v="265772"/>
    <n v="109.96"/>
    <n v="0.15"/>
    <x v="20"/>
    <n v="18"/>
    <n v="11"/>
    <n v="2"/>
  </r>
  <r>
    <x v="0"/>
    <x v="330"/>
    <x v="0"/>
    <s v="0.2531 AC"/>
    <x v="20"/>
    <s v="R - 35 - Average to Good"/>
    <n v="3"/>
    <n v="2"/>
    <n v="1"/>
    <n v="6"/>
    <s v="1STY - 1 Story Building"/>
    <n v="1571"/>
    <n v="1571"/>
    <n v="1553"/>
    <n v="0"/>
    <x v="0"/>
    <n v="1571"/>
    <n v="216.42266072565246"/>
    <n v="30.838901569119592"/>
    <n v="600"/>
    <n v="50000"/>
    <n v="340000"/>
    <d v="2021-07-07T00:00:00"/>
    <n v="292840"/>
    <n v="216.42"/>
    <n v="0.25309999999999999"/>
    <x v="21"/>
    <n v="1"/>
    <n v="7"/>
    <n v="7"/>
  </r>
  <r>
    <x v="3"/>
    <x v="296"/>
    <x v="0"/>
    <s v="0.1708 AC"/>
    <x v="19"/>
    <s v="R - 40 - Good"/>
    <n v="4"/>
    <n v="2"/>
    <n v="2"/>
    <n v="9"/>
    <s v="2STY - 2 Story Building"/>
    <n v="2528"/>
    <n v="1324"/>
    <n v="1204"/>
    <n v="0"/>
    <x v="0"/>
    <n v="1324"/>
    <n v="407.85498489425981"/>
    <n v="72.580176902084503"/>
    <n v="640"/>
    <n v="70000"/>
    <n v="540000"/>
    <d v="2021-06-07T00:00:00"/>
    <n v="518436"/>
    <n v="213.61"/>
    <n v="0.17080000000000001"/>
    <x v="21"/>
    <n v="3"/>
    <n v="6"/>
    <n v="7"/>
  </r>
  <r>
    <x v="67"/>
    <x v="247"/>
    <x v="0"/>
    <s v="0.3300 AC"/>
    <x v="20"/>
    <s v="R - 40 - Good"/>
    <n v="3"/>
    <n v="2"/>
    <n v="0"/>
    <n v="6"/>
    <s v="1STY - 1 Story Building"/>
    <n v="1873"/>
    <n v="1873"/>
    <n v="1873"/>
    <n v="0"/>
    <x v="0"/>
    <n v="1873"/>
    <n v="213.56113187399893"/>
    <n v="27.826474107465842"/>
    <n v="704"/>
    <n v="52000"/>
    <n v="400000"/>
    <d v="2021-03-18T00:00:00"/>
    <n v="313000"/>
    <n v="213.56"/>
    <n v="0.33"/>
    <x v="21"/>
    <n v="1"/>
    <n v="3"/>
    <n v="18"/>
  </r>
  <r>
    <x v="0"/>
    <x v="130"/>
    <x v="1"/>
    <s v="0.1900 AC"/>
    <x v="2"/>
    <s v="R - 30 - Average"/>
    <n v="3"/>
    <n v="3"/>
    <n v="1"/>
    <n v="6"/>
    <s v="2STY - 2 Story Building"/>
    <n v="1472"/>
    <n v="792"/>
    <n v="750"/>
    <n v="532"/>
    <x v="1"/>
    <n v="1324"/>
    <n v="182.02416918429003"/>
    <n v="29.118940602194193"/>
    <n v="420"/>
    <n v="0"/>
    <n v="241000"/>
    <d v="2020-12-01T00:00:00"/>
    <n v="215850"/>
    <n v="163.72"/>
    <n v="0.19"/>
    <x v="20"/>
    <n v="18"/>
    <n v="12"/>
    <n v="1"/>
  </r>
  <r>
    <x v="3"/>
    <x v="295"/>
    <x v="0"/>
    <s v="0.1708 AC"/>
    <x v="17"/>
    <s v="R - 40 - Good"/>
    <n v="3"/>
    <n v="2"/>
    <n v="0"/>
    <n v="6"/>
    <s v="1STY - 1 Story Building"/>
    <n v="1756"/>
    <n v="1756"/>
    <n v="1756"/>
    <n v="0"/>
    <x v="0"/>
    <n v="1756"/>
    <n v="213.55353075170842"/>
    <n v="50.402900626447568"/>
    <n v="601"/>
    <n v="70000"/>
    <n v="375000"/>
    <d v="2021-07-14T00:00:00"/>
    <n v="361552"/>
    <n v="213.55"/>
    <n v="0.17080000000000001"/>
    <x v="21"/>
    <n v="5"/>
    <n v="7"/>
    <n v="14"/>
  </r>
  <r>
    <x v="0"/>
    <x v="133"/>
    <x v="0"/>
    <s v="0.2700 AC"/>
    <x v="4"/>
    <s v="R - 40 - Good"/>
    <n v="3"/>
    <n v="3"/>
    <n v="1"/>
    <n v="7"/>
    <s v="ATM - Atrium Ranch Building"/>
    <n v="2720"/>
    <n v="2720"/>
    <n v="2720"/>
    <n v="2500"/>
    <x v="1"/>
    <n v="5220"/>
    <n v="93.869731800766289"/>
    <n v="41.662415399789133"/>
    <n v="670"/>
    <n v="0"/>
    <n v="490000"/>
    <d v="2020-12-08T00:00:00"/>
    <n v="466163"/>
    <n v="180.15"/>
    <n v="0.27"/>
    <x v="20"/>
    <n v="17"/>
    <n v="12"/>
    <n v="8"/>
  </r>
  <r>
    <x v="0"/>
    <x v="133"/>
    <x v="0"/>
    <s v="0.3600 AC"/>
    <x v="4"/>
    <s v="R - 40 - Good"/>
    <n v="4"/>
    <n v="3"/>
    <n v="1"/>
    <n v="10"/>
    <s v="2STY - 2 Story Building"/>
    <n v="3371"/>
    <n v="2601"/>
    <n v="2242"/>
    <n v="0"/>
    <x v="0"/>
    <n v="2601"/>
    <n v="177.81622452902729"/>
    <n v="29.493163962860937"/>
    <n v="662"/>
    <n v="0"/>
    <n v="462500"/>
    <d v="2020-11-06T00:00:00"/>
    <n v="409130"/>
    <n v="137.19999999999999"/>
    <n v="0.36"/>
    <x v="20"/>
    <n v="17"/>
    <n v="11"/>
    <n v="6"/>
  </r>
  <r>
    <x v="0"/>
    <x v="133"/>
    <x v="0"/>
    <s v="0.3100 AC"/>
    <x v="8"/>
    <s v="R - 40 - Good"/>
    <n v="4"/>
    <n v="3"/>
    <n v="1"/>
    <n v="9"/>
    <s v="2STY - 2 Story Building"/>
    <n v="3684"/>
    <n v="2239"/>
    <n v="2213"/>
    <n v="1106"/>
    <x v="1"/>
    <n v="3345"/>
    <n v="142.00298953662181"/>
    <n v="35.175804970526379"/>
    <n v="693"/>
    <n v="0"/>
    <n v="475000"/>
    <d v="2020-11-02T00:00:00"/>
    <n v="481114"/>
    <n v="128.94"/>
    <n v="0.31"/>
    <x v="20"/>
    <n v="14"/>
    <n v="11"/>
    <n v="2"/>
  </r>
  <r>
    <x v="3"/>
    <x v="135"/>
    <x v="0"/>
    <s v="0.1700 AC"/>
    <x v="4"/>
    <s v="R - 35 - Average to Good"/>
    <n v="4"/>
    <n v="3"/>
    <n v="1"/>
    <n v="8"/>
    <s v="2STY - 2 Story Building"/>
    <n v="2511"/>
    <n v="1559"/>
    <n v="1532"/>
    <n v="1000"/>
    <x v="1"/>
    <n v="2559"/>
    <n v="142.36928487690503"/>
    <n v="49.198266083292815"/>
    <n v="420"/>
    <n v="0"/>
    <n v="364323"/>
    <d v="2020-09-24T00:00:00"/>
    <n v="337497"/>
    <n v="145.09"/>
    <n v="0.17"/>
    <x v="20"/>
    <n v="17"/>
    <n v="9"/>
    <n v="24"/>
  </r>
  <r>
    <x v="3"/>
    <x v="135"/>
    <x v="0"/>
    <s v="0.1700 AC"/>
    <x v="2"/>
    <s v="R - 35 - Average to Good"/>
    <n v="4"/>
    <n v="2"/>
    <n v="1"/>
    <n v="8"/>
    <s v="2STY - 2 Story Building"/>
    <n v="2244"/>
    <n v="1152"/>
    <n v="1092"/>
    <n v="0"/>
    <x v="0"/>
    <n v="1152"/>
    <n v="277.77777777777777"/>
    <n v="43.212877437476365"/>
    <n v="420"/>
    <n v="40002"/>
    <n v="320000"/>
    <d v="2020-12-23T00:00:00"/>
    <n v="258374"/>
    <n v="142.6"/>
    <n v="0.17"/>
    <x v="20"/>
    <n v="18"/>
    <n v="12"/>
    <n v="23"/>
  </r>
  <r>
    <x v="3"/>
    <x v="135"/>
    <x v="0"/>
    <s v="0.1700 AC"/>
    <x v="4"/>
    <s v="R - 35 - Average to Good"/>
    <n v="4"/>
    <n v="2"/>
    <n v="1"/>
    <n v="9"/>
    <s v="2STY - 2 Story Building"/>
    <n v="2939"/>
    <n v="1683"/>
    <n v="1256"/>
    <n v="0"/>
    <x v="0"/>
    <n v="1683"/>
    <n v="203.80273321449792"/>
    <n v="46.318803003294974"/>
    <n v="400"/>
    <n v="40002"/>
    <n v="343000"/>
    <d v="2020-10-13T00:00:00"/>
    <n v="300266"/>
    <n v="116.71"/>
    <n v="0.17"/>
    <x v="20"/>
    <n v="17"/>
    <n v="10"/>
    <n v="13"/>
  </r>
  <r>
    <x v="3"/>
    <x v="135"/>
    <x v="0"/>
    <s v="0.1900 AC"/>
    <x v="6"/>
    <s v="R - 35 - Average to Good"/>
    <n v="4"/>
    <n v="3"/>
    <n v="1"/>
    <n v="8"/>
    <s v="2STY - 2 Story Building"/>
    <n v="2636"/>
    <n v="1800"/>
    <n v="1784"/>
    <n v="1000"/>
    <x v="1"/>
    <n v="2800"/>
    <n v="121.42857142857143"/>
    <n v="41.08066309023247"/>
    <n v="420"/>
    <n v="40002"/>
    <n v="340000"/>
    <d v="2020-12-17T00:00:00"/>
    <n v="324097"/>
    <n v="128.97999999999999"/>
    <n v="0.19"/>
    <x v="20"/>
    <n v="15"/>
    <n v="12"/>
    <n v="17"/>
  </r>
  <r>
    <x v="0"/>
    <x v="338"/>
    <x v="1"/>
    <s v="0.1860 AC"/>
    <x v="20"/>
    <s v="R - 35 - Average to Good"/>
    <n v="3"/>
    <n v="2"/>
    <n v="0"/>
    <n v="6"/>
    <s v="1STY - 1 Story Building"/>
    <n v="1276"/>
    <n v="1276"/>
    <n v="1276"/>
    <n v="0"/>
    <x v="0"/>
    <n v="1276"/>
    <n v="212.52272727272728"/>
    <n v="33.469963565271485"/>
    <n v="400"/>
    <n v="30000"/>
    <n v="271179"/>
    <d v="2021-05-26T00:00:00"/>
    <n v="170679"/>
    <n v="212.52"/>
    <n v="0.186"/>
    <x v="21"/>
    <n v="1"/>
    <n v="5"/>
    <n v="26"/>
  </r>
  <r>
    <x v="3"/>
    <x v="90"/>
    <x v="0"/>
    <s v="0.1700 AC"/>
    <x v="2"/>
    <s v="R - 35 - Average to Good"/>
    <n v="4"/>
    <n v="3"/>
    <n v="1"/>
    <n v="8"/>
    <s v="2STY - 2 Story Building"/>
    <n v="2096"/>
    <n v="1186"/>
    <n v="1120"/>
    <n v="840"/>
    <x v="1"/>
    <n v="2026"/>
    <n v="180.15794669299112"/>
    <n v="49.289688327121475"/>
    <n v="420"/>
    <n v="40002"/>
    <n v="365000"/>
    <d v="2021-04-13T00:00:00"/>
    <n v="303726"/>
    <n v="174.14"/>
    <n v="0.17"/>
    <x v="21"/>
    <n v="19"/>
    <n v="4"/>
    <n v="13"/>
  </r>
  <r>
    <x v="60"/>
    <x v="90"/>
    <x v="0"/>
    <s v="0.1700 AC"/>
    <x v="2"/>
    <s v="R - 35 - Average to Good"/>
    <n v="4"/>
    <n v="2"/>
    <n v="1"/>
    <n v="9"/>
    <s v="2STY - 2 Story Building"/>
    <n v="2112"/>
    <n v="1188"/>
    <n v="1120"/>
    <n v="784"/>
    <x v="1"/>
    <n v="1972"/>
    <n v="167.34279918864098"/>
    <n v="44.563279857397497"/>
    <n v="420"/>
    <n v="40002"/>
    <n v="330000"/>
    <d v="2021-04-02T00:00:00"/>
    <n v="288713"/>
    <n v="156.25"/>
    <n v="0.17"/>
    <x v="21"/>
    <n v="19"/>
    <n v="4"/>
    <n v="2"/>
  </r>
  <r>
    <x v="3"/>
    <x v="90"/>
    <x v="0"/>
    <s v="0.1900 AC"/>
    <x v="5"/>
    <s v="R - 35 - Average to Good"/>
    <n v="3"/>
    <n v="3"/>
    <n v="0"/>
    <n v="6"/>
    <s v="1STY - 1 Story Building"/>
    <n v="1756"/>
    <n v="1756"/>
    <n v="1718"/>
    <n v="871"/>
    <x v="1"/>
    <n v="2627"/>
    <n v="118.0053292729349"/>
    <n v="37.455898699917839"/>
    <n v="670"/>
    <n v="40002"/>
    <n v="310000"/>
    <d v="2020-11-03T00:00:00"/>
    <n v="293867"/>
    <n v="176.54"/>
    <n v="0.19"/>
    <x v="20"/>
    <n v="16"/>
    <n v="11"/>
    <n v="3"/>
  </r>
  <r>
    <x v="3"/>
    <x v="90"/>
    <x v="0"/>
    <s v="0.1900 AC"/>
    <x v="5"/>
    <s v="R - 35 - Average to Good"/>
    <n v="4"/>
    <n v="2"/>
    <n v="1"/>
    <n v="7"/>
    <s v="2STY - 2 Story Building"/>
    <n v="2060"/>
    <n v="1388"/>
    <n v="1388"/>
    <n v="800"/>
    <x v="1"/>
    <n v="2188"/>
    <n v="151.27970749542962"/>
    <n v="39.99323377313808"/>
    <n v="630"/>
    <n v="40002"/>
    <n v="331000"/>
    <d v="2020-09-21T00:00:00"/>
    <n v="296642"/>
    <n v="160.68"/>
    <n v="0.19"/>
    <x v="20"/>
    <n v="16"/>
    <n v="9"/>
    <n v="21"/>
  </r>
  <r>
    <x v="3"/>
    <x v="90"/>
    <x v="0"/>
    <s v="0.1900 AC"/>
    <x v="4"/>
    <s v="R - 35 - Average to Good"/>
    <n v="4"/>
    <n v="2"/>
    <n v="1"/>
    <n v="7"/>
    <s v="2STY - 2 Story Building"/>
    <n v="2124"/>
    <n v="1452"/>
    <n v="1408"/>
    <n v="0"/>
    <x v="0"/>
    <n v="1452"/>
    <n v="224.17355371900825"/>
    <n v="39.328693634913733"/>
    <n v="420"/>
    <n v="40002"/>
    <n v="325500"/>
    <d v="2020-11-23T00:00:00"/>
    <n v="292334"/>
    <n v="153.25"/>
    <n v="0.19"/>
    <x v="20"/>
    <n v="17"/>
    <n v="11"/>
    <n v="23"/>
  </r>
  <r>
    <x v="2"/>
    <x v="138"/>
    <x v="0"/>
    <s v="0.2400 AC"/>
    <x v="5"/>
    <s v="R - 35 - Average to Good"/>
    <n v="3"/>
    <n v="2"/>
    <n v="0"/>
    <n v="6"/>
    <s v="1STY - 1 Story Building"/>
    <n v="2100"/>
    <n v="2100"/>
    <n v="2056"/>
    <n v="0"/>
    <x v="0"/>
    <n v="2100"/>
    <n v="173.8095238095238"/>
    <n v="34.913529231711053"/>
    <n v="700"/>
    <n v="50000"/>
    <n v="365000"/>
    <d v="2020-09-08T00:00:00"/>
    <n v="319935"/>
    <n v="173.81"/>
    <n v="0.24"/>
    <x v="20"/>
    <n v="16"/>
    <n v="9"/>
    <n v="8"/>
  </r>
  <r>
    <x v="2"/>
    <x v="138"/>
    <x v="0"/>
    <s v="0.2400 AC"/>
    <x v="4"/>
    <s v="R - 35 - Average to Good"/>
    <n v="3"/>
    <n v="3"/>
    <n v="0"/>
    <n v="8"/>
    <s v="1STY - 1 Story Building"/>
    <n v="2162"/>
    <n v="2162"/>
    <n v="2162"/>
    <n v="1500"/>
    <x v="1"/>
    <n v="3662"/>
    <n v="98.853085745494269"/>
    <n v="34.626568717477809"/>
    <n v="662"/>
    <n v="50000"/>
    <n v="362000"/>
    <d v="2020-10-02T00:00:00"/>
    <n v="319519"/>
    <n v="167.44"/>
    <n v="0.24"/>
    <x v="20"/>
    <n v="17"/>
    <n v="10"/>
    <n v="2"/>
  </r>
  <r>
    <x v="37"/>
    <x v="281"/>
    <x v="1"/>
    <s v="0.2500 AC"/>
    <x v="18"/>
    <s v="R - 40 - Good"/>
    <n v="3"/>
    <n v="2"/>
    <n v="0"/>
    <n v="6"/>
    <s v="1STY - 1 Story Building"/>
    <n v="1967"/>
    <n v="1967"/>
    <n v="1967"/>
    <n v="0"/>
    <x v="0"/>
    <n v="1967"/>
    <n v="210.98118962887645"/>
    <n v="38.10835629017447"/>
    <n v="851"/>
    <n v="45000"/>
    <n v="415000"/>
    <d v="2021-09-17T00:00:00"/>
    <n v="321629"/>
    <n v="210.98"/>
    <n v="0.25"/>
    <x v="21"/>
    <n v="4"/>
    <n v="9"/>
    <n v="17"/>
  </r>
  <r>
    <x v="2"/>
    <x v="141"/>
    <x v="0"/>
    <s v="0.2300 AC"/>
    <x v="9"/>
    <s v="R - 40 - Good"/>
    <n v="3"/>
    <n v="3"/>
    <n v="0"/>
    <n v="6"/>
    <s v="ATM - Atrium Ranch Building"/>
    <n v="2081"/>
    <n v="2081"/>
    <n v="2065"/>
    <n v="748"/>
    <x v="1"/>
    <n v="2829"/>
    <n v="130.78826440438317"/>
    <n v="36.93057052740847"/>
    <n v="620"/>
    <n v="50000"/>
    <n v="370000"/>
    <d v="2020-11-23T00:00:00"/>
    <n v="346054"/>
    <n v="177.8"/>
    <n v="0.23"/>
    <x v="20"/>
    <n v="13"/>
    <n v="11"/>
    <n v="23"/>
  </r>
  <r>
    <x v="0"/>
    <x v="142"/>
    <x v="0"/>
    <s v="0.2300 AC"/>
    <x v="14"/>
    <s v="R - 35 - Average to Good"/>
    <n v="4"/>
    <n v="3"/>
    <n v="1"/>
    <n v="6"/>
    <s v="2STY - 2 Story Building"/>
    <n v="2877"/>
    <n v="1716"/>
    <n v="1464"/>
    <n v="950"/>
    <x v="1"/>
    <n v="2666"/>
    <n v="168.79219804951236"/>
    <n v="44.91555874955084"/>
    <n v="420"/>
    <n v="37000"/>
    <n v="450000"/>
    <d v="2021-04-27T00:00:00"/>
    <n v="385142"/>
    <n v="156.41"/>
    <n v="0.23"/>
    <x v="21"/>
    <n v="9"/>
    <n v="4"/>
    <n v="27"/>
  </r>
  <r>
    <x v="3"/>
    <x v="213"/>
    <x v="1"/>
    <s v="0.1300 AC"/>
    <x v="9"/>
    <s v="R - 30 - Average"/>
    <n v="3"/>
    <n v="2"/>
    <n v="0"/>
    <n v="5"/>
    <s v="1STY - 1 Story Building"/>
    <n v="1252"/>
    <n v="1252"/>
    <n v="1240"/>
    <n v="0"/>
    <x v="0"/>
    <n v="1252"/>
    <n v="210.46325878594249"/>
    <n v="46.53175107720562"/>
    <n v="400"/>
    <n v="0"/>
    <n v="263500"/>
    <d v="2021-09-15T00:00:00"/>
    <n v="207765"/>
    <n v="210.46"/>
    <n v="0.13"/>
    <x v="21"/>
    <n v="14"/>
    <n v="9"/>
    <n v="15"/>
  </r>
  <r>
    <x v="0"/>
    <x v="144"/>
    <x v="0"/>
    <s v="0.2800 AC"/>
    <x v="4"/>
    <s v="R - 35 - Average to Good"/>
    <n v="3"/>
    <n v="2"/>
    <n v="0"/>
    <n v="6"/>
    <s v="1STY - 1 Story Building"/>
    <n v="1701"/>
    <n v="1701"/>
    <n v="1683"/>
    <n v="0"/>
    <x v="0"/>
    <n v="1701"/>
    <n v="155.7907113462669"/>
    <n v="21.727010363373999"/>
    <n v="720"/>
    <n v="40000"/>
    <n v="265000"/>
    <d v="2020-12-22T00:00:00"/>
    <n v="255066"/>
    <n v="155.79"/>
    <n v="0.28000000000000003"/>
    <x v="20"/>
    <n v="17"/>
    <n v="12"/>
    <n v="22"/>
  </r>
  <r>
    <x v="0"/>
    <x v="144"/>
    <x v="0"/>
    <s v="0.2300 AC"/>
    <x v="4"/>
    <s v="R - 35 - Average to Good"/>
    <n v="3"/>
    <n v="3"/>
    <n v="0"/>
    <n v="6"/>
    <s v="1STY - 1 Story Building"/>
    <n v="1685"/>
    <n v="1685"/>
    <n v="1671"/>
    <n v="973"/>
    <x v="1"/>
    <n v="2658"/>
    <n v="103.46124905944319"/>
    <n v="27.4483970136144"/>
    <n v="400"/>
    <n v="40000"/>
    <n v="275000"/>
    <d v="2020-12-08T00:00:00"/>
    <n v="267089"/>
    <n v="163.19999999999999"/>
    <n v="0.23"/>
    <x v="20"/>
    <n v="17"/>
    <n v="12"/>
    <n v="8"/>
  </r>
  <r>
    <x v="0"/>
    <x v="144"/>
    <x v="0"/>
    <s v="0.2100 AC"/>
    <x v="5"/>
    <s v="R - 35 - Average to Good"/>
    <n v="4"/>
    <n v="3"/>
    <n v="1"/>
    <n v="8"/>
    <s v="2STY - 2 Story Building"/>
    <n v="2510"/>
    <n v="1486"/>
    <n v="1024"/>
    <n v="688"/>
    <x v="1"/>
    <n v="2174"/>
    <n v="141.90432382704691"/>
    <n v="33.724692815601905"/>
    <n v="400"/>
    <n v="40000"/>
    <n v="308500"/>
    <d v="2020-12-22T00:00:00"/>
    <n v="305286"/>
    <n v="122.91"/>
    <n v="0.21"/>
    <x v="20"/>
    <n v="16"/>
    <n v="12"/>
    <n v="22"/>
  </r>
  <r>
    <x v="0"/>
    <x v="144"/>
    <x v="0"/>
    <s v="0.2300 AC"/>
    <x v="4"/>
    <s v="R - 35 - Average to Good"/>
    <n v="3"/>
    <n v="3"/>
    <n v="0"/>
    <n v="7"/>
    <s v="1STY - 1 Story Building"/>
    <n v="1701"/>
    <n v="1701"/>
    <n v="1650"/>
    <n v="0"/>
    <x v="0"/>
    <n v="1701"/>
    <n v="161.66960611405057"/>
    <n v="27.4483970136144"/>
    <n v="400"/>
    <n v="40000"/>
    <n v="275000"/>
    <d v="2020-09-04T00:00:00"/>
    <n v="253621"/>
    <n v="161.66999999999999"/>
    <n v="0.23"/>
    <x v="20"/>
    <n v="17"/>
    <n v="9"/>
    <n v="4"/>
  </r>
  <r>
    <x v="0"/>
    <x v="144"/>
    <x v="0"/>
    <s v="0.1900 AC"/>
    <x v="4"/>
    <s v="R - 35 - Average to Good"/>
    <n v="3"/>
    <n v="3"/>
    <n v="0"/>
    <n v="5"/>
    <s v="1STY - 1 Story Building"/>
    <n v="1398"/>
    <n v="1398"/>
    <n v="1358"/>
    <n v="975"/>
    <x v="1"/>
    <n v="2373"/>
    <n v="111.63084702907712"/>
    <n v="32.00666956647818"/>
    <n v="420"/>
    <n v="40000"/>
    <n v="264900"/>
    <d v="2020-12-18T00:00:00"/>
    <n v="228304"/>
    <n v="189.48"/>
    <n v="0.19"/>
    <x v="20"/>
    <n v="17"/>
    <n v="12"/>
    <n v="18"/>
  </r>
  <r>
    <x v="0"/>
    <x v="144"/>
    <x v="0"/>
    <s v="0.2200 AC"/>
    <x v="6"/>
    <s v="R - 35 - Average to Good"/>
    <n v="3"/>
    <n v="2"/>
    <n v="0"/>
    <n v="6"/>
    <s v="1STY - 1 Story Building"/>
    <n v="1651"/>
    <n v="1651"/>
    <n v="1600"/>
    <n v="0"/>
    <x v="0"/>
    <n v="1651"/>
    <n v="151.42337976983646"/>
    <n v="26.087319475749226"/>
    <n v="400"/>
    <n v="40000"/>
    <n v="250000"/>
    <d v="2020-10-15T00:00:00"/>
    <n v="247608"/>
    <n v="151.41999999999999"/>
    <n v="0.22"/>
    <x v="20"/>
    <n v="15"/>
    <n v="10"/>
    <n v="15"/>
  </r>
  <r>
    <x v="0"/>
    <x v="145"/>
    <x v="0"/>
    <s v="0.1600 AC"/>
    <x v="5"/>
    <s v="R - 35 - Average to Good"/>
    <n v="4"/>
    <n v="3"/>
    <n v="1"/>
    <n v="9"/>
    <s v="2STY - 2 Story Building"/>
    <n v="2508"/>
    <n v="1484"/>
    <n v="1060"/>
    <n v="795"/>
    <x v="1"/>
    <n v="2279"/>
    <n v="138.2185168933743"/>
    <n v="45.196280991735534"/>
    <n v="400"/>
    <n v="40000"/>
    <n v="315000"/>
    <d v="2020-10-15T00:00:00"/>
    <n v="306235"/>
    <n v="125.6"/>
    <n v="0.16"/>
    <x v="20"/>
    <n v="16"/>
    <n v="10"/>
    <n v="15"/>
  </r>
  <r>
    <x v="0"/>
    <x v="145"/>
    <x v="0"/>
    <s v="0.2300 AC"/>
    <x v="5"/>
    <s v="R - 35 - Average to Good"/>
    <n v="3"/>
    <n v="2"/>
    <n v="0"/>
    <n v="6"/>
    <s v="1STY - 1 Story Building"/>
    <n v="1502"/>
    <n v="1502"/>
    <n v="1484"/>
    <n v="74"/>
    <x v="1"/>
    <n v="1576"/>
    <n v="126.90355329949239"/>
    <n v="19.962470555355928"/>
    <n v="400"/>
    <n v="40000"/>
    <n v="200000"/>
    <d v="2021-02-02T00:00:00"/>
    <n v="233990"/>
    <n v="133.16"/>
    <n v="0.23"/>
    <x v="21"/>
    <n v="17"/>
    <n v="2"/>
    <n v="2"/>
  </r>
  <r>
    <x v="4"/>
    <x v="312"/>
    <x v="0"/>
    <s v="0.1546 AC"/>
    <x v="19"/>
    <s v="R - 35 - Average to Good"/>
    <n v="3"/>
    <n v="2"/>
    <n v="0"/>
    <n v="5"/>
    <s v="1STY - 1 Story Building"/>
    <n v="1303"/>
    <n v="1303"/>
    <n v="1303"/>
    <n v="0"/>
    <x v="0"/>
    <n v="1303"/>
    <n v="210.28396009209516"/>
    <n v="40.686768900340589"/>
    <n v="433"/>
    <n v="50000"/>
    <n v="274000"/>
    <d v="2021-09-13T00:00:00"/>
    <n v="230468"/>
    <n v="210.28"/>
    <n v="0.15459999999999999"/>
    <x v="21"/>
    <n v="3"/>
    <n v="9"/>
    <n v="13"/>
  </r>
  <r>
    <x v="0"/>
    <x v="338"/>
    <x v="1"/>
    <s v="0.1709 AC"/>
    <x v="20"/>
    <s v="R - 35 - Average to Good"/>
    <n v="3"/>
    <n v="2"/>
    <n v="0"/>
    <n v="5"/>
    <s v="1STY - 1 Story Building"/>
    <n v="1344"/>
    <n v="1344"/>
    <n v="1344"/>
    <n v="0"/>
    <x v="0"/>
    <n v="1344"/>
    <n v="208.71949404761904"/>
    <n v="37.681861435784519"/>
    <n v="400"/>
    <n v="30000"/>
    <n v="280519"/>
    <d v="2021-03-05T00:00:00"/>
    <n v="217889"/>
    <n v="208.72"/>
    <n v="0.1709"/>
    <x v="21"/>
    <n v="1"/>
    <n v="3"/>
    <n v="5"/>
  </r>
  <r>
    <x v="0"/>
    <x v="322"/>
    <x v="1"/>
    <s v="0.2109 AC"/>
    <x v="3"/>
    <s v="R - 35 - Average to Good"/>
    <n v="3"/>
    <n v="2"/>
    <n v="0"/>
    <n v="5"/>
    <s v="1STY - 1 Story Building"/>
    <n v="1324"/>
    <n v="1324"/>
    <n v="1324"/>
    <n v="0"/>
    <x v="0"/>
    <n v="1324"/>
    <n v="208.45921450151059"/>
    <n v="30.043092244049181"/>
    <n v="440"/>
    <n v="30000"/>
    <n v="276000"/>
    <d v="2021-07-02T00:00:00"/>
    <n v="258824"/>
    <n v="208.46"/>
    <n v="0.2109"/>
    <x v="21"/>
    <n v="2"/>
    <n v="7"/>
    <n v="2"/>
  </r>
  <r>
    <x v="0"/>
    <x v="182"/>
    <x v="0"/>
    <s v="0.2400 AC"/>
    <x v="9"/>
    <s v="R - 40 - Good"/>
    <n v="3"/>
    <n v="2"/>
    <n v="1"/>
    <n v="8"/>
    <s v="2STY - 2 Story Building"/>
    <n v="2178"/>
    <n v="1574"/>
    <n v="1436"/>
    <n v="0"/>
    <x v="0"/>
    <n v="1574"/>
    <n v="194.40914866581957"/>
    <n v="29.269972451790636"/>
    <n v="638"/>
    <n v="40000"/>
    <n v="306000"/>
    <d v="2020-09-04T00:00:00"/>
    <n v="285664"/>
    <n v="140.5"/>
    <n v="0.24"/>
    <x v="20"/>
    <n v="13"/>
    <n v="9"/>
    <n v="4"/>
  </r>
  <r>
    <x v="0"/>
    <x v="147"/>
    <x v="0"/>
    <s v="0.1800 AC"/>
    <x v="6"/>
    <s v="R - 35 - Average to Good"/>
    <n v="3"/>
    <n v="2"/>
    <n v="2"/>
    <n v="7"/>
    <s v="2STY - 2 Story Building"/>
    <n v="1530"/>
    <n v="774"/>
    <n v="756"/>
    <n v="718"/>
    <x v="1"/>
    <n v="1492"/>
    <n v="189.51072386058982"/>
    <n v="36.061371288644018"/>
    <n v="600"/>
    <n v="44000"/>
    <n v="282750"/>
    <d v="2021-01-20T00:00:00"/>
    <n v="237687"/>
    <n v="184.8"/>
    <n v="0.18"/>
    <x v="21"/>
    <n v="16"/>
    <n v="1"/>
    <n v="20"/>
  </r>
  <r>
    <x v="0"/>
    <x v="147"/>
    <x v="0"/>
    <s v="0.3600 AC"/>
    <x v="6"/>
    <s v="R - 35 - Average to Good"/>
    <n v="3"/>
    <n v="2"/>
    <n v="1"/>
    <n v="8"/>
    <s v="2STY - 2 Story Building"/>
    <n v="1602"/>
    <n v="810"/>
    <n v="792"/>
    <n v="0"/>
    <x v="0"/>
    <n v="810"/>
    <n v="298.76543209876542"/>
    <n v="15.4320987654321"/>
    <n v="400"/>
    <n v="44000"/>
    <n v="242000"/>
    <d v="2020-09-15T00:00:00"/>
    <n v="228296"/>
    <n v="151.06"/>
    <n v="0.36"/>
    <x v="20"/>
    <n v="15"/>
    <n v="9"/>
    <n v="15"/>
  </r>
  <r>
    <x v="0"/>
    <x v="147"/>
    <x v="0"/>
    <s v="0.1500 AC"/>
    <x v="5"/>
    <s v="R - 35 - Average to Good"/>
    <n v="3"/>
    <n v="3"/>
    <n v="1"/>
    <n v="5"/>
    <s v="2STY - 2 Story Building"/>
    <n v="1614"/>
    <n v="822"/>
    <n v="792"/>
    <n v="543"/>
    <x v="1"/>
    <n v="1365"/>
    <n v="192.67399267399267"/>
    <n v="40.250994796449341"/>
    <n v="400"/>
    <n v="44000"/>
    <n v="263000"/>
    <d v="2021-01-07T00:00:00"/>
    <n v="241789"/>
    <n v="162.94999999999999"/>
    <n v="0.15"/>
    <x v="21"/>
    <n v="17"/>
    <n v="1"/>
    <n v="7"/>
  </r>
  <r>
    <x v="0"/>
    <x v="147"/>
    <x v="0"/>
    <s v="0.2100 AC"/>
    <x v="5"/>
    <s v="R - 35 - Average to Good"/>
    <n v="3"/>
    <n v="3"/>
    <n v="0"/>
    <n v="5"/>
    <s v="1STY - 1 Story Building"/>
    <n v="1216"/>
    <n v="1216"/>
    <n v="1216"/>
    <n v="1000"/>
    <x v="1"/>
    <n v="2216"/>
    <n v="108.5740072202166"/>
    <n v="26.301980847435392"/>
    <n v="420"/>
    <n v="36000"/>
    <n v="240600"/>
    <d v="2020-11-02T00:00:00"/>
    <n v="205867"/>
    <n v="197.86"/>
    <n v="0.21"/>
    <x v="20"/>
    <n v="16"/>
    <n v="11"/>
    <n v="2"/>
  </r>
  <r>
    <x v="0"/>
    <x v="183"/>
    <x v="0"/>
    <s v="0.1500 AC"/>
    <x v="6"/>
    <s v="R - 35 - Average to Good"/>
    <n v="3"/>
    <n v="2"/>
    <n v="0"/>
    <n v="5"/>
    <s v="1STY - 1 Story Building"/>
    <n v="1216"/>
    <n v="1216"/>
    <n v="1216"/>
    <n v="0"/>
    <x v="0"/>
    <n v="1216"/>
    <n v="176.80921052631578"/>
    <n v="32.904805632078357"/>
    <n v="400"/>
    <n v="40000"/>
    <n v="215000"/>
    <d v="2020-12-22T00:00:00"/>
    <n v="191696"/>
    <n v="176.81"/>
    <n v="0.15"/>
    <x v="20"/>
    <n v="15"/>
    <n v="12"/>
    <n v="22"/>
  </r>
  <r>
    <x v="0"/>
    <x v="183"/>
    <x v="0"/>
    <s v="0.1800 AC"/>
    <x v="6"/>
    <s v="R - 35 - Average to Good"/>
    <n v="3"/>
    <n v="2"/>
    <n v="0"/>
    <n v="5"/>
    <s v="1STY - 1 Story Building"/>
    <n v="1360"/>
    <n v="1360"/>
    <n v="1360"/>
    <n v="650"/>
    <x v="1"/>
    <n v="2010"/>
    <n v="126.86567164179104"/>
    <n v="32.522191613100709"/>
    <n v="630"/>
    <n v="44000"/>
    <n v="255000"/>
    <d v="2020-12-11T00:00:00"/>
    <n v="237664"/>
    <n v="187.5"/>
    <n v="0.18"/>
    <x v="20"/>
    <n v="15"/>
    <n v="12"/>
    <n v="11"/>
  </r>
  <r>
    <x v="3"/>
    <x v="148"/>
    <x v="2"/>
    <s v="0.2400 AC"/>
    <x v="4"/>
    <s v="R - 35 - Average to Good"/>
    <n v="4"/>
    <n v="4"/>
    <n v="1"/>
    <n v="9"/>
    <s v="2STY - 2 Story Building"/>
    <n v="3548"/>
    <n v="1924"/>
    <n v="1624"/>
    <n v="1000"/>
    <x v="1"/>
    <n v="2924"/>
    <n v="153.89876880984951"/>
    <n v="43.044077134986225"/>
    <n v="630"/>
    <n v="50000"/>
    <n v="450000"/>
    <d v="2021-05-10T00:00:00"/>
    <n v="402773"/>
    <n v="126.83"/>
    <n v="0.24"/>
    <x v="21"/>
    <n v="18"/>
    <n v="5"/>
    <n v="10"/>
  </r>
  <r>
    <x v="3"/>
    <x v="148"/>
    <x v="2"/>
    <s v="0.1900 AC"/>
    <x v="5"/>
    <s v="R - 35 - Average to Good"/>
    <n v="5"/>
    <n v="3"/>
    <n v="0"/>
    <n v="10"/>
    <s v="2STY - 2 Story Building"/>
    <n v="3488"/>
    <n v="1864"/>
    <n v="1624"/>
    <n v="0"/>
    <x v="0"/>
    <n v="1864"/>
    <n v="228.00429184549355"/>
    <n v="51.350828862790586"/>
    <n v="630"/>
    <n v="50000"/>
    <n v="425000"/>
    <d v="2020-12-29T00:00:00"/>
    <n v="383645"/>
    <n v="121.85"/>
    <n v="0.19"/>
    <x v="20"/>
    <n v="16"/>
    <n v="12"/>
    <n v="29"/>
  </r>
  <r>
    <x v="3"/>
    <x v="148"/>
    <x v="2"/>
    <s v="0.1900 AC"/>
    <x v="6"/>
    <s v="R - 35 - Average to Good"/>
    <n v="4"/>
    <n v="3"/>
    <n v="1"/>
    <n v="9"/>
    <s v="2STY - 2 Story Building"/>
    <n v="3324"/>
    <n v="2063"/>
    <n v="1952"/>
    <n v="0"/>
    <x v="0"/>
    <n v="2063"/>
    <n v="208.38584585555017"/>
    <n v="51.942873713208641"/>
    <n v="660"/>
    <n v="50000"/>
    <n v="429900"/>
    <d v="2020-11-03T00:00:00"/>
    <n v="382275"/>
    <n v="129.33000000000001"/>
    <n v="0.19"/>
    <x v="20"/>
    <n v="15"/>
    <n v="11"/>
    <n v="3"/>
  </r>
  <r>
    <x v="0"/>
    <x v="322"/>
    <x v="1"/>
    <s v="0.1646 AC"/>
    <x v="19"/>
    <s v="R - 35 - Average to Good"/>
    <n v="3"/>
    <n v="2"/>
    <n v="0"/>
    <n v="5"/>
    <s v="1STY - 1 Story Building"/>
    <n v="1276"/>
    <n v="1276"/>
    <n v="1276"/>
    <n v="0"/>
    <x v="0"/>
    <n v="1276"/>
    <n v="207.68025078369905"/>
    <n v="36.959677410356747"/>
    <n v="400"/>
    <n v="30000"/>
    <n v="265000"/>
    <d v="2021-03-30T00:00:00"/>
    <n v="227776"/>
    <n v="207.68"/>
    <n v="0.1646"/>
    <x v="21"/>
    <n v="3"/>
    <n v="3"/>
    <n v="30"/>
  </r>
  <r>
    <x v="3"/>
    <x v="148"/>
    <x v="2"/>
    <s v="0.2000 AC"/>
    <x v="13"/>
    <s v="R - 35 - Average to Good"/>
    <n v="3"/>
    <n v="3"/>
    <n v="1"/>
    <n v="6"/>
    <s v="1STY - 1 Story Building"/>
    <n v="2600"/>
    <n v="2600"/>
    <n v="2600"/>
    <n v="1404"/>
    <x v="1"/>
    <n v="4004"/>
    <n v="109.86513486513486"/>
    <n v="50.493572084481173"/>
    <n v="651"/>
    <n v="50000"/>
    <n v="439900"/>
    <d v="2021-03-03T00:00:00"/>
    <n v="376750"/>
    <n v="169.19"/>
    <n v="0.2"/>
    <x v="21"/>
    <n v="12"/>
    <n v="3"/>
    <n v="3"/>
  </r>
  <r>
    <x v="3"/>
    <x v="148"/>
    <x v="2"/>
    <s v="0.2700 AC"/>
    <x v="5"/>
    <s v="R - 35 - Average to Good"/>
    <n v="4"/>
    <n v="3"/>
    <n v="1"/>
    <n v="9"/>
    <s v="2STY - 2 Story Building"/>
    <n v="3655"/>
    <n v="2332"/>
    <n v="2230"/>
    <n v="100"/>
    <x v="1"/>
    <n v="2432"/>
    <n v="169.40789473684211"/>
    <n v="35.030439070843109"/>
    <n v="592"/>
    <n v="50000"/>
    <n v="412000"/>
    <d v="2020-10-20T00:00:00"/>
    <n v="412047"/>
    <n v="112.72"/>
    <n v="0.27"/>
    <x v="20"/>
    <n v="16"/>
    <n v="10"/>
    <n v="20"/>
  </r>
  <r>
    <x v="3"/>
    <x v="149"/>
    <x v="0"/>
    <s v="0.1900 AC"/>
    <x v="5"/>
    <s v="R - 35 - Average to Good"/>
    <n v="4"/>
    <n v="2"/>
    <n v="1"/>
    <n v="8"/>
    <s v="2STY - 2 Story Building"/>
    <n v="3129"/>
    <n v="1821"/>
    <n v="1308"/>
    <n v="0"/>
    <x v="0"/>
    <n v="1821"/>
    <n v="191.37836353651841"/>
    <n v="42.107679667488284"/>
    <n v="670"/>
    <n v="40000"/>
    <n v="348500"/>
    <d v="2020-09-03T00:00:00"/>
    <n v="319915"/>
    <n v="111.38"/>
    <n v="0.19"/>
    <x v="20"/>
    <n v="16"/>
    <n v="9"/>
    <n v="3"/>
  </r>
  <r>
    <x v="3"/>
    <x v="149"/>
    <x v="0"/>
    <s v="0.2400 AC"/>
    <x v="6"/>
    <s v="R - 35 - Average to Good"/>
    <n v="4"/>
    <n v="2"/>
    <n v="2"/>
    <n v="9"/>
    <s v="2STY - 2 Story Building"/>
    <n v="3167"/>
    <n v="1819"/>
    <n v="1348"/>
    <n v="1011"/>
    <x v="1"/>
    <n v="2830"/>
    <n v="128.97526501766785"/>
    <n v="34.913529231711053"/>
    <n v="620"/>
    <n v="40000"/>
    <n v="365000"/>
    <d v="2020-10-06T00:00:00"/>
    <n v="336749"/>
    <n v="115.25"/>
    <n v="0.24"/>
    <x v="20"/>
    <n v="15"/>
    <n v="10"/>
    <n v="6"/>
  </r>
  <r>
    <x v="3"/>
    <x v="149"/>
    <x v="0"/>
    <s v="0.2100 AC"/>
    <x v="6"/>
    <s v="R - 35 - Average to Good"/>
    <n v="4"/>
    <n v="2"/>
    <n v="1"/>
    <n v="8"/>
    <s v="2STY - 2 Story Building"/>
    <n v="2448"/>
    <n v="1224"/>
    <n v="1224"/>
    <n v="0"/>
    <x v="0"/>
    <n v="1224"/>
    <n v="254.08496732026143"/>
    <n v="33.997988543443086"/>
    <n v="520"/>
    <n v="32000"/>
    <n v="311000"/>
    <d v="2020-10-30T00:00:00"/>
    <n v="279727"/>
    <n v="127.04"/>
    <n v="0.21"/>
    <x v="20"/>
    <n v="15"/>
    <n v="10"/>
    <n v="30"/>
  </r>
  <r>
    <x v="4"/>
    <x v="166"/>
    <x v="1"/>
    <s v="0.2000 AC"/>
    <x v="5"/>
    <s v="R - 30 - Average"/>
    <n v="3"/>
    <n v="2"/>
    <n v="0"/>
    <n v="5"/>
    <s v="1STY - 1 Story Building"/>
    <n v="1280"/>
    <n v="1280"/>
    <n v="1262"/>
    <n v="0"/>
    <x v="0"/>
    <n v="1280"/>
    <n v="207.03125"/>
    <n v="30.417814508723598"/>
    <n v="400"/>
    <n v="45000"/>
    <n v="265000"/>
    <d v="2021-10-28T00:00:00"/>
    <n v="218013"/>
    <n v="207.03"/>
    <n v="0.2"/>
    <x v="21"/>
    <n v="17"/>
    <n v="10"/>
    <n v="28"/>
  </r>
  <r>
    <x v="3"/>
    <x v="150"/>
    <x v="1"/>
    <s v="0.3300 AC"/>
    <x v="6"/>
    <s v="R - 50 - Very Good"/>
    <n v="4"/>
    <n v="3"/>
    <n v="1"/>
    <n v="8"/>
    <s v="1STY - 1 Story Building"/>
    <n v="2919"/>
    <n v="2919"/>
    <n v="2859"/>
    <n v="1334"/>
    <x v="1"/>
    <n v="4253"/>
    <n v="118.03432870914648"/>
    <n v="34.922225004869631"/>
    <n v="700"/>
    <n v="69998"/>
    <n v="502000"/>
    <d v="2020-10-22T00:00:00"/>
    <n v="514852"/>
    <n v="171.98"/>
    <n v="0.33"/>
    <x v="20"/>
    <n v="15"/>
    <n v="10"/>
    <n v="22"/>
  </r>
  <r>
    <x v="3"/>
    <x v="150"/>
    <x v="1"/>
    <s v="0.2400 AC"/>
    <x v="5"/>
    <s v="R - 40 - Good"/>
    <n v="4"/>
    <n v="3"/>
    <n v="2"/>
    <n v="9"/>
    <s v="2STY - 2 Story Building"/>
    <n v="3439"/>
    <n v="1898"/>
    <n v="1541"/>
    <n v="832"/>
    <x v="1"/>
    <n v="2730"/>
    <n v="149.45054945054946"/>
    <n v="39.026629935720848"/>
    <n v="651"/>
    <n v="69998"/>
    <n v="408000"/>
    <d v="2021-03-10T00:00:00"/>
    <n v="440059"/>
    <n v="118.64"/>
    <n v="0.24"/>
    <x v="21"/>
    <n v="17"/>
    <n v="3"/>
    <n v="10"/>
  </r>
  <r>
    <x v="3"/>
    <x v="151"/>
    <x v="1"/>
    <s v="0.2300 AC"/>
    <x v="5"/>
    <s v="R - 40 - Good"/>
    <n v="4"/>
    <n v="2"/>
    <n v="1"/>
    <n v="8"/>
    <s v="2STY - 2 Story Building"/>
    <n v="2715"/>
    <n v="1718"/>
    <n v="1518"/>
    <n v="225"/>
    <x v="1"/>
    <n v="1943"/>
    <n v="184.25115800308799"/>
    <n v="35.732822294087114"/>
    <n v="640"/>
    <n v="69998"/>
    <n v="358000"/>
    <d v="2021-01-06T00:00:00"/>
    <n v="359769"/>
    <n v="131.86000000000001"/>
    <n v="0.23"/>
    <x v="21"/>
    <n v="17"/>
    <n v="1"/>
    <n v="6"/>
  </r>
  <r>
    <x v="3"/>
    <x v="184"/>
    <x v="1"/>
    <s v="0.1500 AC"/>
    <x v="5"/>
    <s v="R - 30 - Average"/>
    <n v="3"/>
    <n v="2"/>
    <n v="1"/>
    <n v="5"/>
    <s v="2STY - 2 Story Building"/>
    <n v="1318"/>
    <n v="753"/>
    <n v="565"/>
    <n v="0"/>
    <x v="0"/>
    <n v="753"/>
    <n v="272.24435590969455"/>
    <n v="31.374349556167736"/>
    <n v="400"/>
    <n v="31500"/>
    <n v="205000"/>
    <d v="2020-09-02T00:00:00"/>
    <n v="179275"/>
    <n v="155.54"/>
    <n v="0.15"/>
    <x v="20"/>
    <n v="16"/>
    <n v="9"/>
    <n v="2"/>
  </r>
  <r>
    <x v="0"/>
    <x v="331"/>
    <x v="1"/>
    <s v="0.1549 AC"/>
    <x v="20"/>
    <s v="R - 35 - Average to Good"/>
    <n v="3"/>
    <n v="2"/>
    <n v="0"/>
    <n v="5"/>
    <s v="1STY - 1 Story Building"/>
    <n v="1562"/>
    <n v="1562"/>
    <n v="1562"/>
    <n v="0"/>
    <x v="0"/>
    <n v="1562"/>
    <n v="206.59090909090909"/>
    <n v="47.82477631529806"/>
    <n v="400"/>
    <n v="30000"/>
    <n v="322695"/>
    <d v="2021-01-05T00:00:00"/>
    <n v="322695"/>
    <n v="206.59"/>
    <n v="0.15490000000000001"/>
    <x v="21"/>
    <n v="1"/>
    <n v="1"/>
    <n v="5"/>
  </r>
  <r>
    <x v="0"/>
    <x v="263"/>
    <x v="1"/>
    <s v="0.2494 AC"/>
    <x v="16"/>
    <s v="R - 40 - Good"/>
    <n v="3"/>
    <n v="2"/>
    <n v="0"/>
    <n v="7"/>
    <s v="1STY - 1 Story Building"/>
    <n v="2179"/>
    <n v="2179"/>
    <n v="2179"/>
    <n v="0"/>
    <x v="0"/>
    <n v="2179"/>
    <n v="206.51675080312069"/>
    <n v="41.421726192448652"/>
    <n v="817"/>
    <n v="30000"/>
    <n v="450000"/>
    <d v="2021-11-03T00:00:00"/>
    <n v="344963"/>
    <n v="206.52"/>
    <n v="0.24940000000000001"/>
    <x v="21"/>
    <n v="7"/>
    <n v="11"/>
    <n v="3"/>
  </r>
  <r>
    <x v="0"/>
    <x v="325"/>
    <x v="1"/>
    <s v="0.1779 AC"/>
    <x v="20"/>
    <s v="R - 40 - Good"/>
    <n v="3"/>
    <n v="2"/>
    <n v="0"/>
    <n v="6"/>
    <s v="1STY - 1 Story Building"/>
    <n v="1728"/>
    <n v="1728"/>
    <n v="1728"/>
    <n v="0"/>
    <x v="0"/>
    <n v="1728"/>
    <n v="205.77199074074073"/>
    <n v="45.884518443157106"/>
    <n v="670"/>
    <n v="70001"/>
    <n v="355574"/>
    <d v="2021-05-26T00:00:00"/>
    <n v="236575"/>
    <n v="205.77"/>
    <n v="0.1779"/>
    <x v="21"/>
    <n v="1"/>
    <n v="5"/>
    <n v="26"/>
  </r>
  <r>
    <x v="4"/>
    <x v="152"/>
    <x v="1"/>
    <s v="0.2200 AC"/>
    <x v="12"/>
    <s v="R - 30 - Average"/>
    <n v="3"/>
    <n v="2"/>
    <n v="1"/>
    <n v="5"/>
    <s v="2STY - 2 Story Building"/>
    <n v="1840"/>
    <n v="928"/>
    <n v="912"/>
    <n v="0"/>
    <x v="0"/>
    <n v="928"/>
    <n v="1.0775862068965517E-3"/>
    <n v="1.0434927790299691E-4"/>
    <n v="420"/>
    <n v="0"/>
    <n v="1"/>
    <d v="2020-11-12T00:00:00"/>
    <n v="241195"/>
    <n v="0"/>
    <n v="0.22"/>
    <x v="20"/>
    <n v="9"/>
    <n v="11"/>
    <n v="12"/>
  </r>
  <r>
    <x v="4"/>
    <x v="152"/>
    <x v="1"/>
    <s v="0.1800 AC"/>
    <x v="4"/>
    <s v="R - 30 - Average"/>
    <n v="3"/>
    <n v="2"/>
    <n v="0"/>
    <n v="5"/>
    <s v="1STY - 1 Story Building"/>
    <n v="1274"/>
    <n v="1274"/>
    <n v="1262"/>
    <n v="0"/>
    <x v="0"/>
    <n v="1274"/>
    <n v="180.53375196232338"/>
    <n v="29.333741454953579"/>
    <n v="400"/>
    <n v="45000"/>
    <n v="230000"/>
    <d v="2020-09-09T00:00:00"/>
    <n v="216769"/>
    <n v="180.53"/>
    <n v="0.18"/>
    <x v="20"/>
    <n v="17"/>
    <n v="9"/>
    <n v="9"/>
  </r>
  <r>
    <x v="0"/>
    <x v="153"/>
    <x v="0"/>
    <s v="0.2500 AC"/>
    <x v="5"/>
    <s v="R - 40 - Good"/>
    <n v="4"/>
    <n v="3"/>
    <n v="1"/>
    <n v="9"/>
    <s v="2STY - 2 Story Building"/>
    <n v="3684"/>
    <n v="2102"/>
    <n v="1582"/>
    <n v="0"/>
    <x v="0"/>
    <n v="2102"/>
    <n v="204.51950523311132"/>
    <n v="39.476584022038566"/>
    <n v="650"/>
    <n v="0"/>
    <n v="429900"/>
    <d v="2020-11-12T00:00:00"/>
    <n v="426886"/>
    <n v="116.69"/>
    <n v="0.25"/>
    <x v="20"/>
    <n v="16"/>
    <n v="11"/>
    <n v="12"/>
  </r>
  <r>
    <x v="0"/>
    <x v="153"/>
    <x v="0"/>
    <s v="0.4100 AC"/>
    <x v="8"/>
    <s v="R - 40 - Good"/>
    <n v="3"/>
    <n v="3"/>
    <n v="1"/>
    <n v="8"/>
    <s v="1STY - 1 Story Building"/>
    <n v="2658"/>
    <n v="2658"/>
    <n v="2658"/>
    <n v="1780"/>
    <x v="1"/>
    <n v="4438"/>
    <n v="116.0432627309599"/>
    <n v="28.836032161974515"/>
    <n v="660"/>
    <n v="50000"/>
    <n v="515000"/>
    <d v="2021-05-11T00:00:00"/>
    <n v="472947"/>
    <n v="193.75"/>
    <n v="0.41"/>
    <x v="21"/>
    <n v="15"/>
    <n v="5"/>
    <n v="11"/>
  </r>
  <r>
    <x v="0"/>
    <x v="153"/>
    <x v="0"/>
    <s v="0.2500 AC"/>
    <x v="9"/>
    <s v="R - 40 - Good"/>
    <n v="4"/>
    <n v="4"/>
    <n v="1"/>
    <n v="8"/>
    <s v="2STY - 2 Story Building"/>
    <n v="3839"/>
    <n v="2274"/>
    <n v="2274"/>
    <n v="1800"/>
    <x v="1"/>
    <n v="4074"/>
    <n v="144.32989690721649"/>
    <n v="53.994490358126718"/>
    <n v="648"/>
    <n v="0"/>
    <n v="588000"/>
    <d v="2021-01-14T00:00:00"/>
    <n v="517110"/>
    <n v="153.16"/>
    <n v="0.25"/>
    <x v="21"/>
    <n v="14"/>
    <n v="1"/>
    <n v="14"/>
  </r>
  <r>
    <x v="0"/>
    <x v="154"/>
    <x v="0"/>
    <s v="0.2800 AC"/>
    <x v="4"/>
    <s v="R - 40 - Good"/>
    <n v="4"/>
    <n v="3"/>
    <n v="1"/>
    <n v="9"/>
    <s v="2STY - 2 Story Building"/>
    <n v="3658"/>
    <n v="2018"/>
    <n v="1640"/>
    <n v="861"/>
    <x v="1"/>
    <n v="2879"/>
    <n v="133.72698853768671"/>
    <n v="31.565656565656564"/>
    <n v="662"/>
    <n v="50000"/>
    <n v="385000"/>
    <d v="2021-02-09T00:00:00"/>
    <n v="385000"/>
    <n v="105.25"/>
    <n v="0.28000000000000003"/>
    <x v="21"/>
    <n v="18"/>
    <n v="2"/>
    <n v="9"/>
  </r>
  <r>
    <x v="0"/>
    <x v="155"/>
    <x v="0"/>
    <s v="0.2300 AC"/>
    <x v="6"/>
    <s v="R - 40 - Good"/>
    <n v="3"/>
    <n v="2"/>
    <n v="1"/>
    <n v="8"/>
    <s v="1STY - 1 Story Building"/>
    <n v="2455"/>
    <n v="2455"/>
    <n v="2455"/>
    <n v="0"/>
    <x v="0"/>
    <n v="2455"/>
    <n v="163.74745417515274"/>
    <n v="40.124565816265417"/>
    <n v="640"/>
    <n v="0"/>
    <n v="402000"/>
    <d v="2020-09-18T00:00:00"/>
    <n v="383746"/>
    <n v="163.75"/>
    <n v="0.23"/>
    <x v="20"/>
    <n v="15"/>
    <n v="9"/>
    <n v="18"/>
  </r>
  <r>
    <x v="0"/>
    <x v="155"/>
    <x v="0"/>
    <s v="0.2300 AC"/>
    <x v="5"/>
    <s v="R - 40 - Good"/>
    <n v="4"/>
    <n v="5"/>
    <n v="0"/>
    <n v="10"/>
    <m/>
    <n v="3848"/>
    <n v="2272"/>
    <n v="2272"/>
    <n v="1500"/>
    <x v="1"/>
    <n v="3772"/>
    <n v="165.69459172852598"/>
    <n v="62.382720485487276"/>
    <n v="712"/>
    <n v="0"/>
    <n v="625000"/>
    <d v="2020-09-21T00:00:00"/>
    <n v="517430"/>
    <n v="162.41999999999999"/>
    <n v="0.23"/>
    <x v="20"/>
    <n v="16"/>
    <n v="9"/>
    <n v="21"/>
  </r>
  <r>
    <x v="0"/>
    <x v="156"/>
    <x v="0"/>
    <s v="0.2800 AC"/>
    <x v="5"/>
    <s v="R - 40 - Good"/>
    <n v="4"/>
    <n v="3"/>
    <n v="2"/>
    <n v="8"/>
    <s v="2STY - 2 Story Building"/>
    <n v="3286"/>
    <n v="1922"/>
    <n v="1884"/>
    <n v="345"/>
    <x v="1"/>
    <n v="2267"/>
    <n v="189.67798853109838"/>
    <n v="35.255148891512526"/>
    <n v="640"/>
    <n v="0"/>
    <n v="430000"/>
    <d v="2020-11-30T00:00:00"/>
    <n v="410482"/>
    <n v="130.86000000000001"/>
    <n v="0.28000000000000003"/>
    <x v="20"/>
    <n v="16"/>
    <n v="11"/>
    <n v="30"/>
  </r>
  <r>
    <x v="0"/>
    <x v="156"/>
    <x v="0"/>
    <s v="0.2500 AC"/>
    <x v="6"/>
    <s v="R - 40 - Good"/>
    <n v="4"/>
    <n v="2"/>
    <n v="1"/>
    <n v="10"/>
    <s v="2STY - 2 Story Building"/>
    <n v="3162"/>
    <n v="1938"/>
    <n v="1884"/>
    <n v="700"/>
    <x v="1"/>
    <n v="2638"/>
    <n v="149.35557240333586"/>
    <n v="36.179981634527088"/>
    <n v="640"/>
    <n v="0"/>
    <n v="394000"/>
    <d v="2020-11-17T00:00:00"/>
    <n v="392806"/>
    <n v="124.6"/>
    <n v="0.25"/>
    <x v="20"/>
    <n v="15"/>
    <n v="11"/>
    <n v="17"/>
  </r>
  <r>
    <x v="2"/>
    <x v="157"/>
    <x v="0"/>
    <s v="0.2400 AC"/>
    <x v="5"/>
    <s v="R - 35 - Average to Good"/>
    <n v="3"/>
    <n v="3"/>
    <n v="0"/>
    <n v="6"/>
    <s v="1STY - 1 Story Building"/>
    <n v="2116"/>
    <n v="2116"/>
    <n v="2062"/>
    <n v="1110"/>
    <x v="1"/>
    <n v="3226"/>
    <n v="119.31184128952263"/>
    <n v="36.81703397612489"/>
    <n v="630"/>
    <n v="55000"/>
    <n v="384900"/>
    <d v="2020-10-19T00:00:00"/>
    <n v="359595"/>
    <n v="181.9"/>
    <n v="0.24"/>
    <x v="20"/>
    <n v="16"/>
    <n v="10"/>
    <n v="19"/>
  </r>
  <r>
    <x v="2"/>
    <x v="157"/>
    <x v="0"/>
    <s v="0.2400 AC"/>
    <x v="6"/>
    <s v="R - 35 - Average to Good"/>
    <n v="3"/>
    <n v="2"/>
    <n v="0"/>
    <n v="6"/>
    <s v="1STY - 1 Story Building"/>
    <n v="1950"/>
    <n v="1950"/>
    <n v="1914"/>
    <n v="0"/>
    <x v="0"/>
    <n v="1950"/>
    <n v="171.7948717948718"/>
    <n v="32.043924089378635"/>
    <n v="441"/>
    <n v="55000"/>
    <n v="335000"/>
    <d v="2020-11-03T00:00:00"/>
    <n v="314662"/>
    <n v="171.79"/>
    <n v="0.24"/>
    <x v="20"/>
    <n v="15"/>
    <n v="11"/>
    <n v="3"/>
  </r>
  <r>
    <x v="2"/>
    <x v="158"/>
    <x v="0"/>
    <s v="0.2400 AC"/>
    <x v="4"/>
    <s v="R - 35 - Average to Good"/>
    <n v="3"/>
    <n v="3"/>
    <n v="1"/>
    <n v="8"/>
    <s v="2STY - 2 Story Building"/>
    <n v="2376"/>
    <n v="1366"/>
    <n v="1098"/>
    <n v="565"/>
    <x v="1"/>
    <n v="1931"/>
    <n v="186.43190056965304"/>
    <n v="34.435261707988985"/>
    <n v="630"/>
    <n v="55000"/>
    <n v="360000"/>
    <d v="2021-02-04T00:00:00"/>
    <n v="360551"/>
    <n v="151.52000000000001"/>
    <n v="0.24"/>
    <x v="21"/>
    <n v="18"/>
    <n v="2"/>
    <n v="4"/>
  </r>
  <r>
    <x v="8"/>
    <x v="159"/>
    <x v="0"/>
    <s v="0.2400 AC"/>
    <x v="8"/>
    <s v="R - 40 - Good"/>
    <n v="4"/>
    <n v="4"/>
    <n v="1"/>
    <n v="9"/>
    <s v="2STY - 2 Story Building"/>
    <n v="4031"/>
    <n v="2431"/>
    <n v="2399"/>
    <n v="1200"/>
    <x v="1"/>
    <n v="3631"/>
    <n v="150.09639217846322"/>
    <n v="52.131160085705545"/>
    <n v="662"/>
    <n v="38500"/>
    <n v="545000"/>
    <d v="2021-05-06T00:00:00"/>
    <n v="461098"/>
    <n v="135.19999999999999"/>
    <n v="0.24"/>
    <x v="21"/>
    <n v="15"/>
    <n v="5"/>
    <n v="6"/>
  </r>
  <r>
    <x v="0"/>
    <x v="161"/>
    <x v="0"/>
    <s v="0.2300 AC"/>
    <x v="8"/>
    <s v="R - 40 - Good"/>
    <n v="3"/>
    <n v="3"/>
    <n v="0"/>
    <n v="6"/>
    <s v="1STY - 1 Story Building"/>
    <n v="1797"/>
    <n v="1797"/>
    <n v="1777"/>
    <n v="972"/>
    <x v="1"/>
    <n v="2769"/>
    <n v="128.16901408450704"/>
    <n v="35.423404000479096"/>
    <n v="630"/>
    <n v="0"/>
    <n v="354900"/>
    <d v="2020-11-13T00:00:00"/>
    <n v="304128"/>
    <n v="197.5"/>
    <n v="0.23"/>
    <x v="20"/>
    <n v="14"/>
    <n v="11"/>
    <n v="13"/>
  </r>
  <r>
    <x v="0"/>
    <x v="338"/>
    <x v="1"/>
    <s v="0.1642 AC"/>
    <x v="20"/>
    <s v="R - 35 - Average to Good"/>
    <n v="3"/>
    <n v="2"/>
    <n v="0"/>
    <n v="6"/>
    <s v="1STY - 1 Story Building"/>
    <n v="1522"/>
    <n v="1522"/>
    <n v="1522"/>
    <n v="0"/>
    <x v="0"/>
    <n v="1522"/>
    <n v="205.52562417871223"/>
    <n v="43.734040661291239"/>
    <n v="400"/>
    <n v="30000"/>
    <n v="312810"/>
    <d v="2021-06-30T00:00:00"/>
    <n v="171405"/>
    <n v="205.53"/>
    <n v="0.16420000000000001"/>
    <x v="21"/>
    <n v="1"/>
    <n v="6"/>
    <n v="30"/>
  </r>
  <r>
    <x v="1"/>
    <x v="162"/>
    <x v="2"/>
    <s v="0.2800 AC"/>
    <x v="5"/>
    <s v="R - 40 - Good"/>
    <n v="4"/>
    <n v="3"/>
    <n v="1"/>
    <n v="8"/>
    <s v="2STY - 2 Story Building"/>
    <n v="2768"/>
    <n v="1434"/>
    <n v="1414"/>
    <n v="1000"/>
    <x v="1"/>
    <n v="2434"/>
    <n v="176.66392769104354"/>
    <n v="35.255148891512526"/>
    <n v="630"/>
    <n v="85500"/>
    <n v="430000"/>
    <d v="2021-05-07T00:00:00"/>
    <n v="396075"/>
    <n v="155.35"/>
    <n v="0.28000000000000003"/>
    <x v="21"/>
    <n v="17"/>
    <n v="5"/>
    <n v="7"/>
  </r>
  <r>
    <x v="1"/>
    <x v="162"/>
    <x v="2"/>
    <s v="0.2300 AC"/>
    <x v="5"/>
    <s v="R - 40 - Good"/>
    <n v="3"/>
    <n v="3"/>
    <n v="1"/>
    <n v="7"/>
    <s v="ATM - Atrium Ranch Building"/>
    <n v="2823"/>
    <n v="2823"/>
    <n v="2805"/>
    <n v="2600"/>
    <x v="1"/>
    <n v="5423"/>
    <n v="101.41987829614604"/>
    <n v="54.8967940272288"/>
    <n v="640"/>
    <n v="0"/>
    <n v="550000"/>
    <d v="2020-10-01T00:00:00"/>
    <n v="509703"/>
    <n v="194.83"/>
    <n v="0.23"/>
    <x v="20"/>
    <n v="16"/>
    <n v="10"/>
    <n v="1"/>
  </r>
  <r>
    <x v="2"/>
    <x v="234"/>
    <x v="0"/>
    <s v="0.2800 AC"/>
    <x v="18"/>
    <s v="R - 45 - Good to Very Good"/>
    <n v="3"/>
    <n v="2"/>
    <n v="1"/>
    <n v="6"/>
    <s v="1STY - 1 Story Building"/>
    <n v="2344"/>
    <n v="2344"/>
    <n v="2306"/>
    <n v="0"/>
    <x v="0"/>
    <n v="2344"/>
    <n v="204.73549488054607"/>
    <n v="39.346385937295025"/>
    <n v="668"/>
    <n v="65000"/>
    <n v="479900"/>
    <d v="2021-08-03T00:00:00"/>
    <n v="396055"/>
    <n v="204.74"/>
    <n v="0.28000000000000003"/>
    <x v="21"/>
    <n v="4"/>
    <n v="8"/>
    <n v="3"/>
  </r>
  <r>
    <x v="3"/>
    <x v="163"/>
    <x v="1"/>
    <s v="0.2100 AC"/>
    <x v="5"/>
    <s v="R - 35 - Average to Good"/>
    <n v="4"/>
    <n v="2"/>
    <n v="1"/>
    <n v="8"/>
    <s v="2STY - 2 Story Building"/>
    <n v="2784"/>
    <n v="1418"/>
    <n v="1402"/>
    <n v="0"/>
    <x v="0"/>
    <n v="1418"/>
    <n v="257.40479548660085"/>
    <n v="39.901176264812626"/>
    <n v="600"/>
    <n v="69998"/>
    <n v="365000"/>
    <d v="2020-10-29T00:00:00"/>
    <n v="333897"/>
    <n v="131.11000000000001"/>
    <n v="0.21"/>
    <x v="20"/>
    <n v="16"/>
    <n v="10"/>
    <n v="29"/>
  </r>
  <r>
    <x v="3"/>
    <x v="163"/>
    <x v="1"/>
    <s v="0.2300 AC"/>
    <x v="5"/>
    <s v="R - 40 - Good"/>
    <n v="4"/>
    <n v="2"/>
    <n v="2"/>
    <n v="8"/>
    <s v="2STY - 2 Story Building"/>
    <n v="2784"/>
    <n v="1418"/>
    <n v="1402"/>
    <n v="1000"/>
    <x v="1"/>
    <n v="2418"/>
    <n v="165.42597187758477"/>
    <n v="39.924941110711856"/>
    <n v="600"/>
    <n v="69998"/>
    <n v="400000"/>
    <d v="2021-05-20T00:00:00"/>
    <n v="350047"/>
    <n v="143.68"/>
    <n v="0.23"/>
    <x v="21"/>
    <n v="17"/>
    <n v="5"/>
    <n v="20"/>
  </r>
  <r>
    <x v="3"/>
    <x v="320"/>
    <x v="1"/>
    <s v="0.2100 AC"/>
    <x v="5"/>
    <s v="R - 30 - Average"/>
    <n v="3"/>
    <n v="2"/>
    <n v="1"/>
    <n v="5"/>
    <s v="2STY - 2 Story Building"/>
    <n v="1293"/>
    <n v="1002"/>
    <n v="747"/>
    <n v="560"/>
    <x v="1"/>
    <n v="1562"/>
    <n v="169.65428937259924"/>
    <n v="28.969347151165334"/>
    <n v="420"/>
    <n v="35001"/>
    <n v="265000"/>
    <d v="2020-10-15T00:00:00"/>
    <n v="193705"/>
    <n v="204.95"/>
    <n v="0.21"/>
    <x v="20"/>
    <n v="16"/>
    <n v="10"/>
    <n v="15"/>
  </r>
  <r>
    <x v="3"/>
    <x v="164"/>
    <x v="1"/>
    <s v="0.1300 AC"/>
    <x v="6"/>
    <s v="R - 30 - Average"/>
    <n v="3"/>
    <n v="2"/>
    <n v="0"/>
    <n v="6"/>
    <s v="1STY - 1 Story Building"/>
    <n v="1676"/>
    <n v="1676"/>
    <n v="1676"/>
    <n v="0"/>
    <x v="0"/>
    <n v="1676"/>
    <n v="159.54653937947495"/>
    <n v="47.220456311365403"/>
    <n v="420"/>
    <n v="0"/>
    <n v="267400"/>
    <d v="2020-09-18T00:00:00"/>
    <n v="251377"/>
    <n v="159.55000000000001"/>
    <n v="0.13"/>
    <x v="20"/>
    <n v="15"/>
    <n v="9"/>
    <n v="18"/>
  </r>
  <r>
    <x v="3"/>
    <x v="164"/>
    <x v="1"/>
    <s v="0.1300 AC"/>
    <x v="6"/>
    <s v="R - 30 - Average"/>
    <n v="3"/>
    <n v="2"/>
    <n v="0"/>
    <n v="7"/>
    <s v="1STY - 1 Story Building"/>
    <n v="1676"/>
    <n v="1676"/>
    <n v="0"/>
    <n v="0"/>
    <x v="0"/>
    <n v="1676"/>
    <n v="155.13126491646779"/>
    <n v="45.913682277318642"/>
    <n v="441"/>
    <n v="0"/>
    <n v="260000"/>
    <d v="2020-09-23T00:00:00"/>
    <n v="234397"/>
    <n v="155.13"/>
    <n v="0.13"/>
    <x v="20"/>
    <n v="15"/>
    <n v="9"/>
    <n v="23"/>
  </r>
  <r>
    <x v="3"/>
    <x v="164"/>
    <x v="1"/>
    <s v="0.1300 AC"/>
    <x v="8"/>
    <s v="R - 30 - Average"/>
    <n v="3"/>
    <n v="2"/>
    <n v="0"/>
    <n v="5"/>
    <s v="1STY - 1 Story Building"/>
    <n v="1368"/>
    <n v="1368"/>
    <n v="0"/>
    <n v="0"/>
    <x v="0"/>
    <n v="1368"/>
    <n v="179.09356725146199"/>
    <n v="43.264815992088721"/>
    <n v="400"/>
    <n v="45000"/>
    <n v="245000"/>
    <d v="2020-11-09T00:00:00"/>
    <n v="221716"/>
    <n v="179.09"/>
    <n v="0.13"/>
    <x v="20"/>
    <n v="14"/>
    <n v="11"/>
    <n v="9"/>
  </r>
  <r>
    <x v="3"/>
    <x v="164"/>
    <x v="1"/>
    <s v="0.1300 AC"/>
    <x v="8"/>
    <s v="R - 30 - Average"/>
    <n v="3"/>
    <n v="2"/>
    <n v="1"/>
    <n v="6"/>
    <s v="2STY - 2 Story Building"/>
    <n v="1664"/>
    <n v="832"/>
    <n v="0"/>
    <n v="0"/>
    <x v="0"/>
    <n v="832"/>
    <n v="282.45192307692309"/>
    <n v="41.498905135268771"/>
    <n v="400"/>
    <n v="0"/>
    <n v="235000"/>
    <d v="2020-11-12T00:00:00"/>
    <n v="231202"/>
    <n v="141.22999999999999"/>
    <n v="0.13"/>
    <x v="20"/>
    <n v="14"/>
    <n v="11"/>
    <n v="12"/>
  </r>
  <r>
    <x v="3"/>
    <x v="164"/>
    <x v="1"/>
    <s v="0.1300 AC"/>
    <x v="6"/>
    <s v="R - 30 - Average"/>
    <n v="3"/>
    <n v="2"/>
    <n v="0"/>
    <n v="6"/>
    <s v="1STY - 1 Story Building"/>
    <n v="1368"/>
    <n v="1368"/>
    <n v="0"/>
    <n v="0"/>
    <x v="0"/>
    <n v="1368"/>
    <n v="173.24561403508773"/>
    <n v="41.852087306632761"/>
    <n v="400"/>
    <n v="45000"/>
    <n v="237000"/>
    <d v="2020-09-04T00:00:00"/>
    <n v="217260"/>
    <n v="173.25"/>
    <n v="0.13"/>
    <x v="20"/>
    <n v="15"/>
    <n v="9"/>
    <n v="4"/>
  </r>
  <r>
    <x v="84"/>
    <x v="164"/>
    <x v="1"/>
    <s v="0.1300 AC"/>
    <x v="8"/>
    <s v="R - 30 - Average"/>
    <n v="3"/>
    <n v="2"/>
    <n v="0"/>
    <n v="6"/>
    <s v="1STY - 1 Story Building"/>
    <n v="1330"/>
    <n v="1330"/>
    <n v="0"/>
    <n v="0"/>
    <x v="0"/>
    <n v="1330"/>
    <n v="203.53383458646616"/>
    <n v="47.803206894115981"/>
    <n v="400"/>
    <n v="45000"/>
    <n v="270700"/>
    <d v="2021-08-17T00:00:00"/>
    <n v="217089"/>
    <n v="203.53"/>
    <n v="0.13"/>
    <x v="21"/>
    <n v="15"/>
    <n v="8"/>
    <n v="17"/>
  </r>
  <r>
    <x v="0"/>
    <x v="338"/>
    <x v="1"/>
    <s v="0.1709 AC"/>
    <x v="20"/>
    <s v="R - 35 - Average to Good"/>
    <n v="3"/>
    <n v="2"/>
    <n v="0"/>
    <n v="5"/>
    <s v="1STY - 1 Story Building"/>
    <n v="1344"/>
    <n v="1344"/>
    <n v="1344"/>
    <n v="0"/>
    <x v="0"/>
    <n v="1344"/>
    <n v="201.7313988095238"/>
    <n v="36.420242641318232"/>
    <n v="400"/>
    <n v="30000"/>
    <n v="271127"/>
    <d v="2021-02-23T00:00:00"/>
    <n v="230931"/>
    <n v="201.73"/>
    <n v="0.1709"/>
    <x v="21"/>
    <n v="1"/>
    <n v="2"/>
    <n v="23"/>
  </r>
  <r>
    <x v="0"/>
    <x v="310"/>
    <x v="0"/>
    <s v="0.2429 AC"/>
    <x v="19"/>
    <s v="R - 35 - Average to Good"/>
    <n v="3"/>
    <n v="2"/>
    <n v="0"/>
    <n v="6"/>
    <s v="1STY - 1 Story Building"/>
    <n v="1984"/>
    <n v="1984"/>
    <n v="1984"/>
    <n v="0"/>
    <x v="0"/>
    <n v="1984"/>
    <n v="201.5625"/>
    <n v="37.795145209344845"/>
    <n v="640"/>
    <n v="50000"/>
    <n v="399900"/>
    <d v="2021-03-08T00:00:00"/>
    <n v="312425"/>
    <n v="201.56"/>
    <n v="0.2429"/>
    <x v="21"/>
    <n v="3"/>
    <n v="3"/>
    <n v="8"/>
  </r>
  <r>
    <x v="4"/>
    <x v="165"/>
    <x v="1"/>
    <s v="0.1800 AC"/>
    <x v="8"/>
    <s v="R - 30 - Average"/>
    <n v="4"/>
    <n v="3"/>
    <n v="1"/>
    <n v="8"/>
    <s v="2STY - 2 Story Building"/>
    <n v="2748"/>
    <n v="1505"/>
    <n v="1243"/>
    <n v="422"/>
    <x v="1"/>
    <n v="1927"/>
    <n v="168.65594187856772"/>
    <n v="41.449852055912665"/>
    <n v="460"/>
    <n v="0"/>
    <n v="325000"/>
    <d v="2020-11-02T00:00:00"/>
    <n v="345818"/>
    <n v="118.27"/>
    <n v="0.18"/>
    <x v="20"/>
    <n v="14"/>
    <n v="11"/>
    <n v="2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800"/>
    <x v="1"/>
    <n v="1664"/>
    <n v="150.24038461538461"/>
    <n v="40.994359176177355"/>
    <n v="420"/>
    <n v="0"/>
    <n v="250000"/>
    <d v="2020-09-10T00:00:00"/>
    <n v="239626"/>
    <n v="144.68"/>
    <n v="0.14000000000000001"/>
    <x v="20"/>
    <n v="16"/>
    <n v="9"/>
    <n v="10"/>
  </r>
  <r>
    <x v="4"/>
    <x v="165"/>
    <x v="1"/>
    <s v="0.1500 AC"/>
    <x v="5"/>
    <s v="R - 30 - Average"/>
    <n v="3"/>
    <n v="3"/>
    <n v="0"/>
    <n v="5"/>
    <s v="1STY - 1 Story Building"/>
    <n v="1098"/>
    <n v="1098"/>
    <n v="1098"/>
    <n v="694"/>
    <x v="1"/>
    <n v="1792"/>
    <n v="123.88392857142857"/>
    <n v="33.976124885215796"/>
    <n v="400"/>
    <n v="45000"/>
    <n v="222000"/>
    <d v="2020-10-30T00:00:00"/>
    <n v="218165"/>
    <n v="202.19"/>
    <n v="0.15"/>
    <x v="20"/>
    <n v="16"/>
    <n v="10"/>
    <n v="30"/>
  </r>
  <r>
    <x v="0"/>
    <x v="339"/>
    <x v="0"/>
    <s v="292X171X30X203X"/>
    <x v="6"/>
    <s v="R - 35 - Average to Good"/>
    <n v="3"/>
    <n v="2"/>
    <n v="0"/>
    <n v="6"/>
    <s v="1STY - 1 Story Building"/>
    <n v="1723"/>
    <n v="1723"/>
    <n v="1698"/>
    <n v="0"/>
    <x v="0"/>
    <n v="1723"/>
    <n v="200.23215322112594"/>
    <n v="6.9093967796202849"/>
    <n v="504"/>
    <n v="62500"/>
    <n v="345000"/>
    <d v="2021-09-22T00:00:00"/>
    <n v="265839"/>
    <n v="200.23"/>
    <n v="1.146280991735537"/>
    <x v="21"/>
    <n v="16"/>
    <n v="9"/>
    <n v="22"/>
  </r>
  <r>
    <x v="4"/>
    <x v="333"/>
    <x v="1"/>
    <s v="0.2415 AC"/>
    <x v="20"/>
    <s v="R - 45 - Good to Very Good"/>
    <n v="3"/>
    <n v="2"/>
    <n v="1"/>
    <n v="6"/>
    <s v="1STY - 1 Story Building"/>
    <n v="2333"/>
    <n v="2333"/>
    <n v="2333"/>
    <n v="0"/>
    <x v="0"/>
    <n v="2333"/>
    <n v="198.86712387483925"/>
    <n v="44.103466435482247"/>
    <n v="755"/>
    <n v="70001"/>
    <n v="463957"/>
    <d v="2021-03-18T00:00:00"/>
    <n v="365468"/>
    <n v="198.87"/>
    <n v="0.24149999999999999"/>
    <x v="21"/>
    <n v="1"/>
    <n v="3"/>
    <n v="18"/>
  </r>
  <r>
    <x v="0"/>
    <x v="331"/>
    <x v="1"/>
    <s v="0.1759 AC"/>
    <x v="20"/>
    <s v="R - 30 - Average"/>
    <n v="3"/>
    <n v="2"/>
    <n v="0"/>
    <n v="5"/>
    <s v="1STY - 1 Story Building"/>
    <n v="1424"/>
    <n v="1424"/>
    <n v="1424"/>
    <n v="0"/>
    <x v="0"/>
    <n v="1424"/>
    <n v="198.74719101123594"/>
    <n v="36.936630765769223"/>
    <n v="400"/>
    <n v="30000"/>
    <n v="283016"/>
    <d v="2021-02-01T00:00:00"/>
    <n v="261939"/>
    <n v="198.75"/>
    <n v="0.1759"/>
    <x v="21"/>
    <n v="1"/>
    <n v="2"/>
    <n v="1"/>
  </r>
  <r>
    <x v="4"/>
    <x v="166"/>
    <x v="1"/>
    <s v="0.1900 AC"/>
    <x v="8"/>
    <s v="R - 30 - Average"/>
    <n v="3"/>
    <n v="2"/>
    <n v="1"/>
    <n v="5"/>
    <s v="2STY - 2 Story Building"/>
    <n v="1728"/>
    <n v="864"/>
    <n v="864"/>
    <n v="0"/>
    <x v="0"/>
    <n v="864"/>
    <n v="319.44444444444446"/>
    <n v="33.347832390894595"/>
    <n v="420"/>
    <n v="0"/>
    <n v="276000"/>
    <d v="2020-09-25T00:00:00"/>
    <n v="235917"/>
    <n v="159.72"/>
    <n v="0.19"/>
    <x v="20"/>
    <n v="14"/>
    <n v="9"/>
    <n v="25"/>
  </r>
  <r>
    <x v="4"/>
    <x v="166"/>
    <x v="1"/>
    <s v="0.1800 AC"/>
    <x v="5"/>
    <s v="R - 30 - Average"/>
    <n v="3"/>
    <n v="2"/>
    <n v="1"/>
    <n v="6"/>
    <s v="2STY - 2 Story Building"/>
    <n v="1728"/>
    <n v="864"/>
    <n v="864"/>
    <n v="0"/>
    <x v="0"/>
    <n v="864"/>
    <n v="297.4537037037037"/>
    <n v="32.777267625752479"/>
    <n v="420"/>
    <n v="0"/>
    <n v="257000"/>
    <d v="2020-09-18T00:00:00"/>
    <n v="230606"/>
    <n v="148.72999999999999"/>
    <n v="0.18"/>
    <x v="20"/>
    <n v="16"/>
    <n v="9"/>
    <n v="18"/>
  </r>
  <r>
    <x v="37"/>
    <x v="166"/>
    <x v="1"/>
    <s v="0.1700 AC"/>
    <x v="5"/>
    <s v="R - 30 - Average"/>
    <n v="4"/>
    <n v="3"/>
    <n v="1"/>
    <n v="7"/>
    <s v="2STY - 2 Story Building"/>
    <n v="1728"/>
    <n v="864"/>
    <n v="864"/>
    <n v="700"/>
    <x v="1"/>
    <n v="1564"/>
    <n v="159.846547314578"/>
    <n v="33.760060498028409"/>
    <n v="420"/>
    <n v="0"/>
    <n v="250000"/>
    <d v="2020-10-08T00:00:00"/>
    <n v="242537"/>
    <n v="144.68"/>
    <n v="0.17"/>
    <x v="20"/>
    <n v="16"/>
    <n v="10"/>
    <n v="8"/>
  </r>
  <r>
    <x v="0"/>
    <x v="325"/>
    <x v="1"/>
    <s v="0.1779 AC"/>
    <x v="20"/>
    <s v="R - 40 - Good"/>
    <n v="3"/>
    <n v="2"/>
    <n v="1"/>
    <n v="6"/>
    <s v="1STY - 1 Story Building"/>
    <n v="2274"/>
    <n v="2274"/>
    <n v="2274"/>
    <n v="0"/>
    <x v="0"/>
    <n v="2274"/>
    <n v="198.75021987686895"/>
    <n v="58.322248495481666"/>
    <n v="490"/>
    <n v="70001"/>
    <n v="451958"/>
    <d v="2021-05-17T00:00:00"/>
    <n v="292796"/>
    <n v="198.75"/>
    <n v="0.1779"/>
    <x v="21"/>
    <n v="1"/>
    <n v="5"/>
    <n v="17"/>
  </r>
  <r>
    <x v="60"/>
    <x v="166"/>
    <x v="1"/>
    <s v="0.1700 AC"/>
    <x v="8"/>
    <s v="R - 30 - Average"/>
    <n v="3"/>
    <n v="3"/>
    <n v="1"/>
    <n v="5"/>
    <s v="2STY - 2 Story Building"/>
    <n v="1728"/>
    <n v="864"/>
    <n v="864"/>
    <n v="647"/>
    <x v="1"/>
    <n v="1511"/>
    <n v="181.93249503639973"/>
    <n v="37.122562523632041"/>
    <n v="420"/>
    <n v="0"/>
    <n v="274900"/>
    <d v="2020-12-30T00:00:00"/>
    <n v="248857"/>
    <n v="159.09"/>
    <n v="0.17"/>
    <x v="20"/>
    <n v="14"/>
    <n v="12"/>
    <n v="30"/>
  </r>
  <r>
    <x v="0"/>
    <x v="167"/>
    <x v="0"/>
    <s v="0.2300 AC"/>
    <x v="5"/>
    <s v="R - 30 - Average"/>
    <n v="3"/>
    <n v="3"/>
    <n v="0"/>
    <n v="5"/>
    <s v="1STY - 1 Story Building"/>
    <n v="1360"/>
    <n v="1360"/>
    <n v="1360"/>
    <n v="971"/>
    <x v="1"/>
    <n v="2331"/>
    <n v="117.54611754611754"/>
    <n v="27.348584660837624"/>
    <n v="400"/>
    <n v="45000"/>
    <n v="274000"/>
    <d v="2020-11-30T00:00:00"/>
    <n v="228583"/>
    <n v="201.47"/>
    <n v="0.23"/>
    <x v="20"/>
    <n v="16"/>
    <n v="11"/>
    <n v="30"/>
  </r>
  <r>
    <x v="0"/>
    <x v="167"/>
    <x v="0"/>
    <s v="0.2300 AC"/>
    <x v="6"/>
    <s v="R - 30 - Average"/>
    <n v="3"/>
    <n v="3"/>
    <n v="0"/>
    <n v="5"/>
    <s v="1STY - 1 Story Building"/>
    <n v="1342"/>
    <n v="1342"/>
    <n v="1324"/>
    <n v="1059"/>
    <x v="1"/>
    <n v="2401"/>
    <n v="112.41149521032904"/>
    <n v="26.939354014452825"/>
    <n v="436"/>
    <n v="45000"/>
    <n v="269900"/>
    <d v="2021-04-06T00:00:00"/>
    <n v="232981"/>
    <n v="201.12"/>
    <n v="0.23"/>
    <x v="21"/>
    <n v="16"/>
    <n v="4"/>
    <n v="6"/>
  </r>
  <r>
    <x v="0"/>
    <x v="168"/>
    <x v="0"/>
    <s v="0.2300 AC"/>
    <x v="8"/>
    <s v="R - 40 - Good"/>
    <n v="4"/>
    <n v="3"/>
    <n v="1"/>
    <n v="11"/>
    <s v="2STY - 2 Story Building"/>
    <n v="3958"/>
    <n v="2519"/>
    <n v="2519"/>
    <n v="1625"/>
    <x v="1"/>
    <n v="4144"/>
    <n v="136.31756756756758"/>
    <n v="56.383998083602819"/>
    <n v="627"/>
    <n v="0"/>
    <n v="564900"/>
    <d v="2021-04-14T00:00:00"/>
    <n v="495511"/>
    <n v="142.72"/>
    <n v="0.23"/>
    <x v="21"/>
    <n v="15"/>
    <n v="4"/>
    <n v="14"/>
  </r>
  <r>
    <x v="0"/>
    <x v="169"/>
    <x v="0"/>
    <s v="0.2300 AC"/>
    <x v="6"/>
    <s v="R - 35 - Average to Good"/>
    <n v="4"/>
    <n v="2"/>
    <n v="1"/>
    <n v="9"/>
    <s v="2STY - 2 Story Building"/>
    <n v="3186"/>
    <n v="1818"/>
    <n v="1368"/>
    <n v="0"/>
    <x v="0"/>
    <n v="1818"/>
    <n v="202.14521452145215"/>
    <n v="36.68103964546652"/>
    <n v="480"/>
    <n v="40000"/>
    <n v="367500"/>
    <d v="2020-12-23T00:00:00"/>
    <n v="300611"/>
    <n v="115.35"/>
    <n v="0.23"/>
    <x v="20"/>
    <n v="15"/>
    <n v="12"/>
    <n v="23"/>
  </r>
  <r>
    <x v="0"/>
    <x v="310"/>
    <x v="0"/>
    <s v="0.2757 AC"/>
    <x v="20"/>
    <s v="R - 35 - Average to Good"/>
    <n v="3"/>
    <n v="2"/>
    <n v="0"/>
    <n v="5"/>
    <s v="1STY - 1 Story Building"/>
    <n v="1569"/>
    <n v="1569"/>
    <n v="1553"/>
    <n v="0"/>
    <x v="0"/>
    <n v="1569"/>
    <n v="198.72721478648822"/>
    <n v="25.963046563501603"/>
    <n v="640"/>
    <n v="50000"/>
    <n v="311803"/>
    <d v="2021-02-12T00:00:00"/>
    <n v="268160"/>
    <n v="198.73"/>
    <n v="0.2757"/>
    <x v="21"/>
    <n v="1"/>
    <n v="2"/>
    <n v="12"/>
  </r>
  <r>
    <x v="0"/>
    <x v="170"/>
    <x v="0"/>
    <s v="0.2200 AC"/>
    <x v="6"/>
    <s v="R - 35 - Average to Good"/>
    <n v="3"/>
    <n v="3"/>
    <n v="0"/>
    <n v="7"/>
    <s v="1STY - 1 Story Building"/>
    <n v="2222"/>
    <n v="2222"/>
    <n v="2144"/>
    <n v="1180"/>
    <x v="1"/>
    <n v="3402"/>
    <n v="101.55790711346268"/>
    <n v="36.052675515485433"/>
    <n v="441"/>
    <n v="40000"/>
    <n v="345500"/>
    <d v="2021-03-30T00:00:00"/>
    <n v="296793"/>
    <n v="155.49"/>
    <n v="0.22"/>
    <x v="21"/>
    <n v="16"/>
    <n v="3"/>
    <n v="30"/>
  </r>
  <r>
    <x v="4"/>
    <x v="152"/>
    <x v="1"/>
    <s v="0.1400 AC"/>
    <x v="4"/>
    <s v="R - 30 - Average"/>
    <n v="3"/>
    <n v="2"/>
    <n v="0"/>
    <n v="5"/>
    <s v="1STY - 1 Story Building"/>
    <n v="1274"/>
    <n v="1274"/>
    <n v="1262"/>
    <n v="0"/>
    <x v="0"/>
    <n v="1274"/>
    <n v="198.58712715855572"/>
    <n v="41.486291486291485"/>
    <n v="400"/>
    <n v="45000"/>
    <n v="253000"/>
    <d v="2021-06-11T00:00:00"/>
    <n v="217735"/>
    <n v="198.59"/>
    <n v="0.14000000000000001"/>
    <x v="21"/>
    <n v="18"/>
    <n v="6"/>
    <n v="11"/>
  </r>
  <r>
    <x v="2"/>
    <x v="171"/>
    <x v="0"/>
    <s v="0.2300 AC"/>
    <x v="16"/>
    <s v="R - 35 - Average to Good"/>
    <n v="4"/>
    <n v="3"/>
    <n v="1"/>
    <n v="9"/>
    <s v="2STY - 2 Story Building"/>
    <n v="2892"/>
    <n v="1758"/>
    <n v="1422"/>
    <n v="1066"/>
    <x v="1"/>
    <n v="2824"/>
    <n v="145.18413597733712"/>
    <n v="40.923064638479651"/>
    <n v="662"/>
    <n v="55000"/>
    <n v="410000"/>
    <d v="2020-12-28T00:00:00"/>
    <n v="369827"/>
    <n v="141.77000000000001"/>
    <n v="0.23"/>
    <x v="20"/>
    <n v="6"/>
    <n v="12"/>
    <n v="28"/>
  </r>
  <r>
    <x v="0"/>
    <x v="187"/>
    <x v="0"/>
    <s v="0.1600 AC"/>
    <x v="11"/>
    <s v="R - 35 - Average to Good"/>
    <n v="3"/>
    <n v="3"/>
    <n v="0"/>
    <n v="6"/>
    <s v="1STY - 1 Story Building"/>
    <n v="1702"/>
    <n v="1702"/>
    <n v="1690"/>
    <n v="254"/>
    <x v="1"/>
    <n v="1956"/>
    <n v="145.70552147239263"/>
    <n v="40.891873278236915"/>
    <n v="420"/>
    <n v="50000"/>
    <n v="285000"/>
    <d v="2021-01-21T00:00:00"/>
    <n v="277356"/>
    <n v="167.45"/>
    <n v="0.16"/>
    <x v="21"/>
    <n v="11"/>
    <n v="1"/>
    <n v="21"/>
  </r>
  <r>
    <x v="0"/>
    <x v="187"/>
    <x v="0"/>
    <s v="0.1400 AC"/>
    <x v="11"/>
    <s v="R - 35 - Average to Good"/>
    <n v="3"/>
    <n v="3"/>
    <n v="0"/>
    <n v="6"/>
    <s v="1STY - 1 Story Building"/>
    <n v="1748"/>
    <n v="1748"/>
    <n v="1748"/>
    <n v="302"/>
    <x v="1"/>
    <n v="2050"/>
    <n v="138"/>
    <n v="46.389216843762291"/>
    <n v="400"/>
    <n v="50000"/>
    <n v="282900"/>
    <d v="2020-10-06T00:00:00"/>
    <n v="283684"/>
    <n v="161.84"/>
    <n v="0.14000000000000001"/>
    <x v="20"/>
    <n v="10"/>
    <n v="10"/>
    <n v="6"/>
  </r>
  <r>
    <x v="0"/>
    <x v="187"/>
    <x v="0"/>
    <s v="0.1400 AC"/>
    <x v="9"/>
    <s v="R - 30 - Average"/>
    <n v="3"/>
    <n v="2"/>
    <n v="1"/>
    <n v="5"/>
    <s v="2STY - 2 Story Building"/>
    <n v="1914"/>
    <n v="1162"/>
    <n v="752"/>
    <n v="0"/>
    <x v="0"/>
    <n v="1162"/>
    <n v="229.776247848537"/>
    <n v="43.781975600157416"/>
    <n v="400"/>
    <n v="0"/>
    <n v="267000"/>
    <d v="2020-12-09T00:00:00"/>
    <n v="262914"/>
    <n v="139.5"/>
    <n v="0.14000000000000001"/>
    <x v="20"/>
    <n v="13"/>
    <n v="12"/>
    <n v="9"/>
  </r>
  <r>
    <x v="0"/>
    <x v="187"/>
    <x v="0"/>
    <s v="0.1700 AC"/>
    <x v="10"/>
    <s v="R - 30 - Average"/>
    <n v="3"/>
    <n v="3"/>
    <n v="1"/>
    <n v="6"/>
    <s v="2STY - 2 Story Building"/>
    <n v="1936"/>
    <n v="1184"/>
    <n v="752"/>
    <n v="450"/>
    <x v="1"/>
    <n v="1634"/>
    <n v="163.40269277845778"/>
    <n v="36.05574461189434"/>
    <n v="400"/>
    <n v="0"/>
    <n v="267000"/>
    <d v="2020-09-10T00:00:00"/>
    <n v="266454"/>
    <n v="137.91"/>
    <n v="0.17"/>
    <x v="20"/>
    <n v="12"/>
    <n v="9"/>
    <n v="10"/>
  </r>
  <r>
    <x v="0"/>
    <x v="187"/>
    <x v="0"/>
    <s v="0.1800 AC"/>
    <x v="9"/>
    <s v="R - 30 - Average"/>
    <n v="3"/>
    <n v="3"/>
    <n v="1"/>
    <n v="5"/>
    <s v="2STY - 2 Story Building"/>
    <n v="1940"/>
    <n v="1188"/>
    <n v="752"/>
    <n v="564"/>
    <x v="1"/>
    <n v="1752"/>
    <n v="179.85159817351598"/>
    <n v="40.187225793286402"/>
    <n v="610"/>
    <n v="0"/>
    <n v="315100"/>
    <d v="2020-09-02T00:00:00"/>
    <n v="285627"/>
    <n v="162.41999999999999"/>
    <n v="0.18"/>
    <x v="20"/>
    <n v="13"/>
    <n v="9"/>
    <n v="2"/>
  </r>
  <r>
    <x v="0"/>
    <x v="187"/>
    <x v="0"/>
    <s v="0.1500 AC"/>
    <x v="12"/>
    <s v="R - 30 - Average"/>
    <n v="3"/>
    <n v="2"/>
    <n v="2"/>
    <n v="5"/>
    <s v="2STY - 2 Story Building"/>
    <n v="1644"/>
    <n v="1044"/>
    <n v="628"/>
    <n v="471"/>
    <x v="1"/>
    <n v="1515"/>
    <n v="171.68316831683168"/>
    <n v="39.807162534435264"/>
    <n v="400"/>
    <n v="0"/>
    <n v="260100"/>
    <d v="2020-12-07T00:00:00"/>
    <n v="238984"/>
    <n v="158.21"/>
    <n v="0.15"/>
    <x v="20"/>
    <n v="9"/>
    <n v="12"/>
    <n v="7"/>
  </r>
  <r>
    <x v="0"/>
    <x v="187"/>
    <x v="0"/>
    <s v="0.1900 AC"/>
    <x v="14"/>
    <s v="R - 30 - Average"/>
    <n v="3"/>
    <n v="3"/>
    <n v="1"/>
    <n v="5"/>
    <s v="2STY - 2 Story Building"/>
    <n v="1754"/>
    <n v="1114"/>
    <n v="668"/>
    <n v="250"/>
    <x v="1"/>
    <n v="1364"/>
    <n v="192.08211143695016"/>
    <n v="31.656275675414435"/>
    <n v="400"/>
    <n v="0"/>
    <n v="262000"/>
    <d v="2020-12-07T00:00:00"/>
    <n v="243971"/>
    <n v="149.37"/>
    <n v="0.19"/>
    <x v="20"/>
    <n v="8"/>
    <n v="12"/>
    <n v="7"/>
  </r>
  <r>
    <x v="0"/>
    <x v="126"/>
    <x v="0"/>
    <s v="0.2200 AC"/>
    <x v="16"/>
    <s v="R - 35 - Average to Good"/>
    <n v="3"/>
    <n v="2"/>
    <n v="0"/>
    <n v="6"/>
    <s v="1STY - 1 Story Building"/>
    <n v="1944"/>
    <n v="1944"/>
    <n v="1944"/>
    <n v="0"/>
    <x v="0"/>
    <n v="1944"/>
    <n v="198.04526748971193"/>
    <n v="40.174471992653807"/>
    <n v="690"/>
    <n v="50000"/>
    <n v="385000"/>
    <d v="2021-08-12T00:00:00"/>
    <n v="309887"/>
    <n v="198.05"/>
    <n v="0.22"/>
    <x v="21"/>
    <n v="7"/>
    <n v="8"/>
    <n v="12"/>
  </r>
  <r>
    <x v="3"/>
    <x v="269"/>
    <x v="1"/>
    <s v="0.2391 AC"/>
    <x v="16"/>
    <s v="R - 45 - Good to Very Good"/>
    <n v="4"/>
    <n v="2"/>
    <n v="1"/>
    <n v="7"/>
    <s v="2STY - 2 Story Building"/>
    <n v="3033"/>
    <n v="1809"/>
    <n v="1625"/>
    <n v="0"/>
    <x v="0"/>
    <n v="1809"/>
    <n v="331.6749585406302"/>
    <n v="57.608133346698423"/>
    <n v="658"/>
    <n v="55000"/>
    <n v="600000"/>
    <d v="2021-07-22T00:00:00"/>
    <n v="445340"/>
    <n v="197.82"/>
    <n v="0.23910000000000001"/>
    <x v="21"/>
    <n v="7"/>
    <n v="7"/>
    <n v="22"/>
  </r>
  <r>
    <x v="0"/>
    <x v="172"/>
    <x v="0"/>
    <s v="0.1300 AC"/>
    <x v="8"/>
    <s v="R - 30 - Average"/>
    <n v="4"/>
    <n v="2"/>
    <n v="2"/>
    <n v="7"/>
    <s v="2STY - 2 Story Building"/>
    <n v="1944"/>
    <n v="1152"/>
    <n v="900"/>
    <n v="630"/>
    <x v="1"/>
    <n v="1782"/>
    <n v="165.54433221099887"/>
    <n v="52.094370276188457"/>
    <n v="400"/>
    <n v="45000"/>
    <n v="295000"/>
    <d v="2021-05-18T00:00:00"/>
    <n v="258923"/>
    <n v="151.75"/>
    <n v="0.13"/>
    <x v="21"/>
    <n v="15"/>
    <n v="5"/>
    <n v="18"/>
  </r>
  <r>
    <x v="0"/>
    <x v="172"/>
    <x v="0"/>
    <s v="0.1300 AC"/>
    <x v="9"/>
    <s v="R - 35 - Average to Good"/>
    <n v="4"/>
    <n v="3"/>
    <n v="1"/>
    <n v="7"/>
    <s v="2STY - 2 Story Building"/>
    <n v="2588"/>
    <n v="1356"/>
    <n v="1232"/>
    <n v="1000"/>
    <x v="1"/>
    <n v="2356"/>
    <n v="144.26994906621391"/>
    <n v="60.023310023310025"/>
    <n v="400"/>
    <n v="45000"/>
    <n v="339900"/>
    <d v="2020-10-19T00:00:00"/>
    <n v="304115"/>
    <n v="131.34"/>
    <n v="0.13"/>
    <x v="20"/>
    <n v="13"/>
    <n v="10"/>
    <n v="19"/>
  </r>
  <r>
    <x v="0"/>
    <x v="172"/>
    <x v="0"/>
    <s v="0.2000 AC"/>
    <x v="6"/>
    <s v="R - 35 - Average to Good"/>
    <n v="3"/>
    <n v="2"/>
    <n v="1"/>
    <n v="6"/>
    <s v="2STY - 2 Story Building"/>
    <n v="2010"/>
    <n v="1044"/>
    <n v="1004"/>
    <n v="800"/>
    <x v="1"/>
    <n v="1844"/>
    <n v="151.84381778741866"/>
    <n v="32.139577594123047"/>
    <n v="416"/>
    <n v="45000"/>
    <n v="280000"/>
    <d v="2020-10-19T00:00:00"/>
    <n v="262534"/>
    <n v="139.30000000000001"/>
    <n v="0.2"/>
    <x v="20"/>
    <n v="15"/>
    <n v="10"/>
    <n v="19"/>
  </r>
  <r>
    <x v="0"/>
    <x v="172"/>
    <x v="0"/>
    <s v="0.2300 AC"/>
    <x v="6"/>
    <s v="R - 30 - Average"/>
    <n v="4"/>
    <n v="3"/>
    <n v="1"/>
    <n v="7"/>
    <s v="2STY - 2 Story Building"/>
    <n v="1994"/>
    <n v="1032"/>
    <n v="1004"/>
    <n v="800"/>
    <x v="1"/>
    <n v="1832"/>
    <n v="150.16375545851528"/>
    <n v="27.458378248892078"/>
    <n v="500"/>
    <n v="45000"/>
    <n v="275100"/>
    <d v="2021-04-09T00:00:00"/>
    <n v="259863"/>
    <n v="137.96"/>
    <n v="0.23"/>
    <x v="21"/>
    <n v="16"/>
    <n v="4"/>
    <n v="9"/>
  </r>
  <r>
    <x v="0"/>
    <x v="173"/>
    <x v="0"/>
    <s v="0.2300 AC"/>
    <x v="5"/>
    <s v="R - 35 - Average to Good"/>
    <n v="4"/>
    <n v="3"/>
    <n v="1"/>
    <n v="8"/>
    <s v="2STY - 2 Story Building"/>
    <n v="1906"/>
    <n v="1096"/>
    <n v="810"/>
    <n v="500"/>
    <x v="1"/>
    <n v="1596"/>
    <n v="172.30576441102758"/>
    <n v="27.4483970136144"/>
    <n v="420"/>
    <n v="45000"/>
    <n v="275000"/>
    <d v="2020-10-19T00:00:00"/>
    <n v="251830"/>
    <n v="144.28"/>
    <n v="0.23"/>
    <x v="20"/>
    <n v="16"/>
    <n v="10"/>
    <n v="19"/>
  </r>
  <r>
    <x v="0"/>
    <x v="173"/>
    <x v="0"/>
    <s v="0.2300 AC"/>
    <x v="6"/>
    <s v="R - 35 - Average to Good"/>
    <n v="4"/>
    <n v="3"/>
    <n v="1"/>
    <n v="8"/>
    <s v="2STY - 2 Story Building"/>
    <n v="2960"/>
    <n v="1588"/>
    <n v="1408"/>
    <n v="845"/>
    <x v="1"/>
    <n v="2433"/>
    <n v="136.04603370324702"/>
    <n v="33.037888769114062"/>
    <n v="600"/>
    <n v="45000"/>
    <n v="331000"/>
    <d v="2020-11-03T00:00:00"/>
    <n v="319949"/>
    <n v="111.82"/>
    <n v="0.23"/>
    <x v="20"/>
    <n v="15"/>
    <n v="11"/>
    <n v="3"/>
  </r>
  <r>
    <x v="0"/>
    <x v="173"/>
    <x v="0"/>
    <s v="0.1500 AC"/>
    <x v="6"/>
    <s v="R - 35 - Average to Good"/>
    <n v="3"/>
    <n v="3"/>
    <n v="0"/>
    <n v="5"/>
    <s v="1STY - 1 Story Building"/>
    <n v="1594"/>
    <n v="1594"/>
    <n v="1548"/>
    <n v="1173"/>
    <x v="1"/>
    <n v="2767"/>
    <n v="108.42067220816769"/>
    <n v="45.913682277318642"/>
    <n v="400"/>
    <n v="45000"/>
    <n v="300000"/>
    <d v="2021-04-05T00:00:00"/>
    <n v="271313"/>
    <n v="188.21"/>
    <n v="0.15"/>
    <x v="21"/>
    <n v="16"/>
    <n v="4"/>
    <n v="5"/>
  </r>
  <r>
    <x v="85"/>
    <x v="173"/>
    <x v="0"/>
    <s v="0.1500 AC"/>
    <x v="8"/>
    <s v="R - 35 - Average to Good"/>
    <n v="4"/>
    <n v="2"/>
    <n v="2"/>
    <n v="8"/>
    <s v="2STY - 2 Story Building"/>
    <n v="2584"/>
    <n v="1384"/>
    <n v="1200"/>
    <n v="900"/>
    <x v="1"/>
    <n v="2284"/>
    <n v="157.61821366024517"/>
    <n v="55.096418732782368"/>
    <n v="424"/>
    <n v="45000"/>
    <n v="360000"/>
    <d v="2021-05-18T00:00:00"/>
    <n v="308228"/>
    <n v="139.32"/>
    <n v="0.15"/>
    <x v="21"/>
    <n v="15"/>
    <n v="5"/>
    <n v="18"/>
  </r>
  <r>
    <x v="0"/>
    <x v="321"/>
    <x v="0"/>
    <s v="0.1566 AC"/>
    <x v="20"/>
    <s v="R - 35 - Average to Good"/>
    <n v="3"/>
    <n v="2"/>
    <n v="0"/>
    <n v="6"/>
    <s v="1STY - 1 Story Building"/>
    <n v="1522"/>
    <n v="1522"/>
    <n v="1522"/>
    <n v="0"/>
    <x v="0"/>
    <n v="1522"/>
    <n v="197.10906701708279"/>
    <n v="43.978622870994869"/>
    <n v="440"/>
    <n v="40000"/>
    <n v="300000"/>
    <d v="2021-09-20T00:00:00"/>
    <n v="269997"/>
    <n v="197.11"/>
    <n v="0.15659999999999999"/>
    <x v="21"/>
    <n v="1"/>
    <n v="9"/>
    <n v="20"/>
  </r>
  <r>
    <x v="0"/>
    <x v="188"/>
    <x v="0"/>
    <s v="0.2400 AC"/>
    <x v="16"/>
    <s v="R - 45 - Good to Very Good"/>
    <n v="3"/>
    <n v="3"/>
    <n v="0"/>
    <n v="6"/>
    <s v="1STY - 1 Story Building"/>
    <n v="1758"/>
    <n v="1758"/>
    <n v="1738"/>
    <n v="960"/>
    <x v="1"/>
    <n v="2718"/>
    <n v="156.36497424576893"/>
    <n v="40.652739516375881"/>
    <n v="640"/>
    <n v="0"/>
    <n v="425000"/>
    <d v="2020-10-15T00:00:00"/>
    <n v="327844"/>
    <n v="241.75"/>
    <n v="0.24"/>
    <x v="20"/>
    <n v="6"/>
    <n v="10"/>
    <n v="15"/>
  </r>
  <r>
    <x v="0"/>
    <x v="188"/>
    <x v="0"/>
    <s v="0.2400 AC"/>
    <x v="16"/>
    <s v="R - 35 - Average to Good"/>
    <n v="3"/>
    <n v="2"/>
    <n v="1"/>
    <n v="5"/>
    <s v="1STY - 1 Story Building"/>
    <n v="1508"/>
    <n v="1508"/>
    <n v="1508"/>
    <n v="957"/>
    <x v="1"/>
    <n v="2465"/>
    <n v="131.98823529411766"/>
    <n v="31.120963422099788"/>
    <n v="690"/>
    <n v="0"/>
    <n v="325351"/>
    <d v="2020-10-22T00:00:00"/>
    <n v="272188"/>
    <n v="215.75"/>
    <n v="0.24"/>
    <x v="20"/>
    <n v="6"/>
    <n v="10"/>
    <n v="22"/>
  </r>
  <r>
    <x v="0"/>
    <x v="188"/>
    <x v="0"/>
    <s v="0.2400 AC"/>
    <x v="7"/>
    <s v="R - 35 - Average to Good"/>
    <n v="3"/>
    <n v="2"/>
    <n v="1"/>
    <n v="5"/>
    <s v="1STY - 1 Story Building"/>
    <n v="1528"/>
    <n v="1528"/>
    <n v="1528"/>
    <n v="917"/>
    <x v="1"/>
    <n v="2445"/>
    <n v="132.92433537832312"/>
    <n v="31.087389041934497"/>
    <n v="690"/>
    <n v="0"/>
    <n v="325000"/>
    <d v="2020-12-11T00:00:00"/>
    <n v="273806"/>
    <n v="212.7"/>
    <n v="0.24"/>
    <x v="20"/>
    <n v="5"/>
    <n v="12"/>
    <n v="11"/>
  </r>
  <r>
    <x v="3"/>
    <x v="189"/>
    <x v="2"/>
    <s v="0.2400 AC"/>
    <x v="8"/>
    <s v="R - 40 - Good"/>
    <n v="3"/>
    <n v="3"/>
    <n v="1"/>
    <n v="7"/>
    <s v="1STY - 1 Story Building"/>
    <n v="2400"/>
    <n v="2400"/>
    <n v="2400"/>
    <n v="960"/>
    <x v="1"/>
    <n v="3360"/>
    <n v="130.95238095238096"/>
    <n v="42.08754208754209"/>
    <n v="651"/>
    <n v="60500"/>
    <n v="440000"/>
    <d v="2020-12-17T00:00:00"/>
    <n v="432013"/>
    <n v="183.33"/>
    <n v="0.24"/>
    <x v="20"/>
    <n v="14"/>
    <n v="12"/>
    <n v="17"/>
  </r>
  <r>
    <x v="3"/>
    <x v="190"/>
    <x v="1"/>
    <s v="0.3000 AC"/>
    <x v="6"/>
    <s v="R - 40 - Good"/>
    <n v="4"/>
    <n v="3"/>
    <n v="1"/>
    <n v="10"/>
    <s v="2STY - 2 Story Building"/>
    <n v="3752"/>
    <n v="2108"/>
    <n v="1812"/>
    <n v="0"/>
    <x v="0"/>
    <n v="2108"/>
    <n v="215.84440227703985"/>
    <n v="34.817875726966633"/>
    <n v="724"/>
    <n v="55000"/>
    <n v="455000"/>
    <d v="2020-09-03T00:00:00"/>
    <n v="436429"/>
    <n v="121.27"/>
    <n v="0.3"/>
    <x v="20"/>
    <n v="15"/>
    <n v="9"/>
    <n v="3"/>
  </r>
  <r>
    <x v="3"/>
    <x v="190"/>
    <x v="2"/>
    <s v="0.2800 AC"/>
    <x v="6"/>
    <s v="R - 40 - Good"/>
    <n v="3"/>
    <n v="3"/>
    <n v="1"/>
    <n v="8"/>
    <s v="ATM - Atrium Ranch Building"/>
    <n v="2925"/>
    <n v="2925"/>
    <n v="2865"/>
    <n v="800"/>
    <x v="1"/>
    <n v="3725"/>
    <n v="120.80536912751678"/>
    <n v="36.894923258559622"/>
    <n v="700"/>
    <n v="55000"/>
    <n v="450000"/>
    <d v="2021-02-01T00:00:00"/>
    <n v="450000"/>
    <n v="153.85"/>
    <n v="0.28000000000000003"/>
    <x v="21"/>
    <n v="16"/>
    <n v="2"/>
    <n v="1"/>
  </r>
  <r>
    <x v="3"/>
    <x v="190"/>
    <x v="2"/>
    <s v="0.2800 AC"/>
    <x v="12"/>
    <s v="R - 40 - Good"/>
    <n v="4"/>
    <n v="2"/>
    <n v="1"/>
    <n v="9"/>
    <s v="2STY - 2 Story Building"/>
    <n v="2916"/>
    <n v="1476"/>
    <n v="1476"/>
    <n v="0"/>
    <x v="0"/>
    <n v="1476"/>
    <n v="284.55284552845529"/>
    <n v="34.435261707988978"/>
    <n v="600"/>
    <n v="55000"/>
    <n v="420000"/>
    <d v="2020-09-16T00:00:00"/>
    <n v="348191"/>
    <n v="144.03"/>
    <n v="0.28000000000000003"/>
    <x v="20"/>
    <n v="9"/>
    <n v="9"/>
    <n v="16"/>
  </r>
  <r>
    <x v="3"/>
    <x v="190"/>
    <x v="2"/>
    <s v="0.3000 AC"/>
    <x v="13"/>
    <s v="R - 40 - Good"/>
    <n v="4"/>
    <n v="4"/>
    <n v="1"/>
    <n v="8"/>
    <s v="2STY - 2 Story Building"/>
    <n v="3704"/>
    <n v="2056"/>
    <n v="1788"/>
    <n v="1612"/>
    <x v="1"/>
    <n v="3668"/>
    <n v="163.57688113413303"/>
    <n v="45.913682277318642"/>
    <n v="724"/>
    <n v="55000"/>
    <n v="600000"/>
    <d v="2021-03-12T00:00:00"/>
    <n v="468560"/>
    <n v="161.99"/>
    <n v="0.3"/>
    <x v="21"/>
    <n v="12"/>
    <n v="3"/>
    <n v="12"/>
  </r>
  <r>
    <x v="3"/>
    <x v="190"/>
    <x v="2"/>
    <s v="0.3200 AC"/>
    <x v="8"/>
    <s v="R - 35 - Average to Good"/>
    <n v="4"/>
    <n v="4"/>
    <n v="1"/>
    <n v="9"/>
    <s v="2STY - 2 Story Building"/>
    <n v="3838"/>
    <n v="2126"/>
    <n v="1936"/>
    <n v="1800"/>
    <x v="1"/>
    <n v="3926"/>
    <n v="143.91237901171675"/>
    <n v="40.533172635445361"/>
    <n v="672"/>
    <n v="55000"/>
    <n v="565000"/>
    <d v="2020-09-30T00:00:00"/>
    <n v="498846"/>
    <n v="147.21"/>
    <n v="0.32"/>
    <x v="20"/>
    <n v="14"/>
    <n v="9"/>
    <n v="30"/>
  </r>
  <r>
    <x v="3"/>
    <x v="191"/>
    <x v="2"/>
    <s v="0.3300 AC"/>
    <x v="8"/>
    <s v="R - 40 - Good"/>
    <n v="4"/>
    <n v="3"/>
    <n v="1"/>
    <n v="10"/>
    <s v="2STY - 2 Story Building"/>
    <n v="4048"/>
    <n v="2145"/>
    <n v="2127"/>
    <n v="1595"/>
    <x v="1"/>
    <n v="3740"/>
    <n v="147.05882352941177"/>
    <n v="38.261401897765531"/>
    <n v="722"/>
    <n v="66000"/>
    <n v="550000"/>
    <d v="2020-09-21T00:00:00"/>
    <n v="515066"/>
    <n v="135.87"/>
    <n v="0.33"/>
    <x v="20"/>
    <n v="14"/>
    <n v="9"/>
    <n v="21"/>
  </r>
  <r>
    <x v="4"/>
    <x v="325"/>
    <x v="1"/>
    <s v="0.1779 AC"/>
    <x v="20"/>
    <s v="R - 40 - Good"/>
    <n v="3"/>
    <n v="2"/>
    <n v="0"/>
    <n v="6"/>
    <s v="1STY - 1 Story Building"/>
    <n v="2442"/>
    <n v="2442"/>
    <n v="2442"/>
    <n v="0"/>
    <x v="0"/>
    <n v="2442"/>
    <n v="196.8054873054873"/>
    <n v="62.018183779643223"/>
    <n v="684"/>
    <n v="70001"/>
    <n v="480599"/>
    <d v="2021-06-28T00:00:00"/>
    <n v="275300"/>
    <n v="196.81"/>
    <n v="0.1779"/>
    <x v="21"/>
    <n v="1"/>
    <n v="6"/>
    <n v="28"/>
  </r>
  <r>
    <x v="4"/>
    <x v="192"/>
    <x v="1"/>
    <s v="0.1600 AC"/>
    <x v="9"/>
    <s v="R - 30 - Average"/>
    <n v="3"/>
    <n v="2"/>
    <n v="0"/>
    <n v="5"/>
    <s v="1STY - 1 Story Building"/>
    <n v="1312"/>
    <n v="1312"/>
    <n v="1300"/>
    <n v="0"/>
    <x v="0"/>
    <n v="1312"/>
    <n v="36.204268292682926"/>
    <n v="6.8153122130394852"/>
    <n v="440"/>
    <n v="33748"/>
    <n v="47500"/>
    <d v="2020-10-22T00:00:00"/>
    <n v="206523"/>
    <n v="36.200000000000003"/>
    <n v="0.16"/>
    <x v="20"/>
    <n v="13"/>
    <n v="10"/>
    <n v="22"/>
  </r>
  <r>
    <x v="4"/>
    <x v="192"/>
    <x v="1"/>
    <s v="0.1600 AC"/>
    <x v="9"/>
    <s v="R - 30 - Average"/>
    <n v="3"/>
    <n v="2"/>
    <n v="1"/>
    <n v="6"/>
    <s v="2STY - 2 Story Building"/>
    <n v="1957"/>
    <n v="1242"/>
    <n v="1192"/>
    <n v="0"/>
    <x v="0"/>
    <n v="1242"/>
    <n v="8.0515297906602248E-3"/>
    <n v="1.4348025711662074E-3"/>
    <n v="400"/>
    <n v="0"/>
    <n v="10"/>
    <d v="2020-12-17T00:00:00"/>
    <n v="248962"/>
    <n v="0.01"/>
    <n v="0.16"/>
    <x v="20"/>
    <n v="13"/>
    <n v="12"/>
    <n v="17"/>
  </r>
  <r>
    <x v="4"/>
    <x v="266"/>
    <x v="1"/>
    <s v="0.3114 AC"/>
    <x v="16"/>
    <s v="R - 35 - Average to Good"/>
    <n v="3"/>
    <n v="3"/>
    <n v="0"/>
    <n v="5"/>
    <s v="1STY - 1 Story Building"/>
    <n v="1984"/>
    <n v="1984"/>
    <n v="1984"/>
    <n v="0"/>
    <x v="0"/>
    <n v="1984"/>
    <n v="196.57258064516128"/>
    <n v="28.751342466529014"/>
    <n v="640"/>
    <n v="50625"/>
    <n v="390000"/>
    <d v="2021-04-22T00:00:00"/>
    <n v="318319"/>
    <n v="196.57"/>
    <n v="0.31140000000000001"/>
    <x v="21"/>
    <n v="7"/>
    <n v="4"/>
    <n v="22"/>
  </r>
  <r>
    <x v="4"/>
    <x v="192"/>
    <x v="1"/>
    <s v="0.1800 AC"/>
    <x v="9"/>
    <s v="R - 30 - Average"/>
    <n v="3"/>
    <n v="3"/>
    <n v="1"/>
    <n v="7"/>
    <s v="2STY - 2 Story Building"/>
    <n v="1728"/>
    <n v="864"/>
    <n v="864"/>
    <n v="624"/>
    <x v="1"/>
    <n v="1488"/>
    <n v="191.53225806451613"/>
    <n v="36.348331802877262"/>
    <n v="420"/>
    <n v="33748"/>
    <n v="285000"/>
    <d v="2020-09-04T00:00:00"/>
    <n v="254236"/>
    <n v="164.93"/>
    <n v="0.18"/>
    <x v="20"/>
    <n v="13"/>
    <n v="9"/>
    <n v="4"/>
  </r>
  <r>
    <x v="4"/>
    <x v="192"/>
    <x v="1"/>
    <s v="0.2100 AC"/>
    <x v="13"/>
    <s v="R - 30 - Average"/>
    <n v="4"/>
    <n v="3"/>
    <n v="1"/>
    <n v="7"/>
    <s v="2STY - 2 Story Building"/>
    <n v="2093"/>
    <n v="1148"/>
    <n v="1007"/>
    <n v="834"/>
    <x v="1"/>
    <n v="1982"/>
    <n v="153.88496468213924"/>
    <n v="33.34207879662425"/>
    <n v="441"/>
    <n v="33748"/>
    <n v="305000"/>
    <d v="2021-01-08T00:00:00"/>
    <n v="269698"/>
    <n v="145.72"/>
    <n v="0.21"/>
    <x v="21"/>
    <n v="12"/>
    <n v="1"/>
    <n v="8"/>
  </r>
  <r>
    <x v="4"/>
    <x v="192"/>
    <x v="1"/>
    <s v="0.1500 AC"/>
    <x v="11"/>
    <s v="R - 30 - Average"/>
    <n v="4"/>
    <n v="2"/>
    <n v="2"/>
    <n v="8"/>
    <s v="2STY - 2 Story Building"/>
    <n v="2560"/>
    <n v="1328"/>
    <n v="1232"/>
    <n v="678"/>
    <x v="1"/>
    <n v="2006"/>
    <n v="169.4915254237288"/>
    <n v="52.035506580961126"/>
    <n v="400"/>
    <n v="33748"/>
    <n v="340000"/>
    <d v="2021-02-18T00:00:00"/>
    <n v="300698"/>
    <n v="132.81"/>
    <n v="0.15"/>
    <x v="21"/>
    <n v="11"/>
    <n v="2"/>
    <n v="18"/>
  </r>
  <r>
    <x v="0"/>
    <x v="316"/>
    <x v="0"/>
    <s v="0.2152 AC"/>
    <x v="20"/>
    <s v="R - 45 - Good to Very Good"/>
    <n v="3"/>
    <n v="2"/>
    <n v="1"/>
    <n v="6"/>
    <s v="1STY - 1 Story Building"/>
    <n v="1986"/>
    <n v="1986"/>
    <n v="1986"/>
    <n v="0"/>
    <x v="0"/>
    <n v="1986"/>
    <n v="196.29204431017121"/>
    <n v="41.586445734806667"/>
    <n v="640"/>
    <n v="40000"/>
    <n v="389836"/>
    <d v="2021-04-29T00:00:00"/>
    <n v="273235"/>
    <n v="196.29"/>
    <n v="0.2152"/>
    <x v="21"/>
    <n v="1"/>
    <n v="4"/>
    <n v="29"/>
  </r>
  <r>
    <x v="4"/>
    <x v="192"/>
    <x v="1"/>
    <s v="0.1500 AC"/>
    <x v="9"/>
    <s v="R - 30 - Average"/>
    <n v="3"/>
    <n v="2"/>
    <n v="1"/>
    <n v="6"/>
    <s v="2STY - 2 Story Building"/>
    <n v="1957"/>
    <n v="1242"/>
    <n v="1192"/>
    <n v="0"/>
    <x v="0"/>
    <n v="1242"/>
    <n v="207.32689210950082"/>
    <n v="39.409243954698503"/>
    <n v="400"/>
    <n v="0"/>
    <n v="257500"/>
    <d v="2020-12-02T00:00:00"/>
    <n v="248227"/>
    <n v="131.58000000000001"/>
    <n v="0.15"/>
    <x v="20"/>
    <n v="13"/>
    <n v="12"/>
    <n v="2"/>
  </r>
  <r>
    <x v="3"/>
    <x v="194"/>
    <x v="1"/>
    <s v="0.1500 AC"/>
    <x v="8"/>
    <s v="R - 30 - Average"/>
    <n v="3"/>
    <n v="2"/>
    <n v="0"/>
    <n v="5"/>
    <s v="1STY - 1 Story Building"/>
    <n v="1298"/>
    <n v="1298"/>
    <n v="1282"/>
    <n v="0"/>
    <x v="0"/>
    <n v="1298"/>
    <n v="171.03235747303543"/>
    <n v="33.976124885215796"/>
    <n v="400"/>
    <n v="0"/>
    <n v="222000"/>
    <d v="2020-10-02T00:00:00"/>
    <n v="210714"/>
    <n v="171.03"/>
    <n v="0.15"/>
    <x v="20"/>
    <n v="14"/>
    <n v="10"/>
    <n v="2"/>
  </r>
  <r>
    <x v="3"/>
    <x v="194"/>
    <x v="1"/>
    <s v="0.1500 AC"/>
    <x v="8"/>
    <s v="R - 30 - Average"/>
    <n v="3"/>
    <n v="3"/>
    <n v="1"/>
    <n v="7"/>
    <s v="2STY - 2 Story Building"/>
    <n v="1827"/>
    <n v="1170"/>
    <n v="1120"/>
    <n v="566"/>
    <x v="1"/>
    <n v="1736"/>
    <n v="175.69124423963135"/>
    <n v="46.678910315273953"/>
    <n v="400"/>
    <n v="39999"/>
    <n v="305000"/>
    <d v="2021-05-21T00:00:00"/>
    <n v="227515"/>
    <n v="166.94"/>
    <n v="0.15"/>
    <x v="21"/>
    <n v="15"/>
    <n v="5"/>
    <n v="21"/>
  </r>
  <r>
    <x v="60"/>
    <x v="194"/>
    <x v="1"/>
    <s v="0.1500 AC"/>
    <x v="8"/>
    <s v="R - 30 - Average"/>
    <n v="3"/>
    <n v="3"/>
    <n v="0"/>
    <n v="5"/>
    <s v="1STY - 1 Story Building"/>
    <n v="1292"/>
    <n v="1292"/>
    <n v="1280"/>
    <n v="1025"/>
    <x v="1"/>
    <n v="2317"/>
    <n v="102.28744065602072"/>
    <n v="36.271808999081728"/>
    <n v="400"/>
    <n v="0"/>
    <n v="237000"/>
    <d v="2020-10-28T00:00:00"/>
    <n v="230067"/>
    <n v="183.44"/>
    <n v="0.15"/>
    <x v="20"/>
    <n v="14"/>
    <n v="10"/>
    <n v="28"/>
  </r>
  <r>
    <x v="0"/>
    <x v="175"/>
    <x v="0"/>
    <s v="0.2900 AC"/>
    <x v="8"/>
    <s v="R - 45 - Good to Very Good"/>
    <n v="4"/>
    <n v="3"/>
    <n v="1"/>
    <n v="10"/>
    <s v="2STY - 2 Story Building"/>
    <n v="3982"/>
    <n v="2382"/>
    <n v="2352"/>
    <n v="1480"/>
    <x v="1"/>
    <n v="3862"/>
    <n v="2.5893319523562922E-3"/>
    <n v="7.9161521167790759E-4"/>
    <n v="662"/>
    <n v="60000"/>
    <n v="10"/>
    <d v="2020-10-20T00:00:00"/>
    <n v="498870"/>
    <n v="0"/>
    <n v="0.28999999999999998"/>
    <x v="20"/>
    <n v="14"/>
    <n v="10"/>
    <n v="20"/>
  </r>
  <r>
    <x v="0"/>
    <x v="175"/>
    <x v="0"/>
    <s v="0.2200 AC"/>
    <x v="6"/>
    <s v="R - 45 - Good to Very Good"/>
    <n v="4"/>
    <n v="4"/>
    <n v="1"/>
    <n v="10"/>
    <s v="2STY - 2 Story Building"/>
    <n v="4008"/>
    <n v="2408"/>
    <n v="2352"/>
    <n v="1500"/>
    <x v="1"/>
    <n v="3908"/>
    <n v="142.52814738996929"/>
    <n v="58.122547791969275"/>
    <n v="662"/>
    <n v="60000"/>
    <n v="557000"/>
    <d v="2021-04-12T00:00:00"/>
    <n v="484372"/>
    <n v="138.97"/>
    <n v="0.22"/>
    <x v="21"/>
    <n v="16"/>
    <n v="4"/>
    <n v="12"/>
  </r>
  <r>
    <x v="0"/>
    <x v="175"/>
    <x v="0"/>
    <s v="0.3000 AC"/>
    <x v="6"/>
    <s v="R - 45 - Good to Very Good"/>
    <n v="4"/>
    <n v="3"/>
    <n v="1"/>
    <n v="10"/>
    <s v="2STY - 2 Story Building"/>
    <n v="3984"/>
    <n v="2384"/>
    <n v="2352"/>
    <n v="0"/>
    <x v="0"/>
    <n v="2384"/>
    <n v="203.43959731543623"/>
    <n v="37.113559840832565"/>
    <n v="662"/>
    <n v="60000"/>
    <n v="485000"/>
    <d v="2020-09-14T00:00:00"/>
    <n v="475505"/>
    <n v="121.74"/>
    <n v="0.3"/>
    <x v="20"/>
    <n v="15"/>
    <n v="9"/>
    <n v="14"/>
  </r>
  <r>
    <x v="0"/>
    <x v="175"/>
    <x v="0"/>
    <s v="0.2500 AC"/>
    <x v="13"/>
    <s v="R - 45 - Good to Very Good"/>
    <n v="4"/>
    <n v="4"/>
    <n v="1"/>
    <n v="9"/>
    <s v="2STY - 2 Story Building"/>
    <n v="4010"/>
    <n v="2458"/>
    <n v="2426"/>
    <n v="760"/>
    <x v="1"/>
    <n v="3218"/>
    <n v="174.0211311373524"/>
    <n v="51.423324150596876"/>
    <n v="662"/>
    <n v="60000"/>
    <n v="560000"/>
    <d v="2021-05-25T00:00:00"/>
    <n v="497231"/>
    <n v="139.65"/>
    <n v="0.25"/>
    <x v="21"/>
    <n v="12"/>
    <n v="5"/>
    <n v="25"/>
  </r>
  <r>
    <x v="0"/>
    <x v="176"/>
    <x v="0"/>
    <s v="0.5000 AC"/>
    <x v="6"/>
    <s v="R - 35 - Average to Good"/>
    <n v="4"/>
    <n v="2"/>
    <n v="1"/>
    <n v="7"/>
    <s v="2STY - 2 Story Building"/>
    <n v="2028"/>
    <n v="1158"/>
    <n v="906"/>
    <n v="0"/>
    <x v="0"/>
    <n v="1158"/>
    <n v="238.34196891191709"/>
    <n v="12.672176308539944"/>
    <n v="459"/>
    <n v="72000"/>
    <n v="276000"/>
    <d v="2020-10-09T00:00:00"/>
    <n v="251950"/>
    <n v="136.09"/>
    <n v="0.5"/>
    <x v="20"/>
    <n v="15"/>
    <n v="10"/>
    <n v="9"/>
  </r>
  <r>
    <x v="0"/>
    <x v="324"/>
    <x v="0"/>
    <s v="0.2744 AC"/>
    <x v="3"/>
    <s v="R - 35 - Average to Good"/>
    <n v="3"/>
    <n v="2"/>
    <n v="0"/>
    <n v="5"/>
    <s v="1STY - 1 Story Building"/>
    <n v="1532"/>
    <n v="1532"/>
    <n v="1532"/>
    <n v="0"/>
    <x v="0"/>
    <n v="1532"/>
    <n v="195.822454308094"/>
    <n v="25.098587250720833"/>
    <n v="400"/>
    <n v="40000"/>
    <n v="300000"/>
    <d v="2021-07-19T00:00:00"/>
    <n v="259001"/>
    <n v="195.82"/>
    <n v="0.27439999999999998"/>
    <x v="21"/>
    <n v="2"/>
    <n v="7"/>
    <n v="19"/>
  </r>
  <r>
    <x v="0"/>
    <x v="196"/>
    <x v="0"/>
    <s v="0.3700 AC"/>
    <x v="9"/>
    <s v="R - 50 - Very Good"/>
    <n v="3"/>
    <n v="2"/>
    <n v="2"/>
    <n v="8"/>
    <s v="1STY - 1 Story Building"/>
    <n v="3133"/>
    <n v="3133"/>
    <n v="3133"/>
    <n v="0"/>
    <x v="0"/>
    <n v="3133"/>
    <n v="195.65911267156079"/>
    <n v="38.033901670265308"/>
    <n v="630"/>
    <n v="60000"/>
    <n v="613000"/>
    <d v="2021-05-07T00:00:00"/>
    <n v="567587"/>
    <n v="195.66"/>
    <n v="0.37"/>
    <x v="21"/>
    <n v="14"/>
    <n v="5"/>
    <n v="7"/>
  </r>
  <r>
    <x v="0"/>
    <x v="196"/>
    <x v="0"/>
    <s v="0.3300 AC"/>
    <x v="9"/>
    <s v="R - 50 - Very Good"/>
    <n v="4"/>
    <n v="4"/>
    <n v="1"/>
    <n v="10"/>
    <s v="2STY - 2 Story Building"/>
    <n v="3750"/>
    <n v="2710"/>
    <n v="2671"/>
    <n v="1500"/>
    <x v="1"/>
    <n v="4210"/>
    <n v="147.26840855106889"/>
    <n v="43.131034866572051"/>
    <n v="746"/>
    <n v="0"/>
    <n v="620000"/>
    <d v="2020-09-04T00:00:00"/>
    <n v="528548"/>
    <n v="165.33"/>
    <n v="0.33"/>
    <x v="20"/>
    <n v="13"/>
    <n v="9"/>
    <n v="4"/>
  </r>
  <r>
    <x v="2"/>
    <x v="177"/>
    <x v="0"/>
    <s v="0.2500 AC"/>
    <x v="6"/>
    <s v="R - 35 - Average to Good"/>
    <n v="3"/>
    <n v="3"/>
    <n v="0"/>
    <n v="6"/>
    <s v="1STY - 1 Story Building"/>
    <n v="2087"/>
    <n v="2087"/>
    <n v="2047"/>
    <n v="1800"/>
    <x v="1"/>
    <n v="3887"/>
    <n v="115.74479032673013"/>
    <n v="41.313131313131315"/>
    <n v="651"/>
    <n v="55000"/>
    <n v="449900"/>
    <d v="2020-09-21T00:00:00"/>
    <n v="364765"/>
    <n v="215.57"/>
    <n v="0.25"/>
    <x v="20"/>
    <n v="15"/>
    <n v="9"/>
    <n v="21"/>
  </r>
  <r>
    <x v="0"/>
    <x v="200"/>
    <x v="0"/>
    <s v="0.1500 AC"/>
    <x v="15"/>
    <s v="R - 35 - Average to Good"/>
    <n v="3"/>
    <n v="2"/>
    <n v="0"/>
    <n v="5"/>
    <s v="1STY - 1 Story Building"/>
    <n v="1294"/>
    <n v="1294"/>
    <n v="1276"/>
    <n v="0"/>
    <x v="0"/>
    <n v="1294"/>
    <n v="179.28902627511593"/>
    <n v="35.506580961126417"/>
    <n v="400"/>
    <n v="44000"/>
    <n v="232000"/>
    <d v="2020-09-30T00:00:00"/>
    <n v="227013"/>
    <n v="179.29"/>
    <n v="0.15"/>
    <x v="20"/>
    <n v="7"/>
    <n v="9"/>
    <n v="30"/>
  </r>
  <r>
    <x v="0"/>
    <x v="200"/>
    <x v="0"/>
    <s v="0.2200 AC"/>
    <x v="15"/>
    <s v="R - 35 - Average to Good"/>
    <n v="3"/>
    <n v="2"/>
    <n v="1"/>
    <n v="6"/>
    <s v="2STY - 2 Story Building"/>
    <n v="1728"/>
    <n v="864"/>
    <n v="864"/>
    <n v="0"/>
    <x v="0"/>
    <n v="864"/>
    <n v="304.97685185185185"/>
    <n v="27.496034727439685"/>
    <n v="420"/>
    <n v="0"/>
    <n v="263500"/>
    <d v="2020-09-09T00:00:00"/>
    <n v="246360"/>
    <n v="152.49"/>
    <n v="0.22"/>
    <x v="20"/>
    <n v="7"/>
    <n v="9"/>
    <n v="9"/>
  </r>
  <r>
    <x v="0"/>
    <x v="200"/>
    <x v="0"/>
    <s v="0.2000 AC"/>
    <x v="12"/>
    <s v="R - 35 - Average to Good"/>
    <n v="3"/>
    <n v="3"/>
    <n v="1"/>
    <n v="6"/>
    <s v="2STY - 2 Story Building"/>
    <n v="2624"/>
    <n v="1312"/>
    <n v="1312"/>
    <n v="632"/>
    <x v="1"/>
    <n v="1944"/>
    <n v="170.78189300411523"/>
    <n v="38.10835629017447"/>
    <n v="400"/>
    <n v="40000"/>
    <n v="332000"/>
    <d v="2020-11-30T00:00:00"/>
    <n v="326819"/>
    <n v="126.52"/>
    <n v="0.2"/>
    <x v="20"/>
    <n v="9"/>
    <n v="11"/>
    <n v="30"/>
  </r>
  <r>
    <x v="0"/>
    <x v="201"/>
    <x v="0"/>
    <s v="0.2500 AC"/>
    <x v="7"/>
    <s v="R - 35 - Average to Good"/>
    <n v="4"/>
    <n v="2"/>
    <n v="1"/>
    <n v="10"/>
    <s v="2STY - 2 Story Building"/>
    <n v="3014"/>
    <n v="1662"/>
    <n v="1352"/>
    <n v="0"/>
    <x v="0"/>
    <n v="1662"/>
    <n v="204.57280385078218"/>
    <n v="31.221303948576676"/>
    <n v="480"/>
    <n v="40000"/>
    <n v="340000"/>
    <d v="2020-09-28T00:00:00"/>
    <n v="329736"/>
    <n v="112.81"/>
    <n v="0.25"/>
    <x v="20"/>
    <n v="5"/>
    <n v="9"/>
    <n v="28"/>
  </r>
  <r>
    <x v="0"/>
    <x v="201"/>
    <x v="0"/>
    <s v="0.1900 AC"/>
    <x v="16"/>
    <s v="R - 35 - Average to Good"/>
    <n v="4"/>
    <n v="2"/>
    <n v="1"/>
    <n v="7"/>
    <s v="2STY - 2 Story Building"/>
    <n v="2524"/>
    <n v="1572"/>
    <n v="1572"/>
    <n v="0"/>
    <x v="0"/>
    <n v="1572"/>
    <n v="203.56234096692111"/>
    <n v="38.66415349668938"/>
    <n v="400"/>
    <n v="40000"/>
    <n v="320000"/>
    <d v="2020-09-30T00:00:00"/>
    <n v="307475"/>
    <n v="126.78"/>
    <n v="0.19"/>
    <x v="20"/>
    <n v="6"/>
    <n v="9"/>
    <n v="30"/>
  </r>
  <r>
    <x v="0"/>
    <x v="226"/>
    <x v="0"/>
    <s v="0.2300 AC"/>
    <x v="16"/>
    <s v="R - 35 - Average to Good"/>
    <n v="3"/>
    <n v="2"/>
    <n v="0"/>
    <n v="5"/>
    <s v="1STY - 1 Story Building"/>
    <n v="1558"/>
    <n v="1558"/>
    <n v="1558"/>
    <n v="0"/>
    <x v="0"/>
    <n v="1558"/>
    <n v="168.80616174582798"/>
    <n v="26.250648780293048"/>
    <n v="424"/>
    <n v="45000"/>
    <n v="263000"/>
    <d v="2020-10-06T00:00:00"/>
    <n v="249348"/>
    <n v="168.81"/>
    <n v="0.23"/>
    <x v="20"/>
    <n v="6"/>
    <n v="10"/>
    <n v="6"/>
  </r>
  <r>
    <x v="0"/>
    <x v="227"/>
    <x v="0"/>
    <s v="0.1300 AC"/>
    <x v="14"/>
    <s v="R - 30 - Average"/>
    <n v="3"/>
    <n v="2"/>
    <n v="0"/>
    <n v="5"/>
    <s v="1STY - 1 Story Building"/>
    <n v="1356"/>
    <n v="1356"/>
    <n v="1356"/>
    <n v="0"/>
    <x v="0"/>
    <n v="1356"/>
    <n v="195.42772861356931"/>
    <n v="46.796637705728614"/>
    <n v="420"/>
    <n v="40000"/>
    <n v="265000"/>
    <d v="2021-08-20T00:00:00"/>
    <n v="227969"/>
    <n v="195.43"/>
    <n v="0.13"/>
    <x v="21"/>
    <n v="9"/>
    <n v="8"/>
    <n v="20"/>
  </r>
  <r>
    <x v="0"/>
    <x v="202"/>
    <x v="0"/>
    <s v="0.1400 AC"/>
    <x v="12"/>
    <s v="R - 30 - Average"/>
    <n v="3"/>
    <n v="2"/>
    <n v="1"/>
    <n v="6"/>
    <s v="2STY - 2 Story Building"/>
    <n v="1728"/>
    <n v="864"/>
    <n v="864"/>
    <n v="173"/>
    <x v="1"/>
    <n v="1037"/>
    <n v="245.90163934426229"/>
    <n v="41.814246359700903"/>
    <n v="420"/>
    <n v="0"/>
    <n v="255000"/>
    <d v="2020-10-09T00:00:00"/>
    <n v="235234"/>
    <n v="147.57"/>
    <n v="0.14000000000000001"/>
    <x v="20"/>
    <n v="9"/>
    <n v="10"/>
    <n v="9"/>
  </r>
  <r>
    <x v="0"/>
    <x v="202"/>
    <x v="0"/>
    <s v="0.2500 AC"/>
    <x v="10"/>
    <s v="R - 30 - Average"/>
    <n v="3"/>
    <n v="2"/>
    <n v="1"/>
    <n v="6"/>
    <s v="2STY - 2 Story Building"/>
    <n v="1502"/>
    <n v="1060"/>
    <n v="1030"/>
    <n v="0"/>
    <x v="0"/>
    <n v="1060"/>
    <n v="216.98113207547169"/>
    <n v="21.120293847566575"/>
    <n v="399"/>
    <n v="0"/>
    <n v="230000"/>
    <d v="2020-09-04T00:00:00"/>
    <n v="211947"/>
    <n v="153.13"/>
    <n v="0.25"/>
    <x v="20"/>
    <n v="12"/>
    <n v="9"/>
    <n v="4"/>
  </r>
  <r>
    <x v="0"/>
    <x v="202"/>
    <x v="0"/>
    <s v="0.1700 AC"/>
    <x v="11"/>
    <s v="R - 30 - Average"/>
    <n v="3"/>
    <n v="3"/>
    <n v="0"/>
    <n v="5"/>
    <s v="1STY - 1 Story Building"/>
    <n v="1240"/>
    <n v="1240"/>
    <n v="1240"/>
    <n v="750"/>
    <x v="1"/>
    <n v="1990"/>
    <n v="125.62814070351759"/>
    <n v="33.760060498028409"/>
    <n v="400"/>
    <n v="45000"/>
    <n v="250000"/>
    <d v="2020-12-01T00:00:00"/>
    <n v="222276"/>
    <n v="201.61"/>
    <n v="0.17"/>
    <x v="20"/>
    <n v="10"/>
    <n v="12"/>
    <n v="1"/>
  </r>
  <r>
    <x v="60"/>
    <x v="202"/>
    <x v="0"/>
    <s v="0.1400 AC"/>
    <x v="15"/>
    <s v="R - 30 - Average"/>
    <n v="4"/>
    <n v="3"/>
    <n v="1"/>
    <n v="6"/>
    <s v="2STY - 2 Story Building"/>
    <n v="1960"/>
    <n v="1120"/>
    <n v="840"/>
    <n v="798"/>
    <x v="1"/>
    <n v="1918"/>
    <n v="119.91657977059437"/>
    <n v="37.714810442083163"/>
    <n v="400"/>
    <n v="45000"/>
    <n v="230000"/>
    <d v="2020-11-05T00:00:00"/>
    <n v="256800"/>
    <n v="117.35"/>
    <n v="0.14000000000000001"/>
    <x v="20"/>
    <n v="7"/>
    <n v="11"/>
    <n v="5"/>
  </r>
  <r>
    <x v="60"/>
    <x v="240"/>
    <x v="1"/>
    <s v="0.1400 AC"/>
    <x v="15"/>
    <s v="R - 35 - Average to Good"/>
    <n v="3"/>
    <n v="2"/>
    <n v="0"/>
    <n v="5"/>
    <s v="1STY - 1 Story Building"/>
    <n v="1572"/>
    <n v="1572"/>
    <n v="1572"/>
    <n v="0"/>
    <x v="0"/>
    <n v="1572"/>
    <n v="195.29262086513995"/>
    <n v="50.341073068345793"/>
    <n v="400"/>
    <n v="50000"/>
    <n v="307000"/>
    <d v="2021-05-12T00:00:00"/>
    <n v="270677"/>
    <n v="195.29"/>
    <n v="0.14000000000000001"/>
    <x v="21"/>
    <n v="8"/>
    <n v="5"/>
    <n v="12"/>
  </r>
  <r>
    <x v="0"/>
    <x v="147"/>
    <x v="0"/>
    <s v="0.1500 AC"/>
    <x v="6"/>
    <s v="R - 35 - Average to Good"/>
    <n v="3"/>
    <n v="2"/>
    <n v="0"/>
    <n v="5"/>
    <s v="1STY - 1 Story Building"/>
    <n v="1360"/>
    <n v="1360"/>
    <n v="1360"/>
    <n v="0"/>
    <x v="0"/>
    <n v="1360"/>
    <n v="194.85294117647058"/>
    <n v="40.557086011631469"/>
    <n v="400"/>
    <n v="44000"/>
    <n v="265000"/>
    <d v="2021-08-06T00:00:00"/>
    <n v="215892"/>
    <n v="194.85"/>
    <n v="0.15"/>
    <x v="21"/>
    <n v="16"/>
    <n v="8"/>
    <n v="6"/>
  </r>
  <r>
    <x v="0"/>
    <x v="58"/>
    <x v="0"/>
    <s v="0.2400 AC"/>
    <x v="1"/>
    <s v="R - 35 - Average to Good"/>
    <n v="3"/>
    <n v="2"/>
    <n v="0"/>
    <n v="6"/>
    <s v="1STY - 1 Story Building"/>
    <n v="1424"/>
    <n v="1424"/>
    <n v="1261"/>
    <n v="0"/>
    <x v="0"/>
    <n v="1424"/>
    <n v="194.52247191011236"/>
    <n v="26.496020814202634"/>
    <n v="774"/>
    <n v="40000"/>
    <n v="277000"/>
    <d v="2021-03-04T00:00:00"/>
    <n v="216306"/>
    <n v="194.52"/>
    <n v="0.24"/>
    <x v="21"/>
    <n v="21"/>
    <n v="3"/>
    <n v="4"/>
  </r>
  <r>
    <x v="3"/>
    <x v="206"/>
    <x v="2"/>
    <s v="0.5400 AC"/>
    <x v="9"/>
    <s v="R - 40 - Good"/>
    <n v="4"/>
    <n v="4"/>
    <n v="1"/>
    <n v="9"/>
    <s v="2STY - 2 Story Building"/>
    <n v="3286"/>
    <n v="1834"/>
    <n v="1452"/>
    <n v="750"/>
    <x v="1"/>
    <n v="2584"/>
    <n v="205.10835913312692"/>
    <n v="22.531714450906367"/>
    <n v="670"/>
    <n v="60500"/>
    <n v="530000"/>
    <d v="2021-02-24T00:00:00"/>
    <n v="434465"/>
    <n v="161.29"/>
    <n v="0.54"/>
    <x v="21"/>
    <n v="14"/>
    <n v="2"/>
    <n v="24"/>
  </r>
  <r>
    <x v="37"/>
    <x v="259"/>
    <x v="1"/>
    <s v="0.7700 AC"/>
    <x v="20"/>
    <s v="R - 50 - Very Good"/>
    <n v="3"/>
    <n v="3"/>
    <n v="1"/>
    <n v="7"/>
    <s v="1STY - 1 Story Building"/>
    <n v="2860"/>
    <n v="2860"/>
    <n v="2860"/>
    <n v="2150"/>
    <x v="1"/>
    <n v="5010"/>
    <n v="123.39321357285429"/>
    <n v="18.431063885609337"/>
    <n v="720"/>
    <n v="145000"/>
    <n v="618200"/>
    <d v="2021-04-30T00:00:00"/>
    <n v="460482"/>
    <n v="216.15"/>
    <n v="0.77"/>
    <x v="21"/>
    <n v="1"/>
    <n v="4"/>
    <n v="30"/>
  </r>
  <r>
    <x v="0"/>
    <x v="322"/>
    <x v="1"/>
    <s v="0.1498 AC"/>
    <x v="3"/>
    <s v="R - 35 - Average to Good"/>
    <n v="3"/>
    <n v="2"/>
    <n v="0"/>
    <n v="5"/>
    <s v="1STY - 1 Story Building"/>
    <n v="1522"/>
    <n v="1522"/>
    <n v="1522"/>
    <n v="0"/>
    <x v="0"/>
    <n v="1522"/>
    <n v="193.8239159001314"/>
    <n v="45.208732549429236"/>
    <n v="400"/>
    <n v="30000"/>
    <n v="295000"/>
    <d v="2021-08-02T00:00:00"/>
    <n v="254268"/>
    <n v="193.82"/>
    <n v="0.14979999999999999"/>
    <x v="21"/>
    <n v="2"/>
    <n v="8"/>
    <n v="2"/>
  </r>
  <r>
    <x v="37"/>
    <x v="259"/>
    <x v="1"/>
    <s v="0.4800 AC"/>
    <x v="7"/>
    <s v="R - 50 - Very Good"/>
    <n v="4"/>
    <n v="3"/>
    <n v="1"/>
    <n v="10"/>
    <s v="2STY - 2 Story Building"/>
    <n v="3673"/>
    <n v="2546"/>
    <n v="2546"/>
    <n v="0"/>
    <x v="0"/>
    <n v="2546"/>
    <n v="247.44697564807541"/>
    <n v="30.130853994490359"/>
    <n v="710"/>
    <n v="145000"/>
    <n v="630000"/>
    <d v="2020-11-03T00:00:00"/>
    <n v="606300"/>
    <n v="171.52"/>
    <n v="0.48"/>
    <x v="20"/>
    <n v="5"/>
    <n v="11"/>
    <n v="3"/>
  </r>
  <r>
    <x v="2"/>
    <x v="216"/>
    <x v="0"/>
    <s v="0.2300 AC"/>
    <x v="9"/>
    <s v="R - 35 - Average to Good"/>
    <n v="3"/>
    <n v="2"/>
    <n v="0"/>
    <n v="6"/>
    <s v="1STY - 1 Story Building"/>
    <n v="2064"/>
    <n v="2064"/>
    <n v="2028"/>
    <n v="0"/>
    <x v="0"/>
    <n v="2064"/>
    <n v="193.79844961240309"/>
    <n v="39.924941110711856"/>
    <n v="658"/>
    <n v="55000"/>
    <n v="400000"/>
    <d v="2021-08-09T00:00:00"/>
    <n v="339995"/>
    <n v="193.8"/>
    <n v="0.23"/>
    <x v="21"/>
    <n v="14"/>
    <n v="8"/>
    <n v="9"/>
  </r>
  <r>
    <x v="37"/>
    <x v="259"/>
    <x v="1"/>
    <s v="1.2200 AC"/>
    <x v="16"/>
    <s v="R - 50 - Very Good"/>
    <n v="4"/>
    <n v="3"/>
    <n v="1"/>
    <n v="7"/>
    <s v="1STY - 1 Story Building"/>
    <n v="2764"/>
    <n v="2764"/>
    <n v="2764"/>
    <n v="1293"/>
    <x v="1"/>
    <n v="4057"/>
    <n v="170.0517623859995"/>
    <n v="12.981905493082841"/>
    <n v="851"/>
    <n v="145000"/>
    <n v="689900"/>
    <d v="2021-02-12T00:00:00"/>
    <n v="657077"/>
    <n v="249.6"/>
    <n v="1.22"/>
    <x v="21"/>
    <n v="7"/>
    <n v="2"/>
    <n v="12"/>
  </r>
  <r>
    <x v="37"/>
    <x v="259"/>
    <x v="1"/>
    <s v="0.7100 AC"/>
    <x v="20"/>
    <s v="R - 50 - Very Good"/>
    <n v="3"/>
    <n v="2"/>
    <n v="1"/>
    <n v="7"/>
    <s v="1STY - 1 Story Building"/>
    <n v="2788"/>
    <n v="2788"/>
    <n v="2772"/>
    <n v="0"/>
    <x v="0"/>
    <n v="2788"/>
    <n v="225.08070301291249"/>
    <n v="20.290129204981959"/>
    <n v="764"/>
    <n v="145000"/>
    <n v="627525"/>
    <d v="2020-10-13T00:00:00"/>
    <n v="628934"/>
    <n v="225.08"/>
    <n v="0.71"/>
    <x v="20"/>
    <n v="0"/>
    <n v="10"/>
    <n v="13"/>
  </r>
  <r>
    <x v="37"/>
    <x v="208"/>
    <x v="1"/>
    <s v="2.5200 AC"/>
    <x v="9"/>
    <s v="R - 50 - Very Good"/>
    <n v="4"/>
    <n v="4"/>
    <n v="2"/>
    <n v="9"/>
    <s v="2STY - 2 Story Building"/>
    <n v="4279"/>
    <n v="2660"/>
    <n v="2618"/>
    <n v="2000"/>
    <x v="1"/>
    <n v="4660"/>
    <n v="212.98283261802575"/>
    <n v="9.0415336627457847"/>
    <n v="844"/>
    <n v="189000"/>
    <n v="992500"/>
    <d v="2021-01-20T00:00:00"/>
    <n v="775152"/>
    <n v="231.95"/>
    <n v="2.52"/>
    <x v="21"/>
    <n v="14"/>
    <n v="1"/>
    <n v="20"/>
  </r>
  <r>
    <x v="4"/>
    <x v="209"/>
    <x v="1"/>
    <s v="0.3000 AC"/>
    <x v="9"/>
    <s v="R - 35 - Average to Good"/>
    <n v="3"/>
    <n v="2"/>
    <n v="0"/>
    <n v="6"/>
    <s v="ATM - Atrium Ranch Building"/>
    <n v="1608"/>
    <n v="1608"/>
    <n v="1596"/>
    <n v="120"/>
    <x v="1"/>
    <n v="1728"/>
    <n v="214.12037037037038"/>
    <n v="28.313437404346494"/>
    <n v="660"/>
    <n v="44998"/>
    <n v="370000"/>
    <d v="2021-04-28T00:00:00"/>
    <n v="282410"/>
    <n v="230.1"/>
    <n v="0.3"/>
    <x v="21"/>
    <n v="14"/>
    <n v="4"/>
    <n v="28"/>
  </r>
  <r>
    <x v="0"/>
    <x v="329"/>
    <x v="1"/>
    <s v="0.2078 AC"/>
    <x v="20"/>
    <s v="R - 35 - Average to Good"/>
    <n v="3"/>
    <n v="2"/>
    <n v="0"/>
    <n v="5"/>
    <s v="1STY - 1 Story Building"/>
    <n v="1276"/>
    <n v="1276"/>
    <n v="1276"/>
    <n v="0"/>
    <x v="0"/>
    <n v="1276"/>
    <n v="193.68887147335423"/>
    <n v="27.303726741560322"/>
    <n v="400"/>
    <n v="40000"/>
    <n v="247147"/>
    <d v="2021-02-24T00:00:00"/>
    <n v="212615"/>
    <n v="193.69"/>
    <n v="0.20780000000000001"/>
    <x v="21"/>
    <n v="1"/>
    <n v="2"/>
    <n v="24"/>
  </r>
  <r>
    <x v="4"/>
    <x v="210"/>
    <x v="1"/>
    <s v="0.3400 AC"/>
    <x v="9"/>
    <s v="R - 40 - Good"/>
    <n v="3"/>
    <n v="3"/>
    <n v="1"/>
    <n v="6"/>
    <s v="1STY - 1 Story Building"/>
    <n v="2216"/>
    <n v="2216"/>
    <n v="1940"/>
    <n v="1552"/>
    <x v="1"/>
    <n v="3768"/>
    <n v="100.84925690021231"/>
    <n v="25.657645978501591"/>
    <n v="440"/>
    <n v="50625"/>
    <n v="380000"/>
    <d v="2020-12-14T00:00:00"/>
    <n v="343761"/>
    <n v="171.48"/>
    <n v="0.34"/>
    <x v="20"/>
    <n v="13"/>
    <n v="12"/>
    <n v="14"/>
  </r>
  <r>
    <x v="4"/>
    <x v="210"/>
    <x v="1"/>
    <s v="0.2100 AC"/>
    <x v="14"/>
    <s v="R - 35 - Average to Good"/>
    <n v="3"/>
    <n v="3"/>
    <n v="0"/>
    <n v="6"/>
    <s v="1STY - 1 Story Building"/>
    <n v="1597"/>
    <n v="1597"/>
    <n v="1597"/>
    <n v="900"/>
    <x v="1"/>
    <n v="2497"/>
    <n v="134.96195434521425"/>
    <n v="36.840264112991385"/>
    <n v="400"/>
    <n v="50625"/>
    <n v="337000"/>
    <d v="2021-01-15T00:00:00"/>
    <n v="286613"/>
    <n v="211.02"/>
    <n v="0.21"/>
    <x v="21"/>
    <n v="9"/>
    <n v="1"/>
    <n v="15"/>
  </r>
  <r>
    <x v="4"/>
    <x v="210"/>
    <x v="1"/>
    <s v="0.3600 AC"/>
    <x v="9"/>
    <s v="R - 40 - Good"/>
    <n v="3"/>
    <n v="2"/>
    <n v="1"/>
    <n v="6"/>
    <s v="1STY - 1 Story Building"/>
    <n v="2242"/>
    <n v="2242"/>
    <n v="1984"/>
    <n v="1200"/>
    <x v="1"/>
    <n v="3442"/>
    <n v="111.85357350377687"/>
    <n v="24.551066217732888"/>
    <n v="400"/>
    <n v="50625"/>
    <n v="385000"/>
    <d v="2020-10-13T00:00:00"/>
    <n v="357403"/>
    <n v="171.72"/>
    <n v="0.36"/>
    <x v="20"/>
    <n v="13"/>
    <n v="10"/>
    <n v="13"/>
  </r>
  <r>
    <x v="4"/>
    <x v="210"/>
    <x v="1"/>
    <s v="0.2500 AC"/>
    <x v="12"/>
    <s v="R - 35 - Average to Good"/>
    <n v="4"/>
    <n v="3"/>
    <n v="1"/>
    <n v="8"/>
    <s v="2STY - 2 Story Building"/>
    <n v="3092"/>
    <n v="2144"/>
    <n v="2012"/>
    <n v="1300"/>
    <x v="1"/>
    <n v="3444"/>
    <n v="132.69454123112661"/>
    <n v="41.96510560146924"/>
    <n v="600"/>
    <n v="50625"/>
    <n v="457000"/>
    <d v="2021-01-11T00:00:00"/>
    <n v="401433"/>
    <n v="147.80000000000001"/>
    <n v="0.25"/>
    <x v="21"/>
    <n v="10"/>
    <n v="1"/>
    <n v="11"/>
  </r>
  <r>
    <x v="4"/>
    <x v="211"/>
    <x v="1"/>
    <s v="0.1800 AC"/>
    <x v="9"/>
    <s v="R - 35 - Average to Good"/>
    <n v="4"/>
    <n v="3"/>
    <n v="1"/>
    <n v="9"/>
    <s v="2STY - 2 Story Building"/>
    <n v="2880"/>
    <n v="1640"/>
    <n v="1240"/>
    <n v="0"/>
    <x v="0"/>
    <n v="1640"/>
    <n v="222.5609756097561"/>
    <n v="46.551372308948068"/>
    <n v="600"/>
    <n v="50000"/>
    <n v="365000"/>
    <d v="2020-09-14T00:00:00"/>
    <n v="356614"/>
    <n v="126.74"/>
    <n v="0.18"/>
    <x v="20"/>
    <n v="13"/>
    <n v="9"/>
    <n v="14"/>
  </r>
  <r>
    <x v="4"/>
    <x v="212"/>
    <x v="1"/>
    <s v="0.1400 AC"/>
    <x v="10"/>
    <s v="R - 35 - Average to Good"/>
    <n v="3"/>
    <n v="3"/>
    <n v="1"/>
    <n v="7"/>
    <s v="2STY - 2 Story Building"/>
    <n v="2578"/>
    <n v="1378"/>
    <n v="1200"/>
    <n v="686"/>
    <x v="1"/>
    <n v="2064"/>
    <n v="174.41860465116278"/>
    <n v="59.031877213695388"/>
    <n v="400"/>
    <n v="50000"/>
    <n v="360000"/>
    <d v="2020-10-01T00:00:00"/>
    <n v="349821"/>
    <n v="139.63999999999999"/>
    <n v="0.14000000000000001"/>
    <x v="20"/>
    <n v="12"/>
    <n v="10"/>
    <n v="1"/>
  </r>
  <r>
    <x v="60"/>
    <x v="228"/>
    <x v="1"/>
    <s v="0.1400 AC"/>
    <x v="14"/>
    <s v="R - 35 - Average to Good"/>
    <n v="3"/>
    <n v="2"/>
    <n v="0"/>
    <n v="6"/>
    <s v="1STY - 1 Story Building"/>
    <n v="1760"/>
    <n v="1760"/>
    <n v="1760"/>
    <n v="0"/>
    <x v="0"/>
    <n v="1760"/>
    <n v="193.18181818181819"/>
    <n v="55.752328479601204"/>
    <n v="400"/>
    <n v="45000"/>
    <n v="340000"/>
    <d v="2021-08-25T00:00:00"/>
    <n v="271203"/>
    <n v="193.18"/>
    <n v="0.14000000000000001"/>
    <x v="21"/>
    <n v="9"/>
    <n v="8"/>
    <n v="25"/>
  </r>
  <r>
    <x v="4"/>
    <x v="212"/>
    <x v="1"/>
    <s v="0.1600 AC"/>
    <x v="13"/>
    <s v="R - 35 - Average to Good"/>
    <n v="3"/>
    <n v="2"/>
    <n v="1"/>
    <n v="5"/>
    <s v="1STY - 1 Story Building"/>
    <n v="1776"/>
    <n v="1776"/>
    <n v="1760"/>
    <n v="1128"/>
    <x v="1"/>
    <n v="2904"/>
    <n v="99.862258953168038"/>
    <n v="41.609274563820016"/>
    <n v="400"/>
    <n v="45000"/>
    <n v="290000"/>
    <d v="2021-04-16T00:00:00"/>
    <n v="281876"/>
    <n v="163.29"/>
    <n v="0.16"/>
    <x v="21"/>
    <n v="12"/>
    <n v="4"/>
    <n v="16"/>
  </r>
  <r>
    <x v="4"/>
    <x v="212"/>
    <x v="1"/>
    <s v="0.1600 AC"/>
    <x v="16"/>
    <s v="R - 35 - Average to Good"/>
    <n v="4"/>
    <n v="2"/>
    <n v="2"/>
    <n v="7"/>
    <s v="2STY - 2 Story Building"/>
    <n v="2520"/>
    <n v="1360"/>
    <n v="1160"/>
    <n v="690"/>
    <x v="1"/>
    <n v="2050"/>
    <n v="170.73170731707316"/>
    <n v="50.218089990817262"/>
    <n v="400"/>
    <n v="45000"/>
    <n v="350000"/>
    <d v="2021-05-21T00:00:00"/>
    <n v="328380"/>
    <n v="138.88999999999999"/>
    <n v="0.16"/>
    <x v="21"/>
    <n v="7"/>
    <n v="5"/>
    <n v="21"/>
  </r>
  <r>
    <x v="4"/>
    <x v="212"/>
    <x v="1"/>
    <s v="0.1900 AC"/>
    <x v="10"/>
    <s v="R - 35 - Average to Good"/>
    <n v="3"/>
    <n v="3"/>
    <n v="0"/>
    <n v="5"/>
    <s v="1STY - 1 Story Building"/>
    <n v="1778"/>
    <n v="1778"/>
    <n v="1760"/>
    <n v="900"/>
    <x v="1"/>
    <n v="2678"/>
    <n v="111.65048543689321"/>
    <n v="36.126818423469146"/>
    <n v="440"/>
    <n v="50000"/>
    <n v="299000"/>
    <d v="2020-10-19T00:00:00"/>
    <n v="292385"/>
    <n v="168.17"/>
    <n v="0.19"/>
    <x v="20"/>
    <n v="12"/>
    <n v="10"/>
    <n v="19"/>
  </r>
  <r>
    <x v="3"/>
    <x v="213"/>
    <x v="1"/>
    <s v="0.1700 AC"/>
    <x v="9"/>
    <s v="R - 30 - Average"/>
    <n v="3"/>
    <n v="3"/>
    <n v="1"/>
    <n v="5"/>
    <s v="2STY - 2 Story Building"/>
    <n v="1698"/>
    <n v="858"/>
    <n v="840"/>
    <n v="650"/>
    <x v="1"/>
    <n v="1508"/>
    <n v="149.20424403183023"/>
    <n v="30.384054448225569"/>
    <n v="400"/>
    <n v="39999"/>
    <n v="225000"/>
    <d v="2021-02-25T00:00:00"/>
    <n v="230617"/>
    <n v="132.51"/>
    <n v="0.17"/>
    <x v="21"/>
    <n v="14"/>
    <n v="2"/>
    <n v="25"/>
  </r>
  <r>
    <x v="0"/>
    <x v="330"/>
    <x v="0"/>
    <s v="0.4510 AC"/>
    <x v="20"/>
    <s v="R - 35 - Average to Good"/>
    <n v="3"/>
    <n v="2"/>
    <n v="0"/>
    <n v="6"/>
    <s v="1STY - 1 Story Building"/>
    <n v="1571"/>
    <n v="1571"/>
    <n v="1553"/>
    <n v="0"/>
    <x v="0"/>
    <n v="1571"/>
    <n v="193.05474220241885"/>
    <n v="15.438042998010745"/>
    <n v="600"/>
    <n v="50000"/>
    <n v="303289"/>
    <d v="2021-01-26T00:00:00"/>
    <n v="282190"/>
    <n v="193.05"/>
    <n v="0.45100000000000001"/>
    <x v="21"/>
    <n v="1"/>
    <n v="1"/>
    <n v="26"/>
  </r>
  <r>
    <x v="0"/>
    <x v="251"/>
    <x v="0"/>
    <s v="0.1300 AC"/>
    <x v="15"/>
    <s v="R - 30 - Average"/>
    <n v="3"/>
    <n v="2"/>
    <n v="0"/>
    <n v="5"/>
    <s v="1STY - 1 Story Building"/>
    <n v="1356"/>
    <n v="1356"/>
    <n v="1356"/>
    <n v="0"/>
    <x v="0"/>
    <n v="1356"/>
    <n v="191.74041297935102"/>
    <n v="45.913682277318642"/>
    <n v="400"/>
    <n v="40000"/>
    <n v="260000"/>
    <d v="2021-09-15T00:00:00"/>
    <n v="226917"/>
    <n v="191.74"/>
    <n v="0.13"/>
    <x v="21"/>
    <n v="8"/>
    <n v="9"/>
    <n v="15"/>
  </r>
  <r>
    <x v="2"/>
    <x v="214"/>
    <x v="1"/>
    <s v="0.1100 AC"/>
    <x v="12"/>
    <s v="R - 30 - Average"/>
    <n v="3"/>
    <n v="2"/>
    <n v="1"/>
    <n v="5"/>
    <s v="2STY - 2 Story Building"/>
    <n v="1728"/>
    <n v="1044"/>
    <n v="684"/>
    <n v="0"/>
    <x v="0"/>
    <n v="1044"/>
    <n v="215.51724137931035"/>
    <n v="46.957175056348603"/>
    <n v="400"/>
    <n v="40000"/>
    <n v="225000"/>
    <d v="2020-09-21T00:00:00"/>
    <n v="210697"/>
    <n v="130.21"/>
    <n v="0.11"/>
    <x v="20"/>
    <n v="9"/>
    <n v="9"/>
    <n v="21"/>
  </r>
  <r>
    <x v="16"/>
    <x v="214"/>
    <x v="1"/>
    <s v="0.1200 AC"/>
    <x v="15"/>
    <s v="R - 30 - Average"/>
    <n v="3"/>
    <n v="2"/>
    <n v="1"/>
    <n v="6"/>
    <s v="2STY - 2 Story Building"/>
    <n v="1600"/>
    <n v="896"/>
    <n v="684"/>
    <n v="285"/>
    <x v="1"/>
    <n v="1181"/>
    <n v="207.45131244707875"/>
    <n v="46.870217324762784"/>
    <n v="380"/>
    <n v="40000"/>
    <n v="245000"/>
    <d v="2021-05-10T00:00:00"/>
    <n v="202503"/>
    <n v="153.13"/>
    <n v="0.12"/>
    <x v="21"/>
    <n v="8"/>
    <n v="5"/>
    <n v="10"/>
  </r>
  <r>
    <x v="37"/>
    <x v="306"/>
    <x v="1"/>
    <s v="2.5900 AC"/>
    <x v="20"/>
    <s v="R - 50 - Very Good"/>
    <n v="4"/>
    <n v="2"/>
    <n v="1"/>
    <n v="8"/>
    <s v="1STY - 1 Story Building"/>
    <n v="2840"/>
    <n v="2840"/>
    <n v="2840"/>
    <n v="0"/>
    <x v="0"/>
    <n v="2840"/>
    <n v="281.22323943661974"/>
    <n v="7.0791629882538976"/>
    <n v="682"/>
    <n v="181300"/>
    <n v="798674"/>
    <d v="2020-11-16T00:00:00"/>
    <n v="653788"/>
    <n v="281.22000000000003"/>
    <n v="2.59"/>
    <x v="20"/>
    <n v="0"/>
    <n v="11"/>
    <n v="16"/>
  </r>
  <r>
    <x v="4"/>
    <x v="215"/>
    <x v="1"/>
    <s v="0.1500 AC"/>
    <x v="13"/>
    <s v="R - 30 - Average"/>
    <n v="4"/>
    <n v="2"/>
    <n v="2"/>
    <n v="7"/>
    <s v="2STY - 2 Story Building"/>
    <n v="2320"/>
    <n v="1360"/>
    <n v="960"/>
    <n v="480"/>
    <x v="1"/>
    <n v="1840"/>
    <n v="168.47826086956522"/>
    <n v="47.444138353229263"/>
    <n v="400"/>
    <n v="44999"/>
    <n v="310000"/>
    <d v="2020-12-23T00:00:00"/>
    <n v="264482"/>
    <n v="133.62"/>
    <n v="0.15"/>
    <x v="20"/>
    <n v="11"/>
    <n v="12"/>
    <n v="23"/>
  </r>
  <r>
    <x v="60"/>
    <x v="215"/>
    <x v="1"/>
    <s v="0.1500 AC"/>
    <x v="13"/>
    <s v="R - 30 - Average"/>
    <n v="3"/>
    <n v="2"/>
    <n v="0"/>
    <n v="7"/>
    <s v="1STY - 1 Story Building"/>
    <n v="2068"/>
    <n v="2068"/>
    <n v="2068"/>
    <n v="1034"/>
    <x v="1"/>
    <n v="3102"/>
    <n v="114.44229529335912"/>
    <n v="54.331190694827058"/>
    <n v="400"/>
    <n v="44999"/>
    <n v="355000"/>
    <d v="2021-04-06T00:00:00"/>
    <n v="300134"/>
    <n v="171.66"/>
    <n v="0.15"/>
    <x v="21"/>
    <n v="12"/>
    <n v="4"/>
    <n v="6"/>
  </r>
  <r>
    <x v="4"/>
    <x v="215"/>
    <x v="1"/>
    <s v="0.1800 AC"/>
    <x v="13"/>
    <s v="R - 30 - Average"/>
    <n v="4"/>
    <n v="2"/>
    <n v="1"/>
    <n v="8"/>
    <s v="2STY - 2 Story Building"/>
    <n v="2600"/>
    <n v="1504"/>
    <n v="1096"/>
    <n v="0"/>
    <x v="0"/>
    <n v="1504"/>
    <n v="226.06382978723406"/>
    <n v="43.362922150800941"/>
    <n v="400"/>
    <n v="44999"/>
    <n v="340000"/>
    <d v="2020-12-10T00:00:00"/>
    <n v="289070"/>
    <n v="130.77000000000001"/>
    <n v="0.18"/>
    <x v="20"/>
    <n v="11"/>
    <n v="12"/>
    <n v="10"/>
  </r>
  <r>
    <x v="4"/>
    <x v="215"/>
    <x v="1"/>
    <s v="0.1800 AC"/>
    <x v="9"/>
    <s v="R - 30 - Average"/>
    <n v="3"/>
    <n v="2"/>
    <n v="0"/>
    <n v="6"/>
    <s v="1STY - 1 Story Building"/>
    <n v="1751"/>
    <n v="1751"/>
    <n v="1751"/>
    <n v="0"/>
    <x v="0"/>
    <n v="1751"/>
    <n v="150.19988577955453"/>
    <n v="33.54249566370779"/>
    <n v="420"/>
    <n v="44999"/>
    <n v="263000"/>
    <d v="2020-09-11T00:00:00"/>
    <n v="245808"/>
    <n v="150.19999999999999"/>
    <n v="0.18"/>
    <x v="20"/>
    <n v="13"/>
    <n v="9"/>
    <n v="11"/>
  </r>
  <r>
    <x v="4"/>
    <x v="215"/>
    <x v="1"/>
    <s v="0.1600 AC"/>
    <x v="9"/>
    <s v="R - 30 - Average"/>
    <n v="3"/>
    <n v="3"/>
    <n v="0"/>
    <n v="6"/>
    <s v="1STY - 1 Story Building"/>
    <n v="1751"/>
    <n v="1751"/>
    <n v="1751"/>
    <n v="1300"/>
    <x v="1"/>
    <n v="3051"/>
    <n v="103.2448377581121"/>
    <n v="45.196280991735534"/>
    <n v="420"/>
    <n v="44999"/>
    <n v="315000"/>
    <d v="2021-02-03T00:00:00"/>
    <n v="261522"/>
    <n v="179.9"/>
    <n v="0.16"/>
    <x v="21"/>
    <n v="14"/>
    <n v="2"/>
    <n v="3"/>
  </r>
  <r>
    <x v="0"/>
    <x v="331"/>
    <x v="1"/>
    <s v="0.1870 AC"/>
    <x v="20"/>
    <s v="R - 35 - Average to Good"/>
    <n v="3"/>
    <n v="2"/>
    <n v="0"/>
    <n v="5"/>
    <s v="1STY - 1 Story Building"/>
    <n v="1526"/>
    <n v="1526"/>
    <n v="1526"/>
    <n v="0"/>
    <x v="0"/>
    <n v="1526"/>
    <n v="190.92922673656619"/>
    <n v="35.768231660307499"/>
    <n v="400"/>
    <n v="30000"/>
    <n v="291358"/>
    <d v="2021-03-11T00:00:00"/>
    <n v="226018"/>
    <n v="190.93"/>
    <n v="0.187"/>
    <x v="21"/>
    <n v="1"/>
    <n v="3"/>
    <n v="11"/>
  </r>
  <r>
    <x v="4"/>
    <x v="215"/>
    <x v="1"/>
    <s v="0.1600 AC"/>
    <x v="9"/>
    <s v="R - 30 - Average"/>
    <n v="3"/>
    <n v="2"/>
    <n v="0"/>
    <n v="7"/>
    <s v="1STY - 1 Story Building"/>
    <n v="2068"/>
    <n v="2068"/>
    <n v="2068"/>
    <n v="0"/>
    <x v="0"/>
    <n v="2068"/>
    <n v="157.88201160541587"/>
    <n v="46.846303948576676"/>
    <n v="400"/>
    <n v="44999"/>
    <n v="326500"/>
    <d v="2020-10-01T00:00:00"/>
    <n v="288092"/>
    <n v="157.88"/>
    <n v="0.16"/>
    <x v="20"/>
    <n v="13"/>
    <n v="10"/>
    <n v="1"/>
  </r>
  <r>
    <x v="4"/>
    <x v="215"/>
    <x v="1"/>
    <s v="0.1500 AC"/>
    <x v="9"/>
    <s v="R - 30 - Average"/>
    <n v="3"/>
    <n v="3"/>
    <n v="0"/>
    <n v="7"/>
    <s v="1STY - 1 Story Building"/>
    <n v="2068"/>
    <n v="2068"/>
    <n v="2068"/>
    <n v="0"/>
    <x v="0"/>
    <n v="2068"/>
    <n v="154.73887814313346"/>
    <n v="48.974594429139884"/>
    <n v="400"/>
    <n v="44999"/>
    <n v="320000"/>
    <d v="2020-09-18T00:00:00"/>
    <n v="291008"/>
    <n v="154.74"/>
    <n v="0.15"/>
    <x v="20"/>
    <n v="13"/>
    <n v="9"/>
    <n v="18"/>
  </r>
  <r>
    <x v="4"/>
    <x v="265"/>
    <x v="1"/>
    <s v="0.1492 AC"/>
    <x v="16"/>
    <s v="R - 35 - Average to Good"/>
    <n v="3"/>
    <n v="2"/>
    <n v="0"/>
    <n v="6"/>
    <s v="1STY - 1 Story Building"/>
    <n v="1637"/>
    <n v="1637"/>
    <n v="1637"/>
    <n v="0"/>
    <x v="0"/>
    <n v="1637"/>
    <n v="189.98167379352475"/>
    <n v="47.852396743452069"/>
    <n v="400"/>
    <n v="44999"/>
    <n v="311000"/>
    <d v="2021-05-13T00:00:00"/>
    <n v="248040"/>
    <n v="189.98"/>
    <n v="0.1492"/>
    <x v="21"/>
    <n v="7"/>
    <n v="5"/>
    <n v="13"/>
  </r>
  <r>
    <x v="4"/>
    <x v="215"/>
    <x v="1"/>
    <s v="0.1500 AC"/>
    <x v="13"/>
    <s v="R - 30 - Average"/>
    <n v="4"/>
    <n v="3"/>
    <n v="1"/>
    <n v="8"/>
    <s v="2STY - 2 Story Building"/>
    <n v="2672"/>
    <n v="1496"/>
    <n v="1176"/>
    <n v="1046"/>
    <x v="1"/>
    <n v="2542"/>
    <n v="125.88512981904013"/>
    <n v="48.974594429139884"/>
    <n v="400"/>
    <n v="44998"/>
    <n v="320000"/>
    <d v="2020-11-02T00:00:00"/>
    <n v="309712"/>
    <n v="119.76"/>
    <n v="0.15"/>
    <x v="20"/>
    <n v="11"/>
    <n v="11"/>
    <n v="2"/>
  </r>
  <r>
    <x v="2"/>
    <x v="216"/>
    <x v="0"/>
    <s v="0.2300 AC"/>
    <x v="12"/>
    <s v="R - 35 - Average to Good"/>
    <n v="3"/>
    <n v="3"/>
    <n v="0"/>
    <n v="6"/>
    <s v="1STY - 1 Story Building"/>
    <n v="2067"/>
    <n v="2067"/>
    <n v="2067"/>
    <n v="1550"/>
    <x v="1"/>
    <n v="3617"/>
    <n v="2.764722145424385E-3"/>
    <n v="9.9812352776779633E-4"/>
    <n v="672"/>
    <n v="44000"/>
    <n v="10"/>
    <d v="2021-05-11T00:00:00"/>
    <n v="346859"/>
    <n v="0"/>
    <n v="0.23"/>
    <x v="21"/>
    <n v="10"/>
    <n v="5"/>
    <n v="11"/>
  </r>
  <r>
    <x v="0"/>
    <x v="247"/>
    <x v="0"/>
    <s v="0.3200 AC"/>
    <x v="20"/>
    <s v="R - 40 - Good"/>
    <n v="3"/>
    <n v="2"/>
    <n v="0"/>
    <n v="6"/>
    <s v="1STY - 1 Story Building"/>
    <n v="1811"/>
    <n v="1811"/>
    <n v="1789"/>
    <n v="0"/>
    <x v="0"/>
    <n v="1811"/>
    <n v="213.41800110436222"/>
    <n v="27.727559687786957"/>
    <n v="808"/>
    <n v="52000"/>
    <n v="386500"/>
    <d v="2020-12-04T00:00:00"/>
    <n v="386500"/>
    <n v="213.42"/>
    <n v="0.32"/>
    <x v="20"/>
    <n v="0"/>
    <n v="12"/>
    <n v="4"/>
  </r>
  <r>
    <x v="0"/>
    <x v="312"/>
    <x v="0"/>
    <s v="0.1658 AC"/>
    <x v="19"/>
    <s v="R - 35 - Average to Good"/>
    <n v="4"/>
    <n v="2"/>
    <n v="0"/>
    <n v="7"/>
    <s v="1STY - 1 Story Building"/>
    <n v="1852"/>
    <n v="1852"/>
    <n v="1840"/>
    <n v="0"/>
    <x v="0"/>
    <n v="1852"/>
    <n v="189.63174946004321"/>
    <n v="48.627241822767644"/>
    <n v="400"/>
    <n v="50000"/>
    <n v="351198"/>
    <d v="2021-03-09T00:00:00"/>
    <n v="275898"/>
    <n v="189.63"/>
    <n v="0.1658"/>
    <x v="21"/>
    <n v="3"/>
    <n v="3"/>
    <n v="9"/>
  </r>
  <r>
    <x v="4"/>
    <x v="218"/>
    <x v="1"/>
    <s v="0.1700 AC"/>
    <x v="11"/>
    <s v="R - 35 - Average to Good"/>
    <n v="3"/>
    <n v="3"/>
    <n v="0"/>
    <n v="6"/>
    <s v="1STY - 1 Story Building"/>
    <n v="1840"/>
    <n v="1840"/>
    <n v="1840"/>
    <n v="624"/>
    <x v="1"/>
    <n v="2464"/>
    <n v="136.36363636363637"/>
    <n v="45.373521309350181"/>
    <n v="400"/>
    <n v="45000"/>
    <n v="336000"/>
    <d v="2021-05-05T00:00:00"/>
    <n v="280045"/>
    <n v="182.61"/>
    <n v="0.17"/>
    <x v="21"/>
    <n v="11"/>
    <n v="5"/>
    <n v="5"/>
  </r>
  <r>
    <x v="4"/>
    <x v="218"/>
    <x v="1"/>
    <s v="0.2100 AC"/>
    <x v="11"/>
    <s v="R - 35 - Average to Good"/>
    <n v="3"/>
    <n v="2"/>
    <n v="0"/>
    <n v="5"/>
    <s v="1STY - 1 Story Building"/>
    <n v="1438"/>
    <n v="1438"/>
    <n v="1438"/>
    <n v="700"/>
    <x v="1"/>
    <n v="2138"/>
    <n v="125.35079513564078"/>
    <n v="29.297302024574751"/>
    <n v="400"/>
    <n v="45000"/>
    <n v="268000"/>
    <d v="2020-09-30T00:00:00"/>
    <n v="255812"/>
    <n v="186.37"/>
    <n v="0.21"/>
    <x v="20"/>
    <n v="10"/>
    <n v="9"/>
    <n v="30"/>
  </r>
  <r>
    <x v="0"/>
    <x v="312"/>
    <x v="0"/>
    <s v="0.1979 AC"/>
    <x v="19"/>
    <s v="R - 35 - Average to Good"/>
    <n v="3"/>
    <n v="2"/>
    <n v="1"/>
    <n v="5"/>
    <s v="2STY - 2 Story Building"/>
    <n v="1740"/>
    <n v="876"/>
    <n v="864"/>
    <n v="0"/>
    <x v="0"/>
    <n v="876"/>
    <n v="376.59817351598173"/>
    <n v="38.26913537970546"/>
    <n v="420"/>
    <n v="50000"/>
    <n v="329900"/>
    <d v="2021-02-22T00:00:00"/>
    <n v="283240"/>
    <n v="189.6"/>
    <n v="0.19789999999999999"/>
    <x v="21"/>
    <n v="3"/>
    <n v="2"/>
    <n v="22"/>
  </r>
  <r>
    <x v="0"/>
    <x v="340"/>
    <x v="0"/>
    <s v="0.1604 AC"/>
    <x v="20"/>
    <s v="R - 35 - Average to Good"/>
    <n v="3"/>
    <n v="2"/>
    <n v="0"/>
    <n v="6"/>
    <s v="1STY - 1 Story Building"/>
    <n v="1363"/>
    <n v="1363"/>
    <n v="1363"/>
    <n v="0"/>
    <x v="0"/>
    <n v="1363"/>
    <n v="189.51210564930301"/>
    <n v="36.969244702751844"/>
    <n v="400"/>
    <n v="50000"/>
    <n v="258305"/>
    <d v="2021-01-04T00:00:00"/>
    <n v="258305"/>
    <n v="189.51"/>
    <n v="0.16039999999999999"/>
    <x v="21"/>
    <n v="1"/>
    <n v="1"/>
    <n v="4"/>
  </r>
  <r>
    <x v="37"/>
    <x v="229"/>
    <x v="1"/>
    <s v="0.3000 AC"/>
    <x v="11"/>
    <s v="R - 40 - Good"/>
    <n v="4"/>
    <n v="3"/>
    <n v="1"/>
    <n v="8"/>
    <s v="2STY - 2 Story Building"/>
    <n v="3414"/>
    <n v="2199"/>
    <n v="2154"/>
    <n v="1294"/>
    <x v="1"/>
    <n v="3493"/>
    <n v="108.78900658459777"/>
    <n v="29.078665442301805"/>
    <n v="668"/>
    <n v="54000"/>
    <n v="380000"/>
    <d v="2021-03-01T00:00:00"/>
    <n v="449760"/>
    <n v="111.31"/>
    <n v="0.3"/>
    <x v="21"/>
    <n v="11"/>
    <n v="3"/>
    <n v="1"/>
  </r>
  <r>
    <x v="37"/>
    <x v="229"/>
    <x v="1"/>
    <s v="0.2700 AC"/>
    <x v="15"/>
    <s v="R - 40 - Good"/>
    <n v="4"/>
    <n v="2"/>
    <n v="1"/>
    <n v="7"/>
    <s v="2STY - 2 Story Building"/>
    <n v="2287"/>
    <n v="1299"/>
    <n v="988"/>
    <n v="0"/>
    <x v="0"/>
    <n v="1299"/>
    <n v="261.7397998460354"/>
    <n v="28.908614767200625"/>
    <n v="716"/>
    <n v="45000"/>
    <n v="340000"/>
    <d v="2020-12-04T00:00:00"/>
    <n v="303995"/>
    <n v="148.66999999999999"/>
    <n v="0.27"/>
    <x v="20"/>
    <n v="7"/>
    <n v="12"/>
    <n v="4"/>
  </r>
  <r>
    <x v="4"/>
    <x v="220"/>
    <x v="1"/>
    <s v="0.1900 AC"/>
    <x v="17"/>
    <s v="R - 35 - Average to Good"/>
    <n v="3"/>
    <n v="2"/>
    <n v="0"/>
    <n v="6"/>
    <s v="1STY - 1 Story Building"/>
    <n v="1771"/>
    <n v="1771"/>
    <n v="1771"/>
    <n v="0"/>
    <x v="0"/>
    <n v="1771"/>
    <n v="143.98644833427443"/>
    <n v="30.810497317674354"/>
    <n v="400"/>
    <n v="44999"/>
    <n v="255000"/>
    <d v="2020-12-23T00:00:00"/>
    <n v="259540"/>
    <n v="143.99"/>
    <n v="0.19"/>
    <x v="20"/>
    <n v="4"/>
    <n v="12"/>
    <n v="23"/>
  </r>
  <r>
    <x v="4"/>
    <x v="220"/>
    <x v="1"/>
    <s v="0.2000 AC"/>
    <x v="13"/>
    <s v="R - 30 - Average"/>
    <n v="3"/>
    <n v="3"/>
    <n v="0"/>
    <n v="7"/>
    <s v="1STY - 1 Story Building"/>
    <n v="2068"/>
    <n v="2068"/>
    <n v="2068"/>
    <n v="1450"/>
    <x v="1"/>
    <n v="3518"/>
    <n v="96.645821489482657"/>
    <n v="39.026629935720848"/>
    <n v="400"/>
    <n v="44999"/>
    <n v="340000"/>
    <d v="2021-03-26T00:00:00"/>
    <n v="306992"/>
    <n v="164.41"/>
    <n v="0.2"/>
    <x v="21"/>
    <n v="12"/>
    <n v="3"/>
    <n v="26"/>
  </r>
  <r>
    <x v="3"/>
    <x v="221"/>
    <x v="1"/>
    <s v="0.1400 AC"/>
    <x v="10"/>
    <s v="R - 30 - Average"/>
    <n v="3"/>
    <n v="2"/>
    <n v="0"/>
    <n v="5"/>
    <s v="1STY - 1 Story Building"/>
    <n v="1276"/>
    <n v="1276"/>
    <n v="1276"/>
    <n v="0"/>
    <x v="0"/>
    <n v="1276"/>
    <n v="166.92789968652036"/>
    <n v="34.927194018103108"/>
    <n v="400"/>
    <n v="0"/>
    <n v="213000"/>
    <d v="2020-10-14T00:00:00"/>
    <n v="209787"/>
    <n v="166.93"/>
    <n v="0.14000000000000001"/>
    <x v="20"/>
    <n v="12"/>
    <n v="10"/>
    <n v="14"/>
  </r>
  <r>
    <x v="3"/>
    <x v="221"/>
    <x v="1"/>
    <s v="0.1300 AC"/>
    <x v="14"/>
    <s v="R - 30 - Average"/>
    <n v="3"/>
    <n v="2"/>
    <n v="0"/>
    <n v="5"/>
    <s v="1STY - 1 Story Building"/>
    <n v="1316"/>
    <n v="1316"/>
    <n v="1316"/>
    <n v="0"/>
    <x v="0"/>
    <n v="1316"/>
    <n v="173.25227963525836"/>
    <n v="40.26276753549481"/>
    <n v="430"/>
    <n v="0"/>
    <n v="228000"/>
    <d v="2020-10-02T00:00:00"/>
    <n v="219524"/>
    <n v="173.25"/>
    <n v="0.13"/>
    <x v="20"/>
    <n v="8"/>
    <n v="10"/>
    <n v="2"/>
  </r>
  <r>
    <x v="3"/>
    <x v="221"/>
    <x v="1"/>
    <s v="0.1900 AC"/>
    <x v="14"/>
    <s v="R - 30 - Average"/>
    <n v="3"/>
    <n v="3"/>
    <n v="1"/>
    <n v="5"/>
    <s v="2STY - 2 Story Building"/>
    <n v="1728"/>
    <n v="864"/>
    <n v="864"/>
    <n v="800"/>
    <x v="1"/>
    <n v="1664"/>
    <n v="159.25480769230768"/>
    <n v="32.018752114445896"/>
    <n v="420"/>
    <n v="39999"/>
    <n v="265000"/>
    <d v="2021-01-22T00:00:00"/>
    <n v="231415"/>
    <n v="153.36000000000001"/>
    <n v="0.19"/>
    <x v="21"/>
    <n v="9"/>
    <n v="1"/>
    <n v="22"/>
  </r>
  <r>
    <x v="3"/>
    <x v="221"/>
    <x v="1"/>
    <s v="0.1500 AC"/>
    <x v="11"/>
    <s v="R - 30 - Average"/>
    <n v="3"/>
    <n v="3"/>
    <n v="0"/>
    <n v="5"/>
    <s v="1STY - 1 Story Building"/>
    <n v="1309"/>
    <n v="1309"/>
    <n v="1309"/>
    <n v="217"/>
    <x v="1"/>
    <n v="1526"/>
    <n v="172.34600262123197"/>
    <n v="40.250994796449341"/>
    <n v="427"/>
    <n v="0"/>
    <n v="263000"/>
    <d v="2020-10-14T00:00:00"/>
    <n v="229554"/>
    <n v="200.92"/>
    <n v="0.15"/>
    <x v="20"/>
    <n v="10"/>
    <n v="10"/>
    <n v="14"/>
  </r>
  <r>
    <x v="3"/>
    <x v="221"/>
    <x v="1"/>
    <s v="0.1600 AC"/>
    <x v="12"/>
    <s v="R - 30 - Average"/>
    <n v="3"/>
    <n v="2"/>
    <n v="1"/>
    <n v="6"/>
    <s v="2STY - 2 Story Building"/>
    <n v="1788"/>
    <n v="1120"/>
    <n v="1120"/>
    <n v="448"/>
    <x v="1"/>
    <n v="1568"/>
    <n v="175.38265306122449"/>
    <n v="39.457070707070706"/>
    <n v="400"/>
    <n v="39999"/>
    <n v="275000"/>
    <d v="2021-05-04T00:00:00"/>
    <n v="229076"/>
    <n v="153.80000000000001"/>
    <n v="0.16"/>
    <x v="21"/>
    <n v="10"/>
    <n v="5"/>
    <n v="4"/>
  </r>
  <r>
    <x v="3"/>
    <x v="221"/>
    <x v="1"/>
    <s v="0.1300 AC"/>
    <x v="11"/>
    <s v="R - 30 - Average"/>
    <n v="3"/>
    <n v="3"/>
    <n v="1"/>
    <n v="5"/>
    <s v="2STY - 2 Story Building"/>
    <n v="1728"/>
    <n v="864"/>
    <n v="864"/>
    <n v="537"/>
    <x v="1"/>
    <n v="1401"/>
    <n v="197.41613133476088"/>
    <n v="48.841562477926111"/>
    <n v="420"/>
    <n v="39999"/>
    <n v="276580"/>
    <d v="2021-01-29T00:00:00"/>
    <n v="227002"/>
    <n v="160.06"/>
    <n v="0.13"/>
    <x v="21"/>
    <n v="11"/>
    <n v="1"/>
    <n v="29"/>
  </r>
  <r>
    <x v="0"/>
    <x v="322"/>
    <x v="1"/>
    <s v="0.1663 AC"/>
    <x v="19"/>
    <s v="R - 35 - Average to Good"/>
    <n v="3"/>
    <n v="2"/>
    <n v="1"/>
    <n v="6"/>
    <s v="2STY - 2 Story Building"/>
    <n v="1728"/>
    <n v="864"/>
    <n v="864"/>
    <n v="0"/>
    <x v="0"/>
    <n v="864"/>
    <n v="378.64930555555554"/>
    <n v="45.161752549824492"/>
    <n v="400"/>
    <n v="30000"/>
    <n v="327153"/>
    <d v="2021-04-07T00:00:00"/>
    <n v="228111"/>
    <n v="189.32"/>
    <n v="0.1663"/>
    <x v="21"/>
    <n v="3"/>
    <n v="4"/>
    <n v="7"/>
  </r>
  <r>
    <x v="0"/>
    <x v="322"/>
    <x v="1"/>
    <s v="0.1818 AC"/>
    <x v="3"/>
    <s v="R - 35 - Average to Good"/>
    <n v="3"/>
    <n v="2"/>
    <n v="0"/>
    <n v="6"/>
    <s v="1STY - 1 Story Building"/>
    <n v="1522"/>
    <n v="1522"/>
    <n v="1522"/>
    <n v="0"/>
    <x v="0"/>
    <n v="1522"/>
    <n v="189.22470433639947"/>
    <n v="36.36727309094546"/>
    <n v="400"/>
    <n v="30000"/>
    <n v="288000"/>
    <d v="2021-02-24T00:00:00"/>
    <n v="250769"/>
    <n v="189.22"/>
    <n v="0.18179999999999999"/>
    <x v="21"/>
    <n v="2"/>
    <n v="2"/>
    <n v="24"/>
  </r>
  <r>
    <x v="4"/>
    <x v="232"/>
    <x v="1"/>
    <s v="0.2900 AC"/>
    <x v="14"/>
    <s v="R - 30 - Average"/>
    <n v="3"/>
    <n v="2"/>
    <n v="0"/>
    <n v="5"/>
    <s v="1STY - 1 Story Building"/>
    <n v="1557"/>
    <n v="1557"/>
    <n v="1557"/>
    <n v="0"/>
    <x v="0"/>
    <n v="1557"/>
    <n v="166.9877970456005"/>
    <n v="20.581995503625599"/>
    <n v="400"/>
    <n v="44999"/>
    <n v="260000"/>
    <d v="2020-09-02T00:00:00"/>
    <n v="226671"/>
    <n v="166.99"/>
    <n v="0.28999999999999998"/>
    <x v="20"/>
    <n v="8"/>
    <n v="9"/>
    <n v="2"/>
  </r>
  <r>
    <x v="4"/>
    <x v="232"/>
    <x v="1"/>
    <s v="0.3100 AC"/>
    <x v="13"/>
    <s v="R - 30 - Average"/>
    <n v="4"/>
    <n v="2"/>
    <n v="0"/>
    <n v="6"/>
    <s v="1STY - 1 Story Building"/>
    <n v="1798"/>
    <n v="1798"/>
    <n v="1798"/>
    <n v="0"/>
    <x v="0"/>
    <n v="1798"/>
    <n v="147.38598442714127"/>
    <n v="19.62439645724103"/>
    <n v="420"/>
    <n v="45001"/>
    <n v="265000"/>
    <d v="2020-10-19T00:00:00"/>
    <n v="250718"/>
    <n v="147.38999999999999"/>
    <n v="0.31"/>
    <x v="20"/>
    <n v="11"/>
    <n v="10"/>
    <n v="19"/>
  </r>
  <r>
    <x v="4"/>
    <x v="166"/>
    <x v="1"/>
    <s v="0.1600 AC"/>
    <x v="5"/>
    <s v="R - 30 - Average"/>
    <n v="3"/>
    <n v="2"/>
    <n v="0"/>
    <n v="5"/>
    <s v="1STY - 1 Story Building"/>
    <n v="1322"/>
    <n v="1322"/>
    <n v="1322"/>
    <n v="0"/>
    <x v="0"/>
    <n v="1322"/>
    <n v="189.10741301059002"/>
    <n v="35.870064279155187"/>
    <n v="400"/>
    <n v="45000"/>
    <n v="250000"/>
    <d v="2021-10-04T00:00:00"/>
    <n v="222660"/>
    <n v="189.11"/>
    <n v="0.16"/>
    <x v="21"/>
    <n v="17"/>
    <n v="10"/>
    <n v="4"/>
  </r>
  <r>
    <x v="0"/>
    <x v="233"/>
    <x v="0"/>
    <s v="0.3300 AC"/>
    <x v="17"/>
    <s v="R - 35 - Average to Good"/>
    <n v="3"/>
    <n v="3"/>
    <n v="1"/>
    <n v="7"/>
    <s v="1STY - 1 Story Building"/>
    <n v="2560"/>
    <n v="2560"/>
    <n v="2560"/>
    <n v="1024"/>
    <x v="1"/>
    <n v="3584"/>
    <n v="119.94977678571429"/>
    <n v="29.906503046998914"/>
    <n v="640"/>
    <n v="50000"/>
    <n v="429900"/>
    <d v="2020-10-06T00:00:00"/>
    <n v="416888"/>
    <n v="167.93"/>
    <n v="0.33"/>
    <x v="20"/>
    <n v="4"/>
    <n v="10"/>
    <n v="6"/>
  </r>
  <r>
    <x v="0"/>
    <x v="233"/>
    <x v="0"/>
    <s v="0.3100 AC"/>
    <x v="12"/>
    <s v="R - 40 - Good"/>
    <n v="4"/>
    <n v="3"/>
    <n v="1"/>
    <n v="7"/>
    <s v="1STY - 1 Story Building"/>
    <n v="2487"/>
    <n v="2487"/>
    <n v="2427"/>
    <n v="1606"/>
    <x v="1"/>
    <n v="4093"/>
    <n v="103.81138529196188"/>
    <n v="31.465683225214015"/>
    <n v="691"/>
    <n v="50000"/>
    <n v="424900"/>
    <d v="2020-12-10T00:00:00"/>
    <n v="447197"/>
    <n v="170.85"/>
    <n v="0.31"/>
    <x v="20"/>
    <n v="9"/>
    <n v="12"/>
    <n v="10"/>
  </r>
  <r>
    <x v="3"/>
    <x v="293"/>
    <x v="1"/>
    <s v="0.1400 AC"/>
    <x v="10"/>
    <s v="R - 30 - Average"/>
    <n v="3"/>
    <n v="2"/>
    <n v="0"/>
    <n v="5"/>
    <s v="1STY - 1 Story Building"/>
    <n v="1325"/>
    <n v="1325"/>
    <n v="1309"/>
    <n v="0"/>
    <x v="0"/>
    <n v="1325"/>
    <n v="189.0566037735849"/>
    <n v="41.076347894529711"/>
    <n v="427"/>
    <n v="39999"/>
    <n v="250500"/>
    <d v="2021-05-06T00:00:00"/>
    <n v="217533"/>
    <n v="189.06"/>
    <n v="0.14000000000000001"/>
    <x v="21"/>
    <n v="13"/>
    <n v="5"/>
    <n v="6"/>
  </r>
  <r>
    <x v="37"/>
    <x v="281"/>
    <x v="1"/>
    <s v="0.2677 AC"/>
    <x v="17"/>
    <s v="R - 40 - Good"/>
    <n v="3"/>
    <n v="2"/>
    <n v="1"/>
    <n v="7"/>
    <s v="1STY - 1 Story Building"/>
    <n v="2154"/>
    <n v="2154"/>
    <n v="2154"/>
    <n v="0"/>
    <x v="0"/>
    <n v="2154"/>
    <n v="188.02228412256267"/>
    <n v="34.731119391696019"/>
    <n v="810"/>
    <n v="45000"/>
    <n v="405000"/>
    <d v="2021-04-30T00:00:00"/>
    <n v="331617"/>
    <n v="188.02"/>
    <n v="0.26769999999999999"/>
    <x v="21"/>
    <n v="5"/>
    <n v="4"/>
    <n v="30"/>
  </r>
  <r>
    <x v="4"/>
    <x v="236"/>
    <x v="1"/>
    <s v="0.1500 AC"/>
    <x v="11"/>
    <s v="R - 30 - Average"/>
    <n v="3"/>
    <n v="3"/>
    <n v="0"/>
    <n v="7"/>
    <s v="1STY - 1 Story Building"/>
    <n v="1751"/>
    <n v="1751"/>
    <n v="1751"/>
    <n v="1575"/>
    <x v="1"/>
    <n v="3326"/>
    <n v="88.695129284425732"/>
    <n v="45.148454239363332"/>
    <n v="420"/>
    <n v="44999"/>
    <n v="295000"/>
    <d v="2020-09-18T00:00:00"/>
    <n v="270590"/>
    <n v="168.48"/>
    <n v="0.15"/>
    <x v="20"/>
    <n v="10"/>
    <n v="9"/>
    <n v="18"/>
  </r>
  <r>
    <x v="4"/>
    <x v="237"/>
    <x v="1"/>
    <s v="0.2000 AC"/>
    <x v="12"/>
    <s v="R - 35 - Average to Good"/>
    <n v="4"/>
    <n v="3"/>
    <n v="1"/>
    <n v="8"/>
    <s v="2STY - 2 Story Building"/>
    <n v="3426"/>
    <n v="2028"/>
    <n v="1706"/>
    <n v="854"/>
    <x v="1"/>
    <n v="2882"/>
    <n v="156.14156835530881"/>
    <n v="51.652892561983471"/>
    <n v="760"/>
    <n v="45001"/>
    <n v="450000"/>
    <d v="2020-09-16T00:00:00"/>
    <n v="382483"/>
    <n v="131.35"/>
    <n v="0.2"/>
    <x v="20"/>
    <n v="9"/>
    <n v="9"/>
    <n v="16"/>
  </r>
  <r>
    <x v="0"/>
    <x v="156"/>
    <x v="0"/>
    <s v="0.2300 AC"/>
    <x v="5"/>
    <s v="R - 40 - Good"/>
    <n v="3"/>
    <n v="2"/>
    <n v="1"/>
    <n v="7"/>
    <s v="1STY - 1 Story Building"/>
    <n v="2610"/>
    <n v="2610"/>
    <n v="2582"/>
    <n v="0"/>
    <x v="0"/>
    <n v="2610"/>
    <n v="187.54789272030652"/>
    <n v="48.858146684233638"/>
    <n v="640"/>
    <n v="0"/>
    <n v="489500"/>
    <d v="2021-09-03T00:00:00"/>
    <n v="403912"/>
    <n v="187.55"/>
    <n v="0.23"/>
    <x v="21"/>
    <n v="17"/>
    <n v="9"/>
    <n v="3"/>
  </r>
  <r>
    <x v="3"/>
    <x v="178"/>
    <x v="1"/>
    <s v="0.0000 AC"/>
    <x v="6"/>
    <s v="R - 45 - Good to Very Good"/>
    <n v="3"/>
    <n v="2"/>
    <n v="1"/>
    <n v="7"/>
    <s v="1STY - 1 Story Building"/>
    <n v="2540"/>
    <n v="2540"/>
    <n v="2522"/>
    <n v="320"/>
    <x v="1"/>
    <n v="2860"/>
    <n v="157.34265734265733"/>
    <e v="#DIV/0!"/>
    <n v="682"/>
    <n v="69998"/>
    <n v="450000"/>
    <d v="2020-09-08T00:00:00"/>
    <n v="432233"/>
    <n v="177.17"/>
    <n v="0"/>
    <x v="20"/>
    <n v="15"/>
    <n v="9"/>
    <n v="8"/>
  </r>
  <r>
    <x v="4"/>
    <x v="239"/>
    <x v="1"/>
    <s v="0.1400 AC"/>
    <x v="15"/>
    <s v="R - 30 - Average"/>
    <n v="4"/>
    <n v="2"/>
    <n v="1"/>
    <n v="6"/>
    <s v="2STY - 2 Story Building"/>
    <n v="2760"/>
    <n v="1520"/>
    <n v="1240"/>
    <n v="0"/>
    <x v="0"/>
    <n v="1520"/>
    <n v="221.71052631578948"/>
    <n v="55.260396169487073"/>
    <n v="400"/>
    <n v="44999"/>
    <n v="337000"/>
    <d v="2020-12-07T00:00:00"/>
    <n v="310663"/>
    <n v="122.1"/>
    <n v="0.14000000000000001"/>
    <x v="20"/>
    <n v="7"/>
    <n v="12"/>
    <n v="7"/>
  </r>
  <r>
    <x v="4"/>
    <x v="239"/>
    <x v="1"/>
    <s v="0.1700 AC"/>
    <x v="12"/>
    <s v="R - 30 - Average"/>
    <n v="4"/>
    <n v="2"/>
    <n v="1"/>
    <n v="8"/>
    <s v="2STY - 2 Story Building"/>
    <n v="2592"/>
    <n v="1496"/>
    <n v="1096"/>
    <n v="0"/>
    <x v="0"/>
    <n v="1496"/>
    <n v="212.56684491978609"/>
    <n v="42.942796953492135"/>
    <n v="400"/>
    <n v="44999"/>
    <n v="318000"/>
    <d v="2020-10-15T00:00:00"/>
    <n v="287797"/>
    <n v="122.69"/>
    <n v="0.17"/>
    <x v="20"/>
    <n v="9"/>
    <n v="10"/>
    <n v="15"/>
  </r>
  <r>
    <x v="4"/>
    <x v="240"/>
    <x v="1"/>
    <s v="0.2500 AC"/>
    <x v="14"/>
    <s v="R - 35 - Average to Good"/>
    <n v="4"/>
    <n v="2"/>
    <n v="1"/>
    <n v="7"/>
    <s v="2STY - 2 Story Building"/>
    <n v="3260"/>
    <n v="1860"/>
    <n v="1840"/>
    <n v="0"/>
    <x v="0"/>
    <n v="1860"/>
    <n v="227.41935483870967"/>
    <n v="38.84297520661157"/>
    <n v="640"/>
    <n v="50000"/>
    <n v="423000"/>
    <d v="2020-12-30T00:00:00"/>
    <n v="390106"/>
    <n v="129.75"/>
    <n v="0.25"/>
    <x v="20"/>
    <n v="8"/>
    <n v="12"/>
    <n v="30"/>
  </r>
  <r>
    <x v="4"/>
    <x v="240"/>
    <x v="1"/>
    <s v="0.0000 AC"/>
    <x v="16"/>
    <s v="R - 35 - Average to Good"/>
    <n v="3"/>
    <n v="2"/>
    <n v="0"/>
    <n v="5"/>
    <s v="1STY - 1 Story Building"/>
    <n v="2228"/>
    <n v="2228"/>
    <n v="2228"/>
    <n v="0"/>
    <x v="0"/>
    <n v="2228"/>
    <n v="157.09156193895871"/>
    <e v="#DIV/0!"/>
    <n v="640"/>
    <n v="50000"/>
    <n v="350000"/>
    <d v="2020-12-31T00:00:00"/>
    <n v="343389"/>
    <n v="157.09"/>
    <n v="0"/>
    <x v="20"/>
    <n v="6"/>
    <n v="12"/>
    <n v="31"/>
  </r>
  <r>
    <x v="4"/>
    <x v="240"/>
    <x v="1"/>
    <s v="0.1800 AC"/>
    <x v="16"/>
    <s v="R - 35 - Average to Good"/>
    <n v="3"/>
    <n v="2"/>
    <n v="1"/>
    <n v="6"/>
    <s v="1STY - 1 Story Building"/>
    <n v="2268"/>
    <n v="2268"/>
    <n v="2268"/>
    <n v="700"/>
    <x v="1"/>
    <n v="2968"/>
    <n v="143.19407008086253"/>
    <n v="54.20365268850118"/>
    <n v="600"/>
    <n v="50000"/>
    <n v="425000"/>
    <d v="2021-04-09T00:00:00"/>
    <n v="342551"/>
    <n v="187.39"/>
    <n v="0.18"/>
    <x v="21"/>
    <n v="7"/>
    <n v="4"/>
    <n v="9"/>
  </r>
  <r>
    <x v="4"/>
    <x v="240"/>
    <x v="1"/>
    <s v="0.0000 AC"/>
    <x v="15"/>
    <s v="R - 35 - Average to Good"/>
    <n v="3"/>
    <n v="3"/>
    <n v="1"/>
    <n v="8"/>
    <s v="2STY - 2 Story Building"/>
    <n v="2369"/>
    <n v="1613"/>
    <n v="1578"/>
    <n v="813"/>
    <x v="1"/>
    <n v="2426"/>
    <n v="148.3924154987634"/>
    <e v="#DIV/0!"/>
    <n v="360"/>
    <n v="50000"/>
    <n v="360000"/>
    <d v="2020-10-09T00:00:00"/>
    <n v="330114"/>
    <n v="151.96"/>
    <n v="0"/>
    <x v="20"/>
    <n v="7"/>
    <n v="10"/>
    <n v="9"/>
  </r>
  <r>
    <x v="4"/>
    <x v="240"/>
    <x v="1"/>
    <s v="0.1400 AC"/>
    <x v="12"/>
    <s v="R - 35 - Average to Good"/>
    <n v="3"/>
    <n v="3"/>
    <n v="0"/>
    <n v="5"/>
    <s v="1STY - 1 Story Building"/>
    <n v="1572"/>
    <n v="1572"/>
    <n v="1572"/>
    <n v="950"/>
    <x v="1"/>
    <n v="2522"/>
    <n v="128.86597938144331"/>
    <n v="53.29266692903056"/>
    <n v="400"/>
    <n v="50000"/>
    <n v="325000"/>
    <d v="2021-03-23T00:00:00"/>
    <n v="283133"/>
    <n v="206.74"/>
    <n v="0.14000000000000001"/>
    <x v="21"/>
    <n v="10"/>
    <n v="3"/>
    <n v="23"/>
  </r>
  <r>
    <x v="2"/>
    <x v="69"/>
    <x v="0"/>
    <s v="0.3300 AC"/>
    <x v="5"/>
    <s v="R - 35 - Average to Good"/>
    <n v="3"/>
    <n v="2"/>
    <n v="0"/>
    <n v="6"/>
    <s v="1STY - 1 Story Building"/>
    <n v="1790"/>
    <n v="1790"/>
    <n v="1746"/>
    <n v="0"/>
    <x v="0"/>
    <n v="1790"/>
    <n v="187.15083798882682"/>
    <n v="23.304672065002642"/>
    <n v="740"/>
    <n v="45001"/>
    <n v="335000"/>
    <d v="2021-08-20T00:00:00"/>
    <n v="293171"/>
    <n v="187.15"/>
    <n v="0.33"/>
    <x v="21"/>
    <n v="17"/>
    <n v="8"/>
    <n v="20"/>
  </r>
  <r>
    <x v="0"/>
    <x v="283"/>
    <x v="0"/>
    <s v="0.1793 AC"/>
    <x v="20"/>
    <s v="R - 35 - Average to Good"/>
    <n v="3"/>
    <n v="2"/>
    <n v="0"/>
    <n v="5"/>
    <s v="1STY - 1 Story Building"/>
    <n v="1536"/>
    <n v="1536"/>
    <n v="1536"/>
    <n v="0"/>
    <x v="0"/>
    <n v="1536"/>
    <n v="187.03190104166666"/>
    <n v="36.78228822730167"/>
    <n v="400"/>
    <n v="33000"/>
    <n v="287281"/>
    <d v="2021-01-21T00:00:00"/>
    <n v="266099"/>
    <n v="187.03"/>
    <n v="0.17929999999999999"/>
    <x v="21"/>
    <n v="1"/>
    <n v="1"/>
    <n v="21"/>
  </r>
  <r>
    <x v="3"/>
    <x v="37"/>
    <x v="0"/>
    <s v="0.3800 AC"/>
    <x v="2"/>
    <s v="R - 35 - Average to Good"/>
    <n v="3"/>
    <n v="2"/>
    <n v="0"/>
    <n v="6"/>
    <s v="1STY - 1 Story Building"/>
    <n v="1721"/>
    <n v="1721"/>
    <n v="1641"/>
    <n v="0"/>
    <x v="0"/>
    <n v="1721"/>
    <n v="185.93840790238232"/>
    <n v="19.33207674834469"/>
    <n v="380"/>
    <n v="40000"/>
    <n v="320000"/>
    <d v="2021-10-07T00:00:00"/>
    <n v="260686"/>
    <n v="185.94"/>
    <n v="0.38"/>
    <x v="21"/>
    <n v="19"/>
    <n v="10"/>
    <n v="7"/>
  </r>
  <r>
    <x v="0"/>
    <x v="251"/>
    <x v="0"/>
    <s v="0.1300 AC"/>
    <x v="7"/>
    <s v="R - 35 - Average to Good"/>
    <n v="4"/>
    <n v="2"/>
    <n v="1"/>
    <n v="6"/>
    <s v="2STY - 2 Story Building"/>
    <n v="1951"/>
    <n v="1126"/>
    <n v="825"/>
    <n v="0"/>
    <x v="0"/>
    <n v="1126"/>
    <n v="235.25754884547069"/>
    <n v="46.77897859716041"/>
    <n v="441"/>
    <n v="40000"/>
    <n v="264900"/>
    <d v="2020-12-08T00:00:00"/>
    <n v="257893"/>
    <n v="135.78"/>
    <n v="0.13"/>
    <x v="20"/>
    <n v="5"/>
    <n v="12"/>
    <n v="8"/>
  </r>
  <r>
    <x v="0"/>
    <x v="251"/>
    <x v="0"/>
    <s v="0.1300 AC"/>
    <x v="16"/>
    <s v="R - 30 - Average"/>
    <n v="3"/>
    <n v="2"/>
    <n v="0"/>
    <n v="6"/>
    <s v="1STY - 1 Story Building"/>
    <n v="1276"/>
    <n v="1276"/>
    <n v="1276"/>
    <n v="0"/>
    <x v="0"/>
    <n v="1276"/>
    <n v="188.08777429467085"/>
    <n v="42.381860563678742"/>
    <n v="400"/>
    <n v="40000"/>
    <n v="240000"/>
    <d v="2020-10-21T00:00:00"/>
    <n v="216764"/>
    <n v="188.09"/>
    <n v="0.13"/>
    <x v="20"/>
    <n v="6"/>
    <n v="10"/>
    <n v="21"/>
  </r>
  <r>
    <x v="0"/>
    <x v="341"/>
    <x v="0"/>
    <s v="6.3300 AC"/>
    <x v="14"/>
    <s v="R - 40 - Good"/>
    <n v="5"/>
    <n v="3"/>
    <n v="1"/>
    <n v="8"/>
    <s v="2STY - 2 Story Building"/>
    <n v="2830"/>
    <n v="1620"/>
    <n v="1594"/>
    <n v="0"/>
    <x v="0"/>
    <n v="1620"/>
    <n v="337.65432098765433"/>
    <n v="1.983790221618744"/>
    <n v="800"/>
    <n v="31650"/>
    <n v="547000"/>
    <d v="2020-12-23T00:00:00"/>
    <n v="384274"/>
    <n v="193.29"/>
    <n v="6.33"/>
    <x v="20"/>
    <n v="8"/>
    <n v="12"/>
    <n v="23"/>
  </r>
  <r>
    <x v="60"/>
    <x v="261"/>
    <x v="1"/>
    <s v="0.1467 AC"/>
    <x v="7"/>
    <s v="R - 35 - Average to Good"/>
    <n v="3"/>
    <n v="2"/>
    <n v="0"/>
    <n v="6"/>
    <s v="1STY - 1 Story Building"/>
    <n v="1356"/>
    <n v="1356"/>
    <n v="1356"/>
    <n v="0"/>
    <x v="0"/>
    <n v="1356"/>
    <n v="190.7079646017699"/>
    <n v="40.467887651379009"/>
    <n v="400"/>
    <n v="0"/>
    <n v="258600"/>
    <d v="2020-12-08T00:00:00"/>
    <n v="242864"/>
    <n v="190.71"/>
    <n v="0.1467"/>
    <x v="20"/>
    <n v="5"/>
    <n v="12"/>
    <n v="8"/>
  </r>
  <r>
    <x v="4"/>
    <x v="253"/>
    <x v="1"/>
    <s v="0.1700 AC"/>
    <x v="15"/>
    <s v="R - 30 - Average"/>
    <n v="4"/>
    <n v="3"/>
    <n v="1"/>
    <n v="7"/>
    <s v="2STY - 2 Story Building"/>
    <n v="2560"/>
    <n v="1328"/>
    <n v="1232"/>
    <n v="900"/>
    <x v="1"/>
    <n v="2228"/>
    <n v="173.24955116696589"/>
    <n v="52.12553340895586"/>
    <n v="400"/>
    <n v="33750"/>
    <n v="386000"/>
    <d v="2021-05-13T00:00:00"/>
    <n v="299674"/>
    <n v="150.78"/>
    <n v="0.17"/>
    <x v="21"/>
    <n v="8"/>
    <n v="5"/>
    <n v="13"/>
  </r>
  <r>
    <x v="4"/>
    <x v="253"/>
    <x v="1"/>
    <s v="0.2300 AC"/>
    <x v="15"/>
    <s v="R - 35 - Average to Good"/>
    <n v="3"/>
    <n v="3"/>
    <n v="0"/>
    <n v="5"/>
    <s v="1STY - 1 Story Building"/>
    <n v="1812"/>
    <n v="1812"/>
    <n v="1800"/>
    <n v="1185"/>
    <x v="1"/>
    <n v="2997"/>
    <n v="112.11211211211211"/>
    <n v="33.536950532997963"/>
    <n v="400"/>
    <n v="33790"/>
    <n v="336000"/>
    <d v="2020-10-29T00:00:00"/>
    <n v="296218"/>
    <n v="185.43"/>
    <n v="0.23"/>
    <x v="20"/>
    <n v="7"/>
    <n v="10"/>
    <n v="29"/>
  </r>
  <r>
    <x v="4"/>
    <x v="254"/>
    <x v="1"/>
    <s v="0.1400 AC"/>
    <x v="15"/>
    <s v="R - 30 - Average"/>
    <n v="3"/>
    <n v="3"/>
    <n v="0"/>
    <n v="5"/>
    <s v="1STY - 1 Story Building"/>
    <n v="1258"/>
    <n v="1258"/>
    <n v="1258"/>
    <n v="200"/>
    <x v="1"/>
    <n v="1458"/>
    <n v="168.03840877914951"/>
    <n v="40.174471992653807"/>
    <n v="420"/>
    <n v="44999"/>
    <n v="245000"/>
    <d v="2020-11-12T00:00:00"/>
    <n v="205988"/>
    <n v="194.75"/>
    <n v="0.14000000000000001"/>
    <x v="20"/>
    <n v="7"/>
    <n v="11"/>
    <n v="12"/>
  </r>
  <r>
    <x v="4"/>
    <x v="254"/>
    <x v="1"/>
    <s v="0.1300 AC"/>
    <x v="15"/>
    <s v="R - 30 - Average"/>
    <n v="4"/>
    <n v="3"/>
    <n v="1"/>
    <n v="7"/>
    <s v="2STY - 2 Story Building"/>
    <n v="2320"/>
    <n v="1360"/>
    <n v="960"/>
    <n v="676"/>
    <x v="1"/>
    <n v="2036"/>
    <n v="166.20825147347742"/>
    <n v="59.75842339478703"/>
    <n v="400"/>
    <n v="44999"/>
    <n v="338400"/>
    <d v="2020-12-21T00:00:00"/>
    <n v="281015"/>
    <n v="145.86000000000001"/>
    <n v="0.13"/>
    <x v="20"/>
    <n v="7"/>
    <n v="12"/>
    <n v="21"/>
  </r>
  <r>
    <x v="4"/>
    <x v="254"/>
    <x v="1"/>
    <s v="0.1300 AC"/>
    <x v="15"/>
    <s v="R - 30 - Average"/>
    <n v="4"/>
    <n v="2"/>
    <n v="1"/>
    <n v="7"/>
    <s v="2STY - 2 Story Building"/>
    <n v="2320"/>
    <n v="1360"/>
    <n v="960"/>
    <n v="0"/>
    <x v="0"/>
    <n v="1360"/>
    <n v="225"/>
    <n v="54.036872218690398"/>
    <n v="400"/>
    <n v="44999"/>
    <n v="306000"/>
    <d v="2020-12-28T00:00:00"/>
    <n v="268642"/>
    <n v="131.9"/>
    <n v="0.13"/>
    <x v="20"/>
    <n v="7"/>
    <n v="12"/>
    <n v="28"/>
  </r>
  <r>
    <x v="0"/>
    <x v="310"/>
    <x v="0"/>
    <s v="0.2084 AC"/>
    <x v="20"/>
    <s v="R - 35 - Average to Good"/>
    <n v="3"/>
    <n v="2"/>
    <n v="0"/>
    <n v="5"/>
    <s v="1STY - 1 Story Building"/>
    <n v="1571"/>
    <n v="1571"/>
    <n v="1553"/>
    <n v="0"/>
    <x v="0"/>
    <n v="1571"/>
    <n v="185.27116486314449"/>
    <n v="32.062577440783684"/>
    <n v="400"/>
    <n v="50000"/>
    <n v="291061"/>
    <d v="2021-01-29T00:00:00"/>
    <n v="270980"/>
    <n v="185.27"/>
    <n v="0.2084"/>
    <x v="21"/>
    <n v="1"/>
    <n v="1"/>
    <n v="29"/>
  </r>
  <r>
    <x v="0"/>
    <x v="338"/>
    <x v="1"/>
    <s v="0.1844 AC"/>
    <x v="20"/>
    <s v="R - 35 - Average to Good"/>
    <n v="3"/>
    <n v="2"/>
    <n v="1"/>
    <n v="6"/>
    <s v="2STY - 2 Story Building"/>
    <n v="1728"/>
    <n v="864"/>
    <n v="864"/>
    <n v="0"/>
    <x v="0"/>
    <n v="864"/>
    <n v="370.37037037037038"/>
    <n v="39.838336032380603"/>
    <n v="420"/>
    <n v="30000"/>
    <n v="320000"/>
    <d v="2021-08-13T00:00:00"/>
    <n v="244979"/>
    <n v="185.19"/>
    <n v="0.18440000000000001"/>
    <x v="21"/>
    <n v="1"/>
    <n v="8"/>
    <n v="13"/>
  </r>
  <r>
    <x v="0"/>
    <x v="263"/>
    <x v="1"/>
    <s v="0.1742 AC"/>
    <x v="17"/>
    <s v="R - 35 - Average to Good"/>
    <n v="3"/>
    <n v="3"/>
    <n v="1"/>
    <n v="6"/>
    <s v="2STY - 2 Story Building"/>
    <n v="2114"/>
    <n v="1064"/>
    <n v="1050"/>
    <n v="840"/>
    <x v="1"/>
    <n v="1904"/>
    <n v="177.52100840336135"/>
    <n v="44.54312459739868"/>
    <n v="640"/>
    <n v="30000"/>
    <n v="338000"/>
    <d v="2020-09-29T00:00:00"/>
    <n v="282261"/>
    <n v="159.88999999999999"/>
    <n v="0.17419999999999999"/>
    <x v="20"/>
    <n v="4"/>
    <n v="9"/>
    <n v="29"/>
  </r>
  <r>
    <x v="0"/>
    <x v="263"/>
    <x v="1"/>
    <s v="0.2542 AC"/>
    <x v="17"/>
    <s v="R - 35 - Average to Good"/>
    <n v="4"/>
    <n v="2"/>
    <n v="1"/>
    <n v="8"/>
    <s v="2STY - 2 Story Building"/>
    <n v="2548"/>
    <n v="1324"/>
    <n v="1224"/>
    <n v="0"/>
    <x v="0"/>
    <n v="1324"/>
    <n v="231.1178247734139"/>
    <n v="27.634907114200441"/>
    <n v="420"/>
    <n v="30000"/>
    <n v="306000"/>
    <d v="2020-10-20T00:00:00"/>
    <n v="295844"/>
    <n v="120.09"/>
    <n v="0.25419999999999998"/>
    <x v="20"/>
    <n v="4"/>
    <n v="10"/>
    <n v="20"/>
  </r>
  <r>
    <x v="0"/>
    <x v="179"/>
    <x v="0"/>
    <s v="0.1507 AC"/>
    <x v="7"/>
    <s v="R - 35 - Average to Good"/>
    <n v="4"/>
    <n v="3"/>
    <n v="1"/>
    <n v="7"/>
    <s v="2STY - 2 Story Building"/>
    <n v="2412"/>
    <n v="1252"/>
    <n v="1160"/>
    <n v="870"/>
    <x v="1"/>
    <n v="2122"/>
    <n v="168.23751178133836"/>
    <n v="54.383492279372113"/>
    <n v="560"/>
    <n v="44000"/>
    <n v="357000"/>
    <d v="2021-03-29T00:00:00"/>
    <n v="321664"/>
    <n v="148.01"/>
    <n v="0.1507"/>
    <x v="21"/>
    <n v="6"/>
    <n v="3"/>
    <n v="29"/>
  </r>
  <r>
    <x v="0"/>
    <x v="322"/>
    <x v="1"/>
    <s v="0.1627 AC"/>
    <x v="19"/>
    <s v="R - 35 - Average to Good"/>
    <n v="3"/>
    <n v="2"/>
    <n v="0"/>
    <n v="5"/>
    <s v="1STY - 1 Story Building"/>
    <n v="1780"/>
    <n v="1780"/>
    <n v="1780"/>
    <n v="0"/>
    <x v="0"/>
    <n v="1780"/>
    <n v="184.73988764044944"/>
    <n v="46.398640255152515"/>
    <n v="400"/>
    <n v="30000"/>
    <n v="328837"/>
    <d v="2021-02-22T00:00:00"/>
    <n v="279020"/>
    <n v="184.74"/>
    <n v="0.16270000000000001"/>
    <x v="21"/>
    <n v="3"/>
    <n v="2"/>
    <n v="22"/>
  </r>
  <r>
    <x v="0"/>
    <x v="330"/>
    <x v="0"/>
    <s v="0.2865 AC"/>
    <x v="20"/>
    <s v="R - 35 - Average to Good"/>
    <n v="3"/>
    <n v="2"/>
    <n v="0"/>
    <n v="6"/>
    <s v="1STY - 1 Story Building"/>
    <n v="1571"/>
    <n v="1571"/>
    <n v="1553"/>
    <n v="0"/>
    <x v="0"/>
    <n v="1571"/>
    <n v="184.53214513049014"/>
    <n v="23.229278345889487"/>
    <n v="600"/>
    <n v="50000"/>
    <n v="289900"/>
    <d v="2021-02-01T00:00:00"/>
    <n v="269916"/>
    <n v="184.53"/>
    <n v="0.28649999999999998"/>
    <x v="21"/>
    <n v="1"/>
    <n v="2"/>
    <n v="1"/>
  </r>
  <r>
    <x v="4"/>
    <x v="265"/>
    <x v="1"/>
    <s v="0.1492 AC"/>
    <x v="16"/>
    <s v="R - 30 - Average"/>
    <n v="3"/>
    <n v="2"/>
    <n v="0"/>
    <n v="5"/>
    <s v="1STY - 1 Story Building"/>
    <n v="1699"/>
    <n v="1699"/>
    <n v="1699"/>
    <n v="0"/>
    <x v="0"/>
    <n v="1699"/>
    <n v="168.04002354326073"/>
    <n v="43.928807942943941"/>
    <n v="400"/>
    <n v="45001"/>
    <n v="285500"/>
    <d v="2020-12-10T00:00:00"/>
    <n v="249079"/>
    <n v="168.04"/>
    <n v="0.1492"/>
    <x v="20"/>
    <n v="6"/>
    <n v="12"/>
    <n v="10"/>
  </r>
  <r>
    <x v="3"/>
    <x v="68"/>
    <x v="0"/>
    <s v="0.2000 AC"/>
    <x v="0"/>
    <s v="R - 35 - Average to Good"/>
    <n v="3"/>
    <n v="2"/>
    <n v="1"/>
    <n v="6"/>
    <s v="2STY - 2 Story Building"/>
    <n v="1572"/>
    <n v="832"/>
    <n v="788"/>
    <n v="0"/>
    <x v="0"/>
    <n v="832"/>
    <n v="348.55769230769232"/>
    <n v="33.287419651056013"/>
    <n v="420"/>
    <n v="36000"/>
    <n v="290000"/>
    <d v="2021-10-27T00:00:00"/>
    <n v="215113"/>
    <n v="184.48"/>
    <n v="0.2"/>
    <x v="21"/>
    <n v="20"/>
    <n v="10"/>
    <n v="27"/>
  </r>
  <r>
    <x v="4"/>
    <x v="265"/>
    <x v="1"/>
    <s v="0.1766 AC"/>
    <x v="7"/>
    <s v="R - 35 - Average to Good"/>
    <n v="3"/>
    <n v="3"/>
    <n v="0"/>
    <n v="8"/>
    <s v="1STY - 1 Story Building"/>
    <n v="2068"/>
    <n v="2068"/>
    <n v="2068"/>
    <n v="1550"/>
    <x v="1"/>
    <n v="3618"/>
    <n v="87.037037037037038"/>
    <n v="40.934933604551645"/>
    <n v="400"/>
    <n v="44999"/>
    <n v="314900"/>
    <d v="2020-10-05T00:00:00"/>
    <n v="321608"/>
    <n v="152.27000000000001"/>
    <n v="0.17660000000000001"/>
    <x v="20"/>
    <n v="5"/>
    <n v="10"/>
    <n v="5"/>
  </r>
  <r>
    <x v="0"/>
    <x v="1"/>
    <x v="0"/>
    <s v="0.1800 AC"/>
    <x v="1"/>
    <s v="R - 30 - Average"/>
    <n v="3"/>
    <n v="2"/>
    <n v="0"/>
    <n v="5"/>
    <s v="1STY - 1 Story Building"/>
    <n v="1296"/>
    <n v="1296"/>
    <n v="1236"/>
    <n v="0"/>
    <x v="0"/>
    <n v="1296"/>
    <n v="184.41358024691357"/>
    <n v="30.481583511886544"/>
    <n v="456"/>
    <n v="0"/>
    <n v="239000"/>
    <d v="2021-09-01T00:00:00"/>
    <n v="221091"/>
    <n v="184.41"/>
    <n v="0.18"/>
    <x v="21"/>
    <n v="21"/>
    <n v="9"/>
    <n v="1"/>
  </r>
  <r>
    <x v="0"/>
    <x v="312"/>
    <x v="0"/>
    <s v="0.1964 AC"/>
    <x v="19"/>
    <s v="R - 35 - Average to Good"/>
    <n v="3"/>
    <n v="3"/>
    <n v="0"/>
    <n v="5"/>
    <s v="1STY - 1 Story Building"/>
    <n v="1392"/>
    <n v="1392"/>
    <n v="1392"/>
    <n v="0"/>
    <x v="0"/>
    <n v="1392"/>
    <n v="183.90804597701148"/>
    <n v="29.923377451612968"/>
    <n v="400"/>
    <n v="50000"/>
    <n v="256000"/>
    <d v="2021-03-30T00:00:00"/>
    <n v="243254"/>
    <n v="183.91"/>
    <n v="0.19639999999999999"/>
    <x v="21"/>
    <n v="3"/>
    <n v="3"/>
    <n v="30"/>
  </r>
  <r>
    <x v="86"/>
    <x v="266"/>
    <x v="1"/>
    <s v="0.4748 AC"/>
    <x v="7"/>
    <s v="R - 35 - Average to Good"/>
    <n v="4"/>
    <n v="3"/>
    <n v="1"/>
    <n v="7"/>
    <s v="2STY - 2 Story Building"/>
    <n v="3006"/>
    <n v="2128"/>
    <n v="1966"/>
    <n v="0"/>
    <x v="0"/>
    <n v="2128"/>
    <n v="223.21428571428572"/>
    <n v="22.966511248658755"/>
    <n v="640"/>
    <n v="60750"/>
    <n v="475000"/>
    <d v="2020-11-18T00:00:00"/>
    <n v="390395"/>
    <n v="158.02000000000001"/>
    <n v="0.4748"/>
    <x v="20"/>
    <n v="5"/>
    <n v="11"/>
    <n v="18"/>
  </r>
  <r>
    <x v="4"/>
    <x v="266"/>
    <x v="1"/>
    <s v="0.3855 AC"/>
    <x v="16"/>
    <s v="R - 40 - Good"/>
    <n v="4"/>
    <n v="3"/>
    <n v="1"/>
    <n v="8"/>
    <s v="2STY - 2 Story Building"/>
    <n v="2965"/>
    <n v="2105"/>
    <n v="1985"/>
    <n v="0"/>
    <x v="0"/>
    <n v="2105"/>
    <n v="210.45130641330167"/>
    <n v="26.381013292934057"/>
    <n v="640"/>
    <n v="55124"/>
    <n v="443000"/>
    <d v="2020-12-10T00:00:00"/>
    <n v="386533"/>
    <n v="149.41"/>
    <n v="0.38550000000000001"/>
    <x v="20"/>
    <n v="6"/>
    <n v="12"/>
    <n v="10"/>
  </r>
  <r>
    <x v="3"/>
    <x v="96"/>
    <x v="1"/>
    <s v="0.2500 AC"/>
    <x v="0"/>
    <s v="R - 35 - Average to Good"/>
    <n v="3"/>
    <n v="2"/>
    <n v="0"/>
    <n v="5"/>
    <s v="1STY - 1 Story Building"/>
    <n v="1578"/>
    <n v="1578"/>
    <n v="1484"/>
    <n v="0"/>
    <x v="0"/>
    <n v="1578"/>
    <n v="183.7769328263625"/>
    <n v="26.629935720844813"/>
    <n v="400"/>
    <n v="40000"/>
    <n v="290000"/>
    <d v="2021-08-03T00:00:00"/>
    <n v="253822"/>
    <n v="183.78"/>
    <n v="0.25"/>
    <x v="21"/>
    <n v="20"/>
    <n v="8"/>
    <n v="3"/>
  </r>
  <r>
    <x v="37"/>
    <x v="267"/>
    <x v="1"/>
    <s v="0.3076 AC"/>
    <x v="18"/>
    <s v="R - 40 - Good"/>
    <n v="3"/>
    <n v="2"/>
    <n v="0"/>
    <n v="7"/>
    <s v="1STY - 1 Story Building"/>
    <n v="1887"/>
    <n v="1887"/>
    <n v="1887"/>
    <n v="0"/>
    <x v="0"/>
    <n v="1887"/>
    <n v="219.39586645468998"/>
    <n v="30.897699061784653"/>
    <n v="883"/>
    <n v="54000"/>
    <n v="414000"/>
    <d v="2020-12-16T00:00:00"/>
    <n v="323051"/>
    <n v="219.4"/>
    <n v="0.30759999999999998"/>
    <x v="20"/>
    <n v="3"/>
    <n v="12"/>
    <n v="16"/>
  </r>
  <r>
    <x v="3"/>
    <x v="180"/>
    <x v="1"/>
    <s v="0.1507 AC"/>
    <x v="16"/>
    <s v="R - 35 - Average to Good"/>
    <n v="4"/>
    <n v="2"/>
    <n v="1"/>
    <n v="7"/>
    <s v="2STY - 2 Story Building"/>
    <n v="2560"/>
    <n v="1328"/>
    <n v="1232"/>
    <n v="0"/>
    <x v="0"/>
    <n v="1328"/>
    <n v="192.01807228915663"/>
    <n v="38.845351628122934"/>
    <n v="400"/>
    <n v="45000"/>
    <n v="255000"/>
    <d v="2020-12-14T00:00:00"/>
    <n v="309897"/>
    <n v="99.61"/>
    <n v="0.1507"/>
    <x v="20"/>
    <n v="6"/>
    <n v="12"/>
    <n v="14"/>
  </r>
  <r>
    <x v="4"/>
    <x v="180"/>
    <x v="1"/>
    <s v="0.1326 AC"/>
    <x v="17"/>
    <s v="R - 35 - Average to Good"/>
    <n v="3"/>
    <n v="3"/>
    <n v="1"/>
    <n v="7"/>
    <s v="2STY - 2 Story Building"/>
    <n v="1865"/>
    <n v="1188"/>
    <n v="1140"/>
    <n v="750"/>
    <x v="1"/>
    <n v="1938"/>
    <n v="172.85861713106294"/>
    <n v="57.998052650459073"/>
    <n v="400"/>
    <n v="45000"/>
    <n v="335000"/>
    <d v="2021-05-17T00:00:00"/>
    <n v="286686"/>
    <n v="179.62"/>
    <n v="0.1326"/>
    <x v="21"/>
    <n v="5"/>
    <n v="5"/>
    <n v="17"/>
  </r>
  <r>
    <x v="0"/>
    <x v="1"/>
    <x v="0"/>
    <s v="0.2400 AC"/>
    <x v="1"/>
    <s v="R - 30 - Average"/>
    <n v="3"/>
    <n v="2"/>
    <n v="0"/>
    <n v="5"/>
    <s v="1STY - 1 Story Building"/>
    <n v="1368"/>
    <n v="1368"/>
    <n v="1352"/>
    <n v="0"/>
    <x v="0"/>
    <n v="1368"/>
    <n v="183.4795321637427"/>
    <n v="24.009029690847875"/>
    <n v="484"/>
    <n v="0"/>
    <n v="251000"/>
    <d v="2021-06-30T00:00:00"/>
    <n v="219093"/>
    <n v="183.48"/>
    <n v="0.24"/>
    <x v="21"/>
    <n v="21"/>
    <n v="6"/>
    <n v="30"/>
  </r>
  <r>
    <x v="0"/>
    <x v="340"/>
    <x v="0"/>
    <s v="0.1797 AC"/>
    <x v="20"/>
    <s v="R - 35 - Average to Good"/>
    <n v="4"/>
    <n v="2"/>
    <n v="1"/>
    <n v="9"/>
    <s v="1STY - 1 Story Building"/>
    <n v="1571"/>
    <n v="1571"/>
    <n v="1553"/>
    <n v="0"/>
    <x v="0"/>
    <n v="1571"/>
    <n v="183.09293443666454"/>
    <n v="36.746148181874389"/>
    <n v="400"/>
    <n v="50000"/>
    <n v="287639"/>
    <d v="2021-03-23T00:00:00"/>
    <n v="228229"/>
    <n v="183.09"/>
    <n v="0.1797"/>
    <x v="21"/>
    <n v="1"/>
    <n v="3"/>
    <n v="23"/>
  </r>
  <r>
    <x v="3"/>
    <x v="269"/>
    <x v="1"/>
    <s v="0.2300 AC"/>
    <x v="16"/>
    <s v="R - 45 - Good to Very Good"/>
    <n v="4"/>
    <n v="3"/>
    <n v="1"/>
    <n v="7"/>
    <s v="2STY - 2 Story Building"/>
    <n v="3476"/>
    <n v="1852"/>
    <n v="1624"/>
    <n v="0"/>
    <x v="0"/>
    <n v="1852"/>
    <n v="275.37796976241901"/>
    <n v="50.904299916157619"/>
    <n v="658"/>
    <n v="55000"/>
    <n v="510000"/>
    <d v="2020-10-19T00:00:00"/>
    <n v="501671"/>
    <n v="146.72"/>
    <n v="0.23"/>
    <x v="20"/>
    <n v="6"/>
    <n v="10"/>
    <n v="19"/>
  </r>
  <r>
    <x v="3"/>
    <x v="269"/>
    <x v="1"/>
    <s v="0.2949 AC"/>
    <x v="17"/>
    <s v="R - 45 - Good to Very Good"/>
    <n v="3"/>
    <n v="2"/>
    <n v="1"/>
    <n v="8"/>
    <s v="2STY - 2 Story Building"/>
    <n v="2932"/>
    <n v="1959"/>
    <n v="1590"/>
    <n v="0"/>
    <x v="0"/>
    <n v="1959"/>
    <n v="257.78458397141401"/>
    <n v="39.312325449382698"/>
    <n v="662"/>
    <n v="0"/>
    <n v="505000"/>
    <d v="2020-11-13T00:00:00"/>
    <n v="448628"/>
    <n v="172.24"/>
    <n v="0.2949"/>
    <x v="20"/>
    <n v="4"/>
    <n v="11"/>
    <n v="13"/>
  </r>
  <r>
    <x v="4"/>
    <x v="270"/>
    <x v="1"/>
    <s v="0.8337 AC"/>
    <x v="17"/>
    <s v="R - 45 - Good to Very Good"/>
    <n v="4"/>
    <n v="2"/>
    <n v="1"/>
    <n v="8"/>
    <s v="2STY - 2 Story Building"/>
    <n v="2660"/>
    <n v="1371"/>
    <n v="1331"/>
    <n v="0"/>
    <x v="0"/>
    <n v="1371"/>
    <n v="317.28665207877464"/>
    <n v="11.978200666087087"/>
    <n v="640"/>
    <n v="0"/>
    <n v="435000"/>
    <d v="2020-12-09T00:00:00"/>
    <n v="418823"/>
    <n v="163.53"/>
    <n v="0.8337"/>
    <x v="20"/>
    <n v="4"/>
    <n v="12"/>
    <n v="9"/>
  </r>
  <r>
    <x v="4"/>
    <x v="271"/>
    <x v="1"/>
    <s v="0.2372 AC"/>
    <x v="17"/>
    <s v="R - 35 - Average to Good"/>
    <n v="4"/>
    <n v="2"/>
    <n v="1"/>
    <n v="7"/>
    <s v="2STY - 2 Story Building"/>
    <n v="2524"/>
    <n v="1408"/>
    <n v="1116"/>
    <n v="0"/>
    <x v="0"/>
    <n v="1408"/>
    <n v="255.68181818181819"/>
    <n v="34.841748777054619"/>
    <n v="600"/>
    <n v="44999"/>
    <n v="360000"/>
    <d v="2020-12-09T00:00:00"/>
    <n v="293993"/>
    <n v="142.63"/>
    <n v="0.23719999999999999"/>
    <x v="20"/>
    <n v="4"/>
    <n v="12"/>
    <n v="9"/>
  </r>
  <r>
    <x v="4"/>
    <x v="271"/>
    <x v="1"/>
    <s v="0.2430 AC"/>
    <x v="7"/>
    <s v="R - 35 - Average to Good"/>
    <n v="3"/>
    <n v="3"/>
    <n v="0"/>
    <n v="6"/>
    <s v="1STY - 1 Story Building"/>
    <n v="2068"/>
    <n v="2068"/>
    <n v="2068"/>
    <n v="1632"/>
    <x v="1"/>
    <n v="3700"/>
    <n v="112.16216216216216"/>
    <n v="39.206127870549871"/>
    <n v="400"/>
    <n v="44999"/>
    <n v="415000"/>
    <d v="2021-05-21T00:00:00"/>
    <n v="296264"/>
    <n v="200.68"/>
    <n v="0.24299999999999999"/>
    <x v="21"/>
    <n v="6"/>
    <n v="5"/>
    <n v="21"/>
  </r>
  <r>
    <x v="0"/>
    <x v="275"/>
    <x v="0"/>
    <s v="0.2367 AC"/>
    <x v="20"/>
    <s v="R - 40 - Good"/>
    <n v="3"/>
    <n v="2"/>
    <n v="1"/>
    <n v="9"/>
    <s v="2STY - 2 Story Building"/>
    <n v="2864"/>
    <n v="1800"/>
    <n v="1422"/>
    <n v="0"/>
    <x v="0"/>
    <n v="1800"/>
    <n v="240.48166666666665"/>
    <n v="41.982505083092711"/>
    <n v="724"/>
    <n v="40000"/>
    <n v="432867"/>
    <d v="2020-12-17T00:00:00"/>
    <n v="432867"/>
    <n v="151.13999999999999"/>
    <n v="0.23669999999999999"/>
    <x v="20"/>
    <n v="0"/>
    <n v="12"/>
    <n v="17"/>
  </r>
  <r>
    <x v="0"/>
    <x v="275"/>
    <x v="0"/>
    <s v="0.2354 AC"/>
    <x v="20"/>
    <s v="R - 40 - Good"/>
    <n v="4"/>
    <n v="2"/>
    <n v="1"/>
    <n v="9"/>
    <s v="2STY - 2 Story Building"/>
    <n v="2864"/>
    <n v="1800"/>
    <n v="1422"/>
    <n v="0"/>
    <x v="0"/>
    <n v="1800"/>
    <n v="250.93833333333333"/>
    <n v="44.049926155819414"/>
    <n v="724"/>
    <n v="40000"/>
    <n v="451689"/>
    <d v="2020-12-01T00:00:00"/>
    <n v="451689"/>
    <n v="157.71"/>
    <n v="0.2354"/>
    <x v="20"/>
    <n v="0"/>
    <n v="12"/>
    <n v="1"/>
  </r>
  <r>
    <x v="0"/>
    <x v="275"/>
    <x v="0"/>
    <s v="0.2152 AC"/>
    <x v="20"/>
    <s v="R - 40 - Good"/>
    <n v="4"/>
    <n v="2"/>
    <n v="1"/>
    <n v="7"/>
    <s v="1STY - 1 Story Building"/>
    <n v="2136"/>
    <n v="2136"/>
    <n v="2136"/>
    <n v="0"/>
    <x v="0"/>
    <n v="2136"/>
    <n v="206.49812734082397"/>
    <n v="47.052990192564366"/>
    <n v="786"/>
    <n v="40000"/>
    <n v="441080"/>
    <d v="2020-09-25T00:00:00"/>
    <n v="441080"/>
    <n v="206.5"/>
    <n v="0.2152"/>
    <x v="20"/>
    <n v="0"/>
    <n v="9"/>
    <n v="25"/>
  </r>
  <r>
    <x v="0"/>
    <x v="340"/>
    <x v="0"/>
    <s v="0.1799 AC"/>
    <x v="20"/>
    <s v="R - 35 - Average to Good"/>
    <n v="3"/>
    <n v="2"/>
    <n v="0"/>
    <n v="5"/>
    <s v="1STY - 1 Story Building"/>
    <n v="1571"/>
    <n v="1571"/>
    <n v="1553"/>
    <n v="0"/>
    <x v="0"/>
    <n v="1571"/>
    <n v="182.67791215786124"/>
    <n v="36.622095430019023"/>
    <n v="400"/>
    <n v="50000"/>
    <n v="286987"/>
    <d v="2021-03-23T00:00:00"/>
    <n v="227740"/>
    <n v="182.68"/>
    <n v="0.1799"/>
    <x v="21"/>
    <n v="1"/>
    <n v="3"/>
    <n v="23"/>
  </r>
  <r>
    <x v="37"/>
    <x v="276"/>
    <x v="1"/>
    <s v="0.3444 AC"/>
    <x v="18"/>
    <s v="R - 50 - Very Good"/>
    <n v="3"/>
    <n v="2"/>
    <n v="1"/>
    <n v="6"/>
    <s v="1STY - 1 Story Building"/>
    <n v="2910"/>
    <n v="2910"/>
    <n v="2894"/>
    <n v="0"/>
    <x v="0"/>
    <n v="2910"/>
    <n v="201.03092783505156"/>
    <n v="38.994634338315052"/>
    <n v="710"/>
    <n v="145000"/>
    <n v="585000"/>
    <d v="2020-11-20T00:00:00"/>
    <n v="648220"/>
    <n v="201.03"/>
    <n v="0.34439999999999998"/>
    <x v="20"/>
    <n v="3"/>
    <n v="11"/>
    <n v="20"/>
  </r>
  <r>
    <x v="4"/>
    <x v="279"/>
    <x v="1"/>
    <s v="0.1616 AC"/>
    <x v="17"/>
    <s v="R - 35 - Average to Good"/>
    <n v="3"/>
    <n v="3"/>
    <n v="0"/>
    <n v="5"/>
    <s v="1STY - 1 Story Building"/>
    <n v="2258"/>
    <n v="2258"/>
    <n v="2258"/>
    <n v="478"/>
    <x v="1"/>
    <n v="2736"/>
    <n v="118.78654970760233"/>
    <n v="46.169389666239354"/>
    <n v="610"/>
    <n v="50000"/>
    <n v="325000"/>
    <d v="2021-02-09T00:00:00"/>
    <n v="353195"/>
    <n v="143.93"/>
    <n v="0.16159999999999999"/>
    <x v="21"/>
    <n v="5"/>
    <n v="2"/>
    <n v="9"/>
  </r>
  <r>
    <x v="3"/>
    <x v="280"/>
    <x v="1"/>
    <s v="0.2479 AC"/>
    <x v="17"/>
    <s v="R - 45 - Good to Very Good"/>
    <n v="4"/>
    <n v="2"/>
    <n v="1"/>
    <n v="9"/>
    <s v="2STY - 2 Story Building"/>
    <n v="3147"/>
    <n v="1779"/>
    <n v="1422"/>
    <n v="0"/>
    <x v="0"/>
    <n v="1779"/>
    <n v="261.38279932546374"/>
    <n v="43.061440619106826"/>
    <n v="662"/>
    <n v="55000"/>
    <n v="465000"/>
    <d v="2020-12-15T00:00:00"/>
    <n v="445899"/>
    <n v="147.76"/>
    <n v="0.24790000000000001"/>
    <x v="20"/>
    <n v="4"/>
    <n v="12"/>
    <n v="15"/>
  </r>
  <r>
    <x v="3"/>
    <x v="280"/>
    <x v="1"/>
    <s v="0.4301 AC"/>
    <x v="7"/>
    <s v="R - 45 - Good to Very Good"/>
    <n v="4"/>
    <n v="4"/>
    <n v="1"/>
    <n v="8"/>
    <s v="2STY - 2 Story Building"/>
    <n v="3120"/>
    <n v="1845"/>
    <n v="1599"/>
    <n v="1380"/>
    <x v="1"/>
    <n v="3225"/>
    <n v="160.77519379844961"/>
    <n v="27.675243269925268"/>
    <n v="693"/>
    <n v="55000"/>
    <n v="518500"/>
    <d v="2020-12-03T00:00:00"/>
    <n v="505725"/>
    <n v="166.19"/>
    <n v="0.43009999999999998"/>
    <x v="20"/>
    <n v="5"/>
    <n v="12"/>
    <n v="3"/>
  </r>
  <r>
    <x v="37"/>
    <x v="281"/>
    <x v="1"/>
    <s v="0.3402 AC"/>
    <x v="17"/>
    <s v="R - 40 - Good"/>
    <n v="4"/>
    <n v="4"/>
    <n v="1"/>
    <n v="8"/>
    <s v="2STY - 2 Story Building"/>
    <n v="3128"/>
    <n v="2052"/>
    <n v="2013"/>
    <n v="1539"/>
    <x v="1"/>
    <n v="3591"/>
    <n v="139.20913394597605"/>
    <n v="33.733465271063473"/>
    <n v="830"/>
    <n v="45000"/>
    <n v="499900"/>
    <d v="2020-09-02T00:00:00"/>
    <n v="414200"/>
    <n v="159.81"/>
    <n v="0.3402"/>
    <x v="20"/>
    <n v="4"/>
    <n v="9"/>
    <n v="2"/>
  </r>
  <r>
    <x v="37"/>
    <x v="281"/>
    <x v="1"/>
    <s v="0.3773 AC"/>
    <x v="17"/>
    <s v="R - 40 - Good"/>
    <n v="3"/>
    <n v="3"/>
    <n v="0"/>
    <n v="6"/>
    <s v="1STY - 1 Story Building"/>
    <n v="1906"/>
    <n v="1906"/>
    <n v="1906"/>
    <n v="953"/>
    <x v="1"/>
    <n v="2859"/>
    <n v="143.4067855893669"/>
    <n v="24.94647460071646"/>
    <n v="862"/>
    <n v="45000"/>
    <n v="410000"/>
    <d v="2021-03-22T00:00:00"/>
    <n v="324657"/>
    <n v="215.11"/>
    <n v="0.37730000000000002"/>
    <x v="21"/>
    <n v="5"/>
    <n v="3"/>
    <n v="22"/>
  </r>
  <r>
    <x v="0"/>
    <x v="310"/>
    <x v="0"/>
    <s v="0.2090 AC"/>
    <x v="20"/>
    <s v="R - 35 - Average to Good"/>
    <n v="3"/>
    <n v="2"/>
    <n v="0"/>
    <n v="5"/>
    <s v="1STY - 1 Story Building"/>
    <n v="1571"/>
    <n v="1571"/>
    <n v="1553"/>
    <n v="0"/>
    <x v="0"/>
    <n v="1571"/>
    <n v="182.11521323997454"/>
    <n v="31.425938374611714"/>
    <n v="400"/>
    <n v="50000"/>
    <n v="286103"/>
    <d v="2021-02-09T00:00:00"/>
    <n v="246744"/>
    <n v="182.12"/>
    <n v="0.20899999999999999"/>
    <x v="21"/>
    <n v="1"/>
    <n v="2"/>
    <n v="9"/>
  </r>
  <r>
    <x v="3"/>
    <x v="79"/>
    <x v="0"/>
    <s v="0.2300 AC"/>
    <x v="2"/>
    <s v="R - 35 - Average to Good"/>
    <n v="3"/>
    <n v="2"/>
    <n v="0"/>
    <n v="6"/>
    <s v="1STY - 1 Story Building"/>
    <n v="2336"/>
    <n v="2336"/>
    <n v="2324"/>
    <n v="0"/>
    <x v="0"/>
    <n v="2336"/>
    <n v="181.93493150684932"/>
    <n v="42.420249930131348"/>
    <n v="829"/>
    <n v="45000"/>
    <n v="425000"/>
    <d v="2021-09-23T00:00:00"/>
    <n v="342228"/>
    <n v="181.93"/>
    <n v="0.23"/>
    <x v="21"/>
    <n v="19"/>
    <n v="9"/>
    <n v="23"/>
  </r>
  <r>
    <x v="0"/>
    <x v="283"/>
    <x v="0"/>
    <s v="0.1806 AC"/>
    <x v="20"/>
    <s v="R - 35 - Average to Good"/>
    <n v="3"/>
    <n v="2"/>
    <n v="0"/>
    <n v="6"/>
    <s v="1STY - 1 Story Building"/>
    <n v="2172"/>
    <n v="2172"/>
    <n v="2172"/>
    <n v="0"/>
    <x v="0"/>
    <n v="2172"/>
    <n v="139.23664825046041"/>
    <n v="38.442158421016771"/>
    <n v="420"/>
    <n v="33000"/>
    <n v="302422"/>
    <d v="2020-11-03T00:00:00"/>
    <n v="302422"/>
    <n v="139.24"/>
    <n v="0.18060000000000001"/>
    <x v="20"/>
    <n v="0"/>
    <n v="11"/>
    <n v="3"/>
  </r>
  <r>
    <x v="0"/>
    <x v="283"/>
    <x v="0"/>
    <s v="0.1806 AC"/>
    <x v="20"/>
    <s v="R - 35 - Average to Good"/>
    <n v="3"/>
    <n v="2"/>
    <n v="0"/>
    <n v="6"/>
    <s v="1STY - 1 Story Building"/>
    <n v="1336"/>
    <n v="1336"/>
    <n v="1336"/>
    <n v="0"/>
    <x v="0"/>
    <n v="1336"/>
    <n v="196.8562874251497"/>
    <n v="33.431058801037658"/>
    <n v="400"/>
    <n v="33000"/>
    <n v="263000"/>
    <d v="2020-12-28T00:00:00"/>
    <n v="263000"/>
    <n v="196.86"/>
    <n v="0.18060000000000001"/>
    <x v="20"/>
    <n v="0"/>
    <n v="12"/>
    <n v="28"/>
  </r>
  <r>
    <x v="0"/>
    <x v="283"/>
    <x v="0"/>
    <s v="0.2065 AC"/>
    <x v="20"/>
    <s v="R - 35 - Average to Good"/>
    <n v="4"/>
    <n v="2"/>
    <n v="1"/>
    <n v="7"/>
    <s v="2STY - 2 Story Building"/>
    <n v="2536"/>
    <n v="1452"/>
    <n v="1084"/>
    <n v="0"/>
    <x v="0"/>
    <n v="1452"/>
    <n v="226.10468319559229"/>
    <n v="36.497931105018935"/>
    <n v="660"/>
    <n v="33000"/>
    <n v="328304"/>
    <d v="2020-12-30T00:00:00"/>
    <n v="328304"/>
    <n v="129.46"/>
    <n v="0.20649999999999999"/>
    <x v="20"/>
    <n v="0"/>
    <n v="12"/>
    <n v="30"/>
  </r>
  <r>
    <x v="0"/>
    <x v="283"/>
    <x v="0"/>
    <s v="0.2471 AC"/>
    <x v="17"/>
    <s v="R - 35 - Average to Good"/>
    <n v="3"/>
    <n v="3"/>
    <n v="1"/>
    <n v="5"/>
    <s v="ATM - Atrium Ranch Building"/>
    <n v="2448"/>
    <n v="2448"/>
    <n v="2448"/>
    <n v="1673"/>
    <x v="1"/>
    <n v="4121"/>
    <n v="104.34360592089298"/>
    <n v="39.949177214178505"/>
    <n v="600"/>
    <n v="33000"/>
    <n v="430000"/>
    <d v="2021-04-05T00:00:00"/>
    <n v="371679"/>
    <n v="175.65"/>
    <n v="0.24709999999999999"/>
    <x v="21"/>
    <n v="5"/>
    <n v="4"/>
    <n v="5"/>
  </r>
  <r>
    <x v="4"/>
    <x v="327"/>
    <x v="1"/>
    <s v="0.1700 AC"/>
    <x v="20"/>
    <s v="R - 40 - Good"/>
    <n v="4"/>
    <n v="3"/>
    <n v="1"/>
    <n v="8"/>
    <s v="2STY - 2 Story Building"/>
    <n v="2528"/>
    <n v="1324"/>
    <n v="1204"/>
    <n v="0"/>
    <x v="0"/>
    <n v="1324"/>
    <n v="346.41314199395771"/>
    <n v="61.936342029924909"/>
    <n v="640"/>
    <n v="60000"/>
    <n v="458651"/>
    <d v="2021-04-07T00:00:00"/>
    <n v="325780"/>
    <n v="181.43"/>
    <n v="0.17"/>
    <x v="21"/>
    <n v="1"/>
    <n v="4"/>
    <n v="7"/>
  </r>
  <r>
    <x v="0"/>
    <x v="283"/>
    <x v="0"/>
    <s v="0.2587 AC"/>
    <x v="18"/>
    <s v="R - 35 - Average to Good"/>
    <n v="3"/>
    <n v="2"/>
    <n v="0"/>
    <n v="6"/>
    <s v="1STY - 1 Story Building"/>
    <n v="2572"/>
    <n v="2572"/>
    <n v="2572"/>
    <n v="0"/>
    <x v="0"/>
    <n v="2572"/>
    <n v="124.41679626749611"/>
    <n v="28.396556491577048"/>
    <n v="660"/>
    <n v="33000"/>
    <n v="320000"/>
    <d v="2020-09-08T00:00:00"/>
    <n v="380723"/>
    <n v="124.42"/>
    <n v="0.25869999999999999"/>
    <x v="20"/>
    <n v="3"/>
    <n v="9"/>
    <n v="8"/>
  </r>
  <r>
    <x v="0"/>
    <x v="200"/>
    <x v="0"/>
    <s v="0.3300 AC"/>
    <x v="10"/>
    <s v="R - 35 - Average to Good"/>
    <n v="3"/>
    <n v="2"/>
    <n v="0"/>
    <n v="6"/>
    <s v="1STY - 1 Story Building"/>
    <n v="1663"/>
    <n v="1663"/>
    <n v="1641"/>
    <n v="0"/>
    <x v="0"/>
    <n v="1663"/>
    <n v="180.39687312086591"/>
    <n v="20.869855580599381"/>
    <n v="690"/>
    <n v="0"/>
    <n v="300000"/>
    <d v="2021-07-26T00:00:00"/>
    <n v="282324"/>
    <n v="180.4"/>
    <n v="0.33"/>
    <x v="21"/>
    <n v="13"/>
    <n v="7"/>
    <n v="26"/>
  </r>
  <r>
    <x v="0"/>
    <x v="72"/>
    <x v="0"/>
    <s v="0.1800 AC"/>
    <x v="2"/>
    <s v="R - 35 - Average to Good"/>
    <n v="3"/>
    <n v="2"/>
    <n v="0"/>
    <n v="6"/>
    <s v="1STY - 1 Story Building"/>
    <n v="1719"/>
    <n v="1719"/>
    <n v="1680"/>
    <n v="0"/>
    <x v="0"/>
    <n v="1719"/>
    <n v="180.33740546829551"/>
    <n v="39.536781961024388"/>
    <n v="420"/>
    <n v="40000"/>
    <n v="310000"/>
    <d v="2021-08-16T00:00:00"/>
    <n v="243078"/>
    <n v="180.34"/>
    <n v="0.18"/>
    <x v="21"/>
    <n v="19"/>
    <n v="8"/>
    <n v="16"/>
  </r>
  <r>
    <x v="4"/>
    <x v="333"/>
    <x v="1"/>
    <s v="0.2152 AC"/>
    <x v="20"/>
    <s v="R - 45 - Good to Very Good"/>
    <n v="4"/>
    <n v="3"/>
    <n v="1"/>
    <n v="8"/>
    <s v="2STY - 2 Story Building"/>
    <n v="3006"/>
    <n v="1920"/>
    <n v="1451"/>
    <n v="0"/>
    <x v="0"/>
    <n v="1920"/>
    <n v="281.24322916666665"/>
    <n v="57.604069590804968"/>
    <n v="755"/>
    <n v="70001"/>
    <n v="539987"/>
    <d v="2021-03-25T00:00:00"/>
    <n v="422490"/>
    <n v="179.64"/>
    <n v="0.2152"/>
    <x v="21"/>
    <n v="1"/>
    <n v="3"/>
    <n v="25"/>
  </r>
  <r>
    <x v="0"/>
    <x v="284"/>
    <x v="0"/>
    <s v="0.2426 AC"/>
    <x v="20"/>
    <s v="R - 35 - Average to Good"/>
    <n v="3"/>
    <n v="3"/>
    <n v="0"/>
    <n v="7"/>
    <s v="1STY - 1 Story Building"/>
    <n v="1810"/>
    <n v="1810"/>
    <n v="1810"/>
    <n v="877"/>
    <x v="1"/>
    <n v="2687"/>
    <n v="127.60141421659844"/>
    <n v="32.444754068451886"/>
    <n v="440"/>
    <n v="30000"/>
    <n v="342865"/>
    <d v="2020-09-29T00:00:00"/>
    <n v="342865"/>
    <n v="189.43"/>
    <n v="0.24260000000000001"/>
    <x v="20"/>
    <n v="0"/>
    <n v="9"/>
    <n v="29"/>
  </r>
  <r>
    <x v="0"/>
    <x v="284"/>
    <x v="1"/>
    <s v="0.1466 AC"/>
    <x v="20"/>
    <s v="R - 35 - Average to Good"/>
    <n v="3"/>
    <n v="2"/>
    <n v="0"/>
    <n v="6"/>
    <s v="1STY - 1 Story Building"/>
    <n v="1810"/>
    <n v="1810"/>
    <n v="1810"/>
    <n v="0"/>
    <x v="0"/>
    <n v="1810"/>
    <n v="187.01270718232044"/>
    <n v="53.006343980547122"/>
    <n v="440"/>
    <n v="25000"/>
    <n v="338493"/>
    <d v="2020-11-13T00:00:00"/>
    <n v="333493"/>
    <n v="187.01"/>
    <n v="0.14660000000000001"/>
    <x v="20"/>
    <n v="0"/>
    <n v="11"/>
    <n v="13"/>
  </r>
  <r>
    <x v="0"/>
    <x v="284"/>
    <x v="1"/>
    <s v="0.2055 AC"/>
    <x v="20"/>
    <s v="R - 35 - Average to Good"/>
    <n v="3"/>
    <n v="2"/>
    <n v="1"/>
    <n v="5"/>
    <s v="1STY - 1 Story Building"/>
    <n v="1880"/>
    <n v="1880"/>
    <n v="1880"/>
    <n v="940"/>
    <x v="1"/>
    <n v="2820"/>
    <n v="143.50673758865247"/>
    <n v="45.208667073298791"/>
    <n v="670"/>
    <n v="30000"/>
    <n v="404689"/>
    <d v="2021-04-07T00:00:00"/>
    <n v="311016"/>
    <n v="215.26"/>
    <n v="0.20549999999999999"/>
    <x v="21"/>
    <n v="1"/>
    <n v="4"/>
    <n v="7"/>
  </r>
  <r>
    <x v="0"/>
    <x v="284"/>
    <x v="1"/>
    <s v="0.2190 AC"/>
    <x v="20"/>
    <s v="R - 35 - Average to Good"/>
    <n v="3"/>
    <n v="2"/>
    <n v="1"/>
    <n v="6"/>
    <s v="1STY - 1 Story Building"/>
    <n v="1810"/>
    <n v="1810"/>
    <n v="1810"/>
    <n v="505"/>
    <x v="1"/>
    <n v="2315"/>
    <n v="161.45788336933046"/>
    <n v="39.181247929691267"/>
    <n v="820"/>
    <n v="30000"/>
    <n v="373775"/>
    <d v="2020-10-01T00:00:00"/>
    <n v="373775"/>
    <n v="206.51"/>
    <n v="0.219"/>
    <x v="20"/>
    <n v="0"/>
    <n v="10"/>
    <n v="1"/>
  </r>
  <r>
    <x v="0"/>
    <x v="284"/>
    <x v="1"/>
    <s v="0.2042 AC"/>
    <x v="17"/>
    <s v="R - 35 - Average to Good"/>
    <n v="3"/>
    <n v="3"/>
    <n v="0"/>
    <n v="6"/>
    <s v="1STY - 1 Story Building"/>
    <n v="1810"/>
    <n v="1810"/>
    <n v="1810"/>
    <n v="1100"/>
    <x v="1"/>
    <n v="2910"/>
    <n v="133.98625429553263"/>
    <n v="43.833850930280462"/>
    <n v="760"/>
    <n v="0"/>
    <n v="389900"/>
    <d v="2020-10-01T00:00:00"/>
    <n v="316003"/>
    <n v="215.41"/>
    <n v="0.20419999999999999"/>
    <x v="20"/>
    <n v="4"/>
    <n v="10"/>
    <n v="1"/>
  </r>
  <r>
    <x v="0"/>
    <x v="284"/>
    <x v="1"/>
    <s v="0.1814 AC"/>
    <x v="18"/>
    <s v="R - 35 - Average to Good"/>
    <n v="3"/>
    <n v="2"/>
    <n v="1"/>
    <n v="6"/>
    <s v="2STY - 2 Story Building"/>
    <n v="2114"/>
    <n v="1064"/>
    <n v="1050"/>
    <n v="0"/>
    <x v="0"/>
    <n v="1064"/>
    <n v="300.75187969924809"/>
    <n v="40.497183927072669"/>
    <n v="640"/>
    <n v="30000"/>
    <n v="320000"/>
    <d v="2020-11-12T00:00:00"/>
    <n v="307872"/>
    <n v="151.37"/>
    <n v="0.18140000000000001"/>
    <x v="20"/>
    <n v="3"/>
    <n v="11"/>
    <n v="12"/>
  </r>
  <r>
    <x v="4"/>
    <x v="325"/>
    <x v="1"/>
    <s v="0.1779 AC"/>
    <x v="20"/>
    <s v="R - 45 - Good to Very Good"/>
    <n v="4"/>
    <n v="2"/>
    <n v="1"/>
    <n v="7"/>
    <s v="2STY - 2 Story Building"/>
    <n v="2528"/>
    <n v="1324"/>
    <n v="1204"/>
    <n v="0"/>
    <x v="0"/>
    <n v="1324"/>
    <n v="342.88368580060421"/>
    <n v="58.58291639373963"/>
    <n v="640"/>
    <n v="70001"/>
    <n v="453978"/>
    <d v="2021-07-01T00:00:00"/>
    <n v="261989"/>
    <n v="179.58"/>
    <n v="0.1779"/>
    <x v="21"/>
    <n v="1"/>
    <n v="7"/>
    <n v="1"/>
  </r>
  <r>
    <x v="3"/>
    <x v="285"/>
    <x v="0"/>
    <s v="0.1978 AC"/>
    <x v="17"/>
    <s v="R - 40 - Good"/>
    <n v="3"/>
    <n v="3"/>
    <n v="0"/>
    <n v="7"/>
    <s v="1STY - 1 Story Building"/>
    <n v="2524"/>
    <n v="2524"/>
    <n v="2506"/>
    <n v="1754"/>
    <x v="1"/>
    <n v="4278"/>
    <n v="119.21458625525946"/>
    <n v="59.191046414136771"/>
    <n v="620"/>
    <n v="70000"/>
    <n v="510000"/>
    <d v="2020-09-18T00:00:00"/>
    <n v="523448"/>
    <n v="202.06"/>
    <n v="0.1978"/>
    <x v="20"/>
    <n v="4"/>
    <n v="9"/>
    <n v="18"/>
  </r>
  <r>
    <x v="3"/>
    <x v="285"/>
    <x v="0"/>
    <s v="0.2388 AC"/>
    <x v="17"/>
    <s v="R - 45 - Good to Very Good"/>
    <n v="4"/>
    <n v="3"/>
    <n v="1"/>
    <n v="9"/>
    <s v="2STY - 2 Story Building"/>
    <n v="3424"/>
    <n v="2232"/>
    <n v="2000"/>
    <n v="400"/>
    <x v="1"/>
    <n v="2632"/>
    <n v="210.86626139817631"/>
    <n v="53.354467470502186"/>
    <n v="640"/>
    <n v="70000"/>
    <n v="555000"/>
    <d v="2020-10-08T00:00:00"/>
    <n v="523603"/>
    <n v="162.09"/>
    <n v="0.23880000000000001"/>
    <x v="20"/>
    <n v="4"/>
    <n v="10"/>
    <n v="8"/>
  </r>
  <r>
    <x v="3"/>
    <x v="295"/>
    <x v="0"/>
    <s v="0.2599 AC"/>
    <x v="3"/>
    <s v="R - 45 - Good to Very Good"/>
    <n v="4"/>
    <n v="2"/>
    <n v="1"/>
    <n v="10"/>
    <s v="2STY - 2 Story Building"/>
    <n v="3082"/>
    <n v="1734"/>
    <n v="1348"/>
    <n v="0"/>
    <x v="0"/>
    <n v="1734"/>
    <n v="280.56516724336791"/>
    <n v="42.972309403454247"/>
    <n v="662"/>
    <n v="80000"/>
    <n v="486500"/>
    <d v="2020-12-01T00:00:00"/>
    <n v="454050"/>
    <n v="157.85"/>
    <n v="0.25990000000000002"/>
    <x v="20"/>
    <n v="1"/>
    <n v="12"/>
    <n v="1"/>
  </r>
  <r>
    <x v="3"/>
    <x v="296"/>
    <x v="0"/>
    <s v="0.2416 AC"/>
    <x v="18"/>
    <s v="R - 40 - Good"/>
    <n v="3"/>
    <n v="3"/>
    <n v="0"/>
    <n v="6"/>
    <s v="1STY - 1 Story Building"/>
    <n v="1778"/>
    <n v="1778"/>
    <n v="1778"/>
    <n v="900"/>
    <x v="1"/>
    <n v="2678"/>
    <n v="158.70052277819269"/>
    <n v="40.383516075870084"/>
    <n v="590"/>
    <n v="70000"/>
    <n v="425000"/>
    <d v="2021-01-11T00:00:00"/>
    <n v="398967"/>
    <n v="239.03"/>
    <n v="0.24160000000000001"/>
    <x v="21"/>
    <n v="4"/>
    <n v="1"/>
    <n v="11"/>
  </r>
  <r>
    <x v="3"/>
    <x v="90"/>
    <x v="0"/>
    <s v="0.3100 AC"/>
    <x v="2"/>
    <s v="R - 35 - Average to Good"/>
    <n v="3"/>
    <n v="2"/>
    <n v="1"/>
    <n v="7"/>
    <s v="2STY - 2 Story Building"/>
    <n v="2128"/>
    <n v="1484"/>
    <n v="1408"/>
    <n v="0"/>
    <x v="0"/>
    <n v="1484"/>
    <n v="257.4123989218329"/>
    <n v="28.288752628928581"/>
    <n v="600"/>
    <n v="40002"/>
    <n v="382000"/>
    <d v="2021-05-05T00:00:00"/>
    <n v="297621"/>
    <n v="179.51"/>
    <n v="0.31"/>
    <x v="21"/>
    <n v="19"/>
    <n v="5"/>
    <n v="5"/>
  </r>
  <r>
    <x v="4"/>
    <x v="286"/>
    <x v="1"/>
    <s v="0.1433 AC"/>
    <x v="18"/>
    <s v="R - 35 - Average to Good"/>
    <n v="3"/>
    <n v="2"/>
    <n v="0"/>
    <n v="5"/>
    <s v="1STY - 1 Story Building"/>
    <n v="1550"/>
    <n v="1550"/>
    <n v="1550"/>
    <n v="0"/>
    <x v="0"/>
    <n v="1550"/>
    <n v="203.2258064516129"/>
    <n v="50.463398176396971"/>
    <n v="502"/>
    <n v="50000"/>
    <n v="315000"/>
    <d v="2020-09-24T00:00:00"/>
    <n v="264680"/>
    <n v="203.23"/>
    <n v="0.14330000000000001"/>
    <x v="20"/>
    <n v="3"/>
    <n v="9"/>
    <n v="24"/>
  </r>
  <r>
    <x v="4"/>
    <x v="286"/>
    <x v="1"/>
    <s v="0.1433 AC"/>
    <x v="18"/>
    <s v="R - 35 - Average to Good"/>
    <n v="4"/>
    <n v="2"/>
    <n v="1"/>
    <n v="6"/>
    <s v="2STY - 2 Story Building"/>
    <n v="2460"/>
    <n v="1542"/>
    <n v="1542"/>
    <n v="0"/>
    <x v="0"/>
    <n v="1542"/>
    <n v="212.06225680933852"/>
    <n v="52.385813345021617"/>
    <n v="396"/>
    <n v="50000"/>
    <n v="327000"/>
    <d v="2020-11-18T00:00:00"/>
    <n v="323734"/>
    <n v="132.93"/>
    <n v="0.14330000000000001"/>
    <x v="20"/>
    <n v="3"/>
    <n v="11"/>
    <n v="18"/>
  </r>
  <r>
    <x v="4"/>
    <x v="286"/>
    <x v="1"/>
    <s v="0.1650 AC"/>
    <x v="17"/>
    <s v="R - 35 - Average to Good"/>
    <n v="3"/>
    <n v="2"/>
    <n v="1"/>
    <n v="7"/>
    <s v="2STY - 2 Story Building"/>
    <n v="2499"/>
    <n v="1746"/>
    <n v="1746"/>
    <n v="0"/>
    <x v="0"/>
    <n v="1746"/>
    <n v="220.50400916380298"/>
    <n v="53.565962656871747"/>
    <n v="500"/>
    <n v="50000"/>
    <n v="385000"/>
    <d v="2020-10-29T00:00:00"/>
    <n v="332625"/>
    <n v="154.06"/>
    <n v="0.16500000000000001"/>
    <x v="20"/>
    <n v="4"/>
    <n v="10"/>
    <n v="29"/>
  </r>
  <r>
    <x v="4"/>
    <x v="297"/>
    <x v="1"/>
    <s v="0.2183 AC"/>
    <x v="19"/>
    <s v="R - 45 - Good to Very Good"/>
    <n v="3"/>
    <n v="2"/>
    <n v="1"/>
    <n v="6"/>
    <s v="1STY - 1 Story Building"/>
    <n v="2560"/>
    <n v="2560"/>
    <n v="2560"/>
    <n v="0"/>
    <x v="0"/>
    <n v="2560"/>
    <n v="189.453125"/>
    <n v="51.003517875628823"/>
    <n v="640"/>
    <n v="70001"/>
    <n v="485000"/>
    <d v="2020-09-04T00:00:00"/>
    <n v="456359"/>
    <n v="189.45"/>
    <n v="0.21829999999999999"/>
    <x v="20"/>
    <n v="2"/>
    <n v="9"/>
    <n v="4"/>
  </r>
  <r>
    <x v="4"/>
    <x v="297"/>
    <x v="1"/>
    <s v="0.2628 AC"/>
    <x v="20"/>
    <s v="R - 45 - Good to Very Good"/>
    <n v="4"/>
    <n v="4"/>
    <n v="1"/>
    <n v="9"/>
    <s v="2STY - 2 Story Building"/>
    <n v="2885"/>
    <n v="1828"/>
    <n v="1422"/>
    <n v="1000"/>
    <x v="1"/>
    <n v="2828"/>
    <n v="203.92432814710043"/>
    <n v="50.377337789126919"/>
    <n v="724"/>
    <n v="70001"/>
    <n v="576698"/>
    <d v="2020-12-31T00:00:00"/>
    <n v="576698"/>
    <n v="199.9"/>
    <n v="0.26279999999999998"/>
    <x v="20"/>
    <n v="0"/>
    <n v="12"/>
    <n v="31"/>
  </r>
  <r>
    <x v="4"/>
    <x v="298"/>
    <x v="1"/>
    <s v="0.3056 AC"/>
    <x v="20"/>
    <s v="R - 45 - Good to Very Good"/>
    <n v="3"/>
    <n v="2"/>
    <n v="1"/>
    <n v="1"/>
    <s v="1STY - 1 Story Building"/>
    <n v="3079"/>
    <n v="3079"/>
    <n v="3072"/>
    <n v="0"/>
    <x v="0"/>
    <n v="3079"/>
    <n v="169.67489444624877"/>
    <n v="39.245155625748204"/>
    <n v="662"/>
    <n v="70001"/>
    <n v="522429"/>
    <d v="2020-12-01T00:00:00"/>
    <n v="522429"/>
    <n v="169.67"/>
    <n v="0.30559999999999998"/>
    <x v="20"/>
    <n v="0"/>
    <n v="12"/>
    <n v="1"/>
  </r>
  <r>
    <x v="4"/>
    <x v="298"/>
    <x v="1"/>
    <s v="0.3039 AC"/>
    <x v="19"/>
    <s v="R - 45 - Good to Very Good"/>
    <n v="3"/>
    <n v="3"/>
    <n v="1"/>
    <n v="6"/>
    <s v="1STY - 1 Story Building"/>
    <n v="2858"/>
    <n v="2858"/>
    <n v="2840"/>
    <n v="753"/>
    <x v="1"/>
    <n v="3611"/>
    <n v="200.77540847410688"/>
    <n v="54.767060959289267"/>
    <n v="735"/>
    <n v="70001"/>
    <n v="725000"/>
    <d v="2021-04-26T00:00:00"/>
    <n v="695639"/>
    <n v="253.67"/>
    <n v="0.3039"/>
    <x v="21"/>
    <n v="3"/>
    <n v="4"/>
    <n v="26"/>
  </r>
  <r>
    <x v="4"/>
    <x v="327"/>
    <x v="1"/>
    <s v="0.2900 AC"/>
    <x v="20"/>
    <s v="R - 40 - Good"/>
    <n v="4"/>
    <n v="3"/>
    <n v="1"/>
    <n v="8"/>
    <s v="2STY - 2 Story Building"/>
    <n v="2528"/>
    <n v="1324"/>
    <n v="1204"/>
    <n v="0"/>
    <x v="0"/>
    <n v="1324"/>
    <n v="342.63141993957703"/>
    <n v="35.911149108641276"/>
    <n v="640"/>
    <n v="60000"/>
    <n v="453644"/>
    <d v="2021-04-19T00:00:00"/>
    <n v="322442"/>
    <n v="179.45"/>
    <n v="0.28999999999999998"/>
    <x v="21"/>
    <n v="1"/>
    <n v="4"/>
    <n v="19"/>
  </r>
  <r>
    <x v="4"/>
    <x v="298"/>
    <x v="1"/>
    <s v="0.3388 AC"/>
    <x v="18"/>
    <s v="R - 45 - Good to Very Good"/>
    <n v="4"/>
    <n v="3"/>
    <n v="1"/>
    <n v="9"/>
    <s v="2STY - 2 Story Building"/>
    <n v="3615"/>
    <n v="2429"/>
    <n v="2325"/>
    <n v="0"/>
    <x v="0"/>
    <n v="2429"/>
    <n v="267.59983532317824"/>
    <n v="44.043526387628567"/>
    <n v="693"/>
    <n v="0"/>
    <n v="650000"/>
    <d v="2020-09-28T00:00:00"/>
    <n v="552257"/>
    <n v="179.81"/>
    <n v="0.33879999999999999"/>
    <x v="20"/>
    <n v="3"/>
    <n v="9"/>
    <n v="28"/>
  </r>
  <r>
    <x v="3"/>
    <x v="309"/>
    <x v="0"/>
    <s v="0.2369 AC"/>
    <x v="20"/>
    <s v="R - 45 - Good to Very Good"/>
    <n v="3"/>
    <n v="2"/>
    <n v="0"/>
    <n v="6"/>
    <s v="1STY - 1 Story Building"/>
    <n v="2202"/>
    <n v="2202"/>
    <n v="2202"/>
    <n v="0"/>
    <x v="0"/>
    <n v="2202"/>
    <n v="193.23342415985468"/>
    <n v="41.233161268465771"/>
    <n v="660"/>
    <n v="49998"/>
    <n v="425500"/>
    <d v="2020-09-23T00:00:00"/>
    <n v="425500"/>
    <n v="193.23"/>
    <n v="0.2369"/>
    <x v="20"/>
    <n v="0"/>
    <n v="9"/>
    <n v="23"/>
  </r>
  <r>
    <x v="3"/>
    <x v="309"/>
    <x v="0"/>
    <s v="0.2296 AC"/>
    <x v="18"/>
    <s v="R - 45 - Good to Very Good"/>
    <n v="4"/>
    <n v="3"/>
    <n v="1"/>
    <n v="10"/>
    <s v="2STY - 2 Story Building"/>
    <n v="3848"/>
    <n v="2264"/>
    <n v="2264"/>
    <n v="0"/>
    <x v="0"/>
    <n v="2264"/>
    <n v="251.76678445229683"/>
    <n v="56.99215787907584"/>
    <n v="620"/>
    <n v="49998"/>
    <n v="570000"/>
    <d v="2020-09-21T00:00:00"/>
    <n v="541716"/>
    <n v="148.13"/>
    <n v="0.2296"/>
    <x v="20"/>
    <n v="3"/>
    <n v="9"/>
    <n v="21"/>
  </r>
  <r>
    <x v="60"/>
    <x v="58"/>
    <x v="0"/>
    <s v="0.2600 AC"/>
    <x v="0"/>
    <s v="R - 35 - Average to Good"/>
    <n v="4"/>
    <n v="2"/>
    <n v="1"/>
    <n v="8"/>
    <s v="2STY - 2 Story Building"/>
    <n v="1905"/>
    <n v="1117"/>
    <n v="837"/>
    <n v="0"/>
    <x v="0"/>
    <n v="1117"/>
    <n v="305.72963294538943"/>
    <n v="30.152927880200608"/>
    <n v="750"/>
    <n v="28000"/>
    <n v="341500"/>
    <d v="2021-09-24T00:00:00"/>
    <n v="214071"/>
    <n v="179.27"/>
    <n v="0.26"/>
    <x v="21"/>
    <n v="20"/>
    <n v="9"/>
    <n v="24"/>
  </r>
  <r>
    <x v="0"/>
    <x v="310"/>
    <x v="0"/>
    <s v="0.2447 AC"/>
    <x v="20"/>
    <s v="R - 35 - Average to Good"/>
    <n v="4"/>
    <n v="2"/>
    <n v="1"/>
    <n v="9"/>
    <s v="2STY - 2 Story Building"/>
    <n v="2836"/>
    <n v="1436"/>
    <n v="1436"/>
    <n v="0"/>
    <x v="0"/>
    <n v="1436"/>
    <n v="234.21169916434539"/>
    <n v="31.553038277413208"/>
    <n v="400"/>
    <n v="50000"/>
    <n v="336328"/>
    <d v="2020-10-06T00:00:00"/>
    <n v="331328"/>
    <n v="118.59"/>
    <n v="0.2447"/>
    <x v="20"/>
    <n v="0"/>
    <n v="10"/>
    <n v="6"/>
  </r>
  <r>
    <x v="0"/>
    <x v="61"/>
    <x v="0"/>
    <s v="0.3000 AC"/>
    <x v="0"/>
    <s v="R - 35 - Average to Good"/>
    <n v="3"/>
    <n v="2"/>
    <n v="0"/>
    <n v="6"/>
    <s v="1STY - 1 Story Building"/>
    <n v="1898"/>
    <n v="1898"/>
    <n v="1880"/>
    <n v="0"/>
    <x v="0"/>
    <n v="1898"/>
    <n v="179.26765015806112"/>
    <n v="26.036883991429445"/>
    <n v="610"/>
    <n v="40000"/>
    <n v="340250"/>
    <d v="2021-08-30T00:00:00"/>
    <n v="264064"/>
    <n v="179.27"/>
    <n v="0.3"/>
    <x v="21"/>
    <n v="20"/>
    <n v="8"/>
    <n v="30"/>
  </r>
  <r>
    <x v="37"/>
    <x v="259"/>
    <x v="1"/>
    <s v="0.4000 AC"/>
    <x v="16"/>
    <s v="R - 50 - Very Good"/>
    <n v="4"/>
    <n v="3"/>
    <n v="1"/>
    <n v="8"/>
    <s v="2STY - 2 Story Building"/>
    <n v="3682"/>
    <n v="2446"/>
    <n v="2380"/>
    <n v="0"/>
    <x v="0"/>
    <n v="2446"/>
    <n v="269.82829108748979"/>
    <n v="37.878787878787875"/>
    <n v="660"/>
    <n v="145000"/>
    <n v="660000"/>
    <d v="2021-03-03T00:00:00"/>
    <n v="604198"/>
    <n v="179.25"/>
    <n v="0.4"/>
    <x v="21"/>
    <n v="7"/>
    <n v="3"/>
    <n v="3"/>
  </r>
  <r>
    <x v="0"/>
    <x v="321"/>
    <x v="0"/>
    <s v="0.2078 AC"/>
    <x v="20"/>
    <s v="R - 35 - Average to Good"/>
    <n v="3"/>
    <n v="2"/>
    <n v="0"/>
    <n v="5"/>
    <s v="1STY - 1 Story Building"/>
    <n v="1780"/>
    <n v="1780"/>
    <n v="1780"/>
    <n v="0"/>
    <x v="0"/>
    <n v="1780"/>
    <n v="179.11011235955056"/>
    <n v="35.22140646998465"/>
    <n v="400"/>
    <n v="40000"/>
    <n v="318816"/>
    <d v="2021-03-11T00:00:00"/>
    <n v="249112"/>
    <n v="179.11"/>
    <n v="0.20780000000000001"/>
    <x v="21"/>
    <n v="1"/>
    <n v="3"/>
    <n v="11"/>
  </r>
  <r>
    <x v="0"/>
    <x v="310"/>
    <x v="0"/>
    <s v="0.2066 AC"/>
    <x v="20"/>
    <s v="R - 35 - Average to Good"/>
    <n v="3"/>
    <n v="2"/>
    <n v="0"/>
    <n v="6"/>
    <s v="1STY - 1 Story Building"/>
    <n v="1984"/>
    <n v="1984"/>
    <n v="1984"/>
    <n v="0"/>
    <x v="0"/>
    <n v="1984"/>
    <n v="174.25201612903226"/>
    <n v="38.41504013113623"/>
    <n v="640"/>
    <n v="50000"/>
    <n v="345716"/>
    <d v="2020-11-04T00:00:00"/>
    <n v="345716"/>
    <n v="174.25"/>
    <n v="0.20660000000000001"/>
    <x v="20"/>
    <n v="0"/>
    <n v="11"/>
    <n v="4"/>
  </r>
  <r>
    <x v="0"/>
    <x v="310"/>
    <x v="0"/>
    <s v="0.3219 AC"/>
    <x v="20"/>
    <s v="R - 35 - Average to Good"/>
    <n v="3"/>
    <n v="2"/>
    <n v="0"/>
    <n v="6"/>
    <s v="1STY - 1 Story Building"/>
    <n v="1984"/>
    <n v="1984"/>
    <n v="1984"/>
    <n v="0"/>
    <x v="0"/>
    <n v="1984"/>
    <n v="206.328125"/>
    <n v="29.193841889766656"/>
    <n v="680"/>
    <n v="50000"/>
    <n v="409355"/>
    <d v="2020-12-28T00:00:00"/>
    <n v="409355"/>
    <n v="206.33"/>
    <n v="0.32190000000000002"/>
    <x v="20"/>
    <n v="0"/>
    <n v="12"/>
    <n v="28"/>
  </r>
  <r>
    <x v="3"/>
    <x v="213"/>
    <x v="1"/>
    <s v="0.1300 AC"/>
    <x v="11"/>
    <s v="R - 30 - Average"/>
    <n v="3"/>
    <n v="2"/>
    <n v="1"/>
    <n v="7"/>
    <s v="2STY - 2 Story Building"/>
    <n v="1720"/>
    <n v="1092"/>
    <n v="1092"/>
    <n v="0"/>
    <x v="0"/>
    <n v="1092"/>
    <n v="282.05128205128204"/>
    <n v="54.390054390054388"/>
    <n v="400"/>
    <n v="39999"/>
    <n v="308000"/>
    <d v="2021-05-07T00:00:00"/>
    <n v="219778"/>
    <n v="179.07"/>
    <n v="0.13"/>
    <x v="21"/>
    <n v="11"/>
    <n v="5"/>
    <n v="7"/>
  </r>
  <r>
    <x v="0"/>
    <x v="330"/>
    <x v="0"/>
    <s v="0.2151 AC"/>
    <x v="20"/>
    <s v="R - 35 - Average to Good"/>
    <n v="3"/>
    <n v="2"/>
    <n v="0"/>
    <n v="6"/>
    <s v="1STY - 1 Story Building"/>
    <n v="1571"/>
    <n v="1571"/>
    <n v="1553"/>
    <n v="0"/>
    <x v="0"/>
    <n v="1571"/>
    <n v="178.91406747294718"/>
    <n v="29.998006351499438"/>
    <n v="400"/>
    <n v="50000"/>
    <n v="281074"/>
    <d v="2021-03-05T00:00:00"/>
    <n v="223305"/>
    <n v="178.91"/>
    <n v="0.21510000000000001"/>
    <x v="21"/>
    <n v="1"/>
    <n v="3"/>
    <n v="5"/>
  </r>
  <r>
    <x v="0"/>
    <x v="294"/>
    <x v="0"/>
    <s v="0.1583 AC"/>
    <x v="18"/>
    <s v="R - 35 - Average to Good"/>
    <n v="3"/>
    <n v="2"/>
    <n v="0"/>
    <n v="5"/>
    <s v="1STY - 1 Story Building"/>
    <n v="1800"/>
    <n v="1800"/>
    <n v="1800"/>
    <n v="0"/>
    <x v="0"/>
    <n v="1800"/>
    <n v="177.88888888888889"/>
    <n v="46.435758260257202"/>
    <n v="400"/>
    <n v="40000"/>
    <n v="320200"/>
    <d v="2021-08-20T00:00:00"/>
    <n v="278977"/>
    <n v="177.89"/>
    <n v="0.1583"/>
    <x v="21"/>
    <n v="4"/>
    <n v="8"/>
    <n v="20"/>
  </r>
  <r>
    <x v="0"/>
    <x v="310"/>
    <x v="0"/>
    <s v="0.3738 AC"/>
    <x v="20"/>
    <s v="R - 35 - Average to Good"/>
    <n v="4"/>
    <n v="3"/>
    <n v="1"/>
    <n v="7"/>
    <s v="2STY - 2 Story Building"/>
    <n v="2676"/>
    <n v="1377"/>
    <n v="1335"/>
    <n v="1950"/>
    <x v="1"/>
    <n v="3327"/>
    <n v="113.76825969341749"/>
    <n v="23.245920462467957"/>
    <n v="640"/>
    <n v="50000"/>
    <n v="378507"/>
    <d v="2020-12-15T00:00:00"/>
    <n v="378507"/>
    <n v="141.44999999999999"/>
    <n v="0.37380000000000002"/>
    <x v="20"/>
    <n v="0"/>
    <n v="12"/>
    <n v="15"/>
  </r>
  <r>
    <x v="0"/>
    <x v="310"/>
    <x v="0"/>
    <s v="0.2724 AC"/>
    <x v="19"/>
    <s v="R - 35 - Average to Good"/>
    <n v="4"/>
    <n v="3"/>
    <n v="1"/>
    <n v="8"/>
    <s v="2STY - 2 Story Building"/>
    <n v="2836"/>
    <n v="1436"/>
    <n v="1436"/>
    <n v="200"/>
    <x v="1"/>
    <n v="1636"/>
    <n v="213.93643031784842"/>
    <n v="29.496675471845681"/>
    <n v="440"/>
    <n v="50000"/>
    <n v="350000"/>
    <d v="2020-10-14T00:00:00"/>
    <n v="351717"/>
    <n v="123.41"/>
    <n v="0.27239999999999998"/>
    <x v="20"/>
    <n v="2"/>
    <n v="10"/>
    <n v="14"/>
  </r>
  <r>
    <x v="0"/>
    <x v="310"/>
    <x v="0"/>
    <s v="0.2066 AC"/>
    <x v="20"/>
    <s v="R - 35 - Average to Good"/>
    <n v="4"/>
    <n v="2"/>
    <n v="1"/>
    <n v="8"/>
    <s v="2STY - 2 Story Building"/>
    <n v="2524"/>
    <n v="1304"/>
    <n v="1262"/>
    <n v="0"/>
    <x v="0"/>
    <n v="1304"/>
    <n v="253.13036809815952"/>
    <n v="36.67783173635501"/>
    <n v="400"/>
    <n v="50000"/>
    <n v="330082"/>
    <d v="2020-12-22T00:00:00"/>
    <n v="330082"/>
    <n v="130.78"/>
    <n v="0.20660000000000001"/>
    <x v="20"/>
    <n v="0"/>
    <n v="12"/>
    <n v="22"/>
  </r>
  <r>
    <x v="0"/>
    <x v="329"/>
    <x v="1"/>
    <s v="0.1897 AC"/>
    <x v="20"/>
    <s v="R - 35 - Average to Good"/>
    <n v="3"/>
    <n v="2"/>
    <n v="0"/>
    <n v="5"/>
    <s v="1STY - 1 Story Building"/>
    <n v="1526"/>
    <n v="1526"/>
    <n v="1526"/>
    <n v="0"/>
    <x v="0"/>
    <n v="1526"/>
    <n v="177.81913499344691"/>
    <n v="32.838085169517576"/>
    <n v="400"/>
    <n v="40000"/>
    <n v="271352"/>
    <d v="2021-01-21T00:00:00"/>
    <n v="252080"/>
    <n v="177.82"/>
    <n v="0.18970000000000001"/>
    <x v="21"/>
    <n v="1"/>
    <n v="1"/>
    <n v="21"/>
  </r>
  <r>
    <x v="0"/>
    <x v="310"/>
    <x v="0"/>
    <s v="0.2068 AC"/>
    <x v="20"/>
    <s v="R - 35 - Average to Good"/>
    <n v="3"/>
    <n v="2"/>
    <n v="0"/>
    <n v="6"/>
    <s v="1STY - 1 Story Building"/>
    <n v="1353"/>
    <n v="1353"/>
    <n v="1353"/>
    <n v="0"/>
    <x v="0"/>
    <n v="1353"/>
    <n v="213.07095343680709"/>
    <n v="32.002480404537728"/>
    <n v="400"/>
    <n v="50000"/>
    <n v="288285"/>
    <d v="2020-12-31T00:00:00"/>
    <n v="288285"/>
    <n v="213.07"/>
    <n v="0.20680000000000001"/>
    <x v="20"/>
    <n v="0"/>
    <n v="12"/>
    <n v="31"/>
  </r>
  <r>
    <x v="0"/>
    <x v="310"/>
    <x v="0"/>
    <s v="0.2066 AC"/>
    <x v="20"/>
    <s v="R - 35 - Average to Good"/>
    <n v="3"/>
    <n v="3"/>
    <n v="0"/>
    <n v="6"/>
    <s v="1STY - 1 Story Building"/>
    <n v="1573"/>
    <n v="1573"/>
    <n v="1553"/>
    <n v="714"/>
    <x v="1"/>
    <n v="2287"/>
    <n v="122.77831219938784"/>
    <n v="31.201080593846584"/>
    <n v="400"/>
    <n v="50000"/>
    <n v="280794"/>
    <d v="2020-09-24T00:00:00"/>
    <n v="280294"/>
    <n v="178.51"/>
    <n v="0.20660000000000001"/>
    <x v="20"/>
    <n v="0"/>
    <n v="9"/>
    <n v="24"/>
  </r>
  <r>
    <x v="0"/>
    <x v="283"/>
    <x v="0"/>
    <s v="0.1793 AC"/>
    <x v="19"/>
    <s v="R - 35 - Average to Good"/>
    <n v="3"/>
    <n v="2"/>
    <n v="0"/>
    <n v="5"/>
    <s v="1STY - 1 Story Building"/>
    <n v="1690"/>
    <n v="1690"/>
    <n v="1690"/>
    <n v="0"/>
    <x v="0"/>
    <n v="1690"/>
    <n v="177.70946745562131"/>
    <n v="38.452900961140074"/>
    <n v="420"/>
    <n v="33000"/>
    <n v="300329"/>
    <d v="2021-07-19T00:00:00"/>
    <n v="281483"/>
    <n v="177.71"/>
    <n v="0.17929999999999999"/>
    <x v="21"/>
    <n v="3"/>
    <n v="7"/>
    <n v="19"/>
  </r>
  <r>
    <x v="4"/>
    <x v="327"/>
    <x v="1"/>
    <s v="0.2000 AC"/>
    <x v="20"/>
    <s v="R - 40 - Good"/>
    <n v="4"/>
    <n v="3"/>
    <n v="1"/>
    <n v="8"/>
    <s v="2STY - 2 Story Building"/>
    <n v="2528"/>
    <n v="1324"/>
    <n v="1204"/>
    <n v="0"/>
    <x v="0"/>
    <n v="1324"/>
    <n v="338.67749244712991"/>
    <n v="51.470270890725438"/>
    <n v="640"/>
    <n v="60000"/>
    <n v="448409"/>
    <d v="2021-03-25T00:00:00"/>
    <n v="351306"/>
    <n v="177.38"/>
    <n v="0.2"/>
    <x v="21"/>
    <n v="1"/>
    <n v="3"/>
    <n v="25"/>
  </r>
  <r>
    <x v="0"/>
    <x v="340"/>
    <x v="0"/>
    <s v="0.1619 AC"/>
    <x v="20"/>
    <s v="R - 35 - Average to Good"/>
    <n v="3"/>
    <n v="2"/>
    <n v="0"/>
    <n v="6"/>
    <s v="1STY - 1 Story Building"/>
    <n v="1522"/>
    <n v="1522"/>
    <n v="1522"/>
    <n v="0"/>
    <x v="0"/>
    <n v="1522"/>
    <n v="176.97043363994743"/>
    <n v="38.192725162796478"/>
    <n v="400"/>
    <n v="50000"/>
    <n v="269349"/>
    <d v="2021-01-12T00:00:00"/>
    <n v="251077"/>
    <n v="176.97"/>
    <n v="0.16189999999999999"/>
    <x v="21"/>
    <n v="1"/>
    <n v="1"/>
    <n v="12"/>
  </r>
  <r>
    <x v="0"/>
    <x v="58"/>
    <x v="0"/>
    <s v="0.3800 AC"/>
    <x v="0"/>
    <s v="R - 35 - Average to Good"/>
    <n v="3"/>
    <n v="2"/>
    <n v="0"/>
    <n v="5"/>
    <s v="1STY - 1 Story Building"/>
    <n v="1566"/>
    <n v="1566"/>
    <n v="1550"/>
    <n v="0"/>
    <x v="0"/>
    <n v="1566"/>
    <n v="176.8837803320562"/>
    <n v="16.734328935285873"/>
    <n v="380"/>
    <n v="40000"/>
    <n v="277000"/>
    <d v="2021-03-05T00:00:00"/>
    <n v="231086"/>
    <n v="176.88"/>
    <n v="0.38"/>
    <x v="21"/>
    <n v="20"/>
    <n v="3"/>
    <n v="5"/>
  </r>
  <r>
    <x v="0"/>
    <x v="310"/>
    <x v="0"/>
    <s v="0.2068 AC"/>
    <x v="19"/>
    <s v="R - 35 - Average to Good"/>
    <n v="4"/>
    <n v="3"/>
    <n v="1"/>
    <n v="8"/>
    <s v="2STY - 2 Story Building"/>
    <n v="2980"/>
    <n v="1498"/>
    <n v="1482"/>
    <n v="800"/>
    <x v="1"/>
    <n v="2298"/>
    <n v="171.84508268059182"/>
    <n v="43.837797706269654"/>
    <n v="640"/>
    <n v="50000"/>
    <n v="394900"/>
    <d v="2020-12-10T00:00:00"/>
    <n v="394900"/>
    <n v="132.52000000000001"/>
    <n v="0.20680000000000001"/>
    <x v="20"/>
    <n v="2"/>
    <n v="12"/>
    <n v="10"/>
  </r>
  <r>
    <x v="0"/>
    <x v="311"/>
    <x v="0"/>
    <s v="0.1982 AC"/>
    <x v="20"/>
    <s v="R - 35 - Average to Good"/>
    <n v="4"/>
    <n v="2"/>
    <n v="1"/>
    <n v="7"/>
    <s v="2STY - 2 Story Building"/>
    <n v="2880"/>
    <n v="1440"/>
    <n v="1440"/>
    <n v="288"/>
    <x v="1"/>
    <n v="1728"/>
    <n v="220.2314814814815"/>
    <n v="44.078988212553945"/>
    <n v="400"/>
    <n v="30000"/>
    <n v="380560"/>
    <d v="2021-02-11T00:00:00"/>
    <n v="351358"/>
    <n v="132.13999999999999"/>
    <n v="0.19819999999999999"/>
    <x v="21"/>
    <n v="1"/>
    <n v="2"/>
    <n v="11"/>
  </r>
  <r>
    <x v="37"/>
    <x v="281"/>
    <x v="1"/>
    <s v="0.3008 AC"/>
    <x v="18"/>
    <s v="R - 40 - Good"/>
    <n v="4"/>
    <n v="2"/>
    <n v="1"/>
    <n v="9"/>
    <s v="2STY - 2 Story Building"/>
    <n v="3116"/>
    <n v="2026"/>
    <n v="2026"/>
    <n v="0"/>
    <x v="0"/>
    <n v="2026"/>
    <n v="271.47087857847976"/>
    <n v="41.975607135181605"/>
    <n v="850"/>
    <n v="45000"/>
    <n v="550000"/>
    <d v="2021-08-12T00:00:00"/>
    <n v="385547"/>
    <n v="176.51"/>
    <n v="0.30080000000000001"/>
    <x v="21"/>
    <n v="4"/>
    <n v="8"/>
    <n v="12"/>
  </r>
  <r>
    <x v="0"/>
    <x v="311"/>
    <x v="0"/>
    <s v="0.1776 AC"/>
    <x v="20"/>
    <s v="R - 35 - Average to Good"/>
    <n v="4"/>
    <n v="2"/>
    <n v="1"/>
    <n v="8"/>
    <s v="2STY - 2 Story Building"/>
    <n v="2292"/>
    <n v="1166"/>
    <n v="1126"/>
    <n v="0"/>
    <x v="0"/>
    <n v="1166"/>
    <n v="290.65608919382504"/>
    <n v="43.807366250548064"/>
    <n v="640"/>
    <n v="30000"/>
    <n v="338905"/>
    <d v="2020-12-28T00:00:00"/>
    <n v="338905"/>
    <n v="147.86000000000001"/>
    <n v="0.17760000000000001"/>
    <x v="20"/>
    <n v="0"/>
    <n v="12"/>
    <n v="28"/>
  </r>
  <r>
    <x v="0"/>
    <x v="311"/>
    <x v="0"/>
    <s v="0.1567 AC"/>
    <x v="20"/>
    <s v="R - 35 - Average to Good"/>
    <n v="3"/>
    <n v="2"/>
    <n v="1"/>
    <n v="7"/>
    <s v="2STY - 2 Story Building"/>
    <n v="1872"/>
    <n v="936"/>
    <n v="936"/>
    <n v="0"/>
    <x v="0"/>
    <n v="936"/>
    <n v="309.86965811965814"/>
    <n v="42.49110587220467"/>
    <n v="440"/>
    <n v="30000"/>
    <n v="290038"/>
    <d v="2020-12-21T00:00:00"/>
    <n v="290038"/>
    <n v="154.93"/>
    <n v="0.15670000000000001"/>
    <x v="20"/>
    <n v="0"/>
    <n v="12"/>
    <n v="21"/>
  </r>
  <r>
    <x v="0"/>
    <x v="312"/>
    <x v="0"/>
    <s v="0.1637 AC"/>
    <x v="20"/>
    <s v="R - 35 - Average to Good"/>
    <n v="4"/>
    <n v="2"/>
    <n v="1"/>
    <n v="9"/>
    <s v="2STY - 2 Story Building"/>
    <n v="2804"/>
    <n v="1402"/>
    <n v="1402"/>
    <n v="0"/>
    <x v="0"/>
    <n v="1402"/>
    <n v="223.49500713266761"/>
    <n v="43.941946257712345"/>
    <n v="400"/>
    <n v="50000"/>
    <n v="313340"/>
    <d v="2020-09-24T00:00:00"/>
    <n v="313340"/>
    <n v="111.75"/>
    <n v="0.16370000000000001"/>
    <x v="20"/>
    <n v="0"/>
    <n v="9"/>
    <n v="24"/>
  </r>
  <r>
    <x v="0"/>
    <x v="312"/>
    <x v="0"/>
    <s v="0.1733 AC"/>
    <x v="20"/>
    <s v="R - 35 - Average to Good"/>
    <n v="4"/>
    <n v="2"/>
    <n v="1"/>
    <n v="10"/>
    <s v="2STY - 2 Story Building"/>
    <n v="2836"/>
    <n v="1436"/>
    <n v="1436"/>
    <n v="0"/>
    <x v="0"/>
    <n v="1436"/>
    <n v="224.73537604456826"/>
    <n v="42.750327595315269"/>
    <n v="400"/>
    <n v="50000"/>
    <n v="322720"/>
    <d v="2020-09-04T00:00:00"/>
    <n v="322720"/>
    <n v="113.79"/>
    <n v="0.17330000000000001"/>
    <x v="20"/>
    <n v="0"/>
    <n v="9"/>
    <n v="4"/>
  </r>
  <r>
    <x v="0"/>
    <x v="312"/>
    <x v="0"/>
    <s v="0.1611 AC"/>
    <x v="20"/>
    <s v="R - 35 - Average to Good"/>
    <n v="3"/>
    <n v="2"/>
    <n v="0"/>
    <n v="6"/>
    <s v="1STY - 1 Story Building"/>
    <n v="1571"/>
    <n v="1571"/>
    <n v="1553"/>
    <n v="0"/>
    <x v="0"/>
    <n v="1571"/>
    <n v="173.88415022278804"/>
    <n v="38.927164540843229"/>
    <n v="400"/>
    <n v="50000"/>
    <n v="273172"/>
    <d v="2020-09-30T00:00:00"/>
    <n v="273172"/>
    <n v="173.88"/>
    <n v="0.16109999999999999"/>
    <x v="20"/>
    <n v="0"/>
    <n v="9"/>
    <n v="30"/>
  </r>
  <r>
    <x v="4"/>
    <x v="325"/>
    <x v="1"/>
    <s v="0.1779 AC"/>
    <x v="3"/>
    <s v="R - 40 - Good"/>
    <n v="4"/>
    <n v="2"/>
    <n v="1"/>
    <n v="9"/>
    <s v="2STY - 2 Story Building"/>
    <n v="2528"/>
    <n v="1324"/>
    <n v="1204"/>
    <n v="0"/>
    <x v="0"/>
    <n v="1324"/>
    <n v="336.8580060422961"/>
    <n v="57.553407239134664"/>
    <n v="640"/>
    <n v="70001"/>
    <n v="446000"/>
    <d v="2021-04-21T00:00:00"/>
    <n v="374102"/>
    <n v="176.42"/>
    <n v="0.1779"/>
    <x v="21"/>
    <n v="2"/>
    <n v="4"/>
    <n v="21"/>
  </r>
  <r>
    <x v="0"/>
    <x v="72"/>
    <x v="0"/>
    <s v="0.2300 AC"/>
    <x v="2"/>
    <s v="R - 35 - Average to Good"/>
    <n v="3"/>
    <n v="2"/>
    <n v="0"/>
    <n v="5"/>
    <s v="1STY - 1 Story Building"/>
    <n v="1583"/>
    <n v="1583"/>
    <n v="1557"/>
    <n v="0"/>
    <x v="0"/>
    <n v="1583"/>
    <n v="176.24763108022742"/>
    <n v="27.847646424721521"/>
    <n v="400"/>
    <n v="40000"/>
    <n v="279000"/>
    <d v="2021-05-14T00:00:00"/>
    <n v="234688"/>
    <n v="176.25"/>
    <n v="0.23"/>
    <x v="21"/>
    <n v="19"/>
    <n v="5"/>
    <n v="14"/>
  </r>
  <r>
    <x v="0"/>
    <x v="330"/>
    <x v="0"/>
    <s v="0.1857 AC"/>
    <x v="20"/>
    <s v="R - 35 - Average to Good"/>
    <n v="3"/>
    <n v="2"/>
    <n v="0"/>
    <n v="6"/>
    <s v="1STY - 1 Story Building"/>
    <n v="1712"/>
    <n v="1712"/>
    <n v="1712"/>
    <n v="0"/>
    <x v="0"/>
    <n v="1712"/>
    <n v="175.2336448598131"/>
    <n v="37.086980837898736"/>
    <n v="640"/>
    <n v="50000"/>
    <n v="300000"/>
    <d v="2021-08-30T00:00:00"/>
    <n v="267590"/>
    <n v="175.23"/>
    <n v="0.1857"/>
    <x v="21"/>
    <n v="1"/>
    <n v="8"/>
    <n v="30"/>
  </r>
  <r>
    <x v="0"/>
    <x v="117"/>
    <x v="1"/>
    <s v="0.2500 AC"/>
    <x v="0"/>
    <s v="R - 35 - Average to Good"/>
    <n v="3"/>
    <n v="2"/>
    <n v="0"/>
    <n v="5"/>
    <s v="1STY - 1 Story Building"/>
    <n v="1574"/>
    <n v="1574"/>
    <n v="1538"/>
    <n v="0"/>
    <x v="0"/>
    <n v="1574"/>
    <n v="174.7141041931385"/>
    <n v="25.252525252525253"/>
    <n v="420"/>
    <n v="0"/>
    <n v="275000"/>
    <d v="2021-03-17T00:00:00"/>
    <n v="237755"/>
    <n v="174.71"/>
    <n v="0.25"/>
    <x v="21"/>
    <n v="20"/>
    <n v="3"/>
    <n v="17"/>
  </r>
  <r>
    <x v="4"/>
    <x v="240"/>
    <x v="1"/>
    <s v="0.1800 AC"/>
    <x v="14"/>
    <s v="R - 35 - Average to Good"/>
    <n v="3"/>
    <n v="2"/>
    <n v="0"/>
    <n v="5"/>
    <s v="1STY - 1 Story Building"/>
    <n v="1981"/>
    <n v="1981"/>
    <n v="1965"/>
    <n v="0"/>
    <x v="0"/>
    <n v="1981"/>
    <n v="174.15446744068652"/>
    <n v="44.000612182430366"/>
    <n v="380"/>
    <n v="50000"/>
    <n v="345000"/>
    <d v="2021-04-21T00:00:00"/>
    <n v="309656"/>
    <n v="174.15"/>
    <n v="0.18"/>
    <x v="21"/>
    <n v="9"/>
    <n v="4"/>
    <n v="21"/>
  </r>
  <r>
    <x v="0"/>
    <x v="323"/>
    <x v="0"/>
    <s v="0.1582 AC"/>
    <x v="3"/>
    <s v="R - 35 - Average to Good"/>
    <n v="3"/>
    <n v="2"/>
    <n v="0"/>
    <n v="5"/>
    <s v="1STY - 1 Story Building"/>
    <n v="1522"/>
    <n v="1522"/>
    <n v="1522"/>
    <n v="0"/>
    <x v="0"/>
    <n v="1522"/>
    <n v="174.11300919842313"/>
    <n v="38.454885598892034"/>
    <n v="400"/>
    <n v="50000"/>
    <n v="265000"/>
    <d v="2021-03-16T00:00:00"/>
    <n v="255434"/>
    <n v="174.11"/>
    <n v="0.15820000000000001"/>
    <x v="21"/>
    <n v="2"/>
    <n v="3"/>
    <n v="16"/>
  </r>
  <r>
    <x v="0"/>
    <x v="312"/>
    <x v="0"/>
    <s v="0.1882 AC"/>
    <x v="19"/>
    <s v="R - 35 - Average to Good"/>
    <n v="3"/>
    <n v="2"/>
    <n v="0"/>
    <n v="5"/>
    <s v="1STY - 1 Story Building"/>
    <n v="1362"/>
    <n v="1362"/>
    <n v="1350"/>
    <n v="0"/>
    <x v="0"/>
    <n v="1362"/>
    <n v="196.69603524229075"/>
    <n v="32.678734011938531"/>
    <n v="427"/>
    <n v="50000"/>
    <n v="267900"/>
    <d v="2020-10-07T00:00:00"/>
    <n v="267900"/>
    <n v="196.7"/>
    <n v="0.18820000000000001"/>
    <x v="20"/>
    <n v="2"/>
    <n v="10"/>
    <n v="7"/>
  </r>
  <r>
    <x v="4"/>
    <x v="301"/>
    <x v="1"/>
    <s v="0.1779 AC"/>
    <x v="20"/>
    <s v="R - 40 - Good"/>
    <n v="4"/>
    <n v="3"/>
    <n v="0"/>
    <n v="8"/>
    <s v="2STY - 2 Story Building"/>
    <n v="2528"/>
    <n v="1324"/>
    <n v="1204"/>
    <n v="0"/>
    <x v="0"/>
    <n v="1324"/>
    <n v="332.43731117824774"/>
    <n v="56.79811555175651"/>
    <n v="640"/>
    <n v="70001"/>
    <n v="440147"/>
    <d v="2021-06-17T00:00:00"/>
    <n v="255074"/>
    <n v="174.11"/>
    <n v="0.1779"/>
    <x v="21"/>
    <n v="1"/>
    <n v="6"/>
    <n v="17"/>
  </r>
  <r>
    <x v="4"/>
    <x v="333"/>
    <x v="1"/>
    <s v="0.2236 AC"/>
    <x v="20"/>
    <s v="R - 45 - Good to Very Good"/>
    <n v="4"/>
    <n v="2"/>
    <n v="1"/>
    <n v="9"/>
    <s v="2STY - 2 Story Building"/>
    <n v="2885"/>
    <n v="1800"/>
    <n v="1422"/>
    <n v="0"/>
    <x v="0"/>
    <n v="1800"/>
    <n v="278.11055555555555"/>
    <n v="51.396116803093548"/>
    <n v="724"/>
    <n v="70001"/>
    <n v="500599"/>
    <d v="2021-06-23T00:00:00"/>
    <n v="285300"/>
    <n v="173.52"/>
    <n v="0.22359999999999999"/>
    <x v="21"/>
    <n v="1"/>
    <n v="6"/>
    <n v="23"/>
  </r>
  <r>
    <x v="3"/>
    <x v="194"/>
    <x v="1"/>
    <s v="0.1300 AC"/>
    <x v="8"/>
    <s v="R - 30 - Average"/>
    <n v="3"/>
    <n v="2"/>
    <n v="1"/>
    <n v="7"/>
    <s v="2STY - 2 Story Building"/>
    <n v="1818"/>
    <n v="1170"/>
    <n v="1120"/>
    <n v="0"/>
    <x v="0"/>
    <n v="1170"/>
    <n v="269.23076923076923"/>
    <n v="55.626191989828349"/>
    <n v="400"/>
    <n v="39999"/>
    <n v="315000"/>
    <d v="2021-06-28T00:00:00"/>
    <n v="230456"/>
    <n v="173.27"/>
    <n v="0.13"/>
    <x v="21"/>
    <n v="15"/>
    <n v="6"/>
    <n v="28"/>
  </r>
  <r>
    <x v="3"/>
    <x v="49"/>
    <x v="0"/>
    <s v="0.2300 AC"/>
    <x v="1"/>
    <s v="R - 30 - Average"/>
    <n v="4"/>
    <n v="2"/>
    <n v="0"/>
    <n v="7"/>
    <s v="1STY - 1 Story Building"/>
    <n v="1819"/>
    <n v="1819"/>
    <n v="1755"/>
    <n v="0"/>
    <x v="0"/>
    <n v="1819"/>
    <n v="173.17262231995602"/>
    <n v="31.440990937038364"/>
    <n v="400"/>
    <n v="50000"/>
    <n v="315001"/>
    <d v="2021-07-21T00:00:00"/>
    <n v="274433"/>
    <n v="173.17"/>
    <n v="0.23"/>
    <x v="21"/>
    <n v="21"/>
    <n v="7"/>
    <n v="21"/>
  </r>
  <r>
    <x v="4"/>
    <x v="248"/>
    <x v="1"/>
    <s v="0.2100 AC"/>
    <x v="15"/>
    <s v="R - 30 - Average"/>
    <n v="3"/>
    <n v="2"/>
    <n v="0"/>
    <n v="5"/>
    <s v="1STY - 1 Story Building"/>
    <n v="2108"/>
    <n v="2108"/>
    <n v="2108"/>
    <n v="0"/>
    <x v="0"/>
    <n v="2108"/>
    <n v="173.14990512333966"/>
    <n v="39.901176264812626"/>
    <n v="640"/>
    <n v="44999"/>
    <n v="365000"/>
    <d v="2021-07-22T00:00:00"/>
    <n v="299357"/>
    <n v="173.15"/>
    <n v="0.21"/>
    <x v="21"/>
    <n v="8"/>
    <n v="7"/>
    <n v="22"/>
  </r>
  <r>
    <x v="4"/>
    <x v="301"/>
    <x v="1"/>
    <s v="0.1779 AC"/>
    <x v="19"/>
    <s v="R - 45 - Good to Very Good"/>
    <n v="4"/>
    <n v="3"/>
    <n v="1"/>
    <n v="7"/>
    <s v="2STY - 2 Story Building"/>
    <n v="2548"/>
    <n v="1344"/>
    <n v="1204"/>
    <n v="0"/>
    <x v="0"/>
    <n v="1344"/>
    <n v="314.36011904761904"/>
    <n v="54.520884660391019"/>
    <n v="640"/>
    <n v="70001"/>
    <n v="422500"/>
    <d v="2020-10-05T00:00:00"/>
    <n v="420477"/>
    <n v="165.82"/>
    <n v="0.1779"/>
    <x v="20"/>
    <n v="2"/>
    <n v="10"/>
    <n v="5"/>
  </r>
  <r>
    <x v="4"/>
    <x v="301"/>
    <x v="1"/>
    <s v="0.1779 AC"/>
    <x v="20"/>
    <s v="R - 40 - Good"/>
    <n v="4"/>
    <n v="3"/>
    <n v="1"/>
    <n v="8"/>
    <s v="2STY - 2 Story Building"/>
    <n v="3152"/>
    <n v="2134"/>
    <n v="2134"/>
    <n v="0"/>
    <x v="0"/>
    <n v="2134"/>
    <n v="246.9962511715089"/>
    <n v="68.017545788510063"/>
    <n v="620"/>
    <n v="70001"/>
    <n v="527090"/>
    <d v="2020-12-15T00:00:00"/>
    <n v="527090"/>
    <n v="167.22"/>
    <n v="0.1779"/>
    <x v="20"/>
    <n v="0"/>
    <n v="12"/>
    <n v="15"/>
  </r>
  <r>
    <x v="60"/>
    <x v="321"/>
    <x v="1"/>
    <s v="0.1438 AC"/>
    <x v="19"/>
    <s v="R - 35 - Average to Good"/>
    <n v="3"/>
    <n v="2"/>
    <n v="1"/>
    <n v="6"/>
    <s v="2STY - 2 Story Building"/>
    <n v="1728"/>
    <n v="864"/>
    <n v="864"/>
    <n v="0"/>
    <x v="0"/>
    <n v="864"/>
    <n v="344.90740740740739"/>
    <n v="47.573982331853109"/>
    <n v="420"/>
    <n v="40000"/>
    <n v="298000"/>
    <d v="2021-05-27T00:00:00"/>
    <n v="229132"/>
    <n v="172.45"/>
    <n v="0.14380000000000001"/>
    <x v="21"/>
    <n v="3"/>
    <n v="5"/>
    <n v="27"/>
  </r>
  <r>
    <x v="4"/>
    <x v="301"/>
    <x v="1"/>
    <s v="0.2326 AC"/>
    <x v="18"/>
    <s v="R - 45 - Good to Very Good"/>
    <n v="4"/>
    <n v="2"/>
    <n v="1"/>
    <n v="8"/>
    <s v="2STY - 2 Story Building"/>
    <n v="2828"/>
    <n v="1542"/>
    <n v="1286"/>
    <n v="0"/>
    <x v="0"/>
    <n v="1542"/>
    <n v="278.79377431906613"/>
    <n v="42.429690479405167"/>
    <n v="684"/>
    <n v="0"/>
    <n v="429900"/>
    <d v="2020-11-20T00:00:00"/>
    <n v="445896"/>
    <n v="152.02000000000001"/>
    <n v="0.2326"/>
    <x v="20"/>
    <n v="3"/>
    <n v="11"/>
    <n v="20"/>
  </r>
  <r>
    <x v="4"/>
    <x v="301"/>
    <x v="1"/>
    <s v="0.1779 AC"/>
    <x v="20"/>
    <s v="R - 40 - Good"/>
    <n v="4"/>
    <n v="2"/>
    <n v="1"/>
    <n v="8"/>
    <s v="2STY - 2 Story Building"/>
    <n v="2671"/>
    <n v="1863"/>
    <n v="1654"/>
    <n v="0"/>
    <x v="0"/>
    <n v="1863"/>
    <n v="240.28395061728395"/>
    <n v="57.766199993702671"/>
    <n v="692"/>
    <n v="70001"/>
    <n v="447649"/>
    <d v="2020-10-08T00:00:00"/>
    <n v="447649"/>
    <n v="167.6"/>
    <n v="0.1779"/>
    <x v="20"/>
    <n v="0"/>
    <n v="10"/>
    <n v="8"/>
  </r>
  <r>
    <x v="4"/>
    <x v="301"/>
    <x v="1"/>
    <s v="0.1779 AC"/>
    <x v="19"/>
    <s v="R - 40 - Good"/>
    <n v="3"/>
    <n v="3"/>
    <n v="1"/>
    <n v="6"/>
    <s v="1STY - 1 Story Building"/>
    <n v="2172"/>
    <n v="2172"/>
    <n v="2154"/>
    <n v="1351"/>
    <x v="1"/>
    <n v="3523"/>
    <n v="136.24751632131705"/>
    <n v="61.940886714763764"/>
    <n v="610"/>
    <n v="70001"/>
    <n v="480000"/>
    <d v="2021-05-04T00:00:00"/>
    <n v="436507"/>
    <n v="220.99"/>
    <n v="0.1779"/>
    <x v="21"/>
    <n v="3"/>
    <n v="5"/>
    <n v="4"/>
  </r>
  <r>
    <x v="4"/>
    <x v="301"/>
    <x v="1"/>
    <s v="0.1779 AC"/>
    <x v="20"/>
    <s v="R - 40 - Good"/>
    <n v="3"/>
    <n v="2"/>
    <n v="1"/>
    <n v="6"/>
    <s v="2STY - 2 Story Building"/>
    <n v="2528"/>
    <n v="1324"/>
    <n v="1204"/>
    <n v="0"/>
    <x v="0"/>
    <n v="1324"/>
    <n v="292.94486404833839"/>
    <n v="50.050688292294915"/>
    <n v="640"/>
    <n v="70001"/>
    <n v="387859"/>
    <d v="2020-12-22T00:00:00"/>
    <n v="387859"/>
    <n v="153.43"/>
    <n v="0.1779"/>
    <x v="20"/>
    <n v="0"/>
    <n v="12"/>
    <n v="22"/>
  </r>
  <r>
    <x v="4"/>
    <x v="166"/>
    <x v="1"/>
    <s v="0.1700 AC"/>
    <x v="6"/>
    <s v="R - 30 - Average"/>
    <n v="3"/>
    <n v="2"/>
    <n v="0"/>
    <n v="5"/>
    <s v="1STY - 1 Story Building"/>
    <n v="1276"/>
    <n v="1276"/>
    <n v="1276"/>
    <n v="0"/>
    <x v="0"/>
    <n v="1276"/>
    <n v="172.41379310344828"/>
    <n v="29.708853238265"/>
    <n v="400"/>
    <n v="45000"/>
    <n v="220000"/>
    <d v="2021-01-11T00:00:00"/>
    <n v="215045"/>
    <n v="172.41"/>
    <n v="0.17"/>
    <x v="21"/>
    <n v="16"/>
    <n v="1"/>
    <n v="11"/>
  </r>
  <r>
    <x v="37"/>
    <x v="313"/>
    <x v="1"/>
    <s v="0.6588 AC"/>
    <x v="20"/>
    <s v="R - 50 - Very Good"/>
    <n v="4"/>
    <n v="3"/>
    <n v="1"/>
    <n v="9"/>
    <s v="2STY - 2 Story Building"/>
    <n v="3589"/>
    <n v="2218"/>
    <n v="2210"/>
    <n v="0"/>
    <x v="0"/>
    <n v="2218"/>
    <n v="318.39585211902613"/>
    <n v="24.60863255282861"/>
    <n v="684"/>
    <n v="100000"/>
    <n v="706202"/>
    <d v="2020-09-24T00:00:00"/>
    <n v="706202"/>
    <n v="196.77"/>
    <n v="0.65880000000000005"/>
    <x v="20"/>
    <n v="0"/>
    <n v="9"/>
    <n v="24"/>
  </r>
  <r>
    <x v="37"/>
    <x v="313"/>
    <x v="1"/>
    <s v="0.5331 AC"/>
    <x v="19"/>
    <s v="R - 50 - Very Good"/>
    <n v="4"/>
    <n v="4"/>
    <n v="1"/>
    <n v="7"/>
    <s v="2STY - 2 Story Building"/>
    <n v="4042"/>
    <n v="2682"/>
    <n v="2666"/>
    <n v="1557"/>
    <x v="1"/>
    <n v="4239"/>
    <n v="198.15994338287331"/>
    <n v="36.17285041544519"/>
    <n v="739"/>
    <n v="100000"/>
    <n v="840000"/>
    <d v="2020-09-04T00:00:00"/>
    <n v="874117"/>
    <n v="207.82"/>
    <n v="0.53310000000000002"/>
    <x v="20"/>
    <n v="2"/>
    <n v="9"/>
    <n v="4"/>
  </r>
  <r>
    <x v="37"/>
    <x v="313"/>
    <x v="1"/>
    <s v="0.7241 AC"/>
    <x v="20"/>
    <s v="R - 50 - Very Good"/>
    <n v="4"/>
    <n v="4"/>
    <n v="1"/>
    <n v="9"/>
    <s v="2STY - 2 Story Building"/>
    <n v="3877"/>
    <n v="2524"/>
    <n v="2510"/>
    <n v="1250"/>
    <x v="1"/>
    <n v="3774"/>
    <n v="239.82538420773716"/>
    <n v="28.695290528161429"/>
    <n v="860"/>
    <n v="100000"/>
    <n v="905101"/>
    <d v="2020-12-22T00:00:00"/>
    <n v="905812"/>
    <n v="233.45"/>
    <n v="0.72409999999999997"/>
    <x v="20"/>
    <n v="0"/>
    <n v="12"/>
    <n v="22"/>
  </r>
  <r>
    <x v="3"/>
    <x v="68"/>
    <x v="0"/>
    <s v="0.2300 AC"/>
    <x v="0"/>
    <s v="R - 35 - Average to Good"/>
    <n v="3"/>
    <n v="2"/>
    <n v="0"/>
    <n v="5"/>
    <s v="1STY - 1 Story Building"/>
    <n v="1595"/>
    <n v="1595"/>
    <n v="1553"/>
    <n v="0"/>
    <x v="0"/>
    <n v="1595"/>
    <n v="172.41379310344828"/>
    <n v="27.4483970136144"/>
    <n v="400"/>
    <n v="40000"/>
    <n v="275000"/>
    <d v="2021-07-01T00:00:00"/>
    <n v="260375"/>
    <n v="172.41"/>
    <n v="0.23"/>
    <x v="21"/>
    <n v="20"/>
    <n v="7"/>
    <n v="1"/>
  </r>
  <r>
    <x v="4"/>
    <x v="314"/>
    <x v="1"/>
    <s v="0.2525 AC"/>
    <x v="20"/>
    <s v="R - 45 - Good to Very Good"/>
    <n v="3"/>
    <n v="3"/>
    <n v="1"/>
    <n v="6"/>
    <s v="1STY - 1 Story Building"/>
    <n v="2556"/>
    <n v="2556"/>
    <n v="2556"/>
    <n v="830"/>
    <x v="1"/>
    <n v="3386"/>
    <n v="153.86946249261666"/>
    <n v="47.368555037321919"/>
    <n v="908"/>
    <n v="70001"/>
    <n v="521002"/>
    <d v="2020-12-31T00:00:00"/>
    <n v="521003"/>
    <n v="203.83"/>
    <n v="0.2525"/>
    <x v="20"/>
    <n v="0"/>
    <n v="12"/>
    <n v="31"/>
  </r>
  <r>
    <x v="4"/>
    <x v="314"/>
    <x v="1"/>
    <s v="0.2525 AC"/>
    <x v="20"/>
    <s v="R - 45 - Good to Very Good"/>
    <n v="3"/>
    <n v="3"/>
    <n v="1"/>
    <n v="7"/>
    <s v="1STY - 1 Story Building"/>
    <n v="2826"/>
    <n v="2826"/>
    <n v="2808"/>
    <n v="1140"/>
    <x v="1"/>
    <n v="3966"/>
    <n v="170.86106908724156"/>
    <n v="61.609342752457067"/>
    <n v="724"/>
    <n v="70001"/>
    <n v="677635"/>
    <d v="2020-10-19T00:00:00"/>
    <n v="677635"/>
    <n v="239.79"/>
    <n v="0.2525"/>
    <x v="20"/>
    <n v="0"/>
    <n v="10"/>
    <n v="19"/>
  </r>
  <r>
    <x v="3"/>
    <x v="96"/>
    <x v="1"/>
    <s v="0.2500 AC"/>
    <x v="0"/>
    <s v="R - 35 - Average to Good"/>
    <n v="3"/>
    <n v="2"/>
    <n v="0"/>
    <n v="5"/>
    <s v="1STY - 1 Story Building"/>
    <n v="1392"/>
    <n v="1392"/>
    <n v="1350"/>
    <n v="0"/>
    <x v="0"/>
    <n v="1392"/>
    <n v="172.41379310344828"/>
    <n v="22.038567493112946"/>
    <n v="380"/>
    <n v="40000"/>
    <n v="240000"/>
    <d v="2021-07-19T00:00:00"/>
    <n v="230627"/>
    <n v="172.41"/>
    <n v="0.25"/>
    <x v="21"/>
    <n v="20"/>
    <n v="7"/>
    <n v="19"/>
  </r>
  <r>
    <x v="4"/>
    <x v="314"/>
    <x v="1"/>
    <s v="0.3587 AC"/>
    <x v="20"/>
    <s v="R - 45 - Good to Very Good"/>
    <n v="3"/>
    <n v="2"/>
    <n v="2"/>
    <n v="7"/>
    <s v="1STY - 1 Story Building"/>
    <n v="2316"/>
    <n v="2316"/>
    <n v="2316"/>
    <n v="580"/>
    <x v="1"/>
    <n v="2896"/>
    <n v="170.54627071823205"/>
    <n v="31.609784644734081"/>
    <n v="786"/>
    <n v="70001"/>
    <n v="493902"/>
    <d v="2020-10-20T00:00:00"/>
    <n v="493902"/>
    <n v="213.26"/>
    <n v="0.35870000000000002"/>
    <x v="20"/>
    <n v="0"/>
    <n v="10"/>
    <n v="20"/>
  </r>
  <r>
    <x v="4"/>
    <x v="315"/>
    <x v="1"/>
    <s v="0.2057 AC"/>
    <x v="18"/>
    <s v="R - 45 - Good to Very Good"/>
    <n v="3"/>
    <n v="2"/>
    <n v="1"/>
    <n v="6"/>
    <s v="1STY - 1 Story Building"/>
    <n v="2622"/>
    <n v="2622"/>
    <n v="2622"/>
    <n v="0"/>
    <x v="0"/>
    <n v="2622"/>
    <n v="205.94965675057207"/>
    <n v="60.265893120447416"/>
    <n v="640"/>
    <n v="70001"/>
    <n v="540000"/>
    <d v="2020-12-29T00:00:00"/>
    <n v="540000"/>
    <n v="205.95"/>
    <n v="0.20569999999999999"/>
    <x v="20"/>
    <n v="3"/>
    <n v="12"/>
    <n v="29"/>
  </r>
  <r>
    <x v="4"/>
    <x v="315"/>
    <x v="1"/>
    <s v="0.2138 AC"/>
    <x v="19"/>
    <s v="R - 45 - Good to Very Good"/>
    <n v="4"/>
    <n v="3"/>
    <n v="1"/>
    <n v="7"/>
    <s v="2STY - 2 Story Building"/>
    <n v="3278"/>
    <n v="1782"/>
    <n v="1496"/>
    <n v="0"/>
    <x v="0"/>
    <n v="1782"/>
    <n v="322.67115600448932"/>
    <n v="61.740802875253088"/>
    <n v="661"/>
    <n v="70001"/>
    <n v="575000"/>
    <d v="2020-12-22T00:00:00"/>
    <n v="575000"/>
    <n v="175.41"/>
    <n v="0.21379999999999999"/>
    <x v="20"/>
    <n v="2"/>
    <n v="12"/>
    <n v="22"/>
  </r>
  <r>
    <x v="4"/>
    <x v="315"/>
    <x v="1"/>
    <s v="0.2152 AC"/>
    <x v="20"/>
    <s v="R - 45 - Good to Very Good"/>
    <n v="4"/>
    <n v="3"/>
    <n v="1"/>
    <n v="9"/>
    <s v="2STY - 2 Story Building"/>
    <n v="3482"/>
    <n v="2112"/>
    <n v="1988"/>
    <n v="1633"/>
    <x v="1"/>
    <n v="3745"/>
    <n v="185.11802403204271"/>
    <n v="73.955485063545211"/>
    <n v="662"/>
    <n v="70001"/>
    <n v="693267"/>
    <d v="2020-11-09T00:00:00"/>
    <n v="693267"/>
    <n v="199.1"/>
    <n v="0.2152"/>
    <x v="20"/>
    <n v="0"/>
    <n v="11"/>
    <n v="9"/>
  </r>
  <r>
    <x v="4"/>
    <x v="315"/>
    <x v="1"/>
    <s v="0.2152 AC"/>
    <x v="20"/>
    <s v="R - 45 - Good to Very Good"/>
    <n v="4"/>
    <n v="4"/>
    <n v="0"/>
    <n v="9"/>
    <s v="2STY - 2 Story Building"/>
    <n v="2908"/>
    <n v="1828"/>
    <n v="1422"/>
    <n v="0"/>
    <x v="0"/>
    <n v="1828"/>
    <n v="269.33588621444204"/>
    <n v="52.521881539286063"/>
    <n v="724"/>
    <n v="70001"/>
    <n v="492346"/>
    <d v="2020-10-09T00:00:00"/>
    <n v="492346"/>
    <n v="169.31"/>
    <n v="0.2152"/>
    <x v="20"/>
    <n v="0"/>
    <n v="10"/>
    <n v="9"/>
  </r>
  <r>
    <x v="0"/>
    <x v="321"/>
    <x v="1"/>
    <s v="0.2417 AC"/>
    <x v="19"/>
    <s v="R - 35 - Average to Good"/>
    <n v="4"/>
    <n v="2"/>
    <n v="1"/>
    <n v="7"/>
    <s v="2STY - 2 Story Building"/>
    <n v="2053"/>
    <n v="1145"/>
    <n v="1028"/>
    <n v="0"/>
    <x v="0"/>
    <n v="1145"/>
    <n v="266.37554585152839"/>
    <n v="28.969121006582927"/>
    <n v="414"/>
    <n v="40000"/>
    <n v="305000"/>
    <d v="2020-10-20T00:00:00"/>
    <n v="305000"/>
    <n v="148.56"/>
    <n v="0.2417"/>
    <x v="20"/>
    <n v="2"/>
    <n v="10"/>
    <n v="20"/>
  </r>
  <r>
    <x v="0"/>
    <x v="321"/>
    <x v="1"/>
    <s v="0.1828 AC"/>
    <x v="19"/>
    <s v="R - 35 - Average to Good"/>
    <n v="3"/>
    <n v="2"/>
    <n v="0"/>
    <n v="5"/>
    <s v="1STY - 1 Story Building"/>
    <n v="1288"/>
    <n v="1288"/>
    <n v="1276"/>
    <n v="0"/>
    <x v="0"/>
    <n v="1288"/>
    <n v="207.17003105590061"/>
    <n v="33.510332085526038"/>
    <n v="400"/>
    <n v="40000"/>
    <n v="266835"/>
    <d v="2020-12-02T00:00:00"/>
    <n v="266835"/>
    <n v="207.17"/>
    <n v="0.18279999999999999"/>
    <x v="20"/>
    <n v="2"/>
    <n v="12"/>
    <n v="2"/>
  </r>
  <r>
    <x v="0"/>
    <x v="321"/>
    <x v="1"/>
    <s v="0.1878 AC"/>
    <x v="20"/>
    <s v="R - 35 - Average to Good"/>
    <n v="3"/>
    <n v="2"/>
    <n v="0"/>
    <n v="5"/>
    <s v="1STY - 1 Story Building"/>
    <n v="1780"/>
    <n v="1780"/>
    <n v="1780"/>
    <n v="0"/>
    <x v="0"/>
    <n v="1780"/>
    <n v="164.04269662921348"/>
    <n v="35.693854020894392"/>
    <n v="400"/>
    <n v="40000"/>
    <n v="291996"/>
    <d v="2020-12-22T00:00:00"/>
    <n v="291996"/>
    <n v="164.04"/>
    <n v="0.18779999999999999"/>
    <x v="20"/>
    <n v="0"/>
    <n v="12"/>
    <n v="22"/>
  </r>
  <r>
    <x v="4"/>
    <x v="326"/>
    <x v="1"/>
    <s v="0.2611 AC"/>
    <x v="20"/>
    <s v="R - 45 - Good to Very Good"/>
    <n v="5"/>
    <n v="3"/>
    <n v="1"/>
    <n v="8"/>
    <s v="2STY - 2 Story Building"/>
    <n v="4120"/>
    <n v="2659"/>
    <n v="2641"/>
    <n v="0"/>
    <x v="0"/>
    <n v="2659"/>
    <n v="266.72583678074466"/>
    <n v="62.357497892472303"/>
    <n v="716"/>
    <n v="70001"/>
    <n v="709224"/>
    <d v="2021-04-01T00:00:00"/>
    <n v="544168"/>
    <n v="172.14"/>
    <n v="0.2611"/>
    <x v="21"/>
    <n v="1"/>
    <n v="4"/>
    <n v="1"/>
  </r>
  <r>
    <x v="0"/>
    <x v="321"/>
    <x v="1"/>
    <s v="0.1846 AC"/>
    <x v="3"/>
    <s v="R - 35 - Average to Good"/>
    <n v="3"/>
    <n v="2"/>
    <n v="0"/>
    <n v="5"/>
    <s v="1STY - 1 Story Building"/>
    <n v="1299"/>
    <n v="1299"/>
    <n v="1299"/>
    <n v="0"/>
    <x v="0"/>
    <n v="1299"/>
    <n v="193.99538106235565"/>
    <n v="31.338699712579356"/>
    <n v="430"/>
    <n v="40000"/>
    <n v="252000"/>
    <d v="2020-09-21T00:00:00"/>
    <n v="246750"/>
    <n v="194"/>
    <n v="0.18459999999999999"/>
    <x v="20"/>
    <n v="1"/>
    <n v="9"/>
    <n v="21"/>
  </r>
  <r>
    <x v="87"/>
    <x v="321"/>
    <x v="1"/>
    <s v="0.1665 AC"/>
    <x v="20"/>
    <s v="R - 35 - Average to Good"/>
    <n v="3"/>
    <n v="2"/>
    <n v="0"/>
    <n v="5"/>
    <s v="1STY - 1 Story Building"/>
    <n v="1740"/>
    <n v="1740"/>
    <n v="1740"/>
    <n v="0"/>
    <x v="0"/>
    <n v="1740"/>
    <n v="144.82758620689654"/>
    <n v="34.74548929094383"/>
    <n v="400"/>
    <n v="35000"/>
    <n v="252000"/>
    <d v="2020-12-28T00:00:00"/>
    <n v="261000"/>
    <n v="144.83000000000001"/>
    <n v="0.16650000000000001"/>
    <x v="20"/>
    <n v="0"/>
    <n v="12"/>
    <n v="28"/>
  </r>
  <r>
    <x v="3"/>
    <x v="31"/>
    <x v="1"/>
    <s v="0.2300 AC"/>
    <x v="0"/>
    <s v="R - 35 - Average to Good"/>
    <n v="3"/>
    <n v="2"/>
    <n v="0"/>
    <n v="5"/>
    <s v="1STY - 1 Story Building"/>
    <n v="1569"/>
    <n v="1569"/>
    <n v="1532"/>
    <n v="0"/>
    <x v="0"/>
    <n v="1569"/>
    <n v="172.08413001912047"/>
    <n v="26.949335249730503"/>
    <n v="450"/>
    <n v="40000"/>
    <n v="270000"/>
    <d v="2021-05-18T00:00:00"/>
    <n v="256200"/>
    <n v="172.08"/>
    <n v="0.23"/>
    <x v="21"/>
    <n v="20"/>
    <n v="5"/>
    <n v="18"/>
  </r>
  <r>
    <x v="37"/>
    <x v="229"/>
    <x v="1"/>
    <s v="0.3600 AC"/>
    <x v="15"/>
    <s v="R - 40 - Good"/>
    <n v="4"/>
    <n v="2"/>
    <n v="1"/>
    <n v="7"/>
    <s v="2STY - 2 Story Building"/>
    <n v="2649"/>
    <n v="1712"/>
    <n v="1523"/>
    <n v="0"/>
    <x v="0"/>
    <n v="1712"/>
    <n v="265.77102803738319"/>
    <n v="29.014896439138866"/>
    <n v="817"/>
    <n v="54000"/>
    <n v="455000"/>
    <d v="2021-10-28T00:00:00"/>
    <n v="345917"/>
    <n v="171.76"/>
    <n v="0.36"/>
    <x v="21"/>
    <n v="8"/>
    <n v="10"/>
    <n v="28"/>
  </r>
  <r>
    <x v="0"/>
    <x v="321"/>
    <x v="1"/>
    <s v="0.1489 AC"/>
    <x v="20"/>
    <s v="R - 35 - Average to Good"/>
    <n v="3"/>
    <n v="2"/>
    <n v="1"/>
    <n v="6"/>
    <s v="2STY - 2 Story Building"/>
    <n v="1728"/>
    <n v="864"/>
    <n v="864"/>
    <n v="0"/>
    <x v="0"/>
    <n v="864"/>
    <n v="320.69212962962962"/>
    <n v="42.71884237083578"/>
    <n v="420"/>
    <n v="40000"/>
    <n v="277078"/>
    <d v="2020-12-07T00:00:00"/>
    <n v="277078"/>
    <n v="160.35"/>
    <n v="0.1489"/>
    <x v="20"/>
    <n v="0"/>
    <n v="12"/>
    <n v="7"/>
  </r>
  <r>
    <x v="0"/>
    <x v="32"/>
    <x v="0"/>
    <s v="0.2700 AC"/>
    <x v="6"/>
    <s v="R - 35 - Average to Good"/>
    <n v="3"/>
    <n v="2"/>
    <n v="1"/>
    <n v="5"/>
    <s v="2STY - 2 Story Building"/>
    <n v="1822"/>
    <n v="1052"/>
    <n v="948"/>
    <n v="0"/>
    <x v="0"/>
    <n v="1052"/>
    <n v="297.14828897338401"/>
    <n v="26.578920518314455"/>
    <n v="640"/>
    <n v="0"/>
    <n v="312600"/>
    <d v="2021-09-29T00:00:00"/>
    <n v="268264"/>
    <n v="171.57"/>
    <n v="0.27"/>
    <x v="21"/>
    <n v="16"/>
    <n v="9"/>
    <n v="29"/>
  </r>
  <r>
    <x v="4"/>
    <x v="265"/>
    <x v="1"/>
    <s v="0.1636 AC"/>
    <x v="7"/>
    <s v="R - 35 - Average to Good"/>
    <n v="3"/>
    <n v="2"/>
    <n v="0"/>
    <n v="6"/>
    <s v="1STY - 1 Story Building"/>
    <n v="1557"/>
    <n v="1557"/>
    <n v="1557"/>
    <n v="0"/>
    <x v="0"/>
    <n v="1557"/>
    <n v="171.27488760436736"/>
    <n v="37.420633316943608"/>
    <n v="400"/>
    <n v="44999"/>
    <n v="266675"/>
    <d v="2021-04-08T00:00:00"/>
    <n v="241363"/>
    <n v="171.27"/>
    <n v="0.1636"/>
    <x v="21"/>
    <n v="6"/>
    <n v="4"/>
    <n v="8"/>
  </r>
  <r>
    <x v="0"/>
    <x v="316"/>
    <x v="0"/>
    <s v="0.2152 AC"/>
    <x v="20"/>
    <s v="R - 45 - Good to Very Good"/>
    <n v="3"/>
    <n v="2"/>
    <n v="1"/>
    <n v="7"/>
    <s v="1STY - 1 Story Building"/>
    <n v="2148"/>
    <n v="2148"/>
    <n v="2148"/>
    <n v="0"/>
    <x v="0"/>
    <n v="2148"/>
    <n v="195.61499068901304"/>
    <n v="44.823552353545587"/>
    <n v="786"/>
    <n v="40000"/>
    <n v="420181"/>
    <d v="2020-11-20T00:00:00"/>
    <n v="420181"/>
    <n v="195.61"/>
    <n v="0.2152"/>
    <x v="20"/>
    <n v="0"/>
    <n v="11"/>
    <n v="20"/>
  </r>
  <r>
    <x v="0"/>
    <x v="316"/>
    <x v="0"/>
    <s v="0.3892 AC"/>
    <x v="19"/>
    <s v="R - 45 - Good to Very Good"/>
    <n v="3"/>
    <n v="3"/>
    <n v="1"/>
    <n v="6"/>
    <s v="1STY - 1 Story Building"/>
    <n v="2148"/>
    <n v="2148"/>
    <n v="2148"/>
    <n v="936"/>
    <x v="1"/>
    <n v="3084"/>
    <n v="142.67185473411155"/>
    <n v="25.953263363335306"/>
    <n v="796"/>
    <n v="40000"/>
    <n v="440000"/>
    <d v="2021-05-04T00:00:00"/>
    <n v="407523"/>
    <n v="204.84"/>
    <n v="0.38919999999999999"/>
    <x v="21"/>
    <n v="3"/>
    <n v="5"/>
    <n v="4"/>
  </r>
  <r>
    <x v="0"/>
    <x v="322"/>
    <x v="1"/>
    <s v="0.1627 AC"/>
    <x v="20"/>
    <s v="R - 35 - Average to Good"/>
    <n v="4"/>
    <n v="2"/>
    <n v="1"/>
    <n v="7"/>
    <s v="2STY - 2 Story Building"/>
    <n v="1934"/>
    <n v="1032"/>
    <n v="1028"/>
    <n v="0"/>
    <x v="0"/>
    <n v="1032"/>
    <n v="267.97577519379843"/>
    <n v="39.021127066609544"/>
    <n v="420"/>
    <n v="30000"/>
    <n v="276551"/>
    <d v="2020-12-28T00:00:00"/>
    <n v="276551"/>
    <n v="142.99"/>
    <n v="0.16270000000000001"/>
    <x v="20"/>
    <n v="0"/>
    <n v="12"/>
    <n v="28"/>
  </r>
  <r>
    <x v="4"/>
    <x v="265"/>
    <x v="1"/>
    <s v="0.1895 AC"/>
    <x v="16"/>
    <s v="R - 35 - Average to Good"/>
    <n v="3"/>
    <n v="2"/>
    <n v="1"/>
    <n v="7"/>
    <s v="2STY - 2 Story Building"/>
    <n v="1934"/>
    <n v="976"/>
    <n v="976"/>
    <n v="0"/>
    <x v="0"/>
    <n v="976"/>
    <n v="338.11475409836066"/>
    <n v="39.977612536979287"/>
    <n v="506"/>
    <n v="44999"/>
    <n v="330000"/>
    <d v="2021-05-27T00:00:00"/>
    <n v="235574"/>
    <n v="170.63"/>
    <n v="0.1895"/>
    <x v="21"/>
    <n v="7"/>
    <n v="5"/>
    <n v="27"/>
  </r>
  <r>
    <x v="0"/>
    <x v="322"/>
    <x v="1"/>
    <s v="0.2815 AC"/>
    <x v="3"/>
    <s v="R - 35 - Average to Good"/>
    <n v="3"/>
    <n v="2"/>
    <n v="1"/>
    <n v="6"/>
    <s v="2STY - 2 Story Building"/>
    <n v="1728"/>
    <n v="864"/>
    <n v="864"/>
    <n v="0"/>
    <x v="0"/>
    <n v="864"/>
    <n v="306.71296296296299"/>
    <n v="21.611235885416413"/>
    <n v="420"/>
    <n v="30000"/>
    <n v="265000"/>
    <d v="2020-12-14T00:00:00"/>
    <n v="237333"/>
    <n v="153.36000000000001"/>
    <n v="0.28149999999999997"/>
    <x v="20"/>
    <n v="1"/>
    <n v="12"/>
    <n v="14"/>
  </r>
  <r>
    <x v="0"/>
    <x v="329"/>
    <x v="1"/>
    <s v="0.2124 AC"/>
    <x v="20"/>
    <s v="R - 35 - Average to Good"/>
    <n v="4"/>
    <n v="2"/>
    <n v="1"/>
    <n v="7"/>
    <s v="2STY - 2 Story Building"/>
    <n v="1998"/>
    <n v="1188"/>
    <n v="918"/>
    <n v="0"/>
    <x v="0"/>
    <n v="1188"/>
    <n v="286.67845117845116"/>
    <n v="36.810278785111862"/>
    <n v="420"/>
    <n v="40000"/>
    <n v="340574"/>
    <d v="2021-01-13T00:00:00"/>
    <n v="315536"/>
    <n v="170.46"/>
    <n v="0.21240000000000001"/>
    <x v="21"/>
    <n v="1"/>
    <n v="1"/>
    <n v="13"/>
  </r>
  <r>
    <x v="0"/>
    <x v="322"/>
    <x v="1"/>
    <s v="0.2176 AC"/>
    <x v="20"/>
    <s v="R - 35 - Average to Good"/>
    <n v="3"/>
    <n v="2"/>
    <n v="0"/>
    <n v="5"/>
    <s v="1STY - 1 Story Building"/>
    <n v="1780"/>
    <n v="1780"/>
    <n v="1780"/>
    <n v="0"/>
    <x v="0"/>
    <n v="1780"/>
    <n v="158.72303370786517"/>
    <n v="29.806651913520231"/>
    <n v="400"/>
    <n v="30000"/>
    <n v="282527"/>
    <d v="2020-12-17T00:00:00"/>
    <n v="282527"/>
    <n v="158.72"/>
    <n v="0.21759999999999999"/>
    <x v="20"/>
    <n v="0"/>
    <n v="12"/>
    <n v="17"/>
  </r>
  <r>
    <x v="0"/>
    <x v="322"/>
    <x v="1"/>
    <s v="0.1618 AC"/>
    <x v="20"/>
    <s v="R - 35 - Average to Good"/>
    <n v="3"/>
    <n v="2"/>
    <n v="1"/>
    <n v="6"/>
    <s v="1STY - 1 Story Building"/>
    <n v="1728"/>
    <n v="864"/>
    <n v="864"/>
    <n v="0"/>
    <x v="0"/>
    <n v="864"/>
    <n v="298.1099537037037"/>
    <n v="36.544652049203123"/>
    <n v="420"/>
    <n v="30000"/>
    <n v="257567"/>
    <d v="2020-10-29T00:00:00"/>
    <n v="257567"/>
    <n v="149.05000000000001"/>
    <n v="0.1618"/>
    <x v="20"/>
    <n v="0"/>
    <n v="10"/>
    <n v="29"/>
  </r>
  <r>
    <x v="0"/>
    <x v="322"/>
    <x v="1"/>
    <s v="0.1649 AC"/>
    <x v="20"/>
    <s v="R - 35 - Average to Good"/>
    <n v="3"/>
    <n v="2"/>
    <n v="0"/>
    <n v="5"/>
    <s v="1STY - 1 Story Building"/>
    <n v="1336"/>
    <n v="1336"/>
    <n v="1336"/>
    <n v="0"/>
    <x v="0"/>
    <n v="1336"/>
    <n v="188.79491017964071"/>
    <n v="35.114639420279204"/>
    <n v="400"/>
    <n v="30000"/>
    <n v="252230"/>
    <d v="2020-11-18T00:00:00"/>
    <n v="252230"/>
    <n v="188.79"/>
    <n v="0.16489999999999999"/>
    <x v="20"/>
    <n v="0"/>
    <n v="11"/>
    <n v="18"/>
  </r>
  <r>
    <x v="1"/>
    <x v="174"/>
    <x v="2"/>
    <s v="0.5200 AC"/>
    <x v="8"/>
    <s v="R - 40 - Good"/>
    <n v="3"/>
    <n v="2"/>
    <n v="1"/>
    <n v="7"/>
    <s v="1STY - 1 Story Building"/>
    <n v="2928"/>
    <n v="2928"/>
    <n v="2842"/>
    <n v="0"/>
    <x v="0"/>
    <n v="2928"/>
    <n v="170.42349726775956"/>
    <n v="22.029737938828848"/>
    <n v="640"/>
    <n v="0"/>
    <n v="499000"/>
    <d v="2021-05-11T00:00:00"/>
    <n v="472943"/>
    <n v="170.42"/>
    <n v="0.52"/>
    <x v="21"/>
    <n v="15"/>
    <n v="5"/>
    <n v="11"/>
  </r>
  <r>
    <x v="84"/>
    <x v="72"/>
    <x v="0"/>
    <s v="0.1900 AC"/>
    <x v="0"/>
    <s v="R - 35 - Average to Good"/>
    <n v="3"/>
    <n v="2"/>
    <n v="0"/>
    <n v="6"/>
    <s v="1STY - 1 Story Building"/>
    <n v="1712"/>
    <n v="1712"/>
    <n v="1694"/>
    <n v="0"/>
    <x v="0"/>
    <n v="1712"/>
    <n v="170.32710280373831"/>
    <n v="35.232709873858198"/>
    <n v="400"/>
    <n v="40000"/>
    <n v="291600"/>
    <d v="2021-07-29T00:00:00"/>
    <n v="240359"/>
    <n v="170.33"/>
    <n v="0.19"/>
    <x v="21"/>
    <n v="20"/>
    <n v="7"/>
    <n v="29"/>
  </r>
  <r>
    <x v="0"/>
    <x v="323"/>
    <x v="0"/>
    <s v="0.1693 AC"/>
    <x v="20"/>
    <s v="R - 35 - Average to Good"/>
    <n v="4"/>
    <n v="2"/>
    <n v="1"/>
    <n v="8"/>
    <s v="2STY - 2 Story Building"/>
    <n v="2804"/>
    <n v="1402"/>
    <n v="1402"/>
    <n v="0"/>
    <x v="0"/>
    <n v="1402"/>
    <n v="232.09914407988589"/>
    <n v="44.124187696651852"/>
    <n v="400"/>
    <n v="50000"/>
    <n v="325403"/>
    <d v="2020-12-02T00:00:00"/>
    <n v="325403"/>
    <n v="116.05"/>
    <n v="0.16930000000000001"/>
    <x v="20"/>
    <n v="0"/>
    <n v="12"/>
    <n v="2"/>
  </r>
  <r>
    <x v="0"/>
    <x v="203"/>
    <x v="0"/>
    <s v="0.6100 AC"/>
    <x v="11"/>
    <s v="R - 40 - Good"/>
    <n v="3"/>
    <n v="2"/>
    <n v="1"/>
    <n v="6"/>
    <s v="1STY - 1 Story Building"/>
    <n v="2462"/>
    <n v="2462"/>
    <n v="2462"/>
    <n v="0"/>
    <x v="0"/>
    <n v="2462"/>
    <n v="169.92688870836719"/>
    <n v="15.744629604540187"/>
    <n v="716"/>
    <n v="37000"/>
    <n v="418360"/>
    <d v="2021-09-30T00:00:00"/>
    <n v="353332"/>
    <n v="169.93"/>
    <n v="0.61"/>
    <x v="21"/>
    <n v="11"/>
    <n v="9"/>
    <n v="30"/>
  </r>
  <r>
    <x v="0"/>
    <x v="323"/>
    <x v="0"/>
    <s v="0.1967 AC"/>
    <x v="20"/>
    <s v="R - 35 - Average to Good"/>
    <n v="4"/>
    <n v="3"/>
    <n v="1"/>
    <n v="8"/>
    <s v="2STY - 2 Story Building"/>
    <n v="2056"/>
    <n v="1028"/>
    <n v="1028"/>
    <n v="770"/>
    <x v="1"/>
    <n v="1798"/>
    <n v="201.7007786429366"/>
    <n v="42.325785936267977"/>
    <n v="420"/>
    <n v="50000"/>
    <n v="362658"/>
    <d v="2020-12-31T00:00:00"/>
    <n v="362658"/>
    <n v="176.39"/>
    <n v="0.19670000000000001"/>
    <x v="20"/>
    <n v="0"/>
    <n v="12"/>
    <n v="31"/>
  </r>
  <r>
    <x v="0"/>
    <x v="324"/>
    <x v="0"/>
    <s v="0.2320 AC"/>
    <x v="19"/>
    <s v="R - 35 - Average to Good"/>
    <n v="3"/>
    <n v="2"/>
    <n v="1"/>
    <n v="7"/>
    <s v="2STY - 2 Story Building"/>
    <n v="1800"/>
    <n v="900"/>
    <n v="900"/>
    <n v="0"/>
    <x v="0"/>
    <n v="900"/>
    <n v="333.22222222222223"/>
    <n v="29.675675247775562"/>
    <n v="420"/>
    <n v="40000"/>
    <n v="299900"/>
    <d v="2020-10-15T00:00:00"/>
    <n v="299900"/>
    <n v="166.61"/>
    <n v="0.23200000000000001"/>
    <x v="20"/>
    <n v="2"/>
    <n v="10"/>
    <n v="15"/>
  </r>
  <r>
    <x v="0"/>
    <x v="324"/>
    <x v="0"/>
    <s v="0.1686 AC"/>
    <x v="19"/>
    <s v="R - 35 - Average to Good"/>
    <n v="3"/>
    <n v="2"/>
    <n v="0"/>
    <n v="6"/>
    <s v="1STY - 1 Story Building"/>
    <n v="1318"/>
    <n v="1318"/>
    <n v="1318"/>
    <n v="0"/>
    <x v="0"/>
    <n v="1318"/>
    <n v="199.92412746585737"/>
    <n v="35.878574377442057"/>
    <n v="418"/>
    <n v="40000"/>
    <n v="263500"/>
    <d v="2020-09-11T00:00:00"/>
    <n v="279900"/>
    <n v="199.92"/>
    <n v="0.1686"/>
    <x v="20"/>
    <n v="2"/>
    <n v="9"/>
    <n v="11"/>
  </r>
  <r>
    <x v="0"/>
    <x v="324"/>
    <x v="0"/>
    <s v="0.1565 AC"/>
    <x v="20"/>
    <s v="R - 35 - Average to Good"/>
    <n v="4"/>
    <n v="3"/>
    <n v="1"/>
    <n v="6"/>
    <s v="2STY - 2 Story Building"/>
    <n v="1998"/>
    <n v="1188"/>
    <n v="1188"/>
    <n v="280"/>
    <x v="1"/>
    <n v="1468"/>
    <n v="206.93119891008175"/>
    <n v="44.560475507324185"/>
    <n v="420"/>
    <n v="40000"/>
    <n v="303775"/>
    <d v="2020-10-23T00:00:00"/>
    <n v="303775"/>
    <n v="152.04"/>
    <n v="0.1565"/>
    <x v="20"/>
    <n v="0"/>
    <n v="10"/>
    <n v="23"/>
  </r>
  <r>
    <x v="0"/>
    <x v="324"/>
    <x v="0"/>
    <s v="0.1601 AC"/>
    <x v="20"/>
    <s v="R - 35 - Average to Good"/>
    <n v="3"/>
    <n v="2"/>
    <n v="0"/>
    <n v="5"/>
    <s v="1STY - 1 Story Building"/>
    <n v="1812"/>
    <n v="1812"/>
    <n v="1800"/>
    <n v="0"/>
    <x v="0"/>
    <n v="1812"/>
    <n v="195.73951434878586"/>
    <n v="50.857791474451524"/>
    <n v="440"/>
    <n v="40000"/>
    <n v="354680"/>
    <d v="2020-09-22T00:00:00"/>
    <n v="354680"/>
    <n v="195.74"/>
    <n v="0.16009999999999999"/>
    <x v="20"/>
    <n v="0"/>
    <n v="9"/>
    <n v="22"/>
  </r>
  <r>
    <x v="0"/>
    <x v="324"/>
    <x v="0"/>
    <s v="0.1590 AC"/>
    <x v="20"/>
    <s v="R - 35 - Average to Good"/>
    <n v="3"/>
    <n v="2"/>
    <n v="0"/>
    <n v="5"/>
    <s v="1STY - 1 Story Building"/>
    <n v="1309"/>
    <n v="1309"/>
    <n v="1309"/>
    <n v="0"/>
    <x v="0"/>
    <n v="1309"/>
    <n v="196.47746371275784"/>
    <n v="37.133629028997809"/>
    <n v="427"/>
    <n v="40000"/>
    <n v="257189"/>
    <d v="2020-11-30T00:00:00"/>
    <n v="257189"/>
    <n v="196.48"/>
    <n v="0.159"/>
    <x v="20"/>
    <n v="0"/>
    <n v="11"/>
    <n v="30"/>
  </r>
  <r>
    <x v="4"/>
    <x v="317"/>
    <x v="1"/>
    <s v="0.2503 AC"/>
    <x v="20"/>
    <s v="R - 40 - Good"/>
    <n v="3"/>
    <n v="3"/>
    <n v="0"/>
    <n v="6"/>
    <s v="1STY - 1 Story Building"/>
    <n v="1728"/>
    <n v="1728"/>
    <n v="1728"/>
    <n v="1037"/>
    <x v="1"/>
    <n v="2765"/>
    <n v="150.40904159132006"/>
    <n v="38.14348401752607"/>
    <n v="670"/>
    <n v="60000"/>
    <n v="415881"/>
    <d v="2021-02-18T00:00:00"/>
    <n v="356555"/>
    <n v="240.67"/>
    <n v="0.25030000000000002"/>
    <x v="21"/>
    <n v="1"/>
    <n v="2"/>
    <n v="18"/>
  </r>
  <r>
    <x v="4"/>
    <x v="327"/>
    <x v="1"/>
    <s v="0.5200 AC"/>
    <x v="20"/>
    <s v="R - 40 - Good"/>
    <n v="4"/>
    <n v="2"/>
    <n v="1"/>
    <n v="10"/>
    <s v="2STY - 2 Story Building"/>
    <n v="3516"/>
    <n v="2314"/>
    <n v="2134"/>
    <n v="0"/>
    <x v="0"/>
    <n v="2314"/>
    <n v="257.89109766637858"/>
    <n v="26.345624072896801"/>
    <n v="830"/>
    <n v="60000"/>
    <n v="596760"/>
    <d v="2021-03-26T00:00:00"/>
    <n v="462570"/>
    <n v="169.73"/>
    <n v="0.52"/>
    <x v="21"/>
    <n v="1"/>
    <n v="3"/>
    <n v="26"/>
  </r>
  <r>
    <x v="4"/>
    <x v="317"/>
    <x v="1"/>
    <s v="0.1983 AC"/>
    <x v="20"/>
    <s v="R - 40 - Good"/>
    <n v="3"/>
    <n v="3"/>
    <n v="0"/>
    <n v="6"/>
    <s v="1STY - 1 Story Building"/>
    <n v="2086"/>
    <n v="2086"/>
    <n v="2086"/>
    <n v="796"/>
    <x v="1"/>
    <n v="2882"/>
    <n v="149.91984732824429"/>
    <n v="50.019865829245553"/>
    <n v="682"/>
    <n v="60000"/>
    <n v="432069"/>
    <d v="2020-12-17T00:00:00"/>
    <n v="432069"/>
    <n v="207.13"/>
    <n v="0.1983"/>
    <x v="20"/>
    <n v="0"/>
    <n v="12"/>
    <n v="17"/>
  </r>
  <r>
    <x v="4"/>
    <x v="317"/>
    <x v="1"/>
    <s v="0.1983 AC"/>
    <x v="20"/>
    <s v="R - 40 - Good"/>
    <n v="4"/>
    <n v="2"/>
    <n v="1"/>
    <n v="8"/>
    <s v="2STY - 2 Story Building"/>
    <n v="3159"/>
    <n v="2141"/>
    <n v="2135"/>
    <n v="0"/>
    <x v="0"/>
    <n v="2141"/>
    <n v="221.67631947687997"/>
    <n v="54.94464657578397"/>
    <n v="830"/>
    <n v="60000"/>
    <n v="474609"/>
    <d v="2020-09-30T00:00:00"/>
    <n v="474609"/>
    <n v="150.24"/>
    <n v="0.1983"/>
    <x v="20"/>
    <n v="0"/>
    <n v="9"/>
    <n v="30"/>
  </r>
  <r>
    <x v="4"/>
    <x v="317"/>
    <x v="1"/>
    <s v="0.2067 AC"/>
    <x v="20"/>
    <s v="R - 40 - Good"/>
    <n v="4"/>
    <n v="3"/>
    <n v="1"/>
    <n v="10"/>
    <s v="2STY - 2 Story Building"/>
    <n v="3224"/>
    <n v="2174"/>
    <n v="2174"/>
    <n v="525"/>
    <x v="1"/>
    <n v="2699"/>
    <n v="191.85402000741016"/>
    <n v="57.510274491406577"/>
    <n v="580"/>
    <n v="60000"/>
    <n v="517814"/>
    <d v="2021-03-15T00:00:00"/>
    <n v="403360"/>
    <n v="160.61000000000001"/>
    <n v="0.20669999999999999"/>
    <x v="21"/>
    <n v="1"/>
    <n v="3"/>
    <n v="15"/>
  </r>
  <r>
    <x v="4"/>
    <x v="317"/>
    <x v="1"/>
    <s v="0.2399 AC"/>
    <x v="20"/>
    <s v="R - 40 - Good"/>
    <n v="5"/>
    <n v="3"/>
    <n v="0"/>
    <n v="9"/>
    <s v="2STY - 2 Story Building"/>
    <n v="3514"/>
    <n v="2324"/>
    <n v="2134"/>
    <n v="0"/>
    <x v="0"/>
    <n v="2324"/>
    <n v="190.47074010327023"/>
    <n v="42.359056095840366"/>
    <n v="620"/>
    <n v="60000"/>
    <n v="442654"/>
    <d v="2020-10-23T00:00:00"/>
    <n v="442654"/>
    <n v="125.97"/>
    <n v="0.2399"/>
    <x v="20"/>
    <n v="0"/>
    <n v="10"/>
    <n v="23"/>
  </r>
  <r>
    <x v="4"/>
    <x v="317"/>
    <x v="1"/>
    <s v="0.2271 AC"/>
    <x v="20"/>
    <s v="R - 40 - Good"/>
    <n v="4"/>
    <n v="2"/>
    <n v="1"/>
    <n v="8"/>
    <s v="2STY - 2 Story Building"/>
    <n v="3184"/>
    <n v="2134"/>
    <n v="2134"/>
    <n v="0"/>
    <x v="0"/>
    <n v="2134"/>
    <n v="214.26288659793815"/>
    <n v="46.220683274844433"/>
    <n v="830"/>
    <n v="60000"/>
    <n v="457237"/>
    <d v="2020-12-23T00:00:00"/>
    <n v="457237"/>
    <n v="143.6"/>
    <n v="0.2271"/>
    <x v="20"/>
    <n v="0"/>
    <n v="12"/>
    <n v="23"/>
  </r>
  <r>
    <x v="4"/>
    <x v="317"/>
    <x v="1"/>
    <s v="0.2213 AC"/>
    <x v="20"/>
    <s v="R - 40 - Good"/>
    <n v="4"/>
    <n v="3"/>
    <n v="1"/>
    <n v="8"/>
    <s v="2STY - 2 Story Building"/>
    <n v="3324"/>
    <n v="2134"/>
    <n v="2134"/>
    <n v="0"/>
    <x v="0"/>
    <n v="2134"/>
    <n v="228.59465791940019"/>
    <n v="50.604741080442516"/>
    <n v="830"/>
    <n v="60000"/>
    <n v="487821"/>
    <d v="2020-12-23T00:00:00"/>
    <n v="487821"/>
    <n v="146.76"/>
    <n v="0.2213"/>
    <x v="20"/>
    <n v="0"/>
    <n v="12"/>
    <n v="23"/>
  </r>
  <r>
    <x v="4"/>
    <x v="317"/>
    <x v="1"/>
    <s v="0.2641 AC"/>
    <x v="20"/>
    <s v="R - 40 - Good"/>
    <n v="3"/>
    <n v="2"/>
    <n v="1"/>
    <n v="6"/>
    <s v="1STY - 1 Story Building"/>
    <n v="2144"/>
    <n v="2144"/>
    <n v="2144"/>
    <n v="0"/>
    <x v="0"/>
    <n v="2144"/>
    <n v="182.23973880597015"/>
    <n v="33.963433863609417"/>
    <n v="820"/>
    <n v="60000"/>
    <n v="390722"/>
    <d v="2020-11-13T00:00:00"/>
    <n v="390722"/>
    <n v="182.24"/>
    <n v="0.2641"/>
    <x v="20"/>
    <n v="0"/>
    <n v="11"/>
    <n v="13"/>
  </r>
  <r>
    <x v="4"/>
    <x v="317"/>
    <x v="1"/>
    <s v="0.2548 AC"/>
    <x v="20"/>
    <s v="R - 45 - Good to Very Good"/>
    <n v="4"/>
    <n v="4"/>
    <n v="1"/>
    <n v="9"/>
    <s v="2STY - 2 Story Building"/>
    <n v="3008"/>
    <n v="1880"/>
    <n v="1688"/>
    <n v="1155"/>
    <x v="1"/>
    <n v="3035"/>
    <n v="187.80889621087314"/>
    <n v="51.355570836090308"/>
    <n v="1090"/>
    <n v="60000"/>
    <n v="570000"/>
    <d v="2021-03-05T00:00:00"/>
    <n v="534232"/>
    <n v="189.49"/>
    <n v="0.25480000000000003"/>
    <x v="21"/>
    <n v="1"/>
    <n v="3"/>
    <n v="5"/>
  </r>
  <r>
    <x v="4"/>
    <x v="317"/>
    <x v="1"/>
    <s v="0.1929 AC"/>
    <x v="19"/>
    <s v="R - 40 - Good"/>
    <n v="3"/>
    <n v="3"/>
    <n v="0"/>
    <n v="5"/>
    <s v="1STY - 1 Story Building"/>
    <n v="1766"/>
    <n v="1766"/>
    <n v="1766"/>
    <n v="850"/>
    <x v="1"/>
    <n v="2616"/>
    <n v="158.63914373088684"/>
    <n v="49.388745840039491"/>
    <n v="670"/>
    <n v="60000"/>
    <n v="415000"/>
    <d v="2021-03-09T00:00:00"/>
    <n v="395572"/>
    <n v="234.99"/>
    <n v="0.19289999999999999"/>
    <x v="21"/>
    <n v="3"/>
    <n v="3"/>
    <n v="9"/>
  </r>
  <r>
    <x v="0"/>
    <x v="329"/>
    <x v="1"/>
    <s v="0.1400 AC"/>
    <x v="20"/>
    <s v="R - 35 - Average to Good"/>
    <n v="3"/>
    <n v="2"/>
    <n v="1"/>
    <n v="6"/>
    <s v="2STY - 2 Story Building"/>
    <n v="1728"/>
    <n v="864"/>
    <n v="864"/>
    <n v="0"/>
    <x v="0"/>
    <n v="864"/>
    <n v="289.11574074074076"/>
    <n v="40.960907779089595"/>
    <n v="420"/>
    <n v="40000"/>
    <n v="249796"/>
    <d v="2020-10-29T00:00:00"/>
    <n v="249796"/>
    <n v="144.56"/>
    <n v="0.14000000000000001"/>
    <x v="20"/>
    <n v="0"/>
    <n v="10"/>
    <n v="29"/>
  </r>
  <r>
    <x v="0"/>
    <x v="329"/>
    <x v="1"/>
    <s v="0.1851 AC"/>
    <x v="20"/>
    <s v="R - 35 - Average to Good"/>
    <n v="4"/>
    <n v="3"/>
    <n v="1"/>
    <n v="6"/>
    <s v="2STY - 2 Story Building"/>
    <n v="1934"/>
    <n v="1032"/>
    <n v="1028"/>
    <n v="720"/>
    <x v="1"/>
    <n v="1752"/>
    <n v="163.52796803652967"/>
    <n v="35.53299807167496"/>
    <n v="416"/>
    <n v="40000"/>
    <n v="286501"/>
    <d v="2020-11-13T00:00:00"/>
    <n v="286501"/>
    <n v="148.13999999999999"/>
    <n v="0.18509999999999999"/>
    <x v="20"/>
    <n v="0"/>
    <n v="11"/>
    <n v="13"/>
  </r>
  <r>
    <x v="0"/>
    <x v="329"/>
    <x v="1"/>
    <s v="0.1316 AC"/>
    <x v="20"/>
    <s v="R - 35 - Average to Good"/>
    <n v="4"/>
    <n v="2"/>
    <n v="1"/>
    <n v="7"/>
    <s v="2STY - 2 Story Building"/>
    <n v="1941"/>
    <n v="1032"/>
    <n v="1028"/>
    <n v="0"/>
    <x v="0"/>
    <n v="1032"/>
    <n v="261.50096899224809"/>
    <n v="47.077049857514076"/>
    <n v="416"/>
    <n v="40000"/>
    <n v="269869"/>
    <d v="2020-10-09T00:00:00"/>
    <n v="269869"/>
    <n v="139.04"/>
    <n v="0.13159999999999999"/>
    <x v="20"/>
    <n v="0"/>
    <n v="10"/>
    <n v="9"/>
  </r>
  <r>
    <x v="0"/>
    <x v="172"/>
    <x v="0"/>
    <s v="0.2100 AC"/>
    <x v="6"/>
    <s v="R - 35 - Average to Good"/>
    <n v="3"/>
    <n v="2"/>
    <n v="1"/>
    <n v="7"/>
    <s v="2STY - 2 Story Building"/>
    <n v="1564"/>
    <n v="832"/>
    <n v="788"/>
    <n v="0"/>
    <x v="0"/>
    <n v="832"/>
    <n v="318.50961538461536"/>
    <n v="28.969347151165334"/>
    <n v="420"/>
    <n v="0"/>
    <n v="265000"/>
    <d v="2021-10-26T00:00:00"/>
    <n v="222523"/>
    <n v="169.44"/>
    <n v="0.21"/>
    <x v="21"/>
    <n v="16"/>
    <n v="10"/>
    <n v="26"/>
  </r>
  <r>
    <x v="0"/>
    <x v="183"/>
    <x v="0"/>
    <s v="0.1400 AC"/>
    <x v="5"/>
    <s v="R - 35 - Average to Good"/>
    <n v="3"/>
    <n v="2"/>
    <n v="1"/>
    <n v="5"/>
    <s v="2STY - 2 Story Building"/>
    <n v="1602"/>
    <n v="810"/>
    <n v="792"/>
    <n v="0"/>
    <x v="0"/>
    <n v="810"/>
    <n v="334.5679012345679"/>
    <n v="44.437885346976252"/>
    <n v="400"/>
    <n v="40000"/>
    <n v="271000"/>
    <d v="2021-06-22T00:00:00"/>
    <n v="221966"/>
    <n v="169.16"/>
    <n v="0.14000000000000001"/>
    <x v="21"/>
    <n v="17"/>
    <n v="6"/>
    <n v="22"/>
  </r>
  <r>
    <x v="0"/>
    <x v="329"/>
    <x v="1"/>
    <s v="0.1523 AC"/>
    <x v="20"/>
    <s v="R - 35 - Average to Good"/>
    <n v="3"/>
    <n v="2"/>
    <n v="0"/>
    <n v="6"/>
    <s v="1STY - 1 Story Building"/>
    <n v="1276"/>
    <n v="1276"/>
    <n v="1276"/>
    <n v="0"/>
    <x v="0"/>
    <n v="1276"/>
    <n v="190.7680250783699"/>
    <n v="36.691754891480315"/>
    <n v="400"/>
    <n v="40000"/>
    <n v="243420"/>
    <d v="2020-10-08T00:00:00"/>
    <n v="243420"/>
    <n v="190.77"/>
    <n v="0.15229999999999999"/>
    <x v="20"/>
    <n v="0"/>
    <n v="10"/>
    <n v="8"/>
  </r>
  <r>
    <x v="4"/>
    <x v="298"/>
    <x v="1"/>
    <s v="0.3421 AC"/>
    <x v="20"/>
    <s v="R - 45 - Good to Very Good"/>
    <n v="4"/>
    <n v="3"/>
    <n v="1"/>
    <n v="1"/>
    <s v="2STY - 2 Story Building"/>
    <n v="3907"/>
    <n v="2456"/>
    <n v="2448"/>
    <n v="0"/>
    <x v="0"/>
    <n v="2456"/>
    <n v="268.1192996742671"/>
    <n v="44.18913430765361"/>
    <n v="716"/>
    <n v="70001"/>
    <n v="658501"/>
    <d v="2021-03-15T00:00:00"/>
    <n v="511376"/>
    <n v="168.54"/>
    <n v="0.34210000000000002"/>
    <x v="21"/>
    <n v="1"/>
    <n v="3"/>
    <n v="15"/>
  </r>
  <r>
    <x v="0"/>
    <x v="329"/>
    <x v="1"/>
    <s v="0.1620 AC"/>
    <x v="20"/>
    <s v="R - 35 - Average to Good"/>
    <n v="3"/>
    <n v="2"/>
    <n v="1"/>
    <n v="6"/>
    <s v="2STY - 2 Story Building"/>
    <n v="1728"/>
    <n v="864"/>
    <n v="864"/>
    <n v="0"/>
    <x v="0"/>
    <n v="864"/>
    <n v="311.76736111111109"/>
    <n v="38.171700166649657"/>
    <n v="420"/>
    <n v="40000"/>
    <n v="269367"/>
    <d v="2020-12-17T00:00:00"/>
    <n v="269367"/>
    <n v="155.88"/>
    <n v="0.16200000000000001"/>
    <x v="20"/>
    <n v="0"/>
    <n v="12"/>
    <n v="17"/>
  </r>
  <r>
    <x v="4"/>
    <x v="270"/>
    <x v="1"/>
    <s v="0.4975 AC"/>
    <x v="7"/>
    <s v="R - 50 - Very Good"/>
    <n v="4"/>
    <n v="3"/>
    <n v="1"/>
    <n v="7"/>
    <s v="2STY - 2 Story Building"/>
    <n v="3773"/>
    <n v="2158"/>
    <n v="1989"/>
    <n v="0"/>
    <x v="0"/>
    <n v="2158"/>
    <n v="294.25393883225206"/>
    <n v="29.30169672974607"/>
    <n v="673"/>
    <n v="60000"/>
    <n v="635000"/>
    <d v="2021-08-13T00:00:00"/>
    <n v="517409"/>
    <n v="168.3"/>
    <n v="0.4975"/>
    <x v="21"/>
    <n v="6"/>
    <n v="8"/>
    <n v="13"/>
  </r>
  <r>
    <x v="4"/>
    <x v="326"/>
    <x v="1"/>
    <s v="0.3030 AC"/>
    <x v="20"/>
    <s v="R - 45 - Good to Very Good"/>
    <n v="4"/>
    <n v="3"/>
    <n v="1"/>
    <n v="8"/>
    <s v="2STY - 2 Story Building"/>
    <n v="3722"/>
    <n v="2482"/>
    <n v="2418"/>
    <n v="0"/>
    <x v="0"/>
    <n v="2482"/>
    <n v="252.36986301369862"/>
    <n v="47.45792761094291"/>
    <n v="662"/>
    <n v="70001"/>
    <n v="626382"/>
    <d v="2021-05-10T00:00:00"/>
    <n v="394538"/>
    <n v="168.29"/>
    <n v="0.30299999999999999"/>
    <x v="21"/>
    <n v="1"/>
    <n v="5"/>
    <n v="10"/>
  </r>
  <r>
    <x v="0"/>
    <x v="146"/>
    <x v="0"/>
    <s v="0.2500 AC"/>
    <x v="8"/>
    <s v="R - 40 - Good"/>
    <n v="3"/>
    <n v="2"/>
    <n v="1"/>
    <n v="8"/>
    <s v="2STY - 2 Story Building"/>
    <n v="2140"/>
    <n v="1499"/>
    <n v="1481"/>
    <n v="0"/>
    <x v="0"/>
    <n v="1499"/>
    <n v="240.16010673782523"/>
    <n v="33.057851239669418"/>
    <n v="690"/>
    <n v="40000"/>
    <n v="360000"/>
    <d v="2021-04-26T00:00:00"/>
    <n v="284380"/>
    <n v="168.22"/>
    <n v="0.25"/>
    <x v="21"/>
    <n v="15"/>
    <n v="4"/>
    <n v="26"/>
  </r>
  <r>
    <x v="0"/>
    <x v="329"/>
    <x v="1"/>
    <s v="0.2235 AC"/>
    <x v="20"/>
    <s v="R - 35 - Average to Good"/>
    <n v="3"/>
    <n v="2"/>
    <n v="0"/>
    <n v="6"/>
    <s v="1STY - 1 Story Building"/>
    <n v="1740"/>
    <n v="1740"/>
    <n v="1740"/>
    <n v="0"/>
    <x v="0"/>
    <n v="1740"/>
    <n v="166.54252873563217"/>
    <n v="29.765213657831108"/>
    <n v="440"/>
    <n v="40000"/>
    <n v="289784"/>
    <d v="2020-09-16T00:00:00"/>
    <n v="285784"/>
    <n v="166.54"/>
    <n v="0.2235"/>
    <x v="20"/>
    <n v="0"/>
    <n v="9"/>
    <n v="16"/>
  </r>
  <r>
    <x v="3"/>
    <x v="164"/>
    <x v="1"/>
    <s v="0.1300 AC"/>
    <x v="6"/>
    <s v="R - 30 - Average"/>
    <n v="3"/>
    <n v="2"/>
    <n v="0"/>
    <n v="6"/>
    <s v="1STY - 1 Story Building"/>
    <n v="1368"/>
    <n v="1368"/>
    <n v="0"/>
    <n v="0"/>
    <x v="0"/>
    <n v="1368"/>
    <n v="168.12865497076024"/>
    <n v="40.6159497068588"/>
    <n v="400"/>
    <n v="49500"/>
    <n v="230000"/>
    <d v="2021-01-25T00:00:00"/>
    <n v="220072"/>
    <n v="168.13"/>
    <n v="0.13"/>
    <x v="21"/>
    <n v="16"/>
    <n v="1"/>
    <n v="25"/>
  </r>
  <r>
    <x v="0"/>
    <x v="329"/>
    <x v="1"/>
    <s v="0.1647 AC"/>
    <x v="20"/>
    <s v="R - 35 - Average to Good"/>
    <n v="3"/>
    <n v="2"/>
    <n v="0"/>
    <n v="5"/>
    <s v="1STY - 1 Story Building"/>
    <n v="1280"/>
    <n v="1280"/>
    <n v="1280"/>
    <n v="0"/>
    <x v="0"/>
    <n v="1280"/>
    <n v="176.94296875000001"/>
    <n v="31.569071517738514"/>
    <n v="400"/>
    <n v="40000"/>
    <n v="226487"/>
    <d v="2020-11-03T00:00:00"/>
    <n v="226487"/>
    <n v="176.94"/>
    <n v="0.16470000000000001"/>
    <x v="20"/>
    <n v="0"/>
    <n v="11"/>
    <n v="3"/>
  </r>
  <r>
    <x v="0"/>
    <x v="329"/>
    <x v="1"/>
    <s v="0.1922 AC"/>
    <x v="20"/>
    <s v="R - 35 - Average to Good"/>
    <n v="4"/>
    <n v="2"/>
    <n v="1"/>
    <n v="8"/>
    <s v="2STY - 2 Story Building"/>
    <n v="2560"/>
    <n v="1328"/>
    <n v="1232"/>
    <n v="0"/>
    <x v="0"/>
    <n v="1328"/>
    <n v="218.72665662650601"/>
    <n v="34.694332407415374"/>
    <n v="400"/>
    <n v="40000"/>
    <n v="290469"/>
    <d v="2020-11-09T00:00:00"/>
    <n v="290469"/>
    <n v="113.46"/>
    <n v="0.19220000000000001"/>
    <x v="20"/>
    <n v="0"/>
    <n v="11"/>
    <n v="9"/>
  </r>
  <r>
    <x v="0"/>
    <x v="329"/>
    <x v="1"/>
    <s v="0.1936 AC"/>
    <x v="20"/>
    <s v="R - 35 - Average to Good"/>
    <n v="3"/>
    <n v="2"/>
    <n v="0"/>
    <n v="5"/>
    <s v="1STY - 1 Story Building"/>
    <n v="1380"/>
    <n v="1380"/>
    <n v="1380"/>
    <n v="0"/>
    <x v="0"/>
    <n v="1380"/>
    <n v="185.93768115942029"/>
    <n v="30.426589334365442"/>
    <n v="400"/>
    <n v="40000"/>
    <n v="256594"/>
    <d v="2020-10-20T00:00:00"/>
    <n v="253594"/>
    <n v="185.94"/>
    <n v="0.19359999999999999"/>
    <x v="20"/>
    <n v="0"/>
    <n v="10"/>
    <n v="20"/>
  </r>
  <r>
    <x v="0"/>
    <x v="329"/>
    <x v="1"/>
    <s v="1.0000 AC"/>
    <x v="20"/>
    <s v="R - 35 - Average to Good"/>
    <n v="4"/>
    <n v="2"/>
    <n v="1"/>
    <n v="7"/>
    <s v="2STY - 2 Story Building"/>
    <n v="2038"/>
    <n v="1132"/>
    <n v="1028"/>
    <n v="0"/>
    <x v="0"/>
    <n v="1132"/>
    <n v="278.35689045936397"/>
    <n v="7.2337006427915522"/>
    <n v="416"/>
    <n v="40000"/>
    <n v="315100"/>
    <d v="2020-09-11T00:00:00"/>
    <n v="311100"/>
    <n v="154.61000000000001"/>
    <n v="1"/>
    <x v="20"/>
    <n v="0"/>
    <n v="9"/>
    <n v="11"/>
  </r>
  <r>
    <x v="0"/>
    <x v="329"/>
    <x v="1"/>
    <s v="0.1560 AC"/>
    <x v="20"/>
    <s v="R - 35 - Average to Good"/>
    <n v="3"/>
    <n v="2"/>
    <n v="0"/>
    <n v="5"/>
    <s v="1STY - 1 Story Building"/>
    <n v="1526"/>
    <n v="1526"/>
    <n v="1526"/>
    <n v="0"/>
    <x v="0"/>
    <n v="1526"/>
    <n v="166.6743119266055"/>
    <n v="37.429216406489132"/>
    <n v="400"/>
    <n v="40000"/>
    <n v="254345"/>
    <d v="2020-11-12T00:00:00"/>
    <n v="254345"/>
    <n v="166.67"/>
    <n v="0.156"/>
    <x v="20"/>
    <n v="0"/>
    <n v="11"/>
    <n v="12"/>
  </r>
  <r>
    <x v="0"/>
    <x v="329"/>
    <x v="1"/>
    <s v="0.1505 AC"/>
    <x v="20"/>
    <s v="R - 35 - Average to Good"/>
    <n v="3"/>
    <n v="2"/>
    <n v="0"/>
    <n v="6"/>
    <s v="1STY - 1 Story Building"/>
    <n v="1740"/>
    <n v="1740"/>
    <n v="1740"/>
    <n v="0"/>
    <x v="0"/>
    <n v="1740"/>
    <n v="152.04712643678161"/>
    <n v="40.355533590205894"/>
    <n v="400"/>
    <n v="40000"/>
    <n v="264562"/>
    <d v="2020-09-04T00:00:00"/>
    <n v="264562"/>
    <n v="152.05000000000001"/>
    <n v="0.15049999999999999"/>
    <x v="20"/>
    <n v="0"/>
    <n v="9"/>
    <n v="4"/>
  </r>
  <r>
    <x v="0"/>
    <x v="330"/>
    <x v="0"/>
    <s v="0.2418 AC"/>
    <x v="20"/>
    <s v="R - 35 - Average to Good"/>
    <n v="4"/>
    <n v="2"/>
    <n v="1"/>
    <n v="8"/>
    <s v="2STY - 2 Story Building"/>
    <n v="2566"/>
    <n v="1323"/>
    <n v="1243"/>
    <n v="0"/>
    <x v="0"/>
    <n v="1323"/>
    <n v="257.94179894179894"/>
    <n v="32.399432326118543"/>
    <n v="630"/>
    <n v="50000"/>
    <n v="341257"/>
    <d v="2020-12-22T00:00:00"/>
    <n v="341257"/>
    <n v="132.99"/>
    <n v="0.24179999999999999"/>
    <x v="20"/>
    <n v="0"/>
    <n v="12"/>
    <n v="22"/>
  </r>
  <r>
    <x v="0"/>
    <x v="330"/>
    <x v="0"/>
    <s v="0.2394 AC"/>
    <x v="20"/>
    <s v="R - 35 - Average to Good"/>
    <n v="4"/>
    <n v="2"/>
    <n v="1"/>
    <n v="8"/>
    <s v="2STY - 2 Story Building"/>
    <n v="2784"/>
    <n v="1422"/>
    <n v="1362"/>
    <n v="0"/>
    <x v="0"/>
    <n v="1422"/>
    <n v="236.10618846694797"/>
    <n v="32.195483351783196"/>
    <n v="580"/>
    <n v="50000"/>
    <n v="335743"/>
    <d v="2020-10-06T00:00:00"/>
    <n v="335743"/>
    <n v="120.6"/>
    <n v="0.2394"/>
    <x v="20"/>
    <n v="0"/>
    <n v="10"/>
    <n v="6"/>
  </r>
  <r>
    <x v="4"/>
    <x v="333"/>
    <x v="1"/>
    <s v="0.2152 AC"/>
    <x v="20"/>
    <s v="R - 45 - Good to Very Good"/>
    <n v="4"/>
    <n v="2"/>
    <n v="1"/>
    <n v="7"/>
    <s v="2STY - 2 Story Building"/>
    <n v="2894"/>
    <n v="1830"/>
    <n v="1422"/>
    <n v="0"/>
    <x v="0"/>
    <n v="1830"/>
    <n v="265.60382513661204"/>
    <n v="51.850777972356205"/>
    <n v="724"/>
    <n v="70001"/>
    <n v="486055"/>
    <d v="2021-04-26T00:00:00"/>
    <n v="347384"/>
    <n v="167.95"/>
    <n v="0.2152"/>
    <x v="21"/>
    <n v="1"/>
    <n v="4"/>
    <n v="26"/>
  </r>
  <r>
    <x v="0"/>
    <x v="19"/>
    <x v="0"/>
    <s v="0.2100 AC"/>
    <x v="1"/>
    <s v="R - 35 - Average to Good"/>
    <n v="3"/>
    <n v="2"/>
    <n v="0"/>
    <n v="6"/>
    <s v="1STY - 1 Story Building"/>
    <n v="2211"/>
    <n v="2211"/>
    <n v="2199"/>
    <n v="0"/>
    <x v="0"/>
    <n v="2211"/>
    <n v="167.34509271822705"/>
    <n v="40.447767720494994"/>
    <n v="420"/>
    <n v="52000"/>
    <n v="370000"/>
    <d v="2021-06-22T00:00:00"/>
    <n v="301058"/>
    <n v="167.35"/>
    <n v="0.21"/>
    <x v="21"/>
    <n v="21"/>
    <n v="6"/>
    <n v="22"/>
  </r>
  <r>
    <x v="0"/>
    <x v="330"/>
    <x v="0"/>
    <s v="0.3003 AC"/>
    <x v="20"/>
    <s v="R - 35 - Average to Good"/>
    <n v="4"/>
    <n v="2"/>
    <n v="1"/>
    <n v="8"/>
    <s v="2STY - 2 Story Building"/>
    <n v="2754"/>
    <n v="1392"/>
    <n v="1362"/>
    <n v="0"/>
    <x v="0"/>
    <n v="1392"/>
    <n v="268.46767241379308"/>
    <n v="28.56853889911741"/>
    <n v="640"/>
    <n v="50000"/>
    <n v="373707"/>
    <d v="2020-12-15T00:00:00"/>
    <n v="373707"/>
    <n v="135.69999999999999"/>
    <n v="0.30030000000000001"/>
    <x v="20"/>
    <n v="0"/>
    <n v="12"/>
    <n v="15"/>
  </r>
  <r>
    <x v="0"/>
    <x v="330"/>
    <x v="0"/>
    <s v="0.2875 AC"/>
    <x v="20"/>
    <s v="R - 35 - Average to Good"/>
    <n v="4"/>
    <n v="2"/>
    <n v="1"/>
    <n v="9"/>
    <s v="2STY - 2 Story Building"/>
    <n v="2874"/>
    <n v="1478"/>
    <n v="1432"/>
    <n v="0"/>
    <x v="0"/>
    <n v="1478"/>
    <n v="268.893098782138"/>
    <n v="31.734259591967106"/>
    <n v="600"/>
    <n v="50000"/>
    <n v="397424"/>
    <d v="2020-09-17T00:00:00"/>
    <n v="392424"/>
    <n v="138.28"/>
    <n v="0.28749999999999998"/>
    <x v="20"/>
    <n v="0"/>
    <n v="9"/>
    <n v="17"/>
  </r>
  <r>
    <x v="0"/>
    <x v="330"/>
    <x v="0"/>
    <s v="0.2925 AC"/>
    <x v="20"/>
    <s v="R - 35 - Average to Good"/>
    <n v="4"/>
    <n v="2"/>
    <n v="1"/>
    <n v="8"/>
    <s v="2STY - 2 Story Building"/>
    <n v="2606"/>
    <n v="1347"/>
    <n v="1283"/>
    <n v="0"/>
    <x v="0"/>
    <n v="1347"/>
    <n v="247.73645137342243"/>
    <n v="26.190498614741042"/>
    <n v="630"/>
    <n v="50000"/>
    <n v="333701"/>
    <d v="2020-10-30T00:00:00"/>
    <n v="333701"/>
    <n v="128.05000000000001"/>
    <n v="0.29249999999999998"/>
    <x v="20"/>
    <n v="0"/>
    <n v="10"/>
    <n v="30"/>
  </r>
  <r>
    <x v="3"/>
    <x v="295"/>
    <x v="0"/>
    <s v="0.3437 AC"/>
    <x v="3"/>
    <s v="R - 45 - Good to Very Good"/>
    <n v="4"/>
    <n v="3"/>
    <n v="1"/>
    <n v="8"/>
    <s v="2STY - 2 Story Building"/>
    <n v="4041"/>
    <n v="2441"/>
    <n v="2441"/>
    <n v="0"/>
    <x v="0"/>
    <n v="2441"/>
    <n v="276.52601392871776"/>
    <n v="45.085445937140065"/>
    <n v="662"/>
    <n v="80000"/>
    <n v="675000"/>
    <d v="2021-07-28T00:00:00"/>
    <n v="578233"/>
    <n v="167.04"/>
    <n v="0.34370000000000001"/>
    <x v="21"/>
    <n v="2"/>
    <n v="7"/>
    <n v="28"/>
  </r>
  <r>
    <x v="0"/>
    <x v="330"/>
    <x v="0"/>
    <s v="0.3657 AC"/>
    <x v="20"/>
    <s v="R - 35 - Average to Good"/>
    <n v="4"/>
    <n v="3"/>
    <n v="1"/>
    <n v="9"/>
    <s v="2STY - 2 Story Building"/>
    <n v="3633"/>
    <n v="2380"/>
    <n v="2060"/>
    <n v="0"/>
    <x v="0"/>
    <n v="2380"/>
    <n v="167.37436974789915"/>
    <n v="25.006509774203113"/>
    <n v="320"/>
    <n v="50000"/>
    <n v="398351"/>
    <d v="2020-11-23T00:00:00"/>
    <n v="398351"/>
    <n v="109.65"/>
    <n v="0.36570000000000003"/>
    <x v="20"/>
    <n v="0"/>
    <n v="11"/>
    <n v="23"/>
  </r>
  <r>
    <x v="2"/>
    <x v="9"/>
    <x v="0"/>
    <s v="0.1800 AC"/>
    <x v="1"/>
    <s v="R - 35 - Average to Good"/>
    <n v="3"/>
    <n v="2"/>
    <n v="0"/>
    <n v="6"/>
    <s v="1STY - 1 Story Building"/>
    <n v="1630"/>
    <n v="1630"/>
    <n v="1584"/>
    <n v="0"/>
    <x v="0"/>
    <n v="1630"/>
    <n v="166.82515337423314"/>
    <n v="34.680772370166309"/>
    <n v="670"/>
    <n v="45000"/>
    <n v="271925"/>
    <d v="2021-06-08T00:00:00"/>
    <n v="254671"/>
    <n v="166.83"/>
    <n v="0.18"/>
    <x v="21"/>
    <n v="21"/>
    <n v="6"/>
    <n v="8"/>
  </r>
  <r>
    <x v="0"/>
    <x v="330"/>
    <x v="0"/>
    <s v="0.2242 AC"/>
    <x v="3"/>
    <s v="R - 35 - Average to Good"/>
    <n v="3"/>
    <n v="2"/>
    <n v="0"/>
    <n v="5"/>
    <s v="1STY - 1 Story Building"/>
    <n v="1571"/>
    <n v="1571"/>
    <n v="1553"/>
    <n v="0"/>
    <x v="0"/>
    <n v="1571"/>
    <n v="159.07065563335456"/>
    <n v="25.588379128238021"/>
    <n v="400"/>
    <n v="50000"/>
    <n v="249900"/>
    <d v="2020-09-02T00:00:00"/>
    <n v="249900"/>
    <n v="159.07"/>
    <n v="0.22420000000000001"/>
    <x v="20"/>
    <n v="1"/>
    <n v="9"/>
    <n v="2"/>
  </r>
  <r>
    <x v="0"/>
    <x v="331"/>
    <x v="1"/>
    <s v="0.1598 AC"/>
    <x v="20"/>
    <s v="R - 35 - Average to Good"/>
    <n v="3"/>
    <n v="2"/>
    <n v="0"/>
    <n v="6"/>
    <s v="1STY - 1 Story Building"/>
    <n v="1522"/>
    <n v="1522"/>
    <n v="1522"/>
    <n v="0"/>
    <x v="0"/>
    <n v="1522"/>
    <n v="180.82325886990802"/>
    <n v="39.537053318484652"/>
    <n v="400"/>
    <n v="30000"/>
    <n v="275213"/>
    <d v="2020-12-31T00:00:00"/>
    <n v="275213"/>
    <n v="180.82"/>
    <n v="0.1598"/>
    <x v="20"/>
    <n v="0"/>
    <n v="12"/>
    <n v="31"/>
  </r>
  <r>
    <x v="0"/>
    <x v="331"/>
    <x v="1"/>
    <s v="0.1601 AC"/>
    <x v="20"/>
    <s v="R - 35 - Average to Good"/>
    <n v="3"/>
    <n v="2"/>
    <n v="0"/>
    <n v="5"/>
    <s v="1STY - 1 Story Building"/>
    <n v="1276"/>
    <n v="1276"/>
    <n v="1276"/>
    <n v="0"/>
    <x v="0"/>
    <n v="1276"/>
    <n v="198.5039184952978"/>
    <n v="36.319558081525038"/>
    <n v="400"/>
    <n v="30000"/>
    <n v="253291"/>
    <d v="2020-09-18T00:00:00"/>
    <n v="253291"/>
    <n v="198.5"/>
    <n v="0.16009999999999999"/>
    <x v="20"/>
    <n v="0"/>
    <n v="9"/>
    <n v="18"/>
  </r>
  <r>
    <x v="4"/>
    <x v="217"/>
    <x v="1"/>
    <s v="0.2800 AC"/>
    <x v="9"/>
    <s v="R - 35 - Average to Good"/>
    <n v="4"/>
    <n v="2"/>
    <n v="1"/>
    <n v="9"/>
    <s v="2STY - 2 Story Building"/>
    <n v="2860"/>
    <n v="1620"/>
    <n v="1420"/>
    <n v="0"/>
    <x v="0"/>
    <n v="1620"/>
    <n v="294.44444444444446"/>
    <n v="39.108618654073197"/>
    <n v="640"/>
    <n v="45000"/>
    <n v="477000"/>
    <d v="2021-07-09T00:00:00"/>
    <n v="348947"/>
    <n v="166.78"/>
    <n v="0.28000000000000003"/>
    <x v="21"/>
    <n v="14"/>
    <n v="7"/>
    <n v="9"/>
  </r>
  <r>
    <x v="0"/>
    <x v="331"/>
    <x v="1"/>
    <s v="0.1568 AC"/>
    <x v="20"/>
    <s v="R - 35 - Average to Good"/>
    <n v="3"/>
    <n v="2"/>
    <n v="0"/>
    <n v="6"/>
    <s v="1STY - 1 Story Building"/>
    <n v="1800"/>
    <n v="1800"/>
    <n v="1800"/>
    <n v="0"/>
    <x v="0"/>
    <n v="1800"/>
    <n v="186.14333333333335"/>
    <n v="49.05531427447012"/>
    <n v="440"/>
    <n v="30000"/>
    <n v="335058"/>
    <d v="2020-09-02T00:00:00"/>
    <n v="339099"/>
    <n v="186.14"/>
    <n v="0.15679999999999999"/>
    <x v="20"/>
    <n v="0"/>
    <n v="9"/>
    <n v="2"/>
  </r>
  <r>
    <x v="0"/>
    <x v="331"/>
    <x v="1"/>
    <s v="0.1663 AC"/>
    <x v="20"/>
    <s v="R - 35 - Average to Good"/>
    <n v="3"/>
    <n v="2"/>
    <n v="0"/>
    <n v="6"/>
    <s v="1STY - 1 Story Building"/>
    <n v="1740"/>
    <n v="1740"/>
    <n v="1740"/>
    <n v="0"/>
    <x v="0"/>
    <n v="1740"/>
    <n v="184.43563218390804"/>
    <n v="44.301043563056353"/>
    <n v="440"/>
    <n v="30000"/>
    <n v="320918"/>
    <d v="2020-10-16T00:00:00"/>
    <n v="316918"/>
    <n v="184.44"/>
    <n v="0.1663"/>
    <x v="20"/>
    <n v="0"/>
    <n v="10"/>
    <n v="16"/>
  </r>
  <r>
    <x v="0"/>
    <x v="309"/>
    <x v="0"/>
    <s v="0.3897 AC"/>
    <x v="19"/>
    <s v="R - 45 - Good to Very Good"/>
    <n v="4"/>
    <n v="3"/>
    <n v="1"/>
    <n v="7"/>
    <s v="2STY - 2 Story Building"/>
    <n v="3720"/>
    <n v="2180"/>
    <n v="2180"/>
    <n v="0"/>
    <x v="0"/>
    <n v="2180"/>
    <n v="284.40366972477062"/>
    <n v="36.523586107181885"/>
    <n v="660"/>
    <n v="49998"/>
    <n v="620000"/>
    <d v="2021-07-22T00:00:00"/>
    <n v="538961"/>
    <n v="166.67"/>
    <n v="0.38969999999999999"/>
    <x v="21"/>
    <n v="3"/>
    <n v="7"/>
    <n v="22"/>
  </r>
  <r>
    <x v="0"/>
    <x v="331"/>
    <x v="1"/>
    <s v="0.3371 AC"/>
    <x v="20"/>
    <s v="R - 35 - Average to Good"/>
    <n v="4"/>
    <n v="2"/>
    <n v="1"/>
    <n v="9"/>
    <s v="2STY - 2 Story Building"/>
    <n v="2544"/>
    <n v="1312"/>
    <n v="1232"/>
    <n v="0"/>
    <x v="0"/>
    <n v="1312"/>
    <n v="210.66692073170731"/>
    <n v="18.822771007178115"/>
    <n v="440"/>
    <n v="30000"/>
    <n v="276395"/>
    <d v="2020-09-25T00:00:00"/>
    <n v="276395"/>
    <n v="108.65"/>
    <n v="0.33710000000000001"/>
    <x v="20"/>
    <n v="0"/>
    <n v="9"/>
    <n v="25"/>
  </r>
  <r>
    <x v="0"/>
    <x v="331"/>
    <x v="1"/>
    <s v="0.2899 AC"/>
    <x v="20"/>
    <s v="R - 35 - Average to Good"/>
    <n v="3"/>
    <n v="2"/>
    <n v="0"/>
    <n v="5"/>
    <s v="1STY - 1 Story Building"/>
    <n v="1740"/>
    <n v="1740"/>
    <n v="1740"/>
    <n v="0"/>
    <x v="0"/>
    <n v="1740"/>
    <n v="183.18045977011494"/>
    <n v="25.24017179541028"/>
    <n v="400"/>
    <n v="30000"/>
    <n v="318734"/>
    <d v="2020-12-15T00:00:00"/>
    <n v="318734"/>
    <n v="183.18"/>
    <n v="0.28989999999999999"/>
    <x v="20"/>
    <n v="0"/>
    <n v="12"/>
    <n v="15"/>
  </r>
  <r>
    <x v="4"/>
    <x v="327"/>
    <x v="1"/>
    <s v="0.1700 AC"/>
    <x v="20"/>
    <s v="R - 40 - Good"/>
    <n v="4"/>
    <n v="3"/>
    <n v="0"/>
    <n v="8"/>
    <s v="2STY - 2 Story Building"/>
    <n v="2260"/>
    <n v="1728"/>
    <n v="1728"/>
    <n v="0"/>
    <x v="0"/>
    <n v="1728"/>
    <n v="217.56076388888889"/>
    <n v="50.76770377572516"/>
    <n v="670"/>
    <n v="60000"/>
    <n v="375945"/>
    <d v="2021-02-10T00:00:00"/>
    <n v="323276"/>
    <n v="166.35"/>
    <n v="0.17"/>
    <x v="21"/>
    <n v="1"/>
    <n v="2"/>
    <n v="10"/>
  </r>
  <r>
    <x v="2"/>
    <x v="87"/>
    <x v="0"/>
    <s v="0.2300 AC"/>
    <x v="2"/>
    <s v="R - 35 - Average to Good"/>
    <n v="3"/>
    <n v="2"/>
    <n v="1"/>
    <n v="8"/>
    <s v="2STY - 2 Story Building"/>
    <n v="2410"/>
    <n v="1706"/>
    <n v="1678"/>
    <n v="0"/>
    <x v="0"/>
    <n v="1706"/>
    <n v="234.46658851113716"/>
    <n v="39.924941110711856"/>
    <n v="713"/>
    <n v="50000"/>
    <n v="400000"/>
    <d v="2021-09-13T00:00:00"/>
    <n v="305036"/>
    <n v="165.98"/>
    <n v="0.23"/>
    <x v="21"/>
    <n v="19"/>
    <n v="9"/>
    <n v="13"/>
  </r>
  <r>
    <x v="0"/>
    <x v="287"/>
    <x v="0"/>
    <s v="0.2300 AC"/>
    <x v="1"/>
    <s v="R - 35 - Average to Good"/>
    <n v="3"/>
    <n v="2"/>
    <n v="1"/>
    <n v="8"/>
    <s v="2STY - 2 Story Building"/>
    <n v="1750"/>
    <n v="949"/>
    <n v="877"/>
    <n v="0"/>
    <x v="0"/>
    <n v="949"/>
    <n v="305.69020021074817"/>
    <n v="28.955563540543775"/>
    <n v="460"/>
    <n v="40000"/>
    <n v="290100"/>
    <d v="2021-08-27T00:00:00"/>
    <n v="214056"/>
    <n v="165.77"/>
    <n v="0.23"/>
    <x v="21"/>
    <n v="21"/>
    <n v="8"/>
    <n v="27"/>
  </r>
  <r>
    <x v="0"/>
    <x v="331"/>
    <x v="1"/>
    <s v="0.1618 AC"/>
    <x v="20"/>
    <s v="R - 35 - Average to Good"/>
    <n v="3"/>
    <n v="2"/>
    <n v="0"/>
    <n v="5"/>
    <s v="1STY - 1 Story Building"/>
    <n v="1780"/>
    <n v="1780"/>
    <n v="1780"/>
    <n v="0"/>
    <x v="0"/>
    <n v="1780"/>
    <n v="174.30337078651687"/>
    <n v="44.020948897901363"/>
    <n v="400"/>
    <n v="30000"/>
    <n v="310260"/>
    <d v="2020-11-24T00:00:00"/>
    <n v="310260"/>
    <n v="174.3"/>
    <n v="0.1618"/>
    <x v="20"/>
    <n v="0"/>
    <n v="11"/>
    <n v="24"/>
  </r>
  <r>
    <x v="0"/>
    <x v="331"/>
    <x v="1"/>
    <s v="0.1618 AC"/>
    <x v="20"/>
    <s v="R - 35 - Average to Good"/>
    <n v="3"/>
    <n v="2"/>
    <n v="0"/>
    <n v="5"/>
    <s v="1STY - 1 Story Building"/>
    <n v="1740"/>
    <n v="1740"/>
    <n v="1740"/>
    <n v="0"/>
    <x v="0"/>
    <n v="1740"/>
    <n v="183.43850574712644"/>
    <n v="45.286980378001843"/>
    <n v="400"/>
    <n v="30000"/>
    <n v="319183"/>
    <d v="2020-10-29T00:00:00"/>
    <n v="319183"/>
    <n v="183.44"/>
    <n v="0.1618"/>
    <x v="20"/>
    <n v="0"/>
    <n v="10"/>
    <n v="29"/>
  </r>
  <r>
    <x v="0"/>
    <x v="321"/>
    <x v="0"/>
    <s v="0.1522 AC"/>
    <x v="3"/>
    <s v="R - 35 - Average to Good"/>
    <n v="4"/>
    <n v="2"/>
    <n v="1"/>
    <n v="7"/>
    <s v="2STY - 2 Story Building"/>
    <n v="1934"/>
    <n v="1032"/>
    <n v="1028"/>
    <n v="0"/>
    <x v="0"/>
    <n v="1032"/>
    <n v="310.07751937984494"/>
    <n v="48.266683077338911"/>
    <n v="416"/>
    <n v="40000"/>
    <n v="320000"/>
    <d v="2021-06-16T00:00:00"/>
    <n v="277069"/>
    <n v="165.46"/>
    <n v="0.1522"/>
    <x v="21"/>
    <n v="2"/>
    <n v="6"/>
    <n v="16"/>
  </r>
  <r>
    <x v="0"/>
    <x v="331"/>
    <x v="1"/>
    <s v="0.1618 AC"/>
    <x v="3"/>
    <s v="R - 35 - Average to Good"/>
    <n v="4"/>
    <n v="2"/>
    <n v="1"/>
    <n v="8"/>
    <s v="2STY - 2 Story Building"/>
    <n v="1941"/>
    <n v="1032"/>
    <n v="1028"/>
    <n v="0"/>
    <x v="0"/>
    <n v="1032"/>
    <n v="269.74515503875966"/>
    <n v="39.497259367469503"/>
    <n v="416"/>
    <n v="30000"/>
    <n v="278377"/>
    <d v="2020-09-22T00:00:00"/>
    <n v="278377"/>
    <n v="143.41999999999999"/>
    <n v="0.1618"/>
    <x v="20"/>
    <n v="1"/>
    <n v="9"/>
    <n v="22"/>
  </r>
  <r>
    <x v="0"/>
    <x v="183"/>
    <x v="0"/>
    <s v="0.2000 AC"/>
    <x v="5"/>
    <s v="R - 35 - Average to Good"/>
    <n v="3"/>
    <n v="2"/>
    <n v="1"/>
    <n v="6"/>
    <s v="2STY - 2 Story Building"/>
    <n v="1602"/>
    <n v="810"/>
    <n v="792"/>
    <n v="0"/>
    <x v="0"/>
    <n v="810"/>
    <n v="327.16049382716051"/>
    <n v="30.417814508723598"/>
    <n v="400"/>
    <n v="40000"/>
    <n v="265000"/>
    <d v="2021-07-12T00:00:00"/>
    <n v="218831"/>
    <n v="165.42"/>
    <n v="0.2"/>
    <x v="21"/>
    <n v="17"/>
    <n v="7"/>
    <n v="12"/>
  </r>
  <r>
    <x v="0"/>
    <x v="53"/>
    <x v="1"/>
    <s v="0.2700 AC"/>
    <x v="1"/>
    <s v="R - 35 - Average to Good"/>
    <n v="4"/>
    <n v="2"/>
    <n v="1"/>
    <n v="8"/>
    <s v="2STY - 2 Story Building"/>
    <n v="1972"/>
    <n v="1076"/>
    <n v="1076"/>
    <n v="0"/>
    <x v="0"/>
    <n v="1076"/>
    <n v="302.97397769516726"/>
    <n v="27.718260041492364"/>
    <n v="600"/>
    <n v="0"/>
    <n v="326000"/>
    <d v="2021-07-15T00:00:00"/>
    <n v="257383"/>
    <n v="165.31"/>
    <n v="0.27"/>
    <x v="21"/>
    <n v="21"/>
    <n v="7"/>
    <n v="15"/>
  </r>
  <r>
    <x v="0"/>
    <x v="310"/>
    <x v="0"/>
    <s v="0.2653 AC"/>
    <x v="20"/>
    <s v="R - 35 - Average to Good"/>
    <n v="3"/>
    <n v="2"/>
    <n v="0"/>
    <n v="6"/>
    <s v="1STY - 1 Story Building"/>
    <n v="1984"/>
    <n v="1984"/>
    <n v="1984"/>
    <n v="0"/>
    <x v="0"/>
    <n v="1984"/>
    <n v="164.89969758064515"/>
    <n v="28.309774232057755"/>
    <n v="680"/>
    <n v="50000"/>
    <n v="327161"/>
    <d v="2021-03-26T00:00:00"/>
    <n v="257870"/>
    <n v="164.9"/>
    <n v="0.26529999999999998"/>
    <x v="21"/>
    <n v="1"/>
    <n v="3"/>
    <n v="26"/>
  </r>
  <r>
    <x v="4"/>
    <x v="325"/>
    <x v="1"/>
    <s v="0.2362 AC"/>
    <x v="20"/>
    <s v="R - 40 - Good"/>
    <n v="4"/>
    <n v="2"/>
    <n v="1"/>
    <n v="9"/>
    <s v="2STY - 2 Story Building"/>
    <n v="3224"/>
    <n v="1816"/>
    <n v="1408"/>
    <n v="0"/>
    <x v="0"/>
    <n v="1816"/>
    <n v="245.1194933920705"/>
    <n v="43.263926307956794"/>
    <n v="748"/>
    <n v="70001"/>
    <n v="445137"/>
    <d v="2020-12-21T00:00:00"/>
    <n v="445137"/>
    <n v="138.07"/>
    <n v="0.23619999999999999"/>
    <x v="20"/>
    <n v="0"/>
    <n v="12"/>
    <n v="21"/>
  </r>
  <r>
    <x v="0"/>
    <x v="61"/>
    <x v="0"/>
    <s v="0.1800 AC"/>
    <x v="2"/>
    <s v="R - 35 - Average to Good"/>
    <n v="3"/>
    <n v="2"/>
    <n v="0"/>
    <n v="6"/>
    <s v="1STY - 1 Story Building"/>
    <n v="1880"/>
    <n v="1880"/>
    <n v="1880"/>
    <n v="0"/>
    <x v="0"/>
    <n v="1880"/>
    <n v="164.89361702127658"/>
    <n v="39.536781961024388"/>
    <n v="400"/>
    <n v="40000"/>
    <n v="310000"/>
    <d v="2021-10-12T00:00:00"/>
    <n v="255333"/>
    <n v="164.89"/>
    <n v="0.18"/>
    <x v="21"/>
    <n v="19"/>
    <n v="10"/>
    <n v="12"/>
  </r>
  <r>
    <x v="4"/>
    <x v="325"/>
    <x v="1"/>
    <s v="0.1779 AC"/>
    <x v="20"/>
    <s v="R - 40 - Good"/>
    <n v="4"/>
    <n v="3"/>
    <n v="1"/>
    <n v="8"/>
    <s v="2STY - 2 Story Building"/>
    <n v="2667"/>
    <n v="1869"/>
    <n v="1654"/>
    <n v="827"/>
    <x v="1"/>
    <n v="2696"/>
    <n v="194.81528189910981"/>
    <n v="67.776492504378439"/>
    <n v="692"/>
    <n v="70001"/>
    <n v="525222"/>
    <d v="2021-05-03T00:00:00"/>
    <n v="373496"/>
    <n v="196.93"/>
    <n v="0.1779"/>
    <x v="21"/>
    <n v="1"/>
    <n v="5"/>
    <n v="3"/>
  </r>
  <r>
    <x v="4"/>
    <x v="325"/>
    <x v="1"/>
    <s v="0.1779 AC"/>
    <x v="20"/>
    <s v="R - 40 - Good"/>
    <n v="4"/>
    <n v="2"/>
    <n v="1"/>
    <n v="9"/>
    <s v="2STY - 2 Story Building"/>
    <n v="2828"/>
    <n v="1542"/>
    <n v="1286"/>
    <n v="0"/>
    <x v="0"/>
    <n v="1542"/>
    <n v="257.32619974059662"/>
    <n v="51.204079220329412"/>
    <n v="684"/>
    <n v="70001"/>
    <n v="396797"/>
    <d v="2020-09-17T00:00:00"/>
    <n v="396797"/>
    <n v="140.31"/>
    <n v="0.1779"/>
    <x v="20"/>
    <n v="0"/>
    <n v="9"/>
    <n v="17"/>
  </r>
  <r>
    <x v="4"/>
    <x v="325"/>
    <x v="1"/>
    <s v="0.1779 AC"/>
    <x v="20"/>
    <s v="R - 40 - Good"/>
    <n v="4"/>
    <n v="3"/>
    <n v="1"/>
    <n v="9"/>
    <s v="2STY - 2 Story Building"/>
    <n v="3247"/>
    <n v="1817"/>
    <n v="1430"/>
    <n v="0"/>
    <x v="0"/>
    <n v="1817"/>
    <n v="238.06989543203082"/>
    <n v="55.820739976803132"/>
    <n v="726"/>
    <n v="70001"/>
    <n v="432573"/>
    <d v="2020-11-10T00:00:00"/>
    <n v="432573"/>
    <n v="133.22"/>
    <n v="0.1779"/>
    <x v="20"/>
    <n v="0"/>
    <n v="11"/>
    <n v="10"/>
  </r>
  <r>
    <x v="2"/>
    <x v="171"/>
    <x v="0"/>
    <s v="0.2400 AC"/>
    <x v="8"/>
    <s v="R - 35 - Average to Good"/>
    <n v="4"/>
    <n v="2"/>
    <n v="1"/>
    <n v="9"/>
    <s v="2STY - 2 Story Building"/>
    <n v="2578"/>
    <n v="1362"/>
    <n v="1296"/>
    <n v="0"/>
    <x v="0"/>
    <n v="1362"/>
    <n v="312.04111600587373"/>
    <n v="40.652739516375881"/>
    <n v="838"/>
    <n v="55000"/>
    <n v="425000"/>
    <d v="2021-09-14T00:00:00"/>
    <n v="352924"/>
    <n v="164.86"/>
    <n v="0.24"/>
    <x v="21"/>
    <n v="15"/>
    <n v="9"/>
    <n v="14"/>
  </r>
  <r>
    <x v="4"/>
    <x v="325"/>
    <x v="1"/>
    <s v="0.1779 AC"/>
    <x v="20"/>
    <s v="R - 40 - Good"/>
    <n v="4"/>
    <n v="2"/>
    <n v="1"/>
    <n v="8"/>
    <s v="2STY - 2 Story Building"/>
    <n v="2728"/>
    <n v="1942"/>
    <n v="1700"/>
    <n v="0"/>
    <x v="0"/>
    <n v="1942"/>
    <n v="234.45520082389288"/>
    <n v="58.755060441401078"/>
    <n v="734"/>
    <n v="70001"/>
    <n v="455312"/>
    <d v="2020-11-24T00:00:00"/>
    <n v="455312"/>
    <n v="166.9"/>
    <n v="0.1779"/>
    <x v="20"/>
    <n v="0"/>
    <n v="11"/>
    <n v="24"/>
  </r>
  <r>
    <x v="4"/>
    <x v="325"/>
    <x v="1"/>
    <s v="0.1850 AC"/>
    <x v="20"/>
    <s v="R - 40 - Good"/>
    <n v="4"/>
    <n v="3"/>
    <n v="0"/>
    <n v="9"/>
    <s v="1STY - 1 Story Building"/>
    <n v="2775"/>
    <n v="2775"/>
    <n v="2775"/>
    <n v="0"/>
    <x v="0"/>
    <n v="2775"/>
    <n v="189.60900900900901"/>
    <n v="65.292358474176666"/>
    <n v="441"/>
    <n v="70001"/>
    <n v="526165"/>
    <d v="2020-10-07T00:00:00"/>
    <n v="526165"/>
    <n v="189.61"/>
    <n v="0.185"/>
    <x v="20"/>
    <n v="0"/>
    <n v="10"/>
    <n v="7"/>
  </r>
  <r>
    <x v="4"/>
    <x v="326"/>
    <x v="1"/>
    <s v="0.3030 AC"/>
    <x v="20"/>
    <s v="R - 45 - Good to Very Good"/>
    <n v="4"/>
    <n v="3"/>
    <n v="1"/>
    <n v="10"/>
    <s v="2STY - 2 Story Building"/>
    <n v="3636"/>
    <n v="2396"/>
    <n v="2356"/>
    <n v="0"/>
    <x v="0"/>
    <n v="2396"/>
    <n v="250.78589315525878"/>
    <n v="45.52599199313871"/>
    <n v="662"/>
    <n v="70001"/>
    <n v="600883"/>
    <d v="2020-11-04T00:00:00"/>
    <n v="600883"/>
    <n v="165.26"/>
    <n v="0.30299999999999999"/>
    <x v="20"/>
    <n v="0"/>
    <n v="11"/>
    <n v="4"/>
  </r>
  <r>
    <x v="60"/>
    <x v="192"/>
    <x v="1"/>
    <s v="0.1500 AC"/>
    <x v="13"/>
    <s v="R - 30 - Average"/>
    <n v="3"/>
    <n v="2"/>
    <n v="1"/>
    <n v="7"/>
    <s v="2STY - 2 Story Building"/>
    <n v="1824"/>
    <n v="912"/>
    <n v="912"/>
    <n v="0"/>
    <x v="0"/>
    <n v="912"/>
    <n v="328.94736842105266"/>
    <n v="45.913682277318642"/>
    <n v="420"/>
    <n v="33748"/>
    <n v="300000"/>
    <d v="2021-06-30T00:00:00"/>
    <n v="235669"/>
    <n v="164.47"/>
    <n v="0.15"/>
    <x v="21"/>
    <n v="12"/>
    <n v="6"/>
    <n v="30"/>
  </r>
  <r>
    <x v="4"/>
    <x v="326"/>
    <x v="1"/>
    <s v="0.3030 AC"/>
    <x v="20"/>
    <s v="R - 45 - Good to Very Good"/>
    <n v="4"/>
    <n v="3"/>
    <n v="1"/>
    <n v="8"/>
    <s v="2STY - 2 Story Building"/>
    <n v="3779"/>
    <n v="2436"/>
    <n v="2401"/>
    <n v="0"/>
    <x v="0"/>
    <n v="2436"/>
    <n v="286.17487684729065"/>
    <n v="52.817554482721"/>
    <n v="850"/>
    <n v="70001"/>
    <n v="697122"/>
    <d v="2020-09-29T00:00:00"/>
    <n v="697122"/>
    <n v="184.47"/>
    <n v="0.30299999999999999"/>
    <x v="20"/>
    <n v="0"/>
    <n v="9"/>
    <n v="29"/>
  </r>
  <r>
    <x v="4"/>
    <x v="326"/>
    <x v="1"/>
    <s v="0.3335 AC"/>
    <x v="20"/>
    <s v="R - 45 - Good to Very Good"/>
    <n v="3"/>
    <n v="3"/>
    <n v="1"/>
    <n v="6"/>
    <s v="1STY - 1 Story Building"/>
    <n v="2620"/>
    <n v="2620"/>
    <n v="2620"/>
    <n v="1310"/>
    <x v="1"/>
    <n v="3930"/>
    <n v="158.66005089058524"/>
    <n v="42.921652121597603"/>
    <n v="976"/>
    <n v="70001"/>
    <n v="623534"/>
    <d v="2020-09-24T00:00:00"/>
    <n v="623534"/>
    <n v="237.99"/>
    <n v="0.33350000000000002"/>
    <x v="20"/>
    <n v="0"/>
    <n v="9"/>
    <n v="24"/>
  </r>
  <r>
    <x v="4"/>
    <x v="326"/>
    <x v="1"/>
    <s v="0.2826 AC"/>
    <x v="20"/>
    <s v="R - 45 - Good to Very Good"/>
    <n v="3"/>
    <n v="2"/>
    <n v="1"/>
    <n v="8"/>
    <s v="1STY - 1 Story Building"/>
    <n v="2876"/>
    <n v="2876"/>
    <n v="2876"/>
    <n v="0"/>
    <x v="0"/>
    <n v="2876"/>
    <n v="200.95236439499305"/>
    <n v="46.948527285334848"/>
    <n v="700"/>
    <n v="70001"/>
    <n v="577939"/>
    <d v="2020-10-16T00:00:00"/>
    <n v="577939"/>
    <n v="200.95"/>
    <n v="0.28260000000000002"/>
    <x v="20"/>
    <n v="0"/>
    <n v="10"/>
    <n v="16"/>
  </r>
  <r>
    <x v="4"/>
    <x v="326"/>
    <x v="1"/>
    <s v="0.2507 AC"/>
    <x v="20"/>
    <s v="R - 45 - Good to Very Good"/>
    <n v="4"/>
    <n v="3"/>
    <n v="1"/>
    <n v="9"/>
    <s v="2STY - 2 Story Building"/>
    <n v="3360"/>
    <n v="2108"/>
    <n v="1692"/>
    <n v="0"/>
    <x v="0"/>
    <n v="2108"/>
    <n v="284.29648956356738"/>
    <n v="54.878205121161216"/>
    <n v="812"/>
    <n v="70001"/>
    <n v="599297"/>
    <d v="2020-10-16T00:00:00"/>
    <n v="599297"/>
    <n v="178.36"/>
    <n v="0.25069999999999998"/>
    <x v="20"/>
    <n v="0"/>
    <n v="10"/>
    <n v="16"/>
  </r>
  <r>
    <x v="3"/>
    <x v="148"/>
    <x v="2"/>
    <s v="0.1900 AC"/>
    <x v="4"/>
    <s v="R - 35 - Average to Good"/>
    <n v="3"/>
    <n v="2"/>
    <n v="1"/>
    <n v="6"/>
    <s v="1STY - 1 Story Building"/>
    <n v="2586"/>
    <n v="2586"/>
    <n v="2586"/>
    <n v="0"/>
    <x v="0"/>
    <n v="2586"/>
    <n v="164.34648105181748"/>
    <n v="51.350828862790586"/>
    <n v="600"/>
    <n v="50000"/>
    <n v="425000"/>
    <d v="2021-02-26T00:00:00"/>
    <n v="355446"/>
    <n v="164.35"/>
    <n v="0.19"/>
    <x v="21"/>
    <n v="18"/>
    <n v="2"/>
    <n v="26"/>
  </r>
  <r>
    <x v="1"/>
    <x v="174"/>
    <x v="2"/>
    <s v="0.2500 AC"/>
    <x v="6"/>
    <s v="R - 40 - Good"/>
    <n v="4"/>
    <n v="2"/>
    <n v="1"/>
    <n v="9"/>
    <s v="2STY - 2 Story Building"/>
    <n v="3892"/>
    <n v="2173"/>
    <n v="1943"/>
    <n v="0"/>
    <x v="0"/>
    <n v="2173"/>
    <n v="294.11044638748274"/>
    <n v="58.687052341597798"/>
    <n v="704"/>
    <n v="0"/>
    <n v="639102"/>
    <d v="2021-06-14T00:00:00"/>
    <n v="503841"/>
    <n v="164.21"/>
    <n v="0.25"/>
    <x v="21"/>
    <n v="16"/>
    <n v="6"/>
    <n v="14"/>
  </r>
  <r>
    <x v="4"/>
    <x v="333"/>
    <x v="1"/>
    <s v="0.2152 AC"/>
    <x v="20"/>
    <s v="R - 45 - Good to Very Good"/>
    <n v="4"/>
    <n v="3"/>
    <n v="1"/>
    <n v="9"/>
    <s v="2STY - 2 Story Building"/>
    <n v="2857"/>
    <n v="1800"/>
    <n v="1422"/>
    <n v="0"/>
    <x v="0"/>
    <n v="1800"/>
    <n v="254.53722222222223"/>
    <n v="48.875776180186449"/>
    <n v="724"/>
    <n v="70001"/>
    <n v="458167"/>
    <d v="2020-11-04T00:00:00"/>
    <n v="458167"/>
    <n v="160.37"/>
    <n v="0.2152"/>
    <x v="20"/>
    <n v="0"/>
    <n v="11"/>
    <n v="4"/>
  </r>
  <r>
    <x v="0"/>
    <x v="101"/>
    <x v="0"/>
    <s v="0.2300 AC"/>
    <x v="1"/>
    <s v="R - 35 - Average to Good"/>
    <n v="3"/>
    <n v="2"/>
    <n v="1"/>
    <n v="7"/>
    <s v="2STY - 2 Story Building"/>
    <n v="1986"/>
    <n v="1394"/>
    <n v="1362"/>
    <n v="0"/>
    <x v="0"/>
    <n v="1394"/>
    <n v="233.8593974175036"/>
    <n v="32.538827005230161"/>
    <n v="730"/>
    <n v="45000"/>
    <n v="326000"/>
    <d v="2021-04-09T00:00:00"/>
    <n v="267562"/>
    <n v="164.15"/>
    <n v="0.23"/>
    <x v="21"/>
    <n v="21"/>
    <n v="4"/>
    <n v="9"/>
  </r>
  <r>
    <x v="4"/>
    <x v="333"/>
    <x v="1"/>
    <s v="0.2152 AC"/>
    <x v="20"/>
    <s v="R - 45 - Good to Very Good"/>
    <n v="3"/>
    <n v="3"/>
    <n v="1"/>
    <n v="6"/>
    <s v="1STY - 1 Story Building"/>
    <n v="2333"/>
    <n v="2333"/>
    <n v="2333"/>
    <n v="900"/>
    <x v="1"/>
    <n v="3233"/>
    <n v="159.23724095267553"/>
    <n v="54.918695232145716"/>
    <n v="631"/>
    <n v="70001"/>
    <n v="514814"/>
    <d v="2021-05-25T00:00:00"/>
    <n v="329460"/>
    <n v="220.67"/>
    <n v="0.2152"/>
    <x v="21"/>
    <n v="1"/>
    <n v="5"/>
    <n v="25"/>
  </r>
  <r>
    <x v="0"/>
    <x v="129"/>
    <x v="1"/>
    <s v="0.1900 AC"/>
    <x v="2"/>
    <s v="R - 30 - Average"/>
    <n v="3"/>
    <n v="2"/>
    <n v="0"/>
    <n v="5"/>
    <s v="1STY - 1 Story Building"/>
    <n v="1603"/>
    <n v="1603"/>
    <n v="1585"/>
    <n v="0"/>
    <x v="0"/>
    <n v="1603"/>
    <n v="164.06737367436057"/>
    <n v="31.777101155091586"/>
    <n v="440"/>
    <n v="45000"/>
    <n v="263000"/>
    <d v="2021-04-07T00:00:00"/>
    <n v="243298"/>
    <n v="164.07"/>
    <n v="0.19"/>
    <x v="21"/>
    <n v="19"/>
    <n v="4"/>
    <n v="7"/>
  </r>
  <r>
    <x v="4"/>
    <x v="333"/>
    <x v="1"/>
    <s v="0.2152 AC"/>
    <x v="20"/>
    <s v="R - 45 - Good to Very Good"/>
    <n v="3"/>
    <n v="3"/>
    <n v="1"/>
    <n v="6"/>
    <s v="1STY - 1 Story Building"/>
    <n v="2096"/>
    <n v="2096"/>
    <n v="2096"/>
    <n v="893"/>
    <x v="1"/>
    <n v="2989"/>
    <n v="159.89963198394111"/>
    <n v="50.98509597495741"/>
    <n v="662"/>
    <n v="70001"/>
    <n v="477940"/>
    <d v="2020-11-02T00:00:00"/>
    <n v="477940"/>
    <n v="228.02"/>
    <n v="0.2152"/>
    <x v="20"/>
    <n v="0"/>
    <n v="11"/>
    <n v="2"/>
  </r>
  <r>
    <x v="4"/>
    <x v="333"/>
    <x v="1"/>
    <s v="0.2320 AC"/>
    <x v="20"/>
    <s v="R - 45 - Good to Very Good"/>
    <n v="3"/>
    <n v="2"/>
    <n v="1"/>
    <n v="6"/>
    <s v="1STY - 1 Story Building"/>
    <n v="2179"/>
    <n v="2179"/>
    <n v="2179"/>
    <n v="0"/>
    <x v="0"/>
    <n v="2179"/>
    <n v="211.62459843965121"/>
    <n v="45.629690320129193"/>
    <n v="817"/>
    <n v="70001"/>
    <n v="461130"/>
    <d v="2020-12-22T00:00:00"/>
    <n v="461130"/>
    <n v="211.62"/>
    <n v="0.23200000000000001"/>
    <x v="20"/>
    <n v="0"/>
    <n v="12"/>
    <n v="22"/>
  </r>
  <r>
    <x v="4"/>
    <x v="268"/>
    <x v="1"/>
    <s v="0.2252 AC"/>
    <x v="7"/>
    <s v="R - 35 - Average to Good"/>
    <n v="4"/>
    <n v="2"/>
    <n v="1"/>
    <n v="7"/>
    <s v="2STY - 2 Story Building"/>
    <n v="2562"/>
    <n v="1348"/>
    <n v="1214"/>
    <n v="0"/>
    <x v="0"/>
    <n v="1348"/>
    <n v="311.57270029673589"/>
    <n v="42.814712603183452"/>
    <n v="640"/>
    <n v="45000"/>
    <n v="420000"/>
    <d v="2021-08-18T00:00:00"/>
    <n v="313817"/>
    <n v="163.93"/>
    <n v="0.22520000000000001"/>
    <x v="21"/>
    <n v="6"/>
    <n v="8"/>
    <n v="18"/>
  </r>
  <r>
    <x v="4"/>
    <x v="333"/>
    <x v="1"/>
    <s v="0.2497 AC"/>
    <x v="20"/>
    <s v="R - 45 - Good to Very Good"/>
    <n v="4"/>
    <n v="2"/>
    <n v="1"/>
    <n v="7"/>
    <s v="1STY - 1 Story Building"/>
    <n v="2560"/>
    <n v="2560"/>
    <n v="2560"/>
    <n v="0"/>
    <x v="0"/>
    <n v="2560"/>
    <n v="179.19296875000001"/>
    <n v="42.174944184628529"/>
    <n v="640"/>
    <n v="70001"/>
    <n v="458734"/>
    <d v="2020-11-19T00:00:00"/>
    <n v="458734"/>
    <n v="179.19"/>
    <n v="0.24970000000000001"/>
    <x v="20"/>
    <n v="0"/>
    <n v="11"/>
    <n v="19"/>
  </r>
  <r>
    <x v="0"/>
    <x v="283"/>
    <x v="0"/>
    <s v="0.1831 AC"/>
    <x v="20"/>
    <s v="R - 35 - Average to Good"/>
    <n v="3"/>
    <n v="2"/>
    <n v="0"/>
    <n v="6"/>
    <s v="1STY - 1 Story Building"/>
    <n v="1712"/>
    <n v="1712"/>
    <n v="1712"/>
    <n v="0"/>
    <x v="0"/>
    <n v="1712"/>
    <n v="163.49299065420561"/>
    <n v="35.093499916497784"/>
    <n v="640"/>
    <n v="33000"/>
    <n v="279900"/>
    <d v="2021-01-13T00:00:00"/>
    <n v="279900"/>
    <n v="163.49"/>
    <n v="0.18310000000000001"/>
    <x v="21"/>
    <n v="1"/>
    <n v="1"/>
    <n v="13"/>
  </r>
  <r>
    <x v="4"/>
    <x v="333"/>
    <x v="1"/>
    <s v="0.2891 AC"/>
    <x v="20"/>
    <s v="R - 45 - Good to Very Good"/>
    <n v="4"/>
    <n v="2"/>
    <n v="1"/>
    <n v="9"/>
    <s v="2STY - 2 Story Building"/>
    <n v="3311"/>
    <n v="1868"/>
    <n v="1443"/>
    <n v="0"/>
    <x v="0"/>
    <n v="1868"/>
    <n v="347.62473233404711"/>
    <n v="51.564590910837879"/>
    <n v="1247"/>
    <n v="70001"/>
    <n v="649363"/>
    <d v="2020-12-28T00:00:00"/>
    <n v="649363"/>
    <n v="196.12"/>
    <n v="0.28910000000000002"/>
    <x v="20"/>
    <n v="0"/>
    <n v="12"/>
    <n v="28"/>
  </r>
  <r>
    <x v="4"/>
    <x v="333"/>
    <x v="1"/>
    <s v="0.4450 AC"/>
    <x v="20"/>
    <s v="R - 45 - Good to Very Good"/>
    <n v="4"/>
    <n v="3"/>
    <n v="1"/>
    <n v="8"/>
    <s v="2STY - 2 Story Building"/>
    <n v="2891"/>
    <n v="1834"/>
    <n v="1422"/>
    <n v="0"/>
    <x v="0"/>
    <n v="1834"/>
    <n v="293.3713195201745"/>
    <n v="27.756781296107139"/>
    <n v="910"/>
    <n v="70001"/>
    <n v="538043"/>
    <d v="2020-11-02T00:00:00"/>
    <n v="538043"/>
    <n v="186.11"/>
    <n v="0.44500000000000001"/>
    <x v="20"/>
    <n v="0"/>
    <n v="11"/>
    <n v="2"/>
  </r>
  <r>
    <x v="4"/>
    <x v="333"/>
    <x v="1"/>
    <s v="0.3472 AC"/>
    <x v="20"/>
    <s v="R - 45 - Good to Very Good"/>
    <n v="4"/>
    <n v="2"/>
    <n v="1"/>
    <n v="9"/>
    <s v="2STY - 2 Story Building"/>
    <n v="2851"/>
    <n v="1830"/>
    <n v="1422"/>
    <n v="0"/>
    <x v="0"/>
    <n v="1830"/>
    <n v="266.58087431693991"/>
    <n v="32.256147038038534"/>
    <n v="724"/>
    <n v="70001"/>
    <n v="487843"/>
    <d v="2020-09-22T00:00:00"/>
    <n v="487843"/>
    <n v="171.11"/>
    <n v="0.34720000000000001"/>
    <x v="20"/>
    <n v="0"/>
    <n v="9"/>
    <n v="22"/>
  </r>
  <r>
    <x v="4"/>
    <x v="327"/>
    <x v="1"/>
    <s v="0.4700 AC"/>
    <x v="20"/>
    <s v="R - 40 - Good"/>
    <n v="4"/>
    <n v="2"/>
    <n v="1"/>
    <n v="7"/>
    <s v="2STY - 2 Story Building"/>
    <n v="3364"/>
    <n v="2314"/>
    <n v="2314"/>
    <n v="0"/>
    <x v="0"/>
    <n v="2314"/>
    <n v="230.08902333621435"/>
    <n v="26.005998085301766"/>
    <n v="840"/>
    <n v="60000"/>
    <n v="532426"/>
    <d v="2020-12-14T00:00:00"/>
    <n v="532426"/>
    <n v="158.27000000000001"/>
    <n v="0.47"/>
    <x v="20"/>
    <n v="0"/>
    <n v="12"/>
    <n v="14"/>
  </r>
  <r>
    <x v="0"/>
    <x v="100"/>
    <x v="0"/>
    <s v="0.2600 AC"/>
    <x v="1"/>
    <s v="R - 30 - Average"/>
    <n v="3"/>
    <n v="2"/>
    <n v="0"/>
    <n v="5"/>
    <s v="1STY - 1 Story Building"/>
    <n v="1684"/>
    <n v="1684"/>
    <n v="1596"/>
    <n v="0"/>
    <x v="0"/>
    <n v="1684"/>
    <n v="162.70783847980996"/>
    <n v="24.192978738433283"/>
    <n v="609"/>
    <n v="38500"/>
    <n v="274000"/>
    <d v="2021-03-29T00:00:00"/>
    <n v="236957"/>
    <n v="162.71"/>
    <n v="0.26"/>
    <x v="21"/>
    <n v="21"/>
    <n v="3"/>
    <n v="29"/>
  </r>
  <r>
    <x v="4"/>
    <x v="268"/>
    <x v="1"/>
    <s v="0.1689 AC"/>
    <x v="16"/>
    <s v="R - 35 - Average to Good"/>
    <n v="3"/>
    <n v="2"/>
    <n v="0"/>
    <n v="6"/>
    <s v="1STY - 1 Story Building"/>
    <n v="1740"/>
    <n v="1740"/>
    <n v="1740"/>
    <n v="0"/>
    <x v="0"/>
    <n v="1740"/>
    <n v="162.64367816091954"/>
    <n v="38.465281481590218"/>
    <n v="400"/>
    <n v="45000"/>
    <n v="283000"/>
    <d v="2021-01-04T00:00:00"/>
    <n v="284842"/>
    <n v="162.63999999999999"/>
    <n v="0.16889999999999999"/>
    <x v="21"/>
    <n v="7"/>
    <n v="1"/>
    <n v="4"/>
  </r>
  <r>
    <x v="4"/>
    <x v="207"/>
    <x v="1"/>
    <s v="0.5600 AC"/>
    <x v="14"/>
    <s v="R - 45 - Good to Very Good"/>
    <n v="4"/>
    <n v="4"/>
    <n v="0"/>
    <n v="6"/>
    <s v="2STY - 2 Story Building"/>
    <n v="3516"/>
    <n v="2244"/>
    <n v="2244"/>
    <n v="0"/>
    <x v="0"/>
    <n v="2244"/>
    <n v="254.01069518716577"/>
    <n v="23.366784730421092"/>
    <n v="660"/>
    <n v="72000"/>
    <n v="570000"/>
    <d v="2021-08-20T00:00:00"/>
    <n v="501928"/>
    <n v="162.12"/>
    <n v="0.56000000000000005"/>
    <x v="21"/>
    <n v="9"/>
    <n v="8"/>
    <n v="20"/>
  </r>
  <r>
    <x v="0"/>
    <x v="312"/>
    <x v="0"/>
    <s v="0.1738 AC"/>
    <x v="19"/>
    <s v="R - 35 - Average to Good"/>
    <n v="3"/>
    <n v="2"/>
    <n v="1"/>
    <n v="7"/>
    <s v="2STY - 2 Story Building"/>
    <n v="1728"/>
    <n v="864"/>
    <n v="864"/>
    <n v="0"/>
    <x v="0"/>
    <n v="864"/>
    <n v="324.07407407407408"/>
    <n v="36.984554193467261"/>
    <n v="420"/>
    <n v="50000"/>
    <n v="280000"/>
    <d v="2021-04-15T00:00:00"/>
    <n v="233645"/>
    <n v="162.04"/>
    <n v="0.17380000000000001"/>
    <x v="21"/>
    <n v="3"/>
    <n v="4"/>
    <n v="15"/>
  </r>
  <r>
    <x v="60"/>
    <x v="147"/>
    <x v="0"/>
    <s v="0.2000 AC"/>
    <x v="6"/>
    <s v="R - 35 - Average to Good"/>
    <n v="3"/>
    <n v="2"/>
    <n v="1"/>
    <n v="7"/>
    <s v="2STY - 2 Story Building"/>
    <n v="1746"/>
    <n v="882"/>
    <n v="864"/>
    <n v="0"/>
    <x v="0"/>
    <n v="882"/>
    <n v="320.29478458049886"/>
    <n v="32.42653810835629"/>
    <n v="400"/>
    <n v="40000"/>
    <n v="282500"/>
    <d v="2021-08-12T00:00:00"/>
    <n v="233178"/>
    <n v="161.80000000000001"/>
    <n v="0.2"/>
    <x v="21"/>
    <n v="16"/>
    <n v="8"/>
    <n v="12"/>
  </r>
  <r>
    <x v="4"/>
    <x v="327"/>
    <x v="1"/>
    <s v="0.2900 AC"/>
    <x v="20"/>
    <s v="R - 40 - Good"/>
    <n v="4"/>
    <n v="2"/>
    <n v="1"/>
    <n v="8"/>
    <s v="2STY - 2 Story Building"/>
    <n v="2528"/>
    <n v="1324"/>
    <n v="1204"/>
    <n v="0"/>
    <x v="0"/>
    <n v="1324"/>
    <n v="308.59667673716012"/>
    <n v="32.343972641778286"/>
    <n v="640"/>
    <n v="60000"/>
    <n v="408582"/>
    <d v="2021-04-21T00:00:00"/>
    <n v="292399"/>
    <n v="161.62"/>
    <n v="0.28999999999999998"/>
    <x v="21"/>
    <n v="1"/>
    <n v="4"/>
    <n v="21"/>
  </r>
  <r>
    <x v="3"/>
    <x v="124"/>
    <x v="0"/>
    <s v="0.1700 AC"/>
    <x v="4"/>
    <s v="R - 35 - Average to Good"/>
    <n v="3"/>
    <n v="2"/>
    <n v="0"/>
    <n v="6"/>
    <s v="1STY - 1 Story Building"/>
    <n v="1676"/>
    <n v="1676"/>
    <n v="1676"/>
    <n v="0"/>
    <x v="0"/>
    <n v="1676"/>
    <n v="161.09785202863961"/>
    <n v="36.460865337870679"/>
    <n v="420"/>
    <n v="36000"/>
    <n v="270000"/>
    <d v="2021-02-09T00:00:00"/>
    <n v="257446"/>
    <n v="161.1"/>
    <n v="0.17"/>
    <x v="21"/>
    <n v="18"/>
    <n v="2"/>
    <n v="9"/>
  </r>
  <r>
    <x v="4"/>
    <x v="279"/>
    <x v="1"/>
    <s v="0.1697 AC"/>
    <x v="17"/>
    <s v="R - 35 - Average to Good"/>
    <n v="4"/>
    <n v="2"/>
    <n v="1"/>
    <n v="7"/>
    <s v="2STY - 2 Story Building"/>
    <n v="2208"/>
    <n v="1224"/>
    <n v="984"/>
    <n v="0"/>
    <x v="0"/>
    <n v="1224"/>
    <n v="290.03267973856208"/>
    <n v="48.024034202852441"/>
    <n v="400"/>
    <n v="50000"/>
    <n v="355000"/>
    <d v="2021-10-07T00:00:00"/>
    <n v="290880"/>
    <n v="160.78"/>
    <n v="0.16969999999999999"/>
    <x v="21"/>
    <n v="5"/>
    <n v="10"/>
    <n v="7"/>
  </r>
  <r>
    <x v="4"/>
    <x v="327"/>
    <x v="1"/>
    <s v="0.1600 AC"/>
    <x v="20"/>
    <s v="R - 40 - Good"/>
    <n v="3"/>
    <n v="2"/>
    <n v="0"/>
    <n v="5"/>
    <s v="1STY - 1 Story Building"/>
    <n v="1513"/>
    <n v="1513"/>
    <n v="1513"/>
    <n v="0"/>
    <x v="0"/>
    <n v="1513"/>
    <n v="179.20356906807666"/>
    <n v="38.902519513314964"/>
    <n v="440"/>
    <n v="60000"/>
    <n v="271135"/>
    <d v="2020-12-21T00:00:00"/>
    <n v="271135"/>
    <n v="179.2"/>
    <n v="0.16"/>
    <x v="20"/>
    <n v="0"/>
    <n v="12"/>
    <n v="21"/>
  </r>
  <r>
    <x v="4"/>
    <x v="327"/>
    <x v="1"/>
    <s v="0.1300 AC"/>
    <x v="20"/>
    <s v="R - 40 - Good"/>
    <n v="3"/>
    <n v="2"/>
    <n v="0"/>
    <n v="6"/>
    <s v="1STY - 1 Story Building"/>
    <n v="1590"/>
    <n v="1590"/>
    <n v="1590"/>
    <n v="0"/>
    <x v="0"/>
    <n v="1590"/>
    <n v="187.49182389937107"/>
    <n v="52.643921734830826"/>
    <n v="440"/>
    <n v="60000"/>
    <n v="298112"/>
    <d v="2020-09-08T00:00:00"/>
    <n v="298112"/>
    <n v="187.49"/>
    <n v="0.13"/>
    <x v="20"/>
    <n v="0"/>
    <n v="9"/>
    <n v="8"/>
  </r>
  <r>
    <x v="37"/>
    <x v="336"/>
    <x v="1"/>
    <s v="0.7361 AC"/>
    <x v="20"/>
    <s v="R - 50 - Very Good"/>
    <n v="4"/>
    <n v="2"/>
    <n v="1"/>
    <n v="8"/>
    <s v="1STY - 1 Story Building"/>
    <n v="3079"/>
    <n v="3079"/>
    <n v="3072"/>
    <n v="0"/>
    <x v="0"/>
    <n v="3079"/>
    <n v="234.50048717115948"/>
    <n v="22.517944758623521"/>
    <n v="778"/>
    <n v="100000"/>
    <n v="722027"/>
    <d v="2020-09-22T00:00:00"/>
    <n v="722027"/>
    <n v="234.5"/>
    <n v="0.73609999999999998"/>
    <x v="20"/>
    <n v="0"/>
    <n v="9"/>
    <n v="22"/>
  </r>
  <r>
    <x v="0"/>
    <x v="283"/>
    <x v="0"/>
    <s v="0.2595 AC"/>
    <x v="18"/>
    <s v="R - 35 - Average to Good"/>
    <n v="4"/>
    <n v="3"/>
    <n v="1"/>
    <n v="6"/>
    <s v="2STY - 2 Story Building"/>
    <n v="2924"/>
    <n v="1632"/>
    <n v="1292"/>
    <n v="0"/>
    <x v="0"/>
    <n v="1632"/>
    <n v="287.99019607843138"/>
    <n v="41.578864490057342"/>
    <n v="670"/>
    <n v="33000"/>
    <n v="470000"/>
    <d v="2021-09-15T00:00:00"/>
    <n v="423715"/>
    <n v="160.74"/>
    <n v="0.25950000000000001"/>
    <x v="21"/>
    <n v="4"/>
    <n v="9"/>
    <n v="15"/>
  </r>
  <r>
    <x v="37"/>
    <x v="336"/>
    <x v="1"/>
    <s v="1.3856 AC"/>
    <x v="20"/>
    <s v="R - 50 - Very Good"/>
    <n v="4"/>
    <n v="3"/>
    <n v="1"/>
    <n v="9"/>
    <s v="2STY - 2 Story Building"/>
    <n v="3577"/>
    <n v="2246"/>
    <n v="2210"/>
    <n v="0"/>
    <x v="0"/>
    <n v="2246"/>
    <n v="308.56411398040962"/>
    <n v="11.482314086699454"/>
    <n v="684"/>
    <n v="140000"/>
    <n v="693035"/>
    <d v="2020-09-29T00:00:00"/>
    <n v="693035"/>
    <n v="193.75"/>
    <n v="1.3855999999999999"/>
    <x v="20"/>
    <n v="0"/>
    <n v="9"/>
    <n v="29"/>
  </r>
  <r>
    <x v="37"/>
    <x v="336"/>
    <x v="1"/>
    <s v="0.7355 AC"/>
    <x v="20"/>
    <s v="R - 50 - Very Good"/>
    <n v="5"/>
    <n v="3"/>
    <n v="1"/>
    <n v="10"/>
    <s v="2STY - 2 Story Building"/>
    <n v="4132"/>
    <n v="2410"/>
    <n v="2402"/>
    <n v="0"/>
    <x v="0"/>
    <n v="2410"/>
    <n v="331.08423236514523"/>
    <n v="24.904910922462371"/>
    <n v="684"/>
    <n v="100000"/>
    <n v="797913"/>
    <d v="2020-11-06T00:00:00"/>
    <n v="797913"/>
    <n v="193.11"/>
    <n v="0.73550000000000004"/>
    <x v="20"/>
    <n v="0"/>
    <n v="11"/>
    <n v="6"/>
  </r>
  <r>
    <x v="3"/>
    <x v="213"/>
    <x v="1"/>
    <s v="0.1400 AC"/>
    <x v="9"/>
    <s v="R - 30 - Average"/>
    <n v="3"/>
    <n v="2"/>
    <n v="1"/>
    <n v="6"/>
    <s v="2STY - 2 Story Building"/>
    <n v="1714"/>
    <n v="1098"/>
    <n v="1080"/>
    <n v="0"/>
    <x v="0"/>
    <n v="1098"/>
    <n v="250.45537340619308"/>
    <n v="45.093795093795087"/>
    <n v="400"/>
    <n v="39999"/>
    <n v="275000"/>
    <d v="2021-09-13T00:00:00"/>
    <n v="220657"/>
    <n v="160.44"/>
    <n v="0.14000000000000001"/>
    <x v="21"/>
    <n v="14"/>
    <n v="9"/>
    <n v="13"/>
  </r>
  <r>
    <x v="60"/>
    <x v="321"/>
    <x v="1"/>
    <s v="0.1438 AC"/>
    <x v="3"/>
    <s v="R - 35 - Average to Good"/>
    <n v="4"/>
    <n v="2"/>
    <n v="1"/>
    <n v="7"/>
    <s v="2STY - 2 Story Building"/>
    <n v="1998"/>
    <n v="1188"/>
    <n v="918"/>
    <n v="0"/>
    <x v="0"/>
    <n v="1188"/>
    <n v="269.36026936026934"/>
    <n v="51.086155524137567"/>
    <n v="420"/>
    <n v="40000"/>
    <n v="320000"/>
    <d v="2021-07-08T00:00:00"/>
    <n v="252403"/>
    <n v="160.16"/>
    <n v="0.14380000000000001"/>
    <x v="21"/>
    <n v="2"/>
    <n v="7"/>
    <n v="8"/>
  </r>
  <r>
    <x v="0"/>
    <x v="334"/>
    <x v="0"/>
    <s v="0.1797 AC"/>
    <x v="20"/>
    <s v="R - 35 - Average to Good"/>
    <n v="4"/>
    <n v="2"/>
    <n v="1"/>
    <n v="9"/>
    <s v="2STY - 2 Story Building"/>
    <n v="2638"/>
    <n v="1354"/>
    <n v="1284"/>
    <n v="0"/>
    <x v="0"/>
    <n v="1354"/>
    <n v="231.90546528803546"/>
    <n v="40.11379030350043"/>
    <n v="434"/>
    <n v="48000"/>
    <n v="314000"/>
    <d v="2020-12-22T00:00:00"/>
    <n v="309271"/>
    <n v="119.03"/>
    <n v="0.1797"/>
    <x v="20"/>
    <n v="0"/>
    <n v="12"/>
    <n v="22"/>
  </r>
  <r>
    <x v="0"/>
    <x v="284"/>
    <x v="1"/>
    <s v="0.2324 AC"/>
    <x v="17"/>
    <s v="R - 35 - Average to Good"/>
    <n v="3"/>
    <n v="2"/>
    <n v="1"/>
    <n v="7"/>
    <s v="2STY - 2 Story Building"/>
    <n v="2284"/>
    <n v="1158"/>
    <n v="1126"/>
    <n v="0"/>
    <x v="0"/>
    <n v="1158"/>
    <n v="315.19861830742661"/>
    <n v="36.055279757360815"/>
    <n v="440"/>
    <n v="30000"/>
    <n v="365000"/>
    <d v="2021-06-23T00:00:00"/>
    <n v="278238"/>
    <n v="159.81"/>
    <n v="0.2324"/>
    <x v="21"/>
    <n v="5"/>
    <n v="6"/>
    <n v="23"/>
  </r>
  <r>
    <x v="0"/>
    <x v="334"/>
    <x v="0"/>
    <s v="0.1799 AC"/>
    <x v="20"/>
    <s v="R - 35 - Average to Good"/>
    <n v="3"/>
    <n v="2"/>
    <n v="0"/>
    <n v="5"/>
    <s v="1STY - 1 Story Building"/>
    <n v="1553"/>
    <n v="1553"/>
    <n v="1553"/>
    <n v="0"/>
    <x v="0"/>
    <n v="1553"/>
    <n v="178.85189954925949"/>
    <n v="35.444265281548617"/>
    <n v="400"/>
    <n v="48000"/>
    <n v="277757"/>
    <d v="2020-12-18T00:00:00"/>
    <n v="277757"/>
    <n v="178.85"/>
    <n v="0.1799"/>
    <x v="20"/>
    <n v="0"/>
    <n v="12"/>
    <n v="18"/>
  </r>
  <r>
    <x v="4"/>
    <x v="333"/>
    <x v="1"/>
    <s v="0.3215 AC"/>
    <x v="20"/>
    <s v="R - 45 - Good to Very Good"/>
    <n v="4"/>
    <n v="2"/>
    <n v="1"/>
    <n v="8"/>
    <s v="2STY - 2 Story Building"/>
    <n v="3395"/>
    <n v="1944"/>
    <n v="1451"/>
    <n v="0"/>
    <x v="0"/>
    <n v="1944"/>
    <n v="278.99639917695475"/>
    <n v="38.728083892794764"/>
    <n v="755"/>
    <n v="70001"/>
    <n v="542369"/>
    <d v="2021-04-28T00:00:00"/>
    <n v="384928"/>
    <n v="159.76"/>
    <n v="0.32150000000000001"/>
    <x v="21"/>
    <n v="1"/>
    <n v="4"/>
    <n v="28"/>
  </r>
  <r>
    <x v="0"/>
    <x v="334"/>
    <x v="0"/>
    <s v="0.1898 AC"/>
    <x v="20"/>
    <s v="R - 35 - Average to Good"/>
    <n v="3"/>
    <n v="2"/>
    <n v="0"/>
    <n v="6"/>
    <s v="1STY - 1 Story Building"/>
    <n v="1417"/>
    <n v="1417"/>
    <n v="1417"/>
    <n v="0"/>
    <x v="0"/>
    <n v="1417"/>
    <n v="169.06139731827804"/>
    <n v="28.97545238765662"/>
    <n v="427"/>
    <n v="48000"/>
    <n v="239560"/>
    <d v="2020-10-16T00:00:00"/>
    <n v="239560"/>
    <n v="169.06"/>
    <n v="0.1898"/>
    <x v="20"/>
    <n v="0"/>
    <n v="10"/>
    <n v="16"/>
  </r>
  <r>
    <x v="0"/>
    <x v="334"/>
    <x v="0"/>
    <s v="0.1729 AC"/>
    <x v="20"/>
    <s v="R - 35 - Average to Good"/>
    <n v="4"/>
    <n v="2"/>
    <n v="1"/>
    <n v="7"/>
    <s v="2STY - 2 Story Building"/>
    <n v="2038"/>
    <n v="1133"/>
    <n v="1028"/>
    <n v="0"/>
    <x v="0"/>
    <n v="1133"/>
    <n v="234.24977934686672"/>
    <n v="35.239215861225432"/>
    <n v="417"/>
    <n v="48000"/>
    <n v="265405"/>
    <d v="2020-12-02T00:00:00"/>
    <n v="265405"/>
    <n v="130.22999999999999"/>
    <n v="0.1729"/>
    <x v="20"/>
    <n v="0"/>
    <n v="12"/>
    <n v="2"/>
  </r>
  <r>
    <x v="0"/>
    <x v="334"/>
    <x v="0"/>
    <s v="0.1725 AC"/>
    <x v="20"/>
    <s v="R - 35 - Average to Good"/>
    <n v="4"/>
    <n v="2"/>
    <n v="1"/>
    <n v="8"/>
    <s v="2STY - 2 Story Building"/>
    <n v="2038"/>
    <n v="1133"/>
    <n v="1028"/>
    <n v="0"/>
    <x v="0"/>
    <n v="1133"/>
    <n v="247.24360105913505"/>
    <n v="37.280179928401274"/>
    <n v="417"/>
    <n v="48000"/>
    <n v="280127"/>
    <d v="2020-09-11T00:00:00"/>
    <n v="280127"/>
    <n v="137.44999999999999"/>
    <n v="0.17249999999999999"/>
    <x v="20"/>
    <n v="0"/>
    <n v="9"/>
    <n v="11"/>
  </r>
  <r>
    <x v="0"/>
    <x v="334"/>
    <x v="0"/>
    <s v="0.1498 AC"/>
    <x v="20"/>
    <s v="R - 35 - Average to Good"/>
    <n v="3"/>
    <n v="2"/>
    <n v="1"/>
    <n v="7"/>
    <s v="2STY - 2 Story Building"/>
    <n v="2038"/>
    <n v="1133"/>
    <n v="1028"/>
    <n v="0"/>
    <x v="0"/>
    <n v="1133"/>
    <n v="243.4368932038835"/>
    <n v="42.268479184367038"/>
    <n v="417"/>
    <n v="48000"/>
    <n v="275814"/>
    <d v="2020-09-03T00:00:00"/>
    <n v="275814"/>
    <n v="135.34"/>
    <n v="0.14979999999999999"/>
    <x v="20"/>
    <n v="0"/>
    <n v="9"/>
    <n v="3"/>
  </r>
  <r>
    <x v="0"/>
    <x v="334"/>
    <x v="0"/>
    <s v="0.1533 AC"/>
    <x v="20"/>
    <s v="R - 35 - Average to Good"/>
    <n v="3"/>
    <n v="2"/>
    <n v="0"/>
    <n v="5"/>
    <s v="1STY - 1 Story Building"/>
    <n v="1276"/>
    <n v="1276"/>
    <n v="1276"/>
    <n v="0"/>
    <x v="0"/>
    <n v="1276"/>
    <n v="179.50940438871473"/>
    <n v="34.301084736950244"/>
    <n v="440"/>
    <n v="48000"/>
    <n v="229054"/>
    <d v="2020-09-02T00:00:00"/>
    <n v="229054"/>
    <n v="179.51"/>
    <n v="0.15329999999999999"/>
    <x v="20"/>
    <n v="0"/>
    <n v="9"/>
    <n v="2"/>
  </r>
  <r>
    <x v="0"/>
    <x v="334"/>
    <x v="0"/>
    <s v="0.1498 AC"/>
    <x v="20"/>
    <s v="R - 35 - Average to Good"/>
    <n v="3"/>
    <n v="2"/>
    <n v="0"/>
    <n v="6"/>
    <s v="1STY - 1 Story Building"/>
    <n v="1484"/>
    <n v="1484"/>
    <n v="1484"/>
    <n v="0"/>
    <x v="0"/>
    <n v="1484"/>
    <n v="169.57816711590297"/>
    <n v="38.565960613539204"/>
    <n v="400"/>
    <n v="48000"/>
    <n v="251654"/>
    <d v="2020-09-24T00:00:00"/>
    <n v="251654"/>
    <n v="169.58"/>
    <n v="0.14979999999999999"/>
    <x v="20"/>
    <n v="0"/>
    <n v="9"/>
    <n v="24"/>
  </r>
  <r>
    <x v="0"/>
    <x v="334"/>
    <x v="0"/>
    <s v="0.1498 AC"/>
    <x v="20"/>
    <s v="R - 35 - Average to Good"/>
    <n v="3"/>
    <n v="2"/>
    <n v="1"/>
    <n v="7"/>
    <s v="2STY - 2 Story Building"/>
    <n v="1728"/>
    <n v="864"/>
    <n v="864"/>
    <n v="0"/>
    <x v="0"/>
    <n v="864"/>
    <n v="288.53819444444446"/>
    <n v="38.204750502966306"/>
    <n v="420"/>
    <n v="48000"/>
    <n v="249297"/>
    <d v="2020-09-15T00:00:00"/>
    <n v="249297"/>
    <n v="144.27000000000001"/>
    <n v="0.14979999999999999"/>
    <x v="20"/>
    <n v="0"/>
    <n v="9"/>
    <n v="15"/>
  </r>
  <r>
    <x v="0"/>
    <x v="340"/>
    <x v="0"/>
    <s v="0.2196 AC"/>
    <x v="20"/>
    <s v="R - 35 - Average to Good"/>
    <n v="4"/>
    <n v="2"/>
    <n v="1"/>
    <n v="1"/>
    <s v="2STY - 2 Story Building"/>
    <n v="2904"/>
    <n v="1452"/>
    <n v="1452"/>
    <n v="0"/>
    <x v="0"/>
    <n v="1452"/>
    <n v="228.98278236914601"/>
    <n v="34.757556522335463"/>
    <n v="640"/>
    <n v="50000"/>
    <n v="332483"/>
    <d v="2020-11-04T00:00:00"/>
    <n v="332483"/>
    <n v="114.49"/>
    <n v="0.21959999999999999"/>
    <x v="20"/>
    <n v="0"/>
    <n v="11"/>
    <n v="4"/>
  </r>
  <r>
    <x v="0"/>
    <x v="340"/>
    <x v="0"/>
    <s v="0.1693 AC"/>
    <x v="20"/>
    <s v="R - 35 - Average to Good"/>
    <n v="4"/>
    <n v="2"/>
    <n v="1"/>
    <n v="9"/>
    <s v="1STY - 1 Story Building"/>
    <n v="1571"/>
    <n v="1571"/>
    <n v="1553"/>
    <n v="0"/>
    <x v="0"/>
    <n v="1571"/>
    <n v="180.69637173774666"/>
    <n v="38.492913888929564"/>
    <n v="400"/>
    <n v="50000"/>
    <n v="283874"/>
    <d v="2020-12-28T00:00:00"/>
    <n v="283874"/>
    <n v="180.7"/>
    <n v="0.16930000000000001"/>
    <x v="20"/>
    <n v="0"/>
    <n v="12"/>
    <n v="28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319.44444444444446"/>
    <n v="45.2577725304998"/>
    <n v="420"/>
    <n v="0"/>
    <n v="276000"/>
    <d v="2021-06-03T00:00:00"/>
    <n v="232657"/>
    <n v="159.72"/>
    <n v="0.14000000000000001"/>
    <x v="21"/>
    <n v="17"/>
    <n v="6"/>
    <n v="3"/>
  </r>
  <r>
    <x v="4"/>
    <x v="152"/>
    <x v="1"/>
    <s v="0.1400 AC"/>
    <x v="8"/>
    <s v="R - 30 - Average"/>
    <n v="3"/>
    <n v="2"/>
    <n v="1"/>
    <n v="7"/>
    <s v="2STY - 2 Story Building"/>
    <n v="1728"/>
    <n v="864"/>
    <n v="864"/>
    <n v="0"/>
    <x v="0"/>
    <n v="864"/>
    <n v="318.28703703703701"/>
    <n v="45.093795093795087"/>
    <n v="420"/>
    <n v="0"/>
    <n v="275000"/>
    <d v="2021-09-14T00:00:00"/>
    <n v="243980"/>
    <n v="159.13999999999999"/>
    <n v="0.14000000000000001"/>
    <x v="21"/>
    <n v="15"/>
    <n v="9"/>
    <n v="14"/>
  </r>
  <r>
    <x v="4"/>
    <x v="217"/>
    <x v="1"/>
    <s v="0.2100 AC"/>
    <x v="14"/>
    <s v="R - 35 - Average to Good"/>
    <n v="4"/>
    <n v="2"/>
    <n v="1"/>
    <n v="8"/>
    <s v="2STY - 2 Story Building"/>
    <n v="2612"/>
    <n v="1378"/>
    <n v="1234"/>
    <n v="0"/>
    <x v="0"/>
    <n v="1378"/>
    <n v="301.16110304789549"/>
    <n v="45.367090821636275"/>
    <n v="670"/>
    <n v="45000"/>
    <n v="415000"/>
    <d v="2021-07-16T00:00:00"/>
    <n v="318722"/>
    <n v="158.88"/>
    <n v="0.21"/>
    <x v="21"/>
    <n v="9"/>
    <n v="7"/>
    <n v="16"/>
  </r>
  <r>
    <x v="4"/>
    <x v="215"/>
    <x v="1"/>
    <s v="0.1500 AC"/>
    <x v="13"/>
    <s v="R - 30 - Average"/>
    <n v="3"/>
    <n v="2"/>
    <n v="0"/>
    <n v="6"/>
    <s v="1STY - 1 Story Building"/>
    <n v="1751"/>
    <n v="1751"/>
    <n v="1751"/>
    <n v="0"/>
    <x v="0"/>
    <n v="1751"/>
    <n v="158.76641918903485"/>
    <n v="42.546678910315272"/>
    <n v="420"/>
    <n v="44999"/>
    <n v="278000"/>
    <d v="2021-08-24T00:00:00"/>
    <n v="249219"/>
    <n v="158.77000000000001"/>
    <n v="0.15"/>
    <x v="21"/>
    <n v="12"/>
    <n v="8"/>
    <n v="24"/>
  </r>
  <r>
    <x v="0"/>
    <x v="340"/>
    <x v="0"/>
    <s v="0.2261 AC"/>
    <x v="20"/>
    <s v="R - 35 - Average to Good"/>
    <n v="3"/>
    <n v="2"/>
    <n v="1"/>
    <n v="6"/>
    <s v="2STY - 2 Story Building"/>
    <n v="1728"/>
    <n v="864"/>
    <n v="864"/>
    <n v="0"/>
    <x v="0"/>
    <n v="864"/>
    <n v="317.41435185185185"/>
    <n v="27.845297898773836"/>
    <n v="420"/>
    <n v="50000"/>
    <n v="274246"/>
    <d v="2021-02-12T00:00:00"/>
    <n v="236864"/>
    <n v="158.71"/>
    <n v="0.2261"/>
    <x v="21"/>
    <n v="1"/>
    <n v="2"/>
    <n v="12"/>
  </r>
  <r>
    <x v="4"/>
    <x v="325"/>
    <x v="1"/>
    <s v="0.1779 AC"/>
    <x v="20"/>
    <s v="R - 40 - Good"/>
    <n v="4"/>
    <n v="2"/>
    <n v="1"/>
    <n v="8"/>
    <s v="2STY - 2 Story Building"/>
    <n v="2548"/>
    <n v="1344"/>
    <n v="1204"/>
    <n v="0"/>
    <x v="0"/>
    <n v="1344"/>
    <n v="300.67113095238096"/>
    <n v="52.146742090019721"/>
    <n v="640"/>
    <n v="70001"/>
    <n v="404102"/>
    <d v="2021-03-01T00:00:00"/>
    <n v="348407"/>
    <n v="158.6"/>
    <n v="0.1779"/>
    <x v="21"/>
    <n v="1"/>
    <n v="3"/>
    <n v="1"/>
  </r>
  <r>
    <x v="0"/>
    <x v="283"/>
    <x v="0"/>
    <s v="0.1578 AC"/>
    <x v="20"/>
    <s v="R - 35 - Average to Good"/>
    <n v="3"/>
    <n v="2"/>
    <n v="1"/>
    <n v="6"/>
    <s v="2STY - 2 Story Building"/>
    <n v="1728"/>
    <n v="864"/>
    <n v="864"/>
    <n v="0"/>
    <x v="0"/>
    <n v="864"/>
    <n v="317.02662037037038"/>
    <n v="39.848740894368269"/>
    <n v="420"/>
    <n v="33000"/>
    <n v="273911"/>
    <d v="2021-03-16T00:00:00"/>
    <n v="213683"/>
    <n v="158.51"/>
    <n v="0.1578"/>
    <x v="21"/>
    <n v="1"/>
    <n v="3"/>
    <n v="16"/>
  </r>
  <r>
    <x v="3"/>
    <x v="285"/>
    <x v="0"/>
    <s v="0.1433 AC"/>
    <x v="17"/>
    <s v="R - 40 - Good"/>
    <n v="4"/>
    <n v="2"/>
    <n v="1"/>
    <n v="8"/>
    <s v="2STY - 2 Story Building"/>
    <n v="2588"/>
    <n v="1344"/>
    <n v="1244"/>
    <n v="0"/>
    <x v="0"/>
    <n v="1344"/>
    <n v="305.0595238095238"/>
    <n v="65.682518261342082"/>
    <n v="400"/>
    <n v="60000"/>
    <n v="410000"/>
    <d v="2021-09-24T00:00:00"/>
    <n v="365940"/>
    <n v="158.41999999999999"/>
    <n v="0.14330000000000001"/>
    <x v="21"/>
    <n v="5"/>
    <n v="9"/>
    <n v="24"/>
  </r>
  <r>
    <x v="0"/>
    <x v="340"/>
    <x v="0"/>
    <s v="0.1855 AC"/>
    <x v="20"/>
    <s v="R - 35 - Average to Good"/>
    <n v="4"/>
    <n v="2"/>
    <n v="1"/>
    <n v="8"/>
    <s v="2STY - 2 Story Building"/>
    <n v="2045"/>
    <n v="1132"/>
    <n v="1028"/>
    <n v="0"/>
    <x v="0"/>
    <n v="1132"/>
    <n v="238.29416961130741"/>
    <n v="33.383207225402764"/>
    <n v="416"/>
    <n v="50000"/>
    <n v="269749"/>
    <d v="2020-11-30T00:00:00"/>
    <n v="269749"/>
    <n v="131.91"/>
    <n v="0.1855"/>
    <x v="20"/>
    <n v="0"/>
    <n v="11"/>
    <n v="30"/>
  </r>
  <r>
    <x v="3"/>
    <x v="124"/>
    <x v="0"/>
    <s v="0.2200 AC"/>
    <x v="4"/>
    <s v="R - 35 - Average to Good"/>
    <n v="3"/>
    <n v="2"/>
    <n v="1"/>
    <n v="8"/>
    <s v="2STY - 2 Story Building"/>
    <n v="2048"/>
    <n v="1035"/>
    <n v="1013"/>
    <n v="0"/>
    <x v="0"/>
    <n v="1035"/>
    <n v="313.04347826086956"/>
    <n v="33.809166040571"/>
    <n v="441"/>
    <n v="0"/>
    <n v="324000"/>
    <d v="2021-06-04T00:00:00"/>
    <n v="261318"/>
    <n v="158.19999999999999"/>
    <n v="0.22"/>
    <x v="21"/>
    <n v="18"/>
    <n v="6"/>
    <n v="4"/>
  </r>
  <r>
    <x v="0"/>
    <x v="340"/>
    <x v="0"/>
    <s v="0.1844 AC"/>
    <x v="20"/>
    <s v="R - 35 - Average to Good"/>
    <n v="4"/>
    <n v="2"/>
    <n v="1"/>
    <n v="7"/>
    <s v="2STY - 2 Story Building"/>
    <n v="2080"/>
    <n v="1040"/>
    <n v="1040"/>
    <n v="0"/>
    <x v="0"/>
    <n v="1040"/>
    <n v="288.78750000000002"/>
    <n v="37.390643767591115"/>
    <n v="400"/>
    <n v="50000"/>
    <n v="300339"/>
    <d v="2020-12-15T00:00:00"/>
    <n v="300339"/>
    <n v="144.38999999999999"/>
    <n v="0.18440000000000001"/>
    <x v="20"/>
    <n v="0"/>
    <n v="12"/>
    <n v="15"/>
  </r>
  <r>
    <x v="4"/>
    <x v="184"/>
    <x v="1"/>
    <s v="0.1000 AC"/>
    <x v="5"/>
    <s v="R - 30 - Average"/>
    <n v="3"/>
    <n v="2"/>
    <n v="1"/>
    <n v="5"/>
    <s v="2STY - 2 Story Building"/>
    <n v="1348"/>
    <n v="777"/>
    <n v="571"/>
    <n v="0"/>
    <x v="0"/>
    <n v="777"/>
    <n v="274.13127413127415"/>
    <n v="48.89807162534435"/>
    <n v="420"/>
    <n v="35001"/>
    <n v="213000"/>
    <d v="2021-03-10T00:00:00"/>
    <n v="185332"/>
    <n v="158.01"/>
    <n v="0.1"/>
    <x v="21"/>
    <n v="17"/>
    <n v="3"/>
    <n v="10"/>
  </r>
  <r>
    <x v="4"/>
    <x v="209"/>
    <x v="1"/>
    <s v="0.2100 AC"/>
    <x v="9"/>
    <s v="R - 35 - Average to Good"/>
    <n v="4"/>
    <n v="2"/>
    <n v="1"/>
    <n v="8"/>
    <s v="2STY - 2 Story Building"/>
    <n v="2570"/>
    <n v="1338"/>
    <n v="1232"/>
    <n v="0"/>
    <x v="0"/>
    <n v="1338"/>
    <n v="302.69058295964123"/>
    <n v="44.273907910271546"/>
    <n v="670"/>
    <n v="44998"/>
    <n v="405000"/>
    <d v="2021-10-21T00:00:00"/>
    <n v="316401"/>
    <n v="157.59"/>
    <n v="0.21"/>
    <x v="21"/>
    <n v="14"/>
    <n v="10"/>
    <n v="21"/>
  </r>
  <r>
    <x v="0"/>
    <x v="340"/>
    <x v="0"/>
    <s v="0.2698 AC"/>
    <x v="20"/>
    <s v="R - 35 - Average to Good"/>
    <n v="4"/>
    <n v="2"/>
    <n v="1"/>
    <n v="7"/>
    <s v="2STY - 2 Story Building"/>
    <n v="2080"/>
    <n v="1040"/>
    <n v="1040"/>
    <n v="0"/>
    <x v="0"/>
    <n v="1040"/>
    <n v="279.94807692307694"/>
    <n v="24.773137398651247"/>
    <n v="400"/>
    <n v="50000"/>
    <n v="291146"/>
    <d v="2020-12-15T00:00:00"/>
    <n v="291146"/>
    <n v="139.97"/>
    <n v="0.26979999999999998"/>
    <x v="20"/>
    <n v="0"/>
    <n v="12"/>
    <n v="15"/>
  </r>
  <r>
    <x v="0"/>
    <x v="340"/>
    <x v="0"/>
    <s v="0.1973 AC"/>
    <x v="20"/>
    <s v="R - 35 - Average to Good"/>
    <n v="3"/>
    <n v="2"/>
    <n v="1"/>
    <n v="6"/>
    <s v="2STY - 2 Story Building"/>
    <n v="1728"/>
    <n v="864"/>
    <n v="864"/>
    <n v="0"/>
    <x v="0"/>
    <n v="864"/>
    <n v="314.76273148148147"/>
    <n v="31.643323526934086"/>
    <n v="420"/>
    <n v="50000"/>
    <n v="271955"/>
    <d v="2021-01-15T00:00:00"/>
    <n v="253466"/>
    <n v="157.38"/>
    <n v="0.1973"/>
    <x v="21"/>
    <n v="1"/>
    <n v="1"/>
    <n v="15"/>
  </r>
  <r>
    <x v="0"/>
    <x v="340"/>
    <x v="0"/>
    <s v="0.2466 AC"/>
    <x v="20"/>
    <s v="R - 35 - Average to Good"/>
    <n v="3"/>
    <n v="2"/>
    <n v="0"/>
    <n v="6"/>
    <s v="1STY - 1 Story Building"/>
    <n v="1780"/>
    <n v="1780"/>
    <n v="1780"/>
    <n v="0"/>
    <x v="0"/>
    <n v="1780"/>
    <n v="179.92865168539325"/>
    <n v="29.815313795627883"/>
    <n v="400"/>
    <n v="50000"/>
    <n v="320273"/>
    <d v="2020-12-28T00:00:00"/>
    <n v="320273"/>
    <n v="179.93"/>
    <n v="0.24660000000000001"/>
    <x v="20"/>
    <n v="0"/>
    <n v="12"/>
    <n v="28"/>
  </r>
  <r>
    <x v="0"/>
    <x v="340"/>
    <x v="0"/>
    <s v="0.2310 AC"/>
    <x v="20"/>
    <s v="R - 35 - Average to Good"/>
    <n v="3"/>
    <n v="2"/>
    <n v="1"/>
    <n v="6"/>
    <s v="2STY - 2 Story Building"/>
    <n v="1728"/>
    <n v="864"/>
    <n v="864"/>
    <n v="0"/>
    <x v="0"/>
    <n v="864"/>
    <n v="300.19791666666669"/>
    <n v="25.776358627598295"/>
    <n v="462"/>
    <n v="50000"/>
    <n v="259371"/>
    <d v="2020-11-23T00:00:00"/>
    <n v="259371"/>
    <n v="150.1"/>
    <n v="0.23100000000000001"/>
    <x v="20"/>
    <n v="0"/>
    <n v="11"/>
    <n v="23"/>
  </r>
  <r>
    <x v="0"/>
    <x v="329"/>
    <x v="1"/>
    <s v="0.1615 AC"/>
    <x v="20"/>
    <s v="R - 35 - Average to Good"/>
    <n v="3"/>
    <n v="2"/>
    <n v="0"/>
    <n v="5"/>
    <s v="1STY - 1 Story Building"/>
    <n v="1532"/>
    <n v="1532"/>
    <n v="1532"/>
    <n v="0"/>
    <x v="0"/>
    <n v="1532"/>
    <n v="156.95169712793734"/>
    <n v="34.179395986319712"/>
    <n v="400"/>
    <n v="40000"/>
    <n v="240450"/>
    <d v="2021-02-01T00:00:00"/>
    <n v="223752"/>
    <n v="156.94999999999999"/>
    <n v="0.1615"/>
    <x v="21"/>
    <n v="1"/>
    <n v="2"/>
    <n v="1"/>
  </r>
  <r>
    <x v="0"/>
    <x v="340"/>
    <x v="0"/>
    <s v="0.1812 AC"/>
    <x v="20"/>
    <s v="R - 35 - Average to Good"/>
    <n v="3"/>
    <n v="2"/>
    <n v="0"/>
    <n v="6"/>
    <s v="1STY - 1 Story Building"/>
    <n v="1309"/>
    <n v="1309"/>
    <n v="1309"/>
    <n v="0"/>
    <x v="0"/>
    <n v="1309"/>
    <n v="188.35217723453019"/>
    <n v="31.236633848012534"/>
    <n v="427"/>
    <n v="50000"/>
    <n v="246553"/>
    <d v="2020-11-20T00:00:00"/>
    <n v="246553"/>
    <n v="188.35"/>
    <n v="0.1812"/>
    <x v="20"/>
    <n v="0"/>
    <n v="11"/>
    <n v="20"/>
  </r>
  <r>
    <x v="0"/>
    <x v="340"/>
    <x v="0"/>
    <s v="0.1840 AC"/>
    <x v="20"/>
    <s v="R - 35 - Average to Good"/>
    <n v="4"/>
    <n v="2"/>
    <n v="1"/>
    <n v="9"/>
    <s v="2STY - 2 Story Building"/>
    <n v="2560"/>
    <n v="1328"/>
    <n v="1232"/>
    <n v="0"/>
    <x v="0"/>
    <n v="1328"/>
    <n v="224.96234939759037"/>
    <n v="37.273675490078652"/>
    <n v="400"/>
    <n v="50000"/>
    <n v="298750"/>
    <d v="2020-12-09T00:00:00"/>
    <n v="298750"/>
    <n v="116.7"/>
    <n v="0.184"/>
    <x v="20"/>
    <n v="0"/>
    <n v="12"/>
    <n v="9"/>
  </r>
  <r>
    <x v="0"/>
    <x v="340"/>
    <x v="0"/>
    <s v="0.1755 AC"/>
    <x v="20"/>
    <s v="R - 35 - Average to Good"/>
    <n v="3"/>
    <n v="2"/>
    <n v="0"/>
    <n v="6"/>
    <s v="1STY - 1 Story Building"/>
    <n v="1740"/>
    <n v="1740"/>
    <n v="1740"/>
    <n v="0"/>
    <x v="0"/>
    <n v="1740"/>
    <n v="160.34482758620689"/>
    <n v="36.495491040945588"/>
    <n v="440"/>
    <n v="50000"/>
    <n v="279000"/>
    <d v="2020-10-20T00:00:00"/>
    <n v="276000"/>
    <n v="160.34"/>
    <n v="0.17549999999999999"/>
    <x v="20"/>
    <n v="0"/>
    <n v="10"/>
    <n v="20"/>
  </r>
  <r>
    <x v="0"/>
    <x v="340"/>
    <x v="0"/>
    <s v="0.1643 AC"/>
    <x v="20"/>
    <s v="R - 35 - Average to Good"/>
    <n v="3"/>
    <n v="2"/>
    <n v="1"/>
    <n v="7"/>
    <s v="1STY - 1 Story Building"/>
    <n v="1728"/>
    <n v="864"/>
    <n v="864"/>
    <n v="0"/>
    <x v="0"/>
    <n v="864"/>
    <n v="289.30671296296299"/>
    <n v="34.925836688134034"/>
    <n v="420"/>
    <n v="50000"/>
    <n v="249961"/>
    <d v="2020-12-08T00:00:00"/>
    <n v="249961"/>
    <n v="144.65"/>
    <n v="0.1643"/>
    <x v="20"/>
    <n v="0"/>
    <n v="12"/>
    <n v="8"/>
  </r>
  <r>
    <x v="88"/>
    <x v="340"/>
    <x v="0"/>
    <s v="0.1600 AC"/>
    <x v="20"/>
    <s v="R - 35 - Average to Good"/>
    <n v="3"/>
    <n v="2"/>
    <n v="1"/>
    <n v="7"/>
    <s v="2STY - 2 Story Building"/>
    <n v="2056"/>
    <n v="1028"/>
    <n v="1028"/>
    <n v="0"/>
    <x v="0"/>
    <n v="1028"/>
    <n v="242.30544747081711"/>
    <n v="35.739497245179059"/>
    <n v="420"/>
    <n v="50000"/>
    <n v="249090"/>
    <d v="2020-12-22T00:00:00"/>
    <n v="249090"/>
    <n v="121.15"/>
    <n v="0.16"/>
    <x v="20"/>
    <n v="0"/>
    <n v="12"/>
    <n v="22"/>
  </r>
  <r>
    <x v="0"/>
    <x v="340"/>
    <x v="0"/>
    <s v="0.1607 AC"/>
    <x v="20"/>
    <s v="R - 35 - Average to Good"/>
    <n v="3"/>
    <n v="2"/>
    <n v="0"/>
    <n v="6"/>
    <s v="1STY - 1 Story Building"/>
    <n v="1309"/>
    <n v="1309"/>
    <n v="1309"/>
    <n v="0"/>
    <x v="0"/>
    <n v="1309"/>
    <n v="187.69824293353705"/>
    <n v="35.099110125981198"/>
    <n v="427"/>
    <n v="50000"/>
    <n v="245697"/>
    <d v="2020-11-09T00:00:00"/>
    <n v="245697"/>
    <n v="187.7"/>
    <n v="0.16070000000000001"/>
    <x v="20"/>
    <n v="0"/>
    <n v="11"/>
    <n v="9"/>
  </r>
  <r>
    <x v="0"/>
    <x v="340"/>
    <x v="0"/>
    <s v="0.1498 AC"/>
    <x v="20"/>
    <s v="R - 35 - Average to Good"/>
    <n v="3"/>
    <n v="2"/>
    <n v="0"/>
    <n v="5"/>
    <s v="1STY - 1 Story Building"/>
    <n v="1522"/>
    <n v="1522"/>
    <n v="1522"/>
    <n v="0"/>
    <x v="0"/>
    <n v="1522"/>
    <n v="171.36662286465179"/>
    <n v="39.970649571329268"/>
    <n v="400"/>
    <n v="50000"/>
    <n v="260820"/>
    <d v="2020-11-03T00:00:00"/>
    <n v="260820"/>
    <n v="171.37"/>
    <n v="0.14979999999999999"/>
    <x v="20"/>
    <n v="0"/>
    <n v="11"/>
    <n v="3"/>
  </r>
  <r>
    <x v="0"/>
    <x v="340"/>
    <x v="0"/>
    <s v="0.1498 AC"/>
    <x v="20"/>
    <s v="R - 35 - Average to Good"/>
    <n v="4"/>
    <n v="2"/>
    <n v="1"/>
    <n v="8"/>
    <s v="1STY - 1 Story Building"/>
    <n v="2056"/>
    <n v="1028"/>
    <n v="1028"/>
    <n v="0"/>
    <x v="0"/>
    <n v="1028"/>
    <n v="279.93482490272373"/>
    <n v="44.101195226938643"/>
    <n v="420"/>
    <n v="50000"/>
    <n v="287773"/>
    <d v="2020-12-17T00:00:00"/>
    <n v="282773"/>
    <n v="139.97"/>
    <n v="0.14979999999999999"/>
    <x v="20"/>
    <n v="0"/>
    <n v="12"/>
    <n v="17"/>
  </r>
  <r>
    <x v="0"/>
    <x v="340"/>
    <x v="0"/>
    <s v="0.1498 AC"/>
    <x v="20"/>
    <s v="R - 35 - Average to Good"/>
    <n v="3"/>
    <n v="2"/>
    <n v="0"/>
    <n v="6"/>
    <s v="1STY - 1 Story Building"/>
    <n v="1316"/>
    <n v="1316"/>
    <n v="1316"/>
    <n v="0"/>
    <x v="0"/>
    <n v="1316"/>
    <n v="190.94224924012158"/>
    <n v="38.508645135662981"/>
    <n v="400"/>
    <n v="50000"/>
    <n v="251280"/>
    <d v="2020-10-29T00:00:00"/>
    <n v="251280"/>
    <n v="190.94"/>
    <n v="0.14979999999999999"/>
    <x v="20"/>
    <n v="0"/>
    <n v="10"/>
    <n v="29"/>
  </r>
  <r>
    <x v="0"/>
    <x v="338"/>
    <x v="1"/>
    <s v="0.1617 AC"/>
    <x v="20"/>
    <s v="R - 35 - Average to Good"/>
    <n v="3"/>
    <n v="2"/>
    <n v="1"/>
    <n v="6"/>
    <s v="2STY - 2 Story Building"/>
    <n v="1728"/>
    <n v="864"/>
    <n v="864"/>
    <n v="0"/>
    <x v="0"/>
    <n v="864"/>
    <n v="320.6087962962963"/>
    <n v="39.327042278636142"/>
    <n v="420"/>
    <n v="30000"/>
    <n v="277006"/>
    <d v="2020-11-23T00:00:00"/>
    <n v="277006"/>
    <n v="160.30000000000001"/>
    <n v="0.16170000000000001"/>
    <x v="20"/>
    <n v="0"/>
    <n v="11"/>
    <n v="23"/>
  </r>
  <r>
    <x v="0"/>
    <x v="143"/>
    <x v="0"/>
    <s v="0.1500 AC"/>
    <x v="4"/>
    <s v="R - 30 - Average"/>
    <n v="3"/>
    <n v="2"/>
    <n v="1"/>
    <n v="6"/>
    <s v="2STY - 2 Story Building"/>
    <n v="1600"/>
    <n v="808"/>
    <n v="792"/>
    <n v="0"/>
    <x v="0"/>
    <n v="808"/>
    <n v="309.40594059405942"/>
    <n v="38.261401897765531"/>
    <n v="420"/>
    <n v="0"/>
    <n v="250000"/>
    <d v="2021-04-30T00:00:00"/>
    <n v="204184"/>
    <n v="156.25"/>
    <n v="0.15"/>
    <x v="21"/>
    <n v="18"/>
    <n v="4"/>
    <n v="30"/>
  </r>
  <r>
    <x v="4"/>
    <x v="166"/>
    <x v="1"/>
    <s v="0.1700 AC"/>
    <x v="6"/>
    <s v="R - 30 - Average"/>
    <n v="3"/>
    <n v="2"/>
    <n v="2"/>
    <n v="5"/>
    <s v="2STY - 2 Story Building"/>
    <n v="1728"/>
    <n v="864"/>
    <n v="864"/>
    <n v="0"/>
    <x v="0"/>
    <n v="864"/>
    <n v="312.5"/>
    <n v="36.460865337870679"/>
    <n v="441"/>
    <n v="45000"/>
    <n v="270000"/>
    <d v="2021-03-31T00:00:00"/>
    <n v="235817"/>
    <n v="156.25"/>
    <n v="0.17"/>
    <x v="21"/>
    <n v="16"/>
    <n v="3"/>
    <n v="31"/>
  </r>
  <r>
    <x v="20"/>
    <x v="130"/>
    <x v="1"/>
    <s v="0.1300 AC"/>
    <x v="4"/>
    <s v="R - 30 - Average"/>
    <n v="3"/>
    <n v="2"/>
    <n v="1"/>
    <n v="5"/>
    <s v="2STY - 2 Story Building"/>
    <n v="1728"/>
    <n v="864"/>
    <n v="864"/>
    <n v="0"/>
    <x v="0"/>
    <n v="864"/>
    <n v="312.5"/>
    <n v="47.679593134138585"/>
    <n v="420"/>
    <n v="45000"/>
    <n v="270000"/>
    <d v="2021-10-14T00:00:00"/>
    <n v="217095"/>
    <n v="156.25"/>
    <n v="0.13"/>
    <x v="21"/>
    <n v="18"/>
    <n v="10"/>
    <n v="14"/>
  </r>
  <r>
    <x v="0"/>
    <x v="312"/>
    <x v="0"/>
    <s v="0.1546 AC"/>
    <x v="20"/>
    <s v="R - 35 - Average to Good"/>
    <n v="3"/>
    <n v="2"/>
    <n v="0"/>
    <n v="5"/>
    <s v="1STY - 1 Story Building"/>
    <n v="1574"/>
    <n v="1574"/>
    <n v="1574"/>
    <n v="0"/>
    <x v="0"/>
    <n v="1574"/>
    <n v="156.09466327827192"/>
    <n v="36.483409895734958"/>
    <n v="400"/>
    <n v="50000"/>
    <n v="245693"/>
    <d v="2021-01-05T00:00:00"/>
    <n v="245693"/>
    <n v="156.09"/>
    <n v="0.15459999999999999"/>
    <x v="21"/>
    <n v="1"/>
    <n v="1"/>
    <n v="5"/>
  </r>
  <r>
    <x v="3"/>
    <x v="309"/>
    <x v="0"/>
    <s v="0.2671 AC"/>
    <x v="20"/>
    <s v="R - 45 - Good to Very Good"/>
    <n v="4"/>
    <n v="3"/>
    <n v="1"/>
    <n v="9"/>
    <s v="2STY - 2 Story Building"/>
    <n v="3720"/>
    <n v="2180"/>
    <n v="2180"/>
    <n v="0"/>
    <x v="0"/>
    <n v="2180"/>
    <n v="265.73899082568806"/>
    <n v="49.79090451844953"/>
    <n v="660"/>
    <n v="49998"/>
    <n v="579311"/>
    <d v="2021-05-18T00:00:00"/>
    <n v="358746"/>
    <n v="155.72999999999999"/>
    <n v="0.2671"/>
    <x v="21"/>
    <n v="1"/>
    <n v="5"/>
    <n v="18"/>
  </r>
  <r>
    <x v="0"/>
    <x v="338"/>
    <x v="1"/>
    <s v="0.1619 AC"/>
    <x v="20"/>
    <s v="R - 35 - Average to Good"/>
    <n v="4"/>
    <n v="3"/>
    <n v="1"/>
    <n v="7"/>
    <s v="2STY - 2 Story Building"/>
    <n v="2038"/>
    <n v="1132"/>
    <n v="1028"/>
    <n v="815"/>
    <x v="1"/>
    <n v="1947"/>
    <n v="159.26707755521315"/>
    <n v="43.970078685671929"/>
    <n v="420"/>
    <n v="30000"/>
    <n v="310093"/>
    <d v="2021-03-02T00:00:00"/>
    <n v="263401"/>
    <n v="152.16"/>
    <n v="0.16189999999999999"/>
    <x v="21"/>
    <n v="1"/>
    <n v="3"/>
    <n v="2"/>
  </r>
  <r>
    <x v="3"/>
    <x v="249"/>
    <x v="1"/>
    <s v="0.2400 AC"/>
    <x v="15"/>
    <s v="R - 35 - Average to Good"/>
    <n v="3"/>
    <n v="2"/>
    <n v="1"/>
    <n v="6"/>
    <s v="2STY - 2 Story Building"/>
    <n v="2053"/>
    <n v="1258"/>
    <n v="897"/>
    <n v="0"/>
    <x v="0"/>
    <n v="1258"/>
    <n v="254.1343402225755"/>
    <n v="30.580521120293849"/>
    <n v="441"/>
    <n v="0"/>
    <n v="319701"/>
    <d v="2021-07-27T00:00:00"/>
    <n v="247267"/>
    <n v="155.72"/>
    <n v="0.24"/>
    <x v="21"/>
    <n v="8"/>
    <n v="7"/>
    <n v="27"/>
  </r>
  <r>
    <x v="0"/>
    <x v="91"/>
    <x v="0"/>
    <s v="0.2600 AC"/>
    <x v="1"/>
    <s v="R - 35 - Average to Good"/>
    <n v="4"/>
    <n v="3"/>
    <n v="1"/>
    <n v="8"/>
    <s v="2STY - 2 Story Building"/>
    <n v="2639"/>
    <n v="1375"/>
    <n v="1251"/>
    <n v="650"/>
    <x v="1"/>
    <n v="2025"/>
    <n v="190.12345679012347"/>
    <n v="33.993783993783993"/>
    <n v="630"/>
    <n v="40000"/>
    <n v="385000"/>
    <d v="2020-10-13T00:00:00"/>
    <n v="308060"/>
    <n v="145.88999999999999"/>
    <n v="0.26"/>
    <x v="20"/>
    <n v="20"/>
    <n v="10"/>
    <n v="13"/>
  </r>
  <r>
    <x v="0"/>
    <x v="92"/>
    <x v="0"/>
    <s v="0.1900 AC"/>
    <x v="1"/>
    <s v="R - 35 - Average to Good"/>
    <n v="3"/>
    <n v="2"/>
    <n v="0"/>
    <n v="6"/>
    <s v="1STY - 1 Story Building"/>
    <n v="1550"/>
    <n v="1550"/>
    <n v="1514"/>
    <n v="0"/>
    <x v="0"/>
    <n v="1550"/>
    <n v="161.29032258064515"/>
    <n v="30.20636991928858"/>
    <n v="500"/>
    <n v="40000"/>
    <n v="250000"/>
    <d v="2020-10-28T00:00:00"/>
    <n v="232801"/>
    <n v="161.29"/>
    <n v="0.19"/>
    <x v="20"/>
    <n v="20"/>
    <n v="10"/>
    <n v="28"/>
  </r>
  <r>
    <x v="0"/>
    <x v="92"/>
    <x v="0"/>
    <s v="0.2700 AC"/>
    <x v="1"/>
    <s v="R - 35 - Average to Good"/>
    <n v="3"/>
    <n v="3"/>
    <n v="0"/>
    <n v="5"/>
    <s v="ATM - Atrium Ranch Building"/>
    <n v="1694"/>
    <n v="1694"/>
    <n v="1608"/>
    <n v="290"/>
    <x v="1"/>
    <n v="1984"/>
    <n v="133.56854838709677"/>
    <n v="22.531714450906367"/>
    <n v="400"/>
    <n v="40000"/>
    <n v="265000"/>
    <d v="2020-11-30T00:00:00"/>
    <n v="249153"/>
    <n v="156.43"/>
    <n v="0.27"/>
    <x v="20"/>
    <n v="20"/>
    <n v="11"/>
    <n v="30"/>
  </r>
  <r>
    <x v="0"/>
    <x v="93"/>
    <x v="0"/>
    <s v="0.2700 AC"/>
    <x v="1"/>
    <s v="R - 35 - Average to Good"/>
    <n v="3"/>
    <n v="2"/>
    <n v="0"/>
    <n v="5"/>
    <s v="1STY - 1 Story Building"/>
    <n v="1450"/>
    <n v="1450"/>
    <n v="1450"/>
    <n v="870"/>
    <x v="1"/>
    <n v="2320"/>
    <n v="112.06896551724138"/>
    <n v="22.106587763153417"/>
    <n v="361"/>
    <n v="40000"/>
    <n v="260000"/>
    <d v="2021-01-04T00:00:00"/>
    <n v="227812"/>
    <n v="179.31"/>
    <n v="0.27"/>
    <x v="21"/>
    <n v="21"/>
    <n v="1"/>
    <n v="4"/>
  </r>
  <r>
    <x v="0"/>
    <x v="329"/>
    <x v="1"/>
    <s v="0.1509 AC"/>
    <x v="20"/>
    <s v="R - 35 - Average to Good"/>
    <n v="4"/>
    <n v="2"/>
    <n v="1"/>
    <n v="7"/>
    <s v="2STY - 2 Story Building"/>
    <n v="1996"/>
    <n v="1111"/>
    <n v="1007"/>
    <n v="0"/>
    <x v="0"/>
    <n v="1111"/>
    <n v="279.28982898289831"/>
    <n v="47.205441973199065"/>
    <n v="646"/>
    <n v="40000"/>
    <n v="310291"/>
    <d v="2021-03-12T00:00:00"/>
    <n v="242718"/>
    <n v="155.46"/>
    <n v="0.15090000000000001"/>
    <x v="21"/>
    <n v="1"/>
    <n v="3"/>
    <n v="12"/>
  </r>
  <r>
    <x v="0"/>
    <x v="101"/>
    <x v="0"/>
    <s v="0.2800 AC"/>
    <x v="0"/>
    <s v="R - 35 - Average to Good"/>
    <n v="3"/>
    <n v="3"/>
    <n v="0"/>
    <n v="6"/>
    <s v="1STY - 1 Story Building"/>
    <n v="1588"/>
    <n v="1588"/>
    <n v="1576"/>
    <n v="1300"/>
    <x v="1"/>
    <n v="2888"/>
    <n v="108.03324099722991"/>
    <n v="25.58048012593467"/>
    <n v="682"/>
    <n v="49500"/>
    <n v="312000"/>
    <d v="2021-05-07T00:00:00"/>
    <n v="252135"/>
    <n v="196.47"/>
    <n v="0.28000000000000003"/>
    <x v="21"/>
    <n v="20"/>
    <n v="5"/>
    <n v="7"/>
  </r>
  <r>
    <x v="4"/>
    <x v="217"/>
    <x v="1"/>
    <s v="0.2100 AC"/>
    <x v="11"/>
    <s v="R - 35 - Average to Good"/>
    <n v="4"/>
    <n v="2"/>
    <n v="1"/>
    <n v="8"/>
    <s v="2STY - 2 Story Building"/>
    <n v="2536"/>
    <n v="1318"/>
    <n v="1242"/>
    <n v="0"/>
    <x v="0"/>
    <n v="1318"/>
    <n v="298.93778452200303"/>
    <n v="43.071406707770343"/>
    <n v="420"/>
    <n v="45000"/>
    <n v="394000"/>
    <d v="2021-06-04T00:00:00"/>
    <n v="310907"/>
    <n v="155.36000000000001"/>
    <n v="0.21"/>
    <x v="21"/>
    <n v="11"/>
    <n v="6"/>
    <n v="4"/>
  </r>
  <r>
    <x v="0"/>
    <x v="102"/>
    <x v="0"/>
    <s v="0.2800 AC"/>
    <x v="0"/>
    <s v="R - 35 - Average to Good"/>
    <n v="3"/>
    <n v="2"/>
    <n v="0"/>
    <n v="7"/>
    <s v="1STY - 1 Story Building"/>
    <n v="1650"/>
    <n v="1650"/>
    <n v="1650"/>
    <n v="0"/>
    <x v="0"/>
    <n v="1650"/>
    <n v="157.5151515151515"/>
    <n v="21.308867899776988"/>
    <n v="688"/>
    <n v="55000"/>
    <n v="259900"/>
    <d v="2020-10-02T00:00:00"/>
    <n v="234103"/>
    <n v="157.52000000000001"/>
    <n v="0.28000000000000003"/>
    <x v="20"/>
    <n v="19"/>
    <n v="10"/>
    <n v="2"/>
  </r>
  <r>
    <x v="60"/>
    <x v="127"/>
    <x v="0"/>
    <s v="0.1500 AC"/>
    <x v="4"/>
    <s v="R - 30 - Average"/>
    <n v="3"/>
    <n v="2"/>
    <n v="0"/>
    <n v="5"/>
    <s v="2STY - 2 Story Building"/>
    <n v="1512"/>
    <n v="956"/>
    <n v="0"/>
    <n v="0"/>
    <x v="0"/>
    <n v="956"/>
    <n v="245.29288702928869"/>
    <n v="35.889194980104072"/>
    <n v="400"/>
    <n v="0"/>
    <n v="234500"/>
    <d v="2021-09-30T00:00:00"/>
    <n v="198725"/>
    <n v="155.09"/>
    <n v="0.15"/>
    <x v="21"/>
    <n v="18"/>
    <n v="9"/>
    <n v="30"/>
  </r>
  <r>
    <x v="0"/>
    <x v="102"/>
    <x v="0"/>
    <s v="0.2400 AC"/>
    <x v="1"/>
    <s v="R - 35 - Average to Good"/>
    <n v="4"/>
    <n v="2"/>
    <n v="1"/>
    <n v="8"/>
    <s v="2STY - 2 Story Building"/>
    <n v="2270"/>
    <n v="1247"/>
    <n v="1247"/>
    <n v="873"/>
    <x v="1"/>
    <n v="2120"/>
    <n v="165.04716981132074"/>
    <n v="33.469161310070405"/>
    <n v="506"/>
    <n v="55000"/>
    <n v="349900"/>
    <d v="2021-02-01T00:00:00"/>
    <n v="285740"/>
    <n v="154.13999999999999"/>
    <n v="0.24"/>
    <x v="21"/>
    <n v="21"/>
    <n v="2"/>
    <n v="1"/>
  </r>
  <r>
    <x v="2"/>
    <x v="103"/>
    <x v="0"/>
    <s v="0.1700 AC"/>
    <x v="4"/>
    <s v="R - 35 - Average to Good"/>
    <n v="3"/>
    <n v="2"/>
    <n v="1"/>
    <n v="7"/>
    <s v="2STY - 2 Story Building"/>
    <n v="2624"/>
    <n v="1394"/>
    <n v="1302"/>
    <n v="0"/>
    <x v="0"/>
    <n v="1394"/>
    <n v="203.01291248206599"/>
    <n v="38.216388483768156"/>
    <n v="420"/>
    <n v="45000"/>
    <n v="283000"/>
    <d v="2020-12-02T00:00:00"/>
    <n v="252241"/>
    <n v="107.85"/>
    <n v="0.17"/>
    <x v="20"/>
    <n v="17"/>
    <n v="12"/>
    <n v="2"/>
  </r>
  <r>
    <x v="2"/>
    <x v="103"/>
    <x v="0"/>
    <s v="0.1700 AC"/>
    <x v="0"/>
    <s v="R - 35 - Average to Good"/>
    <n v="4"/>
    <n v="2"/>
    <n v="1"/>
    <n v="9"/>
    <s v="2STY - 2 Story Building"/>
    <n v="2582"/>
    <n v="1386"/>
    <n v="1268"/>
    <n v="0"/>
    <x v="0"/>
    <n v="1386"/>
    <n v="7.215007215007215E-4"/>
    <n v="1.3504024199211364E-4"/>
    <n v="420"/>
    <n v="45000"/>
    <n v="1"/>
    <d v="2020-09-17T00:00:00"/>
    <n v="248631"/>
    <n v="0"/>
    <n v="0.17"/>
    <x v="20"/>
    <n v="19"/>
    <n v="9"/>
    <n v="17"/>
  </r>
  <r>
    <x v="2"/>
    <x v="104"/>
    <x v="0"/>
    <s v="0.1700 AC"/>
    <x v="0"/>
    <s v="R - 35 - Average to Good"/>
    <n v="3"/>
    <n v="3"/>
    <n v="0"/>
    <n v="6"/>
    <s v="1STY - 1 Story Building"/>
    <n v="1568"/>
    <n v="1568"/>
    <n v="1548"/>
    <n v="1032"/>
    <x v="1"/>
    <n v="2600"/>
    <n v="115.38461538461539"/>
    <n v="40.512072597634088"/>
    <n v="400"/>
    <n v="45000"/>
    <n v="300000"/>
    <d v="2021-04-14T00:00:00"/>
    <n v="239118"/>
    <n v="191.33"/>
    <n v="0.17"/>
    <x v="21"/>
    <n v="20"/>
    <n v="4"/>
    <n v="14"/>
  </r>
  <r>
    <x v="2"/>
    <x v="107"/>
    <x v="0"/>
    <s v="0.2500 AC"/>
    <x v="2"/>
    <s v="R - 35 - Average to Good"/>
    <n v="3"/>
    <n v="3"/>
    <n v="1"/>
    <n v="6"/>
    <s v="1STY - 1 Story Building"/>
    <n v="2459"/>
    <n v="2459"/>
    <n v="2397"/>
    <n v="600"/>
    <x v="1"/>
    <n v="3059"/>
    <n v="138.93429225237006"/>
    <n v="39.026629935720848"/>
    <n v="624"/>
    <n v="50000"/>
    <n v="425000"/>
    <d v="2021-05-27T00:00:00"/>
    <n v="382184"/>
    <n v="172.83"/>
    <n v="0.25"/>
    <x v="21"/>
    <n v="19"/>
    <n v="5"/>
    <n v="27"/>
  </r>
  <r>
    <x v="2"/>
    <x v="107"/>
    <x v="0"/>
    <s v="0.3500 AC"/>
    <x v="4"/>
    <s v="R - 35 - Average to Good"/>
    <n v="4"/>
    <n v="3"/>
    <n v="0"/>
    <n v="7"/>
    <s v="1STY - 1 Story Building"/>
    <n v="1972"/>
    <n v="1972"/>
    <n v="1936"/>
    <n v="1428"/>
    <x v="1"/>
    <n v="3400"/>
    <n v="125.29411764705883"/>
    <n v="27.941755214482491"/>
    <n v="704"/>
    <n v="50000"/>
    <n v="426000"/>
    <d v="2020-12-30T00:00:00"/>
    <n v="341087"/>
    <n v="216.02"/>
    <n v="0.35"/>
    <x v="20"/>
    <n v="17"/>
    <n v="12"/>
    <n v="30"/>
  </r>
  <r>
    <x v="2"/>
    <x v="107"/>
    <x v="0"/>
    <s v="0.2400 AC"/>
    <x v="5"/>
    <s v="R - 35 - Average to Good"/>
    <n v="3"/>
    <n v="3"/>
    <n v="1"/>
    <n v="7"/>
    <s v="1STY - 1 Story Building"/>
    <n v="2323"/>
    <n v="2323"/>
    <n v="2287"/>
    <n v="1320"/>
    <x v="1"/>
    <n v="3643"/>
    <n v="115.28959648641229"/>
    <n v="40.174471992653814"/>
    <n v="774"/>
    <n v="50000"/>
    <n v="420000"/>
    <d v="2021-01-26T00:00:00"/>
    <n v="378393"/>
    <n v="180.8"/>
    <n v="0.24"/>
    <x v="21"/>
    <n v="17"/>
    <n v="1"/>
    <n v="26"/>
  </r>
  <r>
    <x v="0"/>
    <x v="187"/>
    <x v="0"/>
    <s v="0.1800 AC"/>
    <x v="15"/>
    <s v="R - 30 - Average"/>
    <n v="3"/>
    <n v="2"/>
    <n v="1"/>
    <n v="6"/>
    <s v="2STY - 2 Story Building"/>
    <n v="2000"/>
    <n v="1268"/>
    <n v="788"/>
    <n v="0"/>
    <x v="0"/>
    <n v="1268"/>
    <n v="244.47949526813881"/>
    <n v="39.536781961024388"/>
    <n v="630"/>
    <n v="0"/>
    <n v="310000"/>
    <d v="2021-05-14T00:00:00"/>
    <n v="277831"/>
    <n v="155"/>
    <n v="0.18"/>
    <x v="21"/>
    <n v="8"/>
    <n v="5"/>
    <n v="14"/>
  </r>
  <r>
    <x v="2"/>
    <x v="110"/>
    <x v="0"/>
    <s v="0.3100 AC"/>
    <x v="1"/>
    <s v="R - 35 - Average to Good"/>
    <n v="4"/>
    <n v="4"/>
    <n v="1"/>
    <n v="8"/>
    <s v="2STY - 2 Story Building"/>
    <n v="3314"/>
    <n v="1982"/>
    <n v="1962"/>
    <n v="1775"/>
    <x v="1"/>
    <n v="3757"/>
    <n v="135.74660633484163"/>
    <n v="37.767706389407266"/>
    <n v="620"/>
    <n v="55000"/>
    <n v="510000"/>
    <d v="2021-02-09T00:00:00"/>
    <n v="415976"/>
    <n v="153.88999999999999"/>
    <n v="0.31"/>
    <x v="21"/>
    <n v="21"/>
    <n v="2"/>
    <n v="9"/>
  </r>
  <r>
    <x v="0"/>
    <x v="338"/>
    <x v="1"/>
    <s v="0.1558 AC"/>
    <x v="20"/>
    <s v="R - 35 - Average to Good"/>
    <n v="3"/>
    <n v="2"/>
    <n v="1"/>
    <n v="6"/>
    <s v="2STY - 2 Story Building"/>
    <n v="1728"/>
    <n v="864"/>
    <n v="864"/>
    <n v="0"/>
    <x v="0"/>
    <n v="864"/>
    <n v="309.43402777777777"/>
    <n v="39.393674167276686"/>
    <n v="420"/>
    <n v="30000"/>
    <n v="267351"/>
    <d v="2021-01-21T00:00:00"/>
    <n v="247579"/>
    <n v="154.72"/>
    <n v="0.15579999999999999"/>
    <x v="21"/>
    <n v="1"/>
    <n v="1"/>
    <n v="21"/>
  </r>
  <r>
    <x v="4"/>
    <x v="301"/>
    <x v="1"/>
    <s v="0.1779 AC"/>
    <x v="20"/>
    <s v="R - 40 - Good"/>
    <n v="4"/>
    <n v="3"/>
    <n v="1"/>
    <n v="8"/>
    <s v="2STY - 2 Story Building"/>
    <n v="3221"/>
    <n v="1813"/>
    <n v="1408"/>
    <n v="0"/>
    <x v="0"/>
    <n v="1813"/>
    <n v="274.85934914506345"/>
    <n v="64.304963891043911"/>
    <n v="748"/>
    <n v="70001"/>
    <n v="498320"/>
    <d v="2021-04-13T00:00:00"/>
    <n v="355561"/>
    <n v="154.71"/>
    <n v="0.1779"/>
    <x v="21"/>
    <n v="1"/>
    <n v="4"/>
    <n v="13"/>
  </r>
  <r>
    <x v="60"/>
    <x v="152"/>
    <x v="1"/>
    <s v="0.2000 AC"/>
    <x v="6"/>
    <s v="R - 30 - Average"/>
    <n v="4"/>
    <n v="2"/>
    <n v="1"/>
    <n v="7"/>
    <s v="2STY - 2 Story Building"/>
    <n v="2308"/>
    <n v="1194"/>
    <n v="1114"/>
    <n v="0"/>
    <x v="0"/>
    <n v="1194"/>
    <n v="298.99497487437185"/>
    <n v="40.977961432506888"/>
    <n v="400"/>
    <n v="0"/>
    <n v="357000"/>
    <d v="2021-09-08T00:00:00"/>
    <n v="288434"/>
    <n v="154.68"/>
    <n v="0.2"/>
    <x v="21"/>
    <n v="16"/>
    <n v="9"/>
    <n v="8"/>
  </r>
  <r>
    <x v="0"/>
    <x v="1"/>
    <x v="0"/>
    <s v="0.2500 AC"/>
    <x v="1"/>
    <s v="R - 30 - Average"/>
    <n v="3"/>
    <n v="3"/>
    <n v="1"/>
    <n v="8"/>
    <s v="2STY - 2 Story Building"/>
    <n v="1794"/>
    <n v="984"/>
    <n v="972"/>
    <n v="729"/>
    <x v="1"/>
    <n v="1713"/>
    <n v="178.05020431990658"/>
    <n v="28.00734618916437"/>
    <n v="400"/>
    <n v="0"/>
    <n v="305000"/>
    <d v="2021-09-23T00:00:00"/>
    <n v="279617"/>
    <n v="170.01"/>
    <n v="0.25"/>
    <x v="21"/>
    <n v="21"/>
    <n v="9"/>
    <n v="23"/>
  </r>
  <r>
    <x v="0"/>
    <x v="3"/>
    <x v="0"/>
    <s v="0.2300 AC"/>
    <x v="0"/>
    <s v="R - 30 - Average"/>
    <n v="3"/>
    <n v="3"/>
    <n v="0"/>
    <n v="5"/>
    <s v="1STY - 1 Story Building"/>
    <n v="1307"/>
    <n v="1307"/>
    <n v="1253"/>
    <n v="935"/>
    <x v="1"/>
    <n v="2242"/>
    <n v="129.52720785013381"/>
    <n v="28.985507246376809"/>
    <n v="679"/>
    <n v="0"/>
    <n v="290400"/>
    <d v="2021-09-24T00:00:00"/>
    <n v="237289"/>
    <n v="222.19"/>
    <n v="0.23"/>
    <x v="21"/>
    <n v="20"/>
    <n v="9"/>
    <n v="24"/>
  </r>
  <r>
    <x v="84"/>
    <x v="3"/>
    <x v="0"/>
    <s v="0.2000 AC"/>
    <x v="1"/>
    <s v="R - 30 - Average"/>
    <n v="3"/>
    <n v="3"/>
    <n v="0"/>
    <n v="5"/>
    <s v="1STY - 1 Story Building"/>
    <n v="1461"/>
    <n v="1461"/>
    <n v="1427"/>
    <n v="990"/>
    <x v="1"/>
    <n v="2451"/>
    <n v="131.41574867401062"/>
    <n v="36.971992653810837"/>
    <n v="420"/>
    <n v="45000"/>
    <n v="322100"/>
    <d v="2021-08-09T00:00:00"/>
    <n v="226643"/>
    <n v="220.47"/>
    <n v="0.2"/>
    <x v="21"/>
    <n v="21"/>
    <n v="8"/>
    <n v="9"/>
  </r>
  <r>
    <x v="2"/>
    <x v="6"/>
    <x v="0"/>
    <s v="0.1800 AC"/>
    <x v="0"/>
    <s v="R - 35 - Average to Good"/>
    <n v="3"/>
    <n v="2"/>
    <n v="1"/>
    <n v="6"/>
    <s v="1STY - 1 Story Building"/>
    <n v="1625"/>
    <n v="1625"/>
    <n v="1537"/>
    <n v="1230"/>
    <x v="1"/>
    <n v="2855"/>
    <n v="113.83537653239929"/>
    <n v="41.449852055912665"/>
    <n v="400"/>
    <n v="45000"/>
    <n v="325000"/>
    <d v="2021-06-21T00:00:00"/>
    <n v="262410"/>
    <n v="200"/>
    <n v="0.18"/>
    <x v="21"/>
    <n v="20"/>
    <n v="6"/>
    <n v="21"/>
  </r>
  <r>
    <x v="0"/>
    <x v="7"/>
    <x v="0"/>
    <s v="0.1900 AC"/>
    <x v="1"/>
    <s v="R - 35 - Average to Good"/>
    <n v="4"/>
    <n v="2"/>
    <n v="2"/>
    <n v="9"/>
    <s v="2STY - 2 Story Building"/>
    <n v="3216"/>
    <n v="1808"/>
    <n v="1408"/>
    <n v="664"/>
    <x v="1"/>
    <n v="2472"/>
    <n v="168.28478964401293"/>
    <n v="50.263399545696196"/>
    <n v="440"/>
    <n v="40000"/>
    <n v="416000"/>
    <d v="2021-06-03T00:00:00"/>
    <n v="341580"/>
    <n v="129.35"/>
    <n v="0.19"/>
    <x v="21"/>
    <n v="21"/>
    <n v="6"/>
    <n v="3"/>
  </r>
  <r>
    <x v="0"/>
    <x v="331"/>
    <x v="1"/>
    <s v="0.1744 AC"/>
    <x v="20"/>
    <s v="R - 35 - Average to Good"/>
    <n v="3"/>
    <n v="2"/>
    <n v="1"/>
    <n v="6"/>
    <s v="2STY - 2 Story Building"/>
    <n v="1728"/>
    <n v="864"/>
    <n v="864"/>
    <n v="0"/>
    <x v="0"/>
    <n v="864"/>
    <n v="309.27893518518516"/>
    <n v="35.174645748561517"/>
    <n v="420"/>
    <n v="30000"/>
    <n v="267217"/>
    <d v="2021-02-02T00:00:00"/>
    <n v="247456"/>
    <n v="154.63999999999999"/>
    <n v="0.1744"/>
    <x v="21"/>
    <n v="1"/>
    <n v="2"/>
    <n v="2"/>
  </r>
  <r>
    <x v="37"/>
    <x v="281"/>
    <x v="1"/>
    <s v="0.3184 AC"/>
    <x v="18"/>
    <s v="R - 40 - Good"/>
    <n v="4"/>
    <n v="2"/>
    <n v="1"/>
    <n v="8"/>
    <s v="2STY - 2 Story Building"/>
    <n v="3028"/>
    <n v="2017"/>
    <n v="2017"/>
    <n v="0"/>
    <x v="0"/>
    <n v="2017"/>
    <n v="230.54040654437284"/>
    <n v="33.526793748356106"/>
    <n v="562"/>
    <n v="45000"/>
    <n v="465000"/>
    <d v="2021-05-19T00:00:00"/>
    <n v="374547"/>
    <n v="153.57"/>
    <n v="0.31840000000000002"/>
    <x v="21"/>
    <n v="4"/>
    <n v="5"/>
    <n v="19"/>
  </r>
  <r>
    <x v="0"/>
    <x v="13"/>
    <x v="0"/>
    <s v="0.2300 AC"/>
    <x v="1"/>
    <s v="R - 35 - Average to Good"/>
    <n v="3"/>
    <n v="3"/>
    <n v="0"/>
    <n v="6"/>
    <s v="1STY - 1 Story Building"/>
    <n v="2029"/>
    <n v="2029"/>
    <n v="1993"/>
    <n v="1300"/>
    <x v="1"/>
    <n v="3329"/>
    <n v="114.298588164614"/>
    <n v="37.978600231564656"/>
    <n v="460"/>
    <n v="55000"/>
    <n v="380500"/>
    <d v="2021-08-30T00:00:00"/>
    <n v="265247"/>
    <n v="187.53"/>
    <n v="0.23"/>
    <x v="21"/>
    <n v="21"/>
    <n v="8"/>
    <n v="30"/>
  </r>
  <r>
    <x v="0"/>
    <x v="176"/>
    <x v="0"/>
    <s v="0.1700 AC"/>
    <x v="8"/>
    <s v="R - 35 - Average to Good"/>
    <n v="4"/>
    <n v="2"/>
    <n v="1"/>
    <n v="8"/>
    <s v="2STY - 2 Story Building"/>
    <n v="1954"/>
    <n v="1120"/>
    <n v="892"/>
    <n v="0"/>
    <x v="0"/>
    <n v="1120"/>
    <n v="267.85714285714283"/>
    <n v="40.512072597634088"/>
    <n v="400"/>
    <n v="60000"/>
    <n v="300000"/>
    <d v="2021-05-06T00:00:00"/>
    <n v="231516"/>
    <n v="153.53"/>
    <n v="0.17"/>
    <x v="21"/>
    <n v="15"/>
    <n v="5"/>
    <n v="6"/>
  </r>
  <r>
    <x v="0"/>
    <x v="342"/>
    <x v="0"/>
    <s v="0.4000 AC"/>
    <x v="1"/>
    <s v="R - 35 - Average to Good"/>
    <n v="3"/>
    <n v="3"/>
    <n v="1"/>
    <n v="7"/>
    <s v="1STY - 1 Story Building"/>
    <n v="2164"/>
    <n v="2164"/>
    <n v="2134"/>
    <n v="1600"/>
    <x v="1"/>
    <n v="3764"/>
    <n v="110.25504782146652"/>
    <n v="23.817722681359044"/>
    <n v="766"/>
    <n v="40000"/>
    <n v="415000"/>
    <d v="2021-10-20T00:00:00"/>
    <n v="311091"/>
    <n v="191.77"/>
    <n v="0.4"/>
    <x v="21"/>
    <n v="21"/>
    <n v="10"/>
    <n v="20"/>
  </r>
  <r>
    <x v="0"/>
    <x v="231"/>
    <x v="0"/>
    <s v="0.1300 AC"/>
    <x v="11"/>
    <s v="R - 30 - Average"/>
    <n v="3"/>
    <n v="2"/>
    <n v="1"/>
    <n v="6"/>
    <s v="2STY - 2 Story Building"/>
    <n v="1728"/>
    <n v="864"/>
    <n v="864"/>
    <n v="0"/>
    <x v="0"/>
    <n v="864"/>
    <n v="306.71296296296299"/>
    <n v="46.796637705728614"/>
    <n v="420"/>
    <n v="40000"/>
    <n v="265000"/>
    <d v="2021-05-19T00:00:00"/>
    <n v="226196"/>
    <n v="153.36000000000001"/>
    <n v="0.13"/>
    <x v="21"/>
    <n v="11"/>
    <n v="5"/>
    <n v="19"/>
  </r>
  <r>
    <x v="3"/>
    <x v="20"/>
    <x v="0"/>
    <s v="0.1900 AC"/>
    <x v="1"/>
    <s v="R - 35 - Average to Good"/>
    <n v="3"/>
    <n v="2"/>
    <n v="1"/>
    <n v="5"/>
    <s v="2STY - 2 Story Building"/>
    <n v="1758"/>
    <n v="1094"/>
    <n v="1080"/>
    <n v="885"/>
    <x v="1"/>
    <n v="1979"/>
    <n v="165.74027286508337"/>
    <n v="39.630757334106619"/>
    <n v="400"/>
    <n v="36000"/>
    <n v="328000"/>
    <d v="2021-08-16T00:00:00"/>
    <n v="246155"/>
    <n v="186.58"/>
    <n v="0.19"/>
    <x v="21"/>
    <n v="21"/>
    <n v="8"/>
    <n v="16"/>
  </r>
  <r>
    <x v="3"/>
    <x v="20"/>
    <x v="0"/>
    <s v="0.1900 AC"/>
    <x v="0"/>
    <s v="R - 35 - Average to Good"/>
    <n v="4"/>
    <n v="3"/>
    <n v="1"/>
    <n v="8"/>
    <s v="2STY - 2 Story Building"/>
    <n v="2537"/>
    <n v="1510"/>
    <n v="1342"/>
    <n v="955"/>
    <x v="1"/>
    <n v="2465"/>
    <n v="182.55578093306289"/>
    <n v="54.371465854719446"/>
    <n v="606"/>
    <n v="36000"/>
    <n v="450000"/>
    <d v="2021-08-05T00:00:00"/>
    <n v="335876"/>
    <n v="177.37"/>
    <n v="0.19"/>
    <x v="21"/>
    <n v="20"/>
    <n v="8"/>
    <n v="5"/>
  </r>
  <r>
    <x v="3"/>
    <x v="20"/>
    <x v="0"/>
    <s v="0.2100 AC"/>
    <x v="0"/>
    <s v="R - 35 - Average to Good"/>
    <n v="3"/>
    <n v="2"/>
    <n v="1"/>
    <n v="7"/>
    <s v="2STY - 2 Story Building"/>
    <n v="1858"/>
    <n v="1147"/>
    <n v="1147"/>
    <n v="400"/>
    <x v="1"/>
    <n v="1547"/>
    <n v="214.0917905623788"/>
    <n v="36.206218024399838"/>
    <n v="462"/>
    <n v="36000"/>
    <n v="331200"/>
    <d v="2021-08-02T00:00:00"/>
    <n v="254231"/>
    <n v="178.26"/>
    <n v="0.21"/>
    <x v="21"/>
    <n v="20"/>
    <n v="8"/>
    <n v="2"/>
  </r>
  <r>
    <x v="4"/>
    <x v="166"/>
    <x v="1"/>
    <s v="0.1700 AC"/>
    <x v="6"/>
    <s v="R - 30 - Average"/>
    <n v="3"/>
    <n v="2"/>
    <n v="1"/>
    <n v="7"/>
    <s v="2STY - 2 Story Building"/>
    <n v="1728"/>
    <n v="864"/>
    <n v="864"/>
    <n v="0"/>
    <x v="0"/>
    <n v="864"/>
    <n v="306.71296296296299"/>
    <n v="35.785664127910117"/>
    <n v="420"/>
    <n v="0"/>
    <n v="265000"/>
    <d v="2021-08-24T00:00:00"/>
    <n v="236537"/>
    <n v="153.36000000000001"/>
    <n v="0.17"/>
    <x v="21"/>
    <n v="16"/>
    <n v="8"/>
    <n v="24"/>
  </r>
  <r>
    <x v="89"/>
    <x v="20"/>
    <x v="0"/>
    <s v="0.3700 AC"/>
    <x v="0"/>
    <s v="R - 35 - Average to Good"/>
    <n v="4"/>
    <n v="3"/>
    <n v="1"/>
    <n v="8"/>
    <s v="2STY - 2 Story Building"/>
    <n v="2441"/>
    <n v="1391"/>
    <n v="1367"/>
    <n v="957"/>
    <x v="1"/>
    <n v="2348"/>
    <n v="158.00681431005111"/>
    <n v="23.018886655250292"/>
    <n v="525"/>
    <n v="40000"/>
    <n v="371000"/>
    <d v="2021-09-01T00:00:00"/>
    <n v="312329"/>
    <n v="151.99"/>
    <n v="0.37"/>
    <x v="21"/>
    <n v="20"/>
    <n v="9"/>
    <n v="1"/>
  </r>
  <r>
    <x v="2"/>
    <x v="22"/>
    <x v="0"/>
    <s v="0.2300 AC"/>
    <x v="1"/>
    <s v="R - 30 - Average"/>
    <n v="3"/>
    <n v="3"/>
    <n v="0"/>
    <n v="5"/>
    <s v="1STY - 1 Story Building"/>
    <n v="1575"/>
    <n v="1575"/>
    <n v="1563"/>
    <n v="1094"/>
    <x v="1"/>
    <n v="2669"/>
    <n v="127.68265267890595"/>
    <n v="34.014552641034854"/>
    <n v="440"/>
    <n v="45000"/>
    <n v="340785"/>
    <d v="2021-09-27T00:00:00"/>
    <n v="250061"/>
    <n v="216.37"/>
    <n v="0.23"/>
    <x v="21"/>
    <n v="21"/>
    <n v="9"/>
    <n v="27"/>
  </r>
  <r>
    <x v="3"/>
    <x v="190"/>
    <x v="2"/>
    <s v="0.3000 AC"/>
    <x v="13"/>
    <s v="R - 35 - Average to Good"/>
    <n v="4"/>
    <n v="2"/>
    <n v="1"/>
    <n v="8"/>
    <s v="2STY - 2 Story Building"/>
    <n v="2936"/>
    <n v="1528"/>
    <n v="1408"/>
    <n v="0"/>
    <x v="0"/>
    <n v="1528"/>
    <n v="294.50261780104711"/>
    <n v="34.435261707988978"/>
    <n v="680"/>
    <n v="55000"/>
    <n v="450000"/>
    <d v="2021-06-14T00:00:00"/>
    <n v="344075"/>
    <n v="153.27000000000001"/>
    <n v="0.3"/>
    <x v="21"/>
    <n v="12"/>
    <n v="6"/>
    <n v="14"/>
  </r>
  <r>
    <x v="0"/>
    <x v="238"/>
    <x v="0"/>
    <s v="0.1800 AC"/>
    <x v="12"/>
    <s v="R - 30 - Average"/>
    <n v="4"/>
    <n v="2"/>
    <n v="1"/>
    <n v="7"/>
    <s v="2STY - 2 Story Building"/>
    <n v="2296"/>
    <n v="1320"/>
    <n v="976"/>
    <n v="0"/>
    <x v="0"/>
    <n v="1320"/>
    <n v="265.90909090909093"/>
    <n v="44.765840220385677"/>
    <n v="400"/>
    <n v="45000"/>
    <n v="351000"/>
    <d v="2021-08-10T00:00:00"/>
    <n v="269649"/>
    <n v="152.87"/>
    <n v="0.18"/>
    <x v="21"/>
    <n v="10"/>
    <n v="8"/>
    <n v="10"/>
  </r>
  <r>
    <x v="0"/>
    <x v="117"/>
    <x v="1"/>
    <s v="0.3000 AC"/>
    <x v="1"/>
    <s v="R - 35 - Average to Good"/>
    <n v="3"/>
    <n v="3"/>
    <n v="0"/>
    <n v="5"/>
    <s v="1STY - 1 Story Building"/>
    <n v="1782"/>
    <n v="1782"/>
    <n v="1714"/>
    <n v="1139"/>
    <x v="1"/>
    <n v="2921"/>
    <n v="120.67785005135228"/>
    <n v="26.974288337924701"/>
    <n v="651"/>
    <n v="0"/>
    <n v="352500"/>
    <d v="2021-09-01T00:00:00"/>
    <n v="278979"/>
    <n v="197.81"/>
    <n v="0.3"/>
    <x v="21"/>
    <n v="21"/>
    <n v="9"/>
    <n v="1"/>
  </r>
  <r>
    <x v="0"/>
    <x v="251"/>
    <x v="0"/>
    <s v="0.1500 AC"/>
    <x v="16"/>
    <s v="R - 35 - Average to Good"/>
    <n v="3"/>
    <n v="2"/>
    <n v="1"/>
    <n v="6"/>
    <s v="2STY - 2 Story Building"/>
    <n v="1800"/>
    <n v="900"/>
    <n v="900"/>
    <n v="0"/>
    <x v="0"/>
    <n v="900"/>
    <n v="305.55555555555554"/>
    <n v="42.08754208754209"/>
    <n v="420"/>
    <n v="40000"/>
    <n v="275000"/>
    <d v="2021-06-28T00:00:00"/>
    <n v="242201"/>
    <n v="152.78"/>
    <n v="0.15"/>
    <x v="21"/>
    <n v="7"/>
    <n v="6"/>
    <n v="28"/>
  </r>
  <r>
    <x v="67"/>
    <x v="31"/>
    <x v="1"/>
    <s v="0.4200 AC"/>
    <x v="1"/>
    <s v="R - 35 - Average to Good"/>
    <n v="3"/>
    <n v="3"/>
    <n v="0"/>
    <n v="6"/>
    <s v="1STY - 1 Story Building"/>
    <n v="1579"/>
    <n v="1579"/>
    <n v="1537"/>
    <n v="768"/>
    <x v="1"/>
    <n v="2347"/>
    <n v="140.6050276949297"/>
    <n v="18.037518037518037"/>
    <n v="440"/>
    <n v="40000"/>
    <n v="330000"/>
    <d v="2021-08-10T00:00:00"/>
    <n v="266334"/>
    <n v="208.99"/>
    <n v="0.42"/>
    <x v="21"/>
    <n v="21"/>
    <n v="8"/>
    <n v="10"/>
  </r>
  <r>
    <x v="3"/>
    <x v="31"/>
    <x v="1"/>
    <s v="0.2300 AC"/>
    <x v="0"/>
    <s v="R - 35 - Average to Good"/>
    <n v="3"/>
    <n v="3"/>
    <n v="0"/>
    <n v="6"/>
    <s v="1STY - 1 Story Building"/>
    <n v="1822"/>
    <n v="1822"/>
    <n v="1804"/>
    <n v="1353"/>
    <x v="1"/>
    <n v="3175"/>
    <n v="125.35433070866142"/>
    <n v="39.725316405158296"/>
    <n v="630"/>
    <n v="40000"/>
    <n v="398000"/>
    <d v="2021-09-21T00:00:00"/>
    <n v="311285"/>
    <n v="218.44"/>
    <n v="0.23"/>
    <x v="21"/>
    <n v="20"/>
    <n v="9"/>
    <n v="21"/>
  </r>
  <r>
    <x v="2"/>
    <x v="87"/>
    <x v="0"/>
    <s v="0.3600 AC"/>
    <x v="2"/>
    <s v="R - 35 - Average to Good"/>
    <n v="4"/>
    <n v="2"/>
    <n v="1"/>
    <n v="7"/>
    <s v="2STY - 2 Story Building"/>
    <n v="2472"/>
    <n v="1740"/>
    <n v="1696"/>
    <n v="0"/>
    <x v="0"/>
    <n v="1740"/>
    <n v="216.95402298850576"/>
    <n v="24.072798694010817"/>
    <n v="775"/>
    <n v="50000"/>
    <n v="377500"/>
    <d v="2021-04-27T00:00:00"/>
    <n v="286734"/>
    <n v="152.71"/>
    <n v="0.36"/>
    <x v="21"/>
    <n v="19"/>
    <n v="4"/>
    <n v="27"/>
  </r>
  <r>
    <x v="0"/>
    <x v="34"/>
    <x v="0"/>
    <s v="0.2200 AC"/>
    <x v="1"/>
    <s v="R - 35 - Average to Good"/>
    <n v="3"/>
    <n v="3"/>
    <n v="1"/>
    <n v="7"/>
    <s v="2STY - 2 Story Building"/>
    <n v="2114"/>
    <n v="1414"/>
    <n v="1400"/>
    <n v="980"/>
    <x v="1"/>
    <n v="2394"/>
    <n v="139.93316624895573"/>
    <n v="34.957008097503966"/>
    <n v="630"/>
    <n v="40000"/>
    <n v="335000"/>
    <d v="2021-07-02T00:00:00"/>
    <n v="256049"/>
    <n v="158.47"/>
    <n v="0.22"/>
    <x v="21"/>
    <n v="21"/>
    <n v="7"/>
    <n v="2"/>
  </r>
  <r>
    <x v="0"/>
    <x v="36"/>
    <x v="0"/>
    <s v="0.2100 AC"/>
    <x v="2"/>
    <s v="R - 35 - Average to Good"/>
    <n v="3"/>
    <n v="3"/>
    <n v="1"/>
    <n v="5"/>
    <s v="1STY - 1 Story Building"/>
    <n v="2022"/>
    <n v="2022"/>
    <n v="1994"/>
    <n v="997"/>
    <x v="1"/>
    <n v="3019"/>
    <n v="123.05399138787678"/>
    <n v="40.611745157199699"/>
    <n v="420"/>
    <n v="40000"/>
    <n v="371500"/>
    <d v="2021-06-15T00:00:00"/>
    <n v="274635"/>
    <n v="183.73"/>
    <n v="0.21"/>
    <x v="21"/>
    <n v="19"/>
    <n v="6"/>
    <n v="15"/>
  </r>
  <r>
    <x v="84"/>
    <x v="36"/>
    <x v="0"/>
    <s v="0.3000 AC"/>
    <x v="1"/>
    <s v="R - 35 - Average to Good"/>
    <n v="3"/>
    <n v="3"/>
    <n v="0"/>
    <n v="6"/>
    <s v="ATM - Atrium Ranch Building"/>
    <n v="2274"/>
    <n v="2274"/>
    <n v="2250"/>
    <n v="1300"/>
    <x v="1"/>
    <n v="3574"/>
    <n v="117.87912702853946"/>
    <n v="32.239057239057239"/>
    <n v="848"/>
    <n v="40000"/>
    <n v="421300"/>
    <d v="2021-08-26T00:00:00"/>
    <n v="318673"/>
    <n v="185.27"/>
    <n v="0.3"/>
    <x v="21"/>
    <n v="21"/>
    <n v="8"/>
    <n v="26"/>
  </r>
  <r>
    <x v="3"/>
    <x v="37"/>
    <x v="0"/>
    <s v="0.3900 AC"/>
    <x v="2"/>
    <s v="R - 35 - Average to Good"/>
    <n v="4"/>
    <n v="3"/>
    <n v="1"/>
    <n v="8"/>
    <s v="2STY - 2 Story Building"/>
    <n v="2587"/>
    <n v="1366"/>
    <n v="1302"/>
    <n v="977"/>
    <x v="1"/>
    <n v="2343"/>
    <n v="194.19547588561673"/>
    <n v="26.78298132843587"/>
    <n v="489"/>
    <n v="40000"/>
    <n v="455000"/>
    <d v="2021-09-07T00:00:00"/>
    <n v="317350"/>
    <n v="175.88"/>
    <n v="0.39"/>
    <x v="21"/>
    <n v="19"/>
    <n v="9"/>
    <n v="7"/>
  </r>
  <r>
    <x v="3"/>
    <x v="37"/>
    <x v="0"/>
    <s v="0.2500 AC"/>
    <x v="0"/>
    <s v="R - 35 - Average to Good"/>
    <n v="3"/>
    <n v="3"/>
    <n v="0"/>
    <n v="6"/>
    <s v="1STY - 1 Story Building"/>
    <n v="1686"/>
    <n v="1686"/>
    <n v="1636"/>
    <n v="1314"/>
    <x v="1"/>
    <n v="3000"/>
    <n v="125.33333333333333"/>
    <n v="34.527089072543617"/>
    <n v="440"/>
    <n v="40000"/>
    <n v="376000"/>
    <d v="2021-07-13T00:00:00"/>
    <n v="259672"/>
    <n v="223.01"/>
    <n v="0.25"/>
    <x v="21"/>
    <n v="20"/>
    <n v="7"/>
    <n v="13"/>
  </r>
  <r>
    <x v="3"/>
    <x v="37"/>
    <x v="0"/>
    <s v="0.2400 AC"/>
    <x v="0"/>
    <s v="R - 35 - Average to Good"/>
    <n v="4"/>
    <n v="3"/>
    <n v="1"/>
    <n v="9"/>
    <s v="2STY - 2 Story Building"/>
    <n v="3046"/>
    <n v="1802"/>
    <n v="1244"/>
    <n v="871"/>
    <x v="1"/>
    <n v="2673"/>
    <n v="142.1623643845866"/>
    <n v="36.348331802877262"/>
    <n v="490"/>
    <n v="40000"/>
    <n v="380000"/>
    <d v="2021-07-13T00:00:00"/>
    <n v="338554"/>
    <n v="124.75"/>
    <n v="0.24"/>
    <x v="21"/>
    <n v="20"/>
    <n v="7"/>
    <n v="13"/>
  </r>
  <r>
    <x v="4"/>
    <x v="325"/>
    <x v="1"/>
    <s v="0.1779 AC"/>
    <x v="20"/>
    <s v="R - 40 - Good"/>
    <n v="4"/>
    <n v="3"/>
    <n v="1"/>
    <n v="8"/>
    <s v="2STY - 2 Story Building"/>
    <n v="3152"/>
    <n v="2134"/>
    <n v="2134"/>
    <n v="0"/>
    <x v="0"/>
    <n v="2134"/>
    <n v="224.91049671977507"/>
    <n v="61.935595930690205"/>
    <n v="620"/>
    <n v="70001"/>
    <n v="479959"/>
    <d v="2021-02-26T00:00:00"/>
    <n v="411619"/>
    <n v="152.27000000000001"/>
    <n v="0.1779"/>
    <x v="21"/>
    <n v="1"/>
    <n v="2"/>
    <n v="26"/>
  </r>
  <r>
    <x v="3"/>
    <x v="37"/>
    <x v="0"/>
    <s v="0.2100 AC"/>
    <x v="1"/>
    <s v="R - 35 - Average to Good"/>
    <n v="4"/>
    <n v="2"/>
    <n v="1"/>
    <n v="8"/>
    <s v="2STY - 2 Story Building"/>
    <n v="2117"/>
    <n v="1156"/>
    <n v="1156"/>
    <n v="867"/>
    <x v="1"/>
    <n v="2023"/>
    <n v="150.76618882847256"/>
    <n v="33.34207879662425"/>
    <n v="420"/>
    <n v="40000"/>
    <n v="305000"/>
    <d v="2021-06-25T00:00:00"/>
    <n v="270967"/>
    <n v="144.07"/>
    <n v="0.21"/>
    <x v="21"/>
    <n v="21"/>
    <n v="6"/>
    <n v="25"/>
  </r>
  <r>
    <x v="2"/>
    <x v="67"/>
    <x v="0"/>
    <s v="0.2800 AC"/>
    <x v="2"/>
    <s v="R - 35 - Average to Good"/>
    <n v="4"/>
    <n v="2"/>
    <n v="1"/>
    <n v="8"/>
    <s v="2STY - 2 Story Building"/>
    <n v="2450"/>
    <n v="1260"/>
    <n v="1260"/>
    <n v="0"/>
    <x v="0"/>
    <n v="1260"/>
    <n v="295.23809523809524"/>
    <n v="30.499803227075951"/>
    <n v="483"/>
    <n v="55000"/>
    <n v="372000"/>
    <d v="2021-05-06T00:00:00"/>
    <n v="345961"/>
    <n v="151.84"/>
    <n v="0.28000000000000003"/>
    <x v="21"/>
    <n v="19"/>
    <n v="5"/>
    <n v="6"/>
  </r>
  <r>
    <x v="4"/>
    <x v="165"/>
    <x v="1"/>
    <s v="0.2100 AC"/>
    <x v="6"/>
    <s v="R - 30 - Average"/>
    <n v="4"/>
    <n v="2"/>
    <n v="1"/>
    <n v="8"/>
    <s v="2STY - 2 Story Building"/>
    <n v="2568"/>
    <n v="1454"/>
    <n v="1234"/>
    <n v="0"/>
    <x v="0"/>
    <n v="1454"/>
    <n v="267.53782668500691"/>
    <n v="42.524815252087976"/>
    <n v="400"/>
    <n v="45000"/>
    <n v="389000"/>
    <d v="2021-06-22T00:00:00"/>
    <n v="312320"/>
    <n v="151.47999999999999"/>
    <n v="0.21"/>
    <x v="21"/>
    <n v="16"/>
    <n v="6"/>
    <n v="22"/>
  </r>
  <r>
    <x v="3"/>
    <x v="42"/>
    <x v="1"/>
    <s v="0.5000 AC"/>
    <x v="0"/>
    <s v="R - 40 - Good"/>
    <n v="3"/>
    <n v="4"/>
    <n v="1"/>
    <n v="7"/>
    <s v="1STY - 1 Story Building"/>
    <n v="2798"/>
    <n v="2798"/>
    <n v="2786"/>
    <n v="1810"/>
    <x v="1"/>
    <n v="4608"/>
    <n v="120.98524305555556"/>
    <n v="25.596877869605141"/>
    <n v="670"/>
    <n v="61875"/>
    <n v="557500"/>
    <d v="2021-08-03T00:00:00"/>
    <n v="443126"/>
    <n v="199.25"/>
    <n v="0.5"/>
    <x v="21"/>
    <n v="20"/>
    <n v="8"/>
    <n v="3"/>
  </r>
  <r>
    <x v="3"/>
    <x v="44"/>
    <x v="1"/>
    <s v="0.1900 AC"/>
    <x v="1"/>
    <s v="R - 30 - Average"/>
    <n v="4"/>
    <n v="2"/>
    <n v="2"/>
    <n v="9"/>
    <s v="2STY - 2 Story Building"/>
    <n v="2787"/>
    <n v="1617"/>
    <n v="1170"/>
    <n v="702"/>
    <x v="1"/>
    <n v="2319"/>
    <n v="185.42475204829668"/>
    <n v="51.954956261176356"/>
    <n v="462"/>
    <n v="0"/>
    <n v="430000"/>
    <d v="2021-08-03T00:00:00"/>
    <n v="352667"/>
    <n v="154.29"/>
    <n v="0.19"/>
    <x v="21"/>
    <n v="21"/>
    <n v="8"/>
    <n v="3"/>
  </r>
  <r>
    <x v="3"/>
    <x v="44"/>
    <x v="1"/>
    <s v="0.1900 AC"/>
    <x v="1"/>
    <s v="R - 30 - Average"/>
    <n v="3"/>
    <n v="3"/>
    <n v="0"/>
    <n v="6"/>
    <s v="1STY - 1 Story Building"/>
    <n v="1788"/>
    <n v="1788"/>
    <n v="1764"/>
    <n v="1323"/>
    <x v="1"/>
    <n v="3111"/>
    <n v="88.396014143362265"/>
    <n v="33.227006911217437"/>
    <n v="400"/>
    <n v="55000"/>
    <n v="275000"/>
    <d v="2021-07-01T00:00:00"/>
    <n v="263111"/>
    <n v="153.80000000000001"/>
    <n v="0.19"/>
    <x v="21"/>
    <n v="21"/>
    <n v="7"/>
    <n v="1"/>
  </r>
  <r>
    <x v="3"/>
    <x v="45"/>
    <x v="1"/>
    <s v="0.3000 AC"/>
    <x v="1"/>
    <s v="R - 35 - Average to Good"/>
    <n v="4"/>
    <n v="3"/>
    <n v="1"/>
    <n v="8"/>
    <s v="2STY - 2 Story Building"/>
    <n v="3259"/>
    <n v="1963"/>
    <n v="1947"/>
    <n v="1542"/>
    <x v="1"/>
    <n v="3505"/>
    <n v="124.10841654778888"/>
    <n v="33.287419651056013"/>
    <n v="641"/>
    <n v="55000"/>
    <n v="435000"/>
    <d v="2021-08-27T00:00:00"/>
    <n v="374563"/>
    <n v="133.47999999999999"/>
    <n v="0.3"/>
    <x v="21"/>
    <n v="21"/>
    <n v="8"/>
    <n v="27"/>
  </r>
  <r>
    <x v="0"/>
    <x v="263"/>
    <x v="1"/>
    <s v="0.1966 AC"/>
    <x v="18"/>
    <s v="R - 35 - Average to Good"/>
    <n v="4"/>
    <n v="2"/>
    <n v="1"/>
    <n v="7"/>
    <s v="2STY - 2 Story Building"/>
    <n v="2548"/>
    <n v="1324"/>
    <n v="1224"/>
    <n v="0"/>
    <x v="0"/>
    <n v="1324"/>
    <n v="290.785498489426"/>
    <n v="44.956174152511892"/>
    <n v="420"/>
    <n v="30000"/>
    <n v="385000"/>
    <d v="2021-11-01T00:00:00"/>
    <n v="284080"/>
    <n v="151.1"/>
    <n v="0.1966"/>
    <x v="21"/>
    <n v="4"/>
    <n v="11"/>
    <n v="1"/>
  </r>
  <r>
    <x v="3"/>
    <x v="45"/>
    <x v="1"/>
    <s v="0.1800 AC"/>
    <x v="0"/>
    <s v="R - 35 - Average to Good"/>
    <n v="4"/>
    <n v="3"/>
    <n v="1"/>
    <n v="8"/>
    <s v="2STY - 2 Story Building"/>
    <n v="3306"/>
    <n v="1838"/>
    <n v="1468"/>
    <n v="570"/>
    <x v="1"/>
    <n v="2408"/>
    <n v="180.64784053156146"/>
    <n v="55.47903275176003"/>
    <n v="420"/>
    <n v="55000"/>
    <n v="435000"/>
    <d v="2021-10-12T00:00:00"/>
    <n v="380893"/>
    <n v="131.58000000000001"/>
    <n v="0.18"/>
    <x v="21"/>
    <n v="20"/>
    <n v="10"/>
    <n v="12"/>
  </r>
  <r>
    <x v="3"/>
    <x v="45"/>
    <x v="1"/>
    <s v="0.1800 AC"/>
    <x v="2"/>
    <s v="R - 35 - Average to Good"/>
    <n v="3"/>
    <n v="2"/>
    <n v="2"/>
    <n v="7"/>
    <s v="2STY - 2 Story Building"/>
    <n v="2582"/>
    <n v="1522"/>
    <n v="1060"/>
    <n v="500"/>
    <x v="1"/>
    <n v="2022"/>
    <n v="210.18793273986154"/>
    <n v="54.20365268850118"/>
    <n v="380"/>
    <n v="55000"/>
    <n v="425000"/>
    <d v="2021-10-04T00:00:00"/>
    <n v="314777"/>
    <n v="164.6"/>
    <n v="0.18"/>
    <x v="21"/>
    <n v="19"/>
    <n v="10"/>
    <n v="4"/>
  </r>
  <r>
    <x v="3"/>
    <x v="47"/>
    <x v="1"/>
    <s v="0.2300 AC"/>
    <x v="1"/>
    <s v="R - 30 - Average"/>
    <n v="3"/>
    <n v="3"/>
    <n v="1"/>
    <n v="6"/>
    <s v="2STY - 2 Story Building"/>
    <n v="1816"/>
    <n v="1136"/>
    <n v="1120"/>
    <n v="784"/>
    <x v="1"/>
    <n v="1920"/>
    <n v="161.45833333333334"/>
    <n v="30.941829360801691"/>
    <n v="400"/>
    <n v="55000"/>
    <n v="310000"/>
    <d v="2021-08-03T00:00:00"/>
    <n v="250295"/>
    <n v="170.7"/>
    <n v="0.23"/>
    <x v="21"/>
    <n v="21"/>
    <n v="8"/>
    <n v="3"/>
  </r>
  <r>
    <x v="3"/>
    <x v="47"/>
    <x v="1"/>
    <s v="0.2400 AC"/>
    <x v="1"/>
    <s v="R - 30 - Average"/>
    <n v="3"/>
    <n v="2"/>
    <n v="1"/>
    <n v="6"/>
    <s v="2STY - 2 Story Building"/>
    <n v="2074"/>
    <n v="1098"/>
    <n v="1032"/>
    <n v="400"/>
    <x v="1"/>
    <n v="1498"/>
    <n v="213.61815754339119"/>
    <n v="30.609121518212429"/>
    <n v="420"/>
    <n v="55000"/>
    <n v="320000"/>
    <d v="2021-10-18T00:00:00"/>
    <n v="233327"/>
    <n v="154.29"/>
    <n v="0.24"/>
    <x v="21"/>
    <n v="21"/>
    <n v="10"/>
    <n v="18"/>
  </r>
  <r>
    <x v="60"/>
    <x v="49"/>
    <x v="0"/>
    <s v="0.2200 AC"/>
    <x v="4"/>
    <s v="R - 30 - Average"/>
    <n v="3"/>
    <n v="3"/>
    <n v="0"/>
    <n v="5"/>
    <s v="1STY - 1 Story Building"/>
    <n v="1283"/>
    <n v="1283"/>
    <n v="1211"/>
    <n v="744"/>
    <x v="1"/>
    <n v="2027"/>
    <n v="137.09916132215096"/>
    <n v="28.998664329242839"/>
    <n v="516"/>
    <n v="50000"/>
    <n v="277900"/>
    <d v="2021-06-30T00:00:00"/>
    <n v="221568"/>
    <n v="216.6"/>
    <n v="0.22"/>
    <x v="21"/>
    <n v="18"/>
    <n v="6"/>
    <n v="30"/>
  </r>
  <r>
    <x v="3"/>
    <x v="49"/>
    <x v="0"/>
    <s v="0.2200 AC"/>
    <x v="2"/>
    <s v="R - 30 - Average"/>
    <n v="3"/>
    <n v="2"/>
    <n v="1"/>
    <n v="6"/>
    <s v="2STY - 2 Story Building"/>
    <n v="1416"/>
    <n v="762"/>
    <n v="630"/>
    <n v="315"/>
    <x v="1"/>
    <n v="1077"/>
    <n v="251.76415970287837"/>
    <n v="28.294306703397609"/>
    <n v="400"/>
    <n v="50000"/>
    <n v="271150"/>
    <d v="2021-10-07T00:00:00"/>
    <n v="206342"/>
    <n v="191.49"/>
    <n v="0.22"/>
    <x v="21"/>
    <n v="19"/>
    <n v="10"/>
    <n v="7"/>
  </r>
  <r>
    <x v="0"/>
    <x v="329"/>
    <x v="1"/>
    <s v="0.1732 AC"/>
    <x v="20"/>
    <s v="R - 35 - Average to Good"/>
    <n v="4"/>
    <n v="2"/>
    <n v="1"/>
    <n v="7"/>
    <s v="2STY - 2 Story Building"/>
    <n v="1934"/>
    <n v="1032"/>
    <n v="1028"/>
    <n v="0"/>
    <x v="0"/>
    <n v="1032"/>
    <n v="283.08042635658916"/>
    <n v="38.721643264473414"/>
    <n v="416"/>
    <n v="40000"/>
    <n v="292139"/>
    <d v="2021-01-20T00:00:00"/>
    <n v="266552"/>
    <n v="151.05000000000001"/>
    <n v="0.17319999999999999"/>
    <x v="21"/>
    <n v="1"/>
    <n v="1"/>
    <n v="20"/>
  </r>
  <r>
    <x v="3"/>
    <x v="79"/>
    <x v="0"/>
    <s v="0.2000 AC"/>
    <x v="2"/>
    <s v="R - 35 - Average to Good"/>
    <n v="3"/>
    <n v="3"/>
    <n v="0"/>
    <n v="7"/>
    <s v="1STY - 1 Story Building"/>
    <n v="2255"/>
    <n v="2255"/>
    <n v="2155"/>
    <n v="0"/>
    <x v="0"/>
    <n v="2255"/>
    <n v="150.77605321507761"/>
    <n v="39.026629935720848"/>
    <n v="484"/>
    <n v="45000"/>
    <n v="340000"/>
    <d v="2021-10-21T00:00:00"/>
    <n v="331765"/>
    <n v="150.78"/>
    <n v="0.2"/>
    <x v="21"/>
    <n v="19"/>
    <n v="10"/>
    <n v="21"/>
  </r>
  <r>
    <x v="3"/>
    <x v="51"/>
    <x v="1"/>
    <s v="0.4200 AC"/>
    <x v="1"/>
    <s v="R - 55 - Very Good to Excellent"/>
    <n v="4"/>
    <n v="4"/>
    <n v="1"/>
    <n v="8"/>
    <s v="2STY - 2 Story Building"/>
    <n v="3578"/>
    <n v="2662"/>
    <n v="2552"/>
    <n v="2100"/>
    <x v="1"/>
    <n v="4762"/>
    <n v="199.4960100797984"/>
    <n v="51.926188289824651"/>
    <n v="828"/>
    <n v="110000"/>
    <n v="950000"/>
    <d v="2021-09-02T00:00:00"/>
    <n v="675868"/>
    <n v="265.51"/>
    <n v="0.42"/>
    <x v="21"/>
    <n v="21"/>
    <n v="9"/>
    <n v="2"/>
  </r>
  <r>
    <x v="0"/>
    <x v="53"/>
    <x v="1"/>
    <s v="0.2300 AC"/>
    <x v="0"/>
    <s v="R - 35 - Average to Good"/>
    <n v="3"/>
    <n v="3"/>
    <n v="0"/>
    <n v="6"/>
    <s v="1STY - 1 Story Building"/>
    <n v="1594"/>
    <n v="1594"/>
    <n v="1536"/>
    <n v="800"/>
    <x v="1"/>
    <n v="2394"/>
    <n v="129.49039264828738"/>
    <n v="30.941829360801691"/>
    <n v="420"/>
    <n v="0"/>
    <n v="310000"/>
    <d v="2021-08-02T00:00:00"/>
    <n v="253081"/>
    <n v="194.48"/>
    <n v="0.23"/>
    <x v="21"/>
    <n v="20"/>
    <n v="8"/>
    <n v="2"/>
  </r>
  <r>
    <x v="0"/>
    <x v="53"/>
    <x v="1"/>
    <s v="0.3300 AC"/>
    <x v="2"/>
    <s v="R - 35 - Average to Good"/>
    <n v="3"/>
    <n v="3"/>
    <n v="0"/>
    <n v="6"/>
    <s v="1STY - 1 Story Building"/>
    <n v="1748"/>
    <n v="1748"/>
    <n v="1686"/>
    <n v="220"/>
    <x v="1"/>
    <n v="1968"/>
    <n v="162.60162601626016"/>
    <n v="22.261179285972673"/>
    <n v="768"/>
    <n v="0"/>
    <n v="320000"/>
    <d v="2021-07-27T00:00:00"/>
    <n v="276245"/>
    <n v="183.07"/>
    <n v="0.33"/>
    <x v="21"/>
    <n v="19"/>
    <n v="7"/>
    <n v="27"/>
  </r>
  <r>
    <x v="0"/>
    <x v="53"/>
    <x v="1"/>
    <s v="0.2700 AC"/>
    <x v="4"/>
    <s v="R - 35 - Average to Good"/>
    <n v="3"/>
    <n v="2"/>
    <n v="1"/>
    <n v="5"/>
    <s v="1STY - 1 Story Building"/>
    <n v="1563"/>
    <n v="1563"/>
    <n v="1550"/>
    <n v="464"/>
    <x v="1"/>
    <n v="2027"/>
    <n v="150.46867291563888"/>
    <n v="25.932727952929973"/>
    <n v="420"/>
    <n v="45000"/>
    <n v="305000"/>
    <d v="2021-06-08T00:00:00"/>
    <n v="238145"/>
    <n v="195.14"/>
    <n v="0.27"/>
    <x v="21"/>
    <n v="18"/>
    <n v="6"/>
    <n v="8"/>
  </r>
  <r>
    <x v="3"/>
    <x v="148"/>
    <x v="2"/>
    <s v="0.1900 AC"/>
    <x v="6"/>
    <s v="R - 35 - Average to Good"/>
    <n v="4"/>
    <n v="3"/>
    <n v="1"/>
    <n v="10"/>
    <s v="2STY - 2 Story Building"/>
    <n v="3584"/>
    <n v="2336"/>
    <n v="2238"/>
    <n v="0"/>
    <x v="0"/>
    <n v="2336"/>
    <n v="231.16438356164383"/>
    <n v="65.245759025663332"/>
    <n v="800"/>
    <n v="50000"/>
    <n v="540000"/>
    <d v="2021-06-18T00:00:00"/>
    <n v="401945"/>
    <n v="150.66999999999999"/>
    <n v="0.19"/>
    <x v="21"/>
    <n v="16"/>
    <n v="6"/>
    <n v="18"/>
  </r>
  <r>
    <x v="3"/>
    <x v="148"/>
    <x v="2"/>
    <s v="0.1900 AC"/>
    <x v="4"/>
    <s v="R - 35 - Average to Good"/>
    <n v="3"/>
    <n v="2"/>
    <n v="1"/>
    <n v="6"/>
    <s v="1STY - 1 Story Building"/>
    <n v="2655"/>
    <n v="2655"/>
    <n v="2628"/>
    <n v="0"/>
    <x v="0"/>
    <n v="2655"/>
    <n v="150.65913370998118"/>
    <n v="48.330191870861732"/>
    <n v="600"/>
    <n v="50000"/>
    <n v="400000"/>
    <d v="2021-10-18T00:00:00"/>
    <n v="363668"/>
    <n v="150.66"/>
    <n v="0.19"/>
    <x v="21"/>
    <n v="18"/>
    <n v="10"/>
    <n v="18"/>
  </r>
  <r>
    <x v="0"/>
    <x v="54"/>
    <x v="0"/>
    <s v="0.2100 AC"/>
    <x v="4"/>
    <s v="R - 35 - Average to Good"/>
    <n v="3"/>
    <n v="3"/>
    <n v="0"/>
    <n v="6"/>
    <s v="1STY - 1 Story Building"/>
    <n v="2024"/>
    <n v="2024"/>
    <n v="2024"/>
    <n v="1215"/>
    <x v="1"/>
    <n v="3239"/>
    <n v="130.59586292065453"/>
    <n v="46.24163715072806"/>
    <n v="400"/>
    <n v="45000"/>
    <n v="423000"/>
    <d v="2021-07-01T00:00:00"/>
    <n v="291089"/>
    <n v="208.99"/>
    <n v="0.21"/>
    <x v="21"/>
    <n v="18"/>
    <n v="7"/>
    <n v="1"/>
  </r>
  <r>
    <x v="3"/>
    <x v="151"/>
    <x v="1"/>
    <s v="0.2200 AC"/>
    <x v="5"/>
    <s v="R - 35 - Average to Good"/>
    <n v="4"/>
    <n v="2"/>
    <n v="1"/>
    <n v="8"/>
    <s v="2STY - 2 Story Building"/>
    <n v="2564"/>
    <n v="1344"/>
    <n v="1256"/>
    <n v="0"/>
    <x v="0"/>
    <n v="1344"/>
    <n v="287.0186011904762"/>
    <n v="40.253046998914762"/>
    <n v="418"/>
    <n v="0"/>
    <n v="385753"/>
    <d v="2021-08-18T00:00:00"/>
    <n v="329810"/>
    <n v="150.44999999999999"/>
    <n v="0.22"/>
    <x v="21"/>
    <n v="17"/>
    <n v="8"/>
    <n v="18"/>
  </r>
  <r>
    <x v="45"/>
    <x v="55"/>
    <x v="0"/>
    <s v="0.2300 AC"/>
    <x v="1"/>
    <s v="R - 35 - Average to Good"/>
    <n v="3"/>
    <n v="3"/>
    <n v="0"/>
    <n v="6"/>
    <s v="1STY - 1 Story Building"/>
    <n v="1824"/>
    <n v="1824"/>
    <n v="1824"/>
    <n v="1733"/>
    <x v="1"/>
    <n v="3557"/>
    <n v="81.529378689907219"/>
    <n v="28.945582305266097"/>
    <n v="400"/>
    <n v="45000"/>
    <n v="290000"/>
    <d v="2021-06-10T00:00:00"/>
    <n v="255338"/>
    <n v="158.99"/>
    <n v="0.23"/>
    <x v="21"/>
    <n v="21"/>
    <n v="6"/>
    <n v="10"/>
  </r>
  <r>
    <x v="0"/>
    <x v="54"/>
    <x v="0"/>
    <s v="0.2200 AC"/>
    <x v="2"/>
    <s v="R - 35 - Average to Good"/>
    <n v="3"/>
    <n v="2"/>
    <n v="1"/>
    <n v="8"/>
    <s v="2STY - 2 Story Building"/>
    <n v="1982"/>
    <n v="1190"/>
    <n v="1152"/>
    <n v="0"/>
    <x v="0"/>
    <n v="1190"/>
    <n v="250.42016806722688"/>
    <n v="31.096084815093079"/>
    <n v="480"/>
    <n v="0"/>
    <n v="298000"/>
    <d v="2021-10-05T00:00:00"/>
    <n v="252965"/>
    <n v="150.35"/>
    <n v="0.22"/>
    <x v="21"/>
    <n v="19"/>
    <n v="10"/>
    <n v="5"/>
  </r>
  <r>
    <x v="0"/>
    <x v="312"/>
    <x v="0"/>
    <s v="0.1738 AC"/>
    <x v="19"/>
    <s v="R - 35 - Average to Good"/>
    <n v="4"/>
    <n v="2"/>
    <n v="1"/>
    <n v="7"/>
    <s v="2STY - 2 Story Building"/>
    <n v="2056"/>
    <n v="1028"/>
    <n v="1028"/>
    <n v="0"/>
    <x v="0"/>
    <n v="1028"/>
    <n v="300.48638132295719"/>
    <n v="40.801888537007272"/>
    <n v="420"/>
    <n v="50000"/>
    <n v="308900"/>
    <d v="2021-04-21T00:00:00"/>
    <n v="232070"/>
    <n v="150.24"/>
    <n v="0.17380000000000001"/>
    <x v="21"/>
    <n v="3"/>
    <n v="4"/>
    <n v="21"/>
  </r>
  <r>
    <x v="0"/>
    <x v="59"/>
    <x v="0"/>
    <s v="0.3300 AC"/>
    <x v="0"/>
    <s v="R - 35 - Average to Good"/>
    <n v="3"/>
    <n v="3"/>
    <n v="0"/>
    <n v="6"/>
    <s v="ATM - Atrium Ranch Building"/>
    <n v="1907"/>
    <n v="1907"/>
    <n v="1907"/>
    <n v="917"/>
    <x v="1"/>
    <n v="2824"/>
    <n v="117.74079320113314"/>
    <n v="23.130756601830981"/>
    <n v="600"/>
    <n v="50000"/>
    <n v="332500"/>
    <d v="2021-07-22T00:00:00"/>
    <n v="293073"/>
    <n v="174.36"/>
    <n v="0.33"/>
    <x v="21"/>
    <n v="20"/>
    <n v="7"/>
    <n v="22"/>
  </r>
  <r>
    <x v="4"/>
    <x v="314"/>
    <x v="1"/>
    <s v="0.2532 AC"/>
    <x v="20"/>
    <s v="R - 45 - Good to Very Good"/>
    <n v="4"/>
    <n v="2"/>
    <n v="1"/>
    <n v="9"/>
    <s v="2STY - 2 Story Building"/>
    <n v="3408"/>
    <n v="1986"/>
    <n v="1590"/>
    <n v="0"/>
    <x v="0"/>
    <n v="1986"/>
    <n v="257.74924471299096"/>
    <n v="46.41144316930616"/>
    <n v="724"/>
    <n v="70001"/>
    <n v="511890"/>
    <d v="2021-04-26T00:00:00"/>
    <n v="364608"/>
    <n v="150.19999999999999"/>
    <n v="0.25319999999999998"/>
    <x v="21"/>
    <n v="1"/>
    <n v="4"/>
    <n v="26"/>
  </r>
  <r>
    <x v="0"/>
    <x v="59"/>
    <x v="0"/>
    <s v="0.3000 AC"/>
    <x v="4"/>
    <s v="R - 35 - Average to Good"/>
    <n v="4"/>
    <n v="3"/>
    <n v="1"/>
    <n v="9"/>
    <s v="2STY - 2 Story Building"/>
    <n v="2444"/>
    <n v="1286"/>
    <n v="1248"/>
    <n v="771"/>
    <x v="1"/>
    <n v="2057"/>
    <n v="153.13563441905688"/>
    <n v="24.104683195592287"/>
    <n v="630"/>
    <n v="40000"/>
    <n v="315000"/>
    <d v="2021-06-01T00:00:00"/>
    <n v="323901"/>
    <n v="128.88999999999999"/>
    <n v="0.3"/>
    <x v="21"/>
    <n v="18"/>
    <n v="6"/>
    <n v="1"/>
  </r>
  <r>
    <x v="0"/>
    <x v="60"/>
    <x v="0"/>
    <s v="0.2300 AC"/>
    <x v="0"/>
    <s v="R - 35 - Average to Good"/>
    <n v="3"/>
    <n v="3"/>
    <n v="0"/>
    <n v="5"/>
    <s v="1STY - 1 Story Building"/>
    <n v="1384"/>
    <n v="1384"/>
    <n v="1358"/>
    <n v="951"/>
    <x v="1"/>
    <n v="2335"/>
    <n v="128.47965738758029"/>
    <n v="29.943705833033892"/>
    <n v="400"/>
    <n v="36000"/>
    <n v="300000"/>
    <d v="2021-06-28T00:00:00"/>
    <n v="205611"/>
    <n v="216.76"/>
    <n v="0.23"/>
    <x v="21"/>
    <n v="20"/>
    <n v="6"/>
    <n v="28"/>
  </r>
  <r>
    <x v="0"/>
    <x v="60"/>
    <x v="0"/>
    <s v="0.3100 AC"/>
    <x v="0"/>
    <s v="R - 35 - Average to Good"/>
    <n v="3"/>
    <n v="2"/>
    <n v="0"/>
    <n v="6"/>
    <s v="1STY - 1 Story Building"/>
    <n v="1633"/>
    <n v="1633"/>
    <n v="1600"/>
    <n v="900"/>
    <x v="1"/>
    <n v="2533"/>
    <n v="119.4236083695223"/>
    <n v="22.401433691756271"/>
    <n v="545"/>
    <n v="44000"/>
    <n v="302500"/>
    <d v="2021-06-28T00:00:00"/>
    <n v="247854"/>
    <n v="185.24"/>
    <n v="0.31"/>
    <x v="21"/>
    <n v="20"/>
    <n v="6"/>
    <n v="28"/>
  </r>
  <r>
    <x v="0"/>
    <x v="60"/>
    <x v="0"/>
    <s v="0.2900 AC"/>
    <x v="0"/>
    <s v="R - 35 - Average to Good"/>
    <n v="4"/>
    <n v="3"/>
    <n v="1"/>
    <n v="8"/>
    <s v="2STY - 2 Story Building"/>
    <n v="2466"/>
    <n v="1442"/>
    <n v="1024"/>
    <n v="816"/>
    <x v="1"/>
    <n v="2258"/>
    <n v="169.61913197519928"/>
    <n v="30.318862607263863"/>
    <n v="500"/>
    <n v="40000"/>
    <n v="383000"/>
    <d v="2021-07-16T00:00:00"/>
    <n v="265563"/>
    <n v="155.31"/>
    <n v="0.28999999999999998"/>
    <x v="21"/>
    <n v="20"/>
    <n v="7"/>
    <n v="16"/>
  </r>
  <r>
    <x v="3"/>
    <x v="163"/>
    <x v="1"/>
    <s v="0.1900 AC"/>
    <x v="6"/>
    <s v="R - 40 - Good"/>
    <n v="4"/>
    <n v="2"/>
    <n v="1"/>
    <n v="9"/>
    <s v="2STY - 2 Story Building"/>
    <n v="2725"/>
    <n v="1718"/>
    <n v="1518"/>
    <n v="0"/>
    <x v="0"/>
    <n v="1718"/>
    <n v="238.06752037252619"/>
    <n v="49.417621187956115"/>
    <n v="680"/>
    <n v="69998"/>
    <n v="409000"/>
    <d v="2021-10-18T00:00:00"/>
    <n v="348648"/>
    <n v="150.09"/>
    <n v="0.19"/>
    <x v="21"/>
    <n v="16"/>
    <n v="10"/>
    <n v="18"/>
  </r>
  <r>
    <x v="0"/>
    <x v="338"/>
    <x v="1"/>
    <s v="0.1790 AC"/>
    <x v="20"/>
    <s v="R - 35 - Average to Good"/>
    <n v="4"/>
    <n v="2"/>
    <n v="0"/>
    <n v="7"/>
    <s v="2STY - 2 Story Building"/>
    <n v="1890"/>
    <n v="1080"/>
    <n v="810"/>
    <n v="0"/>
    <x v="0"/>
    <n v="1080"/>
    <n v="261.45462962962961"/>
    <n v="36.214224520471348"/>
    <n v="420"/>
    <n v="30000"/>
    <n v="282371"/>
    <d v="2021-01-21T00:00:00"/>
    <n v="261348"/>
    <n v="149.4"/>
    <n v="0.17899999999999999"/>
    <x v="21"/>
    <n v="1"/>
    <n v="1"/>
    <n v="21"/>
  </r>
  <r>
    <x v="2"/>
    <x v="67"/>
    <x v="0"/>
    <s v="0.2300 AC"/>
    <x v="0"/>
    <s v="R - 35 - Average to Good"/>
    <n v="4"/>
    <n v="2"/>
    <n v="1"/>
    <n v="7"/>
    <s v="2STY - 2 Story Building"/>
    <n v="2452"/>
    <n v="1687"/>
    <n v="1617"/>
    <n v="404"/>
    <x v="1"/>
    <n v="2091"/>
    <n v="4.7824007651841227E-3"/>
    <n v="9.9812352776779633E-4"/>
    <n v="651"/>
    <n v="55000"/>
    <n v="10"/>
    <d v="2021-06-18T00:00:00"/>
    <n v="365780"/>
    <n v="0"/>
    <n v="0.23"/>
    <x v="21"/>
    <n v="20"/>
    <n v="6"/>
    <n v="18"/>
  </r>
  <r>
    <x v="3"/>
    <x v="68"/>
    <x v="0"/>
    <s v="0.2400 AC"/>
    <x v="2"/>
    <s v="R - 35 - Average to Good"/>
    <n v="3"/>
    <n v="3"/>
    <n v="0"/>
    <n v="7"/>
    <s v="1STY - 1 Story Building"/>
    <n v="1585"/>
    <n v="1585"/>
    <n v="1553"/>
    <n v="930"/>
    <x v="1"/>
    <n v="2515"/>
    <n v="117.2962226640159"/>
    <n v="28.217783899602082"/>
    <n v="400"/>
    <n v="0"/>
    <n v="295000"/>
    <d v="2021-08-06T00:00:00"/>
    <n v="217257"/>
    <n v="186.12"/>
    <n v="0.24"/>
    <x v="21"/>
    <n v="19"/>
    <n v="8"/>
    <n v="6"/>
  </r>
  <r>
    <x v="3"/>
    <x v="164"/>
    <x v="1"/>
    <s v="0.1300 AC"/>
    <x v="8"/>
    <s v="R - 30 - Average"/>
    <n v="3"/>
    <n v="2"/>
    <n v="0"/>
    <n v="6"/>
    <s v="1STY - 1 Story Building"/>
    <n v="1678"/>
    <n v="1678"/>
    <n v="1678"/>
    <n v="0"/>
    <x v="0"/>
    <n v="1678"/>
    <n v="148.98688915375448"/>
    <n v="44.147771420498692"/>
    <n v="420"/>
    <n v="0"/>
    <n v="250000"/>
    <d v="2021-07-22T00:00:00"/>
    <n v="241947"/>
    <n v="148.99"/>
    <n v="0.13"/>
    <x v="21"/>
    <n v="15"/>
    <n v="7"/>
    <n v="22"/>
  </r>
  <r>
    <x v="4"/>
    <x v="265"/>
    <x v="1"/>
    <s v="0.1492 AC"/>
    <x v="7"/>
    <s v="R - 35 - Average to Good"/>
    <n v="3"/>
    <n v="3"/>
    <n v="0"/>
    <n v="11"/>
    <s v="1STY - 1 Story Building"/>
    <n v="2148"/>
    <n v="2148"/>
    <n v="2148"/>
    <n v="0"/>
    <x v="0"/>
    <n v="2148"/>
    <n v="148.975791433892"/>
    <n v="49.23719279069023"/>
    <n v="400"/>
    <n v="44999"/>
    <n v="320000"/>
    <d v="2021-05-26T00:00:00"/>
    <n v="303710"/>
    <n v="148.97999999999999"/>
    <n v="0.1492"/>
    <x v="21"/>
    <n v="6"/>
    <n v="5"/>
    <n v="26"/>
  </r>
  <r>
    <x v="3"/>
    <x v="68"/>
    <x v="0"/>
    <s v="0.2100 AC"/>
    <x v="4"/>
    <s v="R - 35 - Average to Good"/>
    <n v="3"/>
    <n v="3"/>
    <n v="0"/>
    <n v="6"/>
    <s v="1STY - 1 Story Building"/>
    <n v="1571"/>
    <n v="1571"/>
    <n v="1553"/>
    <n v="629"/>
    <x v="1"/>
    <n v="2200"/>
    <n v="147.72727272727272"/>
    <n v="35.528444619353706"/>
    <n v="400"/>
    <n v="0"/>
    <n v="325000"/>
    <d v="2021-09-07T00:00:00"/>
    <n v="272359"/>
    <n v="206.87"/>
    <n v="0.21"/>
    <x v="21"/>
    <n v="18"/>
    <n v="9"/>
    <n v="7"/>
  </r>
  <r>
    <x v="25"/>
    <x v="69"/>
    <x v="0"/>
    <s v="0.3100 AC"/>
    <x v="0"/>
    <s v="R - 35 - Average to Good"/>
    <n v="3"/>
    <n v="4"/>
    <n v="0"/>
    <n v="6"/>
    <s v="ATM - Atrium Ranch Building"/>
    <n v="2285"/>
    <n v="2285"/>
    <n v="2269"/>
    <n v="1612"/>
    <x v="1"/>
    <n v="3897"/>
    <n v="123.17167051578137"/>
    <n v="35.546076601795079"/>
    <n v="679"/>
    <n v="50000"/>
    <n v="480000"/>
    <d v="2021-08-03T00:00:00"/>
    <n v="384412"/>
    <n v="210.07"/>
    <n v="0.31"/>
    <x v="21"/>
    <n v="20"/>
    <n v="8"/>
    <n v="3"/>
  </r>
  <r>
    <x v="4"/>
    <x v="192"/>
    <x v="1"/>
    <s v="0.2000 AC"/>
    <x v="8"/>
    <s v="R - 30 - Average"/>
    <n v="4"/>
    <n v="2"/>
    <n v="1"/>
    <n v="8"/>
    <s v="2STY - 2 Story Building"/>
    <n v="2156"/>
    <n v="1152"/>
    <n v="1032"/>
    <n v="0"/>
    <x v="0"/>
    <n v="1152"/>
    <n v="277.69097222222223"/>
    <n v="36.719467401285584"/>
    <n v="420"/>
    <n v="33748"/>
    <n v="319900"/>
    <d v="2021-08-02T00:00:00"/>
    <n v="262359"/>
    <n v="148.38"/>
    <n v="0.2"/>
    <x v="21"/>
    <n v="15"/>
    <n v="8"/>
    <n v="2"/>
  </r>
  <r>
    <x v="0"/>
    <x v="331"/>
    <x v="1"/>
    <s v="0.1883 AC"/>
    <x v="20"/>
    <s v="R - 35 - Average to Good"/>
    <n v="4"/>
    <n v="2"/>
    <n v="1"/>
    <n v="7"/>
    <s v="2STY - 2 Story Building"/>
    <n v="2038"/>
    <n v="1132"/>
    <n v="1028"/>
    <n v="0"/>
    <x v="0"/>
    <n v="1132"/>
    <n v="266.9832155477032"/>
    <n v="36.846156734632572"/>
    <n v="420"/>
    <n v="30000"/>
    <n v="302225"/>
    <d v="2021-01-12T00:00:00"/>
    <n v="302225"/>
    <n v="148.29"/>
    <n v="0.1883"/>
    <x v="21"/>
    <n v="1"/>
    <n v="1"/>
    <n v="12"/>
  </r>
  <r>
    <x v="0"/>
    <x v="170"/>
    <x v="0"/>
    <s v="0.2000 AC"/>
    <x v="8"/>
    <s v="R - 35 - Average to Good"/>
    <n v="3"/>
    <n v="2"/>
    <n v="0"/>
    <n v="6"/>
    <s v="1STY - 1 Story Building"/>
    <n v="2131"/>
    <n v="2131"/>
    <n v="2092"/>
    <n v="0"/>
    <x v="0"/>
    <n v="2131"/>
    <n v="148.28718911309244"/>
    <n v="36.271808999081728"/>
    <n v="420"/>
    <n v="40000"/>
    <n v="316000"/>
    <d v="2021-09-29T00:00:00"/>
    <n v="288686"/>
    <n v="148.29"/>
    <n v="0.2"/>
    <x v="21"/>
    <n v="15"/>
    <n v="9"/>
    <n v="29"/>
  </r>
  <r>
    <x v="0"/>
    <x v="70"/>
    <x v="0"/>
    <s v="0.2500 AC"/>
    <x v="6"/>
    <s v="R - 35 - Average to Good"/>
    <n v="3"/>
    <n v="3"/>
    <n v="0"/>
    <n v="7"/>
    <s v="1STY - 1 Story Building"/>
    <n v="1774"/>
    <n v="1774"/>
    <n v="1710"/>
    <n v="1368"/>
    <x v="1"/>
    <n v="3142"/>
    <n v="100.25461489497135"/>
    <n v="28.925619834710744"/>
    <n v="651"/>
    <n v="0"/>
    <n v="315000"/>
    <d v="2021-09-27T00:00:00"/>
    <n v="313063"/>
    <n v="177.56"/>
    <n v="0.25"/>
    <x v="21"/>
    <n v="16"/>
    <n v="9"/>
    <n v="27"/>
  </r>
  <r>
    <x v="0"/>
    <x v="71"/>
    <x v="0"/>
    <s v="0.3100 AC"/>
    <x v="11"/>
    <s v="R - 35 - Average to Good"/>
    <n v="3"/>
    <n v="3"/>
    <n v="1"/>
    <n v="7"/>
    <s v="1STY - 1 Story Building"/>
    <n v="2170"/>
    <n v="2170"/>
    <n v="2072"/>
    <n v="1036"/>
    <x v="1"/>
    <n v="3206"/>
    <n v="133.49968808484093"/>
    <n v="31.695251636600609"/>
    <n v="640"/>
    <n v="50000"/>
    <n v="428000"/>
    <d v="2021-06-04T00:00:00"/>
    <n v="350148"/>
    <n v="197.24"/>
    <n v="0.31"/>
    <x v="21"/>
    <n v="11"/>
    <n v="6"/>
    <n v="4"/>
  </r>
  <r>
    <x v="0"/>
    <x v="72"/>
    <x v="0"/>
    <s v="0.2600 AC"/>
    <x v="2"/>
    <s v="R - 35 - Average to Good"/>
    <n v="3"/>
    <n v="2"/>
    <n v="0"/>
    <n v="6"/>
    <s v="1STY - 1 Story Building"/>
    <n v="1642"/>
    <n v="1642"/>
    <n v="1628"/>
    <n v="1314"/>
    <x v="1"/>
    <n v="2956"/>
    <n v="98.105548037889037"/>
    <n v="25.605707423889243"/>
    <n v="400"/>
    <n v="40000"/>
    <n v="290000"/>
    <d v="2021-06-18T00:00:00"/>
    <n v="248397"/>
    <n v="176.61"/>
    <n v="0.26"/>
    <x v="21"/>
    <n v="19"/>
    <n v="6"/>
    <n v="18"/>
  </r>
  <r>
    <x v="0"/>
    <x v="294"/>
    <x v="0"/>
    <s v="0.1869 AC"/>
    <x v="18"/>
    <s v="R - 35 - Average to Good"/>
    <n v="4"/>
    <n v="2"/>
    <n v="1"/>
    <n v="7"/>
    <s v="2STY - 2 Story Building"/>
    <n v="2568"/>
    <n v="1336"/>
    <n v="1232"/>
    <n v="0"/>
    <x v="0"/>
    <n v="1336"/>
    <n v="284.43113772455092"/>
    <n v="46.675225429055864"/>
    <n v="400"/>
    <n v="40000"/>
    <n v="380000"/>
    <d v="2021-08-04T00:00:00"/>
    <n v="300639"/>
    <n v="147.97999999999999"/>
    <n v="0.18690000000000001"/>
    <x v="21"/>
    <n v="4"/>
    <n v="8"/>
    <n v="4"/>
  </r>
  <r>
    <x v="45"/>
    <x v="72"/>
    <x v="0"/>
    <s v="0.1800 AC"/>
    <x v="2"/>
    <s v="R - 35 - Average to Good"/>
    <n v="3"/>
    <n v="3"/>
    <n v="0"/>
    <n v="5"/>
    <s v="1STY - 1 Story Building"/>
    <n v="1235"/>
    <n v="1235"/>
    <n v="1195"/>
    <n v="777"/>
    <x v="1"/>
    <n v="2012"/>
    <n v="135.18886679920476"/>
    <n v="34.690337720640755"/>
    <n v="440"/>
    <n v="40000"/>
    <n v="272000"/>
    <d v="2021-07-14T00:00:00"/>
    <n v="205794"/>
    <n v="220.24"/>
    <n v="0.18"/>
    <x v="21"/>
    <n v="19"/>
    <n v="7"/>
    <n v="14"/>
  </r>
  <r>
    <x v="60"/>
    <x v="72"/>
    <x v="0"/>
    <s v="0.1800 AC"/>
    <x v="2"/>
    <s v="R - 35 - Average to Good"/>
    <n v="3"/>
    <n v="2"/>
    <n v="1"/>
    <n v="5"/>
    <s v="1STY - 1 Story Building"/>
    <n v="1341"/>
    <n v="1341"/>
    <n v="1319"/>
    <n v="742"/>
    <x v="1"/>
    <n v="2083"/>
    <n v="137.78204512722036"/>
    <n v="36.603407815529032"/>
    <n v="480"/>
    <n v="40000"/>
    <n v="287000"/>
    <d v="2021-07-22T00:00:00"/>
    <n v="203462"/>
    <n v="214.02"/>
    <n v="0.18"/>
    <x v="21"/>
    <n v="19"/>
    <n v="7"/>
    <n v="22"/>
  </r>
  <r>
    <x v="0"/>
    <x v="72"/>
    <x v="0"/>
    <s v="0.3200 AC"/>
    <x v="2"/>
    <s v="R - 35 - Average to Good"/>
    <n v="3"/>
    <n v="2"/>
    <n v="0"/>
    <n v="6"/>
    <s v="1STY - 1 Story Building"/>
    <n v="1664"/>
    <n v="1664"/>
    <n v="1580"/>
    <n v="1106"/>
    <x v="1"/>
    <n v="2770"/>
    <n v="115.88447653429603"/>
    <n v="23.028581267217628"/>
    <n v="630"/>
    <n v="44000"/>
    <n v="321000"/>
    <d v="2021-07-07T00:00:00"/>
    <n v="251506"/>
    <n v="192.91"/>
    <n v="0.32"/>
    <x v="21"/>
    <n v="19"/>
    <n v="7"/>
    <n v="7"/>
  </r>
  <r>
    <x v="0"/>
    <x v="131"/>
    <x v="1"/>
    <s v="0.1900 AC"/>
    <x v="5"/>
    <s v="R - 30 - Average"/>
    <n v="4"/>
    <n v="3"/>
    <n v="1"/>
    <n v="8"/>
    <s v="2STY - 2 Story Building"/>
    <n v="2940"/>
    <n v="1939"/>
    <n v="1721"/>
    <n v="0"/>
    <x v="0"/>
    <n v="1939"/>
    <n v="224.34244455905105"/>
    <n v="52.559083659562134"/>
    <n v="400"/>
    <n v="45000"/>
    <n v="435000"/>
    <d v="2021-07-23T00:00:00"/>
    <n v="300257"/>
    <n v="147.96"/>
    <n v="0.19"/>
    <x v="21"/>
    <n v="17"/>
    <n v="7"/>
    <n v="23"/>
  </r>
  <r>
    <x v="0"/>
    <x v="73"/>
    <x v="0"/>
    <s v="0.2300 AC"/>
    <x v="4"/>
    <s v="R - 35 - Average to Good"/>
    <n v="3"/>
    <n v="2"/>
    <n v="1"/>
    <n v="6"/>
    <s v="1STY - 1 Story Building"/>
    <n v="1698"/>
    <n v="1698"/>
    <n v="1646"/>
    <n v="602"/>
    <x v="1"/>
    <n v="2300"/>
    <n v="143.47826086956522"/>
    <n v="32.938076416337282"/>
    <n v="484"/>
    <n v="45000"/>
    <n v="330000"/>
    <d v="2021-07-07T00:00:00"/>
    <n v="262106"/>
    <n v="194.35"/>
    <n v="0.23"/>
    <x v="21"/>
    <n v="18"/>
    <n v="7"/>
    <n v="7"/>
  </r>
  <r>
    <x v="0"/>
    <x v="122"/>
    <x v="0"/>
    <s v="0.3000 AC"/>
    <x v="6"/>
    <s v="R - 30 - Average"/>
    <n v="4"/>
    <n v="4"/>
    <n v="1"/>
    <n v="9"/>
    <s v="2STY - 2 Story Building"/>
    <n v="3483"/>
    <n v="2117"/>
    <n v="1510"/>
    <n v="900"/>
    <x v="1"/>
    <n v="3017"/>
    <n v="147.49751408684122"/>
    <n v="34.052647689011323"/>
    <n v="618"/>
    <n v="50000"/>
    <n v="445000"/>
    <d v="2021-07-12T00:00:00"/>
    <n v="394437"/>
    <n v="127.76"/>
    <n v="0.3"/>
    <x v="21"/>
    <n v="16"/>
    <n v="7"/>
    <n v="12"/>
  </r>
  <r>
    <x v="0"/>
    <x v="122"/>
    <x v="0"/>
    <s v="0.2300 AC"/>
    <x v="8"/>
    <s v="R - 35 - Average to Good"/>
    <n v="4"/>
    <n v="3"/>
    <n v="1"/>
    <n v="9"/>
    <s v="2STY - 2 Story Building"/>
    <n v="2788"/>
    <n v="1551"/>
    <n v="1379"/>
    <n v="1262"/>
    <x v="1"/>
    <n v="2813"/>
    <n v="140.4194809811589"/>
    <n v="39.425879346827962"/>
    <n v="700"/>
    <n v="0"/>
    <n v="395000"/>
    <d v="2021-07-23T00:00:00"/>
    <n v="401291"/>
    <n v="141.68"/>
    <n v="0.23"/>
    <x v="21"/>
    <n v="15"/>
    <n v="7"/>
    <n v="23"/>
  </r>
  <r>
    <x v="0"/>
    <x v="122"/>
    <x v="0"/>
    <s v="0.3800 AC"/>
    <x v="4"/>
    <s v="R - 35 - Average to Good"/>
    <n v="3"/>
    <n v="3"/>
    <n v="1"/>
    <n v="6"/>
    <s v="ATM - Atrium Ranch Building"/>
    <n v="2683"/>
    <n v="2683"/>
    <n v="2651"/>
    <n v="2400"/>
    <x v="1"/>
    <n v="5083"/>
    <n v="103.26578792051937"/>
    <n v="31.710647141269153"/>
    <n v="610"/>
    <n v="50000"/>
    <n v="524900"/>
    <d v="2021-10-29T00:00:00"/>
    <n v="407896"/>
    <n v="195.64"/>
    <n v="0.38"/>
    <x v="21"/>
    <n v="18"/>
    <n v="10"/>
    <n v="29"/>
  </r>
  <r>
    <x v="3"/>
    <x v="77"/>
    <x v="2"/>
    <s v="0.3800 AC"/>
    <x v="0"/>
    <s v="R - 35 - Average to Good"/>
    <n v="4"/>
    <n v="3"/>
    <n v="1"/>
    <n v="9"/>
    <s v="2STY - 2 Story Building"/>
    <n v="3126"/>
    <n v="1776"/>
    <n v="1350"/>
    <n v="1074"/>
    <x v="1"/>
    <n v="2850"/>
    <n v="161.40350877192984"/>
    <n v="27.789860325745494"/>
    <n v="600"/>
    <n v="55000"/>
    <n v="460000"/>
    <d v="2021-07-21T00:00:00"/>
    <n v="363146"/>
    <n v="147.15"/>
    <n v="0.38"/>
    <x v="21"/>
    <n v="20"/>
    <n v="7"/>
    <n v="21"/>
  </r>
  <r>
    <x v="3"/>
    <x v="77"/>
    <x v="2"/>
    <s v="0.3000 AC"/>
    <x v="0"/>
    <s v="R - 35 - Average to Good"/>
    <n v="3"/>
    <n v="3"/>
    <n v="0"/>
    <n v="6"/>
    <s v="ATM - Atrium Ranch Building"/>
    <n v="2211"/>
    <n v="2211"/>
    <n v="2130"/>
    <n v="900"/>
    <x v="1"/>
    <n v="3111"/>
    <n v="150.43394406943105"/>
    <n v="35.812672176308538"/>
    <n v="610"/>
    <n v="55000"/>
    <n v="468000"/>
    <d v="2021-07-20T00:00:00"/>
    <n v="339423"/>
    <n v="211.67"/>
    <n v="0.3"/>
    <x v="21"/>
    <n v="20"/>
    <n v="7"/>
    <n v="20"/>
  </r>
  <r>
    <x v="0"/>
    <x v="238"/>
    <x v="0"/>
    <s v="0.1300 AC"/>
    <x v="14"/>
    <s v="R - 30 - Average"/>
    <n v="3"/>
    <n v="2"/>
    <n v="1"/>
    <n v="6"/>
    <s v="2STY - 2 Story Building"/>
    <n v="2016"/>
    <n v="1088"/>
    <n v="928"/>
    <n v="0"/>
    <x v="0"/>
    <n v="1088"/>
    <n v="273.89705882352939"/>
    <n v="52.624143533234438"/>
    <n v="420"/>
    <n v="45000"/>
    <n v="298000"/>
    <d v="2021-08-18T00:00:00"/>
    <n v="246088"/>
    <n v="147.82"/>
    <n v="0.13"/>
    <x v="21"/>
    <n v="9"/>
    <n v="8"/>
    <n v="18"/>
  </r>
  <r>
    <x v="0"/>
    <x v="263"/>
    <x v="1"/>
    <s v="0.2253 AC"/>
    <x v="17"/>
    <s v="R - 35 - Average to Good"/>
    <n v="3"/>
    <n v="2"/>
    <n v="1"/>
    <n v="6"/>
    <s v="2STY - 2 Story Building"/>
    <n v="1872"/>
    <n v="936"/>
    <n v="936"/>
    <n v="0"/>
    <x v="0"/>
    <n v="936"/>
    <n v="295.60897435897436"/>
    <n v="28.193201840460045"/>
    <n v="440"/>
    <n v="0"/>
    <n v="276690"/>
    <d v="2021-09-17T00:00:00"/>
    <n v="245044"/>
    <n v="147.80000000000001"/>
    <n v="0.2253"/>
    <x v="21"/>
    <n v="5"/>
    <n v="9"/>
    <n v="17"/>
  </r>
  <r>
    <x v="0"/>
    <x v="310"/>
    <x v="0"/>
    <s v="0.2066 AC"/>
    <x v="20"/>
    <s v="R - 35 - Average to Good"/>
    <n v="4"/>
    <n v="2"/>
    <n v="1"/>
    <n v="9"/>
    <s v="2STY - 2 Story Building"/>
    <n v="2714"/>
    <n v="1375"/>
    <n v="1375"/>
    <n v="0"/>
    <x v="0"/>
    <n v="1375"/>
    <n v="291.63636363636363"/>
    <n v="44.558050806400708"/>
    <n v="400"/>
    <n v="50000"/>
    <n v="401000"/>
    <d v="2021-07-26T00:00:00"/>
    <n v="329541"/>
    <n v="147.75"/>
    <n v="0.20660000000000001"/>
    <x v="21"/>
    <n v="1"/>
    <n v="7"/>
    <n v="26"/>
  </r>
  <r>
    <x v="3"/>
    <x v="79"/>
    <x v="0"/>
    <s v="0.2400 AC"/>
    <x v="4"/>
    <s v="R - 35 - Average to Good"/>
    <n v="4"/>
    <n v="3"/>
    <n v="1"/>
    <n v="8"/>
    <s v="2STY - 2 Story Building"/>
    <n v="2804"/>
    <n v="1498"/>
    <n v="1472"/>
    <n v="1104"/>
    <x v="1"/>
    <n v="2602"/>
    <n v="155.64950038431977"/>
    <n v="38.739669421487605"/>
    <n v="660"/>
    <n v="45000"/>
    <n v="405000"/>
    <d v="2021-06-16T00:00:00"/>
    <n v="350298"/>
    <n v="144.44"/>
    <n v="0.24"/>
    <x v="21"/>
    <n v="18"/>
    <n v="6"/>
    <n v="16"/>
  </r>
  <r>
    <x v="3"/>
    <x v="79"/>
    <x v="0"/>
    <s v="0.2500 AC"/>
    <x v="5"/>
    <s v="R - 35 - Average to Good"/>
    <n v="4"/>
    <n v="3"/>
    <n v="1"/>
    <n v="8"/>
    <s v="2STY - 2 Story Building"/>
    <n v="2874"/>
    <n v="1498"/>
    <n v="1472"/>
    <n v="1200"/>
    <x v="1"/>
    <n v="2698"/>
    <n v="177.90956263899184"/>
    <n v="44.077134986225893"/>
    <n v="660"/>
    <n v="45000"/>
    <n v="480000"/>
    <d v="2021-10-06T00:00:00"/>
    <n v="355187"/>
    <n v="167.01"/>
    <n v="0.25"/>
    <x v="21"/>
    <n v="17"/>
    <n v="10"/>
    <n v="6"/>
  </r>
  <r>
    <x v="4"/>
    <x v="165"/>
    <x v="1"/>
    <s v="0.1400 AC"/>
    <x v="5"/>
    <s v="R - 30 - Average"/>
    <n v="3"/>
    <n v="2"/>
    <n v="1"/>
    <n v="5"/>
    <s v="2STY - 2 Story Building"/>
    <n v="1728"/>
    <n v="864"/>
    <n v="864"/>
    <n v="0"/>
    <x v="0"/>
    <n v="864"/>
    <n v="295.13888888888891"/>
    <n v="41.814246359700903"/>
    <n v="420"/>
    <n v="0"/>
    <n v="255000"/>
    <d v="2021-01-28T00:00:00"/>
    <n v="227117"/>
    <n v="147.57"/>
    <n v="0.14000000000000001"/>
    <x v="21"/>
    <n v="17"/>
    <n v="1"/>
    <n v="28"/>
  </r>
  <r>
    <x v="0"/>
    <x v="52"/>
    <x v="1"/>
    <s v="0.2300 AC"/>
    <x v="1"/>
    <s v="R - 35 - Average to Good"/>
    <n v="3"/>
    <n v="3"/>
    <n v="1"/>
    <n v="5"/>
    <s v="1STY - 1 Story Building"/>
    <n v="1698"/>
    <n v="1698"/>
    <n v="1640"/>
    <n v="0"/>
    <x v="0"/>
    <n v="1698"/>
    <n v="147.23203769140164"/>
    <n v="24.953088194194912"/>
    <n v="720"/>
    <n v="0"/>
    <n v="250000"/>
    <d v="2021-01-13T00:00:00"/>
    <n v="257750"/>
    <n v="147.22999999999999"/>
    <n v="0.23"/>
    <x v="21"/>
    <n v="21"/>
    <n v="1"/>
    <n v="13"/>
  </r>
  <r>
    <x v="3"/>
    <x v="124"/>
    <x v="0"/>
    <s v="0.1700 AC"/>
    <x v="4"/>
    <s v="R - 35 - Average to Good"/>
    <n v="4"/>
    <n v="3"/>
    <n v="1"/>
    <n v="9"/>
    <s v="2STY - 2 Story Building"/>
    <n v="2244"/>
    <n v="1122"/>
    <n v="1122"/>
    <n v="850"/>
    <x v="1"/>
    <n v="1972"/>
    <n v="193.70588235294119"/>
    <n v="51.583751958083504"/>
    <n v="425"/>
    <n v="0"/>
    <n v="381988"/>
    <d v="2021-10-27T00:00:00"/>
    <n v="295723"/>
    <n v="170.23"/>
    <n v="0.17"/>
    <x v="21"/>
    <n v="18"/>
    <n v="10"/>
    <n v="27"/>
  </r>
  <r>
    <x v="3"/>
    <x v="124"/>
    <x v="0"/>
    <s v="0.1800 AC"/>
    <x v="5"/>
    <s v="R - 35 - Average to Good"/>
    <n v="4"/>
    <n v="3"/>
    <n v="1"/>
    <n v="8"/>
    <s v="2STY - 2 Story Building"/>
    <n v="2032"/>
    <n v="1016"/>
    <n v="1016"/>
    <n v="800"/>
    <x v="1"/>
    <n v="1816"/>
    <n v="160.79295154185021"/>
    <n v="37.241097847158457"/>
    <n v="420"/>
    <n v="0"/>
    <n v="292000"/>
    <d v="2021-06-01T00:00:00"/>
    <n v="273573"/>
    <n v="143.69999999999999"/>
    <n v="0.18"/>
    <x v="21"/>
    <n v="17"/>
    <n v="6"/>
    <n v="1"/>
  </r>
  <r>
    <x v="3"/>
    <x v="124"/>
    <x v="0"/>
    <s v="0.2100 AC"/>
    <x v="5"/>
    <s v="R - 35 - Average to Good"/>
    <n v="3"/>
    <n v="3"/>
    <n v="0"/>
    <n v="6"/>
    <s v="1STY - 1 Story Building"/>
    <n v="1711"/>
    <n v="1711"/>
    <n v="1711"/>
    <n v="1400"/>
    <x v="1"/>
    <n v="3111"/>
    <n v="112.50401800064289"/>
    <n v="38.261401897765531"/>
    <n v="420"/>
    <n v="36000"/>
    <n v="350000"/>
    <d v="2021-06-25T00:00:00"/>
    <n v="272563"/>
    <n v="204.56"/>
    <n v="0.21"/>
    <x v="21"/>
    <n v="17"/>
    <n v="6"/>
    <n v="25"/>
  </r>
  <r>
    <x v="3"/>
    <x v="184"/>
    <x v="1"/>
    <s v="0.1500 AC"/>
    <x v="5"/>
    <s v="R - 30 - Average"/>
    <n v="3"/>
    <n v="2"/>
    <n v="1"/>
    <n v="5"/>
    <s v="2STY - 2 Story Building"/>
    <n v="1360"/>
    <n v="789"/>
    <n v="571"/>
    <n v="0"/>
    <x v="0"/>
    <n v="789"/>
    <n v="253.48542458808618"/>
    <n v="30.609121518212426"/>
    <n v="420"/>
    <n v="35001"/>
    <n v="200000"/>
    <d v="2021-03-03T00:00:00"/>
    <n v="186105"/>
    <n v="147.06"/>
    <n v="0.15"/>
    <x v="21"/>
    <n v="17"/>
    <n v="3"/>
    <n v="3"/>
  </r>
  <r>
    <x v="0"/>
    <x v="312"/>
    <x v="0"/>
    <s v="0.2151 AC"/>
    <x v="19"/>
    <s v="R - 35 - Average to Good"/>
    <n v="4"/>
    <n v="2"/>
    <n v="1"/>
    <n v="8"/>
    <s v="2STY - 2 Story Building"/>
    <n v="3062"/>
    <n v="1662"/>
    <n v="1436"/>
    <n v="0"/>
    <x v="0"/>
    <n v="1662"/>
    <n v="270.69795427196146"/>
    <n v="48.016191670306029"/>
    <n v="400"/>
    <n v="50000"/>
    <n v="449900"/>
    <d v="2021-04-29T00:00:00"/>
    <n v="316613"/>
    <n v="146.93"/>
    <n v="0.21510000000000001"/>
    <x v="21"/>
    <n v="3"/>
    <n v="4"/>
    <n v="29"/>
  </r>
  <r>
    <x v="60"/>
    <x v="251"/>
    <x v="0"/>
    <s v="0.1800 AC"/>
    <x v="16"/>
    <s v="R - 35 - Average to Good"/>
    <n v="4"/>
    <n v="2"/>
    <n v="1"/>
    <n v="6"/>
    <s v="2STY - 2 Story Building"/>
    <n v="1906"/>
    <n v="1096"/>
    <n v="810"/>
    <n v="0"/>
    <x v="0"/>
    <n v="1096"/>
    <n v="255.47445255474452"/>
    <n v="35.710641771247836"/>
    <n v="420"/>
    <n v="40000"/>
    <n v="280000"/>
    <d v="2021-05-04T00:00:00"/>
    <n v="253459"/>
    <n v="146.9"/>
    <n v="0.18"/>
    <x v="21"/>
    <n v="7"/>
    <n v="5"/>
    <n v="4"/>
  </r>
  <r>
    <x v="4"/>
    <x v="192"/>
    <x v="1"/>
    <s v="0.1800 AC"/>
    <x v="13"/>
    <s v="R - 30 - Average"/>
    <n v="4"/>
    <n v="2"/>
    <n v="1"/>
    <n v="8"/>
    <s v="2STY - 2 Story Building"/>
    <n v="2560"/>
    <n v="1328"/>
    <n v="1232"/>
    <n v="0"/>
    <x v="0"/>
    <n v="1328"/>
    <n v="283.13253012048193"/>
    <n v="47.954290378532811"/>
    <n v="420"/>
    <n v="33748"/>
    <n v="376000"/>
    <d v="2021-08-13T00:00:00"/>
    <n v="288310"/>
    <n v="146.88"/>
    <n v="0.18"/>
    <x v="21"/>
    <n v="12"/>
    <n v="8"/>
    <n v="13"/>
  </r>
  <r>
    <x v="3"/>
    <x v="148"/>
    <x v="2"/>
    <s v="0.1900 AC"/>
    <x v="6"/>
    <s v="R - 35 - Average to Good"/>
    <n v="4"/>
    <n v="3"/>
    <n v="1"/>
    <n v="9"/>
    <s v="2STY - 2 Story Building"/>
    <n v="3756"/>
    <n v="2436"/>
    <n v="2341"/>
    <n v="0"/>
    <x v="0"/>
    <n v="2436"/>
    <n v="225.7799671592775"/>
    <n v="66.454013822434874"/>
    <n v="636"/>
    <n v="50000"/>
    <n v="550000"/>
    <d v="2021-08-12T00:00:00"/>
    <n v="416362"/>
    <n v="146.43"/>
    <n v="0.19"/>
    <x v="21"/>
    <n v="16"/>
    <n v="8"/>
    <n v="12"/>
  </r>
  <r>
    <x v="2"/>
    <x v="85"/>
    <x v="0"/>
    <s v="0.3300 AC"/>
    <x v="2"/>
    <s v="R - 35 - Average to Good"/>
    <n v="4"/>
    <n v="2"/>
    <n v="1"/>
    <n v="8"/>
    <s v="2STY - 2 Story Building"/>
    <n v="2714"/>
    <n v="1502"/>
    <n v="1297"/>
    <n v="551"/>
    <x v="1"/>
    <n v="2053"/>
    <n v="228.93326838772529"/>
    <n v="32.696107076272362"/>
    <n v="607"/>
    <n v="55000"/>
    <n v="470000"/>
    <d v="2021-07-21T00:00:00"/>
    <n v="353311"/>
    <n v="173.18"/>
    <n v="0.33"/>
    <x v="21"/>
    <n v="19"/>
    <n v="7"/>
    <n v="21"/>
  </r>
  <r>
    <x v="16"/>
    <x v="214"/>
    <x v="1"/>
    <s v="0.1100 AC"/>
    <x v="14"/>
    <s v="R - 30 - Average"/>
    <n v="3"/>
    <n v="2"/>
    <n v="1"/>
    <n v="5"/>
    <s v="2STY - 2 Story Building"/>
    <n v="1708"/>
    <n v="1024"/>
    <n v="684"/>
    <n v="0"/>
    <x v="0"/>
    <n v="1024"/>
    <n v="244.140625"/>
    <n v="52.174638951498451"/>
    <n v="400"/>
    <n v="40000"/>
    <n v="250000"/>
    <d v="2021-04-22T00:00:00"/>
    <n v="209428"/>
    <n v="146.37"/>
    <n v="0.11"/>
    <x v="21"/>
    <n v="9"/>
    <n v="4"/>
    <n v="22"/>
  </r>
  <r>
    <x v="2"/>
    <x v="86"/>
    <x v="0"/>
    <s v="0.3200 AC"/>
    <x v="2"/>
    <s v="R - 35 - Average to Good"/>
    <n v="3"/>
    <n v="3"/>
    <n v="1"/>
    <n v="7"/>
    <s v="2STY - 2 Story Building"/>
    <n v="2282"/>
    <n v="1760"/>
    <n v="1534"/>
    <n v="1174"/>
    <x v="1"/>
    <n v="2934"/>
    <n v="149.96591683708249"/>
    <n v="31.565656565656564"/>
    <n v="713"/>
    <n v="55000"/>
    <n v="440000"/>
    <d v="2021-07-02T00:00:00"/>
    <n v="339527"/>
    <n v="192.81"/>
    <n v="0.32"/>
    <x v="21"/>
    <n v="19"/>
    <n v="7"/>
    <n v="2"/>
  </r>
  <r>
    <x v="84"/>
    <x v="86"/>
    <x v="0"/>
    <s v="0.2300 AC"/>
    <x v="4"/>
    <s v="R - 35 - Average to Good"/>
    <n v="3"/>
    <n v="3"/>
    <n v="0"/>
    <n v="6"/>
    <s v="1STY - 1 Story Building"/>
    <n v="1660"/>
    <n v="1660"/>
    <n v="1622"/>
    <n v="1460"/>
    <x v="1"/>
    <n v="3120"/>
    <n v="118.49358974358974"/>
    <n v="36.900626821575436"/>
    <n v="694"/>
    <n v="55000"/>
    <n v="369700"/>
    <d v="2021-08-11T00:00:00"/>
    <n v="278924"/>
    <n v="222.71"/>
    <n v="0.23"/>
    <x v="21"/>
    <n v="18"/>
    <n v="8"/>
    <n v="11"/>
  </r>
  <r>
    <x v="2"/>
    <x v="87"/>
    <x v="0"/>
    <s v="0.2800 AC"/>
    <x v="6"/>
    <s v="R - 35 - Average to Good"/>
    <n v="4"/>
    <n v="3"/>
    <n v="1"/>
    <n v="7"/>
    <s v="2STY - 2 Story Building"/>
    <n v="2303"/>
    <n v="1494"/>
    <n v="1434"/>
    <n v="889"/>
    <x v="1"/>
    <n v="2383"/>
    <n v="214.01594628619387"/>
    <n v="41.814246359700903"/>
    <n v="780"/>
    <n v="50000"/>
    <n v="510000"/>
    <d v="2021-08-25T00:00:00"/>
    <n v="318360"/>
    <n v="221.45"/>
    <n v="0.28000000000000003"/>
    <x v="21"/>
    <n v="16"/>
    <n v="8"/>
    <n v="25"/>
  </r>
  <r>
    <x v="3"/>
    <x v="81"/>
    <x v="1"/>
    <s v="0.1800 AC"/>
    <x v="2"/>
    <s v="R - 30 - Average"/>
    <n v="3"/>
    <n v="2"/>
    <n v="1"/>
    <n v="7"/>
    <s v="2STY - 2 Story Building"/>
    <n v="2327"/>
    <n v="1205"/>
    <n v="1186"/>
    <n v="0"/>
    <x v="0"/>
    <n v="1205"/>
    <n v="282.15767634854774"/>
    <n v="43.362922150800941"/>
    <n v="488"/>
    <n v="45000"/>
    <n v="340000"/>
    <d v="2021-08-27T00:00:00"/>
    <n v="276184"/>
    <n v="146.11000000000001"/>
    <n v="0.18"/>
    <x v="21"/>
    <n v="19"/>
    <n v="8"/>
    <n v="27"/>
  </r>
  <r>
    <x v="67"/>
    <x v="263"/>
    <x v="1"/>
    <s v="0.1601 AC"/>
    <x v="18"/>
    <s v="R - 35 - Average to Good"/>
    <n v="4"/>
    <n v="2"/>
    <n v="1"/>
    <n v="7"/>
    <s v="2STY - 2 Story Building"/>
    <n v="2548"/>
    <n v="1324"/>
    <n v="1224"/>
    <n v="0"/>
    <x v="0"/>
    <n v="1324"/>
    <n v="280.96676737160124"/>
    <n v="53.341317324055389"/>
    <n v="420"/>
    <n v="30000"/>
    <n v="372000"/>
    <d v="2021-07-28T00:00:00"/>
    <n v="294901"/>
    <n v="146"/>
    <n v="0.16009999999999999"/>
    <x v="21"/>
    <n v="4"/>
    <n v="7"/>
    <n v="28"/>
  </r>
  <r>
    <x v="0"/>
    <x v="89"/>
    <x v="0"/>
    <s v="0.1800 AC"/>
    <x v="2"/>
    <s v="R - 35 - Average to Good"/>
    <n v="3"/>
    <n v="2"/>
    <n v="0"/>
    <n v="6"/>
    <s v="1STY - 1 Story Building"/>
    <n v="1642"/>
    <n v="1642"/>
    <n v="1628"/>
    <n v="1140"/>
    <x v="1"/>
    <n v="2782"/>
    <n v="107.80014378145219"/>
    <n v="38.24864809713295"/>
    <n v="440"/>
    <n v="40000"/>
    <n v="299900"/>
    <d v="2021-06-15T00:00:00"/>
    <n v="246305"/>
    <n v="182.64"/>
    <n v="0.18"/>
    <x v="21"/>
    <n v="19"/>
    <n v="6"/>
    <n v="15"/>
  </r>
  <r>
    <x v="3"/>
    <x v="205"/>
    <x v="1"/>
    <s v="0.2700 AC"/>
    <x v="13"/>
    <s v="R - 35 - Average to Good"/>
    <n v="4"/>
    <n v="2"/>
    <n v="1"/>
    <n v="8"/>
    <s v="2STY - 2 Story Building"/>
    <n v="3014"/>
    <n v="1648"/>
    <n v="1522"/>
    <n v="0"/>
    <x v="0"/>
    <n v="1648"/>
    <n v="266.99029126213594"/>
    <n v="37.41114852225963"/>
    <n v="600"/>
    <n v="55000"/>
    <n v="440000"/>
    <d v="2021-07-22T00:00:00"/>
    <n v="343805"/>
    <n v="145.99"/>
    <n v="0.27"/>
    <x v="21"/>
    <n v="12"/>
    <n v="7"/>
    <n v="22"/>
  </r>
  <r>
    <x v="0"/>
    <x v="126"/>
    <x v="0"/>
    <s v="0.2000 AC"/>
    <x v="10"/>
    <s v="R - 35 - Average to Good"/>
    <n v="3"/>
    <n v="3"/>
    <n v="0"/>
    <n v="6"/>
    <s v="1STY - 1 Story Building"/>
    <n v="2327"/>
    <n v="2327"/>
    <n v="2309"/>
    <n v="1400"/>
    <x v="1"/>
    <n v="3727"/>
    <n v="121.54547893748322"/>
    <n v="51.997245179063363"/>
    <n v="600"/>
    <n v="50000"/>
    <n v="453000"/>
    <d v="2021-11-01T00:00:00"/>
    <n v="351770"/>
    <n v="194.67"/>
    <n v="0.2"/>
    <x v="21"/>
    <n v="13"/>
    <n v="11"/>
    <n v="1"/>
  </r>
  <r>
    <x v="0"/>
    <x v="126"/>
    <x v="0"/>
    <s v="0.2000 AC"/>
    <x v="4"/>
    <s v="R - 35 - Average to Good"/>
    <n v="3"/>
    <n v="3"/>
    <n v="1"/>
    <n v="6"/>
    <s v="1STY - 1 Story Building"/>
    <n v="2279"/>
    <n v="2279"/>
    <n v="2279"/>
    <n v="1709"/>
    <x v="1"/>
    <n v="3988"/>
    <n v="115.34603811434303"/>
    <n v="52.800734618916437"/>
    <n v="690"/>
    <n v="50000"/>
    <n v="460000"/>
    <d v="2021-07-21T00:00:00"/>
    <n v="335970"/>
    <n v="201.84"/>
    <n v="0.2"/>
    <x v="21"/>
    <n v="18"/>
    <n v="7"/>
    <n v="21"/>
  </r>
  <r>
    <x v="0"/>
    <x v="126"/>
    <x v="0"/>
    <s v="0.2000 AC"/>
    <x v="9"/>
    <s v="R - 35 - Average to Good"/>
    <n v="3"/>
    <n v="3"/>
    <n v="1"/>
    <n v="7"/>
    <s v="1STY - 1 Story Building"/>
    <n v="2387"/>
    <n v="2387"/>
    <n v="2369"/>
    <n v="1800"/>
    <x v="1"/>
    <n v="4187"/>
    <n v="107.9531884404108"/>
    <n v="51.882460973370065"/>
    <n v="600"/>
    <n v="50000"/>
    <n v="452000"/>
    <d v="2021-09-20T00:00:00"/>
    <n v="369854"/>
    <n v="189.36"/>
    <n v="0.2"/>
    <x v="21"/>
    <n v="14"/>
    <n v="9"/>
    <n v="20"/>
  </r>
  <r>
    <x v="0"/>
    <x v="169"/>
    <x v="0"/>
    <s v="0.2000 AC"/>
    <x v="8"/>
    <s v="R - 35 - Average to Good"/>
    <n v="3"/>
    <n v="2"/>
    <n v="0"/>
    <n v="7"/>
    <s v="1STY - 1 Story Building"/>
    <n v="2128"/>
    <n v="2128"/>
    <n v="2128"/>
    <n v="0"/>
    <x v="0"/>
    <n v="2128"/>
    <n v="145.6766917293233"/>
    <n v="35.583103764921944"/>
    <n v="640"/>
    <n v="40000"/>
    <n v="310000"/>
    <d v="2021-03-11T00:00:00"/>
    <n v="289984"/>
    <n v="145.68"/>
    <n v="0.2"/>
    <x v="21"/>
    <n v="15"/>
    <n v="3"/>
    <n v="11"/>
  </r>
  <r>
    <x v="4"/>
    <x v="301"/>
    <x v="1"/>
    <s v="0.1779 AC"/>
    <x v="20"/>
    <s v="R - 40 - Good"/>
    <n v="4"/>
    <n v="3"/>
    <n v="1"/>
    <n v="9"/>
    <s v="2STY - 2 Story Building"/>
    <n v="3246"/>
    <n v="1816"/>
    <n v="1430"/>
    <n v="0"/>
    <x v="0"/>
    <n v="1816"/>
    <n v="260.19823788546256"/>
    <n v="60.975641230125362"/>
    <n v="726"/>
    <n v="70001"/>
    <n v="472520"/>
    <d v="2021-03-31T00:00:00"/>
    <n v="371890"/>
    <n v="145.57"/>
    <n v="0.1779"/>
    <x v="21"/>
    <n v="1"/>
    <n v="3"/>
    <n v="31"/>
  </r>
  <r>
    <x v="4"/>
    <x v="301"/>
    <x v="1"/>
    <s v="0.1856 AC"/>
    <x v="20"/>
    <s v="R - 40 - Good"/>
    <n v="4"/>
    <n v="4"/>
    <n v="1"/>
    <n v="9"/>
    <s v="2STY - 2 Story Building"/>
    <n v="3246"/>
    <n v="1816"/>
    <n v="1430"/>
    <n v="0"/>
    <x v="0"/>
    <n v="1816"/>
    <n v="259.76376651982378"/>
    <n v="58.34834928437985"/>
    <n v="726"/>
    <n v="70001"/>
    <n v="471731"/>
    <d v="2021-02-19T00:00:00"/>
    <n v="404762"/>
    <n v="145.33000000000001"/>
    <n v="0.18559999999999999"/>
    <x v="21"/>
    <n v="1"/>
    <n v="2"/>
    <n v="19"/>
  </r>
  <r>
    <x v="3"/>
    <x v="123"/>
    <x v="2"/>
    <s v="0.2400 AC"/>
    <x v="4"/>
    <s v="R - 35 - Average to Good"/>
    <n v="4"/>
    <n v="3"/>
    <n v="1"/>
    <n v="8"/>
    <s v="2STY - 2 Story Building"/>
    <n v="3019"/>
    <n v="1757"/>
    <n v="1262"/>
    <n v="0"/>
    <x v="0"/>
    <n v="1757"/>
    <n v="249.68696642003414"/>
    <n v="41.963192531374354"/>
    <n v="630"/>
    <n v="50000"/>
    <n v="438700"/>
    <d v="2021-07-15T00:00:00"/>
    <n v="335817"/>
    <n v="145.31"/>
    <n v="0.24"/>
    <x v="21"/>
    <n v="18"/>
    <n v="7"/>
    <n v="15"/>
  </r>
  <r>
    <x v="4"/>
    <x v="215"/>
    <x v="1"/>
    <s v="0.1500 AC"/>
    <x v="9"/>
    <s v="R - 30 - Average"/>
    <n v="3"/>
    <n v="2"/>
    <n v="0"/>
    <n v="7"/>
    <s v="1STY - 1 Story Building"/>
    <n v="2068"/>
    <n v="2068"/>
    <n v="2068"/>
    <n v="0"/>
    <x v="0"/>
    <n v="2068"/>
    <n v="145.06769825918761"/>
    <n v="45.913682277318642"/>
    <n v="400"/>
    <n v="44999"/>
    <n v="300000"/>
    <d v="2021-03-16T00:00:00"/>
    <n v="285608"/>
    <n v="145.07"/>
    <n v="0.15"/>
    <x v="21"/>
    <n v="14"/>
    <n v="3"/>
    <n v="16"/>
  </r>
  <r>
    <x v="3"/>
    <x v="150"/>
    <x v="1"/>
    <s v="0.3500 AC"/>
    <x v="6"/>
    <s v="R - 35 - Average to Good"/>
    <n v="4"/>
    <n v="3"/>
    <n v="1"/>
    <n v="9"/>
    <s v="2STY - 2 Story Building"/>
    <n v="3379"/>
    <n v="2317"/>
    <n v="2274"/>
    <n v="0"/>
    <x v="0"/>
    <n v="2317"/>
    <n v="211.48036253776436"/>
    <n v="32.139577594123054"/>
    <n v="680"/>
    <n v="69998"/>
    <n v="490000"/>
    <d v="2021-04-29T00:00:00"/>
    <n v="407034"/>
    <n v="145.01"/>
    <n v="0.35"/>
    <x v="21"/>
    <n v="16"/>
    <n v="4"/>
    <n v="29"/>
  </r>
  <r>
    <x v="0"/>
    <x v="130"/>
    <x v="1"/>
    <s v="0.1800 AC"/>
    <x v="4"/>
    <s v="R - 30 - Average"/>
    <n v="4"/>
    <n v="2"/>
    <n v="1"/>
    <n v="9"/>
    <s v="2STY - 2 Story Building"/>
    <n v="1890"/>
    <n v="1080"/>
    <n v="810"/>
    <n v="400"/>
    <x v="1"/>
    <n v="1480"/>
    <n v="202.02702702702703"/>
    <n v="38.133863891439653"/>
    <n v="420"/>
    <n v="45000"/>
    <n v="299000"/>
    <d v="2021-09-13T00:00:00"/>
    <n v="228204"/>
    <n v="158.19999999999999"/>
    <n v="0.18"/>
    <x v="21"/>
    <n v="18"/>
    <n v="9"/>
    <n v="13"/>
  </r>
  <r>
    <x v="3"/>
    <x v="164"/>
    <x v="1"/>
    <s v="0.1300 AC"/>
    <x v="6"/>
    <s v="R - 30 - Average"/>
    <n v="3"/>
    <n v="2"/>
    <n v="1"/>
    <n v="7"/>
    <s v="2STY - 2 Story Building"/>
    <n v="1830"/>
    <n v="915"/>
    <n v="915"/>
    <n v="0"/>
    <x v="0"/>
    <n v="915"/>
    <n v="289.61748633879779"/>
    <n v="46.796637705728614"/>
    <n v="405"/>
    <n v="0"/>
    <n v="265000"/>
    <d v="2021-02-12T00:00:00"/>
    <n v="259850"/>
    <n v="144.81"/>
    <n v="0.13"/>
    <x v="21"/>
    <n v="16"/>
    <n v="2"/>
    <n v="12"/>
  </r>
  <r>
    <x v="0"/>
    <x v="130"/>
    <x v="1"/>
    <s v="0.1700 AC"/>
    <x v="2"/>
    <s v="R - 30 - Average"/>
    <n v="3"/>
    <n v="2"/>
    <n v="1"/>
    <n v="5"/>
    <s v="2STY - 2 Story Building"/>
    <n v="1824"/>
    <n v="912"/>
    <n v="912"/>
    <n v="600"/>
    <x v="1"/>
    <n v="1512"/>
    <n v="183.86243386243387"/>
    <n v="37.541187273807594"/>
    <n v="420"/>
    <n v="45000"/>
    <n v="278000"/>
    <d v="2021-07-01T00:00:00"/>
    <n v="227862"/>
    <n v="152.41"/>
    <n v="0.17"/>
    <x v="21"/>
    <n v="19"/>
    <n v="7"/>
    <n v="1"/>
  </r>
  <r>
    <x v="3"/>
    <x v="50"/>
    <x v="1"/>
    <s v="0.3500 AC"/>
    <x v="0"/>
    <s v="R - 45 - Good to Very Good"/>
    <n v="4"/>
    <n v="2"/>
    <n v="1"/>
    <n v="8"/>
    <s v="2STY - 2 Story Building"/>
    <n v="3074"/>
    <n v="2096"/>
    <n v="2096"/>
    <n v="0"/>
    <x v="0"/>
    <n v="2096"/>
    <n v="212.30916030534351"/>
    <n v="29.187983733438283"/>
    <n v="640"/>
    <n v="45000"/>
    <n v="445000"/>
    <d v="2021-06-08T00:00:00"/>
    <n v="352223"/>
    <n v="144.76"/>
    <n v="0.35"/>
    <x v="21"/>
    <n v="20"/>
    <n v="6"/>
    <n v="8"/>
  </r>
  <r>
    <x v="0"/>
    <x v="132"/>
    <x v="0"/>
    <s v="0.3000 AC"/>
    <x v="4"/>
    <s v="R - 35 - Average to Good"/>
    <n v="3"/>
    <n v="3"/>
    <n v="0"/>
    <n v="7"/>
    <s v="1STY - 1 Story Building"/>
    <n v="2408"/>
    <n v="2408"/>
    <n v="2360"/>
    <n v="900"/>
    <x v="1"/>
    <n v="3308"/>
    <n v="134.5223700120919"/>
    <n v="34.052647689011323"/>
    <n v="640"/>
    <n v="49500"/>
    <n v="445000"/>
    <d v="2021-07-01T00:00:00"/>
    <n v="324470"/>
    <n v="184.8"/>
    <n v="0.3"/>
    <x v="21"/>
    <n v="18"/>
    <n v="7"/>
    <n v="1"/>
  </r>
  <r>
    <x v="2"/>
    <x v="134"/>
    <x v="0"/>
    <s v="0.3000 AC"/>
    <x v="8"/>
    <s v="R - 40 - Good"/>
    <n v="4"/>
    <n v="3"/>
    <n v="1"/>
    <n v="9"/>
    <s v="2STY - 2 Story Building"/>
    <n v="3196"/>
    <n v="1864"/>
    <n v="1864"/>
    <n v="804"/>
    <x v="1"/>
    <n v="2668"/>
    <n v="123.68815592203899"/>
    <n v="25.252525252525253"/>
    <n v="686"/>
    <n v="50000"/>
    <n v="330000"/>
    <d v="2021-08-26T00:00:00"/>
    <n v="372806"/>
    <n v="103.25"/>
    <n v="0.3"/>
    <x v="21"/>
    <n v="15"/>
    <n v="8"/>
    <n v="26"/>
  </r>
  <r>
    <x v="2"/>
    <x v="134"/>
    <x v="0"/>
    <s v="0.3900 AC"/>
    <x v="4"/>
    <s v="R - 40 - Good"/>
    <n v="3"/>
    <n v="3"/>
    <n v="0"/>
    <n v="7"/>
    <s v="ATM - Atrium Ranch Building"/>
    <n v="2148"/>
    <n v="2148"/>
    <n v="2118"/>
    <n v="1059"/>
    <x v="1"/>
    <n v="3207"/>
    <n v="139.46055503585904"/>
    <n v="26.326787690424052"/>
    <n v="680"/>
    <n v="50000"/>
    <n v="447250"/>
    <d v="2021-07-14T00:00:00"/>
    <n v="342264"/>
    <n v="208.22"/>
    <n v="0.39"/>
    <x v="21"/>
    <n v="18"/>
    <n v="7"/>
    <n v="14"/>
  </r>
  <r>
    <x v="3"/>
    <x v="135"/>
    <x v="0"/>
    <s v="0.1700 AC"/>
    <x v="4"/>
    <s v="R - 35 - Average to Good"/>
    <n v="3"/>
    <n v="3"/>
    <n v="0"/>
    <n v="6"/>
    <s v="1STY - 1 Story Building"/>
    <n v="1755"/>
    <n v="1755"/>
    <n v="1728"/>
    <n v="1463"/>
    <x v="1"/>
    <n v="3218"/>
    <n v="118.39651957737725"/>
    <n v="51.450332198995298"/>
    <n v="400"/>
    <n v="40002"/>
    <n v="381000"/>
    <d v="2021-10-18T00:00:00"/>
    <n v="281506"/>
    <n v="217.09"/>
    <n v="0.17"/>
    <x v="21"/>
    <n v="18"/>
    <n v="10"/>
    <n v="18"/>
  </r>
  <r>
    <x v="3"/>
    <x v="135"/>
    <x v="0"/>
    <s v="0.1900 AC"/>
    <x v="2"/>
    <s v="R - 35 - Average to Good"/>
    <n v="4"/>
    <n v="3"/>
    <n v="1"/>
    <n v="9"/>
    <s v="2STY - 2 Story Building"/>
    <n v="3531"/>
    <n v="1977"/>
    <n v="1554"/>
    <n v="622"/>
    <x v="1"/>
    <n v="2599"/>
    <n v="150.05771450557907"/>
    <n v="47.121937074090184"/>
    <n v="640"/>
    <n v="40002"/>
    <n v="390000"/>
    <d v="2021-07-08T00:00:00"/>
    <n v="366464"/>
    <n v="110.45"/>
    <n v="0.19"/>
    <x v="21"/>
    <n v="19"/>
    <n v="7"/>
    <n v="8"/>
  </r>
  <r>
    <x v="3"/>
    <x v="41"/>
    <x v="0"/>
    <s v="0.1900 AC"/>
    <x v="1"/>
    <s v="R - 35 - Average to Good"/>
    <n v="4"/>
    <n v="2"/>
    <n v="1"/>
    <n v="8"/>
    <s v="2STY - 2 Story Building"/>
    <n v="3075"/>
    <n v="2086"/>
    <n v="1956"/>
    <n v="0"/>
    <x v="0"/>
    <n v="2086"/>
    <n v="213.32694151486098"/>
    <n v="53.767338456333675"/>
    <n v="552"/>
    <n v="40500"/>
    <n v="445000"/>
    <d v="2021-09-15T00:00:00"/>
    <n v="312734"/>
    <n v="144.72"/>
    <n v="0.19"/>
    <x v="21"/>
    <n v="21"/>
    <n v="9"/>
    <n v="15"/>
  </r>
  <r>
    <x v="3"/>
    <x v="90"/>
    <x v="0"/>
    <s v="0.1700 AC"/>
    <x v="2"/>
    <s v="R - 35 - Average to Good"/>
    <n v="3"/>
    <n v="3"/>
    <n v="1"/>
    <n v="7"/>
    <s v="2STY - 2 Story Building"/>
    <n v="2156"/>
    <n v="1484"/>
    <n v="1408"/>
    <n v="1208"/>
    <x v="1"/>
    <n v="2692"/>
    <n v="135.58692421991086"/>
    <n v="49.289688327121475"/>
    <n v="400"/>
    <n v="40002"/>
    <n v="365000"/>
    <d v="2021-06-30T00:00:00"/>
    <n v="270767"/>
    <n v="169.29"/>
    <n v="0.17"/>
    <x v="21"/>
    <n v="19"/>
    <n v="6"/>
    <n v="30"/>
  </r>
  <r>
    <x v="3"/>
    <x v="90"/>
    <x v="0"/>
    <s v="0.1700 AC"/>
    <x v="2"/>
    <s v="R - 35 - Average to Good"/>
    <n v="4"/>
    <n v="3"/>
    <n v="1"/>
    <n v="8"/>
    <s v="2STY - 2 Story Building"/>
    <n v="2097"/>
    <n v="1434"/>
    <n v="1408"/>
    <n v="1000"/>
    <x v="1"/>
    <n v="2434"/>
    <n v="154.06737880032867"/>
    <n v="50.640090747042613"/>
    <n v="420"/>
    <n v="40002"/>
    <n v="375000"/>
    <d v="2021-07-13T00:00:00"/>
    <n v="299291"/>
    <n v="178.83"/>
    <n v="0.17"/>
    <x v="21"/>
    <n v="19"/>
    <n v="7"/>
    <n v="13"/>
  </r>
  <r>
    <x v="3"/>
    <x v="90"/>
    <x v="0"/>
    <s v="0.1900 AC"/>
    <x v="5"/>
    <s v="R - 35 - Average to Good"/>
    <n v="4"/>
    <n v="2"/>
    <n v="1"/>
    <n v="9"/>
    <s v="2STY - 2 Story Building"/>
    <n v="2836"/>
    <n v="1620"/>
    <n v="1216"/>
    <n v="600"/>
    <x v="1"/>
    <n v="2220"/>
    <n v="185.58558558558559"/>
    <n v="49.780097626987583"/>
    <n v="400"/>
    <n v="40002"/>
    <n v="412000"/>
    <d v="2021-06-08T00:00:00"/>
    <n v="294268"/>
    <n v="145.28"/>
    <n v="0.19"/>
    <x v="21"/>
    <n v="17"/>
    <n v="6"/>
    <n v="8"/>
  </r>
  <r>
    <x v="0"/>
    <x v="312"/>
    <x v="0"/>
    <s v="0.2393 AC"/>
    <x v="19"/>
    <s v="R - 35 - Average to Good"/>
    <n v="4"/>
    <n v="2"/>
    <n v="1"/>
    <n v="7"/>
    <s v="2STY - 2 Story Building"/>
    <n v="2938"/>
    <n v="1558"/>
    <n v="1542"/>
    <n v="0"/>
    <x v="0"/>
    <n v="1558"/>
    <n v="272.78562259306801"/>
    <n v="40.771656848851691"/>
    <n v="610"/>
    <n v="50000"/>
    <n v="425000"/>
    <d v="2021-06-07T00:00:00"/>
    <n v="351180"/>
    <n v="144.66"/>
    <n v="0.23930000000000001"/>
    <x v="21"/>
    <n v="3"/>
    <n v="6"/>
    <n v="7"/>
  </r>
  <r>
    <x v="0"/>
    <x v="143"/>
    <x v="0"/>
    <s v="0.2500 AC"/>
    <x v="5"/>
    <s v="R - 30 - Average"/>
    <n v="3"/>
    <n v="2"/>
    <n v="2"/>
    <n v="6"/>
    <s v="2STY - 2 Story Building"/>
    <n v="1646"/>
    <n v="832"/>
    <n v="814"/>
    <n v="734"/>
    <x v="1"/>
    <n v="1566"/>
    <n v="172.41379310344828"/>
    <n v="24.793388429752067"/>
    <n v="400"/>
    <n v="0"/>
    <n v="270000"/>
    <d v="2021-07-15T00:00:00"/>
    <n v="205941"/>
    <n v="164.03"/>
    <n v="0.25"/>
    <x v="21"/>
    <n v="17"/>
    <n v="7"/>
    <n v="15"/>
  </r>
  <r>
    <x v="0"/>
    <x v="145"/>
    <x v="0"/>
    <s v="0.2700 AC"/>
    <x v="5"/>
    <s v="R - 35 - Average to Good"/>
    <n v="3"/>
    <n v="2"/>
    <n v="0"/>
    <n v="6"/>
    <s v="ATM - Atrium Ranch Building"/>
    <n v="1742"/>
    <n v="1742"/>
    <n v="1724"/>
    <n v="755"/>
    <x v="1"/>
    <n v="2497"/>
    <n v="138.16579895875051"/>
    <n v="29.333741454953575"/>
    <n v="400"/>
    <n v="40000"/>
    <n v="345000"/>
    <d v="2021-07-22T00:00:00"/>
    <n v="257432"/>
    <n v="198.05"/>
    <n v="0.27"/>
    <x v="21"/>
    <n v="17"/>
    <n v="7"/>
    <n v="22"/>
  </r>
  <r>
    <x v="0"/>
    <x v="182"/>
    <x v="0"/>
    <s v="0.3100 AC"/>
    <x v="8"/>
    <s v="R - 40 - Good"/>
    <n v="4"/>
    <n v="2"/>
    <n v="2"/>
    <n v="8"/>
    <s v="2STY - 2 Story Building"/>
    <n v="2578"/>
    <n v="1498"/>
    <n v="1080"/>
    <n v="793"/>
    <x v="1"/>
    <n v="2291"/>
    <n v="178.9611523352248"/>
    <n v="30.362273764033294"/>
    <n v="600"/>
    <n v="40000"/>
    <n v="410000"/>
    <d v="2021-06-28T00:00:00"/>
    <n v="325603"/>
    <n v="159.04"/>
    <n v="0.31"/>
    <x v="21"/>
    <n v="15"/>
    <n v="6"/>
    <n v="28"/>
  </r>
  <r>
    <x v="0"/>
    <x v="312"/>
    <x v="0"/>
    <s v="0.1468 AC"/>
    <x v="19"/>
    <s v="R - 35 - Average to Good"/>
    <n v="4"/>
    <n v="2"/>
    <n v="1"/>
    <n v="7"/>
    <s v="2STY - 2 Story Building"/>
    <n v="2077"/>
    <n v="1133"/>
    <n v="1028"/>
    <n v="0"/>
    <x v="0"/>
    <n v="1133"/>
    <n v="264.78375992939101"/>
    <n v="46.914525487723402"/>
    <n v="420"/>
    <n v="50000"/>
    <n v="300000"/>
    <d v="2021-03-16T00:00:00"/>
    <n v="277357"/>
    <n v="144.44"/>
    <n v="0.14680000000000001"/>
    <x v="21"/>
    <n v="3"/>
    <n v="3"/>
    <n v="16"/>
  </r>
  <r>
    <x v="0"/>
    <x v="147"/>
    <x v="0"/>
    <s v="0.1800 AC"/>
    <x v="5"/>
    <s v="R - 35 - Average to Good"/>
    <n v="3"/>
    <n v="2"/>
    <n v="0"/>
    <n v="5"/>
    <s v="1STY - 1 Story Building"/>
    <n v="1216"/>
    <n v="1216"/>
    <n v="1216"/>
    <n v="1094"/>
    <x v="1"/>
    <n v="2310"/>
    <n v="94.805194805194802"/>
    <n v="27.930823385368843"/>
    <n v="420"/>
    <n v="40000"/>
    <n v="219000"/>
    <d v="2021-07-28T00:00:00"/>
    <n v="198971"/>
    <n v="180.1"/>
    <n v="0.18"/>
    <x v="21"/>
    <n v="17"/>
    <n v="7"/>
    <n v="28"/>
  </r>
  <r>
    <x v="67"/>
    <x v="147"/>
    <x v="0"/>
    <s v="0.1500 AC"/>
    <x v="6"/>
    <s v="R - 35 - Average to Good"/>
    <n v="3"/>
    <n v="3"/>
    <n v="1"/>
    <n v="7"/>
    <s v="2STY - 2 Story Building"/>
    <n v="1638"/>
    <n v="828"/>
    <n v="810"/>
    <n v="608"/>
    <x v="1"/>
    <n v="1436"/>
    <n v="196.37883008356545"/>
    <n v="43.158861340679522"/>
    <n v="420"/>
    <n v="44000"/>
    <n v="282000"/>
    <d v="2021-09-03T00:00:00"/>
    <n v="235031"/>
    <n v="172.16"/>
    <n v="0.15"/>
    <x v="21"/>
    <n v="16"/>
    <n v="9"/>
    <n v="3"/>
  </r>
  <r>
    <x v="0"/>
    <x v="340"/>
    <x v="0"/>
    <s v="0.1797 AC"/>
    <x v="20"/>
    <s v="R - 35 - Average to Good"/>
    <n v="4"/>
    <n v="2"/>
    <n v="1"/>
    <n v="9"/>
    <s v="2STY - 2 Story Building"/>
    <n v="3036"/>
    <n v="1636"/>
    <n v="1436"/>
    <n v="0"/>
    <x v="0"/>
    <n v="1636"/>
    <n v="267.95293398533005"/>
    <n v="56.002300538648996"/>
    <n v="400"/>
    <n v="50000"/>
    <n v="438371"/>
    <d v="2021-06-23T00:00:00"/>
    <n v="244185"/>
    <n v="144.38999999999999"/>
    <n v="0.1797"/>
    <x v="21"/>
    <n v="1"/>
    <n v="6"/>
    <n v="23"/>
  </r>
  <r>
    <x v="0"/>
    <x v="126"/>
    <x v="0"/>
    <s v="0.2100 AC"/>
    <x v="5"/>
    <s v="R - 35 - Average to Good"/>
    <n v="3"/>
    <n v="2"/>
    <n v="1"/>
    <n v="8"/>
    <s v="1STY - 1 Story Building"/>
    <n v="2286"/>
    <n v="2286"/>
    <n v="2268"/>
    <n v="0"/>
    <x v="0"/>
    <n v="2286"/>
    <n v="144.35695538057743"/>
    <n v="36.075036075036074"/>
    <n v="630"/>
    <n v="45000"/>
    <n v="330000"/>
    <d v="2021-09-17T00:00:00"/>
    <n v="322998"/>
    <n v="144.36000000000001"/>
    <n v="0.21"/>
    <x v="21"/>
    <n v="17"/>
    <n v="9"/>
    <n v="17"/>
  </r>
  <r>
    <x v="60"/>
    <x v="164"/>
    <x v="1"/>
    <s v="0.1300 AC"/>
    <x v="8"/>
    <s v="R - 30 - Average"/>
    <n v="4"/>
    <n v="2"/>
    <n v="1"/>
    <n v="8"/>
    <s v="2STY - 2 Story Building"/>
    <n v="2044"/>
    <n v="1034"/>
    <n v="1010"/>
    <n v="0"/>
    <x v="0"/>
    <n v="1034"/>
    <n v="285.29980657640232"/>
    <n v="52.094370276188457"/>
    <n v="441"/>
    <n v="45000"/>
    <n v="295000"/>
    <d v="2021-04-21T00:00:00"/>
    <n v="261961"/>
    <n v="144.32"/>
    <n v="0.13"/>
    <x v="21"/>
    <n v="15"/>
    <n v="4"/>
    <n v="21"/>
  </r>
  <r>
    <x v="4"/>
    <x v="192"/>
    <x v="1"/>
    <s v="0.1600 AC"/>
    <x v="13"/>
    <s v="R - 30 - Average"/>
    <n v="4"/>
    <n v="2"/>
    <n v="1"/>
    <n v="7"/>
    <s v="2STY - 2 Story Building"/>
    <n v="2069"/>
    <n v="1124"/>
    <n v="1007"/>
    <n v="0"/>
    <x v="0"/>
    <n v="1124"/>
    <n v="265.12455516014234"/>
    <n v="42.757116620752981"/>
    <n v="441"/>
    <n v="33748"/>
    <n v="298000"/>
    <d v="2021-03-03T00:00:00"/>
    <n v="252735"/>
    <n v="144.03"/>
    <n v="0.16"/>
    <x v="21"/>
    <n v="12"/>
    <n v="3"/>
    <n v="3"/>
  </r>
  <r>
    <x v="0"/>
    <x v="34"/>
    <x v="0"/>
    <s v="0.2000 AC"/>
    <x v="0"/>
    <s v="R - 35 - Average to Good"/>
    <n v="4"/>
    <n v="2"/>
    <n v="1"/>
    <n v="6"/>
    <s v="2STY - 2 Story Building"/>
    <n v="2008"/>
    <n v="1366"/>
    <n v="946"/>
    <n v="0"/>
    <x v="0"/>
    <n v="1366"/>
    <n v="211.56661786237188"/>
    <n v="33.172635445362715"/>
    <n v="420"/>
    <n v="40000"/>
    <n v="289000"/>
    <d v="2021-03-16T00:00:00"/>
    <n v="235432"/>
    <n v="143.91999999999999"/>
    <n v="0.2"/>
    <x v="21"/>
    <n v="20"/>
    <n v="3"/>
    <n v="16"/>
  </r>
  <r>
    <x v="3"/>
    <x v="12"/>
    <x v="0"/>
    <s v="0.2500 AC"/>
    <x v="1"/>
    <s v="R - 35 - Average to Good"/>
    <n v="4"/>
    <n v="2"/>
    <n v="1"/>
    <n v="8"/>
    <s v="2STY - 2 Story Building"/>
    <n v="2139"/>
    <n v="1178"/>
    <n v="1156"/>
    <n v="0"/>
    <x v="0"/>
    <n v="1178"/>
    <n v="259.76230899830222"/>
    <n v="28.099173553719009"/>
    <n v="420"/>
    <n v="40000"/>
    <n v="306000"/>
    <d v="2021-02-26T00:00:00"/>
    <n v="252543"/>
    <n v="143.06"/>
    <n v="0.25"/>
    <x v="21"/>
    <n v="21"/>
    <n v="2"/>
    <n v="26"/>
  </r>
  <r>
    <x v="4"/>
    <x v="209"/>
    <x v="1"/>
    <s v="0.1700 AC"/>
    <x v="9"/>
    <s v="R - 35 - Average to Good"/>
    <n v="4"/>
    <n v="2"/>
    <n v="1"/>
    <n v="8"/>
    <s v="2STY - 2 Story Building"/>
    <n v="2626"/>
    <n v="1402"/>
    <n v="1224"/>
    <n v="0"/>
    <x v="0"/>
    <n v="1402"/>
    <n v="267.47503566333808"/>
    <n v="50.640090747042613"/>
    <n v="400"/>
    <n v="44998"/>
    <n v="375000"/>
    <d v="2021-05-27T00:00:00"/>
    <n v="316909"/>
    <n v="142.80000000000001"/>
    <n v="0.17"/>
    <x v="21"/>
    <n v="14"/>
    <n v="5"/>
    <n v="27"/>
  </r>
  <r>
    <x v="0"/>
    <x v="323"/>
    <x v="0"/>
    <s v="0.2930 AC"/>
    <x v="3"/>
    <s v="R - 35 - Average to Good"/>
    <n v="4"/>
    <n v="2"/>
    <n v="1"/>
    <n v="6"/>
    <s v="2STY - 2 Story Building"/>
    <n v="2942"/>
    <n v="1546"/>
    <n v="1516"/>
    <n v="0"/>
    <x v="0"/>
    <n v="1546"/>
    <n v="271.66882276843467"/>
    <n v="32.907417331866604"/>
    <n v="640"/>
    <n v="50000"/>
    <n v="420000"/>
    <d v="2021-08-03T00:00:00"/>
    <n v="387732"/>
    <n v="142.76"/>
    <n v="0.29299999999999998"/>
    <x v="21"/>
    <n v="2"/>
    <n v="8"/>
    <n v="3"/>
  </r>
  <r>
    <x v="3"/>
    <x v="149"/>
    <x v="0"/>
    <s v="0.2500 AC"/>
    <x v="5"/>
    <s v="R - 35 - Average to Good"/>
    <n v="4"/>
    <n v="2"/>
    <n v="1"/>
    <n v="8"/>
    <s v="2STY - 2 Story Building"/>
    <n v="2448"/>
    <n v="1224"/>
    <n v="1224"/>
    <n v="720"/>
    <x v="1"/>
    <n v="1944"/>
    <n v="206.67181069958849"/>
    <n v="36.893480257116622"/>
    <n v="520"/>
    <n v="32000"/>
    <n v="401770"/>
    <d v="2021-10-22T00:00:00"/>
    <n v="278164"/>
    <n v="164.12"/>
    <n v="0.25"/>
    <x v="21"/>
    <n v="17"/>
    <n v="10"/>
    <n v="22"/>
  </r>
  <r>
    <x v="0"/>
    <x v="64"/>
    <x v="1"/>
    <s v="0.2700 AC"/>
    <x v="1"/>
    <s v="R - 35 - Average to Good"/>
    <n v="4"/>
    <n v="2"/>
    <n v="1"/>
    <n v="8"/>
    <s v="2STY - 2 Story Building"/>
    <n v="2066"/>
    <n v="1058"/>
    <n v="1008"/>
    <n v="0"/>
    <x v="0"/>
    <n v="1058"/>
    <n v="278.73345935727787"/>
    <n v="25.073972043669013"/>
    <n v="504"/>
    <n v="0"/>
    <n v="294900"/>
    <d v="2021-01-14T00:00:00"/>
    <n v="276165"/>
    <n v="142.74"/>
    <n v="0.27"/>
    <x v="21"/>
    <n v="21"/>
    <n v="1"/>
    <n v="14"/>
  </r>
  <r>
    <x v="4"/>
    <x v="212"/>
    <x v="1"/>
    <s v="0.1400 AC"/>
    <x v="9"/>
    <s v="R - 35 - Average to Good"/>
    <n v="4"/>
    <n v="2"/>
    <n v="1"/>
    <n v="8"/>
    <s v="2STY - 2 Story Building"/>
    <n v="2498"/>
    <n v="1378"/>
    <n v="1120"/>
    <n v="0"/>
    <x v="0"/>
    <n v="1378"/>
    <n v="258.70827285921627"/>
    <n v="58.457956185228909"/>
    <n v="400"/>
    <n v="50000"/>
    <n v="356500"/>
    <d v="2021-06-24T00:00:00"/>
    <n v="323101"/>
    <n v="142.71"/>
    <n v="0.14000000000000001"/>
    <x v="21"/>
    <n v="14"/>
    <n v="6"/>
    <n v="24"/>
  </r>
  <r>
    <x v="3"/>
    <x v="25"/>
    <x v="0"/>
    <s v="0.7000 AC"/>
    <x v="1"/>
    <s v="R - 40 - Good"/>
    <n v="4"/>
    <n v="3"/>
    <n v="1"/>
    <n v="8"/>
    <s v="2STY - 2 Story Building"/>
    <n v="3512"/>
    <n v="1988"/>
    <n v="1852"/>
    <n v="0"/>
    <x v="0"/>
    <n v="1988"/>
    <n v="251.50905432595573"/>
    <n v="16.397743670470945"/>
    <n v="620"/>
    <n v="55000"/>
    <n v="500000"/>
    <d v="2021-07-12T00:00:00"/>
    <n v="396478"/>
    <n v="142.37"/>
    <n v="0.7"/>
    <x v="21"/>
    <n v="21"/>
    <n v="7"/>
    <n v="12"/>
  </r>
  <r>
    <x v="4"/>
    <x v="228"/>
    <x v="1"/>
    <s v="0.1400 AC"/>
    <x v="11"/>
    <s v="R - 35 - Average to Good"/>
    <n v="3"/>
    <n v="2"/>
    <n v="1"/>
    <n v="7"/>
    <s v="2STY - 2 Story Building"/>
    <n v="2248"/>
    <n v="1224"/>
    <n v="1024"/>
    <n v="0"/>
    <x v="0"/>
    <n v="1224"/>
    <n v="261.43790849673201"/>
    <n v="52.472779745507012"/>
    <n v="400"/>
    <n v="45000"/>
    <n v="320000"/>
    <d v="2021-03-26T00:00:00"/>
    <n v="296929"/>
    <n v="142.35"/>
    <n v="0.14000000000000001"/>
    <x v="21"/>
    <n v="11"/>
    <n v="3"/>
    <n v="26"/>
  </r>
  <r>
    <x v="84"/>
    <x v="176"/>
    <x v="0"/>
    <s v="0.1900 AC"/>
    <x v="8"/>
    <s v="R - 35 - Average to Good"/>
    <n v="4"/>
    <n v="2"/>
    <n v="1"/>
    <n v="8"/>
    <s v="2STY - 2 Story Building"/>
    <n v="2687"/>
    <n v="1442"/>
    <n v="1382"/>
    <n v="0"/>
    <x v="0"/>
    <n v="1442"/>
    <n v="265.04854368932041"/>
    <n v="46.179498332608382"/>
    <n v="420"/>
    <n v="60000"/>
    <n v="382200"/>
    <d v="2021-09-07T00:00:00"/>
    <n v="299811"/>
    <n v="142.24"/>
    <n v="0.19"/>
    <x v="21"/>
    <n v="15"/>
    <n v="9"/>
    <n v="7"/>
  </r>
  <r>
    <x v="4"/>
    <x v="152"/>
    <x v="1"/>
    <s v="0.1500 AC"/>
    <x v="6"/>
    <s v="R - 30 - Average"/>
    <n v="4"/>
    <n v="3"/>
    <n v="1"/>
    <n v="8"/>
    <s v="2STY - 2 Story Building"/>
    <n v="2592"/>
    <n v="1360"/>
    <n v="1232"/>
    <n v="744"/>
    <x v="1"/>
    <n v="2104"/>
    <n v="179.65779467680608"/>
    <n v="57.851239669421489"/>
    <n v="400"/>
    <n v="0"/>
    <n v="378000"/>
    <d v="2021-08-03T00:00:00"/>
    <n v="315355"/>
    <n v="145.83000000000001"/>
    <n v="0.15"/>
    <x v="21"/>
    <n v="16"/>
    <n v="8"/>
    <n v="3"/>
  </r>
  <r>
    <x v="4"/>
    <x v="152"/>
    <x v="1"/>
    <s v="0.1600 AC"/>
    <x v="8"/>
    <s v="R - 30 - Average"/>
    <n v="4"/>
    <n v="2"/>
    <n v="1"/>
    <n v="7"/>
    <s v="2STY - 2 Story Building"/>
    <n v="2298"/>
    <n v="1202"/>
    <n v="1096"/>
    <n v="448"/>
    <x v="1"/>
    <n v="1650"/>
    <n v="6.0606060606060606E-4"/>
    <n v="1.4348025711662075E-4"/>
    <n v="400"/>
    <n v="0"/>
    <n v="1"/>
    <d v="2021-08-12T00:00:00"/>
    <n v="292720"/>
    <n v="0"/>
    <n v="0.16"/>
    <x v="21"/>
    <n v="15"/>
    <n v="8"/>
    <n v="12"/>
  </r>
  <r>
    <x v="3"/>
    <x v="151"/>
    <x v="1"/>
    <s v="0.1900 AC"/>
    <x v="5"/>
    <s v="R - 40 - Good"/>
    <n v="4"/>
    <n v="2"/>
    <n v="1"/>
    <n v="8"/>
    <s v="2STY - 2 Story Building"/>
    <n v="2954"/>
    <n v="1588"/>
    <n v="1402"/>
    <n v="0"/>
    <x v="0"/>
    <n v="1588"/>
    <n v="264.4836272040302"/>
    <n v="50.746701464404815"/>
    <n v="600"/>
    <n v="69998"/>
    <n v="420000"/>
    <d v="2021-08-04T00:00:00"/>
    <n v="368322"/>
    <n v="142.18"/>
    <n v="0.19"/>
    <x v="21"/>
    <n v="17"/>
    <n v="8"/>
    <n v="4"/>
  </r>
  <r>
    <x v="0"/>
    <x v="155"/>
    <x v="0"/>
    <s v="0.3700 AC"/>
    <x v="5"/>
    <s v="R - 40 - Good"/>
    <n v="3"/>
    <n v="4"/>
    <n v="0"/>
    <n v="6"/>
    <s v="1STY - 1 Story Building"/>
    <n v="1870"/>
    <n v="1870"/>
    <n v="1852"/>
    <n v="1389"/>
    <x v="1"/>
    <n v="3259"/>
    <n v="122.737035900583"/>
    <n v="24.818206636388457"/>
    <n v="648"/>
    <n v="0"/>
    <n v="400000"/>
    <d v="2021-07-13T00:00:00"/>
    <n v="310598"/>
    <n v="213.9"/>
    <n v="0.37"/>
    <x v="21"/>
    <n v="17"/>
    <n v="7"/>
    <n v="13"/>
  </r>
  <r>
    <x v="0"/>
    <x v="155"/>
    <x v="0"/>
    <s v="0.3400 AC"/>
    <x v="5"/>
    <s v="R - 40 - Good"/>
    <n v="4"/>
    <n v="4"/>
    <n v="1"/>
    <n v="11"/>
    <s v="2STY - 2 Story Building"/>
    <n v="4380"/>
    <n v="2791"/>
    <n v="2791"/>
    <n v="1900"/>
    <x v="1"/>
    <n v="4691"/>
    <n v="138.56320613941591"/>
    <n v="43.888078647436934"/>
    <n v="778"/>
    <n v="0"/>
    <n v="650000"/>
    <d v="2021-10-25T00:00:00"/>
    <n v="534274"/>
    <n v="148.4"/>
    <n v="0.34"/>
    <x v="21"/>
    <n v="17"/>
    <n v="10"/>
    <n v="25"/>
  </r>
  <r>
    <x v="2"/>
    <x v="139"/>
    <x v="0"/>
    <s v="0.4700 AC"/>
    <x v="6"/>
    <s v="R - 35 - Average to Good"/>
    <n v="5"/>
    <n v="4"/>
    <n v="1"/>
    <n v="9"/>
    <s v="2STY - 2 Story Building"/>
    <n v="3804"/>
    <n v="2408"/>
    <n v="2366"/>
    <n v="0"/>
    <x v="0"/>
    <n v="2408"/>
    <n v="224.25249169435216"/>
    <n v="26.375945138034115"/>
    <n v="759"/>
    <n v="55000"/>
    <n v="540000"/>
    <d v="2021-07-26T00:00:00"/>
    <n v="438100"/>
    <n v="141.96"/>
    <n v="0.47"/>
    <x v="21"/>
    <n v="16"/>
    <n v="7"/>
    <n v="26"/>
  </r>
  <r>
    <x v="2"/>
    <x v="157"/>
    <x v="0"/>
    <s v="0.2400 AC"/>
    <x v="6"/>
    <s v="R - 35 - Average to Good"/>
    <n v="4"/>
    <n v="2"/>
    <n v="2"/>
    <n v="8"/>
    <s v="2STY - 2 Story Building"/>
    <n v="2758"/>
    <n v="1537"/>
    <n v="1306"/>
    <n v="915"/>
    <x v="1"/>
    <n v="2452"/>
    <n v="180.2610114192496"/>
    <n v="42.278849097030914"/>
    <n v="799"/>
    <n v="55000"/>
    <n v="442000"/>
    <d v="2021-07-21T00:00:00"/>
    <n v="357624"/>
    <n v="160.26"/>
    <n v="0.24"/>
    <x v="21"/>
    <n v="16"/>
    <n v="7"/>
    <n v="21"/>
  </r>
  <r>
    <x v="2"/>
    <x v="157"/>
    <x v="0"/>
    <s v="0.3100 AC"/>
    <x v="5"/>
    <s v="R - 35 - Average to Good"/>
    <n v="4"/>
    <n v="4"/>
    <n v="1"/>
    <n v="8"/>
    <s v="2STY - 2 Story Building"/>
    <n v="3343"/>
    <n v="1930"/>
    <n v="1736"/>
    <n v="1306"/>
    <x v="1"/>
    <n v="3236"/>
    <n v="148.33127317676144"/>
    <n v="35.546076601795079"/>
    <n v="651"/>
    <n v="55000"/>
    <n v="480000"/>
    <d v="2021-08-27T00:00:00"/>
    <n v="418518"/>
    <n v="143.58000000000001"/>
    <n v="0.31"/>
    <x v="21"/>
    <n v="17"/>
    <n v="8"/>
    <n v="27"/>
  </r>
  <r>
    <x v="2"/>
    <x v="157"/>
    <x v="0"/>
    <s v="0.3300 AC"/>
    <x v="4"/>
    <s v="R - 35 - Average to Good"/>
    <n v="3"/>
    <n v="3"/>
    <n v="0"/>
    <n v="7"/>
    <s v="ATM - Atrium Ranch Building"/>
    <n v="2125"/>
    <n v="2125"/>
    <n v="2125"/>
    <n v="1346"/>
    <x v="1"/>
    <n v="3471"/>
    <n v="151.25324114088158"/>
    <n v="36.522247266048915"/>
    <n v="670"/>
    <n v="55000"/>
    <n v="525000"/>
    <d v="2021-10-25T00:00:00"/>
    <n v="394373"/>
    <n v="247.06"/>
    <n v="0.33"/>
    <x v="21"/>
    <n v="18"/>
    <n v="10"/>
    <n v="25"/>
  </r>
  <r>
    <x v="4"/>
    <x v="264"/>
    <x v="1"/>
    <s v="0.1817 AC"/>
    <x v="7"/>
    <s v="R - 35 - Average to Good"/>
    <n v="4"/>
    <n v="2"/>
    <n v="1"/>
    <n v="10"/>
    <s v="2STY - 2 Story Building"/>
    <n v="2840"/>
    <n v="1802"/>
    <n v="1802"/>
    <n v="0"/>
    <x v="0"/>
    <n v="1802"/>
    <n v="223.08546059933408"/>
    <n v="50.790589640842306"/>
    <n v="481"/>
    <n v="50000"/>
    <n v="402000"/>
    <d v="2021-08-03T00:00:00"/>
    <n v="349148"/>
    <n v="141.55000000000001"/>
    <n v="0.1817"/>
    <x v="21"/>
    <n v="6"/>
    <n v="8"/>
    <n v="3"/>
  </r>
  <r>
    <x v="2"/>
    <x v="158"/>
    <x v="0"/>
    <s v="0.2400 AC"/>
    <x v="4"/>
    <s v="R - 35 - Average to Good"/>
    <n v="3"/>
    <n v="3"/>
    <n v="1"/>
    <n v="7"/>
    <s v="2STY - 2 Story Building"/>
    <n v="2112"/>
    <n v="1508"/>
    <n v="1468"/>
    <n v="1000"/>
    <x v="1"/>
    <n v="2508"/>
    <n v="185.40669856459331"/>
    <n v="44.478879706152433"/>
    <n v="630"/>
    <n v="55000"/>
    <n v="465000"/>
    <d v="2021-08-13T00:00:00"/>
    <n v="348292"/>
    <n v="220.17"/>
    <n v="0.24"/>
    <x v="21"/>
    <n v="18"/>
    <n v="8"/>
    <n v="13"/>
  </r>
  <r>
    <x v="2"/>
    <x v="185"/>
    <x v="0"/>
    <s v="0.2800 AC"/>
    <x v="5"/>
    <s v="R - 40 - Good"/>
    <n v="3"/>
    <n v="3"/>
    <n v="1"/>
    <n v="7"/>
    <s v="1STY - 1 Story Building"/>
    <n v="2628"/>
    <n v="2628"/>
    <n v="2592"/>
    <n v="1772"/>
    <x v="1"/>
    <n v="4400"/>
    <n v="107.95454545454545"/>
    <n v="38.944641217368485"/>
    <n v="640"/>
    <n v="50000"/>
    <n v="475000"/>
    <d v="2021-11-01T00:00:00"/>
    <n v="387372"/>
    <n v="180.75"/>
    <n v="0.28000000000000003"/>
    <x v="21"/>
    <n v="17"/>
    <n v="11"/>
    <n v="1"/>
  </r>
  <r>
    <x v="0"/>
    <x v="160"/>
    <x v="0"/>
    <s v="0.2300 AC"/>
    <x v="6"/>
    <s v="R - 35 - Average to Good"/>
    <n v="4"/>
    <n v="3"/>
    <n v="1"/>
    <n v="8"/>
    <s v="2STY - 2 Story Building"/>
    <n v="3208"/>
    <n v="1778"/>
    <n v="1734"/>
    <n v="300"/>
    <x v="1"/>
    <n v="2078"/>
    <n v="206.92974013474495"/>
    <n v="42.919311694015249"/>
    <n v="682"/>
    <n v="50000"/>
    <n v="430000"/>
    <d v="2021-10-22T00:00:00"/>
    <n v="367603"/>
    <n v="134.04"/>
    <n v="0.23"/>
    <x v="21"/>
    <n v="16"/>
    <n v="10"/>
    <n v="22"/>
  </r>
  <r>
    <x v="0"/>
    <x v="160"/>
    <x v="0"/>
    <s v="0.2900 AC"/>
    <x v="15"/>
    <s v="R - 35 - Average to Good"/>
    <n v="3"/>
    <n v="3"/>
    <n v="0"/>
    <n v="6"/>
    <s v="1STY - 1 Story Building"/>
    <n v="1903"/>
    <n v="1903"/>
    <n v="1885"/>
    <n v="1700"/>
    <x v="1"/>
    <n v="3603"/>
    <n v="111.43491534832084"/>
    <n v="31.783350748867992"/>
    <n v="630"/>
    <n v="50000"/>
    <n v="401500"/>
    <d v="2021-07-19T00:00:00"/>
    <n v="318202"/>
    <n v="210.98"/>
    <n v="0.28999999999999998"/>
    <x v="21"/>
    <n v="8"/>
    <n v="7"/>
    <n v="19"/>
  </r>
  <r>
    <x v="0"/>
    <x v="160"/>
    <x v="0"/>
    <s v="0.1900 AC"/>
    <x v="14"/>
    <s v="R - 35 - Average to Good"/>
    <n v="3"/>
    <n v="2"/>
    <n v="1"/>
    <n v="5"/>
    <s v="1STY - 1 Story Building"/>
    <n v="1601"/>
    <n v="1601"/>
    <n v="1601"/>
    <n v="1000"/>
    <x v="1"/>
    <n v="2601"/>
    <n v="151.86466743560169"/>
    <n v="47.726064472475954"/>
    <n v="600"/>
    <n v="0"/>
    <n v="395000"/>
    <d v="2021-10-28T00:00:00"/>
    <n v="274249"/>
    <n v="246.72"/>
    <n v="0.19"/>
    <x v="21"/>
    <n v="9"/>
    <n v="10"/>
    <n v="28"/>
  </r>
  <r>
    <x v="1"/>
    <x v="162"/>
    <x v="2"/>
    <s v="0.4100 AC"/>
    <x v="6"/>
    <s v="R - 40 - Good"/>
    <n v="4"/>
    <n v="4"/>
    <n v="1"/>
    <n v="9"/>
    <s v="2STY - 2 Story Building"/>
    <n v="3335"/>
    <n v="1868"/>
    <n v="1467"/>
    <n v="1100"/>
    <x v="1"/>
    <n v="2968"/>
    <n v="226.75202156334231"/>
    <n v="37.682814844677374"/>
    <n v="693"/>
    <n v="95000"/>
    <n v="673000"/>
    <d v="2021-06-14T00:00:00"/>
    <n v="492378"/>
    <n v="201.8"/>
    <n v="0.41"/>
    <x v="21"/>
    <n v="16"/>
    <n v="6"/>
    <n v="14"/>
  </r>
  <r>
    <x v="1"/>
    <x v="162"/>
    <x v="2"/>
    <s v="0.4300 AC"/>
    <x v="6"/>
    <s v="R - 40 - Good"/>
    <n v="4"/>
    <n v="3"/>
    <n v="1"/>
    <n v="9"/>
    <s v="2STY - 2 Story Building"/>
    <n v="3742"/>
    <n v="2023"/>
    <n v="1943"/>
    <n v="370"/>
    <x v="1"/>
    <n v="2393"/>
    <n v="253.86544086920185"/>
    <n v="32.433211608687294"/>
    <n v="768"/>
    <n v="0"/>
    <n v="607500"/>
    <d v="2021-08-31T00:00:00"/>
    <n v="512623"/>
    <n v="162.35"/>
    <n v="0.43"/>
    <x v="21"/>
    <n v="16"/>
    <n v="8"/>
    <n v="31"/>
  </r>
  <r>
    <x v="3"/>
    <x v="205"/>
    <x v="1"/>
    <s v="0.2400 AC"/>
    <x v="9"/>
    <s v="R - 35 - Average to Good"/>
    <n v="4"/>
    <n v="3"/>
    <n v="1"/>
    <n v="9"/>
    <s v="2STY - 2 Story Building"/>
    <n v="3966"/>
    <n v="2274"/>
    <n v="2256"/>
    <n v="0"/>
    <x v="0"/>
    <n v="2274"/>
    <n v="246.26209322779243"/>
    <n v="53.565962656871747"/>
    <n v="664"/>
    <n v="60500"/>
    <n v="560000"/>
    <d v="2021-05-11T00:00:00"/>
    <n v="447928"/>
    <n v="141.19999999999999"/>
    <n v="0.24"/>
    <x v="21"/>
    <n v="14"/>
    <n v="5"/>
    <n v="11"/>
  </r>
  <r>
    <x v="3"/>
    <x v="163"/>
    <x v="1"/>
    <s v="0.1900 AC"/>
    <x v="6"/>
    <s v="R - 35 - Average to Good"/>
    <n v="4"/>
    <n v="3"/>
    <n v="1"/>
    <n v="9"/>
    <s v="2STY - 2 Story Building"/>
    <n v="2970"/>
    <n v="1648"/>
    <n v="1402"/>
    <n v="1244"/>
    <x v="1"/>
    <n v="2892"/>
    <n v="143.49930843706778"/>
    <n v="50.142574066019044"/>
    <n v="600"/>
    <n v="69998"/>
    <n v="415000"/>
    <d v="2021-06-09T00:00:00"/>
    <n v="385526"/>
    <n v="139.72999999999999"/>
    <n v="0.19"/>
    <x v="21"/>
    <n v="16"/>
    <n v="6"/>
    <n v="9"/>
  </r>
  <r>
    <x v="3"/>
    <x v="163"/>
    <x v="1"/>
    <s v="0.2500 AC"/>
    <x v="6"/>
    <s v="R - 35 - Average to Good"/>
    <n v="3"/>
    <n v="3"/>
    <n v="0"/>
    <n v="6"/>
    <s v="1STY - 1 Story Building"/>
    <n v="1671"/>
    <n v="1671"/>
    <n v="1643"/>
    <n v="973"/>
    <x v="1"/>
    <n v="2644"/>
    <n v="136.15733736762482"/>
    <n v="33.057851239669418"/>
    <n v="400"/>
    <n v="69998"/>
    <n v="360000"/>
    <d v="2021-06-16T00:00:00"/>
    <n v="277016"/>
    <n v="215.44"/>
    <n v="0.25"/>
    <x v="21"/>
    <n v="16"/>
    <n v="6"/>
    <n v="16"/>
  </r>
  <r>
    <x v="0"/>
    <x v="238"/>
    <x v="0"/>
    <s v="0.1900 AC"/>
    <x v="12"/>
    <s v="R - 30 - Average"/>
    <n v="4"/>
    <n v="2"/>
    <n v="1"/>
    <n v="7"/>
    <s v="2STY - 2 Story Building"/>
    <n v="2516"/>
    <n v="1604"/>
    <n v="1184"/>
    <n v="0"/>
    <x v="0"/>
    <n v="1604"/>
    <n v="221.32169576059852"/>
    <n v="42.893045285389782"/>
    <n v="420"/>
    <n v="45000"/>
    <n v="355000"/>
    <d v="2021-09-22T00:00:00"/>
    <n v="280569"/>
    <n v="141.1"/>
    <n v="0.19"/>
    <x v="21"/>
    <n v="10"/>
    <n v="9"/>
    <n v="22"/>
  </r>
  <r>
    <x v="4"/>
    <x v="192"/>
    <x v="1"/>
    <s v="0.1900 AC"/>
    <x v="9"/>
    <s v="R - 30 - Average"/>
    <n v="4"/>
    <n v="2"/>
    <n v="1"/>
    <n v="8"/>
    <s v="2STY - 2 Story Building"/>
    <n v="2588"/>
    <n v="1356"/>
    <n v="1232"/>
    <n v="0"/>
    <x v="0"/>
    <n v="1356"/>
    <n v="269.1740412979351"/>
    <n v="44.10130008216133"/>
    <n v="506"/>
    <n v="33748"/>
    <n v="365000"/>
    <d v="2021-09-09T00:00:00"/>
    <n v="294522"/>
    <n v="141.04"/>
    <n v="0.19"/>
    <x v="21"/>
    <n v="14"/>
    <n v="9"/>
    <n v="9"/>
  </r>
  <r>
    <x v="0"/>
    <x v="175"/>
    <x v="0"/>
    <s v="0.3200 AC"/>
    <x v="6"/>
    <s v="R - 45 - Good to Very Good"/>
    <n v="4"/>
    <n v="3"/>
    <n v="1"/>
    <n v="10"/>
    <s v="2STY - 2 Story Building"/>
    <n v="4008"/>
    <n v="2408"/>
    <n v="2352"/>
    <n v="0"/>
    <x v="0"/>
    <n v="2408"/>
    <n v="234.63455149501661"/>
    <n v="40.533172635445361"/>
    <n v="782"/>
    <n v="60000"/>
    <n v="565000"/>
    <d v="2021-09-08T00:00:00"/>
    <n v="478790"/>
    <n v="140.97"/>
    <n v="0.32"/>
    <x v="21"/>
    <n v="16"/>
    <n v="9"/>
    <n v="8"/>
  </r>
  <r>
    <x v="84"/>
    <x v="165"/>
    <x v="1"/>
    <s v="0.1900 AC"/>
    <x v="6"/>
    <s v="R - 30 - Average"/>
    <n v="4"/>
    <n v="3"/>
    <n v="1"/>
    <n v="7"/>
    <s v="2STY - 2 Story Building"/>
    <n v="2288"/>
    <n v="1192"/>
    <n v="1096"/>
    <n v="750"/>
    <x v="1"/>
    <n v="1942"/>
    <n v="189.95880535530381"/>
    <n v="44.572519452902227"/>
    <n v="400"/>
    <n v="0"/>
    <n v="368900"/>
    <d v="2021-10-07T00:00:00"/>
    <n v="327862"/>
    <n v="161.22999999999999"/>
    <n v="0.19"/>
    <x v="21"/>
    <n v="16"/>
    <n v="10"/>
    <n v="7"/>
  </r>
  <r>
    <x v="4"/>
    <x v="165"/>
    <x v="1"/>
    <s v="0.2100 AC"/>
    <x v="5"/>
    <s v="R - 30 - Average"/>
    <n v="3"/>
    <n v="3"/>
    <n v="0"/>
    <n v="5"/>
    <s v="1STY - 1 Story Building"/>
    <n v="1244"/>
    <n v="1244"/>
    <n v="1232"/>
    <n v="750"/>
    <x v="1"/>
    <n v="1994"/>
    <n v="142.92878635907724"/>
    <n v="31.15571297389479"/>
    <n v="400"/>
    <n v="45000"/>
    <n v="285000"/>
    <d v="2021-06-15T00:00:00"/>
    <n v="197559"/>
    <n v="229.1"/>
    <n v="0.21"/>
    <x v="21"/>
    <n v="17"/>
    <n v="6"/>
    <n v="15"/>
  </r>
  <r>
    <x v="2"/>
    <x v="79"/>
    <x v="0"/>
    <s v="0.2500 AC"/>
    <x v="0"/>
    <s v="R - 35 - Average to Good"/>
    <n v="3"/>
    <n v="2"/>
    <n v="0"/>
    <n v="7"/>
    <s v="1STY - 1 Story Building"/>
    <n v="2428"/>
    <n v="2428"/>
    <n v="2348"/>
    <n v="0"/>
    <x v="0"/>
    <n v="2428"/>
    <n v="140.85667215815485"/>
    <n v="31.404958677685951"/>
    <n v="847"/>
    <n v="45000"/>
    <n v="342000"/>
    <d v="2021-02-03T00:00:00"/>
    <n v="351836"/>
    <n v="140.86000000000001"/>
    <n v="0.25"/>
    <x v="21"/>
    <n v="20"/>
    <n v="2"/>
    <n v="3"/>
  </r>
  <r>
    <x v="4"/>
    <x v="192"/>
    <x v="1"/>
    <s v="0.2000 AC"/>
    <x v="10"/>
    <s v="R - 30 - Average"/>
    <n v="4"/>
    <n v="2"/>
    <n v="1"/>
    <n v="8"/>
    <s v="2STY - 2 Story Building"/>
    <n v="2524"/>
    <n v="1292"/>
    <n v="1232"/>
    <n v="0"/>
    <x v="0"/>
    <n v="1292"/>
    <n v="275.15479876160992"/>
    <n v="40.805785123966942"/>
    <n v="400"/>
    <n v="33748"/>
    <n v="355500"/>
    <d v="2021-09-10T00:00:00"/>
    <n v="285033"/>
    <n v="140.85"/>
    <n v="0.2"/>
    <x v="21"/>
    <n v="13"/>
    <n v="9"/>
    <n v="10"/>
  </r>
  <r>
    <x v="4"/>
    <x v="166"/>
    <x v="1"/>
    <s v="0.1600 AC"/>
    <x v="6"/>
    <s v="R - 30 - Average"/>
    <n v="3"/>
    <n v="3"/>
    <n v="0"/>
    <n v="5"/>
    <s v="1STY - 1 Story Building"/>
    <n v="1274"/>
    <n v="1274"/>
    <n v="1262"/>
    <n v="535"/>
    <x v="1"/>
    <n v="1809"/>
    <n v="150.74626865671641"/>
    <n v="39.127066115702476"/>
    <n v="400"/>
    <n v="45000"/>
    <n v="272700"/>
    <d v="2021-06-01T00:00:00"/>
    <n v="218963"/>
    <n v="214.05"/>
    <n v="0.16"/>
    <x v="21"/>
    <n v="16"/>
    <n v="6"/>
    <n v="1"/>
  </r>
  <r>
    <x v="0"/>
    <x v="172"/>
    <x v="0"/>
    <s v="0.1600 AC"/>
    <x v="10"/>
    <s v="R - 30 - Average"/>
    <n v="4"/>
    <n v="2"/>
    <n v="1"/>
    <n v="7"/>
    <s v="2STY - 2 Story Building"/>
    <n v="1926"/>
    <n v="1152"/>
    <n v="918"/>
    <n v="0"/>
    <x v="0"/>
    <n v="1152"/>
    <n v="235.24305555555554"/>
    <n v="38.883149678604219"/>
    <n v="420"/>
    <n v="45000"/>
    <n v="271000"/>
    <d v="2021-01-12T00:00:00"/>
    <n v="246009"/>
    <n v="140.71"/>
    <n v="0.16"/>
    <x v="21"/>
    <n v="13"/>
    <n v="1"/>
    <n v="12"/>
  </r>
  <r>
    <x v="4"/>
    <x v="166"/>
    <x v="1"/>
    <s v="0.2700 AC"/>
    <x v="6"/>
    <s v="R - 30 - Average"/>
    <n v="4"/>
    <n v="2"/>
    <n v="1"/>
    <n v="7"/>
    <s v="2STY - 2 Story Building"/>
    <n v="1920"/>
    <n v="1110"/>
    <n v="810"/>
    <n v="0"/>
    <x v="0"/>
    <n v="1110"/>
    <n v="243.24324324324326"/>
    <n v="22.956841138659318"/>
    <n v="420"/>
    <n v="0"/>
    <n v="270000"/>
    <d v="2021-06-15T00:00:00"/>
    <n v="248577"/>
    <n v="140.63"/>
    <n v="0.27"/>
    <x v="21"/>
    <n v="16"/>
    <n v="6"/>
    <n v="15"/>
  </r>
  <r>
    <x v="67"/>
    <x v="340"/>
    <x v="0"/>
    <s v="0.1644 AC"/>
    <x v="20"/>
    <s v="R - 35 - Average to Good"/>
    <n v="4"/>
    <n v="2"/>
    <n v="1"/>
    <n v="9"/>
    <s v="2STY - 2 Story Building"/>
    <n v="2560"/>
    <n v="1328"/>
    <n v="1232"/>
    <n v="0"/>
    <x v="0"/>
    <n v="1328"/>
    <n v="271.08433734939757"/>
    <n v="50.2704550481591"/>
    <n v="440"/>
    <n v="50000"/>
    <n v="360000"/>
    <d v="2021-09-01T00:00:00"/>
    <n v="318574"/>
    <n v="140.63"/>
    <n v="0.16439999999999999"/>
    <x v="21"/>
    <n v="1"/>
    <n v="9"/>
    <n v="1"/>
  </r>
  <r>
    <x v="0"/>
    <x v="167"/>
    <x v="0"/>
    <s v="0.2400 AC"/>
    <x v="5"/>
    <s v="R - 30 - Average"/>
    <n v="3"/>
    <n v="3"/>
    <n v="0"/>
    <n v="5"/>
    <s v="1STY - 1 Story Building"/>
    <n v="1516"/>
    <n v="1516"/>
    <n v="1466"/>
    <n v="795"/>
    <x v="1"/>
    <n v="2311"/>
    <n v="127.65036780614453"/>
    <n v="28.217783899602082"/>
    <n v="430"/>
    <n v="45000"/>
    <n v="295000"/>
    <d v="2021-08-19T00:00:00"/>
    <n v="235735"/>
    <n v="194.59"/>
    <n v="0.24"/>
    <x v="21"/>
    <n v="17"/>
    <n v="8"/>
    <n v="19"/>
  </r>
  <r>
    <x v="4"/>
    <x v="180"/>
    <x v="1"/>
    <s v="0.2210 AC"/>
    <x v="7"/>
    <s v="R - 35 - Average to Good"/>
    <n v="4"/>
    <n v="2"/>
    <n v="1"/>
    <n v="7"/>
    <s v="2STY - 2 Story Building"/>
    <n v="2668"/>
    <n v="1356"/>
    <n v="1312"/>
    <n v="0"/>
    <x v="0"/>
    <n v="1356"/>
    <n v="276.65929203539821"/>
    <n v="38.969497525647256"/>
    <n v="480"/>
    <n v="45000"/>
    <n v="375150"/>
    <d v="2021-08-03T00:00:00"/>
    <n v="326290"/>
    <n v="140.61000000000001"/>
    <n v="0.221"/>
    <x v="21"/>
    <n v="6"/>
    <n v="8"/>
    <n v="3"/>
  </r>
  <r>
    <x v="0"/>
    <x v="312"/>
    <x v="0"/>
    <s v="0.2393 AC"/>
    <x v="19"/>
    <s v="R - 35 - Average to Good"/>
    <n v="4"/>
    <n v="2"/>
    <n v="1"/>
    <n v="8"/>
    <s v="2STY - 2 Story Building"/>
    <n v="2768"/>
    <n v="1402"/>
    <n v="1402"/>
    <n v="0"/>
    <x v="0"/>
    <n v="1402"/>
    <n v="277.46077032810268"/>
    <n v="37.318057680478375"/>
    <n v="640"/>
    <n v="50000"/>
    <n v="389000"/>
    <d v="2021-07-14T00:00:00"/>
    <n v="338718"/>
    <n v="140.53"/>
    <n v="0.23930000000000001"/>
    <x v="21"/>
    <n v="3"/>
    <n v="7"/>
    <n v="14"/>
  </r>
  <r>
    <x v="3"/>
    <x v="127"/>
    <x v="0"/>
    <s v="0.1400 AC"/>
    <x v="4"/>
    <s v="R - 30 - Average"/>
    <n v="3"/>
    <n v="2"/>
    <n v="1"/>
    <n v="7"/>
    <s v="2STY - 2 Story Building"/>
    <n v="1932"/>
    <n v="1140"/>
    <n v="0"/>
    <n v="0"/>
    <x v="0"/>
    <n v="1140"/>
    <n v="236.84210526315789"/>
    <n v="44.273907910271539"/>
    <n v="420"/>
    <n v="0"/>
    <n v="270000"/>
    <d v="2021-09-07T00:00:00"/>
    <n v="254602"/>
    <n v="139.75"/>
    <n v="0.14000000000000001"/>
    <x v="21"/>
    <n v="18"/>
    <n v="9"/>
    <n v="7"/>
  </r>
  <r>
    <x v="0"/>
    <x v="172"/>
    <x v="0"/>
    <s v="0.1300 AC"/>
    <x v="9"/>
    <s v="R - 30 - Average"/>
    <n v="3"/>
    <n v="3"/>
    <n v="1"/>
    <n v="6"/>
    <s v="2STY - 2 Story Building"/>
    <n v="1728"/>
    <n v="864"/>
    <n v="864"/>
    <n v="474"/>
    <x v="1"/>
    <n v="1338"/>
    <n v="224.9626307922272"/>
    <n v="53.153916790280427"/>
    <n v="420"/>
    <n v="45000"/>
    <n v="301000"/>
    <d v="2021-06-29T00:00:00"/>
    <n v="231113"/>
    <n v="174.19"/>
    <n v="0.13"/>
    <x v="21"/>
    <n v="14"/>
    <n v="6"/>
    <n v="29"/>
  </r>
  <r>
    <x v="60"/>
    <x v="172"/>
    <x v="0"/>
    <s v="0.1700 AC"/>
    <x v="8"/>
    <s v="R - 30 - Average"/>
    <n v="3"/>
    <n v="2"/>
    <n v="0"/>
    <n v="5"/>
    <s v="1STY - 1 Story Building"/>
    <n v="1288"/>
    <n v="1288"/>
    <n v="1276"/>
    <n v="255"/>
    <x v="1"/>
    <n v="1543"/>
    <n v="195.39857420609204"/>
    <n v="40.714632960622261"/>
    <n v="400"/>
    <n v="45000"/>
    <n v="301500"/>
    <d v="2021-10-12T00:00:00"/>
    <n v="209878"/>
    <n v="234.08"/>
    <n v="0.17"/>
    <x v="21"/>
    <n v="15"/>
    <n v="10"/>
    <n v="12"/>
  </r>
  <r>
    <x v="0"/>
    <x v="321"/>
    <x v="0"/>
    <s v="0.2078 AC"/>
    <x v="20"/>
    <s v="R - 35 - Average to Good"/>
    <n v="4"/>
    <n v="2"/>
    <n v="1"/>
    <n v="7"/>
    <s v="2STY - 2 Story Building"/>
    <n v="2161"/>
    <n v="1133"/>
    <n v="1028"/>
    <n v="0"/>
    <x v="0"/>
    <n v="1133"/>
    <n v="265.88437775816419"/>
    <n v="33.280459684782024"/>
    <n v="420"/>
    <n v="40000"/>
    <n v="301247"/>
    <d v="2021-03-04T00:00:00"/>
    <n v="235935"/>
    <n v="139.4"/>
    <n v="0.20780000000000001"/>
    <x v="21"/>
    <n v="1"/>
    <n v="3"/>
    <n v="4"/>
  </r>
  <r>
    <x v="0"/>
    <x v="173"/>
    <x v="0"/>
    <s v="0.2900 AC"/>
    <x v="6"/>
    <s v="R - 35 - Average to Good"/>
    <n v="3"/>
    <n v="3"/>
    <n v="0"/>
    <n v="5"/>
    <s v="1STY - 1 Story Building"/>
    <n v="1585"/>
    <n v="1585"/>
    <n v="1553"/>
    <n v="1165"/>
    <x v="1"/>
    <n v="2750"/>
    <n v="120"/>
    <n v="26.123301985370951"/>
    <n v="484"/>
    <n v="49500"/>
    <n v="330000"/>
    <d v="2021-08-02T00:00:00"/>
    <n v="260852"/>
    <n v="208.2"/>
    <n v="0.28999999999999998"/>
    <x v="21"/>
    <n v="16"/>
    <n v="8"/>
    <n v="2"/>
  </r>
  <r>
    <x v="0"/>
    <x v="312"/>
    <x v="0"/>
    <s v="0.1546 AC"/>
    <x v="20"/>
    <s v="R - 35 - Average to Good"/>
    <n v="4"/>
    <n v="2"/>
    <n v="1"/>
    <n v="8"/>
    <s v="2STY - 2 Story Building"/>
    <n v="1890"/>
    <n v="1080"/>
    <n v="810"/>
    <n v="0"/>
    <x v="0"/>
    <n v="1080"/>
    <n v="242.80833333333334"/>
    <n v="38.939465215485448"/>
    <n v="171"/>
    <n v="50000"/>
    <n v="262233"/>
    <d v="2021-01-13T00:00:00"/>
    <n v="244553"/>
    <n v="138.75"/>
    <n v="0.15459999999999999"/>
    <x v="21"/>
    <n v="1"/>
    <n v="1"/>
    <n v="13"/>
  </r>
  <r>
    <x v="0"/>
    <x v="173"/>
    <x v="0"/>
    <s v="0.1700 AC"/>
    <x v="6"/>
    <s v="R - 35 - Average to Good"/>
    <n v="4"/>
    <n v="2"/>
    <n v="2"/>
    <n v="8"/>
    <s v="2STY - 2 Story Building"/>
    <n v="2584"/>
    <n v="1376"/>
    <n v="1208"/>
    <n v="552"/>
    <x v="1"/>
    <n v="1928"/>
    <n v="175.31120331950208"/>
    <n v="45.643601793334412"/>
    <n v="416"/>
    <n v="45000"/>
    <n v="338000"/>
    <d v="2021-06-15T00:00:00"/>
    <n v="292931"/>
    <n v="130.80000000000001"/>
    <n v="0.17"/>
    <x v="21"/>
    <n v="16"/>
    <n v="6"/>
    <n v="15"/>
  </r>
  <r>
    <x v="4"/>
    <x v="173"/>
    <x v="0"/>
    <s v="0.1700 AC"/>
    <x v="6"/>
    <s v="R - 35 - Average to Good"/>
    <n v="3"/>
    <n v="2"/>
    <n v="1"/>
    <n v="6"/>
    <s v="1STY - 1 Story Building"/>
    <n v="1583"/>
    <n v="1583"/>
    <n v="1553"/>
    <n v="1087"/>
    <x v="1"/>
    <n v="2670"/>
    <n v="112.35955056179775"/>
    <n v="40.512072597634088"/>
    <n v="400"/>
    <n v="45000"/>
    <n v="300000"/>
    <d v="2021-09-29T00:00:00"/>
    <n v="245901"/>
    <n v="189.51"/>
    <n v="0.17"/>
    <x v="21"/>
    <n v="16"/>
    <n v="9"/>
    <n v="29"/>
  </r>
  <r>
    <x v="0"/>
    <x v="263"/>
    <x v="1"/>
    <s v="0.2259 AC"/>
    <x v="17"/>
    <s v="R - 35 - Average to Good"/>
    <n v="4"/>
    <n v="2"/>
    <n v="1"/>
    <n v="7"/>
    <s v="2STY - 2 Story Building"/>
    <n v="2648"/>
    <n v="1324"/>
    <n v="1324"/>
    <n v="0"/>
    <x v="0"/>
    <n v="1324"/>
    <n v="277.19033232628396"/>
    <n v="37.295974758246885"/>
    <n v="400"/>
    <n v="30000"/>
    <n v="367000"/>
    <d v="2021-05-27T00:00:00"/>
    <n v="305061"/>
    <n v="138.6"/>
    <n v="0.22589999999999999"/>
    <x v="21"/>
    <n v="5"/>
    <n v="5"/>
    <n v="27"/>
  </r>
  <r>
    <x v="0"/>
    <x v="188"/>
    <x v="0"/>
    <s v="0.2900 AC"/>
    <x v="13"/>
    <s v="R - 30 - Average"/>
    <n v="3"/>
    <n v="3"/>
    <n v="0"/>
    <n v="5"/>
    <s v="1STY - 1 Story Building"/>
    <n v="1412"/>
    <n v="1412"/>
    <n v="1312"/>
    <n v="686"/>
    <x v="1"/>
    <n v="2098"/>
    <n v="176.83508102955196"/>
    <n v="29.368924353250375"/>
    <n v="468"/>
    <n v="0"/>
    <n v="371000"/>
    <d v="2021-10-26T00:00:00"/>
    <n v="232569"/>
    <n v="262.75"/>
    <n v="0.28999999999999998"/>
    <x v="21"/>
    <n v="12"/>
    <n v="10"/>
    <n v="26"/>
  </r>
  <r>
    <x v="3"/>
    <x v="189"/>
    <x v="2"/>
    <s v="0.2900 AC"/>
    <x v="11"/>
    <s v="R - 40 - Good"/>
    <n v="4"/>
    <n v="3"/>
    <n v="1"/>
    <n v="8"/>
    <s v="2STY - 2 Story Building"/>
    <n v="2742"/>
    <n v="1480"/>
    <n v="1262"/>
    <n v="1000"/>
    <x v="1"/>
    <n v="2480"/>
    <n v="171.37096774193549"/>
    <n v="33.643646496311071"/>
    <n v="630"/>
    <n v="55000"/>
    <n v="425000"/>
    <d v="2021-07-19T00:00:00"/>
    <n v="331797"/>
    <n v="155"/>
    <n v="0.28999999999999998"/>
    <x v="21"/>
    <n v="11"/>
    <n v="7"/>
    <n v="19"/>
  </r>
  <r>
    <x v="3"/>
    <x v="189"/>
    <x v="1"/>
    <s v="0.2300 AC"/>
    <x v="10"/>
    <s v="R - 40 - Good"/>
    <n v="4"/>
    <n v="2"/>
    <n v="2"/>
    <n v="8"/>
    <s v="2STY - 2 Story Building"/>
    <n v="3060"/>
    <n v="1660"/>
    <n v="1436"/>
    <n v="920"/>
    <x v="1"/>
    <n v="2580"/>
    <n v="176.35658914728683"/>
    <n v="45.414620513434741"/>
    <n v="600"/>
    <n v="55000"/>
    <n v="455000"/>
    <d v="2021-09-30T00:00:00"/>
    <n v="390191"/>
    <n v="148.69"/>
    <n v="0.23"/>
    <x v="21"/>
    <n v="13"/>
    <n v="9"/>
    <n v="30"/>
  </r>
  <r>
    <x v="7"/>
    <x v="117"/>
    <x v="1"/>
    <s v="0.2300 AC"/>
    <x v="1"/>
    <s v="R - 35 - Average to Good"/>
    <n v="3"/>
    <n v="2"/>
    <n v="0"/>
    <n v="6"/>
    <s v="1STY - 1 Story Building"/>
    <n v="1696"/>
    <n v="1696"/>
    <n v="1656"/>
    <n v="0"/>
    <x v="0"/>
    <n v="1696"/>
    <n v="138.56132075471697"/>
    <n v="23.455902902543215"/>
    <n v="400"/>
    <n v="0"/>
    <n v="235000"/>
    <d v="2021-09-21T00:00:00"/>
    <n v="252120"/>
    <n v="138.56"/>
    <n v="0.23"/>
    <x v="21"/>
    <n v="21"/>
    <n v="9"/>
    <n v="21"/>
  </r>
  <r>
    <x v="3"/>
    <x v="191"/>
    <x v="2"/>
    <s v="0.3300 AC"/>
    <x v="13"/>
    <s v="R - 45 - Good to Very Good"/>
    <n v="3"/>
    <n v="3"/>
    <n v="1"/>
    <n v="7"/>
    <s v="1STY - 1 Story Building"/>
    <n v="2524"/>
    <n v="2524"/>
    <n v="2524"/>
    <n v="1600"/>
    <x v="1"/>
    <n v="4124"/>
    <n v="173.37536372453928"/>
    <n v="49.739822467095188"/>
    <n v="984"/>
    <n v="66000"/>
    <n v="715000"/>
    <d v="2021-06-09T00:00:00"/>
    <n v="451048"/>
    <n v="283.27999999999997"/>
    <n v="0.33"/>
    <x v="21"/>
    <n v="12"/>
    <n v="6"/>
    <n v="9"/>
  </r>
  <r>
    <x v="1"/>
    <x v="174"/>
    <x v="2"/>
    <s v="0.2400 AC"/>
    <x v="6"/>
    <s v="R - 40 - Good"/>
    <n v="4"/>
    <n v="4"/>
    <n v="1"/>
    <n v="9"/>
    <s v="2STY - 2 Story Building"/>
    <n v="3738"/>
    <n v="2085"/>
    <n v="1877"/>
    <n v="619"/>
    <x v="1"/>
    <n v="2704"/>
    <n v="229.28994082840237"/>
    <n v="59.305172941536583"/>
    <n v="704"/>
    <n v="95000"/>
    <n v="620000"/>
    <d v="2021-06-16T00:00:00"/>
    <n v="512490"/>
    <n v="165.86"/>
    <n v="0.24"/>
    <x v="21"/>
    <n v="16"/>
    <n v="6"/>
    <n v="16"/>
  </r>
  <r>
    <x v="84"/>
    <x v="192"/>
    <x v="1"/>
    <s v="0.1600 AC"/>
    <x v="14"/>
    <s v="R - 30 - Average"/>
    <n v="4"/>
    <n v="2"/>
    <n v="1"/>
    <n v="8"/>
    <s v="2STY - 2 Story Building"/>
    <n v="2620"/>
    <n v="1348"/>
    <n v="1272"/>
    <n v="0"/>
    <x v="0"/>
    <n v="1348"/>
    <n v="268.54599406528189"/>
    <n v="51.939853076216707"/>
    <n v="400"/>
    <n v="33748"/>
    <n v="362000"/>
    <d v="2021-08-09T00:00:00"/>
    <n v="293633"/>
    <n v="138.16999999999999"/>
    <n v="0.16"/>
    <x v="21"/>
    <n v="9"/>
    <n v="8"/>
    <n v="9"/>
  </r>
  <r>
    <x v="1"/>
    <x v="174"/>
    <x v="2"/>
    <s v="0.2800 AC"/>
    <x v="9"/>
    <s v="R - 40 - Good"/>
    <n v="4"/>
    <n v="4"/>
    <n v="1"/>
    <n v="9"/>
    <s v="2STY - 2 Story Building"/>
    <n v="3790"/>
    <n v="2322"/>
    <n v="2292"/>
    <n v="1200"/>
    <x v="1"/>
    <n v="3522"/>
    <n v="171.42248722316864"/>
    <n v="49.500688705234154"/>
    <n v="1080"/>
    <n v="0"/>
    <n v="603750"/>
    <d v="2021-07-14T00:00:00"/>
    <n v="532199"/>
    <n v="159.30000000000001"/>
    <n v="0.28000000000000003"/>
    <x v="21"/>
    <n v="14"/>
    <n v="7"/>
    <n v="14"/>
  </r>
  <r>
    <x v="4"/>
    <x v="192"/>
    <x v="1"/>
    <s v="0.2400 AC"/>
    <x v="9"/>
    <s v="R - 30 - Average"/>
    <n v="4"/>
    <n v="3"/>
    <n v="1"/>
    <n v="8"/>
    <s v="2STY - 2 Story Building"/>
    <n v="2588"/>
    <n v="1356"/>
    <n v="1232"/>
    <n v="1000"/>
    <x v="1"/>
    <n v="2356"/>
    <n v="169.7792869269949"/>
    <n v="38.261401897765538"/>
    <n v="400"/>
    <n v="33748"/>
    <n v="400000"/>
    <d v="2021-08-20T00:00:00"/>
    <n v="306123"/>
    <n v="154.56"/>
    <n v="0.24"/>
    <x v="21"/>
    <n v="14"/>
    <n v="8"/>
    <n v="20"/>
  </r>
  <r>
    <x v="0"/>
    <x v="201"/>
    <x v="0"/>
    <s v="0.2600 AC"/>
    <x v="16"/>
    <s v="R - 35 - Average to Good"/>
    <n v="4"/>
    <n v="2"/>
    <n v="1"/>
    <n v="8"/>
    <s v="2STY - 2 Story Building"/>
    <n v="2264"/>
    <n v="1312"/>
    <n v="1312"/>
    <n v="0"/>
    <x v="0"/>
    <n v="1312"/>
    <n v="237.80487804878049"/>
    <n v="27.548209366391184"/>
    <n v="420"/>
    <n v="40000"/>
    <n v="312000"/>
    <d v="2021-07-13T00:00:00"/>
    <n v="291567"/>
    <n v="137.81"/>
    <n v="0.26"/>
    <x v="21"/>
    <n v="7"/>
    <n v="7"/>
    <n v="13"/>
  </r>
  <r>
    <x v="0"/>
    <x v="311"/>
    <x v="0"/>
    <s v="0.2907 AC"/>
    <x v="20"/>
    <s v="R - 35 - Average to Good"/>
    <n v="3"/>
    <n v="2"/>
    <n v="1"/>
    <n v="6"/>
    <s v="2STY - 2 Story Building"/>
    <n v="2360"/>
    <n v="1200"/>
    <n v="1160"/>
    <n v="0"/>
    <x v="0"/>
    <n v="1200"/>
    <n v="270.59500000000003"/>
    <n v="25.642957390776136"/>
    <n v="440"/>
    <n v="30000"/>
    <n v="324714"/>
    <d v="2021-02-09T00:00:00"/>
    <n v="275585"/>
    <n v="137.59"/>
    <n v="0.29070000000000001"/>
    <x v="21"/>
    <n v="1"/>
    <n v="2"/>
    <n v="9"/>
  </r>
  <r>
    <x v="4"/>
    <x v="192"/>
    <x v="1"/>
    <s v="0.1800 AC"/>
    <x v="8"/>
    <s v="R - 30 - Average"/>
    <n v="3"/>
    <n v="3"/>
    <n v="1"/>
    <n v="5"/>
    <s v="2STY - 2 Story Building"/>
    <n v="1728"/>
    <n v="864"/>
    <n v="864"/>
    <n v="500"/>
    <x v="1"/>
    <n v="1364"/>
    <n v="230.93841642228739"/>
    <n v="40.174471992653814"/>
    <n v="440"/>
    <n v="33748"/>
    <n v="315000"/>
    <d v="2021-06-24T00:00:00"/>
    <n v="242896"/>
    <n v="182.29"/>
    <n v="0.18"/>
    <x v="21"/>
    <n v="15"/>
    <n v="6"/>
    <n v="24"/>
  </r>
  <r>
    <x v="3"/>
    <x v="230"/>
    <x v="1"/>
    <s v="0.1200 AC"/>
    <x v="12"/>
    <s v="R - 30 - Average"/>
    <n v="3"/>
    <n v="2"/>
    <n v="1"/>
    <n v="6"/>
    <s v="2STY - 2 Story Building"/>
    <n v="1760"/>
    <n v="1056"/>
    <n v="684"/>
    <n v="0"/>
    <x v="0"/>
    <n v="1056"/>
    <n v="229.16666666666666"/>
    <n v="46.296296296296298"/>
    <n v="380"/>
    <n v="40000"/>
    <n v="242000"/>
    <d v="2021-05-24T00:00:00"/>
    <n v="213625"/>
    <n v="137.5"/>
    <n v="0.12"/>
    <x v="21"/>
    <n v="10"/>
    <n v="5"/>
    <n v="24"/>
  </r>
  <r>
    <x v="4"/>
    <x v="278"/>
    <x v="1"/>
    <s v="0.1516 AC"/>
    <x v="18"/>
    <s v="R - 35 - Average to Good"/>
    <n v="4"/>
    <n v="2"/>
    <n v="1"/>
    <n v="7"/>
    <s v="2STY - 2 Story Building"/>
    <n v="2332"/>
    <n v="1372"/>
    <n v="960"/>
    <n v="0"/>
    <x v="0"/>
    <n v="1372"/>
    <n v="233.60058309037902"/>
    <n v="48.533427341294932"/>
    <n v="400"/>
    <n v="44999"/>
    <n v="320500"/>
    <d v="2021-06-28T00:00:00"/>
    <n v="268892"/>
    <n v="137.44"/>
    <n v="0.15160000000000001"/>
    <x v="21"/>
    <n v="4"/>
    <n v="6"/>
    <n v="28"/>
  </r>
  <r>
    <x v="0"/>
    <x v="235"/>
    <x v="0"/>
    <s v="0.1300 AC"/>
    <x v="14"/>
    <s v="R - 30 - Average"/>
    <n v="3"/>
    <n v="2"/>
    <n v="1"/>
    <n v="6"/>
    <s v="2STY - 2 Story Building"/>
    <n v="1728"/>
    <n v="864"/>
    <n v="864"/>
    <n v="0"/>
    <x v="0"/>
    <n v="864"/>
    <n v="274.30555555555554"/>
    <n v="41.852087306632761"/>
    <n v="420"/>
    <n v="40000"/>
    <n v="237000"/>
    <d v="2021-03-22T00:00:00"/>
    <n v="222888"/>
    <n v="137.15"/>
    <n v="0.13"/>
    <x v="21"/>
    <n v="9"/>
    <n v="3"/>
    <n v="22"/>
  </r>
  <r>
    <x v="0"/>
    <x v="130"/>
    <x v="1"/>
    <s v="0.1800 AC"/>
    <x v="4"/>
    <s v="R - 30 - Average"/>
    <n v="4"/>
    <n v="2"/>
    <n v="1"/>
    <n v="7"/>
    <s v="2STY - 2 Story Building"/>
    <n v="2083"/>
    <n v="1125"/>
    <n v="1011"/>
    <n v="0"/>
    <x v="0"/>
    <n v="1125"/>
    <n v="253.33333333333334"/>
    <n v="36.348331802877262"/>
    <n v="441"/>
    <n v="45000"/>
    <n v="285000"/>
    <d v="2021-07-09T00:00:00"/>
    <n v="245036"/>
    <n v="136.82"/>
    <n v="0.18"/>
    <x v="21"/>
    <n v="18"/>
    <n v="7"/>
    <n v="9"/>
  </r>
  <r>
    <x v="0"/>
    <x v="238"/>
    <x v="0"/>
    <s v="0.1900 AC"/>
    <x v="16"/>
    <s v="R - 30 - Average"/>
    <n v="4"/>
    <n v="2"/>
    <n v="1"/>
    <n v="7"/>
    <s v="2STY - 2 Story Building"/>
    <n v="2088"/>
    <n v="1224"/>
    <n v="864"/>
    <n v="0"/>
    <x v="0"/>
    <n v="1224"/>
    <n v="232.84313725490196"/>
    <n v="34.435261707988985"/>
    <n v="440"/>
    <n v="45000"/>
    <n v="285000"/>
    <d v="2021-01-29T00:00:00"/>
    <n v="255310"/>
    <n v="136.49"/>
    <n v="0.19"/>
    <x v="21"/>
    <n v="7"/>
    <n v="1"/>
    <n v="29"/>
  </r>
  <r>
    <x v="3"/>
    <x v="135"/>
    <x v="0"/>
    <s v="0.1900 AC"/>
    <x v="4"/>
    <s v="R - 35 - Average to Good"/>
    <n v="4"/>
    <n v="2"/>
    <n v="1"/>
    <n v="9"/>
    <s v="2STY - 2 Story Building"/>
    <n v="2939"/>
    <n v="1683"/>
    <n v="1256"/>
    <n v="0"/>
    <x v="0"/>
    <n v="1683"/>
    <n v="237.67082590612003"/>
    <n v="48.330191870861732"/>
    <n v="400"/>
    <n v="40002"/>
    <n v="400000"/>
    <d v="2021-10-07T00:00:00"/>
    <n v="301483"/>
    <n v="136.1"/>
    <n v="0.19"/>
    <x v="21"/>
    <n v="18"/>
    <n v="10"/>
    <n v="7"/>
  </r>
  <r>
    <x v="0"/>
    <x v="340"/>
    <x v="0"/>
    <s v="0.2888 AC"/>
    <x v="20"/>
    <s v="R - 35 - Average to Good"/>
    <n v="4"/>
    <n v="2"/>
    <n v="1"/>
    <n v="8"/>
    <s v="2STY - 2 Story Building"/>
    <n v="2650"/>
    <n v="1391"/>
    <n v="1309"/>
    <n v="0"/>
    <x v="0"/>
    <n v="1391"/>
    <n v="259.12652767792957"/>
    <n v="28.651934225152555"/>
    <n v="630"/>
    <n v="50000"/>
    <n v="360445"/>
    <d v="2021-01-05T00:00:00"/>
    <n v="360445"/>
    <n v="136.02000000000001"/>
    <n v="0.2888"/>
    <x v="21"/>
    <n v="1"/>
    <n v="1"/>
    <n v="5"/>
  </r>
  <r>
    <x v="0"/>
    <x v="310"/>
    <x v="0"/>
    <s v="0.2066 AC"/>
    <x v="20"/>
    <s v="R - 35 - Average to Good"/>
    <n v="4"/>
    <n v="3"/>
    <n v="0"/>
    <n v="9"/>
    <s v="2STY - 2 Story Building"/>
    <n v="2772"/>
    <n v="1478"/>
    <n v="1318"/>
    <n v="0"/>
    <x v="0"/>
    <n v="1478"/>
    <n v="254.62922868741543"/>
    <n v="41.81811959247495"/>
    <n v="460"/>
    <n v="50000"/>
    <n v="376342"/>
    <d v="2021-02-11T00:00:00"/>
    <n v="321940"/>
    <n v="135.77000000000001"/>
    <n v="0.20660000000000001"/>
    <x v="21"/>
    <n v="1"/>
    <n v="2"/>
    <n v="11"/>
  </r>
  <r>
    <x v="60"/>
    <x v="176"/>
    <x v="0"/>
    <s v="0.2000 AC"/>
    <x v="8"/>
    <s v="R - 35 - Average to Good"/>
    <n v="3"/>
    <n v="2"/>
    <n v="1"/>
    <n v="6"/>
    <s v="1STY - 1 Story Building"/>
    <n v="1522"/>
    <n v="1522"/>
    <n v="1488"/>
    <n v="375"/>
    <x v="1"/>
    <n v="1897"/>
    <n v="168.68740115972588"/>
    <n v="36.73094582185491"/>
    <n v="420"/>
    <n v="60000"/>
    <n v="320000"/>
    <d v="2021-08-30T00:00:00"/>
    <n v="283356"/>
    <n v="210.25"/>
    <n v="0.2"/>
    <x v="21"/>
    <n v="15"/>
    <n v="8"/>
    <n v="30"/>
  </r>
  <r>
    <x v="0"/>
    <x v="196"/>
    <x v="0"/>
    <s v="0.3400 AC"/>
    <x v="11"/>
    <s v="R - 45 - Good to Very Good"/>
    <n v="5"/>
    <n v="4"/>
    <n v="1"/>
    <n v="10"/>
    <s v="2STY - 2 Story Building"/>
    <n v="3700"/>
    <n v="2330"/>
    <n v="2060"/>
    <n v="1600"/>
    <x v="1"/>
    <n v="3930"/>
    <n v="164.24936386768448"/>
    <n v="43.584238102954679"/>
    <n v="711"/>
    <n v="60000"/>
    <n v="645500"/>
    <d v="2021-09-16T00:00:00"/>
    <n v="483026"/>
    <n v="174.46"/>
    <n v="0.34"/>
    <x v="21"/>
    <n v="11"/>
    <n v="9"/>
    <n v="16"/>
  </r>
  <r>
    <x v="0"/>
    <x v="338"/>
    <x v="1"/>
    <s v="0.1647 AC"/>
    <x v="20"/>
    <s v="R - 35 - Average to Good"/>
    <n v="4"/>
    <n v="2"/>
    <n v="1"/>
    <n v="7"/>
    <s v="2STY - 2 Story Building"/>
    <n v="2038"/>
    <n v="1132"/>
    <n v="902"/>
    <n v="0"/>
    <x v="0"/>
    <n v="1132"/>
    <n v="244.11484098939928"/>
    <n v="38.517592996811409"/>
    <n v="420"/>
    <n v="30000"/>
    <n v="276338"/>
    <d v="2021-01-05T00:00:00"/>
    <n v="276338"/>
    <n v="135.59"/>
    <n v="0.16470000000000001"/>
    <x v="21"/>
    <n v="1"/>
    <n v="1"/>
    <n v="5"/>
  </r>
  <r>
    <x v="60"/>
    <x v="89"/>
    <x v="0"/>
    <s v="0.2300 AC"/>
    <x v="4"/>
    <s v="R - 35 - Average to Good"/>
    <n v="4"/>
    <n v="2"/>
    <n v="1"/>
    <n v="9"/>
    <s v="2STY - 2 Story Building"/>
    <n v="2490"/>
    <n v="1466"/>
    <n v="1042"/>
    <n v="0"/>
    <x v="0"/>
    <n v="1466"/>
    <n v="230.21828103683492"/>
    <n v="33.686669062163126"/>
    <n v="400"/>
    <n v="40000"/>
    <n v="337500"/>
    <d v="2021-09-20T00:00:00"/>
    <n v="279748"/>
    <n v="135.54"/>
    <n v="0.23"/>
    <x v="21"/>
    <n v="18"/>
    <n v="9"/>
    <n v="20"/>
  </r>
  <r>
    <x v="60"/>
    <x v="239"/>
    <x v="1"/>
    <s v="0.1500 AC"/>
    <x v="15"/>
    <s v="R - 30 - Average"/>
    <n v="4"/>
    <n v="2"/>
    <n v="1"/>
    <n v="6"/>
    <s v="2STY - 2 Story Building"/>
    <n v="2592"/>
    <n v="1496"/>
    <n v="1096"/>
    <n v="0"/>
    <x v="0"/>
    <n v="1496"/>
    <n v="234.62566844919786"/>
    <n v="53.719008264462808"/>
    <n v="400"/>
    <n v="44999"/>
    <n v="351000"/>
    <d v="2021-08-25T00:00:00"/>
    <n v="286721"/>
    <n v="135.41999999999999"/>
    <n v="0.15"/>
    <x v="21"/>
    <n v="8"/>
    <n v="8"/>
    <n v="25"/>
  </r>
  <r>
    <x v="0"/>
    <x v="343"/>
    <x v="0"/>
    <s v="0.2600 AC"/>
    <x v="8"/>
    <s v="R - 35 - Average to Good"/>
    <n v="3"/>
    <n v="2"/>
    <n v="0"/>
    <n v="6"/>
    <s v="ATM - Atrium Ranch Building"/>
    <n v="2340"/>
    <n v="2340"/>
    <n v="2340"/>
    <n v="112"/>
    <x v="1"/>
    <n v="2452"/>
    <n v="142.74061990212073"/>
    <n v="30.903439994349085"/>
    <n v="630"/>
    <n v="50000"/>
    <n v="350000"/>
    <d v="2021-08-30T00:00:00"/>
    <n v="338250"/>
    <n v="149.57"/>
    <n v="0.26"/>
    <x v="21"/>
    <n v="15"/>
    <n v="8"/>
    <n v="30"/>
  </r>
  <r>
    <x v="0"/>
    <x v="310"/>
    <x v="0"/>
    <s v="0.2066 AC"/>
    <x v="20"/>
    <s v="R - 35 - Average to Good"/>
    <n v="3"/>
    <n v="2"/>
    <n v="1"/>
    <n v="7"/>
    <s v="2STY - 2 Story Building"/>
    <n v="2524"/>
    <n v="1304"/>
    <n v="1262"/>
    <n v="0"/>
    <x v="0"/>
    <n v="1304"/>
    <n v="261.94018404907973"/>
    <n v="37.954347665691493"/>
    <n v="400"/>
    <n v="50000"/>
    <n v="341570"/>
    <d v="2021-03-17T00:00:00"/>
    <n v="268677"/>
    <n v="135.33000000000001"/>
    <n v="0.20660000000000001"/>
    <x v="21"/>
    <n v="1"/>
    <n v="3"/>
    <n v="17"/>
  </r>
  <r>
    <x v="4"/>
    <x v="215"/>
    <x v="1"/>
    <s v="0.1500 AC"/>
    <x v="8"/>
    <s v="R - 30 - Average"/>
    <n v="4"/>
    <n v="2"/>
    <n v="1"/>
    <n v="8"/>
    <s v="2STY - 2 Story Building"/>
    <n v="2776"/>
    <n v="1528"/>
    <n v="1240"/>
    <n v="0"/>
    <x v="0"/>
    <n v="1528"/>
    <n v="245.41884816753927"/>
    <n v="57.392102846648299"/>
    <n v="400"/>
    <n v="44999"/>
    <n v="375000"/>
    <d v="2021-08-09T00:00:00"/>
    <n v="300527"/>
    <n v="135.09"/>
    <n v="0.15"/>
    <x v="21"/>
    <n v="15"/>
    <n v="8"/>
    <n v="9"/>
  </r>
  <r>
    <x v="3"/>
    <x v="205"/>
    <x v="1"/>
    <s v="0.3300 AC"/>
    <x v="9"/>
    <s v="R - 40 - Good"/>
    <n v="4"/>
    <n v="4"/>
    <n v="1"/>
    <n v="9"/>
    <s v="2STY - 2 Story Building"/>
    <n v="3738"/>
    <n v="2176"/>
    <n v="1928"/>
    <n v="1134"/>
    <x v="1"/>
    <n v="3310"/>
    <n v="163.14199395770393"/>
    <n v="37.565740045078883"/>
    <n v="758"/>
    <n v="55000"/>
    <n v="540000"/>
    <d v="2021-08-17T00:00:00"/>
    <n v="474018"/>
    <n v="144.46"/>
    <n v="0.33"/>
    <x v="21"/>
    <n v="14"/>
    <n v="8"/>
    <n v="17"/>
  </r>
  <r>
    <x v="2"/>
    <x v="107"/>
    <x v="0"/>
    <s v="0.2700 AC"/>
    <x v="5"/>
    <s v="R - 35 - Average to Good"/>
    <n v="4"/>
    <n v="2"/>
    <n v="1"/>
    <n v="9"/>
    <s v="2STY - 2 Story Building"/>
    <n v="3195"/>
    <n v="1711"/>
    <n v="1484"/>
    <n v="0"/>
    <x v="0"/>
    <n v="1711"/>
    <n v="251.89947399181764"/>
    <n v="36.64592048430432"/>
    <n v="658"/>
    <n v="0"/>
    <n v="431000"/>
    <d v="2021-07-28T00:00:00"/>
    <n v="351872"/>
    <n v="134.9"/>
    <n v="0.27"/>
    <x v="21"/>
    <n v="17"/>
    <n v="7"/>
    <n v="28"/>
  </r>
  <r>
    <x v="4"/>
    <x v="207"/>
    <x v="1"/>
    <s v="0.3300 AC"/>
    <x v="8"/>
    <s v="R - 50 - Very Good"/>
    <n v="4"/>
    <n v="3"/>
    <n v="2"/>
    <n v="8"/>
    <s v="1STY - 1 Story Building"/>
    <n v="2867"/>
    <n v="2867"/>
    <n v="2849"/>
    <n v="1000"/>
    <x v="1"/>
    <n v="3867"/>
    <n v="161.88259632790277"/>
    <n v="43.548431978184041"/>
    <n v="690"/>
    <n v="72000"/>
    <n v="626000"/>
    <d v="2021-10-19T00:00:00"/>
    <n v="585990"/>
    <n v="218.35"/>
    <n v="0.33"/>
    <x v="21"/>
    <n v="15"/>
    <n v="10"/>
    <n v="19"/>
  </r>
  <r>
    <x v="2"/>
    <x v="171"/>
    <x v="0"/>
    <s v="0.2500 AC"/>
    <x v="5"/>
    <s v="R - 35 - Average to Good"/>
    <n v="4"/>
    <n v="3"/>
    <n v="1"/>
    <n v="9"/>
    <s v="2STY - 2 Story Building"/>
    <n v="2966"/>
    <n v="1783"/>
    <n v="1497"/>
    <n v="0"/>
    <x v="0"/>
    <n v="1783"/>
    <n v="224.34099831744251"/>
    <n v="36.73094582185491"/>
    <n v="740"/>
    <n v="55000"/>
    <n v="400000"/>
    <d v="2021-03-15T00:00:00"/>
    <n v="365384"/>
    <n v="134.86000000000001"/>
    <n v="0.25"/>
    <x v="21"/>
    <n v="17"/>
    <n v="3"/>
    <n v="15"/>
  </r>
  <r>
    <x v="4"/>
    <x v="207"/>
    <x v="1"/>
    <s v="0.3400 AC"/>
    <x v="11"/>
    <s v="R - 45 - Good to Very Good"/>
    <n v="3"/>
    <n v="3"/>
    <n v="1"/>
    <n v="6"/>
    <s v="1STY - 1 Story Building"/>
    <n v="2822"/>
    <n v="2822"/>
    <n v="2822"/>
    <n v="2028"/>
    <x v="1"/>
    <n v="4850"/>
    <n v="121.64948453608247"/>
    <n v="39.836871387673526"/>
    <n v="660"/>
    <n v="72000"/>
    <n v="590000"/>
    <d v="2021-06-16T00:00:00"/>
    <n v="571751"/>
    <n v="209.07"/>
    <n v="0.34"/>
    <x v="21"/>
    <n v="11"/>
    <n v="6"/>
    <n v="16"/>
  </r>
  <r>
    <x v="3"/>
    <x v="221"/>
    <x v="1"/>
    <s v="0.1500 AC"/>
    <x v="13"/>
    <s v="R - 30 - Average"/>
    <n v="3"/>
    <n v="2"/>
    <n v="1"/>
    <n v="7"/>
    <s v="2STY - 2 Story Building"/>
    <n v="2524"/>
    <n v="1292"/>
    <n v="1232"/>
    <n v="0"/>
    <x v="0"/>
    <n v="1292"/>
    <n v="263.15789473684208"/>
    <n v="52.035506580961126"/>
    <n v="400"/>
    <n v="39999"/>
    <n v="340000"/>
    <d v="2021-06-18T00:00:00"/>
    <n v="287850"/>
    <n v="134.71"/>
    <n v="0.15"/>
    <x v="21"/>
    <n v="12"/>
    <n v="6"/>
    <n v="18"/>
  </r>
  <r>
    <x v="4"/>
    <x v="192"/>
    <x v="1"/>
    <s v="0.1500 AC"/>
    <x v="13"/>
    <s v="R - 30 - Average"/>
    <n v="4"/>
    <n v="2"/>
    <n v="1"/>
    <n v="7"/>
    <s v="2STY - 2 Story Building"/>
    <n v="2590"/>
    <n v="1358"/>
    <n v="1232"/>
    <n v="0"/>
    <x v="0"/>
    <n v="1358"/>
    <n v="255.89101620029456"/>
    <n v="53.183348637894092"/>
    <n v="400"/>
    <n v="33748"/>
    <n v="347500"/>
    <d v="2021-05-03T00:00:00"/>
    <n v="291867"/>
    <n v="134.16999999999999"/>
    <n v="0.15"/>
    <x v="21"/>
    <n v="12"/>
    <n v="5"/>
    <n v="3"/>
  </r>
  <r>
    <x v="3"/>
    <x v="163"/>
    <x v="1"/>
    <s v="0.1900 AC"/>
    <x v="6"/>
    <s v="R - 35 - Average to Good"/>
    <n v="4"/>
    <n v="2"/>
    <n v="1"/>
    <n v="10"/>
    <s v="2STY - 2 Story Building"/>
    <n v="2725"/>
    <n v="1718"/>
    <n v="1518"/>
    <n v="0"/>
    <x v="0"/>
    <n v="1718"/>
    <n v="212.45634458672876"/>
    <n v="44.10130008216133"/>
    <n v="640"/>
    <n v="69998"/>
    <n v="365000"/>
    <d v="2021-01-19T00:00:00"/>
    <n v="335807"/>
    <n v="133.94"/>
    <n v="0.19"/>
    <x v="21"/>
    <n v="16"/>
    <n v="1"/>
    <n v="19"/>
  </r>
  <r>
    <x v="4"/>
    <x v="209"/>
    <x v="1"/>
    <s v="0.2600 AC"/>
    <x v="9"/>
    <s v="R - 35 - Average to Good"/>
    <n v="4"/>
    <n v="3"/>
    <n v="1"/>
    <n v="8"/>
    <s v="2STY - 2 Story Building"/>
    <n v="2728"/>
    <n v="1373"/>
    <n v="1355"/>
    <n v="865"/>
    <x v="1"/>
    <n v="2238"/>
    <n v="208.66845397676497"/>
    <n v="41.234018506745777"/>
    <n v="600"/>
    <n v="44998"/>
    <n v="467000"/>
    <d v="2021-07-02T00:00:00"/>
    <n v="337315"/>
    <n v="171.19"/>
    <n v="0.26"/>
    <x v="21"/>
    <n v="14"/>
    <n v="7"/>
    <n v="2"/>
  </r>
  <r>
    <x v="4"/>
    <x v="317"/>
    <x v="1"/>
    <s v="0.2781 AC"/>
    <x v="20"/>
    <s v="R - 40 - Good"/>
    <n v="4"/>
    <n v="2"/>
    <n v="1"/>
    <n v="8"/>
    <s v="2STY - 2 Story Building"/>
    <n v="3444"/>
    <n v="1816"/>
    <n v="1628"/>
    <n v="0"/>
    <x v="0"/>
    <n v="1816"/>
    <n v="253.7009911894273"/>
    <n v="38.031998584121759"/>
    <n v="653"/>
    <n v="60000"/>
    <n v="460721"/>
    <d v="2021-05-03T00:00:00"/>
    <n v="327160"/>
    <n v="133.77000000000001"/>
    <n v="0.27810000000000001"/>
    <x v="21"/>
    <n v="1"/>
    <n v="5"/>
    <n v="3"/>
  </r>
  <r>
    <x v="4"/>
    <x v="210"/>
    <x v="1"/>
    <s v="0.3900 AC"/>
    <x v="12"/>
    <s v="R - 35 - Average to Good"/>
    <n v="3"/>
    <n v="3"/>
    <n v="0"/>
    <n v="5"/>
    <s v="1STY - 1 Story Building"/>
    <n v="2090"/>
    <n v="2090"/>
    <n v="2090"/>
    <n v="1030"/>
    <x v="1"/>
    <n v="3120"/>
    <n v="136.21794871794873"/>
    <n v="25.017070471615924"/>
    <n v="640"/>
    <n v="55688"/>
    <n v="425000"/>
    <d v="2021-06-28T00:00:00"/>
    <n v="352100"/>
    <n v="203.35"/>
    <n v="0.39"/>
    <x v="21"/>
    <n v="10"/>
    <n v="6"/>
    <n v="28"/>
  </r>
  <r>
    <x v="3"/>
    <x v="46"/>
    <x v="1"/>
    <s v="0.2300 AC"/>
    <x v="1"/>
    <s v="R - 35 - Average to Good"/>
    <n v="4"/>
    <n v="2"/>
    <n v="1"/>
    <n v="8"/>
    <s v="2STY - 2 Story Building"/>
    <n v="2730"/>
    <n v="1459"/>
    <n v="1271"/>
    <n v="0"/>
    <x v="0"/>
    <n v="1459"/>
    <n v="250.17135023989033"/>
    <n v="36.431508763524569"/>
    <n v="400"/>
    <n v="0"/>
    <n v="365000"/>
    <d v="2021-05-12T00:00:00"/>
    <n v="338984"/>
    <n v="133.69999999999999"/>
    <n v="0.23"/>
    <x v="21"/>
    <n v="21"/>
    <n v="5"/>
    <n v="12"/>
  </r>
  <r>
    <x v="67"/>
    <x v="294"/>
    <x v="0"/>
    <s v="0.1494 AC"/>
    <x v="18"/>
    <s v="R - 35 - Average to Good"/>
    <n v="4"/>
    <n v="2"/>
    <n v="1"/>
    <n v="7"/>
    <s v="2STY - 2 Story Building"/>
    <n v="2572"/>
    <n v="1340"/>
    <n v="1232"/>
    <n v="0"/>
    <x v="0"/>
    <n v="1340"/>
    <n v="256.52985074626866"/>
    <n v="52.820710451232536"/>
    <n v="400"/>
    <n v="40000"/>
    <n v="343750"/>
    <d v="2021-02-25T00:00:00"/>
    <n v="296847"/>
    <n v="133.65"/>
    <n v="0.14940000000000001"/>
    <x v="21"/>
    <n v="4"/>
    <n v="2"/>
    <n v="25"/>
  </r>
  <r>
    <x v="4"/>
    <x v="212"/>
    <x v="1"/>
    <s v="0.1400 AC"/>
    <x v="10"/>
    <s v="R - 35 - Average to Good"/>
    <n v="3"/>
    <n v="3"/>
    <n v="0"/>
    <n v="5"/>
    <s v="1STY - 1 Story Building"/>
    <n v="1778"/>
    <n v="1778"/>
    <n v="1760"/>
    <n v="922"/>
    <x v="1"/>
    <n v="2700"/>
    <n v="131.4814814814815"/>
    <n v="58.21199003017184"/>
    <n v="400"/>
    <n v="50000"/>
    <n v="355000"/>
    <d v="2021-08-27T00:00:00"/>
    <n v="283419"/>
    <n v="199.66"/>
    <n v="0.14000000000000001"/>
    <x v="21"/>
    <n v="13"/>
    <n v="8"/>
    <n v="27"/>
  </r>
  <r>
    <x v="4"/>
    <x v="213"/>
    <x v="1"/>
    <s v="0.1400 AC"/>
    <x v="9"/>
    <s v="R - 30 - Average"/>
    <n v="3"/>
    <n v="3"/>
    <n v="1"/>
    <n v="5"/>
    <s v="2STY - 2 Story Building"/>
    <n v="1728"/>
    <n v="864"/>
    <n v="864"/>
    <n v="444"/>
    <x v="1"/>
    <n v="1308"/>
    <n v="210.24464831804281"/>
    <n v="45.093795093795087"/>
    <n v="420"/>
    <n v="39999"/>
    <n v="275000"/>
    <d v="2021-06-22T00:00:00"/>
    <n v="220080"/>
    <n v="159.13999999999999"/>
    <n v="0.14000000000000001"/>
    <x v="21"/>
    <n v="14"/>
    <n v="6"/>
    <n v="22"/>
  </r>
  <r>
    <x v="2"/>
    <x v="158"/>
    <x v="0"/>
    <s v="0.2300 AC"/>
    <x v="10"/>
    <s v="R - 35 - Average to Good"/>
    <n v="3"/>
    <n v="3"/>
    <n v="1"/>
    <n v="8"/>
    <s v="2STY - 2 Story Building"/>
    <n v="2740"/>
    <n v="1370"/>
    <n v="1370"/>
    <n v="0"/>
    <x v="0"/>
    <n v="1370"/>
    <n v="266.42335766423355"/>
    <n v="36.431508763524569"/>
    <n v="441"/>
    <n v="55000"/>
    <n v="365000"/>
    <d v="2021-09-03T00:00:00"/>
    <n v="328187"/>
    <n v="133.21"/>
    <n v="0.23"/>
    <x v="21"/>
    <n v="13"/>
    <n v="9"/>
    <n v="3"/>
  </r>
  <r>
    <x v="4"/>
    <x v="236"/>
    <x v="1"/>
    <s v="0.1800 AC"/>
    <x v="11"/>
    <s v="R - 30 - Average"/>
    <n v="4"/>
    <n v="2"/>
    <n v="1"/>
    <n v="8"/>
    <s v="2STY - 2 Story Building"/>
    <n v="2592"/>
    <n v="1496"/>
    <n v="1096"/>
    <n v="0"/>
    <x v="0"/>
    <n v="1496"/>
    <n v="230.61497326203209"/>
    <n v="44.000612182430366"/>
    <n v="400"/>
    <n v="44999"/>
    <n v="345000"/>
    <d v="2021-05-20T00:00:00"/>
    <n v="288171"/>
    <n v="133.1"/>
    <n v="0.18"/>
    <x v="21"/>
    <n v="11"/>
    <n v="5"/>
    <n v="20"/>
  </r>
  <r>
    <x v="3"/>
    <x v="213"/>
    <x v="1"/>
    <s v="0.1400 AC"/>
    <x v="10"/>
    <s v="R - 30 - Average"/>
    <n v="4"/>
    <n v="2"/>
    <n v="2"/>
    <n v="7"/>
    <s v="2STY - 2 Story Building"/>
    <n v="2053"/>
    <n v="1089"/>
    <n v="1009"/>
    <n v="756"/>
    <x v="1"/>
    <n v="1845"/>
    <n v="163.68563685636857"/>
    <n v="49.521185884822245"/>
    <n v="436"/>
    <n v="39999"/>
    <n v="302000"/>
    <d v="2021-09-10T00:00:00"/>
    <n v="261819"/>
    <n v="147.1"/>
    <n v="0.14000000000000001"/>
    <x v="21"/>
    <n v="13"/>
    <n v="9"/>
    <n v="10"/>
  </r>
  <r>
    <x v="3"/>
    <x v="214"/>
    <x v="1"/>
    <s v="0.1100 AC"/>
    <x v="14"/>
    <s v="R - 30 - Average"/>
    <n v="3"/>
    <n v="2"/>
    <n v="2"/>
    <n v="5"/>
    <s v="2STY - 2 Story Building"/>
    <n v="1708"/>
    <n v="1024"/>
    <n v="684"/>
    <n v="450"/>
    <x v="1"/>
    <n v="1474"/>
    <n v="187.58480325644504"/>
    <n v="57.705150680357285"/>
    <n v="400"/>
    <n v="40000"/>
    <n v="276500"/>
    <d v="2021-07-30T00:00:00"/>
    <n v="216078"/>
    <n v="161.88999999999999"/>
    <n v="0.11"/>
    <x v="21"/>
    <n v="9"/>
    <n v="7"/>
    <n v="30"/>
  </r>
  <r>
    <x v="8"/>
    <x v="214"/>
    <x v="1"/>
    <s v="0.1100 AC"/>
    <x v="14"/>
    <s v="R - 30 - Average"/>
    <n v="3"/>
    <n v="2"/>
    <n v="1"/>
    <n v="5"/>
    <s v="2STY - 2 Story Building"/>
    <n v="1742"/>
    <n v="1058"/>
    <n v="684"/>
    <n v="515"/>
    <x v="1"/>
    <n v="1573"/>
    <n v="164.01780038143676"/>
    <n v="53.844227397946405"/>
    <n v="400"/>
    <n v="40000"/>
    <n v="258000"/>
    <d v="2021-07-07T00:00:00"/>
    <n v="212957"/>
    <n v="148.11000000000001"/>
    <n v="0.11"/>
    <x v="21"/>
    <n v="9"/>
    <n v="7"/>
    <n v="7"/>
  </r>
  <r>
    <x v="2"/>
    <x v="215"/>
    <x v="1"/>
    <s v="0.1500 AC"/>
    <x v="13"/>
    <s v="R - 30 - Average"/>
    <n v="3"/>
    <n v="3"/>
    <n v="0"/>
    <n v="7"/>
    <s v="1STY - 1 Story Building"/>
    <n v="2068"/>
    <n v="2068"/>
    <n v="2068"/>
    <n v="1800"/>
    <x v="1"/>
    <n v="3868"/>
    <n v="99.017580144777668"/>
    <n v="58.616467707376799"/>
    <n v="400"/>
    <n v="44999"/>
    <n v="383000"/>
    <d v="2021-10-01T00:00:00"/>
    <n v="284973"/>
    <n v="185.2"/>
    <n v="0.15"/>
    <x v="21"/>
    <n v="12"/>
    <n v="10"/>
    <n v="1"/>
  </r>
  <r>
    <x v="3"/>
    <x v="149"/>
    <x v="0"/>
    <s v="0.2600 AC"/>
    <x v="5"/>
    <s v="R - 35 - Average to Good"/>
    <n v="4"/>
    <n v="2"/>
    <n v="1"/>
    <n v="8"/>
    <s v="2STY - 2 Story Building"/>
    <n v="2448"/>
    <n v="1224"/>
    <n v="1224"/>
    <n v="0"/>
    <x v="0"/>
    <n v="1224"/>
    <n v="265.52287581699346"/>
    <n v="28.69605142332415"/>
    <n v="520"/>
    <n v="32000"/>
    <n v="325000"/>
    <d v="2021-08-27T00:00:00"/>
    <n v="280040"/>
    <n v="132.76"/>
    <n v="0.26"/>
    <x v="21"/>
    <n v="17"/>
    <n v="8"/>
    <n v="27"/>
  </r>
  <r>
    <x v="4"/>
    <x v="215"/>
    <x v="1"/>
    <s v="0.2800 AC"/>
    <x v="9"/>
    <s v="R - 30 - Average"/>
    <n v="4"/>
    <n v="3"/>
    <n v="1"/>
    <n v="9"/>
    <s v="2STY - 2 Story Building"/>
    <n v="2760"/>
    <n v="1520"/>
    <n v="1240"/>
    <n v="930"/>
    <x v="1"/>
    <n v="2450"/>
    <n v="171.42857142857142"/>
    <n v="34.435261707988978"/>
    <n v="400"/>
    <n v="44999"/>
    <n v="420000"/>
    <d v="2021-08-09T00:00:00"/>
    <n v="314194"/>
    <n v="152.16999999999999"/>
    <n v="0.28000000000000003"/>
    <x v="21"/>
    <n v="14"/>
    <n v="8"/>
    <n v="9"/>
  </r>
  <r>
    <x v="4"/>
    <x v="268"/>
    <x v="1"/>
    <s v="0.1507 AC"/>
    <x v="7"/>
    <s v="R - 35 - Average to Good"/>
    <n v="4"/>
    <n v="2"/>
    <n v="1"/>
    <n v="7"/>
    <s v="2STY - 2 Story Building"/>
    <n v="2544"/>
    <n v="1312"/>
    <n v="1232"/>
    <n v="0"/>
    <x v="0"/>
    <n v="1312"/>
    <n v="256.85975609756099"/>
    <n v="51.336798034029137"/>
    <n v="400"/>
    <n v="45000"/>
    <n v="337000"/>
    <d v="2021-05-20T00:00:00"/>
    <n v="308038"/>
    <n v="132.47"/>
    <n v="0.1507"/>
    <x v="21"/>
    <n v="6"/>
    <n v="5"/>
    <n v="20"/>
  </r>
  <r>
    <x v="67"/>
    <x v="215"/>
    <x v="1"/>
    <s v="0.1500 AC"/>
    <x v="9"/>
    <s v="R - 30 - Average"/>
    <n v="3"/>
    <n v="3"/>
    <n v="0"/>
    <n v="7"/>
    <s v="1STY - 1 Story Building"/>
    <n v="2068"/>
    <n v="2068"/>
    <n v="2068"/>
    <n v="1034"/>
    <x v="1"/>
    <n v="3102"/>
    <n v="109.6067053513862"/>
    <n v="52.035506580961126"/>
    <n v="400"/>
    <n v="44998"/>
    <n v="340000"/>
    <d v="2021-06-21T00:00:00"/>
    <n v="305295"/>
    <n v="164.41"/>
    <n v="0.15"/>
    <x v="21"/>
    <n v="14"/>
    <n v="6"/>
    <n v="21"/>
  </r>
  <r>
    <x v="60"/>
    <x v="152"/>
    <x v="1"/>
    <s v="0.1600 AC"/>
    <x v="5"/>
    <s v="R - 30 - Average"/>
    <n v="4"/>
    <n v="2"/>
    <n v="1"/>
    <n v="8"/>
    <s v="2STY - 2 Story Building"/>
    <n v="2114"/>
    <n v="1426"/>
    <n v="1408"/>
    <n v="0"/>
    <x v="0"/>
    <n v="1426"/>
    <n v="196.35343618513323"/>
    <n v="40.174471992653807"/>
    <n v="400"/>
    <n v="0"/>
    <n v="280000"/>
    <d v="2021-05-19T00:00:00"/>
    <n v="267569"/>
    <n v="132.44999999999999"/>
    <n v="0.16"/>
    <x v="21"/>
    <n v="17"/>
    <n v="5"/>
    <n v="19"/>
  </r>
  <r>
    <x v="3"/>
    <x v="20"/>
    <x v="0"/>
    <s v="0.2400 AC"/>
    <x v="1"/>
    <s v="R - 35 - Average to Good"/>
    <n v="4"/>
    <n v="2"/>
    <n v="1"/>
    <n v="8"/>
    <s v="2STY - 2 Story Building"/>
    <n v="2459"/>
    <n v="1411"/>
    <n v="1387"/>
    <n v="0"/>
    <x v="0"/>
    <n v="1411"/>
    <n v="230.33309709425939"/>
    <n v="31.087389041934497"/>
    <n v="441"/>
    <n v="40000"/>
    <n v="325000"/>
    <d v="2021-03-10T00:00:00"/>
    <n v="315413"/>
    <n v="132.16999999999999"/>
    <n v="0.24"/>
    <x v="21"/>
    <n v="21"/>
    <n v="3"/>
    <n v="10"/>
  </r>
  <r>
    <x v="0"/>
    <x v="173"/>
    <x v="0"/>
    <s v="0.1500 AC"/>
    <x v="8"/>
    <s v="R - 35 - Average to Good"/>
    <n v="4"/>
    <n v="2"/>
    <n v="1"/>
    <n v="9"/>
    <s v="2STY - 2 Story Building"/>
    <n v="2600"/>
    <n v="1376"/>
    <n v="1224"/>
    <n v="0"/>
    <x v="0"/>
    <n v="1376"/>
    <n v="249.27325581395348"/>
    <n v="52.494643403734315"/>
    <n v="400"/>
    <n v="45000"/>
    <n v="343000"/>
    <d v="2021-10-04T00:00:00"/>
    <n v="293654"/>
    <n v="131.91999999999999"/>
    <n v="0.15"/>
    <x v="21"/>
    <n v="15"/>
    <n v="10"/>
    <n v="4"/>
  </r>
  <r>
    <x v="2"/>
    <x v="85"/>
    <x v="0"/>
    <s v="0.2800 AC"/>
    <x v="5"/>
    <s v="R - 35 - Average to Good"/>
    <n v="4"/>
    <n v="2"/>
    <n v="1"/>
    <n v="7"/>
    <s v="2STY - 2 Story Building"/>
    <n v="3028"/>
    <n v="1733"/>
    <n v="1715"/>
    <n v="0"/>
    <x v="0"/>
    <n v="1733"/>
    <n v="229.60184650894402"/>
    <n v="32.623311032401936"/>
    <n v="722"/>
    <n v="55000"/>
    <n v="397900"/>
    <d v="2021-08-11T00:00:00"/>
    <n v="362051"/>
    <n v="131.41"/>
    <n v="0.28000000000000003"/>
    <x v="21"/>
    <n v="17"/>
    <n v="8"/>
    <n v="11"/>
  </r>
  <r>
    <x v="0"/>
    <x v="340"/>
    <x v="0"/>
    <s v="0.1797 AC"/>
    <x v="20"/>
    <s v="R - 35 - Average to Good"/>
    <n v="4"/>
    <n v="2"/>
    <n v="1"/>
    <n v="9"/>
    <s v="2STY - 2 Story Building"/>
    <n v="2790"/>
    <n v="1418"/>
    <n v="1402"/>
    <n v="0"/>
    <x v="0"/>
    <n v="1418"/>
    <n v="257.78843441466853"/>
    <n v="46.698583957652104"/>
    <n v="400"/>
    <n v="50000"/>
    <n v="365544"/>
    <d v="2021-02-22T00:00:00"/>
    <n v="312942"/>
    <n v="131.02000000000001"/>
    <n v="0.1797"/>
    <x v="21"/>
    <n v="1"/>
    <n v="2"/>
    <n v="22"/>
  </r>
  <r>
    <x v="3"/>
    <x v="148"/>
    <x v="2"/>
    <s v="0.1900 AC"/>
    <x v="6"/>
    <s v="R - 35 - Average to Good"/>
    <n v="4"/>
    <n v="3"/>
    <n v="1"/>
    <n v="10"/>
    <s v="2STY - 2 Story Building"/>
    <n v="3617"/>
    <n v="2083"/>
    <n v="1730"/>
    <n v="0"/>
    <x v="0"/>
    <n v="2083"/>
    <n v="226.59625540086415"/>
    <n v="57.029626407616838"/>
    <n v="600"/>
    <n v="50000"/>
    <n v="472000"/>
    <d v="2021-06-18T00:00:00"/>
    <n v="399117"/>
    <n v="130.49"/>
    <n v="0.19"/>
    <x v="21"/>
    <n v="16"/>
    <n v="6"/>
    <n v="18"/>
  </r>
  <r>
    <x v="4"/>
    <x v="217"/>
    <x v="1"/>
    <s v="0.2500 AC"/>
    <x v="13"/>
    <s v="R - 35 - Average to Good"/>
    <n v="4"/>
    <n v="3"/>
    <n v="1"/>
    <n v="8"/>
    <s v="2STY - 2 Story Building"/>
    <n v="3006"/>
    <n v="1632"/>
    <n v="1416"/>
    <n v="750"/>
    <x v="1"/>
    <n v="2382"/>
    <n v="207.80856423173805"/>
    <n v="45.454545454545453"/>
    <n v="525"/>
    <n v="49500"/>
    <n v="495000"/>
    <d v="2021-08-23T00:00:00"/>
    <n v="373221"/>
    <n v="164.67"/>
    <n v="0.25"/>
    <x v="21"/>
    <n v="12"/>
    <n v="8"/>
    <n v="23"/>
  </r>
  <r>
    <x v="3"/>
    <x v="39"/>
    <x v="2"/>
    <s v="0.1800 AC"/>
    <x v="0"/>
    <s v="R - 35 - Average to Good"/>
    <n v="4"/>
    <n v="2"/>
    <n v="1"/>
    <n v="9"/>
    <s v="2STY - 2 Story Building"/>
    <n v="3145"/>
    <n v="1825"/>
    <n v="1320"/>
    <n v="0"/>
    <x v="0"/>
    <n v="1825"/>
    <n v="224.65753424657535"/>
    <n v="52.290582593612903"/>
    <n v="630"/>
    <n v="50000"/>
    <n v="410000"/>
    <d v="2021-06-24T00:00:00"/>
    <n v="345473"/>
    <n v="130.37"/>
    <n v="0.18"/>
    <x v="21"/>
    <n v="20"/>
    <n v="6"/>
    <n v="24"/>
  </r>
  <r>
    <x v="60"/>
    <x v="228"/>
    <x v="1"/>
    <s v="0.1700 AC"/>
    <x v="11"/>
    <s v="R - 35 - Average to Good"/>
    <n v="3"/>
    <n v="2"/>
    <n v="0"/>
    <n v="6"/>
    <s v="1STY - 1 Story Building"/>
    <n v="1776"/>
    <n v="1776"/>
    <n v="1760"/>
    <n v="640"/>
    <x v="1"/>
    <n v="2416"/>
    <n v="132.40894039735099"/>
    <n v="43.199373413277151"/>
    <n v="400"/>
    <n v="45000"/>
    <n v="319900"/>
    <d v="2021-08-13T00:00:00"/>
    <n v="275156"/>
    <n v="180.12"/>
    <n v="0.17"/>
    <x v="21"/>
    <n v="11"/>
    <n v="8"/>
    <n v="13"/>
  </r>
  <r>
    <x v="4"/>
    <x v="219"/>
    <x v="1"/>
    <s v="0.2500 AC"/>
    <x v="14"/>
    <s v="R - 35 - Average to Good"/>
    <n v="3"/>
    <n v="4"/>
    <n v="0"/>
    <n v="6"/>
    <s v="1STY - 1 Story Building"/>
    <n v="2538"/>
    <n v="2538"/>
    <n v="2520"/>
    <n v="1764"/>
    <x v="1"/>
    <n v="4302"/>
    <n v="112.44769874476988"/>
    <n v="44.421487603305785"/>
    <n v="640"/>
    <n v="50000"/>
    <n v="483750"/>
    <d v="2021-07-14T00:00:00"/>
    <n v="406520"/>
    <n v="190.6"/>
    <n v="0.25"/>
    <x v="21"/>
    <n v="9"/>
    <n v="7"/>
    <n v="14"/>
  </r>
  <r>
    <x v="3"/>
    <x v="127"/>
    <x v="0"/>
    <s v="0.1500 AC"/>
    <x v="4"/>
    <s v="R - 30 - Average"/>
    <n v="4"/>
    <n v="2"/>
    <n v="1"/>
    <n v="8"/>
    <s v="2STY - 2 Story Building"/>
    <n v="2056"/>
    <n v="1032"/>
    <n v="0"/>
    <n v="0"/>
    <x v="0"/>
    <n v="1032"/>
    <n v="259.68992248062017"/>
    <n v="41.016222834404651"/>
    <n v="420"/>
    <n v="27000"/>
    <n v="268000"/>
    <d v="2021-02-10T00:00:00"/>
    <n v="246267"/>
    <n v="130.35"/>
    <n v="0.15"/>
    <x v="21"/>
    <n v="18"/>
    <n v="2"/>
    <n v="10"/>
  </r>
  <r>
    <x v="2"/>
    <x v="140"/>
    <x v="0"/>
    <s v="0.2300 AC"/>
    <x v="4"/>
    <s v="R - 35 - Average to Good"/>
    <n v="4"/>
    <n v="2"/>
    <n v="1"/>
    <n v="8"/>
    <s v="2STY - 2 Story Building"/>
    <n v="2767"/>
    <n v="1523"/>
    <n v="1329"/>
    <n v="0"/>
    <x v="0"/>
    <n v="1523"/>
    <n v="236.37557452396587"/>
    <n v="35.932446999640675"/>
    <n v="620"/>
    <n v="55000"/>
    <n v="360000"/>
    <d v="2021-03-16T00:00:00"/>
    <n v="341594"/>
    <n v="130.1"/>
    <n v="0.23"/>
    <x v="21"/>
    <n v="18"/>
    <n v="3"/>
    <n v="16"/>
  </r>
  <r>
    <x v="4"/>
    <x v="220"/>
    <x v="1"/>
    <s v="0.2000 AC"/>
    <x v="9"/>
    <s v="R - 30 - Average"/>
    <n v="4"/>
    <n v="3"/>
    <n v="1"/>
    <n v="9"/>
    <s v="2STY - 2 Story Building"/>
    <n v="3133"/>
    <n v="1787"/>
    <n v="1346"/>
    <n v="1170"/>
    <x v="1"/>
    <n v="2957"/>
    <n v="139.33040243490024"/>
    <n v="47.291092745638203"/>
    <n v="641"/>
    <n v="44999"/>
    <n v="412000"/>
    <d v="2021-09-30T00:00:00"/>
    <n v="353740"/>
    <n v="131.5"/>
    <n v="0.2"/>
    <x v="21"/>
    <n v="14"/>
    <n v="9"/>
    <n v="30"/>
  </r>
  <r>
    <x v="3"/>
    <x v="50"/>
    <x v="1"/>
    <s v="0.2500 AC"/>
    <x v="0"/>
    <s v="R - 45 - Good to Very Good"/>
    <n v="4"/>
    <n v="2"/>
    <n v="1"/>
    <n v="8"/>
    <s v="2STY - 2 Story Building"/>
    <n v="2868"/>
    <n v="1577"/>
    <n v="1393"/>
    <n v="0"/>
    <x v="0"/>
    <n v="1577"/>
    <n v="235.89093214965123"/>
    <n v="34.159779614325068"/>
    <n v="630"/>
    <n v="49500"/>
    <n v="372000"/>
    <d v="2021-04-02T00:00:00"/>
    <n v="336735"/>
    <n v="129.71"/>
    <n v="0.25"/>
    <x v="21"/>
    <n v="20"/>
    <n v="4"/>
    <n v="2"/>
  </r>
  <r>
    <x v="4"/>
    <x v="222"/>
    <x v="1"/>
    <s v="0.2700 AC"/>
    <x v="10"/>
    <s v="R - 35 - Average to Good"/>
    <n v="3"/>
    <n v="2"/>
    <n v="1"/>
    <n v="7"/>
    <s v="1STY - 1 Story Building"/>
    <n v="2128"/>
    <n v="2128"/>
    <n v="2128"/>
    <n v="1277"/>
    <x v="1"/>
    <n v="3405"/>
    <n v="117.47430249632893"/>
    <n v="34.010135020236028"/>
    <n v="600"/>
    <n v="45001"/>
    <n v="400000"/>
    <d v="2021-06-07T00:00:00"/>
    <n v="316031"/>
    <n v="187.97"/>
    <n v="0.27"/>
    <x v="21"/>
    <n v="13"/>
    <n v="6"/>
    <n v="7"/>
  </r>
  <r>
    <x v="2"/>
    <x v="234"/>
    <x v="0"/>
    <s v="0.4500 AC"/>
    <x v="14"/>
    <s v="R - 45 - Good to Very Good"/>
    <n v="4"/>
    <n v="4"/>
    <n v="1"/>
    <n v="8"/>
    <s v="2STY - 2 Story Building"/>
    <n v="3120"/>
    <n v="1881"/>
    <n v="1863"/>
    <n v="1584"/>
    <x v="1"/>
    <n v="3465"/>
    <n v="204.90620490620492"/>
    <n v="36.220793796551369"/>
    <n v="691"/>
    <n v="0"/>
    <n v="710000"/>
    <d v="2021-09-08T00:00:00"/>
    <n v="455642"/>
    <n v="227.56"/>
    <n v="0.45"/>
    <x v="21"/>
    <n v="9"/>
    <n v="9"/>
    <n v="8"/>
  </r>
  <r>
    <x v="2"/>
    <x v="234"/>
    <x v="0"/>
    <s v="0.2500 AC"/>
    <x v="7"/>
    <s v="R - 45 - Good to Very Good"/>
    <n v="3"/>
    <n v="3"/>
    <n v="1"/>
    <n v="6"/>
    <s v="1STY - 1 Story Building"/>
    <n v="2381"/>
    <n v="2381"/>
    <n v="2363"/>
    <n v="1400"/>
    <x v="1"/>
    <n v="3781"/>
    <n v="148.10896588204179"/>
    <n v="51.423324150596876"/>
    <n v="638"/>
    <n v="0"/>
    <n v="560000"/>
    <d v="2021-06-01T00:00:00"/>
    <n v="491435"/>
    <n v="235.2"/>
    <n v="0.25"/>
    <x v="21"/>
    <n v="6"/>
    <n v="6"/>
    <n v="1"/>
  </r>
  <r>
    <x v="0"/>
    <x v="283"/>
    <x v="0"/>
    <s v="0.1793 AC"/>
    <x v="20"/>
    <s v="R - 35 - Average to Good"/>
    <n v="4"/>
    <n v="2"/>
    <n v="1"/>
    <n v="8"/>
    <s v="2STY - 2 Story Building"/>
    <n v="2526"/>
    <n v="1318"/>
    <n v="1208"/>
    <n v="0"/>
    <x v="0"/>
    <n v="1318"/>
    <n v="248.02807283763278"/>
    <n v="41.855071528549196"/>
    <n v="670"/>
    <n v="33000"/>
    <n v="326901"/>
    <d v="2021-04-22T00:00:00"/>
    <n v="228943"/>
    <n v="129.41"/>
    <n v="0.17929999999999999"/>
    <x v="21"/>
    <n v="1"/>
    <n v="4"/>
    <n v="22"/>
  </r>
  <r>
    <x v="3"/>
    <x v="205"/>
    <x v="1"/>
    <s v="0.2500 AC"/>
    <x v="9"/>
    <s v="R - 35 - Average to Good"/>
    <n v="4"/>
    <n v="3"/>
    <n v="1"/>
    <n v="9"/>
    <s v="2STY - 2 Story Building"/>
    <n v="4684"/>
    <n v="2652"/>
    <n v="2604"/>
    <n v="0"/>
    <x v="0"/>
    <n v="2652"/>
    <n v="228.12971342383108"/>
    <n v="55.555555555555557"/>
    <n v="664"/>
    <n v="55000"/>
    <n v="605000"/>
    <d v="2021-05-06T00:00:00"/>
    <n v="528058"/>
    <n v="129.16"/>
    <n v="0.25"/>
    <x v="21"/>
    <n v="14"/>
    <n v="5"/>
    <n v="6"/>
  </r>
  <r>
    <x v="60"/>
    <x v="236"/>
    <x v="1"/>
    <s v="0.2200 AC"/>
    <x v="12"/>
    <s v="R - 30 - Average"/>
    <n v="3"/>
    <n v="3"/>
    <n v="0"/>
    <n v="7"/>
    <s v="1STY - 1 Story Building"/>
    <n v="2068"/>
    <n v="2068"/>
    <n v="2068"/>
    <n v="1288"/>
    <x v="1"/>
    <n v="3356"/>
    <n v="110.99523241954708"/>
    <n v="38.870106018866345"/>
    <n v="400"/>
    <n v="44999"/>
    <n v="372500"/>
    <d v="2021-09-13T00:00:00"/>
    <n v="302087"/>
    <n v="180.13"/>
    <n v="0.22"/>
    <x v="21"/>
    <n v="10"/>
    <n v="9"/>
    <n v="13"/>
  </r>
  <r>
    <x v="4"/>
    <x v="236"/>
    <x v="1"/>
    <s v="0.2000 AC"/>
    <x v="11"/>
    <s v="R - 30 - Average"/>
    <n v="3"/>
    <n v="3"/>
    <n v="0"/>
    <n v="6"/>
    <s v="1STY - 1 Story Building"/>
    <n v="1751"/>
    <n v="1751"/>
    <n v="1751"/>
    <n v="750"/>
    <x v="1"/>
    <n v="2501"/>
    <n v="143.94242303078769"/>
    <n v="41.32231404958678"/>
    <n v="420"/>
    <n v="44999"/>
    <n v="360000"/>
    <d v="2021-06-25T00:00:00"/>
    <n v="250591"/>
    <n v="205.6"/>
    <n v="0.2"/>
    <x v="21"/>
    <n v="11"/>
    <n v="6"/>
    <n v="25"/>
  </r>
  <r>
    <x v="0"/>
    <x v="334"/>
    <x v="0"/>
    <s v="0.1797 AC"/>
    <x v="20"/>
    <s v="R - 35 - Average to Good"/>
    <n v="4"/>
    <n v="2"/>
    <n v="1"/>
    <n v="8"/>
    <s v="2STY - 2 Story Building"/>
    <n v="2596"/>
    <n v="1345"/>
    <n v="1303"/>
    <n v="0"/>
    <x v="0"/>
    <n v="1345"/>
    <n v="248.61338289962825"/>
    <n v="42.717992900114616"/>
    <n v="400"/>
    <n v="48000"/>
    <n v="334385"/>
    <d v="2021-04-23T00:00:00"/>
    <n v="238932"/>
    <n v="128.81"/>
    <n v="0.1797"/>
    <x v="21"/>
    <n v="1"/>
    <n v="4"/>
    <n v="23"/>
  </r>
  <r>
    <x v="4"/>
    <x v="237"/>
    <x v="1"/>
    <s v="0.2300 AC"/>
    <x v="11"/>
    <s v="R - 35 - Average to Good"/>
    <n v="4"/>
    <n v="3"/>
    <n v="1"/>
    <n v="8"/>
    <s v="2STY - 2 Story Building"/>
    <n v="3221"/>
    <n v="1860"/>
    <n v="1471"/>
    <n v="1200"/>
    <x v="1"/>
    <n v="3060"/>
    <n v="160.13071895424838"/>
    <n v="48.908052860622028"/>
    <n v="680"/>
    <n v="44999"/>
    <n v="490000"/>
    <d v="2021-06-10T00:00:00"/>
    <n v="371389"/>
    <n v="152.13"/>
    <n v="0.23"/>
    <x v="21"/>
    <n v="11"/>
    <n v="6"/>
    <n v="10"/>
  </r>
  <r>
    <x v="4"/>
    <x v="278"/>
    <x v="1"/>
    <s v="0.2378 AC"/>
    <x v="17"/>
    <s v="R - 35 - Average to Good"/>
    <n v="4"/>
    <n v="2"/>
    <n v="1"/>
    <n v="8"/>
    <s v="2STY - 2 Story Building"/>
    <n v="2776"/>
    <n v="1536"/>
    <n v="1240"/>
    <n v="0"/>
    <x v="0"/>
    <n v="1536"/>
    <n v="232.421875"/>
    <n v="34.464223240123538"/>
    <n v="400"/>
    <n v="44999"/>
    <n v="357000"/>
    <d v="2021-08-12T00:00:00"/>
    <n v="311075"/>
    <n v="128.6"/>
    <n v="0.23780000000000001"/>
    <x v="21"/>
    <n v="5"/>
    <n v="8"/>
    <n v="12"/>
  </r>
  <r>
    <x v="4"/>
    <x v="217"/>
    <x v="1"/>
    <s v="0.2200 AC"/>
    <x v="10"/>
    <s v="R - 35 - Average to Good"/>
    <n v="4"/>
    <n v="2"/>
    <n v="1"/>
    <n v="7"/>
    <s v="2STY - 2 Story Building"/>
    <n v="2970"/>
    <n v="1508"/>
    <n v="1462"/>
    <n v="0"/>
    <x v="0"/>
    <n v="1508"/>
    <n v="251.9893899204244"/>
    <n v="39.652725603138826"/>
    <n v="400"/>
    <n v="45000"/>
    <n v="380000"/>
    <d v="2021-07-16T00:00:00"/>
    <n v="347816"/>
    <n v="127.95"/>
    <n v="0.22"/>
    <x v="21"/>
    <n v="13"/>
    <n v="7"/>
    <n v="16"/>
  </r>
  <r>
    <x v="0"/>
    <x v="310"/>
    <x v="0"/>
    <s v="0.2126 AC"/>
    <x v="20"/>
    <s v="R - 35 - Average to Good"/>
    <n v="4"/>
    <n v="2"/>
    <n v="1"/>
    <n v="10"/>
    <s v="2STY - 2 Story Building"/>
    <n v="2904"/>
    <n v="1452"/>
    <n v="1452"/>
    <n v="0"/>
    <x v="0"/>
    <n v="1452"/>
    <n v="255.8236914600551"/>
    <n v="40.110331053630468"/>
    <n v="670"/>
    <n v="50000"/>
    <n v="371456"/>
    <d v="2021-02-12T00:00:00"/>
    <n v="317869"/>
    <n v="127.91"/>
    <n v="0.21260000000000001"/>
    <x v="21"/>
    <n v="1"/>
    <n v="2"/>
    <n v="12"/>
  </r>
  <r>
    <x v="4"/>
    <x v="239"/>
    <x v="1"/>
    <s v="0.1700 AC"/>
    <x v="15"/>
    <s v="R - 30 - Average"/>
    <n v="3"/>
    <n v="3"/>
    <n v="0"/>
    <n v="5"/>
    <s v="1STY - 1 Story Building"/>
    <n v="1557"/>
    <n v="1557"/>
    <n v="1557"/>
    <n v="1254"/>
    <x v="1"/>
    <n v="2811"/>
    <n v="121.30914265385984"/>
    <n v="46.048722519310751"/>
    <n v="400"/>
    <n v="44999"/>
    <n v="341000"/>
    <d v="2021-10-08T00:00:00"/>
    <n v="234847"/>
    <n v="219.01"/>
    <n v="0.17"/>
    <x v="21"/>
    <n v="8"/>
    <n v="10"/>
    <n v="8"/>
  </r>
  <r>
    <x v="3"/>
    <x v="45"/>
    <x v="1"/>
    <s v="0.1800 AC"/>
    <x v="2"/>
    <s v="R - 35 - Average to Good"/>
    <n v="4"/>
    <n v="2"/>
    <n v="1"/>
    <n v="8"/>
    <s v="2STY - 2 Story Building"/>
    <n v="2983"/>
    <n v="1719"/>
    <n v="1264"/>
    <n v="0"/>
    <x v="0"/>
    <n v="1719"/>
    <n v="221.05875509016872"/>
    <n v="48.464442403836351"/>
    <n v="400"/>
    <n v="0"/>
    <n v="380000"/>
    <d v="2021-08-02T00:00:00"/>
    <n v="353121"/>
    <n v="127.39"/>
    <n v="0.18"/>
    <x v="21"/>
    <n v="19"/>
    <n v="8"/>
    <n v="2"/>
  </r>
  <r>
    <x v="4"/>
    <x v="239"/>
    <x v="1"/>
    <s v="0.1500 AC"/>
    <x v="14"/>
    <s v="R - 30 - Average"/>
    <n v="3"/>
    <n v="3"/>
    <n v="0"/>
    <n v="6"/>
    <s v="1STY - 1 Story Building"/>
    <n v="2068"/>
    <n v="2068"/>
    <n v="2068"/>
    <n v="394"/>
    <x v="1"/>
    <n v="2462"/>
    <n v="125.10154346060114"/>
    <n v="47.138047138047135"/>
    <n v="400"/>
    <n v="44999"/>
    <n v="308000"/>
    <d v="2021-10-14T00:00:00"/>
    <n v="291314"/>
    <n v="148.94"/>
    <n v="0.15"/>
    <x v="21"/>
    <n v="9"/>
    <n v="10"/>
    <n v="14"/>
  </r>
  <r>
    <x v="4"/>
    <x v="240"/>
    <x v="1"/>
    <s v="0.1400 AC"/>
    <x v="7"/>
    <s v="R - 35 - Average to Good"/>
    <n v="3"/>
    <n v="3"/>
    <n v="0"/>
    <n v="5"/>
    <s v="1STY - 1 Story Building"/>
    <n v="1864"/>
    <n v="1864"/>
    <n v="1840"/>
    <n v="1098"/>
    <x v="1"/>
    <n v="2962"/>
    <n v="137.06954760297097"/>
    <n v="66.574839302112025"/>
    <n v="400"/>
    <n v="50000"/>
    <n v="406000"/>
    <d v="2021-10-04T00:00:00"/>
    <n v="294970"/>
    <n v="217.81"/>
    <n v="0.14000000000000001"/>
    <x v="21"/>
    <n v="6"/>
    <n v="10"/>
    <n v="4"/>
  </r>
  <r>
    <x v="0"/>
    <x v="340"/>
    <x v="0"/>
    <s v="0.2241 AC"/>
    <x v="20"/>
    <s v="R - 35 - Average to Good"/>
    <n v="4"/>
    <n v="2"/>
    <n v="1"/>
    <n v="8"/>
    <s v="2STY - 2 Story Building"/>
    <n v="2552"/>
    <n v="1306"/>
    <n v="1270"/>
    <n v="0"/>
    <x v="0"/>
    <n v="1306"/>
    <n v="248.65160796324656"/>
    <n v="33.266316976916954"/>
    <n v="424"/>
    <n v="50000"/>
    <n v="324739"/>
    <d v="2021-02-12T00:00:00"/>
    <n v="278940"/>
    <n v="127.25"/>
    <n v="0.22409999999999999"/>
    <x v="21"/>
    <n v="1"/>
    <n v="2"/>
    <n v="12"/>
  </r>
  <r>
    <x v="4"/>
    <x v="248"/>
    <x v="1"/>
    <s v="0.2100 AC"/>
    <x v="15"/>
    <s v="R - 30 - Average"/>
    <n v="4"/>
    <n v="3"/>
    <n v="1"/>
    <n v="8"/>
    <s v="2STY - 2 Story Building"/>
    <n v="2674"/>
    <n v="1355"/>
    <n v="1319"/>
    <n v="990"/>
    <x v="1"/>
    <n v="2345"/>
    <n v="202.5586353944563"/>
    <n v="51.926188289824651"/>
    <n v="856"/>
    <n v="44999"/>
    <n v="475000"/>
    <d v="2021-06-18T00:00:00"/>
    <n v="310396"/>
    <n v="177.64"/>
    <n v="0.21"/>
    <x v="21"/>
    <n v="8"/>
    <n v="6"/>
    <n v="18"/>
  </r>
  <r>
    <x v="0"/>
    <x v="344"/>
    <x v="0"/>
    <s v="0.2400 AC"/>
    <x v="0"/>
    <s v="R - 35 - Average to Good"/>
    <n v="4"/>
    <n v="2"/>
    <n v="1"/>
    <n v="8"/>
    <s v="2STY - 2 Story Building"/>
    <n v="2476"/>
    <n v="1296"/>
    <n v="1260"/>
    <n v="0"/>
    <x v="0"/>
    <n v="1296"/>
    <n v="243.05555555555554"/>
    <n v="30.130853994490359"/>
    <n v="462"/>
    <n v="60500"/>
    <n v="315000"/>
    <d v="2021-04-06T00:00:00"/>
    <n v="302611"/>
    <n v="127.22"/>
    <n v="0.24"/>
    <x v="21"/>
    <n v="20"/>
    <n v="4"/>
    <n v="6"/>
  </r>
  <r>
    <x v="4"/>
    <x v="236"/>
    <x v="1"/>
    <s v="0.1500 AC"/>
    <x v="15"/>
    <s v="R - 30 - Average"/>
    <n v="3"/>
    <n v="2"/>
    <n v="1"/>
    <n v="6"/>
    <s v="2STY - 2 Story Building"/>
    <n v="2760"/>
    <n v="1520"/>
    <n v="1240"/>
    <n v="0"/>
    <x v="0"/>
    <n v="1520"/>
    <n v="230.92105263157896"/>
    <n v="53.719008264462808"/>
    <n v="400"/>
    <n v="45004"/>
    <n v="351000"/>
    <d v="2021-06-14T00:00:00"/>
    <n v="308219"/>
    <n v="127.17"/>
    <n v="0.15"/>
    <x v="21"/>
    <n v="8"/>
    <n v="6"/>
    <n v="14"/>
  </r>
  <r>
    <x v="0"/>
    <x v="310"/>
    <x v="0"/>
    <s v="0.3404 AC"/>
    <x v="20"/>
    <s v="R - 35 - Average to Good"/>
    <n v="4"/>
    <n v="2"/>
    <n v="1"/>
    <n v="9"/>
    <s v="2STY - 2 Story Building"/>
    <n v="2804"/>
    <n v="1402"/>
    <n v="1402"/>
    <n v="0"/>
    <x v="0"/>
    <n v="1402"/>
    <n v="253.92296718972895"/>
    <n v="24.008917289549704"/>
    <n v="400"/>
    <n v="50000"/>
    <n v="356000"/>
    <d v="2021-03-05T00:00:00"/>
    <n v="275750"/>
    <n v="126.96"/>
    <n v="0.34039999999999998"/>
    <x v="21"/>
    <n v="1"/>
    <n v="3"/>
    <n v="5"/>
  </r>
  <r>
    <x v="3"/>
    <x v="127"/>
    <x v="0"/>
    <s v="0.1600 AC"/>
    <x v="4"/>
    <s v="R - 30 - Average"/>
    <n v="4"/>
    <n v="2"/>
    <n v="1"/>
    <n v="5"/>
    <s v="2STY - 2 Story Building"/>
    <n v="2352"/>
    <n v="1560"/>
    <n v="0"/>
    <n v="0"/>
    <x v="0"/>
    <n v="1560"/>
    <n v="190.38461538461539"/>
    <n v="42.61363636363636"/>
    <n v="420"/>
    <n v="29700"/>
    <n v="297000"/>
    <d v="2021-04-20T00:00:00"/>
    <n v="253661"/>
    <n v="126.28"/>
    <n v="0.16"/>
    <x v="21"/>
    <n v="18"/>
    <n v="4"/>
    <n v="20"/>
  </r>
  <r>
    <x v="3"/>
    <x v="261"/>
    <x v="1"/>
    <s v="0.2052 AC"/>
    <x v="7"/>
    <s v="R - 35 - Average to Good"/>
    <n v="4"/>
    <n v="3"/>
    <n v="1"/>
    <n v="7"/>
    <s v="2STY - 2 Story Building"/>
    <n v="2080"/>
    <n v="1157"/>
    <n v="1028"/>
    <n v="700"/>
    <x v="1"/>
    <n v="1857"/>
    <n v="183.0910070005385"/>
    <n v="38.037651009474502"/>
    <n v="420"/>
    <n v="0"/>
    <n v="340000"/>
    <d v="2021-08-02T00:00:00"/>
    <n v="283053"/>
    <n v="163.46"/>
    <n v="0.20519999999999999"/>
    <x v="21"/>
    <n v="6"/>
    <n v="8"/>
    <n v="2"/>
  </r>
  <r>
    <x v="4"/>
    <x v="253"/>
    <x v="1"/>
    <s v="0.1800 AC"/>
    <x v="16"/>
    <s v="R - 30 - Average"/>
    <n v="3"/>
    <n v="3"/>
    <n v="1"/>
    <n v="6"/>
    <s v="2STY - 2 Story Building"/>
    <n v="2570"/>
    <n v="1338"/>
    <n v="1232"/>
    <n v="441"/>
    <x v="1"/>
    <n v="1779"/>
    <n v="219.168071950534"/>
    <n v="49.727068666462607"/>
    <n v="400"/>
    <n v="33790"/>
    <n v="389900"/>
    <d v="2021-07-15T00:00:00"/>
    <n v="294650"/>
    <n v="151.71"/>
    <n v="0.18"/>
    <x v="21"/>
    <n v="7"/>
    <n v="7"/>
    <n v="15"/>
  </r>
  <r>
    <x v="4"/>
    <x v="253"/>
    <x v="1"/>
    <s v="0.2400 AC"/>
    <x v="16"/>
    <s v="R - 30 - Average"/>
    <n v="4"/>
    <n v="3"/>
    <n v="1"/>
    <n v="7"/>
    <s v="2STY - 2 Story Building"/>
    <n v="1993"/>
    <n v="1091"/>
    <n v="986"/>
    <n v="725"/>
    <x v="1"/>
    <n v="1816"/>
    <n v="213.10572687224669"/>
    <n v="37.017906336088153"/>
    <n v="420"/>
    <n v="0"/>
    <n v="387000"/>
    <d v="2021-09-07T00:00:00"/>
    <n v="249298"/>
    <n v="194.18"/>
    <n v="0.24"/>
    <x v="21"/>
    <n v="7"/>
    <n v="9"/>
    <n v="7"/>
  </r>
  <r>
    <x v="2"/>
    <x v="110"/>
    <x v="0"/>
    <s v="0.2800 AC"/>
    <x v="1"/>
    <s v="R - 35 - Average to Good"/>
    <n v="3"/>
    <n v="2"/>
    <n v="1"/>
    <n v="8"/>
    <s v="2STY - 2 Story Building"/>
    <n v="2975"/>
    <n v="1580"/>
    <n v="1538"/>
    <n v="0"/>
    <x v="0"/>
    <n v="1580"/>
    <n v="237.34177215189874"/>
    <n v="30.745769382133016"/>
    <n v="440"/>
    <n v="55000"/>
    <n v="375000"/>
    <d v="2021-10-07T00:00:00"/>
    <n v="344550"/>
    <n v="126.05"/>
    <n v="0.28000000000000003"/>
    <x v="21"/>
    <n v="21"/>
    <n v="10"/>
    <n v="7"/>
  </r>
  <r>
    <x v="0"/>
    <x v="146"/>
    <x v="0"/>
    <s v="0.3900 AC"/>
    <x v="11"/>
    <s v="R - 40 - Good"/>
    <n v="4"/>
    <n v="3"/>
    <n v="1"/>
    <n v="9"/>
    <s v="2STY - 2 Story Building"/>
    <n v="2782"/>
    <n v="1929"/>
    <n v="1635"/>
    <n v="0"/>
    <x v="0"/>
    <n v="1929"/>
    <n v="181.44116122343183"/>
    <n v="20.602293329566056"/>
    <n v="736"/>
    <n v="40000"/>
    <n v="350000"/>
    <d v="2021-01-20T00:00:00"/>
    <n v="335372"/>
    <n v="125.81"/>
    <n v="0.39"/>
    <x v="21"/>
    <n v="11"/>
    <n v="1"/>
    <n v="20"/>
  </r>
  <r>
    <x v="85"/>
    <x v="69"/>
    <x v="0"/>
    <s v="0.2500 AC"/>
    <x v="2"/>
    <s v="R - 35 - Average to Good"/>
    <n v="4"/>
    <n v="2"/>
    <n v="1"/>
    <n v="9"/>
    <s v="2STY - 2 Story Building"/>
    <n v="3299"/>
    <n v="1970"/>
    <n v="1497"/>
    <n v="0"/>
    <x v="0"/>
    <n v="1970"/>
    <n v="210.65989847715736"/>
    <n v="38.10835629017447"/>
    <n v="722"/>
    <n v="0"/>
    <n v="415000"/>
    <d v="2021-06-15T00:00:00"/>
    <n v="358030"/>
    <n v="125.8"/>
    <n v="0.25"/>
    <x v="21"/>
    <n v="19"/>
    <n v="6"/>
    <n v="15"/>
  </r>
  <r>
    <x v="0"/>
    <x v="59"/>
    <x v="0"/>
    <s v="0.5100 AC"/>
    <x v="4"/>
    <s v="R - 35 - Average to Good"/>
    <n v="3"/>
    <n v="2"/>
    <n v="1"/>
    <n v="9"/>
    <s v="2STY - 2 Story Building"/>
    <n v="3188"/>
    <n v="1864"/>
    <n v="1816"/>
    <n v="0"/>
    <x v="0"/>
    <n v="1864"/>
    <n v="214.59227467811158"/>
    <n v="18.005365598948487"/>
    <n v="630"/>
    <n v="55000"/>
    <n v="400000"/>
    <d v="2021-09-02T00:00:00"/>
    <n v="388239"/>
    <n v="125.47"/>
    <n v="0.51"/>
    <x v="21"/>
    <n v="18"/>
    <n v="9"/>
    <n v="2"/>
  </r>
  <r>
    <x v="4"/>
    <x v="192"/>
    <x v="1"/>
    <s v="0.1900 AC"/>
    <x v="8"/>
    <s v="R - 30 - Average"/>
    <n v="4"/>
    <n v="2"/>
    <n v="1"/>
    <n v="8"/>
    <s v="2STY - 2 Story Building"/>
    <n v="2672"/>
    <n v="1360"/>
    <n v="1312"/>
    <n v="0"/>
    <x v="0"/>
    <n v="1360"/>
    <n v="246.3235294117647"/>
    <n v="40.476535691846699"/>
    <n v="400"/>
    <n v="33748"/>
    <n v="335000"/>
    <d v="2021-06-15T00:00:00"/>
    <n v="297552"/>
    <n v="125.37"/>
    <n v="0.19"/>
    <x v="21"/>
    <n v="15"/>
    <n v="6"/>
    <n v="15"/>
  </r>
  <r>
    <x v="4"/>
    <x v="237"/>
    <x v="1"/>
    <s v="0.2000 AC"/>
    <x v="12"/>
    <s v="R - 30 - Average"/>
    <n v="4"/>
    <n v="2"/>
    <n v="1"/>
    <n v="7"/>
    <s v="2STY - 2 Story Building"/>
    <n v="3365"/>
    <n v="1870"/>
    <n v="1495"/>
    <n v="0"/>
    <x v="0"/>
    <n v="1870"/>
    <n v="225.50802139037432"/>
    <n v="48.404499540863178"/>
    <n v="480"/>
    <n v="44999"/>
    <n v="421700"/>
    <d v="2021-07-02T00:00:00"/>
    <n v="354517"/>
    <n v="125.32"/>
    <n v="0.2"/>
    <x v="21"/>
    <n v="10"/>
    <n v="7"/>
    <n v="2"/>
  </r>
  <r>
    <x v="0"/>
    <x v="263"/>
    <x v="1"/>
    <s v="0.2000 AC"/>
    <x v="7"/>
    <s v="R - 35 - Average to Good"/>
    <n v="4"/>
    <n v="2"/>
    <n v="1"/>
    <n v="7"/>
    <s v="2STY - 2 Story Building"/>
    <n v="2316"/>
    <n v="1190"/>
    <n v="1126"/>
    <n v="0"/>
    <x v="0"/>
    <n v="1190"/>
    <n v="243.69747899159663"/>
    <n v="33.287419651056013"/>
    <n v="400"/>
    <n v="30000"/>
    <n v="290000"/>
    <d v="2021-09-17T00:00:00"/>
    <n v="284301"/>
    <n v="125.22"/>
    <n v="0.2"/>
    <x v="21"/>
    <n v="6"/>
    <n v="9"/>
    <n v="17"/>
  </r>
  <r>
    <x v="0"/>
    <x v="179"/>
    <x v="0"/>
    <s v="0.1731 AC"/>
    <x v="7"/>
    <s v="R - 35 - Average to Good"/>
    <n v="4"/>
    <n v="3"/>
    <n v="1"/>
    <n v="7"/>
    <s v="2STY - 2 Story Building"/>
    <n v="2372"/>
    <n v="1206"/>
    <n v="1206"/>
    <n v="700"/>
    <x v="1"/>
    <n v="1906"/>
    <n v="191.50052465897167"/>
    <n v="48.406972938247556"/>
    <n v="436"/>
    <n v="40000"/>
    <n v="365000"/>
    <d v="2021-07-07T00:00:00"/>
    <n v="313146"/>
    <n v="153.88"/>
    <n v="0.1731"/>
    <x v="21"/>
    <n v="6"/>
    <n v="7"/>
    <n v="7"/>
  </r>
  <r>
    <x v="0"/>
    <x v="179"/>
    <x v="0"/>
    <s v="0.2204 AC"/>
    <x v="17"/>
    <s v="R - 40 - Good"/>
    <n v="3"/>
    <n v="3"/>
    <n v="1"/>
    <n v="6"/>
    <s v="1STY - 1 Story Building"/>
    <n v="2148"/>
    <n v="2148"/>
    <n v="2148"/>
    <n v="819"/>
    <x v="1"/>
    <n v="2967"/>
    <n v="139.87192450286486"/>
    <n v="43.226356953464695"/>
    <n v="786"/>
    <n v="40000"/>
    <n v="415000"/>
    <d v="2021-06-04T00:00:00"/>
    <n v="372225"/>
    <n v="193.2"/>
    <n v="0.22040000000000001"/>
    <x v="21"/>
    <n v="5"/>
    <n v="6"/>
    <n v="4"/>
  </r>
  <r>
    <x v="4"/>
    <x v="264"/>
    <x v="1"/>
    <s v="0.2333 AC"/>
    <x v="7"/>
    <s v="R - 35 - Average to Good"/>
    <n v="3"/>
    <n v="3"/>
    <n v="0"/>
    <n v="7"/>
    <s v="1STY - 1 Story Building"/>
    <n v="2372"/>
    <n v="2372"/>
    <n v="2372"/>
    <n v="1000"/>
    <x v="1"/>
    <n v="3372"/>
    <n v="134.93475682087782"/>
    <n v="44.77223625413626"/>
    <n v="640"/>
    <n v="50000"/>
    <n v="455000"/>
    <d v="2021-08-31T00:00:00"/>
    <n v="360952"/>
    <n v="191.82"/>
    <n v="0.23330000000000001"/>
    <x v="21"/>
    <n v="6"/>
    <n v="8"/>
    <n v="31"/>
  </r>
  <r>
    <x v="4"/>
    <x v="264"/>
    <x v="1"/>
    <s v="0.1433 AC"/>
    <x v="7"/>
    <s v="R - 35 - Average to Good"/>
    <n v="3"/>
    <n v="3"/>
    <n v="0"/>
    <n v="6"/>
    <s v="1STY - 1 Story Building"/>
    <n v="1760"/>
    <n v="1760"/>
    <n v="1760"/>
    <n v="1320"/>
    <x v="1"/>
    <n v="3080"/>
    <n v="128.24675324675326"/>
    <n v="63.279499300561277"/>
    <n v="400"/>
    <n v="50000"/>
    <n v="395000"/>
    <d v="2021-10-01T00:00:00"/>
    <n v="295160"/>
    <n v="224.43"/>
    <n v="0.14330000000000001"/>
    <x v="21"/>
    <n v="6"/>
    <n v="10"/>
    <n v="1"/>
  </r>
  <r>
    <x v="0"/>
    <x v="329"/>
    <x v="1"/>
    <s v="0.1237 AC"/>
    <x v="20"/>
    <s v="R - 35 - Average to Good"/>
    <n v="4"/>
    <n v="2"/>
    <n v="1"/>
    <n v="7"/>
    <s v="2STY - 2 Story Building"/>
    <n v="1935"/>
    <n v="1110"/>
    <n v="825"/>
    <n v="0"/>
    <x v="0"/>
    <n v="1110"/>
    <n v="216.63063063063063"/>
    <n v="44.62572368797106"/>
    <n v="441"/>
    <n v="40000"/>
    <n v="240460"/>
    <d v="2021-01-05T00:00:00"/>
    <n v="240460"/>
    <n v="124.27"/>
    <n v="0.1237"/>
    <x v="21"/>
    <n v="1"/>
    <n v="1"/>
    <n v="5"/>
  </r>
  <r>
    <x v="4"/>
    <x v="265"/>
    <x v="1"/>
    <s v="0.2234 AC"/>
    <x v="7"/>
    <s v="R - 35 - Average to Good"/>
    <n v="5"/>
    <n v="2"/>
    <n v="1"/>
    <n v="8"/>
    <s v="2STY - 2 Story Building"/>
    <n v="2332"/>
    <n v="1372"/>
    <n v="972"/>
    <n v="578"/>
    <x v="1"/>
    <n v="1950"/>
    <n v="161.53846153846155"/>
    <n v="32.36976257241578"/>
    <n v="400"/>
    <n v="44999"/>
    <n v="315000"/>
    <d v="2021-07-16T00:00:00"/>
    <n v="274892"/>
    <n v="135.08000000000001"/>
    <n v="0.22339999999999999"/>
    <x v="21"/>
    <n v="6"/>
    <n v="7"/>
    <n v="16"/>
  </r>
  <r>
    <x v="4"/>
    <x v="211"/>
    <x v="1"/>
    <s v="0.1900 AC"/>
    <x v="10"/>
    <s v="R - 35 - Average to Good"/>
    <n v="4"/>
    <n v="3"/>
    <n v="1"/>
    <n v="9"/>
    <s v="2STY - 2 Story Building"/>
    <n v="3248"/>
    <n v="1848"/>
    <n v="1400"/>
    <n v="0"/>
    <x v="0"/>
    <n v="1848"/>
    <n v="216.45021645021646"/>
    <n v="48.330191870861732"/>
    <n v="640"/>
    <n v="50000"/>
    <n v="400000"/>
    <d v="2021-10-22T00:00:00"/>
    <n v="383719"/>
    <n v="123.15"/>
    <n v="0.19"/>
    <x v="21"/>
    <n v="13"/>
    <n v="10"/>
    <n v="22"/>
  </r>
  <r>
    <x v="0"/>
    <x v="331"/>
    <x v="1"/>
    <s v="0.1552 AC"/>
    <x v="20"/>
    <s v="R - 35 - Average to Good"/>
    <n v="4"/>
    <n v="2"/>
    <n v="1"/>
    <n v="8"/>
    <s v="2STY - 2 Story Building"/>
    <n v="2580"/>
    <n v="1348"/>
    <n v="1232"/>
    <n v="0"/>
    <x v="0"/>
    <n v="1348"/>
    <n v="235.68842729970328"/>
    <n v="46.994665492791071"/>
    <n v="400"/>
    <n v="30000"/>
    <n v="317708"/>
    <d v="2021-02-10T00:00:00"/>
    <n v="269747"/>
    <n v="123.14"/>
    <n v="0.1552"/>
    <x v="21"/>
    <n v="1"/>
    <n v="2"/>
    <n v="10"/>
  </r>
  <r>
    <x v="3"/>
    <x v="80"/>
    <x v="0"/>
    <s v="0.1400 AC"/>
    <x v="2"/>
    <s v="R - 30 - Average"/>
    <n v="3"/>
    <n v="2"/>
    <n v="0"/>
    <n v="6"/>
    <s v="2STY - 2 Story Building"/>
    <n v="1532"/>
    <n v="956"/>
    <n v="0"/>
    <n v="0"/>
    <x v="0"/>
    <n v="956"/>
    <n v="197.30648535564853"/>
    <n v="30.930243998425812"/>
    <n v="380"/>
    <n v="0"/>
    <n v="188625"/>
    <d v="2021-03-31T00:00:00"/>
    <n v="191313"/>
    <n v="123.12"/>
    <n v="0.14000000000000001"/>
    <x v="21"/>
    <n v="19"/>
    <n v="3"/>
    <n v="31"/>
  </r>
  <r>
    <x v="3"/>
    <x v="269"/>
    <x v="1"/>
    <s v="0.2834 AC"/>
    <x v="16"/>
    <s v="R - 45 - Good to Very Good"/>
    <n v="4"/>
    <n v="3"/>
    <n v="1"/>
    <n v="8"/>
    <s v="2STY - 2 Story Building"/>
    <n v="3050"/>
    <n v="1952"/>
    <n v="1590"/>
    <n v="1400"/>
    <x v="1"/>
    <n v="3352"/>
    <n v="171.53937947494035"/>
    <n v="46.57792397575551"/>
    <n v="662"/>
    <n v="55000"/>
    <n v="575000"/>
    <d v="2021-08-11T00:00:00"/>
    <n v="471500"/>
    <n v="188.52"/>
    <n v="0.28339999999999999"/>
    <x v="21"/>
    <n v="7"/>
    <n v="8"/>
    <n v="11"/>
  </r>
  <r>
    <x v="0"/>
    <x v="312"/>
    <x v="0"/>
    <s v="0.2012 AC"/>
    <x v="19"/>
    <s v="R - 35 - Average to Good"/>
    <n v="4"/>
    <n v="2"/>
    <n v="1"/>
    <n v="7"/>
    <s v="2STY - 2 Story Building"/>
    <n v="3050"/>
    <n v="1636"/>
    <n v="1456"/>
    <n v="0"/>
    <x v="0"/>
    <n v="1636"/>
    <n v="229.21760391198043"/>
    <n v="42.787353016884921"/>
    <n v="400"/>
    <n v="50000"/>
    <n v="375000"/>
    <d v="2021-09-15T00:00:00"/>
    <n v="326847"/>
    <n v="122.95"/>
    <n v="0.20119999999999999"/>
    <x v="21"/>
    <n v="3"/>
    <n v="9"/>
    <n v="15"/>
  </r>
  <r>
    <x v="4"/>
    <x v="271"/>
    <x v="1"/>
    <s v="0.2622 AC"/>
    <x v="7"/>
    <s v="R - 30 - Average"/>
    <n v="4"/>
    <n v="3"/>
    <n v="1"/>
    <n v="7"/>
    <s v="2STY - 2 Story Building"/>
    <n v="3332"/>
    <n v="1752"/>
    <n v="1644"/>
    <n v="1233"/>
    <x v="1"/>
    <n v="2985"/>
    <n v="169.84924623115577"/>
    <n v="44.390230577041486"/>
    <n v="508"/>
    <n v="44999"/>
    <n v="507000"/>
    <d v="2021-09-01T00:00:00"/>
    <n v="373904"/>
    <n v="152.16"/>
    <n v="0.26219999999999999"/>
    <x v="21"/>
    <n v="6"/>
    <n v="9"/>
    <n v="1"/>
  </r>
  <r>
    <x v="0"/>
    <x v="70"/>
    <x v="0"/>
    <s v="0.2300 AC"/>
    <x v="6"/>
    <s v="R - 35 - Average to Good"/>
    <n v="4"/>
    <n v="3"/>
    <n v="1"/>
    <n v="10"/>
    <s v="2STY - 2 Story Building"/>
    <n v="3472"/>
    <n v="2118"/>
    <n v="1510"/>
    <n v="0"/>
    <x v="0"/>
    <n v="2118"/>
    <n v="200.66100094428705"/>
    <n v="42.420249930131348"/>
    <n v="618"/>
    <n v="45000"/>
    <n v="425000"/>
    <d v="2021-08-30T00:00:00"/>
    <n v="381100"/>
    <n v="122.41"/>
    <n v="0.23"/>
    <x v="21"/>
    <n v="16"/>
    <n v="8"/>
    <n v="30"/>
  </r>
  <r>
    <x v="4"/>
    <x v="271"/>
    <x v="1"/>
    <s v="0.1552 AC"/>
    <x v="7"/>
    <s v="R - 35 - Average to Good"/>
    <n v="3"/>
    <n v="2"/>
    <n v="1"/>
    <n v="6"/>
    <s v="1STY - 1 Story Building"/>
    <n v="1286"/>
    <n v="1286"/>
    <n v="1278"/>
    <n v="860"/>
    <x v="1"/>
    <n v="2146"/>
    <n v="132.80521901211557"/>
    <n v="42.156570389934963"/>
    <n v="400"/>
    <n v="44999"/>
    <n v="285000"/>
    <d v="2021-08-04T00:00:00"/>
    <n v="204734"/>
    <n v="221.62"/>
    <n v="0.1552"/>
    <x v="21"/>
    <n v="6"/>
    <n v="8"/>
    <n v="4"/>
  </r>
  <r>
    <x v="37"/>
    <x v="276"/>
    <x v="1"/>
    <s v="0.6878 AC"/>
    <x v="18"/>
    <s v="R - 50 - Very Good"/>
    <n v="4"/>
    <n v="3"/>
    <n v="1"/>
    <n v="7"/>
    <s v="1STY - 1 Story Building"/>
    <n v="3132"/>
    <n v="3132"/>
    <n v="3108"/>
    <n v="925"/>
    <x v="1"/>
    <n v="4057"/>
    <n v="228.00098595020953"/>
    <n v="30.873914005902691"/>
    <n v="792"/>
    <n v="145000"/>
    <n v="925000"/>
    <d v="2021-08-31T00:00:00"/>
    <n v="726923"/>
    <n v="295.33999999999997"/>
    <n v="0.68779999999999997"/>
    <x v="21"/>
    <n v="4"/>
    <n v="8"/>
    <n v="31"/>
  </r>
  <r>
    <x v="0"/>
    <x v="102"/>
    <x v="0"/>
    <s v="0.3000 AC"/>
    <x v="2"/>
    <s v="R - 35 - Average to Good"/>
    <n v="4"/>
    <n v="2"/>
    <n v="1"/>
    <n v="8"/>
    <s v="2STY - 2 Story Building"/>
    <n v="2758"/>
    <n v="1422"/>
    <n v="1400"/>
    <n v="0"/>
    <x v="0"/>
    <n v="1422"/>
    <n v="235.58368495077355"/>
    <n v="25.635139271502908"/>
    <n v="651"/>
    <n v="49500"/>
    <n v="335000"/>
    <d v="2021-04-08T00:00:00"/>
    <n v="325333"/>
    <n v="121.46"/>
    <n v="0.3"/>
    <x v="21"/>
    <n v="19"/>
    <n v="4"/>
    <n v="8"/>
  </r>
  <r>
    <x v="0"/>
    <x v="340"/>
    <x v="0"/>
    <s v="0.1797 AC"/>
    <x v="20"/>
    <s v="R - 35 - Average to Good"/>
    <n v="4"/>
    <n v="2"/>
    <n v="1"/>
    <n v="9"/>
    <s v="2STY - 2 Story Building"/>
    <n v="2774"/>
    <n v="1402"/>
    <n v="1402"/>
    <n v="0"/>
    <x v="0"/>
    <n v="1402"/>
    <n v="240.0941512125535"/>
    <n v="43.002494209050589"/>
    <n v="400"/>
    <n v="50000"/>
    <n v="336612"/>
    <d v="2021-02-22T00:00:00"/>
    <n v="288833"/>
    <n v="121.35"/>
    <n v="0.1797"/>
    <x v="21"/>
    <n v="1"/>
    <n v="2"/>
    <n v="22"/>
  </r>
  <r>
    <x v="0"/>
    <x v="334"/>
    <x v="0"/>
    <s v="0.1797 AC"/>
    <x v="20"/>
    <s v="R - 35 - Average to Good"/>
    <n v="4"/>
    <n v="2"/>
    <n v="1"/>
    <n v="9"/>
    <s v="2STY - 2 Story Building"/>
    <n v="2774"/>
    <n v="1402"/>
    <n v="1402"/>
    <n v="0"/>
    <x v="0"/>
    <n v="1402"/>
    <n v="239.94293865905848"/>
    <n v="42.975411013049502"/>
    <n v="400"/>
    <n v="48000"/>
    <n v="336400"/>
    <d v="2021-02-09T00:00:00"/>
    <n v="288323"/>
    <n v="121.27"/>
    <n v="0.1797"/>
    <x v="21"/>
    <n v="1"/>
    <n v="2"/>
    <n v="9"/>
  </r>
  <r>
    <x v="0"/>
    <x v="173"/>
    <x v="0"/>
    <s v="0.1700 AC"/>
    <x v="9"/>
    <s v="R - 35 - Average to Good"/>
    <n v="4"/>
    <n v="2"/>
    <n v="1"/>
    <n v="8"/>
    <s v="2STY - 2 Story Building"/>
    <n v="2728"/>
    <n v="1504"/>
    <n v="1224"/>
    <n v="0"/>
    <x v="0"/>
    <n v="1504"/>
    <n v="219.74734042553192"/>
    <n v="44.630799978393554"/>
    <n v="400"/>
    <n v="45000"/>
    <n v="330500"/>
    <d v="2021-05-05T00:00:00"/>
    <n v="283618"/>
    <n v="121.15"/>
    <n v="0.17"/>
    <x v="21"/>
    <n v="14"/>
    <n v="5"/>
    <n v="5"/>
  </r>
  <r>
    <x v="37"/>
    <x v="281"/>
    <x v="1"/>
    <s v="0.3014 AC"/>
    <x v="17"/>
    <s v="R - 40 - Good"/>
    <n v="4"/>
    <n v="2"/>
    <n v="1"/>
    <n v="9"/>
    <s v="2STY - 2 Story Building"/>
    <n v="2528"/>
    <n v="1324"/>
    <n v="1204"/>
    <n v="200"/>
    <x v="1"/>
    <n v="1524"/>
    <n v="290.0262467191601"/>
    <n v="33.665971411039877"/>
    <n v="640"/>
    <n v="45000"/>
    <n v="442000"/>
    <d v="2021-10-13T00:00:00"/>
    <n v="325724"/>
    <n v="174.84"/>
    <n v="0.3014"/>
    <x v="21"/>
    <n v="5"/>
    <n v="10"/>
    <n v="13"/>
  </r>
  <r>
    <x v="37"/>
    <x v="281"/>
    <x v="1"/>
    <s v="0.2441 AC"/>
    <x v="17"/>
    <s v="R - 40 - Good"/>
    <n v="3"/>
    <n v="4"/>
    <n v="1"/>
    <n v="7"/>
    <s v="2STY - 2 Story Building"/>
    <n v="2280"/>
    <n v="1748"/>
    <n v="1748"/>
    <n v="1311"/>
    <x v="1"/>
    <n v="3059"/>
    <n v="140.56881333769206"/>
    <n v="40.440154402390441"/>
    <n v="710"/>
    <n v="45000"/>
    <n v="430000"/>
    <d v="2021-10-26T00:00:00"/>
    <n v="331842"/>
    <n v="188.6"/>
    <n v="0.24410000000000001"/>
    <x v="21"/>
    <n v="5"/>
    <n v="10"/>
    <n v="26"/>
  </r>
  <r>
    <x v="37"/>
    <x v="281"/>
    <x v="1"/>
    <s v="0.3138 AC"/>
    <x v="17"/>
    <s v="R - 40 - Good"/>
    <n v="4"/>
    <n v="3"/>
    <n v="1"/>
    <n v="8"/>
    <s v="2STY - 2 Story Building"/>
    <n v="3136"/>
    <n v="2046"/>
    <n v="2046"/>
    <n v="1020"/>
    <x v="1"/>
    <n v="3066"/>
    <n v="182.64840182648402"/>
    <n v="40.968231477530971"/>
    <n v="830"/>
    <n v="45000"/>
    <n v="560000"/>
    <d v="2021-09-08T00:00:00"/>
    <n v="395600"/>
    <n v="178.57"/>
    <n v="0.31380000000000002"/>
    <x v="21"/>
    <n v="5"/>
    <n v="9"/>
    <n v="8"/>
  </r>
  <r>
    <x v="0"/>
    <x v="310"/>
    <x v="0"/>
    <s v="0.2066 AC"/>
    <x v="20"/>
    <s v="R - 35 - Average to Good"/>
    <n v="4"/>
    <n v="2"/>
    <n v="1"/>
    <n v="8"/>
    <s v="2STY - 2 Story Building"/>
    <n v="2844"/>
    <n v="1422"/>
    <n v="1422"/>
    <n v="0"/>
    <x v="0"/>
    <n v="1422"/>
    <n v="242.26652601969059"/>
    <n v="38.28025480538021"/>
    <n v="400"/>
    <n v="50000"/>
    <n v="344503"/>
    <d v="2021-03-26T00:00:00"/>
    <n v="270877"/>
    <n v="121.13"/>
    <n v="0.20660000000000001"/>
    <x v="21"/>
    <n v="1"/>
    <n v="3"/>
    <n v="26"/>
  </r>
  <r>
    <x v="0"/>
    <x v="310"/>
    <x v="0"/>
    <s v="0.2066 AC"/>
    <x v="20"/>
    <s v="R - 35 - Average to Good"/>
    <n v="4"/>
    <n v="2"/>
    <n v="1"/>
    <n v="7"/>
    <s v="2STY - 2 Story Building"/>
    <n v="2836"/>
    <n v="1436"/>
    <n v="1436"/>
    <n v="0"/>
    <x v="0"/>
    <n v="1436"/>
    <n v="238.91782729805013"/>
    <n v="38.122801543553102"/>
    <n v="440"/>
    <n v="50000"/>
    <n v="343086"/>
    <d v="2021-01-05T00:00:00"/>
    <n v="343086"/>
    <n v="120.98"/>
    <n v="0.20660000000000001"/>
    <x v="21"/>
    <n v="1"/>
    <n v="1"/>
    <n v="5"/>
  </r>
  <r>
    <x v="0"/>
    <x v="173"/>
    <x v="0"/>
    <s v="0.1500 AC"/>
    <x v="8"/>
    <s v="R - 35 - Average to Good"/>
    <n v="4"/>
    <n v="3"/>
    <n v="1"/>
    <n v="8"/>
    <s v="2STY - 2 Story Building"/>
    <n v="2698"/>
    <n v="1394"/>
    <n v="1304"/>
    <n v="0"/>
    <x v="0"/>
    <n v="1394"/>
    <n v="233.14203730272598"/>
    <n v="49.739822467095195"/>
    <n v="400"/>
    <n v="45000"/>
    <n v="325000"/>
    <d v="2021-08-12T00:00:00"/>
    <n v="309611"/>
    <n v="120.46"/>
    <n v="0.15"/>
    <x v="21"/>
    <n v="15"/>
    <n v="8"/>
    <n v="12"/>
  </r>
  <r>
    <x v="0"/>
    <x v="146"/>
    <x v="0"/>
    <s v="0.2500 AC"/>
    <x v="6"/>
    <s v="R - 35 - Average to Good"/>
    <n v="3"/>
    <n v="2"/>
    <n v="0"/>
    <n v="6"/>
    <s v="1STY - 1 Story Building"/>
    <n v="2076"/>
    <n v="2076"/>
    <n v="2076"/>
    <n v="0"/>
    <x v="0"/>
    <n v="2076"/>
    <n v="120.42389210019267"/>
    <n v="22.956841138659321"/>
    <n v="660"/>
    <n v="40000"/>
    <n v="250000"/>
    <d v="2021-02-01T00:00:00"/>
    <n v="284381"/>
    <n v="120.42"/>
    <n v="0.25"/>
    <x v="21"/>
    <n v="16"/>
    <n v="2"/>
    <n v="1"/>
  </r>
  <r>
    <x v="0"/>
    <x v="340"/>
    <x v="0"/>
    <s v="0.1693 AC"/>
    <x v="20"/>
    <s v="R - 35 - Average to Good"/>
    <n v="4"/>
    <n v="2"/>
    <n v="1"/>
    <n v="9"/>
    <s v="2STY - 2 Story Building"/>
    <n v="2836"/>
    <n v="1436"/>
    <n v="1436"/>
    <n v="0"/>
    <x v="0"/>
    <n v="1436"/>
    <n v="236.92479108635098"/>
    <n v="46.133894386055687"/>
    <n v="400"/>
    <n v="50000"/>
    <n v="340224"/>
    <d v="2021-04-28T00:00:00"/>
    <n v="243492"/>
    <n v="119.97"/>
    <n v="0.16930000000000001"/>
    <x v="21"/>
    <n v="1"/>
    <n v="4"/>
    <n v="28"/>
  </r>
  <r>
    <x v="0"/>
    <x v="173"/>
    <x v="0"/>
    <s v="0.1900 AC"/>
    <x v="8"/>
    <s v="R - 35 - Average to Good"/>
    <n v="4"/>
    <n v="2"/>
    <n v="1"/>
    <n v="9"/>
    <s v="2STY - 2 Story Building"/>
    <n v="2628"/>
    <n v="1416"/>
    <n v="1212"/>
    <n v="0"/>
    <x v="0"/>
    <n v="1416"/>
    <n v="222.45762711864407"/>
    <n v="38.060026098303609"/>
    <n v="412"/>
    <n v="45000"/>
    <n v="315000"/>
    <d v="2021-06-16T00:00:00"/>
    <n v="296797"/>
    <n v="119.86"/>
    <n v="0.19"/>
    <x v="21"/>
    <n v="15"/>
    <n v="6"/>
    <n v="16"/>
  </r>
  <r>
    <x v="4"/>
    <x v="215"/>
    <x v="1"/>
    <s v="0.1600 AC"/>
    <x v="9"/>
    <s v="R - 30 - Average"/>
    <n v="4"/>
    <n v="2"/>
    <n v="1"/>
    <n v="8"/>
    <s v="2STY - 2 Story Building"/>
    <n v="3133"/>
    <n v="1787"/>
    <n v="1346"/>
    <n v="0"/>
    <x v="0"/>
    <n v="1787"/>
    <n v="209.84890878567433"/>
    <n v="53.805096418732781"/>
    <n v="441"/>
    <n v="49999"/>
    <n v="375000"/>
    <d v="2021-05-25T00:00:00"/>
    <n v="328819"/>
    <n v="119.69"/>
    <n v="0.16"/>
    <x v="21"/>
    <n v="14"/>
    <n v="5"/>
    <n v="25"/>
  </r>
  <r>
    <x v="0"/>
    <x v="56"/>
    <x v="0"/>
    <s v="0.2300 AC"/>
    <x v="1"/>
    <s v="R - 35 - Average to Good"/>
    <n v="4"/>
    <n v="3"/>
    <n v="1"/>
    <n v="8"/>
    <s v="2STY - 2 Story Building"/>
    <n v="3221"/>
    <n v="2271"/>
    <n v="2076"/>
    <n v="0"/>
    <x v="0"/>
    <n v="2271"/>
    <n v="169.5288419198591"/>
    <n v="38.42775581906016"/>
    <n v="484"/>
    <n v="52000"/>
    <n v="385000"/>
    <d v="2021-06-16T00:00:00"/>
    <n v="349634"/>
    <n v="119.53"/>
    <n v="0.23"/>
    <x v="21"/>
    <n v="21"/>
    <n v="6"/>
    <n v="16"/>
  </r>
  <r>
    <x v="0"/>
    <x v="91"/>
    <x v="0"/>
    <s v="0.2000 AC"/>
    <x v="1"/>
    <s v="R - 35 - Average to Good"/>
    <n v="4"/>
    <n v="2"/>
    <n v="1"/>
    <n v="8"/>
    <s v="2STY - 2 Story Building"/>
    <n v="3533"/>
    <n v="2053"/>
    <n v="1480"/>
    <n v="0"/>
    <x v="0"/>
    <n v="2053"/>
    <n v="205.55284948855333"/>
    <n v="48.438934802571168"/>
    <n v="630"/>
    <n v="40000"/>
    <n v="422000"/>
    <d v="2021-07-20T00:00:00"/>
    <n v="317460"/>
    <n v="119.45"/>
    <n v="0.2"/>
    <x v="21"/>
    <n v="21"/>
    <n v="7"/>
    <n v="20"/>
  </r>
  <r>
    <x v="0"/>
    <x v="330"/>
    <x v="0"/>
    <s v="0.2955 AC"/>
    <x v="20"/>
    <s v="R - 35 - Average to Good"/>
    <n v="4"/>
    <n v="3"/>
    <n v="1"/>
    <n v="8"/>
    <s v="2STY - 2 Story Building"/>
    <n v="3189"/>
    <n v="2380"/>
    <n v="2060"/>
    <n v="0"/>
    <x v="0"/>
    <n v="2380"/>
    <n v="158.82647058823528"/>
    <n v="29.36665532420032"/>
    <n v="320"/>
    <n v="50000"/>
    <n v="378007"/>
    <d v="2021-02-05T00:00:00"/>
    <n v="323328"/>
    <n v="118.53"/>
    <n v="0.29549999999999998"/>
    <x v="21"/>
    <n v="1"/>
    <n v="2"/>
    <n v="5"/>
  </r>
  <r>
    <x v="37"/>
    <x v="297"/>
    <x v="1"/>
    <s v="0.2152 AC"/>
    <x v="17"/>
    <s v="R - 45 - Good to Very Good"/>
    <n v="3"/>
    <n v="2"/>
    <n v="1"/>
    <n v="6"/>
    <s v="1STY - 1 Story Building"/>
    <n v="2622"/>
    <n v="2622"/>
    <n v="2622"/>
    <n v="200"/>
    <x v="1"/>
    <n v="2822"/>
    <n v="205.52799433026223"/>
    <n v="61.872527232446117"/>
    <n v="640"/>
    <n v="0"/>
    <n v="580000"/>
    <d v="2021-11-01T00:00:00"/>
    <n v="521413"/>
    <n v="221.21"/>
    <n v="0.2152"/>
    <x v="21"/>
    <n v="5"/>
    <n v="11"/>
    <n v="1"/>
  </r>
  <r>
    <x v="0"/>
    <x v="340"/>
    <x v="0"/>
    <s v="0.1857 AC"/>
    <x v="20"/>
    <s v="R - 35 - Average to Good"/>
    <n v="4"/>
    <n v="2"/>
    <n v="1"/>
    <n v="9"/>
    <s v="2STY - 2 Story Building"/>
    <n v="2544"/>
    <n v="1312"/>
    <n v="1232"/>
    <n v="0"/>
    <x v="0"/>
    <n v="1312"/>
    <n v="229.0594512195122"/>
    <n v="37.152006677634517"/>
    <n v="320"/>
    <n v="50000"/>
    <n v="300526"/>
    <d v="2021-02-10T00:00:00"/>
    <n v="258763"/>
    <n v="118.13"/>
    <n v="0.1857"/>
    <x v="21"/>
    <n v="1"/>
    <n v="2"/>
    <n v="10"/>
  </r>
  <r>
    <x v="3"/>
    <x v="309"/>
    <x v="0"/>
    <s v="0.3067 AC"/>
    <x v="18"/>
    <s v="R - 45 - Good to Very Good"/>
    <n v="4"/>
    <n v="3"/>
    <n v="1"/>
    <n v="7"/>
    <s v="1STY - 1 Story Building"/>
    <n v="2851"/>
    <n v="2851"/>
    <n v="2851"/>
    <n v="2441"/>
    <x v="1"/>
    <n v="5292"/>
    <n v="124.5275888133031"/>
    <n v="49.326893741038454"/>
    <n v="714"/>
    <n v="49998"/>
    <n v="659000"/>
    <d v="2021-06-17T00:00:00"/>
    <n v="538274"/>
    <n v="231.15"/>
    <n v="0.30669999999999997"/>
    <x v="21"/>
    <n v="4"/>
    <n v="6"/>
    <n v="17"/>
  </r>
  <r>
    <x v="3"/>
    <x v="12"/>
    <x v="0"/>
    <s v="0.2200 AC"/>
    <x v="1"/>
    <s v="R - 35 - Average to Good"/>
    <n v="4"/>
    <n v="2"/>
    <n v="1"/>
    <n v="8"/>
    <s v="2STY - 2 Story Building"/>
    <n v="2173"/>
    <n v="1181"/>
    <n v="1157"/>
    <n v="0"/>
    <x v="0"/>
    <n v="1181"/>
    <n v="214.64860287891617"/>
    <n v="26.452541948409714"/>
    <n v="441"/>
    <n v="40000"/>
    <n v="253500"/>
    <d v="2021-09-28T00:00:00"/>
    <n v="265306"/>
    <n v="116.66"/>
    <n v="0.22"/>
    <x v="21"/>
    <n v="21"/>
    <n v="9"/>
    <n v="28"/>
  </r>
  <r>
    <x v="0"/>
    <x v="179"/>
    <x v="0"/>
    <s v="0.1668 AC"/>
    <x v="7"/>
    <s v="R - 35 - Average to Good"/>
    <n v="4"/>
    <n v="2"/>
    <n v="1"/>
    <n v="7"/>
    <s v="2STY - 2 Story Building"/>
    <n v="2880"/>
    <n v="1440"/>
    <n v="1440"/>
    <n v="0"/>
    <x v="0"/>
    <n v="1440"/>
    <n v="232.63888888888889"/>
    <n v="46.106365596228251"/>
    <n v="400"/>
    <n v="40000"/>
    <n v="335000"/>
    <d v="2021-10-29T00:00:00"/>
    <n v="345271"/>
    <n v="116.32"/>
    <n v="0.1668"/>
    <x v="21"/>
    <n v="6"/>
    <n v="10"/>
    <n v="29"/>
  </r>
  <r>
    <x v="3"/>
    <x v="205"/>
    <x v="1"/>
    <s v="0.2800 AC"/>
    <x v="9"/>
    <s v="R - 35 - Average to Good"/>
    <n v="4"/>
    <n v="3"/>
    <n v="1"/>
    <n v="9"/>
    <s v="2STY - 2 Story Building"/>
    <n v="4308"/>
    <n v="2416"/>
    <n v="2356"/>
    <n v="0"/>
    <x v="0"/>
    <n v="2416"/>
    <n v="206.95364238410596"/>
    <n v="40.994359176177355"/>
    <n v="680"/>
    <n v="55000"/>
    <n v="500000"/>
    <d v="2021-07-06T00:00:00"/>
    <n v="473261"/>
    <n v="116.06"/>
    <n v="0.28000000000000003"/>
    <x v="21"/>
    <n v="14"/>
    <n v="7"/>
    <n v="6"/>
  </r>
  <r>
    <x v="4"/>
    <x v="212"/>
    <x v="1"/>
    <s v="0.1400 AC"/>
    <x v="10"/>
    <s v="R - 35 - Average to Good"/>
    <n v="4"/>
    <n v="2"/>
    <n v="1"/>
    <n v="8"/>
    <s v="2STY - 2 Story Building"/>
    <n v="2978"/>
    <n v="1658"/>
    <n v="1320"/>
    <n v="0"/>
    <x v="0"/>
    <n v="1658"/>
    <n v="208.08202653799759"/>
    <n v="56.572215663124751"/>
    <n v="400"/>
    <n v="50000"/>
    <n v="345000"/>
    <d v="2021-02-02T00:00:00"/>
    <n v="354469"/>
    <n v="115.85"/>
    <n v="0.14000000000000001"/>
    <x v="21"/>
    <n v="13"/>
    <n v="2"/>
    <n v="2"/>
  </r>
  <r>
    <x v="0"/>
    <x v="340"/>
    <x v="0"/>
    <s v="0.1797 AC"/>
    <x v="20"/>
    <s v="R - 35 - Average to Good"/>
    <n v="4"/>
    <n v="2"/>
    <n v="1"/>
    <n v="9"/>
    <s v="2STY - 2 Story Building"/>
    <n v="2842"/>
    <n v="1436"/>
    <n v="1436"/>
    <n v="0"/>
    <x v="0"/>
    <n v="1436"/>
    <n v="229.00835654596099"/>
    <n v="42.011658038369227"/>
    <n v="400"/>
    <n v="50000"/>
    <n v="328856"/>
    <d v="2021-03-23T00:00:00"/>
    <n v="259142"/>
    <n v="115.71"/>
    <n v="0.1797"/>
    <x v="21"/>
    <n v="1"/>
    <n v="3"/>
    <n v="23"/>
  </r>
  <r>
    <x v="0"/>
    <x v="126"/>
    <x v="0"/>
    <s v="0.2100 AC"/>
    <x v="5"/>
    <s v="R - 35 - Average to Good"/>
    <n v="4"/>
    <n v="3"/>
    <n v="1"/>
    <n v="10"/>
    <s v="2STY - 2 Story Building"/>
    <n v="3458"/>
    <n v="1996"/>
    <n v="1942"/>
    <n v="0"/>
    <x v="0"/>
    <n v="1996"/>
    <n v="200.40080160320642"/>
    <n v="43.727316454589179"/>
    <n v="690"/>
    <n v="45000"/>
    <n v="400000"/>
    <d v="2021-09-10T00:00:00"/>
    <n v="384537"/>
    <n v="115.67"/>
    <n v="0.21"/>
    <x v="21"/>
    <n v="17"/>
    <n v="9"/>
    <n v="10"/>
  </r>
  <r>
    <x v="0"/>
    <x v="312"/>
    <x v="0"/>
    <s v="0.1738 AC"/>
    <x v="19"/>
    <s v="R - 35 - Average to Good"/>
    <n v="3"/>
    <n v="2"/>
    <n v="0"/>
    <n v="5"/>
    <s v="1STY - 1 Story Building"/>
    <n v="1740"/>
    <n v="1740"/>
    <n v="1740"/>
    <n v="225"/>
    <x v="1"/>
    <n v="1965"/>
    <n v="147.53180661577608"/>
    <n v="38.292222359593424"/>
    <n v="400"/>
    <n v="50000"/>
    <n v="289900"/>
    <d v="2021-07-15T00:00:00"/>
    <n v="238121"/>
    <n v="166.61"/>
    <n v="0.17380000000000001"/>
    <x v="21"/>
    <n v="3"/>
    <n v="7"/>
    <n v="15"/>
  </r>
  <r>
    <x v="4"/>
    <x v="166"/>
    <x v="1"/>
    <s v="0.2100 AC"/>
    <x v="6"/>
    <s v="R - 30 - Average"/>
    <n v="4"/>
    <n v="2"/>
    <n v="1"/>
    <n v="7"/>
    <s v="2STY - 2 Story Building"/>
    <n v="1906"/>
    <n v="1096"/>
    <n v="810"/>
    <n v="0"/>
    <x v="0"/>
    <n v="1096"/>
    <n v="196.16788321167883"/>
    <n v="23.503432594341685"/>
    <n v="420"/>
    <n v="0"/>
    <n v="215000"/>
    <d v="2021-03-25T00:00:00"/>
    <n v="246340"/>
    <n v="112.8"/>
    <n v="0.21"/>
    <x v="21"/>
    <n v="16"/>
    <n v="3"/>
    <n v="25"/>
  </r>
  <r>
    <x v="37"/>
    <x v="313"/>
    <x v="1"/>
    <s v="0.4715 AC"/>
    <x v="3"/>
    <s v="R - 50 - Very Good"/>
    <n v="4"/>
    <n v="4"/>
    <n v="1"/>
    <n v="9"/>
    <s v="2STY - 2 Story Building"/>
    <n v="3878"/>
    <n v="2476"/>
    <n v="2440"/>
    <n v="1440"/>
    <x v="1"/>
    <n v="3916"/>
    <n v="268.13074565883556"/>
    <n v="51.123400202740804"/>
    <n v="834"/>
    <n v="100000"/>
    <n v="1050000"/>
    <d v="2021-06-02T00:00:00"/>
    <n v="920978"/>
    <n v="270.76"/>
    <n v="0.47149999999999997"/>
    <x v="21"/>
    <n v="2"/>
    <n v="6"/>
    <n v="2"/>
  </r>
  <r>
    <x v="37"/>
    <x v="313"/>
    <x v="1"/>
    <s v="0.4775 AC"/>
    <x v="19"/>
    <s v="R - 50 - Very Good"/>
    <n v="3"/>
    <n v="2"/>
    <n v="1"/>
    <n v="6"/>
    <s v="1STY - 1 Story Building"/>
    <n v="3245"/>
    <n v="3245"/>
    <n v="3245"/>
    <n v="500"/>
    <x v="1"/>
    <n v="3745"/>
    <n v="217.62349799732976"/>
    <n v="39.182880686926381"/>
    <n v="686"/>
    <n v="100000"/>
    <n v="815000"/>
    <d v="2021-06-30T00:00:00"/>
    <n v="736951"/>
    <n v="251.16"/>
    <n v="0.47749999999999998"/>
    <x v="21"/>
    <n v="3"/>
    <n v="6"/>
    <n v="30"/>
  </r>
  <r>
    <x v="3"/>
    <x v="80"/>
    <x v="0"/>
    <s v="0.1300 AC"/>
    <x v="2"/>
    <s v="R - 30 - Average"/>
    <n v="4"/>
    <n v="2"/>
    <n v="1"/>
    <n v="8"/>
    <s v="2STY - 2 Story Building"/>
    <n v="2802"/>
    <n v="1628"/>
    <n v="0"/>
    <n v="0"/>
    <x v="0"/>
    <n v="1628"/>
    <n v="193.48894348894348"/>
    <n v="55.626191989828349"/>
    <n v="454"/>
    <n v="27000"/>
    <n v="315000"/>
    <d v="2021-09-30T00:00:00"/>
    <n v="290975"/>
    <n v="112.42"/>
    <n v="0.13"/>
    <x v="21"/>
    <n v="19"/>
    <n v="9"/>
    <n v="30"/>
  </r>
  <r>
    <x v="4"/>
    <x v="314"/>
    <x v="1"/>
    <s v="0.2525 AC"/>
    <x v="20"/>
    <s v="R - 45 - Good to Very Good"/>
    <n v="3"/>
    <n v="3"/>
    <n v="1"/>
    <n v="5"/>
    <s v="1STY - 1 Story Building"/>
    <n v="2749"/>
    <n v="2749"/>
    <n v="2716"/>
    <n v="300"/>
    <x v="1"/>
    <n v="3049"/>
    <n v="279.79698261725156"/>
    <n v="77.562392602896651"/>
    <n v="662"/>
    <n v="70001"/>
    <n v="853101"/>
    <d v="2021-06-30T00:00:00"/>
    <n v="461551"/>
    <n v="310.33"/>
    <n v="0.2525"/>
    <x v="21"/>
    <n v="1"/>
    <n v="6"/>
    <n v="30"/>
  </r>
  <r>
    <x v="2"/>
    <x v="85"/>
    <x v="0"/>
    <s v="0.3300 AC"/>
    <x v="2"/>
    <s v="R - 35 - Average to Good"/>
    <n v="4"/>
    <n v="2"/>
    <n v="1"/>
    <n v="8"/>
    <s v="2STY - 2 Story Building"/>
    <n v="2873"/>
    <n v="1569"/>
    <n v="1394"/>
    <n v="0"/>
    <x v="0"/>
    <n v="1569"/>
    <n v="203.95156150414277"/>
    <n v="22.261179285972673"/>
    <n v="752"/>
    <n v="55000"/>
    <n v="320000"/>
    <d v="2021-06-17T00:00:00"/>
    <n v="338856"/>
    <n v="111.38"/>
    <n v="0.33"/>
    <x v="21"/>
    <n v="19"/>
    <n v="6"/>
    <n v="17"/>
  </r>
  <r>
    <x v="3"/>
    <x v="205"/>
    <x v="1"/>
    <s v="0.2500 AC"/>
    <x v="11"/>
    <s v="R - 35 - Average to Good"/>
    <n v="4"/>
    <n v="2"/>
    <n v="1"/>
    <n v="9"/>
    <s v="2STY - 2 Story Building"/>
    <n v="2926"/>
    <n v="1600"/>
    <n v="1362"/>
    <n v="0"/>
    <x v="0"/>
    <n v="1600"/>
    <n v="203.125"/>
    <n v="29.843893480257115"/>
    <n v="640"/>
    <n v="49500"/>
    <n v="325000"/>
    <d v="2021-02-02T00:00:00"/>
    <n v="333697"/>
    <n v="111.07"/>
    <n v="0.25"/>
    <x v="21"/>
    <n v="11"/>
    <n v="2"/>
    <n v="2"/>
  </r>
  <r>
    <x v="3"/>
    <x v="80"/>
    <x v="0"/>
    <s v="0.1400 AC"/>
    <x v="2"/>
    <s v="R - 30 - Average"/>
    <n v="4"/>
    <n v="2"/>
    <n v="1"/>
    <n v="7"/>
    <s v="2STY - 2 Story Building"/>
    <n v="2878"/>
    <n v="1670"/>
    <n v="0"/>
    <n v="0"/>
    <x v="0"/>
    <n v="1670"/>
    <n v="190.4191616766467"/>
    <n v="52.144824872097594"/>
    <n v="462"/>
    <n v="27000"/>
    <n v="318000"/>
    <d v="2021-08-30T00:00:00"/>
    <n v="298114"/>
    <n v="110.49"/>
    <n v="0.14000000000000001"/>
    <x v="21"/>
    <n v="19"/>
    <n v="8"/>
    <n v="30"/>
  </r>
  <r>
    <x v="0"/>
    <x v="334"/>
    <x v="0"/>
    <s v="0.2238 AC"/>
    <x v="20"/>
    <s v="R - 35 - Average to Good"/>
    <n v="4"/>
    <n v="2"/>
    <n v="1"/>
    <n v="9"/>
    <s v="2STY - 2 Story Building"/>
    <n v="2925"/>
    <n v="1490"/>
    <n v="1460"/>
    <n v="0"/>
    <x v="0"/>
    <n v="1490"/>
    <n v="215.63221476510068"/>
    <n v="32.957325304388434"/>
    <n v="400"/>
    <n v="48000"/>
    <n v="321292"/>
    <d v="2021-01-26T00:00:00"/>
    <n v="298526"/>
    <n v="109.84"/>
    <n v="0.2238"/>
    <x v="21"/>
    <n v="1"/>
    <n v="1"/>
    <n v="26"/>
  </r>
  <r>
    <x v="3"/>
    <x v="80"/>
    <x v="0"/>
    <s v="0.1400 AC"/>
    <x v="2"/>
    <s v="R - 30 - Average"/>
    <n v="4"/>
    <n v="2"/>
    <n v="1"/>
    <n v="7"/>
    <s v="2STY - 2 Story Building"/>
    <n v="2844"/>
    <n v="1670"/>
    <n v="0"/>
    <n v="0"/>
    <x v="0"/>
    <n v="1670"/>
    <n v="186.22754491017963"/>
    <n v="50.996982815164628"/>
    <n v="496"/>
    <n v="27000"/>
    <n v="311000"/>
    <d v="2021-06-04T00:00:00"/>
    <n v="293561"/>
    <n v="109.35"/>
    <n v="0.14000000000000001"/>
    <x v="21"/>
    <n v="19"/>
    <n v="6"/>
    <n v="4"/>
  </r>
  <r>
    <x v="0"/>
    <x v="161"/>
    <x v="0"/>
    <s v="0.2400 AC"/>
    <x v="6"/>
    <s v="R - 40 - Good"/>
    <n v="4"/>
    <n v="3"/>
    <n v="1"/>
    <n v="9"/>
    <s v="2STY - 2 Story Building"/>
    <n v="4031"/>
    <n v="2431"/>
    <n v="2399"/>
    <n v="0"/>
    <x v="0"/>
    <n v="2431"/>
    <n v="180.99547511312218"/>
    <n v="42.08754208754209"/>
    <n v="662"/>
    <n v="37000"/>
    <n v="440000"/>
    <d v="2021-03-08T00:00:00"/>
    <n v="446248"/>
    <n v="109.15"/>
    <n v="0.24"/>
    <x v="21"/>
    <n v="16"/>
    <n v="3"/>
    <n v="8"/>
  </r>
  <r>
    <x v="0"/>
    <x v="312"/>
    <x v="0"/>
    <s v="0.1787 AC"/>
    <x v="20"/>
    <s v="R - 35 - Average to Good"/>
    <n v="4"/>
    <n v="2"/>
    <n v="1"/>
    <n v="9"/>
    <s v="2STY - 2 Story Building"/>
    <n v="3071"/>
    <n v="1665"/>
    <n v="1436"/>
    <n v="0"/>
    <x v="0"/>
    <n v="1665"/>
    <n v="201.00360360360361"/>
    <n v="42.993782768417759"/>
    <n v="400"/>
    <n v="50000"/>
    <n v="334671"/>
    <d v="2021-02-12T00:00:00"/>
    <n v="287216"/>
    <n v="108.98"/>
    <n v="0.1787"/>
    <x v="21"/>
    <n v="1"/>
    <n v="2"/>
    <n v="12"/>
  </r>
  <r>
    <x v="4"/>
    <x v="317"/>
    <x v="1"/>
    <s v="0.1913 AC"/>
    <x v="19"/>
    <s v="R - 45 - Good to Very Good"/>
    <n v="4"/>
    <n v="4"/>
    <n v="1"/>
    <n v="8"/>
    <s v="2STY - 2 Story Building"/>
    <n v="3354"/>
    <n v="2184"/>
    <n v="2184"/>
    <n v="1300"/>
    <x v="1"/>
    <n v="3484"/>
    <n v="177.09529276693456"/>
    <n v="74.042712925001567"/>
    <n v="620"/>
    <n v="60000"/>
    <n v="617000"/>
    <d v="2021-08-16T00:00:00"/>
    <n v="245648"/>
    <n v="183.96"/>
    <n v="0.1913"/>
    <x v="21"/>
    <n v="3"/>
    <n v="8"/>
    <n v="16"/>
  </r>
  <r>
    <x v="16"/>
    <x v="79"/>
    <x v="0"/>
    <s v="0.2100 AC"/>
    <x v="4"/>
    <s v="R - 35 - Average to Good"/>
    <n v="4"/>
    <n v="2"/>
    <n v="1"/>
    <n v="8"/>
    <s v="2STY - 2 Story Building"/>
    <n v="2806"/>
    <n v="1500"/>
    <n v="1474"/>
    <n v="0"/>
    <x v="0"/>
    <n v="1500"/>
    <n v="203.33333333333334"/>
    <n v="33.34207879662425"/>
    <n v="528"/>
    <n v="45000"/>
    <n v="305000"/>
    <d v="2021-01-15T00:00:00"/>
    <n v="313225"/>
    <n v="108.7"/>
    <n v="0.21"/>
    <x v="21"/>
    <n v="18"/>
    <n v="1"/>
    <n v="15"/>
  </r>
  <r>
    <x v="2"/>
    <x v="108"/>
    <x v="0"/>
    <s v="0.1700 AC"/>
    <x v="1"/>
    <s v="R - 35 - Average to Good"/>
    <n v="4"/>
    <n v="2"/>
    <n v="1"/>
    <n v="8"/>
    <s v="2STY - 2 Story Building"/>
    <n v="3240"/>
    <n v="1820"/>
    <n v="1420"/>
    <n v="0"/>
    <x v="0"/>
    <n v="1820"/>
    <n v="192.85714285714286"/>
    <n v="47.399124939231889"/>
    <n v="400"/>
    <n v="45000"/>
    <n v="351000"/>
    <d v="2021-03-12T00:00:00"/>
    <n v="299127"/>
    <n v="108.33"/>
    <n v="0.17"/>
    <x v="21"/>
    <n v="21"/>
    <n v="3"/>
    <n v="12"/>
  </r>
  <r>
    <x v="3"/>
    <x v="38"/>
    <x v="2"/>
    <s v="0.2200 AC"/>
    <x v="2"/>
    <s v="R - 35 - Average to Good"/>
    <n v="4"/>
    <n v="2"/>
    <n v="1"/>
    <n v="9"/>
    <s v="2STY - 2 Story Building"/>
    <n v="3170"/>
    <n v="1785"/>
    <n v="1385"/>
    <n v="0"/>
    <x v="0"/>
    <n v="1785"/>
    <n v="189.91596638655463"/>
    <n v="35.374405209115949"/>
    <n v="400"/>
    <n v="50000"/>
    <n v="339000"/>
    <d v="2021-02-19T00:00:00"/>
    <n v="344583"/>
    <n v="106.94"/>
    <n v="0.22"/>
    <x v="21"/>
    <n v="19"/>
    <n v="2"/>
    <n v="19"/>
  </r>
  <r>
    <x v="2"/>
    <x v="15"/>
    <x v="0"/>
    <s v="0.1700 AC"/>
    <x v="0"/>
    <s v="R - 35 - Average to Good"/>
    <n v="4"/>
    <n v="2"/>
    <n v="1"/>
    <n v="10"/>
    <s v="2STY - 2 Story Building"/>
    <n v="3136"/>
    <n v="1768"/>
    <n v="1368"/>
    <n v="0"/>
    <x v="0"/>
    <n v="1768"/>
    <n v="187.78280542986425"/>
    <n v="44.833360341381727"/>
    <n v="400"/>
    <n v="45000"/>
    <n v="332000"/>
    <d v="2021-06-23T00:00:00"/>
    <n v="292171"/>
    <n v="105.87"/>
    <n v="0.17"/>
    <x v="21"/>
    <n v="20"/>
    <n v="6"/>
    <n v="23"/>
  </r>
  <r>
    <x v="45"/>
    <x v="20"/>
    <x v="0"/>
    <s v="0.2400 AC"/>
    <x v="1"/>
    <s v="R - 35 - Average to Good"/>
    <n v="4"/>
    <n v="2"/>
    <n v="1"/>
    <n v="8"/>
    <s v="2STY - 2 Story Building"/>
    <n v="2261"/>
    <n v="1233"/>
    <n v="1153"/>
    <n v="0"/>
    <x v="0"/>
    <n v="1233"/>
    <n v="190.59205190592053"/>
    <n v="22.47857361493725"/>
    <n v="420"/>
    <n v="40000"/>
    <n v="235000"/>
    <d v="2021-09-20T00:00:00"/>
    <n v="284517"/>
    <n v="103.94"/>
    <n v="0.24"/>
    <x v="21"/>
    <n v="21"/>
    <n v="9"/>
    <n v="20"/>
  </r>
  <r>
    <x v="0"/>
    <x v="132"/>
    <x v="0"/>
    <s v="0.3000 AC"/>
    <x v="2"/>
    <s v="R - 35 - Average to Good"/>
    <n v="4"/>
    <n v="2"/>
    <n v="1"/>
    <n v="8"/>
    <s v="2STY - 2 Story Building"/>
    <n v="3020"/>
    <n v="1640"/>
    <n v="1380"/>
    <n v="0"/>
    <x v="0"/>
    <n v="1640"/>
    <n v="158.53658536585365"/>
    <n v="19.895928986838079"/>
    <n v="600"/>
    <n v="0"/>
    <n v="260000"/>
    <d v="2021-02-23T00:00:00"/>
    <n v="300609"/>
    <n v="86.09"/>
    <n v="0.3"/>
    <x v="21"/>
    <n v="19"/>
    <n v="2"/>
    <n v="23"/>
  </r>
  <r>
    <x v="3"/>
    <x v="117"/>
    <x v="1"/>
    <s v="0.2600 AC"/>
    <x v="2"/>
    <s v="R - 35 - Average to Good"/>
    <n v="3"/>
    <n v="2"/>
    <n v="0"/>
    <n v="5"/>
    <s v="1STY - 1 Story Building"/>
    <n v="1627"/>
    <n v="1627"/>
    <n v="1607"/>
    <n v="0"/>
    <x v="0"/>
    <n v="1627"/>
    <n v="70.682237246465888"/>
    <n v="10.1539874267147"/>
    <n v="448"/>
    <n v="0"/>
    <n v="115000"/>
    <d v="2021-10-18T00:00:00"/>
    <n v="245072"/>
    <n v="70.680000000000007"/>
    <n v="0.26"/>
    <x v="21"/>
    <n v="19"/>
    <n v="10"/>
    <n v="18"/>
  </r>
  <r>
    <x v="3"/>
    <x v="78"/>
    <x v="0"/>
    <s v="0.4200 AC"/>
    <x v="0"/>
    <s v="R - 40 - Good"/>
    <n v="4"/>
    <n v="3"/>
    <n v="1"/>
    <n v="8"/>
    <s v="2STY - 2 Story Building"/>
    <n v="3596"/>
    <n v="2024"/>
    <n v="2024"/>
    <n v="0"/>
    <x v="0"/>
    <n v="2024"/>
    <n v="37.055335968379445"/>
    <n v="4.0994359176177353"/>
    <n v="600"/>
    <n v="45000"/>
    <n v="75000"/>
    <d v="2021-10-08T00:00:00"/>
    <n v="417492"/>
    <n v="20.86"/>
    <n v="0.42"/>
    <x v="21"/>
    <n v="20"/>
    <n v="10"/>
    <n v="8"/>
  </r>
  <r>
    <x v="0"/>
    <x v="310"/>
    <x v="0"/>
    <s v="0.2318 AC"/>
    <x v="3"/>
    <s v="R - 35 - Average to Good"/>
    <n v="3"/>
    <n v="2"/>
    <n v="0"/>
    <n v="6"/>
    <s v="1STY - 1 Story Building"/>
    <n v="1573"/>
    <n v="1573"/>
    <n v="1553"/>
    <n v="0"/>
    <x v="0"/>
    <n v="1573"/>
    <n v="14.303877940241577"/>
    <n v="2.228338764537682"/>
    <n v="400"/>
    <n v="50000"/>
    <n v="22500"/>
    <d v="2021-08-13T00:00:00"/>
    <n v="273622"/>
    <n v="14.3"/>
    <n v="0.23180000000000001"/>
    <x v="21"/>
    <n v="2"/>
    <n v="8"/>
    <n v="13"/>
  </r>
  <r>
    <x v="0"/>
    <x v="54"/>
    <x v="0"/>
    <s v="0.2200 AC"/>
    <x v="8"/>
    <s v="R - 35 - Average to Good"/>
    <n v="3"/>
    <n v="2"/>
    <n v="0"/>
    <n v="5"/>
    <s v="1STY - 1 Story Building"/>
    <n v="1448"/>
    <n v="1448"/>
    <n v="1448"/>
    <n v="0"/>
    <x v="0"/>
    <n v="1448"/>
    <n v="6.9060773480662981E-3"/>
    <n v="1.043492779029969E-3"/>
    <n v="462"/>
    <n v="0"/>
    <n v="10"/>
    <d v="2021-08-03T00:00:00"/>
    <n v="213989"/>
    <n v="0.01"/>
    <n v="0.22"/>
    <x v="21"/>
    <n v="15"/>
    <n v="8"/>
    <n v="3"/>
  </r>
  <r>
    <x v="0"/>
    <x v="92"/>
    <x v="0"/>
    <s v="0.1900 AC"/>
    <x v="0"/>
    <s v="R - 35 - Average to Good"/>
    <n v="3"/>
    <n v="2"/>
    <n v="1"/>
    <n v="7"/>
    <s v="2STY - 2 Story Building"/>
    <n v="1864"/>
    <n v="1061"/>
    <n v="869"/>
    <n v="0"/>
    <x v="0"/>
    <n v="1061"/>
    <n v="9.4250706880301596E-3"/>
    <n v="1.2082547967715432E-3"/>
    <n v="460"/>
    <n v="36000"/>
    <n v="10"/>
    <d v="2021-09-16T00:00:00"/>
    <n v="222186"/>
    <n v="0.01"/>
    <n v="0.19"/>
    <x v="21"/>
    <n v="20"/>
    <n v="9"/>
    <n v="16"/>
  </r>
  <r>
    <x v="0"/>
    <x v="60"/>
    <x v="0"/>
    <s v="0.3700 AC"/>
    <x v="1"/>
    <s v="R - 35 - Average to Good"/>
    <n v="3"/>
    <n v="2"/>
    <n v="0"/>
    <n v="6"/>
    <s v="1STY - 1 Story Building"/>
    <n v="1810"/>
    <n v="1810"/>
    <n v="1750"/>
    <n v="0"/>
    <x v="0"/>
    <n v="1810"/>
    <n v="5.5248618784530391E-4"/>
    <n v="6.2045516590971138E-5"/>
    <n v="440"/>
    <n v="40000"/>
    <n v="1"/>
    <d v="2021-02-22T00:00:00"/>
    <n v="249206"/>
    <n v="0"/>
    <n v="0.37"/>
    <x v="21"/>
    <n v="21"/>
    <n v="2"/>
    <n v="22"/>
  </r>
  <r>
    <x v="0"/>
    <x v="91"/>
    <x v="0"/>
    <s v="0.2200 AC"/>
    <x v="4"/>
    <s v="R - 35 - Average to Good"/>
    <n v="4"/>
    <n v="2"/>
    <n v="1"/>
    <n v="8"/>
    <s v="2STY - 2 Story Building"/>
    <n v="3293"/>
    <n v="1853"/>
    <n v="1440"/>
    <n v="209"/>
    <x v="1"/>
    <n v="2062"/>
    <n v="160.03879728419011"/>
    <n v="34.435261707988978"/>
    <n v="420"/>
    <n v="36000"/>
    <n v="330000"/>
    <d v="2021-07-19T00:00:00"/>
    <n v="301932"/>
    <n v="100.21"/>
    <n v="0.22"/>
    <x v="21"/>
    <n v="18"/>
    <n v="7"/>
    <n v="19"/>
  </r>
  <r>
    <x v="0"/>
    <x v="91"/>
    <x v="0"/>
    <s v="0.2200 AC"/>
    <x v="4"/>
    <s v="R - 35 - Average to Good"/>
    <n v="4"/>
    <n v="4"/>
    <n v="1"/>
    <n v="8"/>
    <s v="2STY - 2 Story Building"/>
    <n v="3018"/>
    <n v="1672"/>
    <n v="1654"/>
    <n v="1185"/>
    <x v="1"/>
    <n v="2857"/>
    <n v="122.50612530626532"/>
    <n v="36.522247266048915"/>
    <n v="441"/>
    <n v="36000"/>
    <n v="350000"/>
    <d v="2021-07-01T00:00:00"/>
    <n v="305343"/>
    <n v="115.97"/>
    <n v="0.22"/>
    <x v="21"/>
    <n v="18"/>
    <n v="7"/>
    <n v="1"/>
  </r>
  <r>
    <x v="0"/>
    <x v="202"/>
    <x v="0"/>
    <s v="0.1300 AC"/>
    <x v="11"/>
    <s v="R - 30 - Average"/>
    <n v="3"/>
    <n v="2"/>
    <n v="1"/>
    <n v="5"/>
    <s v="2STY - 2 Story Building"/>
    <n v="1728"/>
    <n v="864"/>
    <n v="864"/>
    <n v="0"/>
    <x v="0"/>
    <n v="864"/>
    <n v="1.1574074074074073E-3"/>
    <n v="1.7659108568199476E-4"/>
    <n v="420"/>
    <n v="0"/>
    <n v="1"/>
    <d v="2021-03-03T00:00:00"/>
    <n v="228423"/>
    <n v="0"/>
    <n v="0.13"/>
    <x v="21"/>
    <n v="11"/>
    <n v="3"/>
    <n v="3"/>
  </r>
  <r>
    <x v="0"/>
    <x v="275"/>
    <x v="0"/>
    <s v="0.2296 AC"/>
    <x v="18"/>
    <s v="R - 40 - Good"/>
    <n v="3"/>
    <n v="2"/>
    <n v="1"/>
    <n v="5"/>
    <s v="1STY - 1 Story Building"/>
    <n v="2560"/>
    <n v="2560"/>
    <n v="2560"/>
    <n v="0"/>
    <x v="0"/>
    <n v="2560"/>
    <n v="3.90625E-3"/>
    <n v="9.9986241893115497E-4"/>
    <n v="640"/>
    <n v="40000"/>
    <n v="10"/>
    <d v="2021-04-12T00:00:00"/>
    <n v="407141"/>
    <n v="0"/>
    <n v="0.2296"/>
    <x v="21"/>
    <n v="4"/>
    <n v="4"/>
    <n v="12"/>
  </r>
  <r>
    <x v="3"/>
    <x v="94"/>
    <x v="0"/>
    <s v="0.3200 AC"/>
    <x v="1"/>
    <s v="R - 35 - Average to Good"/>
    <n v="3"/>
    <n v="3"/>
    <n v="0"/>
    <n v="6"/>
    <s v="1STY - 1 Story Building"/>
    <n v="1756"/>
    <n v="1756"/>
    <n v="1706"/>
    <n v="1535"/>
    <x v="1"/>
    <n v="3291"/>
    <n v="115.46642357945913"/>
    <n v="27.261248852157941"/>
    <n v="380"/>
    <n v="40000"/>
    <n v="380000"/>
    <d v="2021-08-20T00:00:00"/>
    <n v="288486"/>
    <n v="216.4"/>
    <n v="0.32"/>
    <x v="21"/>
    <n v="21"/>
    <n v="8"/>
    <n v="20"/>
  </r>
  <r>
    <x v="3"/>
    <x v="95"/>
    <x v="2"/>
    <s v="0.2900 AC"/>
    <x v="0"/>
    <s v="R - 30 - Average"/>
    <n v="4"/>
    <n v="3"/>
    <n v="0"/>
    <n v="7"/>
    <s v="1STY - 1 Story Building"/>
    <n v="1930"/>
    <n v="1930"/>
    <n v="1930"/>
    <n v="1055"/>
    <x v="1"/>
    <n v="2985"/>
    <n v="122.27805695142379"/>
    <n v="28.893955226243627"/>
    <n v="500"/>
    <n v="50000"/>
    <n v="365000"/>
    <d v="2021-07-06T00:00:00"/>
    <n v="287554"/>
    <n v="189.12"/>
    <n v="0.28999999999999998"/>
    <x v="21"/>
    <n v="20"/>
    <n v="7"/>
    <n v="6"/>
  </r>
  <r>
    <x v="3"/>
    <x v="95"/>
    <x v="2"/>
    <s v="0.2600 AC"/>
    <x v="0"/>
    <s v="R - 35 - Average to Good"/>
    <n v="3"/>
    <n v="3"/>
    <n v="0"/>
    <n v="5"/>
    <s v="1STY - 1 Story Building"/>
    <n v="1836"/>
    <n v="1836"/>
    <n v="1808"/>
    <n v="1154"/>
    <x v="1"/>
    <n v="2990"/>
    <n v="142.80936454849498"/>
    <n v="37.702196793105884"/>
    <n v="400"/>
    <n v="50000"/>
    <n v="427000"/>
    <d v="2021-09-13T00:00:00"/>
    <n v="289455"/>
    <n v="232.57"/>
    <n v="0.26"/>
    <x v="21"/>
    <n v="20"/>
    <n v="9"/>
    <n v="13"/>
  </r>
  <r>
    <x v="3"/>
    <x v="241"/>
    <x v="0"/>
    <s v="0.2400 AC"/>
    <x v="2"/>
    <s v="R - 30 - Average"/>
    <n v="3"/>
    <n v="3"/>
    <n v="0"/>
    <n v="5"/>
    <s v="1STY - 1 Story Building"/>
    <n v="1247"/>
    <n v="1247"/>
    <n v="1211"/>
    <n v="908"/>
    <x v="1"/>
    <n v="2155"/>
    <n v="127.61020881670534"/>
    <n v="26.304713804713806"/>
    <n v="570"/>
    <n v="50000"/>
    <n v="275000"/>
    <d v="2021-06-14T00:00:00"/>
    <n v="236089"/>
    <n v="220.53"/>
    <n v="0.24"/>
    <x v="21"/>
    <n v="19"/>
    <n v="6"/>
    <n v="14"/>
  </r>
  <r>
    <x v="0"/>
    <x v="125"/>
    <x v="0"/>
    <s v="0.2600 AC"/>
    <x v="5"/>
    <s v="R - 35 - Average to Good"/>
    <n v="3"/>
    <n v="2"/>
    <n v="0"/>
    <n v="9"/>
    <s v="1STY - 1 Story Building"/>
    <n v="2206"/>
    <n v="2206"/>
    <n v="2160"/>
    <n v="0"/>
    <x v="0"/>
    <n v="2206"/>
    <n v="4.5330915684496827E-3"/>
    <n v="8.8295542840997388E-4"/>
    <n v="525"/>
    <n v="40000"/>
    <n v="10"/>
    <d v="2021-09-17T00:00:00"/>
    <n v="298886"/>
    <n v="0"/>
    <n v="0.26"/>
    <x v="21"/>
    <n v="17"/>
    <n v="9"/>
    <n v="17"/>
  </r>
  <r>
    <x v="4"/>
    <x v="209"/>
    <x v="1"/>
    <s v="0.2200 AC"/>
    <x v="8"/>
    <s v="R - 35 - Average to Good"/>
    <n v="4"/>
    <n v="2"/>
    <n v="0"/>
    <n v="7"/>
    <s v="1STY - 1 Story Building"/>
    <n v="1897"/>
    <n v="1897"/>
    <n v="1883"/>
    <n v="0"/>
    <x v="0"/>
    <n v="1897"/>
    <n v="5.2714812862414342E-4"/>
    <n v="1.0434927790299691E-4"/>
    <n v="420"/>
    <n v="44998"/>
    <n v="1"/>
    <d v="2021-08-02T00:00:00"/>
    <n v="300604"/>
    <n v="0"/>
    <n v="0.22"/>
    <x v="21"/>
    <n v="15"/>
    <n v="8"/>
    <n v="2"/>
  </r>
  <r>
    <x v="0"/>
    <x v="97"/>
    <x v="0"/>
    <s v="0.3600 AC"/>
    <x v="0"/>
    <s v="R - 35 - Average to Good"/>
    <n v="4"/>
    <n v="3"/>
    <n v="1"/>
    <n v="8"/>
    <s v="2STY - 2 Story Building"/>
    <n v="3135"/>
    <n v="1683"/>
    <n v="1452"/>
    <n v="1089"/>
    <x v="1"/>
    <n v="2772"/>
    <n v="153.31890331890332"/>
    <n v="27.10182634425059"/>
    <n v="630"/>
    <n v="45000"/>
    <n v="425000"/>
    <d v="2021-06-22T00:00:00"/>
    <n v="325683"/>
    <n v="135.57"/>
    <n v="0.36"/>
    <x v="21"/>
    <n v="20"/>
    <n v="6"/>
    <n v="22"/>
  </r>
  <r>
    <x v="0"/>
    <x v="100"/>
    <x v="0"/>
    <s v="0.2300 AC"/>
    <x v="1"/>
    <s v="R - 30 - Average"/>
    <n v="4"/>
    <n v="3"/>
    <n v="1"/>
    <n v="8"/>
    <s v="2STY - 2 Story Building"/>
    <n v="2258"/>
    <n v="1185"/>
    <n v="1137"/>
    <n v="620"/>
    <x v="1"/>
    <n v="1805"/>
    <n v="204.43213296398892"/>
    <n v="36.83075817463169"/>
    <n v="760"/>
    <n v="38500"/>
    <n v="369000"/>
    <d v="2021-06-03T00:00:00"/>
    <n v="268858"/>
    <n v="163.41999999999999"/>
    <n v="0.23"/>
    <x v="21"/>
    <n v="21"/>
    <n v="6"/>
    <n v="3"/>
  </r>
  <r>
    <x v="0"/>
    <x v="101"/>
    <x v="0"/>
    <s v="0.2300 AC"/>
    <x v="1"/>
    <s v="R - 35 - Average to Good"/>
    <n v="3"/>
    <n v="3"/>
    <n v="0"/>
    <n v="5"/>
    <s v="1STY - 1 Story Building"/>
    <n v="1714"/>
    <n v="1714"/>
    <n v="1698"/>
    <n v="1189"/>
    <x v="1"/>
    <n v="2903"/>
    <n v="113.33103685842232"/>
    <n v="32.838264063560501"/>
    <n v="660"/>
    <n v="0"/>
    <n v="329000"/>
    <d v="2021-06-28T00:00:00"/>
    <n v="264965"/>
    <n v="191.95"/>
    <n v="0.23"/>
    <x v="21"/>
    <n v="21"/>
    <n v="6"/>
    <n v="28"/>
  </r>
  <r>
    <x v="2"/>
    <x v="103"/>
    <x v="0"/>
    <s v="0.1800 AC"/>
    <x v="0"/>
    <s v="R - 35 - Average to Good"/>
    <n v="3"/>
    <n v="3"/>
    <n v="0"/>
    <n v="6"/>
    <s v="1STY - 1 Story Building"/>
    <n v="2024"/>
    <n v="2024"/>
    <n v="2024"/>
    <n v="1100"/>
    <x v="1"/>
    <n v="3124"/>
    <n v="95.550576184378997"/>
    <n v="38.070094888276707"/>
    <n v="400"/>
    <n v="45000"/>
    <n v="298500"/>
    <d v="2021-06-23T00:00:00"/>
    <n v="214035"/>
    <n v="147.47999999999999"/>
    <n v="0.18"/>
    <x v="21"/>
    <n v="20"/>
    <n v="6"/>
    <n v="23"/>
  </r>
  <r>
    <x v="2"/>
    <x v="107"/>
    <x v="0"/>
    <s v="0.3400 AC"/>
    <x v="2"/>
    <s v="R - 35 - Average to Good"/>
    <n v="3"/>
    <n v="4"/>
    <n v="0"/>
    <n v="6"/>
    <s v="ATM - Atrium Ranch Building"/>
    <n v="2063"/>
    <n v="2063"/>
    <n v="2045"/>
    <n v="1192"/>
    <x v="1"/>
    <n v="3255"/>
    <n v="132.10445468509985"/>
    <n v="29.033652028304431"/>
    <n v="638"/>
    <n v="50000"/>
    <n v="430000"/>
    <d v="2021-10-18T00:00:00"/>
    <n v="337689"/>
    <n v="208.43"/>
    <n v="0.34"/>
    <x v="21"/>
    <n v="19"/>
    <n v="10"/>
    <n v="18"/>
  </r>
  <r>
    <x v="2"/>
    <x v="107"/>
    <x v="0"/>
    <s v="0.4000 AC"/>
    <x v="1"/>
    <s v="R - 35 - Average to Good"/>
    <n v="4"/>
    <n v="3"/>
    <n v="1"/>
    <n v="8"/>
    <s v="2STY - 2 Story Building"/>
    <n v="2970"/>
    <n v="1700"/>
    <n v="1318"/>
    <n v="989"/>
    <x v="1"/>
    <n v="2689"/>
    <n v="162.8858311640015"/>
    <n v="25.137741046831955"/>
    <n v="815"/>
    <n v="55000"/>
    <n v="438000"/>
    <d v="2021-09-24T00:00:00"/>
    <n v="343979"/>
    <n v="147.47"/>
    <n v="0.4"/>
    <x v="21"/>
    <n v="21"/>
    <n v="9"/>
    <n v="24"/>
  </r>
  <r>
    <x v="4"/>
    <x v="219"/>
    <x v="1"/>
    <s v="0.2000 AC"/>
    <x v="10"/>
    <s v="R - 35 - Average to Good"/>
    <n v="4"/>
    <n v="2"/>
    <n v="1"/>
    <n v="9"/>
    <s v="2STY - 2 Story Building"/>
    <n v="3260"/>
    <n v="1860"/>
    <n v="1400"/>
    <n v="0"/>
    <x v="0"/>
    <n v="1860"/>
    <n v="5.3763440860215054E-4"/>
    <n v="1.147842056932966E-4"/>
    <n v="640"/>
    <n v="50000"/>
    <n v="1"/>
    <d v="2021-06-11T00:00:00"/>
    <n v="382495"/>
    <n v="0"/>
    <n v="0.2"/>
    <x v="21"/>
    <n v="13"/>
    <n v="6"/>
    <n v="11"/>
  </r>
  <r>
    <x v="4"/>
    <x v="271"/>
    <x v="1"/>
    <s v="0.1961 AC"/>
    <x v="7"/>
    <s v="R - 35 - Average to Good"/>
    <n v="3"/>
    <n v="2"/>
    <n v="0"/>
    <n v="6"/>
    <s v="1STY - 1 Story Building"/>
    <n v="2148"/>
    <n v="2148"/>
    <n v="2148"/>
    <n v="0"/>
    <x v="0"/>
    <n v="2148"/>
    <n v="4.6554934823091247E-4"/>
    <n v="1.1706701243579459E-4"/>
    <n v="400"/>
    <n v="44999"/>
    <n v="1"/>
    <d v="2021-10-25T00:00:00"/>
    <n v="305330"/>
    <n v="0"/>
    <n v="0.1961"/>
    <x v="21"/>
    <n v="6"/>
    <n v="10"/>
    <n v="25"/>
  </r>
  <r>
    <x v="2"/>
    <x v="109"/>
    <x v="0"/>
    <s v="0.1800 AC"/>
    <x v="1"/>
    <s v="R - 35 - Average to Good"/>
    <n v="3"/>
    <n v="2"/>
    <n v="0"/>
    <n v="6"/>
    <s v="1STY - 1 Story Building"/>
    <n v="2102"/>
    <n v="2102"/>
    <n v="2062"/>
    <n v="0"/>
    <x v="0"/>
    <n v="2102"/>
    <n v="4.7573739295908661E-4"/>
    <n v="1.2753800632588511E-4"/>
    <n v="550"/>
    <n v="45000"/>
    <n v="1"/>
    <d v="2021-10-25T00:00:00"/>
    <n v="265979"/>
    <n v="0"/>
    <n v="0.18"/>
    <x v="21"/>
    <n v="21"/>
    <n v="10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13EE6-8496-4DE4-A9B7-1747A21A3108}" name="PivotTable1" cacheId="3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6:E13" firstHeaderRow="1" firstDataRow="3" firstDataCol="1" rowPageCount="4" colPageCount="1"/>
  <pivotFields count="30">
    <pivotField axis="axisPage" showAll="0">
      <items count="91">
        <item x="18"/>
        <item x="58"/>
        <item x="21"/>
        <item x="26"/>
        <item x="88"/>
        <item x="65"/>
        <item x="86"/>
        <item x="60"/>
        <item x="61"/>
        <item x="23"/>
        <item x="87"/>
        <item x="39"/>
        <item x="68"/>
        <item x="55"/>
        <item x="24"/>
        <item x="43"/>
        <item x="29"/>
        <item x="32"/>
        <item x="69"/>
        <item x="40"/>
        <item x="47"/>
        <item x="74"/>
        <item x="83"/>
        <item x="10"/>
        <item x="67"/>
        <item x="82"/>
        <item x="6"/>
        <item x="34"/>
        <item x="8"/>
        <item x="15"/>
        <item x="16"/>
        <item x="7"/>
        <item x="19"/>
        <item x="53"/>
        <item x="76"/>
        <item x="85"/>
        <item x="30"/>
        <item x="49"/>
        <item x="50"/>
        <item x="78"/>
        <item x="17"/>
        <item x="51"/>
        <item x="9"/>
        <item x="44"/>
        <item x="71"/>
        <item x="66"/>
        <item x="81"/>
        <item x="13"/>
        <item x="57"/>
        <item x="14"/>
        <item x="36"/>
        <item x="46"/>
        <item x="45"/>
        <item x="25"/>
        <item x="1"/>
        <item x="22"/>
        <item x="72"/>
        <item x="38"/>
        <item x="75"/>
        <item x="11"/>
        <item x="0"/>
        <item x="4"/>
        <item x="3"/>
        <item x="2"/>
        <item x="37"/>
        <item x="28"/>
        <item x="63"/>
        <item x="42"/>
        <item x="31"/>
        <item x="33"/>
        <item x="77"/>
        <item x="59"/>
        <item x="56"/>
        <item x="35"/>
        <item x="5"/>
        <item x="48"/>
        <item x="64"/>
        <item x="89"/>
        <item x="70"/>
        <item x="73"/>
        <item x="54"/>
        <item x="84"/>
        <item x="52"/>
        <item x="79"/>
        <item x="80"/>
        <item x="62"/>
        <item x="41"/>
        <item x="12"/>
        <item x="27"/>
        <item x="20"/>
        <item t="default"/>
      </items>
    </pivotField>
    <pivotField axis="axisPage" multipleItemSelectionAllowed="1" showAll="0">
      <items count="346">
        <item h="1" x="153"/>
        <item h="1" x="155"/>
        <item h="1" x="168"/>
        <item h="1" x="337"/>
        <item h="1" x="97"/>
        <item h="1" x="54"/>
        <item h="1" x="132"/>
        <item h="1" x="234"/>
        <item h="1" x="18"/>
        <item h="1" x="33"/>
        <item h="1" x="116"/>
        <item h="1" x="177"/>
        <item h="1" x="199"/>
        <item h="1" x="216"/>
        <item h="1" x="28"/>
        <item h="1" x="110"/>
        <item h="1" x="67"/>
        <item h="1" x="246"/>
        <item h="1" x="85"/>
        <item h="1" x="139"/>
        <item h="1" x="140"/>
        <item h="1" x="157"/>
        <item h="1" x="137"/>
        <item h="1" x="151"/>
        <item h="1" x="163"/>
        <item h="1" x="107"/>
        <item h="1" x="188"/>
        <item h="1" x="261"/>
        <item h="1" x="164"/>
        <item h="1" x="134"/>
        <item h="1" x="141"/>
        <item h="1" x="185"/>
        <item h="1" x="152"/>
        <item h="1" x="165"/>
        <item h="1" x="166"/>
        <item h="1" x="13"/>
        <item h="1" x="102"/>
        <item h="1" x="344"/>
        <item h="1" x="66"/>
        <item h="1" x="84"/>
        <item h="1" x="154"/>
        <item h="1" x="156"/>
        <item h="1" x="133"/>
        <item h="1" x="95"/>
        <item h="1" x="322"/>
        <item h="1" x="331"/>
        <item h="1" x="338"/>
        <item h="1" x="263"/>
        <item h="1" x="284"/>
        <item h="1" x="311"/>
        <item h="1" x="200"/>
        <item h="1" x="179"/>
        <item h="1" x="275"/>
        <item h="1" x="316"/>
        <item h="1" x="201"/>
        <item h="1" x="283"/>
        <item h="1" x="308"/>
        <item h="1" x="321"/>
        <item h="1" x="329"/>
        <item h="1" x="115"/>
        <item h="1" x="6"/>
        <item h="1" x="9"/>
        <item h="1" x="15"/>
        <item h="1" x="16"/>
        <item h="1" x="17"/>
        <item h="1" x="288"/>
        <item h="1" x="103"/>
        <item h="1" x="104"/>
        <item h="1" x="106"/>
        <item h="1" x="109"/>
        <item h="1" x="108"/>
        <item h="1" x="129"/>
        <item h="1" x="131"/>
        <item h="1" x="105"/>
        <item h="1" x="57"/>
        <item h="1" x="48"/>
        <item h="1" x="257"/>
        <item h="1" x="244"/>
        <item h="1" x="312"/>
        <item h="1" x="323"/>
        <item h="1" x="330"/>
        <item h="1" x="334"/>
        <item h="1" x="340"/>
        <item h="1" x="211"/>
        <item h="1" x="292"/>
        <item h="1" x="240"/>
        <item h="1" x="250"/>
        <item h="1" x="264"/>
        <item h="1" x="279"/>
        <item h="1" x="286"/>
        <item h="1" x="212"/>
        <item h="1" x="218"/>
        <item h="1" x="228"/>
        <item h="1" x="219"/>
        <item h="1" x="91"/>
        <item h="1" x="36"/>
        <item h="1" x="120"/>
        <item h="1" x="61"/>
        <item h="1" x="76"/>
        <item h="1" x="43"/>
        <item h="1" x="287"/>
        <item h="1" x="92"/>
        <item h="1" x="342"/>
        <item h="1" x="42"/>
        <item h="1" x="128"/>
        <item h="1" x="233"/>
        <item h="1" x="203"/>
        <item h="1" x="34"/>
        <item h="1" x="69"/>
        <item h="1" x="138"/>
        <item h="1" x="150"/>
        <item h="1" x="178"/>
        <item h="1" x="74"/>
        <item h="1" x="73"/>
        <item h="1" x="88"/>
        <item h="1" x="87"/>
        <item h="1" x="40"/>
        <item h="1" x="335"/>
        <item h="1" x="29"/>
        <item h="1" x="30"/>
        <item h="1" x="38"/>
        <item h="1" x="39"/>
        <item h="1" x="62"/>
        <item h="1" x="77"/>
        <item h="1" x="123"/>
        <item h="1" x="256"/>
        <item h="1" x="300"/>
        <item h="1" x="112"/>
        <item h="1" x="189"/>
        <item h="1" x="190"/>
        <item h="1" x="191"/>
        <item h="1" x="205"/>
        <item h="1" x="206"/>
        <item h="1" x="290"/>
        <item h="1" x="10"/>
        <item h="1" x="21"/>
        <item h="1" x="23"/>
        <item h="1" x="14"/>
        <item h="1" x="258"/>
        <item h="1" x="125"/>
        <item h="1" x="126"/>
        <item h="1" x="343"/>
        <item h="1" x="160"/>
        <item h="1" x="143"/>
        <item h="1" x="46"/>
        <item h="1" x="247"/>
        <item h="1" x="162"/>
        <item h="1" x="224"/>
        <item h="1" x="174"/>
        <item h="1" x="339"/>
        <item h="1" x="145"/>
        <item h="1" x="144"/>
        <item h="1" x="35"/>
        <item h="1" x="75"/>
        <item h="1" x="60"/>
        <item h="1" x="72"/>
        <item h="1" x="89"/>
        <item h="1" x="182"/>
        <item h="1" x="147"/>
        <item h="1" x="183"/>
        <item h="1" x="146"/>
        <item h="1" x="11"/>
        <item h="1" x="118"/>
        <item h="1" x="172"/>
        <item h="1" x="328"/>
        <item h="1" x="173"/>
        <item h="1" x="226"/>
        <item h="1" x="202"/>
        <item h="1" x="204"/>
        <item h="1" x="238"/>
        <item h="1" x="27"/>
        <item h="1" x="101"/>
        <item h="1" x="55"/>
        <item h="1" x="47"/>
        <item h="1" x="136"/>
        <item h="1" x="310"/>
        <item h="1" x="93"/>
        <item h="1" x="58"/>
        <item h="1" x="241"/>
        <item h="1" x="49"/>
        <item h="1" x="63"/>
        <item h="1" x="341"/>
        <item h="1" x="223"/>
        <item h="1" x="305"/>
        <item h="1" x="186"/>
        <item h="1" x="317"/>
        <item h="1" x="327"/>
        <item h="1" x="175"/>
        <item h="1" x="176"/>
        <item h="1" x="196"/>
        <item h="1" x="26"/>
        <item h="1" x="142"/>
        <item h="1" x="159"/>
        <item h="1" x="161"/>
        <item h="1" x="225"/>
        <item h="1" x="24"/>
        <item h="1" x="8"/>
        <item h="1" x="98"/>
        <item h="1" x="148"/>
        <item h="1" x="167"/>
        <item h="1" x="309"/>
        <item h="1" x="299"/>
        <item h="1" x="269"/>
        <item h="1" x="280"/>
        <item h="1" x="303"/>
        <item h="1" x="304"/>
        <item h="1" x="249"/>
        <item h="1" x="289"/>
        <item h="1" x="1"/>
        <item h="1" x="2"/>
        <item h="1" x="3"/>
        <item h="1" x="324"/>
        <item h="1" x="302"/>
        <item h="1" x="86"/>
        <item h="1" x="274"/>
        <item h="1" x="158"/>
        <item h="1" x="171"/>
        <item h="1" x="45"/>
        <item h="1" x="100"/>
        <item h="1" x="31"/>
        <item h="1" x="255"/>
        <item h="1" x="96"/>
        <item h="1" x="215"/>
        <item h="1" x="220"/>
        <item h="1" x="222"/>
        <item h="1" x="237"/>
        <item h="1" x="232"/>
        <item h="1" x="236"/>
        <item h="1" x="239"/>
        <item h="1" x="254"/>
        <item h="1" x="248"/>
        <item h="1" x="265"/>
        <item h="1" x="271"/>
        <item h="1" x="277"/>
        <item h="1" x="278"/>
        <item h="1" x="44"/>
        <item h="1" x="41"/>
        <item h="1" x="114"/>
        <item h="1" x="127"/>
        <item h="1" x="80"/>
        <item h="1" x="273"/>
        <item x="135"/>
        <item x="319"/>
        <item x="90"/>
        <item h="1" x="51"/>
        <item h="1" x="242"/>
        <item h="1" x="32"/>
        <item h="1" x="124"/>
        <item h="1" x="318"/>
        <item h="1" x="81"/>
        <item h="1" x="184"/>
        <item h="1" x="320"/>
        <item h="1" x="187"/>
        <item h="1" x="117"/>
        <item h="1" x="83"/>
        <item h="1" x="53"/>
        <item h="1" x="52"/>
        <item h="1" x="82"/>
        <item h="1" x="65"/>
        <item h="1" x="64"/>
        <item h="1" x="79"/>
        <item h="1" x="272"/>
        <item h="1" x="22"/>
        <item h="1" x="50"/>
        <item h="1" x="113"/>
        <item h="1" x="4"/>
        <item h="1" x="7"/>
        <item h="1" x="19"/>
        <item h="1" x="99"/>
        <item h="1" x="291"/>
        <item h="1" x="56"/>
        <item h="1" x="260"/>
        <item h="1" x="243"/>
        <item h="1" x="245"/>
        <item h="1" x="332"/>
        <item h="1" x="12"/>
        <item h="1" x="94"/>
        <item h="1" x="37"/>
        <item h="1" x="20"/>
        <item h="1" x="68"/>
        <item h="1" x="285"/>
        <item h="1" x="295"/>
        <item h="1" x="296"/>
        <item h="1" x="297"/>
        <item h="1" x="298"/>
        <item h="1" x="301"/>
        <item h="1" x="325"/>
        <item h="1" x="314"/>
        <item h="1" x="315"/>
        <item h="1" x="326"/>
        <item h="1" x="333"/>
        <item h="1" x="194"/>
        <item h="1" x="195"/>
        <item h="1" x="282"/>
        <item h="1" x="213"/>
        <item h="1" x="214"/>
        <item h="1" x="221"/>
        <item h="1" x="293"/>
        <item h="1" x="230"/>
        <item h="1" x="59"/>
        <item h="1" x="121"/>
        <item h="1" x="119"/>
        <item h="1" x="71"/>
        <item h="1" x="70"/>
        <item h="1" x="122"/>
        <item h="1" x="227"/>
        <item h="1" x="231"/>
        <item h="1" x="235"/>
        <item h="1" x="251"/>
        <item h="1" x="294"/>
        <item h="1" x="149"/>
        <item h="1" x="130"/>
        <item h="1" x="313"/>
        <item h="1" x="336"/>
        <item h="1" x="169"/>
        <item h="1" x="170"/>
        <item h="1" x="197"/>
        <item h="1" x="198"/>
        <item h="1" x="25"/>
        <item h="1" x="281"/>
        <item h="1" x="267"/>
        <item h="1" x="229"/>
        <item h="1" x="78"/>
        <item h="1" x="5"/>
        <item h="1" x="181"/>
        <item h="1" x="0"/>
        <item h="1" x="268"/>
        <item h="1" x="192"/>
        <item h="1" x="180"/>
        <item h="1" x="253"/>
        <item h="1" x="262"/>
        <item h="1" x="209"/>
        <item h="1" x="217"/>
        <item h="1" x="210"/>
        <item h="1" x="252"/>
        <item h="1" x="266"/>
        <item h="1" x="207"/>
        <item h="1" x="193"/>
        <item h="1" x="270"/>
        <item h="1" x="259"/>
        <item h="1" x="208"/>
        <item h="1" x="307"/>
        <item h="1" x="276"/>
        <item h="1" x="306"/>
        <item h="1" x="111"/>
        <item t="default"/>
      </items>
    </pivotField>
    <pivotField axis="axisPage" showAll="0">
      <items count="4">
        <item x="0"/>
        <item x="2"/>
        <item x="1"/>
        <item t="default"/>
      </items>
    </pivotField>
    <pivotField showAll="0"/>
    <pivotField axis="axisRow" showAll="0">
      <items count="22">
        <item x="1"/>
        <item x="0"/>
        <item x="2"/>
        <item x="4"/>
        <item x="5"/>
        <item x="6"/>
        <item x="8"/>
        <item x="9"/>
        <item x="10"/>
        <item x="13"/>
        <item x="11"/>
        <item x="12"/>
        <item x="14"/>
        <item x="15"/>
        <item x="16"/>
        <item x="7"/>
        <item x="17"/>
        <item x="18"/>
        <item x="19"/>
        <item x="3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numFmtId="165" showAll="0"/>
    <pivotField showAll="0"/>
    <pivotField numFmtId="8" showAll="0"/>
    <pivotField showAll="0"/>
    <pivotField axis="axisPage" multipleItemSelectionAllowed="1" showAll="0">
      <items count="23">
        <item h="1" x="0"/>
        <item h="1" x="1"/>
        <item h="1" x="2"/>
        <item h="1" x="3"/>
        <item h="1" x="5"/>
        <item h="1" x="4"/>
        <item h="1" x="7"/>
        <item h="1" x="8"/>
        <item h="1" x="6"/>
        <item h="1" x="10"/>
        <item h="1" x="11"/>
        <item h="1" x="9"/>
        <item h="1" x="13"/>
        <item h="1" x="12"/>
        <item h="1" x="14"/>
        <item h="1" x="15"/>
        <item h="1" x="16"/>
        <item h="1" x="17"/>
        <item h="1" x="18"/>
        <item x="19"/>
        <item x="20"/>
        <item x="21"/>
        <item t="default"/>
      </items>
    </pivotField>
    <pivotField showAll="0"/>
    <pivotField showAll="0"/>
    <pivotField showAll="0"/>
  </pivotFields>
  <rowFields count="1">
    <field x="4"/>
  </rowFields>
  <rowItems count="5">
    <i>
      <x v="1"/>
    </i>
    <i>
      <x v="2"/>
    </i>
    <i>
      <x v="3"/>
    </i>
    <i>
      <x v="4"/>
    </i>
    <i>
      <x v="5"/>
    </i>
  </rowItems>
  <colFields count="2">
    <field x="15"/>
    <field x="-2"/>
  </colFields>
  <colItems count="4">
    <i>
      <x/>
      <x/>
    </i>
    <i r="1" i="1">
      <x v="1"/>
    </i>
    <i>
      <x v="1"/>
      <x/>
    </i>
    <i r="1" i="1">
      <x v="1"/>
    </i>
  </colItems>
  <pageFields count="4">
    <pageField fld="0" hier="-1"/>
    <pageField fld="1" hier="-1"/>
    <pageField fld="2" hier="-1"/>
    <pageField fld="26" hier="-1"/>
  </pageFields>
  <dataFields count="2">
    <dataField name="Average of USD_PER_LIVING_AREA" fld="17" subtotal="average" baseField="4" baseItem="1"/>
    <dataField name="Average of USD_PER_LOT_SIZE" fld="18" subtotal="average" baseField="0" baseItem="0"/>
  </dataFields>
  <formats count="3">
    <format dxfId="41">
      <pivotArea outline="0" collapsedLevelsAreSubtotals="1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format>
    <format dxfId="39">
      <pivotArea outline="0" collapsedLevelsAreSubtotals="1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format>
    <format dxfId="37">
      <pivotArea field="1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C4A0-7878-4B57-B463-EFB9503FC9FA}">
  <dimension ref="A1:E13"/>
  <sheetViews>
    <sheetView tabSelected="1" workbookViewId="0">
      <selection activeCell="G19" sqref="G19"/>
    </sheetView>
  </sheetViews>
  <sheetFormatPr defaultRowHeight="15" x14ac:dyDescent="0.25"/>
  <cols>
    <col min="1" max="1" width="17" bestFit="1" customWidth="1"/>
    <col min="2" max="2" width="32.5703125" bestFit="1" customWidth="1"/>
    <col min="3" max="3" width="28.42578125" bestFit="1" customWidth="1"/>
    <col min="4" max="4" width="32.5703125" bestFit="1" customWidth="1"/>
    <col min="5" max="5" width="28.42578125" bestFit="1" customWidth="1"/>
    <col min="6" max="6" width="35" bestFit="1" customWidth="1"/>
    <col min="7" max="7" width="37.5703125" bestFit="1" customWidth="1"/>
  </cols>
  <sheetData>
    <row r="1" spans="1:5" x14ac:dyDescent="0.25">
      <c r="A1" s="4" t="s">
        <v>9904</v>
      </c>
      <c r="B1" t="s">
        <v>9905</v>
      </c>
    </row>
    <row r="2" spans="1:5" x14ac:dyDescent="0.25">
      <c r="A2" s="4" t="s">
        <v>1</v>
      </c>
      <c r="B2" t="s">
        <v>9914</v>
      </c>
    </row>
    <row r="3" spans="1:5" x14ac:dyDescent="0.25">
      <c r="A3" s="4" t="s">
        <v>2</v>
      </c>
      <c r="B3" t="s">
        <v>9905</v>
      </c>
    </row>
    <row r="4" spans="1:5" x14ac:dyDescent="0.25">
      <c r="A4" s="4" t="s">
        <v>22</v>
      </c>
      <c r="B4" t="s">
        <v>9914</v>
      </c>
    </row>
    <row r="6" spans="1:5" x14ac:dyDescent="0.25">
      <c r="B6" s="4" t="s">
        <v>9907</v>
      </c>
    </row>
    <row r="7" spans="1:5" x14ac:dyDescent="0.25">
      <c r="B7" t="s">
        <v>9911</v>
      </c>
      <c r="D7" t="s">
        <v>9912</v>
      </c>
    </row>
    <row r="8" spans="1:5" x14ac:dyDescent="0.25">
      <c r="A8" s="4" t="s">
        <v>9906</v>
      </c>
      <c r="B8" t="s">
        <v>9913</v>
      </c>
      <c r="C8" t="s">
        <v>9916</v>
      </c>
      <c r="D8" t="s">
        <v>9913</v>
      </c>
      <c r="E8" t="s">
        <v>9916</v>
      </c>
    </row>
    <row r="9" spans="1:5" x14ac:dyDescent="0.25">
      <c r="A9" s="5">
        <v>2001</v>
      </c>
      <c r="B9" s="7">
        <v>190.77306733167083</v>
      </c>
      <c r="C9" s="6">
        <v>36.587465564738295</v>
      </c>
      <c r="D9" s="7">
        <v>112.07082001100463</v>
      </c>
      <c r="E9" s="6">
        <v>32.198441289350377</v>
      </c>
    </row>
    <row r="10" spans="1:5" x14ac:dyDescent="0.25">
      <c r="A10" s="5">
        <v>2002</v>
      </c>
      <c r="B10" s="7">
        <v>206.21165265020591</v>
      </c>
      <c r="C10" s="6">
        <v>33.839474018945253</v>
      </c>
      <c r="D10" s="7">
        <v>136.39071354254281</v>
      </c>
      <c r="E10" s="6">
        <v>44.99040714132812</v>
      </c>
    </row>
    <row r="11" spans="1:5" x14ac:dyDescent="0.25">
      <c r="A11" s="5">
        <v>2003</v>
      </c>
      <c r="B11" s="7">
        <v>221.88237094654207</v>
      </c>
      <c r="C11" s="6">
        <v>44.659229503023482</v>
      </c>
      <c r="D11" s="7">
        <v>134.52160138452558</v>
      </c>
      <c r="E11" s="6">
        <v>43.50767335484155</v>
      </c>
    </row>
    <row r="12" spans="1:5" x14ac:dyDescent="0.25">
      <c r="A12" s="5">
        <v>2004</v>
      </c>
      <c r="B12" s="7"/>
      <c r="C12" s="6"/>
      <c r="D12" s="7">
        <v>136.58504986898441</v>
      </c>
      <c r="E12" s="6">
        <v>40.261466338021364</v>
      </c>
    </row>
    <row r="13" spans="1:5" x14ac:dyDescent="0.25">
      <c r="A13" s="5">
        <v>2005</v>
      </c>
      <c r="B13" s="7">
        <v>178.94770715245158</v>
      </c>
      <c r="C13" s="6">
        <v>37.996928347805543</v>
      </c>
      <c r="D13" s="7">
        <v>121.42857142857143</v>
      </c>
      <c r="E13" s="6">
        <v>41.08066309023247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587"/>
  <sheetViews>
    <sheetView topLeftCell="F1" workbookViewId="0">
      <selection activeCell="T1" sqref="T1:T1048576"/>
    </sheetView>
  </sheetViews>
  <sheetFormatPr defaultRowHeight="15" x14ac:dyDescent="0.25"/>
  <cols>
    <col min="1" max="1" width="34.85546875" bestFit="1" customWidth="1"/>
    <col min="2" max="2" width="12.7109375" customWidth="1"/>
    <col min="3" max="3" width="50" bestFit="1" customWidth="1"/>
    <col min="4" max="4" width="17" bestFit="1" customWidth="1"/>
    <col min="5" max="5" width="16.7109375" bestFit="1" customWidth="1"/>
    <col min="6" max="6" width="11.5703125" bestFit="1" customWidth="1"/>
    <col min="7" max="7" width="28" bestFit="1" customWidth="1"/>
    <col min="8" max="8" width="11.28515625" bestFit="1" customWidth="1"/>
    <col min="9" max="9" width="12.5703125" bestFit="1" customWidth="1"/>
    <col min="10" max="10" width="18.28515625" bestFit="1" customWidth="1"/>
    <col min="11" max="11" width="14.5703125" bestFit="1" customWidth="1"/>
    <col min="12" max="12" width="26.7109375" bestFit="1" customWidth="1"/>
    <col min="13" max="13" width="12.28515625" bestFit="1" customWidth="1"/>
    <col min="14" max="14" width="11.140625" bestFit="1" customWidth="1"/>
    <col min="15" max="15" width="16.5703125" bestFit="1" customWidth="1"/>
    <col min="16" max="16" width="26.140625" bestFit="1" customWidth="1"/>
    <col min="17" max="20" width="26.140625" customWidth="1"/>
    <col min="21" max="21" width="15" bestFit="1" customWidth="1"/>
    <col min="22" max="22" width="12.7109375" bestFit="1" customWidth="1"/>
    <col min="23" max="23" width="16.42578125" bestFit="1" customWidth="1"/>
    <col min="24" max="24" width="18.28515625" bestFit="1" customWidth="1"/>
    <col min="25" max="25" width="15.42578125" bestFit="1" customWidth="1"/>
    <col min="26" max="26" width="22.85546875" customWidth="1"/>
    <col min="27" max="27" width="12" bestFit="1" customWidth="1"/>
    <col min="28" max="28" width="14.140625" bestFit="1" customWidth="1"/>
    <col min="29" max="29" width="24.140625" bestFit="1" customWidth="1"/>
    <col min="30" max="30" width="17.5703125" bestFit="1" customWidth="1"/>
    <col min="31" max="31" width="14.140625" bestFit="1" customWidth="1"/>
  </cols>
  <sheetData>
    <row r="1" spans="1:31" x14ac:dyDescent="0.25">
      <c r="A1" s="1" t="s">
        <v>0</v>
      </c>
      <c r="B1" s="1" t="s">
        <v>9904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9910</v>
      </c>
      <c r="R1" s="1" t="s">
        <v>9908</v>
      </c>
      <c r="S1" s="1" t="s">
        <v>9909</v>
      </c>
      <c r="T1" s="1" t="s">
        <v>9915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</row>
    <row r="2" spans="1:31" x14ac:dyDescent="0.25">
      <c r="A2" t="s">
        <v>26</v>
      </c>
      <c r="B2">
        <v>63366</v>
      </c>
      <c r="C2" t="s">
        <v>27</v>
      </c>
      <c r="D2" t="s">
        <v>28</v>
      </c>
      <c r="E2" t="s">
        <v>29</v>
      </c>
      <c r="F2">
        <v>2001</v>
      </c>
      <c r="G2" t="s">
        <v>30</v>
      </c>
      <c r="H2">
        <v>3</v>
      </c>
      <c r="I2">
        <v>2</v>
      </c>
      <c r="J2">
        <v>0</v>
      </c>
      <c r="K2">
        <v>5</v>
      </c>
      <c r="L2" t="s">
        <v>31</v>
      </c>
      <c r="M2">
        <v>1496</v>
      </c>
      <c r="N2">
        <v>1496</v>
      </c>
      <c r="O2">
        <v>1496</v>
      </c>
      <c r="P2">
        <v>0</v>
      </c>
      <c r="Q2" t="str">
        <f>IF(P2&gt;0,"YES","NO")</f>
        <v>NO</v>
      </c>
      <c r="R2">
        <f>P2+N2</f>
        <v>1496</v>
      </c>
      <c r="S2">
        <f>W2/R2</f>
        <v>6.0160427807486627</v>
      </c>
      <c r="T2">
        <f>(W2/(43560*AA2))</f>
        <v>1</v>
      </c>
      <c r="U2">
        <v>660</v>
      </c>
      <c r="V2">
        <v>35000</v>
      </c>
      <c r="W2">
        <v>9000</v>
      </c>
      <c r="X2" s="2">
        <v>36801</v>
      </c>
      <c r="Y2">
        <v>210354</v>
      </c>
      <c r="Z2" s="3">
        <v>6.02</v>
      </c>
      <c r="AA2">
        <v>0.20661157024793389</v>
      </c>
      <c r="AB2">
        <v>2000</v>
      </c>
      <c r="AC2">
        <v>-1</v>
      </c>
      <c r="AD2">
        <v>10</v>
      </c>
      <c r="AE2">
        <v>2</v>
      </c>
    </row>
    <row r="3" spans="1:31" x14ac:dyDescent="0.25">
      <c r="A3" t="s">
        <v>32</v>
      </c>
      <c r="B3">
        <v>63366</v>
      </c>
      <c r="C3" t="s">
        <v>33</v>
      </c>
      <c r="D3" t="s">
        <v>28</v>
      </c>
      <c r="E3" t="s">
        <v>34</v>
      </c>
      <c r="F3">
        <v>2000</v>
      </c>
      <c r="G3" t="s">
        <v>30</v>
      </c>
      <c r="H3">
        <v>3</v>
      </c>
      <c r="I3">
        <v>2</v>
      </c>
      <c r="J3">
        <v>0</v>
      </c>
      <c r="K3">
        <v>5</v>
      </c>
      <c r="L3" t="s">
        <v>31</v>
      </c>
      <c r="M3">
        <v>1675</v>
      </c>
      <c r="N3">
        <v>1675</v>
      </c>
      <c r="O3">
        <v>1647</v>
      </c>
      <c r="P3">
        <v>0</v>
      </c>
      <c r="Q3" t="str">
        <f t="shared" ref="Q3:Q66" si="0">IF(P3&gt;0,"YES","NO")</f>
        <v>NO</v>
      </c>
      <c r="R3">
        <f t="shared" ref="R3:R66" si="1">P3+N3</f>
        <v>1675</v>
      </c>
      <c r="S3">
        <f t="shared" ref="S3:S66" si="2">W3/R3</f>
        <v>84.71641791044776</v>
      </c>
      <c r="T3">
        <f t="shared" ref="T3:T66" si="3">(W3/(43560*AA3))</f>
        <v>13.030303030303031</v>
      </c>
      <c r="U3">
        <v>644</v>
      </c>
      <c r="V3">
        <v>45000</v>
      </c>
      <c r="W3">
        <v>141900</v>
      </c>
      <c r="X3" s="2">
        <v>36571</v>
      </c>
      <c r="Y3">
        <v>247055</v>
      </c>
      <c r="Z3" s="3">
        <v>84.72</v>
      </c>
      <c r="AA3">
        <v>0.25</v>
      </c>
      <c r="AB3">
        <v>2000</v>
      </c>
      <c r="AC3">
        <v>0</v>
      </c>
      <c r="AD3">
        <v>2</v>
      </c>
      <c r="AE3">
        <v>15</v>
      </c>
    </row>
    <row r="4" spans="1:31" x14ac:dyDescent="0.25">
      <c r="A4" t="s">
        <v>35</v>
      </c>
      <c r="B4">
        <v>63366</v>
      </c>
      <c r="C4" t="s">
        <v>33</v>
      </c>
      <c r="D4" t="s">
        <v>28</v>
      </c>
      <c r="E4" t="s">
        <v>36</v>
      </c>
      <c r="F4">
        <v>2000</v>
      </c>
      <c r="G4" t="s">
        <v>30</v>
      </c>
      <c r="H4">
        <v>3</v>
      </c>
      <c r="I4">
        <v>2</v>
      </c>
      <c r="J4">
        <v>0</v>
      </c>
      <c r="K4">
        <v>5</v>
      </c>
      <c r="L4" t="s">
        <v>31</v>
      </c>
      <c r="M4">
        <v>1421</v>
      </c>
      <c r="N4">
        <v>1421</v>
      </c>
      <c r="O4">
        <v>1361</v>
      </c>
      <c r="P4">
        <v>0</v>
      </c>
      <c r="Q4" t="str">
        <f t="shared" si="0"/>
        <v>NO</v>
      </c>
      <c r="R4">
        <f t="shared" si="1"/>
        <v>1421</v>
      </c>
      <c r="S4">
        <f t="shared" si="2"/>
        <v>90.394088669950733</v>
      </c>
      <c r="T4">
        <f t="shared" si="3"/>
        <v>17.345919083886997</v>
      </c>
      <c r="U4">
        <v>400</v>
      </c>
      <c r="V4">
        <v>45000</v>
      </c>
      <c r="W4">
        <v>128450</v>
      </c>
      <c r="X4" s="2">
        <v>36717</v>
      </c>
      <c r="Y4">
        <v>212616</v>
      </c>
      <c r="Z4" s="3">
        <v>90.39</v>
      </c>
      <c r="AA4">
        <v>0.17</v>
      </c>
      <c r="AB4">
        <v>2000</v>
      </c>
      <c r="AC4">
        <v>0</v>
      </c>
      <c r="AD4">
        <v>7</v>
      </c>
      <c r="AE4">
        <v>10</v>
      </c>
    </row>
    <row r="5" spans="1:31" x14ac:dyDescent="0.25">
      <c r="A5" t="s">
        <v>37</v>
      </c>
      <c r="B5">
        <v>63366</v>
      </c>
      <c r="C5" t="s">
        <v>33</v>
      </c>
      <c r="D5" t="s">
        <v>28</v>
      </c>
      <c r="E5" t="s">
        <v>38</v>
      </c>
      <c r="F5">
        <v>2000</v>
      </c>
      <c r="G5" t="s">
        <v>30</v>
      </c>
      <c r="H5">
        <v>3</v>
      </c>
      <c r="I5">
        <v>2</v>
      </c>
      <c r="J5">
        <v>0</v>
      </c>
      <c r="K5">
        <v>6</v>
      </c>
      <c r="L5" t="s">
        <v>31</v>
      </c>
      <c r="M5">
        <v>1340</v>
      </c>
      <c r="N5">
        <v>1340</v>
      </c>
      <c r="O5">
        <v>1218</v>
      </c>
      <c r="P5">
        <v>0</v>
      </c>
      <c r="Q5" t="str">
        <f t="shared" si="0"/>
        <v>NO</v>
      </c>
      <c r="R5">
        <f t="shared" si="1"/>
        <v>1340</v>
      </c>
      <c r="S5">
        <f t="shared" si="2"/>
        <v>92.114179104477614</v>
      </c>
      <c r="T5">
        <f t="shared" si="3"/>
        <v>13.493484629848266</v>
      </c>
      <c r="U5">
        <v>526</v>
      </c>
      <c r="V5">
        <v>0</v>
      </c>
      <c r="W5">
        <v>123433</v>
      </c>
      <c r="X5" s="2">
        <v>36742</v>
      </c>
      <c r="Y5">
        <v>210286</v>
      </c>
      <c r="Z5" s="3">
        <v>92.11</v>
      </c>
      <c r="AA5">
        <v>0.21</v>
      </c>
      <c r="AB5">
        <v>2000</v>
      </c>
      <c r="AC5">
        <v>0</v>
      </c>
      <c r="AD5">
        <v>8</v>
      </c>
      <c r="AE5">
        <v>4</v>
      </c>
    </row>
    <row r="6" spans="1:31" x14ac:dyDescent="0.25">
      <c r="A6" t="s">
        <v>39</v>
      </c>
      <c r="B6">
        <v>63366</v>
      </c>
      <c r="C6" t="s">
        <v>33</v>
      </c>
      <c r="D6" t="s">
        <v>28</v>
      </c>
      <c r="E6" t="s">
        <v>40</v>
      </c>
      <c r="F6">
        <v>2000</v>
      </c>
      <c r="G6" t="s">
        <v>30</v>
      </c>
      <c r="H6">
        <v>3</v>
      </c>
      <c r="I6">
        <v>2</v>
      </c>
      <c r="J6">
        <v>0</v>
      </c>
      <c r="K6">
        <v>5</v>
      </c>
      <c r="L6" t="s">
        <v>31</v>
      </c>
      <c r="M6">
        <v>1505</v>
      </c>
      <c r="N6">
        <v>1505</v>
      </c>
      <c r="O6">
        <v>1505</v>
      </c>
      <c r="P6">
        <v>0</v>
      </c>
      <c r="Q6" t="str">
        <f t="shared" si="0"/>
        <v>NO</v>
      </c>
      <c r="R6">
        <f t="shared" si="1"/>
        <v>1505</v>
      </c>
      <c r="S6">
        <f t="shared" si="2"/>
        <v>83.023255813953483</v>
      </c>
      <c r="T6">
        <f t="shared" si="3"/>
        <v>9.5615243342516063</v>
      </c>
      <c r="U6">
        <v>420</v>
      </c>
      <c r="V6">
        <v>45000</v>
      </c>
      <c r="W6">
        <v>124950</v>
      </c>
      <c r="X6" s="2">
        <v>36731</v>
      </c>
      <c r="Y6">
        <v>228551</v>
      </c>
      <c r="Z6" s="3">
        <v>83.02</v>
      </c>
      <c r="AA6">
        <v>0.3</v>
      </c>
      <c r="AB6">
        <v>2000</v>
      </c>
      <c r="AC6">
        <v>0</v>
      </c>
      <c r="AD6">
        <v>7</v>
      </c>
      <c r="AE6">
        <v>24</v>
      </c>
    </row>
    <row r="7" spans="1:31" x14ac:dyDescent="0.25">
      <c r="A7" t="s">
        <v>41</v>
      </c>
      <c r="B7">
        <v>63366</v>
      </c>
      <c r="C7" t="s">
        <v>33</v>
      </c>
      <c r="D7" t="s">
        <v>28</v>
      </c>
      <c r="E7" t="s">
        <v>42</v>
      </c>
      <c r="F7">
        <v>2000</v>
      </c>
      <c r="G7" t="s">
        <v>30</v>
      </c>
      <c r="H7">
        <v>3</v>
      </c>
      <c r="I7">
        <v>2</v>
      </c>
      <c r="J7">
        <v>1</v>
      </c>
      <c r="K7">
        <v>7</v>
      </c>
      <c r="L7" t="s">
        <v>43</v>
      </c>
      <c r="M7">
        <v>1788</v>
      </c>
      <c r="N7">
        <v>1005</v>
      </c>
      <c r="O7">
        <v>895</v>
      </c>
      <c r="P7">
        <v>0</v>
      </c>
      <c r="Q7" t="str">
        <f t="shared" si="0"/>
        <v>NO</v>
      </c>
      <c r="R7">
        <f t="shared" si="1"/>
        <v>1005</v>
      </c>
      <c r="S7">
        <f t="shared" si="2"/>
        <v>137.03980099502488</v>
      </c>
      <c r="T7">
        <f t="shared" si="3"/>
        <v>14.371504299190249</v>
      </c>
      <c r="U7">
        <v>460</v>
      </c>
      <c r="V7">
        <v>0</v>
      </c>
      <c r="W7">
        <v>137725</v>
      </c>
      <c r="X7" s="2">
        <v>36601</v>
      </c>
      <c r="Y7">
        <v>268322</v>
      </c>
      <c r="Z7" s="3">
        <v>77.03</v>
      </c>
      <c r="AA7">
        <v>0.22</v>
      </c>
      <c r="AB7">
        <v>2000</v>
      </c>
      <c r="AC7">
        <v>0</v>
      </c>
      <c r="AD7">
        <v>3</v>
      </c>
      <c r="AE7">
        <v>16</v>
      </c>
    </row>
    <row r="8" spans="1:31" x14ac:dyDescent="0.25">
      <c r="A8" t="s">
        <v>44</v>
      </c>
      <c r="B8">
        <v>63366</v>
      </c>
      <c r="C8" t="s">
        <v>33</v>
      </c>
      <c r="D8" t="s">
        <v>28</v>
      </c>
      <c r="E8" t="s">
        <v>45</v>
      </c>
      <c r="F8">
        <v>2000</v>
      </c>
      <c r="G8" t="s">
        <v>30</v>
      </c>
      <c r="H8">
        <v>3</v>
      </c>
      <c r="I8">
        <v>3</v>
      </c>
      <c r="J8">
        <v>0</v>
      </c>
      <c r="K8">
        <v>6</v>
      </c>
      <c r="L8" t="s">
        <v>31</v>
      </c>
      <c r="M8">
        <v>1381</v>
      </c>
      <c r="N8">
        <v>1381</v>
      </c>
      <c r="O8">
        <v>1363</v>
      </c>
      <c r="P8">
        <v>1090</v>
      </c>
      <c r="Q8" t="str">
        <f t="shared" si="0"/>
        <v>YES</v>
      </c>
      <c r="R8">
        <f t="shared" si="1"/>
        <v>2471</v>
      </c>
      <c r="S8">
        <f t="shared" si="2"/>
        <v>46.641036017806556</v>
      </c>
      <c r="T8">
        <f t="shared" si="3"/>
        <v>11.503373657523854</v>
      </c>
      <c r="U8">
        <v>420</v>
      </c>
      <c r="V8">
        <v>0</v>
      </c>
      <c r="W8">
        <v>115250</v>
      </c>
      <c r="X8" s="2">
        <v>36726</v>
      </c>
      <c r="Y8">
        <v>245597</v>
      </c>
      <c r="Z8" s="3">
        <v>83.45</v>
      </c>
      <c r="AA8">
        <v>0.23</v>
      </c>
      <c r="AB8">
        <v>2000</v>
      </c>
      <c r="AC8">
        <v>0</v>
      </c>
      <c r="AD8">
        <v>7</v>
      </c>
      <c r="AE8">
        <v>19</v>
      </c>
    </row>
    <row r="9" spans="1:31" x14ac:dyDescent="0.25">
      <c r="A9" t="s">
        <v>46</v>
      </c>
      <c r="B9">
        <v>63366</v>
      </c>
      <c r="C9" t="s">
        <v>47</v>
      </c>
      <c r="D9" t="s">
        <v>28</v>
      </c>
      <c r="E9" t="s">
        <v>48</v>
      </c>
      <c r="F9">
        <v>2000</v>
      </c>
      <c r="G9" t="s">
        <v>30</v>
      </c>
      <c r="H9">
        <v>3</v>
      </c>
      <c r="I9">
        <v>2</v>
      </c>
      <c r="J9">
        <v>0</v>
      </c>
      <c r="K9">
        <v>5</v>
      </c>
      <c r="L9" t="s">
        <v>31</v>
      </c>
      <c r="M9">
        <v>1459</v>
      </c>
      <c r="N9">
        <v>1459</v>
      </c>
      <c r="O9">
        <v>1389</v>
      </c>
      <c r="P9">
        <v>0</v>
      </c>
      <c r="Q9" t="str">
        <f t="shared" si="0"/>
        <v>NO</v>
      </c>
      <c r="R9">
        <f t="shared" si="1"/>
        <v>1459</v>
      </c>
      <c r="S9">
        <f t="shared" si="2"/>
        <v>93.145990404386566</v>
      </c>
      <c r="T9">
        <f t="shared" si="3"/>
        <v>16.420182688125273</v>
      </c>
      <c r="U9">
        <v>380</v>
      </c>
      <c r="V9">
        <v>45000</v>
      </c>
      <c r="W9">
        <v>135900</v>
      </c>
      <c r="X9" s="2">
        <v>36803</v>
      </c>
      <c r="Y9">
        <v>227117</v>
      </c>
      <c r="Z9" s="3">
        <v>93.15</v>
      </c>
      <c r="AA9">
        <v>0.19</v>
      </c>
      <c r="AB9">
        <v>2000</v>
      </c>
      <c r="AC9">
        <v>0</v>
      </c>
      <c r="AD9">
        <v>10</v>
      </c>
      <c r="AE9">
        <v>4</v>
      </c>
    </row>
    <row r="10" spans="1:31" x14ac:dyDescent="0.25">
      <c r="A10" t="s">
        <v>49</v>
      </c>
      <c r="B10">
        <v>63366</v>
      </c>
      <c r="C10" t="s">
        <v>47</v>
      </c>
      <c r="D10" t="s">
        <v>28</v>
      </c>
      <c r="E10" t="s">
        <v>38</v>
      </c>
      <c r="F10">
        <v>2000</v>
      </c>
      <c r="G10" t="s">
        <v>30</v>
      </c>
      <c r="H10">
        <v>3</v>
      </c>
      <c r="I10">
        <v>2</v>
      </c>
      <c r="J10">
        <v>0</v>
      </c>
      <c r="K10">
        <v>6</v>
      </c>
      <c r="L10" t="s">
        <v>31</v>
      </c>
      <c r="M10">
        <v>1578</v>
      </c>
      <c r="N10">
        <v>1578</v>
      </c>
      <c r="O10">
        <v>1484</v>
      </c>
      <c r="P10">
        <v>0</v>
      </c>
      <c r="Q10" t="str">
        <f t="shared" si="0"/>
        <v>NO</v>
      </c>
      <c r="R10">
        <f t="shared" si="1"/>
        <v>1578</v>
      </c>
      <c r="S10">
        <f t="shared" si="2"/>
        <v>88.794043092522173</v>
      </c>
      <c r="T10">
        <f t="shared" si="3"/>
        <v>15.317350999169181</v>
      </c>
      <c r="U10">
        <v>400</v>
      </c>
      <c r="V10">
        <v>45000</v>
      </c>
      <c r="W10">
        <v>140117</v>
      </c>
      <c r="X10" s="2">
        <v>36697</v>
      </c>
      <c r="Y10">
        <v>231784</v>
      </c>
      <c r="Z10" s="3">
        <v>88.79</v>
      </c>
      <c r="AA10">
        <v>0.21</v>
      </c>
      <c r="AB10">
        <v>2000</v>
      </c>
      <c r="AC10">
        <v>0</v>
      </c>
      <c r="AD10">
        <v>6</v>
      </c>
      <c r="AE10">
        <v>20</v>
      </c>
    </row>
    <row r="11" spans="1:31" x14ac:dyDescent="0.25">
      <c r="A11" t="s">
        <v>50</v>
      </c>
      <c r="B11">
        <v>63366</v>
      </c>
      <c r="C11" t="s">
        <v>47</v>
      </c>
      <c r="D11" t="s">
        <v>28</v>
      </c>
      <c r="E11" t="s">
        <v>51</v>
      </c>
      <c r="F11">
        <v>2000</v>
      </c>
      <c r="G11" t="s">
        <v>30</v>
      </c>
      <c r="H11">
        <v>3</v>
      </c>
      <c r="I11">
        <v>2</v>
      </c>
      <c r="J11">
        <v>0</v>
      </c>
      <c r="K11">
        <v>5</v>
      </c>
      <c r="L11" t="s">
        <v>31</v>
      </c>
      <c r="M11">
        <v>1423</v>
      </c>
      <c r="N11">
        <v>1423</v>
      </c>
      <c r="O11">
        <v>1361</v>
      </c>
      <c r="P11">
        <v>0</v>
      </c>
      <c r="Q11" t="str">
        <f t="shared" si="0"/>
        <v>NO</v>
      </c>
      <c r="R11">
        <f t="shared" si="1"/>
        <v>1423</v>
      </c>
      <c r="S11">
        <f t="shared" si="2"/>
        <v>92.537596626844689</v>
      </c>
      <c r="T11">
        <f t="shared" si="3"/>
        <v>15.11489898989899</v>
      </c>
      <c r="U11">
        <v>390</v>
      </c>
      <c r="V11">
        <v>45000</v>
      </c>
      <c r="W11">
        <v>131681</v>
      </c>
      <c r="X11" s="2">
        <v>36747</v>
      </c>
      <c r="Y11">
        <v>210907</v>
      </c>
      <c r="Z11" s="3">
        <v>92.54</v>
      </c>
      <c r="AA11">
        <v>0.2</v>
      </c>
      <c r="AB11">
        <v>2000</v>
      </c>
      <c r="AC11">
        <v>0</v>
      </c>
      <c r="AD11">
        <v>8</v>
      </c>
      <c r="AE11">
        <v>9</v>
      </c>
    </row>
    <row r="12" spans="1:31" x14ac:dyDescent="0.25">
      <c r="A12" t="s">
        <v>52</v>
      </c>
      <c r="B12">
        <v>63366</v>
      </c>
      <c r="C12" t="s">
        <v>47</v>
      </c>
      <c r="D12" t="s">
        <v>28</v>
      </c>
      <c r="E12" t="s">
        <v>51</v>
      </c>
      <c r="F12">
        <v>2000</v>
      </c>
      <c r="G12" t="s">
        <v>30</v>
      </c>
      <c r="H12">
        <v>3</v>
      </c>
      <c r="I12">
        <v>2</v>
      </c>
      <c r="J12">
        <v>0</v>
      </c>
      <c r="K12">
        <v>5</v>
      </c>
      <c r="L12" t="s">
        <v>31</v>
      </c>
      <c r="M12">
        <v>1438</v>
      </c>
      <c r="N12">
        <v>1438</v>
      </c>
      <c r="O12">
        <v>1376</v>
      </c>
      <c r="P12">
        <v>0</v>
      </c>
      <c r="Q12" t="str">
        <f t="shared" si="0"/>
        <v>NO</v>
      </c>
      <c r="R12">
        <f t="shared" si="1"/>
        <v>1438</v>
      </c>
      <c r="S12">
        <f t="shared" si="2"/>
        <v>92.436717663421419</v>
      </c>
      <c r="T12">
        <f t="shared" si="3"/>
        <v>15.257575757575758</v>
      </c>
      <c r="U12">
        <v>399</v>
      </c>
      <c r="V12">
        <v>45000</v>
      </c>
      <c r="W12">
        <v>132924</v>
      </c>
      <c r="X12" s="2">
        <v>36731</v>
      </c>
      <c r="Y12">
        <v>214597</v>
      </c>
      <c r="Z12" s="3">
        <v>92.44</v>
      </c>
      <c r="AA12">
        <v>0.2</v>
      </c>
      <c r="AB12">
        <v>2000</v>
      </c>
      <c r="AC12">
        <v>0</v>
      </c>
      <c r="AD12">
        <v>7</v>
      </c>
      <c r="AE12">
        <v>24</v>
      </c>
    </row>
    <row r="13" spans="1:31" x14ac:dyDescent="0.25">
      <c r="A13" t="s">
        <v>53</v>
      </c>
      <c r="B13">
        <v>63366</v>
      </c>
      <c r="C13" t="s">
        <v>47</v>
      </c>
      <c r="D13" t="s">
        <v>28</v>
      </c>
      <c r="E13" t="s">
        <v>48</v>
      </c>
      <c r="F13">
        <v>2000</v>
      </c>
      <c r="G13" t="s">
        <v>30</v>
      </c>
      <c r="H13">
        <v>3</v>
      </c>
      <c r="I13">
        <v>2</v>
      </c>
      <c r="J13">
        <v>0</v>
      </c>
      <c r="K13">
        <v>6</v>
      </c>
      <c r="L13" t="s">
        <v>31</v>
      </c>
      <c r="M13">
        <v>1550</v>
      </c>
      <c r="N13">
        <v>1550</v>
      </c>
      <c r="O13">
        <v>1484</v>
      </c>
      <c r="P13">
        <v>0</v>
      </c>
      <c r="Q13" t="str">
        <f t="shared" si="0"/>
        <v>NO</v>
      </c>
      <c r="R13">
        <f t="shared" si="1"/>
        <v>1550</v>
      </c>
      <c r="S13">
        <f t="shared" si="2"/>
        <v>81.741935483870961</v>
      </c>
      <c r="T13">
        <f t="shared" si="3"/>
        <v>15.308588275095453</v>
      </c>
      <c r="U13">
        <v>420</v>
      </c>
      <c r="V13">
        <v>45000</v>
      </c>
      <c r="W13">
        <v>126700</v>
      </c>
      <c r="X13" s="2">
        <v>36836</v>
      </c>
      <c r="Y13">
        <v>232041</v>
      </c>
      <c r="Z13" s="3">
        <v>81.739999999999995</v>
      </c>
      <c r="AA13">
        <v>0.19</v>
      </c>
      <c r="AB13">
        <v>2000</v>
      </c>
      <c r="AC13">
        <v>0</v>
      </c>
      <c r="AD13">
        <v>11</v>
      </c>
      <c r="AE13">
        <v>6</v>
      </c>
    </row>
    <row r="14" spans="1:31" x14ac:dyDescent="0.25">
      <c r="A14" t="s">
        <v>54</v>
      </c>
      <c r="B14">
        <v>63366</v>
      </c>
      <c r="C14" t="s">
        <v>47</v>
      </c>
      <c r="D14" t="s">
        <v>28</v>
      </c>
      <c r="E14" t="s">
        <v>51</v>
      </c>
      <c r="F14">
        <v>2000</v>
      </c>
      <c r="G14" t="s">
        <v>30</v>
      </c>
      <c r="H14">
        <v>3</v>
      </c>
      <c r="I14">
        <v>2</v>
      </c>
      <c r="J14">
        <v>0</v>
      </c>
      <c r="K14">
        <v>6</v>
      </c>
      <c r="L14" t="s">
        <v>31</v>
      </c>
      <c r="M14">
        <v>1752</v>
      </c>
      <c r="N14">
        <v>1752</v>
      </c>
      <c r="O14">
        <v>1722</v>
      </c>
      <c r="P14">
        <v>0</v>
      </c>
      <c r="Q14" t="str">
        <f t="shared" si="0"/>
        <v>NO</v>
      </c>
      <c r="R14">
        <f t="shared" si="1"/>
        <v>1752</v>
      </c>
      <c r="S14">
        <f t="shared" si="2"/>
        <v>76.708333333333329</v>
      </c>
      <c r="T14">
        <f t="shared" si="3"/>
        <v>15.426193755739209</v>
      </c>
      <c r="U14">
        <v>420</v>
      </c>
      <c r="V14">
        <v>45000</v>
      </c>
      <c r="W14">
        <v>134393</v>
      </c>
      <c r="X14" s="2">
        <v>36676</v>
      </c>
      <c r="Y14">
        <v>249457</v>
      </c>
      <c r="Z14" s="3">
        <v>76.709999999999994</v>
      </c>
      <c r="AA14">
        <v>0.2</v>
      </c>
      <c r="AB14">
        <v>2000</v>
      </c>
      <c r="AC14">
        <v>0</v>
      </c>
      <c r="AD14">
        <v>5</v>
      </c>
      <c r="AE14">
        <v>30</v>
      </c>
    </row>
    <row r="15" spans="1:31" x14ac:dyDescent="0.25">
      <c r="A15" t="s">
        <v>55</v>
      </c>
      <c r="B15">
        <v>63366</v>
      </c>
      <c r="C15" t="s">
        <v>56</v>
      </c>
      <c r="D15" t="s">
        <v>28</v>
      </c>
      <c r="E15" t="s">
        <v>42</v>
      </c>
      <c r="F15">
        <v>2000</v>
      </c>
      <c r="G15" t="s">
        <v>30</v>
      </c>
      <c r="H15">
        <v>3</v>
      </c>
      <c r="I15">
        <v>2</v>
      </c>
      <c r="J15">
        <v>1</v>
      </c>
      <c r="K15">
        <v>8</v>
      </c>
      <c r="L15" t="s">
        <v>43</v>
      </c>
      <c r="M15">
        <v>2216</v>
      </c>
      <c r="N15">
        <v>1320</v>
      </c>
      <c r="O15">
        <v>1260</v>
      </c>
      <c r="P15">
        <v>0</v>
      </c>
      <c r="Q15" t="str">
        <f t="shared" si="0"/>
        <v>NO</v>
      </c>
      <c r="R15">
        <f t="shared" si="1"/>
        <v>1320</v>
      </c>
      <c r="S15">
        <f t="shared" si="2"/>
        <v>109.12121212121212</v>
      </c>
      <c r="T15">
        <f t="shared" si="3"/>
        <v>15.030469989147674</v>
      </c>
      <c r="U15">
        <v>651</v>
      </c>
      <c r="V15">
        <v>0</v>
      </c>
      <c r="W15">
        <v>144040</v>
      </c>
      <c r="X15" s="2">
        <v>36570</v>
      </c>
      <c r="Y15">
        <v>298198</v>
      </c>
      <c r="Z15" s="3">
        <v>65</v>
      </c>
      <c r="AA15">
        <v>0.22</v>
      </c>
      <c r="AB15">
        <v>2000</v>
      </c>
      <c r="AC15">
        <v>0</v>
      </c>
      <c r="AD15">
        <v>2</v>
      </c>
      <c r="AE15">
        <v>14</v>
      </c>
    </row>
    <row r="16" spans="1:31" x14ac:dyDescent="0.25">
      <c r="A16" t="s">
        <v>57</v>
      </c>
      <c r="B16">
        <v>63366</v>
      </c>
      <c r="C16" t="s">
        <v>56</v>
      </c>
      <c r="D16" t="s">
        <v>28</v>
      </c>
      <c r="E16" t="s">
        <v>51</v>
      </c>
      <c r="F16">
        <v>2000</v>
      </c>
      <c r="G16" t="s">
        <v>30</v>
      </c>
      <c r="H16">
        <v>3</v>
      </c>
      <c r="I16">
        <v>2</v>
      </c>
      <c r="J16">
        <v>0</v>
      </c>
      <c r="K16">
        <v>5</v>
      </c>
      <c r="L16" t="s">
        <v>31</v>
      </c>
      <c r="M16">
        <v>1302</v>
      </c>
      <c r="N16">
        <v>1302</v>
      </c>
      <c r="O16">
        <v>1244</v>
      </c>
      <c r="P16">
        <v>0</v>
      </c>
      <c r="Q16" t="str">
        <f t="shared" si="0"/>
        <v>NO</v>
      </c>
      <c r="R16">
        <f t="shared" si="1"/>
        <v>1302</v>
      </c>
      <c r="S16">
        <f t="shared" si="2"/>
        <v>90.541474654377879</v>
      </c>
      <c r="T16">
        <f t="shared" si="3"/>
        <v>13.531336088154269</v>
      </c>
      <c r="U16">
        <v>380</v>
      </c>
      <c r="V16">
        <v>0</v>
      </c>
      <c r="W16">
        <v>117885</v>
      </c>
      <c r="X16" s="2">
        <v>36770</v>
      </c>
      <c r="Y16">
        <v>216170</v>
      </c>
      <c r="Z16" s="3">
        <v>90.54</v>
      </c>
      <c r="AA16">
        <v>0.2</v>
      </c>
      <c r="AB16">
        <v>2000</v>
      </c>
      <c r="AC16">
        <v>0</v>
      </c>
      <c r="AD16">
        <v>9</v>
      </c>
      <c r="AE16">
        <v>1</v>
      </c>
    </row>
    <row r="17" spans="1:31" x14ac:dyDescent="0.25">
      <c r="A17" t="s">
        <v>58</v>
      </c>
      <c r="B17">
        <v>63366</v>
      </c>
      <c r="C17" t="s">
        <v>59</v>
      </c>
      <c r="D17" t="s">
        <v>28</v>
      </c>
      <c r="E17" t="s">
        <v>48</v>
      </c>
      <c r="F17">
        <v>2000</v>
      </c>
      <c r="G17" t="s">
        <v>60</v>
      </c>
      <c r="H17">
        <v>4</v>
      </c>
      <c r="I17">
        <v>2</v>
      </c>
      <c r="J17">
        <v>1</v>
      </c>
      <c r="K17">
        <v>8</v>
      </c>
      <c r="L17" t="s">
        <v>43</v>
      </c>
      <c r="M17">
        <v>2336</v>
      </c>
      <c r="N17">
        <v>1204</v>
      </c>
      <c r="O17">
        <v>1180</v>
      </c>
      <c r="P17">
        <v>0</v>
      </c>
      <c r="Q17" t="str">
        <f t="shared" si="0"/>
        <v>NO</v>
      </c>
      <c r="R17">
        <f t="shared" si="1"/>
        <v>1204</v>
      </c>
      <c r="S17">
        <f t="shared" si="2"/>
        <v>156.14617940199335</v>
      </c>
      <c r="T17">
        <f t="shared" si="3"/>
        <v>22.715190179305011</v>
      </c>
      <c r="U17">
        <v>462</v>
      </c>
      <c r="V17">
        <v>52000</v>
      </c>
      <c r="W17">
        <v>188000</v>
      </c>
      <c r="X17" s="2">
        <v>37208</v>
      </c>
      <c r="Y17">
        <v>286199</v>
      </c>
      <c r="Z17" s="3">
        <v>80.48</v>
      </c>
      <c r="AA17">
        <v>0.19</v>
      </c>
      <c r="AB17">
        <v>2001</v>
      </c>
      <c r="AC17">
        <v>1</v>
      </c>
      <c r="AD17">
        <v>11</v>
      </c>
      <c r="AE17">
        <v>13</v>
      </c>
    </row>
    <row r="18" spans="1:31" x14ac:dyDescent="0.25">
      <c r="A18" t="s">
        <v>61</v>
      </c>
      <c r="B18">
        <v>63366</v>
      </c>
      <c r="C18" t="s">
        <v>59</v>
      </c>
      <c r="D18" t="s">
        <v>28</v>
      </c>
      <c r="E18" t="s">
        <v>48</v>
      </c>
      <c r="F18">
        <v>2000</v>
      </c>
      <c r="G18" t="s">
        <v>60</v>
      </c>
      <c r="H18">
        <v>4</v>
      </c>
      <c r="I18">
        <v>2</v>
      </c>
      <c r="J18">
        <v>1</v>
      </c>
      <c r="K18">
        <v>8</v>
      </c>
      <c r="L18" t="s">
        <v>43</v>
      </c>
      <c r="M18">
        <v>3220</v>
      </c>
      <c r="N18">
        <v>1820</v>
      </c>
      <c r="O18">
        <v>1400</v>
      </c>
      <c r="P18">
        <v>0</v>
      </c>
      <c r="Q18" t="str">
        <f t="shared" si="0"/>
        <v>NO</v>
      </c>
      <c r="R18">
        <f t="shared" si="1"/>
        <v>1820</v>
      </c>
      <c r="S18">
        <f t="shared" si="2"/>
        <v>113.03901098901099</v>
      </c>
      <c r="T18">
        <f t="shared" si="3"/>
        <v>24.857546759460636</v>
      </c>
      <c r="U18">
        <v>630</v>
      </c>
      <c r="V18">
        <v>52000</v>
      </c>
      <c r="W18">
        <v>205731</v>
      </c>
      <c r="X18" s="2">
        <v>36824</v>
      </c>
      <c r="Y18">
        <v>340668</v>
      </c>
      <c r="Z18" s="3">
        <v>63.89</v>
      </c>
      <c r="AA18">
        <v>0.19</v>
      </c>
      <c r="AB18">
        <v>2000</v>
      </c>
      <c r="AC18">
        <v>0</v>
      </c>
      <c r="AD18">
        <v>10</v>
      </c>
      <c r="AE18">
        <v>25</v>
      </c>
    </row>
    <row r="19" spans="1:31" x14ac:dyDescent="0.25">
      <c r="A19" t="s">
        <v>62</v>
      </c>
      <c r="B19">
        <v>63366</v>
      </c>
      <c r="C19" t="s">
        <v>59</v>
      </c>
      <c r="D19" t="s">
        <v>28</v>
      </c>
      <c r="E19" t="s">
        <v>38</v>
      </c>
      <c r="F19">
        <v>2002</v>
      </c>
      <c r="G19" t="s">
        <v>60</v>
      </c>
      <c r="H19">
        <v>4</v>
      </c>
      <c r="I19">
        <v>3</v>
      </c>
      <c r="J19">
        <v>1</v>
      </c>
      <c r="K19">
        <v>8</v>
      </c>
      <c r="L19" t="s">
        <v>43</v>
      </c>
      <c r="M19">
        <v>2670</v>
      </c>
      <c r="N19">
        <v>1485</v>
      </c>
      <c r="O19">
        <v>1324</v>
      </c>
      <c r="P19">
        <v>0</v>
      </c>
      <c r="Q19" t="str">
        <f t="shared" si="0"/>
        <v>NO</v>
      </c>
      <c r="R19">
        <f t="shared" si="1"/>
        <v>1485</v>
      </c>
      <c r="S19">
        <f t="shared" si="2"/>
        <v>26.936026936026938</v>
      </c>
      <c r="T19">
        <f t="shared" si="3"/>
        <v>4.3727316454589182</v>
      </c>
      <c r="U19">
        <v>727</v>
      </c>
      <c r="V19">
        <v>52000</v>
      </c>
      <c r="W19">
        <v>40000</v>
      </c>
      <c r="X19" s="2">
        <v>36749</v>
      </c>
      <c r="Y19">
        <v>324816</v>
      </c>
      <c r="Z19" s="3">
        <v>14.98</v>
      </c>
      <c r="AA19">
        <v>0.21</v>
      </c>
      <c r="AB19">
        <v>2000</v>
      </c>
      <c r="AC19">
        <v>-2</v>
      </c>
      <c r="AD19">
        <v>8</v>
      </c>
      <c r="AE19">
        <v>11</v>
      </c>
    </row>
    <row r="20" spans="1:31" x14ac:dyDescent="0.25">
      <c r="A20" t="s">
        <v>63</v>
      </c>
      <c r="B20">
        <v>63366</v>
      </c>
      <c r="C20" t="s">
        <v>59</v>
      </c>
      <c r="D20" t="s">
        <v>28</v>
      </c>
      <c r="E20" t="s">
        <v>38</v>
      </c>
      <c r="F20">
        <v>2000</v>
      </c>
      <c r="G20" t="s">
        <v>60</v>
      </c>
      <c r="H20">
        <v>4</v>
      </c>
      <c r="I20">
        <v>2</v>
      </c>
      <c r="J20">
        <v>1</v>
      </c>
      <c r="K20">
        <v>7</v>
      </c>
      <c r="L20" t="s">
        <v>43</v>
      </c>
      <c r="M20">
        <v>2470</v>
      </c>
      <c r="N20">
        <v>1478</v>
      </c>
      <c r="O20">
        <v>992</v>
      </c>
      <c r="P20">
        <v>0</v>
      </c>
      <c r="Q20" t="str">
        <f t="shared" si="0"/>
        <v>NO</v>
      </c>
      <c r="R20">
        <f t="shared" si="1"/>
        <v>1478</v>
      </c>
      <c r="S20">
        <f t="shared" si="2"/>
        <v>126.41407307171853</v>
      </c>
      <c r="T20">
        <f t="shared" si="3"/>
        <v>20.425029515938608</v>
      </c>
      <c r="U20">
        <v>630</v>
      </c>
      <c r="V20">
        <v>40000</v>
      </c>
      <c r="W20">
        <v>186840</v>
      </c>
      <c r="X20" s="2">
        <v>36980</v>
      </c>
      <c r="Y20">
        <v>290203</v>
      </c>
      <c r="Z20" s="3">
        <v>75.64</v>
      </c>
      <c r="AA20">
        <v>0.21</v>
      </c>
      <c r="AB20">
        <v>2001</v>
      </c>
      <c r="AC20">
        <v>1</v>
      </c>
      <c r="AD20">
        <v>3</v>
      </c>
      <c r="AE20">
        <v>30</v>
      </c>
    </row>
    <row r="21" spans="1:31" x14ac:dyDescent="0.25">
      <c r="A21" t="s">
        <v>64</v>
      </c>
      <c r="B21">
        <v>63304</v>
      </c>
      <c r="C21" t="s">
        <v>65</v>
      </c>
      <c r="D21" t="s">
        <v>28</v>
      </c>
      <c r="E21" t="s">
        <v>66</v>
      </c>
      <c r="F21">
        <v>2002</v>
      </c>
      <c r="G21" t="s">
        <v>60</v>
      </c>
      <c r="H21">
        <v>3</v>
      </c>
      <c r="I21">
        <v>2</v>
      </c>
      <c r="J21">
        <v>0</v>
      </c>
      <c r="K21">
        <v>5</v>
      </c>
      <c r="L21" t="s">
        <v>31</v>
      </c>
      <c r="M21">
        <v>1399</v>
      </c>
      <c r="N21">
        <v>1399</v>
      </c>
      <c r="O21">
        <v>1341</v>
      </c>
      <c r="P21">
        <v>0</v>
      </c>
      <c r="Q21" t="str">
        <f t="shared" si="0"/>
        <v>NO</v>
      </c>
      <c r="R21">
        <f t="shared" si="1"/>
        <v>1399</v>
      </c>
      <c r="S21">
        <f t="shared" si="2"/>
        <v>105.78984989278055</v>
      </c>
      <c r="T21">
        <f t="shared" si="3"/>
        <v>14.156718702173247</v>
      </c>
      <c r="U21">
        <v>399</v>
      </c>
      <c r="V21">
        <v>40000</v>
      </c>
      <c r="W21">
        <v>148000</v>
      </c>
      <c r="X21" s="2">
        <v>37312</v>
      </c>
      <c r="Y21">
        <v>210705</v>
      </c>
      <c r="Z21" s="3">
        <v>105.79</v>
      </c>
      <c r="AA21">
        <v>0.24</v>
      </c>
      <c r="AB21">
        <v>2002</v>
      </c>
      <c r="AC21">
        <v>0</v>
      </c>
      <c r="AD21">
        <v>2</v>
      </c>
      <c r="AE21">
        <v>25</v>
      </c>
    </row>
    <row r="22" spans="1:31" x14ac:dyDescent="0.25">
      <c r="A22" t="s">
        <v>67</v>
      </c>
      <c r="B22">
        <v>63376</v>
      </c>
      <c r="C22" t="s">
        <v>68</v>
      </c>
      <c r="D22" t="s">
        <v>28</v>
      </c>
      <c r="E22" t="s">
        <v>48</v>
      </c>
      <c r="F22">
        <v>2000</v>
      </c>
      <c r="G22" t="s">
        <v>60</v>
      </c>
      <c r="H22">
        <v>4</v>
      </c>
      <c r="I22">
        <v>2</v>
      </c>
      <c r="J22">
        <v>1</v>
      </c>
      <c r="K22">
        <v>8</v>
      </c>
      <c r="L22" t="s">
        <v>43</v>
      </c>
      <c r="M22">
        <v>2108</v>
      </c>
      <c r="N22">
        <v>1184</v>
      </c>
      <c r="O22">
        <v>1074</v>
      </c>
      <c r="P22">
        <v>0</v>
      </c>
      <c r="Q22" t="str">
        <f t="shared" si="0"/>
        <v>NO</v>
      </c>
      <c r="R22">
        <f t="shared" si="1"/>
        <v>1184</v>
      </c>
      <c r="S22">
        <f t="shared" si="2"/>
        <v>118.10388513513513</v>
      </c>
      <c r="T22">
        <f t="shared" si="3"/>
        <v>16.895630950654876</v>
      </c>
      <c r="U22">
        <v>420</v>
      </c>
      <c r="V22">
        <v>0</v>
      </c>
      <c r="W22">
        <v>139835</v>
      </c>
      <c r="X22" s="2">
        <v>36560</v>
      </c>
      <c r="Y22">
        <v>266892</v>
      </c>
      <c r="Z22" s="3">
        <v>66.34</v>
      </c>
      <c r="AA22">
        <v>0.19</v>
      </c>
      <c r="AB22">
        <v>2000</v>
      </c>
      <c r="AC22">
        <v>0</v>
      </c>
      <c r="AD22">
        <v>2</v>
      </c>
      <c r="AE22">
        <v>4</v>
      </c>
    </row>
    <row r="23" spans="1:31" x14ac:dyDescent="0.25">
      <c r="A23" t="s">
        <v>69</v>
      </c>
      <c r="B23">
        <v>63376</v>
      </c>
      <c r="C23" t="s">
        <v>68</v>
      </c>
      <c r="D23" t="s">
        <v>28</v>
      </c>
      <c r="E23" t="s">
        <v>48</v>
      </c>
      <c r="F23">
        <v>2001</v>
      </c>
      <c r="G23" t="s">
        <v>60</v>
      </c>
      <c r="H23">
        <v>3</v>
      </c>
      <c r="I23">
        <v>2</v>
      </c>
      <c r="J23">
        <v>1</v>
      </c>
      <c r="K23">
        <v>7</v>
      </c>
      <c r="L23" t="s">
        <v>31</v>
      </c>
      <c r="M23">
        <v>1500</v>
      </c>
      <c r="N23">
        <v>1500</v>
      </c>
      <c r="O23">
        <v>1464</v>
      </c>
      <c r="P23">
        <v>0</v>
      </c>
      <c r="Q23" t="str">
        <f t="shared" si="0"/>
        <v>NO</v>
      </c>
      <c r="R23">
        <f t="shared" si="1"/>
        <v>1500</v>
      </c>
      <c r="S23">
        <f t="shared" si="2"/>
        <v>105.93333333333334</v>
      </c>
      <c r="T23">
        <f t="shared" si="3"/>
        <v>19.199168720699824</v>
      </c>
      <c r="U23">
        <v>690</v>
      </c>
      <c r="V23">
        <v>45000</v>
      </c>
      <c r="W23">
        <v>158900</v>
      </c>
      <c r="X23" s="2">
        <v>37020</v>
      </c>
      <c r="Y23">
        <v>235915</v>
      </c>
      <c r="Z23" s="3">
        <v>105.93</v>
      </c>
      <c r="AA23">
        <v>0.19</v>
      </c>
      <c r="AB23">
        <v>2001</v>
      </c>
      <c r="AC23">
        <v>0</v>
      </c>
      <c r="AD23">
        <v>5</v>
      </c>
      <c r="AE23">
        <v>9</v>
      </c>
    </row>
    <row r="24" spans="1:31" x14ac:dyDescent="0.25">
      <c r="A24" t="s">
        <v>70</v>
      </c>
      <c r="B24">
        <v>63376</v>
      </c>
      <c r="C24" t="s">
        <v>68</v>
      </c>
      <c r="D24" t="s">
        <v>28</v>
      </c>
      <c r="E24" t="s">
        <v>48</v>
      </c>
      <c r="F24">
        <v>2000</v>
      </c>
      <c r="G24" t="s">
        <v>60</v>
      </c>
      <c r="H24">
        <v>4</v>
      </c>
      <c r="I24">
        <v>2</v>
      </c>
      <c r="J24">
        <v>1</v>
      </c>
      <c r="K24">
        <v>8</v>
      </c>
      <c r="L24" t="s">
        <v>43</v>
      </c>
      <c r="M24">
        <v>2203</v>
      </c>
      <c r="N24">
        <v>1256</v>
      </c>
      <c r="O24">
        <v>1097</v>
      </c>
      <c r="P24">
        <v>0</v>
      </c>
      <c r="Q24" t="str">
        <f t="shared" si="0"/>
        <v>NO</v>
      </c>
      <c r="R24">
        <f t="shared" si="1"/>
        <v>1256</v>
      </c>
      <c r="S24">
        <f t="shared" si="2"/>
        <v>117.27707006369427</v>
      </c>
      <c r="T24">
        <f t="shared" si="3"/>
        <v>17.797593156444833</v>
      </c>
      <c r="U24">
        <v>628</v>
      </c>
      <c r="V24">
        <v>0</v>
      </c>
      <c r="W24">
        <v>147300</v>
      </c>
      <c r="X24" s="2">
        <v>36581</v>
      </c>
      <c r="Y24">
        <v>281745</v>
      </c>
      <c r="Z24" s="3">
        <v>66.86</v>
      </c>
      <c r="AA24">
        <v>0.19</v>
      </c>
      <c r="AB24">
        <v>2000</v>
      </c>
      <c r="AC24">
        <v>0</v>
      </c>
      <c r="AD24">
        <v>2</v>
      </c>
      <c r="AE24">
        <v>25</v>
      </c>
    </row>
    <row r="25" spans="1:31" x14ac:dyDescent="0.25">
      <c r="A25" t="s">
        <v>71</v>
      </c>
      <c r="B25">
        <v>63376</v>
      </c>
      <c r="C25" t="s">
        <v>68</v>
      </c>
      <c r="D25" t="s">
        <v>28</v>
      </c>
      <c r="E25" t="s">
        <v>36</v>
      </c>
      <c r="F25">
        <v>2001</v>
      </c>
      <c r="G25" t="s">
        <v>60</v>
      </c>
      <c r="H25">
        <v>3</v>
      </c>
      <c r="I25">
        <v>2</v>
      </c>
      <c r="J25">
        <v>0</v>
      </c>
      <c r="K25">
        <v>5</v>
      </c>
      <c r="L25" t="s">
        <v>31</v>
      </c>
      <c r="M25">
        <v>1646</v>
      </c>
      <c r="N25">
        <v>1646</v>
      </c>
      <c r="O25">
        <v>1592</v>
      </c>
      <c r="P25">
        <v>0</v>
      </c>
      <c r="Q25" t="str">
        <f t="shared" si="0"/>
        <v>NO</v>
      </c>
      <c r="R25">
        <f t="shared" si="1"/>
        <v>1646</v>
      </c>
      <c r="S25">
        <f t="shared" si="2"/>
        <v>95.686512758201701</v>
      </c>
      <c r="T25">
        <f t="shared" si="3"/>
        <v>21.268838113757898</v>
      </c>
      <c r="U25">
        <v>610</v>
      </c>
      <c r="V25">
        <v>45000</v>
      </c>
      <c r="W25">
        <v>157500</v>
      </c>
      <c r="X25" s="2">
        <v>37438</v>
      </c>
      <c r="Y25">
        <v>250798</v>
      </c>
      <c r="Z25" s="3">
        <v>95.69</v>
      </c>
      <c r="AA25">
        <v>0.17</v>
      </c>
      <c r="AB25">
        <v>2002</v>
      </c>
      <c r="AC25">
        <v>1</v>
      </c>
      <c r="AD25">
        <v>7</v>
      </c>
      <c r="AE25">
        <v>1</v>
      </c>
    </row>
    <row r="26" spans="1:31" x14ac:dyDescent="0.25">
      <c r="A26" t="s">
        <v>72</v>
      </c>
      <c r="B26">
        <v>63366</v>
      </c>
      <c r="C26" t="s">
        <v>73</v>
      </c>
      <c r="D26" t="s">
        <v>28</v>
      </c>
      <c r="E26" t="s">
        <v>74</v>
      </c>
      <c r="F26">
        <v>2000</v>
      </c>
      <c r="G26" t="s">
        <v>60</v>
      </c>
      <c r="H26">
        <v>4</v>
      </c>
      <c r="I26">
        <v>3</v>
      </c>
      <c r="J26">
        <v>1</v>
      </c>
      <c r="K26">
        <v>9</v>
      </c>
      <c r="L26" t="s">
        <v>43</v>
      </c>
      <c r="M26">
        <v>3535</v>
      </c>
      <c r="N26">
        <v>1999</v>
      </c>
      <c r="O26">
        <v>1536</v>
      </c>
      <c r="P26">
        <v>1350</v>
      </c>
      <c r="Q26" t="str">
        <f t="shared" si="0"/>
        <v>YES</v>
      </c>
      <c r="R26">
        <f t="shared" si="1"/>
        <v>3349</v>
      </c>
      <c r="S26">
        <f t="shared" si="2"/>
        <v>68.899074350552411</v>
      </c>
      <c r="T26">
        <f t="shared" si="3"/>
        <v>16.051910287447477</v>
      </c>
      <c r="U26">
        <v>400</v>
      </c>
      <c r="V26">
        <v>40000</v>
      </c>
      <c r="W26">
        <v>230743</v>
      </c>
      <c r="X26" s="2">
        <v>36678</v>
      </c>
      <c r="Y26">
        <v>369190</v>
      </c>
      <c r="Z26" s="3">
        <v>65.27</v>
      </c>
      <c r="AA26">
        <v>0.33</v>
      </c>
      <c r="AB26">
        <v>2000</v>
      </c>
      <c r="AC26">
        <v>0</v>
      </c>
      <c r="AD26">
        <v>6</v>
      </c>
      <c r="AE26">
        <v>1</v>
      </c>
    </row>
    <row r="27" spans="1:31" x14ac:dyDescent="0.25">
      <c r="A27" t="s">
        <v>75</v>
      </c>
      <c r="B27">
        <v>63366</v>
      </c>
      <c r="C27" t="s">
        <v>73</v>
      </c>
      <c r="D27" t="s">
        <v>28</v>
      </c>
      <c r="E27" t="s">
        <v>66</v>
      </c>
      <c r="F27">
        <v>2000</v>
      </c>
      <c r="G27" t="s">
        <v>60</v>
      </c>
      <c r="H27">
        <v>3</v>
      </c>
      <c r="I27">
        <v>3</v>
      </c>
      <c r="J27">
        <v>0</v>
      </c>
      <c r="K27">
        <v>7</v>
      </c>
      <c r="L27" t="s">
        <v>31</v>
      </c>
      <c r="M27">
        <v>2271</v>
      </c>
      <c r="N27">
        <v>2271</v>
      </c>
      <c r="O27">
        <v>2190</v>
      </c>
      <c r="P27">
        <v>550</v>
      </c>
      <c r="Q27" t="str">
        <f t="shared" si="0"/>
        <v>YES</v>
      </c>
      <c r="R27">
        <f t="shared" si="1"/>
        <v>2821</v>
      </c>
      <c r="S27">
        <f t="shared" si="2"/>
        <v>10.510457284650833</v>
      </c>
      <c r="T27">
        <f t="shared" si="3"/>
        <v>2.8361264156718704</v>
      </c>
      <c r="U27">
        <v>590</v>
      </c>
      <c r="V27">
        <v>40000</v>
      </c>
      <c r="W27">
        <v>29650</v>
      </c>
      <c r="X27" s="2">
        <v>36791</v>
      </c>
      <c r="Y27">
        <v>312739</v>
      </c>
      <c r="Z27" s="3">
        <v>13.06</v>
      </c>
      <c r="AA27">
        <v>0.24</v>
      </c>
      <c r="AB27">
        <v>2000</v>
      </c>
      <c r="AC27">
        <v>0</v>
      </c>
      <c r="AD27">
        <v>9</v>
      </c>
      <c r="AE27">
        <v>22</v>
      </c>
    </row>
    <row r="28" spans="1:31" x14ac:dyDescent="0.25">
      <c r="A28" t="s">
        <v>76</v>
      </c>
      <c r="B28">
        <v>63366</v>
      </c>
      <c r="C28" t="s">
        <v>73</v>
      </c>
      <c r="D28" t="s">
        <v>28</v>
      </c>
      <c r="E28" t="s">
        <v>77</v>
      </c>
      <c r="F28">
        <v>2000</v>
      </c>
      <c r="G28" t="s">
        <v>60</v>
      </c>
      <c r="H28">
        <v>4</v>
      </c>
      <c r="I28">
        <v>2</v>
      </c>
      <c r="J28">
        <v>1</v>
      </c>
      <c r="K28">
        <v>8</v>
      </c>
      <c r="L28" t="s">
        <v>43</v>
      </c>
      <c r="M28">
        <v>3844</v>
      </c>
      <c r="N28">
        <v>2222</v>
      </c>
      <c r="O28">
        <v>1614</v>
      </c>
      <c r="P28">
        <v>0</v>
      </c>
      <c r="Q28" t="str">
        <f t="shared" si="0"/>
        <v>NO</v>
      </c>
      <c r="R28">
        <f t="shared" si="1"/>
        <v>2222</v>
      </c>
      <c r="S28">
        <f t="shared" si="2"/>
        <v>120.70342034203421</v>
      </c>
      <c r="T28">
        <f t="shared" si="3"/>
        <v>19.861592464231759</v>
      </c>
      <c r="U28">
        <v>662</v>
      </c>
      <c r="V28">
        <v>40000</v>
      </c>
      <c r="W28">
        <v>268203</v>
      </c>
      <c r="X28" s="2">
        <v>36564</v>
      </c>
      <c r="Y28">
        <v>391097</v>
      </c>
      <c r="Z28" s="3">
        <v>69.77</v>
      </c>
      <c r="AA28">
        <v>0.31</v>
      </c>
      <c r="AB28">
        <v>2000</v>
      </c>
      <c r="AC28">
        <v>0</v>
      </c>
      <c r="AD28">
        <v>2</v>
      </c>
      <c r="AE28">
        <v>8</v>
      </c>
    </row>
    <row r="29" spans="1:31" x14ac:dyDescent="0.25">
      <c r="A29" t="s">
        <v>78</v>
      </c>
      <c r="B29">
        <v>63366</v>
      </c>
      <c r="C29" t="s">
        <v>73</v>
      </c>
      <c r="D29" t="s">
        <v>28</v>
      </c>
      <c r="E29" t="s">
        <v>48</v>
      </c>
      <c r="F29">
        <v>2001</v>
      </c>
      <c r="G29" t="s">
        <v>60</v>
      </c>
      <c r="H29">
        <v>4</v>
      </c>
      <c r="I29">
        <v>3</v>
      </c>
      <c r="J29">
        <v>1</v>
      </c>
      <c r="K29">
        <v>7</v>
      </c>
      <c r="L29" t="s">
        <v>43</v>
      </c>
      <c r="M29">
        <v>2956</v>
      </c>
      <c r="N29">
        <v>1692</v>
      </c>
      <c r="O29">
        <v>1264</v>
      </c>
      <c r="P29">
        <v>632</v>
      </c>
      <c r="Q29" t="str">
        <f t="shared" si="0"/>
        <v>YES</v>
      </c>
      <c r="R29">
        <f t="shared" si="1"/>
        <v>2324</v>
      </c>
      <c r="S29">
        <f t="shared" si="2"/>
        <v>97.341652323580035</v>
      </c>
      <c r="T29">
        <f t="shared" si="3"/>
        <v>27.333381663525206</v>
      </c>
      <c r="U29">
        <v>400</v>
      </c>
      <c r="V29">
        <v>40000</v>
      </c>
      <c r="W29">
        <v>226222</v>
      </c>
      <c r="X29" s="2">
        <v>37075</v>
      </c>
      <c r="Y29">
        <v>341398</v>
      </c>
      <c r="Z29" s="3">
        <v>76.53</v>
      </c>
      <c r="AA29">
        <v>0.19</v>
      </c>
      <c r="AB29">
        <v>2001</v>
      </c>
      <c r="AC29">
        <v>0</v>
      </c>
      <c r="AD29">
        <v>7</v>
      </c>
      <c r="AE29">
        <v>3</v>
      </c>
    </row>
    <row r="30" spans="1:31" x14ac:dyDescent="0.25">
      <c r="A30" t="s">
        <v>79</v>
      </c>
      <c r="B30">
        <v>63368</v>
      </c>
      <c r="C30" t="s">
        <v>80</v>
      </c>
      <c r="D30" t="s">
        <v>28</v>
      </c>
      <c r="E30" t="s">
        <v>36</v>
      </c>
      <c r="F30">
        <v>2000</v>
      </c>
      <c r="G30" t="s">
        <v>30</v>
      </c>
      <c r="H30">
        <v>3</v>
      </c>
      <c r="I30">
        <v>2</v>
      </c>
      <c r="J30">
        <v>0</v>
      </c>
      <c r="K30">
        <v>6</v>
      </c>
      <c r="L30" t="s">
        <v>31</v>
      </c>
      <c r="M30">
        <v>1522</v>
      </c>
      <c r="N30">
        <v>1522</v>
      </c>
      <c r="O30">
        <v>1522</v>
      </c>
      <c r="P30">
        <v>0</v>
      </c>
      <c r="Q30" t="str">
        <f t="shared" si="0"/>
        <v>NO</v>
      </c>
      <c r="R30">
        <f t="shared" si="1"/>
        <v>1522</v>
      </c>
      <c r="S30">
        <f t="shared" si="2"/>
        <v>87.835085413929036</v>
      </c>
      <c r="T30">
        <f t="shared" si="3"/>
        <v>18.05285475071571</v>
      </c>
      <c r="U30">
        <v>441</v>
      </c>
      <c r="V30">
        <v>40000</v>
      </c>
      <c r="W30">
        <v>133685</v>
      </c>
      <c r="X30" s="2">
        <v>36788</v>
      </c>
      <c r="Y30">
        <v>219269</v>
      </c>
      <c r="Z30" s="3">
        <v>87.84</v>
      </c>
      <c r="AA30">
        <v>0.17</v>
      </c>
      <c r="AB30">
        <v>2000</v>
      </c>
      <c r="AC30">
        <v>0</v>
      </c>
      <c r="AD30">
        <v>9</v>
      </c>
      <c r="AE30">
        <v>19</v>
      </c>
    </row>
    <row r="31" spans="1:31" x14ac:dyDescent="0.25">
      <c r="A31" t="s">
        <v>81</v>
      </c>
      <c r="B31">
        <v>63376</v>
      </c>
      <c r="C31" t="s">
        <v>82</v>
      </c>
      <c r="D31" t="s">
        <v>28</v>
      </c>
      <c r="E31" t="s">
        <v>36</v>
      </c>
      <c r="F31">
        <v>2000</v>
      </c>
      <c r="G31" t="s">
        <v>60</v>
      </c>
      <c r="H31">
        <v>3</v>
      </c>
      <c r="I31">
        <v>3</v>
      </c>
      <c r="J31">
        <v>1</v>
      </c>
      <c r="K31">
        <v>6</v>
      </c>
      <c r="L31" t="s">
        <v>43</v>
      </c>
      <c r="M31">
        <v>1907</v>
      </c>
      <c r="N31">
        <v>1018</v>
      </c>
      <c r="O31">
        <v>994</v>
      </c>
      <c r="P31">
        <v>0</v>
      </c>
      <c r="Q31" t="str">
        <f t="shared" si="0"/>
        <v>NO</v>
      </c>
      <c r="R31">
        <f t="shared" si="1"/>
        <v>1018</v>
      </c>
      <c r="S31">
        <f t="shared" si="2"/>
        <v>127.89783889980353</v>
      </c>
      <c r="T31">
        <f t="shared" si="3"/>
        <v>17.582239507373195</v>
      </c>
      <c r="U31">
        <v>361</v>
      </c>
      <c r="V31">
        <v>0</v>
      </c>
      <c r="W31">
        <v>130200</v>
      </c>
      <c r="X31" s="2">
        <v>36586</v>
      </c>
      <c r="Y31">
        <v>248348</v>
      </c>
      <c r="Z31" s="3">
        <v>68.27</v>
      </c>
      <c r="AA31">
        <v>0.17</v>
      </c>
      <c r="AB31">
        <v>2000</v>
      </c>
      <c r="AC31">
        <v>0</v>
      </c>
      <c r="AD31">
        <v>3</v>
      </c>
      <c r="AE31">
        <v>1</v>
      </c>
    </row>
    <row r="32" spans="1:31" x14ac:dyDescent="0.25">
      <c r="A32" t="s">
        <v>83</v>
      </c>
      <c r="B32">
        <v>63376</v>
      </c>
      <c r="C32" t="s">
        <v>82</v>
      </c>
      <c r="D32" t="s">
        <v>28</v>
      </c>
      <c r="E32" t="s">
        <v>36</v>
      </c>
      <c r="F32">
        <v>2000</v>
      </c>
      <c r="G32" t="s">
        <v>60</v>
      </c>
      <c r="H32">
        <v>4</v>
      </c>
      <c r="I32">
        <v>2</v>
      </c>
      <c r="J32">
        <v>1</v>
      </c>
      <c r="K32">
        <v>8</v>
      </c>
      <c r="L32" t="s">
        <v>43</v>
      </c>
      <c r="M32">
        <v>1685</v>
      </c>
      <c r="N32">
        <v>985</v>
      </c>
      <c r="O32">
        <v>865</v>
      </c>
      <c r="P32">
        <v>0</v>
      </c>
      <c r="Q32" t="str">
        <f t="shared" si="0"/>
        <v>NO</v>
      </c>
      <c r="R32">
        <f t="shared" si="1"/>
        <v>985</v>
      </c>
      <c r="S32">
        <f t="shared" si="2"/>
        <v>125.38071065989848</v>
      </c>
      <c r="T32">
        <f t="shared" si="3"/>
        <v>16.677469886026035</v>
      </c>
      <c r="U32">
        <v>400</v>
      </c>
      <c r="V32">
        <v>0</v>
      </c>
      <c r="W32">
        <v>123500</v>
      </c>
      <c r="X32" s="2">
        <v>36615</v>
      </c>
      <c r="Y32">
        <v>223600</v>
      </c>
      <c r="Z32" s="3">
        <v>73.290000000000006</v>
      </c>
      <c r="AA32">
        <v>0.17</v>
      </c>
      <c r="AB32">
        <v>2000</v>
      </c>
      <c r="AC32">
        <v>0</v>
      </c>
      <c r="AD32">
        <v>3</v>
      </c>
      <c r="AE32">
        <v>30</v>
      </c>
    </row>
    <row r="33" spans="1:31" x14ac:dyDescent="0.25">
      <c r="A33" t="s">
        <v>84</v>
      </c>
      <c r="B33">
        <v>63366</v>
      </c>
      <c r="C33" t="s">
        <v>85</v>
      </c>
      <c r="D33" t="s">
        <v>28</v>
      </c>
      <c r="E33" t="s">
        <v>34</v>
      </c>
      <c r="F33">
        <v>2000</v>
      </c>
      <c r="G33" t="s">
        <v>30</v>
      </c>
      <c r="H33">
        <v>3</v>
      </c>
      <c r="I33">
        <v>2</v>
      </c>
      <c r="J33">
        <v>0</v>
      </c>
      <c r="K33">
        <v>6</v>
      </c>
      <c r="L33" t="s">
        <v>31</v>
      </c>
      <c r="M33">
        <v>1778</v>
      </c>
      <c r="N33">
        <v>1778</v>
      </c>
      <c r="O33">
        <v>1750</v>
      </c>
      <c r="P33">
        <v>0</v>
      </c>
      <c r="Q33" t="str">
        <f t="shared" si="0"/>
        <v>NO</v>
      </c>
      <c r="R33">
        <f t="shared" si="1"/>
        <v>1778</v>
      </c>
      <c r="S33">
        <f t="shared" si="2"/>
        <v>97.806524184476942</v>
      </c>
      <c r="T33">
        <f t="shared" si="3"/>
        <v>15.968778696051423</v>
      </c>
      <c r="U33">
        <v>543</v>
      </c>
      <c r="V33">
        <v>45000</v>
      </c>
      <c r="W33">
        <v>173900</v>
      </c>
      <c r="X33" s="2">
        <v>37203</v>
      </c>
      <c r="Y33">
        <v>252765</v>
      </c>
      <c r="Z33" s="3">
        <v>97.81</v>
      </c>
      <c r="AA33">
        <v>0.25</v>
      </c>
      <c r="AB33">
        <v>2001</v>
      </c>
      <c r="AC33">
        <v>1</v>
      </c>
      <c r="AD33">
        <v>11</v>
      </c>
      <c r="AE33">
        <v>8</v>
      </c>
    </row>
    <row r="34" spans="1:31" x14ac:dyDescent="0.25">
      <c r="A34" t="s">
        <v>86</v>
      </c>
      <c r="B34">
        <v>63376</v>
      </c>
      <c r="C34" t="s">
        <v>87</v>
      </c>
      <c r="D34" t="s">
        <v>28</v>
      </c>
      <c r="E34" t="s">
        <v>51</v>
      </c>
      <c r="F34">
        <v>2001</v>
      </c>
      <c r="G34" t="s">
        <v>60</v>
      </c>
      <c r="H34">
        <v>3</v>
      </c>
      <c r="I34">
        <v>2</v>
      </c>
      <c r="J34">
        <v>0</v>
      </c>
      <c r="K34">
        <v>6</v>
      </c>
      <c r="L34" t="s">
        <v>31</v>
      </c>
      <c r="M34">
        <v>2082</v>
      </c>
      <c r="N34">
        <v>2082</v>
      </c>
      <c r="O34">
        <v>2054</v>
      </c>
      <c r="P34">
        <v>0</v>
      </c>
      <c r="Q34" t="str">
        <f t="shared" si="0"/>
        <v>NO</v>
      </c>
      <c r="R34">
        <f t="shared" si="1"/>
        <v>2082</v>
      </c>
      <c r="S34">
        <f t="shared" si="2"/>
        <v>91.91978866474544</v>
      </c>
      <c r="T34">
        <f t="shared" si="3"/>
        <v>21.967056932966024</v>
      </c>
      <c r="U34">
        <v>550</v>
      </c>
      <c r="V34">
        <v>55000</v>
      </c>
      <c r="W34">
        <v>191377</v>
      </c>
      <c r="X34" s="2">
        <v>37235</v>
      </c>
      <c r="Y34">
        <v>314744</v>
      </c>
      <c r="Z34" s="3">
        <v>91.92</v>
      </c>
      <c r="AA34">
        <v>0.2</v>
      </c>
      <c r="AB34">
        <v>2001</v>
      </c>
      <c r="AC34">
        <v>0</v>
      </c>
      <c r="AD34">
        <v>12</v>
      </c>
      <c r="AE34">
        <v>10</v>
      </c>
    </row>
    <row r="35" spans="1:31" x14ac:dyDescent="0.25">
      <c r="A35" t="s">
        <v>88</v>
      </c>
      <c r="B35">
        <v>63376</v>
      </c>
      <c r="C35" t="s">
        <v>87</v>
      </c>
      <c r="D35" t="s">
        <v>28</v>
      </c>
      <c r="E35" t="s">
        <v>89</v>
      </c>
      <c r="F35">
        <v>2000</v>
      </c>
      <c r="G35" t="s">
        <v>60</v>
      </c>
      <c r="H35">
        <v>3</v>
      </c>
      <c r="I35">
        <v>3</v>
      </c>
      <c r="J35">
        <v>0</v>
      </c>
      <c r="K35">
        <v>6</v>
      </c>
      <c r="L35" t="s">
        <v>31</v>
      </c>
      <c r="M35">
        <v>2393</v>
      </c>
      <c r="N35">
        <v>2393</v>
      </c>
      <c r="O35">
        <v>2345</v>
      </c>
      <c r="P35">
        <v>1000</v>
      </c>
      <c r="Q35" t="str">
        <f t="shared" si="0"/>
        <v>YES</v>
      </c>
      <c r="R35">
        <f t="shared" si="1"/>
        <v>3393</v>
      </c>
      <c r="S35">
        <f t="shared" si="2"/>
        <v>62.066607721780137</v>
      </c>
      <c r="T35">
        <f t="shared" si="3"/>
        <v>17.266168175259082</v>
      </c>
      <c r="U35">
        <v>667</v>
      </c>
      <c r="V35">
        <v>55000</v>
      </c>
      <c r="W35">
        <v>210592</v>
      </c>
      <c r="X35" s="2">
        <v>36836</v>
      </c>
      <c r="Y35">
        <v>383069</v>
      </c>
      <c r="Z35" s="3">
        <v>88</v>
      </c>
      <c r="AA35">
        <v>0.28000000000000003</v>
      </c>
      <c r="AB35">
        <v>2000</v>
      </c>
      <c r="AC35">
        <v>0</v>
      </c>
      <c r="AD35">
        <v>11</v>
      </c>
      <c r="AE35">
        <v>6</v>
      </c>
    </row>
    <row r="36" spans="1:31" x14ac:dyDescent="0.25">
      <c r="A36" t="s">
        <v>90</v>
      </c>
      <c r="B36">
        <v>63376</v>
      </c>
      <c r="C36" t="s">
        <v>87</v>
      </c>
      <c r="D36" t="s">
        <v>28</v>
      </c>
      <c r="E36" t="s">
        <v>38</v>
      </c>
      <c r="F36">
        <v>2001</v>
      </c>
      <c r="G36" t="s">
        <v>60</v>
      </c>
      <c r="H36">
        <v>3</v>
      </c>
      <c r="I36">
        <v>3</v>
      </c>
      <c r="J36">
        <v>0</v>
      </c>
      <c r="K36">
        <v>5</v>
      </c>
      <c r="L36" t="s">
        <v>31</v>
      </c>
      <c r="M36">
        <v>1786</v>
      </c>
      <c r="N36">
        <v>1786</v>
      </c>
      <c r="O36">
        <v>1786</v>
      </c>
      <c r="P36">
        <v>1340</v>
      </c>
      <c r="Q36" t="str">
        <f t="shared" si="0"/>
        <v>YES</v>
      </c>
      <c r="R36">
        <f t="shared" si="1"/>
        <v>3126</v>
      </c>
      <c r="S36">
        <f t="shared" si="2"/>
        <v>57.80326295585413</v>
      </c>
      <c r="T36">
        <f t="shared" si="3"/>
        <v>19.753049980322707</v>
      </c>
      <c r="U36">
        <v>420</v>
      </c>
      <c r="V36">
        <v>55000</v>
      </c>
      <c r="W36">
        <v>180693</v>
      </c>
      <c r="X36" s="2">
        <v>37041</v>
      </c>
      <c r="Y36">
        <v>298926</v>
      </c>
      <c r="Z36" s="3">
        <v>101.17</v>
      </c>
      <c r="AA36">
        <v>0.21</v>
      </c>
      <c r="AB36">
        <v>2001</v>
      </c>
      <c r="AC36">
        <v>0</v>
      </c>
      <c r="AD36">
        <v>5</v>
      </c>
      <c r="AE36">
        <v>30</v>
      </c>
    </row>
    <row r="37" spans="1:31" x14ac:dyDescent="0.25">
      <c r="A37" t="s">
        <v>91</v>
      </c>
      <c r="B37">
        <v>63376</v>
      </c>
      <c r="C37" t="s">
        <v>87</v>
      </c>
      <c r="D37" t="s">
        <v>28</v>
      </c>
      <c r="E37" t="s">
        <v>66</v>
      </c>
      <c r="F37">
        <v>2000</v>
      </c>
      <c r="G37" t="s">
        <v>60</v>
      </c>
      <c r="H37">
        <v>3</v>
      </c>
      <c r="I37">
        <v>2</v>
      </c>
      <c r="J37">
        <v>0</v>
      </c>
      <c r="K37">
        <v>5</v>
      </c>
      <c r="L37" t="s">
        <v>31</v>
      </c>
      <c r="M37">
        <v>1948</v>
      </c>
      <c r="N37">
        <v>1948</v>
      </c>
      <c r="O37">
        <v>1920</v>
      </c>
      <c r="P37">
        <v>0</v>
      </c>
      <c r="Q37" t="str">
        <f t="shared" si="0"/>
        <v>NO</v>
      </c>
      <c r="R37">
        <f t="shared" si="1"/>
        <v>1948</v>
      </c>
      <c r="S37">
        <f t="shared" si="2"/>
        <v>99.07597535934292</v>
      </c>
      <c r="T37">
        <f t="shared" si="3"/>
        <v>18.46112641567187</v>
      </c>
      <c r="U37">
        <v>630</v>
      </c>
      <c r="V37">
        <v>55000</v>
      </c>
      <c r="W37">
        <v>193000</v>
      </c>
      <c r="X37" s="2">
        <v>37510</v>
      </c>
      <c r="Y37">
        <v>302518</v>
      </c>
      <c r="Z37" s="3">
        <v>99.08</v>
      </c>
      <c r="AA37">
        <v>0.24</v>
      </c>
      <c r="AB37">
        <v>2002</v>
      </c>
      <c r="AC37">
        <v>2</v>
      </c>
      <c r="AD37">
        <v>9</v>
      </c>
      <c r="AE37">
        <v>11</v>
      </c>
    </row>
    <row r="38" spans="1:31" x14ac:dyDescent="0.25">
      <c r="A38" t="s">
        <v>92</v>
      </c>
      <c r="B38">
        <v>63376</v>
      </c>
      <c r="C38" t="s">
        <v>87</v>
      </c>
      <c r="D38" t="s">
        <v>28</v>
      </c>
      <c r="E38" t="s">
        <v>38</v>
      </c>
      <c r="F38">
        <v>2000</v>
      </c>
      <c r="G38" t="s">
        <v>60</v>
      </c>
      <c r="H38">
        <v>3</v>
      </c>
      <c r="I38">
        <v>2</v>
      </c>
      <c r="J38">
        <v>0</v>
      </c>
      <c r="K38">
        <v>6</v>
      </c>
      <c r="L38" t="s">
        <v>31</v>
      </c>
      <c r="M38">
        <v>2295</v>
      </c>
      <c r="N38">
        <v>2295</v>
      </c>
      <c r="O38">
        <v>2271</v>
      </c>
      <c r="P38">
        <v>0</v>
      </c>
      <c r="Q38" t="str">
        <f t="shared" si="0"/>
        <v>NO</v>
      </c>
      <c r="R38">
        <f t="shared" si="1"/>
        <v>2295</v>
      </c>
      <c r="S38">
        <f t="shared" si="2"/>
        <v>80.187799564270151</v>
      </c>
      <c r="T38">
        <f t="shared" si="3"/>
        <v>20.117954436136255</v>
      </c>
      <c r="U38">
        <v>420</v>
      </c>
      <c r="V38">
        <v>55000</v>
      </c>
      <c r="W38">
        <v>184031</v>
      </c>
      <c r="X38" s="2">
        <v>36811</v>
      </c>
      <c r="Y38">
        <v>340786</v>
      </c>
      <c r="Z38" s="3">
        <v>80.19</v>
      </c>
      <c r="AA38">
        <v>0.21</v>
      </c>
      <c r="AB38">
        <v>2000</v>
      </c>
      <c r="AC38">
        <v>0</v>
      </c>
      <c r="AD38">
        <v>10</v>
      </c>
      <c r="AE38">
        <v>12</v>
      </c>
    </row>
    <row r="39" spans="1:31" x14ac:dyDescent="0.25">
      <c r="A39" t="s">
        <v>93</v>
      </c>
      <c r="B39">
        <v>63376</v>
      </c>
      <c r="C39" t="s">
        <v>87</v>
      </c>
      <c r="D39" t="s">
        <v>28</v>
      </c>
      <c r="E39" t="s">
        <v>51</v>
      </c>
      <c r="F39">
        <v>2000</v>
      </c>
      <c r="G39" t="s">
        <v>60</v>
      </c>
      <c r="H39">
        <v>3</v>
      </c>
      <c r="I39">
        <v>2</v>
      </c>
      <c r="J39">
        <v>0</v>
      </c>
      <c r="K39">
        <v>6</v>
      </c>
      <c r="L39" t="s">
        <v>31</v>
      </c>
      <c r="M39">
        <v>1966</v>
      </c>
      <c r="N39">
        <v>1966</v>
      </c>
      <c r="O39">
        <v>1920</v>
      </c>
      <c r="P39">
        <v>0</v>
      </c>
      <c r="Q39" t="str">
        <f t="shared" si="0"/>
        <v>NO</v>
      </c>
      <c r="R39">
        <f t="shared" si="1"/>
        <v>1966</v>
      </c>
      <c r="S39">
        <f t="shared" si="2"/>
        <v>88.962360122075282</v>
      </c>
      <c r="T39">
        <f t="shared" si="3"/>
        <v>20.075757575757574</v>
      </c>
      <c r="U39">
        <v>620</v>
      </c>
      <c r="V39">
        <v>55000</v>
      </c>
      <c r="W39">
        <v>174900</v>
      </c>
      <c r="X39" s="2">
        <v>36844</v>
      </c>
      <c r="Y39">
        <v>303874</v>
      </c>
      <c r="Z39" s="3">
        <v>88.96</v>
      </c>
      <c r="AA39">
        <v>0.2</v>
      </c>
      <c r="AB39">
        <v>2000</v>
      </c>
      <c r="AC39">
        <v>0</v>
      </c>
      <c r="AD39">
        <v>11</v>
      </c>
      <c r="AE39">
        <v>14</v>
      </c>
    </row>
    <row r="40" spans="1:31" x14ac:dyDescent="0.25">
      <c r="A40" t="s">
        <v>94</v>
      </c>
      <c r="B40">
        <v>63376</v>
      </c>
      <c r="C40" t="s">
        <v>87</v>
      </c>
      <c r="D40" t="s">
        <v>28</v>
      </c>
      <c r="E40" t="s">
        <v>95</v>
      </c>
      <c r="F40">
        <v>2001</v>
      </c>
      <c r="G40" t="s">
        <v>60</v>
      </c>
      <c r="H40">
        <v>3</v>
      </c>
      <c r="I40">
        <v>2</v>
      </c>
      <c r="J40">
        <v>0</v>
      </c>
      <c r="K40">
        <v>5</v>
      </c>
      <c r="L40" t="s">
        <v>31</v>
      </c>
      <c r="M40">
        <v>1848</v>
      </c>
      <c r="N40">
        <v>1848</v>
      </c>
      <c r="O40">
        <v>1824</v>
      </c>
      <c r="P40">
        <v>0</v>
      </c>
      <c r="Q40" t="str">
        <f t="shared" si="0"/>
        <v>NO</v>
      </c>
      <c r="R40">
        <f t="shared" si="1"/>
        <v>1848</v>
      </c>
      <c r="S40">
        <f t="shared" si="2"/>
        <v>100.37878787878788</v>
      </c>
      <c r="T40">
        <f t="shared" si="3"/>
        <v>23.658300173451689</v>
      </c>
      <c r="U40">
        <v>620</v>
      </c>
      <c r="V40">
        <v>55000</v>
      </c>
      <c r="W40">
        <v>185500</v>
      </c>
      <c r="X40" s="2">
        <v>37295</v>
      </c>
      <c r="Y40">
        <v>289110</v>
      </c>
      <c r="Z40" s="3">
        <v>100.38</v>
      </c>
      <c r="AA40">
        <v>0.18</v>
      </c>
      <c r="AB40">
        <v>2002</v>
      </c>
      <c r="AC40">
        <v>1</v>
      </c>
      <c r="AD40">
        <v>2</v>
      </c>
      <c r="AE40">
        <v>8</v>
      </c>
    </row>
    <row r="41" spans="1:31" x14ac:dyDescent="0.25">
      <c r="A41" t="s">
        <v>96</v>
      </c>
      <c r="B41">
        <v>63376</v>
      </c>
      <c r="C41" t="s">
        <v>87</v>
      </c>
      <c r="D41" t="s">
        <v>28</v>
      </c>
      <c r="E41" t="s">
        <v>95</v>
      </c>
      <c r="F41">
        <v>2000</v>
      </c>
      <c r="G41" t="s">
        <v>60</v>
      </c>
      <c r="H41">
        <v>3</v>
      </c>
      <c r="I41">
        <v>2</v>
      </c>
      <c r="J41">
        <v>0</v>
      </c>
      <c r="K41">
        <v>5</v>
      </c>
      <c r="L41" t="s">
        <v>31</v>
      </c>
      <c r="M41">
        <v>2084</v>
      </c>
      <c r="N41">
        <v>2084</v>
      </c>
      <c r="O41">
        <v>2066</v>
      </c>
      <c r="P41">
        <v>0</v>
      </c>
      <c r="Q41" t="str">
        <f t="shared" si="0"/>
        <v>NO</v>
      </c>
      <c r="R41">
        <f t="shared" si="1"/>
        <v>2084</v>
      </c>
      <c r="S41">
        <f t="shared" si="2"/>
        <v>88.254798464491358</v>
      </c>
      <c r="T41">
        <f t="shared" si="3"/>
        <v>23.457172737475769</v>
      </c>
      <c r="U41">
        <v>667</v>
      </c>
      <c r="V41">
        <v>55000</v>
      </c>
      <c r="W41">
        <v>183923</v>
      </c>
      <c r="X41" s="2">
        <v>36929</v>
      </c>
      <c r="Y41">
        <v>300410</v>
      </c>
      <c r="Z41" s="3">
        <v>88.25</v>
      </c>
      <c r="AA41">
        <v>0.18</v>
      </c>
      <c r="AB41">
        <v>2001</v>
      </c>
      <c r="AC41">
        <v>1</v>
      </c>
      <c r="AD41">
        <v>2</v>
      </c>
      <c r="AE41">
        <v>7</v>
      </c>
    </row>
    <row r="42" spans="1:31" x14ac:dyDescent="0.25">
      <c r="A42" t="s">
        <v>97</v>
      </c>
      <c r="B42">
        <v>63376</v>
      </c>
      <c r="C42" t="s">
        <v>87</v>
      </c>
      <c r="D42" t="s">
        <v>28</v>
      </c>
      <c r="E42" t="s">
        <v>45</v>
      </c>
      <c r="F42">
        <v>2001</v>
      </c>
      <c r="G42" t="s">
        <v>60</v>
      </c>
      <c r="H42">
        <v>3</v>
      </c>
      <c r="I42">
        <v>3</v>
      </c>
      <c r="J42">
        <v>0</v>
      </c>
      <c r="K42">
        <v>6</v>
      </c>
      <c r="L42" t="s">
        <v>31</v>
      </c>
      <c r="M42">
        <v>1912</v>
      </c>
      <c r="N42">
        <v>1912</v>
      </c>
      <c r="O42">
        <v>1860</v>
      </c>
      <c r="P42">
        <v>1395</v>
      </c>
      <c r="Q42" t="str">
        <f t="shared" si="0"/>
        <v>YES</v>
      </c>
      <c r="R42">
        <f t="shared" si="1"/>
        <v>3307</v>
      </c>
      <c r="S42">
        <f t="shared" si="2"/>
        <v>51.669186573934077</v>
      </c>
      <c r="T42">
        <f t="shared" si="3"/>
        <v>17.054936718968339</v>
      </c>
      <c r="U42">
        <v>420</v>
      </c>
      <c r="V42">
        <v>55000</v>
      </c>
      <c r="W42">
        <v>170870</v>
      </c>
      <c r="X42" s="2">
        <v>37069</v>
      </c>
      <c r="Y42">
        <v>310520</v>
      </c>
      <c r="Z42" s="3">
        <v>89.37</v>
      </c>
      <c r="AA42">
        <v>0.23</v>
      </c>
      <c r="AB42">
        <v>2001</v>
      </c>
      <c r="AC42">
        <v>0</v>
      </c>
      <c r="AD42">
        <v>6</v>
      </c>
      <c r="AE42">
        <v>27</v>
      </c>
    </row>
    <row r="43" spans="1:31" x14ac:dyDescent="0.25">
      <c r="A43" t="s">
        <v>98</v>
      </c>
      <c r="B43">
        <v>63376</v>
      </c>
      <c r="C43" t="s">
        <v>87</v>
      </c>
      <c r="D43" t="s">
        <v>28</v>
      </c>
      <c r="E43" t="s">
        <v>99</v>
      </c>
      <c r="F43">
        <v>2000</v>
      </c>
      <c r="G43" t="s">
        <v>60</v>
      </c>
      <c r="H43">
        <v>4</v>
      </c>
      <c r="I43">
        <v>2</v>
      </c>
      <c r="J43">
        <v>1</v>
      </c>
      <c r="K43">
        <v>8</v>
      </c>
      <c r="L43" t="s">
        <v>43</v>
      </c>
      <c r="M43">
        <v>2764</v>
      </c>
      <c r="N43">
        <v>1408</v>
      </c>
      <c r="O43">
        <v>1356</v>
      </c>
      <c r="P43">
        <v>0</v>
      </c>
      <c r="Q43" t="str">
        <f t="shared" si="0"/>
        <v>NO</v>
      </c>
      <c r="R43">
        <f t="shared" si="1"/>
        <v>1408</v>
      </c>
      <c r="S43">
        <f t="shared" si="2"/>
        <v>140.27414772727272</v>
      </c>
      <c r="T43">
        <f t="shared" si="3"/>
        <v>15.634875399765683</v>
      </c>
      <c r="U43">
        <v>690</v>
      </c>
      <c r="V43">
        <v>55000</v>
      </c>
      <c r="W43">
        <v>197506</v>
      </c>
      <c r="X43" s="2">
        <v>36794</v>
      </c>
      <c r="Y43">
        <v>365932</v>
      </c>
      <c r="Z43" s="3">
        <v>71.459999999999994</v>
      </c>
      <c r="AA43">
        <v>0.28999999999999998</v>
      </c>
      <c r="AB43">
        <v>2000</v>
      </c>
      <c r="AC43">
        <v>0</v>
      </c>
      <c r="AD43">
        <v>9</v>
      </c>
      <c r="AE43">
        <v>25</v>
      </c>
    </row>
    <row r="44" spans="1:31" x14ac:dyDescent="0.25">
      <c r="A44" t="s">
        <v>100</v>
      </c>
      <c r="B44">
        <v>63368</v>
      </c>
      <c r="C44" t="s">
        <v>101</v>
      </c>
      <c r="D44" t="s">
        <v>28</v>
      </c>
      <c r="E44" t="s">
        <v>45</v>
      </c>
      <c r="F44">
        <v>2000</v>
      </c>
      <c r="G44" t="s">
        <v>60</v>
      </c>
      <c r="H44">
        <v>3</v>
      </c>
      <c r="I44">
        <v>2</v>
      </c>
      <c r="J44">
        <v>0</v>
      </c>
      <c r="K44">
        <v>5</v>
      </c>
      <c r="L44" t="s">
        <v>31</v>
      </c>
      <c r="M44">
        <v>1470</v>
      </c>
      <c r="N44">
        <v>1470</v>
      </c>
      <c r="O44">
        <v>1456</v>
      </c>
      <c r="P44">
        <v>0</v>
      </c>
      <c r="Q44" t="str">
        <f t="shared" si="0"/>
        <v>NO</v>
      </c>
      <c r="R44">
        <f t="shared" si="1"/>
        <v>1470</v>
      </c>
      <c r="S44">
        <f t="shared" si="2"/>
        <v>92.207482993197274</v>
      </c>
      <c r="T44">
        <f t="shared" si="3"/>
        <v>13.529065357128596</v>
      </c>
      <c r="U44">
        <v>400</v>
      </c>
      <c r="V44">
        <v>40000</v>
      </c>
      <c r="W44">
        <v>135545</v>
      </c>
      <c r="X44" s="2">
        <v>37027</v>
      </c>
      <c r="Y44">
        <v>220174</v>
      </c>
      <c r="Z44" s="3">
        <v>92.21</v>
      </c>
      <c r="AA44">
        <v>0.23</v>
      </c>
      <c r="AB44">
        <v>2001</v>
      </c>
      <c r="AC44">
        <v>1</v>
      </c>
      <c r="AD44">
        <v>5</v>
      </c>
      <c r="AE44">
        <v>16</v>
      </c>
    </row>
    <row r="45" spans="1:31" x14ac:dyDescent="0.25">
      <c r="A45" t="s">
        <v>102</v>
      </c>
      <c r="B45">
        <v>63368</v>
      </c>
      <c r="C45" t="s">
        <v>101</v>
      </c>
      <c r="D45" t="s">
        <v>28</v>
      </c>
      <c r="E45" t="s">
        <v>103</v>
      </c>
      <c r="F45">
        <v>2000</v>
      </c>
      <c r="G45" t="s">
        <v>60</v>
      </c>
      <c r="H45">
        <v>4</v>
      </c>
      <c r="I45">
        <v>2</v>
      </c>
      <c r="J45">
        <v>1</v>
      </c>
      <c r="K45">
        <v>8</v>
      </c>
      <c r="L45" t="s">
        <v>43</v>
      </c>
      <c r="M45">
        <v>2582</v>
      </c>
      <c r="N45">
        <v>1361</v>
      </c>
      <c r="O45">
        <v>1293</v>
      </c>
      <c r="P45">
        <v>0</v>
      </c>
      <c r="Q45" t="str">
        <f t="shared" si="0"/>
        <v>NO</v>
      </c>
      <c r="R45">
        <f t="shared" si="1"/>
        <v>1361</v>
      </c>
      <c r="S45">
        <f t="shared" si="2"/>
        <v>123.76928728875826</v>
      </c>
      <c r="T45">
        <f t="shared" si="3"/>
        <v>8.9932090460631695</v>
      </c>
      <c r="U45">
        <v>498</v>
      </c>
      <c r="V45">
        <v>40000</v>
      </c>
      <c r="W45">
        <v>168450</v>
      </c>
      <c r="X45" s="2">
        <v>36531</v>
      </c>
      <c r="Y45">
        <v>307363</v>
      </c>
      <c r="Z45" s="3">
        <v>65.239999999999995</v>
      </c>
      <c r="AA45">
        <v>0.43</v>
      </c>
      <c r="AB45">
        <v>2000</v>
      </c>
      <c r="AC45">
        <v>0</v>
      </c>
      <c r="AD45">
        <v>1</v>
      </c>
      <c r="AE45">
        <v>6</v>
      </c>
    </row>
    <row r="46" spans="1:31" x14ac:dyDescent="0.25">
      <c r="A46" t="s">
        <v>104</v>
      </c>
      <c r="B46">
        <v>63366</v>
      </c>
      <c r="C46" t="s">
        <v>105</v>
      </c>
      <c r="D46" t="s">
        <v>28</v>
      </c>
      <c r="E46" t="s">
        <v>45</v>
      </c>
      <c r="F46">
        <v>2000</v>
      </c>
      <c r="G46" t="s">
        <v>60</v>
      </c>
      <c r="H46">
        <v>3</v>
      </c>
      <c r="I46">
        <v>2</v>
      </c>
      <c r="J46">
        <v>0</v>
      </c>
      <c r="K46">
        <v>6</v>
      </c>
      <c r="L46" t="s">
        <v>31</v>
      </c>
      <c r="M46">
        <v>1923</v>
      </c>
      <c r="N46">
        <v>1923</v>
      </c>
      <c r="O46">
        <v>1881</v>
      </c>
      <c r="P46">
        <v>0</v>
      </c>
      <c r="Q46" t="str">
        <f t="shared" si="0"/>
        <v>NO</v>
      </c>
      <c r="R46">
        <f t="shared" si="1"/>
        <v>1923</v>
      </c>
      <c r="S46">
        <f t="shared" si="2"/>
        <v>80.75091003640145</v>
      </c>
      <c r="T46">
        <f t="shared" si="3"/>
        <v>15.499261388589451</v>
      </c>
      <c r="U46">
        <v>600</v>
      </c>
      <c r="V46">
        <v>55000</v>
      </c>
      <c r="W46">
        <v>155284</v>
      </c>
      <c r="X46" s="2">
        <v>36641</v>
      </c>
      <c r="Y46">
        <v>259393</v>
      </c>
      <c r="Z46" s="3">
        <v>80.75</v>
      </c>
      <c r="AA46">
        <v>0.23</v>
      </c>
      <c r="AB46">
        <v>2000</v>
      </c>
      <c r="AC46">
        <v>0</v>
      </c>
      <c r="AD46">
        <v>4</v>
      </c>
      <c r="AE46">
        <v>25</v>
      </c>
    </row>
    <row r="47" spans="1:31" x14ac:dyDescent="0.25">
      <c r="A47" t="s">
        <v>106</v>
      </c>
      <c r="B47">
        <v>63366</v>
      </c>
      <c r="C47" t="s">
        <v>105</v>
      </c>
      <c r="D47" t="s">
        <v>28</v>
      </c>
      <c r="E47" t="s">
        <v>45</v>
      </c>
      <c r="F47">
        <v>2000</v>
      </c>
      <c r="G47" t="s">
        <v>60</v>
      </c>
      <c r="H47">
        <v>3</v>
      </c>
      <c r="I47">
        <v>3</v>
      </c>
      <c r="J47">
        <v>0</v>
      </c>
      <c r="K47">
        <v>7</v>
      </c>
      <c r="L47" t="s">
        <v>31</v>
      </c>
      <c r="M47">
        <v>2050</v>
      </c>
      <c r="N47">
        <v>2050</v>
      </c>
      <c r="O47">
        <v>2032</v>
      </c>
      <c r="P47">
        <v>508</v>
      </c>
      <c r="Q47" t="str">
        <f t="shared" si="0"/>
        <v>YES</v>
      </c>
      <c r="R47">
        <f t="shared" si="1"/>
        <v>2558</v>
      </c>
      <c r="S47">
        <f t="shared" si="2"/>
        <v>85.965598123534008</v>
      </c>
      <c r="T47">
        <f t="shared" si="3"/>
        <v>21.948736375613844</v>
      </c>
      <c r="U47">
        <v>671</v>
      </c>
      <c r="V47">
        <v>38500</v>
      </c>
      <c r="W47">
        <v>219900</v>
      </c>
      <c r="X47" s="2">
        <v>37426</v>
      </c>
      <c r="Y47">
        <v>230756</v>
      </c>
      <c r="Z47" s="3">
        <v>107.27</v>
      </c>
      <c r="AA47">
        <v>0.23</v>
      </c>
      <c r="AB47">
        <v>2002</v>
      </c>
      <c r="AC47">
        <v>2</v>
      </c>
      <c r="AD47">
        <v>6</v>
      </c>
      <c r="AE47">
        <v>19</v>
      </c>
    </row>
    <row r="48" spans="1:31" x14ac:dyDescent="0.25">
      <c r="A48" t="s">
        <v>107</v>
      </c>
      <c r="B48">
        <v>63366</v>
      </c>
      <c r="C48" t="s">
        <v>105</v>
      </c>
      <c r="D48" t="s">
        <v>28</v>
      </c>
      <c r="E48" t="s">
        <v>45</v>
      </c>
      <c r="F48">
        <v>2000</v>
      </c>
      <c r="G48" t="s">
        <v>60</v>
      </c>
      <c r="H48">
        <v>4</v>
      </c>
      <c r="I48">
        <v>2</v>
      </c>
      <c r="J48">
        <v>1</v>
      </c>
      <c r="K48">
        <v>7</v>
      </c>
      <c r="L48" t="s">
        <v>43</v>
      </c>
      <c r="M48">
        <v>2529</v>
      </c>
      <c r="N48">
        <v>1687</v>
      </c>
      <c r="O48">
        <v>1617</v>
      </c>
      <c r="P48">
        <v>0</v>
      </c>
      <c r="Q48" t="str">
        <f t="shared" si="0"/>
        <v>NO</v>
      </c>
      <c r="R48">
        <f t="shared" si="1"/>
        <v>1687</v>
      </c>
      <c r="S48">
        <f t="shared" si="2"/>
        <v>108.66627148784825</v>
      </c>
      <c r="T48">
        <f t="shared" si="3"/>
        <v>18.297600511039246</v>
      </c>
      <c r="U48">
        <v>621</v>
      </c>
      <c r="V48">
        <v>55000</v>
      </c>
      <c r="W48">
        <v>183320</v>
      </c>
      <c r="X48" s="2">
        <v>36871</v>
      </c>
      <c r="Y48">
        <v>310362</v>
      </c>
      <c r="Z48" s="3">
        <v>72.489999999999995</v>
      </c>
      <c r="AA48">
        <v>0.23</v>
      </c>
      <c r="AB48">
        <v>2000</v>
      </c>
      <c r="AC48">
        <v>0</v>
      </c>
      <c r="AD48">
        <v>12</v>
      </c>
      <c r="AE48">
        <v>11</v>
      </c>
    </row>
    <row r="49" spans="1:31" x14ac:dyDescent="0.25">
      <c r="A49" t="s">
        <v>108</v>
      </c>
      <c r="B49">
        <v>63366</v>
      </c>
      <c r="C49" t="s">
        <v>109</v>
      </c>
      <c r="D49" t="s">
        <v>110</v>
      </c>
      <c r="E49" t="s">
        <v>48</v>
      </c>
      <c r="F49">
        <v>2001</v>
      </c>
      <c r="G49" t="s">
        <v>30</v>
      </c>
      <c r="H49">
        <v>4</v>
      </c>
      <c r="I49">
        <v>2</v>
      </c>
      <c r="J49">
        <v>1</v>
      </c>
      <c r="K49">
        <v>7</v>
      </c>
      <c r="L49" t="s">
        <v>43</v>
      </c>
      <c r="M49">
        <v>1880</v>
      </c>
      <c r="N49">
        <v>946</v>
      </c>
      <c r="O49">
        <v>934</v>
      </c>
      <c r="P49">
        <v>0</v>
      </c>
      <c r="Q49" t="str">
        <f t="shared" si="0"/>
        <v>NO</v>
      </c>
      <c r="R49">
        <f t="shared" si="1"/>
        <v>946</v>
      </c>
      <c r="S49">
        <f t="shared" si="2"/>
        <v>142.7061310782241</v>
      </c>
      <c r="T49">
        <f t="shared" si="3"/>
        <v>16.311439756415833</v>
      </c>
      <c r="U49">
        <v>440</v>
      </c>
      <c r="V49">
        <v>45000</v>
      </c>
      <c r="W49">
        <v>135000</v>
      </c>
      <c r="X49" s="2">
        <v>37237</v>
      </c>
      <c r="Y49">
        <v>248347</v>
      </c>
      <c r="Z49" s="3">
        <v>71.81</v>
      </c>
      <c r="AA49">
        <v>0.19</v>
      </c>
      <c r="AB49">
        <v>2001</v>
      </c>
      <c r="AC49">
        <v>0</v>
      </c>
      <c r="AD49">
        <v>12</v>
      </c>
      <c r="AE49">
        <v>12</v>
      </c>
    </row>
    <row r="50" spans="1:31" x14ac:dyDescent="0.25">
      <c r="A50" t="s">
        <v>111</v>
      </c>
      <c r="B50">
        <v>63366</v>
      </c>
      <c r="C50" t="s">
        <v>109</v>
      </c>
      <c r="D50" t="s">
        <v>110</v>
      </c>
      <c r="E50" t="s">
        <v>95</v>
      </c>
      <c r="F50">
        <v>2000</v>
      </c>
      <c r="G50" t="s">
        <v>30</v>
      </c>
      <c r="H50">
        <v>3</v>
      </c>
      <c r="I50">
        <v>2</v>
      </c>
      <c r="J50">
        <v>0</v>
      </c>
      <c r="K50">
        <v>6</v>
      </c>
      <c r="L50" t="s">
        <v>31</v>
      </c>
      <c r="M50">
        <v>1398</v>
      </c>
      <c r="N50">
        <v>1398</v>
      </c>
      <c r="O50">
        <v>1298</v>
      </c>
      <c r="P50">
        <v>0</v>
      </c>
      <c r="Q50" t="str">
        <f t="shared" si="0"/>
        <v>NO</v>
      </c>
      <c r="R50">
        <f t="shared" si="1"/>
        <v>1398</v>
      </c>
      <c r="S50">
        <f t="shared" si="2"/>
        <v>97.997138769670954</v>
      </c>
      <c r="T50">
        <f t="shared" si="3"/>
        <v>17.472706866646263</v>
      </c>
      <c r="U50">
        <v>449</v>
      </c>
      <c r="V50">
        <v>45000</v>
      </c>
      <c r="W50">
        <v>137000</v>
      </c>
      <c r="X50" s="2">
        <v>37343</v>
      </c>
      <c r="Y50">
        <v>209079</v>
      </c>
      <c r="Z50" s="3">
        <v>98</v>
      </c>
      <c r="AA50">
        <v>0.18</v>
      </c>
      <c r="AB50">
        <v>2002</v>
      </c>
      <c r="AC50">
        <v>2</v>
      </c>
      <c r="AD50">
        <v>3</v>
      </c>
      <c r="AE50">
        <v>28</v>
      </c>
    </row>
    <row r="51" spans="1:31" x14ac:dyDescent="0.25">
      <c r="A51" t="s">
        <v>112</v>
      </c>
      <c r="B51">
        <v>63376</v>
      </c>
      <c r="C51" t="s">
        <v>113</v>
      </c>
      <c r="D51" t="s">
        <v>28</v>
      </c>
      <c r="E51" t="s">
        <v>114</v>
      </c>
      <c r="F51">
        <v>2001</v>
      </c>
      <c r="G51" t="s">
        <v>60</v>
      </c>
      <c r="H51">
        <v>4</v>
      </c>
      <c r="I51">
        <v>2</v>
      </c>
      <c r="J51">
        <v>1</v>
      </c>
      <c r="K51">
        <v>9</v>
      </c>
      <c r="L51" t="s">
        <v>43</v>
      </c>
      <c r="M51">
        <v>3136</v>
      </c>
      <c r="N51">
        <v>1768</v>
      </c>
      <c r="O51">
        <v>1368</v>
      </c>
      <c r="P51">
        <v>0</v>
      </c>
      <c r="Q51" t="str">
        <f t="shared" si="0"/>
        <v>NO</v>
      </c>
      <c r="R51">
        <f t="shared" si="1"/>
        <v>1768</v>
      </c>
      <c r="S51">
        <f t="shared" si="2"/>
        <v>105.98699095022624</v>
      </c>
      <c r="T51">
        <f t="shared" si="3"/>
        <v>13.44302398989899</v>
      </c>
      <c r="U51">
        <v>400</v>
      </c>
      <c r="V51">
        <v>45000</v>
      </c>
      <c r="W51">
        <v>187385</v>
      </c>
      <c r="X51" s="2">
        <v>37312</v>
      </c>
      <c r="Y51">
        <v>286579</v>
      </c>
      <c r="Z51" s="3">
        <v>59.75</v>
      </c>
      <c r="AA51">
        <v>0.32</v>
      </c>
      <c r="AB51">
        <v>2002</v>
      </c>
      <c r="AC51">
        <v>1</v>
      </c>
      <c r="AD51">
        <v>2</v>
      </c>
      <c r="AE51">
        <v>25</v>
      </c>
    </row>
    <row r="52" spans="1:31" x14ac:dyDescent="0.25">
      <c r="A52" t="s">
        <v>115</v>
      </c>
      <c r="B52">
        <v>63376</v>
      </c>
      <c r="C52" t="s">
        <v>113</v>
      </c>
      <c r="D52" t="s">
        <v>28</v>
      </c>
      <c r="E52" t="s">
        <v>36</v>
      </c>
      <c r="F52">
        <v>2001</v>
      </c>
      <c r="G52" t="s">
        <v>60</v>
      </c>
      <c r="H52">
        <v>4</v>
      </c>
      <c r="I52">
        <v>2</v>
      </c>
      <c r="J52">
        <v>1</v>
      </c>
      <c r="K52">
        <v>10</v>
      </c>
      <c r="L52" t="s">
        <v>43</v>
      </c>
      <c r="M52">
        <v>3136</v>
      </c>
      <c r="N52">
        <v>1768</v>
      </c>
      <c r="O52">
        <v>1368</v>
      </c>
      <c r="P52">
        <v>0</v>
      </c>
      <c r="Q52" t="str">
        <f t="shared" si="0"/>
        <v>NO</v>
      </c>
      <c r="R52">
        <f t="shared" si="1"/>
        <v>1768</v>
      </c>
      <c r="S52">
        <f t="shared" si="2"/>
        <v>113.92533936651584</v>
      </c>
      <c r="T52">
        <f t="shared" si="3"/>
        <v>27.199805542051529</v>
      </c>
      <c r="U52">
        <v>400</v>
      </c>
      <c r="V52">
        <v>45000</v>
      </c>
      <c r="W52">
        <v>201420</v>
      </c>
      <c r="X52" s="2">
        <v>37196</v>
      </c>
      <c r="Y52">
        <v>289492</v>
      </c>
      <c r="Z52" s="3">
        <v>64.23</v>
      </c>
      <c r="AA52">
        <v>0.17</v>
      </c>
      <c r="AB52">
        <v>2001</v>
      </c>
      <c r="AC52">
        <v>0</v>
      </c>
      <c r="AD52">
        <v>11</v>
      </c>
      <c r="AE52">
        <v>1</v>
      </c>
    </row>
    <row r="53" spans="1:31" x14ac:dyDescent="0.25">
      <c r="A53" t="s">
        <v>116</v>
      </c>
      <c r="B53">
        <v>63376</v>
      </c>
      <c r="C53" t="s">
        <v>117</v>
      </c>
      <c r="D53" t="s">
        <v>28</v>
      </c>
      <c r="E53" t="s">
        <v>95</v>
      </c>
      <c r="F53">
        <v>2000</v>
      </c>
      <c r="G53" t="s">
        <v>60</v>
      </c>
      <c r="H53">
        <v>4</v>
      </c>
      <c r="I53">
        <v>3</v>
      </c>
      <c r="J53">
        <v>1</v>
      </c>
      <c r="K53">
        <v>8</v>
      </c>
      <c r="L53" t="s">
        <v>43</v>
      </c>
      <c r="M53">
        <v>3071</v>
      </c>
      <c r="N53">
        <v>1809</v>
      </c>
      <c r="O53">
        <v>1262</v>
      </c>
      <c r="P53">
        <v>0</v>
      </c>
      <c r="Q53" t="str">
        <f t="shared" si="0"/>
        <v>NO</v>
      </c>
      <c r="R53">
        <f t="shared" si="1"/>
        <v>1809</v>
      </c>
      <c r="S53">
        <f t="shared" si="2"/>
        <v>134.46655610834716</v>
      </c>
      <c r="T53">
        <f t="shared" si="3"/>
        <v>31.023620038771558</v>
      </c>
      <c r="U53">
        <v>630</v>
      </c>
      <c r="V53">
        <v>45000</v>
      </c>
      <c r="W53">
        <v>243250</v>
      </c>
      <c r="X53" s="2">
        <v>37595</v>
      </c>
      <c r="Y53">
        <v>290649</v>
      </c>
      <c r="Z53" s="3">
        <v>79.209999999999994</v>
      </c>
      <c r="AA53">
        <v>0.18</v>
      </c>
      <c r="AB53">
        <v>2002</v>
      </c>
      <c r="AC53">
        <v>2</v>
      </c>
      <c r="AD53">
        <v>12</v>
      </c>
      <c r="AE53">
        <v>5</v>
      </c>
    </row>
    <row r="54" spans="1:31" x14ac:dyDescent="0.25">
      <c r="A54" t="s">
        <v>118</v>
      </c>
      <c r="B54">
        <v>63376</v>
      </c>
      <c r="C54" t="s">
        <v>117</v>
      </c>
      <c r="D54" t="s">
        <v>28</v>
      </c>
      <c r="E54" t="s">
        <v>95</v>
      </c>
      <c r="F54">
        <v>2002</v>
      </c>
      <c r="G54" t="s">
        <v>60</v>
      </c>
      <c r="H54">
        <v>4</v>
      </c>
      <c r="I54">
        <v>2</v>
      </c>
      <c r="J54">
        <v>1</v>
      </c>
      <c r="K54">
        <v>9</v>
      </c>
      <c r="L54" t="s">
        <v>43</v>
      </c>
      <c r="M54">
        <v>3124</v>
      </c>
      <c r="N54">
        <v>1804</v>
      </c>
      <c r="O54">
        <v>1320</v>
      </c>
      <c r="P54">
        <v>0</v>
      </c>
      <c r="Q54" t="str">
        <f t="shared" si="0"/>
        <v>NO</v>
      </c>
      <c r="R54">
        <f t="shared" si="1"/>
        <v>1804</v>
      </c>
      <c r="S54">
        <f t="shared" si="2"/>
        <v>136.3109756097561</v>
      </c>
      <c r="T54">
        <f t="shared" si="3"/>
        <v>31.362233445566783</v>
      </c>
      <c r="U54">
        <v>630</v>
      </c>
      <c r="V54">
        <v>45000</v>
      </c>
      <c r="W54">
        <v>245905</v>
      </c>
      <c r="X54" s="2">
        <v>37480</v>
      </c>
      <c r="Y54">
        <v>291870</v>
      </c>
      <c r="Z54" s="3">
        <v>78.709999999999994</v>
      </c>
      <c r="AA54">
        <v>0.18</v>
      </c>
      <c r="AB54">
        <v>2002</v>
      </c>
      <c r="AC54">
        <v>0</v>
      </c>
      <c r="AD54">
        <v>8</v>
      </c>
      <c r="AE54">
        <v>12</v>
      </c>
    </row>
    <row r="55" spans="1:31" x14ac:dyDescent="0.25">
      <c r="A55" t="s">
        <v>119</v>
      </c>
      <c r="B55">
        <v>63376</v>
      </c>
      <c r="C55" t="s">
        <v>117</v>
      </c>
      <c r="D55" t="s">
        <v>28</v>
      </c>
      <c r="E55" t="s">
        <v>36</v>
      </c>
      <c r="F55">
        <v>2002</v>
      </c>
      <c r="G55" t="s">
        <v>60</v>
      </c>
      <c r="H55">
        <v>4</v>
      </c>
      <c r="I55">
        <v>2</v>
      </c>
      <c r="J55">
        <v>1</v>
      </c>
      <c r="K55">
        <v>9</v>
      </c>
      <c r="L55" t="s">
        <v>43</v>
      </c>
      <c r="M55">
        <v>3120</v>
      </c>
      <c r="N55">
        <v>1800</v>
      </c>
      <c r="O55">
        <v>1320</v>
      </c>
      <c r="P55">
        <v>0</v>
      </c>
      <c r="Q55" t="str">
        <f t="shared" si="0"/>
        <v>NO</v>
      </c>
      <c r="R55">
        <f t="shared" si="1"/>
        <v>1800</v>
      </c>
      <c r="S55">
        <f t="shared" si="2"/>
        <v>125.98611111111111</v>
      </c>
      <c r="T55">
        <f t="shared" si="3"/>
        <v>30.623750877761569</v>
      </c>
      <c r="U55">
        <v>630</v>
      </c>
      <c r="V55">
        <v>45000</v>
      </c>
      <c r="W55">
        <v>226775</v>
      </c>
      <c r="X55" s="2">
        <v>37397</v>
      </c>
      <c r="Y55">
        <v>292391</v>
      </c>
      <c r="Z55" s="3">
        <v>72.680000000000007</v>
      </c>
      <c r="AA55">
        <v>0.17</v>
      </c>
      <c r="AB55">
        <v>2002</v>
      </c>
      <c r="AC55">
        <v>0</v>
      </c>
      <c r="AD55">
        <v>5</v>
      </c>
      <c r="AE55">
        <v>21</v>
      </c>
    </row>
    <row r="56" spans="1:31" x14ac:dyDescent="0.25">
      <c r="A56" t="s">
        <v>120</v>
      </c>
      <c r="B56">
        <v>63376</v>
      </c>
      <c r="C56" t="s">
        <v>117</v>
      </c>
      <c r="D56" t="s">
        <v>28</v>
      </c>
      <c r="E56" t="s">
        <v>36</v>
      </c>
      <c r="F56">
        <v>2001</v>
      </c>
      <c r="G56" t="s">
        <v>60</v>
      </c>
      <c r="H56">
        <v>4</v>
      </c>
      <c r="I56">
        <v>2</v>
      </c>
      <c r="J56">
        <v>1</v>
      </c>
      <c r="K56">
        <v>8</v>
      </c>
      <c r="L56" t="s">
        <v>43</v>
      </c>
      <c r="M56">
        <v>3087</v>
      </c>
      <c r="N56">
        <v>1767</v>
      </c>
      <c r="O56">
        <v>1320</v>
      </c>
      <c r="P56">
        <v>0</v>
      </c>
      <c r="Q56" t="str">
        <f t="shared" si="0"/>
        <v>NO</v>
      </c>
      <c r="R56">
        <f t="shared" si="1"/>
        <v>1767</v>
      </c>
      <c r="S56">
        <f t="shared" si="2"/>
        <v>113.18053197509904</v>
      </c>
      <c r="T56">
        <f t="shared" si="3"/>
        <v>27.006697996002806</v>
      </c>
      <c r="U56">
        <v>630</v>
      </c>
      <c r="V56">
        <v>45000</v>
      </c>
      <c r="W56">
        <v>199990</v>
      </c>
      <c r="X56" s="2">
        <v>37085</v>
      </c>
      <c r="Y56">
        <v>295967</v>
      </c>
      <c r="Z56" s="3">
        <v>64.78</v>
      </c>
      <c r="AA56">
        <v>0.17</v>
      </c>
      <c r="AB56">
        <v>2001</v>
      </c>
      <c r="AC56">
        <v>0</v>
      </c>
      <c r="AD56">
        <v>7</v>
      </c>
      <c r="AE56">
        <v>13</v>
      </c>
    </row>
    <row r="57" spans="1:31" x14ac:dyDescent="0.25">
      <c r="A57" t="s">
        <v>121</v>
      </c>
      <c r="B57">
        <v>63376</v>
      </c>
      <c r="C57" t="s">
        <v>117</v>
      </c>
      <c r="D57" t="s">
        <v>28</v>
      </c>
      <c r="E57" t="s">
        <v>95</v>
      </c>
      <c r="F57">
        <v>2000</v>
      </c>
      <c r="G57" t="s">
        <v>60</v>
      </c>
      <c r="H57">
        <v>3</v>
      </c>
      <c r="I57">
        <v>2</v>
      </c>
      <c r="J57">
        <v>1</v>
      </c>
      <c r="K57">
        <v>6</v>
      </c>
      <c r="L57" t="s">
        <v>31</v>
      </c>
      <c r="M57">
        <v>2217</v>
      </c>
      <c r="N57">
        <v>2217</v>
      </c>
      <c r="O57">
        <v>2130</v>
      </c>
      <c r="P57">
        <v>1065</v>
      </c>
      <c r="Q57" t="str">
        <f t="shared" si="0"/>
        <v>YES</v>
      </c>
      <c r="R57">
        <f t="shared" si="1"/>
        <v>3282</v>
      </c>
      <c r="S57">
        <f t="shared" si="2"/>
        <v>64.868372943327245</v>
      </c>
      <c r="T57">
        <f t="shared" si="3"/>
        <v>27.152586470768291</v>
      </c>
      <c r="U57">
        <v>610</v>
      </c>
      <c r="V57">
        <v>45000</v>
      </c>
      <c r="W57">
        <v>212898</v>
      </c>
      <c r="X57" s="2">
        <v>36739</v>
      </c>
      <c r="Y57">
        <v>302035</v>
      </c>
      <c r="Z57" s="3">
        <v>96.03</v>
      </c>
      <c r="AA57">
        <v>0.18</v>
      </c>
      <c r="AB57">
        <v>2000</v>
      </c>
      <c r="AC57">
        <v>0</v>
      </c>
      <c r="AD57">
        <v>8</v>
      </c>
      <c r="AE57">
        <v>1</v>
      </c>
    </row>
    <row r="58" spans="1:31" x14ac:dyDescent="0.25">
      <c r="A58" t="s">
        <v>122</v>
      </c>
      <c r="B58">
        <v>63376</v>
      </c>
      <c r="C58" t="s">
        <v>123</v>
      </c>
      <c r="D58" t="s">
        <v>28</v>
      </c>
      <c r="E58" t="s">
        <v>42</v>
      </c>
      <c r="F58">
        <v>2000</v>
      </c>
      <c r="G58" t="s">
        <v>60</v>
      </c>
      <c r="H58">
        <v>4</v>
      </c>
      <c r="I58">
        <v>2</v>
      </c>
      <c r="J58">
        <v>1</v>
      </c>
      <c r="K58">
        <v>8</v>
      </c>
      <c r="L58" t="s">
        <v>43</v>
      </c>
      <c r="M58">
        <v>2258</v>
      </c>
      <c r="N58">
        <v>1240</v>
      </c>
      <c r="O58">
        <v>1186</v>
      </c>
      <c r="P58">
        <v>0</v>
      </c>
      <c r="Q58" t="str">
        <f t="shared" si="0"/>
        <v>NO</v>
      </c>
      <c r="R58">
        <f t="shared" si="1"/>
        <v>1240</v>
      </c>
      <c r="S58">
        <f t="shared" si="2"/>
        <v>131.04838709677421</v>
      </c>
      <c r="T58">
        <f t="shared" si="3"/>
        <v>16.956757659236995</v>
      </c>
      <c r="U58">
        <v>440</v>
      </c>
      <c r="V58">
        <v>45000</v>
      </c>
      <c r="W58">
        <v>162500</v>
      </c>
      <c r="X58" s="2">
        <v>36699</v>
      </c>
      <c r="Y58">
        <v>226696</v>
      </c>
      <c r="Z58" s="3">
        <v>71.97</v>
      </c>
      <c r="AA58">
        <v>0.22</v>
      </c>
      <c r="AB58">
        <v>2000</v>
      </c>
      <c r="AC58">
        <v>0</v>
      </c>
      <c r="AD58">
        <v>6</v>
      </c>
      <c r="AE58">
        <v>22</v>
      </c>
    </row>
    <row r="59" spans="1:31" x14ac:dyDescent="0.25">
      <c r="A59" t="s">
        <v>124</v>
      </c>
      <c r="B59">
        <v>63366</v>
      </c>
      <c r="C59" t="s">
        <v>125</v>
      </c>
      <c r="D59" t="s">
        <v>28</v>
      </c>
      <c r="E59" t="s">
        <v>89</v>
      </c>
      <c r="F59">
        <v>2001</v>
      </c>
      <c r="G59" t="s">
        <v>60</v>
      </c>
      <c r="H59">
        <v>4</v>
      </c>
      <c r="I59">
        <v>2</v>
      </c>
      <c r="J59">
        <v>2</v>
      </c>
      <c r="K59">
        <v>8</v>
      </c>
      <c r="L59" t="s">
        <v>43</v>
      </c>
      <c r="M59">
        <v>2304</v>
      </c>
      <c r="N59">
        <v>1152</v>
      </c>
      <c r="O59">
        <v>1152</v>
      </c>
      <c r="P59">
        <v>900</v>
      </c>
      <c r="Q59" t="str">
        <f t="shared" si="0"/>
        <v>YES</v>
      </c>
      <c r="R59">
        <f t="shared" si="1"/>
        <v>2052</v>
      </c>
      <c r="S59">
        <f t="shared" si="2"/>
        <v>82.846003898635473</v>
      </c>
      <c r="T59">
        <f t="shared" si="3"/>
        <v>13.938082119900301</v>
      </c>
      <c r="U59">
        <v>400</v>
      </c>
      <c r="V59">
        <v>40000</v>
      </c>
      <c r="W59">
        <v>170000</v>
      </c>
      <c r="X59" s="2">
        <v>37334</v>
      </c>
      <c r="Y59">
        <v>296513</v>
      </c>
      <c r="Z59" s="3">
        <v>73.78</v>
      </c>
      <c r="AA59">
        <v>0.28000000000000003</v>
      </c>
      <c r="AB59">
        <v>2002</v>
      </c>
      <c r="AC59">
        <v>1</v>
      </c>
      <c r="AD59">
        <v>3</v>
      </c>
      <c r="AE59">
        <v>19</v>
      </c>
    </row>
    <row r="60" spans="1:31" x14ac:dyDescent="0.25">
      <c r="A60" t="s">
        <v>126</v>
      </c>
      <c r="B60">
        <v>63366</v>
      </c>
      <c r="C60" t="s">
        <v>125</v>
      </c>
      <c r="D60" t="s">
        <v>28</v>
      </c>
      <c r="E60" t="s">
        <v>34</v>
      </c>
      <c r="F60">
        <v>2001</v>
      </c>
      <c r="G60" t="s">
        <v>60</v>
      </c>
      <c r="H60">
        <v>3</v>
      </c>
      <c r="I60">
        <v>2</v>
      </c>
      <c r="J60">
        <v>0</v>
      </c>
      <c r="K60">
        <v>6</v>
      </c>
      <c r="L60" t="s">
        <v>31</v>
      </c>
      <c r="M60">
        <v>1813</v>
      </c>
      <c r="N60">
        <v>1813</v>
      </c>
      <c r="O60">
        <v>1771</v>
      </c>
      <c r="P60">
        <v>0</v>
      </c>
      <c r="Q60" t="str">
        <f t="shared" si="0"/>
        <v>NO</v>
      </c>
      <c r="R60">
        <f t="shared" si="1"/>
        <v>1813</v>
      </c>
      <c r="S60">
        <f t="shared" si="2"/>
        <v>98.023717595146167</v>
      </c>
      <c r="T60">
        <f t="shared" si="3"/>
        <v>16.319283746556472</v>
      </c>
      <c r="U60">
        <v>650</v>
      </c>
      <c r="V60">
        <v>40000</v>
      </c>
      <c r="W60">
        <v>177717</v>
      </c>
      <c r="X60" s="2">
        <v>37196</v>
      </c>
      <c r="Y60">
        <v>260430</v>
      </c>
      <c r="Z60" s="3">
        <v>98.02</v>
      </c>
      <c r="AA60">
        <v>0.25</v>
      </c>
      <c r="AB60">
        <v>2001</v>
      </c>
      <c r="AC60">
        <v>0</v>
      </c>
      <c r="AD60">
        <v>11</v>
      </c>
      <c r="AE60">
        <v>1</v>
      </c>
    </row>
    <row r="61" spans="1:31" x14ac:dyDescent="0.25">
      <c r="A61" t="s">
        <v>127</v>
      </c>
      <c r="B61">
        <v>63366</v>
      </c>
      <c r="C61" t="s">
        <v>125</v>
      </c>
      <c r="D61" t="s">
        <v>28</v>
      </c>
      <c r="E61" t="s">
        <v>34</v>
      </c>
      <c r="F61">
        <v>2001</v>
      </c>
      <c r="G61" t="s">
        <v>60</v>
      </c>
      <c r="H61">
        <v>3</v>
      </c>
      <c r="I61">
        <v>2</v>
      </c>
      <c r="J61">
        <v>0</v>
      </c>
      <c r="K61">
        <v>6</v>
      </c>
      <c r="L61" t="s">
        <v>31</v>
      </c>
      <c r="M61">
        <v>1869</v>
      </c>
      <c r="N61">
        <v>1869</v>
      </c>
      <c r="O61">
        <v>1827</v>
      </c>
      <c r="P61">
        <v>0</v>
      </c>
      <c r="Q61" t="str">
        <f t="shared" si="0"/>
        <v>NO</v>
      </c>
      <c r="R61">
        <f t="shared" si="1"/>
        <v>1869</v>
      </c>
      <c r="S61">
        <f t="shared" si="2"/>
        <v>90.663456393793467</v>
      </c>
      <c r="T61">
        <f t="shared" si="3"/>
        <v>15.560146923783288</v>
      </c>
      <c r="U61">
        <v>576</v>
      </c>
      <c r="V61">
        <v>40000</v>
      </c>
      <c r="W61">
        <v>169450</v>
      </c>
      <c r="X61" s="2">
        <v>37211</v>
      </c>
      <c r="Y61">
        <v>274392</v>
      </c>
      <c r="Z61" s="3">
        <v>90.66</v>
      </c>
      <c r="AA61">
        <v>0.25</v>
      </c>
      <c r="AB61">
        <v>2001</v>
      </c>
      <c r="AC61">
        <v>0</v>
      </c>
      <c r="AD61">
        <v>11</v>
      </c>
      <c r="AE61">
        <v>16</v>
      </c>
    </row>
    <row r="62" spans="1:31" x14ac:dyDescent="0.25">
      <c r="A62" t="s">
        <v>128</v>
      </c>
      <c r="B62">
        <v>63366</v>
      </c>
      <c r="C62" t="s">
        <v>129</v>
      </c>
      <c r="D62" t="s">
        <v>28</v>
      </c>
      <c r="E62" t="s">
        <v>99</v>
      </c>
      <c r="F62">
        <v>2002</v>
      </c>
      <c r="G62" t="s">
        <v>60</v>
      </c>
      <c r="H62">
        <v>4</v>
      </c>
      <c r="I62">
        <v>2</v>
      </c>
      <c r="J62">
        <v>1</v>
      </c>
      <c r="K62">
        <v>8</v>
      </c>
      <c r="L62" t="s">
        <v>43</v>
      </c>
      <c r="M62">
        <v>2514</v>
      </c>
      <c r="N62">
        <v>1318</v>
      </c>
      <c r="O62">
        <v>1184</v>
      </c>
      <c r="P62">
        <v>0</v>
      </c>
      <c r="Q62" t="str">
        <f t="shared" si="0"/>
        <v>NO</v>
      </c>
      <c r="R62">
        <f t="shared" si="1"/>
        <v>1318</v>
      </c>
      <c r="S62">
        <f t="shared" si="2"/>
        <v>163.29438543247343</v>
      </c>
      <c r="T62">
        <f t="shared" si="3"/>
        <v>17.037300908774263</v>
      </c>
      <c r="U62">
        <v>490</v>
      </c>
      <c r="V62">
        <v>40000</v>
      </c>
      <c r="W62">
        <v>215222</v>
      </c>
      <c r="X62" s="2">
        <v>37559</v>
      </c>
      <c r="Y62">
        <v>285556</v>
      </c>
      <c r="Z62" s="3">
        <v>85.61</v>
      </c>
      <c r="AA62">
        <v>0.28999999999999998</v>
      </c>
      <c r="AB62">
        <v>2002</v>
      </c>
      <c r="AC62">
        <v>0</v>
      </c>
      <c r="AD62">
        <v>10</v>
      </c>
      <c r="AE62">
        <v>30</v>
      </c>
    </row>
    <row r="63" spans="1:31" x14ac:dyDescent="0.25">
      <c r="A63" t="s">
        <v>130</v>
      </c>
      <c r="B63">
        <v>63366</v>
      </c>
      <c r="C63" t="s">
        <v>129</v>
      </c>
      <c r="D63" t="s">
        <v>28</v>
      </c>
      <c r="E63" t="s">
        <v>42</v>
      </c>
      <c r="F63">
        <v>2000</v>
      </c>
      <c r="G63" t="s">
        <v>60</v>
      </c>
      <c r="H63">
        <v>3</v>
      </c>
      <c r="I63">
        <v>3</v>
      </c>
      <c r="J63">
        <v>1</v>
      </c>
      <c r="K63">
        <v>7</v>
      </c>
      <c r="L63" t="s">
        <v>43</v>
      </c>
      <c r="M63">
        <v>3100</v>
      </c>
      <c r="N63">
        <v>1954</v>
      </c>
      <c r="O63">
        <v>1520</v>
      </c>
      <c r="P63">
        <v>0</v>
      </c>
      <c r="Q63" t="str">
        <f t="shared" si="0"/>
        <v>NO</v>
      </c>
      <c r="R63">
        <f t="shared" si="1"/>
        <v>1954</v>
      </c>
      <c r="S63">
        <f t="shared" si="2"/>
        <v>129.30245649948822</v>
      </c>
      <c r="T63">
        <f t="shared" si="3"/>
        <v>26.364575507137488</v>
      </c>
      <c r="U63">
        <v>512</v>
      </c>
      <c r="V63">
        <v>52000</v>
      </c>
      <c r="W63">
        <v>252657</v>
      </c>
      <c r="X63" s="2">
        <v>36720</v>
      </c>
      <c r="Y63">
        <v>340593</v>
      </c>
      <c r="Z63" s="3">
        <v>81.5</v>
      </c>
      <c r="AA63">
        <v>0.22</v>
      </c>
      <c r="AB63">
        <v>2000</v>
      </c>
      <c r="AC63">
        <v>0</v>
      </c>
      <c r="AD63">
        <v>7</v>
      </c>
      <c r="AE63">
        <v>13</v>
      </c>
    </row>
    <row r="64" spans="1:31" x14ac:dyDescent="0.25">
      <c r="A64" t="s">
        <v>131</v>
      </c>
      <c r="B64">
        <v>63366</v>
      </c>
      <c r="C64" t="s">
        <v>129</v>
      </c>
      <c r="D64" t="s">
        <v>28</v>
      </c>
      <c r="E64" t="s">
        <v>48</v>
      </c>
      <c r="F64">
        <v>2001</v>
      </c>
      <c r="G64" t="s">
        <v>60</v>
      </c>
      <c r="H64">
        <v>3</v>
      </c>
      <c r="I64">
        <v>2</v>
      </c>
      <c r="J64">
        <v>0</v>
      </c>
      <c r="K64">
        <v>7</v>
      </c>
      <c r="L64" t="s">
        <v>31</v>
      </c>
      <c r="M64">
        <v>2379</v>
      </c>
      <c r="N64">
        <v>2379</v>
      </c>
      <c r="O64">
        <v>2352</v>
      </c>
      <c r="P64">
        <v>0</v>
      </c>
      <c r="Q64" t="str">
        <f t="shared" si="0"/>
        <v>NO</v>
      </c>
      <c r="R64">
        <f t="shared" si="1"/>
        <v>2379</v>
      </c>
      <c r="S64">
        <f t="shared" si="2"/>
        <v>91.918032786885249</v>
      </c>
      <c r="T64">
        <f t="shared" si="3"/>
        <v>26.421270117442369</v>
      </c>
      <c r="U64">
        <v>440</v>
      </c>
      <c r="V64">
        <v>52000</v>
      </c>
      <c r="W64">
        <v>218673</v>
      </c>
      <c r="X64" s="2">
        <v>37075</v>
      </c>
      <c r="Y64">
        <v>320765</v>
      </c>
      <c r="Z64" s="3">
        <v>91.92</v>
      </c>
      <c r="AA64">
        <v>0.19</v>
      </c>
      <c r="AB64">
        <v>2001</v>
      </c>
      <c r="AC64">
        <v>0</v>
      </c>
      <c r="AD64">
        <v>7</v>
      </c>
      <c r="AE64">
        <v>3</v>
      </c>
    </row>
    <row r="65" spans="1:31" x14ac:dyDescent="0.25">
      <c r="A65" t="s">
        <v>132</v>
      </c>
      <c r="B65">
        <v>63366</v>
      </c>
      <c r="C65" t="s">
        <v>129</v>
      </c>
      <c r="D65" t="s">
        <v>28</v>
      </c>
      <c r="E65" t="s">
        <v>38</v>
      </c>
      <c r="F65">
        <v>2000</v>
      </c>
      <c r="G65" t="s">
        <v>60</v>
      </c>
      <c r="H65">
        <v>3</v>
      </c>
      <c r="I65">
        <v>2</v>
      </c>
      <c r="J65">
        <v>0</v>
      </c>
      <c r="K65">
        <v>6</v>
      </c>
      <c r="L65" t="s">
        <v>31</v>
      </c>
      <c r="M65">
        <v>2211</v>
      </c>
      <c r="N65">
        <v>2211</v>
      </c>
      <c r="O65">
        <v>2130</v>
      </c>
      <c r="P65">
        <v>0</v>
      </c>
      <c r="Q65" t="str">
        <f t="shared" si="0"/>
        <v>NO</v>
      </c>
      <c r="R65">
        <f t="shared" si="1"/>
        <v>2211</v>
      </c>
      <c r="S65">
        <f t="shared" si="2"/>
        <v>102.12573496155586</v>
      </c>
      <c r="T65">
        <f t="shared" si="3"/>
        <v>24.684070138615592</v>
      </c>
      <c r="U65">
        <v>610</v>
      </c>
      <c r="V65">
        <v>52000</v>
      </c>
      <c r="W65">
        <v>225800</v>
      </c>
      <c r="X65" s="2">
        <v>36881</v>
      </c>
      <c r="Y65">
        <v>305194</v>
      </c>
      <c r="Z65" s="3">
        <v>102.13</v>
      </c>
      <c r="AA65">
        <v>0.21</v>
      </c>
      <c r="AB65">
        <v>2000</v>
      </c>
      <c r="AC65">
        <v>0</v>
      </c>
      <c r="AD65">
        <v>12</v>
      </c>
      <c r="AE65">
        <v>21</v>
      </c>
    </row>
    <row r="66" spans="1:31" x14ac:dyDescent="0.25">
      <c r="A66" t="s">
        <v>133</v>
      </c>
      <c r="B66">
        <v>63366</v>
      </c>
      <c r="C66" t="s">
        <v>129</v>
      </c>
      <c r="D66" t="s">
        <v>28</v>
      </c>
      <c r="E66" t="s">
        <v>48</v>
      </c>
      <c r="F66">
        <v>2000</v>
      </c>
      <c r="G66" t="s">
        <v>60</v>
      </c>
      <c r="H66">
        <v>3</v>
      </c>
      <c r="I66">
        <v>2</v>
      </c>
      <c r="J66">
        <v>0</v>
      </c>
      <c r="K66">
        <v>6</v>
      </c>
      <c r="L66" t="s">
        <v>31</v>
      </c>
      <c r="M66">
        <v>1984</v>
      </c>
      <c r="N66">
        <v>1984</v>
      </c>
      <c r="O66">
        <v>1984</v>
      </c>
      <c r="P66">
        <v>0</v>
      </c>
      <c r="Q66" t="str">
        <f t="shared" si="0"/>
        <v>NO</v>
      </c>
      <c r="R66">
        <f t="shared" si="1"/>
        <v>1984</v>
      </c>
      <c r="S66">
        <f t="shared" si="2"/>
        <v>93.598790322580641</v>
      </c>
      <c r="T66">
        <f t="shared" si="3"/>
        <v>22.437291576047556</v>
      </c>
      <c r="U66">
        <v>500</v>
      </c>
      <c r="V66">
        <v>52000</v>
      </c>
      <c r="W66">
        <v>185700</v>
      </c>
      <c r="X66" s="2">
        <v>36718</v>
      </c>
      <c r="Y66">
        <v>302132</v>
      </c>
      <c r="Z66" s="3">
        <v>93.6</v>
      </c>
      <c r="AA66">
        <v>0.19</v>
      </c>
      <c r="AB66">
        <v>2000</v>
      </c>
      <c r="AC66">
        <v>0</v>
      </c>
      <c r="AD66">
        <v>7</v>
      </c>
      <c r="AE66">
        <v>11</v>
      </c>
    </row>
    <row r="67" spans="1:31" x14ac:dyDescent="0.25">
      <c r="A67" t="s">
        <v>134</v>
      </c>
      <c r="B67">
        <v>63368</v>
      </c>
      <c r="C67" t="s">
        <v>135</v>
      </c>
      <c r="D67" t="s">
        <v>28</v>
      </c>
      <c r="E67" t="s">
        <v>48</v>
      </c>
      <c r="F67">
        <v>2001</v>
      </c>
      <c r="G67" t="s">
        <v>60</v>
      </c>
      <c r="H67">
        <v>4</v>
      </c>
      <c r="I67">
        <v>3</v>
      </c>
      <c r="J67">
        <v>1</v>
      </c>
      <c r="K67">
        <v>8</v>
      </c>
      <c r="L67" t="s">
        <v>43</v>
      </c>
      <c r="M67">
        <v>2421</v>
      </c>
      <c r="N67">
        <v>1381</v>
      </c>
      <c r="O67">
        <v>1295</v>
      </c>
      <c r="P67">
        <v>700</v>
      </c>
      <c r="Q67" t="str">
        <f t="shared" ref="Q67:Q130" si="4">IF(P67&gt;0,"YES","NO")</f>
        <v>YES</v>
      </c>
      <c r="R67">
        <f t="shared" ref="R67:R130" si="5">P67+N67</f>
        <v>2081</v>
      </c>
      <c r="S67">
        <f t="shared" ref="S67:S130" si="6">W67/R67</f>
        <v>100.91302258529554</v>
      </c>
      <c r="T67">
        <f t="shared" ref="T67:T130" si="7">(W67/(43560*AA67))</f>
        <v>25.373350732202407</v>
      </c>
      <c r="U67">
        <v>441</v>
      </c>
      <c r="V67">
        <v>36000</v>
      </c>
      <c r="W67">
        <v>210000</v>
      </c>
      <c r="X67" s="2">
        <v>37034</v>
      </c>
      <c r="Y67">
        <v>320206</v>
      </c>
      <c r="Z67" s="3">
        <v>86.74</v>
      </c>
      <c r="AA67">
        <v>0.19</v>
      </c>
      <c r="AB67">
        <v>2001</v>
      </c>
      <c r="AC67">
        <v>0</v>
      </c>
      <c r="AD67">
        <v>5</v>
      </c>
      <c r="AE67">
        <v>23</v>
      </c>
    </row>
    <row r="68" spans="1:31" x14ac:dyDescent="0.25">
      <c r="A68" t="s">
        <v>136</v>
      </c>
      <c r="B68">
        <v>63368</v>
      </c>
      <c r="C68" t="s">
        <v>135</v>
      </c>
      <c r="D68" t="s">
        <v>28</v>
      </c>
      <c r="E68" t="s">
        <v>48</v>
      </c>
      <c r="F68">
        <v>2000</v>
      </c>
      <c r="G68" t="s">
        <v>60</v>
      </c>
      <c r="H68">
        <v>4</v>
      </c>
      <c r="I68">
        <v>2</v>
      </c>
      <c r="J68">
        <v>1</v>
      </c>
      <c r="K68">
        <v>7</v>
      </c>
      <c r="L68" t="s">
        <v>43</v>
      </c>
      <c r="M68">
        <v>2720</v>
      </c>
      <c r="N68">
        <v>1456</v>
      </c>
      <c r="O68">
        <v>1336</v>
      </c>
      <c r="P68">
        <v>0</v>
      </c>
      <c r="Q68" t="str">
        <f t="shared" si="4"/>
        <v>NO</v>
      </c>
      <c r="R68">
        <f t="shared" si="5"/>
        <v>1456</v>
      </c>
      <c r="S68">
        <f t="shared" si="6"/>
        <v>146.29120879120879</v>
      </c>
      <c r="T68">
        <f t="shared" si="7"/>
        <v>25.735827171233872</v>
      </c>
      <c r="U68">
        <v>400</v>
      </c>
      <c r="V68">
        <v>36000</v>
      </c>
      <c r="W68">
        <v>213000</v>
      </c>
      <c r="X68" s="2">
        <v>36874</v>
      </c>
      <c r="Y68">
        <v>337188</v>
      </c>
      <c r="Z68" s="3">
        <v>78.31</v>
      </c>
      <c r="AA68">
        <v>0.19</v>
      </c>
      <c r="AB68">
        <v>2000</v>
      </c>
      <c r="AC68">
        <v>0</v>
      </c>
      <c r="AD68">
        <v>12</v>
      </c>
      <c r="AE68">
        <v>14</v>
      </c>
    </row>
    <row r="69" spans="1:31" x14ac:dyDescent="0.25">
      <c r="A69" t="s">
        <v>137</v>
      </c>
      <c r="B69">
        <v>63368</v>
      </c>
      <c r="C69" t="s">
        <v>135</v>
      </c>
      <c r="D69" t="s">
        <v>28</v>
      </c>
      <c r="E69" t="s">
        <v>51</v>
      </c>
      <c r="F69">
        <v>2000</v>
      </c>
      <c r="G69" t="s">
        <v>60</v>
      </c>
      <c r="H69">
        <v>3</v>
      </c>
      <c r="I69">
        <v>2</v>
      </c>
      <c r="J69">
        <v>0</v>
      </c>
      <c r="K69">
        <v>7</v>
      </c>
      <c r="L69" t="s">
        <v>138</v>
      </c>
      <c r="M69">
        <v>2406</v>
      </c>
      <c r="N69">
        <v>2406</v>
      </c>
      <c r="O69">
        <v>2368</v>
      </c>
      <c r="P69">
        <v>104</v>
      </c>
      <c r="Q69" t="str">
        <f t="shared" si="4"/>
        <v>YES</v>
      </c>
      <c r="R69">
        <f t="shared" si="5"/>
        <v>2510</v>
      </c>
      <c r="S69">
        <f t="shared" si="6"/>
        <v>80.007171314741029</v>
      </c>
      <c r="T69">
        <f t="shared" si="7"/>
        <v>23.050734618916437</v>
      </c>
      <c r="U69">
        <v>486</v>
      </c>
      <c r="V69">
        <v>0</v>
      </c>
      <c r="W69">
        <v>200818</v>
      </c>
      <c r="X69" s="2">
        <v>36614</v>
      </c>
      <c r="Y69">
        <v>357007</v>
      </c>
      <c r="Z69" s="3">
        <v>83.47</v>
      </c>
      <c r="AA69">
        <v>0.2</v>
      </c>
      <c r="AB69">
        <v>2000</v>
      </c>
      <c r="AC69">
        <v>0</v>
      </c>
      <c r="AD69">
        <v>3</v>
      </c>
      <c r="AE69">
        <v>29</v>
      </c>
    </row>
    <row r="70" spans="1:31" x14ac:dyDescent="0.25">
      <c r="A70" t="s">
        <v>139</v>
      </c>
      <c r="B70">
        <v>63368</v>
      </c>
      <c r="C70" t="s">
        <v>135</v>
      </c>
      <c r="D70" t="s">
        <v>28</v>
      </c>
      <c r="E70" t="s">
        <v>34</v>
      </c>
      <c r="F70">
        <v>2000</v>
      </c>
      <c r="G70" t="s">
        <v>60</v>
      </c>
      <c r="H70">
        <v>4</v>
      </c>
      <c r="I70">
        <v>2</v>
      </c>
      <c r="J70">
        <v>1</v>
      </c>
      <c r="K70">
        <v>8</v>
      </c>
      <c r="L70" t="s">
        <v>43</v>
      </c>
      <c r="M70">
        <v>2810</v>
      </c>
      <c r="N70">
        <v>1723</v>
      </c>
      <c r="O70">
        <v>1711</v>
      </c>
      <c r="P70">
        <v>0</v>
      </c>
      <c r="Q70" t="str">
        <f t="shared" si="4"/>
        <v>NO</v>
      </c>
      <c r="R70">
        <f t="shared" si="5"/>
        <v>1723</v>
      </c>
      <c r="S70">
        <f t="shared" si="6"/>
        <v>121.84852002321533</v>
      </c>
      <c r="T70">
        <f t="shared" si="7"/>
        <v>19.278696051423324</v>
      </c>
      <c r="U70">
        <v>713</v>
      </c>
      <c r="V70">
        <v>40000</v>
      </c>
      <c r="W70">
        <v>209945</v>
      </c>
      <c r="X70" s="2">
        <v>36725</v>
      </c>
      <c r="Y70">
        <v>348872</v>
      </c>
      <c r="Z70" s="3">
        <v>74.709999999999994</v>
      </c>
      <c r="AA70">
        <v>0.25</v>
      </c>
      <c r="AB70">
        <v>2000</v>
      </c>
      <c r="AC70">
        <v>0</v>
      </c>
      <c r="AD70">
        <v>7</v>
      </c>
      <c r="AE70">
        <v>18</v>
      </c>
    </row>
    <row r="71" spans="1:31" x14ac:dyDescent="0.25">
      <c r="A71" t="s">
        <v>140</v>
      </c>
      <c r="B71">
        <v>63368</v>
      </c>
      <c r="C71" t="s">
        <v>135</v>
      </c>
      <c r="D71" t="s">
        <v>28</v>
      </c>
      <c r="E71" t="s">
        <v>38</v>
      </c>
      <c r="F71">
        <v>2000</v>
      </c>
      <c r="G71" t="s">
        <v>60</v>
      </c>
      <c r="H71">
        <v>4</v>
      </c>
      <c r="I71">
        <v>3</v>
      </c>
      <c r="J71">
        <v>1</v>
      </c>
      <c r="K71">
        <v>8</v>
      </c>
      <c r="L71" t="s">
        <v>43</v>
      </c>
      <c r="M71">
        <v>3202</v>
      </c>
      <c r="N71">
        <v>1700</v>
      </c>
      <c r="O71">
        <v>1598</v>
      </c>
      <c r="P71">
        <v>1119</v>
      </c>
      <c r="Q71" t="str">
        <f t="shared" si="4"/>
        <v>YES</v>
      </c>
      <c r="R71">
        <f t="shared" si="5"/>
        <v>2819</v>
      </c>
      <c r="S71">
        <f t="shared" si="6"/>
        <v>73.344093650230576</v>
      </c>
      <c r="T71">
        <f t="shared" si="7"/>
        <v>22.602321920503737</v>
      </c>
      <c r="U71">
        <v>580</v>
      </c>
      <c r="V71">
        <v>40000</v>
      </c>
      <c r="W71">
        <v>206757</v>
      </c>
      <c r="X71" s="2">
        <v>36810</v>
      </c>
      <c r="Y71">
        <v>413340</v>
      </c>
      <c r="Z71" s="3">
        <v>64.569999999999993</v>
      </c>
      <c r="AA71">
        <v>0.21</v>
      </c>
      <c r="AB71">
        <v>2000</v>
      </c>
      <c r="AC71">
        <v>0</v>
      </c>
      <c r="AD71">
        <v>10</v>
      </c>
      <c r="AE71">
        <v>11</v>
      </c>
    </row>
    <row r="72" spans="1:31" x14ac:dyDescent="0.25">
      <c r="A72" t="s">
        <v>141</v>
      </c>
      <c r="B72">
        <v>63368</v>
      </c>
      <c r="C72" t="s">
        <v>135</v>
      </c>
      <c r="D72" t="s">
        <v>28</v>
      </c>
      <c r="E72" t="s">
        <v>45</v>
      </c>
      <c r="F72">
        <v>2001</v>
      </c>
      <c r="G72" t="s">
        <v>60</v>
      </c>
      <c r="H72">
        <v>4</v>
      </c>
      <c r="I72">
        <v>2</v>
      </c>
      <c r="J72">
        <v>1</v>
      </c>
      <c r="K72">
        <v>6</v>
      </c>
      <c r="L72" t="s">
        <v>43</v>
      </c>
      <c r="M72">
        <v>2668</v>
      </c>
      <c r="N72">
        <v>1498</v>
      </c>
      <c r="O72">
        <v>1356</v>
      </c>
      <c r="P72">
        <v>0</v>
      </c>
      <c r="Q72" t="str">
        <f t="shared" si="4"/>
        <v>NO</v>
      </c>
      <c r="R72">
        <f t="shared" si="5"/>
        <v>1498</v>
      </c>
      <c r="S72">
        <f t="shared" si="6"/>
        <v>141.8558077436582</v>
      </c>
      <c r="T72">
        <f t="shared" si="7"/>
        <v>21.210124965065674</v>
      </c>
      <c r="U72">
        <v>420</v>
      </c>
      <c r="V72">
        <v>40000</v>
      </c>
      <c r="W72">
        <v>212500</v>
      </c>
      <c r="X72" s="2">
        <v>36977</v>
      </c>
      <c r="Y72">
        <v>335459</v>
      </c>
      <c r="Z72" s="3">
        <v>79.650000000000006</v>
      </c>
      <c r="AA72">
        <v>0.23</v>
      </c>
      <c r="AB72">
        <v>2001</v>
      </c>
      <c r="AC72">
        <v>0</v>
      </c>
      <c r="AD72">
        <v>3</v>
      </c>
      <c r="AE72">
        <v>27</v>
      </c>
    </row>
    <row r="73" spans="1:31" x14ac:dyDescent="0.25">
      <c r="A73" t="s">
        <v>142</v>
      </c>
      <c r="B73">
        <v>63368</v>
      </c>
      <c r="C73" t="s">
        <v>135</v>
      </c>
      <c r="D73" t="s">
        <v>28</v>
      </c>
      <c r="E73" t="s">
        <v>89</v>
      </c>
      <c r="F73">
        <v>2000</v>
      </c>
      <c r="G73" t="s">
        <v>60</v>
      </c>
      <c r="H73">
        <v>4</v>
      </c>
      <c r="I73">
        <v>3</v>
      </c>
      <c r="J73">
        <v>1</v>
      </c>
      <c r="K73">
        <v>8</v>
      </c>
      <c r="L73" t="s">
        <v>43</v>
      </c>
      <c r="M73">
        <v>3276</v>
      </c>
      <c r="N73">
        <v>1864</v>
      </c>
      <c r="O73">
        <v>1540</v>
      </c>
      <c r="P73">
        <v>945</v>
      </c>
      <c r="Q73" t="str">
        <f t="shared" si="4"/>
        <v>YES</v>
      </c>
      <c r="R73">
        <f t="shared" si="5"/>
        <v>2809</v>
      </c>
      <c r="S73">
        <f t="shared" si="6"/>
        <v>86.841224635101455</v>
      </c>
      <c r="T73">
        <f t="shared" si="7"/>
        <v>20.00008198871835</v>
      </c>
      <c r="U73">
        <v>672</v>
      </c>
      <c r="V73">
        <v>40000</v>
      </c>
      <c r="W73">
        <v>243937</v>
      </c>
      <c r="X73" s="2">
        <v>36586</v>
      </c>
      <c r="Y73">
        <v>408284</v>
      </c>
      <c r="Z73" s="3">
        <v>74.459999999999994</v>
      </c>
      <c r="AA73">
        <v>0.28000000000000003</v>
      </c>
      <c r="AB73">
        <v>2000</v>
      </c>
      <c r="AC73">
        <v>0</v>
      </c>
      <c r="AD73">
        <v>3</v>
      </c>
      <c r="AE73">
        <v>1</v>
      </c>
    </row>
    <row r="74" spans="1:31" x14ac:dyDescent="0.25">
      <c r="A74" t="s">
        <v>143</v>
      </c>
      <c r="B74">
        <v>63368</v>
      </c>
      <c r="C74" t="s">
        <v>135</v>
      </c>
      <c r="D74" t="s">
        <v>28</v>
      </c>
      <c r="E74" t="s">
        <v>51</v>
      </c>
      <c r="F74">
        <v>2000</v>
      </c>
      <c r="G74" t="s">
        <v>60</v>
      </c>
      <c r="H74">
        <v>3</v>
      </c>
      <c r="I74">
        <v>3</v>
      </c>
      <c r="J74">
        <v>0</v>
      </c>
      <c r="K74">
        <v>8</v>
      </c>
      <c r="L74" t="s">
        <v>138</v>
      </c>
      <c r="M74">
        <v>2342</v>
      </c>
      <c r="N74">
        <v>2342</v>
      </c>
      <c r="O74">
        <v>2304</v>
      </c>
      <c r="P74">
        <v>1474</v>
      </c>
      <c r="Q74" t="str">
        <f t="shared" si="4"/>
        <v>YES</v>
      </c>
      <c r="R74">
        <f t="shared" si="5"/>
        <v>3816</v>
      </c>
      <c r="S74">
        <f t="shared" si="6"/>
        <v>55.589098532494759</v>
      </c>
      <c r="T74">
        <f t="shared" si="7"/>
        <v>24.348943985307621</v>
      </c>
      <c r="U74">
        <v>488</v>
      </c>
      <c r="V74">
        <v>0</v>
      </c>
      <c r="W74">
        <v>212128</v>
      </c>
      <c r="X74" s="2">
        <v>36766</v>
      </c>
      <c r="Y74">
        <v>365172</v>
      </c>
      <c r="Z74" s="3">
        <v>90.58</v>
      </c>
      <c r="AA74">
        <v>0.2</v>
      </c>
      <c r="AB74">
        <v>2000</v>
      </c>
      <c r="AC74">
        <v>0</v>
      </c>
      <c r="AD74">
        <v>8</v>
      </c>
      <c r="AE74">
        <v>28</v>
      </c>
    </row>
    <row r="75" spans="1:31" x14ac:dyDescent="0.25">
      <c r="A75" t="s">
        <v>144</v>
      </c>
      <c r="B75">
        <v>63368</v>
      </c>
      <c r="C75" t="s">
        <v>135</v>
      </c>
      <c r="D75" t="s">
        <v>28</v>
      </c>
      <c r="E75" t="s">
        <v>48</v>
      </c>
      <c r="F75">
        <v>2001</v>
      </c>
      <c r="G75" t="s">
        <v>60</v>
      </c>
      <c r="H75">
        <v>4</v>
      </c>
      <c r="I75">
        <v>3</v>
      </c>
      <c r="J75">
        <v>1</v>
      </c>
      <c r="K75">
        <v>8</v>
      </c>
      <c r="L75" t="s">
        <v>43</v>
      </c>
      <c r="M75">
        <v>2225</v>
      </c>
      <c r="N75">
        <v>1280</v>
      </c>
      <c r="O75">
        <v>1218</v>
      </c>
      <c r="P75">
        <v>600</v>
      </c>
      <c r="Q75" t="str">
        <f t="shared" si="4"/>
        <v>YES</v>
      </c>
      <c r="R75">
        <f t="shared" si="5"/>
        <v>1880</v>
      </c>
      <c r="S75">
        <f t="shared" si="6"/>
        <v>103.72340425531915</v>
      </c>
      <c r="T75">
        <f t="shared" si="7"/>
        <v>23.560968537045092</v>
      </c>
      <c r="U75">
        <v>713</v>
      </c>
      <c r="V75">
        <v>40000</v>
      </c>
      <c r="W75">
        <v>195000</v>
      </c>
      <c r="X75" s="2">
        <v>36977</v>
      </c>
      <c r="Y75">
        <v>309273</v>
      </c>
      <c r="Z75" s="3">
        <v>87.64</v>
      </c>
      <c r="AA75">
        <v>0.19</v>
      </c>
      <c r="AB75">
        <v>2001</v>
      </c>
      <c r="AC75">
        <v>0</v>
      </c>
      <c r="AD75">
        <v>3</v>
      </c>
      <c r="AE75">
        <v>27</v>
      </c>
    </row>
    <row r="76" spans="1:31" x14ac:dyDescent="0.25">
      <c r="A76" t="s">
        <v>145</v>
      </c>
      <c r="B76">
        <v>63368</v>
      </c>
      <c r="C76" t="s">
        <v>135</v>
      </c>
      <c r="D76" t="s">
        <v>28</v>
      </c>
      <c r="E76" t="s">
        <v>38</v>
      </c>
      <c r="F76">
        <v>2000</v>
      </c>
      <c r="G76" t="s">
        <v>60</v>
      </c>
      <c r="H76">
        <v>4</v>
      </c>
      <c r="I76">
        <v>2</v>
      </c>
      <c r="J76">
        <v>0</v>
      </c>
      <c r="K76">
        <v>6</v>
      </c>
      <c r="L76" t="s">
        <v>31</v>
      </c>
      <c r="M76">
        <v>1828</v>
      </c>
      <c r="N76">
        <v>1828</v>
      </c>
      <c r="O76">
        <v>1804</v>
      </c>
      <c r="P76">
        <v>0</v>
      </c>
      <c r="Q76" t="str">
        <f t="shared" si="4"/>
        <v>NO</v>
      </c>
      <c r="R76">
        <f t="shared" si="5"/>
        <v>1828</v>
      </c>
      <c r="S76">
        <f t="shared" si="6"/>
        <v>97.536105032822761</v>
      </c>
      <c r="T76">
        <f t="shared" si="7"/>
        <v>19.491014036468581</v>
      </c>
      <c r="U76">
        <v>630</v>
      </c>
      <c r="V76">
        <v>0</v>
      </c>
      <c r="W76">
        <v>178296</v>
      </c>
      <c r="X76" s="2">
        <v>36816</v>
      </c>
      <c r="Y76">
        <v>287945</v>
      </c>
      <c r="Z76" s="3">
        <v>97.54</v>
      </c>
      <c r="AA76">
        <v>0.21</v>
      </c>
      <c r="AB76">
        <v>2000</v>
      </c>
      <c r="AC76">
        <v>0</v>
      </c>
      <c r="AD76">
        <v>10</v>
      </c>
      <c r="AE76">
        <v>17</v>
      </c>
    </row>
    <row r="77" spans="1:31" x14ac:dyDescent="0.25">
      <c r="A77" t="s">
        <v>146</v>
      </c>
      <c r="B77">
        <v>63368</v>
      </c>
      <c r="C77" t="s">
        <v>135</v>
      </c>
      <c r="D77" t="s">
        <v>28</v>
      </c>
      <c r="E77" t="s">
        <v>51</v>
      </c>
      <c r="F77">
        <v>2001</v>
      </c>
      <c r="G77" t="s">
        <v>60</v>
      </c>
      <c r="H77">
        <v>4</v>
      </c>
      <c r="I77">
        <v>2</v>
      </c>
      <c r="J77">
        <v>1</v>
      </c>
      <c r="K77">
        <v>8</v>
      </c>
      <c r="L77" t="s">
        <v>43</v>
      </c>
      <c r="M77">
        <v>2435</v>
      </c>
      <c r="N77">
        <v>1297</v>
      </c>
      <c r="O77">
        <v>1193</v>
      </c>
      <c r="P77">
        <v>0</v>
      </c>
      <c r="Q77" t="str">
        <f t="shared" si="4"/>
        <v>NO</v>
      </c>
      <c r="R77">
        <f t="shared" si="5"/>
        <v>1297</v>
      </c>
      <c r="S77">
        <f t="shared" si="6"/>
        <v>141.09483423284502</v>
      </c>
      <c r="T77">
        <f t="shared" si="7"/>
        <v>21.005509641873278</v>
      </c>
      <c r="U77">
        <v>420</v>
      </c>
      <c r="V77">
        <v>36000</v>
      </c>
      <c r="W77">
        <v>183000</v>
      </c>
      <c r="X77" s="2">
        <v>37126</v>
      </c>
      <c r="Y77">
        <v>305519</v>
      </c>
      <c r="Z77" s="3">
        <v>75.150000000000006</v>
      </c>
      <c r="AA77">
        <v>0.2</v>
      </c>
      <c r="AB77">
        <v>2001</v>
      </c>
      <c r="AC77">
        <v>0</v>
      </c>
      <c r="AD77">
        <v>8</v>
      </c>
      <c r="AE77">
        <v>23</v>
      </c>
    </row>
    <row r="78" spans="1:31" x14ac:dyDescent="0.25">
      <c r="A78" t="s">
        <v>147</v>
      </c>
      <c r="B78">
        <v>63368</v>
      </c>
      <c r="C78" t="s">
        <v>135</v>
      </c>
      <c r="D78" t="s">
        <v>28</v>
      </c>
      <c r="E78" t="s">
        <v>66</v>
      </c>
      <c r="F78">
        <v>2000</v>
      </c>
      <c r="G78" t="s">
        <v>60</v>
      </c>
      <c r="H78">
        <v>3</v>
      </c>
      <c r="I78">
        <v>2</v>
      </c>
      <c r="J78">
        <v>1</v>
      </c>
      <c r="K78">
        <v>7</v>
      </c>
      <c r="L78" t="s">
        <v>138</v>
      </c>
      <c r="M78">
        <v>2452</v>
      </c>
      <c r="N78">
        <v>2452</v>
      </c>
      <c r="O78">
        <v>2412</v>
      </c>
      <c r="P78">
        <v>80</v>
      </c>
      <c r="Q78" t="str">
        <f t="shared" si="4"/>
        <v>YES</v>
      </c>
      <c r="R78">
        <f t="shared" si="5"/>
        <v>2532</v>
      </c>
      <c r="S78">
        <f t="shared" si="6"/>
        <v>92.898894154818322</v>
      </c>
      <c r="T78">
        <f t="shared" si="7"/>
        <v>22.499617385981022</v>
      </c>
      <c r="U78">
        <v>444</v>
      </c>
      <c r="V78">
        <v>0</v>
      </c>
      <c r="W78">
        <v>235220</v>
      </c>
      <c r="X78" s="2">
        <v>36811</v>
      </c>
      <c r="Y78">
        <v>364710</v>
      </c>
      <c r="Z78" s="3">
        <v>95.93</v>
      </c>
      <c r="AA78">
        <v>0.24</v>
      </c>
      <c r="AB78">
        <v>2000</v>
      </c>
      <c r="AC78">
        <v>0</v>
      </c>
      <c r="AD78">
        <v>10</v>
      </c>
      <c r="AE78">
        <v>12</v>
      </c>
    </row>
    <row r="79" spans="1:31" x14ac:dyDescent="0.25">
      <c r="A79" t="s">
        <v>148</v>
      </c>
      <c r="B79">
        <v>63368</v>
      </c>
      <c r="C79" t="s">
        <v>135</v>
      </c>
      <c r="D79" t="s">
        <v>28</v>
      </c>
      <c r="E79" t="s">
        <v>149</v>
      </c>
      <c r="F79">
        <v>2001</v>
      </c>
      <c r="G79" t="s">
        <v>60</v>
      </c>
      <c r="H79">
        <v>4</v>
      </c>
      <c r="I79">
        <v>2</v>
      </c>
      <c r="J79">
        <v>1</v>
      </c>
      <c r="K79">
        <v>8</v>
      </c>
      <c r="L79" t="s">
        <v>43</v>
      </c>
      <c r="M79">
        <v>2714</v>
      </c>
      <c r="N79">
        <v>1468</v>
      </c>
      <c r="O79">
        <v>1366</v>
      </c>
      <c r="P79">
        <v>0</v>
      </c>
      <c r="Q79" t="str">
        <f t="shared" si="4"/>
        <v>NO</v>
      </c>
      <c r="R79">
        <f t="shared" si="5"/>
        <v>1468</v>
      </c>
      <c r="S79">
        <f t="shared" si="6"/>
        <v>117.74863760217984</v>
      </c>
      <c r="T79">
        <f t="shared" si="7"/>
        <v>11.022791041730438</v>
      </c>
      <c r="U79">
        <v>400</v>
      </c>
      <c r="V79">
        <v>28000</v>
      </c>
      <c r="W79">
        <v>172855</v>
      </c>
      <c r="X79" s="2">
        <v>37208</v>
      </c>
      <c r="Y79">
        <v>321067</v>
      </c>
      <c r="Z79" s="3">
        <v>63.69</v>
      </c>
      <c r="AA79">
        <v>0.36</v>
      </c>
      <c r="AB79">
        <v>2001</v>
      </c>
      <c r="AC79">
        <v>0</v>
      </c>
      <c r="AD79">
        <v>11</v>
      </c>
      <c r="AE79">
        <v>13</v>
      </c>
    </row>
    <row r="80" spans="1:31" x14ac:dyDescent="0.25">
      <c r="A80" t="s">
        <v>150</v>
      </c>
      <c r="B80">
        <v>63368</v>
      </c>
      <c r="C80" t="s">
        <v>135</v>
      </c>
      <c r="D80" t="s">
        <v>28</v>
      </c>
      <c r="E80" t="s">
        <v>51</v>
      </c>
      <c r="F80">
        <v>2000</v>
      </c>
      <c r="G80" t="s">
        <v>60</v>
      </c>
      <c r="H80">
        <v>4</v>
      </c>
      <c r="I80">
        <v>3</v>
      </c>
      <c r="J80">
        <v>1</v>
      </c>
      <c r="K80">
        <v>8</v>
      </c>
      <c r="L80" t="s">
        <v>43</v>
      </c>
      <c r="M80">
        <v>3018</v>
      </c>
      <c r="N80">
        <v>1638</v>
      </c>
      <c r="O80">
        <v>1460</v>
      </c>
      <c r="P80">
        <v>900</v>
      </c>
      <c r="Q80" t="str">
        <f t="shared" si="4"/>
        <v>YES</v>
      </c>
      <c r="R80">
        <f t="shared" si="5"/>
        <v>2538</v>
      </c>
      <c r="S80">
        <f t="shared" si="6"/>
        <v>75.256107171000792</v>
      </c>
      <c r="T80">
        <f t="shared" si="7"/>
        <v>21.923783287419653</v>
      </c>
      <c r="U80">
        <v>400</v>
      </c>
      <c r="V80">
        <v>40000</v>
      </c>
      <c r="W80">
        <v>191000</v>
      </c>
      <c r="X80" s="2">
        <v>36866</v>
      </c>
      <c r="Y80">
        <v>382436</v>
      </c>
      <c r="Z80" s="3">
        <v>63.29</v>
      </c>
      <c r="AA80">
        <v>0.2</v>
      </c>
      <c r="AB80">
        <v>2000</v>
      </c>
      <c r="AC80">
        <v>0</v>
      </c>
      <c r="AD80">
        <v>12</v>
      </c>
      <c r="AE80">
        <v>6</v>
      </c>
    </row>
    <row r="81" spans="1:31" x14ac:dyDescent="0.25">
      <c r="A81" t="s">
        <v>151</v>
      </c>
      <c r="B81">
        <v>63368</v>
      </c>
      <c r="C81" t="s">
        <v>135</v>
      </c>
      <c r="D81" t="s">
        <v>28</v>
      </c>
      <c r="E81" t="s">
        <v>89</v>
      </c>
      <c r="F81">
        <v>2001</v>
      </c>
      <c r="G81" t="s">
        <v>60</v>
      </c>
      <c r="H81">
        <v>4</v>
      </c>
      <c r="I81">
        <v>3</v>
      </c>
      <c r="J81">
        <v>0</v>
      </c>
      <c r="K81">
        <v>8</v>
      </c>
      <c r="L81" t="s">
        <v>43</v>
      </c>
      <c r="M81">
        <v>2217</v>
      </c>
      <c r="N81">
        <v>1257</v>
      </c>
      <c r="O81">
        <v>1198</v>
      </c>
      <c r="P81">
        <v>0</v>
      </c>
      <c r="Q81" t="str">
        <f t="shared" si="4"/>
        <v>NO</v>
      </c>
      <c r="R81">
        <f t="shared" si="5"/>
        <v>1257</v>
      </c>
      <c r="S81">
        <f t="shared" si="6"/>
        <v>155.74860779634048</v>
      </c>
      <c r="T81">
        <f t="shared" si="7"/>
        <v>16.051423324150594</v>
      </c>
      <c r="U81">
        <v>440</v>
      </c>
      <c r="V81">
        <v>40000</v>
      </c>
      <c r="W81">
        <v>195776</v>
      </c>
      <c r="X81" s="2">
        <v>36997</v>
      </c>
      <c r="Y81">
        <v>292125</v>
      </c>
      <c r="Z81" s="3">
        <v>88.31</v>
      </c>
      <c r="AA81">
        <v>0.28000000000000003</v>
      </c>
      <c r="AB81">
        <v>2001</v>
      </c>
      <c r="AC81">
        <v>0</v>
      </c>
      <c r="AD81">
        <v>4</v>
      </c>
      <c r="AE81">
        <v>16</v>
      </c>
    </row>
    <row r="82" spans="1:31" x14ac:dyDescent="0.25">
      <c r="A82" t="s">
        <v>152</v>
      </c>
      <c r="B82">
        <v>63368</v>
      </c>
      <c r="C82" t="s">
        <v>135</v>
      </c>
      <c r="D82" t="s">
        <v>28</v>
      </c>
      <c r="E82" t="s">
        <v>45</v>
      </c>
      <c r="F82">
        <v>2001</v>
      </c>
      <c r="G82" t="s">
        <v>60</v>
      </c>
      <c r="H82">
        <v>4</v>
      </c>
      <c r="I82">
        <v>4</v>
      </c>
      <c r="J82">
        <v>0</v>
      </c>
      <c r="K82">
        <v>8</v>
      </c>
      <c r="L82" t="s">
        <v>43</v>
      </c>
      <c r="M82">
        <v>2740</v>
      </c>
      <c r="N82">
        <v>1496</v>
      </c>
      <c r="O82">
        <v>1340</v>
      </c>
      <c r="P82">
        <v>803</v>
      </c>
      <c r="Q82" t="str">
        <f t="shared" si="4"/>
        <v>YES</v>
      </c>
      <c r="R82">
        <f t="shared" si="5"/>
        <v>2299</v>
      </c>
      <c r="S82">
        <f t="shared" si="6"/>
        <v>97.172683775554589</v>
      </c>
      <c r="T82">
        <f t="shared" si="7"/>
        <v>22.298079610332572</v>
      </c>
      <c r="U82">
        <v>630</v>
      </c>
      <c r="V82">
        <v>40000</v>
      </c>
      <c r="W82">
        <v>223400</v>
      </c>
      <c r="X82" s="2">
        <v>36964</v>
      </c>
      <c r="Y82">
        <v>360396</v>
      </c>
      <c r="Z82" s="3">
        <v>81.53</v>
      </c>
      <c r="AA82">
        <v>0.23</v>
      </c>
      <c r="AB82">
        <v>2001</v>
      </c>
      <c r="AC82">
        <v>0</v>
      </c>
      <c r="AD82">
        <v>3</v>
      </c>
      <c r="AE82">
        <v>14</v>
      </c>
    </row>
    <row r="83" spans="1:31" x14ac:dyDescent="0.25">
      <c r="A83" t="s">
        <v>153</v>
      </c>
      <c r="B83">
        <v>63368</v>
      </c>
      <c r="C83" t="s">
        <v>135</v>
      </c>
      <c r="D83" t="s">
        <v>28</v>
      </c>
      <c r="E83" t="s">
        <v>51</v>
      </c>
      <c r="F83">
        <v>2000</v>
      </c>
      <c r="G83" t="s">
        <v>60</v>
      </c>
      <c r="H83">
        <v>4</v>
      </c>
      <c r="I83">
        <v>2</v>
      </c>
      <c r="J83">
        <v>1</v>
      </c>
      <c r="K83">
        <v>7</v>
      </c>
      <c r="L83" t="s">
        <v>43</v>
      </c>
      <c r="M83">
        <v>2758</v>
      </c>
      <c r="N83">
        <v>1740</v>
      </c>
      <c r="O83">
        <v>1722</v>
      </c>
      <c r="P83">
        <v>0</v>
      </c>
      <c r="Q83" t="str">
        <f t="shared" si="4"/>
        <v>NO</v>
      </c>
      <c r="R83">
        <f t="shared" si="5"/>
        <v>1740</v>
      </c>
      <c r="S83">
        <f t="shared" si="6"/>
        <v>122.1264367816092</v>
      </c>
      <c r="T83">
        <f t="shared" si="7"/>
        <v>24.391643709825527</v>
      </c>
      <c r="U83">
        <v>400</v>
      </c>
      <c r="V83">
        <v>40000</v>
      </c>
      <c r="W83">
        <v>212500</v>
      </c>
      <c r="X83" s="2">
        <v>36888</v>
      </c>
      <c r="Y83">
        <v>335662</v>
      </c>
      <c r="Z83" s="3">
        <v>77.05</v>
      </c>
      <c r="AA83">
        <v>0.2</v>
      </c>
      <c r="AB83">
        <v>2000</v>
      </c>
      <c r="AC83">
        <v>0</v>
      </c>
      <c r="AD83">
        <v>12</v>
      </c>
      <c r="AE83">
        <v>28</v>
      </c>
    </row>
    <row r="84" spans="1:31" x14ac:dyDescent="0.25">
      <c r="A84" t="s">
        <v>154</v>
      </c>
      <c r="B84">
        <v>63368</v>
      </c>
      <c r="C84" t="s">
        <v>135</v>
      </c>
      <c r="D84" t="s">
        <v>28</v>
      </c>
      <c r="E84" t="s">
        <v>155</v>
      </c>
      <c r="F84">
        <v>2002</v>
      </c>
      <c r="G84" t="s">
        <v>60</v>
      </c>
      <c r="H84">
        <v>4</v>
      </c>
      <c r="I84">
        <v>2</v>
      </c>
      <c r="J84">
        <v>1</v>
      </c>
      <c r="K84">
        <v>7</v>
      </c>
      <c r="L84" t="s">
        <v>43</v>
      </c>
      <c r="M84">
        <v>1872</v>
      </c>
      <c r="N84">
        <v>1084</v>
      </c>
      <c r="O84">
        <v>788</v>
      </c>
      <c r="P84">
        <v>0</v>
      </c>
      <c r="Q84" t="str">
        <f t="shared" si="4"/>
        <v>NO</v>
      </c>
      <c r="R84">
        <f t="shared" si="5"/>
        <v>1084</v>
      </c>
      <c r="S84">
        <f t="shared" si="6"/>
        <v>146.4391143911439</v>
      </c>
      <c r="T84">
        <f t="shared" si="7"/>
        <v>13.496922082780667</v>
      </c>
      <c r="U84">
        <v>420</v>
      </c>
      <c r="V84">
        <v>40000</v>
      </c>
      <c r="W84">
        <v>158740</v>
      </c>
      <c r="X84" s="2">
        <v>37463</v>
      </c>
      <c r="Y84">
        <v>246281</v>
      </c>
      <c r="Z84" s="3">
        <v>84.8</v>
      </c>
      <c r="AA84">
        <v>0.27</v>
      </c>
      <c r="AB84">
        <v>2002</v>
      </c>
      <c r="AC84">
        <v>0</v>
      </c>
      <c r="AD84">
        <v>7</v>
      </c>
      <c r="AE84">
        <v>26</v>
      </c>
    </row>
    <row r="85" spans="1:31" x14ac:dyDescent="0.25">
      <c r="A85" t="s">
        <v>156</v>
      </c>
      <c r="B85">
        <v>63368</v>
      </c>
      <c r="C85" t="s">
        <v>135</v>
      </c>
      <c r="D85" t="s">
        <v>28</v>
      </c>
      <c r="E85" t="s">
        <v>45</v>
      </c>
      <c r="F85">
        <v>2000</v>
      </c>
      <c r="G85" t="s">
        <v>60</v>
      </c>
      <c r="H85">
        <v>4</v>
      </c>
      <c r="I85">
        <v>2</v>
      </c>
      <c r="J85">
        <v>1</v>
      </c>
      <c r="K85">
        <v>8</v>
      </c>
      <c r="L85" t="s">
        <v>43</v>
      </c>
      <c r="M85">
        <v>2392</v>
      </c>
      <c r="N85">
        <v>1281</v>
      </c>
      <c r="O85">
        <v>1177</v>
      </c>
      <c r="P85">
        <v>0</v>
      </c>
      <c r="Q85" t="str">
        <f t="shared" si="4"/>
        <v>NO</v>
      </c>
      <c r="R85">
        <f t="shared" si="5"/>
        <v>1281</v>
      </c>
      <c r="S85">
        <f t="shared" si="6"/>
        <v>144.4184231069477</v>
      </c>
      <c r="T85">
        <f t="shared" si="7"/>
        <v>18.465285263704235</v>
      </c>
      <c r="U85">
        <v>420</v>
      </c>
      <c r="V85">
        <v>40000</v>
      </c>
      <c r="W85">
        <v>185000</v>
      </c>
      <c r="X85" s="2">
        <v>37203</v>
      </c>
      <c r="Y85">
        <v>304705</v>
      </c>
      <c r="Z85" s="3">
        <v>77.34</v>
      </c>
      <c r="AA85">
        <v>0.23</v>
      </c>
      <c r="AB85">
        <v>2001</v>
      </c>
      <c r="AC85">
        <v>1</v>
      </c>
      <c r="AD85">
        <v>11</v>
      </c>
      <c r="AE85">
        <v>8</v>
      </c>
    </row>
    <row r="86" spans="1:31" x14ac:dyDescent="0.25">
      <c r="A86" t="s">
        <v>157</v>
      </c>
      <c r="B86">
        <v>63368</v>
      </c>
      <c r="C86" t="s">
        <v>135</v>
      </c>
      <c r="D86" t="s">
        <v>28</v>
      </c>
      <c r="E86" t="s">
        <v>38</v>
      </c>
      <c r="F86">
        <v>2000</v>
      </c>
      <c r="G86" t="s">
        <v>60</v>
      </c>
      <c r="H86">
        <v>4</v>
      </c>
      <c r="I86">
        <v>2</v>
      </c>
      <c r="J86">
        <v>1</v>
      </c>
      <c r="K86">
        <v>8</v>
      </c>
      <c r="L86" t="s">
        <v>43</v>
      </c>
      <c r="M86">
        <v>2365</v>
      </c>
      <c r="N86">
        <v>1267</v>
      </c>
      <c r="O86">
        <v>1153</v>
      </c>
      <c r="P86">
        <v>0</v>
      </c>
      <c r="Q86" t="str">
        <f t="shared" si="4"/>
        <v>NO</v>
      </c>
      <c r="R86">
        <f t="shared" si="5"/>
        <v>1267</v>
      </c>
      <c r="S86">
        <f t="shared" si="6"/>
        <v>142.76085240726124</v>
      </c>
      <c r="T86">
        <f t="shared" si="7"/>
        <v>19.773273864182954</v>
      </c>
      <c r="U86">
        <v>420</v>
      </c>
      <c r="V86">
        <v>40000</v>
      </c>
      <c r="W86">
        <v>180878</v>
      </c>
      <c r="X86" s="2">
        <v>36712</v>
      </c>
      <c r="Y86">
        <v>290202</v>
      </c>
      <c r="Z86" s="3">
        <v>76.48</v>
      </c>
      <c r="AA86">
        <v>0.21</v>
      </c>
      <c r="AB86">
        <v>2000</v>
      </c>
      <c r="AC86">
        <v>0</v>
      </c>
      <c r="AD86">
        <v>7</v>
      </c>
      <c r="AE86">
        <v>5</v>
      </c>
    </row>
    <row r="87" spans="1:31" x14ac:dyDescent="0.25">
      <c r="A87" t="s">
        <v>158</v>
      </c>
      <c r="B87">
        <v>63368</v>
      </c>
      <c r="C87" t="s">
        <v>135</v>
      </c>
      <c r="D87" t="s">
        <v>28</v>
      </c>
      <c r="E87" t="s">
        <v>114</v>
      </c>
      <c r="F87">
        <v>2000</v>
      </c>
      <c r="G87" t="s">
        <v>60</v>
      </c>
      <c r="H87">
        <v>4</v>
      </c>
      <c r="I87">
        <v>2</v>
      </c>
      <c r="J87">
        <v>1</v>
      </c>
      <c r="K87">
        <v>9</v>
      </c>
      <c r="L87" t="s">
        <v>43</v>
      </c>
      <c r="M87">
        <v>2374</v>
      </c>
      <c r="N87">
        <v>1338</v>
      </c>
      <c r="O87">
        <v>1260</v>
      </c>
      <c r="P87">
        <v>0</v>
      </c>
      <c r="Q87" t="str">
        <f t="shared" si="4"/>
        <v>NO</v>
      </c>
      <c r="R87">
        <f t="shared" si="5"/>
        <v>1338</v>
      </c>
      <c r="S87">
        <f t="shared" si="6"/>
        <v>147.50672645739911</v>
      </c>
      <c r="T87">
        <f t="shared" si="7"/>
        <v>14.158918732782368</v>
      </c>
      <c r="U87">
        <v>690</v>
      </c>
      <c r="V87">
        <v>40000</v>
      </c>
      <c r="W87">
        <v>197364</v>
      </c>
      <c r="X87" s="2">
        <v>36599</v>
      </c>
      <c r="Y87">
        <v>306721</v>
      </c>
      <c r="Z87" s="3">
        <v>83.14</v>
      </c>
      <c r="AA87">
        <v>0.32</v>
      </c>
      <c r="AB87">
        <v>2000</v>
      </c>
      <c r="AC87">
        <v>0</v>
      </c>
      <c r="AD87">
        <v>3</v>
      </c>
      <c r="AE87">
        <v>14</v>
      </c>
    </row>
    <row r="88" spans="1:31" x14ac:dyDescent="0.25">
      <c r="A88" t="s">
        <v>159</v>
      </c>
      <c r="B88">
        <v>63366</v>
      </c>
      <c r="C88" t="s">
        <v>160</v>
      </c>
      <c r="D88" t="s">
        <v>28</v>
      </c>
      <c r="E88" t="s">
        <v>36</v>
      </c>
      <c r="F88">
        <v>2001</v>
      </c>
      <c r="G88" t="s">
        <v>30</v>
      </c>
      <c r="H88">
        <v>3</v>
      </c>
      <c r="I88">
        <v>2</v>
      </c>
      <c r="J88">
        <v>0</v>
      </c>
      <c r="K88">
        <v>6</v>
      </c>
      <c r="L88" t="s">
        <v>31</v>
      </c>
      <c r="M88">
        <v>1551</v>
      </c>
      <c r="N88">
        <v>1551</v>
      </c>
      <c r="O88">
        <v>1479</v>
      </c>
      <c r="P88">
        <v>0</v>
      </c>
      <c r="Q88" t="str">
        <f t="shared" si="4"/>
        <v>NO</v>
      </c>
      <c r="R88">
        <f t="shared" si="5"/>
        <v>1551</v>
      </c>
      <c r="S88">
        <f t="shared" si="6"/>
        <v>83.172147001934235</v>
      </c>
      <c r="T88">
        <f t="shared" si="7"/>
        <v>17.420191216982658</v>
      </c>
      <c r="U88">
        <v>380</v>
      </c>
      <c r="V88">
        <v>40500</v>
      </c>
      <c r="W88">
        <v>129000</v>
      </c>
      <c r="X88" s="2">
        <v>37159</v>
      </c>
      <c r="Y88">
        <v>227413</v>
      </c>
      <c r="Z88" s="3">
        <v>83.17</v>
      </c>
      <c r="AA88">
        <v>0.17</v>
      </c>
      <c r="AB88">
        <v>2001</v>
      </c>
      <c r="AC88">
        <v>0</v>
      </c>
      <c r="AD88">
        <v>9</v>
      </c>
      <c r="AE88">
        <v>25</v>
      </c>
    </row>
    <row r="89" spans="1:31" x14ac:dyDescent="0.25">
      <c r="A89" t="s">
        <v>161</v>
      </c>
      <c r="B89">
        <v>63366</v>
      </c>
      <c r="C89" t="s">
        <v>160</v>
      </c>
      <c r="D89" t="s">
        <v>28</v>
      </c>
      <c r="E89" t="s">
        <v>36</v>
      </c>
      <c r="F89">
        <v>2000</v>
      </c>
      <c r="G89" t="s">
        <v>30</v>
      </c>
      <c r="H89">
        <v>3</v>
      </c>
      <c r="I89">
        <v>2</v>
      </c>
      <c r="J89">
        <v>0</v>
      </c>
      <c r="K89">
        <v>5</v>
      </c>
      <c r="L89" t="s">
        <v>31</v>
      </c>
      <c r="M89">
        <v>1547</v>
      </c>
      <c r="N89">
        <v>1547</v>
      </c>
      <c r="O89">
        <v>1479</v>
      </c>
      <c r="P89">
        <v>0</v>
      </c>
      <c r="Q89" t="str">
        <f t="shared" si="4"/>
        <v>NO</v>
      </c>
      <c r="R89">
        <f t="shared" si="5"/>
        <v>1547</v>
      </c>
      <c r="S89">
        <f t="shared" si="6"/>
        <v>82.740788623141569</v>
      </c>
      <c r="T89">
        <f t="shared" si="7"/>
        <v>17.285150974990547</v>
      </c>
      <c r="U89">
        <v>380</v>
      </c>
      <c r="V89">
        <v>40500</v>
      </c>
      <c r="W89">
        <v>128000</v>
      </c>
      <c r="X89" s="2">
        <v>36924</v>
      </c>
      <c r="Y89">
        <v>229384</v>
      </c>
      <c r="Z89" s="3">
        <v>82.74</v>
      </c>
      <c r="AA89">
        <v>0.17</v>
      </c>
      <c r="AB89">
        <v>2001</v>
      </c>
      <c r="AC89">
        <v>1</v>
      </c>
      <c r="AD89">
        <v>2</v>
      </c>
      <c r="AE89">
        <v>2</v>
      </c>
    </row>
    <row r="90" spans="1:31" x14ac:dyDescent="0.25">
      <c r="A90" t="s">
        <v>162</v>
      </c>
      <c r="B90">
        <v>63376</v>
      </c>
      <c r="C90" t="s">
        <v>163</v>
      </c>
      <c r="D90" t="s">
        <v>28</v>
      </c>
      <c r="E90" t="s">
        <v>164</v>
      </c>
      <c r="F90">
        <v>2000</v>
      </c>
      <c r="G90" t="s">
        <v>60</v>
      </c>
      <c r="H90">
        <v>3</v>
      </c>
      <c r="I90">
        <v>2</v>
      </c>
      <c r="J90">
        <v>0</v>
      </c>
      <c r="K90">
        <v>6</v>
      </c>
      <c r="L90" t="s">
        <v>31</v>
      </c>
      <c r="M90">
        <v>1532</v>
      </c>
      <c r="N90">
        <v>1532</v>
      </c>
      <c r="O90">
        <v>1504</v>
      </c>
      <c r="P90">
        <v>0</v>
      </c>
      <c r="Q90" t="str">
        <f t="shared" si="4"/>
        <v>NO</v>
      </c>
      <c r="R90">
        <f t="shared" si="5"/>
        <v>1532</v>
      </c>
      <c r="S90">
        <f t="shared" si="6"/>
        <v>107.70234986945169</v>
      </c>
      <c r="T90">
        <f t="shared" si="7"/>
        <v>8.2345191040843204</v>
      </c>
      <c r="U90">
        <v>630</v>
      </c>
      <c r="V90">
        <v>45000</v>
      </c>
      <c r="W90">
        <v>165000</v>
      </c>
      <c r="X90" s="2">
        <v>37060</v>
      </c>
      <c r="Y90">
        <v>246068</v>
      </c>
      <c r="Z90" s="3">
        <v>107.7</v>
      </c>
      <c r="AA90">
        <v>0.46</v>
      </c>
      <c r="AB90">
        <v>2001</v>
      </c>
      <c r="AC90">
        <v>1</v>
      </c>
      <c r="AD90">
        <v>6</v>
      </c>
      <c r="AE90">
        <v>18</v>
      </c>
    </row>
    <row r="91" spans="1:31" x14ac:dyDescent="0.25">
      <c r="A91" t="s">
        <v>165</v>
      </c>
      <c r="B91">
        <v>63376</v>
      </c>
      <c r="C91" t="s">
        <v>163</v>
      </c>
      <c r="D91" t="s">
        <v>28</v>
      </c>
      <c r="E91" t="s">
        <v>42</v>
      </c>
      <c r="F91">
        <v>2000</v>
      </c>
      <c r="G91" t="s">
        <v>30</v>
      </c>
      <c r="H91">
        <v>3</v>
      </c>
      <c r="I91">
        <v>2</v>
      </c>
      <c r="J91">
        <v>0</v>
      </c>
      <c r="K91">
        <v>5</v>
      </c>
      <c r="L91" t="s">
        <v>31</v>
      </c>
      <c r="M91">
        <v>1494</v>
      </c>
      <c r="N91">
        <v>1494</v>
      </c>
      <c r="O91">
        <v>1484</v>
      </c>
      <c r="P91">
        <v>0</v>
      </c>
      <c r="Q91" t="str">
        <f t="shared" si="4"/>
        <v>NO</v>
      </c>
      <c r="R91">
        <f t="shared" si="5"/>
        <v>1494</v>
      </c>
      <c r="S91">
        <f t="shared" si="6"/>
        <v>99.062918340026769</v>
      </c>
      <c r="T91">
        <f t="shared" si="7"/>
        <v>15.443693129643542</v>
      </c>
      <c r="U91">
        <v>670</v>
      </c>
      <c r="V91">
        <v>45000</v>
      </c>
      <c r="W91">
        <v>148000</v>
      </c>
      <c r="X91" s="2">
        <v>36622</v>
      </c>
      <c r="Y91">
        <v>235175</v>
      </c>
      <c r="Z91" s="3">
        <v>99.06</v>
      </c>
      <c r="AA91">
        <v>0.22</v>
      </c>
      <c r="AB91">
        <v>2000</v>
      </c>
      <c r="AC91">
        <v>0</v>
      </c>
      <c r="AD91">
        <v>4</v>
      </c>
      <c r="AE91">
        <v>6</v>
      </c>
    </row>
    <row r="92" spans="1:31" x14ac:dyDescent="0.25">
      <c r="A92" t="s">
        <v>166</v>
      </c>
      <c r="B92">
        <v>63376</v>
      </c>
      <c r="C92" t="s">
        <v>163</v>
      </c>
      <c r="D92" t="s">
        <v>28</v>
      </c>
      <c r="E92" t="s">
        <v>42</v>
      </c>
      <c r="F92">
        <v>2000</v>
      </c>
      <c r="G92" t="s">
        <v>30</v>
      </c>
      <c r="H92">
        <v>3</v>
      </c>
      <c r="I92">
        <v>2</v>
      </c>
      <c r="J92">
        <v>0</v>
      </c>
      <c r="K92">
        <v>5</v>
      </c>
      <c r="L92" t="s">
        <v>31</v>
      </c>
      <c r="M92">
        <v>1667</v>
      </c>
      <c r="N92">
        <v>1667</v>
      </c>
      <c r="O92">
        <v>1603</v>
      </c>
      <c r="P92">
        <v>0</v>
      </c>
      <c r="Q92" t="str">
        <f t="shared" si="4"/>
        <v>NO</v>
      </c>
      <c r="R92">
        <f t="shared" si="5"/>
        <v>1667</v>
      </c>
      <c r="S92">
        <f t="shared" si="6"/>
        <v>94.061187762447517</v>
      </c>
      <c r="T92">
        <f t="shared" si="7"/>
        <v>16.361966775189913</v>
      </c>
      <c r="U92">
        <v>400</v>
      </c>
      <c r="V92">
        <v>45000</v>
      </c>
      <c r="W92">
        <v>156800</v>
      </c>
      <c r="X92" s="2">
        <v>36798</v>
      </c>
      <c r="Y92">
        <v>240332</v>
      </c>
      <c r="Z92" s="3">
        <v>94.06</v>
      </c>
      <c r="AA92">
        <v>0.22</v>
      </c>
      <c r="AB92">
        <v>2000</v>
      </c>
      <c r="AC92">
        <v>0</v>
      </c>
      <c r="AD92">
        <v>9</v>
      </c>
      <c r="AE92">
        <v>29</v>
      </c>
    </row>
    <row r="93" spans="1:31" x14ac:dyDescent="0.25">
      <c r="A93" t="s">
        <v>167</v>
      </c>
      <c r="B93">
        <v>63376</v>
      </c>
      <c r="C93" t="s">
        <v>163</v>
      </c>
      <c r="D93" t="s">
        <v>28</v>
      </c>
      <c r="E93" t="s">
        <v>34</v>
      </c>
      <c r="F93">
        <v>2001</v>
      </c>
      <c r="G93" t="s">
        <v>60</v>
      </c>
      <c r="H93">
        <v>3</v>
      </c>
      <c r="I93">
        <v>2</v>
      </c>
      <c r="J93">
        <v>0</v>
      </c>
      <c r="K93">
        <v>5</v>
      </c>
      <c r="L93" t="s">
        <v>31</v>
      </c>
      <c r="M93">
        <v>1868</v>
      </c>
      <c r="N93">
        <v>1868</v>
      </c>
      <c r="O93">
        <v>1844</v>
      </c>
      <c r="P93">
        <v>0</v>
      </c>
      <c r="Q93" t="str">
        <f t="shared" si="4"/>
        <v>NO</v>
      </c>
      <c r="R93">
        <f t="shared" si="5"/>
        <v>1868</v>
      </c>
      <c r="S93">
        <f t="shared" si="6"/>
        <v>105.98394004282655</v>
      </c>
      <c r="T93">
        <f t="shared" si="7"/>
        <v>18.179797979797979</v>
      </c>
      <c r="U93">
        <v>748</v>
      </c>
      <c r="V93">
        <v>45000</v>
      </c>
      <c r="W93">
        <v>197978</v>
      </c>
      <c r="X93" s="2">
        <v>37159</v>
      </c>
      <c r="Y93">
        <v>281013</v>
      </c>
      <c r="Z93" s="3">
        <v>105.98</v>
      </c>
      <c r="AA93">
        <v>0.25</v>
      </c>
      <c r="AB93">
        <v>2001</v>
      </c>
      <c r="AC93">
        <v>0</v>
      </c>
      <c r="AD93">
        <v>9</v>
      </c>
      <c r="AE93">
        <v>25</v>
      </c>
    </row>
    <row r="94" spans="1:31" x14ac:dyDescent="0.25">
      <c r="A94" t="s">
        <v>168</v>
      </c>
      <c r="B94">
        <v>63367</v>
      </c>
      <c r="C94" t="s">
        <v>163</v>
      </c>
      <c r="D94" t="s">
        <v>28</v>
      </c>
      <c r="E94" t="s">
        <v>51</v>
      </c>
      <c r="F94">
        <v>2000</v>
      </c>
      <c r="G94" t="s">
        <v>30</v>
      </c>
      <c r="H94">
        <v>3</v>
      </c>
      <c r="I94">
        <v>2</v>
      </c>
      <c r="J94">
        <v>0</v>
      </c>
      <c r="K94">
        <v>5</v>
      </c>
      <c r="L94" t="s">
        <v>31</v>
      </c>
      <c r="M94">
        <v>1543</v>
      </c>
      <c r="N94">
        <v>1543</v>
      </c>
      <c r="O94">
        <v>1436</v>
      </c>
      <c r="P94">
        <v>0</v>
      </c>
      <c r="Q94" t="str">
        <f t="shared" si="4"/>
        <v>NO</v>
      </c>
      <c r="R94">
        <f t="shared" si="5"/>
        <v>1543</v>
      </c>
      <c r="S94">
        <f t="shared" si="6"/>
        <v>97.122488658457556</v>
      </c>
      <c r="T94">
        <f t="shared" si="7"/>
        <v>17.201561065197428</v>
      </c>
      <c r="U94">
        <v>630</v>
      </c>
      <c r="V94">
        <v>45000</v>
      </c>
      <c r="W94">
        <v>149860</v>
      </c>
      <c r="X94" s="2">
        <v>36882</v>
      </c>
      <c r="Y94">
        <v>239453</v>
      </c>
      <c r="Z94" s="3">
        <v>97.12</v>
      </c>
      <c r="AA94">
        <v>0.2</v>
      </c>
      <c r="AB94">
        <v>2000</v>
      </c>
      <c r="AC94">
        <v>0</v>
      </c>
      <c r="AD94">
        <v>12</v>
      </c>
      <c r="AE94">
        <v>22</v>
      </c>
    </row>
    <row r="95" spans="1:31" x14ac:dyDescent="0.25">
      <c r="A95" t="s">
        <v>169</v>
      </c>
      <c r="B95">
        <v>63366</v>
      </c>
      <c r="C95" t="s">
        <v>170</v>
      </c>
      <c r="D95" t="s">
        <v>28</v>
      </c>
      <c r="E95" t="s">
        <v>34</v>
      </c>
      <c r="F95">
        <v>2000</v>
      </c>
      <c r="G95" t="s">
        <v>30</v>
      </c>
      <c r="H95">
        <v>3</v>
      </c>
      <c r="I95">
        <v>2</v>
      </c>
      <c r="J95">
        <v>0</v>
      </c>
      <c r="K95">
        <v>5</v>
      </c>
      <c r="L95" t="s">
        <v>31</v>
      </c>
      <c r="M95">
        <v>1512</v>
      </c>
      <c r="N95">
        <v>1512</v>
      </c>
      <c r="O95">
        <v>1512</v>
      </c>
      <c r="P95">
        <v>0</v>
      </c>
      <c r="Q95" t="str">
        <f t="shared" si="4"/>
        <v>NO</v>
      </c>
      <c r="R95">
        <f t="shared" si="5"/>
        <v>1512</v>
      </c>
      <c r="S95">
        <f t="shared" si="6"/>
        <v>89.285714285714292</v>
      </c>
      <c r="T95">
        <f t="shared" si="7"/>
        <v>12.396694214876034</v>
      </c>
      <c r="U95">
        <v>400</v>
      </c>
      <c r="V95">
        <v>45000</v>
      </c>
      <c r="W95">
        <v>135000</v>
      </c>
      <c r="X95" s="2">
        <v>36916</v>
      </c>
      <c r="Y95">
        <v>226753</v>
      </c>
      <c r="Z95" s="3">
        <v>89.29</v>
      </c>
      <c r="AA95">
        <v>0.25</v>
      </c>
      <c r="AB95">
        <v>2001</v>
      </c>
      <c r="AC95">
        <v>1</v>
      </c>
      <c r="AD95">
        <v>1</v>
      </c>
      <c r="AE95">
        <v>25</v>
      </c>
    </row>
    <row r="96" spans="1:31" x14ac:dyDescent="0.25">
      <c r="A96" t="s">
        <v>171</v>
      </c>
      <c r="B96">
        <v>63366</v>
      </c>
      <c r="C96" t="s">
        <v>170</v>
      </c>
      <c r="D96" t="s">
        <v>28</v>
      </c>
      <c r="E96" t="s">
        <v>48</v>
      </c>
      <c r="F96">
        <v>2002</v>
      </c>
      <c r="G96" t="s">
        <v>30</v>
      </c>
      <c r="H96">
        <v>3</v>
      </c>
      <c r="I96">
        <v>2</v>
      </c>
      <c r="J96">
        <v>0</v>
      </c>
      <c r="K96">
        <v>5</v>
      </c>
      <c r="L96" t="s">
        <v>31</v>
      </c>
      <c r="M96">
        <v>1551</v>
      </c>
      <c r="N96">
        <v>1551</v>
      </c>
      <c r="O96">
        <v>1509</v>
      </c>
      <c r="P96">
        <v>0</v>
      </c>
      <c r="Q96" t="str">
        <f t="shared" si="4"/>
        <v>NO</v>
      </c>
      <c r="R96">
        <f t="shared" si="5"/>
        <v>1551</v>
      </c>
      <c r="S96">
        <f t="shared" si="6"/>
        <v>104.32624113475177</v>
      </c>
      <c r="T96">
        <f t="shared" si="7"/>
        <v>19.550770866560342</v>
      </c>
      <c r="U96">
        <v>480</v>
      </c>
      <c r="V96">
        <v>45000</v>
      </c>
      <c r="W96">
        <v>161810</v>
      </c>
      <c r="X96" s="2">
        <v>37508</v>
      </c>
      <c r="Y96">
        <v>232044</v>
      </c>
      <c r="Z96" s="3">
        <v>104.33</v>
      </c>
      <c r="AA96">
        <v>0.19</v>
      </c>
      <c r="AB96">
        <v>2002</v>
      </c>
      <c r="AC96">
        <v>0</v>
      </c>
      <c r="AD96">
        <v>9</v>
      </c>
      <c r="AE96">
        <v>9</v>
      </c>
    </row>
    <row r="97" spans="1:31" x14ac:dyDescent="0.25">
      <c r="A97" t="s">
        <v>172</v>
      </c>
      <c r="B97">
        <v>63368</v>
      </c>
      <c r="C97" t="s">
        <v>173</v>
      </c>
      <c r="D97" t="s">
        <v>28</v>
      </c>
      <c r="E97" t="s">
        <v>45</v>
      </c>
      <c r="F97">
        <v>2000</v>
      </c>
      <c r="G97" t="s">
        <v>30</v>
      </c>
      <c r="H97">
        <v>3</v>
      </c>
      <c r="I97">
        <v>2</v>
      </c>
      <c r="J97">
        <v>0</v>
      </c>
      <c r="K97">
        <v>5</v>
      </c>
      <c r="L97" t="s">
        <v>31</v>
      </c>
      <c r="M97">
        <v>1510</v>
      </c>
      <c r="N97">
        <v>1510</v>
      </c>
      <c r="O97">
        <v>1478</v>
      </c>
      <c r="P97">
        <v>0</v>
      </c>
      <c r="Q97" t="str">
        <f t="shared" si="4"/>
        <v>NO</v>
      </c>
      <c r="R97">
        <f t="shared" si="5"/>
        <v>1510</v>
      </c>
      <c r="S97">
        <f t="shared" si="6"/>
        <v>83.429139072847676</v>
      </c>
      <c r="T97">
        <f t="shared" si="7"/>
        <v>12.574160578113146</v>
      </c>
      <c r="U97">
        <v>400</v>
      </c>
      <c r="V97">
        <v>40000</v>
      </c>
      <c r="W97">
        <v>125978</v>
      </c>
      <c r="X97" s="2">
        <v>36747</v>
      </c>
      <c r="Y97">
        <v>213284</v>
      </c>
      <c r="Z97" s="3">
        <v>83.43</v>
      </c>
      <c r="AA97">
        <v>0.23</v>
      </c>
      <c r="AB97">
        <v>2000</v>
      </c>
      <c r="AC97">
        <v>0</v>
      </c>
      <c r="AD97">
        <v>8</v>
      </c>
      <c r="AE97">
        <v>9</v>
      </c>
    </row>
    <row r="98" spans="1:31" x14ac:dyDescent="0.25">
      <c r="A98" t="s">
        <v>174</v>
      </c>
      <c r="B98">
        <v>63368</v>
      </c>
      <c r="C98" t="s">
        <v>175</v>
      </c>
      <c r="D98" t="s">
        <v>28</v>
      </c>
      <c r="E98" t="s">
        <v>164</v>
      </c>
      <c r="F98">
        <v>2000</v>
      </c>
      <c r="G98" t="s">
        <v>176</v>
      </c>
      <c r="H98">
        <v>4</v>
      </c>
      <c r="I98">
        <v>2</v>
      </c>
      <c r="J98">
        <v>1</v>
      </c>
      <c r="K98">
        <v>8</v>
      </c>
      <c r="L98" t="s">
        <v>43</v>
      </c>
      <c r="M98">
        <v>3764</v>
      </c>
      <c r="N98">
        <v>2356</v>
      </c>
      <c r="O98">
        <v>1808</v>
      </c>
      <c r="P98">
        <v>0</v>
      </c>
      <c r="Q98" t="str">
        <f t="shared" si="4"/>
        <v>NO</v>
      </c>
      <c r="R98">
        <f t="shared" si="5"/>
        <v>2356</v>
      </c>
      <c r="S98">
        <f t="shared" si="6"/>
        <v>136.76655348047538</v>
      </c>
      <c r="T98">
        <f t="shared" si="7"/>
        <v>16.080867968219746</v>
      </c>
      <c r="U98">
        <v>874</v>
      </c>
      <c r="V98">
        <v>50000</v>
      </c>
      <c r="W98">
        <v>322222</v>
      </c>
      <c r="X98" s="2">
        <v>36741</v>
      </c>
      <c r="Y98">
        <v>408269</v>
      </c>
      <c r="Z98" s="3">
        <v>85.61</v>
      </c>
      <c r="AA98">
        <v>0.46</v>
      </c>
      <c r="AB98">
        <v>2000</v>
      </c>
      <c r="AC98">
        <v>0</v>
      </c>
      <c r="AD98">
        <v>8</v>
      </c>
      <c r="AE98">
        <v>3</v>
      </c>
    </row>
    <row r="99" spans="1:31" x14ac:dyDescent="0.25">
      <c r="A99" t="s">
        <v>177</v>
      </c>
      <c r="B99">
        <v>63368</v>
      </c>
      <c r="C99" t="s">
        <v>175</v>
      </c>
      <c r="D99" t="s">
        <v>28</v>
      </c>
      <c r="E99" t="s">
        <v>164</v>
      </c>
      <c r="F99">
        <v>2000</v>
      </c>
      <c r="G99" t="s">
        <v>176</v>
      </c>
      <c r="H99">
        <v>4</v>
      </c>
      <c r="I99">
        <v>4</v>
      </c>
      <c r="J99">
        <v>0</v>
      </c>
      <c r="K99">
        <v>8</v>
      </c>
      <c r="L99" t="s">
        <v>31</v>
      </c>
      <c r="M99">
        <v>2679</v>
      </c>
      <c r="N99">
        <v>2679</v>
      </c>
      <c r="O99">
        <v>2679</v>
      </c>
      <c r="P99">
        <v>0</v>
      </c>
      <c r="Q99" t="str">
        <f t="shared" si="4"/>
        <v>NO</v>
      </c>
      <c r="R99">
        <f t="shared" si="5"/>
        <v>2679</v>
      </c>
      <c r="S99">
        <f t="shared" si="6"/>
        <v>108.27771556550952</v>
      </c>
      <c r="T99">
        <f t="shared" si="7"/>
        <v>14.476584022038566</v>
      </c>
      <c r="U99">
        <v>600</v>
      </c>
      <c r="V99">
        <v>50000</v>
      </c>
      <c r="W99">
        <v>290076</v>
      </c>
      <c r="X99" s="2">
        <v>36761</v>
      </c>
      <c r="Y99">
        <v>430631</v>
      </c>
      <c r="Z99" s="3">
        <v>108.28</v>
      </c>
      <c r="AA99">
        <v>0.46</v>
      </c>
      <c r="AB99">
        <v>2000</v>
      </c>
      <c r="AC99">
        <v>0</v>
      </c>
      <c r="AD99">
        <v>8</v>
      </c>
      <c r="AE99">
        <v>23</v>
      </c>
    </row>
    <row r="100" spans="1:31" x14ac:dyDescent="0.25">
      <c r="A100" t="s">
        <v>178</v>
      </c>
      <c r="B100">
        <v>63366</v>
      </c>
      <c r="C100" t="s">
        <v>179</v>
      </c>
      <c r="D100" t="s">
        <v>28</v>
      </c>
      <c r="E100" t="s">
        <v>180</v>
      </c>
      <c r="F100">
        <v>2001</v>
      </c>
      <c r="G100" t="s">
        <v>181</v>
      </c>
      <c r="H100">
        <v>4</v>
      </c>
      <c r="I100">
        <v>3</v>
      </c>
      <c r="J100">
        <v>1</v>
      </c>
      <c r="K100">
        <v>9</v>
      </c>
      <c r="L100" t="s">
        <v>43</v>
      </c>
      <c r="M100">
        <v>3544</v>
      </c>
      <c r="N100">
        <v>2152</v>
      </c>
      <c r="O100">
        <v>1392</v>
      </c>
      <c r="P100">
        <v>0</v>
      </c>
      <c r="Q100" t="str">
        <f t="shared" si="4"/>
        <v>NO</v>
      </c>
      <c r="R100">
        <f t="shared" si="5"/>
        <v>2152</v>
      </c>
      <c r="S100">
        <f t="shared" si="6"/>
        <v>32.52788104089219</v>
      </c>
      <c r="T100">
        <f t="shared" si="7"/>
        <v>0.7337803103681062</v>
      </c>
      <c r="U100">
        <v>810</v>
      </c>
      <c r="V100">
        <v>60444</v>
      </c>
      <c r="W100">
        <v>70000</v>
      </c>
      <c r="X100" s="2">
        <v>36780</v>
      </c>
      <c r="Y100">
        <v>497986</v>
      </c>
      <c r="Z100" s="3">
        <v>19.75</v>
      </c>
      <c r="AA100">
        <v>2.19</v>
      </c>
      <c r="AB100">
        <v>2000</v>
      </c>
      <c r="AC100">
        <v>-1</v>
      </c>
      <c r="AD100">
        <v>9</v>
      </c>
      <c r="AE100">
        <v>11</v>
      </c>
    </row>
    <row r="101" spans="1:31" x14ac:dyDescent="0.25">
      <c r="A101" t="s">
        <v>182</v>
      </c>
      <c r="B101">
        <v>63366</v>
      </c>
      <c r="C101" t="s">
        <v>183</v>
      </c>
      <c r="D101" t="s">
        <v>28</v>
      </c>
      <c r="E101" t="s">
        <v>45</v>
      </c>
      <c r="F101">
        <v>2000</v>
      </c>
      <c r="G101" t="s">
        <v>60</v>
      </c>
      <c r="H101">
        <v>3</v>
      </c>
      <c r="I101">
        <v>2</v>
      </c>
      <c r="J101">
        <v>0</v>
      </c>
      <c r="K101">
        <v>5</v>
      </c>
      <c r="L101" t="s">
        <v>31</v>
      </c>
      <c r="M101">
        <v>1648</v>
      </c>
      <c r="N101">
        <v>1648</v>
      </c>
      <c r="O101">
        <v>1648</v>
      </c>
      <c r="P101">
        <v>0</v>
      </c>
      <c r="Q101" t="str">
        <f t="shared" si="4"/>
        <v>NO</v>
      </c>
      <c r="R101">
        <f t="shared" si="5"/>
        <v>1648</v>
      </c>
      <c r="S101">
        <f t="shared" si="6"/>
        <v>90.045509708737868</v>
      </c>
      <c r="T101">
        <f t="shared" si="7"/>
        <v>14.811654090310215</v>
      </c>
      <c r="U101">
        <v>700</v>
      </c>
      <c r="V101">
        <v>0</v>
      </c>
      <c r="W101">
        <v>148395</v>
      </c>
      <c r="X101" s="2">
        <v>36818</v>
      </c>
      <c r="Y101">
        <v>240875</v>
      </c>
      <c r="Z101" s="3">
        <v>90.05</v>
      </c>
      <c r="AA101">
        <v>0.23</v>
      </c>
      <c r="AB101">
        <v>2000</v>
      </c>
      <c r="AC101">
        <v>0</v>
      </c>
      <c r="AD101">
        <v>10</v>
      </c>
      <c r="AE101">
        <v>19</v>
      </c>
    </row>
    <row r="102" spans="1:31" x14ac:dyDescent="0.25">
      <c r="A102" t="s">
        <v>184</v>
      </c>
      <c r="B102">
        <v>63366</v>
      </c>
      <c r="C102" t="s">
        <v>183</v>
      </c>
      <c r="D102" t="s">
        <v>28</v>
      </c>
      <c r="E102" t="s">
        <v>77</v>
      </c>
      <c r="F102">
        <v>2000</v>
      </c>
      <c r="G102" t="s">
        <v>60</v>
      </c>
      <c r="H102">
        <v>3</v>
      </c>
      <c r="I102">
        <v>2</v>
      </c>
      <c r="J102">
        <v>0</v>
      </c>
      <c r="K102">
        <v>6</v>
      </c>
      <c r="L102" t="s">
        <v>31</v>
      </c>
      <c r="M102">
        <v>1587</v>
      </c>
      <c r="N102">
        <v>1587</v>
      </c>
      <c r="O102">
        <v>1551</v>
      </c>
      <c r="P102">
        <v>0</v>
      </c>
      <c r="Q102" t="str">
        <f t="shared" si="4"/>
        <v>NO</v>
      </c>
      <c r="R102">
        <f t="shared" si="5"/>
        <v>1587</v>
      </c>
      <c r="S102">
        <f t="shared" si="6"/>
        <v>101.49716446124764</v>
      </c>
      <c r="T102">
        <f t="shared" si="7"/>
        <v>11.928374655647383</v>
      </c>
      <c r="U102">
        <v>1148</v>
      </c>
      <c r="V102">
        <v>0</v>
      </c>
      <c r="W102">
        <v>161076</v>
      </c>
      <c r="X102" s="2">
        <v>36627</v>
      </c>
      <c r="Y102">
        <v>233514</v>
      </c>
      <c r="Z102" s="3">
        <v>101.5</v>
      </c>
      <c r="AA102">
        <v>0.31</v>
      </c>
      <c r="AB102">
        <v>2000</v>
      </c>
      <c r="AC102">
        <v>0</v>
      </c>
      <c r="AD102">
        <v>4</v>
      </c>
      <c r="AE102">
        <v>11</v>
      </c>
    </row>
    <row r="103" spans="1:31" x14ac:dyDescent="0.25">
      <c r="A103" t="s">
        <v>185</v>
      </c>
      <c r="B103">
        <v>63366</v>
      </c>
      <c r="C103" t="s">
        <v>183</v>
      </c>
      <c r="D103" t="s">
        <v>28</v>
      </c>
      <c r="E103" t="s">
        <v>186</v>
      </c>
      <c r="F103">
        <v>2000</v>
      </c>
      <c r="G103" t="s">
        <v>60</v>
      </c>
      <c r="H103">
        <v>4</v>
      </c>
      <c r="I103">
        <v>2</v>
      </c>
      <c r="J103">
        <v>1</v>
      </c>
      <c r="K103">
        <v>8</v>
      </c>
      <c r="L103" t="s">
        <v>43</v>
      </c>
      <c r="M103">
        <v>2560</v>
      </c>
      <c r="N103">
        <v>1762</v>
      </c>
      <c r="O103">
        <v>1644</v>
      </c>
      <c r="P103">
        <v>0</v>
      </c>
      <c r="Q103" t="str">
        <f t="shared" si="4"/>
        <v>NO</v>
      </c>
      <c r="R103">
        <f t="shared" si="5"/>
        <v>1762</v>
      </c>
      <c r="S103">
        <f t="shared" si="6"/>
        <v>122.32009080590238</v>
      </c>
      <c r="T103">
        <f t="shared" si="7"/>
        <v>13.020636991928859</v>
      </c>
      <c r="U103">
        <v>1428</v>
      </c>
      <c r="V103">
        <v>45000</v>
      </c>
      <c r="W103">
        <v>215528</v>
      </c>
      <c r="X103" s="2">
        <v>36748</v>
      </c>
      <c r="Y103">
        <v>273561</v>
      </c>
      <c r="Z103" s="3">
        <v>84.19</v>
      </c>
      <c r="AA103">
        <v>0.38</v>
      </c>
      <c r="AB103">
        <v>2000</v>
      </c>
      <c r="AC103">
        <v>0</v>
      </c>
      <c r="AD103">
        <v>8</v>
      </c>
      <c r="AE103">
        <v>10</v>
      </c>
    </row>
    <row r="104" spans="1:31" x14ac:dyDescent="0.25">
      <c r="A104" t="s">
        <v>187</v>
      </c>
      <c r="B104">
        <v>63366</v>
      </c>
      <c r="C104" t="s">
        <v>183</v>
      </c>
      <c r="D104" t="s">
        <v>28</v>
      </c>
      <c r="E104" t="s">
        <v>155</v>
      </c>
      <c r="F104">
        <v>2000</v>
      </c>
      <c r="G104" t="s">
        <v>60</v>
      </c>
      <c r="H104">
        <v>3</v>
      </c>
      <c r="I104">
        <v>2</v>
      </c>
      <c r="J104">
        <v>1</v>
      </c>
      <c r="K104">
        <v>7</v>
      </c>
      <c r="L104" t="s">
        <v>43</v>
      </c>
      <c r="M104">
        <v>2436</v>
      </c>
      <c r="N104">
        <v>1592</v>
      </c>
      <c r="O104">
        <v>1550</v>
      </c>
      <c r="P104">
        <v>0</v>
      </c>
      <c r="Q104" t="str">
        <f t="shared" si="4"/>
        <v>NO</v>
      </c>
      <c r="R104">
        <f t="shared" si="5"/>
        <v>1592</v>
      </c>
      <c r="S104">
        <f t="shared" si="6"/>
        <v>109.83417085427136</v>
      </c>
      <c r="T104">
        <f t="shared" si="7"/>
        <v>14.867190422745978</v>
      </c>
      <c r="U104">
        <v>440</v>
      </c>
      <c r="V104">
        <v>40500</v>
      </c>
      <c r="W104">
        <v>174856</v>
      </c>
      <c r="X104" s="2">
        <v>36783</v>
      </c>
      <c r="Y104">
        <v>267306</v>
      </c>
      <c r="Z104" s="3">
        <v>71.78</v>
      </c>
      <c r="AA104">
        <v>0.27</v>
      </c>
      <c r="AB104">
        <v>2000</v>
      </c>
      <c r="AC104">
        <v>0</v>
      </c>
      <c r="AD104">
        <v>9</v>
      </c>
      <c r="AE104">
        <v>14</v>
      </c>
    </row>
    <row r="105" spans="1:31" x14ac:dyDescent="0.25">
      <c r="A105" t="s">
        <v>188</v>
      </c>
      <c r="B105">
        <v>63376</v>
      </c>
      <c r="C105" t="s">
        <v>189</v>
      </c>
      <c r="D105" t="s">
        <v>28</v>
      </c>
      <c r="E105" t="s">
        <v>45</v>
      </c>
      <c r="F105">
        <v>2000</v>
      </c>
      <c r="G105" t="s">
        <v>60</v>
      </c>
      <c r="H105">
        <v>4</v>
      </c>
      <c r="I105">
        <v>2</v>
      </c>
      <c r="J105">
        <v>1</v>
      </c>
      <c r="K105">
        <v>8</v>
      </c>
      <c r="L105" t="s">
        <v>43</v>
      </c>
      <c r="M105">
        <v>2340</v>
      </c>
      <c r="N105">
        <v>1262</v>
      </c>
      <c r="O105">
        <v>1192</v>
      </c>
      <c r="P105">
        <v>0</v>
      </c>
      <c r="Q105" t="str">
        <f t="shared" si="4"/>
        <v>NO</v>
      </c>
      <c r="R105">
        <f t="shared" si="5"/>
        <v>1262</v>
      </c>
      <c r="S105">
        <f t="shared" si="6"/>
        <v>87.163232963549916</v>
      </c>
      <c r="T105">
        <f t="shared" si="7"/>
        <v>10.979358805445761</v>
      </c>
      <c r="U105">
        <v>400</v>
      </c>
      <c r="V105">
        <v>55000</v>
      </c>
      <c r="W105">
        <v>110000</v>
      </c>
      <c r="X105" s="2">
        <v>37496</v>
      </c>
      <c r="Y105">
        <v>350961</v>
      </c>
      <c r="Z105" s="3">
        <v>47.01</v>
      </c>
      <c r="AA105">
        <v>0.23</v>
      </c>
      <c r="AB105">
        <v>2002</v>
      </c>
      <c r="AC105">
        <v>2</v>
      </c>
      <c r="AD105">
        <v>8</v>
      </c>
      <c r="AE105">
        <v>28</v>
      </c>
    </row>
    <row r="106" spans="1:31" x14ac:dyDescent="0.25">
      <c r="A106" t="s">
        <v>190</v>
      </c>
      <c r="B106">
        <v>63366</v>
      </c>
      <c r="C106" t="s">
        <v>125</v>
      </c>
      <c r="D106" t="s">
        <v>28</v>
      </c>
      <c r="E106" t="s">
        <v>191</v>
      </c>
      <c r="F106">
        <v>2000</v>
      </c>
      <c r="G106" t="s">
        <v>60</v>
      </c>
      <c r="H106">
        <v>3</v>
      </c>
      <c r="I106">
        <v>2</v>
      </c>
      <c r="J106">
        <v>0</v>
      </c>
      <c r="K106">
        <v>5</v>
      </c>
      <c r="L106" t="s">
        <v>31</v>
      </c>
      <c r="M106">
        <v>1854</v>
      </c>
      <c r="N106">
        <v>1854</v>
      </c>
      <c r="O106">
        <v>1792</v>
      </c>
      <c r="P106">
        <v>0</v>
      </c>
      <c r="Q106" t="str">
        <f t="shared" si="4"/>
        <v>NO</v>
      </c>
      <c r="R106">
        <f t="shared" si="5"/>
        <v>1854</v>
      </c>
      <c r="S106">
        <f t="shared" si="6"/>
        <v>95.491909385113274</v>
      </c>
      <c r="T106">
        <f t="shared" si="7"/>
        <v>15.632019495655859</v>
      </c>
      <c r="U106">
        <v>540</v>
      </c>
      <c r="V106">
        <v>40000</v>
      </c>
      <c r="W106">
        <v>177042</v>
      </c>
      <c r="X106" s="2">
        <v>36668</v>
      </c>
      <c r="Y106">
        <v>265793</v>
      </c>
      <c r="Z106" s="3">
        <v>95.49</v>
      </c>
      <c r="AA106">
        <v>0.26</v>
      </c>
      <c r="AB106">
        <v>2000</v>
      </c>
      <c r="AC106">
        <v>0</v>
      </c>
      <c r="AD106">
        <v>5</v>
      </c>
      <c r="AE106">
        <v>22</v>
      </c>
    </row>
    <row r="107" spans="1:31" x14ac:dyDescent="0.25">
      <c r="A107" t="s">
        <v>192</v>
      </c>
      <c r="B107">
        <v>63366</v>
      </c>
      <c r="C107" t="s">
        <v>125</v>
      </c>
      <c r="D107" t="s">
        <v>28</v>
      </c>
      <c r="E107" t="s">
        <v>191</v>
      </c>
      <c r="F107">
        <v>2000</v>
      </c>
      <c r="G107" t="s">
        <v>60</v>
      </c>
      <c r="H107">
        <v>3</v>
      </c>
      <c r="I107">
        <v>3</v>
      </c>
      <c r="J107">
        <v>0</v>
      </c>
      <c r="K107">
        <v>6</v>
      </c>
      <c r="L107" t="s">
        <v>31</v>
      </c>
      <c r="M107">
        <v>1852</v>
      </c>
      <c r="N107">
        <v>1852</v>
      </c>
      <c r="O107">
        <v>1792</v>
      </c>
      <c r="P107">
        <v>896</v>
      </c>
      <c r="Q107" t="str">
        <f t="shared" si="4"/>
        <v>YES</v>
      </c>
      <c r="R107">
        <f t="shared" si="5"/>
        <v>2748</v>
      </c>
      <c r="S107">
        <f t="shared" si="6"/>
        <v>60.906841339155747</v>
      </c>
      <c r="T107">
        <f t="shared" si="7"/>
        <v>14.778201596383415</v>
      </c>
      <c r="U107">
        <v>420</v>
      </c>
      <c r="V107">
        <v>40000</v>
      </c>
      <c r="W107">
        <v>167372</v>
      </c>
      <c r="X107" s="2">
        <v>36664</v>
      </c>
      <c r="Y107">
        <v>278702</v>
      </c>
      <c r="Z107" s="3">
        <v>90.37</v>
      </c>
      <c r="AA107">
        <v>0.26</v>
      </c>
      <c r="AB107">
        <v>2000</v>
      </c>
      <c r="AC107">
        <v>0</v>
      </c>
      <c r="AD107">
        <v>5</v>
      </c>
      <c r="AE107">
        <v>18</v>
      </c>
    </row>
    <row r="108" spans="1:31" x14ac:dyDescent="0.25">
      <c r="A108" t="s">
        <v>193</v>
      </c>
      <c r="B108">
        <v>63366</v>
      </c>
      <c r="C108" t="s">
        <v>125</v>
      </c>
      <c r="D108" t="s">
        <v>28</v>
      </c>
      <c r="E108" t="s">
        <v>34</v>
      </c>
      <c r="F108">
        <v>2000</v>
      </c>
      <c r="G108" t="s">
        <v>60</v>
      </c>
      <c r="H108">
        <v>4</v>
      </c>
      <c r="I108">
        <v>2</v>
      </c>
      <c r="J108">
        <v>1</v>
      </c>
      <c r="K108">
        <v>8</v>
      </c>
      <c r="L108" t="s">
        <v>43</v>
      </c>
      <c r="M108">
        <v>2644</v>
      </c>
      <c r="N108">
        <v>1354</v>
      </c>
      <c r="O108">
        <v>1290</v>
      </c>
      <c r="P108">
        <v>0</v>
      </c>
      <c r="Q108" t="str">
        <f t="shared" si="4"/>
        <v>NO</v>
      </c>
      <c r="R108">
        <f t="shared" si="5"/>
        <v>1354</v>
      </c>
      <c r="S108">
        <f t="shared" si="6"/>
        <v>123.60635155096011</v>
      </c>
      <c r="T108">
        <f t="shared" si="7"/>
        <v>15.368503213957759</v>
      </c>
      <c r="U108">
        <v>480</v>
      </c>
      <c r="V108">
        <v>40000</v>
      </c>
      <c r="W108">
        <v>167363</v>
      </c>
      <c r="X108" s="2">
        <v>36749</v>
      </c>
      <c r="Y108">
        <v>304209</v>
      </c>
      <c r="Z108" s="3">
        <v>63.3</v>
      </c>
      <c r="AA108">
        <v>0.25</v>
      </c>
      <c r="AB108">
        <v>2000</v>
      </c>
      <c r="AC108">
        <v>0</v>
      </c>
      <c r="AD108">
        <v>8</v>
      </c>
      <c r="AE108">
        <v>11</v>
      </c>
    </row>
    <row r="109" spans="1:31" x14ac:dyDescent="0.25">
      <c r="A109" t="s">
        <v>194</v>
      </c>
      <c r="B109">
        <v>63368</v>
      </c>
      <c r="C109" t="s">
        <v>195</v>
      </c>
      <c r="D109" t="s">
        <v>196</v>
      </c>
      <c r="E109" t="s">
        <v>48</v>
      </c>
      <c r="F109">
        <v>2000</v>
      </c>
      <c r="G109" t="s">
        <v>60</v>
      </c>
      <c r="H109">
        <v>4</v>
      </c>
      <c r="I109">
        <v>2</v>
      </c>
      <c r="J109">
        <v>1</v>
      </c>
      <c r="K109">
        <v>8</v>
      </c>
      <c r="L109" t="s">
        <v>43</v>
      </c>
      <c r="M109">
        <v>2719</v>
      </c>
      <c r="N109">
        <v>1529</v>
      </c>
      <c r="O109">
        <v>1382</v>
      </c>
      <c r="P109">
        <v>0</v>
      </c>
      <c r="Q109" t="str">
        <f t="shared" si="4"/>
        <v>NO</v>
      </c>
      <c r="R109">
        <f t="shared" si="5"/>
        <v>1529</v>
      </c>
      <c r="S109">
        <f t="shared" si="6"/>
        <v>130.91563113145847</v>
      </c>
      <c r="T109">
        <f t="shared" si="7"/>
        <v>24.18563626697598</v>
      </c>
      <c r="U109">
        <v>400</v>
      </c>
      <c r="V109">
        <v>50000</v>
      </c>
      <c r="W109">
        <v>200170</v>
      </c>
      <c r="X109" s="2">
        <v>36788</v>
      </c>
      <c r="Y109">
        <v>328736</v>
      </c>
      <c r="Z109" s="3">
        <v>73.62</v>
      </c>
      <c r="AA109">
        <v>0.19</v>
      </c>
      <c r="AB109">
        <v>2000</v>
      </c>
      <c r="AC109">
        <v>0</v>
      </c>
      <c r="AD109">
        <v>9</v>
      </c>
      <c r="AE109">
        <v>19</v>
      </c>
    </row>
    <row r="110" spans="1:31" x14ac:dyDescent="0.25">
      <c r="A110" t="s">
        <v>197</v>
      </c>
      <c r="B110">
        <v>63368</v>
      </c>
      <c r="C110" t="s">
        <v>198</v>
      </c>
      <c r="D110" t="s">
        <v>196</v>
      </c>
      <c r="E110" t="s">
        <v>95</v>
      </c>
      <c r="F110">
        <v>2001</v>
      </c>
      <c r="G110" t="s">
        <v>60</v>
      </c>
      <c r="H110">
        <v>3</v>
      </c>
      <c r="I110">
        <v>2</v>
      </c>
      <c r="J110">
        <v>0</v>
      </c>
      <c r="K110">
        <v>8</v>
      </c>
      <c r="L110" t="s">
        <v>31</v>
      </c>
      <c r="M110">
        <v>2170</v>
      </c>
      <c r="N110">
        <v>2170</v>
      </c>
      <c r="O110">
        <v>2092</v>
      </c>
      <c r="P110">
        <v>0</v>
      </c>
      <c r="Q110" t="str">
        <f t="shared" si="4"/>
        <v>NO</v>
      </c>
      <c r="R110">
        <f t="shared" si="5"/>
        <v>2170</v>
      </c>
      <c r="S110">
        <f t="shared" si="6"/>
        <v>104.1589861751152</v>
      </c>
      <c r="T110">
        <f t="shared" si="7"/>
        <v>28.826777879808187</v>
      </c>
      <c r="U110">
        <v>489</v>
      </c>
      <c r="V110">
        <v>50000</v>
      </c>
      <c r="W110">
        <v>226025</v>
      </c>
      <c r="X110" s="2">
        <v>37077</v>
      </c>
      <c r="Y110">
        <v>307693</v>
      </c>
      <c r="Z110" s="3">
        <v>104.16</v>
      </c>
      <c r="AA110">
        <v>0.18</v>
      </c>
      <c r="AB110">
        <v>2001</v>
      </c>
      <c r="AC110">
        <v>0</v>
      </c>
      <c r="AD110">
        <v>7</v>
      </c>
      <c r="AE110">
        <v>5</v>
      </c>
    </row>
    <row r="111" spans="1:31" x14ac:dyDescent="0.25">
      <c r="A111" t="s">
        <v>199</v>
      </c>
      <c r="B111">
        <v>63368</v>
      </c>
      <c r="C111" t="s">
        <v>198</v>
      </c>
      <c r="D111" t="s">
        <v>196</v>
      </c>
      <c r="E111" t="s">
        <v>34</v>
      </c>
      <c r="F111">
        <v>2000</v>
      </c>
      <c r="G111" t="s">
        <v>60</v>
      </c>
      <c r="H111">
        <v>4</v>
      </c>
      <c r="I111">
        <v>3</v>
      </c>
      <c r="J111">
        <v>1</v>
      </c>
      <c r="K111">
        <v>9</v>
      </c>
      <c r="L111" t="s">
        <v>43</v>
      </c>
      <c r="M111">
        <v>3141</v>
      </c>
      <c r="N111">
        <v>1641</v>
      </c>
      <c r="O111">
        <v>1368</v>
      </c>
      <c r="P111">
        <v>0</v>
      </c>
      <c r="Q111" t="str">
        <f t="shared" si="4"/>
        <v>NO</v>
      </c>
      <c r="R111">
        <f t="shared" si="5"/>
        <v>1641</v>
      </c>
      <c r="S111">
        <f t="shared" si="6"/>
        <v>143.32723948811702</v>
      </c>
      <c r="T111">
        <f t="shared" si="7"/>
        <v>21.59779614325069</v>
      </c>
      <c r="U111">
        <v>519</v>
      </c>
      <c r="V111">
        <v>50000</v>
      </c>
      <c r="W111">
        <v>235200</v>
      </c>
      <c r="X111" s="2">
        <v>37064</v>
      </c>
      <c r="Y111">
        <v>342838</v>
      </c>
      <c r="Z111" s="3">
        <v>74.88</v>
      </c>
      <c r="AA111">
        <v>0.25</v>
      </c>
      <c r="AB111">
        <v>2001</v>
      </c>
      <c r="AC111">
        <v>1</v>
      </c>
      <c r="AD111">
        <v>6</v>
      </c>
      <c r="AE111">
        <v>22</v>
      </c>
    </row>
    <row r="112" spans="1:31" x14ac:dyDescent="0.25">
      <c r="A112" t="s">
        <v>200</v>
      </c>
      <c r="B112">
        <v>63368</v>
      </c>
      <c r="C112" t="s">
        <v>198</v>
      </c>
      <c r="D112" t="s">
        <v>196</v>
      </c>
      <c r="E112" t="s">
        <v>34</v>
      </c>
      <c r="F112">
        <v>2001</v>
      </c>
      <c r="G112" t="s">
        <v>60</v>
      </c>
      <c r="H112">
        <v>4</v>
      </c>
      <c r="I112">
        <v>3</v>
      </c>
      <c r="J112">
        <v>1</v>
      </c>
      <c r="K112">
        <v>8</v>
      </c>
      <c r="L112" t="s">
        <v>43</v>
      </c>
      <c r="M112">
        <v>2670</v>
      </c>
      <c r="N112">
        <v>1492</v>
      </c>
      <c r="O112">
        <v>1342</v>
      </c>
      <c r="P112">
        <v>965</v>
      </c>
      <c r="Q112" t="str">
        <f t="shared" si="4"/>
        <v>YES</v>
      </c>
      <c r="R112">
        <f t="shared" si="5"/>
        <v>2457</v>
      </c>
      <c r="S112">
        <f t="shared" si="6"/>
        <v>82.922262922262917</v>
      </c>
      <c r="T112">
        <f t="shared" si="7"/>
        <v>18.708907254361801</v>
      </c>
      <c r="U112">
        <v>420</v>
      </c>
      <c r="V112">
        <v>50000</v>
      </c>
      <c r="W112">
        <v>203740</v>
      </c>
      <c r="X112" s="2">
        <v>37032</v>
      </c>
      <c r="Y112">
        <v>355271</v>
      </c>
      <c r="Z112" s="3">
        <v>76.31</v>
      </c>
      <c r="AA112">
        <v>0.25</v>
      </c>
      <c r="AB112">
        <v>2001</v>
      </c>
      <c r="AC112">
        <v>0</v>
      </c>
      <c r="AD112">
        <v>5</v>
      </c>
      <c r="AE112">
        <v>21</v>
      </c>
    </row>
    <row r="113" spans="1:31" x14ac:dyDescent="0.25">
      <c r="A113" t="s">
        <v>201</v>
      </c>
      <c r="B113">
        <v>63368</v>
      </c>
      <c r="C113" t="s">
        <v>198</v>
      </c>
      <c r="D113" t="s">
        <v>196</v>
      </c>
      <c r="E113" t="s">
        <v>51</v>
      </c>
      <c r="F113">
        <v>2000</v>
      </c>
      <c r="G113" t="s">
        <v>60</v>
      </c>
      <c r="H113">
        <v>4</v>
      </c>
      <c r="I113">
        <v>2</v>
      </c>
      <c r="J113">
        <v>1</v>
      </c>
      <c r="K113">
        <v>9</v>
      </c>
      <c r="L113" t="s">
        <v>43</v>
      </c>
      <c r="M113">
        <v>3104</v>
      </c>
      <c r="N113">
        <v>1572</v>
      </c>
      <c r="O113">
        <v>1532</v>
      </c>
      <c r="P113">
        <v>0</v>
      </c>
      <c r="Q113" t="str">
        <f t="shared" si="4"/>
        <v>NO</v>
      </c>
      <c r="R113">
        <f t="shared" si="5"/>
        <v>1572</v>
      </c>
      <c r="S113">
        <f t="shared" si="6"/>
        <v>168.5114503816794</v>
      </c>
      <c r="T113">
        <f t="shared" si="7"/>
        <v>30.406336088154269</v>
      </c>
      <c r="U113">
        <v>420</v>
      </c>
      <c r="V113">
        <v>50000</v>
      </c>
      <c r="W113">
        <v>264900</v>
      </c>
      <c r="X113" s="2">
        <v>37540</v>
      </c>
      <c r="Y113">
        <v>346440</v>
      </c>
      <c r="Z113" s="3">
        <v>85.34</v>
      </c>
      <c r="AA113">
        <v>0.2</v>
      </c>
      <c r="AB113">
        <v>2002</v>
      </c>
      <c r="AC113">
        <v>2</v>
      </c>
      <c r="AD113">
        <v>10</v>
      </c>
      <c r="AE113">
        <v>11</v>
      </c>
    </row>
    <row r="114" spans="1:31" x14ac:dyDescent="0.25">
      <c r="A114" t="s">
        <v>202</v>
      </c>
      <c r="B114">
        <v>63368</v>
      </c>
      <c r="C114" t="s">
        <v>198</v>
      </c>
      <c r="D114" t="s">
        <v>196</v>
      </c>
      <c r="E114" t="s">
        <v>66</v>
      </c>
      <c r="F114">
        <v>2000</v>
      </c>
      <c r="G114" t="s">
        <v>60</v>
      </c>
      <c r="H114">
        <v>3</v>
      </c>
      <c r="I114">
        <v>2</v>
      </c>
      <c r="J114">
        <v>0</v>
      </c>
      <c r="K114">
        <v>5</v>
      </c>
      <c r="L114" t="s">
        <v>31</v>
      </c>
      <c r="M114">
        <v>2255</v>
      </c>
      <c r="N114">
        <v>2255</v>
      </c>
      <c r="O114">
        <v>2174</v>
      </c>
      <c r="P114">
        <v>0</v>
      </c>
      <c r="Q114" t="str">
        <f t="shared" si="4"/>
        <v>NO</v>
      </c>
      <c r="R114">
        <f t="shared" si="5"/>
        <v>2255</v>
      </c>
      <c r="S114">
        <f t="shared" si="6"/>
        <v>79.108647450110865</v>
      </c>
      <c r="T114">
        <f t="shared" si="7"/>
        <v>17.063628711355985</v>
      </c>
      <c r="U114">
        <v>420</v>
      </c>
      <c r="V114">
        <v>50000</v>
      </c>
      <c r="W114">
        <v>178390</v>
      </c>
      <c r="X114" s="2">
        <v>36734</v>
      </c>
      <c r="Y114">
        <v>323292</v>
      </c>
      <c r="Z114" s="3">
        <v>79.11</v>
      </c>
      <c r="AA114">
        <v>0.24</v>
      </c>
      <c r="AB114">
        <v>2000</v>
      </c>
      <c r="AC114">
        <v>0</v>
      </c>
      <c r="AD114">
        <v>7</v>
      </c>
      <c r="AE114">
        <v>27</v>
      </c>
    </row>
    <row r="115" spans="1:31" x14ac:dyDescent="0.25">
      <c r="A115" t="s">
        <v>203</v>
      </c>
      <c r="B115">
        <v>63368</v>
      </c>
      <c r="C115" t="s">
        <v>204</v>
      </c>
      <c r="D115" t="s">
        <v>110</v>
      </c>
      <c r="E115" t="s">
        <v>99</v>
      </c>
      <c r="F115">
        <v>2001</v>
      </c>
      <c r="G115" t="s">
        <v>60</v>
      </c>
      <c r="H115">
        <v>3</v>
      </c>
      <c r="I115">
        <v>2</v>
      </c>
      <c r="J115">
        <v>0</v>
      </c>
      <c r="K115">
        <v>5</v>
      </c>
      <c r="L115" t="s">
        <v>31</v>
      </c>
      <c r="M115">
        <v>1586</v>
      </c>
      <c r="N115">
        <v>1586</v>
      </c>
      <c r="O115">
        <v>1540</v>
      </c>
      <c r="P115">
        <v>0</v>
      </c>
      <c r="Q115" t="str">
        <f t="shared" si="4"/>
        <v>NO</v>
      </c>
      <c r="R115">
        <f t="shared" si="5"/>
        <v>1586</v>
      </c>
      <c r="S115">
        <f t="shared" si="6"/>
        <v>98.53530895334174</v>
      </c>
      <c r="T115">
        <f t="shared" si="7"/>
        <v>12.371125043538838</v>
      </c>
      <c r="U115">
        <v>640</v>
      </c>
      <c r="V115">
        <v>40000</v>
      </c>
      <c r="W115">
        <v>156277</v>
      </c>
      <c r="X115" s="2">
        <v>37175</v>
      </c>
      <c r="Y115">
        <v>264418</v>
      </c>
      <c r="Z115" s="3">
        <v>98.54</v>
      </c>
      <c r="AA115">
        <v>0.28999999999999998</v>
      </c>
      <c r="AB115">
        <v>2001</v>
      </c>
      <c r="AC115">
        <v>0</v>
      </c>
      <c r="AD115">
        <v>10</v>
      </c>
      <c r="AE115">
        <v>11</v>
      </c>
    </row>
    <row r="116" spans="1:31" x14ac:dyDescent="0.25">
      <c r="A116" t="s">
        <v>205</v>
      </c>
      <c r="B116">
        <v>63368</v>
      </c>
      <c r="C116" t="s">
        <v>204</v>
      </c>
      <c r="D116" t="s">
        <v>110</v>
      </c>
      <c r="E116" t="s">
        <v>89</v>
      </c>
      <c r="F116">
        <v>2000</v>
      </c>
      <c r="G116" t="s">
        <v>60</v>
      </c>
      <c r="H116">
        <v>3</v>
      </c>
      <c r="I116">
        <v>2</v>
      </c>
      <c r="J116">
        <v>0</v>
      </c>
      <c r="K116">
        <v>5</v>
      </c>
      <c r="L116" t="s">
        <v>31</v>
      </c>
      <c r="M116">
        <v>1589</v>
      </c>
      <c r="N116">
        <v>1589</v>
      </c>
      <c r="O116">
        <v>1484</v>
      </c>
      <c r="P116">
        <v>0</v>
      </c>
      <c r="Q116" t="str">
        <f t="shared" si="4"/>
        <v>NO</v>
      </c>
      <c r="R116">
        <f t="shared" si="5"/>
        <v>1589</v>
      </c>
      <c r="S116">
        <f t="shared" si="6"/>
        <v>110.13215859030836</v>
      </c>
      <c r="T116">
        <f t="shared" si="7"/>
        <v>14.348025711662075</v>
      </c>
      <c r="U116">
        <v>600</v>
      </c>
      <c r="V116">
        <v>40000</v>
      </c>
      <c r="W116">
        <v>175000</v>
      </c>
      <c r="X116" s="2">
        <v>37098</v>
      </c>
      <c r="Y116">
        <v>263793</v>
      </c>
      <c r="Z116" s="3">
        <v>110.13</v>
      </c>
      <c r="AA116">
        <v>0.28000000000000003</v>
      </c>
      <c r="AB116">
        <v>2001</v>
      </c>
      <c r="AC116">
        <v>1</v>
      </c>
      <c r="AD116">
        <v>7</v>
      </c>
      <c r="AE116">
        <v>26</v>
      </c>
    </row>
    <row r="117" spans="1:31" x14ac:dyDescent="0.25">
      <c r="A117" t="s">
        <v>206</v>
      </c>
      <c r="B117">
        <v>63368</v>
      </c>
      <c r="C117" t="s">
        <v>204</v>
      </c>
      <c r="D117" t="s">
        <v>110</v>
      </c>
      <c r="E117" t="s">
        <v>207</v>
      </c>
      <c r="F117">
        <v>2000</v>
      </c>
      <c r="G117" t="s">
        <v>60</v>
      </c>
      <c r="H117">
        <v>3</v>
      </c>
      <c r="I117">
        <v>2</v>
      </c>
      <c r="J117">
        <v>2</v>
      </c>
      <c r="K117">
        <v>6</v>
      </c>
      <c r="L117" t="s">
        <v>31</v>
      </c>
      <c r="M117">
        <v>1752</v>
      </c>
      <c r="N117">
        <v>1752</v>
      </c>
      <c r="O117">
        <v>1688</v>
      </c>
      <c r="P117">
        <v>563</v>
      </c>
      <c r="Q117" t="str">
        <f t="shared" si="4"/>
        <v>YES</v>
      </c>
      <c r="R117">
        <f t="shared" si="5"/>
        <v>2315</v>
      </c>
      <c r="S117">
        <f t="shared" si="6"/>
        <v>75.593952483801303</v>
      </c>
      <c r="T117">
        <f t="shared" si="7"/>
        <v>8.5477599984369821</v>
      </c>
      <c r="U117">
        <v>600</v>
      </c>
      <c r="V117">
        <v>40000</v>
      </c>
      <c r="W117">
        <v>175000</v>
      </c>
      <c r="X117" s="2">
        <v>37125</v>
      </c>
      <c r="Y117">
        <v>300933</v>
      </c>
      <c r="Z117" s="3">
        <v>99.89</v>
      </c>
      <c r="AA117">
        <v>0.47</v>
      </c>
      <c r="AB117">
        <v>2001</v>
      </c>
      <c r="AC117">
        <v>1</v>
      </c>
      <c r="AD117">
        <v>8</v>
      </c>
      <c r="AE117">
        <v>22</v>
      </c>
    </row>
    <row r="118" spans="1:31" x14ac:dyDescent="0.25">
      <c r="A118" t="s">
        <v>208</v>
      </c>
      <c r="B118">
        <v>63368</v>
      </c>
      <c r="C118" t="s">
        <v>204</v>
      </c>
      <c r="D118" t="s">
        <v>110</v>
      </c>
      <c r="E118" t="s">
        <v>45</v>
      </c>
      <c r="F118">
        <v>2001</v>
      </c>
      <c r="G118" t="s">
        <v>60</v>
      </c>
      <c r="H118">
        <v>3</v>
      </c>
      <c r="I118">
        <v>2</v>
      </c>
      <c r="J118">
        <v>0</v>
      </c>
      <c r="K118">
        <v>5</v>
      </c>
      <c r="L118" t="s">
        <v>31</v>
      </c>
      <c r="M118">
        <v>1680</v>
      </c>
      <c r="N118">
        <v>1680</v>
      </c>
      <c r="O118">
        <v>1648</v>
      </c>
      <c r="P118">
        <v>0</v>
      </c>
      <c r="Q118" t="str">
        <f t="shared" si="4"/>
        <v>NO</v>
      </c>
      <c r="R118">
        <f t="shared" si="5"/>
        <v>1680</v>
      </c>
      <c r="S118">
        <f t="shared" si="6"/>
        <v>88.69047619047619</v>
      </c>
      <c r="T118">
        <f t="shared" si="7"/>
        <v>14.872040563740168</v>
      </c>
      <c r="U118">
        <v>399</v>
      </c>
      <c r="V118">
        <v>40000</v>
      </c>
      <c r="W118">
        <v>149000</v>
      </c>
      <c r="X118" s="2">
        <v>37344</v>
      </c>
      <c r="Y118">
        <v>266653</v>
      </c>
      <c r="Z118" s="3">
        <v>88.69</v>
      </c>
      <c r="AA118">
        <v>0.23</v>
      </c>
      <c r="AB118">
        <v>2002</v>
      </c>
      <c r="AC118">
        <v>1</v>
      </c>
      <c r="AD118">
        <v>3</v>
      </c>
      <c r="AE118">
        <v>29</v>
      </c>
    </row>
    <row r="119" spans="1:31" x14ac:dyDescent="0.25">
      <c r="A119" t="s">
        <v>209</v>
      </c>
      <c r="B119">
        <v>63368</v>
      </c>
      <c r="C119" t="s">
        <v>204</v>
      </c>
      <c r="D119" t="s">
        <v>110</v>
      </c>
      <c r="E119" t="s">
        <v>45</v>
      </c>
      <c r="F119">
        <v>2001</v>
      </c>
      <c r="G119" t="s">
        <v>60</v>
      </c>
      <c r="H119">
        <v>3</v>
      </c>
      <c r="I119">
        <v>2</v>
      </c>
      <c r="J119">
        <v>0</v>
      </c>
      <c r="K119">
        <v>5</v>
      </c>
      <c r="L119" t="s">
        <v>31</v>
      </c>
      <c r="M119">
        <v>1728</v>
      </c>
      <c r="N119">
        <v>1728</v>
      </c>
      <c r="O119">
        <v>1688</v>
      </c>
      <c r="P119">
        <v>0</v>
      </c>
      <c r="Q119" t="str">
        <f t="shared" si="4"/>
        <v>NO</v>
      </c>
      <c r="R119">
        <f t="shared" si="5"/>
        <v>1728</v>
      </c>
      <c r="S119">
        <f t="shared" si="6"/>
        <v>90.876736111111114</v>
      </c>
      <c r="T119">
        <f t="shared" si="7"/>
        <v>15.67403281830159</v>
      </c>
      <c r="U119">
        <v>660</v>
      </c>
      <c r="V119">
        <v>40000</v>
      </c>
      <c r="W119">
        <v>157035</v>
      </c>
      <c r="X119" s="2">
        <v>37215</v>
      </c>
      <c r="Y119">
        <v>274796</v>
      </c>
      <c r="Z119" s="3">
        <v>90.88</v>
      </c>
      <c r="AA119">
        <v>0.23</v>
      </c>
      <c r="AB119">
        <v>2001</v>
      </c>
      <c r="AC119">
        <v>0</v>
      </c>
      <c r="AD119">
        <v>11</v>
      </c>
      <c r="AE119">
        <v>20</v>
      </c>
    </row>
    <row r="120" spans="1:31" x14ac:dyDescent="0.25">
      <c r="A120" t="s">
        <v>210</v>
      </c>
      <c r="B120">
        <v>63368</v>
      </c>
      <c r="C120" t="s">
        <v>204</v>
      </c>
      <c r="D120" t="s">
        <v>110</v>
      </c>
      <c r="E120" t="s">
        <v>155</v>
      </c>
      <c r="F120">
        <v>2000</v>
      </c>
      <c r="G120" t="s">
        <v>60</v>
      </c>
      <c r="H120">
        <v>4</v>
      </c>
      <c r="I120">
        <v>2</v>
      </c>
      <c r="J120">
        <v>1</v>
      </c>
      <c r="K120">
        <v>8</v>
      </c>
      <c r="L120" t="s">
        <v>43</v>
      </c>
      <c r="M120">
        <v>2206</v>
      </c>
      <c r="N120">
        <v>1321</v>
      </c>
      <c r="O120">
        <v>1210</v>
      </c>
      <c r="P120">
        <v>0</v>
      </c>
      <c r="Q120" t="str">
        <f t="shared" si="4"/>
        <v>NO</v>
      </c>
      <c r="R120">
        <f t="shared" si="5"/>
        <v>1321</v>
      </c>
      <c r="S120">
        <f t="shared" si="6"/>
        <v>141.48069644208934</v>
      </c>
      <c r="T120">
        <f t="shared" si="7"/>
        <v>15.890895486855081</v>
      </c>
      <c r="U120">
        <v>854</v>
      </c>
      <c r="V120">
        <v>0</v>
      </c>
      <c r="W120">
        <v>186896</v>
      </c>
      <c r="X120" s="2">
        <v>36763</v>
      </c>
      <c r="Y120">
        <v>300259</v>
      </c>
      <c r="Z120" s="3">
        <v>84.72</v>
      </c>
      <c r="AA120">
        <v>0.27</v>
      </c>
      <c r="AB120">
        <v>2000</v>
      </c>
      <c r="AC120">
        <v>0</v>
      </c>
      <c r="AD120">
        <v>8</v>
      </c>
      <c r="AE120">
        <v>25</v>
      </c>
    </row>
    <row r="121" spans="1:31" x14ac:dyDescent="0.25">
      <c r="A121" t="s">
        <v>211</v>
      </c>
      <c r="B121">
        <v>63368</v>
      </c>
      <c r="C121" t="s">
        <v>204</v>
      </c>
      <c r="D121" t="s">
        <v>110</v>
      </c>
      <c r="E121" t="s">
        <v>66</v>
      </c>
      <c r="F121">
        <v>2001</v>
      </c>
      <c r="G121" t="s">
        <v>60</v>
      </c>
      <c r="H121">
        <v>3</v>
      </c>
      <c r="I121">
        <v>2</v>
      </c>
      <c r="J121">
        <v>0</v>
      </c>
      <c r="K121">
        <v>5</v>
      </c>
      <c r="L121" t="s">
        <v>31</v>
      </c>
      <c r="M121">
        <v>1629</v>
      </c>
      <c r="N121">
        <v>1629</v>
      </c>
      <c r="O121">
        <v>1613</v>
      </c>
      <c r="P121">
        <v>0</v>
      </c>
      <c r="Q121" t="str">
        <f t="shared" si="4"/>
        <v>NO</v>
      </c>
      <c r="R121">
        <f t="shared" si="5"/>
        <v>1629</v>
      </c>
      <c r="S121">
        <f t="shared" si="6"/>
        <v>92.986494782074899</v>
      </c>
      <c r="T121">
        <f t="shared" si="7"/>
        <v>14.489114631160087</v>
      </c>
      <c r="U121">
        <v>442</v>
      </c>
      <c r="V121">
        <v>40000</v>
      </c>
      <c r="W121">
        <v>151475</v>
      </c>
      <c r="X121" s="2">
        <v>37242</v>
      </c>
      <c r="Y121">
        <v>256680</v>
      </c>
      <c r="Z121" s="3">
        <v>92.99</v>
      </c>
      <c r="AA121">
        <v>0.24</v>
      </c>
      <c r="AB121">
        <v>2001</v>
      </c>
      <c r="AC121">
        <v>0</v>
      </c>
      <c r="AD121">
        <v>12</v>
      </c>
      <c r="AE121">
        <v>17</v>
      </c>
    </row>
    <row r="122" spans="1:31" x14ac:dyDescent="0.25">
      <c r="A122" t="s">
        <v>212</v>
      </c>
      <c r="B122">
        <v>63368</v>
      </c>
      <c r="C122" t="s">
        <v>204</v>
      </c>
      <c r="D122" t="s">
        <v>110</v>
      </c>
      <c r="E122" t="s">
        <v>155</v>
      </c>
      <c r="F122">
        <v>2000</v>
      </c>
      <c r="G122" t="s">
        <v>60</v>
      </c>
      <c r="H122">
        <v>3</v>
      </c>
      <c r="I122">
        <v>2</v>
      </c>
      <c r="J122">
        <v>0</v>
      </c>
      <c r="K122">
        <v>6</v>
      </c>
      <c r="L122" t="s">
        <v>31</v>
      </c>
      <c r="M122">
        <v>1616</v>
      </c>
      <c r="N122">
        <v>1616</v>
      </c>
      <c r="O122">
        <v>1570</v>
      </c>
      <c r="P122">
        <v>0</v>
      </c>
      <c r="Q122" t="str">
        <f t="shared" si="4"/>
        <v>NO</v>
      </c>
      <c r="R122">
        <f t="shared" si="5"/>
        <v>1616</v>
      </c>
      <c r="S122">
        <f t="shared" si="6"/>
        <v>94.678217821782184</v>
      </c>
      <c r="T122">
        <f t="shared" si="7"/>
        <v>13.008876645240282</v>
      </c>
      <c r="U122">
        <v>441</v>
      </c>
      <c r="V122">
        <v>40000</v>
      </c>
      <c r="W122">
        <v>153000</v>
      </c>
      <c r="X122" s="2">
        <v>37011</v>
      </c>
      <c r="Y122">
        <v>258835</v>
      </c>
      <c r="Z122" s="3">
        <v>94.68</v>
      </c>
      <c r="AA122">
        <v>0.27</v>
      </c>
      <c r="AB122">
        <v>2001</v>
      </c>
      <c r="AC122">
        <v>1</v>
      </c>
      <c r="AD122">
        <v>4</v>
      </c>
      <c r="AE122">
        <v>30</v>
      </c>
    </row>
    <row r="123" spans="1:31" x14ac:dyDescent="0.25">
      <c r="A123" t="s">
        <v>213</v>
      </c>
      <c r="B123">
        <v>63368</v>
      </c>
      <c r="C123" t="s">
        <v>204</v>
      </c>
      <c r="D123" t="s">
        <v>110</v>
      </c>
      <c r="E123" t="s">
        <v>45</v>
      </c>
      <c r="F123">
        <v>2000</v>
      </c>
      <c r="G123" t="s">
        <v>60</v>
      </c>
      <c r="H123">
        <v>3</v>
      </c>
      <c r="I123">
        <v>2</v>
      </c>
      <c r="J123">
        <v>0</v>
      </c>
      <c r="K123">
        <v>5</v>
      </c>
      <c r="L123" t="s">
        <v>138</v>
      </c>
      <c r="M123">
        <v>2092</v>
      </c>
      <c r="N123">
        <v>2092</v>
      </c>
      <c r="O123">
        <v>2092</v>
      </c>
      <c r="P123">
        <v>132</v>
      </c>
      <c r="Q123" t="str">
        <f t="shared" si="4"/>
        <v>YES</v>
      </c>
      <c r="R123">
        <f t="shared" si="5"/>
        <v>2224</v>
      </c>
      <c r="S123">
        <f t="shared" si="6"/>
        <v>87.26303956834532</v>
      </c>
      <c r="T123">
        <f t="shared" si="7"/>
        <v>19.370882740447957</v>
      </c>
      <c r="U123">
        <v>506</v>
      </c>
      <c r="V123">
        <v>40000</v>
      </c>
      <c r="W123">
        <v>194073</v>
      </c>
      <c r="X123" s="2">
        <v>36907</v>
      </c>
      <c r="Y123">
        <v>325164</v>
      </c>
      <c r="Z123" s="3">
        <v>92.77</v>
      </c>
      <c r="AA123">
        <v>0.23</v>
      </c>
      <c r="AB123">
        <v>2001</v>
      </c>
      <c r="AC123">
        <v>1</v>
      </c>
      <c r="AD123">
        <v>1</v>
      </c>
      <c r="AE123">
        <v>16</v>
      </c>
    </row>
    <row r="124" spans="1:31" x14ac:dyDescent="0.25">
      <c r="A124" t="s">
        <v>214</v>
      </c>
      <c r="B124">
        <v>63368</v>
      </c>
      <c r="C124" t="s">
        <v>204</v>
      </c>
      <c r="D124" t="s">
        <v>110</v>
      </c>
      <c r="E124" t="s">
        <v>77</v>
      </c>
      <c r="F124">
        <v>2001</v>
      </c>
      <c r="G124" t="s">
        <v>60</v>
      </c>
      <c r="H124">
        <v>3</v>
      </c>
      <c r="I124">
        <v>2</v>
      </c>
      <c r="J124">
        <v>0</v>
      </c>
      <c r="K124">
        <v>5</v>
      </c>
      <c r="L124" t="s">
        <v>31</v>
      </c>
      <c r="M124">
        <v>1442</v>
      </c>
      <c r="N124">
        <v>1442</v>
      </c>
      <c r="O124">
        <v>1417</v>
      </c>
      <c r="P124">
        <v>0</v>
      </c>
      <c r="Q124" t="str">
        <f t="shared" si="4"/>
        <v>NO</v>
      </c>
      <c r="R124">
        <f t="shared" si="5"/>
        <v>1442</v>
      </c>
      <c r="S124">
        <f t="shared" si="6"/>
        <v>103.95284327323162</v>
      </c>
      <c r="T124">
        <f t="shared" si="7"/>
        <v>11.100743505435588</v>
      </c>
      <c r="U124">
        <v>484</v>
      </c>
      <c r="V124">
        <v>36000</v>
      </c>
      <c r="W124">
        <v>149900</v>
      </c>
      <c r="X124" s="2">
        <v>37300</v>
      </c>
      <c r="Y124">
        <v>233341</v>
      </c>
      <c r="Z124" s="3">
        <v>103.95</v>
      </c>
      <c r="AA124">
        <v>0.31</v>
      </c>
      <c r="AB124">
        <v>2002</v>
      </c>
      <c r="AC124">
        <v>1</v>
      </c>
      <c r="AD124">
        <v>2</v>
      </c>
      <c r="AE124">
        <v>13</v>
      </c>
    </row>
    <row r="125" spans="1:31" x14ac:dyDescent="0.25">
      <c r="A125" t="s">
        <v>215</v>
      </c>
      <c r="B125">
        <v>63368</v>
      </c>
      <c r="C125" t="s">
        <v>204</v>
      </c>
      <c r="D125" t="s">
        <v>110</v>
      </c>
      <c r="E125" t="s">
        <v>216</v>
      </c>
      <c r="F125">
        <v>2000</v>
      </c>
      <c r="G125" t="s">
        <v>60</v>
      </c>
      <c r="H125">
        <v>3</v>
      </c>
      <c r="I125">
        <v>2</v>
      </c>
      <c r="J125">
        <v>0</v>
      </c>
      <c r="K125">
        <v>5</v>
      </c>
      <c r="L125" t="s">
        <v>31</v>
      </c>
      <c r="M125">
        <v>1577</v>
      </c>
      <c r="N125">
        <v>1577</v>
      </c>
      <c r="O125">
        <v>1537</v>
      </c>
      <c r="P125">
        <v>0</v>
      </c>
      <c r="Q125" t="str">
        <f t="shared" si="4"/>
        <v>NO</v>
      </c>
      <c r="R125">
        <f t="shared" si="5"/>
        <v>1577</v>
      </c>
      <c r="S125">
        <f t="shared" si="6"/>
        <v>90.608750792644258</v>
      </c>
      <c r="T125">
        <f t="shared" si="7"/>
        <v>5.8576839826839819</v>
      </c>
      <c r="U125">
        <v>400</v>
      </c>
      <c r="V125">
        <v>40000</v>
      </c>
      <c r="W125">
        <v>142890</v>
      </c>
      <c r="X125" s="2">
        <v>36788</v>
      </c>
      <c r="Y125">
        <v>266866</v>
      </c>
      <c r="Z125" s="3">
        <v>90.61</v>
      </c>
      <c r="AA125">
        <v>0.56000000000000005</v>
      </c>
      <c r="AB125">
        <v>2000</v>
      </c>
      <c r="AC125">
        <v>0</v>
      </c>
      <c r="AD125">
        <v>9</v>
      </c>
      <c r="AE125">
        <v>19</v>
      </c>
    </row>
    <row r="126" spans="1:31" x14ac:dyDescent="0.25">
      <c r="A126" t="s">
        <v>217</v>
      </c>
      <c r="B126">
        <v>63366</v>
      </c>
      <c r="C126" t="s">
        <v>218</v>
      </c>
      <c r="D126" t="s">
        <v>28</v>
      </c>
      <c r="E126" t="s">
        <v>155</v>
      </c>
      <c r="F126">
        <v>2000</v>
      </c>
      <c r="G126" t="s">
        <v>30</v>
      </c>
      <c r="H126">
        <v>3</v>
      </c>
      <c r="I126">
        <v>2</v>
      </c>
      <c r="J126">
        <v>0</v>
      </c>
      <c r="K126">
        <v>6</v>
      </c>
      <c r="L126" t="s">
        <v>31</v>
      </c>
      <c r="M126">
        <v>1805</v>
      </c>
      <c r="N126">
        <v>1805</v>
      </c>
      <c r="O126">
        <v>1805</v>
      </c>
      <c r="P126">
        <v>0</v>
      </c>
      <c r="Q126" t="str">
        <f t="shared" si="4"/>
        <v>NO</v>
      </c>
      <c r="R126">
        <f t="shared" si="5"/>
        <v>1805</v>
      </c>
      <c r="S126">
        <f t="shared" si="6"/>
        <v>89.75069252077563</v>
      </c>
      <c r="T126">
        <f t="shared" si="7"/>
        <v>13.774104683195592</v>
      </c>
      <c r="U126">
        <v>420</v>
      </c>
      <c r="V126">
        <v>45000</v>
      </c>
      <c r="W126">
        <v>162000</v>
      </c>
      <c r="X126" s="2">
        <v>36641</v>
      </c>
      <c r="Y126">
        <v>260580</v>
      </c>
      <c r="Z126" s="3">
        <v>89.75</v>
      </c>
      <c r="AA126">
        <v>0.27</v>
      </c>
      <c r="AB126">
        <v>2000</v>
      </c>
      <c r="AC126">
        <v>0</v>
      </c>
      <c r="AD126">
        <v>4</v>
      </c>
      <c r="AE126">
        <v>25</v>
      </c>
    </row>
    <row r="127" spans="1:31" x14ac:dyDescent="0.25">
      <c r="A127" t="s">
        <v>219</v>
      </c>
      <c r="B127">
        <v>63366</v>
      </c>
      <c r="C127" t="s">
        <v>218</v>
      </c>
      <c r="D127" t="s">
        <v>28</v>
      </c>
      <c r="E127" t="s">
        <v>220</v>
      </c>
      <c r="F127">
        <v>2000</v>
      </c>
      <c r="G127" t="s">
        <v>30</v>
      </c>
      <c r="H127">
        <v>3</v>
      </c>
      <c r="I127">
        <v>2</v>
      </c>
      <c r="J127">
        <v>0</v>
      </c>
      <c r="K127">
        <v>7</v>
      </c>
      <c r="L127" t="s">
        <v>31</v>
      </c>
      <c r="M127">
        <v>2004</v>
      </c>
      <c r="N127">
        <v>2004</v>
      </c>
      <c r="O127">
        <v>1824</v>
      </c>
      <c r="P127">
        <v>0</v>
      </c>
      <c r="Q127" t="str">
        <f t="shared" si="4"/>
        <v>NO</v>
      </c>
      <c r="R127">
        <f t="shared" si="5"/>
        <v>2004</v>
      </c>
      <c r="S127">
        <f t="shared" si="6"/>
        <v>88.71656686626747</v>
      </c>
      <c r="T127">
        <f t="shared" si="7"/>
        <v>7.8489439853076215</v>
      </c>
      <c r="U127">
        <v>420</v>
      </c>
      <c r="V127">
        <v>50000</v>
      </c>
      <c r="W127">
        <v>177788</v>
      </c>
      <c r="X127" s="2">
        <v>36847</v>
      </c>
      <c r="Y127">
        <v>286253</v>
      </c>
      <c r="Z127" s="3">
        <v>88.72</v>
      </c>
      <c r="AA127">
        <v>0.52</v>
      </c>
      <c r="AB127">
        <v>2000</v>
      </c>
      <c r="AC127">
        <v>0</v>
      </c>
      <c r="AD127">
        <v>11</v>
      </c>
      <c r="AE127">
        <v>17</v>
      </c>
    </row>
    <row r="128" spans="1:31" x14ac:dyDescent="0.25">
      <c r="A128" t="s">
        <v>221</v>
      </c>
      <c r="B128">
        <v>63366</v>
      </c>
      <c r="C128" t="s">
        <v>218</v>
      </c>
      <c r="D128" t="s">
        <v>28</v>
      </c>
      <c r="E128" t="s">
        <v>222</v>
      </c>
      <c r="F128">
        <v>2000</v>
      </c>
      <c r="G128" t="s">
        <v>30</v>
      </c>
      <c r="H128">
        <v>3</v>
      </c>
      <c r="I128">
        <v>2</v>
      </c>
      <c r="J128">
        <v>0</v>
      </c>
      <c r="K128">
        <v>5</v>
      </c>
      <c r="L128" t="s">
        <v>31</v>
      </c>
      <c r="M128">
        <v>1836</v>
      </c>
      <c r="N128">
        <v>1836</v>
      </c>
      <c r="O128">
        <v>1796</v>
      </c>
      <c r="P128">
        <v>0</v>
      </c>
      <c r="Q128" t="str">
        <f t="shared" si="4"/>
        <v>NO</v>
      </c>
      <c r="R128">
        <f t="shared" si="5"/>
        <v>1836</v>
      </c>
      <c r="S128">
        <f t="shared" si="6"/>
        <v>92.819172113289767</v>
      </c>
      <c r="T128">
        <f t="shared" si="7"/>
        <v>9.7805325987144176</v>
      </c>
      <c r="U128">
        <v>400</v>
      </c>
      <c r="V128">
        <v>50000</v>
      </c>
      <c r="W128">
        <v>170416</v>
      </c>
      <c r="X128" s="2">
        <v>36798</v>
      </c>
      <c r="Y128">
        <v>266161</v>
      </c>
      <c r="Z128" s="3">
        <v>92.82</v>
      </c>
      <c r="AA128">
        <v>0.4</v>
      </c>
      <c r="AB128">
        <v>2000</v>
      </c>
      <c r="AC128">
        <v>0</v>
      </c>
      <c r="AD128">
        <v>9</v>
      </c>
      <c r="AE128">
        <v>29</v>
      </c>
    </row>
    <row r="129" spans="1:31" x14ac:dyDescent="0.25">
      <c r="A129" t="s">
        <v>223</v>
      </c>
      <c r="B129">
        <v>63366</v>
      </c>
      <c r="C129" t="s">
        <v>218</v>
      </c>
      <c r="D129" t="s">
        <v>28</v>
      </c>
      <c r="E129" t="s">
        <v>34</v>
      </c>
      <c r="F129">
        <v>2001</v>
      </c>
      <c r="G129" t="s">
        <v>30</v>
      </c>
      <c r="H129">
        <v>3</v>
      </c>
      <c r="I129">
        <v>2</v>
      </c>
      <c r="J129">
        <v>0</v>
      </c>
      <c r="K129">
        <v>7</v>
      </c>
      <c r="L129" t="s">
        <v>31</v>
      </c>
      <c r="M129">
        <v>1869</v>
      </c>
      <c r="N129">
        <v>1869</v>
      </c>
      <c r="O129">
        <v>1827</v>
      </c>
      <c r="P129">
        <v>0</v>
      </c>
      <c r="Q129" t="str">
        <f t="shared" si="4"/>
        <v>NO</v>
      </c>
      <c r="R129">
        <f t="shared" si="5"/>
        <v>1869</v>
      </c>
      <c r="S129">
        <f t="shared" si="6"/>
        <v>91.008560727661845</v>
      </c>
      <c r="T129">
        <f t="shared" si="7"/>
        <v>15.619375573921028</v>
      </c>
      <c r="U129">
        <v>600</v>
      </c>
      <c r="V129">
        <v>45000</v>
      </c>
      <c r="W129">
        <v>170095</v>
      </c>
      <c r="X129" s="2">
        <v>37006</v>
      </c>
      <c r="Y129">
        <v>273998</v>
      </c>
      <c r="Z129" s="3">
        <v>91.01</v>
      </c>
      <c r="AA129">
        <v>0.25</v>
      </c>
      <c r="AB129">
        <v>2001</v>
      </c>
      <c r="AC129">
        <v>0</v>
      </c>
      <c r="AD129">
        <v>4</v>
      </c>
      <c r="AE129">
        <v>25</v>
      </c>
    </row>
    <row r="130" spans="1:31" x14ac:dyDescent="0.25">
      <c r="A130" t="s">
        <v>224</v>
      </c>
      <c r="B130">
        <v>63366</v>
      </c>
      <c r="C130" t="s">
        <v>218</v>
      </c>
      <c r="D130" t="s">
        <v>28</v>
      </c>
      <c r="E130" t="s">
        <v>225</v>
      </c>
      <c r="F130">
        <v>2001</v>
      </c>
      <c r="G130" t="s">
        <v>30</v>
      </c>
      <c r="H130">
        <v>4</v>
      </c>
      <c r="I130">
        <v>2</v>
      </c>
      <c r="J130">
        <v>1</v>
      </c>
      <c r="K130">
        <v>8</v>
      </c>
      <c r="L130" t="s">
        <v>43</v>
      </c>
      <c r="M130">
        <v>2632</v>
      </c>
      <c r="N130">
        <v>1342</v>
      </c>
      <c r="O130">
        <v>1290</v>
      </c>
      <c r="P130">
        <v>0</v>
      </c>
      <c r="Q130" t="str">
        <f t="shared" si="4"/>
        <v>NO</v>
      </c>
      <c r="R130">
        <f t="shared" si="5"/>
        <v>1342</v>
      </c>
      <c r="S130">
        <f t="shared" si="6"/>
        <v>136.20864381520119</v>
      </c>
      <c r="T130">
        <f t="shared" si="7"/>
        <v>10.234943671750768</v>
      </c>
      <c r="U130">
        <v>420</v>
      </c>
      <c r="V130">
        <v>0</v>
      </c>
      <c r="W130">
        <v>182792</v>
      </c>
      <c r="X130" s="2">
        <v>37046</v>
      </c>
      <c r="Y130">
        <v>334279</v>
      </c>
      <c r="Z130" s="3">
        <v>69.45</v>
      </c>
      <c r="AA130">
        <v>0.41</v>
      </c>
      <c r="AB130">
        <v>2001</v>
      </c>
      <c r="AC130">
        <v>0</v>
      </c>
      <c r="AD130">
        <v>6</v>
      </c>
      <c r="AE130">
        <v>4</v>
      </c>
    </row>
    <row r="131" spans="1:31" x14ac:dyDescent="0.25">
      <c r="A131" t="s">
        <v>226</v>
      </c>
      <c r="B131">
        <v>63366</v>
      </c>
      <c r="C131" t="s">
        <v>218</v>
      </c>
      <c r="D131" t="s">
        <v>28</v>
      </c>
      <c r="E131" t="s">
        <v>227</v>
      </c>
      <c r="F131">
        <v>2001</v>
      </c>
      <c r="G131" t="s">
        <v>30</v>
      </c>
      <c r="H131">
        <v>3</v>
      </c>
      <c r="I131">
        <v>3</v>
      </c>
      <c r="J131">
        <v>0</v>
      </c>
      <c r="K131">
        <v>6</v>
      </c>
      <c r="L131" t="s">
        <v>138</v>
      </c>
      <c r="M131">
        <v>2345</v>
      </c>
      <c r="N131">
        <v>2345</v>
      </c>
      <c r="O131">
        <v>2345</v>
      </c>
      <c r="P131">
        <v>1172</v>
      </c>
      <c r="Q131" t="str">
        <f t="shared" ref="Q131:Q194" si="8">IF(P131&gt;0,"YES","NO")</f>
        <v>YES</v>
      </c>
      <c r="R131">
        <f t="shared" ref="R131:R194" si="9">P131+N131</f>
        <v>3517</v>
      </c>
      <c r="S131">
        <f t="shared" ref="S131:S194" si="10">W131/R131</f>
        <v>63.826556724481094</v>
      </c>
      <c r="T131">
        <f t="shared" ref="T131:T194" si="11">(W131/(43560*AA131))</f>
        <v>11.451790633608816</v>
      </c>
      <c r="U131">
        <v>544</v>
      </c>
      <c r="V131">
        <v>50000</v>
      </c>
      <c r="W131">
        <v>224478</v>
      </c>
      <c r="X131" s="2">
        <v>37130</v>
      </c>
      <c r="Y131">
        <v>329329</v>
      </c>
      <c r="Z131" s="3">
        <v>95.73</v>
      </c>
      <c r="AA131">
        <v>0.45</v>
      </c>
      <c r="AB131">
        <v>2001</v>
      </c>
      <c r="AC131">
        <v>0</v>
      </c>
      <c r="AD131">
        <v>8</v>
      </c>
      <c r="AE131">
        <v>27</v>
      </c>
    </row>
    <row r="132" spans="1:31" x14ac:dyDescent="0.25">
      <c r="A132" t="s">
        <v>228</v>
      </c>
      <c r="B132">
        <v>63366</v>
      </c>
      <c r="C132" t="s">
        <v>218</v>
      </c>
      <c r="D132" t="s">
        <v>28</v>
      </c>
      <c r="E132" t="s">
        <v>229</v>
      </c>
      <c r="F132">
        <v>2001</v>
      </c>
      <c r="G132" t="s">
        <v>60</v>
      </c>
      <c r="H132">
        <v>4</v>
      </c>
      <c r="I132">
        <v>3</v>
      </c>
      <c r="J132">
        <v>0</v>
      </c>
      <c r="K132">
        <v>8</v>
      </c>
      <c r="L132" t="s">
        <v>31</v>
      </c>
      <c r="M132">
        <v>2270</v>
      </c>
      <c r="N132">
        <v>2270</v>
      </c>
      <c r="O132">
        <v>2252</v>
      </c>
      <c r="P132">
        <v>800</v>
      </c>
      <c r="Q132" t="str">
        <f t="shared" si="8"/>
        <v>YES</v>
      </c>
      <c r="R132">
        <f t="shared" si="9"/>
        <v>3070</v>
      </c>
      <c r="S132">
        <f t="shared" si="10"/>
        <v>87.257328990228018</v>
      </c>
      <c r="T132">
        <f t="shared" si="11"/>
        <v>12.550364498416448</v>
      </c>
      <c r="U132">
        <v>730</v>
      </c>
      <c r="V132">
        <v>50000</v>
      </c>
      <c r="W132">
        <v>267880</v>
      </c>
      <c r="X132" s="2">
        <v>37067</v>
      </c>
      <c r="Y132">
        <v>341172</v>
      </c>
      <c r="Z132" s="3">
        <v>118.01</v>
      </c>
      <c r="AA132">
        <v>0.49</v>
      </c>
      <c r="AB132">
        <v>2001</v>
      </c>
      <c r="AC132">
        <v>0</v>
      </c>
      <c r="AD132">
        <v>6</v>
      </c>
      <c r="AE132">
        <v>25</v>
      </c>
    </row>
    <row r="133" spans="1:31" x14ac:dyDescent="0.25">
      <c r="A133" t="s">
        <v>230</v>
      </c>
      <c r="B133">
        <v>63366</v>
      </c>
      <c r="C133" t="s">
        <v>218</v>
      </c>
      <c r="D133" t="s">
        <v>28</v>
      </c>
      <c r="E133" t="s">
        <v>222</v>
      </c>
      <c r="F133">
        <v>2001</v>
      </c>
      <c r="G133" t="s">
        <v>30</v>
      </c>
      <c r="H133">
        <v>4</v>
      </c>
      <c r="I133">
        <v>3</v>
      </c>
      <c r="J133">
        <v>0</v>
      </c>
      <c r="K133">
        <v>8</v>
      </c>
      <c r="L133" t="s">
        <v>231</v>
      </c>
      <c r="M133">
        <v>2693</v>
      </c>
      <c r="N133">
        <v>2693</v>
      </c>
      <c r="O133">
        <v>2033</v>
      </c>
      <c r="P133">
        <v>0</v>
      </c>
      <c r="Q133" t="str">
        <f t="shared" si="8"/>
        <v>NO</v>
      </c>
      <c r="R133">
        <f t="shared" si="9"/>
        <v>2693</v>
      </c>
      <c r="S133">
        <f t="shared" si="10"/>
        <v>81.321945785369479</v>
      </c>
      <c r="T133">
        <f t="shared" si="11"/>
        <v>12.568870523415978</v>
      </c>
      <c r="U133">
        <v>616</v>
      </c>
      <c r="V133">
        <v>0</v>
      </c>
      <c r="W133">
        <v>219000</v>
      </c>
      <c r="X133" s="2">
        <v>37028</v>
      </c>
      <c r="Y133">
        <v>354175</v>
      </c>
      <c r="Z133" s="3">
        <v>81.319999999999993</v>
      </c>
      <c r="AA133">
        <v>0.4</v>
      </c>
      <c r="AB133">
        <v>2001</v>
      </c>
      <c r="AC133">
        <v>0</v>
      </c>
      <c r="AD133">
        <v>5</v>
      </c>
      <c r="AE133">
        <v>17</v>
      </c>
    </row>
    <row r="134" spans="1:31" x14ac:dyDescent="0.25">
      <c r="A134" t="s">
        <v>232</v>
      </c>
      <c r="B134">
        <v>63366</v>
      </c>
      <c r="C134" t="s">
        <v>218</v>
      </c>
      <c r="D134" t="s">
        <v>28</v>
      </c>
      <c r="E134" t="s">
        <v>186</v>
      </c>
      <c r="F134">
        <v>2002</v>
      </c>
      <c r="G134" t="s">
        <v>60</v>
      </c>
      <c r="H134">
        <v>3</v>
      </c>
      <c r="I134">
        <v>2</v>
      </c>
      <c r="J134">
        <v>0</v>
      </c>
      <c r="K134">
        <v>6</v>
      </c>
      <c r="L134" t="s">
        <v>31</v>
      </c>
      <c r="M134">
        <v>2045</v>
      </c>
      <c r="N134">
        <v>2045</v>
      </c>
      <c r="O134">
        <v>2015</v>
      </c>
      <c r="P134">
        <v>0</v>
      </c>
      <c r="Q134" t="str">
        <f t="shared" si="8"/>
        <v>NO</v>
      </c>
      <c r="R134">
        <f t="shared" si="9"/>
        <v>2045</v>
      </c>
      <c r="S134">
        <f t="shared" si="10"/>
        <v>102.90757946210269</v>
      </c>
      <c r="T134">
        <f t="shared" si="11"/>
        <v>12.71361944806921</v>
      </c>
      <c r="U134">
        <v>616</v>
      </c>
      <c r="V134">
        <v>50000</v>
      </c>
      <c r="W134">
        <v>210446</v>
      </c>
      <c r="X134" s="2">
        <v>37575</v>
      </c>
      <c r="Y134">
        <v>310198</v>
      </c>
      <c r="Z134" s="3">
        <v>102.91</v>
      </c>
      <c r="AA134">
        <v>0.38</v>
      </c>
      <c r="AB134">
        <v>2002</v>
      </c>
      <c r="AC134">
        <v>0</v>
      </c>
      <c r="AD134">
        <v>11</v>
      </c>
      <c r="AE134">
        <v>15</v>
      </c>
    </row>
    <row r="135" spans="1:31" x14ac:dyDescent="0.25">
      <c r="A135" t="s">
        <v>233</v>
      </c>
      <c r="B135">
        <v>63366</v>
      </c>
      <c r="C135" t="s">
        <v>218</v>
      </c>
      <c r="D135" t="s">
        <v>28</v>
      </c>
      <c r="E135" t="s">
        <v>234</v>
      </c>
      <c r="F135">
        <v>2000</v>
      </c>
      <c r="G135" t="s">
        <v>60</v>
      </c>
      <c r="H135">
        <v>3</v>
      </c>
      <c r="I135">
        <v>2</v>
      </c>
      <c r="J135">
        <v>0</v>
      </c>
      <c r="K135">
        <v>5</v>
      </c>
      <c r="L135" t="s">
        <v>31</v>
      </c>
      <c r="M135">
        <v>2014</v>
      </c>
      <c r="N135">
        <v>2014</v>
      </c>
      <c r="O135">
        <v>1974</v>
      </c>
      <c r="P135">
        <v>0</v>
      </c>
      <c r="Q135" t="str">
        <f t="shared" si="8"/>
        <v>NO</v>
      </c>
      <c r="R135">
        <f t="shared" si="9"/>
        <v>2014</v>
      </c>
      <c r="S135">
        <f t="shared" si="10"/>
        <v>87.104270109235358</v>
      </c>
      <c r="T135">
        <f t="shared" si="11"/>
        <v>7.4579124579124576</v>
      </c>
      <c r="U135">
        <v>651</v>
      </c>
      <c r="V135">
        <v>50000</v>
      </c>
      <c r="W135">
        <v>175428</v>
      </c>
      <c r="X135" s="2">
        <v>36825</v>
      </c>
      <c r="Y135">
        <v>300016</v>
      </c>
      <c r="Z135" s="3">
        <v>87.1</v>
      </c>
      <c r="AA135">
        <v>0.54</v>
      </c>
      <c r="AB135">
        <v>2000</v>
      </c>
      <c r="AC135">
        <v>0</v>
      </c>
      <c r="AD135">
        <v>10</v>
      </c>
      <c r="AE135">
        <v>26</v>
      </c>
    </row>
    <row r="136" spans="1:31" x14ac:dyDescent="0.25">
      <c r="A136" t="s">
        <v>235</v>
      </c>
      <c r="B136">
        <v>63366</v>
      </c>
      <c r="C136" t="s">
        <v>218</v>
      </c>
      <c r="D136" t="s">
        <v>28</v>
      </c>
      <c r="E136" t="s">
        <v>236</v>
      </c>
      <c r="F136">
        <v>2000</v>
      </c>
      <c r="G136" t="s">
        <v>30</v>
      </c>
      <c r="H136">
        <v>3</v>
      </c>
      <c r="I136">
        <v>2</v>
      </c>
      <c r="J136">
        <v>0</v>
      </c>
      <c r="K136">
        <v>6</v>
      </c>
      <c r="L136" t="s">
        <v>31</v>
      </c>
      <c r="M136">
        <v>1860</v>
      </c>
      <c r="N136">
        <v>1860</v>
      </c>
      <c r="O136">
        <v>1818</v>
      </c>
      <c r="P136">
        <v>0</v>
      </c>
      <c r="Q136" t="str">
        <f t="shared" si="8"/>
        <v>NO</v>
      </c>
      <c r="R136">
        <f t="shared" si="9"/>
        <v>1860</v>
      </c>
      <c r="S136">
        <f t="shared" si="10"/>
        <v>90.083333333333329</v>
      </c>
      <c r="T136">
        <f t="shared" si="11"/>
        <v>6.4108891949801041</v>
      </c>
      <c r="U136">
        <v>420</v>
      </c>
      <c r="V136">
        <v>50000</v>
      </c>
      <c r="W136">
        <v>167555</v>
      </c>
      <c r="X136" s="2">
        <v>36733</v>
      </c>
      <c r="Y136">
        <v>271545</v>
      </c>
      <c r="Z136" s="3">
        <v>90.08</v>
      </c>
      <c r="AA136">
        <v>0.6</v>
      </c>
      <c r="AB136">
        <v>2000</v>
      </c>
      <c r="AC136">
        <v>0</v>
      </c>
      <c r="AD136">
        <v>7</v>
      </c>
      <c r="AE136">
        <v>26</v>
      </c>
    </row>
    <row r="137" spans="1:31" x14ac:dyDescent="0.25">
      <c r="A137" t="s">
        <v>237</v>
      </c>
      <c r="B137">
        <v>63366</v>
      </c>
      <c r="C137" t="s">
        <v>218</v>
      </c>
      <c r="D137" t="s">
        <v>28</v>
      </c>
      <c r="E137" t="s">
        <v>40</v>
      </c>
      <c r="F137">
        <v>2001</v>
      </c>
      <c r="G137" t="s">
        <v>30</v>
      </c>
      <c r="H137">
        <v>3</v>
      </c>
      <c r="I137">
        <v>2</v>
      </c>
      <c r="J137">
        <v>0</v>
      </c>
      <c r="K137">
        <v>6</v>
      </c>
      <c r="L137" t="s">
        <v>31</v>
      </c>
      <c r="M137">
        <v>1908</v>
      </c>
      <c r="N137">
        <v>1908</v>
      </c>
      <c r="O137">
        <v>1848</v>
      </c>
      <c r="P137">
        <v>0</v>
      </c>
      <c r="Q137" t="str">
        <f t="shared" si="8"/>
        <v>NO</v>
      </c>
      <c r="R137">
        <f t="shared" si="9"/>
        <v>1908</v>
      </c>
      <c r="S137">
        <f t="shared" si="10"/>
        <v>95.685010482180289</v>
      </c>
      <c r="T137">
        <f t="shared" si="11"/>
        <v>13.97053872053872</v>
      </c>
      <c r="U137">
        <v>420</v>
      </c>
      <c r="V137">
        <v>50000</v>
      </c>
      <c r="W137">
        <v>182567</v>
      </c>
      <c r="X137" s="2">
        <v>37125</v>
      </c>
      <c r="Y137">
        <v>283192</v>
      </c>
      <c r="Z137" s="3">
        <v>95.69</v>
      </c>
      <c r="AA137">
        <v>0.3</v>
      </c>
      <c r="AB137">
        <v>2001</v>
      </c>
      <c r="AC137">
        <v>0</v>
      </c>
      <c r="AD137">
        <v>8</v>
      </c>
      <c r="AE137">
        <v>22</v>
      </c>
    </row>
    <row r="138" spans="1:31" x14ac:dyDescent="0.25">
      <c r="A138" t="s">
        <v>238</v>
      </c>
      <c r="B138">
        <v>63366</v>
      </c>
      <c r="C138" t="s">
        <v>218</v>
      </c>
      <c r="D138" t="s">
        <v>28</v>
      </c>
      <c r="E138" t="s">
        <v>34</v>
      </c>
      <c r="F138">
        <v>2001</v>
      </c>
      <c r="G138" t="s">
        <v>30</v>
      </c>
      <c r="H138">
        <v>4</v>
      </c>
      <c r="I138">
        <v>2</v>
      </c>
      <c r="J138">
        <v>1</v>
      </c>
      <c r="K138">
        <v>8</v>
      </c>
      <c r="L138" t="s">
        <v>43</v>
      </c>
      <c r="M138">
        <v>2628</v>
      </c>
      <c r="N138">
        <v>1326</v>
      </c>
      <c r="O138">
        <v>1302</v>
      </c>
      <c r="P138">
        <v>0</v>
      </c>
      <c r="Q138" t="str">
        <f t="shared" si="8"/>
        <v>NO</v>
      </c>
      <c r="R138">
        <f t="shared" si="9"/>
        <v>1326</v>
      </c>
      <c r="S138">
        <f t="shared" si="10"/>
        <v>131.97586726998492</v>
      </c>
      <c r="T138">
        <f t="shared" si="11"/>
        <v>16.069788797061523</v>
      </c>
      <c r="U138">
        <v>500</v>
      </c>
      <c r="V138">
        <v>0</v>
      </c>
      <c r="W138">
        <v>175000</v>
      </c>
      <c r="X138" s="2">
        <v>37253</v>
      </c>
      <c r="Y138">
        <v>327809</v>
      </c>
      <c r="Z138" s="3">
        <v>66.59</v>
      </c>
      <c r="AA138">
        <v>0.25</v>
      </c>
      <c r="AB138">
        <v>2001</v>
      </c>
      <c r="AC138">
        <v>0</v>
      </c>
      <c r="AD138">
        <v>12</v>
      </c>
      <c r="AE138">
        <v>28</v>
      </c>
    </row>
    <row r="139" spans="1:31" x14ac:dyDescent="0.25">
      <c r="A139" t="s">
        <v>239</v>
      </c>
      <c r="B139">
        <v>63366</v>
      </c>
      <c r="C139" t="s">
        <v>240</v>
      </c>
      <c r="D139" t="s">
        <v>28</v>
      </c>
      <c r="E139" t="s">
        <v>74</v>
      </c>
      <c r="F139">
        <v>2000</v>
      </c>
      <c r="G139" t="s">
        <v>60</v>
      </c>
      <c r="H139">
        <v>3</v>
      </c>
      <c r="I139">
        <v>2</v>
      </c>
      <c r="J139">
        <v>0</v>
      </c>
      <c r="K139">
        <v>6</v>
      </c>
      <c r="L139" t="s">
        <v>31</v>
      </c>
      <c r="M139">
        <v>2122</v>
      </c>
      <c r="N139">
        <v>2122</v>
      </c>
      <c r="O139">
        <v>2092</v>
      </c>
      <c r="P139">
        <v>0</v>
      </c>
      <c r="Q139" t="str">
        <f t="shared" si="8"/>
        <v>NO</v>
      </c>
      <c r="R139">
        <f t="shared" si="9"/>
        <v>2122</v>
      </c>
      <c r="S139">
        <f t="shared" si="10"/>
        <v>76.814326107445808</v>
      </c>
      <c r="T139">
        <f t="shared" si="11"/>
        <v>11.33928819879233</v>
      </c>
      <c r="U139">
        <v>400</v>
      </c>
      <c r="V139">
        <v>40000</v>
      </c>
      <c r="W139">
        <v>163000</v>
      </c>
      <c r="X139" s="2">
        <v>37057</v>
      </c>
      <c r="Y139">
        <v>282446</v>
      </c>
      <c r="Z139" s="3">
        <v>76.81</v>
      </c>
      <c r="AA139">
        <v>0.33</v>
      </c>
      <c r="AB139">
        <v>2001</v>
      </c>
      <c r="AC139">
        <v>1</v>
      </c>
      <c r="AD139">
        <v>6</v>
      </c>
      <c r="AE139">
        <v>15</v>
      </c>
    </row>
    <row r="140" spans="1:31" x14ac:dyDescent="0.25">
      <c r="A140" t="s">
        <v>241</v>
      </c>
      <c r="B140">
        <v>63366</v>
      </c>
      <c r="C140" t="s">
        <v>242</v>
      </c>
      <c r="D140" t="s">
        <v>28</v>
      </c>
      <c r="E140" t="s">
        <v>38</v>
      </c>
      <c r="F140">
        <v>2001</v>
      </c>
      <c r="G140" t="s">
        <v>60</v>
      </c>
      <c r="H140">
        <v>3</v>
      </c>
      <c r="I140">
        <v>2</v>
      </c>
      <c r="J140">
        <v>0</v>
      </c>
      <c r="K140">
        <v>5</v>
      </c>
      <c r="L140" t="s">
        <v>31</v>
      </c>
      <c r="M140">
        <v>1671</v>
      </c>
      <c r="N140">
        <v>1671</v>
      </c>
      <c r="O140">
        <v>1613</v>
      </c>
      <c r="P140">
        <v>0</v>
      </c>
      <c r="Q140" t="str">
        <f t="shared" si="8"/>
        <v>NO</v>
      </c>
      <c r="R140">
        <f t="shared" si="9"/>
        <v>1671</v>
      </c>
      <c r="S140">
        <f t="shared" si="10"/>
        <v>104.74266906044285</v>
      </c>
      <c r="T140">
        <f t="shared" si="11"/>
        <v>19.133433906161176</v>
      </c>
      <c r="U140">
        <v>380</v>
      </c>
      <c r="V140">
        <v>40000</v>
      </c>
      <c r="W140">
        <v>175025</v>
      </c>
      <c r="X140" s="2">
        <v>37118</v>
      </c>
      <c r="Y140">
        <v>244957</v>
      </c>
      <c r="Z140" s="3">
        <v>104.74</v>
      </c>
      <c r="AA140">
        <v>0.21</v>
      </c>
      <c r="AB140">
        <v>2001</v>
      </c>
      <c r="AC140">
        <v>0</v>
      </c>
      <c r="AD140">
        <v>8</v>
      </c>
      <c r="AE140">
        <v>15</v>
      </c>
    </row>
    <row r="141" spans="1:31" x14ac:dyDescent="0.25">
      <c r="A141" t="s">
        <v>243</v>
      </c>
      <c r="B141">
        <v>63366</v>
      </c>
      <c r="C141" t="s">
        <v>242</v>
      </c>
      <c r="D141" t="s">
        <v>28</v>
      </c>
      <c r="E141" t="s">
        <v>66</v>
      </c>
      <c r="F141">
        <v>2001</v>
      </c>
      <c r="G141" t="s">
        <v>60</v>
      </c>
      <c r="H141">
        <v>3</v>
      </c>
      <c r="I141">
        <v>3</v>
      </c>
      <c r="J141">
        <v>0</v>
      </c>
      <c r="K141">
        <v>5</v>
      </c>
      <c r="L141" t="s">
        <v>31</v>
      </c>
      <c r="M141">
        <v>1687</v>
      </c>
      <c r="N141">
        <v>1687</v>
      </c>
      <c r="O141">
        <v>1641</v>
      </c>
      <c r="P141">
        <v>64</v>
      </c>
      <c r="Q141" t="str">
        <f t="shared" si="8"/>
        <v>YES</v>
      </c>
      <c r="R141">
        <f t="shared" si="9"/>
        <v>1751</v>
      </c>
      <c r="S141">
        <f t="shared" si="10"/>
        <v>96.192461450599652</v>
      </c>
      <c r="T141">
        <f t="shared" si="11"/>
        <v>16.111206764615854</v>
      </c>
      <c r="U141">
        <v>380</v>
      </c>
      <c r="V141">
        <v>40000</v>
      </c>
      <c r="W141">
        <v>168433</v>
      </c>
      <c r="X141" s="2">
        <v>37232</v>
      </c>
      <c r="Y141">
        <v>254309</v>
      </c>
      <c r="Z141" s="3">
        <v>99.84</v>
      </c>
      <c r="AA141">
        <v>0.24</v>
      </c>
      <c r="AB141">
        <v>2001</v>
      </c>
      <c r="AC141">
        <v>0</v>
      </c>
      <c r="AD141">
        <v>12</v>
      </c>
      <c r="AE141">
        <v>7</v>
      </c>
    </row>
    <row r="142" spans="1:31" x14ac:dyDescent="0.25">
      <c r="A142" t="s">
        <v>244</v>
      </c>
      <c r="B142">
        <v>63366</v>
      </c>
      <c r="C142" t="s">
        <v>242</v>
      </c>
      <c r="D142" t="s">
        <v>28</v>
      </c>
      <c r="E142" t="s">
        <v>45</v>
      </c>
      <c r="F142">
        <v>2001</v>
      </c>
      <c r="G142" t="s">
        <v>60</v>
      </c>
      <c r="H142">
        <v>3</v>
      </c>
      <c r="I142">
        <v>2</v>
      </c>
      <c r="J142">
        <v>0</v>
      </c>
      <c r="K142">
        <v>6</v>
      </c>
      <c r="L142" t="s">
        <v>31</v>
      </c>
      <c r="M142">
        <v>1661</v>
      </c>
      <c r="N142">
        <v>1661</v>
      </c>
      <c r="O142">
        <v>1601</v>
      </c>
      <c r="P142">
        <v>0</v>
      </c>
      <c r="Q142" t="str">
        <f t="shared" si="8"/>
        <v>NO</v>
      </c>
      <c r="R142">
        <f t="shared" si="9"/>
        <v>1661</v>
      </c>
      <c r="S142">
        <f t="shared" si="10"/>
        <v>95.776640577965082</v>
      </c>
      <c r="T142">
        <f t="shared" si="11"/>
        <v>15.87864814149399</v>
      </c>
      <c r="U142">
        <v>420</v>
      </c>
      <c r="V142">
        <v>40000</v>
      </c>
      <c r="W142">
        <v>159085</v>
      </c>
      <c r="X142" s="2">
        <v>37036</v>
      </c>
      <c r="Y142">
        <v>240251</v>
      </c>
      <c r="Z142" s="3">
        <v>95.78</v>
      </c>
      <c r="AA142">
        <v>0.23</v>
      </c>
      <c r="AB142">
        <v>2001</v>
      </c>
      <c r="AC142">
        <v>0</v>
      </c>
      <c r="AD142">
        <v>5</v>
      </c>
      <c r="AE142">
        <v>25</v>
      </c>
    </row>
    <row r="143" spans="1:31" x14ac:dyDescent="0.25">
      <c r="A143" t="s">
        <v>245</v>
      </c>
      <c r="B143">
        <v>63366</v>
      </c>
      <c r="C143" t="s">
        <v>242</v>
      </c>
      <c r="D143" t="s">
        <v>28</v>
      </c>
      <c r="E143" t="s">
        <v>42</v>
      </c>
      <c r="F143">
        <v>2001</v>
      </c>
      <c r="G143" t="s">
        <v>60</v>
      </c>
      <c r="H143">
        <v>4</v>
      </c>
      <c r="I143">
        <v>2</v>
      </c>
      <c r="J143">
        <v>1</v>
      </c>
      <c r="K143">
        <v>8</v>
      </c>
      <c r="L143" t="s">
        <v>43</v>
      </c>
      <c r="M143">
        <v>2161</v>
      </c>
      <c r="N143">
        <v>1178</v>
      </c>
      <c r="O143">
        <v>1156</v>
      </c>
      <c r="P143">
        <v>0</v>
      </c>
      <c r="Q143" t="str">
        <f t="shared" si="8"/>
        <v>NO</v>
      </c>
      <c r="R143">
        <f t="shared" si="9"/>
        <v>1178</v>
      </c>
      <c r="S143">
        <f t="shared" si="10"/>
        <v>146.39643463497453</v>
      </c>
      <c r="T143">
        <f t="shared" si="11"/>
        <v>17.99555472076133</v>
      </c>
      <c r="U143">
        <v>420</v>
      </c>
      <c r="V143">
        <v>40000</v>
      </c>
      <c r="W143">
        <v>172455</v>
      </c>
      <c r="X143" s="2">
        <v>37186</v>
      </c>
      <c r="Y143">
        <v>251648</v>
      </c>
      <c r="Z143" s="3">
        <v>79.8</v>
      </c>
      <c r="AA143">
        <v>0.22</v>
      </c>
      <c r="AB143">
        <v>2001</v>
      </c>
      <c r="AC143">
        <v>0</v>
      </c>
      <c r="AD143">
        <v>10</v>
      </c>
      <c r="AE143">
        <v>22</v>
      </c>
    </row>
    <row r="144" spans="1:31" x14ac:dyDescent="0.25">
      <c r="A144" t="s">
        <v>246</v>
      </c>
      <c r="B144">
        <v>63366</v>
      </c>
      <c r="C144" t="s">
        <v>242</v>
      </c>
      <c r="D144" t="s">
        <v>28</v>
      </c>
      <c r="E144" t="s">
        <v>48</v>
      </c>
      <c r="F144">
        <v>2000</v>
      </c>
      <c r="G144" t="s">
        <v>60</v>
      </c>
      <c r="H144">
        <v>3</v>
      </c>
      <c r="I144">
        <v>3</v>
      </c>
      <c r="J144">
        <v>0</v>
      </c>
      <c r="K144">
        <v>5</v>
      </c>
      <c r="L144" t="s">
        <v>31</v>
      </c>
      <c r="M144">
        <v>1802</v>
      </c>
      <c r="N144">
        <v>1802</v>
      </c>
      <c r="O144">
        <v>1740</v>
      </c>
      <c r="P144">
        <v>900</v>
      </c>
      <c r="Q144" t="str">
        <f t="shared" si="8"/>
        <v>YES</v>
      </c>
      <c r="R144">
        <f t="shared" si="9"/>
        <v>2702</v>
      </c>
      <c r="S144">
        <f t="shared" si="10"/>
        <v>61.102886750555143</v>
      </c>
      <c r="T144">
        <f t="shared" si="11"/>
        <v>19.948286694698179</v>
      </c>
      <c r="U144">
        <v>399</v>
      </c>
      <c r="V144">
        <v>40000</v>
      </c>
      <c r="W144">
        <v>165100</v>
      </c>
      <c r="X144" s="2">
        <v>37378</v>
      </c>
      <c r="Y144">
        <v>250899</v>
      </c>
      <c r="Z144" s="3">
        <v>91.62</v>
      </c>
      <c r="AA144">
        <v>0.19</v>
      </c>
      <c r="AB144">
        <v>2002</v>
      </c>
      <c r="AC144">
        <v>2</v>
      </c>
      <c r="AD144">
        <v>5</v>
      </c>
      <c r="AE144">
        <v>2</v>
      </c>
    </row>
    <row r="145" spans="1:31" x14ac:dyDescent="0.25">
      <c r="A145" t="s">
        <v>247</v>
      </c>
      <c r="B145">
        <v>63366</v>
      </c>
      <c r="C145" t="s">
        <v>242</v>
      </c>
      <c r="D145" t="s">
        <v>28</v>
      </c>
      <c r="E145" t="s">
        <v>42</v>
      </c>
      <c r="F145">
        <v>2001</v>
      </c>
      <c r="G145" t="s">
        <v>60</v>
      </c>
      <c r="H145">
        <v>4</v>
      </c>
      <c r="I145">
        <v>2</v>
      </c>
      <c r="J145">
        <v>1</v>
      </c>
      <c r="K145">
        <v>8</v>
      </c>
      <c r="L145" t="s">
        <v>43</v>
      </c>
      <c r="M145">
        <v>2859</v>
      </c>
      <c r="N145">
        <v>1898</v>
      </c>
      <c r="O145">
        <v>1156</v>
      </c>
      <c r="P145">
        <v>0</v>
      </c>
      <c r="Q145" t="str">
        <f t="shared" si="8"/>
        <v>NO</v>
      </c>
      <c r="R145">
        <f t="shared" si="9"/>
        <v>1898</v>
      </c>
      <c r="S145">
        <f t="shared" si="10"/>
        <v>86.704425711275022</v>
      </c>
      <c r="T145">
        <f t="shared" si="11"/>
        <v>17.172238918106686</v>
      </c>
      <c r="U145">
        <v>420</v>
      </c>
      <c r="V145">
        <v>40000</v>
      </c>
      <c r="W145">
        <v>164565</v>
      </c>
      <c r="X145" s="2">
        <v>37155</v>
      </c>
      <c r="Y145">
        <v>292013</v>
      </c>
      <c r="Z145" s="3">
        <v>57.56</v>
      </c>
      <c r="AA145">
        <v>0.22</v>
      </c>
      <c r="AB145">
        <v>2001</v>
      </c>
      <c r="AC145">
        <v>0</v>
      </c>
      <c r="AD145">
        <v>9</v>
      </c>
      <c r="AE145">
        <v>21</v>
      </c>
    </row>
    <row r="146" spans="1:31" x14ac:dyDescent="0.25">
      <c r="A146" t="s">
        <v>248</v>
      </c>
      <c r="B146">
        <v>63366</v>
      </c>
      <c r="C146" t="s">
        <v>242</v>
      </c>
      <c r="D146" t="s">
        <v>28</v>
      </c>
      <c r="E146" t="s">
        <v>42</v>
      </c>
      <c r="F146">
        <v>2001</v>
      </c>
      <c r="G146" t="s">
        <v>60</v>
      </c>
      <c r="H146">
        <v>3</v>
      </c>
      <c r="I146">
        <v>2</v>
      </c>
      <c r="J146">
        <v>0</v>
      </c>
      <c r="K146">
        <v>5</v>
      </c>
      <c r="L146" t="s">
        <v>31</v>
      </c>
      <c r="M146">
        <v>1655</v>
      </c>
      <c r="N146">
        <v>1655</v>
      </c>
      <c r="O146">
        <v>1609</v>
      </c>
      <c r="P146">
        <v>0</v>
      </c>
      <c r="Q146" t="str">
        <f t="shared" si="8"/>
        <v>NO</v>
      </c>
      <c r="R146">
        <f t="shared" si="9"/>
        <v>1655</v>
      </c>
      <c r="S146">
        <f t="shared" si="10"/>
        <v>100.65317220543807</v>
      </c>
      <c r="T146">
        <f t="shared" si="11"/>
        <v>17.382607062359128</v>
      </c>
      <c r="U146">
        <v>380</v>
      </c>
      <c r="V146">
        <v>40000</v>
      </c>
      <c r="W146">
        <v>166581</v>
      </c>
      <c r="X146" s="2">
        <v>37419</v>
      </c>
      <c r="Y146">
        <v>242073</v>
      </c>
      <c r="Z146" s="3">
        <v>100.65</v>
      </c>
      <c r="AA146">
        <v>0.22</v>
      </c>
      <c r="AB146">
        <v>2002</v>
      </c>
      <c r="AC146">
        <v>1</v>
      </c>
      <c r="AD146">
        <v>6</v>
      </c>
      <c r="AE146">
        <v>12</v>
      </c>
    </row>
    <row r="147" spans="1:31" x14ac:dyDescent="0.25">
      <c r="A147" t="s">
        <v>249</v>
      </c>
      <c r="B147">
        <v>63366</v>
      </c>
      <c r="C147" t="s">
        <v>242</v>
      </c>
      <c r="D147" t="s">
        <v>28</v>
      </c>
      <c r="E147" t="s">
        <v>34</v>
      </c>
      <c r="F147">
        <v>2000</v>
      </c>
      <c r="G147" t="s">
        <v>60</v>
      </c>
      <c r="H147">
        <v>4</v>
      </c>
      <c r="I147">
        <v>2</v>
      </c>
      <c r="J147">
        <v>1</v>
      </c>
      <c r="K147">
        <v>8</v>
      </c>
      <c r="L147" t="s">
        <v>43</v>
      </c>
      <c r="M147">
        <v>2606</v>
      </c>
      <c r="N147">
        <v>1385</v>
      </c>
      <c r="O147">
        <v>1301</v>
      </c>
      <c r="P147">
        <v>0</v>
      </c>
      <c r="Q147" t="str">
        <f t="shared" si="8"/>
        <v>NO</v>
      </c>
      <c r="R147">
        <f t="shared" si="9"/>
        <v>1385</v>
      </c>
      <c r="S147">
        <f t="shared" si="10"/>
        <v>128.5884476534296</v>
      </c>
      <c r="T147">
        <f t="shared" si="11"/>
        <v>16.353994490358126</v>
      </c>
      <c r="U147">
        <v>790</v>
      </c>
      <c r="V147">
        <v>40000</v>
      </c>
      <c r="W147">
        <v>178095</v>
      </c>
      <c r="X147" s="2">
        <v>36742</v>
      </c>
      <c r="Y147">
        <v>274767</v>
      </c>
      <c r="Z147" s="3">
        <v>68.34</v>
      </c>
      <c r="AA147">
        <v>0.25</v>
      </c>
      <c r="AB147">
        <v>2000</v>
      </c>
      <c r="AC147">
        <v>0</v>
      </c>
      <c r="AD147">
        <v>8</v>
      </c>
      <c r="AE147">
        <v>4</v>
      </c>
    </row>
    <row r="148" spans="1:31" x14ac:dyDescent="0.25">
      <c r="A148" t="s">
        <v>250</v>
      </c>
      <c r="B148">
        <v>63366</v>
      </c>
      <c r="C148" t="s">
        <v>242</v>
      </c>
      <c r="D148" t="s">
        <v>28</v>
      </c>
      <c r="E148" t="s">
        <v>34</v>
      </c>
      <c r="F148">
        <v>2001</v>
      </c>
      <c r="G148" t="s">
        <v>60</v>
      </c>
      <c r="H148">
        <v>4</v>
      </c>
      <c r="I148">
        <v>2</v>
      </c>
      <c r="J148">
        <v>1</v>
      </c>
      <c r="K148">
        <v>8</v>
      </c>
      <c r="L148" t="s">
        <v>43</v>
      </c>
      <c r="M148">
        <v>2559</v>
      </c>
      <c r="N148">
        <v>1371</v>
      </c>
      <c r="O148">
        <v>1254</v>
      </c>
      <c r="P148">
        <v>0</v>
      </c>
      <c r="Q148" t="str">
        <f t="shared" si="8"/>
        <v>NO</v>
      </c>
      <c r="R148">
        <f t="shared" si="9"/>
        <v>1371</v>
      </c>
      <c r="S148">
        <f t="shared" si="10"/>
        <v>139.42377826404083</v>
      </c>
      <c r="T148">
        <f t="shared" si="11"/>
        <v>17.552800734618916</v>
      </c>
      <c r="U148">
        <v>504</v>
      </c>
      <c r="V148">
        <v>40000</v>
      </c>
      <c r="W148">
        <v>191150</v>
      </c>
      <c r="X148" s="2">
        <v>37036</v>
      </c>
      <c r="Y148">
        <v>272042</v>
      </c>
      <c r="Z148" s="3">
        <v>74.7</v>
      </c>
      <c r="AA148">
        <v>0.25</v>
      </c>
      <c r="AB148">
        <v>2001</v>
      </c>
      <c r="AC148">
        <v>0</v>
      </c>
      <c r="AD148">
        <v>5</v>
      </c>
      <c r="AE148">
        <v>25</v>
      </c>
    </row>
    <row r="149" spans="1:31" x14ac:dyDescent="0.25">
      <c r="A149" t="s">
        <v>251</v>
      </c>
      <c r="B149">
        <v>63366</v>
      </c>
      <c r="C149" t="s">
        <v>242</v>
      </c>
      <c r="D149" t="s">
        <v>28</v>
      </c>
      <c r="E149" t="s">
        <v>191</v>
      </c>
      <c r="F149">
        <v>2000</v>
      </c>
      <c r="G149" t="s">
        <v>60</v>
      </c>
      <c r="H149">
        <v>3</v>
      </c>
      <c r="I149">
        <v>2</v>
      </c>
      <c r="J149">
        <v>0</v>
      </c>
      <c r="K149">
        <v>5</v>
      </c>
      <c r="L149" t="s">
        <v>31</v>
      </c>
      <c r="M149">
        <v>1808</v>
      </c>
      <c r="N149">
        <v>1808</v>
      </c>
      <c r="O149">
        <v>1760</v>
      </c>
      <c r="P149">
        <v>0</v>
      </c>
      <c r="Q149" t="str">
        <f t="shared" si="8"/>
        <v>NO</v>
      </c>
      <c r="R149">
        <f t="shared" si="9"/>
        <v>1808</v>
      </c>
      <c r="S149">
        <f t="shared" si="10"/>
        <v>95.799778761061944</v>
      </c>
      <c r="T149">
        <f t="shared" si="11"/>
        <v>15.293317793317792</v>
      </c>
      <c r="U149">
        <v>660</v>
      </c>
      <c r="V149">
        <v>40000</v>
      </c>
      <c r="W149">
        <v>173206</v>
      </c>
      <c r="X149" s="2">
        <v>36822</v>
      </c>
      <c r="Y149">
        <v>246052</v>
      </c>
      <c r="Z149" s="3">
        <v>95.8</v>
      </c>
      <c r="AA149">
        <v>0.26</v>
      </c>
      <c r="AB149">
        <v>2000</v>
      </c>
      <c r="AC149">
        <v>0</v>
      </c>
      <c r="AD149">
        <v>10</v>
      </c>
      <c r="AE149">
        <v>23</v>
      </c>
    </row>
    <row r="150" spans="1:31" x14ac:dyDescent="0.25">
      <c r="A150" t="s">
        <v>252</v>
      </c>
      <c r="B150">
        <v>63366</v>
      </c>
      <c r="C150" t="s">
        <v>242</v>
      </c>
      <c r="D150" t="s">
        <v>28</v>
      </c>
      <c r="E150" t="s">
        <v>155</v>
      </c>
      <c r="F150">
        <v>2001</v>
      </c>
      <c r="G150" t="s">
        <v>60</v>
      </c>
      <c r="H150">
        <v>3</v>
      </c>
      <c r="I150">
        <v>2</v>
      </c>
      <c r="J150">
        <v>0</v>
      </c>
      <c r="K150">
        <v>5</v>
      </c>
      <c r="L150" t="s">
        <v>31</v>
      </c>
      <c r="M150">
        <v>1537</v>
      </c>
      <c r="N150">
        <v>1537</v>
      </c>
      <c r="O150">
        <v>1503</v>
      </c>
      <c r="P150">
        <v>0</v>
      </c>
      <c r="Q150" t="str">
        <f t="shared" si="8"/>
        <v>NO</v>
      </c>
      <c r="R150">
        <f t="shared" si="9"/>
        <v>1537</v>
      </c>
      <c r="S150">
        <f t="shared" si="10"/>
        <v>103.07482108002603</v>
      </c>
      <c r="T150">
        <f t="shared" si="11"/>
        <v>13.470224126789782</v>
      </c>
      <c r="U150">
        <v>407</v>
      </c>
      <c r="V150">
        <v>40000</v>
      </c>
      <c r="W150">
        <v>158426</v>
      </c>
      <c r="X150" s="2">
        <v>37060</v>
      </c>
      <c r="Y150">
        <v>225472</v>
      </c>
      <c r="Z150" s="3">
        <v>103.07</v>
      </c>
      <c r="AA150">
        <v>0.27</v>
      </c>
      <c r="AB150">
        <v>2001</v>
      </c>
      <c r="AC150">
        <v>0</v>
      </c>
      <c r="AD150">
        <v>6</v>
      </c>
      <c r="AE150">
        <v>18</v>
      </c>
    </row>
    <row r="151" spans="1:31" x14ac:dyDescent="0.25">
      <c r="A151" t="s">
        <v>253</v>
      </c>
      <c r="B151">
        <v>63366</v>
      </c>
      <c r="C151" t="s">
        <v>242</v>
      </c>
      <c r="D151" t="s">
        <v>28</v>
      </c>
      <c r="E151" t="s">
        <v>48</v>
      </c>
      <c r="F151">
        <v>2000</v>
      </c>
      <c r="G151" t="s">
        <v>60</v>
      </c>
      <c r="H151">
        <v>3</v>
      </c>
      <c r="I151">
        <v>2</v>
      </c>
      <c r="J151">
        <v>0</v>
      </c>
      <c r="K151">
        <v>6</v>
      </c>
      <c r="L151" t="s">
        <v>31</v>
      </c>
      <c r="M151">
        <v>1701</v>
      </c>
      <c r="N151">
        <v>1701</v>
      </c>
      <c r="O151">
        <v>1641</v>
      </c>
      <c r="P151">
        <v>0</v>
      </c>
      <c r="Q151" t="str">
        <f t="shared" si="8"/>
        <v>NO</v>
      </c>
      <c r="R151">
        <f t="shared" si="9"/>
        <v>1701</v>
      </c>
      <c r="S151">
        <f t="shared" si="10"/>
        <v>93.474426807760139</v>
      </c>
      <c r="T151">
        <f t="shared" si="11"/>
        <v>19.211251268667539</v>
      </c>
      <c r="U151">
        <v>380</v>
      </c>
      <c r="V151">
        <v>40000</v>
      </c>
      <c r="W151">
        <v>159000</v>
      </c>
      <c r="X151" s="2">
        <v>37222</v>
      </c>
      <c r="Y151">
        <v>236907</v>
      </c>
      <c r="Z151" s="3">
        <v>93.47</v>
      </c>
      <c r="AA151">
        <v>0.19</v>
      </c>
      <c r="AB151">
        <v>2001</v>
      </c>
      <c r="AC151">
        <v>1</v>
      </c>
      <c r="AD151">
        <v>11</v>
      </c>
      <c r="AE151">
        <v>27</v>
      </c>
    </row>
    <row r="152" spans="1:31" x14ac:dyDescent="0.25">
      <c r="A152" t="s">
        <v>254</v>
      </c>
      <c r="B152">
        <v>63366</v>
      </c>
      <c r="C152" t="s">
        <v>242</v>
      </c>
      <c r="D152" t="s">
        <v>28</v>
      </c>
      <c r="E152" t="s">
        <v>191</v>
      </c>
      <c r="F152">
        <v>2000</v>
      </c>
      <c r="G152" t="s">
        <v>60</v>
      </c>
      <c r="H152">
        <v>4</v>
      </c>
      <c r="I152">
        <v>2</v>
      </c>
      <c r="J152">
        <v>1</v>
      </c>
      <c r="K152">
        <v>8</v>
      </c>
      <c r="L152" t="s">
        <v>43</v>
      </c>
      <c r="M152">
        <v>2508</v>
      </c>
      <c r="N152">
        <v>1320</v>
      </c>
      <c r="O152">
        <v>1188</v>
      </c>
      <c r="P152">
        <v>0</v>
      </c>
      <c r="Q152" t="str">
        <f t="shared" si="8"/>
        <v>NO</v>
      </c>
      <c r="R152">
        <f t="shared" si="9"/>
        <v>1320</v>
      </c>
      <c r="S152">
        <f t="shared" si="10"/>
        <v>141.70454545454547</v>
      </c>
      <c r="T152">
        <f t="shared" si="11"/>
        <v>16.515681288408562</v>
      </c>
      <c r="U152">
        <v>800</v>
      </c>
      <c r="V152">
        <v>40000</v>
      </c>
      <c r="W152">
        <v>187050</v>
      </c>
      <c r="X152" s="2">
        <v>36633</v>
      </c>
      <c r="Y152">
        <v>265980</v>
      </c>
      <c r="Z152" s="3">
        <v>74.58</v>
      </c>
      <c r="AA152">
        <v>0.26</v>
      </c>
      <c r="AB152">
        <v>2000</v>
      </c>
      <c r="AC152">
        <v>0</v>
      </c>
      <c r="AD152">
        <v>4</v>
      </c>
      <c r="AE152">
        <v>17</v>
      </c>
    </row>
    <row r="153" spans="1:31" x14ac:dyDescent="0.25">
      <c r="A153" t="s">
        <v>255</v>
      </c>
      <c r="B153">
        <v>63366</v>
      </c>
      <c r="C153" t="s">
        <v>242</v>
      </c>
      <c r="D153" t="s">
        <v>28</v>
      </c>
      <c r="E153" t="s">
        <v>191</v>
      </c>
      <c r="F153">
        <v>2001</v>
      </c>
      <c r="G153" t="s">
        <v>60</v>
      </c>
      <c r="H153">
        <v>3</v>
      </c>
      <c r="I153">
        <v>2</v>
      </c>
      <c r="J153">
        <v>0</v>
      </c>
      <c r="K153">
        <v>5</v>
      </c>
      <c r="L153" t="s">
        <v>31</v>
      </c>
      <c r="M153">
        <v>1520</v>
      </c>
      <c r="N153">
        <v>1520</v>
      </c>
      <c r="O153">
        <v>1432</v>
      </c>
      <c r="P153">
        <v>0</v>
      </c>
      <c r="Q153" t="str">
        <f t="shared" si="8"/>
        <v>NO</v>
      </c>
      <c r="R153">
        <f t="shared" si="9"/>
        <v>1520</v>
      </c>
      <c r="S153">
        <f t="shared" si="10"/>
        <v>103.98026315789474</v>
      </c>
      <c r="T153">
        <f t="shared" si="11"/>
        <v>13.955110546019636</v>
      </c>
      <c r="U153">
        <v>400</v>
      </c>
      <c r="V153">
        <v>40000</v>
      </c>
      <c r="W153">
        <v>158050</v>
      </c>
      <c r="X153" s="2">
        <v>37140</v>
      </c>
      <c r="Y153">
        <v>222002</v>
      </c>
      <c r="Z153" s="3">
        <v>103.98</v>
      </c>
      <c r="AA153">
        <v>0.26</v>
      </c>
      <c r="AB153">
        <v>2001</v>
      </c>
      <c r="AC153">
        <v>0</v>
      </c>
      <c r="AD153">
        <v>9</v>
      </c>
      <c r="AE153">
        <v>6</v>
      </c>
    </row>
    <row r="154" spans="1:31" x14ac:dyDescent="0.25">
      <c r="A154" t="s">
        <v>256</v>
      </c>
      <c r="B154">
        <v>63366</v>
      </c>
      <c r="C154" t="s">
        <v>242</v>
      </c>
      <c r="D154" t="s">
        <v>28</v>
      </c>
      <c r="E154" t="s">
        <v>34</v>
      </c>
      <c r="F154">
        <v>2000</v>
      </c>
      <c r="G154" t="s">
        <v>60</v>
      </c>
      <c r="H154">
        <v>4</v>
      </c>
      <c r="I154">
        <v>2</v>
      </c>
      <c r="J154">
        <v>1</v>
      </c>
      <c r="K154">
        <v>9</v>
      </c>
      <c r="L154" t="s">
        <v>43</v>
      </c>
      <c r="M154">
        <v>2819</v>
      </c>
      <c r="N154">
        <v>1678</v>
      </c>
      <c r="O154">
        <v>1141</v>
      </c>
      <c r="P154">
        <v>0</v>
      </c>
      <c r="Q154" t="str">
        <f t="shared" si="8"/>
        <v>NO</v>
      </c>
      <c r="R154">
        <f t="shared" si="9"/>
        <v>1678</v>
      </c>
      <c r="S154">
        <f t="shared" si="10"/>
        <v>117.03218116805721</v>
      </c>
      <c r="T154">
        <f t="shared" si="11"/>
        <v>18.033057851239668</v>
      </c>
      <c r="U154">
        <v>713</v>
      </c>
      <c r="V154">
        <v>40000</v>
      </c>
      <c r="W154">
        <v>196380</v>
      </c>
      <c r="X154" s="2">
        <v>36745</v>
      </c>
      <c r="Y154">
        <v>290817</v>
      </c>
      <c r="Z154" s="3">
        <v>69.66</v>
      </c>
      <c r="AA154">
        <v>0.25</v>
      </c>
      <c r="AB154">
        <v>2000</v>
      </c>
      <c r="AC154">
        <v>0</v>
      </c>
      <c r="AD154">
        <v>8</v>
      </c>
      <c r="AE154">
        <v>7</v>
      </c>
    </row>
    <row r="155" spans="1:31" x14ac:dyDescent="0.25">
      <c r="A155" t="s">
        <v>257</v>
      </c>
      <c r="B155">
        <v>63366</v>
      </c>
      <c r="C155" t="s">
        <v>242</v>
      </c>
      <c r="D155" t="s">
        <v>28</v>
      </c>
      <c r="E155" t="s">
        <v>51</v>
      </c>
      <c r="F155">
        <v>2000</v>
      </c>
      <c r="G155" t="s">
        <v>60</v>
      </c>
      <c r="H155">
        <v>3</v>
      </c>
      <c r="I155">
        <v>2</v>
      </c>
      <c r="J155">
        <v>0</v>
      </c>
      <c r="K155">
        <v>5</v>
      </c>
      <c r="L155" t="s">
        <v>31</v>
      </c>
      <c r="M155">
        <v>1493</v>
      </c>
      <c r="N155">
        <v>1493</v>
      </c>
      <c r="O155">
        <v>1411</v>
      </c>
      <c r="P155">
        <v>0</v>
      </c>
      <c r="Q155" t="str">
        <f t="shared" si="8"/>
        <v>NO</v>
      </c>
      <c r="R155">
        <f t="shared" si="9"/>
        <v>1493</v>
      </c>
      <c r="S155">
        <f t="shared" si="10"/>
        <v>98.459477561955794</v>
      </c>
      <c r="T155">
        <f t="shared" si="11"/>
        <v>16.873278236914601</v>
      </c>
      <c r="U155">
        <v>380</v>
      </c>
      <c r="V155">
        <v>40000</v>
      </c>
      <c r="W155">
        <v>147000</v>
      </c>
      <c r="X155" s="2">
        <v>37340</v>
      </c>
      <c r="Y155">
        <v>232087</v>
      </c>
      <c r="Z155" s="3">
        <v>98.46</v>
      </c>
      <c r="AA155">
        <v>0.2</v>
      </c>
      <c r="AB155">
        <v>2002</v>
      </c>
      <c r="AC155">
        <v>2</v>
      </c>
      <c r="AD155">
        <v>3</v>
      </c>
      <c r="AE155">
        <v>25</v>
      </c>
    </row>
    <row r="156" spans="1:31" x14ac:dyDescent="0.25">
      <c r="A156" t="s">
        <v>258</v>
      </c>
      <c r="B156">
        <v>63366</v>
      </c>
      <c r="C156" t="s">
        <v>242</v>
      </c>
      <c r="D156" t="s">
        <v>28</v>
      </c>
      <c r="E156" t="s">
        <v>34</v>
      </c>
      <c r="F156">
        <v>2000</v>
      </c>
      <c r="G156" t="s">
        <v>60</v>
      </c>
      <c r="H156">
        <v>4</v>
      </c>
      <c r="I156">
        <v>3</v>
      </c>
      <c r="J156">
        <v>1</v>
      </c>
      <c r="K156">
        <v>8</v>
      </c>
      <c r="L156" t="s">
        <v>43</v>
      </c>
      <c r="M156">
        <v>2436</v>
      </c>
      <c r="N156">
        <v>1347</v>
      </c>
      <c r="O156">
        <v>1249</v>
      </c>
      <c r="P156">
        <v>600</v>
      </c>
      <c r="Q156" t="str">
        <f t="shared" si="8"/>
        <v>YES</v>
      </c>
      <c r="R156">
        <f t="shared" si="9"/>
        <v>1947</v>
      </c>
      <c r="S156">
        <f t="shared" si="10"/>
        <v>90.749871597329218</v>
      </c>
      <c r="T156">
        <f t="shared" si="11"/>
        <v>16.224977043158862</v>
      </c>
      <c r="U156">
        <v>418</v>
      </c>
      <c r="V156">
        <v>40000</v>
      </c>
      <c r="W156">
        <v>176690</v>
      </c>
      <c r="X156" s="2">
        <v>37040</v>
      </c>
      <c r="Y156">
        <v>268473</v>
      </c>
      <c r="Z156" s="3">
        <v>72.53</v>
      </c>
      <c r="AA156">
        <v>0.25</v>
      </c>
      <c r="AB156">
        <v>2001</v>
      </c>
      <c r="AC156">
        <v>1</v>
      </c>
      <c r="AD156">
        <v>5</v>
      </c>
      <c r="AE156">
        <v>29</v>
      </c>
    </row>
    <row r="157" spans="1:31" x14ac:dyDescent="0.25">
      <c r="A157" t="s">
        <v>259</v>
      </c>
      <c r="B157">
        <v>63366</v>
      </c>
      <c r="C157" t="s">
        <v>242</v>
      </c>
      <c r="D157" t="s">
        <v>28</v>
      </c>
      <c r="E157" t="s">
        <v>38</v>
      </c>
      <c r="F157">
        <v>2000</v>
      </c>
      <c r="G157" t="s">
        <v>60</v>
      </c>
      <c r="H157">
        <v>4</v>
      </c>
      <c r="I157">
        <v>2</v>
      </c>
      <c r="J157">
        <v>1</v>
      </c>
      <c r="K157">
        <v>8</v>
      </c>
      <c r="L157" t="s">
        <v>43</v>
      </c>
      <c r="M157">
        <v>2352</v>
      </c>
      <c r="N157">
        <v>1293</v>
      </c>
      <c r="O157">
        <v>1251</v>
      </c>
      <c r="P157">
        <v>0</v>
      </c>
      <c r="Q157" t="str">
        <f t="shared" si="8"/>
        <v>NO</v>
      </c>
      <c r="R157">
        <f t="shared" si="9"/>
        <v>1293</v>
      </c>
      <c r="S157">
        <f t="shared" si="10"/>
        <v>134.23820572312451</v>
      </c>
      <c r="T157">
        <f t="shared" si="11"/>
        <v>18.974375792557609</v>
      </c>
      <c r="U157">
        <v>380</v>
      </c>
      <c r="V157">
        <v>40000</v>
      </c>
      <c r="W157">
        <v>173570</v>
      </c>
      <c r="X157" s="2">
        <v>36714</v>
      </c>
      <c r="Y157">
        <v>252453</v>
      </c>
      <c r="Z157" s="3">
        <v>73.8</v>
      </c>
      <c r="AA157">
        <v>0.21</v>
      </c>
      <c r="AB157">
        <v>2000</v>
      </c>
      <c r="AC157">
        <v>0</v>
      </c>
      <c r="AD157">
        <v>7</v>
      </c>
      <c r="AE157">
        <v>7</v>
      </c>
    </row>
    <row r="158" spans="1:31" x14ac:dyDescent="0.25">
      <c r="A158" t="s">
        <v>260</v>
      </c>
      <c r="B158">
        <v>63366</v>
      </c>
      <c r="C158" t="s">
        <v>242</v>
      </c>
      <c r="D158" t="s">
        <v>28</v>
      </c>
      <c r="E158" t="s">
        <v>38</v>
      </c>
      <c r="F158">
        <v>2000</v>
      </c>
      <c r="G158" t="s">
        <v>60</v>
      </c>
      <c r="H158">
        <v>3</v>
      </c>
      <c r="I158">
        <v>2</v>
      </c>
      <c r="J158">
        <v>0</v>
      </c>
      <c r="K158">
        <v>6</v>
      </c>
      <c r="L158" t="s">
        <v>31</v>
      </c>
      <c r="M158">
        <v>1817</v>
      </c>
      <c r="N158">
        <v>1817</v>
      </c>
      <c r="O158">
        <v>1757</v>
      </c>
      <c r="P158">
        <v>0</v>
      </c>
      <c r="Q158" t="str">
        <f t="shared" si="8"/>
        <v>NO</v>
      </c>
      <c r="R158">
        <f t="shared" si="9"/>
        <v>1817</v>
      </c>
      <c r="S158">
        <f t="shared" si="10"/>
        <v>84.651623555310948</v>
      </c>
      <c r="T158">
        <f t="shared" si="11"/>
        <v>16.814464996283178</v>
      </c>
      <c r="U158">
        <v>380</v>
      </c>
      <c r="V158">
        <v>40000</v>
      </c>
      <c r="W158">
        <v>153812</v>
      </c>
      <c r="X158" s="2">
        <v>36531</v>
      </c>
      <c r="Y158">
        <v>239756</v>
      </c>
      <c r="Z158" s="3">
        <v>84.65</v>
      </c>
      <c r="AA158">
        <v>0.21</v>
      </c>
      <c r="AB158">
        <v>2000</v>
      </c>
      <c r="AC158">
        <v>0</v>
      </c>
      <c r="AD158">
        <v>1</v>
      </c>
      <c r="AE158">
        <v>6</v>
      </c>
    </row>
    <row r="159" spans="1:31" x14ac:dyDescent="0.25">
      <c r="A159" t="s">
        <v>261</v>
      </c>
      <c r="B159">
        <v>63366</v>
      </c>
      <c r="C159" t="s">
        <v>242</v>
      </c>
      <c r="D159" t="s">
        <v>28</v>
      </c>
      <c r="E159" t="s">
        <v>48</v>
      </c>
      <c r="F159">
        <v>2001</v>
      </c>
      <c r="G159" t="s">
        <v>60</v>
      </c>
      <c r="H159">
        <v>3</v>
      </c>
      <c r="I159">
        <v>2</v>
      </c>
      <c r="J159">
        <v>0</v>
      </c>
      <c r="K159">
        <v>5</v>
      </c>
      <c r="L159" t="s">
        <v>31</v>
      </c>
      <c r="M159">
        <v>1753</v>
      </c>
      <c r="N159">
        <v>1753</v>
      </c>
      <c r="O159">
        <v>1681</v>
      </c>
      <c r="P159">
        <v>0</v>
      </c>
      <c r="Q159" t="str">
        <f t="shared" si="8"/>
        <v>NO</v>
      </c>
      <c r="R159">
        <f t="shared" si="9"/>
        <v>1753</v>
      </c>
      <c r="S159">
        <f t="shared" si="10"/>
        <v>90.179691956645755</v>
      </c>
      <c r="T159">
        <f t="shared" si="11"/>
        <v>19.100695954762941</v>
      </c>
      <c r="U159">
        <v>504</v>
      </c>
      <c r="V159">
        <v>40000</v>
      </c>
      <c r="W159">
        <v>158085</v>
      </c>
      <c r="X159" s="2">
        <v>36983</v>
      </c>
      <c r="Y159">
        <v>242978</v>
      </c>
      <c r="Z159" s="3">
        <v>90.18</v>
      </c>
      <c r="AA159">
        <v>0.19</v>
      </c>
      <c r="AB159">
        <v>2001</v>
      </c>
      <c r="AC159">
        <v>0</v>
      </c>
      <c r="AD159">
        <v>4</v>
      </c>
      <c r="AE159">
        <v>2</v>
      </c>
    </row>
    <row r="160" spans="1:31" x14ac:dyDescent="0.25">
      <c r="A160" t="s">
        <v>262</v>
      </c>
      <c r="B160">
        <v>63366</v>
      </c>
      <c r="C160" t="s">
        <v>242</v>
      </c>
      <c r="D160" t="s">
        <v>28</v>
      </c>
      <c r="E160" t="s">
        <v>42</v>
      </c>
      <c r="F160">
        <v>2000</v>
      </c>
      <c r="G160" t="s">
        <v>60</v>
      </c>
      <c r="H160">
        <v>3</v>
      </c>
      <c r="I160">
        <v>2</v>
      </c>
      <c r="J160">
        <v>0</v>
      </c>
      <c r="K160">
        <v>5</v>
      </c>
      <c r="L160" t="s">
        <v>31</v>
      </c>
      <c r="M160">
        <v>1782</v>
      </c>
      <c r="N160">
        <v>1782</v>
      </c>
      <c r="O160">
        <v>1700</v>
      </c>
      <c r="P160">
        <v>0</v>
      </c>
      <c r="Q160" t="str">
        <f t="shared" si="8"/>
        <v>NO</v>
      </c>
      <c r="R160">
        <f t="shared" si="9"/>
        <v>1782</v>
      </c>
      <c r="S160">
        <f t="shared" si="10"/>
        <v>93.089786756453421</v>
      </c>
      <c r="T160">
        <f t="shared" si="11"/>
        <v>17.310084314216546</v>
      </c>
      <c r="U160">
        <v>418</v>
      </c>
      <c r="V160">
        <v>40000</v>
      </c>
      <c r="W160">
        <v>165886</v>
      </c>
      <c r="X160" s="2">
        <v>36769</v>
      </c>
      <c r="Y160">
        <v>251095</v>
      </c>
      <c r="Z160" s="3">
        <v>93.09</v>
      </c>
      <c r="AA160">
        <v>0.22</v>
      </c>
      <c r="AB160">
        <v>2000</v>
      </c>
      <c r="AC160">
        <v>0</v>
      </c>
      <c r="AD160">
        <v>8</v>
      </c>
      <c r="AE160">
        <v>31</v>
      </c>
    </row>
    <row r="161" spans="1:31" x14ac:dyDescent="0.25">
      <c r="A161" t="s">
        <v>263</v>
      </c>
      <c r="B161">
        <v>63366</v>
      </c>
      <c r="C161" t="s">
        <v>242</v>
      </c>
      <c r="D161" t="s">
        <v>28</v>
      </c>
      <c r="E161" t="s">
        <v>66</v>
      </c>
      <c r="F161">
        <v>2001</v>
      </c>
      <c r="G161" t="s">
        <v>60</v>
      </c>
      <c r="H161">
        <v>4</v>
      </c>
      <c r="I161">
        <v>2</v>
      </c>
      <c r="J161">
        <v>1</v>
      </c>
      <c r="K161">
        <v>8</v>
      </c>
      <c r="L161" t="s">
        <v>43</v>
      </c>
      <c r="M161">
        <v>2392</v>
      </c>
      <c r="N161">
        <v>1303</v>
      </c>
      <c r="O161">
        <v>1249</v>
      </c>
      <c r="P161">
        <v>0</v>
      </c>
      <c r="Q161" t="str">
        <f t="shared" si="8"/>
        <v>NO</v>
      </c>
      <c r="R161">
        <f t="shared" si="9"/>
        <v>1303</v>
      </c>
      <c r="S161">
        <f t="shared" si="10"/>
        <v>135.49117421335379</v>
      </c>
      <c r="T161">
        <f t="shared" si="11"/>
        <v>16.887147995102541</v>
      </c>
      <c r="U161">
        <v>418</v>
      </c>
      <c r="V161">
        <v>40000</v>
      </c>
      <c r="W161">
        <v>176545</v>
      </c>
      <c r="X161" s="2">
        <v>37015</v>
      </c>
      <c r="Y161">
        <v>263566</v>
      </c>
      <c r="Z161" s="3">
        <v>73.81</v>
      </c>
      <c r="AA161">
        <v>0.24</v>
      </c>
      <c r="AB161">
        <v>2001</v>
      </c>
      <c r="AC161">
        <v>0</v>
      </c>
      <c r="AD161">
        <v>5</v>
      </c>
      <c r="AE161">
        <v>4</v>
      </c>
    </row>
    <row r="162" spans="1:31" x14ac:dyDescent="0.25">
      <c r="A162" t="s">
        <v>264</v>
      </c>
      <c r="B162">
        <v>63366</v>
      </c>
      <c r="C162" t="s">
        <v>242</v>
      </c>
      <c r="D162" t="s">
        <v>28</v>
      </c>
      <c r="E162" t="s">
        <v>51</v>
      </c>
      <c r="F162">
        <v>2002</v>
      </c>
      <c r="G162" t="s">
        <v>60</v>
      </c>
      <c r="H162">
        <v>3</v>
      </c>
      <c r="I162">
        <v>2</v>
      </c>
      <c r="J162">
        <v>0</v>
      </c>
      <c r="K162">
        <v>5</v>
      </c>
      <c r="L162" t="s">
        <v>31</v>
      </c>
      <c r="M162">
        <v>1564</v>
      </c>
      <c r="N162">
        <v>1564</v>
      </c>
      <c r="O162">
        <v>1492</v>
      </c>
      <c r="P162">
        <v>0</v>
      </c>
      <c r="Q162" t="str">
        <f t="shared" si="8"/>
        <v>NO</v>
      </c>
      <c r="R162">
        <f t="shared" si="9"/>
        <v>1564</v>
      </c>
      <c r="S162">
        <f t="shared" si="10"/>
        <v>100.4494884910486</v>
      </c>
      <c r="T162">
        <f t="shared" si="11"/>
        <v>18.032943067033976</v>
      </c>
      <c r="U162">
        <v>400</v>
      </c>
      <c r="V162">
        <v>40000</v>
      </c>
      <c r="W162">
        <v>157103</v>
      </c>
      <c r="X162" s="2">
        <v>37449</v>
      </c>
      <c r="Y162">
        <v>230073</v>
      </c>
      <c r="Z162" s="3">
        <v>100.45</v>
      </c>
      <c r="AA162">
        <v>0.2</v>
      </c>
      <c r="AB162">
        <v>2002</v>
      </c>
      <c r="AC162">
        <v>0</v>
      </c>
      <c r="AD162">
        <v>7</v>
      </c>
      <c r="AE162">
        <v>12</v>
      </c>
    </row>
    <row r="163" spans="1:31" x14ac:dyDescent="0.25">
      <c r="A163" t="s">
        <v>265</v>
      </c>
      <c r="B163">
        <v>63366</v>
      </c>
      <c r="C163" t="s">
        <v>242</v>
      </c>
      <c r="D163" t="s">
        <v>28</v>
      </c>
      <c r="E163" t="s">
        <v>51</v>
      </c>
      <c r="F163">
        <v>2000</v>
      </c>
      <c r="G163" t="s">
        <v>60</v>
      </c>
      <c r="H163">
        <v>3</v>
      </c>
      <c r="I163">
        <v>2</v>
      </c>
      <c r="J163">
        <v>0</v>
      </c>
      <c r="K163">
        <v>6</v>
      </c>
      <c r="L163" t="s">
        <v>31</v>
      </c>
      <c r="M163">
        <v>1701</v>
      </c>
      <c r="N163">
        <v>1701</v>
      </c>
      <c r="O163">
        <v>1641</v>
      </c>
      <c r="P163">
        <v>0</v>
      </c>
      <c r="Q163" t="str">
        <f t="shared" si="8"/>
        <v>NO</v>
      </c>
      <c r="R163">
        <f t="shared" si="9"/>
        <v>1701</v>
      </c>
      <c r="S163">
        <f t="shared" si="10"/>
        <v>90.428571428571431</v>
      </c>
      <c r="T163">
        <f t="shared" si="11"/>
        <v>17.655991735537189</v>
      </c>
      <c r="U163">
        <v>380</v>
      </c>
      <c r="V163">
        <v>40000</v>
      </c>
      <c r="W163">
        <v>153819</v>
      </c>
      <c r="X163" s="2">
        <v>36648</v>
      </c>
      <c r="Y163">
        <v>240517</v>
      </c>
      <c r="Z163" s="3">
        <v>90.43</v>
      </c>
      <c r="AA163">
        <v>0.2</v>
      </c>
      <c r="AB163">
        <v>2000</v>
      </c>
      <c r="AC163">
        <v>0</v>
      </c>
      <c r="AD163">
        <v>5</v>
      </c>
      <c r="AE163">
        <v>2</v>
      </c>
    </row>
    <row r="164" spans="1:31" x14ac:dyDescent="0.25">
      <c r="A164" t="s">
        <v>266</v>
      </c>
      <c r="B164">
        <v>63366</v>
      </c>
      <c r="C164" t="s">
        <v>242</v>
      </c>
      <c r="D164" t="s">
        <v>28</v>
      </c>
      <c r="E164" t="s">
        <v>66</v>
      </c>
      <c r="F164">
        <v>2001</v>
      </c>
      <c r="G164" t="s">
        <v>60</v>
      </c>
      <c r="H164">
        <v>4</v>
      </c>
      <c r="I164">
        <v>2</v>
      </c>
      <c r="J164">
        <v>1</v>
      </c>
      <c r="K164">
        <v>8</v>
      </c>
      <c r="L164" t="s">
        <v>43</v>
      </c>
      <c r="M164">
        <v>1798</v>
      </c>
      <c r="N164">
        <v>914</v>
      </c>
      <c r="O164">
        <v>884</v>
      </c>
      <c r="P164">
        <v>0</v>
      </c>
      <c r="Q164" t="str">
        <f t="shared" si="8"/>
        <v>NO</v>
      </c>
      <c r="R164">
        <f t="shared" si="9"/>
        <v>914</v>
      </c>
      <c r="S164">
        <f t="shared" si="10"/>
        <v>168.71334792122539</v>
      </c>
      <c r="T164">
        <f t="shared" si="11"/>
        <v>14.750153045607592</v>
      </c>
      <c r="U164">
        <v>418</v>
      </c>
      <c r="V164">
        <v>0</v>
      </c>
      <c r="W164">
        <v>154204</v>
      </c>
      <c r="X164" s="2">
        <v>37102</v>
      </c>
      <c r="Y164">
        <v>218794</v>
      </c>
      <c r="Z164" s="3">
        <v>85.76</v>
      </c>
      <c r="AA164">
        <v>0.24</v>
      </c>
      <c r="AB164">
        <v>2001</v>
      </c>
      <c r="AC164">
        <v>0</v>
      </c>
      <c r="AD164">
        <v>7</v>
      </c>
      <c r="AE164">
        <v>30</v>
      </c>
    </row>
    <row r="165" spans="1:31" x14ac:dyDescent="0.25">
      <c r="A165" t="s">
        <v>267</v>
      </c>
      <c r="B165">
        <v>63366</v>
      </c>
      <c r="C165" t="s">
        <v>242</v>
      </c>
      <c r="D165" t="s">
        <v>28</v>
      </c>
      <c r="E165" t="s">
        <v>48</v>
      </c>
      <c r="F165">
        <v>2001</v>
      </c>
      <c r="G165" t="s">
        <v>60</v>
      </c>
      <c r="H165">
        <v>4</v>
      </c>
      <c r="I165">
        <v>3</v>
      </c>
      <c r="J165">
        <v>1</v>
      </c>
      <c r="K165">
        <v>10</v>
      </c>
      <c r="L165" t="s">
        <v>43</v>
      </c>
      <c r="M165">
        <v>3194</v>
      </c>
      <c r="N165">
        <v>1777</v>
      </c>
      <c r="O165">
        <v>1777</v>
      </c>
      <c r="P165">
        <v>64</v>
      </c>
      <c r="Q165" t="str">
        <f t="shared" si="8"/>
        <v>YES</v>
      </c>
      <c r="R165">
        <f t="shared" si="9"/>
        <v>1841</v>
      </c>
      <c r="S165">
        <f t="shared" si="10"/>
        <v>116.10537751222162</v>
      </c>
      <c r="T165">
        <f t="shared" si="11"/>
        <v>25.826446280991735</v>
      </c>
      <c r="U165">
        <v>441</v>
      </c>
      <c r="V165">
        <v>40000</v>
      </c>
      <c r="W165">
        <v>213750</v>
      </c>
      <c r="X165" s="2">
        <v>37196</v>
      </c>
      <c r="Y165">
        <v>327689</v>
      </c>
      <c r="Z165" s="3">
        <v>66.92</v>
      </c>
      <c r="AA165">
        <v>0.19</v>
      </c>
      <c r="AB165">
        <v>2001</v>
      </c>
      <c r="AC165">
        <v>0</v>
      </c>
      <c r="AD165">
        <v>11</v>
      </c>
      <c r="AE165">
        <v>1</v>
      </c>
    </row>
    <row r="166" spans="1:31" x14ac:dyDescent="0.25">
      <c r="A166" t="s">
        <v>268</v>
      </c>
      <c r="B166">
        <v>63366</v>
      </c>
      <c r="C166" t="s">
        <v>242</v>
      </c>
      <c r="D166" t="s">
        <v>28</v>
      </c>
      <c r="E166" t="s">
        <v>48</v>
      </c>
      <c r="F166">
        <v>2002</v>
      </c>
      <c r="G166" t="s">
        <v>60</v>
      </c>
      <c r="H166">
        <v>3</v>
      </c>
      <c r="I166">
        <v>2</v>
      </c>
      <c r="J166">
        <v>0</v>
      </c>
      <c r="K166">
        <v>6</v>
      </c>
      <c r="L166" t="s">
        <v>31</v>
      </c>
      <c r="M166">
        <v>1736</v>
      </c>
      <c r="N166">
        <v>1736</v>
      </c>
      <c r="O166">
        <v>1690</v>
      </c>
      <c r="P166">
        <v>0</v>
      </c>
      <c r="Q166" t="str">
        <f t="shared" si="8"/>
        <v>NO</v>
      </c>
      <c r="R166">
        <f t="shared" si="9"/>
        <v>1736</v>
      </c>
      <c r="S166">
        <f t="shared" si="10"/>
        <v>111.06854838709677</v>
      </c>
      <c r="T166">
        <f t="shared" si="11"/>
        <v>23.29696486395051</v>
      </c>
      <c r="U166">
        <v>483</v>
      </c>
      <c r="V166">
        <v>40000</v>
      </c>
      <c r="W166">
        <v>192815</v>
      </c>
      <c r="X166" s="2">
        <v>37295</v>
      </c>
      <c r="Y166">
        <v>241459</v>
      </c>
      <c r="Z166" s="3">
        <v>111.07</v>
      </c>
      <c r="AA166">
        <v>0.19</v>
      </c>
      <c r="AB166">
        <v>2002</v>
      </c>
      <c r="AC166">
        <v>0</v>
      </c>
      <c r="AD166">
        <v>2</v>
      </c>
      <c r="AE166">
        <v>8</v>
      </c>
    </row>
    <row r="167" spans="1:31" x14ac:dyDescent="0.25">
      <c r="A167" t="s">
        <v>269</v>
      </c>
      <c r="B167">
        <v>63366</v>
      </c>
      <c r="C167" t="s">
        <v>270</v>
      </c>
      <c r="D167" t="s">
        <v>28</v>
      </c>
      <c r="E167" t="s">
        <v>191</v>
      </c>
      <c r="F167">
        <v>2001</v>
      </c>
      <c r="G167" t="s">
        <v>60</v>
      </c>
      <c r="H167">
        <v>3</v>
      </c>
      <c r="I167">
        <v>2</v>
      </c>
      <c r="J167">
        <v>0</v>
      </c>
      <c r="K167">
        <v>5</v>
      </c>
      <c r="L167" t="s">
        <v>31</v>
      </c>
      <c r="M167">
        <v>1864</v>
      </c>
      <c r="N167">
        <v>1864</v>
      </c>
      <c r="O167">
        <v>1824</v>
      </c>
      <c r="P167">
        <v>0</v>
      </c>
      <c r="Q167" t="str">
        <f t="shared" si="8"/>
        <v>NO</v>
      </c>
      <c r="R167">
        <f t="shared" si="9"/>
        <v>1864</v>
      </c>
      <c r="S167">
        <f t="shared" si="10"/>
        <v>97.738197424892704</v>
      </c>
      <c r="T167">
        <f t="shared" si="11"/>
        <v>16.086035176944268</v>
      </c>
      <c r="U167">
        <v>441</v>
      </c>
      <c r="V167">
        <v>40000</v>
      </c>
      <c r="W167">
        <v>182184</v>
      </c>
      <c r="X167" s="2">
        <v>37173</v>
      </c>
      <c r="Y167">
        <v>258400</v>
      </c>
      <c r="Z167" s="3">
        <v>97.74</v>
      </c>
      <c r="AA167">
        <v>0.26</v>
      </c>
      <c r="AB167">
        <v>2001</v>
      </c>
      <c r="AC167">
        <v>0</v>
      </c>
      <c r="AD167">
        <v>10</v>
      </c>
      <c r="AE167">
        <v>9</v>
      </c>
    </row>
    <row r="168" spans="1:31" x14ac:dyDescent="0.25">
      <c r="A168" t="s">
        <v>271</v>
      </c>
      <c r="B168">
        <v>63366</v>
      </c>
      <c r="C168" t="s">
        <v>270</v>
      </c>
      <c r="D168" t="s">
        <v>28</v>
      </c>
      <c r="E168" t="s">
        <v>45</v>
      </c>
      <c r="F168">
        <v>2000</v>
      </c>
      <c r="G168" t="s">
        <v>60</v>
      </c>
      <c r="H168">
        <v>4</v>
      </c>
      <c r="I168">
        <v>2</v>
      </c>
      <c r="J168">
        <v>1</v>
      </c>
      <c r="K168">
        <v>8</v>
      </c>
      <c r="L168" t="s">
        <v>43</v>
      </c>
      <c r="M168">
        <v>2462</v>
      </c>
      <c r="N168">
        <v>1376</v>
      </c>
      <c r="O168">
        <v>1352</v>
      </c>
      <c r="P168">
        <v>0</v>
      </c>
      <c r="Q168" t="str">
        <f t="shared" si="8"/>
        <v>NO</v>
      </c>
      <c r="R168">
        <f t="shared" si="9"/>
        <v>1376</v>
      </c>
      <c r="S168">
        <f t="shared" si="10"/>
        <v>148.47383720930233</v>
      </c>
      <c r="T168">
        <f t="shared" si="11"/>
        <v>20.39166367229608</v>
      </c>
      <c r="U168">
        <v>690</v>
      </c>
      <c r="V168">
        <v>40000</v>
      </c>
      <c r="W168">
        <v>204300</v>
      </c>
      <c r="X168" s="2">
        <v>36728</v>
      </c>
      <c r="Y168">
        <v>295702</v>
      </c>
      <c r="Z168" s="3">
        <v>82.98</v>
      </c>
      <c r="AA168">
        <v>0.23</v>
      </c>
      <c r="AB168">
        <v>2000</v>
      </c>
      <c r="AC168">
        <v>0</v>
      </c>
      <c r="AD168">
        <v>7</v>
      </c>
      <c r="AE168">
        <v>21</v>
      </c>
    </row>
    <row r="169" spans="1:31" x14ac:dyDescent="0.25">
      <c r="A169" t="s">
        <v>272</v>
      </c>
      <c r="B169">
        <v>63366</v>
      </c>
      <c r="C169" t="s">
        <v>270</v>
      </c>
      <c r="D169" t="s">
        <v>28</v>
      </c>
      <c r="E169" t="s">
        <v>45</v>
      </c>
      <c r="F169">
        <v>2000</v>
      </c>
      <c r="G169" t="s">
        <v>60</v>
      </c>
      <c r="H169">
        <v>3</v>
      </c>
      <c r="I169">
        <v>2</v>
      </c>
      <c r="J169">
        <v>0</v>
      </c>
      <c r="K169">
        <v>6</v>
      </c>
      <c r="L169" t="s">
        <v>31</v>
      </c>
      <c r="M169">
        <v>1832</v>
      </c>
      <c r="N169">
        <v>1832</v>
      </c>
      <c r="O169">
        <v>1808</v>
      </c>
      <c r="P169">
        <v>0</v>
      </c>
      <c r="Q169" t="str">
        <f t="shared" si="8"/>
        <v>NO</v>
      </c>
      <c r="R169">
        <f t="shared" si="9"/>
        <v>1832</v>
      </c>
      <c r="S169">
        <f t="shared" si="10"/>
        <v>100.9825327510917</v>
      </c>
      <c r="T169">
        <f t="shared" si="11"/>
        <v>18.465285263704235</v>
      </c>
      <c r="U169">
        <v>620</v>
      </c>
      <c r="V169">
        <v>40000</v>
      </c>
      <c r="W169">
        <v>185000</v>
      </c>
      <c r="X169" s="2">
        <v>36867</v>
      </c>
      <c r="Y169">
        <v>259055</v>
      </c>
      <c r="Z169" s="3">
        <v>100.98</v>
      </c>
      <c r="AA169">
        <v>0.23</v>
      </c>
      <c r="AB169">
        <v>2000</v>
      </c>
      <c r="AC169">
        <v>0</v>
      </c>
      <c r="AD169">
        <v>12</v>
      </c>
      <c r="AE169">
        <v>7</v>
      </c>
    </row>
    <row r="170" spans="1:31" x14ac:dyDescent="0.25">
      <c r="A170" t="s">
        <v>273</v>
      </c>
      <c r="B170">
        <v>63366</v>
      </c>
      <c r="C170" t="s">
        <v>270</v>
      </c>
      <c r="D170" t="s">
        <v>28</v>
      </c>
      <c r="E170" t="s">
        <v>45</v>
      </c>
      <c r="F170">
        <v>2000</v>
      </c>
      <c r="G170" t="s">
        <v>60</v>
      </c>
      <c r="H170">
        <v>3</v>
      </c>
      <c r="I170">
        <v>2</v>
      </c>
      <c r="J170">
        <v>0</v>
      </c>
      <c r="K170">
        <v>7</v>
      </c>
      <c r="L170" t="s">
        <v>31</v>
      </c>
      <c r="M170">
        <v>2145</v>
      </c>
      <c r="N170">
        <v>2145</v>
      </c>
      <c r="O170">
        <v>2105</v>
      </c>
      <c r="P170">
        <v>0</v>
      </c>
      <c r="Q170" t="str">
        <f t="shared" si="8"/>
        <v>NO</v>
      </c>
      <c r="R170">
        <f t="shared" si="9"/>
        <v>2145</v>
      </c>
      <c r="S170">
        <f t="shared" si="10"/>
        <v>95.368764568764576</v>
      </c>
      <c r="T170">
        <f t="shared" si="11"/>
        <v>20.418213758134705</v>
      </c>
      <c r="U170">
        <v>713</v>
      </c>
      <c r="V170">
        <v>40000</v>
      </c>
      <c r="W170">
        <v>204566</v>
      </c>
      <c r="X170" s="2">
        <v>36838</v>
      </c>
      <c r="Y170">
        <v>295370</v>
      </c>
      <c r="Z170" s="3">
        <v>95.37</v>
      </c>
      <c r="AA170">
        <v>0.23</v>
      </c>
      <c r="AB170">
        <v>2000</v>
      </c>
      <c r="AC170">
        <v>0</v>
      </c>
      <c r="AD170">
        <v>11</v>
      </c>
      <c r="AE170">
        <v>8</v>
      </c>
    </row>
    <row r="171" spans="1:31" x14ac:dyDescent="0.25">
      <c r="A171" t="s">
        <v>274</v>
      </c>
      <c r="B171">
        <v>63366</v>
      </c>
      <c r="C171" t="s">
        <v>270</v>
      </c>
      <c r="D171" t="s">
        <v>28</v>
      </c>
      <c r="E171" t="s">
        <v>45</v>
      </c>
      <c r="F171">
        <v>2000</v>
      </c>
      <c r="G171" t="s">
        <v>60</v>
      </c>
      <c r="H171">
        <v>3</v>
      </c>
      <c r="I171">
        <v>2</v>
      </c>
      <c r="J171">
        <v>0</v>
      </c>
      <c r="K171">
        <v>6</v>
      </c>
      <c r="L171" t="s">
        <v>31</v>
      </c>
      <c r="M171">
        <v>1844</v>
      </c>
      <c r="N171">
        <v>1844</v>
      </c>
      <c r="O171">
        <v>1844</v>
      </c>
      <c r="P171">
        <v>0</v>
      </c>
      <c r="Q171" t="str">
        <f t="shared" si="8"/>
        <v>NO</v>
      </c>
      <c r="R171">
        <f t="shared" si="9"/>
        <v>1844</v>
      </c>
      <c r="S171">
        <f t="shared" si="10"/>
        <v>88.853579175704994</v>
      </c>
      <c r="T171">
        <f t="shared" si="11"/>
        <v>16.353854753064237</v>
      </c>
      <c r="U171">
        <v>400</v>
      </c>
      <c r="V171">
        <v>40000</v>
      </c>
      <c r="W171">
        <v>163846</v>
      </c>
      <c r="X171" s="2">
        <v>36665</v>
      </c>
      <c r="Y171">
        <v>259869</v>
      </c>
      <c r="Z171" s="3">
        <v>88.85</v>
      </c>
      <c r="AA171">
        <v>0.23</v>
      </c>
      <c r="AB171">
        <v>2000</v>
      </c>
      <c r="AC171">
        <v>0</v>
      </c>
      <c r="AD171">
        <v>5</v>
      </c>
      <c r="AE171">
        <v>19</v>
      </c>
    </row>
    <row r="172" spans="1:31" x14ac:dyDescent="0.25">
      <c r="A172" t="s">
        <v>275</v>
      </c>
      <c r="B172">
        <v>63366</v>
      </c>
      <c r="C172" t="s">
        <v>270</v>
      </c>
      <c r="D172" t="s">
        <v>28</v>
      </c>
      <c r="E172" t="s">
        <v>40</v>
      </c>
      <c r="F172">
        <v>2000</v>
      </c>
      <c r="G172" t="s">
        <v>60</v>
      </c>
      <c r="H172">
        <v>4</v>
      </c>
      <c r="I172">
        <v>2</v>
      </c>
      <c r="J172">
        <v>0</v>
      </c>
      <c r="K172">
        <v>7</v>
      </c>
      <c r="L172" t="s">
        <v>31</v>
      </c>
      <c r="M172">
        <v>2416</v>
      </c>
      <c r="N172">
        <v>2416</v>
      </c>
      <c r="O172">
        <v>2392</v>
      </c>
      <c r="P172">
        <v>0</v>
      </c>
      <c r="Q172" t="str">
        <f t="shared" si="8"/>
        <v>NO</v>
      </c>
      <c r="R172">
        <f t="shared" si="9"/>
        <v>2416</v>
      </c>
      <c r="S172">
        <f t="shared" si="10"/>
        <v>96.228890728476827</v>
      </c>
      <c r="T172">
        <f t="shared" si="11"/>
        <v>17.790710131619221</v>
      </c>
      <c r="U172">
        <v>690</v>
      </c>
      <c r="V172">
        <v>44000</v>
      </c>
      <c r="W172">
        <v>232489</v>
      </c>
      <c r="X172" s="2">
        <v>36739</v>
      </c>
      <c r="Y172">
        <v>322883</v>
      </c>
      <c r="Z172" s="3">
        <v>96.23</v>
      </c>
      <c r="AA172">
        <v>0.3</v>
      </c>
      <c r="AB172">
        <v>2000</v>
      </c>
      <c r="AC172">
        <v>0</v>
      </c>
      <c r="AD172">
        <v>8</v>
      </c>
      <c r="AE172">
        <v>1</v>
      </c>
    </row>
    <row r="173" spans="1:31" x14ac:dyDescent="0.25">
      <c r="A173" t="s">
        <v>276</v>
      </c>
      <c r="B173">
        <v>63366</v>
      </c>
      <c r="C173" t="s">
        <v>270</v>
      </c>
      <c r="D173" t="s">
        <v>28</v>
      </c>
      <c r="E173" t="s">
        <v>114</v>
      </c>
      <c r="F173">
        <v>2000</v>
      </c>
      <c r="G173" t="s">
        <v>60</v>
      </c>
      <c r="H173">
        <v>4</v>
      </c>
      <c r="I173">
        <v>3</v>
      </c>
      <c r="J173">
        <v>1</v>
      </c>
      <c r="K173">
        <v>10</v>
      </c>
      <c r="L173" t="s">
        <v>43</v>
      </c>
      <c r="M173">
        <v>3580</v>
      </c>
      <c r="N173">
        <v>2228</v>
      </c>
      <c r="O173">
        <v>2124</v>
      </c>
      <c r="P173">
        <v>144</v>
      </c>
      <c r="Q173" t="str">
        <f t="shared" si="8"/>
        <v>YES</v>
      </c>
      <c r="R173">
        <f t="shared" si="9"/>
        <v>2372</v>
      </c>
      <c r="S173">
        <f t="shared" si="10"/>
        <v>131.38069139966274</v>
      </c>
      <c r="T173">
        <f t="shared" si="11"/>
        <v>22.356734963269052</v>
      </c>
      <c r="U173">
        <v>732</v>
      </c>
      <c r="V173">
        <v>44000</v>
      </c>
      <c r="W173">
        <v>311635</v>
      </c>
      <c r="X173" s="2">
        <v>36739</v>
      </c>
      <c r="Y173">
        <v>387414</v>
      </c>
      <c r="Z173" s="3">
        <v>87.05</v>
      </c>
      <c r="AA173">
        <v>0.32</v>
      </c>
      <c r="AB173">
        <v>2000</v>
      </c>
      <c r="AC173">
        <v>0</v>
      </c>
      <c r="AD173">
        <v>8</v>
      </c>
      <c r="AE173">
        <v>1</v>
      </c>
    </row>
    <row r="174" spans="1:31" x14ac:dyDescent="0.25">
      <c r="A174" t="s">
        <v>277</v>
      </c>
      <c r="B174">
        <v>63366</v>
      </c>
      <c r="C174" t="s">
        <v>270</v>
      </c>
      <c r="D174" t="s">
        <v>28</v>
      </c>
      <c r="E174" t="s">
        <v>45</v>
      </c>
      <c r="F174">
        <v>2001</v>
      </c>
      <c r="G174" t="s">
        <v>60</v>
      </c>
      <c r="H174">
        <v>4</v>
      </c>
      <c r="I174">
        <v>2</v>
      </c>
      <c r="J174">
        <v>0</v>
      </c>
      <c r="K174">
        <v>7</v>
      </c>
      <c r="L174" t="s">
        <v>31</v>
      </c>
      <c r="M174">
        <v>2026</v>
      </c>
      <c r="N174">
        <v>2026</v>
      </c>
      <c r="O174">
        <v>2008</v>
      </c>
      <c r="P174">
        <v>0</v>
      </c>
      <c r="Q174" t="str">
        <f t="shared" si="8"/>
        <v>NO</v>
      </c>
      <c r="R174">
        <f t="shared" si="9"/>
        <v>2026</v>
      </c>
      <c r="S174">
        <f t="shared" si="10"/>
        <v>94.018262586377091</v>
      </c>
      <c r="T174">
        <f t="shared" si="11"/>
        <v>19.012356769273762</v>
      </c>
      <c r="U174">
        <v>650</v>
      </c>
      <c r="V174">
        <v>40000</v>
      </c>
      <c r="W174">
        <v>190481</v>
      </c>
      <c r="X174" s="2">
        <v>37043</v>
      </c>
      <c r="Y174">
        <v>293067</v>
      </c>
      <c r="Z174" s="3">
        <v>94.02</v>
      </c>
      <c r="AA174">
        <v>0.23</v>
      </c>
      <c r="AB174">
        <v>2001</v>
      </c>
      <c r="AC174">
        <v>0</v>
      </c>
      <c r="AD174">
        <v>6</v>
      </c>
      <c r="AE174">
        <v>1</v>
      </c>
    </row>
    <row r="175" spans="1:31" x14ac:dyDescent="0.25">
      <c r="A175" t="s">
        <v>278</v>
      </c>
      <c r="B175">
        <v>63366</v>
      </c>
      <c r="C175" t="s">
        <v>270</v>
      </c>
      <c r="D175" t="s">
        <v>28</v>
      </c>
      <c r="E175" t="s">
        <v>99</v>
      </c>
      <c r="F175">
        <v>2000</v>
      </c>
      <c r="G175" t="s">
        <v>60</v>
      </c>
      <c r="H175">
        <v>4</v>
      </c>
      <c r="I175">
        <v>3</v>
      </c>
      <c r="J175">
        <v>1</v>
      </c>
      <c r="K175">
        <v>9</v>
      </c>
      <c r="L175" t="s">
        <v>43</v>
      </c>
      <c r="M175">
        <v>3106</v>
      </c>
      <c r="N175">
        <v>1702</v>
      </c>
      <c r="O175">
        <v>1660</v>
      </c>
      <c r="P175">
        <v>0</v>
      </c>
      <c r="Q175" t="str">
        <f t="shared" si="8"/>
        <v>NO</v>
      </c>
      <c r="R175">
        <f t="shared" si="9"/>
        <v>1702</v>
      </c>
      <c r="S175">
        <f t="shared" si="10"/>
        <v>137.25440658049354</v>
      </c>
      <c r="T175">
        <f t="shared" si="11"/>
        <v>18.492685475444098</v>
      </c>
      <c r="U175">
        <v>660</v>
      </c>
      <c r="V175">
        <v>40000</v>
      </c>
      <c r="W175">
        <v>233607</v>
      </c>
      <c r="X175" s="2">
        <v>37021</v>
      </c>
      <c r="Y175">
        <v>299064</v>
      </c>
      <c r="Z175" s="3">
        <v>75.209999999999994</v>
      </c>
      <c r="AA175">
        <v>0.28999999999999998</v>
      </c>
      <c r="AB175">
        <v>2001</v>
      </c>
      <c r="AC175">
        <v>1</v>
      </c>
      <c r="AD175">
        <v>5</v>
      </c>
      <c r="AE175">
        <v>10</v>
      </c>
    </row>
    <row r="176" spans="1:31" x14ac:dyDescent="0.25">
      <c r="A176" t="s">
        <v>279</v>
      </c>
      <c r="B176">
        <v>63366</v>
      </c>
      <c r="C176" t="s">
        <v>270</v>
      </c>
      <c r="D176" t="s">
        <v>28</v>
      </c>
      <c r="E176" t="s">
        <v>164</v>
      </c>
      <c r="F176">
        <v>2002</v>
      </c>
      <c r="G176" t="s">
        <v>60</v>
      </c>
      <c r="H176">
        <v>4</v>
      </c>
      <c r="I176">
        <v>2</v>
      </c>
      <c r="J176">
        <v>1</v>
      </c>
      <c r="K176">
        <v>8</v>
      </c>
      <c r="L176" t="s">
        <v>43</v>
      </c>
      <c r="M176">
        <v>3622</v>
      </c>
      <c r="N176">
        <v>1907</v>
      </c>
      <c r="O176">
        <v>1875</v>
      </c>
      <c r="P176">
        <v>0</v>
      </c>
      <c r="Q176" t="str">
        <f t="shared" si="8"/>
        <v>NO</v>
      </c>
      <c r="R176">
        <f t="shared" si="9"/>
        <v>1907</v>
      </c>
      <c r="S176">
        <f t="shared" si="10"/>
        <v>164.27897220765601</v>
      </c>
      <c r="T176">
        <f t="shared" si="11"/>
        <v>15.634606938954763</v>
      </c>
      <c r="U176">
        <v>704</v>
      </c>
      <c r="V176">
        <v>40000</v>
      </c>
      <c r="W176">
        <v>313280</v>
      </c>
      <c r="X176" s="2">
        <v>37459</v>
      </c>
      <c r="Y176">
        <v>336498</v>
      </c>
      <c r="Z176" s="3">
        <v>86.49</v>
      </c>
      <c r="AA176">
        <v>0.46</v>
      </c>
      <c r="AB176">
        <v>2002</v>
      </c>
      <c r="AC176">
        <v>0</v>
      </c>
      <c r="AD176">
        <v>7</v>
      </c>
      <c r="AE176">
        <v>22</v>
      </c>
    </row>
    <row r="177" spans="1:31" x14ac:dyDescent="0.25">
      <c r="A177" t="s">
        <v>280</v>
      </c>
      <c r="B177">
        <v>63366</v>
      </c>
      <c r="C177" t="s">
        <v>270</v>
      </c>
      <c r="D177" t="s">
        <v>28</v>
      </c>
      <c r="E177" t="s">
        <v>45</v>
      </c>
      <c r="F177">
        <v>2000</v>
      </c>
      <c r="G177" t="s">
        <v>60</v>
      </c>
      <c r="H177">
        <v>3</v>
      </c>
      <c r="I177">
        <v>2</v>
      </c>
      <c r="J177">
        <v>1</v>
      </c>
      <c r="K177">
        <v>6</v>
      </c>
      <c r="L177" t="s">
        <v>31</v>
      </c>
      <c r="M177">
        <v>2235</v>
      </c>
      <c r="N177">
        <v>2235</v>
      </c>
      <c r="O177">
        <v>2211</v>
      </c>
      <c r="P177">
        <v>0</v>
      </c>
      <c r="Q177" t="str">
        <f t="shared" si="8"/>
        <v>NO</v>
      </c>
      <c r="R177">
        <f t="shared" si="9"/>
        <v>2235</v>
      </c>
      <c r="S177">
        <f t="shared" si="10"/>
        <v>95.735123042505592</v>
      </c>
      <c r="T177">
        <f t="shared" si="11"/>
        <v>21.356649498941987</v>
      </c>
      <c r="U177">
        <v>506</v>
      </c>
      <c r="V177">
        <v>44000</v>
      </c>
      <c r="W177">
        <v>213968</v>
      </c>
      <c r="X177" s="2">
        <v>36817</v>
      </c>
      <c r="Y177">
        <v>314743</v>
      </c>
      <c r="Z177" s="3">
        <v>95.74</v>
      </c>
      <c r="AA177">
        <v>0.23</v>
      </c>
      <c r="AB177">
        <v>2000</v>
      </c>
      <c r="AC177">
        <v>0</v>
      </c>
      <c r="AD177">
        <v>10</v>
      </c>
      <c r="AE177">
        <v>18</v>
      </c>
    </row>
    <row r="178" spans="1:31" x14ac:dyDescent="0.25">
      <c r="A178" t="s">
        <v>281</v>
      </c>
      <c r="B178">
        <v>63366</v>
      </c>
      <c r="C178" t="s">
        <v>270</v>
      </c>
      <c r="D178" t="s">
        <v>28</v>
      </c>
      <c r="E178" t="s">
        <v>66</v>
      </c>
      <c r="F178">
        <v>2000</v>
      </c>
      <c r="G178" t="s">
        <v>60</v>
      </c>
      <c r="H178">
        <v>3</v>
      </c>
      <c r="I178">
        <v>2</v>
      </c>
      <c r="J178">
        <v>0</v>
      </c>
      <c r="K178">
        <v>6</v>
      </c>
      <c r="L178" t="s">
        <v>31</v>
      </c>
      <c r="M178">
        <v>2166</v>
      </c>
      <c r="N178">
        <v>2166</v>
      </c>
      <c r="O178">
        <v>2124</v>
      </c>
      <c r="P178">
        <v>0</v>
      </c>
      <c r="Q178" t="str">
        <f t="shared" si="8"/>
        <v>NO</v>
      </c>
      <c r="R178">
        <f t="shared" si="9"/>
        <v>2166</v>
      </c>
      <c r="S178">
        <f t="shared" si="10"/>
        <v>96.952908587257625</v>
      </c>
      <c r="T178">
        <f t="shared" si="11"/>
        <v>20.087235996326907</v>
      </c>
      <c r="U178">
        <v>504</v>
      </c>
      <c r="V178">
        <v>44000</v>
      </c>
      <c r="W178">
        <v>210000</v>
      </c>
      <c r="X178" s="2">
        <v>37021</v>
      </c>
      <c r="Y178">
        <v>303272</v>
      </c>
      <c r="Z178" s="3">
        <v>96.95</v>
      </c>
      <c r="AA178">
        <v>0.24</v>
      </c>
      <c r="AB178">
        <v>2001</v>
      </c>
      <c r="AC178">
        <v>1</v>
      </c>
      <c r="AD178">
        <v>5</v>
      </c>
      <c r="AE178">
        <v>10</v>
      </c>
    </row>
    <row r="179" spans="1:31" x14ac:dyDescent="0.25">
      <c r="A179" t="s">
        <v>282</v>
      </c>
      <c r="B179">
        <v>63366</v>
      </c>
      <c r="C179" t="s">
        <v>270</v>
      </c>
      <c r="D179" t="s">
        <v>28</v>
      </c>
      <c r="E179" t="s">
        <v>34</v>
      </c>
      <c r="F179">
        <v>2000</v>
      </c>
      <c r="G179" t="s">
        <v>60</v>
      </c>
      <c r="H179">
        <v>3</v>
      </c>
      <c r="I179">
        <v>2</v>
      </c>
      <c r="J179">
        <v>0</v>
      </c>
      <c r="K179">
        <v>6</v>
      </c>
      <c r="L179" t="s">
        <v>31</v>
      </c>
      <c r="M179">
        <v>2003</v>
      </c>
      <c r="N179">
        <v>2003</v>
      </c>
      <c r="O179">
        <v>2003</v>
      </c>
      <c r="P179">
        <v>0</v>
      </c>
      <c r="Q179" t="str">
        <f t="shared" si="8"/>
        <v>NO</v>
      </c>
      <c r="R179">
        <f t="shared" si="9"/>
        <v>2003</v>
      </c>
      <c r="S179">
        <f t="shared" si="10"/>
        <v>97.634548177733393</v>
      </c>
      <c r="T179">
        <f t="shared" si="11"/>
        <v>17.957943067033977</v>
      </c>
      <c r="U179">
        <v>660</v>
      </c>
      <c r="V179">
        <v>44000</v>
      </c>
      <c r="W179">
        <v>195562</v>
      </c>
      <c r="X179" s="2">
        <v>36803</v>
      </c>
      <c r="Y179">
        <v>293259</v>
      </c>
      <c r="Z179" s="3">
        <v>97.63</v>
      </c>
      <c r="AA179">
        <v>0.25</v>
      </c>
      <c r="AB179">
        <v>2000</v>
      </c>
      <c r="AC179">
        <v>0</v>
      </c>
      <c r="AD179">
        <v>10</v>
      </c>
      <c r="AE179">
        <v>4</v>
      </c>
    </row>
    <row r="180" spans="1:31" x14ac:dyDescent="0.25">
      <c r="A180" t="s">
        <v>283</v>
      </c>
      <c r="B180">
        <v>63366</v>
      </c>
      <c r="C180" t="s">
        <v>270</v>
      </c>
      <c r="D180" t="s">
        <v>28</v>
      </c>
      <c r="E180" t="s">
        <v>77</v>
      </c>
      <c r="F180">
        <v>2000</v>
      </c>
      <c r="G180" t="s">
        <v>60</v>
      </c>
      <c r="H180">
        <v>4</v>
      </c>
      <c r="I180">
        <v>3</v>
      </c>
      <c r="J180">
        <v>1</v>
      </c>
      <c r="K180">
        <v>9</v>
      </c>
      <c r="L180" t="s">
        <v>43</v>
      </c>
      <c r="M180">
        <v>3556</v>
      </c>
      <c r="N180">
        <v>2165</v>
      </c>
      <c r="O180">
        <v>2047</v>
      </c>
      <c r="P180">
        <v>792</v>
      </c>
      <c r="Q180" t="str">
        <f t="shared" si="8"/>
        <v>YES</v>
      </c>
      <c r="R180">
        <f t="shared" si="9"/>
        <v>2957</v>
      </c>
      <c r="S180">
        <f t="shared" si="10"/>
        <v>99.984443692932032</v>
      </c>
      <c r="T180">
        <f t="shared" si="11"/>
        <v>21.89445777422317</v>
      </c>
      <c r="U180">
        <v>780</v>
      </c>
      <c r="V180">
        <v>44000</v>
      </c>
      <c r="W180">
        <v>295654</v>
      </c>
      <c r="X180" s="2">
        <v>37012</v>
      </c>
      <c r="Y180">
        <v>363890</v>
      </c>
      <c r="Z180" s="3">
        <v>83.14</v>
      </c>
      <c r="AA180">
        <v>0.31</v>
      </c>
      <c r="AB180">
        <v>2001</v>
      </c>
      <c r="AC180">
        <v>1</v>
      </c>
      <c r="AD180">
        <v>5</v>
      </c>
      <c r="AE180">
        <v>1</v>
      </c>
    </row>
    <row r="181" spans="1:31" x14ac:dyDescent="0.25">
      <c r="A181" t="s">
        <v>284</v>
      </c>
      <c r="B181">
        <v>63366</v>
      </c>
      <c r="C181" t="s">
        <v>270</v>
      </c>
      <c r="D181" t="s">
        <v>28</v>
      </c>
      <c r="E181" t="s">
        <v>74</v>
      </c>
      <c r="F181">
        <v>2000</v>
      </c>
      <c r="G181" t="s">
        <v>60</v>
      </c>
      <c r="H181">
        <v>4</v>
      </c>
      <c r="I181">
        <v>2</v>
      </c>
      <c r="J181">
        <v>1</v>
      </c>
      <c r="K181">
        <v>8</v>
      </c>
      <c r="L181" t="s">
        <v>43</v>
      </c>
      <c r="M181">
        <v>2557</v>
      </c>
      <c r="N181">
        <v>1814</v>
      </c>
      <c r="O181">
        <v>1731</v>
      </c>
      <c r="P181">
        <v>0</v>
      </c>
      <c r="Q181" t="str">
        <f t="shared" si="8"/>
        <v>NO</v>
      </c>
      <c r="R181">
        <f t="shared" si="9"/>
        <v>1814</v>
      </c>
      <c r="S181">
        <f t="shared" si="10"/>
        <v>134.25964718853362</v>
      </c>
      <c r="T181">
        <f t="shared" si="11"/>
        <v>16.942635723627458</v>
      </c>
      <c r="U181">
        <v>621</v>
      </c>
      <c r="V181">
        <v>40000</v>
      </c>
      <c r="W181">
        <v>243547</v>
      </c>
      <c r="X181" s="2">
        <v>36759</v>
      </c>
      <c r="Y181">
        <v>308004</v>
      </c>
      <c r="Z181" s="3">
        <v>95.25</v>
      </c>
      <c r="AA181">
        <v>0.33</v>
      </c>
      <c r="AB181">
        <v>2000</v>
      </c>
      <c r="AC181">
        <v>0</v>
      </c>
      <c r="AD181">
        <v>8</v>
      </c>
      <c r="AE181">
        <v>21</v>
      </c>
    </row>
    <row r="182" spans="1:31" x14ac:dyDescent="0.25">
      <c r="A182" t="s">
        <v>285</v>
      </c>
      <c r="B182">
        <v>63366</v>
      </c>
      <c r="C182" t="s">
        <v>270</v>
      </c>
      <c r="D182" t="s">
        <v>28</v>
      </c>
      <c r="E182" t="s">
        <v>286</v>
      </c>
      <c r="F182">
        <v>2000</v>
      </c>
      <c r="G182" t="s">
        <v>60</v>
      </c>
      <c r="H182">
        <v>5</v>
      </c>
      <c r="I182">
        <v>3</v>
      </c>
      <c r="J182">
        <v>1</v>
      </c>
      <c r="K182">
        <v>10</v>
      </c>
      <c r="L182" t="s">
        <v>43</v>
      </c>
      <c r="M182">
        <v>3504</v>
      </c>
      <c r="N182">
        <v>1992</v>
      </c>
      <c r="O182">
        <v>1888</v>
      </c>
      <c r="P182">
        <v>0</v>
      </c>
      <c r="Q182" t="str">
        <f t="shared" si="8"/>
        <v>NO</v>
      </c>
      <c r="R182">
        <f t="shared" si="9"/>
        <v>1992</v>
      </c>
      <c r="S182">
        <f t="shared" si="10"/>
        <v>121.37449799196787</v>
      </c>
      <c r="T182">
        <f t="shared" si="11"/>
        <v>12.614679856415393</v>
      </c>
      <c r="U182">
        <v>712</v>
      </c>
      <c r="V182">
        <v>40000</v>
      </c>
      <c r="W182">
        <v>241778</v>
      </c>
      <c r="X182" s="2">
        <v>36656</v>
      </c>
      <c r="Y182">
        <v>332562</v>
      </c>
      <c r="Z182" s="3">
        <v>69</v>
      </c>
      <c r="AA182">
        <v>0.44</v>
      </c>
      <c r="AB182">
        <v>2000</v>
      </c>
      <c r="AC182">
        <v>0</v>
      </c>
      <c r="AD182">
        <v>5</v>
      </c>
      <c r="AE182">
        <v>10</v>
      </c>
    </row>
    <row r="183" spans="1:31" x14ac:dyDescent="0.25">
      <c r="A183" t="s">
        <v>287</v>
      </c>
      <c r="B183">
        <v>63366</v>
      </c>
      <c r="C183" t="s">
        <v>270</v>
      </c>
      <c r="D183" t="s">
        <v>28</v>
      </c>
      <c r="E183" t="s">
        <v>89</v>
      </c>
      <c r="F183">
        <v>2002</v>
      </c>
      <c r="G183" t="s">
        <v>60</v>
      </c>
      <c r="H183">
        <v>4</v>
      </c>
      <c r="I183">
        <v>3</v>
      </c>
      <c r="J183">
        <v>1</v>
      </c>
      <c r="K183">
        <v>8</v>
      </c>
      <c r="L183" t="s">
        <v>43</v>
      </c>
      <c r="M183">
        <v>2714</v>
      </c>
      <c r="N183">
        <v>1419</v>
      </c>
      <c r="O183">
        <v>1403</v>
      </c>
      <c r="P183">
        <v>815</v>
      </c>
      <c r="Q183" t="str">
        <f t="shared" si="8"/>
        <v>YES</v>
      </c>
      <c r="R183">
        <f t="shared" si="9"/>
        <v>2234</v>
      </c>
      <c r="S183">
        <f t="shared" si="10"/>
        <v>100.57296329453894</v>
      </c>
      <c r="T183">
        <f t="shared" si="11"/>
        <v>18.421225239407057</v>
      </c>
      <c r="U183">
        <v>682</v>
      </c>
      <c r="V183">
        <v>36000</v>
      </c>
      <c r="W183">
        <v>224680</v>
      </c>
      <c r="X183" s="2">
        <v>37616</v>
      </c>
      <c r="Y183">
        <v>319848</v>
      </c>
      <c r="Z183" s="3">
        <v>82.79</v>
      </c>
      <c r="AA183">
        <v>0.28000000000000003</v>
      </c>
      <c r="AB183">
        <v>2002</v>
      </c>
      <c r="AC183">
        <v>0</v>
      </c>
      <c r="AD183">
        <v>12</v>
      </c>
      <c r="AE183">
        <v>26</v>
      </c>
    </row>
    <row r="184" spans="1:31" x14ac:dyDescent="0.25">
      <c r="A184" t="s">
        <v>288</v>
      </c>
      <c r="B184">
        <v>63366</v>
      </c>
      <c r="C184" t="s">
        <v>289</v>
      </c>
      <c r="D184" t="s">
        <v>28</v>
      </c>
      <c r="E184" t="s">
        <v>48</v>
      </c>
      <c r="F184">
        <v>2002</v>
      </c>
      <c r="G184" t="s">
        <v>60</v>
      </c>
      <c r="H184">
        <v>3</v>
      </c>
      <c r="I184">
        <v>2</v>
      </c>
      <c r="J184">
        <v>0</v>
      </c>
      <c r="K184">
        <v>5</v>
      </c>
      <c r="L184" t="s">
        <v>31</v>
      </c>
      <c r="M184">
        <v>1586</v>
      </c>
      <c r="N184">
        <v>1586</v>
      </c>
      <c r="O184">
        <v>1586</v>
      </c>
      <c r="P184">
        <v>0</v>
      </c>
      <c r="Q184" t="str">
        <f t="shared" si="8"/>
        <v>NO</v>
      </c>
      <c r="R184">
        <f t="shared" si="9"/>
        <v>1586</v>
      </c>
      <c r="S184">
        <f t="shared" si="10"/>
        <v>107.10403530895334</v>
      </c>
      <c r="T184">
        <f t="shared" si="11"/>
        <v>20.524261756319174</v>
      </c>
      <c r="U184">
        <v>400</v>
      </c>
      <c r="V184">
        <v>40000</v>
      </c>
      <c r="W184">
        <v>169867</v>
      </c>
      <c r="X184" s="2">
        <v>37321</v>
      </c>
      <c r="Y184">
        <v>224355</v>
      </c>
      <c r="Z184" s="3">
        <v>107.1</v>
      </c>
      <c r="AA184">
        <v>0.19</v>
      </c>
      <c r="AB184">
        <v>2002</v>
      </c>
      <c r="AC184">
        <v>0</v>
      </c>
      <c r="AD184">
        <v>3</v>
      </c>
      <c r="AE184">
        <v>6</v>
      </c>
    </row>
    <row r="185" spans="1:31" x14ac:dyDescent="0.25">
      <c r="A185" t="s">
        <v>290</v>
      </c>
      <c r="B185">
        <v>63366</v>
      </c>
      <c r="C185" t="s">
        <v>289</v>
      </c>
      <c r="D185" t="s">
        <v>28</v>
      </c>
      <c r="E185" t="s">
        <v>48</v>
      </c>
      <c r="F185">
        <v>2001</v>
      </c>
      <c r="G185" t="s">
        <v>60</v>
      </c>
      <c r="H185">
        <v>3</v>
      </c>
      <c r="I185">
        <v>2</v>
      </c>
      <c r="J185">
        <v>0</v>
      </c>
      <c r="K185">
        <v>6</v>
      </c>
      <c r="L185" t="s">
        <v>31</v>
      </c>
      <c r="M185">
        <v>1700</v>
      </c>
      <c r="N185">
        <v>1700</v>
      </c>
      <c r="O185">
        <v>1700</v>
      </c>
      <c r="P185">
        <v>0</v>
      </c>
      <c r="Q185" t="str">
        <f t="shared" si="8"/>
        <v>NO</v>
      </c>
      <c r="R185">
        <f t="shared" si="9"/>
        <v>1700</v>
      </c>
      <c r="S185">
        <f t="shared" si="10"/>
        <v>99.165882352941182</v>
      </c>
      <c r="T185">
        <f t="shared" si="11"/>
        <v>20.369001014934032</v>
      </c>
      <c r="U185">
        <v>440</v>
      </c>
      <c r="V185">
        <v>40000</v>
      </c>
      <c r="W185">
        <v>168582</v>
      </c>
      <c r="X185" s="2">
        <v>37244</v>
      </c>
      <c r="Y185">
        <v>234059</v>
      </c>
      <c r="Z185" s="3">
        <v>99.17</v>
      </c>
      <c r="AA185">
        <v>0.19</v>
      </c>
      <c r="AB185">
        <v>2001</v>
      </c>
      <c r="AC185">
        <v>0</v>
      </c>
      <c r="AD185">
        <v>12</v>
      </c>
      <c r="AE185">
        <v>19</v>
      </c>
    </row>
    <row r="186" spans="1:31" x14ac:dyDescent="0.25">
      <c r="A186" t="s">
        <v>291</v>
      </c>
      <c r="B186">
        <v>63366</v>
      </c>
      <c r="C186" t="s">
        <v>289</v>
      </c>
      <c r="D186" t="s">
        <v>28</v>
      </c>
      <c r="E186" t="s">
        <v>66</v>
      </c>
      <c r="F186">
        <v>2001</v>
      </c>
      <c r="G186" t="s">
        <v>60</v>
      </c>
      <c r="H186">
        <v>3</v>
      </c>
      <c r="I186">
        <v>2</v>
      </c>
      <c r="J186">
        <v>0</v>
      </c>
      <c r="K186">
        <v>6</v>
      </c>
      <c r="L186" t="s">
        <v>31</v>
      </c>
      <c r="M186">
        <v>1792</v>
      </c>
      <c r="N186">
        <v>1792</v>
      </c>
      <c r="O186">
        <v>1768</v>
      </c>
      <c r="P186">
        <v>0</v>
      </c>
      <c r="Q186" t="str">
        <f t="shared" si="8"/>
        <v>NO</v>
      </c>
      <c r="R186">
        <f t="shared" si="9"/>
        <v>1792</v>
      </c>
      <c r="S186">
        <f t="shared" si="10"/>
        <v>128.08649553571428</v>
      </c>
      <c r="T186">
        <f t="shared" si="11"/>
        <v>21.955444597490054</v>
      </c>
      <c r="U186">
        <v>525</v>
      </c>
      <c r="V186">
        <v>40000</v>
      </c>
      <c r="W186">
        <v>229531</v>
      </c>
      <c r="X186" s="2">
        <v>37173</v>
      </c>
      <c r="Y186">
        <v>247906</v>
      </c>
      <c r="Z186" s="3">
        <v>128.09</v>
      </c>
      <c r="AA186">
        <v>0.24</v>
      </c>
      <c r="AB186">
        <v>2001</v>
      </c>
      <c r="AC186">
        <v>0</v>
      </c>
      <c r="AD186">
        <v>10</v>
      </c>
      <c r="AE186">
        <v>9</v>
      </c>
    </row>
    <row r="187" spans="1:31" x14ac:dyDescent="0.25">
      <c r="A187" t="s">
        <v>292</v>
      </c>
      <c r="B187">
        <v>63366</v>
      </c>
      <c r="C187" t="s">
        <v>289</v>
      </c>
      <c r="D187" t="s">
        <v>28</v>
      </c>
      <c r="E187" t="s">
        <v>191</v>
      </c>
      <c r="F187">
        <v>2001</v>
      </c>
      <c r="G187" t="s">
        <v>60</v>
      </c>
      <c r="H187">
        <v>4</v>
      </c>
      <c r="I187">
        <v>3</v>
      </c>
      <c r="J187">
        <v>0</v>
      </c>
      <c r="K187">
        <v>8</v>
      </c>
      <c r="L187" t="s">
        <v>43</v>
      </c>
      <c r="M187">
        <v>3108</v>
      </c>
      <c r="N187">
        <v>1645</v>
      </c>
      <c r="O187">
        <v>1491</v>
      </c>
      <c r="P187">
        <v>700</v>
      </c>
      <c r="Q187" t="str">
        <f t="shared" si="8"/>
        <v>YES</v>
      </c>
      <c r="R187">
        <f t="shared" si="9"/>
        <v>2345</v>
      </c>
      <c r="S187">
        <f t="shared" si="10"/>
        <v>106.22132196162048</v>
      </c>
      <c r="T187">
        <f t="shared" si="11"/>
        <v>21.993448470721198</v>
      </c>
      <c r="U187">
        <v>418</v>
      </c>
      <c r="V187">
        <v>40000</v>
      </c>
      <c r="W187">
        <v>249089</v>
      </c>
      <c r="X187" s="2">
        <v>36943</v>
      </c>
      <c r="Y187">
        <v>319932</v>
      </c>
      <c r="Z187" s="3">
        <v>80.14</v>
      </c>
      <c r="AA187">
        <v>0.26</v>
      </c>
      <c r="AB187">
        <v>2001</v>
      </c>
      <c r="AC187">
        <v>0</v>
      </c>
      <c r="AD187">
        <v>2</v>
      </c>
      <c r="AE187">
        <v>21</v>
      </c>
    </row>
    <row r="188" spans="1:31" x14ac:dyDescent="0.25">
      <c r="A188" t="s">
        <v>293</v>
      </c>
      <c r="B188">
        <v>63366</v>
      </c>
      <c r="C188" t="s">
        <v>289</v>
      </c>
      <c r="D188" t="s">
        <v>28</v>
      </c>
      <c r="E188" t="s">
        <v>45</v>
      </c>
      <c r="F188">
        <v>2000</v>
      </c>
      <c r="G188" t="s">
        <v>60</v>
      </c>
      <c r="H188">
        <v>4</v>
      </c>
      <c r="I188">
        <v>4</v>
      </c>
      <c r="J188">
        <v>1</v>
      </c>
      <c r="K188">
        <v>9</v>
      </c>
      <c r="L188" t="s">
        <v>43</v>
      </c>
      <c r="M188">
        <v>3559</v>
      </c>
      <c r="N188">
        <v>1980</v>
      </c>
      <c r="O188">
        <v>1609</v>
      </c>
      <c r="P188">
        <v>1500</v>
      </c>
      <c r="Q188" t="str">
        <f t="shared" si="8"/>
        <v>YES</v>
      </c>
      <c r="R188">
        <f t="shared" si="9"/>
        <v>3480</v>
      </c>
      <c r="S188">
        <f t="shared" si="10"/>
        <v>72.100287356321843</v>
      </c>
      <c r="T188">
        <f t="shared" si="11"/>
        <v>25.043817622869003</v>
      </c>
      <c r="U188">
        <v>655</v>
      </c>
      <c r="V188">
        <v>40000</v>
      </c>
      <c r="W188">
        <v>250909</v>
      </c>
      <c r="X188" s="2">
        <v>36539</v>
      </c>
      <c r="Y188">
        <v>340495</v>
      </c>
      <c r="Z188" s="3">
        <v>70.5</v>
      </c>
      <c r="AA188">
        <v>0.23</v>
      </c>
      <c r="AB188">
        <v>2000</v>
      </c>
      <c r="AC188">
        <v>0</v>
      </c>
      <c r="AD188">
        <v>1</v>
      </c>
      <c r="AE188">
        <v>14</v>
      </c>
    </row>
    <row r="189" spans="1:31" x14ac:dyDescent="0.25">
      <c r="A189" t="s">
        <v>294</v>
      </c>
      <c r="B189">
        <v>63366</v>
      </c>
      <c r="C189" t="s">
        <v>289</v>
      </c>
      <c r="D189" t="s">
        <v>28</v>
      </c>
      <c r="E189" t="s">
        <v>95</v>
      </c>
      <c r="F189">
        <v>2001</v>
      </c>
      <c r="G189" t="s">
        <v>60</v>
      </c>
      <c r="H189">
        <v>3</v>
      </c>
      <c r="I189">
        <v>2</v>
      </c>
      <c r="J189">
        <v>0</v>
      </c>
      <c r="K189">
        <v>7</v>
      </c>
      <c r="L189" t="s">
        <v>31</v>
      </c>
      <c r="M189">
        <v>1952</v>
      </c>
      <c r="N189">
        <v>1952</v>
      </c>
      <c r="O189">
        <v>1910</v>
      </c>
      <c r="P189">
        <v>0</v>
      </c>
      <c r="Q189" t="str">
        <f t="shared" si="8"/>
        <v>NO</v>
      </c>
      <c r="R189">
        <f t="shared" si="9"/>
        <v>1952</v>
      </c>
      <c r="S189">
        <f t="shared" si="10"/>
        <v>99.385245901639351</v>
      </c>
      <c r="T189">
        <f t="shared" si="11"/>
        <v>24.742373227221716</v>
      </c>
      <c r="U189">
        <v>400</v>
      </c>
      <c r="V189">
        <v>40000</v>
      </c>
      <c r="W189">
        <v>194000</v>
      </c>
      <c r="X189" s="2">
        <v>37470</v>
      </c>
      <c r="Y189">
        <v>269032</v>
      </c>
      <c r="Z189" s="3">
        <v>99.39</v>
      </c>
      <c r="AA189">
        <v>0.18</v>
      </c>
      <c r="AB189">
        <v>2002</v>
      </c>
      <c r="AC189">
        <v>1</v>
      </c>
      <c r="AD189">
        <v>8</v>
      </c>
      <c r="AE189">
        <v>2</v>
      </c>
    </row>
    <row r="190" spans="1:31" x14ac:dyDescent="0.25">
      <c r="A190" t="s">
        <v>295</v>
      </c>
      <c r="B190">
        <v>63366</v>
      </c>
      <c r="C190" t="s">
        <v>289</v>
      </c>
      <c r="D190" t="s">
        <v>28</v>
      </c>
      <c r="E190" t="s">
        <v>45</v>
      </c>
      <c r="F190">
        <v>2000</v>
      </c>
      <c r="G190" t="s">
        <v>60</v>
      </c>
      <c r="H190">
        <v>3</v>
      </c>
      <c r="I190">
        <v>2</v>
      </c>
      <c r="J190">
        <v>0</v>
      </c>
      <c r="K190">
        <v>6</v>
      </c>
      <c r="L190" t="s">
        <v>31</v>
      </c>
      <c r="M190">
        <v>1844</v>
      </c>
      <c r="N190">
        <v>1844</v>
      </c>
      <c r="O190">
        <v>1844</v>
      </c>
      <c r="P190">
        <v>0</v>
      </c>
      <c r="Q190" t="str">
        <f t="shared" si="8"/>
        <v>NO</v>
      </c>
      <c r="R190">
        <f t="shared" si="9"/>
        <v>1844</v>
      </c>
      <c r="S190">
        <f t="shared" si="10"/>
        <v>111.28416485900217</v>
      </c>
      <c r="T190">
        <f t="shared" si="11"/>
        <v>20.482293288617399</v>
      </c>
      <c r="U190">
        <v>630</v>
      </c>
      <c r="V190">
        <v>40000</v>
      </c>
      <c r="W190">
        <v>205208</v>
      </c>
      <c r="X190" s="2">
        <v>36879</v>
      </c>
      <c r="Y190">
        <v>258507</v>
      </c>
      <c r="Z190" s="3">
        <v>111.28</v>
      </c>
      <c r="AA190">
        <v>0.23</v>
      </c>
      <c r="AB190">
        <v>2000</v>
      </c>
      <c r="AC190">
        <v>0</v>
      </c>
      <c r="AD190">
        <v>12</v>
      </c>
      <c r="AE190">
        <v>19</v>
      </c>
    </row>
    <row r="191" spans="1:31" x14ac:dyDescent="0.25">
      <c r="A191" t="s">
        <v>296</v>
      </c>
      <c r="B191">
        <v>63366</v>
      </c>
      <c r="C191" t="s">
        <v>289</v>
      </c>
      <c r="D191" t="s">
        <v>28</v>
      </c>
      <c r="E191" t="s">
        <v>45</v>
      </c>
      <c r="F191">
        <v>2001</v>
      </c>
      <c r="G191" t="s">
        <v>60</v>
      </c>
      <c r="H191">
        <v>3</v>
      </c>
      <c r="I191">
        <v>2</v>
      </c>
      <c r="J191">
        <v>0</v>
      </c>
      <c r="K191">
        <v>6</v>
      </c>
      <c r="L191" t="s">
        <v>31</v>
      </c>
      <c r="M191">
        <v>2392</v>
      </c>
      <c r="N191">
        <v>2392</v>
      </c>
      <c r="O191">
        <v>2374</v>
      </c>
      <c r="P191">
        <v>0</v>
      </c>
      <c r="Q191" t="str">
        <f t="shared" si="8"/>
        <v>NO</v>
      </c>
      <c r="R191">
        <f t="shared" si="9"/>
        <v>2392</v>
      </c>
      <c r="S191">
        <f t="shared" si="10"/>
        <v>88.753344481605353</v>
      </c>
      <c r="T191">
        <f t="shared" si="11"/>
        <v>21.189962869804766</v>
      </c>
      <c r="U191">
        <v>420</v>
      </c>
      <c r="V191">
        <v>40000</v>
      </c>
      <c r="W191">
        <v>212298</v>
      </c>
      <c r="X191" s="2">
        <v>37253</v>
      </c>
      <c r="Y191">
        <v>313461</v>
      </c>
      <c r="Z191" s="3">
        <v>88.75</v>
      </c>
      <c r="AA191">
        <v>0.23</v>
      </c>
      <c r="AB191">
        <v>2001</v>
      </c>
      <c r="AC191">
        <v>0</v>
      </c>
      <c r="AD191">
        <v>12</v>
      </c>
      <c r="AE191">
        <v>28</v>
      </c>
    </row>
    <row r="192" spans="1:31" x14ac:dyDescent="0.25">
      <c r="A192" t="s">
        <v>297</v>
      </c>
      <c r="B192">
        <v>63366</v>
      </c>
      <c r="C192" t="s">
        <v>289</v>
      </c>
      <c r="D192" t="s">
        <v>28</v>
      </c>
      <c r="E192" t="s">
        <v>51</v>
      </c>
      <c r="F192">
        <v>2001</v>
      </c>
      <c r="G192" t="s">
        <v>60</v>
      </c>
      <c r="H192">
        <v>4</v>
      </c>
      <c r="I192">
        <v>3</v>
      </c>
      <c r="J192">
        <v>0</v>
      </c>
      <c r="K192">
        <v>8</v>
      </c>
      <c r="L192" t="s">
        <v>43</v>
      </c>
      <c r="M192">
        <v>2682</v>
      </c>
      <c r="N192">
        <v>1409</v>
      </c>
      <c r="O192">
        <v>1273</v>
      </c>
      <c r="P192">
        <v>0</v>
      </c>
      <c r="Q192" t="str">
        <f t="shared" si="8"/>
        <v>NO</v>
      </c>
      <c r="R192">
        <f t="shared" si="9"/>
        <v>1409</v>
      </c>
      <c r="S192">
        <f t="shared" si="10"/>
        <v>144.83108587650815</v>
      </c>
      <c r="T192">
        <f t="shared" si="11"/>
        <v>23.423668503213957</v>
      </c>
      <c r="U192">
        <v>636</v>
      </c>
      <c r="V192">
        <v>40000</v>
      </c>
      <c r="W192">
        <v>204067</v>
      </c>
      <c r="X192" s="2">
        <v>37046</v>
      </c>
      <c r="Y192">
        <v>289483</v>
      </c>
      <c r="Z192" s="3">
        <v>76.09</v>
      </c>
      <c r="AA192">
        <v>0.2</v>
      </c>
      <c r="AB192">
        <v>2001</v>
      </c>
      <c r="AC192">
        <v>0</v>
      </c>
      <c r="AD192">
        <v>6</v>
      </c>
      <c r="AE192">
        <v>4</v>
      </c>
    </row>
    <row r="193" spans="1:31" x14ac:dyDescent="0.25">
      <c r="A193" t="s">
        <v>298</v>
      </c>
      <c r="B193">
        <v>63366</v>
      </c>
      <c r="C193" t="s">
        <v>289</v>
      </c>
      <c r="D193" t="s">
        <v>28</v>
      </c>
      <c r="E193" t="s">
        <v>42</v>
      </c>
      <c r="F193">
        <v>2001</v>
      </c>
      <c r="G193" t="s">
        <v>60</v>
      </c>
      <c r="H193">
        <v>3</v>
      </c>
      <c r="I193">
        <v>2</v>
      </c>
      <c r="J193">
        <v>1</v>
      </c>
      <c r="K193">
        <v>7</v>
      </c>
      <c r="L193" t="s">
        <v>31</v>
      </c>
      <c r="M193">
        <v>2094</v>
      </c>
      <c r="N193">
        <v>2094</v>
      </c>
      <c r="O193">
        <v>2094</v>
      </c>
      <c r="P193">
        <v>1000</v>
      </c>
      <c r="Q193" t="str">
        <f t="shared" si="8"/>
        <v>YES</v>
      </c>
      <c r="R193">
        <f t="shared" si="9"/>
        <v>3094</v>
      </c>
      <c r="S193">
        <f t="shared" si="10"/>
        <v>64.274078862314155</v>
      </c>
      <c r="T193">
        <f t="shared" si="11"/>
        <v>20.751314800901575</v>
      </c>
      <c r="U193">
        <v>480</v>
      </c>
      <c r="V193">
        <v>40000</v>
      </c>
      <c r="W193">
        <v>198864</v>
      </c>
      <c r="X193" s="2">
        <v>37208</v>
      </c>
      <c r="Y193">
        <v>293447</v>
      </c>
      <c r="Z193" s="3">
        <v>94.97</v>
      </c>
      <c r="AA193">
        <v>0.22</v>
      </c>
      <c r="AB193">
        <v>2001</v>
      </c>
      <c r="AC193">
        <v>0</v>
      </c>
      <c r="AD193">
        <v>11</v>
      </c>
      <c r="AE193">
        <v>13</v>
      </c>
    </row>
    <row r="194" spans="1:31" x14ac:dyDescent="0.25">
      <c r="A194" t="s">
        <v>299</v>
      </c>
      <c r="B194">
        <v>63368</v>
      </c>
      <c r="C194" t="s">
        <v>300</v>
      </c>
      <c r="D194" t="s">
        <v>28</v>
      </c>
      <c r="E194" t="s">
        <v>191</v>
      </c>
      <c r="F194">
        <v>2001</v>
      </c>
      <c r="G194" t="s">
        <v>60</v>
      </c>
      <c r="H194">
        <v>3</v>
      </c>
      <c r="I194">
        <v>2</v>
      </c>
      <c r="J194">
        <v>0</v>
      </c>
      <c r="K194">
        <v>5</v>
      </c>
      <c r="L194" t="s">
        <v>31</v>
      </c>
      <c r="M194">
        <v>1686</v>
      </c>
      <c r="N194">
        <v>1686</v>
      </c>
      <c r="O194">
        <v>1636</v>
      </c>
      <c r="P194">
        <v>200</v>
      </c>
      <c r="Q194" t="str">
        <f t="shared" si="8"/>
        <v>YES</v>
      </c>
      <c r="R194">
        <f t="shared" si="9"/>
        <v>1886</v>
      </c>
      <c r="S194">
        <f t="shared" si="10"/>
        <v>96.646341463414629</v>
      </c>
      <c r="T194">
        <f t="shared" si="11"/>
        <v>16.094070071342799</v>
      </c>
      <c r="U194">
        <v>440</v>
      </c>
      <c r="V194">
        <v>40000</v>
      </c>
      <c r="W194">
        <v>182275</v>
      </c>
      <c r="X194" s="2">
        <v>37078</v>
      </c>
      <c r="Y194">
        <v>264755</v>
      </c>
      <c r="Z194" s="3">
        <v>108.11</v>
      </c>
      <c r="AA194">
        <v>0.26</v>
      </c>
      <c r="AB194">
        <v>2001</v>
      </c>
      <c r="AC194">
        <v>0</v>
      </c>
      <c r="AD194">
        <v>7</v>
      </c>
      <c r="AE194">
        <v>6</v>
      </c>
    </row>
    <row r="195" spans="1:31" x14ac:dyDescent="0.25">
      <c r="A195" t="s">
        <v>301</v>
      </c>
      <c r="B195">
        <v>63368</v>
      </c>
      <c r="C195" t="s">
        <v>300</v>
      </c>
      <c r="D195" t="s">
        <v>28</v>
      </c>
      <c r="E195" t="s">
        <v>42</v>
      </c>
      <c r="F195">
        <v>2000</v>
      </c>
      <c r="G195" t="s">
        <v>60</v>
      </c>
      <c r="H195">
        <v>3</v>
      </c>
      <c r="I195">
        <v>2</v>
      </c>
      <c r="J195">
        <v>0</v>
      </c>
      <c r="K195">
        <v>6</v>
      </c>
      <c r="L195" t="s">
        <v>31</v>
      </c>
      <c r="M195">
        <v>1666</v>
      </c>
      <c r="N195">
        <v>1666</v>
      </c>
      <c r="O195">
        <v>1636</v>
      </c>
      <c r="P195">
        <v>0</v>
      </c>
      <c r="Q195" t="str">
        <f t="shared" ref="Q195:Q258" si="12">IF(P195&gt;0,"YES","NO")</f>
        <v>NO</v>
      </c>
      <c r="R195">
        <f t="shared" ref="R195:R258" si="13">P195+N195</f>
        <v>1666</v>
      </c>
      <c r="S195">
        <f t="shared" ref="S195:S258" si="14">W195/R195</f>
        <v>102.16686674669867</v>
      </c>
      <c r="T195">
        <f t="shared" ref="T195:T258" si="15">(W195/(43560*AA195))</f>
        <v>17.761290591869102</v>
      </c>
      <c r="U195">
        <v>450</v>
      </c>
      <c r="V195">
        <v>40000</v>
      </c>
      <c r="W195">
        <v>170210</v>
      </c>
      <c r="X195" s="2">
        <v>36700</v>
      </c>
      <c r="Y195">
        <v>259609</v>
      </c>
      <c r="Z195" s="3">
        <v>102.17</v>
      </c>
      <c r="AA195">
        <v>0.22</v>
      </c>
      <c r="AB195">
        <v>2000</v>
      </c>
      <c r="AC195">
        <v>0</v>
      </c>
      <c r="AD195">
        <v>6</v>
      </c>
      <c r="AE195">
        <v>23</v>
      </c>
    </row>
    <row r="196" spans="1:31" x14ac:dyDescent="0.25">
      <c r="A196" t="s">
        <v>302</v>
      </c>
      <c r="B196">
        <v>63368</v>
      </c>
      <c r="C196" t="s">
        <v>300</v>
      </c>
      <c r="D196" t="s">
        <v>28</v>
      </c>
      <c r="E196" t="s">
        <v>40</v>
      </c>
      <c r="F196">
        <v>2001</v>
      </c>
      <c r="G196" t="s">
        <v>60</v>
      </c>
      <c r="H196">
        <v>3</v>
      </c>
      <c r="I196">
        <v>2</v>
      </c>
      <c r="J196">
        <v>0</v>
      </c>
      <c r="K196">
        <v>6</v>
      </c>
      <c r="L196" t="s">
        <v>31</v>
      </c>
      <c r="M196">
        <v>1548</v>
      </c>
      <c r="N196">
        <v>1548</v>
      </c>
      <c r="O196">
        <v>1462</v>
      </c>
      <c r="P196">
        <v>0</v>
      </c>
      <c r="Q196" t="str">
        <f t="shared" si="12"/>
        <v>NO</v>
      </c>
      <c r="R196">
        <f t="shared" si="13"/>
        <v>1548</v>
      </c>
      <c r="S196">
        <f t="shared" si="14"/>
        <v>115.21963824289406</v>
      </c>
      <c r="T196">
        <f t="shared" si="15"/>
        <v>13.648607284970922</v>
      </c>
      <c r="U196">
        <v>630</v>
      </c>
      <c r="V196">
        <v>40000</v>
      </c>
      <c r="W196">
        <v>178360</v>
      </c>
      <c r="X196" s="2">
        <v>37593</v>
      </c>
      <c r="Y196">
        <v>244060</v>
      </c>
      <c r="Z196" s="3">
        <v>115.22</v>
      </c>
      <c r="AA196">
        <v>0.3</v>
      </c>
      <c r="AB196">
        <v>2002</v>
      </c>
      <c r="AC196">
        <v>1</v>
      </c>
      <c r="AD196">
        <v>12</v>
      </c>
      <c r="AE196">
        <v>3</v>
      </c>
    </row>
    <row r="197" spans="1:31" x14ac:dyDescent="0.25">
      <c r="A197" t="s">
        <v>303</v>
      </c>
      <c r="B197">
        <v>63368</v>
      </c>
      <c r="C197" t="s">
        <v>300</v>
      </c>
      <c r="D197" t="s">
        <v>28</v>
      </c>
      <c r="E197" t="s">
        <v>42</v>
      </c>
      <c r="F197">
        <v>2001</v>
      </c>
      <c r="G197" t="s">
        <v>60</v>
      </c>
      <c r="H197">
        <v>4</v>
      </c>
      <c r="I197">
        <v>2</v>
      </c>
      <c r="J197">
        <v>1</v>
      </c>
      <c r="K197">
        <v>9</v>
      </c>
      <c r="L197" t="s">
        <v>43</v>
      </c>
      <c r="M197">
        <v>2556</v>
      </c>
      <c r="N197">
        <v>1335</v>
      </c>
      <c r="O197">
        <v>1293</v>
      </c>
      <c r="P197">
        <v>0</v>
      </c>
      <c r="Q197" t="str">
        <f t="shared" si="12"/>
        <v>NO</v>
      </c>
      <c r="R197">
        <f t="shared" si="13"/>
        <v>1335</v>
      </c>
      <c r="S197">
        <f t="shared" si="14"/>
        <v>144.6883895131086</v>
      </c>
      <c r="T197">
        <f t="shared" si="15"/>
        <v>20.15600217046498</v>
      </c>
      <c r="U197">
        <v>498</v>
      </c>
      <c r="V197">
        <v>40000</v>
      </c>
      <c r="W197">
        <v>193159</v>
      </c>
      <c r="X197" s="2">
        <v>37084</v>
      </c>
      <c r="Y197">
        <v>306986</v>
      </c>
      <c r="Z197" s="3">
        <v>75.569999999999993</v>
      </c>
      <c r="AA197">
        <v>0.22</v>
      </c>
      <c r="AB197">
        <v>2001</v>
      </c>
      <c r="AC197">
        <v>0</v>
      </c>
      <c r="AD197">
        <v>7</v>
      </c>
      <c r="AE197">
        <v>12</v>
      </c>
    </row>
    <row r="198" spans="1:31" x14ac:dyDescent="0.25">
      <c r="A198" t="s">
        <v>304</v>
      </c>
      <c r="B198">
        <v>63368</v>
      </c>
      <c r="C198" t="s">
        <v>300</v>
      </c>
      <c r="D198" t="s">
        <v>28</v>
      </c>
      <c r="E198" t="s">
        <v>42</v>
      </c>
      <c r="F198">
        <v>2000</v>
      </c>
      <c r="G198" t="s">
        <v>60</v>
      </c>
      <c r="H198">
        <v>4</v>
      </c>
      <c r="I198">
        <v>2</v>
      </c>
      <c r="J198">
        <v>1</v>
      </c>
      <c r="K198">
        <v>8</v>
      </c>
      <c r="L198" t="s">
        <v>43</v>
      </c>
      <c r="M198">
        <v>2528</v>
      </c>
      <c r="N198">
        <v>1340</v>
      </c>
      <c r="O198">
        <v>1268</v>
      </c>
      <c r="P198">
        <v>0</v>
      </c>
      <c r="Q198" t="str">
        <f t="shared" si="12"/>
        <v>NO</v>
      </c>
      <c r="R198">
        <f t="shared" si="13"/>
        <v>1340</v>
      </c>
      <c r="S198">
        <f t="shared" si="14"/>
        <v>137.9</v>
      </c>
      <c r="T198">
        <f t="shared" si="15"/>
        <v>19.282285666583185</v>
      </c>
      <c r="U198">
        <v>580</v>
      </c>
      <c r="V198">
        <v>40000</v>
      </c>
      <c r="W198">
        <v>184786</v>
      </c>
      <c r="X198" s="2">
        <v>36769</v>
      </c>
      <c r="Y198">
        <v>330427</v>
      </c>
      <c r="Z198" s="3">
        <v>73.099999999999994</v>
      </c>
      <c r="AA198">
        <v>0.22</v>
      </c>
      <c r="AB198">
        <v>2000</v>
      </c>
      <c r="AC198">
        <v>0</v>
      </c>
      <c r="AD198">
        <v>8</v>
      </c>
      <c r="AE198">
        <v>31</v>
      </c>
    </row>
    <row r="199" spans="1:31" x14ac:dyDescent="0.25">
      <c r="A199" t="s">
        <v>305</v>
      </c>
      <c r="B199">
        <v>63368</v>
      </c>
      <c r="C199" t="s">
        <v>300</v>
      </c>
      <c r="D199" t="s">
        <v>28</v>
      </c>
      <c r="E199" t="s">
        <v>34</v>
      </c>
      <c r="F199">
        <v>2000</v>
      </c>
      <c r="G199" t="s">
        <v>60</v>
      </c>
      <c r="H199">
        <v>4</v>
      </c>
      <c r="I199">
        <v>2</v>
      </c>
      <c r="J199">
        <v>1</v>
      </c>
      <c r="K199">
        <v>8</v>
      </c>
      <c r="L199" t="s">
        <v>43</v>
      </c>
      <c r="M199">
        <v>2337</v>
      </c>
      <c r="N199">
        <v>1301</v>
      </c>
      <c r="O199">
        <v>1211</v>
      </c>
      <c r="P199">
        <v>0</v>
      </c>
      <c r="Q199" t="str">
        <f t="shared" si="12"/>
        <v>NO</v>
      </c>
      <c r="R199">
        <f t="shared" si="13"/>
        <v>1301</v>
      </c>
      <c r="S199">
        <f t="shared" si="14"/>
        <v>146.51268255188316</v>
      </c>
      <c r="T199">
        <f t="shared" si="15"/>
        <v>17.503489439853077</v>
      </c>
      <c r="U199">
        <v>399</v>
      </c>
      <c r="V199">
        <v>40000</v>
      </c>
      <c r="W199">
        <v>190613</v>
      </c>
      <c r="X199" s="2">
        <v>36717</v>
      </c>
      <c r="Y199">
        <v>280821</v>
      </c>
      <c r="Z199" s="3">
        <v>81.56</v>
      </c>
      <c r="AA199">
        <v>0.25</v>
      </c>
      <c r="AB199">
        <v>2000</v>
      </c>
      <c r="AC199">
        <v>0</v>
      </c>
      <c r="AD199">
        <v>7</v>
      </c>
      <c r="AE199">
        <v>10</v>
      </c>
    </row>
    <row r="200" spans="1:31" x14ac:dyDescent="0.25">
      <c r="A200" t="s">
        <v>306</v>
      </c>
      <c r="B200">
        <v>63368</v>
      </c>
      <c r="C200" t="s">
        <v>300</v>
      </c>
      <c r="D200" t="s">
        <v>28</v>
      </c>
      <c r="E200" t="s">
        <v>45</v>
      </c>
      <c r="F200">
        <v>2000</v>
      </c>
      <c r="G200" t="s">
        <v>60</v>
      </c>
      <c r="H200">
        <v>4</v>
      </c>
      <c r="I200">
        <v>3</v>
      </c>
      <c r="J200">
        <v>1</v>
      </c>
      <c r="K200">
        <v>8</v>
      </c>
      <c r="L200" t="s">
        <v>43</v>
      </c>
      <c r="M200">
        <v>2179</v>
      </c>
      <c r="N200">
        <v>1194</v>
      </c>
      <c r="O200">
        <v>1156</v>
      </c>
      <c r="P200">
        <v>500</v>
      </c>
      <c r="Q200" t="str">
        <f t="shared" si="12"/>
        <v>YES</v>
      </c>
      <c r="R200">
        <f t="shared" si="13"/>
        <v>1694</v>
      </c>
      <c r="S200">
        <f t="shared" si="14"/>
        <v>97.494096812278627</v>
      </c>
      <c r="T200">
        <f t="shared" si="15"/>
        <v>16.48450912284904</v>
      </c>
      <c r="U200">
        <v>420</v>
      </c>
      <c r="V200">
        <v>40000</v>
      </c>
      <c r="W200">
        <v>165155</v>
      </c>
      <c r="X200" s="2">
        <v>36774</v>
      </c>
      <c r="Y200">
        <v>275776</v>
      </c>
      <c r="Z200" s="3">
        <v>75.790000000000006</v>
      </c>
      <c r="AA200">
        <v>0.23</v>
      </c>
      <c r="AB200">
        <v>2000</v>
      </c>
      <c r="AC200">
        <v>0</v>
      </c>
      <c r="AD200">
        <v>9</v>
      </c>
      <c r="AE200">
        <v>5</v>
      </c>
    </row>
    <row r="201" spans="1:31" x14ac:dyDescent="0.25">
      <c r="A201" t="s">
        <v>307</v>
      </c>
      <c r="B201">
        <v>63368</v>
      </c>
      <c r="C201" t="s">
        <v>300</v>
      </c>
      <c r="D201" t="s">
        <v>28</v>
      </c>
      <c r="E201" t="s">
        <v>149</v>
      </c>
      <c r="F201">
        <v>2000</v>
      </c>
      <c r="G201" t="s">
        <v>60</v>
      </c>
      <c r="H201">
        <v>4</v>
      </c>
      <c r="I201">
        <v>2</v>
      </c>
      <c r="J201">
        <v>1</v>
      </c>
      <c r="K201">
        <v>9</v>
      </c>
      <c r="L201" t="s">
        <v>43</v>
      </c>
      <c r="M201">
        <v>2579</v>
      </c>
      <c r="N201">
        <v>1358</v>
      </c>
      <c r="O201">
        <v>1302</v>
      </c>
      <c r="P201">
        <v>0</v>
      </c>
      <c r="Q201" t="str">
        <f t="shared" si="12"/>
        <v>NO</v>
      </c>
      <c r="R201">
        <f t="shared" si="13"/>
        <v>1358</v>
      </c>
      <c r="S201">
        <f t="shared" si="14"/>
        <v>157.58468335787924</v>
      </c>
      <c r="T201">
        <f t="shared" si="15"/>
        <v>13.646566676869709</v>
      </c>
      <c r="U201">
        <v>789</v>
      </c>
      <c r="V201">
        <v>40000</v>
      </c>
      <c r="W201">
        <v>214000</v>
      </c>
      <c r="X201" s="2">
        <v>36717</v>
      </c>
      <c r="Y201">
        <v>317921</v>
      </c>
      <c r="Z201" s="3">
        <v>82.98</v>
      </c>
      <c r="AA201">
        <v>0.36</v>
      </c>
      <c r="AB201">
        <v>2000</v>
      </c>
      <c r="AC201">
        <v>0</v>
      </c>
      <c r="AD201">
        <v>7</v>
      </c>
      <c r="AE201">
        <v>10</v>
      </c>
    </row>
    <row r="202" spans="1:31" x14ac:dyDescent="0.25">
      <c r="A202" t="s">
        <v>308</v>
      </c>
      <c r="B202">
        <v>63368</v>
      </c>
      <c r="C202" t="s">
        <v>300</v>
      </c>
      <c r="D202" t="s">
        <v>28</v>
      </c>
      <c r="E202" t="s">
        <v>99</v>
      </c>
      <c r="F202">
        <v>2000</v>
      </c>
      <c r="G202" t="s">
        <v>60</v>
      </c>
      <c r="H202">
        <v>3</v>
      </c>
      <c r="I202">
        <v>3</v>
      </c>
      <c r="J202">
        <v>0</v>
      </c>
      <c r="K202">
        <v>6</v>
      </c>
      <c r="L202" t="s">
        <v>31</v>
      </c>
      <c r="M202">
        <v>1677</v>
      </c>
      <c r="N202">
        <v>1677</v>
      </c>
      <c r="O202">
        <v>1627</v>
      </c>
      <c r="P202">
        <v>814</v>
      </c>
      <c r="Q202" t="str">
        <f t="shared" si="12"/>
        <v>YES</v>
      </c>
      <c r="R202">
        <f t="shared" si="13"/>
        <v>2491</v>
      </c>
      <c r="S202">
        <f t="shared" si="14"/>
        <v>79.397832195905252</v>
      </c>
      <c r="T202">
        <f t="shared" si="15"/>
        <v>15.656565656565657</v>
      </c>
      <c r="U202">
        <v>729</v>
      </c>
      <c r="V202">
        <v>40000</v>
      </c>
      <c r="W202">
        <v>197780</v>
      </c>
      <c r="X202" s="2">
        <v>36601</v>
      </c>
      <c r="Y202">
        <v>272876</v>
      </c>
      <c r="Z202" s="3">
        <v>117.94</v>
      </c>
      <c r="AA202">
        <v>0.28999999999999998</v>
      </c>
      <c r="AB202">
        <v>2000</v>
      </c>
      <c r="AC202">
        <v>0</v>
      </c>
      <c r="AD202">
        <v>3</v>
      </c>
      <c r="AE202">
        <v>16</v>
      </c>
    </row>
    <row r="203" spans="1:31" x14ac:dyDescent="0.25">
      <c r="A203" t="s">
        <v>309</v>
      </c>
      <c r="B203">
        <v>63368</v>
      </c>
      <c r="C203" t="s">
        <v>300</v>
      </c>
      <c r="D203" t="s">
        <v>28</v>
      </c>
      <c r="E203" t="s">
        <v>45</v>
      </c>
      <c r="F203">
        <v>2000</v>
      </c>
      <c r="G203" t="s">
        <v>60</v>
      </c>
      <c r="H203">
        <v>3</v>
      </c>
      <c r="I203">
        <v>2</v>
      </c>
      <c r="J203">
        <v>0</v>
      </c>
      <c r="K203">
        <v>5</v>
      </c>
      <c r="L203" t="s">
        <v>31</v>
      </c>
      <c r="M203">
        <v>1501</v>
      </c>
      <c r="N203">
        <v>1501</v>
      </c>
      <c r="O203">
        <v>1435</v>
      </c>
      <c r="P203">
        <v>0</v>
      </c>
      <c r="Q203" t="str">
        <f t="shared" si="12"/>
        <v>NO</v>
      </c>
      <c r="R203">
        <f t="shared" si="13"/>
        <v>1501</v>
      </c>
      <c r="S203">
        <f t="shared" si="14"/>
        <v>100.50966022651565</v>
      </c>
      <c r="T203">
        <f t="shared" si="15"/>
        <v>15.05819060166886</v>
      </c>
      <c r="U203">
        <v>356</v>
      </c>
      <c r="V203">
        <v>40000</v>
      </c>
      <c r="W203">
        <v>150865</v>
      </c>
      <c r="X203" s="2">
        <v>36712</v>
      </c>
      <c r="Y203">
        <v>229762</v>
      </c>
      <c r="Z203" s="3">
        <v>100.51</v>
      </c>
      <c r="AA203">
        <v>0.23</v>
      </c>
      <c r="AB203">
        <v>2000</v>
      </c>
      <c r="AC203">
        <v>0</v>
      </c>
      <c r="AD203">
        <v>7</v>
      </c>
      <c r="AE203">
        <v>5</v>
      </c>
    </row>
    <row r="204" spans="1:31" x14ac:dyDescent="0.25">
      <c r="A204" t="s">
        <v>310</v>
      </c>
      <c r="B204">
        <v>63368</v>
      </c>
      <c r="C204" t="s">
        <v>300</v>
      </c>
      <c r="D204" t="s">
        <v>28</v>
      </c>
      <c r="E204" t="s">
        <v>42</v>
      </c>
      <c r="F204">
        <v>2001</v>
      </c>
      <c r="G204" t="s">
        <v>60</v>
      </c>
      <c r="H204">
        <v>3</v>
      </c>
      <c r="I204">
        <v>2</v>
      </c>
      <c r="J204">
        <v>0</v>
      </c>
      <c r="K204">
        <v>6</v>
      </c>
      <c r="L204" t="s">
        <v>31</v>
      </c>
      <c r="M204">
        <v>1757</v>
      </c>
      <c r="N204">
        <v>1757</v>
      </c>
      <c r="O204">
        <v>1707</v>
      </c>
      <c r="P204">
        <v>0</v>
      </c>
      <c r="Q204" t="str">
        <f t="shared" si="12"/>
        <v>NO</v>
      </c>
      <c r="R204">
        <f t="shared" si="13"/>
        <v>1757</v>
      </c>
      <c r="S204">
        <f t="shared" si="14"/>
        <v>96.999430848036425</v>
      </c>
      <c r="T204">
        <f t="shared" si="15"/>
        <v>17.784038734451958</v>
      </c>
      <c r="U204">
        <v>470</v>
      </c>
      <c r="V204">
        <v>40000</v>
      </c>
      <c r="W204">
        <v>170428</v>
      </c>
      <c r="X204" s="2">
        <v>36994</v>
      </c>
      <c r="Y204">
        <v>252034</v>
      </c>
      <c r="Z204" s="3">
        <v>97</v>
      </c>
      <c r="AA204">
        <v>0.22</v>
      </c>
      <c r="AB204">
        <v>2001</v>
      </c>
      <c r="AC204">
        <v>0</v>
      </c>
      <c r="AD204">
        <v>4</v>
      </c>
      <c r="AE204">
        <v>13</v>
      </c>
    </row>
    <row r="205" spans="1:31" x14ac:dyDescent="0.25">
      <c r="A205" t="s">
        <v>311</v>
      </c>
      <c r="B205">
        <v>63368</v>
      </c>
      <c r="C205" t="s">
        <v>300</v>
      </c>
      <c r="D205" t="s">
        <v>28</v>
      </c>
      <c r="E205" t="s">
        <v>34</v>
      </c>
      <c r="F205">
        <v>2001</v>
      </c>
      <c r="G205" t="s">
        <v>60</v>
      </c>
      <c r="H205">
        <v>4</v>
      </c>
      <c r="I205">
        <v>2</v>
      </c>
      <c r="J205">
        <v>1</v>
      </c>
      <c r="K205">
        <v>9</v>
      </c>
      <c r="L205" t="s">
        <v>43</v>
      </c>
      <c r="M205">
        <v>2141</v>
      </c>
      <c r="N205">
        <v>1180</v>
      </c>
      <c r="O205">
        <v>1156</v>
      </c>
      <c r="P205">
        <v>0</v>
      </c>
      <c r="Q205" t="str">
        <f t="shared" si="12"/>
        <v>NO</v>
      </c>
      <c r="R205">
        <f t="shared" si="13"/>
        <v>1180</v>
      </c>
      <c r="S205">
        <f t="shared" si="14"/>
        <v>145.0593220338983</v>
      </c>
      <c r="T205">
        <f t="shared" si="15"/>
        <v>15.718089990817264</v>
      </c>
      <c r="U205">
        <v>420</v>
      </c>
      <c r="V205">
        <v>40000</v>
      </c>
      <c r="W205">
        <v>171170</v>
      </c>
      <c r="X205" s="2">
        <v>37029</v>
      </c>
      <c r="Y205">
        <v>264850</v>
      </c>
      <c r="Z205" s="3">
        <v>79.95</v>
      </c>
      <c r="AA205">
        <v>0.25</v>
      </c>
      <c r="AB205">
        <v>2001</v>
      </c>
      <c r="AC205">
        <v>0</v>
      </c>
      <c r="AD205">
        <v>5</v>
      </c>
      <c r="AE205">
        <v>18</v>
      </c>
    </row>
    <row r="206" spans="1:31" x14ac:dyDescent="0.25">
      <c r="A206" t="s">
        <v>312</v>
      </c>
      <c r="B206">
        <v>63368</v>
      </c>
      <c r="C206" t="s">
        <v>300</v>
      </c>
      <c r="D206" t="s">
        <v>28</v>
      </c>
      <c r="E206" t="s">
        <v>42</v>
      </c>
      <c r="F206">
        <v>2000</v>
      </c>
      <c r="G206" t="s">
        <v>60</v>
      </c>
      <c r="H206">
        <v>3</v>
      </c>
      <c r="I206">
        <v>2</v>
      </c>
      <c r="J206">
        <v>0</v>
      </c>
      <c r="K206">
        <v>5</v>
      </c>
      <c r="L206" t="s">
        <v>31</v>
      </c>
      <c r="M206">
        <v>1905</v>
      </c>
      <c r="N206">
        <v>1905</v>
      </c>
      <c r="O206">
        <v>1857</v>
      </c>
      <c r="P206">
        <v>0</v>
      </c>
      <c r="Q206" t="str">
        <f t="shared" si="12"/>
        <v>NO</v>
      </c>
      <c r="R206">
        <f t="shared" si="13"/>
        <v>1905</v>
      </c>
      <c r="S206">
        <f t="shared" si="14"/>
        <v>83.107611548556434</v>
      </c>
      <c r="T206">
        <f t="shared" si="15"/>
        <v>16.520577677602471</v>
      </c>
      <c r="U206">
        <v>407</v>
      </c>
      <c r="V206">
        <v>40000</v>
      </c>
      <c r="W206">
        <v>158320</v>
      </c>
      <c r="X206" s="2">
        <v>36788</v>
      </c>
      <c r="Y206">
        <v>284988</v>
      </c>
      <c r="Z206" s="3">
        <v>83.11</v>
      </c>
      <c r="AA206">
        <v>0.22</v>
      </c>
      <c r="AB206">
        <v>2000</v>
      </c>
      <c r="AC206">
        <v>0</v>
      </c>
      <c r="AD206">
        <v>9</v>
      </c>
      <c r="AE206">
        <v>19</v>
      </c>
    </row>
    <row r="207" spans="1:31" x14ac:dyDescent="0.25">
      <c r="A207" t="s">
        <v>313</v>
      </c>
      <c r="B207">
        <v>63368</v>
      </c>
      <c r="C207" t="s">
        <v>300</v>
      </c>
      <c r="D207" t="s">
        <v>28</v>
      </c>
      <c r="E207" t="s">
        <v>40</v>
      </c>
      <c r="F207">
        <v>2000</v>
      </c>
      <c r="G207" t="s">
        <v>60</v>
      </c>
      <c r="H207">
        <v>4</v>
      </c>
      <c r="I207">
        <v>2</v>
      </c>
      <c r="J207">
        <v>1</v>
      </c>
      <c r="K207">
        <v>8</v>
      </c>
      <c r="L207" t="s">
        <v>43</v>
      </c>
      <c r="M207">
        <v>3135</v>
      </c>
      <c r="N207">
        <v>1947</v>
      </c>
      <c r="O207">
        <v>1838</v>
      </c>
      <c r="P207">
        <v>0</v>
      </c>
      <c r="Q207" t="str">
        <f t="shared" si="12"/>
        <v>NO</v>
      </c>
      <c r="R207">
        <f t="shared" si="13"/>
        <v>1947</v>
      </c>
      <c r="S207">
        <f t="shared" si="14"/>
        <v>109.34514637904468</v>
      </c>
      <c r="T207">
        <f t="shared" si="15"/>
        <v>16.291322314049587</v>
      </c>
      <c r="U207">
        <v>650</v>
      </c>
      <c r="V207">
        <v>40000</v>
      </c>
      <c r="W207">
        <v>212895</v>
      </c>
      <c r="X207" s="2">
        <v>36753</v>
      </c>
      <c r="Y207">
        <v>402541</v>
      </c>
      <c r="Z207" s="3">
        <v>67.91</v>
      </c>
      <c r="AA207">
        <v>0.3</v>
      </c>
      <c r="AB207">
        <v>2000</v>
      </c>
      <c r="AC207">
        <v>0</v>
      </c>
      <c r="AD207">
        <v>8</v>
      </c>
      <c r="AE207">
        <v>15</v>
      </c>
    </row>
    <row r="208" spans="1:31" x14ac:dyDescent="0.25">
      <c r="A208" t="s">
        <v>314</v>
      </c>
      <c r="B208">
        <v>63368</v>
      </c>
      <c r="C208" t="s">
        <v>300</v>
      </c>
      <c r="D208" t="s">
        <v>28</v>
      </c>
      <c r="E208" t="s">
        <v>191</v>
      </c>
      <c r="F208">
        <v>2000</v>
      </c>
      <c r="G208" t="s">
        <v>60</v>
      </c>
      <c r="H208">
        <v>3</v>
      </c>
      <c r="I208">
        <v>2</v>
      </c>
      <c r="J208">
        <v>0</v>
      </c>
      <c r="K208">
        <v>6</v>
      </c>
      <c r="L208" t="s">
        <v>31</v>
      </c>
      <c r="M208">
        <v>1820</v>
      </c>
      <c r="N208">
        <v>1820</v>
      </c>
      <c r="O208">
        <v>1738</v>
      </c>
      <c r="P208">
        <v>0</v>
      </c>
      <c r="Q208" t="str">
        <f t="shared" si="12"/>
        <v>NO</v>
      </c>
      <c r="R208">
        <f t="shared" si="13"/>
        <v>1820</v>
      </c>
      <c r="S208">
        <f t="shared" si="14"/>
        <v>92.763736263736263</v>
      </c>
      <c r="T208">
        <f t="shared" si="15"/>
        <v>14.906936497845589</v>
      </c>
      <c r="U208">
        <v>407</v>
      </c>
      <c r="V208">
        <v>40000</v>
      </c>
      <c r="W208">
        <v>168830</v>
      </c>
      <c r="X208" s="2">
        <v>36683</v>
      </c>
      <c r="Y208">
        <v>273265</v>
      </c>
      <c r="Z208" s="3">
        <v>92.76</v>
      </c>
      <c r="AA208">
        <v>0.26</v>
      </c>
      <c r="AB208">
        <v>2000</v>
      </c>
      <c r="AC208">
        <v>0</v>
      </c>
      <c r="AD208">
        <v>6</v>
      </c>
      <c r="AE208">
        <v>6</v>
      </c>
    </row>
    <row r="209" spans="1:31" x14ac:dyDescent="0.25">
      <c r="A209" t="s">
        <v>315</v>
      </c>
      <c r="B209">
        <v>63368</v>
      </c>
      <c r="C209" t="s">
        <v>300</v>
      </c>
      <c r="D209" t="s">
        <v>28</v>
      </c>
      <c r="E209" t="s">
        <v>191</v>
      </c>
      <c r="F209">
        <v>2000</v>
      </c>
      <c r="G209" t="s">
        <v>60</v>
      </c>
      <c r="H209">
        <v>4</v>
      </c>
      <c r="I209">
        <v>2</v>
      </c>
      <c r="J209">
        <v>1</v>
      </c>
      <c r="K209">
        <v>8</v>
      </c>
      <c r="L209" t="s">
        <v>43</v>
      </c>
      <c r="M209">
        <v>2360</v>
      </c>
      <c r="N209">
        <v>1304</v>
      </c>
      <c r="O209">
        <v>1232</v>
      </c>
      <c r="P209">
        <v>0</v>
      </c>
      <c r="Q209" t="str">
        <f t="shared" si="12"/>
        <v>NO</v>
      </c>
      <c r="R209">
        <f t="shared" si="13"/>
        <v>1304</v>
      </c>
      <c r="S209">
        <f t="shared" si="14"/>
        <v>134.33282208588957</v>
      </c>
      <c r="T209">
        <f t="shared" si="15"/>
        <v>15.466730239457512</v>
      </c>
      <c r="U209">
        <v>380</v>
      </c>
      <c r="V209">
        <v>40000</v>
      </c>
      <c r="W209">
        <v>175170</v>
      </c>
      <c r="X209" s="2">
        <v>36756</v>
      </c>
      <c r="Y209">
        <v>285020</v>
      </c>
      <c r="Z209" s="3">
        <v>74.22</v>
      </c>
      <c r="AA209">
        <v>0.26</v>
      </c>
      <c r="AB209">
        <v>2000</v>
      </c>
      <c r="AC209">
        <v>0</v>
      </c>
      <c r="AD209">
        <v>8</v>
      </c>
      <c r="AE209">
        <v>18</v>
      </c>
    </row>
    <row r="210" spans="1:31" x14ac:dyDescent="0.25">
      <c r="A210" t="s">
        <v>316</v>
      </c>
      <c r="B210">
        <v>63368</v>
      </c>
      <c r="C210" t="s">
        <v>300</v>
      </c>
      <c r="D210" t="s">
        <v>28</v>
      </c>
      <c r="E210" t="s">
        <v>45</v>
      </c>
      <c r="F210">
        <v>2000</v>
      </c>
      <c r="G210" t="s">
        <v>60</v>
      </c>
      <c r="H210">
        <v>4</v>
      </c>
      <c r="I210">
        <v>2</v>
      </c>
      <c r="J210">
        <v>1</v>
      </c>
      <c r="K210">
        <v>8</v>
      </c>
      <c r="L210" t="s">
        <v>43</v>
      </c>
      <c r="M210">
        <v>2157</v>
      </c>
      <c r="N210">
        <v>1176</v>
      </c>
      <c r="O210">
        <v>1156</v>
      </c>
      <c r="P210">
        <v>0</v>
      </c>
      <c r="Q210" t="str">
        <f t="shared" si="12"/>
        <v>NO</v>
      </c>
      <c r="R210">
        <f t="shared" si="13"/>
        <v>1176</v>
      </c>
      <c r="S210">
        <f t="shared" si="14"/>
        <v>140.60799319727892</v>
      </c>
      <c r="T210">
        <f t="shared" si="15"/>
        <v>16.504471593404396</v>
      </c>
      <c r="U210">
        <v>420</v>
      </c>
      <c r="V210">
        <v>40000</v>
      </c>
      <c r="W210">
        <v>165355</v>
      </c>
      <c r="X210" s="2">
        <v>36740</v>
      </c>
      <c r="Y210">
        <v>268843</v>
      </c>
      <c r="Z210" s="3">
        <v>76.66</v>
      </c>
      <c r="AA210">
        <v>0.23</v>
      </c>
      <c r="AB210">
        <v>2000</v>
      </c>
      <c r="AC210">
        <v>0</v>
      </c>
      <c r="AD210">
        <v>8</v>
      </c>
      <c r="AE210">
        <v>2</v>
      </c>
    </row>
    <row r="211" spans="1:31" x14ac:dyDescent="0.25">
      <c r="A211" t="s">
        <v>317</v>
      </c>
      <c r="B211">
        <v>63368</v>
      </c>
      <c r="C211" t="s">
        <v>300</v>
      </c>
      <c r="D211" t="s">
        <v>28</v>
      </c>
      <c r="E211" t="s">
        <v>38</v>
      </c>
      <c r="F211">
        <v>2001</v>
      </c>
      <c r="G211" t="s">
        <v>60</v>
      </c>
      <c r="H211">
        <v>4</v>
      </c>
      <c r="I211">
        <v>2</v>
      </c>
      <c r="J211">
        <v>1</v>
      </c>
      <c r="K211">
        <v>8</v>
      </c>
      <c r="L211" t="s">
        <v>43</v>
      </c>
      <c r="M211">
        <v>1748</v>
      </c>
      <c r="N211">
        <v>884</v>
      </c>
      <c r="O211">
        <v>864</v>
      </c>
      <c r="P211">
        <v>0</v>
      </c>
      <c r="Q211" t="str">
        <f t="shared" si="12"/>
        <v>NO</v>
      </c>
      <c r="R211">
        <f t="shared" si="13"/>
        <v>884</v>
      </c>
      <c r="S211">
        <f t="shared" si="14"/>
        <v>177.73529411764707</v>
      </c>
      <c r="T211">
        <f t="shared" si="15"/>
        <v>17.175871266780359</v>
      </c>
      <c r="U211">
        <v>400</v>
      </c>
      <c r="V211">
        <v>40000</v>
      </c>
      <c r="W211">
        <v>157118</v>
      </c>
      <c r="X211" s="2">
        <v>37316</v>
      </c>
      <c r="Y211">
        <v>225095</v>
      </c>
      <c r="Z211" s="3">
        <v>89.88</v>
      </c>
      <c r="AA211">
        <v>0.21</v>
      </c>
      <c r="AB211">
        <v>2002</v>
      </c>
      <c r="AC211">
        <v>1</v>
      </c>
      <c r="AD211">
        <v>3</v>
      </c>
      <c r="AE211">
        <v>1</v>
      </c>
    </row>
    <row r="212" spans="1:31" x14ac:dyDescent="0.25">
      <c r="A212" t="s">
        <v>318</v>
      </c>
      <c r="B212">
        <v>63368</v>
      </c>
      <c r="C212" t="s">
        <v>300</v>
      </c>
      <c r="D212" t="s">
        <v>28</v>
      </c>
      <c r="E212" t="s">
        <v>38</v>
      </c>
      <c r="F212">
        <v>2001</v>
      </c>
      <c r="G212" t="s">
        <v>60</v>
      </c>
      <c r="H212">
        <v>4</v>
      </c>
      <c r="I212">
        <v>2</v>
      </c>
      <c r="J212">
        <v>1</v>
      </c>
      <c r="K212">
        <v>8</v>
      </c>
      <c r="L212" t="s">
        <v>43</v>
      </c>
      <c r="M212">
        <v>2165</v>
      </c>
      <c r="N212">
        <v>1180</v>
      </c>
      <c r="O212">
        <v>1156</v>
      </c>
      <c r="P212">
        <v>0</v>
      </c>
      <c r="Q212" t="str">
        <f t="shared" si="12"/>
        <v>NO</v>
      </c>
      <c r="R212">
        <f t="shared" si="13"/>
        <v>1180</v>
      </c>
      <c r="S212">
        <f t="shared" si="14"/>
        <v>149.57881355932204</v>
      </c>
      <c r="T212">
        <f t="shared" si="15"/>
        <v>19.295006340460887</v>
      </c>
      <c r="U212">
        <v>420</v>
      </c>
      <c r="V212">
        <v>40000</v>
      </c>
      <c r="W212">
        <v>176503</v>
      </c>
      <c r="X212" s="2">
        <v>37167</v>
      </c>
      <c r="Y212">
        <v>289936</v>
      </c>
      <c r="Z212" s="3">
        <v>81.53</v>
      </c>
      <c r="AA212">
        <v>0.21</v>
      </c>
      <c r="AB212">
        <v>2001</v>
      </c>
      <c r="AC212">
        <v>0</v>
      </c>
      <c r="AD212">
        <v>10</v>
      </c>
      <c r="AE212">
        <v>3</v>
      </c>
    </row>
    <row r="213" spans="1:31" x14ac:dyDescent="0.25">
      <c r="A213" t="s">
        <v>319</v>
      </c>
      <c r="B213">
        <v>63368</v>
      </c>
      <c r="C213" t="s">
        <v>300</v>
      </c>
      <c r="D213" t="s">
        <v>28</v>
      </c>
      <c r="E213" t="s">
        <v>38</v>
      </c>
      <c r="F213">
        <v>2001</v>
      </c>
      <c r="G213" t="s">
        <v>60</v>
      </c>
      <c r="H213">
        <v>3</v>
      </c>
      <c r="I213">
        <v>2</v>
      </c>
      <c r="J213">
        <v>0</v>
      </c>
      <c r="K213">
        <v>5</v>
      </c>
      <c r="L213" t="s">
        <v>31</v>
      </c>
      <c r="M213">
        <v>1756</v>
      </c>
      <c r="N213">
        <v>1756</v>
      </c>
      <c r="O213">
        <v>1706</v>
      </c>
      <c r="P213">
        <v>0</v>
      </c>
      <c r="Q213" t="str">
        <f t="shared" si="12"/>
        <v>NO</v>
      </c>
      <c r="R213">
        <f t="shared" si="13"/>
        <v>1756</v>
      </c>
      <c r="S213">
        <f t="shared" si="14"/>
        <v>107.06833712984054</v>
      </c>
      <c r="T213">
        <f t="shared" si="15"/>
        <v>20.553150553150552</v>
      </c>
      <c r="U213">
        <v>380</v>
      </c>
      <c r="V213">
        <v>40000</v>
      </c>
      <c r="W213">
        <v>188012</v>
      </c>
      <c r="X213" s="2">
        <v>37125</v>
      </c>
      <c r="Y213">
        <v>265857</v>
      </c>
      <c r="Z213" s="3">
        <v>107.07</v>
      </c>
      <c r="AA213">
        <v>0.21</v>
      </c>
      <c r="AB213">
        <v>2001</v>
      </c>
      <c r="AC213">
        <v>0</v>
      </c>
      <c r="AD213">
        <v>8</v>
      </c>
      <c r="AE213">
        <v>22</v>
      </c>
    </row>
    <row r="214" spans="1:31" x14ac:dyDescent="0.25">
      <c r="A214" t="s">
        <v>320</v>
      </c>
      <c r="B214">
        <v>63368</v>
      </c>
      <c r="C214" t="s">
        <v>300</v>
      </c>
      <c r="D214" t="s">
        <v>28</v>
      </c>
      <c r="E214" t="s">
        <v>38</v>
      </c>
      <c r="F214">
        <v>2000</v>
      </c>
      <c r="G214" t="s">
        <v>60</v>
      </c>
      <c r="H214">
        <v>5</v>
      </c>
      <c r="I214">
        <v>3</v>
      </c>
      <c r="J214">
        <v>1</v>
      </c>
      <c r="K214">
        <v>9</v>
      </c>
      <c r="L214" t="s">
        <v>43</v>
      </c>
      <c r="M214">
        <v>2981</v>
      </c>
      <c r="N214">
        <v>1760</v>
      </c>
      <c r="O214">
        <v>1692</v>
      </c>
      <c r="P214">
        <v>0</v>
      </c>
      <c r="Q214" t="str">
        <f t="shared" si="12"/>
        <v>NO</v>
      </c>
      <c r="R214">
        <f t="shared" si="13"/>
        <v>1760</v>
      </c>
      <c r="S214">
        <f t="shared" si="14"/>
        <v>119.17897727272727</v>
      </c>
      <c r="T214">
        <f t="shared" si="15"/>
        <v>22.930058157330883</v>
      </c>
      <c r="U214">
        <v>441</v>
      </c>
      <c r="V214">
        <v>40000</v>
      </c>
      <c r="W214">
        <v>209755</v>
      </c>
      <c r="X214" s="2">
        <v>36567</v>
      </c>
      <c r="Y214">
        <v>336452</v>
      </c>
      <c r="Z214" s="3">
        <v>70.36</v>
      </c>
      <c r="AA214">
        <v>0.21</v>
      </c>
      <c r="AB214">
        <v>2000</v>
      </c>
      <c r="AC214">
        <v>0</v>
      </c>
      <c r="AD214">
        <v>2</v>
      </c>
      <c r="AE214">
        <v>11</v>
      </c>
    </row>
    <row r="215" spans="1:31" x14ac:dyDescent="0.25">
      <c r="A215" t="s">
        <v>321</v>
      </c>
      <c r="B215">
        <v>63368</v>
      </c>
      <c r="C215" t="s">
        <v>300</v>
      </c>
      <c r="D215" t="s">
        <v>28</v>
      </c>
      <c r="E215" t="s">
        <v>42</v>
      </c>
      <c r="F215">
        <v>2000</v>
      </c>
      <c r="G215" t="s">
        <v>60</v>
      </c>
      <c r="H215">
        <v>4</v>
      </c>
      <c r="I215">
        <v>2</v>
      </c>
      <c r="J215">
        <v>1</v>
      </c>
      <c r="K215">
        <v>9</v>
      </c>
      <c r="L215" t="s">
        <v>43</v>
      </c>
      <c r="M215">
        <v>3371</v>
      </c>
      <c r="N215">
        <v>1898</v>
      </c>
      <c r="O215">
        <v>1473</v>
      </c>
      <c r="P215">
        <v>0</v>
      </c>
      <c r="Q215" t="str">
        <f t="shared" si="12"/>
        <v>NO</v>
      </c>
      <c r="R215">
        <f t="shared" si="13"/>
        <v>1898</v>
      </c>
      <c r="S215">
        <f t="shared" si="14"/>
        <v>119.65806111696523</v>
      </c>
      <c r="T215">
        <f t="shared" si="15"/>
        <v>23.698868853827531</v>
      </c>
      <c r="U215">
        <v>609</v>
      </c>
      <c r="V215">
        <v>40000</v>
      </c>
      <c r="W215">
        <v>227111</v>
      </c>
      <c r="X215" s="2">
        <v>36587</v>
      </c>
      <c r="Y215">
        <v>393158</v>
      </c>
      <c r="Z215" s="3">
        <v>67.37</v>
      </c>
      <c r="AA215">
        <v>0.22</v>
      </c>
      <c r="AB215">
        <v>2000</v>
      </c>
      <c r="AC215">
        <v>0</v>
      </c>
      <c r="AD215">
        <v>3</v>
      </c>
      <c r="AE215">
        <v>2</v>
      </c>
    </row>
    <row r="216" spans="1:31" x14ac:dyDescent="0.25">
      <c r="A216" t="s">
        <v>322</v>
      </c>
      <c r="B216">
        <v>63368</v>
      </c>
      <c r="C216" t="s">
        <v>300</v>
      </c>
      <c r="D216" t="s">
        <v>28</v>
      </c>
      <c r="E216" t="s">
        <v>42</v>
      </c>
      <c r="F216">
        <v>2001</v>
      </c>
      <c r="G216" t="s">
        <v>60</v>
      </c>
      <c r="H216">
        <v>4</v>
      </c>
      <c r="I216">
        <v>2</v>
      </c>
      <c r="J216">
        <v>1</v>
      </c>
      <c r="K216">
        <v>8</v>
      </c>
      <c r="L216" t="s">
        <v>43</v>
      </c>
      <c r="M216">
        <v>2278</v>
      </c>
      <c r="N216">
        <v>1255</v>
      </c>
      <c r="O216">
        <v>1231</v>
      </c>
      <c r="P216">
        <v>720</v>
      </c>
      <c r="Q216" t="str">
        <f t="shared" si="12"/>
        <v>YES</v>
      </c>
      <c r="R216">
        <f t="shared" si="13"/>
        <v>1975</v>
      </c>
      <c r="S216">
        <f t="shared" si="14"/>
        <v>92.333164556962032</v>
      </c>
      <c r="T216">
        <f t="shared" si="15"/>
        <v>19.028925619834709</v>
      </c>
      <c r="U216">
        <v>441</v>
      </c>
      <c r="V216">
        <v>40000</v>
      </c>
      <c r="W216">
        <v>182358</v>
      </c>
      <c r="X216" s="2">
        <v>37082</v>
      </c>
      <c r="Y216">
        <v>287790</v>
      </c>
      <c r="Z216" s="3">
        <v>80.05</v>
      </c>
      <c r="AA216">
        <v>0.22</v>
      </c>
      <c r="AB216">
        <v>2001</v>
      </c>
      <c r="AC216">
        <v>0</v>
      </c>
      <c r="AD216">
        <v>7</v>
      </c>
      <c r="AE216">
        <v>10</v>
      </c>
    </row>
    <row r="217" spans="1:31" x14ac:dyDescent="0.25">
      <c r="A217" t="s">
        <v>323</v>
      </c>
      <c r="B217">
        <v>63368</v>
      </c>
      <c r="C217" t="s">
        <v>300</v>
      </c>
      <c r="D217" t="s">
        <v>28</v>
      </c>
      <c r="E217" t="s">
        <v>45</v>
      </c>
      <c r="F217">
        <v>2000</v>
      </c>
      <c r="G217" t="s">
        <v>60</v>
      </c>
      <c r="H217">
        <v>3</v>
      </c>
      <c r="I217">
        <v>3</v>
      </c>
      <c r="J217">
        <v>0</v>
      </c>
      <c r="K217">
        <v>5</v>
      </c>
      <c r="L217" t="s">
        <v>31</v>
      </c>
      <c r="M217">
        <v>1939</v>
      </c>
      <c r="N217">
        <v>1939</v>
      </c>
      <c r="O217">
        <v>1857</v>
      </c>
      <c r="P217">
        <v>1100</v>
      </c>
      <c r="Q217" t="str">
        <f t="shared" si="12"/>
        <v>YES</v>
      </c>
      <c r="R217">
        <f t="shared" si="13"/>
        <v>3039</v>
      </c>
      <c r="S217">
        <f t="shared" si="14"/>
        <v>50.348798947022047</v>
      </c>
      <c r="T217">
        <f t="shared" si="15"/>
        <v>15.272288098375054</v>
      </c>
      <c r="U217">
        <v>407</v>
      </c>
      <c r="V217">
        <v>40000</v>
      </c>
      <c r="W217">
        <v>153010</v>
      </c>
      <c r="X217" s="2">
        <v>36788</v>
      </c>
      <c r="Y217">
        <v>304166</v>
      </c>
      <c r="Z217" s="3">
        <v>78.91</v>
      </c>
      <c r="AA217">
        <v>0.23</v>
      </c>
      <c r="AB217">
        <v>2000</v>
      </c>
      <c r="AC217">
        <v>0</v>
      </c>
      <c r="AD217">
        <v>9</v>
      </c>
      <c r="AE217">
        <v>19</v>
      </c>
    </row>
    <row r="218" spans="1:31" x14ac:dyDescent="0.25">
      <c r="A218" t="s">
        <v>324</v>
      </c>
      <c r="B218">
        <v>63368</v>
      </c>
      <c r="C218" t="s">
        <v>300</v>
      </c>
      <c r="D218" t="s">
        <v>28</v>
      </c>
      <c r="E218" t="s">
        <v>191</v>
      </c>
      <c r="F218">
        <v>2001</v>
      </c>
      <c r="G218" t="s">
        <v>60</v>
      </c>
      <c r="H218">
        <v>4</v>
      </c>
      <c r="I218">
        <v>3</v>
      </c>
      <c r="J218">
        <v>1</v>
      </c>
      <c r="K218">
        <v>8</v>
      </c>
      <c r="L218" t="s">
        <v>43</v>
      </c>
      <c r="M218">
        <v>2890</v>
      </c>
      <c r="N218">
        <v>1674</v>
      </c>
      <c r="O218">
        <v>1216</v>
      </c>
      <c r="P218">
        <v>871</v>
      </c>
      <c r="Q218" t="str">
        <f t="shared" si="12"/>
        <v>YES</v>
      </c>
      <c r="R218">
        <f t="shared" si="13"/>
        <v>2545</v>
      </c>
      <c r="S218">
        <f t="shared" si="14"/>
        <v>78.732416502946961</v>
      </c>
      <c r="T218">
        <f t="shared" si="15"/>
        <v>17.69213110122201</v>
      </c>
      <c r="U218">
        <v>400</v>
      </c>
      <c r="V218">
        <v>40000</v>
      </c>
      <c r="W218">
        <v>200374</v>
      </c>
      <c r="X218" s="2">
        <v>37201</v>
      </c>
      <c r="Y218">
        <v>336617</v>
      </c>
      <c r="Z218" s="3">
        <v>69.33</v>
      </c>
      <c r="AA218">
        <v>0.26</v>
      </c>
      <c r="AB218">
        <v>2001</v>
      </c>
      <c r="AC218">
        <v>0</v>
      </c>
      <c r="AD218">
        <v>11</v>
      </c>
      <c r="AE218">
        <v>6</v>
      </c>
    </row>
    <row r="219" spans="1:31" x14ac:dyDescent="0.25">
      <c r="A219" t="s">
        <v>325</v>
      </c>
      <c r="B219">
        <v>63368</v>
      </c>
      <c r="C219" t="s">
        <v>300</v>
      </c>
      <c r="D219" t="s">
        <v>28</v>
      </c>
      <c r="E219" t="s">
        <v>222</v>
      </c>
      <c r="F219">
        <v>2001</v>
      </c>
      <c r="G219" t="s">
        <v>60</v>
      </c>
      <c r="H219">
        <v>3</v>
      </c>
      <c r="I219">
        <v>2</v>
      </c>
      <c r="J219">
        <v>0</v>
      </c>
      <c r="K219">
        <v>6</v>
      </c>
      <c r="L219" t="s">
        <v>31</v>
      </c>
      <c r="M219">
        <v>1686</v>
      </c>
      <c r="N219">
        <v>1686</v>
      </c>
      <c r="O219">
        <v>1636</v>
      </c>
      <c r="P219">
        <v>0</v>
      </c>
      <c r="Q219" t="str">
        <f t="shared" si="12"/>
        <v>NO</v>
      </c>
      <c r="R219">
        <f t="shared" si="13"/>
        <v>1686</v>
      </c>
      <c r="S219">
        <f t="shared" si="14"/>
        <v>103.14412811387901</v>
      </c>
      <c r="T219">
        <f t="shared" si="15"/>
        <v>9.9805440771349865</v>
      </c>
      <c r="U219">
        <v>440</v>
      </c>
      <c r="V219">
        <v>40000</v>
      </c>
      <c r="W219">
        <v>173901</v>
      </c>
      <c r="X219" s="2">
        <v>37081</v>
      </c>
      <c r="Y219">
        <v>256351</v>
      </c>
      <c r="Z219" s="3">
        <v>103.14</v>
      </c>
      <c r="AA219">
        <v>0.4</v>
      </c>
      <c r="AB219">
        <v>2001</v>
      </c>
      <c r="AC219">
        <v>0</v>
      </c>
      <c r="AD219">
        <v>7</v>
      </c>
      <c r="AE219">
        <v>9</v>
      </c>
    </row>
    <row r="220" spans="1:31" x14ac:dyDescent="0.25">
      <c r="A220" t="s">
        <v>326</v>
      </c>
      <c r="B220">
        <v>63368</v>
      </c>
      <c r="C220" t="s">
        <v>300</v>
      </c>
      <c r="D220" t="s">
        <v>28</v>
      </c>
      <c r="E220" t="s">
        <v>327</v>
      </c>
      <c r="F220">
        <v>2001</v>
      </c>
      <c r="G220" t="s">
        <v>60</v>
      </c>
      <c r="H220">
        <v>4</v>
      </c>
      <c r="I220">
        <v>2</v>
      </c>
      <c r="J220">
        <v>1</v>
      </c>
      <c r="K220">
        <v>9</v>
      </c>
      <c r="L220" t="s">
        <v>43</v>
      </c>
      <c r="M220">
        <v>3096</v>
      </c>
      <c r="N220">
        <v>1772</v>
      </c>
      <c r="O220">
        <v>1324</v>
      </c>
      <c r="P220">
        <v>0</v>
      </c>
      <c r="Q220" t="str">
        <f t="shared" si="12"/>
        <v>NO</v>
      </c>
      <c r="R220">
        <f t="shared" si="13"/>
        <v>1772</v>
      </c>
      <c r="S220">
        <f t="shared" si="14"/>
        <v>155.51805869074491</v>
      </c>
      <c r="T220">
        <f t="shared" si="15"/>
        <v>18.607059903851347</v>
      </c>
      <c r="U220">
        <v>580</v>
      </c>
      <c r="V220">
        <v>40000</v>
      </c>
      <c r="W220">
        <v>275578</v>
      </c>
      <c r="X220" s="2">
        <v>37194</v>
      </c>
      <c r="Y220">
        <v>349728</v>
      </c>
      <c r="Z220" s="3">
        <v>89.01</v>
      </c>
      <c r="AA220">
        <v>0.34</v>
      </c>
      <c r="AB220">
        <v>2001</v>
      </c>
      <c r="AC220">
        <v>0</v>
      </c>
      <c r="AD220">
        <v>10</v>
      </c>
      <c r="AE220">
        <v>30</v>
      </c>
    </row>
    <row r="221" spans="1:31" x14ac:dyDescent="0.25">
      <c r="A221" t="s">
        <v>328</v>
      </c>
      <c r="B221">
        <v>63368</v>
      </c>
      <c r="C221" t="s">
        <v>300</v>
      </c>
      <c r="D221" t="s">
        <v>28</v>
      </c>
      <c r="E221" t="s">
        <v>103</v>
      </c>
      <c r="F221">
        <v>2001</v>
      </c>
      <c r="G221" t="s">
        <v>60</v>
      </c>
      <c r="H221">
        <v>4</v>
      </c>
      <c r="I221">
        <v>2</v>
      </c>
      <c r="J221">
        <v>1</v>
      </c>
      <c r="K221">
        <v>9</v>
      </c>
      <c r="L221" t="s">
        <v>43</v>
      </c>
      <c r="M221">
        <v>3075</v>
      </c>
      <c r="N221">
        <v>1802</v>
      </c>
      <c r="O221">
        <v>1273</v>
      </c>
      <c r="P221">
        <v>0</v>
      </c>
      <c r="Q221" t="str">
        <f t="shared" si="12"/>
        <v>NO</v>
      </c>
      <c r="R221">
        <f t="shared" si="13"/>
        <v>1802</v>
      </c>
      <c r="S221">
        <f t="shared" si="14"/>
        <v>147.67758046614873</v>
      </c>
      <c r="T221">
        <f t="shared" si="15"/>
        <v>14.207348324684478</v>
      </c>
      <c r="U221">
        <v>637</v>
      </c>
      <c r="V221">
        <v>40000</v>
      </c>
      <c r="W221">
        <v>266115</v>
      </c>
      <c r="X221" s="2">
        <v>37167</v>
      </c>
      <c r="Y221">
        <v>374893</v>
      </c>
      <c r="Z221" s="3">
        <v>86.54</v>
      </c>
      <c r="AA221">
        <v>0.43</v>
      </c>
      <c r="AB221">
        <v>2001</v>
      </c>
      <c r="AC221">
        <v>0</v>
      </c>
      <c r="AD221">
        <v>10</v>
      </c>
      <c r="AE221">
        <v>3</v>
      </c>
    </row>
    <row r="222" spans="1:31" x14ac:dyDescent="0.25">
      <c r="A222" t="s">
        <v>329</v>
      </c>
      <c r="B222">
        <v>63368</v>
      </c>
      <c r="C222" t="s">
        <v>300</v>
      </c>
      <c r="D222" t="s">
        <v>28</v>
      </c>
      <c r="E222" t="s">
        <v>45</v>
      </c>
      <c r="F222">
        <v>2001</v>
      </c>
      <c r="G222" t="s">
        <v>60</v>
      </c>
      <c r="H222">
        <v>4</v>
      </c>
      <c r="I222">
        <v>3</v>
      </c>
      <c r="J222">
        <v>1</v>
      </c>
      <c r="K222">
        <v>8</v>
      </c>
      <c r="L222" t="s">
        <v>43</v>
      </c>
      <c r="M222">
        <v>3084</v>
      </c>
      <c r="N222">
        <v>1754</v>
      </c>
      <c r="O222">
        <v>1330</v>
      </c>
      <c r="P222">
        <v>80</v>
      </c>
      <c r="Q222" t="str">
        <f t="shared" si="12"/>
        <v>YES</v>
      </c>
      <c r="R222">
        <f t="shared" si="13"/>
        <v>1834</v>
      </c>
      <c r="S222">
        <f t="shared" si="14"/>
        <v>135.53544165757907</v>
      </c>
      <c r="T222">
        <f t="shared" si="15"/>
        <v>24.810556154429669</v>
      </c>
      <c r="U222">
        <v>580</v>
      </c>
      <c r="V222">
        <v>40000</v>
      </c>
      <c r="W222">
        <v>248572</v>
      </c>
      <c r="X222" s="2">
        <v>36973</v>
      </c>
      <c r="Y222">
        <v>352154</v>
      </c>
      <c r="Z222" s="3">
        <v>80.599999999999994</v>
      </c>
      <c r="AA222">
        <v>0.23</v>
      </c>
      <c r="AB222">
        <v>2001</v>
      </c>
      <c r="AC222">
        <v>0</v>
      </c>
      <c r="AD222">
        <v>3</v>
      </c>
      <c r="AE222">
        <v>23</v>
      </c>
    </row>
    <row r="223" spans="1:31" x14ac:dyDescent="0.25">
      <c r="A223" t="s">
        <v>330</v>
      </c>
      <c r="B223">
        <v>63368</v>
      </c>
      <c r="C223" t="s">
        <v>300</v>
      </c>
      <c r="D223" t="s">
        <v>28</v>
      </c>
      <c r="E223" t="s">
        <v>327</v>
      </c>
      <c r="F223">
        <v>2000</v>
      </c>
      <c r="G223" t="s">
        <v>60</v>
      </c>
      <c r="H223">
        <v>3</v>
      </c>
      <c r="I223">
        <v>2</v>
      </c>
      <c r="J223">
        <v>0</v>
      </c>
      <c r="K223">
        <v>6</v>
      </c>
      <c r="L223" t="s">
        <v>31</v>
      </c>
      <c r="M223">
        <v>1827</v>
      </c>
      <c r="N223">
        <v>1827</v>
      </c>
      <c r="O223">
        <v>1777</v>
      </c>
      <c r="P223">
        <v>0</v>
      </c>
      <c r="Q223" t="str">
        <f t="shared" si="12"/>
        <v>NO</v>
      </c>
      <c r="R223">
        <f t="shared" si="13"/>
        <v>1827</v>
      </c>
      <c r="S223">
        <f t="shared" si="14"/>
        <v>98.739463601532563</v>
      </c>
      <c r="T223">
        <f t="shared" si="15"/>
        <v>12.180427267325662</v>
      </c>
      <c r="U223">
        <v>504</v>
      </c>
      <c r="V223">
        <v>40000</v>
      </c>
      <c r="W223">
        <v>180397</v>
      </c>
      <c r="X223" s="2">
        <v>36896</v>
      </c>
      <c r="Y223">
        <v>273447</v>
      </c>
      <c r="Z223" s="3">
        <v>98.74</v>
      </c>
      <c r="AA223">
        <v>0.34</v>
      </c>
      <c r="AB223">
        <v>2001</v>
      </c>
      <c r="AC223">
        <v>1</v>
      </c>
      <c r="AD223">
        <v>1</v>
      </c>
      <c r="AE223">
        <v>5</v>
      </c>
    </row>
    <row r="224" spans="1:31" x14ac:dyDescent="0.25">
      <c r="A224" t="s">
        <v>331</v>
      </c>
      <c r="B224">
        <v>63368</v>
      </c>
      <c r="C224" t="s">
        <v>300</v>
      </c>
      <c r="D224" t="s">
        <v>28</v>
      </c>
      <c r="E224" t="s">
        <v>66</v>
      </c>
      <c r="F224">
        <v>2000</v>
      </c>
      <c r="G224" t="s">
        <v>60</v>
      </c>
      <c r="H224">
        <v>4</v>
      </c>
      <c r="I224">
        <v>2</v>
      </c>
      <c r="J224">
        <v>1</v>
      </c>
      <c r="K224">
        <v>8</v>
      </c>
      <c r="L224" t="s">
        <v>43</v>
      </c>
      <c r="M224">
        <v>1800</v>
      </c>
      <c r="N224">
        <v>916</v>
      </c>
      <c r="O224">
        <v>884</v>
      </c>
      <c r="P224">
        <v>0</v>
      </c>
      <c r="Q224" t="str">
        <f t="shared" si="12"/>
        <v>NO</v>
      </c>
      <c r="R224">
        <f t="shared" si="13"/>
        <v>916</v>
      </c>
      <c r="S224">
        <f t="shared" si="14"/>
        <v>178.7325327510917</v>
      </c>
      <c r="T224">
        <f t="shared" si="15"/>
        <v>15.660296143250688</v>
      </c>
      <c r="U224">
        <v>660</v>
      </c>
      <c r="V224">
        <v>40000</v>
      </c>
      <c r="W224">
        <v>163719</v>
      </c>
      <c r="X224" s="2">
        <v>36864</v>
      </c>
      <c r="Y224">
        <v>231841</v>
      </c>
      <c r="Z224" s="3">
        <v>90.96</v>
      </c>
      <c r="AA224">
        <v>0.24</v>
      </c>
      <c r="AB224">
        <v>2000</v>
      </c>
      <c r="AC224">
        <v>0</v>
      </c>
      <c r="AD224">
        <v>12</v>
      </c>
      <c r="AE224">
        <v>4</v>
      </c>
    </row>
    <row r="225" spans="1:31" x14ac:dyDescent="0.25">
      <c r="A225" t="s">
        <v>332</v>
      </c>
      <c r="B225">
        <v>63368</v>
      </c>
      <c r="C225" t="s">
        <v>300</v>
      </c>
      <c r="D225" t="s">
        <v>28</v>
      </c>
      <c r="E225" t="s">
        <v>34</v>
      </c>
      <c r="F225">
        <v>2000</v>
      </c>
      <c r="G225" t="s">
        <v>60</v>
      </c>
      <c r="H225">
        <v>4</v>
      </c>
      <c r="I225">
        <v>3</v>
      </c>
      <c r="J225">
        <v>1</v>
      </c>
      <c r="K225">
        <v>9</v>
      </c>
      <c r="L225" t="s">
        <v>43</v>
      </c>
      <c r="M225">
        <v>2165</v>
      </c>
      <c r="N225">
        <v>1180</v>
      </c>
      <c r="O225">
        <v>1156</v>
      </c>
      <c r="P225">
        <v>900</v>
      </c>
      <c r="Q225" t="str">
        <f t="shared" si="12"/>
        <v>YES</v>
      </c>
      <c r="R225">
        <f t="shared" si="13"/>
        <v>2080</v>
      </c>
      <c r="S225">
        <f t="shared" si="14"/>
        <v>81.79567307692308</v>
      </c>
      <c r="T225">
        <f t="shared" si="15"/>
        <v>15.623048668503214</v>
      </c>
      <c r="U225">
        <v>620</v>
      </c>
      <c r="V225">
        <v>40000</v>
      </c>
      <c r="W225">
        <v>170135</v>
      </c>
      <c r="X225" s="2">
        <v>36678</v>
      </c>
      <c r="Y225">
        <v>281512</v>
      </c>
      <c r="Z225" s="3">
        <v>78.58</v>
      </c>
      <c r="AA225">
        <v>0.25</v>
      </c>
      <c r="AB225">
        <v>2000</v>
      </c>
      <c r="AC225">
        <v>0</v>
      </c>
      <c r="AD225">
        <v>6</v>
      </c>
      <c r="AE225">
        <v>1</v>
      </c>
    </row>
    <row r="226" spans="1:31" x14ac:dyDescent="0.25">
      <c r="A226" t="s">
        <v>333</v>
      </c>
      <c r="B226">
        <v>63368</v>
      </c>
      <c r="C226" t="s">
        <v>300</v>
      </c>
      <c r="D226" t="s">
        <v>28</v>
      </c>
      <c r="E226" t="s">
        <v>45</v>
      </c>
      <c r="F226">
        <v>2000</v>
      </c>
      <c r="G226" t="s">
        <v>60</v>
      </c>
      <c r="H226">
        <v>4</v>
      </c>
      <c r="I226">
        <v>2</v>
      </c>
      <c r="J226">
        <v>1</v>
      </c>
      <c r="K226">
        <v>9</v>
      </c>
      <c r="L226" t="s">
        <v>43</v>
      </c>
      <c r="M226">
        <v>2616</v>
      </c>
      <c r="N226">
        <v>1416</v>
      </c>
      <c r="O226">
        <v>1296</v>
      </c>
      <c r="P226">
        <v>0</v>
      </c>
      <c r="Q226" t="str">
        <f t="shared" si="12"/>
        <v>NO</v>
      </c>
      <c r="R226">
        <f t="shared" si="13"/>
        <v>1416</v>
      </c>
      <c r="S226">
        <f t="shared" si="14"/>
        <v>132.78248587570621</v>
      </c>
      <c r="T226">
        <f t="shared" si="15"/>
        <v>18.766718569090109</v>
      </c>
      <c r="U226">
        <v>489</v>
      </c>
      <c r="V226">
        <v>40000</v>
      </c>
      <c r="W226">
        <v>188020</v>
      </c>
      <c r="X226" s="2">
        <v>36774</v>
      </c>
      <c r="Y226">
        <v>311637</v>
      </c>
      <c r="Z226" s="3">
        <v>71.87</v>
      </c>
      <c r="AA226">
        <v>0.23</v>
      </c>
      <c r="AB226">
        <v>2000</v>
      </c>
      <c r="AC226">
        <v>0</v>
      </c>
      <c r="AD226">
        <v>9</v>
      </c>
      <c r="AE226">
        <v>5</v>
      </c>
    </row>
    <row r="227" spans="1:31" x14ac:dyDescent="0.25">
      <c r="A227" t="s">
        <v>334</v>
      </c>
      <c r="B227">
        <v>63368</v>
      </c>
      <c r="C227" t="s">
        <v>300</v>
      </c>
      <c r="D227" t="s">
        <v>28</v>
      </c>
      <c r="E227" t="s">
        <v>38</v>
      </c>
      <c r="F227">
        <v>2001</v>
      </c>
      <c r="G227" t="s">
        <v>60</v>
      </c>
      <c r="H227">
        <v>4</v>
      </c>
      <c r="I227">
        <v>3</v>
      </c>
      <c r="J227">
        <v>1</v>
      </c>
      <c r="K227">
        <v>9</v>
      </c>
      <c r="L227" t="s">
        <v>43</v>
      </c>
      <c r="M227">
        <v>3178</v>
      </c>
      <c r="N227">
        <v>1788</v>
      </c>
      <c r="O227">
        <v>1754</v>
      </c>
      <c r="P227">
        <v>1200</v>
      </c>
      <c r="Q227" t="str">
        <f t="shared" si="12"/>
        <v>YES</v>
      </c>
      <c r="R227">
        <f t="shared" si="13"/>
        <v>2988</v>
      </c>
      <c r="S227">
        <f t="shared" si="14"/>
        <v>83.442771084337352</v>
      </c>
      <c r="T227">
        <f t="shared" si="15"/>
        <v>27.25600157418339</v>
      </c>
      <c r="U227">
        <v>441</v>
      </c>
      <c r="V227">
        <v>40000</v>
      </c>
      <c r="W227">
        <v>249327</v>
      </c>
      <c r="X227" s="2">
        <v>37299</v>
      </c>
      <c r="Y227">
        <v>368134</v>
      </c>
      <c r="Z227" s="3">
        <v>78.45</v>
      </c>
      <c r="AA227">
        <v>0.21</v>
      </c>
      <c r="AB227">
        <v>2002</v>
      </c>
      <c r="AC227">
        <v>1</v>
      </c>
      <c r="AD227">
        <v>2</v>
      </c>
      <c r="AE227">
        <v>12</v>
      </c>
    </row>
    <row r="228" spans="1:31" x14ac:dyDescent="0.25">
      <c r="A228" t="s">
        <v>335</v>
      </c>
      <c r="B228">
        <v>63368</v>
      </c>
      <c r="C228" t="s">
        <v>300</v>
      </c>
      <c r="D228" t="s">
        <v>28</v>
      </c>
      <c r="E228" t="s">
        <v>74</v>
      </c>
      <c r="F228">
        <v>2001</v>
      </c>
      <c r="G228" t="s">
        <v>60</v>
      </c>
      <c r="H228">
        <v>3</v>
      </c>
      <c r="I228">
        <v>2</v>
      </c>
      <c r="J228">
        <v>0</v>
      </c>
      <c r="K228">
        <v>5</v>
      </c>
      <c r="L228" t="s">
        <v>31</v>
      </c>
      <c r="M228">
        <v>1677</v>
      </c>
      <c r="N228">
        <v>1677</v>
      </c>
      <c r="O228">
        <v>1627</v>
      </c>
      <c r="P228">
        <v>0</v>
      </c>
      <c r="Q228" t="str">
        <f t="shared" si="12"/>
        <v>NO</v>
      </c>
      <c r="R228">
        <f t="shared" si="13"/>
        <v>1677</v>
      </c>
      <c r="S228">
        <f t="shared" si="14"/>
        <v>115.5396541443053</v>
      </c>
      <c r="T228">
        <f t="shared" si="15"/>
        <v>13.479144057656454</v>
      </c>
      <c r="U228">
        <v>459</v>
      </c>
      <c r="V228">
        <v>40000</v>
      </c>
      <c r="W228">
        <v>193760</v>
      </c>
      <c r="X228" s="2">
        <v>37335</v>
      </c>
      <c r="Y228">
        <v>258094</v>
      </c>
      <c r="Z228" s="3">
        <v>115.54</v>
      </c>
      <c r="AA228">
        <v>0.33</v>
      </c>
      <c r="AB228">
        <v>2002</v>
      </c>
      <c r="AC228">
        <v>1</v>
      </c>
      <c r="AD228">
        <v>3</v>
      </c>
      <c r="AE228">
        <v>20</v>
      </c>
    </row>
    <row r="229" spans="1:31" x14ac:dyDescent="0.25">
      <c r="A229" t="s">
        <v>336</v>
      </c>
      <c r="B229">
        <v>63368</v>
      </c>
      <c r="C229" t="s">
        <v>300</v>
      </c>
      <c r="D229" t="s">
        <v>28</v>
      </c>
      <c r="E229" t="s">
        <v>155</v>
      </c>
      <c r="F229">
        <v>2000</v>
      </c>
      <c r="G229" t="s">
        <v>60</v>
      </c>
      <c r="H229">
        <v>4</v>
      </c>
      <c r="I229">
        <v>3</v>
      </c>
      <c r="J229">
        <v>1</v>
      </c>
      <c r="K229">
        <v>9</v>
      </c>
      <c r="L229" t="s">
        <v>43</v>
      </c>
      <c r="M229">
        <v>3394</v>
      </c>
      <c r="N229">
        <v>1933</v>
      </c>
      <c r="O229">
        <v>1461</v>
      </c>
      <c r="P229">
        <v>850</v>
      </c>
      <c r="Q229" t="str">
        <f t="shared" si="12"/>
        <v>YES</v>
      </c>
      <c r="R229">
        <f t="shared" si="13"/>
        <v>2783</v>
      </c>
      <c r="S229">
        <f t="shared" si="14"/>
        <v>83.20337765001797</v>
      </c>
      <c r="T229">
        <f t="shared" si="15"/>
        <v>19.688042036526884</v>
      </c>
      <c r="U229">
        <v>630</v>
      </c>
      <c r="V229">
        <v>40000</v>
      </c>
      <c r="W229">
        <v>231555</v>
      </c>
      <c r="X229" s="2">
        <v>36714</v>
      </c>
      <c r="Y229">
        <v>391863</v>
      </c>
      <c r="Z229" s="3">
        <v>68.22</v>
      </c>
      <c r="AA229">
        <v>0.27</v>
      </c>
      <c r="AB229">
        <v>2000</v>
      </c>
      <c r="AC229">
        <v>0</v>
      </c>
      <c r="AD229">
        <v>7</v>
      </c>
      <c r="AE229">
        <v>7</v>
      </c>
    </row>
    <row r="230" spans="1:31" x14ac:dyDescent="0.25">
      <c r="A230" t="s">
        <v>337</v>
      </c>
      <c r="B230">
        <v>63368</v>
      </c>
      <c r="C230" t="s">
        <v>300</v>
      </c>
      <c r="D230" t="s">
        <v>28</v>
      </c>
      <c r="E230" t="s">
        <v>45</v>
      </c>
      <c r="F230">
        <v>2002</v>
      </c>
      <c r="G230" t="s">
        <v>60</v>
      </c>
      <c r="H230">
        <v>4</v>
      </c>
      <c r="I230">
        <v>2</v>
      </c>
      <c r="J230">
        <v>1</v>
      </c>
      <c r="K230">
        <v>8</v>
      </c>
      <c r="L230" t="s">
        <v>43</v>
      </c>
      <c r="M230">
        <v>2441</v>
      </c>
      <c r="N230">
        <v>1349</v>
      </c>
      <c r="O230">
        <v>1268</v>
      </c>
      <c r="P230">
        <v>0</v>
      </c>
      <c r="Q230" t="str">
        <f t="shared" si="12"/>
        <v>NO</v>
      </c>
      <c r="R230">
        <f t="shared" si="13"/>
        <v>1349</v>
      </c>
      <c r="S230">
        <f t="shared" si="14"/>
        <v>140.68569310600444</v>
      </c>
      <c r="T230">
        <f t="shared" si="15"/>
        <v>18.942887371741126</v>
      </c>
      <c r="U230">
        <v>399</v>
      </c>
      <c r="V230">
        <v>40000</v>
      </c>
      <c r="W230">
        <v>189785</v>
      </c>
      <c r="X230" s="2">
        <v>37530</v>
      </c>
      <c r="Y230">
        <v>291095</v>
      </c>
      <c r="Z230" s="3">
        <v>77.75</v>
      </c>
      <c r="AA230">
        <v>0.23</v>
      </c>
      <c r="AB230">
        <v>2002</v>
      </c>
      <c r="AC230">
        <v>0</v>
      </c>
      <c r="AD230">
        <v>10</v>
      </c>
      <c r="AE230">
        <v>1</v>
      </c>
    </row>
    <row r="231" spans="1:31" x14ac:dyDescent="0.25">
      <c r="A231" t="s">
        <v>338</v>
      </c>
      <c r="B231">
        <v>63368</v>
      </c>
      <c r="C231" t="s">
        <v>300</v>
      </c>
      <c r="D231" t="s">
        <v>28</v>
      </c>
      <c r="E231" t="s">
        <v>114</v>
      </c>
      <c r="F231">
        <v>2001</v>
      </c>
      <c r="G231" t="s">
        <v>60</v>
      </c>
      <c r="H231">
        <v>4</v>
      </c>
      <c r="I231">
        <v>2</v>
      </c>
      <c r="J231">
        <v>1</v>
      </c>
      <c r="K231">
        <v>8</v>
      </c>
      <c r="L231" t="s">
        <v>43</v>
      </c>
      <c r="M231">
        <v>2453</v>
      </c>
      <c r="N231">
        <v>1361</v>
      </c>
      <c r="O231">
        <v>1268</v>
      </c>
      <c r="P231">
        <v>0</v>
      </c>
      <c r="Q231" t="str">
        <f t="shared" si="12"/>
        <v>NO</v>
      </c>
      <c r="R231">
        <f t="shared" si="13"/>
        <v>1361</v>
      </c>
      <c r="S231">
        <f t="shared" si="14"/>
        <v>149.391623806025</v>
      </c>
      <c r="T231">
        <f t="shared" si="15"/>
        <v>14.586346418732782</v>
      </c>
      <c r="U231">
        <v>399</v>
      </c>
      <c r="V231">
        <v>40000</v>
      </c>
      <c r="W231">
        <v>203322</v>
      </c>
      <c r="X231" s="2">
        <v>37509</v>
      </c>
      <c r="Y231">
        <v>300186</v>
      </c>
      <c r="Z231" s="3">
        <v>82.89</v>
      </c>
      <c r="AA231">
        <v>0.32</v>
      </c>
      <c r="AB231">
        <v>2002</v>
      </c>
      <c r="AC231">
        <v>1</v>
      </c>
      <c r="AD231">
        <v>9</v>
      </c>
      <c r="AE231">
        <v>10</v>
      </c>
    </row>
    <row r="232" spans="1:31" x14ac:dyDescent="0.25">
      <c r="A232" t="s">
        <v>339</v>
      </c>
      <c r="B232">
        <v>63368</v>
      </c>
      <c r="C232" t="s">
        <v>300</v>
      </c>
      <c r="D232" t="s">
        <v>28</v>
      </c>
      <c r="E232" t="s">
        <v>155</v>
      </c>
      <c r="F232">
        <v>2001</v>
      </c>
      <c r="G232" t="s">
        <v>60</v>
      </c>
      <c r="H232">
        <v>4</v>
      </c>
      <c r="I232">
        <v>2</v>
      </c>
      <c r="J232">
        <v>1</v>
      </c>
      <c r="K232">
        <v>9</v>
      </c>
      <c r="L232" t="s">
        <v>43</v>
      </c>
      <c r="M232">
        <v>3068</v>
      </c>
      <c r="N232">
        <v>1738</v>
      </c>
      <c r="O232">
        <v>1330</v>
      </c>
      <c r="P232">
        <v>0</v>
      </c>
      <c r="Q232" t="str">
        <f t="shared" si="12"/>
        <v>NO</v>
      </c>
      <c r="R232">
        <f t="shared" si="13"/>
        <v>1738</v>
      </c>
      <c r="S232">
        <f t="shared" si="14"/>
        <v>109.37686996547757</v>
      </c>
      <c r="T232">
        <f t="shared" si="15"/>
        <v>16.16306159235452</v>
      </c>
      <c r="U232">
        <v>440</v>
      </c>
      <c r="V232">
        <v>40000</v>
      </c>
      <c r="W232">
        <v>190097</v>
      </c>
      <c r="X232" s="2">
        <v>37127</v>
      </c>
      <c r="Y232">
        <v>366300</v>
      </c>
      <c r="Z232" s="3">
        <v>61.96</v>
      </c>
      <c r="AA232">
        <v>0.27</v>
      </c>
      <c r="AB232">
        <v>2001</v>
      </c>
      <c r="AC232">
        <v>0</v>
      </c>
      <c r="AD232">
        <v>8</v>
      </c>
      <c r="AE232">
        <v>24</v>
      </c>
    </row>
    <row r="233" spans="1:31" x14ac:dyDescent="0.25">
      <c r="A233" t="s">
        <v>340</v>
      </c>
      <c r="B233">
        <v>63368</v>
      </c>
      <c r="C233" t="s">
        <v>300</v>
      </c>
      <c r="D233" t="s">
        <v>28</v>
      </c>
      <c r="E233" t="s">
        <v>42</v>
      </c>
      <c r="F233">
        <v>2000</v>
      </c>
      <c r="G233" t="s">
        <v>60</v>
      </c>
      <c r="H233">
        <v>4</v>
      </c>
      <c r="I233">
        <v>2</v>
      </c>
      <c r="J233">
        <v>1</v>
      </c>
      <c r="K233">
        <v>8</v>
      </c>
      <c r="L233" t="s">
        <v>43</v>
      </c>
      <c r="M233">
        <v>2345</v>
      </c>
      <c r="N233">
        <v>1301</v>
      </c>
      <c r="O233">
        <v>1249</v>
      </c>
      <c r="P233">
        <v>0</v>
      </c>
      <c r="Q233" t="str">
        <f t="shared" si="12"/>
        <v>NO</v>
      </c>
      <c r="R233">
        <f t="shared" si="13"/>
        <v>1301</v>
      </c>
      <c r="S233">
        <f t="shared" si="14"/>
        <v>126.32974634896233</v>
      </c>
      <c r="T233">
        <f t="shared" si="15"/>
        <v>17.150325569747057</v>
      </c>
      <c r="U233">
        <v>418</v>
      </c>
      <c r="V233">
        <v>40000</v>
      </c>
      <c r="W233">
        <v>164355</v>
      </c>
      <c r="X233" s="2">
        <v>36721</v>
      </c>
      <c r="Y233">
        <v>283813</v>
      </c>
      <c r="Z233" s="3">
        <v>70.09</v>
      </c>
      <c r="AA233">
        <v>0.22</v>
      </c>
      <c r="AB233">
        <v>2000</v>
      </c>
      <c r="AC233">
        <v>0</v>
      </c>
      <c r="AD233">
        <v>7</v>
      </c>
      <c r="AE233">
        <v>14</v>
      </c>
    </row>
    <row r="234" spans="1:31" x14ac:dyDescent="0.25">
      <c r="A234" t="s">
        <v>341</v>
      </c>
      <c r="B234">
        <v>63368</v>
      </c>
      <c r="C234" t="s">
        <v>300</v>
      </c>
      <c r="D234" t="s">
        <v>28</v>
      </c>
      <c r="E234" t="s">
        <v>38</v>
      </c>
      <c r="F234">
        <v>2000</v>
      </c>
      <c r="G234" t="s">
        <v>60</v>
      </c>
      <c r="H234">
        <v>4</v>
      </c>
      <c r="I234">
        <v>2</v>
      </c>
      <c r="J234">
        <v>1</v>
      </c>
      <c r="K234">
        <v>8</v>
      </c>
      <c r="L234" t="s">
        <v>43</v>
      </c>
      <c r="M234">
        <v>2323</v>
      </c>
      <c r="N234">
        <v>1279</v>
      </c>
      <c r="O234">
        <v>1249</v>
      </c>
      <c r="P234">
        <v>0</v>
      </c>
      <c r="Q234" t="str">
        <f t="shared" si="12"/>
        <v>NO</v>
      </c>
      <c r="R234">
        <f t="shared" si="13"/>
        <v>1279</v>
      </c>
      <c r="S234">
        <f t="shared" si="14"/>
        <v>126.73964034401877</v>
      </c>
      <c r="T234">
        <f t="shared" si="15"/>
        <v>17.720494993222264</v>
      </c>
      <c r="U234">
        <v>418</v>
      </c>
      <c r="V234">
        <v>40000</v>
      </c>
      <c r="W234">
        <v>162100</v>
      </c>
      <c r="X234" s="2">
        <v>36728</v>
      </c>
      <c r="Y234">
        <v>281745</v>
      </c>
      <c r="Z234" s="3">
        <v>69.78</v>
      </c>
      <c r="AA234">
        <v>0.21</v>
      </c>
      <c r="AB234">
        <v>2000</v>
      </c>
      <c r="AC234">
        <v>0</v>
      </c>
      <c r="AD234">
        <v>7</v>
      </c>
      <c r="AE234">
        <v>21</v>
      </c>
    </row>
    <row r="235" spans="1:31" x14ac:dyDescent="0.25">
      <c r="A235" t="s">
        <v>342</v>
      </c>
      <c r="B235">
        <v>63368</v>
      </c>
      <c r="C235" t="s">
        <v>300</v>
      </c>
      <c r="D235" t="s">
        <v>28</v>
      </c>
      <c r="E235" t="s">
        <v>327</v>
      </c>
      <c r="F235">
        <v>2000</v>
      </c>
      <c r="G235" t="s">
        <v>60</v>
      </c>
      <c r="H235">
        <v>4</v>
      </c>
      <c r="I235">
        <v>2</v>
      </c>
      <c r="J235">
        <v>1</v>
      </c>
      <c r="K235">
        <v>8</v>
      </c>
      <c r="L235" t="s">
        <v>43</v>
      </c>
      <c r="M235">
        <v>2760</v>
      </c>
      <c r="N235">
        <v>1539</v>
      </c>
      <c r="O235">
        <v>1421</v>
      </c>
      <c r="P235">
        <v>0</v>
      </c>
      <c r="Q235" t="str">
        <f t="shared" si="12"/>
        <v>NO</v>
      </c>
      <c r="R235">
        <f t="shared" si="13"/>
        <v>1539</v>
      </c>
      <c r="S235">
        <f t="shared" si="14"/>
        <v>133.71799870045484</v>
      </c>
      <c r="T235">
        <f t="shared" si="15"/>
        <v>13.895100740020524</v>
      </c>
      <c r="U235">
        <v>400</v>
      </c>
      <c r="V235">
        <v>40000</v>
      </c>
      <c r="W235">
        <v>205792</v>
      </c>
      <c r="X235" s="2">
        <v>36789</v>
      </c>
      <c r="Y235">
        <v>324534</v>
      </c>
      <c r="Z235" s="3">
        <v>74.56</v>
      </c>
      <c r="AA235">
        <v>0.34</v>
      </c>
      <c r="AB235">
        <v>2000</v>
      </c>
      <c r="AC235">
        <v>0</v>
      </c>
      <c r="AD235">
        <v>9</v>
      </c>
      <c r="AE235">
        <v>20</v>
      </c>
    </row>
    <row r="236" spans="1:31" x14ac:dyDescent="0.25">
      <c r="A236" t="s">
        <v>343</v>
      </c>
      <c r="B236">
        <v>63368</v>
      </c>
      <c r="C236" t="s">
        <v>344</v>
      </c>
      <c r="D236" t="s">
        <v>196</v>
      </c>
      <c r="E236" t="s">
        <v>48</v>
      </c>
      <c r="F236">
        <v>2000</v>
      </c>
      <c r="G236" t="s">
        <v>60</v>
      </c>
      <c r="H236">
        <v>4</v>
      </c>
      <c r="I236">
        <v>2</v>
      </c>
      <c r="J236">
        <v>1</v>
      </c>
      <c r="K236">
        <v>9</v>
      </c>
      <c r="L236" t="s">
        <v>43</v>
      </c>
      <c r="M236">
        <v>3240</v>
      </c>
      <c r="N236">
        <v>1820</v>
      </c>
      <c r="O236">
        <v>1420</v>
      </c>
      <c r="P236">
        <v>0</v>
      </c>
      <c r="Q236" t="str">
        <f t="shared" si="12"/>
        <v>NO</v>
      </c>
      <c r="R236">
        <f t="shared" si="13"/>
        <v>1820</v>
      </c>
      <c r="S236">
        <f t="shared" si="14"/>
        <v>115.10824175824176</v>
      </c>
      <c r="T236">
        <f t="shared" si="15"/>
        <v>25.312575515924799</v>
      </c>
      <c r="U236">
        <v>400</v>
      </c>
      <c r="V236">
        <v>50000</v>
      </c>
      <c r="W236">
        <v>209497</v>
      </c>
      <c r="X236" s="2">
        <v>36774</v>
      </c>
      <c r="Y236">
        <v>339836</v>
      </c>
      <c r="Z236" s="3">
        <v>64.66</v>
      </c>
      <c r="AA236">
        <v>0.19</v>
      </c>
      <c r="AB236">
        <v>2000</v>
      </c>
      <c r="AC236">
        <v>0</v>
      </c>
      <c r="AD236">
        <v>9</v>
      </c>
      <c r="AE236">
        <v>5</v>
      </c>
    </row>
    <row r="237" spans="1:31" x14ac:dyDescent="0.25">
      <c r="A237" t="s">
        <v>345</v>
      </c>
      <c r="B237">
        <v>63368</v>
      </c>
      <c r="C237" t="s">
        <v>344</v>
      </c>
      <c r="D237" t="s">
        <v>196</v>
      </c>
      <c r="E237" t="s">
        <v>95</v>
      </c>
      <c r="F237">
        <v>2001</v>
      </c>
      <c r="G237" t="s">
        <v>60</v>
      </c>
      <c r="H237">
        <v>4</v>
      </c>
      <c r="I237">
        <v>2</v>
      </c>
      <c r="J237">
        <v>1</v>
      </c>
      <c r="K237">
        <v>8</v>
      </c>
      <c r="L237" t="s">
        <v>43</v>
      </c>
      <c r="M237">
        <v>3380</v>
      </c>
      <c r="N237">
        <v>1860</v>
      </c>
      <c r="O237">
        <v>1520</v>
      </c>
      <c r="P237">
        <v>0</v>
      </c>
      <c r="Q237" t="str">
        <f t="shared" si="12"/>
        <v>NO</v>
      </c>
      <c r="R237">
        <f t="shared" si="13"/>
        <v>1860</v>
      </c>
      <c r="S237">
        <f t="shared" si="14"/>
        <v>122.00483870967741</v>
      </c>
      <c r="T237">
        <f t="shared" si="15"/>
        <v>28.942072237526787</v>
      </c>
      <c r="U237">
        <v>420</v>
      </c>
      <c r="V237">
        <v>50000</v>
      </c>
      <c r="W237">
        <v>226929</v>
      </c>
      <c r="X237" s="2">
        <v>37125</v>
      </c>
      <c r="Y237">
        <v>377128</v>
      </c>
      <c r="Z237" s="3">
        <v>67.14</v>
      </c>
      <c r="AA237">
        <v>0.18</v>
      </c>
      <c r="AB237">
        <v>2001</v>
      </c>
      <c r="AC237">
        <v>0</v>
      </c>
      <c r="AD237">
        <v>8</v>
      </c>
      <c r="AE237">
        <v>22</v>
      </c>
    </row>
    <row r="238" spans="1:31" x14ac:dyDescent="0.25">
      <c r="A238" t="s">
        <v>346</v>
      </c>
      <c r="B238">
        <v>63368</v>
      </c>
      <c r="C238" t="s">
        <v>344</v>
      </c>
      <c r="D238" t="s">
        <v>196</v>
      </c>
      <c r="E238" t="s">
        <v>95</v>
      </c>
      <c r="F238">
        <v>2001</v>
      </c>
      <c r="G238" t="s">
        <v>60</v>
      </c>
      <c r="H238">
        <v>4</v>
      </c>
      <c r="I238">
        <v>2</v>
      </c>
      <c r="J238">
        <v>1</v>
      </c>
      <c r="K238">
        <v>8</v>
      </c>
      <c r="L238" t="s">
        <v>43</v>
      </c>
      <c r="M238">
        <v>3048</v>
      </c>
      <c r="N238">
        <v>1716</v>
      </c>
      <c r="O238">
        <v>1692</v>
      </c>
      <c r="P238">
        <v>0</v>
      </c>
      <c r="Q238" t="str">
        <f t="shared" si="12"/>
        <v>NO</v>
      </c>
      <c r="R238">
        <f t="shared" si="13"/>
        <v>1716</v>
      </c>
      <c r="S238">
        <f t="shared" si="14"/>
        <v>128.21969696969697</v>
      </c>
      <c r="T238">
        <f t="shared" si="15"/>
        <v>28.061549841852873</v>
      </c>
      <c r="U238">
        <v>420</v>
      </c>
      <c r="V238">
        <v>50000</v>
      </c>
      <c r="W238">
        <v>220025</v>
      </c>
      <c r="X238" s="2">
        <v>37061</v>
      </c>
      <c r="Y238">
        <v>335849</v>
      </c>
      <c r="Z238" s="3">
        <v>72.19</v>
      </c>
      <c r="AA238">
        <v>0.18</v>
      </c>
      <c r="AB238">
        <v>2001</v>
      </c>
      <c r="AC238">
        <v>0</v>
      </c>
      <c r="AD238">
        <v>6</v>
      </c>
      <c r="AE238">
        <v>19</v>
      </c>
    </row>
    <row r="239" spans="1:31" x14ac:dyDescent="0.25">
      <c r="A239" t="s">
        <v>347</v>
      </c>
      <c r="B239">
        <v>63368</v>
      </c>
      <c r="C239" t="s">
        <v>344</v>
      </c>
      <c r="D239" t="s">
        <v>196</v>
      </c>
      <c r="E239" t="s">
        <v>95</v>
      </c>
      <c r="F239">
        <v>2000</v>
      </c>
      <c r="G239" t="s">
        <v>60</v>
      </c>
      <c r="H239">
        <v>3</v>
      </c>
      <c r="I239">
        <v>2</v>
      </c>
      <c r="J239">
        <v>0</v>
      </c>
      <c r="K239">
        <v>6</v>
      </c>
      <c r="L239" t="s">
        <v>31</v>
      </c>
      <c r="M239">
        <v>2296</v>
      </c>
      <c r="N239">
        <v>2296</v>
      </c>
      <c r="O239">
        <v>2278</v>
      </c>
      <c r="P239">
        <v>0</v>
      </c>
      <c r="Q239" t="str">
        <f t="shared" si="12"/>
        <v>NO</v>
      </c>
      <c r="R239">
        <f t="shared" si="13"/>
        <v>2296</v>
      </c>
      <c r="S239">
        <f t="shared" si="14"/>
        <v>95.119773519163758</v>
      </c>
      <c r="T239">
        <f t="shared" si="15"/>
        <v>27.853662891541681</v>
      </c>
      <c r="U239">
        <v>640</v>
      </c>
      <c r="V239">
        <v>50000</v>
      </c>
      <c r="W239">
        <v>218395</v>
      </c>
      <c r="X239" s="2">
        <v>36929</v>
      </c>
      <c r="Y239">
        <v>325975</v>
      </c>
      <c r="Z239" s="3">
        <v>95.12</v>
      </c>
      <c r="AA239">
        <v>0.18</v>
      </c>
      <c r="AB239">
        <v>2001</v>
      </c>
      <c r="AC239">
        <v>1</v>
      </c>
      <c r="AD239">
        <v>2</v>
      </c>
      <c r="AE239">
        <v>7</v>
      </c>
    </row>
    <row r="240" spans="1:31" x14ac:dyDescent="0.25">
      <c r="A240" t="s">
        <v>348</v>
      </c>
      <c r="B240">
        <v>63368</v>
      </c>
      <c r="C240" t="s">
        <v>344</v>
      </c>
      <c r="D240" t="s">
        <v>196</v>
      </c>
      <c r="E240" t="s">
        <v>95</v>
      </c>
      <c r="F240">
        <v>2000</v>
      </c>
      <c r="G240" t="s">
        <v>60</v>
      </c>
      <c r="H240">
        <v>4</v>
      </c>
      <c r="I240">
        <v>2</v>
      </c>
      <c r="J240">
        <v>1</v>
      </c>
      <c r="K240">
        <v>9</v>
      </c>
      <c r="L240" t="s">
        <v>43</v>
      </c>
      <c r="M240">
        <v>3098</v>
      </c>
      <c r="N240">
        <v>1749</v>
      </c>
      <c r="O240">
        <v>1349</v>
      </c>
      <c r="P240">
        <v>0</v>
      </c>
      <c r="Q240" t="str">
        <f t="shared" si="12"/>
        <v>NO</v>
      </c>
      <c r="R240">
        <f t="shared" si="13"/>
        <v>1749</v>
      </c>
      <c r="S240">
        <f t="shared" si="14"/>
        <v>115.62035448827902</v>
      </c>
      <c r="T240">
        <f t="shared" si="15"/>
        <v>25.79073563922049</v>
      </c>
      <c r="U240">
        <v>400</v>
      </c>
      <c r="V240">
        <v>50000</v>
      </c>
      <c r="W240">
        <v>202220</v>
      </c>
      <c r="X240" s="2">
        <v>36780</v>
      </c>
      <c r="Y240">
        <v>336732</v>
      </c>
      <c r="Z240" s="3">
        <v>65.27</v>
      </c>
      <c r="AA240">
        <v>0.18</v>
      </c>
      <c r="AB240">
        <v>2000</v>
      </c>
      <c r="AC240">
        <v>0</v>
      </c>
      <c r="AD240">
        <v>9</v>
      </c>
      <c r="AE240">
        <v>11</v>
      </c>
    </row>
    <row r="241" spans="1:31" x14ac:dyDescent="0.25">
      <c r="A241" t="s">
        <v>349</v>
      </c>
      <c r="B241">
        <v>63368</v>
      </c>
      <c r="C241" t="s">
        <v>344</v>
      </c>
      <c r="D241" t="s">
        <v>196</v>
      </c>
      <c r="E241" t="s">
        <v>45</v>
      </c>
      <c r="F241">
        <v>2001</v>
      </c>
      <c r="G241" t="s">
        <v>60</v>
      </c>
      <c r="H241">
        <v>4</v>
      </c>
      <c r="I241">
        <v>2</v>
      </c>
      <c r="J241">
        <v>1</v>
      </c>
      <c r="K241">
        <v>9</v>
      </c>
      <c r="L241" t="s">
        <v>43</v>
      </c>
      <c r="M241">
        <v>3104</v>
      </c>
      <c r="N241">
        <v>1740</v>
      </c>
      <c r="O241">
        <v>1364</v>
      </c>
      <c r="P241">
        <v>0</v>
      </c>
      <c r="Q241" t="str">
        <f t="shared" si="12"/>
        <v>NO</v>
      </c>
      <c r="R241">
        <f t="shared" si="13"/>
        <v>1740</v>
      </c>
      <c r="S241">
        <f t="shared" si="14"/>
        <v>148.05574712643678</v>
      </c>
      <c r="T241">
        <f t="shared" si="15"/>
        <v>25.713358885295641</v>
      </c>
      <c r="U241">
        <v>400</v>
      </c>
      <c r="V241">
        <v>50000</v>
      </c>
      <c r="W241">
        <v>257617</v>
      </c>
      <c r="X241" s="2">
        <v>37095</v>
      </c>
      <c r="Y241">
        <v>341081</v>
      </c>
      <c r="Z241" s="3">
        <v>83</v>
      </c>
      <c r="AA241">
        <v>0.23</v>
      </c>
      <c r="AB241">
        <v>2001</v>
      </c>
      <c r="AC241">
        <v>0</v>
      </c>
      <c r="AD241">
        <v>7</v>
      </c>
      <c r="AE241">
        <v>23</v>
      </c>
    </row>
    <row r="242" spans="1:31" x14ac:dyDescent="0.25">
      <c r="A242" t="s">
        <v>350</v>
      </c>
      <c r="B242">
        <v>63368</v>
      </c>
      <c r="C242" t="s">
        <v>344</v>
      </c>
      <c r="D242" t="s">
        <v>196</v>
      </c>
      <c r="E242" t="s">
        <v>34</v>
      </c>
      <c r="F242">
        <v>2000</v>
      </c>
      <c r="G242" t="s">
        <v>60</v>
      </c>
      <c r="H242">
        <v>4</v>
      </c>
      <c r="I242">
        <v>2</v>
      </c>
      <c r="J242">
        <v>1</v>
      </c>
      <c r="K242">
        <v>9</v>
      </c>
      <c r="L242" t="s">
        <v>43</v>
      </c>
      <c r="M242">
        <v>3521</v>
      </c>
      <c r="N242">
        <v>2005</v>
      </c>
      <c r="O242">
        <v>1516</v>
      </c>
      <c r="P242">
        <v>0</v>
      </c>
      <c r="Q242" t="str">
        <f t="shared" si="12"/>
        <v>NO</v>
      </c>
      <c r="R242">
        <f t="shared" si="13"/>
        <v>2005</v>
      </c>
      <c r="S242">
        <f t="shared" si="14"/>
        <v>124.68827930174564</v>
      </c>
      <c r="T242">
        <f t="shared" si="15"/>
        <v>22.956841138659321</v>
      </c>
      <c r="U242">
        <v>630</v>
      </c>
      <c r="V242">
        <v>50000</v>
      </c>
      <c r="W242">
        <v>250000</v>
      </c>
      <c r="X242" s="2">
        <v>37447</v>
      </c>
      <c r="Y242">
        <v>388373</v>
      </c>
      <c r="Z242" s="3">
        <v>71</v>
      </c>
      <c r="AA242">
        <v>0.25</v>
      </c>
      <c r="AB242">
        <v>2002</v>
      </c>
      <c r="AC242">
        <v>2</v>
      </c>
      <c r="AD242">
        <v>7</v>
      </c>
      <c r="AE242">
        <v>10</v>
      </c>
    </row>
    <row r="243" spans="1:31" x14ac:dyDescent="0.25">
      <c r="A243" t="s">
        <v>351</v>
      </c>
      <c r="B243">
        <v>63368</v>
      </c>
      <c r="C243" t="s">
        <v>344</v>
      </c>
      <c r="D243" t="s">
        <v>196</v>
      </c>
      <c r="E243" t="s">
        <v>38</v>
      </c>
      <c r="F243">
        <v>2000</v>
      </c>
      <c r="G243" t="s">
        <v>60</v>
      </c>
      <c r="H243">
        <v>4</v>
      </c>
      <c r="I243">
        <v>2</v>
      </c>
      <c r="J243">
        <v>1</v>
      </c>
      <c r="K243">
        <v>9</v>
      </c>
      <c r="L243" t="s">
        <v>43</v>
      </c>
      <c r="M243">
        <v>3511</v>
      </c>
      <c r="N243">
        <v>1975</v>
      </c>
      <c r="O243">
        <v>1536</v>
      </c>
      <c r="P243">
        <v>0</v>
      </c>
      <c r="Q243" t="str">
        <f t="shared" si="12"/>
        <v>NO</v>
      </c>
      <c r="R243">
        <f t="shared" si="13"/>
        <v>1975</v>
      </c>
      <c r="S243">
        <f t="shared" si="14"/>
        <v>127.52151898734178</v>
      </c>
      <c r="T243">
        <f t="shared" si="15"/>
        <v>27.532358214176394</v>
      </c>
      <c r="U243">
        <v>600</v>
      </c>
      <c r="V243">
        <v>50000</v>
      </c>
      <c r="W243">
        <v>251855</v>
      </c>
      <c r="X243" s="2">
        <v>36803</v>
      </c>
      <c r="Y243">
        <v>384570</v>
      </c>
      <c r="Z243" s="3">
        <v>71.73</v>
      </c>
      <c r="AA243">
        <v>0.21</v>
      </c>
      <c r="AB243">
        <v>2000</v>
      </c>
      <c r="AC243">
        <v>0</v>
      </c>
      <c r="AD243">
        <v>10</v>
      </c>
      <c r="AE243">
        <v>4</v>
      </c>
    </row>
    <row r="244" spans="1:31" x14ac:dyDescent="0.25">
      <c r="A244" t="s">
        <v>352</v>
      </c>
      <c r="B244">
        <v>63368</v>
      </c>
      <c r="C244" t="s">
        <v>353</v>
      </c>
      <c r="D244" t="s">
        <v>196</v>
      </c>
      <c r="E244" t="s">
        <v>48</v>
      </c>
      <c r="F244">
        <v>2001</v>
      </c>
      <c r="G244" t="s">
        <v>60</v>
      </c>
      <c r="H244">
        <v>4</v>
      </c>
      <c r="I244">
        <v>2</v>
      </c>
      <c r="J244">
        <v>1</v>
      </c>
      <c r="K244">
        <v>9</v>
      </c>
      <c r="L244" t="s">
        <v>43</v>
      </c>
      <c r="M244">
        <v>3087</v>
      </c>
      <c r="N244">
        <v>1767</v>
      </c>
      <c r="O244">
        <v>1320</v>
      </c>
      <c r="P244">
        <v>0</v>
      </c>
      <c r="Q244" t="str">
        <f t="shared" si="12"/>
        <v>NO</v>
      </c>
      <c r="R244">
        <f t="shared" si="13"/>
        <v>1767</v>
      </c>
      <c r="S244">
        <f t="shared" si="14"/>
        <v>135.89983022071308</v>
      </c>
      <c r="T244">
        <f t="shared" si="15"/>
        <v>29.014426562273453</v>
      </c>
      <c r="U244">
        <v>630</v>
      </c>
      <c r="V244">
        <v>55000</v>
      </c>
      <c r="W244">
        <v>240135</v>
      </c>
      <c r="X244" s="2">
        <v>37081</v>
      </c>
      <c r="Y244">
        <v>352184</v>
      </c>
      <c r="Z244" s="3">
        <v>77.790000000000006</v>
      </c>
      <c r="AA244">
        <v>0.19</v>
      </c>
      <c r="AB244">
        <v>2001</v>
      </c>
      <c r="AC244">
        <v>0</v>
      </c>
      <c r="AD244">
        <v>7</v>
      </c>
      <c r="AE244">
        <v>9</v>
      </c>
    </row>
    <row r="245" spans="1:31" x14ac:dyDescent="0.25">
      <c r="A245" t="s">
        <v>354</v>
      </c>
      <c r="B245">
        <v>63368</v>
      </c>
      <c r="C245" t="s">
        <v>353</v>
      </c>
      <c r="D245" t="s">
        <v>196</v>
      </c>
      <c r="E245" t="s">
        <v>48</v>
      </c>
      <c r="F245">
        <v>2001</v>
      </c>
      <c r="G245" t="s">
        <v>60</v>
      </c>
      <c r="H245">
        <v>4</v>
      </c>
      <c r="I245">
        <v>2</v>
      </c>
      <c r="J245">
        <v>1</v>
      </c>
      <c r="K245">
        <v>9</v>
      </c>
      <c r="L245" t="s">
        <v>43</v>
      </c>
      <c r="M245">
        <v>3215</v>
      </c>
      <c r="N245">
        <v>1895</v>
      </c>
      <c r="O245">
        <v>1320</v>
      </c>
      <c r="P245">
        <v>0</v>
      </c>
      <c r="Q245" t="str">
        <f t="shared" si="12"/>
        <v>NO</v>
      </c>
      <c r="R245">
        <f t="shared" si="13"/>
        <v>1895</v>
      </c>
      <c r="S245">
        <f t="shared" si="14"/>
        <v>141.52770448548813</v>
      </c>
      <c r="T245">
        <f t="shared" si="15"/>
        <v>32.404789522014404</v>
      </c>
      <c r="U245">
        <v>630</v>
      </c>
      <c r="V245">
        <v>55000</v>
      </c>
      <c r="W245">
        <v>268195</v>
      </c>
      <c r="X245" s="2">
        <v>36950</v>
      </c>
      <c r="Y245">
        <v>360314</v>
      </c>
      <c r="Z245" s="3">
        <v>83.42</v>
      </c>
      <c r="AA245">
        <v>0.19</v>
      </c>
      <c r="AB245">
        <v>2001</v>
      </c>
      <c r="AC245">
        <v>0</v>
      </c>
      <c r="AD245">
        <v>2</v>
      </c>
      <c r="AE245">
        <v>28</v>
      </c>
    </row>
    <row r="246" spans="1:31" x14ac:dyDescent="0.25">
      <c r="A246" t="s">
        <v>355</v>
      </c>
      <c r="B246">
        <v>63368</v>
      </c>
      <c r="C246" t="s">
        <v>353</v>
      </c>
      <c r="D246" t="s">
        <v>196</v>
      </c>
      <c r="E246" t="s">
        <v>95</v>
      </c>
      <c r="F246">
        <v>2001</v>
      </c>
      <c r="G246" t="s">
        <v>60</v>
      </c>
      <c r="H246">
        <v>4</v>
      </c>
      <c r="I246">
        <v>2</v>
      </c>
      <c r="J246">
        <v>1</v>
      </c>
      <c r="K246">
        <v>8</v>
      </c>
      <c r="L246" t="s">
        <v>43</v>
      </c>
      <c r="M246">
        <v>3153</v>
      </c>
      <c r="N246">
        <v>1803</v>
      </c>
      <c r="O246">
        <v>1350</v>
      </c>
      <c r="P246">
        <v>0</v>
      </c>
      <c r="Q246" t="str">
        <f t="shared" si="12"/>
        <v>NO</v>
      </c>
      <c r="R246">
        <f t="shared" si="13"/>
        <v>1803</v>
      </c>
      <c r="S246">
        <f t="shared" si="14"/>
        <v>135.60732113144758</v>
      </c>
      <c r="T246">
        <f t="shared" si="15"/>
        <v>31.183042546678912</v>
      </c>
      <c r="U246">
        <v>600</v>
      </c>
      <c r="V246">
        <v>50000</v>
      </c>
      <c r="W246">
        <v>244500</v>
      </c>
      <c r="X246" s="2">
        <v>37445</v>
      </c>
      <c r="Y246">
        <v>345208</v>
      </c>
      <c r="Z246" s="3">
        <v>77.55</v>
      </c>
      <c r="AA246">
        <v>0.18</v>
      </c>
      <c r="AB246">
        <v>2002</v>
      </c>
      <c r="AC246">
        <v>1</v>
      </c>
      <c r="AD246">
        <v>7</v>
      </c>
      <c r="AE246">
        <v>8</v>
      </c>
    </row>
    <row r="247" spans="1:31" x14ac:dyDescent="0.25">
      <c r="A247" t="s">
        <v>356</v>
      </c>
      <c r="B247">
        <v>63368</v>
      </c>
      <c r="C247" t="s">
        <v>357</v>
      </c>
      <c r="D247" t="s">
        <v>110</v>
      </c>
      <c r="E247" t="s">
        <v>36</v>
      </c>
      <c r="F247">
        <v>2000</v>
      </c>
      <c r="G247" t="s">
        <v>60</v>
      </c>
      <c r="H247">
        <v>4</v>
      </c>
      <c r="I247">
        <v>2</v>
      </c>
      <c r="J247">
        <v>1</v>
      </c>
      <c r="K247">
        <v>8</v>
      </c>
      <c r="L247" t="s">
        <v>43</v>
      </c>
      <c r="M247">
        <v>2500</v>
      </c>
      <c r="N247">
        <v>1308</v>
      </c>
      <c r="O247">
        <v>1262</v>
      </c>
      <c r="P247">
        <v>0</v>
      </c>
      <c r="Q247" t="str">
        <f t="shared" si="12"/>
        <v>NO</v>
      </c>
      <c r="R247">
        <f t="shared" si="13"/>
        <v>1308</v>
      </c>
      <c r="S247">
        <f t="shared" si="14"/>
        <v>141.74006116207951</v>
      </c>
      <c r="T247">
        <f t="shared" si="15"/>
        <v>25.0359207043699</v>
      </c>
      <c r="U247">
        <v>400</v>
      </c>
      <c r="V247">
        <v>45000</v>
      </c>
      <c r="W247">
        <v>185396</v>
      </c>
      <c r="X247" s="2">
        <v>36969</v>
      </c>
      <c r="Y247">
        <v>298290</v>
      </c>
      <c r="Z247" s="3">
        <v>74.16</v>
      </c>
      <c r="AA247">
        <v>0.17</v>
      </c>
      <c r="AB247">
        <v>2001</v>
      </c>
      <c r="AC247">
        <v>1</v>
      </c>
      <c r="AD247">
        <v>3</v>
      </c>
      <c r="AE247">
        <v>19</v>
      </c>
    </row>
    <row r="248" spans="1:31" x14ac:dyDescent="0.25">
      <c r="A248" t="s">
        <v>358</v>
      </c>
      <c r="B248">
        <v>63368</v>
      </c>
      <c r="C248" t="s">
        <v>357</v>
      </c>
      <c r="D248" t="s">
        <v>110</v>
      </c>
      <c r="E248" t="s">
        <v>359</v>
      </c>
      <c r="F248">
        <v>2000</v>
      </c>
      <c r="G248" t="s">
        <v>60</v>
      </c>
      <c r="H248">
        <v>4</v>
      </c>
      <c r="I248">
        <v>2</v>
      </c>
      <c r="J248">
        <v>1</v>
      </c>
      <c r="K248">
        <v>7</v>
      </c>
      <c r="L248" t="s">
        <v>43</v>
      </c>
      <c r="M248">
        <v>2174</v>
      </c>
      <c r="N248">
        <v>1474</v>
      </c>
      <c r="O248">
        <v>1456</v>
      </c>
      <c r="P248">
        <v>0</v>
      </c>
      <c r="Q248" t="str">
        <f t="shared" si="12"/>
        <v>NO</v>
      </c>
      <c r="R248">
        <f t="shared" si="13"/>
        <v>1474</v>
      </c>
      <c r="S248">
        <f t="shared" si="14"/>
        <v>136.04138398914517</v>
      </c>
      <c r="T248">
        <f t="shared" si="15"/>
        <v>13.152630198084745</v>
      </c>
      <c r="U248">
        <v>420</v>
      </c>
      <c r="V248">
        <v>0</v>
      </c>
      <c r="W248">
        <v>200525</v>
      </c>
      <c r="X248" s="2">
        <v>36693</v>
      </c>
      <c r="Y248">
        <v>294484</v>
      </c>
      <c r="Z248" s="3">
        <v>92.24</v>
      </c>
      <c r="AA248">
        <v>0.35</v>
      </c>
      <c r="AB248">
        <v>2000</v>
      </c>
      <c r="AC248">
        <v>0</v>
      </c>
      <c r="AD248">
        <v>6</v>
      </c>
      <c r="AE248">
        <v>16</v>
      </c>
    </row>
    <row r="249" spans="1:31" x14ac:dyDescent="0.25">
      <c r="A249" t="s">
        <v>360</v>
      </c>
      <c r="B249">
        <v>63368</v>
      </c>
      <c r="C249" t="s">
        <v>357</v>
      </c>
      <c r="D249" t="s">
        <v>110</v>
      </c>
      <c r="E249" t="s">
        <v>95</v>
      </c>
      <c r="F249">
        <v>2001</v>
      </c>
      <c r="G249" t="s">
        <v>60</v>
      </c>
      <c r="H249">
        <v>4</v>
      </c>
      <c r="I249">
        <v>2</v>
      </c>
      <c r="J249">
        <v>1</v>
      </c>
      <c r="K249">
        <v>9</v>
      </c>
      <c r="L249" t="s">
        <v>43</v>
      </c>
      <c r="M249">
        <v>2425</v>
      </c>
      <c r="N249">
        <v>1285</v>
      </c>
      <c r="O249">
        <v>1140</v>
      </c>
      <c r="P249">
        <v>0</v>
      </c>
      <c r="Q249" t="str">
        <f t="shared" si="12"/>
        <v>NO</v>
      </c>
      <c r="R249">
        <f t="shared" si="13"/>
        <v>1285</v>
      </c>
      <c r="S249">
        <f t="shared" si="14"/>
        <v>163.14396887159532</v>
      </c>
      <c r="T249">
        <f t="shared" si="15"/>
        <v>26.737067646158557</v>
      </c>
      <c r="U249">
        <v>400</v>
      </c>
      <c r="V249">
        <v>45000</v>
      </c>
      <c r="W249">
        <v>209640</v>
      </c>
      <c r="X249" s="2">
        <v>37169</v>
      </c>
      <c r="Y249">
        <v>298933</v>
      </c>
      <c r="Z249" s="3">
        <v>86.45</v>
      </c>
      <c r="AA249">
        <v>0.18</v>
      </c>
      <c r="AB249">
        <v>2001</v>
      </c>
      <c r="AC249">
        <v>0</v>
      </c>
      <c r="AD249">
        <v>10</v>
      </c>
      <c r="AE249">
        <v>5</v>
      </c>
    </row>
    <row r="250" spans="1:31" x14ac:dyDescent="0.25">
      <c r="A250" t="s">
        <v>361</v>
      </c>
      <c r="B250">
        <v>63368</v>
      </c>
      <c r="C250" t="s">
        <v>357</v>
      </c>
      <c r="D250" t="s">
        <v>110</v>
      </c>
      <c r="E250" t="s">
        <v>48</v>
      </c>
      <c r="F250">
        <v>2000</v>
      </c>
      <c r="G250" t="s">
        <v>60</v>
      </c>
      <c r="H250">
        <v>3</v>
      </c>
      <c r="I250">
        <v>2</v>
      </c>
      <c r="J250">
        <v>0</v>
      </c>
      <c r="K250">
        <v>5</v>
      </c>
      <c r="L250" t="s">
        <v>31</v>
      </c>
      <c r="M250">
        <v>1772</v>
      </c>
      <c r="N250">
        <v>1772</v>
      </c>
      <c r="O250">
        <v>1718</v>
      </c>
      <c r="P250">
        <v>0</v>
      </c>
      <c r="Q250" t="str">
        <f t="shared" si="12"/>
        <v>NO</v>
      </c>
      <c r="R250">
        <f t="shared" si="13"/>
        <v>1772</v>
      </c>
      <c r="S250">
        <f t="shared" si="14"/>
        <v>102.14446952595937</v>
      </c>
      <c r="T250">
        <f t="shared" si="15"/>
        <v>21.869411821564931</v>
      </c>
      <c r="U250">
        <v>400</v>
      </c>
      <c r="V250">
        <v>45000</v>
      </c>
      <c r="W250">
        <v>181000</v>
      </c>
      <c r="X250" s="2">
        <v>37092</v>
      </c>
      <c r="Y250">
        <v>282451</v>
      </c>
      <c r="Z250" s="3">
        <v>102.14</v>
      </c>
      <c r="AA250">
        <v>0.19</v>
      </c>
      <c r="AB250">
        <v>2001</v>
      </c>
      <c r="AC250">
        <v>1</v>
      </c>
      <c r="AD250">
        <v>7</v>
      </c>
      <c r="AE250">
        <v>20</v>
      </c>
    </row>
    <row r="251" spans="1:31" x14ac:dyDescent="0.25">
      <c r="A251" t="s">
        <v>362</v>
      </c>
      <c r="B251">
        <v>63368</v>
      </c>
      <c r="C251" t="s">
        <v>357</v>
      </c>
      <c r="D251" t="s">
        <v>110</v>
      </c>
      <c r="E251" t="s">
        <v>89</v>
      </c>
      <c r="F251">
        <v>2000</v>
      </c>
      <c r="G251" t="s">
        <v>60</v>
      </c>
      <c r="H251">
        <v>4</v>
      </c>
      <c r="I251">
        <v>2</v>
      </c>
      <c r="J251">
        <v>1</v>
      </c>
      <c r="K251">
        <v>8</v>
      </c>
      <c r="L251" t="s">
        <v>43</v>
      </c>
      <c r="M251">
        <v>2390</v>
      </c>
      <c r="N251">
        <v>1256</v>
      </c>
      <c r="O251">
        <v>1134</v>
      </c>
      <c r="P251">
        <v>0</v>
      </c>
      <c r="Q251" t="str">
        <f t="shared" si="12"/>
        <v>NO</v>
      </c>
      <c r="R251">
        <f t="shared" si="13"/>
        <v>1256</v>
      </c>
      <c r="S251">
        <f t="shared" si="14"/>
        <v>148.52308917197453</v>
      </c>
      <c r="T251">
        <f t="shared" si="15"/>
        <v>15.29458546504001</v>
      </c>
      <c r="U251">
        <v>483</v>
      </c>
      <c r="V251">
        <v>45000</v>
      </c>
      <c r="W251">
        <v>186545</v>
      </c>
      <c r="X251" s="2">
        <v>36558</v>
      </c>
      <c r="Y251">
        <v>290152</v>
      </c>
      <c r="Z251" s="3">
        <v>78.05</v>
      </c>
      <c r="AA251">
        <v>0.28000000000000003</v>
      </c>
      <c r="AB251">
        <v>2000</v>
      </c>
      <c r="AC251">
        <v>0</v>
      </c>
      <c r="AD251">
        <v>2</v>
      </c>
      <c r="AE251">
        <v>2</v>
      </c>
    </row>
    <row r="252" spans="1:31" x14ac:dyDescent="0.25">
      <c r="A252" t="s">
        <v>363</v>
      </c>
      <c r="B252">
        <v>63368</v>
      </c>
      <c r="C252" t="s">
        <v>357</v>
      </c>
      <c r="D252" t="s">
        <v>110</v>
      </c>
      <c r="E252" t="s">
        <v>191</v>
      </c>
      <c r="F252">
        <v>2000</v>
      </c>
      <c r="G252" t="s">
        <v>60</v>
      </c>
      <c r="H252">
        <v>4</v>
      </c>
      <c r="I252">
        <v>2</v>
      </c>
      <c r="J252">
        <v>1</v>
      </c>
      <c r="K252">
        <v>8</v>
      </c>
      <c r="L252" t="s">
        <v>43</v>
      </c>
      <c r="M252">
        <v>2640</v>
      </c>
      <c r="N252">
        <v>1433</v>
      </c>
      <c r="O252">
        <v>1287</v>
      </c>
      <c r="P252">
        <v>0</v>
      </c>
      <c r="Q252" t="str">
        <f t="shared" si="12"/>
        <v>NO</v>
      </c>
      <c r="R252">
        <f t="shared" si="13"/>
        <v>1433</v>
      </c>
      <c r="S252">
        <f t="shared" si="14"/>
        <v>122.2658757850663</v>
      </c>
      <c r="T252">
        <f t="shared" si="15"/>
        <v>15.469997174542629</v>
      </c>
      <c r="U252">
        <v>460</v>
      </c>
      <c r="V252">
        <v>45000</v>
      </c>
      <c r="W252">
        <v>175207</v>
      </c>
      <c r="X252" s="2">
        <v>36795</v>
      </c>
      <c r="Y252">
        <v>313422</v>
      </c>
      <c r="Z252" s="3">
        <v>66.37</v>
      </c>
      <c r="AA252">
        <v>0.26</v>
      </c>
      <c r="AB252">
        <v>2000</v>
      </c>
      <c r="AC252">
        <v>0</v>
      </c>
      <c r="AD252">
        <v>9</v>
      </c>
      <c r="AE252">
        <v>26</v>
      </c>
    </row>
    <row r="253" spans="1:31" x14ac:dyDescent="0.25">
      <c r="A253" t="s">
        <v>364</v>
      </c>
      <c r="B253">
        <v>63368</v>
      </c>
      <c r="C253" t="s">
        <v>357</v>
      </c>
      <c r="D253" t="s">
        <v>110</v>
      </c>
      <c r="E253" t="s">
        <v>36</v>
      </c>
      <c r="F253">
        <v>2001</v>
      </c>
      <c r="G253" t="s">
        <v>60</v>
      </c>
      <c r="H253">
        <v>4</v>
      </c>
      <c r="I253">
        <v>2</v>
      </c>
      <c r="J253">
        <v>1</v>
      </c>
      <c r="K253">
        <v>7</v>
      </c>
      <c r="L253" t="s">
        <v>43</v>
      </c>
      <c r="M253">
        <v>2279</v>
      </c>
      <c r="N253">
        <v>1586</v>
      </c>
      <c r="O253">
        <v>1137</v>
      </c>
      <c r="P253">
        <v>0</v>
      </c>
      <c r="Q253" t="str">
        <f t="shared" si="12"/>
        <v>NO</v>
      </c>
      <c r="R253">
        <f t="shared" si="13"/>
        <v>1586</v>
      </c>
      <c r="S253">
        <f t="shared" si="14"/>
        <v>124.67213114754098</v>
      </c>
      <c r="T253">
        <f t="shared" si="15"/>
        <v>26.701507049100631</v>
      </c>
      <c r="U253">
        <v>462</v>
      </c>
      <c r="V253">
        <v>0</v>
      </c>
      <c r="W253">
        <v>197730</v>
      </c>
      <c r="X253" s="2">
        <v>37245</v>
      </c>
      <c r="Y253">
        <v>297797</v>
      </c>
      <c r="Z253" s="3">
        <v>86.76</v>
      </c>
      <c r="AA253">
        <v>0.17</v>
      </c>
      <c r="AB253">
        <v>2001</v>
      </c>
      <c r="AC253">
        <v>0</v>
      </c>
      <c r="AD253">
        <v>12</v>
      </c>
      <c r="AE253">
        <v>20</v>
      </c>
    </row>
    <row r="254" spans="1:31" x14ac:dyDescent="0.25">
      <c r="A254" t="s">
        <v>365</v>
      </c>
      <c r="B254">
        <v>63368</v>
      </c>
      <c r="C254" t="s">
        <v>366</v>
      </c>
      <c r="D254" t="s">
        <v>28</v>
      </c>
      <c r="E254" t="s">
        <v>95</v>
      </c>
      <c r="F254">
        <v>2000</v>
      </c>
      <c r="G254" t="s">
        <v>60</v>
      </c>
      <c r="H254">
        <v>4</v>
      </c>
      <c r="I254">
        <v>2</v>
      </c>
      <c r="J254">
        <v>1</v>
      </c>
      <c r="K254">
        <v>8</v>
      </c>
      <c r="L254" t="s">
        <v>43</v>
      </c>
      <c r="M254">
        <v>2316</v>
      </c>
      <c r="N254">
        <v>1334</v>
      </c>
      <c r="O254">
        <v>1254</v>
      </c>
      <c r="P254">
        <v>1191</v>
      </c>
      <c r="Q254" t="str">
        <f t="shared" si="12"/>
        <v>YES</v>
      </c>
      <c r="R254">
        <f t="shared" si="13"/>
        <v>2525</v>
      </c>
      <c r="S254">
        <f t="shared" si="14"/>
        <v>74.059405940594061</v>
      </c>
      <c r="T254">
        <f t="shared" si="15"/>
        <v>23.849607182940517</v>
      </c>
      <c r="U254">
        <v>420</v>
      </c>
      <c r="V254">
        <v>0</v>
      </c>
      <c r="W254">
        <v>187000</v>
      </c>
      <c r="X254" s="2">
        <v>36683</v>
      </c>
      <c r="Y254">
        <v>281961</v>
      </c>
      <c r="Z254" s="3">
        <v>80.739999999999995</v>
      </c>
      <c r="AA254">
        <v>0.18</v>
      </c>
      <c r="AB254">
        <v>2000</v>
      </c>
      <c r="AC254">
        <v>0</v>
      </c>
      <c r="AD254">
        <v>6</v>
      </c>
      <c r="AE254">
        <v>6</v>
      </c>
    </row>
    <row r="255" spans="1:31" x14ac:dyDescent="0.25">
      <c r="A255" t="s">
        <v>367</v>
      </c>
      <c r="B255">
        <v>63368</v>
      </c>
      <c r="C255" t="s">
        <v>366</v>
      </c>
      <c r="D255" t="s">
        <v>28</v>
      </c>
      <c r="E255" t="s">
        <v>40</v>
      </c>
      <c r="F255">
        <v>2000</v>
      </c>
      <c r="G255" t="s">
        <v>60</v>
      </c>
      <c r="H255">
        <v>4</v>
      </c>
      <c r="I255">
        <v>2</v>
      </c>
      <c r="J255">
        <v>1</v>
      </c>
      <c r="K255">
        <v>8</v>
      </c>
      <c r="L255" t="s">
        <v>43</v>
      </c>
      <c r="M255">
        <v>2600</v>
      </c>
      <c r="N255">
        <v>1394</v>
      </c>
      <c r="O255">
        <v>1292</v>
      </c>
      <c r="P255">
        <v>0</v>
      </c>
      <c r="Q255" t="str">
        <f t="shared" si="12"/>
        <v>NO</v>
      </c>
      <c r="R255">
        <f t="shared" si="13"/>
        <v>1394</v>
      </c>
      <c r="S255">
        <f t="shared" si="14"/>
        <v>149.92826398852225</v>
      </c>
      <c r="T255">
        <f t="shared" si="15"/>
        <v>15.993265993265993</v>
      </c>
      <c r="U255">
        <v>600</v>
      </c>
      <c r="V255">
        <v>45000</v>
      </c>
      <c r="W255">
        <v>209000</v>
      </c>
      <c r="X255" s="2">
        <v>36705</v>
      </c>
      <c r="Y255">
        <v>284217</v>
      </c>
      <c r="Z255" s="3">
        <v>80.38</v>
      </c>
      <c r="AA255">
        <v>0.3</v>
      </c>
      <c r="AB255">
        <v>2000</v>
      </c>
      <c r="AC255">
        <v>0</v>
      </c>
      <c r="AD255">
        <v>6</v>
      </c>
      <c r="AE255">
        <v>28</v>
      </c>
    </row>
    <row r="256" spans="1:31" x14ac:dyDescent="0.25">
      <c r="A256" t="s">
        <v>368</v>
      </c>
      <c r="B256">
        <v>63368</v>
      </c>
      <c r="C256" t="s">
        <v>369</v>
      </c>
      <c r="D256" t="s">
        <v>110</v>
      </c>
      <c r="E256" t="s">
        <v>191</v>
      </c>
      <c r="F256">
        <v>2000</v>
      </c>
      <c r="G256" t="s">
        <v>176</v>
      </c>
      <c r="H256">
        <v>4</v>
      </c>
      <c r="I256">
        <v>2</v>
      </c>
      <c r="J256">
        <v>1</v>
      </c>
      <c r="K256">
        <v>8</v>
      </c>
      <c r="L256" t="s">
        <v>43</v>
      </c>
      <c r="M256">
        <v>3286</v>
      </c>
      <c r="N256">
        <v>2202</v>
      </c>
      <c r="O256">
        <v>2154</v>
      </c>
      <c r="P256">
        <v>0</v>
      </c>
      <c r="Q256" t="str">
        <f t="shared" si="12"/>
        <v>NO</v>
      </c>
      <c r="R256">
        <f t="shared" si="13"/>
        <v>2202</v>
      </c>
      <c r="S256">
        <f t="shared" si="14"/>
        <v>163.48773841961852</v>
      </c>
      <c r="T256">
        <f t="shared" si="15"/>
        <v>31.786395422759057</v>
      </c>
      <c r="U256">
        <v>662</v>
      </c>
      <c r="V256">
        <v>72000</v>
      </c>
      <c r="W256">
        <v>360000</v>
      </c>
      <c r="X256" s="2">
        <v>37081</v>
      </c>
      <c r="Y256">
        <v>387353</v>
      </c>
      <c r="Z256" s="3">
        <v>109.56</v>
      </c>
      <c r="AA256">
        <v>0.26</v>
      </c>
      <c r="AB256">
        <v>2001</v>
      </c>
      <c r="AC256">
        <v>1</v>
      </c>
      <c r="AD256">
        <v>7</v>
      </c>
      <c r="AE256">
        <v>9</v>
      </c>
    </row>
    <row r="257" spans="1:31" x14ac:dyDescent="0.25">
      <c r="A257" t="s">
        <v>370</v>
      </c>
      <c r="B257">
        <v>63368</v>
      </c>
      <c r="C257" t="s">
        <v>371</v>
      </c>
      <c r="D257" t="s">
        <v>110</v>
      </c>
      <c r="E257" t="s">
        <v>40</v>
      </c>
      <c r="F257">
        <v>2000</v>
      </c>
      <c r="G257" t="s">
        <v>176</v>
      </c>
      <c r="H257">
        <v>4</v>
      </c>
      <c r="I257">
        <v>2</v>
      </c>
      <c r="J257">
        <v>1</v>
      </c>
      <c r="K257">
        <v>8</v>
      </c>
      <c r="L257" t="s">
        <v>43</v>
      </c>
      <c r="M257">
        <v>3556</v>
      </c>
      <c r="N257">
        <v>2074</v>
      </c>
      <c r="O257">
        <v>2052</v>
      </c>
      <c r="P257">
        <v>0</v>
      </c>
      <c r="Q257" t="str">
        <f t="shared" si="12"/>
        <v>NO</v>
      </c>
      <c r="R257">
        <f t="shared" si="13"/>
        <v>2074</v>
      </c>
      <c r="S257">
        <f t="shared" si="14"/>
        <v>165.24252651880425</v>
      </c>
      <c r="T257">
        <f t="shared" si="15"/>
        <v>26.22535965717784</v>
      </c>
      <c r="U257">
        <v>720</v>
      </c>
      <c r="V257">
        <v>80663</v>
      </c>
      <c r="W257">
        <v>342713</v>
      </c>
      <c r="X257" s="2">
        <v>36558</v>
      </c>
      <c r="Y257">
        <v>405947</v>
      </c>
      <c r="Z257" s="3">
        <v>96.38</v>
      </c>
      <c r="AA257">
        <v>0.3</v>
      </c>
      <c r="AB257">
        <v>2000</v>
      </c>
      <c r="AC257">
        <v>0</v>
      </c>
      <c r="AD257">
        <v>2</v>
      </c>
      <c r="AE257">
        <v>2</v>
      </c>
    </row>
    <row r="258" spans="1:31" x14ac:dyDescent="0.25">
      <c r="A258" t="s">
        <v>372</v>
      </c>
      <c r="B258">
        <v>63368</v>
      </c>
      <c r="C258" t="s">
        <v>373</v>
      </c>
      <c r="D258" t="s">
        <v>110</v>
      </c>
      <c r="E258" t="s">
        <v>48</v>
      </c>
      <c r="F258">
        <v>2001</v>
      </c>
      <c r="G258" t="s">
        <v>30</v>
      </c>
      <c r="H258">
        <v>4</v>
      </c>
      <c r="I258">
        <v>2</v>
      </c>
      <c r="J258">
        <v>1</v>
      </c>
      <c r="K258">
        <v>8</v>
      </c>
      <c r="L258" t="s">
        <v>43</v>
      </c>
      <c r="M258">
        <v>3171</v>
      </c>
      <c r="N258">
        <v>1821</v>
      </c>
      <c r="O258">
        <v>1350</v>
      </c>
      <c r="P258">
        <v>0</v>
      </c>
      <c r="Q258" t="str">
        <f t="shared" si="12"/>
        <v>NO</v>
      </c>
      <c r="R258">
        <f t="shared" si="13"/>
        <v>1821</v>
      </c>
      <c r="S258">
        <f t="shared" si="14"/>
        <v>119.46183415705656</v>
      </c>
      <c r="T258">
        <f t="shared" si="15"/>
        <v>26.284374848968152</v>
      </c>
      <c r="U258">
        <v>441</v>
      </c>
      <c r="V258">
        <v>49500</v>
      </c>
      <c r="W258">
        <v>217540</v>
      </c>
      <c r="X258" s="2">
        <v>37454</v>
      </c>
      <c r="Y258">
        <v>333796</v>
      </c>
      <c r="Z258" s="3">
        <v>68.599999999999994</v>
      </c>
      <c r="AA258">
        <v>0.19</v>
      </c>
      <c r="AB258">
        <v>2002</v>
      </c>
      <c r="AC258">
        <v>1</v>
      </c>
      <c r="AD258">
        <v>7</v>
      </c>
      <c r="AE258">
        <v>17</v>
      </c>
    </row>
    <row r="259" spans="1:31" x14ac:dyDescent="0.25">
      <c r="A259" t="s">
        <v>374</v>
      </c>
      <c r="B259">
        <v>63368</v>
      </c>
      <c r="C259" t="s">
        <v>373</v>
      </c>
      <c r="D259" t="s">
        <v>110</v>
      </c>
      <c r="E259" t="s">
        <v>48</v>
      </c>
      <c r="F259">
        <v>2000</v>
      </c>
      <c r="G259" t="s">
        <v>30</v>
      </c>
      <c r="H259">
        <v>3</v>
      </c>
      <c r="I259">
        <v>2</v>
      </c>
      <c r="J259">
        <v>0</v>
      </c>
      <c r="K259">
        <v>7</v>
      </c>
      <c r="L259" t="s">
        <v>31</v>
      </c>
      <c r="M259">
        <v>2379</v>
      </c>
      <c r="N259">
        <v>2379</v>
      </c>
      <c r="O259">
        <v>2352</v>
      </c>
      <c r="P259">
        <v>0</v>
      </c>
      <c r="Q259" t="str">
        <f t="shared" ref="Q259:Q322" si="16">IF(P259&gt;0,"YES","NO")</f>
        <v>NO</v>
      </c>
      <c r="R259">
        <f t="shared" ref="R259:R322" si="17">P259+N259</f>
        <v>2379</v>
      </c>
      <c r="S259">
        <f t="shared" ref="S259:S322" si="18">W259/R259</f>
        <v>95.889869693148384</v>
      </c>
      <c r="T259">
        <f t="shared" ref="T259:T322" si="19">(W259/(43560*AA259))</f>
        <v>27.5629500749118</v>
      </c>
      <c r="U259">
        <v>400</v>
      </c>
      <c r="V259">
        <v>55000</v>
      </c>
      <c r="W259">
        <v>228122</v>
      </c>
      <c r="X259" s="2">
        <v>36570</v>
      </c>
      <c r="Y259">
        <v>311402</v>
      </c>
      <c r="Z259" s="3">
        <v>95.89</v>
      </c>
      <c r="AA259">
        <v>0.19</v>
      </c>
      <c r="AB259">
        <v>2000</v>
      </c>
      <c r="AC259">
        <v>0</v>
      </c>
      <c r="AD259">
        <v>2</v>
      </c>
      <c r="AE259">
        <v>14</v>
      </c>
    </row>
    <row r="260" spans="1:31" x14ac:dyDescent="0.25">
      <c r="A260" t="s">
        <v>375</v>
      </c>
      <c r="B260">
        <v>63368</v>
      </c>
      <c r="C260" t="s">
        <v>373</v>
      </c>
      <c r="D260" t="s">
        <v>110</v>
      </c>
      <c r="E260" t="s">
        <v>66</v>
      </c>
      <c r="F260">
        <v>2000</v>
      </c>
      <c r="G260" t="s">
        <v>30</v>
      </c>
      <c r="H260">
        <v>4</v>
      </c>
      <c r="I260">
        <v>2</v>
      </c>
      <c r="J260">
        <v>1</v>
      </c>
      <c r="K260">
        <v>9</v>
      </c>
      <c r="L260" t="s">
        <v>43</v>
      </c>
      <c r="M260">
        <v>2988</v>
      </c>
      <c r="N260">
        <v>1702</v>
      </c>
      <c r="O260">
        <v>1286</v>
      </c>
      <c r="P260">
        <v>0</v>
      </c>
      <c r="Q260" t="str">
        <f t="shared" si="16"/>
        <v>NO</v>
      </c>
      <c r="R260">
        <f t="shared" si="17"/>
        <v>1702</v>
      </c>
      <c r="S260">
        <f t="shared" si="18"/>
        <v>121.15863689776734</v>
      </c>
      <c r="T260">
        <f t="shared" si="19"/>
        <v>19.724900520355067</v>
      </c>
      <c r="U260">
        <v>420</v>
      </c>
      <c r="V260">
        <v>0</v>
      </c>
      <c r="W260">
        <v>206212</v>
      </c>
      <c r="X260" s="2">
        <v>36586</v>
      </c>
      <c r="Y260">
        <v>342719</v>
      </c>
      <c r="Z260" s="3">
        <v>69.010000000000005</v>
      </c>
      <c r="AA260">
        <v>0.24</v>
      </c>
      <c r="AB260">
        <v>2000</v>
      </c>
      <c r="AC260">
        <v>0</v>
      </c>
      <c r="AD260">
        <v>3</v>
      </c>
      <c r="AE260">
        <v>1</v>
      </c>
    </row>
    <row r="261" spans="1:31" x14ac:dyDescent="0.25">
      <c r="A261" t="s">
        <v>376</v>
      </c>
      <c r="B261">
        <v>63368</v>
      </c>
      <c r="C261" t="s">
        <v>373</v>
      </c>
      <c r="D261" t="s">
        <v>110</v>
      </c>
      <c r="E261" t="s">
        <v>377</v>
      </c>
      <c r="F261">
        <v>2000</v>
      </c>
      <c r="G261" t="s">
        <v>60</v>
      </c>
      <c r="H261">
        <v>3</v>
      </c>
      <c r="I261">
        <v>2</v>
      </c>
      <c r="J261">
        <v>0</v>
      </c>
      <c r="K261">
        <v>7</v>
      </c>
      <c r="L261" t="s">
        <v>31</v>
      </c>
      <c r="M261">
        <v>1846</v>
      </c>
      <c r="N261">
        <v>1846</v>
      </c>
      <c r="O261">
        <v>1828</v>
      </c>
      <c r="P261">
        <v>0</v>
      </c>
      <c r="Q261" t="str">
        <f t="shared" si="16"/>
        <v>NO</v>
      </c>
      <c r="R261">
        <f t="shared" si="17"/>
        <v>1846</v>
      </c>
      <c r="S261">
        <f t="shared" si="18"/>
        <v>127.6738894907909</v>
      </c>
      <c r="T261">
        <f t="shared" si="19"/>
        <v>7.9567736185383238</v>
      </c>
      <c r="U261">
        <v>620</v>
      </c>
      <c r="V261">
        <v>82500</v>
      </c>
      <c r="W261">
        <v>235686</v>
      </c>
      <c r="X261" s="2">
        <v>36563</v>
      </c>
      <c r="Y261">
        <v>298147</v>
      </c>
      <c r="Z261" s="3">
        <v>127.67</v>
      </c>
      <c r="AA261">
        <v>0.68</v>
      </c>
      <c r="AB261">
        <v>2000</v>
      </c>
      <c r="AC261">
        <v>0</v>
      </c>
      <c r="AD261">
        <v>2</v>
      </c>
      <c r="AE261">
        <v>7</v>
      </c>
    </row>
    <row r="262" spans="1:31" x14ac:dyDescent="0.25">
      <c r="A262" t="s">
        <v>378</v>
      </c>
      <c r="B262">
        <v>63368</v>
      </c>
      <c r="C262" t="s">
        <v>373</v>
      </c>
      <c r="D262" t="s">
        <v>110</v>
      </c>
      <c r="E262" t="s">
        <v>51</v>
      </c>
      <c r="F262">
        <v>2002</v>
      </c>
      <c r="G262" t="s">
        <v>30</v>
      </c>
      <c r="H262">
        <v>4</v>
      </c>
      <c r="I262">
        <v>2</v>
      </c>
      <c r="J262">
        <v>2</v>
      </c>
      <c r="K262">
        <v>8</v>
      </c>
      <c r="L262" t="s">
        <v>43</v>
      </c>
      <c r="M262">
        <v>3296</v>
      </c>
      <c r="N262">
        <v>1964</v>
      </c>
      <c r="O262">
        <v>1712</v>
      </c>
      <c r="P262">
        <v>1027</v>
      </c>
      <c r="Q262" t="str">
        <f t="shared" si="16"/>
        <v>YES</v>
      </c>
      <c r="R262">
        <f t="shared" si="17"/>
        <v>2991</v>
      </c>
      <c r="S262">
        <f t="shared" si="18"/>
        <v>87.418923436977593</v>
      </c>
      <c r="T262">
        <f t="shared" si="19"/>
        <v>30.012626262626263</v>
      </c>
      <c r="U262">
        <v>480</v>
      </c>
      <c r="V262">
        <v>80663</v>
      </c>
      <c r="W262">
        <v>261470</v>
      </c>
      <c r="X262" s="2">
        <v>37363</v>
      </c>
      <c r="Y262">
        <v>404349</v>
      </c>
      <c r="Z262" s="3">
        <v>79.33</v>
      </c>
      <c r="AA262">
        <v>0.2</v>
      </c>
      <c r="AB262">
        <v>2002</v>
      </c>
      <c r="AC262">
        <v>0</v>
      </c>
      <c r="AD262">
        <v>4</v>
      </c>
      <c r="AE262">
        <v>17</v>
      </c>
    </row>
    <row r="263" spans="1:31" x14ac:dyDescent="0.25">
      <c r="A263" t="s">
        <v>379</v>
      </c>
      <c r="B263">
        <v>63368</v>
      </c>
      <c r="C263" t="s">
        <v>380</v>
      </c>
      <c r="D263" t="s">
        <v>110</v>
      </c>
      <c r="E263" t="s">
        <v>51</v>
      </c>
      <c r="F263">
        <v>2001</v>
      </c>
      <c r="G263" t="s">
        <v>60</v>
      </c>
      <c r="H263">
        <v>4</v>
      </c>
      <c r="I263">
        <v>2</v>
      </c>
      <c r="J263">
        <v>1</v>
      </c>
      <c r="K263">
        <v>9</v>
      </c>
      <c r="L263" t="s">
        <v>43</v>
      </c>
      <c r="M263">
        <v>3327</v>
      </c>
      <c r="N263">
        <v>1887</v>
      </c>
      <c r="O263">
        <v>1440</v>
      </c>
      <c r="P263">
        <v>0</v>
      </c>
      <c r="Q263" t="str">
        <f t="shared" si="16"/>
        <v>NO</v>
      </c>
      <c r="R263">
        <f t="shared" si="17"/>
        <v>1887</v>
      </c>
      <c r="S263">
        <f t="shared" si="18"/>
        <v>140.43137254901961</v>
      </c>
      <c r="T263">
        <f t="shared" si="19"/>
        <v>30.417125803489441</v>
      </c>
      <c r="U263">
        <v>630</v>
      </c>
      <c r="V263">
        <v>55000</v>
      </c>
      <c r="W263">
        <v>264994</v>
      </c>
      <c r="X263" s="2">
        <v>37158</v>
      </c>
      <c r="Y263">
        <v>373422</v>
      </c>
      <c r="Z263" s="3">
        <v>79.650000000000006</v>
      </c>
      <c r="AA263">
        <v>0.2</v>
      </c>
      <c r="AB263">
        <v>2001</v>
      </c>
      <c r="AC263">
        <v>0</v>
      </c>
      <c r="AD263">
        <v>9</v>
      </c>
      <c r="AE263">
        <v>24</v>
      </c>
    </row>
    <row r="264" spans="1:31" x14ac:dyDescent="0.25">
      <c r="A264" t="s">
        <v>381</v>
      </c>
      <c r="B264">
        <v>63368</v>
      </c>
      <c r="C264" t="s">
        <v>380</v>
      </c>
      <c r="D264" t="s">
        <v>110</v>
      </c>
      <c r="E264" t="s">
        <v>48</v>
      </c>
      <c r="F264">
        <v>2001</v>
      </c>
      <c r="G264" t="s">
        <v>60</v>
      </c>
      <c r="H264">
        <v>4</v>
      </c>
      <c r="I264">
        <v>2</v>
      </c>
      <c r="J264">
        <v>1</v>
      </c>
      <c r="K264">
        <v>8</v>
      </c>
      <c r="L264" t="s">
        <v>43</v>
      </c>
      <c r="M264">
        <v>2942</v>
      </c>
      <c r="N264">
        <v>1646</v>
      </c>
      <c r="O264">
        <v>1616</v>
      </c>
      <c r="P264">
        <v>0</v>
      </c>
      <c r="Q264" t="str">
        <f t="shared" si="16"/>
        <v>NO</v>
      </c>
      <c r="R264">
        <f t="shared" si="17"/>
        <v>1646</v>
      </c>
      <c r="S264">
        <f t="shared" si="18"/>
        <v>152.06318347509114</v>
      </c>
      <c r="T264">
        <f t="shared" si="19"/>
        <v>30.242134261273019</v>
      </c>
      <c r="U264">
        <v>600</v>
      </c>
      <c r="V264">
        <v>0</v>
      </c>
      <c r="W264">
        <v>250296</v>
      </c>
      <c r="X264" s="2">
        <v>36908</v>
      </c>
      <c r="Y264">
        <v>360979</v>
      </c>
      <c r="Z264" s="3">
        <v>85.08</v>
      </c>
      <c r="AA264">
        <v>0.19</v>
      </c>
      <c r="AB264">
        <v>2001</v>
      </c>
      <c r="AC264">
        <v>0</v>
      </c>
      <c r="AD264">
        <v>1</v>
      </c>
      <c r="AE264">
        <v>17</v>
      </c>
    </row>
    <row r="265" spans="1:31" x14ac:dyDescent="0.25">
      <c r="A265" t="s">
        <v>382</v>
      </c>
      <c r="B265">
        <v>63368</v>
      </c>
      <c r="C265" t="s">
        <v>380</v>
      </c>
      <c r="D265" t="s">
        <v>110</v>
      </c>
      <c r="E265" t="s">
        <v>95</v>
      </c>
      <c r="F265">
        <v>2001</v>
      </c>
      <c r="G265" t="s">
        <v>60</v>
      </c>
      <c r="H265">
        <v>4</v>
      </c>
      <c r="I265">
        <v>2</v>
      </c>
      <c r="J265">
        <v>1</v>
      </c>
      <c r="K265">
        <v>9</v>
      </c>
      <c r="L265" t="s">
        <v>43</v>
      </c>
      <c r="M265">
        <v>3268</v>
      </c>
      <c r="N265">
        <v>1844</v>
      </c>
      <c r="O265">
        <v>1424</v>
      </c>
      <c r="P265">
        <v>0</v>
      </c>
      <c r="Q265" t="str">
        <f t="shared" si="16"/>
        <v>NO</v>
      </c>
      <c r="R265">
        <f t="shared" si="17"/>
        <v>1844</v>
      </c>
      <c r="S265">
        <f t="shared" si="18"/>
        <v>131.65563991323211</v>
      </c>
      <c r="T265">
        <f t="shared" si="19"/>
        <v>30.962784409754111</v>
      </c>
      <c r="U265">
        <v>620</v>
      </c>
      <c r="V265">
        <v>55000</v>
      </c>
      <c r="W265">
        <v>242773</v>
      </c>
      <c r="X265" s="2">
        <v>37146</v>
      </c>
      <c r="Y265">
        <v>346470</v>
      </c>
      <c r="Z265" s="3">
        <v>74.290000000000006</v>
      </c>
      <c r="AA265">
        <v>0.18</v>
      </c>
      <c r="AB265">
        <v>2001</v>
      </c>
      <c r="AC265">
        <v>0</v>
      </c>
      <c r="AD265">
        <v>9</v>
      </c>
      <c r="AE265">
        <v>12</v>
      </c>
    </row>
    <row r="266" spans="1:31" x14ac:dyDescent="0.25">
      <c r="A266" t="s">
        <v>383</v>
      </c>
      <c r="B266">
        <v>63368</v>
      </c>
      <c r="C266" t="s">
        <v>380</v>
      </c>
      <c r="D266" t="s">
        <v>110</v>
      </c>
      <c r="E266" t="s">
        <v>36</v>
      </c>
      <c r="F266">
        <v>2002</v>
      </c>
      <c r="G266" t="s">
        <v>60</v>
      </c>
      <c r="H266">
        <v>4</v>
      </c>
      <c r="I266">
        <v>2</v>
      </c>
      <c r="J266">
        <v>1</v>
      </c>
      <c r="K266">
        <v>8</v>
      </c>
      <c r="L266" t="s">
        <v>43</v>
      </c>
      <c r="M266">
        <v>3081</v>
      </c>
      <c r="N266">
        <v>1785</v>
      </c>
      <c r="O266">
        <v>1737</v>
      </c>
      <c r="P266">
        <v>0</v>
      </c>
      <c r="Q266" t="str">
        <f t="shared" si="16"/>
        <v>NO</v>
      </c>
      <c r="R266">
        <f t="shared" si="17"/>
        <v>1785</v>
      </c>
      <c r="S266">
        <f t="shared" si="18"/>
        <v>156.97871148459384</v>
      </c>
      <c r="T266">
        <f t="shared" si="19"/>
        <v>37.839221087884184</v>
      </c>
      <c r="U266">
        <v>441</v>
      </c>
      <c r="V266">
        <v>55000</v>
      </c>
      <c r="W266">
        <v>280207</v>
      </c>
      <c r="X266" s="2">
        <v>37426</v>
      </c>
      <c r="Y266">
        <v>335494</v>
      </c>
      <c r="Z266" s="3">
        <v>90.95</v>
      </c>
      <c r="AA266">
        <v>0.17</v>
      </c>
      <c r="AB266">
        <v>2002</v>
      </c>
      <c r="AC266">
        <v>0</v>
      </c>
      <c r="AD266">
        <v>6</v>
      </c>
      <c r="AE266">
        <v>19</v>
      </c>
    </row>
    <row r="267" spans="1:31" x14ac:dyDescent="0.25">
      <c r="A267" t="s">
        <v>384</v>
      </c>
      <c r="B267">
        <v>63368</v>
      </c>
      <c r="C267" t="s">
        <v>380</v>
      </c>
      <c r="D267" t="s">
        <v>110</v>
      </c>
      <c r="E267" t="s">
        <v>95</v>
      </c>
      <c r="F267">
        <v>2002</v>
      </c>
      <c r="G267" t="s">
        <v>60</v>
      </c>
      <c r="H267">
        <v>4</v>
      </c>
      <c r="I267">
        <v>2</v>
      </c>
      <c r="J267">
        <v>1</v>
      </c>
      <c r="K267">
        <v>9</v>
      </c>
      <c r="L267" t="s">
        <v>43</v>
      </c>
      <c r="M267">
        <v>3247</v>
      </c>
      <c r="N267">
        <v>1802</v>
      </c>
      <c r="O267">
        <v>1445</v>
      </c>
      <c r="P267">
        <v>0</v>
      </c>
      <c r="Q267" t="str">
        <f t="shared" si="16"/>
        <v>NO</v>
      </c>
      <c r="R267">
        <f t="shared" si="17"/>
        <v>1802</v>
      </c>
      <c r="S267">
        <f t="shared" si="18"/>
        <v>128.72253052164262</v>
      </c>
      <c r="T267">
        <f t="shared" si="19"/>
        <v>29.583460871339661</v>
      </c>
      <c r="U267">
        <v>441</v>
      </c>
      <c r="V267">
        <v>55000</v>
      </c>
      <c r="W267">
        <v>231958</v>
      </c>
      <c r="X267" s="2">
        <v>37421</v>
      </c>
      <c r="Y267">
        <v>356573</v>
      </c>
      <c r="Z267" s="3">
        <v>71.44</v>
      </c>
      <c r="AA267">
        <v>0.18</v>
      </c>
      <c r="AB267">
        <v>2002</v>
      </c>
      <c r="AC267">
        <v>0</v>
      </c>
      <c r="AD267">
        <v>6</v>
      </c>
      <c r="AE267">
        <v>14</v>
      </c>
    </row>
    <row r="268" spans="1:31" x14ac:dyDescent="0.25">
      <c r="A268" t="s">
        <v>385</v>
      </c>
      <c r="B268">
        <v>63368</v>
      </c>
      <c r="C268" t="s">
        <v>380</v>
      </c>
      <c r="D268" t="s">
        <v>110</v>
      </c>
      <c r="E268" t="s">
        <v>95</v>
      </c>
      <c r="F268">
        <v>2001</v>
      </c>
      <c r="G268" t="s">
        <v>60</v>
      </c>
      <c r="H268">
        <v>4</v>
      </c>
      <c r="I268">
        <v>2</v>
      </c>
      <c r="J268">
        <v>2</v>
      </c>
      <c r="K268">
        <v>8</v>
      </c>
      <c r="L268" t="s">
        <v>43</v>
      </c>
      <c r="M268">
        <v>3277</v>
      </c>
      <c r="N268">
        <v>1832</v>
      </c>
      <c r="O268">
        <v>1445</v>
      </c>
      <c r="P268">
        <v>1011</v>
      </c>
      <c r="Q268" t="str">
        <f t="shared" si="16"/>
        <v>YES</v>
      </c>
      <c r="R268">
        <f t="shared" si="17"/>
        <v>2843</v>
      </c>
      <c r="S268">
        <f t="shared" si="18"/>
        <v>76.171297924727398</v>
      </c>
      <c r="T268">
        <f t="shared" si="19"/>
        <v>27.618992959902052</v>
      </c>
      <c r="U268">
        <v>441</v>
      </c>
      <c r="V268">
        <v>55000</v>
      </c>
      <c r="W268">
        <v>216555</v>
      </c>
      <c r="X268" s="2">
        <v>37365</v>
      </c>
      <c r="Y268">
        <v>386410</v>
      </c>
      <c r="Z268" s="3">
        <v>66.08</v>
      </c>
      <c r="AA268">
        <v>0.18</v>
      </c>
      <c r="AB268">
        <v>2002</v>
      </c>
      <c r="AC268">
        <v>1</v>
      </c>
      <c r="AD268">
        <v>4</v>
      </c>
      <c r="AE268">
        <v>19</v>
      </c>
    </row>
    <row r="269" spans="1:31" x14ac:dyDescent="0.25">
      <c r="A269" t="s">
        <v>386</v>
      </c>
      <c r="B269">
        <v>63368</v>
      </c>
      <c r="C269" t="s">
        <v>387</v>
      </c>
      <c r="D269" t="s">
        <v>110</v>
      </c>
      <c r="E269" t="s">
        <v>95</v>
      </c>
      <c r="F269">
        <v>2001</v>
      </c>
      <c r="G269" t="s">
        <v>30</v>
      </c>
      <c r="H269">
        <v>4</v>
      </c>
      <c r="I269">
        <v>2</v>
      </c>
      <c r="J269">
        <v>1</v>
      </c>
      <c r="K269">
        <v>8</v>
      </c>
      <c r="L269" t="s">
        <v>43</v>
      </c>
      <c r="M269">
        <v>2488</v>
      </c>
      <c r="N269">
        <v>1304</v>
      </c>
      <c r="O269">
        <v>1184</v>
      </c>
      <c r="P269">
        <v>0</v>
      </c>
      <c r="Q269" t="str">
        <f t="shared" si="16"/>
        <v>NO</v>
      </c>
      <c r="R269">
        <f t="shared" si="17"/>
        <v>1304</v>
      </c>
      <c r="S269">
        <f t="shared" si="18"/>
        <v>145.9930981595092</v>
      </c>
      <c r="T269">
        <f t="shared" si="19"/>
        <v>24.280047954290382</v>
      </c>
      <c r="U269">
        <v>440</v>
      </c>
      <c r="V269">
        <v>55000</v>
      </c>
      <c r="W269">
        <v>190375</v>
      </c>
      <c r="X269" s="2">
        <v>37336</v>
      </c>
      <c r="Y269">
        <v>278742</v>
      </c>
      <c r="Z269" s="3">
        <v>76.52</v>
      </c>
      <c r="AA269">
        <v>0.18</v>
      </c>
      <c r="AB269">
        <v>2002</v>
      </c>
      <c r="AC269">
        <v>1</v>
      </c>
      <c r="AD269">
        <v>3</v>
      </c>
      <c r="AE269">
        <v>21</v>
      </c>
    </row>
    <row r="270" spans="1:31" x14ac:dyDescent="0.25">
      <c r="A270" t="s">
        <v>388</v>
      </c>
      <c r="B270">
        <v>63368</v>
      </c>
      <c r="C270" t="s">
        <v>387</v>
      </c>
      <c r="D270" t="s">
        <v>110</v>
      </c>
      <c r="E270" t="s">
        <v>48</v>
      </c>
      <c r="F270">
        <v>2002</v>
      </c>
      <c r="G270" t="s">
        <v>60</v>
      </c>
      <c r="H270">
        <v>3</v>
      </c>
      <c r="I270">
        <v>2</v>
      </c>
      <c r="J270">
        <v>0</v>
      </c>
      <c r="K270">
        <v>6</v>
      </c>
      <c r="L270" t="s">
        <v>31</v>
      </c>
      <c r="M270">
        <v>1599</v>
      </c>
      <c r="N270">
        <v>1599</v>
      </c>
      <c r="O270">
        <v>1553</v>
      </c>
      <c r="P270">
        <v>0</v>
      </c>
      <c r="Q270" t="str">
        <f t="shared" si="16"/>
        <v>NO</v>
      </c>
      <c r="R270">
        <f t="shared" si="17"/>
        <v>1599</v>
      </c>
      <c r="S270">
        <f t="shared" si="18"/>
        <v>104.59662288930582</v>
      </c>
      <c r="T270">
        <f t="shared" si="19"/>
        <v>20.208061476004062</v>
      </c>
      <c r="U270">
        <v>400</v>
      </c>
      <c r="V270">
        <v>0</v>
      </c>
      <c r="W270">
        <v>167250</v>
      </c>
      <c r="X270" s="2">
        <v>37538</v>
      </c>
      <c r="Y270">
        <v>242539</v>
      </c>
      <c r="Z270" s="3">
        <v>104.6</v>
      </c>
      <c r="AA270">
        <v>0.19</v>
      </c>
      <c r="AB270">
        <v>2002</v>
      </c>
      <c r="AC270">
        <v>0</v>
      </c>
      <c r="AD270">
        <v>10</v>
      </c>
      <c r="AE270">
        <v>9</v>
      </c>
    </row>
    <row r="271" spans="1:31" x14ac:dyDescent="0.25">
      <c r="A271" t="s">
        <v>389</v>
      </c>
      <c r="B271">
        <v>63368</v>
      </c>
      <c r="C271" t="s">
        <v>387</v>
      </c>
      <c r="D271" t="s">
        <v>110</v>
      </c>
      <c r="E271" t="s">
        <v>155</v>
      </c>
      <c r="F271">
        <v>2001</v>
      </c>
      <c r="G271" t="s">
        <v>60</v>
      </c>
      <c r="H271">
        <v>4</v>
      </c>
      <c r="I271">
        <v>2</v>
      </c>
      <c r="J271">
        <v>1</v>
      </c>
      <c r="K271">
        <v>8</v>
      </c>
      <c r="L271" t="s">
        <v>43</v>
      </c>
      <c r="M271">
        <v>2634</v>
      </c>
      <c r="N271">
        <v>1463</v>
      </c>
      <c r="O271">
        <v>1271</v>
      </c>
      <c r="P271">
        <v>0</v>
      </c>
      <c r="Q271" t="str">
        <f t="shared" si="16"/>
        <v>NO</v>
      </c>
      <c r="R271">
        <f t="shared" si="17"/>
        <v>1463</v>
      </c>
      <c r="S271">
        <f t="shared" si="18"/>
        <v>145.31784005468216</v>
      </c>
      <c r="T271">
        <f t="shared" si="19"/>
        <v>18.076386763255449</v>
      </c>
      <c r="U271">
        <v>400</v>
      </c>
      <c r="V271">
        <v>0</v>
      </c>
      <c r="W271">
        <v>212600</v>
      </c>
      <c r="X271" s="2">
        <v>36924</v>
      </c>
      <c r="Y271">
        <v>326492</v>
      </c>
      <c r="Z271" s="3">
        <v>80.709999999999994</v>
      </c>
      <c r="AA271">
        <v>0.27</v>
      </c>
      <c r="AB271">
        <v>2001</v>
      </c>
      <c r="AC271">
        <v>0</v>
      </c>
      <c r="AD271">
        <v>2</v>
      </c>
      <c r="AE271">
        <v>2</v>
      </c>
    </row>
    <row r="272" spans="1:31" x14ac:dyDescent="0.25">
      <c r="A272" t="s">
        <v>390</v>
      </c>
      <c r="B272">
        <v>63368</v>
      </c>
      <c r="C272" t="s">
        <v>387</v>
      </c>
      <c r="D272" t="s">
        <v>110</v>
      </c>
      <c r="E272" t="s">
        <v>48</v>
      </c>
      <c r="F272">
        <v>2001</v>
      </c>
      <c r="G272" t="s">
        <v>60</v>
      </c>
      <c r="H272">
        <v>3</v>
      </c>
      <c r="I272">
        <v>2</v>
      </c>
      <c r="J272">
        <v>0</v>
      </c>
      <c r="K272">
        <v>6</v>
      </c>
      <c r="L272" t="s">
        <v>31</v>
      </c>
      <c r="M272">
        <v>1802</v>
      </c>
      <c r="N272">
        <v>1802</v>
      </c>
      <c r="O272">
        <v>1788</v>
      </c>
      <c r="P272">
        <v>0</v>
      </c>
      <c r="Q272" t="str">
        <f t="shared" si="16"/>
        <v>NO</v>
      </c>
      <c r="R272">
        <f t="shared" si="17"/>
        <v>1802</v>
      </c>
      <c r="S272">
        <f t="shared" si="18"/>
        <v>112.27469478357381</v>
      </c>
      <c r="T272">
        <f t="shared" si="19"/>
        <v>24.445290222802186</v>
      </c>
      <c r="U272">
        <v>420</v>
      </c>
      <c r="V272">
        <v>80663</v>
      </c>
      <c r="W272">
        <v>202319</v>
      </c>
      <c r="X272" s="2">
        <v>37228</v>
      </c>
      <c r="Y272">
        <v>279717</v>
      </c>
      <c r="Z272" s="3">
        <v>112.27</v>
      </c>
      <c r="AA272">
        <v>0.19</v>
      </c>
      <c r="AB272">
        <v>2001</v>
      </c>
      <c r="AC272">
        <v>0</v>
      </c>
      <c r="AD272">
        <v>12</v>
      </c>
      <c r="AE272">
        <v>3</v>
      </c>
    </row>
    <row r="273" spans="1:31" x14ac:dyDescent="0.25">
      <c r="A273" t="s">
        <v>391</v>
      </c>
      <c r="B273">
        <v>63368</v>
      </c>
      <c r="C273" t="s">
        <v>387</v>
      </c>
      <c r="D273" t="s">
        <v>110</v>
      </c>
      <c r="E273" t="s">
        <v>45</v>
      </c>
      <c r="F273">
        <v>2001</v>
      </c>
      <c r="G273" t="s">
        <v>60</v>
      </c>
      <c r="H273">
        <v>3</v>
      </c>
      <c r="I273">
        <v>2</v>
      </c>
      <c r="J273">
        <v>1</v>
      </c>
      <c r="K273">
        <v>7</v>
      </c>
      <c r="L273" t="s">
        <v>138</v>
      </c>
      <c r="M273">
        <v>2072</v>
      </c>
      <c r="N273">
        <v>2072</v>
      </c>
      <c r="O273">
        <v>2054</v>
      </c>
      <c r="P273">
        <v>128</v>
      </c>
      <c r="Q273" t="str">
        <f t="shared" si="16"/>
        <v>YES</v>
      </c>
      <c r="R273">
        <f t="shared" si="17"/>
        <v>2200</v>
      </c>
      <c r="S273">
        <f t="shared" si="18"/>
        <v>111.89590909090909</v>
      </c>
      <c r="T273">
        <f t="shared" si="19"/>
        <v>24.570906695412621</v>
      </c>
      <c r="U273">
        <v>546</v>
      </c>
      <c r="V273">
        <v>80663</v>
      </c>
      <c r="W273">
        <v>246171</v>
      </c>
      <c r="X273" s="2">
        <v>37046</v>
      </c>
      <c r="Y273">
        <v>330462</v>
      </c>
      <c r="Z273" s="3">
        <v>118.81</v>
      </c>
      <c r="AA273">
        <v>0.23</v>
      </c>
      <c r="AB273">
        <v>2001</v>
      </c>
      <c r="AC273">
        <v>0</v>
      </c>
      <c r="AD273">
        <v>6</v>
      </c>
      <c r="AE273">
        <v>4</v>
      </c>
    </row>
    <row r="274" spans="1:31" x14ac:dyDescent="0.25">
      <c r="A274" t="s">
        <v>392</v>
      </c>
      <c r="B274">
        <v>63368</v>
      </c>
      <c r="C274" t="s">
        <v>393</v>
      </c>
      <c r="D274" t="s">
        <v>110</v>
      </c>
      <c r="E274" t="s">
        <v>34</v>
      </c>
      <c r="F274">
        <v>2000</v>
      </c>
      <c r="G274" t="s">
        <v>30</v>
      </c>
      <c r="H274">
        <v>3</v>
      </c>
      <c r="I274">
        <v>2</v>
      </c>
      <c r="J274">
        <v>0</v>
      </c>
      <c r="K274">
        <v>5</v>
      </c>
      <c r="L274" t="s">
        <v>31</v>
      </c>
      <c r="M274">
        <v>1368</v>
      </c>
      <c r="N274">
        <v>1368</v>
      </c>
      <c r="O274">
        <v>1368</v>
      </c>
      <c r="P274">
        <v>0</v>
      </c>
      <c r="Q274" t="str">
        <f t="shared" si="16"/>
        <v>NO</v>
      </c>
      <c r="R274">
        <f t="shared" si="17"/>
        <v>1368</v>
      </c>
      <c r="S274">
        <f t="shared" si="18"/>
        <v>105.77485380116958</v>
      </c>
      <c r="T274">
        <f t="shared" si="19"/>
        <v>13.287419651056014</v>
      </c>
      <c r="U274">
        <v>400</v>
      </c>
      <c r="V274">
        <v>0</v>
      </c>
      <c r="W274">
        <v>144700</v>
      </c>
      <c r="X274" s="2">
        <v>36672</v>
      </c>
      <c r="Y274">
        <v>212867</v>
      </c>
      <c r="Z274" s="3">
        <v>105.77</v>
      </c>
      <c r="AA274">
        <v>0.25</v>
      </c>
      <c r="AB274">
        <v>2000</v>
      </c>
      <c r="AC274">
        <v>0</v>
      </c>
      <c r="AD274">
        <v>5</v>
      </c>
      <c r="AE274">
        <v>26</v>
      </c>
    </row>
    <row r="275" spans="1:31" x14ac:dyDescent="0.25">
      <c r="A275" t="s">
        <v>394</v>
      </c>
      <c r="B275">
        <v>63368</v>
      </c>
      <c r="C275" t="s">
        <v>393</v>
      </c>
      <c r="D275" t="s">
        <v>110</v>
      </c>
      <c r="E275" t="s">
        <v>95</v>
      </c>
      <c r="F275">
        <v>2000</v>
      </c>
      <c r="G275" t="s">
        <v>30</v>
      </c>
      <c r="H275">
        <v>3</v>
      </c>
      <c r="I275">
        <v>2</v>
      </c>
      <c r="J275">
        <v>0</v>
      </c>
      <c r="K275">
        <v>5</v>
      </c>
      <c r="L275" t="s">
        <v>31</v>
      </c>
      <c r="M275">
        <v>1412</v>
      </c>
      <c r="N275">
        <v>1412</v>
      </c>
      <c r="O275">
        <v>1368</v>
      </c>
      <c r="P275">
        <v>0</v>
      </c>
      <c r="Q275" t="str">
        <f t="shared" si="16"/>
        <v>NO</v>
      </c>
      <c r="R275">
        <f t="shared" si="17"/>
        <v>1412</v>
      </c>
      <c r="S275">
        <f t="shared" si="18"/>
        <v>98.479461756373937</v>
      </c>
      <c r="T275">
        <f t="shared" si="19"/>
        <v>17.734542393633305</v>
      </c>
      <c r="U275">
        <v>400</v>
      </c>
      <c r="V275">
        <v>0</v>
      </c>
      <c r="W275">
        <v>139053</v>
      </c>
      <c r="X275" s="2">
        <v>36609</v>
      </c>
      <c r="Y275">
        <v>213110</v>
      </c>
      <c r="Z275" s="3">
        <v>98.48</v>
      </c>
      <c r="AA275">
        <v>0.18</v>
      </c>
      <c r="AB275">
        <v>2000</v>
      </c>
      <c r="AC275">
        <v>0</v>
      </c>
      <c r="AD275">
        <v>3</v>
      </c>
      <c r="AE275">
        <v>24</v>
      </c>
    </row>
    <row r="276" spans="1:31" x14ac:dyDescent="0.25">
      <c r="A276" t="s">
        <v>395</v>
      </c>
      <c r="B276">
        <v>63368</v>
      </c>
      <c r="C276" t="s">
        <v>393</v>
      </c>
      <c r="D276" t="s">
        <v>110</v>
      </c>
      <c r="E276" t="s">
        <v>36</v>
      </c>
      <c r="F276">
        <v>2000</v>
      </c>
      <c r="G276" t="s">
        <v>30</v>
      </c>
      <c r="H276">
        <v>3</v>
      </c>
      <c r="I276">
        <v>2</v>
      </c>
      <c r="J276">
        <v>0</v>
      </c>
      <c r="K276">
        <v>6</v>
      </c>
      <c r="L276" t="s">
        <v>31</v>
      </c>
      <c r="M276">
        <v>1571</v>
      </c>
      <c r="N276">
        <v>1571</v>
      </c>
      <c r="O276">
        <v>1553</v>
      </c>
      <c r="P276">
        <v>0</v>
      </c>
      <c r="Q276" t="str">
        <f t="shared" si="16"/>
        <v>NO</v>
      </c>
      <c r="R276">
        <f t="shared" si="17"/>
        <v>1571</v>
      </c>
      <c r="S276">
        <f t="shared" si="18"/>
        <v>101.84595798854232</v>
      </c>
      <c r="T276">
        <f t="shared" si="19"/>
        <v>21.606438718738183</v>
      </c>
      <c r="U276">
        <v>400</v>
      </c>
      <c r="V276">
        <v>0</v>
      </c>
      <c r="W276">
        <v>160000</v>
      </c>
      <c r="X276" s="2">
        <v>36712</v>
      </c>
      <c r="Y276">
        <v>235685</v>
      </c>
      <c r="Z276" s="3">
        <v>101.85</v>
      </c>
      <c r="AA276">
        <v>0.17</v>
      </c>
      <c r="AB276">
        <v>2000</v>
      </c>
      <c r="AC276">
        <v>0</v>
      </c>
      <c r="AD276">
        <v>7</v>
      </c>
      <c r="AE276">
        <v>5</v>
      </c>
    </row>
    <row r="277" spans="1:31" x14ac:dyDescent="0.25">
      <c r="A277" t="s">
        <v>396</v>
      </c>
      <c r="B277">
        <v>63368</v>
      </c>
      <c r="C277" t="s">
        <v>393</v>
      </c>
      <c r="D277" t="s">
        <v>110</v>
      </c>
      <c r="E277" t="s">
        <v>42</v>
      </c>
      <c r="F277">
        <v>2000</v>
      </c>
      <c r="G277" t="s">
        <v>30</v>
      </c>
      <c r="H277">
        <v>4</v>
      </c>
      <c r="I277">
        <v>2</v>
      </c>
      <c r="J277">
        <v>1</v>
      </c>
      <c r="K277">
        <v>8</v>
      </c>
      <c r="L277" t="s">
        <v>43</v>
      </c>
      <c r="M277">
        <v>2716</v>
      </c>
      <c r="N277">
        <v>1445</v>
      </c>
      <c r="O277">
        <v>1271</v>
      </c>
      <c r="P277">
        <v>0</v>
      </c>
      <c r="Q277" t="str">
        <f t="shared" si="16"/>
        <v>NO</v>
      </c>
      <c r="R277">
        <f t="shared" si="17"/>
        <v>1445</v>
      </c>
      <c r="S277">
        <f t="shared" si="18"/>
        <v>147.96816608996539</v>
      </c>
      <c r="T277">
        <f t="shared" si="19"/>
        <v>22.311336505551381</v>
      </c>
      <c r="U277">
        <v>600</v>
      </c>
      <c r="V277">
        <v>0</v>
      </c>
      <c r="W277">
        <v>213814</v>
      </c>
      <c r="X277" s="2">
        <v>36767</v>
      </c>
      <c r="Y277">
        <v>330949</v>
      </c>
      <c r="Z277" s="3">
        <v>78.72</v>
      </c>
      <c r="AA277">
        <v>0.22</v>
      </c>
      <c r="AB277">
        <v>2000</v>
      </c>
      <c r="AC277">
        <v>0</v>
      </c>
      <c r="AD277">
        <v>8</v>
      </c>
      <c r="AE277">
        <v>29</v>
      </c>
    </row>
    <row r="278" spans="1:31" x14ac:dyDescent="0.25">
      <c r="A278" t="s">
        <v>397</v>
      </c>
      <c r="B278">
        <v>63368</v>
      </c>
      <c r="C278" t="s">
        <v>393</v>
      </c>
      <c r="D278" t="s">
        <v>110</v>
      </c>
      <c r="E278" t="s">
        <v>48</v>
      </c>
      <c r="F278">
        <v>2000</v>
      </c>
      <c r="G278" t="s">
        <v>30</v>
      </c>
      <c r="H278">
        <v>3</v>
      </c>
      <c r="I278">
        <v>2</v>
      </c>
      <c r="J278">
        <v>1</v>
      </c>
      <c r="K278">
        <v>7</v>
      </c>
      <c r="L278" t="s">
        <v>43</v>
      </c>
      <c r="M278">
        <v>1802</v>
      </c>
      <c r="N278">
        <v>1136</v>
      </c>
      <c r="O278">
        <v>1120</v>
      </c>
      <c r="P278">
        <v>0</v>
      </c>
      <c r="Q278" t="str">
        <f t="shared" si="16"/>
        <v>NO</v>
      </c>
      <c r="R278">
        <f t="shared" si="17"/>
        <v>1136</v>
      </c>
      <c r="S278">
        <f t="shared" si="18"/>
        <v>153.0105633802817</v>
      </c>
      <c r="T278">
        <f t="shared" si="19"/>
        <v>21.001884877482965</v>
      </c>
      <c r="U278">
        <v>420</v>
      </c>
      <c r="V278">
        <v>55000</v>
      </c>
      <c r="W278">
        <v>173820</v>
      </c>
      <c r="X278" s="2">
        <v>36726</v>
      </c>
      <c r="Y278">
        <v>198921</v>
      </c>
      <c r="Z278" s="3">
        <v>96.46</v>
      </c>
      <c r="AA278">
        <v>0.19</v>
      </c>
      <c r="AB278">
        <v>2000</v>
      </c>
      <c r="AC278">
        <v>0</v>
      </c>
      <c r="AD278">
        <v>7</v>
      </c>
      <c r="AE278">
        <v>19</v>
      </c>
    </row>
    <row r="279" spans="1:31" x14ac:dyDescent="0.25">
      <c r="A279" t="s">
        <v>398</v>
      </c>
      <c r="B279">
        <v>63368</v>
      </c>
      <c r="C279" t="s">
        <v>393</v>
      </c>
      <c r="D279" t="s">
        <v>110</v>
      </c>
      <c r="E279" t="s">
        <v>191</v>
      </c>
      <c r="F279">
        <v>2000</v>
      </c>
      <c r="G279" t="s">
        <v>30</v>
      </c>
      <c r="H279">
        <v>3</v>
      </c>
      <c r="I279">
        <v>2</v>
      </c>
      <c r="J279">
        <v>0</v>
      </c>
      <c r="K279">
        <v>5</v>
      </c>
      <c r="L279" t="s">
        <v>31</v>
      </c>
      <c r="M279">
        <v>1264</v>
      </c>
      <c r="N279">
        <v>1264</v>
      </c>
      <c r="O279">
        <v>1220</v>
      </c>
      <c r="P279">
        <v>0</v>
      </c>
      <c r="Q279" t="str">
        <f t="shared" si="16"/>
        <v>NO</v>
      </c>
      <c r="R279">
        <f t="shared" si="17"/>
        <v>1264</v>
      </c>
      <c r="S279">
        <f t="shared" si="18"/>
        <v>114.16693037974683</v>
      </c>
      <c r="T279">
        <f t="shared" si="19"/>
        <v>12.74166490075581</v>
      </c>
      <c r="U279">
        <v>420</v>
      </c>
      <c r="V279">
        <v>0</v>
      </c>
      <c r="W279">
        <v>144307</v>
      </c>
      <c r="X279" s="2">
        <v>36731</v>
      </c>
      <c r="Y279">
        <v>200175</v>
      </c>
      <c r="Z279" s="3">
        <v>114.17</v>
      </c>
      <c r="AA279">
        <v>0.26</v>
      </c>
      <c r="AB279">
        <v>2000</v>
      </c>
      <c r="AC279">
        <v>0</v>
      </c>
      <c r="AD279">
        <v>7</v>
      </c>
      <c r="AE279">
        <v>24</v>
      </c>
    </row>
    <row r="280" spans="1:31" x14ac:dyDescent="0.25">
      <c r="A280" t="s">
        <v>399</v>
      </c>
      <c r="B280">
        <v>63368</v>
      </c>
      <c r="C280" t="s">
        <v>393</v>
      </c>
      <c r="D280" t="s">
        <v>110</v>
      </c>
      <c r="E280" t="s">
        <v>38</v>
      </c>
      <c r="F280">
        <v>2000</v>
      </c>
      <c r="G280" t="s">
        <v>30</v>
      </c>
      <c r="H280">
        <v>3</v>
      </c>
      <c r="I280">
        <v>2</v>
      </c>
      <c r="J280">
        <v>0</v>
      </c>
      <c r="K280">
        <v>5</v>
      </c>
      <c r="L280" t="s">
        <v>31</v>
      </c>
      <c r="M280">
        <v>1800</v>
      </c>
      <c r="N280">
        <v>1800</v>
      </c>
      <c r="O280">
        <v>1788</v>
      </c>
      <c r="P280">
        <v>0</v>
      </c>
      <c r="Q280" t="str">
        <f t="shared" si="16"/>
        <v>NO</v>
      </c>
      <c r="R280">
        <f t="shared" si="17"/>
        <v>1800</v>
      </c>
      <c r="S280">
        <f t="shared" si="18"/>
        <v>100.97833333333334</v>
      </c>
      <c r="T280">
        <f t="shared" si="19"/>
        <v>19.86980191525646</v>
      </c>
      <c r="U280">
        <v>630</v>
      </c>
      <c r="V280">
        <v>55000</v>
      </c>
      <c r="W280">
        <v>181761</v>
      </c>
      <c r="X280" s="2">
        <v>36619</v>
      </c>
      <c r="Y280">
        <v>249729</v>
      </c>
      <c r="Z280" s="3">
        <v>100.98</v>
      </c>
      <c r="AA280">
        <v>0.21</v>
      </c>
      <c r="AB280">
        <v>2000</v>
      </c>
      <c r="AC280">
        <v>0</v>
      </c>
      <c r="AD280">
        <v>4</v>
      </c>
      <c r="AE280">
        <v>3</v>
      </c>
    </row>
    <row r="281" spans="1:31" x14ac:dyDescent="0.25">
      <c r="A281" t="s">
        <v>400</v>
      </c>
      <c r="B281">
        <v>63368</v>
      </c>
      <c r="C281" t="s">
        <v>393</v>
      </c>
      <c r="D281" t="s">
        <v>110</v>
      </c>
      <c r="E281" t="s">
        <v>51</v>
      </c>
      <c r="F281">
        <v>2000</v>
      </c>
      <c r="G281" t="s">
        <v>30</v>
      </c>
      <c r="H281">
        <v>4</v>
      </c>
      <c r="I281">
        <v>2</v>
      </c>
      <c r="J281">
        <v>1</v>
      </c>
      <c r="K281">
        <v>8</v>
      </c>
      <c r="L281" t="s">
        <v>43</v>
      </c>
      <c r="M281">
        <v>1452</v>
      </c>
      <c r="N281">
        <v>788</v>
      </c>
      <c r="O281">
        <v>664</v>
      </c>
      <c r="P281">
        <v>0</v>
      </c>
      <c r="Q281" t="str">
        <f t="shared" si="16"/>
        <v>NO</v>
      </c>
      <c r="R281">
        <f t="shared" si="17"/>
        <v>788</v>
      </c>
      <c r="S281">
        <f t="shared" si="18"/>
        <v>183.57360406091371</v>
      </c>
      <c r="T281">
        <f t="shared" si="19"/>
        <v>16.604224058769514</v>
      </c>
      <c r="U281">
        <v>420</v>
      </c>
      <c r="V281">
        <v>0</v>
      </c>
      <c r="W281">
        <v>144656</v>
      </c>
      <c r="X281" s="2">
        <v>36662</v>
      </c>
      <c r="Y281">
        <v>189174</v>
      </c>
      <c r="Z281" s="3">
        <v>99.63</v>
      </c>
      <c r="AA281">
        <v>0.2</v>
      </c>
      <c r="AB281">
        <v>2000</v>
      </c>
      <c r="AC281">
        <v>0</v>
      </c>
      <c r="AD281">
        <v>5</v>
      </c>
      <c r="AE281">
        <v>16</v>
      </c>
    </row>
    <row r="282" spans="1:31" x14ac:dyDescent="0.25">
      <c r="A282" t="s">
        <v>401</v>
      </c>
      <c r="B282">
        <v>63368</v>
      </c>
      <c r="C282" t="s">
        <v>402</v>
      </c>
      <c r="D282" t="s">
        <v>110</v>
      </c>
      <c r="E282" t="s">
        <v>45</v>
      </c>
      <c r="F282">
        <v>2000</v>
      </c>
      <c r="G282" t="s">
        <v>60</v>
      </c>
      <c r="H282">
        <v>3</v>
      </c>
      <c r="I282">
        <v>2</v>
      </c>
      <c r="J282">
        <v>1</v>
      </c>
      <c r="K282">
        <v>6</v>
      </c>
      <c r="L282" t="s">
        <v>43</v>
      </c>
      <c r="M282">
        <v>2523</v>
      </c>
      <c r="N282">
        <v>1917</v>
      </c>
      <c r="O282">
        <v>1850</v>
      </c>
      <c r="P282">
        <v>0</v>
      </c>
      <c r="Q282" t="str">
        <f t="shared" si="16"/>
        <v>NO</v>
      </c>
      <c r="R282">
        <f t="shared" si="17"/>
        <v>1917</v>
      </c>
      <c r="S282">
        <f t="shared" si="18"/>
        <v>134.52790818988001</v>
      </c>
      <c r="T282">
        <f t="shared" si="19"/>
        <v>25.740607657603704</v>
      </c>
      <c r="U282">
        <v>682</v>
      </c>
      <c r="V282">
        <v>55000</v>
      </c>
      <c r="W282">
        <v>257890</v>
      </c>
      <c r="X282" s="2">
        <v>36810</v>
      </c>
      <c r="Y282">
        <v>310815</v>
      </c>
      <c r="Z282" s="3">
        <v>102.22</v>
      </c>
      <c r="AA282">
        <v>0.23</v>
      </c>
      <c r="AB282">
        <v>2000</v>
      </c>
      <c r="AC282">
        <v>0</v>
      </c>
      <c r="AD282">
        <v>10</v>
      </c>
      <c r="AE282">
        <v>11</v>
      </c>
    </row>
    <row r="283" spans="1:31" x14ac:dyDescent="0.25">
      <c r="A283" t="s">
        <v>403</v>
      </c>
      <c r="B283">
        <v>63368</v>
      </c>
      <c r="C283" t="s">
        <v>402</v>
      </c>
      <c r="D283" t="s">
        <v>110</v>
      </c>
      <c r="E283" t="s">
        <v>95</v>
      </c>
      <c r="F283">
        <v>2000</v>
      </c>
      <c r="G283" t="s">
        <v>60</v>
      </c>
      <c r="H283">
        <v>3</v>
      </c>
      <c r="I283">
        <v>2</v>
      </c>
      <c r="J283">
        <v>0</v>
      </c>
      <c r="K283">
        <v>6</v>
      </c>
      <c r="L283" t="s">
        <v>31</v>
      </c>
      <c r="M283">
        <v>2230</v>
      </c>
      <c r="N283">
        <v>2230</v>
      </c>
      <c r="O283">
        <v>2149</v>
      </c>
      <c r="P283">
        <v>0</v>
      </c>
      <c r="Q283" t="str">
        <f t="shared" si="16"/>
        <v>NO</v>
      </c>
      <c r="R283">
        <f t="shared" si="17"/>
        <v>2230</v>
      </c>
      <c r="S283">
        <f t="shared" si="18"/>
        <v>117.5067264573991</v>
      </c>
      <c r="T283">
        <f t="shared" si="19"/>
        <v>33.42005917763494</v>
      </c>
      <c r="U283">
        <v>640</v>
      </c>
      <c r="V283">
        <v>55000</v>
      </c>
      <c r="W283">
        <v>262040</v>
      </c>
      <c r="X283" s="2">
        <v>36753</v>
      </c>
      <c r="Y283">
        <v>306947</v>
      </c>
      <c r="Z283" s="3">
        <v>117.51</v>
      </c>
      <c r="AA283">
        <v>0.18</v>
      </c>
      <c r="AB283">
        <v>2000</v>
      </c>
      <c r="AC283">
        <v>0</v>
      </c>
      <c r="AD283">
        <v>8</v>
      </c>
      <c r="AE283">
        <v>15</v>
      </c>
    </row>
    <row r="284" spans="1:31" x14ac:dyDescent="0.25">
      <c r="A284" t="s">
        <v>404</v>
      </c>
      <c r="B284">
        <v>63368</v>
      </c>
      <c r="C284" t="s">
        <v>402</v>
      </c>
      <c r="D284" t="s">
        <v>110</v>
      </c>
      <c r="E284" t="s">
        <v>42</v>
      </c>
      <c r="F284">
        <v>2002</v>
      </c>
      <c r="G284" t="s">
        <v>181</v>
      </c>
      <c r="H284">
        <v>3</v>
      </c>
      <c r="I284">
        <v>2</v>
      </c>
      <c r="J284">
        <v>0</v>
      </c>
      <c r="K284">
        <v>5</v>
      </c>
      <c r="L284" t="s">
        <v>138</v>
      </c>
      <c r="M284">
        <v>2179</v>
      </c>
      <c r="N284">
        <v>2179</v>
      </c>
      <c r="O284">
        <v>2100</v>
      </c>
      <c r="P284">
        <v>112</v>
      </c>
      <c r="Q284" t="str">
        <f t="shared" si="16"/>
        <v>YES</v>
      </c>
      <c r="R284">
        <f t="shared" si="17"/>
        <v>2291</v>
      </c>
      <c r="S284">
        <f t="shared" si="18"/>
        <v>114.21649934526408</v>
      </c>
      <c r="T284">
        <f t="shared" si="19"/>
        <v>27.305075548877198</v>
      </c>
      <c r="U284">
        <v>640</v>
      </c>
      <c r="V284">
        <v>60500</v>
      </c>
      <c r="W284">
        <v>261670</v>
      </c>
      <c r="X284" s="2">
        <v>37581</v>
      </c>
      <c r="Y284">
        <v>342861</v>
      </c>
      <c r="Z284" s="3">
        <v>120.09</v>
      </c>
      <c r="AA284">
        <v>0.22</v>
      </c>
      <c r="AB284">
        <v>2002</v>
      </c>
      <c r="AC284">
        <v>0</v>
      </c>
      <c r="AD284">
        <v>11</v>
      </c>
      <c r="AE284">
        <v>21</v>
      </c>
    </row>
    <row r="285" spans="1:31" x14ac:dyDescent="0.25">
      <c r="A285" t="s">
        <v>405</v>
      </c>
      <c r="B285">
        <v>63368</v>
      </c>
      <c r="C285" t="s">
        <v>402</v>
      </c>
      <c r="D285" t="s">
        <v>110</v>
      </c>
      <c r="E285" t="s">
        <v>114</v>
      </c>
      <c r="F285">
        <v>2000</v>
      </c>
      <c r="G285" t="s">
        <v>60</v>
      </c>
      <c r="H285">
        <v>4</v>
      </c>
      <c r="I285">
        <v>2</v>
      </c>
      <c r="J285">
        <v>1</v>
      </c>
      <c r="K285">
        <v>8</v>
      </c>
      <c r="L285" t="s">
        <v>43</v>
      </c>
      <c r="M285">
        <v>3196</v>
      </c>
      <c r="N285">
        <v>1848</v>
      </c>
      <c r="O285">
        <v>1348</v>
      </c>
      <c r="P285">
        <v>0</v>
      </c>
      <c r="Q285" t="str">
        <f t="shared" si="16"/>
        <v>NO</v>
      </c>
      <c r="R285">
        <f t="shared" si="17"/>
        <v>1848</v>
      </c>
      <c r="S285">
        <f t="shared" si="18"/>
        <v>123.11958874458874</v>
      </c>
      <c r="T285">
        <f t="shared" si="19"/>
        <v>16.322672750229568</v>
      </c>
      <c r="U285">
        <v>660</v>
      </c>
      <c r="V285">
        <v>55000</v>
      </c>
      <c r="W285">
        <v>227525</v>
      </c>
      <c r="X285" s="2">
        <v>36714</v>
      </c>
      <c r="Y285">
        <v>360171</v>
      </c>
      <c r="Z285" s="3">
        <v>71.19</v>
      </c>
      <c r="AA285">
        <v>0.32</v>
      </c>
      <c r="AB285">
        <v>2000</v>
      </c>
      <c r="AC285">
        <v>0</v>
      </c>
      <c r="AD285">
        <v>7</v>
      </c>
      <c r="AE285">
        <v>7</v>
      </c>
    </row>
    <row r="286" spans="1:31" x14ac:dyDescent="0.25">
      <c r="A286" t="s">
        <v>406</v>
      </c>
      <c r="B286">
        <v>63368</v>
      </c>
      <c r="C286" t="s">
        <v>402</v>
      </c>
      <c r="D286" t="s">
        <v>110</v>
      </c>
      <c r="E286" t="s">
        <v>38</v>
      </c>
      <c r="F286">
        <v>2001</v>
      </c>
      <c r="G286" t="s">
        <v>60</v>
      </c>
      <c r="H286">
        <v>5</v>
      </c>
      <c r="I286">
        <v>3</v>
      </c>
      <c r="J286">
        <v>1</v>
      </c>
      <c r="K286">
        <v>9</v>
      </c>
      <c r="L286" t="s">
        <v>43</v>
      </c>
      <c r="M286">
        <v>3127</v>
      </c>
      <c r="N286">
        <v>1807</v>
      </c>
      <c r="O286">
        <v>1320</v>
      </c>
      <c r="P286">
        <v>315</v>
      </c>
      <c r="Q286" t="str">
        <f t="shared" si="16"/>
        <v>YES</v>
      </c>
      <c r="R286">
        <f t="shared" si="17"/>
        <v>2122</v>
      </c>
      <c r="S286">
        <f t="shared" si="18"/>
        <v>117.0947219604147</v>
      </c>
      <c r="T286">
        <f t="shared" si="19"/>
        <v>27.162862390135118</v>
      </c>
      <c r="U286">
        <v>600</v>
      </c>
      <c r="V286">
        <v>55000</v>
      </c>
      <c r="W286">
        <v>248475</v>
      </c>
      <c r="X286" s="2">
        <v>37162</v>
      </c>
      <c r="Y286">
        <v>369870</v>
      </c>
      <c r="Z286" s="3">
        <v>79.459999999999994</v>
      </c>
      <c r="AA286">
        <v>0.21</v>
      </c>
      <c r="AB286">
        <v>2001</v>
      </c>
      <c r="AC286">
        <v>0</v>
      </c>
      <c r="AD286">
        <v>9</v>
      </c>
      <c r="AE286">
        <v>28</v>
      </c>
    </row>
    <row r="287" spans="1:31" x14ac:dyDescent="0.25">
      <c r="A287" t="s">
        <v>407</v>
      </c>
      <c r="B287">
        <v>63368</v>
      </c>
      <c r="C287" t="s">
        <v>402</v>
      </c>
      <c r="D287" t="s">
        <v>110</v>
      </c>
      <c r="E287" t="s">
        <v>45</v>
      </c>
      <c r="F287">
        <v>2002</v>
      </c>
      <c r="G287" t="s">
        <v>60</v>
      </c>
      <c r="H287">
        <v>3</v>
      </c>
      <c r="I287">
        <v>2</v>
      </c>
      <c r="J287">
        <v>0</v>
      </c>
      <c r="K287">
        <v>6</v>
      </c>
      <c r="L287" t="s">
        <v>31</v>
      </c>
      <c r="M287">
        <v>1596</v>
      </c>
      <c r="N287">
        <v>1596</v>
      </c>
      <c r="O287">
        <v>1544</v>
      </c>
      <c r="P287">
        <v>0</v>
      </c>
      <c r="Q287" t="str">
        <f t="shared" si="16"/>
        <v>NO</v>
      </c>
      <c r="R287">
        <f t="shared" si="17"/>
        <v>1596</v>
      </c>
      <c r="S287">
        <f t="shared" si="18"/>
        <v>113.42105263157895</v>
      </c>
      <c r="T287">
        <f t="shared" si="19"/>
        <v>18.068032099652651</v>
      </c>
      <c r="U287">
        <v>400</v>
      </c>
      <c r="V287">
        <v>0</v>
      </c>
      <c r="W287">
        <v>181020</v>
      </c>
      <c r="X287" s="2">
        <v>37613</v>
      </c>
      <c r="Y287">
        <v>251870</v>
      </c>
      <c r="Z287" s="3">
        <v>113.42</v>
      </c>
      <c r="AA287">
        <v>0.23</v>
      </c>
      <c r="AB287">
        <v>2002</v>
      </c>
      <c r="AC287">
        <v>0</v>
      </c>
      <c r="AD287">
        <v>12</v>
      </c>
      <c r="AE287">
        <v>23</v>
      </c>
    </row>
    <row r="288" spans="1:31" x14ac:dyDescent="0.25">
      <c r="A288" t="s">
        <v>408</v>
      </c>
      <c r="B288">
        <v>63368</v>
      </c>
      <c r="C288" t="s">
        <v>402</v>
      </c>
      <c r="D288" t="s">
        <v>110</v>
      </c>
      <c r="E288" t="s">
        <v>38</v>
      </c>
      <c r="F288">
        <v>2000</v>
      </c>
      <c r="G288" t="s">
        <v>60</v>
      </c>
      <c r="H288">
        <v>4</v>
      </c>
      <c r="I288">
        <v>2</v>
      </c>
      <c r="J288">
        <v>1</v>
      </c>
      <c r="K288">
        <v>8</v>
      </c>
      <c r="L288" t="s">
        <v>43</v>
      </c>
      <c r="M288">
        <v>2526</v>
      </c>
      <c r="N288">
        <v>1384</v>
      </c>
      <c r="O288">
        <v>1306</v>
      </c>
      <c r="P288">
        <v>0</v>
      </c>
      <c r="Q288" t="str">
        <f t="shared" si="16"/>
        <v>NO</v>
      </c>
      <c r="R288">
        <f t="shared" si="17"/>
        <v>1384</v>
      </c>
      <c r="S288">
        <f t="shared" si="18"/>
        <v>169.69291907514452</v>
      </c>
      <c r="T288">
        <f t="shared" si="19"/>
        <v>25.673947264856356</v>
      </c>
      <c r="U288">
        <v>670</v>
      </c>
      <c r="V288">
        <v>55000</v>
      </c>
      <c r="W288">
        <v>234855</v>
      </c>
      <c r="X288" s="2">
        <v>36874</v>
      </c>
      <c r="Y288">
        <v>299901</v>
      </c>
      <c r="Z288" s="3">
        <v>92.98</v>
      </c>
      <c r="AA288">
        <v>0.21</v>
      </c>
      <c r="AB288">
        <v>2000</v>
      </c>
      <c r="AC288">
        <v>0</v>
      </c>
      <c r="AD288">
        <v>12</v>
      </c>
      <c r="AE288">
        <v>14</v>
      </c>
    </row>
    <row r="289" spans="1:31" x14ac:dyDescent="0.25">
      <c r="A289" t="s">
        <v>409</v>
      </c>
      <c r="B289">
        <v>63368</v>
      </c>
      <c r="C289" t="s">
        <v>402</v>
      </c>
      <c r="D289" t="s">
        <v>110</v>
      </c>
      <c r="E289" t="s">
        <v>48</v>
      </c>
      <c r="F289">
        <v>2002</v>
      </c>
      <c r="G289" t="s">
        <v>60</v>
      </c>
      <c r="H289">
        <v>3</v>
      </c>
      <c r="I289">
        <v>2</v>
      </c>
      <c r="J289">
        <v>0</v>
      </c>
      <c r="K289">
        <v>6</v>
      </c>
      <c r="L289" t="s">
        <v>31</v>
      </c>
      <c r="M289">
        <v>1764</v>
      </c>
      <c r="N289">
        <v>1764</v>
      </c>
      <c r="O289">
        <v>1738</v>
      </c>
      <c r="P289">
        <v>0</v>
      </c>
      <c r="Q289" t="str">
        <f t="shared" si="16"/>
        <v>NO</v>
      </c>
      <c r="R289">
        <f t="shared" si="17"/>
        <v>1764</v>
      </c>
      <c r="S289">
        <f t="shared" si="18"/>
        <v>112.87698412698413</v>
      </c>
      <c r="T289">
        <f t="shared" si="19"/>
        <v>24.058165385916585</v>
      </c>
      <c r="U289">
        <v>630</v>
      </c>
      <c r="V289">
        <v>0</v>
      </c>
      <c r="W289">
        <v>199115</v>
      </c>
      <c r="X289" s="2">
        <v>37550</v>
      </c>
      <c r="Y289">
        <v>276945</v>
      </c>
      <c r="Z289" s="3">
        <v>112.88</v>
      </c>
      <c r="AA289">
        <v>0.19</v>
      </c>
      <c r="AB289">
        <v>2002</v>
      </c>
      <c r="AC289">
        <v>0</v>
      </c>
      <c r="AD289">
        <v>10</v>
      </c>
      <c r="AE289">
        <v>21</v>
      </c>
    </row>
    <row r="290" spans="1:31" x14ac:dyDescent="0.25">
      <c r="A290" t="s">
        <v>410</v>
      </c>
      <c r="B290">
        <v>77459</v>
      </c>
      <c r="C290" t="s">
        <v>402</v>
      </c>
      <c r="D290" t="s">
        <v>110</v>
      </c>
      <c r="E290" t="s">
        <v>48</v>
      </c>
      <c r="F290">
        <v>2002</v>
      </c>
      <c r="G290" t="s">
        <v>30</v>
      </c>
      <c r="H290">
        <v>3</v>
      </c>
      <c r="I290">
        <v>2</v>
      </c>
      <c r="J290">
        <v>0</v>
      </c>
      <c r="K290">
        <v>6</v>
      </c>
      <c r="L290" t="s">
        <v>31</v>
      </c>
      <c r="M290">
        <v>1778</v>
      </c>
      <c r="N290">
        <v>1778</v>
      </c>
      <c r="O290">
        <v>1738</v>
      </c>
      <c r="P290">
        <v>0</v>
      </c>
      <c r="Q290" t="str">
        <f t="shared" si="16"/>
        <v>NO</v>
      </c>
      <c r="R290">
        <f t="shared" si="17"/>
        <v>1778</v>
      </c>
      <c r="S290">
        <f t="shared" si="18"/>
        <v>113.87795275590551</v>
      </c>
      <c r="T290">
        <f t="shared" si="19"/>
        <v>24.464138997631821</v>
      </c>
      <c r="U290">
        <v>630</v>
      </c>
      <c r="V290">
        <v>0</v>
      </c>
      <c r="W290">
        <v>202475</v>
      </c>
      <c r="X290" s="2">
        <v>37510</v>
      </c>
      <c r="Y290">
        <v>247507</v>
      </c>
      <c r="Z290" s="3">
        <v>113.88</v>
      </c>
      <c r="AA290">
        <v>0.19</v>
      </c>
      <c r="AB290">
        <v>2002</v>
      </c>
      <c r="AC290">
        <v>0</v>
      </c>
      <c r="AD290">
        <v>9</v>
      </c>
      <c r="AE290">
        <v>11</v>
      </c>
    </row>
    <row r="291" spans="1:31" x14ac:dyDescent="0.25">
      <c r="A291" t="s">
        <v>411</v>
      </c>
      <c r="B291">
        <v>63368</v>
      </c>
      <c r="C291" t="s">
        <v>402</v>
      </c>
      <c r="D291" t="s">
        <v>110</v>
      </c>
      <c r="E291" t="s">
        <v>42</v>
      </c>
      <c r="F291">
        <v>2002</v>
      </c>
      <c r="G291" t="s">
        <v>60</v>
      </c>
      <c r="H291">
        <v>3</v>
      </c>
      <c r="I291">
        <v>2</v>
      </c>
      <c r="J291">
        <v>0</v>
      </c>
      <c r="K291">
        <v>5</v>
      </c>
      <c r="L291" t="s">
        <v>31</v>
      </c>
      <c r="M291">
        <v>2429</v>
      </c>
      <c r="N291">
        <v>2429</v>
      </c>
      <c r="O291">
        <v>2363</v>
      </c>
      <c r="P291">
        <v>0</v>
      </c>
      <c r="Q291" t="str">
        <f t="shared" si="16"/>
        <v>NO</v>
      </c>
      <c r="R291">
        <f t="shared" si="17"/>
        <v>2429</v>
      </c>
      <c r="S291">
        <f t="shared" si="18"/>
        <v>106.56854672704817</v>
      </c>
      <c r="T291">
        <f t="shared" si="19"/>
        <v>27.011332331580263</v>
      </c>
      <c r="U291">
        <v>618</v>
      </c>
      <c r="V291">
        <v>55000</v>
      </c>
      <c r="W291">
        <v>258855</v>
      </c>
      <c r="X291" s="2">
        <v>37523</v>
      </c>
      <c r="Y291">
        <v>329962</v>
      </c>
      <c r="Z291" s="3">
        <v>106.57</v>
      </c>
      <c r="AA291">
        <v>0.22</v>
      </c>
      <c r="AB291">
        <v>2002</v>
      </c>
      <c r="AC291">
        <v>0</v>
      </c>
      <c r="AD291">
        <v>9</v>
      </c>
      <c r="AE291">
        <v>24</v>
      </c>
    </row>
    <row r="292" spans="1:31" x14ac:dyDescent="0.25">
      <c r="A292" t="s">
        <v>412</v>
      </c>
      <c r="B292">
        <v>63368</v>
      </c>
      <c r="C292" t="s">
        <v>413</v>
      </c>
      <c r="D292" t="s">
        <v>28</v>
      </c>
      <c r="E292" t="s">
        <v>38</v>
      </c>
      <c r="F292">
        <v>2000</v>
      </c>
      <c r="G292" t="s">
        <v>30</v>
      </c>
      <c r="H292">
        <v>3</v>
      </c>
      <c r="I292">
        <v>2</v>
      </c>
      <c r="J292">
        <v>0</v>
      </c>
      <c r="K292">
        <v>5</v>
      </c>
      <c r="L292" t="s">
        <v>31</v>
      </c>
      <c r="M292">
        <v>1196</v>
      </c>
      <c r="N292">
        <v>1196</v>
      </c>
      <c r="O292">
        <v>1184</v>
      </c>
      <c r="P292">
        <v>0</v>
      </c>
      <c r="Q292" t="str">
        <f t="shared" si="16"/>
        <v>NO</v>
      </c>
      <c r="R292">
        <f t="shared" si="17"/>
        <v>1196</v>
      </c>
      <c r="S292">
        <f t="shared" si="18"/>
        <v>112.00668896321071</v>
      </c>
      <c r="T292">
        <f t="shared" si="19"/>
        <v>14.644278280641917</v>
      </c>
      <c r="U292">
        <v>434</v>
      </c>
      <c r="V292">
        <v>50000</v>
      </c>
      <c r="W292">
        <v>133960</v>
      </c>
      <c r="X292" s="2">
        <v>36588</v>
      </c>
      <c r="Y292">
        <v>211392</v>
      </c>
      <c r="Z292" s="3">
        <v>112.01</v>
      </c>
      <c r="AA292">
        <v>0.21</v>
      </c>
      <c r="AB292">
        <v>2000</v>
      </c>
      <c r="AC292">
        <v>0</v>
      </c>
      <c r="AD292">
        <v>3</v>
      </c>
      <c r="AE292">
        <v>3</v>
      </c>
    </row>
    <row r="293" spans="1:31" x14ac:dyDescent="0.25">
      <c r="A293" t="s">
        <v>414</v>
      </c>
      <c r="B293">
        <v>63368</v>
      </c>
      <c r="C293" t="s">
        <v>415</v>
      </c>
      <c r="D293" t="s">
        <v>110</v>
      </c>
      <c r="E293" t="s">
        <v>34</v>
      </c>
      <c r="F293">
        <v>2001</v>
      </c>
      <c r="G293" t="s">
        <v>181</v>
      </c>
      <c r="H293">
        <v>3</v>
      </c>
      <c r="I293">
        <v>2</v>
      </c>
      <c r="J293">
        <v>1</v>
      </c>
      <c r="K293">
        <v>8</v>
      </c>
      <c r="L293" t="s">
        <v>31</v>
      </c>
      <c r="M293">
        <v>2598</v>
      </c>
      <c r="N293">
        <v>2598</v>
      </c>
      <c r="O293">
        <v>2544</v>
      </c>
      <c r="P293">
        <v>0</v>
      </c>
      <c r="Q293" t="str">
        <f t="shared" si="16"/>
        <v>NO</v>
      </c>
      <c r="R293">
        <f t="shared" si="17"/>
        <v>2598</v>
      </c>
      <c r="S293">
        <f t="shared" si="18"/>
        <v>115.92725173210161</v>
      </c>
      <c r="T293">
        <f t="shared" si="19"/>
        <v>27.656473829201101</v>
      </c>
      <c r="U293">
        <v>651</v>
      </c>
      <c r="V293">
        <v>90000</v>
      </c>
      <c r="W293">
        <v>301179</v>
      </c>
      <c r="X293" s="2">
        <v>36976</v>
      </c>
      <c r="Y293">
        <v>432534</v>
      </c>
      <c r="Z293" s="3">
        <v>115.93</v>
      </c>
      <c r="AA293">
        <v>0.25</v>
      </c>
      <c r="AB293">
        <v>2001</v>
      </c>
      <c r="AC293">
        <v>0</v>
      </c>
      <c r="AD293">
        <v>3</v>
      </c>
      <c r="AE293">
        <v>26</v>
      </c>
    </row>
    <row r="294" spans="1:31" x14ac:dyDescent="0.25">
      <c r="A294" t="s">
        <v>416</v>
      </c>
      <c r="B294">
        <v>63368</v>
      </c>
      <c r="C294" t="s">
        <v>415</v>
      </c>
      <c r="D294" t="s">
        <v>110</v>
      </c>
      <c r="E294" t="s">
        <v>34</v>
      </c>
      <c r="F294">
        <v>2000</v>
      </c>
      <c r="G294" t="s">
        <v>181</v>
      </c>
      <c r="H294">
        <v>4</v>
      </c>
      <c r="I294">
        <v>2</v>
      </c>
      <c r="J294">
        <v>0</v>
      </c>
      <c r="K294">
        <v>7</v>
      </c>
      <c r="L294" t="s">
        <v>138</v>
      </c>
      <c r="M294">
        <v>2567</v>
      </c>
      <c r="N294">
        <v>2567</v>
      </c>
      <c r="O294">
        <v>2549</v>
      </c>
      <c r="P294">
        <v>1274</v>
      </c>
      <c r="Q294" t="str">
        <f t="shared" si="16"/>
        <v>YES</v>
      </c>
      <c r="R294">
        <f t="shared" si="17"/>
        <v>3841</v>
      </c>
      <c r="S294">
        <f t="shared" si="18"/>
        <v>82.823223118979428</v>
      </c>
      <c r="T294">
        <f t="shared" si="19"/>
        <v>29.212488521579431</v>
      </c>
      <c r="U294">
        <v>620</v>
      </c>
      <c r="V294">
        <v>90000</v>
      </c>
      <c r="W294">
        <v>318124</v>
      </c>
      <c r="X294" s="2">
        <v>36791</v>
      </c>
      <c r="Y294">
        <v>424405</v>
      </c>
      <c r="Z294" s="3">
        <v>123.93</v>
      </c>
      <c r="AA294">
        <v>0.25</v>
      </c>
      <c r="AB294">
        <v>2000</v>
      </c>
      <c r="AC294">
        <v>0</v>
      </c>
      <c r="AD294">
        <v>9</v>
      </c>
      <c r="AE294">
        <v>22</v>
      </c>
    </row>
    <row r="295" spans="1:31" x14ac:dyDescent="0.25">
      <c r="A295" t="s">
        <v>417</v>
      </c>
      <c r="B295">
        <v>63368</v>
      </c>
      <c r="C295" t="s">
        <v>415</v>
      </c>
      <c r="D295" t="s">
        <v>110</v>
      </c>
      <c r="E295" t="s">
        <v>34</v>
      </c>
      <c r="F295">
        <v>2001</v>
      </c>
      <c r="G295" t="s">
        <v>181</v>
      </c>
      <c r="H295">
        <v>3</v>
      </c>
      <c r="I295">
        <v>2</v>
      </c>
      <c r="J295">
        <v>0</v>
      </c>
      <c r="K295">
        <v>6</v>
      </c>
      <c r="L295" t="s">
        <v>138</v>
      </c>
      <c r="M295">
        <v>2215</v>
      </c>
      <c r="N295">
        <v>2215</v>
      </c>
      <c r="O295">
        <v>2197</v>
      </c>
      <c r="P295">
        <v>1000</v>
      </c>
      <c r="Q295" t="str">
        <f t="shared" si="16"/>
        <v>YES</v>
      </c>
      <c r="R295">
        <f t="shared" si="17"/>
        <v>3215</v>
      </c>
      <c r="S295">
        <f t="shared" si="18"/>
        <v>86.466874027993782</v>
      </c>
      <c r="T295">
        <f t="shared" si="19"/>
        <v>25.527180899908174</v>
      </c>
      <c r="U295">
        <v>651</v>
      </c>
      <c r="V295">
        <v>90000</v>
      </c>
      <c r="W295">
        <v>277991</v>
      </c>
      <c r="X295" s="2">
        <v>37071</v>
      </c>
      <c r="Y295">
        <v>385898</v>
      </c>
      <c r="Z295" s="3">
        <v>125.5</v>
      </c>
      <c r="AA295">
        <v>0.25</v>
      </c>
      <c r="AB295">
        <v>2001</v>
      </c>
      <c r="AC295">
        <v>0</v>
      </c>
      <c r="AD295">
        <v>6</v>
      </c>
      <c r="AE295">
        <v>29</v>
      </c>
    </row>
    <row r="296" spans="1:31" x14ac:dyDescent="0.25">
      <c r="A296" t="s">
        <v>418</v>
      </c>
      <c r="B296">
        <v>63368</v>
      </c>
      <c r="C296" t="s">
        <v>415</v>
      </c>
      <c r="D296" t="s">
        <v>110</v>
      </c>
      <c r="E296" t="s">
        <v>191</v>
      </c>
      <c r="F296">
        <v>2000</v>
      </c>
      <c r="G296" t="s">
        <v>181</v>
      </c>
      <c r="H296">
        <v>4</v>
      </c>
      <c r="I296">
        <v>3</v>
      </c>
      <c r="J296">
        <v>1</v>
      </c>
      <c r="K296">
        <v>9</v>
      </c>
      <c r="L296" t="s">
        <v>43</v>
      </c>
      <c r="M296">
        <v>3676</v>
      </c>
      <c r="N296">
        <v>2156</v>
      </c>
      <c r="O296">
        <v>1520</v>
      </c>
      <c r="P296">
        <v>0</v>
      </c>
      <c r="Q296" t="str">
        <f t="shared" si="16"/>
        <v>NO</v>
      </c>
      <c r="R296">
        <f t="shared" si="17"/>
        <v>2156</v>
      </c>
      <c r="S296">
        <f t="shared" si="18"/>
        <v>161.68181818181819</v>
      </c>
      <c r="T296">
        <f t="shared" si="19"/>
        <v>30.778590096771914</v>
      </c>
      <c r="U296">
        <v>662</v>
      </c>
      <c r="V296">
        <v>90000</v>
      </c>
      <c r="W296">
        <v>348586</v>
      </c>
      <c r="X296" s="2">
        <v>36761</v>
      </c>
      <c r="Y296">
        <v>453582</v>
      </c>
      <c r="Z296" s="3">
        <v>94.83</v>
      </c>
      <c r="AA296">
        <v>0.26</v>
      </c>
      <c r="AB296">
        <v>2000</v>
      </c>
      <c r="AC296">
        <v>0</v>
      </c>
      <c r="AD296">
        <v>8</v>
      </c>
      <c r="AE296">
        <v>23</v>
      </c>
    </row>
    <row r="297" spans="1:31" x14ac:dyDescent="0.25">
      <c r="A297" t="s">
        <v>419</v>
      </c>
      <c r="B297">
        <v>63368</v>
      </c>
      <c r="C297" t="s">
        <v>415</v>
      </c>
      <c r="D297" t="s">
        <v>110</v>
      </c>
      <c r="E297" t="s">
        <v>34</v>
      </c>
      <c r="F297">
        <v>2000</v>
      </c>
      <c r="G297" t="s">
        <v>181</v>
      </c>
      <c r="H297">
        <v>4</v>
      </c>
      <c r="I297">
        <v>2</v>
      </c>
      <c r="J297">
        <v>1</v>
      </c>
      <c r="K297">
        <v>8</v>
      </c>
      <c r="L297" t="s">
        <v>43</v>
      </c>
      <c r="M297">
        <v>3216</v>
      </c>
      <c r="N297">
        <v>2076</v>
      </c>
      <c r="O297">
        <v>2052</v>
      </c>
      <c r="P297">
        <v>0</v>
      </c>
      <c r="Q297" t="str">
        <f t="shared" si="16"/>
        <v>NO</v>
      </c>
      <c r="R297">
        <f t="shared" si="17"/>
        <v>2076</v>
      </c>
      <c r="S297">
        <f t="shared" si="18"/>
        <v>165.44990366088632</v>
      </c>
      <c r="T297">
        <f t="shared" si="19"/>
        <v>31.540312213039485</v>
      </c>
      <c r="U297">
        <v>720</v>
      </c>
      <c r="V297">
        <v>90000</v>
      </c>
      <c r="W297">
        <v>343474</v>
      </c>
      <c r="X297" s="2">
        <v>36684</v>
      </c>
      <c r="Y297">
        <v>413779</v>
      </c>
      <c r="Z297" s="3">
        <v>106.8</v>
      </c>
      <c r="AA297">
        <v>0.25</v>
      </c>
      <c r="AB297">
        <v>2000</v>
      </c>
      <c r="AC297">
        <v>0</v>
      </c>
      <c r="AD297">
        <v>6</v>
      </c>
      <c r="AE297">
        <v>7</v>
      </c>
    </row>
    <row r="298" spans="1:31" x14ac:dyDescent="0.25">
      <c r="A298" t="s">
        <v>420</v>
      </c>
      <c r="B298">
        <v>63368</v>
      </c>
      <c r="C298" t="s">
        <v>415</v>
      </c>
      <c r="D298" t="s">
        <v>110</v>
      </c>
      <c r="E298" t="s">
        <v>89</v>
      </c>
      <c r="F298">
        <v>2000</v>
      </c>
      <c r="G298" t="s">
        <v>181</v>
      </c>
      <c r="H298">
        <v>3</v>
      </c>
      <c r="I298">
        <v>2</v>
      </c>
      <c r="J298">
        <v>0</v>
      </c>
      <c r="K298">
        <v>5</v>
      </c>
      <c r="L298" t="s">
        <v>138</v>
      </c>
      <c r="M298">
        <v>2888</v>
      </c>
      <c r="N298">
        <v>2888</v>
      </c>
      <c r="O298">
        <v>2888</v>
      </c>
      <c r="P298">
        <v>120</v>
      </c>
      <c r="Q298" t="str">
        <f t="shared" si="16"/>
        <v>YES</v>
      </c>
      <c r="R298">
        <f t="shared" si="17"/>
        <v>3008</v>
      </c>
      <c r="S298">
        <f t="shared" si="18"/>
        <v>124.35738031914893</v>
      </c>
      <c r="T298">
        <f t="shared" si="19"/>
        <v>30.66927390791027</v>
      </c>
      <c r="U298">
        <v>618</v>
      </c>
      <c r="V298">
        <v>90000</v>
      </c>
      <c r="W298">
        <v>374067</v>
      </c>
      <c r="X298" s="2">
        <v>36685</v>
      </c>
      <c r="Y298">
        <v>462793</v>
      </c>
      <c r="Z298" s="3">
        <v>129.52000000000001</v>
      </c>
      <c r="AA298">
        <v>0.28000000000000003</v>
      </c>
      <c r="AB298">
        <v>2000</v>
      </c>
      <c r="AC298">
        <v>0</v>
      </c>
      <c r="AD298">
        <v>6</v>
      </c>
      <c r="AE298">
        <v>8</v>
      </c>
    </row>
    <row r="299" spans="1:31" x14ac:dyDescent="0.25">
      <c r="A299" t="s">
        <v>421</v>
      </c>
      <c r="B299">
        <v>63368</v>
      </c>
      <c r="C299" t="s">
        <v>415</v>
      </c>
      <c r="D299" t="s">
        <v>110</v>
      </c>
      <c r="E299" t="s">
        <v>222</v>
      </c>
      <c r="F299">
        <v>2000</v>
      </c>
      <c r="G299" t="s">
        <v>181</v>
      </c>
      <c r="H299">
        <v>4</v>
      </c>
      <c r="I299">
        <v>4</v>
      </c>
      <c r="J299">
        <v>0</v>
      </c>
      <c r="K299">
        <v>8</v>
      </c>
      <c r="L299" t="s">
        <v>43</v>
      </c>
      <c r="M299">
        <v>3714</v>
      </c>
      <c r="N299">
        <v>2232</v>
      </c>
      <c r="O299">
        <v>2232</v>
      </c>
      <c r="P299">
        <v>1674</v>
      </c>
      <c r="Q299" t="str">
        <f t="shared" si="16"/>
        <v>YES</v>
      </c>
      <c r="R299">
        <f t="shared" si="17"/>
        <v>3906</v>
      </c>
      <c r="S299">
        <f t="shared" si="18"/>
        <v>95.560675883256522</v>
      </c>
      <c r="T299">
        <f t="shared" si="19"/>
        <v>21.422176308539946</v>
      </c>
      <c r="U299">
        <v>640</v>
      </c>
      <c r="V299">
        <v>90000</v>
      </c>
      <c r="W299">
        <v>373260</v>
      </c>
      <c r="X299" s="2">
        <v>36606</v>
      </c>
      <c r="Y299">
        <v>483327</v>
      </c>
      <c r="Z299" s="3">
        <v>100.5</v>
      </c>
      <c r="AA299">
        <v>0.4</v>
      </c>
      <c r="AB299">
        <v>2000</v>
      </c>
      <c r="AC299">
        <v>0</v>
      </c>
      <c r="AD299">
        <v>3</v>
      </c>
      <c r="AE299">
        <v>21</v>
      </c>
    </row>
    <row r="300" spans="1:31" x14ac:dyDescent="0.25">
      <c r="A300" t="s">
        <v>422</v>
      </c>
      <c r="B300">
        <v>63368</v>
      </c>
      <c r="C300" t="s">
        <v>415</v>
      </c>
      <c r="D300" t="s">
        <v>110</v>
      </c>
      <c r="E300" t="s">
        <v>155</v>
      </c>
      <c r="F300">
        <v>2000</v>
      </c>
      <c r="G300" t="s">
        <v>181</v>
      </c>
      <c r="H300">
        <v>4</v>
      </c>
      <c r="I300">
        <v>2</v>
      </c>
      <c r="J300">
        <v>1</v>
      </c>
      <c r="K300">
        <v>8</v>
      </c>
      <c r="L300" t="s">
        <v>43</v>
      </c>
      <c r="M300">
        <v>3450</v>
      </c>
      <c r="N300">
        <v>2006</v>
      </c>
      <c r="O300">
        <v>1984</v>
      </c>
      <c r="P300">
        <v>0</v>
      </c>
      <c r="Q300" t="str">
        <f t="shared" si="16"/>
        <v>NO</v>
      </c>
      <c r="R300">
        <f t="shared" si="17"/>
        <v>2006</v>
      </c>
      <c r="S300">
        <f t="shared" si="18"/>
        <v>143.03639082751744</v>
      </c>
      <c r="T300">
        <f t="shared" si="19"/>
        <v>24.396405128728361</v>
      </c>
      <c r="U300">
        <v>720</v>
      </c>
      <c r="V300">
        <v>58500</v>
      </c>
      <c r="W300">
        <v>286931</v>
      </c>
      <c r="X300" s="2">
        <v>36633</v>
      </c>
      <c r="Y300">
        <v>396204</v>
      </c>
      <c r="Z300" s="3">
        <v>83.17</v>
      </c>
      <c r="AA300">
        <v>0.27</v>
      </c>
      <c r="AB300">
        <v>2000</v>
      </c>
      <c r="AC300">
        <v>0</v>
      </c>
      <c r="AD300">
        <v>4</v>
      </c>
      <c r="AE300">
        <v>17</v>
      </c>
    </row>
    <row r="301" spans="1:31" x14ac:dyDescent="0.25">
      <c r="A301" t="s">
        <v>423</v>
      </c>
      <c r="B301">
        <v>63368</v>
      </c>
      <c r="C301" t="s">
        <v>415</v>
      </c>
      <c r="D301" t="s">
        <v>110</v>
      </c>
      <c r="E301" t="s">
        <v>34</v>
      </c>
      <c r="F301">
        <v>2001</v>
      </c>
      <c r="G301" t="s">
        <v>181</v>
      </c>
      <c r="H301">
        <v>4</v>
      </c>
      <c r="I301">
        <v>3</v>
      </c>
      <c r="J301">
        <v>1</v>
      </c>
      <c r="K301">
        <v>8</v>
      </c>
      <c r="L301" t="s">
        <v>43</v>
      </c>
      <c r="M301">
        <v>3458</v>
      </c>
      <c r="N301">
        <v>2014</v>
      </c>
      <c r="O301">
        <v>1984</v>
      </c>
      <c r="P301">
        <v>0</v>
      </c>
      <c r="Q301" t="str">
        <f t="shared" si="16"/>
        <v>NO</v>
      </c>
      <c r="R301">
        <f t="shared" si="17"/>
        <v>2014</v>
      </c>
      <c r="S301">
        <f t="shared" si="18"/>
        <v>158.37636544190664</v>
      </c>
      <c r="T301">
        <f t="shared" si="19"/>
        <v>29.290174471992653</v>
      </c>
      <c r="U301">
        <v>720</v>
      </c>
      <c r="V301">
        <v>49500</v>
      </c>
      <c r="W301">
        <v>318970</v>
      </c>
      <c r="X301" s="2">
        <v>37363</v>
      </c>
      <c r="Y301">
        <v>398227</v>
      </c>
      <c r="Z301" s="3">
        <v>92.24</v>
      </c>
      <c r="AA301">
        <v>0.25</v>
      </c>
      <c r="AB301">
        <v>2002</v>
      </c>
      <c r="AC301">
        <v>1</v>
      </c>
      <c r="AD301">
        <v>4</v>
      </c>
      <c r="AE301">
        <v>17</v>
      </c>
    </row>
    <row r="302" spans="1:31" x14ac:dyDescent="0.25">
      <c r="A302" t="s">
        <v>424</v>
      </c>
      <c r="B302">
        <v>63368</v>
      </c>
      <c r="C302" t="s">
        <v>415</v>
      </c>
      <c r="D302" t="s">
        <v>110</v>
      </c>
      <c r="E302" t="s">
        <v>34</v>
      </c>
      <c r="F302">
        <v>2001</v>
      </c>
      <c r="G302" t="s">
        <v>181</v>
      </c>
      <c r="H302">
        <v>4</v>
      </c>
      <c r="I302">
        <v>2</v>
      </c>
      <c r="J302">
        <v>1</v>
      </c>
      <c r="K302">
        <v>8</v>
      </c>
      <c r="L302" t="s">
        <v>43</v>
      </c>
      <c r="M302">
        <v>2623</v>
      </c>
      <c r="N302">
        <v>1423</v>
      </c>
      <c r="O302">
        <v>1322</v>
      </c>
      <c r="P302">
        <v>0</v>
      </c>
      <c r="Q302" t="str">
        <f t="shared" si="16"/>
        <v>NO</v>
      </c>
      <c r="R302">
        <f t="shared" si="17"/>
        <v>1423</v>
      </c>
      <c r="S302">
        <f t="shared" si="18"/>
        <v>195.61138439915672</v>
      </c>
      <c r="T302">
        <f t="shared" si="19"/>
        <v>25.560606060606062</v>
      </c>
      <c r="U302">
        <v>600</v>
      </c>
      <c r="V302">
        <v>49500</v>
      </c>
      <c r="W302">
        <v>278355</v>
      </c>
      <c r="X302" s="2">
        <v>37209</v>
      </c>
      <c r="Y302">
        <v>310688</v>
      </c>
      <c r="Z302" s="3">
        <v>106.12</v>
      </c>
      <c r="AA302">
        <v>0.25</v>
      </c>
      <c r="AB302">
        <v>2001</v>
      </c>
      <c r="AC302">
        <v>0</v>
      </c>
      <c r="AD302">
        <v>11</v>
      </c>
      <c r="AE302">
        <v>14</v>
      </c>
    </row>
    <row r="303" spans="1:31" x14ac:dyDescent="0.25">
      <c r="A303" t="s">
        <v>425</v>
      </c>
      <c r="B303">
        <v>63368</v>
      </c>
      <c r="C303" t="s">
        <v>415</v>
      </c>
      <c r="D303" t="s">
        <v>110</v>
      </c>
      <c r="E303" t="s">
        <v>34</v>
      </c>
      <c r="F303">
        <v>2001</v>
      </c>
      <c r="G303" t="s">
        <v>181</v>
      </c>
      <c r="H303">
        <v>4</v>
      </c>
      <c r="I303">
        <v>2</v>
      </c>
      <c r="J303">
        <v>1</v>
      </c>
      <c r="K303">
        <v>8</v>
      </c>
      <c r="L303" t="s">
        <v>31</v>
      </c>
      <c r="M303">
        <v>2390</v>
      </c>
      <c r="N303">
        <v>2390</v>
      </c>
      <c r="O303">
        <v>2374</v>
      </c>
      <c r="P303">
        <v>0</v>
      </c>
      <c r="Q303" t="str">
        <f t="shared" si="16"/>
        <v>NO</v>
      </c>
      <c r="R303">
        <f t="shared" si="17"/>
        <v>2390</v>
      </c>
      <c r="S303">
        <f t="shared" si="18"/>
        <v>104.40041841004184</v>
      </c>
      <c r="T303">
        <f t="shared" si="19"/>
        <v>22.91248852157943</v>
      </c>
      <c r="U303">
        <v>651</v>
      </c>
      <c r="V303">
        <v>49500</v>
      </c>
      <c r="W303">
        <v>249517</v>
      </c>
      <c r="X303" s="2">
        <v>37202</v>
      </c>
      <c r="Y303">
        <v>365263</v>
      </c>
      <c r="Z303" s="3">
        <v>104.4</v>
      </c>
      <c r="AA303">
        <v>0.25</v>
      </c>
      <c r="AB303">
        <v>2001</v>
      </c>
      <c r="AC303">
        <v>0</v>
      </c>
      <c r="AD303">
        <v>11</v>
      </c>
      <c r="AE303">
        <v>7</v>
      </c>
    </row>
    <row r="304" spans="1:31" x14ac:dyDescent="0.25">
      <c r="A304" t="s">
        <v>426</v>
      </c>
      <c r="B304">
        <v>63368</v>
      </c>
      <c r="C304" t="s">
        <v>415</v>
      </c>
      <c r="D304" t="s">
        <v>110</v>
      </c>
      <c r="E304" t="s">
        <v>99</v>
      </c>
      <c r="F304">
        <v>2000</v>
      </c>
      <c r="G304" t="s">
        <v>181</v>
      </c>
      <c r="H304">
        <v>4</v>
      </c>
      <c r="I304">
        <v>3</v>
      </c>
      <c r="J304">
        <v>1</v>
      </c>
      <c r="K304">
        <v>8</v>
      </c>
      <c r="L304" t="s">
        <v>43</v>
      </c>
      <c r="M304">
        <v>3117</v>
      </c>
      <c r="N304">
        <v>2081</v>
      </c>
      <c r="O304">
        <v>2045</v>
      </c>
      <c r="P304">
        <v>0</v>
      </c>
      <c r="Q304" t="str">
        <f t="shared" si="16"/>
        <v>NO</v>
      </c>
      <c r="R304">
        <f t="shared" si="17"/>
        <v>2081</v>
      </c>
      <c r="S304">
        <f t="shared" si="18"/>
        <v>135.9769341662662</v>
      </c>
      <c r="T304">
        <f t="shared" si="19"/>
        <v>22.400177321807416</v>
      </c>
      <c r="U304">
        <v>694</v>
      </c>
      <c r="V304">
        <v>49500</v>
      </c>
      <c r="W304">
        <v>282968</v>
      </c>
      <c r="X304" s="2">
        <v>36851</v>
      </c>
      <c r="Y304">
        <v>363042</v>
      </c>
      <c r="Z304" s="3">
        <v>90.78</v>
      </c>
      <c r="AA304">
        <v>0.28999999999999998</v>
      </c>
      <c r="AB304">
        <v>2000</v>
      </c>
      <c r="AC304">
        <v>0</v>
      </c>
      <c r="AD304">
        <v>11</v>
      </c>
      <c r="AE304">
        <v>21</v>
      </c>
    </row>
    <row r="305" spans="1:31" x14ac:dyDescent="0.25">
      <c r="A305" t="s">
        <v>427</v>
      </c>
      <c r="B305">
        <v>63368</v>
      </c>
      <c r="C305" t="s">
        <v>415</v>
      </c>
      <c r="D305" t="s">
        <v>110</v>
      </c>
      <c r="E305" t="s">
        <v>286</v>
      </c>
      <c r="F305">
        <v>2000</v>
      </c>
      <c r="G305" t="s">
        <v>181</v>
      </c>
      <c r="H305">
        <v>4</v>
      </c>
      <c r="I305">
        <v>2</v>
      </c>
      <c r="J305">
        <v>1</v>
      </c>
      <c r="K305">
        <v>8</v>
      </c>
      <c r="L305" t="s">
        <v>43</v>
      </c>
      <c r="M305">
        <v>2938</v>
      </c>
      <c r="N305">
        <v>1510</v>
      </c>
      <c r="O305">
        <v>1428</v>
      </c>
      <c r="P305">
        <v>0</v>
      </c>
      <c r="Q305" t="str">
        <f t="shared" si="16"/>
        <v>NO</v>
      </c>
      <c r="R305">
        <f t="shared" si="17"/>
        <v>1510</v>
      </c>
      <c r="S305">
        <f t="shared" si="18"/>
        <v>164.24503311258277</v>
      </c>
      <c r="T305">
        <f t="shared" si="19"/>
        <v>12.939832206361132</v>
      </c>
      <c r="U305">
        <v>706</v>
      </c>
      <c r="V305">
        <v>49500</v>
      </c>
      <c r="W305">
        <v>248010</v>
      </c>
      <c r="X305" s="2">
        <v>36633</v>
      </c>
      <c r="Y305">
        <v>375633</v>
      </c>
      <c r="Z305" s="3">
        <v>84.41</v>
      </c>
      <c r="AA305">
        <v>0.44</v>
      </c>
      <c r="AB305">
        <v>2000</v>
      </c>
      <c r="AC305">
        <v>0</v>
      </c>
      <c r="AD305">
        <v>4</v>
      </c>
      <c r="AE305">
        <v>17</v>
      </c>
    </row>
    <row r="306" spans="1:31" x14ac:dyDescent="0.25">
      <c r="A306" t="s">
        <v>428</v>
      </c>
      <c r="B306">
        <v>63368</v>
      </c>
      <c r="C306" t="s">
        <v>415</v>
      </c>
      <c r="D306" t="s">
        <v>110</v>
      </c>
      <c r="E306" t="s">
        <v>77</v>
      </c>
      <c r="F306">
        <v>2000</v>
      </c>
      <c r="G306" t="s">
        <v>181</v>
      </c>
      <c r="H306">
        <v>4</v>
      </c>
      <c r="I306">
        <v>2</v>
      </c>
      <c r="J306">
        <v>1</v>
      </c>
      <c r="K306">
        <v>8</v>
      </c>
      <c r="L306" t="s">
        <v>43</v>
      </c>
      <c r="M306">
        <v>2726</v>
      </c>
      <c r="N306">
        <v>1615</v>
      </c>
      <c r="O306">
        <v>1509</v>
      </c>
      <c r="P306">
        <v>1132</v>
      </c>
      <c r="Q306" t="str">
        <f t="shared" si="16"/>
        <v>YES</v>
      </c>
      <c r="R306">
        <f t="shared" si="17"/>
        <v>2747</v>
      </c>
      <c r="S306">
        <f t="shared" si="18"/>
        <v>91.203130688023293</v>
      </c>
      <c r="T306">
        <f t="shared" si="19"/>
        <v>18.553200627980686</v>
      </c>
      <c r="U306">
        <v>690</v>
      </c>
      <c r="V306">
        <v>49500</v>
      </c>
      <c r="W306">
        <v>250535</v>
      </c>
      <c r="X306" s="2">
        <v>36770</v>
      </c>
      <c r="Y306">
        <v>329050</v>
      </c>
      <c r="Z306" s="3">
        <v>91.91</v>
      </c>
      <c r="AA306">
        <v>0.31</v>
      </c>
      <c r="AB306">
        <v>2000</v>
      </c>
      <c r="AC306">
        <v>0</v>
      </c>
      <c r="AD306">
        <v>9</v>
      </c>
      <c r="AE306">
        <v>1</v>
      </c>
    </row>
    <row r="307" spans="1:31" x14ac:dyDescent="0.25">
      <c r="A307" t="s">
        <v>429</v>
      </c>
      <c r="B307">
        <v>63368</v>
      </c>
      <c r="C307" t="s">
        <v>415</v>
      </c>
      <c r="D307" t="s">
        <v>110</v>
      </c>
      <c r="E307" t="s">
        <v>430</v>
      </c>
      <c r="F307">
        <v>2000</v>
      </c>
      <c r="G307" t="s">
        <v>181</v>
      </c>
      <c r="H307">
        <v>4</v>
      </c>
      <c r="I307">
        <v>2</v>
      </c>
      <c r="J307">
        <v>0</v>
      </c>
      <c r="K307">
        <v>7</v>
      </c>
      <c r="L307" t="s">
        <v>31</v>
      </c>
      <c r="M307">
        <v>2636</v>
      </c>
      <c r="N307">
        <v>2636</v>
      </c>
      <c r="O307">
        <v>2620</v>
      </c>
      <c r="P307">
        <v>0</v>
      </c>
      <c r="Q307" t="str">
        <f t="shared" si="16"/>
        <v>NO</v>
      </c>
      <c r="R307">
        <f t="shared" si="17"/>
        <v>2636</v>
      </c>
      <c r="S307">
        <f t="shared" si="18"/>
        <v>98.796282245827015</v>
      </c>
      <c r="T307">
        <f t="shared" si="19"/>
        <v>16.15832774923684</v>
      </c>
      <c r="U307">
        <v>630</v>
      </c>
      <c r="V307">
        <v>49500</v>
      </c>
      <c r="W307">
        <v>260427</v>
      </c>
      <c r="X307" s="2">
        <v>36731</v>
      </c>
      <c r="Y307">
        <v>423476</v>
      </c>
      <c r="Z307" s="3">
        <v>98.8</v>
      </c>
      <c r="AA307">
        <v>0.37</v>
      </c>
      <c r="AB307">
        <v>2000</v>
      </c>
      <c r="AC307">
        <v>0</v>
      </c>
      <c r="AD307">
        <v>7</v>
      </c>
      <c r="AE307">
        <v>24</v>
      </c>
    </row>
    <row r="308" spans="1:31" x14ac:dyDescent="0.25">
      <c r="A308" t="s">
        <v>431</v>
      </c>
      <c r="B308">
        <v>63368</v>
      </c>
      <c r="C308" t="s">
        <v>415</v>
      </c>
      <c r="D308" t="s">
        <v>110</v>
      </c>
      <c r="E308" t="s">
        <v>225</v>
      </c>
      <c r="F308">
        <v>2002</v>
      </c>
      <c r="G308" t="s">
        <v>181</v>
      </c>
      <c r="H308">
        <v>4</v>
      </c>
      <c r="I308">
        <v>2</v>
      </c>
      <c r="J308">
        <v>1</v>
      </c>
      <c r="K308">
        <v>8</v>
      </c>
      <c r="L308" t="s">
        <v>43</v>
      </c>
      <c r="M308">
        <v>3231</v>
      </c>
      <c r="N308">
        <v>2207</v>
      </c>
      <c r="O308">
        <v>2164</v>
      </c>
      <c r="P308">
        <v>0</v>
      </c>
      <c r="Q308" t="str">
        <f t="shared" si="16"/>
        <v>NO</v>
      </c>
      <c r="R308">
        <f t="shared" si="17"/>
        <v>2207</v>
      </c>
      <c r="S308">
        <f t="shared" si="18"/>
        <v>131.77435432714091</v>
      </c>
      <c r="T308">
        <f t="shared" si="19"/>
        <v>16.284015319492038</v>
      </c>
      <c r="U308">
        <v>672</v>
      </c>
      <c r="V308">
        <v>49500</v>
      </c>
      <c r="W308">
        <v>290826</v>
      </c>
      <c r="X308" s="2">
        <v>37295</v>
      </c>
      <c r="Y308">
        <v>403691</v>
      </c>
      <c r="Z308" s="3">
        <v>90.01</v>
      </c>
      <c r="AA308">
        <v>0.41</v>
      </c>
      <c r="AB308">
        <v>2002</v>
      </c>
      <c r="AC308">
        <v>0</v>
      </c>
      <c r="AD308">
        <v>2</v>
      </c>
      <c r="AE308">
        <v>8</v>
      </c>
    </row>
    <row r="309" spans="1:31" x14ac:dyDescent="0.25">
      <c r="A309" t="s">
        <v>432</v>
      </c>
      <c r="B309">
        <v>63368</v>
      </c>
      <c r="C309" t="s">
        <v>415</v>
      </c>
      <c r="D309" t="s">
        <v>110</v>
      </c>
      <c r="E309" t="s">
        <v>149</v>
      </c>
      <c r="F309">
        <v>2000</v>
      </c>
      <c r="G309" t="s">
        <v>181</v>
      </c>
      <c r="H309">
        <v>4</v>
      </c>
      <c r="I309">
        <v>2</v>
      </c>
      <c r="J309">
        <v>1</v>
      </c>
      <c r="K309">
        <v>8</v>
      </c>
      <c r="L309" t="s">
        <v>43</v>
      </c>
      <c r="M309">
        <v>3130</v>
      </c>
      <c r="N309">
        <v>2163</v>
      </c>
      <c r="O309">
        <v>2127</v>
      </c>
      <c r="P309">
        <v>0</v>
      </c>
      <c r="Q309" t="str">
        <f t="shared" si="16"/>
        <v>NO</v>
      </c>
      <c r="R309">
        <f t="shared" si="17"/>
        <v>2163</v>
      </c>
      <c r="S309">
        <f t="shared" si="18"/>
        <v>131.46232085067035</v>
      </c>
      <c r="T309">
        <f t="shared" si="19"/>
        <v>18.132907356392206</v>
      </c>
      <c r="U309">
        <v>716</v>
      </c>
      <c r="V309">
        <v>49500</v>
      </c>
      <c r="W309">
        <v>284353</v>
      </c>
      <c r="X309" s="2">
        <v>36700</v>
      </c>
      <c r="Y309">
        <v>365552</v>
      </c>
      <c r="Z309" s="3">
        <v>90.85</v>
      </c>
      <c r="AA309">
        <v>0.36</v>
      </c>
      <c r="AB309">
        <v>2000</v>
      </c>
      <c r="AC309">
        <v>0</v>
      </c>
      <c r="AD309">
        <v>6</v>
      </c>
      <c r="AE309">
        <v>23</v>
      </c>
    </row>
    <row r="310" spans="1:31" x14ac:dyDescent="0.25">
      <c r="A310" t="s">
        <v>433</v>
      </c>
      <c r="B310">
        <v>63368</v>
      </c>
      <c r="C310" t="s">
        <v>415</v>
      </c>
      <c r="D310" t="s">
        <v>110</v>
      </c>
      <c r="E310" t="s">
        <v>77</v>
      </c>
      <c r="F310">
        <v>2000</v>
      </c>
      <c r="G310" t="s">
        <v>181</v>
      </c>
      <c r="H310">
        <v>4</v>
      </c>
      <c r="I310">
        <v>2</v>
      </c>
      <c r="J310">
        <v>1</v>
      </c>
      <c r="K310">
        <v>8</v>
      </c>
      <c r="L310" t="s">
        <v>43</v>
      </c>
      <c r="M310">
        <v>2840</v>
      </c>
      <c r="N310">
        <v>1549</v>
      </c>
      <c r="O310">
        <v>1389</v>
      </c>
      <c r="P310">
        <v>0</v>
      </c>
      <c r="Q310" t="str">
        <f t="shared" si="16"/>
        <v>NO</v>
      </c>
      <c r="R310">
        <f t="shared" si="17"/>
        <v>1549</v>
      </c>
      <c r="S310">
        <f t="shared" si="18"/>
        <v>161.39444803098775</v>
      </c>
      <c r="T310">
        <f t="shared" si="19"/>
        <v>18.513581563434936</v>
      </c>
      <c r="U310">
        <v>630</v>
      </c>
      <c r="V310">
        <v>49500</v>
      </c>
      <c r="W310">
        <v>250000</v>
      </c>
      <c r="X310" s="2">
        <v>36951</v>
      </c>
      <c r="Y310">
        <v>330757</v>
      </c>
      <c r="Z310" s="3">
        <v>88.03</v>
      </c>
      <c r="AA310">
        <v>0.31</v>
      </c>
      <c r="AB310">
        <v>2001</v>
      </c>
      <c r="AC310">
        <v>1</v>
      </c>
      <c r="AD310">
        <v>3</v>
      </c>
      <c r="AE310">
        <v>1</v>
      </c>
    </row>
    <row r="311" spans="1:31" x14ac:dyDescent="0.25">
      <c r="A311" t="s">
        <v>434</v>
      </c>
      <c r="B311">
        <v>63368</v>
      </c>
      <c r="C311" t="s">
        <v>415</v>
      </c>
      <c r="D311" t="s">
        <v>110</v>
      </c>
      <c r="E311" t="s">
        <v>327</v>
      </c>
      <c r="F311">
        <v>2000</v>
      </c>
      <c r="G311" t="s">
        <v>181</v>
      </c>
      <c r="H311">
        <v>3</v>
      </c>
      <c r="I311">
        <v>3</v>
      </c>
      <c r="J311">
        <v>0</v>
      </c>
      <c r="K311">
        <v>6</v>
      </c>
      <c r="L311" t="s">
        <v>31</v>
      </c>
      <c r="M311">
        <v>2848</v>
      </c>
      <c r="N311">
        <v>2848</v>
      </c>
      <c r="O311">
        <v>2804</v>
      </c>
      <c r="P311">
        <v>1052</v>
      </c>
      <c r="Q311" t="str">
        <f t="shared" si="16"/>
        <v>YES</v>
      </c>
      <c r="R311">
        <f t="shared" si="17"/>
        <v>3900</v>
      </c>
      <c r="S311">
        <f t="shared" si="18"/>
        <v>84.051538461538456</v>
      </c>
      <c r="T311">
        <f t="shared" si="19"/>
        <v>22.133163182628422</v>
      </c>
      <c r="U311">
        <v>640</v>
      </c>
      <c r="V311">
        <v>49500</v>
      </c>
      <c r="W311">
        <v>327801</v>
      </c>
      <c r="X311" s="2">
        <v>36924</v>
      </c>
      <c r="Y311">
        <v>431513</v>
      </c>
      <c r="Z311" s="3">
        <v>115.1</v>
      </c>
      <c r="AA311">
        <v>0.34</v>
      </c>
      <c r="AB311">
        <v>2001</v>
      </c>
      <c r="AC311">
        <v>1</v>
      </c>
      <c r="AD311">
        <v>2</v>
      </c>
      <c r="AE311">
        <v>2</v>
      </c>
    </row>
    <row r="312" spans="1:31" x14ac:dyDescent="0.25">
      <c r="A312" t="s">
        <v>435</v>
      </c>
      <c r="B312">
        <v>63368</v>
      </c>
      <c r="C312" t="s">
        <v>415</v>
      </c>
      <c r="D312" t="s">
        <v>110</v>
      </c>
      <c r="E312" t="s">
        <v>77</v>
      </c>
      <c r="F312">
        <v>2000</v>
      </c>
      <c r="G312" t="s">
        <v>181</v>
      </c>
      <c r="H312">
        <v>4</v>
      </c>
      <c r="I312">
        <v>2</v>
      </c>
      <c r="J312">
        <v>1</v>
      </c>
      <c r="K312">
        <v>8</v>
      </c>
      <c r="L312" t="s">
        <v>43</v>
      </c>
      <c r="M312">
        <v>3092</v>
      </c>
      <c r="N312">
        <v>2114</v>
      </c>
      <c r="O312">
        <v>2096</v>
      </c>
      <c r="P312">
        <v>0</v>
      </c>
      <c r="Q312" t="str">
        <f t="shared" si="16"/>
        <v>NO</v>
      </c>
      <c r="R312">
        <f t="shared" si="17"/>
        <v>2114</v>
      </c>
      <c r="S312">
        <f t="shared" si="18"/>
        <v>132.76773888363292</v>
      </c>
      <c r="T312">
        <f t="shared" si="19"/>
        <v>20.784901803963386</v>
      </c>
      <c r="U312">
        <v>640</v>
      </c>
      <c r="V312">
        <v>49500</v>
      </c>
      <c r="W312">
        <v>280671</v>
      </c>
      <c r="X312" s="2">
        <v>37011</v>
      </c>
      <c r="Y312">
        <v>365955</v>
      </c>
      <c r="Z312" s="3">
        <v>90.77</v>
      </c>
      <c r="AA312">
        <v>0.31</v>
      </c>
      <c r="AB312">
        <v>2001</v>
      </c>
      <c r="AC312">
        <v>1</v>
      </c>
      <c r="AD312">
        <v>4</v>
      </c>
      <c r="AE312">
        <v>30</v>
      </c>
    </row>
    <row r="313" spans="1:31" x14ac:dyDescent="0.25">
      <c r="A313" t="s">
        <v>436</v>
      </c>
      <c r="B313">
        <v>63368</v>
      </c>
      <c r="C313" t="s">
        <v>415</v>
      </c>
      <c r="D313" t="s">
        <v>110</v>
      </c>
      <c r="E313" t="s">
        <v>34</v>
      </c>
      <c r="F313">
        <v>2000</v>
      </c>
      <c r="G313" t="s">
        <v>181</v>
      </c>
      <c r="H313">
        <v>4</v>
      </c>
      <c r="I313">
        <v>2</v>
      </c>
      <c r="J313">
        <v>1</v>
      </c>
      <c r="K313">
        <v>8</v>
      </c>
      <c r="L313" t="s">
        <v>43</v>
      </c>
      <c r="M313">
        <v>3087</v>
      </c>
      <c r="N313">
        <v>2099</v>
      </c>
      <c r="O313">
        <v>2081</v>
      </c>
      <c r="P313">
        <v>0</v>
      </c>
      <c r="Q313" t="str">
        <f t="shared" si="16"/>
        <v>NO</v>
      </c>
      <c r="R313">
        <f t="shared" si="17"/>
        <v>2099</v>
      </c>
      <c r="S313">
        <f t="shared" si="18"/>
        <v>129.42782277274893</v>
      </c>
      <c r="T313">
        <f t="shared" si="19"/>
        <v>24.946648301193754</v>
      </c>
      <c r="U313">
        <v>736</v>
      </c>
      <c r="V313">
        <v>49500</v>
      </c>
      <c r="W313">
        <v>271669</v>
      </c>
      <c r="X313" s="2">
        <v>36782</v>
      </c>
      <c r="Y313">
        <v>362139</v>
      </c>
      <c r="Z313" s="3">
        <v>88</v>
      </c>
      <c r="AA313">
        <v>0.25</v>
      </c>
      <c r="AB313">
        <v>2000</v>
      </c>
      <c r="AC313">
        <v>0</v>
      </c>
      <c r="AD313">
        <v>9</v>
      </c>
      <c r="AE313">
        <v>13</v>
      </c>
    </row>
    <row r="314" spans="1:31" x14ac:dyDescent="0.25">
      <c r="A314" t="s">
        <v>437</v>
      </c>
      <c r="B314">
        <v>63368</v>
      </c>
      <c r="C314" t="s">
        <v>415</v>
      </c>
      <c r="D314" t="s">
        <v>110</v>
      </c>
      <c r="E314" t="s">
        <v>34</v>
      </c>
      <c r="F314">
        <v>2001</v>
      </c>
      <c r="G314" t="s">
        <v>181</v>
      </c>
      <c r="H314">
        <v>4</v>
      </c>
      <c r="I314">
        <v>2</v>
      </c>
      <c r="J314">
        <v>1</v>
      </c>
      <c r="K314">
        <v>8</v>
      </c>
      <c r="L314" t="s">
        <v>43</v>
      </c>
      <c r="M314">
        <v>3116</v>
      </c>
      <c r="N314">
        <v>2152</v>
      </c>
      <c r="O314">
        <v>2128</v>
      </c>
      <c r="P314">
        <v>1500</v>
      </c>
      <c r="Q314" t="str">
        <f t="shared" si="16"/>
        <v>YES</v>
      </c>
      <c r="R314">
        <f t="shared" si="17"/>
        <v>3652</v>
      </c>
      <c r="S314">
        <f t="shared" si="18"/>
        <v>78.86610076670317</v>
      </c>
      <c r="T314">
        <f t="shared" si="19"/>
        <v>26.448025711662076</v>
      </c>
      <c r="U314">
        <v>640</v>
      </c>
      <c r="V314">
        <v>49500</v>
      </c>
      <c r="W314">
        <v>288019</v>
      </c>
      <c r="X314" s="2">
        <v>37140</v>
      </c>
      <c r="Y314">
        <v>386204</v>
      </c>
      <c r="Z314" s="3">
        <v>92.43</v>
      </c>
      <c r="AA314">
        <v>0.25</v>
      </c>
      <c r="AB314">
        <v>2001</v>
      </c>
      <c r="AC314">
        <v>0</v>
      </c>
      <c r="AD314">
        <v>9</v>
      </c>
      <c r="AE314">
        <v>6</v>
      </c>
    </row>
    <row r="315" spans="1:31" x14ac:dyDescent="0.25">
      <c r="A315" t="s">
        <v>438</v>
      </c>
      <c r="B315">
        <v>63368</v>
      </c>
      <c r="C315" t="s">
        <v>415</v>
      </c>
      <c r="D315" t="s">
        <v>110</v>
      </c>
      <c r="E315" t="s">
        <v>34</v>
      </c>
      <c r="F315">
        <v>2001</v>
      </c>
      <c r="G315" t="s">
        <v>176</v>
      </c>
      <c r="H315">
        <v>4</v>
      </c>
      <c r="I315">
        <v>3</v>
      </c>
      <c r="J315">
        <v>1</v>
      </c>
      <c r="K315">
        <v>8</v>
      </c>
      <c r="L315" t="s">
        <v>43</v>
      </c>
      <c r="M315">
        <v>2986</v>
      </c>
      <c r="N315">
        <v>1563</v>
      </c>
      <c r="O315">
        <v>1441</v>
      </c>
      <c r="P315">
        <v>1000</v>
      </c>
      <c r="Q315" t="str">
        <f t="shared" si="16"/>
        <v>YES</v>
      </c>
      <c r="R315">
        <f t="shared" si="17"/>
        <v>2563</v>
      </c>
      <c r="S315">
        <f t="shared" si="18"/>
        <v>101.36168552477565</v>
      </c>
      <c r="T315">
        <f t="shared" si="19"/>
        <v>23.855831037649221</v>
      </c>
      <c r="U315">
        <v>640</v>
      </c>
      <c r="V315">
        <v>49500</v>
      </c>
      <c r="W315">
        <v>259790</v>
      </c>
      <c r="X315" s="2">
        <v>37253</v>
      </c>
      <c r="Y315">
        <v>344489</v>
      </c>
      <c r="Z315" s="3">
        <v>87</v>
      </c>
      <c r="AA315">
        <v>0.25</v>
      </c>
      <c r="AB315">
        <v>2001</v>
      </c>
      <c r="AC315">
        <v>0</v>
      </c>
      <c r="AD315">
        <v>12</v>
      </c>
      <c r="AE315">
        <v>28</v>
      </c>
    </row>
    <row r="316" spans="1:31" x14ac:dyDescent="0.25">
      <c r="A316" t="s">
        <v>439</v>
      </c>
      <c r="B316">
        <v>63368</v>
      </c>
      <c r="C316" t="s">
        <v>440</v>
      </c>
      <c r="D316" t="s">
        <v>110</v>
      </c>
      <c r="E316" t="s">
        <v>327</v>
      </c>
      <c r="F316">
        <v>2000</v>
      </c>
      <c r="G316" t="s">
        <v>181</v>
      </c>
      <c r="H316">
        <v>4</v>
      </c>
      <c r="I316">
        <v>2</v>
      </c>
      <c r="J316">
        <v>1</v>
      </c>
      <c r="K316">
        <v>8</v>
      </c>
      <c r="L316" t="s">
        <v>43</v>
      </c>
      <c r="M316">
        <v>3470</v>
      </c>
      <c r="N316">
        <v>2026</v>
      </c>
      <c r="O316">
        <v>2002</v>
      </c>
      <c r="P316">
        <v>0</v>
      </c>
      <c r="Q316" t="str">
        <f t="shared" si="16"/>
        <v>NO</v>
      </c>
      <c r="R316">
        <f t="shared" si="17"/>
        <v>2026</v>
      </c>
      <c r="S316">
        <f t="shared" si="18"/>
        <v>162.56120434353406</v>
      </c>
      <c r="T316">
        <f t="shared" si="19"/>
        <v>22.237684329930318</v>
      </c>
      <c r="U316">
        <v>872</v>
      </c>
      <c r="V316">
        <v>110000</v>
      </c>
      <c r="W316">
        <v>329349</v>
      </c>
      <c r="X316" s="2">
        <v>37022</v>
      </c>
      <c r="Y316">
        <v>497925</v>
      </c>
      <c r="Z316" s="3">
        <v>94.91</v>
      </c>
      <c r="AA316">
        <v>0.34</v>
      </c>
      <c r="AB316">
        <v>2001</v>
      </c>
      <c r="AC316">
        <v>1</v>
      </c>
      <c r="AD316">
        <v>5</v>
      </c>
      <c r="AE316">
        <v>11</v>
      </c>
    </row>
    <row r="317" spans="1:31" x14ac:dyDescent="0.25">
      <c r="A317" t="s">
        <v>441</v>
      </c>
      <c r="B317">
        <v>63368</v>
      </c>
      <c r="C317" t="s">
        <v>440</v>
      </c>
      <c r="D317" t="s">
        <v>110</v>
      </c>
      <c r="E317" t="s">
        <v>74</v>
      </c>
      <c r="F317">
        <v>2001</v>
      </c>
      <c r="G317" t="s">
        <v>181</v>
      </c>
      <c r="H317">
        <v>4</v>
      </c>
      <c r="I317">
        <v>3</v>
      </c>
      <c r="J317">
        <v>1</v>
      </c>
      <c r="K317">
        <v>8</v>
      </c>
      <c r="L317" t="s">
        <v>43</v>
      </c>
      <c r="M317">
        <v>3176</v>
      </c>
      <c r="N317">
        <v>2118</v>
      </c>
      <c r="O317">
        <v>2052</v>
      </c>
      <c r="P317">
        <v>0</v>
      </c>
      <c r="Q317" t="str">
        <f t="shared" si="16"/>
        <v>NO</v>
      </c>
      <c r="R317">
        <f t="shared" si="17"/>
        <v>2118</v>
      </c>
      <c r="S317">
        <f t="shared" si="18"/>
        <v>171.43531633616618</v>
      </c>
      <c r="T317">
        <f t="shared" si="19"/>
        <v>25.259481871052117</v>
      </c>
      <c r="U317">
        <v>704</v>
      </c>
      <c r="V317">
        <v>110000</v>
      </c>
      <c r="W317">
        <v>363100</v>
      </c>
      <c r="X317" s="2">
        <v>37379</v>
      </c>
      <c r="Y317">
        <v>503558</v>
      </c>
      <c r="Z317" s="3">
        <v>114.33</v>
      </c>
      <c r="AA317">
        <v>0.33</v>
      </c>
      <c r="AB317">
        <v>2002</v>
      </c>
      <c r="AC317">
        <v>1</v>
      </c>
      <c r="AD317">
        <v>5</v>
      </c>
      <c r="AE317">
        <v>3</v>
      </c>
    </row>
    <row r="318" spans="1:31" x14ac:dyDescent="0.25">
      <c r="A318" t="s">
        <v>442</v>
      </c>
      <c r="B318">
        <v>63368</v>
      </c>
      <c r="C318" t="s">
        <v>440</v>
      </c>
      <c r="D318" t="s">
        <v>110</v>
      </c>
      <c r="E318" t="s">
        <v>74</v>
      </c>
      <c r="F318">
        <v>2001</v>
      </c>
      <c r="G318" t="s">
        <v>181</v>
      </c>
      <c r="H318">
        <v>4</v>
      </c>
      <c r="I318">
        <v>3</v>
      </c>
      <c r="J318">
        <v>1</v>
      </c>
      <c r="K318">
        <v>9</v>
      </c>
      <c r="L318" t="s">
        <v>43</v>
      </c>
      <c r="M318">
        <v>3452</v>
      </c>
      <c r="N318">
        <v>1958</v>
      </c>
      <c r="O318">
        <v>1606</v>
      </c>
      <c r="P318">
        <v>0</v>
      </c>
      <c r="Q318" t="str">
        <f t="shared" si="16"/>
        <v>NO</v>
      </c>
      <c r="R318">
        <f t="shared" si="17"/>
        <v>1958</v>
      </c>
      <c r="S318">
        <f t="shared" si="18"/>
        <v>179.89427987742596</v>
      </c>
      <c r="T318">
        <f t="shared" si="19"/>
        <v>24.503506135737538</v>
      </c>
      <c r="U318">
        <v>660</v>
      </c>
      <c r="V318">
        <v>99000</v>
      </c>
      <c r="W318">
        <v>352233</v>
      </c>
      <c r="X318" s="2">
        <v>37288</v>
      </c>
      <c r="Y318">
        <v>486771</v>
      </c>
      <c r="Z318" s="3">
        <v>102.04</v>
      </c>
      <c r="AA318">
        <v>0.33</v>
      </c>
      <c r="AB318">
        <v>2002</v>
      </c>
      <c r="AC318">
        <v>1</v>
      </c>
      <c r="AD318">
        <v>2</v>
      </c>
      <c r="AE318">
        <v>1</v>
      </c>
    </row>
    <row r="319" spans="1:31" x14ac:dyDescent="0.25">
      <c r="A319" t="s">
        <v>443</v>
      </c>
      <c r="B319">
        <v>63366</v>
      </c>
      <c r="C319" t="s">
        <v>444</v>
      </c>
      <c r="D319" t="s">
        <v>110</v>
      </c>
      <c r="E319" t="s">
        <v>89</v>
      </c>
      <c r="F319">
        <v>2000</v>
      </c>
      <c r="G319" t="s">
        <v>60</v>
      </c>
      <c r="H319">
        <v>3</v>
      </c>
      <c r="I319">
        <v>2</v>
      </c>
      <c r="J319">
        <v>0</v>
      </c>
      <c r="K319">
        <v>5</v>
      </c>
      <c r="L319" t="s">
        <v>31</v>
      </c>
      <c r="M319">
        <v>1512</v>
      </c>
      <c r="N319">
        <v>1512</v>
      </c>
      <c r="O319">
        <v>1512</v>
      </c>
      <c r="P319">
        <v>0</v>
      </c>
      <c r="Q319" t="str">
        <f t="shared" si="16"/>
        <v>NO</v>
      </c>
      <c r="R319">
        <f t="shared" si="17"/>
        <v>1512</v>
      </c>
      <c r="S319">
        <f t="shared" si="18"/>
        <v>95.833333333333329</v>
      </c>
      <c r="T319">
        <f t="shared" si="19"/>
        <v>11.880165289256198</v>
      </c>
      <c r="U319">
        <v>696</v>
      </c>
      <c r="V319">
        <v>0</v>
      </c>
      <c r="W319">
        <v>144900</v>
      </c>
      <c r="X319" s="2">
        <v>36699</v>
      </c>
      <c r="Y319">
        <v>235418</v>
      </c>
      <c r="Z319" s="3">
        <v>95.83</v>
      </c>
      <c r="AA319">
        <v>0.28000000000000003</v>
      </c>
      <c r="AB319">
        <v>2000</v>
      </c>
      <c r="AC319">
        <v>0</v>
      </c>
      <c r="AD319">
        <v>6</v>
      </c>
      <c r="AE319">
        <v>22</v>
      </c>
    </row>
    <row r="320" spans="1:31" x14ac:dyDescent="0.25">
      <c r="A320" t="s">
        <v>445</v>
      </c>
      <c r="B320">
        <v>63366</v>
      </c>
      <c r="C320" t="s">
        <v>444</v>
      </c>
      <c r="D320" t="s">
        <v>110</v>
      </c>
      <c r="E320" t="s">
        <v>40</v>
      </c>
      <c r="F320">
        <v>2002</v>
      </c>
      <c r="G320" t="s">
        <v>60</v>
      </c>
      <c r="H320">
        <v>4</v>
      </c>
      <c r="I320">
        <v>2</v>
      </c>
      <c r="J320">
        <v>1</v>
      </c>
      <c r="K320">
        <v>9</v>
      </c>
      <c r="L320" t="s">
        <v>43</v>
      </c>
      <c r="M320">
        <v>2359</v>
      </c>
      <c r="N320">
        <v>1335</v>
      </c>
      <c r="O320">
        <v>1184</v>
      </c>
      <c r="P320">
        <v>0</v>
      </c>
      <c r="Q320" t="str">
        <f t="shared" si="16"/>
        <v>NO</v>
      </c>
      <c r="R320">
        <f t="shared" si="17"/>
        <v>1335</v>
      </c>
      <c r="S320">
        <f t="shared" si="18"/>
        <v>137.73782771535579</v>
      </c>
      <c r="T320">
        <f t="shared" si="19"/>
        <v>14.071013161922252</v>
      </c>
      <c r="U320">
        <v>420</v>
      </c>
      <c r="V320">
        <v>0</v>
      </c>
      <c r="W320">
        <v>183880</v>
      </c>
      <c r="X320" s="2">
        <v>37400</v>
      </c>
      <c r="Y320">
        <v>279826</v>
      </c>
      <c r="Z320" s="3">
        <v>77.95</v>
      </c>
      <c r="AA320">
        <v>0.3</v>
      </c>
      <c r="AB320">
        <v>2002</v>
      </c>
      <c r="AC320">
        <v>0</v>
      </c>
      <c r="AD320">
        <v>5</v>
      </c>
      <c r="AE320">
        <v>24</v>
      </c>
    </row>
    <row r="321" spans="1:31" x14ac:dyDescent="0.25">
      <c r="A321" t="s">
        <v>446</v>
      </c>
      <c r="B321">
        <v>63366</v>
      </c>
      <c r="C321" t="s">
        <v>444</v>
      </c>
      <c r="D321" t="s">
        <v>110</v>
      </c>
      <c r="E321" t="s">
        <v>74</v>
      </c>
      <c r="F321">
        <v>2000</v>
      </c>
      <c r="G321" t="s">
        <v>60</v>
      </c>
      <c r="H321">
        <v>4</v>
      </c>
      <c r="I321">
        <v>2</v>
      </c>
      <c r="J321">
        <v>1</v>
      </c>
      <c r="K321">
        <v>8</v>
      </c>
      <c r="L321" t="s">
        <v>43</v>
      </c>
      <c r="M321">
        <v>2001</v>
      </c>
      <c r="N321">
        <v>1026</v>
      </c>
      <c r="O321">
        <v>975</v>
      </c>
      <c r="P321">
        <v>0</v>
      </c>
      <c r="Q321" t="str">
        <f t="shared" si="16"/>
        <v>NO</v>
      </c>
      <c r="R321">
        <f t="shared" si="17"/>
        <v>1026</v>
      </c>
      <c r="S321">
        <f t="shared" si="18"/>
        <v>141.99805068226121</v>
      </c>
      <c r="T321">
        <f t="shared" si="19"/>
        <v>10.135097531791747</v>
      </c>
      <c r="U321">
        <v>400</v>
      </c>
      <c r="V321">
        <v>0</v>
      </c>
      <c r="W321">
        <v>145690</v>
      </c>
      <c r="X321" s="2">
        <v>36685</v>
      </c>
      <c r="Y321">
        <v>261461</v>
      </c>
      <c r="Z321" s="3">
        <v>72.81</v>
      </c>
      <c r="AA321">
        <v>0.33</v>
      </c>
      <c r="AB321">
        <v>2000</v>
      </c>
      <c r="AC321">
        <v>0</v>
      </c>
      <c r="AD321">
        <v>6</v>
      </c>
      <c r="AE321">
        <v>8</v>
      </c>
    </row>
    <row r="322" spans="1:31" x14ac:dyDescent="0.25">
      <c r="A322" t="s">
        <v>447</v>
      </c>
      <c r="B322">
        <v>63366</v>
      </c>
      <c r="C322" t="s">
        <v>444</v>
      </c>
      <c r="D322" t="s">
        <v>110</v>
      </c>
      <c r="E322" t="s">
        <v>327</v>
      </c>
      <c r="F322">
        <v>2000</v>
      </c>
      <c r="G322" t="s">
        <v>60</v>
      </c>
      <c r="H322">
        <v>4</v>
      </c>
      <c r="I322">
        <v>2</v>
      </c>
      <c r="J322">
        <v>1</v>
      </c>
      <c r="K322">
        <v>8</v>
      </c>
      <c r="L322" t="s">
        <v>43</v>
      </c>
      <c r="M322">
        <v>2053</v>
      </c>
      <c r="N322">
        <v>1073</v>
      </c>
      <c r="O322">
        <v>980</v>
      </c>
      <c r="P322">
        <v>0</v>
      </c>
      <c r="Q322" t="str">
        <f t="shared" si="16"/>
        <v>NO</v>
      </c>
      <c r="R322">
        <f t="shared" si="17"/>
        <v>1073</v>
      </c>
      <c r="S322">
        <f t="shared" si="18"/>
        <v>141.53588070829451</v>
      </c>
      <c r="T322">
        <f t="shared" si="19"/>
        <v>10.254145735429157</v>
      </c>
      <c r="U322">
        <v>552</v>
      </c>
      <c r="V322">
        <v>0</v>
      </c>
      <c r="W322">
        <v>151868</v>
      </c>
      <c r="X322" s="2">
        <v>36717</v>
      </c>
      <c r="Y322">
        <v>258665</v>
      </c>
      <c r="Z322" s="3">
        <v>73.97</v>
      </c>
      <c r="AA322">
        <v>0.34</v>
      </c>
      <c r="AB322">
        <v>2000</v>
      </c>
      <c r="AC322">
        <v>0</v>
      </c>
      <c r="AD322">
        <v>7</v>
      </c>
      <c r="AE322">
        <v>10</v>
      </c>
    </row>
    <row r="323" spans="1:31" x14ac:dyDescent="0.25">
      <c r="A323" t="s">
        <v>448</v>
      </c>
      <c r="B323">
        <v>63366</v>
      </c>
      <c r="C323" t="s">
        <v>444</v>
      </c>
      <c r="D323" t="s">
        <v>110</v>
      </c>
      <c r="E323" t="s">
        <v>207</v>
      </c>
      <c r="F323">
        <v>2001</v>
      </c>
      <c r="G323" t="s">
        <v>60</v>
      </c>
      <c r="H323">
        <v>4</v>
      </c>
      <c r="I323">
        <v>2</v>
      </c>
      <c r="J323">
        <v>1</v>
      </c>
      <c r="K323">
        <v>8</v>
      </c>
      <c r="L323" t="s">
        <v>43</v>
      </c>
      <c r="M323">
        <v>2028</v>
      </c>
      <c r="N323">
        <v>1048</v>
      </c>
      <c r="O323">
        <v>980</v>
      </c>
      <c r="P323">
        <v>0</v>
      </c>
      <c r="Q323" t="str">
        <f t="shared" ref="Q323:Q386" si="20">IF(P323&gt;0,"YES","NO")</f>
        <v>NO</v>
      </c>
      <c r="R323">
        <f t="shared" ref="R323:R386" si="21">P323+N323</f>
        <v>1048</v>
      </c>
      <c r="S323">
        <f t="shared" ref="S323:S386" si="22">W323/R323</f>
        <v>153.62595419847329</v>
      </c>
      <c r="T323">
        <f t="shared" ref="T323:T386" si="23">(W323/(43560*AA323))</f>
        <v>7.8639391985620239</v>
      </c>
      <c r="U323">
        <v>609</v>
      </c>
      <c r="V323">
        <v>0</v>
      </c>
      <c r="W323">
        <v>161000</v>
      </c>
      <c r="X323" s="2">
        <v>37180</v>
      </c>
      <c r="Y323">
        <v>261717</v>
      </c>
      <c r="Z323" s="3">
        <v>79.39</v>
      </c>
      <c r="AA323">
        <v>0.47</v>
      </c>
      <c r="AB323">
        <v>2001</v>
      </c>
      <c r="AC323">
        <v>0</v>
      </c>
      <c r="AD323">
        <v>10</v>
      </c>
      <c r="AE323">
        <v>16</v>
      </c>
    </row>
    <row r="324" spans="1:31" x14ac:dyDescent="0.25">
      <c r="A324" t="s">
        <v>449</v>
      </c>
      <c r="B324">
        <v>63366</v>
      </c>
      <c r="C324" t="s">
        <v>444</v>
      </c>
      <c r="D324" t="s">
        <v>110</v>
      </c>
      <c r="E324" t="s">
        <v>34</v>
      </c>
      <c r="F324">
        <v>2001</v>
      </c>
      <c r="G324" t="s">
        <v>60</v>
      </c>
      <c r="H324">
        <v>4</v>
      </c>
      <c r="I324">
        <v>3</v>
      </c>
      <c r="J324">
        <v>1</v>
      </c>
      <c r="K324">
        <v>8</v>
      </c>
      <c r="L324" t="s">
        <v>43</v>
      </c>
      <c r="M324">
        <v>2030</v>
      </c>
      <c r="N324">
        <v>1042</v>
      </c>
      <c r="O324">
        <v>988</v>
      </c>
      <c r="P324">
        <v>750</v>
      </c>
      <c r="Q324" t="str">
        <f t="shared" si="20"/>
        <v>YES</v>
      </c>
      <c r="R324">
        <f t="shared" si="21"/>
        <v>1792</v>
      </c>
      <c r="S324">
        <f t="shared" si="22"/>
        <v>92.578125</v>
      </c>
      <c r="T324">
        <f t="shared" si="23"/>
        <v>15.234159779614325</v>
      </c>
      <c r="U324">
        <v>504</v>
      </c>
      <c r="V324">
        <v>0</v>
      </c>
      <c r="W324">
        <v>165900</v>
      </c>
      <c r="X324" s="2">
        <v>37124</v>
      </c>
      <c r="Y324">
        <v>272386</v>
      </c>
      <c r="Z324" s="3">
        <v>81.72</v>
      </c>
      <c r="AA324">
        <v>0.25</v>
      </c>
      <c r="AB324">
        <v>2001</v>
      </c>
      <c r="AC324">
        <v>0</v>
      </c>
      <c r="AD324">
        <v>8</v>
      </c>
      <c r="AE324">
        <v>21</v>
      </c>
    </row>
    <row r="325" spans="1:31" x14ac:dyDescent="0.25">
      <c r="A325" t="s">
        <v>450</v>
      </c>
      <c r="B325">
        <v>63366</v>
      </c>
      <c r="C325" t="s">
        <v>451</v>
      </c>
      <c r="D325" t="s">
        <v>110</v>
      </c>
      <c r="E325" t="s">
        <v>99</v>
      </c>
      <c r="F325">
        <v>2001</v>
      </c>
      <c r="G325" t="s">
        <v>60</v>
      </c>
      <c r="H325">
        <v>3</v>
      </c>
      <c r="I325">
        <v>2</v>
      </c>
      <c r="J325">
        <v>0</v>
      </c>
      <c r="K325">
        <v>6</v>
      </c>
      <c r="L325" t="s">
        <v>31</v>
      </c>
      <c r="M325">
        <v>1718</v>
      </c>
      <c r="N325">
        <v>1718</v>
      </c>
      <c r="O325">
        <v>1718</v>
      </c>
      <c r="P325">
        <v>0</v>
      </c>
      <c r="Q325" t="str">
        <f t="shared" si="20"/>
        <v>NO</v>
      </c>
      <c r="R325">
        <f t="shared" si="21"/>
        <v>1718</v>
      </c>
      <c r="S325">
        <f t="shared" si="22"/>
        <v>91.871362048894056</v>
      </c>
      <c r="T325">
        <f t="shared" si="23"/>
        <v>12.494458693518254</v>
      </c>
      <c r="U325">
        <v>712</v>
      </c>
      <c r="V325">
        <v>0</v>
      </c>
      <c r="W325">
        <v>157835</v>
      </c>
      <c r="X325" s="2">
        <v>37113</v>
      </c>
      <c r="Y325">
        <v>253621</v>
      </c>
      <c r="Z325" s="3">
        <v>91.87</v>
      </c>
      <c r="AA325">
        <v>0.28999999999999998</v>
      </c>
      <c r="AB325">
        <v>2001</v>
      </c>
      <c r="AC325">
        <v>0</v>
      </c>
      <c r="AD325">
        <v>8</v>
      </c>
      <c r="AE325">
        <v>10</v>
      </c>
    </row>
    <row r="326" spans="1:31" x14ac:dyDescent="0.25">
      <c r="A326" t="s">
        <v>452</v>
      </c>
      <c r="B326">
        <v>63366</v>
      </c>
      <c r="C326" t="s">
        <v>451</v>
      </c>
      <c r="D326" t="s">
        <v>110</v>
      </c>
      <c r="E326" t="s">
        <v>155</v>
      </c>
      <c r="F326">
        <v>2001</v>
      </c>
      <c r="G326" t="s">
        <v>60</v>
      </c>
      <c r="H326">
        <v>3</v>
      </c>
      <c r="I326">
        <v>2</v>
      </c>
      <c r="J326">
        <v>0</v>
      </c>
      <c r="K326">
        <v>6</v>
      </c>
      <c r="L326" t="s">
        <v>138</v>
      </c>
      <c r="M326">
        <v>1848</v>
      </c>
      <c r="N326">
        <v>1848</v>
      </c>
      <c r="O326">
        <v>1830</v>
      </c>
      <c r="P326">
        <v>160</v>
      </c>
      <c r="Q326" t="str">
        <f t="shared" si="20"/>
        <v>YES</v>
      </c>
      <c r="R326">
        <f t="shared" si="21"/>
        <v>2008</v>
      </c>
      <c r="S326">
        <f t="shared" si="22"/>
        <v>94.658366533864537</v>
      </c>
      <c r="T326">
        <f t="shared" si="23"/>
        <v>16.161106009590856</v>
      </c>
      <c r="U326">
        <v>790</v>
      </c>
      <c r="V326">
        <v>0</v>
      </c>
      <c r="W326">
        <v>190074</v>
      </c>
      <c r="X326" s="2">
        <v>37243</v>
      </c>
      <c r="Y326">
        <v>278084</v>
      </c>
      <c r="Z326" s="3">
        <v>102.85</v>
      </c>
      <c r="AA326">
        <v>0.27</v>
      </c>
      <c r="AB326">
        <v>2001</v>
      </c>
      <c r="AC326">
        <v>0</v>
      </c>
      <c r="AD326">
        <v>12</v>
      </c>
      <c r="AE326">
        <v>18</v>
      </c>
    </row>
    <row r="327" spans="1:31" x14ac:dyDescent="0.25">
      <c r="A327" t="s">
        <v>453</v>
      </c>
      <c r="B327">
        <v>63366</v>
      </c>
      <c r="C327" t="s">
        <v>451</v>
      </c>
      <c r="D327" t="s">
        <v>110</v>
      </c>
      <c r="E327" t="s">
        <v>454</v>
      </c>
      <c r="F327">
        <v>2001</v>
      </c>
      <c r="G327" t="s">
        <v>60</v>
      </c>
      <c r="H327">
        <v>3</v>
      </c>
      <c r="I327">
        <v>2</v>
      </c>
      <c r="J327">
        <v>0</v>
      </c>
      <c r="K327">
        <v>6</v>
      </c>
      <c r="L327" t="s">
        <v>31</v>
      </c>
      <c r="M327">
        <v>1827</v>
      </c>
      <c r="N327">
        <v>1827</v>
      </c>
      <c r="O327">
        <v>1789</v>
      </c>
      <c r="P327">
        <v>0</v>
      </c>
      <c r="Q327" t="str">
        <f t="shared" si="20"/>
        <v>NO</v>
      </c>
      <c r="R327">
        <f t="shared" si="21"/>
        <v>1827</v>
      </c>
      <c r="S327">
        <f t="shared" si="22"/>
        <v>98.701149425287355</v>
      </c>
      <c r="T327">
        <f t="shared" si="23"/>
        <v>10.614713569259022</v>
      </c>
      <c r="U327">
        <v>742</v>
      </c>
      <c r="V327">
        <v>0</v>
      </c>
      <c r="W327">
        <v>180327</v>
      </c>
      <c r="X327" s="2">
        <v>37116</v>
      </c>
      <c r="Y327">
        <v>266727</v>
      </c>
      <c r="Z327" s="3">
        <v>98.7</v>
      </c>
      <c r="AA327">
        <v>0.39</v>
      </c>
      <c r="AB327">
        <v>2001</v>
      </c>
      <c r="AC327">
        <v>0</v>
      </c>
      <c r="AD327">
        <v>8</v>
      </c>
      <c r="AE327">
        <v>13</v>
      </c>
    </row>
    <row r="328" spans="1:31" x14ac:dyDescent="0.25">
      <c r="A328" t="s">
        <v>455</v>
      </c>
      <c r="B328">
        <v>63366</v>
      </c>
      <c r="C328" t="s">
        <v>451</v>
      </c>
      <c r="D328" t="s">
        <v>110</v>
      </c>
      <c r="E328" t="s">
        <v>89</v>
      </c>
      <c r="F328">
        <v>2000</v>
      </c>
      <c r="G328" t="s">
        <v>60</v>
      </c>
      <c r="H328">
        <v>3</v>
      </c>
      <c r="I328">
        <v>2</v>
      </c>
      <c r="J328">
        <v>0</v>
      </c>
      <c r="K328">
        <v>5</v>
      </c>
      <c r="L328" t="s">
        <v>31</v>
      </c>
      <c r="M328">
        <v>1834</v>
      </c>
      <c r="N328">
        <v>1834</v>
      </c>
      <c r="O328">
        <v>1520</v>
      </c>
      <c r="P328">
        <v>0</v>
      </c>
      <c r="Q328" t="str">
        <f t="shared" si="20"/>
        <v>NO</v>
      </c>
      <c r="R328">
        <f t="shared" si="21"/>
        <v>1834</v>
      </c>
      <c r="S328">
        <f t="shared" si="22"/>
        <v>81.243184296619418</v>
      </c>
      <c r="T328">
        <f t="shared" si="23"/>
        <v>12.216319034500852</v>
      </c>
      <c r="U328">
        <v>440</v>
      </c>
      <c r="V328">
        <v>0</v>
      </c>
      <c r="W328">
        <v>149000</v>
      </c>
      <c r="X328" s="2">
        <v>36844</v>
      </c>
      <c r="Y328">
        <v>259892</v>
      </c>
      <c r="Z328" s="3">
        <v>81.239999999999995</v>
      </c>
      <c r="AA328">
        <v>0.28000000000000003</v>
      </c>
      <c r="AB328">
        <v>2000</v>
      </c>
      <c r="AC328">
        <v>0</v>
      </c>
      <c r="AD328">
        <v>11</v>
      </c>
      <c r="AE328">
        <v>14</v>
      </c>
    </row>
    <row r="329" spans="1:31" x14ac:dyDescent="0.25">
      <c r="A329" t="s">
        <v>456</v>
      </c>
      <c r="B329">
        <v>63366</v>
      </c>
      <c r="C329" t="s">
        <v>451</v>
      </c>
      <c r="D329" t="s">
        <v>110</v>
      </c>
      <c r="E329" t="s">
        <v>45</v>
      </c>
      <c r="F329">
        <v>2002</v>
      </c>
      <c r="G329" t="s">
        <v>60</v>
      </c>
      <c r="H329">
        <v>3</v>
      </c>
      <c r="I329">
        <v>2</v>
      </c>
      <c r="J329">
        <v>0</v>
      </c>
      <c r="K329">
        <v>5</v>
      </c>
      <c r="L329" t="s">
        <v>31</v>
      </c>
      <c r="M329">
        <v>1828</v>
      </c>
      <c r="N329">
        <v>1828</v>
      </c>
      <c r="O329">
        <v>1778</v>
      </c>
      <c r="P329">
        <v>0</v>
      </c>
      <c r="Q329" t="str">
        <f t="shared" si="20"/>
        <v>NO</v>
      </c>
      <c r="R329">
        <f t="shared" si="21"/>
        <v>1828</v>
      </c>
      <c r="S329">
        <f t="shared" si="22"/>
        <v>98.810175054704601</v>
      </c>
      <c r="T329">
        <f t="shared" si="23"/>
        <v>18.028606220305821</v>
      </c>
      <c r="U329">
        <v>420</v>
      </c>
      <c r="V329">
        <v>0</v>
      </c>
      <c r="W329">
        <v>180625</v>
      </c>
      <c r="X329" s="2">
        <v>37503</v>
      </c>
      <c r="Y329">
        <v>278777</v>
      </c>
      <c r="Z329" s="3">
        <v>98.81</v>
      </c>
      <c r="AA329">
        <v>0.23</v>
      </c>
      <c r="AB329">
        <v>2002</v>
      </c>
      <c r="AC329">
        <v>0</v>
      </c>
      <c r="AD329">
        <v>9</v>
      </c>
      <c r="AE329">
        <v>4</v>
      </c>
    </row>
    <row r="330" spans="1:31" x14ac:dyDescent="0.25">
      <c r="A330" t="s">
        <v>457</v>
      </c>
      <c r="B330">
        <v>63366</v>
      </c>
      <c r="C330" t="s">
        <v>451</v>
      </c>
      <c r="D330" t="s">
        <v>110</v>
      </c>
      <c r="E330" t="s">
        <v>227</v>
      </c>
      <c r="F330">
        <v>2001</v>
      </c>
      <c r="G330" t="s">
        <v>60</v>
      </c>
      <c r="H330">
        <v>3</v>
      </c>
      <c r="I330">
        <v>2</v>
      </c>
      <c r="J330">
        <v>1</v>
      </c>
      <c r="K330">
        <v>6</v>
      </c>
      <c r="L330" t="s">
        <v>43</v>
      </c>
      <c r="M330">
        <v>1916</v>
      </c>
      <c r="N330">
        <v>1169</v>
      </c>
      <c r="O330">
        <v>1121</v>
      </c>
      <c r="P330">
        <v>0</v>
      </c>
      <c r="Q330" t="str">
        <f t="shared" si="20"/>
        <v>NO</v>
      </c>
      <c r="R330">
        <f t="shared" si="21"/>
        <v>1169</v>
      </c>
      <c r="S330">
        <f t="shared" si="22"/>
        <v>148.06159110350728</v>
      </c>
      <c r="T330">
        <f t="shared" si="23"/>
        <v>8.8299153147637988</v>
      </c>
      <c r="U330">
        <v>483</v>
      </c>
      <c r="V330">
        <v>0</v>
      </c>
      <c r="W330">
        <v>173084</v>
      </c>
      <c r="X330" s="2">
        <v>37060</v>
      </c>
      <c r="Y330">
        <v>249630</v>
      </c>
      <c r="Z330" s="3">
        <v>90.34</v>
      </c>
      <c r="AA330">
        <v>0.45</v>
      </c>
      <c r="AB330">
        <v>2001</v>
      </c>
      <c r="AC330">
        <v>0</v>
      </c>
      <c r="AD330">
        <v>6</v>
      </c>
      <c r="AE330">
        <v>18</v>
      </c>
    </row>
    <row r="331" spans="1:31" x14ac:dyDescent="0.25">
      <c r="A331" t="s">
        <v>458</v>
      </c>
      <c r="B331">
        <v>63366</v>
      </c>
      <c r="C331" t="s">
        <v>451</v>
      </c>
      <c r="D331" t="s">
        <v>110</v>
      </c>
      <c r="E331" t="s">
        <v>191</v>
      </c>
      <c r="F331">
        <v>2000</v>
      </c>
      <c r="G331" t="s">
        <v>60</v>
      </c>
      <c r="H331">
        <v>3</v>
      </c>
      <c r="I331">
        <v>2</v>
      </c>
      <c r="J331">
        <v>0</v>
      </c>
      <c r="K331">
        <v>6</v>
      </c>
      <c r="L331" t="s">
        <v>31</v>
      </c>
      <c r="M331">
        <v>1903</v>
      </c>
      <c r="N331">
        <v>1903</v>
      </c>
      <c r="O331">
        <v>1843</v>
      </c>
      <c r="P331">
        <v>0</v>
      </c>
      <c r="Q331" t="str">
        <f t="shared" si="20"/>
        <v>NO</v>
      </c>
      <c r="R331">
        <f t="shared" si="21"/>
        <v>1903</v>
      </c>
      <c r="S331">
        <f t="shared" si="22"/>
        <v>96.426694692590644</v>
      </c>
      <c r="T331">
        <f t="shared" si="23"/>
        <v>16.202232111323021</v>
      </c>
      <c r="U331">
        <v>434</v>
      </c>
      <c r="V331">
        <v>0</v>
      </c>
      <c r="W331">
        <v>183500</v>
      </c>
      <c r="X331" s="2">
        <v>37495</v>
      </c>
      <c r="Y331">
        <v>269376</v>
      </c>
      <c r="Z331" s="3">
        <v>96.43</v>
      </c>
      <c r="AA331">
        <v>0.26</v>
      </c>
      <c r="AB331">
        <v>2002</v>
      </c>
      <c r="AC331">
        <v>2</v>
      </c>
      <c r="AD331">
        <v>8</v>
      </c>
      <c r="AE331">
        <v>27</v>
      </c>
    </row>
    <row r="332" spans="1:31" x14ac:dyDescent="0.25">
      <c r="A332" t="s">
        <v>459</v>
      </c>
      <c r="B332">
        <v>63366</v>
      </c>
      <c r="C332" t="s">
        <v>451</v>
      </c>
      <c r="D332" t="s">
        <v>110</v>
      </c>
      <c r="E332" t="s">
        <v>114</v>
      </c>
      <c r="F332">
        <v>2001</v>
      </c>
      <c r="G332" t="s">
        <v>60</v>
      </c>
      <c r="H332">
        <v>3</v>
      </c>
      <c r="I332">
        <v>2</v>
      </c>
      <c r="J332">
        <v>0</v>
      </c>
      <c r="K332">
        <v>6</v>
      </c>
      <c r="L332" t="s">
        <v>31</v>
      </c>
      <c r="M332">
        <v>1887</v>
      </c>
      <c r="N332">
        <v>1887</v>
      </c>
      <c r="O332">
        <v>1887</v>
      </c>
      <c r="P332">
        <v>0</v>
      </c>
      <c r="Q332" t="str">
        <f t="shared" si="20"/>
        <v>NO</v>
      </c>
      <c r="R332">
        <f t="shared" si="21"/>
        <v>1887</v>
      </c>
      <c r="S332">
        <f t="shared" si="22"/>
        <v>90.487546369899306</v>
      </c>
      <c r="T332">
        <f t="shared" si="23"/>
        <v>12.249626951331496</v>
      </c>
      <c r="U332">
        <v>736</v>
      </c>
      <c r="V332">
        <v>0</v>
      </c>
      <c r="W332">
        <v>170750</v>
      </c>
      <c r="X332" s="2">
        <v>37355</v>
      </c>
      <c r="Y332">
        <v>277907</v>
      </c>
      <c r="Z332" s="3">
        <v>90.49</v>
      </c>
      <c r="AA332">
        <v>0.32</v>
      </c>
      <c r="AB332">
        <v>2002</v>
      </c>
      <c r="AC332">
        <v>1</v>
      </c>
      <c r="AD332">
        <v>4</v>
      </c>
      <c r="AE332">
        <v>9</v>
      </c>
    </row>
    <row r="333" spans="1:31" x14ac:dyDescent="0.25">
      <c r="A333" t="s">
        <v>460</v>
      </c>
      <c r="B333">
        <v>63366</v>
      </c>
      <c r="C333" t="s">
        <v>451</v>
      </c>
      <c r="D333" t="s">
        <v>110</v>
      </c>
      <c r="E333" t="s">
        <v>40</v>
      </c>
      <c r="F333">
        <v>2001</v>
      </c>
      <c r="G333" t="s">
        <v>60</v>
      </c>
      <c r="H333">
        <v>4</v>
      </c>
      <c r="I333">
        <v>2</v>
      </c>
      <c r="J333">
        <v>1</v>
      </c>
      <c r="K333">
        <v>7</v>
      </c>
      <c r="L333" t="s">
        <v>43</v>
      </c>
      <c r="M333">
        <v>2028</v>
      </c>
      <c r="N333">
        <v>1104</v>
      </c>
      <c r="O333">
        <v>1104</v>
      </c>
      <c r="P333">
        <v>0</v>
      </c>
      <c r="Q333" t="str">
        <f t="shared" si="20"/>
        <v>NO</v>
      </c>
      <c r="R333">
        <f t="shared" si="21"/>
        <v>1104</v>
      </c>
      <c r="S333">
        <f t="shared" si="22"/>
        <v>131.80253623188406</v>
      </c>
      <c r="T333">
        <f t="shared" si="23"/>
        <v>11.134833180287727</v>
      </c>
      <c r="U333">
        <v>400</v>
      </c>
      <c r="V333">
        <v>0</v>
      </c>
      <c r="W333">
        <v>145510</v>
      </c>
      <c r="X333" s="2">
        <v>37244</v>
      </c>
      <c r="Y333">
        <v>259062</v>
      </c>
      <c r="Z333" s="3">
        <v>71.75</v>
      </c>
      <c r="AA333">
        <v>0.3</v>
      </c>
      <c r="AB333">
        <v>2001</v>
      </c>
      <c r="AC333">
        <v>0</v>
      </c>
      <c r="AD333">
        <v>12</v>
      </c>
      <c r="AE333">
        <v>19</v>
      </c>
    </row>
    <row r="334" spans="1:31" x14ac:dyDescent="0.25">
      <c r="A334" t="s">
        <v>461</v>
      </c>
      <c r="B334">
        <v>63366</v>
      </c>
      <c r="C334" t="s">
        <v>451</v>
      </c>
      <c r="D334" t="s">
        <v>110</v>
      </c>
      <c r="E334" t="s">
        <v>155</v>
      </c>
      <c r="F334">
        <v>2001</v>
      </c>
      <c r="G334" t="s">
        <v>60</v>
      </c>
      <c r="H334">
        <v>3</v>
      </c>
      <c r="I334">
        <v>2</v>
      </c>
      <c r="J334">
        <v>0</v>
      </c>
      <c r="K334">
        <v>6</v>
      </c>
      <c r="L334" t="s">
        <v>31</v>
      </c>
      <c r="M334">
        <v>1718</v>
      </c>
      <c r="N334">
        <v>1718</v>
      </c>
      <c r="O334">
        <v>1668</v>
      </c>
      <c r="P334">
        <v>0</v>
      </c>
      <c r="Q334" t="str">
        <f t="shared" si="20"/>
        <v>NO</v>
      </c>
      <c r="R334">
        <f t="shared" si="21"/>
        <v>1718</v>
      </c>
      <c r="S334">
        <f t="shared" si="22"/>
        <v>100.11641443538998</v>
      </c>
      <c r="T334">
        <f t="shared" si="23"/>
        <v>14.624358058701493</v>
      </c>
      <c r="U334">
        <v>580</v>
      </c>
      <c r="V334">
        <v>0</v>
      </c>
      <c r="W334">
        <v>172000</v>
      </c>
      <c r="X334" s="2">
        <v>37379</v>
      </c>
      <c r="Y334">
        <v>257916</v>
      </c>
      <c r="Z334" s="3">
        <v>100.12</v>
      </c>
      <c r="AA334">
        <v>0.27</v>
      </c>
      <c r="AB334">
        <v>2002</v>
      </c>
      <c r="AC334">
        <v>1</v>
      </c>
      <c r="AD334">
        <v>5</v>
      </c>
      <c r="AE334">
        <v>3</v>
      </c>
    </row>
    <row r="335" spans="1:31" x14ac:dyDescent="0.25">
      <c r="A335" t="s">
        <v>462</v>
      </c>
      <c r="B335">
        <v>63366</v>
      </c>
      <c r="C335" t="s">
        <v>451</v>
      </c>
      <c r="D335" t="s">
        <v>110</v>
      </c>
      <c r="E335" t="s">
        <v>155</v>
      </c>
      <c r="F335">
        <v>2001</v>
      </c>
      <c r="G335" t="s">
        <v>60</v>
      </c>
      <c r="H335">
        <v>3</v>
      </c>
      <c r="I335">
        <v>2</v>
      </c>
      <c r="J335">
        <v>0</v>
      </c>
      <c r="K335">
        <v>6</v>
      </c>
      <c r="L335" t="s">
        <v>31</v>
      </c>
      <c r="M335">
        <v>1884</v>
      </c>
      <c r="N335">
        <v>1884</v>
      </c>
      <c r="O335">
        <v>1822</v>
      </c>
      <c r="P335">
        <v>0</v>
      </c>
      <c r="Q335" t="str">
        <f t="shared" si="20"/>
        <v>NO</v>
      </c>
      <c r="R335">
        <f t="shared" si="21"/>
        <v>1884</v>
      </c>
      <c r="S335">
        <f t="shared" si="22"/>
        <v>100.21602972399151</v>
      </c>
      <c r="T335">
        <f t="shared" si="23"/>
        <v>16.053378906914258</v>
      </c>
      <c r="U335">
        <v>730</v>
      </c>
      <c r="V335">
        <v>0</v>
      </c>
      <c r="W335">
        <v>188807</v>
      </c>
      <c r="X335" s="2">
        <v>37368</v>
      </c>
      <c r="Y335">
        <v>270353</v>
      </c>
      <c r="Z335" s="3">
        <v>100.22</v>
      </c>
      <c r="AA335">
        <v>0.27</v>
      </c>
      <c r="AB335">
        <v>2002</v>
      </c>
      <c r="AC335">
        <v>1</v>
      </c>
      <c r="AD335">
        <v>4</v>
      </c>
      <c r="AE335">
        <v>22</v>
      </c>
    </row>
    <row r="336" spans="1:31" x14ac:dyDescent="0.25">
      <c r="A336" t="s">
        <v>463</v>
      </c>
      <c r="B336">
        <v>63366</v>
      </c>
      <c r="C336" t="s">
        <v>451</v>
      </c>
      <c r="D336" t="s">
        <v>110</v>
      </c>
      <c r="E336" t="s">
        <v>155</v>
      </c>
      <c r="F336">
        <v>2002</v>
      </c>
      <c r="G336" t="s">
        <v>60</v>
      </c>
      <c r="H336">
        <v>3</v>
      </c>
      <c r="I336">
        <v>2</v>
      </c>
      <c r="J336">
        <v>0</v>
      </c>
      <c r="K336">
        <v>6</v>
      </c>
      <c r="L336" t="s">
        <v>31</v>
      </c>
      <c r="M336">
        <v>1682</v>
      </c>
      <c r="N336">
        <v>1682</v>
      </c>
      <c r="O336">
        <v>1664</v>
      </c>
      <c r="P336">
        <v>0</v>
      </c>
      <c r="Q336" t="str">
        <f t="shared" si="20"/>
        <v>NO</v>
      </c>
      <c r="R336">
        <f t="shared" si="21"/>
        <v>1682</v>
      </c>
      <c r="S336">
        <f t="shared" si="22"/>
        <v>111.12128418549347</v>
      </c>
      <c r="T336">
        <f t="shared" si="23"/>
        <v>15.891745740230588</v>
      </c>
      <c r="U336">
        <v>658</v>
      </c>
      <c r="V336">
        <v>0</v>
      </c>
      <c r="W336">
        <v>186906</v>
      </c>
      <c r="X336" s="2">
        <v>37427</v>
      </c>
      <c r="Y336">
        <v>260275</v>
      </c>
      <c r="Z336" s="3">
        <v>111.12</v>
      </c>
      <c r="AA336">
        <v>0.27</v>
      </c>
      <c r="AB336">
        <v>2002</v>
      </c>
      <c r="AC336">
        <v>0</v>
      </c>
      <c r="AD336">
        <v>6</v>
      </c>
      <c r="AE336">
        <v>20</v>
      </c>
    </row>
    <row r="337" spans="1:31" x14ac:dyDescent="0.25">
      <c r="A337" t="s">
        <v>464</v>
      </c>
      <c r="B337">
        <v>63366</v>
      </c>
      <c r="C337" t="s">
        <v>451</v>
      </c>
      <c r="D337" t="s">
        <v>110</v>
      </c>
      <c r="E337" t="s">
        <v>155</v>
      </c>
      <c r="F337">
        <v>2002</v>
      </c>
      <c r="G337" t="s">
        <v>60</v>
      </c>
      <c r="H337">
        <v>3</v>
      </c>
      <c r="I337">
        <v>2</v>
      </c>
      <c r="J337">
        <v>1</v>
      </c>
      <c r="K337">
        <v>8</v>
      </c>
      <c r="L337" t="s">
        <v>43</v>
      </c>
      <c r="M337">
        <v>2576</v>
      </c>
      <c r="N337">
        <v>1516</v>
      </c>
      <c r="O337">
        <v>1112</v>
      </c>
      <c r="P337">
        <v>0</v>
      </c>
      <c r="Q337" t="str">
        <f t="shared" si="20"/>
        <v>NO</v>
      </c>
      <c r="R337">
        <f t="shared" si="21"/>
        <v>1516</v>
      </c>
      <c r="S337">
        <f t="shared" si="22"/>
        <v>136.11279683377307</v>
      </c>
      <c r="T337">
        <f t="shared" si="23"/>
        <v>17.544723327551608</v>
      </c>
      <c r="U337">
        <v>380</v>
      </c>
      <c r="V337">
        <v>0</v>
      </c>
      <c r="W337">
        <v>206347</v>
      </c>
      <c r="X337" s="2">
        <v>37431</v>
      </c>
      <c r="Y337">
        <v>314491</v>
      </c>
      <c r="Z337" s="3">
        <v>80.099999999999994</v>
      </c>
      <c r="AA337">
        <v>0.27</v>
      </c>
      <c r="AB337">
        <v>2002</v>
      </c>
      <c r="AC337">
        <v>0</v>
      </c>
      <c r="AD337">
        <v>6</v>
      </c>
      <c r="AE337">
        <v>24</v>
      </c>
    </row>
    <row r="338" spans="1:31" x14ac:dyDescent="0.25">
      <c r="A338" t="s">
        <v>465</v>
      </c>
      <c r="B338">
        <v>63366</v>
      </c>
      <c r="C338" t="s">
        <v>451</v>
      </c>
      <c r="D338" t="s">
        <v>110</v>
      </c>
      <c r="E338" t="s">
        <v>155</v>
      </c>
      <c r="F338">
        <v>2001</v>
      </c>
      <c r="G338" t="s">
        <v>60</v>
      </c>
      <c r="H338">
        <v>4</v>
      </c>
      <c r="I338">
        <v>2</v>
      </c>
      <c r="J338">
        <v>1</v>
      </c>
      <c r="K338">
        <v>8</v>
      </c>
      <c r="L338" t="s">
        <v>43</v>
      </c>
      <c r="M338">
        <v>2034</v>
      </c>
      <c r="N338">
        <v>1042</v>
      </c>
      <c r="O338">
        <v>992</v>
      </c>
      <c r="P338">
        <v>0</v>
      </c>
      <c r="Q338" t="str">
        <f t="shared" si="20"/>
        <v>NO</v>
      </c>
      <c r="R338">
        <f t="shared" si="21"/>
        <v>1042</v>
      </c>
      <c r="S338">
        <f t="shared" si="22"/>
        <v>148.75239923224569</v>
      </c>
      <c r="T338">
        <f t="shared" si="23"/>
        <v>13.178927320341462</v>
      </c>
      <c r="U338">
        <v>440</v>
      </c>
      <c r="V338">
        <v>0</v>
      </c>
      <c r="W338">
        <v>155000</v>
      </c>
      <c r="X338" s="2">
        <v>37228</v>
      </c>
      <c r="Y338">
        <v>256239</v>
      </c>
      <c r="Z338" s="3">
        <v>76.2</v>
      </c>
      <c r="AA338">
        <v>0.27</v>
      </c>
      <c r="AB338">
        <v>2001</v>
      </c>
      <c r="AC338">
        <v>0</v>
      </c>
      <c r="AD338">
        <v>12</v>
      </c>
      <c r="AE338">
        <v>3</v>
      </c>
    </row>
    <row r="339" spans="1:31" x14ac:dyDescent="0.25">
      <c r="A339" t="s">
        <v>466</v>
      </c>
      <c r="B339">
        <v>63366</v>
      </c>
      <c r="C339" t="s">
        <v>451</v>
      </c>
      <c r="D339" t="s">
        <v>110</v>
      </c>
      <c r="E339" t="s">
        <v>155</v>
      </c>
      <c r="F339">
        <v>2001</v>
      </c>
      <c r="G339" t="s">
        <v>60</v>
      </c>
      <c r="H339">
        <v>3</v>
      </c>
      <c r="I339">
        <v>3</v>
      </c>
      <c r="J339">
        <v>1</v>
      </c>
      <c r="K339">
        <v>7</v>
      </c>
      <c r="L339" t="s">
        <v>43</v>
      </c>
      <c r="M339">
        <v>2396</v>
      </c>
      <c r="N339">
        <v>1428</v>
      </c>
      <c r="O339">
        <v>968</v>
      </c>
      <c r="P339">
        <v>720</v>
      </c>
      <c r="Q339" t="str">
        <f t="shared" si="20"/>
        <v>YES</v>
      </c>
      <c r="R339">
        <f t="shared" si="21"/>
        <v>2148</v>
      </c>
      <c r="S339">
        <f t="shared" si="22"/>
        <v>85.661080074487899</v>
      </c>
      <c r="T339">
        <f t="shared" si="23"/>
        <v>15.644662109308573</v>
      </c>
      <c r="U339">
        <v>600</v>
      </c>
      <c r="V339">
        <v>0</v>
      </c>
      <c r="W339">
        <v>184000</v>
      </c>
      <c r="X339" s="2">
        <v>37300</v>
      </c>
      <c r="Y339">
        <v>290087</v>
      </c>
      <c r="Z339" s="3">
        <v>76.790000000000006</v>
      </c>
      <c r="AA339">
        <v>0.27</v>
      </c>
      <c r="AB339">
        <v>2002</v>
      </c>
      <c r="AC339">
        <v>1</v>
      </c>
      <c r="AD339">
        <v>2</v>
      </c>
      <c r="AE339">
        <v>13</v>
      </c>
    </row>
    <row r="340" spans="1:31" x14ac:dyDescent="0.25">
      <c r="A340" t="s">
        <v>467</v>
      </c>
      <c r="B340">
        <v>63366</v>
      </c>
      <c r="C340" t="s">
        <v>451</v>
      </c>
      <c r="D340" t="s">
        <v>110</v>
      </c>
      <c r="E340" t="s">
        <v>191</v>
      </c>
      <c r="F340">
        <v>2001</v>
      </c>
      <c r="G340" t="s">
        <v>60</v>
      </c>
      <c r="H340">
        <v>3</v>
      </c>
      <c r="I340">
        <v>2</v>
      </c>
      <c r="J340">
        <v>0</v>
      </c>
      <c r="K340">
        <v>6</v>
      </c>
      <c r="L340" t="s">
        <v>31</v>
      </c>
      <c r="M340">
        <v>1648</v>
      </c>
      <c r="N340">
        <v>1648</v>
      </c>
      <c r="O340">
        <v>1600</v>
      </c>
      <c r="P340">
        <v>0</v>
      </c>
      <c r="Q340" t="str">
        <f t="shared" si="20"/>
        <v>NO</v>
      </c>
      <c r="R340">
        <f t="shared" si="21"/>
        <v>1648</v>
      </c>
      <c r="S340">
        <f t="shared" si="22"/>
        <v>24.271844660194176</v>
      </c>
      <c r="T340">
        <f t="shared" si="23"/>
        <v>3.5318217136398955</v>
      </c>
      <c r="U340">
        <v>484</v>
      </c>
      <c r="V340">
        <v>0</v>
      </c>
      <c r="W340">
        <v>40000</v>
      </c>
      <c r="X340" s="2">
        <v>37053</v>
      </c>
      <c r="Y340">
        <v>239825</v>
      </c>
      <c r="Z340" s="3">
        <v>24.27</v>
      </c>
      <c r="AA340">
        <v>0.26</v>
      </c>
      <c r="AB340">
        <v>2001</v>
      </c>
      <c r="AC340">
        <v>0</v>
      </c>
      <c r="AD340">
        <v>6</v>
      </c>
      <c r="AE340">
        <v>11</v>
      </c>
    </row>
    <row r="341" spans="1:31" x14ac:dyDescent="0.25">
      <c r="A341" t="s">
        <v>468</v>
      </c>
      <c r="B341">
        <v>63366</v>
      </c>
      <c r="C341" t="s">
        <v>451</v>
      </c>
      <c r="D341" t="s">
        <v>110</v>
      </c>
      <c r="E341" t="s">
        <v>45</v>
      </c>
      <c r="F341">
        <v>2001</v>
      </c>
      <c r="G341" t="s">
        <v>60</v>
      </c>
      <c r="H341">
        <v>3</v>
      </c>
      <c r="I341">
        <v>2</v>
      </c>
      <c r="J341">
        <v>0</v>
      </c>
      <c r="K341">
        <v>6</v>
      </c>
      <c r="L341" t="s">
        <v>31</v>
      </c>
      <c r="M341">
        <v>1823</v>
      </c>
      <c r="N341">
        <v>1823</v>
      </c>
      <c r="O341">
        <v>1805</v>
      </c>
      <c r="P341">
        <v>0</v>
      </c>
      <c r="Q341" t="str">
        <f t="shared" si="20"/>
        <v>NO</v>
      </c>
      <c r="R341">
        <f t="shared" si="21"/>
        <v>1823</v>
      </c>
      <c r="S341">
        <f t="shared" si="22"/>
        <v>91.516730663741086</v>
      </c>
      <c r="T341">
        <f t="shared" si="23"/>
        <v>16.652193875514033</v>
      </c>
      <c r="U341">
        <v>400</v>
      </c>
      <c r="V341">
        <v>0</v>
      </c>
      <c r="W341">
        <v>166835</v>
      </c>
      <c r="X341" s="2">
        <v>37264</v>
      </c>
      <c r="Y341">
        <v>257980</v>
      </c>
      <c r="Z341" s="3">
        <v>91.52</v>
      </c>
      <c r="AA341">
        <v>0.23</v>
      </c>
      <c r="AB341">
        <v>2002</v>
      </c>
      <c r="AC341">
        <v>1</v>
      </c>
      <c r="AD341">
        <v>1</v>
      </c>
      <c r="AE341">
        <v>8</v>
      </c>
    </row>
    <row r="342" spans="1:31" x14ac:dyDescent="0.25">
      <c r="A342" t="s">
        <v>469</v>
      </c>
      <c r="B342">
        <v>63366</v>
      </c>
      <c r="C342" t="s">
        <v>451</v>
      </c>
      <c r="D342" t="s">
        <v>110</v>
      </c>
      <c r="E342" t="s">
        <v>149</v>
      </c>
      <c r="F342">
        <v>2001</v>
      </c>
      <c r="G342" t="s">
        <v>60</v>
      </c>
      <c r="H342">
        <v>4</v>
      </c>
      <c r="I342">
        <v>2</v>
      </c>
      <c r="J342">
        <v>1</v>
      </c>
      <c r="K342">
        <v>7</v>
      </c>
      <c r="L342" t="s">
        <v>43</v>
      </c>
      <c r="M342">
        <v>2242</v>
      </c>
      <c r="N342">
        <v>1298</v>
      </c>
      <c r="O342">
        <v>1134</v>
      </c>
      <c r="P342">
        <v>0</v>
      </c>
      <c r="Q342" t="str">
        <f t="shared" si="20"/>
        <v>NO</v>
      </c>
      <c r="R342">
        <f t="shared" si="21"/>
        <v>1298</v>
      </c>
      <c r="S342">
        <f t="shared" si="22"/>
        <v>127.52003081664098</v>
      </c>
      <c r="T342">
        <f t="shared" si="23"/>
        <v>10.555109172533417</v>
      </c>
      <c r="U342">
        <v>400</v>
      </c>
      <c r="V342">
        <v>0</v>
      </c>
      <c r="W342">
        <v>165521</v>
      </c>
      <c r="X342" s="2">
        <v>37267</v>
      </c>
      <c r="Y342">
        <v>267071</v>
      </c>
      <c r="Z342" s="3">
        <v>73.83</v>
      </c>
      <c r="AA342">
        <v>0.36</v>
      </c>
      <c r="AB342">
        <v>2002</v>
      </c>
      <c r="AC342">
        <v>1</v>
      </c>
      <c r="AD342">
        <v>1</v>
      </c>
      <c r="AE342">
        <v>11</v>
      </c>
    </row>
    <row r="343" spans="1:31" x14ac:dyDescent="0.25">
      <c r="A343" t="s">
        <v>470</v>
      </c>
      <c r="B343">
        <v>63366</v>
      </c>
      <c r="C343" t="s">
        <v>471</v>
      </c>
      <c r="D343" t="s">
        <v>28</v>
      </c>
      <c r="E343" t="s">
        <v>38</v>
      </c>
      <c r="F343">
        <v>2001</v>
      </c>
      <c r="G343" t="s">
        <v>60</v>
      </c>
      <c r="H343">
        <v>4</v>
      </c>
      <c r="I343">
        <v>4</v>
      </c>
      <c r="J343">
        <v>1</v>
      </c>
      <c r="K343">
        <v>8</v>
      </c>
      <c r="L343" t="s">
        <v>43</v>
      </c>
      <c r="M343">
        <v>2988</v>
      </c>
      <c r="N343">
        <v>1628</v>
      </c>
      <c r="O343">
        <v>1360</v>
      </c>
      <c r="P343">
        <v>1235</v>
      </c>
      <c r="Q343" t="str">
        <f t="shared" si="20"/>
        <v>YES</v>
      </c>
      <c r="R343">
        <f t="shared" si="21"/>
        <v>2863</v>
      </c>
      <c r="S343">
        <f t="shared" si="22"/>
        <v>73.683199441145646</v>
      </c>
      <c r="T343">
        <f t="shared" si="23"/>
        <v>23.061240106694651</v>
      </c>
      <c r="U343">
        <v>400</v>
      </c>
      <c r="V343">
        <v>0</v>
      </c>
      <c r="W343">
        <v>210955</v>
      </c>
      <c r="X343" s="2">
        <v>37230</v>
      </c>
      <c r="Y343">
        <v>315825</v>
      </c>
      <c r="Z343" s="3">
        <v>70.599999999999994</v>
      </c>
      <c r="AA343">
        <v>0.21</v>
      </c>
      <c r="AB343">
        <v>2001</v>
      </c>
      <c r="AC343">
        <v>0</v>
      </c>
      <c r="AD343">
        <v>12</v>
      </c>
      <c r="AE343">
        <v>5</v>
      </c>
    </row>
    <row r="344" spans="1:31" x14ac:dyDescent="0.25">
      <c r="A344" t="s">
        <v>472</v>
      </c>
      <c r="B344">
        <v>63366</v>
      </c>
      <c r="C344" t="s">
        <v>471</v>
      </c>
      <c r="D344" t="s">
        <v>28</v>
      </c>
      <c r="E344" t="s">
        <v>38</v>
      </c>
      <c r="F344">
        <v>2001</v>
      </c>
      <c r="G344" t="s">
        <v>60</v>
      </c>
      <c r="H344">
        <v>4</v>
      </c>
      <c r="I344">
        <v>2</v>
      </c>
      <c r="J344">
        <v>1</v>
      </c>
      <c r="K344">
        <v>9</v>
      </c>
      <c r="L344" t="s">
        <v>43</v>
      </c>
      <c r="M344">
        <v>2928</v>
      </c>
      <c r="N344">
        <v>1578</v>
      </c>
      <c r="O344">
        <v>1350</v>
      </c>
      <c r="P344">
        <v>0</v>
      </c>
      <c r="Q344" t="str">
        <f t="shared" si="20"/>
        <v>NO</v>
      </c>
      <c r="R344">
        <f t="shared" si="21"/>
        <v>1578</v>
      </c>
      <c r="S344">
        <f t="shared" si="22"/>
        <v>129.37579214195185</v>
      </c>
      <c r="T344">
        <f t="shared" si="23"/>
        <v>22.317875726966633</v>
      </c>
      <c r="U344">
        <v>660</v>
      </c>
      <c r="V344">
        <v>0</v>
      </c>
      <c r="W344">
        <v>204155</v>
      </c>
      <c r="X344" s="2">
        <v>37204</v>
      </c>
      <c r="Y344">
        <v>299371</v>
      </c>
      <c r="Z344" s="3">
        <v>69.73</v>
      </c>
      <c r="AA344">
        <v>0.21</v>
      </c>
      <c r="AB344">
        <v>2001</v>
      </c>
      <c r="AC344">
        <v>0</v>
      </c>
      <c r="AD344">
        <v>11</v>
      </c>
      <c r="AE344">
        <v>9</v>
      </c>
    </row>
    <row r="345" spans="1:31" x14ac:dyDescent="0.25">
      <c r="A345" t="s">
        <v>473</v>
      </c>
      <c r="B345">
        <v>63366</v>
      </c>
      <c r="C345" t="s">
        <v>471</v>
      </c>
      <c r="D345" t="s">
        <v>28</v>
      </c>
      <c r="E345" t="s">
        <v>42</v>
      </c>
      <c r="F345">
        <v>2001</v>
      </c>
      <c r="G345" t="s">
        <v>60</v>
      </c>
      <c r="H345">
        <v>3</v>
      </c>
      <c r="I345">
        <v>2</v>
      </c>
      <c r="J345">
        <v>0</v>
      </c>
      <c r="K345">
        <v>5</v>
      </c>
      <c r="L345" t="s">
        <v>138</v>
      </c>
      <c r="M345">
        <v>1738</v>
      </c>
      <c r="N345">
        <v>1738</v>
      </c>
      <c r="O345">
        <v>1658</v>
      </c>
      <c r="P345">
        <v>150</v>
      </c>
      <c r="Q345" t="str">
        <f t="shared" si="20"/>
        <v>YES</v>
      </c>
      <c r="R345">
        <f t="shared" si="21"/>
        <v>1888</v>
      </c>
      <c r="S345">
        <f t="shared" si="22"/>
        <v>93.59375</v>
      </c>
      <c r="T345">
        <f t="shared" si="23"/>
        <v>18.439039151849069</v>
      </c>
      <c r="U345">
        <v>819</v>
      </c>
      <c r="V345">
        <v>0</v>
      </c>
      <c r="W345">
        <v>176705</v>
      </c>
      <c r="X345" s="2">
        <v>37139</v>
      </c>
      <c r="Y345">
        <v>258990</v>
      </c>
      <c r="Z345" s="3">
        <v>101.67</v>
      </c>
      <c r="AA345">
        <v>0.22</v>
      </c>
      <c r="AB345">
        <v>2001</v>
      </c>
      <c r="AC345">
        <v>0</v>
      </c>
      <c r="AD345">
        <v>9</v>
      </c>
      <c r="AE345">
        <v>5</v>
      </c>
    </row>
    <row r="346" spans="1:31" x14ac:dyDescent="0.25">
      <c r="A346" t="s">
        <v>474</v>
      </c>
      <c r="B346">
        <v>63366</v>
      </c>
      <c r="C346" t="s">
        <v>471</v>
      </c>
      <c r="D346" t="s">
        <v>28</v>
      </c>
      <c r="E346" t="s">
        <v>42</v>
      </c>
      <c r="F346">
        <v>2001</v>
      </c>
      <c r="G346" t="s">
        <v>60</v>
      </c>
      <c r="H346">
        <v>3</v>
      </c>
      <c r="I346">
        <v>2</v>
      </c>
      <c r="J346">
        <v>0</v>
      </c>
      <c r="K346">
        <v>6</v>
      </c>
      <c r="L346" t="s">
        <v>138</v>
      </c>
      <c r="M346">
        <v>1937</v>
      </c>
      <c r="N346">
        <v>1937</v>
      </c>
      <c r="O346">
        <v>1901</v>
      </c>
      <c r="P346">
        <v>152</v>
      </c>
      <c r="Q346" t="str">
        <f t="shared" si="20"/>
        <v>YES</v>
      </c>
      <c r="R346">
        <f t="shared" si="21"/>
        <v>2089</v>
      </c>
      <c r="S346">
        <f t="shared" si="22"/>
        <v>97.777405457156533</v>
      </c>
      <c r="T346">
        <f t="shared" si="23"/>
        <v>21.314070456632439</v>
      </c>
      <c r="U346">
        <v>420</v>
      </c>
      <c r="V346">
        <v>0</v>
      </c>
      <c r="W346">
        <v>204257</v>
      </c>
      <c r="X346" s="2">
        <v>37280</v>
      </c>
      <c r="Y346">
        <v>275109</v>
      </c>
      <c r="Z346" s="3">
        <v>105.45</v>
      </c>
      <c r="AA346">
        <v>0.22</v>
      </c>
      <c r="AB346">
        <v>2002</v>
      </c>
      <c r="AC346">
        <v>1</v>
      </c>
      <c r="AD346">
        <v>1</v>
      </c>
      <c r="AE346">
        <v>24</v>
      </c>
    </row>
    <row r="347" spans="1:31" x14ac:dyDescent="0.25">
      <c r="A347" t="s">
        <v>475</v>
      </c>
      <c r="B347">
        <v>63366</v>
      </c>
      <c r="C347" t="s">
        <v>471</v>
      </c>
      <c r="D347" t="s">
        <v>28</v>
      </c>
      <c r="E347" t="s">
        <v>66</v>
      </c>
      <c r="F347">
        <v>2001</v>
      </c>
      <c r="G347" t="s">
        <v>60</v>
      </c>
      <c r="H347">
        <v>4</v>
      </c>
      <c r="I347">
        <v>2</v>
      </c>
      <c r="J347">
        <v>1</v>
      </c>
      <c r="K347">
        <v>10</v>
      </c>
      <c r="L347" t="s">
        <v>43</v>
      </c>
      <c r="M347">
        <v>3022</v>
      </c>
      <c r="N347">
        <v>1622</v>
      </c>
      <c r="O347">
        <v>1400</v>
      </c>
      <c r="P347">
        <v>0</v>
      </c>
      <c r="Q347" t="str">
        <f t="shared" si="20"/>
        <v>NO</v>
      </c>
      <c r="R347">
        <f t="shared" si="21"/>
        <v>1622</v>
      </c>
      <c r="S347">
        <f t="shared" si="22"/>
        <v>115.32675709001234</v>
      </c>
      <c r="T347">
        <f t="shared" si="23"/>
        <v>17.892944597490054</v>
      </c>
      <c r="U347">
        <v>400</v>
      </c>
      <c r="V347">
        <v>0</v>
      </c>
      <c r="W347">
        <v>187060</v>
      </c>
      <c r="X347" s="2">
        <v>37316</v>
      </c>
      <c r="Y347">
        <v>297963</v>
      </c>
      <c r="Z347" s="3">
        <v>61.9</v>
      </c>
      <c r="AA347">
        <v>0.24</v>
      </c>
      <c r="AB347">
        <v>2002</v>
      </c>
      <c r="AC347">
        <v>1</v>
      </c>
      <c r="AD347">
        <v>3</v>
      </c>
      <c r="AE347">
        <v>1</v>
      </c>
    </row>
    <row r="348" spans="1:31" x14ac:dyDescent="0.25">
      <c r="A348" t="s">
        <v>476</v>
      </c>
      <c r="B348">
        <v>63366</v>
      </c>
      <c r="C348" t="s">
        <v>471</v>
      </c>
      <c r="D348" t="s">
        <v>28</v>
      </c>
      <c r="E348" t="s">
        <v>38</v>
      </c>
      <c r="F348">
        <v>2000</v>
      </c>
      <c r="G348" t="s">
        <v>60</v>
      </c>
      <c r="H348">
        <v>3</v>
      </c>
      <c r="I348">
        <v>2</v>
      </c>
      <c r="J348">
        <v>0</v>
      </c>
      <c r="K348">
        <v>6</v>
      </c>
      <c r="L348" t="s">
        <v>31</v>
      </c>
      <c r="M348">
        <v>2042</v>
      </c>
      <c r="N348">
        <v>2042</v>
      </c>
      <c r="O348">
        <v>2004</v>
      </c>
      <c r="P348">
        <v>0</v>
      </c>
      <c r="Q348" t="str">
        <f t="shared" si="20"/>
        <v>NO</v>
      </c>
      <c r="R348">
        <f t="shared" si="21"/>
        <v>2042</v>
      </c>
      <c r="S348">
        <f t="shared" si="22"/>
        <v>95.327130264446623</v>
      </c>
      <c r="T348">
        <f t="shared" si="23"/>
        <v>21.279679916043552</v>
      </c>
      <c r="U348">
        <v>506</v>
      </c>
      <c r="V348">
        <v>0</v>
      </c>
      <c r="W348">
        <v>194658</v>
      </c>
      <c r="X348" s="2">
        <v>36767</v>
      </c>
      <c r="Y348">
        <v>284157</v>
      </c>
      <c r="Z348" s="3">
        <v>95.33</v>
      </c>
      <c r="AA348">
        <v>0.21</v>
      </c>
      <c r="AB348">
        <v>2000</v>
      </c>
      <c r="AC348">
        <v>0</v>
      </c>
      <c r="AD348">
        <v>8</v>
      </c>
      <c r="AE348">
        <v>29</v>
      </c>
    </row>
    <row r="349" spans="1:31" x14ac:dyDescent="0.25">
      <c r="A349" t="s">
        <v>477</v>
      </c>
      <c r="B349">
        <v>63366</v>
      </c>
      <c r="C349" t="s">
        <v>471</v>
      </c>
      <c r="D349" t="s">
        <v>28</v>
      </c>
      <c r="E349" t="s">
        <v>42</v>
      </c>
      <c r="F349">
        <v>2001</v>
      </c>
      <c r="G349" t="s">
        <v>60</v>
      </c>
      <c r="H349">
        <v>3</v>
      </c>
      <c r="I349">
        <v>2</v>
      </c>
      <c r="J349">
        <v>0</v>
      </c>
      <c r="K349">
        <v>5</v>
      </c>
      <c r="L349" t="s">
        <v>31</v>
      </c>
      <c r="M349">
        <v>1810</v>
      </c>
      <c r="N349">
        <v>1810</v>
      </c>
      <c r="O349">
        <v>1794</v>
      </c>
      <c r="P349">
        <v>0</v>
      </c>
      <c r="Q349" t="str">
        <f t="shared" si="20"/>
        <v>NO</v>
      </c>
      <c r="R349">
        <f t="shared" si="21"/>
        <v>1810</v>
      </c>
      <c r="S349">
        <f t="shared" si="22"/>
        <v>102.77900552486187</v>
      </c>
      <c r="T349">
        <f t="shared" si="23"/>
        <v>19.412096168294514</v>
      </c>
      <c r="U349">
        <v>580</v>
      </c>
      <c r="V349">
        <v>0</v>
      </c>
      <c r="W349">
        <v>186030</v>
      </c>
      <c r="X349" s="2">
        <v>37278</v>
      </c>
      <c r="Y349">
        <v>262931</v>
      </c>
      <c r="Z349" s="3">
        <v>102.78</v>
      </c>
      <c r="AA349">
        <v>0.22</v>
      </c>
      <c r="AB349">
        <v>2002</v>
      </c>
      <c r="AC349">
        <v>1</v>
      </c>
      <c r="AD349">
        <v>1</v>
      </c>
      <c r="AE349">
        <v>22</v>
      </c>
    </row>
    <row r="350" spans="1:31" x14ac:dyDescent="0.25">
      <c r="A350" t="s">
        <v>478</v>
      </c>
      <c r="B350">
        <v>63366</v>
      </c>
      <c r="C350" t="s">
        <v>479</v>
      </c>
      <c r="D350" t="s">
        <v>28</v>
      </c>
      <c r="E350" t="s">
        <v>45</v>
      </c>
      <c r="F350">
        <v>2000</v>
      </c>
      <c r="G350" t="s">
        <v>60</v>
      </c>
      <c r="H350">
        <v>3</v>
      </c>
      <c r="I350">
        <v>2</v>
      </c>
      <c r="J350">
        <v>0</v>
      </c>
      <c r="K350">
        <v>6</v>
      </c>
      <c r="L350" t="s">
        <v>31</v>
      </c>
      <c r="M350">
        <v>1739</v>
      </c>
      <c r="N350">
        <v>1739</v>
      </c>
      <c r="O350">
        <v>1739</v>
      </c>
      <c r="P350">
        <v>0</v>
      </c>
      <c r="Q350" t="str">
        <f t="shared" si="20"/>
        <v>NO</v>
      </c>
      <c r="R350">
        <f t="shared" si="21"/>
        <v>1739</v>
      </c>
      <c r="S350">
        <f t="shared" si="22"/>
        <v>83.018976423231749</v>
      </c>
      <c r="T350">
        <f t="shared" si="23"/>
        <v>14.409909370383676</v>
      </c>
      <c r="U350">
        <v>544</v>
      </c>
      <c r="V350">
        <v>0</v>
      </c>
      <c r="W350">
        <v>144370</v>
      </c>
      <c r="X350" s="2">
        <v>36889</v>
      </c>
      <c r="Y350">
        <v>242096</v>
      </c>
      <c r="Z350" s="3">
        <v>83.02</v>
      </c>
      <c r="AA350">
        <v>0.23</v>
      </c>
      <c r="AB350">
        <v>2000</v>
      </c>
      <c r="AC350">
        <v>0</v>
      </c>
      <c r="AD350">
        <v>12</v>
      </c>
      <c r="AE350">
        <v>29</v>
      </c>
    </row>
    <row r="351" spans="1:31" x14ac:dyDescent="0.25">
      <c r="A351" t="s">
        <v>480</v>
      </c>
      <c r="B351">
        <v>63366</v>
      </c>
      <c r="C351" t="s">
        <v>479</v>
      </c>
      <c r="D351" t="s">
        <v>28</v>
      </c>
      <c r="E351" t="s">
        <v>40</v>
      </c>
      <c r="F351">
        <v>2000</v>
      </c>
      <c r="G351" t="s">
        <v>60</v>
      </c>
      <c r="H351">
        <v>4</v>
      </c>
      <c r="I351">
        <v>2</v>
      </c>
      <c r="J351">
        <v>1</v>
      </c>
      <c r="K351">
        <v>8</v>
      </c>
      <c r="L351" t="s">
        <v>43</v>
      </c>
      <c r="M351">
        <v>2561</v>
      </c>
      <c r="N351">
        <v>1340</v>
      </c>
      <c r="O351">
        <v>1298</v>
      </c>
      <c r="P351">
        <v>0</v>
      </c>
      <c r="Q351" t="str">
        <f t="shared" si="20"/>
        <v>NO</v>
      </c>
      <c r="R351">
        <f t="shared" si="21"/>
        <v>1340</v>
      </c>
      <c r="S351">
        <f t="shared" si="22"/>
        <v>149.32089552238807</v>
      </c>
      <c r="T351">
        <f t="shared" si="23"/>
        <v>15.311447811447811</v>
      </c>
      <c r="U351">
        <v>823</v>
      </c>
      <c r="V351">
        <v>49500</v>
      </c>
      <c r="W351">
        <v>200090</v>
      </c>
      <c r="X351" s="2">
        <v>36747</v>
      </c>
      <c r="Y351">
        <v>273024</v>
      </c>
      <c r="Z351" s="3">
        <v>78.13</v>
      </c>
      <c r="AA351">
        <v>0.3</v>
      </c>
      <c r="AB351">
        <v>2000</v>
      </c>
      <c r="AC351">
        <v>0</v>
      </c>
      <c r="AD351">
        <v>8</v>
      </c>
      <c r="AE351">
        <v>9</v>
      </c>
    </row>
    <row r="352" spans="1:31" x14ac:dyDescent="0.25">
      <c r="A352" t="s">
        <v>481</v>
      </c>
      <c r="B352">
        <v>63366</v>
      </c>
      <c r="C352" t="s">
        <v>479</v>
      </c>
      <c r="D352" t="s">
        <v>28</v>
      </c>
      <c r="E352" t="s">
        <v>89</v>
      </c>
      <c r="F352">
        <v>2000</v>
      </c>
      <c r="G352" t="s">
        <v>60</v>
      </c>
      <c r="H352">
        <v>3</v>
      </c>
      <c r="I352">
        <v>2</v>
      </c>
      <c r="J352">
        <v>0</v>
      </c>
      <c r="K352">
        <v>6</v>
      </c>
      <c r="L352" t="s">
        <v>31</v>
      </c>
      <c r="M352">
        <v>1678</v>
      </c>
      <c r="N352">
        <v>1678</v>
      </c>
      <c r="O352">
        <v>1666</v>
      </c>
      <c r="P352">
        <v>0</v>
      </c>
      <c r="Q352" t="str">
        <f t="shared" si="20"/>
        <v>NO</v>
      </c>
      <c r="R352">
        <f t="shared" si="21"/>
        <v>1678</v>
      </c>
      <c r="S352">
        <f t="shared" si="22"/>
        <v>88.749106078665079</v>
      </c>
      <c r="T352">
        <f t="shared" si="23"/>
        <v>12.209841925751016</v>
      </c>
      <c r="U352">
        <v>630</v>
      </c>
      <c r="V352">
        <v>0</v>
      </c>
      <c r="W352">
        <v>148921</v>
      </c>
      <c r="X352" s="2">
        <v>36671</v>
      </c>
      <c r="Y352">
        <v>244407</v>
      </c>
      <c r="Z352" s="3">
        <v>88.75</v>
      </c>
      <c r="AA352">
        <v>0.28000000000000003</v>
      </c>
      <c r="AB352">
        <v>2000</v>
      </c>
      <c r="AC352">
        <v>0</v>
      </c>
      <c r="AD352">
        <v>5</v>
      </c>
      <c r="AE352">
        <v>25</v>
      </c>
    </row>
    <row r="353" spans="1:31" x14ac:dyDescent="0.25">
      <c r="A353" t="s">
        <v>482</v>
      </c>
      <c r="B353">
        <v>63366</v>
      </c>
      <c r="C353" t="s">
        <v>479</v>
      </c>
      <c r="D353" t="s">
        <v>28</v>
      </c>
      <c r="E353" t="s">
        <v>66</v>
      </c>
      <c r="F353">
        <v>2001</v>
      </c>
      <c r="G353" t="s">
        <v>60</v>
      </c>
      <c r="H353">
        <v>3</v>
      </c>
      <c r="I353">
        <v>2</v>
      </c>
      <c r="J353">
        <v>0</v>
      </c>
      <c r="K353">
        <v>6</v>
      </c>
      <c r="L353" t="s">
        <v>31</v>
      </c>
      <c r="M353">
        <v>1592</v>
      </c>
      <c r="N353">
        <v>1592</v>
      </c>
      <c r="O353">
        <v>1576</v>
      </c>
      <c r="P353">
        <v>0</v>
      </c>
      <c r="Q353" t="str">
        <f t="shared" si="20"/>
        <v>NO</v>
      </c>
      <c r="R353">
        <f t="shared" si="21"/>
        <v>1592</v>
      </c>
      <c r="S353">
        <f t="shared" si="22"/>
        <v>90.483668341708537</v>
      </c>
      <c r="T353">
        <f t="shared" si="23"/>
        <v>13.778887358432813</v>
      </c>
      <c r="U353">
        <v>440</v>
      </c>
      <c r="V353">
        <v>0</v>
      </c>
      <c r="W353">
        <v>144050</v>
      </c>
      <c r="X353" s="2">
        <v>37021</v>
      </c>
      <c r="Y353">
        <v>227700</v>
      </c>
      <c r="Z353" s="3">
        <v>90.48</v>
      </c>
      <c r="AA353">
        <v>0.24</v>
      </c>
      <c r="AB353">
        <v>2001</v>
      </c>
      <c r="AC353">
        <v>0</v>
      </c>
      <c r="AD353">
        <v>5</v>
      </c>
      <c r="AE353">
        <v>10</v>
      </c>
    </row>
    <row r="354" spans="1:31" x14ac:dyDescent="0.25">
      <c r="A354" t="s">
        <v>483</v>
      </c>
      <c r="B354">
        <v>63366</v>
      </c>
      <c r="C354" t="s">
        <v>479</v>
      </c>
      <c r="D354" t="s">
        <v>28</v>
      </c>
      <c r="E354" t="s">
        <v>191</v>
      </c>
      <c r="F354">
        <v>2001</v>
      </c>
      <c r="G354" t="s">
        <v>60</v>
      </c>
      <c r="H354">
        <v>3</v>
      </c>
      <c r="I354">
        <v>2</v>
      </c>
      <c r="J354">
        <v>0</v>
      </c>
      <c r="K354">
        <v>6</v>
      </c>
      <c r="L354" t="s">
        <v>31</v>
      </c>
      <c r="M354">
        <v>1692</v>
      </c>
      <c r="N354">
        <v>1692</v>
      </c>
      <c r="O354">
        <v>1676</v>
      </c>
      <c r="P354">
        <v>0</v>
      </c>
      <c r="Q354" t="str">
        <f t="shared" si="20"/>
        <v>NO</v>
      </c>
      <c r="R354">
        <f t="shared" si="21"/>
        <v>1692</v>
      </c>
      <c r="S354">
        <f t="shared" si="22"/>
        <v>92.543735224586285</v>
      </c>
      <c r="T354">
        <f t="shared" si="23"/>
        <v>13.825669280214735</v>
      </c>
      <c r="U354">
        <v>728</v>
      </c>
      <c r="V354">
        <v>0</v>
      </c>
      <c r="W354">
        <v>156584</v>
      </c>
      <c r="X354" s="2">
        <v>37042</v>
      </c>
      <c r="Y354">
        <v>248768</v>
      </c>
      <c r="Z354" s="3">
        <v>92.54</v>
      </c>
      <c r="AA354">
        <v>0.26</v>
      </c>
      <c r="AB354">
        <v>2001</v>
      </c>
      <c r="AC354">
        <v>0</v>
      </c>
      <c r="AD354">
        <v>5</v>
      </c>
      <c r="AE354">
        <v>31</v>
      </c>
    </row>
    <row r="355" spans="1:31" x14ac:dyDescent="0.25">
      <c r="A355" t="s">
        <v>484</v>
      </c>
      <c r="B355">
        <v>63366</v>
      </c>
      <c r="C355" t="s">
        <v>479</v>
      </c>
      <c r="D355" t="s">
        <v>28</v>
      </c>
      <c r="E355" t="s">
        <v>45</v>
      </c>
      <c r="F355">
        <v>2000</v>
      </c>
      <c r="G355" t="s">
        <v>60</v>
      </c>
      <c r="H355">
        <v>3</v>
      </c>
      <c r="I355">
        <v>2</v>
      </c>
      <c r="J355">
        <v>0</v>
      </c>
      <c r="K355">
        <v>6</v>
      </c>
      <c r="L355" t="s">
        <v>31</v>
      </c>
      <c r="M355">
        <v>1636</v>
      </c>
      <c r="N355">
        <v>1636</v>
      </c>
      <c r="O355">
        <v>1636</v>
      </c>
      <c r="P355">
        <v>0</v>
      </c>
      <c r="Q355" t="str">
        <f t="shared" si="20"/>
        <v>NO</v>
      </c>
      <c r="R355">
        <f t="shared" si="21"/>
        <v>1636</v>
      </c>
      <c r="S355">
        <f t="shared" si="22"/>
        <v>83.471882640586799</v>
      </c>
      <c r="T355">
        <f t="shared" si="23"/>
        <v>13.630374895197027</v>
      </c>
      <c r="U355">
        <v>667</v>
      </c>
      <c r="V355">
        <v>0</v>
      </c>
      <c r="W355">
        <v>136560</v>
      </c>
      <c r="X355" s="2">
        <v>36761</v>
      </c>
      <c r="Y355">
        <v>240061</v>
      </c>
      <c r="Z355" s="3">
        <v>83.47</v>
      </c>
      <c r="AA355">
        <v>0.23</v>
      </c>
      <c r="AB355">
        <v>2000</v>
      </c>
      <c r="AC355">
        <v>0</v>
      </c>
      <c r="AD355">
        <v>8</v>
      </c>
      <c r="AE355">
        <v>23</v>
      </c>
    </row>
    <row r="356" spans="1:31" x14ac:dyDescent="0.25">
      <c r="A356" t="s">
        <v>485</v>
      </c>
      <c r="B356">
        <v>63366</v>
      </c>
      <c r="C356" t="s">
        <v>479</v>
      </c>
      <c r="D356" t="s">
        <v>28</v>
      </c>
      <c r="E356" t="s">
        <v>40</v>
      </c>
      <c r="F356">
        <v>2000</v>
      </c>
      <c r="G356" t="s">
        <v>60</v>
      </c>
      <c r="H356">
        <v>4</v>
      </c>
      <c r="I356">
        <v>2</v>
      </c>
      <c r="J356">
        <v>1</v>
      </c>
      <c r="K356">
        <v>8</v>
      </c>
      <c r="L356" t="s">
        <v>43</v>
      </c>
      <c r="M356">
        <v>2562</v>
      </c>
      <c r="N356">
        <v>1506</v>
      </c>
      <c r="O356">
        <v>1392</v>
      </c>
      <c r="P356">
        <v>0</v>
      </c>
      <c r="Q356" t="str">
        <f t="shared" si="20"/>
        <v>NO</v>
      </c>
      <c r="R356">
        <f t="shared" si="21"/>
        <v>1506</v>
      </c>
      <c r="S356">
        <f t="shared" si="22"/>
        <v>122.4269588313413</v>
      </c>
      <c r="T356">
        <f t="shared" si="23"/>
        <v>14.108891949801041</v>
      </c>
      <c r="U356">
        <v>651</v>
      </c>
      <c r="V356">
        <v>45000</v>
      </c>
      <c r="W356">
        <v>184375</v>
      </c>
      <c r="X356" s="2">
        <v>36769</v>
      </c>
      <c r="Y356">
        <v>270486</v>
      </c>
      <c r="Z356" s="3">
        <v>71.97</v>
      </c>
      <c r="AA356">
        <v>0.3</v>
      </c>
      <c r="AB356">
        <v>2000</v>
      </c>
      <c r="AC356">
        <v>0</v>
      </c>
      <c r="AD356">
        <v>8</v>
      </c>
      <c r="AE356">
        <v>31</v>
      </c>
    </row>
    <row r="357" spans="1:31" x14ac:dyDescent="0.25">
      <c r="A357" t="s">
        <v>486</v>
      </c>
      <c r="B357">
        <v>63366</v>
      </c>
      <c r="C357" t="s">
        <v>479</v>
      </c>
      <c r="D357" t="s">
        <v>28</v>
      </c>
      <c r="E357" t="s">
        <v>45</v>
      </c>
      <c r="F357">
        <v>2000</v>
      </c>
      <c r="G357" t="s">
        <v>60</v>
      </c>
      <c r="H357">
        <v>3</v>
      </c>
      <c r="I357">
        <v>3</v>
      </c>
      <c r="J357">
        <v>0</v>
      </c>
      <c r="K357">
        <v>6</v>
      </c>
      <c r="L357" t="s">
        <v>31</v>
      </c>
      <c r="M357">
        <v>1748</v>
      </c>
      <c r="N357">
        <v>1748</v>
      </c>
      <c r="O357">
        <v>1736</v>
      </c>
      <c r="P357">
        <v>1200</v>
      </c>
      <c r="Q357" t="str">
        <f t="shared" si="20"/>
        <v>YES</v>
      </c>
      <c r="R357">
        <f t="shared" si="21"/>
        <v>2948</v>
      </c>
      <c r="S357">
        <f t="shared" si="22"/>
        <v>54.681139755766623</v>
      </c>
      <c r="T357">
        <f t="shared" si="23"/>
        <v>16.089751267616879</v>
      </c>
      <c r="U357">
        <v>590</v>
      </c>
      <c r="V357">
        <v>0</v>
      </c>
      <c r="W357">
        <v>161200</v>
      </c>
      <c r="X357" s="2">
        <v>36944</v>
      </c>
      <c r="Y357">
        <v>273926</v>
      </c>
      <c r="Z357" s="3">
        <v>92.22</v>
      </c>
      <c r="AA357">
        <v>0.23</v>
      </c>
      <c r="AB357">
        <v>2001</v>
      </c>
      <c r="AC357">
        <v>1</v>
      </c>
      <c r="AD357">
        <v>2</v>
      </c>
      <c r="AE357">
        <v>22</v>
      </c>
    </row>
    <row r="358" spans="1:31" x14ac:dyDescent="0.25">
      <c r="A358" t="s">
        <v>487</v>
      </c>
      <c r="B358">
        <v>63366</v>
      </c>
      <c r="C358" t="s">
        <v>488</v>
      </c>
      <c r="D358" t="s">
        <v>28</v>
      </c>
      <c r="E358" t="s">
        <v>38</v>
      </c>
      <c r="F358">
        <v>2001</v>
      </c>
      <c r="G358" t="s">
        <v>60</v>
      </c>
      <c r="H358">
        <v>4</v>
      </c>
      <c r="I358">
        <v>3</v>
      </c>
      <c r="J358">
        <v>0</v>
      </c>
      <c r="K358">
        <v>9</v>
      </c>
      <c r="L358" t="s">
        <v>43</v>
      </c>
      <c r="M358">
        <v>3261</v>
      </c>
      <c r="N358">
        <v>1841</v>
      </c>
      <c r="O358">
        <v>1420</v>
      </c>
      <c r="P358">
        <v>0</v>
      </c>
      <c r="Q358" t="str">
        <f t="shared" si="20"/>
        <v>NO</v>
      </c>
      <c r="R358">
        <f t="shared" si="21"/>
        <v>1841</v>
      </c>
      <c r="S358">
        <f t="shared" si="22"/>
        <v>112.40901683867463</v>
      </c>
      <c r="T358">
        <f t="shared" si="23"/>
        <v>22.622873759237393</v>
      </c>
      <c r="U358">
        <v>400</v>
      </c>
      <c r="V358">
        <v>40000</v>
      </c>
      <c r="W358">
        <v>206945</v>
      </c>
      <c r="X358" s="2">
        <v>36977</v>
      </c>
      <c r="Y358">
        <v>330578</v>
      </c>
      <c r="Z358" s="3">
        <v>63.46</v>
      </c>
      <c r="AA358">
        <v>0.21</v>
      </c>
      <c r="AB358">
        <v>2001</v>
      </c>
      <c r="AC358">
        <v>0</v>
      </c>
      <c r="AD358">
        <v>3</v>
      </c>
      <c r="AE358">
        <v>27</v>
      </c>
    </row>
    <row r="359" spans="1:31" x14ac:dyDescent="0.25">
      <c r="A359" t="s">
        <v>489</v>
      </c>
      <c r="B359">
        <v>63366</v>
      </c>
      <c r="C359" t="s">
        <v>488</v>
      </c>
      <c r="D359" t="s">
        <v>28</v>
      </c>
      <c r="E359" t="s">
        <v>38</v>
      </c>
      <c r="F359">
        <v>2000</v>
      </c>
      <c r="G359" t="s">
        <v>60</v>
      </c>
      <c r="H359">
        <v>4</v>
      </c>
      <c r="I359">
        <v>2</v>
      </c>
      <c r="J359">
        <v>1</v>
      </c>
      <c r="K359">
        <v>8</v>
      </c>
      <c r="L359" t="s">
        <v>43</v>
      </c>
      <c r="M359">
        <v>3205</v>
      </c>
      <c r="N359">
        <v>1855</v>
      </c>
      <c r="O359">
        <v>1350</v>
      </c>
      <c r="P359">
        <v>0</v>
      </c>
      <c r="Q359" t="str">
        <f t="shared" si="20"/>
        <v>NO</v>
      </c>
      <c r="R359">
        <f t="shared" si="21"/>
        <v>1855</v>
      </c>
      <c r="S359">
        <f t="shared" si="22"/>
        <v>15.983827493261456</v>
      </c>
      <c r="T359">
        <f t="shared" si="23"/>
        <v>3.2412873321964231</v>
      </c>
      <c r="U359">
        <v>600</v>
      </c>
      <c r="V359">
        <v>44000</v>
      </c>
      <c r="W359">
        <v>29650</v>
      </c>
      <c r="X359" s="2">
        <v>36655</v>
      </c>
      <c r="Y359">
        <v>353282</v>
      </c>
      <c r="Z359" s="3">
        <v>9.25</v>
      </c>
      <c r="AA359">
        <v>0.21</v>
      </c>
      <c r="AB359">
        <v>2000</v>
      </c>
      <c r="AC359">
        <v>0</v>
      </c>
      <c r="AD359">
        <v>5</v>
      </c>
      <c r="AE359">
        <v>9</v>
      </c>
    </row>
    <row r="360" spans="1:31" x14ac:dyDescent="0.25">
      <c r="A360" t="s">
        <v>490</v>
      </c>
      <c r="B360">
        <v>63366</v>
      </c>
      <c r="C360" t="s">
        <v>488</v>
      </c>
      <c r="D360" t="s">
        <v>28</v>
      </c>
      <c r="E360" t="s">
        <v>99</v>
      </c>
      <c r="F360">
        <v>2000</v>
      </c>
      <c r="G360" t="s">
        <v>60</v>
      </c>
      <c r="H360">
        <v>5</v>
      </c>
      <c r="I360">
        <v>3</v>
      </c>
      <c r="J360">
        <v>1</v>
      </c>
      <c r="K360">
        <v>10</v>
      </c>
      <c r="L360" t="s">
        <v>43</v>
      </c>
      <c r="M360">
        <v>3345</v>
      </c>
      <c r="N360">
        <v>2633</v>
      </c>
      <c r="O360">
        <v>2194</v>
      </c>
      <c r="P360">
        <v>0</v>
      </c>
      <c r="Q360" t="str">
        <f t="shared" si="20"/>
        <v>NO</v>
      </c>
      <c r="R360">
        <f t="shared" si="21"/>
        <v>2633</v>
      </c>
      <c r="S360">
        <f t="shared" si="22"/>
        <v>96.173186479301179</v>
      </c>
      <c r="T360">
        <f t="shared" si="23"/>
        <v>20.04559703619265</v>
      </c>
      <c r="U360">
        <v>759</v>
      </c>
      <c r="V360">
        <v>40000</v>
      </c>
      <c r="W360">
        <v>253224</v>
      </c>
      <c r="X360" s="2">
        <v>36556</v>
      </c>
      <c r="Y360">
        <v>350118</v>
      </c>
      <c r="Z360" s="3">
        <v>75.7</v>
      </c>
      <c r="AA360">
        <v>0.28999999999999998</v>
      </c>
      <c r="AB360">
        <v>2000</v>
      </c>
      <c r="AC360">
        <v>0</v>
      </c>
      <c r="AD360">
        <v>1</v>
      </c>
      <c r="AE360">
        <v>31</v>
      </c>
    </row>
    <row r="361" spans="1:31" x14ac:dyDescent="0.25">
      <c r="A361" t="s">
        <v>491</v>
      </c>
      <c r="B361">
        <v>63366</v>
      </c>
      <c r="C361" t="s">
        <v>488</v>
      </c>
      <c r="D361" t="s">
        <v>28</v>
      </c>
      <c r="E361" t="s">
        <v>45</v>
      </c>
      <c r="F361">
        <v>2000</v>
      </c>
      <c r="G361" t="s">
        <v>60</v>
      </c>
      <c r="H361">
        <v>4</v>
      </c>
      <c r="I361">
        <v>2</v>
      </c>
      <c r="J361">
        <v>1</v>
      </c>
      <c r="K361">
        <v>9</v>
      </c>
      <c r="L361" t="s">
        <v>43</v>
      </c>
      <c r="M361">
        <v>3206</v>
      </c>
      <c r="N361">
        <v>1838</v>
      </c>
      <c r="O361">
        <v>1368</v>
      </c>
      <c r="P361">
        <v>0</v>
      </c>
      <c r="Q361" t="str">
        <f t="shared" si="20"/>
        <v>NO</v>
      </c>
      <c r="R361">
        <f t="shared" si="21"/>
        <v>1838</v>
      </c>
      <c r="S361">
        <f t="shared" si="22"/>
        <v>134.32698585418933</v>
      </c>
      <c r="T361">
        <f t="shared" si="23"/>
        <v>24.642971214117456</v>
      </c>
      <c r="U361">
        <v>640</v>
      </c>
      <c r="V361">
        <v>40000</v>
      </c>
      <c r="W361">
        <v>246893</v>
      </c>
      <c r="X361" s="2">
        <v>36613</v>
      </c>
      <c r="Y361">
        <v>335746</v>
      </c>
      <c r="Z361" s="3">
        <v>77.010000000000005</v>
      </c>
      <c r="AA361">
        <v>0.23</v>
      </c>
      <c r="AB361">
        <v>2000</v>
      </c>
      <c r="AC361">
        <v>0</v>
      </c>
      <c r="AD361">
        <v>3</v>
      </c>
      <c r="AE361">
        <v>28</v>
      </c>
    </row>
    <row r="362" spans="1:31" x14ac:dyDescent="0.25">
      <c r="A362" t="s">
        <v>492</v>
      </c>
      <c r="B362">
        <v>63366</v>
      </c>
      <c r="C362" t="s">
        <v>488</v>
      </c>
      <c r="D362" t="s">
        <v>28</v>
      </c>
      <c r="E362" t="s">
        <v>48</v>
      </c>
      <c r="F362">
        <v>2000</v>
      </c>
      <c r="G362" t="s">
        <v>60</v>
      </c>
      <c r="H362">
        <v>4</v>
      </c>
      <c r="I362">
        <v>2</v>
      </c>
      <c r="J362">
        <v>1</v>
      </c>
      <c r="K362">
        <v>8</v>
      </c>
      <c r="L362" t="s">
        <v>43</v>
      </c>
      <c r="M362">
        <v>3183</v>
      </c>
      <c r="N362">
        <v>1835</v>
      </c>
      <c r="O362">
        <v>1348</v>
      </c>
      <c r="P362">
        <v>0</v>
      </c>
      <c r="Q362" t="str">
        <f t="shared" si="20"/>
        <v>NO</v>
      </c>
      <c r="R362">
        <f t="shared" si="21"/>
        <v>1835</v>
      </c>
      <c r="S362">
        <f t="shared" si="22"/>
        <v>143.68610354223432</v>
      </c>
      <c r="T362">
        <f t="shared" si="23"/>
        <v>31.857329273597216</v>
      </c>
      <c r="U362">
        <v>670</v>
      </c>
      <c r="V362">
        <v>40000</v>
      </c>
      <c r="W362">
        <v>263664</v>
      </c>
      <c r="X362" s="2">
        <v>36952</v>
      </c>
      <c r="Y362">
        <v>334726</v>
      </c>
      <c r="Z362" s="3">
        <v>82.84</v>
      </c>
      <c r="AA362">
        <v>0.19</v>
      </c>
      <c r="AB362">
        <v>2001</v>
      </c>
      <c r="AC362">
        <v>1</v>
      </c>
      <c r="AD362">
        <v>3</v>
      </c>
      <c r="AE362">
        <v>2</v>
      </c>
    </row>
    <row r="363" spans="1:31" x14ac:dyDescent="0.25">
      <c r="A363" t="s">
        <v>493</v>
      </c>
      <c r="B363">
        <v>63366</v>
      </c>
      <c r="C363" t="s">
        <v>488</v>
      </c>
      <c r="D363" t="s">
        <v>28</v>
      </c>
      <c r="E363" t="s">
        <v>51</v>
      </c>
      <c r="F363">
        <v>2000</v>
      </c>
      <c r="G363" t="s">
        <v>60</v>
      </c>
      <c r="H363">
        <v>4</v>
      </c>
      <c r="I363">
        <v>2</v>
      </c>
      <c r="J363">
        <v>1</v>
      </c>
      <c r="K363">
        <v>7</v>
      </c>
      <c r="L363" t="s">
        <v>43</v>
      </c>
      <c r="M363">
        <v>3528</v>
      </c>
      <c r="N363">
        <v>2691</v>
      </c>
      <c r="O363">
        <v>2342</v>
      </c>
      <c r="P363">
        <v>0</v>
      </c>
      <c r="Q363" t="str">
        <f t="shared" si="20"/>
        <v>NO</v>
      </c>
      <c r="R363">
        <f t="shared" si="21"/>
        <v>2691</v>
      </c>
      <c r="S363">
        <f t="shared" si="22"/>
        <v>87.898550724637687</v>
      </c>
      <c r="T363">
        <f t="shared" si="23"/>
        <v>27.150482093663911</v>
      </c>
      <c r="U363">
        <v>483</v>
      </c>
      <c r="V363">
        <v>40000</v>
      </c>
      <c r="W363">
        <v>236535</v>
      </c>
      <c r="X363" s="2">
        <v>36749</v>
      </c>
      <c r="Y363">
        <v>363870</v>
      </c>
      <c r="Z363" s="3">
        <v>67.05</v>
      </c>
      <c r="AA363">
        <v>0.2</v>
      </c>
      <c r="AB363">
        <v>2000</v>
      </c>
      <c r="AC363">
        <v>0</v>
      </c>
      <c r="AD363">
        <v>8</v>
      </c>
      <c r="AE363">
        <v>11</v>
      </c>
    </row>
    <row r="364" spans="1:31" x14ac:dyDescent="0.25">
      <c r="A364" t="s">
        <v>494</v>
      </c>
      <c r="B364">
        <v>63366</v>
      </c>
      <c r="C364" t="s">
        <v>488</v>
      </c>
      <c r="D364" t="s">
        <v>28</v>
      </c>
      <c r="E364" t="s">
        <v>48</v>
      </c>
      <c r="F364">
        <v>2000</v>
      </c>
      <c r="G364" t="s">
        <v>60</v>
      </c>
      <c r="H364">
        <v>3</v>
      </c>
      <c r="I364">
        <v>2</v>
      </c>
      <c r="J364">
        <v>0</v>
      </c>
      <c r="K364">
        <v>6</v>
      </c>
      <c r="L364" t="s">
        <v>31</v>
      </c>
      <c r="M364">
        <v>2283</v>
      </c>
      <c r="N364">
        <v>2283</v>
      </c>
      <c r="O364">
        <v>2265</v>
      </c>
      <c r="P364">
        <v>0</v>
      </c>
      <c r="Q364" t="str">
        <f t="shared" si="20"/>
        <v>NO</v>
      </c>
      <c r="R364">
        <f t="shared" si="21"/>
        <v>2283</v>
      </c>
      <c r="S364">
        <f t="shared" si="22"/>
        <v>93.927288655278147</v>
      </c>
      <c r="T364">
        <f t="shared" si="23"/>
        <v>25.909332560050263</v>
      </c>
      <c r="U364">
        <v>483</v>
      </c>
      <c r="V364">
        <v>40000</v>
      </c>
      <c r="W364">
        <v>214436</v>
      </c>
      <c r="X364" s="2">
        <v>36936</v>
      </c>
      <c r="Y364">
        <v>301392</v>
      </c>
      <c r="Z364" s="3">
        <v>93.93</v>
      </c>
      <c r="AA364">
        <v>0.19</v>
      </c>
      <c r="AB364">
        <v>2001</v>
      </c>
      <c r="AC364">
        <v>1</v>
      </c>
      <c r="AD364">
        <v>2</v>
      </c>
      <c r="AE364">
        <v>14</v>
      </c>
    </row>
    <row r="365" spans="1:31" x14ac:dyDescent="0.25">
      <c r="A365" t="s">
        <v>495</v>
      </c>
      <c r="B365">
        <v>63366</v>
      </c>
      <c r="C365" t="s">
        <v>488</v>
      </c>
      <c r="D365" t="s">
        <v>28</v>
      </c>
      <c r="E365" t="s">
        <v>51</v>
      </c>
      <c r="F365">
        <v>2000</v>
      </c>
      <c r="G365" t="s">
        <v>60</v>
      </c>
      <c r="H365">
        <v>3</v>
      </c>
      <c r="I365">
        <v>3</v>
      </c>
      <c r="J365">
        <v>1</v>
      </c>
      <c r="K365">
        <v>6</v>
      </c>
      <c r="L365" t="s">
        <v>31</v>
      </c>
      <c r="M365">
        <v>2222</v>
      </c>
      <c r="N365">
        <v>2222</v>
      </c>
      <c r="O365">
        <v>2180</v>
      </c>
      <c r="P365">
        <v>719</v>
      </c>
      <c r="Q365" t="str">
        <f t="shared" si="20"/>
        <v>YES</v>
      </c>
      <c r="R365">
        <f t="shared" si="21"/>
        <v>2941</v>
      </c>
      <c r="S365">
        <f t="shared" si="22"/>
        <v>62.903774226453585</v>
      </c>
      <c r="T365">
        <f t="shared" si="23"/>
        <v>21.235078053259873</v>
      </c>
      <c r="U365">
        <v>420</v>
      </c>
      <c r="V365">
        <v>52000</v>
      </c>
      <c r="W365">
        <v>185000</v>
      </c>
      <c r="X365" s="2">
        <v>36692</v>
      </c>
      <c r="Y365">
        <v>317162</v>
      </c>
      <c r="Z365" s="3">
        <v>83.26</v>
      </c>
      <c r="AA365">
        <v>0.2</v>
      </c>
      <c r="AB365">
        <v>2000</v>
      </c>
      <c r="AC365">
        <v>0</v>
      </c>
      <c r="AD365">
        <v>6</v>
      </c>
      <c r="AE365">
        <v>15</v>
      </c>
    </row>
    <row r="366" spans="1:31" x14ac:dyDescent="0.25">
      <c r="A366" t="s">
        <v>496</v>
      </c>
      <c r="B366">
        <v>63366</v>
      </c>
      <c r="C366" t="s">
        <v>488</v>
      </c>
      <c r="D366" t="s">
        <v>28</v>
      </c>
      <c r="E366" t="s">
        <v>48</v>
      </c>
      <c r="F366">
        <v>2000</v>
      </c>
      <c r="G366" t="s">
        <v>60</v>
      </c>
      <c r="H366">
        <v>4</v>
      </c>
      <c r="I366">
        <v>2</v>
      </c>
      <c r="J366">
        <v>1</v>
      </c>
      <c r="K366">
        <v>8</v>
      </c>
      <c r="L366" t="s">
        <v>43</v>
      </c>
      <c r="M366">
        <v>2973</v>
      </c>
      <c r="N366">
        <v>2014</v>
      </c>
      <c r="O366">
        <v>1940</v>
      </c>
      <c r="P366">
        <v>256</v>
      </c>
      <c r="Q366" t="str">
        <f t="shared" si="20"/>
        <v>YES</v>
      </c>
      <c r="R366">
        <f t="shared" si="21"/>
        <v>2270</v>
      </c>
      <c r="S366">
        <f t="shared" si="22"/>
        <v>134.4691629955947</v>
      </c>
      <c r="T366">
        <f t="shared" si="23"/>
        <v>36.88137354405297</v>
      </c>
      <c r="U366">
        <v>600</v>
      </c>
      <c r="V366">
        <v>52000</v>
      </c>
      <c r="W366">
        <v>305245</v>
      </c>
      <c r="X366" s="2">
        <v>36663</v>
      </c>
      <c r="Y366">
        <v>360779</v>
      </c>
      <c r="Z366" s="3">
        <v>102.67</v>
      </c>
      <c r="AA366">
        <v>0.19</v>
      </c>
      <c r="AB366">
        <v>2000</v>
      </c>
      <c r="AC366">
        <v>0</v>
      </c>
      <c r="AD366">
        <v>5</v>
      </c>
      <c r="AE366">
        <v>17</v>
      </c>
    </row>
    <row r="367" spans="1:31" x14ac:dyDescent="0.25">
      <c r="A367" t="s">
        <v>497</v>
      </c>
      <c r="B367">
        <v>63366</v>
      </c>
      <c r="C367" t="s">
        <v>488</v>
      </c>
      <c r="D367" t="s">
        <v>28</v>
      </c>
      <c r="E367" t="s">
        <v>48</v>
      </c>
      <c r="F367">
        <v>2000</v>
      </c>
      <c r="G367" t="s">
        <v>60</v>
      </c>
      <c r="H367">
        <v>3</v>
      </c>
      <c r="I367">
        <v>2</v>
      </c>
      <c r="J367">
        <v>0</v>
      </c>
      <c r="K367">
        <v>6</v>
      </c>
      <c r="L367" t="s">
        <v>31</v>
      </c>
      <c r="M367">
        <v>2062</v>
      </c>
      <c r="N367">
        <v>2062</v>
      </c>
      <c r="O367">
        <v>2044</v>
      </c>
      <c r="P367">
        <v>0</v>
      </c>
      <c r="Q367" t="str">
        <f t="shared" si="20"/>
        <v>NO</v>
      </c>
      <c r="R367">
        <f t="shared" si="21"/>
        <v>2062</v>
      </c>
      <c r="S367">
        <f t="shared" si="22"/>
        <v>96.536857419980606</v>
      </c>
      <c r="T367">
        <f t="shared" si="23"/>
        <v>24.051399159054661</v>
      </c>
      <c r="U367">
        <v>400</v>
      </c>
      <c r="V367">
        <v>52000</v>
      </c>
      <c r="W367">
        <v>199059</v>
      </c>
      <c r="X367" s="2">
        <v>36661</v>
      </c>
      <c r="Y367">
        <v>313802</v>
      </c>
      <c r="Z367" s="3">
        <v>96.54</v>
      </c>
      <c r="AA367">
        <v>0.19</v>
      </c>
      <c r="AB367">
        <v>2000</v>
      </c>
      <c r="AC367">
        <v>0</v>
      </c>
      <c r="AD367">
        <v>5</v>
      </c>
      <c r="AE367">
        <v>15</v>
      </c>
    </row>
    <row r="368" spans="1:31" x14ac:dyDescent="0.25">
      <c r="A368" t="s">
        <v>498</v>
      </c>
      <c r="B368">
        <v>63366</v>
      </c>
      <c r="C368" t="s">
        <v>488</v>
      </c>
      <c r="D368" t="s">
        <v>28</v>
      </c>
      <c r="E368" t="s">
        <v>191</v>
      </c>
      <c r="F368">
        <v>2000</v>
      </c>
      <c r="G368" t="s">
        <v>60</v>
      </c>
      <c r="H368">
        <v>3</v>
      </c>
      <c r="I368">
        <v>2</v>
      </c>
      <c r="J368">
        <v>1</v>
      </c>
      <c r="K368">
        <v>7</v>
      </c>
      <c r="L368" t="s">
        <v>43</v>
      </c>
      <c r="M368">
        <v>2697</v>
      </c>
      <c r="N368">
        <v>1925</v>
      </c>
      <c r="O368">
        <v>1865</v>
      </c>
      <c r="P368">
        <v>0</v>
      </c>
      <c r="Q368" t="str">
        <f t="shared" si="20"/>
        <v>NO</v>
      </c>
      <c r="R368">
        <f t="shared" si="21"/>
        <v>1925</v>
      </c>
      <c r="S368">
        <f t="shared" si="22"/>
        <v>130.17922077922077</v>
      </c>
      <c r="T368">
        <f t="shared" si="23"/>
        <v>22.126421558239738</v>
      </c>
      <c r="U368">
        <v>730</v>
      </c>
      <c r="V368">
        <v>52000</v>
      </c>
      <c r="W368">
        <v>250595</v>
      </c>
      <c r="X368" s="2">
        <v>36649</v>
      </c>
      <c r="Y368">
        <v>331589</v>
      </c>
      <c r="Z368" s="3">
        <v>92.92</v>
      </c>
      <c r="AA368">
        <v>0.26</v>
      </c>
      <c r="AB368">
        <v>2000</v>
      </c>
      <c r="AC368">
        <v>0</v>
      </c>
      <c r="AD368">
        <v>5</v>
      </c>
      <c r="AE368">
        <v>3</v>
      </c>
    </row>
    <row r="369" spans="1:31" x14ac:dyDescent="0.25">
      <c r="A369" t="s">
        <v>499</v>
      </c>
      <c r="B369">
        <v>63366</v>
      </c>
      <c r="C369" t="s">
        <v>488</v>
      </c>
      <c r="D369" t="s">
        <v>28</v>
      </c>
      <c r="E369" t="s">
        <v>77</v>
      </c>
      <c r="F369">
        <v>2000</v>
      </c>
      <c r="G369" t="s">
        <v>60</v>
      </c>
      <c r="H369">
        <v>4</v>
      </c>
      <c r="I369">
        <v>2</v>
      </c>
      <c r="J369">
        <v>1</v>
      </c>
      <c r="K369">
        <v>9</v>
      </c>
      <c r="L369" t="s">
        <v>43</v>
      </c>
      <c r="M369">
        <v>3541</v>
      </c>
      <c r="N369">
        <v>2000</v>
      </c>
      <c r="O369">
        <v>1541</v>
      </c>
      <c r="P369">
        <v>0</v>
      </c>
      <c r="Q369" t="str">
        <f t="shared" si="20"/>
        <v>NO</v>
      </c>
      <c r="R369">
        <f t="shared" si="21"/>
        <v>2000</v>
      </c>
      <c r="S369">
        <f t="shared" si="22"/>
        <v>115.1425</v>
      </c>
      <c r="T369">
        <f t="shared" si="23"/>
        <v>17.053600521342457</v>
      </c>
      <c r="U369">
        <v>630</v>
      </c>
      <c r="V369">
        <v>52000</v>
      </c>
      <c r="W369">
        <v>230285</v>
      </c>
      <c r="X369" s="2">
        <v>36564</v>
      </c>
      <c r="Y369">
        <v>367998</v>
      </c>
      <c r="Z369" s="3">
        <v>65.03</v>
      </c>
      <c r="AA369">
        <v>0.31</v>
      </c>
      <c r="AB369">
        <v>2000</v>
      </c>
      <c r="AC369">
        <v>0</v>
      </c>
      <c r="AD369">
        <v>2</v>
      </c>
      <c r="AE369">
        <v>8</v>
      </c>
    </row>
    <row r="370" spans="1:31" x14ac:dyDescent="0.25">
      <c r="A370" t="s">
        <v>500</v>
      </c>
      <c r="B370">
        <v>63366</v>
      </c>
      <c r="C370" t="s">
        <v>488</v>
      </c>
      <c r="D370" t="s">
        <v>28</v>
      </c>
      <c r="E370" t="s">
        <v>45</v>
      </c>
      <c r="F370">
        <v>2000</v>
      </c>
      <c r="G370" t="s">
        <v>60</v>
      </c>
      <c r="H370">
        <v>4</v>
      </c>
      <c r="I370">
        <v>2</v>
      </c>
      <c r="J370">
        <v>1</v>
      </c>
      <c r="K370">
        <v>9</v>
      </c>
      <c r="L370" t="s">
        <v>43</v>
      </c>
      <c r="M370">
        <v>2922</v>
      </c>
      <c r="N370">
        <v>2127</v>
      </c>
      <c r="O370">
        <v>1923</v>
      </c>
      <c r="P370">
        <v>0</v>
      </c>
      <c r="Q370" t="str">
        <f t="shared" si="20"/>
        <v>NO</v>
      </c>
      <c r="R370">
        <f t="shared" si="21"/>
        <v>2127</v>
      </c>
      <c r="S370">
        <f t="shared" si="22"/>
        <v>128.81993417959566</v>
      </c>
      <c r="T370">
        <f t="shared" si="23"/>
        <v>27.348584660837624</v>
      </c>
      <c r="U370">
        <v>670</v>
      </c>
      <c r="V370">
        <v>52000</v>
      </c>
      <c r="W370">
        <v>274000</v>
      </c>
      <c r="X370" s="2">
        <v>36838</v>
      </c>
      <c r="Y370">
        <v>346231</v>
      </c>
      <c r="Z370" s="3">
        <v>93.77</v>
      </c>
      <c r="AA370">
        <v>0.23</v>
      </c>
      <c r="AB370">
        <v>2000</v>
      </c>
      <c r="AC370">
        <v>0</v>
      </c>
      <c r="AD370">
        <v>11</v>
      </c>
      <c r="AE370">
        <v>8</v>
      </c>
    </row>
    <row r="371" spans="1:31" x14ac:dyDescent="0.25">
      <c r="A371" t="s">
        <v>501</v>
      </c>
      <c r="B371">
        <v>63366</v>
      </c>
      <c r="C371" t="s">
        <v>488</v>
      </c>
      <c r="D371" t="s">
        <v>28</v>
      </c>
      <c r="E371" t="s">
        <v>48</v>
      </c>
      <c r="F371">
        <v>2000</v>
      </c>
      <c r="G371" t="s">
        <v>60</v>
      </c>
      <c r="H371">
        <v>3</v>
      </c>
      <c r="I371">
        <v>2</v>
      </c>
      <c r="J371">
        <v>0</v>
      </c>
      <c r="K371">
        <v>6</v>
      </c>
      <c r="L371" t="s">
        <v>31</v>
      </c>
      <c r="M371">
        <v>2191</v>
      </c>
      <c r="N371">
        <v>2191</v>
      </c>
      <c r="O371">
        <v>2164</v>
      </c>
      <c r="P371">
        <v>0</v>
      </c>
      <c r="Q371" t="str">
        <f t="shared" si="20"/>
        <v>NO</v>
      </c>
      <c r="R371">
        <f t="shared" si="21"/>
        <v>2191</v>
      </c>
      <c r="S371">
        <f t="shared" si="22"/>
        <v>96.04837973528069</v>
      </c>
      <c r="T371">
        <f t="shared" si="23"/>
        <v>25.42675559421971</v>
      </c>
      <c r="U371">
        <v>420</v>
      </c>
      <c r="V371">
        <v>52000</v>
      </c>
      <c r="W371">
        <v>210442</v>
      </c>
      <c r="X371" s="2">
        <v>36811</v>
      </c>
      <c r="Y371">
        <v>318838</v>
      </c>
      <c r="Z371" s="3">
        <v>96.05</v>
      </c>
      <c r="AA371">
        <v>0.19</v>
      </c>
      <c r="AB371">
        <v>2000</v>
      </c>
      <c r="AC371">
        <v>0</v>
      </c>
      <c r="AD371">
        <v>10</v>
      </c>
      <c r="AE371">
        <v>12</v>
      </c>
    </row>
    <row r="372" spans="1:31" x14ac:dyDescent="0.25">
      <c r="A372" t="s">
        <v>502</v>
      </c>
      <c r="B372">
        <v>63366</v>
      </c>
      <c r="C372" t="s">
        <v>488</v>
      </c>
      <c r="D372" t="s">
        <v>28</v>
      </c>
      <c r="E372" t="s">
        <v>38</v>
      </c>
      <c r="F372">
        <v>2000</v>
      </c>
      <c r="G372" t="s">
        <v>60</v>
      </c>
      <c r="H372">
        <v>4</v>
      </c>
      <c r="I372">
        <v>3</v>
      </c>
      <c r="J372">
        <v>1</v>
      </c>
      <c r="K372">
        <v>8</v>
      </c>
      <c r="L372" t="s">
        <v>43</v>
      </c>
      <c r="M372">
        <v>2952</v>
      </c>
      <c r="N372">
        <v>1686</v>
      </c>
      <c r="O372">
        <v>1534</v>
      </c>
      <c r="P372">
        <v>965</v>
      </c>
      <c r="Q372" t="str">
        <f t="shared" si="20"/>
        <v>YES</v>
      </c>
      <c r="R372">
        <f t="shared" si="21"/>
        <v>2651</v>
      </c>
      <c r="S372">
        <f t="shared" si="22"/>
        <v>84.873632591474916</v>
      </c>
      <c r="T372">
        <f t="shared" si="23"/>
        <v>24.596615505706414</v>
      </c>
      <c r="U372">
        <v>456</v>
      </c>
      <c r="V372">
        <v>52000</v>
      </c>
      <c r="W372">
        <v>225000</v>
      </c>
      <c r="X372" s="2">
        <v>36789</v>
      </c>
      <c r="Y372">
        <v>356259</v>
      </c>
      <c r="Z372" s="3">
        <v>76.22</v>
      </c>
      <c r="AA372">
        <v>0.21</v>
      </c>
      <c r="AB372">
        <v>2000</v>
      </c>
      <c r="AC372">
        <v>0</v>
      </c>
      <c r="AD372">
        <v>9</v>
      </c>
      <c r="AE372">
        <v>20</v>
      </c>
    </row>
    <row r="373" spans="1:31" x14ac:dyDescent="0.25">
      <c r="A373" t="s">
        <v>503</v>
      </c>
      <c r="B373">
        <v>63366</v>
      </c>
      <c r="C373" t="s">
        <v>488</v>
      </c>
      <c r="D373" t="s">
        <v>28</v>
      </c>
      <c r="E373" t="s">
        <v>38</v>
      </c>
      <c r="F373">
        <v>2001</v>
      </c>
      <c r="G373" t="s">
        <v>60</v>
      </c>
      <c r="H373">
        <v>4</v>
      </c>
      <c r="I373">
        <v>2</v>
      </c>
      <c r="J373">
        <v>1</v>
      </c>
      <c r="K373">
        <v>9</v>
      </c>
      <c r="L373" t="s">
        <v>43</v>
      </c>
      <c r="M373">
        <v>3508</v>
      </c>
      <c r="N373">
        <v>1972</v>
      </c>
      <c r="O373">
        <v>1536</v>
      </c>
      <c r="P373">
        <v>0</v>
      </c>
      <c r="Q373" t="str">
        <f t="shared" si="20"/>
        <v>NO</v>
      </c>
      <c r="R373">
        <f t="shared" si="21"/>
        <v>1972</v>
      </c>
      <c r="S373">
        <f t="shared" si="22"/>
        <v>108.64401622718053</v>
      </c>
      <c r="T373">
        <f t="shared" si="23"/>
        <v>23.421006602824782</v>
      </c>
      <c r="U373">
        <v>600</v>
      </c>
      <c r="V373">
        <v>52000</v>
      </c>
      <c r="W373">
        <v>214246</v>
      </c>
      <c r="X373" s="2">
        <v>37089</v>
      </c>
      <c r="Y373">
        <v>366782</v>
      </c>
      <c r="Z373" s="3">
        <v>61.07</v>
      </c>
      <c r="AA373">
        <v>0.21</v>
      </c>
      <c r="AB373">
        <v>2001</v>
      </c>
      <c r="AC373">
        <v>0</v>
      </c>
      <c r="AD373">
        <v>7</v>
      </c>
      <c r="AE373">
        <v>17</v>
      </c>
    </row>
    <row r="374" spans="1:31" x14ac:dyDescent="0.25">
      <c r="A374" t="s">
        <v>504</v>
      </c>
      <c r="B374">
        <v>63366</v>
      </c>
      <c r="C374" t="s">
        <v>488</v>
      </c>
      <c r="D374" t="s">
        <v>28</v>
      </c>
      <c r="E374" t="s">
        <v>89</v>
      </c>
      <c r="F374">
        <v>2000</v>
      </c>
      <c r="G374" t="s">
        <v>60</v>
      </c>
      <c r="H374">
        <v>3</v>
      </c>
      <c r="I374">
        <v>2</v>
      </c>
      <c r="J374">
        <v>0</v>
      </c>
      <c r="K374">
        <v>6</v>
      </c>
      <c r="L374" t="s">
        <v>31</v>
      </c>
      <c r="M374">
        <v>2076</v>
      </c>
      <c r="N374">
        <v>2076</v>
      </c>
      <c r="O374">
        <v>2076</v>
      </c>
      <c r="P374">
        <v>0</v>
      </c>
      <c r="Q374" t="str">
        <f t="shared" si="20"/>
        <v>NO</v>
      </c>
      <c r="R374">
        <f t="shared" si="21"/>
        <v>2076</v>
      </c>
      <c r="S374">
        <f t="shared" si="22"/>
        <v>103.92822736030828</v>
      </c>
      <c r="T374">
        <f t="shared" si="23"/>
        <v>17.689475928112291</v>
      </c>
      <c r="U374">
        <v>820</v>
      </c>
      <c r="V374">
        <v>40000</v>
      </c>
      <c r="W374">
        <v>215755</v>
      </c>
      <c r="X374" s="2">
        <v>36893</v>
      </c>
      <c r="Y374">
        <v>308365</v>
      </c>
      <c r="Z374" s="3">
        <v>103.93</v>
      </c>
      <c r="AA374">
        <v>0.28000000000000003</v>
      </c>
      <c r="AB374">
        <v>2001</v>
      </c>
      <c r="AC374">
        <v>1</v>
      </c>
      <c r="AD374">
        <v>1</v>
      </c>
      <c r="AE374">
        <v>2</v>
      </c>
    </row>
    <row r="375" spans="1:31" x14ac:dyDescent="0.25">
      <c r="A375" t="s">
        <v>505</v>
      </c>
      <c r="B375">
        <v>63366</v>
      </c>
      <c r="C375" t="s">
        <v>488</v>
      </c>
      <c r="D375" t="s">
        <v>28</v>
      </c>
      <c r="E375" t="s">
        <v>74</v>
      </c>
      <c r="F375">
        <v>2000</v>
      </c>
      <c r="G375" t="s">
        <v>60</v>
      </c>
      <c r="H375">
        <v>3</v>
      </c>
      <c r="I375">
        <v>2</v>
      </c>
      <c r="J375">
        <v>0</v>
      </c>
      <c r="K375">
        <v>5</v>
      </c>
      <c r="L375" t="s">
        <v>31</v>
      </c>
      <c r="M375">
        <v>2438</v>
      </c>
      <c r="N375">
        <v>2438</v>
      </c>
      <c r="O375">
        <v>2408</v>
      </c>
      <c r="P375">
        <v>0</v>
      </c>
      <c r="Q375" t="str">
        <f t="shared" si="20"/>
        <v>NO</v>
      </c>
      <c r="R375">
        <f t="shared" si="21"/>
        <v>2438</v>
      </c>
      <c r="S375">
        <f t="shared" si="22"/>
        <v>85.897456931911407</v>
      </c>
      <c r="T375">
        <f t="shared" si="23"/>
        <v>14.568411386593203</v>
      </c>
      <c r="U375">
        <v>400</v>
      </c>
      <c r="V375">
        <v>40000</v>
      </c>
      <c r="W375">
        <v>209418</v>
      </c>
      <c r="X375" s="2">
        <v>36599</v>
      </c>
      <c r="Y375">
        <v>322472</v>
      </c>
      <c r="Z375" s="3">
        <v>85.9</v>
      </c>
      <c r="AA375">
        <v>0.33</v>
      </c>
      <c r="AB375">
        <v>2000</v>
      </c>
      <c r="AC375">
        <v>0</v>
      </c>
      <c r="AD375">
        <v>3</v>
      </c>
      <c r="AE375">
        <v>14</v>
      </c>
    </row>
    <row r="376" spans="1:31" x14ac:dyDescent="0.25">
      <c r="A376" t="s">
        <v>506</v>
      </c>
      <c r="B376">
        <v>63366</v>
      </c>
      <c r="C376" t="s">
        <v>488</v>
      </c>
      <c r="D376" t="s">
        <v>28</v>
      </c>
      <c r="E376" t="s">
        <v>191</v>
      </c>
      <c r="F376">
        <v>2000</v>
      </c>
      <c r="G376" t="s">
        <v>60</v>
      </c>
      <c r="H376">
        <v>4</v>
      </c>
      <c r="I376">
        <v>2</v>
      </c>
      <c r="J376">
        <v>1</v>
      </c>
      <c r="K376">
        <v>8</v>
      </c>
      <c r="L376" t="s">
        <v>43</v>
      </c>
      <c r="M376">
        <v>2852</v>
      </c>
      <c r="N376">
        <v>1652</v>
      </c>
      <c r="O376">
        <v>1588</v>
      </c>
      <c r="P376">
        <v>0</v>
      </c>
      <c r="Q376" t="str">
        <f t="shared" si="20"/>
        <v>NO</v>
      </c>
      <c r="R376">
        <f t="shared" si="21"/>
        <v>1652</v>
      </c>
      <c r="S376">
        <f t="shared" si="22"/>
        <v>133.28087167070217</v>
      </c>
      <c r="T376">
        <f t="shared" si="23"/>
        <v>19.440912622730803</v>
      </c>
      <c r="U376">
        <v>420</v>
      </c>
      <c r="V376">
        <v>40000</v>
      </c>
      <c r="W376">
        <v>220180</v>
      </c>
      <c r="X376" s="2">
        <v>36726</v>
      </c>
      <c r="Y376">
        <v>326023</v>
      </c>
      <c r="Z376" s="3">
        <v>77.2</v>
      </c>
      <c r="AA376">
        <v>0.26</v>
      </c>
      <c r="AB376">
        <v>2000</v>
      </c>
      <c r="AC376">
        <v>0</v>
      </c>
      <c r="AD376">
        <v>7</v>
      </c>
      <c r="AE376">
        <v>19</v>
      </c>
    </row>
    <row r="377" spans="1:31" x14ac:dyDescent="0.25">
      <c r="A377" t="s">
        <v>507</v>
      </c>
      <c r="B377">
        <v>63366</v>
      </c>
      <c r="C377" t="s">
        <v>488</v>
      </c>
      <c r="D377" t="s">
        <v>28</v>
      </c>
      <c r="E377" t="s">
        <v>38</v>
      </c>
      <c r="F377">
        <v>2000</v>
      </c>
      <c r="G377" t="s">
        <v>60</v>
      </c>
      <c r="H377">
        <v>3</v>
      </c>
      <c r="I377">
        <v>2</v>
      </c>
      <c r="J377">
        <v>0</v>
      </c>
      <c r="K377">
        <v>6</v>
      </c>
      <c r="L377" t="s">
        <v>138</v>
      </c>
      <c r="M377">
        <v>2253</v>
      </c>
      <c r="N377">
        <v>2253</v>
      </c>
      <c r="O377">
        <v>2190</v>
      </c>
      <c r="P377">
        <v>96</v>
      </c>
      <c r="Q377" t="str">
        <f t="shared" si="20"/>
        <v>YES</v>
      </c>
      <c r="R377">
        <f t="shared" si="21"/>
        <v>2349</v>
      </c>
      <c r="S377">
        <f t="shared" si="22"/>
        <v>98.224776500638569</v>
      </c>
      <c r="T377">
        <f t="shared" si="23"/>
        <v>25.223009313918404</v>
      </c>
      <c r="U377">
        <v>610</v>
      </c>
      <c r="V377">
        <v>0</v>
      </c>
      <c r="W377">
        <v>230730</v>
      </c>
      <c r="X377" s="2">
        <v>36923</v>
      </c>
      <c r="Y377">
        <v>331031</v>
      </c>
      <c r="Z377" s="3">
        <v>102.41</v>
      </c>
      <c r="AA377">
        <v>0.21</v>
      </c>
      <c r="AB377">
        <v>2001</v>
      </c>
      <c r="AC377">
        <v>1</v>
      </c>
      <c r="AD377">
        <v>2</v>
      </c>
      <c r="AE377">
        <v>1</v>
      </c>
    </row>
    <row r="378" spans="1:31" x14ac:dyDescent="0.25">
      <c r="A378" t="s">
        <v>508</v>
      </c>
      <c r="B378">
        <v>63366</v>
      </c>
      <c r="C378" t="s">
        <v>488</v>
      </c>
      <c r="D378" t="s">
        <v>28</v>
      </c>
      <c r="E378" t="s">
        <v>191</v>
      </c>
      <c r="F378">
        <v>2000</v>
      </c>
      <c r="G378" t="s">
        <v>60</v>
      </c>
      <c r="H378">
        <v>4</v>
      </c>
      <c r="I378">
        <v>3</v>
      </c>
      <c r="J378">
        <v>1</v>
      </c>
      <c r="K378">
        <v>7</v>
      </c>
      <c r="L378" t="s">
        <v>43</v>
      </c>
      <c r="M378">
        <v>3234</v>
      </c>
      <c r="N378">
        <v>1902</v>
      </c>
      <c r="O378">
        <v>1902</v>
      </c>
      <c r="P378">
        <v>0</v>
      </c>
      <c r="Q378" t="str">
        <f t="shared" si="20"/>
        <v>NO</v>
      </c>
      <c r="R378">
        <f t="shared" si="21"/>
        <v>1902</v>
      </c>
      <c r="S378">
        <f t="shared" si="22"/>
        <v>130.33175604626709</v>
      </c>
      <c r="T378">
        <f t="shared" si="23"/>
        <v>21.887670410397682</v>
      </c>
      <c r="U378">
        <v>620</v>
      </c>
      <c r="V378">
        <v>40000</v>
      </c>
      <c r="W378">
        <v>247891</v>
      </c>
      <c r="X378" s="2">
        <v>36586</v>
      </c>
      <c r="Y378">
        <v>357140</v>
      </c>
      <c r="Z378" s="3">
        <v>76.650000000000006</v>
      </c>
      <c r="AA378">
        <v>0.26</v>
      </c>
      <c r="AB378">
        <v>2000</v>
      </c>
      <c r="AC378">
        <v>0</v>
      </c>
      <c r="AD378">
        <v>3</v>
      </c>
      <c r="AE378">
        <v>1</v>
      </c>
    </row>
    <row r="379" spans="1:31" x14ac:dyDescent="0.25">
      <c r="A379" t="s">
        <v>509</v>
      </c>
      <c r="B379">
        <v>63368</v>
      </c>
      <c r="C379" t="s">
        <v>510</v>
      </c>
      <c r="D379" t="s">
        <v>28</v>
      </c>
      <c r="E379" t="s">
        <v>34</v>
      </c>
      <c r="F379">
        <v>2000</v>
      </c>
      <c r="G379" t="s">
        <v>30</v>
      </c>
      <c r="H379">
        <v>3</v>
      </c>
      <c r="I379">
        <v>2</v>
      </c>
      <c r="J379">
        <v>0</v>
      </c>
      <c r="K379">
        <v>5</v>
      </c>
      <c r="L379" t="s">
        <v>31</v>
      </c>
      <c r="M379">
        <v>1821</v>
      </c>
      <c r="N379">
        <v>1821</v>
      </c>
      <c r="O379">
        <v>1773</v>
      </c>
      <c r="P379">
        <v>0</v>
      </c>
      <c r="Q379" t="str">
        <f t="shared" si="20"/>
        <v>NO</v>
      </c>
      <c r="R379">
        <f t="shared" si="21"/>
        <v>1821</v>
      </c>
      <c r="S379">
        <f t="shared" si="22"/>
        <v>73.065897858319602</v>
      </c>
      <c r="T379">
        <f t="shared" si="23"/>
        <v>12.217906336088154</v>
      </c>
      <c r="U379">
        <v>484</v>
      </c>
      <c r="V379">
        <v>40000</v>
      </c>
      <c r="W379">
        <v>133053</v>
      </c>
      <c r="X379" s="2">
        <v>36573</v>
      </c>
      <c r="Y379">
        <v>236733</v>
      </c>
      <c r="Z379" s="3">
        <v>73.069999999999993</v>
      </c>
      <c r="AA379">
        <v>0.25</v>
      </c>
      <c r="AB379">
        <v>2000</v>
      </c>
      <c r="AC379">
        <v>0</v>
      </c>
      <c r="AD379">
        <v>2</v>
      </c>
      <c r="AE379">
        <v>17</v>
      </c>
    </row>
    <row r="380" spans="1:31" x14ac:dyDescent="0.25">
      <c r="A380" t="s">
        <v>511</v>
      </c>
      <c r="B380">
        <v>63366</v>
      </c>
      <c r="C380" t="s">
        <v>512</v>
      </c>
      <c r="D380" t="s">
        <v>28</v>
      </c>
      <c r="E380" t="s">
        <v>191</v>
      </c>
      <c r="F380">
        <v>2002</v>
      </c>
      <c r="G380" t="s">
        <v>60</v>
      </c>
      <c r="H380">
        <v>3</v>
      </c>
      <c r="I380">
        <v>3</v>
      </c>
      <c r="J380">
        <v>0</v>
      </c>
      <c r="K380">
        <v>6</v>
      </c>
      <c r="L380" t="s">
        <v>31</v>
      </c>
      <c r="M380">
        <v>1518</v>
      </c>
      <c r="N380">
        <v>1518</v>
      </c>
      <c r="O380">
        <v>1500</v>
      </c>
      <c r="P380">
        <v>825</v>
      </c>
      <c r="Q380" t="str">
        <f t="shared" si="20"/>
        <v>YES</v>
      </c>
      <c r="R380">
        <f t="shared" si="21"/>
        <v>2343</v>
      </c>
      <c r="S380">
        <f t="shared" si="22"/>
        <v>13.871105420401195</v>
      </c>
      <c r="T380">
        <f t="shared" si="23"/>
        <v>2.8696051423324151</v>
      </c>
      <c r="U380">
        <v>400</v>
      </c>
      <c r="V380">
        <v>32000</v>
      </c>
      <c r="W380">
        <v>32500</v>
      </c>
      <c r="X380" s="2">
        <v>37574</v>
      </c>
      <c r="Y380">
        <v>229499</v>
      </c>
      <c r="Z380" s="3">
        <v>21.41</v>
      </c>
      <c r="AA380">
        <v>0.26</v>
      </c>
      <c r="AB380">
        <v>2002</v>
      </c>
      <c r="AC380">
        <v>0</v>
      </c>
      <c r="AD380">
        <v>11</v>
      </c>
      <c r="AE380">
        <v>14</v>
      </c>
    </row>
    <row r="381" spans="1:31" x14ac:dyDescent="0.25">
      <c r="A381" t="s">
        <v>513</v>
      </c>
      <c r="B381">
        <v>63366</v>
      </c>
      <c r="C381" t="s">
        <v>512</v>
      </c>
      <c r="D381" t="s">
        <v>28</v>
      </c>
      <c r="E381" t="s">
        <v>40</v>
      </c>
      <c r="F381">
        <v>2002</v>
      </c>
      <c r="G381" t="s">
        <v>60</v>
      </c>
      <c r="H381">
        <v>4</v>
      </c>
      <c r="I381">
        <v>2</v>
      </c>
      <c r="J381">
        <v>1</v>
      </c>
      <c r="K381">
        <v>8</v>
      </c>
      <c r="L381" t="s">
        <v>43</v>
      </c>
      <c r="M381">
        <v>2061</v>
      </c>
      <c r="N381">
        <v>1176</v>
      </c>
      <c r="O381">
        <v>885</v>
      </c>
      <c r="P381">
        <v>0</v>
      </c>
      <c r="Q381" t="str">
        <f t="shared" si="20"/>
        <v>NO</v>
      </c>
      <c r="R381">
        <f t="shared" si="21"/>
        <v>1176</v>
      </c>
      <c r="S381">
        <f t="shared" si="22"/>
        <v>27.636054421768709</v>
      </c>
      <c r="T381">
        <f t="shared" si="23"/>
        <v>2.4869911233547599</v>
      </c>
      <c r="U381">
        <v>452</v>
      </c>
      <c r="V381">
        <v>36000</v>
      </c>
      <c r="W381">
        <v>32500</v>
      </c>
      <c r="X381" s="2">
        <v>37462</v>
      </c>
      <c r="Y381">
        <v>247209</v>
      </c>
      <c r="Z381" s="3">
        <v>15.77</v>
      </c>
      <c r="AA381">
        <v>0.3</v>
      </c>
      <c r="AB381">
        <v>2002</v>
      </c>
      <c r="AC381">
        <v>0</v>
      </c>
      <c r="AD381">
        <v>7</v>
      </c>
      <c r="AE381">
        <v>25</v>
      </c>
    </row>
    <row r="382" spans="1:31" x14ac:dyDescent="0.25">
      <c r="A382" t="s">
        <v>514</v>
      </c>
      <c r="B382">
        <v>63366</v>
      </c>
      <c r="C382" t="s">
        <v>512</v>
      </c>
      <c r="D382" t="s">
        <v>28</v>
      </c>
      <c r="E382" t="s">
        <v>89</v>
      </c>
      <c r="F382">
        <v>2001</v>
      </c>
      <c r="G382" t="s">
        <v>60</v>
      </c>
      <c r="H382">
        <v>4</v>
      </c>
      <c r="I382">
        <v>2</v>
      </c>
      <c r="J382">
        <v>1</v>
      </c>
      <c r="K382">
        <v>7</v>
      </c>
      <c r="L382" t="s">
        <v>43</v>
      </c>
      <c r="M382">
        <v>2480</v>
      </c>
      <c r="N382">
        <v>1472</v>
      </c>
      <c r="O382">
        <v>1148</v>
      </c>
      <c r="P382">
        <v>0</v>
      </c>
      <c r="Q382" t="str">
        <f t="shared" si="20"/>
        <v>NO</v>
      </c>
      <c r="R382">
        <f t="shared" si="21"/>
        <v>1472</v>
      </c>
      <c r="S382">
        <f t="shared" si="22"/>
        <v>22.078804347826086</v>
      </c>
      <c r="T382">
        <f t="shared" si="23"/>
        <v>2.6646333464515282</v>
      </c>
      <c r="U382">
        <v>400</v>
      </c>
      <c r="V382">
        <v>40000</v>
      </c>
      <c r="W382">
        <v>32500</v>
      </c>
      <c r="X382" s="2">
        <v>37074</v>
      </c>
      <c r="Y382">
        <v>273684</v>
      </c>
      <c r="Z382" s="3">
        <v>13.1</v>
      </c>
      <c r="AA382">
        <v>0.28000000000000003</v>
      </c>
      <c r="AB382">
        <v>2001</v>
      </c>
      <c r="AC382">
        <v>0</v>
      </c>
      <c r="AD382">
        <v>7</v>
      </c>
      <c r="AE382">
        <v>2</v>
      </c>
    </row>
    <row r="383" spans="1:31" x14ac:dyDescent="0.25">
      <c r="A383" t="s">
        <v>515</v>
      </c>
      <c r="B383">
        <v>63366</v>
      </c>
      <c r="C383" t="s">
        <v>512</v>
      </c>
      <c r="D383" t="s">
        <v>28</v>
      </c>
      <c r="E383" t="s">
        <v>66</v>
      </c>
      <c r="F383">
        <v>2002</v>
      </c>
      <c r="G383" t="s">
        <v>60</v>
      </c>
      <c r="H383">
        <v>4</v>
      </c>
      <c r="I383">
        <v>2</v>
      </c>
      <c r="J383">
        <v>1</v>
      </c>
      <c r="K383">
        <v>7</v>
      </c>
      <c r="L383" t="s">
        <v>43</v>
      </c>
      <c r="M383">
        <v>1883</v>
      </c>
      <c r="N383">
        <v>1087</v>
      </c>
      <c r="O383">
        <v>907</v>
      </c>
      <c r="P383">
        <v>0</v>
      </c>
      <c r="Q383" t="str">
        <f t="shared" si="20"/>
        <v>NO</v>
      </c>
      <c r="R383">
        <f t="shared" si="21"/>
        <v>1087</v>
      </c>
      <c r="S383">
        <f t="shared" si="22"/>
        <v>29.898804047838087</v>
      </c>
      <c r="T383">
        <f t="shared" si="23"/>
        <v>3.1087389041934497</v>
      </c>
      <c r="U383">
        <v>460</v>
      </c>
      <c r="V383">
        <v>40000</v>
      </c>
      <c r="W383">
        <v>32500</v>
      </c>
      <c r="X383" s="2">
        <v>37456</v>
      </c>
      <c r="Y383">
        <v>227662</v>
      </c>
      <c r="Z383" s="3">
        <v>17.260000000000002</v>
      </c>
      <c r="AA383">
        <v>0.24</v>
      </c>
      <c r="AB383">
        <v>2002</v>
      </c>
      <c r="AC383">
        <v>0</v>
      </c>
      <c r="AD383">
        <v>7</v>
      </c>
      <c r="AE383">
        <v>19</v>
      </c>
    </row>
    <row r="384" spans="1:31" x14ac:dyDescent="0.25">
      <c r="A384" t="s">
        <v>516</v>
      </c>
      <c r="B384">
        <v>63366</v>
      </c>
      <c r="C384" t="s">
        <v>512</v>
      </c>
      <c r="D384" t="s">
        <v>28</v>
      </c>
      <c r="E384" t="s">
        <v>34</v>
      </c>
      <c r="F384">
        <v>2001</v>
      </c>
      <c r="G384" t="s">
        <v>60</v>
      </c>
      <c r="H384">
        <v>3</v>
      </c>
      <c r="I384">
        <v>2</v>
      </c>
      <c r="J384">
        <v>1</v>
      </c>
      <c r="K384">
        <v>6</v>
      </c>
      <c r="L384" t="s">
        <v>43</v>
      </c>
      <c r="M384">
        <v>1754</v>
      </c>
      <c r="N384">
        <v>1013</v>
      </c>
      <c r="O384">
        <v>907</v>
      </c>
      <c r="P384">
        <v>0</v>
      </c>
      <c r="Q384" t="str">
        <f t="shared" si="20"/>
        <v>NO</v>
      </c>
      <c r="R384">
        <f t="shared" si="21"/>
        <v>1013</v>
      </c>
      <c r="S384">
        <f t="shared" si="22"/>
        <v>32.082922013820337</v>
      </c>
      <c r="T384">
        <f t="shared" si="23"/>
        <v>2.9843893480257115</v>
      </c>
      <c r="U384">
        <v>460</v>
      </c>
      <c r="V384">
        <v>40000</v>
      </c>
      <c r="W384">
        <v>32500</v>
      </c>
      <c r="X384" s="2">
        <v>37117</v>
      </c>
      <c r="Y384">
        <v>213446</v>
      </c>
      <c r="Z384" s="3">
        <v>18.53</v>
      </c>
      <c r="AA384">
        <v>0.25</v>
      </c>
      <c r="AB384">
        <v>2001</v>
      </c>
      <c r="AC384">
        <v>0</v>
      </c>
      <c r="AD384">
        <v>8</v>
      </c>
      <c r="AE384">
        <v>14</v>
      </c>
    </row>
    <row r="385" spans="1:31" x14ac:dyDescent="0.25">
      <c r="A385" t="s">
        <v>517</v>
      </c>
      <c r="B385">
        <v>63366</v>
      </c>
      <c r="C385" t="s">
        <v>518</v>
      </c>
      <c r="D385" t="s">
        <v>28</v>
      </c>
      <c r="E385" t="s">
        <v>327</v>
      </c>
      <c r="F385">
        <v>2001</v>
      </c>
      <c r="G385" t="s">
        <v>60</v>
      </c>
      <c r="H385">
        <v>3</v>
      </c>
      <c r="I385">
        <v>2</v>
      </c>
      <c r="J385">
        <v>1</v>
      </c>
      <c r="K385">
        <v>7</v>
      </c>
      <c r="L385" t="s">
        <v>43</v>
      </c>
      <c r="M385">
        <v>1997</v>
      </c>
      <c r="N385">
        <v>1324</v>
      </c>
      <c r="O385">
        <v>1324</v>
      </c>
      <c r="P385">
        <v>0</v>
      </c>
      <c r="Q385" t="str">
        <f t="shared" si="20"/>
        <v>NO</v>
      </c>
      <c r="R385">
        <f t="shared" si="21"/>
        <v>1324</v>
      </c>
      <c r="S385">
        <f t="shared" si="22"/>
        <v>182.77945619335347</v>
      </c>
      <c r="T385">
        <f t="shared" si="23"/>
        <v>16.33986928104575</v>
      </c>
      <c r="U385">
        <v>506</v>
      </c>
      <c r="V385">
        <v>0</v>
      </c>
      <c r="W385">
        <v>242000</v>
      </c>
      <c r="X385" s="2">
        <v>37264</v>
      </c>
      <c r="Y385">
        <v>272837</v>
      </c>
      <c r="Z385" s="3">
        <v>121.18</v>
      </c>
      <c r="AA385">
        <v>0.34</v>
      </c>
      <c r="AB385">
        <v>2002</v>
      </c>
      <c r="AC385">
        <v>1</v>
      </c>
      <c r="AD385">
        <v>1</v>
      </c>
      <c r="AE385">
        <v>8</v>
      </c>
    </row>
    <row r="386" spans="1:31" x14ac:dyDescent="0.25">
      <c r="A386" t="s">
        <v>519</v>
      </c>
      <c r="B386">
        <v>63366</v>
      </c>
      <c r="C386" t="s">
        <v>518</v>
      </c>
      <c r="D386" t="s">
        <v>28</v>
      </c>
      <c r="E386" t="s">
        <v>149</v>
      </c>
      <c r="F386">
        <v>2001</v>
      </c>
      <c r="G386" t="s">
        <v>60</v>
      </c>
      <c r="H386">
        <v>3</v>
      </c>
      <c r="I386">
        <v>3</v>
      </c>
      <c r="J386">
        <v>0</v>
      </c>
      <c r="K386">
        <v>6</v>
      </c>
      <c r="L386" t="s">
        <v>31</v>
      </c>
      <c r="M386">
        <v>1947</v>
      </c>
      <c r="N386">
        <v>1947</v>
      </c>
      <c r="O386">
        <v>1935</v>
      </c>
      <c r="P386">
        <v>1000</v>
      </c>
      <c r="Q386" t="str">
        <f t="shared" si="20"/>
        <v>YES</v>
      </c>
      <c r="R386">
        <f t="shared" si="21"/>
        <v>2947</v>
      </c>
      <c r="S386">
        <f t="shared" si="22"/>
        <v>91.243637597556841</v>
      </c>
      <c r="T386">
        <f t="shared" si="23"/>
        <v>17.147166105499441</v>
      </c>
      <c r="U386">
        <v>639</v>
      </c>
      <c r="V386">
        <v>50000</v>
      </c>
      <c r="W386">
        <v>268895</v>
      </c>
      <c r="X386" s="2">
        <v>37327</v>
      </c>
      <c r="Y386">
        <v>309998</v>
      </c>
      <c r="Z386" s="3">
        <v>138.11000000000001</v>
      </c>
      <c r="AA386">
        <v>0.36</v>
      </c>
      <c r="AB386">
        <v>2002</v>
      </c>
      <c r="AC386">
        <v>1</v>
      </c>
      <c r="AD386">
        <v>3</v>
      </c>
      <c r="AE386">
        <v>12</v>
      </c>
    </row>
    <row r="387" spans="1:31" x14ac:dyDescent="0.25">
      <c r="A387" t="s">
        <v>520</v>
      </c>
      <c r="B387">
        <v>63366</v>
      </c>
      <c r="C387" t="s">
        <v>518</v>
      </c>
      <c r="D387" t="s">
        <v>28</v>
      </c>
      <c r="E387" t="s">
        <v>521</v>
      </c>
      <c r="F387">
        <v>2001</v>
      </c>
      <c r="G387" t="s">
        <v>30</v>
      </c>
      <c r="H387">
        <v>3</v>
      </c>
      <c r="I387">
        <v>2</v>
      </c>
      <c r="J387">
        <v>0</v>
      </c>
      <c r="K387">
        <v>6</v>
      </c>
      <c r="L387" t="s">
        <v>31</v>
      </c>
      <c r="M387">
        <v>1690</v>
      </c>
      <c r="N387">
        <v>1690</v>
      </c>
      <c r="O387">
        <v>1672</v>
      </c>
      <c r="P387">
        <v>0</v>
      </c>
      <c r="Q387" t="str">
        <f t="shared" ref="Q387:Q450" si="24">IF(P387&gt;0,"YES","NO")</f>
        <v>NO</v>
      </c>
      <c r="R387">
        <f t="shared" ref="R387:R450" si="25">P387+N387</f>
        <v>1690</v>
      </c>
      <c r="S387">
        <f t="shared" ref="S387:S450" si="26">W387/R387</f>
        <v>116.83668639053255</v>
      </c>
      <c r="T387">
        <f t="shared" ref="T387:T450" si="27">(W387/(43560*AA387))</f>
        <v>5.8114360387087656</v>
      </c>
      <c r="U387">
        <v>436</v>
      </c>
      <c r="V387">
        <v>0</v>
      </c>
      <c r="W387">
        <v>197454</v>
      </c>
      <c r="X387" s="2">
        <v>36993</v>
      </c>
      <c r="Y387">
        <v>278639</v>
      </c>
      <c r="Z387" s="3">
        <v>116.84</v>
      </c>
      <c r="AA387">
        <v>0.78</v>
      </c>
      <c r="AB387">
        <v>2001</v>
      </c>
      <c r="AC387">
        <v>0</v>
      </c>
      <c r="AD387">
        <v>4</v>
      </c>
      <c r="AE387">
        <v>12</v>
      </c>
    </row>
    <row r="388" spans="1:31" x14ac:dyDescent="0.25">
      <c r="A388" t="s">
        <v>522</v>
      </c>
      <c r="B388">
        <v>63366</v>
      </c>
      <c r="C388" t="s">
        <v>518</v>
      </c>
      <c r="D388" t="s">
        <v>28</v>
      </c>
      <c r="E388" t="s">
        <v>523</v>
      </c>
      <c r="F388">
        <v>2001</v>
      </c>
      <c r="G388" t="s">
        <v>60</v>
      </c>
      <c r="H388">
        <v>3</v>
      </c>
      <c r="I388">
        <v>3</v>
      </c>
      <c r="J388">
        <v>1</v>
      </c>
      <c r="K388">
        <v>7</v>
      </c>
      <c r="L388" t="s">
        <v>43</v>
      </c>
      <c r="M388">
        <v>2616</v>
      </c>
      <c r="N388">
        <v>1911</v>
      </c>
      <c r="O388">
        <v>1879</v>
      </c>
      <c r="P388">
        <v>1200</v>
      </c>
      <c r="Q388" t="str">
        <f t="shared" si="24"/>
        <v>YES</v>
      </c>
      <c r="R388">
        <f t="shared" si="25"/>
        <v>3111</v>
      </c>
      <c r="S388">
        <f t="shared" si="26"/>
        <v>86.619093539054973</v>
      </c>
      <c r="T388">
        <f t="shared" si="27"/>
        <v>11.247683446030551</v>
      </c>
      <c r="U388">
        <v>400</v>
      </c>
      <c r="V388">
        <v>0</v>
      </c>
      <c r="W388">
        <v>269472</v>
      </c>
      <c r="X388" s="2">
        <v>37025</v>
      </c>
      <c r="Y388">
        <v>365357</v>
      </c>
      <c r="Z388" s="3">
        <v>103.01</v>
      </c>
      <c r="AA388">
        <v>0.55000000000000004</v>
      </c>
      <c r="AB388">
        <v>2001</v>
      </c>
      <c r="AC388">
        <v>0</v>
      </c>
      <c r="AD388">
        <v>5</v>
      </c>
      <c r="AE388">
        <v>14</v>
      </c>
    </row>
    <row r="389" spans="1:31" x14ac:dyDescent="0.25">
      <c r="A389" t="s">
        <v>524</v>
      </c>
      <c r="B389">
        <v>63366</v>
      </c>
      <c r="C389" t="s">
        <v>518</v>
      </c>
      <c r="D389" t="s">
        <v>28</v>
      </c>
      <c r="E389" t="s">
        <v>525</v>
      </c>
      <c r="F389">
        <v>2001</v>
      </c>
      <c r="G389" t="s">
        <v>60</v>
      </c>
      <c r="H389">
        <v>3</v>
      </c>
      <c r="I389">
        <v>2</v>
      </c>
      <c r="J389">
        <v>0</v>
      </c>
      <c r="K389">
        <v>6</v>
      </c>
      <c r="L389" t="s">
        <v>31</v>
      </c>
      <c r="M389">
        <v>1977</v>
      </c>
      <c r="N389">
        <v>1977</v>
      </c>
      <c r="O389">
        <v>1977</v>
      </c>
      <c r="P389">
        <v>0</v>
      </c>
      <c r="Q389" t="str">
        <f t="shared" si="24"/>
        <v>NO</v>
      </c>
      <c r="R389">
        <f t="shared" si="25"/>
        <v>1977</v>
      </c>
      <c r="S389">
        <f t="shared" si="26"/>
        <v>121.08801213960547</v>
      </c>
      <c r="T389">
        <f t="shared" si="27"/>
        <v>7.8509445100354203</v>
      </c>
      <c r="U389">
        <v>650</v>
      </c>
      <c r="V389">
        <v>60000</v>
      </c>
      <c r="W389">
        <v>239391</v>
      </c>
      <c r="X389" s="2">
        <v>36978</v>
      </c>
      <c r="Y389">
        <v>311671</v>
      </c>
      <c r="Z389" s="3">
        <v>121.09</v>
      </c>
      <c r="AA389">
        <v>0.7</v>
      </c>
      <c r="AB389">
        <v>2001</v>
      </c>
      <c r="AC389">
        <v>0</v>
      </c>
      <c r="AD389">
        <v>3</v>
      </c>
      <c r="AE389">
        <v>28</v>
      </c>
    </row>
    <row r="390" spans="1:31" x14ac:dyDescent="0.25">
      <c r="A390" t="s">
        <v>526</v>
      </c>
      <c r="B390">
        <v>63366</v>
      </c>
      <c r="C390" t="s">
        <v>518</v>
      </c>
      <c r="D390" t="s">
        <v>28</v>
      </c>
      <c r="E390" t="s">
        <v>89</v>
      </c>
      <c r="F390">
        <v>2002</v>
      </c>
      <c r="G390" t="s">
        <v>60</v>
      </c>
      <c r="H390">
        <v>3</v>
      </c>
      <c r="I390">
        <v>3</v>
      </c>
      <c r="J390">
        <v>0</v>
      </c>
      <c r="K390">
        <v>6</v>
      </c>
      <c r="L390" t="s">
        <v>138</v>
      </c>
      <c r="M390">
        <v>2420</v>
      </c>
      <c r="N390">
        <v>2420</v>
      </c>
      <c r="O390">
        <v>2392</v>
      </c>
      <c r="P390">
        <v>196</v>
      </c>
      <c r="Q390" t="str">
        <f t="shared" si="24"/>
        <v>YES</v>
      </c>
      <c r="R390">
        <f t="shared" si="25"/>
        <v>2616</v>
      </c>
      <c r="S390">
        <f t="shared" si="26"/>
        <v>20.336391437308869</v>
      </c>
      <c r="T390">
        <f t="shared" si="27"/>
        <v>4.3617998163452709</v>
      </c>
      <c r="U390">
        <v>660</v>
      </c>
      <c r="V390">
        <v>45000</v>
      </c>
      <c r="W390">
        <v>53200</v>
      </c>
      <c r="X390" s="2">
        <v>37110</v>
      </c>
      <c r="Y390">
        <v>340769</v>
      </c>
      <c r="Z390" s="3">
        <v>21.98</v>
      </c>
      <c r="AA390">
        <v>0.28000000000000003</v>
      </c>
      <c r="AB390">
        <v>2001</v>
      </c>
      <c r="AC390">
        <v>-1</v>
      </c>
      <c r="AD390">
        <v>8</v>
      </c>
      <c r="AE390">
        <v>7</v>
      </c>
    </row>
    <row r="391" spans="1:31" x14ac:dyDescent="0.25">
      <c r="A391" t="s">
        <v>527</v>
      </c>
      <c r="B391">
        <v>63366</v>
      </c>
      <c r="C391" t="s">
        <v>518</v>
      </c>
      <c r="D391" t="s">
        <v>28</v>
      </c>
      <c r="E391" t="s">
        <v>155</v>
      </c>
      <c r="F391">
        <v>2001</v>
      </c>
      <c r="G391" t="s">
        <v>176</v>
      </c>
      <c r="H391">
        <v>4</v>
      </c>
      <c r="I391">
        <v>2</v>
      </c>
      <c r="J391">
        <v>1</v>
      </c>
      <c r="K391">
        <v>7</v>
      </c>
      <c r="L391" t="s">
        <v>43</v>
      </c>
      <c r="M391">
        <v>2223</v>
      </c>
      <c r="N391">
        <v>1421</v>
      </c>
      <c r="O391">
        <v>1421</v>
      </c>
      <c r="P391">
        <v>340</v>
      </c>
      <c r="Q391" t="str">
        <f t="shared" si="24"/>
        <v>YES</v>
      </c>
      <c r="R391">
        <f t="shared" si="25"/>
        <v>1761</v>
      </c>
      <c r="S391">
        <f t="shared" si="26"/>
        <v>134.94207836456559</v>
      </c>
      <c r="T391">
        <f t="shared" si="27"/>
        <v>20.204826038159371</v>
      </c>
      <c r="U391">
        <v>651</v>
      </c>
      <c r="V391">
        <v>0</v>
      </c>
      <c r="W391">
        <v>237633</v>
      </c>
      <c r="X391" s="2">
        <v>37460</v>
      </c>
      <c r="Y391">
        <v>319507</v>
      </c>
      <c r="Z391" s="3">
        <v>106.9</v>
      </c>
      <c r="AA391">
        <v>0.27</v>
      </c>
      <c r="AB391">
        <v>2002</v>
      </c>
      <c r="AC391">
        <v>1</v>
      </c>
      <c r="AD391">
        <v>7</v>
      </c>
      <c r="AE391">
        <v>23</v>
      </c>
    </row>
    <row r="392" spans="1:31" x14ac:dyDescent="0.25">
      <c r="A392" t="s">
        <v>528</v>
      </c>
      <c r="B392">
        <v>63366</v>
      </c>
      <c r="C392" t="s">
        <v>518</v>
      </c>
      <c r="D392" t="s">
        <v>28</v>
      </c>
      <c r="E392" t="s">
        <v>529</v>
      </c>
      <c r="F392">
        <v>2001</v>
      </c>
      <c r="G392" t="s">
        <v>60</v>
      </c>
      <c r="H392">
        <v>3</v>
      </c>
      <c r="I392">
        <v>2</v>
      </c>
      <c r="J392">
        <v>1</v>
      </c>
      <c r="K392">
        <v>7</v>
      </c>
      <c r="L392" t="s">
        <v>138</v>
      </c>
      <c r="M392">
        <v>1965</v>
      </c>
      <c r="N392">
        <v>1965</v>
      </c>
      <c r="O392">
        <v>1965</v>
      </c>
      <c r="P392">
        <v>136</v>
      </c>
      <c r="Q392" t="str">
        <f t="shared" si="24"/>
        <v>YES</v>
      </c>
      <c r="R392">
        <f t="shared" si="25"/>
        <v>2101</v>
      </c>
      <c r="S392">
        <f t="shared" si="26"/>
        <v>139.03522132317943</v>
      </c>
      <c r="T392">
        <f t="shared" si="27"/>
        <v>10.478112086776859</v>
      </c>
      <c r="U392">
        <v>690</v>
      </c>
      <c r="V392">
        <v>55000</v>
      </c>
      <c r="W392">
        <v>292113</v>
      </c>
      <c r="X392" s="2">
        <v>37151</v>
      </c>
      <c r="Y392">
        <v>314586</v>
      </c>
      <c r="Z392" s="3">
        <v>148.66</v>
      </c>
      <c r="AA392">
        <v>0.64</v>
      </c>
      <c r="AB392">
        <v>2001</v>
      </c>
      <c r="AC392">
        <v>0</v>
      </c>
      <c r="AD392">
        <v>9</v>
      </c>
      <c r="AE392">
        <v>17</v>
      </c>
    </row>
    <row r="393" spans="1:31" x14ac:dyDescent="0.25">
      <c r="A393" t="s">
        <v>530</v>
      </c>
      <c r="B393">
        <v>63366</v>
      </c>
      <c r="C393" t="s">
        <v>518</v>
      </c>
      <c r="D393" t="s">
        <v>28</v>
      </c>
      <c r="E393" t="s">
        <v>191</v>
      </c>
      <c r="F393">
        <v>2001</v>
      </c>
      <c r="G393" t="s">
        <v>30</v>
      </c>
      <c r="H393">
        <v>3</v>
      </c>
      <c r="I393">
        <v>3</v>
      </c>
      <c r="J393">
        <v>0</v>
      </c>
      <c r="K393">
        <v>6</v>
      </c>
      <c r="L393" t="s">
        <v>31</v>
      </c>
      <c r="M393">
        <v>1760</v>
      </c>
      <c r="N393">
        <v>1760</v>
      </c>
      <c r="O393">
        <v>1760</v>
      </c>
      <c r="P393">
        <v>1320</v>
      </c>
      <c r="Q393" t="str">
        <f t="shared" si="24"/>
        <v>YES</v>
      </c>
      <c r="R393">
        <f t="shared" si="25"/>
        <v>3080</v>
      </c>
      <c r="S393">
        <f t="shared" si="26"/>
        <v>61.899350649350652</v>
      </c>
      <c r="T393">
        <f t="shared" si="27"/>
        <v>16.833545242636152</v>
      </c>
      <c r="U393">
        <v>380</v>
      </c>
      <c r="V393">
        <v>0</v>
      </c>
      <c r="W393">
        <v>190650</v>
      </c>
      <c r="X393" s="2">
        <v>37378</v>
      </c>
      <c r="Y393">
        <v>281154</v>
      </c>
      <c r="Z393" s="3">
        <v>108.32</v>
      </c>
      <c r="AA393">
        <v>0.26</v>
      </c>
      <c r="AB393">
        <v>2002</v>
      </c>
      <c r="AC393">
        <v>1</v>
      </c>
      <c r="AD393">
        <v>5</v>
      </c>
      <c r="AE393">
        <v>2</v>
      </c>
    </row>
    <row r="394" spans="1:31" x14ac:dyDescent="0.25">
      <c r="A394" t="s">
        <v>531</v>
      </c>
      <c r="B394">
        <v>63366</v>
      </c>
      <c r="C394" t="s">
        <v>518</v>
      </c>
      <c r="D394" t="s">
        <v>28</v>
      </c>
      <c r="E394" t="s">
        <v>34</v>
      </c>
      <c r="F394">
        <v>2000</v>
      </c>
      <c r="G394" t="s">
        <v>60</v>
      </c>
      <c r="H394">
        <v>3</v>
      </c>
      <c r="I394">
        <v>2</v>
      </c>
      <c r="J394">
        <v>0</v>
      </c>
      <c r="K394">
        <v>6</v>
      </c>
      <c r="L394" t="s">
        <v>31</v>
      </c>
      <c r="M394">
        <v>1746</v>
      </c>
      <c r="N394">
        <v>1746</v>
      </c>
      <c r="O394">
        <v>1678</v>
      </c>
      <c r="P394">
        <v>0</v>
      </c>
      <c r="Q394" t="str">
        <f t="shared" si="24"/>
        <v>NO</v>
      </c>
      <c r="R394">
        <f t="shared" si="25"/>
        <v>1746</v>
      </c>
      <c r="S394">
        <f t="shared" si="26"/>
        <v>109.26231386025201</v>
      </c>
      <c r="T394">
        <f t="shared" si="27"/>
        <v>17.518089990817263</v>
      </c>
      <c r="U394">
        <v>660</v>
      </c>
      <c r="V394">
        <v>0</v>
      </c>
      <c r="W394">
        <v>190772</v>
      </c>
      <c r="X394" s="2">
        <v>36998</v>
      </c>
      <c r="Y394">
        <v>282754</v>
      </c>
      <c r="Z394" s="3">
        <v>109.26</v>
      </c>
      <c r="AA394">
        <v>0.25</v>
      </c>
      <c r="AB394">
        <v>2001</v>
      </c>
      <c r="AC394">
        <v>1</v>
      </c>
      <c r="AD394">
        <v>4</v>
      </c>
      <c r="AE394">
        <v>17</v>
      </c>
    </row>
    <row r="395" spans="1:31" x14ac:dyDescent="0.25">
      <c r="A395" t="s">
        <v>532</v>
      </c>
      <c r="B395">
        <v>63366</v>
      </c>
      <c r="C395" t="s">
        <v>518</v>
      </c>
      <c r="D395" t="s">
        <v>28</v>
      </c>
      <c r="E395" t="s">
        <v>45</v>
      </c>
      <c r="F395">
        <v>2001</v>
      </c>
      <c r="G395" t="s">
        <v>30</v>
      </c>
      <c r="H395">
        <v>3</v>
      </c>
      <c r="I395">
        <v>2</v>
      </c>
      <c r="J395">
        <v>0</v>
      </c>
      <c r="K395">
        <v>6</v>
      </c>
      <c r="L395" t="s">
        <v>31</v>
      </c>
      <c r="M395">
        <v>1800</v>
      </c>
      <c r="N395">
        <v>1800</v>
      </c>
      <c r="O395">
        <v>1782</v>
      </c>
      <c r="P395">
        <v>0</v>
      </c>
      <c r="Q395" t="str">
        <f t="shared" si="24"/>
        <v>NO</v>
      </c>
      <c r="R395">
        <f t="shared" si="25"/>
        <v>1800</v>
      </c>
      <c r="S395">
        <f t="shared" si="26"/>
        <v>102.58388888888889</v>
      </c>
      <c r="T395">
        <f t="shared" si="27"/>
        <v>18.430450752585138</v>
      </c>
      <c r="U395">
        <v>400</v>
      </c>
      <c r="V395">
        <v>50000</v>
      </c>
      <c r="W395">
        <v>184651</v>
      </c>
      <c r="X395" s="2">
        <v>37253</v>
      </c>
      <c r="Y395">
        <v>263288</v>
      </c>
      <c r="Z395" s="3">
        <v>102.58</v>
      </c>
      <c r="AA395">
        <v>0.23</v>
      </c>
      <c r="AB395">
        <v>2001</v>
      </c>
      <c r="AC395">
        <v>0</v>
      </c>
      <c r="AD395">
        <v>12</v>
      </c>
      <c r="AE395">
        <v>28</v>
      </c>
    </row>
    <row r="396" spans="1:31" x14ac:dyDescent="0.25">
      <c r="A396" t="s">
        <v>533</v>
      </c>
      <c r="B396">
        <v>63366</v>
      </c>
      <c r="C396" t="s">
        <v>518</v>
      </c>
      <c r="D396" t="s">
        <v>28</v>
      </c>
      <c r="E396" t="s">
        <v>45</v>
      </c>
      <c r="F396">
        <v>2002</v>
      </c>
      <c r="G396" t="s">
        <v>60</v>
      </c>
      <c r="H396">
        <v>4</v>
      </c>
      <c r="I396">
        <v>2</v>
      </c>
      <c r="J396">
        <v>1</v>
      </c>
      <c r="K396">
        <v>8</v>
      </c>
      <c r="L396" t="s">
        <v>43</v>
      </c>
      <c r="M396">
        <v>3316</v>
      </c>
      <c r="N396">
        <v>1858</v>
      </c>
      <c r="O396">
        <v>1458</v>
      </c>
      <c r="P396">
        <v>0</v>
      </c>
      <c r="Q396" t="str">
        <f t="shared" si="24"/>
        <v>NO</v>
      </c>
      <c r="R396">
        <f t="shared" si="25"/>
        <v>1858</v>
      </c>
      <c r="S396">
        <f t="shared" si="26"/>
        <v>26.103336921420883</v>
      </c>
      <c r="T396">
        <f t="shared" si="27"/>
        <v>4.8408991096738125</v>
      </c>
      <c r="U396">
        <v>710</v>
      </c>
      <c r="V396">
        <v>50000</v>
      </c>
      <c r="W396">
        <v>48500</v>
      </c>
      <c r="X396" s="2">
        <v>37287</v>
      </c>
      <c r="Y396">
        <v>375736</v>
      </c>
      <c r="Z396" s="3">
        <v>14.63</v>
      </c>
      <c r="AA396">
        <v>0.23</v>
      </c>
      <c r="AB396">
        <v>2002</v>
      </c>
      <c r="AC396">
        <v>0</v>
      </c>
      <c r="AD396">
        <v>1</v>
      </c>
      <c r="AE396">
        <v>31</v>
      </c>
    </row>
    <row r="397" spans="1:31" x14ac:dyDescent="0.25">
      <c r="A397" t="s">
        <v>534</v>
      </c>
      <c r="B397">
        <v>63366</v>
      </c>
      <c r="C397" t="s">
        <v>535</v>
      </c>
      <c r="D397" t="s">
        <v>28</v>
      </c>
      <c r="E397" t="s">
        <v>77</v>
      </c>
      <c r="F397">
        <v>2000</v>
      </c>
      <c r="G397" t="s">
        <v>60</v>
      </c>
      <c r="H397">
        <v>3</v>
      </c>
      <c r="I397">
        <v>2</v>
      </c>
      <c r="J397">
        <v>0</v>
      </c>
      <c r="K397">
        <v>5</v>
      </c>
      <c r="L397" t="s">
        <v>31</v>
      </c>
      <c r="M397">
        <v>1415</v>
      </c>
      <c r="N397">
        <v>1415</v>
      </c>
      <c r="O397">
        <v>1361</v>
      </c>
      <c r="P397">
        <v>0</v>
      </c>
      <c r="Q397" t="str">
        <f t="shared" si="24"/>
        <v>NO</v>
      </c>
      <c r="R397">
        <f t="shared" si="25"/>
        <v>1415</v>
      </c>
      <c r="S397">
        <f t="shared" si="26"/>
        <v>98.708127208480562</v>
      </c>
      <c r="T397">
        <f t="shared" si="27"/>
        <v>10.343315856512337</v>
      </c>
      <c r="U397">
        <v>420</v>
      </c>
      <c r="V397">
        <v>40000</v>
      </c>
      <c r="W397">
        <v>139672</v>
      </c>
      <c r="X397" s="2">
        <v>36881</v>
      </c>
      <c r="Y397">
        <v>209180</v>
      </c>
      <c r="Z397" s="3">
        <v>98.71</v>
      </c>
      <c r="AA397">
        <v>0.31</v>
      </c>
      <c r="AB397">
        <v>2000</v>
      </c>
      <c r="AC397">
        <v>0</v>
      </c>
      <c r="AD397">
        <v>12</v>
      </c>
      <c r="AE397">
        <v>21</v>
      </c>
    </row>
    <row r="398" spans="1:31" x14ac:dyDescent="0.25">
      <c r="A398" t="s">
        <v>536</v>
      </c>
      <c r="B398">
        <v>63366</v>
      </c>
      <c r="C398" t="s">
        <v>535</v>
      </c>
      <c r="D398" t="s">
        <v>28</v>
      </c>
      <c r="E398" t="s">
        <v>191</v>
      </c>
      <c r="F398">
        <v>2001</v>
      </c>
      <c r="G398" t="s">
        <v>60</v>
      </c>
      <c r="H398">
        <v>3</v>
      </c>
      <c r="I398">
        <v>2</v>
      </c>
      <c r="J398">
        <v>0</v>
      </c>
      <c r="K398">
        <v>6</v>
      </c>
      <c r="L398" t="s">
        <v>31</v>
      </c>
      <c r="M398">
        <v>1649</v>
      </c>
      <c r="N398">
        <v>1649</v>
      </c>
      <c r="O398">
        <v>1605</v>
      </c>
      <c r="P398">
        <v>0</v>
      </c>
      <c r="Q398" t="str">
        <f t="shared" si="24"/>
        <v>NO</v>
      </c>
      <c r="R398">
        <f t="shared" si="25"/>
        <v>1649</v>
      </c>
      <c r="S398">
        <f t="shared" si="26"/>
        <v>95.706488781079443</v>
      </c>
      <c r="T398">
        <f t="shared" si="27"/>
        <v>13.934802571166207</v>
      </c>
      <c r="U398">
        <v>400</v>
      </c>
      <c r="V398">
        <v>40000</v>
      </c>
      <c r="W398">
        <v>157820</v>
      </c>
      <c r="X398" s="2">
        <v>36979</v>
      </c>
      <c r="Y398">
        <v>240952</v>
      </c>
      <c r="Z398" s="3">
        <v>95.71</v>
      </c>
      <c r="AA398">
        <v>0.26</v>
      </c>
      <c r="AB398">
        <v>2001</v>
      </c>
      <c r="AC398">
        <v>0</v>
      </c>
      <c r="AD398">
        <v>3</v>
      </c>
      <c r="AE398">
        <v>29</v>
      </c>
    </row>
    <row r="399" spans="1:31" x14ac:dyDescent="0.25">
      <c r="A399" t="s">
        <v>537</v>
      </c>
      <c r="B399">
        <v>63366</v>
      </c>
      <c r="C399" t="s">
        <v>535</v>
      </c>
      <c r="D399" t="s">
        <v>28</v>
      </c>
      <c r="E399" t="s">
        <v>191</v>
      </c>
      <c r="F399">
        <v>2001</v>
      </c>
      <c r="G399" t="s">
        <v>60</v>
      </c>
      <c r="H399">
        <v>3</v>
      </c>
      <c r="I399">
        <v>2</v>
      </c>
      <c r="J399">
        <v>0</v>
      </c>
      <c r="K399">
        <v>6</v>
      </c>
      <c r="L399" t="s">
        <v>31</v>
      </c>
      <c r="M399">
        <v>1669</v>
      </c>
      <c r="N399">
        <v>1669</v>
      </c>
      <c r="O399">
        <v>1669</v>
      </c>
      <c r="P399">
        <v>0</v>
      </c>
      <c r="Q399" t="str">
        <f t="shared" si="24"/>
        <v>NO</v>
      </c>
      <c r="R399">
        <f t="shared" si="25"/>
        <v>1669</v>
      </c>
      <c r="S399">
        <f t="shared" si="26"/>
        <v>101.05452366686639</v>
      </c>
      <c r="T399">
        <f t="shared" si="27"/>
        <v>14.891926255562618</v>
      </c>
      <c r="U399">
        <v>610</v>
      </c>
      <c r="V399">
        <v>44000</v>
      </c>
      <c r="W399">
        <v>168660</v>
      </c>
      <c r="X399" s="2">
        <v>36998</v>
      </c>
      <c r="Y399">
        <v>261664</v>
      </c>
      <c r="Z399" s="3">
        <v>101.05</v>
      </c>
      <c r="AA399">
        <v>0.26</v>
      </c>
      <c r="AB399">
        <v>2001</v>
      </c>
      <c r="AC399">
        <v>0</v>
      </c>
      <c r="AD399">
        <v>4</v>
      </c>
      <c r="AE399">
        <v>17</v>
      </c>
    </row>
    <row r="400" spans="1:31" x14ac:dyDescent="0.25">
      <c r="A400" t="s">
        <v>538</v>
      </c>
      <c r="B400">
        <v>63366</v>
      </c>
      <c r="C400" t="s">
        <v>535</v>
      </c>
      <c r="D400" t="s">
        <v>28</v>
      </c>
      <c r="E400" t="s">
        <v>48</v>
      </c>
      <c r="F400">
        <v>2001</v>
      </c>
      <c r="G400" t="s">
        <v>60</v>
      </c>
      <c r="H400">
        <v>3</v>
      </c>
      <c r="I400">
        <v>2</v>
      </c>
      <c r="J400">
        <v>0</v>
      </c>
      <c r="K400">
        <v>6</v>
      </c>
      <c r="L400" t="s">
        <v>31</v>
      </c>
      <c r="M400">
        <v>1319</v>
      </c>
      <c r="N400">
        <v>1319</v>
      </c>
      <c r="O400">
        <v>1301</v>
      </c>
      <c r="P400">
        <v>0</v>
      </c>
      <c r="Q400" t="str">
        <f t="shared" si="24"/>
        <v>NO</v>
      </c>
      <c r="R400">
        <f t="shared" si="25"/>
        <v>1319</v>
      </c>
      <c r="S400">
        <f t="shared" si="26"/>
        <v>99.222896133434418</v>
      </c>
      <c r="T400">
        <f t="shared" si="27"/>
        <v>15.813034652747572</v>
      </c>
      <c r="U400">
        <v>400</v>
      </c>
      <c r="V400">
        <v>40000</v>
      </c>
      <c r="W400">
        <v>130875</v>
      </c>
      <c r="X400" s="2">
        <v>36997</v>
      </c>
      <c r="Y400">
        <v>197939</v>
      </c>
      <c r="Z400" s="3">
        <v>99.22</v>
      </c>
      <c r="AA400">
        <v>0.19</v>
      </c>
      <c r="AB400">
        <v>2001</v>
      </c>
      <c r="AC400">
        <v>0</v>
      </c>
      <c r="AD400">
        <v>4</v>
      </c>
      <c r="AE400">
        <v>16</v>
      </c>
    </row>
    <row r="401" spans="1:31" x14ac:dyDescent="0.25">
      <c r="A401" t="s">
        <v>539</v>
      </c>
      <c r="B401">
        <v>63366</v>
      </c>
      <c r="C401" t="s">
        <v>535</v>
      </c>
      <c r="D401" t="s">
        <v>28</v>
      </c>
      <c r="E401" t="s">
        <v>48</v>
      </c>
      <c r="F401">
        <v>2001</v>
      </c>
      <c r="G401" t="s">
        <v>60</v>
      </c>
      <c r="H401">
        <v>3</v>
      </c>
      <c r="I401">
        <v>2</v>
      </c>
      <c r="J401">
        <v>0</v>
      </c>
      <c r="K401">
        <v>6</v>
      </c>
      <c r="L401" t="s">
        <v>31</v>
      </c>
      <c r="M401">
        <v>1649</v>
      </c>
      <c r="N401">
        <v>1649</v>
      </c>
      <c r="O401">
        <v>1623</v>
      </c>
      <c r="P401">
        <v>0</v>
      </c>
      <c r="Q401" t="str">
        <f t="shared" si="24"/>
        <v>NO</v>
      </c>
      <c r="R401">
        <f t="shared" si="25"/>
        <v>1649</v>
      </c>
      <c r="S401">
        <f t="shared" si="26"/>
        <v>88.334141904184349</v>
      </c>
      <c r="T401">
        <f t="shared" si="27"/>
        <v>17.599801846213332</v>
      </c>
      <c r="U401">
        <v>400</v>
      </c>
      <c r="V401">
        <v>36000</v>
      </c>
      <c r="W401">
        <v>145663</v>
      </c>
      <c r="X401" s="2">
        <v>37064</v>
      </c>
      <c r="Y401">
        <v>233442</v>
      </c>
      <c r="Z401" s="3">
        <v>88.33</v>
      </c>
      <c r="AA401">
        <v>0.19</v>
      </c>
      <c r="AB401">
        <v>2001</v>
      </c>
      <c r="AC401">
        <v>0</v>
      </c>
      <c r="AD401">
        <v>6</v>
      </c>
      <c r="AE401">
        <v>22</v>
      </c>
    </row>
    <row r="402" spans="1:31" x14ac:dyDescent="0.25">
      <c r="A402" t="s">
        <v>540</v>
      </c>
      <c r="B402">
        <v>63366</v>
      </c>
      <c r="C402" t="s">
        <v>535</v>
      </c>
      <c r="D402" t="s">
        <v>28</v>
      </c>
      <c r="E402" t="s">
        <v>95</v>
      </c>
      <c r="F402">
        <v>2001</v>
      </c>
      <c r="G402" t="s">
        <v>60</v>
      </c>
      <c r="H402">
        <v>3</v>
      </c>
      <c r="I402">
        <v>2</v>
      </c>
      <c r="J402">
        <v>0</v>
      </c>
      <c r="K402">
        <v>5</v>
      </c>
      <c r="L402" t="s">
        <v>31</v>
      </c>
      <c r="M402">
        <v>1624</v>
      </c>
      <c r="N402">
        <v>1624</v>
      </c>
      <c r="O402">
        <v>1600</v>
      </c>
      <c r="P402">
        <v>0</v>
      </c>
      <c r="Q402" t="str">
        <f t="shared" si="24"/>
        <v>NO</v>
      </c>
      <c r="R402">
        <f t="shared" si="25"/>
        <v>1624</v>
      </c>
      <c r="S402">
        <f t="shared" si="26"/>
        <v>95.040640394088669</v>
      </c>
      <c r="T402">
        <f t="shared" si="27"/>
        <v>19.684981124375067</v>
      </c>
      <c r="U402">
        <v>400</v>
      </c>
      <c r="V402">
        <v>36000</v>
      </c>
      <c r="W402">
        <v>154346</v>
      </c>
      <c r="X402" s="2">
        <v>37105</v>
      </c>
      <c r="Y402">
        <v>230454</v>
      </c>
      <c r="Z402" s="3">
        <v>95.04</v>
      </c>
      <c r="AA402">
        <v>0.18</v>
      </c>
      <c r="AB402">
        <v>2001</v>
      </c>
      <c r="AC402">
        <v>0</v>
      </c>
      <c r="AD402">
        <v>8</v>
      </c>
      <c r="AE402">
        <v>2</v>
      </c>
    </row>
    <row r="403" spans="1:31" x14ac:dyDescent="0.25">
      <c r="A403" t="s">
        <v>541</v>
      </c>
      <c r="B403">
        <v>63366</v>
      </c>
      <c r="C403" t="s">
        <v>535</v>
      </c>
      <c r="D403" t="s">
        <v>28</v>
      </c>
      <c r="E403" t="s">
        <v>89</v>
      </c>
      <c r="F403">
        <v>2001</v>
      </c>
      <c r="G403" t="s">
        <v>60</v>
      </c>
      <c r="H403">
        <v>3</v>
      </c>
      <c r="I403">
        <v>2</v>
      </c>
      <c r="J403">
        <v>0</v>
      </c>
      <c r="K403">
        <v>6</v>
      </c>
      <c r="L403" t="s">
        <v>31</v>
      </c>
      <c r="M403">
        <v>1651</v>
      </c>
      <c r="N403">
        <v>1651</v>
      </c>
      <c r="O403">
        <v>1600</v>
      </c>
      <c r="P403">
        <v>0</v>
      </c>
      <c r="Q403" t="str">
        <f t="shared" si="24"/>
        <v>NO</v>
      </c>
      <c r="R403">
        <f t="shared" si="25"/>
        <v>1651</v>
      </c>
      <c r="S403">
        <f t="shared" si="26"/>
        <v>100.06117504542702</v>
      </c>
      <c r="T403">
        <f t="shared" si="27"/>
        <v>13.544618260527351</v>
      </c>
      <c r="U403">
        <v>630</v>
      </c>
      <c r="V403">
        <v>44000</v>
      </c>
      <c r="W403">
        <v>165201</v>
      </c>
      <c r="X403" s="2">
        <v>37012</v>
      </c>
      <c r="Y403">
        <v>248970</v>
      </c>
      <c r="Z403" s="3">
        <v>100.06</v>
      </c>
      <c r="AA403">
        <v>0.28000000000000003</v>
      </c>
      <c r="AB403">
        <v>2001</v>
      </c>
      <c r="AC403">
        <v>0</v>
      </c>
      <c r="AD403">
        <v>5</v>
      </c>
      <c r="AE403">
        <v>1</v>
      </c>
    </row>
    <row r="404" spans="1:31" x14ac:dyDescent="0.25">
      <c r="A404" t="s">
        <v>542</v>
      </c>
      <c r="B404">
        <v>63366</v>
      </c>
      <c r="C404" t="s">
        <v>535</v>
      </c>
      <c r="D404" t="s">
        <v>28</v>
      </c>
      <c r="E404" t="s">
        <v>191</v>
      </c>
      <c r="F404">
        <v>2001</v>
      </c>
      <c r="G404" t="s">
        <v>60</v>
      </c>
      <c r="H404">
        <v>3</v>
      </c>
      <c r="I404">
        <v>2</v>
      </c>
      <c r="J404">
        <v>0</v>
      </c>
      <c r="K404">
        <v>5</v>
      </c>
      <c r="L404" t="s">
        <v>31</v>
      </c>
      <c r="M404">
        <v>1661</v>
      </c>
      <c r="N404">
        <v>1661</v>
      </c>
      <c r="O404">
        <v>1623</v>
      </c>
      <c r="P404">
        <v>0</v>
      </c>
      <c r="Q404" t="str">
        <f t="shared" si="24"/>
        <v>NO</v>
      </c>
      <c r="R404">
        <f t="shared" si="25"/>
        <v>1661</v>
      </c>
      <c r="S404">
        <f t="shared" si="26"/>
        <v>100.52378085490669</v>
      </c>
      <c r="T404">
        <f t="shared" si="27"/>
        <v>14.742706788161334</v>
      </c>
      <c r="U404">
        <v>400</v>
      </c>
      <c r="V404">
        <v>40000</v>
      </c>
      <c r="W404">
        <v>166970</v>
      </c>
      <c r="X404" s="2">
        <v>37214</v>
      </c>
      <c r="Y404">
        <v>236521</v>
      </c>
      <c r="Z404" s="3">
        <v>100.52</v>
      </c>
      <c r="AA404">
        <v>0.26</v>
      </c>
      <c r="AB404">
        <v>2001</v>
      </c>
      <c r="AC404">
        <v>0</v>
      </c>
      <c r="AD404">
        <v>11</v>
      </c>
      <c r="AE404">
        <v>19</v>
      </c>
    </row>
    <row r="405" spans="1:31" x14ac:dyDescent="0.25">
      <c r="A405" t="s">
        <v>543</v>
      </c>
      <c r="B405">
        <v>63366</v>
      </c>
      <c r="C405" t="s">
        <v>535</v>
      </c>
      <c r="D405" t="s">
        <v>28</v>
      </c>
      <c r="E405" t="s">
        <v>327</v>
      </c>
      <c r="F405">
        <v>2001</v>
      </c>
      <c r="G405" t="s">
        <v>60</v>
      </c>
      <c r="H405">
        <v>4</v>
      </c>
      <c r="I405">
        <v>2</v>
      </c>
      <c r="J405">
        <v>1</v>
      </c>
      <c r="K405">
        <v>9</v>
      </c>
      <c r="L405" t="s">
        <v>43</v>
      </c>
      <c r="M405">
        <v>2518</v>
      </c>
      <c r="N405">
        <v>1494</v>
      </c>
      <c r="O405">
        <v>1094</v>
      </c>
      <c r="P405">
        <v>0</v>
      </c>
      <c r="Q405" t="str">
        <f t="shared" si="24"/>
        <v>NO</v>
      </c>
      <c r="R405">
        <f t="shared" si="25"/>
        <v>1494</v>
      </c>
      <c r="S405">
        <f t="shared" si="26"/>
        <v>138.83868808567604</v>
      </c>
      <c r="T405">
        <f t="shared" si="27"/>
        <v>14.005361097607086</v>
      </c>
      <c r="U405">
        <v>680</v>
      </c>
      <c r="V405">
        <v>40000</v>
      </c>
      <c r="W405">
        <v>207425</v>
      </c>
      <c r="X405" s="2">
        <v>37224</v>
      </c>
      <c r="Y405">
        <v>275359</v>
      </c>
      <c r="Z405" s="3">
        <v>82.38</v>
      </c>
      <c r="AA405">
        <v>0.34</v>
      </c>
      <c r="AB405">
        <v>2001</v>
      </c>
      <c r="AC405">
        <v>0</v>
      </c>
      <c r="AD405">
        <v>11</v>
      </c>
      <c r="AE405">
        <v>29</v>
      </c>
    </row>
    <row r="406" spans="1:31" x14ac:dyDescent="0.25">
      <c r="A406" t="s">
        <v>544</v>
      </c>
      <c r="B406">
        <v>63366</v>
      </c>
      <c r="C406" t="s">
        <v>535</v>
      </c>
      <c r="D406" t="s">
        <v>28</v>
      </c>
      <c r="E406" t="s">
        <v>95</v>
      </c>
      <c r="F406">
        <v>2001</v>
      </c>
      <c r="G406" t="s">
        <v>60</v>
      </c>
      <c r="H406">
        <v>3</v>
      </c>
      <c r="I406">
        <v>2</v>
      </c>
      <c r="J406">
        <v>0</v>
      </c>
      <c r="K406">
        <v>5</v>
      </c>
      <c r="L406" t="s">
        <v>31</v>
      </c>
      <c r="M406">
        <v>1372</v>
      </c>
      <c r="N406">
        <v>1372</v>
      </c>
      <c r="O406">
        <v>1340</v>
      </c>
      <c r="P406">
        <v>0</v>
      </c>
      <c r="Q406" t="str">
        <f t="shared" si="24"/>
        <v>NO</v>
      </c>
      <c r="R406">
        <f t="shared" si="25"/>
        <v>1372</v>
      </c>
      <c r="S406">
        <f t="shared" si="26"/>
        <v>108.99562682215743</v>
      </c>
      <c r="T406">
        <f t="shared" si="27"/>
        <v>19.072288541985515</v>
      </c>
      <c r="U406">
        <v>400</v>
      </c>
      <c r="V406">
        <v>40000</v>
      </c>
      <c r="W406">
        <v>149542</v>
      </c>
      <c r="X406" s="2">
        <v>37181</v>
      </c>
      <c r="Y406">
        <v>211552</v>
      </c>
      <c r="Z406" s="3">
        <v>109</v>
      </c>
      <c r="AA406">
        <v>0.18</v>
      </c>
      <c r="AB406">
        <v>2001</v>
      </c>
      <c r="AC406">
        <v>0</v>
      </c>
      <c r="AD406">
        <v>10</v>
      </c>
      <c r="AE406">
        <v>17</v>
      </c>
    </row>
    <row r="407" spans="1:31" x14ac:dyDescent="0.25">
      <c r="A407" t="s">
        <v>545</v>
      </c>
      <c r="B407">
        <v>63366</v>
      </c>
      <c r="C407" t="s">
        <v>535</v>
      </c>
      <c r="D407" t="s">
        <v>28</v>
      </c>
      <c r="E407" t="s">
        <v>155</v>
      </c>
      <c r="F407">
        <v>2001</v>
      </c>
      <c r="G407" t="s">
        <v>60</v>
      </c>
      <c r="H407">
        <v>3</v>
      </c>
      <c r="I407">
        <v>2</v>
      </c>
      <c r="J407">
        <v>0</v>
      </c>
      <c r="K407">
        <v>6</v>
      </c>
      <c r="L407" t="s">
        <v>31</v>
      </c>
      <c r="M407">
        <v>1659</v>
      </c>
      <c r="N407">
        <v>1659</v>
      </c>
      <c r="O407">
        <v>1633</v>
      </c>
      <c r="P407">
        <v>0</v>
      </c>
      <c r="Q407" t="str">
        <f t="shared" si="24"/>
        <v>NO</v>
      </c>
      <c r="R407">
        <f t="shared" si="25"/>
        <v>1659</v>
      </c>
      <c r="S407">
        <f t="shared" si="26"/>
        <v>91.037974683544306</v>
      </c>
      <c r="T407">
        <f t="shared" si="27"/>
        <v>12.841546780940719</v>
      </c>
      <c r="U407">
        <v>440</v>
      </c>
      <c r="V407">
        <v>36000</v>
      </c>
      <c r="W407">
        <v>151032</v>
      </c>
      <c r="X407" s="2">
        <v>37025</v>
      </c>
      <c r="Y407">
        <v>237796</v>
      </c>
      <c r="Z407" s="3">
        <v>91.04</v>
      </c>
      <c r="AA407">
        <v>0.27</v>
      </c>
      <c r="AB407">
        <v>2001</v>
      </c>
      <c r="AC407">
        <v>0</v>
      </c>
      <c r="AD407">
        <v>5</v>
      </c>
      <c r="AE407">
        <v>14</v>
      </c>
    </row>
    <row r="408" spans="1:31" x14ac:dyDescent="0.25">
      <c r="A408" t="s">
        <v>546</v>
      </c>
      <c r="B408">
        <v>63366</v>
      </c>
      <c r="C408" t="s">
        <v>535</v>
      </c>
      <c r="D408" t="s">
        <v>28</v>
      </c>
      <c r="E408" t="s">
        <v>40</v>
      </c>
      <c r="F408">
        <v>2001</v>
      </c>
      <c r="G408" t="s">
        <v>60</v>
      </c>
      <c r="H408">
        <v>3</v>
      </c>
      <c r="I408">
        <v>2</v>
      </c>
      <c r="J408">
        <v>0</v>
      </c>
      <c r="K408">
        <v>5</v>
      </c>
      <c r="L408" t="s">
        <v>138</v>
      </c>
      <c r="M408">
        <v>1852</v>
      </c>
      <c r="N408">
        <v>1852</v>
      </c>
      <c r="O408">
        <v>1852</v>
      </c>
      <c r="P408">
        <v>112</v>
      </c>
      <c r="Q408" t="str">
        <f t="shared" si="24"/>
        <v>YES</v>
      </c>
      <c r="R408">
        <f t="shared" si="25"/>
        <v>1964</v>
      </c>
      <c r="S408">
        <f t="shared" si="26"/>
        <v>90.547861507128303</v>
      </c>
      <c r="T408">
        <f t="shared" si="27"/>
        <v>13.608509335782063</v>
      </c>
      <c r="U408">
        <v>650</v>
      </c>
      <c r="V408">
        <v>36000</v>
      </c>
      <c r="W408">
        <v>177836</v>
      </c>
      <c r="X408" s="2">
        <v>37221</v>
      </c>
      <c r="Y408">
        <v>256264</v>
      </c>
      <c r="Z408" s="3">
        <v>96.02</v>
      </c>
      <c r="AA408">
        <v>0.3</v>
      </c>
      <c r="AB408">
        <v>2001</v>
      </c>
      <c r="AC408">
        <v>0</v>
      </c>
      <c r="AD408">
        <v>11</v>
      </c>
      <c r="AE408">
        <v>26</v>
      </c>
    </row>
    <row r="409" spans="1:31" x14ac:dyDescent="0.25">
      <c r="A409" t="s">
        <v>547</v>
      </c>
      <c r="B409">
        <v>63366</v>
      </c>
      <c r="C409" t="s">
        <v>535</v>
      </c>
      <c r="D409" t="s">
        <v>28</v>
      </c>
      <c r="E409" t="s">
        <v>99</v>
      </c>
      <c r="F409">
        <v>2001</v>
      </c>
      <c r="G409" t="s">
        <v>60</v>
      </c>
      <c r="H409">
        <v>3</v>
      </c>
      <c r="I409">
        <v>2</v>
      </c>
      <c r="J409">
        <v>0</v>
      </c>
      <c r="K409">
        <v>6</v>
      </c>
      <c r="L409" t="s">
        <v>31</v>
      </c>
      <c r="M409">
        <v>1749</v>
      </c>
      <c r="N409">
        <v>1749</v>
      </c>
      <c r="O409">
        <v>1700</v>
      </c>
      <c r="P409">
        <v>0</v>
      </c>
      <c r="Q409" t="str">
        <f t="shared" si="24"/>
        <v>NO</v>
      </c>
      <c r="R409">
        <f t="shared" si="25"/>
        <v>1749</v>
      </c>
      <c r="S409">
        <f t="shared" si="26"/>
        <v>96.848484848484844</v>
      </c>
      <c r="T409">
        <f t="shared" si="27"/>
        <v>13.409011747569743</v>
      </c>
      <c r="U409">
        <v>440</v>
      </c>
      <c r="V409">
        <v>44000</v>
      </c>
      <c r="W409">
        <v>169388</v>
      </c>
      <c r="X409" s="2">
        <v>37182</v>
      </c>
      <c r="Y409">
        <v>246822</v>
      </c>
      <c r="Z409" s="3">
        <v>96.85</v>
      </c>
      <c r="AA409">
        <v>0.28999999999999998</v>
      </c>
      <c r="AB409">
        <v>2001</v>
      </c>
      <c r="AC409">
        <v>0</v>
      </c>
      <c r="AD409">
        <v>10</v>
      </c>
      <c r="AE409">
        <v>18</v>
      </c>
    </row>
    <row r="410" spans="1:31" x14ac:dyDescent="0.25">
      <c r="A410" t="s">
        <v>548</v>
      </c>
      <c r="B410">
        <v>63366</v>
      </c>
      <c r="C410" t="s">
        <v>535</v>
      </c>
      <c r="D410" t="s">
        <v>28</v>
      </c>
      <c r="E410" t="s">
        <v>66</v>
      </c>
      <c r="F410">
        <v>2001</v>
      </c>
      <c r="G410" t="s">
        <v>60</v>
      </c>
      <c r="H410">
        <v>3</v>
      </c>
      <c r="I410">
        <v>2</v>
      </c>
      <c r="J410">
        <v>0</v>
      </c>
      <c r="K410">
        <v>5</v>
      </c>
      <c r="L410" t="s">
        <v>31</v>
      </c>
      <c r="M410">
        <v>1651</v>
      </c>
      <c r="N410">
        <v>1651</v>
      </c>
      <c r="O410">
        <v>1600</v>
      </c>
      <c r="P410">
        <v>0</v>
      </c>
      <c r="Q410" t="str">
        <f t="shared" si="24"/>
        <v>NO</v>
      </c>
      <c r="R410">
        <f t="shared" si="25"/>
        <v>1651</v>
      </c>
      <c r="S410">
        <f t="shared" si="26"/>
        <v>98.909751665657183</v>
      </c>
      <c r="T410">
        <f t="shared" si="27"/>
        <v>15.62021732476278</v>
      </c>
      <c r="U410">
        <v>400</v>
      </c>
      <c r="V410">
        <v>40000</v>
      </c>
      <c r="W410">
        <v>163300</v>
      </c>
      <c r="X410" s="2">
        <v>37211</v>
      </c>
      <c r="Y410">
        <v>237183</v>
      </c>
      <c r="Z410" s="3">
        <v>98.91</v>
      </c>
      <c r="AA410">
        <v>0.24</v>
      </c>
      <c r="AB410">
        <v>2001</v>
      </c>
      <c r="AC410">
        <v>0</v>
      </c>
      <c r="AD410">
        <v>11</v>
      </c>
      <c r="AE410">
        <v>16</v>
      </c>
    </row>
    <row r="411" spans="1:31" x14ac:dyDescent="0.25">
      <c r="A411" t="s">
        <v>549</v>
      </c>
      <c r="B411">
        <v>63366</v>
      </c>
      <c r="C411" t="s">
        <v>550</v>
      </c>
      <c r="D411" t="s">
        <v>28</v>
      </c>
      <c r="E411" t="s">
        <v>66</v>
      </c>
      <c r="F411">
        <v>2002</v>
      </c>
      <c r="G411" t="s">
        <v>60</v>
      </c>
      <c r="H411">
        <v>4</v>
      </c>
      <c r="I411">
        <v>2</v>
      </c>
      <c r="J411">
        <v>1</v>
      </c>
      <c r="K411">
        <v>8</v>
      </c>
      <c r="L411" t="s">
        <v>43</v>
      </c>
      <c r="M411">
        <v>3243</v>
      </c>
      <c r="N411">
        <v>1795</v>
      </c>
      <c r="O411">
        <v>1448</v>
      </c>
      <c r="P411">
        <v>0</v>
      </c>
      <c r="Q411" t="str">
        <f t="shared" si="24"/>
        <v>NO</v>
      </c>
      <c r="R411">
        <f t="shared" si="25"/>
        <v>1795</v>
      </c>
      <c r="S411">
        <f t="shared" si="26"/>
        <v>131.10362116991644</v>
      </c>
      <c r="T411">
        <f t="shared" si="27"/>
        <v>22.510234925007651</v>
      </c>
      <c r="U411">
        <v>400</v>
      </c>
      <c r="V411">
        <v>40000</v>
      </c>
      <c r="W411">
        <v>235331</v>
      </c>
      <c r="X411" s="2">
        <v>37573</v>
      </c>
      <c r="Y411">
        <v>294428</v>
      </c>
      <c r="Z411" s="3">
        <v>72.569999999999993</v>
      </c>
      <c r="AA411">
        <v>0.24</v>
      </c>
      <c r="AB411">
        <v>2002</v>
      </c>
      <c r="AC411">
        <v>0</v>
      </c>
      <c r="AD411">
        <v>11</v>
      </c>
      <c r="AE411">
        <v>13</v>
      </c>
    </row>
    <row r="412" spans="1:31" x14ac:dyDescent="0.25">
      <c r="A412" t="s">
        <v>551</v>
      </c>
      <c r="B412">
        <v>63366</v>
      </c>
      <c r="C412" t="s">
        <v>550</v>
      </c>
      <c r="D412" t="s">
        <v>28</v>
      </c>
      <c r="E412" t="s">
        <v>89</v>
      </c>
      <c r="F412">
        <v>2001</v>
      </c>
      <c r="G412" t="s">
        <v>60</v>
      </c>
      <c r="H412">
        <v>4</v>
      </c>
      <c r="I412">
        <v>2</v>
      </c>
      <c r="J412">
        <v>1</v>
      </c>
      <c r="K412">
        <v>9</v>
      </c>
      <c r="L412" t="s">
        <v>43</v>
      </c>
      <c r="M412">
        <v>3253</v>
      </c>
      <c r="N412">
        <v>1829</v>
      </c>
      <c r="O412">
        <v>1424</v>
      </c>
      <c r="P412">
        <v>0</v>
      </c>
      <c r="Q412" t="str">
        <f t="shared" si="24"/>
        <v>NO</v>
      </c>
      <c r="R412">
        <f t="shared" si="25"/>
        <v>1829</v>
      </c>
      <c r="S412">
        <f t="shared" si="26"/>
        <v>123.59595407326408</v>
      </c>
      <c r="T412">
        <f t="shared" si="27"/>
        <v>18.534123704578249</v>
      </c>
      <c r="U412">
        <v>740</v>
      </c>
      <c r="V412">
        <v>40000</v>
      </c>
      <c r="W412">
        <v>226057</v>
      </c>
      <c r="X412" s="2">
        <v>37139</v>
      </c>
      <c r="Y412">
        <v>302258</v>
      </c>
      <c r="Z412" s="3">
        <v>69.489999999999995</v>
      </c>
      <c r="AA412">
        <v>0.28000000000000003</v>
      </c>
      <c r="AB412">
        <v>2001</v>
      </c>
      <c r="AC412">
        <v>0</v>
      </c>
      <c r="AD412">
        <v>9</v>
      </c>
      <c r="AE412">
        <v>5</v>
      </c>
    </row>
    <row r="413" spans="1:31" x14ac:dyDescent="0.25">
      <c r="A413" t="s">
        <v>552</v>
      </c>
      <c r="B413">
        <v>63366</v>
      </c>
      <c r="C413" t="s">
        <v>550</v>
      </c>
      <c r="D413" t="s">
        <v>28</v>
      </c>
      <c r="E413" t="s">
        <v>40</v>
      </c>
      <c r="F413">
        <v>2002</v>
      </c>
      <c r="G413" t="s">
        <v>60</v>
      </c>
      <c r="H413">
        <v>4</v>
      </c>
      <c r="I413">
        <v>2</v>
      </c>
      <c r="J413">
        <v>1</v>
      </c>
      <c r="K413">
        <v>8</v>
      </c>
      <c r="L413" t="s">
        <v>43</v>
      </c>
      <c r="M413">
        <v>2888</v>
      </c>
      <c r="N413">
        <v>1664</v>
      </c>
      <c r="O413">
        <v>1224</v>
      </c>
      <c r="P413">
        <v>0</v>
      </c>
      <c r="Q413" t="str">
        <f t="shared" si="24"/>
        <v>NO</v>
      </c>
      <c r="R413">
        <f t="shared" si="25"/>
        <v>1664</v>
      </c>
      <c r="S413">
        <f t="shared" si="26"/>
        <v>128.94651442307693</v>
      </c>
      <c r="T413">
        <f t="shared" si="27"/>
        <v>16.419268441995715</v>
      </c>
      <c r="U413">
        <v>720</v>
      </c>
      <c r="V413">
        <v>40000</v>
      </c>
      <c r="W413">
        <v>214567</v>
      </c>
      <c r="X413" s="2">
        <v>37382</v>
      </c>
      <c r="Y413">
        <v>316324</v>
      </c>
      <c r="Z413" s="3">
        <v>74.3</v>
      </c>
      <c r="AA413">
        <v>0.3</v>
      </c>
      <c r="AB413">
        <v>2002</v>
      </c>
      <c r="AC413">
        <v>0</v>
      </c>
      <c r="AD413">
        <v>5</v>
      </c>
      <c r="AE413">
        <v>6</v>
      </c>
    </row>
    <row r="414" spans="1:31" x14ac:dyDescent="0.25">
      <c r="A414" t="s">
        <v>553</v>
      </c>
      <c r="B414">
        <v>63366</v>
      </c>
      <c r="C414" t="s">
        <v>550</v>
      </c>
      <c r="D414" t="s">
        <v>28</v>
      </c>
      <c r="E414" t="s">
        <v>45</v>
      </c>
      <c r="F414">
        <v>2002</v>
      </c>
      <c r="G414" t="s">
        <v>60</v>
      </c>
      <c r="H414">
        <v>4</v>
      </c>
      <c r="I414">
        <v>2</v>
      </c>
      <c r="J414">
        <v>1</v>
      </c>
      <c r="K414">
        <v>8</v>
      </c>
      <c r="L414" t="s">
        <v>43</v>
      </c>
      <c r="M414">
        <v>3192</v>
      </c>
      <c r="N414">
        <v>1784</v>
      </c>
      <c r="O414">
        <v>1408</v>
      </c>
      <c r="P414">
        <v>0</v>
      </c>
      <c r="Q414" t="str">
        <f t="shared" si="24"/>
        <v>NO</v>
      </c>
      <c r="R414">
        <f t="shared" si="25"/>
        <v>1784</v>
      </c>
      <c r="S414">
        <f t="shared" si="26"/>
        <v>136.18441704035874</v>
      </c>
      <c r="T414">
        <f t="shared" si="27"/>
        <v>24.249710544176946</v>
      </c>
      <c r="U414">
        <v>640</v>
      </c>
      <c r="V414">
        <v>40000</v>
      </c>
      <c r="W414">
        <v>242953</v>
      </c>
      <c r="X414" s="2">
        <v>37407</v>
      </c>
      <c r="Y414">
        <v>307665</v>
      </c>
      <c r="Z414" s="3">
        <v>76.11</v>
      </c>
      <c r="AA414">
        <v>0.23</v>
      </c>
      <c r="AB414">
        <v>2002</v>
      </c>
      <c r="AC414">
        <v>0</v>
      </c>
      <c r="AD414">
        <v>5</v>
      </c>
      <c r="AE414">
        <v>31</v>
      </c>
    </row>
    <row r="415" spans="1:31" x14ac:dyDescent="0.25">
      <c r="A415" t="s">
        <v>554</v>
      </c>
      <c r="B415">
        <v>63366</v>
      </c>
      <c r="C415" t="s">
        <v>550</v>
      </c>
      <c r="D415" t="s">
        <v>28</v>
      </c>
      <c r="E415" t="s">
        <v>45</v>
      </c>
      <c r="F415">
        <v>2002</v>
      </c>
      <c r="G415" t="s">
        <v>60</v>
      </c>
      <c r="H415">
        <v>4</v>
      </c>
      <c r="I415">
        <v>2</v>
      </c>
      <c r="J415">
        <v>1</v>
      </c>
      <c r="K415">
        <v>9</v>
      </c>
      <c r="L415" t="s">
        <v>43</v>
      </c>
      <c r="M415">
        <v>3211</v>
      </c>
      <c r="N415">
        <v>1829</v>
      </c>
      <c r="O415">
        <v>1382</v>
      </c>
      <c r="P415">
        <v>0</v>
      </c>
      <c r="Q415" t="str">
        <f t="shared" si="24"/>
        <v>NO</v>
      </c>
      <c r="R415">
        <f t="shared" si="25"/>
        <v>1829</v>
      </c>
      <c r="S415">
        <f t="shared" si="26"/>
        <v>124.19026790595954</v>
      </c>
      <c r="T415">
        <f t="shared" si="27"/>
        <v>22.671777059128836</v>
      </c>
      <c r="U415">
        <v>662</v>
      </c>
      <c r="V415">
        <v>40000</v>
      </c>
      <c r="W415">
        <v>227144</v>
      </c>
      <c r="X415" s="2">
        <v>37567</v>
      </c>
      <c r="Y415">
        <v>296815</v>
      </c>
      <c r="Z415" s="3">
        <v>70.739999999999995</v>
      </c>
      <c r="AA415">
        <v>0.23</v>
      </c>
      <c r="AB415">
        <v>2002</v>
      </c>
      <c r="AC415">
        <v>0</v>
      </c>
      <c r="AD415">
        <v>11</v>
      </c>
      <c r="AE415">
        <v>7</v>
      </c>
    </row>
    <row r="416" spans="1:31" x14ac:dyDescent="0.25">
      <c r="A416" t="s">
        <v>555</v>
      </c>
      <c r="B416">
        <v>63366</v>
      </c>
      <c r="C416" t="s">
        <v>550</v>
      </c>
      <c r="D416" t="s">
        <v>28</v>
      </c>
      <c r="E416" t="s">
        <v>155</v>
      </c>
      <c r="F416">
        <v>2002</v>
      </c>
      <c r="G416" t="s">
        <v>60</v>
      </c>
      <c r="H416">
        <v>4</v>
      </c>
      <c r="I416">
        <v>2</v>
      </c>
      <c r="J416">
        <v>1</v>
      </c>
      <c r="K416">
        <v>8</v>
      </c>
      <c r="L416" t="s">
        <v>43</v>
      </c>
      <c r="M416">
        <v>3152</v>
      </c>
      <c r="N416">
        <v>1784</v>
      </c>
      <c r="O416">
        <v>1368</v>
      </c>
      <c r="P416">
        <v>0</v>
      </c>
      <c r="Q416" t="str">
        <f t="shared" si="24"/>
        <v>NO</v>
      </c>
      <c r="R416">
        <f t="shared" si="25"/>
        <v>1784</v>
      </c>
      <c r="S416">
        <f t="shared" si="26"/>
        <v>118.15414798206278</v>
      </c>
      <c r="T416">
        <f t="shared" si="27"/>
        <v>17.922235826276228</v>
      </c>
      <c r="U416">
        <v>600</v>
      </c>
      <c r="V416">
        <v>40000</v>
      </c>
      <c r="W416">
        <v>210787</v>
      </c>
      <c r="X416" s="2">
        <v>37474</v>
      </c>
      <c r="Y416">
        <v>303118</v>
      </c>
      <c r="Z416" s="3">
        <v>66.87</v>
      </c>
      <c r="AA416">
        <v>0.27</v>
      </c>
      <c r="AB416">
        <v>2002</v>
      </c>
      <c r="AC416">
        <v>0</v>
      </c>
      <c r="AD416">
        <v>8</v>
      </c>
      <c r="AE416">
        <v>6</v>
      </c>
    </row>
    <row r="417" spans="1:31" x14ac:dyDescent="0.25">
      <c r="A417" t="s">
        <v>556</v>
      </c>
      <c r="B417">
        <v>63366</v>
      </c>
      <c r="C417" t="s">
        <v>550</v>
      </c>
      <c r="D417" t="s">
        <v>28</v>
      </c>
      <c r="E417" t="s">
        <v>51</v>
      </c>
      <c r="F417">
        <v>2002</v>
      </c>
      <c r="G417" t="s">
        <v>60</v>
      </c>
      <c r="H417">
        <v>4</v>
      </c>
      <c r="I417">
        <v>2</v>
      </c>
      <c r="J417">
        <v>1</v>
      </c>
      <c r="K417">
        <v>8</v>
      </c>
      <c r="L417" t="s">
        <v>43</v>
      </c>
      <c r="M417">
        <v>3706</v>
      </c>
      <c r="N417">
        <v>2274</v>
      </c>
      <c r="O417">
        <v>2240</v>
      </c>
      <c r="P417">
        <v>0</v>
      </c>
      <c r="Q417" t="str">
        <f t="shared" si="24"/>
        <v>NO</v>
      </c>
      <c r="R417">
        <f t="shared" si="25"/>
        <v>2274</v>
      </c>
      <c r="S417">
        <f t="shared" si="26"/>
        <v>116.96437994722955</v>
      </c>
      <c r="T417">
        <f t="shared" si="27"/>
        <v>30.529958677685951</v>
      </c>
      <c r="U417">
        <v>440</v>
      </c>
      <c r="V417">
        <v>40000</v>
      </c>
      <c r="W417">
        <v>265977</v>
      </c>
      <c r="X417" s="2">
        <v>37469</v>
      </c>
      <c r="Y417">
        <v>330942</v>
      </c>
      <c r="Z417" s="3">
        <v>71.77</v>
      </c>
      <c r="AA417">
        <v>0.2</v>
      </c>
      <c r="AB417">
        <v>2002</v>
      </c>
      <c r="AC417">
        <v>0</v>
      </c>
      <c r="AD417">
        <v>8</v>
      </c>
      <c r="AE417">
        <v>1</v>
      </c>
    </row>
    <row r="418" spans="1:31" x14ac:dyDescent="0.25">
      <c r="A418" t="s">
        <v>557</v>
      </c>
      <c r="B418">
        <v>63366</v>
      </c>
      <c r="C418" t="s">
        <v>550</v>
      </c>
      <c r="D418" t="s">
        <v>28</v>
      </c>
      <c r="E418" t="s">
        <v>38</v>
      </c>
      <c r="F418">
        <v>2002</v>
      </c>
      <c r="G418" t="s">
        <v>60</v>
      </c>
      <c r="H418">
        <v>4</v>
      </c>
      <c r="I418">
        <v>2</v>
      </c>
      <c r="J418">
        <v>1</v>
      </c>
      <c r="K418">
        <v>8</v>
      </c>
      <c r="L418" t="s">
        <v>43</v>
      </c>
      <c r="M418">
        <v>2730</v>
      </c>
      <c r="N418">
        <v>1526</v>
      </c>
      <c r="O418">
        <v>1462</v>
      </c>
      <c r="P418">
        <v>0</v>
      </c>
      <c r="Q418" t="str">
        <f t="shared" si="24"/>
        <v>NO</v>
      </c>
      <c r="R418">
        <f t="shared" si="25"/>
        <v>1526</v>
      </c>
      <c r="S418">
        <f t="shared" si="26"/>
        <v>148.73525557011794</v>
      </c>
      <c r="T418">
        <f t="shared" si="27"/>
        <v>24.811972539245264</v>
      </c>
      <c r="U418">
        <v>770</v>
      </c>
      <c r="V418">
        <v>40000</v>
      </c>
      <c r="W418">
        <v>226970</v>
      </c>
      <c r="X418" s="2">
        <v>37456</v>
      </c>
      <c r="Y418">
        <v>288675</v>
      </c>
      <c r="Z418" s="3">
        <v>83.14</v>
      </c>
      <c r="AA418">
        <v>0.21</v>
      </c>
      <c r="AB418">
        <v>2002</v>
      </c>
      <c r="AC418">
        <v>0</v>
      </c>
      <c r="AD418">
        <v>7</v>
      </c>
      <c r="AE418">
        <v>19</v>
      </c>
    </row>
    <row r="419" spans="1:31" x14ac:dyDescent="0.25">
      <c r="A419" t="s">
        <v>558</v>
      </c>
      <c r="B419">
        <v>63366</v>
      </c>
      <c r="C419" t="s">
        <v>550</v>
      </c>
      <c r="D419" t="s">
        <v>28</v>
      </c>
      <c r="E419" t="s">
        <v>45</v>
      </c>
      <c r="F419">
        <v>2001</v>
      </c>
      <c r="G419" t="s">
        <v>60</v>
      </c>
      <c r="H419">
        <v>3</v>
      </c>
      <c r="I419">
        <v>2</v>
      </c>
      <c r="J419">
        <v>0</v>
      </c>
      <c r="K419">
        <v>6</v>
      </c>
      <c r="L419" t="s">
        <v>138</v>
      </c>
      <c r="M419">
        <v>2392</v>
      </c>
      <c r="N419">
        <v>2392</v>
      </c>
      <c r="O419">
        <v>2350</v>
      </c>
      <c r="P419">
        <v>104</v>
      </c>
      <c r="Q419" t="str">
        <f t="shared" si="24"/>
        <v>YES</v>
      </c>
      <c r="R419">
        <f t="shared" si="25"/>
        <v>2496</v>
      </c>
      <c r="S419">
        <f t="shared" si="26"/>
        <v>97.845352564102569</v>
      </c>
      <c r="T419">
        <f t="shared" si="27"/>
        <v>24.376372419850679</v>
      </c>
      <c r="U419">
        <v>400</v>
      </c>
      <c r="V419">
        <v>40000</v>
      </c>
      <c r="W419">
        <v>244222</v>
      </c>
      <c r="X419" s="2">
        <v>37111</v>
      </c>
      <c r="Y419">
        <v>299412</v>
      </c>
      <c r="Z419" s="3">
        <v>102.1</v>
      </c>
      <c r="AA419">
        <v>0.23</v>
      </c>
      <c r="AB419">
        <v>2001</v>
      </c>
      <c r="AC419">
        <v>0</v>
      </c>
      <c r="AD419">
        <v>8</v>
      </c>
      <c r="AE419">
        <v>8</v>
      </c>
    </row>
    <row r="420" spans="1:31" x14ac:dyDescent="0.25">
      <c r="A420" t="s">
        <v>559</v>
      </c>
      <c r="B420">
        <v>63366</v>
      </c>
      <c r="C420" t="s">
        <v>550</v>
      </c>
      <c r="D420" t="s">
        <v>28</v>
      </c>
      <c r="E420" t="s">
        <v>89</v>
      </c>
      <c r="F420">
        <v>2002</v>
      </c>
      <c r="G420" t="s">
        <v>60</v>
      </c>
      <c r="H420">
        <v>4</v>
      </c>
      <c r="I420">
        <v>2</v>
      </c>
      <c r="J420">
        <v>1</v>
      </c>
      <c r="K420">
        <v>8</v>
      </c>
      <c r="L420" t="s">
        <v>43</v>
      </c>
      <c r="M420">
        <v>3206</v>
      </c>
      <c r="N420">
        <v>1801</v>
      </c>
      <c r="O420">
        <v>1405</v>
      </c>
      <c r="P420">
        <v>0</v>
      </c>
      <c r="Q420" t="str">
        <f t="shared" si="24"/>
        <v>NO</v>
      </c>
      <c r="R420">
        <f t="shared" si="25"/>
        <v>1801</v>
      </c>
      <c r="S420">
        <f t="shared" si="26"/>
        <v>150.97001665741254</v>
      </c>
      <c r="T420">
        <f t="shared" si="27"/>
        <v>22.292486553850189</v>
      </c>
      <c r="U420">
        <v>670</v>
      </c>
      <c r="V420">
        <v>40000</v>
      </c>
      <c r="W420">
        <v>271897</v>
      </c>
      <c r="X420" s="2">
        <v>37302</v>
      </c>
      <c r="Y420">
        <v>297307</v>
      </c>
      <c r="Z420" s="3">
        <v>84.81</v>
      </c>
      <c r="AA420">
        <v>0.28000000000000003</v>
      </c>
      <c r="AB420">
        <v>2002</v>
      </c>
      <c r="AC420">
        <v>0</v>
      </c>
      <c r="AD420">
        <v>2</v>
      </c>
      <c r="AE420">
        <v>15</v>
      </c>
    </row>
    <row r="421" spans="1:31" x14ac:dyDescent="0.25">
      <c r="A421" t="s">
        <v>560</v>
      </c>
      <c r="B421">
        <v>63366</v>
      </c>
      <c r="C421" t="s">
        <v>550</v>
      </c>
      <c r="D421" t="s">
        <v>28</v>
      </c>
      <c r="E421" t="s">
        <v>40</v>
      </c>
      <c r="F421">
        <v>2001</v>
      </c>
      <c r="G421" t="s">
        <v>60</v>
      </c>
      <c r="H421">
        <v>3</v>
      </c>
      <c r="I421">
        <v>2</v>
      </c>
      <c r="J421">
        <v>0</v>
      </c>
      <c r="K421">
        <v>5</v>
      </c>
      <c r="L421" t="s">
        <v>31</v>
      </c>
      <c r="M421">
        <v>1880</v>
      </c>
      <c r="N421">
        <v>1880</v>
      </c>
      <c r="O421">
        <v>1880</v>
      </c>
      <c r="P421">
        <v>0</v>
      </c>
      <c r="Q421" t="str">
        <f t="shared" si="24"/>
        <v>NO</v>
      </c>
      <c r="R421">
        <f t="shared" si="25"/>
        <v>1880</v>
      </c>
      <c r="S421">
        <f t="shared" si="26"/>
        <v>98.819680851063836</v>
      </c>
      <c r="T421">
        <f t="shared" si="27"/>
        <v>14.216483011937557</v>
      </c>
      <c r="U421">
        <v>600</v>
      </c>
      <c r="V421">
        <v>40000</v>
      </c>
      <c r="W421">
        <v>185781</v>
      </c>
      <c r="X421" s="2">
        <v>37215</v>
      </c>
      <c r="Y421">
        <v>268817</v>
      </c>
      <c r="Z421" s="3">
        <v>98.82</v>
      </c>
      <c r="AA421">
        <v>0.3</v>
      </c>
      <c r="AB421">
        <v>2001</v>
      </c>
      <c r="AC421">
        <v>0</v>
      </c>
      <c r="AD421">
        <v>11</v>
      </c>
      <c r="AE421">
        <v>20</v>
      </c>
    </row>
    <row r="422" spans="1:31" x14ac:dyDescent="0.25">
      <c r="A422" t="s">
        <v>561</v>
      </c>
      <c r="B422">
        <v>63366</v>
      </c>
      <c r="C422" t="s">
        <v>550</v>
      </c>
      <c r="D422" t="s">
        <v>28</v>
      </c>
      <c r="E422" t="s">
        <v>38</v>
      </c>
      <c r="F422">
        <v>2002</v>
      </c>
      <c r="G422" t="s">
        <v>60</v>
      </c>
      <c r="H422">
        <v>4</v>
      </c>
      <c r="I422">
        <v>2</v>
      </c>
      <c r="J422">
        <v>1</v>
      </c>
      <c r="K422">
        <v>9</v>
      </c>
      <c r="L422" t="s">
        <v>43</v>
      </c>
      <c r="M422">
        <v>3163</v>
      </c>
      <c r="N422">
        <v>1795</v>
      </c>
      <c r="O422">
        <v>1368</v>
      </c>
      <c r="P422">
        <v>0</v>
      </c>
      <c r="Q422" t="str">
        <f t="shared" si="24"/>
        <v>NO</v>
      </c>
      <c r="R422">
        <f t="shared" si="25"/>
        <v>1795</v>
      </c>
      <c r="S422">
        <f t="shared" si="26"/>
        <v>123.12033426183844</v>
      </c>
      <c r="T422">
        <f t="shared" si="27"/>
        <v>24.159451659451658</v>
      </c>
      <c r="U422">
        <v>600</v>
      </c>
      <c r="V422">
        <v>40000</v>
      </c>
      <c r="W422">
        <v>221001</v>
      </c>
      <c r="X422" s="2">
        <v>37554</v>
      </c>
      <c r="Y422">
        <v>331060</v>
      </c>
      <c r="Z422" s="3">
        <v>69.87</v>
      </c>
      <c r="AA422">
        <v>0.21</v>
      </c>
      <c r="AB422">
        <v>2002</v>
      </c>
      <c r="AC422">
        <v>0</v>
      </c>
      <c r="AD422">
        <v>10</v>
      </c>
      <c r="AE422">
        <v>25</v>
      </c>
    </row>
    <row r="423" spans="1:31" x14ac:dyDescent="0.25">
      <c r="A423" t="s">
        <v>562</v>
      </c>
      <c r="B423">
        <v>63366</v>
      </c>
      <c r="C423" t="s">
        <v>550</v>
      </c>
      <c r="D423" t="s">
        <v>28</v>
      </c>
      <c r="E423" t="s">
        <v>42</v>
      </c>
      <c r="F423">
        <v>2001</v>
      </c>
      <c r="G423" t="s">
        <v>60</v>
      </c>
      <c r="H423">
        <v>4</v>
      </c>
      <c r="I423">
        <v>2</v>
      </c>
      <c r="J423">
        <v>1</v>
      </c>
      <c r="K423">
        <v>9</v>
      </c>
      <c r="L423" t="s">
        <v>43</v>
      </c>
      <c r="M423">
        <v>3243</v>
      </c>
      <c r="N423">
        <v>1795</v>
      </c>
      <c r="O423">
        <v>1448</v>
      </c>
      <c r="P423">
        <v>0</v>
      </c>
      <c r="Q423" t="str">
        <f t="shared" si="24"/>
        <v>NO</v>
      </c>
      <c r="R423">
        <f t="shared" si="25"/>
        <v>1795</v>
      </c>
      <c r="S423">
        <f t="shared" si="26"/>
        <v>126.04289693593314</v>
      </c>
      <c r="T423">
        <f t="shared" si="27"/>
        <v>23.608711077719342</v>
      </c>
      <c r="U423">
        <v>660</v>
      </c>
      <c r="V423">
        <v>40000</v>
      </c>
      <c r="W423">
        <v>226247</v>
      </c>
      <c r="X423" s="2">
        <v>37145</v>
      </c>
      <c r="Y423">
        <v>305237</v>
      </c>
      <c r="Z423" s="3">
        <v>69.760000000000005</v>
      </c>
      <c r="AA423">
        <v>0.22</v>
      </c>
      <c r="AB423">
        <v>2001</v>
      </c>
      <c r="AC423">
        <v>0</v>
      </c>
      <c r="AD423">
        <v>9</v>
      </c>
      <c r="AE423">
        <v>11</v>
      </c>
    </row>
    <row r="424" spans="1:31" x14ac:dyDescent="0.25">
      <c r="A424" t="s">
        <v>563</v>
      </c>
      <c r="B424">
        <v>63368</v>
      </c>
      <c r="C424" t="s">
        <v>564</v>
      </c>
      <c r="D424" t="s">
        <v>196</v>
      </c>
      <c r="E424" t="s">
        <v>45</v>
      </c>
      <c r="F424">
        <v>2001</v>
      </c>
      <c r="G424" t="s">
        <v>60</v>
      </c>
      <c r="H424">
        <v>4</v>
      </c>
      <c r="I424">
        <v>2</v>
      </c>
      <c r="J424">
        <v>1</v>
      </c>
      <c r="K424">
        <v>8</v>
      </c>
      <c r="L424" t="s">
        <v>43</v>
      </c>
      <c r="M424">
        <v>3511</v>
      </c>
      <c r="N424">
        <v>1975</v>
      </c>
      <c r="O424">
        <v>1536</v>
      </c>
      <c r="P424">
        <v>0</v>
      </c>
      <c r="Q424" t="str">
        <f t="shared" si="24"/>
        <v>NO</v>
      </c>
      <c r="R424">
        <f t="shared" si="25"/>
        <v>1975</v>
      </c>
      <c r="S424">
        <f t="shared" si="26"/>
        <v>116.44455696202532</v>
      </c>
      <c r="T424">
        <f t="shared" si="27"/>
        <v>22.954645266898229</v>
      </c>
      <c r="U424">
        <v>400</v>
      </c>
      <c r="V424">
        <v>50000</v>
      </c>
      <c r="W424">
        <v>229978</v>
      </c>
      <c r="X424" s="2">
        <v>37280</v>
      </c>
      <c r="Y424">
        <v>375965</v>
      </c>
      <c r="Z424" s="3">
        <v>65.5</v>
      </c>
      <c r="AA424">
        <v>0.23</v>
      </c>
      <c r="AB424">
        <v>2002</v>
      </c>
      <c r="AC424">
        <v>1</v>
      </c>
      <c r="AD424">
        <v>1</v>
      </c>
      <c r="AE424">
        <v>24</v>
      </c>
    </row>
    <row r="425" spans="1:31" x14ac:dyDescent="0.25">
      <c r="A425" t="s">
        <v>565</v>
      </c>
      <c r="B425">
        <v>63368</v>
      </c>
      <c r="C425" t="s">
        <v>564</v>
      </c>
      <c r="D425" t="s">
        <v>196</v>
      </c>
      <c r="E425" t="s">
        <v>38</v>
      </c>
      <c r="F425">
        <v>2000</v>
      </c>
      <c r="G425" t="s">
        <v>60</v>
      </c>
      <c r="H425">
        <v>3</v>
      </c>
      <c r="I425">
        <v>2</v>
      </c>
      <c r="J425">
        <v>0</v>
      </c>
      <c r="K425">
        <v>6</v>
      </c>
      <c r="L425" t="s">
        <v>31</v>
      </c>
      <c r="M425">
        <v>2363</v>
      </c>
      <c r="N425">
        <v>2363</v>
      </c>
      <c r="O425">
        <v>2336</v>
      </c>
      <c r="P425">
        <v>0</v>
      </c>
      <c r="Q425" t="str">
        <f t="shared" si="24"/>
        <v>NO</v>
      </c>
      <c r="R425">
        <f t="shared" si="25"/>
        <v>2363</v>
      </c>
      <c r="S425">
        <f t="shared" si="26"/>
        <v>95.55353364367329</v>
      </c>
      <c r="T425">
        <f t="shared" si="27"/>
        <v>24.683304910577636</v>
      </c>
      <c r="U425">
        <v>484</v>
      </c>
      <c r="V425">
        <v>50000</v>
      </c>
      <c r="W425">
        <v>225793</v>
      </c>
      <c r="X425" s="2">
        <v>36809</v>
      </c>
      <c r="Y425">
        <v>328575</v>
      </c>
      <c r="Z425" s="3">
        <v>95.55</v>
      </c>
      <c r="AA425">
        <v>0.21</v>
      </c>
      <c r="AB425">
        <v>2000</v>
      </c>
      <c r="AC425">
        <v>0</v>
      </c>
      <c r="AD425">
        <v>10</v>
      </c>
      <c r="AE425">
        <v>10</v>
      </c>
    </row>
    <row r="426" spans="1:31" x14ac:dyDescent="0.25">
      <c r="A426" t="s">
        <v>566</v>
      </c>
      <c r="B426">
        <v>63368</v>
      </c>
      <c r="C426" t="s">
        <v>564</v>
      </c>
      <c r="D426" t="s">
        <v>196</v>
      </c>
      <c r="E426" t="s">
        <v>155</v>
      </c>
      <c r="F426">
        <v>2001</v>
      </c>
      <c r="G426" t="s">
        <v>60</v>
      </c>
      <c r="H426">
        <v>4</v>
      </c>
      <c r="I426">
        <v>2</v>
      </c>
      <c r="J426">
        <v>1</v>
      </c>
      <c r="K426">
        <v>10</v>
      </c>
      <c r="L426" t="s">
        <v>43</v>
      </c>
      <c r="M426">
        <v>3604</v>
      </c>
      <c r="N426">
        <v>2030</v>
      </c>
      <c r="O426">
        <v>1574</v>
      </c>
      <c r="P426">
        <v>0</v>
      </c>
      <c r="Q426" t="str">
        <f t="shared" si="24"/>
        <v>NO</v>
      </c>
      <c r="R426">
        <f t="shared" si="25"/>
        <v>2030</v>
      </c>
      <c r="S426">
        <f t="shared" si="26"/>
        <v>130</v>
      </c>
      <c r="T426">
        <f t="shared" si="27"/>
        <v>22.438186579600721</v>
      </c>
      <c r="U426">
        <v>630</v>
      </c>
      <c r="V426">
        <v>50000</v>
      </c>
      <c r="W426">
        <v>263900</v>
      </c>
      <c r="X426" s="2">
        <v>37573</v>
      </c>
      <c r="Y426">
        <v>380420</v>
      </c>
      <c r="Z426" s="3">
        <v>73.22</v>
      </c>
      <c r="AA426">
        <v>0.27</v>
      </c>
      <c r="AB426">
        <v>2002</v>
      </c>
      <c r="AC426">
        <v>1</v>
      </c>
      <c r="AD426">
        <v>11</v>
      </c>
      <c r="AE426">
        <v>13</v>
      </c>
    </row>
    <row r="427" spans="1:31" x14ac:dyDescent="0.25">
      <c r="A427" t="s">
        <v>567</v>
      </c>
      <c r="B427">
        <v>63368</v>
      </c>
      <c r="C427" t="s">
        <v>564</v>
      </c>
      <c r="D427" t="s">
        <v>196</v>
      </c>
      <c r="E427" t="s">
        <v>114</v>
      </c>
      <c r="F427">
        <v>2000</v>
      </c>
      <c r="G427" t="s">
        <v>60</v>
      </c>
      <c r="H427">
        <v>4</v>
      </c>
      <c r="I427">
        <v>2</v>
      </c>
      <c r="J427">
        <v>1</v>
      </c>
      <c r="K427">
        <v>8</v>
      </c>
      <c r="L427" t="s">
        <v>43</v>
      </c>
      <c r="M427">
        <v>3261</v>
      </c>
      <c r="N427">
        <v>1841</v>
      </c>
      <c r="O427">
        <v>1420</v>
      </c>
      <c r="P427">
        <v>0</v>
      </c>
      <c r="Q427" t="str">
        <f t="shared" si="24"/>
        <v>NO</v>
      </c>
      <c r="R427">
        <f t="shared" si="25"/>
        <v>1841</v>
      </c>
      <c r="S427">
        <f t="shared" si="26"/>
        <v>121.90874524714829</v>
      </c>
      <c r="T427">
        <f t="shared" si="27"/>
        <v>16.100924012855831</v>
      </c>
      <c r="U427">
        <v>400</v>
      </c>
      <c r="V427">
        <v>55000</v>
      </c>
      <c r="W427">
        <v>224434</v>
      </c>
      <c r="X427" s="2">
        <v>36811</v>
      </c>
      <c r="Y427">
        <v>358814</v>
      </c>
      <c r="Z427" s="3">
        <v>68.819999999999993</v>
      </c>
      <c r="AA427">
        <v>0.32</v>
      </c>
      <c r="AB427">
        <v>2000</v>
      </c>
      <c r="AC427">
        <v>0</v>
      </c>
      <c r="AD427">
        <v>10</v>
      </c>
      <c r="AE427">
        <v>12</v>
      </c>
    </row>
    <row r="428" spans="1:31" x14ac:dyDescent="0.25">
      <c r="A428" t="s">
        <v>568</v>
      </c>
      <c r="B428">
        <v>63368</v>
      </c>
      <c r="C428" t="s">
        <v>564</v>
      </c>
      <c r="D428" t="s">
        <v>196</v>
      </c>
      <c r="E428" t="s">
        <v>48</v>
      </c>
      <c r="F428">
        <v>2002</v>
      </c>
      <c r="G428" t="s">
        <v>60</v>
      </c>
      <c r="H428">
        <v>4</v>
      </c>
      <c r="I428">
        <v>2</v>
      </c>
      <c r="J428">
        <v>1</v>
      </c>
      <c r="K428">
        <v>9</v>
      </c>
      <c r="L428" t="s">
        <v>43</v>
      </c>
      <c r="M428">
        <v>3222</v>
      </c>
      <c r="N428">
        <v>1814</v>
      </c>
      <c r="O428">
        <v>1408</v>
      </c>
      <c r="P428">
        <v>0</v>
      </c>
      <c r="Q428" t="str">
        <f t="shared" si="24"/>
        <v>NO</v>
      </c>
      <c r="R428">
        <f t="shared" si="25"/>
        <v>1814</v>
      </c>
      <c r="S428">
        <f t="shared" si="26"/>
        <v>112.11962513781698</v>
      </c>
      <c r="T428">
        <f t="shared" si="27"/>
        <v>24.574090184138033</v>
      </c>
      <c r="U428">
        <v>400</v>
      </c>
      <c r="V428">
        <v>50000</v>
      </c>
      <c r="W428">
        <v>203385</v>
      </c>
      <c r="X428" s="2">
        <v>37537</v>
      </c>
      <c r="Y428">
        <v>338897</v>
      </c>
      <c r="Z428" s="3">
        <v>63.12</v>
      </c>
      <c r="AA428">
        <v>0.19</v>
      </c>
      <c r="AB428">
        <v>2002</v>
      </c>
      <c r="AC428">
        <v>0</v>
      </c>
      <c r="AD428">
        <v>10</v>
      </c>
      <c r="AE428">
        <v>8</v>
      </c>
    </row>
    <row r="429" spans="1:31" x14ac:dyDescent="0.25">
      <c r="A429" t="s">
        <v>569</v>
      </c>
      <c r="B429">
        <v>63368</v>
      </c>
      <c r="C429" t="s">
        <v>564</v>
      </c>
      <c r="D429" t="s">
        <v>196</v>
      </c>
      <c r="E429" t="s">
        <v>51</v>
      </c>
      <c r="F429">
        <v>2002</v>
      </c>
      <c r="G429" t="s">
        <v>60</v>
      </c>
      <c r="H429">
        <v>4</v>
      </c>
      <c r="I429">
        <v>2</v>
      </c>
      <c r="J429">
        <v>1</v>
      </c>
      <c r="K429">
        <v>9</v>
      </c>
      <c r="L429" t="s">
        <v>43</v>
      </c>
      <c r="M429">
        <v>3059</v>
      </c>
      <c r="N429">
        <v>1763</v>
      </c>
      <c r="O429">
        <v>1736</v>
      </c>
      <c r="P429">
        <v>0</v>
      </c>
      <c r="Q429" t="str">
        <f t="shared" si="24"/>
        <v>NO</v>
      </c>
      <c r="R429">
        <f t="shared" si="25"/>
        <v>1763</v>
      </c>
      <c r="S429">
        <f t="shared" si="26"/>
        <v>142.88598979013045</v>
      </c>
      <c r="T429">
        <f t="shared" si="27"/>
        <v>28.915059687786961</v>
      </c>
      <c r="U429">
        <v>400</v>
      </c>
      <c r="V429">
        <v>50000</v>
      </c>
      <c r="W429">
        <v>251908</v>
      </c>
      <c r="X429" s="2">
        <v>37420</v>
      </c>
      <c r="Y429">
        <v>343562</v>
      </c>
      <c r="Z429" s="3">
        <v>82.35</v>
      </c>
      <c r="AA429">
        <v>0.2</v>
      </c>
      <c r="AB429">
        <v>2002</v>
      </c>
      <c r="AC429">
        <v>0</v>
      </c>
      <c r="AD429">
        <v>6</v>
      </c>
      <c r="AE429">
        <v>13</v>
      </c>
    </row>
    <row r="430" spans="1:31" x14ac:dyDescent="0.25">
      <c r="A430" t="s">
        <v>570</v>
      </c>
      <c r="B430">
        <v>63368</v>
      </c>
      <c r="C430" t="s">
        <v>564</v>
      </c>
      <c r="D430" t="s">
        <v>196</v>
      </c>
      <c r="E430" t="s">
        <v>48</v>
      </c>
      <c r="F430">
        <v>2002</v>
      </c>
      <c r="G430" t="s">
        <v>60</v>
      </c>
      <c r="H430">
        <v>4</v>
      </c>
      <c r="I430">
        <v>2</v>
      </c>
      <c r="J430">
        <v>1</v>
      </c>
      <c r="K430">
        <v>9</v>
      </c>
      <c r="L430" t="s">
        <v>43</v>
      </c>
      <c r="M430">
        <v>3054</v>
      </c>
      <c r="N430">
        <v>1738</v>
      </c>
      <c r="O430">
        <v>1316</v>
      </c>
      <c r="P430">
        <v>0</v>
      </c>
      <c r="Q430" t="str">
        <f t="shared" si="24"/>
        <v>NO</v>
      </c>
      <c r="R430">
        <f t="shared" si="25"/>
        <v>1738</v>
      </c>
      <c r="S430">
        <f t="shared" si="26"/>
        <v>136.77848101265823</v>
      </c>
      <c r="T430">
        <f t="shared" si="27"/>
        <v>28.722753854332804</v>
      </c>
      <c r="U430">
        <v>400</v>
      </c>
      <c r="V430">
        <v>50000</v>
      </c>
      <c r="W430">
        <v>237721</v>
      </c>
      <c r="X430" s="2">
        <v>37558</v>
      </c>
      <c r="Y430">
        <v>331876</v>
      </c>
      <c r="Z430" s="3">
        <v>77.84</v>
      </c>
      <c r="AA430">
        <v>0.19</v>
      </c>
      <c r="AB430">
        <v>2002</v>
      </c>
      <c r="AC430">
        <v>0</v>
      </c>
      <c r="AD430">
        <v>10</v>
      </c>
      <c r="AE430">
        <v>29</v>
      </c>
    </row>
    <row r="431" spans="1:31" x14ac:dyDescent="0.25">
      <c r="A431" t="s">
        <v>571</v>
      </c>
      <c r="B431">
        <v>63368</v>
      </c>
      <c r="C431" t="s">
        <v>564</v>
      </c>
      <c r="D431" t="s">
        <v>196</v>
      </c>
      <c r="E431" t="s">
        <v>48</v>
      </c>
      <c r="F431">
        <v>2002</v>
      </c>
      <c r="G431" t="s">
        <v>60</v>
      </c>
      <c r="H431">
        <v>3</v>
      </c>
      <c r="I431">
        <v>2</v>
      </c>
      <c r="J431">
        <v>0</v>
      </c>
      <c r="K431">
        <v>7</v>
      </c>
      <c r="L431" t="s">
        <v>31</v>
      </c>
      <c r="M431">
        <v>1822</v>
      </c>
      <c r="N431">
        <v>1822</v>
      </c>
      <c r="O431">
        <v>1822</v>
      </c>
      <c r="P431">
        <v>0</v>
      </c>
      <c r="Q431" t="str">
        <f t="shared" si="24"/>
        <v>NO</v>
      </c>
      <c r="R431">
        <f t="shared" si="25"/>
        <v>1822</v>
      </c>
      <c r="S431">
        <f t="shared" si="26"/>
        <v>106.05653128430296</v>
      </c>
      <c r="T431">
        <f t="shared" si="27"/>
        <v>23.347711565414915</v>
      </c>
      <c r="U431">
        <v>400</v>
      </c>
      <c r="V431">
        <v>50000</v>
      </c>
      <c r="W431">
        <v>193235</v>
      </c>
      <c r="X431" s="2">
        <v>37460</v>
      </c>
      <c r="Y431">
        <v>249503</v>
      </c>
      <c r="Z431" s="3">
        <v>106.06</v>
      </c>
      <c r="AA431">
        <v>0.19</v>
      </c>
      <c r="AB431">
        <v>2002</v>
      </c>
      <c r="AC431">
        <v>0</v>
      </c>
      <c r="AD431">
        <v>7</v>
      </c>
      <c r="AE431">
        <v>23</v>
      </c>
    </row>
    <row r="432" spans="1:31" x14ac:dyDescent="0.25">
      <c r="A432" t="s">
        <v>572</v>
      </c>
      <c r="B432">
        <v>63368</v>
      </c>
      <c r="C432" t="s">
        <v>564</v>
      </c>
      <c r="D432" t="s">
        <v>196</v>
      </c>
      <c r="E432" t="s">
        <v>48</v>
      </c>
      <c r="F432">
        <v>2002</v>
      </c>
      <c r="G432" t="s">
        <v>60</v>
      </c>
      <c r="H432">
        <v>4</v>
      </c>
      <c r="I432">
        <v>2</v>
      </c>
      <c r="J432">
        <v>1</v>
      </c>
      <c r="K432">
        <v>9</v>
      </c>
      <c r="L432" t="s">
        <v>43</v>
      </c>
      <c r="M432">
        <v>3044</v>
      </c>
      <c r="N432">
        <v>1716</v>
      </c>
      <c r="O432">
        <v>1328</v>
      </c>
      <c r="P432">
        <v>0</v>
      </c>
      <c r="Q432" t="str">
        <f t="shared" si="24"/>
        <v>NO</v>
      </c>
      <c r="R432">
        <f t="shared" si="25"/>
        <v>1716</v>
      </c>
      <c r="S432">
        <f t="shared" si="26"/>
        <v>147.74358974358975</v>
      </c>
      <c r="T432">
        <f t="shared" si="27"/>
        <v>30.63264221158958</v>
      </c>
      <c r="U432">
        <v>420</v>
      </c>
      <c r="V432">
        <v>50000</v>
      </c>
      <c r="W432">
        <v>253528</v>
      </c>
      <c r="X432" s="2">
        <v>37455</v>
      </c>
      <c r="Y432">
        <v>333732</v>
      </c>
      <c r="Z432" s="3">
        <v>83.29</v>
      </c>
      <c r="AA432">
        <v>0.19</v>
      </c>
      <c r="AB432">
        <v>2002</v>
      </c>
      <c r="AC432">
        <v>0</v>
      </c>
      <c r="AD432">
        <v>7</v>
      </c>
      <c r="AE432">
        <v>18</v>
      </c>
    </row>
    <row r="433" spans="1:31" x14ac:dyDescent="0.25">
      <c r="A433" t="s">
        <v>573</v>
      </c>
      <c r="B433">
        <v>63368</v>
      </c>
      <c r="C433" t="s">
        <v>574</v>
      </c>
      <c r="D433" t="s">
        <v>28</v>
      </c>
      <c r="E433" t="s">
        <v>45</v>
      </c>
      <c r="F433">
        <v>2001</v>
      </c>
      <c r="G433" t="s">
        <v>30</v>
      </c>
      <c r="H433">
        <v>3</v>
      </c>
      <c r="I433">
        <v>2</v>
      </c>
      <c r="J433">
        <v>0</v>
      </c>
      <c r="K433">
        <v>5</v>
      </c>
      <c r="L433" t="s">
        <v>31</v>
      </c>
      <c r="M433">
        <v>1434</v>
      </c>
      <c r="N433">
        <v>1434</v>
      </c>
      <c r="O433">
        <v>1398</v>
      </c>
      <c r="P433">
        <v>0</v>
      </c>
      <c r="Q433" t="str">
        <f t="shared" si="24"/>
        <v>NO</v>
      </c>
      <c r="R433">
        <f t="shared" si="25"/>
        <v>1434</v>
      </c>
      <c r="S433">
        <f t="shared" si="26"/>
        <v>96.213389121338906</v>
      </c>
      <c r="T433">
        <f t="shared" si="27"/>
        <v>13.771110312612288</v>
      </c>
      <c r="U433">
        <v>399</v>
      </c>
      <c r="V433">
        <v>50000</v>
      </c>
      <c r="W433">
        <v>137970</v>
      </c>
      <c r="X433" s="2">
        <v>36987</v>
      </c>
      <c r="Y433">
        <v>237537</v>
      </c>
      <c r="Z433" s="3">
        <v>96.21</v>
      </c>
      <c r="AA433">
        <v>0.23</v>
      </c>
      <c r="AB433">
        <v>2001</v>
      </c>
      <c r="AC433">
        <v>0</v>
      </c>
      <c r="AD433">
        <v>4</v>
      </c>
      <c r="AE433">
        <v>6</v>
      </c>
    </row>
    <row r="434" spans="1:31" x14ac:dyDescent="0.25">
      <c r="A434" t="s">
        <v>575</v>
      </c>
      <c r="B434">
        <v>63368</v>
      </c>
      <c r="C434" t="s">
        <v>574</v>
      </c>
      <c r="D434" t="s">
        <v>28</v>
      </c>
      <c r="E434" t="s">
        <v>66</v>
      </c>
      <c r="F434">
        <v>2000</v>
      </c>
      <c r="G434" t="s">
        <v>30</v>
      </c>
      <c r="H434">
        <v>3</v>
      </c>
      <c r="I434">
        <v>2</v>
      </c>
      <c r="J434">
        <v>0</v>
      </c>
      <c r="K434">
        <v>5</v>
      </c>
      <c r="L434" t="s">
        <v>31</v>
      </c>
      <c r="M434">
        <v>1324</v>
      </c>
      <c r="N434">
        <v>1324</v>
      </c>
      <c r="O434">
        <v>1284</v>
      </c>
      <c r="P434">
        <v>0</v>
      </c>
      <c r="Q434" t="str">
        <f t="shared" si="24"/>
        <v>NO</v>
      </c>
      <c r="R434">
        <f t="shared" si="25"/>
        <v>1324</v>
      </c>
      <c r="S434">
        <f t="shared" si="26"/>
        <v>112.99093655589124</v>
      </c>
      <c r="T434">
        <f t="shared" si="27"/>
        <v>14.30976430976431</v>
      </c>
      <c r="U434">
        <v>400</v>
      </c>
      <c r="V434">
        <v>50000</v>
      </c>
      <c r="W434">
        <v>149600</v>
      </c>
      <c r="X434" s="2">
        <v>36847</v>
      </c>
      <c r="Y434">
        <v>228190</v>
      </c>
      <c r="Z434" s="3">
        <v>112.99</v>
      </c>
      <c r="AA434">
        <v>0.24</v>
      </c>
      <c r="AB434">
        <v>2000</v>
      </c>
      <c r="AC434">
        <v>0</v>
      </c>
      <c r="AD434">
        <v>11</v>
      </c>
      <c r="AE434">
        <v>17</v>
      </c>
    </row>
    <row r="435" spans="1:31" x14ac:dyDescent="0.25">
      <c r="A435" t="s">
        <v>576</v>
      </c>
      <c r="B435">
        <v>63366</v>
      </c>
      <c r="C435" t="s">
        <v>577</v>
      </c>
      <c r="D435" t="s">
        <v>110</v>
      </c>
      <c r="E435" t="s">
        <v>45</v>
      </c>
      <c r="F435">
        <v>2000</v>
      </c>
      <c r="G435" t="s">
        <v>60</v>
      </c>
      <c r="H435">
        <v>4</v>
      </c>
      <c r="I435">
        <v>2</v>
      </c>
      <c r="J435">
        <v>1</v>
      </c>
      <c r="K435">
        <v>8</v>
      </c>
      <c r="L435" t="s">
        <v>43</v>
      </c>
      <c r="M435">
        <v>2174</v>
      </c>
      <c r="N435">
        <v>1126</v>
      </c>
      <c r="O435">
        <v>1048</v>
      </c>
      <c r="P435">
        <v>0</v>
      </c>
      <c r="Q435" t="str">
        <f t="shared" si="24"/>
        <v>NO</v>
      </c>
      <c r="R435">
        <f t="shared" si="25"/>
        <v>1126</v>
      </c>
      <c r="S435">
        <f t="shared" si="26"/>
        <v>149.11190053285969</v>
      </c>
      <c r="T435">
        <f t="shared" si="27"/>
        <v>16.758494031221304</v>
      </c>
      <c r="U435">
        <v>462</v>
      </c>
      <c r="V435">
        <v>0</v>
      </c>
      <c r="W435">
        <v>167900</v>
      </c>
      <c r="X435" s="2">
        <v>37525</v>
      </c>
      <c r="Y435">
        <v>259321</v>
      </c>
      <c r="Z435" s="3">
        <v>77.23</v>
      </c>
      <c r="AA435">
        <v>0.23</v>
      </c>
      <c r="AB435">
        <v>2002</v>
      </c>
      <c r="AC435">
        <v>2</v>
      </c>
      <c r="AD435">
        <v>9</v>
      </c>
      <c r="AE435">
        <v>26</v>
      </c>
    </row>
    <row r="436" spans="1:31" x14ac:dyDescent="0.25">
      <c r="A436" t="s">
        <v>578</v>
      </c>
      <c r="B436">
        <v>63366</v>
      </c>
      <c r="C436" t="s">
        <v>579</v>
      </c>
      <c r="D436" t="s">
        <v>110</v>
      </c>
      <c r="E436" t="s">
        <v>45</v>
      </c>
      <c r="F436">
        <v>2001</v>
      </c>
      <c r="G436" t="s">
        <v>60</v>
      </c>
      <c r="H436">
        <v>3</v>
      </c>
      <c r="I436">
        <v>2</v>
      </c>
      <c r="J436">
        <v>0</v>
      </c>
      <c r="K436">
        <v>5</v>
      </c>
      <c r="L436" t="s">
        <v>31</v>
      </c>
      <c r="M436">
        <v>1714</v>
      </c>
      <c r="N436">
        <v>1714</v>
      </c>
      <c r="O436">
        <v>1632</v>
      </c>
      <c r="P436">
        <v>0</v>
      </c>
      <c r="Q436" t="str">
        <f t="shared" si="24"/>
        <v>NO</v>
      </c>
      <c r="R436">
        <f t="shared" si="25"/>
        <v>1714</v>
      </c>
      <c r="S436">
        <f t="shared" si="26"/>
        <v>91.802800466744458</v>
      </c>
      <c r="T436">
        <f t="shared" si="27"/>
        <v>15.705473709426277</v>
      </c>
      <c r="U436">
        <v>441</v>
      </c>
      <c r="V436">
        <v>0</v>
      </c>
      <c r="W436">
        <v>157350</v>
      </c>
      <c r="X436" s="2">
        <v>37347</v>
      </c>
      <c r="Y436">
        <v>248896</v>
      </c>
      <c r="Z436" s="3">
        <v>91.8</v>
      </c>
      <c r="AA436">
        <v>0.23</v>
      </c>
      <c r="AB436">
        <v>2002</v>
      </c>
      <c r="AC436">
        <v>1</v>
      </c>
      <c r="AD436">
        <v>4</v>
      </c>
      <c r="AE436">
        <v>1</v>
      </c>
    </row>
    <row r="437" spans="1:31" x14ac:dyDescent="0.25">
      <c r="A437" t="s">
        <v>580</v>
      </c>
      <c r="B437">
        <v>63366</v>
      </c>
      <c r="C437" t="s">
        <v>579</v>
      </c>
      <c r="D437" t="s">
        <v>110</v>
      </c>
      <c r="E437" t="s">
        <v>45</v>
      </c>
      <c r="F437">
        <v>2001</v>
      </c>
      <c r="G437" t="s">
        <v>60</v>
      </c>
      <c r="H437">
        <v>3</v>
      </c>
      <c r="I437">
        <v>2</v>
      </c>
      <c r="J437">
        <v>0</v>
      </c>
      <c r="K437">
        <v>5</v>
      </c>
      <c r="L437" t="s">
        <v>31</v>
      </c>
      <c r="M437">
        <v>1736</v>
      </c>
      <c r="N437">
        <v>1736</v>
      </c>
      <c r="O437">
        <v>1662</v>
      </c>
      <c r="P437">
        <v>0</v>
      </c>
      <c r="Q437" t="str">
        <f t="shared" si="24"/>
        <v>NO</v>
      </c>
      <c r="R437">
        <f t="shared" si="25"/>
        <v>1736</v>
      </c>
      <c r="S437">
        <f t="shared" si="26"/>
        <v>99.553571428571431</v>
      </c>
      <c r="T437">
        <f t="shared" si="27"/>
        <v>17.250069868646943</v>
      </c>
      <c r="U437">
        <v>680</v>
      </c>
      <c r="V437">
        <v>0</v>
      </c>
      <c r="W437">
        <v>172825</v>
      </c>
      <c r="X437" s="2">
        <v>37319</v>
      </c>
      <c r="Y437">
        <v>252036</v>
      </c>
      <c r="Z437" s="3">
        <v>99.55</v>
      </c>
      <c r="AA437">
        <v>0.23</v>
      </c>
      <c r="AB437">
        <v>2002</v>
      </c>
      <c r="AC437">
        <v>1</v>
      </c>
      <c r="AD437">
        <v>3</v>
      </c>
      <c r="AE437">
        <v>4</v>
      </c>
    </row>
    <row r="438" spans="1:31" x14ac:dyDescent="0.25">
      <c r="A438" t="s">
        <v>581</v>
      </c>
      <c r="B438">
        <v>63366</v>
      </c>
      <c r="C438" t="s">
        <v>579</v>
      </c>
      <c r="D438" t="s">
        <v>110</v>
      </c>
      <c r="E438" t="s">
        <v>45</v>
      </c>
      <c r="F438">
        <v>2000</v>
      </c>
      <c r="G438" t="s">
        <v>60</v>
      </c>
      <c r="H438">
        <v>3</v>
      </c>
      <c r="I438">
        <v>2</v>
      </c>
      <c r="J438">
        <v>0</v>
      </c>
      <c r="K438">
        <v>5</v>
      </c>
      <c r="L438" t="s">
        <v>31</v>
      </c>
      <c r="M438">
        <v>1671</v>
      </c>
      <c r="N438">
        <v>1671</v>
      </c>
      <c r="O438">
        <v>1651</v>
      </c>
      <c r="P438">
        <v>0</v>
      </c>
      <c r="Q438" t="str">
        <f t="shared" si="24"/>
        <v>NO</v>
      </c>
      <c r="R438">
        <f t="shared" si="25"/>
        <v>1671</v>
      </c>
      <c r="S438">
        <f t="shared" si="26"/>
        <v>104.66786355475763</v>
      </c>
      <c r="T438">
        <f t="shared" si="27"/>
        <v>17.457180500658758</v>
      </c>
      <c r="U438">
        <v>651</v>
      </c>
      <c r="V438">
        <v>0</v>
      </c>
      <c r="W438">
        <v>174900</v>
      </c>
      <c r="X438" s="2">
        <v>37384</v>
      </c>
      <c r="Y438">
        <v>255319</v>
      </c>
      <c r="Z438" s="3">
        <v>104.67</v>
      </c>
      <c r="AA438">
        <v>0.23</v>
      </c>
      <c r="AB438">
        <v>2002</v>
      </c>
      <c r="AC438">
        <v>2</v>
      </c>
      <c r="AD438">
        <v>5</v>
      </c>
      <c r="AE438">
        <v>8</v>
      </c>
    </row>
    <row r="439" spans="1:31" x14ac:dyDescent="0.25">
      <c r="A439" t="s">
        <v>582</v>
      </c>
      <c r="B439">
        <v>63366</v>
      </c>
      <c r="C439" t="s">
        <v>579</v>
      </c>
      <c r="D439" t="s">
        <v>110</v>
      </c>
      <c r="E439" t="s">
        <v>45</v>
      </c>
      <c r="F439">
        <v>2001</v>
      </c>
      <c r="G439" t="s">
        <v>60</v>
      </c>
      <c r="H439">
        <v>3</v>
      </c>
      <c r="I439">
        <v>2</v>
      </c>
      <c r="J439">
        <v>0</v>
      </c>
      <c r="K439">
        <v>5</v>
      </c>
      <c r="L439" t="s">
        <v>31</v>
      </c>
      <c r="M439">
        <v>1684</v>
      </c>
      <c r="N439">
        <v>1684</v>
      </c>
      <c r="O439">
        <v>1634</v>
      </c>
      <c r="P439">
        <v>0</v>
      </c>
      <c r="Q439" t="str">
        <f t="shared" si="24"/>
        <v>NO</v>
      </c>
      <c r="R439">
        <f t="shared" si="25"/>
        <v>1684</v>
      </c>
      <c r="S439">
        <f t="shared" si="26"/>
        <v>101.54394299287411</v>
      </c>
      <c r="T439">
        <f t="shared" si="27"/>
        <v>17.067912324829319</v>
      </c>
      <c r="U439">
        <v>651</v>
      </c>
      <c r="V439">
        <v>0</v>
      </c>
      <c r="W439">
        <v>171000</v>
      </c>
      <c r="X439" s="2">
        <v>37095</v>
      </c>
      <c r="Y439">
        <v>250282</v>
      </c>
      <c r="Z439" s="3">
        <v>101.54</v>
      </c>
      <c r="AA439">
        <v>0.23</v>
      </c>
      <c r="AB439">
        <v>2001</v>
      </c>
      <c r="AC439">
        <v>0</v>
      </c>
      <c r="AD439">
        <v>7</v>
      </c>
      <c r="AE439">
        <v>23</v>
      </c>
    </row>
    <row r="440" spans="1:31" x14ac:dyDescent="0.25">
      <c r="A440" t="s">
        <v>583</v>
      </c>
      <c r="B440">
        <v>63366</v>
      </c>
      <c r="C440" t="s">
        <v>579</v>
      </c>
      <c r="D440" t="s">
        <v>110</v>
      </c>
      <c r="E440" t="s">
        <v>66</v>
      </c>
      <c r="F440">
        <v>2001</v>
      </c>
      <c r="G440" t="s">
        <v>60</v>
      </c>
      <c r="H440">
        <v>3</v>
      </c>
      <c r="I440">
        <v>2</v>
      </c>
      <c r="J440">
        <v>0</v>
      </c>
      <c r="K440">
        <v>6</v>
      </c>
      <c r="L440" t="s">
        <v>31</v>
      </c>
      <c r="M440">
        <v>1720</v>
      </c>
      <c r="N440">
        <v>1720</v>
      </c>
      <c r="O440">
        <v>1656</v>
      </c>
      <c r="P440">
        <v>0</v>
      </c>
      <c r="Q440" t="str">
        <f t="shared" si="24"/>
        <v>NO</v>
      </c>
      <c r="R440">
        <f t="shared" si="25"/>
        <v>1720</v>
      </c>
      <c r="S440">
        <f t="shared" si="26"/>
        <v>88.08953488372093</v>
      </c>
      <c r="T440">
        <f t="shared" si="27"/>
        <v>14.492845117845118</v>
      </c>
      <c r="U440">
        <v>400</v>
      </c>
      <c r="V440">
        <v>0</v>
      </c>
      <c r="W440">
        <v>151514</v>
      </c>
      <c r="X440" s="2">
        <v>37272</v>
      </c>
      <c r="Y440">
        <v>248966</v>
      </c>
      <c r="Z440" s="3">
        <v>88.09</v>
      </c>
      <c r="AA440">
        <v>0.24</v>
      </c>
      <c r="AB440">
        <v>2002</v>
      </c>
      <c r="AC440">
        <v>1</v>
      </c>
      <c r="AD440">
        <v>1</v>
      </c>
      <c r="AE440">
        <v>16</v>
      </c>
    </row>
    <row r="441" spans="1:31" x14ac:dyDescent="0.25">
      <c r="A441" t="s">
        <v>584</v>
      </c>
      <c r="B441">
        <v>63366</v>
      </c>
      <c r="C441" t="s">
        <v>579</v>
      </c>
      <c r="D441" t="s">
        <v>110</v>
      </c>
      <c r="E441" t="s">
        <v>66</v>
      </c>
      <c r="F441">
        <v>2001</v>
      </c>
      <c r="G441" t="s">
        <v>60</v>
      </c>
      <c r="H441">
        <v>3</v>
      </c>
      <c r="I441">
        <v>2</v>
      </c>
      <c r="J441">
        <v>0</v>
      </c>
      <c r="K441">
        <v>5</v>
      </c>
      <c r="L441" t="s">
        <v>31</v>
      </c>
      <c r="M441">
        <v>1611</v>
      </c>
      <c r="N441">
        <v>1611</v>
      </c>
      <c r="O441">
        <v>1595</v>
      </c>
      <c r="P441">
        <v>0</v>
      </c>
      <c r="Q441" t="str">
        <f t="shared" si="24"/>
        <v>NO</v>
      </c>
      <c r="R441">
        <f t="shared" si="25"/>
        <v>1611</v>
      </c>
      <c r="S441">
        <f t="shared" si="26"/>
        <v>92.209807572936072</v>
      </c>
      <c r="T441">
        <f t="shared" si="27"/>
        <v>14.209328129782676</v>
      </c>
      <c r="U441">
        <v>460</v>
      </c>
      <c r="V441">
        <v>0</v>
      </c>
      <c r="W441">
        <v>148550</v>
      </c>
      <c r="X441" s="2">
        <v>37158</v>
      </c>
      <c r="Y441">
        <v>237413</v>
      </c>
      <c r="Z441" s="3">
        <v>92.21</v>
      </c>
      <c r="AA441">
        <v>0.24</v>
      </c>
      <c r="AB441">
        <v>2001</v>
      </c>
      <c r="AC441">
        <v>0</v>
      </c>
      <c r="AD441">
        <v>9</v>
      </c>
      <c r="AE441">
        <v>24</v>
      </c>
    </row>
    <row r="442" spans="1:31" x14ac:dyDescent="0.25">
      <c r="A442" t="s">
        <v>585</v>
      </c>
      <c r="B442">
        <v>63366</v>
      </c>
      <c r="C442" t="s">
        <v>579</v>
      </c>
      <c r="D442" t="s">
        <v>110</v>
      </c>
      <c r="E442" t="s">
        <v>45</v>
      </c>
      <c r="F442">
        <v>2001</v>
      </c>
      <c r="G442" t="s">
        <v>60</v>
      </c>
      <c r="H442">
        <v>3</v>
      </c>
      <c r="I442">
        <v>2</v>
      </c>
      <c r="J442">
        <v>0</v>
      </c>
      <c r="K442">
        <v>6</v>
      </c>
      <c r="L442" t="s">
        <v>31</v>
      </c>
      <c r="M442">
        <v>1573</v>
      </c>
      <c r="N442">
        <v>1573</v>
      </c>
      <c r="O442">
        <v>1539</v>
      </c>
      <c r="P442">
        <v>0</v>
      </c>
      <c r="Q442" t="str">
        <f t="shared" si="24"/>
        <v>NO</v>
      </c>
      <c r="R442">
        <f t="shared" si="25"/>
        <v>1573</v>
      </c>
      <c r="S442">
        <f t="shared" si="26"/>
        <v>90.845518118245394</v>
      </c>
      <c r="T442">
        <f t="shared" si="27"/>
        <v>14.263185211801812</v>
      </c>
      <c r="U442">
        <v>400</v>
      </c>
      <c r="V442">
        <v>0</v>
      </c>
      <c r="W442">
        <v>142900</v>
      </c>
      <c r="X442" s="2">
        <v>37109</v>
      </c>
      <c r="Y442">
        <v>228895</v>
      </c>
      <c r="Z442" s="3">
        <v>90.85</v>
      </c>
      <c r="AA442">
        <v>0.23</v>
      </c>
      <c r="AB442">
        <v>2001</v>
      </c>
      <c r="AC442">
        <v>0</v>
      </c>
      <c r="AD442">
        <v>8</v>
      </c>
      <c r="AE442">
        <v>6</v>
      </c>
    </row>
    <row r="443" spans="1:31" x14ac:dyDescent="0.25">
      <c r="A443" t="s">
        <v>586</v>
      </c>
      <c r="B443">
        <v>63366</v>
      </c>
      <c r="C443" t="s">
        <v>579</v>
      </c>
      <c r="D443" t="s">
        <v>110</v>
      </c>
      <c r="E443" t="s">
        <v>45</v>
      </c>
      <c r="F443">
        <v>2000</v>
      </c>
      <c r="G443" t="s">
        <v>60</v>
      </c>
      <c r="H443">
        <v>3</v>
      </c>
      <c r="I443">
        <v>2</v>
      </c>
      <c r="J443">
        <v>0</v>
      </c>
      <c r="K443">
        <v>6</v>
      </c>
      <c r="L443" t="s">
        <v>31</v>
      </c>
      <c r="M443">
        <v>1563</v>
      </c>
      <c r="N443">
        <v>1563</v>
      </c>
      <c r="O443">
        <v>1545</v>
      </c>
      <c r="P443">
        <v>0</v>
      </c>
      <c r="Q443" t="str">
        <f t="shared" si="24"/>
        <v>NO</v>
      </c>
      <c r="R443">
        <f t="shared" si="25"/>
        <v>1563</v>
      </c>
      <c r="S443">
        <f t="shared" si="26"/>
        <v>89.921305182341655</v>
      </c>
      <c r="T443">
        <f t="shared" si="27"/>
        <v>14.028326745718049</v>
      </c>
      <c r="U443">
        <v>480</v>
      </c>
      <c r="V443">
        <v>0</v>
      </c>
      <c r="W443">
        <v>140547</v>
      </c>
      <c r="X443" s="2">
        <v>36864</v>
      </c>
      <c r="Y443">
        <v>234518</v>
      </c>
      <c r="Z443" s="3">
        <v>89.92</v>
      </c>
      <c r="AA443">
        <v>0.23</v>
      </c>
      <c r="AB443">
        <v>2000</v>
      </c>
      <c r="AC443">
        <v>0</v>
      </c>
      <c r="AD443">
        <v>12</v>
      </c>
      <c r="AE443">
        <v>4</v>
      </c>
    </row>
    <row r="444" spans="1:31" x14ac:dyDescent="0.25">
      <c r="A444" t="s">
        <v>587</v>
      </c>
      <c r="B444">
        <v>63366</v>
      </c>
      <c r="C444" t="s">
        <v>579</v>
      </c>
      <c r="D444" t="s">
        <v>110</v>
      </c>
      <c r="E444" t="s">
        <v>191</v>
      </c>
      <c r="F444">
        <v>2001</v>
      </c>
      <c r="G444" t="s">
        <v>60</v>
      </c>
      <c r="H444">
        <v>3</v>
      </c>
      <c r="I444">
        <v>2</v>
      </c>
      <c r="J444">
        <v>0</v>
      </c>
      <c r="K444">
        <v>6</v>
      </c>
      <c r="L444" t="s">
        <v>31</v>
      </c>
      <c r="M444">
        <v>1702</v>
      </c>
      <c r="N444">
        <v>1702</v>
      </c>
      <c r="O444">
        <v>1664</v>
      </c>
      <c r="P444">
        <v>0</v>
      </c>
      <c r="Q444" t="str">
        <f t="shared" si="24"/>
        <v>NO</v>
      </c>
      <c r="R444">
        <f t="shared" si="25"/>
        <v>1702</v>
      </c>
      <c r="S444">
        <f t="shared" si="26"/>
        <v>96.55640423031727</v>
      </c>
      <c r="T444">
        <f t="shared" si="27"/>
        <v>14.510401214946668</v>
      </c>
      <c r="U444">
        <v>506</v>
      </c>
      <c r="V444">
        <v>0</v>
      </c>
      <c r="W444">
        <v>164339</v>
      </c>
      <c r="X444" s="2">
        <v>37272</v>
      </c>
      <c r="Y444">
        <v>248447</v>
      </c>
      <c r="Z444" s="3">
        <v>96.56</v>
      </c>
      <c r="AA444">
        <v>0.26</v>
      </c>
      <c r="AB444">
        <v>2002</v>
      </c>
      <c r="AC444">
        <v>1</v>
      </c>
      <c r="AD444">
        <v>1</v>
      </c>
      <c r="AE444">
        <v>16</v>
      </c>
    </row>
    <row r="445" spans="1:31" x14ac:dyDescent="0.25">
      <c r="A445" t="s">
        <v>588</v>
      </c>
      <c r="B445">
        <v>63366</v>
      </c>
      <c r="C445" t="s">
        <v>589</v>
      </c>
      <c r="D445" t="s">
        <v>28</v>
      </c>
      <c r="E445" t="s">
        <v>191</v>
      </c>
      <c r="F445">
        <v>2001</v>
      </c>
      <c r="G445" t="s">
        <v>60</v>
      </c>
      <c r="H445">
        <v>3</v>
      </c>
      <c r="I445">
        <v>2</v>
      </c>
      <c r="J445">
        <v>1</v>
      </c>
      <c r="K445">
        <v>7</v>
      </c>
      <c r="L445" t="s">
        <v>31</v>
      </c>
      <c r="M445">
        <v>1572</v>
      </c>
      <c r="N445">
        <v>1572</v>
      </c>
      <c r="O445">
        <v>1552</v>
      </c>
      <c r="P445">
        <v>1241</v>
      </c>
      <c r="Q445" t="str">
        <f t="shared" si="24"/>
        <v>YES</v>
      </c>
      <c r="R445">
        <f t="shared" si="25"/>
        <v>2813</v>
      </c>
      <c r="S445">
        <f t="shared" si="26"/>
        <v>14.219694276573053</v>
      </c>
      <c r="T445">
        <f t="shared" si="27"/>
        <v>3.5318217136398955</v>
      </c>
      <c r="U445">
        <v>660</v>
      </c>
      <c r="V445">
        <v>55000</v>
      </c>
      <c r="W445">
        <v>40000</v>
      </c>
      <c r="X445" s="2">
        <v>36798</v>
      </c>
      <c r="Y445">
        <v>252351</v>
      </c>
      <c r="Z445" s="3">
        <v>25.45</v>
      </c>
      <c r="AA445">
        <v>0.26</v>
      </c>
      <c r="AB445">
        <v>2000</v>
      </c>
      <c r="AC445">
        <v>-1</v>
      </c>
      <c r="AD445">
        <v>9</v>
      </c>
      <c r="AE445">
        <v>29</v>
      </c>
    </row>
    <row r="446" spans="1:31" x14ac:dyDescent="0.25">
      <c r="A446" t="s">
        <v>590</v>
      </c>
      <c r="B446">
        <v>63366</v>
      </c>
      <c r="C446" t="s">
        <v>589</v>
      </c>
      <c r="D446" t="s">
        <v>28</v>
      </c>
      <c r="E446" t="s">
        <v>327</v>
      </c>
      <c r="F446">
        <v>2001</v>
      </c>
      <c r="G446" t="s">
        <v>60</v>
      </c>
      <c r="H446">
        <v>4</v>
      </c>
      <c r="I446">
        <v>2</v>
      </c>
      <c r="J446">
        <v>1</v>
      </c>
      <c r="K446">
        <v>7</v>
      </c>
      <c r="L446" t="s">
        <v>31</v>
      </c>
      <c r="M446">
        <v>1873</v>
      </c>
      <c r="N446">
        <v>1873</v>
      </c>
      <c r="O446">
        <v>1819</v>
      </c>
      <c r="P446">
        <v>0</v>
      </c>
      <c r="Q446" t="str">
        <f t="shared" si="24"/>
        <v>NO</v>
      </c>
      <c r="R446">
        <f t="shared" si="25"/>
        <v>1873</v>
      </c>
      <c r="S446">
        <f t="shared" si="26"/>
        <v>93.745328350240257</v>
      </c>
      <c r="T446">
        <f t="shared" si="27"/>
        <v>11.855520445092637</v>
      </c>
      <c r="U446">
        <v>848</v>
      </c>
      <c r="V446">
        <v>55000</v>
      </c>
      <c r="W446">
        <v>175585</v>
      </c>
      <c r="X446" s="2">
        <v>36928</v>
      </c>
      <c r="Y446">
        <v>260200</v>
      </c>
      <c r="Z446" s="3">
        <v>93.75</v>
      </c>
      <c r="AA446">
        <v>0.34</v>
      </c>
      <c r="AB446">
        <v>2001</v>
      </c>
      <c r="AC446">
        <v>0</v>
      </c>
      <c r="AD446">
        <v>2</v>
      </c>
      <c r="AE446">
        <v>6</v>
      </c>
    </row>
    <row r="447" spans="1:31" x14ac:dyDescent="0.25">
      <c r="A447" t="s">
        <v>591</v>
      </c>
      <c r="B447">
        <v>63366</v>
      </c>
      <c r="C447" t="s">
        <v>589</v>
      </c>
      <c r="D447" t="s">
        <v>28</v>
      </c>
      <c r="E447" t="s">
        <v>149</v>
      </c>
      <c r="F447">
        <v>2002</v>
      </c>
      <c r="G447" t="s">
        <v>60</v>
      </c>
      <c r="H447">
        <v>4</v>
      </c>
      <c r="I447">
        <v>2</v>
      </c>
      <c r="J447">
        <v>1</v>
      </c>
      <c r="K447">
        <v>9</v>
      </c>
      <c r="L447" t="s">
        <v>43</v>
      </c>
      <c r="M447">
        <v>2672</v>
      </c>
      <c r="N447">
        <v>1357</v>
      </c>
      <c r="O447">
        <v>1289</v>
      </c>
      <c r="P447">
        <v>0</v>
      </c>
      <c r="Q447" t="str">
        <f t="shared" si="24"/>
        <v>NO</v>
      </c>
      <c r="R447">
        <f t="shared" si="25"/>
        <v>1357</v>
      </c>
      <c r="S447">
        <f t="shared" si="26"/>
        <v>151.74502579218864</v>
      </c>
      <c r="T447">
        <f t="shared" si="27"/>
        <v>13.131185593306807</v>
      </c>
      <c r="U447">
        <v>660</v>
      </c>
      <c r="V447">
        <v>55000</v>
      </c>
      <c r="W447">
        <v>205918</v>
      </c>
      <c r="X447" s="2">
        <v>37382</v>
      </c>
      <c r="Y447">
        <v>312258</v>
      </c>
      <c r="Z447" s="3">
        <v>77.069999999999993</v>
      </c>
      <c r="AA447">
        <v>0.36</v>
      </c>
      <c r="AB447">
        <v>2002</v>
      </c>
      <c r="AC447">
        <v>0</v>
      </c>
      <c r="AD447">
        <v>5</v>
      </c>
      <c r="AE447">
        <v>6</v>
      </c>
    </row>
    <row r="448" spans="1:31" x14ac:dyDescent="0.25">
      <c r="A448" t="s">
        <v>592</v>
      </c>
      <c r="B448">
        <v>63366</v>
      </c>
      <c r="C448" t="s">
        <v>589</v>
      </c>
      <c r="D448" t="s">
        <v>28</v>
      </c>
      <c r="E448" t="s">
        <v>77</v>
      </c>
      <c r="F448">
        <v>2000</v>
      </c>
      <c r="G448" t="s">
        <v>60</v>
      </c>
      <c r="H448">
        <v>3</v>
      </c>
      <c r="I448">
        <v>2</v>
      </c>
      <c r="J448">
        <v>0</v>
      </c>
      <c r="K448">
        <v>6</v>
      </c>
      <c r="L448" t="s">
        <v>31</v>
      </c>
      <c r="M448">
        <v>2029</v>
      </c>
      <c r="N448">
        <v>2029</v>
      </c>
      <c r="O448">
        <v>1993</v>
      </c>
      <c r="P448">
        <v>0</v>
      </c>
      <c r="Q448" t="str">
        <f t="shared" si="24"/>
        <v>NO</v>
      </c>
      <c r="R448">
        <f t="shared" si="25"/>
        <v>2029</v>
      </c>
      <c r="S448">
        <f t="shared" si="26"/>
        <v>85.996550024642687</v>
      </c>
      <c r="T448">
        <f t="shared" si="27"/>
        <v>12.921517225036286</v>
      </c>
      <c r="U448">
        <v>420</v>
      </c>
      <c r="V448">
        <v>55000</v>
      </c>
      <c r="W448">
        <v>174487</v>
      </c>
      <c r="X448" s="2">
        <v>36935</v>
      </c>
      <c r="Y448">
        <v>276544</v>
      </c>
      <c r="Z448" s="3">
        <v>86</v>
      </c>
      <c r="AA448">
        <v>0.31</v>
      </c>
      <c r="AB448">
        <v>2001</v>
      </c>
      <c r="AC448">
        <v>1</v>
      </c>
      <c r="AD448">
        <v>2</v>
      </c>
      <c r="AE448">
        <v>13</v>
      </c>
    </row>
    <row r="449" spans="1:31" x14ac:dyDescent="0.25">
      <c r="A449" t="s">
        <v>593</v>
      </c>
      <c r="B449">
        <v>63366</v>
      </c>
      <c r="C449" t="s">
        <v>589</v>
      </c>
      <c r="D449" t="s">
        <v>28</v>
      </c>
      <c r="E449" t="s">
        <v>99</v>
      </c>
      <c r="F449">
        <v>2000</v>
      </c>
      <c r="G449" t="s">
        <v>60</v>
      </c>
      <c r="H449">
        <v>3</v>
      </c>
      <c r="I449">
        <v>3</v>
      </c>
      <c r="J449">
        <v>0</v>
      </c>
      <c r="K449">
        <v>6</v>
      </c>
      <c r="L449" t="s">
        <v>31</v>
      </c>
      <c r="M449">
        <v>1949</v>
      </c>
      <c r="N449">
        <v>1949</v>
      </c>
      <c r="O449">
        <v>1895</v>
      </c>
      <c r="P449">
        <v>1100</v>
      </c>
      <c r="Q449" t="str">
        <f t="shared" si="24"/>
        <v>YES</v>
      </c>
      <c r="R449">
        <f t="shared" si="25"/>
        <v>3049</v>
      </c>
      <c r="S449">
        <f t="shared" si="26"/>
        <v>70.375860938012465</v>
      </c>
      <c r="T449">
        <f t="shared" si="27"/>
        <v>16.986162566099871</v>
      </c>
      <c r="U449">
        <v>992</v>
      </c>
      <c r="V449">
        <v>55000</v>
      </c>
      <c r="W449">
        <v>214576</v>
      </c>
      <c r="X449" s="2">
        <v>36801</v>
      </c>
      <c r="Y449">
        <v>283075</v>
      </c>
      <c r="Z449" s="3">
        <v>110.1</v>
      </c>
      <c r="AA449">
        <v>0.28999999999999998</v>
      </c>
      <c r="AB449">
        <v>2000</v>
      </c>
      <c r="AC449">
        <v>0</v>
      </c>
      <c r="AD449">
        <v>10</v>
      </c>
      <c r="AE449">
        <v>2</v>
      </c>
    </row>
    <row r="450" spans="1:31" x14ac:dyDescent="0.25">
      <c r="A450" t="s">
        <v>594</v>
      </c>
      <c r="B450">
        <v>63366</v>
      </c>
      <c r="C450" t="s">
        <v>589</v>
      </c>
      <c r="D450" t="s">
        <v>28</v>
      </c>
      <c r="E450" t="s">
        <v>89</v>
      </c>
      <c r="F450">
        <v>2002</v>
      </c>
      <c r="G450" t="s">
        <v>60</v>
      </c>
      <c r="H450">
        <v>4</v>
      </c>
      <c r="I450">
        <v>3</v>
      </c>
      <c r="J450">
        <v>1</v>
      </c>
      <c r="K450">
        <v>8</v>
      </c>
      <c r="L450" t="s">
        <v>43</v>
      </c>
      <c r="M450">
        <v>2637</v>
      </c>
      <c r="N450">
        <v>1407</v>
      </c>
      <c r="O450">
        <v>1365</v>
      </c>
      <c r="P450">
        <v>540</v>
      </c>
      <c r="Q450" t="str">
        <f t="shared" si="24"/>
        <v>YES</v>
      </c>
      <c r="R450">
        <f t="shared" si="25"/>
        <v>1947</v>
      </c>
      <c r="S450">
        <f t="shared" si="26"/>
        <v>118.72932717000513</v>
      </c>
      <c r="T450">
        <f t="shared" si="27"/>
        <v>18.953004066640428</v>
      </c>
      <c r="U450">
        <v>953</v>
      </c>
      <c r="V450">
        <v>55000</v>
      </c>
      <c r="W450">
        <v>231166</v>
      </c>
      <c r="X450" s="2">
        <v>37526</v>
      </c>
      <c r="Y450">
        <v>325048</v>
      </c>
      <c r="Z450" s="3">
        <v>87.66</v>
      </c>
      <c r="AA450">
        <v>0.28000000000000003</v>
      </c>
      <c r="AB450">
        <v>2002</v>
      </c>
      <c r="AC450">
        <v>0</v>
      </c>
      <c r="AD450">
        <v>9</v>
      </c>
      <c r="AE450">
        <v>27</v>
      </c>
    </row>
    <row r="451" spans="1:31" x14ac:dyDescent="0.25">
      <c r="A451" t="s">
        <v>595</v>
      </c>
      <c r="B451">
        <v>63366</v>
      </c>
      <c r="C451" t="s">
        <v>589</v>
      </c>
      <c r="D451" t="s">
        <v>28</v>
      </c>
      <c r="E451" t="s">
        <v>191</v>
      </c>
      <c r="F451">
        <v>2002</v>
      </c>
      <c r="G451" t="s">
        <v>60</v>
      </c>
      <c r="H451">
        <v>3</v>
      </c>
      <c r="I451">
        <v>2</v>
      </c>
      <c r="J451">
        <v>0</v>
      </c>
      <c r="K451">
        <v>6</v>
      </c>
      <c r="L451" t="s">
        <v>31</v>
      </c>
      <c r="M451">
        <v>1695</v>
      </c>
      <c r="N451">
        <v>1695</v>
      </c>
      <c r="O451">
        <v>1679</v>
      </c>
      <c r="P451">
        <v>0</v>
      </c>
      <c r="Q451" t="str">
        <f t="shared" ref="Q451:Q514" si="28">IF(P451&gt;0,"YES","NO")</f>
        <v>NO</v>
      </c>
      <c r="R451">
        <f t="shared" ref="R451:R514" si="29">P451+N451</f>
        <v>1695</v>
      </c>
      <c r="S451">
        <f t="shared" ref="S451:S514" si="30">W451/R451</f>
        <v>97.345132743362825</v>
      </c>
      <c r="T451">
        <f t="shared" ref="T451:T514" si="31">(W451/(43560*AA451))</f>
        <v>14.568764568764568</v>
      </c>
      <c r="U451">
        <v>484</v>
      </c>
      <c r="V451">
        <v>55000</v>
      </c>
      <c r="W451">
        <v>165000</v>
      </c>
      <c r="X451" s="2">
        <v>37539</v>
      </c>
      <c r="Y451">
        <v>232184</v>
      </c>
      <c r="Z451" s="3">
        <v>97.35</v>
      </c>
      <c r="AA451">
        <v>0.26</v>
      </c>
      <c r="AB451">
        <v>2002</v>
      </c>
      <c r="AC451">
        <v>0</v>
      </c>
      <c r="AD451">
        <v>10</v>
      </c>
      <c r="AE451">
        <v>10</v>
      </c>
    </row>
    <row r="452" spans="1:31" x14ac:dyDescent="0.25">
      <c r="A452" t="s">
        <v>596</v>
      </c>
      <c r="B452">
        <v>63366</v>
      </c>
      <c r="C452" t="s">
        <v>589</v>
      </c>
      <c r="D452" t="s">
        <v>28</v>
      </c>
      <c r="E452" t="s">
        <v>186</v>
      </c>
      <c r="F452">
        <v>2000</v>
      </c>
      <c r="G452" t="s">
        <v>60</v>
      </c>
      <c r="H452">
        <v>4</v>
      </c>
      <c r="I452">
        <v>2</v>
      </c>
      <c r="J452">
        <v>1</v>
      </c>
      <c r="K452">
        <v>8</v>
      </c>
      <c r="L452" t="s">
        <v>43</v>
      </c>
      <c r="M452">
        <v>2656</v>
      </c>
      <c r="N452">
        <v>1364</v>
      </c>
      <c r="O452">
        <v>1292</v>
      </c>
      <c r="P452">
        <v>0</v>
      </c>
      <c r="Q452" t="str">
        <f t="shared" si="28"/>
        <v>NO</v>
      </c>
      <c r="R452">
        <f t="shared" si="29"/>
        <v>1364</v>
      </c>
      <c r="S452">
        <f t="shared" si="30"/>
        <v>152.47800586510263</v>
      </c>
      <c r="T452">
        <f t="shared" si="31"/>
        <v>12.564641631627278</v>
      </c>
      <c r="U452">
        <v>990</v>
      </c>
      <c r="V452">
        <v>55000</v>
      </c>
      <c r="W452">
        <v>207980</v>
      </c>
      <c r="X452" s="2">
        <v>36836</v>
      </c>
      <c r="Y452">
        <v>316916</v>
      </c>
      <c r="Z452" s="3">
        <v>78.31</v>
      </c>
      <c r="AA452">
        <v>0.38</v>
      </c>
      <c r="AB452">
        <v>2000</v>
      </c>
      <c r="AC452">
        <v>0</v>
      </c>
      <c r="AD452">
        <v>11</v>
      </c>
      <c r="AE452">
        <v>6</v>
      </c>
    </row>
    <row r="453" spans="1:31" x14ac:dyDescent="0.25">
      <c r="A453" t="s">
        <v>597</v>
      </c>
      <c r="B453">
        <v>63366</v>
      </c>
      <c r="C453" t="s">
        <v>589</v>
      </c>
      <c r="D453" t="s">
        <v>28</v>
      </c>
      <c r="E453" t="s">
        <v>155</v>
      </c>
      <c r="F453">
        <v>2001</v>
      </c>
      <c r="G453" t="s">
        <v>60</v>
      </c>
      <c r="H453">
        <v>3</v>
      </c>
      <c r="I453">
        <v>2</v>
      </c>
      <c r="J453">
        <v>0</v>
      </c>
      <c r="K453">
        <v>6</v>
      </c>
      <c r="L453" t="s">
        <v>31</v>
      </c>
      <c r="M453">
        <v>1752</v>
      </c>
      <c r="N453">
        <v>1752</v>
      </c>
      <c r="O453">
        <v>1752</v>
      </c>
      <c r="P453">
        <v>900</v>
      </c>
      <c r="Q453" t="str">
        <f t="shared" si="28"/>
        <v>YES</v>
      </c>
      <c r="R453">
        <f t="shared" si="29"/>
        <v>2652</v>
      </c>
      <c r="S453">
        <f t="shared" si="30"/>
        <v>64.023378582202113</v>
      </c>
      <c r="T453">
        <f t="shared" si="31"/>
        <v>14.436452062714688</v>
      </c>
      <c r="U453">
        <v>596</v>
      </c>
      <c r="V453">
        <v>55000</v>
      </c>
      <c r="W453">
        <v>169790</v>
      </c>
      <c r="X453" s="2">
        <v>37154</v>
      </c>
      <c r="Y453">
        <v>248744</v>
      </c>
      <c r="Z453" s="3">
        <v>96.91</v>
      </c>
      <c r="AA453">
        <v>0.27</v>
      </c>
      <c r="AB453">
        <v>2001</v>
      </c>
      <c r="AC453">
        <v>0</v>
      </c>
      <c r="AD453">
        <v>9</v>
      </c>
      <c r="AE453">
        <v>20</v>
      </c>
    </row>
    <row r="454" spans="1:31" x14ac:dyDescent="0.25">
      <c r="A454" t="s">
        <v>598</v>
      </c>
      <c r="B454">
        <v>63366</v>
      </c>
      <c r="C454" t="s">
        <v>589</v>
      </c>
      <c r="D454" t="s">
        <v>28</v>
      </c>
      <c r="E454" t="s">
        <v>99</v>
      </c>
      <c r="F454">
        <v>2001</v>
      </c>
      <c r="G454" t="s">
        <v>60</v>
      </c>
      <c r="H454">
        <v>3</v>
      </c>
      <c r="I454">
        <v>2</v>
      </c>
      <c r="J454">
        <v>0</v>
      </c>
      <c r="K454">
        <v>7</v>
      </c>
      <c r="L454" t="s">
        <v>31</v>
      </c>
      <c r="M454">
        <v>1746</v>
      </c>
      <c r="N454">
        <v>1746</v>
      </c>
      <c r="O454">
        <v>1734</v>
      </c>
      <c r="P454">
        <v>0</v>
      </c>
      <c r="Q454" t="str">
        <f t="shared" si="28"/>
        <v>NO</v>
      </c>
      <c r="R454">
        <f t="shared" si="29"/>
        <v>1746</v>
      </c>
      <c r="S454">
        <f t="shared" si="30"/>
        <v>96.923253150057278</v>
      </c>
      <c r="T454">
        <f t="shared" si="31"/>
        <v>13.396345904182896</v>
      </c>
      <c r="U454">
        <v>708</v>
      </c>
      <c r="V454">
        <v>55000</v>
      </c>
      <c r="W454">
        <v>169228</v>
      </c>
      <c r="X454" s="2">
        <v>37015</v>
      </c>
      <c r="Y454">
        <v>248822</v>
      </c>
      <c r="Z454" s="3">
        <v>96.92</v>
      </c>
      <c r="AA454">
        <v>0.28999999999999998</v>
      </c>
      <c r="AB454">
        <v>2001</v>
      </c>
      <c r="AC454">
        <v>0</v>
      </c>
      <c r="AD454">
        <v>5</v>
      </c>
      <c r="AE454">
        <v>4</v>
      </c>
    </row>
    <row r="455" spans="1:31" x14ac:dyDescent="0.25">
      <c r="A455" t="s">
        <v>599</v>
      </c>
      <c r="B455">
        <v>63366</v>
      </c>
      <c r="C455" t="s">
        <v>589</v>
      </c>
      <c r="D455" t="s">
        <v>28</v>
      </c>
      <c r="E455" t="s">
        <v>66</v>
      </c>
      <c r="F455">
        <v>2002</v>
      </c>
      <c r="G455" t="s">
        <v>60</v>
      </c>
      <c r="H455">
        <v>3</v>
      </c>
      <c r="I455">
        <v>2</v>
      </c>
      <c r="J455">
        <v>0</v>
      </c>
      <c r="K455">
        <v>6</v>
      </c>
      <c r="L455" t="s">
        <v>31</v>
      </c>
      <c r="M455">
        <v>2009</v>
      </c>
      <c r="N455">
        <v>2009</v>
      </c>
      <c r="O455">
        <v>1977</v>
      </c>
      <c r="P455">
        <v>0</v>
      </c>
      <c r="Q455" t="str">
        <f t="shared" si="28"/>
        <v>NO</v>
      </c>
      <c r="R455">
        <f t="shared" si="29"/>
        <v>2009</v>
      </c>
      <c r="S455">
        <f t="shared" si="30"/>
        <v>106.78048780487805</v>
      </c>
      <c r="T455">
        <f t="shared" si="31"/>
        <v>20.519781144781145</v>
      </c>
      <c r="U455">
        <v>713</v>
      </c>
      <c r="V455">
        <v>55000</v>
      </c>
      <c r="W455">
        <v>214522</v>
      </c>
      <c r="X455" s="2">
        <v>37440</v>
      </c>
      <c r="Y455">
        <v>265848</v>
      </c>
      <c r="Z455" s="3">
        <v>106.78</v>
      </c>
      <c r="AA455">
        <v>0.24</v>
      </c>
      <c r="AB455">
        <v>2002</v>
      </c>
      <c r="AC455">
        <v>0</v>
      </c>
      <c r="AD455">
        <v>7</v>
      </c>
      <c r="AE455">
        <v>3</v>
      </c>
    </row>
    <row r="456" spans="1:31" x14ac:dyDescent="0.25">
      <c r="A456" t="s">
        <v>600</v>
      </c>
      <c r="B456">
        <v>63366</v>
      </c>
      <c r="C456" t="s">
        <v>589</v>
      </c>
      <c r="D456" t="s">
        <v>28</v>
      </c>
      <c r="E456" t="s">
        <v>45</v>
      </c>
      <c r="F456">
        <v>2002</v>
      </c>
      <c r="G456" t="s">
        <v>60</v>
      </c>
      <c r="H456">
        <v>3</v>
      </c>
      <c r="I456">
        <v>2</v>
      </c>
      <c r="J456">
        <v>0</v>
      </c>
      <c r="K456">
        <v>6</v>
      </c>
      <c r="L456" t="s">
        <v>31</v>
      </c>
      <c r="M456">
        <v>1718</v>
      </c>
      <c r="N456">
        <v>1718</v>
      </c>
      <c r="O456">
        <v>1706</v>
      </c>
      <c r="P456">
        <v>0</v>
      </c>
      <c r="Q456" t="str">
        <f t="shared" si="28"/>
        <v>NO</v>
      </c>
      <c r="R456">
        <f t="shared" si="29"/>
        <v>1718</v>
      </c>
      <c r="S456">
        <f t="shared" si="30"/>
        <v>103.51629802095459</v>
      </c>
      <c r="T456">
        <f t="shared" si="31"/>
        <v>17.750728630175267</v>
      </c>
      <c r="U456">
        <v>520</v>
      </c>
      <c r="V456">
        <v>55000</v>
      </c>
      <c r="W456">
        <v>177841</v>
      </c>
      <c r="X456" s="2">
        <v>37502</v>
      </c>
      <c r="Y456">
        <v>230643</v>
      </c>
      <c r="Z456" s="3">
        <v>103.52</v>
      </c>
      <c r="AA456">
        <v>0.23</v>
      </c>
      <c r="AB456">
        <v>2002</v>
      </c>
      <c r="AC456">
        <v>0</v>
      </c>
      <c r="AD456">
        <v>9</v>
      </c>
      <c r="AE456">
        <v>3</v>
      </c>
    </row>
    <row r="457" spans="1:31" x14ac:dyDescent="0.25">
      <c r="A457" t="s">
        <v>601</v>
      </c>
      <c r="B457">
        <v>63366</v>
      </c>
      <c r="C457" t="s">
        <v>589</v>
      </c>
      <c r="D457" t="s">
        <v>28</v>
      </c>
      <c r="E457" t="s">
        <v>66</v>
      </c>
      <c r="F457">
        <v>2000</v>
      </c>
      <c r="G457" t="s">
        <v>60</v>
      </c>
      <c r="H457">
        <v>3</v>
      </c>
      <c r="I457">
        <v>2</v>
      </c>
      <c r="J457">
        <v>0</v>
      </c>
      <c r="K457">
        <v>6</v>
      </c>
      <c r="L457" t="s">
        <v>31</v>
      </c>
      <c r="M457">
        <v>1698</v>
      </c>
      <c r="N457">
        <v>1698</v>
      </c>
      <c r="O457">
        <v>1650</v>
      </c>
      <c r="P457">
        <v>0</v>
      </c>
      <c r="Q457" t="str">
        <f t="shared" si="28"/>
        <v>NO</v>
      </c>
      <c r="R457">
        <f t="shared" si="29"/>
        <v>1698</v>
      </c>
      <c r="S457">
        <f t="shared" si="30"/>
        <v>106.00706713780919</v>
      </c>
      <c r="T457">
        <f t="shared" si="31"/>
        <v>17.217630853994493</v>
      </c>
      <c r="U457">
        <v>688</v>
      </c>
      <c r="V457">
        <v>55000</v>
      </c>
      <c r="W457">
        <v>180000</v>
      </c>
      <c r="X457" s="2">
        <v>37438</v>
      </c>
      <c r="Y457">
        <v>238746</v>
      </c>
      <c r="Z457" s="3">
        <v>106.01</v>
      </c>
      <c r="AA457">
        <v>0.24</v>
      </c>
      <c r="AB457">
        <v>2002</v>
      </c>
      <c r="AC457">
        <v>2</v>
      </c>
      <c r="AD457">
        <v>7</v>
      </c>
      <c r="AE457">
        <v>1</v>
      </c>
    </row>
    <row r="458" spans="1:31" x14ac:dyDescent="0.25">
      <c r="A458" t="s">
        <v>602</v>
      </c>
      <c r="B458">
        <v>63366</v>
      </c>
      <c r="C458" t="s">
        <v>589</v>
      </c>
      <c r="D458" t="s">
        <v>28</v>
      </c>
      <c r="E458" t="s">
        <v>191</v>
      </c>
      <c r="F458">
        <v>2000</v>
      </c>
      <c r="G458" t="s">
        <v>60</v>
      </c>
      <c r="H458">
        <v>3</v>
      </c>
      <c r="I458">
        <v>2</v>
      </c>
      <c r="J458">
        <v>0</v>
      </c>
      <c r="K458">
        <v>6</v>
      </c>
      <c r="L458" t="s">
        <v>31</v>
      </c>
      <c r="M458">
        <v>2047</v>
      </c>
      <c r="N458">
        <v>2047</v>
      </c>
      <c r="O458">
        <v>1993</v>
      </c>
      <c r="P458">
        <v>0</v>
      </c>
      <c r="Q458" t="str">
        <f t="shared" si="28"/>
        <v>NO</v>
      </c>
      <c r="R458">
        <f t="shared" si="29"/>
        <v>2047</v>
      </c>
      <c r="S458">
        <f t="shared" si="30"/>
        <v>86.457743038593065</v>
      </c>
      <c r="T458">
        <f t="shared" si="31"/>
        <v>15.626456876456876</v>
      </c>
      <c r="U458">
        <v>583</v>
      </c>
      <c r="V458">
        <v>55000</v>
      </c>
      <c r="W458">
        <v>176979</v>
      </c>
      <c r="X458" s="2">
        <v>36907</v>
      </c>
      <c r="Y458">
        <v>266450</v>
      </c>
      <c r="Z458" s="3">
        <v>86.46</v>
      </c>
      <c r="AA458">
        <v>0.26</v>
      </c>
      <c r="AB458">
        <v>2001</v>
      </c>
      <c r="AC458">
        <v>1</v>
      </c>
      <c r="AD458">
        <v>1</v>
      </c>
      <c r="AE458">
        <v>16</v>
      </c>
    </row>
    <row r="459" spans="1:31" x14ac:dyDescent="0.25">
      <c r="A459" t="s">
        <v>603</v>
      </c>
      <c r="B459">
        <v>63366</v>
      </c>
      <c r="C459" t="s">
        <v>589</v>
      </c>
      <c r="D459" t="s">
        <v>28</v>
      </c>
      <c r="E459" t="s">
        <v>45</v>
      </c>
      <c r="F459">
        <v>2000</v>
      </c>
      <c r="G459" t="s">
        <v>60</v>
      </c>
      <c r="H459">
        <v>4</v>
      </c>
      <c r="I459">
        <v>2</v>
      </c>
      <c r="J459">
        <v>1</v>
      </c>
      <c r="K459">
        <v>8</v>
      </c>
      <c r="L459" t="s">
        <v>43</v>
      </c>
      <c r="M459">
        <v>2358</v>
      </c>
      <c r="N459">
        <v>1260</v>
      </c>
      <c r="O459">
        <v>1218</v>
      </c>
      <c r="P459">
        <v>0</v>
      </c>
      <c r="Q459" t="str">
        <f t="shared" si="28"/>
        <v>NO</v>
      </c>
      <c r="R459">
        <f t="shared" si="29"/>
        <v>1260</v>
      </c>
      <c r="S459">
        <f t="shared" si="30"/>
        <v>146.39682539682539</v>
      </c>
      <c r="T459">
        <f t="shared" si="31"/>
        <v>18.411386593204774</v>
      </c>
      <c r="U459">
        <v>420</v>
      </c>
      <c r="V459">
        <v>55000</v>
      </c>
      <c r="W459">
        <v>184460</v>
      </c>
      <c r="X459" s="2">
        <v>36794</v>
      </c>
      <c r="Y459">
        <v>312602</v>
      </c>
      <c r="Z459" s="3">
        <v>78.23</v>
      </c>
      <c r="AA459">
        <v>0.23</v>
      </c>
      <c r="AB459">
        <v>2000</v>
      </c>
      <c r="AC459">
        <v>0</v>
      </c>
      <c r="AD459">
        <v>9</v>
      </c>
      <c r="AE459">
        <v>25</v>
      </c>
    </row>
    <row r="460" spans="1:31" x14ac:dyDescent="0.25">
      <c r="A460" t="s">
        <v>604</v>
      </c>
      <c r="B460">
        <v>63376</v>
      </c>
      <c r="C460" t="s">
        <v>605</v>
      </c>
      <c r="D460" t="s">
        <v>28</v>
      </c>
      <c r="E460" t="s">
        <v>327</v>
      </c>
      <c r="F460">
        <v>2002</v>
      </c>
      <c r="G460" t="s">
        <v>60</v>
      </c>
      <c r="H460">
        <v>4</v>
      </c>
      <c r="I460">
        <v>3</v>
      </c>
      <c r="J460">
        <v>1</v>
      </c>
      <c r="K460">
        <v>8</v>
      </c>
      <c r="L460" t="s">
        <v>43</v>
      </c>
      <c r="M460">
        <v>2562</v>
      </c>
      <c r="N460">
        <v>1302</v>
      </c>
      <c r="O460">
        <v>1260</v>
      </c>
      <c r="P460">
        <v>945</v>
      </c>
      <c r="Q460" t="str">
        <f t="shared" si="28"/>
        <v>YES</v>
      </c>
      <c r="R460">
        <f t="shared" si="29"/>
        <v>2247</v>
      </c>
      <c r="S460">
        <f t="shared" si="30"/>
        <v>92.926123720516244</v>
      </c>
      <c r="T460">
        <f t="shared" si="31"/>
        <v>14.098538864581643</v>
      </c>
      <c r="U460">
        <v>506</v>
      </c>
      <c r="V460">
        <v>55000</v>
      </c>
      <c r="W460">
        <v>208805</v>
      </c>
      <c r="X460" s="2">
        <v>37536</v>
      </c>
      <c r="Y460">
        <v>362311</v>
      </c>
      <c r="Z460" s="3">
        <v>81.5</v>
      </c>
      <c r="AA460">
        <v>0.34</v>
      </c>
      <c r="AB460">
        <v>2002</v>
      </c>
      <c r="AC460">
        <v>0</v>
      </c>
      <c r="AD460">
        <v>10</v>
      </c>
      <c r="AE460">
        <v>7</v>
      </c>
    </row>
    <row r="461" spans="1:31" x14ac:dyDescent="0.25">
      <c r="A461" t="s">
        <v>606</v>
      </c>
      <c r="B461">
        <v>63376</v>
      </c>
      <c r="C461" t="s">
        <v>605</v>
      </c>
      <c r="D461" t="s">
        <v>28</v>
      </c>
      <c r="E461" t="s">
        <v>155</v>
      </c>
      <c r="F461">
        <v>2000</v>
      </c>
      <c r="G461" t="s">
        <v>60</v>
      </c>
      <c r="H461">
        <v>3</v>
      </c>
      <c r="I461">
        <v>2</v>
      </c>
      <c r="J461">
        <v>0</v>
      </c>
      <c r="K461">
        <v>5</v>
      </c>
      <c r="L461" t="s">
        <v>31</v>
      </c>
      <c r="M461">
        <v>2014</v>
      </c>
      <c r="N461">
        <v>2014</v>
      </c>
      <c r="O461">
        <v>1962</v>
      </c>
      <c r="P461">
        <v>0</v>
      </c>
      <c r="Q461" t="str">
        <f t="shared" si="28"/>
        <v>NO</v>
      </c>
      <c r="R461">
        <f t="shared" si="29"/>
        <v>2014</v>
      </c>
      <c r="S461">
        <f t="shared" si="30"/>
        <v>102.97864945382324</v>
      </c>
      <c r="T461">
        <f t="shared" si="31"/>
        <v>17.634169982654829</v>
      </c>
      <c r="U461">
        <v>776</v>
      </c>
      <c r="V461">
        <v>55000</v>
      </c>
      <c r="W461">
        <v>207399</v>
      </c>
      <c r="X461" s="2">
        <v>36882</v>
      </c>
      <c r="Y461">
        <v>328837</v>
      </c>
      <c r="Z461" s="3">
        <v>102.98</v>
      </c>
      <c r="AA461">
        <v>0.27</v>
      </c>
      <c r="AB461">
        <v>2000</v>
      </c>
      <c r="AC461">
        <v>0</v>
      </c>
      <c r="AD461">
        <v>12</v>
      </c>
      <c r="AE461">
        <v>22</v>
      </c>
    </row>
    <row r="462" spans="1:31" x14ac:dyDescent="0.25">
      <c r="A462" t="s">
        <v>607</v>
      </c>
      <c r="B462">
        <v>63376</v>
      </c>
      <c r="C462" t="s">
        <v>605</v>
      </c>
      <c r="D462" t="s">
        <v>28</v>
      </c>
      <c r="E462" t="s">
        <v>40</v>
      </c>
      <c r="F462">
        <v>2000</v>
      </c>
      <c r="G462" t="s">
        <v>60</v>
      </c>
      <c r="H462">
        <v>3</v>
      </c>
      <c r="I462">
        <v>2</v>
      </c>
      <c r="J462">
        <v>0</v>
      </c>
      <c r="K462">
        <v>6</v>
      </c>
      <c r="L462" t="s">
        <v>31</v>
      </c>
      <c r="M462">
        <v>2024</v>
      </c>
      <c r="N462">
        <v>2024</v>
      </c>
      <c r="O462">
        <v>1972</v>
      </c>
      <c r="P462">
        <v>0</v>
      </c>
      <c r="Q462" t="str">
        <f t="shared" si="28"/>
        <v>NO</v>
      </c>
      <c r="R462">
        <f t="shared" si="29"/>
        <v>2024</v>
      </c>
      <c r="S462">
        <f t="shared" si="30"/>
        <v>89.00049407114625</v>
      </c>
      <c r="T462">
        <f t="shared" si="31"/>
        <v>13.78458830731558</v>
      </c>
      <c r="U462">
        <v>460</v>
      </c>
      <c r="V462">
        <v>55000</v>
      </c>
      <c r="W462">
        <v>180137</v>
      </c>
      <c r="X462" s="2">
        <v>36857</v>
      </c>
      <c r="Y462">
        <v>322819</v>
      </c>
      <c r="Z462" s="3">
        <v>89</v>
      </c>
      <c r="AA462">
        <v>0.3</v>
      </c>
      <c r="AB462">
        <v>2000</v>
      </c>
      <c r="AC462">
        <v>0</v>
      </c>
      <c r="AD462">
        <v>11</v>
      </c>
      <c r="AE462">
        <v>27</v>
      </c>
    </row>
    <row r="463" spans="1:31" x14ac:dyDescent="0.25">
      <c r="A463" t="s">
        <v>608</v>
      </c>
      <c r="B463">
        <v>63376</v>
      </c>
      <c r="C463" t="s">
        <v>605</v>
      </c>
      <c r="D463" t="s">
        <v>28</v>
      </c>
      <c r="E463" t="s">
        <v>45</v>
      </c>
      <c r="F463">
        <v>2001</v>
      </c>
      <c r="G463" t="s">
        <v>60</v>
      </c>
      <c r="H463">
        <v>3</v>
      </c>
      <c r="I463">
        <v>2</v>
      </c>
      <c r="J463">
        <v>0</v>
      </c>
      <c r="K463">
        <v>6</v>
      </c>
      <c r="L463" t="s">
        <v>31</v>
      </c>
      <c r="M463">
        <v>2067</v>
      </c>
      <c r="N463">
        <v>2067</v>
      </c>
      <c r="O463">
        <v>2049</v>
      </c>
      <c r="P463">
        <v>0</v>
      </c>
      <c r="Q463" t="str">
        <f t="shared" si="28"/>
        <v>NO</v>
      </c>
      <c r="R463">
        <f t="shared" si="29"/>
        <v>2067</v>
      </c>
      <c r="S463">
        <f t="shared" si="30"/>
        <v>93.912433478471215</v>
      </c>
      <c r="T463">
        <f t="shared" si="31"/>
        <v>19.375274483970134</v>
      </c>
      <c r="U463">
        <v>483</v>
      </c>
      <c r="V463">
        <v>55000</v>
      </c>
      <c r="W463">
        <v>194117</v>
      </c>
      <c r="X463" s="2">
        <v>37092</v>
      </c>
      <c r="Y463">
        <v>330155</v>
      </c>
      <c r="Z463" s="3">
        <v>93.91</v>
      </c>
      <c r="AA463">
        <v>0.23</v>
      </c>
      <c r="AB463">
        <v>2001</v>
      </c>
      <c r="AC463">
        <v>0</v>
      </c>
      <c r="AD463">
        <v>7</v>
      </c>
      <c r="AE463">
        <v>20</v>
      </c>
    </row>
    <row r="464" spans="1:31" x14ac:dyDescent="0.25">
      <c r="A464" t="s">
        <v>609</v>
      </c>
      <c r="B464">
        <v>63376</v>
      </c>
      <c r="C464" t="s">
        <v>605</v>
      </c>
      <c r="D464" t="s">
        <v>28</v>
      </c>
      <c r="E464" t="s">
        <v>99</v>
      </c>
      <c r="F464">
        <v>2002</v>
      </c>
      <c r="G464" t="s">
        <v>60</v>
      </c>
      <c r="H464">
        <v>3</v>
      </c>
      <c r="I464">
        <v>2</v>
      </c>
      <c r="J464">
        <v>1</v>
      </c>
      <c r="K464">
        <v>8</v>
      </c>
      <c r="L464" t="s">
        <v>43</v>
      </c>
      <c r="M464">
        <v>2643</v>
      </c>
      <c r="N464">
        <v>1838</v>
      </c>
      <c r="O464">
        <v>1617</v>
      </c>
      <c r="P464">
        <v>0</v>
      </c>
      <c r="Q464" t="str">
        <f t="shared" si="28"/>
        <v>NO</v>
      </c>
      <c r="R464">
        <f t="shared" si="29"/>
        <v>1838</v>
      </c>
      <c r="S464">
        <f t="shared" si="30"/>
        <v>108.68824809575625</v>
      </c>
      <c r="T464">
        <f t="shared" si="31"/>
        <v>15.814017922168393</v>
      </c>
      <c r="U464">
        <v>651</v>
      </c>
      <c r="V464">
        <v>55000</v>
      </c>
      <c r="W464">
        <v>199769</v>
      </c>
      <c r="X464" s="2">
        <v>37306</v>
      </c>
      <c r="Y464">
        <v>335178</v>
      </c>
      <c r="Z464" s="3">
        <v>75.58</v>
      </c>
      <c r="AA464">
        <v>0.28999999999999998</v>
      </c>
      <c r="AB464">
        <v>2002</v>
      </c>
      <c r="AC464">
        <v>0</v>
      </c>
      <c r="AD464">
        <v>2</v>
      </c>
      <c r="AE464">
        <v>19</v>
      </c>
    </row>
    <row r="465" spans="1:31" x14ac:dyDescent="0.25">
      <c r="A465" t="s">
        <v>610</v>
      </c>
      <c r="B465">
        <v>63376</v>
      </c>
      <c r="C465" t="s">
        <v>605</v>
      </c>
      <c r="D465" t="s">
        <v>28</v>
      </c>
      <c r="E465" t="s">
        <v>40</v>
      </c>
      <c r="F465">
        <v>2001</v>
      </c>
      <c r="G465" t="s">
        <v>60</v>
      </c>
      <c r="H465">
        <v>3</v>
      </c>
      <c r="I465">
        <v>2</v>
      </c>
      <c r="J465">
        <v>1</v>
      </c>
      <c r="K465">
        <v>7</v>
      </c>
      <c r="L465" t="s">
        <v>31</v>
      </c>
      <c r="M465">
        <v>2036</v>
      </c>
      <c r="N465">
        <v>2036</v>
      </c>
      <c r="O465">
        <v>2002</v>
      </c>
      <c r="P465">
        <v>0</v>
      </c>
      <c r="Q465" t="str">
        <f t="shared" si="28"/>
        <v>NO</v>
      </c>
      <c r="R465">
        <f t="shared" si="29"/>
        <v>2036</v>
      </c>
      <c r="S465">
        <f t="shared" si="30"/>
        <v>96.204813359528487</v>
      </c>
      <c r="T465">
        <f t="shared" si="31"/>
        <v>14.988751147842057</v>
      </c>
      <c r="U465">
        <v>483</v>
      </c>
      <c r="V465">
        <v>55000</v>
      </c>
      <c r="W465">
        <v>195873</v>
      </c>
      <c r="X465" s="2">
        <v>37047</v>
      </c>
      <c r="Y465">
        <v>344209</v>
      </c>
      <c r="Z465" s="3">
        <v>96.2</v>
      </c>
      <c r="AA465">
        <v>0.3</v>
      </c>
      <c r="AB465">
        <v>2001</v>
      </c>
      <c r="AC465">
        <v>0</v>
      </c>
      <c r="AD465">
        <v>6</v>
      </c>
      <c r="AE465">
        <v>5</v>
      </c>
    </row>
    <row r="466" spans="1:31" x14ac:dyDescent="0.25">
      <c r="A466" t="s">
        <v>611</v>
      </c>
      <c r="B466">
        <v>63376</v>
      </c>
      <c r="C466" t="s">
        <v>605</v>
      </c>
      <c r="D466" t="s">
        <v>28</v>
      </c>
      <c r="E466" t="s">
        <v>430</v>
      </c>
      <c r="F466">
        <v>2001</v>
      </c>
      <c r="G466" t="s">
        <v>60</v>
      </c>
      <c r="H466">
        <v>4</v>
      </c>
      <c r="I466">
        <v>2</v>
      </c>
      <c r="J466">
        <v>1</v>
      </c>
      <c r="K466">
        <v>8</v>
      </c>
      <c r="L466" t="s">
        <v>43</v>
      </c>
      <c r="M466">
        <v>2466</v>
      </c>
      <c r="N466">
        <v>1245</v>
      </c>
      <c r="O466">
        <v>1221</v>
      </c>
      <c r="P466">
        <v>0</v>
      </c>
      <c r="Q466" t="str">
        <f t="shared" si="28"/>
        <v>NO</v>
      </c>
      <c r="R466">
        <f t="shared" si="29"/>
        <v>1245</v>
      </c>
      <c r="S466">
        <f t="shared" si="30"/>
        <v>176.80481927710844</v>
      </c>
      <c r="T466">
        <f t="shared" si="31"/>
        <v>13.657583203037749</v>
      </c>
      <c r="U466">
        <v>1129</v>
      </c>
      <c r="V466">
        <v>55000</v>
      </c>
      <c r="W466">
        <v>220122</v>
      </c>
      <c r="X466" s="2">
        <v>36983</v>
      </c>
      <c r="Y466">
        <v>350326</v>
      </c>
      <c r="Z466" s="3">
        <v>89.26</v>
      </c>
      <c r="AA466">
        <v>0.37</v>
      </c>
      <c r="AB466">
        <v>2001</v>
      </c>
      <c r="AC466">
        <v>0</v>
      </c>
      <c r="AD466">
        <v>4</v>
      </c>
      <c r="AE466">
        <v>2</v>
      </c>
    </row>
    <row r="467" spans="1:31" x14ac:dyDescent="0.25">
      <c r="A467" t="s">
        <v>612</v>
      </c>
      <c r="B467">
        <v>63376</v>
      </c>
      <c r="C467" t="s">
        <v>605</v>
      </c>
      <c r="D467" t="s">
        <v>28</v>
      </c>
      <c r="E467" t="s">
        <v>66</v>
      </c>
      <c r="F467">
        <v>2001</v>
      </c>
      <c r="G467" t="s">
        <v>60</v>
      </c>
      <c r="H467">
        <v>3</v>
      </c>
      <c r="I467">
        <v>2</v>
      </c>
      <c r="J467">
        <v>1</v>
      </c>
      <c r="K467">
        <v>6</v>
      </c>
      <c r="L467" t="s">
        <v>31</v>
      </c>
      <c r="M467">
        <v>2228</v>
      </c>
      <c r="N467">
        <v>2228</v>
      </c>
      <c r="O467">
        <v>2228</v>
      </c>
      <c r="P467">
        <v>0</v>
      </c>
      <c r="Q467" t="str">
        <f t="shared" si="28"/>
        <v>NO</v>
      </c>
      <c r="R467">
        <f t="shared" si="29"/>
        <v>2228</v>
      </c>
      <c r="S467">
        <f t="shared" si="30"/>
        <v>99.574955116696586</v>
      </c>
      <c r="T467">
        <f t="shared" si="31"/>
        <v>21.221016988062445</v>
      </c>
      <c r="U467">
        <v>800</v>
      </c>
      <c r="V467">
        <v>55000</v>
      </c>
      <c r="W467">
        <v>221853</v>
      </c>
      <c r="X467" s="2">
        <v>37125</v>
      </c>
      <c r="Y467">
        <v>361501</v>
      </c>
      <c r="Z467" s="3">
        <v>99.57</v>
      </c>
      <c r="AA467">
        <v>0.24</v>
      </c>
      <c r="AB467">
        <v>2001</v>
      </c>
      <c r="AC467">
        <v>0</v>
      </c>
      <c r="AD467">
        <v>8</v>
      </c>
      <c r="AE467">
        <v>22</v>
      </c>
    </row>
    <row r="468" spans="1:31" x14ac:dyDescent="0.25">
      <c r="A468" t="s">
        <v>613</v>
      </c>
      <c r="B468">
        <v>63376</v>
      </c>
      <c r="C468" t="s">
        <v>605</v>
      </c>
      <c r="D468" t="s">
        <v>28</v>
      </c>
      <c r="E468" t="s">
        <v>40</v>
      </c>
      <c r="F468">
        <v>2001</v>
      </c>
      <c r="G468" t="s">
        <v>60</v>
      </c>
      <c r="H468">
        <v>3</v>
      </c>
      <c r="I468">
        <v>2</v>
      </c>
      <c r="J468">
        <v>0</v>
      </c>
      <c r="K468">
        <v>7</v>
      </c>
      <c r="L468" t="s">
        <v>31</v>
      </c>
      <c r="M468">
        <v>2436</v>
      </c>
      <c r="N468">
        <v>2436</v>
      </c>
      <c r="O468">
        <v>2376</v>
      </c>
      <c r="P468">
        <v>0</v>
      </c>
      <c r="Q468" t="str">
        <f t="shared" si="28"/>
        <v>NO</v>
      </c>
      <c r="R468">
        <f t="shared" si="29"/>
        <v>2436</v>
      </c>
      <c r="S468">
        <f t="shared" si="30"/>
        <v>93.612479474548437</v>
      </c>
      <c r="T468">
        <f t="shared" si="31"/>
        <v>17.450260177532904</v>
      </c>
      <c r="U468">
        <v>837</v>
      </c>
      <c r="V468">
        <v>55000</v>
      </c>
      <c r="W468">
        <v>228040</v>
      </c>
      <c r="X468" s="2">
        <v>36987</v>
      </c>
      <c r="Y468">
        <v>381489</v>
      </c>
      <c r="Z468" s="3">
        <v>93.61</v>
      </c>
      <c r="AA468">
        <v>0.3</v>
      </c>
      <c r="AB468">
        <v>2001</v>
      </c>
      <c r="AC468">
        <v>0</v>
      </c>
      <c r="AD468">
        <v>4</v>
      </c>
      <c r="AE468">
        <v>6</v>
      </c>
    </row>
    <row r="469" spans="1:31" x14ac:dyDescent="0.25">
      <c r="A469" t="s">
        <v>614</v>
      </c>
      <c r="B469">
        <v>63376</v>
      </c>
      <c r="C469" t="s">
        <v>605</v>
      </c>
      <c r="D469" t="s">
        <v>28</v>
      </c>
      <c r="E469" t="s">
        <v>77</v>
      </c>
      <c r="F469">
        <v>2002</v>
      </c>
      <c r="G469" t="s">
        <v>60</v>
      </c>
      <c r="H469">
        <v>4</v>
      </c>
      <c r="I469">
        <v>2</v>
      </c>
      <c r="J469">
        <v>1</v>
      </c>
      <c r="K469">
        <v>8</v>
      </c>
      <c r="L469" t="s">
        <v>43</v>
      </c>
      <c r="M469">
        <v>2128</v>
      </c>
      <c r="N469">
        <v>1168</v>
      </c>
      <c r="O469">
        <v>1168</v>
      </c>
      <c r="P469">
        <v>0</v>
      </c>
      <c r="Q469" t="str">
        <f t="shared" si="28"/>
        <v>NO</v>
      </c>
      <c r="R469">
        <f t="shared" si="29"/>
        <v>1168</v>
      </c>
      <c r="S469">
        <f t="shared" si="30"/>
        <v>155.43835616438355</v>
      </c>
      <c r="T469">
        <f t="shared" si="31"/>
        <v>13.444711040018957</v>
      </c>
      <c r="U469">
        <v>420</v>
      </c>
      <c r="V469">
        <v>55000</v>
      </c>
      <c r="W469">
        <v>181552</v>
      </c>
      <c r="X469" s="2">
        <v>37511</v>
      </c>
      <c r="Y469">
        <v>329306</v>
      </c>
      <c r="Z469" s="3">
        <v>85.32</v>
      </c>
      <c r="AA469">
        <v>0.31</v>
      </c>
      <c r="AB469">
        <v>2002</v>
      </c>
      <c r="AC469">
        <v>0</v>
      </c>
      <c r="AD469">
        <v>9</v>
      </c>
      <c r="AE469">
        <v>12</v>
      </c>
    </row>
    <row r="470" spans="1:31" x14ac:dyDescent="0.25">
      <c r="A470" t="s">
        <v>615</v>
      </c>
      <c r="B470">
        <v>63376</v>
      </c>
      <c r="C470" t="s">
        <v>605</v>
      </c>
      <c r="D470" t="s">
        <v>28</v>
      </c>
      <c r="E470" t="s">
        <v>99</v>
      </c>
      <c r="F470">
        <v>2001</v>
      </c>
      <c r="G470" t="s">
        <v>60</v>
      </c>
      <c r="H470">
        <v>4</v>
      </c>
      <c r="I470">
        <v>2</v>
      </c>
      <c r="J470">
        <v>2</v>
      </c>
      <c r="K470">
        <v>8</v>
      </c>
      <c r="L470" t="s">
        <v>43</v>
      </c>
      <c r="M470">
        <v>3002</v>
      </c>
      <c r="N470">
        <v>1721</v>
      </c>
      <c r="O470">
        <v>1701</v>
      </c>
      <c r="P470">
        <v>1275</v>
      </c>
      <c r="Q470" t="str">
        <f t="shared" si="28"/>
        <v>YES</v>
      </c>
      <c r="R470">
        <f t="shared" si="29"/>
        <v>2996</v>
      </c>
      <c r="S470">
        <f t="shared" si="30"/>
        <v>83.187249666221632</v>
      </c>
      <c r="T470">
        <f t="shared" si="31"/>
        <v>19.729346759127324</v>
      </c>
      <c r="U470">
        <v>672</v>
      </c>
      <c r="V470">
        <v>55000</v>
      </c>
      <c r="W470">
        <v>249229</v>
      </c>
      <c r="X470" s="2">
        <v>37022</v>
      </c>
      <c r="Y470">
        <v>381264</v>
      </c>
      <c r="Z470" s="3">
        <v>83.02</v>
      </c>
      <c r="AA470">
        <v>0.28999999999999998</v>
      </c>
      <c r="AB470">
        <v>2001</v>
      </c>
      <c r="AC470">
        <v>0</v>
      </c>
      <c r="AD470">
        <v>5</v>
      </c>
      <c r="AE470">
        <v>11</v>
      </c>
    </row>
    <row r="471" spans="1:31" x14ac:dyDescent="0.25">
      <c r="A471" t="s">
        <v>616</v>
      </c>
      <c r="B471">
        <v>63376</v>
      </c>
      <c r="C471" t="s">
        <v>605</v>
      </c>
      <c r="D471" t="s">
        <v>28</v>
      </c>
      <c r="E471" t="s">
        <v>155</v>
      </c>
      <c r="F471">
        <v>2002</v>
      </c>
      <c r="G471" t="s">
        <v>60</v>
      </c>
      <c r="H471">
        <v>4</v>
      </c>
      <c r="I471">
        <v>2</v>
      </c>
      <c r="J471">
        <v>1</v>
      </c>
      <c r="K471">
        <v>8</v>
      </c>
      <c r="L471" t="s">
        <v>43</v>
      </c>
      <c r="M471">
        <v>2224</v>
      </c>
      <c r="N471">
        <v>1275</v>
      </c>
      <c r="O471">
        <v>1217</v>
      </c>
      <c r="P471">
        <v>0</v>
      </c>
      <c r="Q471" t="str">
        <f t="shared" si="28"/>
        <v>NO</v>
      </c>
      <c r="R471">
        <f t="shared" si="29"/>
        <v>1275</v>
      </c>
      <c r="S471">
        <f t="shared" si="30"/>
        <v>143.33882352941177</v>
      </c>
      <c r="T471">
        <f t="shared" si="31"/>
        <v>15.538975614733189</v>
      </c>
      <c r="U471">
        <v>441</v>
      </c>
      <c r="V471">
        <v>55000</v>
      </c>
      <c r="W471">
        <v>182757</v>
      </c>
      <c r="X471" s="2">
        <v>37426</v>
      </c>
      <c r="Y471">
        <v>320000</v>
      </c>
      <c r="Z471" s="3">
        <v>82.17</v>
      </c>
      <c r="AA471">
        <v>0.27</v>
      </c>
      <c r="AB471">
        <v>2002</v>
      </c>
      <c r="AC471">
        <v>0</v>
      </c>
      <c r="AD471">
        <v>6</v>
      </c>
      <c r="AE471">
        <v>19</v>
      </c>
    </row>
    <row r="472" spans="1:31" x14ac:dyDescent="0.25">
      <c r="A472" t="s">
        <v>617</v>
      </c>
      <c r="B472">
        <v>63376</v>
      </c>
      <c r="C472" t="s">
        <v>605</v>
      </c>
      <c r="D472" t="s">
        <v>28</v>
      </c>
      <c r="E472" t="s">
        <v>77</v>
      </c>
      <c r="F472">
        <v>2001</v>
      </c>
      <c r="G472" t="s">
        <v>60</v>
      </c>
      <c r="H472">
        <v>4</v>
      </c>
      <c r="I472">
        <v>2</v>
      </c>
      <c r="J472">
        <v>1</v>
      </c>
      <c r="K472">
        <v>8</v>
      </c>
      <c r="L472" t="s">
        <v>43</v>
      </c>
      <c r="M472">
        <v>2718</v>
      </c>
      <c r="N472">
        <v>1428</v>
      </c>
      <c r="O472">
        <v>1386</v>
      </c>
      <c r="P472">
        <v>0</v>
      </c>
      <c r="Q472" t="str">
        <f t="shared" si="28"/>
        <v>NO</v>
      </c>
      <c r="R472">
        <f t="shared" si="29"/>
        <v>1428</v>
      </c>
      <c r="S472">
        <f t="shared" si="30"/>
        <v>141.70588235294119</v>
      </c>
      <c r="T472">
        <f t="shared" si="31"/>
        <v>14.985337243401759</v>
      </c>
      <c r="U472">
        <v>441</v>
      </c>
      <c r="V472">
        <v>55000</v>
      </c>
      <c r="W472">
        <v>202356</v>
      </c>
      <c r="X472" s="2">
        <v>37067</v>
      </c>
      <c r="Y472">
        <v>357292</v>
      </c>
      <c r="Z472" s="3">
        <v>74.45</v>
      </c>
      <c r="AA472">
        <v>0.31</v>
      </c>
      <c r="AB472">
        <v>2001</v>
      </c>
      <c r="AC472">
        <v>0</v>
      </c>
      <c r="AD472">
        <v>6</v>
      </c>
      <c r="AE472">
        <v>25</v>
      </c>
    </row>
    <row r="473" spans="1:31" x14ac:dyDescent="0.25">
      <c r="A473" t="s">
        <v>618</v>
      </c>
      <c r="B473">
        <v>63376</v>
      </c>
      <c r="C473" t="s">
        <v>605</v>
      </c>
      <c r="D473" t="s">
        <v>28</v>
      </c>
      <c r="E473" t="s">
        <v>619</v>
      </c>
      <c r="F473">
        <v>2001</v>
      </c>
      <c r="G473" t="s">
        <v>60</v>
      </c>
      <c r="H473">
        <v>4</v>
      </c>
      <c r="I473">
        <v>3</v>
      </c>
      <c r="J473">
        <v>1</v>
      </c>
      <c r="K473">
        <v>8</v>
      </c>
      <c r="L473" t="s">
        <v>43</v>
      </c>
      <c r="M473">
        <v>3040</v>
      </c>
      <c r="N473">
        <v>1676</v>
      </c>
      <c r="O473">
        <v>1436</v>
      </c>
      <c r="P473">
        <v>1023</v>
      </c>
      <c r="Q473" t="str">
        <f t="shared" si="28"/>
        <v>YES</v>
      </c>
      <c r="R473">
        <f t="shared" si="29"/>
        <v>2699</v>
      </c>
      <c r="S473">
        <f t="shared" si="30"/>
        <v>92.254909225639125</v>
      </c>
      <c r="T473">
        <f t="shared" si="31"/>
        <v>13.60990860990861</v>
      </c>
      <c r="U473">
        <v>1008</v>
      </c>
      <c r="V473">
        <v>55000</v>
      </c>
      <c r="W473">
        <v>248996</v>
      </c>
      <c r="X473" s="2">
        <v>36910</v>
      </c>
      <c r="Y473">
        <v>379055</v>
      </c>
      <c r="Z473" s="3">
        <v>81.91</v>
      </c>
      <c r="AA473">
        <v>0.42</v>
      </c>
      <c r="AB473">
        <v>2001</v>
      </c>
      <c r="AC473">
        <v>0</v>
      </c>
      <c r="AD473">
        <v>1</v>
      </c>
      <c r="AE473">
        <v>19</v>
      </c>
    </row>
    <row r="474" spans="1:31" x14ac:dyDescent="0.25">
      <c r="A474" t="s">
        <v>620</v>
      </c>
      <c r="B474">
        <v>63376</v>
      </c>
      <c r="C474" t="s">
        <v>605</v>
      </c>
      <c r="D474" t="s">
        <v>28</v>
      </c>
      <c r="E474" t="s">
        <v>45</v>
      </c>
      <c r="F474">
        <v>2001</v>
      </c>
      <c r="G474" t="s">
        <v>60</v>
      </c>
      <c r="H474">
        <v>4</v>
      </c>
      <c r="I474">
        <v>2</v>
      </c>
      <c r="J474">
        <v>1</v>
      </c>
      <c r="K474">
        <v>8</v>
      </c>
      <c r="L474" t="s">
        <v>43</v>
      </c>
      <c r="M474">
        <v>2514</v>
      </c>
      <c r="N474">
        <v>1350</v>
      </c>
      <c r="O474">
        <v>1350</v>
      </c>
      <c r="P474">
        <v>0</v>
      </c>
      <c r="Q474" t="str">
        <f t="shared" si="28"/>
        <v>NO</v>
      </c>
      <c r="R474">
        <f t="shared" si="29"/>
        <v>1350</v>
      </c>
      <c r="S474">
        <f t="shared" si="30"/>
        <v>140.42296296296297</v>
      </c>
      <c r="T474">
        <f t="shared" si="31"/>
        <v>18.921527528246894</v>
      </c>
      <c r="U474">
        <v>525</v>
      </c>
      <c r="V474">
        <v>55000</v>
      </c>
      <c r="W474">
        <v>189571</v>
      </c>
      <c r="X474" s="2">
        <v>37064</v>
      </c>
      <c r="Y474">
        <v>346193</v>
      </c>
      <c r="Z474" s="3">
        <v>75.41</v>
      </c>
      <c r="AA474">
        <v>0.23</v>
      </c>
      <c r="AB474">
        <v>2001</v>
      </c>
      <c r="AC474">
        <v>0</v>
      </c>
      <c r="AD474">
        <v>6</v>
      </c>
      <c r="AE474">
        <v>22</v>
      </c>
    </row>
    <row r="475" spans="1:31" x14ac:dyDescent="0.25">
      <c r="A475" t="s">
        <v>621</v>
      </c>
      <c r="B475">
        <v>63376</v>
      </c>
      <c r="C475" t="s">
        <v>605</v>
      </c>
      <c r="D475" t="s">
        <v>28</v>
      </c>
      <c r="E475" t="s">
        <v>45</v>
      </c>
      <c r="F475">
        <v>2002</v>
      </c>
      <c r="G475" t="s">
        <v>60</v>
      </c>
      <c r="H475">
        <v>4</v>
      </c>
      <c r="I475">
        <v>3</v>
      </c>
      <c r="J475">
        <v>0</v>
      </c>
      <c r="K475">
        <v>7</v>
      </c>
      <c r="L475" t="s">
        <v>31</v>
      </c>
      <c r="M475">
        <v>1934</v>
      </c>
      <c r="N475">
        <v>1934</v>
      </c>
      <c r="O475">
        <v>1916</v>
      </c>
      <c r="P475">
        <v>1263</v>
      </c>
      <c r="Q475" t="str">
        <f t="shared" si="28"/>
        <v>YES</v>
      </c>
      <c r="R475">
        <f t="shared" si="29"/>
        <v>3197</v>
      </c>
      <c r="S475">
        <f t="shared" si="30"/>
        <v>60.06443540819518</v>
      </c>
      <c r="T475">
        <f t="shared" si="31"/>
        <v>19.166566854313889</v>
      </c>
      <c r="U475">
        <v>528</v>
      </c>
      <c r="V475">
        <v>55000</v>
      </c>
      <c r="W475">
        <v>192026</v>
      </c>
      <c r="X475" s="2">
        <v>37467</v>
      </c>
      <c r="Y475">
        <v>330291</v>
      </c>
      <c r="Z475" s="3">
        <v>99.29</v>
      </c>
      <c r="AA475">
        <v>0.23</v>
      </c>
      <c r="AB475">
        <v>2002</v>
      </c>
      <c r="AC475">
        <v>0</v>
      </c>
      <c r="AD475">
        <v>7</v>
      </c>
      <c r="AE475">
        <v>30</v>
      </c>
    </row>
    <row r="476" spans="1:31" x14ac:dyDescent="0.25">
      <c r="A476" t="s">
        <v>622</v>
      </c>
      <c r="B476">
        <v>63376</v>
      </c>
      <c r="C476" t="s">
        <v>605</v>
      </c>
      <c r="D476" t="s">
        <v>28</v>
      </c>
      <c r="E476" t="s">
        <v>99</v>
      </c>
      <c r="F476">
        <v>2001</v>
      </c>
      <c r="G476" t="s">
        <v>60</v>
      </c>
      <c r="H476">
        <v>4</v>
      </c>
      <c r="I476">
        <v>2</v>
      </c>
      <c r="J476">
        <v>1</v>
      </c>
      <c r="K476">
        <v>7</v>
      </c>
      <c r="L476" t="s">
        <v>43</v>
      </c>
      <c r="M476">
        <v>2500</v>
      </c>
      <c r="N476">
        <v>1735</v>
      </c>
      <c r="O476">
        <v>1617</v>
      </c>
      <c r="P476">
        <v>0</v>
      </c>
      <c r="Q476" t="str">
        <f t="shared" si="28"/>
        <v>NO</v>
      </c>
      <c r="R476">
        <f t="shared" si="29"/>
        <v>1735</v>
      </c>
      <c r="S476">
        <f t="shared" si="30"/>
        <v>120.34697406340058</v>
      </c>
      <c r="T476">
        <f t="shared" si="31"/>
        <v>16.529083942877048</v>
      </c>
      <c r="U476">
        <v>651</v>
      </c>
      <c r="V476">
        <v>55000</v>
      </c>
      <c r="W476">
        <v>208802</v>
      </c>
      <c r="X476" s="2">
        <v>37179</v>
      </c>
      <c r="Y476">
        <v>354977</v>
      </c>
      <c r="Z476" s="3">
        <v>83.52</v>
      </c>
      <c r="AA476">
        <v>0.28999999999999998</v>
      </c>
      <c r="AB476">
        <v>2001</v>
      </c>
      <c r="AC476">
        <v>0</v>
      </c>
      <c r="AD476">
        <v>10</v>
      </c>
      <c r="AE476">
        <v>15</v>
      </c>
    </row>
    <row r="477" spans="1:31" x14ac:dyDescent="0.25">
      <c r="A477" t="s">
        <v>623</v>
      </c>
      <c r="B477">
        <v>63376</v>
      </c>
      <c r="C477" t="s">
        <v>605</v>
      </c>
      <c r="D477" t="s">
        <v>28</v>
      </c>
      <c r="E477" t="s">
        <v>74</v>
      </c>
      <c r="F477">
        <v>2001</v>
      </c>
      <c r="G477" t="s">
        <v>60</v>
      </c>
      <c r="H477">
        <v>3</v>
      </c>
      <c r="I477">
        <v>2</v>
      </c>
      <c r="J477">
        <v>0</v>
      </c>
      <c r="K477">
        <v>5</v>
      </c>
      <c r="L477" t="s">
        <v>31</v>
      </c>
      <c r="M477">
        <v>1993</v>
      </c>
      <c r="N477">
        <v>1993</v>
      </c>
      <c r="O477">
        <v>1939</v>
      </c>
      <c r="P477">
        <v>0</v>
      </c>
      <c r="Q477" t="str">
        <f t="shared" si="28"/>
        <v>NO</v>
      </c>
      <c r="R477">
        <f t="shared" si="29"/>
        <v>1993</v>
      </c>
      <c r="S477">
        <f t="shared" si="30"/>
        <v>104.07425990968389</v>
      </c>
      <c r="T477">
        <f t="shared" si="31"/>
        <v>14.429418148426413</v>
      </c>
      <c r="U477">
        <v>650</v>
      </c>
      <c r="V477">
        <v>55000</v>
      </c>
      <c r="W477">
        <v>207420</v>
      </c>
      <c r="X477" s="2">
        <v>37264</v>
      </c>
      <c r="Y477">
        <v>304240</v>
      </c>
      <c r="Z477" s="3">
        <v>104.07</v>
      </c>
      <c r="AA477">
        <v>0.33</v>
      </c>
      <c r="AB477">
        <v>2002</v>
      </c>
      <c r="AC477">
        <v>1</v>
      </c>
      <c r="AD477">
        <v>1</v>
      </c>
      <c r="AE477">
        <v>8</v>
      </c>
    </row>
    <row r="478" spans="1:31" x14ac:dyDescent="0.25">
      <c r="A478" t="s">
        <v>624</v>
      </c>
      <c r="B478">
        <v>63376</v>
      </c>
      <c r="C478" t="s">
        <v>605</v>
      </c>
      <c r="D478" t="s">
        <v>28</v>
      </c>
      <c r="E478" t="s">
        <v>77</v>
      </c>
      <c r="F478">
        <v>2001</v>
      </c>
      <c r="G478" t="s">
        <v>60</v>
      </c>
      <c r="H478">
        <v>3</v>
      </c>
      <c r="I478">
        <v>2</v>
      </c>
      <c r="J478">
        <v>0</v>
      </c>
      <c r="K478">
        <v>6</v>
      </c>
      <c r="L478" t="s">
        <v>31</v>
      </c>
      <c r="M478">
        <v>2327</v>
      </c>
      <c r="N478">
        <v>2327</v>
      </c>
      <c r="O478">
        <v>2291</v>
      </c>
      <c r="P478">
        <v>0</v>
      </c>
      <c r="Q478" t="str">
        <f t="shared" si="28"/>
        <v>NO</v>
      </c>
      <c r="R478">
        <f t="shared" si="29"/>
        <v>2327</v>
      </c>
      <c r="S478">
        <f t="shared" si="30"/>
        <v>102.19596046411689</v>
      </c>
      <c r="T478">
        <f t="shared" si="31"/>
        <v>17.610859326401847</v>
      </c>
      <c r="U478">
        <v>1044</v>
      </c>
      <c r="V478">
        <v>55000</v>
      </c>
      <c r="W478">
        <v>237810</v>
      </c>
      <c r="X478" s="2">
        <v>37195</v>
      </c>
      <c r="Y478">
        <v>371302</v>
      </c>
      <c r="Z478" s="3">
        <v>102.2</v>
      </c>
      <c r="AA478">
        <v>0.31</v>
      </c>
      <c r="AB478">
        <v>2001</v>
      </c>
      <c r="AC478">
        <v>0</v>
      </c>
      <c r="AD478">
        <v>10</v>
      </c>
      <c r="AE478">
        <v>31</v>
      </c>
    </row>
    <row r="479" spans="1:31" x14ac:dyDescent="0.25">
      <c r="A479" t="s">
        <v>625</v>
      </c>
      <c r="B479">
        <v>63376</v>
      </c>
      <c r="C479" t="s">
        <v>605</v>
      </c>
      <c r="D479" t="s">
        <v>28</v>
      </c>
      <c r="E479" t="s">
        <v>225</v>
      </c>
      <c r="F479">
        <v>2001</v>
      </c>
      <c r="G479" t="s">
        <v>60</v>
      </c>
      <c r="H479">
        <v>4</v>
      </c>
      <c r="I479">
        <v>2</v>
      </c>
      <c r="J479">
        <v>1</v>
      </c>
      <c r="K479">
        <v>8</v>
      </c>
      <c r="L479" t="s">
        <v>43</v>
      </c>
      <c r="M479">
        <v>2315</v>
      </c>
      <c r="N479">
        <v>1310</v>
      </c>
      <c r="O479">
        <v>1260</v>
      </c>
      <c r="P479">
        <v>0</v>
      </c>
      <c r="Q479" t="str">
        <f t="shared" si="28"/>
        <v>NO</v>
      </c>
      <c r="R479">
        <f t="shared" si="29"/>
        <v>1310</v>
      </c>
      <c r="S479">
        <f t="shared" si="30"/>
        <v>155.89160305343512</v>
      </c>
      <c r="T479">
        <f t="shared" si="31"/>
        <v>11.434634594279828</v>
      </c>
      <c r="U479">
        <v>580</v>
      </c>
      <c r="V479">
        <v>55000</v>
      </c>
      <c r="W479">
        <v>204218</v>
      </c>
      <c r="X479" s="2">
        <v>37081</v>
      </c>
      <c r="Y479">
        <v>367788</v>
      </c>
      <c r="Z479" s="3">
        <v>88.22</v>
      </c>
      <c r="AA479">
        <v>0.41</v>
      </c>
      <c r="AB479">
        <v>2001</v>
      </c>
      <c r="AC479">
        <v>0</v>
      </c>
      <c r="AD479">
        <v>7</v>
      </c>
      <c r="AE479">
        <v>9</v>
      </c>
    </row>
    <row r="480" spans="1:31" x14ac:dyDescent="0.25">
      <c r="A480" t="s">
        <v>626</v>
      </c>
      <c r="B480">
        <v>63376</v>
      </c>
      <c r="C480" t="s">
        <v>605</v>
      </c>
      <c r="D480" t="s">
        <v>28</v>
      </c>
      <c r="E480" t="s">
        <v>430</v>
      </c>
      <c r="F480">
        <v>2002</v>
      </c>
      <c r="G480" t="s">
        <v>60</v>
      </c>
      <c r="H480">
        <v>3</v>
      </c>
      <c r="I480">
        <v>3</v>
      </c>
      <c r="J480">
        <v>0</v>
      </c>
      <c r="K480">
        <v>6</v>
      </c>
      <c r="L480" t="s">
        <v>138</v>
      </c>
      <c r="M480">
        <v>2243</v>
      </c>
      <c r="N480">
        <v>2243</v>
      </c>
      <c r="O480">
        <v>2211</v>
      </c>
      <c r="P480">
        <v>1028</v>
      </c>
      <c r="Q480" t="str">
        <f t="shared" si="28"/>
        <v>YES</v>
      </c>
      <c r="R480">
        <f t="shared" si="29"/>
        <v>3271</v>
      </c>
      <c r="S480">
        <f t="shared" si="30"/>
        <v>77.898196270253749</v>
      </c>
      <c r="T480">
        <f t="shared" si="31"/>
        <v>15.809507854962401</v>
      </c>
      <c r="U480">
        <v>970</v>
      </c>
      <c r="V480">
        <v>55000</v>
      </c>
      <c r="W480">
        <v>254805</v>
      </c>
      <c r="X480" s="2">
        <v>37389</v>
      </c>
      <c r="Y480">
        <v>382217</v>
      </c>
      <c r="Z480" s="3">
        <v>113.6</v>
      </c>
      <c r="AA480">
        <v>0.37</v>
      </c>
      <c r="AB480">
        <v>2002</v>
      </c>
      <c r="AC480">
        <v>0</v>
      </c>
      <c r="AD480">
        <v>5</v>
      </c>
      <c r="AE480">
        <v>13</v>
      </c>
    </row>
    <row r="481" spans="1:31" x14ac:dyDescent="0.25">
      <c r="A481" t="s">
        <v>627</v>
      </c>
      <c r="B481">
        <v>62269</v>
      </c>
      <c r="C481" t="s">
        <v>628</v>
      </c>
      <c r="D481" t="s">
        <v>28</v>
      </c>
      <c r="E481" t="s">
        <v>48</v>
      </c>
      <c r="F481">
        <v>2001</v>
      </c>
      <c r="G481" t="s">
        <v>60</v>
      </c>
      <c r="H481">
        <v>3</v>
      </c>
      <c r="I481">
        <v>2</v>
      </c>
      <c r="J481">
        <v>1</v>
      </c>
      <c r="K481">
        <v>5</v>
      </c>
      <c r="L481" t="s">
        <v>43</v>
      </c>
      <c r="M481">
        <v>1572</v>
      </c>
      <c r="N481">
        <v>832</v>
      </c>
      <c r="O481">
        <v>788</v>
      </c>
      <c r="P481">
        <v>0</v>
      </c>
      <c r="Q481" t="str">
        <f t="shared" si="28"/>
        <v>NO</v>
      </c>
      <c r="R481">
        <f t="shared" si="29"/>
        <v>832</v>
      </c>
      <c r="S481">
        <f t="shared" si="30"/>
        <v>179.08653846153845</v>
      </c>
      <c r="T481">
        <f t="shared" si="31"/>
        <v>18.002996471895994</v>
      </c>
      <c r="U481">
        <v>420</v>
      </c>
      <c r="V481">
        <v>36000</v>
      </c>
      <c r="W481">
        <v>149000</v>
      </c>
      <c r="X481" s="2">
        <v>37425</v>
      </c>
      <c r="Y481">
        <v>212165</v>
      </c>
      <c r="Z481" s="3">
        <v>94.78</v>
      </c>
      <c r="AA481">
        <v>0.19</v>
      </c>
      <c r="AB481">
        <v>2002</v>
      </c>
      <c r="AC481">
        <v>1</v>
      </c>
      <c r="AD481">
        <v>6</v>
      </c>
      <c r="AE481">
        <v>18</v>
      </c>
    </row>
    <row r="482" spans="1:31" x14ac:dyDescent="0.25">
      <c r="A482" t="s">
        <v>629</v>
      </c>
      <c r="B482">
        <v>63368</v>
      </c>
      <c r="C482" t="s">
        <v>628</v>
      </c>
      <c r="D482" t="s">
        <v>28</v>
      </c>
      <c r="E482" t="s">
        <v>48</v>
      </c>
      <c r="F482">
        <v>2001</v>
      </c>
      <c r="G482" t="s">
        <v>60</v>
      </c>
      <c r="H482">
        <v>3</v>
      </c>
      <c r="I482">
        <v>2</v>
      </c>
      <c r="J482">
        <v>0</v>
      </c>
      <c r="K482">
        <v>5</v>
      </c>
      <c r="L482" t="s">
        <v>31</v>
      </c>
      <c r="M482">
        <v>1597</v>
      </c>
      <c r="N482">
        <v>1597</v>
      </c>
      <c r="O482">
        <v>1553</v>
      </c>
      <c r="P482">
        <v>0</v>
      </c>
      <c r="Q482" t="str">
        <f t="shared" si="28"/>
        <v>NO</v>
      </c>
      <c r="R482">
        <f t="shared" si="29"/>
        <v>1597</v>
      </c>
      <c r="S482">
        <f t="shared" si="30"/>
        <v>104.17971195992486</v>
      </c>
      <c r="T482">
        <f t="shared" si="31"/>
        <v>20.102339181286549</v>
      </c>
      <c r="U482">
        <v>400</v>
      </c>
      <c r="V482">
        <v>36000</v>
      </c>
      <c r="W482">
        <v>166375</v>
      </c>
      <c r="X482" s="2">
        <v>37260</v>
      </c>
      <c r="Y482">
        <v>263487</v>
      </c>
      <c r="Z482" s="3">
        <v>104.18</v>
      </c>
      <c r="AA482">
        <v>0.19</v>
      </c>
      <c r="AB482">
        <v>2002</v>
      </c>
      <c r="AC482">
        <v>1</v>
      </c>
      <c r="AD482">
        <v>1</v>
      </c>
      <c r="AE482">
        <v>4</v>
      </c>
    </row>
    <row r="483" spans="1:31" x14ac:dyDescent="0.25">
      <c r="A483" t="s">
        <v>630</v>
      </c>
      <c r="B483">
        <v>63368</v>
      </c>
      <c r="C483" t="s">
        <v>628</v>
      </c>
      <c r="D483" t="s">
        <v>28</v>
      </c>
      <c r="E483" t="s">
        <v>149</v>
      </c>
      <c r="F483">
        <v>2001</v>
      </c>
      <c r="G483" t="s">
        <v>60</v>
      </c>
      <c r="H483">
        <v>4</v>
      </c>
      <c r="I483">
        <v>2</v>
      </c>
      <c r="J483">
        <v>1</v>
      </c>
      <c r="K483">
        <v>8</v>
      </c>
      <c r="L483" t="s">
        <v>43</v>
      </c>
      <c r="M483">
        <v>2518</v>
      </c>
      <c r="N483">
        <v>1620</v>
      </c>
      <c r="O483">
        <v>1620</v>
      </c>
      <c r="P483">
        <v>0</v>
      </c>
      <c r="Q483" t="str">
        <f t="shared" si="28"/>
        <v>NO</v>
      </c>
      <c r="R483">
        <f t="shared" si="29"/>
        <v>1620</v>
      </c>
      <c r="S483">
        <f t="shared" si="30"/>
        <v>144.72160493827161</v>
      </c>
      <c r="T483">
        <f t="shared" si="31"/>
        <v>14.950579022548721</v>
      </c>
      <c r="U483">
        <v>690</v>
      </c>
      <c r="V483">
        <v>40000</v>
      </c>
      <c r="W483">
        <v>234449</v>
      </c>
      <c r="X483" s="2">
        <v>37239</v>
      </c>
      <c r="Y483">
        <v>324045</v>
      </c>
      <c r="Z483" s="3">
        <v>93.11</v>
      </c>
      <c r="AA483">
        <v>0.36</v>
      </c>
      <c r="AB483">
        <v>2001</v>
      </c>
      <c r="AC483">
        <v>0</v>
      </c>
      <c r="AD483">
        <v>12</v>
      </c>
      <c r="AE483">
        <v>14</v>
      </c>
    </row>
    <row r="484" spans="1:31" x14ac:dyDescent="0.25">
      <c r="A484" t="s">
        <v>631</v>
      </c>
      <c r="B484">
        <v>63368</v>
      </c>
      <c r="C484" t="s">
        <v>628</v>
      </c>
      <c r="D484" t="s">
        <v>28</v>
      </c>
      <c r="E484" t="s">
        <v>40</v>
      </c>
      <c r="F484">
        <v>2001</v>
      </c>
      <c r="G484" t="s">
        <v>60</v>
      </c>
      <c r="H484">
        <v>3</v>
      </c>
      <c r="I484">
        <v>2</v>
      </c>
      <c r="J484">
        <v>0</v>
      </c>
      <c r="K484">
        <v>5</v>
      </c>
      <c r="L484" t="s">
        <v>31</v>
      </c>
      <c r="M484">
        <v>1846</v>
      </c>
      <c r="N484">
        <v>1846</v>
      </c>
      <c r="O484">
        <v>1808</v>
      </c>
      <c r="P484">
        <v>904</v>
      </c>
      <c r="Q484" t="str">
        <f t="shared" si="28"/>
        <v>YES</v>
      </c>
      <c r="R484">
        <f t="shared" si="29"/>
        <v>2750</v>
      </c>
      <c r="S484">
        <f t="shared" si="30"/>
        <v>69.869454545454545</v>
      </c>
      <c r="T484">
        <f t="shared" si="31"/>
        <v>14.703168044077135</v>
      </c>
      <c r="U484">
        <v>483</v>
      </c>
      <c r="V484">
        <v>0</v>
      </c>
      <c r="W484">
        <v>192141</v>
      </c>
      <c r="X484" s="2">
        <v>37119</v>
      </c>
      <c r="Y484">
        <v>290493</v>
      </c>
      <c r="Z484" s="3">
        <v>104.09</v>
      </c>
      <c r="AA484">
        <v>0.3</v>
      </c>
      <c r="AB484">
        <v>2001</v>
      </c>
      <c r="AC484">
        <v>0</v>
      </c>
      <c r="AD484">
        <v>8</v>
      </c>
      <c r="AE484">
        <v>16</v>
      </c>
    </row>
    <row r="485" spans="1:31" x14ac:dyDescent="0.25">
      <c r="A485" t="s">
        <v>632</v>
      </c>
      <c r="B485">
        <v>63368</v>
      </c>
      <c r="C485" t="s">
        <v>628</v>
      </c>
      <c r="D485" t="s">
        <v>28</v>
      </c>
      <c r="E485" t="s">
        <v>89</v>
      </c>
      <c r="F485">
        <v>2002</v>
      </c>
      <c r="G485" t="s">
        <v>60</v>
      </c>
      <c r="H485">
        <v>4</v>
      </c>
      <c r="I485">
        <v>2</v>
      </c>
      <c r="J485">
        <v>1</v>
      </c>
      <c r="K485">
        <v>8</v>
      </c>
      <c r="L485" t="s">
        <v>43</v>
      </c>
      <c r="M485">
        <v>1771</v>
      </c>
      <c r="N485">
        <v>1060</v>
      </c>
      <c r="O485">
        <v>774</v>
      </c>
      <c r="P485">
        <v>0</v>
      </c>
      <c r="Q485" t="str">
        <f t="shared" si="28"/>
        <v>NO</v>
      </c>
      <c r="R485">
        <f t="shared" si="29"/>
        <v>1060</v>
      </c>
      <c r="S485">
        <f t="shared" si="30"/>
        <v>144.5433962264151</v>
      </c>
      <c r="T485">
        <f t="shared" si="31"/>
        <v>12.561983471074379</v>
      </c>
      <c r="U485">
        <v>420</v>
      </c>
      <c r="V485">
        <v>40000</v>
      </c>
      <c r="W485">
        <v>153216</v>
      </c>
      <c r="X485" s="2">
        <v>37335</v>
      </c>
      <c r="Y485">
        <v>234802</v>
      </c>
      <c r="Z485" s="3">
        <v>86.51</v>
      </c>
      <c r="AA485">
        <v>0.28000000000000003</v>
      </c>
      <c r="AB485">
        <v>2002</v>
      </c>
      <c r="AC485">
        <v>0</v>
      </c>
      <c r="AD485">
        <v>3</v>
      </c>
      <c r="AE485">
        <v>20</v>
      </c>
    </row>
    <row r="486" spans="1:31" x14ac:dyDescent="0.25">
      <c r="A486" t="s">
        <v>633</v>
      </c>
      <c r="B486">
        <v>63368</v>
      </c>
      <c r="C486" t="s">
        <v>628</v>
      </c>
      <c r="D486" t="s">
        <v>28</v>
      </c>
      <c r="E486" t="s">
        <v>186</v>
      </c>
      <c r="F486">
        <v>2002</v>
      </c>
      <c r="G486" t="s">
        <v>60</v>
      </c>
      <c r="H486">
        <v>3</v>
      </c>
      <c r="I486">
        <v>2</v>
      </c>
      <c r="J486">
        <v>0</v>
      </c>
      <c r="K486">
        <v>5</v>
      </c>
      <c r="L486" t="s">
        <v>31</v>
      </c>
      <c r="M486">
        <v>1571</v>
      </c>
      <c r="N486">
        <v>1571</v>
      </c>
      <c r="O486">
        <v>1553</v>
      </c>
      <c r="P486">
        <v>0</v>
      </c>
      <c r="Q486" t="str">
        <f t="shared" si="28"/>
        <v>NO</v>
      </c>
      <c r="R486">
        <f t="shared" si="29"/>
        <v>1571</v>
      </c>
      <c r="S486">
        <f t="shared" si="30"/>
        <v>105.38510502864418</v>
      </c>
      <c r="T486">
        <f t="shared" si="31"/>
        <v>10.001933207674835</v>
      </c>
      <c r="U486">
        <v>400</v>
      </c>
      <c r="V486">
        <v>0</v>
      </c>
      <c r="W486">
        <v>165560</v>
      </c>
      <c r="X486" s="2">
        <v>37488</v>
      </c>
      <c r="Y486">
        <v>264414</v>
      </c>
      <c r="Z486" s="3">
        <v>105.39</v>
      </c>
      <c r="AA486">
        <v>0.38</v>
      </c>
      <c r="AB486">
        <v>2002</v>
      </c>
      <c r="AC486">
        <v>0</v>
      </c>
      <c r="AD486">
        <v>8</v>
      </c>
      <c r="AE486">
        <v>20</v>
      </c>
    </row>
    <row r="487" spans="1:31" x14ac:dyDescent="0.25">
      <c r="A487" t="s">
        <v>634</v>
      </c>
      <c r="B487">
        <v>63368</v>
      </c>
      <c r="C487" t="s">
        <v>628</v>
      </c>
      <c r="D487" t="s">
        <v>28</v>
      </c>
      <c r="E487" t="s">
        <v>77</v>
      </c>
      <c r="F487">
        <v>2001</v>
      </c>
      <c r="G487" t="s">
        <v>60</v>
      </c>
      <c r="H487">
        <v>4</v>
      </c>
      <c r="I487">
        <v>2</v>
      </c>
      <c r="J487">
        <v>1</v>
      </c>
      <c r="K487">
        <v>8</v>
      </c>
      <c r="L487" t="s">
        <v>43</v>
      </c>
      <c r="M487">
        <v>2353</v>
      </c>
      <c r="N487">
        <v>1255</v>
      </c>
      <c r="O487">
        <v>1153</v>
      </c>
      <c r="P487">
        <v>0</v>
      </c>
      <c r="Q487" t="str">
        <f t="shared" si="28"/>
        <v>NO</v>
      </c>
      <c r="R487">
        <f t="shared" si="29"/>
        <v>1255</v>
      </c>
      <c r="S487">
        <f t="shared" si="30"/>
        <v>144.03505976095619</v>
      </c>
      <c r="T487">
        <f t="shared" si="31"/>
        <v>13.38635623093101</v>
      </c>
      <c r="U487">
        <v>420</v>
      </c>
      <c r="V487">
        <v>40000</v>
      </c>
      <c r="W487">
        <v>180764</v>
      </c>
      <c r="X487" s="2">
        <v>37158</v>
      </c>
      <c r="Y487">
        <v>298053</v>
      </c>
      <c r="Z487" s="3">
        <v>76.819999999999993</v>
      </c>
      <c r="AA487">
        <v>0.31</v>
      </c>
      <c r="AB487">
        <v>2001</v>
      </c>
      <c r="AC487">
        <v>0</v>
      </c>
      <c r="AD487">
        <v>9</v>
      </c>
      <c r="AE487">
        <v>24</v>
      </c>
    </row>
    <row r="488" spans="1:31" x14ac:dyDescent="0.25">
      <c r="A488" t="s">
        <v>635</v>
      </c>
      <c r="B488">
        <v>63368</v>
      </c>
      <c r="C488" t="s">
        <v>628</v>
      </c>
      <c r="D488" t="s">
        <v>28</v>
      </c>
      <c r="E488" t="s">
        <v>45</v>
      </c>
      <c r="F488">
        <v>2001</v>
      </c>
      <c r="G488" t="s">
        <v>60</v>
      </c>
      <c r="H488">
        <v>3</v>
      </c>
      <c r="I488">
        <v>2</v>
      </c>
      <c r="J488">
        <v>1</v>
      </c>
      <c r="K488">
        <v>7</v>
      </c>
      <c r="L488" t="s">
        <v>43</v>
      </c>
      <c r="M488">
        <v>1793</v>
      </c>
      <c r="N488">
        <v>1136</v>
      </c>
      <c r="O488">
        <v>1120</v>
      </c>
      <c r="P488">
        <v>0</v>
      </c>
      <c r="Q488" t="str">
        <f t="shared" si="28"/>
        <v>NO</v>
      </c>
      <c r="R488">
        <f t="shared" si="29"/>
        <v>1136</v>
      </c>
      <c r="S488">
        <f t="shared" si="30"/>
        <v>165.93221830985917</v>
      </c>
      <c r="T488">
        <f t="shared" si="31"/>
        <v>18.814528686070187</v>
      </c>
      <c r="U488">
        <v>484</v>
      </c>
      <c r="V488">
        <v>40000</v>
      </c>
      <c r="W488">
        <v>188499</v>
      </c>
      <c r="X488" s="2">
        <v>37202</v>
      </c>
      <c r="Y488">
        <v>247368</v>
      </c>
      <c r="Z488" s="3">
        <v>105.13</v>
      </c>
      <c r="AA488">
        <v>0.23</v>
      </c>
      <c r="AB488">
        <v>2001</v>
      </c>
      <c r="AC488">
        <v>0</v>
      </c>
      <c r="AD488">
        <v>11</v>
      </c>
      <c r="AE488">
        <v>7</v>
      </c>
    </row>
    <row r="489" spans="1:31" x14ac:dyDescent="0.25">
      <c r="A489" t="s">
        <v>636</v>
      </c>
      <c r="B489">
        <v>63368</v>
      </c>
      <c r="C489" t="s">
        <v>628</v>
      </c>
      <c r="D489" t="s">
        <v>28</v>
      </c>
      <c r="E489" t="s">
        <v>191</v>
      </c>
      <c r="F489">
        <v>2001</v>
      </c>
      <c r="G489" t="s">
        <v>60</v>
      </c>
      <c r="H489">
        <v>3</v>
      </c>
      <c r="I489">
        <v>2</v>
      </c>
      <c r="J489">
        <v>0</v>
      </c>
      <c r="K489">
        <v>5</v>
      </c>
      <c r="L489" t="s">
        <v>31</v>
      </c>
      <c r="M489">
        <v>1609</v>
      </c>
      <c r="N489">
        <v>1609</v>
      </c>
      <c r="O489">
        <v>1553</v>
      </c>
      <c r="P489">
        <v>0</v>
      </c>
      <c r="Q489" t="str">
        <f t="shared" si="28"/>
        <v>NO</v>
      </c>
      <c r="R489">
        <f t="shared" si="29"/>
        <v>1609</v>
      </c>
      <c r="S489">
        <f t="shared" si="30"/>
        <v>108.74580484773151</v>
      </c>
      <c r="T489">
        <f t="shared" si="31"/>
        <v>15.449247721974995</v>
      </c>
      <c r="U489">
        <v>484</v>
      </c>
      <c r="V489">
        <v>40000</v>
      </c>
      <c r="W489">
        <v>174972</v>
      </c>
      <c r="X489" s="2">
        <v>37176</v>
      </c>
      <c r="Y489">
        <v>270093</v>
      </c>
      <c r="Z489" s="3">
        <v>108.75</v>
      </c>
      <c r="AA489">
        <v>0.26</v>
      </c>
      <c r="AB489">
        <v>2001</v>
      </c>
      <c r="AC489">
        <v>0</v>
      </c>
      <c r="AD489">
        <v>10</v>
      </c>
      <c r="AE489">
        <v>12</v>
      </c>
    </row>
    <row r="490" spans="1:31" x14ac:dyDescent="0.25">
      <c r="A490" t="s">
        <v>637</v>
      </c>
      <c r="B490">
        <v>63368</v>
      </c>
      <c r="C490" t="s">
        <v>628</v>
      </c>
      <c r="D490" t="s">
        <v>28</v>
      </c>
      <c r="E490" t="s">
        <v>45</v>
      </c>
      <c r="F490">
        <v>2002</v>
      </c>
      <c r="G490" t="s">
        <v>60</v>
      </c>
      <c r="H490">
        <v>4</v>
      </c>
      <c r="I490">
        <v>2</v>
      </c>
      <c r="J490">
        <v>1</v>
      </c>
      <c r="K490">
        <v>8</v>
      </c>
      <c r="L490" t="s">
        <v>43</v>
      </c>
      <c r="M490">
        <v>3318</v>
      </c>
      <c r="N490">
        <v>2244</v>
      </c>
      <c r="O490">
        <v>2210</v>
      </c>
      <c r="P490">
        <v>0</v>
      </c>
      <c r="Q490" t="str">
        <f t="shared" si="28"/>
        <v>NO</v>
      </c>
      <c r="R490">
        <f t="shared" si="29"/>
        <v>2244</v>
      </c>
      <c r="S490">
        <f t="shared" si="30"/>
        <v>113.34670231729055</v>
      </c>
      <c r="T490">
        <f t="shared" si="31"/>
        <v>25.387271928773902</v>
      </c>
      <c r="U490">
        <v>684</v>
      </c>
      <c r="V490">
        <v>36000</v>
      </c>
      <c r="W490">
        <v>254350</v>
      </c>
      <c r="X490" s="2">
        <v>37454</v>
      </c>
      <c r="Y490">
        <v>413616</v>
      </c>
      <c r="Z490" s="3">
        <v>76.66</v>
      </c>
      <c r="AA490">
        <v>0.23</v>
      </c>
      <c r="AB490">
        <v>2002</v>
      </c>
      <c r="AC490">
        <v>0</v>
      </c>
      <c r="AD490">
        <v>7</v>
      </c>
      <c r="AE490">
        <v>17</v>
      </c>
    </row>
    <row r="491" spans="1:31" x14ac:dyDescent="0.25">
      <c r="A491" t="s">
        <v>638</v>
      </c>
      <c r="B491">
        <v>63368</v>
      </c>
      <c r="C491" t="s">
        <v>628</v>
      </c>
      <c r="D491" t="s">
        <v>28</v>
      </c>
      <c r="E491" t="s">
        <v>99</v>
      </c>
      <c r="F491">
        <v>2001</v>
      </c>
      <c r="G491" t="s">
        <v>60</v>
      </c>
      <c r="H491">
        <v>3</v>
      </c>
      <c r="I491">
        <v>2</v>
      </c>
      <c r="J491">
        <v>1</v>
      </c>
      <c r="K491">
        <v>7</v>
      </c>
      <c r="L491" t="s">
        <v>31</v>
      </c>
      <c r="M491">
        <v>1973</v>
      </c>
      <c r="N491">
        <v>1973</v>
      </c>
      <c r="O491">
        <v>1945</v>
      </c>
      <c r="P491">
        <v>273</v>
      </c>
      <c r="Q491" t="str">
        <f t="shared" si="28"/>
        <v>YES</v>
      </c>
      <c r="R491">
        <f t="shared" si="29"/>
        <v>2246</v>
      </c>
      <c r="S491">
        <f t="shared" si="30"/>
        <v>98.104185218165625</v>
      </c>
      <c r="T491">
        <f t="shared" si="31"/>
        <v>17.442607897153351</v>
      </c>
      <c r="U491">
        <v>420</v>
      </c>
      <c r="V491">
        <v>0</v>
      </c>
      <c r="W491">
        <v>220342</v>
      </c>
      <c r="X491" s="2">
        <v>37160</v>
      </c>
      <c r="Y491">
        <v>305874</v>
      </c>
      <c r="Z491" s="3">
        <v>111.68</v>
      </c>
      <c r="AA491">
        <v>0.28999999999999998</v>
      </c>
      <c r="AB491">
        <v>2001</v>
      </c>
      <c r="AC491">
        <v>0</v>
      </c>
      <c r="AD491">
        <v>9</v>
      </c>
      <c r="AE491">
        <v>26</v>
      </c>
    </row>
    <row r="492" spans="1:31" x14ac:dyDescent="0.25">
      <c r="A492" t="s">
        <v>639</v>
      </c>
      <c r="B492">
        <v>63368</v>
      </c>
      <c r="C492" t="s">
        <v>628</v>
      </c>
      <c r="D492" t="s">
        <v>28</v>
      </c>
      <c r="E492" t="s">
        <v>40</v>
      </c>
      <c r="F492">
        <v>2002</v>
      </c>
      <c r="G492" t="s">
        <v>60</v>
      </c>
      <c r="H492">
        <v>3</v>
      </c>
      <c r="I492">
        <v>3</v>
      </c>
      <c r="J492">
        <v>0</v>
      </c>
      <c r="K492">
        <v>7</v>
      </c>
      <c r="L492" t="s">
        <v>138</v>
      </c>
      <c r="M492">
        <v>2360</v>
      </c>
      <c r="N492">
        <v>2360</v>
      </c>
      <c r="O492">
        <v>2322</v>
      </c>
      <c r="P492">
        <v>117</v>
      </c>
      <c r="Q492" t="str">
        <f t="shared" si="28"/>
        <v>YES</v>
      </c>
      <c r="R492">
        <f t="shared" si="29"/>
        <v>2477</v>
      </c>
      <c r="S492">
        <f t="shared" si="30"/>
        <v>106.86192975373436</v>
      </c>
      <c r="T492">
        <f t="shared" si="31"/>
        <v>20.255356596265688</v>
      </c>
      <c r="U492">
        <v>910</v>
      </c>
      <c r="V492">
        <v>0</v>
      </c>
      <c r="W492">
        <v>264697</v>
      </c>
      <c r="X492" s="2">
        <v>37462</v>
      </c>
      <c r="Y492">
        <v>362496</v>
      </c>
      <c r="Z492" s="3">
        <v>112.16</v>
      </c>
      <c r="AA492">
        <v>0.3</v>
      </c>
      <c r="AB492">
        <v>2002</v>
      </c>
      <c r="AC492">
        <v>0</v>
      </c>
      <c r="AD492">
        <v>7</v>
      </c>
      <c r="AE492">
        <v>25</v>
      </c>
    </row>
    <row r="493" spans="1:31" x14ac:dyDescent="0.25">
      <c r="A493" t="s">
        <v>640</v>
      </c>
      <c r="B493">
        <v>63368</v>
      </c>
      <c r="C493" t="s">
        <v>628</v>
      </c>
      <c r="D493" t="s">
        <v>28</v>
      </c>
      <c r="E493" t="s">
        <v>327</v>
      </c>
      <c r="F493">
        <v>2002</v>
      </c>
      <c r="G493" t="s">
        <v>60</v>
      </c>
      <c r="H493">
        <v>4</v>
      </c>
      <c r="I493">
        <v>2</v>
      </c>
      <c r="J493">
        <v>1</v>
      </c>
      <c r="K493">
        <v>8</v>
      </c>
      <c r="L493" t="s">
        <v>43</v>
      </c>
      <c r="M493">
        <v>2622</v>
      </c>
      <c r="N493">
        <v>1732</v>
      </c>
      <c r="O493">
        <v>1720</v>
      </c>
      <c r="P493">
        <v>0</v>
      </c>
      <c r="Q493" t="str">
        <f t="shared" si="28"/>
        <v>NO</v>
      </c>
      <c r="R493">
        <f t="shared" si="29"/>
        <v>1732</v>
      </c>
      <c r="S493">
        <f t="shared" si="30"/>
        <v>162.85854503464202</v>
      </c>
      <c r="T493">
        <f t="shared" si="31"/>
        <v>19.045468049478743</v>
      </c>
      <c r="U493">
        <v>660</v>
      </c>
      <c r="V493">
        <v>40000</v>
      </c>
      <c r="W493">
        <v>282071</v>
      </c>
      <c r="X493" s="2">
        <v>37621</v>
      </c>
      <c r="Y493">
        <v>336354</v>
      </c>
      <c r="Z493" s="3">
        <v>107.58</v>
      </c>
      <c r="AA493">
        <v>0.34</v>
      </c>
      <c r="AB493">
        <v>2002</v>
      </c>
      <c r="AC493">
        <v>0</v>
      </c>
      <c r="AD493">
        <v>12</v>
      </c>
      <c r="AE493">
        <v>31</v>
      </c>
    </row>
    <row r="494" spans="1:31" x14ac:dyDescent="0.25">
      <c r="A494" t="s">
        <v>641</v>
      </c>
      <c r="B494">
        <v>63368</v>
      </c>
      <c r="C494" t="s">
        <v>628</v>
      </c>
      <c r="D494" t="s">
        <v>28</v>
      </c>
      <c r="E494" t="s">
        <v>89</v>
      </c>
      <c r="F494">
        <v>2002</v>
      </c>
      <c r="G494" t="s">
        <v>60</v>
      </c>
      <c r="H494">
        <v>4</v>
      </c>
      <c r="I494">
        <v>3</v>
      </c>
      <c r="J494">
        <v>1</v>
      </c>
      <c r="K494">
        <v>9</v>
      </c>
      <c r="L494" t="s">
        <v>43</v>
      </c>
      <c r="M494">
        <v>3457</v>
      </c>
      <c r="N494">
        <v>1958</v>
      </c>
      <c r="O494">
        <v>1577</v>
      </c>
      <c r="P494">
        <v>1183</v>
      </c>
      <c r="Q494" t="str">
        <f t="shared" si="28"/>
        <v>YES</v>
      </c>
      <c r="R494">
        <f t="shared" si="29"/>
        <v>3141</v>
      </c>
      <c r="S494">
        <f t="shared" si="30"/>
        <v>11.461318051575931</v>
      </c>
      <c r="T494">
        <f t="shared" si="31"/>
        <v>2.9515938606847696</v>
      </c>
      <c r="U494">
        <v>725</v>
      </c>
      <c r="V494">
        <v>40000</v>
      </c>
      <c r="W494">
        <v>36000</v>
      </c>
      <c r="X494" s="2">
        <v>37586</v>
      </c>
      <c r="Y494">
        <v>436804</v>
      </c>
      <c r="Z494" s="3">
        <v>10.41</v>
      </c>
      <c r="AA494">
        <v>0.28000000000000003</v>
      </c>
      <c r="AB494">
        <v>2002</v>
      </c>
      <c r="AC494">
        <v>0</v>
      </c>
      <c r="AD494">
        <v>11</v>
      </c>
      <c r="AE494">
        <v>26</v>
      </c>
    </row>
    <row r="495" spans="1:31" x14ac:dyDescent="0.25">
      <c r="A495" t="s">
        <v>642</v>
      </c>
      <c r="B495">
        <v>63368</v>
      </c>
      <c r="C495" t="s">
        <v>628</v>
      </c>
      <c r="D495" t="s">
        <v>28</v>
      </c>
      <c r="E495" t="s">
        <v>74</v>
      </c>
      <c r="F495">
        <v>2002</v>
      </c>
      <c r="G495" t="s">
        <v>60</v>
      </c>
      <c r="H495">
        <v>4</v>
      </c>
      <c r="I495">
        <v>2</v>
      </c>
      <c r="J495">
        <v>1</v>
      </c>
      <c r="K495">
        <v>8</v>
      </c>
      <c r="L495" t="s">
        <v>43</v>
      </c>
      <c r="M495">
        <v>2742</v>
      </c>
      <c r="N495">
        <v>1498</v>
      </c>
      <c r="O495">
        <v>1338</v>
      </c>
      <c r="P495">
        <v>0</v>
      </c>
      <c r="Q495" t="str">
        <f t="shared" si="28"/>
        <v>NO</v>
      </c>
      <c r="R495">
        <f t="shared" si="29"/>
        <v>1498</v>
      </c>
      <c r="S495">
        <f t="shared" si="30"/>
        <v>168.84445927903872</v>
      </c>
      <c r="T495">
        <f t="shared" si="31"/>
        <v>17.595305673818068</v>
      </c>
      <c r="U495">
        <v>620</v>
      </c>
      <c r="V495">
        <v>40000</v>
      </c>
      <c r="W495">
        <v>252929</v>
      </c>
      <c r="X495" s="2">
        <v>37552</v>
      </c>
      <c r="Y495">
        <v>351370</v>
      </c>
      <c r="Z495" s="3">
        <v>92.24</v>
      </c>
      <c r="AA495">
        <v>0.33</v>
      </c>
      <c r="AB495">
        <v>2002</v>
      </c>
      <c r="AC495">
        <v>0</v>
      </c>
      <c r="AD495">
        <v>10</v>
      </c>
      <c r="AE495">
        <v>23</v>
      </c>
    </row>
    <row r="496" spans="1:31" x14ac:dyDescent="0.25">
      <c r="A496" t="s">
        <v>643</v>
      </c>
      <c r="B496">
        <v>63368</v>
      </c>
      <c r="C496" t="s">
        <v>628</v>
      </c>
      <c r="D496" t="s">
        <v>28</v>
      </c>
      <c r="E496" t="s">
        <v>114</v>
      </c>
      <c r="F496">
        <v>2001</v>
      </c>
      <c r="G496" t="s">
        <v>60</v>
      </c>
      <c r="H496">
        <v>3</v>
      </c>
      <c r="I496">
        <v>2</v>
      </c>
      <c r="J496">
        <v>1</v>
      </c>
      <c r="K496">
        <v>7</v>
      </c>
      <c r="L496" t="s">
        <v>138</v>
      </c>
      <c r="M496">
        <v>2348</v>
      </c>
      <c r="N496">
        <v>2348</v>
      </c>
      <c r="O496">
        <v>2312</v>
      </c>
      <c r="P496">
        <v>600</v>
      </c>
      <c r="Q496" t="str">
        <f t="shared" si="28"/>
        <v>YES</v>
      </c>
      <c r="R496">
        <f t="shared" si="29"/>
        <v>2948</v>
      </c>
      <c r="S496">
        <f t="shared" si="30"/>
        <v>87.317842605156045</v>
      </c>
      <c r="T496">
        <f t="shared" si="31"/>
        <v>18.466841712580347</v>
      </c>
      <c r="U496">
        <v>620</v>
      </c>
      <c r="V496">
        <v>0</v>
      </c>
      <c r="W496">
        <v>257413</v>
      </c>
      <c r="X496" s="2">
        <v>37119</v>
      </c>
      <c r="Y496">
        <v>364902</v>
      </c>
      <c r="Z496" s="3">
        <v>109.63</v>
      </c>
      <c r="AA496">
        <v>0.32</v>
      </c>
      <c r="AB496">
        <v>2001</v>
      </c>
      <c r="AC496">
        <v>0</v>
      </c>
      <c r="AD496">
        <v>8</v>
      </c>
      <c r="AE496">
        <v>16</v>
      </c>
    </row>
    <row r="497" spans="1:31" x14ac:dyDescent="0.25">
      <c r="A497" t="s">
        <v>644</v>
      </c>
      <c r="B497">
        <v>63368</v>
      </c>
      <c r="C497" t="s">
        <v>628</v>
      </c>
      <c r="D497" t="s">
        <v>28</v>
      </c>
      <c r="E497" t="s">
        <v>40</v>
      </c>
      <c r="F497">
        <v>2001</v>
      </c>
      <c r="G497" t="s">
        <v>60</v>
      </c>
      <c r="H497">
        <v>4</v>
      </c>
      <c r="I497">
        <v>3</v>
      </c>
      <c r="J497">
        <v>1</v>
      </c>
      <c r="K497">
        <v>9</v>
      </c>
      <c r="L497" t="s">
        <v>43</v>
      </c>
      <c r="M497">
        <v>3006</v>
      </c>
      <c r="N497">
        <v>1674</v>
      </c>
      <c r="O497">
        <v>1456</v>
      </c>
      <c r="P497">
        <v>1000</v>
      </c>
      <c r="Q497" t="str">
        <f t="shared" si="28"/>
        <v>YES</v>
      </c>
      <c r="R497">
        <f t="shared" si="29"/>
        <v>2674</v>
      </c>
      <c r="S497">
        <f t="shared" si="30"/>
        <v>96.684741959611074</v>
      </c>
      <c r="T497">
        <f t="shared" si="31"/>
        <v>19.783823079277624</v>
      </c>
      <c r="U497">
        <v>641</v>
      </c>
      <c r="V497">
        <v>40000</v>
      </c>
      <c r="W497">
        <v>258535</v>
      </c>
      <c r="X497" s="2">
        <v>37075</v>
      </c>
      <c r="Y497">
        <v>385815</v>
      </c>
      <c r="Z497" s="3">
        <v>86.01</v>
      </c>
      <c r="AA497">
        <v>0.3</v>
      </c>
      <c r="AB497">
        <v>2001</v>
      </c>
      <c r="AC497">
        <v>0</v>
      </c>
      <c r="AD497">
        <v>7</v>
      </c>
      <c r="AE497">
        <v>3</v>
      </c>
    </row>
    <row r="498" spans="1:31" x14ac:dyDescent="0.25">
      <c r="A498" t="s">
        <v>645</v>
      </c>
      <c r="B498">
        <v>63368</v>
      </c>
      <c r="C498" t="s">
        <v>628</v>
      </c>
      <c r="D498" t="s">
        <v>28</v>
      </c>
      <c r="E498" t="s">
        <v>359</v>
      </c>
      <c r="F498">
        <v>2001</v>
      </c>
      <c r="G498" t="s">
        <v>60</v>
      </c>
      <c r="H498">
        <v>3</v>
      </c>
      <c r="I498">
        <v>2</v>
      </c>
      <c r="J498">
        <v>1</v>
      </c>
      <c r="K498">
        <v>8</v>
      </c>
      <c r="L498" t="s">
        <v>43</v>
      </c>
      <c r="M498">
        <v>2678</v>
      </c>
      <c r="N498">
        <v>1715</v>
      </c>
      <c r="O498">
        <v>1699</v>
      </c>
      <c r="P498">
        <v>0</v>
      </c>
      <c r="Q498" t="str">
        <f t="shared" si="28"/>
        <v>NO</v>
      </c>
      <c r="R498">
        <f t="shared" si="29"/>
        <v>1715</v>
      </c>
      <c r="S498">
        <f t="shared" si="30"/>
        <v>138.45597667638484</v>
      </c>
      <c r="T498">
        <f t="shared" si="31"/>
        <v>15.574708120162667</v>
      </c>
      <c r="U498">
        <v>690</v>
      </c>
      <c r="V498">
        <v>40000</v>
      </c>
      <c r="W498">
        <v>237452</v>
      </c>
      <c r="X498" s="2">
        <v>37145</v>
      </c>
      <c r="Y498">
        <v>345548</v>
      </c>
      <c r="Z498" s="3">
        <v>88.67</v>
      </c>
      <c r="AA498">
        <v>0.35</v>
      </c>
      <c r="AB498">
        <v>2001</v>
      </c>
      <c r="AC498">
        <v>0</v>
      </c>
      <c r="AD498">
        <v>9</v>
      </c>
      <c r="AE498">
        <v>11</v>
      </c>
    </row>
    <row r="499" spans="1:31" x14ac:dyDescent="0.25">
      <c r="A499" t="s">
        <v>646</v>
      </c>
      <c r="B499">
        <v>63368</v>
      </c>
      <c r="C499" t="s">
        <v>628</v>
      </c>
      <c r="D499" t="s">
        <v>28</v>
      </c>
      <c r="E499" t="s">
        <v>155</v>
      </c>
      <c r="F499">
        <v>2002</v>
      </c>
      <c r="G499" t="s">
        <v>60</v>
      </c>
      <c r="H499">
        <v>4</v>
      </c>
      <c r="I499">
        <v>2</v>
      </c>
      <c r="J499">
        <v>1</v>
      </c>
      <c r="K499">
        <v>8</v>
      </c>
      <c r="L499" t="s">
        <v>43</v>
      </c>
      <c r="M499">
        <v>2692</v>
      </c>
      <c r="N499">
        <v>1475</v>
      </c>
      <c r="O499">
        <v>1315</v>
      </c>
      <c r="P499">
        <v>0</v>
      </c>
      <c r="Q499" t="str">
        <f t="shared" si="28"/>
        <v>NO</v>
      </c>
      <c r="R499">
        <f t="shared" si="29"/>
        <v>1475</v>
      </c>
      <c r="S499">
        <f t="shared" si="30"/>
        <v>168.13559322033899</v>
      </c>
      <c r="T499">
        <f t="shared" si="31"/>
        <v>21.086283712546336</v>
      </c>
      <c r="U499">
        <v>600</v>
      </c>
      <c r="V499">
        <v>40000</v>
      </c>
      <c r="W499">
        <v>248000</v>
      </c>
      <c r="X499" s="2">
        <v>37442</v>
      </c>
      <c r="Y499">
        <v>336142</v>
      </c>
      <c r="Z499" s="3">
        <v>92.12</v>
      </c>
      <c r="AA499">
        <v>0.27</v>
      </c>
      <c r="AB499">
        <v>2002</v>
      </c>
      <c r="AC499">
        <v>0</v>
      </c>
      <c r="AD499">
        <v>7</v>
      </c>
      <c r="AE499">
        <v>5</v>
      </c>
    </row>
    <row r="500" spans="1:31" x14ac:dyDescent="0.25">
      <c r="A500" t="s">
        <v>647</v>
      </c>
      <c r="B500">
        <v>63368</v>
      </c>
      <c r="C500" t="s">
        <v>628</v>
      </c>
      <c r="D500" t="s">
        <v>28</v>
      </c>
      <c r="E500" t="s">
        <v>34</v>
      </c>
      <c r="F500">
        <v>2002</v>
      </c>
      <c r="G500" t="s">
        <v>60</v>
      </c>
      <c r="H500">
        <v>4</v>
      </c>
      <c r="I500">
        <v>3</v>
      </c>
      <c r="J500">
        <v>0</v>
      </c>
      <c r="K500">
        <v>8</v>
      </c>
      <c r="L500" t="s">
        <v>43</v>
      </c>
      <c r="M500">
        <v>3096</v>
      </c>
      <c r="N500">
        <v>1594</v>
      </c>
      <c r="O500">
        <v>1502</v>
      </c>
      <c r="P500">
        <v>0</v>
      </c>
      <c r="Q500" t="str">
        <f t="shared" si="28"/>
        <v>NO</v>
      </c>
      <c r="R500">
        <f t="shared" si="29"/>
        <v>1594</v>
      </c>
      <c r="S500">
        <f t="shared" si="30"/>
        <v>138.01129234629863</v>
      </c>
      <c r="T500">
        <f t="shared" si="31"/>
        <v>20.201101928374655</v>
      </c>
      <c r="U500">
        <v>640</v>
      </c>
      <c r="V500">
        <v>40000</v>
      </c>
      <c r="W500">
        <v>219990</v>
      </c>
      <c r="X500" s="2">
        <v>37547</v>
      </c>
      <c r="Y500">
        <v>388356</v>
      </c>
      <c r="Z500" s="3">
        <v>71.06</v>
      </c>
      <c r="AA500">
        <v>0.25</v>
      </c>
      <c r="AB500">
        <v>2002</v>
      </c>
      <c r="AC500">
        <v>0</v>
      </c>
      <c r="AD500">
        <v>10</v>
      </c>
      <c r="AE500">
        <v>18</v>
      </c>
    </row>
    <row r="501" spans="1:31" x14ac:dyDescent="0.25">
      <c r="A501" t="s">
        <v>648</v>
      </c>
      <c r="B501">
        <v>63368</v>
      </c>
      <c r="C501" t="s">
        <v>628</v>
      </c>
      <c r="D501" t="s">
        <v>28</v>
      </c>
      <c r="E501" t="s">
        <v>45</v>
      </c>
      <c r="F501">
        <v>2001</v>
      </c>
      <c r="G501" t="s">
        <v>60</v>
      </c>
      <c r="H501">
        <v>4</v>
      </c>
      <c r="I501">
        <v>2</v>
      </c>
      <c r="J501">
        <v>1</v>
      </c>
      <c r="K501">
        <v>8</v>
      </c>
      <c r="L501" t="s">
        <v>43</v>
      </c>
      <c r="M501">
        <v>2561</v>
      </c>
      <c r="N501">
        <v>1498</v>
      </c>
      <c r="O501">
        <v>1478</v>
      </c>
      <c r="P501">
        <v>739</v>
      </c>
      <c r="Q501" t="str">
        <f t="shared" si="28"/>
        <v>YES</v>
      </c>
      <c r="R501">
        <f t="shared" si="29"/>
        <v>2237</v>
      </c>
      <c r="S501">
        <f t="shared" si="30"/>
        <v>99.915064818953951</v>
      </c>
      <c r="T501">
        <f t="shared" si="31"/>
        <v>22.309058969138018</v>
      </c>
      <c r="U501">
        <v>440</v>
      </c>
      <c r="V501">
        <v>40000</v>
      </c>
      <c r="W501">
        <v>223510</v>
      </c>
      <c r="X501" s="2">
        <v>37263</v>
      </c>
      <c r="Y501">
        <v>327157</v>
      </c>
      <c r="Z501" s="3">
        <v>87.27</v>
      </c>
      <c r="AA501">
        <v>0.23</v>
      </c>
      <c r="AB501">
        <v>2002</v>
      </c>
      <c r="AC501">
        <v>1</v>
      </c>
      <c r="AD501">
        <v>1</v>
      </c>
      <c r="AE501">
        <v>7</v>
      </c>
    </row>
    <row r="502" spans="1:31" x14ac:dyDescent="0.25">
      <c r="A502" t="s">
        <v>649</v>
      </c>
      <c r="B502">
        <v>63368</v>
      </c>
      <c r="C502" t="s">
        <v>628</v>
      </c>
      <c r="D502" t="s">
        <v>28</v>
      </c>
      <c r="E502" t="s">
        <v>77</v>
      </c>
      <c r="F502">
        <v>2001</v>
      </c>
      <c r="G502" t="s">
        <v>60</v>
      </c>
      <c r="H502">
        <v>4</v>
      </c>
      <c r="I502">
        <v>3</v>
      </c>
      <c r="J502">
        <v>1</v>
      </c>
      <c r="K502">
        <v>9</v>
      </c>
      <c r="L502" t="s">
        <v>43</v>
      </c>
      <c r="M502">
        <v>3231</v>
      </c>
      <c r="N502">
        <v>1820</v>
      </c>
      <c r="O502">
        <v>1453</v>
      </c>
      <c r="P502">
        <v>0</v>
      </c>
      <c r="Q502" t="str">
        <f t="shared" si="28"/>
        <v>NO</v>
      </c>
      <c r="R502">
        <f t="shared" si="29"/>
        <v>1820</v>
      </c>
      <c r="S502">
        <f t="shared" si="30"/>
        <v>141.58241758241758</v>
      </c>
      <c r="T502">
        <f t="shared" si="31"/>
        <v>19.082318789063656</v>
      </c>
      <c r="U502">
        <v>725</v>
      </c>
      <c r="V502">
        <v>40000</v>
      </c>
      <c r="W502">
        <v>257680</v>
      </c>
      <c r="X502" s="2">
        <v>37174</v>
      </c>
      <c r="Y502">
        <v>393580</v>
      </c>
      <c r="Z502" s="3">
        <v>79.75</v>
      </c>
      <c r="AA502">
        <v>0.31</v>
      </c>
      <c r="AB502">
        <v>2001</v>
      </c>
      <c r="AC502">
        <v>0</v>
      </c>
      <c r="AD502">
        <v>10</v>
      </c>
      <c r="AE502">
        <v>10</v>
      </c>
    </row>
    <row r="503" spans="1:31" x14ac:dyDescent="0.25">
      <c r="A503" t="s">
        <v>650</v>
      </c>
      <c r="B503">
        <v>63368</v>
      </c>
      <c r="C503" t="s">
        <v>628</v>
      </c>
      <c r="D503" t="s">
        <v>28</v>
      </c>
      <c r="E503" t="s">
        <v>40</v>
      </c>
      <c r="F503">
        <v>2002</v>
      </c>
      <c r="G503" t="s">
        <v>60</v>
      </c>
      <c r="H503">
        <v>4</v>
      </c>
      <c r="I503">
        <v>2</v>
      </c>
      <c r="J503">
        <v>1</v>
      </c>
      <c r="K503">
        <v>8</v>
      </c>
      <c r="L503" t="s">
        <v>43</v>
      </c>
      <c r="M503">
        <v>2571</v>
      </c>
      <c r="N503">
        <v>1427</v>
      </c>
      <c r="O503">
        <v>1327</v>
      </c>
      <c r="P503">
        <v>0</v>
      </c>
      <c r="Q503" t="str">
        <f t="shared" si="28"/>
        <v>NO</v>
      </c>
      <c r="R503">
        <f t="shared" si="29"/>
        <v>1427</v>
      </c>
      <c r="S503">
        <f t="shared" si="30"/>
        <v>157.32305536089697</v>
      </c>
      <c r="T503">
        <f t="shared" si="31"/>
        <v>17.179369452096726</v>
      </c>
      <c r="U503">
        <v>600</v>
      </c>
      <c r="V503">
        <v>40000</v>
      </c>
      <c r="W503">
        <v>224500</v>
      </c>
      <c r="X503" s="2">
        <v>37418</v>
      </c>
      <c r="Y503">
        <v>326569</v>
      </c>
      <c r="Z503" s="3">
        <v>87.32</v>
      </c>
      <c r="AA503">
        <v>0.3</v>
      </c>
      <c r="AB503">
        <v>2002</v>
      </c>
      <c r="AC503">
        <v>0</v>
      </c>
      <c r="AD503">
        <v>6</v>
      </c>
      <c r="AE503">
        <v>11</v>
      </c>
    </row>
    <row r="504" spans="1:31" x14ac:dyDescent="0.25">
      <c r="A504" t="s">
        <v>651</v>
      </c>
      <c r="B504">
        <v>63368</v>
      </c>
      <c r="C504" t="s">
        <v>628</v>
      </c>
      <c r="D504" t="s">
        <v>28</v>
      </c>
      <c r="E504" t="s">
        <v>42</v>
      </c>
      <c r="F504">
        <v>2002</v>
      </c>
      <c r="G504" t="s">
        <v>60</v>
      </c>
      <c r="H504">
        <v>4</v>
      </c>
      <c r="I504">
        <v>3</v>
      </c>
      <c r="J504">
        <v>1</v>
      </c>
      <c r="K504">
        <v>8</v>
      </c>
      <c r="L504" t="s">
        <v>43</v>
      </c>
      <c r="M504">
        <v>2390</v>
      </c>
      <c r="N504">
        <v>1250</v>
      </c>
      <c r="O504">
        <v>1228</v>
      </c>
      <c r="P504">
        <v>800</v>
      </c>
      <c r="Q504" t="str">
        <f t="shared" si="28"/>
        <v>YES</v>
      </c>
      <c r="R504">
        <f t="shared" si="29"/>
        <v>2050</v>
      </c>
      <c r="S504">
        <f t="shared" si="30"/>
        <v>103.21951219512195</v>
      </c>
      <c r="T504">
        <f t="shared" si="31"/>
        <v>22.080307204274146</v>
      </c>
      <c r="U504">
        <v>472</v>
      </c>
      <c r="V504">
        <v>40000</v>
      </c>
      <c r="W504">
        <v>211600</v>
      </c>
      <c r="X504" s="2">
        <v>37515</v>
      </c>
      <c r="Y504">
        <v>314083</v>
      </c>
      <c r="Z504" s="3">
        <v>88.54</v>
      </c>
      <c r="AA504">
        <v>0.22</v>
      </c>
      <c r="AB504">
        <v>2002</v>
      </c>
      <c r="AC504">
        <v>0</v>
      </c>
      <c r="AD504">
        <v>9</v>
      </c>
      <c r="AE504">
        <v>16</v>
      </c>
    </row>
    <row r="505" spans="1:31" x14ac:dyDescent="0.25">
      <c r="A505" t="s">
        <v>652</v>
      </c>
      <c r="B505">
        <v>63368</v>
      </c>
      <c r="C505" t="s">
        <v>628</v>
      </c>
      <c r="D505" t="s">
        <v>28</v>
      </c>
      <c r="E505" t="s">
        <v>48</v>
      </c>
      <c r="F505">
        <v>2002</v>
      </c>
      <c r="G505" t="s">
        <v>60</v>
      </c>
      <c r="H505">
        <v>4</v>
      </c>
      <c r="I505">
        <v>2</v>
      </c>
      <c r="J505">
        <v>1</v>
      </c>
      <c r="K505">
        <v>8</v>
      </c>
      <c r="L505" t="s">
        <v>43</v>
      </c>
      <c r="M505">
        <v>3039</v>
      </c>
      <c r="N505">
        <v>1662</v>
      </c>
      <c r="O505">
        <v>1377</v>
      </c>
      <c r="P505">
        <v>0</v>
      </c>
      <c r="Q505" t="str">
        <f t="shared" si="28"/>
        <v>NO</v>
      </c>
      <c r="R505">
        <f t="shared" si="29"/>
        <v>1662</v>
      </c>
      <c r="S505">
        <f t="shared" si="30"/>
        <v>146.01263537906138</v>
      </c>
      <c r="T505">
        <f t="shared" si="31"/>
        <v>29.321081629694071</v>
      </c>
      <c r="U505">
        <v>630</v>
      </c>
      <c r="V505">
        <v>40000</v>
      </c>
      <c r="W505">
        <v>242673</v>
      </c>
      <c r="X505" s="2">
        <v>37511</v>
      </c>
      <c r="Y505">
        <v>371195</v>
      </c>
      <c r="Z505" s="3">
        <v>79.849999999999994</v>
      </c>
      <c r="AA505">
        <v>0.19</v>
      </c>
      <c r="AB505">
        <v>2002</v>
      </c>
      <c r="AC505">
        <v>0</v>
      </c>
      <c r="AD505">
        <v>9</v>
      </c>
      <c r="AE505">
        <v>12</v>
      </c>
    </row>
    <row r="506" spans="1:31" x14ac:dyDescent="0.25">
      <c r="A506" t="s">
        <v>653</v>
      </c>
      <c r="B506">
        <v>63368</v>
      </c>
      <c r="C506" t="s">
        <v>628</v>
      </c>
      <c r="D506" t="s">
        <v>28</v>
      </c>
      <c r="E506" t="s">
        <v>38</v>
      </c>
      <c r="F506">
        <v>2002</v>
      </c>
      <c r="G506" t="s">
        <v>60</v>
      </c>
      <c r="H506">
        <v>4</v>
      </c>
      <c r="I506">
        <v>2</v>
      </c>
      <c r="J506">
        <v>1</v>
      </c>
      <c r="K506">
        <v>8</v>
      </c>
      <c r="L506" t="s">
        <v>43</v>
      </c>
      <c r="M506">
        <v>2756</v>
      </c>
      <c r="N506">
        <v>1492</v>
      </c>
      <c r="O506">
        <v>1332</v>
      </c>
      <c r="P506">
        <v>0</v>
      </c>
      <c r="Q506" t="str">
        <f t="shared" si="28"/>
        <v>NO</v>
      </c>
      <c r="R506">
        <f t="shared" si="29"/>
        <v>1492</v>
      </c>
      <c r="S506">
        <f t="shared" si="30"/>
        <v>167.56032171581771</v>
      </c>
      <c r="T506">
        <f t="shared" si="31"/>
        <v>27.329572784118238</v>
      </c>
      <c r="U506">
        <v>630</v>
      </c>
      <c r="V506">
        <v>40000</v>
      </c>
      <c r="W506">
        <v>250000</v>
      </c>
      <c r="X506" s="2">
        <v>37606</v>
      </c>
      <c r="Y506">
        <v>348696</v>
      </c>
      <c r="Z506" s="3">
        <v>90.71</v>
      </c>
      <c r="AA506">
        <v>0.21</v>
      </c>
      <c r="AB506">
        <v>2002</v>
      </c>
      <c r="AC506">
        <v>0</v>
      </c>
      <c r="AD506">
        <v>12</v>
      </c>
      <c r="AE506">
        <v>16</v>
      </c>
    </row>
    <row r="507" spans="1:31" x14ac:dyDescent="0.25">
      <c r="A507" t="s">
        <v>654</v>
      </c>
      <c r="B507">
        <v>63368</v>
      </c>
      <c r="C507" t="s">
        <v>628</v>
      </c>
      <c r="D507" t="s">
        <v>28</v>
      </c>
      <c r="E507" t="s">
        <v>66</v>
      </c>
      <c r="F507">
        <v>2002</v>
      </c>
      <c r="G507" t="s">
        <v>60</v>
      </c>
      <c r="H507">
        <v>4</v>
      </c>
      <c r="I507">
        <v>3</v>
      </c>
      <c r="J507">
        <v>1</v>
      </c>
      <c r="K507">
        <v>8</v>
      </c>
      <c r="L507" t="s">
        <v>43</v>
      </c>
      <c r="M507">
        <v>2747</v>
      </c>
      <c r="N507">
        <v>1457</v>
      </c>
      <c r="O507">
        <v>1345</v>
      </c>
      <c r="P507">
        <v>1000</v>
      </c>
      <c r="Q507" t="str">
        <f t="shared" si="28"/>
        <v>YES</v>
      </c>
      <c r="R507">
        <f t="shared" si="29"/>
        <v>2457</v>
      </c>
      <c r="S507">
        <f t="shared" si="30"/>
        <v>76.220594220594222</v>
      </c>
      <c r="T507">
        <f t="shared" si="31"/>
        <v>17.913414447505357</v>
      </c>
      <c r="U507">
        <v>420</v>
      </c>
      <c r="V507">
        <v>40000</v>
      </c>
      <c r="W507">
        <v>187274</v>
      </c>
      <c r="X507" s="2">
        <v>37440</v>
      </c>
      <c r="Y507">
        <v>349360</v>
      </c>
      <c r="Z507" s="3">
        <v>68.17</v>
      </c>
      <c r="AA507">
        <v>0.24</v>
      </c>
      <c r="AB507">
        <v>2002</v>
      </c>
      <c r="AC507">
        <v>0</v>
      </c>
      <c r="AD507">
        <v>7</v>
      </c>
      <c r="AE507">
        <v>3</v>
      </c>
    </row>
    <row r="508" spans="1:31" x14ac:dyDescent="0.25">
      <c r="A508" t="s">
        <v>655</v>
      </c>
      <c r="B508">
        <v>63368</v>
      </c>
      <c r="C508" t="s">
        <v>628</v>
      </c>
      <c r="D508" t="s">
        <v>28</v>
      </c>
      <c r="E508" t="s">
        <v>66</v>
      </c>
      <c r="F508">
        <v>2002</v>
      </c>
      <c r="G508" t="s">
        <v>60</v>
      </c>
      <c r="H508">
        <v>3</v>
      </c>
      <c r="I508">
        <v>2</v>
      </c>
      <c r="J508">
        <v>0</v>
      </c>
      <c r="K508">
        <v>7</v>
      </c>
      <c r="L508" t="s">
        <v>31</v>
      </c>
      <c r="M508">
        <v>1561</v>
      </c>
      <c r="N508">
        <v>1561</v>
      </c>
      <c r="O508">
        <v>1515</v>
      </c>
      <c r="P508">
        <v>0</v>
      </c>
      <c r="Q508" t="str">
        <f t="shared" si="28"/>
        <v>NO</v>
      </c>
      <c r="R508">
        <f t="shared" si="29"/>
        <v>1561</v>
      </c>
      <c r="S508">
        <f t="shared" si="30"/>
        <v>106.87059577194107</v>
      </c>
      <c r="T508">
        <f t="shared" si="31"/>
        <v>15.957395928986839</v>
      </c>
      <c r="U508">
        <v>420</v>
      </c>
      <c r="V508">
        <v>0</v>
      </c>
      <c r="W508">
        <v>166825</v>
      </c>
      <c r="X508" s="2">
        <v>37406</v>
      </c>
      <c r="Y508">
        <v>262457</v>
      </c>
      <c r="Z508" s="3">
        <v>106.87</v>
      </c>
      <c r="AA508">
        <v>0.24</v>
      </c>
      <c r="AB508">
        <v>2002</v>
      </c>
      <c r="AC508">
        <v>0</v>
      </c>
      <c r="AD508">
        <v>5</v>
      </c>
      <c r="AE508">
        <v>30</v>
      </c>
    </row>
    <row r="509" spans="1:31" x14ac:dyDescent="0.25">
      <c r="A509" t="s">
        <v>656</v>
      </c>
      <c r="B509">
        <v>63368</v>
      </c>
      <c r="C509" t="s">
        <v>628</v>
      </c>
      <c r="D509" t="s">
        <v>28</v>
      </c>
      <c r="E509" t="s">
        <v>42</v>
      </c>
      <c r="F509">
        <v>2001</v>
      </c>
      <c r="G509" t="s">
        <v>60</v>
      </c>
      <c r="H509">
        <v>3</v>
      </c>
      <c r="I509">
        <v>2</v>
      </c>
      <c r="J509">
        <v>0</v>
      </c>
      <c r="K509">
        <v>5</v>
      </c>
      <c r="L509" t="s">
        <v>31</v>
      </c>
      <c r="M509">
        <v>1597</v>
      </c>
      <c r="N509">
        <v>1597</v>
      </c>
      <c r="O509">
        <v>1553</v>
      </c>
      <c r="P509">
        <v>0</v>
      </c>
      <c r="Q509" t="str">
        <f t="shared" si="28"/>
        <v>NO</v>
      </c>
      <c r="R509">
        <f t="shared" si="29"/>
        <v>1597</v>
      </c>
      <c r="S509">
        <f t="shared" si="30"/>
        <v>103.6474639949906</v>
      </c>
      <c r="T509">
        <f t="shared" si="31"/>
        <v>17.272414224893563</v>
      </c>
      <c r="U509">
        <v>400</v>
      </c>
      <c r="V509">
        <v>40000</v>
      </c>
      <c r="W509">
        <v>165525</v>
      </c>
      <c r="X509" s="2">
        <v>37230</v>
      </c>
      <c r="Y509">
        <v>263976</v>
      </c>
      <c r="Z509" s="3">
        <v>103.65</v>
      </c>
      <c r="AA509">
        <v>0.22</v>
      </c>
      <c r="AB509">
        <v>2001</v>
      </c>
      <c r="AC509">
        <v>0</v>
      </c>
      <c r="AD509">
        <v>12</v>
      </c>
      <c r="AE509">
        <v>5</v>
      </c>
    </row>
    <row r="510" spans="1:31" x14ac:dyDescent="0.25">
      <c r="A510" t="s">
        <v>657</v>
      </c>
      <c r="B510">
        <v>63368</v>
      </c>
      <c r="C510" t="s">
        <v>628</v>
      </c>
      <c r="D510" t="s">
        <v>28</v>
      </c>
      <c r="E510" t="s">
        <v>359</v>
      </c>
      <c r="F510">
        <v>2002</v>
      </c>
      <c r="G510" t="s">
        <v>60</v>
      </c>
      <c r="H510">
        <v>3</v>
      </c>
      <c r="I510">
        <v>2</v>
      </c>
      <c r="J510">
        <v>0</v>
      </c>
      <c r="K510">
        <v>7</v>
      </c>
      <c r="L510" t="s">
        <v>31</v>
      </c>
      <c r="M510">
        <v>1583</v>
      </c>
      <c r="N510">
        <v>1583</v>
      </c>
      <c r="O510">
        <v>1553</v>
      </c>
      <c r="P510">
        <v>0</v>
      </c>
      <c r="Q510" t="str">
        <f t="shared" si="28"/>
        <v>NO</v>
      </c>
      <c r="R510">
        <f t="shared" si="29"/>
        <v>1583</v>
      </c>
      <c r="S510">
        <f t="shared" si="30"/>
        <v>110.32596336070752</v>
      </c>
      <c r="T510">
        <f t="shared" si="31"/>
        <v>11.455201364292275</v>
      </c>
      <c r="U510">
        <v>600</v>
      </c>
      <c r="V510">
        <v>0</v>
      </c>
      <c r="W510">
        <v>174646</v>
      </c>
      <c r="X510" s="2">
        <v>37483</v>
      </c>
      <c r="Y510">
        <v>282156</v>
      </c>
      <c r="Z510" s="3">
        <v>110.33</v>
      </c>
      <c r="AA510">
        <v>0.35</v>
      </c>
      <c r="AB510">
        <v>2002</v>
      </c>
      <c r="AC510">
        <v>0</v>
      </c>
      <c r="AD510">
        <v>8</v>
      </c>
      <c r="AE510">
        <v>15</v>
      </c>
    </row>
    <row r="511" spans="1:31" x14ac:dyDescent="0.25">
      <c r="A511" t="s">
        <v>658</v>
      </c>
      <c r="B511">
        <v>63368</v>
      </c>
      <c r="C511" t="s">
        <v>628</v>
      </c>
      <c r="D511" t="s">
        <v>28</v>
      </c>
      <c r="E511" t="s">
        <v>45</v>
      </c>
      <c r="F511">
        <v>2002</v>
      </c>
      <c r="G511" t="s">
        <v>60</v>
      </c>
      <c r="H511">
        <v>4</v>
      </c>
      <c r="I511">
        <v>2</v>
      </c>
      <c r="J511">
        <v>1</v>
      </c>
      <c r="K511">
        <v>7</v>
      </c>
      <c r="L511" t="s">
        <v>43</v>
      </c>
      <c r="M511">
        <v>2373</v>
      </c>
      <c r="N511">
        <v>1295</v>
      </c>
      <c r="O511">
        <v>1193</v>
      </c>
      <c r="P511">
        <v>0</v>
      </c>
      <c r="Q511" t="str">
        <f t="shared" si="28"/>
        <v>NO</v>
      </c>
      <c r="R511">
        <f t="shared" si="29"/>
        <v>1295</v>
      </c>
      <c r="S511">
        <f t="shared" si="30"/>
        <v>136.26254826254825</v>
      </c>
      <c r="T511">
        <f t="shared" si="31"/>
        <v>17.612887770990536</v>
      </c>
      <c r="U511">
        <v>420</v>
      </c>
      <c r="V511">
        <v>40000</v>
      </c>
      <c r="W511">
        <v>176460</v>
      </c>
      <c r="X511" s="2">
        <v>37526</v>
      </c>
      <c r="Y511">
        <v>296691</v>
      </c>
      <c r="Z511" s="3">
        <v>74.36</v>
      </c>
      <c r="AA511">
        <v>0.23</v>
      </c>
      <c r="AB511">
        <v>2002</v>
      </c>
      <c r="AC511">
        <v>0</v>
      </c>
      <c r="AD511">
        <v>9</v>
      </c>
      <c r="AE511">
        <v>27</v>
      </c>
    </row>
    <row r="512" spans="1:31" x14ac:dyDescent="0.25">
      <c r="A512" t="s">
        <v>659</v>
      </c>
      <c r="B512">
        <v>63368</v>
      </c>
      <c r="C512" t="s">
        <v>628</v>
      </c>
      <c r="D512" t="s">
        <v>28</v>
      </c>
      <c r="E512" t="s">
        <v>38</v>
      </c>
      <c r="F512">
        <v>2002</v>
      </c>
      <c r="G512" t="s">
        <v>60</v>
      </c>
      <c r="H512">
        <v>4</v>
      </c>
      <c r="I512">
        <v>2</v>
      </c>
      <c r="J512">
        <v>1</v>
      </c>
      <c r="K512">
        <v>8</v>
      </c>
      <c r="L512" t="s">
        <v>43</v>
      </c>
      <c r="M512">
        <v>2712</v>
      </c>
      <c r="N512">
        <v>1548</v>
      </c>
      <c r="O512">
        <v>1548</v>
      </c>
      <c r="P512">
        <v>0</v>
      </c>
      <c r="Q512" t="str">
        <f t="shared" si="28"/>
        <v>NO</v>
      </c>
      <c r="R512">
        <f t="shared" si="29"/>
        <v>1548</v>
      </c>
      <c r="S512">
        <f t="shared" si="30"/>
        <v>146.49547803617571</v>
      </c>
      <c r="T512">
        <f t="shared" si="31"/>
        <v>24.790655472473652</v>
      </c>
      <c r="U512">
        <v>693</v>
      </c>
      <c r="V512">
        <v>40000</v>
      </c>
      <c r="W512">
        <v>226775</v>
      </c>
      <c r="X512" s="2">
        <v>37425</v>
      </c>
      <c r="Y512">
        <v>345907</v>
      </c>
      <c r="Z512" s="3">
        <v>83.62</v>
      </c>
      <c r="AA512">
        <v>0.21</v>
      </c>
      <c r="AB512">
        <v>2002</v>
      </c>
      <c r="AC512">
        <v>0</v>
      </c>
      <c r="AD512">
        <v>6</v>
      </c>
      <c r="AE512">
        <v>18</v>
      </c>
    </row>
    <row r="513" spans="1:31" x14ac:dyDescent="0.25">
      <c r="A513" t="s">
        <v>660</v>
      </c>
      <c r="B513">
        <v>63376</v>
      </c>
      <c r="C513" t="s">
        <v>661</v>
      </c>
      <c r="D513" t="s">
        <v>28</v>
      </c>
      <c r="E513" t="s">
        <v>222</v>
      </c>
      <c r="F513">
        <v>2001</v>
      </c>
      <c r="G513" t="s">
        <v>60</v>
      </c>
      <c r="H513">
        <v>3</v>
      </c>
      <c r="I513">
        <v>2</v>
      </c>
      <c r="J513">
        <v>0</v>
      </c>
      <c r="K513">
        <v>7</v>
      </c>
      <c r="L513" t="s">
        <v>31</v>
      </c>
      <c r="M513">
        <v>1914</v>
      </c>
      <c r="N513">
        <v>1914</v>
      </c>
      <c r="O513">
        <v>1904</v>
      </c>
      <c r="P513">
        <v>0</v>
      </c>
      <c r="Q513" t="str">
        <f t="shared" si="28"/>
        <v>NO</v>
      </c>
      <c r="R513">
        <f t="shared" si="29"/>
        <v>1914</v>
      </c>
      <c r="S513">
        <f t="shared" si="30"/>
        <v>115.05433646812958</v>
      </c>
      <c r="T513">
        <f t="shared" si="31"/>
        <v>12.638544536271809</v>
      </c>
      <c r="U513">
        <v>790</v>
      </c>
      <c r="V513">
        <v>50000</v>
      </c>
      <c r="W513">
        <v>220214</v>
      </c>
      <c r="X513" s="2">
        <v>36999</v>
      </c>
      <c r="Y513">
        <v>314038</v>
      </c>
      <c r="Z513" s="3">
        <v>115.05</v>
      </c>
      <c r="AA513">
        <v>0.4</v>
      </c>
      <c r="AB513">
        <v>2001</v>
      </c>
      <c r="AC513">
        <v>0</v>
      </c>
      <c r="AD513">
        <v>4</v>
      </c>
      <c r="AE513">
        <v>18</v>
      </c>
    </row>
    <row r="514" spans="1:31" x14ac:dyDescent="0.25">
      <c r="A514" t="s">
        <v>662</v>
      </c>
      <c r="B514">
        <v>63376</v>
      </c>
      <c r="C514" t="s">
        <v>661</v>
      </c>
      <c r="D514" t="s">
        <v>28</v>
      </c>
      <c r="E514" t="s">
        <v>191</v>
      </c>
      <c r="F514">
        <v>2001</v>
      </c>
      <c r="G514" t="s">
        <v>60</v>
      </c>
      <c r="H514">
        <v>3</v>
      </c>
      <c r="I514">
        <v>2</v>
      </c>
      <c r="J514">
        <v>1</v>
      </c>
      <c r="K514">
        <v>7</v>
      </c>
      <c r="L514" t="s">
        <v>43</v>
      </c>
      <c r="M514">
        <v>2247</v>
      </c>
      <c r="N514">
        <v>1629</v>
      </c>
      <c r="O514">
        <v>1600</v>
      </c>
      <c r="P514">
        <v>0</v>
      </c>
      <c r="Q514" t="str">
        <f t="shared" si="28"/>
        <v>NO</v>
      </c>
      <c r="R514">
        <f t="shared" si="29"/>
        <v>1629</v>
      </c>
      <c r="S514">
        <f t="shared" si="30"/>
        <v>122.00306936771025</v>
      </c>
      <c r="T514">
        <f t="shared" si="31"/>
        <v>17.548121070848342</v>
      </c>
      <c r="U514">
        <v>420</v>
      </c>
      <c r="V514">
        <v>50000</v>
      </c>
      <c r="W514">
        <v>198743</v>
      </c>
      <c r="X514" s="2">
        <v>37201</v>
      </c>
      <c r="Y514">
        <v>271497</v>
      </c>
      <c r="Z514" s="3">
        <v>88.45</v>
      </c>
      <c r="AA514">
        <v>0.26</v>
      </c>
      <c r="AB514">
        <v>2001</v>
      </c>
      <c r="AC514">
        <v>0</v>
      </c>
      <c r="AD514">
        <v>11</v>
      </c>
      <c r="AE514">
        <v>6</v>
      </c>
    </row>
    <row r="515" spans="1:31" x14ac:dyDescent="0.25">
      <c r="A515" t="s">
        <v>663</v>
      </c>
      <c r="B515">
        <v>63376</v>
      </c>
      <c r="C515" t="s">
        <v>661</v>
      </c>
      <c r="D515" t="s">
        <v>28</v>
      </c>
      <c r="E515" t="s">
        <v>114</v>
      </c>
      <c r="F515">
        <v>2001</v>
      </c>
      <c r="G515" t="s">
        <v>60</v>
      </c>
      <c r="H515">
        <v>3</v>
      </c>
      <c r="I515">
        <v>2</v>
      </c>
      <c r="J515">
        <v>0</v>
      </c>
      <c r="K515">
        <v>6</v>
      </c>
      <c r="L515" t="s">
        <v>31</v>
      </c>
      <c r="M515">
        <v>2209</v>
      </c>
      <c r="N515">
        <v>2209</v>
      </c>
      <c r="O515">
        <v>2173</v>
      </c>
      <c r="P515">
        <v>0</v>
      </c>
      <c r="Q515" t="str">
        <f t="shared" ref="Q515:Q578" si="32">IF(P515&gt;0,"YES","NO")</f>
        <v>NO</v>
      </c>
      <c r="R515">
        <f t="shared" ref="R515:R578" si="33">P515+N515</f>
        <v>2209</v>
      </c>
      <c r="S515">
        <f t="shared" ref="S515:S578" si="34">W515/R515</f>
        <v>87.7428700769579</v>
      </c>
      <c r="T515">
        <f t="shared" ref="T515:T578" si="35">(W515/(43560*AA515))</f>
        <v>13.904958677685949</v>
      </c>
      <c r="U515">
        <v>780</v>
      </c>
      <c r="V515">
        <v>50000</v>
      </c>
      <c r="W515">
        <v>193824</v>
      </c>
      <c r="X515" s="2">
        <v>37078</v>
      </c>
      <c r="Y515">
        <v>329967</v>
      </c>
      <c r="Z515" s="3">
        <v>87.74</v>
      </c>
      <c r="AA515">
        <v>0.32</v>
      </c>
      <c r="AB515">
        <v>2001</v>
      </c>
      <c r="AC515">
        <v>0</v>
      </c>
      <c r="AD515">
        <v>7</v>
      </c>
      <c r="AE515">
        <v>6</v>
      </c>
    </row>
    <row r="516" spans="1:31" x14ac:dyDescent="0.25">
      <c r="A516" t="s">
        <v>664</v>
      </c>
      <c r="B516">
        <v>63376</v>
      </c>
      <c r="C516" t="s">
        <v>661</v>
      </c>
      <c r="D516" t="s">
        <v>28</v>
      </c>
      <c r="E516" t="s">
        <v>34</v>
      </c>
      <c r="F516">
        <v>2001</v>
      </c>
      <c r="G516" t="s">
        <v>60</v>
      </c>
      <c r="H516">
        <v>3</v>
      </c>
      <c r="I516">
        <v>2</v>
      </c>
      <c r="J516">
        <v>0</v>
      </c>
      <c r="K516">
        <v>6</v>
      </c>
      <c r="L516" t="s">
        <v>31</v>
      </c>
      <c r="M516">
        <v>1706</v>
      </c>
      <c r="N516">
        <v>1706</v>
      </c>
      <c r="O516">
        <v>1706</v>
      </c>
      <c r="P516">
        <v>0</v>
      </c>
      <c r="Q516" t="str">
        <f t="shared" si="32"/>
        <v>NO</v>
      </c>
      <c r="R516">
        <f t="shared" si="33"/>
        <v>1706</v>
      </c>
      <c r="S516">
        <f t="shared" si="34"/>
        <v>103.13599062133646</v>
      </c>
      <c r="T516">
        <f t="shared" si="35"/>
        <v>16.15702479338843</v>
      </c>
      <c r="U516">
        <v>575</v>
      </c>
      <c r="V516">
        <v>50000</v>
      </c>
      <c r="W516">
        <v>175950</v>
      </c>
      <c r="X516" s="2">
        <v>37244</v>
      </c>
      <c r="Y516">
        <v>283010</v>
      </c>
      <c r="Z516" s="3">
        <v>103.14</v>
      </c>
      <c r="AA516">
        <v>0.25</v>
      </c>
      <c r="AB516">
        <v>2001</v>
      </c>
      <c r="AC516">
        <v>0</v>
      </c>
      <c r="AD516">
        <v>12</v>
      </c>
      <c r="AE516">
        <v>19</v>
      </c>
    </row>
    <row r="517" spans="1:31" x14ac:dyDescent="0.25">
      <c r="A517" t="s">
        <v>665</v>
      </c>
      <c r="B517">
        <v>63366</v>
      </c>
      <c r="C517" t="s">
        <v>666</v>
      </c>
      <c r="D517" t="s">
        <v>28</v>
      </c>
      <c r="E517" t="s">
        <v>155</v>
      </c>
      <c r="F517">
        <v>2001</v>
      </c>
      <c r="G517" t="s">
        <v>60</v>
      </c>
      <c r="H517">
        <v>3</v>
      </c>
      <c r="I517">
        <v>4</v>
      </c>
      <c r="J517">
        <v>0</v>
      </c>
      <c r="K517">
        <v>7</v>
      </c>
      <c r="L517" t="s">
        <v>31</v>
      </c>
      <c r="M517">
        <v>2340</v>
      </c>
      <c r="N517">
        <v>2340</v>
      </c>
      <c r="O517">
        <v>2277</v>
      </c>
      <c r="P517">
        <v>683</v>
      </c>
      <c r="Q517" t="str">
        <f t="shared" si="32"/>
        <v>YES</v>
      </c>
      <c r="R517">
        <f t="shared" si="33"/>
        <v>3023</v>
      </c>
      <c r="S517">
        <f t="shared" si="34"/>
        <v>89.315911346344691</v>
      </c>
      <c r="T517">
        <f t="shared" si="35"/>
        <v>22.95701118933442</v>
      </c>
      <c r="U517">
        <v>682</v>
      </c>
      <c r="V517">
        <v>45000</v>
      </c>
      <c r="W517">
        <v>270002</v>
      </c>
      <c r="X517" s="2">
        <v>37446</v>
      </c>
      <c r="Y517">
        <v>342818</v>
      </c>
      <c r="Z517" s="3">
        <v>115.39</v>
      </c>
      <c r="AA517">
        <v>0.27</v>
      </c>
      <c r="AB517">
        <v>2002</v>
      </c>
      <c r="AC517">
        <v>1</v>
      </c>
      <c r="AD517">
        <v>7</v>
      </c>
      <c r="AE517">
        <v>9</v>
      </c>
    </row>
    <row r="518" spans="1:31" x14ac:dyDescent="0.25">
      <c r="A518" t="s">
        <v>667</v>
      </c>
      <c r="B518">
        <v>63366</v>
      </c>
      <c r="C518" t="s">
        <v>666</v>
      </c>
      <c r="D518" t="s">
        <v>28</v>
      </c>
      <c r="E518" t="s">
        <v>40</v>
      </c>
      <c r="F518">
        <v>2002</v>
      </c>
      <c r="G518" t="s">
        <v>60</v>
      </c>
      <c r="H518">
        <v>3</v>
      </c>
      <c r="I518">
        <v>2</v>
      </c>
      <c r="J518">
        <v>1</v>
      </c>
      <c r="K518">
        <v>6</v>
      </c>
      <c r="L518" t="s">
        <v>138</v>
      </c>
      <c r="M518">
        <v>2296</v>
      </c>
      <c r="N518">
        <v>2296</v>
      </c>
      <c r="O518">
        <v>2234</v>
      </c>
      <c r="P518">
        <v>180</v>
      </c>
      <c r="Q518" t="str">
        <f t="shared" si="32"/>
        <v>YES</v>
      </c>
      <c r="R518">
        <f t="shared" si="33"/>
        <v>2476</v>
      </c>
      <c r="S518">
        <f t="shared" si="34"/>
        <v>106.55856219709209</v>
      </c>
      <c r="T518">
        <f t="shared" si="35"/>
        <v>20.189700030609121</v>
      </c>
      <c r="U518">
        <v>641</v>
      </c>
      <c r="V518">
        <v>50000</v>
      </c>
      <c r="W518">
        <v>263839</v>
      </c>
      <c r="X518" s="2">
        <v>37448</v>
      </c>
      <c r="Y518">
        <v>337071</v>
      </c>
      <c r="Z518" s="3">
        <v>114.91</v>
      </c>
      <c r="AA518">
        <v>0.3</v>
      </c>
      <c r="AB518">
        <v>2002</v>
      </c>
      <c r="AC518">
        <v>0</v>
      </c>
      <c r="AD518">
        <v>7</v>
      </c>
      <c r="AE518">
        <v>11</v>
      </c>
    </row>
    <row r="519" spans="1:31" x14ac:dyDescent="0.25">
      <c r="A519" t="s">
        <v>668</v>
      </c>
      <c r="B519">
        <v>63366</v>
      </c>
      <c r="C519" t="s">
        <v>669</v>
      </c>
      <c r="D519" t="s">
        <v>28</v>
      </c>
      <c r="E519" t="s">
        <v>619</v>
      </c>
      <c r="F519">
        <v>2002</v>
      </c>
      <c r="G519" t="s">
        <v>60</v>
      </c>
      <c r="H519">
        <v>3</v>
      </c>
      <c r="I519">
        <v>2</v>
      </c>
      <c r="J519">
        <v>0</v>
      </c>
      <c r="K519">
        <v>7</v>
      </c>
      <c r="L519" t="s">
        <v>31</v>
      </c>
      <c r="M519">
        <v>2258</v>
      </c>
      <c r="N519">
        <v>2258</v>
      </c>
      <c r="O519">
        <v>2246</v>
      </c>
      <c r="P519">
        <v>0</v>
      </c>
      <c r="Q519" t="str">
        <f t="shared" si="32"/>
        <v>NO</v>
      </c>
      <c r="R519">
        <f t="shared" si="33"/>
        <v>2258</v>
      </c>
      <c r="S519">
        <f t="shared" si="34"/>
        <v>114.52170062001771</v>
      </c>
      <c r="T519">
        <f t="shared" si="35"/>
        <v>14.13430845249027</v>
      </c>
      <c r="U519">
        <v>750</v>
      </c>
      <c r="V519">
        <v>50000</v>
      </c>
      <c r="W519">
        <v>258590</v>
      </c>
      <c r="X519" s="2">
        <v>37424</v>
      </c>
      <c r="Y519">
        <v>323291</v>
      </c>
      <c r="Z519" s="3">
        <v>114.52</v>
      </c>
      <c r="AA519">
        <v>0.42</v>
      </c>
      <c r="AB519">
        <v>2002</v>
      </c>
      <c r="AC519">
        <v>0</v>
      </c>
      <c r="AD519">
        <v>6</v>
      </c>
      <c r="AE519">
        <v>17</v>
      </c>
    </row>
    <row r="520" spans="1:31" x14ac:dyDescent="0.25">
      <c r="A520" t="s">
        <v>670</v>
      </c>
      <c r="B520">
        <v>63366</v>
      </c>
      <c r="C520" t="s">
        <v>669</v>
      </c>
      <c r="D520" t="s">
        <v>28</v>
      </c>
      <c r="E520" t="s">
        <v>619</v>
      </c>
      <c r="F520">
        <v>2002</v>
      </c>
      <c r="G520" t="s">
        <v>60</v>
      </c>
      <c r="H520">
        <v>3</v>
      </c>
      <c r="I520">
        <v>2</v>
      </c>
      <c r="J520">
        <v>0</v>
      </c>
      <c r="K520">
        <v>6</v>
      </c>
      <c r="L520" t="s">
        <v>31</v>
      </c>
      <c r="M520">
        <v>2167</v>
      </c>
      <c r="N520">
        <v>2167</v>
      </c>
      <c r="O520">
        <v>2167</v>
      </c>
      <c r="P520">
        <v>0</v>
      </c>
      <c r="Q520" t="str">
        <f t="shared" si="32"/>
        <v>NO</v>
      </c>
      <c r="R520">
        <f t="shared" si="33"/>
        <v>2167</v>
      </c>
      <c r="S520">
        <f t="shared" si="34"/>
        <v>117.50115366866636</v>
      </c>
      <c r="T520">
        <f t="shared" si="35"/>
        <v>13.917584940312212</v>
      </c>
      <c r="U520">
        <v>580</v>
      </c>
      <c r="V520">
        <v>50000</v>
      </c>
      <c r="W520">
        <v>254625</v>
      </c>
      <c r="X520" s="2">
        <v>37469</v>
      </c>
      <c r="Y520">
        <v>323823</v>
      </c>
      <c r="Z520" s="3">
        <v>117.5</v>
      </c>
      <c r="AA520">
        <v>0.42</v>
      </c>
      <c r="AB520">
        <v>2002</v>
      </c>
      <c r="AC520">
        <v>0</v>
      </c>
      <c r="AD520">
        <v>8</v>
      </c>
      <c r="AE520">
        <v>1</v>
      </c>
    </row>
    <row r="521" spans="1:31" x14ac:dyDescent="0.25">
      <c r="A521" t="s">
        <v>671</v>
      </c>
      <c r="B521">
        <v>63366</v>
      </c>
      <c r="C521" t="s">
        <v>669</v>
      </c>
      <c r="D521" t="s">
        <v>28</v>
      </c>
      <c r="E521" t="s">
        <v>619</v>
      </c>
      <c r="F521">
        <v>2002</v>
      </c>
      <c r="G521" t="s">
        <v>60</v>
      </c>
      <c r="H521">
        <v>3</v>
      </c>
      <c r="I521">
        <v>2</v>
      </c>
      <c r="J521">
        <v>0</v>
      </c>
      <c r="K521">
        <v>7</v>
      </c>
      <c r="L521" t="s">
        <v>31</v>
      </c>
      <c r="M521">
        <v>2273</v>
      </c>
      <c r="N521">
        <v>2273</v>
      </c>
      <c r="O521">
        <v>2255</v>
      </c>
      <c r="P521">
        <v>0</v>
      </c>
      <c r="Q521" t="str">
        <f t="shared" si="32"/>
        <v>NO</v>
      </c>
      <c r="R521">
        <f t="shared" si="33"/>
        <v>2273</v>
      </c>
      <c r="S521">
        <f t="shared" si="34"/>
        <v>109.69555653321602</v>
      </c>
      <c r="T521">
        <f t="shared" si="35"/>
        <v>13.628602037692946</v>
      </c>
      <c r="U521">
        <v>640</v>
      </c>
      <c r="V521">
        <v>50000</v>
      </c>
      <c r="W521">
        <v>249338</v>
      </c>
      <c r="X521" s="2">
        <v>37578</v>
      </c>
      <c r="Y521">
        <v>322707</v>
      </c>
      <c r="Z521" s="3">
        <v>109.7</v>
      </c>
      <c r="AA521">
        <v>0.42</v>
      </c>
      <c r="AB521">
        <v>2002</v>
      </c>
      <c r="AC521">
        <v>0</v>
      </c>
      <c r="AD521">
        <v>11</v>
      </c>
      <c r="AE521">
        <v>18</v>
      </c>
    </row>
    <row r="522" spans="1:31" x14ac:dyDescent="0.25">
      <c r="A522" t="s">
        <v>672</v>
      </c>
      <c r="B522">
        <v>63366</v>
      </c>
      <c r="C522" t="s">
        <v>673</v>
      </c>
      <c r="D522" t="s">
        <v>28</v>
      </c>
      <c r="E522" t="s">
        <v>155</v>
      </c>
      <c r="F522">
        <v>2002</v>
      </c>
      <c r="G522" t="s">
        <v>60</v>
      </c>
      <c r="H522">
        <v>4</v>
      </c>
      <c r="I522">
        <v>2</v>
      </c>
      <c r="J522">
        <v>1</v>
      </c>
      <c r="K522">
        <v>8</v>
      </c>
      <c r="L522" t="s">
        <v>43</v>
      </c>
      <c r="M522">
        <v>2528</v>
      </c>
      <c r="N522">
        <v>1486</v>
      </c>
      <c r="O522">
        <v>1024</v>
      </c>
      <c r="P522">
        <v>0</v>
      </c>
      <c r="Q522" t="str">
        <f t="shared" si="32"/>
        <v>NO</v>
      </c>
      <c r="R522">
        <f t="shared" si="33"/>
        <v>1486</v>
      </c>
      <c r="S522">
        <f t="shared" si="34"/>
        <v>139.39636608344549</v>
      </c>
      <c r="T522">
        <f t="shared" si="35"/>
        <v>17.612403496241878</v>
      </c>
      <c r="U522">
        <v>600</v>
      </c>
      <c r="V522">
        <v>40000</v>
      </c>
      <c r="W522">
        <v>207143</v>
      </c>
      <c r="X522" s="2">
        <v>37313</v>
      </c>
      <c r="Y522">
        <v>274504</v>
      </c>
      <c r="Z522" s="3">
        <v>81.94</v>
      </c>
      <c r="AA522">
        <v>0.27</v>
      </c>
      <c r="AB522">
        <v>2002</v>
      </c>
      <c r="AC522">
        <v>0</v>
      </c>
      <c r="AD522">
        <v>2</v>
      </c>
      <c r="AE522">
        <v>26</v>
      </c>
    </row>
    <row r="523" spans="1:31" x14ac:dyDescent="0.25">
      <c r="A523" t="s">
        <v>674</v>
      </c>
      <c r="B523">
        <v>63366</v>
      </c>
      <c r="C523" t="s">
        <v>673</v>
      </c>
      <c r="D523" t="s">
        <v>28</v>
      </c>
      <c r="E523" t="s">
        <v>155</v>
      </c>
      <c r="F523">
        <v>2002</v>
      </c>
      <c r="G523" t="s">
        <v>60</v>
      </c>
      <c r="H523">
        <v>4</v>
      </c>
      <c r="I523">
        <v>2</v>
      </c>
      <c r="J523">
        <v>1</v>
      </c>
      <c r="K523">
        <v>8</v>
      </c>
      <c r="L523" t="s">
        <v>43</v>
      </c>
      <c r="M523">
        <v>2570</v>
      </c>
      <c r="N523">
        <v>1466</v>
      </c>
      <c r="O523">
        <v>1104</v>
      </c>
      <c r="P523">
        <v>0</v>
      </c>
      <c r="Q523" t="str">
        <f t="shared" si="32"/>
        <v>NO</v>
      </c>
      <c r="R523">
        <f t="shared" si="33"/>
        <v>1466</v>
      </c>
      <c r="S523">
        <f t="shared" si="34"/>
        <v>143.27421555252388</v>
      </c>
      <c r="T523">
        <f t="shared" si="35"/>
        <v>17.858721899125939</v>
      </c>
      <c r="U523">
        <v>740</v>
      </c>
      <c r="V523">
        <v>40000</v>
      </c>
      <c r="W523">
        <v>210040</v>
      </c>
      <c r="X523" s="2">
        <v>37281</v>
      </c>
      <c r="Y523">
        <v>277396</v>
      </c>
      <c r="Z523" s="3">
        <v>81.73</v>
      </c>
      <c r="AA523">
        <v>0.27</v>
      </c>
      <c r="AB523">
        <v>2002</v>
      </c>
      <c r="AC523">
        <v>0</v>
      </c>
      <c r="AD523">
        <v>1</v>
      </c>
      <c r="AE523">
        <v>25</v>
      </c>
    </row>
    <row r="524" spans="1:31" x14ac:dyDescent="0.25">
      <c r="A524" t="s">
        <v>675</v>
      </c>
      <c r="B524">
        <v>63366</v>
      </c>
      <c r="C524" t="s">
        <v>673</v>
      </c>
      <c r="D524" t="s">
        <v>28</v>
      </c>
      <c r="E524" t="s">
        <v>48</v>
      </c>
      <c r="F524">
        <v>2002</v>
      </c>
      <c r="G524" t="s">
        <v>60</v>
      </c>
      <c r="H524">
        <v>3</v>
      </c>
      <c r="I524">
        <v>3</v>
      </c>
      <c r="J524">
        <v>0</v>
      </c>
      <c r="K524">
        <v>5</v>
      </c>
      <c r="L524" t="s">
        <v>31</v>
      </c>
      <c r="M524">
        <v>1651</v>
      </c>
      <c r="N524">
        <v>1651</v>
      </c>
      <c r="O524">
        <v>1600</v>
      </c>
      <c r="P524">
        <v>1200</v>
      </c>
      <c r="Q524" t="str">
        <f t="shared" si="32"/>
        <v>YES</v>
      </c>
      <c r="R524">
        <f t="shared" si="33"/>
        <v>2851</v>
      </c>
      <c r="S524">
        <f t="shared" si="34"/>
        <v>58.289372150122766</v>
      </c>
      <c r="T524">
        <f t="shared" si="35"/>
        <v>20.079140689188538</v>
      </c>
      <c r="U524">
        <v>400</v>
      </c>
      <c r="V524">
        <v>40000</v>
      </c>
      <c r="W524">
        <v>166183</v>
      </c>
      <c r="X524" s="2">
        <v>37413</v>
      </c>
      <c r="Y524">
        <v>268875</v>
      </c>
      <c r="Z524" s="3">
        <v>100.66</v>
      </c>
      <c r="AA524">
        <v>0.19</v>
      </c>
      <c r="AB524">
        <v>2002</v>
      </c>
      <c r="AC524">
        <v>0</v>
      </c>
      <c r="AD524">
        <v>6</v>
      </c>
      <c r="AE524">
        <v>6</v>
      </c>
    </row>
    <row r="525" spans="1:31" x14ac:dyDescent="0.25">
      <c r="A525" t="s">
        <v>676</v>
      </c>
      <c r="B525">
        <v>63366</v>
      </c>
      <c r="C525" t="s">
        <v>673</v>
      </c>
      <c r="D525" t="s">
        <v>28</v>
      </c>
      <c r="E525" t="s">
        <v>95</v>
      </c>
      <c r="F525">
        <v>2002</v>
      </c>
      <c r="G525" t="s">
        <v>60</v>
      </c>
      <c r="H525">
        <v>3</v>
      </c>
      <c r="I525">
        <v>2</v>
      </c>
      <c r="J525">
        <v>0</v>
      </c>
      <c r="K525">
        <v>5</v>
      </c>
      <c r="L525" t="s">
        <v>31</v>
      </c>
      <c r="M525">
        <v>1193</v>
      </c>
      <c r="N525">
        <v>1193</v>
      </c>
      <c r="O525">
        <v>1175</v>
      </c>
      <c r="P525">
        <v>0</v>
      </c>
      <c r="Q525" t="str">
        <f t="shared" si="32"/>
        <v>NO</v>
      </c>
      <c r="R525">
        <f t="shared" si="33"/>
        <v>1193</v>
      </c>
      <c r="S525">
        <f t="shared" si="34"/>
        <v>124.03604358759431</v>
      </c>
      <c r="T525">
        <f t="shared" si="35"/>
        <v>18.87243648607285</v>
      </c>
      <c r="U525">
        <v>529</v>
      </c>
      <c r="V525">
        <v>40000</v>
      </c>
      <c r="W525">
        <v>147975</v>
      </c>
      <c r="X525" s="2">
        <v>37503</v>
      </c>
      <c r="Y525">
        <v>191580</v>
      </c>
      <c r="Z525" s="3">
        <v>124.04</v>
      </c>
      <c r="AA525">
        <v>0.18</v>
      </c>
      <c r="AB525">
        <v>2002</v>
      </c>
      <c r="AC525">
        <v>0</v>
      </c>
      <c r="AD525">
        <v>9</v>
      </c>
      <c r="AE525">
        <v>4</v>
      </c>
    </row>
    <row r="526" spans="1:31" x14ac:dyDescent="0.25">
      <c r="A526" t="s">
        <v>677</v>
      </c>
      <c r="B526">
        <v>63366</v>
      </c>
      <c r="C526" t="s">
        <v>673</v>
      </c>
      <c r="D526" t="s">
        <v>28</v>
      </c>
      <c r="E526" t="s">
        <v>38</v>
      </c>
      <c r="F526">
        <v>2001</v>
      </c>
      <c r="G526" t="s">
        <v>60</v>
      </c>
      <c r="H526">
        <v>3</v>
      </c>
      <c r="I526">
        <v>2</v>
      </c>
      <c r="J526">
        <v>0</v>
      </c>
      <c r="K526">
        <v>5</v>
      </c>
      <c r="L526" t="s">
        <v>31</v>
      </c>
      <c r="M526">
        <v>1655</v>
      </c>
      <c r="N526">
        <v>1655</v>
      </c>
      <c r="O526">
        <v>1623</v>
      </c>
      <c r="P526">
        <v>0</v>
      </c>
      <c r="Q526" t="str">
        <f t="shared" si="32"/>
        <v>NO</v>
      </c>
      <c r="R526">
        <f t="shared" si="33"/>
        <v>1655</v>
      </c>
      <c r="S526">
        <f t="shared" si="34"/>
        <v>104.76797583081571</v>
      </c>
      <c r="T526">
        <f t="shared" si="35"/>
        <v>18.954807818444181</v>
      </c>
      <c r="U526">
        <v>400</v>
      </c>
      <c r="V526">
        <v>40000</v>
      </c>
      <c r="W526">
        <v>173391</v>
      </c>
      <c r="X526" s="2">
        <v>37256</v>
      </c>
      <c r="Y526">
        <v>242656</v>
      </c>
      <c r="Z526" s="3">
        <v>104.77</v>
      </c>
      <c r="AA526">
        <v>0.21</v>
      </c>
      <c r="AB526">
        <v>2001</v>
      </c>
      <c r="AC526">
        <v>0</v>
      </c>
      <c r="AD526">
        <v>12</v>
      </c>
      <c r="AE526">
        <v>31</v>
      </c>
    </row>
    <row r="527" spans="1:31" x14ac:dyDescent="0.25">
      <c r="A527" t="s">
        <v>678</v>
      </c>
      <c r="B527">
        <v>63366</v>
      </c>
      <c r="C527" t="s">
        <v>673</v>
      </c>
      <c r="D527" t="s">
        <v>28</v>
      </c>
      <c r="E527" t="s">
        <v>95</v>
      </c>
      <c r="F527">
        <v>2002</v>
      </c>
      <c r="G527" t="s">
        <v>60</v>
      </c>
      <c r="H527">
        <v>3</v>
      </c>
      <c r="I527">
        <v>2</v>
      </c>
      <c r="J527">
        <v>0</v>
      </c>
      <c r="K527">
        <v>6</v>
      </c>
      <c r="L527" t="s">
        <v>31</v>
      </c>
      <c r="M527">
        <v>1674</v>
      </c>
      <c r="N527">
        <v>1674</v>
      </c>
      <c r="O527">
        <v>1650</v>
      </c>
      <c r="P527">
        <v>0</v>
      </c>
      <c r="Q527" t="str">
        <f t="shared" si="32"/>
        <v>NO</v>
      </c>
      <c r="R527">
        <f t="shared" si="33"/>
        <v>1674</v>
      </c>
      <c r="S527">
        <f t="shared" si="34"/>
        <v>98.416965352449225</v>
      </c>
      <c r="T527">
        <f t="shared" si="35"/>
        <v>21.011886542189576</v>
      </c>
      <c r="U527">
        <v>420</v>
      </c>
      <c r="V527">
        <v>40000</v>
      </c>
      <c r="W527">
        <v>164750</v>
      </c>
      <c r="X527" s="2">
        <v>37519</v>
      </c>
      <c r="Y527">
        <v>245267</v>
      </c>
      <c r="Z527" s="3">
        <v>98.42</v>
      </c>
      <c r="AA527">
        <v>0.18</v>
      </c>
      <c r="AB527">
        <v>2002</v>
      </c>
      <c r="AC527">
        <v>0</v>
      </c>
      <c r="AD527">
        <v>9</v>
      </c>
      <c r="AE527">
        <v>20</v>
      </c>
    </row>
    <row r="528" spans="1:31" x14ac:dyDescent="0.25">
      <c r="A528" t="s">
        <v>679</v>
      </c>
      <c r="B528">
        <v>63366</v>
      </c>
      <c r="C528" t="s">
        <v>673</v>
      </c>
      <c r="D528" t="s">
        <v>28</v>
      </c>
      <c r="E528" t="s">
        <v>114</v>
      </c>
      <c r="F528">
        <v>2001</v>
      </c>
      <c r="G528" t="s">
        <v>60</v>
      </c>
      <c r="H528">
        <v>4</v>
      </c>
      <c r="I528">
        <v>2</v>
      </c>
      <c r="J528">
        <v>1</v>
      </c>
      <c r="K528">
        <v>8</v>
      </c>
      <c r="L528" t="s">
        <v>43</v>
      </c>
      <c r="M528">
        <v>2510</v>
      </c>
      <c r="N528">
        <v>1486</v>
      </c>
      <c r="O528">
        <v>1042</v>
      </c>
      <c r="P528">
        <v>0</v>
      </c>
      <c r="Q528" t="str">
        <f t="shared" si="32"/>
        <v>NO</v>
      </c>
      <c r="R528">
        <f t="shared" si="33"/>
        <v>1486</v>
      </c>
      <c r="S528">
        <f t="shared" si="34"/>
        <v>131.36675639300134</v>
      </c>
      <c r="T528">
        <f t="shared" si="35"/>
        <v>14.004462235996327</v>
      </c>
      <c r="U528">
        <v>600</v>
      </c>
      <c r="V528">
        <v>40000</v>
      </c>
      <c r="W528">
        <v>195211</v>
      </c>
      <c r="X528" s="2">
        <v>37273</v>
      </c>
      <c r="Y528">
        <v>267825</v>
      </c>
      <c r="Z528" s="3">
        <v>77.77</v>
      </c>
      <c r="AA528">
        <v>0.32</v>
      </c>
      <c r="AB528">
        <v>2002</v>
      </c>
      <c r="AC528">
        <v>1</v>
      </c>
      <c r="AD528">
        <v>1</v>
      </c>
      <c r="AE528">
        <v>17</v>
      </c>
    </row>
    <row r="529" spans="1:31" x14ac:dyDescent="0.25">
      <c r="A529" t="s">
        <v>680</v>
      </c>
      <c r="B529">
        <v>63366</v>
      </c>
      <c r="C529" t="s">
        <v>681</v>
      </c>
      <c r="D529" t="s">
        <v>28</v>
      </c>
      <c r="E529" t="s">
        <v>45</v>
      </c>
      <c r="F529">
        <v>2002</v>
      </c>
      <c r="G529" t="s">
        <v>60</v>
      </c>
      <c r="H529">
        <v>3</v>
      </c>
      <c r="I529">
        <v>2</v>
      </c>
      <c r="J529">
        <v>1</v>
      </c>
      <c r="K529">
        <v>7</v>
      </c>
      <c r="L529" t="s">
        <v>43</v>
      </c>
      <c r="M529">
        <v>2711</v>
      </c>
      <c r="N529">
        <v>1778</v>
      </c>
      <c r="O529">
        <v>1778</v>
      </c>
      <c r="P529">
        <v>0</v>
      </c>
      <c r="Q529" t="str">
        <f t="shared" si="32"/>
        <v>NO</v>
      </c>
      <c r="R529">
        <f t="shared" si="33"/>
        <v>1778</v>
      </c>
      <c r="S529">
        <f t="shared" si="34"/>
        <v>106.96287964004499</v>
      </c>
      <c r="T529">
        <f t="shared" si="35"/>
        <v>18.982313251087952</v>
      </c>
      <c r="U529">
        <v>664</v>
      </c>
      <c r="V529">
        <v>45000</v>
      </c>
      <c r="W529">
        <v>190180</v>
      </c>
      <c r="X529" s="2">
        <v>37522</v>
      </c>
      <c r="Y529">
        <v>290765</v>
      </c>
      <c r="Z529" s="3">
        <v>70.150000000000006</v>
      </c>
      <c r="AA529">
        <v>0.23</v>
      </c>
      <c r="AB529">
        <v>2002</v>
      </c>
      <c r="AC529">
        <v>0</v>
      </c>
      <c r="AD529">
        <v>9</v>
      </c>
      <c r="AE529">
        <v>23</v>
      </c>
    </row>
    <row r="530" spans="1:31" x14ac:dyDescent="0.25">
      <c r="A530" t="s">
        <v>682</v>
      </c>
      <c r="B530">
        <v>63366</v>
      </c>
      <c r="C530" t="s">
        <v>681</v>
      </c>
      <c r="D530" t="s">
        <v>28</v>
      </c>
      <c r="E530" t="s">
        <v>45</v>
      </c>
      <c r="F530">
        <v>2001</v>
      </c>
      <c r="G530" t="s">
        <v>60</v>
      </c>
      <c r="H530">
        <v>3</v>
      </c>
      <c r="I530">
        <v>2</v>
      </c>
      <c r="J530">
        <v>0</v>
      </c>
      <c r="K530">
        <v>5</v>
      </c>
      <c r="L530" t="s">
        <v>31</v>
      </c>
      <c r="M530">
        <v>1806</v>
      </c>
      <c r="N530">
        <v>1806</v>
      </c>
      <c r="O530">
        <v>1784</v>
      </c>
      <c r="P530">
        <v>892</v>
      </c>
      <c r="Q530" t="str">
        <f t="shared" si="32"/>
        <v>YES</v>
      </c>
      <c r="R530">
        <f t="shared" si="33"/>
        <v>2698</v>
      </c>
      <c r="S530">
        <f t="shared" si="34"/>
        <v>81.155300222386956</v>
      </c>
      <c r="T530">
        <f t="shared" si="35"/>
        <v>21.854613326945341</v>
      </c>
      <c r="U530">
        <v>552</v>
      </c>
      <c r="V530">
        <v>45000</v>
      </c>
      <c r="W530">
        <v>218957</v>
      </c>
      <c r="X530" s="2">
        <v>37351</v>
      </c>
      <c r="Y530">
        <v>267169</v>
      </c>
      <c r="Z530" s="3">
        <v>121.24</v>
      </c>
      <c r="AA530">
        <v>0.23</v>
      </c>
      <c r="AB530">
        <v>2002</v>
      </c>
      <c r="AC530">
        <v>1</v>
      </c>
      <c r="AD530">
        <v>4</v>
      </c>
      <c r="AE530">
        <v>5</v>
      </c>
    </row>
    <row r="531" spans="1:31" x14ac:dyDescent="0.25">
      <c r="A531" t="s">
        <v>683</v>
      </c>
      <c r="B531">
        <v>63366</v>
      </c>
      <c r="C531" t="s">
        <v>684</v>
      </c>
      <c r="D531" t="s">
        <v>28</v>
      </c>
      <c r="E531" t="s">
        <v>40</v>
      </c>
      <c r="F531">
        <v>2001</v>
      </c>
      <c r="G531" t="s">
        <v>60</v>
      </c>
      <c r="H531">
        <v>4</v>
      </c>
      <c r="I531">
        <v>2</v>
      </c>
      <c r="J531">
        <v>1</v>
      </c>
      <c r="K531">
        <v>8</v>
      </c>
      <c r="L531" t="s">
        <v>43</v>
      </c>
      <c r="M531">
        <v>2596</v>
      </c>
      <c r="N531">
        <v>1873</v>
      </c>
      <c r="O531">
        <v>1831</v>
      </c>
      <c r="P531">
        <v>0</v>
      </c>
      <c r="Q531" t="str">
        <f t="shared" si="32"/>
        <v>NO</v>
      </c>
      <c r="R531">
        <f t="shared" si="33"/>
        <v>1873</v>
      </c>
      <c r="S531">
        <f t="shared" si="34"/>
        <v>123.78697277095569</v>
      </c>
      <c r="T531">
        <f t="shared" si="35"/>
        <v>17.742041628405264</v>
      </c>
      <c r="U531">
        <v>750</v>
      </c>
      <c r="V531">
        <v>45000</v>
      </c>
      <c r="W531">
        <v>231853</v>
      </c>
      <c r="X531" s="2">
        <v>37251</v>
      </c>
      <c r="Y531">
        <v>323405</v>
      </c>
      <c r="Z531" s="3">
        <v>89.31</v>
      </c>
      <c r="AA531">
        <v>0.3</v>
      </c>
      <c r="AB531">
        <v>2001</v>
      </c>
      <c r="AC531">
        <v>0</v>
      </c>
      <c r="AD531">
        <v>12</v>
      </c>
      <c r="AE531">
        <v>26</v>
      </c>
    </row>
    <row r="532" spans="1:31" x14ac:dyDescent="0.25">
      <c r="A532" t="s">
        <v>685</v>
      </c>
      <c r="B532">
        <v>63366</v>
      </c>
      <c r="C532" t="s">
        <v>684</v>
      </c>
      <c r="D532" t="s">
        <v>28</v>
      </c>
      <c r="E532" t="s">
        <v>155</v>
      </c>
      <c r="F532">
        <v>2001</v>
      </c>
      <c r="G532" t="s">
        <v>60</v>
      </c>
      <c r="H532">
        <v>4</v>
      </c>
      <c r="I532">
        <v>2</v>
      </c>
      <c r="J532">
        <v>1</v>
      </c>
      <c r="K532">
        <v>8</v>
      </c>
      <c r="L532" t="s">
        <v>43</v>
      </c>
      <c r="M532">
        <v>2000</v>
      </c>
      <c r="N532">
        <v>1050</v>
      </c>
      <c r="O532">
        <v>950</v>
      </c>
      <c r="P532">
        <v>0</v>
      </c>
      <c r="Q532" t="str">
        <f t="shared" si="32"/>
        <v>NO</v>
      </c>
      <c r="R532">
        <f t="shared" si="33"/>
        <v>1050</v>
      </c>
      <c r="S532">
        <f t="shared" si="34"/>
        <v>174.95047619047619</v>
      </c>
      <c r="T532">
        <f t="shared" si="35"/>
        <v>15.618984457368295</v>
      </c>
      <c r="U532">
        <v>630</v>
      </c>
      <c r="V532">
        <v>45000</v>
      </c>
      <c r="W532">
        <v>183698</v>
      </c>
      <c r="X532" s="2">
        <v>37179</v>
      </c>
      <c r="Y532">
        <v>274916</v>
      </c>
      <c r="Z532" s="3">
        <v>91.85</v>
      </c>
      <c r="AA532">
        <v>0.27</v>
      </c>
      <c r="AB532">
        <v>2001</v>
      </c>
      <c r="AC532">
        <v>0</v>
      </c>
      <c r="AD532">
        <v>10</v>
      </c>
      <c r="AE532">
        <v>15</v>
      </c>
    </row>
    <row r="533" spans="1:31" x14ac:dyDescent="0.25">
      <c r="A533" t="s">
        <v>686</v>
      </c>
      <c r="B533">
        <v>63366</v>
      </c>
      <c r="C533" t="s">
        <v>684</v>
      </c>
      <c r="D533" t="s">
        <v>28</v>
      </c>
      <c r="E533" t="s">
        <v>327</v>
      </c>
      <c r="F533">
        <v>2002</v>
      </c>
      <c r="G533" t="s">
        <v>60</v>
      </c>
      <c r="H533">
        <v>4</v>
      </c>
      <c r="I533">
        <v>3</v>
      </c>
      <c r="J533">
        <v>0</v>
      </c>
      <c r="K533">
        <v>6</v>
      </c>
      <c r="L533" t="s">
        <v>31</v>
      </c>
      <c r="M533">
        <v>1828</v>
      </c>
      <c r="N533">
        <v>1828</v>
      </c>
      <c r="O533">
        <v>1784</v>
      </c>
      <c r="P533">
        <v>892</v>
      </c>
      <c r="Q533" t="str">
        <f t="shared" si="32"/>
        <v>YES</v>
      </c>
      <c r="R533">
        <f t="shared" si="33"/>
        <v>2720</v>
      </c>
      <c r="S533">
        <f t="shared" si="34"/>
        <v>79.654411764705884</v>
      </c>
      <c r="T533">
        <f t="shared" si="35"/>
        <v>14.628909415005671</v>
      </c>
      <c r="U533">
        <v>630</v>
      </c>
      <c r="V533">
        <v>45000</v>
      </c>
      <c r="W533">
        <v>216660</v>
      </c>
      <c r="X533" s="2">
        <v>37291</v>
      </c>
      <c r="Y533">
        <v>275128</v>
      </c>
      <c r="Z533" s="3">
        <v>118.52</v>
      </c>
      <c r="AA533">
        <v>0.34</v>
      </c>
      <c r="AB533">
        <v>2002</v>
      </c>
      <c r="AC533">
        <v>0</v>
      </c>
      <c r="AD533">
        <v>2</v>
      </c>
      <c r="AE533">
        <v>4</v>
      </c>
    </row>
    <row r="534" spans="1:31" x14ac:dyDescent="0.25">
      <c r="A534" t="s">
        <v>687</v>
      </c>
      <c r="B534">
        <v>63366</v>
      </c>
      <c r="C534" t="s">
        <v>684</v>
      </c>
      <c r="D534" t="s">
        <v>28</v>
      </c>
      <c r="E534" t="s">
        <v>327</v>
      </c>
      <c r="F534">
        <v>2001</v>
      </c>
      <c r="G534" t="s">
        <v>60</v>
      </c>
      <c r="H534">
        <v>4</v>
      </c>
      <c r="I534">
        <v>2</v>
      </c>
      <c r="J534">
        <v>1</v>
      </c>
      <c r="K534">
        <v>8</v>
      </c>
      <c r="L534" t="s">
        <v>43</v>
      </c>
      <c r="M534">
        <v>2454</v>
      </c>
      <c r="N534">
        <v>1374</v>
      </c>
      <c r="O534">
        <v>1360</v>
      </c>
      <c r="P534">
        <v>520</v>
      </c>
      <c r="Q534" t="str">
        <f t="shared" si="32"/>
        <v>YES</v>
      </c>
      <c r="R534">
        <f t="shared" si="33"/>
        <v>1894</v>
      </c>
      <c r="S534">
        <f t="shared" si="34"/>
        <v>120.17159450897572</v>
      </c>
      <c r="T534">
        <f t="shared" si="35"/>
        <v>15.367917139307512</v>
      </c>
      <c r="U534">
        <v>720</v>
      </c>
      <c r="V534">
        <v>45000</v>
      </c>
      <c r="W534">
        <v>227605</v>
      </c>
      <c r="X534" s="2">
        <v>37215</v>
      </c>
      <c r="Y534">
        <v>295121</v>
      </c>
      <c r="Z534" s="3">
        <v>92.75</v>
      </c>
      <c r="AA534">
        <v>0.34</v>
      </c>
      <c r="AB534">
        <v>2001</v>
      </c>
      <c r="AC534">
        <v>0</v>
      </c>
      <c r="AD534">
        <v>11</v>
      </c>
      <c r="AE534">
        <v>20</v>
      </c>
    </row>
    <row r="535" spans="1:31" x14ac:dyDescent="0.25">
      <c r="A535" t="s">
        <v>688</v>
      </c>
      <c r="B535">
        <v>63366</v>
      </c>
      <c r="C535" t="s">
        <v>684</v>
      </c>
      <c r="D535" t="s">
        <v>28</v>
      </c>
      <c r="E535" t="s">
        <v>149</v>
      </c>
      <c r="F535">
        <v>2001</v>
      </c>
      <c r="G535" t="s">
        <v>60</v>
      </c>
      <c r="H535">
        <v>3</v>
      </c>
      <c r="I535">
        <v>2</v>
      </c>
      <c r="J535">
        <v>1</v>
      </c>
      <c r="K535">
        <v>8</v>
      </c>
      <c r="L535" t="s">
        <v>43</v>
      </c>
      <c r="M535">
        <v>2542</v>
      </c>
      <c r="N535">
        <v>1282</v>
      </c>
      <c r="O535">
        <v>1260</v>
      </c>
      <c r="P535">
        <v>0</v>
      </c>
      <c r="Q535" t="str">
        <f t="shared" si="32"/>
        <v>NO</v>
      </c>
      <c r="R535">
        <f t="shared" si="33"/>
        <v>1282</v>
      </c>
      <c r="S535">
        <f t="shared" si="34"/>
        <v>138.49843993759751</v>
      </c>
      <c r="T535">
        <f t="shared" si="35"/>
        <v>11.322505356596267</v>
      </c>
      <c r="U535">
        <v>480</v>
      </c>
      <c r="V535">
        <v>45000</v>
      </c>
      <c r="W535">
        <v>177555</v>
      </c>
      <c r="X535" s="2">
        <v>37154</v>
      </c>
      <c r="Y535">
        <v>282947</v>
      </c>
      <c r="Z535" s="3">
        <v>69.849999999999994</v>
      </c>
      <c r="AA535">
        <v>0.36</v>
      </c>
      <c r="AB535">
        <v>2001</v>
      </c>
      <c r="AC535">
        <v>0</v>
      </c>
      <c r="AD535">
        <v>9</v>
      </c>
      <c r="AE535">
        <v>20</v>
      </c>
    </row>
    <row r="536" spans="1:31" x14ac:dyDescent="0.25">
      <c r="A536" t="s">
        <v>689</v>
      </c>
      <c r="B536">
        <v>63366</v>
      </c>
      <c r="C536" t="s">
        <v>684</v>
      </c>
      <c r="D536" t="s">
        <v>28</v>
      </c>
      <c r="E536" t="s">
        <v>45</v>
      </c>
      <c r="F536">
        <v>2001</v>
      </c>
      <c r="G536" t="s">
        <v>60</v>
      </c>
      <c r="H536">
        <v>3</v>
      </c>
      <c r="I536">
        <v>2</v>
      </c>
      <c r="J536">
        <v>0</v>
      </c>
      <c r="K536">
        <v>5</v>
      </c>
      <c r="L536" t="s">
        <v>31</v>
      </c>
      <c r="M536">
        <v>2032</v>
      </c>
      <c r="N536">
        <v>2032</v>
      </c>
      <c r="O536">
        <v>2016</v>
      </c>
      <c r="P536">
        <v>0</v>
      </c>
      <c r="Q536" t="str">
        <f t="shared" si="32"/>
        <v>NO</v>
      </c>
      <c r="R536">
        <f t="shared" si="33"/>
        <v>2032</v>
      </c>
      <c r="S536">
        <f t="shared" si="34"/>
        <v>92.027559055118104</v>
      </c>
      <c r="T536">
        <f t="shared" si="35"/>
        <v>18.664909969257792</v>
      </c>
      <c r="U536">
        <v>420</v>
      </c>
      <c r="V536">
        <v>45000</v>
      </c>
      <c r="W536">
        <v>187000</v>
      </c>
      <c r="X536" s="2">
        <v>37124</v>
      </c>
      <c r="Y536">
        <v>280095</v>
      </c>
      <c r="Z536" s="3">
        <v>92.03</v>
      </c>
      <c r="AA536">
        <v>0.23</v>
      </c>
      <c r="AB536">
        <v>2001</v>
      </c>
      <c r="AC536">
        <v>0</v>
      </c>
      <c r="AD536">
        <v>8</v>
      </c>
      <c r="AE536">
        <v>21</v>
      </c>
    </row>
    <row r="537" spans="1:31" x14ac:dyDescent="0.25">
      <c r="A537" t="s">
        <v>690</v>
      </c>
      <c r="B537">
        <v>63366</v>
      </c>
      <c r="C537" t="s">
        <v>691</v>
      </c>
      <c r="D537" t="s">
        <v>28</v>
      </c>
      <c r="E537" t="s">
        <v>191</v>
      </c>
      <c r="F537">
        <v>2002</v>
      </c>
      <c r="G537" t="s">
        <v>60</v>
      </c>
      <c r="H537">
        <v>4</v>
      </c>
      <c r="I537">
        <v>2</v>
      </c>
      <c r="J537">
        <v>1</v>
      </c>
      <c r="K537">
        <v>8</v>
      </c>
      <c r="L537" t="s">
        <v>43</v>
      </c>
      <c r="M537">
        <v>3094</v>
      </c>
      <c r="N537">
        <v>1739</v>
      </c>
      <c r="O537">
        <v>1715</v>
      </c>
      <c r="P537">
        <v>0</v>
      </c>
      <c r="Q537" t="str">
        <f t="shared" si="32"/>
        <v>NO</v>
      </c>
      <c r="R537">
        <f t="shared" si="33"/>
        <v>1739</v>
      </c>
      <c r="S537">
        <f t="shared" si="34"/>
        <v>147.20529039677976</v>
      </c>
      <c r="T537">
        <f t="shared" si="35"/>
        <v>22.602776011866919</v>
      </c>
      <c r="U537">
        <v>660</v>
      </c>
      <c r="V537">
        <v>40000</v>
      </c>
      <c r="W537">
        <v>255990</v>
      </c>
      <c r="X537" s="2">
        <v>37516</v>
      </c>
      <c r="Y537">
        <v>312920</v>
      </c>
      <c r="Z537" s="3">
        <v>82.74</v>
      </c>
      <c r="AA537">
        <v>0.26</v>
      </c>
      <c r="AB537">
        <v>2002</v>
      </c>
      <c r="AC537">
        <v>0</v>
      </c>
      <c r="AD537">
        <v>9</v>
      </c>
      <c r="AE537">
        <v>17</v>
      </c>
    </row>
    <row r="538" spans="1:31" x14ac:dyDescent="0.25">
      <c r="A538" t="s">
        <v>692</v>
      </c>
      <c r="B538">
        <v>63366</v>
      </c>
      <c r="C538" t="s">
        <v>691</v>
      </c>
      <c r="D538" t="s">
        <v>28</v>
      </c>
      <c r="E538" t="s">
        <v>99</v>
      </c>
      <c r="F538">
        <v>2002</v>
      </c>
      <c r="G538" t="s">
        <v>60</v>
      </c>
      <c r="H538">
        <v>4</v>
      </c>
      <c r="I538">
        <v>2</v>
      </c>
      <c r="J538">
        <v>1</v>
      </c>
      <c r="K538">
        <v>8</v>
      </c>
      <c r="L538" t="s">
        <v>43</v>
      </c>
      <c r="M538">
        <v>3208</v>
      </c>
      <c r="N538">
        <v>1782</v>
      </c>
      <c r="O538">
        <v>1750</v>
      </c>
      <c r="P538">
        <v>0</v>
      </c>
      <c r="Q538" t="str">
        <f t="shared" si="32"/>
        <v>NO</v>
      </c>
      <c r="R538">
        <f t="shared" si="33"/>
        <v>1782</v>
      </c>
      <c r="S538">
        <f t="shared" si="34"/>
        <v>141.28226711560046</v>
      </c>
      <c r="T538">
        <f t="shared" si="35"/>
        <v>19.930100376808841</v>
      </c>
      <c r="U538">
        <v>660</v>
      </c>
      <c r="V538">
        <v>40000</v>
      </c>
      <c r="W538">
        <v>251765</v>
      </c>
      <c r="X538" s="2">
        <v>37393</v>
      </c>
      <c r="Y538">
        <v>306428</v>
      </c>
      <c r="Z538" s="3">
        <v>78.48</v>
      </c>
      <c r="AA538">
        <v>0.28999999999999998</v>
      </c>
      <c r="AB538">
        <v>2002</v>
      </c>
      <c r="AC538">
        <v>0</v>
      </c>
      <c r="AD538">
        <v>5</v>
      </c>
      <c r="AE538">
        <v>17</v>
      </c>
    </row>
    <row r="539" spans="1:31" x14ac:dyDescent="0.25">
      <c r="A539" t="s">
        <v>693</v>
      </c>
      <c r="B539">
        <v>63366</v>
      </c>
      <c r="C539" t="s">
        <v>691</v>
      </c>
      <c r="D539" t="s">
        <v>28</v>
      </c>
      <c r="E539" t="s">
        <v>222</v>
      </c>
      <c r="F539">
        <v>2002</v>
      </c>
      <c r="G539" t="s">
        <v>60</v>
      </c>
      <c r="H539">
        <v>3</v>
      </c>
      <c r="I539">
        <v>2</v>
      </c>
      <c r="J539">
        <v>0</v>
      </c>
      <c r="K539">
        <v>7</v>
      </c>
      <c r="L539" t="s">
        <v>31</v>
      </c>
      <c r="M539">
        <v>2018</v>
      </c>
      <c r="N539">
        <v>2018</v>
      </c>
      <c r="O539">
        <v>2000</v>
      </c>
      <c r="P539">
        <v>0</v>
      </c>
      <c r="Q539" t="str">
        <f t="shared" si="32"/>
        <v>NO</v>
      </c>
      <c r="R539">
        <f t="shared" si="33"/>
        <v>2018</v>
      </c>
      <c r="S539">
        <f t="shared" si="34"/>
        <v>108.27205153617443</v>
      </c>
      <c r="T539">
        <f t="shared" si="35"/>
        <v>12.539772727272727</v>
      </c>
      <c r="U539">
        <v>770</v>
      </c>
      <c r="V539">
        <v>40000</v>
      </c>
      <c r="W539">
        <v>218493</v>
      </c>
      <c r="X539" s="2">
        <v>37593</v>
      </c>
      <c r="Y539">
        <v>281595</v>
      </c>
      <c r="Z539" s="3">
        <v>108.27</v>
      </c>
      <c r="AA539">
        <v>0.4</v>
      </c>
      <c r="AB539">
        <v>2002</v>
      </c>
      <c r="AC539">
        <v>0</v>
      </c>
      <c r="AD539">
        <v>12</v>
      </c>
      <c r="AE539">
        <v>3</v>
      </c>
    </row>
    <row r="540" spans="1:31" x14ac:dyDescent="0.25">
      <c r="A540" t="s">
        <v>694</v>
      </c>
      <c r="B540">
        <v>63366</v>
      </c>
      <c r="C540" t="s">
        <v>695</v>
      </c>
      <c r="D540" t="s">
        <v>28</v>
      </c>
      <c r="E540" t="s">
        <v>42</v>
      </c>
      <c r="F540">
        <v>2002</v>
      </c>
      <c r="G540" t="s">
        <v>60</v>
      </c>
      <c r="H540">
        <v>3</v>
      </c>
      <c r="I540">
        <v>2</v>
      </c>
      <c r="J540">
        <v>0</v>
      </c>
      <c r="K540">
        <v>6</v>
      </c>
      <c r="L540" t="s">
        <v>138</v>
      </c>
      <c r="M540">
        <v>2016</v>
      </c>
      <c r="N540">
        <v>2016</v>
      </c>
      <c r="O540">
        <v>2016</v>
      </c>
      <c r="P540">
        <v>120</v>
      </c>
      <c r="Q540" t="str">
        <f t="shared" si="32"/>
        <v>YES</v>
      </c>
      <c r="R540">
        <f t="shared" si="33"/>
        <v>2136</v>
      </c>
      <c r="S540">
        <f t="shared" si="34"/>
        <v>101.79026217228464</v>
      </c>
      <c r="T540">
        <f t="shared" si="35"/>
        <v>22.688037398781198</v>
      </c>
      <c r="U540">
        <v>480</v>
      </c>
      <c r="V540">
        <v>40000</v>
      </c>
      <c r="W540">
        <v>217424</v>
      </c>
      <c r="X540" s="2">
        <v>37546</v>
      </c>
      <c r="Y540">
        <v>266255</v>
      </c>
      <c r="Z540" s="3">
        <v>107.85</v>
      </c>
      <c r="AA540">
        <v>0.22</v>
      </c>
      <c r="AB540">
        <v>2002</v>
      </c>
      <c r="AC540">
        <v>0</v>
      </c>
      <c r="AD540">
        <v>10</v>
      </c>
      <c r="AE540">
        <v>17</v>
      </c>
    </row>
    <row r="541" spans="1:31" x14ac:dyDescent="0.25">
      <c r="A541" t="s">
        <v>696</v>
      </c>
      <c r="B541">
        <v>63366</v>
      </c>
      <c r="C541" t="s">
        <v>695</v>
      </c>
      <c r="D541" t="s">
        <v>28</v>
      </c>
      <c r="E541" t="s">
        <v>95</v>
      </c>
      <c r="F541">
        <v>2002</v>
      </c>
      <c r="G541" t="s">
        <v>60</v>
      </c>
      <c r="H541">
        <v>4</v>
      </c>
      <c r="I541">
        <v>3</v>
      </c>
      <c r="J541">
        <v>1</v>
      </c>
      <c r="K541">
        <v>8</v>
      </c>
      <c r="L541" t="s">
        <v>43</v>
      </c>
      <c r="M541">
        <v>2878</v>
      </c>
      <c r="N541">
        <v>1587</v>
      </c>
      <c r="O541">
        <v>1359</v>
      </c>
      <c r="P541">
        <v>400</v>
      </c>
      <c r="Q541" t="str">
        <f t="shared" si="32"/>
        <v>YES</v>
      </c>
      <c r="R541">
        <f t="shared" si="33"/>
        <v>1987</v>
      </c>
      <c r="S541">
        <f t="shared" si="34"/>
        <v>123.11877201811777</v>
      </c>
      <c r="T541">
        <f t="shared" si="35"/>
        <v>31.200515253545561</v>
      </c>
      <c r="U541">
        <v>630</v>
      </c>
      <c r="V541">
        <v>40000</v>
      </c>
      <c r="W541">
        <v>244637</v>
      </c>
      <c r="X541" s="2">
        <v>37519</v>
      </c>
      <c r="Y541">
        <v>301960</v>
      </c>
      <c r="Z541" s="3">
        <v>85</v>
      </c>
      <c r="AA541">
        <v>0.18</v>
      </c>
      <c r="AB541">
        <v>2002</v>
      </c>
      <c r="AC541">
        <v>0</v>
      </c>
      <c r="AD541">
        <v>9</v>
      </c>
      <c r="AE541">
        <v>20</v>
      </c>
    </row>
    <row r="542" spans="1:31" x14ac:dyDescent="0.25">
      <c r="A542" t="s">
        <v>697</v>
      </c>
      <c r="B542">
        <v>63366</v>
      </c>
      <c r="C542" t="s">
        <v>695</v>
      </c>
      <c r="D542" t="s">
        <v>28</v>
      </c>
      <c r="E542" t="s">
        <v>34</v>
      </c>
      <c r="F542">
        <v>2002</v>
      </c>
      <c r="G542" t="s">
        <v>60</v>
      </c>
      <c r="H542">
        <v>3</v>
      </c>
      <c r="I542">
        <v>2</v>
      </c>
      <c r="J542">
        <v>0</v>
      </c>
      <c r="K542">
        <v>6</v>
      </c>
      <c r="L542" t="s">
        <v>31</v>
      </c>
      <c r="M542">
        <v>1953</v>
      </c>
      <c r="N542">
        <v>1953</v>
      </c>
      <c r="O542">
        <v>1925</v>
      </c>
      <c r="P542">
        <v>0</v>
      </c>
      <c r="Q542" t="str">
        <f t="shared" si="32"/>
        <v>NO</v>
      </c>
      <c r="R542">
        <f t="shared" si="33"/>
        <v>1953</v>
      </c>
      <c r="S542">
        <f t="shared" si="34"/>
        <v>106.52073732718894</v>
      </c>
      <c r="T542">
        <f t="shared" si="35"/>
        <v>19.103305785123968</v>
      </c>
      <c r="U542">
        <v>504</v>
      </c>
      <c r="V542">
        <v>40000</v>
      </c>
      <c r="W542">
        <v>208035</v>
      </c>
      <c r="X542" s="2">
        <v>37533</v>
      </c>
      <c r="Y542">
        <v>268199</v>
      </c>
      <c r="Z542" s="3">
        <v>106.52</v>
      </c>
      <c r="AA542">
        <v>0.25</v>
      </c>
      <c r="AB542">
        <v>2002</v>
      </c>
      <c r="AC542">
        <v>0</v>
      </c>
      <c r="AD542">
        <v>10</v>
      </c>
      <c r="AE542">
        <v>4</v>
      </c>
    </row>
    <row r="543" spans="1:31" x14ac:dyDescent="0.25">
      <c r="A543" t="s">
        <v>698</v>
      </c>
      <c r="B543">
        <v>63366</v>
      </c>
      <c r="C543" t="s">
        <v>695</v>
      </c>
      <c r="D543" t="s">
        <v>28</v>
      </c>
      <c r="E543" t="s">
        <v>42</v>
      </c>
      <c r="F543">
        <v>2002</v>
      </c>
      <c r="G543" t="s">
        <v>60</v>
      </c>
      <c r="H543">
        <v>3</v>
      </c>
      <c r="I543">
        <v>3</v>
      </c>
      <c r="J543">
        <v>0</v>
      </c>
      <c r="K543">
        <v>5</v>
      </c>
      <c r="L543" t="s">
        <v>138</v>
      </c>
      <c r="M543">
        <v>1896</v>
      </c>
      <c r="N543">
        <v>1896</v>
      </c>
      <c r="O543">
        <v>1880</v>
      </c>
      <c r="P543">
        <v>940</v>
      </c>
      <c r="Q543" t="str">
        <f t="shared" si="32"/>
        <v>YES</v>
      </c>
      <c r="R543">
        <f t="shared" si="33"/>
        <v>2836</v>
      </c>
      <c r="S543">
        <f t="shared" si="34"/>
        <v>81.826516220028211</v>
      </c>
      <c r="T543">
        <f t="shared" si="35"/>
        <v>24.21529343016946</v>
      </c>
      <c r="U543">
        <v>660</v>
      </c>
      <c r="V543">
        <v>40000</v>
      </c>
      <c r="W543">
        <v>232060</v>
      </c>
      <c r="X543" s="2">
        <v>37483</v>
      </c>
      <c r="Y543">
        <v>271207</v>
      </c>
      <c r="Z543" s="3">
        <v>122.39</v>
      </c>
      <c r="AA543">
        <v>0.22</v>
      </c>
      <c r="AB543">
        <v>2002</v>
      </c>
      <c r="AC543">
        <v>0</v>
      </c>
      <c r="AD543">
        <v>8</v>
      </c>
      <c r="AE543">
        <v>15</v>
      </c>
    </row>
    <row r="544" spans="1:31" x14ac:dyDescent="0.25">
      <c r="A544" t="s">
        <v>699</v>
      </c>
      <c r="B544">
        <v>63366</v>
      </c>
      <c r="C544" t="s">
        <v>695</v>
      </c>
      <c r="D544" t="s">
        <v>28</v>
      </c>
      <c r="E544" t="s">
        <v>42</v>
      </c>
      <c r="F544">
        <v>2002</v>
      </c>
      <c r="G544" t="s">
        <v>60</v>
      </c>
      <c r="H544">
        <v>3</v>
      </c>
      <c r="I544">
        <v>3</v>
      </c>
      <c r="J544">
        <v>0</v>
      </c>
      <c r="K544">
        <v>5</v>
      </c>
      <c r="L544" t="s">
        <v>138</v>
      </c>
      <c r="M544">
        <v>1898</v>
      </c>
      <c r="N544">
        <v>1898</v>
      </c>
      <c r="O544">
        <v>1880</v>
      </c>
      <c r="P544">
        <v>1128</v>
      </c>
      <c r="Q544" t="str">
        <f t="shared" si="32"/>
        <v>YES</v>
      </c>
      <c r="R544">
        <f t="shared" si="33"/>
        <v>3026</v>
      </c>
      <c r="S544">
        <f t="shared" si="34"/>
        <v>73.064441506939858</v>
      </c>
      <c r="T544">
        <f t="shared" si="35"/>
        <v>23.070894899407293</v>
      </c>
      <c r="U544">
        <v>480</v>
      </c>
      <c r="V544">
        <v>40000</v>
      </c>
      <c r="W544">
        <v>221093</v>
      </c>
      <c r="X544" s="2">
        <v>37560</v>
      </c>
      <c r="Y544">
        <v>266322</v>
      </c>
      <c r="Z544" s="3">
        <v>116.49</v>
      </c>
      <c r="AA544">
        <v>0.22</v>
      </c>
      <c r="AB544">
        <v>2002</v>
      </c>
      <c r="AC544">
        <v>0</v>
      </c>
      <c r="AD544">
        <v>10</v>
      </c>
      <c r="AE544">
        <v>31</v>
      </c>
    </row>
    <row r="545" spans="1:31" x14ac:dyDescent="0.25">
      <c r="A545" t="s">
        <v>700</v>
      </c>
      <c r="B545">
        <v>63368</v>
      </c>
      <c r="C545" t="s">
        <v>701</v>
      </c>
      <c r="D545" t="s">
        <v>196</v>
      </c>
      <c r="E545" t="s">
        <v>38</v>
      </c>
      <c r="F545">
        <v>2001</v>
      </c>
      <c r="G545" t="s">
        <v>60</v>
      </c>
      <c r="H545">
        <v>4</v>
      </c>
      <c r="I545">
        <v>3</v>
      </c>
      <c r="J545">
        <v>1</v>
      </c>
      <c r="K545">
        <v>9</v>
      </c>
      <c r="L545" t="s">
        <v>43</v>
      </c>
      <c r="M545">
        <v>3276</v>
      </c>
      <c r="N545">
        <v>1688</v>
      </c>
      <c r="O545">
        <v>1588</v>
      </c>
      <c r="P545">
        <v>0</v>
      </c>
      <c r="Q545" t="str">
        <f t="shared" si="32"/>
        <v>NO</v>
      </c>
      <c r="R545">
        <f t="shared" si="33"/>
        <v>1688</v>
      </c>
      <c r="S545">
        <f t="shared" si="34"/>
        <v>155.80272511848341</v>
      </c>
      <c r="T545">
        <f t="shared" si="35"/>
        <v>28.750163977436703</v>
      </c>
      <c r="U545">
        <v>400</v>
      </c>
      <c r="V545">
        <v>50000</v>
      </c>
      <c r="W545">
        <v>262995</v>
      </c>
      <c r="X545" s="2">
        <v>37326</v>
      </c>
      <c r="Y545">
        <v>358185</v>
      </c>
      <c r="Z545" s="3">
        <v>80.28</v>
      </c>
      <c r="AA545">
        <v>0.21</v>
      </c>
      <c r="AB545">
        <v>2002</v>
      </c>
      <c r="AC545">
        <v>1</v>
      </c>
      <c r="AD545">
        <v>3</v>
      </c>
      <c r="AE545">
        <v>11</v>
      </c>
    </row>
    <row r="546" spans="1:31" x14ac:dyDescent="0.25">
      <c r="A546" t="s">
        <v>702</v>
      </c>
      <c r="B546">
        <v>63368</v>
      </c>
      <c r="C546" t="s">
        <v>701</v>
      </c>
      <c r="D546" t="s">
        <v>196</v>
      </c>
      <c r="E546" t="s">
        <v>155</v>
      </c>
      <c r="F546">
        <v>2001</v>
      </c>
      <c r="G546" t="s">
        <v>60</v>
      </c>
      <c r="H546">
        <v>4</v>
      </c>
      <c r="I546">
        <v>3</v>
      </c>
      <c r="J546">
        <v>1</v>
      </c>
      <c r="K546">
        <v>9</v>
      </c>
      <c r="L546" t="s">
        <v>43</v>
      </c>
      <c r="M546">
        <v>3440</v>
      </c>
      <c r="N546">
        <v>2034</v>
      </c>
      <c r="O546">
        <v>1406</v>
      </c>
      <c r="P546">
        <v>1055</v>
      </c>
      <c r="Q546" t="str">
        <f t="shared" si="32"/>
        <v>YES</v>
      </c>
      <c r="R546">
        <f t="shared" si="33"/>
        <v>3089</v>
      </c>
      <c r="S546">
        <f t="shared" si="34"/>
        <v>10.521204273227582</v>
      </c>
      <c r="T546">
        <f t="shared" si="35"/>
        <v>2.7633234703941771</v>
      </c>
      <c r="U546">
        <v>640</v>
      </c>
      <c r="V546">
        <v>55000</v>
      </c>
      <c r="W546">
        <v>32500</v>
      </c>
      <c r="X546" s="2">
        <v>37113</v>
      </c>
      <c r="Y546">
        <v>401463</v>
      </c>
      <c r="Z546" s="3">
        <v>9.4499999999999993</v>
      </c>
      <c r="AA546">
        <v>0.27</v>
      </c>
      <c r="AB546">
        <v>2001</v>
      </c>
      <c r="AC546">
        <v>0</v>
      </c>
      <c r="AD546">
        <v>8</v>
      </c>
      <c r="AE546">
        <v>10</v>
      </c>
    </row>
    <row r="547" spans="1:31" x14ac:dyDescent="0.25">
      <c r="A547" t="s">
        <v>703</v>
      </c>
      <c r="B547">
        <v>63368</v>
      </c>
      <c r="C547" t="s">
        <v>701</v>
      </c>
      <c r="D547" t="s">
        <v>196</v>
      </c>
      <c r="E547" t="s">
        <v>225</v>
      </c>
      <c r="F547">
        <v>2001</v>
      </c>
      <c r="G547" t="s">
        <v>60</v>
      </c>
      <c r="H547">
        <v>4</v>
      </c>
      <c r="I547">
        <v>3</v>
      </c>
      <c r="J547">
        <v>1</v>
      </c>
      <c r="K547">
        <v>8</v>
      </c>
      <c r="L547" t="s">
        <v>43</v>
      </c>
      <c r="M547">
        <v>3144</v>
      </c>
      <c r="N547">
        <v>1824</v>
      </c>
      <c r="O547">
        <v>1320</v>
      </c>
      <c r="P547">
        <v>0</v>
      </c>
      <c r="Q547" t="str">
        <f t="shared" si="32"/>
        <v>NO</v>
      </c>
      <c r="R547">
        <f t="shared" si="33"/>
        <v>1824</v>
      </c>
      <c r="S547">
        <f t="shared" si="34"/>
        <v>149.38596491228071</v>
      </c>
      <c r="T547">
        <f t="shared" si="35"/>
        <v>15.256780666980225</v>
      </c>
      <c r="U547">
        <v>600</v>
      </c>
      <c r="V547">
        <v>55000</v>
      </c>
      <c r="W547">
        <v>272480</v>
      </c>
      <c r="X547" s="2">
        <v>37194</v>
      </c>
      <c r="Y547">
        <v>354338</v>
      </c>
      <c r="Z547" s="3">
        <v>86.67</v>
      </c>
      <c r="AA547">
        <v>0.41</v>
      </c>
      <c r="AB547">
        <v>2001</v>
      </c>
      <c r="AC547">
        <v>0</v>
      </c>
      <c r="AD547">
        <v>10</v>
      </c>
      <c r="AE547">
        <v>30</v>
      </c>
    </row>
    <row r="548" spans="1:31" x14ac:dyDescent="0.25">
      <c r="A548" t="s">
        <v>704</v>
      </c>
      <c r="B548">
        <v>63368</v>
      </c>
      <c r="C548" t="s">
        <v>701</v>
      </c>
      <c r="D548" t="s">
        <v>196</v>
      </c>
      <c r="E548" t="s">
        <v>99</v>
      </c>
      <c r="F548">
        <v>2001</v>
      </c>
      <c r="G548" t="s">
        <v>60</v>
      </c>
      <c r="H548">
        <v>4</v>
      </c>
      <c r="I548">
        <v>3</v>
      </c>
      <c r="J548">
        <v>0</v>
      </c>
      <c r="K548">
        <v>6</v>
      </c>
      <c r="L548" t="s">
        <v>138</v>
      </c>
      <c r="M548">
        <v>2156</v>
      </c>
      <c r="N548">
        <v>2156</v>
      </c>
      <c r="O548">
        <v>2102</v>
      </c>
      <c r="P548">
        <v>1200</v>
      </c>
      <c r="Q548" t="str">
        <f t="shared" si="32"/>
        <v>YES</v>
      </c>
      <c r="R548">
        <f t="shared" si="33"/>
        <v>3356</v>
      </c>
      <c r="S548">
        <f t="shared" si="34"/>
        <v>72.681764004767587</v>
      </c>
      <c r="T548">
        <f t="shared" si="35"/>
        <v>19.309078243247523</v>
      </c>
      <c r="U548">
        <v>589</v>
      </c>
      <c r="V548">
        <v>55000</v>
      </c>
      <c r="W548">
        <v>243920</v>
      </c>
      <c r="X548" s="2">
        <v>37193</v>
      </c>
      <c r="Y548">
        <v>337171</v>
      </c>
      <c r="Z548" s="3">
        <v>113.14</v>
      </c>
      <c r="AA548">
        <v>0.28999999999999998</v>
      </c>
      <c r="AB548">
        <v>2001</v>
      </c>
      <c r="AC548">
        <v>0</v>
      </c>
      <c r="AD548">
        <v>10</v>
      </c>
      <c r="AE548">
        <v>29</v>
      </c>
    </row>
    <row r="549" spans="1:31" x14ac:dyDescent="0.25">
      <c r="A549" t="s">
        <v>705</v>
      </c>
      <c r="B549">
        <v>63368</v>
      </c>
      <c r="C549" t="s">
        <v>701</v>
      </c>
      <c r="D549" t="s">
        <v>196</v>
      </c>
      <c r="E549" t="s">
        <v>66</v>
      </c>
      <c r="F549">
        <v>2002</v>
      </c>
      <c r="G549" t="s">
        <v>60</v>
      </c>
      <c r="H549">
        <v>3</v>
      </c>
      <c r="I549">
        <v>2</v>
      </c>
      <c r="J549">
        <v>0</v>
      </c>
      <c r="K549">
        <v>6</v>
      </c>
      <c r="L549" t="s">
        <v>31</v>
      </c>
      <c r="M549">
        <v>2192</v>
      </c>
      <c r="N549">
        <v>2192</v>
      </c>
      <c r="O549">
        <v>2114</v>
      </c>
      <c r="P549">
        <v>0</v>
      </c>
      <c r="Q549" t="str">
        <f t="shared" si="32"/>
        <v>NO</v>
      </c>
      <c r="R549">
        <f t="shared" si="33"/>
        <v>2192</v>
      </c>
      <c r="S549">
        <f t="shared" si="34"/>
        <v>95.533759124087595</v>
      </c>
      <c r="T549">
        <f t="shared" si="35"/>
        <v>20.030800428527701</v>
      </c>
      <c r="U549">
        <v>441</v>
      </c>
      <c r="V549">
        <v>50000</v>
      </c>
      <c r="W549">
        <v>209410</v>
      </c>
      <c r="X549" s="2">
        <v>37439</v>
      </c>
      <c r="Y549">
        <v>300626</v>
      </c>
      <c r="Z549" s="3">
        <v>95.53</v>
      </c>
      <c r="AA549">
        <v>0.24</v>
      </c>
      <c r="AB549">
        <v>2002</v>
      </c>
      <c r="AC549">
        <v>0</v>
      </c>
      <c r="AD549">
        <v>7</v>
      </c>
      <c r="AE549">
        <v>2</v>
      </c>
    </row>
    <row r="550" spans="1:31" x14ac:dyDescent="0.25">
      <c r="A550" t="s">
        <v>706</v>
      </c>
      <c r="B550">
        <v>63368</v>
      </c>
      <c r="C550" t="s">
        <v>707</v>
      </c>
      <c r="D550" t="s">
        <v>28</v>
      </c>
      <c r="E550" t="s">
        <v>327</v>
      </c>
      <c r="F550">
        <v>2001</v>
      </c>
      <c r="G550" t="s">
        <v>176</v>
      </c>
      <c r="H550">
        <v>4</v>
      </c>
      <c r="I550">
        <v>2</v>
      </c>
      <c r="J550">
        <v>1</v>
      </c>
      <c r="K550">
        <v>9</v>
      </c>
      <c r="L550" t="s">
        <v>43</v>
      </c>
      <c r="M550">
        <v>3232</v>
      </c>
      <c r="N550">
        <v>2146</v>
      </c>
      <c r="O550">
        <v>2088</v>
      </c>
      <c r="P550">
        <v>0</v>
      </c>
      <c r="Q550" t="str">
        <f t="shared" si="32"/>
        <v>NO</v>
      </c>
      <c r="R550">
        <f t="shared" si="33"/>
        <v>2146</v>
      </c>
      <c r="S550">
        <f t="shared" si="34"/>
        <v>157.22273998136066</v>
      </c>
      <c r="T550">
        <f t="shared" si="35"/>
        <v>22.78128882406957</v>
      </c>
      <c r="U550">
        <v>716</v>
      </c>
      <c r="V550">
        <v>45000</v>
      </c>
      <c r="W550">
        <v>337400</v>
      </c>
      <c r="X550" s="2">
        <v>37420</v>
      </c>
      <c r="Y550">
        <v>377082</v>
      </c>
      <c r="Z550" s="3">
        <v>104.39</v>
      </c>
      <c r="AA550">
        <v>0.34</v>
      </c>
      <c r="AB550">
        <v>2002</v>
      </c>
      <c r="AC550">
        <v>1</v>
      </c>
      <c r="AD550">
        <v>6</v>
      </c>
      <c r="AE550">
        <v>13</v>
      </c>
    </row>
    <row r="551" spans="1:31" x14ac:dyDescent="0.25">
      <c r="A551" t="s">
        <v>708</v>
      </c>
      <c r="B551">
        <v>63368</v>
      </c>
      <c r="C551" t="s">
        <v>707</v>
      </c>
      <c r="D551" t="s">
        <v>28</v>
      </c>
      <c r="E551" t="s">
        <v>89</v>
      </c>
      <c r="F551">
        <v>2002</v>
      </c>
      <c r="G551" t="s">
        <v>176</v>
      </c>
      <c r="H551">
        <v>4</v>
      </c>
      <c r="I551">
        <v>2</v>
      </c>
      <c r="J551">
        <v>0</v>
      </c>
      <c r="K551">
        <v>7</v>
      </c>
      <c r="L551" t="s">
        <v>31</v>
      </c>
      <c r="M551">
        <v>2506</v>
      </c>
      <c r="N551">
        <v>2506</v>
      </c>
      <c r="O551">
        <v>2420</v>
      </c>
      <c r="P551">
        <v>0</v>
      </c>
      <c r="Q551" t="str">
        <f t="shared" si="32"/>
        <v>NO</v>
      </c>
      <c r="R551">
        <f t="shared" si="33"/>
        <v>2506</v>
      </c>
      <c r="S551">
        <f t="shared" si="34"/>
        <v>120.19074221867518</v>
      </c>
      <c r="T551">
        <f t="shared" si="35"/>
        <v>24.694837990292534</v>
      </c>
      <c r="U551">
        <v>662</v>
      </c>
      <c r="V551">
        <v>40500</v>
      </c>
      <c r="W551">
        <v>301198</v>
      </c>
      <c r="X551" s="2">
        <v>37407</v>
      </c>
      <c r="Y551">
        <v>355297</v>
      </c>
      <c r="Z551" s="3">
        <v>120.19</v>
      </c>
      <c r="AA551">
        <v>0.28000000000000003</v>
      </c>
      <c r="AB551">
        <v>2002</v>
      </c>
      <c r="AC551">
        <v>0</v>
      </c>
      <c r="AD551">
        <v>5</v>
      </c>
      <c r="AE551">
        <v>31</v>
      </c>
    </row>
    <row r="552" spans="1:31" x14ac:dyDescent="0.25">
      <c r="A552" t="s">
        <v>709</v>
      </c>
      <c r="B552">
        <v>63368</v>
      </c>
      <c r="C552" t="s">
        <v>707</v>
      </c>
      <c r="D552" t="s">
        <v>28</v>
      </c>
      <c r="E552" t="s">
        <v>74</v>
      </c>
      <c r="F552">
        <v>2002</v>
      </c>
      <c r="G552" t="s">
        <v>176</v>
      </c>
      <c r="H552">
        <v>4</v>
      </c>
      <c r="I552">
        <v>2</v>
      </c>
      <c r="J552">
        <v>0</v>
      </c>
      <c r="K552">
        <v>8</v>
      </c>
      <c r="L552" t="s">
        <v>31</v>
      </c>
      <c r="M552">
        <v>2854</v>
      </c>
      <c r="N552">
        <v>2854</v>
      </c>
      <c r="O552">
        <v>2554</v>
      </c>
      <c r="P552">
        <v>0</v>
      </c>
      <c r="Q552" t="str">
        <f t="shared" si="32"/>
        <v>NO</v>
      </c>
      <c r="R552">
        <f t="shared" si="33"/>
        <v>2854</v>
      </c>
      <c r="S552">
        <f t="shared" si="34"/>
        <v>114.94113524877365</v>
      </c>
      <c r="T552">
        <f t="shared" si="35"/>
        <v>22.820630547903274</v>
      </c>
      <c r="U552">
        <v>618</v>
      </c>
      <c r="V552">
        <v>45000</v>
      </c>
      <c r="W552">
        <v>328042</v>
      </c>
      <c r="X552" s="2">
        <v>37428</v>
      </c>
      <c r="Y552">
        <v>396480</v>
      </c>
      <c r="Z552" s="3">
        <v>114.94</v>
      </c>
      <c r="AA552">
        <v>0.33</v>
      </c>
      <c r="AB552">
        <v>2002</v>
      </c>
      <c r="AC552">
        <v>0</v>
      </c>
      <c r="AD552">
        <v>6</v>
      </c>
      <c r="AE552">
        <v>21</v>
      </c>
    </row>
    <row r="553" spans="1:31" x14ac:dyDescent="0.25">
      <c r="A553" t="s">
        <v>710</v>
      </c>
      <c r="B553">
        <v>63368</v>
      </c>
      <c r="C553" t="s">
        <v>707</v>
      </c>
      <c r="D553" t="s">
        <v>28</v>
      </c>
      <c r="E553" t="s">
        <v>225</v>
      </c>
      <c r="F553">
        <v>2002</v>
      </c>
      <c r="G553" t="s">
        <v>176</v>
      </c>
      <c r="H553">
        <v>4</v>
      </c>
      <c r="I553">
        <v>3</v>
      </c>
      <c r="J553">
        <v>1</v>
      </c>
      <c r="K553">
        <v>9</v>
      </c>
      <c r="L553" t="s">
        <v>43</v>
      </c>
      <c r="M553">
        <v>3616</v>
      </c>
      <c r="N553">
        <v>2048</v>
      </c>
      <c r="O553">
        <v>1656</v>
      </c>
      <c r="P553">
        <v>0</v>
      </c>
      <c r="Q553" t="str">
        <f t="shared" si="32"/>
        <v>NO</v>
      </c>
      <c r="R553">
        <f t="shared" si="33"/>
        <v>2048</v>
      </c>
      <c r="S553">
        <f t="shared" si="34"/>
        <v>175.2314453125</v>
      </c>
      <c r="T553">
        <f t="shared" si="35"/>
        <v>20.094179040963965</v>
      </c>
      <c r="U553">
        <v>640</v>
      </c>
      <c r="V553">
        <v>45000</v>
      </c>
      <c r="W553">
        <v>358874</v>
      </c>
      <c r="X553" s="2">
        <v>37552</v>
      </c>
      <c r="Y553">
        <v>400532</v>
      </c>
      <c r="Z553" s="3">
        <v>99.25</v>
      </c>
      <c r="AA553">
        <v>0.41</v>
      </c>
      <c r="AB553">
        <v>2002</v>
      </c>
      <c r="AC553">
        <v>0</v>
      </c>
      <c r="AD553">
        <v>10</v>
      </c>
      <c r="AE553">
        <v>23</v>
      </c>
    </row>
    <row r="554" spans="1:31" x14ac:dyDescent="0.25">
      <c r="A554" t="s">
        <v>711</v>
      </c>
      <c r="B554">
        <v>63368</v>
      </c>
      <c r="C554" t="s">
        <v>707</v>
      </c>
      <c r="D554" t="s">
        <v>28</v>
      </c>
      <c r="E554" t="s">
        <v>89</v>
      </c>
      <c r="F554">
        <v>2002</v>
      </c>
      <c r="G554" t="s">
        <v>176</v>
      </c>
      <c r="H554">
        <v>4</v>
      </c>
      <c r="I554">
        <v>2</v>
      </c>
      <c r="J554">
        <v>0</v>
      </c>
      <c r="K554">
        <v>7</v>
      </c>
      <c r="L554" t="s">
        <v>31</v>
      </c>
      <c r="M554">
        <v>2541</v>
      </c>
      <c r="N554">
        <v>2541</v>
      </c>
      <c r="O554">
        <v>2523</v>
      </c>
      <c r="P554">
        <v>1050</v>
      </c>
      <c r="Q554" t="str">
        <f t="shared" si="32"/>
        <v>YES</v>
      </c>
      <c r="R554">
        <f t="shared" si="33"/>
        <v>3591</v>
      </c>
      <c r="S554">
        <f t="shared" si="34"/>
        <v>80.776385407964355</v>
      </c>
      <c r="T554">
        <f t="shared" si="35"/>
        <v>23.782303555030825</v>
      </c>
      <c r="U554">
        <v>687</v>
      </c>
      <c r="V554">
        <v>40500</v>
      </c>
      <c r="W554">
        <v>290068</v>
      </c>
      <c r="X554" s="2">
        <v>37567</v>
      </c>
      <c r="Y554">
        <v>379885</v>
      </c>
      <c r="Z554" s="3">
        <v>114.16</v>
      </c>
      <c r="AA554">
        <v>0.28000000000000003</v>
      </c>
      <c r="AB554">
        <v>2002</v>
      </c>
      <c r="AC554">
        <v>0</v>
      </c>
      <c r="AD554">
        <v>11</v>
      </c>
      <c r="AE554">
        <v>7</v>
      </c>
    </row>
    <row r="555" spans="1:31" x14ac:dyDescent="0.25">
      <c r="A555" t="s">
        <v>712</v>
      </c>
      <c r="B555">
        <v>63368</v>
      </c>
      <c r="C555" t="s">
        <v>713</v>
      </c>
      <c r="D555" t="s">
        <v>28</v>
      </c>
      <c r="E555" t="s">
        <v>66</v>
      </c>
      <c r="F555">
        <v>2002</v>
      </c>
      <c r="G555" t="s">
        <v>60</v>
      </c>
      <c r="H555">
        <v>3</v>
      </c>
      <c r="I555">
        <v>2</v>
      </c>
      <c r="J555">
        <v>1</v>
      </c>
      <c r="K555">
        <v>6</v>
      </c>
      <c r="L555" t="s">
        <v>31</v>
      </c>
      <c r="M555">
        <v>2383</v>
      </c>
      <c r="N555">
        <v>2383</v>
      </c>
      <c r="O555">
        <v>2325</v>
      </c>
      <c r="P555">
        <v>0</v>
      </c>
      <c r="Q555" t="str">
        <f t="shared" si="32"/>
        <v>NO</v>
      </c>
      <c r="R555">
        <f t="shared" si="33"/>
        <v>2383</v>
      </c>
      <c r="S555">
        <f t="shared" si="34"/>
        <v>119.87033151489719</v>
      </c>
      <c r="T555">
        <f t="shared" si="35"/>
        <v>27.323519283746556</v>
      </c>
      <c r="U555">
        <v>985</v>
      </c>
      <c r="V555">
        <v>45000</v>
      </c>
      <c r="W555">
        <v>285651</v>
      </c>
      <c r="X555" s="2">
        <v>37536</v>
      </c>
      <c r="Y555">
        <v>346161</v>
      </c>
      <c r="Z555" s="3">
        <v>119.87</v>
      </c>
      <c r="AA555">
        <v>0.24</v>
      </c>
      <c r="AB555">
        <v>2002</v>
      </c>
      <c r="AC555">
        <v>0</v>
      </c>
      <c r="AD555">
        <v>10</v>
      </c>
      <c r="AE555">
        <v>7</v>
      </c>
    </row>
    <row r="556" spans="1:31" x14ac:dyDescent="0.25">
      <c r="A556" t="s">
        <v>714</v>
      </c>
      <c r="B556">
        <v>63368</v>
      </c>
      <c r="C556" t="s">
        <v>715</v>
      </c>
      <c r="D556" t="s">
        <v>28</v>
      </c>
      <c r="E556" t="s">
        <v>716</v>
      </c>
      <c r="F556">
        <v>2002</v>
      </c>
      <c r="G556" t="s">
        <v>30</v>
      </c>
      <c r="H556">
        <v>3</v>
      </c>
      <c r="I556">
        <v>2</v>
      </c>
      <c r="J556">
        <v>1</v>
      </c>
      <c r="K556">
        <v>7</v>
      </c>
      <c r="L556" t="s">
        <v>43</v>
      </c>
      <c r="M556">
        <v>1932</v>
      </c>
      <c r="N556">
        <v>1140</v>
      </c>
      <c r="O556">
        <v>0</v>
      </c>
      <c r="P556">
        <v>0</v>
      </c>
      <c r="Q556" t="str">
        <f t="shared" si="32"/>
        <v>NO</v>
      </c>
      <c r="R556">
        <f t="shared" si="33"/>
        <v>1140</v>
      </c>
      <c r="S556">
        <f t="shared" si="34"/>
        <v>138.40701754385964</v>
      </c>
      <c r="T556">
        <f t="shared" si="35"/>
        <v>25.87301587301587</v>
      </c>
      <c r="U556">
        <v>420</v>
      </c>
      <c r="V556">
        <v>0</v>
      </c>
      <c r="W556">
        <v>157784</v>
      </c>
      <c r="X556" s="2">
        <v>37537</v>
      </c>
      <c r="Y556">
        <v>244067</v>
      </c>
      <c r="Z556" s="3">
        <v>81.67</v>
      </c>
      <c r="AA556">
        <v>0.14000000000000001</v>
      </c>
      <c r="AB556">
        <v>2002</v>
      </c>
      <c r="AC556">
        <v>0</v>
      </c>
      <c r="AD556">
        <v>10</v>
      </c>
      <c r="AE556">
        <v>8</v>
      </c>
    </row>
    <row r="557" spans="1:31" x14ac:dyDescent="0.25">
      <c r="A557" t="s">
        <v>717</v>
      </c>
      <c r="B557">
        <v>63368</v>
      </c>
      <c r="C557" t="s">
        <v>715</v>
      </c>
      <c r="D557" t="s">
        <v>28</v>
      </c>
      <c r="E557" t="s">
        <v>716</v>
      </c>
      <c r="F557">
        <v>2002</v>
      </c>
      <c r="G557" t="s">
        <v>30</v>
      </c>
      <c r="H557">
        <v>3</v>
      </c>
      <c r="I557">
        <v>2</v>
      </c>
      <c r="J557">
        <v>0</v>
      </c>
      <c r="K557">
        <v>6</v>
      </c>
      <c r="L557" t="s">
        <v>43</v>
      </c>
      <c r="M557">
        <v>1932</v>
      </c>
      <c r="N557">
        <v>1140</v>
      </c>
      <c r="O557">
        <v>0</v>
      </c>
      <c r="P557">
        <v>0</v>
      </c>
      <c r="Q557" t="str">
        <f t="shared" si="32"/>
        <v>NO</v>
      </c>
      <c r="R557">
        <f t="shared" si="33"/>
        <v>1140</v>
      </c>
      <c r="S557">
        <f t="shared" si="34"/>
        <v>130.5219298245614</v>
      </c>
      <c r="T557">
        <f t="shared" si="35"/>
        <v>24.399022694477239</v>
      </c>
      <c r="U557">
        <v>420</v>
      </c>
      <c r="V557">
        <v>0</v>
      </c>
      <c r="W557">
        <v>148795</v>
      </c>
      <c r="X557" s="2">
        <v>37533</v>
      </c>
      <c r="Y557">
        <v>231272</v>
      </c>
      <c r="Z557" s="3">
        <v>77.02</v>
      </c>
      <c r="AA557">
        <v>0.14000000000000001</v>
      </c>
      <c r="AB557">
        <v>2002</v>
      </c>
      <c r="AC557">
        <v>0</v>
      </c>
      <c r="AD557">
        <v>10</v>
      </c>
      <c r="AE557">
        <v>4</v>
      </c>
    </row>
    <row r="558" spans="1:31" x14ac:dyDescent="0.25">
      <c r="A558" t="s">
        <v>718</v>
      </c>
      <c r="B558">
        <v>63368</v>
      </c>
      <c r="C558" t="s">
        <v>719</v>
      </c>
      <c r="D558" t="s">
        <v>110</v>
      </c>
      <c r="E558" t="s">
        <v>36</v>
      </c>
      <c r="F558">
        <v>2002</v>
      </c>
      <c r="G558" t="s">
        <v>30</v>
      </c>
      <c r="H558">
        <v>3</v>
      </c>
      <c r="I558">
        <v>2</v>
      </c>
      <c r="J558">
        <v>1</v>
      </c>
      <c r="K558">
        <v>7</v>
      </c>
      <c r="L558" t="s">
        <v>43</v>
      </c>
      <c r="M558">
        <v>2143</v>
      </c>
      <c r="N558">
        <v>1201</v>
      </c>
      <c r="O558">
        <v>1182</v>
      </c>
      <c r="P558">
        <v>0</v>
      </c>
      <c r="Q558" t="str">
        <f t="shared" si="32"/>
        <v>NO</v>
      </c>
      <c r="R558">
        <f t="shared" si="33"/>
        <v>1201</v>
      </c>
      <c r="S558">
        <f t="shared" si="34"/>
        <v>194.47626977518735</v>
      </c>
      <c r="T558">
        <f t="shared" si="35"/>
        <v>31.540809161130014</v>
      </c>
      <c r="U558">
        <v>674</v>
      </c>
      <c r="V558">
        <v>45000</v>
      </c>
      <c r="W558">
        <v>233566</v>
      </c>
      <c r="X558" s="2">
        <v>37621</v>
      </c>
      <c r="Y558">
        <v>284890</v>
      </c>
      <c r="Z558" s="3">
        <v>108.99</v>
      </c>
      <c r="AA558">
        <v>0.17</v>
      </c>
      <c r="AB558">
        <v>2002</v>
      </c>
      <c r="AC558">
        <v>0</v>
      </c>
      <c r="AD558">
        <v>12</v>
      </c>
      <c r="AE558">
        <v>31</v>
      </c>
    </row>
    <row r="559" spans="1:31" x14ac:dyDescent="0.25">
      <c r="A559" t="s">
        <v>720</v>
      </c>
      <c r="B559">
        <v>63368</v>
      </c>
      <c r="C559" t="s">
        <v>719</v>
      </c>
      <c r="D559" t="s">
        <v>110</v>
      </c>
      <c r="E559" t="s">
        <v>36</v>
      </c>
      <c r="F559">
        <v>2002</v>
      </c>
      <c r="G559" t="s">
        <v>30</v>
      </c>
      <c r="H559">
        <v>4</v>
      </c>
      <c r="I559">
        <v>2</v>
      </c>
      <c r="J559">
        <v>1</v>
      </c>
      <c r="K559">
        <v>8</v>
      </c>
      <c r="L559" t="s">
        <v>43</v>
      </c>
      <c r="M559">
        <v>2256</v>
      </c>
      <c r="N559">
        <v>1134</v>
      </c>
      <c r="O559">
        <v>1122</v>
      </c>
      <c r="P559">
        <v>0</v>
      </c>
      <c r="Q559" t="str">
        <f t="shared" si="32"/>
        <v>NO</v>
      </c>
      <c r="R559">
        <f t="shared" si="33"/>
        <v>1134</v>
      </c>
      <c r="S559">
        <f t="shared" si="34"/>
        <v>174.11552028218694</v>
      </c>
      <c r="T559">
        <f t="shared" si="35"/>
        <v>26.663290660616862</v>
      </c>
      <c r="U559">
        <v>441</v>
      </c>
      <c r="V559">
        <v>45000</v>
      </c>
      <c r="W559">
        <v>197447</v>
      </c>
      <c r="X559" s="2">
        <v>37587</v>
      </c>
      <c r="Y559">
        <v>266851</v>
      </c>
      <c r="Z559" s="3">
        <v>87.52</v>
      </c>
      <c r="AA559">
        <v>0.17</v>
      </c>
      <c r="AB559">
        <v>2002</v>
      </c>
      <c r="AC559">
        <v>0</v>
      </c>
      <c r="AD559">
        <v>11</v>
      </c>
      <c r="AE559">
        <v>27</v>
      </c>
    </row>
    <row r="560" spans="1:31" x14ac:dyDescent="0.25">
      <c r="A560" t="s">
        <v>721</v>
      </c>
      <c r="B560">
        <v>63366</v>
      </c>
      <c r="C560" t="s">
        <v>722</v>
      </c>
      <c r="D560" t="s">
        <v>110</v>
      </c>
      <c r="E560" t="s">
        <v>149</v>
      </c>
      <c r="F560">
        <v>2002</v>
      </c>
      <c r="G560" t="s">
        <v>60</v>
      </c>
      <c r="H560">
        <v>4</v>
      </c>
      <c r="I560">
        <v>2</v>
      </c>
      <c r="J560">
        <v>1</v>
      </c>
      <c r="K560">
        <v>9</v>
      </c>
      <c r="L560" t="s">
        <v>43</v>
      </c>
      <c r="M560">
        <v>3024</v>
      </c>
      <c r="N560">
        <v>1624</v>
      </c>
      <c r="O560">
        <v>1400</v>
      </c>
      <c r="P560">
        <v>0</v>
      </c>
      <c r="Q560" t="str">
        <f t="shared" si="32"/>
        <v>NO</v>
      </c>
      <c r="R560">
        <f t="shared" si="33"/>
        <v>1624</v>
      </c>
      <c r="S560">
        <f t="shared" si="34"/>
        <v>133.23891625615764</v>
      </c>
      <c r="T560">
        <f t="shared" si="35"/>
        <v>13.798336904397512</v>
      </c>
      <c r="U560">
        <v>400</v>
      </c>
      <c r="V560">
        <v>0</v>
      </c>
      <c r="W560">
        <v>216380</v>
      </c>
      <c r="X560" s="2">
        <v>37454</v>
      </c>
      <c r="Y560">
        <v>350291</v>
      </c>
      <c r="Z560" s="3">
        <v>71.55</v>
      </c>
      <c r="AA560">
        <v>0.36</v>
      </c>
      <c r="AB560">
        <v>2002</v>
      </c>
      <c r="AC560">
        <v>0</v>
      </c>
      <c r="AD560">
        <v>7</v>
      </c>
      <c r="AE560">
        <v>17</v>
      </c>
    </row>
    <row r="561" spans="1:31" x14ac:dyDescent="0.25">
      <c r="A561" t="s">
        <v>723</v>
      </c>
      <c r="B561">
        <v>63366</v>
      </c>
      <c r="C561" t="s">
        <v>722</v>
      </c>
      <c r="D561" t="s">
        <v>110</v>
      </c>
      <c r="E561" t="s">
        <v>66</v>
      </c>
      <c r="F561">
        <v>2001</v>
      </c>
      <c r="G561" t="s">
        <v>60</v>
      </c>
      <c r="H561">
        <v>4</v>
      </c>
      <c r="I561">
        <v>3</v>
      </c>
      <c r="J561">
        <v>1</v>
      </c>
      <c r="K561">
        <v>7</v>
      </c>
      <c r="L561" t="s">
        <v>43</v>
      </c>
      <c r="M561">
        <v>1948</v>
      </c>
      <c r="N561">
        <v>1012</v>
      </c>
      <c r="O561">
        <v>936</v>
      </c>
      <c r="P561">
        <v>550</v>
      </c>
      <c r="Q561" t="str">
        <f t="shared" si="32"/>
        <v>YES</v>
      </c>
      <c r="R561">
        <f t="shared" si="33"/>
        <v>1562</v>
      </c>
      <c r="S561">
        <f t="shared" si="34"/>
        <v>99.228553137003843</v>
      </c>
      <c r="T561">
        <f t="shared" si="35"/>
        <v>14.825814967860422</v>
      </c>
      <c r="U561">
        <v>400</v>
      </c>
      <c r="V561">
        <v>0</v>
      </c>
      <c r="W561">
        <v>154995</v>
      </c>
      <c r="X561" s="2">
        <v>37098</v>
      </c>
      <c r="Y561">
        <v>279668</v>
      </c>
      <c r="Z561" s="3">
        <v>79.569999999999993</v>
      </c>
      <c r="AA561">
        <v>0.24</v>
      </c>
      <c r="AB561">
        <v>2001</v>
      </c>
      <c r="AC561">
        <v>0</v>
      </c>
      <c r="AD561">
        <v>7</v>
      </c>
      <c r="AE561">
        <v>26</v>
      </c>
    </row>
    <row r="562" spans="1:31" x14ac:dyDescent="0.25">
      <c r="A562" t="s">
        <v>724</v>
      </c>
      <c r="B562">
        <v>63366</v>
      </c>
      <c r="C562" t="s">
        <v>722</v>
      </c>
      <c r="D562" t="s">
        <v>110</v>
      </c>
      <c r="E562" t="s">
        <v>191</v>
      </c>
      <c r="F562">
        <v>2001</v>
      </c>
      <c r="G562" t="s">
        <v>60</v>
      </c>
      <c r="H562">
        <v>4</v>
      </c>
      <c r="I562">
        <v>2</v>
      </c>
      <c r="J562">
        <v>1</v>
      </c>
      <c r="K562">
        <v>7</v>
      </c>
      <c r="L562" t="s">
        <v>43</v>
      </c>
      <c r="M562">
        <v>1948</v>
      </c>
      <c r="N562">
        <v>1012</v>
      </c>
      <c r="O562">
        <v>936</v>
      </c>
      <c r="P562">
        <v>0</v>
      </c>
      <c r="Q562" t="str">
        <f t="shared" si="32"/>
        <v>NO</v>
      </c>
      <c r="R562">
        <f t="shared" si="33"/>
        <v>1012</v>
      </c>
      <c r="S562">
        <f t="shared" si="34"/>
        <v>149.82213438735178</v>
      </c>
      <c r="T562">
        <f t="shared" si="35"/>
        <v>13.387370205552024</v>
      </c>
      <c r="U562">
        <v>400</v>
      </c>
      <c r="V562">
        <v>0</v>
      </c>
      <c r="W562">
        <v>151620</v>
      </c>
      <c r="X562" s="2">
        <v>37224</v>
      </c>
      <c r="Y562">
        <v>248918</v>
      </c>
      <c r="Z562" s="3">
        <v>77.83</v>
      </c>
      <c r="AA562">
        <v>0.26</v>
      </c>
      <c r="AB562">
        <v>2001</v>
      </c>
      <c r="AC562">
        <v>0</v>
      </c>
      <c r="AD562">
        <v>11</v>
      </c>
      <c r="AE562">
        <v>29</v>
      </c>
    </row>
    <row r="563" spans="1:31" x14ac:dyDescent="0.25">
      <c r="A563" t="s">
        <v>725</v>
      </c>
      <c r="B563">
        <v>63366</v>
      </c>
      <c r="C563" t="s">
        <v>722</v>
      </c>
      <c r="D563" t="s">
        <v>110</v>
      </c>
      <c r="E563" t="s">
        <v>359</v>
      </c>
      <c r="F563">
        <v>2001</v>
      </c>
      <c r="G563" t="s">
        <v>60</v>
      </c>
      <c r="H563">
        <v>4</v>
      </c>
      <c r="I563">
        <v>2</v>
      </c>
      <c r="J563">
        <v>1</v>
      </c>
      <c r="K563">
        <v>7</v>
      </c>
      <c r="L563" t="s">
        <v>43</v>
      </c>
      <c r="M563">
        <v>2088</v>
      </c>
      <c r="N563">
        <v>1108</v>
      </c>
      <c r="O563">
        <v>980</v>
      </c>
      <c r="P563">
        <v>0</v>
      </c>
      <c r="Q563" t="str">
        <f t="shared" si="32"/>
        <v>NO</v>
      </c>
      <c r="R563">
        <f t="shared" si="33"/>
        <v>1108</v>
      </c>
      <c r="S563">
        <f t="shared" si="34"/>
        <v>140.69494584837545</v>
      </c>
      <c r="T563">
        <f t="shared" si="35"/>
        <v>10.224977043158862</v>
      </c>
      <c r="U563">
        <v>609</v>
      </c>
      <c r="V563">
        <v>0</v>
      </c>
      <c r="W563">
        <v>155890</v>
      </c>
      <c r="X563" s="2">
        <v>37104</v>
      </c>
      <c r="Y563">
        <v>277248</v>
      </c>
      <c r="Z563" s="3">
        <v>74.66</v>
      </c>
      <c r="AA563">
        <v>0.35</v>
      </c>
      <c r="AB563">
        <v>2001</v>
      </c>
      <c r="AC563">
        <v>0</v>
      </c>
      <c r="AD563">
        <v>8</v>
      </c>
      <c r="AE563">
        <v>1</v>
      </c>
    </row>
    <row r="564" spans="1:31" x14ac:dyDescent="0.25">
      <c r="A564" t="s">
        <v>726</v>
      </c>
      <c r="B564">
        <v>63366</v>
      </c>
      <c r="C564" t="s">
        <v>727</v>
      </c>
      <c r="D564" t="s">
        <v>110</v>
      </c>
      <c r="E564" t="s">
        <v>40</v>
      </c>
      <c r="F564">
        <v>2002</v>
      </c>
      <c r="G564" t="s">
        <v>60</v>
      </c>
      <c r="H564">
        <v>3</v>
      </c>
      <c r="I564">
        <v>2</v>
      </c>
      <c r="J564">
        <v>0</v>
      </c>
      <c r="K564">
        <v>6</v>
      </c>
      <c r="L564" t="s">
        <v>31</v>
      </c>
      <c r="M564">
        <v>1726</v>
      </c>
      <c r="N564">
        <v>1726</v>
      </c>
      <c r="O564">
        <v>1702</v>
      </c>
      <c r="P564">
        <v>0</v>
      </c>
      <c r="Q564" t="str">
        <f t="shared" si="32"/>
        <v>NO</v>
      </c>
      <c r="R564">
        <f t="shared" si="33"/>
        <v>1726</v>
      </c>
      <c r="S564">
        <f t="shared" si="34"/>
        <v>93.105446118192347</v>
      </c>
      <c r="T564">
        <f t="shared" si="35"/>
        <v>12.297214569941843</v>
      </c>
      <c r="U564">
        <v>420</v>
      </c>
      <c r="V564">
        <v>0</v>
      </c>
      <c r="W564">
        <v>160700</v>
      </c>
      <c r="X564" s="2">
        <v>37587</v>
      </c>
      <c r="Y564">
        <v>257363</v>
      </c>
      <c r="Z564" s="3">
        <v>93.11</v>
      </c>
      <c r="AA564">
        <v>0.3</v>
      </c>
      <c r="AB564">
        <v>2002</v>
      </c>
      <c r="AC564">
        <v>0</v>
      </c>
      <c r="AD564">
        <v>11</v>
      </c>
      <c r="AE564">
        <v>27</v>
      </c>
    </row>
    <row r="565" spans="1:31" x14ac:dyDescent="0.25">
      <c r="A565" t="s">
        <v>728</v>
      </c>
      <c r="B565">
        <v>63366</v>
      </c>
      <c r="C565" t="s">
        <v>727</v>
      </c>
      <c r="D565" t="s">
        <v>110</v>
      </c>
      <c r="E565" t="s">
        <v>45</v>
      </c>
      <c r="F565">
        <v>2002</v>
      </c>
      <c r="G565" t="s">
        <v>60</v>
      </c>
      <c r="H565">
        <v>3</v>
      </c>
      <c r="I565">
        <v>2</v>
      </c>
      <c r="J565">
        <v>0</v>
      </c>
      <c r="K565">
        <v>6</v>
      </c>
      <c r="L565" t="s">
        <v>31</v>
      </c>
      <c r="M565">
        <v>1724</v>
      </c>
      <c r="N565">
        <v>1724</v>
      </c>
      <c r="O565">
        <v>1686</v>
      </c>
      <c r="P565">
        <v>0</v>
      </c>
      <c r="Q565" t="str">
        <f t="shared" si="32"/>
        <v>NO</v>
      </c>
      <c r="R565">
        <f t="shared" si="33"/>
        <v>1724</v>
      </c>
      <c r="S565">
        <f t="shared" si="34"/>
        <v>115.26392111368909</v>
      </c>
      <c r="T565">
        <f t="shared" si="35"/>
        <v>19.834211682037768</v>
      </c>
      <c r="U565">
        <v>779</v>
      </c>
      <c r="V565">
        <v>0</v>
      </c>
      <c r="W565">
        <v>198715</v>
      </c>
      <c r="X565" s="2">
        <v>37607</v>
      </c>
      <c r="Y565">
        <v>269918</v>
      </c>
      <c r="Z565" s="3">
        <v>115.26</v>
      </c>
      <c r="AA565">
        <v>0.23</v>
      </c>
      <c r="AB565">
        <v>2002</v>
      </c>
      <c r="AC565">
        <v>0</v>
      </c>
      <c r="AD565">
        <v>12</v>
      </c>
      <c r="AE565">
        <v>17</v>
      </c>
    </row>
    <row r="566" spans="1:31" x14ac:dyDescent="0.25">
      <c r="A566" t="s">
        <v>729</v>
      </c>
      <c r="B566">
        <v>63366</v>
      </c>
      <c r="C566" t="s">
        <v>727</v>
      </c>
      <c r="D566" t="s">
        <v>110</v>
      </c>
      <c r="E566" t="s">
        <v>66</v>
      </c>
      <c r="F566">
        <v>2001</v>
      </c>
      <c r="G566" t="s">
        <v>60</v>
      </c>
      <c r="H566">
        <v>3</v>
      </c>
      <c r="I566">
        <v>2</v>
      </c>
      <c r="J566">
        <v>0</v>
      </c>
      <c r="K566">
        <v>6</v>
      </c>
      <c r="L566" t="s">
        <v>31</v>
      </c>
      <c r="M566">
        <v>1998</v>
      </c>
      <c r="N566">
        <v>1998</v>
      </c>
      <c r="O566">
        <v>1998</v>
      </c>
      <c r="P566">
        <v>0</v>
      </c>
      <c r="Q566" t="str">
        <f t="shared" si="32"/>
        <v>NO</v>
      </c>
      <c r="R566">
        <f t="shared" si="33"/>
        <v>1998</v>
      </c>
      <c r="S566">
        <f t="shared" si="34"/>
        <v>92.815315315315317</v>
      </c>
      <c r="T566">
        <f t="shared" si="35"/>
        <v>17.738464187327825</v>
      </c>
      <c r="U566">
        <v>640</v>
      </c>
      <c r="V566">
        <v>0</v>
      </c>
      <c r="W566">
        <v>185445</v>
      </c>
      <c r="X566" s="2">
        <v>37238</v>
      </c>
      <c r="Y566">
        <v>289755</v>
      </c>
      <c r="Z566" s="3">
        <v>92.82</v>
      </c>
      <c r="AA566">
        <v>0.24</v>
      </c>
      <c r="AB566">
        <v>2001</v>
      </c>
      <c r="AC566">
        <v>0</v>
      </c>
      <c r="AD566">
        <v>12</v>
      </c>
      <c r="AE566">
        <v>13</v>
      </c>
    </row>
    <row r="567" spans="1:31" x14ac:dyDescent="0.25">
      <c r="A567" t="s">
        <v>730</v>
      </c>
      <c r="B567">
        <v>63366</v>
      </c>
      <c r="C567" t="s">
        <v>727</v>
      </c>
      <c r="D567" t="s">
        <v>110</v>
      </c>
      <c r="E567" t="s">
        <v>149</v>
      </c>
      <c r="F567">
        <v>2001</v>
      </c>
      <c r="G567" t="s">
        <v>60</v>
      </c>
      <c r="H567">
        <v>3</v>
      </c>
      <c r="I567">
        <v>2</v>
      </c>
      <c r="J567">
        <v>0</v>
      </c>
      <c r="K567">
        <v>5</v>
      </c>
      <c r="L567" t="s">
        <v>31</v>
      </c>
      <c r="M567">
        <v>1537</v>
      </c>
      <c r="N567">
        <v>1537</v>
      </c>
      <c r="O567">
        <v>1537</v>
      </c>
      <c r="P567">
        <v>0</v>
      </c>
      <c r="Q567" t="str">
        <f t="shared" si="32"/>
        <v>NO</v>
      </c>
      <c r="R567">
        <f t="shared" si="33"/>
        <v>1537</v>
      </c>
      <c r="S567">
        <f t="shared" si="34"/>
        <v>101.72413793103448</v>
      </c>
      <c r="T567">
        <f t="shared" si="35"/>
        <v>9.9702836445260701</v>
      </c>
      <c r="U567">
        <v>678</v>
      </c>
      <c r="V567">
        <v>0</v>
      </c>
      <c r="W567">
        <v>156350</v>
      </c>
      <c r="X567" s="2">
        <v>37370</v>
      </c>
      <c r="Y567">
        <v>233756</v>
      </c>
      <c r="Z567" s="3">
        <v>101.72</v>
      </c>
      <c r="AA567">
        <v>0.36</v>
      </c>
      <c r="AB567">
        <v>2002</v>
      </c>
      <c r="AC567">
        <v>1</v>
      </c>
      <c r="AD567">
        <v>4</v>
      </c>
      <c r="AE567">
        <v>24</v>
      </c>
    </row>
    <row r="568" spans="1:31" x14ac:dyDescent="0.25">
      <c r="A568" t="s">
        <v>731</v>
      </c>
      <c r="B568">
        <v>63366</v>
      </c>
      <c r="C568" t="s">
        <v>727</v>
      </c>
      <c r="D568" t="s">
        <v>110</v>
      </c>
      <c r="E568" t="s">
        <v>619</v>
      </c>
      <c r="F568">
        <v>2002</v>
      </c>
      <c r="G568" t="s">
        <v>60</v>
      </c>
      <c r="H568">
        <v>3</v>
      </c>
      <c r="I568">
        <v>2</v>
      </c>
      <c r="J568">
        <v>0</v>
      </c>
      <c r="K568">
        <v>6</v>
      </c>
      <c r="L568" t="s">
        <v>138</v>
      </c>
      <c r="M568">
        <v>1777</v>
      </c>
      <c r="N568">
        <v>1777</v>
      </c>
      <c r="O568">
        <v>1721</v>
      </c>
      <c r="P568">
        <v>64</v>
      </c>
      <c r="Q568" t="str">
        <f t="shared" si="32"/>
        <v>YES</v>
      </c>
      <c r="R568">
        <f t="shared" si="33"/>
        <v>1841</v>
      </c>
      <c r="S568">
        <f t="shared" si="34"/>
        <v>95.382944052145575</v>
      </c>
      <c r="T568">
        <f t="shared" si="35"/>
        <v>9.5981459617823255</v>
      </c>
      <c r="U568">
        <v>776</v>
      </c>
      <c r="V568">
        <v>0</v>
      </c>
      <c r="W568">
        <v>175600</v>
      </c>
      <c r="X568" s="2">
        <v>37439</v>
      </c>
      <c r="Y568">
        <v>267308</v>
      </c>
      <c r="Z568" s="3">
        <v>98.82</v>
      </c>
      <c r="AA568">
        <v>0.42</v>
      </c>
      <c r="AB568">
        <v>2002</v>
      </c>
      <c r="AC568">
        <v>0</v>
      </c>
      <c r="AD568">
        <v>7</v>
      </c>
      <c r="AE568">
        <v>2</v>
      </c>
    </row>
    <row r="569" spans="1:31" x14ac:dyDescent="0.25">
      <c r="A569" t="s">
        <v>732</v>
      </c>
      <c r="B569">
        <v>63366</v>
      </c>
      <c r="C569" t="s">
        <v>727</v>
      </c>
      <c r="D569" t="s">
        <v>110</v>
      </c>
      <c r="E569" t="s">
        <v>155</v>
      </c>
      <c r="F569">
        <v>2001</v>
      </c>
      <c r="G569" t="s">
        <v>60</v>
      </c>
      <c r="H569">
        <v>3</v>
      </c>
      <c r="I569">
        <v>2</v>
      </c>
      <c r="J569">
        <v>0</v>
      </c>
      <c r="K569">
        <v>5</v>
      </c>
      <c r="L569" t="s">
        <v>31</v>
      </c>
      <c r="M569">
        <v>1601</v>
      </c>
      <c r="N569">
        <v>1601</v>
      </c>
      <c r="O569">
        <v>1601</v>
      </c>
      <c r="P569">
        <v>0</v>
      </c>
      <c r="Q569" t="str">
        <f t="shared" si="32"/>
        <v>NO</v>
      </c>
      <c r="R569">
        <f t="shared" si="33"/>
        <v>1601</v>
      </c>
      <c r="S569">
        <f t="shared" si="34"/>
        <v>95.677701436602121</v>
      </c>
      <c r="T569">
        <f t="shared" si="35"/>
        <v>13.024181205999387</v>
      </c>
      <c r="U569">
        <v>501</v>
      </c>
      <c r="V569">
        <v>0</v>
      </c>
      <c r="W569">
        <v>153180</v>
      </c>
      <c r="X569" s="2">
        <v>37347</v>
      </c>
      <c r="Y569">
        <v>235833</v>
      </c>
      <c r="Z569" s="3">
        <v>95.68</v>
      </c>
      <c r="AA569">
        <v>0.27</v>
      </c>
      <c r="AB569">
        <v>2002</v>
      </c>
      <c r="AC569">
        <v>1</v>
      </c>
      <c r="AD569">
        <v>4</v>
      </c>
      <c r="AE569">
        <v>1</v>
      </c>
    </row>
    <row r="570" spans="1:31" x14ac:dyDescent="0.25">
      <c r="A570" t="s">
        <v>733</v>
      </c>
      <c r="B570">
        <v>63366</v>
      </c>
      <c r="C570" t="s">
        <v>727</v>
      </c>
      <c r="D570" t="s">
        <v>110</v>
      </c>
      <c r="E570" t="s">
        <v>45</v>
      </c>
      <c r="F570">
        <v>2002</v>
      </c>
      <c r="G570" t="s">
        <v>60</v>
      </c>
      <c r="H570">
        <v>3</v>
      </c>
      <c r="I570">
        <v>2</v>
      </c>
      <c r="J570">
        <v>0</v>
      </c>
      <c r="K570">
        <v>6</v>
      </c>
      <c r="L570" t="s">
        <v>31</v>
      </c>
      <c r="M570">
        <v>1691</v>
      </c>
      <c r="N570">
        <v>1691</v>
      </c>
      <c r="O570">
        <v>1613</v>
      </c>
      <c r="P570">
        <v>0</v>
      </c>
      <c r="Q570" t="str">
        <f t="shared" si="32"/>
        <v>NO</v>
      </c>
      <c r="R570">
        <f t="shared" si="33"/>
        <v>1691</v>
      </c>
      <c r="S570">
        <f t="shared" si="34"/>
        <v>90.792430514488473</v>
      </c>
      <c r="T570">
        <f t="shared" si="35"/>
        <v>15.324190521818979</v>
      </c>
      <c r="U570">
        <v>380</v>
      </c>
      <c r="V570">
        <v>0</v>
      </c>
      <c r="W570">
        <v>153530</v>
      </c>
      <c r="X570" s="2">
        <v>37567</v>
      </c>
      <c r="Y570">
        <v>254040</v>
      </c>
      <c r="Z570" s="3">
        <v>90.79</v>
      </c>
      <c r="AA570">
        <v>0.23</v>
      </c>
      <c r="AB570">
        <v>2002</v>
      </c>
      <c r="AC570">
        <v>0</v>
      </c>
      <c r="AD570">
        <v>11</v>
      </c>
      <c r="AE570">
        <v>7</v>
      </c>
    </row>
    <row r="571" spans="1:31" x14ac:dyDescent="0.25">
      <c r="A571" t="s">
        <v>734</v>
      </c>
      <c r="B571">
        <v>63366</v>
      </c>
      <c r="C571" t="s">
        <v>735</v>
      </c>
      <c r="D571" t="s">
        <v>28</v>
      </c>
      <c r="E571" t="s">
        <v>77</v>
      </c>
      <c r="F571">
        <v>2002</v>
      </c>
      <c r="G571" t="s">
        <v>60</v>
      </c>
      <c r="H571">
        <v>4</v>
      </c>
      <c r="I571">
        <v>2</v>
      </c>
      <c r="J571">
        <v>2</v>
      </c>
      <c r="K571">
        <v>8</v>
      </c>
      <c r="L571" t="s">
        <v>43</v>
      </c>
      <c r="M571">
        <v>2498</v>
      </c>
      <c r="N571">
        <v>1268</v>
      </c>
      <c r="O571">
        <v>1230</v>
      </c>
      <c r="P571">
        <v>900</v>
      </c>
      <c r="Q571" t="str">
        <f t="shared" si="32"/>
        <v>YES</v>
      </c>
      <c r="R571">
        <f t="shared" si="33"/>
        <v>2168</v>
      </c>
      <c r="S571">
        <f t="shared" si="34"/>
        <v>99.430350553505534</v>
      </c>
      <c r="T571">
        <f t="shared" si="35"/>
        <v>15.963520838887407</v>
      </c>
      <c r="U571">
        <v>744</v>
      </c>
      <c r="V571">
        <v>55000</v>
      </c>
      <c r="W571">
        <v>215565</v>
      </c>
      <c r="X571" s="2">
        <v>37362</v>
      </c>
      <c r="Y571">
        <v>334830</v>
      </c>
      <c r="Z571" s="3">
        <v>86.3</v>
      </c>
      <c r="AA571">
        <v>0.31</v>
      </c>
      <c r="AB571">
        <v>2002</v>
      </c>
      <c r="AC571">
        <v>0</v>
      </c>
      <c r="AD571">
        <v>4</v>
      </c>
      <c r="AE571">
        <v>16</v>
      </c>
    </row>
    <row r="572" spans="1:31" x14ac:dyDescent="0.25">
      <c r="A572" t="s">
        <v>736</v>
      </c>
      <c r="B572">
        <v>63366</v>
      </c>
      <c r="C572" t="s">
        <v>735</v>
      </c>
      <c r="D572" t="s">
        <v>28</v>
      </c>
      <c r="E572" t="s">
        <v>99</v>
      </c>
      <c r="F572">
        <v>2001</v>
      </c>
      <c r="G572" t="s">
        <v>60</v>
      </c>
      <c r="H572">
        <v>4</v>
      </c>
      <c r="I572">
        <v>2</v>
      </c>
      <c r="J572">
        <v>1</v>
      </c>
      <c r="K572">
        <v>8</v>
      </c>
      <c r="L572" t="s">
        <v>43</v>
      </c>
      <c r="M572">
        <v>2654</v>
      </c>
      <c r="N572">
        <v>1400</v>
      </c>
      <c r="O572">
        <v>1254</v>
      </c>
      <c r="P572">
        <v>0</v>
      </c>
      <c r="Q572" t="str">
        <f t="shared" si="32"/>
        <v>NO</v>
      </c>
      <c r="R572">
        <f t="shared" si="33"/>
        <v>1400</v>
      </c>
      <c r="S572">
        <f t="shared" si="34"/>
        <v>138.10357142857143</v>
      </c>
      <c r="T572">
        <f t="shared" si="35"/>
        <v>15.305484310186506</v>
      </c>
      <c r="U572">
        <v>540</v>
      </c>
      <c r="V572">
        <v>55000</v>
      </c>
      <c r="W572">
        <v>193345</v>
      </c>
      <c r="X572" s="2">
        <v>37162</v>
      </c>
      <c r="Y572">
        <v>308544</v>
      </c>
      <c r="Z572" s="3">
        <v>72.849999999999994</v>
      </c>
      <c r="AA572">
        <v>0.28999999999999998</v>
      </c>
      <c r="AB572">
        <v>2001</v>
      </c>
      <c r="AC572">
        <v>0</v>
      </c>
      <c r="AD572">
        <v>9</v>
      </c>
      <c r="AE572">
        <v>28</v>
      </c>
    </row>
    <row r="573" spans="1:31" x14ac:dyDescent="0.25">
      <c r="A573" t="s">
        <v>737</v>
      </c>
      <c r="B573">
        <v>63366</v>
      </c>
      <c r="C573" t="s">
        <v>735</v>
      </c>
      <c r="D573" t="s">
        <v>28</v>
      </c>
      <c r="E573" t="s">
        <v>191</v>
      </c>
      <c r="F573">
        <v>2002</v>
      </c>
      <c r="G573" t="s">
        <v>60</v>
      </c>
      <c r="H573">
        <v>4</v>
      </c>
      <c r="I573">
        <v>2</v>
      </c>
      <c r="J573">
        <v>1</v>
      </c>
      <c r="K573">
        <v>8</v>
      </c>
      <c r="L573" t="s">
        <v>43</v>
      </c>
      <c r="M573">
        <v>2748</v>
      </c>
      <c r="N573">
        <v>1491</v>
      </c>
      <c r="O573">
        <v>1342</v>
      </c>
      <c r="P573">
        <v>0</v>
      </c>
      <c r="Q573" t="str">
        <f t="shared" si="32"/>
        <v>NO</v>
      </c>
      <c r="R573">
        <f t="shared" si="33"/>
        <v>1491</v>
      </c>
      <c r="S573">
        <f t="shared" si="34"/>
        <v>136.70556673373574</v>
      </c>
      <c r="T573">
        <f t="shared" si="35"/>
        <v>17.997103906194816</v>
      </c>
      <c r="U573">
        <v>441</v>
      </c>
      <c r="V573">
        <v>55000</v>
      </c>
      <c r="W573">
        <v>203828</v>
      </c>
      <c r="X573" s="2">
        <v>37480</v>
      </c>
      <c r="Y573">
        <v>315645</v>
      </c>
      <c r="Z573" s="3">
        <v>74.17</v>
      </c>
      <c r="AA573">
        <v>0.26</v>
      </c>
      <c r="AB573">
        <v>2002</v>
      </c>
      <c r="AC573">
        <v>0</v>
      </c>
      <c r="AD573">
        <v>8</v>
      </c>
      <c r="AE573">
        <v>12</v>
      </c>
    </row>
    <row r="574" spans="1:31" x14ac:dyDescent="0.25">
      <c r="A574" t="s">
        <v>738</v>
      </c>
      <c r="B574">
        <v>63366</v>
      </c>
      <c r="C574" t="s">
        <v>735</v>
      </c>
      <c r="D574" t="s">
        <v>28</v>
      </c>
      <c r="E574" t="s">
        <v>66</v>
      </c>
      <c r="F574">
        <v>2001</v>
      </c>
      <c r="G574" t="s">
        <v>60</v>
      </c>
      <c r="H574">
        <v>3</v>
      </c>
      <c r="I574">
        <v>2</v>
      </c>
      <c r="J574">
        <v>0</v>
      </c>
      <c r="K574">
        <v>6</v>
      </c>
      <c r="L574" t="s">
        <v>31</v>
      </c>
      <c r="M574">
        <v>2095</v>
      </c>
      <c r="N574">
        <v>2095</v>
      </c>
      <c r="O574">
        <v>2079</v>
      </c>
      <c r="P574">
        <v>0</v>
      </c>
      <c r="Q574" t="str">
        <f t="shared" si="32"/>
        <v>NO</v>
      </c>
      <c r="R574">
        <f t="shared" si="33"/>
        <v>2095</v>
      </c>
      <c r="S574">
        <f t="shared" si="34"/>
        <v>93.031503579952272</v>
      </c>
      <c r="T574">
        <f t="shared" si="35"/>
        <v>18.642963728191003</v>
      </c>
      <c r="U574">
        <v>660</v>
      </c>
      <c r="V574">
        <v>55000</v>
      </c>
      <c r="W574">
        <v>194901</v>
      </c>
      <c r="X574" s="2">
        <v>37098</v>
      </c>
      <c r="Y574">
        <v>271455</v>
      </c>
      <c r="Z574" s="3">
        <v>93.03</v>
      </c>
      <c r="AA574">
        <v>0.24</v>
      </c>
      <c r="AB574">
        <v>2001</v>
      </c>
      <c r="AC574">
        <v>0</v>
      </c>
      <c r="AD574">
        <v>7</v>
      </c>
      <c r="AE574">
        <v>26</v>
      </c>
    </row>
    <row r="575" spans="1:31" x14ac:dyDescent="0.25">
      <c r="A575" t="s">
        <v>739</v>
      </c>
      <c r="B575">
        <v>63366</v>
      </c>
      <c r="C575" t="s">
        <v>735</v>
      </c>
      <c r="D575" t="s">
        <v>28</v>
      </c>
      <c r="E575" t="s">
        <v>45</v>
      </c>
      <c r="F575">
        <v>2001</v>
      </c>
      <c r="G575" t="s">
        <v>60</v>
      </c>
      <c r="H575">
        <v>3</v>
      </c>
      <c r="I575">
        <v>2</v>
      </c>
      <c r="J575">
        <v>1</v>
      </c>
      <c r="K575">
        <v>7</v>
      </c>
      <c r="L575" t="s">
        <v>43</v>
      </c>
      <c r="M575">
        <v>2440</v>
      </c>
      <c r="N575">
        <v>1260</v>
      </c>
      <c r="O575">
        <v>1260</v>
      </c>
      <c r="P575">
        <v>0</v>
      </c>
      <c r="Q575" t="str">
        <f t="shared" si="32"/>
        <v>NO</v>
      </c>
      <c r="R575">
        <f t="shared" si="33"/>
        <v>1260</v>
      </c>
      <c r="S575">
        <f t="shared" si="34"/>
        <v>140.31269841269841</v>
      </c>
      <c r="T575">
        <f t="shared" si="35"/>
        <v>17.646225096817979</v>
      </c>
      <c r="U575">
        <v>420</v>
      </c>
      <c r="V575">
        <v>55000</v>
      </c>
      <c r="W575">
        <v>176794</v>
      </c>
      <c r="X575" s="2">
        <v>37228</v>
      </c>
      <c r="Y575">
        <v>290210</v>
      </c>
      <c r="Z575" s="3">
        <v>72.459999999999994</v>
      </c>
      <c r="AA575">
        <v>0.23</v>
      </c>
      <c r="AB575">
        <v>2001</v>
      </c>
      <c r="AC575">
        <v>0</v>
      </c>
      <c r="AD575">
        <v>12</v>
      </c>
      <c r="AE575">
        <v>3</v>
      </c>
    </row>
    <row r="576" spans="1:31" x14ac:dyDescent="0.25">
      <c r="A576" t="s">
        <v>740</v>
      </c>
      <c r="B576">
        <v>63366</v>
      </c>
      <c r="C576" t="s">
        <v>735</v>
      </c>
      <c r="D576" t="s">
        <v>28</v>
      </c>
      <c r="E576" t="s">
        <v>741</v>
      </c>
      <c r="F576">
        <v>2002</v>
      </c>
      <c r="G576" t="s">
        <v>60</v>
      </c>
      <c r="H576">
        <v>4</v>
      </c>
      <c r="I576">
        <v>2</v>
      </c>
      <c r="J576">
        <v>1</v>
      </c>
      <c r="K576">
        <v>8</v>
      </c>
      <c r="L576" t="s">
        <v>43</v>
      </c>
      <c r="M576">
        <v>4128</v>
      </c>
      <c r="N576">
        <v>2346</v>
      </c>
      <c r="O576">
        <v>1782</v>
      </c>
      <c r="P576">
        <v>0</v>
      </c>
      <c r="Q576" t="str">
        <f t="shared" si="32"/>
        <v>NO</v>
      </c>
      <c r="R576">
        <f t="shared" si="33"/>
        <v>2346</v>
      </c>
      <c r="S576">
        <f t="shared" si="34"/>
        <v>152.98252344416028</v>
      </c>
      <c r="T576">
        <f t="shared" si="35"/>
        <v>16.155179243414537</v>
      </c>
      <c r="U576">
        <v>682</v>
      </c>
      <c r="V576">
        <v>55000</v>
      </c>
      <c r="W576">
        <v>358897</v>
      </c>
      <c r="X576" s="2">
        <v>37281</v>
      </c>
      <c r="Y576">
        <v>403355</v>
      </c>
      <c r="Z576" s="3">
        <v>86.94</v>
      </c>
      <c r="AA576">
        <v>0.51</v>
      </c>
      <c r="AB576">
        <v>2002</v>
      </c>
      <c r="AC576">
        <v>0</v>
      </c>
      <c r="AD576">
        <v>1</v>
      </c>
      <c r="AE576">
        <v>25</v>
      </c>
    </row>
    <row r="577" spans="1:31" x14ac:dyDescent="0.25">
      <c r="A577" t="s">
        <v>742</v>
      </c>
      <c r="B577">
        <v>63366</v>
      </c>
      <c r="C577" t="s">
        <v>735</v>
      </c>
      <c r="D577" t="s">
        <v>28</v>
      </c>
      <c r="E577" t="s">
        <v>66</v>
      </c>
      <c r="F577">
        <v>2002</v>
      </c>
      <c r="G577" t="s">
        <v>60</v>
      </c>
      <c r="H577">
        <v>3</v>
      </c>
      <c r="I577">
        <v>2</v>
      </c>
      <c r="J577">
        <v>0</v>
      </c>
      <c r="K577">
        <v>6</v>
      </c>
      <c r="L577" t="s">
        <v>31</v>
      </c>
      <c r="M577">
        <v>1943</v>
      </c>
      <c r="N577">
        <v>1943</v>
      </c>
      <c r="O577">
        <v>1925</v>
      </c>
      <c r="P577">
        <v>0</v>
      </c>
      <c r="Q577" t="str">
        <f t="shared" si="32"/>
        <v>NO</v>
      </c>
      <c r="R577">
        <f t="shared" si="33"/>
        <v>1943</v>
      </c>
      <c r="S577">
        <f t="shared" si="34"/>
        <v>100.03293875450335</v>
      </c>
      <c r="T577">
        <f t="shared" si="35"/>
        <v>18.591597796143251</v>
      </c>
      <c r="U577">
        <v>525</v>
      </c>
      <c r="V577">
        <v>55000</v>
      </c>
      <c r="W577">
        <v>194364</v>
      </c>
      <c r="X577" s="2">
        <v>37370</v>
      </c>
      <c r="Y577">
        <v>254428</v>
      </c>
      <c r="Z577" s="3">
        <v>100.03</v>
      </c>
      <c r="AA577">
        <v>0.24</v>
      </c>
      <c r="AB577">
        <v>2002</v>
      </c>
      <c r="AC577">
        <v>0</v>
      </c>
      <c r="AD577">
        <v>4</v>
      </c>
      <c r="AE577">
        <v>24</v>
      </c>
    </row>
    <row r="578" spans="1:31" x14ac:dyDescent="0.25">
      <c r="A578" t="s">
        <v>743</v>
      </c>
      <c r="B578">
        <v>63366</v>
      </c>
      <c r="C578" t="s">
        <v>735</v>
      </c>
      <c r="D578" t="s">
        <v>28</v>
      </c>
      <c r="E578" t="s">
        <v>77</v>
      </c>
      <c r="F578">
        <v>2002</v>
      </c>
      <c r="G578" t="s">
        <v>60</v>
      </c>
      <c r="H578">
        <v>3</v>
      </c>
      <c r="I578">
        <v>2</v>
      </c>
      <c r="J578">
        <v>0</v>
      </c>
      <c r="K578">
        <v>6</v>
      </c>
      <c r="L578" t="s">
        <v>31</v>
      </c>
      <c r="M578">
        <v>2115</v>
      </c>
      <c r="N578">
        <v>2115</v>
      </c>
      <c r="O578">
        <v>2115</v>
      </c>
      <c r="P578">
        <v>0</v>
      </c>
      <c r="Q578" t="str">
        <f t="shared" si="32"/>
        <v>NO</v>
      </c>
      <c r="R578">
        <f t="shared" si="33"/>
        <v>2115</v>
      </c>
      <c r="S578">
        <f t="shared" si="34"/>
        <v>95.906855791962172</v>
      </c>
      <c r="T578">
        <f t="shared" si="35"/>
        <v>15.021401700287331</v>
      </c>
      <c r="U578">
        <v>630</v>
      </c>
      <c r="V578">
        <v>55000</v>
      </c>
      <c r="W578">
        <v>202843</v>
      </c>
      <c r="X578" s="2">
        <v>37295</v>
      </c>
      <c r="Y578">
        <v>275825</v>
      </c>
      <c r="Z578" s="3">
        <v>95.91</v>
      </c>
      <c r="AA578">
        <v>0.31</v>
      </c>
      <c r="AB578">
        <v>2002</v>
      </c>
      <c r="AC578">
        <v>0</v>
      </c>
      <c r="AD578">
        <v>2</v>
      </c>
      <c r="AE578">
        <v>8</v>
      </c>
    </row>
    <row r="579" spans="1:31" x14ac:dyDescent="0.25">
      <c r="A579" t="s">
        <v>744</v>
      </c>
      <c r="B579">
        <v>63366</v>
      </c>
      <c r="C579" t="s">
        <v>735</v>
      </c>
      <c r="D579" t="s">
        <v>28</v>
      </c>
      <c r="E579" t="s">
        <v>45</v>
      </c>
      <c r="F579">
        <v>2002</v>
      </c>
      <c r="G579" t="s">
        <v>60</v>
      </c>
      <c r="H579">
        <v>3</v>
      </c>
      <c r="I579">
        <v>2</v>
      </c>
      <c r="J579">
        <v>0</v>
      </c>
      <c r="K579">
        <v>6</v>
      </c>
      <c r="L579" t="s">
        <v>31</v>
      </c>
      <c r="M579">
        <v>2044</v>
      </c>
      <c r="N579">
        <v>2044</v>
      </c>
      <c r="O579">
        <v>2010</v>
      </c>
      <c r="P579">
        <v>0</v>
      </c>
      <c r="Q579" t="str">
        <f t="shared" ref="Q579:Q642" si="36">IF(P579&gt;0,"YES","NO")</f>
        <v>NO</v>
      </c>
      <c r="R579">
        <f t="shared" ref="R579:R642" si="37">P579+N579</f>
        <v>2044</v>
      </c>
      <c r="S579">
        <f t="shared" ref="S579:S642" si="38">W579/R579</f>
        <v>90.501956947162427</v>
      </c>
      <c r="T579">
        <f t="shared" ref="T579:T642" si="39">(W579/(43560*AA579))</f>
        <v>18.46388789076536</v>
      </c>
      <c r="U579">
        <v>456</v>
      </c>
      <c r="V579">
        <v>55000</v>
      </c>
      <c r="W579">
        <v>184986</v>
      </c>
      <c r="X579" s="2">
        <v>37509</v>
      </c>
      <c r="Y579">
        <v>265978</v>
      </c>
      <c r="Z579" s="3">
        <v>90.5</v>
      </c>
      <c r="AA579">
        <v>0.23</v>
      </c>
      <c r="AB579">
        <v>2002</v>
      </c>
      <c r="AC579">
        <v>0</v>
      </c>
      <c r="AD579">
        <v>9</v>
      </c>
      <c r="AE579">
        <v>10</v>
      </c>
    </row>
    <row r="580" spans="1:31" x14ac:dyDescent="0.25">
      <c r="A580" t="s">
        <v>745</v>
      </c>
      <c r="B580">
        <v>63366</v>
      </c>
      <c r="C580" t="s">
        <v>735</v>
      </c>
      <c r="D580" t="s">
        <v>28</v>
      </c>
      <c r="E580" t="s">
        <v>45</v>
      </c>
      <c r="F580">
        <v>2002</v>
      </c>
      <c r="G580" t="s">
        <v>60</v>
      </c>
      <c r="H580">
        <v>3</v>
      </c>
      <c r="I580">
        <v>2</v>
      </c>
      <c r="J580">
        <v>0</v>
      </c>
      <c r="K580">
        <v>5</v>
      </c>
      <c r="L580" t="s">
        <v>31</v>
      </c>
      <c r="M580">
        <v>2399</v>
      </c>
      <c r="N580">
        <v>2399</v>
      </c>
      <c r="O580">
        <v>2399</v>
      </c>
      <c r="P580">
        <v>0</v>
      </c>
      <c r="Q580" t="str">
        <f t="shared" si="36"/>
        <v>NO</v>
      </c>
      <c r="R580">
        <f t="shared" si="37"/>
        <v>2399</v>
      </c>
      <c r="S580">
        <f t="shared" si="38"/>
        <v>79.623176323468115</v>
      </c>
      <c r="T580">
        <f t="shared" si="39"/>
        <v>19.06575637800934</v>
      </c>
      <c r="U580">
        <v>483</v>
      </c>
      <c r="V580">
        <v>55000</v>
      </c>
      <c r="W580">
        <v>191016</v>
      </c>
      <c r="X580" s="2">
        <v>37575</v>
      </c>
      <c r="Y580">
        <v>297690</v>
      </c>
      <c r="Z580" s="3">
        <v>79.62</v>
      </c>
      <c r="AA580">
        <v>0.23</v>
      </c>
      <c r="AB580">
        <v>2002</v>
      </c>
      <c r="AC580">
        <v>0</v>
      </c>
      <c r="AD580">
        <v>11</v>
      </c>
      <c r="AE580">
        <v>15</v>
      </c>
    </row>
    <row r="581" spans="1:31" x14ac:dyDescent="0.25">
      <c r="A581" t="s">
        <v>746</v>
      </c>
      <c r="B581">
        <v>63366</v>
      </c>
      <c r="C581" t="s">
        <v>735</v>
      </c>
      <c r="D581" t="s">
        <v>28</v>
      </c>
      <c r="E581" t="s">
        <v>45</v>
      </c>
      <c r="F581">
        <v>2002</v>
      </c>
      <c r="G581" t="s">
        <v>60</v>
      </c>
      <c r="H581">
        <v>3</v>
      </c>
      <c r="I581">
        <v>2</v>
      </c>
      <c r="J581">
        <v>0</v>
      </c>
      <c r="K581">
        <v>6</v>
      </c>
      <c r="L581" t="s">
        <v>31</v>
      </c>
      <c r="M581">
        <v>1993</v>
      </c>
      <c r="N581">
        <v>1993</v>
      </c>
      <c r="O581">
        <v>1977</v>
      </c>
      <c r="P581">
        <v>0</v>
      </c>
      <c r="Q581" t="str">
        <f t="shared" si="36"/>
        <v>NO</v>
      </c>
      <c r="R581">
        <f t="shared" si="37"/>
        <v>1993</v>
      </c>
      <c r="S581">
        <f t="shared" si="38"/>
        <v>94.771700953336676</v>
      </c>
      <c r="T581">
        <f t="shared" si="39"/>
        <v>18.852557192478137</v>
      </c>
      <c r="U581">
        <v>651</v>
      </c>
      <c r="V581">
        <v>55000</v>
      </c>
      <c r="W581">
        <v>188880</v>
      </c>
      <c r="X581" s="2">
        <v>37526</v>
      </c>
      <c r="Y581">
        <v>264352</v>
      </c>
      <c r="Z581" s="3">
        <v>94.77</v>
      </c>
      <c r="AA581">
        <v>0.23</v>
      </c>
      <c r="AB581">
        <v>2002</v>
      </c>
      <c r="AC581">
        <v>0</v>
      </c>
      <c r="AD581">
        <v>9</v>
      </c>
      <c r="AE581">
        <v>27</v>
      </c>
    </row>
    <row r="582" spans="1:31" x14ac:dyDescent="0.25">
      <c r="A582" t="s">
        <v>747</v>
      </c>
      <c r="B582">
        <v>63366</v>
      </c>
      <c r="C582" t="s">
        <v>735</v>
      </c>
      <c r="D582" t="s">
        <v>28</v>
      </c>
      <c r="E582" t="s">
        <v>45</v>
      </c>
      <c r="F582">
        <v>2002</v>
      </c>
      <c r="G582" t="s">
        <v>60</v>
      </c>
      <c r="H582">
        <v>4</v>
      </c>
      <c r="I582">
        <v>2</v>
      </c>
      <c r="J582">
        <v>1</v>
      </c>
      <c r="K582">
        <v>8</v>
      </c>
      <c r="L582" t="s">
        <v>43</v>
      </c>
      <c r="M582">
        <v>2788</v>
      </c>
      <c r="N582">
        <v>1624</v>
      </c>
      <c r="O582">
        <v>1582</v>
      </c>
      <c r="P582">
        <v>0</v>
      </c>
      <c r="Q582" t="str">
        <f t="shared" si="36"/>
        <v>NO</v>
      </c>
      <c r="R582">
        <f t="shared" si="37"/>
        <v>1624</v>
      </c>
      <c r="S582">
        <f t="shared" si="38"/>
        <v>124.35160098522168</v>
      </c>
      <c r="T582">
        <f t="shared" si="39"/>
        <v>20.156805206212319</v>
      </c>
      <c r="U582">
        <v>483</v>
      </c>
      <c r="V582">
        <v>55000</v>
      </c>
      <c r="W582">
        <v>201947</v>
      </c>
      <c r="X582" s="2">
        <v>37552</v>
      </c>
      <c r="Y582">
        <v>326040</v>
      </c>
      <c r="Z582" s="3">
        <v>72.430000000000007</v>
      </c>
      <c r="AA582">
        <v>0.23</v>
      </c>
      <c r="AB582">
        <v>2002</v>
      </c>
      <c r="AC582">
        <v>0</v>
      </c>
      <c r="AD582">
        <v>10</v>
      </c>
      <c r="AE582">
        <v>23</v>
      </c>
    </row>
    <row r="583" spans="1:31" x14ac:dyDescent="0.25">
      <c r="A583" t="s">
        <v>748</v>
      </c>
      <c r="B583">
        <v>63366</v>
      </c>
      <c r="C583" t="s">
        <v>735</v>
      </c>
      <c r="D583" t="s">
        <v>28</v>
      </c>
      <c r="E583" t="s">
        <v>34</v>
      </c>
      <c r="F583">
        <v>2002</v>
      </c>
      <c r="G583" t="s">
        <v>60</v>
      </c>
      <c r="H583">
        <v>3</v>
      </c>
      <c r="I583">
        <v>2</v>
      </c>
      <c r="J583">
        <v>0</v>
      </c>
      <c r="K583">
        <v>6</v>
      </c>
      <c r="L583" t="s">
        <v>31</v>
      </c>
      <c r="M583">
        <v>2054</v>
      </c>
      <c r="N583">
        <v>2054</v>
      </c>
      <c r="O583">
        <v>2004</v>
      </c>
      <c r="P583">
        <v>0</v>
      </c>
      <c r="Q583" t="str">
        <f t="shared" si="36"/>
        <v>NO</v>
      </c>
      <c r="R583">
        <f t="shared" si="37"/>
        <v>2054</v>
      </c>
      <c r="S583">
        <f t="shared" si="38"/>
        <v>95.560856864654326</v>
      </c>
      <c r="T583">
        <f t="shared" si="39"/>
        <v>18.024058769513314</v>
      </c>
      <c r="U583">
        <v>567</v>
      </c>
      <c r="V583">
        <v>55000</v>
      </c>
      <c r="W583">
        <v>196282</v>
      </c>
      <c r="X583" s="2">
        <v>37350</v>
      </c>
      <c r="Y583">
        <v>267843</v>
      </c>
      <c r="Z583" s="3">
        <v>95.56</v>
      </c>
      <c r="AA583">
        <v>0.25</v>
      </c>
      <c r="AB583">
        <v>2002</v>
      </c>
      <c r="AC583">
        <v>0</v>
      </c>
      <c r="AD583">
        <v>4</v>
      </c>
      <c r="AE583">
        <v>4</v>
      </c>
    </row>
    <row r="584" spans="1:31" x14ac:dyDescent="0.25">
      <c r="A584" t="s">
        <v>749</v>
      </c>
      <c r="B584">
        <v>63376</v>
      </c>
      <c r="C584" t="s">
        <v>750</v>
      </c>
      <c r="D584" t="s">
        <v>28</v>
      </c>
      <c r="E584" t="s">
        <v>45</v>
      </c>
      <c r="F584">
        <v>2002</v>
      </c>
      <c r="G584" t="s">
        <v>60</v>
      </c>
      <c r="H584">
        <v>4</v>
      </c>
      <c r="I584">
        <v>2</v>
      </c>
      <c r="J584">
        <v>1</v>
      </c>
      <c r="K584">
        <v>8</v>
      </c>
      <c r="L584" t="s">
        <v>43</v>
      </c>
      <c r="M584">
        <v>2417</v>
      </c>
      <c r="N584">
        <v>1721</v>
      </c>
      <c r="O584">
        <v>1602</v>
      </c>
      <c r="P584">
        <v>0</v>
      </c>
      <c r="Q584" t="str">
        <f t="shared" si="36"/>
        <v>NO</v>
      </c>
      <c r="R584">
        <f t="shared" si="37"/>
        <v>1721</v>
      </c>
      <c r="S584">
        <f t="shared" si="38"/>
        <v>132.83788495061012</v>
      </c>
      <c r="T584">
        <f t="shared" si="39"/>
        <v>22.818501217710701</v>
      </c>
      <c r="U584">
        <v>483</v>
      </c>
      <c r="V584">
        <v>55000</v>
      </c>
      <c r="W584">
        <v>228614</v>
      </c>
      <c r="X584" s="2">
        <v>37610</v>
      </c>
      <c r="Y584">
        <v>339599</v>
      </c>
      <c r="Z584" s="3">
        <v>94.59</v>
      </c>
      <c r="AA584">
        <v>0.23</v>
      </c>
      <c r="AB584">
        <v>2002</v>
      </c>
      <c r="AC584">
        <v>0</v>
      </c>
      <c r="AD584">
        <v>12</v>
      </c>
      <c r="AE584">
        <v>20</v>
      </c>
    </row>
    <row r="585" spans="1:31" x14ac:dyDescent="0.25">
      <c r="A585" t="s">
        <v>751</v>
      </c>
      <c r="B585">
        <v>63376</v>
      </c>
      <c r="C585" t="s">
        <v>750</v>
      </c>
      <c r="D585" t="s">
        <v>28</v>
      </c>
      <c r="E585" t="s">
        <v>45</v>
      </c>
      <c r="F585">
        <v>2002</v>
      </c>
      <c r="G585" t="s">
        <v>60</v>
      </c>
      <c r="H585">
        <v>3</v>
      </c>
      <c r="I585">
        <v>2</v>
      </c>
      <c r="J585">
        <v>0</v>
      </c>
      <c r="K585">
        <v>5</v>
      </c>
      <c r="L585" t="s">
        <v>31</v>
      </c>
      <c r="M585">
        <v>1589</v>
      </c>
      <c r="N585">
        <v>1589</v>
      </c>
      <c r="O585">
        <v>1573</v>
      </c>
      <c r="P585">
        <v>0</v>
      </c>
      <c r="Q585" t="str">
        <f t="shared" si="36"/>
        <v>NO</v>
      </c>
      <c r="R585">
        <f t="shared" si="37"/>
        <v>1589</v>
      </c>
      <c r="S585">
        <f t="shared" si="38"/>
        <v>115.35242290748899</v>
      </c>
      <c r="T585">
        <f t="shared" si="39"/>
        <v>18.295105202219826</v>
      </c>
      <c r="U585">
        <v>693</v>
      </c>
      <c r="V585">
        <v>55000</v>
      </c>
      <c r="W585">
        <v>183295</v>
      </c>
      <c r="X585" s="2">
        <v>37617</v>
      </c>
      <c r="Y585">
        <v>273551</v>
      </c>
      <c r="Z585" s="3">
        <v>115.35</v>
      </c>
      <c r="AA585">
        <v>0.23</v>
      </c>
      <c r="AB585">
        <v>2002</v>
      </c>
      <c r="AC585">
        <v>0</v>
      </c>
      <c r="AD585">
        <v>12</v>
      </c>
      <c r="AE585">
        <v>27</v>
      </c>
    </row>
    <row r="586" spans="1:31" x14ac:dyDescent="0.25">
      <c r="A586" t="s">
        <v>752</v>
      </c>
      <c r="B586">
        <v>63376</v>
      </c>
      <c r="C586" t="s">
        <v>750</v>
      </c>
      <c r="D586" t="s">
        <v>28</v>
      </c>
      <c r="E586" t="s">
        <v>45</v>
      </c>
      <c r="F586">
        <v>2002</v>
      </c>
      <c r="G586" t="s">
        <v>60</v>
      </c>
      <c r="H586">
        <v>4</v>
      </c>
      <c r="I586">
        <v>2</v>
      </c>
      <c r="J586">
        <v>1</v>
      </c>
      <c r="K586">
        <v>8</v>
      </c>
      <c r="L586" t="s">
        <v>43</v>
      </c>
      <c r="M586">
        <v>2635</v>
      </c>
      <c r="N586">
        <v>1767</v>
      </c>
      <c r="O586">
        <v>1679</v>
      </c>
      <c r="P586">
        <v>0</v>
      </c>
      <c r="Q586" t="str">
        <f t="shared" si="36"/>
        <v>NO</v>
      </c>
      <c r="R586">
        <f t="shared" si="37"/>
        <v>1767</v>
      </c>
      <c r="S586">
        <f t="shared" si="38"/>
        <v>115.67062818336163</v>
      </c>
      <c r="T586">
        <f t="shared" si="39"/>
        <v>20.400646784045993</v>
      </c>
      <c r="U586">
        <v>480</v>
      </c>
      <c r="V586">
        <v>55000</v>
      </c>
      <c r="W586">
        <v>204390</v>
      </c>
      <c r="X586" s="2">
        <v>37449</v>
      </c>
      <c r="Y586">
        <v>329631</v>
      </c>
      <c r="Z586" s="3">
        <v>77.569999999999993</v>
      </c>
      <c r="AA586">
        <v>0.23</v>
      </c>
      <c r="AB586">
        <v>2002</v>
      </c>
      <c r="AC586">
        <v>0</v>
      </c>
      <c r="AD586">
        <v>7</v>
      </c>
      <c r="AE586">
        <v>12</v>
      </c>
    </row>
    <row r="587" spans="1:31" x14ac:dyDescent="0.25">
      <c r="A587" t="s">
        <v>753</v>
      </c>
      <c r="B587">
        <v>63376</v>
      </c>
      <c r="C587" t="s">
        <v>750</v>
      </c>
      <c r="D587" t="s">
        <v>28</v>
      </c>
      <c r="E587" t="s">
        <v>454</v>
      </c>
      <c r="F587">
        <v>2002</v>
      </c>
      <c r="G587" t="s">
        <v>60</v>
      </c>
      <c r="H587">
        <v>4</v>
      </c>
      <c r="I587">
        <v>2</v>
      </c>
      <c r="J587">
        <v>1</v>
      </c>
      <c r="K587">
        <v>8</v>
      </c>
      <c r="L587" t="s">
        <v>43</v>
      </c>
      <c r="M587">
        <v>3730</v>
      </c>
      <c r="N587">
        <v>2174</v>
      </c>
      <c r="O587">
        <v>1556</v>
      </c>
      <c r="P587">
        <v>0</v>
      </c>
      <c r="Q587" t="str">
        <f t="shared" si="36"/>
        <v>NO</v>
      </c>
      <c r="R587">
        <f t="shared" si="37"/>
        <v>2174</v>
      </c>
      <c r="S587">
        <f t="shared" si="38"/>
        <v>129.59199632014719</v>
      </c>
      <c r="T587">
        <f t="shared" si="39"/>
        <v>16.58384544748181</v>
      </c>
      <c r="U587">
        <v>630</v>
      </c>
      <c r="V587">
        <v>55000</v>
      </c>
      <c r="W587">
        <v>281733</v>
      </c>
      <c r="X587" s="2">
        <v>37334</v>
      </c>
      <c r="Y587">
        <v>442290</v>
      </c>
      <c r="Z587" s="3">
        <v>75.53</v>
      </c>
      <c r="AA587">
        <v>0.39</v>
      </c>
      <c r="AB587">
        <v>2002</v>
      </c>
      <c r="AC587">
        <v>0</v>
      </c>
      <c r="AD587">
        <v>3</v>
      </c>
      <c r="AE587">
        <v>19</v>
      </c>
    </row>
    <row r="588" spans="1:31" x14ac:dyDescent="0.25">
      <c r="A588" t="s">
        <v>754</v>
      </c>
      <c r="B588">
        <v>63376</v>
      </c>
      <c r="C588" t="s">
        <v>750</v>
      </c>
      <c r="D588" t="s">
        <v>28</v>
      </c>
      <c r="E588" t="s">
        <v>66</v>
      </c>
      <c r="F588">
        <v>2002</v>
      </c>
      <c r="G588" t="s">
        <v>60</v>
      </c>
      <c r="H588">
        <v>4</v>
      </c>
      <c r="I588">
        <v>2</v>
      </c>
      <c r="J588">
        <v>1</v>
      </c>
      <c r="K588">
        <v>8</v>
      </c>
      <c r="L588" t="s">
        <v>43</v>
      </c>
      <c r="M588">
        <v>2856</v>
      </c>
      <c r="N588">
        <v>1596</v>
      </c>
      <c r="O588">
        <v>1554</v>
      </c>
      <c r="P588">
        <v>0</v>
      </c>
      <c r="Q588" t="str">
        <f t="shared" si="36"/>
        <v>NO</v>
      </c>
      <c r="R588">
        <f t="shared" si="37"/>
        <v>1596</v>
      </c>
      <c r="S588">
        <f t="shared" si="38"/>
        <v>128.17543859649123</v>
      </c>
      <c r="T588">
        <f t="shared" si="39"/>
        <v>19.567646158555249</v>
      </c>
      <c r="U588">
        <v>441</v>
      </c>
      <c r="V588">
        <v>55000</v>
      </c>
      <c r="W588">
        <v>204568</v>
      </c>
      <c r="X588" s="2">
        <v>37483</v>
      </c>
      <c r="Y588">
        <v>334929</v>
      </c>
      <c r="Z588" s="3">
        <v>71.63</v>
      </c>
      <c r="AA588">
        <v>0.24</v>
      </c>
      <c r="AB588">
        <v>2002</v>
      </c>
      <c r="AC588">
        <v>0</v>
      </c>
      <c r="AD588">
        <v>8</v>
      </c>
      <c r="AE588">
        <v>15</v>
      </c>
    </row>
    <row r="589" spans="1:31" x14ac:dyDescent="0.25">
      <c r="A589" t="s">
        <v>755</v>
      </c>
      <c r="B589">
        <v>63376</v>
      </c>
      <c r="C589" t="s">
        <v>750</v>
      </c>
      <c r="D589" t="s">
        <v>28</v>
      </c>
      <c r="E589" t="s">
        <v>45</v>
      </c>
      <c r="F589">
        <v>2002</v>
      </c>
      <c r="G589" t="s">
        <v>60</v>
      </c>
      <c r="H589">
        <v>4</v>
      </c>
      <c r="I589">
        <v>2</v>
      </c>
      <c r="J589">
        <v>1</v>
      </c>
      <c r="K589">
        <v>8</v>
      </c>
      <c r="L589" t="s">
        <v>43</v>
      </c>
      <c r="M589">
        <v>2675</v>
      </c>
      <c r="N589">
        <v>1792</v>
      </c>
      <c r="O589">
        <v>1680</v>
      </c>
      <c r="P589">
        <v>0</v>
      </c>
      <c r="Q589" t="str">
        <f t="shared" si="36"/>
        <v>NO</v>
      </c>
      <c r="R589">
        <f t="shared" si="37"/>
        <v>1792</v>
      </c>
      <c r="S589">
        <f t="shared" si="38"/>
        <v>114.00613839285714</v>
      </c>
      <c r="T589">
        <f t="shared" si="39"/>
        <v>20.391563859943304</v>
      </c>
      <c r="U589">
        <v>651</v>
      </c>
      <c r="V589">
        <v>55000</v>
      </c>
      <c r="W589">
        <v>204299</v>
      </c>
      <c r="X589" s="2">
        <v>37439</v>
      </c>
      <c r="Y589">
        <v>358312</v>
      </c>
      <c r="Z589" s="3">
        <v>76.37</v>
      </c>
      <c r="AA589">
        <v>0.23</v>
      </c>
      <c r="AB589">
        <v>2002</v>
      </c>
      <c r="AC589">
        <v>0</v>
      </c>
      <c r="AD589">
        <v>7</v>
      </c>
      <c r="AE589">
        <v>2</v>
      </c>
    </row>
    <row r="590" spans="1:31" x14ac:dyDescent="0.25">
      <c r="A590" t="s">
        <v>756</v>
      </c>
      <c r="B590">
        <v>63376</v>
      </c>
      <c r="C590" t="s">
        <v>750</v>
      </c>
      <c r="D590" t="s">
        <v>28</v>
      </c>
      <c r="E590" t="s">
        <v>45</v>
      </c>
      <c r="F590">
        <v>2002</v>
      </c>
      <c r="G590" t="s">
        <v>60</v>
      </c>
      <c r="H590">
        <v>3</v>
      </c>
      <c r="I590">
        <v>2</v>
      </c>
      <c r="J590">
        <v>0</v>
      </c>
      <c r="K590">
        <v>5</v>
      </c>
      <c r="L590" t="s">
        <v>31</v>
      </c>
      <c r="M590">
        <v>1698</v>
      </c>
      <c r="N590">
        <v>1698</v>
      </c>
      <c r="O590">
        <v>1686</v>
      </c>
      <c r="P590">
        <v>0</v>
      </c>
      <c r="Q590" t="str">
        <f t="shared" si="36"/>
        <v>NO</v>
      </c>
      <c r="R590">
        <f t="shared" si="37"/>
        <v>1698</v>
      </c>
      <c r="S590">
        <f t="shared" si="38"/>
        <v>106.25323910482921</v>
      </c>
      <c r="T590">
        <f t="shared" si="39"/>
        <v>18.007945063281031</v>
      </c>
      <c r="U590">
        <v>546</v>
      </c>
      <c r="V590">
        <v>55000</v>
      </c>
      <c r="W590">
        <v>180418</v>
      </c>
      <c r="X590" s="2">
        <v>37536</v>
      </c>
      <c r="Y590">
        <v>282478</v>
      </c>
      <c r="Z590" s="3">
        <v>106.25</v>
      </c>
      <c r="AA590">
        <v>0.23</v>
      </c>
      <c r="AB590">
        <v>2002</v>
      </c>
      <c r="AC590">
        <v>0</v>
      </c>
      <c r="AD590">
        <v>10</v>
      </c>
      <c r="AE590">
        <v>7</v>
      </c>
    </row>
    <row r="591" spans="1:31" x14ac:dyDescent="0.25">
      <c r="A591" t="s">
        <v>757</v>
      </c>
      <c r="B591">
        <v>63376</v>
      </c>
      <c r="C591" t="s">
        <v>750</v>
      </c>
      <c r="D591" t="s">
        <v>28</v>
      </c>
      <c r="E591" t="s">
        <v>34</v>
      </c>
      <c r="F591">
        <v>2002</v>
      </c>
      <c r="G591" t="s">
        <v>60</v>
      </c>
      <c r="H591">
        <v>3</v>
      </c>
      <c r="I591">
        <v>2</v>
      </c>
      <c r="J591">
        <v>0</v>
      </c>
      <c r="K591">
        <v>5</v>
      </c>
      <c r="L591" t="s">
        <v>31</v>
      </c>
      <c r="M591">
        <v>1760</v>
      </c>
      <c r="N591">
        <v>1760</v>
      </c>
      <c r="O591">
        <v>1744</v>
      </c>
      <c r="P591">
        <v>0</v>
      </c>
      <c r="Q591" t="str">
        <f t="shared" si="36"/>
        <v>NO</v>
      </c>
      <c r="R591">
        <f t="shared" si="37"/>
        <v>1760</v>
      </c>
      <c r="S591">
        <f t="shared" si="38"/>
        <v>101.96022727272727</v>
      </c>
      <c r="T591">
        <f t="shared" si="39"/>
        <v>16.478420569329661</v>
      </c>
      <c r="U591">
        <v>690</v>
      </c>
      <c r="V591">
        <v>55000</v>
      </c>
      <c r="W591">
        <v>179450</v>
      </c>
      <c r="X591" s="2">
        <v>37511</v>
      </c>
      <c r="Y591">
        <v>294810</v>
      </c>
      <c r="Z591" s="3">
        <v>101.96</v>
      </c>
      <c r="AA591">
        <v>0.25</v>
      </c>
      <c r="AB591">
        <v>2002</v>
      </c>
      <c r="AC591">
        <v>0</v>
      </c>
      <c r="AD591">
        <v>9</v>
      </c>
      <c r="AE591">
        <v>12</v>
      </c>
    </row>
    <row r="592" spans="1:31" x14ac:dyDescent="0.25">
      <c r="A592" t="s">
        <v>758</v>
      </c>
      <c r="B592">
        <v>63376</v>
      </c>
      <c r="C592" t="s">
        <v>750</v>
      </c>
      <c r="D592" t="s">
        <v>28</v>
      </c>
      <c r="E592" t="s">
        <v>327</v>
      </c>
      <c r="F592">
        <v>2002</v>
      </c>
      <c r="G592" t="s">
        <v>60</v>
      </c>
      <c r="H592">
        <v>3</v>
      </c>
      <c r="I592">
        <v>2</v>
      </c>
      <c r="J592">
        <v>0</v>
      </c>
      <c r="K592">
        <v>6</v>
      </c>
      <c r="L592" t="s">
        <v>138</v>
      </c>
      <c r="M592">
        <v>2109</v>
      </c>
      <c r="N592">
        <v>2109</v>
      </c>
      <c r="O592">
        <v>2109</v>
      </c>
      <c r="P592">
        <v>112</v>
      </c>
      <c r="Q592" t="str">
        <f t="shared" si="36"/>
        <v>YES</v>
      </c>
      <c r="R592">
        <f t="shared" si="37"/>
        <v>2221</v>
      </c>
      <c r="S592">
        <f t="shared" si="38"/>
        <v>104.69563259792886</v>
      </c>
      <c r="T592">
        <f t="shared" si="39"/>
        <v>15.700386215092095</v>
      </c>
      <c r="U592">
        <v>546</v>
      </c>
      <c r="V592">
        <v>55000</v>
      </c>
      <c r="W592">
        <v>232529</v>
      </c>
      <c r="X592" s="2">
        <v>37491</v>
      </c>
      <c r="Y592">
        <v>352353</v>
      </c>
      <c r="Z592" s="3">
        <v>110.26</v>
      </c>
      <c r="AA592">
        <v>0.34</v>
      </c>
      <c r="AB592">
        <v>2002</v>
      </c>
      <c r="AC592">
        <v>0</v>
      </c>
      <c r="AD592">
        <v>8</v>
      </c>
      <c r="AE592">
        <v>23</v>
      </c>
    </row>
    <row r="593" spans="1:31" x14ac:dyDescent="0.25">
      <c r="A593" t="s">
        <v>759</v>
      </c>
      <c r="B593">
        <v>63376</v>
      </c>
      <c r="C593" t="s">
        <v>750</v>
      </c>
      <c r="D593" t="s">
        <v>28</v>
      </c>
      <c r="E593" t="s">
        <v>99</v>
      </c>
      <c r="F593">
        <v>2002</v>
      </c>
      <c r="G593" t="s">
        <v>60</v>
      </c>
      <c r="H593">
        <v>3</v>
      </c>
      <c r="I593">
        <v>3</v>
      </c>
      <c r="J593">
        <v>0</v>
      </c>
      <c r="K593">
        <v>6</v>
      </c>
      <c r="L593" t="s">
        <v>138</v>
      </c>
      <c r="M593">
        <v>1984</v>
      </c>
      <c r="N593">
        <v>1984</v>
      </c>
      <c r="O593">
        <v>1942</v>
      </c>
      <c r="P593">
        <v>1000</v>
      </c>
      <c r="Q593" t="str">
        <f t="shared" si="36"/>
        <v>YES</v>
      </c>
      <c r="R593">
        <f t="shared" si="37"/>
        <v>2984</v>
      </c>
      <c r="S593">
        <f t="shared" si="38"/>
        <v>86.821380697050941</v>
      </c>
      <c r="T593">
        <f t="shared" si="39"/>
        <v>20.508771096545392</v>
      </c>
      <c r="U593">
        <v>760</v>
      </c>
      <c r="V593">
        <v>55000</v>
      </c>
      <c r="W593">
        <v>259075</v>
      </c>
      <c r="X593" s="2">
        <v>37579</v>
      </c>
      <c r="Y593">
        <v>379628</v>
      </c>
      <c r="Z593" s="3">
        <v>130.58000000000001</v>
      </c>
      <c r="AA593">
        <v>0.28999999999999998</v>
      </c>
      <c r="AB593">
        <v>2002</v>
      </c>
      <c r="AC593">
        <v>0</v>
      </c>
      <c r="AD593">
        <v>11</v>
      </c>
      <c r="AE593">
        <v>19</v>
      </c>
    </row>
    <row r="594" spans="1:31" x14ac:dyDescent="0.25">
      <c r="A594" t="s">
        <v>760</v>
      </c>
      <c r="B594">
        <v>63376</v>
      </c>
      <c r="C594" t="s">
        <v>750</v>
      </c>
      <c r="D594" t="s">
        <v>28</v>
      </c>
      <c r="E594" t="s">
        <v>89</v>
      </c>
      <c r="F594">
        <v>2002</v>
      </c>
      <c r="G594" t="s">
        <v>60</v>
      </c>
      <c r="H594">
        <v>3</v>
      </c>
      <c r="I594">
        <v>2</v>
      </c>
      <c r="J594">
        <v>0</v>
      </c>
      <c r="K594">
        <v>6</v>
      </c>
      <c r="L594" t="s">
        <v>31</v>
      </c>
      <c r="M594">
        <v>2078</v>
      </c>
      <c r="N594">
        <v>2078</v>
      </c>
      <c r="O594">
        <v>2022</v>
      </c>
      <c r="P594">
        <v>0</v>
      </c>
      <c r="Q594" t="str">
        <f t="shared" si="36"/>
        <v>NO</v>
      </c>
      <c r="R594">
        <f t="shared" si="37"/>
        <v>2078</v>
      </c>
      <c r="S594">
        <f t="shared" si="38"/>
        <v>105.30221366698748</v>
      </c>
      <c r="T594">
        <f t="shared" si="39"/>
        <v>17.940607372425553</v>
      </c>
      <c r="U594">
        <v>625</v>
      </c>
      <c r="V594">
        <v>55000</v>
      </c>
      <c r="W594">
        <v>218818</v>
      </c>
      <c r="X594" s="2">
        <v>37594</v>
      </c>
      <c r="Y594">
        <v>358089</v>
      </c>
      <c r="Z594" s="3">
        <v>105.3</v>
      </c>
      <c r="AA594">
        <v>0.28000000000000003</v>
      </c>
      <c r="AB594">
        <v>2002</v>
      </c>
      <c r="AC594">
        <v>0</v>
      </c>
      <c r="AD594">
        <v>12</v>
      </c>
      <c r="AE594">
        <v>4</v>
      </c>
    </row>
    <row r="595" spans="1:31" x14ac:dyDescent="0.25">
      <c r="A595" t="s">
        <v>761</v>
      </c>
      <c r="B595">
        <v>63376</v>
      </c>
      <c r="C595" t="s">
        <v>750</v>
      </c>
      <c r="D595" t="s">
        <v>28</v>
      </c>
      <c r="E595" t="s">
        <v>89</v>
      </c>
      <c r="F595">
        <v>2002</v>
      </c>
      <c r="G595" t="s">
        <v>60</v>
      </c>
      <c r="H595">
        <v>4</v>
      </c>
      <c r="I595">
        <v>3</v>
      </c>
      <c r="J595">
        <v>1</v>
      </c>
      <c r="K595">
        <v>8</v>
      </c>
      <c r="L595" t="s">
        <v>43</v>
      </c>
      <c r="M595">
        <v>2908</v>
      </c>
      <c r="N595">
        <v>1604</v>
      </c>
      <c r="O595">
        <v>1394</v>
      </c>
      <c r="P595">
        <v>1045</v>
      </c>
      <c r="Q595" t="str">
        <f t="shared" si="36"/>
        <v>YES</v>
      </c>
      <c r="R595">
        <f t="shared" si="37"/>
        <v>2649</v>
      </c>
      <c r="S595">
        <f t="shared" si="38"/>
        <v>86.134767836919593</v>
      </c>
      <c r="T595">
        <f t="shared" si="39"/>
        <v>18.707447855175126</v>
      </c>
      <c r="U595">
        <v>651</v>
      </c>
      <c r="V595">
        <v>55000</v>
      </c>
      <c r="W595">
        <v>228171</v>
      </c>
      <c r="X595" s="2">
        <v>37467</v>
      </c>
      <c r="Y595">
        <v>380394</v>
      </c>
      <c r="Z595" s="3">
        <v>78.459999999999994</v>
      </c>
      <c r="AA595">
        <v>0.28000000000000003</v>
      </c>
      <c r="AB595">
        <v>2002</v>
      </c>
      <c r="AC595">
        <v>0</v>
      </c>
      <c r="AD595">
        <v>7</v>
      </c>
      <c r="AE595">
        <v>30</v>
      </c>
    </row>
    <row r="596" spans="1:31" x14ac:dyDescent="0.25">
      <c r="A596" t="s">
        <v>762</v>
      </c>
      <c r="B596">
        <v>63376</v>
      </c>
      <c r="C596" t="s">
        <v>750</v>
      </c>
      <c r="D596" t="s">
        <v>28</v>
      </c>
      <c r="E596" t="s">
        <v>191</v>
      </c>
      <c r="F596">
        <v>2002</v>
      </c>
      <c r="G596" t="s">
        <v>60</v>
      </c>
      <c r="H596">
        <v>4</v>
      </c>
      <c r="I596">
        <v>2</v>
      </c>
      <c r="J596">
        <v>1</v>
      </c>
      <c r="K596">
        <v>8</v>
      </c>
      <c r="L596" t="s">
        <v>43</v>
      </c>
      <c r="M596">
        <v>2709</v>
      </c>
      <c r="N596">
        <v>1492</v>
      </c>
      <c r="O596">
        <v>1302</v>
      </c>
      <c r="P596">
        <v>0</v>
      </c>
      <c r="Q596" t="str">
        <f t="shared" si="36"/>
        <v>NO</v>
      </c>
      <c r="R596">
        <f t="shared" si="37"/>
        <v>1492</v>
      </c>
      <c r="S596">
        <f t="shared" si="38"/>
        <v>151.05428954423593</v>
      </c>
      <c r="T596">
        <f t="shared" si="39"/>
        <v>19.899431376704104</v>
      </c>
      <c r="U596">
        <v>651</v>
      </c>
      <c r="V596">
        <v>55000</v>
      </c>
      <c r="W596">
        <v>225373</v>
      </c>
      <c r="X596" s="2">
        <v>37593</v>
      </c>
      <c r="Y596">
        <v>357725</v>
      </c>
      <c r="Z596" s="3">
        <v>83.19</v>
      </c>
      <c r="AA596">
        <v>0.26</v>
      </c>
      <c r="AB596">
        <v>2002</v>
      </c>
      <c r="AC596">
        <v>0</v>
      </c>
      <c r="AD596">
        <v>12</v>
      </c>
      <c r="AE596">
        <v>3</v>
      </c>
    </row>
    <row r="597" spans="1:31" x14ac:dyDescent="0.25">
      <c r="A597" t="s">
        <v>763</v>
      </c>
      <c r="B597">
        <v>63376</v>
      </c>
      <c r="C597" t="s">
        <v>750</v>
      </c>
      <c r="D597" t="s">
        <v>28</v>
      </c>
      <c r="E597" t="s">
        <v>89</v>
      </c>
      <c r="F597">
        <v>2002</v>
      </c>
      <c r="G597" t="s">
        <v>60</v>
      </c>
      <c r="H597">
        <v>4</v>
      </c>
      <c r="I597">
        <v>2</v>
      </c>
      <c r="J597">
        <v>1</v>
      </c>
      <c r="K597">
        <v>8</v>
      </c>
      <c r="L597" t="s">
        <v>43</v>
      </c>
      <c r="M597">
        <v>2417</v>
      </c>
      <c r="N597">
        <v>1721</v>
      </c>
      <c r="O597">
        <v>1602</v>
      </c>
      <c r="P597">
        <v>0</v>
      </c>
      <c r="Q597" t="str">
        <f t="shared" si="36"/>
        <v>NO</v>
      </c>
      <c r="R597">
        <f t="shared" si="37"/>
        <v>1721</v>
      </c>
      <c r="S597">
        <f t="shared" si="38"/>
        <v>126.86984311446834</v>
      </c>
      <c r="T597">
        <f t="shared" si="39"/>
        <v>17.901662731208184</v>
      </c>
      <c r="U597">
        <v>651</v>
      </c>
      <c r="V597">
        <v>55000</v>
      </c>
      <c r="W597">
        <v>218343</v>
      </c>
      <c r="X597" s="2">
        <v>37613</v>
      </c>
      <c r="Y597">
        <v>342748</v>
      </c>
      <c r="Z597" s="3">
        <v>90.34</v>
      </c>
      <c r="AA597">
        <v>0.28000000000000003</v>
      </c>
      <c r="AB597">
        <v>2002</v>
      </c>
      <c r="AC597">
        <v>0</v>
      </c>
      <c r="AD597">
        <v>12</v>
      </c>
      <c r="AE597">
        <v>23</v>
      </c>
    </row>
    <row r="598" spans="1:31" x14ac:dyDescent="0.25">
      <c r="A598" t="s">
        <v>764</v>
      </c>
      <c r="B598">
        <v>63376</v>
      </c>
      <c r="C598" t="s">
        <v>765</v>
      </c>
      <c r="D598" t="s">
        <v>28</v>
      </c>
      <c r="E598" t="s">
        <v>45</v>
      </c>
      <c r="F598">
        <v>2002</v>
      </c>
      <c r="G598" t="s">
        <v>60</v>
      </c>
      <c r="H598">
        <v>3</v>
      </c>
      <c r="I598">
        <v>2</v>
      </c>
      <c r="J598">
        <v>0</v>
      </c>
      <c r="K598">
        <v>7</v>
      </c>
      <c r="L598" t="s">
        <v>31</v>
      </c>
      <c r="M598">
        <v>1736</v>
      </c>
      <c r="N598">
        <v>1736</v>
      </c>
      <c r="O598">
        <v>1690</v>
      </c>
      <c r="P598">
        <v>0</v>
      </c>
      <c r="Q598" t="str">
        <f t="shared" si="36"/>
        <v>NO</v>
      </c>
      <c r="R598">
        <f t="shared" si="37"/>
        <v>1736</v>
      </c>
      <c r="S598">
        <f t="shared" si="38"/>
        <v>112.99827188940093</v>
      </c>
      <c r="T598">
        <f t="shared" si="39"/>
        <v>19.579690182456979</v>
      </c>
      <c r="U598">
        <v>628</v>
      </c>
      <c r="V598">
        <v>55000</v>
      </c>
      <c r="W598">
        <v>196165</v>
      </c>
      <c r="X598" s="2">
        <v>37585</v>
      </c>
      <c r="Y598">
        <v>286544</v>
      </c>
      <c r="Z598" s="3">
        <v>113</v>
      </c>
      <c r="AA598">
        <v>0.23</v>
      </c>
      <c r="AB598">
        <v>2002</v>
      </c>
      <c r="AC598">
        <v>0</v>
      </c>
      <c r="AD598">
        <v>11</v>
      </c>
      <c r="AE598">
        <v>25</v>
      </c>
    </row>
    <row r="599" spans="1:31" x14ac:dyDescent="0.25">
      <c r="A599" t="s">
        <v>766</v>
      </c>
      <c r="B599">
        <v>63376</v>
      </c>
      <c r="C599" t="s">
        <v>765</v>
      </c>
      <c r="D599" t="s">
        <v>28</v>
      </c>
      <c r="E599" t="s">
        <v>66</v>
      </c>
      <c r="F599">
        <v>2002</v>
      </c>
      <c r="G599" t="s">
        <v>60</v>
      </c>
      <c r="H599">
        <v>3</v>
      </c>
      <c r="I599">
        <v>2</v>
      </c>
      <c r="J599">
        <v>0</v>
      </c>
      <c r="K599">
        <v>6</v>
      </c>
      <c r="L599" t="s">
        <v>31</v>
      </c>
      <c r="M599">
        <v>1704</v>
      </c>
      <c r="N599">
        <v>1704</v>
      </c>
      <c r="O599">
        <v>1672</v>
      </c>
      <c r="P599">
        <v>0</v>
      </c>
      <c r="Q599" t="str">
        <f t="shared" si="36"/>
        <v>NO</v>
      </c>
      <c r="R599">
        <f t="shared" si="37"/>
        <v>1704</v>
      </c>
      <c r="S599">
        <f t="shared" si="38"/>
        <v>105.1349765258216</v>
      </c>
      <c r="T599">
        <f t="shared" si="39"/>
        <v>17.136325374961739</v>
      </c>
      <c r="U599">
        <v>620</v>
      </c>
      <c r="V599">
        <v>55000</v>
      </c>
      <c r="W599">
        <v>179150</v>
      </c>
      <c r="X599" s="2">
        <v>37512</v>
      </c>
      <c r="Y599">
        <v>266605</v>
      </c>
      <c r="Z599" s="3">
        <v>105.13</v>
      </c>
      <c r="AA599">
        <v>0.24</v>
      </c>
      <c r="AB599">
        <v>2002</v>
      </c>
      <c r="AC599">
        <v>0</v>
      </c>
      <c r="AD599">
        <v>9</v>
      </c>
      <c r="AE599">
        <v>13</v>
      </c>
    </row>
    <row r="600" spans="1:31" x14ac:dyDescent="0.25">
      <c r="A600" t="s">
        <v>767</v>
      </c>
      <c r="B600">
        <v>63376</v>
      </c>
      <c r="C600" t="s">
        <v>765</v>
      </c>
      <c r="D600" t="s">
        <v>28</v>
      </c>
      <c r="E600" t="s">
        <v>327</v>
      </c>
      <c r="F600">
        <v>2002</v>
      </c>
      <c r="G600" t="s">
        <v>60</v>
      </c>
      <c r="H600">
        <v>3</v>
      </c>
      <c r="I600">
        <v>2</v>
      </c>
      <c r="J600">
        <v>0</v>
      </c>
      <c r="K600">
        <v>7</v>
      </c>
      <c r="L600" t="s">
        <v>31</v>
      </c>
      <c r="M600">
        <v>2228</v>
      </c>
      <c r="N600">
        <v>2228</v>
      </c>
      <c r="O600">
        <v>2184</v>
      </c>
      <c r="P600">
        <v>0</v>
      </c>
      <c r="Q600" t="str">
        <f t="shared" si="36"/>
        <v>NO</v>
      </c>
      <c r="R600">
        <f t="shared" si="37"/>
        <v>2228</v>
      </c>
      <c r="S600">
        <f t="shared" si="38"/>
        <v>92.613105924596056</v>
      </c>
      <c r="T600">
        <f t="shared" si="39"/>
        <v>13.932236806568357</v>
      </c>
      <c r="U600">
        <v>670</v>
      </c>
      <c r="V600">
        <v>55000</v>
      </c>
      <c r="W600">
        <v>206342</v>
      </c>
      <c r="X600" s="2">
        <v>37446</v>
      </c>
      <c r="Y600">
        <v>359381</v>
      </c>
      <c r="Z600" s="3">
        <v>92.61</v>
      </c>
      <c r="AA600">
        <v>0.34</v>
      </c>
      <c r="AB600">
        <v>2002</v>
      </c>
      <c r="AC600">
        <v>0</v>
      </c>
      <c r="AD600">
        <v>7</v>
      </c>
      <c r="AE600">
        <v>9</v>
      </c>
    </row>
    <row r="601" spans="1:31" x14ac:dyDescent="0.25">
      <c r="A601" t="s">
        <v>768</v>
      </c>
      <c r="B601">
        <v>63376</v>
      </c>
      <c r="C601" t="s">
        <v>765</v>
      </c>
      <c r="D601" t="s">
        <v>28</v>
      </c>
      <c r="E601" t="s">
        <v>45</v>
      </c>
      <c r="F601">
        <v>2002</v>
      </c>
      <c r="G601" t="s">
        <v>60</v>
      </c>
      <c r="H601">
        <v>3</v>
      </c>
      <c r="I601">
        <v>2</v>
      </c>
      <c r="J601">
        <v>0</v>
      </c>
      <c r="K601">
        <v>5</v>
      </c>
      <c r="L601" t="s">
        <v>138</v>
      </c>
      <c r="M601">
        <v>1892</v>
      </c>
      <c r="N601">
        <v>1892</v>
      </c>
      <c r="O601">
        <v>1856</v>
      </c>
      <c r="P601">
        <v>340</v>
      </c>
      <c r="Q601" t="str">
        <f t="shared" si="36"/>
        <v>YES</v>
      </c>
      <c r="R601">
        <f t="shared" si="37"/>
        <v>2232</v>
      </c>
      <c r="S601">
        <f t="shared" si="38"/>
        <v>85.08064516129032</v>
      </c>
      <c r="T601">
        <f t="shared" si="39"/>
        <v>18.954365792310455</v>
      </c>
      <c r="U601">
        <v>524</v>
      </c>
      <c r="V601">
        <v>55000</v>
      </c>
      <c r="W601">
        <v>189900</v>
      </c>
      <c r="X601" s="2">
        <v>37550</v>
      </c>
      <c r="Y601">
        <v>312627</v>
      </c>
      <c r="Z601" s="3">
        <v>100.37</v>
      </c>
      <c r="AA601">
        <v>0.23</v>
      </c>
      <c r="AB601">
        <v>2002</v>
      </c>
      <c r="AC601">
        <v>0</v>
      </c>
      <c r="AD601">
        <v>10</v>
      </c>
      <c r="AE601">
        <v>21</v>
      </c>
    </row>
    <row r="602" spans="1:31" x14ac:dyDescent="0.25">
      <c r="A602" t="s">
        <v>769</v>
      </c>
      <c r="B602">
        <v>63376</v>
      </c>
      <c r="C602" t="s">
        <v>765</v>
      </c>
      <c r="D602" t="s">
        <v>28</v>
      </c>
      <c r="E602" t="s">
        <v>155</v>
      </c>
      <c r="F602">
        <v>2002</v>
      </c>
      <c r="G602" t="s">
        <v>60</v>
      </c>
      <c r="H602">
        <v>3</v>
      </c>
      <c r="I602">
        <v>2</v>
      </c>
      <c r="J602">
        <v>0</v>
      </c>
      <c r="K602">
        <v>6</v>
      </c>
      <c r="L602" t="s">
        <v>31</v>
      </c>
      <c r="M602">
        <v>1670</v>
      </c>
      <c r="N602">
        <v>1670</v>
      </c>
      <c r="O602">
        <v>1624</v>
      </c>
      <c r="P602">
        <v>0</v>
      </c>
      <c r="Q602" t="str">
        <f t="shared" si="36"/>
        <v>NO</v>
      </c>
      <c r="R602">
        <f t="shared" si="37"/>
        <v>1670</v>
      </c>
      <c r="S602">
        <f t="shared" si="38"/>
        <v>107.72455089820359</v>
      </c>
      <c r="T602">
        <f t="shared" si="39"/>
        <v>15.296058225351153</v>
      </c>
      <c r="U602">
        <v>650</v>
      </c>
      <c r="V602">
        <v>55000</v>
      </c>
      <c r="W602">
        <v>179900</v>
      </c>
      <c r="X602" s="2">
        <v>37531</v>
      </c>
      <c r="Y602">
        <v>263065</v>
      </c>
      <c r="Z602" s="3">
        <v>107.72</v>
      </c>
      <c r="AA602">
        <v>0.27</v>
      </c>
      <c r="AB602">
        <v>2002</v>
      </c>
      <c r="AC602">
        <v>0</v>
      </c>
      <c r="AD602">
        <v>10</v>
      </c>
      <c r="AE602">
        <v>2</v>
      </c>
    </row>
    <row r="603" spans="1:31" x14ac:dyDescent="0.25">
      <c r="A603" t="s">
        <v>770</v>
      </c>
      <c r="B603">
        <v>63376</v>
      </c>
      <c r="C603" t="s">
        <v>765</v>
      </c>
      <c r="D603" t="s">
        <v>28</v>
      </c>
      <c r="E603" t="s">
        <v>89</v>
      </c>
      <c r="F603">
        <v>2002</v>
      </c>
      <c r="G603" t="s">
        <v>60</v>
      </c>
      <c r="H603">
        <v>3</v>
      </c>
      <c r="I603">
        <v>2</v>
      </c>
      <c r="J603">
        <v>1</v>
      </c>
      <c r="K603">
        <v>8</v>
      </c>
      <c r="L603" t="s">
        <v>43</v>
      </c>
      <c r="M603">
        <v>2886</v>
      </c>
      <c r="N603">
        <v>1631</v>
      </c>
      <c r="O603">
        <v>1255</v>
      </c>
      <c r="P603">
        <v>0</v>
      </c>
      <c r="Q603" t="str">
        <f t="shared" si="36"/>
        <v>NO</v>
      </c>
      <c r="R603">
        <f t="shared" si="37"/>
        <v>1631</v>
      </c>
      <c r="S603">
        <f t="shared" si="38"/>
        <v>149.60147148988349</v>
      </c>
      <c r="T603">
        <f t="shared" si="39"/>
        <v>20.005247277974547</v>
      </c>
      <c r="U603">
        <v>720</v>
      </c>
      <c r="V603">
        <v>55000</v>
      </c>
      <c r="W603">
        <v>244000</v>
      </c>
      <c r="X603" s="2">
        <v>37404</v>
      </c>
      <c r="Y603">
        <v>340495</v>
      </c>
      <c r="Z603" s="3">
        <v>84.55</v>
      </c>
      <c r="AA603">
        <v>0.28000000000000003</v>
      </c>
      <c r="AB603">
        <v>2002</v>
      </c>
      <c r="AC603">
        <v>0</v>
      </c>
      <c r="AD603">
        <v>5</v>
      </c>
      <c r="AE603">
        <v>28</v>
      </c>
    </row>
    <row r="604" spans="1:31" x14ac:dyDescent="0.25">
      <c r="A604" t="s">
        <v>771</v>
      </c>
      <c r="B604">
        <v>63376</v>
      </c>
      <c r="C604" t="s">
        <v>765</v>
      </c>
      <c r="D604" t="s">
        <v>28</v>
      </c>
      <c r="E604" t="s">
        <v>45</v>
      </c>
      <c r="F604">
        <v>2002</v>
      </c>
      <c r="G604" t="s">
        <v>60</v>
      </c>
      <c r="H604">
        <v>3</v>
      </c>
      <c r="I604">
        <v>2</v>
      </c>
      <c r="J604">
        <v>0</v>
      </c>
      <c r="K604">
        <v>6</v>
      </c>
      <c r="L604" t="s">
        <v>31</v>
      </c>
      <c r="M604">
        <v>1793</v>
      </c>
      <c r="N604">
        <v>1793</v>
      </c>
      <c r="O604">
        <v>1759</v>
      </c>
      <c r="P604">
        <v>0</v>
      </c>
      <c r="Q604" t="str">
        <f t="shared" si="36"/>
        <v>NO</v>
      </c>
      <c r="R604">
        <f t="shared" si="37"/>
        <v>1793</v>
      </c>
      <c r="S604">
        <f t="shared" si="38"/>
        <v>97.418293363078632</v>
      </c>
      <c r="T604">
        <f t="shared" si="39"/>
        <v>17.434323471872876</v>
      </c>
      <c r="U604">
        <v>647</v>
      </c>
      <c r="V604">
        <v>55000</v>
      </c>
      <c r="W604">
        <v>174671</v>
      </c>
      <c r="X604" s="2">
        <v>37459</v>
      </c>
      <c r="Y604">
        <v>277769</v>
      </c>
      <c r="Z604" s="3">
        <v>97.42</v>
      </c>
      <c r="AA604">
        <v>0.23</v>
      </c>
      <c r="AB604">
        <v>2002</v>
      </c>
      <c r="AC604">
        <v>0</v>
      </c>
      <c r="AD604">
        <v>7</v>
      </c>
      <c r="AE604">
        <v>22</v>
      </c>
    </row>
    <row r="605" spans="1:31" x14ac:dyDescent="0.25">
      <c r="A605" t="s">
        <v>772</v>
      </c>
      <c r="B605">
        <v>63376</v>
      </c>
      <c r="C605" t="s">
        <v>773</v>
      </c>
      <c r="D605" t="s">
        <v>28</v>
      </c>
      <c r="E605" t="s">
        <v>191</v>
      </c>
      <c r="F605">
        <v>2002</v>
      </c>
      <c r="G605" t="s">
        <v>60</v>
      </c>
      <c r="H605">
        <v>3</v>
      </c>
      <c r="I605">
        <v>2</v>
      </c>
      <c r="J605">
        <v>1</v>
      </c>
      <c r="K605">
        <v>7</v>
      </c>
      <c r="L605" t="s">
        <v>43</v>
      </c>
      <c r="M605">
        <v>2354</v>
      </c>
      <c r="N605">
        <v>1629</v>
      </c>
      <c r="O605">
        <v>1587</v>
      </c>
      <c r="P605">
        <v>0</v>
      </c>
      <c r="Q605" t="str">
        <f t="shared" si="36"/>
        <v>NO</v>
      </c>
      <c r="R605">
        <f t="shared" si="37"/>
        <v>1629</v>
      </c>
      <c r="S605">
        <f t="shared" si="38"/>
        <v>127.70656844689994</v>
      </c>
      <c r="T605">
        <f t="shared" si="39"/>
        <v>18.368474959384049</v>
      </c>
      <c r="U605">
        <v>462</v>
      </c>
      <c r="V605">
        <v>50000</v>
      </c>
      <c r="W605">
        <v>208034</v>
      </c>
      <c r="X605" s="2">
        <v>37508</v>
      </c>
      <c r="Y605">
        <v>281221</v>
      </c>
      <c r="Z605" s="3">
        <v>88.37</v>
      </c>
      <c r="AA605">
        <v>0.26</v>
      </c>
      <c r="AB605">
        <v>2002</v>
      </c>
      <c r="AC605">
        <v>0</v>
      </c>
      <c r="AD605">
        <v>9</v>
      </c>
      <c r="AE605">
        <v>9</v>
      </c>
    </row>
    <row r="606" spans="1:31" x14ac:dyDescent="0.25">
      <c r="A606" t="s">
        <v>774</v>
      </c>
      <c r="B606">
        <v>63376</v>
      </c>
      <c r="C606" t="s">
        <v>773</v>
      </c>
      <c r="D606" t="s">
        <v>28</v>
      </c>
      <c r="E606" t="s">
        <v>77</v>
      </c>
      <c r="F606">
        <v>2001</v>
      </c>
      <c r="G606" t="s">
        <v>60</v>
      </c>
      <c r="H606">
        <v>3</v>
      </c>
      <c r="I606">
        <v>2</v>
      </c>
      <c r="J606">
        <v>1</v>
      </c>
      <c r="K606">
        <v>7</v>
      </c>
      <c r="L606" t="s">
        <v>43</v>
      </c>
      <c r="M606">
        <v>2342</v>
      </c>
      <c r="N606">
        <v>1638</v>
      </c>
      <c r="O606">
        <v>1566</v>
      </c>
      <c r="P606">
        <v>0</v>
      </c>
      <c r="Q606" t="str">
        <f t="shared" si="36"/>
        <v>NO</v>
      </c>
      <c r="R606">
        <f t="shared" si="37"/>
        <v>1638</v>
      </c>
      <c r="S606">
        <f t="shared" si="38"/>
        <v>162.30463980463981</v>
      </c>
      <c r="T606">
        <f t="shared" si="39"/>
        <v>19.687712906187979</v>
      </c>
      <c r="U606">
        <v>899</v>
      </c>
      <c r="V606">
        <v>50000</v>
      </c>
      <c r="W606">
        <v>265855</v>
      </c>
      <c r="X606" s="2">
        <v>37358</v>
      </c>
      <c r="Y606">
        <v>289568</v>
      </c>
      <c r="Z606" s="3">
        <v>113.52</v>
      </c>
      <c r="AA606">
        <v>0.31</v>
      </c>
      <c r="AB606">
        <v>2002</v>
      </c>
      <c r="AC606">
        <v>1</v>
      </c>
      <c r="AD606">
        <v>4</v>
      </c>
      <c r="AE606">
        <v>12</v>
      </c>
    </row>
    <row r="607" spans="1:31" x14ac:dyDescent="0.25">
      <c r="A607" t="s">
        <v>775</v>
      </c>
      <c r="B607">
        <v>63366</v>
      </c>
      <c r="C607" t="s">
        <v>776</v>
      </c>
      <c r="D607" t="s">
        <v>28</v>
      </c>
      <c r="E607" t="s">
        <v>164</v>
      </c>
      <c r="F607">
        <v>2002</v>
      </c>
      <c r="G607" t="s">
        <v>60</v>
      </c>
      <c r="H607">
        <v>3</v>
      </c>
      <c r="I607">
        <v>2</v>
      </c>
      <c r="J607">
        <v>0</v>
      </c>
      <c r="K607">
        <v>6</v>
      </c>
      <c r="L607" t="s">
        <v>31</v>
      </c>
      <c r="M607">
        <v>1846</v>
      </c>
      <c r="N607">
        <v>1846</v>
      </c>
      <c r="O607">
        <v>1828</v>
      </c>
      <c r="P607">
        <v>0</v>
      </c>
      <c r="Q607" t="str">
        <f t="shared" si="36"/>
        <v>NO</v>
      </c>
      <c r="R607">
        <f t="shared" si="37"/>
        <v>1846</v>
      </c>
      <c r="S607">
        <f t="shared" si="38"/>
        <v>121.19284940411701</v>
      </c>
      <c r="T607">
        <f t="shared" si="39"/>
        <v>11.165109593963347</v>
      </c>
      <c r="U607">
        <v>630</v>
      </c>
      <c r="V607">
        <v>49500</v>
      </c>
      <c r="W607">
        <v>223722</v>
      </c>
      <c r="X607" s="2">
        <v>37446</v>
      </c>
      <c r="Y607">
        <v>272654</v>
      </c>
      <c r="Z607" s="3">
        <v>121.19</v>
      </c>
      <c r="AA607">
        <v>0.46</v>
      </c>
      <c r="AB607">
        <v>2002</v>
      </c>
      <c r="AC607">
        <v>0</v>
      </c>
      <c r="AD607">
        <v>7</v>
      </c>
      <c r="AE607">
        <v>9</v>
      </c>
    </row>
    <row r="608" spans="1:31" x14ac:dyDescent="0.25">
      <c r="A608" t="s">
        <v>777</v>
      </c>
      <c r="B608">
        <v>63366</v>
      </c>
      <c r="C608" t="s">
        <v>776</v>
      </c>
      <c r="D608" t="s">
        <v>28</v>
      </c>
      <c r="E608" t="s">
        <v>191</v>
      </c>
      <c r="F608">
        <v>2002</v>
      </c>
      <c r="G608" t="s">
        <v>60</v>
      </c>
      <c r="H608">
        <v>3</v>
      </c>
      <c r="I608">
        <v>2</v>
      </c>
      <c r="J608">
        <v>0</v>
      </c>
      <c r="K608">
        <v>5</v>
      </c>
      <c r="L608" t="s">
        <v>31</v>
      </c>
      <c r="M608">
        <v>1898</v>
      </c>
      <c r="N608">
        <v>1898</v>
      </c>
      <c r="O608">
        <v>1870</v>
      </c>
      <c r="P608">
        <v>550</v>
      </c>
      <c r="Q608" t="str">
        <f t="shared" si="36"/>
        <v>YES</v>
      </c>
      <c r="R608">
        <f t="shared" si="37"/>
        <v>2448</v>
      </c>
      <c r="S608">
        <f t="shared" si="38"/>
        <v>102.45098039215686</v>
      </c>
      <c r="T608">
        <f t="shared" si="39"/>
        <v>22.144522144522142</v>
      </c>
      <c r="U608">
        <v>693</v>
      </c>
      <c r="V608">
        <v>45000</v>
      </c>
      <c r="W608">
        <v>250800</v>
      </c>
      <c r="X608" s="2">
        <v>37617</v>
      </c>
      <c r="Y608">
        <v>277669</v>
      </c>
      <c r="Z608" s="3">
        <v>132.13999999999999</v>
      </c>
      <c r="AA608">
        <v>0.26</v>
      </c>
      <c r="AB608">
        <v>2002</v>
      </c>
      <c r="AC608">
        <v>0</v>
      </c>
      <c r="AD608">
        <v>12</v>
      </c>
      <c r="AE608">
        <v>27</v>
      </c>
    </row>
    <row r="609" spans="1:31" x14ac:dyDescent="0.25">
      <c r="A609" t="s">
        <v>778</v>
      </c>
      <c r="B609">
        <v>63366</v>
      </c>
      <c r="C609" t="s">
        <v>779</v>
      </c>
      <c r="D609" t="s">
        <v>28</v>
      </c>
      <c r="E609" t="s">
        <v>48</v>
      </c>
      <c r="F609">
        <v>2002</v>
      </c>
      <c r="G609" t="s">
        <v>60</v>
      </c>
      <c r="H609">
        <v>3</v>
      </c>
      <c r="I609">
        <v>2</v>
      </c>
      <c r="J609">
        <v>0</v>
      </c>
      <c r="K609">
        <v>5</v>
      </c>
      <c r="L609" t="s">
        <v>31</v>
      </c>
      <c r="M609">
        <v>1233</v>
      </c>
      <c r="N609">
        <v>1233</v>
      </c>
      <c r="O609">
        <v>1195</v>
      </c>
      <c r="P609">
        <v>0</v>
      </c>
      <c r="Q609" t="str">
        <f t="shared" si="36"/>
        <v>NO</v>
      </c>
      <c r="R609">
        <f t="shared" si="37"/>
        <v>1233</v>
      </c>
      <c r="S609">
        <f t="shared" si="38"/>
        <v>116.68288726682887</v>
      </c>
      <c r="T609">
        <f t="shared" si="39"/>
        <v>17.383161761152191</v>
      </c>
      <c r="U609">
        <v>418</v>
      </c>
      <c r="V609">
        <v>40000</v>
      </c>
      <c r="W609">
        <v>143870</v>
      </c>
      <c r="X609" s="2">
        <v>37586</v>
      </c>
      <c r="Y609">
        <v>196941</v>
      </c>
      <c r="Z609" s="3">
        <v>116.68</v>
      </c>
      <c r="AA609">
        <v>0.19</v>
      </c>
      <c r="AB609">
        <v>2002</v>
      </c>
      <c r="AC609">
        <v>0</v>
      </c>
      <c r="AD609">
        <v>11</v>
      </c>
      <c r="AE609">
        <v>26</v>
      </c>
    </row>
    <row r="610" spans="1:31" x14ac:dyDescent="0.25">
      <c r="A610" t="s">
        <v>780</v>
      </c>
      <c r="B610">
        <v>63368</v>
      </c>
      <c r="C610" t="s">
        <v>781</v>
      </c>
      <c r="D610" t="s">
        <v>28</v>
      </c>
      <c r="E610" t="s">
        <v>95</v>
      </c>
      <c r="F610">
        <v>2002</v>
      </c>
      <c r="G610" t="s">
        <v>60</v>
      </c>
      <c r="H610">
        <v>3</v>
      </c>
      <c r="I610">
        <v>3</v>
      </c>
      <c r="J610">
        <v>1</v>
      </c>
      <c r="K610">
        <v>7</v>
      </c>
      <c r="L610" t="s">
        <v>43</v>
      </c>
      <c r="M610">
        <v>2163</v>
      </c>
      <c r="N610">
        <v>1472</v>
      </c>
      <c r="O610">
        <v>1436</v>
      </c>
      <c r="P610">
        <v>933</v>
      </c>
      <c r="Q610" t="str">
        <f t="shared" si="36"/>
        <v>YES</v>
      </c>
      <c r="R610">
        <f t="shared" si="37"/>
        <v>2405</v>
      </c>
      <c r="S610">
        <f t="shared" si="38"/>
        <v>96.21621621621621</v>
      </c>
      <c r="T610">
        <f t="shared" si="39"/>
        <v>29.512294663809818</v>
      </c>
      <c r="U610">
        <v>630</v>
      </c>
      <c r="V610">
        <v>40002</v>
      </c>
      <c r="W610">
        <v>231400</v>
      </c>
      <c r="X610" s="2">
        <v>37595</v>
      </c>
      <c r="Y610">
        <v>270111</v>
      </c>
      <c r="Z610" s="3">
        <v>106.98</v>
      </c>
      <c r="AA610">
        <v>0.18</v>
      </c>
      <c r="AB610">
        <v>2002</v>
      </c>
      <c r="AC610">
        <v>0</v>
      </c>
      <c r="AD610">
        <v>12</v>
      </c>
      <c r="AE610">
        <v>5</v>
      </c>
    </row>
    <row r="611" spans="1:31" x14ac:dyDescent="0.25">
      <c r="A611" t="s">
        <v>782</v>
      </c>
      <c r="B611">
        <v>63368</v>
      </c>
      <c r="C611" t="s">
        <v>781</v>
      </c>
      <c r="D611" t="s">
        <v>28</v>
      </c>
      <c r="E611" t="s">
        <v>36</v>
      </c>
      <c r="F611">
        <v>2002</v>
      </c>
      <c r="G611" t="s">
        <v>60</v>
      </c>
      <c r="H611">
        <v>4</v>
      </c>
      <c r="I611">
        <v>2</v>
      </c>
      <c r="J611">
        <v>1</v>
      </c>
      <c r="K611">
        <v>9</v>
      </c>
      <c r="L611" t="s">
        <v>43</v>
      </c>
      <c r="M611">
        <v>2918</v>
      </c>
      <c r="N611">
        <v>1674</v>
      </c>
      <c r="O611">
        <v>1244</v>
      </c>
      <c r="P611">
        <v>0</v>
      </c>
      <c r="Q611" t="str">
        <f t="shared" si="36"/>
        <v>NO</v>
      </c>
      <c r="R611">
        <f t="shared" si="37"/>
        <v>1674</v>
      </c>
      <c r="S611">
        <f t="shared" si="38"/>
        <v>130.90143369175627</v>
      </c>
      <c r="T611">
        <f t="shared" si="39"/>
        <v>29.59123318748987</v>
      </c>
      <c r="U611">
        <v>420</v>
      </c>
      <c r="V611">
        <v>40002</v>
      </c>
      <c r="W611">
        <v>219129</v>
      </c>
      <c r="X611" s="2">
        <v>37568</v>
      </c>
      <c r="Y611">
        <v>298109</v>
      </c>
      <c r="Z611" s="3">
        <v>75.099999999999994</v>
      </c>
      <c r="AA611">
        <v>0.17</v>
      </c>
      <c r="AB611">
        <v>2002</v>
      </c>
      <c r="AC611">
        <v>0</v>
      </c>
      <c r="AD611">
        <v>11</v>
      </c>
      <c r="AE611">
        <v>8</v>
      </c>
    </row>
    <row r="612" spans="1:31" x14ac:dyDescent="0.25">
      <c r="A612" t="s">
        <v>783</v>
      </c>
      <c r="B612">
        <v>63368</v>
      </c>
      <c r="C612" t="s">
        <v>781</v>
      </c>
      <c r="D612" t="s">
        <v>28</v>
      </c>
      <c r="E612" t="s">
        <v>784</v>
      </c>
      <c r="F612">
        <v>2002</v>
      </c>
      <c r="G612" t="s">
        <v>60</v>
      </c>
      <c r="H612">
        <v>3</v>
      </c>
      <c r="I612">
        <v>2</v>
      </c>
      <c r="J612">
        <v>1</v>
      </c>
      <c r="K612">
        <v>8</v>
      </c>
      <c r="L612" t="s">
        <v>43</v>
      </c>
      <c r="M612">
        <v>2111</v>
      </c>
      <c r="N612">
        <v>1448</v>
      </c>
      <c r="O612">
        <v>1388</v>
      </c>
      <c r="P612">
        <v>0</v>
      </c>
      <c r="Q612" t="str">
        <f t="shared" si="36"/>
        <v>NO</v>
      </c>
      <c r="R612">
        <f t="shared" si="37"/>
        <v>1448</v>
      </c>
      <c r="S612">
        <f t="shared" si="38"/>
        <v>144.40262430939225</v>
      </c>
      <c r="T612">
        <f t="shared" si="39"/>
        <v>30.001004361799815</v>
      </c>
      <c r="U612">
        <v>420</v>
      </c>
      <c r="V612">
        <v>40002</v>
      </c>
      <c r="W612">
        <v>209095</v>
      </c>
      <c r="X612" s="2">
        <v>37585</v>
      </c>
      <c r="Y612">
        <v>295343</v>
      </c>
      <c r="Z612" s="3">
        <v>99.05</v>
      </c>
      <c r="AA612">
        <v>0.16</v>
      </c>
      <c r="AB612">
        <v>2002</v>
      </c>
      <c r="AC612">
        <v>0</v>
      </c>
      <c r="AD612">
        <v>11</v>
      </c>
      <c r="AE612">
        <v>25</v>
      </c>
    </row>
    <row r="613" spans="1:31" x14ac:dyDescent="0.25">
      <c r="A613" t="s">
        <v>785</v>
      </c>
      <c r="B613">
        <v>63368</v>
      </c>
      <c r="C613" t="s">
        <v>781</v>
      </c>
      <c r="D613" t="s">
        <v>28</v>
      </c>
      <c r="E613" t="s">
        <v>40</v>
      </c>
      <c r="F613">
        <v>2002</v>
      </c>
      <c r="G613" t="s">
        <v>60</v>
      </c>
      <c r="H613">
        <v>4</v>
      </c>
      <c r="I613">
        <v>2</v>
      </c>
      <c r="J613">
        <v>1</v>
      </c>
      <c r="K613">
        <v>9</v>
      </c>
      <c r="L613" t="s">
        <v>43</v>
      </c>
      <c r="M613">
        <v>3358</v>
      </c>
      <c r="N613">
        <v>1922</v>
      </c>
      <c r="O613">
        <v>1436</v>
      </c>
      <c r="P613">
        <v>0</v>
      </c>
      <c r="Q613" t="str">
        <f t="shared" si="36"/>
        <v>NO</v>
      </c>
      <c r="R613">
        <f t="shared" si="37"/>
        <v>1922</v>
      </c>
      <c r="S613">
        <f t="shared" si="38"/>
        <v>137.47398543184184</v>
      </c>
      <c r="T613">
        <f t="shared" si="39"/>
        <v>20.219237832874196</v>
      </c>
      <c r="U613">
        <v>600</v>
      </c>
      <c r="V613">
        <v>0</v>
      </c>
      <c r="W613">
        <v>264225</v>
      </c>
      <c r="X613" s="2">
        <v>37511</v>
      </c>
      <c r="Y613">
        <v>345640</v>
      </c>
      <c r="Z613" s="3">
        <v>78.69</v>
      </c>
      <c r="AA613">
        <v>0.3</v>
      </c>
      <c r="AB613">
        <v>2002</v>
      </c>
      <c r="AC613">
        <v>0</v>
      </c>
      <c r="AD613">
        <v>9</v>
      </c>
      <c r="AE613">
        <v>12</v>
      </c>
    </row>
    <row r="614" spans="1:31" x14ac:dyDescent="0.25">
      <c r="A614" t="s">
        <v>786</v>
      </c>
      <c r="B614">
        <v>63366</v>
      </c>
      <c r="C614" t="s">
        <v>787</v>
      </c>
      <c r="D614" t="s">
        <v>28</v>
      </c>
      <c r="E614" t="s">
        <v>155</v>
      </c>
      <c r="F614">
        <v>2002</v>
      </c>
      <c r="G614" t="s">
        <v>60</v>
      </c>
      <c r="H614">
        <v>4</v>
      </c>
      <c r="I614">
        <v>2</v>
      </c>
      <c r="J614">
        <v>1</v>
      </c>
      <c r="K614">
        <v>7</v>
      </c>
      <c r="L614" t="s">
        <v>43</v>
      </c>
      <c r="M614">
        <v>2884</v>
      </c>
      <c r="N614">
        <v>1612</v>
      </c>
      <c r="O614">
        <v>1272</v>
      </c>
      <c r="P614">
        <v>0</v>
      </c>
      <c r="Q614" t="str">
        <f t="shared" si="36"/>
        <v>NO</v>
      </c>
      <c r="R614">
        <f t="shared" si="37"/>
        <v>1612</v>
      </c>
      <c r="S614">
        <f t="shared" si="38"/>
        <v>130.93300248138956</v>
      </c>
      <c r="T614">
        <f t="shared" si="39"/>
        <v>17.945787844777744</v>
      </c>
      <c r="U614">
        <v>700</v>
      </c>
      <c r="V614">
        <v>40000</v>
      </c>
      <c r="W614">
        <v>211064</v>
      </c>
      <c r="X614" s="2">
        <v>37351</v>
      </c>
      <c r="Y614">
        <v>301486</v>
      </c>
      <c r="Z614" s="3">
        <v>73.180000000000007</v>
      </c>
      <c r="AA614">
        <v>0.27</v>
      </c>
      <c r="AB614">
        <v>2002</v>
      </c>
      <c r="AC614">
        <v>0</v>
      </c>
      <c r="AD614">
        <v>4</v>
      </c>
      <c r="AE614">
        <v>5</v>
      </c>
    </row>
    <row r="615" spans="1:31" x14ac:dyDescent="0.25">
      <c r="A615" t="s">
        <v>788</v>
      </c>
      <c r="B615">
        <v>63366</v>
      </c>
      <c r="C615" t="s">
        <v>787</v>
      </c>
      <c r="D615" t="s">
        <v>28</v>
      </c>
      <c r="E615" t="s">
        <v>45</v>
      </c>
      <c r="F615">
        <v>2000</v>
      </c>
      <c r="G615" t="s">
        <v>60</v>
      </c>
      <c r="H615">
        <v>4</v>
      </c>
      <c r="I615">
        <v>2</v>
      </c>
      <c r="J615">
        <v>1</v>
      </c>
      <c r="K615">
        <v>8</v>
      </c>
      <c r="L615" t="s">
        <v>43</v>
      </c>
      <c r="M615">
        <v>2347</v>
      </c>
      <c r="N615">
        <v>1338</v>
      </c>
      <c r="O615">
        <v>1265</v>
      </c>
      <c r="P615">
        <v>0</v>
      </c>
      <c r="Q615" t="str">
        <f t="shared" si="36"/>
        <v>NO</v>
      </c>
      <c r="R615">
        <f t="shared" si="37"/>
        <v>1338</v>
      </c>
      <c r="S615">
        <f t="shared" si="38"/>
        <v>130.57174887892376</v>
      </c>
      <c r="T615">
        <f t="shared" si="39"/>
        <v>17.437717091867288</v>
      </c>
      <c r="U615">
        <v>400</v>
      </c>
      <c r="V615">
        <v>40000</v>
      </c>
      <c r="W615">
        <v>174705</v>
      </c>
      <c r="X615" s="2">
        <v>36607</v>
      </c>
      <c r="Y615">
        <v>249513</v>
      </c>
      <c r="Z615" s="3">
        <v>74.44</v>
      </c>
      <c r="AA615">
        <v>0.23</v>
      </c>
      <c r="AB615">
        <v>2000</v>
      </c>
      <c r="AC615">
        <v>0</v>
      </c>
      <c r="AD615">
        <v>3</v>
      </c>
      <c r="AE615">
        <v>22</v>
      </c>
    </row>
    <row r="616" spans="1:31" x14ac:dyDescent="0.25">
      <c r="A616" t="s">
        <v>789</v>
      </c>
      <c r="B616">
        <v>63366</v>
      </c>
      <c r="C616" t="s">
        <v>787</v>
      </c>
      <c r="D616" t="s">
        <v>28</v>
      </c>
      <c r="E616" t="s">
        <v>51</v>
      </c>
      <c r="F616">
        <v>2000</v>
      </c>
      <c r="G616" t="s">
        <v>60</v>
      </c>
      <c r="H616">
        <v>4</v>
      </c>
      <c r="I616">
        <v>2</v>
      </c>
      <c r="J616">
        <v>1</v>
      </c>
      <c r="K616">
        <v>8</v>
      </c>
      <c r="L616" t="s">
        <v>43</v>
      </c>
      <c r="M616">
        <v>2941</v>
      </c>
      <c r="N616">
        <v>1676</v>
      </c>
      <c r="O616">
        <v>1265</v>
      </c>
      <c r="P616">
        <v>0</v>
      </c>
      <c r="Q616" t="str">
        <f t="shared" si="36"/>
        <v>NO</v>
      </c>
      <c r="R616">
        <f t="shared" si="37"/>
        <v>1676</v>
      </c>
      <c r="S616">
        <f t="shared" si="38"/>
        <v>128.77326968973748</v>
      </c>
      <c r="T616">
        <f t="shared" si="39"/>
        <v>24.773186409550046</v>
      </c>
      <c r="U616">
        <v>831</v>
      </c>
      <c r="V616">
        <v>40000</v>
      </c>
      <c r="W616">
        <v>215824</v>
      </c>
      <c r="X616" s="2">
        <v>36760</v>
      </c>
      <c r="Y616">
        <v>300231</v>
      </c>
      <c r="Z616" s="3">
        <v>73.38</v>
      </c>
      <c r="AA616">
        <v>0.2</v>
      </c>
      <c r="AB616">
        <v>2000</v>
      </c>
      <c r="AC616">
        <v>0</v>
      </c>
      <c r="AD616">
        <v>8</v>
      </c>
      <c r="AE616">
        <v>22</v>
      </c>
    </row>
    <row r="617" spans="1:31" x14ac:dyDescent="0.25">
      <c r="A617" t="s">
        <v>790</v>
      </c>
      <c r="B617">
        <v>63366</v>
      </c>
      <c r="C617" t="s">
        <v>787</v>
      </c>
      <c r="D617" t="s">
        <v>28</v>
      </c>
      <c r="E617" t="s">
        <v>66</v>
      </c>
      <c r="F617">
        <v>2000</v>
      </c>
      <c r="G617" t="s">
        <v>60</v>
      </c>
      <c r="H617">
        <v>3</v>
      </c>
      <c r="I617">
        <v>2</v>
      </c>
      <c r="J617">
        <v>0</v>
      </c>
      <c r="K617">
        <v>6</v>
      </c>
      <c r="L617" t="s">
        <v>31</v>
      </c>
      <c r="M617">
        <v>1974</v>
      </c>
      <c r="N617">
        <v>1974</v>
      </c>
      <c r="O617">
        <v>1950</v>
      </c>
      <c r="P617">
        <v>0</v>
      </c>
      <c r="Q617" t="str">
        <f t="shared" si="36"/>
        <v>NO</v>
      </c>
      <c r="R617">
        <f t="shared" si="37"/>
        <v>1974</v>
      </c>
      <c r="S617">
        <f t="shared" si="38"/>
        <v>85.586119554204657</v>
      </c>
      <c r="T617">
        <f t="shared" si="39"/>
        <v>16.160372666054485</v>
      </c>
      <c r="U617">
        <v>441</v>
      </c>
      <c r="V617">
        <v>40000</v>
      </c>
      <c r="W617">
        <v>168947</v>
      </c>
      <c r="X617" s="2">
        <v>36649</v>
      </c>
      <c r="Y617">
        <v>272282</v>
      </c>
      <c r="Z617" s="3">
        <v>85.59</v>
      </c>
      <c r="AA617">
        <v>0.24</v>
      </c>
      <c r="AB617">
        <v>2000</v>
      </c>
      <c r="AC617">
        <v>0</v>
      </c>
      <c r="AD617">
        <v>5</v>
      </c>
      <c r="AE617">
        <v>3</v>
      </c>
    </row>
    <row r="618" spans="1:31" x14ac:dyDescent="0.25">
      <c r="A618" t="s">
        <v>791</v>
      </c>
      <c r="B618">
        <v>63366</v>
      </c>
      <c r="C618" t="s">
        <v>787</v>
      </c>
      <c r="D618" t="s">
        <v>28</v>
      </c>
      <c r="E618" t="s">
        <v>34</v>
      </c>
      <c r="F618">
        <v>2000</v>
      </c>
      <c r="G618" t="s">
        <v>60</v>
      </c>
      <c r="H618">
        <v>4</v>
      </c>
      <c r="I618">
        <v>2</v>
      </c>
      <c r="J618">
        <v>1</v>
      </c>
      <c r="K618">
        <v>8</v>
      </c>
      <c r="L618" t="s">
        <v>43</v>
      </c>
      <c r="M618">
        <v>2548</v>
      </c>
      <c r="N618">
        <v>1360</v>
      </c>
      <c r="O618">
        <v>1272</v>
      </c>
      <c r="P618">
        <v>0</v>
      </c>
      <c r="Q618" t="str">
        <f t="shared" si="36"/>
        <v>NO</v>
      </c>
      <c r="R618">
        <f t="shared" si="37"/>
        <v>1360</v>
      </c>
      <c r="S618">
        <f t="shared" si="38"/>
        <v>153.6764705882353</v>
      </c>
      <c r="T618">
        <f t="shared" si="39"/>
        <v>19.19191919191919</v>
      </c>
      <c r="U618">
        <v>476</v>
      </c>
      <c r="V618">
        <v>40000</v>
      </c>
      <c r="W618">
        <v>209000</v>
      </c>
      <c r="X618" s="2">
        <v>37481</v>
      </c>
      <c r="Y618">
        <v>263175</v>
      </c>
      <c r="Z618" s="3">
        <v>82.03</v>
      </c>
      <c r="AA618">
        <v>0.25</v>
      </c>
      <c r="AB618">
        <v>2002</v>
      </c>
      <c r="AC618">
        <v>2</v>
      </c>
      <c r="AD618">
        <v>8</v>
      </c>
      <c r="AE618">
        <v>13</v>
      </c>
    </row>
    <row r="619" spans="1:31" x14ac:dyDescent="0.25">
      <c r="A619" t="s">
        <v>792</v>
      </c>
      <c r="B619">
        <v>63366</v>
      </c>
      <c r="C619" t="s">
        <v>787</v>
      </c>
      <c r="D619" t="s">
        <v>28</v>
      </c>
      <c r="E619" t="s">
        <v>51</v>
      </c>
      <c r="F619">
        <v>2000</v>
      </c>
      <c r="G619" t="s">
        <v>60</v>
      </c>
      <c r="H619">
        <v>4</v>
      </c>
      <c r="I619">
        <v>3</v>
      </c>
      <c r="J619">
        <v>1</v>
      </c>
      <c r="K619">
        <v>9</v>
      </c>
      <c r="L619" t="s">
        <v>43</v>
      </c>
      <c r="M619">
        <v>2868</v>
      </c>
      <c r="N619">
        <v>1577</v>
      </c>
      <c r="O619">
        <v>1393</v>
      </c>
      <c r="P619">
        <v>0</v>
      </c>
      <c r="Q619" t="str">
        <f t="shared" si="36"/>
        <v>NO</v>
      </c>
      <c r="R619">
        <f t="shared" si="37"/>
        <v>1577</v>
      </c>
      <c r="S619">
        <f t="shared" si="38"/>
        <v>133.16423589093216</v>
      </c>
      <c r="T619">
        <f t="shared" si="39"/>
        <v>24.104683195592287</v>
      </c>
      <c r="U619">
        <v>630</v>
      </c>
      <c r="V619">
        <v>40000</v>
      </c>
      <c r="W619">
        <v>210000</v>
      </c>
      <c r="X619" s="2">
        <v>36738</v>
      </c>
      <c r="Y619">
        <v>304190</v>
      </c>
      <c r="Z619" s="3">
        <v>73.22</v>
      </c>
      <c r="AA619">
        <v>0.2</v>
      </c>
      <c r="AB619">
        <v>2000</v>
      </c>
      <c r="AC619">
        <v>0</v>
      </c>
      <c r="AD619">
        <v>7</v>
      </c>
      <c r="AE619">
        <v>31</v>
      </c>
    </row>
    <row r="620" spans="1:31" x14ac:dyDescent="0.25">
      <c r="A620" t="s">
        <v>793</v>
      </c>
      <c r="B620">
        <v>63366</v>
      </c>
      <c r="C620" t="s">
        <v>787</v>
      </c>
      <c r="D620" t="s">
        <v>28</v>
      </c>
      <c r="E620" t="s">
        <v>34</v>
      </c>
      <c r="F620">
        <v>2000</v>
      </c>
      <c r="G620" t="s">
        <v>60</v>
      </c>
      <c r="H620">
        <v>4</v>
      </c>
      <c r="I620">
        <v>2</v>
      </c>
      <c r="J620">
        <v>1</v>
      </c>
      <c r="K620">
        <v>9</v>
      </c>
      <c r="L620" t="s">
        <v>43</v>
      </c>
      <c r="M620">
        <v>3145</v>
      </c>
      <c r="N620">
        <v>1795</v>
      </c>
      <c r="O620">
        <v>1350</v>
      </c>
      <c r="P620">
        <v>0</v>
      </c>
      <c r="Q620" t="str">
        <f t="shared" si="36"/>
        <v>NO</v>
      </c>
      <c r="R620">
        <f t="shared" si="37"/>
        <v>1795</v>
      </c>
      <c r="S620">
        <f t="shared" si="38"/>
        <v>115.0841225626741</v>
      </c>
      <c r="T620">
        <f t="shared" si="39"/>
        <v>18.969329660238753</v>
      </c>
      <c r="U620">
        <v>618</v>
      </c>
      <c r="V620">
        <v>40000</v>
      </c>
      <c r="W620">
        <v>206576</v>
      </c>
      <c r="X620" s="2">
        <v>36591</v>
      </c>
      <c r="Y620">
        <v>299342</v>
      </c>
      <c r="Z620" s="3">
        <v>65.680000000000007</v>
      </c>
      <c r="AA620">
        <v>0.25</v>
      </c>
      <c r="AB620">
        <v>2000</v>
      </c>
      <c r="AC620">
        <v>0</v>
      </c>
      <c r="AD620">
        <v>3</v>
      </c>
      <c r="AE620">
        <v>6</v>
      </c>
    </row>
    <row r="621" spans="1:31" x14ac:dyDescent="0.25">
      <c r="A621" t="s">
        <v>794</v>
      </c>
      <c r="B621">
        <v>63366</v>
      </c>
      <c r="C621" t="s">
        <v>787</v>
      </c>
      <c r="D621" t="s">
        <v>28</v>
      </c>
      <c r="E621" t="s">
        <v>89</v>
      </c>
      <c r="F621">
        <v>2000</v>
      </c>
      <c r="G621" t="s">
        <v>60</v>
      </c>
      <c r="H621">
        <v>4</v>
      </c>
      <c r="I621">
        <v>3</v>
      </c>
      <c r="J621">
        <v>1</v>
      </c>
      <c r="K621">
        <v>9</v>
      </c>
      <c r="L621" t="s">
        <v>43</v>
      </c>
      <c r="M621">
        <v>3227</v>
      </c>
      <c r="N621">
        <v>1847</v>
      </c>
      <c r="O621">
        <v>1380</v>
      </c>
      <c r="P621">
        <v>0</v>
      </c>
      <c r="Q621" t="str">
        <f t="shared" si="36"/>
        <v>NO</v>
      </c>
      <c r="R621">
        <f t="shared" si="37"/>
        <v>1847</v>
      </c>
      <c r="S621">
        <f t="shared" si="38"/>
        <v>116.76989713048187</v>
      </c>
      <c r="T621">
        <f t="shared" si="39"/>
        <v>17.68283484192575</v>
      </c>
      <c r="U621">
        <v>640</v>
      </c>
      <c r="V621">
        <v>40000</v>
      </c>
      <c r="W621">
        <v>215674</v>
      </c>
      <c r="X621" s="2">
        <v>36551</v>
      </c>
      <c r="Y621">
        <v>304987</v>
      </c>
      <c r="Z621" s="3">
        <v>66.83</v>
      </c>
      <c r="AA621">
        <v>0.28000000000000003</v>
      </c>
      <c r="AB621">
        <v>2000</v>
      </c>
      <c r="AC621">
        <v>0</v>
      </c>
      <c r="AD621">
        <v>1</v>
      </c>
      <c r="AE621">
        <v>26</v>
      </c>
    </row>
    <row r="622" spans="1:31" x14ac:dyDescent="0.25">
      <c r="A622" t="s">
        <v>795</v>
      </c>
      <c r="B622">
        <v>63366</v>
      </c>
      <c r="C622" t="s">
        <v>787</v>
      </c>
      <c r="D622" t="s">
        <v>28</v>
      </c>
      <c r="E622" t="s">
        <v>191</v>
      </c>
      <c r="F622">
        <v>2000</v>
      </c>
      <c r="G622" t="s">
        <v>60</v>
      </c>
      <c r="H622">
        <v>4</v>
      </c>
      <c r="I622">
        <v>2</v>
      </c>
      <c r="J622">
        <v>1</v>
      </c>
      <c r="K622">
        <v>8</v>
      </c>
      <c r="L622" t="s">
        <v>43</v>
      </c>
      <c r="M622">
        <v>3447</v>
      </c>
      <c r="N622">
        <v>2007</v>
      </c>
      <c r="O622">
        <v>1600</v>
      </c>
      <c r="P622">
        <v>0</v>
      </c>
      <c r="Q622" t="str">
        <f t="shared" si="36"/>
        <v>NO</v>
      </c>
      <c r="R622">
        <f t="shared" si="37"/>
        <v>2007</v>
      </c>
      <c r="S622">
        <f t="shared" si="38"/>
        <v>108.15346287992028</v>
      </c>
      <c r="T622">
        <f t="shared" si="39"/>
        <v>19.165783711238255</v>
      </c>
      <c r="U622">
        <v>670</v>
      </c>
      <c r="V622">
        <v>40000</v>
      </c>
      <c r="W622">
        <v>217064</v>
      </c>
      <c r="X622" s="2">
        <v>36774</v>
      </c>
      <c r="Y622">
        <v>312073</v>
      </c>
      <c r="Z622" s="3">
        <v>62.97</v>
      </c>
      <c r="AA622">
        <v>0.26</v>
      </c>
      <c r="AB622">
        <v>2000</v>
      </c>
      <c r="AC622">
        <v>0</v>
      </c>
      <c r="AD622">
        <v>9</v>
      </c>
      <c r="AE622">
        <v>5</v>
      </c>
    </row>
    <row r="623" spans="1:31" x14ac:dyDescent="0.25">
      <c r="A623" t="s">
        <v>796</v>
      </c>
      <c r="B623">
        <v>63366</v>
      </c>
      <c r="C623" t="s">
        <v>787</v>
      </c>
      <c r="D623" t="s">
        <v>28</v>
      </c>
      <c r="E623" t="s">
        <v>45</v>
      </c>
      <c r="F623">
        <v>2000</v>
      </c>
      <c r="G623" t="s">
        <v>60</v>
      </c>
      <c r="H623">
        <v>3</v>
      </c>
      <c r="I623">
        <v>2</v>
      </c>
      <c r="J623">
        <v>0</v>
      </c>
      <c r="K623">
        <v>6</v>
      </c>
      <c r="L623" t="s">
        <v>31</v>
      </c>
      <c r="M623">
        <v>2431</v>
      </c>
      <c r="N623">
        <v>2431</v>
      </c>
      <c r="O623">
        <v>2431</v>
      </c>
      <c r="P623">
        <v>0</v>
      </c>
      <c r="Q623" t="str">
        <f t="shared" si="36"/>
        <v>NO</v>
      </c>
      <c r="R623">
        <f t="shared" si="37"/>
        <v>2431</v>
      </c>
      <c r="S623">
        <f t="shared" si="38"/>
        <v>82.468942821883999</v>
      </c>
      <c r="T623">
        <f t="shared" si="39"/>
        <v>20.010580109394336</v>
      </c>
      <c r="U623">
        <v>462</v>
      </c>
      <c r="V623">
        <v>40000</v>
      </c>
      <c r="W623">
        <v>200482</v>
      </c>
      <c r="X623" s="2">
        <v>36616</v>
      </c>
      <c r="Y623">
        <v>320847</v>
      </c>
      <c r="Z623" s="3">
        <v>82.47</v>
      </c>
      <c r="AA623">
        <v>0.23</v>
      </c>
      <c r="AB623">
        <v>2000</v>
      </c>
      <c r="AC623">
        <v>0</v>
      </c>
      <c r="AD623">
        <v>3</v>
      </c>
      <c r="AE623">
        <v>31</v>
      </c>
    </row>
    <row r="624" spans="1:31" x14ac:dyDescent="0.25">
      <c r="A624" t="s">
        <v>797</v>
      </c>
      <c r="B624">
        <v>63366</v>
      </c>
      <c r="C624" t="s">
        <v>787</v>
      </c>
      <c r="D624" t="s">
        <v>28</v>
      </c>
      <c r="E624" t="s">
        <v>45</v>
      </c>
      <c r="F624">
        <v>2000</v>
      </c>
      <c r="G624" t="s">
        <v>60</v>
      </c>
      <c r="H624">
        <v>3</v>
      </c>
      <c r="I624">
        <v>2</v>
      </c>
      <c r="J624">
        <v>0</v>
      </c>
      <c r="K624">
        <v>6</v>
      </c>
      <c r="L624" t="s">
        <v>31</v>
      </c>
      <c r="M624">
        <v>2240</v>
      </c>
      <c r="N624">
        <v>2240</v>
      </c>
      <c r="O624">
        <v>2240</v>
      </c>
      <c r="P624">
        <v>0</v>
      </c>
      <c r="Q624" t="str">
        <f t="shared" si="36"/>
        <v>NO</v>
      </c>
      <c r="R624">
        <f t="shared" si="37"/>
        <v>2240</v>
      </c>
      <c r="S624">
        <f t="shared" si="38"/>
        <v>85.696875000000006</v>
      </c>
      <c r="T624">
        <f t="shared" si="39"/>
        <v>19.160079051383399</v>
      </c>
      <c r="U624">
        <v>484</v>
      </c>
      <c r="V624">
        <v>40000</v>
      </c>
      <c r="W624">
        <v>191961</v>
      </c>
      <c r="X624" s="2">
        <v>36823</v>
      </c>
      <c r="Y624">
        <v>295948</v>
      </c>
      <c r="Z624" s="3">
        <v>85.7</v>
      </c>
      <c r="AA624">
        <v>0.23</v>
      </c>
      <c r="AB624">
        <v>2000</v>
      </c>
      <c r="AC624">
        <v>0</v>
      </c>
      <c r="AD624">
        <v>10</v>
      </c>
      <c r="AE624">
        <v>24</v>
      </c>
    </row>
    <row r="625" spans="1:31" x14ac:dyDescent="0.25">
      <c r="A625" t="s">
        <v>798</v>
      </c>
      <c r="B625">
        <v>63366</v>
      </c>
      <c r="C625" t="s">
        <v>787</v>
      </c>
      <c r="D625" t="s">
        <v>28</v>
      </c>
      <c r="E625" t="s">
        <v>51</v>
      </c>
      <c r="F625">
        <v>2001</v>
      </c>
      <c r="G625" t="s">
        <v>60</v>
      </c>
      <c r="H625">
        <v>4</v>
      </c>
      <c r="I625">
        <v>3</v>
      </c>
      <c r="J625">
        <v>1</v>
      </c>
      <c r="K625">
        <v>8</v>
      </c>
      <c r="L625" t="s">
        <v>43</v>
      </c>
      <c r="M625">
        <v>3308</v>
      </c>
      <c r="N625">
        <v>1873</v>
      </c>
      <c r="O625">
        <v>1435</v>
      </c>
      <c r="P625">
        <v>400</v>
      </c>
      <c r="Q625" t="str">
        <f t="shared" si="36"/>
        <v>YES</v>
      </c>
      <c r="R625">
        <f t="shared" si="37"/>
        <v>2273</v>
      </c>
      <c r="S625">
        <f t="shared" si="38"/>
        <v>90.144302683677964</v>
      </c>
      <c r="T625">
        <f t="shared" si="39"/>
        <v>23.519054178145087</v>
      </c>
      <c r="U625">
        <v>420</v>
      </c>
      <c r="V625">
        <v>40000</v>
      </c>
      <c r="W625">
        <v>204898</v>
      </c>
      <c r="X625" s="2">
        <v>37042</v>
      </c>
      <c r="Y625">
        <v>318329</v>
      </c>
      <c r="Z625" s="3">
        <v>61.94</v>
      </c>
      <c r="AA625">
        <v>0.2</v>
      </c>
      <c r="AB625">
        <v>2001</v>
      </c>
      <c r="AC625">
        <v>0</v>
      </c>
      <c r="AD625">
        <v>5</v>
      </c>
      <c r="AE625">
        <v>31</v>
      </c>
    </row>
    <row r="626" spans="1:31" x14ac:dyDescent="0.25">
      <c r="A626" t="s">
        <v>799</v>
      </c>
      <c r="B626">
        <v>63366</v>
      </c>
      <c r="C626" t="s">
        <v>787</v>
      </c>
      <c r="D626" t="s">
        <v>28</v>
      </c>
      <c r="E626" t="s">
        <v>45</v>
      </c>
      <c r="F626">
        <v>2000</v>
      </c>
      <c r="G626" t="s">
        <v>60</v>
      </c>
      <c r="H626">
        <v>4</v>
      </c>
      <c r="I626">
        <v>2</v>
      </c>
      <c r="J626">
        <v>1</v>
      </c>
      <c r="K626">
        <v>8</v>
      </c>
      <c r="L626" t="s">
        <v>43</v>
      </c>
      <c r="M626">
        <v>3163</v>
      </c>
      <c r="N626">
        <v>1795</v>
      </c>
      <c r="O626">
        <v>1368</v>
      </c>
      <c r="P626">
        <v>0</v>
      </c>
      <c r="Q626" t="str">
        <f t="shared" si="36"/>
        <v>NO</v>
      </c>
      <c r="R626">
        <f t="shared" si="37"/>
        <v>1795</v>
      </c>
      <c r="S626">
        <f t="shared" si="38"/>
        <v>120.85069637883008</v>
      </c>
      <c r="T626">
        <f t="shared" si="39"/>
        <v>21.651994250808478</v>
      </c>
      <c r="U626">
        <v>600</v>
      </c>
      <c r="V626">
        <v>40000</v>
      </c>
      <c r="W626">
        <v>216927</v>
      </c>
      <c r="X626" s="2">
        <v>36614</v>
      </c>
      <c r="Y626">
        <v>320232</v>
      </c>
      <c r="Z626" s="3">
        <v>68.58</v>
      </c>
      <c r="AA626">
        <v>0.23</v>
      </c>
      <c r="AB626">
        <v>2000</v>
      </c>
      <c r="AC626">
        <v>0</v>
      </c>
      <c r="AD626">
        <v>3</v>
      </c>
      <c r="AE626">
        <v>29</v>
      </c>
    </row>
    <row r="627" spans="1:31" x14ac:dyDescent="0.25">
      <c r="A627" t="s">
        <v>800</v>
      </c>
      <c r="B627">
        <v>63366</v>
      </c>
      <c r="C627" t="s">
        <v>787</v>
      </c>
      <c r="D627" t="s">
        <v>28</v>
      </c>
      <c r="E627" t="s">
        <v>51</v>
      </c>
      <c r="F627">
        <v>2000</v>
      </c>
      <c r="G627" t="s">
        <v>60</v>
      </c>
      <c r="H627">
        <v>3</v>
      </c>
      <c r="I627">
        <v>2</v>
      </c>
      <c r="J627">
        <v>0</v>
      </c>
      <c r="K627">
        <v>6</v>
      </c>
      <c r="L627" t="s">
        <v>31</v>
      </c>
      <c r="M627">
        <v>1864</v>
      </c>
      <c r="N627">
        <v>1864</v>
      </c>
      <c r="O627">
        <v>1840</v>
      </c>
      <c r="P627">
        <v>0</v>
      </c>
      <c r="Q627" t="str">
        <f t="shared" si="36"/>
        <v>NO</v>
      </c>
      <c r="R627">
        <f t="shared" si="37"/>
        <v>1864</v>
      </c>
      <c r="S627">
        <f t="shared" si="38"/>
        <v>98.915772532188839</v>
      </c>
      <c r="T627">
        <f t="shared" si="39"/>
        <v>21.163797061524335</v>
      </c>
      <c r="U627">
        <v>400</v>
      </c>
      <c r="V627">
        <v>40000</v>
      </c>
      <c r="W627">
        <v>184379</v>
      </c>
      <c r="X627" s="2">
        <v>36641</v>
      </c>
      <c r="Y627">
        <v>258733</v>
      </c>
      <c r="Z627" s="3">
        <v>98.92</v>
      </c>
      <c r="AA627">
        <v>0.2</v>
      </c>
      <c r="AB627">
        <v>2000</v>
      </c>
      <c r="AC627">
        <v>0</v>
      </c>
      <c r="AD627">
        <v>4</v>
      </c>
      <c r="AE627">
        <v>25</v>
      </c>
    </row>
    <row r="628" spans="1:31" x14ac:dyDescent="0.25">
      <c r="A628" t="s">
        <v>801</v>
      </c>
      <c r="B628">
        <v>63366</v>
      </c>
      <c r="C628" t="s">
        <v>787</v>
      </c>
      <c r="D628" t="s">
        <v>28</v>
      </c>
      <c r="E628" t="s">
        <v>42</v>
      </c>
      <c r="F628">
        <v>2001</v>
      </c>
      <c r="G628" t="s">
        <v>60</v>
      </c>
      <c r="H628">
        <v>4</v>
      </c>
      <c r="I628">
        <v>3</v>
      </c>
      <c r="J628">
        <v>1</v>
      </c>
      <c r="K628">
        <v>8</v>
      </c>
      <c r="L628" t="s">
        <v>43</v>
      </c>
      <c r="M628">
        <v>2631</v>
      </c>
      <c r="N628">
        <v>1386</v>
      </c>
      <c r="O628">
        <v>1294</v>
      </c>
      <c r="P628">
        <v>900</v>
      </c>
      <c r="Q628" t="str">
        <f t="shared" si="36"/>
        <v>YES</v>
      </c>
      <c r="R628">
        <f t="shared" si="37"/>
        <v>2286</v>
      </c>
      <c r="S628">
        <f t="shared" si="38"/>
        <v>86.426071741032374</v>
      </c>
      <c r="T628">
        <f t="shared" si="39"/>
        <v>20.616286835295099</v>
      </c>
      <c r="U628">
        <v>450</v>
      </c>
      <c r="V628">
        <v>40000</v>
      </c>
      <c r="W628">
        <v>197570</v>
      </c>
      <c r="X628" s="2">
        <v>37166</v>
      </c>
      <c r="Y628">
        <v>285832</v>
      </c>
      <c r="Z628" s="3">
        <v>75.09</v>
      </c>
      <c r="AA628">
        <v>0.22</v>
      </c>
      <c r="AB628">
        <v>2001</v>
      </c>
      <c r="AC628">
        <v>0</v>
      </c>
      <c r="AD628">
        <v>10</v>
      </c>
      <c r="AE628">
        <v>2</v>
      </c>
    </row>
    <row r="629" spans="1:31" x14ac:dyDescent="0.25">
      <c r="A629" t="s">
        <v>802</v>
      </c>
      <c r="B629">
        <v>63366</v>
      </c>
      <c r="C629" t="s">
        <v>787</v>
      </c>
      <c r="D629" t="s">
        <v>28</v>
      </c>
      <c r="E629" t="s">
        <v>48</v>
      </c>
      <c r="F629">
        <v>2000</v>
      </c>
      <c r="G629" t="s">
        <v>60</v>
      </c>
      <c r="H629">
        <v>4</v>
      </c>
      <c r="I629">
        <v>2</v>
      </c>
      <c r="J629">
        <v>1</v>
      </c>
      <c r="K629">
        <v>8</v>
      </c>
      <c r="L629" t="s">
        <v>43</v>
      </c>
      <c r="M629">
        <v>2254</v>
      </c>
      <c r="N629">
        <v>1161</v>
      </c>
      <c r="O629">
        <v>1093</v>
      </c>
      <c r="P629">
        <v>0</v>
      </c>
      <c r="Q629" t="str">
        <f t="shared" si="36"/>
        <v>NO</v>
      </c>
      <c r="R629">
        <f t="shared" si="37"/>
        <v>1161</v>
      </c>
      <c r="S629">
        <f t="shared" si="38"/>
        <v>162.7906976744186</v>
      </c>
      <c r="T629">
        <f t="shared" si="39"/>
        <v>22.836015658982166</v>
      </c>
      <c r="U629">
        <v>477</v>
      </c>
      <c r="V629">
        <v>40000</v>
      </c>
      <c r="W629">
        <v>189000</v>
      </c>
      <c r="X629" s="2">
        <v>37042</v>
      </c>
      <c r="Y629">
        <v>243032</v>
      </c>
      <c r="Z629" s="3">
        <v>83.85</v>
      </c>
      <c r="AA629">
        <v>0.19</v>
      </c>
      <c r="AB629">
        <v>2001</v>
      </c>
      <c r="AC629">
        <v>1</v>
      </c>
      <c r="AD629">
        <v>5</v>
      </c>
      <c r="AE629">
        <v>31</v>
      </c>
    </row>
    <row r="630" spans="1:31" x14ac:dyDescent="0.25">
      <c r="A630" t="s">
        <v>803</v>
      </c>
      <c r="B630">
        <v>63366</v>
      </c>
      <c r="C630" t="s">
        <v>787</v>
      </c>
      <c r="D630" t="s">
        <v>28</v>
      </c>
      <c r="E630" t="s">
        <v>45</v>
      </c>
      <c r="F630">
        <v>2000</v>
      </c>
      <c r="G630" t="s">
        <v>60</v>
      </c>
      <c r="H630">
        <v>3</v>
      </c>
      <c r="I630">
        <v>2</v>
      </c>
      <c r="J630">
        <v>0</v>
      </c>
      <c r="K630">
        <v>7</v>
      </c>
      <c r="L630" t="s">
        <v>31</v>
      </c>
      <c r="M630">
        <v>2330</v>
      </c>
      <c r="N630">
        <v>2330</v>
      </c>
      <c r="O630">
        <v>2330</v>
      </c>
      <c r="P630">
        <v>1800</v>
      </c>
      <c r="Q630" t="str">
        <f t="shared" si="36"/>
        <v>YES</v>
      </c>
      <c r="R630">
        <f t="shared" si="37"/>
        <v>4130</v>
      </c>
      <c r="S630">
        <f t="shared" si="38"/>
        <v>51.561985472154966</v>
      </c>
      <c r="T630">
        <f t="shared" si="39"/>
        <v>21.255140336168001</v>
      </c>
      <c r="U630">
        <v>760</v>
      </c>
      <c r="V630">
        <v>40000</v>
      </c>
      <c r="W630">
        <v>212951</v>
      </c>
      <c r="X630" s="2">
        <v>36558</v>
      </c>
      <c r="Y630">
        <v>338375</v>
      </c>
      <c r="Z630" s="3">
        <v>91.4</v>
      </c>
      <c r="AA630">
        <v>0.23</v>
      </c>
      <c r="AB630">
        <v>2000</v>
      </c>
      <c r="AC630">
        <v>0</v>
      </c>
      <c r="AD630">
        <v>2</v>
      </c>
      <c r="AE630">
        <v>2</v>
      </c>
    </row>
    <row r="631" spans="1:31" x14ac:dyDescent="0.25">
      <c r="A631" t="s">
        <v>804</v>
      </c>
      <c r="B631">
        <v>63366</v>
      </c>
      <c r="C631" t="s">
        <v>787</v>
      </c>
      <c r="D631" t="s">
        <v>28</v>
      </c>
      <c r="E631" t="s">
        <v>66</v>
      </c>
      <c r="F631">
        <v>2000</v>
      </c>
      <c r="G631" t="s">
        <v>60</v>
      </c>
      <c r="H631">
        <v>4</v>
      </c>
      <c r="I631">
        <v>2</v>
      </c>
      <c r="J631">
        <v>1</v>
      </c>
      <c r="K631">
        <v>8</v>
      </c>
      <c r="L631" t="s">
        <v>43</v>
      </c>
      <c r="M631">
        <v>3252</v>
      </c>
      <c r="N631">
        <v>1956</v>
      </c>
      <c r="O631">
        <v>1956</v>
      </c>
      <c r="P631">
        <v>0</v>
      </c>
      <c r="Q631" t="str">
        <f t="shared" si="36"/>
        <v>NO</v>
      </c>
      <c r="R631">
        <f t="shared" si="37"/>
        <v>1956</v>
      </c>
      <c r="S631">
        <f t="shared" si="38"/>
        <v>122.07208588957056</v>
      </c>
      <c r="T631">
        <f t="shared" si="39"/>
        <v>22.839474288337925</v>
      </c>
      <c r="U631">
        <v>600</v>
      </c>
      <c r="V631">
        <v>40000</v>
      </c>
      <c r="W631">
        <v>238773</v>
      </c>
      <c r="X631" s="2">
        <v>36818</v>
      </c>
      <c r="Y631">
        <v>310313</v>
      </c>
      <c r="Z631" s="3">
        <v>73.42</v>
      </c>
      <c r="AA631">
        <v>0.24</v>
      </c>
      <c r="AB631">
        <v>2000</v>
      </c>
      <c r="AC631">
        <v>0</v>
      </c>
      <c r="AD631">
        <v>10</v>
      </c>
      <c r="AE631">
        <v>19</v>
      </c>
    </row>
    <row r="632" spans="1:31" x14ac:dyDescent="0.25">
      <c r="A632" t="s">
        <v>805</v>
      </c>
      <c r="B632">
        <v>63366</v>
      </c>
      <c r="C632" t="s">
        <v>787</v>
      </c>
      <c r="D632" t="s">
        <v>28</v>
      </c>
      <c r="E632" t="s">
        <v>34</v>
      </c>
      <c r="F632">
        <v>2000</v>
      </c>
      <c r="G632" t="s">
        <v>60</v>
      </c>
      <c r="H632">
        <v>4</v>
      </c>
      <c r="I632">
        <v>2</v>
      </c>
      <c r="J632">
        <v>1</v>
      </c>
      <c r="K632">
        <v>8</v>
      </c>
      <c r="L632" t="s">
        <v>43</v>
      </c>
      <c r="M632">
        <v>2914</v>
      </c>
      <c r="N632">
        <v>1642</v>
      </c>
      <c r="O632">
        <v>1272</v>
      </c>
      <c r="P632">
        <v>0</v>
      </c>
      <c r="Q632" t="str">
        <f t="shared" si="36"/>
        <v>NO</v>
      </c>
      <c r="R632">
        <f t="shared" si="37"/>
        <v>1642</v>
      </c>
      <c r="S632">
        <f t="shared" si="38"/>
        <v>129.81364190012181</v>
      </c>
      <c r="T632">
        <f t="shared" si="39"/>
        <v>19.573370064279157</v>
      </c>
      <c r="U632">
        <v>600</v>
      </c>
      <c r="V632">
        <v>40000</v>
      </c>
      <c r="W632">
        <v>213154</v>
      </c>
      <c r="X632" s="2">
        <v>36769</v>
      </c>
      <c r="Y632">
        <v>296716</v>
      </c>
      <c r="Z632" s="3">
        <v>73.150000000000006</v>
      </c>
      <c r="AA632">
        <v>0.25</v>
      </c>
      <c r="AB632">
        <v>2000</v>
      </c>
      <c r="AC632">
        <v>0</v>
      </c>
      <c r="AD632">
        <v>8</v>
      </c>
      <c r="AE632">
        <v>31</v>
      </c>
    </row>
    <row r="633" spans="1:31" x14ac:dyDescent="0.25">
      <c r="A633" t="s">
        <v>806</v>
      </c>
      <c r="B633">
        <v>63366</v>
      </c>
      <c r="C633" t="s">
        <v>787</v>
      </c>
      <c r="D633" t="s">
        <v>28</v>
      </c>
      <c r="E633" t="s">
        <v>42</v>
      </c>
      <c r="F633">
        <v>2000</v>
      </c>
      <c r="G633" t="s">
        <v>60</v>
      </c>
      <c r="H633">
        <v>5</v>
      </c>
      <c r="I633">
        <v>2</v>
      </c>
      <c r="J633">
        <v>1</v>
      </c>
      <c r="K633">
        <v>9</v>
      </c>
      <c r="L633" t="s">
        <v>43</v>
      </c>
      <c r="M633">
        <v>3092</v>
      </c>
      <c r="N633">
        <v>1696</v>
      </c>
      <c r="O633">
        <v>1396</v>
      </c>
      <c r="P633">
        <v>0</v>
      </c>
      <c r="Q633" t="str">
        <f t="shared" si="36"/>
        <v>NO</v>
      </c>
      <c r="R633">
        <f t="shared" si="37"/>
        <v>1696</v>
      </c>
      <c r="S633">
        <f t="shared" si="38"/>
        <v>114.68160377358491</v>
      </c>
      <c r="T633">
        <f t="shared" si="39"/>
        <v>20.295934552132898</v>
      </c>
      <c r="U633">
        <v>400</v>
      </c>
      <c r="V633">
        <v>40000</v>
      </c>
      <c r="W633">
        <v>194500</v>
      </c>
      <c r="X633" s="2">
        <v>37431</v>
      </c>
      <c r="Y633">
        <v>309703</v>
      </c>
      <c r="Z633" s="3">
        <v>62.9</v>
      </c>
      <c r="AA633">
        <v>0.22</v>
      </c>
      <c r="AB633">
        <v>2002</v>
      </c>
      <c r="AC633">
        <v>2</v>
      </c>
      <c r="AD633">
        <v>6</v>
      </c>
      <c r="AE633">
        <v>24</v>
      </c>
    </row>
    <row r="634" spans="1:31" x14ac:dyDescent="0.25">
      <c r="A634" t="s">
        <v>807</v>
      </c>
      <c r="B634">
        <v>63366</v>
      </c>
      <c r="C634" t="s">
        <v>787</v>
      </c>
      <c r="D634" t="s">
        <v>28</v>
      </c>
      <c r="E634" t="s">
        <v>51</v>
      </c>
      <c r="F634">
        <v>2000</v>
      </c>
      <c r="G634" t="s">
        <v>60</v>
      </c>
      <c r="H634">
        <v>4</v>
      </c>
      <c r="I634">
        <v>2</v>
      </c>
      <c r="J634">
        <v>1</v>
      </c>
      <c r="K634">
        <v>8</v>
      </c>
      <c r="L634" t="s">
        <v>43</v>
      </c>
      <c r="M634">
        <v>3187</v>
      </c>
      <c r="N634">
        <v>1850</v>
      </c>
      <c r="O634">
        <v>1337</v>
      </c>
      <c r="P634">
        <v>0</v>
      </c>
      <c r="Q634" t="str">
        <f t="shared" si="36"/>
        <v>NO</v>
      </c>
      <c r="R634">
        <f t="shared" si="37"/>
        <v>1850</v>
      </c>
      <c r="S634">
        <f t="shared" si="38"/>
        <v>109.96162162162162</v>
      </c>
      <c r="T634">
        <f t="shared" si="39"/>
        <v>23.350436179981635</v>
      </c>
      <c r="U634">
        <v>755</v>
      </c>
      <c r="V634">
        <v>40000</v>
      </c>
      <c r="W634">
        <v>203429</v>
      </c>
      <c r="X634" s="2">
        <v>36873</v>
      </c>
      <c r="Y634">
        <v>323798</v>
      </c>
      <c r="Z634" s="3">
        <v>63.83</v>
      </c>
      <c r="AA634">
        <v>0.2</v>
      </c>
      <c r="AB634">
        <v>2000</v>
      </c>
      <c r="AC634">
        <v>0</v>
      </c>
      <c r="AD634">
        <v>12</v>
      </c>
      <c r="AE634">
        <v>13</v>
      </c>
    </row>
    <row r="635" spans="1:31" x14ac:dyDescent="0.25">
      <c r="A635" t="s">
        <v>808</v>
      </c>
      <c r="B635">
        <v>63366</v>
      </c>
      <c r="C635" t="s">
        <v>787</v>
      </c>
      <c r="D635" t="s">
        <v>28</v>
      </c>
      <c r="E635" t="s">
        <v>51</v>
      </c>
      <c r="F635">
        <v>2000</v>
      </c>
      <c r="G635" t="s">
        <v>60</v>
      </c>
      <c r="H635">
        <v>4</v>
      </c>
      <c r="I635">
        <v>3</v>
      </c>
      <c r="J635">
        <v>0</v>
      </c>
      <c r="K635">
        <v>8</v>
      </c>
      <c r="L635" t="s">
        <v>43</v>
      </c>
      <c r="M635">
        <v>4079</v>
      </c>
      <c r="N635">
        <v>2263</v>
      </c>
      <c r="O635">
        <v>1816</v>
      </c>
      <c r="P635">
        <v>1500</v>
      </c>
      <c r="Q635" t="str">
        <f t="shared" si="36"/>
        <v>YES</v>
      </c>
      <c r="R635">
        <f t="shared" si="37"/>
        <v>3763</v>
      </c>
      <c r="S635">
        <f t="shared" si="38"/>
        <v>63.794578793515811</v>
      </c>
      <c r="T635">
        <f t="shared" si="39"/>
        <v>27.554981634527088</v>
      </c>
      <c r="U635">
        <v>610</v>
      </c>
      <c r="V635">
        <v>40000</v>
      </c>
      <c r="W635">
        <v>240059</v>
      </c>
      <c r="X635" s="2">
        <v>36977</v>
      </c>
      <c r="Y635">
        <v>376584</v>
      </c>
      <c r="Z635" s="3">
        <v>58.85</v>
      </c>
      <c r="AA635">
        <v>0.2</v>
      </c>
      <c r="AB635">
        <v>2001</v>
      </c>
      <c r="AC635">
        <v>1</v>
      </c>
      <c r="AD635">
        <v>3</v>
      </c>
      <c r="AE635">
        <v>27</v>
      </c>
    </row>
    <row r="636" spans="1:31" x14ac:dyDescent="0.25">
      <c r="A636" t="s">
        <v>809</v>
      </c>
      <c r="B636">
        <v>63366</v>
      </c>
      <c r="C636" t="s">
        <v>787</v>
      </c>
      <c r="D636" t="s">
        <v>28</v>
      </c>
      <c r="E636" t="s">
        <v>48</v>
      </c>
      <c r="F636">
        <v>2001</v>
      </c>
      <c r="G636" t="s">
        <v>60</v>
      </c>
      <c r="H636">
        <v>4</v>
      </c>
      <c r="I636">
        <v>3</v>
      </c>
      <c r="J636">
        <v>1</v>
      </c>
      <c r="K636">
        <v>9</v>
      </c>
      <c r="L636" t="s">
        <v>43</v>
      </c>
      <c r="M636">
        <v>3136</v>
      </c>
      <c r="N636">
        <v>1768</v>
      </c>
      <c r="O636">
        <v>1368</v>
      </c>
      <c r="P636">
        <v>684</v>
      </c>
      <c r="Q636" t="str">
        <f t="shared" si="36"/>
        <v>YES</v>
      </c>
      <c r="R636">
        <f t="shared" si="37"/>
        <v>2452</v>
      </c>
      <c r="S636">
        <f t="shared" si="38"/>
        <v>85.644371941272425</v>
      </c>
      <c r="T636">
        <f t="shared" si="39"/>
        <v>25.373350732202407</v>
      </c>
      <c r="U636">
        <v>440</v>
      </c>
      <c r="V636">
        <v>40000</v>
      </c>
      <c r="W636">
        <v>210000</v>
      </c>
      <c r="X636" s="2">
        <v>37158</v>
      </c>
      <c r="Y636">
        <v>309248</v>
      </c>
      <c r="Z636" s="3">
        <v>66.959999999999994</v>
      </c>
      <c r="AA636">
        <v>0.19</v>
      </c>
      <c r="AB636">
        <v>2001</v>
      </c>
      <c r="AC636">
        <v>0</v>
      </c>
      <c r="AD636">
        <v>9</v>
      </c>
      <c r="AE636">
        <v>24</v>
      </c>
    </row>
    <row r="637" spans="1:31" x14ac:dyDescent="0.25">
      <c r="A637" t="s">
        <v>810</v>
      </c>
      <c r="B637">
        <v>63366</v>
      </c>
      <c r="C637" t="s">
        <v>787</v>
      </c>
      <c r="D637" t="s">
        <v>28</v>
      </c>
      <c r="E637" t="s">
        <v>34</v>
      </c>
      <c r="F637">
        <v>2000</v>
      </c>
      <c r="G637" t="s">
        <v>60</v>
      </c>
      <c r="H637">
        <v>3</v>
      </c>
      <c r="I637">
        <v>3</v>
      </c>
      <c r="J637">
        <v>0</v>
      </c>
      <c r="K637">
        <v>6</v>
      </c>
      <c r="L637" t="s">
        <v>31</v>
      </c>
      <c r="M637">
        <v>2359</v>
      </c>
      <c r="N637">
        <v>2359</v>
      </c>
      <c r="O637">
        <v>2337</v>
      </c>
      <c r="P637">
        <v>1200</v>
      </c>
      <c r="Q637" t="str">
        <f t="shared" si="36"/>
        <v>YES</v>
      </c>
      <c r="R637">
        <f t="shared" si="37"/>
        <v>3559</v>
      </c>
      <c r="S637">
        <f t="shared" si="38"/>
        <v>57.568137117167744</v>
      </c>
      <c r="T637">
        <f t="shared" si="39"/>
        <v>18.814049586776861</v>
      </c>
      <c r="U637">
        <v>420</v>
      </c>
      <c r="V637">
        <v>40000</v>
      </c>
      <c r="W637">
        <v>204885</v>
      </c>
      <c r="X637" s="2">
        <v>37027</v>
      </c>
      <c r="Y637">
        <v>332509</v>
      </c>
      <c r="Z637" s="3">
        <v>86.85</v>
      </c>
      <c r="AA637">
        <v>0.25</v>
      </c>
      <c r="AB637">
        <v>2001</v>
      </c>
      <c r="AC637">
        <v>1</v>
      </c>
      <c r="AD637">
        <v>5</v>
      </c>
      <c r="AE637">
        <v>16</v>
      </c>
    </row>
    <row r="638" spans="1:31" x14ac:dyDescent="0.25">
      <c r="A638" t="s">
        <v>811</v>
      </c>
      <c r="B638">
        <v>63366</v>
      </c>
      <c r="C638" t="s">
        <v>812</v>
      </c>
      <c r="D638" t="s">
        <v>28</v>
      </c>
      <c r="E638" t="s">
        <v>191</v>
      </c>
      <c r="F638">
        <v>2000</v>
      </c>
      <c r="G638" t="s">
        <v>60</v>
      </c>
      <c r="H638">
        <v>3</v>
      </c>
      <c r="I638">
        <v>2</v>
      </c>
      <c r="J638">
        <v>0</v>
      </c>
      <c r="K638">
        <v>6</v>
      </c>
      <c r="L638" t="s">
        <v>31</v>
      </c>
      <c r="M638">
        <v>1184</v>
      </c>
      <c r="N638">
        <v>1184</v>
      </c>
      <c r="O638">
        <v>1168</v>
      </c>
      <c r="P638">
        <v>0</v>
      </c>
      <c r="Q638" t="str">
        <f t="shared" si="36"/>
        <v>NO</v>
      </c>
      <c r="R638">
        <f t="shared" si="37"/>
        <v>1184</v>
      </c>
      <c r="S638">
        <f t="shared" si="38"/>
        <v>21.275337837837839</v>
      </c>
      <c r="T638">
        <f t="shared" si="39"/>
        <v>2.2241647241647242</v>
      </c>
      <c r="U638">
        <v>420</v>
      </c>
      <c r="V638">
        <v>36000</v>
      </c>
      <c r="W638">
        <v>25190</v>
      </c>
      <c r="X638" s="2">
        <v>36721</v>
      </c>
      <c r="Y638">
        <v>182908</v>
      </c>
      <c r="Z638" s="3">
        <v>21.28</v>
      </c>
      <c r="AA638">
        <v>0.26</v>
      </c>
      <c r="AB638">
        <v>2000</v>
      </c>
      <c r="AC638">
        <v>0</v>
      </c>
      <c r="AD638">
        <v>7</v>
      </c>
      <c r="AE638">
        <v>14</v>
      </c>
    </row>
    <row r="639" spans="1:31" x14ac:dyDescent="0.25">
      <c r="A639" t="s">
        <v>813</v>
      </c>
      <c r="B639">
        <v>63366</v>
      </c>
      <c r="C639" t="s">
        <v>812</v>
      </c>
      <c r="D639" t="s">
        <v>28</v>
      </c>
      <c r="E639" t="s">
        <v>38</v>
      </c>
      <c r="F639">
        <v>2001</v>
      </c>
      <c r="G639" t="s">
        <v>60</v>
      </c>
      <c r="H639">
        <v>5</v>
      </c>
      <c r="I639">
        <v>2</v>
      </c>
      <c r="J639">
        <v>1</v>
      </c>
      <c r="K639">
        <v>8</v>
      </c>
      <c r="L639" t="s">
        <v>43</v>
      </c>
      <c r="M639">
        <v>2310</v>
      </c>
      <c r="N639">
        <v>1322</v>
      </c>
      <c r="O639">
        <v>988</v>
      </c>
      <c r="P639">
        <v>0</v>
      </c>
      <c r="Q639" t="str">
        <f t="shared" si="36"/>
        <v>NO</v>
      </c>
      <c r="R639">
        <f t="shared" si="37"/>
        <v>1322</v>
      </c>
      <c r="S639">
        <f t="shared" si="38"/>
        <v>125.41301059001513</v>
      </c>
      <c r="T639">
        <f t="shared" si="39"/>
        <v>18.124535397262669</v>
      </c>
      <c r="U639">
        <v>630</v>
      </c>
      <c r="V639">
        <v>40000</v>
      </c>
      <c r="W639">
        <v>165796</v>
      </c>
      <c r="X639" s="2">
        <v>37183</v>
      </c>
      <c r="Y639">
        <v>260033</v>
      </c>
      <c r="Z639" s="3">
        <v>71.77</v>
      </c>
      <c r="AA639">
        <v>0.21</v>
      </c>
      <c r="AB639">
        <v>2001</v>
      </c>
      <c r="AC639">
        <v>0</v>
      </c>
      <c r="AD639">
        <v>10</v>
      </c>
      <c r="AE639">
        <v>19</v>
      </c>
    </row>
    <row r="640" spans="1:31" x14ac:dyDescent="0.25">
      <c r="A640" t="s">
        <v>814</v>
      </c>
      <c r="B640">
        <v>63366</v>
      </c>
      <c r="C640" t="s">
        <v>812</v>
      </c>
      <c r="D640" t="s">
        <v>28</v>
      </c>
      <c r="E640" t="s">
        <v>42</v>
      </c>
      <c r="F640">
        <v>2001</v>
      </c>
      <c r="G640" t="s">
        <v>60</v>
      </c>
      <c r="H640">
        <v>3</v>
      </c>
      <c r="I640">
        <v>2</v>
      </c>
      <c r="J640">
        <v>1</v>
      </c>
      <c r="K640">
        <v>7</v>
      </c>
      <c r="L640" t="s">
        <v>43</v>
      </c>
      <c r="M640">
        <v>1752</v>
      </c>
      <c r="N640">
        <v>946</v>
      </c>
      <c r="O640">
        <v>916</v>
      </c>
      <c r="P640">
        <v>0</v>
      </c>
      <c r="Q640" t="str">
        <f t="shared" si="36"/>
        <v>NO</v>
      </c>
      <c r="R640">
        <f t="shared" si="37"/>
        <v>946</v>
      </c>
      <c r="S640">
        <f t="shared" si="38"/>
        <v>26.627906976744185</v>
      </c>
      <c r="T640">
        <f t="shared" si="39"/>
        <v>2.628558310376492</v>
      </c>
      <c r="U640">
        <v>440</v>
      </c>
      <c r="V640">
        <v>40000</v>
      </c>
      <c r="W640">
        <v>25190</v>
      </c>
      <c r="X640" s="2">
        <v>37328</v>
      </c>
      <c r="Y640">
        <v>213888</v>
      </c>
      <c r="Z640" s="3">
        <v>14.38</v>
      </c>
      <c r="AA640">
        <v>0.22</v>
      </c>
      <c r="AB640">
        <v>2002</v>
      </c>
      <c r="AC640">
        <v>1</v>
      </c>
      <c r="AD640">
        <v>3</v>
      </c>
      <c r="AE640">
        <v>13</v>
      </c>
    </row>
    <row r="641" spans="1:31" x14ac:dyDescent="0.25">
      <c r="A641" t="s">
        <v>815</v>
      </c>
      <c r="B641">
        <v>63366</v>
      </c>
      <c r="C641" t="s">
        <v>816</v>
      </c>
      <c r="D641" t="s">
        <v>28</v>
      </c>
      <c r="E641" t="s">
        <v>77</v>
      </c>
      <c r="F641">
        <v>2000</v>
      </c>
      <c r="G641" t="s">
        <v>60</v>
      </c>
      <c r="H641">
        <v>3</v>
      </c>
      <c r="I641">
        <v>2</v>
      </c>
      <c r="J641">
        <v>0</v>
      </c>
      <c r="K641">
        <v>5</v>
      </c>
      <c r="L641" t="s">
        <v>43</v>
      </c>
      <c r="M641">
        <v>2354</v>
      </c>
      <c r="N641">
        <v>1346</v>
      </c>
      <c r="O641">
        <v>1036</v>
      </c>
      <c r="P641">
        <v>0</v>
      </c>
      <c r="Q641" t="str">
        <f t="shared" si="36"/>
        <v>NO</v>
      </c>
      <c r="R641">
        <f t="shared" si="37"/>
        <v>1346</v>
      </c>
      <c r="S641">
        <f t="shared" si="38"/>
        <v>132.98662704309064</v>
      </c>
      <c r="T641">
        <f t="shared" si="39"/>
        <v>13.255724399419414</v>
      </c>
      <c r="U641">
        <v>400</v>
      </c>
      <c r="V641">
        <v>40000</v>
      </c>
      <c r="W641">
        <v>179000</v>
      </c>
      <c r="X641" s="2">
        <v>37494</v>
      </c>
      <c r="Y641">
        <v>254293</v>
      </c>
      <c r="Z641" s="3">
        <v>76.040000000000006</v>
      </c>
      <c r="AA641">
        <v>0.31</v>
      </c>
      <c r="AB641">
        <v>2002</v>
      </c>
      <c r="AC641">
        <v>2</v>
      </c>
      <c r="AD641">
        <v>8</v>
      </c>
      <c r="AE641">
        <v>26</v>
      </c>
    </row>
    <row r="642" spans="1:31" x14ac:dyDescent="0.25">
      <c r="A642" t="s">
        <v>817</v>
      </c>
      <c r="B642">
        <v>63366</v>
      </c>
      <c r="C642" t="s">
        <v>816</v>
      </c>
      <c r="D642" t="s">
        <v>28</v>
      </c>
      <c r="E642" t="s">
        <v>89</v>
      </c>
      <c r="F642">
        <v>2000</v>
      </c>
      <c r="G642" t="s">
        <v>60</v>
      </c>
      <c r="H642">
        <v>4</v>
      </c>
      <c r="I642">
        <v>2</v>
      </c>
      <c r="J642">
        <v>1</v>
      </c>
      <c r="K642">
        <v>8</v>
      </c>
      <c r="L642" t="s">
        <v>43</v>
      </c>
      <c r="M642">
        <v>2180</v>
      </c>
      <c r="N642">
        <v>1158</v>
      </c>
      <c r="O642">
        <v>1078</v>
      </c>
      <c r="P642">
        <v>0</v>
      </c>
      <c r="Q642" t="str">
        <f t="shared" si="36"/>
        <v>NO</v>
      </c>
      <c r="R642">
        <f t="shared" si="37"/>
        <v>1158</v>
      </c>
      <c r="S642">
        <f t="shared" si="38"/>
        <v>143.80656303972367</v>
      </c>
      <c r="T642">
        <f t="shared" si="39"/>
        <v>13.653417289780926</v>
      </c>
      <c r="U642">
        <v>690</v>
      </c>
      <c r="V642">
        <v>40000</v>
      </c>
      <c r="W642">
        <v>166528</v>
      </c>
      <c r="X642" s="2">
        <v>36712</v>
      </c>
      <c r="Y642">
        <v>259480</v>
      </c>
      <c r="Z642" s="3">
        <v>76.39</v>
      </c>
      <c r="AA642">
        <v>0.28000000000000003</v>
      </c>
      <c r="AB642">
        <v>2000</v>
      </c>
      <c r="AC642">
        <v>0</v>
      </c>
      <c r="AD642">
        <v>7</v>
      </c>
      <c r="AE642">
        <v>5</v>
      </c>
    </row>
    <row r="643" spans="1:31" x14ac:dyDescent="0.25">
      <c r="A643" t="s">
        <v>818</v>
      </c>
      <c r="B643">
        <v>63368</v>
      </c>
      <c r="C643" t="s">
        <v>819</v>
      </c>
      <c r="D643" t="s">
        <v>28</v>
      </c>
      <c r="E643" t="s">
        <v>34</v>
      </c>
      <c r="F643">
        <v>2002</v>
      </c>
      <c r="G643" t="s">
        <v>60</v>
      </c>
      <c r="H643">
        <v>3</v>
      </c>
      <c r="I643">
        <v>2</v>
      </c>
      <c r="J643">
        <v>0</v>
      </c>
      <c r="K643">
        <v>6</v>
      </c>
      <c r="L643" t="s">
        <v>31</v>
      </c>
      <c r="M643">
        <v>1738</v>
      </c>
      <c r="N643">
        <v>1738</v>
      </c>
      <c r="O643">
        <v>1688</v>
      </c>
      <c r="P643">
        <v>0</v>
      </c>
      <c r="Q643" t="str">
        <f t="shared" ref="Q643:Q706" si="40">IF(P643&gt;0,"YES","NO")</f>
        <v>NO</v>
      </c>
      <c r="R643">
        <f t="shared" ref="R643:R706" si="41">P643+N643</f>
        <v>1738</v>
      </c>
      <c r="S643">
        <f t="shared" ref="S643:S706" si="42">W643/R643</f>
        <v>122.89988492520138</v>
      </c>
      <c r="T643">
        <f t="shared" ref="T643:T706" si="43">(W643/(43560*AA643))</f>
        <v>19.614325068870524</v>
      </c>
      <c r="U643">
        <v>639</v>
      </c>
      <c r="V643">
        <v>56000</v>
      </c>
      <c r="W643">
        <v>213600</v>
      </c>
      <c r="X643" s="2">
        <v>37386</v>
      </c>
      <c r="Y643">
        <v>288283</v>
      </c>
      <c r="Z643" s="3">
        <v>122.9</v>
      </c>
      <c r="AA643">
        <v>0.25</v>
      </c>
      <c r="AB643">
        <v>2002</v>
      </c>
      <c r="AC643">
        <v>0</v>
      </c>
      <c r="AD643">
        <v>5</v>
      </c>
      <c r="AE643">
        <v>10</v>
      </c>
    </row>
    <row r="644" spans="1:31" x14ac:dyDescent="0.25">
      <c r="A644" t="s">
        <v>820</v>
      </c>
      <c r="B644">
        <v>63368</v>
      </c>
      <c r="C644" t="s">
        <v>819</v>
      </c>
      <c r="D644" t="s">
        <v>28</v>
      </c>
      <c r="E644" t="s">
        <v>155</v>
      </c>
      <c r="F644">
        <v>2000</v>
      </c>
      <c r="G644" t="s">
        <v>60</v>
      </c>
      <c r="H644">
        <v>4</v>
      </c>
      <c r="I644">
        <v>2</v>
      </c>
      <c r="J644">
        <v>1</v>
      </c>
      <c r="K644">
        <v>8</v>
      </c>
      <c r="L644" t="s">
        <v>43</v>
      </c>
      <c r="M644">
        <v>2165</v>
      </c>
      <c r="N644">
        <v>1180</v>
      </c>
      <c r="O644">
        <v>1156</v>
      </c>
      <c r="P644">
        <v>0</v>
      </c>
      <c r="Q644" t="str">
        <f t="shared" si="40"/>
        <v>NO</v>
      </c>
      <c r="R644">
        <f t="shared" si="41"/>
        <v>1180</v>
      </c>
      <c r="S644">
        <f t="shared" si="42"/>
        <v>141.73305084745763</v>
      </c>
      <c r="T644">
        <f t="shared" si="43"/>
        <v>14.220062578648436</v>
      </c>
      <c r="U644">
        <v>420</v>
      </c>
      <c r="V644">
        <v>40000</v>
      </c>
      <c r="W644">
        <v>167245</v>
      </c>
      <c r="X644" s="2">
        <v>36634</v>
      </c>
      <c r="Y644">
        <v>265115</v>
      </c>
      <c r="Z644" s="3">
        <v>77.25</v>
      </c>
      <c r="AA644">
        <v>0.27</v>
      </c>
      <c r="AB644">
        <v>2000</v>
      </c>
      <c r="AC644">
        <v>0</v>
      </c>
      <c r="AD644">
        <v>4</v>
      </c>
      <c r="AE644">
        <v>18</v>
      </c>
    </row>
    <row r="645" spans="1:31" x14ac:dyDescent="0.25">
      <c r="A645" t="s">
        <v>821</v>
      </c>
      <c r="B645">
        <v>63368</v>
      </c>
      <c r="C645" t="s">
        <v>819</v>
      </c>
      <c r="D645" t="s">
        <v>28</v>
      </c>
      <c r="E645" t="s">
        <v>42</v>
      </c>
      <c r="F645">
        <v>2000</v>
      </c>
      <c r="G645" t="s">
        <v>60</v>
      </c>
      <c r="H645">
        <v>4</v>
      </c>
      <c r="I645">
        <v>2</v>
      </c>
      <c r="J645">
        <v>1</v>
      </c>
      <c r="K645">
        <v>8</v>
      </c>
      <c r="L645" t="s">
        <v>43</v>
      </c>
      <c r="M645">
        <v>2139</v>
      </c>
      <c r="N645">
        <v>1178</v>
      </c>
      <c r="O645">
        <v>1156</v>
      </c>
      <c r="P645">
        <v>0</v>
      </c>
      <c r="Q645" t="str">
        <f t="shared" si="40"/>
        <v>NO</v>
      </c>
      <c r="R645">
        <f t="shared" si="41"/>
        <v>1178</v>
      </c>
      <c r="S645">
        <f t="shared" si="42"/>
        <v>135.33531409168083</v>
      </c>
      <c r="T645">
        <f t="shared" si="43"/>
        <v>16.635883629685281</v>
      </c>
      <c r="U645">
        <v>420</v>
      </c>
      <c r="V645">
        <v>40000</v>
      </c>
      <c r="W645">
        <v>159425</v>
      </c>
      <c r="X645" s="2">
        <v>36705</v>
      </c>
      <c r="Y645">
        <v>263050</v>
      </c>
      <c r="Z645" s="3">
        <v>74.53</v>
      </c>
      <c r="AA645">
        <v>0.22</v>
      </c>
      <c r="AB645">
        <v>2000</v>
      </c>
      <c r="AC645">
        <v>0</v>
      </c>
      <c r="AD645">
        <v>6</v>
      </c>
      <c r="AE645">
        <v>28</v>
      </c>
    </row>
    <row r="646" spans="1:31" x14ac:dyDescent="0.25">
      <c r="A646" t="s">
        <v>822</v>
      </c>
      <c r="B646">
        <v>63368</v>
      </c>
      <c r="C646" t="s">
        <v>819</v>
      </c>
      <c r="D646" t="s">
        <v>28</v>
      </c>
      <c r="E646" t="s">
        <v>42</v>
      </c>
      <c r="F646">
        <v>2002</v>
      </c>
      <c r="G646" t="s">
        <v>60</v>
      </c>
      <c r="H646">
        <v>3</v>
      </c>
      <c r="I646">
        <v>2</v>
      </c>
      <c r="J646">
        <v>1</v>
      </c>
      <c r="K646">
        <v>6</v>
      </c>
      <c r="L646" t="s">
        <v>43</v>
      </c>
      <c r="M646">
        <v>1703</v>
      </c>
      <c r="N646">
        <v>884</v>
      </c>
      <c r="O646">
        <v>864</v>
      </c>
      <c r="P646">
        <v>0</v>
      </c>
      <c r="Q646" t="str">
        <f t="shared" si="40"/>
        <v>NO</v>
      </c>
      <c r="R646">
        <f t="shared" si="41"/>
        <v>884</v>
      </c>
      <c r="S646">
        <f t="shared" si="42"/>
        <v>181.5497737556561</v>
      </c>
      <c r="T646">
        <f t="shared" si="43"/>
        <v>16.747015610651975</v>
      </c>
      <c r="U646">
        <v>400</v>
      </c>
      <c r="V646">
        <v>40000</v>
      </c>
      <c r="W646">
        <v>160490</v>
      </c>
      <c r="X646" s="2">
        <v>37557</v>
      </c>
      <c r="Y646">
        <v>218281</v>
      </c>
      <c r="Z646" s="3">
        <v>94.24</v>
      </c>
      <c r="AA646">
        <v>0.22</v>
      </c>
      <c r="AB646">
        <v>2002</v>
      </c>
      <c r="AC646">
        <v>0</v>
      </c>
      <c r="AD646">
        <v>10</v>
      </c>
      <c r="AE646">
        <v>28</v>
      </c>
    </row>
    <row r="647" spans="1:31" x14ac:dyDescent="0.25">
      <c r="A647" t="s">
        <v>823</v>
      </c>
      <c r="B647">
        <v>63368</v>
      </c>
      <c r="C647" t="s">
        <v>819</v>
      </c>
      <c r="D647" t="s">
        <v>28</v>
      </c>
      <c r="E647" t="s">
        <v>225</v>
      </c>
      <c r="F647">
        <v>2001</v>
      </c>
      <c r="G647" t="s">
        <v>60</v>
      </c>
      <c r="H647">
        <v>4</v>
      </c>
      <c r="I647">
        <v>2</v>
      </c>
      <c r="J647">
        <v>1</v>
      </c>
      <c r="K647">
        <v>8</v>
      </c>
      <c r="L647" t="s">
        <v>43</v>
      </c>
      <c r="M647">
        <v>2117</v>
      </c>
      <c r="N647">
        <v>1156</v>
      </c>
      <c r="O647">
        <v>1156</v>
      </c>
      <c r="P647">
        <v>0</v>
      </c>
      <c r="Q647" t="str">
        <f t="shared" si="40"/>
        <v>NO</v>
      </c>
      <c r="R647">
        <f t="shared" si="41"/>
        <v>1156</v>
      </c>
      <c r="S647">
        <f t="shared" si="42"/>
        <v>138.79757785467129</v>
      </c>
      <c r="T647">
        <f t="shared" si="43"/>
        <v>8.9839638065802152</v>
      </c>
      <c r="U647">
        <v>420</v>
      </c>
      <c r="V647">
        <v>40000</v>
      </c>
      <c r="W647">
        <v>160450</v>
      </c>
      <c r="X647" s="2">
        <v>37272</v>
      </c>
      <c r="Y647">
        <v>259975</v>
      </c>
      <c r="Z647" s="3">
        <v>75.790000000000006</v>
      </c>
      <c r="AA647">
        <v>0.41</v>
      </c>
      <c r="AB647">
        <v>2002</v>
      </c>
      <c r="AC647">
        <v>1</v>
      </c>
      <c r="AD647">
        <v>1</v>
      </c>
      <c r="AE647">
        <v>16</v>
      </c>
    </row>
    <row r="648" spans="1:31" x14ac:dyDescent="0.25">
      <c r="A648" t="s">
        <v>824</v>
      </c>
      <c r="B648">
        <v>63368</v>
      </c>
      <c r="C648" t="s">
        <v>819</v>
      </c>
      <c r="D648" t="s">
        <v>28</v>
      </c>
      <c r="E648" t="s">
        <v>45</v>
      </c>
      <c r="F648">
        <v>2000</v>
      </c>
      <c r="G648" t="s">
        <v>60</v>
      </c>
      <c r="H648">
        <v>4</v>
      </c>
      <c r="I648">
        <v>2</v>
      </c>
      <c r="J648">
        <v>1</v>
      </c>
      <c r="K648">
        <v>8</v>
      </c>
      <c r="L648" t="s">
        <v>43</v>
      </c>
      <c r="M648">
        <v>3108</v>
      </c>
      <c r="N648">
        <v>1798</v>
      </c>
      <c r="O648">
        <v>1310</v>
      </c>
      <c r="P648">
        <v>0</v>
      </c>
      <c r="Q648" t="str">
        <f t="shared" si="40"/>
        <v>NO</v>
      </c>
      <c r="R648">
        <f t="shared" si="41"/>
        <v>1798</v>
      </c>
      <c r="S648">
        <f t="shared" si="42"/>
        <v>107.70300333704115</v>
      </c>
      <c r="T648">
        <f t="shared" si="43"/>
        <v>19.328662115223377</v>
      </c>
      <c r="U648">
        <v>400</v>
      </c>
      <c r="V648">
        <v>40000</v>
      </c>
      <c r="W648">
        <v>193650</v>
      </c>
      <c r="X648" s="2">
        <v>36712</v>
      </c>
      <c r="Y648">
        <v>349136</v>
      </c>
      <c r="Z648" s="3">
        <v>62.31</v>
      </c>
      <c r="AA648">
        <v>0.23</v>
      </c>
      <c r="AB648">
        <v>2000</v>
      </c>
      <c r="AC648">
        <v>0</v>
      </c>
      <c r="AD648">
        <v>7</v>
      </c>
      <c r="AE648">
        <v>5</v>
      </c>
    </row>
    <row r="649" spans="1:31" x14ac:dyDescent="0.25">
      <c r="A649" t="s">
        <v>825</v>
      </c>
      <c r="B649">
        <v>63368</v>
      </c>
      <c r="C649" t="s">
        <v>819</v>
      </c>
      <c r="D649" t="s">
        <v>28</v>
      </c>
      <c r="E649" t="s">
        <v>38</v>
      </c>
      <c r="F649">
        <v>2000</v>
      </c>
      <c r="G649" t="s">
        <v>60</v>
      </c>
      <c r="H649">
        <v>4</v>
      </c>
      <c r="I649">
        <v>2</v>
      </c>
      <c r="J649">
        <v>1</v>
      </c>
      <c r="K649">
        <v>8</v>
      </c>
      <c r="L649" t="s">
        <v>43</v>
      </c>
      <c r="M649">
        <v>2058</v>
      </c>
      <c r="N649">
        <v>1128</v>
      </c>
      <c r="O649">
        <v>1110</v>
      </c>
      <c r="P649">
        <v>0</v>
      </c>
      <c r="Q649" t="str">
        <f t="shared" si="40"/>
        <v>NO</v>
      </c>
      <c r="R649">
        <f t="shared" si="41"/>
        <v>1128</v>
      </c>
      <c r="S649">
        <f t="shared" si="42"/>
        <v>147.09663120567376</v>
      </c>
      <c r="T649">
        <f t="shared" si="43"/>
        <v>18.138637456819275</v>
      </c>
      <c r="U649">
        <v>400</v>
      </c>
      <c r="V649">
        <v>40000</v>
      </c>
      <c r="W649">
        <v>165925</v>
      </c>
      <c r="X649" s="2">
        <v>36732</v>
      </c>
      <c r="Y649">
        <v>256648</v>
      </c>
      <c r="Z649" s="3">
        <v>80.62</v>
      </c>
      <c r="AA649">
        <v>0.21</v>
      </c>
      <c r="AB649">
        <v>2000</v>
      </c>
      <c r="AC649">
        <v>0</v>
      </c>
      <c r="AD649">
        <v>7</v>
      </c>
      <c r="AE649">
        <v>25</v>
      </c>
    </row>
    <row r="650" spans="1:31" x14ac:dyDescent="0.25">
      <c r="A650" t="s">
        <v>826</v>
      </c>
      <c r="B650">
        <v>63368</v>
      </c>
      <c r="C650" t="s">
        <v>827</v>
      </c>
      <c r="D650" t="s">
        <v>196</v>
      </c>
      <c r="E650" t="s">
        <v>89</v>
      </c>
      <c r="F650">
        <v>2000</v>
      </c>
      <c r="G650" t="s">
        <v>60</v>
      </c>
      <c r="H650">
        <v>4</v>
      </c>
      <c r="I650">
        <v>2</v>
      </c>
      <c r="J650">
        <v>1</v>
      </c>
      <c r="K650">
        <v>8</v>
      </c>
      <c r="L650" t="s">
        <v>43</v>
      </c>
      <c r="M650">
        <v>2706</v>
      </c>
      <c r="N650">
        <v>1708</v>
      </c>
      <c r="O650">
        <v>1254</v>
      </c>
      <c r="P650">
        <v>0</v>
      </c>
      <c r="Q650" t="str">
        <f t="shared" si="40"/>
        <v>NO</v>
      </c>
      <c r="R650">
        <f t="shared" si="41"/>
        <v>1708</v>
      </c>
      <c r="S650">
        <f t="shared" si="42"/>
        <v>128.0052693208431</v>
      </c>
      <c r="T650">
        <f t="shared" si="43"/>
        <v>17.925439459530367</v>
      </c>
      <c r="U650">
        <v>770</v>
      </c>
      <c r="V650">
        <v>50000</v>
      </c>
      <c r="W650">
        <v>218633</v>
      </c>
      <c r="X650" s="2">
        <v>36832</v>
      </c>
      <c r="Y650">
        <v>332503</v>
      </c>
      <c r="Z650" s="3">
        <v>80.8</v>
      </c>
      <c r="AA650">
        <v>0.28000000000000003</v>
      </c>
      <c r="AB650">
        <v>2000</v>
      </c>
      <c r="AC650">
        <v>0</v>
      </c>
      <c r="AD650">
        <v>11</v>
      </c>
      <c r="AE650">
        <v>2</v>
      </c>
    </row>
    <row r="651" spans="1:31" x14ac:dyDescent="0.25">
      <c r="A651" t="s">
        <v>828</v>
      </c>
      <c r="B651">
        <v>63368</v>
      </c>
      <c r="C651" t="s">
        <v>827</v>
      </c>
      <c r="D651" t="s">
        <v>196</v>
      </c>
      <c r="E651" t="s">
        <v>186</v>
      </c>
      <c r="F651">
        <v>2001</v>
      </c>
      <c r="G651" t="s">
        <v>60</v>
      </c>
      <c r="H651">
        <v>3</v>
      </c>
      <c r="I651">
        <v>2</v>
      </c>
      <c r="J651">
        <v>0</v>
      </c>
      <c r="K651">
        <v>5</v>
      </c>
      <c r="L651" t="s">
        <v>138</v>
      </c>
      <c r="M651">
        <v>2386</v>
      </c>
      <c r="N651">
        <v>2386</v>
      </c>
      <c r="O651">
        <v>2348</v>
      </c>
      <c r="P651">
        <v>132</v>
      </c>
      <c r="Q651" t="str">
        <f t="shared" si="40"/>
        <v>YES</v>
      </c>
      <c r="R651">
        <f t="shared" si="41"/>
        <v>2518</v>
      </c>
      <c r="S651">
        <f t="shared" si="42"/>
        <v>87.463860206513104</v>
      </c>
      <c r="T651">
        <f t="shared" si="43"/>
        <v>13.304939345609203</v>
      </c>
      <c r="U651">
        <v>580</v>
      </c>
      <c r="V651">
        <v>50000</v>
      </c>
      <c r="W651">
        <v>220234</v>
      </c>
      <c r="X651" s="2">
        <v>36984</v>
      </c>
      <c r="Y651">
        <v>338004</v>
      </c>
      <c r="Z651" s="3">
        <v>92.3</v>
      </c>
      <c r="AA651">
        <v>0.38</v>
      </c>
      <c r="AB651">
        <v>2001</v>
      </c>
      <c r="AC651">
        <v>0</v>
      </c>
      <c r="AD651">
        <v>4</v>
      </c>
      <c r="AE651">
        <v>3</v>
      </c>
    </row>
    <row r="652" spans="1:31" x14ac:dyDescent="0.25">
      <c r="A652" t="s">
        <v>829</v>
      </c>
      <c r="B652">
        <v>63017</v>
      </c>
      <c r="C652" t="s">
        <v>827</v>
      </c>
      <c r="D652" t="s">
        <v>196</v>
      </c>
      <c r="E652" t="s">
        <v>38</v>
      </c>
      <c r="F652">
        <v>2000</v>
      </c>
      <c r="G652" t="s">
        <v>60</v>
      </c>
      <c r="H652">
        <v>4</v>
      </c>
      <c r="I652">
        <v>2</v>
      </c>
      <c r="J652">
        <v>1</v>
      </c>
      <c r="K652">
        <v>8</v>
      </c>
      <c r="L652" t="s">
        <v>43</v>
      </c>
      <c r="M652">
        <v>3010</v>
      </c>
      <c r="N652">
        <v>1923</v>
      </c>
      <c r="O652">
        <v>1584</v>
      </c>
      <c r="P652">
        <v>0</v>
      </c>
      <c r="Q652" t="str">
        <f t="shared" si="40"/>
        <v>NO</v>
      </c>
      <c r="R652">
        <f t="shared" si="41"/>
        <v>1923</v>
      </c>
      <c r="S652">
        <f t="shared" si="42"/>
        <v>126.0244409776391</v>
      </c>
      <c r="T652">
        <f t="shared" si="43"/>
        <v>26.492741265468538</v>
      </c>
      <c r="U652">
        <v>628</v>
      </c>
      <c r="V652">
        <v>50000</v>
      </c>
      <c r="W652">
        <v>242345</v>
      </c>
      <c r="X652" s="2">
        <v>36717</v>
      </c>
      <c r="Y652">
        <v>338967</v>
      </c>
      <c r="Z652" s="3">
        <v>80.510000000000005</v>
      </c>
      <c r="AA652">
        <v>0.21</v>
      </c>
      <c r="AB652">
        <v>2000</v>
      </c>
      <c r="AC652">
        <v>0</v>
      </c>
      <c r="AD652">
        <v>7</v>
      </c>
      <c r="AE652">
        <v>10</v>
      </c>
    </row>
    <row r="653" spans="1:31" x14ac:dyDescent="0.25">
      <c r="A653" t="s">
        <v>830</v>
      </c>
      <c r="B653">
        <v>63368</v>
      </c>
      <c r="C653" t="s">
        <v>827</v>
      </c>
      <c r="D653" t="s">
        <v>196</v>
      </c>
      <c r="E653" t="s">
        <v>48</v>
      </c>
      <c r="F653">
        <v>2001</v>
      </c>
      <c r="G653" t="s">
        <v>60</v>
      </c>
      <c r="H653">
        <v>4</v>
      </c>
      <c r="I653">
        <v>3</v>
      </c>
      <c r="J653">
        <v>1</v>
      </c>
      <c r="K653">
        <v>8</v>
      </c>
      <c r="L653" t="s">
        <v>43</v>
      </c>
      <c r="M653">
        <v>2470</v>
      </c>
      <c r="N653">
        <v>1270</v>
      </c>
      <c r="O653">
        <v>1220</v>
      </c>
      <c r="P653">
        <v>758</v>
      </c>
      <c r="Q653" t="str">
        <f t="shared" si="40"/>
        <v>YES</v>
      </c>
      <c r="R653">
        <f t="shared" si="41"/>
        <v>2028</v>
      </c>
      <c r="S653">
        <f t="shared" si="42"/>
        <v>99.180966469428014</v>
      </c>
      <c r="T653">
        <f t="shared" si="43"/>
        <v>24.302716156783145</v>
      </c>
      <c r="U653">
        <v>416</v>
      </c>
      <c r="V653">
        <v>50000</v>
      </c>
      <c r="W653">
        <v>201139</v>
      </c>
      <c r="X653" s="2">
        <v>37302</v>
      </c>
      <c r="Y653">
        <v>338287</v>
      </c>
      <c r="Z653" s="3">
        <v>81.430000000000007</v>
      </c>
      <c r="AA653">
        <v>0.19</v>
      </c>
      <c r="AB653">
        <v>2002</v>
      </c>
      <c r="AC653">
        <v>1</v>
      </c>
      <c r="AD653">
        <v>2</v>
      </c>
      <c r="AE653">
        <v>15</v>
      </c>
    </row>
    <row r="654" spans="1:31" x14ac:dyDescent="0.25">
      <c r="A654" t="s">
        <v>831</v>
      </c>
      <c r="B654">
        <v>63368</v>
      </c>
      <c r="C654" t="s">
        <v>827</v>
      </c>
      <c r="D654" t="s">
        <v>196</v>
      </c>
      <c r="E654" t="s">
        <v>51</v>
      </c>
      <c r="F654">
        <v>2000</v>
      </c>
      <c r="G654" t="s">
        <v>60</v>
      </c>
      <c r="H654">
        <v>4</v>
      </c>
      <c r="I654">
        <v>2</v>
      </c>
      <c r="J654">
        <v>1</v>
      </c>
      <c r="K654">
        <v>8</v>
      </c>
      <c r="L654" t="s">
        <v>43</v>
      </c>
      <c r="M654">
        <v>2975</v>
      </c>
      <c r="N654">
        <v>1885</v>
      </c>
      <c r="O654">
        <v>1546</v>
      </c>
      <c r="P654">
        <v>0</v>
      </c>
      <c r="Q654" t="str">
        <f t="shared" si="40"/>
        <v>NO</v>
      </c>
      <c r="R654">
        <f t="shared" si="41"/>
        <v>1885</v>
      </c>
      <c r="S654">
        <f t="shared" si="42"/>
        <v>129.78832891246685</v>
      </c>
      <c r="T654">
        <f t="shared" si="43"/>
        <v>28.082070707070706</v>
      </c>
      <c r="U654">
        <v>628</v>
      </c>
      <c r="V654">
        <v>50000</v>
      </c>
      <c r="W654">
        <v>244651</v>
      </c>
      <c r="X654" s="2">
        <v>36717</v>
      </c>
      <c r="Y654">
        <v>333212</v>
      </c>
      <c r="Z654" s="3">
        <v>82.24</v>
      </c>
      <c r="AA654">
        <v>0.2</v>
      </c>
      <c r="AB654">
        <v>2000</v>
      </c>
      <c r="AC654">
        <v>0</v>
      </c>
      <c r="AD654">
        <v>7</v>
      </c>
      <c r="AE654">
        <v>10</v>
      </c>
    </row>
    <row r="655" spans="1:31" x14ac:dyDescent="0.25">
      <c r="A655" t="s">
        <v>832</v>
      </c>
      <c r="B655">
        <v>63368</v>
      </c>
      <c r="C655" t="s">
        <v>827</v>
      </c>
      <c r="D655" t="s">
        <v>196</v>
      </c>
      <c r="E655" t="s">
        <v>48</v>
      </c>
      <c r="F655">
        <v>2000</v>
      </c>
      <c r="G655" t="s">
        <v>30</v>
      </c>
      <c r="H655">
        <v>3</v>
      </c>
      <c r="I655">
        <v>2</v>
      </c>
      <c r="J655">
        <v>0</v>
      </c>
      <c r="K655">
        <v>6</v>
      </c>
      <c r="L655" t="s">
        <v>31</v>
      </c>
      <c r="M655">
        <v>2123</v>
      </c>
      <c r="N655">
        <v>2123</v>
      </c>
      <c r="O655">
        <v>2091</v>
      </c>
      <c r="P655">
        <v>0</v>
      </c>
      <c r="Q655" t="str">
        <f t="shared" si="40"/>
        <v>NO</v>
      </c>
      <c r="R655">
        <f t="shared" si="41"/>
        <v>2123</v>
      </c>
      <c r="S655">
        <f t="shared" si="42"/>
        <v>97.397079604333484</v>
      </c>
      <c r="T655">
        <f t="shared" si="43"/>
        <v>24.983567734763909</v>
      </c>
      <c r="U655">
        <v>441</v>
      </c>
      <c r="V655">
        <v>50000</v>
      </c>
      <c r="W655">
        <v>206774</v>
      </c>
      <c r="X655" s="2">
        <v>36749</v>
      </c>
      <c r="Y655">
        <v>300360</v>
      </c>
      <c r="Z655" s="3">
        <v>97.4</v>
      </c>
      <c r="AA655">
        <v>0.19</v>
      </c>
      <c r="AB655">
        <v>2000</v>
      </c>
      <c r="AC655">
        <v>0</v>
      </c>
      <c r="AD655">
        <v>8</v>
      </c>
      <c r="AE655">
        <v>11</v>
      </c>
    </row>
    <row r="656" spans="1:31" x14ac:dyDescent="0.25">
      <c r="A656" t="s">
        <v>833</v>
      </c>
      <c r="B656">
        <v>63368</v>
      </c>
      <c r="C656" t="s">
        <v>827</v>
      </c>
      <c r="D656" t="s">
        <v>196</v>
      </c>
      <c r="E656" t="s">
        <v>48</v>
      </c>
      <c r="F656">
        <v>2000</v>
      </c>
      <c r="G656" t="s">
        <v>60</v>
      </c>
      <c r="H656">
        <v>4</v>
      </c>
      <c r="I656">
        <v>2</v>
      </c>
      <c r="J656">
        <v>1</v>
      </c>
      <c r="K656">
        <v>9</v>
      </c>
      <c r="L656" t="s">
        <v>43</v>
      </c>
      <c r="M656">
        <v>2706</v>
      </c>
      <c r="N656">
        <v>1678</v>
      </c>
      <c r="O656">
        <v>1254</v>
      </c>
      <c r="P656">
        <v>0</v>
      </c>
      <c r="Q656" t="str">
        <f t="shared" si="40"/>
        <v>NO</v>
      </c>
      <c r="R656">
        <f t="shared" si="41"/>
        <v>1678</v>
      </c>
      <c r="S656">
        <f t="shared" si="42"/>
        <v>121.54946364719905</v>
      </c>
      <c r="T656">
        <f t="shared" si="43"/>
        <v>24.643564834952397</v>
      </c>
      <c r="U656">
        <v>770</v>
      </c>
      <c r="V656">
        <v>50000</v>
      </c>
      <c r="W656">
        <v>203960</v>
      </c>
      <c r="X656" s="2">
        <v>36865</v>
      </c>
      <c r="Y656">
        <v>340942</v>
      </c>
      <c r="Z656" s="3">
        <v>75.37</v>
      </c>
      <c r="AA656">
        <v>0.19</v>
      </c>
      <c r="AB656">
        <v>2000</v>
      </c>
      <c r="AC656">
        <v>0</v>
      </c>
      <c r="AD656">
        <v>12</v>
      </c>
      <c r="AE656">
        <v>5</v>
      </c>
    </row>
    <row r="657" spans="1:31" x14ac:dyDescent="0.25">
      <c r="A657" t="s">
        <v>834</v>
      </c>
      <c r="B657">
        <v>63368</v>
      </c>
      <c r="C657" t="s">
        <v>827</v>
      </c>
      <c r="D657" t="s">
        <v>196</v>
      </c>
      <c r="E657" t="s">
        <v>45</v>
      </c>
      <c r="F657">
        <v>2001</v>
      </c>
      <c r="G657" t="s">
        <v>30</v>
      </c>
      <c r="H657">
        <v>3</v>
      </c>
      <c r="I657">
        <v>2</v>
      </c>
      <c r="J657">
        <v>0</v>
      </c>
      <c r="K657">
        <v>6</v>
      </c>
      <c r="L657" t="s">
        <v>31</v>
      </c>
      <c r="M657">
        <v>1611</v>
      </c>
      <c r="N657">
        <v>1611</v>
      </c>
      <c r="O657">
        <v>1553</v>
      </c>
      <c r="P657">
        <v>0</v>
      </c>
      <c r="Q657" t="str">
        <f t="shared" si="40"/>
        <v>NO</v>
      </c>
      <c r="R657">
        <f t="shared" si="41"/>
        <v>1611</v>
      </c>
      <c r="S657">
        <f t="shared" si="42"/>
        <v>106.38423339540658</v>
      </c>
      <c r="T657">
        <f t="shared" si="43"/>
        <v>17.10634008064838</v>
      </c>
      <c r="U657">
        <v>400</v>
      </c>
      <c r="V657">
        <v>50000</v>
      </c>
      <c r="W657">
        <v>171385</v>
      </c>
      <c r="X657" s="2">
        <v>37300</v>
      </c>
      <c r="Y657">
        <v>237557</v>
      </c>
      <c r="Z657" s="3">
        <v>106.38</v>
      </c>
      <c r="AA657">
        <v>0.23</v>
      </c>
      <c r="AB657">
        <v>2002</v>
      </c>
      <c r="AC657">
        <v>1</v>
      </c>
      <c r="AD657">
        <v>2</v>
      </c>
      <c r="AE657">
        <v>13</v>
      </c>
    </row>
    <row r="658" spans="1:31" x14ac:dyDescent="0.25">
      <c r="A658" t="s">
        <v>835</v>
      </c>
      <c r="B658">
        <v>63368</v>
      </c>
      <c r="C658" t="s">
        <v>827</v>
      </c>
      <c r="D658" t="s">
        <v>196</v>
      </c>
      <c r="E658" t="s">
        <v>48</v>
      </c>
      <c r="F658">
        <v>2001</v>
      </c>
      <c r="G658" t="s">
        <v>30</v>
      </c>
      <c r="H658">
        <v>3</v>
      </c>
      <c r="I658">
        <v>2</v>
      </c>
      <c r="J658">
        <v>0</v>
      </c>
      <c r="K658">
        <v>5</v>
      </c>
      <c r="L658" t="s">
        <v>31</v>
      </c>
      <c r="M658">
        <v>1571</v>
      </c>
      <c r="N658">
        <v>1571</v>
      </c>
      <c r="O658">
        <v>1553</v>
      </c>
      <c r="P658">
        <v>725</v>
      </c>
      <c r="Q658" t="str">
        <f t="shared" si="40"/>
        <v>YES</v>
      </c>
      <c r="R658">
        <f t="shared" si="41"/>
        <v>2296</v>
      </c>
      <c r="S658">
        <f t="shared" si="42"/>
        <v>60.875435540069688</v>
      </c>
      <c r="T658">
        <f t="shared" si="43"/>
        <v>16.88777729447586</v>
      </c>
      <c r="U658">
        <v>400</v>
      </c>
      <c r="V658">
        <v>50000</v>
      </c>
      <c r="W658">
        <v>139770</v>
      </c>
      <c r="X658" s="2">
        <v>37140</v>
      </c>
      <c r="Y658">
        <v>240413</v>
      </c>
      <c r="Z658" s="3">
        <v>88.97</v>
      </c>
      <c r="AA658">
        <v>0.19</v>
      </c>
      <c r="AB658">
        <v>2001</v>
      </c>
      <c r="AC658">
        <v>0</v>
      </c>
      <c r="AD658">
        <v>9</v>
      </c>
      <c r="AE658">
        <v>6</v>
      </c>
    </row>
    <row r="659" spans="1:31" x14ac:dyDescent="0.25">
      <c r="A659" t="s">
        <v>836</v>
      </c>
      <c r="B659">
        <v>63368</v>
      </c>
      <c r="C659" t="s">
        <v>837</v>
      </c>
      <c r="D659" t="s">
        <v>110</v>
      </c>
      <c r="E659" t="s">
        <v>45</v>
      </c>
      <c r="F659">
        <v>2001</v>
      </c>
      <c r="G659" t="s">
        <v>60</v>
      </c>
      <c r="H659">
        <v>3</v>
      </c>
      <c r="I659">
        <v>2</v>
      </c>
      <c r="J659">
        <v>0</v>
      </c>
      <c r="K659">
        <v>5</v>
      </c>
      <c r="L659" t="s">
        <v>31</v>
      </c>
      <c r="M659">
        <v>1581</v>
      </c>
      <c r="N659">
        <v>1581</v>
      </c>
      <c r="O659">
        <v>1541</v>
      </c>
      <c r="P659">
        <v>0</v>
      </c>
      <c r="Q659" t="str">
        <f t="shared" si="40"/>
        <v>NO</v>
      </c>
      <c r="R659">
        <f t="shared" si="41"/>
        <v>1581</v>
      </c>
      <c r="S659">
        <f t="shared" si="42"/>
        <v>97.596457938013913</v>
      </c>
      <c r="T659">
        <f t="shared" si="43"/>
        <v>15.401046033457099</v>
      </c>
      <c r="U659">
        <v>480</v>
      </c>
      <c r="V659">
        <v>40000</v>
      </c>
      <c r="W659">
        <v>154300</v>
      </c>
      <c r="X659" s="2">
        <v>37284</v>
      </c>
      <c r="Y659">
        <v>253610</v>
      </c>
      <c r="Z659" s="3">
        <v>97.6</v>
      </c>
      <c r="AA659">
        <v>0.23</v>
      </c>
      <c r="AB659">
        <v>2002</v>
      </c>
      <c r="AC659">
        <v>1</v>
      </c>
      <c r="AD659">
        <v>1</v>
      </c>
      <c r="AE659">
        <v>28</v>
      </c>
    </row>
    <row r="660" spans="1:31" x14ac:dyDescent="0.25">
      <c r="A660" t="s">
        <v>838</v>
      </c>
      <c r="B660">
        <v>63368</v>
      </c>
      <c r="C660" t="s">
        <v>837</v>
      </c>
      <c r="D660" t="s">
        <v>110</v>
      </c>
      <c r="E660" t="s">
        <v>89</v>
      </c>
      <c r="F660">
        <v>2002</v>
      </c>
      <c r="G660" t="s">
        <v>60</v>
      </c>
      <c r="H660">
        <v>3</v>
      </c>
      <c r="I660">
        <v>2</v>
      </c>
      <c r="J660">
        <v>0</v>
      </c>
      <c r="K660">
        <v>5</v>
      </c>
      <c r="L660" t="s">
        <v>31</v>
      </c>
      <c r="M660">
        <v>1498</v>
      </c>
      <c r="N660">
        <v>1498</v>
      </c>
      <c r="O660">
        <v>1476</v>
      </c>
      <c r="P660">
        <v>0</v>
      </c>
      <c r="Q660" t="str">
        <f t="shared" si="40"/>
        <v>NO</v>
      </c>
      <c r="R660">
        <f t="shared" si="41"/>
        <v>1498</v>
      </c>
      <c r="S660">
        <f t="shared" si="42"/>
        <v>103.15821094793057</v>
      </c>
      <c r="T660">
        <f t="shared" si="43"/>
        <v>12.669798635707725</v>
      </c>
      <c r="U660">
        <v>678</v>
      </c>
      <c r="V660">
        <v>40000</v>
      </c>
      <c r="W660">
        <v>154531</v>
      </c>
      <c r="X660" s="2">
        <v>37341</v>
      </c>
      <c r="Y660">
        <v>258115</v>
      </c>
      <c r="Z660" s="3">
        <v>103.16</v>
      </c>
      <c r="AA660">
        <v>0.28000000000000003</v>
      </c>
      <c r="AB660">
        <v>2002</v>
      </c>
      <c r="AC660">
        <v>0</v>
      </c>
      <c r="AD660">
        <v>3</v>
      </c>
      <c r="AE660">
        <v>26</v>
      </c>
    </row>
    <row r="661" spans="1:31" x14ac:dyDescent="0.25">
      <c r="A661" t="s">
        <v>839</v>
      </c>
      <c r="B661">
        <v>63368</v>
      </c>
      <c r="C661" t="s">
        <v>837</v>
      </c>
      <c r="D661" t="s">
        <v>110</v>
      </c>
      <c r="E661" t="s">
        <v>222</v>
      </c>
      <c r="F661">
        <v>2001</v>
      </c>
      <c r="G661" t="s">
        <v>60</v>
      </c>
      <c r="H661">
        <v>3</v>
      </c>
      <c r="I661">
        <v>2</v>
      </c>
      <c r="J661">
        <v>0</v>
      </c>
      <c r="K661">
        <v>5</v>
      </c>
      <c r="L661" t="s">
        <v>31</v>
      </c>
      <c r="M661">
        <v>1485</v>
      </c>
      <c r="N661">
        <v>1485</v>
      </c>
      <c r="O661">
        <v>1465</v>
      </c>
      <c r="P661">
        <v>0</v>
      </c>
      <c r="Q661" t="str">
        <f t="shared" si="40"/>
        <v>NO</v>
      </c>
      <c r="R661">
        <f t="shared" si="41"/>
        <v>1485</v>
      </c>
      <c r="S661">
        <f t="shared" si="42"/>
        <v>90.235690235690242</v>
      </c>
      <c r="T661">
        <f t="shared" si="43"/>
        <v>7.6905417814508725</v>
      </c>
      <c r="U661">
        <v>774</v>
      </c>
      <c r="V661">
        <v>40000</v>
      </c>
      <c r="W661">
        <v>134000</v>
      </c>
      <c r="X661" s="2">
        <v>37312</v>
      </c>
      <c r="Y661">
        <v>246592</v>
      </c>
      <c r="Z661" s="3">
        <v>90.24</v>
      </c>
      <c r="AA661">
        <v>0.4</v>
      </c>
      <c r="AB661">
        <v>2002</v>
      </c>
      <c r="AC661">
        <v>1</v>
      </c>
      <c r="AD661">
        <v>2</v>
      </c>
      <c r="AE661">
        <v>25</v>
      </c>
    </row>
    <row r="662" spans="1:31" x14ac:dyDescent="0.25">
      <c r="A662" t="s">
        <v>840</v>
      </c>
      <c r="B662">
        <v>63368</v>
      </c>
      <c r="C662" t="s">
        <v>837</v>
      </c>
      <c r="D662" t="s">
        <v>110</v>
      </c>
      <c r="E662" t="s">
        <v>155</v>
      </c>
      <c r="F662">
        <v>2001</v>
      </c>
      <c r="G662" t="s">
        <v>60</v>
      </c>
      <c r="H662">
        <v>3</v>
      </c>
      <c r="I662">
        <v>2</v>
      </c>
      <c r="J662">
        <v>0</v>
      </c>
      <c r="K662">
        <v>5</v>
      </c>
      <c r="L662" t="s">
        <v>31</v>
      </c>
      <c r="M662">
        <v>1922</v>
      </c>
      <c r="N662">
        <v>1922</v>
      </c>
      <c r="O662">
        <v>1848</v>
      </c>
      <c r="P662">
        <v>0</v>
      </c>
      <c r="Q662" t="str">
        <f t="shared" si="40"/>
        <v>NO</v>
      </c>
      <c r="R662">
        <f t="shared" si="41"/>
        <v>1922</v>
      </c>
      <c r="S662">
        <f t="shared" si="42"/>
        <v>103.78147762747139</v>
      </c>
      <c r="T662">
        <f t="shared" si="43"/>
        <v>16.959834030541099</v>
      </c>
      <c r="U662">
        <v>688</v>
      </c>
      <c r="V662">
        <v>40000</v>
      </c>
      <c r="W662">
        <v>199468</v>
      </c>
      <c r="X662" s="2">
        <v>37260</v>
      </c>
      <c r="Y662">
        <v>307438</v>
      </c>
      <c r="Z662" s="3">
        <v>103.78</v>
      </c>
      <c r="AA662">
        <v>0.27</v>
      </c>
      <c r="AB662">
        <v>2002</v>
      </c>
      <c r="AC662">
        <v>1</v>
      </c>
      <c r="AD662">
        <v>1</v>
      </c>
      <c r="AE662">
        <v>4</v>
      </c>
    </row>
    <row r="663" spans="1:31" x14ac:dyDescent="0.25">
      <c r="A663" t="s">
        <v>841</v>
      </c>
      <c r="B663">
        <v>63368</v>
      </c>
      <c r="C663" t="s">
        <v>837</v>
      </c>
      <c r="D663" t="s">
        <v>110</v>
      </c>
      <c r="E663" t="s">
        <v>191</v>
      </c>
      <c r="F663">
        <v>2001</v>
      </c>
      <c r="G663" t="s">
        <v>60</v>
      </c>
      <c r="H663">
        <v>3</v>
      </c>
      <c r="I663">
        <v>3</v>
      </c>
      <c r="J663">
        <v>0</v>
      </c>
      <c r="K663">
        <v>5</v>
      </c>
      <c r="L663" t="s">
        <v>31</v>
      </c>
      <c r="M663">
        <v>1916</v>
      </c>
      <c r="N663">
        <v>1916</v>
      </c>
      <c r="O663">
        <v>1888</v>
      </c>
      <c r="P663">
        <v>205</v>
      </c>
      <c r="Q663" t="str">
        <f t="shared" si="40"/>
        <v>YES</v>
      </c>
      <c r="R663">
        <f t="shared" si="41"/>
        <v>2121</v>
      </c>
      <c r="S663">
        <f t="shared" si="42"/>
        <v>93.18717586044319</v>
      </c>
      <c r="T663">
        <f t="shared" si="43"/>
        <v>17.451614042523133</v>
      </c>
      <c r="U663">
        <v>660</v>
      </c>
      <c r="V663">
        <v>40000</v>
      </c>
      <c r="W663">
        <v>197650</v>
      </c>
      <c r="X663" s="2">
        <v>37266</v>
      </c>
      <c r="Y663">
        <v>312523</v>
      </c>
      <c r="Z663" s="3">
        <v>103.16</v>
      </c>
      <c r="AA663">
        <v>0.26</v>
      </c>
      <c r="AB663">
        <v>2002</v>
      </c>
      <c r="AC663">
        <v>1</v>
      </c>
      <c r="AD663">
        <v>1</v>
      </c>
      <c r="AE663">
        <v>10</v>
      </c>
    </row>
    <row r="664" spans="1:31" x14ac:dyDescent="0.25">
      <c r="A664" t="s">
        <v>842</v>
      </c>
      <c r="B664">
        <v>63368</v>
      </c>
      <c r="C664" t="s">
        <v>837</v>
      </c>
      <c r="D664" t="s">
        <v>110</v>
      </c>
      <c r="E664" t="s">
        <v>34</v>
      </c>
      <c r="F664">
        <v>2001</v>
      </c>
      <c r="G664" t="s">
        <v>60</v>
      </c>
      <c r="H664">
        <v>3</v>
      </c>
      <c r="I664">
        <v>3</v>
      </c>
      <c r="J664">
        <v>0</v>
      </c>
      <c r="K664">
        <v>6</v>
      </c>
      <c r="L664" t="s">
        <v>138</v>
      </c>
      <c r="M664">
        <v>1982</v>
      </c>
      <c r="N664">
        <v>1982</v>
      </c>
      <c r="O664">
        <v>1938</v>
      </c>
      <c r="P664">
        <v>1100</v>
      </c>
      <c r="Q664" t="str">
        <f t="shared" si="40"/>
        <v>YES</v>
      </c>
      <c r="R664">
        <f t="shared" si="41"/>
        <v>3082</v>
      </c>
      <c r="S664">
        <f t="shared" si="42"/>
        <v>97.127839065541849</v>
      </c>
      <c r="T664">
        <f t="shared" si="43"/>
        <v>27.488337924701561</v>
      </c>
      <c r="U664">
        <v>630</v>
      </c>
      <c r="V664">
        <v>40000</v>
      </c>
      <c r="W664">
        <v>299348</v>
      </c>
      <c r="X664" s="2">
        <v>37313</v>
      </c>
      <c r="Y664">
        <v>333492</v>
      </c>
      <c r="Z664" s="3">
        <v>151.03</v>
      </c>
      <c r="AA664">
        <v>0.25</v>
      </c>
      <c r="AB664">
        <v>2002</v>
      </c>
      <c r="AC664">
        <v>1</v>
      </c>
      <c r="AD664">
        <v>2</v>
      </c>
      <c r="AE664">
        <v>26</v>
      </c>
    </row>
    <row r="665" spans="1:31" x14ac:dyDescent="0.25">
      <c r="A665" t="s">
        <v>843</v>
      </c>
      <c r="B665">
        <v>63368</v>
      </c>
      <c r="C665" t="s">
        <v>837</v>
      </c>
      <c r="D665" t="s">
        <v>110</v>
      </c>
      <c r="E665" t="s">
        <v>89</v>
      </c>
      <c r="F665">
        <v>2002</v>
      </c>
      <c r="G665" t="s">
        <v>60</v>
      </c>
      <c r="H665">
        <v>3</v>
      </c>
      <c r="I665">
        <v>3</v>
      </c>
      <c r="J665">
        <v>0</v>
      </c>
      <c r="K665">
        <v>6</v>
      </c>
      <c r="L665" t="s">
        <v>31</v>
      </c>
      <c r="M665">
        <v>1822</v>
      </c>
      <c r="N665">
        <v>1822</v>
      </c>
      <c r="O665">
        <v>1804</v>
      </c>
      <c r="P665">
        <v>1500</v>
      </c>
      <c r="Q665" t="str">
        <f t="shared" si="40"/>
        <v>YES</v>
      </c>
      <c r="R665">
        <f t="shared" si="41"/>
        <v>3322</v>
      </c>
      <c r="S665">
        <f t="shared" si="42"/>
        <v>54.267007826610474</v>
      </c>
      <c r="T665">
        <f t="shared" si="43"/>
        <v>14.780516200970744</v>
      </c>
      <c r="U665">
        <v>400</v>
      </c>
      <c r="V665">
        <v>40000</v>
      </c>
      <c r="W665">
        <v>180275</v>
      </c>
      <c r="X665" s="2">
        <v>37419</v>
      </c>
      <c r="Y665">
        <v>331422</v>
      </c>
      <c r="Z665" s="3">
        <v>98.94</v>
      </c>
      <c r="AA665">
        <v>0.28000000000000003</v>
      </c>
      <c r="AB665">
        <v>2002</v>
      </c>
      <c r="AC665">
        <v>0</v>
      </c>
      <c r="AD665">
        <v>6</v>
      </c>
      <c r="AE665">
        <v>12</v>
      </c>
    </row>
    <row r="666" spans="1:31" x14ac:dyDescent="0.25">
      <c r="A666" t="s">
        <v>844</v>
      </c>
      <c r="B666">
        <v>63368</v>
      </c>
      <c r="C666" t="s">
        <v>837</v>
      </c>
      <c r="D666" t="s">
        <v>110</v>
      </c>
      <c r="E666" t="s">
        <v>45</v>
      </c>
      <c r="F666">
        <v>2000</v>
      </c>
      <c r="G666" t="s">
        <v>60</v>
      </c>
      <c r="H666">
        <v>3</v>
      </c>
      <c r="I666">
        <v>2</v>
      </c>
      <c r="J666">
        <v>0</v>
      </c>
      <c r="K666">
        <v>5</v>
      </c>
      <c r="L666" t="s">
        <v>31</v>
      </c>
      <c r="M666">
        <v>1630</v>
      </c>
      <c r="N666">
        <v>1630</v>
      </c>
      <c r="O666">
        <v>1586</v>
      </c>
      <c r="P666">
        <v>0</v>
      </c>
      <c r="Q666" t="str">
        <f t="shared" si="40"/>
        <v>NO</v>
      </c>
      <c r="R666">
        <f t="shared" si="41"/>
        <v>1630</v>
      </c>
      <c r="S666">
        <f t="shared" si="42"/>
        <v>88.926380368098165</v>
      </c>
      <c r="T666">
        <f t="shared" si="43"/>
        <v>14.467800534994209</v>
      </c>
      <c r="U666">
        <v>441</v>
      </c>
      <c r="V666">
        <v>40000</v>
      </c>
      <c r="W666">
        <v>144950</v>
      </c>
      <c r="X666" s="2">
        <v>36899</v>
      </c>
      <c r="Y666">
        <v>260146</v>
      </c>
      <c r="Z666" s="3">
        <v>88.93</v>
      </c>
      <c r="AA666">
        <v>0.23</v>
      </c>
      <c r="AB666">
        <v>2001</v>
      </c>
      <c r="AC666">
        <v>1</v>
      </c>
      <c r="AD666">
        <v>1</v>
      </c>
      <c r="AE666">
        <v>8</v>
      </c>
    </row>
    <row r="667" spans="1:31" x14ac:dyDescent="0.25">
      <c r="A667" t="s">
        <v>845</v>
      </c>
      <c r="B667">
        <v>63368</v>
      </c>
      <c r="C667" t="s">
        <v>837</v>
      </c>
      <c r="D667" t="s">
        <v>110</v>
      </c>
      <c r="E667" t="s">
        <v>114</v>
      </c>
      <c r="F667">
        <v>2000</v>
      </c>
      <c r="G667" t="s">
        <v>60</v>
      </c>
      <c r="H667">
        <v>4</v>
      </c>
      <c r="I667">
        <v>2</v>
      </c>
      <c r="J667">
        <v>1</v>
      </c>
      <c r="K667">
        <v>8</v>
      </c>
      <c r="L667" t="s">
        <v>43</v>
      </c>
      <c r="M667">
        <v>2702</v>
      </c>
      <c r="N667">
        <v>1662</v>
      </c>
      <c r="O667">
        <v>1382</v>
      </c>
      <c r="P667">
        <v>0</v>
      </c>
      <c r="Q667" t="str">
        <f t="shared" si="40"/>
        <v>NO</v>
      </c>
      <c r="R667">
        <f t="shared" si="41"/>
        <v>1662</v>
      </c>
      <c r="S667">
        <f t="shared" si="42"/>
        <v>136.99458483754512</v>
      </c>
      <c r="T667">
        <f t="shared" si="43"/>
        <v>16.334151170798897</v>
      </c>
      <c r="U667">
        <v>690</v>
      </c>
      <c r="V667">
        <v>0</v>
      </c>
      <c r="W667">
        <v>227685</v>
      </c>
      <c r="X667" s="2">
        <v>36595</v>
      </c>
      <c r="Y667">
        <v>352959</v>
      </c>
      <c r="Z667" s="3">
        <v>84.27</v>
      </c>
      <c r="AA667">
        <v>0.32</v>
      </c>
      <c r="AB667">
        <v>2000</v>
      </c>
      <c r="AC667">
        <v>0</v>
      </c>
      <c r="AD667">
        <v>3</v>
      </c>
      <c r="AE667">
        <v>10</v>
      </c>
    </row>
    <row r="668" spans="1:31" x14ac:dyDescent="0.25">
      <c r="A668" t="s">
        <v>846</v>
      </c>
      <c r="B668">
        <v>63366</v>
      </c>
      <c r="C668" t="s">
        <v>847</v>
      </c>
      <c r="D668" t="s">
        <v>28</v>
      </c>
      <c r="E668" t="s">
        <v>74</v>
      </c>
      <c r="F668">
        <v>2000</v>
      </c>
      <c r="G668" t="s">
        <v>60</v>
      </c>
      <c r="H668">
        <v>3</v>
      </c>
      <c r="I668">
        <v>2</v>
      </c>
      <c r="J668">
        <v>0</v>
      </c>
      <c r="K668">
        <v>5</v>
      </c>
      <c r="L668" t="s">
        <v>31</v>
      </c>
      <c r="M668">
        <v>1742</v>
      </c>
      <c r="N668">
        <v>1742</v>
      </c>
      <c r="O668">
        <v>1726</v>
      </c>
      <c r="P668">
        <v>0</v>
      </c>
      <c r="Q668" t="str">
        <f t="shared" si="40"/>
        <v>NO</v>
      </c>
      <c r="R668">
        <f t="shared" si="41"/>
        <v>1742</v>
      </c>
      <c r="S668">
        <f t="shared" si="42"/>
        <v>89.261768082663608</v>
      </c>
      <c r="T668">
        <f t="shared" si="43"/>
        <v>10.817124412165734</v>
      </c>
      <c r="U668">
        <v>560</v>
      </c>
      <c r="V668">
        <v>0</v>
      </c>
      <c r="W668">
        <v>155494</v>
      </c>
      <c r="X668" s="2">
        <v>36697</v>
      </c>
      <c r="Y668">
        <v>236650</v>
      </c>
      <c r="Z668" s="3">
        <v>89.26</v>
      </c>
      <c r="AA668">
        <v>0.33</v>
      </c>
      <c r="AB668">
        <v>2000</v>
      </c>
      <c r="AC668">
        <v>0</v>
      </c>
      <c r="AD668">
        <v>6</v>
      </c>
      <c r="AE668">
        <v>20</v>
      </c>
    </row>
    <row r="669" spans="1:31" x14ac:dyDescent="0.25">
      <c r="A669" t="s">
        <v>848</v>
      </c>
      <c r="B669">
        <v>63366</v>
      </c>
      <c r="C669" t="s">
        <v>847</v>
      </c>
      <c r="D669" t="s">
        <v>28</v>
      </c>
      <c r="E669" t="s">
        <v>38</v>
      </c>
      <c r="F669">
        <v>2001</v>
      </c>
      <c r="G669" t="s">
        <v>60</v>
      </c>
      <c r="H669">
        <v>3</v>
      </c>
      <c r="I669">
        <v>2</v>
      </c>
      <c r="J669">
        <v>0</v>
      </c>
      <c r="K669">
        <v>6</v>
      </c>
      <c r="L669" t="s">
        <v>31</v>
      </c>
      <c r="M669">
        <v>1620</v>
      </c>
      <c r="N669">
        <v>1620</v>
      </c>
      <c r="O669">
        <v>1620</v>
      </c>
      <c r="P669">
        <v>0</v>
      </c>
      <c r="Q669" t="str">
        <f t="shared" si="40"/>
        <v>NO</v>
      </c>
      <c r="R669">
        <f t="shared" si="41"/>
        <v>1620</v>
      </c>
      <c r="S669">
        <f t="shared" si="42"/>
        <v>101.2074074074074</v>
      </c>
      <c r="T669">
        <f t="shared" si="43"/>
        <v>17.923389741571558</v>
      </c>
      <c r="U669">
        <v>584</v>
      </c>
      <c r="V669">
        <v>0</v>
      </c>
      <c r="W669">
        <v>163956</v>
      </c>
      <c r="X669" s="2">
        <v>37313</v>
      </c>
      <c r="Y669">
        <v>238727</v>
      </c>
      <c r="Z669" s="3">
        <v>101.21</v>
      </c>
      <c r="AA669">
        <v>0.21</v>
      </c>
      <c r="AB669">
        <v>2002</v>
      </c>
      <c r="AC669">
        <v>1</v>
      </c>
      <c r="AD669">
        <v>2</v>
      </c>
      <c r="AE669">
        <v>26</v>
      </c>
    </row>
    <row r="670" spans="1:31" x14ac:dyDescent="0.25">
      <c r="A670" t="s">
        <v>849</v>
      </c>
      <c r="B670">
        <v>63366</v>
      </c>
      <c r="C670" t="s">
        <v>847</v>
      </c>
      <c r="D670" t="s">
        <v>28</v>
      </c>
      <c r="E670" t="s">
        <v>38</v>
      </c>
      <c r="F670">
        <v>2002</v>
      </c>
      <c r="G670" t="s">
        <v>60</v>
      </c>
      <c r="H670">
        <v>4</v>
      </c>
      <c r="I670">
        <v>3</v>
      </c>
      <c r="J670">
        <v>0</v>
      </c>
      <c r="K670">
        <v>7</v>
      </c>
      <c r="L670" t="s">
        <v>31</v>
      </c>
      <c r="M670">
        <v>2134</v>
      </c>
      <c r="N670">
        <v>2134</v>
      </c>
      <c r="O670">
        <v>2112</v>
      </c>
      <c r="P670">
        <v>1660</v>
      </c>
      <c r="Q670" t="str">
        <f t="shared" si="40"/>
        <v>YES</v>
      </c>
      <c r="R670">
        <f t="shared" si="41"/>
        <v>3794</v>
      </c>
      <c r="S670">
        <f t="shared" si="42"/>
        <v>48.96547179757512</v>
      </c>
      <c r="T670">
        <f t="shared" si="43"/>
        <v>20.308605535878261</v>
      </c>
      <c r="U670">
        <v>400</v>
      </c>
      <c r="V670">
        <v>0</v>
      </c>
      <c r="W670">
        <v>185775</v>
      </c>
      <c r="X670" s="2">
        <v>37433</v>
      </c>
      <c r="Y670">
        <v>316550</v>
      </c>
      <c r="Z670" s="3">
        <v>87.05</v>
      </c>
      <c r="AA670">
        <v>0.21</v>
      </c>
      <c r="AB670">
        <v>2002</v>
      </c>
      <c r="AC670">
        <v>0</v>
      </c>
      <c r="AD670">
        <v>6</v>
      </c>
      <c r="AE670">
        <v>26</v>
      </c>
    </row>
    <row r="671" spans="1:31" x14ac:dyDescent="0.25">
      <c r="A671" t="s">
        <v>850</v>
      </c>
      <c r="B671">
        <v>63366</v>
      </c>
      <c r="C671" t="s">
        <v>847</v>
      </c>
      <c r="D671" t="s">
        <v>28</v>
      </c>
      <c r="E671" t="s">
        <v>42</v>
      </c>
      <c r="F671">
        <v>2000</v>
      </c>
      <c r="G671" t="s">
        <v>60</v>
      </c>
      <c r="H671">
        <v>4</v>
      </c>
      <c r="I671">
        <v>3</v>
      </c>
      <c r="J671">
        <v>1</v>
      </c>
      <c r="K671">
        <v>9</v>
      </c>
      <c r="L671" t="s">
        <v>43</v>
      </c>
      <c r="M671">
        <v>3686</v>
      </c>
      <c r="N671">
        <v>2058</v>
      </c>
      <c r="O671">
        <v>1736</v>
      </c>
      <c r="P671">
        <v>956</v>
      </c>
      <c r="Q671" t="str">
        <f t="shared" si="40"/>
        <v>YES</v>
      </c>
      <c r="R671">
        <f t="shared" si="41"/>
        <v>3014</v>
      </c>
      <c r="S671">
        <f t="shared" si="42"/>
        <v>74.153948241539482</v>
      </c>
      <c r="T671">
        <f t="shared" si="43"/>
        <v>23.322063611319809</v>
      </c>
      <c r="U671">
        <v>480</v>
      </c>
      <c r="V671">
        <v>0</v>
      </c>
      <c r="W671">
        <v>223500</v>
      </c>
      <c r="X671" s="2">
        <v>37243</v>
      </c>
      <c r="Y671">
        <v>363789</v>
      </c>
      <c r="Z671" s="3">
        <v>60.63</v>
      </c>
      <c r="AA671">
        <v>0.22</v>
      </c>
      <c r="AB671">
        <v>2001</v>
      </c>
      <c r="AC671">
        <v>1</v>
      </c>
      <c r="AD671">
        <v>12</v>
      </c>
      <c r="AE671">
        <v>18</v>
      </c>
    </row>
    <row r="672" spans="1:31" x14ac:dyDescent="0.25">
      <c r="A672" t="s">
        <v>851</v>
      </c>
      <c r="B672">
        <v>63366</v>
      </c>
      <c r="C672" t="s">
        <v>847</v>
      </c>
      <c r="D672" t="s">
        <v>28</v>
      </c>
      <c r="E672" t="s">
        <v>38</v>
      </c>
      <c r="F672">
        <v>2000</v>
      </c>
      <c r="G672" t="s">
        <v>60</v>
      </c>
      <c r="H672">
        <v>4</v>
      </c>
      <c r="I672">
        <v>2</v>
      </c>
      <c r="J672">
        <v>1</v>
      </c>
      <c r="K672">
        <v>9</v>
      </c>
      <c r="L672" t="s">
        <v>43</v>
      </c>
      <c r="M672">
        <v>3042</v>
      </c>
      <c r="N672">
        <v>1642</v>
      </c>
      <c r="O672">
        <v>1400</v>
      </c>
      <c r="P672">
        <v>0</v>
      </c>
      <c r="Q672" t="str">
        <f t="shared" si="40"/>
        <v>NO</v>
      </c>
      <c r="R672">
        <f t="shared" si="41"/>
        <v>1642</v>
      </c>
      <c r="S672">
        <f t="shared" si="42"/>
        <v>118.31607795371498</v>
      </c>
      <c r="T672">
        <f t="shared" si="43"/>
        <v>21.237811010538284</v>
      </c>
      <c r="U672">
        <v>400</v>
      </c>
      <c r="V672">
        <v>0</v>
      </c>
      <c r="W672">
        <v>194275</v>
      </c>
      <c r="X672" s="2">
        <v>36767</v>
      </c>
      <c r="Y672">
        <v>292041</v>
      </c>
      <c r="Z672" s="3">
        <v>63.86</v>
      </c>
      <c r="AA672">
        <v>0.21</v>
      </c>
      <c r="AB672">
        <v>2000</v>
      </c>
      <c r="AC672">
        <v>0</v>
      </c>
      <c r="AD672">
        <v>8</v>
      </c>
      <c r="AE672">
        <v>29</v>
      </c>
    </row>
    <row r="673" spans="1:31" x14ac:dyDescent="0.25">
      <c r="A673" t="s">
        <v>852</v>
      </c>
      <c r="B673">
        <v>63366</v>
      </c>
      <c r="C673" t="s">
        <v>847</v>
      </c>
      <c r="D673" t="s">
        <v>28</v>
      </c>
      <c r="E673" t="s">
        <v>42</v>
      </c>
      <c r="F673">
        <v>2000</v>
      </c>
      <c r="G673" t="s">
        <v>60</v>
      </c>
      <c r="H673">
        <v>3</v>
      </c>
      <c r="I673">
        <v>2</v>
      </c>
      <c r="J673">
        <v>0</v>
      </c>
      <c r="K673">
        <v>6</v>
      </c>
      <c r="L673" t="s">
        <v>31</v>
      </c>
      <c r="M673">
        <v>1808</v>
      </c>
      <c r="N673">
        <v>1808</v>
      </c>
      <c r="O673">
        <v>1792</v>
      </c>
      <c r="P673">
        <v>0</v>
      </c>
      <c r="Q673" t="str">
        <f t="shared" si="40"/>
        <v>NO</v>
      </c>
      <c r="R673">
        <f t="shared" si="41"/>
        <v>1808</v>
      </c>
      <c r="S673">
        <f t="shared" si="42"/>
        <v>85.943584070796462</v>
      </c>
      <c r="T673">
        <f t="shared" si="43"/>
        <v>16.214416896235075</v>
      </c>
      <c r="U673">
        <v>420</v>
      </c>
      <c r="V673">
        <v>0</v>
      </c>
      <c r="W673">
        <v>155386</v>
      </c>
      <c r="X673" s="2">
        <v>36563</v>
      </c>
      <c r="Y673">
        <v>250042</v>
      </c>
      <c r="Z673" s="3">
        <v>85.94</v>
      </c>
      <c r="AA673">
        <v>0.22</v>
      </c>
      <c r="AB673">
        <v>2000</v>
      </c>
      <c r="AC673">
        <v>0</v>
      </c>
      <c r="AD673">
        <v>2</v>
      </c>
      <c r="AE673">
        <v>7</v>
      </c>
    </row>
    <row r="674" spans="1:31" x14ac:dyDescent="0.25">
      <c r="A674" t="s">
        <v>853</v>
      </c>
      <c r="B674">
        <v>63368</v>
      </c>
      <c r="C674" t="s">
        <v>854</v>
      </c>
      <c r="D674" t="s">
        <v>28</v>
      </c>
      <c r="E674" t="s">
        <v>48</v>
      </c>
      <c r="F674">
        <v>2000</v>
      </c>
      <c r="G674" t="s">
        <v>30</v>
      </c>
      <c r="H674">
        <v>3</v>
      </c>
      <c r="I674">
        <v>3</v>
      </c>
      <c r="J674">
        <v>0</v>
      </c>
      <c r="K674">
        <v>5</v>
      </c>
      <c r="L674" t="s">
        <v>31</v>
      </c>
      <c r="M674">
        <v>1510</v>
      </c>
      <c r="N674">
        <v>1510</v>
      </c>
      <c r="O674">
        <v>1478</v>
      </c>
      <c r="P674">
        <v>1035</v>
      </c>
      <c r="Q674" t="str">
        <f t="shared" si="40"/>
        <v>YES</v>
      </c>
      <c r="R674">
        <f t="shared" si="41"/>
        <v>2545</v>
      </c>
      <c r="S674">
        <f t="shared" si="42"/>
        <v>53.320235756385067</v>
      </c>
      <c r="T674">
        <f t="shared" si="43"/>
        <v>16.396017592189843</v>
      </c>
      <c r="U674">
        <v>400</v>
      </c>
      <c r="V674">
        <v>40000</v>
      </c>
      <c r="W674">
        <v>135700</v>
      </c>
      <c r="X674" s="2">
        <v>36846</v>
      </c>
      <c r="Y674">
        <v>231207</v>
      </c>
      <c r="Z674" s="3">
        <v>89.87</v>
      </c>
      <c r="AA674">
        <v>0.19</v>
      </c>
      <c r="AB674">
        <v>2000</v>
      </c>
      <c r="AC674">
        <v>0</v>
      </c>
      <c r="AD674">
        <v>11</v>
      </c>
      <c r="AE674">
        <v>16</v>
      </c>
    </row>
    <row r="675" spans="1:31" x14ac:dyDescent="0.25">
      <c r="A675" t="s">
        <v>855</v>
      </c>
      <c r="B675">
        <v>63368</v>
      </c>
      <c r="C675" t="s">
        <v>854</v>
      </c>
      <c r="D675" t="s">
        <v>28</v>
      </c>
      <c r="E675" t="s">
        <v>38</v>
      </c>
      <c r="F675">
        <v>2000</v>
      </c>
      <c r="G675" t="s">
        <v>30</v>
      </c>
      <c r="H675">
        <v>3</v>
      </c>
      <c r="I675">
        <v>2</v>
      </c>
      <c r="J675">
        <v>0</v>
      </c>
      <c r="K675">
        <v>5</v>
      </c>
      <c r="L675" t="s">
        <v>31</v>
      </c>
      <c r="M675">
        <v>1277</v>
      </c>
      <c r="N675">
        <v>1277</v>
      </c>
      <c r="O675">
        <v>1251</v>
      </c>
      <c r="P675">
        <v>0</v>
      </c>
      <c r="Q675" t="str">
        <f t="shared" si="40"/>
        <v>NO</v>
      </c>
      <c r="R675">
        <f t="shared" si="41"/>
        <v>1277</v>
      </c>
      <c r="S675">
        <f t="shared" si="42"/>
        <v>96.711041503523887</v>
      </c>
      <c r="T675">
        <f t="shared" si="43"/>
        <v>13.50080895535441</v>
      </c>
      <c r="U675">
        <v>441</v>
      </c>
      <c r="V675">
        <v>40000</v>
      </c>
      <c r="W675">
        <v>123500</v>
      </c>
      <c r="X675" s="2">
        <v>36640</v>
      </c>
      <c r="Y675">
        <v>203112</v>
      </c>
      <c r="Z675" s="3">
        <v>96.71</v>
      </c>
      <c r="AA675">
        <v>0.21</v>
      </c>
      <c r="AB675">
        <v>2000</v>
      </c>
      <c r="AC675">
        <v>0</v>
      </c>
      <c r="AD675">
        <v>4</v>
      </c>
      <c r="AE675">
        <v>24</v>
      </c>
    </row>
    <row r="676" spans="1:31" x14ac:dyDescent="0.25">
      <c r="A676" t="s">
        <v>856</v>
      </c>
      <c r="B676">
        <v>63368</v>
      </c>
      <c r="C676" t="s">
        <v>854</v>
      </c>
      <c r="D676" t="s">
        <v>28</v>
      </c>
      <c r="E676" t="s">
        <v>48</v>
      </c>
      <c r="F676">
        <v>2000</v>
      </c>
      <c r="G676" t="s">
        <v>30</v>
      </c>
      <c r="H676">
        <v>3</v>
      </c>
      <c r="I676">
        <v>2</v>
      </c>
      <c r="J676">
        <v>0</v>
      </c>
      <c r="K676">
        <v>5</v>
      </c>
      <c r="L676" t="s">
        <v>31</v>
      </c>
      <c r="M676">
        <v>1446</v>
      </c>
      <c r="N676">
        <v>1446</v>
      </c>
      <c r="O676">
        <v>1414</v>
      </c>
      <c r="P676">
        <v>0</v>
      </c>
      <c r="Q676" t="str">
        <f t="shared" si="40"/>
        <v>NO</v>
      </c>
      <c r="R676">
        <f t="shared" si="41"/>
        <v>1446</v>
      </c>
      <c r="S676">
        <f t="shared" si="42"/>
        <v>90.440525587828489</v>
      </c>
      <c r="T676">
        <f t="shared" si="43"/>
        <v>15.801193755739211</v>
      </c>
      <c r="U676">
        <v>420</v>
      </c>
      <c r="V676">
        <v>40000</v>
      </c>
      <c r="W676">
        <v>130777</v>
      </c>
      <c r="X676" s="2">
        <v>36706</v>
      </c>
      <c r="Y676">
        <v>235758</v>
      </c>
      <c r="Z676" s="3">
        <v>90.44</v>
      </c>
      <c r="AA676">
        <v>0.19</v>
      </c>
      <c r="AB676">
        <v>2000</v>
      </c>
      <c r="AC676">
        <v>0</v>
      </c>
      <c r="AD676">
        <v>6</v>
      </c>
      <c r="AE676">
        <v>29</v>
      </c>
    </row>
    <row r="677" spans="1:31" x14ac:dyDescent="0.25">
      <c r="A677" t="s">
        <v>857</v>
      </c>
      <c r="B677">
        <v>63368</v>
      </c>
      <c r="C677" t="s">
        <v>854</v>
      </c>
      <c r="D677" t="s">
        <v>28</v>
      </c>
      <c r="E677" t="s">
        <v>149</v>
      </c>
      <c r="F677">
        <v>2000</v>
      </c>
      <c r="G677" t="s">
        <v>30</v>
      </c>
      <c r="H677">
        <v>3</v>
      </c>
      <c r="I677">
        <v>2</v>
      </c>
      <c r="J677">
        <v>0</v>
      </c>
      <c r="K677">
        <v>5</v>
      </c>
      <c r="L677" t="s">
        <v>138</v>
      </c>
      <c r="M677">
        <v>1441</v>
      </c>
      <c r="N677">
        <v>1441</v>
      </c>
      <c r="O677">
        <v>1415</v>
      </c>
      <c r="P677">
        <v>104</v>
      </c>
      <c r="Q677" t="str">
        <f t="shared" si="40"/>
        <v>YES</v>
      </c>
      <c r="R677">
        <f t="shared" si="41"/>
        <v>1545</v>
      </c>
      <c r="S677">
        <f t="shared" si="42"/>
        <v>92.42394822006473</v>
      </c>
      <c r="T677">
        <f t="shared" si="43"/>
        <v>9.1058948066523833</v>
      </c>
      <c r="U677">
        <v>463</v>
      </c>
      <c r="V677">
        <v>40000</v>
      </c>
      <c r="W677">
        <v>142795</v>
      </c>
      <c r="X677" s="2">
        <v>36677</v>
      </c>
      <c r="Y677">
        <v>234821</v>
      </c>
      <c r="Z677" s="3">
        <v>99.09</v>
      </c>
      <c r="AA677">
        <v>0.36</v>
      </c>
      <c r="AB677">
        <v>2000</v>
      </c>
      <c r="AC677">
        <v>0</v>
      </c>
      <c r="AD677">
        <v>5</v>
      </c>
      <c r="AE677">
        <v>31</v>
      </c>
    </row>
    <row r="678" spans="1:31" x14ac:dyDescent="0.25">
      <c r="A678" t="s">
        <v>858</v>
      </c>
      <c r="B678">
        <v>63368</v>
      </c>
      <c r="C678" t="s">
        <v>854</v>
      </c>
      <c r="D678" t="s">
        <v>28</v>
      </c>
      <c r="E678" t="s">
        <v>51</v>
      </c>
      <c r="F678">
        <v>2000</v>
      </c>
      <c r="G678" t="s">
        <v>30</v>
      </c>
      <c r="H678">
        <v>3</v>
      </c>
      <c r="I678">
        <v>2</v>
      </c>
      <c r="J678">
        <v>0</v>
      </c>
      <c r="K678">
        <v>5</v>
      </c>
      <c r="L678" t="s">
        <v>31</v>
      </c>
      <c r="M678">
        <v>1729</v>
      </c>
      <c r="N678">
        <v>1729</v>
      </c>
      <c r="O678">
        <v>1713</v>
      </c>
      <c r="P678">
        <v>0</v>
      </c>
      <c r="Q678" t="str">
        <f t="shared" si="40"/>
        <v>NO</v>
      </c>
      <c r="R678">
        <f t="shared" si="41"/>
        <v>1729</v>
      </c>
      <c r="S678">
        <f t="shared" si="42"/>
        <v>78.368999421631003</v>
      </c>
      <c r="T678">
        <f t="shared" si="43"/>
        <v>15.553259871441689</v>
      </c>
      <c r="U678">
        <v>420</v>
      </c>
      <c r="V678">
        <v>40000</v>
      </c>
      <c r="W678">
        <v>135500</v>
      </c>
      <c r="X678" s="2">
        <v>36549</v>
      </c>
      <c r="Y678">
        <v>226858</v>
      </c>
      <c r="Z678" s="3">
        <v>78.37</v>
      </c>
      <c r="AA678">
        <v>0.2</v>
      </c>
      <c r="AB678">
        <v>2000</v>
      </c>
      <c r="AC678">
        <v>0</v>
      </c>
      <c r="AD678">
        <v>1</v>
      </c>
      <c r="AE678">
        <v>24</v>
      </c>
    </row>
    <row r="679" spans="1:31" x14ac:dyDescent="0.25">
      <c r="A679" t="s">
        <v>859</v>
      </c>
      <c r="B679">
        <v>63366</v>
      </c>
      <c r="C679" t="s">
        <v>860</v>
      </c>
      <c r="D679" t="s">
        <v>28</v>
      </c>
      <c r="E679" t="s">
        <v>155</v>
      </c>
      <c r="F679">
        <v>2000</v>
      </c>
      <c r="G679" t="s">
        <v>60</v>
      </c>
      <c r="H679">
        <v>3</v>
      </c>
      <c r="I679">
        <v>2</v>
      </c>
      <c r="J679">
        <v>1</v>
      </c>
      <c r="K679">
        <v>7</v>
      </c>
      <c r="L679" t="s">
        <v>31</v>
      </c>
      <c r="M679">
        <v>2199</v>
      </c>
      <c r="N679">
        <v>2199</v>
      </c>
      <c r="O679">
        <v>2163</v>
      </c>
      <c r="P679">
        <v>0</v>
      </c>
      <c r="Q679" t="str">
        <f t="shared" si="40"/>
        <v>NO</v>
      </c>
      <c r="R679">
        <f t="shared" si="41"/>
        <v>2199</v>
      </c>
      <c r="S679">
        <f t="shared" si="42"/>
        <v>26.966803092314688</v>
      </c>
      <c r="T679">
        <f t="shared" si="43"/>
        <v>5.0420025167499913</v>
      </c>
      <c r="U679">
        <v>669</v>
      </c>
      <c r="V679">
        <v>40000</v>
      </c>
      <c r="W679">
        <v>59300</v>
      </c>
      <c r="X679" s="2">
        <v>36893</v>
      </c>
      <c r="Y679">
        <v>307267</v>
      </c>
      <c r="Z679" s="3">
        <v>26.97</v>
      </c>
      <c r="AA679">
        <v>0.27</v>
      </c>
      <c r="AB679">
        <v>2001</v>
      </c>
      <c r="AC679">
        <v>1</v>
      </c>
      <c r="AD679">
        <v>1</v>
      </c>
      <c r="AE679">
        <v>2</v>
      </c>
    </row>
    <row r="680" spans="1:31" x14ac:dyDescent="0.25">
      <c r="A680" t="s">
        <v>861</v>
      </c>
      <c r="B680">
        <v>63366</v>
      </c>
      <c r="C680" t="s">
        <v>860</v>
      </c>
      <c r="D680" t="s">
        <v>28</v>
      </c>
      <c r="E680" t="s">
        <v>99</v>
      </c>
      <c r="F680">
        <v>2000</v>
      </c>
      <c r="G680" t="s">
        <v>60</v>
      </c>
      <c r="H680">
        <v>4</v>
      </c>
      <c r="I680">
        <v>2</v>
      </c>
      <c r="J680">
        <v>1</v>
      </c>
      <c r="K680">
        <v>7</v>
      </c>
      <c r="L680" t="s">
        <v>43</v>
      </c>
      <c r="M680">
        <v>2811</v>
      </c>
      <c r="N680">
        <v>1645</v>
      </c>
      <c r="O680">
        <v>1488</v>
      </c>
      <c r="P680">
        <v>0</v>
      </c>
      <c r="Q680" t="str">
        <f t="shared" si="40"/>
        <v>NO</v>
      </c>
      <c r="R680">
        <f t="shared" si="41"/>
        <v>1645</v>
      </c>
      <c r="S680">
        <f t="shared" si="42"/>
        <v>17.993920972644379</v>
      </c>
      <c r="T680">
        <f t="shared" si="43"/>
        <v>2.3431810265666067</v>
      </c>
      <c r="U680">
        <v>420</v>
      </c>
      <c r="V680">
        <v>44000</v>
      </c>
      <c r="W680">
        <v>29600</v>
      </c>
      <c r="X680" s="2">
        <v>36824</v>
      </c>
      <c r="Y680">
        <v>319669</v>
      </c>
      <c r="Z680" s="3">
        <v>10.53</v>
      </c>
      <c r="AA680">
        <v>0.28999999999999998</v>
      </c>
      <c r="AB680">
        <v>2000</v>
      </c>
      <c r="AC680">
        <v>0</v>
      </c>
      <c r="AD680">
        <v>10</v>
      </c>
      <c r="AE680">
        <v>25</v>
      </c>
    </row>
    <row r="681" spans="1:31" x14ac:dyDescent="0.25">
      <c r="A681" t="s">
        <v>862</v>
      </c>
      <c r="B681">
        <v>63366</v>
      </c>
      <c r="C681" t="s">
        <v>860</v>
      </c>
      <c r="D681" t="s">
        <v>28</v>
      </c>
      <c r="E681" t="s">
        <v>36</v>
      </c>
      <c r="F681">
        <v>2000</v>
      </c>
      <c r="G681" t="s">
        <v>60</v>
      </c>
      <c r="H681">
        <v>4</v>
      </c>
      <c r="I681">
        <v>2</v>
      </c>
      <c r="J681">
        <v>1</v>
      </c>
      <c r="K681">
        <v>8</v>
      </c>
      <c r="L681" t="s">
        <v>43</v>
      </c>
      <c r="M681">
        <v>3257</v>
      </c>
      <c r="N681">
        <v>1849</v>
      </c>
      <c r="O681">
        <v>1408</v>
      </c>
      <c r="P681">
        <v>0</v>
      </c>
      <c r="Q681" t="str">
        <f t="shared" si="40"/>
        <v>NO</v>
      </c>
      <c r="R681">
        <f t="shared" si="41"/>
        <v>1849</v>
      </c>
      <c r="S681">
        <f t="shared" si="42"/>
        <v>116.7685235262304</v>
      </c>
      <c r="T681">
        <f t="shared" si="43"/>
        <v>29.155863447307294</v>
      </c>
      <c r="U681">
        <v>600</v>
      </c>
      <c r="V681">
        <v>40000</v>
      </c>
      <c r="W681">
        <v>215905</v>
      </c>
      <c r="X681" s="2">
        <v>36710</v>
      </c>
      <c r="Y681">
        <v>332903</v>
      </c>
      <c r="Z681" s="3">
        <v>66.290000000000006</v>
      </c>
      <c r="AA681">
        <v>0.17</v>
      </c>
      <c r="AB681">
        <v>2000</v>
      </c>
      <c r="AC681">
        <v>0</v>
      </c>
      <c r="AD681">
        <v>7</v>
      </c>
      <c r="AE681">
        <v>3</v>
      </c>
    </row>
    <row r="682" spans="1:31" x14ac:dyDescent="0.25">
      <c r="A682" t="s">
        <v>863</v>
      </c>
      <c r="B682">
        <v>63366</v>
      </c>
      <c r="C682" t="s">
        <v>860</v>
      </c>
      <c r="D682" t="s">
        <v>28</v>
      </c>
      <c r="E682" t="s">
        <v>327</v>
      </c>
      <c r="F682">
        <v>2000</v>
      </c>
      <c r="G682" t="s">
        <v>60</v>
      </c>
      <c r="H682">
        <v>4</v>
      </c>
      <c r="I682">
        <v>2</v>
      </c>
      <c r="J682">
        <v>1</v>
      </c>
      <c r="K682">
        <v>8</v>
      </c>
      <c r="L682" t="s">
        <v>43</v>
      </c>
      <c r="M682">
        <v>2823</v>
      </c>
      <c r="N682">
        <v>1659</v>
      </c>
      <c r="O682">
        <v>1584</v>
      </c>
      <c r="P682">
        <v>0</v>
      </c>
      <c r="Q682" t="str">
        <f t="shared" si="40"/>
        <v>NO</v>
      </c>
      <c r="R682">
        <f t="shared" si="41"/>
        <v>1659</v>
      </c>
      <c r="S682">
        <f t="shared" si="42"/>
        <v>127.19168173598554</v>
      </c>
      <c r="T682">
        <f t="shared" si="43"/>
        <v>14.247488251498945</v>
      </c>
      <c r="U682">
        <v>650</v>
      </c>
      <c r="V682">
        <v>40000</v>
      </c>
      <c r="W682">
        <v>211011</v>
      </c>
      <c r="X682" s="2">
        <v>36809</v>
      </c>
      <c r="Y682">
        <v>337178</v>
      </c>
      <c r="Z682" s="3">
        <v>74.75</v>
      </c>
      <c r="AA682">
        <v>0.34</v>
      </c>
      <c r="AB682">
        <v>2000</v>
      </c>
      <c r="AC682">
        <v>0</v>
      </c>
      <c r="AD682">
        <v>10</v>
      </c>
      <c r="AE682">
        <v>10</v>
      </c>
    </row>
    <row r="683" spans="1:31" x14ac:dyDescent="0.25">
      <c r="A683" t="s">
        <v>864</v>
      </c>
      <c r="B683">
        <v>63366</v>
      </c>
      <c r="C683" t="s">
        <v>860</v>
      </c>
      <c r="D683" t="s">
        <v>28</v>
      </c>
      <c r="E683" t="s">
        <v>48</v>
      </c>
      <c r="F683">
        <v>2000</v>
      </c>
      <c r="G683" t="s">
        <v>60</v>
      </c>
      <c r="H683">
        <v>3</v>
      </c>
      <c r="I683">
        <v>2</v>
      </c>
      <c r="J683">
        <v>0</v>
      </c>
      <c r="K683">
        <v>6</v>
      </c>
      <c r="L683" t="s">
        <v>31</v>
      </c>
      <c r="M683">
        <v>2225</v>
      </c>
      <c r="N683">
        <v>2225</v>
      </c>
      <c r="O683">
        <v>2144</v>
      </c>
      <c r="P683">
        <v>0</v>
      </c>
      <c r="Q683" t="str">
        <f t="shared" si="40"/>
        <v>NO</v>
      </c>
      <c r="R683">
        <f t="shared" si="41"/>
        <v>2225</v>
      </c>
      <c r="S683">
        <f t="shared" si="42"/>
        <v>98.426966292134836</v>
      </c>
      <c r="T683">
        <f t="shared" si="43"/>
        <v>26.460780049296798</v>
      </c>
      <c r="U683">
        <v>441</v>
      </c>
      <c r="V683">
        <v>52000</v>
      </c>
      <c r="W683">
        <v>219000</v>
      </c>
      <c r="X683" s="2">
        <v>37029</v>
      </c>
      <c r="Y683">
        <v>306141</v>
      </c>
      <c r="Z683" s="3">
        <v>98.43</v>
      </c>
      <c r="AA683">
        <v>0.19</v>
      </c>
      <c r="AB683">
        <v>2001</v>
      </c>
      <c r="AC683">
        <v>1</v>
      </c>
      <c r="AD683">
        <v>5</v>
      </c>
      <c r="AE683">
        <v>18</v>
      </c>
    </row>
    <row r="684" spans="1:31" x14ac:dyDescent="0.25">
      <c r="A684" t="s">
        <v>865</v>
      </c>
      <c r="B684">
        <v>63366</v>
      </c>
      <c r="C684" t="s">
        <v>866</v>
      </c>
      <c r="D684" t="s">
        <v>28</v>
      </c>
      <c r="E684" t="s">
        <v>66</v>
      </c>
      <c r="F684">
        <v>2000</v>
      </c>
      <c r="G684" t="s">
        <v>30</v>
      </c>
      <c r="H684">
        <v>3</v>
      </c>
      <c r="I684">
        <v>2</v>
      </c>
      <c r="J684">
        <v>0</v>
      </c>
      <c r="K684">
        <v>5</v>
      </c>
      <c r="L684" t="s">
        <v>31</v>
      </c>
      <c r="M684">
        <v>1824</v>
      </c>
      <c r="N684">
        <v>1824</v>
      </c>
      <c r="O684">
        <v>1762</v>
      </c>
      <c r="P684">
        <v>0</v>
      </c>
      <c r="Q684" t="str">
        <f t="shared" si="40"/>
        <v>NO</v>
      </c>
      <c r="R684">
        <f t="shared" si="41"/>
        <v>1824</v>
      </c>
      <c r="S684">
        <f t="shared" si="42"/>
        <v>83.500548245614041</v>
      </c>
      <c r="T684">
        <f t="shared" si="43"/>
        <v>14.56850704009795</v>
      </c>
      <c r="U684">
        <v>400</v>
      </c>
      <c r="V684">
        <v>55000</v>
      </c>
      <c r="W684">
        <v>152305</v>
      </c>
      <c r="X684" s="2">
        <v>36748</v>
      </c>
      <c r="Y684">
        <v>262700</v>
      </c>
      <c r="Z684" s="3">
        <v>83.5</v>
      </c>
      <c r="AA684">
        <v>0.24</v>
      </c>
      <c r="AB684">
        <v>2000</v>
      </c>
      <c r="AC684">
        <v>0</v>
      </c>
      <c r="AD684">
        <v>8</v>
      </c>
      <c r="AE684">
        <v>10</v>
      </c>
    </row>
    <row r="685" spans="1:31" x14ac:dyDescent="0.25">
      <c r="A685" t="s">
        <v>867</v>
      </c>
      <c r="B685">
        <v>63366</v>
      </c>
      <c r="C685" t="s">
        <v>868</v>
      </c>
      <c r="D685" t="s">
        <v>28</v>
      </c>
      <c r="E685" t="s">
        <v>77</v>
      </c>
      <c r="F685">
        <v>2000</v>
      </c>
      <c r="G685" t="s">
        <v>60</v>
      </c>
      <c r="H685">
        <v>3</v>
      </c>
      <c r="I685">
        <v>3</v>
      </c>
      <c r="J685">
        <v>0</v>
      </c>
      <c r="K685">
        <v>6</v>
      </c>
      <c r="L685" t="s">
        <v>31</v>
      </c>
      <c r="M685">
        <v>1904</v>
      </c>
      <c r="N685">
        <v>1904</v>
      </c>
      <c r="O685">
        <v>1892</v>
      </c>
      <c r="P685">
        <v>180</v>
      </c>
      <c r="Q685" t="str">
        <f t="shared" si="40"/>
        <v>YES</v>
      </c>
      <c r="R685">
        <f t="shared" si="41"/>
        <v>2084</v>
      </c>
      <c r="S685">
        <f t="shared" si="42"/>
        <v>86.866122840690977</v>
      </c>
      <c r="T685">
        <f t="shared" si="43"/>
        <v>13.405980627388251</v>
      </c>
      <c r="U685">
        <v>696</v>
      </c>
      <c r="V685">
        <v>0</v>
      </c>
      <c r="W685">
        <v>181029</v>
      </c>
      <c r="X685" s="2">
        <v>36774</v>
      </c>
      <c r="Y685">
        <v>279829</v>
      </c>
      <c r="Z685" s="3">
        <v>95.08</v>
      </c>
      <c r="AA685">
        <v>0.31</v>
      </c>
      <c r="AB685">
        <v>2000</v>
      </c>
      <c r="AC685">
        <v>0</v>
      </c>
      <c r="AD685">
        <v>9</v>
      </c>
      <c r="AE685">
        <v>5</v>
      </c>
    </row>
    <row r="686" spans="1:31" x14ac:dyDescent="0.25">
      <c r="A686" t="s">
        <v>869</v>
      </c>
      <c r="B686">
        <v>63366</v>
      </c>
      <c r="C686" t="s">
        <v>868</v>
      </c>
      <c r="D686" t="s">
        <v>28</v>
      </c>
      <c r="E686" t="s">
        <v>66</v>
      </c>
      <c r="F686">
        <v>2001</v>
      </c>
      <c r="G686" t="s">
        <v>60</v>
      </c>
      <c r="H686">
        <v>3</v>
      </c>
      <c r="I686">
        <v>3</v>
      </c>
      <c r="J686">
        <v>0</v>
      </c>
      <c r="K686">
        <v>5</v>
      </c>
      <c r="L686" t="s">
        <v>31</v>
      </c>
      <c r="M686">
        <v>1430</v>
      </c>
      <c r="N686">
        <v>1430</v>
      </c>
      <c r="O686">
        <v>1360</v>
      </c>
      <c r="P686">
        <v>0</v>
      </c>
      <c r="Q686" t="str">
        <f t="shared" si="40"/>
        <v>NO</v>
      </c>
      <c r="R686">
        <f t="shared" si="41"/>
        <v>1430</v>
      </c>
      <c r="S686">
        <f t="shared" si="42"/>
        <v>108.32167832167832</v>
      </c>
      <c r="T686">
        <f t="shared" si="43"/>
        <v>14.816727884909703</v>
      </c>
      <c r="U686">
        <v>361</v>
      </c>
      <c r="V686">
        <v>0</v>
      </c>
      <c r="W686">
        <v>154900</v>
      </c>
      <c r="X686" s="2">
        <v>37452</v>
      </c>
      <c r="Y686">
        <v>210879</v>
      </c>
      <c r="Z686" s="3">
        <v>108.32</v>
      </c>
      <c r="AA686">
        <v>0.24</v>
      </c>
      <c r="AB686">
        <v>2002</v>
      </c>
      <c r="AC686">
        <v>1</v>
      </c>
      <c r="AD686">
        <v>7</v>
      </c>
      <c r="AE686">
        <v>15</v>
      </c>
    </row>
    <row r="687" spans="1:31" x14ac:dyDescent="0.25">
      <c r="A687" t="s">
        <v>870</v>
      </c>
      <c r="B687">
        <v>63366</v>
      </c>
      <c r="C687" t="s">
        <v>868</v>
      </c>
      <c r="D687" t="s">
        <v>28</v>
      </c>
      <c r="E687" t="s">
        <v>40</v>
      </c>
      <c r="F687">
        <v>2000</v>
      </c>
      <c r="G687" t="s">
        <v>60</v>
      </c>
      <c r="H687">
        <v>3</v>
      </c>
      <c r="I687">
        <v>2</v>
      </c>
      <c r="J687">
        <v>0</v>
      </c>
      <c r="K687">
        <v>6</v>
      </c>
      <c r="L687" t="s">
        <v>31</v>
      </c>
      <c r="M687">
        <v>1736</v>
      </c>
      <c r="N687">
        <v>1736</v>
      </c>
      <c r="O687">
        <v>1736</v>
      </c>
      <c r="P687">
        <v>0</v>
      </c>
      <c r="Q687" t="str">
        <f t="shared" si="40"/>
        <v>NO</v>
      </c>
      <c r="R687">
        <f t="shared" si="41"/>
        <v>1736</v>
      </c>
      <c r="S687">
        <f t="shared" si="42"/>
        <v>87.044930875576043</v>
      </c>
      <c r="T687">
        <f t="shared" si="43"/>
        <v>11.5633608815427</v>
      </c>
      <c r="U687">
        <v>470</v>
      </c>
      <c r="V687">
        <v>0</v>
      </c>
      <c r="W687">
        <v>151110</v>
      </c>
      <c r="X687" s="2">
        <v>36924</v>
      </c>
      <c r="Y687">
        <v>243676</v>
      </c>
      <c r="Z687" s="3">
        <v>87.04</v>
      </c>
      <c r="AA687">
        <v>0.3</v>
      </c>
      <c r="AB687">
        <v>2001</v>
      </c>
      <c r="AC687">
        <v>1</v>
      </c>
      <c r="AD687">
        <v>2</v>
      </c>
      <c r="AE687">
        <v>2</v>
      </c>
    </row>
    <row r="688" spans="1:31" x14ac:dyDescent="0.25">
      <c r="A688" t="s">
        <v>871</v>
      </c>
      <c r="B688">
        <v>63366</v>
      </c>
      <c r="C688" t="s">
        <v>868</v>
      </c>
      <c r="D688" t="s">
        <v>28</v>
      </c>
      <c r="E688" t="s">
        <v>89</v>
      </c>
      <c r="F688">
        <v>2000</v>
      </c>
      <c r="G688" t="s">
        <v>60</v>
      </c>
      <c r="H688">
        <v>4</v>
      </c>
      <c r="I688">
        <v>2</v>
      </c>
      <c r="J688">
        <v>1</v>
      </c>
      <c r="K688">
        <v>8</v>
      </c>
      <c r="L688" t="s">
        <v>43</v>
      </c>
      <c r="M688">
        <v>2249</v>
      </c>
      <c r="N688">
        <v>1292</v>
      </c>
      <c r="O688">
        <v>1077</v>
      </c>
      <c r="P688">
        <v>0</v>
      </c>
      <c r="Q688" t="str">
        <f t="shared" si="40"/>
        <v>NO</v>
      </c>
      <c r="R688">
        <f t="shared" si="41"/>
        <v>1292</v>
      </c>
      <c r="S688">
        <f t="shared" si="42"/>
        <v>129.79179566563468</v>
      </c>
      <c r="T688">
        <f t="shared" si="43"/>
        <v>13.748770169224713</v>
      </c>
      <c r="U688">
        <v>480</v>
      </c>
      <c r="V688">
        <v>0</v>
      </c>
      <c r="W688">
        <v>167691</v>
      </c>
      <c r="X688" s="2">
        <v>36752</v>
      </c>
      <c r="Y688">
        <v>279163</v>
      </c>
      <c r="Z688" s="3">
        <v>74.56</v>
      </c>
      <c r="AA688">
        <v>0.28000000000000003</v>
      </c>
      <c r="AB688">
        <v>2000</v>
      </c>
      <c r="AC688">
        <v>0</v>
      </c>
      <c r="AD688">
        <v>8</v>
      </c>
      <c r="AE688">
        <v>14</v>
      </c>
    </row>
    <row r="689" spans="1:31" x14ac:dyDescent="0.25">
      <c r="A689" t="s">
        <v>872</v>
      </c>
      <c r="B689">
        <v>63366</v>
      </c>
      <c r="C689" t="s">
        <v>868</v>
      </c>
      <c r="D689" t="s">
        <v>28</v>
      </c>
      <c r="E689" t="s">
        <v>155</v>
      </c>
      <c r="F689">
        <v>2000</v>
      </c>
      <c r="G689" t="s">
        <v>60</v>
      </c>
      <c r="H689">
        <v>3</v>
      </c>
      <c r="I689">
        <v>2</v>
      </c>
      <c r="J689">
        <v>0</v>
      </c>
      <c r="K689">
        <v>5</v>
      </c>
      <c r="L689" t="s">
        <v>31</v>
      </c>
      <c r="M689">
        <v>1773</v>
      </c>
      <c r="N689">
        <v>1773</v>
      </c>
      <c r="O689">
        <v>1757</v>
      </c>
      <c r="P689">
        <v>0</v>
      </c>
      <c r="Q689" t="str">
        <f t="shared" si="40"/>
        <v>NO</v>
      </c>
      <c r="R689">
        <f t="shared" si="41"/>
        <v>1773</v>
      </c>
      <c r="S689">
        <f t="shared" si="42"/>
        <v>92.808798646362092</v>
      </c>
      <c r="T689">
        <f t="shared" si="43"/>
        <v>13.990919293949597</v>
      </c>
      <c r="U689">
        <v>886</v>
      </c>
      <c r="V689">
        <v>0</v>
      </c>
      <c r="W689">
        <v>164550</v>
      </c>
      <c r="X689" s="2">
        <v>36634</v>
      </c>
      <c r="Y689">
        <v>262912</v>
      </c>
      <c r="Z689" s="3">
        <v>92.81</v>
      </c>
      <c r="AA689">
        <v>0.27</v>
      </c>
      <c r="AB689">
        <v>2000</v>
      </c>
      <c r="AC689">
        <v>0</v>
      </c>
      <c r="AD689">
        <v>4</v>
      </c>
      <c r="AE689">
        <v>18</v>
      </c>
    </row>
    <row r="690" spans="1:31" x14ac:dyDescent="0.25">
      <c r="A690" t="s">
        <v>873</v>
      </c>
      <c r="B690">
        <v>63366</v>
      </c>
      <c r="C690" t="s">
        <v>868</v>
      </c>
      <c r="D690" t="s">
        <v>28</v>
      </c>
      <c r="E690" t="s">
        <v>40</v>
      </c>
      <c r="F690">
        <v>2000</v>
      </c>
      <c r="G690" t="s">
        <v>60</v>
      </c>
      <c r="H690">
        <v>3</v>
      </c>
      <c r="I690">
        <v>2</v>
      </c>
      <c r="J690">
        <v>0</v>
      </c>
      <c r="K690">
        <v>6</v>
      </c>
      <c r="L690" t="s">
        <v>138</v>
      </c>
      <c r="M690">
        <v>1695</v>
      </c>
      <c r="N690">
        <v>1695</v>
      </c>
      <c r="O690">
        <v>1647</v>
      </c>
      <c r="P690">
        <v>130</v>
      </c>
      <c r="Q690" t="str">
        <f t="shared" si="40"/>
        <v>YES</v>
      </c>
      <c r="R690">
        <f t="shared" si="41"/>
        <v>1825</v>
      </c>
      <c r="S690">
        <f t="shared" si="42"/>
        <v>95.890410958904113</v>
      </c>
      <c r="T690">
        <f t="shared" si="43"/>
        <v>13.391490664217937</v>
      </c>
      <c r="U690">
        <v>420</v>
      </c>
      <c r="V690">
        <v>0</v>
      </c>
      <c r="W690">
        <v>175000</v>
      </c>
      <c r="X690" s="2">
        <v>37412</v>
      </c>
      <c r="Y690">
        <v>246958</v>
      </c>
      <c r="Z690" s="3">
        <v>103.24</v>
      </c>
      <c r="AA690">
        <v>0.3</v>
      </c>
      <c r="AB690">
        <v>2002</v>
      </c>
      <c r="AC690">
        <v>2</v>
      </c>
      <c r="AD690">
        <v>6</v>
      </c>
      <c r="AE690">
        <v>5</v>
      </c>
    </row>
    <row r="691" spans="1:31" x14ac:dyDescent="0.25">
      <c r="A691" t="s">
        <v>874</v>
      </c>
      <c r="B691">
        <v>63366</v>
      </c>
      <c r="C691" t="s">
        <v>868</v>
      </c>
      <c r="D691" t="s">
        <v>28</v>
      </c>
      <c r="E691" t="s">
        <v>875</v>
      </c>
      <c r="F691">
        <v>2000</v>
      </c>
      <c r="G691" t="s">
        <v>60</v>
      </c>
      <c r="H691">
        <v>4</v>
      </c>
      <c r="I691">
        <v>2</v>
      </c>
      <c r="J691">
        <v>1</v>
      </c>
      <c r="K691">
        <v>8</v>
      </c>
      <c r="L691" t="s">
        <v>43</v>
      </c>
      <c r="M691">
        <v>2095</v>
      </c>
      <c r="N691">
        <v>1268</v>
      </c>
      <c r="O691">
        <v>1007</v>
      </c>
      <c r="P691">
        <v>0</v>
      </c>
      <c r="Q691" t="str">
        <f t="shared" si="40"/>
        <v>NO</v>
      </c>
      <c r="R691">
        <f t="shared" si="41"/>
        <v>1268</v>
      </c>
      <c r="S691">
        <f t="shared" si="42"/>
        <v>152.06624605678235</v>
      </c>
      <c r="T691">
        <f t="shared" si="43"/>
        <v>8.3519586950118665</v>
      </c>
      <c r="U691">
        <v>700</v>
      </c>
      <c r="V691">
        <v>0</v>
      </c>
      <c r="W691">
        <v>192820</v>
      </c>
      <c r="X691" s="2">
        <v>36700</v>
      </c>
      <c r="Y691">
        <v>276754</v>
      </c>
      <c r="Z691" s="3">
        <v>92.04</v>
      </c>
      <c r="AA691">
        <v>0.53</v>
      </c>
      <c r="AB691">
        <v>2000</v>
      </c>
      <c r="AC691">
        <v>0</v>
      </c>
      <c r="AD691">
        <v>6</v>
      </c>
      <c r="AE691">
        <v>23</v>
      </c>
    </row>
    <row r="692" spans="1:31" x14ac:dyDescent="0.25">
      <c r="A692" t="s">
        <v>876</v>
      </c>
      <c r="B692">
        <v>63366</v>
      </c>
      <c r="C692" t="s">
        <v>868</v>
      </c>
      <c r="D692" t="s">
        <v>28</v>
      </c>
      <c r="E692" t="s">
        <v>149</v>
      </c>
      <c r="F692">
        <v>2000</v>
      </c>
      <c r="G692" t="s">
        <v>60</v>
      </c>
      <c r="H692">
        <v>3</v>
      </c>
      <c r="I692">
        <v>2</v>
      </c>
      <c r="J692">
        <v>0</v>
      </c>
      <c r="K692">
        <v>6</v>
      </c>
      <c r="L692" t="s">
        <v>31</v>
      </c>
      <c r="M692">
        <v>1704</v>
      </c>
      <c r="N692">
        <v>1704</v>
      </c>
      <c r="O692">
        <v>1688</v>
      </c>
      <c r="P692">
        <v>0</v>
      </c>
      <c r="Q692" t="str">
        <f t="shared" si="40"/>
        <v>NO</v>
      </c>
      <c r="R692">
        <f t="shared" si="41"/>
        <v>1704</v>
      </c>
      <c r="S692">
        <f t="shared" si="42"/>
        <v>89.380868544600943</v>
      </c>
      <c r="T692">
        <f t="shared" si="43"/>
        <v>9.7123380267319668</v>
      </c>
      <c r="U692">
        <v>400</v>
      </c>
      <c r="V692">
        <v>0</v>
      </c>
      <c r="W692">
        <v>152305</v>
      </c>
      <c r="X692" s="2">
        <v>36621</v>
      </c>
      <c r="Y692">
        <v>242933</v>
      </c>
      <c r="Z692" s="3">
        <v>89.38</v>
      </c>
      <c r="AA692">
        <v>0.36</v>
      </c>
      <c r="AB692">
        <v>2000</v>
      </c>
      <c r="AC692">
        <v>0</v>
      </c>
      <c r="AD692">
        <v>4</v>
      </c>
      <c r="AE692">
        <v>5</v>
      </c>
    </row>
    <row r="693" spans="1:31" x14ac:dyDescent="0.25">
      <c r="A693" t="s">
        <v>877</v>
      </c>
      <c r="B693">
        <v>63366</v>
      </c>
      <c r="C693" t="s">
        <v>868</v>
      </c>
      <c r="D693" t="s">
        <v>28</v>
      </c>
      <c r="E693" t="s">
        <v>45</v>
      </c>
      <c r="F693">
        <v>2000</v>
      </c>
      <c r="G693" t="s">
        <v>60</v>
      </c>
      <c r="H693">
        <v>3</v>
      </c>
      <c r="I693">
        <v>2</v>
      </c>
      <c r="J693">
        <v>0</v>
      </c>
      <c r="K693">
        <v>6</v>
      </c>
      <c r="L693" t="s">
        <v>31</v>
      </c>
      <c r="M693">
        <v>1624</v>
      </c>
      <c r="N693">
        <v>1624</v>
      </c>
      <c r="O693">
        <v>1608</v>
      </c>
      <c r="P693">
        <v>0</v>
      </c>
      <c r="Q693" t="str">
        <f t="shared" si="40"/>
        <v>NO</v>
      </c>
      <c r="R693">
        <f t="shared" si="41"/>
        <v>1624</v>
      </c>
      <c r="S693">
        <f t="shared" si="42"/>
        <v>85.769704433497537</v>
      </c>
      <c r="T693">
        <f t="shared" si="43"/>
        <v>13.902862618277636</v>
      </c>
      <c r="U693">
        <v>420</v>
      </c>
      <c r="V693">
        <v>0</v>
      </c>
      <c r="W693">
        <v>139290</v>
      </c>
      <c r="X693" s="2">
        <v>36600</v>
      </c>
      <c r="Y693">
        <v>230842</v>
      </c>
      <c r="Z693" s="3">
        <v>85.77</v>
      </c>
      <c r="AA693">
        <v>0.23</v>
      </c>
      <c r="AB693">
        <v>2000</v>
      </c>
      <c r="AC693">
        <v>0</v>
      </c>
      <c r="AD693">
        <v>3</v>
      </c>
      <c r="AE693">
        <v>15</v>
      </c>
    </row>
    <row r="694" spans="1:31" x14ac:dyDescent="0.25">
      <c r="A694" t="s">
        <v>878</v>
      </c>
      <c r="B694">
        <v>63366</v>
      </c>
      <c r="C694" t="s">
        <v>868</v>
      </c>
      <c r="D694" t="s">
        <v>28</v>
      </c>
      <c r="E694" t="s">
        <v>34</v>
      </c>
      <c r="F694">
        <v>2000</v>
      </c>
      <c r="G694" t="s">
        <v>60</v>
      </c>
      <c r="H694">
        <v>3</v>
      </c>
      <c r="I694">
        <v>2</v>
      </c>
      <c r="J694">
        <v>0</v>
      </c>
      <c r="K694">
        <v>6</v>
      </c>
      <c r="L694" t="s">
        <v>31</v>
      </c>
      <c r="M694">
        <v>1879</v>
      </c>
      <c r="N694">
        <v>1879</v>
      </c>
      <c r="O694">
        <v>1863</v>
      </c>
      <c r="P694">
        <v>0</v>
      </c>
      <c r="Q694" t="str">
        <f t="shared" si="40"/>
        <v>NO</v>
      </c>
      <c r="R694">
        <f t="shared" si="41"/>
        <v>1879</v>
      </c>
      <c r="S694">
        <f t="shared" si="42"/>
        <v>80.788185204896223</v>
      </c>
      <c r="T694">
        <f t="shared" si="43"/>
        <v>13.939485766758494</v>
      </c>
      <c r="U694">
        <v>420</v>
      </c>
      <c r="V694">
        <v>0</v>
      </c>
      <c r="W694">
        <v>151801</v>
      </c>
      <c r="X694" s="2">
        <v>36767</v>
      </c>
      <c r="Y694">
        <v>261825</v>
      </c>
      <c r="Z694" s="3">
        <v>80.790000000000006</v>
      </c>
      <c r="AA694">
        <v>0.25</v>
      </c>
      <c r="AB694">
        <v>2000</v>
      </c>
      <c r="AC694">
        <v>0</v>
      </c>
      <c r="AD694">
        <v>8</v>
      </c>
      <c r="AE694">
        <v>29</v>
      </c>
    </row>
    <row r="695" spans="1:31" x14ac:dyDescent="0.25">
      <c r="A695" t="s">
        <v>879</v>
      </c>
      <c r="B695">
        <v>63366</v>
      </c>
      <c r="C695" t="s">
        <v>868</v>
      </c>
      <c r="D695" t="s">
        <v>28</v>
      </c>
      <c r="E695" t="s">
        <v>45</v>
      </c>
      <c r="F695">
        <v>2000</v>
      </c>
      <c r="G695" t="s">
        <v>60</v>
      </c>
      <c r="H695">
        <v>3</v>
      </c>
      <c r="I695">
        <v>2</v>
      </c>
      <c r="J695">
        <v>1</v>
      </c>
      <c r="K695">
        <v>7</v>
      </c>
      <c r="L695" t="s">
        <v>43</v>
      </c>
      <c r="M695">
        <v>2126</v>
      </c>
      <c r="N695">
        <v>1284</v>
      </c>
      <c r="O695">
        <v>1022</v>
      </c>
      <c r="P695">
        <v>0</v>
      </c>
      <c r="Q695" t="str">
        <f t="shared" si="40"/>
        <v>NO</v>
      </c>
      <c r="R695">
        <f t="shared" si="41"/>
        <v>1284</v>
      </c>
      <c r="S695">
        <f t="shared" si="42"/>
        <v>138.17367601246107</v>
      </c>
      <c r="T695">
        <f t="shared" si="43"/>
        <v>17.70820856789236</v>
      </c>
      <c r="U695">
        <v>700</v>
      </c>
      <c r="V695">
        <v>0</v>
      </c>
      <c r="W695">
        <v>177415</v>
      </c>
      <c r="X695" s="2">
        <v>36699</v>
      </c>
      <c r="Y695">
        <v>285252</v>
      </c>
      <c r="Z695" s="3">
        <v>83.45</v>
      </c>
      <c r="AA695">
        <v>0.23</v>
      </c>
      <c r="AB695">
        <v>2000</v>
      </c>
      <c r="AC695">
        <v>0</v>
      </c>
      <c r="AD695">
        <v>6</v>
      </c>
      <c r="AE695">
        <v>22</v>
      </c>
    </row>
    <row r="696" spans="1:31" x14ac:dyDescent="0.25">
      <c r="A696" t="s">
        <v>880</v>
      </c>
      <c r="B696">
        <v>63366</v>
      </c>
      <c r="C696" t="s">
        <v>868</v>
      </c>
      <c r="D696" t="s">
        <v>28</v>
      </c>
      <c r="E696" t="s">
        <v>89</v>
      </c>
      <c r="F696">
        <v>2000</v>
      </c>
      <c r="G696" t="s">
        <v>60</v>
      </c>
      <c r="H696">
        <v>3</v>
      </c>
      <c r="I696">
        <v>2</v>
      </c>
      <c r="J696">
        <v>0</v>
      </c>
      <c r="K696">
        <v>5</v>
      </c>
      <c r="L696" t="s">
        <v>31</v>
      </c>
      <c r="M696">
        <v>1590</v>
      </c>
      <c r="N696">
        <v>1590</v>
      </c>
      <c r="O696">
        <v>1574</v>
      </c>
      <c r="P696">
        <v>0</v>
      </c>
      <c r="Q696" t="str">
        <f t="shared" si="40"/>
        <v>NO</v>
      </c>
      <c r="R696">
        <f t="shared" si="41"/>
        <v>1590</v>
      </c>
      <c r="S696">
        <f t="shared" si="42"/>
        <v>91.706918238993708</v>
      </c>
      <c r="T696">
        <f t="shared" si="43"/>
        <v>11.955102977830249</v>
      </c>
      <c r="U696">
        <v>604</v>
      </c>
      <c r="V696">
        <v>0</v>
      </c>
      <c r="W696">
        <v>145814</v>
      </c>
      <c r="X696" s="2">
        <v>36740</v>
      </c>
      <c r="Y696">
        <v>231276</v>
      </c>
      <c r="Z696" s="3">
        <v>91.71</v>
      </c>
      <c r="AA696">
        <v>0.28000000000000003</v>
      </c>
      <c r="AB696">
        <v>2000</v>
      </c>
      <c r="AC696">
        <v>0</v>
      </c>
      <c r="AD696">
        <v>8</v>
      </c>
      <c r="AE696">
        <v>2</v>
      </c>
    </row>
    <row r="697" spans="1:31" x14ac:dyDescent="0.25">
      <c r="A697" t="s">
        <v>881</v>
      </c>
      <c r="B697">
        <v>63366</v>
      </c>
      <c r="C697" t="s">
        <v>868</v>
      </c>
      <c r="D697" t="s">
        <v>28</v>
      </c>
      <c r="E697" t="s">
        <v>99</v>
      </c>
      <c r="F697">
        <v>2001</v>
      </c>
      <c r="G697" t="s">
        <v>60</v>
      </c>
      <c r="H697">
        <v>4</v>
      </c>
      <c r="I697">
        <v>2</v>
      </c>
      <c r="J697">
        <v>1</v>
      </c>
      <c r="K697">
        <v>8</v>
      </c>
      <c r="L697" t="s">
        <v>43</v>
      </c>
      <c r="M697">
        <v>2320</v>
      </c>
      <c r="N697">
        <v>1359</v>
      </c>
      <c r="O697">
        <v>1297</v>
      </c>
      <c r="P697">
        <v>0</v>
      </c>
      <c r="Q697" t="str">
        <f t="shared" si="40"/>
        <v>NO</v>
      </c>
      <c r="R697">
        <f t="shared" si="41"/>
        <v>1359</v>
      </c>
      <c r="S697">
        <f t="shared" si="42"/>
        <v>113.98086828550404</v>
      </c>
      <c r="T697">
        <f t="shared" si="43"/>
        <v>12.262119628890789</v>
      </c>
      <c r="U697">
        <v>441</v>
      </c>
      <c r="V697">
        <v>0</v>
      </c>
      <c r="W697">
        <v>154900</v>
      </c>
      <c r="X697" s="2">
        <v>36979</v>
      </c>
      <c r="Y697">
        <v>299565</v>
      </c>
      <c r="Z697" s="3">
        <v>66.77</v>
      </c>
      <c r="AA697">
        <v>0.28999999999999998</v>
      </c>
      <c r="AB697">
        <v>2001</v>
      </c>
      <c r="AC697">
        <v>0</v>
      </c>
      <c r="AD697">
        <v>3</v>
      </c>
      <c r="AE697">
        <v>29</v>
      </c>
    </row>
    <row r="698" spans="1:31" x14ac:dyDescent="0.25">
      <c r="A698" t="s">
        <v>882</v>
      </c>
      <c r="B698">
        <v>63366</v>
      </c>
      <c r="C698" t="s">
        <v>868</v>
      </c>
      <c r="D698" t="s">
        <v>28</v>
      </c>
      <c r="E698" t="s">
        <v>45</v>
      </c>
      <c r="F698">
        <v>2000</v>
      </c>
      <c r="G698" t="s">
        <v>60</v>
      </c>
      <c r="H698">
        <v>4</v>
      </c>
      <c r="I698">
        <v>2</v>
      </c>
      <c r="J698">
        <v>1</v>
      </c>
      <c r="K698">
        <v>8</v>
      </c>
      <c r="L698" t="s">
        <v>43</v>
      </c>
      <c r="M698">
        <v>2225</v>
      </c>
      <c r="N698">
        <v>1323</v>
      </c>
      <c r="O698">
        <v>1127</v>
      </c>
      <c r="P698">
        <v>0</v>
      </c>
      <c r="Q698" t="str">
        <f t="shared" si="40"/>
        <v>NO</v>
      </c>
      <c r="R698">
        <f t="shared" si="41"/>
        <v>1323</v>
      </c>
      <c r="S698">
        <f t="shared" si="42"/>
        <v>136.65986394557822</v>
      </c>
      <c r="T698">
        <f t="shared" si="43"/>
        <v>18.046173194394537</v>
      </c>
      <c r="U698">
        <v>400</v>
      </c>
      <c r="V698">
        <v>0</v>
      </c>
      <c r="W698">
        <v>180801</v>
      </c>
      <c r="X698" s="2">
        <v>36850</v>
      </c>
      <c r="Y698">
        <v>288106</v>
      </c>
      <c r="Z698" s="3">
        <v>81.260000000000005</v>
      </c>
      <c r="AA698">
        <v>0.23</v>
      </c>
      <c r="AB698">
        <v>2000</v>
      </c>
      <c r="AC698">
        <v>0</v>
      </c>
      <c r="AD698">
        <v>11</v>
      </c>
      <c r="AE698">
        <v>20</v>
      </c>
    </row>
    <row r="699" spans="1:31" x14ac:dyDescent="0.25">
      <c r="A699" t="s">
        <v>883</v>
      </c>
      <c r="B699">
        <v>63366</v>
      </c>
      <c r="C699" t="s">
        <v>868</v>
      </c>
      <c r="D699" t="s">
        <v>28</v>
      </c>
      <c r="E699" t="s">
        <v>45</v>
      </c>
      <c r="F699">
        <v>2000</v>
      </c>
      <c r="G699" t="s">
        <v>60</v>
      </c>
      <c r="H699">
        <v>3</v>
      </c>
      <c r="I699">
        <v>2</v>
      </c>
      <c r="J699">
        <v>0</v>
      </c>
      <c r="K699">
        <v>6</v>
      </c>
      <c r="L699" t="s">
        <v>31</v>
      </c>
      <c r="M699">
        <v>1602</v>
      </c>
      <c r="N699">
        <v>1602</v>
      </c>
      <c r="O699">
        <v>1588</v>
      </c>
      <c r="P699">
        <v>0</v>
      </c>
      <c r="Q699" t="str">
        <f t="shared" si="40"/>
        <v>NO</v>
      </c>
      <c r="R699">
        <f t="shared" si="41"/>
        <v>1602</v>
      </c>
      <c r="S699">
        <f t="shared" si="42"/>
        <v>93.091760299625463</v>
      </c>
      <c r="T699">
        <f t="shared" si="43"/>
        <v>14.885315606659479</v>
      </c>
      <c r="U699">
        <v>440</v>
      </c>
      <c r="V699">
        <v>0</v>
      </c>
      <c r="W699">
        <v>149133</v>
      </c>
      <c r="X699" s="2">
        <v>36683</v>
      </c>
      <c r="Y699">
        <v>233135</v>
      </c>
      <c r="Z699" s="3">
        <v>93.09</v>
      </c>
      <c r="AA699">
        <v>0.23</v>
      </c>
      <c r="AB699">
        <v>2000</v>
      </c>
      <c r="AC699">
        <v>0</v>
      </c>
      <c r="AD699">
        <v>6</v>
      </c>
      <c r="AE699">
        <v>6</v>
      </c>
    </row>
    <row r="700" spans="1:31" x14ac:dyDescent="0.25">
      <c r="A700" t="s">
        <v>884</v>
      </c>
      <c r="B700">
        <v>63366</v>
      </c>
      <c r="C700" t="s">
        <v>868</v>
      </c>
      <c r="D700" t="s">
        <v>28</v>
      </c>
      <c r="E700" t="s">
        <v>34</v>
      </c>
      <c r="F700">
        <v>2000</v>
      </c>
      <c r="G700" t="s">
        <v>60</v>
      </c>
      <c r="H700">
        <v>3</v>
      </c>
      <c r="I700">
        <v>2</v>
      </c>
      <c r="J700">
        <v>0</v>
      </c>
      <c r="K700">
        <v>6</v>
      </c>
      <c r="L700" t="s">
        <v>31</v>
      </c>
      <c r="M700">
        <v>1624</v>
      </c>
      <c r="N700">
        <v>1624</v>
      </c>
      <c r="O700">
        <v>1608</v>
      </c>
      <c r="P700">
        <v>0</v>
      </c>
      <c r="Q700" t="str">
        <f t="shared" si="40"/>
        <v>NO</v>
      </c>
      <c r="R700">
        <f t="shared" si="41"/>
        <v>1624</v>
      </c>
      <c r="S700">
        <f t="shared" si="42"/>
        <v>87.644704433497537</v>
      </c>
      <c r="T700">
        <f t="shared" si="43"/>
        <v>13.070247933884298</v>
      </c>
      <c r="U700">
        <v>440</v>
      </c>
      <c r="V700">
        <v>0</v>
      </c>
      <c r="W700">
        <v>142335</v>
      </c>
      <c r="X700" s="2">
        <v>36845</v>
      </c>
      <c r="Y700">
        <v>255996</v>
      </c>
      <c r="Z700" s="3">
        <v>87.64</v>
      </c>
      <c r="AA700">
        <v>0.25</v>
      </c>
      <c r="AB700">
        <v>2000</v>
      </c>
      <c r="AC700">
        <v>0</v>
      </c>
      <c r="AD700">
        <v>11</v>
      </c>
      <c r="AE700">
        <v>15</v>
      </c>
    </row>
    <row r="701" spans="1:31" x14ac:dyDescent="0.25">
      <c r="A701" t="s">
        <v>885</v>
      </c>
      <c r="B701">
        <v>63366</v>
      </c>
      <c r="C701" t="s">
        <v>868</v>
      </c>
      <c r="D701" t="s">
        <v>28</v>
      </c>
      <c r="E701" t="s">
        <v>99</v>
      </c>
      <c r="F701">
        <v>2000</v>
      </c>
      <c r="G701" t="s">
        <v>60</v>
      </c>
      <c r="H701">
        <v>4</v>
      </c>
      <c r="I701">
        <v>2</v>
      </c>
      <c r="J701">
        <v>1</v>
      </c>
      <c r="K701">
        <v>8</v>
      </c>
      <c r="L701" t="s">
        <v>43</v>
      </c>
      <c r="M701">
        <v>2217</v>
      </c>
      <c r="N701">
        <v>1315</v>
      </c>
      <c r="O701">
        <v>1127</v>
      </c>
      <c r="P701">
        <v>0</v>
      </c>
      <c r="Q701" t="str">
        <f t="shared" si="40"/>
        <v>NO</v>
      </c>
      <c r="R701">
        <f t="shared" si="41"/>
        <v>1315</v>
      </c>
      <c r="S701">
        <f t="shared" si="42"/>
        <v>136.99467680608365</v>
      </c>
      <c r="T701">
        <f t="shared" si="43"/>
        <v>14.26078971533517</v>
      </c>
      <c r="U701">
        <v>400</v>
      </c>
      <c r="V701">
        <v>0</v>
      </c>
      <c r="W701">
        <v>180148</v>
      </c>
      <c r="X701" s="2">
        <v>36824</v>
      </c>
      <c r="Y701">
        <v>284203</v>
      </c>
      <c r="Z701" s="3">
        <v>81.260000000000005</v>
      </c>
      <c r="AA701">
        <v>0.28999999999999998</v>
      </c>
      <c r="AB701">
        <v>2000</v>
      </c>
      <c r="AC701">
        <v>0</v>
      </c>
      <c r="AD701">
        <v>10</v>
      </c>
      <c r="AE701">
        <v>25</v>
      </c>
    </row>
    <row r="702" spans="1:31" x14ac:dyDescent="0.25">
      <c r="A702" t="s">
        <v>886</v>
      </c>
      <c r="B702">
        <v>63366</v>
      </c>
      <c r="C702" t="s">
        <v>887</v>
      </c>
      <c r="D702" t="s">
        <v>28</v>
      </c>
      <c r="E702" t="s">
        <v>66</v>
      </c>
      <c r="F702">
        <v>2000</v>
      </c>
      <c r="G702" t="s">
        <v>60</v>
      </c>
      <c r="H702">
        <v>3</v>
      </c>
      <c r="I702">
        <v>2</v>
      </c>
      <c r="J702">
        <v>0</v>
      </c>
      <c r="K702">
        <v>6</v>
      </c>
      <c r="L702" t="s">
        <v>31</v>
      </c>
      <c r="M702">
        <v>2011</v>
      </c>
      <c r="N702">
        <v>2011</v>
      </c>
      <c r="O702">
        <v>1993</v>
      </c>
      <c r="P702">
        <v>0</v>
      </c>
      <c r="Q702" t="str">
        <f t="shared" si="40"/>
        <v>NO</v>
      </c>
      <c r="R702">
        <f t="shared" si="41"/>
        <v>2011</v>
      </c>
      <c r="S702">
        <f t="shared" si="42"/>
        <v>85.043759323719541</v>
      </c>
      <c r="T702">
        <f t="shared" si="43"/>
        <v>16.358949341903887</v>
      </c>
      <c r="U702">
        <v>550</v>
      </c>
      <c r="V702">
        <v>55000</v>
      </c>
      <c r="W702">
        <v>171023</v>
      </c>
      <c r="X702" s="2">
        <v>36650</v>
      </c>
      <c r="Y702">
        <v>267463</v>
      </c>
      <c r="Z702" s="3">
        <v>85.04</v>
      </c>
      <c r="AA702">
        <v>0.24</v>
      </c>
      <c r="AB702">
        <v>2000</v>
      </c>
      <c r="AC702">
        <v>0</v>
      </c>
      <c r="AD702">
        <v>5</v>
      </c>
      <c r="AE702">
        <v>4</v>
      </c>
    </row>
    <row r="703" spans="1:31" x14ac:dyDescent="0.25">
      <c r="A703" t="s">
        <v>888</v>
      </c>
      <c r="B703">
        <v>63366</v>
      </c>
      <c r="C703" t="s">
        <v>887</v>
      </c>
      <c r="D703" t="s">
        <v>28</v>
      </c>
      <c r="E703" t="s">
        <v>66</v>
      </c>
      <c r="F703">
        <v>2000</v>
      </c>
      <c r="G703" t="s">
        <v>60</v>
      </c>
      <c r="H703">
        <v>4</v>
      </c>
      <c r="I703">
        <v>2</v>
      </c>
      <c r="J703">
        <v>1</v>
      </c>
      <c r="K703">
        <v>8</v>
      </c>
      <c r="L703" t="s">
        <v>43</v>
      </c>
      <c r="M703">
        <v>2485</v>
      </c>
      <c r="N703">
        <v>1705</v>
      </c>
      <c r="O703">
        <v>1638</v>
      </c>
      <c r="P703">
        <v>0</v>
      </c>
      <c r="Q703" t="str">
        <f t="shared" si="40"/>
        <v>NO</v>
      </c>
      <c r="R703">
        <f t="shared" si="41"/>
        <v>1705</v>
      </c>
      <c r="S703">
        <f t="shared" si="42"/>
        <v>103.21700879765396</v>
      </c>
      <c r="T703">
        <f t="shared" si="43"/>
        <v>16.833582032445669</v>
      </c>
      <c r="U703">
        <v>651</v>
      </c>
      <c r="V703">
        <v>55000</v>
      </c>
      <c r="W703">
        <v>175985</v>
      </c>
      <c r="X703" s="2">
        <v>36669</v>
      </c>
      <c r="Y703">
        <v>305347</v>
      </c>
      <c r="Z703" s="3">
        <v>70.819999999999993</v>
      </c>
      <c r="AA703">
        <v>0.24</v>
      </c>
      <c r="AB703">
        <v>2000</v>
      </c>
      <c r="AC703">
        <v>0</v>
      </c>
      <c r="AD703">
        <v>5</v>
      </c>
      <c r="AE703">
        <v>23</v>
      </c>
    </row>
    <row r="704" spans="1:31" x14ac:dyDescent="0.25">
      <c r="A704" t="s">
        <v>889</v>
      </c>
      <c r="B704">
        <v>63366</v>
      </c>
      <c r="C704" t="s">
        <v>887</v>
      </c>
      <c r="D704" t="s">
        <v>28</v>
      </c>
      <c r="E704" t="s">
        <v>89</v>
      </c>
      <c r="F704">
        <v>2000</v>
      </c>
      <c r="G704" t="s">
        <v>60</v>
      </c>
      <c r="H704">
        <v>3</v>
      </c>
      <c r="I704">
        <v>2</v>
      </c>
      <c r="J704">
        <v>0</v>
      </c>
      <c r="K704">
        <v>5</v>
      </c>
      <c r="L704" t="s">
        <v>31</v>
      </c>
      <c r="M704">
        <v>1986</v>
      </c>
      <c r="N704">
        <v>1986</v>
      </c>
      <c r="O704">
        <v>1950</v>
      </c>
      <c r="P704">
        <v>0</v>
      </c>
      <c r="Q704" t="str">
        <f t="shared" si="40"/>
        <v>NO</v>
      </c>
      <c r="R704">
        <f t="shared" si="41"/>
        <v>1986</v>
      </c>
      <c r="S704">
        <f t="shared" si="42"/>
        <v>92.030715005035248</v>
      </c>
      <c r="T704">
        <f t="shared" si="43"/>
        <v>14.985324019414927</v>
      </c>
      <c r="U704">
        <v>630</v>
      </c>
      <c r="V704">
        <v>55000</v>
      </c>
      <c r="W704">
        <v>182773</v>
      </c>
      <c r="X704" s="2">
        <v>36686</v>
      </c>
      <c r="Y704">
        <v>271805</v>
      </c>
      <c r="Z704" s="3">
        <v>92.03</v>
      </c>
      <c r="AA704">
        <v>0.28000000000000003</v>
      </c>
      <c r="AB704">
        <v>2000</v>
      </c>
      <c r="AC704">
        <v>0</v>
      </c>
      <c r="AD704">
        <v>6</v>
      </c>
      <c r="AE704">
        <v>9</v>
      </c>
    </row>
    <row r="705" spans="1:31" x14ac:dyDescent="0.25">
      <c r="A705" t="s">
        <v>890</v>
      </c>
      <c r="B705">
        <v>63376</v>
      </c>
      <c r="C705" t="s">
        <v>891</v>
      </c>
      <c r="D705" t="s">
        <v>28</v>
      </c>
      <c r="E705" t="s">
        <v>36</v>
      </c>
      <c r="F705">
        <v>2001</v>
      </c>
      <c r="G705" t="s">
        <v>60</v>
      </c>
      <c r="H705">
        <v>4</v>
      </c>
      <c r="I705">
        <v>2</v>
      </c>
      <c r="J705">
        <v>1</v>
      </c>
      <c r="K705">
        <v>9</v>
      </c>
      <c r="L705" t="s">
        <v>43</v>
      </c>
      <c r="M705">
        <v>3120</v>
      </c>
      <c r="N705">
        <v>1800</v>
      </c>
      <c r="O705">
        <v>1320</v>
      </c>
      <c r="P705">
        <v>0</v>
      </c>
      <c r="Q705" t="str">
        <f t="shared" si="40"/>
        <v>NO</v>
      </c>
      <c r="R705">
        <f t="shared" si="41"/>
        <v>1800</v>
      </c>
      <c r="S705">
        <f t="shared" si="42"/>
        <v>127.77777777777777</v>
      </c>
      <c r="T705">
        <f t="shared" si="43"/>
        <v>31.059255658186135</v>
      </c>
      <c r="U705">
        <v>630</v>
      </c>
      <c r="V705">
        <v>45000</v>
      </c>
      <c r="W705">
        <v>230000</v>
      </c>
      <c r="X705" s="2">
        <v>37446</v>
      </c>
      <c r="Y705">
        <v>291802</v>
      </c>
      <c r="Z705" s="3">
        <v>73.72</v>
      </c>
      <c r="AA705">
        <v>0.17</v>
      </c>
      <c r="AB705">
        <v>2002</v>
      </c>
      <c r="AC705">
        <v>1</v>
      </c>
      <c r="AD705">
        <v>7</v>
      </c>
      <c r="AE705">
        <v>9</v>
      </c>
    </row>
    <row r="706" spans="1:31" x14ac:dyDescent="0.25">
      <c r="A706" t="s">
        <v>892</v>
      </c>
      <c r="B706">
        <v>63376</v>
      </c>
      <c r="C706" t="s">
        <v>891</v>
      </c>
      <c r="D706" t="s">
        <v>28</v>
      </c>
      <c r="E706" t="s">
        <v>36</v>
      </c>
      <c r="F706">
        <v>2002</v>
      </c>
      <c r="G706" t="s">
        <v>60</v>
      </c>
      <c r="H706">
        <v>4</v>
      </c>
      <c r="I706">
        <v>2</v>
      </c>
      <c r="J706">
        <v>1</v>
      </c>
      <c r="K706">
        <v>8</v>
      </c>
      <c r="L706" t="s">
        <v>43</v>
      </c>
      <c r="M706">
        <v>2518</v>
      </c>
      <c r="N706">
        <v>1348</v>
      </c>
      <c r="O706">
        <v>1224</v>
      </c>
      <c r="P706">
        <v>0</v>
      </c>
      <c r="Q706" t="str">
        <f t="shared" si="40"/>
        <v>NO</v>
      </c>
      <c r="R706">
        <f t="shared" si="41"/>
        <v>1348</v>
      </c>
      <c r="S706">
        <f t="shared" si="42"/>
        <v>143.88724035608308</v>
      </c>
      <c r="T706">
        <f t="shared" si="43"/>
        <v>26.192405336790362</v>
      </c>
      <c r="U706">
        <v>420</v>
      </c>
      <c r="V706">
        <v>45000</v>
      </c>
      <c r="W706">
        <v>193960</v>
      </c>
      <c r="X706" s="2">
        <v>37405</v>
      </c>
      <c r="Y706">
        <v>242934</v>
      </c>
      <c r="Z706" s="3">
        <v>77.03</v>
      </c>
      <c r="AA706">
        <v>0.17</v>
      </c>
      <c r="AB706">
        <v>2002</v>
      </c>
      <c r="AC706">
        <v>0</v>
      </c>
      <c r="AD706">
        <v>5</v>
      </c>
      <c r="AE706">
        <v>29</v>
      </c>
    </row>
    <row r="707" spans="1:31" x14ac:dyDescent="0.25">
      <c r="A707" t="s">
        <v>893</v>
      </c>
      <c r="B707">
        <v>63376</v>
      </c>
      <c r="C707" t="s">
        <v>894</v>
      </c>
      <c r="D707" t="s">
        <v>28</v>
      </c>
      <c r="E707" t="s">
        <v>95</v>
      </c>
      <c r="F707">
        <v>2002</v>
      </c>
      <c r="G707" t="s">
        <v>60</v>
      </c>
      <c r="H707">
        <v>3</v>
      </c>
      <c r="I707">
        <v>2</v>
      </c>
      <c r="J707">
        <v>0</v>
      </c>
      <c r="K707">
        <v>6</v>
      </c>
      <c r="L707" t="s">
        <v>31</v>
      </c>
      <c r="M707">
        <v>1639</v>
      </c>
      <c r="N707">
        <v>1639</v>
      </c>
      <c r="O707">
        <v>1621</v>
      </c>
      <c r="P707">
        <v>0</v>
      </c>
      <c r="Q707" t="str">
        <f t="shared" ref="Q707:Q770" si="44">IF(P707&gt;0,"YES","NO")</f>
        <v>NO</v>
      </c>
      <c r="R707">
        <f t="shared" ref="R707:R770" si="45">P707+N707</f>
        <v>1639</v>
      </c>
      <c r="S707">
        <f t="shared" ref="S707:S770" si="46">W707/R707</f>
        <v>98.871262965222698</v>
      </c>
      <c r="T707">
        <f t="shared" ref="T707:T770" si="47">(W707/(43560*AA707))</f>
        <v>20.667533925109684</v>
      </c>
      <c r="U707">
        <v>420</v>
      </c>
      <c r="V707">
        <v>0</v>
      </c>
      <c r="W707">
        <v>162050</v>
      </c>
      <c r="X707" s="2">
        <v>37480</v>
      </c>
      <c r="Y707">
        <v>240121</v>
      </c>
      <c r="Z707" s="3">
        <v>98.87</v>
      </c>
      <c r="AA707">
        <v>0.18</v>
      </c>
      <c r="AB707">
        <v>2002</v>
      </c>
      <c r="AC707">
        <v>0</v>
      </c>
      <c r="AD707">
        <v>8</v>
      </c>
      <c r="AE707">
        <v>12</v>
      </c>
    </row>
    <row r="708" spans="1:31" x14ac:dyDescent="0.25">
      <c r="A708" t="s">
        <v>895</v>
      </c>
      <c r="B708">
        <v>63376</v>
      </c>
      <c r="C708" t="s">
        <v>894</v>
      </c>
      <c r="D708" t="s">
        <v>28</v>
      </c>
      <c r="E708" t="s">
        <v>36</v>
      </c>
      <c r="F708">
        <v>2001</v>
      </c>
      <c r="G708" t="s">
        <v>60</v>
      </c>
      <c r="H708">
        <v>4</v>
      </c>
      <c r="I708">
        <v>2</v>
      </c>
      <c r="J708">
        <v>1</v>
      </c>
      <c r="K708">
        <v>8</v>
      </c>
      <c r="L708" t="s">
        <v>43</v>
      </c>
      <c r="M708">
        <v>1941</v>
      </c>
      <c r="N708">
        <v>1035</v>
      </c>
      <c r="O708">
        <v>1005</v>
      </c>
      <c r="P708">
        <v>0</v>
      </c>
      <c r="Q708" t="str">
        <f t="shared" si="44"/>
        <v>NO</v>
      </c>
      <c r="R708">
        <f t="shared" si="45"/>
        <v>1035</v>
      </c>
      <c r="S708">
        <f t="shared" si="46"/>
        <v>158.88888888888889</v>
      </c>
      <c r="T708">
        <f t="shared" si="47"/>
        <v>22.207367795603087</v>
      </c>
      <c r="U708">
        <v>441</v>
      </c>
      <c r="V708">
        <v>45000</v>
      </c>
      <c r="W708">
        <v>164450</v>
      </c>
      <c r="X708" s="2">
        <v>37189</v>
      </c>
      <c r="Y708">
        <v>201936</v>
      </c>
      <c r="Z708" s="3">
        <v>84.72</v>
      </c>
      <c r="AA708">
        <v>0.17</v>
      </c>
      <c r="AB708">
        <v>2001</v>
      </c>
      <c r="AC708">
        <v>0</v>
      </c>
      <c r="AD708">
        <v>10</v>
      </c>
      <c r="AE708">
        <v>25</v>
      </c>
    </row>
    <row r="709" spans="1:31" x14ac:dyDescent="0.25">
      <c r="A709" t="s">
        <v>896</v>
      </c>
      <c r="B709">
        <v>63368</v>
      </c>
      <c r="C709" t="s">
        <v>897</v>
      </c>
      <c r="D709" t="s">
        <v>28</v>
      </c>
      <c r="E709" t="s">
        <v>191</v>
      </c>
      <c r="F709">
        <v>2000</v>
      </c>
      <c r="G709" t="s">
        <v>30</v>
      </c>
      <c r="H709">
        <v>3</v>
      </c>
      <c r="I709">
        <v>2</v>
      </c>
      <c r="J709">
        <v>0</v>
      </c>
      <c r="K709">
        <v>5</v>
      </c>
      <c r="L709" t="s">
        <v>31</v>
      </c>
      <c r="M709">
        <v>1562</v>
      </c>
      <c r="N709">
        <v>1562</v>
      </c>
      <c r="O709">
        <v>1516</v>
      </c>
      <c r="P709">
        <v>0</v>
      </c>
      <c r="Q709" t="str">
        <f t="shared" si="44"/>
        <v>NO</v>
      </c>
      <c r="R709">
        <f t="shared" si="45"/>
        <v>1562</v>
      </c>
      <c r="S709">
        <f t="shared" si="46"/>
        <v>78.745198463508316</v>
      </c>
      <c r="T709">
        <f t="shared" si="47"/>
        <v>10.860351769442678</v>
      </c>
      <c r="U709">
        <v>454</v>
      </c>
      <c r="V709">
        <v>40000</v>
      </c>
      <c r="W709">
        <v>123000</v>
      </c>
      <c r="X709" s="2">
        <v>36707</v>
      </c>
      <c r="Y709">
        <v>221070</v>
      </c>
      <c r="Z709" s="3">
        <v>78.75</v>
      </c>
      <c r="AA709">
        <v>0.26</v>
      </c>
      <c r="AB709">
        <v>2000</v>
      </c>
      <c r="AC709">
        <v>0</v>
      </c>
      <c r="AD709">
        <v>6</v>
      </c>
      <c r="AE709">
        <v>30</v>
      </c>
    </row>
    <row r="710" spans="1:31" x14ac:dyDescent="0.25">
      <c r="A710" t="s">
        <v>898</v>
      </c>
      <c r="B710">
        <v>63376</v>
      </c>
      <c r="C710" t="s">
        <v>899</v>
      </c>
      <c r="D710" t="s">
        <v>28</v>
      </c>
      <c r="E710" t="s">
        <v>36</v>
      </c>
      <c r="F710">
        <v>2001</v>
      </c>
      <c r="G710" t="s">
        <v>60</v>
      </c>
      <c r="H710">
        <v>4</v>
      </c>
      <c r="I710">
        <v>2</v>
      </c>
      <c r="J710">
        <v>1</v>
      </c>
      <c r="K710">
        <v>9</v>
      </c>
      <c r="L710" t="s">
        <v>43</v>
      </c>
      <c r="M710">
        <v>2555</v>
      </c>
      <c r="N710">
        <v>1495</v>
      </c>
      <c r="O710">
        <v>1060</v>
      </c>
      <c r="P710">
        <v>0</v>
      </c>
      <c r="Q710" t="str">
        <f t="shared" si="44"/>
        <v>NO</v>
      </c>
      <c r="R710">
        <f t="shared" si="45"/>
        <v>1495</v>
      </c>
      <c r="S710">
        <f t="shared" si="46"/>
        <v>115.78260869565217</v>
      </c>
      <c r="T710">
        <f t="shared" si="47"/>
        <v>23.374790687624909</v>
      </c>
      <c r="U710">
        <v>380</v>
      </c>
      <c r="V710">
        <v>45000</v>
      </c>
      <c r="W710">
        <v>173095</v>
      </c>
      <c r="X710" s="2">
        <v>37196</v>
      </c>
      <c r="Y710">
        <v>241945</v>
      </c>
      <c r="Z710" s="3">
        <v>67.75</v>
      </c>
      <c r="AA710">
        <v>0.17</v>
      </c>
      <c r="AB710">
        <v>2001</v>
      </c>
      <c r="AC710">
        <v>0</v>
      </c>
      <c r="AD710">
        <v>11</v>
      </c>
      <c r="AE710">
        <v>1</v>
      </c>
    </row>
    <row r="711" spans="1:31" x14ac:dyDescent="0.25">
      <c r="A711" t="s">
        <v>900</v>
      </c>
      <c r="B711">
        <v>63376</v>
      </c>
      <c r="C711" t="s">
        <v>901</v>
      </c>
      <c r="D711" t="s">
        <v>28</v>
      </c>
      <c r="E711" t="s">
        <v>327</v>
      </c>
      <c r="F711">
        <v>2001</v>
      </c>
      <c r="G711" t="s">
        <v>60</v>
      </c>
      <c r="H711">
        <v>3</v>
      </c>
      <c r="I711">
        <v>3</v>
      </c>
      <c r="J711">
        <v>0</v>
      </c>
      <c r="K711">
        <v>7</v>
      </c>
      <c r="L711" t="s">
        <v>31</v>
      </c>
      <c r="M711">
        <v>2480</v>
      </c>
      <c r="N711">
        <v>2480</v>
      </c>
      <c r="O711">
        <v>2426</v>
      </c>
      <c r="P711">
        <v>1698</v>
      </c>
      <c r="Q711" t="str">
        <f t="shared" si="44"/>
        <v>YES</v>
      </c>
      <c r="R711">
        <f t="shared" si="45"/>
        <v>4178</v>
      </c>
      <c r="S711">
        <f t="shared" si="46"/>
        <v>57.443752991862134</v>
      </c>
      <c r="T711">
        <f t="shared" si="47"/>
        <v>16.204829039053635</v>
      </c>
      <c r="U711">
        <v>740</v>
      </c>
      <c r="V711">
        <v>50000</v>
      </c>
      <c r="W711">
        <v>240000</v>
      </c>
      <c r="X711" s="2">
        <v>37355</v>
      </c>
      <c r="Y711">
        <v>398525</v>
      </c>
      <c r="Z711" s="3">
        <v>96.77</v>
      </c>
      <c r="AA711">
        <v>0.34</v>
      </c>
      <c r="AB711">
        <v>2002</v>
      </c>
      <c r="AC711">
        <v>1</v>
      </c>
      <c r="AD711">
        <v>4</v>
      </c>
      <c r="AE711">
        <v>9</v>
      </c>
    </row>
    <row r="712" spans="1:31" x14ac:dyDescent="0.25">
      <c r="A712" t="s">
        <v>902</v>
      </c>
      <c r="B712">
        <v>63376</v>
      </c>
      <c r="C712" t="s">
        <v>901</v>
      </c>
      <c r="D712" t="s">
        <v>28</v>
      </c>
      <c r="E712" t="s">
        <v>903</v>
      </c>
      <c r="F712">
        <v>2000</v>
      </c>
      <c r="G712" t="s">
        <v>60</v>
      </c>
      <c r="H712">
        <v>4</v>
      </c>
      <c r="I712">
        <v>4</v>
      </c>
      <c r="J712">
        <v>1</v>
      </c>
      <c r="K712">
        <v>7</v>
      </c>
      <c r="L712" t="s">
        <v>43</v>
      </c>
      <c r="M712">
        <v>2417</v>
      </c>
      <c r="N712">
        <v>1462</v>
      </c>
      <c r="O712">
        <v>1462</v>
      </c>
      <c r="P712">
        <v>860</v>
      </c>
      <c r="Q712" t="str">
        <f t="shared" si="44"/>
        <v>YES</v>
      </c>
      <c r="R712">
        <f t="shared" si="45"/>
        <v>2322</v>
      </c>
      <c r="S712">
        <f t="shared" si="46"/>
        <v>105.05641688199827</v>
      </c>
      <c r="T712">
        <f t="shared" si="47"/>
        <v>11.200229568411386</v>
      </c>
      <c r="U712">
        <v>625</v>
      </c>
      <c r="V712">
        <v>55000</v>
      </c>
      <c r="W712">
        <v>243941</v>
      </c>
      <c r="X712" s="2">
        <v>36761</v>
      </c>
      <c r="Y712">
        <v>309431</v>
      </c>
      <c r="Z712" s="3">
        <v>100.93</v>
      </c>
      <c r="AA712">
        <v>0.5</v>
      </c>
      <c r="AB712">
        <v>2000</v>
      </c>
      <c r="AC712">
        <v>0</v>
      </c>
      <c r="AD712">
        <v>8</v>
      </c>
      <c r="AE712">
        <v>23</v>
      </c>
    </row>
    <row r="713" spans="1:31" x14ac:dyDescent="0.25">
      <c r="A713" t="s">
        <v>904</v>
      </c>
      <c r="B713">
        <v>63376</v>
      </c>
      <c r="C713" t="s">
        <v>901</v>
      </c>
      <c r="D713" t="s">
        <v>28</v>
      </c>
      <c r="E713" t="s">
        <v>222</v>
      </c>
      <c r="F713">
        <v>2000</v>
      </c>
      <c r="G713" t="s">
        <v>60</v>
      </c>
      <c r="H713">
        <v>3</v>
      </c>
      <c r="I713">
        <v>3</v>
      </c>
      <c r="J713">
        <v>0</v>
      </c>
      <c r="K713">
        <v>6</v>
      </c>
      <c r="L713" t="s">
        <v>138</v>
      </c>
      <c r="M713">
        <v>2002</v>
      </c>
      <c r="N713">
        <v>2002</v>
      </c>
      <c r="O713">
        <v>1978</v>
      </c>
      <c r="P713">
        <v>512</v>
      </c>
      <c r="Q713" t="str">
        <f t="shared" si="44"/>
        <v>YES</v>
      </c>
      <c r="R713">
        <f t="shared" si="45"/>
        <v>2514</v>
      </c>
      <c r="S713">
        <f t="shared" si="46"/>
        <v>90.089896579156729</v>
      </c>
      <c r="T713">
        <f t="shared" si="47"/>
        <v>12.998507805325987</v>
      </c>
      <c r="U713">
        <v>757</v>
      </c>
      <c r="V713">
        <v>55000</v>
      </c>
      <c r="W713">
        <v>226486</v>
      </c>
      <c r="X713" s="2">
        <v>36686</v>
      </c>
      <c r="Y713">
        <v>332996</v>
      </c>
      <c r="Z713" s="3">
        <v>113.13</v>
      </c>
      <c r="AA713">
        <v>0.4</v>
      </c>
      <c r="AB713">
        <v>2000</v>
      </c>
      <c r="AC713">
        <v>0</v>
      </c>
      <c r="AD713">
        <v>6</v>
      </c>
      <c r="AE713">
        <v>9</v>
      </c>
    </row>
    <row r="714" spans="1:31" x14ac:dyDescent="0.25">
      <c r="A714" t="s">
        <v>905</v>
      </c>
      <c r="B714">
        <v>63376</v>
      </c>
      <c r="C714" t="s">
        <v>901</v>
      </c>
      <c r="D714" t="s">
        <v>28</v>
      </c>
      <c r="E714" t="s">
        <v>99</v>
      </c>
      <c r="F714">
        <v>2001</v>
      </c>
      <c r="G714" t="s">
        <v>60</v>
      </c>
      <c r="H714">
        <v>4</v>
      </c>
      <c r="I714">
        <v>2</v>
      </c>
      <c r="J714">
        <v>1</v>
      </c>
      <c r="K714">
        <v>9</v>
      </c>
      <c r="L714" t="s">
        <v>43</v>
      </c>
      <c r="M714">
        <v>3201</v>
      </c>
      <c r="N714">
        <v>1716</v>
      </c>
      <c r="O714">
        <v>1485</v>
      </c>
      <c r="P714">
        <v>0</v>
      </c>
      <c r="Q714" t="str">
        <f t="shared" si="44"/>
        <v>NO</v>
      </c>
      <c r="R714">
        <f t="shared" si="45"/>
        <v>1716</v>
      </c>
      <c r="S714">
        <f t="shared" si="46"/>
        <v>113.48251748251748</v>
      </c>
      <c r="T714">
        <f t="shared" si="47"/>
        <v>15.415597986130901</v>
      </c>
      <c r="U714">
        <v>691</v>
      </c>
      <c r="V714">
        <v>0</v>
      </c>
      <c r="W714">
        <v>194736</v>
      </c>
      <c r="X714" s="2">
        <v>37272</v>
      </c>
      <c r="Y714">
        <v>341218</v>
      </c>
      <c r="Z714" s="3">
        <v>60.84</v>
      </c>
      <c r="AA714">
        <v>0.28999999999999998</v>
      </c>
      <c r="AB714">
        <v>2002</v>
      </c>
      <c r="AC714">
        <v>1</v>
      </c>
      <c r="AD714">
        <v>1</v>
      </c>
      <c r="AE714">
        <v>16</v>
      </c>
    </row>
    <row r="715" spans="1:31" x14ac:dyDescent="0.25">
      <c r="A715" t="s">
        <v>906</v>
      </c>
      <c r="B715">
        <v>63376</v>
      </c>
      <c r="C715" t="s">
        <v>901</v>
      </c>
      <c r="D715" t="s">
        <v>28</v>
      </c>
      <c r="E715" t="s">
        <v>66</v>
      </c>
      <c r="F715">
        <v>2000</v>
      </c>
      <c r="G715" t="s">
        <v>60</v>
      </c>
      <c r="H715">
        <v>3</v>
      </c>
      <c r="I715">
        <v>2</v>
      </c>
      <c r="J715">
        <v>1</v>
      </c>
      <c r="K715">
        <v>6</v>
      </c>
      <c r="L715" t="s">
        <v>31</v>
      </c>
      <c r="M715">
        <v>1716</v>
      </c>
      <c r="N715">
        <v>1716</v>
      </c>
      <c r="O715">
        <v>1698</v>
      </c>
      <c r="P715">
        <v>480</v>
      </c>
      <c r="Q715" t="str">
        <f t="shared" si="44"/>
        <v>YES</v>
      </c>
      <c r="R715">
        <f t="shared" si="45"/>
        <v>2196</v>
      </c>
      <c r="S715">
        <f t="shared" si="46"/>
        <v>69.60837887067396</v>
      </c>
      <c r="T715">
        <f t="shared" si="47"/>
        <v>14.621594735231099</v>
      </c>
      <c r="U715">
        <v>420</v>
      </c>
      <c r="V715">
        <v>50000</v>
      </c>
      <c r="W715">
        <v>152860</v>
      </c>
      <c r="X715" s="2">
        <v>36570</v>
      </c>
      <c r="Y715">
        <v>277188</v>
      </c>
      <c r="Z715" s="3">
        <v>89.08</v>
      </c>
      <c r="AA715">
        <v>0.24</v>
      </c>
      <c r="AB715">
        <v>2000</v>
      </c>
      <c r="AC715">
        <v>0</v>
      </c>
      <c r="AD715">
        <v>2</v>
      </c>
      <c r="AE715">
        <v>14</v>
      </c>
    </row>
    <row r="716" spans="1:31" x14ac:dyDescent="0.25">
      <c r="A716" t="s">
        <v>907</v>
      </c>
      <c r="B716">
        <v>63376</v>
      </c>
      <c r="C716" t="s">
        <v>901</v>
      </c>
      <c r="D716" t="s">
        <v>28</v>
      </c>
      <c r="E716" t="s">
        <v>89</v>
      </c>
      <c r="F716">
        <v>2000</v>
      </c>
      <c r="G716" t="s">
        <v>60</v>
      </c>
      <c r="H716">
        <v>4</v>
      </c>
      <c r="I716">
        <v>2</v>
      </c>
      <c r="J716">
        <v>1</v>
      </c>
      <c r="K716">
        <v>7</v>
      </c>
      <c r="L716" t="s">
        <v>43</v>
      </c>
      <c r="M716">
        <v>2654</v>
      </c>
      <c r="N716">
        <v>1791</v>
      </c>
      <c r="O716">
        <v>1675</v>
      </c>
      <c r="P716">
        <v>0</v>
      </c>
      <c r="Q716" t="str">
        <f t="shared" si="44"/>
        <v>NO</v>
      </c>
      <c r="R716">
        <f t="shared" si="45"/>
        <v>1791</v>
      </c>
      <c r="S716">
        <f t="shared" si="46"/>
        <v>113.51535455053043</v>
      </c>
      <c r="T716">
        <f t="shared" si="47"/>
        <v>16.668798373343826</v>
      </c>
      <c r="U716">
        <v>679</v>
      </c>
      <c r="V716">
        <v>50000</v>
      </c>
      <c r="W716">
        <v>203306</v>
      </c>
      <c r="X716" s="2">
        <v>36797</v>
      </c>
      <c r="Y716">
        <v>340078</v>
      </c>
      <c r="Z716" s="3">
        <v>76.599999999999994</v>
      </c>
      <c r="AA716">
        <v>0.28000000000000003</v>
      </c>
      <c r="AB716">
        <v>2000</v>
      </c>
      <c r="AC716">
        <v>0</v>
      </c>
      <c r="AD716">
        <v>9</v>
      </c>
      <c r="AE716">
        <v>28</v>
      </c>
    </row>
    <row r="717" spans="1:31" x14ac:dyDescent="0.25">
      <c r="A717" t="s">
        <v>908</v>
      </c>
      <c r="B717">
        <v>63376</v>
      </c>
      <c r="C717" t="s">
        <v>901</v>
      </c>
      <c r="D717" t="s">
        <v>28</v>
      </c>
      <c r="E717" t="s">
        <v>99</v>
      </c>
      <c r="F717">
        <v>2001</v>
      </c>
      <c r="G717" t="s">
        <v>60</v>
      </c>
      <c r="H717">
        <v>4</v>
      </c>
      <c r="I717">
        <v>2</v>
      </c>
      <c r="J717">
        <v>1</v>
      </c>
      <c r="K717">
        <v>9</v>
      </c>
      <c r="L717" t="s">
        <v>43</v>
      </c>
      <c r="M717">
        <v>2546</v>
      </c>
      <c r="N717">
        <v>1716</v>
      </c>
      <c r="O717">
        <v>1623</v>
      </c>
      <c r="P717">
        <v>0</v>
      </c>
      <c r="Q717" t="str">
        <f t="shared" si="44"/>
        <v>NO</v>
      </c>
      <c r="R717">
        <f t="shared" si="45"/>
        <v>1716</v>
      </c>
      <c r="S717">
        <f t="shared" si="46"/>
        <v>146.77913752913753</v>
      </c>
      <c r="T717">
        <f t="shared" si="47"/>
        <v>19.938649821094963</v>
      </c>
      <c r="U717">
        <v>660</v>
      </c>
      <c r="V717">
        <v>0</v>
      </c>
      <c r="W717">
        <v>251873</v>
      </c>
      <c r="X717" s="2">
        <v>36990</v>
      </c>
      <c r="Y717">
        <v>364423</v>
      </c>
      <c r="Z717" s="3">
        <v>98.93</v>
      </c>
      <c r="AA717">
        <v>0.28999999999999998</v>
      </c>
      <c r="AB717">
        <v>2001</v>
      </c>
      <c r="AC717">
        <v>0</v>
      </c>
      <c r="AD717">
        <v>4</v>
      </c>
      <c r="AE717">
        <v>9</v>
      </c>
    </row>
    <row r="718" spans="1:31" x14ac:dyDescent="0.25">
      <c r="A718" t="s">
        <v>909</v>
      </c>
      <c r="B718">
        <v>63376</v>
      </c>
      <c r="C718" t="s">
        <v>901</v>
      </c>
      <c r="D718" t="s">
        <v>28</v>
      </c>
      <c r="E718" t="s">
        <v>74</v>
      </c>
      <c r="F718">
        <v>2002</v>
      </c>
      <c r="G718" t="s">
        <v>60</v>
      </c>
      <c r="H718">
        <v>3</v>
      </c>
      <c r="I718">
        <v>2</v>
      </c>
      <c r="J718">
        <v>1</v>
      </c>
      <c r="K718">
        <v>6</v>
      </c>
      <c r="L718" t="s">
        <v>31</v>
      </c>
      <c r="M718">
        <v>2397</v>
      </c>
      <c r="N718">
        <v>2397</v>
      </c>
      <c r="O718">
        <v>2339</v>
      </c>
      <c r="P718">
        <v>0</v>
      </c>
      <c r="Q718" t="str">
        <f t="shared" si="44"/>
        <v>NO</v>
      </c>
      <c r="R718">
        <f t="shared" si="45"/>
        <v>2397</v>
      </c>
      <c r="S718">
        <f t="shared" si="46"/>
        <v>101.51397580308719</v>
      </c>
      <c r="T718">
        <f t="shared" si="47"/>
        <v>16.927470295238891</v>
      </c>
      <c r="U718">
        <v>834</v>
      </c>
      <c r="V718">
        <v>50000</v>
      </c>
      <c r="W718">
        <v>243329</v>
      </c>
      <c r="X718" s="2">
        <v>37529</v>
      </c>
      <c r="Y718">
        <v>386837</v>
      </c>
      <c r="Z718" s="3">
        <v>101.51</v>
      </c>
      <c r="AA718">
        <v>0.33</v>
      </c>
      <c r="AB718">
        <v>2002</v>
      </c>
      <c r="AC718">
        <v>0</v>
      </c>
      <c r="AD718">
        <v>9</v>
      </c>
      <c r="AE718">
        <v>30</v>
      </c>
    </row>
    <row r="719" spans="1:31" x14ac:dyDescent="0.25">
      <c r="A719" t="s">
        <v>910</v>
      </c>
      <c r="B719">
        <v>63376</v>
      </c>
      <c r="C719" t="s">
        <v>901</v>
      </c>
      <c r="D719" t="s">
        <v>28</v>
      </c>
      <c r="E719" t="s">
        <v>454</v>
      </c>
      <c r="F719">
        <v>2000</v>
      </c>
      <c r="G719" t="s">
        <v>60</v>
      </c>
      <c r="H719">
        <v>3</v>
      </c>
      <c r="I719">
        <v>2</v>
      </c>
      <c r="J719">
        <v>0</v>
      </c>
      <c r="K719">
        <v>5</v>
      </c>
      <c r="L719" t="s">
        <v>31</v>
      </c>
      <c r="M719">
        <v>1656</v>
      </c>
      <c r="N719">
        <v>1656</v>
      </c>
      <c r="O719">
        <v>1640</v>
      </c>
      <c r="P719">
        <v>0</v>
      </c>
      <c r="Q719" t="str">
        <f t="shared" si="44"/>
        <v>NO</v>
      </c>
      <c r="R719">
        <f t="shared" si="45"/>
        <v>1656</v>
      </c>
      <c r="S719">
        <f t="shared" si="46"/>
        <v>92.361111111111114</v>
      </c>
      <c r="T719">
        <f t="shared" si="47"/>
        <v>9.003202185020367</v>
      </c>
      <c r="U719">
        <v>650</v>
      </c>
      <c r="V719">
        <v>50000</v>
      </c>
      <c r="W719">
        <v>152950</v>
      </c>
      <c r="X719" s="2">
        <v>36880</v>
      </c>
      <c r="Y719">
        <v>282715</v>
      </c>
      <c r="Z719" s="3">
        <v>92.36</v>
      </c>
      <c r="AA719">
        <v>0.39</v>
      </c>
      <c r="AB719">
        <v>2000</v>
      </c>
      <c r="AC719">
        <v>0</v>
      </c>
      <c r="AD719">
        <v>12</v>
      </c>
      <c r="AE719">
        <v>20</v>
      </c>
    </row>
    <row r="720" spans="1:31" x14ac:dyDescent="0.25">
      <c r="A720" t="s">
        <v>911</v>
      </c>
      <c r="B720">
        <v>63376</v>
      </c>
      <c r="C720" t="s">
        <v>901</v>
      </c>
      <c r="D720" t="s">
        <v>28</v>
      </c>
      <c r="E720" t="s">
        <v>222</v>
      </c>
      <c r="F720">
        <v>2000</v>
      </c>
      <c r="G720" t="s">
        <v>60</v>
      </c>
      <c r="H720">
        <v>3</v>
      </c>
      <c r="I720">
        <v>2</v>
      </c>
      <c r="J720">
        <v>0</v>
      </c>
      <c r="K720">
        <v>6</v>
      </c>
      <c r="L720" t="s">
        <v>138</v>
      </c>
      <c r="M720">
        <v>2420</v>
      </c>
      <c r="N720">
        <v>2420</v>
      </c>
      <c r="O720">
        <v>2380</v>
      </c>
      <c r="P720">
        <v>0</v>
      </c>
      <c r="Q720" t="str">
        <f t="shared" si="44"/>
        <v>NO</v>
      </c>
      <c r="R720">
        <f t="shared" si="45"/>
        <v>2420</v>
      </c>
      <c r="S720">
        <f t="shared" si="46"/>
        <v>97.063636363636363</v>
      </c>
      <c r="T720">
        <f t="shared" si="47"/>
        <v>13.481060606060606</v>
      </c>
      <c r="U720">
        <v>580</v>
      </c>
      <c r="V720">
        <v>50000</v>
      </c>
      <c r="W720">
        <v>234894</v>
      </c>
      <c r="X720" s="2">
        <v>36860</v>
      </c>
      <c r="Y720">
        <v>362556</v>
      </c>
      <c r="Z720" s="3">
        <v>97.06</v>
      </c>
      <c r="AA720">
        <v>0.4</v>
      </c>
      <c r="AB720">
        <v>2000</v>
      </c>
      <c r="AC720">
        <v>0</v>
      </c>
      <c r="AD720">
        <v>11</v>
      </c>
      <c r="AE720">
        <v>30</v>
      </c>
    </row>
    <row r="721" spans="1:31" x14ac:dyDescent="0.25">
      <c r="A721" t="s">
        <v>912</v>
      </c>
      <c r="B721">
        <v>63376</v>
      </c>
      <c r="C721" t="s">
        <v>901</v>
      </c>
      <c r="D721" t="s">
        <v>28</v>
      </c>
      <c r="E721" t="s">
        <v>34</v>
      </c>
      <c r="F721">
        <v>2002</v>
      </c>
      <c r="G721" t="s">
        <v>60</v>
      </c>
      <c r="H721">
        <v>4</v>
      </c>
      <c r="I721">
        <v>2</v>
      </c>
      <c r="J721">
        <v>1</v>
      </c>
      <c r="K721">
        <v>8</v>
      </c>
      <c r="L721" t="s">
        <v>43</v>
      </c>
      <c r="M721">
        <v>2682</v>
      </c>
      <c r="N721">
        <v>1361</v>
      </c>
      <c r="O721">
        <v>1321</v>
      </c>
      <c r="P721">
        <v>0</v>
      </c>
      <c r="Q721" t="str">
        <f t="shared" si="44"/>
        <v>NO</v>
      </c>
      <c r="R721">
        <f t="shared" si="45"/>
        <v>1361</v>
      </c>
      <c r="S721">
        <f t="shared" si="46"/>
        <v>154.84570168993386</v>
      </c>
      <c r="T721">
        <f t="shared" si="47"/>
        <v>19.352157943067034</v>
      </c>
      <c r="U721">
        <v>530</v>
      </c>
      <c r="V721">
        <v>50000</v>
      </c>
      <c r="W721">
        <v>210745</v>
      </c>
      <c r="X721" s="2">
        <v>37424</v>
      </c>
      <c r="Y721">
        <v>315358</v>
      </c>
      <c r="Z721" s="3">
        <v>78.58</v>
      </c>
      <c r="AA721">
        <v>0.25</v>
      </c>
      <c r="AB721">
        <v>2002</v>
      </c>
      <c r="AC721">
        <v>0</v>
      </c>
      <c r="AD721">
        <v>6</v>
      </c>
      <c r="AE721">
        <v>17</v>
      </c>
    </row>
    <row r="722" spans="1:31" x14ac:dyDescent="0.25">
      <c r="A722" t="s">
        <v>913</v>
      </c>
      <c r="B722">
        <v>63376</v>
      </c>
      <c r="C722" t="s">
        <v>901</v>
      </c>
      <c r="D722" t="s">
        <v>28</v>
      </c>
      <c r="E722" t="s">
        <v>66</v>
      </c>
      <c r="F722">
        <v>2000</v>
      </c>
      <c r="G722" t="s">
        <v>60</v>
      </c>
      <c r="H722">
        <v>3</v>
      </c>
      <c r="I722">
        <v>2</v>
      </c>
      <c r="J722">
        <v>0</v>
      </c>
      <c r="K722">
        <v>6</v>
      </c>
      <c r="L722" t="s">
        <v>31</v>
      </c>
      <c r="M722">
        <v>1680</v>
      </c>
      <c r="N722">
        <v>1680</v>
      </c>
      <c r="O722">
        <v>1680</v>
      </c>
      <c r="P722">
        <v>0</v>
      </c>
      <c r="Q722" t="str">
        <f t="shared" si="44"/>
        <v>NO</v>
      </c>
      <c r="R722">
        <f t="shared" si="45"/>
        <v>1680</v>
      </c>
      <c r="S722">
        <f t="shared" si="46"/>
        <v>100.87321428571428</v>
      </c>
      <c r="T722">
        <f t="shared" si="47"/>
        <v>16.210112488521581</v>
      </c>
      <c r="U722">
        <v>679</v>
      </c>
      <c r="V722">
        <v>50000</v>
      </c>
      <c r="W722">
        <v>169467</v>
      </c>
      <c r="X722" s="2">
        <v>36839</v>
      </c>
      <c r="Y722">
        <v>283452</v>
      </c>
      <c r="Z722" s="3">
        <v>100.87</v>
      </c>
      <c r="AA722">
        <v>0.24</v>
      </c>
      <c r="AB722">
        <v>2000</v>
      </c>
      <c r="AC722">
        <v>0</v>
      </c>
      <c r="AD722">
        <v>11</v>
      </c>
      <c r="AE722">
        <v>9</v>
      </c>
    </row>
    <row r="723" spans="1:31" x14ac:dyDescent="0.25">
      <c r="A723" t="s">
        <v>914</v>
      </c>
      <c r="B723">
        <v>63376</v>
      </c>
      <c r="C723" t="s">
        <v>915</v>
      </c>
      <c r="D723" t="s">
        <v>28</v>
      </c>
      <c r="E723" t="s">
        <v>95</v>
      </c>
      <c r="F723">
        <v>2000</v>
      </c>
      <c r="G723" t="s">
        <v>60</v>
      </c>
      <c r="H723">
        <v>5</v>
      </c>
      <c r="I723">
        <v>2</v>
      </c>
      <c r="J723">
        <v>1</v>
      </c>
      <c r="K723">
        <v>9</v>
      </c>
      <c r="L723" t="s">
        <v>43</v>
      </c>
      <c r="M723">
        <v>3032</v>
      </c>
      <c r="N723">
        <v>1716</v>
      </c>
      <c r="O723">
        <v>1316</v>
      </c>
      <c r="P723">
        <v>0</v>
      </c>
      <c r="Q723" t="str">
        <f t="shared" si="44"/>
        <v>NO</v>
      </c>
      <c r="R723">
        <f t="shared" si="45"/>
        <v>1716</v>
      </c>
      <c r="S723">
        <f t="shared" si="46"/>
        <v>115.54370629370629</v>
      </c>
      <c r="T723">
        <f t="shared" si="47"/>
        <v>25.287343128252221</v>
      </c>
      <c r="U723">
        <v>400</v>
      </c>
      <c r="V723">
        <v>45000</v>
      </c>
      <c r="W723">
        <v>198273</v>
      </c>
      <c r="X723" s="2">
        <v>36760</v>
      </c>
      <c r="Y723">
        <v>279512</v>
      </c>
      <c r="Z723" s="3">
        <v>65.39</v>
      </c>
      <c r="AA723">
        <v>0.18</v>
      </c>
      <c r="AB723">
        <v>2000</v>
      </c>
      <c r="AC723">
        <v>0</v>
      </c>
      <c r="AD723">
        <v>8</v>
      </c>
      <c r="AE723">
        <v>22</v>
      </c>
    </row>
    <row r="724" spans="1:31" x14ac:dyDescent="0.25">
      <c r="A724" t="s">
        <v>916</v>
      </c>
      <c r="B724">
        <v>63376</v>
      </c>
      <c r="C724" t="s">
        <v>915</v>
      </c>
      <c r="D724" t="s">
        <v>28</v>
      </c>
      <c r="E724" t="s">
        <v>95</v>
      </c>
      <c r="F724">
        <v>2001</v>
      </c>
      <c r="G724" t="s">
        <v>60</v>
      </c>
      <c r="H724">
        <v>4</v>
      </c>
      <c r="I724">
        <v>2</v>
      </c>
      <c r="J724">
        <v>2</v>
      </c>
      <c r="K724">
        <v>9</v>
      </c>
      <c r="L724" t="s">
        <v>43</v>
      </c>
      <c r="M724">
        <v>3220</v>
      </c>
      <c r="N724">
        <v>1820</v>
      </c>
      <c r="O724">
        <v>1400</v>
      </c>
      <c r="P724">
        <v>1260</v>
      </c>
      <c r="Q724" t="str">
        <f t="shared" si="44"/>
        <v>YES</v>
      </c>
      <c r="R724">
        <f t="shared" si="45"/>
        <v>3080</v>
      </c>
      <c r="S724">
        <f t="shared" si="46"/>
        <v>94.846103896103898</v>
      </c>
      <c r="T724">
        <f t="shared" si="47"/>
        <v>37.257167635955518</v>
      </c>
      <c r="U724">
        <v>630</v>
      </c>
      <c r="V724">
        <v>45000</v>
      </c>
      <c r="W724">
        <v>292126</v>
      </c>
      <c r="X724" s="2">
        <v>37118</v>
      </c>
      <c r="Y724">
        <v>331115</v>
      </c>
      <c r="Z724" s="3">
        <v>90.72</v>
      </c>
      <c r="AA724">
        <v>0.18</v>
      </c>
      <c r="AB724">
        <v>2001</v>
      </c>
      <c r="AC724">
        <v>0</v>
      </c>
      <c r="AD724">
        <v>8</v>
      </c>
      <c r="AE724">
        <v>15</v>
      </c>
    </row>
    <row r="725" spans="1:31" x14ac:dyDescent="0.25">
      <c r="A725" t="s">
        <v>917</v>
      </c>
      <c r="B725">
        <v>63376</v>
      </c>
      <c r="C725" t="s">
        <v>915</v>
      </c>
      <c r="D725" t="s">
        <v>28</v>
      </c>
      <c r="E725" t="s">
        <v>66</v>
      </c>
      <c r="F725">
        <v>2001</v>
      </c>
      <c r="G725" t="s">
        <v>60</v>
      </c>
      <c r="H725">
        <v>4</v>
      </c>
      <c r="I725">
        <v>2</v>
      </c>
      <c r="J725">
        <v>1</v>
      </c>
      <c r="K725">
        <v>10</v>
      </c>
      <c r="L725" t="s">
        <v>43</v>
      </c>
      <c r="M725">
        <v>3740</v>
      </c>
      <c r="N725">
        <v>2088</v>
      </c>
      <c r="O725">
        <v>1652</v>
      </c>
      <c r="P725">
        <v>0</v>
      </c>
      <c r="Q725" t="str">
        <f t="shared" si="44"/>
        <v>NO</v>
      </c>
      <c r="R725">
        <f t="shared" si="45"/>
        <v>2088</v>
      </c>
      <c r="S725">
        <f t="shared" si="46"/>
        <v>103.61159003831418</v>
      </c>
      <c r="T725">
        <f t="shared" si="47"/>
        <v>20.693774869911234</v>
      </c>
      <c r="U725">
        <v>400</v>
      </c>
      <c r="V725">
        <v>45000</v>
      </c>
      <c r="W725">
        <v>216341</v>
      </c>
      <c r="X725" s="2">
        <v>37238</v>
      </c>
      <c r="Y725">
        <v>336182</v>
      </c>
      <c r="Z725" s="3">
        <v>57.85</v>
      </c>
      <c r="AA725">
        <v>0.24</v>
      </c>
      <c r="AB725">
        <v>2001</v>
      </c>
      <c r="AC725">
        <v>0</v>
      </c>
      <c r="AD725">
        <v>12</v>
      </c>
      <c r="AE725">
        <v>13</v>
      </c>
    </row>
    <row r="726" spans="1:31" x14ac:dyDescent="0.25">
      <c r="A726" t="s">
        <v>918</v>
      </c>
      <c r="B726">
        <v>63376</v>
      </c>
      <c r="C726" t="s">
        <v>915</v>
      </c>
      <c r="D726" t="s">
        <v>28</v>
      </c>
      <c r="E726" t="s">
        <v>42</v>
      </c>
      <c r="F726">
        <v>2000</v>
      </c>
      <c r="G726" t="s">
        <v>60</v>
      </c>
      <c r="H726">
        <v>4</v>
      </c>
      <c r="I726">
        <v>2</v>
      </c>
      <c r="J726">
        <v>1</v>
      </c>
      <c r="K726">
        <v>9</v>
      </c>
      <c r="L726" t="s">
        <v>43</v>
      </c>
      <c r="M726">
        <v>3234</v>
      </c>
      <c r="N726">
        <v>1826</v>
      </c>
      <c r="O726">
        <v>1408</v>
      </c>
      <c r="P726">
        <v>0</v>
      </c>
      <c r="Q726" t="str">
        <f t="shared" si="44"/>
        <v>NO</v>
      </c>
      <c r="R726">
        <f t="shared" si="45"/>
        <v>1826</v>
      </c>
      <c r="S726">
        <f t="shared" si="46"/>
        <v>128.73493975903614</v>
      </c>
      <c r="T726">
        <f t="shared" si="47"/>
        <v>24.529384756657482</v>
      </c>
      <c r="U726">
        <v>640</v>
      </c>
      <c r="V726">
        <v>45000</v>
      </c>
      <c r="W726">
        <v>235070</v>
      </c>
      <c r="X726" s="2">
        <v>36656</v>
      </c>
      <c r="Y726">
        <v>301849</v>
      </c>
      <c r="Z726" s="3">
        <v>72.69</v>
      </c>
      <c r="AA726">
        <v>0.22</v>
      </c>
      <c r="AB726">
        <v>2000</v>
      </c>
      <c r="AC726">
        <v>0</v>
      </c>
      <c r="AD726">
        <v>5</v>
      </c>
      <c r="AE726">
        <v>10</v>
      </c>
    </row>
    <row r="727" spans="1:31" x14ac:dyDescent="0.25">
      <c r="A727" t="s">
        <v>919</v>
      </c>
      <c r="B727">
        <v>63376</v>
      </c>
      <c r="C727" t="s">
        <v>920</v>
      </c>
      <c r="D727" t="s">
        <v>28</v>
      </c>
      <c r="E727" t="s">
        <v>95</v>
      </c>
      <c r="F727">
        <v>2001</v>
      </c>
      <c r="G727" t="s">
        <v>60</v>
      </c>
      <c r="H727">
        <v>3</v>
      </c>
      <c r="I727">
        <v>3</v>
      </c>
      <c r="J727">
        <v>1</v>
      </c>
      <c r="K727">
        <v>6</v>
      </c>
      <c r="L727" t="s">
        <v>31</v>
      </c>
      <c r="M727">
        <v>2062</v>
      </c>
      <c r="N727">
        <v>2062</v>
      </c>
      <c r="O727">
        <v>2062</v>
      </c>
      <c r="P727">
        <v>1031</v>
      </c>
      <c r="Q727" t="str">
        <f t="shared" si="44"/>
        <v>YES</v>
      </c>
      <c r="R727">
        <f t="shared" si="45"/>
        <v>3093</v>
      </c>
      <c r="S727">
        <f t="shared" si="46"/>
        <v>58.373100549628191</v>
      </c>
      <c r="T727">
        <f t="shared" si="47"/>
        <v>23.026731966125908</v>
      </c>
      <c r="U727">
        <v>506</v>
      </c>
      <c r="V727">
        <v>45000</v>
      </c>
      <c r="W727">
        <v>180548</v>
      </c>
      <c r="X727" s="2">
        <v>37200</v>
      </c>
      <c r="Y727">
        <v>286793</v>
      </c>
      <c r="Z727" s="3">
        <v>87.56</v>
      </c>
      <c r="AA727">
        <v>0.18</v>
      </c>
      <c r="AB727">
        <v>2001</v>
      </c>
      <c r="AC727">
        <v>0</v>
      </c>
      <c r="AD727">
        <v>11</v>
      </c>
      <c r="AE727">
        <v>5</v>
      </c>
    </row>
    <row r="728" spans="1:31" x14ac:dyDescent="0.25">
      <c r="A728" t="s">
        <v>921</v>
      </c>
      <c r="B728">
        <v>63376</v>
      </c>
      <c r="C728" t="s">
        <v>920</v>
      </c>
      <c r="D728" t="s">
        <v>28</v>
      </c>
      <c r="E728" t="s">
        <v>38</v>
      </c>
      <c r="F728">
        <v>2002</v>
      </c>
      <c r="G728" t="s">
        <v>60</v>
      </c>
      <c r="H728">
        <v>4</v>
      </c>
      <c r="I728">
        <v>2</v>
      </c>
      <c r="J728">
        <v>1</v>
      </c>
      <c r="K728">
        <v>8</v>
      </c>
      <c r="L728" t="s">
        <v>43</v>
      </c>
      <c r="M728">
        <v>2296</v>
      </c>
      <c r="N728">
        <v>1235</v>
      </c>
      <c r="O728">
        <v>1143</v>
      </c>
      <c r="P728">
        <v>132</v>
      </c>
      <c r="Q728" t="str">
        <f t="shared" si="44"/>
        <v>YES</v>
      </c>
      <c r="R728">
        <f t="shared" si="45"/>
        <v>1367</v>
      </c>
      <c r="S728">
        <f t="shared" si="46"/>
        <v>152.06437454279444</v>
      </c>
      <c r="T728">
        <f t="shared" si="47"/>
        <v>22.724211815120906</v>
      </c>
      <c r="U728">
        <v>420</v>
      </c>
      <c r="V728">
        <v>45000</v>
      </c>
      <c r="W728">
        <v>207872</v>
      </c>
      <c r="X728" s="2">
        <v>37560</v>
      </c>
      <c r="Y728">
        <v>236668</v>
      </c>
      <c r="Z728" s="3">
        <v>90.54</v>
      </c>
      <c r="AA728">
        <v>0.21</v>
      </c>
      <c r="AB728">
        <v>2002</v>
      </c>
      <c r="AC728">
        <v>0</v>
      </c>
      <c r="AD728">
        <v>10</v>
      </c>
      <c r="AE728">
        <v>31</v>
      </c>
    </row>
    <row r="729" spans="1:31" x14ac:dyDescent="0.25">
      <c r="A729" t="s">
        <v>922</v>
      </c>
      <c r="B729">
        <v>63376</v>
      </c>
      <c r="C729" t="s">
        <v>920</v>
      </c>
      <c r="D729" t="s">
        <v>28</v>
      </c>
      <c r="E729" t="s">
        <v>45</v>
      </c>
      <c r="F729">
        <v>2001</v>
      </c>
      <c r="G729" t="s">
        <v>60</v>
      </c>
      <c r="H729">
        <v>4</v>
      </c>
      <c r="I729">
        <v>2</v>
      </c>
      <c r="J729">
        <v>1</v>
      </c>
      <c r="K729">
        <v>9</v>
      </c>
      <c r="L729" t="s">
        <v>43</v>
      </c>
      <c r="M729">
        <v>3648</v>
      </c>
      <c r="N729">
        <v>2032</v>
      </c>
      <c r="O729">
        <v>1736</v>
      </c>
      <c r="P729">
        <v>0</v>
      </c>
      <c r="Q729" t="str">
        <f t="shared" si="44"/>
        <v>NO</v>
      </c>
      <c r="R729">
        <f t="shared" si="45"/>
        <v>2032</v>
      </c>
      <c r="S729">
        <f t="shared" si="46"/>
        <v>121.25344488188976</v>
      </c>
      <c r="T729">
        <f t="shared" si="47"/>
        <v>24.592466163612407</v>
      </c>
      <c r="U729">
        <v>528</v>
      </c>
      <c r="V729">
        <v>45000</v>
      </c>
      <c r="W729">
        <v>246387</v>
      </c>
      <c r="X729" s="2">
        <v>37159</v>
      </c>
      <c r="Y729">
        <v>328930</v>
      </c>
      <c r="Z729" s="3">
        <v>67.540000000000006</v>
      </c>
      <c r="AA729">
        <v>0.23</v>
      </c>
      <c r="AB729">
        <v>2001</v>
      </c>
      <c r="AC729">
        <v>0</v>
      </c>
      <c r="AD729">
        <v>9</v>
      </c>
      <c r="AE729">
        <v>25</v>
      </c>
    </row>
    <row r="730" spans="1:31" x14ac:dyDescent="0.25">
      <c r="A730" t="s">
        <v>923</v>
      </c>
      <c r="B730">
        <v>63376</v>
      </c>
      <c r="C730" t="s">
        <v>920</v>
      </c>
      <c r="D730" t="s">
        <v>28</v>
      </c>
      <c r="E730" t="s">
        <v>99</v>
      </c>
      <c r="F730">
        <v>2001</v>
      </c>
      <c r="G730" t="s">
        <v>60</v>
      </c>
      <c r="H730">
        <v>4</v>
      </c>
      <c r="I730">
        <v>3</v>
      </c>
      <c r="J730">
        <v>1</v>
      </c>
      <c r="K730">
        <v>8</v>
      </c>
      <c r="L730" t="s">
        <v>43</v>
      </c>
      <c r="M730">
        <v>2519</v>
      </c>
      <c r="N730">
        <v>1338</v>
      </c>
      <c r="O730">
        <v>1262</v>
      </c>
      <c r="P730">
        <v>1000</v>
      </c>
      <c r="Q730" t="str">
        <f t="shared" si="44"/>
        <v>YES</v>
      </c>
      <c r="R730">
        <f t="shared" si="45"/>
        <v>2338</v>
      </c>
      <c r="S730">
        <f t="shared" si="46"/>
        <v>82.457228400342174</v>
      </c>
      <c r="T730">
        <f t="shared" si="47"/>
        <v>15.261153858332543</v>
      </c>
      <c r="U730">
        <v>460</v>
      </c>
      <c r="V730">
        <v>45000</v>
      </c>
      <c r="W730">
        <v>192785</v>
      </c>
      <c r="X730" s="2">
        <v>37259</v>
      </c>
      <c r="Y730">
        <v>262195</v>
      </c>
      <c r="Z730" s="3">
        <v>76.53</v>
      </c>
      <c r="AA730">
        <v>0.28999999999999998</v>
      </c>
      <c r="AB730">
        <v>2002</v>
      </c>
      <c r="AC730">
        <v>1</v>
      </c>
      <c r="AD730">
        <v>1</v>
      </c>
      <c r="AE730">
        <v>3</v>
      </c>
    </row>
    <row r="731" spans="1:31" x14ac:dyDescent="0.25">
      <c r="A731" t="s">
        <v>924</v>
      </c>
      <c r="B731">
        <v>63376</v>
      </c>
      <c r="C731" t="s">
        <v>920</v>
      </c>
      <c r="D731" t="s">
        <v>28</v>
      </c>
      <c r="E731" t="s">
        <v>42</v>
      </c>
      <c r="F731">
        <v>2000</v>
      </c>
      <c r="G731" t="s">
        <v>60</v>
      </c>
      <c r="H731">
        <v>3</v>
      </c>
      <c r="I731">
        <v>2</v>
      </c>
      <c r="J731">
        <v>0</v>
      </c>
      <c r="K731">
        <v>5</v>
      </c>
      <c r="L731" t="s">
        <v>138</v>
      </c>
      <c r="M731">
        <v>2275</v>
      </c>
      <c r="N731">
        <v>2275</v>
      </c>
      <c r="O731">
        <v>2188</v>
      </c>
      <c r="P731">
        <v>90</v>
      </c>
      <c r="Q731" t="str">
        <f t="shared" si="44"/>
        <v>YES</v>
      </c>
      <c r="R731">
        <f t="shared" si="45"/>
        <v>2365</v>
      </c>
      <c r="S731">
        <f t="shared" si="46"/>
        <v>92.828752642706135</v>
      </c>
      <c r="T731">
        <f t="shared" si="47"/>
        <v>22.908840470823939</v>
      </c>
      <c r="U731">
        <v>610</v>
      </c>
      <c r="V731">
        <v>0</v>
      </c>
      <c r="W731">
        <v>219540</v>
      </c>
      <c r="X731" s="2">
        <v>36690</v>
      </c>
      <c r="Y731">
        <v>314759</v>
      </c>
      <c r="Z731" s="3">
        <v>96.5</v>
      </c>
      <c r="AA731">
        <v>0.22</v>
      </c>
      <c r="AB731">
        <v>2000</v>
      </c>
      <c r="AC731">
        <v>0</v>
      </c>
      <c r="AD731">
        <v>6</v>
      </c>
      <c r="AE731">
        <v>13</v>
      </c>
    </row>
    <row r="732" spans="1:31" x14ac:dyDescent="0.25">
      <c r="A732" t="s">
        <v>925</v>
      </c>
      <c r="B732">
        <v>63376</v>
      </c>
      <c r="C732" t="s">
        <v>920</v>
      </c>
      <c r="D732" t="s">
        <v>28</v>
      </c>
      <c r="E732" t="s">
        <v>99</v>
      </c>
      <c r="F732">
        <v>2000</v>
      </c>
      <c r="G732" t="s">
        <v>60</v>
      </c>
      <c r="H732">
        <v>4</v>
      </c>
      <c r="I732">
        <v>2</v>
      </c>
      <c r="J732">
        <v>1</v>
      </c>
      <c r="K732">
        <v>8</v>
      </c>
      <c r="L732" t="s">
        <v>43</v>
      </c>
      <c r="M732">
        <v>3152</v>
      </c>
      <c r="N732">
        <v>1802</v>
      </c>
      <c r="O732">
        <v>1350</v>
      </c>
      <c r="P732">
        <v>0</v>
      </c>
      <c r="Q732" t="str">
        <f t="shared" si="44"/>
        <v>NO</v>
      </c>
      <c r="R732">
        <f t="shared" si="45"/>
        <v>1802</v>
      </c>
      <c r="S732">
        <f t="shared" si="46"/>
        <v>107.09378468368479</v>
      </c>
      <c r="T732">
        <f t="shared" si="47"/>
        <v>15.276827839523765</v>
      </c>
      <c r="U732">
        <v>630</v>
      </c>
      <c r="V732">
        <v>45000</v>
      </c>
      <c r="W732">
        <v>192983</v>
      </c>
      <c r="X732" s="2">
        <v>36579</v>
      </c>
      <c r="Y732">
        <v>294176</v>
      </c>
      <c r="Z732" s="3">
        <v>61.23</v>
      </c>
      <c r="AA732">
        <v>0.28999999999999998</v>
      </c>
      <c r="AB732">
        <v>2000</v>
      </c>
      <c r="AC732">
        <v>0</v>
      </c>
      <c r="AD732">
        <v>2</v>
      </c>
      <c r="AE732">
        <v>23</v>
      </c>
    </row>
    <row r="733" spans="1:31" x14ac:dyDescent="0.25">
      <c r="A733" t="s">
        <v>926</v>
      </c>
      <c r="B733">
        <v>63376</v>
      </c>
      <c r="C733" t="s">
        <v>920</v>
      </c>
      <c r="D733" t="s">
        <v>28</v>
      </c>
      <c r="E733" t="s">
        <v>95</v>
      </c>
      <c r="F733">
        <v>2000</v>
      </c>
      <c r="G733" t="s">
        <v>60</v>
      </c>
      <c r="H733">
        <v>3</v>
      </c>
      <c r="I733">
        <v>2</v>
      </c>
      <c r="J733">
        <v>0</v>
      </c>
      <c r="K733">
        <v>7</v>
      </c>
      <c r="L733" t="s">
        <v>31</v>
      </c>
      <c r="M733">
        <v>2093</v>
      </c>
      <c r="N733">
        <v>2093</v>
      </c>
      <c r="O733">
        <v>2018</v>
      </c>
      <c r="P733">
        <v>0</v>
      </c>
      <c r="Q733" t="str">
        <f t="shared" si="44"/>
        <v>NO</v>
      </c>
      <c r="R733">
        <f t="shared" si="45"/>
        <v>2093</v>
      </c>
      <c r="S733">
        <f t="shared" si="46"/>
        <v>102.98136645962732</v>
      </c>
      <c r="T733">
        <f t="shared" si="47"/>
        <v>27.48954188348128</v>
      </c>
      <c r="U733">
        <v>441</v>
      </c>
      <c r="V733">
        <v>45000</v>
      </c>
      <c r="W733">
        <v>215540</v>
      </c>
      <c r="X733" s="2">
        <v>36700</v>
      </c>
      <c r="Y733">
        <v>268104</v>
      </c>
      <c r="Z733" s="3">
        <v>102.98</v>
      </c>
      <c r="AA733">
        <v>0.18</v>
      </c>
      <c r="AB733">
        <v>2000</v>
      </c>
      <c r="AC733">
        <v>0</v>
      </c>
      <c r="AD733">
        <v>6</v>
      </c>
      <c r="AE733">
        <v>23</v>
      </c>
    </row>
    <row r="734" spans="1:31" x14ac:dyDescent="0.25">
      <c r="A734" t="s">
        <v>927</v>
      </c>
      <c r="B734">
        <v>63376</v>
      </c>
      <c r="C734" t="s">
        <v>928</v>
      </c>
      <c r="D734" t="s">
        <v>28</v>
      </c>
      <c r="E734" t="s">
        <v>191</v>
      </c>
      <c r="F734">
        <v>2001</v>
      </c>
      <c r="G734" t="s">
        <v>60</v>
      </c>
      <c r="H734">
        <v>4</v>
      </c>
      <c r="I734">
        <v>2</v>
      </c>
      <c r="J734">
        <v>1</v>
      </c>
      <c r="K734">
        <v>8</v>
      </c>
      <c r="L734" t="s">
        <v>43</v>
      </c>
      <c r="M734">
        <v>2278</v>
      </c>
      <c r="N734">
        <v>1255</v>
      </c>
      <c r="O734">
        <v>1231</v>
      </c>
      <c r="P734">
        <v>0</v>
      </c>
      <c r="Q734" t="str">
        <f t="shared" si="44"/>
        <v>NO</v>
      </c>
      <c r="R734">
        <f t="shared" si="45"/>
        <v>1255</v>
      </c>
      <c r="S734">
        <f t="shared" si="46"/>
        <v>135.59362549800798</v>
      </c>
      <c r="T734">
        <f t="shared" si="47"/>
        <v>15.025252525252524</v>
      </c>
      <c r="U734">
        <v>528</v>
      </c>
      <c r="V734">
        <v>55000</v>
      </c>
      <c r="W734">
        <v>170170</v>
      </c>
      <c r="X734" s="2">
        <v>37169</v>
      </c>
      <c r="Y734">
        <v>344653</v>
      </c>
      <c r="Z734" s="3">
        <v>74.7</v>
      </c>
      <c r="AA734">
        <v>0.26</v>
      </c>
      <c r="AB734">
        <v>2001</v>
      </c>
      <c r="AC734">
        <v>0</v>
      </c>
      <c r="AD734">
        <v>10</v>
      </c>
      <c r="AE734">
        <v>5</v>
      </c>
    </row>
    <row r="735" spans="1:31" x14ac:dyDescent="0.25">
      <c r="A735" t="s">
        <v>929</v>
      </c>
      <c r="B735">
        <v>63376</v>
      </c>
      <c r="C735" t="s">
        <v>928</v>
      </c>
      <c r="D735" t="s">
        <v>28</v>
      </c>
      <c r="E735" t="s">
        <v>45</v>
      </c>
      <c r="F735">
        <v>2001</v>
      </c>
      <c r="G735" t="s">
        <v>60</v>
      </c>
      <c r="H735">
        <v>3</v>
      </c>
      <c r="I735">
        <v>2</v>
      </c>
      <c r="J735">
        <v>0</v>
      </c>
      <c r="K735">
        <v>7</v>
      </c>
      <c r="L735" t="s">
        <v>31</v>
      </c>
      <c r="M735">
        <v>2156</v>
      </c>
      <c r="N735">
        <v>2156</v>
      </c>
      <c r="O735">
        <v>2138</v>
      </c>
      <c r="P735">
        <v>0</v>
      </c>
      <c r="Q735" t="str">
        <f t="shared" si="44"/>
        <v>NO</v>
      </c>
      <c r="R735">
        <f t="shared" si="45"/>
        <v>2156</v>
      </c>
      <c r="S735">
        <f t="shared" si="46"/>
        <v>78.462430426716139</v>
      </c>
      <c r="T735">
        <f t="shared" si="47"/>
        <v>16.88475665748393</v>
      </c>
      <c r="U735">
        <v>506</v>
      </c>
      <c r="V735">
        <v>55000</v>
      </c>
      <c r="W735">
        <v>169165</v>
      </c>
      <c r="X735" s="2">
        <v>37025</v>
      </c>
      <c r="Y735">
        <v>341591</v>
      </c>
      <c r="Z735" s="3">
        <v>78.459999999999994</v>
      </c>
      <c r="AA735">
        <v>0.23</v>
      </c>
      <c r="AB735">
        <v>2001</v>
      </c>
      <c r="AC735">
        <v>0</v>
      </c>
      <c r="AD735">
        <v>5</v>
      </c>
      <c r="AE735">
        <v>14</v>
      </c>
    </row>
    <row r="736" spans="1:31" x14ac:dyDescent="0.25">
      <c r="A736" t="s">
        <v>930</v>
      </c>
      <c r="B736">
        <v>63376</v>
      </c>
      <c r="C736" t="s">
        <v>928</v>
      </c>
      <c r="D736" t="s">
        <v>28</v>
      </c>
      <c r="E736" t="s">
        <v>45</v>
      </c>
      <c r="F736">
        <v>2002</v>
      </c>
      <c r="G736" t="s">
        <v>60</v>
      </c>
      <c r="H736">
        <v>3</v>
      </c>
      <c r="I736">
        <v>2</v>
      </c>
      <c r="J736">
        <v>0</v>
      </c>
      <c r="K736">
        <v>6</v>
      </c>
      <c r="L736" t="s">
        <v>31</v>
      </c>
      <c r="M736">
        <v>1993</v>
      </c>
      <c r="N736">
        <v>1993</v>
      </c>
      <c r="O736">
        <v>1957</v>
      </c>
      <c r="P736">
        <v>0</v>
      </c>
      <c r="Q736" t="str">
        <f t="shared" si="44"/>
        <v>NO</v>
      </c>
      <c r="R736">
        <f t="shared" si="45"/>
        <v>1993</v>
      </c>
      <c r="S736">
        <f t="shared" si="46"/>
        <v>103.12794781736076</v>
      </c>
      <c r="T736">
        <f t="shared" si="47"/>
        <v>20.514832115622628</v>
      </c>
      <c r="U736">
        <v>668</v>
      </c>
      <c r="V736">
        <v>55000</v>
      </c>
      <c r="W736">
        <v>205534</v>
      </c>
      <c r="X736" s="2">
        <v>37593</v>
      </c>
      <c r="Y736">
        <v>325272</v>
      </c>
      <c r="Z736" s="3">
        <v>103.13</v>
      </c>
      <c r="AA736">
        <v>0.23</v>
      </c>
      <c r="AB736">
        <v>2002</v>
      </c>
      <c r="AC736">
        <v>0</v>
      </c>
      <c r="AD736">
        <v>12</v>
      </c>
      <c r="AE736">
        <v>3</v>
      </c>
    </row>
    <row r="737" spans="1:31" x14ac:dyDescent="0.25">
      <c r="A737" t="s">
        <v>931</v>
      </c>
      <c r="B737">
        <v>63376</v>
      </c>
      <c r="C737" t="s">
        <v>928</v>
      </c>
      <c r="D737" t="s">
        <v>28</v>
      </c>
      <c r="E737" t="s">
        <v>164</v>
      </c>
      <c r="F737">
        <v>2000</v>
      </c>
      <c r="G737" t="s">
        <v>60</v>
      </c>
      <c r="H737">
        <v>4</v>
      </c>
      <c r="I737">
        <v>2</v>
      </c>
      <c r="J737">
        <v>1</v>
      </c>
      <c r="K737">
        <v>8</v>
      </c>
      <c r="L737" t="s">
        <v>43</v>
      </c>
      <c r="M737">
        <v>2458</v>
      </c>
      <c r="N737">
        <v>1302</v>
      </c>
      <c r="O737">
        <v>1260</v>
      </c>
      <c r="P737">
        <v>0</v>
      </c>
      <c r="Q737" t="str">
        <f t="shared" si="44"/>
        <v>NO</v>
      </c>
      <c r="R737">
        <f t="shared" si="45"/>
        <v>1302</v>
      </c>
      <c r="S737">
        <f t="shared" si="46"/>
        <v>144.52150537634409</v>
      </c>
      <c r="T737">
        <f t="shared" si="47"/>
        <v>9.3906954924741477</v>
      </c>
      <c r="U737">
        <v>648</v>
      </c>
      <c r="V737">
        <v>55000</v>
      </c>
      <c r="W737">
        <v>188167</v>
      </c>
      <c r="X737" s="2">
        <v>36703</v>
      </c>
      <c r="Y737">
        <v>349496</v>
      </c>
      <c r="Z737" s="3">
        <v>76.55</v>
      </c>
      <c r="AA737">
        <v>0.46</v>
      </c>
      <c r="AB737">
        <v>2000</v>
      </c>
      <c r="AC737">
        <v>0</v>
      </c>
      <c r="AD737">
        <v>6</v>
      </c>
      <c r="AE737">
        <v>26</v>
      </c>
    </row>
    <row r="738" spans="1:31" x14ac:dyDescent="0.25">
      <c r="A738" t="s">
        <v>932</v>
      </c>
      <c r="B738">
        <v>63376</v>
      </c>
      <c r="C738" t="s">
        <v>928</v>
      </c>
      <c r="D738" t="s">
        <v>28</v>
      </c>
      <c r="E738" t="s">
        <v>77</v>
      </c>
      <c r="F738">
        <v>2000</v>
      </c>
      <c r="G738" t="s">
        <v>60</v>
      </c>
      <c r="H738">
        <v>3</v>
      </c>
      <c r="I738">
        <v>2</v>
      </c>
      <c r="J738">
        <v>0</v>
      </c>
      <c r="K738">
        <v>5</v>
      </c>
      <c r="L738" t="s">
        <v>31</v>
      </c>
      <c r="M738">
        <v>1688</v>
      </c>
      <c r="N738">
        <v>1688</v>
      </c>
      <c r="O738">
        <v>1658</v>
      </c>
      <c r="P738">
        <v>0</v>
      </c>
      <c r="Q738" t="str">
        <f t="shared" si="44"/>
        <v>NO</v>
      </c>
      <c r="R738">
        <f t="shared" si="45"/>
        <v>1688</v>
      </c>
      <c r="S738">
        <f t="shared" si="46"/>
        <v>99.526066350710906</v>
      </c>
      <c r="T738">
        <f t="shared" si="47"/>
        <v>12.441126810628276</v>
      </c>
      <c r="U738">
        <v>400</v>
      </c>
      <c r="V738">
        <v>55000</v>
      </c>
      <c r="W738">
        <v>168000</v>
      </c>
      <c r="X738" s="2">
        <v>36661</v>
      </c>
      <c r="Y738">
        <v>280334</v>
      </c>
      <c r="Z738" s="3">
        <v>99.53</v>
      </c>
      <c r="AA738">
        <v>0.31</v>
      </c>
      <c r="AB738">
        <v>2000</v>
      </c>
      <c r="AC738">
        <v>0</v>
      </c>
      <c r="AD738">
        <v>5</v>
      </c>
      <c r="AE738">
        <v>15</v>
      </c>
    </row>
    <row r="739" spans="1:31" x14ac:dyDescent="0.25">
      <c r="A739" t="s">
        <v>933</v>
      </c>
      <c r="B739">
        <v>63376</v>
      </c>
      <c r="C739" t="s">
        <v>928</v>
      </c>
      <c r="D739" t="s">
        <v>28</v>
      </c>
      <c r="E739" t="s">
        <v>74</v>
      </c>
      <c r="F739">
        <v>2000</v>
      </c>
      <c r="G739" t="s">
        <v>60</v>
      </c>
      <c r="H739">
        <v>4</v>
      </c>
      <c r="I739">
        <v>2</v>
      </c>
      <c r="J739">
        <v>1</v>
      </c>
      <c r="K739">
        <v>8</v>
      </c>
      <c r="L739" t="s">
        <v>43</v>
      </c>
      <c r="M739">
        <v>2538</v>
      </c>
      <c r="N739">
        <v>1686</v>
      </c>
      <c r="O739">
        <v>1562</v>
      </c>
      <c r="P739">
        <v>0</v>
      </c>
      <c r="Q739" t="str">
        <f t="shared" si="44"/>
        <v>NO</v>
      </c>
      <c r="R739">
        <f t="shared" si="45"/>
        <v>1686</v>
      </c>
      <c r="S739">
        <f t="shared" si="46"/>
        <v>122.22360616844603</v>
      </c>
      <c r="T739">
        <f t="shared" si="47"/>
        <v>14.335434232128446</v>
      </c>
      <c r="U739">
        <v>693</v>
      </c>
      <c r="V739">
        <v>55000</v>
      </c>
      <c r="W739">
        <v>206069</v>
      </c>
      <c r="X739" s="2">
        <v>36628</v>
      </c>
      <c r="Y739">
        <v>361252</v>
      </c>
      <c r="Z739" s="3">
        <v>81.19</v>
      </c>
      <c r="AA739">
        <v>0.33</v>
      </c>
      <c r="AB739">
        <v>2000</v>
      </c>
      <c r="AC739">
        <v>0</v>
      </c>
      <c r="AD739">
        <v>4</v>
      </c>
      <c r="AE739">
        <v>12</v>
      </c>
    </row>
    <row r="740" spans="1:31" x14ac:dyDescent="0.25">
      <c r="A740" t="s">
        <v>934</v>
      </c>
      <c r="B740">
        <v>63376</v>
      </c>
      <c r="C740" t="s">
        <v>928</v>
      </c>
      <c r="D740" t="s">
        <v>28</v>
      </c>
      <c r="E740" t="s">
        <v>225</v>
      </c>
      <c r="F740">
        <v>2000</v>
      </c>
      <c r="G740" t="s">
        <v>60</v>
      </c>
      <c r="H740">
        <v>3</v>
      </c>
      <c r="I740">
        <v>3</v>
      </c>
      <c r="J740">
        <v>0</v>
      </c>
      <c r="K740">
        <v>5</v>
      </c>
      <c r="L740" t="s">
        <v>138</v>
      </c>
      <c r="M740">
        <v>2287</v>
      </c>
      <c r="N740">
        <v>2287</v>
      </c>
      <c r="O740">
        <v>2275</v>
      </c>
      <c r="P740">
        <v>756</v>
      </c>
      <c r="Q740" t="str">
        <f t="shared" si="44"/>
        <v>YES</v>
      </c>
      <c r="R740">
        <f t="shared" si="45"/>
        <v>3043</v>
      </c>
      <c r="S740">
        <f t="shared" si="46"/>
        <v>70.259612224778181</v>
      </c>
      <c r="T740">
        <f t="shared" si="47"/>
        <v>11.971152769378934</v>
      </c>
      <c r="U740">
        <v>640</v>
      </c>
      <c r="V740">
        <v>55000</v>
      </c>
      <c r="W740">
        <v>213800</v>
      </c>
      <c r="X740" s="2">
        <v>36636</v>
      </c>
      <c r="Y740">
        <v>372217</v>
      </c>
      <c r="Z740" s="3">
        <v>93.48</v>
      </c>
      <c r="AA740">
        <v>0.41</v>
      </c>
      <c r="AB740">
        <v>2000</v>
      </c>
      <c r="AC740">
        <v>0</v>
      </c>
      <c r="AD740">
        <v>4</v>
      </c>
      <c r="AE740">
        <v>20</v>
      </c>
    </row>
    <row r="741" spans="1:31" x14ac:dyDescent="0.25">
      <c r="A741" t="s">
        <v>935</v>
      </c>
      <c r="B741">
        <v>63376</v>
      </c>
      <c r="C741" t="s">
        <v>928</v>
      </c>
      <c r="D741" t="s">
        <v>28</v>
      </c>
      <c r="E741" t="s">
        <v>89</v>
      </c>
      <c r="F741">
        <v>2000</v>
      </c>
      <c r="G741" t="s">
        <v>60</v>
      </c>
      <c r="H741">
        <v>4</v>
      </c>
      <c r="I741">
        <v>2</v>
      </c>
      <c r="J741">
        <v>1</v>
      </c>
      <c r="K741">
        <v>8</v>
      </c>
      <c r="L741" t="s">
        <v>43</v>
      </c>
      <c r="M741">
        <v>2357</v>
      </c>
      <c r="N741">
        <v>1295</v>
      </c>
      <c r="O741">
        <v>1258</v>
      </c>
      <c r="P741">
        <v>0</v>
      </c>
      <c r="Q741" t="str">
        <f t="shared" si="44"/>
        <v>NO</v>
      </c>
      <c r="R741">
        <f t="shared" si="45"/>
        <v>1295</v>
      </c>
      <c r="S741">
        <f t="shared" si="46"/>
        <v>149.03166023166023</v>
      </c>
      <c r="T741">
        <f t="shared" si="47"/>
        <v>15.823494687131049</v>
      </c>
      <c r="U741">
        <v>594</v>
      </c>
      <c r="V741">
        <v>55000</v>
      </c>
      <c r="W741">
        <v>192996</v>
      </c>
      <c r="X741" s="2">
        <v>36563</v>
      </c>
      <c r="Y741">
        <v>358457</v>
      </c>
      <c r="Z741" s="3">
        <v>81.88</v>
      </c>
      <c r="AA741">
        <v>0.28000000000000003</v>
      </c>
      <c r="AB741">
        <v>2000</v>
      </c>
      <c r="AC741">
        <v>0</v>
      </c>
      <c r="AD741">
        <v>2</v>
      </c>
      <c r="AE741">
        <v>7</v>
      </c>
    </row>
    <row r="742" spans="1:31" x14ac:dyDescent="0.25">
      <c r="A742" t="s">
        <v>936</v>
      </c>
      <c r="B742">
        <v>63376</v>
      </c>
      <c r="C742" t="s">
        <v>928</v>
      </c>
      <c r="D742" t="s">
        <v>28</v>
      </c>
      <c r="E742" t="s">
        <v>225</v>
      </c>
      <c r="F742">
        <v>2000</v>
      </c>
      <c r="G742" t="s">
        <v>60</v>
      </c>
      <c r="H742">
        <v>4</v>
      </c>
      <c r="I742">
        <v>2</v>
      </c>
      <c r="J742">
        <v>1</v>
      </c>
      <c r="K742">
        <v>8</v>
      </c>
      <c r="L742" t="s">
        <v>43</v>
      </c>
      <c r="M742">
        <v>2870</v>
      </c>
      <c r="N742">
        <v>1581</v>
      </c>
      <c r="O742">
        <v>1446</v>
      </c>
      <c r="P742">
        <v>0</v>
      </c>
      <c r="Q742" t="str">
        <f t="shared" si="44"/>
        <v>NO</v>
      </c>
      <c r="R742">
        <f t="shared" si="45"/>
        <v>1581</v>
      </c>
      <c r="S742">
        <f t="shared" si="46"/>
        <v>143.44718532574319</v>
      </c>
      <c r="T742">
        <f t="shared" si="47"/>
        <v>12.698492687406214</v>
      </c>
      <c r="U742">
        <v>620</v>
      </c>
      <c r="V742">
        <v>55000</v>
      </c>
      <c r="W742">
        <v>226790</v>
      </c>
      <c r="X742" s="2">
        <v>36755</v>
      </c>
      <c r="Y742">
        <v>342392</v>
      </c>
      <c r="Z742" s="3">
        <v>79.02</v>
      </c>
      <c r="AA742">
        <v>0.41</v>
      </c>
      <c r="AB742">
        <v>2000</v>
      </c>
      <c r="AC742">
        <v>0</v>
      </c>
      <c r="AD742">
        <v>8</v>
      </c>
      <c r="AE742">
        <v>17</v>
      </c>
    </row>
    <row r="743" spans="1:31" x14ac:dyDescent="0.25">
      <c r="A743" t="s">
        <v>937</v>
      </c>
      <c r="B743">
        <v>63376</v>
      </c>
      <c r="C743" t="s">
        <v>928</v>
      </c>
      <c r="D743" t="s">
        <v>28</v>
      </c>
      <c r="E743" t="s">
        <v>430</v>
      </c>
      <c r="F743">
        <v>2000</v>
      </c>
      <c r="G743" t="s">
        <v>60</v>
      </c>
      <c r="H743">
        <v>4</v>
      </c>
      <c r="I743">
        <v>2</v>
      </c>
      <c r="J743">
        <v>1</v>
      </c>
      <c r="K743">
        <v>8</v>
      </c>
      <c r="L743" t="s">
        <v>43</v>
      </c>
      <c r="M743">
        <v>2488</v>
      </c>
      <c r="N743">
        <v>1372</v>
      </c>
      <c r="O743">
        <v>1336</v>
      </c>
      <c r="P743">
        <v>0</v>
      </c>
      <c r="Q743" t="str">
        <f t="shared" si="44"/>
        <v>NO</v>
      </c>
      <c r="R743">
        <f t="shared" si="45"/>
        <v>1372</v>
      </c>
      <c r="S743">
        <f t="shared" si="46"/>
        <v>29.154518950437318</v>
      </c>
      <c r="T743">
        <f t="shared" si="47"/>
        <v>2.4818206636388456</v>
      </c>
      <c r="U743">
        <v>1212</v>
      </c>
      <c r="V743">
        <v>55000</v>
      </c>
      <c r="W743">
        <v>40000</v>
      </c>
      <c r="X743" s="2">
        <v>36740</v>
      </c>
      <c r="Y743">
        <v>347576</v>
      </c>
      <c r="Z743" s="3">
        <v>16.079999999999998</v>
      </c>
      <c r="AA743">
        <v>0.37</v>
      </c>
      <c r="AB743">
        <v>2000</v>
      </c>
      <c r="AC743">
        <v>0</v>
      </c>
      <c r="AD743">
        <v>8</v>
      </c>
      <c r="AE743">
        <v>2</v>
      </c>
    </row>
    <row r="744" spans="1:31" x14ac:dyDescent="0.25">
      <c r="A744" t="s">
        <v>938</v>
      </c>
      <c r="B744">
        <v>63376</v>
      </c>
      <c r="C744" t="s">
        <v>928</v>
      </c>
      <c r="D744" t="s">
        <v>28</v>
      </c>
      <c r="E744" t="s">
        <v>225</v>
      </c>
      <c r="F744">
        <v>2000</v>
      </c>
      <c r="G744" t="s">
        <v>60</v>
      </c>
      <c r="H744">
        <v>4</v>
      </c>
      <c r="I744">
        <v>2</v>
      </c>
      <c r="J744">
        <v>1</v>
      </c>
      <c r="K744">
        <v>8</v>
      </c>
      <c r="L744" t="s">
        <v>43</v>
      </c>
      <c r="M744">
        <v>2469</v>
      </c>
      <c r="N744">
        <v>1396</v>
      </c>
      <c r="O744">
        <v>1328</v>
      </c>
      <c r="P744">
        <v>0</v>
      </c>
      <c r="Q744" t="str">
        <f t="shared" si="44"/>
        <v>NO</v>
      </c>
      <c r="R744">
        <f t="shared" si="45"/>
        <v>1396</v>
      </c>
      <c r="S744">
        <f t="shared" si="46"/>
        <v>150.4297994269341</v>
      </c>
      <c r="T744">
        <f t="shared" si="47"/>
        <v>11.758382046630384</v>
      </c>
      <c r="U744">
        <v>892</v>
      </c>
      <c r="V744">
        <v>55000</v>
      </c>
      <c r="W744">
        <v>210000</v>
      </c>
      <c r="X744" s="2">
        <v>36623</v>
      </c>
      <c r="Y744">
        <v>363350</v>
      </c>
      <c r="Z744" s="3">
        <v>85.05</v>
      </c>
      <c r="AA744">
        <v>0.41</v>
      </c>
      <c r="AB744">
        <v>2000</v>
      </c>
      <c r="AC744">
        <v>0</v>
      </c>
      <c r="AD744">
        <v>4</v>
      </c>
      <c r="AE744">
        <v>7</v>
      </c>
    </row>
    <row r="745" spans="1:31" x14ac:dyDescent="0.25">
      <c r="A745" t="s">
        <v>939</v>
      </c>
      <c r="B745">
        <v>63376</v>
      </c>
      <c r="C745" t="s">
        <v>928</v>
      </c>
      <c r="D745" t="s">
        <v>28</v>
      </c>
      <c r="E745" t="s">
        <v>34</v>
      </c>
      <c r="F745">
        <v>2001</v>
      </c>
      <c r="G745" t="s">
        <v>60</v>
      </c>
      <c r="H745">
        <v>3</v>
      </c>
      <c r="I745">
        <v>2</v>
      </c>
      <c r="J745">
        <v>0</v>
      </c>
      <c r="K745">
        <v>6</v>
      </c>
      <c r="L745" t="s">
        <v>31</v>
      </c>
      <c r="M745">
        <v>2215</v>
      </c>
      <c r="N745">
        <v>2215</v>
      </c>
      <c r="O745">
        <v>2179</v>
      </c>
      <c r="P745">
        <v>0</v>
      </c>
      <c r="Q745" t="str">
        <f t="shared" si="44"/>
        <v>NO</v>
      </c>
      <c r="R745">
        <f t="shared" si="45"/>
        <v>2215</v>
      </c>
      <c r="S745">
        <f t="shared" si="46"/>
        <v>87.914672686230247</v>
      </c>
      <c r="T745">
        <f t="shared" si="47"/>
        <v>17.881634527089073</v>
      </c>
      <c r="U745">
        <v>462</v>
      </c>
      <c r="V745">
        <v>55000</v>
      </c>
      <c r="W745">
        <v>194731</v>
      </c>
      <c r="X745" s="2">
        <v>37075</v>
      </c>
      <c r="Y745">
        <v>351433</v>
      </c>
      <c r="Z745" s="3">
        <v>87.91</v>
      </c>
      <c r="AA745">
        <v>0.25</v>
      </c>
      <c r="AB745">
        <v>2001</v>
      </c>
      <c r="AC745">
        <v>0</v>
      </c>
      <c r="AD745">
        <v>7</v>
      </c>
      <c r="AE745">
        <v>3</v>
      </c>
    </row>
    <row r="746" spans="1:31" x14ac:dyDescent="0.25">
      <c r="A746" t="s">
        <v>940</v>
      </c>
      <c r="B746">
        <v>63376</v>
      </c>
      <c r="C746" t="s">
        <v>928</v>
      </c>
      <c r="D746" t="s">
        <v>28</v>
      </c>
      <c r="E746" t="s">
        <v>89</v>
      </c>
      <c r="F746">
        <v>2001</v>
      </c>
      <c r="G746" t="s">
        <v>60</v>
      </c>
      <c r="H746">
        <v>3</v>
      </c>
      <c r="I746">
        <v>2</v>
      </c>
      <c r="J746">
        <v>0</v>
      </c>
      <c r="K746">
        <v>6</v>
      </c>
      <c r="L746" t="s">
        <v>31</v>
      </c>
      <c r="M746">
        <v>1954</v>
      </c>
      <c r="N746">
        <v>1954</v>
      </c>
      <c r="O746">
        <v>1936</v>
      </c>
      <c r="P746">
        <v>0</v>
      </c>
      <c r="Q746" t="str">
        <f t="shared" si="44"/>
        <v>NO</v>
      </c>
      <c r="R746">
        <f t="shared" si="45"/>
        <v>1954</v>
      </c>
      <c r="S746">
        <f t="shared" si="46"/>
        <v>90.083418628454453</v>
      </c>
      <c r="T746">
        <f t="shared" si="47"/>
        <v>14.431900170536533</v>
      </c>
      <c r="U746">
        <v>552</v>
      </c>
      <c r="V746">
        <v>55000</v>
      </c>
      <c r="W746">
        <v>176023</v>
      </c>
      <c r="X746" s="2">
        <v>37035</v>
      </c>
      <c r="Y746">
        <v>325793</v>
      </c>
      <c r="Z746" s="3">
        <v>90.08</v>
      </c>
      <c r="AA746">
        <v>0.28000000000000003</v>
      </c>
      <c r="AB746">
        <v>2001</v>
      </c>
      <c r="AC746">
        <v>0</v>
      </c>
      <c r="AD746">
        <v>5</v>
      </c>
      <c r="AE746">
        <v>24</v>
      </c>
    </row>
    <row r="747" spans="1:31" x14ac:dyDescent="0.25">
      <c r="A747" t="s">
        <v>941</v>
      </c>
      <c r="B747">
        <v>63366</v>
      </c>
      <c r="D747" t="s">
        <v>28</v>
      </c>
      <c r="E747" t="s">
        <v>74</v>
      </c>
      <c r="F747">
        <v>2002</v>
      </c>
      <c r="G747" t="s">
        <v>60</v>
      </c>
      <c r="H747">
        <v>3</v>
      </c>
      <c r="I747">
        <v>2</v>
      </c>
      <c r="J747">
        <v>0</v>
      </c>
      <c r="K747">
        <v>5</v>
      </c>
      <c r="L747" t="s">
        <v>31</v>
      </c>
      <c r="M747">
        <v>1271</v>
      </c>
      <c r="N747">
        <v>1271</v>
      </c>
      <c r="O747">
        <v>1235</v>
      </c>
      <c r="P747">
        <v>0</v>
      </c>
      <c r="Q747" t="str">
        <f t="shared" si="44"/>
        <v>NO</v>
      </c>
      <c r="R747">
        <f t="shared" si="45"/>
        <v>1271</v>
      </c>
      <c r="S747">
        <f t="shared" si="46"/>
        <v>112.50983477576712</v>
      </c>
      <c r="T747">
        <f t="shared" si="47"/>
        <v>9.9479644934190379</v>
      </c>
      <c r="U747">
        <v>420</v>
      </c>
      <c r="V747">
        <v>48000</v>
      </c>
      <c r="W747">
        <v>143000</v>
      </c>
      <c r="X747" s="2">
        <v>37746</v>
      </c>
      <c r="Y747">
        <v>212365</v>
      </c>
      <c r="Z747" s="3">
        <v>112.51</v>
      </c>
      <c r="AA747">
        <v>0.33</v>
      </c>
      <c r="AB747">
        <v>2003</v>
      </c>
      <c r="AC747">
        <v>1</v>
      </c>
      <c r="AD747">
        <v>5</v>
      </c>
      <c r="AE747">
        <v>5</v>
      </c>
    </row>
    <row r="748" spans="1:31" x14ac:dyDescent="0.25">
      <c r="A748" t="s">
        <v>942</v>
      </c>
      <c r="B748">
        <v>63366</v>
      </c>
      <c r="C748" t="s">
        <v>943</v>
      </c>
      <c r="D748" t="s">
        <v>28</v>
      </c>
      <c r="E748" t="s">
        <v>944</v>
      </c>
      <c r="F748">
        <v>2019</v>
      </c>
      <c r="G748" t="s">
        <v>30</v>
      </c>
      <c r="H748">
        <v>3</v>
      </c>
      <c r="I748">
        <v>2</v>
      </c>
      <c r="J748">
        <v>0</v>
      </c>
      <c r="K748">
        <v>5</v>
      </c>
      <c r="L748" t="s">
        <v>31</v>
      </c>
      <c r="M748">
        <v>1600</v>
      </c>
      <c r="N748">
        <v>1600</v>
      </c>
      <c r="O748">
        <v>0</v>
      </c>
      <c r="P748">
        <v>0</v>
      </c>
      <c r="Q748" t="str">
        <f t="shared" si="44"/>
        <v>NO</v>
      </c>
      <c r="R748">
        <f t="shared" si="45"/>
        <v>1600</v>
      </c>
      <c r="S748">
        <f t="shared" si="46"/>
        <v>66.5625</v>
      </c>
      <c r="T748">
        <f t="shared" si="47"/>
        <v>4.2893045285389784</v>
      </c>
      <c r="U748">
        <v>2250</v>
      </c>
      <c r="V748">
        <v>40000</v>
      </c>
      <c r="W748">
        <v>106500</v>
      </c>
      <c r="X748" s="2">
        <v>37887</v>
      </c>
      <c r="Y748">
        <v>194976</v>
      </c>
      <c r="Z748" s="3">
        <v>66.56</v>
      </c>
      <c r="AA748">
        <v>0.56999999999999995</v>
      </c>
      <c r="AB748">
        <v>2003</v>
      </c>
      <c r="AC748">
        <v>-16</v>
      </c>
      <c r="AD748">
        <v>9</v>
      </c>
      <c r="AE748">
        <v>23</v>
      </c>
    </row>
    <row r="749" spans="1:31" x14ac:dyDescent="0.25">
      <c r="A749" t="s">
        <v>945</v>
      </c>
      <c r="B749">
        <v>63366</v>
      </c>
      <c r="C749" t="s">
        <v>946</v>
      </c>
      <c r="D749" t="s">
        <v>28</v>
      </c>
      <c r="E749" t="s">
        <v>155</v>
      </c>
      <c r="F749">
        <v>2003</v>
      </c>
      <c r="G749" t="s">
        <v>60</v>
      </c>
      <c r="H749">
        <v>3</v>
      </c>
      <c r="I749">
        <v>2</v>
      </c>
      <c r="J749">
        <v>0</v>
      </c>
      <c r="K749">
        <v>6</v>
      </c>
      <c r="L749" t="s">
        <v>31</v>
      </c>
      <c r="M749">
        <v>1944</v>
      </c>
      <c r="N749">
        <v>1944</v>
      </c>
      <c r="O749">
        <v>1890</v>
      </c>
      <c r="P749">
        <v>0</v>
      </c>
      <c r="Q749" t="str">
        <f t="shared" si="44"/>
        <v>NO</v>
      </c>
      <c r="R749">
        <f t="shared" si="45"/>
        <v>1944</v>
      </c>
      <c r="S749">
        <f t="shared" si="46"/>
        <v>107.25308641975309</v>
      </c>
      <c r="T749">
        <f t="shared" si="47"/>
        <v>17.727782879298029</v>
      </c>
      <c r="U749">
        <v>754</v>
      </c>
      <c r="V749">
        <v>40000</v>
      </c>
      <c r="W749">
        <v>208500</v>
      </c>
      <c r="X749" s="2">
        <v>37957</v>
      </c>
      <c r="Y749">
        <v>278485</v>
      </c>
      <c r="Z749" s="3">
        <v>107.25</v>
      </c>
      <c r="AA749">
        <v>0.27</v>
      </c>
      <c r="AB749">
        <v>2003</v>
      </c>
      <c r="AC749">
        <v>0</v>
      </c>
      <c r="AD749">
        <v>12</v>
      </c>
      <c r="AE749">
        <v>2</v>
      </c>
    </row>
    <row r="750" spans="1:31" x14ac:dyDescent="0.25">
      <c r="A750" t="s">
        <v>947</v>
      </c>
      <c r="B750">
        <v>63366</v>
      </c>
      <c r="C750" t="s">
        <v>33</v>
      </c>
      <c r="D750" t="s">
        <v>28</v>
      </c>
      <c r="E750" t="s">
        <v>36</v>
      </c>
      <c r="F750">
        <v>2000</v>
      </c>
      <c r="G750" t="s">
        <v>30</v>
      </c>
      <c r="H750">
        <v>3</v>
      </c>
      <c r="I750">
        <v>2</v>
      </c>
      <c r="J750">
        <v>0</v>
      </c>
      <c r="K750">
        <v>6</v>
      </c>
      <c r="L750" t="s">
        <v>31</v>
      </c>
      <c r="M750">
        <v>1577</v>
      </c>
      <c r="N750">
        <v>1577</v>
      </c>
      <c r="O750">
        <v>1541</v>
      </c>
      <c r="P750">
        <v>0</v>
      </c>
      <c r="Q750" t="str">
        <f t="shared" si="44"/>
        <v>NO</v>
      </c>
      <c r="R750">
        <f t="shared" si="45"/>
        <v>1577</v>
      </c>
      <c r="S750">
        <f t="shared" si="46"/>
        <v>115.09194673430564</v>
      </c>
      <c r="T750">
        <f t="shared" si="47"/>
        <v>24.509803921568626</v>
      </c>
      <c r="U750">
        <v>440</v>
      </c>
      <c r="V750">
        <v>45000</v>
      </c>
      <c r="W750">
        <v>181500</v>
      </c>
      <c r="X750" s="2">
        <v>38376</v>
      </c>
      <c r="Y750">
        <v>237407</v>
      </c>
      <c r="Z750" s="3">
        <v>115.09</v>
      </c>
      <c r="AA750">
        <v>0.17</v>
      </c>
      <c r="AB750">
        <v>2005</v>
      </c>
      <c r="AC750">
        <v>5</v>
      </c>
      <c r="AD750">
        <v>1</v>
      </c>
      <c r="AE750">
        <v>24</v>
      </c>
    </row>
    <row r="751" spans="1:31" x14ac:dyDescent="0.25">
      <c r="A751" t="s">
        <v>948</v>
      </c>
      <c r="B751">
        <v>63366</v>
      </c>
      <c r="C751" t="s">
        <v>47</v>
      </c>
      <c r="D751" t="s">
        <v>28</v>
      </c>
      <c r="E751" t="s">
        <v>42</v>
      </c>
      <c r="F751">
        <v>2000</v>
      </c>
      <c r="G751" t="s">
        <v>30</v>
      </c>
      <c r="H751">
        <v>3</v>
      </c>
      <c r="I751">
        <v>2</v>
      </c>
      <c r="J751">
        <v>0</v>
      </c>
      <c r="K751">
        <v>6</v>
      </c>
      <c r="L751" t="s">
        <v>31</v>
      </c>
      <c r="M751">
        <v>1517</v>
      </c>
      <c r="N751">
        <v>1517</v>
      </c>
      <c r="O751">
        <v>1479</v>
      </c>
      <c r="P751">
        <v>0</v>
      </c>
      <c r="Q751" t="str">
        <f t="shared" si="44"/>
        <v>NO</v>
      </c>
      <c r="R751">
        <f t="shared" si="45"/>
        <v>1517</v>
      </c>
      <c r="S751">
        <f t="shared" si="46"/>
        <v>135.72841133816743</v>
      </c>
      <c r="T751">
        <f t="shared" si="47"/>
        <v>21.485516320227063</v>
      </c>
      <c r="U751">
        <v>400</v>
      </c>
      <c r="V751">
        <v>45000</v>
      </c>
      <c r="W751">
        <v>205900</v>
      </c>
      <c r="X751" s="2">
        <v>38636</v>
      </c>
      <c r="Y751">
        <v>225077</v>
      </c>
      <c r="Z751" s="3">
        <v>135.72999999999999</v>
      </c>
      <c r="AA751">
        <v>0.22</v>
      </c>
      <c r="AB751">
        <v>2005</v>
      </c>
      <c r="AC751">
        <v>5</v>
      </c>
      <c r="AD751">
        <v>10</v>
      </c>
      <c r="AE751">
        <v>11</v>
      </c>
    </row>
    <row r="752" spans="1:31" x14ac:dyDescent="0.25">
      <c r="A752" t="s">
        <v>949</v>
      </c>
      <c r="B752">
        <v>63366</v>
      </c>
      <c r="C752" t="s">
        <v>56</v>
      </c>
      <c r="D752" t="s">
        <v>28</v>
      </c>
      <c r="E752" t="s">
        <v>155</v>
      </c>
      <c r="F752">
        <v>2000</v>
      </c>
      <c r="G752" t="s">
        <v>30</v>
      </c>
      <c r="H752">
        <v>3</v>
      </c>
      <c r="I752">
        <v>3</v>
      </c>
      <c r="J752">
        <v>0</v>
      </c>
      <c r="K752">
        <v>5</v>
      </c>
      <c r="L752" t="s">
        <v>31</v>
      </c>
      <c r="M752">
        <v>1586</v>
      </c>
      <c r="N752">
        <v>1586</v>
      </c>
      <c r="O752">
        <v>1552</v>
      </c>
      <c r="P752">
        <v>1164</v>
      </c>
      <c r="Q752" t="str">
        <f t="shared" si="44"/>
        <v>YES</v>
      </c>
      <c r="R752">
        <f t="shared" si="45"/>
        <v>2750</v>
      </c>
      <c r="S752">
        <f t="shared" si="46"/>
        <v>79.090909090909093</v>
      </c>
      <c r="T752">
        <f t="shared" si="47"/>
        <v>18.49301091725334</v>
      </c>
      <c r="U752">
        <v>400</v>
      </c>
      <c r="V752">
        <v>45000</v>
      </c>
      <c r="W752">
        <v>217500</v>
      </c>
      <c r="X752" s="2">
        <v>38379</v>
      </c>
      <c r="Y752">
        <v>256334</v>
      </c>
      <c r="Z752" s="3">
        <v>137.13999999999999</v>
      </c>
      <c r="AA752">
        <v>0.27</v>
      </c>
      <c r="AB752">
        <v>2005</v>
      </c>
      <c r="AC752">
        <v>5</v>
      </c>
      <c r="AD752">
        <v>1</v>
      </c>
      <c r="AE752">
        <v>27</v>
      </c>
    </row>
    <row r="753" spans="1:31" x14ac:dyDescent="0.25">
      <c r="A753" t="s">
        <v>950</v>
      </c>
      <c r="B753">
        <v>63366</v>
      </c>
      <c r="C753" t="s">
        <v>56</v>
      </c>
      <c r="D753" t="s">
        <v>28</v>
      </c>
      <c r="E753" t="s">
        <v>48</v>
      </c>
      <c r="F753">
        <v>2000</v>
      </c>
      <c r="G753" t="s">
        <v>30</v>
      </c>
      <c r="H753">
        <v>3</v>
      </c>
      <c r="I753">
        <v>2</v>
      </c>
      <c r="J753">
        <v>0</v>
      </c>
      <c r="K753">
        <v>5</v>
      </c>
      <c r="L753" t="s">
        <v>31</v>
      </c>
      <c r="M753">
        <v>1552</v>
      </c>
      <c r="N753">
        <v>1552</v>
      </c>
      <c r="O753">
        <v>1484</v>
      </c>
      <c r="P753">
        <v>0</v>
      </c>
      <c r="Q753" t="str">
        <f t="shared" si="44"/>
        <v>NO</v>
      </c>
      <c r="R753">
        <f t="shared" si="45"/>
        <v>1552</v>
      </c>
      <c r="S753">
        <f t="shared" si="46"/>
        <v>122.10051546391753</v>
      </c>
      <c r="T753">
        <f t="shared" si="47"/>
        <v>22.896428398820746</v>
      </c>
      <c r="U753">
        <v>400</v>
      </c>
      <c r="V753">
        <v>45000</v>
      </c>
      <c r="W753">
        <v>189500</v>
      </c>
      <c r="X753" s="2">
        <v>38485</v>
      </c>
      <c r="Y753">
        <v>231766</v>
      </c>
      <c r="Z753" s="3">
        <v>122.1</v>
      </c>
      <c r="AA753">
        <v>0.19</v>
      </c>
      <c r="AB753">
        <v>2005</v>
      </c>
      <c r="AC753">
        <v>5</v>
      </c>
      <c r="AD753">
        <v>5</v>
      </c>
      <c r="AE753">
        <v>13</v>
      </c>
    </row>
    <row r="754" spans="1:31" x14ac:dyDescent="0.25">
      <c r="A754" t="s">
        <v>951</v>
      </c>
      <c r="B754">
        <v>63366</v>
      </c>
      <c r="C754" t="s">
        <v>56</v>
      </c>
      <c r="D754" t="s">
        <v>28</v>
      </c>
      <c r="E754" t="s">
        <v>51</v>
      </c>
      <c r="F754">
        <v>2000</v>
      </c>
      <c r="G754" t="s">
        <v>30</v>
      </c>
      <c r="H754">
        <v>3</v>
      </c>
      <c r="I754">
        <v>2</v>
      </c>
      <c r="J754">
        <v>0</v>
      </c>
      <c r="K754">
        <v>5</v>
      </c>
      <c r="L754" t="s">
        <v>31</v>
      </c>
      <c r="M754">
        <v>1632</v>
      </c>
      <c r="N754">
        <v>1632</v>
      </c>
      <c r="O754">
        <v>1537</v>
      </c>
      <c r="P754">
        <v>0</v>
      </c>
      <c r="Q754" t="str">
        <f t="shared" si="44"/>
        <v>NO</v>
      </c>
      <c r="R754">
        <f t="shared" si="45"/>
        <v>1632</v>
      </c>
      <c r="S754">
        <f t="shared" si="46"/>
        <v>109.68137254901961</v>
      </c>
      <c r="T754">
        <f t="shared" si="47"/>
        <v>20.546372819100092</v>
      </c>
      <c r="U754">
        <v>400</v>
      </c>
      <c r="V754">
        <v>45000</v>
      </c>
      <c r="W754">
        <v>179000</v>
      </c>
      <c r="X754" s="2">
        <v>38547</v>
      </c>
      <c r="Y754">
        <v>237835</v>
      </c>
      <c r="Z754" s="3">
        <v>109.68</v>
      </c>
      <c r="AA754">
        <v>0.2</v>
      </c>
      <c r="AB754">
        <v>2005</v>
      </c>
      <c r="AC754">
        <v>5</v>
      </c>
      <c r="AD754">
        <v>7</v>
      </c>
      <c r="AE754">
        <v>14</v>
      </c>
    </row>
    <row r="755" spans="1:31" x14ac:dyDescent="0.25">
      <c r="A755" t="s">
        <v>952</v>
      </c>
      <c r="B755">
        <v>63366</v>
      </c>
      <c r="C755" t="s">
        <v>56</v>
      </c>
      <c r="D755" t="s">
        <v>28</v>
      </c>
      <c r="E755" t="s">
        <v>45</v>
      </c>
      <c r="F755">
        <v>2000</v>
      </c>
      <c r="G755" t="s">
        <v>30</v>
      </c>
      <c r="H755">
        <v>3</v>
      </c>
      <c r="I755">
        <v>2</v>
      </c>
      <c r="J755">
        <v>0</v>
      </c>
      <c r="K755">
        <v>5</v>
      </c>
      <c r="L755" t="s">
        <v>31</v>
      </c>
      <c r="M755">
        <v>1489</v>
      </c>
      <c r="N755">
        <v>1489</v>
      </c>
      <c r="O755">
        <v>1461</v>
      </c>
      <c r="P755">
        <v>0</v>
      </c>
      <c r="Q755" t="str">
        <f t="shared" si="44"/>
        <v>NO</v>
      </c>
      <c r="R755">
        <f t="shared" si="45"/>
        <v>1489</v>
      </c>
      <c r="S755">
        <f t="shared" si="46"/>
        <v>113.34922766957689</v>
      </c>
      <c r="T755">
        <f t="shared" si="47"/>
        <v>16.846029464606538</v>
      </c>
      <c r="U755">
        <v>400</v>
      </c>
      <c r="V755">
        <v>45000</v>
      </c>
      <c r="W755">
        <v>168777</v>
      </c>
      <c r="X755" s="2">
        <v>37659</v>
      </c>
      <c r="Y755">
        <v>216663</v>
      </c>
      <c r="Z755" s="3">
        <v>113.35</v>
      </c>
      <c r="AA755">
        <v>0.23</v>
      </c>
      <c r="AB755">
        <v>2003</v>
      </c>
      <c r="AC755">
        <v>3</v>
      </c>
      <c r="AD755">
        <v>2</v>
      </c>
      <c r="AE755">
        <v>7</v>
      </c>
    </row>
    <row r="756" spans="1:31" x14ac:dyDescent="0.25">
      <c r="A756" t="s">
        <v>953</v>
      </c>
      <c r="B756">
        <v>63366</v>
      </c>
      <c r="C756" t="s">
        <v>56</v>
      </c>
      <c r="D756" t="s">
        <v>28</v>
      </c>
      <c r="E756" t="s">
        <v>48</v>
      </c>
      <c r="F756">
        <v>2000</v>
      </c>
      <c r="G756" t="s">
        <v>30</v>
      </c>
      <c r="H756">
        <v>4</v>
      </c>
      <c r="I756">
        <v>2</v>
      </c>
      <c r="J756">
        <v>1</v>
      </c>
      <c r="K756">
        <v>8</v>
      </c>
      <c r="L756" t="s">
        <v>43</v>
      </c>
      <c r="M756">
        <v>1956</v>
      </c>
      <c r="N756">
        <v>1020</v>
      </c>
      <c r="O756">
        <v>996</v>
      </c>
      <c r="P756">
        <v>0</v>
      </c>
      <c r="Q756" t="str">
        <f t="shared" si="44"/>
        <v>NO</v>
      </c>
      <c r="R756">
        <f t="shared" si="45"/>
        <v>1020</v>
      </c>
      <c r="S756">
        <f t="shared" si="46"/>
        <v>193.13725490196077</v>
      </c>
      <c r="T756">
        <f t="shared" si="47"/>
        <v>23.802619496399402</v>
      </c>
      <c r="U756">
        <v>486</v>
      </c>
      <c r="V756">
        <v>0</v>
      </c>
      <c r="W756">
        <v>197000</v>
      </c>
      <c r="X756" s="2">
        <v>38503</v>
      </c>
      <c r="Y756">
        <v>282393</v>
      </c>
      <c r="Z756" s="3">
        <v>100.72</v>
      </c>
      <c r="AA756">
        <v>0.19</v>
      </c>
      <c r="AB756">
        <v>2005</v>
      </c>
      <c r="AC756">
        <v>5</v>
      </c>
      <c r="AD756">
        <v>5</v>
      </c>
      <c r="AE756">
        <v>31</v>
      </c>
    </row>
    <row r="757" spans="1:31" x14ac:dyDescent="0.25">
      <c r="A757" t="s">
        <v>954</v>
      </c>
      <c r="B757">
        <v>63366</v>
      </c>
      <c r="C757" t="s">
        <v>59</v>
      </c>
      <c r="D757" t="s">
        <v>28</v>
      </c>
      <c r="E757" t="s">
        <v>48</v>
      </c>
      <c r="F757">
        <v>2001</v>
      </c>
      <c r="G757" t="s">
        <v>60</v>
      </c>
      <c r="H757">
        <v>3</v>
      </c>
      <c r="I757">
        <v>2</v>
      </c>
      <c r="J757">
        <v>1</v>
      </c>
      <c r="K757">
        <v>7</v>
      </c>
      <c r="L757" t="s">
        <v>138</v>
      </c>
      <c r="M757">
        <v>2399</v>
      </c>
      <c r="N757">
        <v>2399</v>
      </c>
      <c r="O757">
        <v>2372</v>
      </c>
      <c r="P757">
        <v>160</v>
      </c>
      <c r="Q757" t="str">
        <f t="shared" si="44"/>
        <v>YES</v>
      </c>
      <c r="R757">
        <f t="shared" si="45"/>
        <v>2559</v>
      </c>
      <c r="S757">
        <f t="shared" si="46"/>
        <v>114.49785072293865</v>
      </c>
      <c r="T757">
        <f t="shared" si="47"/>
        <v>35.401865545406217</v>
      </c>
      <c r="U757">
        <v>441</v>
      </c>
      <c r="V757">
        <v>0</v>
      </c>
      <c r="W757">
        <v>293000</v>
      </c>
      <c r="X757" s="2">
        <v>38154</v>
      </c>
      <c r="Y757">
        <v>356346</v>
      </c>
      <c r="Z757" s="3">
        <v>122.13</v>
      </c>
      <c r="AA757">
        <v>0.19</v>
      </c>
      <c r="AB757">
        <v>2004</v>
      </c>
      <c r="AC757">
        <v>3</v>
      </c>
      <c r="AD757">
        <v>6</v>
      </c>
      <c r="AE757">
        <v>16</v>
      </c>
    </row>
    <row r="758" spans="1:31" x14ac:dyDescent="0.25">
      <c r="A758" t="s">
        <v>955</v>
      </c>
      <c r="B758">
        <v>63366</v>
      </c>
      <c r="C758" t="s">
        <v>59</v>
      </c>
      <c r="D758" t="s">
        <v>28</v>
      </c>
      <c r="E758" t="s">
        <v>38</v>
      </c>
      <c r="F758">
        <v>2000</v>
      </c>
      <c r="G758" t="s">
        <v>60</v>
      </c>
      <c r="H758">
        <v>4</v>
      </c>
      <c r="I758">
        <v>2</v>
      </c>
      <c r="J758">
        <v>1</v>
      </c>
      <c r="K758">
        <v>8</v>
      </c>
      <c r="L758" t="s">
        <v>43</v>
      </c>
      <c r="M758">
        <v>2631</v>
      </c>
      <c r="N758">
        <v>1415</v>
      </c>
      <c r="O758">
        <v>1288</v>
      </c>
      <c r="P758">
        <v>0</v>
      </c>
      <c r="Q758" t="str">
        <f t="shared" si="44"/>
        <v>NO</v>
      </c>
      <c r="R758">
        <f t="shared" si="45"/>
        <v>1415</v>
      </c>
      <c r="S758">
        <f t="shared" si="46"/>
        <v>129.00424028268552</v>
      </c>
      <c r="T758">
        <f t="shared" si="47"/>
        <v>19.955070182342908</v>
      </c>
      <c r="U758">
        <v>580</v>
      </c>
      <c r="V758">
        <v>40000</v>
      </c>
      <c r="W758">
        <v>182541</v>
      </c>
      <c r="X758" s="2">
        <v>37642</v>
      </c>
      <c r="Y758">
        <v>300273</v>
      </c>
      <c r="Z758" s="3">
        <v>69.38</v>
      </c>
      <c r="AA758">
        <v>0.21</v>
      </c>
      <c r="AB758">
        <v>2003</v>
      </c>
      <c r="AC758">
        <v>3</v>
      </c>
      <c r="AD758">
        <v>1</v>
      </c>
      <c r="AE758">
        <v>21</v>
      </c>
    </row>
    <row r="759" spans="1:31" x14ac:dyDescent="0.25">
      <c r="A759" t="s">
        <v>956</v>
      </c>
      <c r="B759">
        <v>63368</v>
      </c>
      <c r="C759" t="s">
        <v>957</v>
      </c>
      <c r="D759" t="s">
        <v>28</v>
      </c>
      <c r="E759" t="s">
        <v>51</v>
      </c>
      <c r="F759">
        <v>2001</v>
      </c>
      <c r="G759" t="s">
        <v>30</v>
      </c>
      <c r="H759">
        <v>3</v>
      </c>
      <c r="I759">
        <v>2</v>
      </c>
      <c r="J759">
        <v>1</v>
      </c>
      <c r="K759">
        <v>8</v>
      </c>
      <c r="L759" t="s">
        <v>43</v>
      </c>
      <c r="M759">
        <v>2149</v>
      </c>
      <c r="N759">
        <v>1262</v>
      </c>
      <c r="O759">
        <v>1056</v>
      </c>
      <c r="P759">
        <v>0</v>
      </c>
      <c r="Q759" t="str">
        <f t="shared" si="44"/>
        <v>NO</v>
      </c>
      <c r="R759">
        <f t="shared" si="45"/>
        <v>1262</v>
      </c>
      <c r="S759">
        <f t="shared" si="46"/>
        <v>138.66877971473852</v>
      </c>
      <c r="T759">
        <f t="shared" si="47"/>
        <v>20.087235996326907</v>
      </c>
      <c r="U759">
        <v>546</v>
      </c>
      <c r="V759">
        <v>36000</v>
      </c>
      <c r="W759">
        <v>175000</v>
      </c>
      <c r="X759" s="2">
        <v>38280</v>
      </c>
      <c r="Y759">
        <v>260249</v>
      </c>
      <c r="Z759" s="3">
        <v>81.430000000000007</v>
      </c>
      <c r="AA759">
        <v>0.2</v>
      </c>
      <c r="AB759">
        <v>2004</v>
      </c>
      <c r="AC759">
        <v>3</v>
      </c>
      <c r="AD759">
        <v>10</v>
      </c>
      <c r="AE759">
        <v>20</v>
      </c>
    </row>
    <row r="760" spans="1:31" x14ac:dyDescent="0.25">
      <c r="A760" t="s">
        <v>958</v>
      </c>
      <c r="B760">
        <v>63366</v>
      </c>
      <c r="C760" t="s">
        <v>959</v>
      </c>
      <c r="D760" t="s">
        <v>110</v>
      </c>
      <c r="E760" t="s">
        <v>42</v>
      </c>
      <c r="F760">
        <v>2001</v>
      </c>
      <c r="G760" t="s">
        <v>30</v>
      </c>
      <c r="H760">
        <v>4</v>
      </c>
      <c r="I760">
        <v>2</v>
      </c>
      <c r="J760">
        <v>1</v>
      </c>
      <c r="K760">
        <v>8</v>
      </c>
      <c r="L760" t="s">
        <v>43</v>
      </c>
      <c r="M760">
        <v>2100</v>
      </c>
      <c r="N760">
        <v>1076</v>
      </c>
      <c r="O760">
        <v>1024</v>
      </c>
      <c r="P760">
        <v>0</v>
      </c>
      <c r="Q760" t="str">
        <f t="shared" si="44"/>
        <v>NO</v>
      </c>
      <c r="R760">
        <f t="shared" si="45"/>
        <v>1076</v>
      </c>
      <c r="S760">
        <f t="shared" si="46"/>
        <v>167.28624535315984</v>
      </c>
      <c r="T760">
        <f t="shared" si="47"/>
        <v>18.782870022539441</v>
      </c>
      <c r="U760">
        <v>460</v>
      </c>
      <c r="V760">
        <v>45000</v>
      </c>
      <c r="W760">
        <v>180000</v>
      </c>
      <c r="X760" s="2">
        <v>37868</v>
      </c>
      <c r="Y760">
        <v>255260</v>
      </c>
      <c r="Z760" s="3">
        <v>85.71</v>
      </c>
      <c r="AA760">
        <v>0.22</v>
      </c>
      <c r="AB760">
        <v>2003</v>
      </c>
      <c r="AC760">
        <v>2</v>
      </c>
      <c r="AD760">
        <v>9</v>
      </c>
      <c r="AE760">
        <v>4</v>
      </c>
    </row>
    <row r="761" spans="1:31" x14ac:dyDescent="0.25">
      <c r="A761" t="s">
        <v>960</v>
      </c>
      <c r="B761">
        <v>63376</v>
      </c>
      <c r="C761" t="s">
        <v>68</v>
      </c>
      <c r="D761" t="s">
        <v>28</v>
      </c>
      <c r="E761" t="s">
        <v>51</v>
      </c>
      <c r="F761">
        <v>2001</v>
      </c>
      <c r="G761" t="s">
        <v>60</v>
      </c>
      <c r="H761">
        <v>3</v>
      </c>
      <c r="I761">
        <v>2</v>
      </c>
      <c r="J761">
        <v>0</v>
      </c>
      <c r="K761">
        <v>7</v>
      </c>
      <c r="L761" t="s">
        <v>31</v>
      </c>
      <c r="M761">
        <v>1675</v>
      </c>
      <c r="N761">
        <v>1675</v>
      </c>
      <c r="O761">
        <v>1661</v>
      </c>
      <c r="P761">
        <v>0</v>
      </c>
      <c r="Q761" t="str">
        <f t="shared" si="44"/>
        <v>NO</v>
      </c>
      <c r="R761">
        <f t="shared" si="45"/>
        <v>1675</v>
      </c>
      <c r="S761">
        <f t="shared" si="46"/>
        <v>101.43283582089552</v>
      </c>
      <c r="T761">
        <f t="shared" si="47"/>
        <v>19.501836547291092</v>
      </c>
      <c r="U761">
        <v>420</v>
      </c>
      <c r="V761">
        <v>45000</v>
      </c>
      <c r="W761">
        <v>169900</v>
      </c>
      <c r="X761" s="2">
        <v>37704</v>
      </c>
      <c r="Y761">
        <v>249993</v>
      </c>
      <c r="Z761" s="3">
        <v>101.43</v>
      </c>
      <c r="AA761">
        <v>0.2</v>
      </c>
      <c r="AB761">
        <v>2003</v>
      </c>
      <c r="AC761">
        <v>2</v>
      </c>
      <c r="AD761">
        <v>3</v>
      </c>
      <c r="AE761">
        <v>24</v>
      </c>
    </row>
    <row r="762" spans="1:31" x14ac:dyDescent="0.25">
      <c r="A762" t="s">
        <v>961</v>
      </c>
      <c r="B762">
        <v>63366</v>
      </c>
      <c r="C762" t="s">
        <v>73</v>
      </c>
      <c r="D762" t="s">
        <v>28</v>
      </c>
      <c r="E762" t="s">
        <v>48</v>
      </c>
      <c r="F762">
        <v>2001</v>
      </c>
      <c r="G762" t="s">
        <v>60</v>
      </c>
      <c r="H762">
        <v>4</v>
      </c>
      <c r="I762">
        <v>3</v>
      </c>
      <c r="J762">
        <v>1</v>
      </c>
      <c r="K762">
        <v>8</v>
      </c>
      <c r="L762" t="s">
        <v>43</v>
      </c>
      <c r="M762">
        <v>3698</v>
      </c>
      <c r="N762">
        <v>2162</v>
      </c>
      <c r="O762">
        <v>1716</v>
      </c>
      <c r="P762">
        <v>1000</v>
      </c>
      <c r="Q762" t="str">
        <f t="shared" si="44"/>
        <v>YES</v>
      </c>
      <c r="R762">
        <f t="shared" si="45"/>
        <v>3162</v>
      </c>
      <c r="S762">
        <f t="shared" si="46"/>
        <v>92.979127134724862</v>
      </c>
      <c r="T762">
        <f t="shared" si="47"/>
        <v>35.522691025083368</v>
      </c>
      <c r="U762">
        <v>400</v>
      </c>
      <c r="V762">
        <v>40000</v>
      </c>
      <c r="W762">
        <v>294000</v>
      </c>
      <c r="X762" s="2">
        <v>38217</v>
      </c>
      <c r="Y762">
        <v>369082</v>
      </c>
      <c r="Z762" s="3">
        <v>79.5</v>
      </c>
      <c r="AA762">
        <v>0.19</v>
      </c>
      <c r="AB762">
        <v>2004</v>
      </c>
      <c r="AC762">
        <v>3</v>
      </c>
      <c r="AD762">
        <v>8</v>
      </c>
      <c r="AE762">
        <v>18</v>
      </c>
    </row>
    <row r="763" spans="1:31" x14ac:dyDescent="0.25">
      <c r="A763" t="s">
        <v>962</v>
      </c>
      <c r="B763">
        <v>63376</v>
      </c>
      <c r="C763" t="s">
        <v>82</v>
      </c>
      <c r="D763" t="s">
        <v>28</v>
      </c>
      <c r="E763" t="s">
        <v>36</v>
      </c>
      <c r="F763">
        <v>2001</v>
      </c>
      <c r="G763" t="s">
        <v>60</v>
      </c>
      <c r="H763">
        <v>3</v>
      </c>
      <c r="I763">
        <v>2</v>
      </c>
      <c r="J763">
        <v>0</v>
      </c>
      <c r="K763">
        <v>7</v>
      </c>
      <c r="L763" t="s">
        <v>31</v>
      </c>
      <c r="M763">
        <v>1980</v>
      </c>
      <c r="N763">
        <v>1980</v>
      </c>
      <c r="O763">
        <v>1902</v>
      </c>
      <c r="P763">
        <v>0</v>
      </c>
      <c r="Q763" t="str">
        <f t="shared" si="44"/>
        <v>NO</v>
      </c>
      <c r="R763">
        <f t="shared" si="45"/>
        <v>1980</v>
      </c>
      <c r="S763">
        <f t="shared" si="46"/>
        <v>99.747474747474755</v>
      </c>
      <c r="T763">
        <f t="shared" si="47"/>
        <v>26.670447793442442</v>
      </c>
      <c r="U763">
        <v>400</v>
      </c>
      <c r="V763">
        <v>45000</v>
      </c>
      <c r="W763">
        <v>197500</v>
      </c>
      <c r="X763" s="2">
        <v>38477</v>
      </c>
      <c r="Y763">
        <v>283963</v>
      </c>
      <c r="Z763" s="3">
        <v>99.75</v>
      </c>
      <c r="AA763">
        <v>0.17</v>
      </c>
      <c r="AB763">
        <v>2005</v>
      </c>
      <c r="AC763">
        <v>4</v>
      </c>
      <c r="AD763">
        <v>5</v>
      </c>
      <c r="AE763">
        <v>5</v>
      </c>
    </row>
    <row r="764" spans="1:31" x14ac:dyDescent="0.25">
      <c r="A764" t="s">
        <v>963</v>
      </c>
      <c r="B764">
        <v>63366</v>
      </c>
      <c r="C764" t="s">
        <v>85</v>
      </c>
      <c r="D764" t="s">
        <v>28</v>
      </c>
      <c r="E764" t="s">
        <v>51</v>
      </c>
      <c r="F764">
        <v>2001</v>
      </c>
      <c r="G764" t="s">
        <v>30</v>
      </c>
      <c r="H764">
        <v>3</v>
      </c>
      <c r="I764">
        <v>2</v>
      </c>
      <c r="J764">
        <v>0</v>
      </c>
      <c r="K764">
        <v>5</v>
      </c>
      <c r="L764" t="s">
        <v>31</v>
      </c>
      <c r="M764">
        <v>1398</v>
      </c>
      <c r="N764">
        <v>1398</v>
      </c>
      <c r="O764">
        <v>1386</v>
      </c>
      <c r="P764">
        <v>0</v>
      </c>
      <c r="Q764" t="str">
        <f t="shared" si="44"/>
        <v>NO</v>
      </c>
      <c r="R764">
        <f t="shared" si="45"/>
        <v>1398</v>
      </c>
      <c r="S764">
        <f t="shared" si="46"/>
        <v>125.89413447782546</v>
      </c>
      <c r="T764">
        <f t="shared" si="47"/>
        <v>20.202020202020201</v>
      </c>
      <c r="U764">
        <v>638</v>
      </c>
      <c r="V764">
        <v>45000</v>
      </c>
      <c r="W764">
        <v>176000</v>
      </c>
      <c r="X764" s="2">
        <v>37956</v>
      </c>
      <c r="Y764">
        <v>221073</v>
      </c>
      <c r="Z764" s="3">
        <v>125.89</v>
      </c>
      <c r="AA764">
        <v>0.2</v>
      </c>
      <c r="AB764">
        <v>2003</v>
      </c>
      <c r="AC764">
        <v>2</v>
      </c>
      <c r="AD764">
        <v>12</v>
      </c>
      <c r="AE764">
        <v>1</v>
      </c>
    </row>
    <row r="765" spans="1:31" x14ac:dyDescent="0.25">
      <c r="A765" t="s">
        <v>964</v>
      </c>
      <c r="B765">
        <v>63376</v>
      </c>
      <c r="C765" t="s">
        <v>965</v>
      </c>
      <c r="D765" t="s">
        <v>28</v>
      </c>
      <c r="E765" t="s">
        <v>45</v>
      </c>
      <c r="F765">
        <v>2004</v>
      </c>
      <c r="G765" t="s">
        <v>60</v>
      </c>
      <c r="H765">
        <v>3</v>
      </c>
      <c r="I765">
        <v>2</v>
      </c>
      <c r="J765">
        <v>0</v>
      </c>
      <c r="K765">
        <v>6</v>
      </c>
      <c r="L765" t="s">
        <v>31</v>
      </c>
      <c r="M765">
        <v>1770</v>
      </c>
      <c r="N765">
        <v>1770</v>
      </c>
      <c r="O765">
        <v>1716</v>
      </c>
      <c r="P765">
        <v>0</v>
      </c>
      <c r="Q765" t="str">
        <f t="shared" si="44"/>
        <v>NO</v>
      </c>
      <c r="R765">
        <f t="shared" si="45"/>
        <v>1770</v>
      </c>
      <c r="S765">
        <f t="shared" si="46"/>
        <v>129.32203389830508</v>
      </c>
      <c r="T765">
        <f t="shared" si="47"/>
        <v>22.847047550604859</v>
      </c>
      <c r="U765">
        <v>693</v>
      </c>
      <c r="V765">
        <v>55000</v>
      </c>
      <c r="W765">
        <v>228900</v>
      </c>
      <c r="X765" s="2">
        <v>38322</v>
      </c>
      <c r="Y765">
        <v>297204</v>
      </c>
      <c r="Z765" s="3">
        <v>129.32</v>
      </c>
      <c r="AA765">
        <v>0.23</v>
      </c>
      <c r="AB765">
        <v>2004</v>
      </c>
      <c r="AC765">
        <v>0</v>
      </c>
      <c r="AD765">
        <v>12</v>
      </c>
      <c r="AE765">
        <v>1</v>
      </c>
    </row>
    <row r="766" spans="1:31" x14ac:dyDescent="0.25">
      <c r="A766" t="s">
        <v>966</v>
      </c>
      <c r="B766">
        <v>63376</v>
      </c>
      <c r="C766" t="s">
        <v>87</v>
      </c>
      <c r="D766" t="s">
        <v>28</v>
      </c>
      <c r="E766" t="s">
        <v>38</v>
      </c>
      <c r="F766">
        <v>2001</v>
      </c>
      <c r="G766" t="s">
        <v>60</v>
      </c>
      <c r="H766">
        <v>4</v>
      </c>
      <c r="I766">
        <v>2</v>
      </c>
      <c r="J766">
        <v>1</v>
      </c>
      <c r="K766">
        <v>9</v>
      </c>
      <c r="L766" t="s">
        <v>43</v>
      </c>
      <c r="M766">
        <v>2580</v>
      </c>
      <c r="N766">
        <v>1539</v>
      </c>
      <c r="O766">
        <v>1041</v>
      </c>
      <c r="P766">
        <v>0</v>
      </c>
      <c r="Q766" t="str">
        <f t="shared" si="44"/>
        <v>NO</v>
      </c>
      <c r="R766">
        <f t="shared" si="45"/>
        <v>1539</v>
      </c>
      <c r="S766">
        <f t="shared" si="46"/>
        <v>148.14814814814815</v>
      </c>
      <c r="T766">
        <f t="shared" si="47"/>
        <v>24.924570379115831</v>
      </c>
      <c r="U766">
        <v>660</v>
      </c>
      <c r="V766">
        <v>55000</v>
      </c>
      <c r="W766">
        <v>228000</v>
      </c>
      <c r="X766" s="2">
        <v>38442</v>
      </c>
      <c r="Y766">
        <v>376704</v>
      </c>
      <c r="Z766" s="3">
        <v>88.37</v>
      </c>
      <c r="AA766">
        <v>0.21</v>
      </c>
      <c r="AB766">
        <v>2005</v>
      </c>
      <c r="AC766">
        <v>4</v>
      </c>
      <c r="AD766">
        <v>3</v>
      </c>
      <c r="AE766">
        <v>31</v>
      </c>
    </row>
    <row r="767" spans="1:31" x14ac:dyDescent="0.25">
      <c r="A767" t="s">
        <v>967</v>
      </c>
      <c r="B767">
        <v>63376</v>
      </c>
      <c r="C767" t="s">
        <v>87</v>
      </c>
      <c r="D767" t="s">
        <v>28</v>
      </c>
      <c r="E767" t="s">
        <v>45</v>
      </c>
      <c r="F767">
        <v>2001</v>
      </c>
      <c r="G767" t="s">
        <v>60</v>
      </c>
      <c r="H767">
        <v>3</v>
      </c>
      <c r="I767">
        <v>2</v>
      </c>
      <c r="J767">
        <v>0</v>
      </c>
      <c r="K767">
        <v>5</v>
      </c>
      <c r="L767" t="s">
        <v>31</v>
      </c>
      <c r="M767">
        <v>1784</v>
      </c>
      <c r="N767">
        <v>1784</v>
      </c>
      <c r="O767">
        <v>1766</v>
      </c>
      <c r="P767">
        <v>0</v>
      </c>
      <c r="Q767" t="str">
        <f t="shared" si="44"/>
        <v>NO</v>
      </c>
      <c r="R767">
        <f t="shared" si="45"/>
        <v>1784</v>
      </c>
      <c r="S767">
        <f t="shared" si="46"/>
        <v>113.22869955156951</v>
      </c>
      <c r="T767">
        <f t="shared" si="47"/>
        <v>20.162095260909489</v>
      </c>
      <c r="U767">
        <v>620</v>
      </c>
      <c r="V767">
        <v>55000</v>
      </c>
      <c r="W767">
        <v>202000</v>
      </c>
      <c r="X767" s="2">
        <v>37750</v>
      </c>
      <c r="Y767">
        <v>287722</v>
      </c>
      <c r="Z767" s="3">
        <v>113.23</v>
      </c>
      <c r="AA767">
        <v>0.23</v>
      </c>
      <c r="AB767">
        <v>2003</v>
      </c>
      <c r="AC767">
        <v>2</v>
      </c>
      <c r="AD767">
        <v>5</v>
      </c>
      <c r="AE767">
        <v>9</v>
      </c>
    </row>
    <row r="768" spans="1:31" x14ac:dyDescent="0.25">
      <c r="A768" t="s">
        <v>968</v>
      </c>
      <c r="B768">
        <v>63366</v>
      </c>
      <c r="C768" t="s">
        <v>109</v>
      </c>
      <c r="D768" t="s">
        <v>110</v>
      </c>
      <c r="E768" t="s">
        <v>95</v>
      </c>
      <c r="F768">
        <v>2000</v>
      </c>
      <c r="G768" t="s">
        <v>30</v>
      </c>
      <c r="H768">
        <v>3</v>
      </c>
      <c r="I768">
        <v>2</v>
      </c>
      <c r="J768">
        <v>0</v>
      </c>
      <c r="K768">
        <v>6</v>
      </c>
      <c r="L768" t="s">
        <v>31</v>
      </c>
      <c r="M768">
        <v>1298</v>
      </c>
      <c r="N768">
        <v>1298</v>
      </c>
      <c r="O768">
        <v>1298</v>
      </c>
      <c r="P768">
        <v>0</v>
      </c>
      <c r="Q768" t="str">
        <f t="shared" si="44"/>
        <v>NO</v>
      </c>
      <c r="R768">
        <f t="shared" si="45"/>
        <v>1298</v>
      </c>
      <c r="S768">
        <f t="shared" si="46"/>
        <v>121.64869029275809</v>
      </c>
      <c r="T768">
        <f t="shared" si="47"/>
        <v>20.138251198857262</v>
      </c>
      <c r="U768">
        <v>449</v>
      </c>
      <c r="V768">
        <v>45000</v>
      </c>
      <c r="W768">
        <v>157900</v>
      </c>
      <c r="X768" s="2">
        <v>38218</v>
      </c>
      <c r="Y768">
        <v>199510</v>
      </c>
      <c r="Z768" s="3">
        <v>121.65</v>
      </c>
      <c r="AA768">
        <v>0.18</v>
      </c>
      <c r="AB768">
        <v>2004</v>
      </c>
      <c r="AC768">
        <v>4</v>
      </c>
      <c r="AD768">
        <v>8</v>
      </c>
      <c r="AE768">
        <v>19</v>
      </c>
    </row>
    <row r="769" spans="1:31" x14ac:dyDescent="0.25">
      <c r="A769" t="s">
        <v>969</v>
      </c>
      <c r="B769">
        <v>63366</v>
      </c>
      <c r="C769" t="s">
        <v>109</v>
      </c>
      <c r="D769" t="s">
        <v>110</v>
      </c>
      <c r="E769" t="s">
        <v>51</v>
      </c>
      <c r="F769">
        <v>2000</v>
      </c>
      <c r="G769" t="s">
        <v>30</v>
      </c>
      <c r="H769">
        <v>3</v>
      </c>
      <c r="I769">
        <v>2</v>
      </c>
      <c r="J769">
        <v>0</v>
      </c>
      <c r="K769">
        <v>5</v>
      </c>
      <c r="L769" t="s">
        <v>31</v>
      </c>
      <c r="M769">
        <v>1420</v>
      </c>
      <c r="N769">
        <v>1420</v>
      </c>
      <c r="O769">
        <v>1320</v>
      </c>
      <c r="P769">
        <v>0</v>
      </c>
      <c r="Q769" t="str">
        <f t="shared" si="44"/>
        <v>NO</v>
      </c>
      <c r="R769">
        <f t="shared" si="45"/>
        <v>1420</v>
      </c>
      <c r="S769">
        <f t="shared" si="46"/>
        <v>105.98591549295774</v>
      </c>
      <c r="T769">
        <f t="shared" si="47"/>
        <v>17.275022956841138</v>
      </c>
      <c r="U769">
        <v>427</v>
      </c>
      <c r="V769">
        <v>45000</v>
      </c>
      <c r="W769">
        <v>150500</v>
      </c>
      <c r="X769" s="2">
        <v>37889</v>
      </c>
      <c r="Y769">
        <v>215834</v>
      </c>
      <c r="Z769" s="3">
        <v>105.99</v>
      </c>
      <c r="AA769">
        <v>0.2</v>
      </c>
      <c r="AB769">
        <v>2003</v>
      </c>
      <c r="AC769">
        <v>3</v>
      </c>
      <c r="AD769">
        <v>9</v>
      </c>
      <c r="AE769">
        <v>25</v>
      </c>
    </row>
    <row r="770" spans="1:31" x14ac:dyDescent="0.25">
      <c r="A770" t="s">
        <v>970</v>
      </c>
      <c r="B770">
        <v>63366</v>
      </c>
      <c r="C770" t="s">
        <v>109</v>
      </c>
      <c r="D770" t="s">
        <v>110</v>
      </c>
      <c r="E770" t="s">
        <v>38</v>
      </c>
      <c r="F770">
        <v>2000</v>
      </c>
      <c r="G770" t="s">
        <v>30</v>
      </c>
      <c r="H770">
        <v>3</v>
      </c>
      <c r="I770">
        <v>2</v>
      </c>
      <c r="J770">
        <v>0</v>
      </c>
      <c r="K770">
        <v>6</v>
      </c>
      <c r="L770" t="s">
        <v>31</v>
      </c>
      <c r="M770">
        <v>1412</v>
      </c>
      <c r="N770">
        <v>1412</v>
      </c>
      <c r="O770">
        <v>1412</v>
      </c>
      <c r="P770">
        <v>0</v>
      </c>
      <c r="Q770" t="str">
        <f t="shared" si="44"/>
        <v>NO</v>
      </c>
      <c r="R770">
        <f t="shared" si="45"/>
        <v>1412</v>
      </c>
      <c r="S770">
        <f t="shared" si="46"/>
        <v>102.62039660056658</v>
      </c>
      <c r="T770">
        <f t="shared" si="47"/>
        <v>15.840220385674931</v>
      </c>
      <c r="U770">
        <v>335</v>
      </c>
      <c r="V770">
        <v>45000</v>
      </c>
      <c r="W770">
        <v>144900</v>
      </c>
      <c r="X770" s="2">
        <v>37764</v>
      </c>
      <c r="Y770">
        <v>210961</v>
      </c>
      <c r="Z770" s="3">
        <v>102.62</v>
      </c>
      <c r="AA770">
        <v>0.21</v>
      </c>
      <c r="AB770">
        <v>2003</v>
      </c>
      <c r="AC770">
        <v>3</v>
      </c>
      <c r="AD770">
        <v>5</v>
      </c>
      <c r="AE770">
        <v>23</v>
      </c>
    </row>
    <row r="771" spans="1:31" x14ac:dyDescent="0.25">
      <c r="A771" t="s">
        <v>971</v>
      </c>
      <c r="B771">
        <v>63376</v>
      </c>
      <c r="C771" t="s">
        <v>117</v>
      </c>
      <c r="D771" t="s">
        <v>28</v>
      </c>
      <c r="E771" t="s">
        <v>42</v>
      </c>
      <c r="F771">
        <v>2000</v>
      </c>
      <c r="G771" t="s">
        <v>60</v>
      </c>
      <c r="H771">
        <v>4</v>
      </c>
      <c r="I771">
        <v>2</v>
      </c>
      <c r="J771">
        <v>2</v>
      </c>
      <c r="K771">
        <v>8</v>
      </c>
      <c r="L771" t="s">
        <v>43</v>
      </c>
      <c r="M771">
        <v>3179</v>
      </c>
      <c r="N771">
        <v>1755</v>
      </c>
      <c r="O771">
        <v>1608</v>
      </c>
      <c r="P771">
        <v>1200</v>
      </c>
      <c r="Q771" t="str">
        <f t="shared" ref="Q771:Q834" si="48">IF(P771&gt;0,"YES","NO")</f>
        <v>YES</v>
      </c>
      <c r="R771">
        <f t="shared" ref="R771:R834" si="49">P771+N771</f>
        <v>2955</v>
      </c>
      <c r="S771">
        <f t="shared" ref="S771:S834" si="50">W771/R771</f>
        <v>84.568527918781726</v>
      </c>
      <c r="T771">
        <f t="shared" ref="T771:T834" si="51">(W771/(43560*AA771))</f>
        <v>26.076884547958926</v>
      </c>
      <c r="U771">
        <v>400</v>
      </c>
      <c r="V771">
        <v>45000</v>
      </c>
      <c r="W771">
        <v>249900</v>
      </c>
      <c r="X771" s="2">
        <v>37932</v>
      </c>
      <c r="Y771">
        <v>315904</v>
      </c>
      <c r="Z771" s="3">
        <v>78.61</v>
      </c>
      <c r="AA771">
        <v>0.22</v>
      </c>
      <c r="AB771">
        <v>2003</v>
      </c>
      <c r="AC771">
        <v>3</v>
      </c>
      <c r="AD771">
        <v>11</v>
      </c>
      <c r="AE771">
        <v>7</v>
      </c>
    </row>
    <row r="772" spans="1:31" x14ac:dyDescent="0.25">
      <c r="A772" t="s">
        <v>972</v>
      </c>
      <c r="B772">
        <v>63376</v>
      </c>
      <c r="C772" t="s">
        <v>117</v>
      </c>
      <c r="D772" t="s">
        <v>28</v>
      </c>
      <c r="E772" t="s">
        <v>95</v>
      </c>
      <c r="F772">
        <v>2002</v>
      </c>
      <c r="G772" t="s">
        <v>60</v>
      </c>
      <c r="H772">
        <v>3</v>
      </c>
      <c r="I772">
        <v>2</v>
      </c>
      <c r="J772">
        <v>0</v>
      </c>
      <c r="K772">
        <v>5</v>
      </c>
      <c r="L772" t="s">
        <v>31</v>
      </c>
      <c r="M772">
        <v>1561</v>
      </c>
      <c r="N772">
        <v>1561</v>
      </c>
      <c r="O772">
        <v>1524</v>
      </c>
      <c r="P772">
        <v>0</v>
      </c>
      <c r="Q772" t="str">
        <f t="shared" si="48"/>
        <v>NO</v>
      </c>
      <c r="R772">
        <f t="shared" si="49"/>
        <v>1561</v>
      </c>
      <c r="S772">
        <f t="shared" si="50"/>
        <v>107.79948750800769</v>
      </c>
      <c r="T772">
        <f t="shared" si="51"/>
        <v>21.461458014488318</v>
      </c>
      <c r="U772">
        <v>420</v>
      </c>
      <c r="V772">
        <v>0</v>
      </c>
      <c r="W772">
        <v>168275</v>
      </c>
      <c r="X772" s="2">
        <v>37728</v>
      </c>
      <c r="Y772">
        <v>227445</v>
      </c>
      <c r="Z772" s="3">
        <v>107.8</v>
      </c>
      <c r="AA772">
        <v>0.18</v>
      </c>
      <c r="AB772">
        <v>2003</v>
      </c>
      <c r="AC772">
        <v>1</v>
      </c>
      <c r="AD772">
        <v>4</v>
      </c>
      <c r="AE772">
        <v>17</v>
      </c>
    </row>
    <row r="773" spans="1:31" x14ac:dyDescent="0.25">
      <c r="A773" t="s">
        <v>973</v>
      </c>
      <c r="B773">
        <v>63376</v>
      </c>
      <c r="C773" t="s">
        <v>117</v>
      </c>
      <c r="D773" t="s">
        <v>28</v>
      </c>
      <c r="E773" t="s">
        <v>36</v>
      </c>
      <c r="F773">
        <v>2003</v>
      </c>
      <c r="G773" t="s">
        <v>60</v>
      </c>
      <c r="H773">
        <v>4</v>
      </c>
      <c r="I773">
        <v>2</v>
      </c>
      <c r="J773">
        <v>1</v>
      </c>
      <c r="K773">
        <v>7</v>
      </c>
      <c r="L773" t="s">
        <v>43</v>
      </c>
      <c r="M773">
        <v>2936</v>
      </c>
      <c r="N773">
        <v>1672</v>
      </c>
      <c r="O773">
        <v>1264</v>
      </c>
      <c r="P773">
        <v>0</v>
      </c>
      <c r="Q773" t="str">
        <f t="shared" si="48"/>
        <v>NO</v>
      </c>
      <c r="R773">
        <f t="shared" si="49"/>
        <v>1672</v>
      </c>
      <c r="S773">
        <f t="shared" si="50"/>
        <v>133.3732057416268</v>
      </c>
      <c r="T773">
        <f t="shared" si="51"/>
        <v>30.113973964241342</v>
      </c>
      <c r="U773">
        <v>400</v>
      </c>
      <c r="V773">
        <v>45000</v>
      </c>
      <c r="W773">
        <v>223000</v>
      </c>
      <c r="X773" s="2">
        <v>38035</v>
      </c>
      <c r="Y773">
        <v>273527</v>
      </c>
      <c r="Z773" s="3">
        <v>75.95</v>
      </c>
      <c r="AA773">
        <v>0.17</v>
      </c>
      <c r="AB773">
        <v>2004</v>
      </c>
      <c r="AC773">
        <v>1</v>
      </c>
      <c r="AD773">
        <v>2</v>
      </c>
      <c r="AE773">
        <v>18</v>
      </c>
    </row>
    <row r="774" spans="1:31" x14ac:dyDescent="0.25">
      <c r="A774" t="s">
        <v>974</v>
      </c>
      <c r="B774">
        <v>63376</v>
      </c>
      <c r="C774" t="s">
        <v>117</v>
      </c>
      <c r="D774" t="s">
        <v>28</v>
      </c>
      <c r="E774" t="s">
        <v>95</v>
      </c>
      <c r="F774">
        <v>2001</v>
      </c>
      <c r="G774" t="s">
        <v>60</v>
      </c>
      <c r="H774">
        <v>3</v>
      </c>
      <c r="I774">
        <v>3</v>
      </c>
      <c r="J774">
        <v>0</v>
      </c>
      <c r="K774">
        <v>6</v>
      </c>
      <c r="L774" t="s">
        <v>138</v>
      </c>
      <c r="M774">
        <v>2166</v>
      </c>
      <c r="N774">
        <v>2166</v>
      </c>
      <c r="O774">
        <v>2130</v>
      </c>
      <c r="P774">
        <v>1500</v>
      </c>
      <c r="Q774" t="str">
        <f t="shared" si="48"/>
        <v>YES</v>
      </c>
      <c r="R774">
        <f t="shared" si="49"/>
        <v>3666</v>
      </c>
      <c r="S774">
        <f t="shared" si="50"/>
        <v>70.376432078559745</v>
      </c>
      <c r="T774">
        <f t="shared" si="51"/>
        <v>32.904805632078364</v>
      </c>
      <c r="U774">
        <v>610</v>
      </c>
      <c r="V774">
        <v>0</v>
      </c>
      <c r="W774">
        <v>258000</v>
      </c>
      <c r="X774" s="2">
        <v>38589</v>
      </c>
      <c r="Y774">
        <v>316968</v>
      </c>
      <c r="Z774" s="3">
        <v>119.11</v>
      </c>
      <c r="AA774">
        <v>0.18</v>
      </c>
      <c r="AB774">
        <v>2005</v>
      </c>
      <c r="AC774">
        <v>4</v>
      </c>
      <c r="AD774">
        <v>8</v>
      </c>
      <c r="AE774">
        <v>25</v>
      </c>
    </row>
    <row r="775" spans="1:31" x14ac:dyDescent="0.25">
      <c r="A775" t="s">
        <v>975</v>
      </c>
      <c r="B775">
        <v>63368</v>
      </c>
      <c r="C775" t="s">
        <v>135</v>
      </c>
      <c r="D775" t="s">
        <v>28</v>
      </c>
      <c r="E775" t="s">
        <v>40</v>
      </c>
      <c r="F775">
        <v>2004</v>
      </c>
      <c r="G775" t="s">
        <v>60</v>
      </c>
      <c r="H775">
        <v>3</v>
      </c>
      <c r="I775">
        <v>2</v>
      </c>
      <c r="J775">
        <v>0</v>
      </c>
      <c r="K775">
        <v>7</v>
      </c>
      <c r="L775" t="s">
        <v>31</v>
      </c>
      <c r="M775">
        <v>1914</v>
      </c>
      <c r="N775">
        <v>1914</v>
      </c>
      <c r="O775">
        <v>1896</v>
      </c>
      <c r="P775">
        <v>0</v>
      </c>
      <c r="Q775" t="str">
        <f t="shared" si="48"/>
        <v>NO</v>
      </c>
      <c r="R775">
        <f t="shared" si="49"/>
        <v>1914</v>
      </c>
      <c r="S775">
        <f t="shared" si="50"/>
        <v>131.00835945663533</v>
      </c>
      <c r="T775">
        <f t="shared" si="51"/>
        <v>19.188093051729414</v>
      </c>
      <c r="U775">
        <v>682</v>
      </c>
      <c r="V775">
        <v>0</v>
      </c>
      <c r="W775">
        <v>250750</v>
      </c>
      <c r="X775" s="2">
        <v>38645</v>
      </c>
      <c r="Y775">
        <v>293630</v>
      </c>
      <c r="Z775" s="3">
        <v>131.01</v>
      </c>
      <c r="AA775">
        <v>0.3</v>
      </c>
      <c r="AB775">
        <v>2005</v>
      </c>
      <c r="AC775">
        <v>1</v>
      </c>
      <c r="AD775">
        <v>10</v>
      </c>
      <c r="AE775">
        <v>20</v>
      </c>
    </row>
    <row r="776" spans="1:31" x14ac:dyDescent="0.25">
      <c r="A776" t="s">
        <v>976</v>
      </c>
      <c r="B776">
        <v>63368</v>
      </c>
      <c r="C776" t="s">
        <v>135</v>
      </c>
      <c r="D776" t="s">
        <v>28</v>
      </c>
      <c r="E776" t="s">
        <v>51</v>
      </c>
      <c r="F776">
        <v>2000</v>
      </c>
      <c r="G776" t="s">
        <v>60</v>
      </c>
      <c r="H776">
        <v>3</v>
      </c>
      <c r="I776">
        <v>2</v>
      </c>
      <c r="J776">
        <v>0</v>
      </c>
      <c r="K776">
        <v>6</v>
      </c>
      <c r="L776" t="s">
        <v>31</v>
      </c>
      <c r="M776">
        <v>1634</v>
      </c>
      <c r="N776">
        <v>1634</v>
      </c>
      <c r="O776">
        <v>1600</v>
      </c>
      <c r="P776">
        <v>0</v>
      </c>
      <c r="Q776" t="str">
        <f t="shared" si="48"/>
        <v>NO</v>
      </c>
      <c r="R776">
        <f t="shared" si="49"/>
        <v>1634</v>
      </c>
      <c r="S776">
        <f t="shared" si="50"/>
        <v>120.56303549571604</v>
      </c>
      <c r="T776">
        <f t="shared" si="51"/>
        <v>22.612488521579429</v>
      </c>
      <c r="U776">
        <v>400</v>
      </c>
      <c r="V776">
        <v>36000</v>
      </c>
      <c r="W776">
        <v>197000</v>
      </c>
      <c r="X776" s="2">
        <v>38175</v>
      </c>
      <c r="Y776">
        <v>257797</v>
      </c>
      <c r="Z776" s="3">
        <v>120.56</v>
      </c>
      <c r="AA776">
        <v>0.2</v>
      </c>
      <c r="AB776">
        <v>2004</v>
      </c>
      <c r="AC776">
        <v>4</v>
      </c>
      <c r="AD776">
        <v>7</v>
      </c>
      <c r="AE776">
        <v>7</v>
      </c>
    </row>
    <row r="777" spans="1:31" x14ac:dyDescent="0.25">
      <c r="A777" t="s">
        <v>977</v>
      </c>
      <c r="B777">
        <v>63368</v>
      </c>
      <c r="C777" t="s">
        <v>135</v>
      </c>
      <c r="D777" t="s">
        <v>28</v>
      </c>
      <c r="E777" t="s">
        <v>38</v>
      </c>
      <c r="F777">
        <v>2000</v>
      </c>
      <c r="G777" t="s">
        <v>60</v>
      </c>
      <c r="H777">
        <v>4</v>
      </c>
      <c r="I777">
        <v>2</v>
      </c>
      <c r="J777">
        <v>1</v>
      </c>
      <c r="K777">
        <v>6</v>
      </c>
      <c r="L777" t="s">
        <v>43</v>
      </c>
      <c r="M777">
        <v>1946</v>
      </c>
      <c r="N777">
        <v>1017</v>
      </c>
      <c r="O777">
        <v>983</v>
      </c>
      <c r="P777">
        <v>0</v>
      </c>
      <c r="Q777" t="str">
        <f t="shared" si="48"/>
        <v>NO</v>
      </c>
      <c r="R777">
        <f t="shared" si="49"/>
        <v>1017</v>
      </c>
      <c r="S777">
        <f t="shared" si="50"/>
        <v>202.45821042281219</v>
      </c>
      <c r="T777">
        <f t="shared" si="51"/>
        <v>22.50863614499978</v>
      </c>
      <c r="U777">
        <v>641</v>
      </c>
      <c r="V777">
        <v>40000</v>
      </c>
      <c r="W777">
        <v>205900</v>
      </c>
      <c r="X777" s="2">
        <v>38538</v>
      </c>
      <c r="Y777">
        <v>252078</v>
      </c>
      <c r="Z777" s="3">
        <v>105.81</v>
      </c>
      <c r="AA777">
        <v>0.21</v>
      </c>
      <c r="AB777">
        <v>2005</v>
      </c>
      <c r="AC777">
        <v>5</v>
      </c>
      <c r="AD777">
        <v>7</v>
      </c>
      <c r="AE777">
        <v>5</v>
      </c>
    </row>
    <row r="778" spans="1:31" x14ac:dyDescent="0.25">
      <c r="A778" t="s">
        <v>978</v>
      </c>
      <c r="B778">
        <v>63368</v>
      </c>
      <c r="C778" t="s">
        <v>135</v>
      </c>
      <c r="D778" t="s">
        <v>28</v>
      </c>
      <c r="E778" t="s">
        <v>51</v>
      </c>
      <c r="F778">
        <v>2001</v>
      </c>
      <c r="G778" t="s">
        <v>60</v>
      </c>
      <c r="H778">
        <v>4</v>
      </c>
      <c r="I778">
        <v>2</v>
      </c>
      <c r="J778">
        <v>1</v>
      </c>
      <c r="K778">
        <v>8</v>
      </c>
      <c r="L778" t="s">
        <v>43</v>
      </c>
      <c r="M778">
        <v>2291</v>
      </c>
      <c r="N778">
        <v>1253</v>
      </c>
      <c r="O778">
        <v>1153</v>
      </c>
      <c r="P778">
        <v>0</v>
      </c>
      <c r="Q778" t="str">
        <f t="shared" si="48"/>
        <v>NO</v>
      </c>
      <c r="R778">
        <f t="shared" si="49"/>
        <v>1253</v>
      </c>
      <c r="S778">
        <f t="shared" si="50"/>
        <v>198.72306464485234</v>
      </c>
      <c r="T778">
        <f t="shared" si="51"/>
        <v>28.581267217630852</v>
      </c>
      <c r="U778">
        <v>420</v>
      </c>
      <c r="V778">
        <v>40000</v>
      </c>
      <c r="W778">
        <v>249000</v>
      </c>
      <c r="X778" s="2">
        <v>38611</v>
      </c>
      <c r="Y778">
        <v>293663</v>
      </c>
      <c r="Z778" s="3">
        <v>108.69</v>
      </c>
      <c r="AA778">
        <v>0.2</v>
      </c>
      <c r="AB778">
        <v>2005</v>
      </c>
      <c r="AC778">
        <v>4</v>
      </c>
      <c r="AD778">
        <v>9</v>
      </c>
      <c r="AE778">
        <v>16</v>
      </c>
    </row>
    <row r="779" spans="1:31" x14ac:dyDescent="0.25">
      <c r="A779" t="s">
        <v>979</v>
      </c>
      <c r="B779">
        <v>63368</v>
      </c>
      <c r="C779" t="s">
        <v>135</v>
      </c>
      <c r="D779" t="s">
        <v>28</v>
      </c>
      <c r="E779" t="s">
        <v>34</v>
      </c>
      <c r="F779">
        <v>2001</v>
      </c>
      <c r="G779" t="s">
        <v>60</v>
      </c>
      <c r="H779">
        <v>3</v>
      </c>
      <c r="I779">
        <v>2</v>
      </c>
      <c r="J779">
        <v>1</v>
      </c>
      <c r="K779">
        <v>7</v>
      </c>
      <c r="L779" t="s">
        <v>43</v>
      </c>
      <c r="M779">
        <v>1724</v>
      </c>
      <c r="N779">
        <v>890</v>
      </c>
      <c r="O779">
        <v>834</v>
      </c>
      <c r="P779">
        <v>0</v>
      </c>
      <c r="Q779" t="str">
        <f t="shared" si="48"/>
        <v>NO</v>
      </c>
      <c r="R779">
        <f t="shared" si="49"/>
        <v>890</v>
      </c>
      <c r="S779">
        <f t="shared" si="50"/>
        <v>205.61797752808988</v>
      </c>
      <c r="T779">
        <f t="shared" si="51"/>
        <v>16.804407713498623</v>
      </c>
      <c r="U779">
        <v>441</v>
      </c>
      <c r="V779">
        <v>40000</v>
      </c>
      <c r="W779">
        <v>183000</v>
      </c>
      <c r="X779" s="2">
        <v>38636</v>
      </c>
      <c r="Y779">
        <v>226527</v>
      </c>
      <c r="Z779" s="3">
        <v>106.15</v>
      </c>
      <c r="AA779">
        <v>0.25</v>
      </c>
      <c r="AB779">
        <v>2005</v>
      </c>
      <c r="AC779">
        <v>4</v>
      </c>
      <c r="AD779">
        <v>10</v>
      </c>
      <c r="AE779">
        <v>11</v>
      </c>
    </row>
    <row r="780" spans="1:31" x14ac:dyDescent="0.25">
      <c r="A780" t="s">
        <v>980</v>
      </c>
      <c r="B780">
        <v>63366</v>
      </c>
      <c r="C780" t="s">
        <v>170</v>
      </c>
      <c r="D780" t="s">
        <v>28</v>
      </c>
      <c r="E780" t="s">
        <v>36</v>
      </c>
      <c r="F780">
        <v>2000</v>
      </c>
      <c r="G780" t="s">
        <v>30</v>
      </c>
      <c r="H780">
        <v>3</v>
      </c>
      <c r="I780">
        <v>2</v>
      </c>
      <c r="J780">
        <v>0</v>
      </c>
      <c r="K780">
        <v>6</v>
      </c>
      <c r="L780" t="s">
        <v>31</v>
      </c>
      <c r="M780">
        <v>1509</v>
      </c>
      <c r="N780">
        <v>1509</v>
      </c>
      <c r="O780">
        <v>1479</v>
      </c>
      <c r="P780">
        <v>0</v>
      </c>
      <c r="Q780" t="str">
        <f t="shared" si="48"/>
        <v>NO</v>
      </c>
      <c r="R780">
        <f t="shared" si="49"/>
        <v>1509</v>
      </c>
      <c r="S780">
        <f t="shared" si="50"/>
        <v>110.00662690523525</v>
      </c>
      <c r="T780">
        <f t="shared" si="51"/>
        <v>22.416680170690864</v>
      </c>
      <c r="U780">
        <v>380</v>
      </c>
      <c r="V780">
        <v>40500</v>
      </c>
      <c r="W780">
        <v>166000</v>
      </c>
      <c r="X780" s="2">
        <v>37824</v>
      </c>
      <c r="Y780">
        <v>224393</v>
      </c>
      <c r="Z780" s="3">
        <v>110.01</v>
      </c>
      <c r="AA780">
        <v>0.17</v>
      </c>
      <c r="AB780">
        <v>2003</v>
      </c>
      <c r="AC780">
        <v>3</v>
      </c>
      <c r="AD780">
        <v>7</v>
      </c>
      <c r="AE780">
        <v>22</v>
      </c>
    </row>
    <row r="781" spans="1:31" x14ac:dyDescent="0.25">
      <c r="A781" t="s">
        <v>981</v>
      </c>
      <c r="B781">
        <v>63366</v>
      </c>
      <c r="C781" t="s">
        <v>170</v>
      </c>
      <c r="D781" t="s">
        <v>28</v>
      </c>
      <c r="E781" t="s">
        <v>38</v>
      </c>
      <c r="F781">
        <v>2001</v>
      </c>
      <c r="G781" t="s">
        <v>30</v>
      </c>
      <c r="H781">
        <v>3</v>
      </c>
      <c r="I781">
        <v>2</v>
      </c>
      <c r="J781">
        <v>0</v>
      </c>
      <c r="K781">
        <v>5</v>
      </c>
      <c r="L781" t="s">
        <v>31</v>
      </c>
      <c r="M781">
        <v>1528</v>
      </c>
      <c r="N781">
        <v>1528</v>
      </c>
      <c r="O781">
        <v>1460</v>
      </c>
      <c r="P781">
        <v>0</v>
      </c>
      <c r="Q781" t="str">
        <f t="shared" si="48"/>
        <v>NO</v>
      </c>
      <c r="R781">
        <f t="shared" si="49"/>
        <v>1528</v>
      </c>
      <c r="S781">
        <f t="shared" si="50"/>
        <v>112.56544502617801</v>
      </c>
      <c r="T781">
        <f t="shared" si="51"/>
        <v>18.802746075473348</v>
      </c>
      <c r="U781">
        <v>609</v>
      </c>
      <c r="V781">
        <v>40500</v>
      </c>
      <c r="W781">
        <v>172000</v>
      </c>
      <c r="X781" s="2">
        <v>38238</v>
      </c>
      <c r="Y781">
        <v>229834</v>
      </c>
      <c r="Z781" s="3">
        <v>112.57</v>
      </c>
      <c r="AA781">
        <v>0.21</v>
      </c>
      <c r="AB781">
        <v>2004</v>
      </c>
      <c r="AC781">
        <v>3</v>
      </c>
      <c r="AD781">
        <v>9</v>
      </c>
      <c r="AE781">
        <v>8</v>
      </c>
    </row>
    <row r="782" spans="1:31" x14ac:dyDescent="0.25">
      <c r="A782" t="s">
        <v>982</v>
      </c>
      <c r="B782">
        <v>63005</v>
      </c>
      <c r="C782" t="s">
        <v>179</v>
      </c>
      <c r="D782" t="s">
        <v>28</v>
      </c>
      <c r="E782" t="s">
        <v>983</v>
      </c>
      <c r="F782">
        <v>2004</v>
      </c>
      <c r="G782" t="s">
        <v>176</v>
      </c>
      <c r="H782">
        <v>3</v>
      </c>
      <c r="I782">
        <v>2</v>
      </c>
      <c r="J782">
        <v>0</v>
      </c>
      <c r="K782">
        <v>6</v>
      </c>
      <c r="L782" t="s">
        <v>31</v>
      </c>
      <c r="M782">
        <v>2470</v>
      </c>
      <c r="N782">
        <v>2470</v>
      </c>
      <c r="O782">
        <v>2428</v>
      </c>
      <c r="P782">
        <v>0</v>
      </c>
      <c r="Q782" t="str">
        <f t="shared" si="48"/>
        <v>NO</v>
      </c>
      <c r="R782">
        <f t="shared" si="49"/>
        <v>2470</v>
      </c>
      <c r="S782">
        <f t="shared" si="50"/>
        <v>26.720647773279353</v>
      </c>
      <c r="T782">
        <f t="shared" si="51"/>
        <v>0.74638005672488439</v>
      </c>
      <c r="U782">
        <v>819</v>
      </c>
      <c r="V782">
        <v>56028</v>
      </c>
      <c r="W782">
        <v>66000</v>
      </c>
      <c r="X782" s="2">
        <v>37894</v>
      </c>
      <c r="Y782">
        <v>410941</v>
      </c>
      <c r="Z782" s="3">
        <v>26.72</v>
      </c>
      <c r="AA782">
        <v>2.0299999999999998</v>
      </c>
      <c r="AB782">
        <v>2003</v>
      </c>
      <c r="AC782">
        <v>-1</v>
      </c>
      <c r="AD782">
        <v>9</v>
      </c>
      <c r="AE782">
        <v>30</v>
      </c>
    </row>
    <row r="783" spans="1:31" x14ac:dyDescent="0.25">
      <c r="A783" t="s">
        <v>984</v>
      </c>
      <c r="B783">
        <v>63368</v>
      </c>
      <c r="C783" t="s">
        <v>195</v>
      </c>
      <c r="D783" t="s">
        <v>196</v>
      </c>
      <c r="E783" t="s">
        <v>66</v>
      </c>
      <c r="F783">
        <v>2001</v>
      </c>
      <c r="G783" t="s">
        <v>60</v>
      </c>
      <c r="H783">
        <v>4</v>
      </c>
      <c r="I783">
        <v>4</v>
      </c>
      <c r="J783">
        <v>1</v>
      </c>
      <c r="K783">
        <v>8</v>
      </c>
      <c r="L783" t="s">
        <v>43</v>
      </c>
      <c r="M783">
        <v>2843</v>
      </c>
      <c r="N783">
        <v>1747</v>
      </c>
      <c r="O783">
        <v>1448</v>
      </c>
      <c r="P783">
        <v>655</v>
      </c>
      <c r="Q783" t="str">
        <f t="shared" si="48"/>
        <v>YES</v>
      </c>
      <c r="R783">
        <f t="shared" si="49"/>
        <v>2402</v>
      </c>
      <c r="S783">
        <f t="shared" si="50"/>
        <v>5.8284762697751874E-3</v>
      </c>
      <c r="T783">
        <f t="shared" si="51"/>
        <v>1.3391490664217938E-3</v>
      </c>
      <c r="U783">
        <v>512</v>
      </c>
      <c r="V783">
        <v>55000</v>
      </c>
      <c r="W783">
        <v>14</v>
      </c>
      <c r="X783" s="2">
        <v>38161</v>
      </c>
      <c r="Y783">
        <v>324610</v>
      </c>
      <c r="Z783" s="3">
        <v>0</v>
      </c>
      <c r="AA783">
        <v>0.24</v>
      </c>
      <c r="AB783">
        <v>2004</v>
      </c>
      <c r="AC783">
        <v>3</v>
      </c>
      <c r="AD783">
        <v>6</v>
      </c>
      <c r="AE783">
        <v>23</v>
      </c>
    </row>
    <row r="784" spans="1:31" x14ac:dyDescent="0.25">
      <c r="A784" t="s">
        <v>985</v>
      </c>
      <c r="B784">
        <v>63368</v>
      </c>
      <c r="C784" t="s">
        <v>198</v>
      </c>
      <c r="D784" t="s">
        <v>196</v>
      </c>
      <c r="E784" t="s">
        <v>38</v>
      </c>
      <c r="F784">
        <v>2002</v>
      </c>
      <c r="G784" t="s">
        <v>60</v>
      </c>
      <c r="H784">
        <v>4</v>
      </c>
      <c r="I784">
        <v>2</v>
      </c>
      <c r="J784">
        <v>1</v>
      </c>
      <c r="K784">
        <v>7</v>
      </c>
      <c r="L784" t="s">
        <v>43</v>
      </c>
      <c r="M784">
        <v>2544</v>
      </c>
      <c r="N784">
        <v>1504</v>
      </c>
      <c r="O784">
        <v>1040</v>
      </c>
      <c r="P784">
        <v>0</v>
      </c>
      <c r="Q784" t="str">
        <f t="shared" si="48"/>
        <v>NO</v>
      </c>
      <c r="R784">
        <f t="shared" si="49"/>
        <v>1504</v>
      </c>
      <c r="S784">
        <f t="shared" si="50"/>
        <v>140.64760638297872</v>
      </c>
      <c r="T784">
        <f t="shared" si="51"/>
        <v>23.124535397262669</v>
      </c>
      <c r="U784">
        <v>400</v>
      </c>
      <c r="V784">
        <v>45000</v>
      </c>
      <c r="W784">
        <v>211534</v>
      </c>
      <c r="X784" s="2">
        <v>37834</v>
      </c>
      <c r="Y784">
        <v>318608</v>
      </c>
      <c r="Z784" s="3">
        <v>83.15</v>
      </c>
      <c r="AA784">
        <v>0.21</v>
      </c>
      <c r="AB784">
        <v>2003</v>
      </c>
      <c r="AC784">
        <v>1</v>
      </c>
      <c r="AD784">
        <v>8</v>
      </c>
      <c r="AE784">
        <v>1</v>
      </c>
    </row>
    <row r="785" spans="1:31" x14ac:dyDescent="0.25">
      <c r="A785" t="s">
        <v>986</v>
      </c>
      <c r="B785">
        <v>63368</v>
      </c>
      <c r="C785" t="s">
        <v>198</v>
      </c>
      <c r="D785" t="s">
        <v>196</v>
      </c>
      <c r="E785" t="s">
        <v>45</v>
      </c>
      <c r="F785">
        <v>2001</v>
      </c>
      <c r="G785" t="s">
        <v>60</v>
      </c>
      <c r="H785">
        <v>4</v>
      </c>
      <c r="I785">
        <v>2</v>
      </c>
      <c r="J785">
        <v>1</v>
      </c>
      <c r="K785">
        <v>8</v>
      </c>
      <c r="L785" t="s">
        <v>43</v>
      </c>
      <c r="M785">
        <v>2539</v>
      </c>
      <c r="N785">
        <v>1439</v>
      </c>
      <c r="O785">
        <v>1298</v>
      </c>
      <c r="P785">
        <v>0</v>
      </c>
      <c r="Q785" t="str">
        <f t="shared" si="48"/>
        <v>NO</v>
      </c>
      <c r="R785">
        <f t="shared" si="49"/>
        <v>1439</v>
      </c>
      <c r="S785">
        <f t="shared" si="50"/>
        <v>176.51146629603892</v>
      </c>
      <c r="T785">
        <f t="shared" si="51"/>
        <v>25.352337605302029</v>
      </c>
      <c r="U785">
        <v>400</v>
      </c>
      <c r="V785">
        <v>50000</v>
      </c>
      <c r="W785">
        <v>254000</v>
      </c>
      <c r="X785" s="2">
        <v>38594</v>
      </c>
      <c r="Y785">
        <v>324073</v>
      </c>
      <c r="Z785" s="3">
        <v>100.04</v>
      </c>
      <c r="AA785">
        <v>0.23</v>
      </c>
      <c r="AB785">
        <v>2005</v>
      </c>
      <c r="AC785">
        <v>4</v>
      </c>
      <c r="AD785">
        <v>8</v>
      </c>
      <c r="AE785">
        <v>30</v>
      </c>
    </row>
    <row r="786" spans="1:31" x14ac:dyDescent="0.25">
      <c r="A786" t="s">
        <v>987</v>
      </c>
      <c r="B786">
        <v>63366</v>
      </c>
      <c r="C786" t="s">
        <v>988</v>
      </c>
      <c r="D786" t="s">
        <v>110</v>
      </c>
      <c r="E786" t="s">
        <v>40</v>
      </c>
      <c r="F786">
        <v>2000</v>
      </c>
      <c r="G786" t="s">
        <v>60</v>
      </c>
      <c r="H786">
        <v>4</v>
      </c>
      <c r="I786">
        <v>2</v>
      </c>
      <c r="J786">
        <v>1</v>
      </c>
      <c r="K786">
        <v>8</v>
      </c>
      <c r="L786" t="s">
        <v>43</v>
      </c>
      <c r="M786">
        <v>2105</v>
      </c>
      <c r="N786">
        <v>1269</v>
      </c>
      <c r="O786">
        <v>1200</v>
      </c>
      <c r="P786">
        <v>0</v>
      </c>
      <c r="Q786" t="str">
        <f t="shared" si="48"/>
        <v>NO</v>
      </c>
      <c r="R786">
        <f t="shared" si="49"/>
        <v>1269</v>
      </c>
      <c r="S786">
        <f t="shared" si="50"/>
        <v>156.42237982663514</v>
      </c>
      <c r="T786">
        <f t="shared" si="51"/>
        <v>15.189776553412917</v>
      </c>
      <c r="U786">
        <v>420</v>
      </c>
      <c r="V786">
        <v>0</v>
      </c>
      <c r="W786">
        <v>198500</v>
      </c>
      <c r="X786" s="2">
        <v>38225</v>
      </c>
      <c r="Y786">
        <v>254120</v>
      </c>
      <c r="Z786" s="3">
        <v>94.3</v>
      </c>
      <c r="AA786">
        <v>0.3</v>
      </c>
      <c r="AB786">
        <v>2004</v>
      </c>
      <c r="AC786">
        <v>4</v>
      </c>
      <c r="AD786">
        <v>8</v>
      </c>
      <c r="AE786">
        <v>26</v>
      </c>
    </row>
    <row r="787" spans="1:31" x14ac:dyDescent="0.25">
      <c r="A787" t="s">
        <v>989</v>
      </c>
      <c r="B787">
        <v>63368</v>
      </c>
      <c r="C787" t="s">
        <v>204</v>
      </c>
      <c r="D787" t="s">
        <v>110</v>
      </c>
      <c r="E787" t="s">
        <v>45</v>
      </c>
      <c r="F787">
        <v>2001</v>
      </c>
      <c r="G787" t="s">
        <v>60</v>
      </c>
      <c r="H787">
        <v>3</v>
      </c>
      <c r="I787">
        <v>2</v>
      </c>
      <c r="J787">
        <v>0</v>
      </c>
      <c r="K787">
        <v>5</v>
      </c>
      <c r="L787" t="s">
        <v>31</v>
      </c>
      <c r="M787">
        <v>1769</v>
      </c>
      <c r="N787">
        <v>1769</v>
      </c>
      <c r="O787">
        <v>1745</v>
      </c>
      <c r="P787">
        <v>0</v>
      </c>
      <c r="Q787" t="str">
        <f t="shared" si="48"/>
        <v>NO</v>
      </c>
      <c r="R787">
        <f t="shared" si="49"/>
        <v>1769</v>
      </c>
      <c r="S787">
        <f t="shared" si="50"/>
        <v>110.23176936122103</v>
      </c>
      <c r="T787">
        <f t="shared" si="51"/>
        <v>19.46340879147203</v>
      </c>
      <c r="U787">
        <v>716</v>
      </c>
      <c r="V787">
        <v>40000</v>
      </c>
      <c r="W787">
        <v>195000</v>
      </c>
      <c r="X787" s="2">
        <v>38055</v>
      </c>
      <c r="Y787">
        <v>284122</v>
      </c>
      <c r="Z787" s="3">
        <v>110.23</v>
      </c>
      <c r="AA787">
        <v>0.23</v>
      </c>
      <c r="AB787">
        <v>2004</v>
      </c>
      <c r="AC787">
        <v>3</v>
      </c>
      <c r="AD787">
        <v>3</v>
      </c>
      <c r="AE787">
        <v>9</v>
      </c>
    </row>
    <row r="788" spans="1:31" x14ac:dyDescent="0.25">
      <c r="A788" t="s">
        <v>990</v>
      </c>
      <c r="B788">
        <v>63368</v>
      </c>
      <c r="C788" t="s">
        <v>204</v>
      </c>
      <c r="D788" t="s">
        <v>110</v>
      </c>
      <c r="E788" t="s">
        <v>66</v>
      </c>
      <c r="F788">
        <v>2000</v>
      </c>
      <c r="G788" t="s">
        <v>60</v>
      </c>
      <c r="H788">
        <v>3</v>
      </c>
      <c r="I788">
        <v>2</v>
      </c>
      <c r="J788">
        <v>0</v>
      </c>
      <c r="K788">
        <v>6</v>
      </c>
      <c r="L788" t="s">
        <v>31</v>
      </c>
      <c r="M788">
        <v>1614</v>
      </c>
      <c r="N788">
        <v>1614</v>
      </c>
      <c r="O788">
        <v>1574</v>
      </c>
      <c r="P788">
        <v>0</v>
      </c>
      <c r="Q788" t="str">
        <f t="shared" si="48"/>
        <v>NO</v>
      </c>
      <c r="R788">
        <f t="shared" si="49"/>
        <v>1614</v>
      </c>
      <c r="S788">
        <f t="shared" si="50"/>
        <v>130.11152416356876</v>
      </c>
      <c r="T788">
        <f t="shared" si="51"/>
        <v>20.087235996326907</v>
      </c>
      <c r="U788">
        <v>420</v>
      </c>
      <c r="V788">
        <v>40000</v>
      </c>
      <c r="W788">
        <v>210000</v>
      </c>
      <c r="X788" s="2">
        <v>37879</v>
      </c>
      <c r="Y788">
        <v>265029</v>
      </c>
      <c r="Z788" s="3">
        <v>130.11000000000001</v>
      </c>
      <c r="AA788">
        <v>0.24</v>
      </c>
      <c r="AB788">
        <v>2003</v>
      </c>
      <c r="AC788">
        <v>3</v>
      </c>
      <c r="AD788">
        <v>9</v>
      </c>
      <c r="AE788">
        <v>15</v>
      </c>
    </row>
    <row r="789" spans="1:31" x14ac:dyDescent="0.25">
      <c r="A789" t="s">
        <v>991</v>
      </c>
      <c r="B789">
        <v>63366</v>
      </c>
      <c r="C789" t="s">
        <v>218</v>
      </c>
      <c r="D789" t="s">
        <v>28</v>
      </c>
      <c r="E789" t="s">
        <v>66</v>
      </c>
      <c r="F789">
        <v>2000</v>
      </c>
      <c r="G789" t="s">
        <v>60</v>
      </c>
      <c r="H789">
        <v>4</v>
      </c>
      <c r="I789">
        <v>2</v>
      </c>
      <c r="J789">
        <v>1</v>
      </c>
      <c r="K789">
        <v>8</v>
      </c>
      <c r="L789" t="s">
        <v>43</v>
      </c>
      <c r="M789">
        <v>2571</v>
      </c>
      <c r="N789">
        <v>1345</v>
      </c>
      <c r="O789">
        <v>1226</v>
      </c>
      <c r="P789">
        <v>0</v>
      </c>
      <c r="Q789" t="str">
        <f t="shared" si="48"/>
        <v>NO</v>
      </c>
      <c r="R789">
        <f t="shared" si="49"/>
        <v>1345</v>
      </c>
      <c r="S789">
        <f t="shared" si="50"/>
        <v>160.4460966542751</v>
      </c>
      <c r="T789">
        <f t="shared" si="51"/>
        <v>20.642026323844508</v>
      </c>
      <c r="U789">
        <v>820</v>
      </c>
      <c r="V789">
        <v>0</v>
      </c>
      <c r="W789">
        <v>215800</v>
      </c>
      <c r="X789" s="2">
        <v>37910</v>
      </c>
      <c r="Y789">
        <v>328536</v>
      </c>
      <c r="Z789" s="3">
        <v>83.94</v>
      </c>
      <c r="AA789">
        <v>0.24</v>
      </c>
      <c r="AB789">
        <v>2003</v>
      </c>
      <c r="AC789">
        <v>3</v>
      </c>
      <c r="AD789">
        <v>10</v>
      </c>
      <c r="AE789">
        <v>16</v>
      </c>
    </row>
    <row r="790" spans="1:31" x14ac:dyDescent="0.25">
      <c r="A790" t="s">
        <v>992</v>
      </c>
      <c r="B790">
        <v>63114</v>
      </c>
      <c r="C790" t="s">
        <v>218</v>
      </c>
      <c r="D790" t="s">
        <v>28</v>
      </c>
      <c r="E790" t="s">
        <v>89</v>
      </c>
      <c r="F790">
        <v>2004</v>
      </c>
      <c r="G790" t="s">
        <v>60</v>
      </c>
      <c r="H790">
        <v>4</v>
      </c>
      <c r="I790">
        <v>2</v>
      </c>
      <c r="J790">
        <v>1</v>
      </c>
      <c r="K790">
        <v>7</v>
      </c>
      <c r="L790" t="s">
        <v>43</v>
      </c>
      <c r="M790">
        <v>2247</v>
      </c>
      <c r="N790">
        <v>1525</v>
      </c>
      <c r="O790">
        <v>1490</v>
      </c>
      <c r="P790">
        <v>0</v>
      </c>
      <c r="Q790" t="str">
        <f t="shared" si="48"/>
        <v>NO</v>
      </c>
      <c r="R790">
        <f t="shared" si="49"/>
        <v>1525</v>
      </c>
      <c r="S790">
        <f t="shared" si="50"/>
        <v>168.52459016393442</v>
      </c>
      <c r="T790">
        <f t="shared" si="51"/>
        <v>21.07110061655516</v>
      </c>
      <c r="U790">
        <v>429</v>
      </c>
      <c r="V790">
        <v>0</v>
      </c>
      <c r="W790">
        <v>257000</v>
      </c>
      <c r="X790" s="2">
        <v>38713</v>
      </c>
      <c r="Y790">
        <v>298348</v>
      </c>
      <c r="Z790" s="3">
        <v>114.37</v>
      </c>
      <c r="AA790">
        <v>0.28000000000000003</v>
      </c>
      <c r="AB790">
        <v>2005</v>
      </c>
      <c r="AC790">
        <v>1</v>
      </c>
      <c r="AD790">
        <v>12</v>
      </c>
      <c r="AE790">
        <v>27</v>
      </c>
    </row>
    <row r="791" spans="1:31" x14ac:dyDescent="0.25">
      <c r="A791" t="s">
        <v>993</v>
      </c>
      <c r="B791">
        <v>63366</v>
      </c>
      <c r="C791" t="s">
        <v>218</v>
      </c>
      <c r="D791" t="s">
        <v>28</v>
      </c>
      <c r="E791" t="s">
        <v>66</v>
      </c>
      <c r="F791">
        <v>2002</v>
      </c>
      <c r="G791" t="s">
        <v>60</v>
      </c>
      <c r="H791">
        <v>3</v>
      </c>
      <c r="I791">
        <v>2</v>
      </c>
      <c r="J791">
        <v>0</v>
      </c>
      <c r="K791">
        <v>6</v>
      </c>
      <c r="L791" t="s">
        <v>31</v>
      </c>
      <c r="M791">
        <v>1737</v>
      </c>
      <c r="N791">
        <v>1737</v>
      </c>
      <c r="O791">
        <v>1721</v>
      </c>
      <c r="P791">
        <v>0</v>
      </c>
      <c r="Q791" t="str">
        <f t="shared" si="48"/>
        <v>NO</v>
      </c>
      <c r="R791">
        <f t="shared" si="49"/>
        <v>1737</v>
      </c>
      <c r="S791">
        <f t="shared" si="50"/>
        <v>103.33909038572251</v>
      </c>
      <c r="T791">
        <f t="shared" si="51"/>
        <v>17.169804101622283</v>
      </c>
      <c r="U791">
        <v>703</v>
      </c>
      <c r="V791">
        <v>0</v>
      </c>
      <c r="W791">
        <v>179500</v>
      </c>
      <c r="X791" s="2">
        <v>37756</v>
      </c>
      <c r="Y791">
        <v>271027</v>
      </c>
      <c r="Z791" s="3">
        <v>103.34</v>
      </c>
      <c r="AA791">
        <v>0.24</v>
      </c>
      <c r="AB791">
        <v>2003</v>
      </c>
      <c r="AC791">
        <v>1</v>
      </c>
      <c r="AD791">
        <v>5</v>
      </c>
      <c r="AE791">
        <v>15</v>
      </c>
    </row>
    <row r="792" spans="1:31" x14ac:dyDescent="0.25">
      <c r="A792" t="s">
        <v>994</v>
      </c>
      <c r="B792">
        <v>63366</v>
      </c>
      <c r="C792" t="s">
        <v>218</v>
      </c>
      <c r="D792" t="s">
        <v>28</v>
      </c>
      <c r="E792" t="s">
        <v>66</v>
      </c>
      <c r="F792">
        <v>2001</v>
      </c>
      <c r="G792" t="s">
        <v>30</v>
      </c>
      <c r="H792">
        <v>3</v>
      </c>
      <c r="I792">
        <v>2</v>
      </c>
      <c r="J792">
        <v>0</v>
      </c>
      <c r="K792">
        <v>5</v>
      </c>
      <c r="L792" t="s">
        <v>31</v>
      </c>
      <c r="M792">
        <v>1674</v>
      </c>
      <c r="N792">
        <v>1674</v>
      </c>
      <c r="O792">
        <v>1620</v>
      </c>
      <c r="P792">
        <v>0</v>
      </c>
      <c r="Q792" t="str">
        <f t="shared" si="48"/>
        <v>NO</v>
      </c>
      <c r="R792">
        <f t="shared" si="49"/>
        <v>1674</v>
      </c>
      <c r="S792">
        <f t="shared" si="50"/>
        <v>106.03345280764636</v>
      </c>
      <c r="T792">
        <f t="shared" si="51"/>
        <v>16.978497092133455</v>
      </c>
      <c r="U792">
        <v>504</v>
      </c>
      <c r="V792">
        <v>0</v>
      </c>
      <c r="W792">
        <v>177500</v>
      </c>
      <c r="X792" s="2">
        <v>38625</v>
      </c>
      <c r="Y792">
        <v>257091</v>
      </c>
      <c r="Z792" s="3">
        <v>106.03</v>
      </c>
      <c r="AA792">
        <v>0.24</v>
      </c>
      <c r="AB792">
        <v>2005</v>
      </c>
      <c r="AC792">
        <v>4</v>
      </c>
      <c r="AD792">
        <v>9</v>
      </c>
      <c r="AE792">
        <v>30</v>
      </c>
    </row>
    <row r="793" spans="1:31" x14ac:dyDescent="0.25">
      <c r="A793" t="s">
        <v>995</v>
      </c>
      <c r="B793">
        <v>63366</v>
      </c>
      <c r="C793" t="s">
        <v>218</v>
      </c>
      <c r="D793" t="s">
        <v>28</v>
      </c>
      <c r="E793" t="s">
        <v>77</v>
      </c>
      <c r="F793">
        <v>2003</v>
      </c>
      <c r="G793" t="s">
        <v>60</v>
      </c>
      <c r="H793">
        <v>3</v>
      </c>
      <c r="I793">
        <v>2</v>
      </c>
      <c r="J793">
        <v>0</v>
      </c>
      <c r="K793">
        <v>6</v>
      </c>
      <c r="L793" t="s">
        <v>31</v>
      </c>
      <c r="M793">
        <v>1636</v>
      </c>
      <c r="N793">
        <v>1636</v>
      </c>
      <c r="O793">
        <v>1560</v>
      </c>
      <c r="P793">
        <v>0</v>
      </c>
      <c r="Q793" t="str">
        <f t="shared" si="48"/>
        <v>NO</v>
      </c>
      <c r="R793">
        <f t="shared" si="49"/>
        <v>1636</v>
      </c>
      <c r="S793">
        <f t="shared" si="50"/>
        <v>121.14364303178485</v>
      </c>
      <c r="T793">
        <f t="shared" si="51"/>
        <v>14.676900974554933</v>
      </c>
      <c r="U793">
        <v>600</v>
      </c>
      <c r="V793">
        <v>0</v>
      </c>
      <c r="W793">
        <v>198191</v>
      </c>
      <c r="X793" s="2">
        <v>38047</v>
      </c>
      <c r="Y793">
        <v>268583</v>
      </c>
      <c r="Z793" s="3">
        <v>121.14</v>
      </c>
      <c r="AA793">
        <v>0.31</v>
      </c>
      <c r="AB793">
        <v>2004</v>
      </c>
      <c r="AC793">
        <v>1</v>
      </c>
      <c r="AD793">
        <v>3</v>
      </c>
      <c r="AE793">
        <v>1</v>
      </c>
    </row>
    <row r="794" spans="1:31" x14ac:dyDescent="0.25">
      <c r="A794" t="s">
        <v>996</v>
      </c>
      <c r="B794">
        <v>63366</v>
      </c>
      <c r="C794" t="s">
        <v>218</v>
      </c>
      <c r="D794" t="s">
        <v>28</v>
      </c>
      <c r="E794" t="s">
        <v>191</v>
      </c>
      <c r="F794">
        <v>2001</v>
      </c>
      <c r="G794" t="s">
        <v>60</v>
      </c>
      <c r="H794">
        <v>4</v>
      </c>
      <c r="I794">
        <v>3</v>
      </c>
      <c r="J794">
        <v>0</v>
      </c>
      <c r="K794">
        <v>7</v>
      </c>
      <c r="L794" t="s">
        <v>31</v>
      </c>
      <c r="M794">
        <v>1940</v>
      </c>
      <c r="N794">
        <v>1940</v>
      </c>
      <c r="O794">
        <v>1910</v>
      </c>
      <c r="P794">
        <v>1433</v>
      </c>
      <c r="Q794" t="str">
        <f t="shared" si="48"/>
        <v>YES</v>
      </c>
      <c r="R794">
        <f t="shared" si="49"/>
        <v>3373</v>
      </c>
      <c r="S794">
        <f t="shared" si="50"/>
        <v>67.002668247850579</v>
      </c>
      <c r="T794">
        <f t="shared" si="51"/>
        <v>19.95479268206541</v>
      </c>
      <c r="U794">
        <v>682</v>
      </c>
      <c r="V794">
        <v>50000</v>
      </c>
      <c r="W794">
        <v>226000</v>
      </c>
      <c r="X794" s="2">
        <v>38208</v>
      </c>
      <c r="Y794">
        <v>308787</v>
      </c>
      <c r="Z794" s="3">
        <v>116.49</v>
      </c>
      <c r="AA794">
        <v>0.26</v>
      </c>
      <c r="AB794">
        <v>2004</v>
      </c>
      <c r="AC794">
        <v>3</v>
      </c>
      <c r="AD794">
        <v>8</v>
      </c>
      <c r="AE794">
        <v>9</v>
      </c>
    </row>
    <row r="795" spans="1:31" x14ac:dyDescent="0.25">
      <c r="A795" t="s">
        <v>997</v>
      </c>
      <c r="B795">
        <v>63366</v>
      </c>
      <c r="C795" t="s">
        <v>242</v>
      </c>
      <c r="D795" t="s">
        <v>28</v>
      </c>
      <c r="E795" t="s">
        <v>48</v>
      </c>
      <c r="F795">
        <v>2002</v>
      </c>
      <c r="G795" t="s">
        <v>60</v>
      </c>
      <c r="H795">
        <v>4</v>
      </c>
      <c r="I795">
        <v>2</v>
      </c>
      <c r="J795">
        <v>1</v>
      </c>
      <c r="K795">
        <v>8</v>
      </c>
      <c r="L795" t="s">
        <v>43</v>
      </c>
      <c r="M795">
        <v>2139</v>
      </c>
      <c r="N795">
        <v>1178</v>
      </c>
      <c r="O795">
        <v>1156</v>
      </c>
      <c r="P795">
        <v>0</v>
      </c>
      <c r="Q795" t="str">
        <f t="shared" si="48"/>
        <v>NO</v>
      </c>
      <c r="R795">
        <f t="shared" si="49"/>
        <v>1178</v>
      </c>
      <c r="S795">
        <f t="shared" si="50"/>
        <v>169.6943972835314</v>
      </c>
      <c r="T795">
        <f t="shared" si="51"/>
        <v>24.153013387463151</v>
      </c>
      <c r="U795">
        <v>420</v>
      </c>
      <c r="V795">
        <v>40000</v>
      </c>
      <c r="W795">
        <v>199900</v>
      </c>
      <c r="X795" s="2">
        <v>38428</v>
      </c>
      <c r="Y795">
        <v>249772</v>
      </c>
      <c r="Z795" s="3">
        <v>93.45</v>
      </c>
      <c r="AA795">
        <v>0.19</v>
      </c>
      <c r="AB795">
        <v>2005</v>
      </c>
      <c r="AC795">
        <v>3</v>
      </c>
      <c r="AD795">
        <v>3</v>
      </c>
      <c r="AE795">
        <v>17</v>
      </c>
    </row>
    <row r="796" spans="1:31" x14ac:dyDescent="0.25">
      <c r="A796" t="s">
        <v>998</v>
      </c>
      <c r="B796">
        <v>63366</v>
      </c>
      <c r="C796" t="s">
        <v>242</v>
      </c>
      <c r="D796" t="s">
        <v>28</v>
      </c>
      <c r="E796" t="s">
        <v>155</v>
      </c>
      <c r="F796">
        <v>2001</v>
      </c>
      <c r="G796" t="s">
        <v>60</v>
      </c>
      <c r="H796">
        <v>4</v>
      </c>
      <c r="I796">
        <v>2</v>
      </c>
      <c r="J796">
        <v>1</v>
      </c>
      <c r="K796">
        <v>8</v>
      </c>
      <c r="L796" t="s">
        <v>43</v>
      </c>
      <c r="M796">
        <v>2611</v>
      </c>
      <c r="N796">
        <v>1390</v>
      </c>
      <c r="O796">
        <v>1221</v>
      </c>
      <c r="P796">
        <v>0</v>
      </c>
      <c r="Q796" t="str">
        <f t="shared" si="48"/>
        <v>NO</v>
      </c>
      <c r="R796">
        <f t="shared" si="49"/>
        <v>1390</v>
      </c>
      <c r="S796">
        <f t="shared" si="50"/>
        <v>158.27338129496403</v>
      </c>
      <c r="T796">
        <f t="shared" si="51"/>
        <v>18.705574261129815</v>
      </c>
      <c r="U796">
        <v>516</v>
      </c>
      <c r="V796">
        <v>40000</v>
      </c>
      <c r="W796">
        <v>220000</v>
      </c>
      <c r="X796" s="2">
        <v>38176</v>
      </c>
      <c r="Y796">
        <v>272412</v>
      </c>
      <c r="Z796" s="3">
        <v>84.26</v>
      </c>
      <c r="AA796">
        <v>0.27</v>
      </c>
      <c r="AB796">
        <v>2004</v>
      </c>
      <c r="AC796">
        <v>3</v>
      </c>
      <c r="AD796">
        <v>7</v>
      </c>
      <c r="AE796">
        <v>8</v>
      </c>
    </row>
    <row r="797" spans="1:31" x14ac:dyDescent="0.25">
      <c r="A797" t="s">
        <v>999</v>
      </c>
      <c r="B797">
        <v>63366</v>
      </c>
      <c r="C797" t="s">
        <v>242</v>
      </c>
      <c r="D797" t="s">
        <v>28</v>
      </c>
      <c r="E797" t="s">
        <v>51</v>
      </c>
      <c r="F797">
        <v>2001</v>
      </c>
      <c r="G797" t="s">
        <v>60</v>
      </c>
      <c r="H797">
        <v>4</v>
      </c>
      <c r="I797">
        <v>2</v>
      </c>
      <c r="J797">
        <v>1</v>
      </c>
      <c r="K797">
        <v>8</v>
      </c>
      <c r="L797" t="s">
        <v>43</v>
      </c>
      <c r="M797">
        <v>2179</v>
      </c>
      <c r="N797">
        <v>1187</v>
      </c>
      <c r="O797">
        <v>1187</v>
      </c>
      <c r="P797">
        <v>0</v>
      </c>
      <c r="Q797" t="str">
        <f t="shared" si="48"/>
        <v>NO</v>
      </c>
      <c r="R797">
        <f t="shared" si="49"/>
        <v>1187</v>
      </c>
      <c r="S797">
        <f t="shared" si="50"/>
        <v>151.45492839090144</v>
      </c>
      <c r="T797">
        <f t="shared" si="51"/>
        <v>20.635560146923783</v>
      </c>
      <c r="U797">
        <v>420</v>
      </c>
      <c r="V797">
        <v>40000</v>
      </c>
      <c r="W797">
        <v>179777</v>
      </c>
      <c r="X797" s="2">
        <v>37882</v>
      </c>
      <c r="Y797">
        <v>251871</v>
      </c>
      <c r="Z797" s="3">
        <v>82.5</v>
      </c>
      <c r="AA797">
        <v>0.2</v>
      </c>
      <c r="AB797">
        <v>2003</v>
      </c>
      <c r="AC797">
        <v>2</v>
      </c>
      <c r="AD797">
        <v>9</v>
      </c>
      <c r="AE797">
        <v>18</v>
      </c>
    </row>
    <row r="798" spans="1:31" x14ac:dyDescent="0.25">
      <c r="A798" t="s">
        <v>1000</v>
      </c>
      <c r="B798">
        <v>63366</v>
      </c>
      <c r="C798" t="s">
        <v>270</v>
      </c>
      <c r="D798" t="s">
        <v>28</v>
      </c>
      <c r="E798" t="s">
        <v>40</v>
      </c>
      <c r="F798">
        <v>2002</v>
      </c>
      <c r="G798" t="s">
        <v>60</v>
      </c>
      <c r="H798">
        <v>3</v>
      </c>
      <c r="I798">
        <v>2</v>
      </c>
      <c r="J798">
        <v>0</v>
      </c>
      <c r="K798">
        <v>6</v>
      </c>
      <c r="L798" t="s">
        <v>31</v>
      </c>
      <c r="M798">
        <v>1902</v>
      </c>
      <c r="N798">
        <v>1902</v>
      </c>
      <c r="O798">
        <v>1860</v>
      </c>
      <c r="P798">
        <v>0</v>
      </c>
      <c r="Q798" t="str">
        <f t="shared" si="48"/>
        <v>NO</v>
      </c>
      <c r="R798">
        <f t="shared" si="49"/>
        <v>1902</v>
      </c>
      <c r="S798">
        <f t="shared" si="50"/>
        <v>105.35226077812828</v>
      </c>
      <c r="T798">
        <f t="shared" si="51"/>
        <v>15.333639424548515</v>
      </c>
      <c r="U798">
        <v>630</v>
      </c>
      <c r="V798">
        <v>40000</v>
      </c>
      <c r="W798">
        <v>200380</v>
      </c>
      <c r="X798" s="2">
        <v>37748</v>
      </c>
      <c r="Y798">
        <v>268542</v>
      </c>
      <c r="Z798" s="3">
        <v>105.35</v>
      </c>
      <c r="AA798">
        <v>0.3</v>
      </c>
      <c r="AB798">
        <v>2003</v>
      </c>
      <c r="AC798">
        <v>1</v>
      </c>
      <c r="AD798">
        <v>5</v>
      </c>
      <c r="AE798">
        <v>7</v>
      </c>
    </row>
    <row r="799" spans="1:31" x14ac:dyDescent="0.25">
      <c r="A799" t="s">
        <v>1001</v>
      </c>
      <c r="B799">
        <v>63366</v>
      </c>
      <c r="C799" t="s">
        <v>270</v>
      </c>
      <c r="D799" t="s">
        <v>28</v>
      </c>
      <c r="E799" t="s">
        <v>45</v>
      </c>
      <c r="F799">
        <v>2000</v>
      </c>
      <c r="G799" t="s">
        <v>60</v>
      </c>
      <c r="H799">
        <v>3</v>
      </c>
      <c r="I799">
        <v>2</v>
      </c>
      <c r="J799">
        <v>0</v>
      </c>
      <c r="K799">
        <v>6</v>
      </c>
      <c r="L799" t="s">
        <v>31</v>
      </c>
      <c r="M799">
        <v>2137</v>
      </c>
      <c r="N799">
        <v>2137</v>
      </c>
      <c r="O799">
        <v>2095</v>
      </c>
      <c r="P799">
        <v>0</v>
      </c>
      <c r="Q799" t="str">
        <f t="shared" si="48"/>
        <v>NO</v>
      </c>
      <c r="R799">
        <f t="shared" si="49"/>
        <v>2137</v>
      </c>
      <c r="S799">
        <f t="shared" si="50"/>
        <v>107.62751520823585</v>
      </c>
      <c r="T799">
        <f t="shared" si="51"/>
        <v>22.956841138659318</v>
      </c>
      <c r="U799">
        <v>660</v>
      </c>
      <c r="V799">
        <v>40000</v>
      </c>
      <c r="W799">
        <v>230000</v>
      </c>
      <c r="X799" s="2">
        <v>37839</v>
      </c>
      <c r="Y799">
        <v>298049</v>
      </c>
      <c r="Z799" s="3">
        <v>107.63</v>
      </c>
      <c r="AA799">
        <v>0.23</v>
      </c>
      <c r="AB799">
        <v>2003</v>
      </c>
      <c r="AC799">
        <v>3</v>
      </c>
      <c r="AD799">
        <v>8</v>
      </c>
      <c r="AE799">
        <v>6</v>
      </c>
    </row>
    <row r="800" spans="1:31" x14ac:dyDescent="0.25">
      <c r="A800" t="s">
        <v>1002</v>
      </c>
      <c r="B800">
        <v>63366</v>
      </c>
      <c r="C800" t="s">
        <v>270</v>
      </c>
      <c r="D800" t="s">
        <v>28</v>
      </c>
      <c r="E800" t="s">
        <v>45</v>
      </c>
      <c r="F800">
        <v>2002</v>
      </c>
      <c r="G800" t="s">
        <v>60</v>
      </c>
      <c r="H800">
        <v>3</v>
      </c>
      <c r="I800">
        <v>2</v>
      </c>
      <c r="J800">
        <v>0</v>
      </c>
      <c r="K800">
        <v>6</v>
      </c>
      <c r="L800" t="s">
        <v>31</v>
      </c>
      <c r="M800">
        <v>2107</v>
      </c>
      <c r="N800">
        <v>2107</v>
      </c>
      <c r="O800">
        <v>2065</v>
      </c>
      <c r="P800">
        <v>0</v>
      </c>
      <c r="Q800" t="str">
        <f t="shared" si="48"/>
        <v>NO</v>
      </c>
      <c r="R800">
        <f t="shared" si="49"/>
        <v>2107</v>
      </c>
      <c r="S800">
        <f t="shared" si="50"/>
        <v>95.750830564784053</v>
      </c>
      <c r="T800">
        <f t="shared" si="51"/>
        <v>20.136842735656963</v>
      </c>
      <c r="U800">
        <v>638</v>
      </c>
      <c r="V800">
        <v>40000</v>
      </c>
      <c r="W800">
        <v>201747</v>
      </c>
      <c r="X800" s="2">
        <v>37628</v>
      </c>
      <c r="Y800">
        <v>291772</v>
      </c>
      <c r="Z800" s="3">
        <v>95.75</v>
      </c>
      <c r="AA800">
        <v>0.23</v>
      </c>
      <c r="AB800">
        <v>2003</v>
      </c>
      <c r="AC800">
        <v>1</v>
      </c>
      <c r="AD800">
        <v>1</v>
      </c>
      <c r="AE800">
        <v>7</v>
      </c>
    </row>
    <row r="801" spans="1:31" x14ac:dyDescent="0.25">
      <c r="A801" t="s">
        <v>1003</v>
      </c>
      <c r="B801">
        <v>60175</v>
      </c>
      <c r="C801" t="s">
        <v>270</v>
      </c>
      <c r="D801" t="s">
        <v>28</v>
      </c>
      <c r="E801" t="s">
        <v>114</v>
      </c>
      <c r="F801">
        <v>2001</v>
      </c>
      <c r="G801" t="s">
        <v>60</v>
      </c>
      <c r="H801">
        <v>4</v>
      </c>
      <c r="I801">
        <v>3</v>
      </c>
      <c r="J801">
        <v>1</v>
      </c>
      <c r="K801">
        <v>9</v>
      </c>
      <c r="L801" t="s">
        <v>43</v>
      </c>
      <c r="M801">
        <v>3149</v>
      </c>
      <c r="N801">
        <v>1757</v>
      </c>
      <c r="O801">
        <v>1715</v>
      </c>
      <c r="P801">
        <v>800</v>
      </c>
      <c r="Q801" t="str">
        <f t="shared" si="48"/>
        <v>YES</v>
      </c>
      <c r="R801">
        <f t="shared" si="49"/>
        <v>2557</v>
      </c>
      <c r="S801">
        <f t="shared" si="50"/>
        <v>109.46421587798201</v>
      </c>
      <c r="T801">
        <f t="shared" si="51"/>
        <v>20.080061983471072</v>
      </c>
      <c r="U801">
        <v>660</v>
      </c>
      <c r="V801">
        <v>40000</v>
      </c>
      <c r="W801">
        <v>279900</v>
      </c>
      <c r="X801" s="2">
        <v>37672</v>
      </c>
      <c r="Y801">
        <v>328959</v>
      </c>
      <c r="Z801" s="3">
        <v>88.89</v>
      </c>
      <c r="AA801">
        <v>0.32</v>
      </c>
      <c r="AB801">
        <v>2003</v>
      </c>
      <c r="AC801">
        <v>2</v>
      </c>
      <c r="AD801">
        <v>2</v>
      </c>
      <c r="AE801">
        <v>20</v>
      </c>
    </row>
    <row r="802" spans="1:31" x14ac:dyDescent="0.25">
      <c r="A802" t="s">
        <v>1004</v>
      </c>
      <c r="B802">
        <v>63366</v>
      </c>
      <c r="C802" t="s">
        <v>270</v>
      </c>
      <c r="D802" t="s">
        <v>28</v>
      </c>
      <c r="E802" t="s">
        <v>191</v>
      </c>
      <c r="F802">
        <v>2002</v>
      </c>
      <c r="G802" t="s">
        <v>60</v>
      </c>
      <c r="H802">
        <v>4</v>
      </c>
      <c r="I802">
        <v>2</v>
      </c>
      <c r="J802">
        <v>0</v>
      </c>
      <c r="K802">
        <v>7</v>
      </c>
      <c r="L802" t="s">
        <v>31</v>
      </c>
      <c r="M802">
        <v>2180</v>
      </c>
      <c r="N802">
        <v>2180</v>
      </c>
      <c r="O802">
        <v>2126</v>
      </c>
      <c r="P802">
        <v>0</v>
      </c>
      <c r="Q802" t="str">
        <f t="shared" si="48"/>
        <v>NO</v>
      </c>
      <c r="R802">
        <f t="shared" si="49"/>
        <v>2180</v>
      </c>
      <c r="S802">
        <f t="shared" si="50"/>
        <v>91.238532110091739</v>
      </c>
      <c r="T802">
        <f t="shared" si="51"/>
        <v>17.561983471074381</v>
      </c>
      <c r="U802">
        <v>504</v>
      </c>
      <c r="V802">
        <v>36000</v>
      </c>
      <c r="W802">
        <v>198900</v>
      </c>
      <c r="X802" s="2">
        <v>37721</v>
      </c>
      <c r="Y802">
        <v>300833</v>
      </c>
      <c r="Z802" s="3">
        <v>91.24</v>
      </c>
      <c r="AA802">
        <v>0.26</v>
      </c>
      <c r="AB802">
        <v>2003</v>
      </c>
      <c r="AC802">
        <v>1</v>
      </c>
      <c r="AD802">
        <v>4</v>
      </c>
      <c r="AE802">
        <v>10</v>
      </c>
    </row>
    <row r="803" spans="1:31" x14ac:dyDescent="0.25">
      <c r="A803" t="s">
        <v>1005</v>
      </c>
      <c r="B803">
        <v>63366</v>
      </c>
      <c r="C803" t="s">
        <v>289</v>
      </c>
      <c r="D803" t="s">
        <v>28</v>
      </c>
      <c r="E803" t="s">
        <v>45</v>
      </c>
      <c r="F803">
        <v>2003</v>
      </c>
      <c r="G803" t="s">
        <v>60</v>
      </c>
      <c r="H803">
        <v>4</v>
      </c>
      <c r="I803">
        <v>2</v>
      </c>
      <c r="J803">
        <v>1</v>
      </c>
      <c r="K803">
        <v>9</v>
      </c>
      <c r="L803" t="s">
        <v>43</v>
      </c>
      <c r="M803">
        <v>3160</v>
      </c>
      <c r="N803">
        <v>1792</v>
      </c>
      <c r="O803">
        <v>1368</v>
      </c>
      <c r="P803">
        <v>0</v>
      </c>
      <c r="Q803" t="str">
        <f t="shared" si="48"/>
        <v>NO</v>
      </c>
      <c r="R803">
        <f t="shared" si="49"/>
        <v>1792</v>
      </c>
      <c r="S803">
        <f t="shared" si="50"/>
        <v>120.26618303571429</v>
      </c>
      <c r="T803">
        <f t="shared" si="51"/>
        <v>21.511258833393217</v>
      </c>
      <c r="U803">
        <v>400</v>
      </c>
      <c r="V803">
        <v>36000</v>
      </c>
      <c r="W803">
        <v>215517</v>
      </c>
      <c r="X803" s="2">
        <v>38085</v>
      </c>
      <c r="Y803">
        <v>296534</v>
      </c>
      <c r="Z803" s="3">
        <v>68.2</v>
      </c>
      <c r="AA803">
        <v>0.23</v>
      </c>
      <c r="AB803">
        <v>2004</v>
      </c>
      <c r="AC803">
        <v>1</v>
      </c>
      <c r="AD803">
        <v>4</v>
      </c>
      <c r="AE803">
        <v>8</v>
      </c>
    </row>
    <row r="804" spans="1:31" x14ac:dyDescent="0.25">
      <c r="A804" t="s">
        <v>1006</v>
      </c>
      <c r="B804">
        <v>63366</v>
      </c>
      <c r="C804" t="s">
        <v>289</v>
      </c>
      <c r="D804" t="s">
        <v>28</v>
      </c>
      <c r="E804" t="s">
        <v>38</v>
      </c>
      <c r="F804">
        <v>2002</v>
      </c>
      <c r="G804" t="s">
        <v>60</v>
      </c>
      <c r="H804">
        <v>3</v>
      </c>
      <c r="I804">
        <v>2</v>
      </c>
      <c r="J804">
        <v>0</v>
      </c>
      <c r="K804">
        <v>5</v>
      </c>
      <c r="L804" t="s">
        <v>138</v>
      </c>
      <c r="M804">
        <v>1936</v>
      </c>
      <c r="N804">
        <v>1936</v>
      </c>
      <c r="O804">
        <v>1936</v>
      </c>
      <c r="P804">
        <v>300</v>
      </c>
      <c r="Q804" t="str">
        <f t="shared" si="48"/>
        <v>YES</v>
      </c>
      <c r="R804">
        <f t="shared" si="49"/>
        <v>2236</v>
      </c>
      <c r="S804">
        <f t="shared" si="50"/>
        <v>91.408318425760285</v>
      </c>
      <c r="T804">
        <f t="shared" si="51"/>
        <v>22.343456207092569</v>
      </c>
      <c r="U804">
        <v>610</v>
      </c>
      <c r="V804">
        <v>40000</v>
      </c>
      <c r="W804">
        <v>204389</v>
      </c>
      <c r="X804" s="2">
        <v>37697</v>
      </c>
      <c r="Y804">
        <v>258418</v>
      </c>
      <c r="Z804" s="3">
        <v>105.57</v>
      </c>
      <c r="AA804">
        <v>0.21</v>
      </c>
      <c r="AB804">
        <v>2003</v>
      </c>
      <c r="AC804">
        <v>1</v>
      </c>
      <c r="AD804">
        <v>3</v>
      </c>
      <c r="AE804">
        <v>17</v>
      </c>
    </row>
    <row r="805" spans="1:31" x14ac:dyDescent="0.25">
      <c r="A805" t="s">
        <v>1007</v>
      </c>
      <c r="B805">
        <v>63366</v>
      </c>
      <c r="C805" t="s">
        <v>289</v>
      </c>
      <c r="D805" t="s">
        <v>28</v>
      </c>
      <c r="E805" t="s">
        <v>45</v>
      </c>
      <c r="F805">
        <v>2003</v>
      </c>
      <c r="G805" t="s">
        <v>60</v>
      </c>
      <c r="H805">
        <v>4</v>
      </c>
      <c r="I805">
        <v>2</v>
      </c>
      <c r="J805">
        <v>1</v>
      </c>
      <c r="K805">
        <v>9</v>
      </c>
      <c r="L805" t="s">
        <v>43</v>
      </c>
      <c r="M805">
        <v>2522</v>
      </c>
      <c r="N805">
        <v>1436</v>
      </c>
      <c r="O805">
        <v>1326</v>
      </c>
      <c r="P805">
        <v>0</v>
      </c>
      <c r="Q805" t="str">
        <f t="shared" si="48"/>
        <v>NO</v>
      </c>
      <c r="R805">
        <f t="shared" si="49"/>
        <v>1436</v>
      </c>
      <c r="S805">
        <f t="shared" si="50"/>
        <v>153.2033426183844</v>
      </c>
      <c r="T805">
        <f t="shared" si="51"/>
        <v>21.958717610891522</v>
      </c>
      <c r="U805">
        <v>441</v>
      </c>
      <c r="V805">
        <v>40000</v>
      </c>
      <c r="W805">
        <v>220000</v>
      </c>
      <c r="X805" s="2">
        <v>38232</v>
      </c>
      <c r="Y805">
        <v>265764</v>
      </c>
      <c r="Z805" s="3">
        <v>87.23</v>
      </c>
      <c r="AA805">
        <v>0.23</v>
      </c>
      <c r="AB805">
        <v>2004</v>
      </c>
      <c r="AC805">
        <v>1</v>
      </c>
      <c r="AD805">
        <v>9</v>
      </c>
      <c r="AE805">
        <v>2</v>
      </c>
    </row>
    <row r="806" spans="1:31" x14ac:dyDescent="0.25">
      <c r="A806" t="s">
        <v>1008</v>
      </c>
      <c r="B806">
        <v>63366</v>
      </c>
      <c r="C806" t="s">
        <v>289</v>
      </c>
      <c r="D806" t="s">
        <v>28</v>
      </c>
      <c r="E806" t="s">
        <v>95</v>
      </c>
      <c r="F806">
        <v>2001</v>
      </c>
      <c r="G806" t="s">
        <v>60</v>
      </c>
      <c r="H806">
        <v>4</v>
      </c>
      <c r="I806">
        <v>2</v>
      </c>
      <c r="J806">
        <v>1</v>
      </c>
      <c r="K806">
        <v>8</v>
      </c>
      <c r="L806" t="s">
        <v>43</v>
      </c>
      <c r="M806">
        <v>3302</v>
      </c>
      <c r="N806">
        <v>1808</v>
      </c>
      <c r="O806">
        <v>1616</v>
      </c>
      <c r="P806">
        <v>0</v>
      </c>
      <c r="Q806" t="str">
        <f t="shared" si="48"/>
        <v>NO</v>
      </c>
      <c r="R806">
        <f t="shared" si="49"/>
        <v>1808</v>
      </c>
      <c r="S806">
        <f t="shared" si="50"/>
        <v>145.74115044247787</v>
      </c>
      <c r="T806">
        <f t="shared" si="51"/>
        <v>33.606264666870729</v>
      </c>
      <c r="U806">
        <v>602</v>
      </c>
      <c r="V806">
        <v>40000</v>
      </c>
      <c r="W806">
        <v>263500</v>
      </c>
      <c r="X806" s="2">
        <v>38609</v>
      </c>
      <c r="Y806">
        <v>307227</v>
      </c>
      <c r="Z806" s="3">
        <v>79.8</v>
      </c>
      <c r="AA806">
        <v>0.18</v>
      </c>
      <c r="AB806">
        <v>2005</v>
      </c>
      <c r="AC806">
        <v>4</v>
      </c>
      <c r="AD806">
        <v>9</v>
      </c>
      <c r="AE806">
        <v>14</v>
      </c>
    </row>
    <row r="807" spans="1:31" x14ac:dyDescent="0.25">
      <c r="A807" t="s">
        <v>1009</v>
      </c>
      <c r="B807">
        <v>63366</v>
      </c>
      <c r="C807" t="s">
        <v>289</v>
      </c>
      <c r="D807" t="s">
        <v>28</v>
      </c>
      <c r="E807" t="s">
        <v>191</v>
      </c>
      <c r="F807">
        <v>2003</v>
      </c>
      <c r="G807" t="s">
        <v>60</v>
      </c>
      <c r="H807">
        <v>4</v>
      </c>
      <c r="I807">
        <v>3</v>
      </c>
      <c r="J807">
        <v>1</v>
      </c>
      <c r="K807">
        <v>9</v>
      </c>
      <c r="L807" t="s">
        <v>43</v>
      </c>
      <c r="M807">
        <v>3048</v>
      </c>
      <c r="N807">
        <v>1623</v>
      </c>
      <c r="O807">
        <v>1523</v>
      </c>
      <c r="P807">
        <v>1145</v>
      </c>
      <c r="Q807" t="str">
        <f t="shared" si="48"/>
        <v>YES</v>
      </c>
      <c r="R807">
        <f t="shared" si="49"/>
        <v>2768</v>
      </c>
      <c r="S807">
        <f t="shared" si="50"/>
        <v>82.695086705202314</v>
      </c>
      <c r="T807">
        <f t="shared" si="51"/>
        <v>20.210849756304302</v>
      </c>
      <c r="U807">
        <v>580</v>
      </c>
      <c r="V807">
        <v>40000</v>
      </c>
      <c r="W807">
        <v>228900</v>
      </c>
      <c r="X807" s="2">
        <v>37915</v>
      </c>
      <c r="Y807">
        <v>329823</v>
      </c>
      <c r="Z807" s="3">
        <v>75.099999999999994</v>
      </c>
      <c r="AA807">
        <v>0.26</v>
      </c>
      <c r="AB807">
        <v>2003</v>
      </c>
      <c r="AC807">
        <v>0</v>
      </c>
      <c r="AD807">
        <v>10</v>
      </c>
      <c r="AE807">
        <v>21</v>
      </c>
    </row>
    <row r="808" spans="1:31" x14ac:dyDescent="0.25">
      <c r="A808" t="s">
        <v>1010</v>
      </c>
      <c r="B808">
        <v>63366</v>
      </c>
      <c r="C808" t="s">
        <v>289</v>
      </c>
      <c r="D808" t="s">
        <v>28</v>
      </c>
      <c r="E808" t="s">
        <v>66</v>
      </c>
      <c r="F808">
        <v>2003</v>
      </c>
      <c r="G808" t="s">
        <v>60</v>
      </c>
      <c r="H808">
        <v>4</v>
      </c>
      <c r="I808">
        <v>2</v>
      </c>
      <c r="J808">
        <v>1</v>
      </c>
      <c r="K808">
        <v>8</v>
      </c>
      <c r="L808" t="s">
        <v>43</v>
      </c>
      <c r="M808">
        <v>3152</v>
      </c>
      <c r="N808">
        <v>1734</v>
      </c>
      <c r="O808">
        <v>1716</v>
      </c>
      <c r="P808">
        <v>0</v>
      </c>
      <c r="Q808" t="str">
        <f t="shared" si="48"/>
        <v>NO</v>
      </c>
      <c r="R808">
        <f t="shared" si="49"/>
        <v>1734</v>
      </c>
      <c r="S808">
        <f t="shared" si="50"/>
        <v>138.67012687427913</v>
      </c>
      <c r="T808">
        <f t="shared" si="51"/>
        <v>23.000267829813286</v>
      </c>
      <c r="U808">
        <v>630</v>
      </c>
      <c r="V808">
        <v>40000</v>
      </c>
      <c r="W808">
        <v>240454</v>
      </c>
      <c r="X808" s="2">
        <v>37923</v>
      </c>
      <c r="Y808">
        <v>308620</v>
      </c>
      <c r="Z808" s="3">
        <v>76.290000000000006</v>
      </c>
      <c r="AA808">
        <v>0.24</v>
      </c>
      <c r="AB808">
        <v>2003</v>
      </c>
      <c r="AC808">
        <v>0</v>
      </c>
      <c r="AD808">
        <v>10</v>
      </c>
      <c r="AE808">
        <v>29</v>
      </c>
    </row>
    <row r="809" spans="1:31" x14ac:dyDescent="0.25">
      <c r="A809" t="s">
        <v>1011</v>
      </c>
      <c r="B809">
        <v>63366</v>
      </c>
      <c r="C809" t="s">
        <v>289</v>
      </c>
      <c r="D809" t="s">
        <v>28</v>
      </c>
      <c r="E809" t="s">
        <v>48</v>
      </c>
      <c r="F809">
        <v>2002</v>
      </c>
      <c r="G809" t="s">
        <v>60</v>
      </c>
      <c r="H809">
        <v>4</v>
      </c>
      <c r="I809">
        <v>3</v>
      </c>
      <c r="J809">
        <v>1</v>
      </c>
      <c r="K809">
        <v>9</v>
      </c>
      <c r="L809" t="s">
        <v>43</v>
      </c>
      <c r="M809">
        <v>2891</v>
      </c>
      <c r="N809">
        <v>1600</v>
      </c>
      <c r="O809">
        <v>1398</v>
      </c>
      <c r="P809">
        <v>1200</v>
      </c>
      <c r="Q809" t="str">
        <f t="shared" si="48"/>
        <v>YES</v>
      </c>
      <c r="R809">
        <f t="shared" si="49"/>
        <v>2800</v>
      </c>
      <c r="S809">
        <f t="shared" si="50"/>
        <v>97.142857142857139</v>
      </c>
      <c r="T809">
        <f t="shared" si="51"/>
        <v>32.864530472185976</v>
      </c>
      <c r="U809">
        <v>630</v>
      </c>
      <c r="V809">
        <v>40000</v>
      </c>
      <c r="W809">
        <v>272000</v>
      </c>
      <c r="X809" s="2">
        <v>38495</v>
      </c>
      <c r="Y809">
        <v>320525</v>
      </c>
      <c r="Z809" s="3">
        <v>94.09</v>
      </c>
      <c r="AA809">
        <v>0.19</v>
      </c>
      <c r="AB809">
        <v>2005</v>
      </c>
      <c r="AC809">
        <v>3</v>
      </c>
      <c r="AD809">
        <v>5</v>
      </c>
      <c r="AE809">
        <v>23</v>
      </c>
    </row>
    <row r="810" spans="1:31" x14ac:dyDescent="0.25">
      <c r="A810" t="s">
        <v>1012</v>
      </c>
      <c r="B810">
        <v>63368</v>
      </c>
      <c r="C810" t="s">
        <v>300</v>
      </c>
      <c r="D810" t="s">
        <v>28</v>
      </c>
      <c r="E810" t="s">
        <v>42</v>
      </c>
      <c r="F810">
        <v>2000</v>
      </c>
      <c r="G810" t="s">
        <v>60</v>
      </c>
      <c r="H810">
        <v>4</v>
      </c>
      <c r="I810">
        <v>2</v>
      </c>
      <c r="J810">
        <v>1</v>
      </c>
      <c r="K810">
        <v>8</v>
      </c>
      <c r="L810" t="s">
        <v>43</v>
      </c>
      <c r="M810">
        <v>2440</v>
      </c>
      <c r="N810">
        <v>1252</v>
      </c>
      <c r="O810">
        <v>1188</v>
      </c>
      <c r="P810">
        <v>0</v>
      </c>
      <c r="Q810" t="str">
        <f t="shared" si="48"/>
        <v>NO</v>
      </c>
      <c r="R810">
        <f t="shared" si="49"/>
        <v>1252</v>
      </c>
      <c r="S810">
        <f t="shared" si="50"/>
        <v>182.82747603833866</v>
      </c>
      <c r="T810">
        <f t="shared" si="51"/>
        <v>23.885549711995992</v>
      </c>
      <c r="U810">
        <v>870</v>
      </c>
      <c r="V810">
        <v>40000</v>
      </c>
      <c r="W810">
        <v>228900</v>
      </c>
      <c r="X810" s="2">
        <v>38289</v>
      </c>
      <c r="Y810">
        <v>299913</v>
      </c>
      <c r="Z810" s="3">
        <v>93.81</v>
      </c>
      <c r="AA810">
        <v>0.22</v>
      </c>
      <c r="AB810">
        <v>2004</v>
      </c>
      <c r="AC810">
        <v>4</v>
      </c>
      <c r="AD810">
        <v>10</v>
      </c>
      <c r="AE810">
        <v>29</v>
      </c>
    </row>
    <row r="811" spans="1:31" x14ac:dyDescent="0.25">
      <c r="A811" t="s">
        <v>1013</v>
      </c>
      <c r="B811">
        <v>63368</v>
      </c>
      <c r="C811" t="s">
        <v>300</v>
      </c>
      <c r="D811" t="s">
        <v>28</v>
      </c>
      <c r="E811" t="s">
        <v>38</v>
      </c>
      <c r="F811">
        <v>2000</v>
      </c>
      <c r="G811" t="s">
        <v>60</v>
      </c>
      <c r="H811">
        <v>4</v>
      </c>
      <c r="I811">
        <v>2</v>
      </c>
      <c r="J811">
        <v>1</v>
      </c>
      <c r="K811">
        <v>8</v>
      </c>
      <c r="L811" t="s">
        <v>43</v>
      </c>
      <c r="M811">
        <v>2237</v>
      </c>
      <c r="N811">
        <v>1213</v>
      </c>
      <c r="O811">
        <v>1189</v>
      </c>
      <c r="P811">
        <v>0</v>
      </c>
      <c r="Q811" t="str">
        <f t="shared" si="48"/>
        <v>NO</v>
      </c>
      <c r="R811">
        <f t="shared" si="49"/>
        <v>1213</v>
      </c>
      <c r="S811">
        <f t="shared" si="50"/>
        <v>166.52926628194558</v>
      </c>
      <c r="T811">
        <f t="shared" si="51"/>
        <v>22.082294809567536</v>
      </c>
      <c r="U811">
        <v>441</v>
      </c>
      <c r="V811">
        <v>40000</v>
      </c>
      <c r="W811">
        <v>202000</v>
      </c>
      <c r="X811" s="2">
        <v>37889</v>
      </c>
      <c r="Y811">
        <v>297142</v>
      </c>
      <c r="Z811" s="3">
        <v>90.3</v>
      </c>
      <c r="AA811">
        <v>0.21</v>
      </c>
      <c r="AB811">
        <v>2003</v>
      </c>
      <c r="AC811">
        <v>3</v>
      </c>
      <c r="AD811">
        <v>9</v>
      </c>
      <c r="AE811">
        <v>25</v>
      </c>
    </row>
    <row r="812" spans="1:31" x14ac:dyDescent="0.25">
      <c r="A812" t="s">
        <v>1014</v>
      </c>
      <c r="B812">
        <v>63368</v>
      </c>
      <c r="C812" t="s">
        <v>300</v>
      </c>
      <c r="D812" t="s">
        <v>28</v>
      </c>
      <c r="E812" t="s">
        <v>155</v>
      </c>
      <c r="F812">
        <v>2000</v>
      </c>
      <c r="G812" t="s">
        <v>60</v>
      </c>
      <c r="H812">
        <v>4</v>
      </c>
      <c r="I812">
        <v>2</v>
      </c>
      <c r="J812">
        <v>1</v>
      </c>
      <c r="K812">
        <v>8</v>
      </c>
      <c r="L812" t="s">
        <v>43</v>
      </c>
      <c r="M812">
        <v>2712</v>
      </c>
      <c r="N812">
        <v>1479</v>
      </c>
      <c r="O812">
        <v>1411</v>
      </c>
      <c r="P812">
        <v>0</v>
      </c>
      <c r="Q812" t="str">
        <f t="shared" si="48"/>
        <v>NO</v>
      </c>
      <c r="R812">
        <f t="shared" si="49"/>
        <v>1479</v>
      </c>
      <c r="S812">
        <f t="shared" si="50"/>
        <v>157.4712643678161</v>
      </c>
      <c r="T812">
        <f t="shared" si="51"/>
        <v>19.802401115532426</v>
      </c>
      <c r="U812">
        <v>380</v>
      </c>
      <c r="V812">
        <v>40000</v>
      </c>
      <c r="W812">
        <v>232900</v>
      </c>
      <c r="X812" s="2">
        <v>37971</v>
      </c>
      <c r="Y812">
        <v>323519</v>
      </c>
      <c r="Z812" s="3">
        <v>85.88</v>
      </c>
      <c r="AA812">
        <v>0.27</v>
      </c>
      <c r="AB812">
        <v>2003</v>
      </c>
      <c r="AC812">
        <v>3</v>
      </c>
      <c r="AD812">
        <v>12</v>
      </c>
      <c r="AE812">
        <v>16</v>
      </c>
    </row>
    <row r="813" spans="1:31" x14ac:dyDescent="0.25">
      <c r="A813" t="s">
        <v>1015</v>
      </c>
      <c r="B813">
        <v>63368</v>
      </c>
      <c r="C813" t="s">
        <v>300</v>
      </c>
      <c r="D813" t="s">
        <v>28</v>
      </c>
      <c r="E813" t="s">
        <v>38</v>
      </c>
      <c r="F813">
        <v>2001</v>
      </c>
      <c r="G813" t="s">
        <v>60</v>
      </c>
      <c r="H813">
        <v>4</v>
      </c>
      <c r="I813">
        <v>3</v>
      </c>
      <c r="J813">
        <v>1</v>
      </c>
      <c r="K813">
        <v>9</v>
      </c>
      <c r="L813" t="s">
        <v>43</v>
      </c>
      <c r="M813">
        <v>2580</v>
      </c>
      <c r="N813">
        <v>1359</v>
      </c>
      <c r="O813">
        <v>1293</v>
      </c>
      <c r="P813">
        <v>1000</v>
      </c>
      <c r="Q813" t="str">
        <f t="shared" si="48"/>
        <v>YES</v>
      </c>
      <c r="R813">
        <f t="shared" si="49"/>
        <v>2359</v>
      </c>
      <c r="S813">
        <f t="shared" si="50"/>
        <v>87.96100042390843</v>
      </c>
      <c r="T813">
        <f t="shared" si="51"/>
        <v>22.683545410818137</v>
      </c>
      <c r="U813">
        <v>498</v>
      </c>
      <c r="V813">
        <v>40000</v>
      </c>
      <c r="W813">
        <v>207500</v>
      </c>
      <c r="X813" s="2">
        <v>37840</v>
      </c>
      <c r="Y813">
        <v>318837</v>
      </c>
      <c r="Z813" s="3">
        <v>80.430000000000007</v>
      </c>
      <c r="AA813">
        <v>0.21</v>
      </c>
      <c r="AB813">
        <v>2003</v>
      </c>
      <c r="AC813">
        <v>2</v>
      </c>
      <c r="AD813">
        <v>8</v>
      </c>
      <c r="AE813">
        <v>7</v>
      </c>
    </row>
    <row r="814" spans="1:31" x14ac:dyDescent="0.25">
      <c r="A814" t="s">
        <v>1016</v>
      </c>
      <c r="B814">
        <v>63368</v>
      </c>
      <c r="C814" t="s">
        <v>300</v>
      </c>
      <c r="D814" t="s">
        <v>28</v>
      </c>
      <c r="E814" t="s">
        <v>34</v>
      </c>
      <c r="F814">
        <v>2000</v>
      </c>
      <c r="G814" t="s">
        <v>60</v>
      </c>
      <c r="H814">
        <v>4</v>
      </c>
      <c r="I814">
        <v>2</v>
      </c>
      <c r="J814">
        <v>1</v>
      </c>
      <c r="K814">
        <v>8</v>
      </c>
      <c r="L814" t="s">
        <v>43</v>
      </c>
      <c r="M814">
        <v>2481</v>
      </c>
      <c r="N814">
        <v>1293</v>
      </c>
      <c r="O814">
        <v>1269</v>
      </c>
      <c r="P814">
        <v>600</v>
      </c>
      <c r="Q814" t="str">
        <f t="shared" si="48"/>
        <v>YES</v>
      </c>
      <c r="R814">
        <f t="shared" si="49"/>
        <v>1893</v>
      </c>
      <c r="S814">
        <f t="shared" si="50"/>
        <v>124.14157422081352</v>
      </c>
      <c r="T814">
        <f t="shared" si="51"/>
        <v>21.579430670339761</v>
      </c>
      <c r="U814">
        <v>489</v>
      </c>
      <c r="V814">
        <v>40000</v>
      </c>
      <c r="W814">
        <v>235000</v>
      </c>
      <c r="X814" s="2">
        <v>38506</v>
      </c>
      <c r="Y814">
        <v>304671</v>
      </c>
      <c r="Z814" s="3">
        <v>94.72</v>
      </c>
      <c r="AA814">
        <v>0.25</v>
      </c>
      <c r="AB814">
        <v>2005</v>
      </c>
      <c r="AC814">
        <v>5</v>
      </c>
      <c r="AD814">
        <v>6</v>
      </c>
      <c r="AE814">
        <v>3</v>
      </c>
    </row>
    <row r="815" spans="1:31" x14ac:dyDescent="0.25">
      <c r="A815" t="s">
        <v>1017</v>
      </c>
      <c r="B815">
        <v>63368</v>
      </c>
      <c r="C815" t="s">
        <v>300</v>
      </c>
      <c r="D815" t="s">
        <v>28</v>
      </c>
      <c r="E815" t="s">
        <v>38</v>
      </c>
      <c r="F815">
        <v>2002</v>
      </c>
      <c r="G815" t="s">
        <v>60</v>
      </c>
      <c r="H815">
        <v>3</v>
      </c>
      <c r="I815">
        <v>2</v>
      </c>
      <c r="J815">
        <v>0</v>
      </c>
      <c r="K815">
        <v>6</v>
      </c>
      <c r="L815" t="s">
        <v>31</v>
      </c>
      <c r="M815">
        <v>1120</v>
      </c>
      <c r="N815">
        <v>1120</v>
      </c>
      <c r="O815">
        <v>1070</v>
      </c>
      <c r="P815">
        <v>0</v>
      </c>
      <c r="Q815" t="str">
        <f t="shared" si="48"/>
        <v>NO</v>
      </c>
      <c r="R815">
        <f t="shared" si="49"/>
        <v>1120</v>
      </c>
      <c r="S815">
        <f t="shared" si="50"/>
        <v>142.76160714285714</v>
      </c>
      <c r="T815">
        <f t="shared" si="51"/>
        <v>17.479229524684069</v>
      </c>
      <c r="U815">
        <v>407</v>
      </c>
      <c r="V815">
        <v>40000</v>
      </c>
      <c r="W815">
        <v>159893</v>
      </c>
      <c r="X815" s="2">
        <v>37642</v>
      </c>
      <c r="Y815">
        <v>187010</v>
      </c>
      <c r="Z815" s="3">
        <v>142.76</v>
      </c>
      <c r="AA815">
        <v>0.21</v>
      </c>
      <c r="AB815">
        <v>2003</v>
      </c>
      <c r="AC815">
        <v>1</v>
      </c>
      <c r="AD815">
        <v>1</v>
      </c>
      <c r="AE815">
        <v>21</v>
      </c>
    </row>
    <row r="816" spans="1:31" x14ac:dyDescent="0.25">
      <c r="A816" t="s">
        <v>1018</v>
      </c>
      <c r="B816">
        <v>63368</v>
      </c>
      <c r="C816" t="s">
        <v>300</v>
      </c>
      <c r="D816" t="s">
        <v>28</v>
      </c>
      <c r="E816" t="s">
        <v>74</v>
      </c>
      <c r="F816">
        <v>2002</v>
      </c>
      <c r="G816" t="s">
        <v>60</v>
      </c>
      <c r="H816">
        <v>4</v>
      </c>
      <c r="I816">
        <v>2</v>
      </c>
      <c r="J816">
        <v>1</v>
      </c>
      <c r="K816">
        <v>8</v>
      </c>
      <c r="L816" t="s">
        <v>43</v>
      </c>
      <c r="M816">
        <v>2117</v>
      </c>
      <c r="N816">
        <v>1156</v>
      </c>
      <c r="O816">
        <v>1156</v>
      </c>
      <c r="P816">
        <v>0</v>
      </c>
      <c r="Q816" t="str">
        <f t="shared" si="48"/>
        <v>NO</v>
      </c>
      <c r="R816">
        <f t="shared" si="49"/>
        <v>1156</v>
      </c>
      <c r="S816">
        <f t="shared" si="50"/>
        <v>171.71280276816609</v>
      </c>
      <c r="T816">
        <f t="shared" si="51"/>
        <v>13.808887775829923</v>
      </c>
      <c r="U816">
        <v>420</v>
      </c>
      <c r="V816">
        <v>40000</v>
      </c>
      <c r="W816">
        <v>198500</v>
      </c>
      <c r="X816" s="2">
        <v>37942</v>
      </c>
      <c r="Y816">
        <v>259603</v>
      </c>
      <c r="Z816" s="3">
        <v>93.76</v>
      </c>
      <c r="AA816">
        <v>0.33</v>
      </c>
      <c r="AB816">
        <v>2003</v>
      </c>
      <c r="AC816">
        <v>1</v>
      </c>
      <c r="AD816">
        <v>11</v>
      </c>
      <c r="AE816">
        <v>17</v>
      </c>
    </row>
    <row r="817" spans="1:31" x14ac:dyDescent="0.25">
      <c r="A817" t="s">
        <v>1019</v>
      </c>
      <c r="B817">
        <v>63368</v>
      </c>
      <c r="C817" t="s">
        <v>300</v>
      </c>
      <c r="D817" t="s">
        <v>28</v>
      </c>
      <c r="E817" t="s">
        <v>286</v>
      </c>
      <c r="F817">
        <v>2001</v>
      </c>
      <c r="G817" t="s">
        <v>60</v>
      </c>
      <c r="H817">
        <v>4</v>
      </c>
      <c r="I817">
        <v>2</v>
      </c>
      <c r="J817">
        <v>1</v>
      </c>
      <c r="K817">
        <v>7</v>
      </c>
      <c r="L817" t="s">
        <v>43</v>
      </c>
      <c r="M817">
        <v>3255</v>
      </c>
      <c r="N817">
        <v>1817</v>
      </c>
      <c r="O817">
        <v>1817</v>
      </c>
      <c r="P817">
        <v>0</v>
      </c>
      <c r="Q817" t="str">
        <f t="shared" si="48"/>
        <v>NO</v>
      </c>
      <c r="R817">
        <f t="shared" si="49"/>
        <v>1817</v>
      </c>
      <c r="S817">
        <f t="shared" si="50"/>
        <v>133.18657127132636</v>
      </c>
      <c r="T817">
        <f t="shared" si="51"/>
        <v>12.626262626262625</v>
      </c>
      <c r="U817">
        <v>462</v>
      </c>
      <c r="V817">
        <v>40000</v>
      </c>
      <c r="W817">
        <v>242000</v>
      </c>
      <c r="X817" s="2">
        <v>37931</v>
      </c>
      <c r="Y817">
        <v>359891</v>
      </c>
      <c r="Z817" s="3">
        <v>74.349999999999994</v>
      </c>
      <c r="AA817">
        <v>0.44</v>
      </c>
      <c r="AB817">
        <v>2003</v>
      </c>
      <c r="AC817">
        <v>2</v>
      </c>
      <c r="AD817">
        <v>11</v>
      </c>
      <c r="AE817">
        <v>6</v>
      </c>
    </row>
    <row r="818" spans="1:31" x14ac:dyDescent="0.25">
      <c r="A818" t="s">
        <v>1020</v>
      </c>
      <c r="B818">
        <v>63368</v>
      </c>
      <c r="C818" t="s">
        <v>300</v>
      </c>
      <c r="D818" t="s">
        <v>28</v>
      </c>
      <c r="E818" t="s">
        <v>77</v>
      </c>
      <c r="F818">
        <v>2001</v>
      </c>
      <c r="G818" t="s">
        <v>60</v>
      </c>
      <c r="H818">
        <v>4</v>
      </c>
      <c r="I818">
        <v>3</v>
      </c>
      <c r="J818">
        <v>1</v>
      </c>
      <c r="K818">
        <v>8</v>
      </c>
      <c r="L818" t="s">
        <v>43</v>
      </c>
      <c r="M818">
        <v>2159</v>
      </c>
      <c r="N818">
        <v>1177</v>
      </c>
      <c r="O818">
        <v>1155</v>
      </c>
      <c r="P818">
        <v>866</v>
      </c>
      <c r="Q818" t="str">
        <f t="shared" si="48"/>
        <v>YES</v>
      </c>
      <c r="R818">
        <f t="shared" si="49"/>
        <v>2043</v>
      </c>
      <c r="S818">
        <f t="shared" si="50"/>
        <v>108.90846793930494</v>
      </c>
      <c r="T818">
        <f t="shared" si="51"/>
        <v>16.477087591457092</v>
      </c>
      <c r="U818">
        <v>441</v>
      </c>
      <c r="V818">
        <v>40000</v>
      </c>
      <c r="W818">
        <v>222500</v>
      </c>
      <c r="X818" s="2">
        <v>38597</v>
      </c>
      <c r="Y818">
        <v>276921</v>
      </c>
      <c r="Z818" s="3">
        <v>103.06</v>
      </c>
      <c r="AA818">
        <v>0.31</v>
      </c>
      <c r="AB818">
        <v>2005</v>
      </c>
      <c r="AC818">
        <v>4</v>
      </c>
      <c r="AD818">
        <v>9</v>
      </c>
      <c r="AE818">
        <v>2</v>
      </c>
    </row>
    <row r="819" spans="1:31" x14ac:dyDescent="0.25">
      <c r="A819" t="s">
        <v>1021</v>
      </c>
      <c r="B819">
        <v>63348</v>
      </c>
      <c r="C819" t="s">
        <v>300</v>
      </c>
      <c r="D819" t="s">
        <v>28</v>
      </c>
      <c r="E819" t="s">
        <v>227</v>
      </c>
      <c r="F819">
        <v>2003</v>
      </c>
      <c r="G819" t="s">
        <v>60</v>
      </c>
      <c r="H819">
        <v>4</v>
      </c>
      <c r="I819">
        <v>2</v>
      </c>
      <c r="J819">
        <v>1</v>
      </c>
      <c r="K819">
        <v>8</v>
      </c>
      <c r="L819" t="s">
        <v>43</v>
      </c>
      <c r="M819">
        <v>2077</v>
      </c>
      <c r="N819">
        <v>1147</v>
      </c>
      <c r="O819">
        <v>1125</v>
      </c>
      <c r="P819">
        <v>0</v>
      </c>
      <c r="Q819" t="str">
        <f t="shared" si="48"/>
        <v>NO</v>
      </c>
      <c r="R819">
        <f t="shared" si="49"/>
        <v>1147</v>
      </c>
      <c r="S819">
        <f t="shared" si="50"/>
        <v>162.0880557977332</v>
      </c>
      <c r="T819">
        <f t="shared" si="51"/>
        <v>9.4844913784307732</v>
      </c>
      <c r="U819">
        <v>420</v>
      </c>
      <c r="V819">
        <v>40000</v>
      </c>
      <c r="W819">
        <v>185915</v>
      </c>
      <c r="X819" s="2">
        <v>37959</v>
      </c>
      <c r="Y819">
        <v>256168</v>
      </c>
      <c r="Z819" s="3">
        <v>89.51</v>
      </c>
      <c r="AA819">
        <v>0.45</v>
      </c>
      <c r="AB819">
        <v>2003</v>
      </c>
      <c r="AC819">
        <v>0</v>
      </c>
      <c r="AD819">
        <v>12</v>
      </c>
      <c r="AE819">
        <v>4</v>
      </c>
    </row>
    <row r="820" spans="1:31" x14ac:dyDescent="0.25">
      <c r="A820" t="s">
        <v>1022</v>
      </c>
      <c r="B820">
        <v>63368</v>
      </c>
      <c r="C820" t="s">
        <v>344</v>
      </c>
      <c r="D820" t="s">
        <v>196</v>
      </c>
      <c r="E820" t="s">
        <v>95</v>
      </c>
      <c r="F820">
        <v>2002</v>
      </c>
      <c r="G820" t="s">
        <v>60</v>
      </c>
      <c r="H820">
        <v>4</v>
      </c>
      <c r="I820">
        <v>2</v>
      </c>
      <c r="J820">
        <v>1</v>
      </c>
      <c r="K820">
        <v>9</v>
      </c>
      <c r="L820" t="s">
        <v>43</v>
      </c>
      <c r="M820">
        <v>2935</v>
      </c>
      <c r="N820">
        <v>1671</v>
      </c>
      <c r="O820">
        <v>1264</v>
      </c>
      <c r="P820">
        <v>0</v>
      </c>
      <c r="Q820" t="str">
        <f t="shared" si="48"/>
        <v>NO</v>
      </c>
      <c r="R820">
        <f t="shared" si="49"/>
        <v>1671</v>
      </c>
      <c r="S820">
        <f t="shared" si="50"/>
        <v>146.61879114302812</v>
      </c>
      <c r="T820">
        <f t="shared" si="51"/>
        <v>31.246811549841855</v>
      </c>
      <c r="U820">
        <v>400</v>
      </c>
      <c r="V820">
        <v>50000</v>
      </c>
      <c r="W820">
        <v>245000</v>
      </c>
      <c r="X820" s="2">
        <v>38190</v>
      </c>
      <c r="Y820">
        <v>341610</v>
      </c>
      <c r="Z820" s="3">
        <v>83.48</v>
      </c>
      <c r="AA820">
        <v>0.18</v>
      </c>
      <c r="AB820">
        <v>2004</v>
      </c>
      <c r="AC820">
        <v>2</v>
      </c>
      <c r="AD820">
        <v>7</v>
      </c>
      <c r="AE820">
        <v>22</v>
      </c>
    </row>
    <row r="821" spans="1:31" x14ac:dyDescent="0.25">
      <c r="A821" t="s">
        <v>1023</v>
      </c>
      <c r="B821">
        <v>63368</v>
      </c>
      <c r="C821" t="s">
        <v>344</v>
      </c>
      <c r="D821" t="s">
        <v>196</v>
      </c>
      <c r="E821" t="s">
        <v>42</v>
      </c>
      <c r="F821">
        <v>2001</v>
      </c>
      <c r="G821" t="s">
        <v>60</v>
      </c>
      <c r="H821">
        <v>4</v>
      </c>
      <c r="I821">
        <v>2</v>
      </c>
      <c r="J821">
        <v>1</v>
      </c>
      <c r="K821">
        <v>9</v>
      </c>
      <c r="L821" t="s">
        <v>43</v>
      </c>
      <c r="M821">
        <v>3238</v>
      </c>
      <c r="N821">
        <v>1790</v>
      </c>
      <c r="O821">
        <v>1448</v>
      </c>
      <c r="P821">
        <v>0</v>
      </c>
      <c r="Q821" t="str">
        <f t="shared" si="48"/>
        <v>NO</v>
      </c>
      <c r="R821">
        <f t="shared" si="49"/>
        <v>1790</v>
      </c>
      <c r="S821">
        <f t="shared" si="50"/>
        <v>143.57541899441341</v>
      </c>
      <c r="T821">
        <f t="shared" si="51"/>
        <v>26.817764421070205</v>
      </c>
      <c r="U821">
        <v>400</v>
      </c>
      <c r="V821">
        <v>50000</v>
      </c>
      <c r="W821">
        <v>257000</v>
      </c>
      <c r="X821" s="2">
        <v>38441</v>
      </c>
      <c r="Y821">
        <v>348661</v>
      </c>
      <c r="Z821" s="3">
        <v>79.37</v>
      </c>
      <c r="AA821">
        <v>0.22</v>
      </c>
      <c r="AB821">
        <v>2005</v>
      </c>
      <c r="AC821">
        <v>4</v>
      </c>
      <c r="AD821">
        <v>3</v>
      </c>
      <c r="AE821">
        <v>30</v>
      </c>
    </row>
    <row r="822" spans="1:31" x14ac:dyDescent="0.25">
      <c r="A822" t="s">
        <v>1024</v>
      </c>
      <c r="B822">
        <v>63368</v>
      </c>
      <c r="C822" t="s">
        <v>357</v>
      </c>
      <c r="D822" t="s">
        <v>110</v>
      </c>
      <c r="E822" t="s">
        <v>36</v>
      </c>
      <c r="F822">
        <v>2001</v>
      </c>
      <c r="G822" t="s">
        <v>60</v>
      </c>
      <c r="H822">
        <v>4</v>
      </c>
      <c r="I822">
        <v>2</v>
      </c>
      <c r="J822">
        <v>1</v>
      </c>
      <c r="K822">
        <v>8</v>
      </c>
      <c r="L822" t="s">
        <v>43</v>
      </c>
      <c r="M822">
        <v>1939</v>
      </c>
      <c r="N822">
        <v>1015</v>
      </c>
      <c r="O822">
        <v>978</v>
      </c>
      <c r="P822">
        <v>0</v>
      </c>
      <c r="Q822" t="str">
        <f t="shared" si="48"/>
        <v>NO</v>
      </c>
      <c r="R822">
        <f t="shared" si="49"/>
        <v>1015</v>
      </c>
      <c r="S822">
        <f t="shared" si="50"/>
        <v>192.11822660098522</v>
      </c>
      <c r="T822">
        <f t="shared" si="51"/>
        <v>26.332847188462161</v>
      </c>
      <c r="U822">
        <v>466</v>
      </c>
      <c r="V822">
        <v>45000</v>
      </c>
      <c r="W822">
        <v>195000</v>
      </c>
      <c r="X822" s="2">
        <v>38145</v>
      </c>
      <c r="Y822">
        <v>254129</v>
      </c>
      <c r="Z822" s="3">
        <v>100.57</v>
      </c>
      <c r="AA822">
        <v>0.17</v>
      </c>
      <c r="AB822">
        <v>2004</v>
      </c>
      <c r="AC822">
        <v>3</v>
      </c>
      <c r="AD822">
        <v>6</v>
      </c>
      <c r="AE822">
        <v>7</v>
      </c>
    </row>
    <row r="823" spans="1:31" x14ac:dyDescent="0.25">
      <c r="A823" t="s">
        <v>1025</v>
      </c>
      <c r="B823">
        <v>63368</v>
      </c>
      <c r="C823" t="s">
        <v>373</v>
      </c>
      <c r="D823" t="s">
        <v>110</v>
      </c>
      <c r="E823" t="s">
        <v>48</v>
      </c>
      <c r="F823">
        <v>2001</v>
      </c>
      <c r="G823" t="s">
        <v>30</v>
      </c>
      <c r="H823">
        <v>4</v>
      </c>
      <c r="I823">
        <v>2</v>
      </c>
      <c r="J823">
        <v>1</v>
      </c>
      <c r="K823">
        <v>9</v>
      </c>
      <c r="L823" t="s">
        <v>43</v>
      </c>
      <c r="M823">
        <v>3741</v>
      </c>
      <c r="N823">
        <v>2087</v>
      </c>
      <c r="O823">
        <v>1654</v>
      </c>
      <c r="P823">
        <v>0</v>
      </c>
      <c r="Q823" t="str">
        <f t="shared" si="48"/>
        <v>NO</v>
      </c>
      <c r="R823">
        <f t="shared" si="49"/>
        <v>2087</v>
      </c>
      <c r="S823">
        <f t="shared" si="50"/>
        <v>138.47628174413032</v>
      </c>
      <c r="T823">
        <f t="shared" si="51"/>
        <v>34.918563626697598</v>
      </c>
      <c r="U823">
        <v>460</v>
      </c>
      <c r="V823">
        <v>49500</v>
      </c>
      <c r="W823">
        <v>289000</v>
      </c>
      <c r="X823" s="2">
        <v>38688</v>
      </c>
      <c r="Y823">
        <v>382608</v>
      </c>
      <c r="Z823" s="3">
        <v>77.25</v>
      </c>
      <c r="AA823">
        <v>0.19</v>
      </c>
      <c r="AB823">
        <v>2005</v>
      </c>
      <c r="AC823">
        <v>4</v>
      </c>
      <c r="AD823">
        <v>12</v>
      </c>
      <c r="AE823">
        <v>2</v>
      </c>
    </row>
    <row r="824" spans="1:31" x14ac:dyDescent="0.25">
      <c r="A824" t="s">
        <v>1026</v>
      </c>
      <c r="B824">
        <v>63367</v>
      </c>
      <c r="C824" t="s">
        <v>373</v>
      </c>
      <c r="D824" t="s">
        <v>110</v>
      </c>
      <c r="E824" t="s">
        <v>51</v>
      </c>
      <c r="F824">
        <v>2001</v>
      </c>
      <c r="G824" t="s">
        <v>30</v>
      </c>
      <c r="H824">
        <v>3</v>
      </c>
      <c r="I824">
        <v>2</v>
      </c>
      <c r="J824">
        <v>0</v>
      </c>
      <c r="K824">
        <v>6</v>
      </c>
      <c r="L824" t="s">
        <v>31</v>
      </c>
      <c r="M824">
        <v>1794</v>
      </c>
      <c r="N824">
        <v>1794</v>
      </c>
      <c r="O824">
        <v>1764</v>
      </c>
      <c r="P824">
        <v>0</v>
      </c>
      <c r="Q824" t="str">
        <f t="shared" si="48"/>
        <v>NO</v>
      </c>
      <c r="R824">
        <f t="shared" si="49"/>
        <v>1794</v>
      </c>
      <c r="S824">
        <f t="shared" si="50"/>
        <v>114.68784838350055</v>
      </c>
      <c r="T824">
        <f t="shared" si="51"/>
        <v>23.616850321395777</v>
      </c>
      <c r="U824">
        <v>400</v>
      </c>
      <c r="V824">
        <v>0</v>
      </c>
      <c r="W824">
        <v>205750</v>
      </c>
      <c r="X824" s="2">
        <v>38056</v>
      </c>
      <c r="Y824">
        <v>255687</v>
      </c>
      <c r="Z824" s="3">
        <v>114.69</v>
      </c>
      <c r="AA824">
        <v>0.2</v>
      </c>
      <c r="AB824">
        <v>2004</v>
      </c>
      <c r="AC824">
        <v>3</v>
      </c>
      <c r="AD824">
        <v>3</v>
      </c>
      <c r="AE824">
        <v>10</v>
      </c>
    </row>
    <row r="825" spans="1:31" x14ac:dyDescent="0.25">
      <c r="A825" t="s">
        <v>1027</v>
      </c>
      <c r="B825">
        <v>63368</v>
      </c>
      <c r="C825" t="s">
        <v>373</v>
      </c>
      <c r="D825" t="s">
        <v>110</v>
      </c>
      <c r="E825" t="s">
        <v>51</v>
      </c>
      <c r="F825">
        <v>2001</v>
      </c>
      <c r="G825" t="s">
        <v>30</v>
      </c>
      <c r="H825">
        <v>4</v>
      </c>
      <c r="I825">
        <v>2</v>
      </c>
      <c r="J825">
        <v>1</v>
      </c>
      <c r="K825">
        <v>9</v>
      </c>
      <c r="L825" t="s">
        <v>43</v>
      </c>
      <c r="M825">
        <v>3166</v>
      </c>
      <c r="N825">
        <v>1798</v>
      </c>
      <c r="O825">
        <v>1368</v>
      </c>
      <c r="P825">
        <v>0</v>
      </c>
      <c r="Q825" t="str">
        <f t="shared" si="48"/>
        <v>NO</v>
      </c>
      <c r="R825">
        <f t="shared" si="49"/>
        <v>1798</v>
      </c>
      <c r="S825">
        <f t="shared" si="50"/>
        <v>135.09454949944381</v>
      </c>
      <c r="T825">
        <f t="shared" si="51"/>
        <v>27.881083562901743</v>
      </c>
      <c r="U825">
        <v>400</v>
      </c>
      <c r="V825">
        <v>49500</v>
      </c>
      <c r="W825">
        <v>242900</v>
      </c>
      <c r="X825" s="2">
        <v>37824</v>
      </c>
      <c r="Y825">
        <v>332201</v>
      </c>
      <c r="Z825" s="3">
        <v>76.72</v>
      </c>
      <c r="AA825">
        <v>0.2</v>
      </c>
      <c r="AB825">
        <v>2003</v>
      </c>
      <c r="AC825">
        <v>2</v>
      </c>
      <c r="AD825">
        <v>7</v>
      </c>
      <c r="AE825">
        <v>22</v>
      </c>
    </row>
    <row r="826" spans="1:31" x14ac:dyDescent="0.25">
      <c r="A826" t="s">
        <v>1028</v>
      </c>
      <c r="B826">
        <v>63368</v>
      </c>
      <c r="C826" t="s">
        <v>380</v>
      </c>
      <c r="D826" t="s">
        <v>110</v>
      </c>
      <c r="E826" t="s">
        <v>34</v>
      </c>
      <c r="F826">
        <v>2000</v>
      </c>
      <c r="G826" t="s">
        <v>60</v>
      </c>
      <c r="H826">
        <v>4</v>
      </c>
      <c r="I826">
        <v>2</v>
      </c>
      <c r="J826">
        <v>1</v>
      </c>
      <c r="K826">
        <v>8</v>
      </c>
      <c r="L826" t="s">
        <v>43</v>
      </c>
      <c r="M826">
        <v>3094</v>
      </c>
      <c r="N826">
        <v>1778</v>
      </c>
      <c r="O826">
        <v>1316</v>
      </c>
      <c r="P826">
        <v>0</v>
      </c>
      <c r="Q826" t="str">
        <f t="shared" si="48"/>
        <v>NO</v>
      </c>
      <c r="R826">
        <f t="shared" si="49"/>
        <v>1778</v>
      </c>
      <c r="S826">
        <f t="shared" si="50"/>
        <v>148.4814398200225</v>
      </c>
      <c r="T826">
        <f t="shared" si="51"/>
        <v>24.242424242424242</v>
      </c>
      <c r="U826">
        <v>400</v>
      </c>
      <c r="V826">
        <v>55000</v>
      </c>
      <c r="W826">
        <v>264000</v>
      </c>
      <c r="X826" s="2">
        <v>37628</v>
      </c>
      <c r="Y826">
        <v>344436</v>
      </c>
      <c r="Z826" s="3">
        <v>85.33</v>
      </c>
      <c r="AA826">
        <v>0.25</v>
      </c>
      <c r="AB826">
        <v>2003</v>
      </c>
      <c r="AC826">
        <v>3</v>
      </c>
      <c r="AD826">
        <v>1</v>
      </c>
      <c r="AE826">
        <v>7</v>
      </c>
    </row>
    <row r="827" spans="1:31" x14ac:dyDescent="0.25">
      <c r="A827" t="s">
        <v>1029</v>
      </c>
      <c r="B827">
        <v>63368</v>
      </c>
      <c r="C827" t="s">
        <v>380</v>
      </c>
      <c r="D827" t="s">
        <v>110</v>
      </c>
      <c r="E827" t="s">
        <v>191</v>
      </c>
      <c r="F827">
        <v>2001</v>
      </c>
      <c r="G827" t="s">
        <v>60</v>
      </c>
      <c r="H827">
        <v>4</v>
      </c>
      <c r="I827">
        <v>2</v>
      </c>
      <c r="J827">
        <v>1</v>
      </c>
      <c r="K827">
        <v>8</v>
      </c>
      <c r="L827" t="s">
        <v>43</v>
      </c>
      <c r="M827">
        <v>3291</v>
      </c>
      <c r="N827">
        <v>1851</v>
      </c>
      <c r="O827">
        <v>1440</v>
      </c>
      <c r="P827">
        <v>0</v>
      </c>
      <c r="Q827" t="str">
        <f t="shared" si="48"/>
        <v>NO</v>
      </c>
      <c r="R827">
        <f t="shared" si="49"/>
        <v>1851</v>
      </c>
      <c r="S827">
        <f t="shared" si="50"/>
        <v>152.89032955159374</v>
      </c>
      <c r="T827">
        <f t="shared" si="51"/>
        <v>24.987638624002258</v>
      </c>
      <c r="U827">
        <v>400</v>
      </c>
      <c r="V827">
        <v>55000</v>
      </c>
      <c r="W827">
        <v>283000</v>
      </c>
      <c r="X827" s="2">
        <v>38587</v>
      </c>
      <c r="Y827">
        <v>354621</v>
      </c>
      <c r="Z827" s="3">
        <v>85.99</v>
      </c>
      <c r="AA827">
        <v>0.26</v>
      </c>
      <c r="AB827">
        <v>2005</v>
      </c>
      <c r="AC827">
        <v>4</v>
      </c>
      <c r="AD827">
        <v>8</v>
      </c>
      <c r="AE827">
        <v>23</v>
      </c>
    </row>
    <row r="828" spans="1:31" x14ac:dyDescent="0.25">
      <c r="A828" t="s">
        <v>1030</v>
      </c>
      <c r="B828">
        <v>63368</v>
      </c>
      <c r="C828" t="s">
        <v>380</v>
      </c>
      <c r="D828" t="s">
        <v>110</v>
      </c>
      <c r="E828" t="s">
        <v>89</v>
      </c>
      <c r="F828">
        <v>2000</v>
      </c>
      <c r="G828" t="s">
        <v>60</v>
      </c>
      <c r="H828">
        <v>4</v>
      </c>
      <c r="I828">
        <v>2</v>
      </c>
      <c r="J828">
        <v>1</v>
      </c>
      <c r="K828">
        <v>8</v>
      </c>
      <c r="L828" t="s">
        <v>43</v>
      </c>
      <c r="M828">
        <v>2989</v>
      </c>
      <c r="N828">
        <v>1693</v>
      </c>
      <c r="O828">
        <v>1653</v>
      </c>
      <c r="P828">
        <v>0</v>
      </c>
      <c r="Q828" t="str">
        <f t="shared" si="48"/>
        <v>NO</v>
      </c>
      <c r="R828">
        <f t="shared" si="49"/>
        <v>1693</v>
      </c>
      <c r="S828">
        <f t="shared" si="50"/>
        <v>163.02421736562314</v>
      </c>
      <c r="T828">
        <f t="shared" si="51"/>
        <v>22.6288862652499</v>
      </c>
      <c r="U828">
        <v>765</v>
      </c>
      <c r="V828">
        <v>0</v>
      </c>
      <c r="W828">
        <v>276000</v>
      </c>
      <c r="X828" s="2">
        <v>38630</v>
      </c>
      <c r="Y828">
        <v>364883</v>
      </c>
      <c r="Z828" s="3">
        <v>92.34</v>
      </c>
      <c r="AA828">
        <v>0.28000000000000003</v>
      </c>
      <c r="AB828">
        <v>2005</v>
      </c>
      <c r="AC828">
        <v>5</v>
      </c>
      <c r="AD828">
        <v>10</v>
      </c>
      <c r="AE828">
        <v>5</v>
      </c>
    </row>
    <row r="829" spans="1:31" x14ac:dyDescent="0.25">
      <c r="A829" t="s">
        <v>1031</v>
      </c>
      <c r="B829">
        <v>63368</v>
      </c>
      <c r="C829" t="s">
        <v>380</v>
      </c>
      <c r="D829" t="s">
        <v>110</v>
      </c>
      <c r="E829" t="s">
        <v>51</v>
      </c>
      <c r="F829">
        <v>2001</v>
      </c>
      <c r="G829" t="s">
        <v>60</v>
      </c>
      <c r="H829">
        <v>4</v>
      </c>
      <c r="I829">
        <v>3</v>
      </c>
      <c r="J829">
        <v>1</v>
      </c>
      <c r="K829">
        <v>8</v>
      </c>
      <c r="L829" t="s">
        <v>43</v>
      </c>
      <c r="M829">
        <v>2966</v>
      </c>
      <c r="N829">
        <v>1722</v>
      </c>
      <c r="O829">
        <v>1244</v>
      </c>
      <c r="P829">
        <v>1182</v>
      </c>
      <c r="Q829" t="str">
        <f t="shared" si="48"/>
        <v>YES</v>
      </c>
      <c r="R829">
        <f t="shared" si="49"/>
        <v>2904</v>
      </c>
      <c r="S829">
        <f t="shared" si="50"/>
        <v>109.50413223140495</v>
      </c>
      <c r="T829">
        <f t="shared" si="51"/>
        <v>36.501377410468322</v>
      </c>
      <c r="U829">
        <v>630</v>
      </c>
      <c r="V829">
        <v>0</v>
      </c>
      <c r="W829">
        <v>318000</v>
      </c>
      <c r="X829" s="2">
        <v>38260</v>
      </c>
      <c r="Y829">
        <v>387178</v>
      </c>
      <c r="Z829" s="3">
        <v>107.22</v>
      </c>
      <c r="AA829">
        <v>0.2</v>
      </c>
      <c r="AB829">
        <v>2004</v>
      </c>
      <c r="AC829">
        <v>3</v>
      </c>
      <c r="AD829">
        <v>9</v>
      </c>
      <c r="AE829">
        <v>30</v>
      </c>
    </row>
    <row r="830" spans="1:31" x14ac:dyDescent="0.25">
      <c r="A830" t="s">
        <v>1032</v>
      </c>
      <c r="B830">
        <v>63368</v>
      </c>
      <c r="C830" t="s">
        <v>387</v>
      </c>
      <c r="D830" t="s">
        <v>110</v>
      </c>
      <c r="E830" t="s">
        <v>36</v>
      </c>
      <c r="F830">
        <v>2000</v>
      </c>
      <c r="G830" t="s">
        <v>60</v>
      </c>
      <c r="H830">
        <v>4</v>
      </c>
      <c r="I830">
        <v>2</v>
      </c>
      <c r="J830">
        <v>2</v>
      </c>
      <c r="K830">
        <v>10</v>
      </c>
      <c r="L830" t="s">
        <v>43</v>
      </c>
      <c r="M830">
        <v>2618</v>
      </c>
      <c r="N830">
        <v>1383</v>
      </c>
      <c r="O830">
        <v>1295</v>
      </c>
      <c r="P830">
        <v>1200</v>
      </c>
      <c r="Q830" t="str">
        <f t="shared" si="48"/>
        <v>YES</v>
      </c>
      <c r="R830">
        <f t="shared" si="49"/>
        <v>2583</v>
      </c>
      <c r="S830">
        <f t="shared" si="50"/>
        <v>102.59388308168796</v>
      </c>
      <c r="T830">
        <f t="shared" si="51"/>
        <v>35.785664127910117</v>
      </c>
      <c r="U830">
        <v>412</v>
      </c>
      <c r="V830">
        <v>0</v>
      </c>
      <c r="W830">
        <v>265000</v>
      </c>
      <c r="X830" s="2">
        <v>38331</v>
      </c>
      <c r="Y830">
        <v>381781</v>
      </c>
      <c r="Z830" s="3">
        <v>101.22</v>
      </c>
      <c r="AA830">
        <v>0.17</v>
      </c>
      <c r="AB830">
        <v>2004</v>
      </c>
      <c r="AC830">
        <v>4</v>
      </c>
      <c r="AD830">
        <v>12</v>
      </c>
      <c r="AE830">
        <v>10</v>
      </c>
    </row>
    <row r="831" spans="1:31" x14ac:dyDescent="0.25">
      <c r="A831" t="s">
        <v>1033</v>
      </c>
      <c r="B831">
        <v>63368</v>
      </c>
      <c r="C831" t="s">
        <v>393</v>
      </c>
      <c r="D831" t="s">
        <v>110</v>
      </c>
      <c r="E831" t="s">
        <v>36</v>
      </c>
      <c r="F831">
        <v>2000</v>
      </c>
      <c r="G831" t="s">
        <v>30</v>
      </c>
      <c r="H831">
        <v>3</v>
      </c>
      <c r="I831">
        <v>2</v>
      </c>
      <c r="J831">
        <v>0</v>
      </c>
      <c r="K831">
        <v>5</v>
      </c>
      <c r="L831" t="s">
        <v>31</v>
      </c>
      <c r="M831">
        <v>1392</v>
      </c>
      <c r="N831">
        <v>1392</v>
      </c>
      <c r="O831">
        <v>1330</v>
      </c>
      <c r="P831">
        <v>0</v>
      </c>
      <c r="Q831" t="str">
        <f t="shared" si="48"/>
        <v>NO</v>
      </c>
      <c r="R831">
        <f t="shared" si="49"/>
        <v>1392</v>
      </c>
      <c r="S831">
        <f t="shared" si="50"/>
        <v>110.95545977011494</v>
      </c>
      <c r="T831">
        <f t="shared" si="51"/>
        <v>20.856965375681952</v>
      </c>
      <c r="U831">
        <v>400</v>
      </c>
      <c r="V831">
        <v>0</v>
      </c>
      <c r="W831">
        <v>154450</v>
      </c>
      <c r="X831" s="2">
        <v>37698</v>
      </c>
      <c r="Y831">
        <v>211227</v>
      </c>
      <c r="Z831" s="3">
        <v>110.96</v>
      </c>
      <c r="AA831">
        <v>0.17</v>
      </c>
      <c r="AB831">
        <v>2003</v>
      </c>
      <c r="AC831">
        <v>3</v>
      </c>
      <c r="AD831">
        <v>3</v>
      </c>
      <c r="AE831">
        <v>18</v>
      </c>
    </row>
    <row r="832" spans="1:31" x14ac:dyDescent="0.25">
      <c r="A832" t="s">
        <v>1034</v>
      </c>
      <c r="B832">
        <v>63368</v>
      </c>
      <c r="C832" t="s">
        <v>402</v>
      </c>
      <c r="D832" t="s">
        <v>110</v>
      </c>
      <c r="E832" t="s">
        <v>77</v>
      </c>
      <c r="F832">
        <v>2000</v>
      </c>
      <c r="G832" t="s">
        <v>60</v>
      </c>
      <c r="H832">
        <v>4</v>
      </c>
      <c r="I832">
        <v>2</v>
      </c>
      <c r="J832">
        <v>1</v>
      </c>
      <c r="K832">
        <v>8</v>
      </c>
      <c r="L832" t="s">
        <v>43</v>
      </c>
      <c r="M832">
        <v>2902</v>
      </c>
      <c r="N832">
        <v>1768</v>
      </c>
      <c r="O832">
        <v>1464</v>
      </c>
      <c r="P832">
        <v>0</v>
      </c>
      <c r="Q832" t="str">
        <f t="shared" si="48"/>
        <v>NO</v>
      </c>
      <c r="R832">
        <f t="shared" si="49"/>
        <v>1768</v>
      </c>
      <c r="S832">
        <f t="shared" si="50"/>
        <v>159.50226244343892</v>
      </c>
      <c r="T832">
        <f t="shared" si="51"/>
        <v>20.883320003554608</v>
      </c>
      <c r="U832">
        <v>764</v>
      </c>
      <c r="V832">
        <v>0</v>
      </c>
      <c r="W832">
        <v>282000</v>
      </c>
      <c r="X832" s="2">
        <v>37831</v>
      </c>
      <c r="Y832">
        <v>350403</v>
      </c>
      <c r="Z832" s="3">
        <v>97.17</v>
      </c>
      <c r="AA832">
        <v>0.31</v>
      </c>
      <c r="AB832">
        <v>2003</v>
      </c>
      <c r="AC832">
        <v>3</v>
      </c>
      <c r="AD832">
        <v>7</v>
      </c>
      <c r="AE832">
        <v>29</v>
      </c>
    </row>
    <row r="833" spans="1:31" x14ac:dyDescent="0.25">
      <c r="A833" t="s">
        <v>1035</v>
      </c>
      <c r="B833">
        <v>94513</v>
      </c>
      <c r="C833" t="s">
        <v>402</v>
      </c>
      <c r="D833" t="s">
        <v>110</v>
      </c>
      <c r="E833" t="s">
        <v>34</v>
      </c>
      <c r="F833">
        <v>2002</v>
      </c>
      <c r="G833" t="s">
        <v>60</v>
      </c>
      <c r="H833">
        <v>4</v>
      </c>
      <c r="I833">
        <v>4</v>
      </c>
      <c r="J833">
        <v>1</v>
      </c>
      <c r="K833">
        <v>8</v>
      </c>
      <c r="L833" t="s">
        <v>43</v>
      </c>
      <c r="M833">
        <v>2820</v>
      </c>
      <c r="N833">
        <v>1604</v>
      </c>
      <c r="O833">
        <v>1216</v>
      </c>
      <c r="P833">
        <v>0</v>
      </c>
      <c r="Q833" t="str">
        <f t="shared" si="48"/>
        <v>NO</v>
      </c>
      <c r="R833">
        <f t="shared" si="49"/>
        <v>1604</v>
      </c>
      <c r="S833">
        <f t="shared" si="50"/>
        <v>134.30174563591024</v>
      </c>
      <c r="T833">
        <f t="shared" si="51"/>
        <v>19.781450872359962</v>
      </c>
      <c r="U833">
        <v>400</v>
      </c>
      <c r="V833">
        <v>0</v>
      </c>
      <c r="W833">
        <v>215420</v>
      </c>
      <c r="X833" s="2">
        <v>37650</v>
      </c>
      <c r="Y833">
        <v>348926</v>
      </c>
      <c r="Z833" s="3">
        <v>76.39</v>
      </c>
      <c r="AA833">
        <v>0.25</v>
      </c>
      <c r="AB833">
        <v>2003</v>
      </c>
      <c r="AC833">
        <v>1</v>
      </c>
      <c r="AD833">
        <v>1</v>
      </c>
      <c r="AE833">
        <v>29</v>
      </c>
    </row>
    <row r="834" spans="1:31" x14ac:dyDescent="0.25">
      <c r="A834" t="s">
        <v>1036</v>
      </c>
      <c r="B834">
        <v>63368</v>
      </c>
      <c r="C834" t="s">
        <v>402</v>
      </c>
      <c r="D834" t="s">
        <v>110</v>
      </c>
      <c r="E834" t="s">
        <v>38</v>
      </c>
      <c r="F834">
        <v>2003</v>
      </c>
      <c r="G834" t="s">
        <v>60</v>
      </c>
      <c r="H834">
        <v>3</v>
      </c>
      <c r="I834">
        <v>2</v>
      </c>
      <c r="J834">
        <v>0</v>
      </c>
      <c r="K834">
        <v>7</v>
      </c>
      <c r="L834" t="s">
        <v>31</v>
      </c>
      <c r="M834">
        <v>2184</v>
      </c>
      <c r="N834">
        <v>2184</v>
      </c>
      <c r="O834">
        <v>2130</v>
      </c>
      <c r="P834">
        <v>0</v>
      </c>
      <c r="Q834" t="str">
        <f t="shared" si="48"/>
        <v>NO</v>
      </c>
      <c r="R834">
        <f t="shared" si="49"/>
        <v>2184</v>
      </c>
      <c r="S834">
        <f t="shared" si="50"/>
        <v>110.63873626373626</v>
      </c>
      <c r="T834">
        <f t="shared" si="51"/>
        <v>26.415125278761643</v>
      </c>
      <c r="U834">
        <v>610</v>
      </c>
      <c r="V834">
        <v>55000</v>
      </c>
      <c r="W834">
        <v>241635</v>
      </c>
      <c r="X834" s="2">
        <v>37830</v>
      </c>
      <c r="Y834">
        <v>304649</v>
      </c>
      <c r="Z834" s="3">
        <v>110.64</v>
      </c>
      <c r="AA834">
        <v>0.21</v>
      </c>
      <c r="AB834">
        <v>2003</v>
      </c>
      <c r="AC834">
        <v>0</v>
      </c>
      <c r="AD834">
        <v>7</v>
      </c>
      <c r="AE834">
        <v>28</v>
      </c>
    </row>
    <row r="835" spans="1:31" x14ac:dyDescent="0.25">
      <c r="A835" t="s">
        <v>1037</v>
      </c>
      <c r="B835">
        <v>63368</v>
      </c>
      <c r="C835" t="s">
        <v>402</v>
      </c>
      <c r="D835" t="s">
        <v>110</v>
      </c>
      <c r="E835" t="s">
        <v>48</v>
      </c>
      <c r="F835">
        <v>2002</v>
      </c>
      <c r="G835" t="s">
        <v>60</v>
      </c>
      <c r="H835">
        <v>4</v>
      </c>
      <c r="I835">
        <v>3</v>
      </c>
      <c r="J835">
        <v>1</v>
      </c>
      <c r="K835">
        <v>9</v>
      </c>
      <c r="L835" t="s">
        <v>43</v>
      </c>
      <c r="M835">
        <v>3170</v>
      </c>
      <c r="N835">
        <v>1850</v>
      </c>
      <c r="O835">
        <v>1320</v>
      </c>
      <c r="P835">
        <v>0</v>
      </c>
      <c r="Q835" t="str">
        <f t="shared" ref="Q835:Q898" si="52">IF(P835&gt;0,"YES","NO")</f>
        <v>NO</v>
      </c>
      <c r="R835">
        <f t="shared" ref="R835:R898" si="53">P835+N835</f>
        <v>1850</v>
      </c>
      <c r="S835">
        <f t="shared" ref="S835:S898" si="54">W835/R835</f>
        <v>147.21621621621622</v>
      </c>
      <c r="T835">
        <f t="shared" ref="T835:T898" si="55">(W835/(43560*AA835))</f>
        <v>32.906819390072982</v>
      </c>
      <c r="U835">
        <v>630</v>
      </c>
      <c r="V835">
        <v>55000</v>
      </c>
      <c r="W835">
        <v>272350</v>
      </c>
      <c r="X835" s="2">
        <v>37816</v>
      </c>
      <c r="Y835">
        <v>362240</v>
      </c>
      <c r="Z835" s="3">
        <v>85.91</v>
      </c>
      <c r="AA835">
        <v>0.19</v>
      </c>
      <c r="AB835">
        <v>2003</v>
      </c>
      <c r="AC835">
        <v>1</v>
      </c>
      <c r="AD835">
        <v>7</v>
      </c>
      <c r="AE835">
        <v>14</v>
      </c>
    </row>
    <row r="836" spans="1:31" x14ac:dyDescent="0.25">
      <c r="A836" t="s">
        <v>1038</v>
      </c>
      <c r="B836">
        <v>63368</v>
      </c>
      <c r="C836" t="s">
        <v>402</v>
      </c>
      <c r="D836" t="s">
        <v>110</v>
      </c>
      <c r="E836" t="s">
        <v>48</v>
      </c>
      <c r="F836">
        <v>2003</v>
      </c>
      <c r="G836" t="s">
        <v>60</v>
      </c>
      <c r="H836">
        <v>3</v>
      </c>
      <c r="I836">
        <v>2</v>
      </c>
      <c r="J836">
        <v>0</v>
      </c>
      <c r="K836">
        <v>7</v>
      </c>
      <c r="L836" t="s">
        <v>31</v>
      </c>
      <c r="M836">
        <v>2170</v>
      </c>
      <c r="N836">
        <v>2170</v>
      </c>
      <c r="O836">
        <v>2092</v>
      </c>
      <c r="P836">
        <v>0</v>
      </c>
      <c r="Q836" t="str">
        <f t="shared" si="52"/>
        <v>NO</v>
      </c>
      <c r="R836">
        <f t="shared" si="53"/>
        <v>2170</v>
      </c>
      <c r="S836">
        <f t="shared" si="54"/>
        <v>105.06082949308755</v>
      </c>
      <c r="T836">
        <f t="shared" si="55"/>
        <v>27.546034507756996</v>
      </c>
      <c r="U836">
        <v>441</v>
      </c>
      <c r="V836">
        <v>55000</v>
      </c>
      <c r="W836">
        <v>227982</v>
      </c>
      <c r="X836" s="2">
        <v>37798</v>
      </c>
      <c r="Y836">
        <v>290106</v>
      </c>
      <c r="Z836" s="3">
        <v>105.06</v>
      </c>
      <c r="AA836">
        <v>0.19</v>
      </c>
      <c r="AB836">
        <v>2003</v>
      </c>
      <c r="AC836">
        <v>0</v>
      </c>
      <c r="AD836">
        <v>6</v>
      </c>
      <c r="AE836">
        <v>26</v>
      </c>
    </row>
    <row r="837" spans="1:31" x14ac:dyDescent="0.25">
      <c r="A837" t="s">
        <v>1039</v>
      </c>
      <c r="B837">
        <v>63368</v>
      </c>
      <c r="C837" t="s">
        <v>402</v>
      </c>
      <c r="D837" t="s">
        <v>110</v>
      </c>
      <c r="E837" t="s">
        <v>114</v>
      </c>
      <c r="F837">
        <v>2002</v>
      </c>
      <c r="G837" t="s">
        <v>60</v>
      </c>
      <c r="H837">
        <v>4</v>
      </c>
      <c r="I837">
        <v>3</v>
      </c>
      <c r="J837">
        <v>1</v>
      </c>
      <c r="K837">
        <v>8</v>
      </c>
      <c r="L837" t="s">
        <v>43</v>
      </c>
      <c r="M837">
        <v>3195</v>
      </c>
      <c r="N837">
        <v>1875</v>
      </c>
      <c r="O837">
        <v>1320</v>
      </c>
      <c r="P837">
        <v>0</v>
      </c>
      <c r="Q837" t="str">
        <f t="shared" si="52"/>
        <v>NO</v>
      </c>
      <c r="R837">
        <f t="shared" si="53"/>
        <v>1875</v>
      </c>
      <c r="S837">
        <f t="shared" si="54"/>
        <v>160.08266666666665</v>
      </c>
      <c r="T837">
        <f t="shared" si="55"/>
        <v>21.533158287419649</v>
      </c>
      <c r="U837">
        <v>630</v>
      </c>
      <c r="V837">
        <v>55000</v>
      </c>
      <c r="W837">
        <v>300155</v>
      </c>
      <c r="X837" s="2">
        <v>37690</v>
      </c>
      <c r="Y837">
        <v>361312</v>
      </c>
      <c r="Z837" s="3">
        <v>93.95</v>
      </c>
      <c r="AA837">
        <v>0.32</v>
      </c>
      <c r="AB837">
        <v>2003</v>
      </c>
      <c r="AC837">
        <v>1</v>
      </c>
      <c r="AD837">
        <v>3</v>
      </c>
      <c r="AE837">
        <v>10</v>
      </c>
    </row>
    <row r="838" spans="1:31" x14ac:dyDescent="0.25">
      <c r="A838" t="s">
        <v>1040</v>
      </c>
      <c r="B838">
        <v>63368</v>
      </c>
      <c r="C838" t="s">
        <v>413</v>
      </c>
      <c r="D838" t="s">
        <v>28</v>
      </c>
      <c r="E838" t="s">
        <v>42</v>
      </c>
      <c r="F838">
        <v>2002</v>
      </c>
      <c r="G838" t="s">
        <v>30</v>
      </c>
      <c r="H838">
        <v>3</v>
      </c>
      <c r="I838">
        <v>3</v>
      </c>
      <c r="J838">
        <v>0</v>
      </c>
      <c r="K838">
        <v>5</v>
      </c>
      <c r="L838" t="s">
        <v>1041</v>
      </c>
      <c r="M838">
        <v>1076</v>
      </c>
      <c r="N838">
        <v>1076</v>
      </c>
      <c r="O838">
        <v>676</v>
      </c>
      <c r="P838">
        <v>516</v>
      </c>
      <c r="Q838" t="str">
        <f t="shared" si="52"/>
        <v>YES</v>
      </c>
      <c r="R838">
        <f t="shared" si="53"/>
        <v>1592</v>
      </c>
      <c r="S838">
        <f t="shared" si="54"/>
        <v>72.712939698492463</v>
      </c>
      <c r="T838">
        <f t="shared" si="55"/>
        <v>12.079368060773019</v>
      </c>
      <c r="U838">
        <v>400</v>
      </c>
      <c r="V838">
        <v>50000</v>
      </c>
      <c r="W838">
        <v>115759</v>
      </c>
      <c r="X838" s="2">
        <v>37627</v>
      </c>
      <c r="Y838">
        <v>203142</v>
      </c>
      <c r="Z838" s="3">
        <v>107.58</v>
      </c>
      <c r="AA838">
        <v>0.22</v>
      </c>
      <c r="AB838">
        <v>2003</v>
      </c>
      <c r="AC838">
        <v>1</v>
      </c>
      <c r="AD838">
        <v>1</v>
      </c>
      <c r="AE838">
        <v>6</v>
      </c>
    </row>
    <row r="839" spans="1:31" x14ac:dyDescent="0.25">
      <c r="A839" t="s">
        <v>1042</v>
      </c>
      <c r="B839">
        <v>63368</v>
      </c>
      <c r="C839" t="s">
        <v>415</v>
      </c>
      <c r="D839" t="s">
        <v>110</v>
      </c>
      <c r="E839" t="s">
        <v>191</v>
      </c>
      <c r="F839">
        <v>2000</v>
      </c>
      <c r="G839" t="s">
        <v>181</v>
      </c>
      <c r="H839">
        <v>4</v>
      </c>
      <c r="I839">
        <v>3</v>
      </c>
      <c r="J839">
        <v>1</v>
      </c>
      <c r="K839">
        <v>9</v>
      </c>
      <c r="L839" t="s">
        <v>43</v>
      </c>
      <c r="M839">
        <v>3618</v>
      </c>
      <c r="N839">
        <v>2029</v>
      </c>
      <c r="O839">
        <v>1647</v>
      </c>
      <c r="P839">
        <v>0</v>
      </c>
      <c r="Q839" t="str">
        <f t="shared" si="52"/>
        <v>NO</v>
      </c>
      <c r="R839">
        <f t="shared" si="53"/>
        <v>2029</v>
      </c>
      <c r="S839">
        <f t="shared" si="54"/>
        <v>193.44504682109414</v>
      </c>
      <c r="T839">
        <f t="shared" si="55"/>
        <v>34.656000565091475</v>
      </c>
      <c r="U839">
        <v>680</v>
      </c>
      <c r="V839">
        <v>90000</v>
      </c>
      <c r="W839">
        <v>392500</v>
      </c>
      <c r="X839" s="2">
        <v>38148</v>
      </c>
      <c r="Y839">
        <v>448551</v>
      </c>
      <c r="Z839" s="3">
        <v>108.49</v>
      </c>
      <c r="AA839">
        <v>0.26</v>
      </c>
      <c r="AB839">
        <v>2004</v>
      </c>
      <c r="AC839">
        <v>4</v>
      </c>
      <c r="AD839">
        <v>6</v>
      </c>
      <c r="AE839">
        <v>10</v>
      </c>
    </row>
    <row r="840" spans="1:31" x14ac:dyDescent="0.25">
      <c r="A840" t="s">
        <v>1043</v>
      </c>
      <c r="B840">
        <v>63368</v>
      </c>
      <c r="C840" t="s">
        <v>415</v>
      </c>
      <c r="D840" t="s">
        <v>110</v>
      </c>
      <c r="E840" t="s">
        <v>155</v>
      </c>
      <c r="F840">
        <v>2001</v>
      </c>
      <c r="G840" t="s">
        <v>181</v>
      </c>
      <c r="H840">
        <v>4</v>
      </c>
      <c r="I840">
        <v>2</v>
      </c>
      <c r="J840">
        <v>2</v>
      </c>
      <c r="K840">
        <v>8</v>
      </c>
      <c r="L840" t="s">
        <v>43</v>
      </c>
      <c r="M840">
        <v>2762</v>
      </c>
      <c r="N840">
        <v>1518</v>
      </c>
      <c r="O840">
        <v>1338</v>
      </c>
      <c r="P840">
        <v>640</v>
      </c>
      <c r="Q840" t="str">
        <f t="shared" si="52"/>
        <v>YES</v>
      </c>
      <c r="R840">
        <f t="shared" si="53"/>
        <v>2158</v>
      </c>
      <c r="S840">
        <f t="shared" si="54"/>
        <v>150.55607043558851</v>
      </c>
      <c r="T840">
        <f t="shared" si="55"/>
        <v>27.624732170186714</v>
      </c>
      <c r="U840">
        <v>630</v>
      </c>
      <c r="V840">
        <v>49500</v>
      </c>
      <c r="W840">
        <v>324900</v>
      </c>
      <c r="X840" s="2">
        <v>38196</v>
      </c>
      <c r="Y840">
        <v>337710</v>
      </c>
      <c r="Z840" s="3">
        <v>117.63</v>
      </c>
      <c r="AA840">
        <v>0.27</v>
      </c>
      <c r="AB840">
        <v>2004</v>
      </c>
      <c r="AC840">
        <v>3</v>
      </c>
      <c r="AD840">
        <v>7</v>
      </c>
      <c r="AE840">
        <v>28</v>
      </c>
    </row>
    <row r="841" spans="1:31" x14ac:dyDescent="0.25">
      <c r="A841" t="s">
        <v>1044</v>
      </c>
      <c r="B841">
        <v>63368</v>
      </c>
      <c r="C841" t="s">
        <v>415</v>
      </c>
      <c r="D841" t="s">
        <v>110</v>
      </c>
      <c r="E841" t="s">
        <v>89</v>
      </c>
      <c r="F841">
        <v>2001</v>
      </c>
      <c r="G841" t="s">
        <v>181</v>
      </c>
      <c r="H841">
        <v>4</v>
      </c>
      <c r="I841">
        <v>2</v>
      </c>
      <c r="J841">
        <v>1</v>
      </c>
      <c r="K841">
        <v>8</v>
      </c>
      <c r="L841" t="s">
        <v>43</v>
      </c>
      <c r="M841">
        <v>2442</v>
      </c>
      <c r="N841">
        <v>1475</v>
      </c>
      <c r="O841">
        <v>1377</v>
      </c>
      <c r="P841">
        <v>0</v>
      </c>
      <c r="Q841" t="str">
        <f t="shared" si="52"/>
        <v>NO</v>
      </c>
      <c r="R841">
        <f t="shared" si="53"/>
        <v>1475</v>
      </c>
      <c r="S841">
        <f t="shared" si="54"/>
        <v>216.94915254237287</v>
      </c>
      <c r="T841">
        <f t="shared" si="55"/>
        <v>26.236389872753506</v>
      </c>
      <c r="U841">
        <v>600</v>
      </c>
      <c r="V841">
        <v>49500</v>
      </c>
      <c r="W841">
        <v>320000</v>
      </c>
      <c r="X841" s="2">
        <v>38418</v>
      </c>
      <c r="Y841">
        <v>292349</v>
      </c>
      <c r="Z841" s="3">
        <v>131.04</v>
      </c>
      <c r="AA841">
        <v>0.28000000000000003</v>
      </c>
      <c r="AB841">
        <v>2005</v>
      </c>
      <c r="AC841">
        <v>4</v>
      </c>
      <c r="AD841">
        <v>3</v>
      </c>
      <c r="AE841">
        <v>7</v>
      </c>
    </row>
    <row r="842" spans="1:31" x14ac:dyDescent="0.25">
      <c r="A842" t="s">
        <v>1045</v>
      </c>
      <c r="B842">
        <v>63368</v>
      </c>
      <c r="C842" t="s">
        <v>415</v>
      </c>
      <c r="D842" t="s">
        <v>110</v>
      </c>
      <c r="E842" t="s">
        <v>99</v>
      </c>
      <c r="F842">
        <v>2001</v>
      </c>
      <c r="G842" t="s">
        <v>181</v>
      </c>
      <c r="H842">
        <v>4</v>
      </c>
      <c r="I842">
        <v>2</v>
      </c>
      <c r="J842">
        <v>1</v>
      </c>
      <c r="K842">
        <v>8</v>
      </c>
      <c r="L842" t="s">
        <v>31</v>
      </c>
      <c r="M842">
        <v>2542</v>
      </c>
      <c r="N842">
        <v>2542</v>
      </c>
      <c r="O842">
        <v>2506</v>
      </c>
      <c r="P842">
        <v>0</v>
      </c>
      <c r="Q842" t="str">
        <f t="shared" si="52"/>
        <v>NO</v>
      </c>
      <c r="R842">
        <f t="shared" si="53"/>
        <v>2542</v>
      </c>
      <c r="S842">
        <f t="shared" si="54"/>
        <v>109.32336742722266</v>
      </c>
      <c r="T842">
        <f t="shared" si="55"/>
        <v>21.998986732529055</v>
      </c>
      <c r="U842">
        <v>651</v>
      </c>
      <c r="V842">
        <v>49500</v>
      </c>
      <c r="W842">
        <v>277900</v>
      </c>
      <c r="X842" s="2">
        <v>38226</v>
      </c>
      <c r="Y842">
        <v>383729</v>
      </c>
      <c r="Z842" s="3">
        <v>109.32</v>
      </c>
      <c r="AA842">
        <v>0.28999999999999998</v>
      </c>
      <c r="AB842">
        <v>2004</v>
      </c>
      <c r="AC842">
        <v>3</v>
      </c>
      <c r="AD842">
        <v>8</v>
      </c>
      <c r="AE842">
        <v>27</v>
      </c>
    </row>
    <row r="843" spans="1:31" x14ac:dyDescent="0.25">
      <c r="A843" t="s">
        <v>1046</v>
      </c>
      <c r="B843">
        <v>63368</v>
      </c>
      <c r="C843" t="s">
        <v>415</v>
      </c>
      <c r="D843" t="s">
        <v>110</v>
      </c>
      <c r="E843" t="s">
        <v>99</v>
      </c>
      <c r="F843">
        <v>2002</v>
      </c>
      <c r="G843" t="s">
        <v>181</v>
      </c>
      <c r="H843">
        <v>4</v>
      </c>
      <c r="I843">
        <v>2</v>
      </c>
      <c r="J843">
        <v>1</v>
      </c>
      <c r="K843">
        <v>8</v>
      </c>
      <c r="L843" t="s">
        <v>43</v>
      </c>
      <c r="M843">
        <v>3181</v>
      </c>
      <c r="N843">
        <v>2157</v>
      </c>
      <c r="O843">
        <v>2132</v>
      </c>
      <c r="P843">
        <v>0</v>
      </c>
      <c r="Q843" t="str">
        <f t="shared" si="52"/>
        <v>NO</v>
      </c>
      <c r="R843">
        <f t="shared" si="53"/>
        <v>2157</v>
      </c>
      <c r="S843">
        <f t="shared" si="54"/>
        <v>163.88502549837739</v>
      </c>
      <c r="T843">
        <f t="shared" si="55"/>
        <v>27.983597732814033</v>
      </c>
      <c r="U843">
        <v>651</v>
      </c>
      <c r="V843">
        <v>49500</v>
      </c>
      <c r="W843">
        <v>353500</v>
      </c>
      <c r="X843" s="2">
        <v>38392</v>
      </c>
      <c r="Y843">
        <v>368333</v>
      </c>
      <c r="Z843" s="3">
        <v>111.13</v>
      </c>
      <c r="AA843">
        <v>0.28999999999999998</v>
      </c>
      <c r="AB843">
        <v>2005</v>
      </c>
      <c r="AC843">
        <v>3</v>
      </c>
      <c r="AD843">
        <v>2</v>
      </c>
      <c r="AE843">
        <v>9</v>
      </c>
    </row>
    <row r="844" spans="1:31" x14ac:dyDescent="0.25">
      <c r="A844" t="s">
        <v>1047</v>
      </c>
      <c r="B844">
        <v>63368</v>
      </c>
      <c r="C844" t="s">
        <v>415</v>
      </c>
      <c r="D844" t="s">
        <v>110</v>
      </c>
      <c r="E844" t="s">
        <v>34</v>
      </c>
      <c r="F844">
        <v>2000</v>
      </c>
      <c r="G844" t="s">
        <v>181</v>
      </c>
      <c r="H844">
        <v>3</v>
      </c>
      <c r="I844">
        <v>3</v>
      </c>
      <c r="J844">
        <v>0</v>
      </c>
      <c r="K844">
        <v>7</v>
      </c>
      <c r="L844" t="s">
        <v>31</v>
      </c>
      <c r="M844">
        <v>2194</v>
      </c>
      <c r="N844">
        <v>2194</v>
      </c>
      <c r="O844">
        <v>2178</v>
      </c>
      <c r="P844">
        <v>1055</v>
      </c>
      <c r="Q844" t="str">
        <f t="shared" si="52"/>
        <v>YES</v>
      </c>
      <c r="R844">
        <f t="shared" si="53"/>
        <v>3249</v>
      </c>
      <c r="S844">
        <f t="shared" si="54"/>
        <v>101.5697137580794</v>
      </c>
      <c r="T844">
        <f t="shared" si="55"/>
        <v>30.303030303030305</v>
      </c>
      <c r="U844">
        <v>651</v>
      </c>
      <c r="V844">
        <v>49500</v>
      </c>
      <c r="W844">
        <v>330000</v>
      </c>
      <c r="X844" s="2">
        <v>38639</v>
      </c>
      <c r="Y844">
        <v>350609</v>
      </c>
      <c r="Z844" s="3">
        <v>150.41</v>
      </c>
      <c r="AA844">
        <v>0.25</v>
      </c>
      <c r="AB844">
        <v>2005</v>
      </c>
      <c r="AC844">
        <v>5</v>
      </c>
      <c r="AD844">
        <v>10</v>
      </c>
      <c r="AE844">
        <v>14</v>
      </c>
    </row>
    <row r="845" spans="1:31" x14ac:dyDescent="0.25">
      <c r="A845" t="s">
        <v>1048</v>
      </c>
      <c r="B845">
        <v>63368</v>
      </c>
      <c r="C845" t="s">
        <v>415</v>
      </c>
      <c r="D845" t="s">
        <v>110</v>
      </c>
      <c r="E845" t="s">
        <v>34</v>
      </c>
      <c r="F845">
        <v>2000</v>
      </c>
      <c r="G845" t="s">
        <v>181</v>
      </c>
      <c r="H845">
        <v>4</v>
      </c>
      <c r="I845">
        <v>2</v>
      </c>
      <c r="J845">
        <v>1</v>
      </c>
      <c r="K845">
        <v>8</v>
      </c>
      <c r="L845" t="s">
        <v>43</v>
      </c>
      <c r="M845">
        <v>2760</v>
      </c>
      <c r="N845">
        <v>1516</v>
      </c>
      <c r="O845">
        <v>1338</v>
      </c>
      <c r="P845">
        <v>0</v>
      </c>
      <c r="Q845" t="str">
        <f t="shared" si="52"/>
        <v>NO</v>
      </c>
      <c r="R845">
        <f t="shared" si="53"/>
        <v>1516</v>
      </c>
      <c r="S845">
        <f t="shared" si="54"/>
        <v>175.62664907651714</v>
      </c>
      <c r="T845">
        <f t="shared" si="55"/>
        <v>24.449035812672175</v>
      </c>
      <c r="U845">
        <v>630</v>
      </c>
      <c r="V845">
        <v>49500</v>
      </c>
      <c r="W845">
        <v>266250</v>
      </c>
      <c r="X845" s="2">
        <v>37664</v>
      </c>
      <c r="Y845">
        <v>330153</v>
      </c>
      <c r="Z845" s="3">
        <v>96.47</v>
      </c>
      <c r="AA845">
        <v>0.25</v>
      </c>
      <c r="AB845">
        <v>2003</v>
      </c>
      <c r="AC845">
        <v>3</v>
      </c>
      <c r="AD845">
        <v>2</v>
      </c>
      <c r="AE845">
        <v>12</v>
      </c>
    </row>
    <row r="846" spans="1:31" x14ac:dyDescent="0.25">
      <c r="A846" t="s">
        <v>1049</v>
      </c>
      <c r="B846">
        <v>63366</v>
      </c>
      <c r="C846" t="s">
        <v>444</v>
      </c>
      <c r="D846" t="s">
        <v>110</v>
      </c>
      <c r="E846" t="s">
        <v>45</v>
      </c>
      <c r="F846">
        <v>2000</v>
      </c>
      <c r="G846" t="s">
        <v>60</v>
      </c>
      <c r="H846">
        <v>3</v>
      </c>
      <c r="I846">
        <v>2</v>
      </c>
      <c r="J846">
        <v>0</v>
      </c>
      <c r="K846">
        <v>5</v>
      </c>
      <c r="L846" t="s">
        <v>31</v>
      </c>
      <c r="M846">
        <v>1578</v>
      </c>
      <c r="N846">
        <v>1578</v>
      </c>
      <c r="O846">
        <v>1558</v>
      </c>
      <c r="P846">
        <v>0</v>
      </c>
      <c r="Q846" t="str">
        <f t="shared" si="52"/>
        <v>NO</v>
      </c>
      <c r="R846">
        <f t="shared" si="53"/>
        <v>1578</v>
      </c>
      <c r="S846">
        <f t="shared" si="54"/>
        <v>6.3371356147021542E-4</v>
      </c>
      <c r="T846">
        <f t="shared" si="55"/>
        <v>9.9812352776779644E-5</v>
      </c>
      <c r="U846">
        <v>400</v>
      </c>
      <c r="V846">
        <v>0</v>
      </c>
      <c r="W846">
        <v>1</v>
      </c>
      <c r="X846" s="2">
        <v>38511</v>
      </c>
      <c r="Y846">
        <v>232672</v>
      </c>
      <c r="Z846" s="3">
        <v>0</v>
      </c>
      <c r="AA846">
        <v>0.23</v>
      </c>
      <c r="AB846">
        <v>2005</v>
      </c>
      <c r="AC846">
        <v>5</v>
      </c>
      <c r="AD846">
        <v>6</v>
      </c>
      <c r="AE846">
        <v>8</v>
      </c>
    </row>
    <row r="847" spans="1:31" x14ac:dyDescent="0.25">
      <c r="A847" t="s">
        <v>1050</v>
      </c>
      <c r="B847">
        <v>63366</v>
      </c>
      <c r="C847" t="s">
        <v>444</v>
      </c>
      <c r="D847" t="s">
        <v>110</v>
      </c>
      <c r="E847" t="s">
        <v>66</v>
      </c>
      <c r="F847">
        <v>2003</v>
      </c>
      <c r="G847" t="s">
        <v>60</v>
      </c>
      <c r="H847">
        <v>3</v>
      </c>
      <c r="I847">
        <v>2</v>
      </c>
      <c r="J847">
        <v>0</v>
      </c>
      <c r="K847">
        <v>6</v>
      </c>
      <c r="L847" t="s">
        <v>138</v>
      </c>
      <c r="M847">
        <v>1860</v>
      </c>
      <c r="N847">
        <v>1860</v>
      </c>
      <c r="O847">
        <v>1860</v>
      </c>
      <c r="P847">
        <v>112</v>
      </c>
      <c r="Q847" t="str">
        <f t="shared" si="52"/>
        <v>YES</v>
      </c>
      <c r="R847">
        <f t="shared" si="53"/>
        <v>1972</v>
      </c>
      <c r="S847">
        <f t="shared" si="54"/>
        <v>115.87221095334685</v>
      </c>
      <c r="T847">
        <f t="shared" si="55"/>
        <v>21.856825834098562</v>
      </c>
      <c r="U847">
        <v>600</v>
      </c>
      <c r="V847">
        <v>0</v>
      </c>
      <c r="W847">
        <v>228500</v>
      </c>
      <c r="X847" s="2">
        <v>38604</v>
      </c>
      <c r="Y847">
        <v>285628</v>
      </c>
      <c r="Z847" s="3">
        <v>122.85</v>
      </c>
      <c r="AA847">
        <v>0.24</v>
      </c>
      <c r="AB847">
        <v>2005</v>
      </c>
      <c r="AC847">
        <v>2</v>
      </c>
      <c r="AD847">
        <v>9</v>
      </c>
      <c r="AE847">
        <v>9</v>
      </c>
    </row>
    <row r="848" spans="1:31" x14ac:dyDescent="0.25">
      <c r="A848" t="s">
        <v>1051</v>
      </c>
      <c r="B848">
        <v>63366</v>
      </c>
      <c r="C848" t="s">
        <v>444</v>
      </c>
      <c r="D848" t="s">
        <v>110</v>
      </c>
      <c r="E848" t="s">
        <v>45</v>
      </c>
      <c r="F848">
        <v>2000</v>
      </c>
      <c r="G848" t="s">
        <v>60</v>
      </c>
      <c r="H848">
        <v>3</v>
      </c>
      <c r="I848">
        <v>2</v>
      </c>
      <c r="J848">
        <v>0</v>
      </c>
      <c r="K848">
        <v>5</v>
      </c>
      <c r="L848" t="s">
        <v>31</v>
      </c>
      <c r="M848">
        <v>1570</v>
      </c>
      <c r="N848">
        <v>1570</v>
      </c>
      <c r="O848">
        <v>1558</v>
      </c>
      <c r="P848">
        <v>0</v>
      </c>
      <c r="Q848" t="str">
        <f t="shared" si="52"/>
        <v>NO</v>
      </c>
      <c r="R848">
        <f t="shared" si="53"/>
        <v>1570</v>
      </c>
      <c r="S848">
        <f t="shared" si="54"/>
        <v>116.56050955414013</v>
      </c>
      <c r="T848">
        <f t="shared" si="55"/>
        <v>18.265660558150675</v>
      </c>
      <c r="U848">
        <v>400</v>
      </c>
      <c r="V848">
        <v>0</v>
      </c>
      <c r="W848">
        <v>183000</v>
      </c>
      <c r="X848" s="2">
        <v>38475</v>
      </c>
      <c r="Y848">
        <v>231852</v>
      </c>
      <c r="Z848" s="3">
        <v>116.56</v>
      </c>
      <c r="AA848">
        <v>0.23</v>
      </c>
      <c r="AB848">
        <v>2005</v>
      </c>
      <c r="AC848">
        <v>5</v>
      </c>
      <c r="AD848">
        <v>5</v>
      </c>
      <c r="AE848">
        <v>3</v>
      </c>
    </row>
    <row r="849" spans="1:31" x14ac:dyDescent="0.25">
      <c r="A849" t="s">
        <v>1052</v>
      </c>
      <c r="B849">
        <v>63366</v>
      </c>
      <c r="C849" t="s">
        <v>451</v>
      </c>
      <c r="D849" t="s">
        <v>110</v>
      </c>
      <c r="E849" t="s">
        <v>45</v>
      </c>
      <c r="F849">
        <v>2002</v>
      </c>
      <c r="G849" t="s">
        <v>60</v>
      </c>
      <c r="H849">
        <v>3</v>
      </c>
      <c r="I849">
        <v>2</v>
      </c>
      <c r="J849">
        <v>0</v>
      </c>
      <c r="K849">
        <v>6</v>
      </c>
      <c r="L849" t="s">
        <v>31</v>
      </c>
      <c r="M849">
        <v>1764</v>
      </c>
      <c r="N849">
        <v>1764</v>
      </c>
      <c r="O849">
        <v>1702</v>
      </c>
      <c r="P849">
        <v>0</v>
      </c>
      <c r="Q849" t="str">
        <f t="shared" si="52"/>
        <v>NO</v>
      </c>
      <c r="R849">
        <f t="shared" si="53"/>
        <v>1764</v>
      </c>
      <c r="S849">
        <f t="shared" si="54"/>
        <v>99.665532879818599</v>
      </c>
      <c r="T849">
        <f t="shared" si="55"/>
        <v>17.548009741685629</v>
      </c>
      <c r="U849">
        <v>420</v>
      </c>
      <c r="V849">
        <v>0</v>
      </c>
      <c r="W849">
        <v>175810</v>
      </c>
      <c r="X849" s="2">
        <v>37630</v>
      </c>
      <c r="Y849">
        <v>260304</v>
      </c>
      <c r="Z849" s="3">
        <v>99.67</v>
      </c>
      <c r="AA849">
        <v>0.23</v>
      </c>
      <c r="AB849">
        <v>2003</v>
      </c>
      <c r="AC849">
        <v>1</v>
      </c>
      <c r="AD849">
        <v>1</v>
      </c>
      <c r="AE849">
        <v>9</v>
      </c>
    </row>
    <row r="850" spans="1:31" x14ac:dyDescent="0.25">
      <c r="A850" t="s">
        <v>1053</v>
      </c>
      <c r="B850">
        <v>63366</v>
      </c>
      <c r="C850" t="s">
        <v>451</v>
      </c>
      <c r="D850" t="s">
        <v>110</v>
      </c>
      <c r="E850" t="s">
        <v>155</v>
      </c>
      <c r="F850">
        <v>2003</v>
      </c>
      <c r="G850" t="s">
        <v>60</v>
      </c>
      <c r="H850">
        <v>3</v>
      </c>
      <c r="I850">
        <v>2</v>
      </c>
      <c r="J850">
        <v>0</v>
      </c>
      <c r="K850">
        <v>6</v>
      </c>
      <c r="L850" t="s">
        <v>31</v>
      </c>
      <c r="M850">
        <v>1830</v>
      </c>
      <c r="N850">
        <v>1830</v>
      </c>
      <c r="O850">
        <v>1792</v>
      </c>
      <c r="P850">
        <v>0</v>
      </c>
      <c r="Q850" t="str">
        <f t="shared" si="52"/>
        <v>NO</v>
      </c>
      <c r="R850">
        <f t="shared" si="53"/>
        <v>1830</v>
      </c>
      <c r="S850">
        <f t="shared" si="54"/>
        <v>97.909836065573771</v>
      </c>
      <c r="T850">
        <f t="shared" si="55"/>
        <v>15.234414855626977</v>
      </c>
      <c r="U850">
        <v>460</v>
      </c>
      <c r="V850">
        <v>0</v>
      </c>
      <c r="W850">
        <v>179175</v>
      </c>
      <c r="X850" s="2">
        <v>37733</v>
      </c>
      <c r="Y850">
        <v>271027</v>
      </c>
      <c r="Z850" s="3">
        <v>97.91</v>
      </c>
      <c r="AA850">
        <v>0.27</v>
      </c>
      <c r="AB850">
        <v>2003</v>
      </c>
      <c r="AC850">
        <v>0</v>
      </c>
      <c r="AD850">
        <v>4</v>
      </c>
      <c r="AE850">
        <v>22</v>
      </c>
    </row>
    <row r="851" spans="1:31" x14ac:dyDescent="0.25">
      <c r="A851" t="s">
        <v>1054</v>
      </c>
      <c r="B851">
        <v>63366</v>
      </c>
      <c r="C851" t="s">
        <v>451</v>
      </c>
      <c r="D851" t="s">
        <v>110</v>
      </c>
      <c r="E851" t="s">
        <v>114</v>
      </c>
      <c r="F851">
        <v>2005</v>
      </c>
      <c r="G851" t="s">
        <v>60</v>
      </c>
      <c r="H851">
        <v>3</v>
      </c>
      <c r="I851">
        <v>2</v>
      </c>
      <c r="J851">
        <v>0</v>
      </c>
      <c r="K851">
        <v>6</v>
      </c>
      <c r="L851" t="s">
        <v>31</v>
      </c>
      <c r="M851">
        <v>1668</v>
      </c>
      <c r="N851">
        <v>1668</v>
      </c>
      <c r="O851">
        <v>1668</v>
      </c>
      <c r="P851">
        <v>0</v>
      </c>
      <c r="Q851" t="str">
        <f t="shared" si="52"/>
        <v>NO</v>
      </c>
      <c r="R851">
        <f t="shared" si="53"/>
        <v>1668</v>
      </c>
      <c r="S851">
        <f t="shared" si="54"/>
        <v>121.72362110311751</v>
      </c>
      <c r="T851">
        <f t="shared" si="55"/>
        <v>14.565757001836547</v>
      </c>
      <c r="U851">
        <v>462</v>
      </c>
      <c r="V851">
        <v>0</v>
      </c>
      <c r="W851">
        <v>203035</v>
      </c>
      <c r="X851" s="2">
        <v>38615</v>
      </c>
      <c r="Y851">
        <v>250163</v>
      </c>
      <c r="Z851" s="3">
        <v>121.72</v>
      </c>
      <c r="AA851">
        <v>0.32</v>
      </c>
      <c r="AB851">
        <v>2005</v>
      </c>
      <c r="AC851">
        <v>0</v>
      </c>
      <c r="AD851">
        <v>9</v>
      </c>
      <c r="AE851">
        <v>20</v>
      </c>
    </row>
    <row r="852" spans="1:31" x14ac:dyDescent="0.25">
      <c r="A852" t="s">
        <v>1055</v>
      </c>
      <c r="B852">
        <v>63366</v>
      </c>
      <c r="C852" t="s">
        <v>451</v>
      </c>
      <c r="D852" t="s">
        <v>110</v>
      </c>
      <c r="E852" t="s">
        <v>89</v>
      </c>
      <c r="F852">
        <v>2003</v>
      </c>
      <c r="G852" t="s">
        <v>60</v>
      </c>
      <c r="H852">
        <v>4</v>
      </c>
      <c r="I852">
        <v>2</v>
      </c>
      <c r="J852">
        <v>1</v>
      </c>
      <c r="K852">
        <v>10</v>
      </c>
      <c r="L852" t="s">
        <v>43</v>
      </c>
      <c r="M852">
        <v>2334</v>
      </c>
      <c r="N852">
        <v>1230</v>
      </c>
      <c r="O852">
        <v>1104</v>
      </c>
      <c r="P852">
        <v>0</v>
      </c>
      <c r="Q852" t="str">
        <f t="shared" si="52"/>
        <v>NO</v>
      </c>
      <c r="R852">
        <f t="shared" si="53"/>
        <v>1230</v>
      </c>
      <c r="S852">
        <f t="shared" si="54"/>
        <v>164.17073170731706</v>
      </c>
      <c r="T852">
        <f t="shared" si="55"/>
        <v>16.555981896890987</v>
      </c>
      <c r="U852">
        <v>651</v>
      </c>
      <c r="V852">
        <v>0</v>
      </c>
      <c r="W852">
        <v>201930</v>
      </c>
      <c r="X852" s="2">
        <v>38153</v>
      </c>
      <c r="Y852">
        <v>285922</v>
      </c>
      <c r="Z852" s="3">
        <v>86.52</v>
      </c>
      <c r="AA852">
        <v>0.28000000000000003</v>
      </c>
      <c r="AB852">
        <v>2004</v>
      </c>
      <c r="AC852">
        <v>1</v>
      </c>
      <c r="AD852">
        <v>6</v>
      </c>
      <c r="AE852">
        <v>15</v>
      </c>
    </row>
    <row r="853" spans="1:31" x14ac:dyDescent="0.25">
      <c r="A853" t="s">
        <v>1056</v>
      </c>
      <c r="B853">
        <v>63366</v>
      </c>
      <c r="C853" t="s">
        <v>451</v>
      </c>
      <c r="D853" t="s">
        <v>110</v>
      </c>
      <c r="E853" t="s">
        <v>191</v>
      </c>
      <c r="F853">
        <v>2003</v>
      </c>
      <c r="G853" t="s">
        <v>60</v>
      </c>
      <c r="H853">
        <v>3</v>
      </c>
      <c r="I853">
        <v>2</v>
      </c>
      <c r="J853">
        <v>0</v>
      </c>
      <c r="K853">
        <v>6</v>
      </c>
      <c r="L853" t="s">
        <v>31</v>
      </c>
      <c r="M853">
        <v>1810</v>
      </c>
      <c r="N853">
        <v>1810</v>
      </c>
      <c r="O853">
        <v>1756</v>
      </c>
      <c r="P853">
        <v>0</v>
      </c>
      <c r="Q853" t="str">
        <f t="shared" si="52"/>
        <v>NO</v>
      </c>
      <c r="R853">
        <f t="shared" si="53"/>
        <v>1810</v>
      </c>
      <c r="S853">
        <f t="shared" si="54"/>
        <v>91.622651933701661</v>
      </c>
      <c r="T853">
        <f t="shared" si="55"/>
        <v>14.642667938122482</v>
      </c>
      <c r="U853">
        <v>620</v>
      </c>
      <c r="V853">
        <v>0</v>
      </c>
      <c r="W853">
        <v>165837</v>
      </c>
      <c r="X853" s="2">
        <v>37840</v>
      </c>
      <c r="Y853">
        <v>270663</v>
      </c>
      <c r="Z853" s="3">
        <v>91.62</v>
      </c>
      <c r="AA853">
        <v>0.26</v>
      </c>
      <c r="AB853">
        <v>2003</v>
      </c>
      <c r="AC853">
        <v>0</v>
      </c>
      <c r="AD853">
        <v>8</v>
      </c>
      <c r="AE853">
        <v>7</v>
      </c>
    </row>
    <row r="854" spans="1:31" x14ac:dyDescent="0.25">
      <c r="A854" t="s">
        <v>1057</v>
      </c>
      <c r="B854">
        <v>63366</v>
      </c>
      <c r="C854" t="s">
        <v>451</v>
      </c>
      <c r="D854" t="s">
        <v>110</v>
      </c>
      <c r="E854" t="s">
        <v>89</v>
      </c>
      <c r="F854">
        <v>2003</v>
      </c>
      <c r="G854" t="s">
        <v>60</v>
      </c>
      <c r="H854">
        <v>3</v>
      </c>
      <c r="I854">
        <v>2</v>
      </c>
      <c r="J854">
        <v>0</v>
      </c>
      <c r="K854">
        <v>7</v>
      </c>
      <c r="L854" t="s">
        <v>31</v>
      </c>
      <c r="M854">
        <v>1692</v>
      </c>
      <c r="N854">
        <v>1692</v>
      </c>
      <c r="O854">
        <v>1642</v>
      </c>
      <c r="P854">
        <v>0</v>
      </c>
      <c r="Q854" t="str">
        <f t="shared" si="52"/>
        <v>NO</v>
      </c>
      <c r="R854">
        <f t="shared" si="53"/>
        <v>1692</v>
      </c>
      <c r="S854">
        <f t="shared" si="54"/>
        <v>98.371749408983447</v>
      </c>
      <c r="T854">
        <f t="shared" si="55"/>
        <v>13.64661222615768</v>
      </c>
      <c r="U854">
        <v>420</v>
      </c>
      <c r="V854">
        <v>0</v>
      </c>
      <c r="W854">
        <v>166445</v>
      </c>
      <c r="X854" s="2">
        <v>37866</v>
      </c>
      <c r="Y854">
        <v>252252</v>
      </c>
      <c r="Z854" s="3">
        <v>98.37</v>
      </c>
      <c r="AA854">
        <v>0.28000000000000003</v>
      </c>
      <c r="AB854">
        <v>2003</v>
      </c>
      <c r="AC854">
        <v>0</v>
      </c>
      <c r="AD854">
        <v>9</v>
      </c>
      <c r="AE854">
        <v>2</v>
      </c>
    </row>
    <row r="855" spans="1:31" x14ac:dyDescent="0.25">
      <c r="A855" t="s">
        <v>1058</v>
      </c>
      <c r="B855">
        <v>63366</v>
      </c>
      <c r="C855" t="s">
        <v>451</v>
      </c>
      <c r="D855" t="s">
        <v>110</v>
      </c>
      <c r="E855" t="s">
        <v>45</v>
      </c>
      <c r="F855">
        <v>2003</v>
      </c>
      <c r="G855" t="s">
        <v>60</v>
      </c>
      <c r="H855">
        <v>3</v>
      </c>
      <c r="I855">
        <v>2</v>
      </c>
      <c r="J855">
        <v>0</v>
      </c>
      <c r="K855">
        <v>6</v>
      </c>
      <c r="L855" t="s">
        <v>31</v>
      </c>
      <c r="M855">
        <v>1693</v>
      </c>
      <c r="N855">
        <v>1693</v>
      </c>
      <c r="O855">
        <v>1615</v>
      </c>
      <c r="P855">
        <v>0</v>
      </c>
      <c r="Q855" t="str">
        <f t="shared" si="52"/>
        <v>NO</v>
      </c>
      <c r="R855">
        <f t="shared" si="53"/>
        <v>1693</v>
      </c>
      <c r="S855">
        <f t="shared" si="54"/>
        <v>23.685764914353218</v>
      </c>
      <c r="T855">
        <f t="shared" si="55"/>
        <v>4.0024753463488638</v>
      </c>
      <c r="U855">
        <v>380</v>
      </c>
      <c r="V855">
        <v>0</v>
      </c>
      <c r="W855">
        <v>40100</v>
      </c>
      <c r="X855" s="2">
        <v>38022</v>
      </c>
      <c r="Y855">
        <v>254095</v>
      </c>
      <c r="Z855" s="3">
        <v>23.69</v>
      </c>
      <c r="AA855">
        <v>0.23</v>
      </c>
      <c r="AB855">
        <v>2004</v>
      </c>
      <c r="AC855">
        <v>1</v>
      </c>
      <c r="AD855">
        <v>2</v>
      </c>
      <c r="AE855">
        <v>5</v>
      </c>
    </row>
    <row r="856" spans="1:31" x14ac:dyDescent="0.25">
      <c r="A856" t="s">
        <v>1059</v>
      </c>
      <c r="B856">
        <v>63366</v>
      </c>
      <c r="C856" t="s">
        <v>451</v>
      </c>
      <c r="D856" t="s">
        <v>110</v>
      </c>
      <c r="E856" t="s">
        <v>191</v>
      </c>
      <c r="F856">
        <v>2004</v>
      </c>
      <c r="G856" t="s">
        <v>60</v>
      </c>
      <c r="H856">
        <v>4</v>
      </c>
      <c r="I856">
        <v>3</v>
      </c>
      <c r="J856">
        <v>0</v>
      </c>
      <c r="K856">
        <v>9</v>
      </c>
      <c r="L856" t="s">
        <v>43</v>
      </c>
      <c r="M856">
        <v>3020</v>
      </c>
      <c r="N856">
        <v>1640</v>
      </c>
      <c r="O856">
        <v>1380</v>
      </c>
      <c r="P856">
        <v>0</v>
      </c>
      <c r="Q856" t="str">
        <f t="shared" si="52"/>
        <v>NO</v>
      </c>
      <c r="R856">
        <f t="shared" si="53"/>
        <v>1640</v>
      </c>
      <c r="S856">
        <f t="shared" si="54"/>
        <v>141.6920731707317</v>
      </c>
      <c r="T856">
        <f t="shared" si="55"/>
        <v>20.517676767676768</v>
      </c>
      <c r="U856">
        <v>420</v>
      </c>
      <c r="V856">
        <v>0</v>
      </c>
      <c r="W856">
        <v>232375</v>
      </c>
      <c r="X856" s="2">
        <v>38254</v>
      </c>
      <c r="Y856">
        <v>345363</v>
      </c>
      <c r="Z856" s="3">
        <v>76.95</v>
      </c>
      <c r="AA856">
        <v>0.26</v>
      </c>
      <c r="AB856">
        <v>2004</v>
      </c>
      <c r="AC856">
        <v>0</v>
      </c>
      <c r="AD856">
        <v>9</v>
      </c>
      <c r="AE856">
        <v>24</v>
      </c>
    </row>
    <row r="857" spans="1:31" x14ac:dyDescent="0.25">
      <c r="A857" t="s">
        <v>1060</v>
      </c>
      <c r="B857">
        <v>63366</v>
      </c>
      <c r="C857" t="s">
        <v>451</v>
      </c>
      <c r="D857" t="s">
        <v>110</v>
      </c>
      <c r="E857" t="s">
        <v>191</v>
      </c>
      <c r="F857">
        <v>2004</v>
      </c>
      <c r="G857" t="s">
        <v>60</v>
      </c>
      <c r="H857">
        <v>3</v>
      </c>
      <c r="I857">
        <v>2</v>
      </c>
      <c r="J857">
        <v>1</v>
      </c>
      <c r="K857">
        <v>7</v>
      </c>
      <c r="L857" t="s">
        <v>31</v>
      </c>
      <c r="M857">
        <v>2004</v>
      </c>
      <c r="N857">
        <v>2004</v>
      </c>
      <c r="O857">
        <v>2004</v>
      </c>
      <c r="P857">
        <v>0</v>
      </c>
      <c r="Q857" t="str">
        <f t="shared" si="52"/>
        <v>NO</v>
      </c>
      <c r="R857">
        <f t="shared" si="53"/>
        <v>2004</v>
      </c>
      <c r="S857">
        <f t="shared" si="54"/>
        <v>104.94610778443113</v>
      </c>
      <c r="T857">
        <f t="shared" si="55"/>
        <v>18.56961220597584</v>
      </c>
      <c r="U857">
        <v>506</v>
      </c>
      <c r="V857">
        <v>0</v>
      </c>
      <c r="W857">
        <v>210312</v>
      </c>
      <c r="X857" s="2">
        <v>38195</v>
      </c>
      <c r="Y857">
        <v>290410</v>
      </c>
      <c r="Z857" s="3">
        <v>104.95</v>
      </c>
      <c r="AA857">
        <v>0.26</v>
      </c>
      <c r="AB857">
        <v>2004</v>
      </c>
      <c r="AC857">
        <v>0</v>
      </c>
      <c r="AD857">
        <v>7</v>
      </c>
      <c r="AE857">
        <v>27</v>
      </c>
    </row>
    <row r="858" spans="1:31" x14ac:dyDescent="0.25">
      <c r="A858" t="s">
        <v>1061</v>
      </c>
      <c r="B858">
        <v>63366</v>
      </c>
      <c r="C858" t="s">
        <v>451</v>
      </c>
      <c r="D858" t="s">
        <v>110</v>
      </c>
      <c r="E858" t="s">
        <v>191</v>
      </c>
      <c r="F858">
        <v>2003</v>
      </c>
      <c r="G858" t="s">
        <v>60</v>
      </c>
      <c r="H858">
        <v>3</v>
      </c>
      <c r="I858">
        <v>2</v>
      </c>
      <c r="J858">
        <v>1</v>
      </c>
      <c r="K858">
        <v>7</v>
      </c>
      <c r="L858" t="s">
        <v>31</v>
      </c>
      <c r="M858">
        <v>2020</v>
      </c>
      <c r="N858">
        <v>2020</v>
      </c>
      <c r="O858">
        <v>2004</v>
      </c>
      <c r="P858">
        <v>0</v>
      </c>
      <c r="Q858" t="str">
        <f t="shared" si="52"/>
        <v>NO</v>
      </c>
      <c r="R858">
        <f t="shared" si="53"/>
        <v>2020</v>
      </c>
      <c r="S858">
        <f t="shared" si="54"/>
        <v>94.716831683168323</v>
      </c>
      <c r="T858">
        <f t="shared" si="55"/>
        <v>16.893409620682348</v>
      </c>
      <c r="U858">
        <v>420</v>
      </c>
      <c r="V858">
        <v>0</v>
      </c>
      <c r="W858">
        <v>191328</v>
      </c>
      <c r="X858" s="2">
        <v>38082</v>
      </c>
      <c r="Y858">
        <v>291449</v>
      </c>
      <c r="Z858" s="3">
        <v>94.72</v>
      </c>
      <c r="AA858">
        <v>0.26</v>
      </c>
      <c r="AB858">
        <v>2004</v>
      </c>
      <c r="AC858">
        <v>1</v>
      </c>
      <c r="AD858">
        <v>4</v>
      </c>
      <c r="AE858">
        <v>5</v>
      </c>
    </row>
    <row r="859" spans="1:31" x14ac:dyDescent="0.25">
      <c r="A859" t="s">
        <v>1062</v>
      </c>
      <c r="B859">
        <v>63366</v>
      </c>
      <c r="C859" t="s">
        <v>451</v>
      </c>
      <c r="D859" t="s">
        <v>110</v>
      </c>
      <c r="E859" t="s">
        <v>191</v>
      </c>
      <c r="F859">
        <v>2003</v>
      </c>
      <c r="G859" t="s">
        <v>60</v>
      </c>
      <c r="H859">
        <v>3</v>
      </c>
      <c r="I859">
        <v>2</v>
      </c>
      <c r="J859">
        <v>1</v>
      </c>
      <c r="K859">
        <v>7</v>
      </c>
      <c r="L859" t="s">
        <v>31</v>
      </c>
      <c r="M859">
        <v>2196</v>
      </c>
      <c r="N859">
        <v>2196</v>
      </c>
      <c r="O859">
        <v>2154</v>
      </c>
      <c r="P859">
        <v>0</v>
      </c>
      <c r="Q859" t="str">
        <f t="shared" si="52"/>
        <v>NO</v>
      </c>
      <c r="R859">
        <f t="shared" si="53"/>
        <v>2196</v>
      </c>
      <c r="S859">
        <f t="shared" si="54"/>
        <v>96.374316939890704</v>
      </c>
      <c r="T859">
        <f t="shared" si="55"/>
        <v>18.686692095783005</v>
      </c>
      <c r="U859">
        <v>640</v>
      </c>
      <c r="V859">
        <v>0</v>
      </c>
      <c r="W859">
        <v>211638</v>
      </c>
      <c r="X859" s="2">
        <v>38055</v>
      </c>
      <c r="Y859">
        <v>317442</v>
      </c>
      <c r="Z859" s="3">
        <v>96.37</v>
      </c>
      <c r="AA859">
        <v>0.26</v>
      </c>
      <c r="AB859">
        <v>2004</v>
      </c>
      <c r="AC859">
        <v>1</v>
      </c>
      <c r="AD859">
        <v>3</v>
      </c>
      <c r="AE859">
        <v>9</v>
      </c>
    </row>
    <row r="860" spans="1:31" x14ac:dyDescent="0.25">
      <c r="A860" t="s">
        <v>1063</v>
      </c>
      <c r="B860">
        <v>63366</v>
      </c>
      <c r="C860" t="s">
        <v>451</v>
      </c>
      <c r="D860" t="s">
        <v>110</v>
      </c>
      <c r="E860" t="s">
        <v>155</v>
      </c>
      <c r="F860">
        <v>2003</v>
      </c>
      <c r="G860" t="s">
        <v>60</v>
      </c>
      <c r="H860">
        <v>4</v>
      </c>
      <c r="I860">
        <v>2</v>
      </c>
      <c r="J860">
        <v>1</v>
      </c>
      <c r="K860">
        <v>9</v>
      </c>
      <c r="L860" t="s">
        <v>43</v>
      </c>
      <c r="M860">
        <v>3635</v>
      </c>
      <c r="N860">
        <v>2016</v>
      </c>
      <c r="O860">
        <v>1736</v>
      </c>
      <c r="P860">
        <v>0</v>
      </c>
      <c r="Q860" t="str">
        <f t="shared" si="52"/>
        <v>NO</v>
      </c>
      <c r="R860">
        <f t="shared" si="53"/>
        <v>2016</v>
      </c>
      <c r="S860">
        <f t="shared" si="54"/>
        <v>120.45386904761905</v>
      </c>
      <c r="T860">
        <f t="shared" si="55"/>
        <v>20.64712784409754</v>
      </c>
      <c r="U860">
        <v>600</v>
      </c>
      <c r="V860">
        <v>0</v>
      </c>
      <c r="W860">
        <v>242835</v>
      </c>
      <c r="X860" s="2">
        <v>37943</v>
      </c>
      <c r="Y860">
        <v>405940</v>
      </c>
      <c r="Z860" s="3">
        <v>66.8</v>
      </c>
      <c r="AA860">
        <v>0.27</v>
      </c>
      <c r="AB860">
        <v>2003</v>
      </c>
      <c r="AC860">
        <v>0</v>
      </c>
      <c r="AD860">
        <v>11</v>
      </c>
      <c r="AE860">
        <v>18</v>
      </c>
    </row>
    <row r="861" spans="1:31" x14ac:dyDescent="0.25">
      <c r="A861" t="s">
        <v>1064</v>
      </c>
      <c r="B861">
        <v>63366</v>
      </c>
      <c r="C861" t="s">
        <v>451</v>
      </c>
      <c r="D861" t="s">
        <v>110</v>
      </c>
      <c r="E861" t="s">
        <v>99</v>
      </c>
      <c r="F861">
        <v>2001</v>
      </c>
      <c r="G861" t="s">
        <v>60</v>
      </c>
      <c r="H861">
        <v>3</v>
      </c>
      <c r="I861">
        <v>2</v>
      </c>
      <c r="J861">
        <v>0</v>
      </c>
      <c r="K861">
        <v>6</v>
      </c>
      <c r="L861" t="s">
        <v>31</v>
      </c>
      <c r="M861">
        <v>1646</v>
      </c>
      <c r="N861">
        <v>1646</v>
      </c>
      <c r="O861">
        <v>1584</v>
      </c>
      <c r="P861">
        <v>0</v>
      </c>
      <c r="Q861" t="str">
        <f t="shared" si="52"/>
        <v>NO</v>
      </c>
      <c r="R861">
        <f t="shared" si="53"/>
        <v>1646</v>
      </c>
      <c r="S861">
        <f t="shared" si="54"/>
        <v>130.61968408262453</v>
      </c>
      <c r="T861">
        <f t="shared" si="55"/>
        <v>17.019727051075012</v>
      </c>
      <c r="U861">
        <v>462</v>
      </c>
      <c r="V861">
        <v>0</v>
      </c>
      <c r="W861">
        <v>215000</v>
      </c>
      <c r="X861" s="2">
        <v>38435</v>
      </c>
      <c r="Y861">
        <v>237904</v>
      </c>
      <c r="Z861" s="3">
        <v>130.62</v>
      </c>
      <c r="AA861">
        <v>0.28999999999999998</v>
      </c>
      <c r="AB861">
        <v>2005</v>
      </c>
      <c r="AC861">
        <v>4</v>
      </c>
      <c r="AD861">
        <v>3</v>
      </c>
      <c r="AE861">
        <v>24</v>
      </c>
    </row>
    <row r="862" spans="1:31" x14ac:dyDescent="0.25">
      <c r="A862" t="s">
        <v>1065</v>
      </c>
      <c r="B862">
        <v>63366</v>
      </c>
      <c r="C862" t="s">
        <v>451</v>
      </c>
      <c r="D862" t="s">
        <v>110</v>
      </c>
      <c r="E862" t="s">
        <v>45</v>
      </c>
      <c r="F862">
        <v>2003</v>
      </c>
      <c r="G862" t="s">
        <v>60</v>
      </c>
      <c r="H862">
        <v>3</v>
      </c>
      <c r="I862">
        <v>2</v>
      </c>
      <c r="J862">
        <v>0</v>
      </c>
      <c r="K862">
        <v>5</v>
      </c>
      <c r="L862" t="s">
        <v>31</v>
      </c>
      <c r="M862">
        <v>1498</v>
      </c>
      <c r="N862">
        <v>1498</v>
      </c>
      <c r="O862">
        <v>1498</v>
      </c>
      <c r="P862">
        <v>0</v>
      </c>
      <c r="Q862" t="str">
        <f t="shared" si="52"/>
        <v>NO</v>
      </c>
      <c r="R862">
        <f t="shared" si="53"/>
        <v>1498</v>
      </c>
      <c r="S862">
        <f t="shared" si="54"/>
        <v>113.75834445927904</v>
      </c>
      <c r="T862">
        <f t="shared" si="55"/>
        <v>17.009023036691019</v>
      </c>
      <c r="U862">
        <v>420</v>
      </c>
      <c r="V862">
        <v>0</v>
      </c>
      <c r="W862">
        <v>170410</v>
      </c>
      <c r="X862" s="2">
        <v>37974</v>
      </c>
      <c r="Y862">
        <v>231805</v>
      </c>
      <c r="Z862" s="3">
        <v>113.76</v>
      </c>
      <c r="AA862">
        <v>0.23</v>
      </c>
      <c r="AB862">
        <v>2003</v>
      </c>
      <c r="AC862">
        <v>0</v>
      </c>
      <c r="AD862">
        <v>12</v>
      </c>
      <c r="AE862">
        <v>19</v>
      </c>
    </row>
    <row r="863" spans="1:31" x14ac:dyDescent="0.25">
      <c r="A863" t="s">
        <v>1066</v>
      </c>
      <c r="B863">
        <v>63366</v>
      </c>
      <c r="C863" t="s">
        <v>451</v>
      </c>
      <c r="D863" t="s">
        <v>110</v>
      </c>
      <c r="E863" t="s">
        <v>40</v>
      </c>
      <c r="F863">
        <v>2001</v>
      </c>
      <c r="G863" t="s">
        <v>60</v>
      </c>
      <c r="H863">
        <v>3</v>
      </c>
      <c r="I863">
        <v>2</v>
      </c>
      <c r="J863">
        <v>0</v>
      </c>
      <c r="K863">
        <v>5</v>
      </c>
      <c r="L863" t="s">
        <v>31</v>
      </c>
      <c r="M863">
        <v>1618</v>
      </c>
      <c r="N863">
        <v>1618</v>
      </c>
      <c r="O863">
        <v>1600</v>
      </c>
      <c r="P863">
        <v>0</v>
      </c>
      <c r="Q863" t="str">
        <f t="shared" si="52"/>
        <v>NO</v>
      </c>
      <c r="R863">
        <f t="shared" si="53"/>
        <v>1618</v>
      </c>
      <c r="S863">
        <f t="shared" si="54"/>
        <v>98.887515451174295</v>
      </c>
      <c r="T863">
        <f t="shared" si="55"/>
        <v>12.243648607284971</v>
      </c>
      <c r="U863">
        <v>400</v>
      </c>
      <c r="V863">
        <v>0</v>
      </c>
      <c r="W863">
        <v>160000</v>
      </c>
      <c r="X863" s="2">
        <v>38098</v>
      </c>
      <c r="Y863">
        <v>240258</v>
      </c>
      <c r="Z863" s="3">
        <v>98.89</v>
      </c>
      <c r="AA863">
        <v>0.3</v>
      </c>
      <c r="AB863">
        <v>2004</v>
      </c>
      <c r="AC863">
        <v>3</v>
      </c>
      <c r="AD863">
        <v>4</v>
      </c>
      <c r="AE863">
        <v>21</v>
      </c>
    </row>
    <row r="864" spans="1:31" x14ac:dyDescent="0.25">
      <c r="A864" t="s">
        <v>1067</v>
      </c>
      <c r="B864">
        <v>63366</v>
      </c>
      <c r="C864" t="s">
        <v>471</v>
      </c>
      <c r="D864" t="s">
        <v>28</v>
      </c>
      <c r="E864" t="s">
        <v>42</v>
      </c>
      <c r="F864">
        <v>2001</v>
      </c>
      <c r="G864" t="s">
        <v>60</v>
      </c>
      <c r="H864">
        <v>5</v>
      </c>
      <c r="I864">
        <v>2</v>
      </c>
      <c r="J864">
        <v>1</v>
      </c>
      <c r="K864">
        <v>9</v>
      </c>
      <c r="L864" t="s">
        <v>43</v>
      </c>
      <c r="M864">
        <v>3040</v>
      </c>
      <c r="N864">
        <v>1640</v>
      </c>
      <c r="O864">
        <v>1400</v>
      </c>
      <c r="P864">
        <v>0</v>
      </c>
      <c r="Q864" t="str">
        <f t="shared" si="52"/>
        <v>NO</v>
      </c>
      <c r="R864">
        <f t="shared" si="53"/>
        <v>1640</v>
      </c>
      <c r="S864">
        <f t="shared" si="54"/>
        <v>144.8170731707317</v>
      </c>
      <c r="T864">
        <f t="shared" si="55"/>
        <v>24.782953501961764</v>
      </c>
      <c r="U864">
        <v>400</v>
      </c>
      <c r="V864">
        <v>0</v>
      </c>
      <c r="W864">
        <v>237500</v>
      </c>
      <c r="X864" s="2">
        <v>38266</v>
      </c>
      <c r="Y864">
        <v>292236</v>
      </c>
      <c r="Z864" s="3">
        <v>78.13</v>
      </c>
      <c r="AA864">
        <v>0.22</v>
      </c>
      <c r="AB864">
        <v>2004</v>
      </c>
      <c r="AC864">
        <v>3</v>
      </c>
      <c r="AD864">
        <v>10</v>
      </c>
      <c r="AE864">
        <v>6</v>
      </c>
    </row>
    <row r="865" spans="1:31" x14ac:dyDescent="0.25">
      <c r="A865" t="s">
        <v>1068</v>
      </c>
      <c r="B865">
        <v>63366</v>
      </c>
      <c r="C865" t="s">
        <v>471</v>
      </c>
      <c r="D865" t="s">
        <v>28</v>
      </c>
      <c r="E865" t="s">
        <v>42</v>
      </c>
      <c r="F865">
        <v>2003</v>
      </c>
      <c r="G865" t="s">
        <v>60</v>
      </c>
      <c r="H865">
        <v>3</v>
      </c>
      <c r="I865">
        <v>2</v>
      </c>
      <c r="J865">
        <v>0</v>
      </c>
      <c r="K865">
        <v>5</v>
      </c>
      <c r="L865" t="s">
        <v>31</v>
      </c>
      <c r="M865">
        <v>1722</v>
      </c>
      <c r="N865">
        <v>1722</v>
      </c>
      <c r="O865">
        <v>1626</v>
      </c>
      <c r="P865">
        <v>0</v>
      </c>
      <c r="Q865" t="str">
        <f t="shared" si="52"/>
        <v>NO</v>
      </c>
      <c r="R865">
        <f t="shared" si="53"/>
        <v>1722</v>
      </c>
      <c r="S865">
        <f t="shared" si="54"/>
        <v>108.74622531939605</v>
      </c>
      <c r="T865">
        <f t="shared" si="55"/>
        <v>19.540550129393104</v>
      </c>
      <c r="U865">
        <v>520</v>
      </c>
      <c r="V865">
        <v>0</v>
      </c>
      <c r="W865">
        <v>187261</v>
      </c>
      <c r="X865" s="2">
        <v>38082</v>
      </c>
      <c r="Y865">
        <v>237410</v>
      </c>
      <c r="Z865" s="3">
        <v>108.75</v>
      </c>
      <c r="AA865">
        <v>0.22</v>
      </c>
      <c r="AB865">
        <v>2004</v>
      </c>
      <c r="AC865">
        <v>1</v>
      </c>
      <c r="AD865">
        <v>4</v>
      </c>
      <c r="AE865">
        <v>5</v>
      </c>
    </row>
    <row r="866" spans="1:31" x14ac:dyDescent="0.25">
      <c r="A866" t="s">
        <v>1069</v>
      </c>
      <c r="B866">
        <v>63366</v>
      </c>
      <c r="C866" t="s">
        <v>479</v>
      </c>
      <c r="D866" t="s">
        <v>28</v>
      </c>
      <c r="E866" t="s">
        <v>34</v>
      </c>
      <c r="F866">
        <v>2000</v>
      </c>
      <c r="G866" t="s">
        <v>60</v>
      </c>
      <c r="H866">
        <v>3</v>
      </c>
      <c r="I866">
        <v>2</v>
      </c>
      <c r="J866">
        <v>0</v>
      </c>
      <c r="K866">
        <v>6</v>
      </c>
      <c r="L866" t="s">
        <v>31</v>
      </c>
      <c r="M866">
        <v>1650</v>
      </c>
      <c r="N866">
        <v>1650</v>
      </c>
      <c r="O866">
        <v>1636</v>
      </c>
      <c r="P866">
        <v>0</v>
      </c>
      <c r="Q866" t="str">
        <f t="shared" si="52"/>
        <v>NO</v>
      </c>
      <c r="R866">
        <f t="shared" si="53"/>
        <v>1650</v>
      </c>
      <c r="S866">
        <f t="shared" si="54"/>
        <v>102.42424242424242</v>
      </c>
      <c r="T866">
        <f t="shared" si="55"/>
        <v>15.5188246097337</v>
      </c>
      <c r="U866">
        <v>638</v>
      </c>
      <c r="V866">
        <v>0</v>
      </c>
      <c r="W866">
        <v>169000</v>
      </c>
      <c r="X866" s="2">
        <v>37770</v>
      </c>
      <c r="Y866">
        <v>240432</v>
      </c>
      <c r="Z866" s="3">
        <v>102.42</v>
      </c>
      <c r="AA866">
        <v>0.25</v>
      </c>
      <c r="AB866">
        <v>2003</v>
      </c>
      <c r="AC866">
        <v>3</v>
      </c>
      <c r="AD866">
        <v>5</v>
      </c>
      <c r="AE866">
        <v>29</v>
      </c>
    </row>
    <row r="867" spans="1:31" x14ac:dyDescent="0.25">
      <c r="A867" t="s">
        <v>1070</v>
      </c>
      <c r="B867">
        <v>63366</v>
      </c>
      <c r="C867" t="s">
        <v>479</v>
      </c>
      <c r="D867" t="s">
        <v>28</v>
      </c>
      <c r="E867" t="s">
        <v>66</v>
      </c>
      <c r="F867">
        <v>2000</v>
      </c>
      <c r="G867" t="s">
        <v>60</v>
      </c>
      <c r="H867">
        <v>4</v>
      </c>
      <c r="I867">
        <v>2</v>
      </c>
      <c r="J867">
        <v>1</v>
      </c>
      <c r="K867">
        <v>8</v>
      </c>
      <c r="L867" t="s">
        <v>43</v>
      </c>
      <c r="M867">
        <v>2320</v>
      </c>
      <c r="N867">
        <v>1359</v>
      </c>
      <c r="O867">
        <v>1297</v>
      </c>
      <c r="P867">
        <v>0</v>
      </c>
      <c r="Q867" t="str">
        <f t="shared" si="52"/>
        <v>NO</v>
      </c>
      <c r="R867">
        <f t="shared" si="53"/>
        <v>1359</v>
      </c>
      <c r="S867">
        <f t="shared" si="54"/>
        <v>163.35540838852097</v>
      </c>
      <c r="T867">
        <f t="shared" si="55"/>
        <v>21.235078053259873</v>
      </c>
      <c r="U867">
        <v>620</v>
      </c>
      <c r="V867">
        <v>0</v>
      </c>
      <c r="W867">
        <v>222000</v>
      </c>
      <c r="X867" s="2">
        <v>38301</v>
      </c>
      <c r="Y867">
        <v>294142</v>
      </c>
      <c r="Z867" s="3">
        <v>95.69</v>
      </c>
      <c r="AA867">
        <v>0.24</v>
      </c>
      <c r="AB867">
        <v>2004</v>
      </c>
      <c r="AC867">
        <v>4</v>
      </c>
      <c r="AD867">
        <v>11</v>
      </c>
      <c r="AE867">
        <v>10</v>
      </c>
    </row>
    <row r="868" spans="1:31" x14ac:dyDescent="0.25">
      <c r="A868" t="s">
        <v>1071</v>
      </c>
      <c r="B868">
        <v>63366</v>
      </c>
      <c r="C868" t="s">
        <v>479</v>
      </c>
      <c r="D868" t="s">
        <v>28</v>
      </c>
      <c r="E868" t="s">
        <v>454</v>
      </c>
      <c r="F868">
        <v>2000</v>
      </c>
      <c r="G868" t="s">
        <v>60</v>
      </c>
      <c r="H868">
        <v>3</v>
      </c>
      <c r="I868">
        <v>2</v>
      </c>
      <c r="J868">
        <v>0</v>
      </c>
      <c r="K868">
        <v>6</v>
      </c>
      <c r="L868" t="s">
        <v>31</v>
      </c>
      <c r="M868">
        <v>1743</v>
      </c>
      <c r="N868">
        <v>1743</v>
      </c>
      <c r="O868">
        <v>1743</v>
      </c>
      <c r="P868">
        <v>0</v>
      </c>
      <c r="Q868" t="str">
        <f t="shared" si="52"/>
        <v>NO</v>
      </c>
      <c r="R868">
        <f t="shared" si="53"/>
        <v>1743</v>
      </c>
      <c r="S868">
        <f t="shared" si="54"/>
        <v>118.47389558232932</v>
      </c>
      <c r="T868">
        <f t="shared" si="55"/>
        <v>12.155353064443972</v>
      </c>
      <c r="U868">
        <v>710</v>
      </c>
      <c r="V868">
        <v>0</v>
      </c>
      <c r="W868">
        <v>206500</v>
      </c>
      <c r="X868" s="2">
        <v>38544</v>
      </c>
      <c r="Y868">
        <v>249207</v>
      </c>
      <c r="Z868" s="3">
        <v>118.47</v>
      </c>
      <c r="AA868">
        <v>0.39</v>
      </c>
      <c r="AB868">
        <v>2005</v>
      </c>
      <c r="AC868">
        <v>5</v>
      </c>
      <c r="AD868">
        <v>7</v>
      </c>
      <c r="AE868">
        <v>11</v>
      </c>
    </row>
    <row r="869" spans="1:31" x14ac:dyDescent="0.25">
      <c r="A869" t="s">
        <v>1072</v>
      </c>
      <c r="B869">
        <v>63366</v>
      </c>
      <c r="C869" t="s">
        <v>488</v>
      </c>
      <c r="D869" t="s">
        <v>28</v>
      </c>
      <c r="E869" t="s">
        <v>38</v>
      </c>
      <c r="F869">
        <v>2001</v>
      </c>
      <c r="G869" t="s">
        <v>60</v>
      </c>
      <c r="H869">
        <v>3</v>
      </c>
      <c r="I869">
        <v>2</v>
      </c>
      <c r="J869">
        <v>1</v>
      </c>
      <c r="K869">
        <v>7</v>
      </c>
      <c r="L869" t="s">
        <v>43</v>
      </c>
      <c r="M869">
        <v>2576</v>
      </c>
      <c r="N869">
        <v>1535</v>
      </c>
      <c r="O869">
        <v>1041</v>
      </c>
      <c r="P869">
        <v>0</v>
      </c>
      <c r="Q869" t="str">
        <f t="shared" si="52"/>
        <v>NO</v>
      </c>
      <c r="R869">
        <f t="shared" si="53"/>
        <v>1535</v>
      </c>
      <c r="S869">
        <f t="shared" si="54"/>
        <v>155.04885993485343</v>
      </c>
      <c r="T869">
        <f t="shared" si="55"/>
        <v>26.017753290480563</v>
      </c>
      <c r="U869">
        <v>609</v>
      </c>
      <c r="V869">
        <v>40000</v>
      </c>
      <c r="W869">
        <v>238000</v>
      </c>
      <c r="X869" s="2">
        <v>38336</v>
      </c>
      <c r="Y869">
        <v>295884</v>
      </c>
      <c r="Z869" s="3">
        <v>92.39</v>
      </c>
      <c r="AA869">
        <v>0.21</v>
      </c>
      <c r="AB869">
        <v>2004</v>
      </c>
      <c r="AC869">
        <v>3</v>
      </c>
      <c r="AD869">
        <v>12</v>
      </c>
      <c r="AE869">
        <v>15</v>
      </c>
    </row>
    <row r="870" spans="1:31" x14ac:dyDescent="0.25">
      <c r="A870" t="s">
        <v>1073</v>
      </c>
      <c r="B870">
        <v>63366</v>
      </c>
      <c r="C870" t="s">
        <v>488</v>
      </c>
      <c r="D870" t="s">
        <v>28</v>
      </c>
      <c r="E870" t="s">
        <v>48</v>
      </c>
      <c r="F870">
        <v>2000</v>
      </c>
      <c r="G870" t="s">
        <v>60</v>
      </c>
      <c r="H870">
        <v>3</v>
      </c>
      <c r="I870">
        <v>3</v>
      </c>
      <c r="J870">
        <v>0</v>
      </c>
      <c r="K870">
        <v>6</v>
      </c>
      <c r="L870" t="s">
        <v>138</v>
      </c>
      <c r="M870">
        <v>2058</v>
      </c>
      <c r="N870">
        <v>2058</v>
      </c>
      <c r="O870">
        <v>2022</v>
      </c>
      <c r="P870">
        <v>1213</v>
      </c>
      <c r="Q870" t="str">
        <f t="shared" si="52"/>
        <v>YES</v>
      </c>
      <c r="R870">
        <f t="shared" si="53"/>
        <v>3271</v>
      </c>
      <c r="S870">
        <f t="shared" si="54"/>
        <v>78.874961785386731</v>
      </c>
      <c r="T870">
        <f t="shared" si="55"/>
        <v>31.172973756705815</v>
      </c>
      <c r="U870">
        <v>474</v>
      </c>
      <c r="V870">
        <v>0</v>
      </c>
      <c r="W870">
        <v>258000</v>
      </c>
      <c r="X870" s="2">
        <v>37816</v>
      </c>
      <c r="Y870">
        <v>316946</v>
      </c>
      <c r="Z870" s="3">
        <v>125.36</v>
      </c>
      <c r="AA870">
        <v>0.19</v>
      </c>
      <c r="AB870">
        <v>2003</v>
      </c>
      <c r="AC870">
        <v>3</v>
      </c>
      <c r="AD870">
        <v>7</v>
      </c>
      <c r="AE870">
        <v>14</v>
      </c>
    </row>
    <row r="871" spans="1:31" x14ac:dyDescent="0.25">
      <c r="A871" t="s">
        <v>1074</v>
      </c>
      <c r="B871">
        <v>63366</v>
      </c>
      <c r="C871" t="s">
        <v>488</v>
      </c>
      <c r="D871" t="s">
        <v>28</v>
      </c>
      <c r="E871" t="s">
        <v>48</v>
      </c>
      <c r="F871">
        <v>2000</v>
      </c>
      <c r="G871" t="s">
        <v>60</v>
      </c>
      <c r="H871">
        <v>3</v>
      </c>
      <c r="I871">
        <v>2</v>
      </c>
      <c r="J871">
        <v>0</v>
      </c>
      <c r="K871">
        <v>6</v>
      </c>
      <c r="L871" t="s">
        <v>31</v>
      </c>
      <c r="M871">
        <v>2219</v>
      </c>
      <c r="N871">
        <v>2219</v>
      </c>
      <c r="O871">
        <v>2207</v>
      </c>
      <c r="P871">
        <v>0</v>
      </c>
      <c r="Q871" t="str">
        <f t="shared" si="52"/>
        <v>NO</v>
      </c>
      <c r="R871">
        <f t="shared" si="53"/>
        <v>2219</v>
      </c>
      <c r="S871">
        <f t="shared" si="54"/>
        <v>114.9166291122127</v>
      </c>
      <c r="T871">
        <f t="shared" si="55"/>
        <v>30.810497317674354</v>
      </c>
      <c r="U871">
        <v>420</v>
      </c>
      <c r="V871">
        <v>40000</v>
      </c>
      <c r="W871">
        <v>255000</v>
      </c>
      <c r="X871" s="2">
        <v>38177</v>
      </c>
      <c r="Y871">
        <v>295847</v>
      </c>
      <c r="Z871" s="3">
        <v>114.92</v>
      </c>
      <c r="AA871">
        <v>0.19</v>
      </c>
      <c r="AB871">
        <v>2004</v>
      </c>
      <c r="AC871">
        <v>4</v>
      </c>
      <c r="AD871">
        <v>7</v>
      </c>
      <c r="AE871">
        <v>9</v>
      </c>
    </row>
    <row r="872" spans="1:31" x14ac:dyDescent="0.25">
      <c r="A872" t="s">
        <v>1075</v>
      </c>
      <c r="B872">
        <v>63366</v>
      </c>
      <c r="C872" t="s">
        <v>488</v>
      </c>
      <c r="D872" t="s">
        <v>28</v>
      </c>
      <c r="E872" t="s">
        <v>34</v>
      </c>
      <c r="F872">
        <v>2000</v>
      </c>
      <c r="G872" t="s">
        <v>60</v>
      </c>
      <c r="H872">
        <v>4</v>
      </c>
      <c r="I872">
        <v>3</v>
      </c>
      <c r="J872">
        <v>1</v>
      </c>
      <c r="K872">
        <v>10</v>
      </c>
      <c r="L872" t="s">
        <v>43</v>
      </c>
      <c r="M872">
        <v>3482</v>
      </c>
      <c r="N872">
        <v>1966</v>
      </c>
      <c r="O872">
        <v>1516</v>
      </c>
      <c r="P872">
        <v>0</v>
      </c>
      <c r="Q872" t="str">
        <f t="shared" si="52"/>
        <v>NO</v>
      </c>
      <c r="R872">
        <f t="shared" si="53"/>
        <v>1966</v>
      </c>
      <c r="S872">
        <f t="shared" si="54"/>
        <v>142.42115971515767</v>
      </c>
      <c r="T872">
        <f t="shared" si="55"/>
        <v>25.711662075298438</v>
      </c>
      <c r="U872">
        <v>630</v>
      </c>
      <c r="V872">
        <v>52000</v>
      </c>
      <c r="W872">
        <v>280000</v>
      </c>
      <c r="X872" s="2">
        <v>37847</v>
      </c>
      <c r="Y872">
        <v>373856</v>
      </c>
      <c r="Z872" s="3">
        <v>80.41</v>
      </c>
      <c r="AA872">
        <v>0.25</v>
      </c>
      <c r="AB872">
        <v>2003</v>
      </c>
      <c r="AC872">
        <v>3</v>
      </c>
      <c r="AD872">
        <v>8</v>
      </c>
      <c r="AE872">
        <v>14</v>
      </c>
    </row>
    <row r="873" spans="1:31" x14ac:dyDescent="0.25">
      <c r="A873" t="s">
        <v>1076</v>
      </c>
      <c r="B873">
        <v>63366</v>
      </c>
      <c r="C873" t="s">
        <v>512</v>
      </c>
      <c r="D873" t="s">
        <v>28</v>
      </c>
      <c r="E873" t="s">
        <v>89</v>
      </c>
      <c r="F873">
        <v>2002</v>
      </c>
      <c r="G873" t="s">
        <v>60</v>
      </c>
      <c r="H873">
        <v>4</v>
      </c>
      <c r="I873">
        <v>2</v>
      </c>
      <c r="J873">
        <v>1</v>
      </c>
      <c r="K873">
        <v>8</v>
      </c>
      <c r="L873" t="s">
        <v>43</v>
      </c>
      <c r="M873">
        <v>2980</v>
      </c>
      <c r="N873">
        <v>1700</v>
      </c>
      <c r="O873">
        <v>1280</v>
      </c>
      <c r="P873">
        <v>0</v>
      </c>
      <c r="Q873" t="str">
        <f t="shared" si="52"/>
        <v>NO</v>
      </c>
      <c r="R873">
        <f t="shared" si="53"/>
        <v>1700</v>
      </c>
      <c r="S873">
        <f t="shared" si="54"/>
        <v>19.117647058823529</v>
      </c>
      <c r="T873">
        <f t="shared" si="55"/>
        <v>2.6646333464515282</v>
      </c>
      <c r="U873">
        <v>420</v>
      </c>
      <c r="V873">
        <v>28000</v>
      </c>
      <c r="W873">
        <v>32500</v>
      </c>
      <c r="X873" s="2">
        <v>37704</v>
      </c>
      <c r="Y873">
        <v>296719</v>
      </c>
      <c r="Z873" s="3">
        <v>10.91</v>
      </c>
      <c r="AA873">
        <v>0.28000000000000003</v>
      </c>
      <c r="AB873">
        <v>2003</v>
      </c>
      <c r="AC873">
        <v>1</v>
      </c>
      <c r="AD873">
        <v>3</v>
      </c>
      <c r="AE873">
        <v>24</v>
      </c>
    </row>
    <row r="874" spans="1:31" x14ac:dyDescent="0.25">
      <c r="A874" t="s">
        <v>1077</v>
      </c>
      <c r="B874">
        <v>63366</v>
      </c>
      <c r="C874" t="s">
        <v>512</v>
      </c>
      <c r="D874" t="s">
        <v>28</v>
      </c>
      <c r="E874" t="s">
        <v>66</v>
      </c>
      <c r="F874">
        <v>2003</v>
      </c>
      <c r="G874" t="s">
        <v>60</v>
      </c>
      <c r="H874">
        <v>4</v>
      </c>
      <c r="I874">
        <v>2</v>
      </c>
      <c r="J874">
        <v>1</v>
      </c>
      <c r="K874">
        <v>9</v>
      </c>
      <c r="L874" t="s">
        <v>43</v>
      </c>
      <c r="M874">
        <v>2139</v>
      </c>
      <c r="N874">
        <v>1179</v>
      </c>
      <c r="O874">
        <v>1155</v>
      </c>
      <c r="P874">
        <v>0</v>
      </c>
      <c r="Q874" t="str">
        <f t="shared" si="52"/>
        <v>NO</v>
      </c>
      <c r="R874">
        <f t="shared" si="53"/>
        <v>1179</v>
      </c>
      <c r="S874">
        <f t="shared" si="54"/>
        <v>27.565733672603901</v>
      </c>
      <c r="T874">
        <f t="shared" si="55"/>
        <v>3.1087389041934497</v>
      </c>
      <c r="U874">
        <v>651</v>
      </c>
      <c r="V874">
        <v>32000</v>
      </c>
      <c r="W874">
        <v>32500</v>
      </c>
      <c r="X874" s="2">
        <v>37749</v>
      </c>
      <c r="Y874">
        <v>237133</v>
      </c>
      <c r="Z874" s="3">
        <v>15.19</v>
      </c>
      <c r="AA874">
        <v>0.24</v>
      </c>
      <c r="AB874">
        <v>2003</v>
      </c>
      <c r="AC874">
        <v>0</v>
      </c>
      <c r="AD874">
        <v>5</v>
      </c>
      <c r="AE874">
        <v>8</v>
      </c>
    </row>
    <row r="875" spans="1:31" x14ac:dyDescent="0.25">
      <c r="A875" t="s">
        <v>1078</v>
      </c>
      <c r="B875">
        <v>63366</v>
      </c>
      <c r="C875" t="s">
        <v>512</v>
      </c>
      <c r="D875" t="s">
        <v>28</v>
      </c>
      <c r="E875" t="s">
        <v>186</v>
      </c>
      <c r="F875">
        <v>2001</v>
      </c>
      <c r="G875" t="s">
        <v>60</v>
      </c>
      <c r="H875">
        <v>4</v>
      </c>
      <c r="I875">
        <v>2</v>
      </c>
      <c r="J875">
        <v>1</v>
      </c>
      <c r="K875">
        <v>8</v>
      </c>
      <c r="L875" t="s">
        <v>43</v>
      </c>
      <c r="M875">
        <v>2308</v>
      </c>
      <c r="N875">
        <v>1320</v>
      </c>
      <c r="O875">
        <v>988</v>
      </c>
      <c r="P875">
        <v>0</v>
      </c>
      <c r="Q875" t="str">
        <f t="shared" si="52"/>
        <v>NO</v>
      </c>
      <c r="R875">
        <f t="shared" si="53"/>
        <v>1320</v>
      </c>
      <c r="S875">
        <f t="shared" si="54"/>
        <v>154.54545454545453</v>
      </c>
      <c r="T875">
        <f t="shared" si="55"/>
        <v>12.324198927069741</v>
      </c>
      <c r="U875">
        <v>462</v>
      </c>
      <c r="V875">
        <v>40000</v>
      </c>
      <c r="W875">
        <v>204000</v>
      </c>
      <c r="X875" s="2">
        <v>38196</v>
      </c>
      <c r="Y875">
        <v>245151</v>
      </c>
      <c r="Z875" s="3">
        <v>88.39</v>
      </c>
      <c r="AA875">
        <v>0.38</v>
      </c>
      <c r="AB875">
        <v>2004</v>
      </c>
      <c r="AC875">
        <v>3</v>
      </c>
      <c r="AD875">
        <v>7</v>
      </c>
      <c r="AE875">
        <v>28</v>
      </c>
    </row>
    <row r="876" spans="1:31" x14ac:dyDescent="0.25">
      <c r="A876" t="s">
        <v>1079</v>
      </c>
      <c r="B876">
        <v>63366</v>
      </c>
      <c r="C876" t="s">
        <v>512</v>
      </c>
      <c r="D876" t="s">
        <v>28</v>
      </c>
      <c r="E876" t="s">
        <v>66</v>
      </c>
      <c r="F876">
        <v>2001</v>
      </c>
      <c r="G876" t="s">
        <v>60</v>
      </c>
      <c r="H876">
        <v>3</v>
      </c>
      <c r="I876">
        <v>2</v>
      </c>
      <c r="J876">
        <v>0</v>
      </c>
      <c r="K876">
        <v>5</v>
      </c>
      <c r="L876" t="s">
        <v>31</v>
      </c>
      <c r="M876">
        <v>1481</v>
      </c>
      <c r="N876">
        <v>1481</v>
      </c>
      <c r="O876">
        <v>1481</v>
      </c>
      <c r="P876">
        <v>0</v>
      </c>
      <c r="Q876" t="str">
        <f t="shared" si="52"/>
        <v>NO</v>
      </c>
      <c r="R876">
        <f t="shared" si="53"/>
        <v>1481</v>
      </c>
      <c r="S876">
        <f t="shared" si="54"/>
        <v>121.74206617150574</v>
      </c>
      <c r="T876">
        <f t="shared" si="55"/>
        <v>17.246326905417813</v>
      </c>
      <c r="U876">
        <v>380</v>
      </c>
      <c r="V876">
        <v>40000</v>
      </c>
      <c r="W876">
        <v>180300</v>
      </c>
      <c r="X876" s="2">
        <v>38579</v>
      </c>
      <c r="Y876">
        <v>223072</v>
      </c>
      <c r="Z876" s="3">
        <v>121.74</v>
      </c>
      <c r="AA876">
        <v>0.24</v>
      </c>
      <c r="AB876">
        <v>2005</v>
      </c>
      <c r="AC876">
        <v>4</v>
      </c>
      <c r="AD876">
        <v>8</v>
      </c>
      <c r="AE876">
        <v>15</v>
      </c>
    </row>
    <row r="877" spans="1:31" x14ac:dyDescent="0.25">
      <c r="A877" t="s">
        <v>1080</v>
      </c>
      <c r="B877">
        <v>63366</v>
      </c>
      <c r="C877" t="s">
        <v>512</v>
      </c>
      <c r="D877" t="s">
        <v>28</v>
      </c>
      <c r="E877" t="s">
        <v>45</v>
      </c>
      <c r="F877">
        <v>2001</v>
      </c>
      <c r="G877" t="s">
        <v>60</v>
      </c>
      <c r="H877">
        <v>3</v>
      </c>
      <c r="I877">
        <v>2</v>
      </c>
      <c r="J877">
        <v>0</v>
      </c>
      <c r="K877">
        <v>6</v>
      </c>
      <c r="L877" t="s">
        <v>31</v>
      </c>
      <c r="M877">
        <v>1500</v>
      </c>
      <c r="N877">
        <v>1500</v>
      </c>
      <c r="O877">
        <v>1500</v>
      </c>
      <c r="P877">
        <v>0</v>
      </c>
      <c r="Q877" t="str">
        <f t="shared" si="52"/>
        <v>NO</v>
      </c>
      <c r="R877">
        <f t="shared" si="53"/>
        <v>1500</v>
      </c>
      <c r="S877">
        <f t="shared" si="54"/>
        <v>109.66666666666667</v>
      </c>
      <c r="T877">
        <f t="shared" si="55"/>
        <v>16.419132031780251</v>
      </c>
      <c r="U877">
        <v>400</v>
      </c>
      <c r="V877">
        <v>40000</v>
      </c>
      <c r="W877">
        <v>164500</v>
      </c>
      <c r="X877" s="2">
        <v>38163</v>
      </c>
      <c r="Y877">
        <v>223354</v>
      </c>
      <c r="Z877" s="3">
        <v>109.67</v>
      </c>
      <c r="AA877">
        <v>0.23</v>
      </c>
      <c r="AB877">
        <v>2004</v>
      </c>
      <c r="AC877">
        <v>3</v>
      </c>
      <c r="AD877">
        <v>6</v>
      </c>
      <c r="AE877">
        <v>25</v>
      </c>
    </row>
    <row r="878" spans="1:31" x14ac:dyDescent="0.25">
      <c r="A878" t="s">
        <v>1081</v>
      </c>
      <c r="B878">
        <v>63366</v>
      </c>
      <c r="C878" t="s">
        <v>518</v>
      </c>
      <c r="D878" t="s">
        <v>28</v>
      </c>
      <c r="E878" t="s">
        <v>40</v>
      </c>
      <c r="F878">
        <v>2002</v>
      </c>
      <c r="G878" t="s">
        <v>60</v>
      </c>
      <c r="H878">
        <v>3</v>
      </c>
      <c r="I878">
        <v>3</v>
      </c>
      <c r="J878">
        <v>0</v>
      </c>
      <c r="K878">
        <v>6</v>
      </c>
      <c r="L878" t="s">
        <v>138</v>
      </c>
      <c r="M878">
        <v>2100</v>
      </c>
      <c r="N878">
        <v>2100</v>
      </c>
      <c r="O878">
        <v>2088</v>
      </c>
      <c r="P878">
        <v>1100</v>
      </c>
      <c r="Q878" t="str">
        <f t="shared" si="52"/>
        <v>YES</v>
      </c>
      <c r="R878">
        <f t="shared" si="53"/>
        <v>3200</v>
      </c>
      <c r="S878">
        <f t="shared" si="54"/>
        <v>79.6875</v>
      </c>
      <c r="T878">
        <f t="shared" si="55"/>
        <v>19.513314967860424</v>
      </c>
      <c r="U878">
        <v>691</v>
      </c>
      <c r="V878">
        <v>50000</v>
      </c>
      <c r="W878">
        <v>255000</v>
      </c>
      <c r="X878" s="2">
        <v>37804</v>
      </c>
      <c r="Y878">
        <v>328683</v>
      </c>
      <c r="Z878" s="3">
        <v>121.43</v>
      </c>
      <c r="AA878">
        <v>0.3</v>
      </c>
      <c r="AB878">
        <v>2003</v>
      </c>
      <c r="AC878">
        <v>1</v>
      </c>
      <c r="AD878">
        <v>7</v>
      </c>
      <c r="AE878">
        <v>2</v>
      </c>
    </row>
    <row r="879" spans="1:31" x14ac:dyDescent="0.25">
      <c r="A879" t="s">
        <v>1082</v>
      </c>
      <c r="B879">
        <v>63366</v>
      </c>
      <c r="C879" t="s">
        <v>518</v>
      </c>
      <c r="D879" t="s">
        <v>28</v>
      </c>
      <c r="E879" t="s">
        <v>89</v>
      </c>
      <c r="F879">
        <v>2001</v>
      </c>
      <c r="G879" t="s">
        <v>60</v>
      </c>
      <c r="H879">
        <v>3</v>
      </c>
      <c r="I879">
        <v>2</v>
      </c>
      <c r="J879">
        <v>0</v>
      </c>
      <c r="K879">
        <v>6</v>
      </c>
      <c r="L879" t="s">
        <v>31</v>
      </c>
      <c r="M879">
        <v>1778</v>
      </c>
      <c r="N879">
        <v>1778</v>
      </c>
      <c r="O879">
        <v>1760</v>
      </c>
      <c r="P879">
        <v>0</v>
      </c>
      <c r="Q879" t="str">
        <f t="shared" si="52"/>
        <v>NO</v>
      </c>
      <c r="R879">
        <f t="shared" si="53"/>
        <v>1778</v>
      </c>
      <c r="S879">
        <f t="shared" si="54"/>
        <v>129.30258717660291</v>
      </c>
      <c r="T879">
        <f t="shared" si="55"/>
        <v>18.849206349206348</v>
      </c>
      <c r="U879">
        <v>628</v>
      </c>
      <c r="V879">
        <v>0</v>
      </c>
      <c r="W879">
        <v>229900</v>
      </c>
      <c r="X879" s="2">
        <v>37677</v>
      </c>
      <c r="Y879">
        <v>292212</v>
      </c>
      <c r="Z879" s="3">
        <v>129.30000000000001</v>
      </c>
      <c r="AA879">
        <v>0.28000000000000003</v>
      </c>
      <c r="AB879">
        <v>2003</v>
      </c>
      <c r="AC879">
        <v>2</v>
      </c>
      <c r="AD879">
        <v>2</v>
      </c>
      <c r="AE879">
        <v>25</v>
      </c>
    </row>
    <row r="880" spans="1:31" x14ac:dyDescent="0.25">
      <c r="A880" t="s">
        <v>1083</v>
      </c>
      <c r="B880">
        <v>63366</v>
      </c>
      <c r="C880" t="s">
        <v>518</v>
      </c>
      <c r="D880" t="s">
        <v>28</v>
      </c>
      <c r="E880" t="s">
        <v>1084</v>
      </c>
      <c r="F880">
        <v>2005</v>
      </c>
      <c r="G880" t="s">
        <v>60</v>
      </c>
      <c r="H880">
        <v>4</v>
      </c>
      <c r="I880">
        <v>2</v>
      </c>
      <c r="J880">
        <v>1</v>
      </c>
      <c r="K880">
        <v>9</v>
      </c>
      <c r="L880" t="s">
        <v>43</v>
      </c>
      <c r="M880">
        <v>2452</v>
      </c>
      <c r="N880">
        <v>1294</v>
      </c>
      <c r="O880">
        <v>1248</v>
      </c>
      <c r="P880">
        <v>0</v>
      </c>
      <c r="Q880" t="str">
        <f t="shared" si="52"/>
        <v>NO</v>
      </c>
      <c r="R880">
        <f t="shared" si="53"/>
        <v>1294</v>
      </c>
      <c r="S880">
        <f t="shared" si="54"/>
        <v>212.51931993817621</v>
      </c>
      <c r="T880">
        <f t="shared" si="55"/>
        <v>9.5653504744413826</v>
      </c>
      <c r="U880">
        <v>704</v>
      </c>
      <c r="V880">
        <v>0</v>
      </c>
      <c r="W880">
        <v>275000</v>
      </c>
      <c r="X880" s="2">
        <v>38695</v>
      </c>
      <c r="Y880">
        <v>344060</v>
      </c>
      <c r="Z880" s="3">
        <v>112.15</v>
      </c>
      <c r="AA880">
        <v>0.66</v>
      </c>
      <c r="AB880">
        <v>2005</v>
      </c>
      <c r="AC880">
        <v>0</v>
      </c>
      <c r="AD880">
        <v>12</v>
      </c>
      <c r="AE880">
        <v>9</v>
      </c>
    </row>
    <row r="881" spans="1:31" x14ac:dyDescent="0.25">
      <c r="A881" t="s">
        <v>1085</v>
      </c>
      <c r="B881">
        <v>63366</v>
      </c>
      <c r="C881" t="s">
        <v>518</v>
      </c>
      <c r="D881" t="s">
        <v>28</v>
      </c>
      <c r="E881" t="s">
        <v>191</v>
      </c>
      <c r="F881">
        <v>2002</v>
      </c>
      <c r="G881" t="s">
        <v>60</v>
      </c>
      <c r="H881">
        <v>3</v>
      </c>
      <c r="I881">
        <v>3</v>
      </c>
      <c r="J881">
        <v>0</v>
      </c>
      <c r="K881">
        <v>6</v>
      </c>
      <c r="L881" t="s">
        <v>31</v>
      </c>
      <c r="M881">
        <v>1778</v>
      </c>
      <c r="N881">
        <v>1778</v>
      </c>
      <c r="O881">
        <v>1760</v>
      </c>
      <c r="P881">
        <v>528</v>
      </c>
      <c r="Q881" t="str">
        <f t="shared" si="52"/>
        <v>YES</v>
      </c>
      <c r="R881">
        <f t="shared" si="53"/>
        <v>2306</v>
      </c>
      <c r="S881">
        <f t="shared" si="54"/>
        <v>99.262792714657422</v>
      </c>
      <c r="T881">
        <f t="shared" si="55"/>
        <v>20.210849756304302</v>
      </c>
      <c r="U881">
        <v>580</v>
      </c>
      <c r="V881">
        <v>0</v>
      </c>
      <c r="W881">
        <v>228900</v>
      </c>
      <c r="X881" s="2">
        <v>37816</v>
      </c>
      <c r="Y881">
        <v>295382</v>
      </c>
      <c r="Z881" s="3">
        <v>128.74</v>
      </c>
      <c r="AA881">
        <v>0.26</v>
      </c>
      <c r="AB881">
        <v>2003</v>
      </c>
      <c r="AC881">
        <v>1</v>
      </c>
      <c r="AD881">
        <v>7</v>
      </c>
      <c r="AE881">
        <v>14</v>
      </c>
    </row>
    <row r="882" spans="1:31" x14ac:dyDescent="0.25">
      <c r="A882" t="s">
        <v>1086</v>
      </c>
      <c r="B882">
        <v>63366</v>
      </c>
      <c r="C882" t="s">
        <v>518</v>
      </c>
      <c r="D882" t="s">
        <v>28</v>
      </c>
      <c r="E882" t="s">
        <v>114</v>
      </c>
      <c r="F882">
        <v>2003</v>
      </c>
      <c r="G882" t="s">
        <v>30</v>
      </c>
      <c r="H882">
        <v>4</v>
      </c>
      <c r="I882">
        <v>2</v>
      </c>
      <c r="J882">
        <v>1</v>
      </c>
      <c r="K882">
        <v>7</v>
      </c>
      <c r="L882" t="s">
        <v>43</v>
      </c>
      <c r="M882">
        <v>1627</v>
      </c>
      <c r="N882">
        <v>898</v>
      </c>
      <c r="O882">
        <v>729</v>
      </c>
      <c r="P882">
        <v>0</v>
      </c>
      <c r="Q882" t="str">
        <f t="shared" si="52"/>
        <v>NO</v>
      </c>
      <c r="R882">
        <f t="shared" si="53"/>
        <v>898</v>
      </c>
      <c r="S882">
        <f t="shared" si="54"/>
        <v>203.43875278396436</v>
      </c>
      <c r="T882">
        <f t="shared" si="55"/>
        <v>13.106060606060606</v>
      </c>
      <c r="U882">
        <v>399</v>
      </c>
      <c r="V882">
        <v>0</v>
      </c>
      <c r="W882">
        <v>182688</v>
      </c>
      <c r="X882" s="2">
        <v>37985</v>
      </c>
      <c r="Y882">
        <v>212615</v>
      </c>
      <c r="Z882" s="3">
        <v>112.29</v>
      </c>
      <c r="AA882">
        <v>0.32</v>
      </c>
      <c r="AB882">
        <v>2003</v>
      </c>
      <c r="AC882">
        <v>0</v>
      </c>
      <c r="AD882">
        <v>12</v>
      </c>
      <c r="AE882">
        <v>30</v>
      </c>
    </row>
    <row r="883" spans="1:31" x14ac:dyDescent="0.25">
      <c r="A883" t="s">
        <v>1087</v>
      </c>
      <c r="B883">
        <v>63366</v>
      </c>
      <c r="C883" t="s">
        <v>518</v>
      </c>
      <c r="D883" t="s">
        <v>28</v>
      </c>
      <c r="E883" t="s">
        <v>45</v>
      </c>
      <c r="F883">
        <v>2002</v>
      </c>
      <c r="G883" t="s">
        <v>60</v>
      </c>
      <c r="H883">
        <v>3</v>
      </c>
      <c r="I883">
        <v>3</v>
      </c>
      <c r="J883">
        <v>0</v>
      </c>
      <c r="K883">
        <v>7</v>
      </c>
      <c r="L883" t="s">
        <v>31</v>
      </c>
      <c r="M883">
        <v>1959</v>
      </c>
      <c r="N883">
        <v>1959</v>
      </c>
      <c r="O883">
        <v>1959</v>
      </c>
      <c r="P883">
        <v>750</v>
      </c>
      <c r="Q883" t="str">
        <f t="shared" si="52"/>
        <v>YES</v>
      </c>
      <c r="R883">
        <f t="shared" si="53"/>
        <v>2709</v>
      </c>
      <c r="S883">
        <f t="shared" si="54"/>
        <v>79.54964931709118</v>
      </c>
      <c r="T883">
        <f t="shared" si="55"/>
        <v>21.509562023396015</v>
      </c>
      <c r="U883">
        <v>768</v>
      </c>
      <c r="V883">
        <v>45000</v>
      </c>
      <c r="W883">
        <v>215500</v>
      </c>
      <c r="X883" s="2">
        <v>37813</v>
      </c>
      <c r="Y883">
        <v>305245</v>
      </c>
      <c r="Z883" s="3">
        <v>110.01</v>
      </c>
      <c r="AA883">
        <v>0.23</v>
      </c>
      <c r="AB883">
        <v>2003</v>
      </c>
      <c r="AC883">
        <v>1</v>
      </c>
      <c r="AD883">
        <v>7</v>
      </c>
      <c r="AE883">
        <v>11</v>
      </c>
    </row>
    <row r="884" spans="1:31" x14ac:dyDescent="0.25">
      <c r="A884" t="s">
        <v>1088</v>
      </c>
      <c r="B884">
        <v>63366</v>
      </c>
      <c r="C884" t="s">
        <v>518</v>
      </c>
      <c r="D884" t="s">
        <v>28</v>
      </c>
      <c r="E884" t="s">
        <v>191</v>
      </c>
      <c r="F884">
        <v>2003</v>
      </c>
      <c r="G884" t="s">
        <v>60</v>
      </c>
      <c r="H884">
        <v>3</v>
      </c>
      <c r="I884">
        <v>2</v>
      </c>
      <c r="J884">
        <v>0</v>
      </c>
      <c r="K884">
        <v>6</v>
      </c>
      <c r="L884" t="s">
        <v>31</v>
      </c>
      <c r="M884">
        <v>1662</v>
      </c>
      <c r="N884">
        <v>1662</v>
      </c>
      <c r="O884">
        <v>1652</v>
      </c>
      <c r="P884">
        <v>0</v>
      </c>
      <c r="Q884" t="str">
        <f t="shared" si="52"/>
        <v>NO</v>
      </c>
      <c r="R884">
        <f t="shared" si="53"/>
        <v>1662</v>
      </c>
      <c r="S884">
        <f t="shared" si="54"/>
        <v>115.82430806257521</v>
      </c>
      <c r="T884">
        <f t="shared" si="55"/>
        <v>16.996891996891996</v>
      </c>
      <c r="U884">
        <v>600</v>
      </c>
      <c r="V884">
        <v>0</v>
      </c>
      <c r="W884">
        <v>192500</v>
      </c>
      <c r="X884" s="2">
        <v>37750</v>
      </c>
      <c r="Y884">
        <v>272635</v>
      </c>
      <c r="Z884" s="3">
        <v>115.82</v>
      </c>
      <c r="AA884">
        <v>0.26</v>
      </c>
      <c r="AB884">
        <v>2003</v>
      </c>
      <c r="AC884">
        <v>0</v>
      </c>
      <c r="AD884">
        <v>5</v>
      </c>
      <c r="AE884">
        <v>9</v>
      </c>
    </row>
    <row r="885" spans="1:31" x14ac:dyDescent="0.25">
      <c r="A885" t="s">
        <v>1089</v>
      </c>
      <c r="B885">
        <v>63366</v>
      </c>
      <c r="C885" t="s">
        <v>518</v>
      </c>
      <c r="D885" t="s">
        <v>28</v>
      </c>
      <c r="E885" t="s">
        <v>77</v>
      </c>
      <c r="F885">
        <v>2003</v>
      </c>
      <c r="G885" t="s">
        <v>176</v>
      </c>
      <c r="H885">
        <v>3</v>
      </c>
      <c r="I885">
        <v>2</v>
      </c>
      <c r="J885">
        <v>2</v>
      </c>
      <c r="K885">
        <v>8</v>
      </c>
      <c r="L885" t="s">
        <v>43</v>
      </c>
      <c r="M885">
        <v>3153</v>
      </c>
      <c r="N885">
        <v>2137</v>
      </c>
      <c r="O885">
        <v>2095</v>
      </c>
      <c r="P885">
        <v>0</v>
      </c>
      <c r="Q885" t="str">
        <f t="shared" si="52"/>
        <v>NO</v>
      </c>
      <c r="R885">
        <f t="shared" si="53"/>
        <v>2137</v>
      </c>
      <c r="S885">
        <f t="shared" si="54"/>
        <v>145.06317267197005</v>
      </c>
      <c r="T885">
        <f t="shared" si="55"/>
        <v>22.956841138659321</v>
      </c>
      <c r="U885">
        <v>680</v>
      </c>
      <c r="V885">
        <v>50000</v>
      </c>
      <c r="W885">
        <v>310000</v>
      </c>
      <c r="X885" s="2">
        <v>37809</v>
      </c>
      <c r="Y885">
        <v>395796</v>
      </c>
      <c r="Z885" s="3">
        <v>98.32</v>
      </c>
      <c r="AA885">
        <v>0.31</v>
      </c>
      <c r="AB885">
        <v>2003</v>
      </c>
      <c r="AC885">
        <v>0</v>
      </c>
      <c r="AD885">
        <v>7</v>
      </c>
      <c r="AE885">
        <v>7</v>
      </c>
    </row>
    <row r="886" spans="1:31" x14ac:dyDescent="0.25">
      <c r="A886" t="s">
        <v>1090</v>
      </c>
      <c r="B886">
        <v>63366</v>
      </c>
      <c r="C886" t="s">
        <v>535</v>
      </c>
      <c r="D886" t="s">
        <v>28</v>
      </c>
      <c r="E886" t="s">
        <v>48</v>
      </c>
      <c r="F886">
        <v>2000</v>
      </c>
      <c r="G886" t="s">
        <v>60</v>
      </c>
      <c r="H886">
        <v>4</v>
      </c>
      <c r="I886">
        <v>2</v>
      </c>
      <c r="J886">
        <v>1</v>
      </c>
      <c r="K886">
        <v>9</v>
      </c>
      <c r="L886" t="s">
        <v>43</v>
      </c>
      <c r="M886">
        <v>2510</v>
      </c>
      <c r="N886">
        <v>1486</v>
      </c>
      <c r="O886">
        <v>1062</v>
      </c>
      <c r="P886">
        <v>0</v>
      </c>
      <c r="Q886" t="str">
        <f t="shared" si="52"/>
        <v>NO</v>
      </c>
      <c r="R886">
        <f t="shared" si="53"/>
        <v>1486</v>
      </c>
      <c r="S886">
        <f t="shared" si="54"/>
        <v>140.57873485868103</v>
      </c>
      <c r="T886">
        <f t="shared" si="55"/>
        <v>25.240442704557537</v>
      </c>
      <c r="U886">
        <v>400</v>
      </c>
      <c r="V886">
        <v>40000</v>
      </c>
      <c r="W886">
        <v>208900</v>
      </c>
      <c r="X886" s="2">
        <v>37882</v>
      </c>
      <c r="Y886">
        <v>266584</v>
      </c>
      <c r="Z886" s="3">
        <v>83.23</v>
      </c>
      <c r="AA886">
        <v>0.19</v>
      </c>
      <c r="AB886">
        <v>2003</v>
      </c>
      <c r="AC886">
        <v>3</v>
      </c>
      <c r="AD886">
        <v>9</v>
      </c>
      <c r="AE886">
        <v>18</v>
      </c>
    </row>
    <row r="887" spans="1:31" x14ac:dyDescent="0.25">
      <c r="A887" t="s">
        <v>1091</v>
      </c>
      <c r="B887">
        <v>63366</v>
      </c>
      <c r="C887" t="s">
        <v>535</v>
      </c>
      <c r="D887" t="s">
        <v>28</v>
      </c>
      <c r="E887" t="s">
        <v>42</v>
      </c>
      <c r="F887">
        <v>2000</v>
      </c>
      <c r="G887" t="s">
        <v>60</v>
      </c>
      <c r="H887">
        <v>3</v>
      </c>
      <c r="I887">
        <v>3</v>
      </c>
      <c r="J887">
        <v>0</v>
      </c>
      <c r="K887">
        <v>6</v>
      </c>
      <c r="L887" t="s">
        <v>31</v>
      </c>
      <c r="M887">
        <v>1651</v>
      </c>
      <c r="N887">
        <v>1651</v>
      </c>
      <c r="O887">
        <v>1600</v>
      </c>
      <c r="P887">
        <v>800</v>
      </c>
      <c r="Q887" t="str">
        <f t="shared" si="52"/>
        <v>YES</v>
      </c>
      <c r="R887">
        <f t="shared" si="53"/>
        <v>2451</v>
      </c>
      <c r="S887">
        <f t="shared" si="54"/>
        <v>76.744186046511629</v>
      </c>
      <c r="T887">
        <f t="shared" si="55"/>
        <v>19.628099173553718</v>
      </c>
      <c r="U887">
        <v>400</v>
      </c>
      <c r="V887">
        <v>40000</v>
      </c>
      <c r="W887">
        <v>188100</v>
      </c>
      <c r="X887" s="2">
        <v>37908</v>
      </c>
      <c r="Y887">
        <v>249277</v>
      </c>
      <c r="Z887" s="3">
        <v>113.93</v>
      </c>
      <c r="AA887">
        <v>0.22</v>
      </c>
      <c r="AB887">
        <v>2003</v>
      </c>
      <c r="AC887">
        <v>3</v>
      </c>
      <c r="AD887">
        <v>10</v>
      </c>
      <c r="AE887">
        <v>14</v>
      </c>
    </row>
    <row r="888" spans="1:31" x14ac:dyDescent="0.25">
      <c r="A888" t="s">
        <v>1092</v>
      </c>
      <c r="B888">
        <v>63366</v>
      </c>
      <c r="C888" t="s">
        <v>535</v>
      </c>
      <c r="D888" t="s">
        <v>28</v>
      </c>
      <c r="E888" t="s">
        <v>191</v>
      </c>
      <c r="F888">
        <v>2001</v>
      </c>
      <c r="G888" t="s">
        <v>60</v>
      </c>
      <c r="H888">
        <v>3</v>
      </c>
      <c r="I888">
        <v>2</v>
      </c>
      <c r="J888">
        <v>0</v>
      </c>
      <c r="K888">
        <v>5</v>
      </c>
      <c r="L888" t="s">
        <v>31</v>
      </c>
      <c r="M888">
        <v>1730</v>
      </c>
      <c r="N888">
        <v>1730</v>
      </c>
      <c r="O888">
        <v>1716</v>
      </c>
      <c r="P888">
        <v>0</v>
      </c>
      <c r="Q888" t="str">
        <f t="shared" si="52"/>
        <v>NO</v>
      </c>
      <c r="R888">
        <f t="shared" si="53"/>
        <v>1730</v>
      </c>
      <c r="S888">
        <f t="shared" si="54"/>
        <v>109.1907514450867</v>
      </c>
      <c r="T888">
        <f t="shared" si="55"/>
        <v>16.679028042664406</v>
      </c>
      <c r="U888">
        <v>400</v>
      </c>
      <c r="V888">
        <v>36000</v>
      </c>
      <c r="W888">
        <v>188900</v>
      </c>
      <c r="X888" s="2">
        <v>38572</v>
      </c>
      <c r="Y888">
        <v>237456</v>
      </c>
      <c r="Z888" s="3">
        <v>109.19</v>
      </c>
      <c r="AA888">
        <v>0.26</v>
      </c>
      <c r="AB888">
        <v>2005</v>
      </c>
      <c r="AC888">
        <v>4</v>
      </c>
      <c r="AD888">
        <v>8</v>
      </c>
      <c r="AE888">
        <v>8</v>
      </c>
    </row>
    <row r="889" spans="1:31" x14ac:dyDescent="0.25">
      <c r="A889" t="s">
        <v>1093</v>
      </c>
      <c r="B889">
        <v>63366</v>
      </c>
      <c r="C889" t="s">
        <v>535</v>
      </c>
      <c r="D889" t="s">
        <v>28</v>
      </c>
      <c r="E889" t="s">
        <v>38</v>
      </c>
      <c r="F889">
        <v>2000</v>
      </c>
      <c r="G889" t="s">
        <v>60</v>
      </c>
      <c r="H889">
        <v>3</v>
      </c>
      <c r="I889">
        <v>2</v>
      </c>
      <c r="J889">
        <v>0</v>
      </c>
      <c r="K889">
        <v>6</v>
      </c>
      <c r="L889" t="s">
        <v>31</v>
      </c>
      <c r="M889">
        <v>1651</v>
      </c>
      <c r="N889">
        <v>1651</v>
      </c>
      <c r="O889">
        <v>1600</v>
      </c>
      <c r="P889">
        <v>0</v>
      </c>
      <c r="Q889" t="str">
        <f t="shared" si="52"/>
        <v>NO</v>
      </c>
      <c r="R889">
        <f t="shared" si="53"/>
        <v>1651</v>
      </c>
      <c r="S889">
        <f t="shared" si="54"/>
        <v>113.26468806783767</v>
      </c>
      <c r="T889">
        <f t="shared" si="55"/>
        <v>20.442520442520443</v>
      </c>
      <c r="U889">
        <v>400</v>
      </c>
      <c r="V889">
        <v>36000</v>
      </c>
      <c r="W889">
        <v>187000</v>
      </c>
      <c r="X889" s="2">
        <v>38505</v>
      </c>
      <c r="Y889">
        <v>233339</v>
      </c>
      <c r="Z889" s="3">
        <v>113.26</v>
      </c>
      <c r="AA889">
        <v>0.21</v>
      </c>
      <c r="AB889">
        <v>2005</v>
      </c>
      <c r="AC889">
        <v>5</v>
      </c>
      <c r="AD889">
        <v>6</v>
      </c>
      <c r="AE889">
        <v>2</v>
      </c>
    </row>
    <row r="890" spans="1:31" x14ac:dyDescent="0.25">
      <c r="A890" t="s">
        <v>1094</v>
      </c>
      <c r="B890">
        <v>63131</v>
      </c>
      <c r="C890" t="s">
        <v>535</v>
      </c>
      <c r="D890" t="s">
        <v>28</v>
      </c>
      <c r="E890" t="s">
        <v>48</v>
      </c>
      <c r="F890">
        <v>2001</v>
      </c>
      <c r="G890" t="s">
        <v>60</v>
      </c>
      <c r="H890">
        <v>3</v>
      </c>
      <c r="I890">
        <v>2</v>
      </c>
      <c r="J890">
        <v>1</v>
      </c>
      <c r="K890">
        <v>6</v>
      </c>
      <c r="L890" t="s">
        <v>43</v>
      </c>
      <c r="M890">
        <v>1658</v>
      </c>
      <c r="N890">
        <v>858</v>
      </c>
      <c r="O890">
        <v>800</v>
      </c>
      <c r="P890">
        <v>0</v>
      </c>
      <c r="Q890" t="str">
        <f t="shared" si="52"/>
        <v>NO</v>
      </c>
      <c r="R890">
        <f t="shared" si="53"/>
        <v>858</v>
      </c>
      <c r="S890">
        <f t="shared" si="54"/>
        <v>192.8904428904429</v>
      </c>
      <c r="T890">
        <f t="shared" si="55"/>
        <v>19.99661688656904</v>
      </c>
      <c r="U890">
        <v>400</v>
      </c>
      <c r="V890">
        <v>0</v>
      </c>
      <c r="W890">
        <v>165500</v>
      </c>
      <c r="X890" s="2">
        <v>38313</v>
      </c>
      <c r="Y890">
        <v>202225</v>
      </c>
      <c r="Z890" s="3">
        <v>99.82</v>
      </c>
      <c r="AA890">
        <v>0.19</v>
      </c>
      <c r="AB890">
        <v>2004</v>
      </c>
      <c r="AC890">
        <v>3</v>
      </c>
      <c r="AD890">
        <v>11</v>
      </c>
      <c r="AE890">
        <v>22</v>
      </c>
    </row>
    <row r="891" spans="1:31" x14ac:dyDescent="0.25">
      <c r="A891" t="s">
        <v>1095</v>
      </c>
      <c r="B891">
        <v>63366</v>
      </c>
      <c r="C891" t="s">
        <v>535</v>
      </c>
      <c r="D891" t="s">
        <v>28</v>
      </c>
      <c r="E891" t="s">
        <v>95</v>
      </c>
      <c r="F891">
        <v>2002</v>
      </c>
      <c r="G891" t="s">
        <v>60</v>
      </c>
      <c r="H891">
        <v>4</v>
      </c>
      <c r="I891">
        <v>2</v>
      </c>
      <c r="J891">
        <v>1</v>
      </c>
      <c r="K891">
        <v>7</v>
      </c>
      <c r="L891" t="s">
        <v>43</v>
      </c>
      <c r="M891">
        <v>1860</v>
      </c>
      <c r="N891">
        <v>1100</v>
      </c>
      <c r="O891">
        <v>800</v>
      </c>
      <c r="P891">
        <v>0</v>
      </c>
      <c r="Q891" t="str">
        <f t="shared" si="52"/>
        <v>NO</v>
      </c>
      <c r="R891">
        <f t="shared" si="53"/>
        <v>1100</v>
      </c>
      <c r="S891">
        <f t="shared" si="54"/>
        <v>160.90909090909091</v>
      </c>
      <c r="T891">
        <f t="shared" si="55"/>
        <v>22.574227119681666</v>
      </c>
      <c r="U891">
        <v>600</v>
      </c>
      <c r="V891">
        <v>40000</v>
      </c>
      <c r="W891">
        <v>177000</v>
      </c>
      <c r="X891" s="2">
        <v>37770</v>
      </c>
      <c r="Y891">
        <v>227223</v>
      </c>
      <c r="Z891" s="3">
        <v>95.16</v>
      </c>
      <c r="AA891">
        <v>0.18</v>
      </c>
      <c r="AB891">
        <v>2003</v>
      </c>
      <c r="AC891">
        <v>1</v>
      </c>
      <c r="AD891">
        <v>5</v>
      </c>
      <c r="AE891">
        <v>29</v>
      </c>
    </row>
    <row r="892" spans="1:31" x14ac:dyDescent="0.25">
      <c r="A892" t="s">
        <v>1096</v>
      </c>
      <c r="B892">
        <v>63366</v>
      </c>
      <c r="C892" t="s">
        <v>550</v>
      </c>
      <c r="D892" t="s">
        <v>28</v>
      </c>
      <c r="E892" t="s">
        <v>66</v>
      </c>
      <c r="F892">
        <v>2002</v>
      </c>
      <c r="G892" t="s">
        <v>60</v>
      </c>
      <c r="H892">
        <v>3</v>
      </c>
      <c r="I892">
        <v>3</v>
      </c>
      <c r="J892">
        <v>0</v>
      </c>
      <c r="K892">
        <v>6</v>
      </c>
      <c r="L892" t="s">
        <v>31</v>
      </c>
      <c r="M892">
        <v>2022</v>
      </c>
      <c r="N892">
        <v>2022</v>
      </c>
      <c r="O892">
        <v>2004</v>
      </c>
      <c r="P892">
        <v>1000</v>
      </c>
      <c r="Q892" t="str">
        <f t="shared" si="52"/>
        <v>YES</v>
      </c>
      <c r="R892">
        <f t="shared" si="53"/>
        <v>3022</v>
      </c>
      <c r="S892">
        <f t="shared" si="54"/>
        <v>64.114824619457309</v>
      </c>
      <c r="T892">
        <f t="shared" si="55"/>
        <v>18.533344811753903</v>
      </c>
      <c r="U892">
        <v>640</v>
      </c>
      <c r="V892">
        <v>40000</v>
      </c>
      <c r="W892">
        <v>193755</v>
      </c>
      <c r="X892" s="2">
        <v>37644</v>
      </c>
      <c r="Y892">
        <v>297562</v>
      </c>
      <c r="Z892" s="3">
        <v>95.82</v>
      </c>
      <c r="AA892">
        <v>0.24</v>
      </c>
      <c r="AB892">
        <v>2003</v>
      </c>
      <c r="AC892">
        <v>1</v>
      </c>
      <c r="AD892">
        <v>1</v>
      </c>
      <c r="AE892">
        <v>23</v>
      </c>
    </row>
    <row r="893" spans="1:31" x14ac:dyDescent="0.25">
      <c r="A893" t="s">
        <v>1097</v>
      </c>
      <c r="B893">
        <v>63366</v>
      </c>
      <c r="C893" t="s">
        <v>550</v>
      </c>
      <c r="D893" t="s">
        <v>28</v>
      </c>
      <c r="E893" t="s">
        <v>95</v>
      </c>
      <c r="F893">
        <v>2002</v>
      </c>
      <c r="G893" t="s">
        <v>60</v>
      </c>
      <c r="H893">
        <v>4</v>
      </c>
      <c r="I893">
        <v>2</v>
      </c>
      <c r="J893">
        <v>1</v>
      </c>
      <c r="K893">
        <v>8</v>
      </c>
      <c r="L893" t="s">
        <v>43</v>
      </c>
      <c r="M893">
        <v>3152</v>
      </c>
      <c r="N893">
        <v>1784</v>
      </c>
      <c r="O893">
        <v>1368</v>
      </c>
      <c r="P893">
        <v>0</v>
      </c>
      <c r="Q893" t="str">
        <f t="shared" si="52"/>
        <v>NO</v>
      </c>
      <c r="R893">
        <f t="shared" si="53"/>
        <v>1784</v>
      </c>
      <c r="S893">
        <f t="shared" si="54"/>
        <v>140.13452914798205</v>
      </c>
      <c r="T893">
        <f t="shared" si="55"/>
        <v>31.88450158147128</v>
      </c>
      <c r="U893">
        <v>400</v>
      </c>
      <c r="V893">
        <v>40000</v>
      </c>
      <c r="W893">
        <v>250000</v>
      </c>
      <c r="X893" s="2">
        <v>38660</v>
      </c>
      <c r="Y893">
        <v>301830</v>
      </c>
      <c r="Z893" s="3">
        <v>79.31</v>
      </c>
      <c r="AA893">
        <v>0.18</v>
      </c>
      <c r="AB893">
        <v>2005</v>
      </c>
      <c r="AC893">
        <v>3</v>
      </c>
      <c r="AD893">
        <v>11</v>
      </c>
      <c r="AE893">
        <v>4</v>
      </c>
    </row>
    <row r="894" spans="1:31" x14ac:dyDescent="0.25">
      <c r="A894" t="s">
        <v>1098</v>
      </c>
      <c r="B894">
        <v>63366</v>
      </c>
      <c r="C894" t="s">
        <v>550</v>
      </c>
      <c r="D894" t="s">
        <v>28</v>
      </c>
      <c r="E894" t="s">
        <v>191</v>
      </c>
      <c r="F894">
        <v>2002</v>
      </c>
      <c r="G894" t="s">
        <v>60</v>
      </c>
      <c r="H894">
        <v>4</v>
      </c>
      <c r="I894">
        <v>2</v>
      </c>
      <c r="J894">
        <v>1</v>
      </c>
      <c r="K894">
        <v>8</v>
      </c>
      <c r="L894" t="s">
        <v>43</v>
      </c>
      <c r="M894">
        <v>3025</v>
      </c>
      <c r="N894">
        <v>1761</v>
      </c>
      <c r="O894">
        <v>1334</v>
      </c>
      <c r="P894">
        <v>0</v>
      </c>
      <c r="Q894" t="str">
        <f t="shared" si="52"/>
        <v>NO</v>
      </c>
      <c r="R894">
        <f t="shared" si="53"/>
        <v>1761</v>
      </c>
      <c r="S894">
        <f t="shared" si="54"/>
        <v>133.31232254400908</v>
      </c>
      <c r="T894">
        <f t="shared" si="55"/>
        <v>20.728526523981071</v>
      </c>
      <c r="U894">
        <v>400</v>
      </c>
      <c r="V894">
        <v>40000</v>
      </c>
      <c r="W894">
        <v>234763</v>
      </c>
      <c r="X894" s="2">
        <v>37725</v>
      </c>
      <c r="Y894">
        <v>303887</v>
      </c>
      <c r="Z894" s="3">
        <v>77.61</v>
      </c>
      <c r="AA894">
        <v>0.26</v>
      </c>
      <c r="AB894">
        <v>2003</v>
      </c>
      <c r="AC894">
        <v>1</v>
      </c>
      <c r="AD894">
        <v>4</v>
      </c>
      <c r="AE894">
        <v>14</v>
      </c>
    </row>
    <row r="895" spans="1:31" x14ac:dyDescent="0.25">
      <c r="A895" t="s">
        <v>1099</v>
      </c>
      <c r="B895">
        <v>63366</v>
      </c>
      <c r="C895" t="s">
        <v>550</v>
      </c>
      <c r="D895" t="s">
        <v>28</v>
      </c>
      <c r="E895" t="s">
        <v>99</v>
      </c>
      <c r="F895">
        <v>2002</v>
      </c>
      <c r="G895" t="s">
        <v>60</v>
      </c>
      <c r="H895">
        <v>4</v>
      </c>
      <c r="I895">
        <v>2</v>
      </c>
      <c r="J895">
        <v>1</v>
      </c>
      <c r="K895">
        <v>8</v>
      </c>
      <c r="L895" t="s">
        <v>43</v>
      </c>
      <c r="M895">
        <v>3256</v>
      </c>
      <c r="N895">
        <v>1836</v>
      </c>
      <c r="O895">
        <v>1420</v>
      </c>
      <c r="P895">
        <v>0</v>
      </c>
      <c r="Q895" t="str">
        <f t="shared" si="52"/>
        <v>NO</v>
      </c>
      <c r="R895">
        <f t="shared" si="53"/>
        <v>1836</v>
      </c>
      <c r="S895">
        <f t="shared" si="54"/>
        <v>143.79084967320262</v>
      </c>
      <c r="T895">
        <f t="shared" si="55"/>
        <v>20.898641588296762</v>
      </c>
      <c r="U895">
        <v>400</v>
      </c>
      <c r="V895">
        <v>40000</v>
      </c>
      <c r="W895">
        <v>264000</v>
      </c>
      <c r="X895" s="2">
        <v>38579</v>
      </c>
      <c r="Y895">
        <v>300844</v>
      </c>
      <c r="Z895" s="3">
        <v>81.08</v>
      </c>
      <c r="AA895">
        <v>0.28999999999999998</v>
      </c>
      <c r="AB895">
        <v>2005</v>
      </c>
      <c r="AC895">
        <v>3</v>
      </c>
      <c r="AD895">
        <v>8</v>
      </c>
      <c r="AE895">
        <v>15</v>
      </c>
    </row>
    <row r="896" spans="1:31" x14ac:dyDescent="0.25">
      <c r="A896" t="s">
        <v>1100</v>
      </c>
      <c r="B896">
        <v>63368</v>
      </c>
      <c r="C896" t="s">
        <v>564</v>
      </c>
      <c r="D896" t="s">
        <v>196</v>
      </c>
      <c r="E896" t="s">
        <v>45</v>
      </c>
      <c r="F896">
        <v>2000</v>
      </c>
      <c r="G896" t="s">
        <v>60</v>
      </c>
      <c r="H896">
        <v>4</v>
      </c>
      <c r="I896">
        <v>2</v>
      </c>
      <c r="J896">
        <v>1</v>
      </c>
      <c r="K896">
        <v>8</v>
      </c>
      <c r="L896" t="s">
        <v>43</v>
      </c>
      <c r="M896">
        <v>3775</v>
      </c>
      <c r="N896">
        <v>2111</v>
      </c>
      <c r="O896">
        <v>1664</v>
      </c>
      <c r="P896">
        <v>0</v>
      </c>
      <c r="Q896" t="str">
        <f t="shared" si="52"/>
        <v>NO</v>
      </c>
      <c r="R896">
        <f t="shared" si="53"/>
        <v>2111</v>
      </c>
      <c r="S896">
        <f t="shared" si="54"/>
        <v>112.50592136428233</v>
      </c>
      <c r="T896">
        <f t="shared" si="55"/>
        <v>23.705433784485166</v>
      </c>
      <c r="U896">
        <v>730</v>
      </c>
      <c r="V896">
        <v>50000</v>
      </c>
      <c r="W896">
        <v>237500</v>
      </c>
      <c r="X896" s="2">
        <v>37631</v>
      </c>
      <c r="Y896">
        <v>375884</v>
      </c>
      <c r="Z896" s="3">
        <v>62.91</v>
      </c>
      <c r="AA896">
        <v>0.23</v>
      </c>
      <c r="AB896">
        <v>2003</v>
      </c>
      <c r="AC896">
        <v>3</v>
      </c>
      <c r="AD896">
        <v>1</v>
      </c>
      <c r="AE896">
        <v>10</v>
      </c>
    </row>
    <row r="897" spans="1:31" x14ac:dyDescent="0.25">
      <c r="A897" t="s">
        <v>1101</v>
      </c>
      <c r="B897">
        <v>63368</v>
      </c>
      <c r="C897" t="s">
        <v>564</v>
      </c>
      <c r="D897" t="s">
        <v>196</v>
      </c>
      <c r="E897" t="s">
        <v>48</v>
      </c>
      <c r="F897">
        <v>2001</v>
      </c>
      <c r="G897" t="s">
        <v>60</v>
      </c>
      <c r="H897">
        <v>4</v>
      </c>
      <c r="I897">
        <v>2</v>
      </c>
      <c r="J897">
        <v>1</v>
      </c>
      <c r="K897">
        <v>8</v>
      </c>
      <c r="L897" t="s">
        <v>43</v>
      </c>
      <c r="M897">
        <v>3511</v>
      </c>
      <c r="N897">
        <v>1975</v>
      </c>
      <c r="O897">
        <v>1536</v>
      </c>
      <c r="P897">
        <v>0</v>
      </c>
      <c r="Q897" t="str">
        <f t="shared" si="52"/>
        <v>NO</v>
      </c>
      <c r="R897">
        <f t="shared" si="53"/>
        <v>1975</v>
      </c>
      <c r="S897">
        <f t="shared" si="54"/>
        <v>136.70886075949366</v>
      </c>
      <c r="T897">
        <f t="shared" si="55"/>
        <v>32.622879512831666</v>
      </c>
      <c r="U897">
        <v>400</v>
      </c>
      <c r="V897">
        <v>50000</v>
      </c>
      <c r="W897">
        <v>270000</v>
      </c>
      <c r="X897" s="2">
        <v>38209</v>
      </c>
      <c r="Y897">
        <v>378662</v>
      </c>
      <c r="Z897" s="3">
        <v>76.900000000000006</v>
      </c>
      <c r="AA897">
        <v>0.19</v>
      </c>
      <c r="AB897">
        <v>2004</v>
      </c>
      <c r="AC897">
        <v>3</v>
      </c>
      <c r="AD897">
        <v>8</v>
      </c>
      <c r="AE897">
        <v>10</v>
      </c>
    </row>
    <row r="898" spans="1:31" x14ac:dyDescent="0.25">
      <c r="A898" t="s">
        <v>1102</v>
      </c>
      <c r="B898">
        <v>63368</v>
      </c>
      <c r="C898" t="s">
        <v>564</v>
      </c>
      <c r="D898" t="s">
        <v>196</v>
      </c>
      <c r="E898" t="s">
        <v>42</v>
      </c>
      <c r="F898">
        <v>2002</v>
      </c>
      <c r="G898" t="s">
        <v>60</v>
      </c>
      <c r="H898">
        <v>4</v>
      </c>
      <c r="I898">
        <v>2</v>
      </c>
      <c r="J898">
        <v>1</v>
      </c>
      <c r="K898">
        <v>9</v>
      </c>
      <c r="L898" t="s">
        <v>43</v>
      </c>
      <c r="M898">
        <v>3447</v>
      </c>
      <c r="N898">
        <v>1943</v>
      </c>
      <c r="O898">
        <v>1504</v>
      </c>
      <c r="P898">
        <v>0</v>
      </c>
      <c r="Q898" t="str">
        <f t="shared" si="52"/>
        <v>NO</v>
      </c>
      <c r="R898">
        <f t="shared" si="53"/>
        <v>1943</v>
      </c>
      <c r="S898">
        <f t="shared" si="54"/>
        <v>138.96037056098817</v>
      </c>
      <c r="T898">
        <f t="shared" si="55"/>
        <v>28.174305033809166</v>
      </c>
      <c r="U898">
        <v>400</v>
      </c>
      <c r="V898">
        <v>50000</v>
      </c>
      <c r="W898">
        <v>270000</v>
      </c>
      <c r="X898" s="2">
        <v>38449</v>
      </c>
      <c r="Y898">
        <v>375154</v>
      </c>
      <c r="Z898" s="3">
        <v>78.33</v>
      </c>
      <c r="AA898">
        <v>0.22</v>
      </c>
      <c r="AB898">
        <v>2005</v>
      </c>
      <c r="AC898">
        <v>3</v>
      </c>
      <c r="AD898">
        <v>4</v>
      </c>
      <c r="AE898">
        <v>7</v>
      </c>
    </row>
    <row r="899" spans="1:31" x14ac:dyDescent="0.25">
      <c r="A899" t="s">
        <v>1103</v>
      </c>
      <c r="B899">
        <v>63368</v>
      </c>
      <c r="C899" t="s">
        <v>574</v>
      </c>
      <c r="D899" t="s">
        <v>28</v>
      </c>
      <c r="E899" t="s">
        <v>66</v>
      </c>
      <c r="F899">
        <v>2000</v>
      </c>
      <c r="G899" t="s">
        <v>30</v>
      </c>
      <c r="H899">
        <v>4</v>
      </c>
      <c r="I899">
        <v>2</v>
      </c>
      <c r="J899">
        <v>1</v>
      </c>
      <c r="K899">
        <v>8</v>
      </c>
      <c r="L899" t="s">
        <v>43</v>
      </c>
      <c r="M899">
        <v>2094</v>
      </c>
      <c r="N899">
        <v>1077</v>
      </c>
      <c r="O899">
        <v>1017</v>
      </c>
      <c r="P899">
        <v>0</v>
      </c>
      <c r="Q899" t="str">
        <f t="shared" ref="Q899:Q962" si="56">IF(P899&gt;0,"YES","NO")</f>
        <v>NO</v>
      </c>
      <c r="R899">
        <f t="shared" ref="R899:R962" si="57">P899+N899</f>
        <v>1077</v>
      </c>
      <c r="S899">
        <f t="shared" ref="S899:S962" si="58">W899/R899</f>
        <v>167.13091922005572</v>
      </c>
      <c r="T899">
        <f t="shared" ref="T899:T962" si="59">(W899/(43560*AA899))</f>
        <v>17.217630853994493</v>
      </c>
      <c r="U899">
        <v>441</v>
      </c>
      <c r="V899">
        <v>50000</v>
      </c>
      <c r="W899">
        <v>180000</v>
      </c>
      <c r="X899" s="2">
        <v>37958</v>
      </c>
      <c r="Y899">
        <v>277087</v>
      </c>
      <c r="Z899" s="3">
        <v>85.96</v>
      </c>
      <c r="AA899">
        <v>0.24</v>
      </c>
      <c r="AB899">
        <v>2003</v>
      </c>
      <c r="AC899">
        <v>3</v>
      </c>
      <c r="AD899">
        <v>12</v>
      </c>
      <c r="AE899">
        <v>3</v>
      </c>
    </row>
    <row r="900" spans="1:31" x14ac:dyDescent="0.25">
      <c r="A900" t="s">
        <v>1104</v>
      </c>
      <c r="B900">
        <v>63368</v>
      </c>
      <c r="C900" t="s">
        <v>574</v>
      </c>
      <c r="D900" t="s">
        <v>28</v>
      </c>
      <c r="E900" t="s">
        <v>45</v>
      </c>
      <c r="F900">
        <v>2000</v>
      </c>
      <c r="G900" t="s">
        <v>30</v>
      </c>
      <c r="H900">
        <v>3</v>
      </c>
      <c r="I900">
        <v>2</v>
      </c>
      <c r="J900">
        <v>0</v>
      </c>
      <c r="K900">
        <v>5</v>
      </c>
      <c r="L900" t="s">
        <v>31</v>
      </c>
      <c r="M900">
        <v>1250</v>
      </c>
      <c r="N900">
        <v>1250</v>
      </c>
      <c r="O900">
        <v>1238</v>
      </c>
      <c r="P900">
        <v>0</v>
      </c>
      <c r="Q900" t="str">
        <f t="shared" si="56"/>
        <v>NO</v>
      </c>
      <c r="R900">
        <f t="shared" si="57"/>
        <v>1250</v>
      </c>
      <c r="S900">
        <f t="shared" si="58"/>
        <v>132</v>
      </c>
      <c r="T900">
        <f t="shared" si="59"/>
        <v>16.469038208168641</v>
      </c>
      <c r="U900">
        <v>380</v>
      </c>
      <c r="V900">
        <v>50000</v>
      </c>
      <c r="W900">
        <v>165000</v>
      </c>
      <c r="X900" s="2">
        <v>38663</v>
      </c>
      <c r="Y900">
        <v>214666</v>
      </c>
      <c r="Z900" s="3">
        <v>132</v>
      </c>
      <c r="AA900">
        <v>0.23</v>
      </c>
      <c r="AB900">
        <v>2005</v>
      </c>
      <c r="AC900">
        <v>5</v>
      </c>
      <c r="AD900">
        <v>11</v>
      </c>
      <c r="AE900">
        <v>7</v>
      </c>
    </row>
    <row r="901" spans="1:31" x14ac:dyDescent="0.25">
      <c r="A901" t="s">
        <v>1105</v>
      </c>
      <c r="B901">
        <v>63368</v>
      </c>
      <c r="C901" t="s">
        <v>574</v>
      </c>
      <c r="D901" t="s">
        <v>28</v>
      </c>
      <c r="E901" t="s">
        <v>42</v>
      </c>
      <c r="F901">
        <v>2000</v>
      </c>
      <c r="G901" t="s">
        <v>30</v>
      </c>
      <c r="H901">
        <v>3</v>
      </c>
      <c r="I901">
        <v>2</v>
      </c>
      <c r="J901">
        <v>0</v>
      </c>
      <c r="K901">
        <v>5</v>
      </c>
      <c r="L901" t="s">
        <v>31</v>
      </c>
      <c r="M901">
        <v>1238</v>
      </c>
      <c r="N901">
        <v>1238</v>
      </c>
      <c r="O901">
        <v>1238</v>
      </c>
      <c r="P901">
        <v>928</v>
      </c>
      <c r="Q901" t="str">
        <f t="shared" si="56"/>
        <v>YES</v>
      </c>
      <c r="R901">
        <f t="shared" si="57"/>
        <v>2166</v>
      </c>
      <c r="S901">
        <f t="shared" si="58"/>
        <v>79.639889196675895</v>
      </c>
      <c r="T901">
        <f t="shared" si="59"/>
        <v>18.000250438266967</v>
      </c>
      <c r="U901">
        <v>380</v>
      </c>
      <c r="V901">
        <v>50000</v>
      </c>
      <c r="W901">
        <v>172500</v>
      </c>
      <c r="X901" s="2">
        <v>38559</v>
      </c>
      <c r="Y901">
        <v>238575</v>
      </c>
      <c r="Z901" s="3">
        <v>139.34</v>
      </c>
      <c r="AA901">
        <v>0.22</v>
      </c>
      <c r="AB901">
        <v>2005</v>
      </c>
      <c r="AC901">
        <v>5</v>
      </c>
      <c r="AD901">
        <v>7</v>
      </c>
      <c r="AE901">
        <v>26</v>
      </c>
    </row>
    <row r="902" spans="1:31" x14ac:dyDescent="0.25">
      <c r="A902" t="s">
        <v>1106</v>
      </c>
      <c r="B902">
        <v>63366</v>
      </c>
      <c r="C902" t="s">
        <v>577</v>
      </c>
      <c r="D902" t="s">
        <v>110</v>
      </c>
      <c r="E902" t="s">
        <v>45</v>
      </c>
      <c r="F902">
        <v>2001</v>
      </c>
      <c r="G902" t="s">
        <v>60</v>
      </c>
      <c r="H902">
        <v>4</v>
      </c>
      <c r="I902">
        <v>2</v>
      </c>
      <c r="J902">
        <v>1</v>
      </c>
      <c r="K902">
        <v>8</v>
      </c>
      <c r="L902" t="s">
        <v>43</v>
      </c>
      <c r="M902">
        <v>2228</v>
      </c>
      <c r="N902">
        <v>1139</v>
      </c>
      <c r="O902">
        <v>1089</v>
      </c>
      <c r="P902">
        <v>0</v>
      </c>
      <c r="Q902" t="str">
        <f t="shared" si="56"/>
        <v>NO</v>
      </c>
      <c r="R902">
        <f t="shared" si="57"/>
        <v>1139</v>
      </c>
      <c r="S902">
        <f t="shared" si="58"/>
        <v>183.49429323968394</v>
      </c>
      <c r="T902">
        <f t="shared" si="59"/>
        <v>20.860781730346947</v>
      </c>
      <c r="U902">
        <v>696</v>
      </c>
      <c r="V902">
        <v>0</v>
      </c>
      <c r="W902">
        <v>209000</v>
      </c>
      <c r="X902" s="2">
        <v>38413</v>
      </c>
      <c r="Y902">
        <v>270294</v>
      </c>
      <c r="Z902" s="3">
        <v>93.81</v>
      </c>
      <c r="AA902">
        <v>0.23</v>
      </c>
      <c r="AB902">
        <v>2005</v>
      </c>
      <c r="AC902">
        <v>4</v>
      </c>
      <c r="AD902">
        <v>3</v>
      </c>
      <c r="AE902">
        <v>2</v>
      </c>
    </row>
    <row r="903" spans="1:31" x14ac:dyDescent="0.25">
      <c r="A903" t="s">
        <v>1107</v>
      </c>
      <c r="B903">
        <v>63366</v>
      </c>
      <c r="C903" t="s">
        <v>577</v>
      </c>
      <c r="D903" t="s">
        <v>110</v>
      </c>
      <c r="E903" t="s">
        <v>191</v>
      </c>
      <c r="F903">
        <v>2001</v>
      </c>
      <c r="G903" t="s">
        <v>60</v>
      </c>
      <c r="H903">
        <v>4</v>
      </c>
      <c r="I903">
        <v>2</v>
      </c>
      <c r="J903">
        <v>1</v>
      </c>
      <c r="K903">
        <v>8</v>
      </c>
      <c r="L903" t="s">
        <v>43</v>
      </c>
      <c r="M903">
        <v>1988</v>
      </c>
      <c r="N903">
        <v>1006</v>
      </c>
      <c r="O903">
        <v>982</v>
      </c>
      <c r="P903">
        <v>0</v>
      </c>
      <c r="Q903" t="str">
        <f t="shared" si="56"/>
        <v>NO</v>
      </c>
      <c r="R903">
        <f t="shared" si="57"/>
        <v>1006</v>
      </c>
      <c r="S903">
        <f t="shared" si="58"/>
        <v>201.29224652087476</v>
      </c>
      <c r="T903">
        <f t="shared" si="59"/>
        <v>17.879847425301971</v>
      </c>
      <c r="U903">
        <v>400</v>
      </c>
      <c r="V903">
        <v>0</v>
      </c>
      <c r="W903">
        <v>202500</v>
      </c>
      <c r="X903" s="2">
        <v>38281</v>
      </c>
      <c r="Y903">
        <v>252495</v>
      </c>
      <c r="Z903" s="3">
        <v>101.86</v>
      </c>
      <c r="AA903">
        <v>0.26</v>
      </c>
      <c r="AB903">
        <v>2004</v>
      </c>
      <c r="AC903">
        <v>3</v>
      </c>
      <c r="AD903">
        <v>10</v>
      </c>
      <c r="AE903">
        <v>21</v>
      </c>
    </row>
    <row r="904" spans="1:31" x14ac:dyDescent="0.25">
      <c r="A904" t="s">
        <v>1108</v>
      </c>
      <c r="B904">
        <v>63366</v>
      </c>
      <c r="C904" t="s">
        <v>577</v>
      </c>
      <c r="D904" t="s">
        <v>110</v>
      </c>
      <c r="E904" t="s">
        <v>45</v>
      </c>
      <c r="F904">
        <v>2000</v>
      </c>
      <c r="G904" t="s">
        <v>60</v>
      </c>
      <c r="H904">
        <v>3</v>
      </c>
      <c r="I904">
        <v>2</v>
      </c>
      <c r="J904">
        <v>0</v>
      </c>
      <c r="K904">
        <v>5</v>
      </c>
      <c r="L904" t="s">
        <v>31</v>
      </c>
      <c r="M904">
        <v>1628</v>
      </c>
      <c r="N904">
        <v>1628</v>
      </c>
      <c r="O904">
        <v>1572</v>
      </c>
      <c r="P904">
        <v>0</v>
      </c>
      <c r="Q904" t="str">
        <f t="shared" si="56"/>
        <v>NO</v>
      </c>
      <c r="R904">
        <f t="shared" si="57"/>
        <v>1628</v>
      </c>
      <c r="S904">
        <f t="shared" si="58"/>
        <v>102.88697788697789</v>
      </c>
      <c r="T904">
        <f t="shared" si="59"/>
        <v>16.718569090110591</v>
      </c>
      <c r="U904">
        <v>725</v>
      </c>
      <c r="V904">
        <v>0</v>
      </c>
      <c r="W904">
        <v>167500</v>
      </c>
      <c r="X904" s="2">
        <v>37683</v>
      </c>
      <c r="Y904">
        <v>242950</v>
      </c>
      <c r="Z904" s="3">
        <v>102.89</v>
      </c>
      <c r="AA904">
        <v>0.23</v>
      </c>
      <c r="AB904">
        <v>2003</v>
      </c>
      <c r="AC904">
        <v>3</v>
      </c>
      <c r="AD904">
        <v>3</v>
      </c>
      <c r="AE904">
        <v>3</v>
      </c>
    </row>
    <row r="905" spans="1:31" x14ac:dyDescent="0.25">
      <c r="A905" t="s">
        <v>1109</v>
      </c>
      <c r="B905">
        <v>63366</v>
      </c>
      <c r="C905" t="s">
        <v>577</v>
      </c>
      <c r="D905" t="s">
        <v>110</v>
      </c>
      <c r="E905" t="s">
        <v>40</v>
      </c>
      <c r="F905">
        <v>2001</v>
      </c>
      <c r="G905" t="s">
        <v>60</v>
      </c>
      <c r="H905">
        <v>3</v>
      </c>
      <c r="I905">
        <v>2</v>
      </c>
      <c r="J905">
        <v>0</v>
      </c>
      <c r="K905">
        <v>5</v>
      </c>
      <c r="L905" t="s">
        <v>31</v>
      </c>
      <c r="M905">
        <v>1624</v>
      </c>
      <c r="N905">
        <v>1624</v>
      </c>
      <c r="O905">
        <v>1612</v>
      </c>
      <c r="P905">
        <v>0</v>
      </c>
      <c r="Q905" t="str">
        <f t="shared" si="56"/>
        <v>NO</v>
      </c>
      <c r="R905">
        <f t="shared" si="57"/>
        <v>1624</v>
      </c>
      <c r="S905">
        <f t="shared" si="58"/>
        <v>105.91133004926108</v>
      </c>
      <c r="T905">
        <f t="shared" si="59"/>
        <v>13.161922252831344</v>
      </c>
      <c r="U905">
        <v>600</v>
      </c>
      <c r="V905">
        <v>0</v>
      </c>
      <c r="W905">
        <v>172000</v>
      </c>
      <c r="X905" s="2">
        <v>37769</v>
      </c>
      <c r="Y905">
        <v>243045</v>
      </c>
      <c r="Z905" s="3">
        <v>105.91</v>
      </c>
      <c r="AA905">
        <v>0.3</v>
      </c>
      <c r="AB905">
        <v>2003</v>
      </c>
      <c r="AC905">
        <v>2</v>
      </c>
      <c r="AD905">
        <v>5</v>
      </c>
      <c r="AE905">
        <v>28</v>
      </c>
    </row>
    <row r="906" spans="1:31" x14ac:dyDescent="0.25">
      <c r="A906" t="s">
        <v>1110</v>
      </c>
      <c r="B906">
        <v>63366</v>
      </c>
      <c r="C906" t="s">
        <v>577</v>
      </c>
      <c r="D906" t="s">
        <v>110</v>
      </c>
      <c r="E906" t="s">
        <v>45</v>
      </c>
      <c r="F906">
        <v>2000</v>
      </c>
      <c r="G906" t="s">
        <v>60</v>
      </c>
      <c r="H906">
        <v>3</v>
      </c>
      <c r="I906">
        <v>2</v>
      </c>
      <c r="J906">
        <v>0</v>
      </c>
      <c r="K906">
        <v>5</v>
      </c>
      <c r="L906" t="s">
        <v>31</v>
      </c>
      <c r="M906">
        <v>1488</v>
      </c>
      <c r="N906">
        <v>1488</v>
      </c>
      <c r="O906">
        <v>1488</v>
      </c>
      <c r="P906">
        <v>0</v>
      </c>
      <c r="Q906" t="str">
        <f t="shared" si="56"/>
        <v>NO</v>
      </c>
      <c r="R906">
        <f t="shared" si="57"/>
        <v>1488</v>
      </c>
      <c r="S906">
        <f t="shared" si="58"/>
        <v>132.05645161290323</v>
      </c>
      <c r="T906">
        <f t="shared" si="59"/>
        <v>19.613127320637201</v>
      </c>
      <c r="U906">
        <v>504</v>
      </c>
      <c r="V906">
        <v>0</v>
      </c>
      <c r="W906">
        <v>196500</v>
      </c>
      <c r="X906" s="2">
        <v>38531</v>
      </c>
      <c r="Y906">
        <v>224866</v>
      </c>
      <c r="Z906" s="3">
        <v>132.06</v>
      </c>
      <c r="AA906">
        <v>0.23</v>
      </c>
      <c r="AB906">
        <v>2005</v>
      </c>
      <c r="AC906">
        <v>5</v>
      </c>
      <c r="AD906">
        <v>6</v>
      </c>
      <c r="AE906">
        <v>28</v>
      </c>
    </row>
    <row r="907" spans="1:31" x14ac:dyDescent="0.25">
      <c r="A907" t="s">
        <v>1111</v>
      </c>
      <c r="B907">
        <v>63366</v>
      </c>
      <c r="C907" t="s">
        <v>577</v>
      </c>
      <c r="D907" t="s">
        <v>110</v>
      </c>
      <c r="E907" t="s">
        <v>45</v>
      </c>
      <c r="F907">
        <v>2000</v>
      </c>
      <c r="G907" t="s">
        <v>60</v>
      </c>
      <c r="H907">
        <v>4</v>
      </c>
      <c r="I907">
        <v>2</v>
      </c>
      <c r="J907">
        <v>1</v>
      </c>
      <c r="K907">
        <v>7</v>
      </c>
      <c r="L907" t="s">
        <v>43</v>
      </c>
      <c r="M907">
        <v>2058</v>
      </c>
      <c r="N907">
        <v>1050</v>
      </c>
      <c r="O907">
        <v>1008</v>
      </c>
      <c r="P907">
        <v>0</v>
      </c>
      <c r="Q907" t="str">
        <f t="shared" si="56"/>
        <v>NO</v>
      </c>
      <c r="R907">
        <f t="shared" si="57"/>
        <v>1050</v>
      </c>
      <c r="S907">
        <f t="shared" si="58"/>
        <v>164.28571428571428</v>
      </c>
      <c r="T907">
        <f t="shared" si="59"/>
        <v>17.217630853994489</v>
      </c>
      <c r="U907">
        <v>420</v>
      </c>
      <c r="V907">
        <v>0</v>
      </c>
      <c r="W907">
        <v>172500</v>
      </c>
      <c r="X907" s="2">
        <v>37903</v>
      </c>
      <c r="Y907">
        <v>259859</v>
      </c>
      <c r="Z907" s="3">
        <v>83.82</v>
      </c>
      <c r="AA907">
        <v>0.23</v>
      </c>
      <c r="AB907">
        <v>2003</v>
      </c>
      <c r="AC907">
        <v>3</v>
      </c>
      <c r="AD907">
        <v>10</v>
      </c>
      <c r="AE907">
        <v>9</v>
      </c>
    </row>
    <row r="908" spans="1:31" x14ac:dyDescent="0.25">
      <c r="A908" t="s">
        <v>1112</v>
      </c>
      <c r="B908">
        <v>63366</v>
      </c>
      <c r="C908" t="s">
        <v>577</v>
      </c>
      <c r="D908" t="s">
        <v>110</v>
      </c>
      <c r="E908" t="s">
        <v>45</v>
      </c>
      <c r="F908">
        <v>2001</v>
      </c>
      <c r="G908" t="s">
        <v>60</v>
      </c>
      <c r="H908">
        <v>4</v>
      </c>
      <c r="I908">
        <v>2</v>
      </c>
      <c r="J908">
        <v>1</v>
      </c>
      <c r="K908">
        <v>8</v>
      </c>
      <c r="L908" t="s">
        <v>43</v>
      </c>
      <c r="M908">
        <v>2020</v>
      </c>
      <c r="N908">
        <v>1047</v>
      </c>
      <c r="O908">
        <v>973</v>
      </c>
      <c r="P908">
        <v>0</v>
      </c>
      <c r="Q908" t="str">
        <f t="shared" si="56"/>
        <v>NO</v>
      </c>
      <c r="R908">
        <f t="shared" si="57"/>
        <v>1047</v>
      </c>
      <c r="S908">
        <f t="shared" si="58"/>
        <v>184.14517669531998</v>
      </c>
      <c r="T908">
        <f t="shared" si="59"/>
        <v>19.243821615363114</v>
      </c>
      <c r="U908">
        <v>630</v>
      </c>
      <c r="V908">
        <v>0</v>
      </c>
      <c r="W908">
        <v>192800</v>
      </c>
      <c r="X908" s="2">
        <v>38175</v>
      </c>
      <c r="Y908">
        <v>261038</v>
      </c>
      <c r="Z908" s="3">
        <v>95.45</v>
      </c>
      <c r="AA908">
        <v>0.23</v>
      </c>
      <c r="AB908">
        <v>2004</v>
      </c>
      <c r="AC908">
        <v>3</v>
      </c>
      <c r="AD908">
        <v>7</v>
      </c>
      <c r="AE908">
        <v>7</v>
      </c>
    </row>
    <row r="909" spans="1:31" x14ac:dyDescent="0.25">
      <c r="A909" t="s">
        <v>1113</v>
      </c>
      <c r="B909">
        <v>63366</v>
      </c>
      <c r="C909" t="s">
        <v>577</v>
      </c>
      <c r="D909" t="s">
        <v>110</v>
      </c>
      <c r="E909" t="s">
        <v>40</v>
      </c>
      <c r="F909">
        <v>2000</v>
      </c>
      <c r="G909" t="s">
        <v>60</v>
      </c>
      <c r="H909">
        <v>4</v>
      </c>
      <c r="I909">
        <v>2</v>
      </c>
      <c r="J909">
        <v>1</v>
      </c>
      <c r="K909">
        <v>8</v>
      </c>
      <c r="L909" t="s">
        <v>43</v>
      </c>
      <c r="M909">
        <v>2158</v>
      </c>
      <c r="N909">
        <v>1102</v>
      </c>
      <c r="O909">
        <v>1056</v>
      </c>
      <c r="P909">
        <v>0</v>
      </c>
      <c r="Q909" t="str">
        <f t="shared" si="56"/>
        <v>NO</v>
      </c>
      <c r="R909">
        <f t="shared" si="57"/>
        <v>1102</v>
      </c>
      <c r="S909">
        <f t="shared" si="58"/>
        <v>192.37749546279491</v>
      </c>
      <c r="T909">
        <f t="shared" si="59"/>
        <v>16.222834404652588</v>
      </c>
      <c r="U909">
        <v>480</v>
      </c>
      <c r="V909">
        <v>0</v>
      </c>
      <c r="W909">
        <v>212000</v>
      </c>
      <c r="X909" s="2">
        <v>38453</v>
      </c>
      <c r="Y909">
        <v>262967</v>
      </c>
      <c r="Z909" s="3">
        <v>98.24</v>
      </c>
      <c r="AA909">
        <v>0.3</v>
      </c>
      <c r="AB909">
        <v>2005</v>
      </c>
      <c r="AC909">
        <v>5</v>
      </c>
      <c r="AD909">
        <v>4</v>
      </c>
      <c r="AE909">
        <v>11</v>
      </c>
    </row>
    <row r="910" spans="1:31" x14ac:dyDescent="0.25">
      <c r="A910" t="s">
        <v>1114</v>
      </c>
      <c r="B910">
        <v>63366</v>
      </c>
      <c r="C910" t="s">
        <v>579</v>
      </c>
      <c r="D910" t="s">
        <v>110</v>
      </c>
      <c r="E910" t="s">
        <v>45</v>
      </c>
      <c r="F910">
        <v>2001</v>
      </c>
      <c r="G910" t="s">
        <v>60</v>
      </c>
      <c r="H910">
        <v>3</v>
      </c>
      <c r="I910">
        <v>2</v>
      </c>
      <c r="J910">
        <v>0</v>
      </c>
      <c r="K910">
        <v>6</v>
      </c>
      <c r="L910" t="s">
        <v>31</v>
      </c>
      <c r="M910">
        <v>1660</v>
      </c>
      <c r="N910">
        <v>1660</v>
      </c>
      <c r="O910">
        <v>1622</v>
      </c>
      <c r="P910">
        <v>0</v>
      </c>
      <c r="Q910" t="str">
        <f t="shared" si="56"/>
        <v>NO</v>
      </c>
      <c r="R910">
        <f t="shared" si="57"/>
        <v>1660</v>
      </c>
      <c r="S910">
        <f t="shared" si="58"/>
        <v>116.26506024096386</v>
      </c>
      <c r="T910">
        <f t="shared" si="59"/>
        <v>19.26378408591847</v>
      </c>
      <c r="U910">
        <v>420</v>
      </c>
      <c r="V910">
        <v>0</v>
      </c>
      <c r="W910">
        <v>193000</v>
      </c>
      <c r="X910" s="2">
        <v>38251</v>
      </c>
      <c r="Y910">
        <v>245524</v>
      </c>
      <c r="Z910" s="3">
        <v>116.27</v>
      </c>
      <c r="AA910">
        <v>0.23</v>
      </c>
      <c r="AB910">
        <v>2004</v>
      </c>
      <c r="AC910">
        <v>3</v>
      </c>
      <c r="AD910">
        <v>9</v>
      </c>
      <c r="AE910">
        <v>21</v>
      </c>
    </row>
    <row r="911" spans="1:31" x14ac:dyDescent="0.25">
      <c r="A911" t="s">
        <v>1115</v>
      </c>
      <c r="B911">
        <v>63366</v>
      </c>
      <c r="C911" t="s">
        <v>579</v>
      </c>
      <c r="D911" t="s">
        <v>110</v>
      </c>
      <c r="E911" t="s">
        <v>45</v>
      </c>
      <c r="F911">
        <v>2000</v>
      </c>
      <c r="G911" t="s">
        <v>60</v>
      </c>
      <c r="H911">
        <v>4</v>
      </c>
      <c r="I911">
        <v>2</v>
      </c>
      <c r="J911">
        <v>1</v>
      </c>
      <c r="K911">
        <v>7</v>
      </c>
      <c r="L911" t="s">
        <v>31</v>
      </c>
      <c r="M911">
        <v>1664</v>
      </c>
      <c r="N911">
        <v>1664</v>
      </c>
      <c r="O911">
        <v>1628</v>
      </c>
      <c r="P911">
        <v>0</v>
      </c>
      <c r="Q911" t="str">
        <f t="shared" si="56"/>
        <v>NO</v>
      </c>
      <c r="R911">
        <f t="shared" si="57"/>
        <v>1664</v>
      </c>
      <c r="S911">
        <f t="shared" si="58"/>
        <v>120.79326923076923</v>
      </c>
      <c r="T911">
        <f t="shared" si="59"/>
        <v>20.062282908132708</v>
      </c>
      <c r="U911">
        <v>670</v>
      </c>
      <c r="V911">
        <v>0</v>
      </c>
      <c r="W911">
        <v>201000</v>
      </c>
      <c r="X911" s="2">
        <v>37775</v>
      </c>
      <c r="Y911">
        <v>250941</v>
      </c>
      <c r="Z911" s="3">
        <v>120.79</v>
      </c>
      <c r="AA911">
        <v>0.23</v>
      </c>
      <c r="AB911">
        <v>2003</v>
      </c>
      <c r="AC911">
        <v>3</v>
      </c>
      <c r="AD911">
        <v>6</v>
      </c>
      <c r="AE911">
        <v>3</v>
      </c>
    </row>
    <row r="912" spans="1:31" x14ac:dyDescent="0.25">
      <c r="A912" t="s">
        <v>1116</v>
      </c>
      <c r="B912">
        <v>63366</v>
      </c>
      <c r="C912" t="s">
        <v>579</v>
      </c>
      <c r="D912" t="s">
        <v>110</v>
      </c>
      <c r="E912" t="s">
        <v>89</v>
      </c>
      <c r="F912">
        <v>2000</v>
      </c>
      <c r="G912" t="s">
        <v>60</v>
      </c>
      <c r="H912">
        <v>4</v>
      </c>
      <c r="I912">
        <v>2</v>
      </c>
      <c r="J912">
        <v>1</v>
      </c>
      <c r="K912">
        <v>7</v>
      </c>
      <c r="L912" t="s">
        <v>43</v>
      </c>
      <c r="M912">
        <v>2277</v>
      </c>
      <c r="N912">
        <v>1378</v>
      </c>
      <c r="O912">
        <v>1276</v>
      </c>
      <c r="P912">
        <v>350</v>
      </c>
      <c r="Q912" t="str">
        <f t="shared" si="56"/>
        <v>YES</v>
      </c>
      <c r="R912">
        <f t="shared" si="57"/>
        <v>1728</v>
      </c>
      <c r="S912">
        <f t="shared" si="58"/>
        <v>106.77083333333333</v>
      </c>
      <c r="T912">
        <f t="shared" si="59"/>
        <v>15.126918536009443</v>
      </c>
      <c r="U912">
        <v>441</v>
      </c>
      <c r="V912">
        <v>0</v>
      </c>
      <c r="W912">
        <v>184500</v>
      </c>
      <c r="X912" s="2">
        <v>37811</v>
      </c>
      <c r="Y912">
        <v>276828</v>
      </c>
      <c r="Z912" s="3">
        <v>81.03</v>
      </c>
      <c r="AA912">
        <v>0.28000000000000003</v>
      </c>
      <c r="AB912">
        <v>2003</v>
      </c>
      <c r="AC912">
        <v>3</v>
      </c>
      <c r="AD912">
        <v>7</v>
      </c>
      <c r="AE912">
        <v>9</v>
      </c>
    </row>
    <row r="913" spans="1:31" x14ac:dyDescent="0.25">
      <c r="A913" t="s">
        <v>1117</v>
      </c>
      <c r="B913">
        <v>63366</v>
      </c>
      <c r="C913" t="s">
        <v>579</v>
      </c>
      <c r="D913" t="s">
        <v>110</v>
      </c>
      <c r="E913" t="s">
        <v>77</v>
      </c>
      <c r="F913">
        <v>2001</v>
      </c>
      <c r="G913" t="s">
        <v>60</v>
      </c>
      <c r="H913">
        <v>3</v>
      </c>
      <c r="I913">
        <v>2</v>
      </c>
      <c r="J913">
        <v>0</v>
      </c>
      <c r="K913">
        <v>5</v>
      </c>
      <c r="L913" t="s">
        <v>31</v>
      </c>
      <c r="M913">
        <v>1671</v>
      </c>
      <c r="N913">
        <v>1671</v>
      </c>
      <c r="O913">
        <v>1655</v>
      </c>
      <c r="P913">
        <v>0</v>
      </c>
      <c r="Q913" t="str">
        <f t="shared" si="56"/>
        <v>NO</v>
      </c>
      <c r="R913">
        <f t="shared" si="57"/>
        <v>1671</v>
      </c>
      <c r="S913">
        <f t="shared" si="58"/>
        <v>99.940155595451827</v>
      </c>
      <c r="T913">
        <f t="shared" si="59"/>
        <v>12.367072484374537</v>
      </c>
      <c r="U913">
        <v>400</v>
      </c>
      <c r="V913">
        <v>0</v>
      </c>
      <c r="W913">
        <v>167000</v>
      </c>
      <c r="X913" s="2">
        <v>37890</v>
      </c>
      <c r="Y913">
        <v>240579</v>
      </c>
      <c r="Z913" s="3">
        <v>99.94</v>
      </c>
      <c r="AA913">
        <v>0.31</v>
      </c>
      <c r="AB913">
        <v>2003</v>
      </c>
      <c r="AC913">
        <v>2</v>
      </c>
      <c r="AD913">
        <v>9</v>
      </c>
      <c r="AE913">
        <v>26</v>
      </c>
    </row>
    <row r="914" spans="1:31" x14ac:dyDescent="0.25">
      <c r="A914" t="s">
        <v>1118</v>
      </c>
      <c r="B914">
        <v>63366</v>
      </c>
      <c r="C914" t="s">
        <v>589</v>
      </c>
      <c r="D914" t="s">
        <v>28</v>
      </c>
      <c r="E914" t="s">
        <v>74</v>
      </c>
      <c r="F914">
        <v>2000</v>
      </c>
      <c r="G914" t="s">
        <v>60</v>
      </c>
      <c r="H914">
        <v>3</v>
      </c>
      <c r="I914">
        <v>2</v>
      </c>
      <c r="J914">
        <v>0</v>
      </c>
      <c r="K914">
        <v>6</v>
      </c>
      <c r="L914" t="s">
        <v>31</v>
      </c>
      <c r="M914">
        <v>2029</v>
      </c>
      <c r="N914">
        <v>2029</v>
      </c>
      <c r="O914">
        <v>1993</v>
      </c>
      <c r="P914">
        <v>0</v>
      </c>
      <c r="Q914" t="str">
        <f t="shared" si="56"/>
        <v>NO</v>
      </c>
      <c r="R914">
        <f t="shared" si="57"/>
        <v>2029</v>
      </c>
      <c r="S914">
        <f t="shared" si="58"/>
        <v>112.37062592410054</v>
      </c>
      <c r="T914">
        <f t="shared" si="59"/>
        <v>15.86109024125553</v>
      </c>
      <c r="U914">
        <v>668</v>
      </c>
      <c r="V914">
        <v>55000</v>
      </c>
      <c r="W914">
        <v>228000</v>
      </c>
      <c r="X914" s="2">
        <v>37623</v>
      </c>
      <c r="Y914">
        <v>266773</v>
      </c>
      <c r="Z914" s="3">
        <v>112.37</v>
      </c>
      <c r="AA914">
        <v>0.33</v>
      </c>
      <c r="AB914">
        <v>2003</v>
      </c>
      <c r="AC914">
        <v>3</v>
      </c>
      <c r="AD914">
        <v>1</v>
      </c>
      <c r="AE914">
        <v>2</v>
      </c>
    </row>
    <row r="915" spans="1:31" x14ac:dyDescent="0.25">
      <c r="A915" t="s">
        <v>1119</v>
      </c>
      <c r="B915">
        <v>63366</v>
      </c>
      <c r="C915" t="s">
        <v>589</v>
      </c>
      <c r="D915" t="s">
        <v>28</v>
      </c>
      <c r="E915" t="s">
        <v>77</v>
      </c>
      <c r="F915">
        <v>2002</v>
      </c>
      <c r="G915" t="s">
        <v>60</v>
      </c>
      <c r="H915">
        <v>3</v>
      </c>
      <c r="I915">
        <v>3</v>
      </c>
      <c r="J915">
        <v>0</v>
      </c>
      <c r="K915">
        <v>6</v>
      </c>
      <c r="L915" t="s">
        <v>31</v>
      </c>
      <c r="M915">
        <v>1698</v>
      </c>
      <c r="N915">
        <v>1698</v>
      </c>
      <c r="O915">
        <v>1658</v>
      </c>
      <c r="P915">
        <v>829</v>
      </c>
      <c r="Q915" t="str">
        <f t="shared" si="56"/>
        <v>YES</v>
      </c>
      <c r="R915">
        <f t="shared" si="57"/>
        <v>2527</v>
      </c>
      <c r="S915">
        <f t="shared" si="58"/>
        <v>93.787099327265537</v>
      </c>
      <c r="T915">
        <f t="shared" si="59"/>
        <v>17.550875322136317</v>
      </c>
      <c r="U915">
        <v>630</v>
      </c>
      <c r="V915">
        <v>60500</v>
      </c>
      <c r="W915">
        <v>237000</v>
      </c>
      <c r="X915" s="2">
        <v>38484</v>
      </c>
      <c r="Y915">
        <v>249444</v>
      </c>
      <c r="Z915" s="3">
        <v>139.58000000000001</v>
      </c>
      <c r="AA915">
        <v>0.31</v>
      </c>
      <c r="AB915">
        <v>2005</v>
      </c>
      <c r="AC915">
        <v>3</v>
      </c>
      <c r="AD915">
        <v>5</v>
      </c>
      <c r="AE915">
        <v>12</v>
      </c>
    </row>
    <row r="916" spans="1:31" x14ac:dyDescent="0.25">
      <c r="A916" t="s">
        <v>1120</v>
      </c>
      <c r="B916">
        <v>63366</v>
      </c>
      <c r="C916" t="s">
        <v>589</v>
      </c>
      <c r="D916" t="s">
        <v>28</v>
      </c>
      <c r="E916" t="s">
        <v>66</v>
      </c>
      <c r="F916">
        <v>2002</v>
      </c>
      <c r="G916" t="s">
        <v>60</v>
      </c>
      <c r="H916">
        <v>3</v>
      </c>
      <c r="I916">
        <v>2</v>
      </c>
      <c r="J916">
        <v>0</v>
      </c>
      <c r="K916">
        <v>6</v>
      </c>
      <c r="L916" t="s">
        <v>31</v>
      </c>
      <c r="M916">
        <v>2060</v>
      </c>
      <c r="N916">
        <v>2060</v>
      </c>
      <c r="O916">
        <v>2010</v>
      </c>
      <c r="P916">
        <v>0</v>
      </c>
      <c r="Q916" t="str">
        <f t="shared" si="56"/>
        <v>NO</v>
      </c>
      <c r="R916">
        <f t="shared" si="57"/>
        <v>2060</v>
      </c>
      <c r="S916">
        <f t="shared" si="58"/>
        <v>133.49514563106797</v>
      </c>
      <c r="T916">
        <f t="shared" si="59"/>
        <v>26.304713804713806</v>
      </c>
      <c r="U916">
        <v>726</v>
      </c>
      <c r="V916">
        <v>55000</v>
      </c>
      <c r="W916">
        <v>275000</v>
      </c>
      <c r="X916" s="2">
        <v>38244</v>
      </c>
      <c r="Y916">
        <v>271102</v>
      </c>
      <c r="Z916" s="3">
        <v>133.5</v>
      </c>
      <c r="AA916">
        <v>0.24</v>
      </c>
      <c r="AB916">
        <v>2004</v>
      </c>
      <c r="AC916">
        <v>2</v>
      </c>
      <c r="AD916">
        <v>9</v>
      </c>
      <c r="AE916">
        <v>14</v>
      </c>
    </row>
    <row r="917" spans="1:31" x14ac:dyDescent="0.25">
      <c r="A917" t="s">
        <v>1121</v>
      </c>
      <c r="B917">
        <v>63376</v>
      </c>
      <c r="C917" t="s">
        <v>1122</v>
      </c>
      <c r="D917" t="s">
        <v>28</v>
      </c>
      <c r="E917" t="s">
        <v>155</v>
      </c>
      <c r="F917">
        <v>2000</v>
      </c>
      <c r="G917" t="s">
        <v>60</v>
      </c>
      <c r="H917">
        <v>3</v>
      </c>
      <c r="I917">
        <v>2</v>
      </c>
      <c r="J917">
        <v>0</v>
      </c>
      <c r="K917">
        <v>6</v>
      </c>
      <c r="L917" t="s">
        <v>31</v>
      </c>
      <c r="M917">
        <v>1876</v>
      </c>
      <c r="N917">
        <v>1876</v>
      </c>
      <c r="O917">
        <v>1830</v>
      </c>
      <c r="P917">
        <v>144</v>
      </c>
      <c r="Q917" t="str">
        <f t="shared" si="56"/>
        <v>YES</v>
      </c>
      <c r="R917">
        <f t="shared" si="57"/>
        <v>2020</v>
      </c>
      <c r="S917">
        <f t="shared" si="58"/>
        <v>108.86138613861387</v>
      </c>
      <c r="T917">
        <f t="shared" si="59"/>
        <v>18.697071727374755</v>
      </c>
      <c r="U917">
        <v>552</v>
      </c>
      <c r="V917">
        <v>55000</v>
      </c>
      <c r="W917">
        <v>219900</v>
      </c>
      <c r="X917" s="2">
        <v>38211</v>
      </c>
      <c r="Y917">
        <v>300741</v>
      </c>
      <c r="Z917" s="3">
        <v>117.22</v>
      </c>
      <c r="AA917">
        <v>0.27</v>
      </c>
      <c r="AB917">
        <v>2004</v>
      </c>
      <c r="AC917">
        <v>4</v>
      </c>
      <c r="AD917">
        <v>8</v>
      </c>
      <c r="AE917">
        <v>12</v>
      </c>
    </row>
    <row r="918" spans="1:31" x14ac:dyDescent="0.25">
      <c r="A918" t="s">
        <v>1123</v>
      </c>
      <c r="B918">
        <v>63376</v>
      </c>
      <c r="C918" t="s">
        <v>605</v>
      </c>
      <c r="D918" t="s">
        <v>28</v>
      </c>
      <c r="E918" t="s">
        <v>77</v>
      </c>
      <c r="F918">
        <v>2000</v>
      </c>
      <c r="G918" t="s">
        <v>60</v>
      </c>
      <c r="H918">
        <v>4</v>
      </c>
      <c r="I918">
        <v>2</v>
      </c>
      <c r="J918">
        <v>1</v>
      </c>
      <c r="K918">
        <v>8</v>
      </c>
      <c r="L918" t="s">
        <v>43</v>
      </c>
      <c r="M918">
        <v>2483</v>
      </c>
      <c r="N918">
        <v>1531</v>
      </c>
      <c r="O918">
        <v>1475</v>
      </c>
      <c r="P918">
        <v>0</v>
      </c>
      <c r="Q918" t="str">
        <f t="shared" si="56"/>
        <v>NO</v>
      </c>
      <c r="R918">
        <f t="shared" si="57"/>
        <v>1531</v>
      </c>
      <c r="S918">
        <f t="shared" si="58"/>
        <v>153.4291312867407</v>
      </c>
      <c r="T918">
        <f t="shared" si="59"/>
        <v>17.395361237003467</v>
      </c>
      <c r="U918">
        <v>832</v>
      </c>
      <c r="V918">
        <v>55000</v>
      </c>
      <c r="W918">
        <v>234900</v>
      </c>
      <c r="X918" s="2">
        <v>37748</v>
      </c>
      <c r="Y918">
        <v>375608</v>
      </c>
      <c r="Z918" s="3">
        <v>94.6</v>
      </c>
      <c r="AA918">
        <v>0.31</v>
      </c>
      <c r="AB918">
        <v>2003</v>
      </c>
      <c r="AC918">
        <v>3</v>
      </c>
      <c r="AD918">
        <v>5</v>
      </c>
      <c r="AE918">
        <v>7</v>
      </c>
    </row>
    <row r="919" spans="1:31" x14ac:dyDescent="0.25">
      <c r="A919" t="s">
        <v>1124</v>
      </c>
      <c r="B919">
        <v>63376</v>
      </c>
      <c r="C919" t="s">
        <v>605</v>
      </c>
      <c r="D919" t="s">
        <v>28</v>
      </c>
      <c r="E919" t="s">
        <v>40</v>
      </c>
      <c r="F919">
        <v>2002</v>
      </c>
      <c r="G919" t="s">
        <v>60</v>
      </c>
      <c r="H919">
        <v>3</v>
      </c>
      <c r="I919">
        <v>2</v>
      </c>
      <c r="J919">
        <v>0</v>
      </c>
      <c r="K919">
        <v>7</v>
      </c>
      <c r="L919" t="s">
        <v>31</v>
      </c>
      <c r="M919">
        <v>1654</v>
      </c>
      <c r="N919">
        <v>1654</v>
      </c>
      <c r="O919">
        <v>1602</v>
      </c>
      <c r="P919">
        <v>0</v>
      </c>
      <c r="Q919" t="str">
        <f t="shared" si="56"/>
        <v>NO</v>
      </c>
      <c r="R919">
        <f t="shared" si="57"/>
        <v>1654</v>
      </c>
      <c r="S919">
        <f t="shared" si="58"/>
        <v>144.80048367593713</v>
      </c>
      <c r="T919">
        <f t="shared" si="59"/>
        <v>18.327211509029691</v>
      </c>
      <c r="U919">
        <v>900</v>
      </c>
      <c r="V919">
        <v>55000</v>
      </c>
      <c r="W919">
        <v>239500</v>
      </c>
      <c r="X919" s="2">
        <v>38555</v>
      </c>
      <c r="Y919">
        <v>282363</v>
      </c>
      <c r="Z919" s="3">
        <v>144.80000000000001</v>
      </c>
      <c r="AA919">
        <v>0.3</v>
      </c>
      <c r="AB919">
        <v>2005</v>
      </c>
      <c r="AC919">
        <v>3</v>
      </c>
      <c r="AD919">
        <v>7</v>
      </c>
      <c r="AE919">
        <v>22</v>
      </c>
    </row>
    <row r="920" spans="1:31" x14ac:dyDescent="0.25">
      <c r="A920" t="s">
        <v>1125</v>
      </c>
      <c r="B920">
        <v>63376</v>
      </c>
      <c r="C920" t="s">
        <v>605</v>
      </c>
      <c r="D920" t="s">
        <v>28</v>
      </c>
      <c r="E920" t="s">
        <v>66</v>
      </c>
      <c r="F920">
        <v>2002</v>
      </c>
      <c r="G920" t="s">
        <v>60</v>
      </c>
      <c r="H920">
        <v>3</v>
      </c>
      <c r="I920">
        <v>2</v>
      </c>
      <c r="J920">
        <v>0</v>
      </c>
      <c r="K920">
        <v>6</v>
      </c>
      <c r="L920" t="s">
        <v>31</v>
      </c>
      <c r="M920">
        <v>1739</v>
      </c>
      <c r="N920">
        <v>1739</v>
      </c>
      <c r="O920">
        <v>1727</v>
      </c>
      <c r="P920">
        <v>0</v>
      </c>
      <c r="Q920" t="str">
        <f t="shared" si="56"/>
        <v>NO</v>
      </c>
      <c r="R920">
        <f t="shared" si="57"/>
        <v>1739</v>
      </c>
      <c r="S920">
        <f t="shared" si="58"/>
        <v>135.07763082231168</v>
      </c>
      <c r="T920">
        <f t="shared" si="59"/>
        <v>22.469008264462811</v>
      </c>
      <c r="U920">
        <v>690</v>
      </c>
      <c r="V920">
        <v>55000</v>
      </c>
      <c r="W920">
        <v>234900</v>
      </c>
      <c r="X920" s="2">
        <v>38560</v>
      </c>
      <c r="Y920">
        <v>294541</v>
      </c>
      <c r="Z920" s="3">
        <v>135.08000000000001</v>
      </c>
      <c r="AA920">
        <v>0.24</v>
      </c>
      <c r="AB920">
        <v>2005</v>
      </c>
      <c r="AC920">
        <v>3</v>
      </c>
      <c r="AD920">
        <v>7</v>
      </c>
      <c r="AE920">
        <v>27</v>
      </c>
    </row>
    <row r="921" spans="1:31" x14ac:dyDescent="0.25">
      <c r="A921" t="s">
        <v>1126</v>
      </c>
      <c r="B921">
        <v>63376</v>
      </c>
      <c r="C921" t="s">
        <v>605</v>
      </c>
      <c r="D921" t="s">
        <v>28</v>
      </c>
      <c r="E921" t="s">
        <v>191</v>
      </c>
      <c r="F921">
        <v>2003</v>
      </c>
      <c r="G921" t="s">
        <v>60</v>
      </c>
      <c r="H921">
        <v>3</v>
      </c>
      <c r="I921">
        <v>2</v>
      </c>
      <c r="J921">
        <v>1</v>
      </c>
      <c r="K921">
        <v>8</v>
      </c>
      <c r="L921" t="s">
        <v>43</v>
      </c>
      <c r="M921">
        <v>2408</v>
      </c>
      <c r="N921">
        <v>1680</v>
      </c>
      <c r="O921">
        <v>1632</v>
      </c>
      <c r="P921">
        <v>0</v>
      </c>
      <c r="Q921" t="str">
        <f t="shared" si="56"/>
        <v>NO</v>
      </c>
      <c r="R921">
        <f t="shared" si="57"/>
        <v>1680</v>
      </c>
      <c r="S921">
        <f t="shared" si="58"/>
        <v>133.38749999999999</v>
      </c>
      <c r="T921">
        <f t="shared" si="59"/>
        <v>19.786236490781945</v>
      </c>
      <c r="U921">
        <v>651</v>
      </c>
      <c r="V921">
        <v>55000</v>
      </c>
      <c r="W921">
        <v>224091</v>
      </c>
      <c r="X921" s="2">
        <v>37830</v>
      </c>
      <c r="Y921">
        <v>341762</v>
      </c>
      <c r="Z921" s="3">
        <v>93.06</v>
      </c>
      <c r="AA921">
        <v>0.26</v>
      </c>
      <c r="AB921">
        <v>2003</v>
      </c>
      <c r="AC921">
        <v>0</v>
      </c>
      <c r="AD921">
        <v>7</v>
      </c>
      <c r="AE921">
        <v>28</v>
      </c>
    </row>
    <row r="922" spans="1:31" x14ac:dyDescent="0.25">
      <c r="A922" t="s">
        <v>1127</v>
      </c>
      <c r="B922">
        <v>63376</v>
      </c>
      <c r="C922" t="s">
        <v>605</v>
      </c>
      <c r="D922" t="s">
        <v>28</v>
      </c>
      <c r="E922" t="s">
        <v>77</v>
      </c>
      <c r="F922">
        <v>2002</v>
      </c>
      <c r="G922" t="s">
        <v>60</v>
      </c>
      <c r="H922">
        <v>4</v>
      </c>
      <c r="I922">
        <v>2</v>
      </c>
      <c r="J922">
        <v>1</v>
      </c>
      <c r="K922">
        <v>8</v>
      </c>
      <c r="L922" t="s">
        <v>43</v>
      </c>
      <c r="M922">
        <v>2979</v>
      </c>
      <c r="N922">
        <v>1719</v>
      </c>
      <c r="O922">
        <v>1260</v>
      </c>
      <c r="P922">
        <v>0</v>
      </c>
      <c r="Q922" t="str">
        <f t="shared" si="56"/>
        <v>NO</v>
      </c>
      <c r="R922">
        <f t="shared" si="57"/>
        <v>1719</v>
      </c>
      <c r="S922">
        <f t="shared" si="58"/>
        <v>121.54799301919721</v>
      </c>
      <c r="T922">
        <f t="shared" si="59"/>
        <v>15.472984981782636</v>
      </c>
      <c r="U922">
        <v>521</v>
      </c>
      <c r="V922">
        <v>55000</v>
      </c>
      <c r="W922">
        <v>208941</v>
      </c>
      <c r="X922" s="2">
        <v>37726</v>
      </c>
      <c r="Y922">
        <v>350018</v>
      </c>
      <c r="Z922" s="3">
        <v>70.14</v>
      </c>
      <c r="AA922">
        <v>0.31</v>
      </c>
      <c r="AB922">
        <v>2003</v>
      </c>
      <c r="AC922">
        <v>1</v>
      </c>
      <c r="AD922">
        <v>4</v>
      </c>
      <c r="AE922">
        <v>15</v>
      </c>
    </row>
    <row r="923" spans="1:31" x14ac:dyDescent="0.25">
      <c r="A923" t="s">
        <v>1128</v>
      </c>
      <c r="B923">
        <v>63368</v>
      </c>
      <c r="C923" t="s">
        <v>628</v>
      </c>
      <c r="D923" t="s">
        <v>28</v>
      </c>
      <c r="E923" t="s">
        <v>186</v>
      </c>
      <c r="F923">
        <v>2002</v>
      </c>
      <c r="G923" t="s">
        <v>60</v>
      </c>
      <c r="H923">
        <v>3</v>
      </c>
      <c r="I923">
        <v>2</v>
      </c>
      <c r="J923">
        <v>0</v>
      </c>
      <c r="K923">
        <v>6</v>
      </c>
      <c r="L923" t="s">
        <v>31</v>
      </c>
      <c r="M923">
        <v>1583</v>
      </c>
      <c r="N923">
        <v>1583</v>
      </c>
      <c r="O923">
        <v>1553</v>
      </c>
      <c r="P923">
        <v>0</v>
      </c>
      <c r="Q923" t="str">
        <f t="shared" si="56"/>
        <v>NO</v>
      </c>
      <c r="R923">
        <f t="shared" si="57"/>
        <v>1583</v>
      </c>
      <c r="S923">
        <f t="shared" si="58"/>
        <v>110.29690461149715</v>
      </c>
      <c r="T923">
        <f t="shared" si="59"/>
        <v>10.548064375815573</v>
      </c>
      <c r="U923">
        <v>400</v>
      </c>
      <c r="V923">
        <v>0</v>
      </c>
      <c r="W923">
        <v>174600</v>
      </c>
      <c r="X923" s="2">
        <v>37741</v>
      </c>
      <c r="Y923">
        <v>269486</v>
      </c>
      <c r="Z923" s="3">
        <v>110.3</v>
      </c>
      <c r="AA923">
        <v>0.38</v>
      </c>
      <c r="AB923">
        <v>2003</v>
      </c>
      <c r="AC923">
        <v>1</v>
      </c>
      <c r="AD923">
        <v>4</v>
      </c>
      <c r="AE923">
        <v>30</v>
      </c>
    </row>
    <row r="924" spans="1:31" x14ac:dyDescent="0.25">
      <c r="A924" t="s">
        <v>1129</v>
      </c>
      <c r="B924">
        <v>63368</v>
      </c>
      <c r="C924" t="s">
        <v>628</v>
      </c>
      <c r="D924" t="s">
        <v>28</v>
      </c>
      <c r="E924" t="s">
        <v>99</v>
      </c>
      <c r="F924">
        <v>2003</v>
      </c>
      <c r="G924" t="s">
        <v>60</v>
      </c>
      <c r="H924">
        <v>3</v>
      </c>
      <c r="I924">
        <v>2</v>
      </c>
      <c r="J924">
        <v>0</v>
      </c>
      <c r="K924">
        <v>6</v>
      </c>
      <c r="L924" t="s">
        <v>31</v>
      </c>
      <c r="M924">
        <v>1941</v>
      </c>
      <c r="N924">
        <v>1941</v>
      </c>
      <c r="O924">
        <v>1903</v>
      </c>
      <c r="P924">
        <v>0</v>
      </c>
      <c r="Q924" t="str">
        <f t="shared" si="56"/>
        <v>NO</v>
      </c>
      <c r="R924">
        <f t="shared" si="57"/>
        <v>1941</v>
      </c>
      <c r="S924">
        <f t="shared" si="58"/>
        <v>99.974240082431734</v>
      </c>
      <c r="T924">
        <f t="shared" si="59"/>
        <v>15.361293182609797</v>
      </c>
      <c r="U924">
        <v>400</v>
      </c>
      <c r="V924">
        <v>0</v>
      </c>
      <c r="W924">
        <v>194050</v>
      </c>
      <c r="X924" s="2">
        <v>37762</v>
      </c>
      <c r="Y924">
        <v>299750</v>
      </c>
      <c r="Z924" s="3">
        <v>99.97</v>
      </c>
      <c r="AA924">
        <v>0.28999999999999998</v>
      </c>
      <c r="AB924">
        <v>2003</v>
      </c>
      <c r="AC924">
        <v>0</v>
      </c>
      <c r="AD924">
        <v>5</v>
      </c>
      <c r="AE924">
        <v>21</v>
      </c>
    </row>
    <row r="925" spans="1:31" x14ac:dyDescent="0.25">
      <c r="A925" t="s">
        <v>1130</v>
      </c>
      <c r="B925">
        <v>63368</v>
      </c>
      <c r="C925" t="s">
        <v>628</v>
      </c>
      <c r="D925" t="s">
        <v>28</v>
      </c>
      <c r="E925" t="s">
        <v>66</v>
      </c>
      <c r="F925">
        <v>2002</v>
      </c>
      <c r="G925" t="s">
        <v>60</v>
      </c>
      <c r="H925">
        <v>4</v>
      </c>
      <c r="I925">
        <v>2</v>
      </c>
      <c r="J925">
        <v>1</v>
      </c>
      <c r="K925">
        <v>9</v>
      </c>
      <c r="L925" t="s">
        <v>43</v>
      </c>
      <c r="M925">
        <v>3004</v>
      </c>
      <c r="N925">
        <v>1619</v>
      </c>
      <c r="O925">
        <v>1479</v>
      </c>
      <c r="P925">
        <v>0</v>
      </c>
      <c r="Q925" t="str">
        <f t="shared" si="56"/>
        <v>NO</v>
      </c>
      <c r="R925">
        <f t="shared" si="57"/>
        <v>1619</v>
      </c>
      <c r="S925">
        <f t="shared" si="58"/>
        <v>157.98455836936381</v>
      </c>
      <c r="T925">
        <f t="shared" si="59"/>
        <v>24.46596648301194</v>
      </c>
      <c r="U925">
        <v>630</v>
      </c>
      <c r="V925">
        <v>36000</v>
      </c>
      <c r="W925">
        <v>255777</v>
      </c>
      <c r="X925" s="2">
        <v>37809</v>
      </c>
      <c r="Y925">
        <v>371583</v>
      </c>
      <c r="Z925" s="3">
        <v>85.15</v>
      </c>
      <c r="AA925">
        <v>0.24</v>
      </c>
      <c r="AB925">
        <v>2003</v>
      </c>
      <c r="AC925">
        <v>1</v>
      </c>
      <c r="AD925">
        <v>7</v>
      </c>
      <c r="AE925">
        <v>7</v>
      </c>
    </row>
    <row r="926" spans="1:31" x14ac:dyDescent="0.25">
      <c r="A926" t="s">
        <v>1131</v>
      </c>
      <c r="B926">
        <v>63368</v>
      </c>
      <c r="C926" t="s">
        <v>628</v>
      </c>
      <c r="D926" t="s">
        <v>28</v>
      </c>
      <c r="E926" t="s">
        <v>38</v>
      </c>
      <c r="F926">
        <v>2003</v>
      </c>
      <c r="G926" t="s">
        <v>60</v>
      </c>
      <c r="H926">
        <v>4</v>
      </c>
      <c r="I926">
        <v>2</v>
      </c>
      <c r="J926">
        <v>1</v>
      </c>
      <c r="K926">
        <v>9</v>
      </c>
      <c r="L926" t="s">
        <v>43</v>
      </c>
      <c r="M926">
        <v>2824</v>
      </c>
      <c r="N926">
        <v>1540</v>
      </c>
      <c r="O926">
        <v>1352</v>
      </c>
      <c r="P926">
        <v>0</v>
      </c>
      <c r="Q926" t="str">
        <f t="shared" si="56"/>
        <v>NO</v>
      </c>
      <c r="R926">
        <f t="shared" si="57"/>
        <v>1540</v>
      </c>
      <c r="S926">
        <f t="shared" si="58"/>
        <v>164.28571428571428</v>
      </c>
      <c r="T926">
        <f t="shared" si="59"/>
        <v>27.657527657527655</v>
      </c>
      <c r="U926">
        <v>600</v>
      </c>
      <c r="V926">
        <v>36000</v>
      </c>
      <c r="W926">
        <v>253000</v>
      </c>
      <c r="X926" s="2">
        <v>38047</v>
      </c>
      <c r="Y926">
        <v>350589</v>
      </c>
      <c r="Z926" s="3">
        <v>89.59</v>
      </c>
      <c r="AA926">
        <v>0.21</v>
      </c>
      <c r="AB926">
        <v>2004</v>
      </c>
      <c r="AC926">
        <v>1</v>
      </c>
      <c r="AD926">
        <v>3</v>
      </c>
      <c r="AE926">
        <v>1</v>
      </c>
    </row>
    <row r="927" spans="1:31" x14ac:dyDescent="0.25">
      <c r="A927" t="s">
        <v>1132</v>
      </c>
      <c r="B927">
        <v>63368</v>
      </c>
      <c r="C927" t="s">
        <v>628</v>
      </c>
      <c r="D927" t="s">
        <v>28</v>
      </c>
      <c r="E927" t="s">
        <v>191</v>
      </c>
      <c r="F927">
        <v>2004</v>
      </c>
      <c r="G927" t="s">
        <v>60</v>
      </c>
      <c r="H927">
        <v>4</v>
      </c>
      <c r="I927">
        <v>2</v>
      </c>
      <c r="J927">
        <v>1</v>
      </c>
      <c r="K927">
        <v>8</v>
      </c>
      <c r="L927" t="s">
        <v>43</v>
      </c>
      <c r="M927">
        <v>2762</v>
      </c>
      <c r="N927">
        <v>1518</v>
      </c>
      <c r="O927">
        <v>1338</v>
      </c>
      <c r="P927">
        <v>0</v>
      </c>
      <c r="Q927" t="str">
        <f t="shared" si="56"/>
        <v>NO</v>
      </c>
      <c r="R927">
        <f t="shared" si="57"/>
        <v>1518</v>
      </c>
      <c r="S927">
        <f t="shared" si="58"/>
        <v>174.88339920948616</v>
      </c>
      <c r="T927">
        <f t="shared" si="59"/>
        <v>23.440082644628099</v>
      </c>
      <c r="U927">
        <v>630</v>
      </c>
      <c r="V927">
        <v>36000</v>
      </c>
      <c r="W927">
        <v>265473</v>
      </c>
      <c r="X927" s="2">
        <v>38145</v>
      </c>
      <c r="Y927">
        <v>344760</v>
      </c>
      <c r="Z927" s="3">
        <v>96.12</v>
      </c>
      <c r="AA927">
        <v>0.26</v>
      </c>
      <c r="AB927">
        <v>2004</v>
      </c>
      <c r="AC927">
        <v>0</v>
      </c>
      <c r="AD927">
        <v>6</v>
      </c>
      <c r="AE927">
        <v>7</v>
      </c>
    </row>
    <row r="928" spans="1:31" x14ac:dyDescent="0.25">
      <c r="A928" t="s">
        <v>1133</v>
      </c>
      <c r="B928">
        <v>63368</v>
      </c>
      <c r="C928" t="s">
        <v>628</v>
      </c>
      <c r="D928" t="s">
        <v>28</v>
      </c>
      <c r="E928" t="s">
        <v>191</v>
      </c>
      <c r="F928">
        <v>2002</v>
      </c>
      <c r="G928" t="s">
        <v>60</v>
      </c>
      <c r="H928">
        <v>3</v>
      </c>
      <c r="I928">
        <v>2</v>
      </c>
      <c r="J928">
        <v>1</v>
      </c>
      <c r="K928">
        <v>6</v>
      </c>
      <c r="L928" t="s">
        <v>43</v>
      </c>
      <c r="M928">
        <v>1825</v>
      </c>
      <c r="N928">
        <v>1086</v>
      </c>
      <c r="O928">
        <v>788</v>
      </c>
      <c r="P928">
        <v>0</v>
      </c>
      <c r="Q928" t="str">
        <f t="shared" si="56"/>
        <v>NO</v>
      </c>
      <c r="R928">
        <f t="shared" si="57"/>
        <v>1086</v>
      </c>
      <c r="S928">
        <f t="shared" si="58"/>
        <v>176.79558011049724</v>
      </c>
      <c r="T928">
        <f t="shared" si="59"/>
        <v>16.952744225471498</v>
      </c>
      <c r="U928">
        <v>420</v>
      </c>
      <c r="V928">
        <v>40000</v>
      </c>
      <c r="W928">
        <v>192000</v>
      </c>
      <c r="X928" s="2">
        <v>38533</v>
      </c>
      <c r="Y928">
        <v>245161</v>
      </c>
      <c r="Z928" s="3">
        <v>105.21</v>
      </c>
      <c r="AA928">
        <v>0.26</v>
      </c>
      <c r="AB928">
        <v>2005</v>
      </c>
      <c r="AC928">
        <v>3</v>
      </c>
      <c r="AD928">
        <v>6</v>
      </c>
      <c r="AE928">
        <v>30</v>
      </c>
    </row>
    <row r="929" spans="1:31" x14ac:dyDescent="0.25">
      <c r="A929" t="s">
        <v>1134</v>
      </c>
      <c r="B929">
        <v>63368</v>
      </c>
      <c r="C929" t="s">
        <v>628</v>
      </c>
      <c r="D929" t="s">
        <v>28</v>
      </c>
      <c r="E929" t="s">
        <v>99</v>
      </c>
      <c r="F929">
        <v>2002</v>
      </c>
      <c r="G929" t="s">
        <v>60</v>
      </c>
      <c r="H929">
        <v>4</v>
      </c>
      <c r="I929">
        <v>2</v>
      </c>
      <c r="J929">
        <v>1</v>
      </c>
      <c r="K929">
        <v>8</v>
      </c>
      <c r="L929" t="s">
        <v>43</v>
      </c>
      <c r="M929">
        <v>2366</v>
      </c>
      <c r="N929">
        <v>1273</v>
      </c>
      <c r="O929">
        <v>1193</v>
      </c>
      <c r="P929">
        <v>0</v>
      </c>
      <c r="Q929" t="str">
        <f t="shared" si="56"/>
        <v>NO</v>
      </c>
      <c r="R929">
        <f t="shared" si="57"/>
        <v>1273</v>
      </c>
      <c r="S929">
        <f t="shared" si="58"/>
        <v>147.93401413982718</v>
      </c>
      <c r="T929">
        <f t="shared" si="59"/>
        <v>14.907697666318356</v>
      </c>
      <c r="U929">
        <v>420</v>
      </c>
      <c r="V929">
        <v>40000</v>
      </c>
      <c r="W929">
        <v>188320</v>
      </c>
      <c r="X929" s="2">
        <v>37741</v>
      </c>
      <c r="Y929">
        <v>306674</v>
      </c>
      <c r="Z929" s="3">
        <v>79.59</v>
      </c>
      <c r="AA929">
        <v>0.28999999999999998</v>
      </c>
      <c r="AB929">
        <v>2003</v>
      </c>
      <c r="AC929">
        <v>1</v>
      </c>
      <c r="AD929">
        <v>4</v>
      </c>
      <c r="AE929">
        <v>30</v>
      </c>
    </row>
    <row r="930" spans="1:31" x14ac:dyDescent="0.25">
      <c r="A930" t="s">
        <v>1135</v>
      </c>
      <c r="B930">
        <v>63368</v>
      </c>
      <c r="C930" t="s">
        <v>628</v>
      </c>
      <c r="D930" t="s">
        <v>28</v>
      </c>
      <c r="E930" t="s">
        <v>45</v>
      </c>
      <c r="F930">
        <v>2003</v>
      </c>
      <c r="G930" t="s">
        <v>60</v>
      </c>
      <c r="H930">
        <v>4</v>
      </c>
      <c r="I930">
        <v>2</v>
      </c>
      <c r="J930">
        <v>1</v>
      </c>
      <c r="K930">
        <v>8</v>
      </c>
      <c r="L930" t="s">
        <v>43</v>
      </c>
      <c r="M930">
        <v>2424</v>
      </c>
      <c r="N930">
        <v>1331</v>
      </c>
      <c r="O930">
        <v>1193</v>
      </c>
      <c r="P930">
        <v>0</v>
      </c>
      <c r="Q930" t="str">
        <f t="shared" si="56"/>
        <v>NO</v>
      </c>
      <c r="R930">
        <f t="shared" si="57"/>
        <v>1331</v>
      </c>
      <c r="S930">
        <f t="shared" si="58"/>
        <v>163.79263711495116</v>
      </c>
      <c r="T930">
        <f t="shared" si="59"/>
        <v>21.759891404160175</v>
      </c>
      <c r="U930">
        <v>420</v>
      </c>
      <c r="V930">
        <v>40000</v>
      </c>
      <c r="W930">
        <v>218008</v>
      </c>
      <c r="X930" s="2">
        <v>37854</v>
      </c>
      <c r="Y930">
        <v>310453</v>
      </c>
      <c r="Z930" s="3">
        <v>89.94</v>
      </c>
      <c r="AA930">
        <v>0.23</v>
      </c>
      <c r="AB930">
        <v>2003</v>
      </c>
      <c r="AC930">
        <v>0</v>
      </c>
      <c r="AD930">
        <v>8</v>
      </c>
      <c r="AE930">
        <v>21</v>
      </c>
    </row>
    <row r="931" spans="1:31" x14ac:dyDescent="0.25">
      <c r="A931" t="s">
        <v>1136</v>
      </c>
      <c r="B931">
        <v>63368</v>
      </c>
      <c r="C931" t="s">
        <v>628</v>
      </c>
      <c r="D931" t="s">
        <v>28</v>
      </c>
      <c r="E931" t="s">
        <v>45</v>
      </c>
      <c r="F931">
        <v>2002</v>
      </c>
      <c r="G931" t="s">
        <v>60</v>
      </c>
      <c r="H931">
        <v>3</v>
      </c>
      <c r="I931">
        <v>2</v>
      </c>
      <c r="J931">
        <v>1</v>
      </c>
      <c r="K931">
        <v>6</v>
      </c>
      <c r="L931" t="s">
        <v>43</v>
      </c>
      <c r="M931">
        <v>2100</v>
      </c>
      <c r="N931">
        <v>1152</v>
      </c>
      <c r="O931">
        <v>1011</v>
      </c>
      <c r="P931">
        <v>0</v>
      </c>
      <c r="Q931" t="str">
        <f t="shared" si="56"/>
        <v>NO</v>
      </c>
      <c r="R931">
        <f t="shared" si="57"/>
        <v>1152</v>
      </c>
      <c r="S931">
        <f t="shared" si="58"/>
        <v>178.62847222222223</v>
      </c>
      <c r="T931">
        <f t="shared" si="59"/>
        <v>20.539385954405716</v>
      </c>
      <c r="U931">
        <v>441</v>
      </c>
      <c r="V931">
        <v>40000</v>
      </c>
      <c r="W931">
        <v>205780</v>
      </c>
      <c r="X931" s="2">
        <v>37719</v>
      </c>
      <c r="Y931">
        <v>288561</v>
      </c>
      <c r="Z931" s="3">
        <v>97.99</v>
      </c>
      <c r="AA931">
        <v>0.23</v>
      </c>
      <c r="AB931">
        <v>2003</v>
      </c>
      <c r="AC931">
        <v>1</v>
      </c>
      <c r="AD931">
        <v>4</v>
      </c>
      <c r="AE931">
        <v>8</v>
      </c>
    </row>
    <row r="932" spans="1:31" x14ac:dyDescent="0.25">
      <c r="A932" t="s">
        <v>1137</v>
      </c>
      <c r="B932">
        <v>63368</v>
      </c>
      <c r="C932" t="s">
        <v>628</v>
      </c>
      <c r="D932" t="s">
        <v>28</v>
      </c>
      <c r="E932" t="s">
        <v>191</v>
      </c>
      <c r="F932">
        <v>2002</v>
      </c>
      <c r="G932" t="s">
        <v>60</v>
      </c>
      <c r="H932">
        <v>3</v>
      </c>
      <c r="I932">
        <v>3</v>
      </c>
      <c r="J932">
        <v>0</v>
      </c>
      <c r="K932">
        <v>6</v>
      </c>
      <c r="L932" t="s">
        <v>31</v>
      </c>
      <c r="M932">
        <v>1597</v>
      </c>
      <c r="N932">
        <v>1597</v>
      </c>
      <c r="O932">
        <v>1553</v>
      </c>
      <c r="P932">
        <v>388</v>
      </c>
      <c r="Q932" t="str">
        <f t="shared" si="56"/>
        <v>YES</v>
      </c>
      <c r="R932">
        <f t="shared" si="57"/>
        <v>1985</v>
      </c>
      <c r="S932">
        <f t="shared" si="58"/>
        <v>93.793450881612088</v>
      </c>
      <c r="T932">
        <f t="shared" si="59"/>
        <v>16.438864166136891</v>
      </c>
      <c r="U932">
        <v>400</v>
      </c>
      <c r="V932">
        <v>44000</v>
      </c>
      <c r="W932">
        <v>186180</v>
      </c>
      <c r="X932" s="2">
        <v>37627</v>
      </c>
      <c r="Y932">
        <v>276626</v>
      </c>
      <c r="Z932" s="3">
        <v>116.58</v>
      </c>
      <c r="AA932">
        <v>0.26</v>
      </c>
      <c r="AB932">
        <v>2003</v>
      </c>
      <c r="AC932">
        <v>1</v>
      </c>
      <c r="AD932">
        <v>1</v>
      </c>
      <c r="AE932">
        <v>6</v>
      </c>
    </row>
    <row r="933" spans="1:31" x14ac:dyDescent="0.25">
      <c r="A933" t="s">
        <v>1138</v>
      </c>
      <c r="B933">
        <v>63368</v>
      </c>
      <c r="C933" t="s">
        <v>628</v>
      </c>
      <c r="D933" t="s">
        <v>28</v>
      </c>
      <c r="E933" t="s">
        <v>38</v>
      </c>
      <c r="F933">
        <v>2003</v>
      </c>
      <c r="G933" t="s">
        <v>60</v>
      </c>
      <c r="H933">
        <v>3</v>
      </c>
      <c r="I933">
        <v>2</v>
      </c>
      <c r="J933">
        <v>1</v>
      </c>
      <c r="K933">
        <v>9</v>
      </c>
      <c r="L933" t="s">
        <v>43</v>
      </c>
      <c r="M933">
        <v>2656</v>
      </c>
      <c r="N933">
        <v>1696</v>
      </c>
      <c r="O933">
        <v>1664</v>
      </c>
      <c r="P933">
        <v>0</v>
      </c>
      <c r="Q933" t="str">
        <f t="shared" si="56"/>
        <v>NO</v>
      </c>
      <c r="R933">
        <f t="shared" si="57"/>
        <v>1696</v>
      </c>
      <c r="S933">
        <f t="shared" si="58"/>
        <v>148.46816037735849</v>
      </c>
      <c r="T933">
        <f t="shared" si="59"/>
        <v>27.526564344746163</v>
      </c>
      <c r="U933">
        <v>713</v>
      </c>
      <c r="V933">
        <v>40000</v>
      </c>
      <c r="W933">
        <v>251802</v>
      </c>
      <c r="X933" s="2">
        <v>37931</v>
      </c>
      <c r="Y933">
        <v>343950</v>
      </c>
      <c r="Z933" s="3">
        <v>94.8</v>
      </c>
      <c r="AA933">
        <v>0.21</v>
      </c>
      <c r="AB933">
        <v>2003</v>
      </c>
      <c r="AC933">
        <v>0</v>
      </c>
      <c r="AD933">
        <v>11</v>
      </c>
      <c r="AE933">
        <v>6</v>
      </c>
    </row>
    <row r="934" spans="1:31" x14ac:dyDescent="0.25">
      <c r="A934" t="s">
        <v>1139</v>
      </c>
      <c r="B934">
        <v>63368</v>
      </c>
      <c r="C934" t="s">
        <v>628</v>
      </c>
      <c r="D934" t="s">
        <v>28</v>
      </c>
      <c r="E934" t="s">
        <v>40</v>
      </c>
      <c r="F934">
        <v>2003</v>
      </c>
      <c r="G934" t="s">
        <v>60</v>
      </c>
      <c r="H934">
        <v>4</v>
      </c>
      <c r="I934">
        <v>2</v>
      </c>
      <c r="J934">
        <v>1</v>
      </c>
      <c r="K934">
        <v>8</v>
      </c>
      <c r="L934" t="s">
        <v>43</v>
      </c>
      <c r="M934">
        <v>3062</v>
      </c>
      <c r="N934">
        <v>1732</v>
      </c>
      <c r="O934">
        <v>1482</v>
      </c>
      <c r="P934">
        <v>0</v>
      </c>
      <c r="Q934" t="str">
        <f t="shared" si="56"/>
        <v>NO</v>
      </c>
      <c r="R934">
        <f t="shared" si="57"/>
        <v>1732</v>
      </c>
      <c r="S934">
        <f t="shared" si="58"/>
        <v>148.8729792147806</v>
      </c>
      <c r="T934">
        <f t="shared" si="59"/>
        <v>19.731251913070096</v>
      </c>
      <c r="U934">
        <v>630</v>
      </c>
      <c r="V934">
        <v>40000</v>
      </c>
      <c r="W934">
        <v>257848</v>
      </c>
      <c r="X934" s="2">
        <v>37960</v>
      </c>
      <c r="Y934">
        <v>382615</v>
      </c>
      <c r="Z934" s="3">
        <v>84.21</v>
      </c>
      <c r="AA934">
        <v>0.3</v>
      </c>
      <c r="AB934">
        <v>2003</v>
      </c>
      <c r="AC934">
        <v>0</v>
      </c>
      <c r="AD934">
        <v>12</v>
      </c>
      <c r="AE934">
        <v>5</v>
      </c>
    </row>
    <row r="935" spans="1:31" x14ac:dyDescent="0.25">
      <c r="A935" t="s">
        <v>1140</v>
      </c>
      <c r="B935">
        <v>63368</v>
      </c>
      <c r="C935" t="s">
        <v>628</v>
      </c>
      <c r="D935" t="s">
        <v>28</v>
      </c>
      <c r="E935" t="s">
        <v>191</v>
      </c>
      <c r="F935">
        <v>2003</v>
      </c>
      <c r="G935" t="s">
        <v>60</v>
      </c>
      <c r="H935">
        <v>3</v>
      </c>
      <c r="I935">
        <v>2</v>
      </c>
      <c r="J935">
        <v>1</v>
      </c>
      <c r="K935">
        <v>7</v>
      </c>
      <c r="L935" t="s">
        <v>31</v>
      </c>
      <c r="M935">
        <v>2621</v>
      </c>
      <c r="N935">
        <v>2621</v>
      </c>
      <c r="O935">
        <v>2603</v>
      </c>
      <c r="P935">
        <v>0</v>
      </c>
      <c r="Q935" t="str">
        <f t="shared" si="56"/>
        <v>NO</v>
      </c>
      <c r="R935">
        <f t="shared" si="57"/>
        <v>2621</v>
      </c>
      <c r="S935">
        <f t="shared" si="58"/>
        <v>96.482640213658911</v>
      </c>
      <c r="T935">
        <f t="shared" si="59"/>
        <v>22.328265169174259</v>
      </c>
      <c r="U935">
        <v>640</v>
      </c>
      <c r="V935">
        <v>0</v>
      </c>
      <c r="W935">
        <v>252881</v>
      </c>
      <c r="X935" s="2">
        <v>37900</v>
      </c>
      <c r="Y935">
        <v>389303</v>
      </c>
      <c r="Z935" s="3">
        <v>96.48</v>
      </c>
      <c r="AA935">
        <v>0.26</v>
      </c>
      <c r="AB935">
        <v>2003</v>
      </c>
      <c r="AC935">
        <v>0</v>
      </c>
      <c r="AD935">
        <v>10</v>
      </c>
      <c r="AE935">
        <v>6</v>
      </c>
    </row>
    <row r="936" spans="1:31" x14ac:dyDescent="0.25">
      <c r="A936" t="s">
        <v>1141</v>
      </c>
      <c r="B936">
        <v>63368</v>
      </c>
      <c r="C936" t="s">
        <v>628</v>
      </c>
      <c r="D936" t="s">
        <v>28</v>
      </c>
      <c r="E936" t="s">
        <v>40</v>
      </c>
      <c r="F936">
        <v>2003</v>
      </c>
      <c r="G936" t="s">
        <v>60</v>
      </c>
      <c r="H936">
        <v>4</v>
      </c>
      <c r="I936">
        <v>2</v>
      </c>
      <c r="J936">
        <v>1</v>
      </c>
      <c r="K936">
        <v>9</v>
      </c>
      <c r="L936" t="s">
        <v>43</v>
      </c>
      <c r="M936">
        <v>2528</v>
      </c>
      <c r="N936">
        <v>1359</v>
      </c>
      <c r="O936">
        <v>1278</v>
      </c>
      <c r="P936">
        <v>0</v>
      </c>
      <c r="Q936" t="str">
        <f t="shared" si="56"/>
        <v>NO</v>
      </c>
      <c r="R936">
        <f t="shared" si="57"/>
        <v>1359</v>
      </c>
      <c r="S936">
        <f t="shared" si="58"/>
        <v>220.75055187637969</v>
      </c>
      <c r="T936">
        <f t="shared" si="59"/>
        <v>22.956841138659321</v>
      </c>
      <c r="U936">
        <v>640</v>
      </c>
      <c r="V936">
        <v>40000</v>
      </c>
      <c r="W936">
        <v>300000</v>
      </c>
      <c r="X936" s="2">
        <v>38510</v>
      </c>
      <c r="Y936">
        <v>324518</v>
      </c>
      <c r="Z936" s="3">
        <v>118.67</v>
      </c>
      <c r="AA936">
        <v>0.3</v>
      </c>
      <c r="AB936">
        <v>2005</v>
      </c>
      <c r="AC936">
        <v>2</v>
      </c>
      <c r="AD936">
        <v>6</v>
      </c>
      <c r="AE936">
        <v>7</v>
      </c>
    </row>
    <row r="937" spans="1:31" x14ac:dyDescent="0.25">
      <c r="A937" t="s">
        <v>1142</v>
      </c>
      <c r="B937">
        <v>63368</v>
      </c>
      <c r="C937" t="s">
        <v>628</v>
      </c>
      <c r="D937" t="s">
        <v>28</v>
      </c>
      <c r="E937" t="s">
        <v>89</v>
      </c>
      <c r="F937">
        <v>2003</v>
      </c>
      <c r="G937" t="s">
        <v>60</v>
      </c>
      <c r="H937">
        <v>3</v>
      </c>
      <c r="I937">
        <v>2</v>
      </c>
      <c r="J937">
        <v>0</v>
      </c>
      <c r="K937">
        <v>7</v>
      </c>
      <c r="L937" t="s">
        <v>31</v>
      </c>
      <c r="M937">
        <v>2609</v>
      </c>
      <c r="N937">
        <v>2609</v>
      </c>
      <c r="O937">
        <v>2591</v>
      </c>
      <c r="P937">
        <v>0</v>
      </c>
      <c r="Q937" t="str">
        <f t="shared" si="56"/>
        <v>NO</v>
      </c>
      <c r="R937">
        <f t="shared" si="57"/>
        <v>2609</v>
      </c>
      <c r="S937">
        <f t="shared" si="58"/>
        <v>95.471061709467236</v>
      </c>
      <c r="T937">
        <f t="shared" si="59"/>
        <v>20.422077922077921</v>
      </c>
      <c r="U937">
        <v>671</v>
      </c>
      <c r="V937">
        <v>0</v>
      </c>
      <c r="W937">
        <v>249084</v>
      </c>
      <c r="X937" s="2">
        <v>37876</v>
      </c>
      <c r="Y937">
        <v>395788</v>
      </c>
      <c r="Z937" s="3">
        <v>95.47</v>
      </c>
      <c r="AA937">
        <v>0.28000000000000003</v>
      </c>
      <c r="AB937">
        <v>2003</v>
      </c>
      <c r="AC937">
        <v>0</v>
      </c>
      <c r="AD937">
        <v>9</v>
      </c>
      <c r="AE937">
        <v>12</v>
      </c>
    </row>
    <row r="938" spans="1:31" x14ac:dyDescent="0.25">
      <c r="A938" t="s">
        <v>1143</v>
      </c>
      <c r="B938">
        <v>63368</v>
      </c>
      <c r="C938" t="s">
        <v>628</v>
      </c>
      <c r="D938" t="s">
        <v>28</v>
      </c>
      <c r="E938" t="s">
        <v>99</v>
      </c>
      <c r="F938">
        <v>2003</v>
      </c>
      <c r="G938" t="s">
        <v>60</v>
      </c>
      <c r="H938">
        <v>3</v>
      </c>
      <c r="I938">
        <v>2</v>
      </c>
      <c r="J938">
        <v>0</v>
      </c>
      <c r="K938">
        <v>6</v>
      </c>
      <c r="L938" t="s">
        <v>31</v>
      </c>
      <c r="M938">
        <v>2394</v>
      </c>
      <c r="N938">
        <v>2394</v>
      </c>
      <c r="O938">
        <v>2394</v>
      </c>
      <c r="P938">
        <v>0</v>
      </c>
      <c r="Q938" t="str">
        <f t="shared" si="56"/>
        <v>NO</v>
      </c>
      <c r="R938">
        <f t="shared" si="57"/>
        <v>2394</v>
      </c>
      <c r="S938">
        <f t="shared" si="58"/>
        <v>16.290726817042607</v>
      </c>
      <c r="T938">
        <f t="shared" si="59"/>
        <v>3.0872993255438397</v>
      </c>
      <c r="U938">
        <v>810</v>
      </c>
      <c r="V938">
        <v>0</v>
      </c>
      <c r="W938">
        <v>39000</v>
      </c>
      <c r="X938" s="2">
        <v>37986</v>
      </c>
      <c r="Y938">
        <v>359170</v>
      </c>
      <c r="Z938" s="3">
        <v>16.29</v>
      </c>
      <c r="AA938">
        <v>0.28999999999999998</v>
      </c>
      <c r="AB938">
        <v>2003</v>
      </c>
      <c r="AC938">
        <v>0</v>
      </c>
      <c r="AD938">
        <v>12</v>
      </c>
      <c r="AE938">
        <v>31</v>
      </c>
    </row>
    <row r="939" spans="1:31" x14ac:dyDescent="0.25">
      <c r="A939" t="s">
        <v>1144</v>
      </c>
      <c r="B939">
        <v>63368</v>
      </c>
      <c r="C939" t="s">
        <v>628</v>
      </c>
      <c r="D939" t="s">
        <v>28</v>
      </c>
      <c r="E939" t="s">
        <v>114</v>
      </c>
      <c r="F939">
        <v>2002</v>
      </c>
      <c r="G939" t="s">
        <v>60</v>
      </c>
      <c r="H939">
        <v>4</v>
      </c>
      <c r="I939">
        <v>2</v>
      </c>
      <c r="J939">
        <v>0</v>
      </c>
      <c r="K939">
        <v>7</v>
      </c>
      <c r="L939" t="s">
        <v>31</v>
      </c>
      <c r="M939">
        <v>2392</v>
      </c>
      <c r="N939">
        <v>2392</v>
      </c>
      <c r="O939">
        <v>2374</v>
      </c>
      <c r="P939">
        <v>0</v>
      </c>
      <c r="Q939" t="str">
        <f t="shared" si="56"/>
        <v>NO</v>
      </c>
      <c r="R939">
        <f t="shared" si="57"/>
        <v>2392</v>
      </c>
      <c r="S939">
        <f t="shared" si="58"/>
        <v>105.07734113712375</v>
      </c>
      <c r="T939">
        <f t="shared" si="59"/>
        <v>18.031522612488519</v>
      </c>
      <c r="U939">
        <v>651</v>
      </c>
      <c r="V939">
        <v>0</v>
      </c>
      <c r="W939">
        <v>251345</v>
      </c>
      <c r="X939" s="2">
        <v>37635</v>
      </c>
      <c r="Y939">
        <v>361264</v>
      </c>
      <c r="Z939" s="3">
        <v>105.08</v>
      </c>
      <c r="AA939">
        <v>0.32</v>
      </c>
      <c r="AB939">
        <v>2003</v>
      </c>
      <c r="AC939">
        <v>1</v>
      </c>
      <c r="AD939">
        <v>1</v>
      </c>
      <c r="AE939">
        <v>14</v>
      </c>
    </row>
    <row r="940" spans="1:31" x14ac:dyDescent="0.25">
      <c r="A940" t="s">
        <v>1145</v>
      </c>
      <c r="B940">
        <v>63368</v>
      </c>
      <c r="C940" t="s">
        <v>628</v>
      </c>
      <c r="D940" t="s">
        <v>28</v>
      </c>
      <c r="E940" t="s">
        <v>89</v>
      </c>
      <c r="F940">
        <v>2003</v>
      </c>
      <c r="G940" t="s">
        <v>60</v>
      </c>
      <c r="H940">
        <v>4</v>
      </c>
      <c r="I940">
        <v>3</v>
      </c>
      <c r="J940">
        <v>1</v>
      </c>
      <c r="K940">
        <v>9</v>
      </c>
      <c r="L940" t="s">
        <v>43</v>
      </c>
      <c r="M940">
        <v>3201</v>
      </c>
      <c r="N940">
        <v>1846</v>
      </c>
      <c r="O940">
        <v>1425</v>
      </c>
      <c r="P940">
        <v>1068</v>
      </c>
      <c r="Q940" t="str">
        <f t="shared" si="56"/>
        <v>YES</v>
      </c>
      <c r="R940">
        <f t="shared" si="57"/>
        <v>2914</v>
      </c>
      <c r="S940">
        <f t="shared" si="58"/>
        <v>102.89567604667124</v>
      </c>
      <c r="T940">
        <f t="shared" si="59"/>
        <v>24.583333333333332</v>
      </c>
      <c r="U940">
        <v>655</v>
      </c>
      <c r="V940">
        <v>40000</v>
      </c>
      <c r="W940">
        <v>299838</v>
      </c>
      <c r="X940" s="2">
        <v>37973</v>
      </c>
      <c r="Y940">
        <v>411254</v>
      </c>
      <c r="Z940" s="3">
        <v>93.67</v>
      </c>
      <c r="AA940">
        <v>0.28000000000000003</v>
      </c>
      <c r="AB940">
        <v>2003</v>
      </c>
      <c r="AC940">
        <v>0</v>
      </c>
      <c r="AD940">
        <v>12</v>
      </c>
      <c r="AE940">
        <v>18</v>
      </c>
    </row>
    <row r="941" spans="1:31" x14ac:dyDescent="0.25">
      <c r="A941" t="s">
        <v>1146</v>
      </c>
      <c r="B941">
        <v>63368</v>
      </c>
      <c r="C941" t="s">
        <v>628</v>
      </c>
      <c r="D941" t="s">
        <v>28</v>
      </c>
      <c r="E941" t="s">
        <v>77</v>
      </c>
      <c r="F941">
        <v>2003</v>
      </c>
      <c r="G941" t="s">
        <v>60</v>
      </c>
      <c r="H941">
        <v>4</v>
      </c>
      <c r="I941">
        <v>2</v>
      </c>
      <c r="J941">
        <v>1</v>
      </c>
      <c r="K941">
        <v>8</v>
      </c>
      <c r="L941" t="s">
        <v>43</v>
      </c>
      <c r="M941">
        <v>3234</v>
      </c>
      <c r="N941">
        <v>1854</v>
      </c>
      <c r="O941">
        <v>1542</v>
      </c>
      <c r="P941">
        <v>0</v>
      </c>
      <c r="Q941" t="str">
        <f t="shared" si="56"/>
        <v>NO</v>
      </c>
      <c r="R941">
        <f t="shared" si="57"/>
        <v>1854</v>
      </c>
      <c r="S941">
        <f t="shared" si="58"/>
        <v>152.25943905070119</v>
      </c>
      <c r="T941">
        <f t="shared" si="59"/>
        <v>20.904721703841936</v>
      </c>
      <c r="U941">
        <v>600</v>
      </c>
      <c r="V941">
        <v>40000</v>
      </c>
      <c r="W941">
        <v>282289</v>
      </c>
      <c r="X941" s="2">
        <v>38079</v>
      </c>
      <c r="Y941">
        <v>398225</v>
      </c>
      <c r="Z941" s="3">
        <v>87.29</v>
      </c>
      <c r="AA941">
        <v>0.31</v>
      </c>
      <c r="AB941">
        <v>2004</v>
      </c>
      <c r="AC941">
        <v>1</v>
      </c>
      <c r="AD941">
        <v>4</v>
      </c>
      <c r="AE941">
        <v>2</v>
      </c>
    </row>
    <row r="942" spans="1:31" x14ac:dyDescent="0.25">
      <c r="A942" t="s">
        <v>1147</v>
      </c>
      <c r="B942">
        <v>63368</v>
      </c>
      <c r="C942" t="s">
        <v>628</v>
      </c>
      <c r="D942" t="s">
        <v>28</v>
      </c>
      <c r="E942" t="s">
        <v>191</v>
      </c>
      <c r="F942">
        <v>2002</v>
      </c>
      <c r="G942" t="s">
        <v>60</v>
      </c>
      <c r="H942">
        <v>5</v>
      </c>
      <c r="I942">
        <v>4</v>
      </c>
      <c r="J942">
        <v>0</v>
      </c>
      <c r="K942">
        <v>9</v>
      </c>
      <c r="L942" t="s">
        <v>43</v>
      </c>
      <c r="M942">
        <v>3290</v>
      </c>
      <c r="N942">
        <v>2094</v>
      </c>
      <c r="O942">
        <v>2056</v>
      </c>
      <c r="P942">
        <v>0</v>
      </c>
      <c r="Q942" t="str">
        <f t="shared" si="56"/>
        <v>NO</v>
      </c>
      <c r="R942">
        <f t="shared" si="57"/>
        <v>2094</v>
      </c>
      <c r="S942">
        <f t="shared" si="58"/>
        <v>127.47325692454632</v>
      </c>
      <c r="T942">
        <f t="shared" si="59"/>
        <v>23.568640955004589</v>
      </c>
      <c r="U942">
        <v>440</v>
      </c>
      <c r="V942">
        <v>40000</v>
      </c>
      <c r="W942">
        <v>266929</v>
      </c>
      <c r="X942" s="2">
        <v>37635</v>
      </c>
      <c r="Y942">
        <v>353972</v>
      </c>
      <c r="Z942" s="3">
        <v>81.13</v>
      </c>
      <c r="AA942">
        <v>0.26</v>
      </c>
      <c r="AB942">
        <v>2003</v>
      </c>
      <c r="AC942">
        <v>1</v>
      </c>
      <c r="AD942">
        <v>1</v>
      </c>
      <c r="AE942">
        <v>14</v>
      </c>
    </row>
    <row r="943" spans="1:31" x14ac:dyDescent="0.25">
      <c r="A943" t="s">
        <v>1148</v>
      </c>
      <c r="B943">
        <v>63368</v>
      </c>
      <c r="C943" t="s">
        <v>628</v>
      </c>
      <c r="D943" t="s">
        <v>28</v>
      </c>
      <c r="E943" t="s">
        <v>40</v>
      </c>
      <c r="F943">
        <v>2003</v>
      </c>
      <c r="G943" t="s">
        <v>60</v>
      </c>
      <c r="H943">
        <v>4</v>
      </c>
      <c r="I943">
        <v>2</v>
      </c>
      <c r="J943">
        <v>0</v>
      </c>
      <c r="K943">
        <v>7</v>
      </c>
      <c r="L943" t="s">
        <v>31</v>
      </c>
      <c r="M943">
        <v>2250</v>
      </c>
      <c r="N943">
        <v>2250</v>
      </c>
      <c r="O943">
        <v>2232</v>
      </c>
      <c r="P943">
        <v>0</v>
      </c>
      <c r="Q943" t="str">
        <f t="shared" si="56"/>
        <v>NO</v>
      </c>
      <c r="R943">
        <f t="shared" si="57"/>
        <v>2250</v>
      </c>
      <c r="S943">
        <f t="shared" si="58"/>
        <v>96.48</v>
      </c>
      <c r="T943">
        <f t="shared" si="59"/>
        <v>16.611570247933884</v>
      </c>
      <c r="U943">
        <v>504</v>
      </c>
      <c r="V943">
        <v>0</v>
      </c>
      <c r="W943">
        <v>217080</v>
      </c>
      <c r="X943" s="2">
        <v>37879</v>
      </c>
      <c r="Y943">
        <v>334138</v>
      </c>
      <c r="Z943" s="3">
        <v>96.48</v>
      </c>
      <c r="AA943">
        <v>0.3</v>
      </c>
      <c r="AB943">
        <v>2003</v>
      </c>
      <c r="AC943">
        <v>0</v>
      </c>
      <c r="AD943">
        <v>9</v>
      </c>
      <c r="AE943">
        <v>15</v>
      </c>
    </row>
    <row r="944" spans="1:31" x14ac:dyDescent="0.25">
      <c r="A944" t="s">
        <v>1149</v>
      </c>
      <c r="B944">
        <v>63368</v>
      </c>
      <c r="C944" t="s">
        <v>628</v>
      </c>
      <c r="D944" t="s">
        <v>28</v>
      </c>
      <c r="E944" t="s">
        <v>99</v>
      </c>
      <c r="F944">
        <v>2003</v>
      </c>
      <c r="G944" t="s">
        <v>60</v>
      </c>
      <c r="H944">
        <v>4</v>
      </c>
      <c r="I944">
        <v>2</v>
      </c>
      <c r="J944">
        <v>1</v>
      </c>
      <c r="K944">
        <v>8</v>
      </c>
      <c r="L944" t="s">
        <v>43</v>
      </c>
      <c r="M944">
        <v>3354</v>
      </c>
      <c r="N944">
        <v>2074</v>
      </c>
      <c r="O944">
        <v>2036</v>
      </c>
      <c r="P944">
        <v>0</v>
      </c>
      <c r="Q944" t="str">
        <f t="shared" si="56"/>
        <v>NO</v>
      </c>
      <c r="R944">
        <f t="shared" si="57"/>
        <v>2074</v>
      </c>
      <c r="S944">
        <f t="shared" si="58"/>
        <v>135.31629701060751</v>
      </c>
      <c r="T944">
        <f t="shared" si="59"/>
        <v>22.216364269655806</v>
      </c>
      <c r="U944">
        <v>598</v>
      </c>
      <c r="V944">
        <v>40000</v>
      </c>
      <c r="W944">
        <v>280646</v>
      </c>
      <c r="X944" s="2">
        <v>38006</v>
      </c>
      <c r="Y944">
        <v>410034</v>
      </c>
      <c r="Z944" s="3">
        <v>83.68</v>
      </c>
      <c r="AA944">
        <v>0.28999999999999998</v>
      </c>
      <c r="AB944">
        <v>2004</v>
      </c>
      <c r="AC944">
        <v>1</v>
      </c>
      <c r="AD944">
        <v>1</v>
      </c>
      <c r="AE944">
        <v>20</v>
      </c>
    </row>
    <row r="945" spans="1:31" x14ac:dyDescent="0.25">
      <c r="A945" t="s">
        <v>1150</v>
      </c>
      <c r="B945">
        <v>63368</v>
      </c>
      <c r="C945" t="s">
        <v>628</v>
      </c>
      <c r="D945" t="s">
        <v>28</v>
      </c>
      <c r="E945" t="s">
        <v>77</v>
      </c>
      <c r="F945">
        <v>2003</v>
      </c>
      <c r="G945" t="s">
        <v>60</v>
      </c>
      <c r="H945">
        <v>4</v>
      </c>
      <c r="I945">
        <v>4</v>
      </c>
      <c r="J945">
        <v>0</v>
      </c>
      <c r="K945">
        <v>9</v>
      </c>
      <c r="L945" t="s">
        <v>43</v>
      </c>
      <c r="M945">
        <v>3318</v>
      </c>
      <c r="N945">
        <v>2122</v>
      </c>
      <c r="O945">
        <v>2084</v>
      </c>
      <c r="P945">
        <v>0</v>
      </c>
      <c r="Q945" t="str">
        <f t="shared" si="56"/>
        <v>NO</v>
      </c>
      <c r="R945">
        <f t="shared" si="57"/>
        <v>2122</v>
      </c>
      <c r="S945">
        <f t="shared" si="58"/>
        <v>123.70688030160227</v>
      </c>
      <c r="T945">
        <f t="shared" si="59"/>
        <v>19.439704967564204</v>
      </c>
      <c r="U945">
        <v>630</v>
      </c>
      <c r="V945">
        <v>40000</v>
      </c>
      <c r="W945">
        <v>262506</v>
      </c>
      <c r="X945" s="2">
        <v>37798</v>
      </c>
      <c r="Y945">
        <v>410986</v>
      </c>
      <c r="Z945" s="3">
        <v>79.12</v>
      </c>
      <c r="AA945">
        <v>0.31</v>
      </c>
      <c r="AB945">
        <v>2003</v>
      </c>
      <c r="AC945">
        <v>0</v>
      </c>
      <c r="AD945">
        <v>6</v>
      </c>
      <c r="AE945">
        <v>26</v>
      </c>
    </row>
    <row r="946" spans="1:31" x14ac:dyDescent="0.25">
      <c r="A946" t="s">
        <v>1151</v>
      </c>
      <c r="B946">
        <v>63368</v>
      </c>
      <c r="C946" t="s">
        <v>628</v>
      </c>
      <c r="D946" t="s">
        <v>28</v>
      </c>
      <c r="E946" t="s">
        <v>89</v>
      </c>
      <c r="F946">
        <v>2002</v>
      </c>
      <c r="G946" t="s">
        <v>60</v>
      </c>
      <c r="H946">
        <v>3</v>
      </c>
      <c r="I946">
        <v>3</v>
      </c>
      <c r="J946">
        <v>1</v>
      </c>
      <c r="K946">
        <v>7</v>
      </c>
      <c r="L946" t="s">
        <v>138</v>
      </c>
      <c r="M946">
        <v>2440</v>
      </c>
      <c r="N946">
        <v>2440</v>
      </c>
      <c r="O946">
        <v>2440</v>
      </c>
      <c r="P946">
        <v>900</v>
      </c>
      <c r="Q946" t="str">
        <f t="shared" si="56"/>
        <v>YES</v>
      </c>
      <c r="R946">
        <f t="shared" si="57"/>
        <v>3340</v>
      </c>
      <c r="S946">
        <f t="shared" si="58"/>
        <v>78.742514970059887</v>
      </c>
      <c r="T946">
        <f t="shared" si="59"/>
        <v>21.563032926669287</v>
      </c>
      <c r="U946">
        <v>660</v>
      </c>
      <c r="V946">
        <v>0</v>
      </c>
      <c r="W946">
        <v>263000</v>
      </c>
      <c r="X946" s="2">
        <v>37645</v>
      </c>
      <c r="Y946">
        <v>365266</v>
      </c>
      <c r="Z946" s="3">
        <v>107.79</v>
      </c>
      <c r="AA946">
        <v>0.28000000000000003</v>
      </c>
      <c r="AB946">
        <v>2003</v>
      </c>
      <c r="AC946">
        <v>1</v>
      </c>
      <c r="AD946">
        <v>1</v>
      </c>
      <c r="AE946">
        <v>24</v>
      </c>
    </row>
    <row r="947" spans="1:31" x14ac:dyDescent="0.25">
      <c r="A947" t="s">
        <v>1152</v>
      </c>
      <c r="B947">
        <v>63368</v>
      </c>
      <c r="C947" t="s">
        <v>628</v>
      </c>
      <c r="D947" t="s">
        <v>28</v>
      </c>
      <c r="E947" t="s">
        <v>45</v>
      </c>
      <c r="F947">
        <v>2003</v>
      </c>
      <c r="G947" t="s">
        <v>60</v>
      </c>
      <c r="H947">
        <v>4</v>
      </c>
      <c r="I947">
        <v>2</v>
      </c>
      <c r="J947">
        <v>1</v>
      </c>
      <c r="K947">
        <v>8</v>
      </c>
      <c r="L947" t="s">
        <v>43</v>
      </c>
      <c r="M947">
        <v>2619</v>
      </c>
      <c r="N947">
        <v>1390</v>
      </c>
      <c r="O947">
        <v>1322</v>
      </c>
      <c r="P947">
        <v>0</v>
      </c>
      <c r="Q947" t="str">
        <f t="shared" si="56"/>
        <v>NO</v>
      </c>
      <c r="R947">
        <f t="shared" si="57"/>
        <v>1390</v>
      </c>
      <c r="S947">
        <f t="shared" si="58"/>
        <v>164.62230215827338</v>
      </c>
      <c r="T947">
        <f t="shared" si="59"/>
        <v>22.839561624146601</v>
      </c>
      <c r="U947">
        <v>421</v>
      </c>
      <c r="V947">
        <v>40000</v>
      </c>
      <c r="W947">
        <v>228825</v>
      </c>
      <c r="X947" s="2">
        <v>37889</v>
      </c>
      <c r="Y947">
        <v>328670</v>
      </c>
      <c r="Z947" s="3">
        <v>87.37</v>
      </c>
      <c r="AA947">
        <v>0.23</v>
      </c>
      <c r="AB947">
        <v>2003</v>
      </c>
      <c r="AC947">
        <v>0</v>
      </c>
      <c r="AD947">
        <v>9</v>
      </c>
      <c r="AE947">
        <v>25</v>
      </c>
    </row>
    <row r="948" spans="1:31" x14ac:dyDescent="0.25">
      <c r="A948" t="s">
        <v>1153</v>
      </c>
      <c r="B948">
        <v>63368</v>
      </c>
      <c r="C948" t="s">
        <v>628</v>
      </c>
      <c r="D948" t="s">
        <v>28</v>
      </c>
      <c r="E948" t="s">
        <v>66</v>
      </c>
      <c r="F948">
        <v>2003</v>
      </c>
      <c r="G948" t="s">
        <v>60</v>
      </c>
      <c r="H948">
        <v>4</v>
      </c>
      <c r="I948">
        <v>2</v>
      </c>
      <c r="J948">
        <v>1</v>
      </c>
      <c r="K948">
        <v>9</v>
      </c>
      <c r="L948" t="s">
        <v>43</v>
      </c>
      <c r="M948">
        <v>3190</v>
      </c>
      <c r="N948">
        <v>1696</v>
      </c>
      <c r="O948">
        <v>1494</v>
      </c>
      <c r="P948">
        <v>877</v>
      </c>
      <c r="Q948" t="str">
        <f t="shared" si="56"/>
        <v>YES</v>
      </c>
      <c r="R948">
        <f t="shared" si="57"/>
        <v>2573</v>
      </c>
      <c r="S948">
        <f t="shared" si="58"/>
        <v>94.003497862417419</v>
      </c>
      <c r="T948">
        <f t="shared" si="59"/>
        <v>23.13580884603612</v>
      </c>
      <c r="U948">
        <v>640</v>
      </c>
      <c r="V948">
        <v>40000</v>
      </c>
      <c r="W948">
        <v>241871</v>
      </c>
      <c r="X948" s="2">
        <v>38054</v>
      </c>
      <c r="Y948">
        <v>395395</v>
      </c>
      <c r="Z948" s="3">
        <v>75.819999999999993</v>
      </c>
      <c r="AA948">
        <v>0.24</v>
      </c>
      <c r="AB948">
        <v>2004</v>
      </c>
      <c r="AC948">
        <v>1</v>
      </c>
      <c r="AD948">
        <v>3</v>
      </c>
      <c r="AE948">
        <v>8</v>
      </c>
    </row>
    <row r="949" spans="1:31" x14ac:dyDescent="0.25">
      <c r="A949" t="s">
        <v>1154</v>
      </c>
      <c r="B949">
        <v>63368</v>
      </c>
      <c r="C949" t="s">
        <v>628</v>
      </c>
      <c r="D949" t="s">
        <v>28</v>
      </c>
      <c r="E949" t="s">
        <v>34</v>
      </c>
      <c r="F949">
        <v>2002</v>
      </c>
      <c r="G949" t="s">
        <v>60</v>
      </c>
      <c r="H949">
        <v>4</v>
      </c>
      <c r="I949">
        <v>2</v>
      </c>
      <c r="J949">
        <v>1</v>
      </c>
      <c r="K949">
        <v>9</v>
      </c>
      <c r="L949" t="s">
        <v>43</v>
      </c>
      <c r="M949">
        <v>2840</v>
      </c>
      <c r="N949">
        <v>1549</v>
      </c>
      <c r="O949">
        <v>1389</v>
      </c>
      <c r="P949">
        <v>0</v>
      </c>
      <c r="Q949" t="str">
        <f t="shared" si="56"/>
        <v>NO</v>
      </c>
      <c r="R949">
        <f t="shared" si="57"/>
        <v>1549</v>
      </c>
      <c r="S949">
        <f t="shared" si="58"/>
        <v>159.45771465461587</v>
      </c>
      <c r="T949">
        <f t="shared" si="59"/>
        <v>22.681359044995407</v>
      </c>
      <c r="U949">
        <v>630</v>
      </c>
      <c r="V949">
        <v>40000</v>
      </c>
      <c r="W949">
        <v>247000</v>
      </c>
      <c r="X949" s="2">
        <v>37874</v>
      </c>
      <c r="Y949">
        <v>355590</v>
      </c>
      <c r="Z949" s="3">
        <v>86.97</v>
      </c>
      <c r="AA949">
        <v>0.25</v>
      </c>
      <c r="AB949">
        <v>2003</v>
      </c>
      <c r="AC949">
        <v>1</v>
      </c>
      <c r="AD949">
        <v>9</v>
      </c>
      <c r="AE949">
        <v>10</v>
      </c>
    </row>
    <row r="950" spans="1:31" x14ac:dyDescent="0.25">
      <c r="A950" t="s">
        <v>1155</v>
      </c>
      <c r="B950">
        <v>63368</v>
      </c>
      <c r="C950" t="s">
        <v>628</v>
      </c>
      <c r="D950" t="s">
        <v>28</v>
      </c>
      <c r="E950" t="s">
        <v>34</v>
      </c>
      <c r="F950">
        <v>2002</v>
      </c>
      <c r="G950" t="s">
        <v>60</v>
      </c>
      <c r="H950">
        <v>4</v>
      </c>
      <c r="I950">
        <v>2</v>
      </c>
      <c r="J950">
        <v>1</v>
      </c>
      <c r="K950">
        <v>9</v>
      </c>
      <c r="L950" t="s">
        <v>43</v>
      </c>
      <c r="M950">
        <v>3094</v>
      </c>
      <c r="N950">
        <v>1653</v>
      </c>
      <c r="O950">
        <v>1441</v>
      </c>
      <c r="P950">
        <v>0</v>
      </c>
      <c r="Q950" t="str">
        <f t="shared" si="56"/>
        <v>NO</v>
      </c>
      <c r="R950">
        <f t="shared" si="57"/>
        <v>1653</v>
      </c>
      <c r="S950">
        <f t="shared" si="58"/>
        <v>151.92256503327283</v>
      </c>
      <c r="T950">
        <f t="shared" si="59"/>
        <v>23.060422405876952</v>
      </c>
      <c r="U950">
        <v>640</v>
      </c>
      <c r="V950">
        <v>40000</v>
      </c>
      <c r="W950">
        <v>251128</v>
      </c>
      <c r="X950" s="2">
        <v>37707</v>
      </c>
      <c r="Y950">
        <v>383517</v>
      </c>
      <c r="Z950" s="3">
        <v>81.17</v>
      </c>
      <c r="AA950">
        <v>0.25</v>
      </c>
      <c r="AB950">
        <v>2003</v>
      </c>
      <c r="AC950">
        <v>1</v>
      </c>
      <c r="AD950">
        <v>3</v>
      </c>
      <c r="AE950">
        <v>27</v>
      </c>
    </row>
    <row r="951" spans="1:31" x14ac:dyDescent="0.25">
      <c r="A951" t="s">
        <v>1156</v>
      </c>
      <c r="B951">
        <v>63368</v>
      </c>
      <c r="C951" t="s">
        <v>628</v>
      </c>
      <c r="D951" t="s">
        <v>28</v>
      </c>
      <c r="E951" t="s">
        <v>77</v>
      </c>
      <c r="F951">
        <v>2002</v>
      </c>
      <c r="G951" t="s">
        <v>60</v>
      </c>
      <c r="H951">
        <v>3</v>
      </c>
      <c r="I951">
        <v>2</v>
      </c>
      <c r="J951">
        <v>1</v>
      </c>
      <c r="K951">
        <v>7</v>
      </c>
      <c r="L951" t="s">
        <v>31</v>
      </c>
      <c r="M951">
        <v>2401</v>
      </c>
      <c r="N951">
        <v>2401</v>
      </c>
      <c r="O951">
        <v>2387</v>
      </c>
      <c r="P951">
        <v>0</v>
      </c>
      <c r="Q951" t="str">
        <f t="shared" si="56"/>
        <v>NO</v>
      </c>
      <c r="R951">
        <f t="shared" si="57"/>
        <v>2401</v>
      </c>
      <c r="S951">
        <f t="shared" si="58"/>
        <v>93.710953769262801</v>
      </c>
      <c r="T951">
        <f t="shared" si="59"/>
        <v>16.662223407091442</v>
      </c>
      <c r="U951">
        <v>580</v>
      </c>
      <c r="V951">
        <v>0</v>
      </c>
      <c r="W951">
        <v>225000</v>
      </c>
      <c r="X951" s="2">
        <v>38183</v>
      </c>
      <c r="Y951">
        <v>360962</v>
      </c>
      <c r="Z951" s="3">
        <v>93.71</v>
      </c>
      <c r="AA951">
        <v>0.31</v>
      </c>
      <c r="AB951">
        <v>2004</v>
      </c>
      <c r="AC951">
        <v>2</v>
      </c>
      <c r="AD951">
        <v>7</v>
      </c>
      <c r="AE951">
        <v>15</v>
      </c>
    </row>
    <row r="952" spans="1:31" x14ac:dyDescent="0.25">
      <c r="A952" t="s">
        <v>1157</v>
      </c>
      <c r="B952">
        <v>63368</v>
      </c>
      <c r="C952" t="s">
        <v>628</v>
      </c>
      <c r="D952" t="s">
        <v>28</v>
      </c>
      <c r="E952" t="s">
        <v>155</v>
      </c>
      <c r="F952">
        <v>2002</v>
      </c>
      <c r="G952" t="s">
        <v>60</v>
      </c>
      <c r="H952">
        <v>4</v>
      </c>
      <c r="I952">
        <v>3</v>
      </c>
      <c r="J952">
        <v>1</v>
      </c>
      <c r="K952">
        <v>9</v>
      </c>
      <c r="L952" t="s">
        <v>43</v>
      </c>
      <c r="M952">
        <v>2372</v>
      </c>
      <c r="N952">
        <v>1336</v>
      </c>
      <c r="O952">
        <v>1260</v>
      </c>
      <c r="P952">
        <v>850</v>
      </c>
      <c r="Q952" t="str">
        <f t="shared" si="56"/>
        <v>YES</v>
      </c>
      <c r="R952">
        <f t="shared" si="57"/>
        <v>2186</v>
      </c>
      <c r="S952">
        <f t="shared" si="58"/>
        <v>103.84263494967978</v>
      </c>
      <c r="T952">
        <f t="shared" si="59"/>
        <v>19.300751623983945</v>
      </c>
      <c r="U952">
        <v>483</v>
      </c>
      <c r="V952">
        <v>40000</v>
      </c>
      <c r="W952">
        <v>227000</v>
      </c>
      <c r="X952" s="2">
        <v>38447</v>
      </c>
      <c r="Y952">
        <v>317314</v>
      </c>
      <c r="Z952" s="3">
        <v>95.7</v>
      </c>
      <c r="AA952">
        <v>0.27</v>
      </c>
      <c r="AB952">
        <v>2005</v>
      </c>
      <c r="AC952">
        <v>3</v>
      </c>
      <c r="AD952">
        <v>4</v>
      </c>
      <c r="AE952">
        <v>5</v>
      </c>
    </row>
    <row r="953" spans="1:31" x14ac:dyDescent="0.25">
      <c r="A953" t="s">
        <v>1158</v>
      </c>
      <c r="B953">
        <v>63368</v>
      </c>
      <c r="C953" t="s">
        <v>628</v>
      </c>
      <c r="D953" t="s">
        <v>28</v>
      </c>
      <c r="E953" t="s">
        <v>45</v>
      </c>
      <c r="F953">
        <v>2003</v>
      </c>
      <c r="G953" t="s">
        <v>60</v>
      </c>
      <c r="H953">
        <v>4</v>
      </c>
      <c r="I953">
        <v>2</v>
      </c>
      <c r="J953">
        <v>1</v>
      </c>
      <c r="K953">
        <v>8</v>
      </c>
      <c r="L953" t="s">
        <v>43</v>
      </c>
      <c r="M953">
        <v>2624</v>
      </c>
      <c r="N953">
        <v>1400</v>
      </c>
      <c r="O953">
        <v>1292</v>
      </c>
      <c r="P953">
        <v>0</v>
      </c>
      <c r="Q953" t="str">
        <f t="shared" si="56"/>
        <v>NO</v>
      </c>
      <c r="R953">
        <f t="shared" si="57"/>
        <v>1400</v>
      </c>
      <c r="S953">
        <f t="shared" si="58"/>
        <v>184.28571428571428</v>
      </c>
      <c r="T953">
        <f t="shared" si="59"/>
        <v>25.751587016409147</v>
      </c>
      <c r="U953">
        <v>630</v>
      </c>
      <c r="V953">
        <v>40000</v>
      </c>
      <c r="W953">
        <v>258000</v>
      </c>
      <c r="X953" s="2">
        <v>37994</v>
      </c>
      <c r="Y953">
        <v>336470</v>
      </c>
      <c r="Z953" s="3">
        <v>98.32</v>
      </c>
      <c r="AA953">
        <v>0.23</v>
      </c>
      <c r="AB953">
        <v>2004</v>
      </c>
      <c r="AC953">
        <v>1</v>
      </c>
      <c r="AD953">
        <v>1</v>
      </c>
      <c r="AE953">
        <v>8</v>
      </c>
    </row>
    <row r="954" spans="1:31" x14ac:dyDescent="0.25">
      <c r="A954" t="s">
        <v>1159</v>
      </c>
      <c r="B954">
        <v>63368</v>
      </c>
      <c r="C954" t="s">
        <v>628</v>
      </c>
      <c r="D954" t="s">
        <v>28</v>
      </c>
      <c r="E954" t="s">
        <v>34</v>
      </c>
      <c r="F954">
        <v>2002</v>
      </c>
      <c r="G954" t="s">
        <v>60</v>
      </c>
      <c r="H954">
        <v>3</v>
      </c>
      <c r="I954">
        <v>2</v>
      </c>
      <c r="J954">
        <v>0</v>
      </c>
      <c r="K954">
        <v>6</v>
      </c>
      <c r="L954" t="s">
        <v>138</v>
      </c>
      <c r="M954">
        <v>2088</v>
      </c>
      <c r="N954">
        <v>2088</v>
      </c>
      <c r="O954">
        <v>2052</v>
      </c>
      <c r="P954">
        <v>80</v>
      </c>
      <c r="Q954" t="str">
        <f t="shared" si="56"/>
        <v>YES</v>
      </c>
      <c r="R954">
        <f t="shared" si="57"/>
        <v>2168</v>
      </c>
      <c r="S954">
        <f t="shared" si="58"/>
        <v>129.15129151291512</v>
      </c>
      <c r="T954">
        <f t="shared" si="59"/>
        <v>25.711662075298438</v>
      </c>
      <c r="U954">
        <v>420</v>
      </c>
      <c r="V954">
        <v>0</v>
      </c>
      <c r="W954">
        <v>280000</v>
      </c>
      <c r="X954" s="2">
        <v>38671</v>
      </c>
      <c r="Y954">
        <v>326086</v>
      </c>
      <c r="Z954" s="3">
        <v>134.1</v>
      </c>
      <c r="AA954">
        <v>0.25</v>
      </c>
      <c r="AB954">
        <v>2005</v>
      </c>
      <c r="AC954">
        <v>3</v>
      </c>
      <c r="AD954">
        <v>11</v>
      </c>
      <c r="AE954">
        <v>15</v>
      </c>
    </row>
    <row r="955" spans="1:31" x14ac:dyDescent="0.25">
      <c r="A955" t="s">
        <v>1160</v>
      </c>
      <c r="B955">
        <v>63376</v>
      </c>
      <c r="C955" t="s">
        <v>661</v>
      </c>
      <c r="D955" t="s">
        <v>28</v>
      </c>
      <c r="E955" t="s">
        <v>430</v>
      </c>
      <c r="F955">
        <v>2001</v>
      </c>
      <c r="G955" t="s">
        <v>60</v>
      </c>
      <c r="H955">
        <v>4</v>
      </c>
      <c r="I955">
        <v>2</v>
      </c>
      <c r="J955">
        <v>1</v>
      </c>
      <c r="K955">
        <v>8</v>
      </c>
      <c r="L955" t="s">
        <v>43</v>
      </c>
      <c r="M955">
        <v>2419</v>
      </c>
      <c r="N955">
        <v>1680</v>
      </c>
      <c r="O955">
        <v>1622</v>
      </c>
      <c r="P955">
        <v>0</v>
      </c>
      <c r="Q955" t="str">
        <f t="shared" si="56"/>
        <v>NO</v>
      </c>
      <c r="R955">
        <f t="shared" si="57"/>
        <v>1680</v>
      </c>
      <c r="S955">
        <f t="shared" si="58"/>
        <v>160.71428571428572</v>
      </c>
      <c r="T955">
        <f t="shared" si="59"/>
        <v>16.752289479562208</v>
      </c>
      <c r="U955">
        <v>713</v>
      </c>
      <c r="V955">
        <v>50000</v>
      </c>
      <c r="W955">
        <v>270000</v>
      </c>
      <c r="X955" s="2">
        <v>38145</v>
      </c>
      <c r="Y955">
        <v>292062</v>
      </c>
      <c r="Z955" s="3">
        <v>111.62</v>
      </c>
      <c r="AA955">
        <v>0.37</v>
      </c>
      <c r="AB955">
        <v>2004</v>
      </c>
      <c r="AC955">
        <v>3</v>
      </c>
      <c r="AD955">
        <v>6</v>
      </c>
      <c r="AE955">
        <v>7</v>
      </c>
    </row>
    <row r="956" spans="1:31" x14ac:dyDescent="0.25">
      <c r="A956" t="s">
        <v>1161</v>
      </c>
      <c r="B956">
        <v>63376</v>
      </c>
      <c r="C956" t="s">
        <v>661</v>
      </c>
      <c r="D956" t="s">
        <v>28</v>
      </c>
      <c r="E956" t="s">
        <v>99</v>
      </c>
      <c r="F956">
        <v>2001</v>
      </c>
      <c r="G956" t="s">
        <v>60</v>
      </c>
      <c r="H956">
        <v>3</v>
      </c>
      <c r="I956">
        <v>2</v>
      </c>
      <c r="J956">
        <v>0</v>
      </c>
      <c r="K956">
        <v>7</v>
      </c>
      <c r="L956" t="s">
        <v>31</v>
      </c>
      <c r="M956">
        <v>2126</v>
      </c>
      <c r="N956">
        <v>2126</v>
      </c>
      <c r="O956">
        <v>2108</v>
      </c>
      <c r="P956">
        <v>1063</v>
      </c>
      <c r="Q956" t="str">
        <f t="shared" si="56"/>
        <v>YES</v>
      </c>
      <c r="R956">
        <f t="shared" si="57"/>
        <v>3189</v>
      </c>
      <c r="S956">
        <f t="shared" si="58"/>
        <v>86.861084979617431</v>
      </c>
      <c r="T956">
        <f t="shared" si="59"/>
        <v>21.927741363478042</v>
      </c>
      <c r="U956">
        <v>529</v>
      </c>
      <c r="V956">
        <v>50000</v>
      </c>
      <c r="W956">
        <v>277000</v>
      </c>
      <c r="X956" s="2">
        <v>37873</v>
      </c>
      <c r="Y956">
        <v>313138</v>
      </c>
      <c r="Z956" s="3">
        <v>130.29</v>
      </c>
      <c r="AA956">
        <v>0.28999999999999998</v>
      </c>
      <c r="AB956">
        <v>2003</v>
      </c>
      <c r="AC956">
        <v>2</v>
      </c>
      <c r="AD956">
        <v>9</v>
      </c>
      <c r="AE956">
        <v>9</v>
      </c>
    </row>
    <row r="957" spans="1:31" x14ac:dyDescent="0.25">
      <c r="A957" t="s">
        <v>1162</v>
      </c>
      <c r="B957">
        <v>63376</v>
      </c>
      <c r="C957" t="s">
        <v>661</v>
      </c>
      <c r="D957" t="s">
        <v>28</v>
      </c>
      <c r="E957" t="s">
        <v>34</v>
      </c>
      <c r="F957">
        <v>2001</v>
      </c>
      <c r="G957" t="s">
        <v>60</v>
      </c>
      <c r="H957">
        <v>3</v>
      </c>
      <c r="I957">
        <v>2</v>
      </c>
      <c r="J957">
        <v>1</v>
      </c>
      <c r="K957">
        <v>6</v>
      </c>
      <c r="L957" t="s">
        <v>31</v>
      </c>
      <c r="M957">
        <v>1799</v>
      </c>
      <c r="N957">
        <v>1799</v>
      </c>
      <c r="O957">
        <v>1755</v>
      </c>
      <c r="P957">
        <v>525</v>
      </c>
      <c r="Q957" t="str">
        <f t="shared" si="56"/>
        <v>YES</v>
      </c>
      <c r="R957">
        <f t="shared" si="57"/>
        <v>2324</v>
      </c>
      <c r="S957">
        <f t="shared" si="58"/>
        <v>100.04302925989673</v>
      </c>
      <c r="T957">
        <f t="shared" si="59"/>
        <v>21.349862258953166</v>
      </c>
      <c r="U957">
        <v>420</v>
      </c>
      <c r="V957">
        <v>50000</v>
      </c>
      <c r="W957">
        <v>232500</v>
      </c>
      <c r="X957" s="2">
        <v>38086</v>
      </c>
      <c r="Y957">
        <v>306116</v>
      </c>
      <c r="Z957" s="3">
        <v>129.24</v>
      </c>
      <c r="AA957">
        <v>0.25</v>
      </c>
      <c r="AB957">
        <v>2004</v>
      </c>
      <c r="AC957">
        <v>3</v>
      </c>
      <c r="AD957">
        <v>4</v>
      </c>
      <c r="AE957">
        <v>9</v>
      </c>
    </row>
    <row r="958" spans="1:31" x14ac:dyDescent="0.25">
      <c r="A958" t="s">
        <v>1163</v>
      </c>
      <c r="B958">
        <v>63376</v>
      </c>
      <c r="C958" t="s">
        <v>661</v>
      </c>
      <c r="D958" t="s">
        <v>28</v>
      </c>
      <c r="E958" t="s">
        <v>155</v>
      </c>
      <c r="F958">
        <v>2002</v>
      </c>
      <c r="G958" t="s">
        <v>60</v>
      </c>
      <c r="H958">
        <v>3</v>
      </c>
      <c r="I958">
        <v>2</v>
      </c>
      <c r="J958">
        <v>1</v>
      </c>
      <c r="K958">
        <v>6</v>
      </c>
      <c r="L958" t="s">
        <v>31</v>
      </c>
      <c r="M958">
        <v>1691</v>
      </c>
      <c r="N958">
        <v>1691</v>
      </c>
      <c r="O958">
        <v>1671</v>
      </c>
      <c r="P958">
        <v>0</v>
      </c>
      <c r="Q958" t="str">
        <f t="shared" si="56"/>
        <v>NO</v>
      </c>
      <c r="R958">
        <f t="shared" si="57"/>
        <v>1691</v>
      </c>
      <c r="S958">
        <f t="shared" si="58"/>
        <v>121.26907155529273</v>
      </c>
      <c r="T958">
        <f t="shared" si="59"/>
        <v>17.435805870149302</v>
      </c>
      <c r="U958">
        <v>827</v>
      </c>
      <c r="V958">
        <v>50000</v>
      </c>
      <c r="W958">
        <v>205066</v>
      </c>
      <c r="X958" s="2">
        <v>37722</v>
      </c>
      <c r="Y958">
        <v>290104</v>
      </c>
      <c r="Z958" s="3">
        <v>121.27</v>
      </c>
      <c r="AA958">
        <v>0.27</v>
      </c>
      <c r="AB958">
        <v>2003</v>
      </c>
      <c r="AC958">
        <v>1</v>
      </c>
      <c r="AD958">
        <v>4</v>
      </c>
      <c r="AE958">
        <v>11</v>
      </c>
    </row>
    <row r="959" spans="1:31" x14ac:dyDescent="0.25">
      <c r="A959" t="s">
        <v>1164</v>
      </c>
      <c r="B959">
        <v>63366</v>
      </c>
      <c r="C959" t="s">
        <v>666</v>
      </c>
      <c r="D959" t="s">
        <v>28</v>
      </c>
      <c r="E959" t="s">
        <v>155</v>
      </c>
      <c r="F959">
        <v>2005</v>
      </c>
      <c r="G959" t="s">
        <v>60</v>
      </c>
      <c r="H959">
        <v>3</v>
      </c>
      <c r="I959">
        <v>2</v>
      </c>
      <c r="J959">
        <v>0</v>
      </c>
      <c r="K959">
        <v>5</v>
      </c>
      <c r="L959" t="s">
        <v>31</v>
      </c>
      <c r="M959">
        <v>1761</v>
      </c>
      <c r="N959">
        <v>1761</v>
      </c>
      <c r="O959">
        <v>1761</v>
      </c>
      <c r="P959">
        <v>0</v>
      </c>
      <c r="Q959" t="str">
        <f t="shared" si="56"/>
        <v>NO</v>
      </c>
      <c r="R959">
        <f t="shared" si="57"/>
        <v>1761</v>
      </c>
      <c r="S959">
        <f t="shared" si="58"/>
        <v>132.30266893810335</v>
      </c>
      <c r="T959">
        <f t="shared" si="59"/>
        <v>19.809628269224227</v>
      </c>
      <c r="U959">
        <v>619</v>
      </c>
      <c r="V959">
        <v>0</v>
      </c>
      <c r="W959">
        <v>232985</v>
      </c>
      <c r="X959" s="2">
        <v>38659</v>
      </c>
      <c r="Y959">
        <v>294324</v>
      </c>
      <c r="Z959" s="3">
        <v>132.30000000000001</v>
      </c>
      <c r="AA959">
        <v>0.27</v>
      </c>
      <c r="AB959">
        <v>2005</v>
      </c>
      <c r="AC959">
        <v>0</v>
      </c>
      <c r="AD959">
        <v>11</v>
      </c>
      <c r="AE959">
        <v>3</v>
      </c>
    </row>
    <row r="960" spans="1:31" x14ac:dyDescent="0.25">
      <c r="A960" t="s">
        <v>1165</v>
      </c>
      <c r="B960">
        <v>63366</v>
      </c>
      <c r="C960" t="s">
        <v>666</v>
      </c>
      <c r="D960" t="s">
        <v>28</v>
      </c>
      <c r="E960" t="s">
        <v>155</v>
      </c>
      <c r="F960">
        <v>2003</v>
      </c>
      <c r="G960" t="s">
        <v>30</v>
      </c>
      <c r="H960">
        <v>4</v>
      </c>
      <c r="I960">
        <v>2</v>
      </c>
      <c r="J960">
        <v>1</v>
      </c>
      <c r="K960">
        <v>8</v>
      </c>
      <c r="L960" t="s">
        <v>31</v>
      </c>
      <c r="M960">
        <v>2269</v>
      </c>
      <c r="N960">
        <v>2269</v>
      </c>
      <c r="O960">
        <v>2269</v>
      </c>
      <c r="P960">
        <v>0</v>
      </c>
      <c r="Q960" t="str">
        <f t="shared" si="56"/>
        <v>NO</v>
      </c>
      <c r="R960">
        <f t="shared" si="57"/>
        <v>2269</v>
      </c>
      <c r="S960">
        <f t="shared" si="58"/>
        <v>115.95504627589246</v>
      </c>
      <c r="T960">
        <f t="shared" si="59"/>
        <v>22.370336360235349</v>
      </c>
      <c r="U960">
        <v>462</v>
      </c>
      <c r="V960">
        <v>50000</v>
      </c>
      <c r="W960">
        <v>263102</v>
      </c>
      <c r="X960" s="2">
        <v>38048</v>
      </c>
      <c r="Y960">
        <v>314607</v>
      </c>
      <c r="Z960" s="3">
        <v>115.96</v>
      </c>
      <c r="AA960">
        <v>0.27</v>
      </c>
      <c r="AB960">
        <v>2004</v>
      </c>
      <c r="AC960">
        <v>1</v>
      </c>
      <c r="AD960">
        <v>3</v>
      </c>
      <c r="AE960">
        <v>2</v>
      </c>
    </row>
    <row r="961" spans="1:31" x14ac:dyDescent="0.25">
      <c r="A961" t="s">
        <v>1166</v>
      </c>
      <c r="B961">
        <v>63366</v>
      </c>
      <c r="C961" t="s">
        <v>666</v>
      </c>
      <c r="D961" t="s">
        <v>28</v>
      </c>
      <c r="E961" t="s">
        <v>327</v>
      </c>
      <c r="F961">
        <v>2002</v>
      </c>
      <c r="G961" t="s">
        <v>176</v>
      </c>
      <c r="H961">
        <v>4</v>
      </c>
      <c r="I961">
        <v>2</v>
      </c>
      <c r="J961">
        <v>1</v>
      </c>
      <c r="K961">
        <v>8</v>
      </c>
      <c r="L961" t="s">
        <v>43</v>
      </c>
      <c r="M961">
        <v>3165</v>
      </c>
      <c r="N961">
        <v>1898</v>
      </c>
      <c r="O961">
        <v>1898</v>
      </c>
      <c r="P961">
        <v>0</v>
      </c>
      <c r="Q961" t="str">
        <f t="shared" si="56"/>
        <v>NO</v>
      </c>
      <c r="R961">
        <f t="shared" si="57"/>
        <v>1898</v>
      </c>
      <c r="S961">
        <f t="shared" si="58"/>
        <v>130.62223393045312</v>
      </c>
      <c r="T961">
        <f t="shared" si="59"/>
        <v>16.739655917463402</v>
      </c>
      <c r="U961">
        <v>420</v>
      </c>
      <c r="V961">
        <v>50000</v>
      </c>
      <c r="W961">
        <v>247921</v>
      </c>
      <c r="X961" s="2">
        <v>37756</v>
      </c>
      <c r="Y961">
        <v>385198</v>
      </c>
      <c r="Z961" s="3">
        <v>78.33</v>
      </c>
      <c r="AA961">
        <v>0.34</v>
      </c>
      <c r="AB961">
        <v>2003</v>
      </c>
      <c r="AC961">
        <v>1</v>
      </c>
      <c r="AD961">
        <v>5</v>
      </c>
      <c r="AE961">
        <v>15</v>
      </c>
    </row>
    <row r="962" spans="1:31" x14ac:dyDescent="0.25">
      <c r="A962" t="s">
        <v>1167</v>
      </c>
      <c r="B962">
        <v>63366</v>
      </c>
      <c r="C962" t="s">
        <v>666</v>
      </c>
      <c r="D962" t="s">
        <v>28</v>
      </c>
      <c r="E962" t="s">
        <v>99</v>
      </c>
      <c r="F962">
        <v>2003</v>
      </c>
      <c r="G962" t="s">
        <v>60</v>
      </c>
      <c r="H962">
        <v>3</v>
      </c>
      <c r="I962">
        <v>2</v>
      </c>
      <c r="J962">
        <v>0</v>
      </c>
      <c r="K962">
        <v>7</v>
      </c>
      <c r="L962" t="s">
        <v>31</v>
      </c>
      <c r="M962">
        <v>2305</v>
      </c>
      <c r="N962">
        <v>2305</v>
      </c>
      <c r="O962">
        <v>2281</v>
      </c>
      <c r="P962">
        <v>0</v>
      </c>
      <c r="Q962" t="str">
        <f t="shared" si="56"/>
        <v>NO</v>
      </c>
      <c r="R962">
        <f t="shared" si="57"/>
        <v>2305</v>
      </c>
      <c r="S962">
        <f t="shared" si="58"/>
        <v>103.60086767895879</v>
      </c>
      <c r="T962">
        <f t="shared" si="59"/>
        <v>18.903771254868435</v>
      </c>
      <c r="U962">
        <v>600</v>
      </c>
      <c r="V962">
        <v>45000</v>
      </c>
      <c r="W962">
        <v>238800</v>
      </c>
      <c r="X962" s="2">
        <v>37935</v>
      </c>
      <c r="Y962">
        <v>323968</v>
      </c>
      <c r="Z962" s="3">
        <v>103.6</v>
      </c>
      <c r="AA962">
        <v>0.28999999999999998</v>
      </c>
      <c r="AB962">
        <v>2003</v>
      </c>
      <c r="AC962">
        <v>0</v>
      </c>
      <c r="AD962">
        <v>11</v>
      </c>
      <c r="AE962">
        <v>10</v>
      </c>
    </row>
    <row r="963" spans="1:31" x14ac:dyDescent="0.25">
      <c r="A963" t="s">
        <v>1168</v>
      </c>
      <c r="B963">
        <v>63366</v>
      </c>
      <c r="C963" t="s">
        <v>666</v>
      </c>
      <c r="D963" t="s">
        <v>28</v>
      </c>
      <c r="E963" t="s">
        <v>45</v>
      </c>
      <c r="F963">
        <v>2003</v>
      </c>
      <c r="G963" t="s">
        <v>60</v>
      </c>
      <c r="H963">
        <v>4</v>
      </c>
      <c r="I963">
        <v>3</v>
      </c>
      <c r="J963">
        <v>1</v>
      </c>
      <c r="K963">
        <v>9</v>
      </c>
      <c r="L963" t="s">
        <v>43</v>
      </c>
      <c r="M963">
        <v>3410</v>
      </c>
      <c r="N963">
        <v>2083</v>
      </c>
      <c r="O963">
        <v>1495</v>
      </c>
      <c r="P963">
        <v>0</v>
      </c>
      <c r="Q963" t="str">
        <f t="shared" ref="Q963:Q1026" si="60">IF(P963&gt;0,"YES","NO")</f>
        <v>NO</v>
      </c>
      <c r="R963">
        <f t="shared" ref="R963:R1026" si="61">P963+N963</f>
        <v>2083</v>
      </c>
      <c r="S963">
        <f t="shared" ref="S963:S1026" si="62">W963/R963</f>
        <v>138.26212193951031</v>
      </c>
      <c r="T963">
        <f t="shared" ref="T963:T1026" si="63">(W963/(43560*AA963))</f>
        <v>28.745957599712536</v>
      </c>
      <c r="U963">
        <v>598</v>
      </c>
      <c r="V963">
        <v>45000</v>
      </c>
      <c r="W963">
        <v>288000</v>
      </c>
      <c r="X963" s="2">
        <v>38209</v>
      </c>
      <c r="Y963">
        <v>376297</v>
      </c>
      <c r="Z963" s="3">
        <v>84.46</v>
      </c>
      <c r="AA963">
        <v>0.23</v>
      </c>
      <c r="AB963">
        <v>2004</v>
      </c>
      <c r="AC963">
        <v>1</v>
      </c>
      <c r="AD963">
        <v>8</v>
      </c>
      <c r="AE963">
        <v>10</v>
      </c>
    </row>
    <row r="964" spans="1:31" x14ac:dyDescent="0.25">
      <c r="A964" t="s">
        <v>1169</v>
      </c>
      <c r="B964">
        <v>63366</v>
      </c>
      <c r="C964" t="s">
        <v>1170</v>
      </c>
      <c r="D964" t="s">
        <v>28</v>
      </c>
      <c r="E964" t="s">
        <v>191</v>
      </c>
      <c r="F964">
        <v>2003</v>
      </c>
      <c r="G964" t="s">
        <v>60</v>
      </c>
      <c r="H964">
        <v>4</v>
      </c>
      <c r="I964">
        <v>2</v>
      </c>
      <c r="J964">
        <v>1</v>
      </c>
      <c r="K964">
        <v>8</v>
      </c>
      <c r="L964" t="s">
        <v>43</v>
      </c>
      <c r="M964">
        <v>2645</v>
      </c>
      <c r="N964">
        <v>1446</v>
      </c>
      <c r="O964">
        <v>1269</v>
      </c>
      <c r="P964">
        <v>0</v>
      </c>
      <c r="Q964" t="str">
        <f t="shared" si="60"/>
        <v>NO</v>
      </c>
      <c r="R964">
        <f t="shared" si="61"/>
        <v>1446</v>
      </c>
      <c r="S964">
        <f t="shared" si="62"/>
        <v>172.50207468879668</v>
      </c>
      <c r="T964">
        <f t="shared" si="63"/>
        <v>22.024263615172707</v>
      </c>
      <c r="U964">
        <v>641</v>
      </c>
      <c r="V964">
        <v>0</v>
      </c>
      <c r="W964">
        <v>249438</v>
      </c>
      <c r="X964" s="2">
        <v>37910</v>
      </c>
      <c r="Y964">
        <v>341407</v>
      </c>
      <c r="Z964" s="3">
        <v>94.31</v>
      </c>
      <c r="AA964">
        <v>0.26</v>
      </c>
      <c r="AB964">
        <v>2003</v>
      </c>
      <c r="AC964">
        <v>0</v>
      </c>
      <c r="AD964">
        <v>10</v>
      </c>
      <c r="AE964">
        <v>16</v>
      </c>
    </row>
    <row r="965" spans="1:31" x14ac:dyDescent="0.25">
      <c r="A965" t="s">
        <v>1171</v>
      </c>
      <c r="B965">
        <v>63366</v>
      </c>
      <c r="C965" t="s">
        <v>1170</v>
      </c>
      <c r="D965" t="s">
        <v>28</v>
      </c>
      <c r="E965" t="s">
        <v>222</v>
      </c>
      <c r="F965">
        <v>2002</v>
      </c>
      <c r="G965" t="s">
        <v>176</v>
      </c>
      <c r="H965">
        <v>3</v>
      </c>
      <c r="I965">
        <v>2</v>
      </c>
      <c r="J965">
        <v>1</v>
      </c>
      <c r="K965">
        <v>8</v>
      </c>
      <c r="L965" t="s">
        <v>43</v>
      </c>
      <c r="M965">
        <v>3080</v>
      </c>
      <c r="N965">
        <v>2060</v>
      </c>
      <c r="O965">
        <v>1992</v>
      </c>
      <c r="P965">
        <v>0</v>
      </c>
      <c r="Q965" t="str">
        <f t="shared" si="60"/>
        <v>NO</v>
      </c>
      <c r="R965">
        <f t="shared" si="61"/>
        <v>2060</v>
      </c>
      <c r="S965">
        <f t="shared" si="62"/>
        <v>163.20097087378642</v>
      </c>
      <c r="T965">
        <f t="shared" si="63"/>
        <v>19.294880624426078</v>
      </c>
      <c r="U965">
        <v>733</v>
      </c>
      <c r="V965">
        <v>50000</v>
      </c>
      <c r="W965">
        <v>336194</v>
      </c>
      <c r="X965" s="2">
        <v>37629</v>
      </c>
      <c r="Y965">
        <v>401871</v>
      </c>
      <c r="Z965" s="3">
        <v>109.15</v>
      </c>
      <c r="AA965">
        <v>0.4</v>
      </c>
      <c r="AB965">
        <v>2003</v>
      </c>
      <c r="AC965">
        <v>1</v>
      </c>
      <c r="AD965">
        <v>1</v>
      </c>
      <c r="AE965">
        <v>8</v>
      </c>
    </row>
    <row r="966" spans="1:31" x14ac:dyDescent="0.25">
      <c r="A966" t="s">
        <v>1172</v>
      </c>
      <c r="B966">
        <v>63366</v>
      </c>
      <c r="C966" t="s">
        <v>669</v>
      </c>
      <c r="D966" t="s">
        <v>28</v>
      </c>
      <c r="E966" t="s">
        <v>89</v>
      </c>
      <c r="F966">
        <v>2004</v>
      </c>
      <c r="G966" t="s">
        <v>30</v>
      </c>
      <c r="H966">
        <v>4</v>
      </c>
      <c r="I966">
        <v>2</v>
      </c>
      <c r="J966">
        <v>1</v>
      </c>
      <c r="K966">
        <v>7</v>
      </c>
      <c r="L966" t="s">
        <v>43</v>
      </c>
      <c r="M966">
        <v>2148</v>
      </c>
      <c r="N966">
        <v>1376</v>
      </c>
      <c r="O966">
        <v>1376</v>
      </c>
      <c r="P966">
        <v>0</v>
      </c>
      <c r="Q966" t="str">
        <f t="shared" si="60"/>
        <v>NO</v>
      </c>
      <c r="R966">
        <f t="shared" si="61"/>
        <v>1376</v>
      </c>
      <c r="S966">
        <f t="shared" si="62"/>
        <v>152.84883720930233</v>
      </c>
      <c r="T966">
        <f t="shared" si="63"/>
        <v>17.243867243867243</v>
      </c>
      <c r="U966">
        <v>420</v>
      </c>
      <c r="V966">
        <v>0</v>
      </c>
      <c r="W966">
        <v>210320</v>
      </c>
      <c r="X966" s="2">
        <v>38385</v>
      </c>
      <c r="Y966">
        <v>274839</v>
      </c>
      <c r="Z966" s="3">
        <v>97.91</v>
      </c>
      <c r="AA966">
        <v>0.28000000000000003</v>
      </c>
      <c r="AB966">
        <v>2005</v>
      </c>
      <c r="AC966">
        <v>1</v>
      </c>
      <c r="AD966">
        <v>2</v>
      </c>
      <c r="AE966">
        <v>2</v>
      </c>
    </row>
    <row r="967" spans="1:31" x14ac:dyDescent="0.25">
      <c r="A967" t="s">
        <v>1173</v>
      </c>
      <c r="B967">
        <v>63366</v>
      </c>
      <c r="C967" t="s">
        <v>669</v>
      </c>
      <c r="D967" t="s">
        <v>28</v>
      </c>
      <c r="E967" t="s">
        <v>875</v>
      </c>
      <c r="F967">
        <v>2003</v>
      </c>
      <c r="G967" t="s">
        <v>176</v>
      </c>
      <c r="H967">
        <v>4</v>
      </c>
      <c r="I967">
        <v>3</v>
      </c>
      <c r="J967">
        <v>1</v>
      </c>
      <c r="K967">
        <v>8</v>
      </c>
      <c r="L967" t="s">
        <v>43</v>
      </c>
      <c r="M967">
        <v>2678</v>
      </c>
      <c r="N967">
        <v>1898</v>
      </c>
      <c r="O967">
        <v>1768</v>
      </c>
      <c r="P967">
        <v>0</v>
      </c>
      <c r="Q967" t="str">
        <f t="shared" si="60"/>
        <v>NO</v>
      </c>
      <c r="R967">
        <f t="shared" si="61"/>
        <v>1898</v>
      </c>
      <c r="S967">
        <f t="shared" si="62"/>
        <v>139.7644889357218</v>
      </c>
      <c r="T967">
        <f t="shared" si="63"/>
        <v>11.490245508255798</v>
      </c>
      <c r="U967">
        <v>640</v>
      </c>
      <c r="V967">
        <v>0</v>
      </c>
      <c r="W967">
        <v>265273</v>
      </c>
      <c r="X967" s="2">
        <v>37831</v>
      </c>
      <c r="Y967">
        <v>379424</v>
      </c>
      <c r="Z967" s="3">
        <v>99.06</v>
      </c>
      <c r="AA967">
        <v>0.53</v>
      </c>
      <c r="AB967">
        <v>2003</v>
      </c>
      <c r="AC967">
        <v>0</v>
      </c>
      <c r="AD967">
        <v>7</v>
      </c>
      <c r="AE967">
        <v>29</v>
      </c>
    </row>
    <row r="968" spans="1:31" x14ac:dyDescent="0.25">
      <c r="A968" t="s">
        <v>1174</v>
      </c>
      <c r="B968">
        <v>63366</v>
      </c>
      <c r="C968" t="s">
        <v>669</v>
      </c>
      <c r="D968" t="s">
        <v>28</v>
      </c>
      <c r="E968" t="s">
        <v>619</v>
      </c>
      <c r="F968">
        <v>2002</v>
      </c>
      <c r="G968" t="s">
        <v>60</v>
      </c>
      <c r="H968">
        <v>3</v>
      </c>
      <c r="I968">
        <v>2</v>
      </c>
      <c r="J968">
        <v>0</v>
      </c>
      <c r="K968">
        <v>6</v>
      </c>
      <c r="L968" t="s">
        <v>31</v>
      </c>
      <c r="M968">
        <v>2299</v>
      </c>
      <c r="N968">
        <v>2299</v>
      </c>
      <c r="O968">
        <v>2299</v>
      </c>
      <c r="P968">
        <v>0</v>
      </c>
      <c r="Q968" t="str">
        <f t="shared" si="60"/>
        <v>NO</v>
      </c>
      <c r="R968">
        <f t="shared" si="61"/>
        <v>2299</v>
      </c>
      <c r="S968">
        <f t="shared" si="62"/>
        <v>111.01043932144411</v>
      </c>
      <c r="T968">
        <f t="shared" si="63"/>
        <v>13.949724517906336</v>
      </c>
      <c r="U968">
        <v>680</v>
      </c>
      <c r="V968">
        <v>50000</v>
      </c>
      <c r="W968">
        <v>255213</v>
      </c>
      <c r="X968" s="2">
        <v>37708</v>
      </c>
      <c r="Y968">
        <v>331609</v>
      </c>
      <c r="Z968" s="3">
        <v>111.01</v>
      </c>
      <c r="AA968">
        <v>0.42</v>
      </c>
      <c r="AB968">
        <v>2003</v>
      </c>
      <c r="AC968">
        <v>1</v>
      </c>
      <c r="AD968">
        <v>3</v>
      </c>
      <c r="AE968">
        <v>28</v>
      </c>
    </row>
    <row r="969" spans="1:31" x14ac:dyDescent="0.25">
      <c r="A969" t="s">
        <v>1175</v>
      </c>
      <c r="B969">
        <v>63366</v>
      </c>
      <c r="C969" t="s">
        <v>669</v>
      </c>
      <c r="D969" t="s">
        <v>28</v>
      </c>
      <c r="E969" t="s">
        <v>66</v>
      </c>
      <c r="F969">
        <v>2001</v>
      </c>
      <c r="G969" t="s">
        <v>60</v>
      </c>
      <c r="H969">
        <v>3</v>
      </c>
      <c r="I969">
        <v>2</v>
      </c>
      <c r="J969">
        <v>1</v>
      </c>
      <c r="K969">
        <v>5</v>
      </c>
      <c r="L969" t="s">
        <v>31</v>
      </c>
      <c r="M969">
        <v>1690</v>
      </c>
      <c r="N969">
        <v>1690</v>
      </c>
      <c r="O969">
        <v>1690</v>
      </c>
      <c r="P969">
        <v>1521</v>
      </c>
      <c r="Q969" t="str">
        <f t="shared" si="60"/>
        <v>YES</v>
      </c>
      <c r="R969">
        <f t="shared" si="61"/>
        <v>3211</v>
      </c>
      <c r="S969">
        <f t="shared" si="62"/>
        <v>83.743382123948919</v>
      </c>
      <c r="T969">
        <f t="shared" si="63"/>
        <v>25.721227425772881</v>
      </c>
      <c r="U969">
        <v>620</v>
      </c>
      <c r="V969">
        <v>0</v>
      </c>
      <c r="W969">
        <v>268900</v>
      </c>
      <c r="X969" s="2">
        <v>38644</v>
      </c>
      <c r="Y969">
        <v>304213</v>
      </c>
      <c r="Z969" s="3">
        <v>159.11000000000001</v>
      </c>
      <c r="AA969">
        <v>0.24</v>
      </c>
      <c r="AB969">
        <v>2005</v>
      </c>
      <c r="AC969">
        <v>4</v>
      </c>
      <c r="AD969">
        <v>10</v>
      </c>
      <c r="AE969">
        <v>19</v>
      </c>
    </row>
    <row r="970" spans="1:31" x14ac:dyDescent="0.25">
      <c r="A970" t="s">
        <v>1176</v>
      </c>
      <c r="B970">
        <v>63366</v>
      </c>
      <c r="C970" t="s">
        <v>669</v>
      </c>
      <c r="D970" t="s">
        <v>28</v>
      </c>
      <c r="E970" t="s">
        <v>40</v>
      </c>
      <c r="F970">
        <v>2004</v>
      </c>
      <c r="G970" t="s">
        <v>60</v>
      </c>
      <c r="H970">
        <v>3</v>
      </c>
      <c r="I970">
        <v>3</v>
      </c>
      <c r="J970">
        <v>0</v>
      </c>
      <c r="K970">
        <v>7</v>
      </c>
      <c r="L970" t="s">
        <v>31</v>
      </c>
      <c r="M970">
        <v>1743</v>
      </c>
      <c r="N970">
        <v>1743</v>
      </c>
      <c r="O970">
        <v>1631</v>
      </c>
      <c r="P970">
        <v>1000</v>
      </c>
      <c r="Q970" t="str">
        <f t="shared" si="60"/>
        <v>YES</v>
      </c>
      <c r="R970">
        <f t="shared" si="61"/>
        <v>2743</v>
      </c>
      <c r="S970">
        <f t="shared" si="62"/>
        <v>89.281808239154216</v>
      </c>
      <c r="T970">
        <f t="shared" si="63"/>
        <v>18.740434649525557</v>
      </c>
      <c r="U970">
        <v>620</v>
      </c>
      <c r="V970">
        <v>0</v>
      </c>
      <c r="W970">
        <v>244900</v>
      </c>
      <c r="X970" s="2">
        <v>38513</v>
      </c>
      <c r="Y970">
        <v>291760</v>
      </c>
      <c r="Z970" s="3">
        <v>140.5</v>
      </c>
      <c r="AA970">
        <v>0.3</v>
      </c>
      <c r="AB970">
        <v>2005</v>
      </c>
      <c r="AC970">
        <v>1</v>
      </c>
      <c r="AD970">
        <v>6</v>
      </c>
      <c r="AE970">
        <v>10</v>
      </c>
    </row>
    <row r="971" spans="1:31" x14ac:dyDescent="0.25">
      <c r="A971" t="s">
        <v>1177</v>
      </c>
      <c r="B971">
        <v>63366</v>
      </c>
      <c r="C971" t="s">
        <v>669</v>
      </c>
      <c r="D971" t="s">
        <v>28</v>
      </c>
      <c r="E971" t="s">
        <v>619</v>
      </c>
      <c r="F971">
        <v>2005</v>
      </c>
      <c r="G971" t="s">
        <v>60</v>
      </c>
      <c r="H971">
        <v>3</v>
      </c>
      <c r="I971">
        <v>2</v>
      </c>
      <c r="J971">
        <v>0</v>
      </c>
      <c r="K971">
        <v>6</v>
      </c>
      <c r="L971" t="s">
        <v>31</v>
      </c>
      <c r="M971">
        <v>1528</v>
      </c>
      <c r="N971">
        <v>1528</v>
      </c>
      <c r="O971">
        <v>1510</v>
      </c>
      <c r="P971">
        <v>0</v>
      </c>
      <c r="Q971" t="str">
        <f t="shared" si="60"/>
        <v>NO</v>
      </c>
      <c r="R971">
        <f t="shared" si="61"/>
        <v>1528</v>
      </c>
      <c r="S971">
        <f t="shared" si="62"/>
        <v>42.539267015706805</v>
      </c>
      <c r="T971">
        <f t="shared" si="63"/>
        <v>3.5528444619353707</v>
      </c>
      <c r="U971">
        <v>780</v>
      </c>
      <c r="V971">
        <v>0</v>
      </c>
      <c r="W971">
        <v>65000</v>
      </c>
      <c r="X971" s="2">
        <v>38337</v>
      </c>
      <c r="Y971">
        <v>268242</v>
      </c>
      <c r="Z971" s="3">
        <v>42.54</v>
      </c>
      <c r="AA971">
        <v>0.42</v>
      </c>
      <c r="AB971">
        <v>2004</v>
      </c>
      <c r="AC971">
        <v>-1</v>
      </c>
      <c r="AD971">
        <v>12</v>
      </c>
      <c r="AE971">
        <v>16</v>
      </c>
    </row>
    <row r="972" spans="1:31" x14ac:dyDescent="0.25">
      <c r="A972" t="s">
        <v>1178</v>
      </c>
      <c r="B972">
        <v>63366</v>
      </c>
      <c r="C972" t="s">
        <v>673</v>
      </c>
      <c r="D972" t="s">
        <v>28</v>
      </c>
      <c r="E972" t="s">
        <v>95</v>
      </c>
      <c r="F972">
        <v>2002</v>
      </c>
      <c r="G972" t="s">
        <v>60</v>
      </c>
      <c r="H972">
        <v>3</v>
      </c>
      <c r="I972">
        <v>2</v>
      </c>
      <c r="J972">
        <v>0</v>
      </c>
      <c r="K972">
        <v>5</v>
      </c>
      <c r="L972" t="s">
        <v>31</v>
      </c>
      <c r="M972">
        <v>1619</v>
      </c>
      <c r="N972">
        <v>1619</v>
      </c>
      <c r="O972">
        <v>1605</v>
      </c>
      <c r="P972">
        <v>722</v>
      </c>
      <c r="Q972" t="str">
        <f t="shared" si="60"/>
        <v>YES</v>
      </c>
      <c r="R972">
        <f t="shared" si="61"/>
        <v>2341</v>
      </c>
      <c r="S972">
        <f t="shared" si="62"/>
        <v>73.507048269970099</v>
      </c>
      <c r="T972">
        <f t="shared" si="63"/>
        <v>21.946740128558311</v>
      </c>
      <c r="U972">
        <v>483</v>
      </c>
      <c r="V972">
        <v>40000</v>
      </c>
      <c r="W972">
        <v>172080</v>
      </c>
      <c r="X972" s="2">
        <v>37726</v>
      </c>
      <c r="Y972">
        <v>265371</v>
      </c>
      <c r="Z972" s="3">
        <v>106.29</v>
      </c>
      <c r="AA972">
        <v>0.18</v>
      </c>
      <c r="AB972">
        <v>2003</v>
      </c>
      <c r="AC972">
        <v>1</v>
      </c>
      <c r="AD972">
        <v>4</v>
      </c>
      <c r="AE972">
        <v>15</v>
      </c>
    </row>
    <row r="973" spans="1:31" x14ac:dyDescent="0.25">
      <c r="A973" t="s">
        <v>1179</v>
      </c>
      <c r="B973">
        <v>63366</v>
      </c>
      <c r="C973" t="s">
        <v>673</v>
      </c>
      <c r="D973" t="s">
        <v>28</v>
      </c>
      <c r="E973" t="s">
        <v>95</v>
      </c>
      <c r="F973">
        <v>2003</v>
      </c>
      <c r="G973" t="s">
        <v>60</v>
      </c>
      <c r="H973">
        <v>4</v>
      </c>
      <c r="I973">
        <v>2</v>
      </c>
      <c r="J973">
        <v>1</v>
      </c>
      <c r="K973">
        <v>8</v>
      </c>
      <c r="L973" t="s">
        <v>43</v>
      </c>
      <c r="M973">
        <v>2586</v>
      </c>
      <c r="N973">
        <v>1514</v>
      </c>
      <c r="O973">
        <v>1072</v>
      </c>
      <c r="P973">
        <v>0</v>
      </c>
      <c r="Q973" t="str">
        <f t="shared" si="60"/>
        <v>NO</v>
      </c>
      <c r="R973">
        <f t="shared" si="61"/>
        <v>1514</v>
      </c>
      <c r="S973">
        <f t="shared" si="62"/>
        <v>130.69749009247028</v>
      </c>
      <c r="T973">
        <f t="shared" si="63"/>
        <v>25.236710539740844</v>
      </c>
      <c r="U973">
        <v>400</v>
      </c>
      <c r="V973">
        <v>40000</v>
      </c>
      <c r="W973">
        <v>197876</v>
      </c>
      <c r="X973" s="2">
        <v>37764</v>
      </c>
      <c r="Y973">
        <v>274574</v>
      </c>
      <c r="Z973" s="3">
        <v>76.52</v>
      </c>
      <c r="AA973">
        <v>0.18</v>
      </c>
      <c r="AB973">
        <v>2003</v>
      </c>
      <c r="AC973">
        <v>0</v>
      </c>
      <c r="AD973">
        <v>5</v>
      </c>
      <c r="AE973">
        <v>23</v>
      </c>
    </row>
    <row r="974" spans="1:31" x14ac:dyDescent="0.25">
      <c r="A974" t="s">
        <v>1180</v>
      </c>
      <c r="B974">
        <v>63366</v>
      </c>
      <c r="C974" t="s">
        <v>673</v>
      </c>
      <c r="D974" t="s">
        <v>28</v>
      </c>
      <c r="E974" t="s">
        <v>95</v>
      </c>
      <c r="F974">
        <v>2002</v>
      </c>
      <c r="G974" t="s">
        <v>60</v>
      </c>
      <c r="H974">
        <v>3</v>
      </c>
      <c r="I974">
        <v>2</v>
      </c>
      <c r="J974">
        <v>0</v>
      </c>
      <c r="K974">
        <v>5</v>
      </c>
      <c r="L974" t="s">
        <v>31</v>
      </c>
      <c r="M974">
        <v>1653</v>
      </c>
      <c r="N974">
        <v>1653</v>
      </c>
      <c r="O974">
        <v>1653</v>
      </c>
      <c r="P974">
        <v>0</v>
      </c>
      <c r="Q974" t="str">
        <f t="shared" si="60"/>
        <v>NO</v>
      </c>
      <c r="R974">
        <f t="shared" si="61"/>
        <v>1653</v>
      </c>
      <c r="S974">
        <f t="shared" si="62"/>
        <v>108.01572897761646</v>
      </c>
      <c r="T974">
        <f t="shared" si="63"/>
        <v>22.771911029486787</v>
      </c>
      <c r="U974">
        <v>400</v>
      </c>
      <c r="V974">
        <v>40000</v>
      </c>
      <c r="W974">
        <v>178550</v>
      </c>
      <c r="X974" s="2">
        <v>38120</v>
      </c>
      <c r="Y974">
        <v>242220</v>
      </c>
      <c r="Z974" s="3">
        <v>108.02</v>
      </c>
      <c r="AA974">
        <v>0.18</v>
      </c>
      <c r="AB974">
        <v>2004</v>
      </c>
      <c r="AC974">
        <v>2</v>
      </c>
      <c r="AD974">
        <v>5</v>
      </c>
      <c r="AE974">
        <v>13</v>
      </c>
    </row>
    <row r="975" spans="1:31" x14ac:dyDescent="0.25">
      <c r="A975" t="s">
        <v>1181</v>
      </c>
      <c r="B975">
        <v>63366</v>
      </c>
      <c r="C975" t="s">
        <v>681</v>
      </c>
      <c r="D975" t="s">
        <v>28</v>
      </c>
      <c r="E975" t="s">
        <v>45</v>
      </c>
      <c r="F975">
        <v>2004</v>
      </c>
      <c r="G975" t="s">
        <v>60</v>
      </c>
      <c r="H975">
        <v>4</v>
      </c>
      <c r="I975">
        <v>2</v>
      </c>
      <c r="J975">
        <v>1</v>
      </c>
      <c r="K975">
        <v>9</v>
      </c>
      <c r="L975" t="s">
        <v>43</v>
      </c>
      <c r="M975">
        <v>2416</v>
      </c>
      <c r="N975">
        <v>1246</v>
      </c>
      <c r="O975">
        <v>1230</v>
      </c>
      <c r="P975">
        <v>0</v>
      </c>
      <c r="Q975" t="str">
        <f t="shared" si="60"/>
        <v>NO</v>
      </c>
      <c r="R975">
        <f t="shared" si="61"/>
        <v>1246</v>
      </c>
      <c r="S975">
        <f t="shared" si="62"/>
        <v>179.35232744783306</v>
      </c>
      <c r="T975">
        <f t="shared" si="63"/>
        <v>22.305365912085279</v>
      </c>
      <c r="U975">
        <v>730</v>
      </c>
      <c r="V975">
        <v>45000</v>
      </c>
      <c r="W975">
        <v>223473</v>
      </c>
      <c r="X975" s="2">
        <v>38127</v>
      </c>
      <c r="Y975">
        <v>294721</v>
      </c>
      <c r="Z975" s="3">
        <v>92.5</v>
      </c>
      <c r="AA975">
        <v>0.23</v>
      </c>
      <c r="AB975">
        <v>2004</v>
      </c>
      <c r="AC975">
        <v>0</v>
      </c>
      <c r="AD975">
        <v>5</v>
      </c>
      <c r="AE975">
        <v>20</v>
      </c>
    </row>
    <row r="976" spans="1:31" x14ac:dyDescent="0.25">
      <c r="A976" t="s">
        <v>1182</v>
      </c>
      <c r="B976">
        <v>63366</v>
      </c>
      <c r="C976" t="s">
        <v>681</v>
      </c>
      <c r="D976" t="s">
        <v>28</v>
      </c>
      <c r="E976" t="s">
        <v>155</v>
      </c>
      <c r="F976">
        <v>2002</v>
      </c>
      <c r="G976" t="s">
        <v>60</v>
      </c>
      <c r="H976">
        <v>3</v>
      </c>
      <c r="I976">
        <v>2</v>
      </c>
      <c r="J976">
        <v>0</v>
      </c>
      <c r="K976">
        <v>6</v>
      </c>
      <c r="L976" t="s">
        <v>31</v>
      </c>
      <c r="M976">
        <v>1808</v>
      </c>
      <c r="N976">
        <v>1808</v>
      </c>
      <c r="O976">
        <v>1784</v>
      </c>
      <c r="P976">
        <v>0</v>
      </c>
      <c r="Q976" t="str">
        <f t="shared" si="60"/>
        <v>NO</v>
      </c>
      <c r="R976">
        <f t="shared" si="61"/>
        <v>1808</v>
      </c>
      <c r="S976">
        <f t="shared" si="62"/>
        <v>113.57356194690266</v>
      </c>
      <c r="T976">
        <f t="shared" si="63"/>
        <v>17.459187837975715</v>
      </c>
      <c r="U976">
        <v>630</v>
      </c>
      <c r="V976">
        <v>45000</v>
      </c>
      <c r="W976">
        <v>205341</v>
      </c>
      <c r="X976" s="2">
        <v>37624</v>
      </c>
      <c r="Y976">
        <v>260740</v>
      </c>
      <c r="Z976" s="3">
        <v>113.57</v>
      </c>
      <c r="AA976">
        <v>0.27</v>
      </c>
      <c r="AB976">
        <v>2003</v>
      </c>
      <c r="AC976">
        <v>1</v>
      </c>
      <c r="AD976">
        <v>1</v>
      </c>
      <c r="AE976">
        <v>3</v>
      </c>
    </row>
    <row r="977" spans="1:31" x14ac:dyDescent="0.25">
      <c r="A977" t="s">
        <v>1183</v>
      </c>
      <c r="B977">
        <v>63366</v>
      </c>
      <c r="C977" t="s">
        <v>681</v>
      </c>
      <c r="D977" t="s">
        <v>28</v>
      </c>
      <c r="E977" t="s">
        <v>89</v>
      </c>
      <c r="F977">
        <v>2002</v>
      </c>
      <c r="G977" t="s">
        <v>60</v>
      </c>
      <c r="H977">
        <v>3</v>
      </c>
      <c r="I977">
        <v>2</v>
      </c>
      <c r="J977">
        <v>1</v>
      </c>
      <c r="K977">
        <v>7</v>
      </c>
      <c r="L977" t="s">
        <v>43</v>
      </c>
      <c r="M977">
        <v>2060</v>
      </c>
      <c r="N977">
        <v>1190</v>
      </c>
      <c r="O977">
        <v>1150</v>
      </c>
      <c r="P977">
        <v>0</v>
      </c>
      <c r="Q977" t="str">
        <f t="shared" si="60"/>
        <v>NO</v>
      </c>
      <c r="R977">
        <f t="shared" si="61"/>
        <v>1190</v>
      </c>
      <c r="S977">
        <f t="shared" si="62"/>
        <v>174.62941176470588</v>
      </c>
      <c r="T977">
        <f t="shared" si="63"/>
        <v>17.037993572084481</v>
      </c>
      <c r="U977">
        <v>630</v>
      </c>
      <c r="V977">
        <v>45000</v>
      </c>
      <c r="W977">
        <v>207809</v>
      </c>
      <c r="X977" s="2">
        <v>37852</v>
      </c>
      <c r="Y977">
        <v>268034</v>
      </c>
      <c r="Z977" s="3">
        <v>100.88</v>
      </c>
      <c r="AA977">
        <v>0.28000000000000003</v>
      </c>
      <c r="AB977">
        <v>2003</v>
      </c>
      <c r="AC977">
        <v>1</v>
      </c>
      <c r="AD977">
        <v>8</v>
      </c>
      <c r="AE977">
        <v>19</v>
      </c>
    </row>
    <row r="978" spans="1:31" x14ac:dyDescent="0.25">
      <c r="A978" t="s">
        <v>1184</v>
      </c>
      <c r="B978">
        <v>63366</v>
      </c>
      <c r="C978" t="s">
        <v>684</v>
      </c>
      <c r="D978" t="s">
        <v>28</v>
      </c>
      <c r="E978" t="s">
        <v>430</v>
      </c>
      <c r="F978">
        <v>2002</v>
      </c>
      <c r="G978" t="s">
        <v>60</v>
      </c>
      <c r="H978">
        <v>3</v>
      </c>
      <c r="I978">
        <v>2</v>
      </c>
      <c r="J978">
        <v>1</v>
      </c>
      <c r="K978">
        <v>8</v>
      </c>
      <c r="L978" t="s">
        <v>43</v>
      </c>
      <c r="M978">
        <v>2364</v>
      </c>
      <c r="N978">
        <v>1214</v>
      </c>
      <c r="O978">
        <v>1150</v>
      </c>
      <c r="P978">
        <v>690</v>
      </c>
      <c r="Q978" t="str">
        <f t="shared" si="60"/>
        <v>YES</v>
      </c>
      <c r="R978">
        <f t="shared" si="61"/>
        <v>1904</v>
      </c>
      <c r="S978">
        <f t="shared" si="62"/>
        <v>140.49369747899161</v>
      </c>
      <c r="T978">
        <f t="shared" si="63"/>
        <v>16.597175688084778</v>
      </c>
      <c r="U978">
        <v>630</v>
      </c>
      <c r="V978">
        <v>45000</v>
      </c>
      <c r="W978">
        <v>267500</v>
      </c>
      <c r="X978" s="2">
        <v>37834</v>
      </c>
      <c r="Y978">
        <v>302054</v>
      </c>
      <c r="Z978" s="3">
        <v>113.16</v>
      </c>
      <c r="AA978">
        <v>0.37</v>
      </c>
      <c r="AB978">
        <v>2003</v>
      </c>
      <c r="AC978">
        <v>1</v>
      </c>
      <c r="AD978">
        <v>8</v>
      </c>
      <c r="AE978">
        <v>1</v>
      </c>
    </row>
    <row r="979" spans="1:31" x14ac:dyDescent="0.25">
      <c r="A979" t="s">
        <v>1185</v>
      </c>
      <c r="B979">
        <v>63366</v>
      </c>
      <c r="C979" t="s">
        <v>691</v>
      </c>
      <c r="D979" t="s">
        <v>28</v>
      </c>
      <c r="E979" t="s">
        <v>77</v>
      </c>
      <c r="F979">
        <v>2003</v>
      </c>
      <c r="G979" t="s">
        <v>60</v>
      </c>
      <c r="H979">
        <v>3</v>
      </c>
      <c r="I979">
        <v>2</v>
      </c>
      <c r="J979">
        <v>0</v>
      </c>
      <c r="K979">
        <v>6</v>
      </c>
      <c r="L979" t="s">
        <v>31</v>
      </c>
      <c r="M979">
        <v>1902</v>
      </c>
      <c r="N979">
        <v>1902</v>
      </c>
      <c r="O979">
        <v>1860</v>
      </c>
      <c r="P979">
        <v>0</v>
      </c>
      <c r="Q979" t="str">
        <f t="shared" si="60"/>
        <v>NO</v>
      </c>
      <c r="R979">
        <f t="shared" si="61"/>
        <v>1902</v>
      </c>
      <c r="S979">
        <f t="shared" si="62"/>
        <v>105.23133543638275</v>
      </c>
      <c r="T979">
        <f t="shared" si="63"/>
        <v>14.821973399686009</v>
      </c>
      <c r="U979">
        <v>650</v>
      </c>
      <c r="V979">
        <v>36000</v>
      </c>
      <c r="W979">
        <v>200150</v>
      </c>
      <c r="X979" s="2">
        <v>37847</v>
      </c>
      <c r="Y979">
        <v>264655</v>
      </c>
      <c r="Z979" s="3">
        <v>105.23</v>
      </c>
      <c r="AA979">
        <v>0.31</v>
      </c>
      <c r="AB979">
        <v>2003</v>
      </c>
      <c r="AC979">
        <v>0</v>
      </c>
      <c r="AD979">
        <v>8</v>
      </c>
      <c r="AE979">
        <v>14</v>
      </c>
    </row>
    <row r="980" spans="1:31" x14ac:dyDescent="0.25">
      <c r="A980" t="s">
        <v>1186</v>
      </c>
      <c r="B980">
        <v>63366</v>
      </c>
      <c r="C980" t="s">
        <v>691</v>
      </c>
      <c r="D980" t="s">
        <v>28</v>
      </c>
      <c r="E980" t="s">
        <v>40</v>
      </c>
      <c r="F980">
        <v>2002</v>
      </c>
      <c r="G980" t="s">
        <v>60</v>
      </c>
      <c r="H980">
        <v>3</v>
      </c>
      <c r="I980">
        <v>3</v>
      </c>
      <c r="J980">
        <v>0</v>
      </c>
      <c r="K980">
        <v>6</v>
      </c>
      <c r="L980" t="s">
        <v>31</v>
      </c>
      <c r="M980">
        <v>1828</v>
      </c>
      <c r="N980">
        <v>1828</v>
      </c>
      <c r="O980">
        <v>1804</v>
      </c>
      <c r="P980">
        <v>300</v>
      </c>
      <c r="Q980" t="str">
        <f t="shared" si="60"/>
        <v>YES</v>
      </c>
      <c r="R980">
        <f t="shared" si="61"/>
        <v>2128</v>
      </c>
      <c r="S980">
        <f t="shared" si="62"/>
        <v>103.38345864661655</v>
      </c>
      <c r="T980">
        <f t="shared" si="63"/>
        <v>16.835016835016834</v>
      </c>
      <c r="U980">
        <v>650</v>
      </c>
      <c r="V980">
        <v>40000</v>
      </c>
      <c r="W980">
        <v>220000</v>
      </c>
      <c r="X980" s="2">
        <v>38589</v>
      </c>
      <c r="Y980">
        <v>266825</v>
      </c>
      <c r="Z980" s="3">
        <v>120.35</v>
      </c>
      <c r="AA980">
        <v>0.3</v>
      </c>
      <c r="AB980">
        <v>2005</v>
      </c>
      <c r="AC980">
        <v>3</v>
      </c>
      <c r="AD980">
        <v>8</v>
      </c>
      <c r="AE980">
        <v>25</v>
      </c>
    </row>
    <row r="981" spans="1:31" x14ac:dyDescent="0.25">
      <c r="A981" t="s">
        <v>1187</v>
      </c>
      <c r="B981">
        <v>63366</v>
      </c>
      <c r="C981" t="s">
        <v>691</v>
      </c>
      <c r="D981" t="s">
        <v>28</v>
      </c>
      <c r="E981" t="s">
        <v>40</v>
      </c>
      <c r="F981">
        <v>2003</v>
      </c>
      <c r="G981" t="s">
        <v>60</v>
      </c>
      <c r="H981">
        <v>3</v>
      </c>
      <c r="I981">
        <v>2</v>
      </c>
      <c r="J981">
        <v>0</v>
      </c>
      <c r="K981">
        <v>6</v>
      </c>
      <c r="L981" t="s">
        <v>31</v>
      </c>
      <c r="M981">
        <v>1924</v>
      </c>
      <c r="N981">
        <v>1924</v>
      </c>
      <c r="O981">
        <v>1884</v>
      </c>
      <c r="P981">
        <v>0</v>
      </c>
      <c r="Q981" t="str">
        <f t="shared" si="60"/>
        <v>NO</v>
      </c>
      <c r="R981">
        <f t="shared" si="61"/>
        <v>1924</v>
      </c>
      <c r="S981">
        <f t="shared" si="62"/>
        <v>105.33316008316008</v>
      </c>
      <c r="T981">
        <f t="shared" si="63"/>
        <v>15.508187940006122</v>
      </c>
      <c r="U981">
        <v>710</v>
      </c>
      <c r="V981">
        <v>40000</v>
      </c>
      <c r="W981">
        <v>202661</v>
      </c>
      <c r="X981" s="2">
        <v>37722</v>
      </c>
      <c r="Y981">
        <v>269753</v>
      </c>
      <c r="Z981" s="3">
        <v>105.33</v>
      </c>
      <c r="AA981">
        <v>0.3</v>
      </c>
      <c r="AB981">
        <v>2003</v>
      </c>
      <c r="AC981">
        <v>0</v>
      </c>
      <c r="AD981">
        <v>4</v>
      </c>
      <c r="AE981">
        <v>11</v>
      </c>
    </row>
    <row r="982" spans="1:31" x14ac:dyDescent="0.25">
      <c r="A982" t="s">
        <v>1188</v>
      </c>
      <c r="B982">
        <v>63366</v>
      </c>
      <c r="C982" t="s">
        <v>691</v>
      </c>
      <c r="D982" t="s">
        <v>28</v>
      </c>
      <c r="E982" t="s">
        <v>45</v>
      </c>
      <c r="F982">
        <v>2003</v>
      </c>
      <c r="G982" t="s">
        <v>60</v>
      </c>
      <c r="H982">
        <v>3</v>
      </c>
      <c r="I982">
        <v>2</v>
      </c>
      <c r="J982">
        <v>0</v>
      </c>
      <c r="K982">
        <v>6</v>
      </c>
      <c r="L982" t="s">
        <v>31</v>
      </c>
      <c r="M982">
        <v>1848</v>
      </c>
      <c r="N982">
        <v>1848</v>
      </c>
      <c r="O982">
        <v>1824</v>
      </c>
      <c r="P982">
        <v>0</v>
      </c>
      <c r="Q982" t="str">
        <f t="shared" si="60"/>
        <v>NO</v>
      </c>
      <c r="R982">
        <f t="shared" si="61"/>
        <v>1848</v>
      </c>
      <c r="S982">
        <f t="shared" si="62"/>
        <v>107.68398268398268</v>
      </c>
      <c r="T982">
        <f t="shared" si="63"/>
        <v>19.862658202579148</v>
      </c>
      <c r="U982">
        <v>630</v>
      </c>
      <c r="V982">
        <v>40000</v>
      </c>
      <c r="W982">
        <v>199000</v>
      </c>
      <c r="X982" s="2">
        <v>37915</v>
      </c>
      <c r="Y982">
        <v>261391</v>
      </c>
      <c r="Z982" s="3">
        <v>107.68</v>
      </c>
      <c r="AA982">
        <v>0.23</v>
      </c>
      <c r="AB982">
        <v>2003</v>
      </c>
      <c r="AC982">
        <v>0</v>
      </c>
      <c r="AD982">
        <v>10</v>
      </c>
      <c r="AE982">
        <v>21</v>
      </c>
    </row>
    <row r="983" spans="1:31" x14ac:dyDescent="0.25">
      <c r="A983" t="s">
        <v>1189</v>
      </c>
      <c r="B983">
        <v>63366</v>
      </c>
      <c r="C983" t="s">
        <v>691</v>
      </c>
      <c r="D983" t="s">
        <v>28</v>
      </c>
      <c r="E983" t="s">
        <v>45</v>
      </c>
      <c r="F983">
        <v>2002</v>
      </c>
      <c r="G983" t="s">
        <v>60</v>
      </c>
      <c r="H983">
        <v>3</v>
      </c>
      <c r="I983">
        <v>2</v>
      </c>
      <c r="J983">
        <v>0</v>
      </c>
      <c r="K983">
        <v>6</v>
      </c>
      <c r="L983" t="s">
        <v>31</v>
      </c>
      <c r="M983">
        <v>1656</v>
      </c>
      <c r="N983">
        <v>1656</v>
      </c>
      <c r="O983">
        <v>1624</v>
      </c>
      <c r="P983">
        <v>0</v>
      </c>
      <c r="Q983" t="str">
        <f t="shared" si="60"/>
        <v>NO</v>
      </c>
      <c r="R983">
        <f t="shared" si="61"/>
        <v>1656</v>
      </c>
      <c r="S983">
        <f t="shared" si="62"/>
        <v>114.1304347826087</v>
      </c>
      <c r="T983">
        <f t="shared" si="63"/>
        <v>18.864534674811352</v>
      </c>
      <c r="U983">
        <v>600</v>
      </c>
      <c r="V983">
        <v>32000</v>
      </c>
      <c r="W983">
        <v>189000</v>
      </c>
      <c r="X983" s="2">
        <v>37713</v>
      </c>
      <c r="Y983">
        <v>245860</v>
      </c>
      <c r="Z983" s="3">
        <v>114.13</v>
      </c>
      <c r="AA983">
        <v>0.23</v>
      </c>
      <c r="AB983">
        <v>2003</v>
      </c>
      <c r="AC983">
        <v>1</v>
      </c>
      <c r="AD983">
        <v>4</v>
      </c>
      <c r="AE983">
        <v>2</v>
      </c>
    </row>
    <row r="984" spans="1:31" x14ac:dyDescent="0.25">
      <c r="A984" t="s">
        <v>1190</v>
      </c>
      <c r="B984">
        <v>63366</v>
      </c>
      <c r="C984" t="s">
        <v>1191</v>
      </c>
      <c r="D984" t="s">
        <v>28</v>
      </c>
      <c r="E984" t="s">
        <v>48</v>
      </c>
      <c r="F984">
        <v>2001</v>
      </c>
      <c r="G984" t="s">
        <v>60</v>
      </c>
      <c r="H984">
        <v>3</v>
      </c>
      <c r="I984">
        <v>3</v>
      </c>
      <c r="J984">
        <v>0</v>
      </c>
      <c r="K984">
        <v>6</v>
      </c>
      <c r="L984" t="s">
        <v>138</v>
      </c>
      <c r="M984">
        <v>1898</v>
      </c>
      <c r="N984">
        <v>1898</v>
      </c>
      <c r="O984">
        <v>1880</v>
      </c>
      <c r="P984">
        <v>1130</v>
      </c>
      <c r="Q984" t="str">
        <f t="shared" si="60"/>
        <v>YES</v>
      </c>
      <c r="R984">
        <f t="shared" si="61"/>
        <v>3028</v>
      </c>
      <c r="S984">
        <f t="shared" si="62"/>
        <v>91.116248348745046</v>
      </c>
      <c r="T984">
        <f t="shared" si="63"/>
        <v>33.33574984292688</v>
      </c>
      <c r="U984">
        <v>600</v>
      </c>
      <c r="V984">
        <v>40000</v>
      </c>
      <c r="W984">
        <v>275900</v>
      </c>
      <c r="X984" s="2">
        <v>38582</v>
      </c>
      <c r="Y984">
        <v>270911</v>
      </c>
      <c r="Z984" s="3">
        <v>145.36000000000001</v>
      </c>
      <c r="AA984">
        <v>0.19</v>
      </c>
      <c r="AB984">
        <v>2005</v>
      </c>
      <c r="AC984">
        <v>4</v>
      </c>
      <c r="AD984">
        <v>8</v>
      </c>
      <c r="AE984">
        <v>18</v>
      </c>
    </row>
    <row r="985" spans="1:31" x14ac:dyDescent="0.25">
      <c r="A985" t="s">
        <v>1192</v>
      </c>
      <c r="B985">
        <v>63366</v>
      </c>
      <c r="C985" t="s">
        <v>1193</v>
      </c>
      <c r="D985" t="s">
        <v>28</v>
      </c>
      <c r="E985" t="s">
        <v>619</v>
      </c>
      <c r="F985">
        <v>2001</v>
      </c>
      <c r="G985" t="s">
        <v>60</v>
      </c>
      <c r="H985">
        <v>3</v>
      </c>
      <c r="I985">
        <v>3</v>
      </c>
      <c r="J985">
        <v>0</v>
      </c>
      <c r="K985">
        <v>6</v>
      </c>
      <c r="L985" t="s">
        <v>138</v>
      </c>
      <c r="M985">
        <v>2044</v>
      </c>
      <c r="N985">
        <v>2044</v>
      </c>
      <c r="O985">
        <v>2026</v>
      </c>
      <c r="P985">
        <v>506</v>
      </c>
      <c r="Q985" t="str">
        <f t="shared" si="60"/>
        <v>YES</v>
      </c>
      <c r="R985">
        <f t="shared" si="61"/>
        <v>2550</v>
      </c>
      <c r="S985">
        <f t="shared" si="62"/>
        <v>129.47333333333333</v>
      </c>
      <c r="T985">
        <f t="shared" si="63"/>
        <v>18.046099523372249</v>
      </c>
      <c r="U985">
        <v>630</v>
      </c>
      <c r="V985">
        <v>50000</v>
      </c>
      <c r="W985">
        <v>330157</v>
      </c>
      <c r="X985" s="2">
        <v>38447</v>
      </c>
      <c r="Y985">
        <v>320676</v>
      </c>
      <c r="Z985" s="3">
        <v>161.52000000000001</v>
      </c>
      <c r="AA985">
        <v>0.42</v>
      </c>
      <c r="AB985">
        <v>2005</v>
      </c>
      <c r="AC985">
        <v>4</v>
      </c>
      <c r="AD985">
        <v>4</v>
      </c>
      <c r="AE985">
        <v>5</v>
      </c>
    </row>
    <row r="986" spans="1:31" x14ac:dyDescent="0.25">
      <c r="A986" t="s">
        <v>1194</v>
      </c>
      <c r="B986">
        <v>63366</v>
      </c>
      <c r="C986" t="s">
        <v>1195</v>
      </c>
      <c r="D986" t="s">
        <v>28</v>
      </c>
      <c r="E986" t="s">
        <v>191</v>
      </c>
      <c r="F986">
        <v>2003</v>
      </c>
      <c r="G986" t="s">
        <v>60</v>
      </c>
      <c r="H986">
        <v>3</v>
      </c>
      <c r="I986">
        <v>3</v>
      </c>
      <c r="J986">
        <v>1</v>
      </c>
      <c r="K986">
        <v>7</v>
      </c>
      <c r="L986" t="s">
        <v>138</v>
      </c>
      <c r="M986">
        <v>1971</v>
      </c>
      <c r="N986">
        <v>1971</v>
      </c>
      <c r="O986">
        <v>1937</v>
      </c>
      <c r="P986">
        <v>800</v>
      </c>
      <c r="Q986" t="str">
        <f t="shared" si="60"/>
        <v>YES</v>
      </c>
      <c r="R986">
        <f t="shared" si="61"/>
        <v>2771</v>
      </c>
      <c r="S986">
        <f t="shared" si="62"/>
        <v>95.340671237820288</v>
      </c>
      <c r="T986">
        <f t="shared" si="63"/>
        <v>23.326711167620257</v>
      </c>
      <c r="U986">
        <v>620</v>
      </c>
      <c r="V986">
        <v>45000</v>
      </c>
      <c r="W986">
        <v>264189</v>
      </c>
      <c r="X986" s="2">
        <v>38215</v>
      </c>
      <c r="Y986">
        <v>314984</v>
      </c>
      <c r="Z986" s="3">
        <v>134.04</v>
      </c>
      <c r="AA986">
        <v>0.26</v>
      </c>
      <c r="AB986">
        <v>2004</v>
      </c>
      <c r="AC986">
        <v>1</v>
      </c>
      <c r="AD986">
        <v>8</v>
      </c>
      <c r="AE986">
        <v>16</v>
      </c>
    </row>
    <row r="987" spans="1:31" x14ac:dyDescent="0.25">
      <c r="A987" t="s">
        <v>1196</v>
      </c>
      <c r="B987">
        <v>63366</v>
      </c>
      <c r="C987" t="s">
        <v>1195</v>
      </c>
      <c r="D987" t="s">
        <v>28</v>
      </c>
      <c r="E987" t="s">
        <v>45</v>
      </c>
      <c r="F987">
        <v>2003</v>
      </c>
      <c r="G987" t="s">
        <v>60</v>
      </c>
      <c r="H987">
        <v>4</v>
      </c>
      <c r="I987">
        <v>3</v>
      </c>
      <c r="J987">
        <v>1</v>
      </c>
      <c r="K987">
        <v>9</v>
      </c>
      <c r="L987" t="s">
        <v>43</v>
      </c>
      <c r="M987">
        <v>3483</v>
      </c>
      <c r="N987">
        <v>2127</v>
      </c>
      <c r="O987">
        <v>1500</v>
      </c>
      <c r="P987">
        <v>0</v>
      </c>
      <c r="Q987" t="str">
        <f t="shared" si="60"/>
        <v>NO</v>
      </c>
      <c r="R987">
        <f t="shared" si="61"/>
        <v>2127</v>
      </c>
      <c r="S987">
        <f t="shared" si="62"/>
        <v>139.08039492242594</v>
      </c>
      <c r="T987">
        <f t="shared" si="63"/>
        <v>29.526889447838062</v>
      </c>
      <c r="U987">
        <v>640</v>
      </c>
      <c r="V987">
        <v>45000</v>
      </c>
      <c r="W987">
        <v>295824</v>
      </c>
      <c r="X987" s="2">
        <v>38190</v>
      </c>
      <c r="Y987">
        <v>385888</v>
      </c>
      <c r="Z987" s="3">
        <v>84.93</v>
      </c>
      <c r="AA987">
        <v>0.23</v>
      </c>
      <c r="AB987">
        <v>2004</v>
      </c>
      <c r="AC987">
        <v>1</v>
      </c>
      <c r="AD987">
        <v>7</v>
      </c>
      <c r="AE987">
        <v>22</v>
      </c>
    </row>
    <row r="988" spans="1:31" x14ac:dyDescent="0.25">
      <c r="A988" t="s">
        <v>1197</v>
      </c>
      <c r="B988">
        <v>63366</v>
      </c>
      <c r="C988" t="s">
        <v>1195</v>
      </c>
      <c r="D988" t="s">
        <v>28</v>
      </c>
      <c r="E988" t="s">
        <v>45</v>
      </c>
      <c r="F988">
        <v>2005</v>
      </c>
      <c r="G988" t="s">
        <v>60</v>
      </c>
      <c r="H988">
        <v>3</v>
      </c>
      <c r="I988">
        <v>2</v>
      </c>
      <c r="J988">
        <v>0</v>
      </c>
      <c r="K988">
        <v>5</v>
      </c>
      <c r="L988" t="s">
        <v>31</v>
      </c>
      <c r="M988">
        <v>1656</v>
      </c>
      <c r="N988">
        <v>1656</v>
      </c>
      <c r="O988">
        <v>1596</v>
      </c>
      <c r="P988">
        <v>0</v>
      </c>
      <c r="Q988" t="str">
        <f t="shared" si="60"/>
        <v>NO</v>
      </c>
      <c r="R988">
        <f t="shared" si="61"/>
        <v>1656</v>
      </c>
      <c r="S988">
        <f t="shared" si="62"/>
        <v>128.46920289855072</v>
      </c>
      <c r="T988">
        <f t="shared" si="63"/>
        <v>21.234578991495987</v>
      </c>
      <c r="U988">
        <v>665</v>
      </c>
      <c r="V988">
        <v>0</v>
      </c>
      <c r="W988">
        <v>212745</v>
      </c>
      <c r="X988" s="2">
        <v>38698</v>
      </c>
      <c r="Y988">
        <v>277043</v>
      </c>
      <c r="Z988" s="3">
        <v>128.47</v>
      </c>
      <c r="AA988">
        <v>0.23</v>
      </c>
      <c r="AB988">
        <v>2005</v>
      </c>
      <c r="AC988">
        <v>0</v>
      </c>
      <c r="AD988">
        <v>12</v>
      </c>
      <c r="AE988">
        <v>12</v>
      </c>
    </row>
    <row r="989" spans="1:31" x14ac:dyDescent="0.25">
      <c r="A989" t="s">
        <v>1198</v>
      </c>
      <c r="B989">
        <v>63366</v>
      </c>
      <c r="C989" t="s">
        <v>1195</v>
      </c>
      <c r="D989" t="s">
        <v>28</v>
      </c>
      <c r="E989" t="s">
        <v>430</v>
      </c>
      <c r="F989">
        <v>2004</v>
      </c>
      <c r="G989" t="s">
        <v>60</v>
      </c>
      <c r="H989">
        <v>4</v>
      </c>
      <c r="I989">
        <v>3</v>
      </c>
      <c r="J989">
        <v>1</v>
      </c>
      <c r="K989">
        <v>9</v>
      </c>
      <c r="L989" t="s">
        <v>43</v>
      </c>
      <c r="M989">
        <v>3476</v>
      </c>
      <c r="N989">
        <v>2117</v>
      </c>
      <c r="O989">
        <v>1539</v>
      </c>
      <c r="P989">
        <v>0</v>
      </c>
      <c r="Q989" t="str">
        <f t="shared" si="60"/>
        <v>NO</v>
      </c>
      <c r="R989">
        <f t="shared" si="61"/>
        <v>2117</v>
      </c>
      <c r="S989">
        <f t="shared" si="62"/>
        <v>146.24988190836089</v>
      </c>
      <c r="T989">
        <f t="shared" si="63"/>
        <v>19.209974437247165</v>
      </c>
      <c r="U989">
        <v>627</v>
      </c>
      <c r="V989">
        <v>50000</v>
      </c>
      <c r="W989">
        <v>309611</v>
      </c>
      <c r="X989" s="2">
        <v>38386</v>
      </c>
      <c r="Y989">
        <v>385767</v>
      </c>
      <c r="Z989" s="3">
        <v>89.07</v>
      </c>
      <c r="AA989">
        <v>0.37</v>
      </c>
      <c r="AB989">
        <v>2005</v>
      </c>
      <c r="AC989">
        <v>1</v>
      </c>
      <c r="AD989">
        <v>2</v>
      </c>
      <c r="AE989">
        <v>3</v>
      </c>
    </row>
    <row r="990" spans="1:31" x14ac:dyDescent="0.25">
      <c r="A990" t="s">
        <v>1199</v>
      </c>
      <c r="B990">
        <v>63366</v>
      </c>
      <c r="C990" t="s">
        <v>1195</v>
      </c>
      <c r="D990" t="s">
        <v>28</v>
      </c>
      <c r="E990" t="s">
        <v>191</v>
      </c>
      <c r="F990">
        <v>2004</v>
      </c>
      <c r="G990" t="s">
        <v>60</v>
      </c>
      <c r="H990">
        <v>3</v>
      </c>
      <c r="I990">
        <v>3</v>
      </c>
      <c r="J990">
        <v>0</v>
      </c>
      <c r="K990">
        <v>6</v>
      </c>
      <c r="L990" t="s">
        <v>138</v>
      </c>
      <c r="M990">
        <v>1990</v>
      </c>
      <c r="N990">
        <v>1990</v>
      </c>
      <c r="O990">
        <v>1940</v>
      </c>
      <c r="P990">
        <v>1000</v>
      </c>
      <c r="Q990" t="str">
        <f t="shared" si="60"/>
        <v>YES</v>
      </c>
      <c r="R990">
        <f t="shared" si="61"/>
        <v>2990</v>
      </c>
      <c r="S990">
        <f t="shared" si="62"/>
        <v>99.954849498327761</v>
      </c>
      <c r="T990">
        <f t="shared" si="63"/>
        <v>26.388447411174685</v>
      </c>
      <c r="U990">
        <v>600</v>
      </c>
      <c r="V990">
        <v>45000</v>
      </c>
      <c r="W990">
        <v>298865</v>
      </c>
      <c r="X990" s="2">
        <v>38454</v>
      </c>
      <c r="Y990">
        <v>309099</v>
      </c>
      <c r="Z990" s="3">
        <v>150.18</v>
      </c>
      <c r="AA990">
        <v>0.26</v>
      </c>
      <c r="AB990">
        <v>2005</v>
      </c>
      <c r="AC990">
        <v>1</v>
      </c>
      <c r="AD990">
        <v>4</v>
      </c>
      <c r="AE990">
        <v>12</v>
      </c>
    </row>
    <row r="991" spans="1:31" x14ac:dyDescent="0.25">
      <c r="A991" t="s">
        <v>1200</v>
      </c>
      <c r="B991">
        <v>63366</v>
      </c>
      <c r="C991" t="s">
        <v>1195</v>
      </c>
      <c r="D991" t="s">
        <v>28</v>
      </c>
      <c r="E991" t="s">
        <v>191</v>
      </c>
      <c r="F991">
        <v>2003</v>
      </c>
      <c r="G991" t="s">
        <v>176</v>
      </c>
      <c r="H991">
        <v>4</v>
      </c>
      <c r="I991">
        <v>3</v>
      </c>
      <c r="J991">
        <v>1</v>
      </c>
      <c r="K991">
        <v>9</v>
      </c>
      <c r="L991" t="s">
        <v>43</v>
      </c>
      <c r="M991">
        <v>3451</v>
      </c>
      <c r="N991">
        <v>2266</v>
      </c>
      <c r="O991">
        <v>2031</v>
      </c>
      <c r="P991">
        <v>0</v>
      </c>
      <c r="Q991" t="str">
        <f t="shared" si="60"/>
        <v>NO</v>
      </c>
      <c r="R991">
        <f t="shared" si="61"/>
        <v>2266</v>
      </c>
      <c r="S991">
        <f t="shared" si="62"/>
        <v>181.87599293909975</v>
      </c>
      <c r="T991">
        <f t="shared" si="63"/>
        <v>36.38933036660309</v>
      </c>
      <c r="U991">
        <v>625</v>
      </c>
      <c r="V991">
        <v>50000</v>
      </c>
      <c r="W991">
        <v>412131</v>
      </c>
      <c r="X991" s="2">
        <v>38191</v>
      </c>
      <c r="Y991">
        <v>409384</v>
      </c>
      <c r="Z991" s="3">
        <v>119.42</v>
      </c>
      <c r="AA991">
        <v>0.26</v>
      </c>
      <c r="AB991">
        <v>2004</v>
      </c>
      <c r="AC991">
        <v>1</v>
      </c>
      <c r="AD991">
        <v>7</v>
      </c>
      <c r="AE991">
        <v>23</v>
      </c>
    </row>
    <row r="992" spans="1:31" x14ac:dyDescent="0.25">
      <c r="A992" t="s">
        <v>1201</v>
      </c>
      <c r="B992">
        <v>63366</v>
      </c>
      <c r="C992" t="s">
        <v>1195</v>
      </c>
      <c r="D992" t="s">
        <v>28</v>
      </c>
      <c r="E992" t="s">
        <v>66</v>
      </c>
      <c r="F992">
        <v>2003</v>
      </c>
      <c r="G992" t="s">
        <v>30</v>
      </c>
      <c r="H992">
        <v>3</v>
      </c>
      <c r="I992">
        <v>2</v>
      </c>
      <c r="J992">
        <v>1</v>
      </c>
      <c r="K992">
        <v>6</v>
      </c>
      <c r="L992" t="s">
        <v>31</v>
      </c>
      <c r="M992">
        <v>2240</v>
      </c>
      <c r="N992">
        <v>2240</v>
      </c>
      <c r="O992">
        <v>2208</v>
      </c>
      <c r="P992">
        <v>0</v>
      </c>
      <c r="Q992" t="str">
        <f t="shared" si="60"/>
        <v>NO</v>
      </c>
      <c r="R992">
        <f t="shared" si="61"/>
        <v>2240</v>
      </c>
      <c r="S992">
        <f t="shared" si="62"/>
        <v>139.92901785714287</v>
      </c>
      <c r="T992">
        <f t="shared" si="63"/>
        <v>29.981730180593818</v>
      </c>
      <c r="U992">
        <v>506</v>
      </c>
      <c r="V992">
        <v>50000</v>
      </c>
      <c r="W992">
        <v>313441</v>
      </c>
      <c r="X992" s="2">
        <v>38190</v>
      </c>
      <c r="Y992">
        <v>311333</v>
      </c>
      <c r="Z992" s="3">
        <v>139.93</v>
      </c>
      <c r="AA992">
        <v>0.24</v>
      </c>
      <c r="AB992">
        <v>2004</v>
      </c>
      <c r="AC992">
        <v>1</v>
      </c>
      <c r="AD992">
        <v>7</v>
      </c>
      <c r="AE992">
        <v>22</v>
      </c>
    </row>
    <row r="993" spans="1:31" x14ac:dyDescent="0.25">
      <c r="A993" t="s">
        <v>1202</v>
      </c>
      <c r="B993">
        <v>63366</v>
      </c>
      <c r="C993" t="s">
        <v>1195</v>
      </c>
      <c r="D993" t="s">
        <v>28</v>
      </c>
      <c r="E993" t="s">
        <v>186</v>
      </c>
      <c r="F993">
        <v>2003</v>
      </c>
      <c r="G993" t="s">
        <v>176</v>
      </c>
      <c r="H993">
        <v>4</v>
      </c>
      <c r="I993">
        <v>4</v>
      </c>
      <c r="J993">
        <v>1</v>
      </c>
      <c r="K993">
        <v>8</v>
      </c>
      <c r="L993" t="s">
        <v>43</v>
      </c>
      <c r="M993">
        <v>3527</v>
      </c>
      <c r="N993">
        <v>2243</v>
      </c>
      <c r="O993">
        <v>2095</v>
      </c>
      <c r="P993">
        <v>1300</v>
      </c>
      <c r="Q993" t="str">
        <f t="shared" si="60"/>
        <v>YES</v>
      </c>
      <c r="R993">
        <f t="shared" si="61"/>
        <v>3543</v>
      </c>
      <c r="S993">
        <f t="shared" si="62"/>
        <v>124.61106406999718</v>
      </c>
      <c r="T993">
        <f t="shared" si="63"/>
        <v>26.672043400512301</v>
      </c>
      <c r="U993">
        <v>602</v>
      </c>
      <c r="V993">
        <v>55000</v>
      </c>
      <c r="W993">
        <v>441497</v>
      </c>
      <c r="X993" s="2">
        <v>38191</v>
      </c>
      <c r="Y993">
        <v>438156</v>
      </c>
      <c r="Z993" s="3">
        <v>125.18</v>
      </c>
      <c r="AA993">
        <v>0.38</v>
      </c>
      <c r="AB993">
        <v>2004</v>
      </c>
      <c r="AC993">
        <v>1</v>
      </c>
      <c r="AD993">
        <v>7</v>
      </c>
      <c r="AE993">
        <v>23</v>
      </c>
    </row>
    <row r="994" spans="1:31" x14ac:dyDescent="0.25">
      <c r="A994" t="s">
        <v>1203</v>
      </c>
      <c r="B994">
        <v>63366</v>
      </c>
      <c r="C994" t="s">
        <v>1195</v>
      </c>
      <c r="D994" t="s">
        <v>28</v>
      </c>
      <c r="E994" t="s">
        <v>114</v>
      </c>
      <c r="F994">
        <v>2004</v>
      </c>
      <c r="G994" t="s">
        <v>60</v>
      </c>
      <c r="H994">
        <v>3</v>
      </c>
      <c r="I994">
        <v>2</v>
      </c>
      <c r="J994">
        <v>0</v>
      </c>
      <c r="K994">
        <v>7</v>
      </c>
      <c r="L994" t="s">
        <v>31</v>
      </c>
      <c r="M994">
        <v>2120</v>
      </c>
      <c r="N994">
        <v>2120</v>
      </c>
      <c r="O994">
        <v>2104</v>
      </c>
      <c r="P994">
        <v>0</v>
      </c>
      <c r="Q994" t="str">
        <f t="shared" si="60"/>
        <v>NO</v>
      </c>
      <c r="R994">
        <f t="shared" si="61"/>
        <v>2120</v>
      </c>
      <c r="S994">
        <f t="shared" si="62"/>
        <v>122.00283018867924</v>
      </c>
      <c r="T994">
        <f t="shared" si="63"/>
        <v>18.555297291092746</v>
      </c>
      <c r="U994">
        <v>600</v>
      </c>
      <c r="V994">
        <v>50000</v>
      </c>
      <c r="W994">
        <v>258646</v>
      </c>
      <c r="X994" s="2">
        <v>38197</v>
      </c>
      <c r="Y994">
        <v>321876</v>
      </c>
      <c r="Z994" s="3">
        <v>122</v>
      </c>
      <c r="AA994">
        <v>0.32</v>
      </c>
      <c r="AB994">
        <v>2004</v>
      </c>
      <c r="AC994">
        <v>0</v>
      </c>
      <c r="AD994">
        <v>7</v>
      </c>
      <c r="AE994">
        <v>29</v>
      </c>
    </row>
    <row r="995" spans="1:31" x14ac:dyDescent="0.25">
      <c r="A995" t="s">
        <v>1204</v>
      </c>
      <c r="B995">
        <v>63366</v>
      </c>
      <c r="C995" t="s">
        <v>1195</v>
      </c>
      <c r="D995" t="s">
        <v>28</v>
      </c>
      <c r="E995" t="s">
        <v>114</v>
      </c>
      <c r="F995">
        <v>2004</v>
      </c>
      <c r="G995" t="s">
        <v>60</v>
      </c>
      <c r="H995">
        <v>3</v>
      </c>
      <c r="I995">
        <v>2</v>
      </c>
      <c r="J995">
        <v>1</v>
      </c>
      <c r="K995">
        <v>6</v>
      </c>
      <c r="L995" t="s">
        <v>31</v>
      </c>
      <c r="M995">
        <v>2061</v>
      </c>
      <c r="N995">
        <v>2061</v>
      </c>
      <c r="O995">
        <v>2061</v>
      </c>
      <c r="P995">
        <v>0</v>
      </c>
      <c r="Q995" t="str">
        <f t="shared" si="60"/>
        <v>NO</v>
      </c>
      <c r="R995">
        <f t="shared" si="61"/>
        <v>2061</v>
      </c>
      <c r="S995">
        <f t="shared" si="62"/>
        <v>91.849587578845217</v>
      </c>
      <c r="T995">
        <f t="shared" si="63"/>
        <v>13.58054981634527</v>
      </c>
      <c r="U995">
        <v>713</v>
      </c>
      <c r="V995">
        <v>50000</v>
      </c>
      <c r="W995">
        <v>189302</v>
      </c>
      <c r="X995" s="2">
        <v>38385</v>
      </c>
      <c r="Y995">
        <v>309330</v>
      </c>
      <c r="Z995" s="3">
        <v>91.85</v>
      </c>
      <c r="AA995">
        <v>0.32</v>
      </c>
      <c r="AB995">
        <v>2005</v>
      </c>
      <c r="AC995">
        <v>1</v>
      </c>
      <c r="AD995">
        <v>2</v>
      </c>
      <c r="AE995">
        <v>2</v>
      </c>
    </row>
    <row r="996" spans="1:31" x14ac:dyDescent="0.25">
      <c r="A996" t="s">
        <v>1205</v>
      </c>
      <c r="B996">
        <v>63366</v>
      </c>
      <c r="C996" t="s">
        <v>1195</v>
      </c>
      <c r="D996" t="s">
        <v>28</v>
      </c>
      <c r="E996" t="s">
        <v>149</v>
      </c>
      <c r="F996">
        <v>2005</v>
      </c>
      <c r="G996" t="s">
        <v>60</v>
      </c>
      <c r="H996">
        <v>3</v>
      </c>
      <c r="I996">
        <v>3</v>
      </c>
      <c r="J996">
        <v>1</v>
      </c>
      <c r="K996">
        <v>6</v>
      </c>
      <c r="L996" t="s">
        <v>31</v>
      </c>
      <c r="M996">
        <v>2566</v>
      </c>
      <c r="N996">
        <v>2566</v>
      </c>
      <c r="O996">
        <v>2566</v>
      </c>
      <c r="P996">
        <v>1357</v>
      </c>
      <c r="Q996" t="str">
        <f t="shared" si="60"/>
        <v>YES</v>
      </c>
      <c r="R996">
        <f t="shared" si="61"/>
        <v>3923</v>
      </c>
      <c r="S996">
        <f t="shared" si="62"/>
        <v>98.930920214121841</v>
      </c>
      <c r="T996">
        <f t="shared" si="63"/>
        <v>24.749132741556988</v>
      </c>
      <c r="U996">
        <v>651</v>
      </c>
      <c r="V996">
        <v>50000</v>
      </c>
      <c r="W996">
        <v>388106</v>
      </c>
      <c r="X996" s="2">
        <v>38503</v>
      </c>
      <c r="Y996">
        <v>383209</v>
      </c>
      <c r="Z996" s="3">
        <v>151.25</v>
      </c>
      <c r="AA996">
        <v>0.36</v>
      </c>
      <c r="AB996">
        <v>2005</v>
      </c>
      <c r="AC996">
        <v>0</v>
      </c>
      <c r="AD996">
        <v>5</v>
      </c>
      <c r="AE996">
        <v>31</v>
      </c>
    </row>
    <row r="997" spans="1:31" x14ac:dyDescent="0.25">
      <c r="A997" t="s">
        <v>1206</v>
      </c>
      <c r="B997">
        <v>63366</v>
      </c>
      <c r="C997" t="s">
        <v>1195</v>
      </c>
      <c r="D997" t="s">
        <v>28</v>
      </c>
      <c r="E997" t="s">
        <v>430</v>
      </c>
      <c r="F997">
        <v>2004</v>
      </c>
      <c r="G997" t="s">
        <v>60</v>
      </c>
      <c r="H997">
        <v>3</v>
      </c>
      <c r="I997">
        <v>3</v>
      </c>
      <c r="J997">
        <v>0</v>
      </c>
      <c r="K997">
        <v>6</v>
      </c>
      <c r="L997" t="s">
        <v>31</v>
      </c>
      <c r="M997">
        <v>1650</v>
      </c>
      <c r="N997">
        <v>1650</v>
      </c>
      <c r="O997">
        <v>1634</v>
      </c>
      <c r="P997">
        <v>1400</v>
      </c>
      <c r="Q997" t="str">
        <f t="shared" si="60"/>
        <v>YES</v>
      </c>
      <c r="R997">
        <f t="shared" si="61"/>
        <v>3050</v>
      </c>
      <c r="S997">
        <f t="shared" si="62"/>
        <v>69.777049180327865</v>
      </c>
      <c r="T997">
        <f t="shared" si="63"/>
        <v>13.204526840890479</v>
      </c>
      <c r="U997">
        <v>630</v>
      </c>
      <c r="V997">
        <v>0</v>
      </c>
      <c r="W997">
        <v>212820</v>
      </c>
      <c r="X997" s="2">
        <v>38322</v>
      </c>
      <c r="Y997">
        <v>293262</v>
      </c>
      <c r="Z997" s="3">
        <v>128.97999999999999</v>
      </c>
      <c r="AA997">
        <v>0.37</v>
      </c>
      <c r="AB997">
        <v>2004</v>
      </c>
      <c r="AC997">
        <v>0</v>
      </c>
      <c r="AD997">
        <v>12</v>
      </c>
      <c r="AE997">
        <v>1</v>
      </c>
    </row>
    <row r="998" spans="1:31" x14ac:dyDescent="0.25">
      <c r="A998" t="s">
        <v>1207</v>
      </c>
      <c r="B998">
        <v>63366</v>
      </c>
      <c r="C998" t="s">
        <v>1195</v>
      </c>
      <c r="D998" t="s">
        <v>28</v>
      </c>
      <c r="E998" t="s">
        <v>191</v>
      </c>
      <c r="F998">
        <v>2004</v>
      </c>
      <c r="G998" t="s">
        <v>60</v>
      </c>
      <c r="H998">
        <v>3</v>
      </c>
      <c r="I998">
        <v>2</v>
      </c>
      <c r="J998">
        <v>0</v>
      </c>
      <c r="K998">
        <v>6</v>
      </c>
      <c r="L998" t="s">
        <v>138</v>
      </c>
      <c r="M998">
        <v>2074</v>
      </c>
      <c r="N998">
        <v>2074</v>
      </c>
      <c r="O998">
        <v>2044</v>
      </c>
      <c r="P998">
        <v>180</v>
      </c>
      <c r="Q998" t="str">
        <f t="shared" si="60"/>
        <v>YES</v>
      </c>
      <c r="R998">
        <f t="shared" si="61"/>
        <v>2254</v>
      </c>
      <c r="S998">
        <f t="shared" si="62"/>
        <v>129.36246672582075</v>
      </c>
      <c r="T998">
        <f t="shared" si="63"/>
        <v>25.745479268206541</v>
      </c>
      <c r="U998">
        <v>630</v>
      </c>
      <c r="V998">
        <v>50000</v>
      </c>
      <c r="W998">
        <v>291583</v>
      </c>
      <c r="X998" s="2">
        <v>38230</v>
      </c>
      <c r="Y998">
        <v>334863</v>
      </c>
      <c r="Z998" s="3">
        <v>140.59</v>
      </c>
      <c r="AA998">
        <v>0.26</v>
      </c>
      <c r="AB998">
        <v>2004</v>
      </c>
      <c r="AC998">
        <v>0</v>
      </c>
      <c r="AD998">
        <v>8</v>
      </c>
      <c r="AE998">
        <v>31</v>
      </c>
    </row>
    <row r="999" spans="1:31" x14ac:dyDescent="0.25">
      <c r="A999" t="s">
        <v>1208</v>
      </c>
      <c r="B999">
        <v>63366</v>
      </c>
      <c r="C999" t="s">
        <v>1195</v>
      </c>
      <c r="D999" t="s">
        <v>28</v>
      </c>
      <c r="E999" t="s">
        <v>155</v>
      </c>
      <c r="F999">
        <v>2003</v>
      </c>
      <c r="G999" t="s">
        <v>60</v>
      </c>
      <c r="H999">
        <v>3</v>
      </c>
      <c r="I999">
        <v>2</v>
      </c>
      <c r="J999">
        <v>0</v>
      </c>
      <c r="K999">
        <v>6</v>
      </c>
      <c r="L999" t="s">
        <v>138</v>
      </c>
      <c r="M999">
        <v>2142</v>
      </c>
      <c r="N999">
        <v>2142</v>
      </c>
      <c r="O999">
        <v>2126</v>
      </c>
      <c r="P999">
        <v>900</v>
      </c>
      <c r="Q999" t="str">
        <f t="shared" si="60"/>
        <v>YES</v>
      </c>
      <c r="R999">
        <f t="shared" si="61"/>
        <v>3042</v>
      </c>
      <c r="S999">
        <f t="shared" si="62"/>
        <v>98.097961867192637</v>
      </c>
      <c r="T999">
        <f t="shared" si="63"/>
        <v>25.372751079821786</v>
      </c>
      <c r="U999">
        <v>630</v>
      </c>
      <c r="V999">
        <v>50000</v>
      </c>
      <c r="W999">
        <v>298414</v>
      </c>
      <c r="X999" s="2">
        <v>37932</v>
      </c>
      <c r="Y999">
        <v>331677</v>
      </c>
      <c r="Z999" s="3">
        <v>139.32</v>
      </c>
      <c r="AA999">
        <v>0.27</v>
      </c>
      <c r="AB999">
        <v>2003</v>
      </c>
      <c r="AC999">
        <v>0</v>
      </c>
      <c r="AD999">
        <v>11</v>
      </c>
      <c r="AE999">
        <v>7</v>
      </c>
    </row>
    <row r="1000" spans="1:31" x14ac:dyDescent="0.25">
      <c r="A1000" t="s">
        <v>1209</v>
      </c>
      <c r="B1000">
        <v>63366</v>
      </c>
      <c r="C1000" t="s">
        <v>1195</v>
      </c>
      <c r="D1000" t="s">
        <v>28</v>
      </c>
      <c r="E1000" t="s">
        <v>155</v>
      </c>
      <c r="F1000">
        <v>2002</v>
      </c>
      <c r="G1000" t="s">
        <v>60</v>
      </c>
      <c r="H1000">
        <v>3</v>
      </c>
      <c r="I1000">
        <v>3</v>
      </c>
      <c r="J1000">
        <v>0</v>
      </c>
      <c r="K1000">
        <v>6</v>
      </c>
      <c r="L1000" t="s">
        <v>31</v>
      </c>
      <c r="M1000">
        <v>2020</v>
      </c>
      <c r="N1000">
        <v>2020</v>
      </c>
      <c r="O1000">
        <v>2020</v>
      </c>
      <c r="P1000">
        <v>1010</v>
      </c>
      <c r="Q1000" t="str">
        <f t="shared" si="60"/>
        <v>YES</v>
      </c>
      <c r="R1000">
        <f t="shared" si="61"/>
        <v>3030</v>
      </c>
      <c r="S1000">
        <f t="shared" si="62"/>
        <v>76.628382838283827</v>
      </c>
      <c r="T1000">
        <f t="shared" si="63"/>
        <v>19.741522973846205</v>
      </c>
      <c r="U1000">
        <v>630</v>
      </c>
      <c r="V1000">
        <v>50000</v>
      </c>
      <c r="W1000">
        <v>232184</v>
      </c>
      <c r="X1000" s="2">
        <v>37686</v>
      </c>
      <c r="Y1000">
        <v>325771</v>
      </c>
      <c r="Z1000" s="3">
        <v>114.94</v>
      </c>
      <c r="AA1000">
        <v>0.27</v>
      </c>
      <c r="AB1000">
        <v>2003</v>
      </c>
      <c r="AC1000">
        <v>1</v>
      </c>
      <c r="AD1000">
        <v>3</v>
      </c>
      <c r="AE1000">
        <v>6</v>
      </c>
    </row>
    <row r="1001" spans="1:31" x14ac:dyDescent="0.25">
      <c r="A1001" t="s">
        <v>1210</v>
      </c>
      <c r="B1001">
        <v>63366</v>
      </c>
      <c r="C1001" t="s">
        <v>695</v>
      </c>
      <c r="D1001" t="s">
        <v>28</v>
      </c>
      <c r="E1001" t="s">
        <v>45</v>
      </c>
      <c r="F1001">
        <v>2003</v>
      </c>
      <c r="G1001" t="s">
        <v>60</v>
      </c>
      <c r="H1001">
        <v>3</v>
      </c>
      <c r="I1001">
        <v>2</v>
      </c>
      <c r="J1001">
        <v>0</v>
      </c>
      <c r="K1001">
        <v>6</v>
      </c>
      <c r="L1001" t="s">
        <v>31</v>
      </c>
      <c r="M1001">
        <v>1725</v>
      </c>
      <c r="N1001">
        <v>1725</v>
      </c>
      <c r="O1001">
        <v>1709</v>
      </c>
      <c r="P1001">
        <v>0</v>
      </c>
      <c r="Q1001" t="str">
        <f t="shared" si="60"/>
        <v>NO</v>
      </c>
      <c r="R1001">
        <f t="shared" si="61"/>
        <v>1725</v>
      </c>
      <c r="S1001">
        <f t="shared" si="62"/>
        <v>121.65971014492753</v>
      </c>
      <c r="T1001">
        <f t="shared" si="63"/>
        <v>20.946919790793306</v>
      </c>
      <c r="U1001">
        <v>630</v>
      </c>
      <c r="V1001">
        <v>40000</v>
      </c>
      <c r="W1001">
        <v>209863</v>
      </c>
      <c r="X1001" s="2">
        <v>38232</v>
      </c>
      <c r="Y1001">
        <v>245420</v>
      </c>
      <c r="Z1001" s="3">
        <v>121.66</v>
      </c>
      <c r="AA1001">
        <v>0.23</v>
      </c>
      <c r="AB1001">
        <v>2004</v>
      </c>
      <c r="AC1001">
        <v>1</v>
      </c>
      <c r="AD1001">
        <v>9</v>
      </c>
      <c r="AE1001">
        <v>2</v>
      </c>
    </row>
    <row r="1002" spans="1:31" x14ac:dyDescent="0.25">
      <c r="A1002" t="s">
        <v>1211</v>
      </c>
      <c r="B1002">
        <v>63366</v>
      </c>
      <c r="C1002" t="s">
        <v>695</v>
      </c>
      <c r="D1002" t="s">
        <v>28</v>
      </c>
      <c r="E1002" t="s">
        <v>51</v>
      </c>
      <c r="F1002">
        <v>2004</v>
      </c>
      <c r="G1002" t="s">
        <v>60</v>
      </c>
      <c r="H1002">
        <v>4</v>
      </c>
      <c r="I1002">
        <v>3</v>
      </c>
      <c r="J1002">
        <v>1</v>
      </c>
      <c r="K1002">
        <v>8</v>
      </c>
      <c r="L1002" t="s">
        <v>43</v>
      </c>
      <c r="M1002">
        <v>2864</v>
      </c>
      <c r="N1002">
        <v>1592</v>
      </c>
      <c r="O1002">
        <v>1272</v>
      </c>
      <c r="P1002">
        <v>780</v>
      </c>
      <c r="Q1002" t="str">
        <f t="shared" si="60"/>
        <v>YES</v>
      </c>
      <c r="R1002">
        <f t="shared" si="61"/>
        <v>2372</v>
      </c>
      <c r="S1002">
        <f t="shared" si="62"/>
        <v>107.50421585160203</v>
      </c>
      <c r="T1002">
        <f t="shared" si="63"/>
        <v>29.269972451790633</v>
      </c>
      <c r="U1002">
        <v>441</v>
      </c>
      <c r="V1002">
        <v>40000</v>
      </c>
      <c r="W1002">
        <v>255000</v>
      </c>
      <c r="X1002" s="2">
        <v>38617</v>
      </c>
      <c r="Y1002">
        <v>303144</v>
      </c>
      <c r="Z1002" s="3">
        <v>89.04</v>
      </c>
      <c r="AA1002">
        <v>0.2</v>
      </c>
      <c r="AB1002">
        <v>2005</v>
      </c>
      <c r="AC1002">
        <v>1</v>
      </c>
      <c r="AD1002">
        <v>9</v>
      </c>
      <c r="AE1002">
        <v>22</v>
      </c>
    </row>
    <row r="1003" spans="1:31" x14ac:dyDescent="0.25">
      <c r="A1003" t="s">
        <v>1212</v>
      </c>
      <c r="B1003">
        <v>63366</v>
      </c>
      <c r="C1003" t="s">
        <v>695</v>
      </c>
      <c r="D1003" t="s">
        <v>28</v>
      </c>
      <c r="E1003" t="s">
        <v>95</v>
      </c>
      <c r="F1003">
        <v>2003</v>
      </c>
      <c r="G1003" t="s">
        <v>60</v>
      </c>
      <c r="H1003">
        <v>4</v>
      </c>
      <c r="I1003">
        <v>3</v>
      </c>
      <c r="J1003">
        <v>1</v>
      </c>
      <c r="K1003">
        <v>9</v>
      </c>
      <c r="L1003" t="s">
        <v>43</v>
      </c>
      <c r="M1003">
        <v>3143</v>
      </c>
      <c r="N1003">
        <v>1795</v>
      </c>
      <c r="O1003">
        <v>1348</v>
      </c>
      <c r="P1003">
        <v>674</v>
      </c>
      <c r="Q1003" t="str">
        <f t="shared" si="60"/>
        <v>YES</v>
      </c>
      <c r="R1003">
        <f t="shared" si="61"/>
        <v>2469</v>
      </c>
      <c r="S1003">
        <f t="shared" si="62"/>
        <v>97.100040502227628</v>
      </c>
      <c r="T1003">
        <f t="shared" si="63"/>
        <v>30.575961636567701</v>
      </c>
      <c r="U1003">
        <v>462</v>
      </c>
      <c r="V1003">
        <v>40000</v>
      </c>
      <c r="W1003">
        <v>239740</v>
      </c>
      <c r="X1003" s="2">
        <v>37880</v>
      </c>
      <c r="Y1003">
        <v>308802</v>
      </c>
      <c r="Z1003" s="3">
        <v>76.28</v>
      </c>
      <c r="AA1003">
        <v>0.18</v>
      </c>
      <c r="AB1003">
        <v>2003</v>
      </c>
      <c r="AC1003">
        <v>0</v>
      </c>
      <c r="AD1003">
        <v>9</v>
      </c>
      <c r="AE1003">
        <v>16</v>
      </c>
    </row>
    <row r="1004" spans="1:31" x14ac:dyDescent="0.25">
      <c r="A1004" t="s">
        <v>1213</v>
      </c>
      <c r="B1004">
        <v>63366</v>
      </c>
      <c r="C1004" t="s">
        <v>695</v>
      </c>
      <c r="D1004" t="s">
        <v>28</v>
      </c>
      <c r="E1004" t="s">
        <v>51</v>
      </c>
      <c r="F1004">
        <v>2002</v>
      </c>
      <c r="G1004" t="s">
        <v>60</v>
      </c>
      <c r="H1004">
        <v>3</v>
      </c>
      <c r="I1004">
        <v>2</v>
      </c>
      <c r="J1004">
        <v>0</v>
      </c>
      <c r="K1004">
        <v>5</v>
      </c>
      <c r="L1004" t="s">
        <v>31</v>
      </c>
      <c r="M1004">
        <v>2025</v>
      </c>
      <c r="N1004">
        <v>2025</v>
      </c>
      <c r="O1004">
        <v>1987</v>
      </c>
      <c r="P1004">
        <v>0</v>
      </c>
      <c r="Q1004" t="str">
        <f t="shared" si="60"/>
        <v>NO</v>
      </c>
      <c r="R1004">
        <f t="shared" si="61"/>
        <v>2025</v>
      </c>
      <c r="S1004">
        <f t="shared" si="62"/>
        <v>105.18518518518519</v>
      </c>
      <c r="T1004">
        <f t="shared" si="63"/>
        <v>24.449035812672175</v>
      </c>
      <c r="U1004">
        <v>420</v>
      </c>
      <c r="V1004">
        <v>40000</v>
      </c>
      <c r="W1004">
        <v>213000</v>
      </c>
      <c r="X1004" s="2">
        <v>37908</v>
      </c>
      <c r="Y1004">
        <v>274408</v>
      </c>
      <c r="Z1004" s="3">
        <v>105.19</v>
      </c>
      <c r="AA1004">
        <v>0.2</v>
      </c>
      <c r="AB1004">
        <v>2003</v>
      </c>
      <c r="AC1004">
        <v>1</v>
      </c>
      <c r="AD1004">
        <v>10</v>
      </c>
      <c r="AE1004">
        <v>14</v>
      </c>
    </row>
    <row r="1005" spans="1:31" x14ac:dyDescent="0.25">
      <c r="A1005" t="s">
        <v>1214</v>
      </c>
      <c r="B1005">
        <v>63366</v>
      </c>
      <c r="C1005" t="s">
        <v>695</v>
      </c>
      <c r="D1005" t="s">
        <v>28</v>
      </c>
      <c r="E1005" t="s">
        <v>48</v>
      </c>
      <c r="F1005">
        <v>2003</v>
      </c>
      <c r="G1005" t="s">
        <v>60</v>
      </c>
      <c r="H1005">
        <v>4</v>
      </c>
      <c r="I1005">
        <v>3</v>
      </c>
      <c r="J1005">
        <v>1</v>
      </c>
      <c r="K1005">
        <v>9</v>
      </c>
      <c r="L1005" t="s">
        <v>43</v>
      </c>
      <c r="M1005">
        <v>2566</v>
      </c>
      <c r="N1005">
        <v>1480</v>
      </c>
      <c r="O1005">
        <v>1326</v>
      </c>
      <c r="P1005">
        <v>928</v>
      </c>
      <c r="Q1005" t="str">
        <f t="shared" si="60"/>
        <v>YES</v>
      </c>
      <c r="R1005">
        <f t="shared" si="61"/>
        <v>2408</v>
      </c>
      <c r="S1005">
        <f t="shared" si="62"/>
        <v>95.126661129568106</v>
      </c>
      <c r="T1005">
        <f t="shared" si="63"/>
        <v>27.676888502247355</v>
      </c>
      <c r="U1005">
        <v>441</v>
      </c>
      <c r="V1005">
        <v>40000</v>
      </c>
      <c r="W1005">
        <v>229065</v>
      </c>
      <c r="X1005" s="2">
        <v>38134</v>
      </c>
      <c r="Y1005">
        <v>280598</v>
      </c>
      <c r="Z1005" s="3">
        <v>89.27</v>
      </c>
      <c r="AA1005">
        <v>0.19</v>
      </c>
      <c r="AB1005">
        <v>2004</v>
      </c>
      <c r="AC1005">
        <v>1</v>
      </c>
      <c r="AD1005">
        <v>5</v>
      </c>
      <c r="AE1005">
        <v>27</v>
      </c>
    </row>
    <row r="1006" spans="1:31" x14ac:dyDescent="0.25">
      <c r="A1006" t="s">
        <v>1215</v>
      </c>
      <c r="B1006">
        <v>63366</v>
      </c>
      <c r="C1006" t="s">
        <v>695</v>
      </c>
      <c r="D1006" t="s">
        <v>28</v>
      </c>
      <c r="E1006" t="s">
        <v>38</v>
      </c>
      <c r="F1006">
        <v>2002</v>
      </c>
      <c r="G1006" t="s">
        <v>60</v>
      </c>
      <c r="H1006">
        <v>3</v>
      </c>
      <c r="I1006">
        <v>2</v>
      </c>
      <c r="J1006">
        <v>0</v>
      </c>
      <c r="K1006">
        <v>7</v>
      </c>
      <c r="L1006" t="s">
        <v>31</v>
      </c>
      <c r="M1006">
        <v>2040</v>
      </c>
      <c r="N1006">
        <v>2040</v>
      </c>
      <c r="O1006">
        <v>2040</v>
      </c>
      <c r="P1006">
        <v>0</v>
      </c>
      <c r="Q1006" t="str">
        <f t="shared" si="60"/>
        <v>NO</v>
      </c>
      <c r="R1006">
        <f t="shared" si="61"/>
        <v>2040</v>
      </c>
      <c r="S1006">
        <f t="shared" si="62"/>
        <v>107.38774509803922</v>
      </c>
      <c r="T1006">
        <f t="shared" si="63"/>
        <v>23.948467357558265</v>
      </c>
      <c r="U1006">
        <v>400</v>
      </c>
      <c r="V1006">
        <v>40000</v>
      </c>
      <c r="W1006">
        <v>219071</v>
      </c>
      <c r="X1006" s="2">
        <v>37658</v>
      </c>
      <c r="Y1006">
        <v>274146</v>
      </c>
      <c r="Z1006" s="3">
        <v>107.39</v>
      </c>
      <c r="AA1006">
        <v>0.21</v>
      </c>
      <c r="AB1006">
        <v>2003</v>
      </c>
      <c r="AC1006">
        <v>1</v>
      </c>
      <c r="AD1006">
        <v>2</v>
      </c>
      <c r="AE1006">
        <v>6</v>
      </c>
    </row>
    <row r="1007" spans="1:31" x14ac:dyDescent="0.25">
      <c r="A1007" t="s">
        <v>1216</v>
      </c>
      <c r="B1007">
        <v>63366</v>
      </c>
      <c r="C1007" t="s">
        <v>695</v>
      </c>
      <c r="D1007" t="s">
        <v>28</v>
      </c>
      <c r="E1007" t="s">
        <v>51</v>
      </c>
      <c r="F1007">
        <v>2003</v>
      </c>
      <c r="G1007" t="s">
        <v>60</v>
      </c>
      <c r="H1007">
        <v>4</v>
      </c>
      <c r="I1007">
        <v>2</v>
      </c>
      <c r="J1007">
        <v>1</v>
      </c>
      <c r="K1007">
        <v>8</v>
      </c>
      <c r="L1007" t="s">
        <v>43</v>
      </c>
      <c r="M1007">
        <v>2514</v>
      </c>
      <c r="N1007">
        <v>1290</v>
      </c>
      <c r="O1007">
        <v>1224</v>
      </c>
      <c r="P1007">
        <v>0</v>
      </c>
      <c r="Q1007" t="str">
        <f t="shared" si="60"/>
        <v>NO</v>
      </c>
      <c r="R1007">
        <f t="shared" si="61"/>
        <v>1290</v>
      </c>
      <c r="S1007">
        <f t="shared" si="62"/>
        <v>166.23255813953489</v>
      </c>
      <c r="T1007">
        <f t="shared" si="63"/>
        <v>24.614325068870524</v>
      </c>
      <c r="U1007">
        <v>600</v>
      </c>
      <c r="V1007">
        <v>40000</v>
      </c>
      <c r="W1007">
        <v>214440</v>
      </c>
      <c r="X1007" s="2">
        <v>37879</v>
      </c>
      <c r="Y1007">
        <v>264468</v>
      </c>
      <c r="Z1007" s="3">
        <v>85.3</v>
      </c>
      <c r="AA1007">
        <v>0.2</v>
      </c>
      <c r="AB1007">
        <v>2003</v>
      </c>
      <c r="AC1007">
        <v>0</v>
      </c>
      <c r="AD1007">
        <v>9</v>
      </c>
      <c r="AE1007">
        <v>15</v>
      </c>
    </row>
    <row r="1008" spans="1:31" x14ac:dyDescent="0.25">
      <c r="A1008" t="s">
        <v>1217</v>
      </c>
      <c r="B1008">
        <v>63366</v>
      </c>
      <c r="C1008" t="s">
        <v>695</v>
      </c>
      <c r="D1008" t="s">
        <v>28</v>
      </c>
      <c r="E1008" t="s">
        <v>66</v>
      </c>
      <c r="F1008">
        <v>2003</v>
      </c>
      <c r="G1008" t="s">
        <v>60</v>
      </c>
      <c r="H1008">
        <v>4</v>
      </c>
      <c r="I1008">
        <v>2</v>
      </c>
      <c r="J1008">
        <v>1</v>
      </c>
      <c r="K1008">
        <v>9</v>
      </c>
      <c r="L1008" t="s">
        <v>43</v>
      </c>
      <c r="M1008">
        <v>2864</v>
      </c>
      <c r="N1008">
        <v>1592</v>
      </c>
      <c r="O1008">
        <v>1272</v>
      </c>
      <c r="P1008">
        <v>0</v>
      </c>
      <c r="Q1008" t="str">
        <f t="shared" si="60"/>
        <v>NO</v>
      </c>
      <c r="R1008">
        <f t="shared" si="61"/>
        <v>1592</v>
      </c>
      <c r="S1008">
        <f t="shared" si="62"/>
        <v>150.12562814070353</v>
      </c>
      <c r="T1008">
        <f t="shared" si="63"/>
        <v>22.861187633914909</v>
      </c>
      <c r="U1008">
        <v>671</v>
      </c>
      <c r="V1008">
        <v>40000</v>
      </c>
      <c r="W1008">
        <v>239000</v>
      </c>
      <c r="X1008" s="2">
        <v>38153</v>
      </c>
      <c r="Y1008">
        <v>297417</v>
      </c>
      <c r="Z1008" s="3">
        <v>83.45</v>
      </c>
      <c r="AA1008">
        <v>0.24</v>
      </c>
      <c r="AB1008">
        <v>2004</v>
      </c>
      <c r="AC1008">
        <v>1</v>
      </c>
      <c r="AD1008">
        <v>6</v>
      </c>
      <c r="AE1008">
        <v>15</v>
      </c>
    </row>
    <row r="1009" spans="1:31" x14ac:dyDescent="0.25">
      <c r="A1009" t="s">
        <v>1218</v>
      </c>
      <c r="B1009">
        <v>63366</v>
      </c>
      <c r="C1009" t="s">
        <v>695</v>
      </c>
      <c r="D1009" t="s">
        <v>28</v>
      </c>
      <c r="E1009" t="s">
        <v>66</v>
      </c>
      <c r="F1009">
        <v>2003</v>
      </c>
      <c r="G1009" t="s">
        <v>60</v>
      </c>
      <c r="H1009">
        <v>4</v>
      </c>
      <c r="I1009">
        <v>2</v>
      </c>
      <c r="J1009">
        <v>1</v>
      </c>
      <c r="K1009">
        <v>9</v>
      </c>
      <c r="L1009" t="s">
        <v>43</v>
      </c>
      <c r="M1009">
        <v>3166</v>
      </c>
      <c r="N1009">
        <v>1798</v>
      </c>
      <c r="O1009">
        <v>1368</v>
      </c>
      <c r="P1009">
        <v>0</v>
      </c>
      <c r="Q1009" t="str">
        <f t="shared" si="60"/>
        <v>NO</v>
      </c>
      <c r="R1009">
        <f t="shared" si="61"/>
        <v>1798</v>
      </c>
      <c r="S1009">
        <f t="shared" si="62"/>
        <v>134.57786429365962</v>
      </c>
      <c r="T1009">
        <f t="shared" si="63"/>
        <v>23.145374196510559</v>
      </c>
      <c r="U1009">
        <v>640</v>
      </c>
      <c r="V1009">
        <v>40000</v>
      </c>
      <c r="W1009">
        <v>241971</v>
      </c>
      <c r="X1009" s="2">
        <v>37978</v>
      </c>
      <c r="Y1009">
        <v>305993</v>
      </c>
      <c r="Z1009" s="3">
        <v>76.430000000000007</v>
      </c>
      <c r="AA1009">
        <v>0.24</v>
      </c>
      <c r="AB1009">
        <v>2003</v>
      </c>
      <c r="AC1009">
        <v>0</v>
      </c>
      <c r="AD1009">
        <v>12</v>
      </c>
      <c r="AE1009">
        <v>23</v>
      </c>
    </row>
    <row r="1010" spans="1:31" x14ac:dyDescent="0.25">
      <c r="A1010" t="s">
        <v>1219</v>
      </c>
      <c r="B1010">
        <v>63366</v>
      </c>
      <c r="C1010" t="s">
        <v>695</v>
      </c>
      <c r="D1010" t="s">
        <v>28</v>
      </c>
      <c r="E1010" t="s">
        <v>286</v>
      </c>
      <c r="F1010">
        <v>2002</v>
      </c>
      <c r="G1010" t="s">
        <v>60</v>
      </c>
      <c r="H1010">
        <v>4</v>
      </c>
      <c r="I1010">
        <v>2</v>
      </c>
      <c r="J1010">
        <v>1</v>
      </c>
      <c r="K1010">
        <v>9</v>
      </c>
      <c r="L1010" t="s">
        <v>43</v>
      </c>
      <c r="M1010">
        <v>3256</v>
      </c>
      <c r="N1010">
        <v>1882</v>
      </c>
      <c r="O1010">
        <v>1464</v>
      </c>
      <c r="P1010">
        <v>0</v>
      </c>
      <c r="Q1010" t="str">
        <f t="shared" si="60"/>
        <v>NO</v>
      </c>
      <c r="R1010">
        <f t="shared" si="61"/>
        <v>1882</v>
      </c>
      <c r="S1010">
        <f t="shared" si="62"/>
        <v>124.88735387885228</v>
      </c>
      <c r="T1010">
        <f t="shared" si="63"/>
        <v>12.263022789882292</v>
      </c>
      <c r="U1010">
        <v>650</v>
      </c>
      <c r="V1010">
        <v>40000</v>
      </c>
      <c r="W1010">
        <v>235038</v>
      </c>
      <c r="X1010" s="2">
        <v>37714</v>
      </c>
      <c r="Y1010">
        <v>302376</v>
      </c>
      <c r="Z1010" s="3">
        <v>72.19</v>
      </c>
      <c r="AA1010">
        <v>0.44</v>
      </c>
      <c r="AB1010">
        <v>2003</v>
      </c>
      <c r="AC1010">
        <v>1</v>
      </c>
      <c r="AD1010">
        <v>4</v>
      </c>
      <c r="AE1010">
        <v>3</v>
      </c>
    </row>
    <row r="1011" spans="1:31" x14ac:dyDescent="0.25">
      <c r="A1011" t="s">
        <v>1220</v>
      </c>
      <c r="B1011">
        <v>63366</v>
      </c>
      <c r="C1011" t="s">
        <v>695</v>
      </c>
      <c r="D1011" t="s">
        <v>28</v>
      </c>
      <c r="E1011" t="s">
        <v>89</v>
      </c>
      <c r="F1011">
        <v>2002</v>
      </c>
      <c r="G1011" t="s">
        <v>60</v>
      </c>
      <c r="H1011">
        <v>4</v>
      </c>
      <c r="I1011">
        <v>2</v>
      </c>
      <c r="J1011">
        <v>1</v>
      </c>
      <c r="K1011">
        <v>9</v>
      </c>
      <c r="L1011" t="s">
        <v>43</v>
      </c>
      <c r="M1011">
        <v>3267</v>
      </c>
      <c r="N1011">
        <v>1847</v>
      </c>
      <c r="O1011">
        <v>1420</v>
      </c>
      <c r="P1011">
        <v>0</v>
      </c>
      <c r="Q1011" t="str">
        <f t="shared" si="60"/>
        <v>NO</v>
      </c>
      <c r="R1011">
        <f t="shared" si="61"/>
        <v>1847</v>
      </c>
      <c r="S1011">
        <f t="shared" si="62"/>
        <v>126.3795343800758</v>
      </c>
      <c r="T1011">
        <f t="shared" si="63"/>
        <v>19.138052603961693</v>
      </c>
      <c r="U1011">
        <v>670</v>
      </c>
      <c r="V1011">
        <v>40000</v>
      </c>
      <c r="W1011">
        <v>233423</v>
      </c>
      <c r="X1011" s="2">
        <v>37636</v>
      </c>
      <c r="Y1011">
        <v>306625</v>
      </c>
      <c r="Z1011" s="3">
        <v>71.45</v>
      </c>
      <c r="AA1011">
        <v>0.28000000000000003</v>
      </c>
      <c r="AB1011">
        <v>2003</v>
      </c>
      <c r="AC1011">
        <v>1</v>
      </c>
      <c r="AD1011">
        <v>1</v>
      </c>
      <c r="AE1011">
        <v>15</v>
      </c>
    </row>
    <row r="1012" spans="1:31" x14ac:dyDescent="0.25">
      <c r="A1012" t="s">
        <v>1221</v>
      </c>
      <c r="B1012">
        <v>63366</v>
      </c>
      <c r="C1012" t="s">
        <v>695</v>
      </c>
      <c r="D1012" t="s">
        <v>28</v>
      </c>
      <c r="E1012" t="s">
        <v>95</v>
      </c>
      <c r="F1012">
        <v>2003</v>
      </c>
      <c r="G1012" t="s">
        <v>60</v>
      </c>
      <c r="H1012">
        <v>3</v>
      </c>
      <c r="I1012">
        <v>2</v>
      </c>
      <c r="J1012">
        <v>0</v>
      </c>
      <c r="K1012">
        <v>6</v>
      </c>
      <c r="L1012" t="s">
        <v>31</v>
      </c>
      <c r="M1012">
        <v>1898</v>
      </c>
      <c r="N1012">
        <v>1898</v>
      </c>
      <c r="O1012">
        <v>1880</v>
      </c>
      <c r="P1012">
        <v>0</v>
      </c>
      <c r="Q1012" t="str">
        <f t="shared" si="60"/>
        <v>NO</v>
      </c>
      <c r="R1012">
        <f t="shared" si="61"/>
        <v>1898</v>
      </c>
      <c r="S1012">
        <f t="shared" si="62"/>
        <v>98.11380400421497</v>
      </c>
      <c r="T1012">
        <f t="shared" si="63"/>
        <v>23.750127538006328</v>
      </c>
      <c r="U1012">
        <v>400</v>
      </c>
      <c r="V1012">
        <v>40000</v>
      </c>
      <c r="W1012">
        <v>186220</v>
      </c>
      <c r="X1012" s="2">
        <v>37945</v>
      </c>
      <c r="Y1012">
        <v>260604</v>
      </c>
      <c r="Z1012" s="3">
        <v>98.11</v>
      </c>
      <c r="AA1012">
        <v>0.18</v>
      </c>
      <c r="AB1012">
        <v>2003</v>
      </c>
      <c r="AC1012">
        <v>0</v>
      </c>
      <c r="AD1012">
        <v>11</v>
      </c>
      <c r="AE1012">
        <v>20</v>
      </c>
    </row>
    <row r="1013" spans="1:31" x14ac:dyDescent="0.25">
      <c r="A1013" t="s">
        <v>1222</v>
      </c>
      <c r="B1013">
        <v>63366</v>
      </c>
      <c r="C1013" t="s">
        <v>695</v>
      </c>
      <c r="D1013" t="s">
        <v>28</v>
      </c>
      <c r="E1013" t="s">
        <v>34</v>
      </c>
      <c r="F1013">
        <v>2002</v>
      </c>
      <c r="G1013" t="s">
        <v>60</v>
      </c>
      <c r="H1013">
        <v>4</v>
      </c>
      <c r="I1013">
        <v>2</v>
      </c>
      <c r="J1013">
        <v>1</v>
      </c>
      <c r="K1013">
        <v>10</v>
      </c>
      <c r="L1013" t="s">
        <v>43</v>
      </c>
      <c r="M1013">
        <v>3341</v>
      </c>
      <c r="N1013">
        <v>1946</v>
      </c>
      <c r="O1013">
        <v>1946</v>
      </c>
      <c r="P1013">
        <v>0</v>
      </c>
      <c r="Q1013" t="str">
        <f t="shared" si="60"/>
        <v>NO</v>
      </c>
      <c r="R1013">
        <f t="shared" si="61"/>
        <v>1946</v>
      </c>
      <c r="S1013">
        <f t="shared" si="62"/>
        <v>141.63257965056528</v>
      </c>
      <c r="T1013">
        <f t="shared" si="63"/>
        <v>25.309182736455465</v>
      </c>
      <c r="U1013">
        <v>600</v>
      </c>
      <c r="V1013">
        <v>40000</v>
      </c>
      <c r="W1013">
        <v>275617</v>
      </c>
      <c r="X1013" s="2">
        <v>37719</v>
      </c>
      <c r="Y1013">
        <v>304468</v>
      </c>
      <c r="Z1013" s="3">
        <v>82.5</v>
      </c>
      <c r="AA1013">
        <v>0.25</v>
      </c>
      <c r="AB1013">
        <v>2003</v>
      </c>
      <c r="AC1013">
        <v>1</v>
      </c>
      <c r="AD1013">
        <v>4</v>
      </c>
      <c r="AE1013">
        <v>8</v>
      </c>
    </row>
    <row r="1014" spans="1:31" x14ac:dyDescent="0.25">
      <c r="A1014" t="s">
        <v>1223</v>
      </c>
      <c r="B1014">
        <v>63366</v>
      </c>
      <c r="C1014" t="s">
        <v>695</v>
      </c>
      <c r="D1014" t="s">
        <v>28</v>
      </c>
      <c r="E1014" t="s">
        <v>155</v>
      </c>
      <c r="F1014">
        <v>2003</v>
      </c>
      <c r="G1014" t="s">
        <v>60</v>
      </c>
      <c r="H1014">
        <v>4</v>
      </c>
      <c r="I1014">
        <v>2</v>
      </c>
      <c r="J1014">
        <v>1</v>
      </c>
      <c r="K1014">
        <v>9</v>
      </c>
      <c r="L1014" t="s">
        <v>43</v>
      </c>
      <c r="M1014">
        <v>3116</v>
      </c>
      <c r="N1014">
        <v>1768</v>
      </c>
      <c r="O1014">
        <v>1448</v>
      </c>
      <c r="P1014">
        <v>0</v>
      </c>
      <c r="Q1014" t="str">
        <f t="shared" si="60"/>
        <v>NO</v>
      </c>
      <c r="R1014">
        <f t="shared" si="61"/>
        <v>1768</v>
      </c>
      <c r="S1014">
        <f t="shared" si="62"/>
        <v>138.63009049773757</v>
      </c>
      <c r="T1014">
        <f t="shared" si="63"/>
        <v>20.839540182974524</v>
      </c>
      <c r="U1014">
        <v>600</v>
      </c>
      <c r="V1014">
        <v>40000</v>
      </c>
      <c r="W1014">
        <v>245098</v>
      </c>
      <c r="X1014" s="2">
        <v>37921</v>
      </c>
      <c r="Y1014">
        <v>297821</v>
      </c>
      <c r="Z1014" s="3">
        <v>78.66</v>
      </c>
      <c r="AA1014">
        <v>0.27</v>
      </c>
      <c r="AB1014">
        <v>2003</v>
      </c>
      <c r="AC1014">
        <v>0</v>
      </c>
      <c r="AD1014">
        <v>10</v>
      </c>
      <c r="AE1014">
        <v>27</v>
      </c>
    </row>
    <row r="1015" spans="1:31" x14ac:dyDescent="0.25">
      <c r="A1015" t="s">
        <v>1224</v>
      </c>
      <c r="B1015">
        <v>63366</v>
      </c>
      <c r="C1015" t="s">
        <v>695</v>
      </c>
      <c r="D1015" t="s">
        <v>28</v>
      </c>
      <c r="E1015" t="s">
        <v>48</v>
      </c>
      <c r="F1015">
        <v>2004</v>
      </c>
      <c r="G1015" t="s">
        <v>60</v>
      </c>
      <c r="H1015">
        <v>4</v>
      </c>
      <c r="I1015">
        <v>2</v>
      </c>
      <c r="J1015">
        <v>1</v>
      </c>
      <c r="K1015">
        <v>9</v>
      </c>
      <c r="L1015" t="s">
        <v>43</v>
      </c>
      <c r="M1015">
        <v>2635</v>
      </c>
      <c r="N1015">
        <v>1547</v>
      </c>
      <c r="O1015">
        <v>1227</v>
      </c>
      <c r="P1015">
        <v>0</v>
      </c>
      <c r="Q1015" t="str">
        <f t="shared" si="60"/>
        <v>NO</v>
      </c>
      <c r="R1015">
        <f t="shared" si="61"/>
        <v>1547</v>
      </c>
      <c r="S1015">
        <f t="shared" si="62"/>
        <v>166.77440206851972</v>
      </c>
      <c r="T1015">
        <f t="shared" si="63"/>
        <v>31.172973756705815</v>
      </c>
      <c r="U1015">
        <v>441</v>
      </c>
      <c r="V1015">
        <v>40000</v>
      </c>
      <c r="W1015">
        <v>258000</v>
      </c>
      <c r="X1015" s="2">
        <v>38677</v>
      </c>
      <c r="Y1015">
        <v>269396</v>
      </c>
      <c r="Z1015" s="3">
        <v>97.91</v>
      </c>
      <c r="AA1015">
        <v>0.19</v>
      </c>
      <c r="AB1015">
        <v>2005</v>
      </c>
      <c r="AC1015">
        <v>1</v>
      </c>
      <c r="AD1015">
        <v>11</v>
      </c>
      <c r="AE1015">
        <v>21</v>
      </c>
    </row>
    <row r="1016" spans="1:31" x14ac:dyDescent="0.25">
      <c r="A1016" t="s">
        <v>1225</v>
      </c>
      <c r="B1016">
        <v>63366</v>
      </c>
      <c r="C1016" t="s">
        <v>695</v>
      </c>
      <c r="D1016" t="s">
        <v>28</v>
      </c>
      <c r="E1016" t="s">
        <v>51</v>
      </c>
      <c r="F1016">
        <v>2004</v>
      </c>
      <c r="G1016" t="s">
        <v>60</v>
      </c>
      <c r="H1016">
        <v>3</v>
      </c>
      <c r="I1016">
        <v>2</v>
      </c>
      <c r="J1016">
        <v>0</v>
      </c>
      <c r="K1016">
        <v>6</v>
      </c>
      <c r="L1016" t="s">
        <v>31</v>
      </c>
      <c r="M1016">
        <v>1723</v>
      </c>
      <c r="N1016">
        <v>1723</v>
      </c>
      <c r="O1016">
        <v>1703</v>
      </c>
      <c r="P1016">
        <v>0</v>
      </c>
      <c r="Q1016" t="str">
        <f t="shared" si="60"/>
        <v>NO</v>
      </c>
      <c r="R1016">
        <f t="shared" si="61"/>
        <v>1723</v>
      </c>
      <c r="S1016">
        <f t="shared" si="62"/>
        <v>26.987811955890887</v>
      </c>
      <c r="T1016">
        <f t="shared" si="63"/>
        <v>5.3374655647382916</v>
      </c>
      <c r="U1016">
        <v>454</v>
      </c>
      <c r="V1016">
        <v>40000</v>
      </c>
      <c r="W1016">
        <v>46500</v>
      </c>
      <c r="X1016" s="2">
        <v>38282</v>
      </c>
      <c r="Y1016">
        <v>239615</v>
      </c>
      <c r="Z1016" s="3">
        <v>26.99</v>
      </c>
      <c r="AA1016">
        <v>0.2</v>
      </c>
      <c r="AB1016">
        <v>2004</v>
      </c>
      <c r="AC1016">
        <v>0</v>
      </c>
      <c r="AD1016">
        <v>10</v>
      </c>
      <c r="AE1016">
        <v>22</v>
      </c>
    </row>
    <row r="1017" spans="1:31" x14ac:dyDescent="0.25">
      <c r="A1017" t="s">
        <v>1226</v>
      </c>
      <c r="B1017">
        <v>63366</v>
      </c>
      <c r="C1017" t="s">
        <v>695</v>
      </c>
      <c r="D1017" t="s">
        <v>28</v>
      </c>
      <c r="E1017" t="s">
        <v>38</v>
      </c>
      <c r="F1017">
        <v>2004</v>
      </c>
      <c r="G1017" t="s">
        <v>60</v>
      </c>
      <c r="H1017">
        <v>4</v>
      </c>
      <c r="I1017">
        <v>2</v>
      </c>
      <c r="J1017">
        <v>1</v>
      </c>
      <c r="K1017">
        <v>9</v>
      </c>
      <c r="L1017" t="s">
        <v>43</v>
      </c>
      <c r="M1017">
        <v>2635</v>
      </c>
      <c r="N1017">
        <v>1547</v>
      </c>
      <c r="O1017">
        <v>1227</v>
      </c>
      <c r="P1017">
        <v>0</v>
      </c>
      <c r="Q1017" t="str">
        <f t="shared" si="60"/>
        <v>NO</v>
      </c>
      <c r="R1017">
        <f t="shared" si="61"/>
        <v>1547</v>
      </c>
      <c r="S1017">
        <f t="shared" si="62"/>
        <v>173.43891402714931</v>
      </c>
      <c r="T1017">
        <f t="shared" si="63"/>
        <v>29.331190694827058</v>
      </c>
      <c r="U1017">
        <v>441</v>
      </c>
      <c r="V1017">
        <v>40000</v>
      </c>
      <c r="W1017">
        <v>268310</v>
      </c>
      <c r="X1017" s="2">
        <v>38574</v>
      </c>
      <c r="Y1017">
        <v>273635</v>
      </c>
      <c r="Z1017" s="3">
        <v>101.83</v>
      </c>
      <c r="AA1017">
        <v>0.21</v>
      </c>
      <c r="AB1017">
        <v>2005</v>
      </c>
      <c r="AC1017">
        <v>1</v>
      </c>
      <c r="AD1017">
        <v>8</v>
      </c>
      <c r="AE1017">
        <v>10</v>
      </c>
    </row>
    <row r="1018" spans="1:31" x14ac:dyDescent="0.25">
      <c r="A1018" t="s">
        <v>1227</v>
      </c>
      <c r="B1018">
        <v>63366</v>
      </c>
      <c r="C1018" t="s">
        <v>695</v>
      </c>
      <c r="D1018" t="s">
        <v>28</v>
      </c>
      <c r="E1018" t="s">
        <v>51</v>
      </c>
      <c r="F1018">
        <v>2003</v>
      </c>
      <c r="G1018" t="s">
        <v>60</v>
      </c>
      <c r="H1018">
        <v>4</v>
      </c>
      <c r="I1018">
        <v>2</v>
      </c>
      <c r="J1018">
        <v>1</v>
      </c>
      <c r="K1018">
        <v>9</v>
      </c>
      <c r="L1018" t="s">
        <v>43</v>
      </c>
      <c r="M1018">
        <v>3163</v>
      </c>
      <c r="N1018">
        <v>1795</v>
      </c>
      <c r="O1018">
        <v>1368</v>
      </c>
      <c r="P1018">
        <v>0</v>
      </c>
      <c r="Q1018" t="str">
        <f t="shared" si="60"/>
        <v>NO</v>
      </c>
      <c r="R1018">
        <f t="shared" si="61"/>
        <v>1795</v>
      </c>
      <c r="S1018">
        <f t="shared" si="62"/>
        <v>135.9192200557103</v>
      </c>
      <c r="T1018">
        <f t="shared" si="63"/>
        <v>28.00447658402204</v>
      </c>
      <c r="U1018">
        <v>400</v>
      </c>
      <c r="V1018">
        <v>40000</v>
      </c>
      <c r="W1018">
        <v>243975</v>
      </c>
      <c r="X1018" s="2">
        <v>38015</v>
      </c>
      <c r="Y1018">
        <v>295305</v>
      </c>
      <c r="Z1018" s="3">
        <v>77.13</v>
      </c>
      <c r="AA1018">
        <v>0.2</v>
      </c>
      <c r="AB1018">
        <v>2004</v>
      </c>
      <c r="AC1018">
        <v>1</v>
      </c>
      <c r="AD1018">
        <v>1</v>
      </c>
      <c r="AE1018">
        <v>29</v>
      </c>
    </row>
    <row r="1019" spans="1:31" x14ac:dyDescent="0.25">
      <c r="A1019" t="s">
        <v>1228</v>
      </c>
      <c r="B1019">
        <v>63366</v>
      </c>
      <c r="C1019" t="s">
        <v>695</v>
      </c>
      <c r="D1019" t="s">
        <v>28</v>
      </c>
      <c r="E1019" t="s">
        <v>51</v>
      </c>
      <c r="F1019">
        <v>2003</v>
      </c>
      <c r="G1019" t="s">
        <v>60</v>
      </c>
      <c r="H1019">
        <v>4</v>
      </c>
      <c r="I1019">
        <v>2</v>
      </c>
      <c r="J1019">
        <v>1</v>
      </c>
      <c r="K1019">
        <v>8</v>
      </c>
      <c r="L1019" t="s">
        <v>43</v>
      </c>
      <c r="M1019">
        <v>3246</v>
      </c>
      <c r="N1019">
        <v>1798</v>
      </c>
      <c r="O1019">
        <v>1448</v>
      </c>
      <c r="P1019">
        <v>0</v>
      </c>
      <c r="Q1019" t="str">
        <f t="shared" si="60"/>
        <v>NO</v>
      </c>
      <c r="R1019">
        <f t="shared" si="61"/>
        <v>1798</v>
      </c>
      <c r="S1019">
        <f t="shared" si="62"/>
        <v>147.57730812013349</v>
      </c>
      <c r="T1019">
        <f t="shared" si="63"/>
        <v>30.457300275482094</v>
      </c>
      <c r="U1019">
        <v>600</v>
      </c>
      <c r="V1019">
        <v>40000</v>
      </c>
      <c r="W1019">
        <v>265344</v>
      </c>
      <c r="X1019" s="2">
        <v>37931</v>
      </c>
      <c r="Y1019">
        <v>305114</v>
      </c>
      <c r="Z1019" s="3">
        <v>81.739999999999995</v>
      </c>
      <c r="AA1019">
        <v>0.2</v>
      </c>
      <c r="AB1019">
        <v>2003</v>
      </c>
      <c r="AC1019">
        <v>0</v>
      </c>
      <c r="AD1019">
        <v>11</v>
      </c>
      <c r="AE1019">
        <v>6</v>
      </c>
    </row>
    <row r="1020" spans="1:31" x14ac:dyDescent="0.25">
      <c r="A1020" t="s">
        <v>1229</v>
      </c>
      <c r="B1020">
        <v>63366</v>
      </c>
      <c r="C1020" t="s">
        <v>695</v>
      </c>
      <c r="D1020" t="s">
        <v>28</v>
      </c>
      <c r="E1020" t="s">
        <v>38</v>
      </c>
      <c r="F1020">
        <v>2003</v>
      </c>
      <c r="G1020" t="s">
        <v>60</v>
      </c>
      <c r="H1020">
        <v>4</v>
      </c>
      <c r="I1020">
        <v>3</v>
      </c>
      <c r="J1020">
        <v>1</v>
      </c>
      <c r="K1020">
        <v>9</v>
      </c>
      <c r="L1020" t="s">
        <v>43</v>
      </c>
      <c r="M1020">
        <v>3163</v>
      </c>
      <c r="N1020">
        <v>1795</v>
      </c>
      <c r="O1020">
        <v>1368</v>
      </c>
      <c r="P1020">
        <v>800</v>
      </c>
      <c r="Q1020" t="str">
        <f t="shared" si="60"/>
        <v>YES</v>
      </c>
      <c r="R1020">
        <f t="shared" si="61"/>
        <v>2595</v>
      </c>
      <c r="S1020">
        <f t="shared" si="62"/>
        <v>95.638921001926789</v>
      </c>
      <c r="T1020">
        <f t="shared" si="63"/>
        <v>27.130941449123267</v>
      </c>
      <c r="U1020">
        <v>400</v>
      </c>
      <c r="V1020">
        <v>40000</v>
      </c>
      <c r="W1020">
        <v>248183</v>
      </c>
      <c r="X1020" s="2">
        <v>38078</v>
      </c>
      <c r="Y1020">
        <v>316097</v>
      </c>
      <c r="Z1020" s="3">
        <v>78.459999999999994</v>
      </c>
      <c r="AA1020">
        <v>0.21</v>
      </c>
      <c r="AB1020">
        <v>2004</v>
      </c>
      <c r="AC1020">
        <v>1</v>
      </c>
      <c r="AD1020">
        <v>4</v>
      </c>
      <c r="AE1020">
        <v>1</v>
      </c>
    </row>
    <row r="1021" spans="1:31" x14ac:dyDescent="0.25">
      <c r="A1021" t="s">
        <v>1230</v>
      </c>
      <c r="B1021">
        <v>63366</v>
      </c>
      <c r="C1021" t="s">
        <v>695</v>
      </c>
      <c r="D1021" t="s">
        <v>28</v>
      </c>
      <c r="E1021" t="s">
        <v>45</v>
      </c>
      <c r="F1021">
        <v>2004</v>
      </c>
      <c r="G1021" t="s">
        <v>60</v>
      </c>
      <c r="H1021">
        <v>4</v>
      </c>
      <c r="I1021">
        <v>2</v>
      </c>
      <c r="J1021">
        <v>1</v>
      </c>
      <c r="K1021">
        <v>9</v>
      </c>
      <c r="L1021" t="s">
        <v>43</v>
      </c>
      <c r="M1021">
        <v>2802</v>
      </c>
      <c r="N1021">
        <v>1584</v>
      </c>
      <c r="O1021">
        <v>1218</v>
      </c>
      <c r="P1021">
        <v>0</v>
      </c>
      <c r="Q1021" t="str">
        <f t="shared" si="60"/>
        <v>NO</v>
      </c>
      <c r="R1021">
        <f t="shared" si="61"/>
        <v>1584</v>
      </c>
      <c r="S1021">
        <f t="shared" si="62"/>
        <v>157.43371212121212</v>
      </c>
      <c r="T1021">
        <f t="shared" si="63"/>
        <v>24.890705473709424</v>
      </c>
      <c r="U1021">
        <v>441</v>
      </c>
      <c r="V1021">
        <v>40000</v>
      </c>
      <c r="W1021">
        <v>249375</v>
      </c>
      <c r="X1021" s="2">
        <v>38601</v>
      </c>
      <c r="Y1021">
        <v>286023</v>
      </c>
      <c r="Z1021" s="3">
        <v>89</v>
      </c>
      <c r="AA1021">
        <v>0.23</v>
      </c>
      <c r="AB1021">
        <v>2005</v>
      </c>
      <c r="AC1021">
        <v>1</v>
      </c>
      <c r="AD1021">
        <v>9</v>
      </c>
      <c r="AE1021">
        <v>6</v>
      </c>
    </row>
    <row r="1022" spans="1:31" x14ac:dyDescent="0.25">
      <c r="A1022" t="s">
        <v>1231</v>
      </c>
      <c r="B1022">
        <v>63366</v>
      </c>
      <c r="C1022" t="s">
        <v>695</v>
      </c>
      <c r="D1022" t="s">
        <v>28</v>
      </c>
      <c r="E1022" t="s">
        <v>155</v>
      </c>
      <c r="F1022">
        <v>2002</v>
      </c>
      <c r="G1022" t="s">
        <v>60</v>
      </c>
      <c r="H1022">
        <v>4</v>
      </c>
      <c r="I1022">
        <v>2</v>
      </c>
      <c r="J1022">
        <v>1</v>
      </c>
      <c r="K1022">
        <v>7</v>
      </c>
      <c r="L1022" t="s">
        <v>43</v>
      </c>
      <c r="M1022">
        <v>3186</v>
      </c>
      <c r="N1022">
        <v>1836</v>
      </c>
      <c r="O1022">
        <v>1836</v>
      </c>
      <c r="P1022">
        <v>0</v>
      </c>
      <c r="Q1022" t="str">
        <f t="shared" si="60"/>
        <v>NO</v>
      </c>
      <c r="R1022">
        <f t="shared" si="61"/>
        <v>1836</v>
      </c>
      <c r="S1022">
        <f t="shared" si="62"/>
        <v>149.46459694989107</v>
      </c>
      <c r="T1022">
        <f t="shared" si="63"/>
        <v>23.332398054620274</v>
      </c>
      <c r="U1022">
        <v>670</v>
      </c>
      <c r="V1022">
        <v>40000</v>
      </c>
      <c r="W1022">
        <v>274417</v>
      </c>
      <c r="X1022" s="2">
        <v>37823</v>
      </c>
      <c r="Y1022">
        <v>307844</v>
      </c>
      <c r="Z1022" s="3">
        <v>86.13</v>
      </c>
      <c r="AA1022">
        <v>0.27</v>
      </c>
      <c r="AB1022">
        <v>2003</v>
      </c>
      <c r="AC1022">
        <v>1</v>
      </c>
      <c r="AD1022">
        <v>7</v>
      </c>
      <c r="AE1022">
        <v>21</v>
      </c>
    </row>
    <row r="1023" spans="1:31" x14ac:dyDescent="0.25">
      <c r="A1023" t="s">
        <v>1232</v>
      </c>
      <c r="B1023">
        <v>63366</v>
      </c>
      <c r="C1023" t="s">
        <v>695</v>
      </c>
      <c r="D1023" t="s">
        <v>28</v>
      </c>
      <c r="E1023" t="s">
        <v>45</v>
      </c>
      <c r="F1023">
        <v>2003</v>
      </c>
      <c r="G1023" t="s">
        <v>60</v>
      </c>
      <c r="H1023">
        <v>4</v>
      </c>
      <c r="I1023">
        <v>2</v>
      </c>
      <c r="J1023">
        <v>1</v>
      </c>
      <c r="K1023">
        <v>7</v>
      </c>
      <c r="L1023" t="s">
        <v>43</v>
      </c>
      <c r="M1023">
        <v>3000</v>
      </c>
      <c r="N1023">
        <v>1652</v>
      </c>
      <c r="O1023">
        <v>1652</v>
      </c>
      <c r="P1023">
        <v>0</v>
      </c>
      <c r="Q1023" t="str">
        <f t="shared" si="60"/>
        <v>NO</v>
      </c>
      <c r="R1023">
        <f t="shared" si="61"/>
        <v>1652</v>
      </c>
      <c r="S1023">
        <f t="shared" si="62"/>
        <v>158.84443099273608</v>
      </c>
      <c r="T1023">
        <f t="shared" si="63"/>
        <v>26.191859304507524</v>
      </c>
      <c r="U1023">
        <v>670</v>
      </c>
      <c r="V1023">
        <v>40000</v>
      </c>
      <c r="W1023">
        <v>262411</v>
      </c>
      <c r="X1023" s="2">
        <v>37798</v>
      </c>
      <c r="Y1023">
        <v>304842</v>
      </c>
      <c r="Z1023" s="3">
        <v>87.47</v>
      </c>
      <c r="AA1023">
        <v>0.23</v>
      </c>
      <c r="AB1023">
        <v>2003</v>
      </c>
      <c r="AC1023">
        <v>0</v>
      </c>
      <c r="AD1023">
        <v>6</v>
      </c>
      <c r="AE1023">
        <v>26</v>
      </c>
    </row>
    <row r="1024" spans="1:31" x14ac:dyDescent="0.25">
      <c r="A1024" t="s">
        <v>1233</v>
      </c>
      <c r="B1024">
        <v>63366</v>
      </c>
      <c r="C1024" t="s">
        <v>695</v>
      </c>
      <c r="D1024" t="s">
        <v>28</v>
      </c>
      <c r="E1024" t="s">
        <v>42</v>
      </c>
      <c r="F1024">
        <v>2003</v>
      </c>
      <c r="G1024" t="s">
        <v>60</v>
      </c>
      <c r="H1024">
        <v>4</v>
      </c>
      <c r="I1024">
        <v>3</v>
      </c>
      <c r="J1024">
        <v>1</v>
      </c>
      <c r="K1024">
        <v>9</v>
      </c>
      <c r="L1024" t="s">
        <v>43</v>
      </c>
      <c r="M1024">
        <v>3250</v>
      </c>
      <c r="N1024">
        <v>1850</v>
      </c>
      <c r="O1024">
        <v>1400</v>
      </c>
      <c r="P1024">
        <v>0</v>
      </c>
      <c r="Q1024" t="str">
        <f t="shared" si="60"/>
        <v>NO</v>
      </c>
      <c r="R1024">
        <f t="shared" si="61"/>
        <v>1850</v>
      </c>
      <c r="S1024">
        <f t="shared" si="62"/>
        <v>131.04918918918918</v>
      </c>
      <c r="T1024">
        <f t="shared" si="63"/>
        <v>25.298543284080473</v>
      </c>
      <c r="U1024">
        <v>630</v>
      </c>
      <c r="V1024">
        <v>40000</v>
      </c>
      <c r="W1024">
        <v>242441</v>
      </c>
      <c r="X1024" s="2">
        <v>37970</v>
      </c>
      <c r="Y1024">
        <v>302512</v>
      </c>
      <c r="Z1024" s="3">
        <v>74.599999999999994</v>
      </c>
      <c r="AA1024">
        <v>0.22</v>
      </c>
      <c r="AB1024">
        <v>2003</v>
      </c>
      <c r="AC1024">
        <v>0</v>
      </c>
      <c r="AD1024">
        <v>12</v>
      </c>
      <c r="AE1024">
        <v>15</v>
      </c>
    </row>
    <row r="1025" spans="1:31" x14ac:dyDescent="0.25">
      <c r="A1025" t="s">
        <v>1234</v>
      </c>
      <c r="B1025">
        <v>63366</v>
      </c>
      <c r="C1025" t="s">
        <v>695</v>
      </c>
      <c r="D1025" t="s">
        <v>28</v>
      </c>
      <c r="E1025" t="s">
        <v>51</v>
      </c>
      <c r="F1025">
        <v>2003</v>
      </c>
      <c r="G1025" t="s">
        <v>60</v>
      </c>
      <c r="H1025">
        <v>4</v>
      </c>
      <c r="I1025">
        <v>2</v>
      </c>
      <c r="J1025">
        <v>1</v>
      </c>
      <c r="K1025">
        <v>9</v>
      </c>
      <c r="L1025" t="s">
        <v>43</v>
      </c>
      <c r="M1025">
        <v>2429</v>
      </c>
      <c r="N1025">
        <v>1382</v>
      </c>
      <c r="O1025">
        <v>1272</v>
      </c>
      <c r="P1025">
        <v>0</v>
      </c>
      <c r="Q1025" t="str">
        <f t="shared" si="60"/>
        <v>NO</v>
      </c>
      <c r="R1025">
        <f t="shared" si="61"/>
        <v>1382</v>
      </c>
      <c r="S1025">
        <f t="shared" si="62"/>
        <v>144.71780028943559</v>
      </c>
      <c r="T1025">
        <f t="shared" si="63"/>
        <v>22.956841138659321</v>
      </c>
      <c r="U1025">
        <v>441</v>
      </c>
      <c r="V1025">
        <v>40000</v>
      </c>
      <c r="W1025">
        <v>200000</v>
      </c>
      <c r="X1025" s="2">
        <v>37977</v>
      </c>
      <c r="Y1025">
        <v>260951</v>
      </c>
      <c r="Z1025" s="3">
        <v>82.34</v>
      </c>
      <c r="AA1025">
        <v>0.2</v>
      </c>
      <c r="AB1025">
        <v>2003</v>
      </c>
      <c r="AC1025">
        <v>0</v>
      </c>
      <c r="AD1025">
        <v>12</v>
      </c>
      <c r="AE1025">
        <v>22</v>
      </c>
    </row>
    <row r="1026" spans="1:31" x14ac:dyDescent="0.25">
      <c r="A1026" t="s">
        <v>1235</v>
      </c>
      <c r="B1026">
        <v>63366</v>
      </c>
      <c r="C1026" t="s">
        <v>695</v>
      </c>
      <c r="D1026" t="s">
        <v>28</v>
      </c>
      <c r="E1026" t="s">
        <v>155</v>
      </c>
      <c r="F1026">
        <v>2003</v>
      </c>
      <c r="G1026" t="s">
        <v>60</v>
      </c>
      <c r="H1026">
        <v>4</v>
      </c>
      <c r="I1026">
        <v>2</v>
      </c>
      <c r="J1026">
        <v>1</v>
      </c>
      <c r="K1026">
        <v>8</v>
      </c>
      <c r="L1026" t="s">
        <v>43</v>
      </c>
      <c r="M1026">
        <v>2697</v>
      </c>
      <c r="N1026">
        <v>1512</v>
      </c>
      <c r="O1026">
        <v>1185</v>
      </c>
      <c r="P1026">
        <v>0</v>
      </c>
      <c r="Q1026" t="str">
        <f t="shared" si="60"/>
        <v>NO</v>
      </c>
      <c r="R1026">
        <f t="shared" si="61"/>
        <v>1512</v>
      </c>
      <c r="S1026">
        <f t="shared" si="62"/>
        <v>160.05291005291005</v>
      </c>
      <c r="T1026">
        <f t="shared" si="63"/>
        <v>20.576131687242796</v>
      </c>
      <c r="U1026">
        <v>620</v>
      </c>
      <c r="V1026">
        <v>40000</v>
      </c>
      <c r="W1026">
        <v>242000</v>
      </c>
      <c r="X1026" s="2">
        <v>37911</v>
      </c>
      <c r="Y1026">
        <v>283358</v>
      </c>
      <c r="Z1026" s="3">
        <v>89.73</v>
      </c>
      <c r="AA1026">
        <v>0.27</v>
      </c>
      <c r="AB1026">
        <v>2003</v>
      </c>
      <c r="AC1026">
        <v>0</v>
      </c>
      <c r="AD1026">
        <v>10</v>
      </c>
      <c r="AE1026">
        <v>17</v>
      </c>
    </row>
    <row r="1027" spans="1:31" x14ac:dyDescent="0.25">
      <c r="A1027" t="s">
        <v>1236</v>
      </c>
      <c r="B1027">
        <v>63366</v>
      </c>
      <c r="C1027" t="s">
        <v>695</v>
      </c>
      <c r="D1027" t="s">
        <v>28</v>
      </c>
      <c r="E1027" t="s">
        <v>66</v>
      </c>
      <c r="F1027">
        <v>2003</v>
      </c>
      <c r="G1027" t="s">
        <v>60</v>
      </c>
      <c r="H1027">
        <v>4</v>
      </c>
      <c r="I1027">
        <v>2</v>
      </c>
      <c r="J1027">
        <v>1</v>
      </c>
      <c r="K1027">
        <v>8</v>
      </c>
      <c r="L1027" t="s">
        <v>43</v>
      </c>
      <c r="M1027">
        <v>2575</v>
      </c>
      <c r="N1027">
        <v>1480</v>
      </c>
      <c r="O1027">
        <v>1305</v>
      </c>
      <c r="P1027">
        <v>0</v>
      </c>
      <c r="Q1027" t="str">
        <f t="shared" ref="Q1027:Q1090" si="64">IF(P1027&gt;0,"YES","NO")</f>
        <v>NO</v>
      </c>
      <c r="R1027">
        <f t="shared" ref="R1027:R1090" si="65">P1027+N1027</f>
        <v>1480</v>
      </c>
      <c r="S1027">
        <f t="shared" ref="S1027:S1090" si="66">W1027/R1027</f>
        <v>150.33783783783784</v>
      </c>
      <c r="T1027">
        <f t="shared" ref="T1027:T1090" si="67">(W1027/(43560*AA1027))</f>
        <v>21.282904805632079</v>
      </c>
      <c r="U1027">
        <v>651</v>
      </c>
      <c r="V1027">
        <v>40000</v>
      </c>
      <c r="W1027">
        <v>222500</v>
      </c>
      <c r="X1027" s="2">
        <v>38113</v>
      </c>
      <c r="Y1027">
        <v>272618</v>
      </c>
      <c r="Z1027" s="3">
        <v>86.41</v>
      </c>
      <c r="AA1027">
        <v>0.24</v>
      </c>
      <c r="AB1027">
        <v>2004</v>
      </c>
      <c r="AC1027">
        <v>1</v>
      </c>
      <c r="AD1027">
        <v>5</v>
      </c>
      <c r="AE1027">
        <v>6</v>
      </c>
    </row>
    <row r="1028" spans="1:31" x14ac:dyDescent="0.25">
      <c r="A1028" t="s">
        <v>1237</v>
      </c>
      <c r="B1028">
        <v>63366</v>
      </c>
      <c r="C1028" t="s">
        <v>695</v>
      </c>
      <c r="D1028" t="s">
        <v>28</v>
      </c>
      <c r="E1028" t="s">
        <v>51</v>
      </c>
      <c r="F1028">
        <v>2003</v>
      </c>
      <c r="G1028" t="s">
        <v>60</v>
      </c>
      <c r="H1028">
        <v>4</v>
      </c>
      <c r="I1028">
        <v>3</v>
      </c>
      <c r="J1028">
        <v>1</v>
      </c>
      <c r="K1028">
        <v>9</v>
      </c>
      <c r="L1028" t="s">
        <v>43</v>
      </c>
      <c r="M1028">
        <v>3160</v>
      </c>
      <c r="N1028">
        <v>1792</v>
      </c>
      <c r="O1028">
        <v>1368</v>
      </c>
      <c r="P1028">
        <v>900</v>
      </c>
      <c r="Q1028" t="str">
        <f t="shared" si="64"/>
        <v>YES</v>
      </c>
      <c r="R1028">
        <f t="shared" si="65"/>
        <v>2692</v>
      </c>
      <c r="S1028">
        <f t="shared" si="66"/>
        <v>80.509658246656755</v>
      </c>
      <c r="T1028">
        <f t="shared" si="67"/>
        <v>24.87741046831956</v>
      </c>
      <c r="U1028">
        <v>400</v>
      </c>
      <c r="V1028">
        <v>36000</v>
      </c>
      <c r="W1028">
        <v>216732</v>
      </c>
      <c r="X1028" s="2">
        <v>38078</v>
      </c>
      <c r="Y1028">
        <v>306634</v>
      </c>
      <c r="Z1028" s="3">
        <v>68.59</v>
      </c>
      <c r="AA1028">
        <v>0.2</v>
      </c>
      <c r="AB1028">
        <v>2004</v>
      </c>
      <c r="AC1028">
        <v>1</v>
      </c>
      <c r="AD1028">
        <v>4</v>
      </c>
      <c r="AE1028">
        <v>1</v>
      </c>
    </row>
    <row r="1029" spans="1:31" x14ac:dyDescent="0.25">
      <c r="A1029" t="s">
        <v>1238</v>
      </c>
      <c r="B1029">
        <v>63368</v>
      </c>
      <c r="C1029" t="s">
        <v>701</v>
      </c>
      <c r="D1029" t="s">
        <v>196</v>
      </c>
      <c r="E1029" t="s">
        <v>191</v>
      </c>
      <c r="F1029">
        <v>2002</v>
      </c>
      <c r="G1029" t="s">
        <v>60</v>
      </c>
      <c r="H1029">
        <v>4</v>
      </c>
      <c r="I1029">
        <v>2</v>
      </c>
      <c r="J1029">
        <v>1</v>
      </c>
      <c r="K1029">
        <v>8</v>
      </c>
      <c r="L1029" t="s">
        <v>43</v>
      </c>
      <c r="M1029">
        <v>3133</v>
      </c>
      <c r="N1029">
        <v>1783</v>
      </c>
      <c r="O1029">
        <v>1350</v>
      </c>
      <c r="P1029">
        <v>0</v>
      </c>
      <c r="Q1029" t="str">
        <f t="shared" si="64"/>
        <v>NO</v>
      </c>
      <c r="R1029">
        <f t="shared" si="65"/>
        <v>1783</v>
      </c>
      <c r="S1029">
        <f t="shared" si="66"/>
        <v>136.09197980931015</v>
      </c>
      <c r="T1029">
        <f t="shared" si="67"/>
        <v>21.425090061453698</v>
      </c>
      <c r="U1029">
        <v>600</v>
      </c>
      <c r="V1029">
        <v>50000</v>
      </c>
      <c r="W1029">
        <v>242652</v>
      </c>
      <c r="X1029" s="2">
        <v>37784</v>
      </c>
      <c r="Y1029">
        <v>344052</v>
      </c>
      <c r="Z1029" s="3">
        <v>77.45</v>
      </c>
      <c r="AA1029">
        <v>0.26</v>
      </c>
      <c r="AB1029">
        <v>2003</v>
      </c>
      <c r="AC1029">
        <v>1</v>
      </c>
      <c r="AD1029">
        <v>6</v>
      </c>
      <c r="AE1029">
        <v>12</v>
      </c>
    </row>
    <row r="1030" spans="1:31" x14ac:dyDescent="0.25">
      <c r="A1030" t="s">
        <v>1239</v>
      </c>
      <c r="B1030">
        <v>63368</v>
      </c>
      <c r="C1030" t="s">
        <v>1240</v>
      </c>
      <c r="D1030" t="s">
        <v>196</v>
      </c>
      <c r="E1030" t="s">
        <v>95</v>
      </c>
      <c r="F1030">
        <v>2003</v>
      </c>
      <c r="G1030" t="s">
        <v>60</v>
      </c>
      <c r="H1030">
        <v>4</v>
      </c>
      <c r="I1030">
        <v>3</v>
      </c>
      <c r="J1030">
        <v>0</v>
      </c>
      <c r="K1030">
        <v>10</v>
      </c>
      <c r="L1030" t="s">
        <v>43</v>
      </c>
      <c r="M1030">
        <v>3170</v>
      </c>
      <c r="N1030">
        <v>1850</v>
      </c>
      <c r="O1030">
        <v>1320</v>
      </c>
      <c r="P1030">
        <v>950</v>
      </c>
      <c r="Q1030" t="str">
        <f t="shared" si="64"/>
        <v>YES</v>
      </c>
      <c r="R1030">
        <f t="shared" si="65"/>
        <v>2800</v>
      </c>
      <c r="S1030">
        <f t="shared" si="66"/>
        <v>95.973214285714292</v>
      </c>
      <c r="T1030">
        <f t="shared" si="67"/>
        <v>34.272650749923478</v>
      </c>
      <c r="U1030">
        <v>630</v>
      </c>
      <c r="V1030">
        <v>50000</v>
      </c>
      <c r="W1030">
        <v>268725</v>
      </c>
      <c r="X1030" s="2">
        <v>38075</v>
      </c>
      <c r="Y1030">
        <v>361176</v>
      </c>
      <c r="Z1030" s="3">
        <v>84.77</v>
      </c>
      <c r="AA1030">
        <v>0.18</v>
      </c>
      <c r="AB1030">
        <v>2004</v>
      </c>
      <c r="AC1030">
        <v>1</v>
      </c>
      <c r="AD1030">
        <v>3</v>
      </c>
      <c r="AE1030">
        <v>29</v>
      </c>
    </row>
    <row r="1031" spans="1:31" x14ac:dyDescent="0.25">
      <c r="A1031" t="s">
        <v>1241</v>
      </c>
      <c r="B1031">
        <v>63368</v>
      </c>
      <c r="C1031" t="s">
        <v>1240</v>
      </c>
      <c r="D1031" t="s">
        <v>196</v>
      </c>
      <c r="E1031" t="s">
        <v>95</v>
      </c>
      <c r="F1031">
        <v>2002</v>
      </c>
      <c r="G1031" t="s">
        <v>60</v>
      </c>
      <c r="H1031">
        <v>4</v>
      </c>
      <c r="I1031">
        <v>2</v>
      </c>
      <c r="J1031">
        <v>1</v>
      </c>
      <c r="K1031">
        <v>8</v>
      </c>
      <c r="L1031" t="s">
        <v>43</v>
      </c>
      <c r="M1031">
        <v>3360</v>
      </c>
      <c r="N1031">
        <v>1924</v>
      </c>
      <c r="O1031">
        <v>1436</v>
      </c>
      <c r="P1031">
        <v>0</v>
      </c>
      <c r="Q1031" t="str">
        <f t="shared" si="64"/>
        <v>NO</v>
      </c>
      <c r="R1031">
        <f t="shared" si="65"/>
        <v>1924</v>
      </c>
      <c r="S1031">
        <f t="shared" si="66"/>
        <v>124.30457380457381</v>
      </c>
      <c r="T1031">
        <f t="shared" si="67"/>
        <v>30.502244668911338</v>
      </c>
      <c r="U1031">
        <v>600</v>
      </c>
      <c r="V1031">
        <v>50000</v>
      </c>
      <c r="W1031">
        <v>239162</v>
      </c>
      <c r="X1031" s="2">
        <v>37760</v>
      </c>
      <c r="Y1031">
        <v>365091</v>
      </c>
      <c r="Z1031" s="3">
        <v>71.180000000000007</v>
      </c>
      <c r="AA1031">
        <v>0.18</v>
      </c>
      <c r="AB1031">
        <v>2003</v>
      </c>
      <c r="AC1031">
        <v>1</v>
      </c>
      <c r="AD1031">
        <v>5</v>
      </c>
      <c r="AE1031">
        <v>19</v>
      </c>
    </row>
    <row r="1032" spans="1:31" x14ac:dyDescent="0.25">
      <c r="A1032" t="s">
        <v>1242</v>
      </c>
      <c r="B1032">
        <v>63368</v>
      </c>
      <c r="C1032" t="s">
        <v>1240</v>
      </c>
      <c r="D1032" t="s">
        <v>196</v>
      </c>
      <c r="E1032" t="s">
        <v>51</v>
      </c>
      <c r="F1032">
        <v>2002</v>
      </c>
      <c r="G1032" t="s">
        <v>60</v>
      </c>
      <c r="H1032">
        <v>4</v>
      </c>
      <c r="I1032">
        <v>2</v>
      </c>
      <c r="J1032">
        <v>1</v>
      </c>
      <c r="K1032">
        <v>8</v>
      </c>
      <c r="L1032" t="s">
        <v>43</v>
      </c>
      <c r="M1032">
        <v>2414</v>
      </c>
      <c r="N1032">
        <v>1834</v>
      </c>
      <c r="O1032">
        <v>1765</v>
      </c>
      <c r="P1032">
        <v>0</v>
      </c>
      <c r="Q1032" t="str">
        <f t="shared" si="64"/>
        <v>NO</v>
      </c>
      <c r="R1032">
        <f t="shared" si="65"/>
        <v>1834</v>
      </c>
      <c r="S1032">
        <f t="shared" si="66"/>
        <v>136.31406761177755</v>
      </c>
      <c r="T1032">
        <f t="shared" si="67"/>
        <v>28.69605142332415</v>
      </c>
      <c r="U1032">
        <v>440</v>
      </c>
      <c r="V1032">
        <v>50000</v>
      </c>
      <c r="W1032">
        <v>250000</v>
      </c>
      <c r="X1032" s="2">
        <v>37957</v>
      </c>
      <c r="Y1032">
        <v>329838</v>
      </c>
      <c r="Z1032" s="3">
        <v>103.56</v>
      </c>
      <c r="AA1032">
        <v>0.2</v>
      </c>
      <c r="AB1032">
        <v>2003</v>
      </c>
      <c r="AC1032">
        <v>1</v>
      </c>
      <c r="AD1032">
        <v>12</v>
      </c>
      <c r="AE1032">
        <v>2</v>
      </c>
    </row>
    <row r="1033" spans="1:31" x14ac:dyDescent="0.25">
      <c r="A1033" t="s">
        <v>1243</v>
      </c>
      <c r="B1033">
        <v>63368</v>
      </c>
      <c r="C1033" t="s">
        <v>1240</v>
      </c>
      <c r="D1033" t="s">
        <v>196</v>
      </c>
      <c r="E1033" t="s">
        <v>95</v>
      </c>
      <c r="F1033">
        <v>2002</v>
      </c>
      <c r="G1033" t="s">
        <v>60</v>
      </c>
      <c r="H1033">
        <v>4</v>
      </c>
      <c r="I1033">
        <v>2</v>
      </c>
      <c r="J1033">
        <v>1</v>
      </c>
      <c r="K1033">
        <v>8</v>
      </c>
      <c r="L1033" t="s">
        <v>43</v>
      </c>
      <c r="M1033">
        <v>2818</v>
      </c>
      <c r="N1033">
        <v>1574</v>
      </c>
      <c r="O1033">
        <v>1464</v>
      </c>
      <c r="P1033">
        <v>0</v>
      </c>
      <c r="Q1033" t="str">
        <f t="shared" si="64"/>
        <v>NO</v>
      </c>
      <c r="R1033">
        <f t="shared" si="65"/>
        <v>1574</v>
      </c>
      <c r="S1033">
        <f t="shared" si="66"/>
        <v>167.09021601016519</v>
      </c>
      <c r="T1033">
        <f t="shared" si="67"/>
        <v>33.54249566370779</v>
      </c>
      <c r="U1033">
        <v>400</v>
      </c>
      <c r="V1033">
        <v>50000</v>
      </c>
      <c r="W1033">
        <v>263000</v>
      </c>
      <c r="X1033" s="2">
        <v>38519</v>
      </c>
      <c r="Y1033">
        <v>338479</v>
      </c>
      <c r="Z1033" s="3">
        <v>93.33</v>
      </c>
      <c r="AA1033">
        <v>0.18</v>
      </c>
      <c r="AB1033">
        <v>2005</v>
      </c>
      <c r="AC1033">
        <v>3</v>
      </c>
      <c r="AD1033">
        <v>6</v>
      </c>
      <c r="AE1033">
        <v>16</v>
      </c>
    </row>
    <row r="1034" spans="1:31" x14ac:dyDescent="0.25">
      <c r="A1034" t="s">
        <v>1244</v>
      </c>
      <c r="B1034">
        <v>63368</v>
      </c>
      <c r="C1034" t="s">
        <v>1240</v>
      </c>
      <c r="D1034" t="s">
        <v>196</v>
      </c>
      <c r="E1034" t="s">
        <v>95</v>
      </c>
      <c r="F1034">
        <v>2002</v>
      </c>
      <c r="G1034" t="s">
        <v>60</v>
      </c>
      <c r="H1034">
        <v>4</v>
      </c>
      <c r="I1034">
        <v>2</v>
      </c>
      <c r="J1034">
        <v>1</v>
      </c>
      <c r="K1034">
        <v>8</v>
      </c>
      <c r="L1034" t="s">
        <v>43</v>
      </c>
      <c r="M1034">
        <v>1838</v>
      </c>
      <c r="N1034">
        <v>934</v>
      </c>
      <c r="O1034">
        <v>904</v>
      </c>
      <c r="P1034">
        <v>0</v>
      </c>
      <c r="Q1034" t="str">
        <f t="shared" si="64"/>
        <v>NO</v>
      </c>
      <c r="R1034">
        <f t="shared" si="65"/>
        <v>934</v>
      </c>
      <c r="S1034">
        <f t="shared" si="66"/>
        <v>187.87473233404711</v>
      </c>
      <c r="T1034">
        <f t="shared" si="67"/>
        <v>22.379731660034693</v>
      </c>
      <c r="U1034">
        <v>420</v>
      </c>
      <c r="V1034">
        <v>50000</v>
      </c>
      <c r="W1034">
        <v>175475</v>
      </c>
      <c r="X1034" s="2">
        <v>37706</v>
      </c>
      <c r="Y1034">
        <v>256660</v>
      </c>
      <c r="Z1034" s="3">
        <v>95.47</v>
      </c>
      <c r="AA1034">
        <v>0.18</v>
      </c>
      <c r="AB1034">
        <v>2003</v>
      </c>
      <c r="AC1034">
        <v>1</v>
      </c>
      <c r="AD1034">
        <v>3</v>
      </c>
      <c r="AE1034">
        <v>26</v>
      </c>
    </row>
    <row r="1035" spans="1:31" x14ac:dyDescent="0.25">
      <c r="A1035" t="s">
        <v>1245</v>
      </c>
      <c r="B1035">
        <v>63368</v>
      </c>
      <c r="C1035" t="s">
        <v>707</v>
      </c>
      <c r="D1035" t="s">
        <v>28</v>
      </c>
      <c r="E1035" t="s">
        <v>103</v>
      </c>
      <c r="F1035">
        <v>2001</v>
      </c>
      <c r="G1035" t="s">
        <v>176</v>
      </c>
      <c r="H1035">
        <v>4</v>
      </c>
      <c r="I1035">
        <v>3</v>
      </c>
      <c r="J1035">
        <v>1</v>
      </c>
      <c r="K1035">
        <v>8</v>
      </c>
      <c r="L1035" t="s">
        <v>43</v>
      </c>
      <c r="M1035">
        <v>3463</v>
      </c>
      <c r="N1035">
        <v>2019</v>
      </c>
      <c r="O1035">
        <v>2002</v>
      </c>
      <c r="P1035">
        <v>0</v>
      </c>
      <c r="Q1035" t="str">
        <f t="shared" si="64"/>
        <v>NO</v>
      </c>
      <c r="R1035">
        <f t="shared" si="65"/>
        <v>2019</v>
      </c>
      <c r="S1035">
        <f t="shared" si="66"/>
        <v>197.62258543833582</v>
      </c>
      <c r="T1035">
        <f t="shared" si="67"/>
        <v>21.30181305656993</v>
      </c>
      <c r="U1035">
        <v>746</v>
      </c>
      <c r="V1035">
        <v>49500</v>
      </c>
      <c r="W1035">
        <v>399000</v>
      </c>
      <c r="X1035" s="2">
        <v>38545</v>
      </c>
      <c r="Y1035">
        <v>405434</v>
      </c>
      <c r="Z1035" s="3">
        <v>115.22</v>
      </c>
      <c r="AA1035">
        <v>0.43</v>
      </c>
      <c r="AB1035">
        <v>2005</v>
      </c>
      <c r="AC1035">
        <v>4</v>
      </c>
      <c r="AD1035">
        <v>7</v>
      </c>
      <c r="AE1035">
        <v>12</v>
      </c>
    </row>
    <row r="1036" spans="1:31" x14ac:dyDescent="0.25">
      <c r="A1036" t="s">
        <v>1246</v>
      </c>
      <c r="B1036">
        <v>63368</v>
      </c>
      <c r="C1036" t="s">
        <v>707</v>
      </c>
      <c r="D1036" t="s">
        <v>28</v>
      </c>
      <c r="E1036" t="s">
        <v>99</v>
      </c>
      <c r="F1036">
        <v>2003</v>
      </c>
      <c r="G1036" t="s">
        <v>176</v>
      </c>
      <c r="H1036">
        <v>3</v>
      </c>
      <c r="I1036">
        <v>2</v>
      </c>
      <c r="J1036">
        <v>1</v>
      </c>
      <c r="K1036">
        <v>6</v>
      </c>
      <c r="L1036" t="s">
        <v>31</v>
      </c>
      <c r="M1036">
        <v>2521</v>
      </c>
      <c r="N1036">
        <v>2521</v>
      </c>
      <c r="O1036">
        <v>2503</v>
      </c>
      <c r="P1036">
        <v>0</v>
      </c>
      <c r="Q1036" t="str">
        <f t="shared" si="64"/>
        <v>NO</v>
      </c>
      <c r="R1036">
        <f t="shared" si="65"/>
        <v>2521</v>
      </c>
      <c r="S1036">
        <f t="shared" si="66"/>
        <v>127.53312177707259</v>
      </c>
      <c r="T1036">
        <f t="shared" si="67"/>
        <v>25.451299832177575</v>
      </c>
      <c r="U1036">
        <v>700</v>
      </c>
      <c r="V1036">
        <v>40500</v>
      </c>
      <c r="W1036">
        <v>321511</v>
      </c>
      <c r="X1036" s="2">
        <v>37867</v>
      </c>
      <c r="Y1036">
        <v>379567</v>
      </c>
      <c r="Z1036" s="3">
        <v>127.53</v>
      </c>
      <c r="AA1036">
        <v>0.28999999999999998</v>
      </c>
      <c r="AB1036">
        <v>2003</v>
      </c>
      <c r="AC1036">
        <v>0</v>
      </c>
      <c r="AD1036">
        <v>9</v>
      </c>
      <c r="AE1036">
        <v>3</v>
      </c>
    </row>
    <row r="1037" spans="1:31" x14ac:dyDescent="0.25">
      <c r="A1037" t="s">
        <v>1247</v>
      </c>
      <c r="B1037">
        <v>63368</v>
      </c>
      <c r="C1037" t="s">
        <v>707</v>
      </c>
      <c r="D1037" t="s">
        <v>28</v>
      </c>
      <c r="E1037" t="s">
        <v>40</v>
      </c>
      <c r="F1037">
        <v>2002</v>
      </c>
      <c r="G1037" t="s">
        <v>176</v>
      </c>
      <c r="H1037">
        <v>4</v>
      </c>
      <c r="I1037">
        <v>2</v>
      </c>
      <c r="J1037">
        <v>1</v>
      </c>
      <c r="K1037">
        <v>8</v>
      </c>
      <c r="L1037" t="s">
        <v>43</v>
      </c>
      <c r="M1037">
        <v>2858</v>
      </c>
      <c r="N1037">
        <v>1546</v>
      </c>
      <c r="O1037">
        <v>1366</v>
      </c>
      <c r="P1037">
        <v>0</v>
      </c>
      <c r="Q1037" t="str">
        <f t="shared" si="64"/>
        <v>NO</v>
      </c>
      <c r="R1037">
        <f t="shared" si="65"/>
        <v>1546</v>
      </c>
      <c r="S1037">
        <f t="shared" si="66"/>
        <v>201.39068564036222</v>
      </c>
      <c r="T1037">
        <f t="shared" si="67"/>
        <v>23.825374961738596</v>
      </c>
      <c r="U1037">
        <v>630</v>
      </c>
      <c r="V1037">
        <v>40500</v>
      </c>
      <c r="W1037">
        <v>311350</v>
      </c>
      <c r="X1037" s="2">
        <v>37928</v>
      </c>
      <c r="Y1037">
        <v>332206</v>
      </c>
      <c r="Z1037" s="3">
        <v>108.94</v>
      </c>
      <c r="AA1037">
        <v>0.3</v>
      </c>
      <c r="AB1037">
        <v>2003</v>
      </c>
      <c r="AC1037">
        <v>1</v>
      </c>
      <c r="AD1037">
        <v>11</v>
      </c>
      <c r="AE1037">
        <v>3</v>
      </c>
    </row>
    <row r="1038" spans="1:31" x14ac:dyDescent="0.25">
      <c r="A1038" t="s">
        <v>1248</v>
      </c>
      <c r="B1038">
        <v>63368</v>
      </c>
      <c r="C1038" t="s">
        <v>713</v>
      </c>
      <c r="D1038" t="s">
        <v>28</v>
      </c>
      <c r="E1038" t="s">
        <v>89</v>
      </c>
      <c r="F1038">
        <v>2003</v>
      </c>
      <c r="G1038" t="s">
        <v>60</v>
      </c>
      <c r="H1038">
        <v>4</v>
      </c>
      <c r="I1038">
        <v>4</v>
      </c>
      <c r="J1038">
        <v>1</v>
      </c>
      <c r="K1038">
        <v>10</v>
      </c>
      <c r="L1038" t="s">
        <v>43</v>
      </c>
      <c r="M1038">
        <v>4395</v>
      </c>
      <c r="N1038">
        <v>3234</v>
      </c>
      <c r="O1038">
        <v>2698</v>
      </c>
      <c r="P1038">
        <v>0</v>
      </c>
      <c r="Q1038" t="str">
        <f t="shared" si="64"/>
        <v>NO</v>
      </c>
      <c r="R1038">
        <f t="shared" si="65"/>
        <v>3234</v>
      </c>
      <c r="S1038">
        <f t="shared" si="66"/>
        <v>115.84199134199135</v>
      </c>
      <c r="T1038">
        <f t="shared" si="67"/>
        <v>30.715679522497702</v>
      </c>
      <c r="U1038">
        <v>660</v>
      </c>
      <c r="V1038">
        <v>45000</v>
      </c>
      <c r="W1038">
        <v>374633</v>
      </c>
      <c r="X1038" s="2">
        <v>38026</v>
      </c>
      <c r="Y1038">
        <v>463186</v>
      </c>
      <c r="Z1038" s="3">
        <v>85.24</v>
      </c>
      <c r="AA1038">
        <v>0.28000000000000003</v>
      </c>
      <c r="AB1038">
        <v>2004</v>
      </c>
      <c r="AC1038">
        <v>1</v>
      </c>
      <c r="AD1038">
        <v>2</v>
      </c>
      <c r="AE1038">
        <v>9</v>
      </c>
    </row>
    <row r="1039" spans="1:31" x14ac:dyDescent="0.25">
      <c r="A1039" t="s">
        <v>1249</v>
      </c>
      <c r="B1039">
        <v>63368</v>
      </c>
      <c r="C1039" t="s">
        <v>713</v>
      </c>
      <c r="D1039" t="s">
        <v>28</v>
      </c>
      <c r="E1039" t="s">
        <v>191</v>
      </c>
      <c r="F1039">
        <v>2003</v>
      </c>
      <c r="G1039" t="s">
        <v>60</v>
      </c>
      <c r="H1039">
        <v>4</v>
      </c>
      <c r="I1039">
        <v>4</v>
      </c>
      <c r="J1039">
        <v>1</v>
      </c>
      <c r="K1039">
        <v>10</v>
      </c>
      <c r="L1039" t="s">
        <v>43</v>
      </c>
      <c r="M1039">
        <v>4302</v>
      </c>
      <c r="N1039">
        <v>3182</v>
      </c>
      <c r="O1039">
        <v>2639</v>
      </c>
      <c r="P1039">
        <v>0</v>
      </c>
      <c r="Q1039" t="str">
        <f t="shared" si="64"/>
        <v>NO</v>
      </c>
      <c r="R1039">
        <f t="shared" si="65"/>
        <v>3182</v>
      </c>
      <c r="S1039">
        <f t="shared" si="66"/>
        <v>118.58925204274041</v>
      </c>
      <c r="T1039">
        <f t="shared" si="67"/>
        <v>33.318411386593205</v>
      </c>
      <c r="U1039">
        <v>660</v>
      </c>
      <c r="V1039">
        <v>45000</v>
      </c>
      <c r="W1039">
        <v>377351</v>
      </c>
      <c r="X1039" s="2">
        <v>37917</v>
      </c>
      <c r="Y1039">
        <v>456361</v>
      </c>
      <c r="Z1039" s="3">
        <v>87.72</v>
      </c>
      <c r="AA1039">
        <v>0.26</v>
      </c>
      <c r="AB1039">
        <v>2003</v>
      </c>
      <c r="AC1039">
        <v>0</v>
      </c>
      <c r="AD1039">
        <v>10</v>
      </c>
      <c r="AE1039">
        <v>23</v>
      </c>
    </row>
    <row r="1040" spans="1:31" x14ac:dyDescent="0.25">
      <c r="A1040" t="s">
        <v>1250</v>
      </c>
      <c r="B1040">
        <v>63368</v>
      </c>
      <c r="C1040" t="s">
        <v>713</v>
      </c>
      <c r="D1040" t="s">
        <v>28</v>
      </c>
      <c r="E1040" t="s">
        <v>42</v>
      </c>
      <c r="F1040">
        <v>2003</v>
      </c>
      <c r="G1040" t="s">
        <v>60</v>
      </c>
      <c r="H1040">
        <v>4</v>
      </c>
      <c r="I1040">
        <v>3</v>
      </c>
      <c r="J1040">
        <v>1</v>
      </c>
      <c r="K1040">
        <v>8</v>
      </c>
      <c r="L1040" t="s">
        <v>43</v>
      </c>
      <c r="M1040">
        <v>3272</v>
      </c>
      <c r="N1040">
        <v>1692</v>
      </c>
      <c r="O1040">
        <v>1668</v>
      </c>
      <c r="P1040">
        <v>0</v>
      </c>
      <c r="Q1040" t="str">
        <f t="shared" si="64"/>
        <v>NO</v>
      </c>
      <c r="R1040">
        <f t="shared" si="65"/>
        <v>1692</v>
      </c>
      <c r="S1040">
        <f t="shared" si="66"/>
        <v>189.39598108747046</v>
      </c>
      <c r="T1040">
        <f t="shared" si="67"/>
        <v>33.439560898238582</v>
      </c>
      <c r="U1040">
        <v>660</v>
      </c>
      <c r="V1040">
        <v>45000</v>
      </c>
      <c r="W1040">
        <v>320458</v>
      </c>
      <c r="X1040" s="2">
        <v>37825</v>
      </c>
      <c r="Y1040">
        <v>375975</v>
      </c>
      <c r="Z1040" s="3">
        <v>97.94</v>
      </c>
      <c r="AA1040">
        <v>0.22</v>
      </c>
      <c r="AB1040">
        <v>2003</v>
      </c>
      <c r="AC1040">
        <v>0</v>
      </c>
      <c r="AD1040">
        <v>7</v>
      </c>
      <c r="AE1040">
        <v>23</v>
      </c>
    </row>
    <row r="1041" spans="1:31" x14ac:dyDescent="0.25">
      <c r="A1041" t="s">
        <v>1251</v>
      </c>
      <c r="B1041">
        <v>63368</v>
      </c>
      <c r="C1041" t="s">
        <v>713</v>
      </c>
      <c r="D1041" t="s">
        <v>28</v>
      </c>
      <c r="E1041" t="s">
        <v>45</v>
      </c>
      <c r="F1041">
        <v>2002</v>
      </c>
      <c r="G1041" t="s">
        <v>60</v>
      </c>
      <c r="H1041">
        <v>3</v>
      </c>
      <c r="I1041">
        <v>3</v>
      </c>
      <c r="J1041">
        <v>0</v>
      </c>
      <c r="K1041">
        <v>6</v>
      </c>
      <c r="L1041" t="s">
        <v>31</v>
      </c>
      <c r="M1041">
        <v>2336</v>
      </c>
      <c r="N1041">
        <v>2336</v>
      </c>
      <c r="O1041">
        <v>2324</v>
      </c>
      <c r="P1041">
        <v>1900</v>
      </c>
      <c r="Q1041" t="str">
        <f t="shared" si="64"/>
        <v>YES</v>
      </c>
      <c r="R1041">
        <f t="shared" si="65"/>
        <v>4236</v>
      </c>
      <c r="S1041">
        <f t="shared" si="66"/>
        <v>61.228045325779036</v>
      </c>
      <c r="T1041">
        <f t="shared" si="67"/>
        <v>25.88753144089112</v>
      </c>
      <c r="U1041">
        <v>484</v>
      </c>
      <c r="V1041">
        <v>45000</v>
      </c>
      <c r="W1041">
        <v>259362</v>
      </c>
      <c r="X1041" s="2">
        <v>37720</v>
      </c>
      <c r="Y1041">
        <v>365332</v>
      </c>
      <c r="Z1041" s="3">
        <v>111.03</v>
      </c>
      <c r="AA1041">
        <v>0.23</v>
      </c>
      <c r="AB1041">
        <v>2003</v>
      </c>
      <c r="AC1041">
        <v>1</v>
      </c>
      <c r="AD1041">
        <v>4</v>
      </c>
      <c r="AE1041">
        <v>9</v>
      </c>
    </row>
    <row r="1042" spans="1:31" x14ac:dyDescent="0.25">
      <c r="A1042" t="s">
        <v>1252</v>
      </c>
      <c r="B1042">
        <v>63368</v>
      </c>
      <c r="C1042" t="s">
        <v>713</v>
      </c>
      <c r="D1042" t="s">
        <v>28</v>
      </c>
      <c r="E1042" t="s">
        <v>34</v>
      </c>
      <c r="F1042">
        <v>2003</v>
      </c>
      <c r="G1042" t="s">
        <v>60</v>
      </c>
      <c r="H1042">
        <v>3</v>
      </c>
      <c r="I1042">
        <v>2</v>
      </c>
      <c r="J1042">
        <v>0</v>
      </c>
      <c r="K1042">
        <v>6</v>
      </c>
      <c r="L1042" t="s">
        <v>31</v>
      </c>
      <c r="M1042">
        <v>2170</v>
      </c>
      <c r="N1042">
        <v>2170</v>
      </c>
      <c r="O1042">
        <v>2112</v>
      </c>
      <c r="P1042">
        <v>0</v>
      </c>
      <c r="Q1042" t="str">
        <f t="shared" si="64"/>
        <v>NO</v>
      </c>
      <c r="R1042">
        <f t="shared" si="65"/>
        <v>2170</v>
      </c>
      <c r="S1042">
        <f t="shared" si="66"/>
        <v>132.43041474654379</v>
      </c>
      <c r="T1042">
        <f t="shared" si="67"/>
        <v>26.388797061524333</v>
      </c>
      <c r="U1042">
        <v>847</v>
      </c>
      <c r="V1042">
        <v>45000</v>
      </c>
      <c r="W1042">
        <v>287374</v>
      </c>
      <c r="X1042" s="2">
        <v>37998</v>
      </c>
      <c r="Y1042">
        <v>315955</v>
      </c>
      <c r="Z1042" s="3">
        <v>132.43</v>
      </c>
      <c r="AA1042">
        <v>0.25</v>
      </c>
      <c r="AB1042">
        <v>2004</v>
      </c>
      <c r="AC1042">
        <v>1</v>
      </c>
      <c r="AD1042">
        <v>1</v>
      </c>
      <c r="AE1042">
        <v>12</v>
      </c>
    </row>
    <row r="1043" spans="1:31" x14ac:dyDescent="0.25">
      <c r="A1043" t="s">
        <v>1253</v>
      </c>
      <c r="B1043">
        <v>63368</v>
      </c>
      <c r="C1043" t="s">
        <v>713</v>
      </c>
      <c r="D1043" t="s">
        <v>28</v>
      </c>
      <c r="E1043" t="s">
        <v>34</v>
      </c>
      <c r="F1043">
        <v>2003</v>
      </c>
      <c r="G1043" t="s">
        <v>60</v>
      </c>
      <c r="H1043">
        <v>4</v>
      </c>
      <c r="I1043">
        <v>4</v>
      </c>
      <c r="J1043">
        <v>1</v>
      </c>
      <c r="K1043">
        <v>9</v>
      </c>
      <c r="L1043" t="s">
        <v>43</v>
      </c>
      <c r="M1043">
        <v>3451</v>
      </c>
      <c r="N1043">
        <v>2565</v>
      </c>
      <c r="O1043">
        <v>2565</v>
      </c>
      <c r="P1043">
        <v>1500</v>
      </c>
      <c r="Q1043" t="str">
        <f t="shared" si="64"/>
        <v>YES</v>
      </c>
      <c r="R1043">
        <f t="shared" si="65"/>
        <v>4065</v>
      </c>
      <c r="S1043">
        <f t="shared" si="66"/>
        <v>94.282164821648223</v>
      </c>
      <c r="T1043">
        <f t="shared" si="67"/>
        <v>35.193480257116619</v>
      </c>
      <c r="U1043">
        <v>660</v>
      </c>
      <c r="V1043">
        <v>45000</v>
      </c>
      <c r="W1043">
        <v>383257</v>
      </c>
      <c r="X1043" s="2">
        <v>38139</v>
      </c>
      <c r="Y1043">
        <v>428996</v>
      </c>
      <c r="Z1043" s="3">
        <v>111.06</v>
      </c>
      <c r="AA1043">
        <v>0.25</v>
      </c>
      <c r="AB1043">
        <v>2004</v>
      </c>
      <c r="AC1043">
        <v>1</v>
      </c>
      <c r="AD1043">
        <v>6</v>
      </c>
      <c r="AE1043">
        <v>1</v>
      </c>
    </row>
    <row r="1044" spans="1:31" x14ac:dyDescent="0.25">
      <c r="A1044" t="s">
        <v>1254</v>
      </c>
      <c r="B1044">
        <v>63368</v>
      </c>
      <c r="C1044" t="s">
        <v>713</v>
      </c>
      <c r="D1044" t="s">
        <v>28</v>
      </c>
      <c r="E1044" t="s">
        <v>34</v>
      </c>
      <c r="F1044">
        <v>2003</v>
      </c>
      <c r="G1044" t="s">
        <v>60</v>
      </c>
      <c r="H1044">
        <v>4</v>
      </c>
      <c r="I1044">
        <v>3</v>
      </c>
      <c r="J1044">
        <v>1</v>
      </c>
      <c r="K1044">
        <v>8</v>
      </c>
      <c r="L1044" t="s">
        <v>43</v>
      </c>
      <c r="M1044">
        <v>2732</v>
      </c>
      <c r="N1044">
        <v>1469</v>
      </c>
      <c r="O1044">
        <v>1445</v>
      </c>
      <c r="P1044">
        <v>1000</v>
      </c>
      <c r="Q1044" t="str">
        <f t="shared" si="64"/>
        <v>YES</v>
      </c>
      <c r="R1044">
        <f t="shared" si="65"/>
        <v>2469</v>
      </c>
      <c r="S1044">
        <f t="shared" si="66"/>
        <v>113.12069663831511</v>
      </c>
      <c r="T1044">
        <f t="shared" si="67"/>
        <v>25.64692378328742</v>
      </c>
      <c r="U1044">
        <v>660</v>
      </c>
      <c r="V1044">
        <v>45000</v>
      </c>
      <c r="W1044">
        <v>279295</v>
      </c>
      <c r="X1044" s="2">
        <v>37992</v>
      </c>
      <c r="Y1044">
        <v>326743</v>
      </c>
      <c r="Z1044" s="3">
        <v>102.23</v>
      </c>
      <c r="AA1044">
        <v>0.25</v>
      </c>
      <c r="AB1044">
        <v>2004</v>
      </c>
      <c r="AC1044">
        <v>1</v>
      </c>
      <c r="AD1044">
        <v>1</v>
      </c>
      <c r="AE1044">
        <v>6</v>
      </c>
    </row>
    <row r="1045" spans="1:31" x14ac:dyDescent="0.25">
      <c r="A1045" t="s">
        <v>1255</v>
      </c>
      <c r="B1045">
        <v>63368</v>
      </c>
      <c r="C1045" t="s">
        <v>713</v>
      </c>
      <c r="D1045" t="s">
        <v>28</v>
      </c>
      <c r="E1045" t="s">
        <v>38</v>
      </c>
      <c r="F1045">
        <v>2003</v>
      </c>
      <c r="G1045" t="s">
        <v>60</v>
      </c>
      <c r="H1045">
        <v>3</v>
      </c>
      <c r="I1045">
        <v>3</v>
      </c>
      <c r="J1045">
        <v>0</v>
      </c>
      <c r="K1045">
        <v>7</v>
      </c>
      <c r="L1045" t="s">
        <v>31</v>
      </c>
      <c r="M1045">
        <v>2463</v>
      </c>
      <c r="N1045">
        <v>2463</v>
      </c>
      <c r="O1045">
        <v>2381</v>
      </c>
      <c r="P1045">
        <v>0</v>
      </c>
      <c r="Q1045" t="str">
        <f t="shared" si="64"/>
        <v>NO</v>
      </c>
      <c r="R1045">
        <f t="shared" si="65"/>
        <v>2463</v>
      </c>
      <c r="S1045">
        <f t="shared" si="66"/>
        <v>118.50101502233049</v>
      </c>
      <c r="T1045">
        <f t="shared" si="67"/>
        <v>31.906510997420089</v>
      </c>
      <c r="U1045">
        <v>484</v>
      </c>
      <c r="V1045">
        <v>45000</v>
      </c>
      <c r="W1045">
        <v>291868</v>
      </c>
      <c r="X1045" s="2">
        <v>38099</v>
      </c>
      <c r="Y1045">
        <v>340139</v>
      </c>
      <c r="Z1045" s="3">
        <v>118.5</v>
      </c>
      <c r="AA1045">
        <v>0.21</v>
      </c>
      <c r="AB1045">
        <v>2004</v>
      </c>
      <c r="AC1045">
        <v>1</v>
      </c>
      <c r="AD1045">
        <v>4</v>
      </c>
      <c r="AE1045">
        <v>22</v>
      </c>
    </row>
    <row r="1046" spans="1:31" x14ac:dyDescent="0.25">
      <c r="A1046" t="s">
        <v>1256</v>
      </c>
      <c r="B1046">
        <v>63368</v>
      </c>
      <c r="C1046" t="s">
        <v>713</v>
      </c>
      <c r="D1046" t="s">
        <v>28</v>
      </c>
      <c r="E1046" t="s">
        <v>66</v>
      </c>
      <c r="F1046">
        <v>2003</v>
      </c>
      <c r="G1046" t="s">
        <v>60</v>
      </c>
      <c r="H1046">
        <v>3</v>
      </c>
      <c r="I1046">
        <v>2</v>
      </c>
      <c r="J1046">
        <v>0</v>
      </c>
      <c r="K1046">
        <v>7</v>
      </c>
      <c r="L1046" t="s">
        <v>31</v>
      </c>
      <c r="M1046">
        <v>2432</v>
      </c>
      <c r="N1046">
        <v>2432</v>
      </c>
      <c r="O1046">
        <v>2350</v>
      </c>
      <c r="P1046">
        <v>0</v>
      </c>
      <c r="Q1046" t="str">
        <f t="shared" si="64"/>
        <v>NO</v>
      </c>
      <c r="R1046">
        <f t="shared" si="65"/>
        <v>2432</v>
      </c>
      <c r="S1046">
        <f t="shared" si="66"/>
        <v>125.57565789473684</v>
      </c>
      <c r="T1046">
        <f t="shared" si="67"/>
        <v>29.212580348943987</v>
      </c>
      <c r="U1046">
        <v>847</v>
      </c>
      <c r="V1046">
        <v>45000</v>
      </c>
      <c r="W1046">
        <v>305400</v>
      </c>
      <c r="X1046" s="2">
        <v>38162</v>
      </c>
      <c r="Y1046">
        <v>338413</v>
      </c>
      <c r="Z1046" s="3">
        <v>125.58</v>
      </c>
      <c r="AA1046">
        <v>0.24</v>
      </c>
      <c r="AB1046">
        <v>2004</v>
      </c>
      <c r="AC1046">
        <v>1</v>
      </c>
      <c r="AD1046">
        <v>6</v>
      </c>
      <c r="AE1046">
        <v>24</v>
      </c>
    </row>
    <row r="1047" spans="1:31" x14ac:dyDescent="0.25">
      <c r="A1047" t="s">
        <v>1257</v>
      </c>
      <c r="B1047">
        <v>63368</v>
      </c>
      <c r="C1047" t="s">
        <v>713</v>
      </c>
      <c r="D1047" t="s">
        <v>28</v>
      </c>
      <c r="E1047" t="s">
        <v>191</v>
      </c>
      <c r="F1047">
        <v>2003</v>
      </c>
      <c r="G1047" t="s">
        <v>60</v>
      </c>
      <c r="H1047">
        <v>4</v>
      </c>
      <c r="I1047">
        <v>5</v>
      </c>
      <c r="J1047">
        <v>1</v>
      </c>
      <c r="K1047">
        <v>10</v>
      </c>
      <c r="L1047" t="s">
        <v>43</v>
      </c>
      <c r="M1047">
        <v>4295</v>
      </c>
      <c r="N1047">
        <v>3175</v>
      </c>
      <c r="O1047">
        <v>2639</v>
      </c>
      <c r="P1047">
        <v>670</v>
      </c>
      <c r="Q1047" t="str">
        <f t="shared" si="64"/>
        <v>YES</v>
      </c>
      <c r="R1047">
        <f t="shared" si="65"/>
        <v>3845</v>
      </c>
      <c r="S1047">
        <f t="shared" si="66"/>
        <v>93.800780234070217</v>
      </c>
      <c r="T1047">
        <f t="shared" si="67"/>
        <v>31.845023663205481</v>
      </c>
      <c r="U1047">
        <v>660</v>
      </c>
      <c r="V1047">
        <v>45000</v>
      </c>
      <c r="W1047">
        <v>360664</v>
      </c>
      <c r="X1047" s="2">
        <v>38019</v>
      </c>
      <c r="Y1047">
        <v>477687</v>
      </c>
      <c r="Z1047" s="3">
        <v>83.97</v>
      </c>
      <c r="AA1047">
        <v>0.26</v>
      </c>
      <c r="AB1047">
        <v>2004</v>
      </c>
      <c r="AC1047">
        <v>1</v>
      </c>
      <c r="AD1047">
        <v>2</v>
      </c>
      <c r="AE1047">
        <v>2</v>
      </c>
    </row>
    <row r="1048" spans="1:31" x14ac:dyDescent="0.25">
      <c r="A1048" t="s">
        <v>1258</v>
      </c>
      <c r="B1048">
        <v>63368</v>
      </c>
      <c r="C1048" t="s">
        <v>713</v>
      </c>
      <c r="D1048" t="s">
        <v>28</v>
      </c>
      <c r="E1048" t="s">
        <v>42</v>
      </c>
      <c r="F1048">
        <v>2004</v>
      </c>
      <c r="G1048" t="s">
        <v>60</v>
      </c>
      <c r="H1048">
        <v>4</v>
      </c>
      <c r="I1048">
        <v>4</v>
      </c>
      <c r="J1048">
        <v>1</v>
      </c>
      <c r="K1048">
        <v>9</v>
      </c>
      <c r="L1048" t="s">
        <v>43</v>
      </c>
      <c r="M1048">
        <v>4363</v>
      </c>
      <c r="N1048">
        <v>3205</v>
      </c>
      <c r="O1048">
        <v>2655</v>
      </c>
      <c r="P1048">
        <v>0</v>
      </c>
      <c r="Q1048" t="str">
        <f t="shared" si="64"/>
        <v>NO</v>
      </c>
      <c r="R1048">
        <f t="shared" si="65"/>
        <v>3205</v>
      </c>
      <c r="S1048">
        <f t="shared" si="66"/>
        <v>123.83432137285492</v>
      </c>
      <c r="T1048">
        <f t="shared" si="67"/>
        <v>41.41508055764254</v>
      </c>
      <c r="U1048">
        <v>660</v>
      </c>
      <c r="V1048">
        <v>45000</v>
      </c>
      <c r="W1048">
        <v>396889</v>
      </c>
      <c r="X1048" s="2">
        <v>38294</v>
      </c>
      <c r="Y1048">
        <v>447712</v>
      </c>
      <c r="Z1048" s="3">
        <v>90.97</v>
      </c>
      <c r="AA1048">
        <v>0.22</v>
      </c>
      <c r="AB1048">
        <v>2004</v>
      </c>
      <c r="AC1048">
        <v>0</v>
      </c>
      <c r="AD1048">
        <v>11</v>
      </c>
      <c r="AE1048">
        <v>3</v>
      </c>
    </row>
    <row r="1049" spans="1:31" x14ac:dyDescent="0.25">
      <c r="A1049" t="s">
        <v>1259</v>
      </c>
      <c r="B1049">
        <v>63368</v>
      </c>
      <c r="C1049" t="s">
        <v>713</v>
      </c>
      <c r="D1049" t="s">
        <v>28</v>
      </c>
      <c r="E1049" t="s">
        <v>155</v>
      </c>
      <c r="F1049">
        <v>2002</v>
      </c>
      <c r="G1049" t="s">
        <v>60</v>
      </c>
      <c r="H1049">
        <v>4</v>
      </c>
      <c r="I1049">
        <v>3</v>
      </c>
      <c r="J1049">
        <v>1</v>
      </c>
      <c r="K1049">
        <v>8</v>
      </c>
      <c r="L1049" t="s">
        <v>43</v>
      </c>
      <c r="M1049">
        <v>2738</v>
      </c>
      <c r="N1049">
        <v>1461</v>
      </c>
      <c r="O1049">
        <v>1437</v>
      </c>
      <c r="P1049">
        <v>800</v>
      </c>
      <c r="Q1049" t="str">
        <f t="shared" si="64"/>
        <v>YES</v>
      </c>
      <c r="R1049">
        <f t="shared" si="65"/>
        <v>2261</v>
      </c>
      <c r="S1049">
        <f t="shared" si="66"/>
        <v>143.74170720919946</v>
      </c>
      <c r="T1049">
        <f t="shared" si="67"/>
        <v>27.633234703941774</v>
      </c>
      <c r="U1049">
        <v>660</v>
      </c>
      <c r="V1049">
        <v>45000</v>
      </c>
      <c r="W1049">
        <v>325000</v>
      </c>
      <c r="X1049" s="2">
        <v>38415</v>
      </c>
      <c r="Y1049">
        <v>352085</v>
      </c>
      <c r="Z1049" s="3">
        <v>118.7</v>
      </c>
      <c r="AA1049">
        <v>0.27</v>
      </c>
      <c r="AB1049">
        <v>2005</v>
      </c>
      <c r="AC1049">
        <v>3</v>
      </c>
      <c r="AD1049">
        <v>3</v>
      </c>
      <c r="AE1049">
        <v>4</v>
      </c>
    </row>
    <row r="1050" spans="1:31" x14ac:dyDescent="0.25">
      <c r="A1050" t="s">
        <v>1260</v>
      </c>
      <c r="B1050">
        <v>63368</v>
      </c>
      <c r="C1050" t="s">
        <v>1261</v>
      </c>
      <c r="D1050" t="s">
        <v>28</v>
      </c>
      <c r="E1050" t="s">
        <v>95</v>
      </c>
      <c r="F1050">
        <v>2003</v>
      </c>
      <c r="G1050" t="s">
        <v>60</v>
      </c>
      <c r="H1050">
        <v>4</v>
      </c>
      <c r="I1050">
        <v>2</v>
      </c>
      <c r="J1050">
        <v>1</v>
      </c>
      <c r="K1050">
        <v>8</v>
      </c>
      <c r="L1050" t="s">
        <v>43</v>
      </c>
      <c r="M1050">
        <v>2760</v>
      </c>
      <c r="N1050">
        <v>1638</v>
      </c>
      <c r="O1050">
        <v>1122</v>
      </c>
      <c r="P1050">
        <v>0</v>
      </c>
      <c r="Q1050" t="str">
        <f t="shared" si="64"/>
        <v>NO</v>
      </c>
      <c r="R1050">
        <f t="shared" si="65"/>
        <v>1638</v>
      </c>
      <c r="S1050">
        <f t="shared" si="66"/>
        <v>151.94444444444446</v>
      </c>
      <c r="T1050">
        <f t="shared" si="67"/>
        <v>31.742296704417921</v>
      </c>
      <c r="U1050">
        <v>504</v>
      </c>
      <c r="V1050">
        <v>36000</v>
      </c>
      <c r="W1050">
        <v>248885</v>
      </c>
      <c r="X1050" s="2">
        <v>38055</v>
      </c>
      <c r="Y1050">
        <v>321385</v>
      </c>
      <c r="Z1050" s="3">
        <v>90.18</v>
      </c>
      <c r="AA1050">
        <v>0.18</v>
      </c>
      <c r="AB1050">
        <v>2004</v>
      </c>
      <c r="AC1050">
        <v>1</v>
      </c>
      <c r="AD1050">
        <v>3</v>
      </c>
      <c r="AE1050">
        <v>9</v>
      </c>
    </row>
    <row r="1051" spans="1:31" x14ac:dyDescent="0.25">
      <c r="A1051" t="s">
        <v>1262</v>
      </c>
      <c r="B1051">
        <v>63368</v>
      </c>
      <c r="C1051" t="s">
        <v>1261</v>
      </c>
      <c r="D1051" t="s">
        <v>28</v>
      </c>
      <c r="E1051" t="s">
        <v>95</v>
      </c>
      <c r="F1051">
        <v>2003</v>
      </c>
      <c r="G1051" t="s">
        <v>60</v>
      </c>
      <c r="H1051">
        <v>3</v>
      </c>
      <c r="I1051">
        <v>2</v>
      </c>
      <c r="J1051">
        <v>0</v>
      </c>
      <c r="K1051">
        <v>7</v>
      </c>
      <c r="L1051" t="s">
        <v>31</v>
      </c>
      <c r="M1051">
        <v>2180</v>
      </c>
      <c r="N1051">
        <v>2180</v>
      </c>
      <c r="O1051">
        <v>1676</v>
      </c>
      <c r="P1051">
        <v>280</v>
      </c>
      <c r="Q1051" t="str">
        <f t="shared" si="64"/>
        <v>YES</v>
      </c>
      <c r="R1051">
        <f t="shared" si="65"/>
        <v>2460</v>
      </c>
      <c r="S1051">
        <f t="shared" si="66"/>
        <v>97.560975609756099</v>
      </c>
      <c r="T1051">
        <f t="shared" si="67"/>
        <v>30.609121518212429</v>
      </c>
      <c r="U1051">
        <v>504</v>
      </c>
      <c r="V1051">
        <v>36000</v>
      </c>
      <c r="W1051">
        <v>240000</v>
      </c>
      <c r="X1051" s="2">
        <v>38541</v>
      </c>
      <c r="Y1051">
        <v>308285</v>
      </c>
      <c r="Z1051" s="3">
        <v>110.09</v>
      </c>
      <c r="AA1051">
        <v>0.18</v>
      </c>
      <c r="AB1051">
        <v>2005</v>
      </c>
      <c r="AC1051">
        <v>2</v>
      </c>
      <c r="AD1051">
        <v>7</v>
      </c>
      <c r="AE1051">
        <v>8</v>
      </c>
    </row>
    <row r="1052" spans="1:31" x14ac:dyDescent="0.25">
      <c r="A1052" t="s">
        <v>1263</v>
      </c>
      <c r="B1052">
        <v>63368</v>
      </c>
      <c r="C1052" t="s">
        <v>1261</v>
      </c>
      <c r="D1052" t="s">
        <v>28</v>
      </c>
      <c r="E1052" t="s">
        <v>784</v>
      </c>
      <c r="F1052">
        <v>2003</v>
      </c>
      <c r="G1052" t="s">
        <v>60</v>
      </c>
      <c r="H1052">
        <v>3</v>
      </c>
      <c r="I1052">
        <v>2</v>
      </c>
      <c r="J1052">
        <v>1</v>
      </c>
      <c r="K1052">
        <v>8</v>
      </c>
      <c r="L1052" t="s">
        <v>43</v>
      </c>
      <c r="M1052">
        <v>2084</v>
      </c>
      <c r="N1052">
        <v>1142</v>
      </c>
      <c r="O1052">
        <v>1122</v>
      </c>
      <c r="P1052">
        <v>0</v>
      </c>
      <c r="Q1052" t="str">
        <f t="shared" si="64"/>
        <v>NO</v>
      </c>
      <c r="R1052">
        <f t="shared" si="65"/>
        <v>1142</v>
      </c>
      <c r="S1052">
        <f t="shared" si="66"/>
        <v>205.04903677758318</v>
      </c>
      <c r="T1052">
        <f t="shared" si="67"/>
        <v>33.598197887970613</v>
      </c>
      <c r="U1052">
        <v>575</v>
      </c>
      <c r="V1052">
        <v>0</v>
      </c>
      <c r="W1052">
        <v>234166</v>
      </c>
      <c r="X1052" s="2">
        <v>37802</v>
      </c>
      <c r="Y1052">
        <v>268051</v>
      </c>
      <c r="Z1052" s="3">
        <v>112.36</v>
      </c>
      <c r="AA1052">
        <v>0.16</v>
      </c>
      <c r="AB1052">
        <v>2003</v>
      </c>
      <c r="AC1052">
        <v>0</v>
      </c>
      <c r="AD1052">
        <v>6</v>
      </c>
      <c r="AE1052">
        <v>30</v>
      </c>
    </row>
    <row r="1053" spans="1:31" x14ac:dyDescent="0.25">
      <c r="A1053" t="s">
        <v>1264</v>
      </c>
      <c r="B1053">
        <v>63368</v>
      </c>
      <c r="C1053" t="s">
        <v>1261</v>
      </c>
      <c r="D1053" t="s">
        <v>28</v>
      </c>
      <c r="E1053" t="s">
        <v>48</v>
      </c>
      <c r="F1053">
        <v>2002</v>
      </c>
      <c r="G1053" t="s">
        <v>60</v>
      </c>
      <c r="H1053">
        <v>4</v>
      </c>
      <c r="I1053">
        <v>2</v>
      </c>
      <c r="J1053">
        <v>0</v>
      </c>
      <c r="K1053">
        <v>7</v>
      </c>
      <c r="L1053" t="s">
        <v>43</v>
      </c>
      <c r="M1053">
        <v>2588</v>
      </c>
      <c r="N1053">
        <v>1646</v>
      </c>
      <c r="O1053">
        <v>1122</v>
      </c>
      <c r="P1053">
        <v>0</v>
      </c>
      <c r="Q1053" t="str">
        <f t="shared" si="64"/>
        <v>NO</v>
      </c>
      <c r="R1053">
        <f t="shared" si="65"/>
        <v>1646</v>
      </c>
      <c r="S1053">
        <f t="shared" si="66"/>
        <v>154.81956257594169</v>
      </c>
      <c r="T1053">
        <f t="shared" si="67"/>
        <v>30.790319462568267</v>
      </c>
      <c r="U1053">
        <v>504</v>
      </c>
      <c r="V1053">
        <v>39600</v>
      </c>
      <c r="W1053">
        <v>254833</v>
      </c>
      <c r="X1053" s="2">
        <v>37657</v>
      </c>
      <c r="Y1053">
        <v>301859</v>
      </c>
      <c r="Z1053" s="3">
        <v>98.47</v>
      </c>
      <c r="AA1053">
        <v>0.19</v>
      </c>
      <c r="AB1053">
        <v>2003</v>
      </c>
      <c r="AC1053">
        <v>1</v>
      </c>
      <c r="AD1053">
        <v>2</v>
      </c>
      <c r="AE1053">
        <v>5</v>
      </c>
    </row>
    <row r="1054" spans="1:31" x14ac:dyDescent="0.25">
      <c r="A1054" t="s">
        <v>1265</v>
      </c>
      <c r="B1054">
        <v>63368</v>
      </c>
      <c r="C1054" t="s">
        <v>1261</v>
      </c>
      <c r="D1054" t="s">
        <v>28</v>
      </c>
      <c r="E1054" t="s">
        <v>38</v>
      </c>
      <c r="F1054">
        <v>2003</v>
      </c>
      <c r="G1054" t="s">
        <v>60</v>
      </c>
      <c r="H1054">
        <v>4</v>
      </c>
      <c r="I1054">
        <v>3</v>
      </c>
      <c r="J1054">
        <v>1</v>
      </c>
      <c r="K1054">
        <v>8</v>
      </c>
      <c r="L1054" t="s">
        <v>43</v>
      </c>
      <c r="M1054">
        <v>1934</v>
      </c>
      <c r="N1054">
        <v>1006</v>
      </c>
      <c r="O1054">
        <v>928</v>
      </c>
      <c r="P1054">
        <v>805</v>
      </c>
      <c r="Q1054" t="str">
        <f t="shared" si="64"/>
        <v>YES</v>
      </c>
      <c r="R1054">
        <f t="shared" si="65"/>
        <v>1811</v>
      </c>
      <c r="S1054">
        <f t="shared" si="66"/>
        <v>110.86250690226395</v>
      </c>
      <c r="T1054">
        <f t="shared" si="67"/>
        <v>21.948051948051948</v>
      </c>
      <c r="U1054">
        <v>429</v>
      </c>
      <c r="V1054">
        <v>36000</v>
      </c>
      <c r="W1054">
        <v>200772</v>
      </c>
      <c r="X1054" s="2">
        <v>37887</v>
      </c>
      <c r="Y1054">
        <v>255853</v>
      </c>
      <c r="Z1054" s="3">
        <v>103.81</v>
      </c>
      <c r="AA1054">
        <v>0.21</v>
      </c>
      <c r="AB1054">
        <v>2003</v>
      </c>
      <c r="AC1054">
        <v>0</v>
      </c>
      <c r="AD1054">
        <v>9</v>
      </c>
      <c r="AE1054">
        <v>23</v>
      </c>
    </row>
    <row r="1055" spans="1:31" x14ac:dyDescent="0.25">
      <c r="A1055" t="s">
        <v>1266</v>
      </c>
      <c r="B1055">
        <v>63368</v>
      </c>
      <c r="C1055" t="s">
        <v>1261</v>
      </c>
      <c r="D1055" t="s">
        <v>28</v>
      </c>
      <c r="E1055" t="s">
        <v>784</v>
      </c>
      <c r="F1055">
        <v>2003</v>
      </c>
      <c r="G1055" t="s">
        <v>60</v>
      </c>
      <c r="H1055">
        <v>3</v>
      </c>
      <c r="I1055">
        <v>3</v>
      </c>
      <c r="J1055">
        <v>0</v>
      </c>
      <c r="K1055">
        <v>7</v>
      </c>
      <c r="L1055" t="s">
        <v>31</v>
      </c>
      <c r="M1055">
        <v>2268</v>
      </c>
      <c r="N1055">
        <v>2268</v>
      </c>
      <c r="O1055">
        <v>1764</v>
      </c>
      <c r="P1055">
        <v>800</v>
      </c>
      <c r="Q1055" t="str">
        <f t="shared" si="64"/>
        <v>YES</v>
      </c>
      <c r="R1055">
        <f t="shared" si="65"/>
        <v>3068</v>
      </c>
      <c r="S1055">
        <f t="shared" si="66"/>
        <v>72.460234680573663</v>
      </c>
      <c r="T1055">
        <f t="shared" si="67"/>
        <v>31.896808999081724</v>
      </c>
      <c r="U1055">
        <v>504</v>
      </c>
      <c r="V1055">
        <v>36000</v>
      </c>
      <c r="W1055">
        <v>222308</v>
      </c>
      <c r="X1055" s="2">
        <v>38013</v>
      </c>
      <c r="Y1055">
        <v>324232</v>
      </c>
      <c r="Z1055" s="3">
        <v>98.02</v>
      </c>
      <c r="AA1055">
        <v>0.16</v>
      </c>
      <c r="AB1055">
        <v>2004</v>
      </c>
      <c r="AC1055">
        <v>1</v>
      </c>
      <c r="AD1055">
        <v>1</v>
      </c>
      <c r="AE1055">
        <v>27</v>
      </c>
    </row>
    <row r="1056" spans="1:31" x14ac:dyDescent="0.25">
      <c r="A1056" t="s">
        <v>1267</v>
      </c>
      <c r="B1056">
        <v>63368</v>
      </c>
      <c r="C1056" t="s">
        <v>1261</v>
      </c>
      <c r="D1056" t="s">
        <v>28</v>
      </c>
      <c r="E1056" t="s">
        <v>95</v>
      </c>
      <c r="F1056">
        <v>2003</v>
      </c>
      <c r="G1056" t="s">
        <v>60</v>
      </c>
      <c r="H1056">
        <v>4</v>
      </c>
      <c r="I1056">
        <v>2</v>
      </c>
      <c r="J1056">
        <v>1</v>
      </c>
      <c r="K1056">
        <v>8</v>
      </c>
      <c r="L1056" t="s">
        <v>43</v>
      </c>
      <c r="M1056">
        <v>2264</v>
      </c>
      <c r="N1056">
        <v>1142</v>
      </c>
      <c r="O1056">
        <v>1122</v>
      </c>
      <c r="P1056">
        <v>0</v>
      </c>
      <c r="Q1056" t="str">
        <f t="shared" si="64"/>
        <v>NO</v>
      </c>
      <c r="R1056">
        <f t="shared" si="65"/>
        <v>1142</v>
      </c>
      <c r="S1056">
        <f t="shared" si="66"/>
        <v>190.77145359019264</v>
      </c>
      <c r="T1056">
        <f t="shared" si="67"/>
        <v>27.78555759616366</v>
      </c>
      <c r="U1056">
        <v>425</v>
      </c>
      <c r="V1056">
        <v>0</v>
      </c>
      <c r="W1056">
        <v>217861</v>
      </c>
      <c r="X1056" s="2">
        <v>37972</v>
      </c>
      <c r="Y1056">
        <v>284167</v>
      </c>
      <c r="Z1056" s="3">
        <v>96.23</v>
      </c>
      <c r="AA1056">
        <v>0.18</v>
      </c>
      <c r="AB1056">
        <v>2003</v>
      </c>
      <c r="AC1056">
        <v>0</v>
      </c>
      <c r="AD1056">
        <v>12</v>
      </c>
      <c r="AE1056">
        <v>17</v>
      </c>
    </row>
    <row r="1057" spans="1:31" x14ac:dyDescent="0.25">
      <c r="A1057" t="s">
        <v>1268</v>
      </c>
      <c r="B1057">
        <v>63368</v>
      </c>
      <c r="C1057" t="s">
        <v>1261</v>
      </c>
      <c r="D1057" t="s">
        <v>28</v>
      </c>
      <c r="E1057" t="s">
        <v>36</v>
      </c>
      <c r="F1057">
        <v>2003</v>
      </c>
      <c r="G1057" t="s">
        <v>60</v>
      </c>
      <c r="H1057">
        <v>3</v>
      </c>
      <c r="I1057">
        <v>2</v>
      </c>
      <c r="J1057">
        <v>0</v>
      </c>
      <c r="K1057">
        <v>7</v>
      </c>
      <c r="L1057" t="s">
        <v>31</v>
      </c>
      <c r="M1057">
        <v>1676</v>
      </c>
      <c r="N1057">
        <v>1676</v>
      </c>
      <c r="O1057">
        <v>1676</v>
      </c>
      <c r="P1057">
        <v>0</v>
      </c>
      <c r="Q1057" t="str">
        <f t="shared" si="64"/>
        <v>NO</v>
      </c>
      <c r="R1057">
        <f t="shared" si="65"/>
        <v>1676</v>
      </c>
      <c r="S1057">
        <f t="shared" si="66"/>
        <v>110.93377088305489</v>
      </c>
      <c r="T1057">
        <f t="shared" si="67"/>
        <v>25.107356992383728</v>
      </c>
      <c r="U1057">
        <v>552</v>
      </c>
      <c r="V1057">
        <v>36000</v>
      </c>
      <c r="W1057">
        <v>185925</v>
      </c>
      <c r="X1057" s="2">
        <v>37915</v>
      </c>
      <c r="Y1057">
        <v>256047</v>
      </c>
      <c r="Z1057" s="3">
        <v>110.93</v>
      </c>
      <c r="AA1057">
        <v>0.17</v>
      </c>
      <c r="AB1057">
        <v>2003</v>
      </c>
      <c r="AC1057">
        <v>0</v>
      </c>
      <c r="AD1057">
        <v>10</v>
      </c>
      <c r="AE1057">
        <v>21</v>
      </c>
    </row>
    <row r="1058" spans="1:31" x14ac:dyDescent="0.25">
      <c r="A1058" t="s">
        <v>1269</v>
      </c>
      <c r="B1058">
        <v>63368</v>
      </c>
      <c r="C1058" t="s">
        <v>1261</v>
      </c>
      <c r="D1058" t="s">
        <v>28</v>
      </c>
      <c r="E1058" t="s">
        <v>784</v>
      </c>
      <c r="F1058">
        <v>2003</v>
      </c>
      <c r="G1058" t="s">
        <v>60</v>
      </c>
      <c r="H1058">
        <v>4</v>
      </c>
      <c r="I1058">
        <v>2</v>
      </c>
      <c r="J1058">
        <v>1</v>
      </c>
      <c r="K1058">
        <v>8</v>
      </c>
      <c r="L1058" t="s">
        <v>43</v>
      </c>
      <c r="M1058">
        <v>2088</v>
      </c>
      <c r="N1058">
        <v>1044</v>
      </c>
      <c r="O1058">
        <v>1044</v>
      </c>
      <c r="P1058">
        <v>0</v>
      </c>
      <c r="Q1058" t="str">
        <f t="shared" si="64"/>
        <v>NO</v>
      </c>
      <c r="R1058">
        <f t="shared" si="65"/>
        <v>1044</v>
      </c>
      <c r="S1058">
        <f t="shared" si="66"/>
        <v>195.99233716475095</v>
      </c>
      <c r="T1058">
        <f t="shared" si="67"/>
        <v>29.35835629017447</v>
      </c>
      <c r="U1058">
        <v>430</v>
      </c>
      <c r="V1058">
        <v>0</v>
      </c>
      <c r="W1058">
        <v>204616</v>
      </c>
      <c r="X1058" s="2">
        <v>37922</v>
      </c>
      <c r="Y1058">
        <v>264921</v>
      </c>
      <c r="Z1058" s="3">
        <v>98</v>
      </c>
      <c r="AA1058">
        <v>0.16</v>
      </c>
      <c r="AB1058">
        <v>2003</v>
      </c>
      <c r="AC1058">
        <v>0</v>
      </c>
      <c r="AD1058">
        <v>10</v>
      </c>
      <c r="AE1058">
        <v>28</v>
      </c>
    </row>
    <row r="1059" spans="1:31" x14ac:dyDescent="0.25">
      <c r="A1059" t="s">
        <v>1270</v>
      </c>
      <c r="B1059">
        <v>63368</v>
      </c>
      <c r="C1059" t="s">
        <v>1261</v>
      </c>
      <c r="D1059" t="s">
        <v>28</v>
      </c>
      <c r="E1059" t="s">
        <v>51</v>
      </c>
      <c r="F1059">
        <v>2003</v>
      </c>
      <c r="G1059" t="s">
        <v>60</v>
      </c>
      <c r="H1059">
        <v>4</v>
      </c>
      <c r="I1059">
        <v>2</v>
      </c>
      <c r="J1059">
        <v>1</v>
      </c>
      <c r="K1059">
        <v>9</v>
      </c>
      <c r="L1059" t="s">
        <v>43</v>
      </c>
      <c r="M1059">
        <v>2820</v>
      </c>
      <c r="N1059">
        <v>1634</v>
      </c>
      <c r="O1059">
        <v>1186</v>
      </c>
      <c r="P1059">
        <v>0</v>
      </c>
      <c r="Q1059" t="str">
        <f t="shared" si="64"/>
        <v>NO</v>
      </c>
      <c r="R1059">
        <f t="shared" si="65"/>
        <v>1634</v>
      </c>
      <c r="S1059">
        <f t="shared" si="66"/>
        <v>149.28518971848226</v>
      </c>
      <c r="T1059">
        <f t="shared" si="67"/>
        <v>27.999540863177227</v>
      </c>
      <c r="U1059">
        <v>440</v>
      </c>
      <c r="V1059">
        <v>36000</v>
      </c>
      <c r="W1059">
        <v>243932</v>
      </c>
      <c r="X1059" s="2">
        <v>37928</v>
      </c>
      <c r="Y1059">
        <v>314777</v>
      </c>
      <c r="Z1059" s="3">
        <v>86.5</v>
      </c>
      <c r="AA1059">
        <v>0.2</v>
      </c>
      <c r="AB1059">
        <v>2003</v>
      </c>
      <c r="AC1059">
        <v>0</v>
      </c>
      <c r="AD1059">
        <v>11</v>
      </c>
      <c r="AE1059">
        <v>3</v>
      </c>
    </row>
    <row r="1060" spans="1:31" x14ac:dyDescent="0.25">
      <c r="A1060" t="s">
        <v>1271</v>
      </c>
      <c r="B1060">
        <v>63141</v>
      </c>
      <c r="C1060" t="s">
        <v>1261</v>
      </c>
      <c r="D1060" t="s">
        <v>28</v>
      </c>
      <c r="E1060" t="s">
        <v>95</v>
      </c>
      <c r="F1060">
        <v>2003</v>
      </c>
      <c r="G1060" t="s">
        <v>60</v>
      </c>
      <c r="H1060">
        <v>3</v>
      </c>
      <c r="I1060">
        <v>2</v>
      </c>
      <c r="J1060">
        <v>0</v>
      </c>
      <c r="K1060">
        <v>6</v>
      </c>
      <c r="L1060" t="s">
        <v>31</v>
      </c>
      <c r="M1060">
        <v>1632</v>
      </c>
      <c r="N1060">
        <v>1632</v>
      </c>
      <c r="O1060">
        <v>1632</v>
      </c>
      <c r="P1060">
        <v>0</v>
      </c>
      <c r="Q1060" t="str">
        <f t="shared" si="64"/>
        <v>NO</v>
      </c>
      <c r="R1060">
        <f t="shared" si="65"/>
        <v>1632</v>
      </c>
      <c r="S1060">
        <f t="shared" si="66"/>
        <v>124.08088235294117</v>
      </c>
      <c r="T1060">
        <f t="shared" si="67"/>
        <v>25.826446280991739</v>
      </c>
      <c r="U1060">
        <v>441</v>
      </c>
      <c r="V1060">
        <v>36000</v>
      </c>
      <c r="W1060">
        <v>202500</v>
      </c>
      <c r="X1060" s="2">
        <v>38079</v>
      </c>
      <c r="Y1060">
        <v>249959</v>
      </c>
      <c r="Z1060" s="3">
        <v>124.08</v>
      </c>
      <c r="AA1060">
        <v>0.18</v>
      </c>
      <c r="AB1060">
        <v>2004</v>
      </c>
      <c r="AC1060">
        <v>1</v>
      </c>
      <c r="AD1060">
        <v>4</v>
      </c>
      <c r="AE1060">
        <v>2</v>
      </c>
    </row>
    <row r="1061" spans="1:31" x14ac:dyDescent="0.25">
      <c r="A1061" t="s">
        <v>1272</v>
      </c>
      <c r="B1061">
        <v>63368</v>
      </c>
      <c r="C1061" t="s">
        <v>1261</v>
      </c>
      <c r="D1061" t="s">
        <v>28</v>
      </c>
      <c r="E1061" t="s">
        <v>48</v>
      </c>
      <c r="F1061">
        <v>2004</v>
      </c>
      <c r="G1061" t="s">
        <v>60</v>
      </c>
      <c r="H1061">
        <v>3</v>
      </c>
      <c r="I1061">
        <v>2</v>
      </c>
      <c r="J1061">
        <v>0</v>
      </c>
      <c r="K1061">
        <v>6</v>
      </c>
      <c r="L1061" t="s">
        <v>31</v>
      </c>
      <c r="M1061">
        <v>1676</v>
      </c>
      <c r="N1061">
        <v>1676</v>
      </c>
      <c r="O1061">
        <v>1676</v>
      </c>
      <c r="P1061">
        <v>0</v>
      </c>
      <c r="Q1061" t="str">
        <f t="shared" si="64"/>
        <v>NO</v>
      </c>
      <c r="R1061">
        <f t="shared" si="65"/>
        <v>1676</v>
      </c>
      <c r="S1061">
        <f t="shared" si="66"/>
        <v>130.06145584725536</v>
      </c>
      <c r="T1061">
        <f t="shared" si="67"/>
        <v>26.337900536465131</v>
      </c>
      <c r="U1061">
        <v>420</v>
      </c>
      <c r="V1061">
        <v>36000</v>
      </c>
      <c r="W1061">
        <v>217983</v>
      </c>
      <c r="X1061" s="2">
        <v>38110</v>
      </c>
      <c r="Y1061">
        <v>252085</v>
      </c>
      <c r="Z1061" s="3">
        <v>130.06</v>
      </c>
      <c r="AA1061">
        <v>0.19</v>
      </c>
      <c r="AB1061">
        <v>2004</v>
      </c>
      <c r="AC1061">
        <v>0</v>
      </c>
      <c r="AD1061">
        <v>5</v>
      </c>
      <c r="AE1061">
        <v>3</v>
      </c>
    </row>
    <row r="1062" spans="1:31" x14ac:dyDescent="0.25">
      <c r="A1062" t="s">
        <v>1273</v>
      </c>
      <c r="B1062">
        <v>63368</v>
      </c>
      <c r="C1062" t="s">
        <v>1261</v>
      </c>
      <c r="D1062" t="s">
        <v>28</v>
      </c>
      <c r="E1062" t="s">
        <v>36</v>
      </c>
      <c r="F1062">
        <v>2004</v>
      </c>
      <c r="G1062" t="s">
        <v>60</v>
      </c>
      <c r="H1062">
        <v>4</v>
      </c>
      <c r="I1062">
        <v>2</v>
      </c>
      <c r="J1062">
        <v>1</v>
      </c>
      <c r="K1062">
        <v>8</v>
      </c>
      <c r="L1062" t="s">
        <v>43</v>
      </c>
      <c r="M1062">
        <v>2186</v>
      </c>
      <c r="N1062">
        <v>1099</v>
      </c>
      <c r="O1062">
        <v>1087</v>
      </c>
      <c r="P1062">
        <v>0</v>
      </c>
      <c r="Q1062" t="str">
        <f t="shared" si="64"/>
        <v>NO</v>
      </c>
      <c r="R1062">
        <f t="shared" si="65"/>
        <v>1099</v>
      </c>
      <c r="S1062">
        <f t="shared" si="66"/>
        <v>228.78070973612375</v>
      </c>
      <c r="T1062">
        <f t="shared" si="67"/>
        <v>33.953168044077131</v>
      </c>
      <c r="U1062">
        <v>525</v>
      </c>
      <c r="V1062">
        <v>0</v>
      </c>
      <c r="W1062">
        <v>251430</v>
      </c>
      <c r="X1062" s="2">
        <v>38315</v>
      </c>
      <c r="Y1062">
        <v>276118</v>
      </c>
      <c r="Z1062" s="3">
        <v>115.02</v>
      </c>
      <c r="AA1062">
        <v>0.17</v>
      </c>
      <c r="AB1062">
        <v>2004</v>
      </c>
      <c r="AC1062">
        <v>0</v>
      </c>
      <c r="AD1062">
        <v>11</v>
      </c>
      <c r="AE1062">
        <v>24</v>
      </c>
    </row>
    <row r="1063" spans="1:31" x14ac:dyDescent="0.25">
      <c r="A1063" t="s">
        <v>1274</v>
      </c>
      <c r="B1063">
        <v>63368</v>
      </c>
      <c r="C1063" t="s">
        <v>1261</v>
      </c>
      <c r="D1063" t="s">
        <v>28</v>
      </c>
      <c r="E1063" t="s">
        <v>38</v>
      </c>
      <c r="F1063">
        <v>2004</v>
      </c>
      <c r="G1063" t="s">
        <v>60</v>
      </c>
      <c r="H1063">
        <v>4</v>
      </c>
      <c r="I1063">
        <v>2</v>
      </c>
      <c r="J1063">
        <v>1</v>
      </c>
      <c r="K1063">
        <v>8</v>
      </c>
      <c r="L1063" t="s">
        <v>43</v>
      </c>
      <c r="M1063">
        <v>2263</v>
      </c>
      <c r="N1063">
        <v>1141</v>
      </c>
      <c r="O1063">
        <v>1122</v>
      </c>
      <c r="P1063">
        <v>0</v>
      </c>
      <c r="Q1063" t="str">
        <f t="shared" si="64"/>
        <v>NO</v>
      </c>
      <c r="R1063">
        <f t="shared" si="65"/>
        <v>1141</v>
      </c>
      <c r="S1063">
        <f t="shared" si="66"/>
        <v>223.8159509202454</v>
      </c>
      <c r="T1063">
        <f t="shared" si="67"/>
        <v>27.917049280685642</v>
      </c>
      <c r="U1063">
        <v>504</v>
      </c>
      <c r="V1063">
        <v>0</v>
      </c>
      <c r="W1063">
        <v>255374</v>
      </c>
      <c r="X1063" s="2">
        <v>38142</v>
      </c>
      <c r="Y1063">
        <v>298600</v>
      </c>
      <c r="Z1063" s="3">
        <v>112.85</v>
      </c>
      <c r="AA1063">
        <v>0.21</v>
      </c>
      <c r="AB1063">
        <v>2004</v>
      </c>
      <c r="AC1063">
        <v>0</v>
      </c>
      <c r="AD1063">
        <v>6</v>
      </c>
      <c r="AE1063">
        <v>4</v>
      </c>
    </row>
    <row r="1064" spans="1:31" x14ac:dyDescent="0.25">
      <c r="A1064" t="s">
        <v>1275</v>
      </c>
      <c r="B1064">
        <v>63006</v>
      </c>
      <c r="C1064" t="s">
        <v>715</v>
      </c>
      <c r="D1064" t="s">
        <v>28</v>
      </c>
      <c r="E1064" t="s">
        <v>716</v>
      </c>
      <c r="F1064">
        <v>2002</v>
      </c>
      <c r="G1064" t="s">
        <v>30</v>
      </c>
      <c r="H1064">
        <v>4</v>
      </c>
      <c r="I1064">
        <v>2</v>
      </c>
      <c r="J1064">
        <v>1</v>
      </c>
      <c r="K1064">
        <v>7</v>
      </c>
      <c r="L1064" t="s">
        <v>43</v>
      </c>
      <c r="M1064">
        <v>1932</v>
      </c>
      <c r="N1064">
        <v>1140</v>
      </c>
      <c r="O1064">
        <v>0</v>
      </c>
      <c r="P1064">
        <v>0</v>
      </c>
      <c r="Q1064" t="str">
        <f t="shared" si="64"/>
        <v>NO</v>
      </c>
      <c r="R1064">
        <f t="shared" si="65"/>
        <v>1140</v>
      </c>
      <c r="S1064">
        <f t="shared" si="66"/>
        <v>174.56140350877192</v>
      </c>
      <c r="T1064">
        <f t="shared" si="67"/>
        <v>32.631509904237177</v>
      </c>
      <c r="U1064">
        <v>440</v>
      </c>
      <c r="V1064">
        <v>0</v>
      </c>
      <c r="W1064">
        <v>199000</v>
      </c>
      <c r="X1064" s="2">
        <v>38313</v>
      </c>
      <c r="Y1064">
        <v>236932</v>
      </c>
      <c r="Z1064" s="3">
        <v>103</v>
      </c>
      <c r="AA1064">
        <v>0.14000000000000001</v>
      </c>
      <c r="AB1064">
        <v>2004</v>
      </c>
      <c r="AC1064">
        <v>2</v>
      </c>
      <c r="AD1064">
        <v>11</v>
      </c>
      <c r="AE1064">
        <v>22</v>
      </c>
    </row>
    <row r="1065" spans="1:31" x14ac:dyDescent="0.25">
      <c r="A1065" t="s">
        <v>1276</v>
      </c>
      <c r="B1065">
        <v>63011</v>
      </c>
      <c r="C1065" t="s">
        <v>715</v>
      </c>
      <c r="D1065" t="s">
        <v>28</v>
      </c>
      <c r="E1065" t="s">
        <v>1277</v>
      </c>
      <c r="F1065">
        <v>2002</v>
      </c>
      <c r="G1065" t="s">
        <v>30</v>
      </c>
      <c r="H1065">
        <v>4</v>
      </c>
      <c r="I1065">
        <v>2</v>
      </c>
      <c r="J1065">
        <v>0</v>
      </c>
      <c r="K1065">
        <v>7</v>
      </c>
      <c r="L1065" t="s">
        <v>43</v>
      </c>
      <c r="M1065">
        <v>2836</v>
      </c>
      <c r="N1065">
        <v>1628</v>
      </c>
      <c r="O1065">
        <v>0</v>
      </c>
      <c r="P1065">
        <v>0</v>
      </c>
      <c r="Q1065" t="str">
        <f t="shared" si="64"/>
        <v>NO</v>
      </c>
      <c r="R1065">
        <f t="shared" si="65"/>
        <v>1628</v>
      </c>
      <c r="S1065">
        <f t="shared" si="66"/>
        <v>115.17506142506143</v>
      </c>
      <c r="T1065">
        <f t="shared" si="67"/>
        <v>33.11171152080243</v>
      </c>
      <c r="U1065">
        <v>420</v>
      </c>
      <c r="V1065">
        <v>27000</v>
      </c>
      <c r="W1065">
        <v>187505</v>
      </c>
      <c r="X1065" s="2">
        <v>37645</v>
      </c>
      <c r="Y1065">
        <v>284997</v>
      </c>
      <c r="Z1065" s="3">
        <v>66.12</v>
      </c>
      <c r="AA1065">
        <v>0.13</v>
      </c>
      <c r="AB1065">
        <v>2003</v>
      </c>
      <c r="AC1065">
        <v>1</v>
      </c>
      <c r="AD1065">
        <v>1</v>
      </c>
      <c r="AE1065">
        <v>24</v>
      </c>
    </row>
    <row r="1066" spans="1:31" x14ac:dyDescent="0.25">
      <c r="A1066" t="s">
        <v>1278</v>
      </c>
      <c r="B1066">
        <v>63368</v>
      </c>
      <c r="C1066" t="s">
        <v>715</v>
      </c>
      <c r="D1066" t="s">
        <v>28</v>
      </c>
      <c r="E1066" t="s">
        <v>716</v>
      </c>
      <c r="F1066">
        <v>2002</v>
      </c>
      <c r="G1066" t="s">
        <v>30</v>
      </c>
      <c r="H1066">
        <v>3</v>
      </c>
      <c r="I1066">
        <v>2</v>
      </c>
      <c r="J1066">
        <v>0</v>
      </c>
      <c r="K1066">
        <v>5</v>
      </c>
      <c r="L1066" t="s">
        <v>43</v>
      </c>
      <c r="M1066">
        <v>1532</v>
      </c>
      <c r="N1066">
        <v>956</v>
      </c>
      <c r="O1066">
        <v>0</v>
      </c>
      <c r="P1066">
        <v>0</v>
      </c>
      <c r="Q1066" t="str">
        <f t="shared" si="64"/>
        <v>NO</v>
      </c>
      <c r="R1066">
        <f t="shared" si="65"/>
        <v>956</v>
      </c>
      <c r="S1066">
        <f t="shared" si="66"/>
        <v>142.15481171548117</v>
      </c>
      <c r="T1066">
        <f t="shared" si="67"/>
        <v>22.284533648170012</v>
      </c>
      <c r="U1066">
        <v>380</v>
      </c>
      <c r="V1066">
        <v>0</v>
      </c>
      <c r="W1066">
        <v>135900</v>
      </c>
      <c r="X1066" s="2">
        <v>37627</v>
      </c>
      <c r="Y1066">
        <v>198313</v>
      </c>
      <c r="Z1066" s="3">
        <v>88.71</v>
      </c>
      <c r="AA1066">
        <v>0.14000000000000001</v>
      </c>
      <c r="AB1066">
        <v>2003</v>
      </c>
      <c r="AC1066">
        <v>1</v>
      </c>
      <c r="AD1066">
        <v>1</v>
      </c>
      <c r="AE1066">
        <v>6</v>
      </c>
    </row>
    <row r="1067" spans="1:31" x14ac:dyDescent="0.25">
      <c r="A1067" t="s">
        <v>1279</v>
      </c>
      <c r="B1067">
        <v>63368</v>
      </c>
      <c r="C1067" t="s">
        <v>719</v>
      </c>
      <c r="D1067" t="s">
        <v>110</v>
      </c>
      <c r="E1067" t="s">
        <v>42</v>
      </c>
      <c r="F1067">
        <v>2002</v>
      </c>
      <c r="G1067" t="s">
        <v>30</v>
      </c>
      <c r="H1067">
        <v>4</v>
      </c>
      <c r="I1067">
        <v>3</v>
      </c>
      <c r="J1067">
        <v>1</v>
      </c>
      <c r="K1067">
        <v>9</v>
      </c>
      <c r="L1067" t="s">
        <v>43</v>
      </c>
      <c r="M1067">
        <v>2861</v>
      </c>
      <c r="N1067">
        <v>1675</v>
      </c>
      <c r="O1067">
        <v>1186</v>
      </c>
      <c r="P1067">
        <v>600</v>
      </c>
      <c r="Q1067" t="str">
        <f t="shared" si="64"/>
        <v>YES</v>
      </c>
      <c r="R1067">
        <f t="shared" si="65"/>
        <v>2275</v>
      </c>
      <c r="S1067">
        <f t="shared" si="66"/>
        <v>127.11384615384615</v>
      </c>
      <c r="T1067">
        <f t="shared" si="67"/>
        <v>30.176141581100257</v>
      </c>
      <c r="U1067">
        <v>766</v>
      </c>
      <c r="V1067">
        <v>49500</v>
      </c>
      <c r="W1067">
        <v>289184</v>
      </c>
      <c r="X1067" s="2">
        <v>37643</v>
      </c>
      <c r="Y1067">
        <v>345615</v>
      </c>
      <c r="Z1067" s="3">
        <v>101.08</v>
      </c>
      <c r="AA1067">
        <v>0.22</v>
      </c>
      <c r="AB1067">
        <v>2003</v>
      </c>
      <c r="AC1067">
        <v>1</v>
      </c>
      <c r="AD1067">
        <v>1</v>
      </c>
      <c r="AE1067">
        <v>22</v>
      </c>
    </row>
    <row r="1068" spans="1:31" x14ac:dyDescent="0.25">
      <c r="A1068" t="s">
        <v>1280</v>
      </c>
      <c r="B1068">
        <v>63368</v>
      </c>
      <c r="C1068" t="s">
        <v>719</v>
      </c>
      <c r="D1068" t="s">
        <v>110</v>
      </c>
      <c r="E1068" t="s">
        <v>155</v>
      </c>
      <c r="F1068">
        <v>2002</v>
      </c>
      <c r="G1068" t="s">
        <v>30</v>
      </c>
      <c r="H1068">
        <v>4</v>
      </c>
      <c r="I1068">
        <v>2</v>
      </c>
      <c r="J1068">
        <v>1</v>
      </c>
      <c r="K1068">
        <v>8</v>
      </c>
      <c r="L1068" t="s">
        <v>43</v>
      </c>
      <c r="M1068">
        <v>2263</v>
      </c>
      <c r="N1068">
        <v>1141</v>
      </c>
      <c r="O1068">
        <v>1122</v>
      </c>
      <c r="P1068">
        <v>0</v>
      </c>
      <c r="Q1068" t="str">
        <f t="shared" si="64"/>
        <v>NO</v>
      </c>
      <c r="R1068">
        <f t="shared" si="65"/>
        <v>1141</v>
      </c>
      <c r="S1068">
        <f t="shared" si="66"/>
        <v>34.344434706397898</v>
      </c>
      <c r="T1068">
        <f t="shared" si="67"/>
        <v>3.331887902594973</v>
      </c>
      <c r="U1068">
        <v>567</v>
      </c>
      <c r="V1068">
        <v>49500</v>
      </c>
      <c r="W1068">
        <v>39187</v>
      </c>
      <c r="X1068" s="2">
        <v>37643</v>
      </c>
      <c r="Y1068">
        <v>276931</v>
      </c>
      <c r="Z1068" s="3">
        <v>17.32</v>
      </c>
      <c r="AA1068">
        <v>0.27</v>
      </c>
      <c r="AB1068">
        <v>2003</v>
      </c>
      <c r="AC1068">
        <v>1</v>
      </c>
      <c r="AD1068">
        <v>1</v>
      </c>
      <c r="AE1068">
        <v>22</v>
      </c>
    </row>
    <row r="1069" spans="1:31" x14ac:dyDescent="0.25">
      <c r="A1069" t="s">
        <v>1281</v>
      </c>
      <c r="B1069">
        <v>63368</v>
      </c>
      <c r="C1069" t="s">
        <v>719</v>
      </c>
      <c r="D1069" t="s">
        <v>110</v>
      </c>
      <c r="E1069" t="s">
        <v>95</v>
      </c>
      <c r="F1069">
        <v>2002</v>
      </c>
      <c r="G1069" t="s">
        <v>30</v>
      </c>
      <c r="H1069">
        <v>4</v>
      </c>
      <c r="I1069">
        <v>2</v>
      </c>
      <c r="J1069">
        <v>1</v>
      </c>
      <c r="K1069">
        <v>7</v>
      </c>
      <c r="L1069" t="s">
        <v>43</v>
      </c>
      <c r="M1069">
        <v>2020</v>
      </c>
      <c r="N1069">
        <v>1010</v>
      </c>
      <c r="O1069">
        <v>1010</v>
      </c>
      <c r="P1069">
        <v>0</v>
      </c>
      <c r="Q1069" t="str">
        <f t="shared" si="64"/>
        <v>NO</v>
      </c>
      <c r="R1069">
        <f t="shared" si="65"/>
        <v>1010</v>
      </c>
      <c r="S1069">
        <f t="shared" si="66"/>
        <v>193.84257425742575</v>
      </c>
      <c r="T1069">
        <f t="shared" si="67"/>
        <v>24.969518416488114</v>
      </c>
      <c r="U1069">
        <v>441</v>
      </c>
      <c r="V1069">
        <v>45000</v>
      </c>
      <c r="W1069">
        <v>195781</v>
      </c>
      <c r="X1069" s="2">
        <v>37637</v>
      </c>
      <c r="Y1069">
        <v>261147</v>
      </c>
      <c r="Z1069" s="3">
        <v>96.92</v>
      </c>
      <c r="AA1069">
        <v>0.18</v>
      </c>
      <c r="AB1069">
        <v>2003</v>
      </c>
      <c r="AC1069">
        <v>1</v>
      </c>
      <c r="AD1069">
        <v>1</v>
      </c>
      <c r="AE1069">
        <v>16</v>
      </c>
    </row>
    <row r="1070" spans="1:31" x14ac:dyDescent="0.25">
      <c r="A1070" t="s">
        <v>1282</v>
      </c>
      <c r="B1070">
        <v>63376</v>
      </c>
      <c r="C1070" t="s">
        <v>722</v>
      </c>
      <c r="D1070" t="s">
        <v>110</v>
      </c>
      <c r="E1070" t="s">
        <v>45</v>
      </c>
      <c r="F1070">
        <v>2004</v>
      </c>
      <c r="G1070" t="s">
        <v>60</v>
      </c>
      <c r="H1070">
        <v>3</v>
      </c>
      <c r="I1070">
        <v>2</v>
      </c>
      <c r="J1070">
        <v>0</v>
      </c>
      <c r="K1070">
        <v>5</v>
      </c>
      <c r="L1070" t="s">
        <v>31</v>
      </c>
      <c r="M1070">
        <v>1546</v>
      </c>
      <c r="N1070">
        <v>1546</v>
      </c>
      <c r="O1070">
        <v>1498</v>
      </c>
      <c r="P1070">
        <v>0</v>
      </c>
      <c r="Q1070" t="str">
        <f t="shared" si="64"/>
        <v>NO</v>
      </c>
      <c r="R1070">
        <f t="shared" si="65"/>
        <v>1546</v>
      </c>
      <c r="S1070">
        <f t="shared" si="66"/>
        <v>123.9974126778784</v>
      </c>
      <c r="T1070">
        <f t="shared" si="67"/>
        <v>19.134028027308659</v>
      </c>
      <c r="U1070">
        <v>420</v>
      </c>
      <c r="V1070">
        <v>0</v>
      </c>
      <c r="W1070">
        <v>191700</v>
      </c>
      <c r="X1070" s="2">
        <v>38602</v>
      </c>
      <c r="Y1070">
        <v>239235</v>
      </c>
      <c r="Z1070" s="3">
        <v>124</v>
      </c>
      <c r="AA1070">
        <v>0.23</v>
      </c>
      <c r="AB1070">
        <v>2005</v>
      </c>
      <c r="AC1070">
        <v>1</v>
      </c>
      <c r="AD1070">
        <v>9</v>
      </c>
      <c r="AE1070">
        <v>7</v>
      </c>
    </row>
    <row r="1071" spans="1:31" x14ac:dyDescent="0.25">
      <c r="A1071" t="s">
        <v>1283</v>
      </c>
      <c r="B1071">
        <v>63366</v>
      </c>
      <c r="C1071" t="s">
        <v>722</v>
      </c>
      <c r="D1071" t="s">
        <v>110</v>
      </c>
      <c r="E1071" t="s">
        <v>66</v>
      </c>
      <c r="F1071">
        <v>2001</v>
      </c>
      <c r="G1071" t="s">
        <v>60</v>
      </c>
      <c r="H1071">
        <v>3</v>
      </c>
      <c r="I1071">
        <v>2</v>
      </c>
      <c r="J1071">
        <v>0</v>
      </c>
      <c r="K1071">
        <v>6</v>
      </c>
      <c r="L1071" t="s">
        <v>31</v>
      </c>
      <c r="M1071">
        <v>1582</v>
      </c>
      <c r="N1071">
        <v>1582</v>
      </c>
      <c r="O1071">
        <v>1512</v>
      </c>
      <c r="P1071">
        <v>0</v>
      </c>
      <c r="Q1071" t="str">
        <f t="shared" si="64"/>
        <v>NO</v>
      </c>
      <c r="R1071">
        <f t="shared" si="65"/>
        <v>1582</v>
      </c>
      <c r="S1071">
        <f t="shared" si="66"/>
        <v>119.46902654867256</v>
      </c>
      <c r="T1071">
        <f t="shared" si="67"/>
        <v>18.078512396694215</v>
      </c>
      <c r="U1071">
        <v>410</v>
      </c>
      <c r="V1071">
        <v>0</v>
      </c>
      <c r="W1071">
        <v>189000</v>
      </c>
      <c r="X1071" s="2">
        <v>38625</v>
      </c>
      <c r="Y1071">
        <v>232562</v>
      </c>
      <c r="Z1071" s="3">
        <v>119.47</v>
      </c>
      <c r="AA1071">
        <v>0.24</v>
      </c>
      <c r="AB1071">
        <v>2005</v>
      </c>
      <c r="AC1071">
        <v>4</v>
      </c>
      <c r="AD1071">
        <v>9</v>
      </c>
      <c r="AE1071">
        <v>30</v>
      </c>
    </row>
    <row r="1072" spans="1:31" x14ac:dyDescent="0.25">
      <c r="A1072" t="s">
        <v>1284</v>
      </c>
      <c r="B1072">
        <v>63366</v>
      </c>
      <c r="C1072" t="s">
        <v>727</v>
      </c>
      <c r="D1072" t="s">
        <v>110</v>
      </c>
      <c r="E1072" t="s">
        <v>191</v>
      </c>
      <c r="F1072">
        <v>2002</v>
      </c>
      <c r="G1072" t="s">
        <v>60</v>
      </c>
      <c r="H1072">
        <v>3</v>
      </c>
      <c r="I1072">
        <v>2</v>
      </c>
      <c r="J1072">
        <v>0</v>
      </c>
      <c r="K1072">
        <v>5</v>
      </c>
      <c r="L1072" t="s">
        <v>31</v>
      </c>
      <c r="M1072">
        <v>1766</v>
      </c>
      <c r="N1072">
        <v>1766</v>
      </c>
      <c r="O1072">
        <v>1702</v>
      </c>
      <c r="P1072">
        <v>0</v>
      </c>
      <c r="Q1072" t="str">
        <f t="shared" si="64"/>
        <v>NO</v>
      </c>
      <c r="R1072">
        <f t="shared" si="65"/>
        <v>1766</v>
      </c>
      <c r="S1072">
        <f t="shared" si="66"/>
        <v>106.96489241223104</v>
      </c>
      <c r="T1072">
        <f t="shared" si="67"/>
        <v>16.679028042664406</v>
      </c>
      <c r="U1072">
        <v>651</v>
      </c>
      <c r="V1072">
        <v>0</v>
      </c>
      <c r="W1072">
        <v>188900</v>
      </c>
      <c r="X1072" s="2">
        <v>37722</v>
      </c>
      <c r="Y1072">
        <v>267669</v>
      </c>
      <c r="Z1072" s="3">
        <v>106.96</v>
      </c>
      <c r="AA1072">
        <v>0.26</v>
      </c>
      <c r="AB1072">
        <v>2003</v>
      </c>
      <c r="AC1072">
        <v>1</v>
      </c>
      <c r="AD1072">
        <v>4</v>
      </c>
      <c r="AE1072">
        <v>11</v>
      </c>
    </row>
    <row r="1073" spans="1:31" x14ac:dyDescent="0.25">
      <c r="A1073" t="s">
        <v>1285</v>
      </c>
      <c r="B1073">
        <v>63366</v>
      </c>
      <c r="C1073" t="s">
        <v>727</v>
      </c>
      <c r="D1073" t="s">
        <v>110</v>
      </c>
      <c r="E1073" t="s">
        <v>40</v>
      </c>
      <c r="F1073">
        <v>2003</v>
      </c>
      <c r="G1073" t="s">
        <v>60</v>
      </c>
      <c r="H1073">
        <v>3</v>
      </c>
      <c r="I1073">
        <v>2</v>
      </c>
      <c r="J1073">
        <v>0</v>
      </c>
      <c r="K1073">
        <v>7</v>
      </c>
      <c r="L1073" t="s">
        <v>31</v>
      </c>
      <c r="M1073">
        <v>1877</v>
      </c>
      <c r="N1073">
        <v>1877</v>
      </c>
      <c r="O1073">
        <v>1858</v>
      </c>
      <c r="P1073">
        <v>0</v>
      </c>
      <c r="Q1073" t="str">
        <f t="shared" si="64"/>
        <v>NO</v>
      </c>
      <c r="R1073">
        <f t="shared" si="65"/>
        <v>1877</v>
      </c>
      <c r="S1073">
        <f t="shared" si="66"/>
        <v>109.80181140117209</v>
      </c>
      <c r="T1073">
        <f t="shared" si="67"/>
        <v>15.771196816651361</v>
      </c>
      <c r="U1073">
        <v>720</v>
      </c>
      <c r="V1073">
        <v>0</v>
      </c>
      <c r="W1073">
        <v>206098</v>
      </c>
      <c r="X1073" s="2">
        <v>37817</v>
      </c>
      <c r="Y1073">
        <v>275937</v>
      </c>
      <c r="Z1073" s="3">
        <v>109.8</v>
      </c>
      <c r="AA1073">
        <v>0.3</v>
      </c>
      <c r="AB1073">
        <v>2003</v>
      </c>
      <c r="AC1073">
        <v>0</v>
      </c>
      <c r="AD1073">
        <v>7</v>
      </c>
      <c r="AE1073">
        <v>15</v>
      </c>
    </row>
    <row r="1074" spans="1:31" x14ac:dyDescent="0.25">
      <c r="A1074" t="s">
        <v>1286</v>
      </c>
      <c r="B1074">
        <v>63366</v>
      </c>
      <c r="C1074" t="s">
        <v>727</v>
      </c>
      <c r="D1074" t="s">
        <v>110</v>
      </c>
      <c r="E1074" t="s">
        <v>114</v>
      </c>
      <c r="F1074">
        <v>2003</v>
      </c>
      <c r="G1074" t="s">
        <v>60</v>
      </c>
      <c r="H1074">
        <v>3</v>
      </c>
      <c r="I1074">
        <v>2</v>
      </c>
      <c r="J1074">
        <v>0</v>
      </c>
      <c r="K1074">
        <v>6</v>
      </c>
      <c r="L1074" t="s">
        <v>31</v>
      </c>
      <c r="M1074">
        <v>2169</v>
      </c>
      <c r="N1074">
        <v>2169</v>
      </c>
      <c r="O1074">
        <v>2169</v>
      </c>
      <c r="P1074">
        <v>0</v>
      </c>
      <c r="Q1074" t="str">
        <f t="shared" si="64"/>
        <v>NO</v>
      </c>
      <c r="R1074">
        <f t="shared" si="65"/>
        <v>2169</v>
      </c>
      <c r="S1074">
        <f t="shared" si="66"/>
        <v>87.604887044721067</v>
      </c>
      <c r="T1074">
        <f t="shared" si="67"/>
        <v>13.631700528007345</v>
      </c>
      <c r="U1074">
        <v>654</v>
      </c>
      <c r="V1074">
        <v>0</v>
      </c>
      <c r="W1074">
        <v>190015</v>
      </c>
      <c r="X1074" s="2">
        <v>37790</v>
      </c>
      <c r="Y1074">
        <v>311501</v>
      </c>
      <c r="Z1074" s="3">
        <v>87.6</v>
      </c>
      <c r="AA1074">
        <v>0.32</v>
      </c>
      <c r="AB1074">
        <v>2003</v>
      </c>
      <c r="AC1074">
        <v>0</v>
      </c>
      <c r="AD1074">
        <v>6</v>
      </c>
      <c r="AE1074">
        <v>18</v>
      </c>
    </row>
    <row r="1075" spans="1:31" x14ac:dyDescent="0.25">
      <c r="A1075" t="s">
        <v>1287</v>
      </c>
      <c r="B1075">
        <v>63366</v>
      </c>
      <c r="C1075" t="s">
        <v>727</v>
      </c>
      <c r="D1075" t="s">
        <v>110</v>
      </c>
      <c r="E1075" t="s">
        <v>191</v>
      </c>
      <c r="F1075">
        <v>2003</v>
      </c>
      <c r="G1075" t="s">
        <v>60</v>
      </c>
      <c r="H1075">
        <v>3</v>
      </c>
      <c r="I1075">
        <v>2</v>
      </c>
      <c r="J1075">
        <v>0</v>
      </c>
      <c r="K1075">
        <v>5</v>
      </c>
      <c r="L1075" t="s">
        <v>31</v>
      </c>
      <c r="M1075">
        <v>1715</v>
      </c>
      <c r="N1075">
        <v>1715</v>
      </c>
      <c r="O1075">
        <v>1633</v>
      </c>
      <c r="P1075">
        <v>0</v>
      </c>
      <c r="Q1075" t="str">
        <f t="shared" si="64"/>
        <v>NO</v>
      </c>
      <c r="R1075">
        <f t="shared" si="65"/>
        <v>1715</v>
      </c>
      <c r="S1075">
        <f t="shared" si="66"/>
        <v>108.16326530612245</v>
      </c>
      <c r="T1075">
        <f t="shared" si="67"/>
        <v>16.378823197005016</v>
      </c>
      <c r="U1075">
        <v>398</v>
      </c>
      <c r="V1075">
        <v>0</v>
      </c>
      <c r="W1075">
        <v>185500</v>
      </c>
      <c r="X1075" s="2">
        <v>38453</v>
      </c>
      <c r="Y1075">
        <v>255329</v>
      </c>
      <c r="Z1075" s="3">
        <v>108.16</v>
      </c>
      <c r="AA1075">
        <v>0.26</v>
      </c>
      <c r="AB1075">
        <v>2005</v>
      </c>
      <c r="AC1075">
        <v>2</v>
      </c>
      <c r="AD1075">
        <v>4</v>
      </c>
      <c r="AE1075">
        <v>11</v>
      </c>
    </row>
    <row r="1076" spans="1:31" x14ac:dyDescent="0.25">
      <c r="A1076" t="s">
        <v>1288</v>
      </c>
      <c r="B1076">
        <v>63366</v>
      </c>
      <c r="C1076" t="s">
        <v>735</v>
      </c>
      <c r="D1076" t="s">
        <v>28</v>
      </c>
      <c r="E1076" t="s">
        <v>191</v>
      </c>
      <c r="F1076">
        <v>2001</v>
      </c>
      <c r="G1076" t="s">
        <v>60</v>
      </c>
      <c r="H1076">
        <v>3</v>
      </c>
      <c r="I1076">
        <v>2</v>
      </c>
      <c r="J1076">
        <v>0</v>
      </c>
      <c r="K1076">
        <v>5</v>
      </c>
      <c r="L1076" t="s">
        <v>31</v>
      </c>
      <c r="M1076">
        <v>1610</v>
      </c>
      <c r="N1076">
        <v>1610</v>
      </c>
      <c r="O1076">
        <v>1610</v>
      </c>
      <c r="P1076">
        <v>0</v>
      </c>
      <c r="Q1076" t="str">
        <f t="shared" si="64"/>
        <v>NO</v>
      </c>
      <c r="R1076">
        <f t="shared" si="65"/>
        <v>1610</v>
      </c>
      <c r="S1076">
        <f t="shared" si="66"/>
        <v>129.19254658385094</v>
      </c>
      <c r="T1076">
        <f t="shared" si="67"/>
        <v>18.365472910927455</v>
      </c>
      <c r="U1076">
        <v>621</v>
      </c>
      <c r="V1076">
        <v>55000</v>
      </c>
      <c r="W1076">
        <v>208000</v>
      </c>
      <c r="X1076" s="2">
        <v>37896</v>
      </c>
      <c r="Y1076">
        <v>232166</v>
      </c>
      <c r="Z1076" s="3">
        <v>129.19</v>
      </c>
      <c r="AA1076">
        <v>0.26</v>
      </c>
      <c r="AB1076">
        <v>2003</v>
      </c>
      <c r="AC1076">
        <v>2</v>
      </c>
      <c r="AD1076">
        <v>10</v>
      </c>
      <c r="AE1076">
        <v>2</v>
      </c>
    </row>
    <row r="1077" spans="1:31" x14ac:dyDescent="0.25">
      <c r="A1077" t="s">
        <v>1289</v>
      </c>
      <c r="B1077">
        <v>63366</v>
      </c>
      <c r="C1077" t="s">
        <v>735</v>
      </c>
      <c r="D1077" t="s">
        <v>28</v>
      </c>
      <c r="E1077" t="s">
        <v>45</v>
      </c>
      <c r="F1077">
        <v>2002</v>
      </c>
      <c r="G1077" t="s">
        <v>60</v>
      </c>
      <c r="H1077">
        <v>3</v>
      </c>
      <c r="I1077">
        <v>2</v>
      </c>
      <c r="J1077">
        <v>0</v>
      </c>
      <c r="K1077">
        <v>6</v>
      </c>
      <c r="L1077" t="s">
        <v>31</v>
      </c>
      <c r="M1077">
        <v>1716</v>
      </c>
      <c r="N1077">
        <v>1716</v>
      </c>
      <c r="O1077">
        <v>1704</v>
      </c>
      <c r="P1077">
        <v>0</v>
      </c>
      <c r="Q1077" t="str">
        <f t="shared" si="64"/>
        <v>NO</v>
      </c>
      <c r="R1077">
        <f t="shared" si="65"/>
        <v>1716</v>
      </c>
      <c r="S1077">
        <f t="shared" si="66"/>
        <v>102.62237762237763</v>
      </c>
      <c r="T1077">
        <f t="shared" si="67"/>
        <v>17.576955323990894</v>
      </c>
      <c r="U1077">
        <v>474</v>
      </c>
      <c r="V1077">
        <v>55000</v>
      </c>
      <c r="W1077">
        <v>176100</v>
      </c>
      <c r="X1077" s="2">
        <v>37628</v>
      </c>
      <c r="Y1077">
        <v>233899</v>
      </c>
      <c r="Z1077" s="3">
        <v>102.62</v>
      </c>
      <c r="AA1077">
        <v>0.23</v>
      </c>
      <c r="AB1077">
        <v>2003</v>
      </c>
      <c r="AC1077">
        <v>1</v>
      </c>
      <c r="AD1077">
        <v>1</v>
      </c>
      <c r="AE1077">
        <v>7</v>
      </c>
    </row>
    <row r="1078" spans="1:31" x14ac:dyDescent="0.25">
      <c r="A1078" t="s">
        <v>1290</v>
      </c>
      <c r="B1078">
        <v>63376</v>
      </c>
      <c r="C1078" t="s">
        <v>750</v>
      </c>
      <c r="D1078" t="s">
        <v>28</v>
      </c>
      <c r="E1078" t="s">
        <v>89</v>
      </c>
      <c r="F1078">
        <v>2002</v>
      </c>
      <c r="G1078" t="s">
        <v>60</v>
      </c>
      <c r="H1078">
        <v>4</v>
      </c>
      <c r="I1078">
        <v>2</v>
      </c>
      <c r="J1078">
        <v>1</v>
      </c>
      <c r="K1078">
        <v>7</v>
      </c>
      <c r="L1078" t="s">
        <v>43</v>
      </c>
      <c r="M1078">
        <v>2405</v>
      </c>
      <c r="N1078">
        <v>1772</v>
      </c>
      <c r="O1078">
        <v>1772</v>
      </c>
      <c r="P1078">
        <v>0</v>
      </c>
      <c r="Q1078" t="str">
        <f t="shared" si="64"/>
        <v>NO</v>
      </c>
      <c r="R1078">
        <f t="shared" si="65"/>
        <v>1772</v>
      </c>
      <c r="S1078">
        <f t="shared" si="66"/>
        <v>154.06320541760724</v>
      </c>
      <c r="T1078">
        <f t="shared" si="67"/>
        <v>22.382920110192835</v>
      </c>
      <c r="U1078">
        <v>620</v>
      </c>
      <c r="V1078">
        <v>55000</v>
      </c>
      <c r="W1078">
        <v>273000</v>
      </c>
      <c r="X1078" s="2">
        <v>38553</v>
      </c>
      <c r="Y1078">
        <v>341486</v>
      </c>
      <c r="Z1078" s="3">
        <v>113.51</v>
      </c>
      <c r="AA1078">
        <v>0.28000000000000003</v>
      </c>
      <c r="AB1078">
        <v>2005</v>
      </c>
      <c r="AC1078">
        <v>3</v>
      </c>
      <c r="AD1078">
        <v>7</v>
      </c>
      <c r="AE1078">
        <v>20</v>
      </c>
    </row>
    <row r="1079" spans="1:31" x14ac:dyDescent="0.25">
      <c r="A1079" t="s">
        <v>1291</v>
      </c>
      <c r="B1079">
        <v>63376</v>
      </c>
      <c r="C1079" t="s">
        <v>750</v>
      </c>
      <c r="D1079" t="s">
        <v>28</v>
      </c>
      <c r="E1079" t="s">
        <v>34</v>
      </c>
      <c r="F1079">
        <v>2002</v>
      </c>
      <c r="G1079" t="s">
        <v>60</v>
      </c>
      <c r="H1079">
        <v>4</v>
      </c>
      <c r="I1079">
        <v>2</v>
      </c>
      <c r="J1079">
        <v>1</v>
      </c>
      <c r="K1079">
        <v>8</v>
      </c>
      <c r="L1079" t="s">
        <v>43</v>
      </c>
      <c r="M1079">
        <v>2090</v>
      </c>
      <c r="N1079">
        <v>1175</v>
      </c>
      <c r="O1079">
        <v>1114</v>
      </c>
      <c r="P1079">
        <v>0</v>
      </c>
      <c r="Q1079" t="str">
        <f t="shared" si="64"/>
        <v>NO</v>
      </c>
      <c r="R1079">
        <f t="shared" si="65"/>
        <v>1175</v>
      </c>
      <c r="S1079">
        <f t="shared" si="66"/>
        <v>183.37446808510637</v>
      </c>
      <c r="T1079">
        <f t="shared" si="67"/>
        <v>19.785583103764921</v>
      </c>
      <c r="U1079">
        <v>651</v>
      </c>
      <c r="V1079">
        <v>55000</v>
      </c>
      <c r="W1079">
        <v>215465</v>
      </c>
      <c r="X1079" s="2">
        <v>37718</v>
      </c>
      <c r="Y1079">
        <v>325631</v>
      </c>
      <c r="Z1079" s="3">
        <v>103.09</v>
      </c>
      <c r="AA1079">
        <v>0.25</v>
      </c>
      <c r="AB1079">
        <v>2003</v>
      </c>
      <c r="AC1079">
        <v>1</v>
      </c>
      <c r="AD1079">
        <v>4</v>
      </c>
      <c r="AE1079">
        <v>7</v>
      </c>
    </row>
    <row r="1080" spans="1:31" x14ac:dyDescent="0.25">
      <c r="A1080" t="s">
        <v>1292</v>
      </c>
      <c r="B1080">
        <v>63376</v>
      </c>
      <c r="C1080" t="s">
        <v>750</v>
      </c>
      <c r="D1080" t="s">
        <v>28</v>
      </c>
      <c r="E1080" t="s">
        <v>34</v>
      </c>
      <c r="F1080">
        <v>2003</v>
      </c>
      <c r="G1080" t="s">
        <v>60</v>
      </c>
      <c r="H1080">
        <v>3</v>
      </c>
      <c r="I1080">
        <v>3</v>
      </c>
      <c r="J1080">
        <v>0</v>
      </c>
      <c r="K1080">
        <v>6</v>
      </c>
      <c r="L1080" t="s">
        <v>138</v>
      </c>
      <c r="M1080">
        <v>2024</v>
      </c>
      <c r="N1080">
        <v>2024</v>
      </c>
      <c r="O1080">
        <v>1975</v>
      </c>
      <c r="P1080">
        <v>1481</v>
      </c>
      <c r="Q1080" t="str">
        <f t="shared" si="64"/>
        <v>YES</v>
      </c>
      <c r="R1080">
        <f t="shared" si="65"/>
        <v>3505</v>
      </c>
      <c r="S1080">
        <f t="shared" si="66"/>
        <v>72.810271041369475</v>
      </c>
      <c r="T1080">
        <f t="shared" si="67"/>
        <v>23.434343434343436</v>
      </c>
      <c r="U1080">
        <v>698</v>
      </c>
      <c r="V1080">
        <v>55000</v>
      </c>
      <c r="W1080">
        <v>255200</v>
      </c>
      <c r="X1080" s="2">
        <v>37858</v>
      </c>
      <c r="Y1080">
        <v>383427</v>
      </c>
      <c r="Z1080" s="3">
        <v>126.09</v>
      </c>
      <c r="AA1080">
        <v>0.25</v>
      </c>
      <c r="AB1080">
        <v>2003</v>
      </c>
      <c r="AC1080">
        <v>0</v>
      </c>
      <c r="AD1080">
        <v>8</v>
      </c>
      <c r="AE1080">
        <v>25</v>
      </c>
    </row>
    <row r="1081" spans="1:31" x14ac:dyDescent="0.25">
      <c r="A1081" t="s">
        <v>1293</v>
      </c>
      <c r="B1081">
        <v>63376</v>
      </c>
      <c r="C1081" t="s">
        <v>750</v>
      </c>
      <c r="D1081" t="s">
        <v>28</v>
      </c>
      <c r="E1081" t="s">
        <v>45</v>
      </c>
      <c r="F1081">
        <v>2003</v>
      </c>
      <c r="G1081" t="s">
        <v>60</v>
      </c>
      <c r="H1081">
        <v>3</v>
      </c>
      <c r="I1081">
        <v>3</v>
      </c>
      <c r="J1081">
        <v>0</v>
      </c>
      <c r="K1081">
        <v>7</v>
      </c>
      <c r="L1081" t="s">
        <v>31</v>
      </c>
      <c r="M1081">
        <v>2049</v>
      </c>
      <c r="N1081">
        <v>2049</v>
      </c>
      <c r="O1081">
        <v>2009</v>
      </c>
      <c r="P1081">
        <v>700</v>
      </c>
      <c r="Q1081" t="str">
        <f t="shared" si="64"/>
        <v>YES</v>
      </c>
      <c r="R1081">
        <f t="shared" si="65"/>
        <v>2749</v>
      </c>
      <c r="S1081">
        <f t="shared" si="66"/>
        <v>96.178610403783196</v>
      </c>
      <c r="T1081">
        <f t="shared" si="67"/>
        <v>26.389887012416654</v>
      </c>
      <c r="U1081">
        <v>668</v>
      </c>
      <c r="V1081">
        <v>55000</v>
      </c>
      <c r="W1081">
        <v>264395</v>
      </c>
      <c r="X1081" s="2">
        <v>38197</v>
      </c>
      <c r="Y1081">
        <v>346473</v>
      </c>
      <c r="Z1081" s="3">
        <v>129.04</v>
      </c>
      <c r="AA1081">
        <v>0.23</v>
      </c>
      <c r="AB1081">
        <v>2004</v>
      </c>
      <c r="AC1081">
        <v>1</v>
      </c>
      <c r="AD1081">
        <v>7</v>
      </c>
      <c r="AE1081">
        <v>29</v>
      </c>
    </row>
    <row r="1082" spans="1:31" x14ac:dyDescent="0.25">
      <c r="A1082" t="s">
        <v>1294</v>
      </c>
      <c r="B1082">
        <v>63376</v>
      </c>
      <c r="C1082" t="s">
        <v>750</v>
      </c>
      <c r="D1082" t="s">
        <v>28</v>
      </c>
      <c r="E1082" t="s">
        <v>191</v>
      </c>
      <c r="F1082">
        <v>2003</v>
      </c>
      <c r="G1082" t="s">
        <v>60</v>
      </c>
      <c r="H1082">
        <v>4</v>
      </c>
      <c r="I1082">
        <v>2</v>
      </c>
      <c r="J1082">
        <v>2</v>
      </c>
      <c r="K1082">
        <v>8</v>
      </c>
      <c r="L1082" t="s">
        <v>43</v>
      </c>
      <c r="M1082">
        <v>3401</v>
      </c>
      <c r="N1082">
        <v>1933</v>
      </c>
      <c r="O1082">
        <v>1468</v>
      </c>
      <c r="P1082">
        <v>999</v>
      </c>
      <c r="Q1082" t="str">
        <f t="shared" si="64"/>
        <v>YES</v>
      </c>
      <c r="R1082">
        <f t="shared" si="65"/>
        <v>2932</v>
      </c>
      <c r="S1082">
        <f t="shared" si="66"/>
        <v>79.614597544338338</v>
      </c>
      <c r="T1082">
        <f t="shared" si="67"/>
        <v>20.610828565374018</v>
      </c>
      <c r="U1082">
        <v>441</v>
      </c>
      <c r="V1082">
        <v>55000</v>
      </c>
      <c r="W1082">
        <v>233430</v>
      </c>
      <c r="X1082" s="2">
        <v>37903</v>
      </c>
      <c r="Y1082">
        <v>396533</v>
      </c>
      <c r="Z1082" s="3">
        <v>68.64</v>
      </c>
      <c r="AA1082">
        <v>0.26</v>
      </c>
      <c r="AB1082">
        <v>2003</v>
      </c>
      <c r="AC1082">
        <v>0</v>
      </c>
      <c r="AD1082">
        <v>10</v>
      </c>
      <c r="AE1082">
        <v>9</v>
      </c>
    </row>
    <row r="1083" spans="1:31" x14ac:dyDescent="0.25">
      <c r="A1083" t="s">
        <v>1295</v>
      </c>
      <c r="B1083">
        <v>63376</v>
      </c>
      <c r="C1083" t="s">
        <v>750</v>
      </c>
      <c r="D1083" t="s">
        <v>28</v>
      </c>
      <c r="E1083" t="s">
        <v>191</v>
      </c>
      <c r="F1083">
        <v>2002</v>
      </c>
      <c r="G1083" t="s">
        <v>60</v>
      </c>
      <c r="H1083">
        <v>4</v>
      </c>
      <c r="I1083">
        <v>2</v>
      </c>
      <c r="J1083">
        <v>1</v>
      </c>
      <c r="K1083">
        <v>8</v>
      </c>
      <c r="L1083" t="s">
        <v>43</v>
      </c>
      <c r="M1083">
        <v>2564</v>
      </c>
      <c r="N1083">
        <v>1314</v>
      </c>
      <c r="O1083">
        <v>1250</v>
      </c>
      <c r="P1083">
        <v>0</v>
      </c>
      <c r="Q1083" t="str">
        <f t="shared" si="64"/>
        <v>NO</v>
      </c>
      <c r="R1083">
        <f t="shared" si="65"/>
        <v>1314</v>
      </c>
      <c r="S1083">
        <f t="shared" si="66"/>
        <v>156.25114155251143</v>
      </c>
      <c r="T1083">
        <f t="shared" si="67"/>
        <v>18.128311082856538</v>
      </c>
      <c r="U1083">
        <v>782</v>
      </c>
      <c r="V1083">
        <v>55000</v>
      </c>
      <c r="W1083">
        <v>205314</v>
      </c>
      <c r="X1083" s="2">
        <v>37690</v>
      </c>
      <c r="Y1083">
        <v>355855</v>
      </c>
      <c r="Z1083" s="3">
        <v>80.08</v>
      </c>
      <c r="AA1083">
        <v>0.26</v>
      </c>
      <c r="AB1083">
        <v>2003</v>
      </c>
      <c r="AC1083">
        <v>1</v>
      </c>
      <c r="AD1083">
        <v>3</v>
      </c>
      <c r="AE1083">
        <v>10</v>
      </c>
    </row>
    <row r="1084" spans="1:31" x14ac:dyDescent="0.25">
      <c r="A1084" t="s">
        <v>1296</v>
      </c>
      <c r="B1084">
        <v>63376</v>
      </c>
      <c r="C1084" t="s">
        <v>750</v>
      </c>
      <c r="D1084" t="s">
        <v>28</v>
      </c>
      <c r="E1084" t="s">
        <v>89</v>
      </c>
      <c r="F1084">
        <v>2002</v>
      </c>
      <c r="G1084" t="s">
        <v>60</v>
      </c>
      <c r="H1084">
        <v>4</v>
      </c>
      <c r="I1084">
        <v>2</v>
      </c>
      <c r="J1084">
        <v>1</v>
      </c>
      <c r="K1084">
        <v>8</v>
      </c>
      <c r="L1084" t="s">
        <v>43</v>
      </c>
      <c r="M1084">
        <v>2417</v>
      </c>
      <c r="N1084">
        <v>1721</v>
      </c>
      <c r="O1084">
        <v>1602</v>
      </c>
      <c r="P1084">
        <v>0</v>
      </c>
      <c r="Q1084" t="str">
        <f t="shared" si="64"/>
        <v>NO</v>
      </c>
      <c r="R1084">
        <f t="shared" si="65"/>
        <v>1721</v>
      </c>
      <c r="S1084">
        <f t="shared" si="66"/>
        <v>133.42126670540384</v>
      </c>
      <c r="T1084">
        <f t="shared" si="67"/>
        <v>18.826085530630984</v>
      </c>
      <c r="U1084">
        <v>784</v>
      </c>
      <c r="V1084">
        <v>55000</v>
      </c>
      <c r="W1084">
        <v>229618</v>
      </c>
      <c r="X1084" s="2">
        <v>37627</v>
      </c>
      <c r="Y1084">
        <v>375406</v>
      </c>
      <c r="Z1084" s="3">
        <v>95</v>
      </c>
      <c r="AA1084">
        <v>0.28000000000000003</v>
      </c>
      <c r="AB1084">
        <v>2003</v>
      </c>
      <c r="AC1084">
        <v>1</v>
      </c>
      <c r="AD1084">
        <v>1</v>
      </c>
      <c r="AE1084">
        <v>6</v>
      </c>
    </row>
    <row r="1085" spans="1:31" x14ac:dyDescent="0.25">
      <c r="A1085" t="s">
        <v>1297</v>
      </c>
      <c r="B1085">
        <v>63376</v>
      </c>
      <c r="C1085" t="s">
        <v>750</v>
      </c>
      <c r="D1085" t="s">
        <v>28</v>
      </c>
      <c r="E1085" t="s">
        <v>327</v>
      </c>
      <c r="F1085">
        <v>2002</v>
      </c>
      <c r="G1085" t="s">
        <v>60</v>
      </c>
      <c r="H1085">
        <v>3</v>
      </c>
      <c r="I1085">
        <v>2</v>
      </c>
      <c r="J1085">
        <v>0</v>
      </c>
      <c r="K1085">
        <v>6</v>
      </c>
      <c r="L1085" t="s">
        <v>31</v>
      </c>
      <c r="M1085">
        <v>1670</v>
      </c>
      <c r="N1085">
        <v>1670</v>
      </c>
      <c r="O1085">
        <v>1628</v>
      </c>
      <c r="P1085">
        <v>0</v>
      </c>
      <c r="Q1085" t="str">
        <f t="shared" si="64"/>
        <v>NO</v>
      </c>
      <c r="R1085">
        <f t="shared" si="65"/>
        <v>1670</v>
      </c>
      <c r="S1085">
        <f t="shared" si="66"/>
        <v>115.08862275449101</v>
      </c>
      <c r="T1085">
        <f t="shared" si="67"/>
        <v>12.977232215200129</v>
      </c>
      <c r="U1085">
        <v>600</v>
      </c>
      <c r="V1085">
        <v>55000</v>
      </c>
      <c r="W1085">
        <v>192198</v>
      </c>
      <c r="X1085" s="2">
        <v>37649</v>
      </c>
      <c r="Y1085">
        <v>283496</v>
      </c>
      <c r="Z1085" s="3">
        <v>115.09</v>
      </c>
      <c r="AA1085">
        <v>0.34</v>
      </c>
      <c r="AB1085">
        <v>2003</v>
      </c>
      <c r="AC1085">
        <v>1</v>
      </c>
      <c r="AD1085">
        <v>1</v>
      </c>
      <c r="AE1085">
        <v>28</v>
      </c>
    </row>
    <row r="1086" spans="1:31" x14ac:dyDescent="0.25">
      <c r="A1086" t="s">
        <v>1298</v>
      </c>
      <c r="B1086">
        <v>63376</v>
      </c>
      <c r="C1086" t="s">
        <v>750</v>
      </c>
      <c r="D1086" t="s">
        <v>28</v>
      </c>
      <c r="E1086" t="s">
        <v>99</v>
      </c>
      <c r="F1086">
        <v>2002</v>
      </c>
      <c r="G1086" t="s">
        <v>60</v>
      </c>
      <c r="H1086">
        <v>3</v>
      </c>
      <c r="I1086">
        <v>3</v>
      </c>
      <c r="J1086">
        <v>0</v>
      </c>
      <c r="K1086">
        <v>6</v>
      </c>
      <c r="L1086" t="s">
        <v>31</v>
      </c>
      <c r="M1086">
        <v>2026</v>
      </c>
      <c r="N1086">
        <v>2026</v>
      </c>
      <c r="O1086">
        <v>1990</v>
      </c>
      <c r="P1086">
        <v>0</v>
      </c>
      <c r="Q1086" t="str">
        <f t="shared" si="64"/>
        <v>NO</v>
      </c>
      <c r="R1086">
        <f t="shared" si="65"/>
        <v>2026</v>
      </c>
      <c r="S1086">
        <f t="shared" si="66"/>
        <v>115.59279368213228</v>
      </c>
      <c r="T1086">
        <f t="shared" si="67"/>
        <v>18.538915803806088</v>
      </c>
      <c r="U1086">
        <v>731</v>
      </c>
      <c r="V1086">
        <v>55000</v>
      </c>
      <c r="W1086">
        <v>234191</v>
      </c>
      <c r="X1086" s="2">
        <v>37636</v>
      </c>
      <c r="Y1086">
        <v>337701</v>
      </c>
      <c r="Z1086" s="3">
        <v>115.59</v>
      </c>
      <c r="AA1086">
        <v>0.28999999999999998</v>
      </c>
      <c r="AB1086">
        <v>2003</v>
      </c>
      <c r="AC1086">
        <v>1</v>
      </c>
      <c r="AD1086">
        <v>1</v>
      </c>
      <c r="AE1086">
        <v>15</v>
      </c>
    </row>
    <row r="1087" spans="1:31" x14ac:dyDescent="0.25">
      <c r="A1087" t="s">
        <v>1299</v>
      </c>
      <c r="B1087">
        <v>63376</v>
      </c>
      <c r="C1087" t="s">
        <v>750</v>
      </c>
      <c r="D1087" t="s">
        <v>28</v>
      </c>
      <c r="E1087" t="s">
        <v>66</v>
      </c>
      <c r="F1087">
        <v>2002</v>
      </c>
      <c r="G1087" t="s">
        <v>60</v>
      </c>
      <c r="H1087">
        <v>3</v>
      </c>
      <c r="I1087">
        <v>4</v>
      </c>
      <c r="J1087">
        <v>0</v>
      </c>
      <c r="K1087">
        <v>6</v>
      </c>
      <c r="L1087" t="s">
        <v>31</v>
      </c>
      <c r="M1087">
        <v>2008</v>
      </c>
      <c r="N1087">
        <v>2008</v>
      </c>
      <c r="O1087">
        <v>1974</v>
      </c>
      <c r="P1087">
        <v>200</v>
      </c>
      <c r="Q1087" t="str">
        <f t="shared" si="64"/>
        <v>YES</v>
      </c>
      <c r="R1087">
        <f t="shared" si="65"/>
        <v>2208</v>
      </c>
      <c r="S1087">
        <f t="shared" si="66"/>
        <v>105.53894927536231</v>
      </c>
      <c r="T1087">
        <f t="shared" si="67"/>
        <v>22.290136210590756</v>
      </c>
      <c r="U1087">
        <v>811</v>
      </c>
      <c r="V1087">
        <v>55000</v>
      </c>
      <c r="W1087">
        <v>233030</v>
      </c>
      <c r="X1087" s="2">
        <v>37768</v>
      </c>
      <c r="Y1087">
        <v>340658</v>
      </c>
      <c r="Z1087" s="3">
        <v>116.05</v>
      </c>
      <c r="AA1087">
        <v>0.24</v>
      </c>
      <c r="AB1087">
        <v>2003</v>
      </c>
      <c r="AC1087">
        <v>1</v>
      </c>
      <c r="AD1087">
        <v>5</v>
      </c>
      <c r="AE1087">
        <v>27</v>
      </c>
    </row>
    <row r="1088" spans="1:31" x14ac:dyDescent="0.25">
      <c r="A1088" t="s">
        <v>1300</v>
      </c>
      <c r="B1088">
        <v>63376</v>
      </c>
      <c r="C1088" t="s">
        <v>750</v>
      </c>
      <c r="D1088" t="s">
        <v>28</v>
      </c>
      <c r="E1088" t="s">
        <v>34</v>
      </c>
      <c r="F1088">
        <v>2002</v>
      </c>
      <c r="G1088" t="s">
        <v>60</v>
      </c>
      <c r="H1088">
        <v>4</v>
      </c>
      <c r="I1088">
        <v>3</v>
      </c>
      <c r="J1088">
        <v>1</v>
      </c>
      <c r="K1088">
        <v>9</v>
      </c>
      <c r="L1088" t="s">
        <v>43</v>
      </c>
      <c r="M1088">
        <v>2647</v>
      </c>
      <c r="N1088">
        <v>1426</v>
      </c>
      <c r="O1088">
        <v>1221</v>
      </c>
      <c r="P1088">
        <v>916</v>
      </c>
      <c r="Q1088" t="str">
        <f t="shared" si="64"/>
        <v>YES</v>
      </c>
      <c r="R1088">
        <f t="shared" si="65"/>
        <v>2342</v>
      </c>
      <c r="S1088">
        <f t="shared" si="66"/>
        <v>99.937660119555929</v>
      </c>
      <c r="T1088">
        <f t="shared" si="67"/>
        <v>21.492561983471074</v>
      </c>
      <c r="U1088">
        <v>795</v>
      </c>
      <c r="V1088">
        <v>55000</v>
      </c>
      <c r="W1088">
        <v>234054</v>
      </c>
      <c r="X1088" s="2">
        <v>37726</v>
      </c>
      <c r="Y1088">
        <v>342330</v>
      </c>
      <c r="Z1088" s="3">
        <v>88.42</v>
      </c>
      <c r="AA1088">
        <v>0.25</v>
      </c>
      <c r="AB1088">
        <v>2003</v>
      </c>
      <c r="AC1088">
        <v>1</v>
      </c>
      <c r="AD1088">
        <v>4</v>
      </c>
      <c r="AE1088">
        <v>15</v>
      </c>
    </row>
    <row r="1089" spans="1:31" x14ac:dyDescent="0.25">
      <c r="A1089" t="s">
        <v>1301</v>
      </c>
      <c r="B1089">
        <v>63376</v>
      </c>
      <c r="C1089" t="s">
        <v>750</v>
      </c>
      <c r="D1089" t="s">
        <v>28</v>
      </c>
      <c r="E1089" t="s">
        <v>66</v>
      </c>
      <c r="F1089">
        <v>2002</v>
      </c>
      <c r="G1089" t="s">
        <v>60</v>
      </c>
      <c r="H1089">
        <v>4</v>
      </c>
      <c r="I1089">
        <v>2</v>
      </c>
      <c r="J1089">
        <v>1</v>
      </c>
      <c r="K1089">
        <v>8</v>
      </c>
      <c r="L1089" t="s">
        <v>43</v>
      </c>
      <c r="M1089">
        <v>2393</v>
      </c>
      <c r="N1089">
        <v>1697</v>
      </c>
      <c r="O1089">
        <v>1602</v>
      </c>
      <c r="P1089">
        <v>0</v>
      </c>
      <c r="Q1089" t="str">
        <f t="shared" si="64"/>
        <v>NO</v>
      </c>
      <c r="R1089">
        <f t="shared" si="65"/>
        <v>1697</v>
      </c>
      <c r="S1089">
        <f t="shared" si="66"/>
        <v>115.7631113730112</v>
      </c>
      <c r="T1089">
        <f t="shared" si="67"/>
        <v>18.7911310070401</v>
      </c>
      <c r="U1089">
        <v>441</v>
      </c>
      <c r="V1089">
        <v>55000</v>
      </c>
      <c r="W1089">
        <v>196450</v>
      </c>
      <c r="X1089" s="2">
        <v>37649</v>
      </c>
      <c r="Y1089">
        <v>361471</v>
      </c>
      <c r="Z1089" s="3">
        <v>82.09</v>
      </c>
      <c r="AA1089">
        <v>0.24</v>
      </c>
      <c r="AB1089">
        <v>2003</v>
      </c>
      <c r="AC1089">
        <v>1</v>
      </c>
      <c r="AD1089">
        <v>1</v>
      </c>
      <c r="AE1089">
        <v>28</v>
      </c>
    </row>
    <row r="1090" spans="1:31" x14ac:dyDescent="0.25">
      <c r="A1090" t="s">
        <v>1302</v>
      </c>
      <c r="B1090">
        <v>63376</v>
      </c>
      <c r="C1090" t="s">
        <v>750</v>
      </c>
      <c r="D1090" t="s">
        <v>28</v>
      </c>
      <c r="E1090" t="s">
        <v>45</v>
      </c>
      <c r="F1090">
        <v>2003</v>
      </c>
      <c r="G1090" t="s">
        <v>60</v>
      </c>
      <c r="H1090">
        <v>4</v>
      </c>
      <c r="I1090">
        <v>2</v>
      </c>
      <c r="J1090">
        <v>1</v>
      </c>
      <c r="K1090">
        <v>7</v>
      </c>
      <c r="L1090" t="s">
        <v>43</v>
      </c>
      <c r="M1090">
        <v>2312</v>
      </c>
      <c r="N1090">
        <v>1675</v>
      </c>
      <c r="O1090">
        <v>1583</v>
      </c>
      <c r="P1090">
        <v>0</v>
      </c>
      <c r="Q1090" t="str">
        <f t="shared" si="64"/>
        <v>NO</v>
      </c>
      <c r="R1090">
        <f t="shared" si="65"/>
        <v>1675</v>
      </c>
      <c r="S1090">
        <f t="shared" si="66"/>
        <v>135.81611940298507</v>
      </c>
      <c r="T1090">
        <f t="shared" si="67"/>
        <v>22.706511757895154</v>
      </c>
      <c r="U1090">
        <v>713</v>
      </c>
      <c r="V1090">
        <v>55000</v>
      </c>
      <c r="W1090">
        <v>227492</v>
      </c>
      <c r="X1090" s="2">
        <v>37795</v>
      </c>
      <c r="Y1090">
        <v>361345</v>
      </c>
      <c r="Z1090" s="3">
        <v>98.4</v>
      </c>
      <c r="AA1090">
        <v>0.23</v>
      </c>
      <c r="AB1090">
        <v>2003</v>
      </c>
      <c r="AC1090">
        <v>0</v>
      </c>
      <c r="AD1090">
        <v>6</v>
      </c>
      <c r="AE1090">
        <v>23</v>
      </c>
    </row>
    <row r="1091" spans="1:31" x14ac:dyDescent="0.25">
      <c r="A1091" t="s">
        <v>1303</v>
      </c>
      <c r="B1091">
        <v>63376</v>
      </c>
      <c r="C1091" t="s">
        <v>750</v>
      </c>
      <c r="D1091" t="s">
        <v>28</v>
      </c>
      <c r="E1091" t="s">
        <v>45</v>
      </c>
      <c r="F1091">
        <v>2002</v>
      </c>
      <c r="G1091" t="s">
        <v>60</v>
      </c>
      <c r="H1091">
        <v>4</v>
      </c>
      <c r="I1091">
        <v>2</v>
      </c>
      <c r="J1091">
        <v>1</v>
      </c>
      <c r="K1091">
        <v>8</v>
      </c>
      <c r="L1091" t="s">
        <v>43</v>
      </c>
      <c r="M1091">
        <v>2395</v>
      </c>
      <c r="N1091">
        <v>1685</v>
      </c>
      <c r="O1091">
        <v>1575</v>
      </c>
      <c r="P1091">
        <v>0</v>
      </c>
      <c r="Q1091" t="str">
        <f t="shared" ref="Q1091:Q1154" si="68">IF(P1091&gt;0,"YES","NO")</f>
        <v>NO</v>
      </c>
      <c r="R1091">
        <f t="shared" ref="R1091:R1154" si="69">P1091+N1091</f>
        <v>1685</v>
      </c>
      <c r="S1091">
        <f t="shared" ref="S1091:S1154" si="70">W1091/R1091</f>
        <v>119.84866468842731</v>
      </c>
      <c r="T1091">
        <f t="shared" ref="T1091:T1154" si="71">(W1091/(43560*AA1091))</f>
        <v>20.156605581506764</v>
      </c>
      <c r="U1091">
        <v>546</v>
      </c>
      <c r="V1091">
        <v>55000</v>
      </c>
      <c r="W1091">
        <v>201945</v>
      </c>
      <c r="X1091" s="2">
        <v>37637</v>
      </c>
      <c r="Y1091">
        <v>362611</v>
      </c>
      <c r="Z1091" s="3">
        <v>84.32</v>
      </c>
      <c r="AA1091">
        <v>0.23</v>
      </c>
      <c r="AB1091">
        <v>2003</v>
      </c>
      <c r="AC1091">
        <v>1</v>
      </c>
      <c r="AD1091">
        <v>1</v>
      </c>
      <c r="AE1091">
        <v>16</v>
      </c>
    </row>
    <row r="1092" spans="1:31" x14ac:dyDescent="0.25">
      <c r="A1092" t="s">
        <v>1304</v>
      </c>
      <c r="B1092">
        <v>63376</v>
      </c>
      <c r="C1092" t="s">
        <v>765</v>
      </c>
      <c r="D1092" t="s">
        <v>28</v>
      </c>
      <c r="E1092" t="s">
        <v>66</v>
      </c>
      <c r="F1092">
        <v>2002</v>
      </c>
      <c r="G1092" t="s">
        <v>60</v>
      </c>
      <c r="H1092">
        <v>3</v>
      </c>
      <c r="I1092">
        <v>2</v>
      </c>
      <c r="J1092">
        <v>1</v>
      </c>
      <c r="K1092">
        <v>7</v>
      </c>
      <c r="L1092" t="s">
        <v>43</v>
      </c>
      <c r="M1092">
        <v>2177</v>
      </c>
      <c r="N1092">
        <v>1589</v>
      </c>
      <c r="O1092">
        <v>1567</v>
      </c>
      <c r="P1092">
        <v>0</v>
      </c>
      <c r="Q1092" t="str">
        <f t="shared" si="68"/>
        <v>NO</v>
      </c>
      <c r="R1092">
        <f t="shared" si="69"/>
        <v>1589</v>
      </c>
      <c r="S1092">
        <f t="shared" si="70"/>
        <v>136.02957835116425</v>
      </c>
      <c r="T1092">
        <f t="shared" si="71"/>
        <v>20.675600704009796</v>
      </c>
      <c r="U1092">
        <v>630</v>
      </c>
      <c r="V1092">
        <v>55000</v>
      </c>
      <c r="W1092">
        <v>216151</v>
      </c>
      <c r="X1092" s="2">
        <v>37715</v>
      </c>
      <c r="Y1092">
        <v>329139</v>
      </c>
      <c r="Z1092" s="3">
        <v>99.29</v>
      </c>
      <c r="AA1092">
        <v>0.24</v>
      </c>
      <c r="AB1092">
        <v>2003</v>
      </c>
      <c r="AC1092">
        <v>1</v>
      </c>
      <c r="AD1092">
        <v>4</v>
      </c>
      <c r="AE1092">
        <v>4</v>
      </c>
    </row>
    <row r="1093" spans="1:31" x14ac:dyDescent="0.25">
      <c r="A1093" t="s">
        <v>1305</v>
      </c>
      <c r="B1093">
        <v>63376</v>
      </c>
      <c r="C1093" t="s">
        <v>765</v>
      </c>
      <c r="D1093" t="s">
        <v>28</v>
      </c>
      <c r="E1093" t="s">
        <v>45</v>
      </c>
      <c r="F1093">
        <v>2002</v>
      </c>
      <c r="G1093" t="s">
        <v>60</v>
      </c>
      <c r="H1093">
        <v>4</v>
      </c>
      <c r="I1093">
        <v>2</v>
      </c>
      <c r="J1093">
        <v>1</v>
      </c>
      <c r="K1093">
        <v>8</v>
      </c>
      <c r="L1093" t="s">
        <v>43</v>
      </c>
      <c r="M1093">
        <v>2180</v>
      </c>
      <c r="N1093">
        <v>1260</v>
      </c>
      <c r="O1093">
        <v>1152</v>
      </c>
      <c r="P1093">
        <v>0</v>
      </c>
      <c r="Q1093" t="str">
        <f t="shared" si="68"/>
        <v>NO</v>
      </c>
      <c r="R1093">
        <f t="shared" si="69"/>
        <v>1260</v>
      </c>
      <c r="S1093">
        <f t="shared" si="70"/>
        <v>192.46031746031747</v>
      </c>
      <c r="T1093">
        <f t="shared" si="71"/>
        <v>24.204495548369064</v>
      </c>
      <c r="U1093">
        <v>440</v>
      </c>
      <c r="V1093">
        <v>55000</v>
      </c>
      <c r="W1093">
        <v>242500</v>
      </c>
      <c r="X1093" s="2">
        <v>38614</v>
      </c>
      <c r="Y1093">
        <v>325725</v>
      </c>
      <c r="Z1093" s="3">
        <v>111.24</v>
      </c>
      <c r="AA1093">
        <v>0.23</v>
      </c>
      <c r="AB1093">
        <v>2005</v>
      </c>
      <c r="AC1093">
        <v>3</v>
      </c>
      <c r="AD1093">
        <v>9</v>
      </c>
      <c r="AE1093">
        <v>19</v>
      </c>
    </row>
    <row r="1094" spans="1:31" x14ac:dyDescent="0.25">
      <c r="A1094" t="s">
        <v>1306</v>
      </c>
      <c r="B1094">
        <v>63376</v>
      </c>
      <c r="C1094" t="s">
        <v>765</v>
      </c>
      <c r="D1094" t="s">
        <v>28</v>
      </c>
      <c r="E1094" t="s">
        <v>45</v>
      </c>
      <c r="F1094">
        <v>2003</v>
      </c>
      <c r="G1094" t="s">
        <v>60</v>
      </c>
      <c r="H1094">
        <v>3</v>
      </c>
      <c r="I1094">
        <v>2</v>
      </c>
      <c r="J1094">
        <v>0</v>
      </c>
      <c r="K1094">
        <v>6</v>
      </c>
      <c r="L1094" t="s">
        <v>31</v>
      </c>
      <c r="M1094">
        <v>1700</v>
      </c>
      <c r="N1094">
        <v>1700</v>
      </c>
      <c r="O1094">
        <v>1650</v>
      </c>
      <c r="P1094">
        <v>0</v>
      </c>
      <c r="Q1094" t="str">
        <f t="shared" si="68"/>
        <v>NO</v>
      </c>
      <c r="R1094">
        <f t="shared" si="69"/>
        <v>1700</v>
      </c>
      <c r="S1094">
        <f t="shared" si="70"/>
        <v>107.22</v>
      </c>
      <c r="T1094">
        <f t="shared" si="71"/>
        <v>18.193196790034733</v>
      </c>
      <c r="U1094">
        <v>728</v>
      </c>
      <c r="V1094">
        <v>55000</v>
      </c>
      <c r="W1094">
        <v>182274</v>
      </c>
      <c r="X1094" s="2">
        <v>37795</v>
      </c>
      <c r="Y1094">
        <v>268189</v>
      </c>
      <c r="Z1094" s="3">
        <v>107.22</v>
      </c>
      <c r="AA1094">
        <v>0.23</v>
      </c>
      <c r="AB1094">
        <v>2003</v>
      </c>
      <c r="AC1094">
        <v>0</v>
      </c>
      <c r="AD1094">
        <v>6</v>
      </c>
      <c r="AE1094">
        <v>23</v>
      </c>
    </row>
    <row r="1095" spans="1:31" x14ac:dyDescent="0.25">
      <c r="A1095" t="s">
        <v>1307</v>
      </c>
      <c r="B1095">
        <v>63376</v>
      </c>
      <c r="C1095" t="s">
        <v>765</v>
      </c>
      <c r="D1095" t="s">
        <v>28</v>
      </c>
      <c r="E1095" t="s">
        <v>155</v>
      </c>
      <c r="F1095">
        <v>2003</v>
      </c>
      <c r="G1095" t="s">
        <v>60</v>
      </c>
      <c r="H1095">
        <v>3</v>
      </c>
      <c r="I1095">
        <v>2</v>
      </c>
      <c r="J1095">
        <v>0</v>
      </c>
      <c r="K1095">
        <v>6</v>
      </c>
      <c r="L1095" t="s">
        <v>31</v>
      </c>
      <c r="M1095">
        <v>1834</v>
      </c>
      <c r="N1095">
        <v>1834</v>
      </c>
      <c r="O1095">
        <v>1788</v>
      </c>
      <c r="P1095">
        <v>0</v>
      </c>
      <c r="Q1095" t="str">
        <f t="shared" si="68"/>
        <v>NO</v>
      </c>
      <c r="R1095">
        <f t="shared" si="69"/>
        <v>1834</v>
      </c>
      <c r="S1095">
        <f t="shared" si="70"/>
        <v>113.78625954198473</v>
      </c>
      <c r="T1095">
        <f t="shared" si="71"/>
        <v>17.743427541407339</v>
      </c>
      <c r="U1095">
        <v>936</v>
      </c>
      <c r="V1095">
        <v>55000</v>
      </c>
      <c r="W1095">
        <v>208684</v>
      </c>
      <c r="X1095" s="2">
        <v>37798</v>
      </c>
      <c r="Y1095">
        <v>283169</v>
      </c>
      <c r="Z1095" s="3">
        <v>113.79</v>
      </c>
      <c r="AA1095">
        <v>0.27</v>
      </c>
      <c r="AB1095">
        <v>2003</v>
      </c>
      <c r="AC1095">
        <v>0</v>
      </c>
      <c r="AD1095">
        <v>6</v>
      </c>
      <c r="AE1095">
        <v>26</v>
      </c>
    </row>
    <row r="1096" spans="1:31" x14ac:dyDescent="0.25">
      <c r="A1096" t="s">
        <v>1308</v>
      </c>
      <c r="B1096">
        <v>63376</v>
      </c>
      <c r="C1096" t="s">
        <v>765</v>
      </c>
      <c r="D1096" t="s">
        <v>28</v>
      </c>
      <c r="E1096" t="s">
        <v>66</v>
      </c>
      <c r="F1096">
        <v>2002</v>
      </c>
      <c r="G1096" t="s">
        <v>60</v>
      </c>
      <c r="H1096">
        <v>4</v>
      </c>
      <c r="I1096">
        <v>2</v>
      </c>
      <c r="J1096">
        <v>1</v>
      </c>
      <c r="K1096">
        <v>7</v>
      </c>
      <c r="L1096" t="s">
        <v>43</v>
      </c>
      <c r="M1096">
        <v>2014</v>
      </c>
      <c r="N1096">
        <v>1466</v>
      </c>
      <c r="O1096">
        <v>1428</v>
      </c>
      <c r="P1096">
        <v>0</v>
      </c>
      <c r="Q1096" t="str">
        <f t="shared" si="68"/>
        <v>NO</v>
      </c>
      <c r="R1096">
        <f t="shared" si="69"/>
        <v>1466</v>
      </c>
      <c r="S1096">
        <f t="shared" si="70"/>
        <v>179.05866302864939</v>
      </c>
      <c r="T1096">
        <f t="shared" si="71"/>
        <v>25.109044995408631</v>
      </c>
      <c r="U1096">
        <v>668</v>
      </c>
      <c r="V1096">
        <v>55000</v>
      </c>
      <c r="W1096">
        <v>262500</v>
      </c>
      <c r="X1096" s="2">
        <v>38509</v>
      </c>
      <c r="Y1096">
        <v>325742</v>
      </c>
      <c r="Z1096" s="3">
        <v>130.34</v>
      </c>
      <c r="AA1096">
        <v>0.24</v>
      </c>
      <c r="AB1096">
        <v>2005</v>
      </c>
      <c r="AC1096">
        <v>3</v>
      </c>
      <c r="AD1096">
        <v>6</v>
      </c>
      <c r="AE1096">
        <v>6</v>
      </c>
    </row>
    <row r="1097" spans="1:31" x14ac:dyDescent="0.25">
      <c r="A1097" t="s">
        <v>1309</v>
      </c>
      <c r="B1097">
        <v>63376</v>
      </c>
      <c r="C1097" t="s">
        <v>765</v>
      </c>
      <c r="D1097" t="s">
        <v>28</v>
      </c>
      <c r="E1097" t="s">
        <v>89</v>
      </c>
      <c r="F1097">
        <v>2003</v>
      </c>
      <c r="G1097" t="s">
        <v>60</v>
      </c>
      <c r="H1097">
        <v>3</v>
      </c>
      <c r="I1097">
        <v>2</v>
      </c>
      <c r="J1097">
        <v>0</v>
      </c>
      <c r="K1097">
        <v>7</v>
      </c>
      <c r="L1097" t="s">
        <v>31</v>
      </c>
      <c r="M1097">
        <v>1670</v>
      </c>
      <c r="N1097">
        <v>1670</v>
      </c>
      <c r="O1097">
        <v>1658</v>
      </c>
      <c r="P1097">
        <v>0</v>
      </c>
      <c r="Q1097" t="str">
        <f t="shared" si="68"/>
        <v>NO</v>
      </c>
      <c r="R1097">
        <f t="shared" si="69"/>
        <v>1670</v>
      </c>
      <c r="S1097">
        <f t="shared" si="70"/>
        <v>110.22514970059881</v>
      </c>
      <c r="T1097">
        <f t="shared" si="71"/>
        <v>15.092155319428045</v>
      </c>
      <c r="U1097">
        <v>420</v>
      </c>
      <c r="V1097">
        <v>55000</v>
      </c>
      <c r="W1097">
        <v>184076</v>
      </c>
      <c r="X1097" s="2">
        <v>37859</v>
      </c>
      <c r="Y1097">
        <v>262846</v>
      </c>
      <c r="Z1097" s="3">
        <v>110.23</v>
      </c>
      <c r="AA1097">
        <v>0.28000000000000003</v>
      </c>
      <c r="AB1097">
        <v>2003</v>
      </c>
      <c r="AC1097">
        <v>0</v>
      </c>
      <c r="AD1097">
        <v>8</v>
      </c>
      <c r="AE1097">
        <v>26</v>
      </c>
    </row>
    <row r="1098" spans="1:31" x14ac:dyDescent="0.25">
      <c r="A1098" t="s">
        <v>1310</v>
      </c>
      <c r="B1098">
        <v>63376</v>
      </c>
      <c r="C1098" t="s">
        <v>765</v>
      </c>
      <c r="D1098" t="s">
        <v>28</v>
      </c>
      <c r="E1098" t="s">
        <v>45</v>
      </c>
      <c r="F1098">
        <v>2002</v>
      </c>
      <c r="G1098" t="s">
        <v>60</v>
      </c>
      <c r="H1098">
        <v>3</v>
      </c>
      <c r="I1098">
        <v>2</v>
      </c>
      <c r="J1098">
        <v>0</v>
      </c>
      <c r="K1098">
        <v>5</v>
      </c>
      <c r="L1098" t="s">
        <v>31</v>
      </c>
      <c r="M1098">
        <v>1715</v>
      </c>
      <c r="N1098">
        <v>1715</v>
      </c>
      <c r="O1098">
        <v>1697</v>
      </c>
      <c r="P1098">
        <v>0</v>
      </c>
      <c r="Q1098" t="str">
        <f t="shared" si="68"/>
        <v>NO</v>
      </c>
      <c r="R1098">
        <f t="shared" si="69"/>
        <v>1715</v>
      </c>
      <c r="S1098">
        <f t="shared" si="70"/>
        <v>104.9737609329446</v>
      </c>
      <c r="T1098">
        <f t="shared" si="71"/>
        <v>17.969217870403639</v>
      </c>
      <c r="U1098">
        <v>609</v>
      </c>
      <c r="V1098">
        <v>55000</v>
      </c>
      <c r="W1098">
        <v>180030</v>
      </c>
      <c r="X1098" s="2">
        <v>37733</v>
      </c>
      <c r="Y1098">
        <v>269832</v>
      </c>
      <c r="Z1098" s="3">
        <v>104.97</v>
      </c>
      <c r="AA1098">
        <v>0.23</v>
      </c>
      <c r="AB1098">
        <v>2003</v>
      </c>
      <c r="AC1098">
        <v>1</v>
      </c>
      <c r="AD1098">
        <v>4</v>
      </c>
      <c r="AE1098">
        <v>22</v>
      </c>
    </row>
    <row r="1099" spans="1:31" x14ac:dyDescent="0.25">
      <c r="A1099" t="s">
        <v>1311</v>
      </c>
      <c r="B1099">
        <v>63376</v>
      </c>
      <c r="C1099" t="s">
        <v>765</v>
      </c>
      <c r="D1099" t="s">
        <v>28</v>
      </c>
      <c r="E1099" t="s">
        <v>89</v>
      </c>
      <c r="F1099">
        <v>2002</v>
      </c>
      <c r="G1099" t="s">
        <v>60</v>
      </c>
      <c r="H1099">
        <v>3</v>
      </c>
      <c r="I1099">
        <v>3</v>
      </c>
      <c r="J1099">
        <v>0</v>
      </c>
      <c r="K1099">
        <v>7</v>
      </c>
      <c r="L1099" t="s">
        <v>138</v>
      </c>
      <c r="M1099">
        <v>2105</v>
      </c>
      <c r="N1099">
        <v>2105</v>
      </c>
      <c r="O1099">
        <v>2057</v>
      </c>
      <c r="P1099">
        <v>720</v>
      </c>
      <c r="Q1099" t="str">
        <f t="shared" si="68"/>
        <v>YES</v>
      </c>
      <c r="R1099">
        <f t="shared" si="69"/>
        <v>2825</v>
      </c>
      <c r="S1099">
        <f t="shared" si="70"/>
        <v>88.141592920353986</v>
      </c>
      <c r="T1099">
        <f t="shared" si="71"/>
        <v>20.415190869736321</v>
      </c>
      <c r="U1099">
        <v>703</v>
      </c>
      <c r="V1099">
        <v>55000</v>
      </c>
      <c r="W1099">
        <v>249000</v>
      </c>
      <c r="X1099" s="2">
        <v>37816</v>
      </c>
      <c r="Y1099">
        <v>391596</v>
      </c>
      <c r="Z1099" s="3">
        <v>118.29</v>
      </c>
      <c r="AA1099">
        <v>0.28000000000000003</v>
      </c>
      <c r="AB1099">
        <v>2003</v>
      </c>
      <c r="AC1099">
        <v>1</v>
      </c>
      <c r="AD1099">
        <v>7</v>
      </c>
      <c r="AE1099">
        <v>14</v>
      </c>
    </row>
    <row r="1100" spans="1:31" x14ac:dyDescent="0.25">
      <c r="A1100" t="s">
        <v>1312</v>
      </c>
      <c r="B1100">
        <v>63376</v>
      </c>
      <c r="C1100" t="s">
        <v>765</v>
      </c>
      <c r="D1100" t="s">
        <v>28</v>
      </c>
      <c r="E1100" t="s">
        <v>77</v>
      </c>
      <c r="F1100">
        <v>2002</v>
      </c>
      <c r="G1100" t="s">
        <v>60</v>
      </c>
      <c r="H1100">
        <v>3</v>
      </c>
      <c r="I1100">
        <v>2</v>
      </c>
      <c r="J1100">
        <v>0</v>
      </c>
      <c r="K1100">
        <v>6</v>
      </c>
      <c r="L1100" t="s">
        <v>138</v>
      </c>
      <c r="M1100">
        <v>1780</v>
      </c>
      <c r="N1100">
        <v>1780</v>
      </c>
      <c r="O1100">
        <v>1722</v>
      </c>
      <c r="P1100">
        <v>144</v>
      </c>
      <c r="Q1100" t="str">
        <f t="shared" si="68"/>
        <v>YES</v>
      </c>
      <c r="R1100">
        <f t="shared" si="69"/>
        <v>1924</v>
      </c>
      <c r="S1100">
        <f t="shared" si="70"/>
        <v>101.87162162162163</v>
      </c>
      <c r="T1100">
        <f t="shared" si="71"/>
        <v>14.514722000059242</v>
      </c>
      <c r="U1100">
        <v>628</v>
      </c>
      <c r="V1100">
        <v>55000</v>
      </c>
      <c r="W1100">
        <v>196001</v>
      </c>
      <c r="X1100" s="2">
        <v>37655</v>
      </c>
      <c r="Y1100">
        <v>306874</v>
      </c>
      <c r="Z1100" s="3">
        <v>110.11</v>
      </c>
      <c r="AA1100">
        <v>0.31</v>
      </c>
      <c r="AB1100">
        <v>2003</v>
      </c>
      <c r="AC1100">
        <v>1</v>
      </c>
      <c r="AD1100">
        <v>2</v>
      </c>
      <c r="AE1100">
        <v>3</v>
      </c>
    </row>
    <row r="1101" spans="1:31" x14ac:dyDescent="0.25">
      <c r="A1101" t="s">
        <v>1313</v>
      </c>
      <c r="B1101">
        <v>63376</v>
      </c>
      <c r="C1101" t="s">
        <v>765</v>
      </c>
      <c r="D1101" t="s">
        <v>28</v>
      </c>
      <c r="E1101" t="s">
        <v>191</v>
      </c>
      <c r="F1101">
        <v>2002</v>
      </c>
      <c r="G1101" t="s">
        <v>60</v>
      </c>
      <c r="H1101">
        <v>4</v>
      </c>
      <c r="I1101">
        <v>2</v>
      </c>
      <c r="J1101">
        <v>1</v>
      </c>
      <c r="K1101">
        <v>8</v>
      </c>
      <c r="L1101" t="s">
        <v>43</v>
      </c>
      <c r="M1101">
        <v>2656</v>
      </c>
      <c r="N1101">
        <v>1402</v>
      </c>
      <c r="O1101">
        <v>1334</v>
      </c>
      <c r="P1101">
        <v>0</v>
      </c>
      <c r="Q1101" t="str">
        <f t="shared" si="68"/>
        <v>NO</v>
      </c>
      <c r="R1101">
        <f t="shared" si="69"/>
        <v>1402</v>
      </c>
      <c r="S1101">
        <f t="shared" si="70"/>
        <v>155.49215406562055</v>
      </c>
      <c r="T1101">
        <f t="shared" si="71"/>
        <v>19.24842833933743</v>
      </c>
      <c r="U1101">
        <v>610</v>
      </c>
      <c r="V1101">
        <v>55000</v>
      </c>
      <c r="W1101">
        <v>218000</v>
      </c>
      <c r="X1101" s="2">
        <v>37643</v>
      </c>
      <c r="Y1101">
        <v>321883</v>
      </c>
      <c r="Z1101" s="3">
        <v>82.08</v>
      </c>
      <c r="AA1101">
        <v>0.26</v>
      </c>
      <c r="AB1101">
        <v>2003</v>
      </c>
      <c r="AC1101">
        <v>1</v>
      </c>
      <c r="AD1101">
        <v>1</v>
      </c>
      <c r="AE1101">
        <v>22</v>
      </c>
    </row>
    <row r="1102" spans="1:31" x14ac:dyDescent="0.25">
      <c r="A1102" t="s">
        <v>1314</v>
      </c>
      <c r="B1102">
        <v>63376</v>
      </c>
      <c r="C1102" t="s">
        <v>765</v>
      </c>
      <c r="D1102" t="s">
        <v>28</v>
      </c>
      <c r="E1102" t="s">
        <v>191</v>
      </c>
      <c r="F1102">
        <v>2003</v>
      </c>
      <c r="G1102" t="s">
        <v>60</v>
      </c>
      <c r="H1102">
        <v>3</v>
      </c>
      <c r="I1102">
        <v>2</v>
      </c>
      <c r="J1102">
        <v>0</v>
      </c>
      <c r="K1102">
        <v>6</v>
      </c>
      <c r="L1102" t="s">
        <v>31</v>
      </c>
      <c r="M1102">
        <v>1762</v>
      </c>
      <c r="N1102">
        <v>1762</v>
      </c>
      <c r="O1102">
        <v>1744</v>
      </c>
      <c r="P1102">
        <v>0</v>
      </c>
      <c r="Q1102" t="str">
        <f t="shared" si="68"/>
        <v>NO</v>
      </c>
      <c r="R1102">
        <f t="shared" si="69"/>
        <v>1762</v>
      </c>
      <c r="S1102">
        <f t="shared" si="70"/>
        <v>112.59931895573212</v>
      </c>
      <c r="T1102">
        <f t="shared" si="71"/>
        <v>17.51783569965388</v>
      </c>
      <c r="U1102">
        <v>690</v>
      </c>
      <c r="V1102">
        <v>55000</v>
      </c>
      <c r="W1102">
        <v>198400</v>
      </c>
      <c r="X1102" s="2">
        <v>37804</v>
      </c>
      <c r="Y1102">
        <v>278545</v>
      </c>
      <c r="Z1102" s="3">
        <v>112.6</v>
      </c>
      <c r="AA1102">
        <v>0.26</v>
      </c>
      <c r="AB1102">
        <v>2003</v>
      </c>
      <c r="AC1102">
        <v>0</v>
      </c>
      <c r="AD1102">
        <v>7</v>
      </c>
      <c r="AE1102">
        <v>2</v>
      </c>
    </row>
    <row r="1103" spans="1:31" x14ac:dyDescent="0.25">
      <c r="A1103" t="s">
        <v>1315</v>
      </c>
      <c r="B1103">
        <v>63376</v>
      </c>
      <c r="C1103" t="s">
        <v>765</v>
      </c>
      <c r="D1103" t="s">
        <v>28</v>
      </c>
      <c r="E1103" t="s">
        <v>45</v>
      </c>
      <c r="F1103">
        <v>2003</v>
      </c>
      <c r="G1103" t="s">
        <v>60</v>
      </c>
      <c r="H1103">
        <v>3</v>
      </c>
      <c r="I1103">
        <v>2</v>
      </c>
      <c r="J1103">
        <v>0</v>
      </c>
      <c r="K1103">
        <v>7</v>
      </c>
      <c r="L1103" t="s">
        <v>31</v>
      </c>
      <c r="M1103">
        <v>1817</v>
      </c>
      <c r="N1103">
        <v>1817</v>
      </c>
      <c r="O1103">
        <v>1817</v>
      </c>
      <c r="P1103">
        <v>0</v>
      </c>
      <c r="Q1103" t="str">
        <f t="shared" si="68"/>
        <v>NO</v>
      </c>
      <c r="R1103">
        <f t="shared" si="69"/>
        <v>1817</v>
      </c>
      <c r="S1103">
        <f t="shared" si="70"/>
        <v>102.5074298293891</v>
      </c>
      <c r="T1103">
        <f t="shared" si="71"/>
        <v>18.590649578791869</v>
      </c>
      <c r="U1103">
        <v>400</v>
      </c>
      <c r="V1103">
        <v>55000</v>
      </c>
      <c r="W1103">
        <v>186256</v>
      </c>
      <c r="X1103" s="2">
        <v>37824</v>
      </c>
      <c r="Y1103">
        <v>279000</v>
      </c>
      <c r="Z1103" s="3">
        <v>102.51</v>
      </c>
      <c r="AA1103">
        <v>0.23</v>
      </c>
      <c r="AB1103">
        <v>2003</v>
      </c>
      <c r="AC1103">
        <v>0</v>
      </c>
      <c r="AD1103">
        <v>7</v>
      </c>
      <c r="AE1103">
        <v>22</v>
      </c>
    </row>
    <row r="1104" spans="1:31" x14ac:dyDescent="0.25">
      <c r="A1104" t="s">
        <v>1316</v>
      </c>
      <c r="B1104">
        <v>63376</v>
      </c>
      <c r="C1104" t="s">
        <v>765</v>
      </c>
      <c r="D1104" t="s">
        <v>28</v>
      </c>
      <c r="E1104" t="s">
        <v>89</v>
      </c>
      <c r="F1104">
        <v>2003</v>
      </c>
      <c r="G1104" t="s">
        <v>60</v>
      </c>
      <c r="H1104">
        <v>4</v>
      </c>
      <c r="I1104">
        <v>2</v>
      </c>
      <c r="J1104">
        <v>1</v>
      </c>
      <c r="K1104">
        <v>8</v>
      </c>
      <c r="L1104" t="s">
        <v>43</v>
      </c>
      <c r="M1104">
        <v>2325</v>
      </c>
      <c r="N1104">
        <v>1338</v>
      </c>
      <c r="O1104">
        <v>1087</v>
      </c>
      <c r="P1104">
        <v>0</v>
      </c>
      <c r="Q1104" t="str">
        <f t="shared" si="68"/>
        <v>NO</v>
      </c>
      <c r="R1104">
        <f t="shared" si="69"/>
        <v>1338</v>
      </c>
      <c r="S1104">
        <f t="shared" si="70"/>
        <v>147.23467862481314</v>
      </c>
      <c r="T1104">
        <f t="shared" si="71"/>
        <v>16.151777515413876</v>
      </c>
      <c r="U1104">
        <v>651</v>
      </c>
      <c r="V1104">
        <v>55000</v>
      </c>
      <c r="W1104">
        <v>197000</v>
      </c>
      <c r="X1104" s="2">
        <v>37803</v>
      </c>
      <c r="Y1104">
        <v>341044</v>
      </c>
      <c r="Z1104" s="3">
        <v>84.73</v>
      </c>
      <c r="AA1104">
        <v>0.28000000000000003</v>
      </c>
      <c r="AB1104">
        <v>2003</v>
      </c>
      <c r="AC1104">
        <v>0</v>
      </c>
      <c r="AD1104">
        <v>7</v>
      </c>
      <c r="AE1104">
        <v>1</v>
      </c>
    </row>
    <row r="1105" spans="1:31" x14ac:dyDescent="0.25">
      <c r="A1105" t="s">
        <v>1317</v>
      </c>
      <c r="B1105">
        <v>63376</v>
      </c>
      <c r="C1105" t="s">
        <v>773</v>
      </c>
      <c r="D1105" t="s">
        <v>28</v>
      </c>
      <c r="E1105" t="s">
        <v>99</v>
      </c>
      <c r="F1105">
        <v>2003</v>
      </c>
      <c r="G1105" t="s">
        <v>60</v>
      </c>
      <c r="H1105">
        <v>3</v>
      </c>
      <c r="I1105">
        <v>2</v>
      </c>
      <c r="J1105">
        <v>1</v>
      </c>
      <c r="K1105">
        <v>7</v>
      </c>
      <c r="L1105" t="s">
        <v>43</v>
      </c>
      <c r="M1105">
        <v>2028</v>
      </c>
      <c r="N1105">
        <v>1176</v>
      </c>
      <c r="O1105">
        <v>1074</v>
      </c>
      <c r="P1105">
        <v>0</v>
      </c>
      <c r="Q1105" t="str">
        <f t="shared" si="68"/>
        <v>NO</v>
      </c>
      <c r="R1105">
        <f t="shared" si="69"/>
        <v>1176</v>
      </c>
      <c r="S1105">
        <f t="shared" si="70"/>
        <v>160.12329931972789</v>
      </c>
      <c r="T1105">
        <f t="shared" si="71"/>
        <v>14.90651024350084</v>
      </c>
      <c r="U1105">
        <v>630</v>
      </c>
      <c r="V1105">
        <v>50000</v>
      </c>
      <c r="W1105">
        <v>188305</v>
      </c>
      <c r="X1105" s="2">
        <v>37893</v>
      </c>
      <c r="Y1105">
        <v>291604</v>
      </c>
      <c r="Z1105" s="3">
        <v>92.85</v>
      </c>
      <c r="AA1105">
        <v>0.28999999999999998</v>
      </c>
      <c r="AB1105">
        <v>2003</v>
      </c>
      <c r="AC1105">
        <v>0</v>
      </c>
      <c r="AD1105">
        <v>9</v>
      </c>
      <c r="AE1105">
        <v>29</v>
      </c>
    </row>
    <row r="1106" spans="1:31" x14ac:dyDescent="0.25">
      <c r="A1106" t="s">
        <v>1318</v>
      </c>
      <c r="B1106">
        <v>63376</v>
      </c>
      <c r="C1106" t="s">
        <v>773</v>
      </c>
      <c r="D1106" t="s">
        <v>28</v>
      </c>
      <c r="E1106" t="s">
        <v>66</v>
      </c>
      <c r="F1106">
        <v>2004</v>
      </c>
      <c r="G1106" t="s">
        <v>60</v>
      </c>
      <c r="H1106">
        <v>3</v>
      </c>
      <c r="I1106">
        <v>2</v>
      </c>
      <c r="J1106">
        <v>0</v>
      </c>
      <c r="K1106">
        <v>6</v>
      </c>
      <c r="L1106" t="s">
        <v>31</v>
      </c>
      <c r="M1106">
        <v>1860</v>
      </c>
      <c r="N1106">
        <v>1860</v>
      </c>
      <c r="O1106">
        <v>1826</v>
      </c>
      <c r="P1106">
        <v>0</v>
      </c>
      <c r="Q1106" t="str">
        <f t="shared" si="68"/>
        <v>NO</v>
      </c>
      <c r="R1106">
        <f t="shared" si="69"/>
        <v>1860</v>
      </c>
      <c r="S1106">
        <f t="shared" si="70"/>
        <v>112.65430107526882</v>
      </c>
      <c r="T1106">
        <f t="shared" si="71"/>
        <v>20.042948423630243</v>
      </c>
      <c r="U1106">
        <v>690</v>
      </c>
      <c r="V1106">
        <v>50000</v>
      </c>
      <c r="W1106">
        <v>209537</v>
      </c>
      <c r="X1106" s="2">
        <v>38225</v>
      </c>
      <c r="Y1106">
        <v>305949</v>
      </c>
      <c r="Z1106" s="3">
        <v>112.65</v>
      </c>
      <c r="AA1106">
        <v>0.24</v>
      </c>
      <c r="AB1106">
        <v>2004</v>
      </c>
      <c r="AC1106">
        <v>0</v>
      </c>
      <c r="AD1106">
        <v>8</v>
      </c>
      <c r="AE1106">
        <v>26</v>
      </c>
    </row>
    <row r="1107" spans="1:31" x14ac:dyDescent="0.25">
      <c r="A1107" t="s">
        <v>1319</v>
      </c>
      <c r="B1107">
        <v>63376</v>
      </c>
      <c r="C1107" t="s">
        <v>773</v>
      </c>
      <c r="D1107" t="s">
        <v>28</v>
      </c>
      <c r="E1107" t="s">
        <v>155</v>
      </c>
      <c r="F1107">
        <v>2004</v>
      </c>
      <c r="G1107" t="s">
        <v>60</v>
      </c>
      <c r="H1107">
        <v>3</v>
      </c>
      <c r="I1107">
        <v>3</v>
      </c>
      <c r="J1107">
        <v>1</v>
      </c>
      <c r="K1107">
        <v>8</v>
      </c>
      <c r="L1107" t="s">
        <v>43</v>
      </c>
      <c r="M1107">
        <v>2393</v>
      </c>
      <c r="N1107">
        <v>1781</v>
      </c>
      <c r="O1107">
        <v>1749</v>
      </c>
      <c r="P1107">
        <v>700</v>
      </c>
      <c r="Q1107" t="str">
        <f t="shared" si="68"/>
        <v>YES</v>
      </c>
      <c r="R1107">
        <f t="shared" si="69"/>
        <v>2481</v>
      </c>
      <c r="S1107">
        <f t="shared" si="70"/>
        <v>115.41958887545344</v>
      </c>
      <c r="T1107">
        <f t="shared" si="71"/>
        <v>24.347515559636769</v>
      </c>
      <c r="U1107">
        <v>630</v>
      </c>
      <c r="V1107">
        <v>50000</v>
      </c>
      <c r="W1107">
        <v>286356</v>
      </c>
      <c r="X1107" s="2">
        <v>38232</v>
      </c>
      <c r="Y1107">
        <v>307560</v>
      </c>
      <c r="Z1107" s="3">
        <v>119.66</v>
      </c>
      <c r="AA1107">
        <v>0.27</v>
      </c>
      <c r="AB1107">
        <v>2004</v>
      </c>
      <c r="AC1107">
        <v>0</v>
      </c>
      <c r="AD1107">
        <v>9</v>
      </c>
      <c r="AE1107">
        <v>2</v>
      </c>
    </row>
    <row r="1108" spans="1:31" x14ac:dyDescent="0.25">
      <c r="A1108" t="s">
        <v>1320</v>
      </c>
      <c r="B1108">
        <v>63376</v>
      </c>
      <c r="C1108" t="s">
        <v>773</v>
      </c>
      <c r="D1108" t="s">
        <v>28</v>
      </c>
      <c r="E1108" t="s">
        <v>34</v>
      </c>
      <c r="F1108">
        <v>2002</v>
      </c>
      <c r="G1108" t="s">
        <v>60</v>
      </c>
      <c r="H1108">
        <v>4</v>
      </c>
      <c r="I1108">
        <v>3</v>
      </c>
      <c r="J1108">
        <v>0</v>
      </c>
      <c r="K1108">
        <v>7</v>
      </c>
      <c r="L1108" t="s">
        <v>31</v>
      </c>
      <c r="M1108">
        <v>2445</v>
      </c>
      <c r="N1108">
        <v>2445</v>
      </c>
      <c r="O1108">
        <v>2445</v>
      </c>
      <c r="P1108">
        <v>1800</v>
      </c>
      <c r="Q1108" t="str">
        <f t="shared" si="68"/>
        <v>YES</v>
      </c>
      <c r="R1108">
        <f t="shared" si="69"/>
        <v>4245</v>
      </c>
      <c r="S1108">
        <f t="shared" si="70"/>
        <v>54.181389870435808</v>
      </c>
      <c r="T1108">
        <f t="shared" si="71"/>
        <v>21.120293847566575</v>
      </c>
      <c r="U1108">
        <v>630</v>
      </c>
      <c r="V1108">
        <v>50000</v>
      </c>
      <c r="W1108">
        <v>230000</v>
      </c>
      <c r="X1108" s="2">
        <v>37813</v>
      </c>
      <c r="Y1108">
        <v>398046</v>
      </c>
      <c r="Z1108" s="3">
        <v>94.07</v>
      </c>
      <c r="AA1108">
        <v>0.25</v>
      </c>
      <c r="AB1108">
        <v>2003</v>
      </c>
      <c r="AC1108">
        <v>1</v>
      </c>
      <c r="AD1108">
        <v>7</v>
      </c>
      <c r="AE1108">
        <v>11</v>
      </c>
    </row>
    <row r="1109" spans="1:31" x14ac:dyDescent="0.25">
      <c r="A1109" t="s">
        <v>1321</v>
      </c>
      <c r="B1109">
        <v>63376</v>
      </c>
      <c r="C1109" t="s">
        <v>773</v>
      </c>
      <c r="D1109" t="s">
        <v>28</v>
      </c>
      <c r="E1109" t="s">
        <v>34</v>
      </c>
      <c r="F1109">
        <v>2002</v>
      </c>
      <c r="G1109" t="s">
        <v>60</v>
      </c>
      <c r="H1109">
        <v>3</v>
      </c>
      <c r="I1109">
        <v>3</v>
      </c>
      <c r="J1109">
        <v>0</v>
      </c>
      <c r="K1109">
        <v>6</v>
      </c>
      <c r="L1109" t="s">
        <v>138</v>
      </c>
      <c r="M1109">
        <v>2213</v>
      </c>
      <c r="N1109">
        <v>2213</v>
      </c>
      <c r="O1109">
        <v>2171</v>
      </c>
      <c r="P1109">
        <v>1200</v>
      </c>
      <c r="Q1109" t="str">
        <f t="shared" si="68"/>
        <v>YES</v>
      </c>
      <c r="R1109">
        <f t="shared" si="69"/>
        <v>3413</v>
      </c>
      <c r="S1109">
        <f t="shared" si="70"/>
        <v>86.434222092001178</v>
      </c>
      <c r="T1109">
        <f t="shared" si="71"/>
        <v>27.089072543617998</v>
      </c>
      <c r="U1109">
        <v>690</v>
      </c>
      <c r="V1109">
        <v>50000</v>
      </c>
      <c r="W1109">
        <v>295000</v>
      </c>
      <c r="X1109" s="2">
        <v>37830</v>
      </c>
      <c r="Y1109">
        <v>353706</v>
      </c>
      <c r="Z1109" s="3">
        <v>133.30000000000001</v>
      </c>
      <c r="AA1109">
        <v>0.25</v>
      </c>
      <c r="AB1109">
        <v>2003</v>
      </c>
      <c r="AC1109">
        <v>1</v>
      </c>
      <c r="AD1109">
        <v>7</v>
      </c>
      <c r="AE1109">
        <v>28</v>
      </c>
    </row>
    <row r="1110" spans="1:31" x14ac:dyDescent="0.25">
      <c r="A1110" t="s">
        <v>1322</v>
      </c>
      <c r="B1110">
        <v>63376</v>
      </c>
      <c r="C1110" t="s">
        <v>773</v>
      </c>
      <c r="D1110" t="s">
        <v>28</v>
      </c>
      <c r="E1110" t="s">
        <v>114</v>
      </c>
      <c r="F1110">
        <v>2001</v>
      </c>
      <c r="G1110" t="s">
        <v>60</v>
      </c>
      <c r="H1110">
        <v>3</v>
      </c>
      <c r="I1110">
        <v>2</v>
      </c>
      <c r="J1110">
        <v>2</v>
      </c>
      <c r="K1110">
        <v>8</v>
      </c>
      <c r="L1110" t="s">
        <v>43</v>
      </c>
      <c r="M1110">
        <v>2467</v>
      </c>
      <c r="N1110">
        <v>1480</v>
      </c>
      <c r="O1110">
        <v>1413</v>
      </c>
      <c r="P1110">
        <v>651</v>
      </c>
      <c r="Q1110" t="str">
        <f t="shared" si="68"/>
        <v>YES</v>
      </c>
      <c r="R1110">
        <f t="shared" si="69"/>
        <v>2131</v>
      </c>
      <c r="S1110">
        <f t="shared" si="70"/>
        <v>133.74002815579541</v>
      </c>
      <c r="T1110">
        <f t="shared" si="71"/>
        <v>20.445936639118457</v>
      </c>
      <c r="U1110">
        <v>483</v>
      </c>
      <c r="V1110">
        <v>50000</v>
      </c>
      <c r="W1110">
        <v>285000</v>
      </c>
      <c r="X1110" s="2">
        <v>38664</v>
      </c>
      <c r="Y1110">
        <v>298702</v>
      </c>
      <c r="Z1110" s="3">
        <v>115.52</v>
      </c>
      <c r="AA1110">
        <v>0.32</v>
      </c>
      <c r="AB1110">
        <v>2005</v>
      </c>
      <c r="AC1110">
        <v>4</v>
      </c>
      <c r="AD1110">
        <v>11</v>
      </c>
      <c r="AE1110">
        <v>8</v>
      </c>
    </row>
    <row r="1111" spans="1:31" x14ac:dyDescent="0.25">
      <c r="A1111" t="s">
        <v>1323</v>
      </c>
      <c r="B1111">
        <v>63366</v>
      </c>
      <c r="C1111" t="s">
        <v>776</v>
      </c>
      <c r="D1111" t="s">
        <v>28</v>
      </c>
      <c r="E1111" t="s">
        <v>45</v>
      </c>
      <c r="F1111">
        <v>2004</v>
      </c>
      <c r="G1111" t="s">
        <v>60</v>
      </c>
      <c r="H1111">
        <v>3</v>
      </c>
      <c r="I1111">
        <v>2</v>
      </c>
      <c r="J1111">
        <v>0</v>
      </c>
      <c r="K1111">
        <v>6</v>
      </c>
      <c r="L1111" t="s">
        <v>31</v>
      </c>
      <c r="M1111">
        <v>2266</v>
      </c>
      <c r="N1111">
        <v>2266</v>
      </c>
      <c r="O1111">
        <v>2266</v>
      </c>
      <c r="P1111">
        <v>0</v>
      </c>
      <c r="Q1111" t="str">
        <f t="shared" si="68"/>
        <v>NO</v>
      </c>
      <c r="R1111">
        <f t="shared" si="69"/>
        <v>2266</v>
      </c>
      <c r="S1111">
        <f t="shared" si="70"/>
        <v>119.63283318623124</v>
      </c>
      <c r="T1111">
        <f t="shared" si="71"/>
        <v>27.057931089551641</v>
      </c>
      <c r="U1111">
        <v>746</v>
      </c>
      <c r="V1111">
        <v>45000</v>
      </c>
      <c r="W1111">
        <v>271088</v>
      </c>
      <c r="X1111" s="2">
        <v>38212</v>
      </c>
      <c r="Y1111">
        <v>312384</v>
      </c>
      <c r="Z1111" s="3">
        <v>119.63</v>
      </c>
      <c r="AA1111">
        <v>0.23</v>
      </c>
      <c r="AB1111">
        <v>2004</v>
      </c>
      <c r="AC1111">
        <v>0</v>
      </c>
      <c r="AD1111">
        <v>8</v>
      </c>
      <c r="AE1111">
        <v>13</v>
      </c>
    </row>
    <row r="1112" spans="1:31" x14ac:dyDescent="0.25">
      <c r="A1112" t="s">
        <v>1324</v>
      </c>
      <c r="B1112">
        <v>63366</v>
      </c>
      <c r="C1112" t="s">
        <v>776</v>
      </c>
      <c r="D1112" t="s">
        <v>28</v>
      </c>
      <c r="E1112" t="s">
        <v>45</v>
      </c>
      <c r="F1112">
        <v>2002</v>
      </c>
      <c r="G1112" t="s">
        <v>60</v>
      </c>
      <c r="H1112">
        <v>4</v>
      </c>
      <c r="I1112">
        <v>2</v>
      </c>
      <c r="J1112">
        <v>1</v>
      </c>
      <c r="K1112">
        <v>8</v>
      </c>
      <c r="L1112" t="s">
        <v>43</v>
      </c>
      <c r="M1112">
        <v>2312</v>
      </c>
      <c r="N1112">
        <v>1188</v>
      </c>
      <c r="O1112">
        <v>1100</v>
      </c>
      <c r="P1112">
        <v>0</v>
      </c>
      <c r="Q1112" t="str">
        <f t="shared" si="68"/>
        <v>NO</v>
      </c>
      <c r="R1112">
        <f t="shared" si="69"/>
        <v>1188</v>
      </c>
      <c r="S1112">
        <f t="shared" si="70"/>
        <v>217.08754208754209</v>
      </c>
      <c r="T1112">
        <f t="shared" si="71"/>
        <v>25.741605781131469</v>
      </c>
      <c r="U1112">
        <v>630</v>
      </c>
      <c r="V1112">
        <v>45000</v>
      </c>
      <c r="W1112">
        <v>257900</v>
      </c>
      <c r="X1112" s="2">
        <v>38590</v>
      </c>
      <c r="Y1112">
        <v>283942</v>
      </c>
      <c r="Z1112" s="3">
        <v>111.55</v>
      </c>
      <c r="AA1112">
        <v>0.23</v>
      </c>
      <c r="AB1112">
        <v>2005</v>
      </c>
      <c r="AC1112">
        <v>3</v>
      </c>
      <c r="AD1112">
        <v>8</v>
      </c>
      <c r="AE1112">
        <v>26</v>
      </c>
    </row>
    <row r="1113" spans="1:31" x14ac:dyDescent="0.25">
      <c r="A1113" t="s">
        <v>1325</v>
      </c>
      <c r="B1113">
        <v>63366</v>
      </c>
      <c r="C1113" t="s">
        <v>776</v>
      </c>
      <c r="D1113" t="s">
        <v>28</v>
      </c>
      <c r="E1113" t="s">
        <v>114</v>
      </c>
      <c r="F1113">
        <v>2003</v>
      </c>
      <c r="G1113" t="s">
        <v>60</v>
      </c>
      <c r="H1113">
        <v>3</v>
      </c>
      <c r="I1113">
        <v>2</v>
      </c>
      <c r="J1113">
        <v>0</v>
      </c>
      <c r="K1113">
        <v>7</v>
      </c>
      <c r="L1113" t="s">
        <v>138</v>
      </c>
      <c r="M1113">
        <v>2120</v>
      </c>
      <c r="N1113">
        <v>2120</v>
      </c>
      <c r="O1113">
        <v>2120</v>
      </c>
      <c r="P1113">
        <v>84</v>
      </c>
      <c r="Q1113" t="str">
        <f t="shared" si="68"/>
        <v>YES</v>
      </c>
      <c r="R1113">
        <f t="shared" si="69"/>
        <v>2204</v>
      </c>
      <c r="S1113">
        <f t="shared" si="70"/>
        <v>116.14791288566244</v>
      </c>
      <c r="T1113">
        <f t="shared" si="71"/>
        <v>18.364755509641871</v>
      </c>
      <c r="U1113">
        <v>686</v>
      </c>
      <c r="V1113">
        <v>45000</v>
      </c>
      <c r="W1113">
        <v>255990</v>
      </c>
      <c r="X1113" s="2">
        <v>38007</v>
      </c>
      <c r="Y1113">
        <v>328812</v>
      </c>
      <c r="Z1113" s="3">
        <v>120.75</v>
      </c>
      <c r="AA1113">
        <v>0.32</v>
      </c>
      <c r="AB1113">
        <v>2004</v>
      </c>
      <c r="AC1113">
        <v>1</v>
      </c>
      <c r="AD1113">
        <v>1</v>
      </c>
      <c r="AE1113">
        <v>21</v>
      </c>
    </row>
    <row r="1114" spans="1:31" x14ac:dyDescent="0.25">
      <c r="A1114" t="s">
        <v>1326</v>
      </c>
      <c r="B1114">
        <v>63366</v>
      </c>
      <c r="C1114" t="s">
        <v>776</v>
      </c>
      <c r="D1114" t="s">
        <v>28</v>
      </c>
      <c r="E1114" t="s">
        <v>99</v>
      </c>
      <c r="F1114">
        <v>2002</v>
      </c>
      <c r="G1114" t="s">
        <v>60</v>
      </c>
      <c r="H1114">
        <v>3</v>
      </c>
      <c r="I1114">
        <v>3</v>
      </c>
      <c r="J1114">
        <v>0</v>
      </c>
      <c r="K1114">
        <v>6</v>
      </c>
      <c r="L1114" t="s">
        <v>138</v>
      </c>
      <c r="M1114">
        <v>2144</v>
      </c>
      <c r="N1114">
        <v>2144</v>
      </c>
      <c r="O1114">
        <v>2126</v>
      </c>
      <c r="P1114">
        <v>1595</v>
      </c>
      <c r="Q1114" t="str">
        <f t="shared" si="68"/>
        <v>YES</v>
      </c>
      <c r="R1114">
        <f t="shared" si="69"/>
        <v>3739</v>
      </c>
      <c r="S1114">
        <f t="shared" si="70"/>
        <v>79.61460283498262</v>
      </c>
      <c r="T1114">
        <f t="shared" si="71"/>
        <v>23.564722459706786</v>
      </c>
      <c r="U1114">
        <v>671</v>
      </c>
      <c r="V1114">
        <v>45000</v>
      </c>
      <c r="W1114">
        <v>297679</v>
      </c>
      <c r="X1114" s="2">
        <v>37740</v>
      </c>
      <c r="Y1114">
        <v>343186</v>
      </c>
      <c r="Z1114" s="3">
        <v>138.84</v>
      </c>
      <c r="AA1114">
        <v>0.28999999999999998</v>
      </c>
      <c r="AB1114">
        <v>2003</v>
      </c>
      <c r="AC1114">
        <v>1</v>
      </c>
      <c r="AD1114">
        <v>4</v>
      </c>
      <c r="AE1114">
        <v>29</v>
      </c>
    </row>
    <row r="1115" spans="1:31" x14ac:dyDescent="0.25">
      <c r="A1115" t="s">
        <v>1327</v>
      </c>
      <c r="B1115">
        <v>63366</v>
      </c>
      <c r="C1115" t="s">
        <v>776</v>
      </c>
      <c r="D1115" t="s">
        <v>28</v>
      </c>
      <c r="E1115" t="s">
        <v>45</v>
      </c>
      <c r="F1115">
        <v>2003</v>
      </c>
      <c r="G1115" t="s">
        <v>60</v>
      </c>
      <c r="H1115">
        <v>3</v>
      </c>
      <c r="I1115">
        <v>2</v>
      </c>
      <c r="J1115">
        <v>1</v>
      </c>
      <c r="K1115">
        <v>6</v>
      </c>
      <c r="L1115" t="s">
        <v>31</v>
      </c>
      <c r="M1115">
        <v>2363</v>
      </c>
      <c r="N1115">
        <v>2363</v>
      </c>
      <c r="O1115">
        <v>2363</v>
      </c>
      <c r="P1115">
        <v>0</v>
      </c>
      <c r="Q1115" t="str">
        <f t="shared" si="68"/>
        <v>NO</v>
      </c>
      <c r="R1115">
        <f t="shared" si="69"/>
        <v>2363</v>
      </c>
      <c r="S1115">
        <f t="shared" si="70"/>
        <v>106.93736775285655</v>
      </c>
      <c r="T1115">
        <f t="shared" si="71"/>
        <v>25.221882860222777</v>
      </c>
      <c r="U1115">
        <v>420</v>
      </c>
      <c r="V1115">
        <v>45000</v>
      </c>
      <c r="W1115">
        <v>252693</v>
      </c>
      <c r="X1115" s="2">
        <v>37763</v>
      </c>
      <c r="Y1115">
        <v>319196</v>
      </c>
      <c r="Z1115" s="3">
        <v>106.94</v>
      </c>
      <c r="AA1115">
        <v>0.23</v>
      </c>
      <c r="AB1115">
        <v>2003</v>
      </c>
      <c r="AC1115">
        <v>0</v>
      </c>
      <c r="AD1115">
        <v>5</v>
      </c>
      <c r="AE1115">
        <v>22</v>
      </c>
    </row>
    <row r="1116" spans="1:31" x14ac:dyDescent="0.25">
      <c r="A1116" t="s">
        <v>1328</v>
      </c>
      <c r="B1116">
        <v>63366</v>
      </c>
      <c r="C1116" t="s">
        <v>776</v>
      </c>
      <c r="D1116" t="s">
        <v>28</v>
      </c>
      <c r="E1116" t="s">
        <v>45</v>
      </c>
      <c r="F1116">
        <v>2004</v>
      </c>
      <c r="G1116" t="s">
        <v>60</v>
      </c>
      <c r="H1116">
        <v>4</v>
      </c>
      <c r="I1116">
        <v>2</v>
      </c>
      <c r="J1116">
        <v>1</v>
      </c>
      <c r="K1116">
        <v>8</v>
      </c>
      <c r="L1116" t="s">
        <v>43</v>
      </c>
      <c r="M1116">
        <v>2696</v>
      </c>
      <c r="N1116">
        <v>1426</v>
      </c>
      <c r="O1116">
        <v>1270</v>
      </c>
      <c r="P1116">
        <v>0</v>
      </c>
      <c r="Q1116" t="str">
        <f t="shared" si="68"/>
        <v>NO</v>
      </c>
      <c r="R1116">
        <f t="shared" si="69"/>
        <v>1426</v>
      </c>
      <c r="S1116">
        <f t="shared" si="70"/>
        <v>162.19635343618512</v>
      </c>
      <c r="T1116">
        <f t="shared" si="71"/>
        <v>23.085798698446919</v>
      </c>
      <c r="U1116">
        <v>630</v>
      </c>
      <c r="V1116">
        <v>45000</v>
      </c>
      <c r="W1116">
        <v>231292</v>
      </c>
      <c r="X1116" s="2">
        <v>38049</v>
      </c>
      <c r="Y1116">
        <v>324519</v>
      </c>
      <c r="Z1116" s="3">
        <v>85.79</v>
      </c>
      <c r="AA1116">
        <v>0.23</v>
      </c>
      <c r="AB1116">
        <v>2004</v>
      </c>
      <c r="AC1116">
        <v>0</v>
      </c>
      <c r="AD1116">
        <v>3</v>
      </c>
      <c r="AE1116">
        <v>3</v>
      </c>
    </row>
    <row r="1117" spans="1:31" x14ac:dyDescent="0.25">
      <c r="A1117" t="s">
        <v>1329</v>
      </c>
      <c r="B1117">
        <v>63366</v>
      </c>
      <c r="C1117" t="s">
        <v>779</v>
      </c>
      <c r="D1117" t="s">
        <v>28</v>
      </c>
      <c r="E1117" t="s">
        <v>95</v>
      </c>
      <c r="F1117">
        <v>2002</v>
      </c>
      <c r="G1117" t="s">
        <v>60</v>
      </c>
      <c r="H1117">
        <v>3</v>
      </c>
      <c r="I1117">
        <v>2</v>
      </c>
      <c r="J1117">
        <v>0</v>
      </c>
      <c r="K1117">
        <v>6</v>
      </c>
      <c r="L1117" t="s">
        <v>31</v>
      </c>
      <c r="M1117">
        <v>1705</v>
      </c>
      <c r="N1117">
        <v>1705</v>
      </c>
      <c r="O1117">
        <v>1676</v>
      </c>
      <c r="P1117">
        <v>0</v>
      </c>
      <c r="Q1117" t="str">
        <f t="shared" si="68"/>
        <v>NO</v>
      </c>
      <c r="R1117">
        <f t="shared" si="69"/>
        <v>1705</v>
      </c>
      <c r="S1117">
        <f t="shared" si="70"/>
        <v>105.71260997067449</v>
      </c>
      <c r="T1117">
        <f t="shared" si="71"/>
        <v>22.987450260177535</v>
      </c>
      <c r="U1117">
        <v>400</v>
      </c>
      <c r="V1117">
        <v>40000</v>
      </c>
      <c r="W1117">
        <v>180240</v>
      </c>
      <c r="X1117" s="2">
        <v>37756</v>
      </c>
      <c r="Y1117">
        <v>248605</v>
      </c>
      <c r="Z1117" s="3">
        <v>105.71</v>
      </c>
      <c r="AA1117">
        <v>0.18</v>
      </c>
      <c r="AB1117">
        <v>2003</v>
      </c>
      <c r="AC1117">
        <v>1</v>
      </c>
      <c r="AD1117">
        <v>5</v>
      </c>
      <c r="AE1117">
        <v>15</v>
      </c>
    </row>
    <row r="1118" spans="1:31" x14ac:dyDescent="0.25">
      <c r="A1118" t="s">
        <v>1330</v>
      </c>
      <c r="B1118">
        <v>63366</v>
      </c>
      <c r="C1118" t="s">
        <v>779</v>
      </c>
      <c r="D1118" t="s">
        <v>28</v>
      </c>
      <c r="E1118" t="s">
        <v>95</v>
      </c>
      <c r="F1118">
        <v>2003</v>
      </c>
      <c r="G1118" t="s">
        <v>60</v>
      </c>
      <c r="H1118">
        <v>3</v>
      </c>
      <c r="I1118">
        <v>2</v>
      </c>
      <c r="J1118">
        <v>0</v>
      </c>
      <c r="K1118">
        <v>5</v>
      </c>
      <c r="L1118" t="s">
        <v>31</v>
      </c>
      <c r="M1118">
        <v>1235</v>
      </c>
      <c r="N1118">
        <v>1235</v>
      </c>
      <c r="O1118">
        <v>1217</v>
      </c>
      <c r="P1118">
        <v>0</v>
      </c>
      <c r="Q1118" t="str">
        <f t="shared" si="68"/>
        <v>NO</v>
      </c>
      <c r="R1118">
        <f t="shared" si="69"/>
        <v>1235</v>
      </c>
      <c r="S1118">
        <f t="shared" si="70"/>
        <v>121.93117408906883</v>
      </c>
      <c r="T1118">
        <f t="shared" si="71"/>
        <v>19.205310682583413</v>
      </c>
      <c r="U1118">
        <v>418</v>
      </c>
      <c r="V1118">
        <v>40000</v>
      </c>
      <c r="W1118">
        <v>150585</v>
      </c>
      <c r="X1118" s="2">
        <v>37795</v>
      </c>
      <c r="Y1118">
        <v>206517</v>
      </c>
      <c r="Z1118" s="3">
        <v>121.93</v>
      </c>
      <c r="AA1118">
        <v>0.18</v>
      </c>
      <c r="AB1118">
        <v>2003</v>
      </c>
      <c r="AC1118">
        <v>0</v>
      </c>
      <c r="AD1118">
        <v>6</v>
      </c>
      <c r="AE1118">
        <v>23</v>
      </c>
    </row>
    <row r="1119" spans="1:31" x14ac:dyDescent="0.25">
      <c r="A1119" t="s">
        <v>1331</v>
      </c>
      <c r="B1119">
        <v>63366</v>
      </c>
      <c r="C1119" t="s">
        <v>779</v>
      </c>
      <c r="D1119" t="s">
        <v>28</v>
      </c>
      <c r="E1119" t="s">
        <v>45</v>
      </c>
      <c r="F1119">
        <v>2003</v>
      </c>
      <c r="G1119" t="s">
        <v>60</v>
      </c>
      <c r="H1119">
        <v>3</v>
      </c>
      <c r="I1119">
        <v>2</v>
      </c>
      <c r="J1119">
        <v>0</v>
      </c>
      <c r="K1119">
        <v>5</v>
      </c>
      <c r="L1119" t="s">
        <v>31</v>
      </c>
      <c r="M1119">
        <v>1439</v>
      </c>
      <c r="N1119">
        <v>1439</v>
      </c>
      <c r="O1119">
        <v>1400</v>
      </c>
      <c r="P1119">
        <v>0</v>
      </c>
      <c r="Q1119" t="str">
        <f t="shared" si="68"/>
        <v>NO</v>
      </c>
      <c r="R1119">
        <f t="shared" si="69"/>
        <v>1439</v>
      </c>
      <c r="S1119">
        <f t="shared" si="70"/>
        <v>120.57053509381515</v>
      </c>
      <c r="T1119">
        <f t="shared" si="71"/>
        <v>17.317543019124045</v>
      </c>
      <c r="U1119">
        <v>440</v>
      </c>
      <c r="V1119">
        <v>40000</v>
      </c>
      <c r="W1119">
        <v>173501</v>
      </c>
      <c r="X1119" s="2">
        <v>37781</v>
      </c>
      <c r="Y1119">
        <v>224633</v>
      </c>
      <c r="Z1119" s="3">
        <v>120.57</v>
      </c>
      <c r="AA1119">
        <v>0.23</v>
      </c>
      <c r="AB1119">
        <v>2003</v>
      </c>
      <c r="AC1119">
        <v>0</v>
      </c>
      <c r="AD1119">
        <v>6</v>
      </c>
      <c r="AE1119">
        <v>9</v>
      </c>
    </row>
    <row r="1120" spans="1:31" x14ac:dyDescent="0.25">
      <c r="A1120" t="s">
        <v>1332</v>
      </c>
      <c r="B1120">
        <v>63366</v>
      </c>
      <c r="C1120" t="s">
        <v>779</v>
      </c>
      <c r="D1120" t="s">
        <v>28</v>
      </c>
      <c r="E1120" t="s">
        <v>45</v>
      </c>
      <c r="F1120">
        <v>2002</v>
      </c>
      <c r="G1120" t="s">
        <v>60</v>
      </c>
      <c r="H1120">
        <v>3</v>
      </c>
      <c r="I1120">
        <v>2</v>
      </c>
      <c r="J1120">
        <v>0</v>
      </c>
      <c r="K1120">
        <v>5</v>
      </c>
      <c r="L1120" t="s">
        <v>31</v>
      </c>
      <c r="M1120">
        <v>1633</v>
      </c>
      <c r="N1120">
        <v>1633</v>
      </c>
      <c r="O1120">
        <v>1600</v>
      </c>
      <c r="P1120">
        <v>0</v>
      </c>
      <c r="Q1120" t="str">
        <f t="shared" si="68"/>
        <v>NO</v>
      </c>
      <c r="R1120">
        <f t="shared" si="69"/>
        <v>1633</v>
      </c>
      <c r="S1120">
        <f t="shared" si="70"/>
        <v>99.605021432945506</v>
      </c>
      <c r="T1120">
        <f t="shared" si="71"/>
        <v>16.234978240907093</v>
      </c>
      <c r="U1120">
        <v>400</v>
      </c>
      <c r="V1120">
        <v>40000</v>
      </c>
      <c r="W1120">
        <v>162655</v>
      </c>
      <c r="X1120" s="2">
        <v>37693</v>
      </c>
      <c r="Y1120">
        <v>242470</v>
      </c>
      <c r="Z1120" s="3">
        <v>99.61</v>
      </c>
      <c r="AA1120">
        <v>0.23</v>
      </c>
      <c r="AB1120">
        <v>2003</v>
      </c>
      <c r="AC1120">
        <v>1</v>
      </c>
      <c r="AD1120">
        <v>3</v>
      </c>
      <c r="AE1120">
        <v>13</v>
      </c>
    </row>
    <row r="1121" spans="1:31" x14ac:dyDescent="0.25">
      <c r="A1121" t="s">
        <v>1333</v>
      </c>
      <c r="B1121">
        <v>63366</v>
      </c>
      <c r="C1121" t="s">
        <v>779</v>
      </c>
      <c r="D1121" t="s">
        <v>28</v>
      </c>
      <c r="E1121" t="s">
        <v>51</v>
      </c>
      <c r="F1121">
        <v>2003</v>
      </c>
      <c r="G1121" t="s">
        <v>60</v>
      </c>
      <c r="H1121">
        <v>3</v>
      </c>
      <c r="I1121">
        <v>2</v>
      </c>
      <c r="J1121">
        <v>0</v>
      </c>
      <c r="K1121">
        <v>5</v>
      </c>
      <c r="L1121" t="s">
        <v>31</v>
      </c>
      <c r="M1121">
        <v>1600</v>
      </c>
      <c r="N1121">
        <v>1600</v>
      </c>
      <c r="O1121">
        <v>1580</v>
      </c>
      <c r="P1121">
        <v>0</v>
      </c>
      <c r="Q1121" t="str">
        <f t="shared" si="68"/>
        <v>NO</v>
      </c>
      <c r="R1121">
        <f t="shared" si="69"/>
        <v>1600</v>
      </c>
      <c r="S1121">
        <f t="shared" si="70"/>
        <v>108.671875</v>
      </c>
      <c r="T1121">
        <f t="shared" si="71"/>
        <v>19.958103764921947</v>
      </c>
      <c r="U1121">
        <v>504</v>
      </c>
      <c r="V1121">
        <v>40000</v>
      </c>
      <c r="W1121">
        <v>173875</v>
      </c>
      <c r="X1121" s="2">
        <v>37781</v>
      </c>
      <c r="Y1121">
        <v>241528</v>
      </c>
      <c r="Z1121" s="3">
        <v>108.67</v>
      </c>
      <c r="AA1121">
        <v>0.2</v>
      </c>
      <c r="AB1121">
        <v>2003</v>
      </c>
      <c r="AC1121">
        <v>0</v>
      </c>
      <c r="AD1121">
        <v>6</v>
      </c>
      <c r="AE1121">
        <v>9</v>
      </c>
    </row>
    <row r="1122" spans="1:31" x14ac:dyDescent="0.25">
      <c r="A1122" t="s">
        <v>1334</v>
      </c>
      <c r="B1122">
        <v>63366</v>
      </c>
      <c r="C1122" t="s">
        <v>779</v>
      </c>
      <c r="D1122" t="s">
        <v>28</v>
      </c>
      <c r="E1122" t="s">
        <v>45</v>
      </c>
      <c r="F1122">
        <v>2003</v>
      </c>
      <c r="G1122" t="s">
        <v>60</v>
      </c>
      <c r="H1122">
        <v>4</v>
      </c>
      <c r="I1122">
        <v>2</v>
      </c>
      <c r="J1122">
        <v>1</v>
      </c>
      <c r="K1122">
        <v>8</v>
      </c>
      <c r="L1122" t="s">
        <v>43</v>
      </c>
      <c r="M1122">
        <v>2486</v>
      </c>
      <c r="N1122">
        <v>1462</v>
      </c>
      <c r="O1122">
        <v>1062</v>
      </c>
      <c r="P1122">
        <v>0</v>
      </c>
      <c r="Q1122" t="str">
        <f t="shared" si="68"/>
        <v>NO</v>
      </c>
      <c r="R1122">
        <f t="shared" si="69"/>
        <v>1462</v>
      </c>
      <c r="S1122">
        <f t="shared" si="70"/>
        <v>127.1374829001368</v>
      </c>
      <c r="T1122">
        <f t="shared" si="71"/>
        <v>18.552621072383918</v>
      </c>
      <c r="U1122">
        <v>400</v>
      </c>
      <c r="V1122">
        <v>36000</v>
      </c>
      <c r="W1122">
        <v>185875</v>
      </c>
      <c r="X1122" s="2">
        <v>37775</v>
      </c>
      <c r="Y1122">
        <v>291141</v>
      </c>
      <c r="Z1122" s="3">
        <v>74.77</v>
      </c>
      <c r="AA1122">
        <v>0.23</v>
      </c>
      <c r="AB1122">
        <v>2003</v>
      </c>
      <c r="AC1122">
        <v>0</v>
      </c>
      <c r="AD1122">
        <v>6</v>
      </c>
      <c r="AE1122">
        <v>3</v>
      </c>
    </row>
    <row r="1123" spans="1:31" x14ac:dyDescent="0.25">
      <c r="A1123" t="s">
        <v>1335</v>
      </c>
      <c r="B1123">
        <v>63366</v>
      </c>
      <c r="C1123" t="s">
        <v>779</v>
      </c>
      <c r="D1123" t="s">
        <v>28</v>
      </c>
      <c r="E1123" t="s">
        <v>95</v>
      </c>
      <c r="F1123">
        <v>2002</v>
      </c>
      <c r="G1123" t="s">
        <v>60</v>
      </c>
      <c r="H1123">
        <v>3</v>
      </c>
      <c r="I1123">
        <v>2</v>
      </c>
      <c r="J1123">
        <v>0</v>
      </c>
      <c r="K1123">
        <v>5</v>
      </c>
      <c r="L1123" t="s">
        <v>31</v>
      </c>
      <c r="M1123">
        <v>1235</v>
      </c>
      <c r="N1123">
        <v>1235</v>
      </c>
      <c r="O1123">
        <v>1217</v>
      </c>
      <c r="P1123">
        <v>0</v>
      </c>
      <c r="Q1123" t="str">
        <f t="shared" si="68"/>
        <v>NO</v>
      </c>
      <c r="R1123">
        <f t="shared" si="69"/>
        <v>1235</v>
      </c>
      <c r="S1123">
        <f t="shared" si="70"/>
        <v>120.69797570850203</v>
      </c>
      <c r="T1123">
        <f t="shared" si="71"/>
        <v>19.01107029894909</v>
      </c>
      <c r="U1123">
        <v>418</v>
      </c>
      <c r="V1123">
        <v>36000</v>
      </c>
      <c r="W1123">
        <v>149062</v>
      </c>
      <c r="X1123" s="2">
        <v>37718</v>
      </c>
      <c r="Y1123">
        <v>193166</v>
      </c>
      <c r="Z1123" s="3">
        <v>120.7</v>
      </c>
      <c r="AA1123">
        <v>0.18</v>
      </c>
      <c r="AB1123">
        <v>2003</v>
      </c>
      <c r="AC1123">
        <v>1</v>
      </c>
      <c r="AD1123">
        <v>4</v>
      </c>
      <c r="AE1123">
        <v>7</v>
      </c>
    </row>
    <row r="1124" spans="1:31" x14ac:dyDescent="0.25">
      <c r="A1124" t="s">
        <v>1336</v>
      </c>
      <c r="B1124">
        <v>63366</v>
      </c>
      <c r="C1124" t="s">
        <v>779</v>
      </c>
      <c r="D1124" t="s">
        <v>28</v>
      </c>
      <c r="E1124" t="s">
        <v>95</v>
      </c>
      <c r="F1124">
        <v>2002</v>
      </c>
      <c r="G1124" t="s">
        <v>60</v>
      </c>
      <c r="H1124">
        <v>3</v>
      </c>
      <c r="I1124">
        <v>2</v>
      </c>
      <c r="J1124">
        <v>0</v>
      </c>
      <c r="K1124">
        <v>5</v>
      </c>
      <c r="L1124" t="s">
        <v>31</v>
      </c>
      <c r="M1124">
        <v>1382</v>
      </c>
      <c r="N1124">
        <v>1382</v>
      </c>
      <c r="O1124">
        <v>1360</v>
      </c>
      <c r="P1124">
        <v>0</v>
      </c>
      <c r="Q1124" t="str">
        <f t="shared" si="68"/>
        <v>NO</v>
      </c>
      <c r="R1124">
        <f t="shared" si="69"/>
        <v>1382</v>
      </c>
      <c r="S1124">
        <f t="shared" si="70"/>
        <v>114.6808972503618</v>
      </c>
      <c r="T1124">
        <f t="shared" si="71"/>
        <v>20.213371084583208</v>
      </c>
      <c r="U1124">
        <v>400</v>
      </c>
      <c r="V1124">
        <v>36000</v>
      </c>
      <c r="W1124">
        <v>158489</v>
      </c>
      <c r="X1124" s="2">
        <v>37711</v>
      </c>
      <c r="Y1124">
        <v>210641</v>
      </c>
      <c r="Z1124" s="3">
        <v>114.68</v>
      </c>
      <c r="AA1124">
        <v>0.18</v>
      </c>
      <c r="AB1124">
        <v>2003</v>
      </c>
      <c r="AC1124">
        <v>1</v>
      </c>
      <c r="AD1124">
        <v>3</v>
      </c>
      <c r="AE1124">
        <v>31</v>
      </c>
    </row>
    <row r="1125" spans="1:31" x14ac:dyDescent="0.25">
      <c r="A1125" t="s">
        <v>1337</v>
      </c>
      <c r="B1125">
        <v>63366</v>
      </c>
      <c r="C1125" t="s">
        <v>1338</v>
      </c>
      <c r="D1125" t="s">
        <v>28</v>
      </c>
      <c r="E1125" t="s">
        <v>38</v>
      </c>
      <c r="F1125">
        <v>2002</v>
      </c>
      <c r="G1125" t="s">
        <v>60</v>
      </c>
      <c r="H1125">
        <v>3</v>
      </c>
      <c r="I1125">
        <v>2</v>
      </c>
      <c r="J1125">
        <v>0</v>
      </c>
      <c r="K1125">
        <v>6</v>
      </c>
      <c r="L1125" t="s">
        <v>31</v>
      </c>
      <c r="M1125">
        <v>1888</v>
      </c>
      <c r="N1125">
        <v>1888</v>
      </c>
      <c r="O1125">
        <v>1860</v>
      </c>
      <c r="P1125">
        <v>0</v>
      </c>
      <c r="Q1125" t="str">
        <f t="shared" si="68"/>
        <v>NO</v>
      </c>
      <c r="R1125">
        <f t="shared" si="69"/>
        <v>1888</v>
      </c>
      <c r="S1125">
        <f t="shared" si="70"/>
        <v>113.29449152542372</v>
      </c>
      <c r="T1125">
        <f t="shared" si="71"/>
        <v>23.383182474091566</v>
      </c>
      <c r="U1125">
        <v>630</v>
      </c>
      <c r="V1125">
        <v>50000</v>
      </c>
      <c r="W1125">
        <v>213900</v>
      </c>
      <c r="X1125" s="2">
        <v>37932</v>
      </c>
      <c r="Y1125">
        <v>294371</v>
      </c>
      <c r="Z1125" s="3">
        <v>113.29</v>
      </c>
      <c r="AA1125">
        <v>0.21</v>
      </c>
      <c r="AB1125">
        <v>2003</v>
      </c>
      <c r="AC1125">
        <v>1</v>
      </c>
      <c r="AD1125">
        <v>11</v>
      </c>
      <c r="AE1125">
        <v>7</v>
      </c>
    </row>
    <row r="1126" spans="1:31" x14ac:dyDescent="0.25">
      <c r="A1126" t="s">
        <v>1339</v>
      </c>
      <c r="B1126">
        <v>63366</v>
      </c>
      <c r="C1126" t="s">
        <v>1338</v>
      </c>
      <c r="D1126" t="s">
        <v>28</v>
      </c>
      <c r="E1126" t="s">
        <v>99</v>
      </c>
      <c r="F1126">
        <v>2004</v>
      </c>
      <c r="G1126" t="s">
        <v>60</v>
      </c>
      <c r="H1126">
        <v>3</v>
      </c>
      <c r="I1126">
        <v>2</v>
      </c>
      <c r="J1126">
        <v>0</v>
      </c>
      <c r="K1126">
        <v>7</v>
      </c>
      <c r="L1126" t="s">
        <v>31</v>
      </c>
      <c r="M1126">
        <v>2130</v>
      </c>
      <c r="N1126">
        <v>2130</v>
      </c>
      <c r="O1126">
        <v>2100</v>
      </c>
      <c r="P1126">
        <v>0</v>
      </c>
      <c r="Q1126" t="str">
        <f t="shared" si="68"/>
        <v>NO</v>
      </c>
      <c r="R1126">
        <f t="shared" si="69"/>
        <v>2130</v>
      </c>
      <c r="S1126">
        <f t="shared" si="70"/>
        <v>106.99765258215963</v>
      </c>
      <c r="T1126">
        <f t="shared" si="71"/>
        <v>18.041306481745355</v>
      </c>
      <c r="U1126">
        <v>660</v>
      </c>
      <c r="V1126">
        <v>50000</v>
      </c>
      <c r="W1126">
        <v>227905</v>
      </c>
      <c r="X1126" s="2">
        <v>38257</v>
      </c>
      <c r="Y1126">
        <v>336851</v>
      </c>
      <c r="Z1126" s="3">
        <v>107</v>
      </c>
      <c r="AA1126">
        <v>0.28999999999999998</v>
      </c>
      <c r="AB1126">
        <v>2004</v>
      </c>
      <c r="AC1126">
        <v>0</v>
      </c>
      <c r="AD1126">
        <v>9</v>
      </c>
      <c r="AE1126">
        <v>27</v>
      </c>
    </row>
    <row r="1127" spans="1:31" x14ac:dyDescent="0.25">
      <c r="A1127" t="s">
        <v>1340</v>
      </c>
      <c r="B1127">
        <v>63366</v>
      </c>
      <c r="C1127" t="s">
        <v>1338</v>
      </c>
      <c r="D1127" t="s">
        <v>28</v>
      </c>
      <c r="E1127" t="s">
        <v>40</v>
      </c>
      <c r="F1127">
        <v>2004</v>
      </c>
      <c r="G1127" t="s">
        <v>60</v>
      </c>
      <c r="H1127">
        <v>5</v>
      </c>
      <c r="I1127">
        <v>3</v>
      </c>
      <c r="J1127">
        <v>1</v>
      </c>
      <c r="K1127">
        <v>9</v>
      </c>
      <c r="L1127" t="s">
        <v>43</v>
      </c>
      <c r="M1127">
        <v>3728</v>
      </c>
      <c r="N1127">
        <v>2284</v>
      </c>
      <c r="O1127">
        <v>1924</v>
      </c>
      <c r="P1127">
        <v>0</v>
      </c>
      <c r="Q1127" t="str">
        <f t="shared" si="68"/>
        <v>NO</v>
      </c>
      <c r="R1127">
        <f t="shared" si="69"/>
        <v>2284</v>
      </c>
      <c r="S1127">
        <f t="shared" si="70"/>
        <v>150.68782837127847</v>
      </c>
      <c r="T1127">
        <f t="shared" si="71"/>
        <v>26.336929905111724</v>
      </c>
      <c r="U1127">
        <v>656</v>
      </c>
      <c r="V1127">
        <v>50000</v>
      </c>
      <c r="W1127">
        <v>344171</v>
      </c>
      <c r="X1127" s="2">
        <v>38394</v>
      </c>
      <c r="Y1127">
        <v>412221</v>
      </c>
      <c r="Z1127" s="3">
        <v>92.32</v>
      </c>
      <c r="AA1127">
        <v>0.3</v>
      </c>
      <c r="AB1127">
        <v>2005</v>
      </c>
      <c r="AC1127">
        <v>1</v>
      </c>
      <c r="AD1127">
        <v>2</v>
      </c>
      <c r="AE1127">
        <v>11</v>
      </c>
    </row>
    <row r="1128" spans="1:31" x14ac:dyDescent="0.25">
      <c r="A1128" t="s">
        <v>1341</v>
      </c>
      <c r="B1128">
        <v>63366</v>
      </c>
      <c r="C1128" t="s">
        <v>1338</v>
      </c>
      <c r="D1128" t="s">
        <v>28</v>
      </c>
      <c r="E1128" t="s">
        <v>40</v>
      </c>
      <c r="F1128">
        <v>2003</v>
      </c>
      <c r="G1128" t="s">
        <v>60</v>
      </c>
      <c r="H1128">
        <v>4</v>
      </c>
      <c r="I1128">
        <v>3</v>
      </c>
      <c r="J1128">
        <v>1</v>
      </c>
      <c r="K1128">
        <v>9</v>
      </c>
      <c r="L1128" t="s">
        <v>43</v>
      </c>
      <c r="M1128">
        <v>3028</v>
      </c>
      <c r="N1128">
        <v>1728</v>
      </c>
      <c r="O1128">
        <v>1300</v>
      </c>
      <c r="P1128">
        <v>0</v>
      </c>
      <c r="Q1128" t="str">
        <f t="shared" si="68"/>
        <v>NO</v>
      </c>
      <c r="R1128">
        <f t="shared" si="69"/>
        <v>1728</v>
      </c>
      <c r="S1128">
        <f t="shared" si="70"/>
        <v>147.0775462962963</v>
      </c>
      <c r="T1128">
        <f t="shared" si="71"/>
        <v>19.448270584634223</v>
      </c>
      <c r="U1128">
        <v>600</v>
      </c>
      <c r="V1128">
        <v>50000</v>
      </c>
      <c r="W1128">
        <v>254150</v>
      </c>
      <c r="X1128" s="2">
        <v>37932</v>
      </c>
      <c r="Y1128">
        <v>369033</v>
      </c>
      <c r="Z1128" s="3">
        <v>83.93</v>
      </c>
      <c r="AA1128">
        <v>0.3</v>
      </c>
      <c r="AB1128">
        <v>2003</v>
      </c>
      <c r="AC1128">
        <v>0</v>
      </c>
      <c r="AD1128">
        <v>11</v>
      </c>
      <c r="AE1128">
        <v>7</v>
      </c>
    </row>
    <row r="1129" spans="1:31" x14ac:dyDescent="0.25">
      <c r="A1129" t="s">
        <v>1342</v>
      </c>
      <c r="B1129">
        <v>63366</v>
      </c>
      <c r="C1129" t="s">
        <v>1338</v>
      </c>
      <c r="D1129" t="s">
        <v>28</v>
      </c>
      <c r="E1129" t="s">
        <v>38</v>
      </c>
      <c r="F1129">
        <v>2003</v>
      </c>
      <c r="G1129" t="s">
        <v>60</v>
      </c>
      <c r="H1129">
        <v>3</v>
      </c>
      <c r="I1129">
        <v>2</v>
      </c>
      <c r="J1129">
        <v>0</v>
      </c>
      <c r="K1129">
        <v>7</v>
      </c>
      <c r="L1129" t="s">
        <v>138</v>
      </c>
      <c r="M1129">
        <v>2306</v>
      </c>
      <c r="N1129">
        <v>2306</v>
      </c>
      <c r="O1129">
        <v>2306</v>
      </c>
      <c r="P1129">
        <v>136</v>
      </c>
      <c r="Q1129" t="str">
        <f t="shared" si="68"/>
        <v>YES</v>
      </c>
      <c r="R1129">
        <f t="shared" si="69"/>
        <v>2442</v>
      </c>
      <c r="S1129">
        <f t="shared" si="70"/>
        <v>94.844389844389838</v>
      </c>
      <c r="T1129">
        <f t="shared" si="71"/>
        <v>25.3192094101185</v>
      </c>
      <c r="U1129">
        <v>504</v>
      </c>
      <c r="V1129">
        <v>40000</v>
      </c>
      <c r="W1129">
        <v>231610</v>
      </c>
      <c r="X1129" s="2">
        <v>38083</v>
      </c>
      <c r="Y1129">
        <v>311816</v>
      </c>
      <c r="Z1129" s="3">
        <v>100.44</v>
      </c>
      <c r="AA1129">
        <v>0.21</v>
      </c>
      <c r="AB1129">
        <v>2004</v>
      </c>
      <c r="AC1129">
        <v>1</v>
      </c>
      <c r="AD1129">
        <v>4</v>
      </c>
      <c r="AE1129">
        <v>6</v>
      </c>
    </row>
    <row r="1130" spans="1:31" x14ac:dyDescent="0.25">
      <c r="A1130" t="s">
        <v>1343</v>
      </c>
      <c r="B1130">
        <v>63366</v>
      </c>
      <c r="C1130" t="s">
        <v>1344</v>
      </c>
      <c r="D1130" t="s">
        <v>28</v>
      </c>
      <c r="E1130" t="s">
        <v>191</v>
      </c>
      <c r="F1130">
        <v>2003</v>
      </c>
      <c r="G1130" t="s">
        <v>60</v>
      </c>
      <c r="H1130">
        <v>3</v>
      </c>
      <c r="I1130">
        <v>2</v>
      </c>
      <c r="J1130">
        <v>0</v>
      </c>
      <c r="K1130">
        <v>7</v>
      </c>
      <c r="L1130" t="s">
        <v>31</v>
      </c>
      <c r="M1130">
        <v>2184</v>
      </c>
      <c r="N1130">
        <v>2184</v>
      </c>
      <c r="O1130">
        <v>2160</v>
      </c>
      <c r="P1130">
        <v>0</v>
      </c>
      <c r="Q1130" t="str">
        <f t="shared" si="68"/>
        <v>NO</v>
      </c>
      <c r="R1130">
        <f t="shared" si="69"/>
        <v>2184</v>
      </c>
      <c r="S1130">
        <f t="shared" si="70"/>
        <v>108.24725274725274</v>
      </c>
      <c r="T1130">
        <f t="shared" si="71"/>
        <v>20.874125874125873</v>
      </c>
      <c r="U1130">
        <v>630</v>
      </c>
      <c r="V1130">
        <v>50000</v>
      </c>
      <c r="W1130">
        <v>236412</v>
      </c>
      <c r="X1130" s="2">
        <v>38085</v>
      </c>
      <c r="Y1130">
        <v>321473</v>
      </c>
      <c r="Z1130" s="3">
        <v>108.25</v>
      </c>
      <c r="AA1130">
        <v>0.26</v>
      </c>
      <c r="AB1130">
        <v>2004</v>
      </c>
      <c r="AC1130">
        <v>1</v>
      </c>
      <c r="AD1130">
        <v>4</v>
      </c>
      <c r="AE1130">
        <v>8</v>
      </c>
    </row>
    <row r="1131" spans="1:31" x14ac:dyDescent="0.25">
      <c r="A1131" t="s">
        <v>1345</v>
      </c>
      <c r="B1131">
        <v>63366</v>
      </c>
      <c r="C1131" t="s">
        <v>1344</v>
      </c>
      <c r="D1131" t="s">
        <v>28</v>
      </c>
      <c r="E1131" t="s">
        <v>99</v>
      </c>
      <c r="F1131">
        <v>2003</v>
      </c>
      <c r="G1131" t="s">
        <v>60</v>
      </c>
      <c r="H1131">
        <v>3</v>
      </c>
      <c r="I1131">
        <v>2</v>
      </c>
      <c r="J1131">
        <v>0</v>
      </c>
      <c r="K1131">
        <v>6</v>
      </c>
      <c r="L1131" t="s">
        <v>31</v>
      </c>
      <c r="M1131">
        <v>1840</v>
      </c>
      <c r="N1131">
        <v>1840</v>
      </c>
      <c r="O1131">
        <v>1800</v>
      </c>
      <c r="P1131">
        <v>0</v>
      </c>
      <c r="Q1131" t="str">
        <f t="shared" si="68"/>
        <v>NO</v>
      </c>
      <c r="R1131">
        <f t="shared" si="69"/>
        <v>1840</v>
      </c>
      <c r="S1131">
        <f t="shared" si="70"/>
        <v>114.86413043478261</v>
      </c>
      <c r="T1131">
        <f t="shared" si="71"/>
        <v>16.730787498812578</v>
      </c>
      <c r="U1131">
        <v>420</v>
      </c>
      <c r="V1131">
        <v>50000</v>
      </c>
      <c r="W1131">
        <v>211350</v>
      </c>
      <c r="X1131" s="2">
        <v>38056</v>
      </c>
      <c r="Y1131">
        <v>278588</v>
      </c>
      <c r="Z1131" s="3">
        <v>114.86</v>
      </c>
      <c r="AA1131">
        <v>0.28999999999999998</v>
      </c>
      <c r="AB1131">
        <v>2004</v>
      </c>
      <c r="AC1131">
        <v>1</v>
      </c>
      <c r="AD1131">
        <v>3</v>
      </c>
      <c r="AE1131">
        <v>10</v>
      </c>
    </row>
    <row r="1132" spans="1:31" x14ac:dyDescent="0.25">
      <c r="A1132" t="s">
        <v>1346</v>
      </c>
      <c r="B1132">
        <v>63366</v>
      </c>
      <c r="C1132" t="s">
        <v>1344</v>
      </c>
      <c r="D1132" t="s">
        <v>28</v>
      </c>
      <c r="E1132" t="s">
        <v>51</v>
      </c>
      <c r="F1132">
        <v>2003</v>
      </c>
      <c r="G1132" t="s">
        <v>60</v>
      </c>
      <c r="H1132">
        <v>3</v>
      </c>
      <c r="I1132">
        <v>2</v>
      </c>
      <c r="J1132">
        <v>1</v>
      </c>
      <c r="K1132">
        <v>6</v>
      </c>
      <c r="L1132" t="s">
        <v>31</v>
      </c>
      <c r="M1132">
        <v>2327</v>
      </c>
      <c r="N1132">
        <v>2327</v>
      </c>
      <c r="O1132">
        <v>2309</v>
      </c>
      <c r="P1132">
        <v>0</v>
      </c>
      <c r="Q1132" t="str">
        <f t="shared" si="68"/>
        <v>NO</v>
      </c>
      <c r="R1132">
        <f t="shared" si="69"/>
        <v>2327</v>
      </c>
      <c r="S1132">
        <f t="shared" si="70"/>
        <v>102.12720240653202</v>
      </c>
      <c r="T1132">
        <f t="shared" si="71"/>
        <v>27.278466483011936</v>
      </c>
      <c r="U1132">
        <v>600</v>
      </c>
      <c r="V1132">
        <v>50000</v>
      </c>
      <c r="W1132">
        <v>237650</v>
      </c>
      <c r="X1132" s="2">
        <v>37869</v>
      </c>
      <c r="Y1132">
        <v>332395</v>
      </c>
      <c r="Z1132" s="3">
        <v>102.13</v>
      </c>
      <c r="AA1132">
        <v>0.2</v>
      </c>
      <c r="AB1132">
        <v>2003</v>
      </c>
      <c r="AC1132">
        <v>0</v>
      </c>
      <c r="AD1132">
        <v>9</v>
      </c>
      <c r="AE1132">
        <v>5</v>
      </c>
    </row>
    <row r="1133" spans="1:31" x14ac:dyDescent="0.25">
      <c r="A1133" t="s">
        <v>1347</v>
      </c>
      <c r="B1133">
        <v>63366</v>
      </c>
      <c r="C1133" t="s">
        <v>1344</v>
      </c>
      <c r="D1133" t="s">
        <v>28</v>
      </c>
      <c r="E1133" t="s">
        <v>95</v>
      </c>
      <c r="F1133">
        <v>2004</v>
      </c>
      <c r="G1133" t="s">
        <v>60</v>
      </c>
      <c r="H1133">
        <v>3</v>
      </c>
      <c r="I1133">
        <v>2</v>
      </c>
      <c r="J1133">
        <v>1</v>
      </c>
      <c r="K1133">
        <v>6</v>
      </c>
      <c r="L1133" t="s">
        <v>31</v>
      </c>
      <c r="M1133">
        <v>2347</v>
      </c>
      <c r="N1133">
        <v>2347</v>
      </c>
      <c r="O1133">
        <v>2329</v>
      </c>
      <c r="P1133">
        <v>0</v>
      </c>
      <c r="Q1133" t="str">
        <f t="shared" si="68"/>
        <v>NO</v>
      </c>
      <c r="R1133">
        <f t="shared" si="69"/>
        <v>2347</v>
      </c>
      <c r="S1133">
        <f t="shared" si="70"/>
        <v>107.07158074137196</v>
      </c>
      <c r="T1133">
        <f t="shared" si="71"/>
        <v>32.049918375675958</v>
      </c>
      <c r="U1133">
        <v>400</v>
      </c>
      <c r="V1133">
        <v>50000</v>
      </c>
      <c r="W1133">
        <v>251297</v>
      </c>
      <c r="X1133" s="2">
        <v>38433</v>
      </c>
      <c r="Y1133">
        <v>328180</v>
      </c>
      <c r="Z1133" s="3">
        <v>107.07</v>
      </c>
      <c r="AA1133">
        <v>0.18</v>
      </c>
      <c r="AB1133">
        <v>2005</v>
      </c>
      <c r="AC1133">
        <v>1</v>
      </c>
      <c r="AD1133">
        <v>3</v>
      </c>
      <c r="AE1133">
        <v>22</v>
      </c>
    </row>
    <row r="1134" spans="1:31" x14ac:dyDescent="0.25">
      <c r="A1134" t="s">
        <v>1348</v>
      </c>
      <c r="B1134">
        <v>63366</v>
      </c>
      <c r="C1134" t="s">
        <v>1344</v>
      </c>
      <c r="D1134" t="s">
        <v>28</v>
      </c>
      <c r="E1134" t="s">
        <v>454</v>
      </c>
      <c r="F1134">
        <v>2003</v>
      </c>
      <c r="G1134" t="s">
        <v>60</v>
      </c>
      <c r="H1134">
        <v>3</v>
      </c>
      <c r="I1134">
        <v>2</v>
      </c>
      <c r="J1134">
        <v>0</v>
      </c>
      <c r="K1134">
        <v>6</v>
      </c>
      <c r="L1134" t="s">
        <v>31</v>
      </c>
      <c r="M1134">
        <v>2231</v>
      </c>
      <c r="N1134">
        <v>2231</v>
      </c>
      <c r="O1134">
        <v>2401</v>
      </c>
      <c r="P1134">
        <v>0</v>
      </c>
      <c r="Q1134" t="str">
        <f t="shared" si="68"/>
        <v>NO</v>
      </c>
      <c r="R1134">
        <f t="shared" si="69"/>
        <v>2231</v>
      </c>
      <c r="S1134">
        <f t="shared" si="70"/>
        <v>111.62079784849843</v>
      </c>
      <c r="T1134">
        <f t="shared" si="71"/>
        <v>14.658590567681475</v>
      </c>
      <c r="U1134">
        <v>770</v>
      </c>
      <c r="V1134">
        <v>50000</v>
      </c>
      <c r="W1134">
        <v>249026</v>
      </c>
      <c r="X1134" s="2">
        <v>38029</v>
      </c>
      <c r="Y1134">
        <v>328793</v>
      </c>
      <c r="Z1134" s="3">
        <v>111.62</v>
      </c>
      <c r="AA1134">
        <v>0.39</v>
      </c>
      <c r="AB1134">
        <v>2004</v>
      </c>
      <c r="AC1134">
        <v>1</v>
      </c>
      <c r="AD1134">
        <v>2</v>
      </c>
      <c r="AE1134">
        <v>12</v>
      </c>
    </row>
    <row r="1135" spans="1:31" x14ac:dyDescent="0.25">
      <c r="A1135" t="s">
        <v>1349</v>
      </c>
      <c r="B1135">
        <v>63366</v>
      </c>
      <c r="C1135" t="s">
        <v>1344</v>
      </c>
      <c r="D1135" t="s">
        <v>28</v>
      </c>
      <c r="E1135" t="s">
        <v>51</v>
      </c>
      <c r="F1135">
        <v>2003</v>
      </c>
      <c r="G1135" t="s">
        <v>60</v>
      </c>
      <c r="H1135">
        <v>3</v>
      </c>
      <c r="I1135">
        <v>2</v>
      </c>
      <c r="J1135">
        <v>1</v>
      </c>
      <c r="K1135">
        <v>6</v>
      </c>
      <c r="L1135" t="s">
        <v>31</v>
      </c>
      <c r="M1135">
        <v>2212</v>
      </c>
      <c r="N1135">
        <v>2212</v>
      </c>
      <c r="O1135">
        <v>2160</v>
      </c>
      <c r="P1135">
        <v>0</v>
      </c>
      <c r="Q1135" t="str">
        <f t="shared" si="68"/>
        <v>NO</v>
      </c>
      <c r="R1135">
        <f t="shared" si="69"/>
        <v>2212</v>
      </c>
      <c r="S1135">
        <f t="shared" si="70"/>
        <v>109.42857142857143</v>
      </c>
      <c r="T1135">
        <f t="shared" si="71"/>
        <v>27.784205693296602</v>
      </c>
      <c r="U1135">
        <v>690</v>
      </c>
      <c r="V1135">
        <v>50000</v>
      </c>
      <c r="W1135">
        <v>242056</v>
      </c>
      <c r="X1135" s="2">
        <v>37832</v>
      </c>
      <c r="Y1135">
        <v>319129</v>
      </c>
      <c r="Z1135" s="3">
        <v>109.43</v>
      </c>
      <c r="AA1135">
        <v>0.2</v>
      </c>
      <c r="AB1135">
        <v>2003</v>
      </c>
      <c r="AC1135">
        <v>0</v>
      </c>
      <c r="AD1135">
        <v>7</v>
      </c>
      <c r="AE1135">
        <v>30</v>
      </c>
    </row>
    <row r="1136" spans="1:31" x14ac:dyDescent="0.25">
      <c r="A1136" t="s">
        <v>1350</v>
      </c>
      <c r="B1136">
        <v>63366</v>
      </c>
      <c r="C1136" t="s">
        <v>1344</v>
      </c>
      <c r="D1136" t="s">
        <v>28</v>
      </c>
      <c r="E1136" t="s">
        <v>34</v>
      </c>
      <c r="F1136">
        <v>2003</v>
      </c>
      <c r="G1136" t="s">
        <v>60</v>
      </c>
      <c r="H1136">
        <v>3</v>
      </c>
      <c r="I1136">
        <v>2</v>
      </c>
      <c r="J1136">
        <v>0</v>
      </c>
      <c r="K1136">
        <v>6</v>
      </c>
      <c r="L1136" t="s">
        <v>31</v>
      </c>
      <c r="M1136">
        <v>2178</v>
      </c>
      <c r="N1136">
        <v>2178</v>
      </c>
      <c r="O1136">
        <v>2160</v>
      </c>
      <c r="P1136">
        <v>0</v>
      </c>
      <c r="Q1136" t="str">
        <f t="shared" si="68"/>
        <v>NO</v>
      </c>
      <c r="R1136">
        <f t="shared" si="69"/>
        <v>2178</v>
      </c>
      <c r="S1136">
        <f t="shared" si="70"/>
        <v>116.1813590449954</v>
      </c>
      <c r="T1136">
        <f t="shared" si="71"/>
        <v>23.236271808999081</v>
      </c>
      <c r="U1136">
        <v>504</v>
      </c>
      <c r="V1136">
        <v>55000</v>
      </c>
      <c r="W1136">
        <v>253043</v>
      </c>
      <c r="X1136" s="2">
        <v>37875</v>
      </c>
      <c r="Y1136">
        <v>324444</v>
      </c>
      <c r="Z1136" s="3">
        <v>116.18</v>
      </c>
      <c r="AA1136">
        <v>0.25</v>
      </c>
      <c r="AB1136">
        <v>2003</v>
      </c>
      <c r="AC1136">
        <v>0</v>
      </c>
      <c r="AD1136">
        <v>9</v>
      </c>
      <c r="AE1136">
        <v>11</v>
      </c>
    </row>
    <row r="1137" spans="1:31" x14ac:dyDescent="0.25">
      <c r="A1137" t="s">
        <v>1351</v>
      </c>
      <c r="B1137">
        <v>63366</v>
      </c>
      <c r="C1137" t="s">
        <v>1344</v>
      </c>
      <c r="D1137" t="s">
        <v>28</v>
      </c>
      <c r="E1137" t="s">
        <v>51</v>
      </c>
      <c r="F1137">
        <v>2003</v>
      </c>
      <c r="G1137" t="s">
        <v>60</v>
      </c>
      <c r="H1137">
        <v>3</v>
      </c>
      <c r="I1137">
        <v>2</v>
      </c>
      <c r="J1137">
        <v>1</v>
      </c>
      <c r="K1137">
        <v>6</v>
      </c>
      <c r="L1137" t="s">
        <v>31</v>
      </c>
      <c r="M1137">
        <v>2329</v>
      </c>
      <c r="N1137">
        <v>2329</v>
      </c>
      <c r="O1137">
        <v>2329</v>
      </c>
      <c r="P1137">
        <v>0</v>
      </c>
      <c r="Q1137" t="str">
        <f t="shared" si="68"/>
        <v>NO</v>
      </c>
      <c r="R1137">
        <f t="shared" si="69"/>
        <v>2329</v>
      </c>
      <c r="S1137">
        <f t="shared" si="70"/>
        <v>96.191498497209096</v>
      </c>
      <c r="T1137">
        <f t="shared" si="71"/>
        <v>25.715105601469237</v>
      </c>
      <c r="U1137">
        <v>400</v>
      </c>
      <c r="V1137">
        <v>50000</v>
      </c>
      <c r="W1137">
        <v>224030</v>
      </c>
      <c r="X1137" s="2">
        <v>37868</v>
      </c>
      <c r="Y1137">
        <v>325499</v>
      </c>
      <c r="Z1137" s="3">
        <v>96.19</v>
      </c>
      <c r="AA1137">
        <v>0.2</v>
      </c>
      <c r="AB1137">
        <v>2003</v>
      </c>
      <c r="AC1137">
        <v>0</v>
      </c>
      <c r="AD1137">
        <v>9</v>
      </c>
      <c r="AE1137">
        <v>4</v>
      </c>
    </row>
    <row r="1138" spans="1:31" x14ac:dyDescent="0.25">
      <c r="A1138" t="s">
        <v>1352</v>
      </c>
      <c r="B1138">
        <v>63366</v>
      </c>
      <c r="C1138" t="s">
        <v>1344</v>
      </c>
      <c r="D1138" t="s">
        <v>28</v>
      </c>
      <c r="E1138" t="s">
        <v>95</v>
      </c>
      <c r="F1138">
        <v>2003</v>
      </c>
      <c r="G1138" t="s">
        <v>60</v>
      </c>
      <c r="H1138">
        <v>4</v>
      </c>
      <c r="I1138">
        <v>3</v>
      </c>
      <c r="J1138">
        <v>1</v>
      </c>
      <c r="K1138">
        <v>8</v>
      </c>
      <c r="L1138" t="s">
        <v>43</v>
      </c>
      <c r="M1138">
        <v>3267</v>
      </c>
      <c r="N1138">
        <v>1786</v>
      </c>
      <c r="O1138">
        <v>1768</v>
      </c>
      <c r="P1138">
        <v>0</v>
      </c>
      <c r="Q1138" t="str">
        <f t="shared" si="68"/>
        <v>NO</v>
      </c>
      <c r="R1138">
        <f t="shared" si="69"/>
        <v>1786</v>
      </c>
      <c r="S1138">
        <f t="shared" si="70"/>
        <v>152.25363941769317</v>
      </c>
      <c r="T1138">
        <f t="shared" si="71"/>
        <v>34.680772370166309</v>
      </c>
      <c r="U1138">
        <v>656</v>
      </c>
      <c r="V1138">
        <v>50000</v>
      </c>
      <c r="W1138">
        <v>271925</v>
      </c>
      <c r="X1138" s="2">
        <v>38099</v>
      </c>
      <c r="Y1138">
        <v>370876</v>
      </c>
      <c r="Z1138" s="3">
        <v>83.23</v>
      </c>
      <c r="AA1138">
        <v>0.18</v>
      </c>
      <c r="AB1138">
        <v>2004</v>
      </c>
      <c r="AC1138">
        <v>1</v>
      </c>
      <c r="AD1138">
        <v>4</v>
      </c>
      <c r="AE1138">
        <v>22</v>
      </c>
    </row>
    <row r="1139" spans="1:31" x14ac:dyDescent="0.25">
      <c r="A1139" t="s">
        <v>1353</v>
      </c>
      <c r="B1139">
        <v>63366</v>
      </c>
      <c r="C1139" t="s">
        <v>1344</v>
      </c>
      <c r="D1139" t="s">
        <v>28</v>
      </c>
      <c r="E1139" t="s">
        <v>95</v>
      </c>
      <c r="F1139">
        <v>2003</v>
      </c>
      <c r="G1139" t="s">
        <v>60</v>
      </c>
      <c r="H1139">
        <v>4</v>
      </c>
      <c r="I1139">
        <v>2</v>
      </c>
      <c r="J1139">
        <v>1</v>
      </c>
      <c r="K1139">
        <v>9</v>
      </c>
      <c r="L1139" t="s">
        <v>43</v>
      </c>
      <c r="M1139">
        <v>3028</v>
      </c>
      <c r="N1139">
        <v>1728</v>
      </c>
      <c r="O1139">
        <v>1300</v>
      </c>
      <c r="P1139">
        <v>0</v>
      </c>
      <c r="Q1139" t="str">
        <f t="shared" si="68"/>
        <v>NO</v>
      </c>
      <c r="R1139">
        <f t="shared" si="69"/>
        <v>1728</v>
      </c>
      <c r="S1139">
        <f t="shared" si="70"/>
        <v>150.21122685185185</v>
      </c>
      <c r="T1139">
        <f t="shared" si="71"/>
        <v>33.104402611978372</v>
      </c>
      <c r="U1139">
        <v>600</v>
      </c>
      <c r="V1139">
        <v>50000</v>
      </c>
      <c r="W1139">
        <v>259565</v>
      </c>
      <c r="X1139" s="2">
        <v>38180</v>
      </c>
      <c r="Y1139">
        <v>361138</v>
      </c>
      <c r="Z1139" s="3">
        <v>85.72</v>
      </c>
      <c r="AA1139">
        <v>0.18</v>
      </c>
      <c r="AB1139">
        <v>2004</v>
      </c>
      <c r="AC1139">
        <v>1</v>
      </c>
      <c r="AD1139">
        <v>7</v>
      </c>
      <c r="AE1139">
        <v>12</v>
      </c>
    </row>
    <row r="1140" spans="1:31" x14ac:dyDescent="0.25">
      <c r="A1140" t="s">
        <v>1354</v>
      </c>
      <c r="B1140">
        <v>63366</v>
      </c>
      <c r="C1140" t="s">
        <v>1344</v>
      </c>
      <c r="D1140" t="s">
        <v>28</v>
      </c>
      <c r="E1140" t="s">
        <v>95</v>
      </c>
      <c r="F1140">
        <v>2003</v>
      </c>
      <c r="G1140" t="s">
        <v>60</v>
      </c>
      <c r="H1140">
        <v>3</v>
      </c>
      <c r="I1140">
        <v>3</v>
      </c>
      <c r="J1140">
        <v>0</v>
      </c>
      <c r="K1140">
        <v>7</v>
      </c>
      <c r="L1140" t="s">
        <v>31</v>
      </c>
      <c r="M1140">
        <v>2187</v>
      </c>
      <c r="N1140">
        <v>2187</v>
      </c>
      <c r="O1140">
        <v>2160</v>
      </c>
      <c r="P1140">
        <v>0</v>
      </c>
      <c r="Q1140" t="str">
        <f t="shared" si="68"/>
        <v>NO</v>
      </c>
      <c r="R1140">
        <f t="shared" si="69"/>
        <v>2187</v>
      </c>
      <c r="S1140">
        <f t="shared" si="70"/>
        <v>126.61179698216735</v>
      </c>
      <c r="T1140">
        <f t="shared" si="71"/>
        <v>35.315273951637593</v>
      </c>
      <c r="U1140">
        <v>630</v>
      </c>
      <c r="V1140">
        <v>50000</v>
      </c>
      <c r="W1140">
        <v>276900</v>
      </c>
      <c r="X1140" s="2">
        <v>38419</v>
      </c>
      <c r="Y1140">
        <v>325363</v>
      </c>
      <c r="Z1140" s="3">
        <v>126.61</v>
      </c>
      <c r="AA1140">
        <v>0.18</v>
      </c>
      <c r="AB1140">
        <v>2005</v>
      </c>
      <c r="AC1140">
        <v>2</v>
      </c>
      <c r="AD1140">
        <v>3</v>
      </c>
      <c r="AE1140">
        <v>8</v>
      </c>
    </row>
    <row r="1141" spans="1:31" x14ac:dyDescent="0.25">
      <c r="A1141" t="s">
        <v>1355</v>
      </c>
      <c r="B1141">
        <v>63366</v>
      </c>
      <c r="C1141" t="s">
        <v>1344</v>
      </c>
      <c r="D1141" t="s">
        <v>28</v>
      </c>
      <c r="E1141" t="s">
        <v>89</v>
      </c>
      <c r="F1141">
        <v>2003</v>
      </c>
      <c r="G1141" t="s">
        <v>60</v>
      </c>
      <c r="H1141">
        <v>3</v>
      </c>
      <c r="I1141">
        <v>2</v>
      </c>
      <c r="J1141">
        <v>0</v>
      </c>
      <c r="K1141">
        <v>7</v>
      </c>
      <c r="L1141" t="s">
        <v>31</v>
      </c>
      <c r="M1141">
        <v>2188</v>
      </c>
      <c r="N1141">
        <v>2188</v>
      </c>
      <c r="O1141">
        <v>2160</v>
      </c>
      <c r="P1141">
        <v>0</v>
      </c>
      <c r="Q1141" t="str">
        <f t="shared" si="68"/>
        <v>NO</v>
      </c>
      <c r="R1141">
        <f t="shared" si="69"/>
        <v>2188</v>
      </c>
      <c r="S1141">
        <f t="shared" si="70"/>
        <v>109.3510054844607</v>
      </c>
      <c r="T1141">
        <f t="shared" si="71"/>
        <v>19.616620752984389</v>
      </c>
      <c r="U1141">
        <v>690</v>
      </c>
      <c r="V1141">
        <v>55000</v>
      </c>
      <c r="W1141">
        <v>239260</v>
      </c>
      <c r="X1141" s="2">
        <v>37851</v>
      </c>
      <c r="Y1141">
        <v>332602</v>
      </c>
      <c r="Z1141" s="3">
        <v>109.35</v>
      </c>
      <c r="AA1141">
        <v>0.28000000000000003</v>
      </c>
      <c r="AB1141">
        <v>2003</v>
      </c>
      <c r="AC1141">
        <v>0</v>
      </c>
      <c r="AD1141">
        <v>8</v>
      </c>
      <c r="AE1141">
        <v>18</v>
      </c>
    </row>
    <row r="1142" spans="1:31" x14ac:dyDescent="0.25">
      <c r="A1142" t="s">
        <v>1356</v>
      </c>
      <c r="B1142">
        <v>63366</v>
      </c>
      <c r="C1142" t="s">
        <v>1344</v>
      </c>
      <c r="D1142" t="s">
        <v>28</v>
      </c>
      <c r="E1142" t="s">
        <v>45</v>
      </c>
      <c r="F1142">
        <v>2003</v>
      </c>
      <c r="G1142" t="s">
        <v>60</v>
      </c>
      <c r="H1142">
        <v>3</v>
      </c>
      <c r="I1142">
        <v>2</v>
      </c>
      <c r="J1142">
        <v>1</v>
      </c>
      <c r="K1142">
        <v>7</v>
      </c>
      <c r="L1142" t="s">
        <v>31</v>
      </c>
      <c r="M1142">
        <v>2325</v>
      </c>
      <c r="N1142">
        <v>2325</v>
      </c>
      <c r="O1142">
        <v>2309</v>
      </c>
      <c r="P1142">
        <v>0</v>
      </c>
      <c r="Q1142" t="str">
        <f t="shared" si="68"/>
        <v>NO</v>
      </c>
      <c r="R1142">
        <f t="shared" si="69"/>
        <v>2325</v>
      </c>
      <c r="S1142">
        <f t="shared" si="70"/>
        <v>109.34451612903226</v>
      </c>
      <c r="T1142">
        <f t="shared" si="71"/>
        <v>25.374895197029581</v>
      </c>
      <c r="U1142">
        <v>600</v>
      </c>
      <c r="V1142">
        <v>45000</v>
      </c>
      <c r="W1142">
        <v>254226</v>
      </c>
      <c r="X1142" s="2">
        <v>37999</v>
      </c>
      <c r="Y1142">
        <v>329509</v>
      </c>
      <c r="Z1142" s="3">
        <v>109.34</v>
      </c>
      <c r="AA1142">
        <v>0.23</v>
      </c>
      <c r="AB1142">
        <v>2004</v>
      </c>
      <c r="AC1142">
        <v>1</v>
      </c>
      <c r="AD1142">
        <v>1</v>
      </c>
      <c r="AE1142">
        <v>13</v>
      </c>
    </row>
    <row r="1143" spans="1:31" x14ac:dyDescent="0.25">
      <c r="A1143" t="s">
        <v>1357</v>
      </c>
      <c r="B1143">
        <v>63366</v>
      </c>
      <c r="C1143" t="s">
        <v>1344</v>
      </c>
      <c r="D1143" t="s">
        <v>28</v>
      </c>
      <c r="E1143" t="s">
        <v>38</v>
      </c>
      <c r="F1143">
        <v>2003</v>
      </c>
      <c r="G1143" t="s">
        <v>60</v>
      </c>
      <c r="H1143">
        <v>3</v>
      </c>
      <c r="I1143">
        <v>2</v>
      </c>
      <c r="J1143">
        <v>0</v>
      </c>
      <c r="K1143">
        <v>6</v>
      </c>
      <c r="L1143" t="s">
        <v>31</v>
      </c>
      <c r="M1143">
        <v>1828</v>
      </c>
      <c r="N1143">
        <v>1828</v>
      </c>
      <c r="O1143">
        <v>1800</v>
      </c>
      <c r="P1143">
        <v>0</v>
      </c>
      <c r="Q1143" t="str">
        <f t="shared" si="68"/>
        <v>NO</v>
      </c>
      <c r="R1143">
        <f t="shared" si="69"/>
        <v>1828</v>
      </c>
      <c r="S1143">
        <f t="shared" si="70"/>
        <v>111.86214442013129</v>
      </c>
      <c r="T1143">
        <f t="shared" si="71"/>
        <v>22.353841444750536</v>
      </c>
      <c r="U1143">
        <v>630</v>
      </c>
      <c r="V1143">
        <v>45000</v>
      </c>
      <c r="W1143">
        <v>204484</v>
      </c>
      <c r="X1143" s="2">
        <v>38061</v>
      </c>
      <c r="Y1143">
        <v>273893</v>
      </c>
      <c r="Z1143" s="3">
        <v>111.86</v>
      </c>
      <c r="AA1143">
        <v>0.21</v>
      </c>
      <c r="AB1143">
        <v>2004</v>
      </c>
      <c r="AC1143">
        <v>1</v>
      </c>
      <c r="AD1143">
        <v>3</v>
      </c>
      <c r="AE1143">
        <v>15</v>
      </c>
    </row>
    <row r="1144" spans="1:31" x14ac:dyDescent="0.25">
      <c r="A1144" t="s">
        <v>1358</v>
      </c>
      <c r="B1144">
        <v>63368</v>
      </c>
      <c r="C1144" t="s">
        <v>1359</v>
      </c>
      <c r="D1144" t="s">
        <v>28</v>
      </c>
      <c r="E1144" t="s">
        <v>784</v>
      </c>
      <c r="F1144">
        <v>2003</v>
      </c>
      <c r="G1144" t="s">
        <v>30</v>
      </c>
      <c r="H1144">
        <v>4</v>
      </c>
      <c r="I1144">
        <v>2</v>
      </c>
      <c r="J1144">
        <v>1</v>
      </c>
      <c r="K1144">
        <v>8</v>
      </c>
      <c r="L1144" t="s">
        <v>43</v>
      </c>
      <c r="M1144">
        <v>2352</v>
      </c>
      <c r="N1144">
        <v>1560</v>
      </c>
      <c r="O1144">
        <v>0</v>
      </c>
      <c r="P1144">
        <v>0</v>
      </c>
      <c r="Q1144" t="str">
        <f t="shared" si="68"/>
        <v>NO</v>
      </c>
      <c r="R1144">
        <f t="shared" si="69"/>
        <v>1560</v>
      </c>
      <c r="S1144">
        <f t="shared" si="70"/>
        <v>120.76282051282051</v>
      </c>
      <c r="T1144">
        <f t="shared" si="71"/>
        <v>27.030245638200181</v>
      </c>
      <c r="U1144">
        <v>420</v>
      </c>
      <c r="V1144">
        <v>27000</v>
      </c>
      <c r="W1144">
        <v>188390</v>
      </c>
      <c r="X1144" s="2">
        <v>37858</v>
      </c>
      <c r="Y1144">
        <v>244321</v>
      </c>
      <c r="Z1144" s="3">
        <v>80.099999999999994</v>
      </c>
      <c r="AA1144">
        <v>0.16</v>
      </c>
      <c r="AB1144">
        <v>2003</v>
      </c>
      <c r="AC1144">
        <v>0</v>
      </c>
      <c r="AD1144">
        <v>8</v>
      </c>
      <c r="AE1144">
        <v>25</v>
      </c>
    </row>
    <row r="1145" spans="1:31" x14ac:dyDescent="0.25">
      <c r="A1145" t="s">
        <v>1360</v>
      </c>
      <c r="B1145">
        <v>63368</v>
      </c>
      <c r="C1145" t="s">
        <v>1359</v>
      </c>
      <c r="D1145" t="s">
        <v>28</v>
      </c>
      <c r="E1145" t="s">
        <v>38</v>
      </c>
      <c r="F1145">
        <v>2002</v>
      </c>
      <c r="G1145" t="s">
        <v>30</v>
      </c>
      <c r="H1145">
        <v>4</v>
      </c>
      <c r="I1145">
        <v>2</v>
      </c>
      <c r="J1145">
        <v>1</v>
      </c>
      <c r="K1145">
        <v>8</v>
      </c>
      <c r="L1145" t="s">
        <v>43</v>
      </c>
      <c r="M1145">
        <v>2802</v>
      </c>
      <c r="N1145">
        <v>1628</v>
      </c>
      <c r="O1145">
        <v>0</v>
      </c>
      <c r="P1145">
        <v>0</v>
      </c>
      <c r="Q1145" t="str">
        <f t="shared" si="68"/>
        <v>NO</v>
      </c>
      <c r="R1145">
        <f t="shared" si="69"/>
        <v>1628</v>
      </c>
      <c r="S1145">
        <f t="shared" si="70"/>
        <v>117.81326781326781</v>
      </c>
      <c r="T1145">
        <f t="shared" si="71"/>
        <v>20.967248239975511</v>
      </c>
      <c r="U1145">
        <v>454</v>
      </c>
      <c r="V1145">
        <v>29700</v>
      </c>
      <c r="W1145">
        <v>191800</v>
      </c>
      <c r="X1145" s="2">
        <v>37693</v>
      </c>
      <c r="Y1145">
        <v>286782</v>
      </c>
      <c r="Z1145" s="3">
        <v>68.45</v>
      </c>
      <c r="AA1145">
        <v>0.21</v>
      </c>
      <c r="AB1145">
        <v>2003</v>
      </c>
      <c r="AC1145">
        <v>1</v>
      </c>
      <c r="AD1145">
        <v>3</v>
      </c>
      <c r="AE1145">
        <v>13</v>
      </c>
    </row>
    <row r="1146" spans="1:31" x14ac:dyDescent="0.25">
      <c r="A1146" t="s">
        <v>1361</v>
      </c>
      <c r="B1146">
        <v>63368</v>
      </c>
      <c r="C1146" t="s">
        <v>1359</v>
      </c>
      <c r="D1146" t="s">
        <v>28</v>
      </c>
      <c r="E1146" t="s">
        <v>1362</v>
      </c>
      <c r="F1146">
        <v>2002</v>
      </c>
      <c r="G1146" t="s">
        <v>30</v>
      </c>
      <c r="H1146">
        <v>3</v>
      </c>
      <c r="I1146">
        <v>2</v>
      </c>
      <c r="J1146">
        <v>0</v>
      </c>
      <c r="K1146">
        <v>5</v>
      </c>
      <c r="L1146" t="s">
        <v>43</v>
      </c>
      <c r="M1146">
        <v>1896</v>
      </c>
      <c r="N1146">
        <v>1148</v>
      </c>
      <c r="O1146">
        <v>0</v>
      </c>
      <c r="P1146">
        <v>0</v>
      </c>
      <c r="Q1146" t="str">
        <f t="shared" si="68"/>
        <v>NO</v>
      </c>
      <c r="R1146">
        <f t="shared" si="69"/>
        <v>1148</v>
      </c>
      <c r="S1146">
        <f t="shared" si="70"/>
        <v>148.08362369337979</v>
      </c>
      <c r="T1146">
        <f t="shared" si="71"/>
        <v>26.017753290480563</v>
      </c>
      <c r="U1146">
        <v>400</v>
      </c>
      <c r="V1146">
        <v>0</v>
      </c>
      <c r="W1146">
        <v>170000</v>
      </c>
      <c r="X1146" s="2">
        <v>38379</v>
      </c>
      <c r="Y1146">
        <v>226697</v>
      </c>
      <c r="Z1146" s="3">
        <v>89.66</v>
      </c>
      <c r="AA1146">
        <v>0.15</v>
      </c>
      <c r="AB1146">
        <v>2005</v>
      </c>
      <c r="AC1146">
        <v>3</v>
      </c>
      <c r="AD1146">
        <v>1</v>
      </c>
      <c r="AE1146">
        <v>27</v>
      </c>
    </row>
    <row r="1147" spans="1:31" x14ac:dyDescent="0.25">
      <c r="A1147" t="s">
        <v>1363</v>
      </c>
      <c r="B1147">
        <v>63368</v>
      </c>
      <c r="C1147" t="s">
        <v>1359</v>
      </c>
      <c r="D1147" t="s">
        <v>28</v>
      </c>
      <c r="E1147" t="s">
        <v>716</v>
      </c>
      <c r="F1147">
        <v>2003</v>
      </c>
      <c r="G1147" t="s">
        <v>30</v>
      </c>
      <c r="H1147">
        <v>4</v>
      </c>
      <c r="I1147">
        <v>2</v>
      </c>
      <c r="J1147">
        <v>1</v>
      </c>
      <c r="K1147">
        <v>7</v>
      </c>
      <c r="L1147" t="s">
        <v>43</v>
      </c>
      <c r="M1147">
        <v>2802</v>
      </c>
      <c r="N1147">
        <v>1628</v>
      </c>
      <c r="O1147">
        <v>0</v>
      </c>
      <c r="P1147">
        <v>0</v>
      </c>
      <c r="Q1147" t="str">
        <f t="shared" si="68"/>
        <v>NO</v>
      </c>
      <c r="R1147">
        <f t="shared" si="69"/>
        <v>1628</v>
      </c>
      <c r="S1147">
        <f t="shared" si="70"/>
        <v>132.55528255528256</v>
      </c>
      <c r="T1147">
        <f t="shared" si="71"/>
        <v>35.38633084087629</v>
      </c>
      <c r="U1147">
        <v>454</v>
      </c>
      <c r="V1147">
        <v>32400</v>
      </c>
      <c r="W1147">
        <v>215800</v>
      </c>
      <c r="X1147" s="2">
        <v>38258</v>
      </c>
      <c r="Y1147">
        <v>294407</v>
      </c>
      <c r="Z1147" s="3">
        <v>77.02</v>
      </c>
      <c r="AA1147">
        <v>0.14000000000000001</v>
      </c>
      <c r="AB1147">
        <v>2004</v>
      </c>
      <c r="AC1147">
        <v>1</v>
      </c>
      <c r="AD1147">
        <v>9</v>
      </c>
      <c r="AE1147">
        <v>28</v>
      </c>
    </row>
    <row r="1148" spans="1:31" x14ac:dyDescent="0.25">
      <c r="A1148" t="s">
        <v>1364</v>
      </c>
      <c r="B1148">
        <v>63368</v>
      </c>
      <c r="C1148" t="s">
        <v>1359</v>
      </c>
      <c r="D1148" t="s">
        <v>28</v>
      </c>
      <c r="E1148" t="s">
        <v>36</v>
      </c>
      <c r="F1148">
        <v>2002</v>
      </c>
      <c r="G1148" t="s">
        <v>30</v>
      </c>
      <c r="H1148">
        <v>4</v>
      </c>
      <c r="I1148">
        <v>2</v>
      </c>
      <c r="J1148">
        <v>1</v>
      </c>
      <c r="K1148">
        <v>7</v>
      </c>
      <c r="L1148" t="s">
        <v>43</v>
      </c>
      <c r="M1148">
        <v>1932</v>
      </c>
      <c r="N1148">
        <v>1140</v>
      </c>
      <c r="O1148">
        <v>0</v>
      </c>
      <c r="P1148">
        <v>0</v>
      </c>
      <c r="Q1148" t="str">
        <f t="shared" si="68"/>
        <v>NO</v>
      </c>
      <c r="R1148">
        <f t="shared" si="69"/>
        <v>1140</v>
      </c>
      <c r="S1148">
        <f t="shared" si="70"/>
        <v>151.82017543859649</v>
      </c>
      <c r="T1148">
        <f t="shared" si="71"/>
        <v>23.372089882785069</v>
      </c>
      <c r="U1148">
        <v>420</v>
      </c>
      <c r="V1148">
        <v>0</v>
      </c>
      <c r="W1148">
        <v>173075</v>
      </c>
      <c r="X1148" s="2">
        <v>37747</v>
      </c>
      <c r="Y1148">
        <v>243572</v>
      </c>
      <c r="Z1148" s="3">
        <v>89.58</v>
      </c>
      <c r="AA1148">
        <v>0.17</v>
      </c>
      <c r="AB1148">
        <v>2003</v>
      </c>
      <c r="AC1148">
        <v>1</v>
      </c>
      <c r="AD1148">
        <v>5</v>
      </c>
      <c r="AE1148">
        <v>6</v>
      </c>
    </row>
    <row r="1149" spans="1:31" x14ac:dyDescent="0.25">
      <c r="A1149" t="s">
        <v>1365</v>
      </c>
      <c r="B1149">
        <v>63366</v>
      </c>
      <c r="C1149" t="s">
        <v>1366</v>
      </c>
      <c r="D1149" t="s">
        <v>110</v>
      </c>
      <c r="E1149" t="s">
        <v>1277</v>
      </c>
      <c r="F1149">
        <v>2002</v>
      </c>
      <c r="G1149" t="s">
        <v>30</v>
      </c>
      <c r="H1149">
        <v>3</v>
      </c>
      <c r="I1149">
        <v>2</v>
      </c>
      <c r="J1149">
        <v>0</v>
      </c>
      <c r="K1149">
        <v>5</v>
      </c>
      <c r="L1149" t="s">
        <v>31</v>
      </c>
      <c r="M1149">
        <v>1262</v>
      </c>
      <c r="N1149">
        <v>1262</v>
      </c>
      <c r="O1149">
        <v>1262</v>
      </c>
      <c r="P1149">
        <v>0</v>
      </c>
      <c r="Q1149" t="str">
        <f t="shared" si="68"/>
        <v>NO</v>
      </c>
      <c r="R1149">
        <f t="shared" si="69"/>
        <v>1262</v>
      </c>
      <c r="S1149">
        <f t="shared" si="70"/>
        <v>130.74484944532489</v>
      </c>
      <c r="T1149">
        <f t="shared" si="71"/>
        <v>29.137529137529135</v>
      </c>
      <c r="U1149">
        <v>400</v>
      </c>
      <c r="V1149">
        <v>45000</v>
      </c>
      <c r="W1149">
        <v>165000</v>
      </c>
      <c r="X1149" s="2">
        <v>38552</v>
      </c>
      <c r="Y1149">
        <v>200121</v>
      </c>
      <c r="Z1149" s="3">
        <v>130.74</v>
      </c>
      <c r="AA1149">
        <v>0.13</v>
      </c>
      <c r="AB1149">
        <v>2005</v>
      </c>
      <c r="AC1149">
        <v>3</v>
      </c>
      <c r="AD1149">
        <v>7</v>
      </c>
      <c r="AE1149">
        <v>19</v>
      </c>
    </row>
    <row r="1150" spans="1:31" x14ac:dyDescent="0.25">
      <c r="A1150" t="s">
        <v>1367</v>
      </c>
      <c r="B1150">
        <v>63366</v>
      </c>
      <c r="C1150" t="s">
        <v>1366</v>
      </c>
      <c r="D1150" t="s">
        <v>110</v>
      </c>
      <c r="E1150" t="s">
        <v>51</v>
      </c>
      <c r="F1150">
        <v>2002</v>
      </c>
      <c r="G1150" t="s">
        <v>30</v>
      </c>
      <c r="H1150">
        <v>3</v>
      </c>
      <c r="I1150">
        <v>2</v>
      </c>
      <c r="J1150">
        <v>1</v>
      </c>
      <c r="K1150">
        <v>6</v>
      </c>
      <c r="L1150" t="s">
        <v>43</v>
      </c>
      <c r="M1150">
        <v>1776</v>
      </c>
      <c r="N1150">
        <v>888</v>
      </c>
      <c r="O1150">
        <v>888</v>
      </c>
      <c r="P1150">
        <v>0</v>
      </c>
      <c r="Q1150" t="str">
        <f t="shared" si="68"/>
        <v>NO</v>
      </c>
      <c r="R1150">
        <f t="shared" si="69"/>
        <v>888</v>
      </c>
      <c r="S1150">
        <f t="shared" si="70"/>
        <v>167.87162162162161</v>
      </c>
      <c r="T1150">
        <f t="shared" si="71"/>
        <v>17.110881542699726</v>
      </c>
      <c r="U1150">
        <v>420</v>
      </c>
      <c r="V1150">
        <v>45000</v>
      </c>
      <c r="W1150">
        <v>149070</v>
      </c>
      <c r="X1150" s="2">
        <v>37706</v>
      </c>
      <c r="Y1150">
        <v>220614</v>
      </c>
      <c r="Z1150" s="3">
        <v>83.94</v>
      </c>
      <c r="AA1150">
        <v>0.2</v>
      </c>
      <c r="AB1150">
        <v>2003</v>
      </c>
      <c r="AC1150">
        <v>1</v>
      </c>
      <c r="AD1150">
        <v>3</v>
      </c>
      <c r="AE1150">
        <v>26</v>
      </c>
    </row>
    <row r="1151" spans="1:31" x14ac:dyDescent="0.25">
      <c r="A1151" t="s">
        <v>1368</v>
      </c>
      <c r="B1151">
        <v>63366</v>
      </c>
      <c r="C1151" t="s">
        <v>1369</v>
      </c>
      <c r="D1151" t="s">
        <v>110</v>
      </c>
      <c r="E1151" t="s">
        <v>784</v>
      </c>
      <c r="F1151">
        <v>2003</v>
      </c>
      <c r="G1151" t="s">
        <v>30</v>
      </c>
      <c r="H1151">
        <v>3</v>
      </c>
      <c r="I1151">
        <v>2</v>
      </c>
      <c r="J1151">
        <v>0</v>
      </c>
      <c r="K1151">
        <v>5</v>
      </c>
      <c r="L1151" t="s">
        <v>31</v>
      </c>
      <c r="M1151">
        <v>1602</v>
      </c>
      <c r="N1151">
        <v>1602</v>
      </c>
      <c r="O1151">
        <v>1602</v>
      </c>
      <c r="P1151">
        <v>0</v>
      </c>
      <c r="Q1151" t="str">
        <f t="shared" si="68"/>
        <v>NO</v>
      </c>
      <c r="R1151">
        <f t="shared" si="69"/>
        <v>1602</v>
      </c>
      <c r="S1151">
        <f t="shared" si="70"/>
        <v>108.82521847690387</v>
      </c>
      <c r="T1151">
        <f t="shared" si="71"/>
        <v>25.014061065197428</v>
      </c>
      <c r="U1151">
        <v>424</v>
      </c>
      <c r="V1151">
        <v>45000</v>
      </c>
      <c r="W1151">
        <v>174338</v>
      </c>
      <c r="X1151" s="2">
        <v>37867</v>
      </c>
      <c r="Y1151">
        <v>242371</v>
      </c>
      <c r="Z1151" s="3">
        <v>108.83</v>
      </c>
      <c r="AA1151">
        <v>0.16</v>
      </c>
      <c r="AB1151">
        <v>2003</v>
      </c>
      <c r="AC1151">
        <v>0</v>
      </c>
      <c r="AD1151">
        <v>9</v>
      </c>
      <c r="AE1151">
        <v>3</v>
      </c>
    </row>
    <row r="1152" spans="1:31" x14ac:dyDescent="0.25">
      <c r="A1152" t="s">
        <v>1370</v>
      </c>
      <c r="B1152">
        <v>63366</v>
      </c>
      <c r="C1152" t="s">
        <v>1369</v>
      </c>
      <c r="D1152" t="s">
        <v>110</v>
      </c>
      <c r="E1152" t="s">
        <v>784</v>
      </c>
      <c r="F1152">
        <v>2003</v>
      </c>
      <c r="G1152" t="s">
        <v>30</v>
      </c>
      <c r="H1152">
        <v>4</v>
      </c>
      <c r="I1152">
        <v>2</v>
      </c>
      <c r="J1152">
        <v>1</v>
      </c>
      <c r="K1152">
        <v>7</v>
      </c>
      <c r="L1152" t="s">
        <v>43</v>
      </c>
      <c r="M1152">
        <v>1986</v>
      </c>
      <c r="N1152">
        <v>1064</v>
      </c>
      <c r="O1152">
        <v>952</v>
      </c>
      <c r="P1152">
        <v>0</v>
      </c>
      <c r="Q1152" t="str">
        <f t="shared" si="68"/>
        <v>NO</v>
      </c>
      <c r="R1152">
        <f t="shared" si="69"/>
        <v>1064</v>
      </c>
      <c r="S1152">
        <f t="shared" si="70"/>
        <v>169.13063909774436</v>
      </c>
      <c r="T1152">
        <f t="shared" si="71"/>
        <v>25.819989669421485</v>
      </c>
      <c r="U1152">
        <v>472</v>
      </c>
      <c r="V1152">
        <v>45000</v>
      </c>
      <c r="W1152">
        <v>179955</v>
      </c>
      <c r="X1152" s="2">
        <v>38089</v>
      </c>
      <c r="Y1152">
        <v>237047</v>
      </c>
      <c r="Z1152" s="3">
        <v>90.61</v>
      </c>
      <c r="AA1152">
        <v>0.16</v>
      </c>
      <c r="AB1152">
        <v>2004</v>
      </c>
      <c r="AC1152">
        <v>1</v>
      </c>
      <c r="AD1152">
        <v>4</v>
      </c>
      <c r="AE1152">
        <v>12</v>
      </c>
    </row>
    <row r="1153" spans="1:31" x14ac:dyDescent="0.25">
      <c r="A1153" t="s">
        <v>1371</v>
      </c>
      <c r="B1153">
        <v>63366</v>
      </c>
      <c r="C1153" t="s">
        <v>1369</v>
      </c>
      <c r="D1153" t="s">
        <v>110</v>
      </c>
      <c r="E1153" t="s">
        <v>51</v>
      </c>
      <c r="F1153">
        <v>2002</v>
      </c>
      <c r="G1153" t="s">
        <v>30</v>
      </c>
      <c r="H1153">
        <v>3</v>
      </c>
      <c r="I1153">
        <v>2</v>
      </c>
      <c r="J1153">
        <v>0</v>
      </c>
      <c r="K1153">
        <v>5</v>
      </c>
      <c r="L1153" t="s">
        <v>31</v>
      </c>
      <c r="M1153">
        <v>1313</v>
      </c>
      <c r="N1153">
        <v>1313</v>
      </c>
      <c r="O1153">
        <v>1255</v>
      </c>
      <c r="P1153">
        <v>0</v>
      </c>
      <c r="Q1153" t="str">
        <f t="shared" si="68"/>
        <v>NO</v>
      </c>
      <c r="R1153">
        <f t="shared" si="69"/>
        <v>1313</v>
      </c>
      <c r="S1153">
        <f t="shared" si="70"/>
        <v>118.81188118811882</v>
      </c>
      <c r="T1153">
        <f t="shared" si="71"/>
        <v>17.906336088154269</v>
      </c>
      <c r="U1153">
        <v>380</v>
      </c>
      <c r="V1153">
        <v>45000</v>
      </c>
      <c r="W1153">
        <v>156000</v>
      </c>
      <c r="X1153" s="2">
        <v>38002</v>
      </c>
      <c r="Y1153">
        <v>210454</v>
      </c>
      <c r="Z1153" s="3">
        <v>118.81</v>
      </c>
      <c r="AA1153">
        <v>0.2</v>
      </c>
      <c r="AB1153">
        <v>2004</v>
      </c>
      <c r="AC1153">
        <v>2</v>
      </c>
      <c r="AD1153">
        <v>1</v>
      </c>
      <c r="AE1153">
        <v>16</v>
      </c>
    </row>
    <row r="1154" spans="1:31" x14ac:dyDescent="0.25">
      <c r="A1154" t="s">
        <v>1372</v>
      </c>
      <c r="B1154">
        <v>63366</v>
      </c>
      <c r="C1154" t="s">
        <v>1369</v>
      </c>
      <c r="D1154" t="s">
        <v>110</v>
      </c>
      <c r="E1154" t="s">
        <v>1362</v>
      </c>
      <c r="F1154">
        <v>2003</v>
      </c>
      <c r="G1154" t="s">
        <v>30</v>
      </c>
      <c r="H1154">
        <v>4</v>
      </c>
      <c r="I1154">
        <v>3</v>
      </c>
      <c r="J1154">
        <v>1</v>
      </c>
      <c r="K1154">
        <v>7</v>
      </c>
      <c r="L1154" t="s">
        <v>43</v>
      </c>
      <c r="M1154">
        <v>2074</v>
      </c>
      <c r="N1154">
        <v>1138</v>
      </c>
      <c r="O1154">
        <v>1002</v>
      </c>
      <c r="P1154">
        <v>800</v>
      </c>
      <c r="Q1154" t="str">
        <f t="shared" si="68"/>
        <v>YES</v>
      </c>
      <c r="R1154">
        <f t="shared" si="69"/>
        <v>1938</v>
      </c>
      <c r="S1154">
        <f t="shared" si="70"/>
        <v>93.353457172342615</v>
      </c>
      <c r="T1154">
        <f t="shared" si="71"/>
        <v>27.68885827976737</v>
      </c>
      <c r="U1154">
        <v>654</v>
      </c>
      <c r="V1154">
        <v>45000</v>
      </c>
      <c r="W1154">
        <v>180919</v>
      </c>
      <c r="X1154" s="2">
        <v>37879</v>
      </c>
      <c r="Y1154">
        <v>255795</v>
      </c>
      <c r="Z1154" s="3">
        <v>87.23</v>
      </c>
      <c r="AA1154">
        <v>0.15</v>
      </c>
      <c r="AB1154">
        <v>2003</v>
      </c>
      <c r="AC1154">
        <v>0</v>
      </c>
      <c r="AD1154">
        <v>9</v>
      </c>
      <c r="AE1154">
        <v>15</v>
      </c>
    </row>
    <row r="1155" spans="1:31" x14ac:dyDescent="0.25">
      <c r="A1155" t="s">
        <v>1373</v>
      </c>
      <c r="B1155">
        <v>63366</v>
      </c>
      <c r="C1155" t="s">
        <v>1369</v>
      </c>
      <c r="D1155" t="s">
        <v>110</v>
      </c>
      <c r="E1155" t="s">
        <v>1362</v>
      </c>
      <c r="F1155">
        <v>2003</v>
      </c>
      <c r="G1155" t="s">
        <v>30</v>
      </c>
      <c r="H1155">
        <v>4</v>
      </c>
      <c r="I1155">
        <v>2</v>
      </c>
      <c r="J1155">
        <v>1</v>
      </c>
      <c r="K1155">
        <v>7</v>
      </c>
      <c r="L1155" t="s">
        <v>43</v>
      </c>
      <c r="M1155">
        <v>2091</v>
      </c>
      <c r="N1155">
        <v>1155</v>
      </c>
      <c r="O1155">
        <v>1002</v>
      </c>
      <c r="P1155">
        <v>0</v>
      </c>
      <c r="Q1155" t="str">
        <f t="shared" ref="Q1155:Q1218" si="72">IF(P1155&gt;0,"YES","NO")</f>
        <v>NO</v>
      </c>
      <c r="R1155">
        <f t="shared" ref="R1155:R1218" si="73">P1155+N1155</f>
        <v>1155</v>
      </c>
      <c r="S1155">
        <f t="shared" ref="S1155:S1218" si="74">W1155/R1155</f>
        <v>152.26406926406926</v>
      </c>
      <c r="T1155">
        <f t="shared" ref="T1155:T1218" si="75">(W1155/(43560*AA1155))</f>
        <v>26.915365779002144</v>
      </c>
      <c r="U1155">
        <v>454</v>
      </c>
      <c r="V1155">
        <v>45000</v>
      </c>
      <c r="W1155">
        <v>175865</v>
      </c>
      <c r="X1155" s="2">
        <v>37923</v>
      </c>
      <c r="Y1155">
        <v>241627</v>
      </c>
      <c r="Z1155" s="3">
        <v>84.11</v>
      </c>
      <c r="AA1155">
        <v>0.15</v>
      </c>
      <c r="AB1155">
        <v>2003</v>
      </c>
      <c r="AC1155">
        <v>0</v>
      </c>
      <c r="AD1155">
        <v>10</v>
      </c>
      <c r="AE1155">
        <v>29</v>
      </c>
    </row>
    <row r="1156" spans="1:31" x14ac:dyDescent="0.25">
      <c r="A1156" t="s">
        <v>1374</v>
      </c>
      <c r="B1156">
        <v>63366</v>
      </c>
      <c r="C1156" t="s">
        <v>1369</v>
      </c>
      <c r="D1156" t="s">
        <v>110</v>
      </c>
      <c r="E1156" t="s">
        <v>1362</v>
      </c>
      <c r="F1156">
        <v>2003</v>
      </c>
      <c r="G1156" t="s">
        <v>30</v>
      </c>
      <c r="H1156">
        <v>4</v>
      </c>
      <c r="I1156">
        <v>3</v>
      </c>
      <c r="J1156">
        <v>1</v>
      </c>
      <c r="K1156">
        <v>9</v>
      </c>
      <c r="L1156" t="s">
        <v>43</v>
      </c>
      <c r="M1156">
        <v>2882</v>
      </c>
      <c r="N1156">
        <v>1796</v>
      </c>
      <c r="O1156">
        <v>1356</v>
      </c>
      <c r="P1156">
        <v>0</v>
      </c>
      <c r="Q1156" t="str">
        <f t="shared" si="72"/>
        <v>NO</v>
      </c>
      <c r="R1156">
        <f t="shared" si="73"/>
        <v>1796</v>
      </c>
      <c r="S1156">
        <f t="shared" si="74"/>
        <v>128.06236080178175</v>
      </c>
      <c r="T1156">
        <f t="shared" si="75"/>
        <v>35.200489745944289</v>
      </c>
      <c r="U1156">
        <v>520</v>
      </c>
      <c r="V1156">
        <v>45000</v>
      </c>
      <c r="W1156">
        <v>230000</v>
      </c>
      <c r="X1156" s="2">
        <v>38639</v>
      </c>
      <c r="Y1156">
        <v>291417</v>
      </c>
      <c r="Z1156" s="3">
        <v>79.81</v>
      </c>
      <c r="AA1156">
        <v>0.15</v>
      </c>
      <c r="AB1156">
        <v>2005</v>
      </c>
      <c r="AC1156">
        <v>2</v>
      </c>
      <c r="AD1156">
        <v>10</v>
      </c>
      <c r="AE1156">
        <v>14</v>
      </c>
    </row>
    <row r="1157" spans="1:31" x14ac:dyDescent="0.25">
      <c r="A1157" t="s">
        <v>1375</v>
      </c>
      <c r="B1157">
        <v>63366</v>
      </c>
      <c r="C1157" t="s">
        <v>1369</v>
      </c>
      <c r="D1157" t="s">
        <v>110</v>
      </c>
      <c r="E1157" t="s">
        <v>1362</v>
      </c>
      <c r="F1157">
        <v>2003</v>
      </c>
      <c r="G1157" t="s">
        <v>30</v>
      </c>
      <c r="H1157">
        <v>4</v>
      </c>
      <c r="I1157">
        <v>2</v>
      </c>
      <c r="J1157">
        <v>1</v>
      </c>
      <c r="K1157">
        <v>9</v>
      </c>
      <c r="L1157" t="s">
        <v>43</v>
      </c>
      <c r="M1157">
        <v>2980</v>
      </c>
      <c r="N1157">
        <v>1814</v>
      </c>
      <c r="O1157">
        <v>1436</v>
      </c>
      <c r="P1157">
        <v>0</v>
      </c>
      <c r="Q1157" t="str">
        <f t="shared" si="72"/>
        <v>NO</v>
      </c>
      <c r="R1157">
        <f t="shared" si="73"/>
        <v>1814</v>
      </c>
      <c r="S1157">
        <f t="shared" si="74"/>
        <v>111.21499448732084</v>
      </c>
      <c r="T1157">
        <f t="shared" si="75"/>
        <v>30.876033057851238</v>
      </c>
      <c r="U1157">
        <v>420</v>
      </c>
      <c r="V1157">
        <v>45000</v>
      </c>
      <c r="W1157">
        <v>201744</v>
      </c>
      <c r="X1157" s="2">
        <v>37693</v>
      </c>
      <c r="Y1157">
        <v>291205</v>
      </c>
      <c r="Z1157" s="3">
        <v>67.7</v>
      </c>
      <c r="AA1157">
        <v>0.15</v>
      </c>
      <c r="AB1157">
        <v>2003</v>
      </c>
      <c r="AC1157">
        <v>0</v>
      </c>
      <c r="AD1157">
        <v>3</v>
      </c>
      <c r="AE1157">
        <v>13</v>
      </c>
    </row>
    <row r="1158" spans="1:31" x14ac:dyDescent="0.25">
      <c r="A1158" t="s">
        <v>1376</v>
      </c>
      <c r="B1158">
        <v>63366</v>
      </c>
      <c r="C1158" t="s">
        <v>1369</v>
      </c>
      <c r="D1158" t="s">
        <v>110</v>
      </c>
      <c r="E1158" t="s">
        <v>1362</v>
      </c>
      <c r="F1158">
        <v>2003</v>
      </c>
      <c r="G1158" t="s">
        <v>30</v>
      </c>
      <c r="H1158">
        <v>3</v>
      </c>
      <c r="I1158">
        <v>3</v>
      </c>
      <c r="J1158">
        <v>0</v>
      </c>
      <c r="K1158">
        <v>5</v>
      </c>
      <c r="L1158" t="s">
        <v>31</v>
      </c>
      <c r="M1158">
        <v>1620</v>
      </c>
      <c r="N1158">
        <v>1620</v>
      </c>
      <c r="O1158">
        <v>1602</v>
      </c>
      <c r="P1158">
        <v>900</v>
      </c>
      <c r="Q1158" t="str">
        <f t="shared" si="72"/>
        <v>YES</v>
      </c>
      <c r="R1158">
        <f t="shared" si="73"/>
        <v>2520</v>
      </c>
      <c r="S1158">
        <f t="shared" si="74"/>
        <v>70.081349206349202</v>
      </c>
      <c r="T1158">
        <f t="shared" si="75"/>
        <v>27.028619528619529</v>
      </c>
      <c r="U1158">
        <v>424</v>
      </c>
      <c r="V1158">
        <v>45000</v>
      </c>
      <c r="W1158">
        <v>176605</v>
      </c>
      <c r="X1158" s="2">
        <v>37985</v>
      </c>
      <c r="Y1158">
        <v>251857</v>
      </c>
      <c r="Z1158" s="3">
        <v>109.02</v>
      </c>
      <c r="AA1158">
        <v>0.15</v>
      </c>
      <c r="AB1158">
        <v>2003</v>
      </c>
      <c r="AC1158">
        <v>0</v>
      </c>
      <c r="AD1158">
        <v>12</v>
      </c>
      <c r="AE1158">
        <v>30</v>
      </c>
    </row>
    <row r="1159" spans="1:31" x14ac:dyDescent="0.25">
      <c r="A1159" t="s">
        <v>1377</v>
      </c>
      <c r="B1159">
        <v>63366</v>
      </c>
      <c r="C1159" t="s">
        <v>1378</v>
      </c>
      <c r="D1159" t="s">
        <v>110</v>
      </c>
      <c r="E1159" t="s">
        <v>42</v>
      </c>
      <c r="F1159">
        <v>2003</v>
      </c>
      <c r="G1159" t="s">
        <v>30</v>
      </c>
      <c r="H1159">
        <v>3</v>
      </c>
      <c r="I1159">
        <v>2</v>
      </c>
      <c r="J1159">
        <v>1</v>
      </c>
      <c r="K1159">
        <v>5</v>
      </c>
      <c r="L1159" t="s">
        <v>43</v>
      </c>
      <c r="M1159">
        <v>1728</v>
      </c>
      <c r="N1159">
        <v>864</v>
      </c>
      <c r="O1159">
        <v>864</v>
      </c>
      <c r="P1159">
        <v>0</v>
      </c>
      <c r="Q1159" t="str">
        <f t="shared" si="72"/>
        <v>NO</v>
      </c>
      <c r="R1159">
        <f t="shared" si="73"/>
        <v>864</v>
      </c>
      <c r="S1159">
        <f t="shared" si="74"/>
        <v>208.21759259259258</v>
      </c>
      <c r="T1159">
        <f t="shared" si="75"/>
        <v>18.772435094749142</v>
      </c>
      <c r="U1159">
        <v>420</v>
      </c>
      <c r="V1159">
        <v>45000</v>
      </c>
      <c r="W1159">
        <v>179900</v>
      </c>
      <c r="X1159" s="2">
        <v>38565</v>
      </c>
      <c r="Y1159">
        <v>217272</v>
      </c>
      <c r="Z1159" s="3">
        <v>104.11</v>
      </c>
      <c r="AA1159">
        <v>0.22</v>
      </c>
      <c r="AB1159">
        <v>2005</v>
      </c>
      <c r="AC1159">
        <v>2</v>
      </c>
      <c r="AD1159">
        <v>8</v>
      </c>
      <c r="AE1159">
        <v>1</v>
      </c>
    </row>
    <row r="1160" spans="1:31" x14ac:dyDescent="0.25">
      <c r="A1160" t="s">
        <v>1379</v>
      </c>
      <c r="B1160">
        <v>63366</v>
      </c>
      <c r="C1160" t="s">
        <v>1378</v>
      </c>
      <c r="D1160" t="s">
        <v>110</v>
      </c>
      <c r="E1160" t="s">
        <v>66</v>
      </c>
      <c r="F1160">
        <v>2003</v>
      </c>
      <c r="G1160" t="s">
        <v>30</v>
      </c>
      <c r="H1160">
        <v>3</v>
      </c>
      <c r="I1160">
        <v>2</v>
      </c>
      <c r="J1160">
        <v>1</v>
      </c>
      <c r="K1160">
        <v>6</v>
      </c>
      <c r="L1160" t="s">
        <v>43</v>
      </c>
      <c r="M1160">
        <v>1728</v>
      </c>
      <c r="N1160">
        <v>864</v>
      </c>
      <c r="O1160">
        <v>864</v>
      </c>
      <c r="P1160">
        <v>0</v>
      </c>
      <c r="Q1160" t="str">
        <f t="shared" si="72"/>
        <v>NO</v>
      </c>
      <c r="R1160">
        <f t="shared" si="73"/>
        <v>864</v>
      </c>
      <c r="S1160">
        <f t="shared" si="74"/>
        <v>192.57407407407408</v>
      </c>
      <c r="T1160">
        <f t="shared" si="75"/>
        <v>15.915212733394553</v>
      </c>
      <c r="U1160">
        <v>420</v>
      </c>
      <c r="V1160">
        <v>45000</v>
      </c>
      <c r="W1160">
        <v>166384</v>
      </c>
      <c r="X1160" s="2">
        <v>37809</v>
      </c>
      <c r="Y1160">
        <v>216967</v>
      </c>
      <c r="Z1160" s="3">
        <v>96.29</v>
      </c>
      <c r="AA1160">
        <v>0.24</v>
      </c>
      <c r="AB1160">
        <v>2003</v>
      </c>
      <c r="AC1160">
        <v>0</v>
      </c>
      <c r="AD1160">
        <v>7</v>
      </c>
      <c r="AE1160">
        <v>7</v>
      </c>
    </row>
    <row r="1161" spans="1:31" x14ac:dyDescent="0.25">
      <c r="A1161" t="s">
        <v>1380</v>
      </c>
      <c r="B1161">
        <v>63366</v>
      </c>
      <c r="C1161" t="s">
        <v>1378</v>
      </c>
      <c r="D1161" t="s">
        <v>110</v>
      </c>
      <c r="E1161" t="s">
        <v>40</v>
      </c>
      <c r="F1161">
        <v>2003</v>
      </c>
      <c r="G1161" t="s">
        <v>30</v>
      </c>
      <c r="H1161">
        <v>4</v>
      </c>
      <c r="I1161">
        <v>2</v>
      </c>
      <c r="J1161">
        <v>1</v>
      </c>
      <c r="K1161">
        <v>9</v>
      </c>
      <c r="L1161" t="s">
        <v>43</v>
      </c>
      <c r="M1161">
        <v>1988</v>
      </c>
      <c r="N1161">
        <v>1044</v>
      </c>
      <c r="O1161">
        <v>1004</v>
      </c>
      <c r="P1161">
        <v>0</v>
      </c>
      <c r="Q1161" t="str">
        <f t="shared" si="72"/>
        <v>NO</v>
      </c>
      <c r="R1161">
        <f t="shared" si="73"/>
        <v>1044</v>
      </c>
      <c r="S1161">
        <f t="shared" si="74"/>
        <v>190.40708812260536</v>
      </c>
      <c r="T1161">
        <f t="shared" si="75"/>
        <v>15.211585552494643</v>
      </c>
      <c r="U1161">
        <v>420</v>
      </c>
      <c r="V1161">
        <v>45000</v>
      </c>
      <c r="W1161">
        <v>198785</v>
      </c>
      <c r="X1161" s="2">
        <v>37854</v>
      </c>
      <c r="Y1161">
        <v>237680</v>
      </c>
      <c r="Z1161" s="3">
        <v>99.99</v>
      </c>
      <c r="AA1161">
        <v>0.3</v>
      </c>
      <c r="AB1161">
        <v>2003</v>
      </c>
      <c r="AC1161">
        <v>0</v>
      </c>
      <c r="AD1161">
        <v>8</v>
      </c>
      <c r="AE1161">
        <v>21</v>
      </c>
    </row>
    <row r="1162" spans="1:31" x14ac:dyDescent="0.25">
      <c r="A1162" t="s">
        <v>1381</v>
      </c>
      <c r="B1162">
        <v>63074</v>
      </c>
      <c r="C1162" t="s">
        <v>1378</v>
      </c>
      <c r="D1162" t="s">
        <v>110</v>
      </c>
      <c r="E1162" t="s">
        <v>716</v>
      </c>
      <c r="F1162">
        <v>2003</v>
      </c>
      <c r="G1162" t="s">
        <v>30</v>
      </c>
      <c r="H1162">
        <v>3</v>
      </c>
      <c r="I1162">
        <v>2</v>
      </c>
      <c r="J1162">
        <v>0</v>
      </c>
      <c r="K1162">
        <v>5</v>
      </c>
      <c r="L1162" t="s">
        <v>31</v>
      </c>
      <c r="M1162">
        <v>1272</v>
      </c>
      <c r="N1162">
        <v>1272</v>
      </c>
      <c r="O1162">
        <v>1272</v>
      </c>
      <c r="P1162">
        <v>0</v>
      </c>
      <c r="Q1162" t="str">
        <f t="shared" si="72"/>
        <v>NO</v>
      </c>
      <c r="R1162">
        <f t="shared" si="73"/>
        <v>1272</v>
      </c>
      <c r="S1162">
        <f t="shared" si="74"/>
        <v>113.40408805031447</v>
      </c>
      <c r="T1162">
        <f t="shared" si="75"/>
        <v>23.653745244654335</v>
      </c>
      <c r="U1162">
        <v>400</v>
      </c>
      <c r="V1162">
        <v>45000</v>
      </c>
      <c r="W1162">
        <v>144250</v>
      </c>
      <c r="X1162" s="2">
        <v>37784</v>
      </c>
      <c r="Y1162">
        <v>205852</v>
      </c>
      <c r="Z1162" s="3">
        <v>113.4</v>
      </c>
      <c r="AA1162">
        <v>0.14000000000000001</v>
      </c>
      <c r="AB1162">
        <v>2003</v>
      </c>
      <c r="AC1162">
        <v>0</v>
      </c>
      <c r="AD1162">
        <v>6</v>
      </c>
      <c r="AE1162">
        <v>12</v>
      </c>
    </row>
    <row r="1163" spans="1:31" x14ac:dyDescent="0.25">
      <c r="A1163" t="s">
        <v>1382</v>
      </c>
      <c r="B1163">
        <v>63366</v>
      </c>
      <c r="C1163" t="s">
        <v>1378</v>
      </c>
      <c r="D1163" t="s">
        <v>110</v>
      </c>
      <c r="E1163" t="s">
        <v>48</v>
      </c>
      <c r="F1163">
        <v>2004</v>
      </c>
      <c r="G1163" t="s">
        <v>30</v>
      </c>
      <c r="H1163">
        <v>3</v>
      </c>
      <c r="I1163">
        <v>2</v>
      </c>
      <c r="J1163">
        <v>0</v>
      </c>
      <c r="K1163">
        <v>5</v>
      </c>
      <c r="L1163" t="s">
        <v>31</v>
      </c>
      <c r="M1163">
        <v>1324</v>
      </c>
      <c r="N1163">
        <v>1324</v>
      </c>
      <c r="O1163">
        <v>1310</v>
      </c>
      <c r="P1163">
        <v>0</v>
      </c>
      <c r="Q1163" t="str">
        <f t="shared" si="72"/>
        <v>NO</v>
      </c>
      <c r="R1163">
        <f t="shared" si="73"/>
        <v>1324</v>
      </c>
      <c r="S1163">
        <f t="shared" si="74"/>
        <v>126.2333836858006</v>
      </c>
      <c r="T1163">
        <f t="shared" si="75"/>
        <v>20.193924894881835</v>
      </c>
      <c r="U1163">
        <v>400</v>
      </c>
      <c r="V1163">
        <v>45000</v>
      </c>
      <c r="W1163">
        <v>167133</v>
      </c>
      <c r="X1163" s="2">
        <v>38117</v>
      </c>
      <c r="Y1163">
        <v>210451</v>
      </c>
      <c r="Z1163" s="3">
        <v>126.23</v>
      </c>
      <c r="AA1163">
        <v>0.19</v>
      </c>
      <c r="AB1163">
        <v>2004</v>
      </c>
      <c r="AC1163">
        <v>0</v>
      </c>
      <c r="AD1163">
        <v>5</v>
      </c>
      <c r="AE1163">
        <v>10</v>
      </c>
    </row>
    <row r="1164" spans="1:31" x14ac:dyDescent="0.25">
      <c r="A1164" t="s">
        <v>1383</v>
      </c>
      <c r="B1164">
        <v>63366</v>
      </c>
      <c r="C1164" t="s">
        <v>1384</v>
      </c>
      <c r="D1164" t="s">
        <v>110</v>
      </c>
      <c r="E1164" t="s">
        <v>36</v>
      </c>
      <c r="F1164">
        <v>2004</v>
      </c>
      <c r="G1164" t="s">
        <v>30</v>
      </c>
      <c r="H1164">
        <v>4</v>
      </c>
      <c r="I1164">
        <v>2</v>
      </c>
      <c r="J1164">
        <v>2</v>
      </c>
      <c r="K1164">
        <v>8</v>
      </c>
      <c r="L1164" t="s">
        <v>43</v>
      </c>
      <c r="M1164">
        <v>2044</v>
      </c>
      <c r="N1164">
        <v>1085</v>
      </c>
      <c r="O1164">
        <v>1004</v>
      </c>
      <c r="P1164">
        <v>750</v>
      </c>
      <c r="Q1164" t="str">
        <f t="shared" si="72"/>
        <v>YES</v>
      </c>
      <c r="R1164">
        <f t="shared" si="73"/>
        <v>1835</v>
      </c>
      <c r="S1164">
        <f t="shared" si="74"/>
        <v>113.02452316076294</v>
      </c>
      <c r="T1164">
        <f t="shared" si="75"/>
        <v>28.00734618916437</v>
      </c>
      <c r="U1164">
        <v>420</v>
      </c>
      <c r="V1164">
        <v>45000</v>
      </c>
      <c r="W1164">
        <v>207400</v>
      </c>
      <c r="X1164" s="2">
        <v>38442</v>
      </c>
      <c r="Y1164">
        <v>248741</v>
      </c>
      <c r="Z1164" s="3">
        <v>101.47</v>
      </c>
      <c r="AA1164">
        <v>0.17</v>
      </c>
      <c r="AB1164">
        <v>2005</v>
      </c>
      <c r="AC1164">
        <v>1</v>
      </c>
      <c r="AD1164">
        <v>3</v>
      </c>
      <c r="AE1164">
        <v>31</v>
      </c>
    </row>
    <row r="1165" spans="1:31" x14ac:dyDescent="0.25">
      <c r="A1165" t="s">
        <v>1385</v>
      </c>
      <c r="B1165">
        <v>63366</v>
      </c>
      <c r="C1165" t="s">
        <v>1384</v>
      </c>
      <c r="D1165" t="s">
        <v>110</v>
      </c>
      <c r="E1165" t="s">
        <v>36</v>
      </c>
      <c r="F1165">
        <v>2004</v>
      </c>
      <c r="G1165" t="s">
        <v>30</v>
      </c>
      <c r="H1165">
        <v>4</v>
      </c>
      <c r="I1165">
        <v>2</v>
      </c>
      <c r="J1165">
        <v>1</v>
      </c>
      <c r="K1165">
        <v>8</v>
      </c>
      <c r="L1165" t="s">
        <v>43</v>
      </c>
      <c r="M1165">
        <v>2564</v>
      </c>
      <c r="N1165">
        <v>1340</v>
      </c>
      <c r="O1165">
        <v>1224</v>
      </c>
      <c r="P1165">
        <v>0</v>
      </c>
      <c r="Q1165" t="str">
        <f t="shared" si="72"/>
        <v>NO</v>
      </c>
      <c r="R1165">
        <f t="shared" si="73"/>
        <v>1340</v>
      </c>
      <c r="S1165">
        <f t="shared" si="74"/>
        <v>171.64179104477611</v>
      </c>
      <c r="T1165">
        <f t="shared" si="75"/>
        <v>31.059255658186135</v>
      </c>
      <c r="U1165">
        <v>400</v>
      </c>
      <c r="V1165">
        <v>45000</v>
      </c>
      <c r="W1165">
        <v>230000</v>
      </c>
      <c r="X1165" s="2">
        <v>38261</v>
      </c>
      <c r="Y1165">
        <v>279944</v>
      </c>
      <c r="Z1165" s="3">
        <v>89.7</v>
      </c>
      <c r="AA1165">
        <v>0.17</v>
      </c>
      <c r="AB1165">
        <v>2004</v>
      </c>
      <c r="AC1165">
        <v>0</v>
      </c>
      <c r="AD1165">
        <v>10</v>
      </c>
      <c r="AE1165">
        <v>1</v>
      </c>
    </row>
    <row r="1166" spans="1:31" x14ac:dyDescent="0.25">
      <c r="A1166" t="s">
        <v>1386</v>
      </c>
      <c r="B1166">
        <v>63366</v>
      </c>
      <c r="C1166" t="s">
        <v>1384</v>
      </c>
      <c r="D1166" t="s">
        <v>110</v>
      </c>
      <c r="E1166" t="s">
        <v>66</v>
      </c>
      <c r="F1166">
        <v>2005</v>
      </c>
      <c r="G1166" t="s">
        <v>30</v>
      </c>
      <c r="H1166">
        <v>4</v>
      </c>
      <c r="I1166">
        <v>2</v>
      </c>
      <c r="J1166">
        <v>1</v>
      </c>
      <c r="K1166">
        <v>8</v>
      </c>
      <c r="L1166" t="s">
        <v>43</v>
      </c>
      <c r="M1166">
        <v>2632</v>
      </c>
      <c r="N1166">
        <v>1598</v>
      </c>
      <c r="O1166">
        <v>1426</v>
      </c>
      <c r="P1166">
        <v>0</v>
      </c>
      <c r="Q1166" t="str">
        <f t="shared" si="72"/>
        <v>NO</v>
      </c>
      <c r="R1166">
        <f t="shared" si="73"/>
        <v>1598</v>
      </c>
      <c r="S1166">
        <f t="shared" si="74"/>
        <v>166.4380475594493</v>
      </c>
      <c r="T1166">
        <f t="shared" si="75"/>
        <v>25.44077134986226</v>
      </c>
      <c r="U1166">
        <v>400</v>
      </c>
      <c r="V1166">
        <v>45000</v>
      </c>
      <c r="W1166">
        <v>265968</v>
      </c>
      <c r="X1166" s="2">
        <v>38477</v>
      </c>
      <c r="Y1166">
        <v>283584</v>
      </c>
      <c r="Z1166" s="3">
        <v>101.05</v>
      </c>
      <c r="AA1166">
        <v>0.24</v>
      </c>
      <c r="AB1166">
        <v>2005</v>
      </c>
      <c r="AC1166">
        <v>0</v>
      </c>
      <c r="AD1166">
        <v>5</v>
      </c>
      <c r="AE1166">
        <v>5</v>
      </c>
    </row>
    <row r="1167" spans="1:31" x14ac:dyDescent="0.25">
      <c r="A1167" t="s">
        <v>1387</v>
      </c>
      <c r="B1167">
        <v>63366</v>
      </c>
      <c r="C1167" t="s">
        <v>1384</v>
      </c>
      <c r="D1167" t="s">
        <v>110</v>
      </c>
      <c r="E1167" t="s">
        <v>38</v>
      </c>
      <c r="F1167">
        <v>2004</v>
      </c>
      <c r="G1167" t="s">
        <v>30</v>
      </c>
      <c r="H1167">
        <v>4</v>
      </c>
      <c r="I1167">
        <v>3</v>
      </c>
      <c r="J1167">
        <v>0</v>
      </c>
      <c r="K1167">
        <v>6</v>
      </c>
      <c r="L1167" t="s">
        <v>31</v>
      </c>
      <c r="M1167">
        <v>1808</v>
      </c>
      <c r="N1167">
        <v>1808</v>
      </c>
      <c r="O1167">
        <v>1808</v>
      </c>
      <c r="P1167">
        <v>1400</v>
      </c>
      <c r="Q1167" t="str">
        <f t="shared" si="72"/>
        <v>YES</v>
      </c>
      <c r="R1167">
        <f t="shared" si="73"/>
        <v>3208</v>
      </c>
      <c r="S1167">
        <f t="shared" si="74"/>
        <v>61.990024937655861</v>
      </c>
      <c r="T1167">
        <f t="shared" si="75"/>
        <v>21.739472648563556</v>
      </c>
      <c r="U1167">
        <v>400</v>
      </c>
      <c r="V1167">
        <v>45000</v>
      </c>
      <c r="W1167">
        <v>198864</v>
      </c>
      <c r="X1167" s="2">
        <v>38330</v>
      </c>
      <c r="Y1167">
        <v>277717</v>
      </c>
      <c r="Z1167" s="3">
        <v>109.99</v>
      </c>
      <c r="AA1167">
        <v>0.21</v>
      </c>
      <c r="AB1167">
        <v>2004</v>
      </c>
      <c r="AC1167">
        <v>0</v>
      </c>
      <c r="AD1167">
        <v>12</v>
      </c>
      <c r="AE1167">
        <v>9</v>
      </c>
    </row>
    <row r="1168" spans="1:31" x14ac:dyDescent="0.25">
      <c r="A1168" t="s">
        <v>1388</v>
      </c>
      <c r="B1168">
        <v>63366</v>
      </c>
      <c r="C1168" t="s">
        <v>1384</v>
      </c>
      <c r="D1168" t="s">
        <v>110</v>
      </c>
      <c r="E1168" t="s">
        <v>38</v>
      </c>
      <c r="F1168">
        <v>2003</v>
      </c>
      <c r="G1168" t="s">
        <v>30</v>
      </c>
      <c r="H1168">
        <v>3</v>
      </c>
      <c r="I1168">
        <v>2</v>
      </c>
      <c r="J1168">
        <v>1</v>
      </c>
      <c r="K1168">
        <v>8</v>
      </c>
      <c r="L1168" t="s">
        <v>43</v>
      </c>
      <c r="M1168">
        <v>2532</v>
      </c>
      <c r="N1168">
        <v>1656</v>
      </c>
      <c r="O1168">
        <v>1656</v>
      </c>
      <c r="P1168">
        <v>0</v>
      </c>
      <c r="Q1168" t="str">
        <f t="shared" si="72"/>
        <v>NO</v>
      </c>
      <c r="R1168">
        <f t="shared" si="73"/>
        <v>1656</v>
      </c>
      <c r="S1168">
        <f t="shared" si="74"/>
        <v>125.98671497584542</v>
      </c>
      <c r="T1168">
        <f t="shared" si="75"/>
        <v>22.807512352966899</v>
      </c>
      <c r="U1168">
        <v>400</v>
      </c>
      <c r="V1168">
        <v>45000</v>
      </c>
      <c r="W1168">
        <v>208634</v>
      </c>
      <c r="X1168" s="2">
        <v>38070</v>
      </c>
      <c r="Y1168">
        <v>275665</v>
      </c>
      <c r="Z1168" s="3">
        <v>82.4</v>
      </c>
      <c r="AA1168">
        <v>0.21</v>
      </c>
      <c r="AB1168">
        <v>2004</v>
      </c>
      <c r="AC1168">
        <v>1</v>
      </c>
      <c r="AD1168">
        <v>3</v>
      </c>
      <c r="AE1168">
        <v>24</v>
      </c>
    </row>
    <row r="1169" spans="1:31" x14ac:dyDescent="0.25">
      <c r="A1169" t="s">
        <v>1389</v>
      </c>
      <c r="B1169">
        <v>63366</v>
      </c>
      <c r="C1169" t="s">
        <v>1384</v>
      </c>
      <c r="D1169" t="s">
        <v>110</v>
      </c>
      <c r="E1169" t="s">
        <v>48</v>
      </c>
      <c r="F1169">
        <v>2003</v>
      </c>
      <c r="G1169" t="s">
        <v>30</v>
      </c>
      <c r="H1169">
        <v>4</v>
      </c>
      <c r="I1169">
        <v>2</v>
      </c>
      <c r="J1169">
        <v>1</v>
      </c>
      <c r="K1169">
        <v>7</v>
      </c>
      <c r="L1169" t="s">
        <v>43</v>
      </c>
      <c r="M1169">
        <v>2018</v>
      </c>
      <c r="N1169">
        <v>1096</v>
      </c>
      <c r="O1169">
        <v>952</v>
      </c>
      <c r="P1169">
        <v>0</v>
      </c>
      <c r="Q1169" t="str">
        <f t="shared" si="72"/>
        <v>NO</v>
      </c>
      <c r="R1169">
        <f t="shared" si="73"/>
        <v>1096</v>
      </c>
      <c r="S1169">
        <f t="shared" si="74"/>
        <v>189.44343065693431</v>
      </c>
      <c r="T1169">
        <f t="shared" si="75"/>
        <v>25.086994345367554</v>
      </c>
      <c r="U1169">
        <v>702</v>
      </c>
      <c r="V1169">
        <v>45000</v>
      </c>
      <c r="W1169">
        <v>207630</v>
      </c>
      <c r="X1169" s="2">
        <v>38232</v>
      </c>
      <c r="Y1169">
        <v>245347</v>
      </c>
      <c r="Z1169" s="3">
        <v>102.89</v>
      </c>
      <c r="AA1169">
        <v>0.19</v>
      </c>
      <c r="AB1169">
        <v>2004</v>
      </c>
      <c r="AC1169">
        <v>1</v>
      </c>
      <c r="AD1169">
        <v>9</v>
      </c>
      <c r="AE1169">
        <v>2</v>
      </c>
    </row>
    <row r="1170" spans="1:31" x14ac:dyDescent="0.25">
      <c r="A1170" t="s">
        <v>1390</v>
      </c>
      <c r="B1170">
        <v>63366</v>
      </c>
      <c r="C1170" t="s">
        <v>1391</v>
      </c>
      <c r="D1170" t="s">
        <v>28</v>
      </c>
      <c r="E1170" t="s">
        <v>45</v>
      </c>
      <c r="F1170">
        <v>2005</v>
      </c>
      <c r="G1170" t="s">
        <v>60</v>
      </c>
      <c r="H1170">
        <v>3</v>
      </c>
      <c r="I1170">
        <v>3</v>
      </c>
      <c r="J1170">
        <v>0</v>
      </c>
      <c r="K1170">
        <v>6</v>
      </c>
      <c r="L1170" t="s">
        <v>31</v>
      </c>
      <c r="M1170">
        <v>2108</v>
      </c>
      <c r="N1170">
        <v>2108</v>
      </c>
      <c r="O1170">
        <v>2092</v>
      </c>
      <c r="P1170">
        <v>1000</v>
      </c>
      <c r="Q1170" t="str">
        <f t="shared" si="72"/>
        <v>YES</v>
      </c>
      <c r="R1170">
        <f t="shared" si="73"/>
        <v>3108</v>
      </c>
      <c r="S1170">
        <f t="shared" si="74"/>
        <v>84.13513513513513</v>
      </c>
      <c r="T1170">
        <f t="shared" si="75"/>
        <v>26.100131752305664</v>
      </c>
      <c r="U1170">
        <v>550</v>
      </c>
      <c r="V1170">
        <v>0</v>
      </c>
      <c r="W1170">
        <v>261492</v>
      </c>
      <c r="X1170" s="2">
        <v>38707</v>
      </c>
      <c r="Y1170">
        <v>313883</v>
      </c>
      <c r="Z1170" s="3">
        <v>124.05</v>
      </c>
      <c r="AA1170">
        <v>0.23</v>
      </c>
      <c r="AB1170">
        <v>2005</v>
      </c>
      <c r="AC1170">
        <v>0</v>
      </c>
      <c r="AD1170">
        <v>12</v>
      </c>
      <c r="AE1170">
        <v>21</v>
      </c>
    </row>
    <row r="1171" spans="1:31" x14ac:dyDescent="0.25">
      <c r="A1171" t="s">
        <v>1392</v>
      </c>
      <c r="B1171">
        <v>63366</v>
      </c>
      <c r="C1171" t="s">
        <v>1391</v>
      </c>
      <c r="D1171" t="s">
        <v>28</v>
      </c>
      <c r="E1171" t="s">
        <v>34</v>
      </c>
      <c r="F1171">
        <v>2003</v>
      </c>
      <c r="G1171" t="s">
        <v>60</v>
      </c>
      <c r="H1171">
        <v>3</v>
      </c>
      <c r="I1171">
        <v>2</v>
      </c>
      <c r="J1171">
        <v>1</v>
      </c>
      <c r="K1171">
        <v>7</v>
      </c>
      <c r="L1171" t="s">
        <v>31</v>
      </c>
      <c r="M1171">
        <v>2020</v>
      </c>
      <c r="N1171">
        <v>2020</v>
      </c>
      <c r="O1171">
        <v>2004</v>
      </c>
      <c r="P1171">
        <v>0</v>
      </c>
      <c r="Q1171" t="str">
        <f t="shared" si="72"/>
        <v>NO</v>
      </c>
      <c r="R1171">
        <f t="shared" si="73"/>
        <v>2020</v>
      </c>
      <c r="S1171">
        <f t="shared" si="74"/>
        <v>102.45940594059405</v>
      </c>
      <c r="T1171">
        <f t="shared" si="75"/>
        <v>19.005325987144168</v>
      </c>
      <c r="U1171">
        <v>630</v>
      </c>
      <c r="V1171">
        <v>0</v>
      </c>
      <c r="W1171">
        <v>206968</v>
      </c>
      <c r="X1171" s="2">
        <v>37818</v>
      </c>
      <c r="Y1171">
        <v>283745</v>
      </c>
      <c r="Z1171" s="3">
        <v>102.46</v>
      </c>
      <c r="AA1171">
        <v>0.25</v>
      </c>
      <c r="AB1171">
        <v>2003</v>
      </c>
      <c r="AC1171">
        <v>0</v>
      </c>
      <c r="AD1171">
        <v>7</v>
      </c>
      <c r="AE1171">
        <v>16</v>
      </c>
    </row>
    <row r="1172" spans="1:31" x14ac:dyDescent="0.25">
      <c r="A1172" t="s">
        <v>1393</v>
      </c>
      <c r="B1172">
        <v>63366</v>
      </c>
      <c r="C1172" t="s">
        <v>1391</v>
      </c>
      <c r="D1172" t="s">
        <v>28</v>
      </c>
      <c r="E1172" t="s">
        <v>34</v>
      </c>
      <c r="F1172">
        <v>2003</v>
      </c>
      <c r="G1172" t="s">
        <v>60</v>
      </c>
      <c r="H1172">
        <v>3</v>
      </c>
      <c r="I1172">
        <v>2</v>
      </c>
      <c r="J1172">
        <v>0</v>
      </c>
      <c r="K1172">
        <v>6</v>
      </c>
      <c r="L1172" t="s">
        <v>31</v>
      </c>
      <c r="M1172">
        <v>2040</v>
      </c>
      <c r="N1172">
        <v>2040</v>
      </c>
      <c r="O1172">
        <v>2024</v>
      </c>
      <c r="P1172">
        <v>0</v>
      </c>
      <c r="Q1172" t="str">
        <f t="shared" si="72"/>
        <v>NO</v>
      </c>
      <c r="R1172">
        <f t="shared" si="73"/>
        <v>2040</v>
      </c>
      <c r="S1172">
        <f t="shared" si="74"/>
        <v>97.697058823529417</v>
      </c>
      <c r="T1172">
        <f t="shared" si="75"/>
        <v>18.301377410468319</v>
      </c>
      <c r="U1172">
        <v>520</v>
      </c>
      <c r="V1172">
        <v>0</v>
      </c>
      <c r="W1172">
        <v>199302</v>
      </c>
      <c r="X1172" s="2">
        <v>37929</v>
      </c>
      <c r="Y1172">
        <v>272309</v>
      </c>
      <c r="Z1172" s="3">
        <v>97.7</v>
      </c>
      <c r="AA1172">
        <v>0.25</v>
      </c>
      <c r="AB1172">
        <v>2003</v>
      </c>
      <c r="AC1172">
        <v>0</v>
      </c>
      <c r="AD1172">
        <v>11</v>
      </c>
      <c r="AE1172">
        <v>4</v>
      </c>
    </row>
    <row r="1173" spans="1:31" x14ac:dyDescent="0.25">
      <c r="A1173" t="s">
        <v>1394</v>
      </c>
      <c r="B1173">
        <v>63366</v>
      </c>
      <c r="C1173" t="s">
        <v>1391</v>
      </c>
      <c r="D1173" t="s">
        <v>28</v>
      </c>
      <c r="E1173" t="s">
        <v>38</v>
      </c>
      <c r="F1173">
        <v>2003</v>
      </c>
      <c r="G1173" t="s">
        <v>60</v>
      </c>
      <c r="H1173">
        <v>4</v>
      </c>
      <c r="I1173">
        <v>2</v>
      </c>
      <c r="J1173">
        <v>1</v>
      </c>
      <c r="K1173">
        <v>9</v>
      </c>
      <c r="L1173" t="s">
        <v>43</v>
      </c>
      <c r="M1173">
        <v>3116</v>
      </c>
      <c r="N1173">
        <v>1666</v>
      </c>
      <c r="O1173">
        <v>1450</v>
      </c>
      <c r="P1173">
        <v>0</v>
      </c>
      <c r="Q1173" t="str">
        <f t="shared" si="72"/>
        <v>NO</v>
      </c>
      <c r="R1173">
        <f t="shared" si="73"/>
        <v>1666</v>
      </c>
      <c r="S1173">
        <f t="shared" si="74"/>
        <v>128.10024009603842</v>
      </c>
      <c r="T1173">
        <f t="shared" si="75"/>
        <v>23.330163102890374</v>
      </c>
      <c r="U1173">
        <v>400</v>
      </c>
      <c r="V1173">
        <v>0</v>
      </c>
      <c r="W1173">
        <v>213415</v>
      </c>
      <c r="X1173" s="2">
        <v>37964</v>
      </c>
      <c r="Y1173">
        <v>296198</v>
      </c>
      <c r="Z1173" s="3">
        <v>68.489999999999995</v>
      </c>
      <c r="AA1173">
        <v>0.21</v>
      </c>
      <c r="AB1173">
        <v>2003</v>
      </c>
      <c r="AC1173">
        <v>0</v>
      </c>
      <c r="AD1173">
        <v>12</v>
      </c>
      <c r="AE1173">
        <v>9</v>
      </c>
    </row>
    <row r="1174" spans="1:31" x14ac:dyDescent="0.25">
      <c r="A1174" t="s">
        <v>1395</v>
      </c>
      <c r="B1174">
        <v>63366</v>
      </c>
      <c r="C1174" t="s">
        <v>1391</v>
      </c>
      <c r="D1174" t="s">
        <v>28</v>
      </c>
      <c r="E1174" t="s">
        <v>38</v>
      </c>
      <c r="F1174">
        <v>2003</v>
      </c>
      <c r="G1174" t="s">
        <v>60</v>
      </c>
      <c r="H1174">
        <v>5</v>
      </c>
      <c r="I1174">
        <v>2</v>
      </c>
      <c r="J1174">
        <v>1</v>
      </c>
      <c r="K1174">
        <v>9</v>
      </c>
      <c r="L1174" t="s">
        <v>43</v>
      </c>
      <c r="M1174">
        <v>3016</v>
      </c>
      <c r="N1174">
        <v>1616</v>
      </c>
      <c r="O1174">
        <v>1400</v>
      </c>
      <c r="P1174">
        <v>0</v>
      </c>
      <c r="Q1174" t="str">
        <f t="shared" si="72"/>
        <v>NO</v>
      </c>
      <c r="R1174">
        <f t="shared" si="73"/>
        <v>1616</v>
      </c>
      <c r="S1174">
        <f t="shared" si="74"/>
        <v>145.5365099009901</v>
      </c>
      <c r="T1174">
        <f t="shared" si="75"/>
        <v>25.710240937513664</v>
      </c>
      <c r="U1174">
        <v>600</v>
      </c>
      <c r="V1174">
        <v>0</v>
      </c>
      <c r="W1174">
        <v>235187</v>
      </c>
      <c r="X1174" s="2">
        <v>37929</v>
      </c>
      <c r="Y1174">
        <v>306516</v>
      </c>
      <c r="Z1174" s="3">
        <v>77.98</v>
      </c>
      <c r="AA1174">
        <v>0.21</v>
      </c>
      <c r="AB1174">
        <v>2003</v>
      </c>
      <c r="AC1174">
        <v>0</v>
      </c>
      <c r="AD1174">
        <v>11</v>
      </c>
      <c r="AE1174">
        <v>4</v>
      </c>
    </row>
    <row r="1175" spans="1:31" x14ac:dyDescent="0.25">
      <c r="A1175" t="s">
        <v>1396</v>
      </c>
      <c r="B1175">
        <v>63366</v>
      </c>
      <c r="C1175" t="s">
        <v>1391</v>
      </c>
      <c r="D1175" t="s">
        <v>28</v>
      </c>
      <c r="E1175" t="s">
        <v>51</v>
      </c>
      <c r="F1175">
        <v>2003</v>
      </c>
      <c r="G1175" t="s">
        <v>60</v>
      </c>
      <c r="H1175">
        <v>4</v>
      </c>
      <c r="I1175">
        <v>2</v>
      </c>
      <c r="J1175">
        <v>1</v>
      </c>
      <c r="K1175">
        <v>9</v>
      </c>
      <c r="L1175" t="s">
        <v>43</v>
      </c>
      <c r="M1175">
        <v>2560</v>
      </c>
      <c r="N1175">
        <v>1345</v>
      </c>
      <c r="O1175">
        <v>1271</v>
      </c>
      <c r="P1175">
        <v>0</v>
      </c>
      <c r="Q1175" t="str">
        <f t="shared" si="72"/>
        <v>NO</v>
      </c>
      <c r="R1175">
        <f t="shared" si="73"/>
        <v>1345</v>
      </c>
      <c r="S1175">
        <f t="shared" si="74"/>
        <v>147.02602230483271</v>
      </c>
      <c r="T1175">
        <f t="shared" si="75"/>
        <v>22.698576675849402</v>
      </c>
      <c r="U1175">
        <v>420</v>
      </c>
      <c r="V1175">
        <v>45000</v>
      </c>
      <c r="W1175">
        <v>197750</v>
      </c>
      <c r="X1175" s="2">
        <v>37883</v>
      </c>
      <c r="Y1175">
        <v>265579</v>
      </c>
      <c r="Z1175" s="3">
        <v>77.25</v>
      </c>
      <c r="AA1175">
        <v>0.2</v>
      </c>
      <c r="AB1175">
        <v>2003</v>
      </c>
      <c r="AC1175">
        <v>0</v>
      </c>
      <c r="AD1175">
        <v>9</v>
      </c>
      <c r="AE1175">
        <v>19</v>
      </c>
    </row>
    <row r="1176" spans="1:31" x14ac:dyDescent="0.25">
      <c r="A1176" t="s">
        <v>1397</v>
      </c>
      <c r="B1176">
        <v>63366</v>
      </c>
      <c r="C1176" t="s">
        <v>1391</v>
      </c>
      <c r="D1176" t="s">
        <v>28</v>
      </c>
      <c r="E1176" t="s">
        <v>34</v>
      </c>
      <c r="F1176">
        <v>2002</v>
      </c>
      <c r="G1176" t="s">
        <v>60</v>
      </c>
      <c r="H1176">
        <v>3</v>
      </c>
      <c r="I1176">
        <v>2</v>
      </c>
      <c r="J1176">
        <v>0</v>
      </c>
      <c r="K1176">
        <v>6</v>
      </c>
      <c r="L1176" t="s">
        <v>31</v>
      </c>
      <c r="M1176">
        <v>1839</v>
      </c>
      <c r="N1176">
        <v>1839</v>
      </c>
      <c r="O1176">
        <v>1839</v>
      </c>
      <c r="P1176">
        <v>0</v>
      </c>
      <c r="Q1176" t="str">
        <f t="shared" si="72"/>
        <v>NO</v>
      </c>
      <c r="R1176">
        <f t="shared" si="73"/>
        <v>1839</v>
      </c>
      <c r="S1176">
        <f t="shared" si="74"/>
        <v>100.43501903208265</v>
      </c>
      <c r="T1176">
        <f t="shared" si="75"/>
        <v>16.960514233241504</v>
      </c>
      <c r="U1176">
        <v>690</v>
      </c>
      <c r="V1176">
        <v>0</v>
      </c>
      <c r="W1176">
        <v>184700</v>
      </c>
      <c r="X1176" s="2">
        <v>37671</v>
      </c>
      <c r="Y1176">
        <v>276032</v>
      </c>
      <c r="Z1176" s="3">
        <v>100.44</v>
      </c>
      <c r="AA1176">
        <v>0.25</v>
      </c>
      <c r="AB1176">
        <v>2003</v>
      </c>
      <c r="AC1176">
        <v>1</v>
      </c>
      <c r="AD1176">
        <v>2</v>
      </c>
      <c r="AE1176">
        <v>19</v>
      </c>
    </row>
    <row r="1177" spans="1:31" x14ac:dyDescent="0.25">
      <c r="A1177" t="s">
        <v>1398</v>
      </c>
      <c r="B1177">
        <v>63366</v>
      </c>
      <c r="C1177" t="s">
        <v>1391</v>
      </c>
      <c r="D1177" t="s">
        <v>28</v>
      </c>
      <c r="E1177" t="s">
        <v>89</v>
      </c>
      <c r="F1177">
        <v>2002</v>
      </c>
      <c r="G1177" t="s">
        <v>60</v>
      </c>
      <c r="H1177">
        <v>4</v>
      </c>
      <c r="I1177">
        <v>2</v>
      </c>
      <c r="J1177">
        <v>1</v>
      </c>
      <c r="K1177">
        <v>9</v>
      </c>
      <c r="L1177" t="s">
        <v>43</v>
      </c>
      <c r="M1177">
        <v>2622</v>
      </c>
      <c r="N1177">
        <v>1376</v>
      </c>
      <c r="O1177">
        <v>1302</v>
      </c>
      <c r="P1177">
        <v>0</v>
      </c>
      <c r="Q1177" t="str">
        <f t="shared" si="72"/>
        <v>NO</v>
      </c>
      <c r="R1177">
        <f t="shared" si="73"/>
        <v>1376</v>
      </c>
      <c r="S1177">
        <f t="shared" si="74"/>
        <v>154.49491279069767</v>
      </c>
      <c r="T1177">
        <f t="shared" si="75"/>
        <v>17.429571690935326</v>
      </c>
      <c r="U1177">
        <v>441</v>
      </c>
      <c r="V1177">
        <v>0</v>
      </c>
      <c r="W1177">
        <v>212585</v>
      </c>
      <c r="X1177" s="2">
        <v>37671</v>
      </c>
      <c r="Y1177">
        <v>266829</v>
      </c>
      <c r="Z1177" s="3">
        <v>81.08</v>
      </c>
      <c r="AA1177">
        <v>0.28000000000000003</v>
      </c>
      <c r="AB1177">
        <v>2003</v>
      </c>
      <c r="AC1177">
        <v>1</v>
      </c>
      <c r="AD1177">
        <v>2</v>
      </c>
      <c r="AE1177">
        <v>19</v>
      </c>
    </row>
    <row r="1178" spans="1:31" x14ac:dyDescent="0.25">
      <c r="A1178" t="s">
        <v>1399</v>
      </c>
      <c r="B1178">
        <v>63366</v>
      </c>
      <c r="C1178" t="s">
        <v>1391</v>
      </c>
      <c r="D1178" t="s">
        <v>28</v>
      </c>
      <c r="E1178" t="s">
        <v>103</v>
      </c>
      <c r="F1178">
        <v>2002</v>
      </c>
      <c r="G1178" t="s">
        <v>60</v>
      </c>
      <c r="H1178">
        <v>4</v>
      </c>
      <c r="I1178">
        <v>2</v>
      </c>
      <c r="J1178">
        <v>1</v>
      </c>
      <c r="K1178">
        <v>8</v>
      </c>
      <c r="L1178" t="s">
        <v>43</v>
      </c>
      <c r="M1178">
        <v>3096</v>
      </c>
      <c r="N1178">
        <v>1666</v>
      </c>
      <c r="O1178">
        <v>1430</v>
      </c>
      <c r="P1178">
        <v>0</v>
      </c>
      <c r="Q1178" t="str">
        <f t="shared" si="72"/>
        <v>NO</v>
      </c>
      <c r="R1178">
        <f t="shared" si="73"/>
        <v>1666</v>
      </c>
      <c r="S1178">
        <f t="shared" si="74"/>
        <v>170.46818727490995</v>
      </c>
      <c r="T1178">
        <f t="shared" si="75"/>
        <v>15.162192752044762</v>
      </c>
      <c r="U1178">
        <v>630</v>
      </c>
      <c r="V1178">
        <v>0</v>
      </c>
      <c r="W1178">
        <v>284000</v>
      </c>
      <c r="X1178" s="2">
        <v>38532</v>
      </c>
      <c r="Y1178">
        <v>309631</v>
      </c>
      <c r="Z1178" s="3">
        <v>91.73</v>
      </c>
      <c r="AA1178">
        <v>0.43</v>
      </c>
      <c r="AB1178">
        <v>2005</v>
      </c>
      <c r="AC1178">
        <v>3</v>
      </c>
      <c r="AD1178">
        <v>6</v>
      </c>
      <c r="AE1178">
        <v>29</v>
      </c>
    </row>
    <row r="1179" spans="1:31" x14ac:dyDescent="0.25">
      <c r="A1179" t="s">
        <v>1400</v>
      </c>
      <c r="B1179">
        <v>63366</v>
      </c>
      <c r="C1179" t="s">
        <v>1391</v>
      </c>
      <c r="D1179" t="s">
        <v>28</v>
      </c>
      <c r="E1179" t="s">
        <v>225</v>
      </c>
      <c r="F1179">
        <v>2003</v>
      </c>
      <c r="G1179" t="s">
        <v>60</v>
      </c>
      <c r="H1179">
        <v>4</v>
      </c>
      <c r="I1179">
        <v>2</v>
      </c>
      <c r="J1179">
        <v>1</v>
      </c>
      <c r="K1179">
        <v>9</v>
      </c>
      <c r="L1179" t="s">
        <v>43</v>
      </c>
      <c r="M1179">
        <v>2656</v>
      </c>
      <c r="N1179">
        <v>1416</v>
      </c>
      <c r="O1179">
        <v>1302</v>
      </c>
      <c r="P1179">
        <v>0</v>
      </c>
      <c r="Q1179" t="str">
        <f t="shared" si="72"/>
        <v>NO</v>
      </c>
      <c r="R1179">
        <f t="shared" si="73"/>
        <v>1416</v>
      </c>
      <c r="S1179">
        <f t="shared" si="74"/>
        <v>148.37146892655366</v>
      </c>
      <c r="T1179">
        <f t="shared" si="75"/>
        <v>11.763645322403638</v>
      </c>
      <c r="U1179">
        <v>460</v>
      </c>
      <c r="V1179">
        <v>0</v>
      </c>
      <c r="W1179">
        <v>210094</v>
      </c>
      <c r="X1179" s="2">
        <v>37837</v>
      </c>
      <c r="Y1179">
        <v>268616</v>
      </c>
      <c r="Z1179" s="3">
        <v>79.099999999999994</v>
      </c>
      <c r="AA1179">
        <v>0.41</v>
      </c>
      <c r="AB1179">
        <v>2003</v>
      </c>
      <c r="AC1179">
        <v>0</v>
      </c>
      <c r="AD1179">
        <v>8</v>
      </c>
      <c r="AE1179">
        <v>4</v>
      </c>
    </row>
    <row r="1180" spans="1:31" x14ac:dyDescent="0.25">
      <c r="A1180" t="s">
        <v>1401</v>
      </c>
      <c r="B1180">
        <v>63366</v>
      </c>
      <c r="C1180" t="s">
        <v>1391</v>
      </c>
      <c r="D1180" t="s">
        <v>28</v>
      </c>
      <c r="E1180" t="s">
        <v>45</v>
      </c>
      <c r="F1180">
        <v>2003</v>
      </c>
      <c r="G1180" t="s">
        <v>60</v>
      </c>
      <c r="H1180">
        <v>3</v>
      </c>
      <c r="I1180">
        <v>2</v>
      </c>
      <c r="J1180">
        <v>0</v>
      </c>
      <c r="K1180">
        <v>7</v>
      </c>
      <c r="L1180" t="s">
        <v>31</v>
      </c>
      <c r="M1180">
        <v>2112</v>
      </c>
      <c r="N1180">
        <v>2112</v>
      </c>
      <c r="O1180">
        <v>2112</v>
      </c>
      <c r="P1180">
        <v>0</v>
      </c>
      <c r="Q1180" t="str">
        <f t="shared" si="72"/>
        <v>NO</v>
      </c>
      <c r="R1180">
        <f t="shared" si="73"/>
        <v>2112</v>
      </c>
      <c r="S1180">
        <f t="shared" si="74"/>
        <v>97.007575757575751</v>
      </c>
      <c r="T1180">
        <f t="shared" si="75"/>
        <v>20.449554836906614</v>
      </c>
      <c r="U1180">
        <v>480</v>
      </c>
      <c r="V1180">
        <v>0</v>
      </c>
      <c r="W1180">
        <v>204880</v>
      </c>
      <c r="X1180" s="2">
        <v>37876</v>
      </c>
      <c r="Y1180">
        <v>284910</v>
      </c>
      <c r="Z1180" s="3">
        <v>97.01</v>
      </c>
      <c r="AA1180">
        <v>0.23</v>
      </c>
      <c r="AB1180">
        <v>2003</v>
      </c>
      <c r="AC1180">
        <v>0</v>
      </c>
      <c r="AD1180">
        <v>9</v>
      </c>
      <c r="AE1180">
        <v>12</v>
      </c>
    </row>
    <row r="1181" spans="1:31" x14ac:dyDescent="0.25">
      <c r="A1181" t="s">
        <v>1402</v>
      </c>
      <c r="B1181">
        <v>63366</v>
      </c>
      <c r="C1181" t="s">
        <v>1403</v>
      </c>
      <c r="D1181" t="s">
        <v>28</v>
      </c>
      <c r="E1181" t="s">
        <v>40</v>
      </c>
      <c r="F1181">
        <v>2003</v>
      </c>
      <c r="G1181" t="s">
        <v>176</v>
      </c>
      <c r="H1181">
        <v>4</v>
      </c>
      <c r="I1181">
        <v>3</v>
      </c>
      <c r="J1181">
        <v>1</v>
      </c>
      <c r="K1181">
        <v>9</v>
      </c>
      <c r="L1181" t="s">
        <v>43</v>
      </c>
      <c r="M1181">
        <v>3285</v>
      </c>
      <c r="N1181">
        <v>2525</v>
      </c>
      <c r="O1181">
        <v>2162</v>
      </c>
      <c r="P1181">
        <v>0</v>
      </c>
      <c r="Q1181" t="str">
        <f t="shared" si="72"/>
        <v>NO</v>
      </c>
      <c r="R1181">
        <f t="shared" si="73"/>
        <v>2525</v>
      </c>
      <c r="S1181">
        <f t="shared" si="74"/>
        <v>145.53861386138612</v>
      </c>
      <c r="T1181">
        <f t="shared" si="75"/>
        <v>28.120982552800733</v>
      </c>
      <c r="U1181">
        <v>662</v>
      </c>
      <c r="V1181">
        <v>0</v>
      </c>
      <c r="W1181">
        <v>367485</v>
      </c>
      <c r="X1181" s="2">
        <v>37748</v>
      </c>
      <c r="Y1181">
        <v>422765</v>
      </c>
      <c r="Z1181" s="3">
        <v>111.87</v>
      </c>
      <c r="AA1181">
        <v>0.3</v>
      </c>
      <c r="AB1181">
        <v>2003</v>
      </c>
      <c r="AC1181">
        <v>0</v>
      </c>
      <c r="AD1181">
        <v>5</v>
      </c>
      <c r="AE1181">
        <v>7</v>
      </c>
    </row>
    <row r="1182" spans="1:31" x14ac:dyDescent="0.25">
      <c r="A1182" t="s">
        <v>1404</v>
      </c>
      <c r="B1182">
        <v>63366</v>
      </c>
      <c r="C1182" t="s">
        <v>1403</v>
      </c>
      <c r="D1182" t="s">
        <v>28</v>
      </c>
      <c r="E1182" t="s">
        <v>34</v>
      </c>
      <c r="F1182">
        <v>2003</v>
      </c>
      <c r="G1182" t="s">
        <v>176</v>
      </c>
      <c r="H1182">
        <v>4</v>
      </c>
      <c r="I1182">
        <v>3</v>
      </c>
      <c r="J1182">
        <v>1</v>
      </c>
      <c r="K1182">
        <v>9</v>
      </c>
      <c r="L1182" t="s">
        <v>43</v>
      </c>
      <c r="M1182">
        <v>3638</v>
      </c>
      <c r="N1182">
        <v>2042</v>
      </c>
      <c r="O1182">
        <v>1596</v>
      </c>
      <c r="P1182">
        <v>0</v>
      </c>
      <c r="Q1182" t="str">
        <f t="shared" si="72"/>
        <v>NO</v>
      </c>
      <c r="R1182">
        <f t="shared" si="73"/>
        <v>2042</v>
      </c>
      <c r="S1182">
        <f t="shared" si="74"/>
        <v>179.62977473065621</v>
      </c>
      <c r="T1182">
        <f t="shared" si="75"/>
        <v>33.682644628099176</v>
      </c>
      <c r="U1182">
        <v>640</v>
      </c>
      <c r="V1182">
        <v>0</v>
      </c>
      <c r="W1182">
        <v>366804</v>
      </c>
      <c r="X1182" s="2">
        <v>38020</v>
      </c>
      <c r="Y1182">
        <v>415231</v>
      </c>
      <c r="Z1182" s="3">
        <v>100.83</v>
      </c>
      <c r="AA1182">
        <v>0.25</v>
      </c>
      <c r="AB1182">
        <v>2004</v>
      </c>
      <c r="AC1182">
        <v>1</v>
      </c>
      <c r="AD1182">
        <v>2</v>
      </c>
      <c r="AE1182">
        <v>3</v>
      </c>
    </row>
    <row r="1183" spans="1:31" x14ac:dyDescent="0.25">
      <c r="A1183" t="s">
        <v>1405</v>
      </c>
      <c r="B1183">
        <v>63366</v>
      </c>
      <c r="C1183" t="s">
        <v>1403</v>
      </c>
      <c r="D1183" t="s">
        <v>28</v>
      </c>
      <c r="E1183" t="s">
        <v>77</v>
      </c>
      <c r="F1183">
        <v>2003</v>
      </c>
      <c r="G1183" t="s">
        <v>176</v>
      </c>
      <c r="H1183">
        <v>4</v>
      </c>
      <c r="I1183">
        <v>2</v>
      </c>
      <c r="J1183">
        <v>1</v>
      </c>
      <c r="K1183">
        <v>9</v>
      </c>
      <c r="L1183" t="s">
        <v>43</v>
      </c>
      <c r="M1183">
        <v>3993</v>
      </c>
      <c r="N1183">
        <v>2287</v>
      </c>
      <c r="O1183">
        <v>1930</v>
      </c>
      <c r="P1183">
        <v>0</v>
      </c>
      <c r="Q1183" t="str">
        <f t="shared" si="72"/>
        <v>NO</v>
      </c>
      <c r="R1183">
        <f t="shared" si="73"/>
        <v>2287</v>
      </c>
      <c r="S1183">
        <f t="shared" si="74"/>
        <v>137.23218189768255</v>
      </c>
      <c r="T1183">
        <f t="shared" si="75"/>
        <v>23.241950294736217</v>
      </c>
      <c r="U1183">
        <v>662</v>
      </c>
      <c r="V1183">
        <v>0</v>
      </c>
      <c r="W1183">
        <v>313850</v>
      </c>
      <c r="X1183" s="2">
        <v>37854</v>
      </c>
      <c r="Y1183">
        <v>443031</v>
      </c>
      <c r="Z1183" s="3">
        <v>78.599999999999994</v>
      </c>
      <c r="AA1183">
        <v>0.31</v>
      </c>
      <c r="AB1183">
        <v>2003</v>
      </c>
      <c r="AC1183">
        <v>0</v>
      </c>
      <c r="AD1183">
        <v>8</v>
      </c>
      <c r="AE1183">
        <v>21</v>
      </c>
    </row>
    <row r="1184" spans="1:31" x14ac:dyDescent="0.25">
      <c r="A1184" t="s">
        <v>1406</v>
      </c>
      <c r="B1184">
        <v>63366</v>
      </c>
      <c r="C1184" t="s">
        <v>1403</v>
      </c>
      <c r="D1184" t="s">
        <v>28</v>
      </c>
      <c r="E1184" t="s">
        <v>45</v>
      </c>
      <c r="F1184">
        <v>2004</v>
      </c>
      <c r="G1184" t="s">
        <v>176</v>
      </c>
      <c r="H1184">
        <v>4</v>
      </c>
      <c r="I1184">
        <v>3</v>
      </c>
      <c r="J1184">
        <v>2</v>
      </c>
      <c r="K1184">
        <v>10</v>
      </c>
      <c r="L1184" t="s">
        <v>43</v>
      </c>
      <c r="M1184">
        <v>3688</v>
      </c>
      <c r="N1184">
        <v>2078</v>
      </c>
      <c r="O1184">
        <v>1610</v>
      </c>
      <c r="P1184">
        <v>728</v>
      </c>
      <c r="Q1184" t="str">
        <f t="shared" si="72"/>
        <v>YES</v>
      </c>
      <c r="R1184">
        <f t="shared" si="73"/>
        <v>2806</v>
      </c>
      <c r="S1184">
        <f t="shared" si="74"/>
        <v>129.69030648610121</v>
      </c>
      <c r="T1184">
        <f t="shared" si="75"/>
        <v>36.322813111350655</v>
      </c>
      <c r="U1184">
        <v>724</v>
      </c>
      <c r="V1184">
        <v>0</v>
      </c>
      <c r="W1184">
        <v>363911</v>
      </c>
      <c r="X1184" s="2">
        <v>38169</v>
      </c>
      <c r="Y1184">
        <v>440511</v>
      </c>
      <c r="Z1184" s="3">
        <v>98.67</v>
      </c>
      <c r="AA1184">
        <v>0.23</v>
      </c>
      <c r="AB1184">
        <v>2004</v>
      </c>
      <c r="AC1184">
        <v>0</v>
      </c>
      <c r="AD1184">
        <v>7</v>
      </c>
      <c r="AE1184">
        <v>1</v>
      </c>
    </row>
    <row r="1185" spans="1:31" x14ac:dyDescent="0.25">
      <c r="A1185" t="s">
        <v>1407</v>
      </c>
      <c r="B1185">
        <v>63366</v>
      </c>
      <c r="C1185" t="s">
        <v>1403</v>
      </c>
      <c r="D1185" t="s">
        <v>28</v>
      </c>
      <c r="E1185" t="s">
        <v>45</v>
      </c>
      <c r="F1185">
        <v>2003</v>
      </c>
      <c r="G1185" t="s">
        <v>176</v>
      </c>
      <c r="H1185">
        <v>4</v>
      </c>
      <c r="I1185">
        <v>2</v>
      </c>
      <c r="J1185">
        <v>1</v>
      </c>
      <c r="K1185">
        <v>8</v>
      </c>
      <c r="L1185" t="s">
        <v>43</v>
      </c>
      <c r="M1185">
        <v>3118</v>
      </c>
      <c r="N1185">
        <v>2220</v>
      </c>
      <c r="O1185">
        <v>2202</v>
      </c>
      <c r="P1185">
        <v>0</v>
      </c>
      <c r="Q1185" t="str">
        <f t="shared" si="72"/>
        <v>NO</v>
      </c>
      <c r="R1185">
        <f t="shared" si="73"/>
        <v>2220</v>
      </c>
      <c r="S1185">
        <f t="shared" si="74"/>
        <v>142.97702702702702</v>
      </c>
      <c r="T1185">
        <f t="shared" si="75"/>
        <v>31.68133908252485</v>
      </c>
      <c r="U1185">
        <v>662</v>
      </c>
      <c r="V1185">
        <v>0</v>
      </c>
      <c r="W1185">
        <v>317409</v>
      </c>
      <c r="X1185" s="2">
        <v>38142</v>
      </c>
      <c r="Y1185">
        <v>370320</v>
      </c>
      <c r="Z1185" s="3">
        <v>101.8</v>
      </c>
      <c r="AA1185">
        <v>0.23</v>
      </c>
      <c r="AB1185">
        <v>2004</v>
      </c>
      <c r="AC1185">
        <v>1</v>
      </c>
      <c r="AD1185">
        <v>6</v>
      </c>
      <c r="AE1185">
        <v>4</v>
      </c>
    </row>
    <row r="1186" spans="1:31" x14ac:dyDescent="0.25">
      <c r="A1186" t="s">
        <v>1408</v>
      </c>
      <c r="B1186">
        <v>63366</v>
      </c>
      <c r="C1186" t="s">
        <v>1403</v>
      </c>
      <c r="D1186" t="s">
        <v>28</v>
      </c>
      <c r="E1186" t="s">
        <v>99</v>
      </c>
      <c r="F1186">
        <v>2003</v>
      </c>
      <c r="G1186" t="s">
        <v>176</v>
      </c>
      <c r="H1186">
        <v>4</v>
      </c>
      <c r="I1186">
        <v>3</v>
      </c>
      <c r="J1186">
        <v>1</v>
      </c>
      <c r="K1186">
        <v>9</v>
      </c>
      <c r="L1186" t="s">
        <v>43</v>
      </c>
      <c r="M1186">
        <v>3199</v>
      </c>
      <c r="N1186">
        <v>1935</v>
      </c>
      <c r="O1186">
        <v>1884</v>
      </c>
      <c r="P1186">
        <v>0</v>
      </c>
      <c r="Q1186" t="str">
        <f t="shared" si="72"/>
        <v>NO</v>
      </c>
      <c r="R1186">
        <f t="shared" si="73"/>
        <v>1935</v>
      </c>
      <c r="S1186">
        <f t="shared" si="74"/>
        <v>181.71782945736433</v>
      </c>
      <c r="T1186">
        <f t="shared" si="75"/>
        <v>27.83509071910326</v>
      </c>
      <c r="U1186">
        <v>640</v>
      </c>
      <c r="V1186">
        <v>0</v>
      </c>
      <c r="W1186">
        <v>351624</v>
      </c>
      <c r="X1186" s="2">
        <v>37998</v>
      </c>
      <c r="Y1186">
        <v>382382</v>
      </c>
      <c r="Z1186" s="3">
        <v>109.92</v>
      </c>
      <c r="AA1186">
        <v>0.28999999999999998</v>
      </c>
      <c r="AB1186">
        <v>2004</v>
      </c>
      <c r="AC1186">
        <v>1</v>
      </c>
      <c r="AD1186">
        <v>1</v>
      </c>
      <c r="AE1186">
        <v>12</v>
      </c>
    </row>
    <row r="1187" spans="1:31" x14ac:dyDescent="0.25">
      <c r="A1187" t="s">
        <v>1409</v>
      </c>
      <c r="B1187">
        <v>63376</v>
      </c>
      <c r="C1187" t="s">
        <v>1410</v>
      </c>
      <c r="D1187" t="s">
        <v>28</v>
      </c>
      <c r="E1187" t="s">
        <v>77</v>
      </c>
      <c r="F1187">
        <v>2004</v>
      </c>
      <c r="G1187" t="s">
        <v>176</v>
      </c>
      <c r="H1187">
        <v>4</v>
      </c>
      <c r="I1187">
        <v>3</v>
      </c>
      <c r="J1187">
        <v>1</v>
      </c>
      <c r="K1187">
        <v>10</v>
      </c>
      <c r="L1187" t="s">
        <v>43</v>
      </c>
      <c r="M1187">
        <v>3594</v>
      </c>
      <c r="N1187">
        <v>2174</v>
      </c>
      <c r="O1187">
        <v>2144</v>
      </c>
      <c r="P1187">
        <v>0</v>
      </c>
      <c r="Q1187" t="str">
        <f t="shared" si="72"/>
        <v>NO</v>
      </c>
      <c r="R1187">
        <f t="shared" si="73"/>
        <v>2174</v>
      </c>
      <c r="S1187">
        <f t="shared" si="74"/>
        <v>175.31508739650414</v>
      </c>
      <c r="T1187">
        <f t="shared" si="75"/>
        <v>28.224695636719098</v>
      </c>
      <c r="U1187">
        <v>640</v>
      </c>
      <c r="V1187">
        <v>50000</v>
      </c>
      <c r="W1187">
        <v>381135</v>
      </c>
      <c r="X1187" s="2">
        <v>38407</v>
      </c>
      <c r="Y1187">
        <v>417251</v>
      </c>
      <c r="Z1187" s="3">
        <v>106.05</v>
      </c>
      <c r="AA1187">
        <v>0.31</v>
      </c>
      <c r="AB1187">
        <v>2005</v>
      </c>
      <c r="AC1187">
        <v>1</v>
      </c>
      <c r="AD1187">
        <v>2</v>
      </c>
      <c r="AE1187">
        <v>24</v>
      </c>
    </row>
    <row r="1188" spans="1:31" x14ac:dyDescent="0.25">
      <c r="A1188" t="s">
        <v>1411</v>
      </c>
      <c r="B1188">
        <v>63376</v>
      </c>
      <c r="C1188" t="s">
        <v>1410</v>
      </c>
      <c r="D1188" t="s">
        <v>28</v>
      </c>
      <c r="E1188" t="s">
        <v>40</v>
      </c>
      <c r="F1188">
        <v>2003</v>
      </c>
      <c r="G1188" t="s">
        <v>176</v>
      </c>
      <c r="H1188">
        <v>3</v>
      </c>
      <c r="I1188">
        <v>2</v>
      </c>
      <c r="J1188">
        <v>1</v>
      </c>
      <c r="K1188">
        <v>7</v>
      </c>
      <c r="L1188" t="s">
        <v>138</v>
      </c>
      <c r="M1188">
        <v>2564</v>
      </c>
      <c r="N1188">
        <v>2564</v>
      </c>
      <c r="O1188">
        <v>2531</v>
      </c>
      <c r="P1188">
        <v>91</v>
      </c>
      <c r="Q1188" t="str">
        <f t="shared" si="72"/>
        <v>YES</v>
      </c>
      <c r="R1188">
        <f t="shared" si="73"/>
        <v>2655</v>
      </c>
      <c r="S1188">
        <f t="shared" si="74"/>
        <v>100.97438794726931</v>
      </c>
      <c r="T1188">
        <f t="shared" si="75"/>
        <v>20.514768901132538</v>
      </c>
      <c r="U1188">
        <v>759</v>
      </c>
      <c r="V1188">
        <v>50000</v>
      </c>
      <c r="W1188">
        <v>268087</v>
      </c>
      <c r="X1188" s="2">
        <v>37935</v>
      </c>
      <c r="Y1188">
        <v>365677</v>
      </c>
      <c r="Z1188" s="3">
        <v>104.56</v>
      </c>
      <c r="AA1188">
        <v>0.3</v>
      </c>
      <c r="AB1188">
        <v>2003</v>
      </c>
      <c r="AC1188">
        <v>0</v>
      </c>
      <c r="AD1188">
        <v>11</v>
      </c>
      <c r="AE1188">
        <v>10</v>
      </c>
    </row>
    <row r="1189" spans="1:31" x14ac:dyDescent="0.25">
      <c r="A1189" t="s">
        <v>1412</v>
      </c>
      <c r="B1189">
        <v>63376</v>
      </c>
      <c r="C1189" t="s">
        <v>1410</v>
      </c>
      <c r="D1189" t="s">
        <v>28</v>
      </c>
      <c r="E1189" t="s">
        <v>619</v>
      </c>
      <c r="F1189">
        <v>2003</v>
      </c>
      <c r="G1189" t="s">
        <v>176</v>
      </c>
      <c r="H1189">
        <v>4</v>
      </c>
      <c r="I1189">
        <v>3</v>
      </c>
      <c r="J1189">
        <v>1</v>
      </c>
      <c r="K1189">
        <v>9</v>
      </c>
      <c r="L1189" t="s">
        <v>43</v>
      </c>
      <c r="M1189">
        <v>3630</v>
      </c>
      <c r="N1189">
        <v>2236</v>
      </c>
      <c r="O1189">
        <v>2192</v>
      </c>
      <c r="P1189">
        <v>0</v>
      </c>
      <c r="Q1189" t="str">
        <f t="shared" si="72"/>
        <v>NO</v>
      </c>
      <c r="R1189">
        <f t="shared" si="73"/>
        <v>2236</v>
      </c>
      <c r="S1189">
        <f t="shared" si="74"/>
        <v>184.4221824686941</v>
      </c>
      <c r="T1189">
        <f t="shared" si="75"/>
        <v>22.539682539682538</v>
      </c>
      <c r="U1189">
        <v>640</v>
      </c>
      <c r="V1189">
        <v>50000</v>
      </c>
      <c r="W1189">
        <v>412368</v>
      </c>
      <c r="X1189" s="2">
        <v>37935</v>
      </c>
      <c r="Y1189">
        <v>412858</v>
      </c>
      <c r="Z1189" s="3">
        <v>113.6</v>
      </c>
      <c r="AA1189">
        <v>0.42</v>
      </c>
      <c r="AB1189">
        <v>2003</v>
      </c>
      <c r="AC1189">
        <v>0</v>
      </c>
      <c r="AD1189">
        <v>11</v>
      </c>
      <c r="AE1189">
        <v>10</v>
      </c>
    </row>
    <row r="1190" spans="1:31" x14ac:dyDescent="0.25">
      <c r="A1190" t="s">
        <v>1413</v>
      </c>
      <c r="B1190">
        <v>63376</v>
      </c>
      <c r="C1190" t="s">
        <v>1410</v>
      </c>
      <c r="D1190" t="s">
        <v>28</v>
      </c>
      <c r="E1190" t="s">
        <v>40</v>
      </c>
      <c r="F1190">
        <v>2003</v>
      </c>
      <c r="G1190" t="s">
        <v>176</v>
      </c>
      <c r="H1190">
        <v>3</v>
      </c>
      <c r="I1190">
        <v>3</v>
      </c>
      <c r="J1190">
        <v>1</v>
      </c>
      <c r="K1190">
        <v>7</v>
      </c>
      <c r="L1190" t="s">
        <v>31</v>
      </c>
      <c r="M1190">
        <v>2656</v>
      </c>
      <c r="N1190">
        <v>2656</v>
      </c>
      <c r="O1190">
        <v>2656</v>
      </c>
      <c r="P1190">
        <v>0</v>
      </c>
      <c r="Q1190" t="str">
        <f t="shared" si="72"/>
        <v>NO</v>
      </c>
      <c r="R1190">
        <f t="shared" si="73"/>
        <v>2656</v>
      </c>
      <c r="S1190">
        <f t="shared" si="74"/>
        <v>120.77108433734939</v>
      </c>
      <c r="T1190">
        <f t="shared" si="75"/>
        <v>24.546066727884909</v>
      </c>
      <c r="U1190">
        <v>734</v>
      </c>
      <c r="V1190">
        <v>50000</v>
      </c>
      <c r="W1190">
        <v>320768</v>
      </c>
      <c r="X1190" s="2">
        <v>38013</v>
      </c>
      <c r="Y1190">
        <v>361753</v>
      </c>
      <c r="Z1190" s="3">
        <v>120.77</v>
      </c>
      <c r="AA1190">
        <v>0.3</v>
      </c>
      <c r="AB1190">
        <v>2004</v>
      </c>
      <c r="AC1190">
        <v>1</v>
      </c>
      <c r="AD1190">
        <v>1</v>
      </c>
      <c r="AE1190">
        <v>27</v>
      </c>
    </row>
    <row r="1191" spans="1:31" x14ac:dyDescent="0.25">
      <c r="A1191" t="s">
        <v>1414</v>
      </c>
      <c r="B1191">
        <v>63368</v>
      </c>
      <c r="C1191" t="s">
        <v>1415</v>
      </c>
      <c r="D1191" t="s">
        <v>28</v>
      </c>
      <c r="E1191" t="s">
        <v>38</v>
      </c>
      <c r="F1191">
        <v>2004</v>
      </c>
      <c r="G1191" t="s">
        <v>60</v>
      </c>
      <c r="H1191">
        <v>3</v>
      </c>
      <c r="I1191">
        <v>3</v>
      </c>
      <c r="J1191">
        <v>0</v>
      </c>
      <c r="K1191">
        <v>6</v>
      </c>
      <c r="L1191" t="s">
        <v>31</v>
      </c>
      <c r="M1191">
        <v>1687</v>
      </c>
      <c r="N1191">
        <v>1687</v>
      </c>
      <c r="O1191">
        <v>1660</v>
      </c>
      <c r="P1191">
        <v>1150</v>
      </c>
      <c r="Q1191" t="str">
        <f t="shared" si="72"/>
        <v>YES</v>
      </c>
      <c r="R1191">
        <f t="shared" si="73"/>
        <v>2837</v>
      </c>
      <c r="S1191">
        <f t="shared" si="74"/>
        <v>76.944659851956288</v>
      </c>
      <c r="T1191">
        <f t="shared" si="75"/>
        <v>23.863308408762954</v>
      </c>
      <c r="U1191">
        <v>400</v>
      </c>
      <c r="V1191">
        <v>40002</v>
      </c>
      <c r="W1191">
        <v>218292</v>
      </c>
      <c r="X1191" s="2">
        <v>38274</v>
      </c>
      <c r="Y1191">
        <v>289146</v>
      </c>
      <c r="Z1191" s="3">
        <v>129.4</v>
      </c>
      <c r="AA1191">
        <v>0.21</v>
      </c>
      <c r="AB1191">
        <v>2004</v>
      </c>
      <c r="AC1191">
        <v>0</v>
      </c>
      <c r="AD1191">
        <v>10</v>
      </c>
      <c r="AE1191">
        <v>14</v>
      </c>
    </row>
    <row r="1192" spans="1:31" x14ac:dyDescent="0.25">
      <c r="A1192" t="s">
        <v>1416</v>
      </c>
      <c r="B1192">
        <v>63368</v>
      </c>
      <c r="C1192" t="s">
        <v>1415</v>
      </c>
      <c r="D1192" t="s">
        <v>28</v>
      </c>
      <c r="E1192" t="s">
        <v>38</v>
      </c>
      <c r="F1192">
        <v>2001</v>
      </c>
      <c r="G1192" t="s">
        <v>60</v>
      </c>
      <c r="H1192">
        <v>4</v>
      </c>
      <c r="I1192">
        <v>2</v>
      </c>
      <c r="J1192">
        <v>1</v>
      </c>
      <c r="K1192">
        <v>9</v>
      </c>
      <c r="L1192" t="s">
        <v>43</v>
      </c>
      <c r="M1192">
        <v>2919</v>
      </c>
      <c r="N1192">
        <v>1683</v>
      </c>
      <c r="O1192">
        <v>1236</v>
      </c>
      <c r="P1192">
        <v>0</v>
      </c>
      <c r="Q1192" t="str">
        <f t="shared" si="72"/>
        <v>NO</v>
      </c>
      <c r="R1192">
        <f t="shared" si="73"/>
        <v>1683</v>
      </c>
      <c r="S1192">
        <f t="shared" si="74"/>
        <v>184.19489007724303</v>
      </c>
      <c r="T1192">
        <f t="shared" si="75"/>
        <v>33.888670252306618</v>
      </c>
      <c r="U1192">
        <v>420</v>
      </c>
      <c r="V1192">
        <v>40002</v>
      </c>
      <c r="W1192">
        <v>310000</v>
      </c>
      <c r="X1192" s="2">
        <v>38694</v>
      </c>
      <c r="Y1192">
        <v>303078</v>
      </c>
      <c r="Z1192" s="3">
        <v>106.2</v>
      </c>
      <c r="AA1192">
        <v>0.21</v>
      </c>
      <c r="AB1192">
        <v>2005</v>
      </c>
      <c r="AC1192">
        <v>4</v>
      </c>
      <c r="AD1192">
        <v>12</v>
      </c>
      <c r="AE1192">
        <v>8</v>
      </c>
    </row>
    <row r="1193" spans="1:31" x14ac:dyDescent="0.25">
      <c r="A1193" t="s">
        <v>1417</v>
      </c>
      <c r="B1193">
        <v>63368</v>
      </c>
      <c r="C1193" t="s">
        <v>1415</v>
      </c>
      <c r="D1193" t="s">
        <v>28</v>
      </c>
      <c r="E1193" t="s">
        <v>36</v>
      </c>
      <c r="F1193">
        <v>2003</v>
      </c>
      <c r="G1193" t="s">
        <v>60</v>
      </c>
      <c r="H1193">
        <v>3</v>
      </c>
      <c r="I1193">
        <v>3</v>
      </c>
      <c r="J1193">
        <v>0</v>
      </c>
      <c r="K1193">
        <v>5</v>
      </c>
      <c r="L1193" t="s">
        <v>31</v>
      </c>
      <c r="M1193">
        <v>1684</v>
      </c>
      <c r="N1193">
        <v>1684</v>
      </c>
      <c r="O1193">
        <v>1660</v>
      </c>
      <c r="P1193">
        <v>635</v>
      </c>
      <c r="Q1193" t="str">
        <f t="shared" si="72"/>
        <v>YES</v>
      </c>
      <c r="R1193">
        <f t="shared" si="73"/>
        <v>2319</v>
      </c>
      <c r="S1193">
        <f t="shared" si="74"/>
        <v>78.24062095730919</v>
      </c>
      <c r="T1193">
        <f t="shared" si="75"/>
        <v>24.501701507049098</v>
      </c>
      <c r="U1193">
        <v>400</v>
      </c>
      <c r="V1193">
        <v>40002</v>
      </c>
      <c r="W1193">
        <v>181440</v>
      </c>
      <c r="X1193" s="2">
        <v>37775</v>
      </c>
      <c r="Y1193">
        <v>277463</v>
      </c>
      <c r="Z1193" s="3">
        <v>107.74</v>
      </c>
      <c r="AA1193">
        <v>0.17</v>
      </c>
      <c r="AB1193">
        <v>2003</v>
      </c>
      <c r="AC1193">
        <v>0</v>
      </c>
      <c r="AD1193">
        <v>6</v>
      </c>
      <c r="AE1193">
        <v>3</v>
      </c>
    </row>
    <row r="1194" spans="1:31" x14ac:dyDescent="0.25">
      <c r="A1194" t="s">
        <v>1418</v>
      </c>
      <c r="B1194">
        <v>63368</v>
      </c>
      <c r="C1194" t="s">
        <v>1415</v>
      </c>
      <c r="D1194" t="s">
        <v>28</v>
      </c>
      <c r="E1194" t="s">
        <v>36</v>
      </c>
      <c r="F1194">
        <v>2003</v>
      </c>
      <c r="G1194" t="s">
        <v>60</v>
      </c>
      <c r="H1194">
        <v>4</v>
      </c>
      <c r="I1194">
        <v>2</v>
      </c>
      <c r="J1194">
        <v>1</v>
      </c>
      <c r="K1194">
        <v>9</v>
      </c>
      <c r="L1194" t="s">
        <v>43</v>
      </c>
      <c r="M1194">
        <v>3035</v>
      </c>
      <c r="N1194">
        <v>1731</v>
      </c>
      <c r="O1194">
        <v>1304</v>
      </c>
      <c r="P1194">
        <v>0</v>
      </c>
      <c r="Q1194" t="str">
        <f t="shared" si="72"/>
        <v>NO</v>
      </c>
      <c r="R1194">
        <f t="shared" si="73"/>
        <v>1731</v>
      </c>
      <c r="S1194">
        <f t="shared" si="74"/>
        <v>130.77411900635471</v>
      </c>
      <c r="T1194">
        <f t="shared" si="75"/>
        <v>30.569059579754764</v>
      </c>
      <c r="U1194">
        <v>400</v>
      </c>
      <c r="V1194">
        <v>40002</v>
      </c>
      <c r="W1194">
        <v>226370</v>
      </c>
      <c r="X1194" s="2">
        <v>37985</v>
      </c>
      <c r="Y1194">
        <v>301512</v>
      </c>
      <c r="Z1194" s="3">
        <v>74.59</v>
      </c>
      <c r="AA1194">
        <v>0.17</v>
      </c>
      <c r="AB1194">
        <v>2003</v>
      </c>
      <c r="AC1194">
        <v>0</v>
      </c>
      <c r="AD1194">
        <v>12</v>
      </c>
      <c r="AE1194">
        <v>30</v>
      </c>
    </row>
    <row r="1195" spans="1:31" x14ac:dyDescent="0.25">
      <c r="A1195" t="s">
        <v>1419</v>
      </c>
      <c r="B1195">
        <v>63368</v>
      </c>
      <c r="C1195" t="s">
        <v>1415</v>
      </c>
      <c r="D1195" t="s">
        <v>28</v>
      </c>
      <c r="E1195" t="s">
        <v>48</v>
      </c>
      <c r="F1195">
        <v>2003</v>
      </c>
      <c r="G1195" t="s">
        <v>60</v>
      </c>
      <c r="H1195">
        <v>4</v>
      </c>
      <c r="I1195">
        <v>2</v>
      </c>
      <c r="J1195">
        <v>1</v>
      </c>
      <c r="K1195">
        <v>9</v>
      </c>
      <c r="L1195" t="s">
        <v>43</v>
      </c>
      <c r="M1195">
        <v>2939</v>
      </c>
      <c r="N1195">
        <v>1683</v>
      </c>
      <c r="O1195">
        <v>1256</v>
      </c>
      <c r="P1195">
        <v>0</v>
      </c>
      <c r="Q1195" t="str">
        <f t="shared" si="72"/>
        <v>NO</v>
      </c>
      <c r="R1195">
        <f t="shared" si="73"/>
        <v>1683</v>
      </c>
      <c r="S1195">
        <f t="shared" si="74"/>
        <v>136.30184194890077</v>
      </c>
      <c r="T1195">
        <f t="shared" si="75"/>
        <v>27.716881736020493</v>
      </c>
      <c r="U1195">
        <v>400</v>
      </c>
      <c r="V1195">
        <v>40002</v>
      </c>
      <c r="W1195">
        <v>229396</v>
      </c>
      <c r="X1195" s="2">
        <v>37890</v>
      </c>
      <c r="Y1195">
        <v>299382</v>
      </c>
      <c r="Z1195" s="3">
        <v>78.05</v>
      </c>
      <c r="AA1195">
        <v>0.19</v>
      </c>
      <c r="AB1195">
        <v>2003</v>
      </c>
      <c r="AC1195">
        <v>0</v>
      </c>
      <c r="AD1195">
        <v>9</v>
      </c>
      <c r="AE1195">
        <v>26</v>
      </c>
    </row>
    <row r="1196" spans="1:31" x14ac:dyDescent="0.25">
      <c r="A1196" t="s">
        <v>1420</v>
      </c>
      <c r="B1196">
        <v>63368</v>
      </c>
      <c r="C1196" t="s">
        <v>1415</v>
      </c>
      <c r="D1196" t="s">
        <v>28</v>
      </c>
      <c r="E1196" t="s">
        <v>48</v>
      </c>
      <c r="F1196">
        <v>2002</v>
      </c>
      <c r="G1196" t="s">
        <v>60</v>
      </c>
      <c r="H1196">
        <v>4</v>
      </c>
      <c r="I1196">
        <v>3</v>
      </c>
      <c r="J1196">
        <v>1</v>
      </c>
      <c r="K1196">
        <v>9</v>
      </c>
      <c r="L1196" t="s">
        <v>43</v>
      </c>
      <c r="M1196">
        <v>3015</v>
      </c>
      <c r="N1196">
        <v>1731</v>
      </c>
      <c r="O1196">
        <v>1284</v>
      </c>
      <c r="P1196">
        <v>800</v>
      </c>
      <c r="Q1196" t="str">
        <f t="shared" si="72"/>
        <v>YES</v>
      </c>
      <c r="R1196">
        <f t="shared" si="73"/>
        <v>2531</v>
      </c>
      <c r="S1196">
        <f t="shared" si="74"/>
        <v>104.70169893322797</v>
      </c>
      <c r="T1196">
        <f t="shared" si="75"/>
        <v>32.018752114445896</v>
      </c>
      <c r="U1196">
        <v>420</v>
      </c>
      <c r="V1196">
        <v>40002</v>
      </c>
      <c r="W1196">
        <v>265000</v>
      </c>
      <c r="X1196" s="2">
        <v>38461</v>
      </c>
      <c r="Y1196">
        <v>311912</v>
      </c>
      <c r="Z1196" s="3">
        <v>87.89</v>
      </c>
      <c r="AA1196">
        <v>0.19</v>
      </c>
      <c r="AB1196">
        <v>2005</v>
      </c>
      <c r="AC1196">
        <v>3</v>
      </c>
      <c r="AD1196">
        <v>4</v>
      </c>
      <c r="AE1196">
        <v>19</v>
      </c>
    </row>
    <row r="1197" spans="1:31" x14ac:dyDescent="0.25">
      <c r="A1197" t="s">
        <v>1421</v>
      </c>
      <c r="B1197">
        <v>63368</v>
      </c>
      <c r="C1197" t="s">
        <v>1415</v>
      </c>
      <c r="D1197" t="s">
        <v>28</v>
      </c>
      <c r="E1197" t="s">
        <v>34</v>
      </c>
      <c r="F1197">
        <v>2003</v>
      </c>
      <c r="G1197" t="s">
        <v>60</v>
      </c>
      <c r="H1197">
        <v>3</v>
      </c>
      <c r="I1197">
        <v>2</v>
      </c>
      <c r="J1197">
        <v>0</v>
      </c>
      <c r="K1197">
        <v>6</v>
      </c>
      <c r="L1197" t="s">
        <v>31</v>
      </c>
      <c r="M1197">
        <v>1732</v>
      </c>
      <c r="N1197">
        <v>1732</v>
      </c>
      <c r="O1197">
        <v>1708</v>
      </c>
      <c r="P1197">
        <v>0</v>
      </c>
      <c r="Q1197" t="str">
        <f t="shared" si="72"/>
        <v>NO</v>
      </c>
      <c r="R1197">
        <f t="shared" si="73"/>
        <v>1732</v>
      </c>
      <c r="S1197">
        <f t="shared" si="74"/>
        <v>121.19284064665128</v>
      </c>
      <c r="T1197">
        <f t="shared" si="75"/>
        <v>19.275114784205694</v>
      </c>
      <c r="U1197">
        <v>630</v>
      </c>
      <c r="V1197">
        <v>40002</v>
      </c>
      <c r="W1197">
        <v>209906</v>
      </c>
      <c r="X1197" s="2">
        <v>37854</v>
      </c>
      <c r="Y1197">
        <v>280452</v>
      </c>
      <c r="Z1197" s="3">
        <v>121.19</v>
      </c>
      <c r="AA1197">
        <v>0.25</v>
      </c>
      <c r="AB1197">
        <v>2003</v>
      </c>
      <c r="AC1197">
        <v>0</v>
      </c>
      <c r="AD1197">
        <v>8</v>
      </c>
      <c r="AE1197">
        <v>21</v>
      </c>
    </row>
    <row r="1198" spans="1:31" x14ac:dyDescent="0.25">
      <c r="A1198" t="s">
        <v>1422</v>
      </c>
      <c r="B1198">
        <v>63368</v>
      </c>
      <c r="C1198" t="s">
        <v>1415</v>
      </c>
      <c r="D1198" t="s">
        <v>28</v>
      </c>
      <c r="E1198" t="s">
        <v>42</v>
      </c>
      <c r="F1198">
        <v>2003</v>
      </c>
      <c r="G1198" t="s">
        <v>60</v>
      </c>
      <c r="H1198">
        <v>4</v>
      </c>
      <c r="I1198">
        <v>2</v>
      </c>
      <c r="J1198">
        <v>1</v>
      </c>
      <c r="K1198">
        <v>8</v>
      </c>
      <c r="L1198" t="s">
        <v>43</v>
      </c>
      <c r="M1198">
        <v>2510</v>
      </c>
      <c r="N1198">
        <v>1446</v>
      </c>
      <c r="O1198">
        <v>1064</v>
      </c>
      <c r="P1198">
        <v>0</v>
      </c>
      <c r="Q1198" t="str">
        <f t="shared" si="72"/>
        <v>NO</v>
      </c>
      <c r="R1198">
        <f t="shared" si="73"/>
        <v>1446</v>
      </c>
      <c r="S1198">
        <f t="shared" si="74"/>
        <v>153.54287690179805</v>
      </c>
      <c r="T1198">
        <f t="shared" si="75"/>
        <v>23.167939727857082</v>
      </c>
      <c r="U1198">
        <v>400</v>
      </c>
      <c r="V1198">
        <v>0</v>
      </c>
      <c r="W1198">
        <v>222023</v>
      </c>
      <c r="X1198" s="2">
        <v>37748</v>
      </c>
      <c r="Y1198">
        <v>306024</v>
      </c>
      <c r="Z1198" s="3">
        <v>88.46</v>
      </c>
      <c r="AA1198">
        <v>0.22</v>
      </c>
      <c r="AB1198">
        <v>2003</v>
      </c>
      <c r="AC1198">
        <v>0</v>
      </c>
      <c r="AD1198">
        <v>5</v>
      </c>
      <c r="AE1198">
        <v>7</v>
      </c>
    </row>
    <row r="1199" spans="1:31" x14ac:dyDescent="0.25">
      <c r="A1199" t="s">
        <v>1423</v>
      </c>
      <c r="B1199">
        <v>63368</v>
      </c>
      <c r="C1199" t="s">
        <v>1415</v>
      </c>
      <c r="D1199" t="s">
        <v>28</v>
      </c>
      <c r="E1199" t="s">
        <v>36</v>
      </c>
      <c r="F1199">
        <v>2003</v>
      </c>
      <c r="G1199" t="s">
        <v>60</v>
      </c>
      <c r="H1199">
        <v>3</v>
      </c>
      <c r="I1199">
        <v>3</v>
      </c>
      <c r="J1199">
        <v>0</v>
      </c>
      <c r="K1199">
        <v>6</v>
      </c>
      <c r="L1199" t="s">
        <v>31</v>
      </c>
      <c r="M1199">
        <v>1660</v>
      </c>
      <c r="N1199">
        <v>1660</v>
      </c>
      <c r="O1199">
        <v>1660</v>
      </c>
      <c r="P1199">
        <v>1200</v>
      </c>
      <c r="Q1199" t="str">
        <f t="shared" si="72"/>
        <v>YES</v>
      </c>
      <c r="R1199">
        <f t="shared" si="73"/>
        <v>2860</v>
      </c>
      <c r="S1199">
        <f t="shared" si="74"/>
        <v>62.62237762237762</v>
      </c>
      <c r="T1199">
        <f t="shared" si="75"/>
        <v>24.185707340787552</v>
      </c>
      <c r="U1199">
        <v>400</v>
      </c>
      <c r="V1199">
        <v>40002</v>
      </c>
      <c r="W1199">
        <v>179100</v>
      </c>
      <c r="X1199" s="2">
        <v>37973</v>
      </c>
      <c r="Y1199">
        <v>282924</v>
      </c>
      <c r="Z1199" s="3">
        <v>107.89</v>
      </c>
      <c r="AA1199">
        <v>0.17</v>
      </c>
      <c r="AB1199">
        <v>2003</v>
      </c>
      <c r="AC1199">
        <v>0</v>
      </c>
      <c r="AD1199">
        <v>12</v>
      </c>
      <c r="AE1199">
        <v>18</v>
      </c>
    </row>
    <row r="1200" spans="1:31" x14ac:dyDescent="0.25">
      <c r="A1200" t="s">
        <v>1424</v>
      </c>
      <c r="B1200">
        <v>63368</v>
      </c>
      <c r="C1200" t="s">
        <v>1415</v>
      </c>
      <c r="D1200" t="s">
        <v>28</v>
      </c>
      <c r="E1200" t="s">
        <v>36</v>
      </c>
      <c r="F1200">
        <v>2003</v>
      </c>
      <c r="G1200" t="s">
        <v>60</v>
      </c>
      <c r="H1200">
        <v>4</v>
      </c>
      <c r="I1200">
        <v>3</v>
      </c>
      <c r="J1200">
        <v>1</v>
      </c>
      <c r="K1200">
        <v>9</v>
      </c>
      <c r="L1200" t="s">
        <v>43</v>
      </c>
      <c r="M1200">
        <v>2939</v>
      </c>
      <c r="N1200">
        <v>1683</v>
      </c>
      <c r="O1200">
        <v>1256</v>
      </c>
      <c r="P1200">
        <v>1000</v>
      </c>
      <c r="Q1200" t="str">
        <f t="shared" si="72"/>
        <v>YES</v>
      </c>
      <c r="R1200">
        <f t="shared" si="73"/>
        <v>2683</v>
      </c>
      <c r="S1200">
        <f t="shared" si="74"/>
        <v>87.578456951174061</v>
      </c>
      <c r="T1200">
        <f t="shared" si="75"/>
        <v>31.730810781612917</v>
      </c>
      <c r="U1200">
        <v>400</v>
      </c>
      <c r="V1200">
        <v>40002</v>
      </c>
      <c r="W1200">
        <v>234973</v>
      </c>
      <c r="X1200" s="2">
        <v>38054</v>
      </c>
      <c r="Y1200">
        <v>316653</v>
      </c>
      <c r="Z1200" s="3">
        <v>79.95</v>
      </c>
      <c r="AA1200">
        <v>0.17</v>
      </c>
      <c r="AB1200">
        <v>2004</v>
      </c>
      <c r="AC1200">
        <v>1</v>
      </c>
      <c r="AD1200">
        <v>3</v>
      </c>
      <c r="AE1200">
        <v>8</v>
      </c>
    </row>
    <row r="1201" spans="1:31" x14ac:dyDescent="0.25">
      <c r="A1201" t="s">
        <v>1425</v>
      </c>
      <c r="B1201">
        <v>63368</v>
      </c>
      <c r="C1201" t="s">
        <v>1415</v>
      </c>
      <c r="D1201" t="s">
        <v>28</v>
      </c>
      <c r="E1201" t="s">
        <v>36</v>
      </c>
      <c r="F1201">
        <v>2002</v>
      </c>
      <c r="G1201" t="s">
        <v>60</v>
      </c>
      <c r="H1201">
        <v>4</v>
      </c>
      <c r="I1201">
        <v>2</v>
      </c>
      <c r="J1201">
        <v>1</v>
      </c>
      <c r="K1201">
        <v>9</v>
      </c>
      <c r="L1201" t="s">
        <v>43</v>
      </c>
      <c r="M1201">
        <v>2515</v>
      </c>
      <c r="N1201">
        <v>1279</v>
      </c>
      <c r="O1201">
        <v>1236</v>
      </c>
      <c r="P1201">
        <v>0</v>
      </c>
      <c r="Q1201" t="str">
        <f t="shared" si="72"/>
        <v>NO</v>
      </c>
      <c r="R1201">
        <f t="shared" si="73"/>
        <v>1279</v>
      </c>
      <c r="S1201">
        <f t="shared" si="74"/>
        <v>181.39171227521501</v>
      </c>
      <c r="T1201">
        <f t="shared" si="75"/>
        <v>31.329336142170362</v>
      </c>
      <c r="U1201">
        <v>420</v>
      </c>
      <c r="V1201">
        <v>0</v>
      </c>
      <c r="W1201">
        <v>232000</v>
      </c>
      <c r="X1201" s="2">
        <v>38260</v>
      </c>
      <c r="Y1201">
        <v>307524</v>
      </c>
      <c r="Z1201" s="3">
        <v>92.25</v>
      </c>
      <c r="AA1201">
        <v>0.17</v>
      </c>
      <c r="AB1201">
        <v>2004</v>
      </c>
      <c r="AC1201">
        <v>2</v>
      </c>
      <c r="AD1201">
        <v>9</v>
      </c>
      <c r="AE1201">
        <v>30</v>
      </c>
    </row>
    <row r="1202" spans="1:31" x14ac:dyDescent="0.25">
      <c r="A1202" t="s">
        <v>1426</v>
      </c>
      <c r="B1202">
        <v>63368</v>
      </c>
      <c r="C1202" t="s">
        <v>1415</v>
      </c>
      <c r="D1202" t="s">
        <v>28</v>
      </c>
      <c r="E1202" t="s">
        <v>36</v>
      </c>
      <c r="F1202">
        <v>2003</v>
      </c>
      <c r="G1202" t="s">
        <v>60</v>
      </c>
      <c r="H1202">
        <v>4</v>
      </c>
      <c r="I1202">
        <v>3</v>
      </c>
      <c r="J1202">
        <v>1</v>
      </c>
      <c r="K1202">
        <v>9</v>
      </c>
      <c r="L1202" t="s">
        <v>43</v>
      </c>
      <c r="M1202">
        <v>2963</v>
      </c>
      <c r="N1202">
        <v>1755</v>
      </c>
      <c r="O1202">
        <v>1208</v>
      </c>
      <c r="P1202">
        <v>0</v>
      </c>
      <c r="Q1202" t="str">
        <f t="shared" si="72"/>
        <v>NO</v>
      </c>
      <c r="R1202">
        <f t="shared" si="73"/>
        <v>1755</v>
      </c>
      <c r="S1202">
        <f t="shared" si="74"/>
        <v>145.55612535612536</v>
      </c>
      <c r="T1202">
        <f t="shared" si="75"/>
        <v>34.496164857127418</v>
      </c>
      <c r="U1202">
        <v>600</v>
      </c>
      <c r="V1202">
        <v>40002</v>
      </c>
      <c r="W1202">
        <v>255451</v>
      </c>
      <c r="X1202" s="2">
        <v>37938</v>
      </c>
      <c r="Y1202">
        <v>309468</v>
      </c>
      <c r="Z1202" s="3">
        <v>86.21</v>
      </c>
      <c r="AA1202">
        <v>0.17</v>
      </c>
      <c r="AB1202">
        <v>2003</v>
      </c>
      <c r="AC1202">
        <v>0</v>
      </c>
      <c r="AD1202">
        <v>11</v>
      </c>
      <c r="AE1202">
        <v>13</v>
      </c>
    </row>
    <row r="1203" spans="1:31" x14ac:dyDescent="0.25">
      <c r="A1203" t="s">
        <v>1427</v>
      </c>
      <c r="B1203">
        <v>63368</v>
      </c>
      <c r="C1203" t="s">
        <v>1415</v>
      </c>
      <c r="D1203" t="s">
        <v>28</v>
      </c>
      <c r="E1203" t="s">
        <v>51</v>
      </c>
      <c r="F1203">
        <v>2004</v>
      </c>
      <c r="G1203" t="s">
        <v>60</v>
      </c>
      <c r="H1203">
        <v>4</v>
      </c>
      <c r="I1203">
        <v>2</v>
      </c>
      <c r="J1203">
        <v>1</v>
      </c>
      <c r="K1203">
        <v>9</v>
      </c>
      <c r="L1203" t="s">
        <v>43</v>
      </c>
      <c r="M1203">
        <v>2511</v>
      </c>
      <c r="N1203">
        <v>1559</v>
      </c>
      <c r="O1203">
        <v>1532</v>
      </c>
      <c r="P1203">
        <v>0</v>
      </c>
      <c r="Q1203" t="str">
        <f t="shared" si="72"/>
        <v>NO</v>
      </c>
      <c r="R1203">
        <f t="shared" si="73"/>
        <v>1559</v>
      </c>
      <c r="S1203">
        <f t="shared" si="74"/>
        <v>147.06799230275817</v>
      </c>
      <c r="T1203">
        <f t="shared" si="75"/>
        <v>26.317607897153351</v>
      </c>
      <c r="U1203">
        <v>460</v>
      </c>
      <c r="V1203">
        <v>0</v>
      </c>
      <c r="W1203">
        <v>229279</v>
      </c>
      <c r="X1203" s="2">
        <v>38208</v>
      </c>
      <c r="Y1203">
        <v>312614</v>
      </c>
      <c r="Z1203" s="3">
        <v>91.31</v>
      </c>
      <c r="AA1203">
        <v>0.2</v>
      </c>
      <c r="AB1203">
        <v>2004</v>
      </c>
      <c r="AC1203">
        <v>0</v>
      </c>
      <c r="AD1203">
        <v>8</v>
      </c>
      <c r="AE1203">
        <v>9</v>
      </c>
    </row>
    <row r="1204" spans="1:31" x14ac:dyDescent="0.25">
      <c r="A1204" t="s">
        <v>1428</v>
      </c>
      <c r="B1204">
        <v>63368</v>
      </c>
      <c r="C1204" t="s">
        <v>1415</v>
      </c>
      <c r="D1204" t="s">
        <v>28</v>
      </c>
      <c r="E1204" t="s">
        <v>48</v>
      </c>
      <c r="F1204">
        <v>2002</v>
      </c>
      <c r="G1204" t="s">
        <v>60</v>
      </c>
      <c r="H1204">
        <v>4</v>
      </c>
      <c r="I1204">
        <v>2</v>
      </c>
      <c r="J1204">
        <v>1</v>
      </c>
      <c r="K1204">
        <v>9</v>
      </c>
      <c r="L1204" t="s">
        <v>43</v>
      </c>
      <c r="M1204">
        <v>2881</v>
      </c>
      <c r="N1204">
        <v>1677</v>
      </c>
      <c r="O1204">
        <v>1204</v>
      </c>
      <c r="P1204">
        <v>0</v>
      </c>
      <c r="Q1204" t="str">
        <f t="shared" si="72"/>
        <v>NO</v>
      </c>
      <c r="R1204">
        <f t="shared" si="73"/>
        <v>1677</v>
      </c>
      <c r="S1204">
        <f t="shared" si="74"/>
        <v>140.13118664281455</v>
      </c>
      <c r="T1204">
        <f t="shared" si="75"/>
        <v>28.393987724131264</v>
      </c>
      <c r="U1204">
        <v>640</v>
      </c>
      <c r="V1204">
        <v>40002</v>
      </c>
      <c r="W1204">
        <v>235000</v>
      </c>
      <c r="X1204" s="2">
        <v>37827</v>
      </c>
      <c r="Y1204">
        <v>299006</v>
      </c>
      <c r="Z1204" s="3">
        <v>81.569999999999993</v>
      </c>
      <c r="AA1204">
        <v>0.19</v>
      </c>
      <c r="AB1204">
        <v>2003</v>
      </c>
      <c r="AC1204">
        <v>1</v>
      </c>
      <c r="AD1204">
        <v>7</v>
      </c>
      <c r="AE1204">
        <v>25</v>
      </c>
    </row>
    <row r="1205" spans="1:31" x14ac:dyDescent="0.25">
      <c r="A1205" t="s">
        <v>1429</v>
      </c>
      <c r="B1205">
        <v>63368</v>
      </c>
      <c r="C1205" t="s">
        <v>1415</v>
      </c>
      <c r="D1205" t="s">
        <v>28</v>
      </c>
      <c r="E1205" t="s">
        <v>48</v>
      </c>
      <c r="F1205">
        <v>2004</v>
      </c>
      <c r="G1205" t="s">
        <v>60</v>
      </c>
      <c r="H1205">
        <v>4</v>
      </c>
      <c r="I1205">
        <v>2</v>
      </c>
      <c r="J1205">
        <v>1</v>
      </c>
      <c r="K1205">
        <v>9</v>
      </c>
      <c r="L1205" t="s">
        <v>43</v>
      </c>
      <c r="M1205">
        <v>2939</v>
      </c>
      <c r="N1205">
        <v>1683</v>
      </c>
      <c r="O1205">
        <v>1256</v>
      </c>
      <c r="P1205">
        <v>0</v>
      </c>
      <c r="Q1205" t="str">
        <f t="shared" si="72"/>
        <v>NO</v>
      </c>
      <c r="R1205">
        <f t="shared" si="73"/>
        <v>1683</v>
      </c>
      <c r="S1205">
        <f t="shared" si="74"/>
        <v>172.94652406417111</v>
      </c>
      <c r="T1205">
        <f t="shared" si="75"/>
        <v>35.168551544149629</v>
      </c>
      <c r="U1205">
        <v>400</v>
      </c>
      <c r="V1205">
        <v>40002</v>
      </c>
      <c r="W1205">
        <v>291069</v>
      </c>
      <c r="X1205" s="2">
        <v>38226</v>
      </c>
      <c r="Y1205">
        <v>301117</v>
      </c>
      <c r="Z1205" s="3">
        <v>99.04</v>
      </c>
      <c r="AA1205">
        <v>0.19</v>
      </c>
      <c r="AB1205">
        <v>2004</v>
      </c>
      <c r="AC1205">
        <v>0</v>
      </c>
      <c r="AD1205">
        <v>8</v>
      </c>
      <c r="AE1205">
        <v>27</v>
      </c>
    </row>
    <row r="1206" spans="1:31" x14ac:dyDescent="0.25">
      <c r="A1206" t="s">
        <v>1430</v>
      </c>
      <c r="B1206">
        <v>63368</v>
      </c>
      <c r="C1206" t="s">
        <v>1415</v>
      </c>
      <c r="D1206" t="s">
        <v>28</v>
      </c>
      <c r="E1206" t="s">
        <v>48</v>
      </c>
      <c r="F1206">
        <v>2005</v>
      </c>
      <c r="G1206" t="s">
        <v>60</v>
      </c>
      <c r="H1206">
        <v>4</v>
      </c>
      <c r="I1206">
        <v>2</v>
      </c>
      <c r="J1206">
        <v>1</v>
      </c>
      <c r="K1206">
        <v>9</v>
      </c>
      <c r="L1206" t="s">
        <v>43</v>
      </c>
      <c r="M1206">
        <v>2942</v>
      </c>
      <c r="N1206">
        <v>1686</v>
      </c>
      <c r="O1206">
        <v>1256</v>
      </c>
      <c r="P1206">
        <v>0</v>
      </c>
      <c r="Q1206" t="str">
        <f t="shared" si="72"/>
        <v>NO</v>
      </c>
      <c r="R1206">
        <f t="shared" si="73"/>
        <v>1686</v>
      </c>
      <c r="S1206">
        <f t="shared" si="74"/>
        <v>157.98457888493476</v>
      </c>
      <c r="T1206">
        <f t="shared" si="75"/>
        <v>32.183316417766179</v>
      </c>
      <c r="U1206">
        <v>400</v>
      </c>
      <c r="V1206">
        <v>40002</v>
      </c>
      <c r="W1206">
        <v>266362</v>
      </c>
      <c r="X1206" s="2">
        <v>38603</v>
      </c>
      <c r="Y1206">
        <v>296482</v>
      </c>
      <c r="Z1206" s="3">
        <v>90.54</v>
      </c>
      <c r="AA1206">
        <v>0.19</v>
      </c>
      <c r="AB1206">
        <v>2005</v>
      </c>
      <c r="AC1206">
        <v>0</v>
      </c>
      <c r="AD1206">
        <v>9</v>
      </c>
      <c r="AE1206">
        <v>8</v>
      </c>
    </row>
    <row r="1207" spans="1:31" x14ac:dyDescent="0.25">
      <c r="A1207" t="s">
        <v>1431</v>
      </c>
      <c r="B1207">
        <v>63368</v>
      </c>
      <c r="C1207" t="s">
        <v>1415</v>
      </c>
      <c r="D1207" t="s">
        <v>28</v>
      </c>
      <c r="E1207" t="s">
        <v>48</v>
      </c>
      <c r="F1207">
        <v>2003</v>
      </c>
      <c r="G1207" t="s">
        <v>60</v>
      </c>
      <c r="H1207">
        <v>4</v>
      </c>
      <c r="I1207">
        <v>2</v>
      </c>
      <c r="J1207">
        <v>1</v>
      </c>
      <c r="K1207">
        <v>9</v>
      </c>
      <c r="L1207" t="s">
        <v>43</v>
      </c>
      <c r="M1207">
        <v>2939</v>
      </c>
      <c r="N1207">
        <v>1683</v>
      </c>
      <c r="O1207">
        <v>1256</v>
      </c>
      <c r="P1207">
        <v>0</v>
      </c>
      <c r="Q1207" t="str">
        <f t="shared" si="72"/>
        <v>NO</v>
      </c>
      <c r="R1207">
        <f t="shared" si="73"/>
        <v>1683</v>
      </c>
      <c r="S1207">
        <f t="shared" si="74"/>
        <v>150.31966726084374</v>
      </c>
      <c r="T1207">
        <f t="shared" si="75"/>
        <v>30.567396452563919</v>
      </c>
      <c r="U1207">
        <v>400</v>
      </c>
      <c r="V1207">
        <v>40002</v>
      </c>
      <c r="W1207">
        <v>252988</v>
      </c>
      <c r="X1207" s="2">
        <v>38218</v>
      </c>
      <c r="Y1207">
        <v>299918</v>
      </c>
      <c r="Z1207" s="3">
        <v>86.08</v>
      </c>
      <c r="AA1207">
        <v>0.19</v>
      </c>
      <c r="AB1207">
        <v>2004</v>
      </c>
      <c r="AC1207">
        <v>1</v>
      </c>
      <c r="AD1207">
        <v>8</v>
      </c>
      <c r="AE1207">
        <v>19</v>
      </c>
    </row>
    <row r="1208" spans="1:31" x14ac:dyDescent="0.25">
      <c r="A1208" t="s">
        <v>1432</v>
      </c>
      <c r="B1208">
        <v>63368</v>
      </c>
      <c r="C1208" t="s">
        <v>1415</v>
      </c>
      <c r="D1208" t="s">
        <v>28</v>
      </c>
      <c r="E1208" t="s">
        <v>48</v>
      </c>
      <c r="F1208">
        <v>2004</v>
      </c>
      <c r="G1208" t="s">
        <v>60</v>
      </c>
      <c r="H1208">
        <v>3</v>
      </c>
      <c r="I1208">
        <v>3</v>
      </c>
      <c r="J1208">
        <v>0</v>
      </c>
      <c r="K1208">
        <v>6</v>
      </c>
      <c r="L1208" t="s">
        <v>31</v>
      </c>
      <c r="M1208">
        <v>1684</v>
      </c>
      <c r="N1208">
        <v>1684</v>
      </c>
      <c r="O1208">
        <v>1660</v>
      </c>
      <c r="P1208">
        <v>1095</v>
      </c>
      <c r="Q1208" t="str">
        <f t="shared" si="72"/>
        <v>YES</v>
      </c>
      <c r="R1208">
        <f t="shared" si="73"/>
        <v>2779</v>
      </c>
      <c r="S1208">
        <f t="shared" si="74"/>
        <v>87.161568909679744</v>
      </c>
      <c r="T1208">
        <f t="shared" si="75"/>
        <v>29.266589338359676</v>
      </c>
      <c r="U1208">
        <v>630</v>
      </c>
      <c r="V1208">
        <v>40002</v>
      </c>
      <c r="W1208">
        <v>242222</v>
      </c>
      <c r="X1208" s="2">
        <v>38323</v>
      </c>
      <c r="Y1208">
        <v>293107</v>
      </c>
      <c r="Z1208" s="3">
        <v>143.84</v>
      </c>
      <c r="AA1208">
        <v>0.19</v>
      </c>
      <c r="AB1208">
        <v>2004</v>
      </c>
      <c r="AC1208">
        <v>0</v>
      </c>
      <c r="AD1208">
        <v>12</v>
      </c>
      <c r="AE1208">
        <v>2</v>
      </c>
    </row>
    <row r="1209" spans="1:31" x14ac:dyDescent="0.25">
      <c r="A1209" t="s">
        <v>1433</v>
      </c>
      <c r="B1209">
        <v>63368</v>
      </c>
      <c r="C1209" t="s">
        <v>1415</v>
      </c>
      <c r="D1209" t="s">
        <v>28</v>
      </c>
      <c r="E1209" t="s">
        <v>48</v>
      </c>
      <c r="F1209">
        <v>2003</v>
      </c>
      <c r="G1209" t="s">
        <v>60</v>
      </c>
      <c r="H1209">
        <v>3</v>
      </c>
      <c r="I1209">
        <v>2</v>
      </c>
      <c r="J1209">
        <v>0</v>
      </c>
      <c r="K1209">
        <v>6</v>
      </c>
      <c r="L1209" t="s">
        <v>138</v>
      </c>
      <c r="M1209">
        <v>1933</v>
      </c>
      <c r="N1209">
        <v>1933</v>
      </c>
      <c r="O1209">
        <v>1882</v>
      </c>
      <c r="P1209">
        <v>112</v>
      </c>
      <c r="Q1209" t="str">
        <f t="shared" si="72"/>
        <v>YES</v>
      </c>
      <c r="R1209">
        <f t="shared" si="73"/>
        <v>2045</v>
      </c>
      <c r="S1209">
        <f t="shared" si="74"/>
        <v>114.33251833740832</v>
      </c>
      <c r="T1209">
        <f t="shared" si="75"/>
        <v>28.250205403315451</v>
      </c>
      <c r="U1209">
        <v>660</v>
      </c>
      <c r="V1209">
        <v>40002</v>
      </c>
      <c r="W1209">
        <v>233810</v>
      </c>
      <c r="X1209" s="2">
        <v>38083</v>
      </c>
      <c r="Y1209">
        <v>307508</v>
      </c>
      <c r="Z1209" s="3">
        <v>120.96</v>
      </c>
      <c r="AA1209">
        <v>0.19</v>
      </c>
      <c r="AB1209">
        <v>2004</v>
      </c>
      <c r="AC1209">
        <v>1</v>
      </c>
      <c r="AD1209">
        <v>4</v>
      </c>
      <c r="AE1209">
        <v>6</v>
      </c>
    </row>
    <row r="1210" spans="1:31" x14ac:dyDescent="0.25">
      <c r="A1210" t="s">
        <v>1434</v>
      </c>
      <c r="B1210">
        <v>63368</v>
      </c>
      <c r="C1210" t="s">
        <v>1415</v>
      </c>
      <c r="D1210" t="s">
        <v>28</v>
      </c>
      <c r="E1210" t="s">
        <v>48</v>
      </c>
      <c r="F1210">
        <v>2004</v>
      </c>
      <c r="G1210" t="s">
        <v>60</v>
      </c>
      <c r="H1210">
        <v>4</v>
      </c>
      <c r="I1210">
        <v>3</v>
      </c>
      <c r="J1210">
        <v>1</v>
      </c>
      <c r="K1210">
        <v>9</v>
      </c>
      <c r="L1210" t="s">
        <v>43</v>
      </c>
      <c r="M1210">
        <v>2936</v>
      </c>
      <c r="N1210">
        <v>1680</v>
      </c>
      <c r="O1210">
        <v>1256</v>
      </c>
      <c r="P1210">
        <v>600</v>
      </c>
      <c r="Q1210" t="str">
        <f t="shared" si="72"/>
        <v>YES</v>
      </c>
      <c r="R1210">
        <f t="shared" si="73"/>
        <v>2280</v>
      </c>
      <c r="S1210">
        <f t="shared" si="74"/>
        <v>120.89429824561404</v>
      </c>
      <c r="T1210">
        <f t="shared" si="75"/>
        <v>33.30421439273114</v>
      </c>
      <c r="U1210">
        <v>600</v>
      </c>
      <c r="V1210">
        <v>40002</v>
      </c>
      <c r="W1210">
        <v>275639</v>
      </c>
      <c r="X1210" s="2">
        <v>38390</v>
      </c>
      <c r="Y1210">
        <v>308960</v>
      </c>
      <c r="Z1210" s="3">
        <v>93.88</v>
      </c>
      <c r="AA1210">
        <v>0.19</v>
      </c>
      <c r="AB1210">
        <v>2005</v>
      </c>
      <c r="AC1210">
        <v>1</v>
      </c>
      <c r="AD1210">
        <v>2</v>
      </c>
      <c r="AE1210">
        <v>7</v>
      </c>
    </row>
    <row r="1211" spans="1:31" x14ac:dyDescent="0.25">
      <c r="A1211" t="s">
        <v>1435</v>
      </c>
      <c r="B1211">
        <v>63368</v>
      </c>
      <c r="C1211" t="s">
        <v>1415</v>
      </c>
      <c r="D1211" t="s">
        <v>28</v>
      </c>
      <c r="E1211" t="s">
        <v>45</v>
      </c>
      <c r="F1211">
        <v>2004</v>
      </c>
      <c r="G1211" t="s">
        <v>60</v>
      </c>
      <c r="H1211">
        <v>4</v>
      </c>
      <c r="I1211">
        <v>2</v>
      </c>
      <c r="J1211">
        <v>1</v>
      </c>
      <c r="K1211">
        <v>9</v>
      </c>
      <c r="L1211" t="s">
        <v>43</v>
      </c>
      <c r="M1211">
        <v>2552</v>
      </c>
      <c r="N1211">
        <v>1600</v>
      </c>
      <c r="O1211">
        <v>1552</v>
      </c>
      <c r="P1211">
        <v>0</v>
      </c>
      <c r="Q1211" t="str">
        <f t="shared" si="72"/>
        <v>NO</v>
      </c>
      <c r="R1211">
        <f t="shared" si="73"/>
        <v>1600</v>
      </c>
      <c r="S1211">
        <f t="shared" si="74"/>
        <v>144.96875</v>
      </c>
      <c r="T1211">
        <f t="shared" si="75"/>
        <v>23.151475226574039</v>
      </c>
      <c r="U1211">
        <v>400</v>
      </c>
      <c r="V1211">
        <v>0</v>
      </c>
      <c r="W1211">
        <v>231950</v>
      </c>
      <c r="X1211" s="2">
        <v>38218</v>
      </c>
      <c r="Y1211">
        <v>318144</v>
      </c>
      <c r="Z1211" s="3">
        <v>90.89</v>
      </c>
      <c r="AA1211">
        <v>0.23</v>
      </c>
      <c r="AB1211">
        <v>2004</v>
      </c>
      <c r="AC1211">
        <v>0</v>
      </c>
      <c r="AD1211">
        <v>8</v>
      </c>
      <c r="AE1211">
        <v>19</v>
      </c>
    </row>
    <row r="1212" spans="1:31" x14ac:dyDescent="0.25">
      <c r="A1212" t="s">
        <v>1436</v>
      </c>
      <c r="B1212">
        <v>63368</v>
      </c>
      <c r="C1212" t="s">
        <v>1415</v>
      </c>
      <c r="D1212" t="s">
        <v>28</v>
      </c>
      <c r="E1212" t="s">
        <v>48</v>
      </c>
      <c r="F1212">
        <v>2004</v>
      </c>
      <c r="G1212" t="s">
        <v>60</v>
      </c>
      <c r="H1212">
        <v>4</v>
      </c>
      <c r="I1212">
        <v>2</v>
      </c>
      <c r="J1212">
        <v>1</v>
      </c>
      <c r="K1212">
        <v>9</v>
      </c>
      <c r="L1212" t="s">
        <v>43</v>
      </c>
      <c r="M1212">
        <v>2531</v>
      </c>
      <c r="N1212">
        <v>1579</v>
      </c>
      <c r="O1212">
        <v>1552</v>
      </c>
      <c r="P1212">
        <v>0</v>
      </c>
      <c r="Q1212" t="str">
        <f t="shared" si="72"/>
        <v>NO</v>
      </c>
      <c r="R1212">
        <f t="shared" si="73"/>
        <v>1579</v>
      </c>
      <c r="S1212">
        <f t="shared" si="74"/>
        <v>145.57061431285624</v>
      </c>
      <c r="T1212">
        <f t="shared" si="75"/>
        <v>27.772461456671984</v>
      </c>
      <c r="U1212">
        <v>400</v>
      </c>
      <c r="V1212">
        <v>0</v>
      </c>
      <c r="W1212">
        <v>229856</v>
      </c>
      <c r="X1212" s="2">
        <v>38264</v>
      </c>
      <c r="Y1212">
        <v>316028</v>
      </c>
      <c r="Z1212" s="3">
        <v>90.82</v>
      </c>
      <c r="AA1212">
        <v>0.19</v>
      </c>
      <c r="AB1212">
        <v>2004</v>
      </c>
      <c r="AC1212">
        <v>0</v>
      </c>
      <c r="AD1212">
        <v>10</v>
      </c>
      <c r="AE1212">
        <v>4</v>
      </c>
    </row>
    <row r="1213" spans="1:31" x14ac:dyDescent="0.25">
      <c r="A1213" t="s">
        <v>1437</v>
      </c>
      <c r="B1213">
        <v>63368</v>
      </c>
      <c r="C1213" t="s">
        <v>1415</v>
      </c>
      <c r="D1213" t="s">
        <v>28</v>
      </c>
      <c r="E1213" t="s">
        <v>48</v>
      </c>
      <c r="F1213">
        <v>2005</v>
      </c>
      <c r="G1213" t="s">
        <v>60</v>
      </c>
      <c r="H1213">
        <v>3</v>
      </c>
      <c r="I1213">
        <v>3</v>
      </c>
      <c r="J1213">
        <v>0</v>
      </c>
      <c r="K1213">
        <v>6</v>
      </c>
      <c r="L1213" t="s">
        <v>31</v>
      </c>
      <c r="M1213">
        <v>1684</v>
      </c>
      <c r="N1213">
        <v>1684</v>
      </c>
      <c r="O1213">
        <v>1660</v>
      </c>
      <c r="P1213">
        <v>800</v>
      </c>
      <c r="Q1213" t="str">
        <f t="shared" si="72"/>
        <v>YES</v>
      </c>
      <c r="R1213">
        <f t="shared" si="73"/>
        <v>2484</v>
      </c>
      <c r="S1213">
        <f t="shared" si="74"/>
        <v>90.47665056360708</v>
      </c>
      <c r="T1213">
        <f t="shared" si="75"/>
        <v>27.154801604562373</v>
      </c>
      <c r="U1213">
        <v>400</v>
      </c>
      <c r="V1213">
        <v>40002</v>
      </c>
      <c r="W1213">
        <v>224744</v>
      </c>
      <c r="X1213" s="2">
        <v>38638</v>
      </c>
      <c r="Y1213">
        <v>281380</v>
      </c>
      <c r="Z1213" s="3">
        <v>133.46</v>
      </c>
      <c r="AA1213">
        <v>0.19</v>
      </c>
      <c r="AB1213">
        <v>2005</v>
      </c>
      <c r="AC1213">
        <v>0</v>
      </c>
      <c r="AD1213">
        <v>10</v>
      </c>
      <c r="AE1213">
        <v>13</v>
      </c>
    </row>
    <row r="1214" spans="1:31" x14ac:dyDescent="0.25">
      <c r="A1214" t="s">
        <v>1438</v>
      </c>
      <c r="B1214">
        <v>63368</v>
      </c>
      <c r="C1214" t="s">
        <v>781</v>
      </c>
      <c r="D1214" t="s">
        <v>28</v>
      </c>
      <c r="E1214" t="s">
        <v>34</v>
      </c>
      <c r="F1214">
        <v>2001</v>
      </c>
      <c r="G1214" t="s">
        <v>60</v>
      </c>
      <c r="H1214">
        <v>4</v>
      </c>
      <c r="I1214">
        <v>3</v>
      </c>
      <c r="J1214">
        <v>1</v>
      </c>
      <c r="K1214">
        <v>7</v>
      </c>
      <c r="L1214" t="s">
        <v>43</v>
      </c>
      <c r="M1214">
        <v>2120</v>
      </c>
      <c r="N1214">
        <v>1472</v>
      </c>
      <c r="O1214">
        <v>1428</v>
      </c>
      <c r="P1214">
        <v>1200</v>
      </c>
      <c r="Q1214" t="str">
        <f t="shared" si="72"/>
        <v>YES</v>
      </c>
      <c r="R1214">
        <f t="shared" si="73"/>
        <v>2672</v>
      </c>
      <c r="S1214">
        <f t="shared" si="74"/>
        <v>107.79116766467065</v>
      </c>
      <c r="T1214">
        <f t="shared" si="75"/>
        <v>26.44793388429752</v>
      </c>
      <c r="U1214">
        <v>400</v>
      </c>
      <c r="V1214">
        <v>40002</v>
      </c>
      <c r="W1214">
        <v>288018</v>
      </c>
      <c r="X1214" s="2">
        <v>38638</v>
      </c>
      <c r="Y1214">
        <v>308386</v>
      </c>
      <c r="Z1214" s="3">
        <v>135.86000000000001</v>
      </c>
      <c r="AA1214">
        <v>0.25</v>
      </c>
      <c r="AB1214">
        <v>2005</v>
      </c>
      <c r="AC1214">
        <v>4</v>
      </c>
      <c r="AD1214">
        <v>10</v>
      </c>
      <c r="AE1214">
        <v>13</v>
      </c>
    </row>
    <row r="1215" spans="1:31" x14ac:dyDescent="0.25">
      <c r="A1215" t="s">
        <v>1439</v>
      </c>
      <c r="B1215">
        <v>63368</v>
      </c>
      <c r="C1215" t="s">
        <v>781</v>
      </c>
      <c r="D1215" t="s">
        <v>28</v>
      </c>
      <c r="E1215" t="s">
        <v>191</v>
      </c>
      <c r="F1215">
        <v>2004</v>
      </c>
      <c r="G1215" t="s">
        <v>60</v>
      </c>
      <c r="H1215">
        <v>4</v>
      </c>
      <c r="I1215">
        <v>2</v>
      </c>
      <c r="J1215">
        <v>1</v>
      </c>
      <c r="K1215">
        <v>9</v>
      </c>
      <c r="L1215" t="s">
        <v>43</v>
      </c>
      <c r="M1215">
        <v>2864</v>
      </c>
      <c r="N1215">
        <v>1648</v>
      </c>
      <c r="O1215">
        <v>1216</v>
      </c>
      <c r="P1215">
        <v>0</v>
      </c>
      <c r="Q1215" t="str">
        <f t="shared" si="72"/>
        <v>NO</v>
      </c>
      <c r="R1215">
        <f t="shared" si="73"/>
        <v>1648</v>
      </c>
      <c r="S1215">
        <f t="shared" si="74"/>
        <v>160.14866504854368</v>
      </c>
      <c r="T1215">
        <f t="shared" si="75"/>
        <v>23.303401144310236</v>
      </c>
      <c r="U1215">
        <v>610</v>
      </c>
      <c r="V1215">
        <v>40002</v>
      </c>
      <c r="W1215">
        <v>263925</v>
      </c>
      <c r="X1215" s="2">
        <v>38245</v>
      </c>
      <c r="Y1215">
        <v>299714</v>
      </c>
      <c r="Z1215" s="3">
        <v>92.15</v>
      </c>
      <c r="AA1215">
        <v>0.26</v>
      </c>
      <c r="AB1215">
        <v>2004</v>
      </c>
      <c r="AC1215">
        <v>0</v>
      </c>
      <c r="AD1215">
        <v>9</v>
      </c>
      <c r="AE1215">
        <v>15</v>
      </c>
    </row>
    <row r="1216" spans="1:31" x14ac:dyDescent="0.25">
      <c r="A1216" t="s">
        <v>1440</v>
      </c>
      <c r="B1216">
        <v>63368</v>
      </c>
      <c r="C1216" t="s">
        <v>781</v>
      </c>
      <c r="D1216" t="s">
        <v>28</v>
      </c>
      <c r="E1216" t="s">
        <v>42</v>
      </c>
      <c r="F1216">
        <v>2003</v>
      </c>
      <c r="G1216" t="s">
        <v>60</v>
      </c>
      <c r="H1216">
        <v>3</v>
      </c>
      <c r="I1216">
        <v>2</v>
      </c>
      <c r="J1216">
        <v>0</v>
      </c>
      <c r="K1216">
        <v>6</v>
      </c>
      <c r="L1216" t="s">
        <v>31</v>
      </c>
      <c r="M1216">
        <v>1744</v>
      </c>
      <c r="N1216">
        <v>1744</v>
      </c>
      <c r="O1216">
        <v>1718</v>
      </c>
      <c r="P1216">
        <v>0</v>
      </c>
      <c r="Q1216" t="str">
        <f t="shared" si="72"/>
        <v>NO</v>
      </c>
      <c r="R1216">
        <f t="shared" si="73"/>
        <v>1744</v>
      </c>
      <c r="S1216">
        <f t="shared" si="74"/>
        <v>129.01376146788991</v>
      </c>
      <c r="T1216">
        <f t="shared" si="75"/>
        <v>23.478587528174302</v>
      </c>
      <c r="U1216">
        <v>400</v>
      </c>
      <c r="V1216">
        <v>40002</v>
      </c>
      <c r="W1216">
        <v>225000</v>
      </c>
      <c r="X1216" s="2">
        <v>38590</v>
      </c>
      <c r="Y1216">
        <v>278144</v>
      </c>
      <c r="Z1216" s="3">
        <v>129.01</v>
      </c>
      <c r="AA1216">
        <v>0.22</v>
      </c>
      <c r="AB1216">
        <v>2005</v>
      </c>
      <c r="AC1216">
        <v>2</v>
      </c>
      <c r="AD1216">
        <v>8</v>
      </c>
      <c r="AE1216">
        <v>26</v>
      </c>
    </row>
    <row r="1217" spans="1:31" x14ac:dyDescent="0.25">
      <c r="A1217" t="s">
        <v>1441</v>
      </c>
      <c r="B1217">
        <v>63368</v>
      </c>
      <c r="C1217" t="s">
        <v>781</v>
      </c>
      <c r="D1217" t="s">
        <v>28</v>
      </c>
      <c r="E1217" t="s">
        <v>36</v>
      </c>
      <c r="F1217">
        <v>2003</v>
      </c>
      <c r="G1217" t="s">
        <v>60</v>
      </c>
      <c r="H1217">
        <v>4</v>
      </c>
      <c r="I1217">
        <v>2</v>
      </c>
      <c r="J1217">
        <v>1</v>
      </c>
      <c r="K1217">
        <v>7</v>
      </c>
      <c r="L1217" t="s">
        <v>43</v>
      </c>
      <c r="M1217">
        <v>2098</v>
      </c>
      <c r="N1217">
        <v>1426</v>
      </c>
      <c r="O1217">
        <v>1408</v>
      </c>
      <c r="P1217">
        <v>0</v>
      </c>
      <c r="Q1217" t="str">
        <f t="shared" si="72"/>
        <v>NO</v>
      </c>
      <c r="R1217">
        <f t="shared" si="73"/>
        <v>1426</v>
      </c>
      <c r="S1217">
        <f t="shared" si="74"/>
        <v>174.68793828892007</v>
      </c>
      <c r="T1217">
        <f t="shared" si="75"/>
        <v>33.639199481445466</v>
      </c>
      <c r="U1217">
        <v>420</v>
      </c>
      <c r="V1217">
        <v>40002</v>
      </c>
      <c r="W1217">
        <v>249105</v>
      </c>
      <c r="X1217" s="2">
        <v>37973</v>
      </c>
      <c r="Y1217">
        <v>285305</v>
      </c>
      <c r="Z1217" s="3">
        <v>118.73</v>
      </c>
      <c r="AA1217">
        <v>0.17</v>
      </c>
      <c r="AB1217">
        <v>2003</v>
      </c>
      <c r="AC1217">
        <v>0</v>
      </c>
      <c r="AD1217">
        <v>12</v>
      </c>
      <c r="AE1217">
        <v>18</v>
      </c>
    </row>
    <row r="1218" spans="1:31" x14ac:dyDescent="0.25">
      <c r="A1218" t="s">
        <v>1442</v>
      </c>
      <c r="B1218">
        <v>63368</v>
      </c>
      <c r="C1218" t="s">
        <v>781</v>
      </c>
      <c r="D1218" t="s">
        <v>28</v>
      </c>
      <c r="E1218" t="s">
        <v>36</v>
      </c>
      <c r="F1218">
        <v>2003</v>
      </c>
      <c r="G1218" t="s">
        <v>60</v>
      </c>
      <c r="H1218">
        <v>4</v>
      </c>
      <c r="I1218">
        <v>2</v>
      </c>
      <c r="J1218">
        <v>1</v>
      </c>
      <c r="K1218">
        <v>7</v>
      </c>
      <c r="L1218" t="s">
        <v>43</v>
      </c>
      <c r="M1218">
        <v>2215</v>
      </c>
      <c r="N1218">
        <v>1499</v>
      </c>
      <c r="O1218">
        <v>1456</v>
      </c>
      <c r="P1218">
        <v>0</v>
      </c>
      <c r="Q1218" t="str">
        <f t="shared" si="72"/>
        <v>NO</v>
      </c>
      <c r="R1218">
        <f t="shared" si="73"/>
        <v>1499</v>
      </c>
      <c r="S1218">
        <f t="shared" si="74"/>
        <v>164.3695797198132</v>
      </c>
      <c r="T1218">
        <f t="shared" si="75"/>
        <v>33.272565224436882</v>
      </c>
      <c r="U1218">
        <v>400</v>
      </c>
      <c r="V1218">
        <v>40002</v>
      </c>
      <c r="W1218">
        <v>246390</v>
      </c>
      <c r="X1218" s="2">
        <v>38072</v>
      </c>
      <c r="Y1218">
        <v>262176</v>
      </c>
      <c r="Z1218" s="3">
        <v>111.24</v>
      </c>
      <c r="AA1218">
        <v>0.17</v>
      </c>
      <c r="AB1218">
        <v>2004</v>
      </c>
      <c r="AC1218">
        <v>1</v>
      </c>
      <c r="AD1218">
        <v>3</v>
      </c>
      <c r="AE1218">
        <v>26</v>
      </c>
    </row>
    <row r="1219" spans="1:31" x14ac:dyDescent="0.25">
      <c r="A1219" t="s">
        <v>1443</v>
      </c>
      <c r="B1219">
        <v>63368</v>
      </c>
      <c r="C1219" t="s">
        <v>781</v>
      </c>
      <c r="D1219" t="s">
        <v>28</v>
      </c>
      <c r="E1219" t="s">
        <v>36</v>
      </c>
      <c r="F1219">
        <v>2003</v>
      </c>
      <c r="G1219" t="s">
        <v>60</v>
      </c>
      <c r="H1219">
        <v>4</v>
      </c>
      <c r="I1219">
        <v>2</v>
      </c>
      <c r="J1219">
        <v>1</v>
      </c>
      <c r="K1219">
        <v>7</v>
      </c>
      <c r="L1219" t="s">
        <v>43</v>
      </c>
      <c r="M1219">
        <v>2098</v>
      </c>
      <c r="N1219">
        <v>1426</v>
      </c>
      <c r="O1219">
        <v>1408</v>
      </c>
      <c r="P1219">
        <v>0</v>
      </c>
      <c r="Q1219" t="str">
        <f t="shared" ref="Q1219:Q1282" si="76">IF(P1219&gt;0,"YES","NO")</f>
        <v>NO</v>
      </c>
      <c r="R1219">
        <f t="shared" ref="R1219:R1282" si="77">P1219+N1219</f>
        <v>1426</v>
      </c>
      <c r="S1219">
        <f t="shared" ref="S1219:S1282" si="78">W1219/R1219</f>
        <v>161.40603085553997</v>
      </c>
      <c r="T1219">
        <f t="shared" ref="T1219:T1282" si="79">(W1219/(43560*AA1219))</f>
        <v>31.081537298114835</v>
      </c>
      <c r="U1219">
        <v>420</v>
      </c>
      <c r="V1219">
        <v>40002</v>
      </c>
      <c r="W1219">
        <v>230165</v>
      </c>
      <c r="X1219" s="2">
        <v>38071</v>
      </c>
      <c r="Y1219">
        <v>285305</v>
      </c>
      <c r="Z1219" s="3">
        <v>109.71</v>
      </c>
      <c r="AA1219">
        <v>0.17</v>
      </c>
      <c r="AB1219">
        <v>2004</v>
      </c>
      <c r="AC1219">
        <v>1</v>
      </c>
      <c r="AD1219">
        <v>3</v>
      </c>
      <c r="AE1219">
        <v>25</v>
      </c>
    </row>
    <row r="1220" spans="1:31" x14ac:dyDescent="0.25">
      <c r="A1220" t="s">
        <v>1444</v>
      </c>
      <c r="B1220">
        <v>63368</v>
      </c>
      <c r="C1220" t="s">
        <v>781</v>
      </c>
      <c r="D1220" t="s">
        <v>28</v>
      </c>
      <c r="E1220" t="s">
        <v>36</v>
      </c>
      <c r="F1220">
        <v>2002</v>
      </c>
      <c r="G1220" t="s">
        <v>60</v>
      </c>
      <c r="H1220">
        <v>4</v>
      </c>
      <c r="I1220">
        <v>2</v>
      </c>
      <c r="J1220">
        <v>1</v>
      </c>
      <c r="K1220">
        <v>7</v>
      </c>
      <c r="L1220" t="s">
        <v>43</v>
      </c>
      <c r="M1220">
        <v>2120</v>
      </c>
      <c r="N1220">
        <v>1448</v>
      </c>
      <c r="O1220">
        <v>1408</v>
      </c>
      <c r="P1220">
        <v>0</v>
      </c>
      <c r="Q1220" t="str">
        <f t="shared" si="76"/>
        <v>NO</v>
      </c>
      <c r="R1220">
        <f t="shared" si="77"/>
        <v>1448</v>
      </c>
      <c r="S1220">
        <f t="shared" si="78"/>
        <v>147.52417127071823</v>
      </c>
      <c r="T1220">
        <f t="shared" si="79"/>
        <v>28.846621293145354</v>
      </c>
      <c r="U1220">
        <v>400</v>
      </c>
      <c r="V1220">
        <v>40002</v>
      </c>
      <c r="W1220">
        <v>213615</v>
      </c>
      <c r="X1220" s="2">
        <v>37727</v>
      </c>
      <c r="Y1220">
        <v>292297</v>
      </c>
      <c r="Z1220" s="3">
        <v>100.76</v>
      </c>
      <c r="AA1220">
        <v>0.17</v>
      </c>
      <c r="AB1220">
        <v>2003</v>
      </c>
      <c r="AC1220">
        <v>1</v>
      </c>
      <c r="AD1220">
        <v>4</v>
      </c>
      <c r="AE1220">
        <v>16</v>
      </c>
    </row>
    <row r="1221" spans="1:31" x14ac:dyDescent="0.25">
      <c r="A1221" t="s">
        <v>1445</v>
      </c>
      <c r="B1221">
        <v>63368</v>
      </c>
      <c r="C1221" t="s">
        <v>781</v>
      </c>
      <c r="D1221" t="s">
        <v>28</v>
      </c>
      <c r="E1221" t="s">
        <v>36</v>
      </c>
      <c r="F1221">
        <v>2002</v>
      </c>
      <c r="G1221" t="s">
        <v>60</v>
      </c>
      <c r="H1221">
        <v>3</v>
      </c>
      <c r="I1221">
        <v>2</v>
      </c>
      <c r="J1221">
        <v>0</v>
      </c>
      <c r="K1221">
        <v>6</v>
      </c>
      <c r="L1221" t="s">
        <v>31</v>
      </c>
      <c r="M1221">
        <v>1567</v>
      </c>
      <c r="N1221">
        <v>1567</v>
      </c>
      <c r="O1221">
        <v>1544</v>
      </c>
      <c r="P1221">
        <v>0</v>
      </c>
      <c r="Q1221" t="str">
        <f t="shared" si="76"/>
        <v>NO</v>
      </c>
      <c r="R1221">
        <f t="shared" si="77"/>
        <v>1567</v>
      </c>
      <c r="S1221">
        <f t="shared" si="78"/>
        <v>117.92278238672623</v>
      </c>
      <c r="T1221">
        <f t="shared" si="79"/>
        <v>24.953411116512719</v>
      </c>
      <c r="U1221">
        <v>400</v>
      </c>
      <c r="V1221">
        <v>40002</v>
      </c>
      <c r="W1221">
        <v>184785</v>
      </c>
      <c r="X1221" s="2">
        <v>37676</v>
      </c>
      <c r="Y1221">
        <v>265646</v>
      </c>
      <c r="Z1221" s="3">
        <v>117.92</v>
      </c>
      <c r="AA1221">
        <v>0.17</v>
      </c>
      <c r="AB1221">
        <v>2003</v>
      </c>
      <c r="AC1221">
        <v>1</v>
      </c>
      <c r="AD1221">
        <v>2</v>
      </c>
      <c r="AE1221">
        <v>24</v>
      </c>
    </row>
    <row r="1222" spans="1:31" x14ac:dyDescent="0.25">
      <c r="A1222" t="s">
        <v>1446</v>
      </c>
      <c r="B1222">
        <v>63368</v>
      </c>
      <c r="C1222" t="s">
        <v>781</v>
      </c>
      <c r="D1222" t="s">
        <v>28</v>
      </c>
      <c r="E1222" t="s">
        <v>36</v>
      </c>
      <c r="F1222">
        <v>2003</v>
      </c>
      <c r="G1222" t="s">
        <v>60</v>
      </c>
      <c r="H1222">
        <v>3</v>
      </c>
      <c r="I1222">
        <v>3</v>
      </c>
      <c r="J1222">
        <v>1</v>
      </c>
      <c r="K1222">
        <v>7</v>
      </c>
      <c r="L1222" t="s">
        <v>43</v>
      </c>
      <c r="M1222">
        <v>2123</v>
      </c>
      <c r="N1222">
        <v>1451</v>
      </c>
      <c r="O1222">
        <v>1408</v>
      </c>
      <c r="P1222">
        <v>986</v>
      </c>
      <c r="Q1222" t="str">
        <f t="shared" si="76"/>
        <v>YES</v>
      </c>
      <c r="R1222">
        <f t="shared" si="77"/>
        <v>2437</v>
      </c>
      <c r="S1222">
        <f t="shared" si="78"/>
        <v>100.48256052523594</v>
      </c>
      <c r="T1222">
        <f t="shared" si="79"/>
        <v>33.06811429806082</v>
      </c>
      <c r="U1222">
        <v>420</v>
      </c>
      <c r="V1222">
        <v>40002</v>
      </c>
      <c r="W1222">
        <v>244876</v>
      </c>
      <c r="X1222" s="2">
        <v>37896</v>
      </c>
      <c r="Y1222">
        <v>298363</v>
      </c>
      <c r="Z1222" s="3">
        <v>115.34</v>
      </c>
      <c r="AA1222">
        <v>0.17</v>
      </c>
      <c r="AB1222">
        <v>2003</v>
      </c>
      <c r="AC1222">
        <v>0</v>
      </c>
      <c r="AD1222">
        <v>10</v>
      </c>
      <c r="AE1222">
        <v>2</v>
      </c>
    </row>
    <row r="1223" spans="1:31" x14ac:dyDescent="0.25">
      <c r="A1223" t="s">
        <v>1447</v>
      </c>
      <c r="B1223">
        <v>63368</v>
      </c>
      <c r="C1223" t="s">
        <v>781</v>
      </c>
      <c r="D1223" t="s">
        <v>28</v>
      </c>
      <c r="E1223" t="s">
        <v>38</v>
      </c>
      <c r="F1223">
        <v>2002</v>
      </c>
      <c r="G1223" t="s">
        <v>60</v>
      </c>
      <c r="H1223">
        <v>4</v>
      </c>
      <c r="I1223">
        <v>2</v>
      </c>
      <c r="J1223">
        <v>1</v>
      </c>
      <c r="K1223">
        <v>8</v>
      </c>
      <c r="L1223" t="s">
        <v>43</v>
      </c>
      <c r="M1223">
        <v>2120</v>
      </c>
      <c r="N1223">
        <v>1414</v>
      </c>
      <c r="O1223">
        <v>1396</v>
      </c>
      <c r="P1223">
        <v>0</v>
      </c>
      <c r="Q1223" t="str">
        <f t="shared" si="76"/>
        <v>NO</v>
      </c>
      <c r="R1223">
        <f t="shared" si="77"/>
        <v>1414</v>
      </c>
      <c r="S1223">
        <f t="shared" si="78"/>
        <v>166.19519094766619</v>
      </c>
      <c r="T1223">
        <f t="shared" si="79"/>
        <v>25.689798417071142</v>
      </c>
      <c r="U1223">
        <v>670</v>
      </c>
      <c r="V1223">
        <v>40002</v>
      </c>
      <c r="W1223">
        <v>235000</v>
      </c>
      <c r="X1223" s="2">
        <v>38463</v>
      </c>
      <c r="Y1223">
        <v>291622</v>
      </c>
      <c r="Z1223" s="3">
        <v>110.85</v>
      </c>
      <c r="AA1223">
        <v>0.21</v>
      </c>
      <c r="AB1223">
        <v>2005</v>
      </c>
      <c r="AC1223">
        <v>3</v>
      </c>
      <c r="AD1223">
        <v>4</v>
      </c>
      <c r="AE1223">
        <v>21</v>
      </c>
    </row>
    <row r="1224" spans="1:31" x14ac:dyDescent="0.25">
      <c r="A1224" t="s">
        <v>1448</v>
      </c>
      <c r="B1224">
        <v>63368</v>
      </c>
      <c r="C1224" t="s">
        <v>781</v>
      </c>
      <c r="D1224" t="s">
        <v>28</v>
      </c>
      <c r="E1224" t="s">
        <v>38</v>
      </c>
      <c r="F1224">
        <v>2004</v>
      </c>
      <c r="G1224" t="s">
        <v>60</v>
      </c>
      <c r="H1224">
        <v>4</v>
      </c>
      <c r="I1224">
        <v>2</v>
      </c>
      <c r="J1224">
        <v>1</v>
      </c>
      <c r="K1224">
        <v>9</v>
      </c>
      <c r="L1224" t="s">
        <v>43</v>
      </c>
      <c r="M1224">
        <v>3185</v>
      </c>
      <c r="N1224">
        <v>1835</v>
      </c>
      <c r="O1224">
        <v>1350</v>
      </c>
      <c r="P1224">
        <v>0</v>
      </c>
      <c r="Q1224" t="str">
        <f t="shared" si="76"/>
        <v>NO</v>
      </c>
      <c r="R1224">
        <f t="shared" si="77"/>
        <v>1835</v>
      </c>
      <c r="S1224">
        <f t="shared" si="78"/>
        <v>142.59073569482288</v>
      </c>
      <c r="T1224">
        <f t="shared" si="79"/>
        <v>28.603568149022692</v>
      </c>
      <c r="U1224">
        <v>600</v>
      </c>
      <c r="V1224">
        <v>0</v>
      </c>
      <c r="W1224">
        <v>261654</v>
      </c>
      <c r="X1224" s="2">
        <v>38251</v>
      </c>
      <c r="Y1224">
        <v>338788</v>
      </c>
      <c r="Z1224" s="3">
        <v>82.15</v>
      </c>
      <c r="AA1224">
        <v>0.21</v>
      </c>
      <c r="AB1224">
        <v>2004</v>
      </c>
      <c r="AC1224">
        <v>0</v>
      </c>
      <c r="AD1224">
        <v>9</v>
      </c>
      <c r="AE1224">
        <v>21</v>
      </c>
    </row>
    <row r="1225" spans="1:31" x14ac:dyDescent="0.25">
      <c r="A1225" t="s">
        <v>1449</v>
      </c>
      <c r="B1225">
        <v>63368</v>
      </c>
      <c r="C1225" t="s">
        <v>781</v>
      </c>
      <c r="D1225" t="s">
        <v>28</v>
      </c>
      <c r="E1225" t="s">
        <v>48</v>
      </c>
      <c r="F1225">
        <v>2005</v>
      </c>
      <c r="G1225" t="s">
        <v>60</v>
      </c>
      <c r="H1225">
        <v>3</v>
      </c>
      <c r="I1225">
        <v>2</v>
      </c>
      <c r="J1225">
        <v>0</v>
      </c>
      <c r="K1225">
        <v>6</v>
      </c>
      <c r="L1225" t="s">
        <v>31</v>
      </c>
      <c r="M1225">
        <v>1568</v>
      </c>
      <c r="N1225">
        <v>1568</v>
      </c>
      <c r="O1225">
        <v>1524</v>
      </c>
      <c r="P1225">
        <v>0</v>
      </c>
      <c r="Q1225" t="str">
        <f t="shared" si="76"/>
        <v>NO</v>
      </c>
      <c r="R1225">
        <f t="shared" si="77"/>
        <v>1568</v>
      </c>
      <c r="S1225">
        <f t="shared" si="78"/>
        <v>135.7716836734694</v>
      </c>
      <c r="T1225">
        <f t="shared" si="79"/>
        <v>25.722536368469385</v>
      </c>
      <c r="U1225">
        <v>420</v>
      </c>
      <c r="V1225">
        <v>40002</v>
      </c>
      <c r="W1225">
        <v>212890</v>
      </c>
      <c r="X1225" s="2">
        <v>38649</v>
      </c>
      <c r="Y1225">
        <v>251220</v>
      </c>
      <c r="Z1225" s="3">
        <v>135.77000000000001</v>
      </c>
      <c r="AA1225">
        <v>0.19</v>
      </c>
      <c r="AB1225">
        <v>2005</v>
      </c>
      <c r="AC1225">
        <v>0</v>
      </c>
      <c r="AD1225">
        <v>10</v>
      </c>
      <c r="AE1225">
        <v>24</v>
      </c>
    </row>
    <row r="1226" spans="1:31" x14ac:dyDescent="0.25">
      <c r="A1226" t="s">
        <v>1450</v>
      </c>
      <c r="B1226">
        <v>63368</v>
      </c>
      <c r="C1226" t="s">
        <v>781</v>
      </c>
      <c r="D1226" t="s">
        <v>28</v>
      </c>
      <c r="E1226" t="s">
        <v>66</v>
      </c>
      <c r="F1226">
        <v>2003</v>
      </c>
      <c r="G1226" t="s">
        <v>60</v>
      </c>
      <c r="H1226">
        <v>3</v>
      </c>
      <c r="I1226">
        <v>2</v>
      </c>
      <c r="J1226">
        <v>0</v>
      </c>
      <c r="K1226">
        <v>5</v>
      </c>
      <c r="L1226" t="s">
        <v>31</v>
      </c>
      <c r="M1226">
        <v>1587</v>
      </c>
      <c r="N1226">
        <v>1587</v>
      </c>
      <c r="O1226">
        <v>1564</v>
      </c>
      <c r="P1226">
        <v>0</v>
      </c>
      <c r="Q1226" t="str">
        <f t="shared" si="76"/>
        <v>NO</v>
      </c>
      <c r="R1226">
        <f t="shared" si="77"/>
        <v>1587</v>
      </c>
      <c r="S1226">
        <f t="shared" si="78"/>
        <v>129.73534971644614</v>
      </c>
      <c r="T1226">
        <f t="shared" si="79"/>
        <v>19.694100091827366</v>
      </c>
      <c r="U1226">
        <v>630</v>
      </c>
      <c r="V1226">
        <v>40002</v>
      </c>
      <c r="W1226">
        <v>205890</v>
      </c>
      <c r="X1226" s="2">
        <v>37830</v>
      </c>
      <c r="Y1226">
        <v>263554</v>
      </c>
      <c r="Z1226" s="3">
        <v>129.74</v>
      </c>
      <c r="AA1226">
        <v>0.24</v>
      </c>
      <c r="AB1226">
        <v>2003</v>
      </c>
      <c r="AC1226">
        <v>0</v>
      </c>
      <c r="AD1226">
        <v>7</v>
      </c>
      <c r="AE1226">
        <v>28</v>
      </c>
    </row>
    <row r="1227" spans="1:31" x14ac:dyDescent="0.25">
      <c r="A1227" t="s">
        <v>1451</v>
      </c>
      <c r="B1227">
        <v>63368</v>
      </c>
      <c r="C1227" t="s">
        <v>781</v>
      </c>
      <c r="D1227" t="s">
        <v>28</v>
      </c>
      <c r="E1227" t="s">
        <v>48</v>
      </c>
      <c r="F1227">
        <v>2003</v>
      </c>
      <c r="G1227" t="s">
        <v>60</v>
      </c>
      <c r="H1227">
        <v>3</v>
      </c>
      <c r="I1227">
        <v>2</v>
      </c>
      <c r="J1227">
        <v>0</v>
      </c>
      <c r="K1227">
        <v>6</v>
      </c>
      <c r="L1227" t="s">
        <v>138</v>
      </c>
      <c r="M1227">
        <v>2171</v>
      </c>
      <c r="N1227">
        <v>2171</v>
      </c>
      <c r="O1227">
        <v>2093</v>
      </c>
      <c r="P1227">
        <v>112</v>
      </c>
      <c r="Q1227" t="str">
        <f t="shared" si="76"/>
        <v>YES</v>
      </c>
      <c r="R1227">
        <f t="shared" si="77"/>
        <v>2283</v>
      </c>
      <c r="S1227">
        <f t="shared" si="78"/>
        <v>113.29829172141919</v>
      </c>
      <c r="T1227">
        <f t="shared" si="79"/>
        <v>31.252718573292736</v>
      </c>
      <c r="U1227">
        <v>598</v>
      </c>
      <c r="V1227">
        <v>40002</v>
      </c>
      <c r="W1227">
        <v>258660</v>
      </c>
      <c r="X1227" s="2">
        <v>38061</v>
      </c>
      <c r="Y1227">
        <v>333194</v>
      </c>
      <c r="Z1227" s="3">
        <v>119.14</v>
      </c>
      <c r="AA1227">
        <v>0.19</v>
      </c>
      <c r="AB1227">
        <v>2004</v>
      </c>
      <c r="AC1227">
        <v>1</v>
      </c>
      <c r="AD1227">
        <v>3</v>
      </c>
      <c r="AE1227">
        <v>15</v>
      </c>
    </row>
    <row r="1228" spans="1:31" x14ac:dyDescent="0.25">
      <c r="A1228" t="s">
        <v>1452</v>
      </c>
      <c r="B1228">
        <v>63368</v>
      </c>
      <c r="C1228" t="s">
        <v>781</v>
      </c>
      <c r="D1228" t="s">
        <v>28</v>
      </c>
      <c r="E1228" t="s">
        <v>48</v>
      </c>
      <c r="F1228">
        <v>2003</v>
      </c>
      <c r="G1228" t="s">
        <v>60</v>
      </c>
      <c r="H1228">
        <v>4</v>
      </c>
      <c r="I1228">
        <v>3</v>
      </c>
      <c r="J1228">
        <v>1</v>
      </c>
      <c r="K1228">
        <v>9</v>
      </c>
      <c r="L1228" t="s">
        <v>43</v>
      </c>
      <c r="M1228">
        <v>3189</v>
      </c>
      <c r="N1228">
        <v>1869</v>
      </c>
      <c r="O1228">
        <v>1320</v>
      </c>
      <c r="P1228">
        <v>0</v>
      </c>
      <c r="Q1228" t="str">
        <f t="shared" si="76"/>
        <v>NO</v>
      </c>
      <c r="R1228">
        <f t="shared" si="77"/>
        <v>1869</v>
      </c>
      <c r="S1228">
        <f t="shared" si="78"/>
        <v>146.66666666666666</v>
      </c>
      <c r="T1228">
        <f t="shared" si="79"/>
        <v>33.120680489101545</v>
      </c>
      <c r="U1228">
        <v>630</v>
      </c>
      <c r="V1228">
        <v>0</v>
      </c>
      <c r="W1228">
        <v>274120</v>
      </c>
      <c r="X1228" s="2">
        <v>37832</v>
      </c>
      <c r="Y1228">
        <v>341974</v>
      </c>
      <c r="Z1228" s="3">
        <v>85.96</v>
      </c>
      <c r="AA1228">
        <v>0.19</v>
      </c>
      <c r="AB1228">
        <v>2003</v>
      </c>
      <c r="AC1228">
        <v>0</v>
      </c>
      <c r="AD1228">
        <v>7</v>
      </c>
      <c r="AE1228">
        <v>30</v>
      </c>
    </row>
    <row r="1229" spans="1:31" x14ac:dyDescent="0.25">
      <c r="A1229" t="s">
        <v>1453</v>
      </c>
      <c r="B1229">
        <v>63368</v>
      </c>
      <c r="C1229" t="s">
        <v>781</v>
      </c>
      <c r="D1229" t="s">
        <v>28</v>
      </c>
      <c r="E1229" t="s">
        <v>48</v>
      </c>
      <c r="F1229">
        <v>2002</v>
      </c>
      <c r="G1229" t="s">
        <v>60</v>
      </c>
      <c r="H1229">
        <v>3</v>
      </c>
      <c r="I1229">
        <v>2</v>
      </c>
      <c r="J1229">
        <v>0</v>
      </c>
      <c r="K1229">
        <v>6</v>
      </c>
      <c r="L1229" t="s">
        <v>31</v>
      </c>
      <c r="M1229">
        <v>2404</v>
      </c>
      <c r="N1229">
        <v>2404</v>
      </c>
      <c r="O1229">
        <v>2338</v>
      </c>
      <c r="P1229">
        <v>0</v>
      </c>
      <c r="Q1229" t="str">
        <f t="shared" si="76"/>
        <v>NO</v>
      </c>
      <c r="R1229">
        <f t="shared" si="77"/>
        <v>2404</v>
      </c>
      <c r="S1229">
        <f t="shared" si="78"/>
        <v>112.47587354409318</v>
      </c>
      <c r="T1229">
        <f t="shared" si="79"/>
        <v>32.670243100865115</v>
      </c>
      <c r="U1229">
        <v>589</v>
      </c>
      <c r="V1229">
        <v>40002</v>
      </c>
      <c r="W1229">
        <v>270392</v>
      </c>
      <c r="X1229" s="2">
        <v>37756</v>
      </c>
      <c r="Y1229">
        <v>356946</v>
      </c>
      <c r="Z1229" s="3">
        <v>112.48</v>
      </c>
      <c r="AA1229">
        <v>0.19</v>
      </c>
      <c r="AB1229">
        <v>2003</v>
      </c>
      <c r="AC1229">
        <v>1</v>
      </c>
      <c r="AD1229">
        <v>5</v>
      </c>
      <c r="AE1229">
        <v>15</v>
      </c>
    </row>
    <row r="1230" spans="1:31" x14ac:dyDescent="0.25">
      <c r="A1230" t="s">
        <v>1454</v>
      </c>
      <c r="B1230">
        <v>63368</v>
      </c>
      <c r="C1230" t="s">
        <v>781</v>
      </c>
      <c r="D1230" t="s">
        <v>28</v>
      </c>
      <c r="E1230" t="s">
        <v>66</v>
      </c>
      <c r="F1230">
        <v>2004</v>
      </c>
      <c r="G1230" t="s">
        <v>60</v>
      </c>
      <c r="H1230">
        <v>4</v>
      </c>
      <c r="I1230">
        <v>3</v>
      </c>
      <c r="J1230">
        <v>1</v>
      </c>
      <c r="K1230">
        <v>9</v>
      </c>
      <c r="L1230" t="s">
        <v>43</v>
      </c>
      <c r="M1230">
        <v>2830</v>
      </c>
      <c r="N1230">
        <v>1634</v>
      </c>
      <c r="O1230">
        <v>1196</v>
      </c>
      <c r="P1230">
        <v>800</v>
      </c>
      <c r="Q1230" t="str">
        <f t="shared" si="76"/>
        <v>YES</v>
      </c>
      <c r="R1230">
        <f t="shared" si="77"/>
        <v>2434</v>
      </c>
      <c r="S1230">
        <f t="shared" si="78"/>
        <v>99.509038619556293</v>
      </c>
      <c r="T1230">
        <f t="shared" si="79"/>
        <v>23.167757116620752</v>
      </c>
      <c r="U1230">
        <v>420</v>
      </c>
      <c r="V1230">
        <v>40002</v>
      </c>
      <c r="W1230">
        <v>242205</v>
      </c>
      <c r="X1230" s="2">
        <v>38267</v>
      </c>
      <c r="Y1230">
        <v>313543</v>
      </c>
      <c r="Z1230" s="3">
        <v>85.58</v>
      </c>
      <c r="AA1230">
        <v>0.24</v>
      </c>
      <c r="AB1230">
        <v>2004</v>
      </c>
      <c r="AC1230">
        <v>0</v>
      </c>
      <c r="AD1230">
        <v>10</v>
      </c>
      <c r="AE1230">
        <v>7</v>
      </c>
    </row>
    <row r="1231" spans="1:31" x14ac:dyDescent="0.25">
      <c r="A1231" t="s">
        <v>1455</v>
      </c>
      <c r="B1231">
        <v>63368</v>
      </c>
      <c r="C1231" t="s">
        <v>781</v>
      </c>
      <c r="D1231" t="s">
        <v>28</v>
      </c>
      <c r="E1231" t="s">
        <v>48</v>
      </c>
      <c r="F1231">
        <v>2005</v>
      </c>
      <c r="G1231" t="s">
        <v>60</v>
      </c>
      <c r="H1231">
        <v>4</v>
      </c>
      <c r="I1231">
        <v>2</v>
      </c>
      <c r="J1231">
        <v>1</v>
      </c>
      <c r="K1231">
        <v>9</v>
      </c>
      <c r="L1231" t="s">
        <v>43</v>
      </c>
      <c r="M1231">
        <v>3127</v>
      </c>
      <c r="N1231">
        <v>1777</v>
      </c>
      <c r="O1231">
        <v>1350</v>
      </c>
      <c r="P1231">
        <v>0</v>
      </c>
      <c r="Q1231" t="str">
        <f t="shared" si="76"/>
        <v>NO</v>
      </c>
      <c r="R1231">
        <f t="shared" si="77"/>
        <v>1777</v>
      </c>
      <c r="S1231">
        <f t="shared" si="78"/>
        <v>157.56893640967922</v>
      </c>
      <c r="T1231">
        <f t="shared" si="79"/>
        <v>33.831134309603208</v>
      </c>
      <c r="U1231">
        <v>600</v>
      </c>
      <c r="V1231">
        <v>0</v>
      </c>
      <c r="W1231">
        <v>280000</v>
      </c>
      <c r="X1231" s="2">
        <v>38567</v>
      </c>
      <c r="Y1231">
        <v>325996</v>
      </c>
      <c r="Z1231" s="3">
        <v>89.54</v>
      </c>
      <c r="AA1231">
        <v>0.19</v>
      </c>
      <c r="AB1231">
        <v>2005</v>
      </c>
      <c r="AC1231">
        <v>0</v>
      </c>
      <c r="AD1231">
        <v>8</v>
      </c>
      <c r="AE1231">
        <v>3</v>
      </c>
    </row>
    <row r="1232" spans="1:31" x14ac:dyDescent="0.25">
      <c r="A1232" t="s">
        <v>1456</v>
      </c>
      <c r="B1232">
        <v>63368</v>
      </c>
      <c r="C1232" t="s">
        <v>1457</v>
      </c>
      <c r="D1232" t="s">
        <v>28</v>
      </c>
      <c r="E1232" t="s">
        <v>191</v>
      </c>
      <c r="F1232">
        <v>2003</v>
      </c>
      <c r="G1232" t="s">
        <v>60</v>
      </c>
      <c r="H1232">
        <v>3</v>
      </c>
      <c r="I1232">
        <v>2</v>
      </c>
      <c r="J1232">
        <v>0</v>
      </c>
      <c r="K1232">
        <v>5</v>
      </c>
      <c r="L1232" t="s">
        <v>31</v>
      </c>
      <c r="M1232">
        <v>1760</v>
      </c>
      <c r="N1232">
        <v>1760</v>
      </c>
      <c r="O1232">
        <v>1696</v>
      </c>
      <c r="P1232">
        <v>0</v>
      </c>
      <c r="Q1232" t="str">
        <f t="shared" si="76"/>
        <v>NO</v>
      </c>
      <c r="R1232">
        <f t="shared" si="77"/>
        <v>1760</v>
      </c>
      <c r="S1232">
        <f t="shared" si="78"/>
        <v>123.57954545454545</v>
      </c>
      <c r="T1232">
        <f t="shared" si="79"/>
        <v>19.204280567916932</v>
      </c>
      <c r="U1232">
        <v>420</v>
      </c>
      <c r="V1232">
        <v>36000</v>
      </c>
      <c r="W1232">
        <v>217500</v>
      </c>
      <c r="X1232" s="2">
        <v>38714</v>
      </c>
      <c r="Y1232">
        <v>268396</v>
      </c>
      <c r="Z1232" s="3">
        <v>123.58</v>
      </c>
      <c r="AA1232">
        <v>0.26</v>
      </c>
      <c r="AB1232">
        <v>2005</v>
      </c>
      <c r="AC1232">
        <v>2</v>
      </c>
      <c r="AD1232">
        <v>12</v>
      </c>
      <c r="AE1232">
        <v>28</v>
      </c>
    </row>
    <row r="1233" spans="1:31" x14ac:dyDescent="0.25">
      <c r="A1233" t="s">
        <v>1458</v>
      </c>
      <c r="B1233">
        <v>63368</v>
      </c>
      <c r="C1233" t="s">
        <v>1457</v>
      </c>
      <c r="D1233" t="s">
        <v>28</v>
      </c>
      <c r="E1233" t="s">
        <v>45</v>
      </c>
      <c r="F1233">
        <v>2003</v>
      </c>
      <c r="G1233" t="s">
        <v>60</v>
      </c>
      <c r="H1233">
        <v>3</v>
      </c>
      <c r="I1233">
        <v>2</v>
      </c>
      <c r="J1233">
        <v>0</v>
      </c>
      <c r="K1233">
        <v>5</v>
      </c>
      <c r="L1233" t="s">
        <v>31</v>
      </c>
      <c r="M1233">
        <v>1411</v>
      </c>
      <c r="N1233">
        <v>1411</v>
      </c>
      <c r="O1233">
        <v>1341</v>
      </c>
      <c r="P1233">
        <v>0</v>
      </c>
      <c r="Q1233" t="str">
        <f t="shared" si="76"/>
        <v>NO</v>
      </c>
      <c r="R1233">
        <f t="shared" si="77"/>
        <v>1411</v>
      </c>
      <c r="S1233">
        <f t="shared" si="78"/>
        <v>126.293408929837</v>
      </c>
      <c r="T1233">
        <f t="shared" si="79"/>
        <v>17.786561264822133</v>
      </c>
      <c r="U1233">
        <v>380</v>
      </c>
      <c r="V1233">
        <v>33000</v>
      </c>
      <c r="W1233">
        <v>178200</v>
      </c>
      <c r="X1233" s="2">
        <v>38357</v>
      </c>
      <c r="Y1233">
        <v>230762</v>
      </c>
      <c r="Z1233" s="3">
        <v>126.29</v>
      </c>
      <c r="AA1233">
        <v>0.23</v>
      </c>
      <c r="AB1233">
        <v>2005</v>
      </c>
      <c r="AC1233">
        <v>2</v>
      </c>
      <c r="AD1233">
        <v>1</v>
      </c>
      <c r="AE1233">
        <v>5</v>
      </c>
    </row>
    <row r="1234" spans="1:31" x14ac:dyDescent="0.25">
      <c r="A1234" t="s">
        <v>1459</v>
      </c>
      <c r="B1234">
        <v>63368</v>
      </c>
      <c r="C1234" t="s">
        <v>1457</v>
      </c>
      <c r="D1234" t="s">
        <v>28</v>
      </c>
      <c r="E1234" t="s">
        <v>66</v>
      </c>
      <c r="F1234">
        <v>2002</v>
      </c>
      <c r="G1234" t="s">
        <v>60</v>
      </c>
      <c r="H1234">
        <v>3</v>
      </c>
      <c r="I1234">
        <v>2</v>
      </c>
      <c r="J1234">
        <v>0</v>
      </c>
      <c r="K1234">
        <v>5</v>
      </c>
      <c r="L1234" t="s">
        <v>31</v>
      </c>
      <c r="M1234">
        <v>1582</v>
      </c>
      <c r="N1234">
        <v>1582</v>
      </c>
      <c r="O1234">
        <v>1512</v>
      </c>
      <c r="P1234">
        <v>0</v>
      </c>
      <c r="Q1234" t="str">
        <f t="shared" si="76"/>
        <v>NO</v>
      </c>
      <c r="R1234">
        <f t="shared" si="77"/>
        <v>1582</v>
      </c>
      <c r="S1234">
        <f t="shared" si="78"/>
        <v>111.88369152970922</v>
      </c>
      <c r="T1234">
        <f t="shared" si="79"/>
        <v>16.930670339761249</v>
      </c>
      <c r="U1234">
        <v>380</v>
      </c>
      <c r="V1234">
        <v>33000</v>
      </c>
      <c r="W1234">
        <v>177000</v>
      </c>
      <c r="X1234" s="2">
        <v>38114</v>
      </c>
      <c r="Y1234">
        <v>244661</v>
      </c>
      <c r="Z1234" s="3">
        <v>111.88</v>
      </c>
      <c r="AA1234">
        <v>0.24</v>
      </c>
      <c r="AB1234">
        <v>2004</v>
      </c>
      <c r="AC1234">
        <v>2</v>
      </c>
      <c r="AD1234">
        <v>5</v>
      </c>
      <c r="AE1234">
        <v>7</v>
      </c>
    </row>
    <row r="1235" spans="1:31" x14ac:dyDescent="0.25">
      <c r="A1235" t="s">
        <v>1460</v>
      </c>
      <c r="B1235">
        <v>63368</v>
      </c>
      <c r="C1235" t="s">
        <v>1457</v>
      </c>
      <c r="D1235" t="s">
        <v>28</v>
      </c>
      <c r="E1235" t="s">
        <v>114</v>
      </c>
      <c r="F1235">
        <v>2003</v>
      </c>
      <c r="G1235" t="s">
        <v>60</v>
      </c>
      <c r="H1235">
        <v>3</v>
      </c>
      <c r="I1235">
        <v>2</v>
      </c>
      <c r="J1235">
        <v>0</v>
      </c>
      <c r="K1235">
        <v>5</v>
      </c>
      <c r="L1235" t="s">
        <v>31</v>
      </c>
      <c r="M1235">
        <v>1582</v>
      </c>
      <c r="N1235">
        <v>1582</v>
      </c>
      <c r="O1235">
        <v>1398</v>
      </c>
      <c r="P1235">
        <v>0</v>
      </c>
      <c r="Q1235" t="str">
        <f t="shared" si="76"/>
        <v>NO</v>
      </c>
      <c r="R1235">
        <f t="shared" si="77"/>
        <v>1582</v>
      </c>
      <c r="S1235">
        <f t="shared" si="78"/>
        <v>104.23514538558787</v>
      </c>
      <c r="T1235">
        <f t="shared" si="79"/>
        <v>11.82994719926538</v>
      </c>
      <c r="U1235">
        <v>380</v>
      </c>
      <c r="V1235">
        <v>36000</v>
      </c>
      <c r="W1235">
        <v>164900</v>
      </c>
      <c r="X1235" s="2">
        <v>37896</v>
      </c>
      <c r="Y1235">
        <v>246920</v>
      </c>
      <c r="Z1235" s="3">
        <v>104.24</v>
      </c>
      <c r="AA1235">
        <v>0.32</v>
      </c>
      <c r="AB1235">
        <v>2003</v>
      </c>
      <c r="AC1235">
        <v>0</v>
      </c>
      <c r="AD1235">
        <v>10</v>
      </c>
      <c r="AE1235">
        <v>2</v>
      </c>
    </row>
    <row r="1236" spans="1:31" x14ac:dyDescent="0.25">
      <c r="A1236" t="s">
        <v>1461</v>
      </c>
      <c r="B1236">
        <v>63368</v>
      </c>
      <c r="C1236" t="s">
        <v>1457</v>
      </c>
      <c r="D1236" t="s">
        <v>28</v>
      </c>
      <c r="E1236" t="s">
        <v>99</v>
      </c>
      <c r="F1236">
        <v>2003</v>
      </c>
      <c r="G1236" t="s">
        <v>60</v>
      </c>
      <c r="H1236">
        <v>3</v>
      </c>
      <c r="I1236">
        <v>2</v>
      </c>
      <c r="J1236">
        <v>1</v>
      </c>
      <c r="K1236">
        <v>5</v>
      </c>
      <c r="L1236" t="s">
        <v>1041</v>
      </c>
      <c r="M1236">
        <v>1118</v>
      </c>
      <c r="N1236">
        <v>1118</v>
      </c>
      <c r="O1236">
        <v>494</v>
      </c>
      <c r="P1236">
        <v>248</v>
      </c>
      <c r="Q1236" t="str">
        <f t="shared" si="76"/>
        <v>YES</v>
      </c>
      <c r="R1236">
        <f t="shared" si="77"/>
        <v>1366</v>
      </c>
      <c r="S1236">
        <f t="shared" si="78"/>
        <v>122.98682284040996</v>
      </c>
      <c r="T1236">
        <f t="shared" si="79"/>
        <v>13.299135556188848</v>
      </c>
      <c r="U1236">
        <v>546</v>
      </c>
      <c r="V1236">
        <v>30000</v>
      </c>
      <c r="W1236">
        <v>168000</v>
      </c>
      <c r="X1236" s="2">
        <v>38658</v>
      </c>
      <c r="Y1236">
        <v>199002</v>
      </c>
      <c r="Z1236" s="3">
        <v>150.27000000000001</v>
      </c>
      <c r="AA1236">
        <v>0.28999999999999998</v>
      </c>
      <c r="AB1236">
        <v>2005</v>
      </c>
      <c r="AC1236">
        <v>2</v>
      </c>
      <c r="AD1236">
        <v>11</v>
      </c>
      <c r="AE1236">
        <v>2</v>
      </c>
    </row>
    <row r="1237" spans="1:31" x14ac:dyDescent="0.25">
      <c r="A1237" t="s">
        <v>1462</v>
      </c>
      <c r="B1237">
        <v>63368</v>
      </c>
      <c r="C1237" t="s">
        <v>1463</v>
      </c>
      <c r="D1237" t="s">
        <v>28</v>
      </c>
      <c r="E1237" t="s">
        <v>66</v>
      </c>
      <c r="F1237">
        <v>2004</v>
      </c>
      <c r="G1237" t="s">
        <v>176</v>
      </c>
      <c r="H1237">
        <v>4</v>
      </c>
      <c r="I1237">
        <v>3</v>
      </c>
      <c r="J1237">
        <v>1</v>
      </c>
      <c r="K1237">
        <v>8</v>
      </c>
      <c r="L1237" t="s">
        <v>43</v>
      </c>
      <c r="M1237">
        <v>2510</v>
      </c>
      <c r="N1237">
        <v>1730</v>
      </c>
      <c r="O1237">
        <v>1675</v>
      </c>
      <c r="P1237">
        <v>1000</v>
      </c>
      <c r="Q1237" t="str">
        <f t="shared" si="76"/>
        <v>YES</v>
      </c>
      <c r="R1237">
        <f t="shared" si="77"/>
        <v>2730</v>
      </c>
      <c r="S1237">
        <f t="shared" si="78"/>
        <v>85.014652014652015</v>
      </c>
      <c r="T1237">
        <f t="shared" si="79"/>
        <v>22.200221916131007</v>
      </c>
      <c r="U1237">
        <v>768</v>
      </c>
      <c r="V1237">
        <v>53000</v>
      </c>
      <c r="W1237">
        <v>232090</v>
      </c>
      <c r="X1237" s="2">
        <v>38274</v>
      </c>
      <c r="Y1237">
        <v>303964</v>
      </c>
      <c r="Z1237" s="3">
        <v>92.47</v>
      </c>
      <c r="AA1237">
        <v>0.24</v>
      </c>
      <c r="AB1237">
        <v>2004</v>
      </c>
      <c r="AC1237">
        <v>0</v>
      </c>
      <c r="AD1237">
        <v>10</v>
      </c>
      <c r="AE1237">
        <v>14</v>
      </c>
    </row>
    <row r="1238" spans="1:31" x14ac:dyDescent="0.25">
      <c r="A1238" t="s">
        <v>1464</v>
      </c>
      <c r="B1238">
        <v>63368</v>
      </c>
      <c r="C1238" t="s">
        <v>1463</v>
      </c>
      <c r="D1238" t="s">
        <v>28</v>
      </c>
      <c r="E1238" t="s">
        <v>45</v>
      </c>
      <c r="F1238">
        <v>2004</v>
      </c>
      <c r="G1238" t="s">
        <v>176</v>
      </c>
      <c r="H1238">
        <v>4</v>
      </c>
      <c r="I1238">
        <v>3</v>
      </c>
      <c r="J1238">
        <v>1</v>
      </c>
      <c r="K1238">
        <v>10</v>
      </c>
      <c r="L1238" t="s">
        <v>43</v>
      </c>
      <c r="M1238">
        <v>3280</v>
      </c>
      <c r="N1238">
        <v>2042</v>
      </c>
      <c r="O1238">
        <v>2042</v>
      </c>
      <c r="P1238">
        <v>0</v>
      </c>
      <c r="Q1238" t="str">
        <f t="shared" si="76"/>
        <v>NO</v>
      </c>
      <c r="R1238">
        <f t="shared" si="77"/>
        <v>2042</v>
      </c>
      <c r="S1238">
        <f t="shared" si="78"/>
        <v>132.16307541625858</v>
      </c>
      <c r="T1238">
        <f t="shared" si="79"/>
        <v>26.93705833033896</v>
      </c>
      <c r="U1238">
        <v>658</v>
      </c>
      <c r="V1238">
        <v>53000</v>
      </c>
      <c r="W1238">
        <v>269877</v>
      </c>
      <c r="X1238" s="2">
        <v>38239</v>
      </c>
      <c r="Y1238">
        <v>353285</v>
      </c>
      <c r="Z1238" s="3">
        <v>82.28</v>
      </c>
      <c r="AA1238">
        <v>0.23</v>
      </c>
      <c r="AB1238">
        <v>2004</v>
      </c>
      <c r="AC1238">
        <v>0</v>
      </c>
      <c r="AD1238">
        <v>9</v>
      </c>
      <c r="AE1238">
        <v>9</v>
      </c>
    </row>
    <row r="1239" spans="1:31" x14ac:dyDescent="0.25">
      <c r="A1239" t="s">
        <v>1465</v>
      </c>
      <c r="B1239">
        <v>63368</v>
      </c>
      <c r="C1239" t="s">
        <v>1463</v>
      </c>
      <c r="D1239" t="s">
        <v>28</v>
      </c>
      <c r="E1239" t="s">
        <v>74</v>
      </c>
      <c r="F1239">
        <v>2003</v>
      </c>
      <c r="G1239" t="s">
        <v>176</v>
      </c>
      <c r="H1239">
        <v>4</v>
      </c>
      <c r="I1239">
        <v>3</v>
      </c>
      <c r="J1239">
        <v>1</v>
      </c>
      <c r="K1239">
        <v>9</v>
      </c>
      <c r="L1239" t="s">
        <v>43</v>
      </c>
      <c r="M1239">
        <v>3374</v>
      </c>
      <c r="N1239">
        <v>1930</v>
      </c>
      <c r="O1239">
        <v>1924</v>
      </c>
      <c r="P1239">
        <v>481</v>
      </c>
      <c r="Q1239" t="str">
        <f t="shared" si="76"/>
        <v>YES</v>
      </c>
      <c r="R1239">
        <f t="shared" si="77"/>
        <v>2411</v>
      </c>
      <c r="S1239">
        <f t="shared" si="78"/>
        <v>140.53836582330982</v>
      </c>
      <c r="T1239">
        <f t="shared" si="79"/>
        <v>23.571667084063776</v>
      </c>
      <c r="U1239">
        <v>698</v>
      </c>
      <c r="V1239">
        <v>53000</v>
      </c>
      <c r="W1239">
        <v>338838</v>
      </c>
      <c r="X1239" s="2">
        <v>38029</v>
      </c>
      <c r="Y1239">
        <v>395808</v>
      </c>
      <c r="Z1239" s="3">
        <v>100.43</v>
      </c>
      <c r="AA1239">
        <v>0.33</v>
      </c>
      <c r="AB1239">
        <v>2004</v>
      </c>
      <c r="AC1239">
        <v>1</v>
      </c>
      <c r="AD1239">
        <v>2</v>
      </c>
      <c r="AE1239">
        <v>12</v>
      </c>
    </row>
    <row r="1240" spans="1:31" x14ac:dyDescent="0.25">
      <c r="A1240" t="s">
        <v>1466</v>
      </c>
      <c r="B1240">
        <v>63368</v>
      </c>
      <c r="C1240" t="s">
        <v>1463</v>
      </c>
      <c r="D1240" t="s">
        <v>28</v>
      </c>
      <c r="E1240" t="s">
        <v>45</v>
      </c>
      <c r="F1240">
        <v>2003</v>
      </c>
      <c r="G1240" t="s">
        <v>176</v>
      </c>
      <c r="H1240">
        <v>3</v>
      </c>
      <c r="I1240">
        <v>2</v>
      </c>
      <c r="J1240">
        <v>1</v>
      </c>
      <c r="K1240">
        <v>6</v>
      </c>
      <c r="L1240" t="s">
        <v>138</v>
      </c>
      <c r="M1240">
        <v>2384</v>
      </c>
      <c r="N1240">
        <v>2384</v>
      </c>
      <c r="O1240">
        <v>2330</v>
      </c>
      <c r="P1240">
        <v>800</v>
      </c>
      <c r="Q1240" t="str">
        <f t="shared" si="76"/>
        <v>YES</v>
      </c>
      <c r="R1240">
        <f t="shared" si="77"/>
        <v>3184</v>
      </c>
      <c r="S1240">
        <f t="shared" si="78"/>
        <v>99.686871859296488</v>
      </c>
      <c r="T1240">
        <f t="shared" si="79"/>
        <v>31.680740208408189</v>
      </c>
      <c r="U1240">
        <v>660</v>
      </c>
      <c r="V1240">
        <v>0</v>
      </c>
      <c r="W1240">
        <v>317403</v>
      </c>
      <c r="X1240" s="2">
        <v>38064</v>
      </c>
      <c r="Y1240">
        <v>382701</v>
      </c>
      <c r="Z1240" s="3">
        <v>133.13999999999999</v>
      </c>
      <c r="AA1240">
        <v>0.23</v>
      </c>
      <c r="AB1240">
        <v>2004</v>
      </c>
      <c r="AC1240">
        <v>1</v>
      </c>
      <c r="AD1240">
        <v>3</v>
      </c>
      <c r="AE1240">
        <v>18</v>
      </c>
    </row>
    <row r="1241" spans="1:31" x14ac:dyDescent="0.25">
      <c r="A1241" t="s">
        <v>1467</v>
      </c>
      <c r="B1241">
        <v>63368</v>
      </c>
      <c r="C1241" t="s">
        <v>1463</v>
      </c>
      <c r="D1241" t="s">
        <v>28</v>
      </c>
      <c r="E1241" t="s">
        <v>45</v>
      </c>
      <c r="F1241">
        <v>2003</v>
      </c>
      <c r="G1241" t="s">
        <v>176</v>
      </c>
      <c r="H1241">
        <v>3</v>
      </c>
      <c r="I1241">
        <v>2</v>
      </c>
      <c r="J1241">
        <v>1</v>
      </c>
      <c r="K1241">
        <v>7</v>
      </c>
      <c r="L1241" t="s">
        <v>31</v>
      </c>
      <c r="M1241">
        <v>2721</v>
      </c>
      <c r="N1241">
        <v>2721</v>
      </c>
      <c r="O1241">
        <v>2683</v>
      </c>
      <c r="P1241">
        <v>0</v>
      </c>
      <c r="Q1241" t="str">
        <f t="shared" si="76"/>
        <v>NO</v>
      </c>
      <c r="R1241">
        <f t="shared" si="77"/>
        <v>2721</v>
      </c>
      <c r="S1241">
        <f t="shared" si="78"/>
        <v>109.20396912899669</v>
      </c>
      <c r="T1241">
        <f t="shared" si="79"/>
        <v>29.65864175350341</v>
      </c>
      <c r="U1241">
        <v>722</v>
      </c>
      <c r="V1241">
        <v>53000</v>
      </c>
      <c r="W1241">
        <v>297144</v>
      </c>
      <c r="X1241" s="2">
        <v>38099</v>
      </c>
      <c r="Y1241">
        <v>334470</v>
      </c>
      <c r="Z1241" s="3">
        <v>109.2</v>
      </c>
      <c r="AA1241">
        <v>0.23</v>
      </c>
      <c r="AB1241">
        <v>2004</v>
      </c>
      <c r="AC1241">
        <v>1</v>
      </c>
      <c r="AD1241">
        <v>4</v>
      </c>
      <c r="AE1241">
        <v>22</v>
      </c>
    </row>
    <row r="1242" spans="1:31" x14ac:dyDescent="0.25">
      <c r="A1242" t="s">
        <v>1468</v>
      </c>
      <c r="B1242">
        <v>63368</v>
      </c>
      <c r="C1242" t="s">
        <v>1463</v>
      </c>
      <c r="D1242" t="s">
        <v>28</v>
      </c>
      <c r="E1242" t="s">
        <v>34</v>
      </c>
      <c r="F1242">
        <v>2004</v>
      </c>
      <c r="G1242" t="s">
        <v>176</v>
      </c>
      <c r="H1242">
        <v>4</v>
      </c>
      <c r="I1242">
        <v>3</v>
      </c>
      <c r="J1242">
        <v>1</v>
      </c>
      <c r="K1242">
        <v>8</v>
      </c>
      <c r="L1242" t="s">
        <v>43</v>
      </c>
      <c r="M1242">
        <v>2846</v>
      </c>
      <c r="N1242">
        <v>2145</v>
      </c>
      <c r="O1242">
        <v>2145</v>
      </c>
      <c r="P1242">
        <v>1287</v>
      </c>
      <c r="Q1242" t="str">
        <f t="shared" si="76"/>
        <v>YES</v>
      </c>
      <c r="R1242">
        <f t="shared" si="77"/>
        <v>3432</v>
      </c>
      <c r="S1242">
        <f t="shared" si="78"/>
        <v>99.215617715617711</v>
      </c>
      <c r="T1242">
        <f t="shared" si="79"/>
        <v>31.267952249770431</v>
      </c>
      <c r="U1242">
        <v>626</v>
      </c>
      <c r="V1242">
        <v>53000</v>
      </c>
      <c r="W1242">
        <v>340508</v>
      </c>
      <c r="X1242" s="2">
        <v>38364</v>
      </c>
      <c r="Y1242">
        <v>389809</v>
      </c>
      <c r="Z1242" s="3">
        <v>119.64</v>
      </c>
      <c r="AA1242">
        <v>0.25</v>
      </c>
      <c r="AB1242">
        <v>2005</v>
      </c>
      <c r="AC1242">
        <v>1</v>
      </c>
      <c r="AD1242">
        <v>1</v>
      </c>
      <c r="AE1242">
        <v>12</v>
      </c>
    </row>
    <row r="1243" spans="1:31" x14ac:dyDescent="0.25">
      <c r="A1243" t="s">
        <v>1469</v>
      </c>
      <c r="B1243">
        <v>63368</v>
      </c>
      <c r="C1243" t="s">
        <v>1463</v>
      </c>
      <c r="D1243" t="s">
        <v>28</v>
      </c>
      <c r="E1243" t="s">
        <v>66</v>
      </c>
      <c r="F1243">
        <v>2004</v>
      </c>
      <c r="G1243" t="s">
        <v>176</v>
      </c>
      <c r="H1243">
        <v>4</v>
      </c>
      <c r="I1243">
        <v>2</v>
      </c>
      <c r="J1243">
        <v>1</v>
      </c>
      <c r="K1243">
        <v>9</v>
      </c>
      <c r="L1243" t="s">
        <v>43</v>
      </c>
      <c r="M1243">
        <v>2798</v>
      </c>
      <c r="N1243">
        <v>2078</v>
      </c>
      <c r="O1243">
        <v>2042</v>
      </c>
      <c r="P1243">
        <v>0</v>
      </c>
      <c r="Q1243" t="str">
        <f t="shared" si="76"/>
        <v>NO</v>
      </c>
      <c r="R1243">
        <f t="shared" si="77"/>
        <v>2078</v>
      </c>
      <c r="S1243">
        <f t="shared" si="78"/>
        <v>137.81616939364773</v>
      </c>
      <c r="T1243">
        <f t="shared" si="79"/>
        <v>27.393441995714724</v>
      </c>
      <c r="U1243">
        <v>622</v>
      </c>
      <c r="V1243">
        <v>53000</v>
      </c>
      <c r="W1243">
        <v>286382</v>
      </c>
      <c r="X1243" s="2">
        <v>38320</v>
      </c>
      <c r="Y1243">
        <v>342856</v>
      </c>
      <c r="Z1243" s="3">
        <v>102.35</v>
      </c>
      <c r="AA1243">
        <v>0.24</v>
      </c>
      <c r="AB1243">
        <v>2004</v>
      </c>
      <c r="AC1243">
        <v>0</v>
      </c>
      <c r="AD1243">
        <v>11</v>
      </c>
      <c r="AE1243">
        <v>29</v>
      </c>
    </row>
    <row r="1244" spans="1:31" x14ac:dyDescent="0.25">
      <c r="A1244" t="s">
        <v>1470</v>
      </c>
      <c r="B1244">
        <v>63368</v>
      </c>
      <c r="C1244" t="s">
        <v>1463</v>
      </c>
      <c r="D1244" t="s">
        <v>28</v>
      </c>
      <c r="E1244" t="s">
        <v>34</v>
      </c>
      <c r="F1244">
        <v>2004</v>
      </c>
      <c r="G1244" t="s">
        <v>176</v>
      </c>
      <c r="H1244">
        <v>4</v>
      </c>
      <c r="I1244">
        <v>2</v>
      </c>
      <c r="J1244">
        <v>1</v>
      </c>
      <c r="K1244">
        <v>9</v>
      </c>
      <c r="L1244" t="s">
        <v>43</v>
      </c>
      <c r="M1244">
        <v>2816</v>
      </c>
      <c r="N1244">
        <v>2096</v>
      </c>
      <c r="O1244">
        <v>2018</v>
      </c>
      <c r="P1244">
        <v>0</v>
      </c>
      <c r="Q1244" t="str">
        <f t="shared" si="76"/>
        <v>NO</v>
      </c>
      <c r="R1244">
        <f t="shared" si="77"/>
        <v>2096</v>
      </c>
      <c r="S1244">
        <f t="shared" si="78"/>
        <v>137.30772900763358</v>
      </c>
      <c r="T1244">
        <f t="shared" si="79"/>
        <v>26.427640036730946</v>
      </c>
      <c r="U1244">
        <v>662</v>
      </c>
      <c r="V1244">
        <v>53000</v>
      </c>
      <c r="W1244">
        <v>287797</v>
      </c>
      <c r="X1244" s="2">
        <v>38306</v>
      </c>
      <c r="Y1244">
        <v>322986</v>
      </c>
      <c r="Z1244" s="3">
        <v>102.2</v>
      </c>
      <c r="AA1244">
        <v>0.25</v>
      </c>
      <c r="AB1244">
        <v>2004</v>
      </c>
      <c r="AC1244">
        <v>0</v>
      </c>
      <c r="AD1244">
        <v>11</v>
      </c>
      <c r="AE1244">
        <v>15</v>
      </c>
    </row>
    <row r="1245" spans="1:31" x14ac:dyDescent="0.25">
      <c r="A1245" t="s">
        <v>1471</v>
      </c>
      <c r="B1245">
        <v>63368</v>
      </c>
      <c r="C1245" t="s">
        <v>1463</v>
      </c>
      <c r="D1245" t="s">
        <v>28</v>
      </c>
      <c r="E1245" t="s">
        <v>45</v>
      </c>
      <c r="F1245">
        <v>2004</v>
      </c>
      <c r="G1245" t="s">
        <v>176</v>
      </c>
      <c r="H1245">
        <v>3</v>
      </c>
      <c r="I1245">
        <v>2</v>
      </c>
      <c r="J1245">
        <v>0</v>
      </c>
      <c r="K1245">
        <v>5</v>
      </c>
      <c r="L1245" t="s">
        <v>31</v>
      </c>
      <c r="M1245">
        <v>1880</v>
      </c>
      <c r="N1245">
        <v>1880</v>
      </c>
      <c r="O1245">
        <v>1860</v>
      </c>
      <c r="P1245">
        <v>0</v>
      </c>
      <c r="Q1245" t="str">
        <f t="shared" si="76"/>
        <v>NO</v>
      </c>
      <c r="R1245">
        <f t="shared" si="77"/>
        <v>1880</v>
      </c>
      <c r="S1245">
        <f t="shared" si="78"/>
        <v>120.36489361702128</v>
      </c>
      <c r="T1245">
        <f t="shared" si="79"/>
        <v>22.586138060446359</v>
      </c>
      <c r="U1245">
        <v>700</v>
      </c>
      <c r="V1245">
        <v>53000</v>
      </c>
      <c r="W1245">
        <v>226286</v>
      </c>
      <c r="X1245" s="2">
        <v>38314</v>
      </c>
      <c r="Y1245">
        <v>289393</v>
      </c>
      <c r="Z1245" s="3">
        <v>120.36</v>
      </c>
      <c r="AA1245">
        <v>0.23</v>
      </c>
      <c r="AB1245">
        <v>2004</v>
      </c>
      <c r="AC1245">
        <v>0</v>
      </c>
      <c r="AD1245">
        <v>11</v>
      </c>
      <c r="AE1245">
        <v>23</v>
      </c>
    </row>
    <row r="1246" spans="1:31" x14ac:dyDescent="0.25">
      <c r="A1246" t="s">
        <v>1472</v>
      </c>
      <c r="B1246">
        <v>63376</v>
      </c>
      <c r="C1246" t="s">
        <v>1473</v>
      </c>
      <c r="D1246" t="s">
        <v>28</v>
      </c>
      <c r="E1246" t="s">
        <v>66</v>
      </c>
      <c r="F1246">
        <v>2003</v>
      </c>
      <c r="G1246" t="s">
        <v>60</v>
      </c>
      <c r="H1246">
        <v>3</v>
      </c>
      <c r="I1246">
        <v>2</v>
      </c>
      <c r="J1246">
        <v>1</v>
      </c>
      <c r="K1246">
        <v>8</v>
      </c>
      <c r="L1246" t="s">
        <v>43</v>
      </c>
      <c r="M1246">
        <v>2206</v>
      </c>
      <c r="N1246">
        <v>1552</v>
      </c>
      <c r="O1246">
        <v>1534</v>
      </c>
      <c r="P1246">
        <v>0</v>
      </c>
      <c r="Q1246" t="str">
        <f t="shared" si="76"/>
        <v>NO</v>
      </c>
      <c r="R1246">
        <f t="shared" si="77"/>
        <v>1552</v>
      </c>
      <c r="S1246">
        <f t="shared" si="78"/>
        <v>151.12113402061857</v>
      </c>
      <c r="T1246">
        <f t="shared" si="79"/>
        <v>22.434573002754821</v>
      </c>
      <c r="U1246">
        <v>717</v>
      </c>
      <c r="V1246">
        <v>50000</v>
      </c>
      <c r="W1246">
        <v>234540</v>
      </c>
      <c r="X1246" s="2">
        <v>38113</v>
      </c>
      <c r="Y1246">
        <v>277238</v>
      </c>
      <c r="Z1246" s="3">
        <v>106.32</v>
      </c>
      <c r="AA1246">
        <v>0.24</v>
      </c>
      <c r="AB1246">
        <v>2004</v>
      </c>
      <c r="AC1246">
        <v>1</v>
      </c>
      <c r="AD1246">
        <v>5</v>
      </c>
      <c r="AE1246">
        <v>6</v>
      </c>
    </row>
    <row r="1247" spans="1:31" x14ac:dyDescent="0.25">
      <c r="A1247" t="s">
        <v>1474</v>
      </c>
      <c r="B1247">
        <v>63376</v>
      </c>
      <c r="C1247" t="s">
        <v>1473</v>
      </c>
      <c r="D1247" t="s">
        <v>28</v>
      </c>
      <c r="E1247" t="s">
        <v>66</v>
      </c>
      <c r="F1247">
        <v>2003</v>
      </c>
      <c r="G1247" t="s">
        <v>60</v>
      </c>
      <c r="H1247">
        <v>4</v>
      </c>
      <c r="I1247">
        <v>2</v>
      </c>
      <c r="J1247">
        <v>1</v>
      </c>
      <c r="K1247">
        <v>7</v>
      </c>
      <c r="L1247" t="s">
        <v>43</v>
      </c>
      <c r="M1247">
        <v>2710</v>
      </c>
      <c r="N1247">
        <v>2012</v>
      </c>
      <c r="O1247">
        <v>1598</v>
      </c>
      <c r="P1247">
        <v>0</v>
      </c>
      <c r="Q1247" t="str">
        <f t="shared" si="76"/>
        <v>NO</v>
      </c>
      <c r="R1247">
        <f t="shared" si="77"/>
        <v>2012</v>
      </c>
      <c r="S1247">
        <f t="shared" si="78"/>
        <v>108.37922465208747</v>
      </c>
      <c r="T1247">
        <f t="shared" si="79"/>
        <v>20.858107591062137</v>
      </c>
      <c r="U1247">
        <v>576</v>
      </c>
      <c r="V1247">
        <v>50000</v>
      </c>
      <c r="W1247">
        <v>218059</v>
      </c>
      <c r="X1247" s="2">
        <v>37830</v>
      </c>
      <c r="Y1247">
        <v>305451</v>
      </c>
      <c r="Z1247" s="3">
        <v>80.459999999999994</v>
      </c>
      <c r="AA1247">
        <v>0.24</v>
      </c>
      <c r="AB1247">
        <v>2003</v>
      </c>
      <c r="AC1247">
        <v>0</v>
      </c>
      <c r="AD1247">
        <v>7</v>
      </c>
      <c r="AE1247">
        <v>28</v>
      </c>
    </row>
    <row r="1248" spans="1:31" x14ac:dyDescent="0.25">
      <c r="A1248" t="s">
        <v>1475</v>
      </c>
      <c r="B1248">
        <v>63376</v>
      </c>
      <c r="C1248" t="s">
        <v>1473</v>
      </c>
      <c r="D1248" t="s">
        <v>28</v>
      </c>
      <c r="E1248" t="s">
        <v>45</v>
      </c>
      <c r="F1248">
        <v>2003</v>
      </c>
      <c r="G1248" t="s">
        <v>60</v>
      </c>
      <c r="H1248">
        <v>4</v>
      </c>
      <c r="I1248">
        <v>2</v>
      </c>
      <c r="J1248">
        <v>1</v>
      </c>
      <c r="K1248">
        <v>7</v>
      </c>
      <c r="L1248" t="s">
        <v>43</v>
      </c>
      <c r="M1248">
        <v>2480</v>
      </c>
      <c r="N1248">
        <v>1668</v>
      </c>
      <c r="O1248">
        <v>1650</v>
      </c>
      <c r="P1248">
        <v>0</v>
      </c>
      <c r="Q1248" t="str">
        <f t="shared" si="76"/>
        <v>NO</v>
      </c>
      <c r="R1248">
        <f t="shared" si="77"/>
        <v>1668</v>
      </c>
      <c r="S1248">
        <f t="shared" si="78"/>
        <v>162.09232613908873</v>
      </c>
      <c r="T1248">
        <f t="shared" si="79"/>
        <v>26.986265820257913</v>
      </c>
      <c r="U1248">
        <v>751</v>
      </c>
      <c r="V1248">
        <v>50000</v>
      </c>
      <c r="W1248">
        <v>270370</v>
      </c>
      <c r="X1248" s="2">
        <v>37796</v>
      </c>
      <c r="Y1248">
        <v>302861</v>
      </c>
      <c r="Z1248" s="3">
        <v>109.02</v>
      </c>
      <c r="AA1248">
        <v>0.23</v>
      </c>
      <c r="AB1248">
        <v>2003</v>
      </c>
      <c r="AC1248">
        <v>0</v>
      </c>
      <c r="AD1248">
        <v>6</v>
      </c>
      <c r="AE1248">
        <v>24</v>
      </c>
    </row>
    <row r="1249" spans="1:31" x14ac:dyDescent="0.25">
      <c r="A1249" t="s">
        <v>1476</v>
      </c>
      <c r="B1249">
        <v>63376</v>
      </c>
      <c r="C1249" t="s">
        <v>1473</v>
      </c>
      <c r="D1249" t="s">
        <v>28</v>
      </c>
      <c r="E1249" t="s">
        <v>155</v>
      </c>
      <c r="F1249">
        <v>2003</v>
      </c>
      <c r="G1249" t="s">
        <v>60</v>
      </c>
      <c r="H1249">
        <v>3</v>
      </c>
      <c r="I1249">
        <v>2</v>
      </c>
      <c r="J1249">
        <v>0</v>
      </c>
      <c r="K1249">
        <v>7</v>
      </c>
      <c r="L1249" t="s">
        <v>31</v>
      </c>
      <c r="M1249">
        <v>1776</v>
      </c>
      <c r="N1249">
        <v>1776</v>
      </c>
      <c r="O1249">
        <v>1742</v>
      </c>
      <c r="P1249">
        <v>0</v>
      </c>
      <c r="Q1249" t="str">
        <f t="shared" si="76"/>
        <v>NO</v>
      </c>
      <c r="R1249">
        <f t="shared" si="77"/>
        <v>1776</v>
      </c>
      <c r="S1249">
        <f t="shared" si="78"/>
        <v>113.38457207207207</v>
      </c>
      <c r="T1249">
        <f t="shared" si="79"/>
        <v>17.121637247899873</v>
      </c>
      <c r="U1249">
        <v>620</v>
      </c>
      <c r="V1249">
        <v>50000</v>
      </c>
      <c r="W1249">
        <v>201371</v>
      </c>
      <c r="X1249" s="2">
        <v>37931</v>
      </c>
      <c r="Y1249">
        <v>294839</v>
      </c>
      <c r="Z1249" s="3">
        <v>113.38</v>
      </c>
      <c r="AA1249">
        <v>0.27</v>
      </c>
      <c r="AB1249">
        <v>2003</v>
      </c>
      <c r="AC1249">
        <v>0</v>
      </c>
      <c r="AD1249">
        <v>11</v>
      </c>
      <c r="AE1249">
        <v>6</v>
      </c>
    </row>
    <row r="1250" spans="1:31" x14ac:dyDescent="0.25">
      <c r="A1250" t="s">
        <v>1477</v>
      </c>
      <c r="B1250">
        <v>63376</v>
      </c>
      <c r="C1250" t="s">
        <v>1473</v>
      </c>
      <c r="D1250" t="s">
        <v>28</v>
      </c>
      <c r="E1250" t="s">
        <v>34</v>
      </c>
      <c r="F1250">
        <v>2003</v>
      </c>
      <c r="G1250" t="s">
        <v>60</v>
      </c>
      <c r="H1250">
        <v>4</v>
      </c>
      <c r="I1250">
        <v>2</v>
      </c>
      <c r="J1250">
        <v>1</v>
      </c>
      <c r="K1250">
        <v>9</v>
      </c>
      <c r="L1250" t="s">
        <v>43</v>
      </c>
      <c r="M1250">
        <v>2495</v>
      </c>
      <c r="N1250">
        <v>1307</v>
      </c>
      <c r="O1250">
        <v>1265</v>
      </c>
      <c r="P1250">
        <v>0</v>
      </c>
      <c r="Q1250" t="str">
        <f t="shared" si="76"/>
        <v>NO</v>
      </c>
      <c r="R1250">
        <f t="shared" si="77"/>
        <v>1307</v>
      </c>
      <c r="S1250">
        <f t="shared" si="78"/>
        <v>162.05967865340475</v>
      </c>
      <c r="T1250">
        <f t="shared" si="79"/>
        <v>19.450137741046831</v>
      </c>
      <c r="U1250">
        <v>637</v>
      </c>
      <c r="V1250">
        <v>50000</v>
      </c>
      <c r="W1250">
        <v>211812</v>
      </c>
      <c r="X1250" s="2">
        <v>37978</v>
      </c>
      <c r="Y1250">
        <v>298983</v>
      </c>
      <c r="Z1250" s="3">
        <v>84.89</v>
      </c>
      <c r="AA1250">
        <v>0.25</v>
      </c>
      <c r="AB1250">
        <v>2003</v>
      </c>
      <c r="AC1250">
        <v>0</v>
      </c>
      <c r="AD1250">
        <v>12</v>
      </c>
      <c r="AE1250">
        <v>23</v>
      </c>
    </row>
    <row r="1251" spans="1:31" x14ac:dyDescent="0.25">
      <c r="A1251" t="s">
        <v>1478</v>
      </c>
      <c r="B1251">
        <v>63376</v>
      </c>
      <c r="C1251" t="s">
        <v>1473</v>
      </c>
      <c r="D1251" t="s">
        <v>28</v>
      </c>
      <c r="E1251" t="s">
        <v>155</v>
      </c>
      <c r="F1251">
        <v>2003</v>
      </c>
      <c r="G1251" t="s">
        <v>60</v>
      </c>
      <c r="H1251">
        <v>3</v>
      </c>
      <c r="I1251">
        <v>2</v>
      </c>
      <c r="J1251">
        <v>1</v>
      </c>
      <c r="K1251">
        <v>8</v>
      </c>
      <c r="L1251" t="s">
        <v>43</v>
      </c>
      <c r="M1251">
        <v>2177</v>
      </c>
      <c r="N1251">
        <v>1243</v>
      </c>
      <c r="O1251">
        <v>1159</v>
      </c>
      <c r="P1251">
        <v>0</v>
      </c>
      <c r="Q1251" t="str">
        <f t="shared" si="76"/>
        <v>NO</v>
      </c>
      <c r="R1251">
        <f t="shared" si="77"/>
        <v>1243</v>
      </c>
      <c r="S1251">
        <f t="shared" si="78"/>
        <v>149.21641190667739</v>
      </c>
      <c r="T1251">
        <f t="shared" si="79"/>
        <v>15.770159507533243</v>
      </c>
      <c r="U1251">
        <v>510</v>
      </c>
      <c r="V1251">
        <v>50000</v>
      </c>
      <c r="W1251">
        <v>185476</v>
      </c>
      <c r="X1251" s="2">
        <v>37984</v>
      </c>
      <c r="Y1251">
        <v>261891</v>
      </c>
      <c r="Z1251" s="3">
        <v>85.2</v>
      </c>
      <c r="AA1251">
        <v>0.27</v>
      </c>
      <c r="AB1251">
        <v>2003</v>
      </c>
      <c r="AC1251">
        <v>0</v>
      </c>
      <c r="AD1251">
        <v>12</v>
      </c>
      <c r="AE1251">
        <v>29</v>
      </c>
    </row>
    <row r="1252" spans="1:31" x14ac:dyDescent="0.25">
      <c r="A1252" t="s">
        <v>1479</v>
      </c>
      <c r="B1252">
        <v>63376</v>
      </c>
      <c r="C1252" t="s">
        <v>1473</v>
      </c>
      <c r="D1252" t="s">
        <v>28</v>
      </c>
      <c r="E1252" t="s">
        <v>359</v>
      </c>
      <c r="F1252">
        <v>2003</v>
      </c>
      <c r="G1252" t="s">
        <v>60</v>
      </c>
      <c r="H1252">
        <v>4</v>
      </c>
      <c r="I1252">
        <v>2</v>
      </c>
      <c r="J1252">
        <v>1</v>
      </c>
      <c r="K1252">
        <v>7</v>
      </c>
      <c r="L1252" t="s">
        <v>43</v>
      </c>
      <c r="M1252">
        <v>2188</v>
      </c>
      <c r="N1252">
        <v>1549</v>
      </c>
      <c r="O1252">
        <v>1533</v>
      </c>
      <c r="P1252">
        <v>0</v>
      </c>
      <c r="Q1252" t="str">
        <f t="shared" si="76"/>
        <v>NO</v>
      </c>
      <c r="R1252">
        <f t="shared" si="77"/>
        <v>1549</v>
      </c>
      <c r="S1252">
        <f t="shared" si="78"/>
        <v>156.28082633957391</v>
      </c>
      <c r="T1252">
        <f t="shared" si="79"/>
        <v>15.878197560015744</v>
      </c>
      <c r="U1252">
        <v>826</v>
      </c>
      <c r="V1252">
        <v>50000</v>
      </c>
      <c r="W1252">
        <v>242079</v>
      </c>
      <c r="X1252" s="2">
        <v>38022</v>
      </c>
      <c r="Y1252">
        <v>276915</v>
      </c>
      <c r="Z1252" s="3">
        <v>110.64</v>
      </c>
      <c r="AA1252">
        <v>0.35</v>
      </c>
      <c r="AB1252">
        <v>2004</v>
      </c>
      <c r="AC1252">
        <v>1</v>
      </c>
      <c r="AD1252">
        <v>2</v>
      </c>
      <c r="AE1252">
        <v>5</v>
      </c>
    </row>
    <row r="1253" spans="1:31" x14ac:dyDescent="0.25">
      <c r="A1253" t="s">
        <v>1480</v>
      </c>
      <c r="B1253">
        <v>63376</v>
      </c>
      <c r="C1253" t="s">
        <v>1473</v>
      </c>
      <c r="D1253" t="s">
        <v>28</v>
      </c>
      <c r="E1253" t="s">
        <v>45</v>
      </c>
      <c r="F1253">
        <v>2004</v>
      </c>
      <c r="G1253" t="s">
        <v>60</v>
      </c>
      <c r="H1253">
        <v>4</v>
      </c>
      <c r="I1253">
        <v>2</v>
      </c>
      <c r="J1253">
        <v>0</v>
      </c>
      <c r="K1253">
        <v>7</v>
      </c>
      <c r="L1253" t="s">
        <v>138</v>
      </c>
      <c r="M1253">
        <v>2373</v>
      </c>
      <c r="N1253">
        <v>2373</v>
      </c>
      <c r="O1253">
        <v>2355</v>
      </c>
      <c r="P1253">
        <v>126</v>
      </c>
      <c r="Q1253" t="str">
        <f t="shared" si="76"/>
        <v>YES</v>
      </c>
      <c r="R1253">
        <f t="shared" si="77"/>
        <v>2499</v>
      </c>
      <c r="S1253">
        <f t="shared" si="78"/>
        <v>94.957583033213282</v>
      </c>
      <c r="T1253">
        <f t="shared" si="79"/>
        <v>23.685371501577034</v>
      </c>
      <c r="U1253">
        <v>672</v>
      </c>
      <c r="V1253">
        <v>50000</v>
      </c>
      <c r="W1253">
        <v>237299</v>
      </c>
      <c r="X1253" s="2">
        <v>38184</v>
      </c>
      <c r="Y1253">
        <v>384170</v>
      </c>
      <c r="Z1253" s="3">
        <v>100</v>
      </c>
      <c r="AA1253">
        <v>0.23</v>
      </c>
      <c r="AB1253">
        <v>2004</v>
      </c>
      <c r="AC1253">
        <v>0</v>
      </c>
      <c r="AD1253">
        <v>7</v>
      </c>
      <c r="AE1253">
        <v>16</v>
      </c>
    </row>
    <row r="1254" spans="1:31" x14ac:dyDescent="0.25">
      <c r="A1254" t="s">
        <v>1481</v>
      </c>
      <c r="B1254">
        <v>63376</v>
      </c>
      <c r="C1254" t="s">
        <v>1482</v>
      </c>
      <c r="D1254" t="s">
        <v>28</v>
      </c>
      <c r="E1254" t="s">
        <v>74</v>
      </c>
      <c r="F1254">
        <v>2003</v>
      </c>
      <c r="G1254" t="s">
        <v>60</v>
      </c>
      <c r="H1254">
        <v>3</v>
      </c>
      <c r="I1254">
        <v>2</v>
      </c>
      <c r="J1254">
        <v>0</v>
      </c>
      <c r="K1254">
        <v>7</v>
      </c>
      <c r="L1254" t="s">
        <v>31</v>
      </c>
      <c r="M1254">
        <v>2032</v>
      </c>
      <c r="N1254">
        <v>2032</v>
      </c>
      <c r="O1254">
        <v>1978</v>
      </c>
      <c r="P1254">
        <v>0</v>
      </c>
      <c r="Q1254" t="str">
        <f t="shared" si="76"/>
        <v>NO</v>
      </c>
      <c r="R1254">
        <f t="shared" si="77"/>
        <v>2032</v>
      </c>
      <c r="S1254">
        <f t="shared" si="78"/>
        <v>127.33415354330708</v>
      </c>
      <c r="T1254">
        <f t="shared" si="79"/>
        <v>17.999763474970084</v>
      </c>
      <c r="U1254">
        <v>666</v>
      </c>
      <c r="V1254">
        <v>55000</v>
      </c>
      <c r="W1254">
        <v>258743</v>
      </c>
      <c r="X1254" s="2">
        <v>38190</v>
      </c>
      <c r="Y1254">
        <v>336676</v>
      </c>
      <c r="Z1254" s="3">
        <v>127.33</v>
      </c>
      <c r="AA1254">
        <v>0.33</v>
      </c>
      <c r="AB1254">
        <v>2004</v>
      </c>
      <c r="AC1254">
        <v>1</v>
      </c>
      <c r="AD1254">
        <v>7</v>
      </c>
      <c r="AE1254">
        <v>22</v>
      </c>
    </row>
    <row r="1255" spans="1:31" x14ac:dyDescent="0.25">
      <c r="A1255" t="s">
        <v>1483</v>
      </c>
      <c r="B1255">
        <v>63376</v>
      </c>
      <c r="C1255" t="s">
        <v>1482</v>
      </c>
      <c r="D1255" t="s">
        <v>28</v>
      </c>
      <c r="E1255" t="s">
        <v>191</v>
      </c>
      <c r="F1255">
        <v>2005</v>
      </c>
      <c r="G1255" t="s">
        <v>60</v>
      </c>
      <c r="H1255">
        <v>3</v>
      </c>
      <c r="I1255">
        <v>3</v>
      </c>
      <c r="J1255">
        <v>0</v>
      </c>
      <c r="K1255">
        <v>7</v>
      </c>
      <c r="L1255" t="s">
        <v>31</v>
      </c>
      <c r="M1255">
        <v>2441</v>
      </c>
      <c r="N1255">
        <v>2441</v>
      </c>
      <c r="O1255">
        <v>2423</v>
      </c>
      <c r="P1255">
        <v>255</v>
      </c>
      <c r="Q1255" t="str">
        <f t="shared" si="76"/>
        <v>YES</v>
      </c>
      <c r="R1255">
        <f t="shared" si="77"/>
        <v>2696</v>
      </c>
      <c r="S1255">
        <f t="shared" si="78"/>
        <v>103.01965875370919</v>
      </c>
      <c r="T1255">
        <f t="shared" si="79"/>
        <v>24.523292364201453</v>
      </c>
      <c r="U1255">
        <v>761</v>
      </c>
      <c r="V1255">
        <v>55000</v>
      </c>
      <c r="W1255">
        <v>277741</v>
      </c>
      <c r="X1255" s="2">
        <v>38384</v>
      </c>
      <c r="Y1255">
        <v>412994</v>
      </c>
      <c r="Z1255" s="3">
        <v>113.78</v>
      </c>
      <c r="AA1255">
        <v>0.26</v>
      </c>
      <c r="AB1255">
        <v>2005</v>
      </c>
      <c r="AC1255">
        <v>0</v>
      </c>
      <c r="AD1255">
        <v>2</v>
      </c>
      <c r="AE1255">
        <v>1</v>
      </c>
    </row>
    <row r="1256" spans="1:31" x14ac:dyDescent="0.25">
      <c r="A1256" t="s">
        <v>1484</v>
      </c>
      <c r="B1256">
        <v>63376</v>
      </c>
      <c r="C1256" t="s">
        <v>1482</v>
      </c>
      <c r="D1256" t="s">
        <v>28</v>
      </c>
      <c r="E1256" t="s">
        <v>155</v>
      </c>
      <c r="F1256">
        <v>2003</v>
      </c>
      <c r="G1256" t="s">
        <v>60</v>
      </c>
      <c r="H1256">
        <v>4</v>
      </c>
      <c r="I1256">
        <v>3</v>
      </c>
      <c r="J1256">
        <v>1</v>
      </c>
      <c r="K1256">
        <v>9</v>
      </c>
      <c r="L1256" t="s">
        <v>43</v>
      </c>
      <c r="M1256">
        <v>3170</v>
      </c>
      <c r="N1256">
        <v>1754</v>
      </c>
      <c r="O1256">
        <v>1736</v>
      </c>
      <c r="P1256">
        <v>1302</v>
      </c>
      <c r="Q1256" t="str">
        <f t="shared" si="76"/>
        <v>YES</v>
      </c>
      <c r="R1256">
        <f t="shared" si="77"/>
        <v>3056</v>
      </c>
      <c r="S1256">
        <f t="shared" si="78"/>
        <v>89.326897905759168</v>
      </c>
      <c r="T1256">
        <f t="shared" si="79"/>
        <v>23.21047172057273</v>
      </c>
      <c r="U1256">
        <v>834</v>
      </c>
      <c r="V1256">
        <v>55000</v>
      </c>
      <c r="W1256">
        <v>272983</v>
      </c>
      <c r="X1256" s="2">
        <v>37923</v>
      </c>
      <c r="Y1256">
        <v>416003</v>
      </c>
      <c r="Z1256" s="3">
        <v>86.11</v>
      </c>
      <c r="AA1256">
        <v>0.27</v>
      </c>
      <c r="AB1256">
        <v>2003</v>
      </c>
      <c r="AC1256">
        <v>0</v>
      </c>
      <c r="AD1256">
        <v>10</v>
      </c>
      <c r="AE1256">
        <v>29</v>
      </c>
    </row>
    <row r="1257" spans="1:31" x14ac:dyDescent="0.25">
      <c r="A1257" t="s">
        <v>1485</v>
      </c>
      <c r="B1257">
        <v>63376</v>
      </c>
      <c r="C1257" t="s">
        <v>1482</v>
      </c>
      <c r="D1257" t="s">
        <v>28</v>
      </c>
      <c r="E1257" t="s">
        <v>191</v>
      </c>
      <c r="F1257">
        <v>2002</v>
      </c>
      <c r="G1257" t="s">
        <v>60</v>
      </c>
      <c r="H1257">
        <v>4</v>
      </c>
      <c r="I1257">
        <v>2</v>
      </c>
      <c r="J1257">
        <v>1</v>
      </c>
      <c r="K1257">
        <v>7</v>
      </c>
      <c r="L1257" t="s">
        <v>43</v>
      </c>
      <c r="M1257">
        <v>2102</v>
      </c>
      <c r="N1257">
        <v>1499</v>
      </c>
      <c r="O1257">
        <v>1421</v>
      </c>
      <c r="P1257">
        <v>0</v>
      </c>
      <c r="Q1257" t="str">
        <f t="shared" si="76"/>
        <v>NO</v>
      </c>
      <c r="R1257">
        <f t="shared" si="77"/>
        <v>1499</v>
      </c>
      <c r="S1257">
        <f t="shared" si="78"/>
        <v>167.16877918612408</v>
      </c>
      <c r="T1257">
        <f t="shared" si="79"/>
        <v>22.12562689835417</v>
      </c>
      <c r="U1257">
        <v>651</v>
      </c>
      <c r="V1257">
        <v>55000</v>
      </c>
      <c r="W1257">
        <v>250586</v>
      </c>
      <c r="X1257" s="2">
        <v>37774</v>
      </c>
      <c r="Y1257">
        <v>336946</v>
      </c>
      <c r="Z1257" s="3">
        <v>119.21</v>
      </c>
      <c r="AA1257">
        <v>0.26</v>
      </c>
      <c r="AB1257">
        <v>2003</v>
      </c>
      <c r="AC1257">
        <v>1</v>
      </c>
      <c r="AD1257">
        <v>6</v>
      </c>
      <c r="AE1257">
        <v>2</v>
      </c>
    </row>
    <row r="1258" spans="1:31" x14ac:dyDescent="0.25">
      <c r="A1258" t="s">
        <v>1486</v>
      </c>
      <c r="B1258">
        <v>63376</v>
      </c>
      <c r="C1258" t="s">
        <v>1482</v>
      </c>
      <c r="D1258" t="s">
        <v>28</v>
      </c>
      <c r="E1258" t="s">
        <v>89</v>
      </c>
      <c r="F1258">
        <v>2002</v>
      </c>
      <c r="G1258" t="s">
        <v>60</v>
      </c>
      <c r="H1258">
        <v>3</v>
      </c>
      <c r="I1258">
        <v>2</v>
      </c>
      <c r="J1258">
        <v>0</v>
      </c>
      <c r="K1258">
        <v>6</v>
      </c>
      <c r="L1258" t="s">
        <v>31</v>
      </c>
      <c r="M1258">
        <v>2000</v>
      </c>
      <c r="N1258">
        <v>2000</v>
      </c>
      <c r="O1258">
        <v>1984</v>
      </c>
      <c r="P1258">
        <v>0</v>
      </c>
      <c r="Q1258" t="str">
        <f t="shared" si="76"/>
        <v>NO</v>
      </c>
      <c r="R1258">
        <f t="shared" si="77"/>
        <v>2000</v>
      </c>
      <c r="S1258">
        <f t="shared" si="78"/>
        <v>125.881</v>
      </c>
      <c r="T1258">
        <f t="shared" si="79"/>
        <v>20.641643709825527</v>
      </c>
      <c r="U1258">
        <v>460</v>
      </c>
      <c r="V1258">
        <v>55000</v>
      </c>
      <c r="W1258">
        <v>251762</v>
      </c>
      <c r="X1258" s="2">
        <v>37781</v>
      </c>
      <c r="Y1258">
        <v>328793</v>
      </c>
      <c r="Z1258" s="3">
        <v>125.88</v>
      </c>
      <c r="AA1258">
        <v>0.28000000000000003</v>
      </c>
      <c r="AB1258">
        <v>2003</v>
      </c>
      <c r="AC1258">
        <v>1</v>
      </c>
      <c r="AD1258">
        <v>6</v>
      </c>
      <c r="AE1258">
        <v>9</v>
      </c>
    </row>
    <row r="1259" spans="1:31" x14ac:dyDescent="0.25">
      <c r="A1259" t="s">
        <v>1487</v>
      </c>
      <c r="B1259">
        <v>63376</v>
      </c>
      <c r="C1259" t="s">
        <v>1482</v>
      </c>
      <c r="D1259" t="s">
        <v>28</v>
      </c>
      <c r="E1259" t="s">
        <v>77</v>
      </c>
      <c r="F1259">
        <v>2003</v>
      </c>
      <c r="G1259" t="s">
        <v>60</v>
      </c>
      <c r="H1259">
        <v>4</v>
      </c>
      <c r="I1259">
        <v>2</v>
      </c>
      <c r="J1259">
        <v>1</v>
      </c>
      <c r="K1259">
        <v>9</v>
      </c>
      <c r="L1259" t="s">
        <v>43</v>
      </c>
      <c r="M1259">
        <v>3192</v>
      </c>
      <c r="N1259">
        <v>1776</v>
      </c>
      <c r="O1259">
        <v>1736</v>
      </c>
      <c r="P1259">
        <v>0</v>
      </c>
      <c r="Q1259" t="str">
        <f t="shared" si="76"/>
        <v>NO</v>
      </c>
      <c r="R1259">
        <f t="shared" si="77"/>
        <v>1776</v>
      </c>
      <c r="S1259">
        <f t="shared" si="78"/>
        <v>143.33614864864865</v>
      </c>
      <c r="T1259">
        <f t="shared" si="79"/>
        <v>18.851639562783259</v>
      </c>
      <c r="U1259">
        <v>651</v>
      </c>
      <c r="V1259">
        <v>55000</v>
      </c>
      <c r="W1259">
        <v>254565</v>
      </c>
      <c r="X1259" s="2">
        <v>37963</v>
      </c>
      <c r="Y1259">
        <v>368441</v>
      </c>
      <c r="Z1259" s="3">
        <v>79.75</v>
      </c>
      <c r="AA1259">
        <v>0.31</v>
      </c>
      <c r="AB1259">
        <v>2003</v>
      </c>
      <c r="AC1259">
        <v>0</v>
      </c>
      <c r="AD1259">
        <v>12</v>
      </c>
      <c r="AE1259">
        <v>8</v>
      </c>
    </row>
    <row r="1260" spans="1:31" x14ac:dyDescent="0.25">
      <c r="A1260" t="s">
        <v>1488</v>
      </c>
      <c r="B1260">
        <v>63376</v>
      </c>
      <c r="C1260" t="s">
        <v>1489</v>
      </c>
      <c r="D1260" t="s">
        <v>28</v>
      </c>
      <c r="E1260" t="s">
        <v>114</v>
      </c>
      <c r="F1260">
        <v>2003</v>
      </c>
      <c r="G1260" t="s">
        <v>60</v>
      </c>
      <c r="H1260">
        <v>4</v>
      </c>
      <c r="I1260">
        <v>2</v>
      </c>
      <c r="J1260">
        <v>1</v>
      </c>
      <c r="K1260">
        <v>8</v>
      </c>
      <c r="L1260" t="s">
        <v>43</v>
      </c>
      <c r="M1260">
        <v>3073</v>
      </c>
      <c r="N1260">
        <v>1852</v>
      </c>
      <c r="O1260">
        <v>1306</v>
      </c>
      <c r="P1260">
        <v>0</v>
      </c>
      <c r="Q1260" t="str">
        <f t="shared" si="76"/>
        <v>NO</v>
      </c>
      <c r="R1260">
        <f t="shared" si="77"/>
        <v>1852</v>
      </c>
      <c r="S1260">
        <f t="shared" si="78"/>
        <v>147.0048596112311</v>
      </c>
      <c r="T1260">
        <f t="shared" si="79"/>
        <v>19.531465220385673</v>
      </c>
      <c r="U1260">
        <v>714</v>
      </c>
      <c r="V1260">
        <v>55000</v>
      </c>
      <c r="W1260">
        <v>272253</v>
      </c>
      <c r="X1260" s="2">
        <v>38036</v>
      </c>
      <c r="Y1260">
        <v>381142</v>
      </c>
      <c r="Z1260" s="3">
        <v>88.6</v>
      </c>
      <c r="AA1260">
        <v>0.32</v>
      </c>
      <c r="AB1260">
        <v>2004</v>
      </c>
      <c r="AC1260">
        <v>1</v>
      </c>
      <c r="AD1260">
        <v>2</v>
      </c>
      <c r="AE1260">
        <v>19</v>
      </c>
    </row>
    <row r="1261" spans="1:31" x14ac:dyDescent="0.25">
      <c r="A1261" t="s">
        <v>1490</v>
      </c>
      <c r="B1261">
        <v>63376</v>
      </c>
      <c r="C1261" t="s">
        <v>1489</v>
      </c>
      <c r="D1261" t="s">
        <v>28</v>
      </c>
      <c r="E1261" t="s">
        <v>186</v>
      </c>
      <c r="F1261">
        <v>2003</v>
      </c>
      <c r="G1261" t="s">
        <v>60</v>
      </c>
      <c r="H1261">
        <v>4</v>
      </c>
      <c r="I1261">
        <v>2</v>
      </c>
      <c r="J1261">
        <v>1</v>
      </c>
      <c r="K1261">
        <v>9</v>
      </c>
      <c r="L1261" t="s">
        <v>43</v>
      </c>
      <c r="M1261">
        <v>3402</v>
      </c>
      <c r="N1261">
        <v>1942</v>
      </c>
      <c r="O1261">
        <v>1562</v>
      </c>
      <c r="P1261">
        <v>0</v>
      </c>
      <c r="Q1261" t="str">
        <f t="shared" si="76"/>
        <v>NO</v>
      </c>
      <c r="R1261">
        <f t="shared" si="77"/>
        <v>1942</v>
      </c>
      <c r="S1261">
        <f t="shared" si="78"/>
        <v>153.36457260556128</v>
      </c>
      <c r="T1261">
        <f t="shared" si="79"/>
        <v>17.99296795708279</v>
      </c>
      <c r="U1261">
        <v>721</v>
      </c>
      <c r="V1261">
        <v>55000</v>
      </c>
      <c r="W1261">
        <v>297834</v>
      </c>
      <c r="X1261" s="2">
        <v>37854</v>
      </c>
      <c r="Y1261">
        <v>391444</v>
      </c>
      <c r="Z1261" s="3">
        <v>87.55</v>
      </c>
      <c r="AA1261">
        <v>0.38</v>
      </c>
      <c r="AB1261">
        <v>2003</v>
      </c>
      <c r="AC1261">
        <v>0</v>
      </c>
      <c r="AD1261">
        <v>8</v>
      </c>
      <c r="AE1261">
        <v>21</v>
      </c>
    </row>
    <row r="1262" spans="1:31" x14ac:dyDescent="0.25">
      <c r="A1262" t="s">
        <v>1491</v>
      </c>
      <c r="B1262">
        <v>63376</v>
      </c>
      <c r="C1262" t="s">
        <v>1489</v>
      </c>
      <c r="D1262" t="s">
        <v>28</v>
      </c>
      <c r="E1262" t="s">
        <v>89</v>
      </c>
      <c r="F1262">
        <v>2003</v>
      </c>
      <c r="G1262" t="s">
        <v>60</v>
      </c>
      <c r="H1262">
        <v>3</v>
      </c>
      <c r="I1262">
        <v>2</v>
      </c>
      <c r="J1262">
        <v>0</v>
      </c>
      <c r="K1262">
        <v>6</v>
      </c>
      <c r="L1262" t="s">
        <v>31</v>
      </c>
      <c r="M1262">
        <v>2031</v>
      </c>
      <c r="N1262">
        <v>2031</v>
      </c>
      <c r="O1262">
        <v>1995</v>
      </c>
      <c r="P1262">
        <v>0</v>
      </c>
      <c r="Q1262" t="str">
        <f t="shared" si="76"/>
        <v>NO</v>
      </c>
      <c r="R1262">
        <f t="shared" si="77"/>
        <v>2031</v>
      </c>
      <c r="S1262">
        <f t="shared" si="78"/>
        <v>121.79222058099458</v>
      </c>
      <c r="T1262">
        <f t="shared" si="79"/>
        <v>20.280729371638461</v>
      </c>
      <c r="U1262">
        <v>689</v>
      </c>
      <c r="V1262">
        <v>55000</v>
      </c>
      <c r="W1262">
        <v>247360</v>
      </c>
      <c r="X1262" s="2">
        <v>38191</v>
      </c>
      <c r="Y1262">
        <v>333578</v>
      </c>
      <c r="Z1262" s="3">
        <v>121.79</v>
      </c>
      <c r="AA1262">
        <v>0.28000000000000003</v>
      </c>
      <c r="AB1262">
        <v>2004</v>
      </c>
      <c r="AC1262">
        <v>1</v>
      </c>
      <c r="AD1262">
        <v>7</v>
      </c>
      <c r="AE1262">
        <v>23</v>
      </c>
    </row>
    <row r="1263" spans="1:31" x14ac:dyDescent="0.25">
      <c r="A1263" t="s">
        <v>1492</v>
      </c>
      <c r="B1263">
        <v>63376</v>
      </c>
      <c r="C1263" t="s">
        <v>1489</v>
      </c>
      <c r="D1263" t="s">
        <v>28</v>
      </c>
      <c r="E1263" t="s">
        <v>191</v>
      </c>
      <c r="F1263">
        <v>2003</v>
      </c>
      <c r="G1263" t="s">
        <v>60</v>
      </c>
      <c r="H1263">
        <v>4</v>
      </c>
      <c r="I1263">
        <v>3</v>
      </c>
      <c r="J1263">
        <v>1</v>
      </c>
      <c r="K1263">
        <v>9</v>
      </c>
      <c r="L1263" t="s">
        <v>43</v>
      </c>
      <c r="M1263">
        <v>3260</v>
      </c>
      <c r="N1263">
        <v>1900</v>
      </c>
      <c r="O1263">
        <v>1860</v>
      </c>
      <c r="P1263">
        <v>0</v>
      </c>
      <c r="Q1263" t="str">
        <f t="shared" si="76"/>
        <v>NO</v>
      </c>
      <c r="R1263">
        <f t="shared" si="77"/>
        <v>1900</v>
      </c>
      <c r="S1263">
        <f t="shared" si="78"/>
        <v>166.07</v>
      </c>
      <c r="T1263">
        <f t="shared" si="79"/>
        <v>27.860157519248428</v>
      </c>
      <c r="U1263">
        <v>651</v>
      </c>
      <c r="V1263">
        <v>55000</v>
      </c>
      <c r="W1263">
        <v>315533</v>
      </c>
      <c r="X1263" s="2">
        <v>37966</v>
      </c>
      <c r="Y1263">
        <v>387011</v>
      </c>
      <c r="Z1263" s="3">
        <v>96.79</v>
      </c>
      <c r="AA1263">
        <v>0.26</v>
      </c>
      <c r="AB1263">
        <v>2003</v>
      </c>
      <c r="AC1263">
        <v>0</v>
      </c>
      <c r="AD1263">
        <v>12</v>
      </c>
      <c r="AE1263">
        <v>11</v>
      </c>
    </row>
    <row r="1264" spans="1:31" x14ac:dyDescent="0.25">
      <c r="A1264" t="s">
        <v>1493</v>
      </c>
      <c r="B1264">
        <v>63376</v>
      </c>
      <c r="C1264" t="s">
        <v>1489</v>
      </c>
      <c r="D1264" t="s">
        <v>28</v>
      </c>
      <c r="E1264" t="s">
        <v>430</v>
      </c>
      <c r="F1264">
        <v>2003</v>
      </c>
      <c r="G1264" t="s">
        <v>60</v>
      </c>
      <c r="H1264">
        <v>4</v>
      </c>
      <c r="I1264">
        <v>2</v>
      </c>
      <c r="J1264">
        <v>1</v>
      </c>
      <c r="K1264">
        <v>8</v>
      </c>
      <c r="L1264" t="s">
        <v>43</v>
      </c>
      <c r="M1264">
        <v>2609</v>
      </c>
      <c r="N1264">
        <v>1396</v>
      </c>
      <c r="O1264">
        <v>1293</v>
      </c>
      <c r="P1264">
        <v>0</v>
      </c>
      <c r="Q1264" t="str">
        <f t="shared" si="76"/>
        <v>NO</v>
      </c>
      <c r="R1264">
        <f t="shared" si="77"/>
        <v>1396</v>
      </c>
      <c r="S1264">
        <f t="shared" si="78"/>
        <v>161.31805157593124</v>
      </c>
      <c r="T1264">
        <f t="shared" si="79"/>
        <v>13.972650336286701</v>
      </c>
      <c r="U1264">
        <v>725</v>
      </c>
      <c r="V1264">
        <v>55000</v>
      </c>
      <c r="W1264">
        <v>225200</v>
      </c>
      <c r="X1264" s="2">
        <v>37873</v>
      </c>
      <c r="Y1264">
        <v>329757</v>
      </c>
      <c r="Z1264" s="3">
        <v>86.32</v>
      </c>
      <c r="AA1264">
        <v>0.37</v>
      </c>
      <c r="AB1264">
        <v>2003</v>
      </c>
      <c r="AC1264">
        <v>0</v>
      </c>
      <c r="AD1264">
        <v>9</v>
      </c>
      <c r="AE1264">
        <v>9</v>
      </c>
    </row>
    <row r="1265" spans="1:31" x14ac:dyDescent="0.25">
      <c r="A1265" t="s">
        <v>1494</v>
      </c>
      <c r="B1265">
        <v>63376</v>
      </c>
      <c r="C1265" t="s">
        <v>1489</v>
      </c>
      <c r="D1265" t="s">
        <v>28</v>
      </c>
      <c r="E1265" t="s">
        <v>66</v>
      </c>
      <c r="F1265">
        <v>2003</v>
      </c>
      <c r="G1265" t="s">
        <v>60</v>
      </c>
      <c r="H1265">
        <v>3</v>
      </c>
      <c r="I1265">
        <v>3</v>
      </c>
      <c r="J1265">
        <v>0</v>
      </c>
      <c r="K1265">
        <v>7</v>
      </c>
      <c r="L1265" t="s">
        <v>31</v>
      </c>
      <c r="M1265">
        <v>2088</v>
      </c>
      <c r="N1265">
        <v>2088</v>
      </c>
      <c r="O1265">
        <v>2052</v>
      </c>
      <c r="P1265">
        <v>1539</v>
      </c>
      <c r="Q1265" t="str">
        <f t="shared" si="76"/>
        <v>YES</v>
      </c>
      <c r="R1265">
        <f t="shared" si="77"/>
        <v>3627</v>
      </c>
      <c r="S1265">
        <f t="shared" si="78"/>
        <v>62.837331127653705</v>
      </c>
      <c r="T1265">
        <f t="shared" si="79"/>
        <v>21.800485919804103</v>
      </c>
      <c r="U1265">
        <v>500</v>
      </c>
      <c r="V1265">
        <v>55000</v>
      </c>
      <c r="W1265">
        <v>227911</v>
      </c>
      <c r="X1265" s="2">
        <v>38006</v>
      </c>
      <c r="Y1265">
        <v>357609</v>
      </c>
      <c r="Z1265" s="3">
        <v>109.15</v>
      </c>
      <c r="AA1265">
        <v>0.24</v>
      </c>
      <c r="AB1265">
        <v>2004</v>
      </c>
      <c r="AC1265">
        <v>1</v>
      </c>
      <c r="AD1265">
        <v>1</v>
      </c>
      <c r="AE1265">
        <v>20</v>
      </c>
    </row>
    <row r="1266" spans="1:31" x14ac:dyDescent="0.25">
      <c r="A1266" t="s">
        <v>1495</v>
      </c>
      <c r="B1266">
        <v>63376</v>
      </c>
      <c r="C1266" t="s">
        <v>1489</v>
      </c>
      <c r="D1266" t="s">
        <v>28</v>
      </c>
      <c r="E1266" t="s">
        <v>45</v>
      </c>
      <c r="F1266">
        <v>2003</v>
      </c>
      <c r="G1266" t="s">
        <v>60</v>
      </c>
      <c r="H1266">
        <v>3</v>
      </c>
      <c r="I1266">
        <v>2</v>
      </c>
      <c r="J1266">
        <v>0</v>
      </c>
      <c r="K1266">
        <v>6</v>
      </c>
      <c r="L1266" t="s">
        <v>31</v>
      </c>
      <c r="M1266">
        <v>2054</v>
      </c>
      <c r="N1266">
        <v>2054</v>
      </c>
      <c r="O1266">
        <v>2000</v>
      </c>
      <c r="P1266">
        <v>0</v>
      </c>
      <c r="Q1266" t="str">
        <f t="shared" si="76"/>
        <v>NO</v>
      </c>
      <c r="R1266">
        <f t="shared" si="77"/>
        <v>2054</v>
      </c>
      <c r="S1266">
        <f t="shared" si="78"/>
        <v>115.48344693281402</v>
      </c>
      <c r="T1266">
        <f t="shared" si="79"/>
        <v>23.675789515710463</v>
      </c>
      <c r="U1266">
        <v>742</v>
      </c>
      <c r="V1266">
        <v>55000</v>
      </c>
      <c r="W1266">
        <v>237203</v>
      </c>
      <c r="X1266" s="2">
        <v>37945</v>
      </c>
      <c r="Y1266">
        <v>338260</v>
      </c>
      <c r="Z1266" s="3">
        <v>115.48</v>
      </c>
      <c r="AA1266">
        <v>0.23</v>
      </c>
      <c r="AB1266">
        <v>2003</v>
      </c>
      <c r="AC1266">
        <v>0</v>
      </c>
      <c r="AD1266">
        <v>11</v>
      </c>
      <c r="AE1266">
        <v>20</v>
      </c>
    </row>
    <row r="1267" spans="1:31" x14ac:dyDescent="0.25">
      <c r="A1267" t="s">
        <v>1496</v>
      </c>
      <c r="B1267">
        <v>63376</v>
      </c>
      <c r="C1267" t="s">
        <v>1489</v>
      </c>
      <c r="D1267" t="s">
        <v>28</v>
      </c>
      <c r="E1267" t="s">
        <v>45</v>
      </c>
      <c r="F1267">
        <v>2003</v>
      </c>
      <c r="G1267" t="s">
        <v>60</v>
      </c>
      <c r="H1267">
        <v>3</v>
      </c>
      <c r="I1267">
        <v>3</v>
      </c>
      <c r="J1267">
        <v>0</v>
      </c>
      <c r="K1267">
        <v>6</v>
      </c>
      <c r="L1267" t="s">
        <v>31</v>
      </c>
      <c r="M1267">
        <v>1975</v>
      </c>
      <c r="N1267">
        <v>1975</v>
      </c>
      <c r="O1267">
        <v>1939</v>
      </c>
      <c r="P1267">
        <v>1500</v>
      </c>
      <c r="Q1267" t="str">
        <f t="shared" si="76"/>
        <v>YES</v>
      </c>
      <c r="R1267">
        <f t="shared" si="77"/>
        <v>3475</v>
      </c>
      <c r="S1267">
        <f t="shared" si="78"/>
        <v>78.400575539568351</v>
      </c>
      <c r="T1267">
        <f t="shared" si="79"/>
        <v>27.193077015211401</v>
      </c>
      <c r="U1267">
        <v>651</v>
      </c>
      <c r="V1267">
        <v>55000</v>
      </c>
      <c r="W1267">
        <v>272442</v>
      </c>
      <c r="X1267" s="2">
        <v>37973</v>
      </c>
      <c r="Y1267">
        <v>343016</v>
      </c>
      <c r="Z1267" s="3">
        <v>137.94999999999999</v>
      </c>
      <c r="AA1267">
        <v>0.23</v>
      </c>
      <c r="AB1267">
        <v>2003</v>
      </c>
      <c r="AC1267">
        <v>0</v>
      </c>
      <c r="AD1267">
        <v>12</v>
      </c>
      <c r="AE1267">
        <v>18</v>
      </c>
    </row>
    <row r="1268" spans="1:31" x14ac:dyDescent="0.25">
      <c r="A1268" t="s">
        <v>1497</v>
      </c>
      <c r="B1268">
        <v>63376</v>
      </c>
      <c r="C1268" t="s">
        <v>1489</v>
      </c>
      <c r="D1268" t="s">
        <v>28</v>
      </c>
      <c r="E1268" t="s">
        <v>34</v>
      </c>
      <c r="F1268">
        <v>2003</v>
      </c>
      <c r="G1268" t="s">
        <v>60</v>
      </c>
      <c r="H1268">
        <v>4</v>
      </c>
      <c r="I1268">
        <v>2</v>
      </c>
      <c r="J1268">
        <v>1</v>
      </c>
      <c r="K1268">
        <v>8</v>
      </c>
      <c r="L1268" t="s">
        <v>43</v>
      </c>
      <c r="M1268">
        <v>2155</v>
      </c>
      <c r="N1268">
        <v>1195</v>
      </c>
      <c r="O1268">
        <v>1155</v>
      </c>
      <c r="P1268">
        <v>0</v>
      </c>
      <c r="Q1268" t="str">
        <f t="shared" si="76"/>
        <v>NO</v>
      </c>
      <c r="R1268">
        <f t="shared" si="77"/>
        <v>1195</v>
      </c>
      <c r="S1268">
        <f t="shared" si="78"/>
        <v>171.74142259414225</v>
      </c>
      <c r="T1268">
        <f t="shared" si="79"/>
        <v>18.845821854912764</v>
      </c>
      <c r="U1268">
        <v>506</v>
      </c>
      <c r="V1268">
        <v>55000</v>
      </c>
      <c r="W1268">
        <v>205231</v>
      </c>
      <c r="X1268" s="2">
        <v>37879</v>
      </c>
      <c r="Y1268">
        <v>323158</v>
      </c>
      <c r="Z1268" s="3">
        <v>95.23</v>
      </c>
      <c r="AA1268">
        <v>0.25</v>
      </c>
      <c r="AB1268">
        <v>2003</v>
      </c>
      <c r="AC1268">
        <v>0</v>
      </c>
      <c r="AD1268">
        <v>9</v>
      </c>
      <c r="AE1268">
        <v>15</v>
      </c>
    </row>
    <row r="1269" spans="1:31" x14ac:dyDescent="0.25">
      <c r="A1269" t="s">
        <v>1498</v>
      </c>
      <c r="B1269">
        <v>63376</v>
      </c>
      <c r="C1269" t="s">
        <v>1489</v>
      </c>
      <c r="D1269" t="s">
        <v>28</v>
      </c>
      <c r="E1269" t="s">
        <v>454</v>
      </c>
      <c r="F1269">
        <v>2003</v>
      </c>
      <c r="G1269" t="s">
        <v>60</v>
      </c>
      <c r="H1269">
        <v>4</v>
      </c>
      <c r="I1269">
        <v>2</v>
      </c>
      <c r="J1269">
        <v>1</v>
      </c>
      <c r="K1269">
        <v>7</v>
      </c>
      <c r="L1269" t="s">
        <v>138</v>
      </c>
      <c r="M1269">
        <v>2243</v>
      </c>
      <c r="N1269">
        <v>2243</v>
      </c>
      <c r="O1269">
        <v>2221</v>
      </c>
      <c r="P1269">
        <v>108</v>
      </c>
      <c r="Q1269" t="str">
        <f t="shared" si="76"/>
        <v>YES</v>
      </c>
      <c r="R1269">
        <f t="shared" si="77"/>
        <v>2351</v>
      </c>
      <c r="S1269">
        <f t="shared" si="78"/>
        <v>106.62654189706508</v>
      </c>
      <c r="T1269">
        <f t="shared" si="79"/>
        <v>14.755892255892254</v>
      </c>
      <c r="U1269">
        <v>625</v>
      </c>
      <c r="V1269">
        <v>55000</v>
      </c>
      <c r="W1269">
        <v>250679</v>
      </c>
      <c r="X1269" s="2">
        <v>37886</v>
      </c>
      <c r="Y1269">
        <v>380594</v>
      </c>
      <c r="Z1269" s="3">
        <v>111.76</v>
      </c>
      <c r="AA1269">
        <v>0.39</v>
      </c>
      <c r="AB1269">
        <v>2003</v>
      </c>
      <c r="AC1269">
        <v>0</v>
      </c>
      <c r="AD1269">
        <v>9</v>
      </c>
      <c r="AE1269">
        <v>22</v>
      </c>
    </row>
    <row r="1270" spans="1:31" x14ac:dyDescent="0.25">
      <c r="A1270" t="s">
        <v>1499</v>
      </c>
      <c r="B1270">
        <v>63376</v>
      </c>
      <c r="C1270" t="s">
        <v>1489</v>
      </c>
      <c r="D1270" t="s">
        <v>28</v>
      </c>
      <c r="E1270" t="s">
        <v>89</v>
      </c>
      <c r="F1270">
        <v>2003</v>
      </c>
      <c r="G1270" t="s">
        <v>60</v>
      </c>
      <c r="H1270">
        <v>4</v>
      </c>
      <c r="I1270">
        <v>2</v>
      </c>
      <c r="J1270">
        <v>1</v>
      </c>
      <c r="K1270">
        <v>8</v>
      </c>
      <c r="L1270" t="s">
        <v>43</v>
      </c>
      <c r="M1270">
        <v>2833</v>
      </c>
      <c r="N1270">
        <v>1516</v>
      </c>
      <c r="O1270">
        <v>1380</v>
      </c>
      <c r="P1270">
        <v>0</v>
      </c>
      <c r="Q1270" t="str">
        <f t="shared" si="76"/>
        <v>NO</v>
      </c>
      <c r="R1270">
        <f t="shared" si="77"/>
        <v>1516</v>
      </c>
      <c r="S1270">
        <f t="shared" si="78"/>
        <v>173.68601583113457</v>
      </c>
      <c r="T1270">
        <f t="shared" si="79"/>
        <v>21.588285451921813</v>
      </c>
      <c r="U1270">
        <v>793</v>
      </c>
      <c r="V1270">
        <v>55000</v>
      </c>
      <c r="W1270">
        <v>263308</v>
      </c>
      <c r="X1270" s="2">
        <v>38020</v>
      </c>
      <c r="Y1270">
        <v>349445</v>
      </c>
      <c r="Z1270" s="3">
        <v>92.94</v>
      </c>
      <c r="AA1270">
        <v>0.28000000000000003</v>
      </c>
      <c r="AB1270">
        <v>2004</v>
      </c>
      <c r="AC1270">
        <v>1</v>
      </c>
      <c r="AD1270">
        <v>2</v>
      </c>
      <c r="AE1270">
        <v>3</v>
      </c>
    </row>
    <row r="1271" spans="1:31" x14ac:dyDescent="0.25">
      <c r="A1271" t="s">
        <v>1500</v>
      </c>
      <c r="B1271">
        <v>63376</v>
      </c>
      <c r="C1271" t="s">
        <v>1489</v>
      </c>
      <c r="D1271" t="s">
        <v>28</v>
      </c>
      <c r="E1271" t="s">
        <v>114</v>
      </c>
      <c r="F1271">
        <v>2003</v>
      </c>
      <c r="G1271" t="s">
        <v>60</v>
      </c>
      <c r="H1271">
        <v>3</v>
      </c>
      <c r="I1271">
        <v>2</v>
      </c>
      <c r="J1271">
        <v>0</v>
      </c>
      <c r="K1271">
        <v>7</v>
      </c>
      <c r="L1271" t="s">
        <v>31</v>
      </c>
      <c r="M1271">
        <v>2038</v>
      </c>
      <c r="N1271">
        <v>2038</v>
      </c>
      <c r="O1271">
        <v>2008</v>
      </c>
      <c r="P1271">
        <v>0</v>
      </c>
      <c r="Q1271" t="str">
        <f t="shared" si="76"/>
        <v>NO</v>
      </c>
      <c r="R1271">
        <f t="shared" si="77"/>
        <v>2038</v>
      </c>
      <c r="S1271">
        <f t="shared" si="78"/>
        <v>108.69430814524043</v>
      </c>
      <c r="T1271">
        <f t="shared" si="79"/>
        <v>15.891801538108355</v>
      </c>
      <c r="U1271">
        <v>651</v>
      </c>
      <c r="V1271">
        <v>55000</v>
      </c>
      <c r="W1271">
        <v>221519</v>
      </c>
      <c r="X1271" s="2">
        <v>37963</v>
      </c>
      <c r="Y1271">
        <v>336170</v>
      </c>
      <c r="Z1271" s="3">
        <v>108.69</v>
      </c>
      <c r="AA1271">
        <v>0.32</v>
      </c>
      <c r="AB1271">
        <v>2003</v>
      </c>
      <c r="AC1271">
        <v>0</v>
      </c>
      <c r="AD1271">
        <v>12</v>
      </c>
      <c r="AE1271">
        <v>8</v>
      </c>
    </row>
    <row r="1272" spans="1:31" x14ac:dyDescent="0.25">
      <c r="A1272" t="s">
        <v>1501</v>
      </c>
      <c r="B1272">
        <v>63376</v>
      </c>
      <c r="C1272" t="s">
        <v>1489</v>
      </c>
      <c r="D1272" t="s">
        <v>28</v>
      </c>
      <c r="E1272" t="s">
        <v>77</v>
      </c>
      <c r="F1272">
        <v>2003</v>
      </c>
      <c r="G1272" t="s">
        <v>60</v>
      </c>
      <c r="H1272">
        <v>4</v>
      </c>
      <c r="I1272">
        <v>2</v>
      </c>
      <c r="J1272">
        <v>1</v>
      </c>
      <c r="K1272">
        <v>8</v>
      </c>
      <c r="L1272" t="s">
        <v>43</v>
      </c>
      <c r="M1272">
        <v>2937</v>
      </c>
      <c r="N1272">
        <v>1621</v>
      </c>
      <c r="O1272">
        <v>1425</v>
      </c>
      <c r="P1272">
        <v>0</v>
      </c>
      <c r="Q1272" t="str">
        <f t="shared" si="76"/>
        <v>NO</v>
      </c>
      <c r="R1272">
        <f t="shared" si="77"/>
        <v>1621</v>
      </c>
      <c r="S1272">
        <f t="shared" si="78"/>
        <v>159.91239975323873</v>
      </c>
      <c r="T1272">
        <f t="shared" si="79"/>
        <v>19.196214342841909</v>
      </c>
      <c r="U1272">
        <v>660</v>
      </c>
      <c r="V1272">
        <v>55000</v>
      </c>
      <c r="W1272">
        <v>259218</v>
      </c>
      <c r="X1272" s="2">
        <v>37966</v>
      </c>
      <c r="Y1272">
        <v>351677</v>
      </c>
      <c r="Z1272" s="3">
        <v>88.26</v>
      </c>
      <c r="AA1272">
        <v>0.31</v>
      </c>
      <c r="AB1272">
        <v>2003</v>
      </c>
      <c r="AC1272">
        <v>0</v>
      </c>
      <c r="AD1272">
        <v>12</v>
      </c>
      <c r="AE1272">
        <v>11</v>
      </c>
    </row>
    <row r="1273" spans="1:31" x14ac:dyDescent="0.25">
      <c r="A1273" t="s">
        <v>1502</v>
      </c>
      <c r="B1273">
        <v>63376</v>
      </c>
      <c r="C1273" t="s">
        <v>1489</v>
      </c>
      <c r="D1273" t="s">
        <v>28</v>
      </c>
      <c r="E1273" t="s">
        <v>34</v>
      </c>
      <c r="F1273">
        <v>2003</v>
      </c>
      <c r="G1273" t="s">
        <v>60</v>
      </c>
      <c r="H1273">
        <v>3</v>
      </c>
      <c r="I1273">
        <v>2</v>
      </c>
      <c r="J1273">
        <v>0</v>
      </c>
      <c r="K1273">
        <v>6</v>
      </c>
      <c r="L1273" t="s">
        <v>31</v>
      </c>
      <c r="M1273">
        <v>1984</v>
      </c>
      <c r="N1273">
        <v>1984</v>
      </c>
      <c r="O1273">
        <v>1926</v>
      </c>
      <c r="P1273">
        <v>0</v>
      </c>
      <c r="Q1273" t="str">
        <f t="shared" si="76"/>
        <v>NO</v>
      </c>
      <c r="R1273">
        <f t="shared" si="77"/>
        <v>1984</v>
      </c>
      <c r="S1273">
        <f t="shared" si="78"/>
        <v>111.015625</v>
      </c>
      <c r="T1273">
        <f t="shared" si="79"/>
        <v>20.225436179981635</v>
      </c>
      <c r="U1273">
        <v>888</v>
      </c>
      <c r="V1273">
        <v>55000</v>
      </c>
      <c r="W1273">
        <v>220255</v>
      </c>
      <c r="X1273" s="2">
        <v>37874</v>
      </c>
      <c r="Y1273">
        <v>341406</v>
      </c>
      <c r="Z1273" s="3">
        <v>111.02</v>
      </c>
      <c r="AA1273">
        <v>0.25</v>
      </c>
      <c r="AB1273">
        <v>2003</v>
      </c>
      <c r="AC1273">
        <v>0</v>
      </c>
      <c r="AD1273">
        <v>9</v>
      </c>
      <c r="AE1273">
        <v>10</v>
      </c>
    </row>
    <row r="1274" spans="1:31" x14ac:dyDescent="0.25">
      <c r="A1274" t="s">
        <v>1503</v>
      </c>
      <c r="B1274">
        <v>63376</v>
      </c>
      <c r="C1274" t="s">
        <v>1489</v>
      </c>
      <c r="D1274" t="s">
        <v>28</v>
      </c>
      <c r="E1274" t="s">
        <v>34</v>
      </c>
      <c r="F1274">
        <v>2003</v>
      </c>
      <c r="G1274" t="s">
        <v>60</v>
      </c>
      <c r="H1274">
        <v>3</v>
      </c>
      <c r="I1274">
        <v>2</v>
      </c>
      <c r="J1274">
        <v>0</v>
      </c>
      <c r="K1274">
        <v>6</v>
      </c>
      <c r="L1274" t="s">
        <v>31</v>
      </c>
      <c r="M1274">
        <v>1794</v>
      </c>
      <c r="N1274">
        <v>1794</v>
      </c>
      <c r="O1274">
        <v>1794</v>
      </c>
      <c r="P1274">
        <v>0</v>
      </c>
      <c r="Q1274" t="str">
        <f t="shared" si="76"/>
        <v>NO</v>
      </c>
      <c r="R1274">
        <f t="shared" si="77"/>
        <v>1794</v>
      </c>
      <c r="S1274">
        <f t="shared" si="78"/>
        <v>104.93422519509475</v>
      </c>
      <c r="T1274">
        <f t="shared" si="79"/>
        <v>17.286685032139577</v>
      </c>
      <c r="U1274">
        <v>472</v>
      </c>
      <c r="V1274">
        <v>55000</v>
      </c>
      <c r="W1274">
        <v>188252</v>
      </c>
      <c r="X1274" s="2">
        <v>37858</v>
      </c>
      <c r="Y1274">
        <v>297529</v>
      </c>
      <c r="Z1274" s="3">
        <v>104.93</v>
      </c>
      <c r="AA1274">
        <v>0.25</v>
      </c>
      <c r="AB1274">
        <v>2003</v>
      </c>
      <c r="AC1274">
        <v>0</v>
      </c>
      <c r="AD1274">
        <v>8</v>
      </c>
      <c r="AE1274">
        <v>25</v>
      </c>
    </row>
    <row r="1275" spans="1:31" x14ac:dyDescent="0.25">
      <c r="A1275" t="s">
        <v>1504</v>
      </c>
      <c r="B1275">
        <v>63376</v>
      </c>
      <c r="C1275" t="s">
        <v>1489</v>
      </c>
      <c r="D1275" t="s">
        <v>28</v>
      </c>
      <c r="E1275" t="s">
        <v>45</v>
      </c>
      <c r="F1275">
        <v>2003</v>
      </c>
      <c r="G1275" t="s">
        <v>60</v>
      </c>
      <c r="H1275">
        <v>3</v>
      </c>
      <c r="I1275">
        <v>2</v>
      </c>
      <c r="J1275">
        <v>0</v>
      </c>
      <c r="K1275">
        <v>6</v>
      </c>
      <c r="L1275" t="s">
        <v>31</v>
      </c>
      <c r="M1275">
        <v>1760</v>
      </c>
      <c r="N1275">
        <v>1760</v>
      </c>
      <c r="O1275">
        <v>1748</v>
      </c>
      <c r="P1275">
        <v>0</v>
      </c>
      <c r="Q1275" t="str">
        <f t="shared" si="76"/>
        <v>NO</v>
      </c>
      <c r="R1275">
        <f t="shared" si="77"/>
        <v>1760</v>
      </c>
      <c r="S1275">
        <f t="shared" si="78"/>
        <v>104.99659090909091</v>
      </c>
      <c r="T1275">
        <f t="shared" si="79"/>
        <v>18.444723919032217</v>
      </c>
      <c r="U1275">
        <v>441</v>
      </c>
      <c r="V1275">
        <v>55000</v>
      </c>
      <c r="W1275">
        <v>184794</v>
      </c>
      <c r="X1275" s="2">
        <v>37916</v>
      </c>
      <c r="Y1275">
        <v>311683</v>
      </c>
      <c r="Z1275" s="3">
        <v>105</v>
      </c>
      <c r="AA1275">
        <v>0.23</v>
      </c>
      <c r="AB1275">
        <v>2003</v>
      </c>
      <c r="AC1275">
        <v>0</v>
      </c>
      <c r="AD1275">
        <v>10</v>
      </c>
      <c r="AE1275">
        <v>22</v>
      </c>
    </row>
    <row r="1276" spans="1:31" x14ac:dyDescent="0.25">
      <c r="A1276" t="s">
        <v>1505</v>
      </c>
      <c r="B1276">
        <v>63376</v>
      </c>
      <c r="C1276" t="s">
        <v>1489</v>
      </c>
      <c r="D1276" t="s">
        <v>28</v>
      </c>
      <c r="E1276" t="s">
        <v>45</v>
      </c>
      <c r="F1276">
        <v>2003</v>
      </c>
      <c r="G1276" t="s">
        <v>60</v>
      </c>
      <c r="H1276">
        <v>4</v>
      </c>
      <c r="I1276">
        <v>2</v>
      </c>
      <c r="J1276">
        <v>1</v>
      </c>
      <c r="K1276">
        <v>8</v>
      </c>
      <c r="L1276" t="s">
        <v>43</v>
      </c>
      <c r="M1276">
        <v>2652</v>
      </c>
      <c r="N1276">
        <v>1386</v>
      </c>
      <c r="O1276">
        <v>1338</v>
      </c>
      <c r="P1276">
        <v>0</v>
      </c>
      <c r="Q1276" t="str">
        <f t="shared" si="76"/>
        <v>NO</v>
      </c>
      <c r="R1276">
        <f t="shared" si="77"/>
        <v>1386</v>
      </c>
      <c r="S1276">
        <f t="shared" si="78"/>
        <v>165.95598845598846</v>
      </c>
      <c r="T1276">
        <f t="shared" si="79"/>
        <v>22.958338323950969</v>
      </c>
      <c r="U1276">
        <v>756</v>
      </c>
      <c r="V1276">
        <v>55000</v>
      </c>
      <c r="W1276">
        <v>230015</v>
      </c>
      <c r="X1276" s="2">
        <v>38041</v>
      </c>
      <c r="Y1276">
        <v>339808</v>
      </c>
      <c r="Z1276" s="3">
        <v>86.73</v>
      </c>
      <c r="AA1276">
        <v>0.23</v>
      </c>
      <c r="AB1276">
        <v>2004</v>
      </c>
      <c r="AC1276">
        <v>1</v>
      </c>
      <c r="AD1276">
        <v>2</v>
      </c>
      <c r="AE1276">
        <v>24</v>
      </c>
    </row>
    <row r="1277" spans="1:31" x14ac:dyDescent="0.25">
      <c r="A1277" t="s">
        <v>1506</v>
      </c>
      <c r="B1277">
        <v>63376</v>
      </c>
      <c r="C1277" t="s">
        <v>1489</v>
      </c>
      <c r="D1277" t="s">
        <v>28</v>
      </c>
      <c r="E1277" t="s">
        <v>40</v>
      </c>
      <c r="F1277">
        <v>2003</v>
      </c>
      <c r="G1277" t="s">
        <v>60</v>
      </c>
      <c r="H1277">
        <v>5</v>
      </c>
      <c r="I1277">
        <v>3</v>
      </c>
      <c r="J1277">
        <v>1</v>
      </c>
      <c r="K1277">
        <v>8</v>
      </c>
      <c r="L1277" t="s">
        <v>43</v>
      </c>
      <c r="M1277">
        <v>3139</v>
      </c>
      <c r="N1277">
        <v>1820</v>
      </c>
      <c r="O1277">
        <v>1382</v>
      </c>
      <c r="P1277">
        <v>0</v>
      </c>
      <c r="Q1277" t="str">
        <f t="shared" si="76"/>
        <v>NO</v>
      </c>
      <c r="R1277">
        <f t="shared" si="77"/>
        <v>1820</v>
      </c>
      <c r="S1277">
        <f t="shared" si="78"/>
        <v>138.02252747252749</v>
      </c>
      <c r="T1277">
        <f t="shared" si="79"/>
        <v>19.222604836241199</v>
      </c>
      <c r="U1277">
        <v>704</v>
      </c>
      <c r="V1277">
        <v>55000</v>
      </c>
      <c r="W1277">
        <v>251201</v>
      </c>
      <c r="X1277" s="2">
        <v>37964</v>
      </c>
      <c r="Y1277">
        <v>364603</v>
      </c>
      <c r="Z1277" s="3">
        <v>80.03</v>
      </c>
      <c r="AA1277">
        <v>0.3</v>
      </c>
      <c r="AB1277">
        <v>2003</v>
      </c>
      <c r="AC1277">
        <v>0</v>
      </c>
      <c r="AD1277">
        <v>12</v>
      </c>
      <c r="AE1277">
        <v>9</v>
      </c>
    </row>
    <row r="1278" spans="1:31" x14ac:dyDescent="0.25">
      <c r="A1278" t="s">
        <v>1507</v>
      </c>
      <c r="B1278">
        <v>63376</v>
      </c>
      <c r="C1278" t="s">
        <v>1508</v>
      </c>
      <c r="D1278" t="s">
        <v>28</v>
      </c>
      <c r="E1278" t="s">
        <v>99</v>
      </c>
      <c r="F1278">
        <v>2004</v>
      </c>
      <c r="G1278" t="s">
        <v>176</v>
      </c>
      <c r="H1278">
        <v>4</v>
      </c>
      <c r="I1278">
        <v>3</v>
      </c>
      <c r="J1278">
        <v>1</v>
      </c>
      <c r="K1278">
        <v>9</v>
      </c>
      <c r="L1278" t="s">
        <v>43</v>
      </c>
      <c r="M1278">
        <v>3086</v>
      </c>
      <c r="N1278">
        <v>1832</v>
      </c>
      <c r="O1278">
        <v>1810</v>
      </c>
      <c r="P1278">
        <v>0</v>
      </c>
      <c r="Q1278" t="str">
        <f t="shared" si="76"/>
        <v>NO</v>
      </c>
      <c r="R1278">
        <f t="shared" si="77"/>
        <v>1832</v>
      </c>
      <c r="S1278">
        <f t="shared" si="78"/>
        <v>176.27729257641923</v>
      </c>
      <c r="T1278">
        <f t="shared" si="79"/>
        <v>25.564421645926348</v>
      </c>
      <c r="U1278">
        <v>626</v>
      </c>
      <c r="V1278">
        <v>50000</v>
      </c>
      <c r="W1278">
        <v>322940</v>
      </c>
      <c r="X1278" s="2">
        <v>38530</v>
      </c>
      <c r="Y1278">
        <v>358359</v>
      </c>
      <c r="Z1278" s="3">
        <v>104.65</v>
      </c>
      <c r="AA1278">
        <v>0.28999999999999998</v>
      </c>
      <c r="AB1278">
        <v>2005</v>
      </c>
      <c r="AC1278">
        <v>1</v>
      </c>
      <c r="AD1278">
        <v>6</v>
      </c>
      <c r="AE1278">
        <v>27</v>
      </c>
    </row>
    <row r="1279" spans="1:31" x14ac:dyDescent="0.25">
      <c r="A1279" t="s">
        <v>1509</v>
      </c>
      <c r="B1279">
        <v>63376</v>
      </c>
      <c r="C1279" t="s">
        <v>1508</v>
      </c>
      <c r="D1279" t="s">
        <v>28</v>
      </c>
      <c r="E1279" t="s">
        <v>191</v>
      </c>
      <c r="F1279">
        <v>2005</v>
      </c>
      <c r="G1279" t="s">
        <v>176</v>
      </c>
      <c r="H1279">
        <v>3</v>
      </c>
      <c r="I1279">
        <v>2</v>
      </c>
      <c r="J1279">
        <v>0</v>
      </c>
      <c r="K1279">
        <v>6</v>
      </c>
      <c r="L1279" t="s">
        <v>31</v>
      </c>
      <c r="M1279">
        <v>2344</v>
      </c>
      <c r="N1279">
        <v>2344</v>
      </c>
      <c r="O1279">
        <v>2344</v>
      </c>
      <c r="P1279">
        <v>0</v>
      </c>
      <c r="Q1279" t="str">
        <f t="shared" si="76"/>
        <v>NO</v>
      </c>
      <c r="R1279">
        <f t="shared" si="77"/>
        <v>2344</v>
      </c>
      <c r="S1279">
        <f t="shared" si="78"/>
        <v>137.67448805460751</v>
      </c>
      <c r="T1279">
        <f t="shared" si="79"/>
        <v>28.493766334675424</v>
      </c>
      <c r="U1279">
        <v>630</v>
      </c>
      <c r="V1279">
        <v>50000</v>
      </c>
      <c r="W1279">
        <v>322709</v>
      </c>
      <c r="X1279" s="2">
        <v>38656</v>
      </c>
      <c r="Y1279">
        <v>339912</v>
      </c>
      <c r="Z1279" s="3">
        <v>137.66999999999999</v>
      </c>
      <c r="AA1279">
        <v>0.26</v>
      </c>
      <c r="AB1279">
        <v>2005</v>
      </c>
      <c r="AC1279">
        <v>0</v>
      </c>
      <c r="AD1279">
        <v>10</v>
      </c>
      <c r="AE1279">
        <v>31</v>
      </c>
    </row>
    <row r="1280" spans="1:31" x14ac:dyDescent="0.25">
      <c r="A1280" t="s">
        <v>1510</v>
      </c>
      <c r="B1280">
        <v>63376</v>
      </c>
      <c r="C1280" t="s">
        <v>1508</v>
      </c>
      <c r="D1280" t="s">
        <v>28</v>
      </c>
      <c r="E1280" t="s">
        <v>74</v>
      </c>
      <c r="F1280">
        <v>2005</v>
      </c>
      <c r="G1280" t="s">
        <v>176</v>
      </c>
      <c r="H1280">
        <v>3</v>
      </c>
      <c r="I1280">
        <v>2</v>
      </c>
      <c r="J1280">
        <v>0</v>
      </c>
      <c r="K1280">
        <v>6</v>
      </c>
      <c r="L1280" t="s">
        <v>138</v>
      </c>
      <c r="M1280">
        <v>2166</v>
      </c>
      <c r="N1280">
        <v>2166</v>
      </c>
      <c r="O1280">
        <v>2150</v>
      </c>
      <c r="P1280">
        <v>188</v>
      </c>
      <c r="Q1280" t="str">
        <f t="shared" si="76"/>
        <v>YES</v>
      </c>
      <c r="R1280">
        <f t="shared" si="77"/>
        <v>2354</v>
      </c>
      <c r="S1280">
        <f t="shared" si="78"/>
        <v>119.60067969413764</v>
      </c>
      <c r="T1280">
        <f t="shared" si="79"/>
        <v>19.585663800539834</v>
      </c>
      <c r="U1280">
        <v>716</v>
      </c>
      <c r="V1280">
        <v>50000</v>
      </c>
      <c r="W1280">
        <v>281540</v>
      </c>
      <c r="X1280" s="2">
        <v>38610</v>
      </c>
      <c r="Y1280">
        <v>363341</v>
      </c>
      <c r="Z1280" s="3">
        <v>129.97999999999999</v>
      </c>
      <c r="AA1280">
        <v>0.33</v>
      </c>
      <c r="AB1280">
        <v>2005</v>
      </c>
      <c r="AC1280">
        <v>0</v>
      </c>
      <c r="AD1280">
        <v>9</v>
      </c>
      <c r="AE1280">
        <v>15</v>
      </c>
    </row>
    <row r="1281" spans="1:31" x14ac:dyDescent="0.25">
      <c r="A1281" t="s">
        <v>1511</v>
      </c>
      <c r="B1281">
        <v>63376</v>
      </c>
      <c r="C1281" t="s">
        <v>1508</v>
      </c>
      <c r="D1281" t="s">
        <v>28</v>
      </c>
      <c r="E1281" t="s">
        <v>155</v>
      </c>
      <c r="F1281">
        <v>2005</v>
      </c>
      <c r="G1281" t="s">
        <v>176</v>
      </c>
      <c r="H1281">
        <v>3</v>
      </c>
      <c r="I1281">
        <v>2</v>
      </c>
      <c r="J1281">
        <v>0</v>
      </c>
      <c r="K1281">
        <v>6</v>
      </c>
      <c r="L1281" t="s">
        <v>31</v>
      </c>
      <c r="M1281">
        <v>2094</v>
      </c>
      <c r="N1281">
        <v>2094</v>
      </c>
      <c r="O1281">
        <v>2070</v>
      </c>
      <c r="P1281">
        <v>510</v>
      </c>
      <c r="Q1281" t="str">
        <f t="shared" si="76"/>
        <v>YES</v>
      </c>
      <c r="R1281">
        <f t="shared" si="77"/>
        <v>2604</v>
      </c>
      <c r="S1281">
        <f t="shared" si="78"/>
        <v>111.25268817204301</v>
      </c>
      <c r="T1281">
        <f t="shared" si="79"/>
        <v>24.632010339081045</v>
      </c>
      <c r="U1281">
        <v>824</v>
      </c>
      <c r="V1281">
        <v>50000</v>
      </c>
      <c r="W1281">
        <v>289702</v>
      </c>
      <c r="X1281" s="2">
        <v>38630</v>
      </c>
      <c r="Y1281">
        <v>330126</v>
      </c>
      <c r="Z1281" s="3">
        <v>138.35</v>
      </c>
      <c r="AA1281">
        <v>0.27</v>
      </c>
      <c r="AB1281">
        <v>2005</v>
      </c>
      <c r="AC1281">
        <v>0</v>
      </c>
      <c r="AD1281">
        <v>10</v>
      </c>
      <c r="AE1281">
        <v>5</v>
      </c>
    </row>
    <row r="1282" spans="1:31" x14ac:dyDescent="0.25">
      <c r="A1282" t="s">
        <v>1512</v>
      </c>
      <c r="B1282">
        <v>63376</v>
      </c>
      <c r="C1282" t="s">
        <v>1508</v>
      </c>
      <c r="D1282" t="s">
        <v>28</v>
      </c>
      <c r="E1282" t="s">
        <v>74</v>
      </c>
      <c r="F1282">
        <v>2004</v>
      </c>
      <c r="G1282" t="s">
        <v>176</v>
      </c>
      <c r="H1282">
        <v>4</v>
      </c>
      <c r="I1282">
        <v>3</v>
      </c>
      <c r="J1282">
        <v>1</v>
      </c>
      <c r="K1282">
        <v>9</v>
      </c>
      <c r="L1282" t="s">
        <v>43</v>
      </c>
      <c r="M1282">
        <v>3395</v>
      </c>
      <c r="N1282">
        <v>2156</v>
      </c>
      <c r="O1282">
        <v>2109</v>
      </c>
      <c r="P1282">
        <v>0</v>
      </c>
      <c r="Q1282" t="str">
        <f t="shared" si="76"/>
        <v>NO</v>
      </c>
      <c r="R1282">
        <f t="shared" si="77"/>
        <v>2156</v>
      </c>
      <c r="S1282">
        <f t="shared" si="78"/>
        <v>162.12987012987014</v>
      </c>
      <c r="T1282">
        <f t="shared" si="79"/>
        <v>24.316999193032249</v>
      </c>
      <c r="U1282">
        <v>620</v>
      </c>
      <c r="V1282">
        <v>50000</v>
      </c>
      <c r="W1282">
        <v>349552</v>
      </c>
      <c r="X1282" s="2">
        <v>38287</v>
      </c>
      <c r="Y1282">
        <v>391814</v>
      </c>
      <c r="Z1282" s="3">
        <v>102.96</v>
      </c>
      <c r="AA1282">
        <v>0.33</v>
      </c>
      <c r="AB1282">
        <v>2004</v>
      </c>
      <c r="AC1282">
        <v>0</v>
      </c>
      <c r="AD1282">
        <v>10</v>
      </c>
      <c r="AE1282">
        <v>27</v>
      </c>
    </row>
    <row r="1283" spans="1:31" x14ac:dyDescent="0.25">
      <c r="A1283" t="s">
        <v>1513</v>
      </c>
      <c r="B1283">
        <v>63376</v>
      </c>
      <c r="C1283" t="s">
        <v>1508</v>
      </c>
      <c r="D1283" t="s">
        <v>28</v>
      </c>
      <c r="E1283" t="s">
        <v>229</v>
      </c>
      <c r="F1283">
        <v>2003</v>
      </c>
      <c r="G1283" t="s">
        <v>176</v>
      </c>
      <c r="H1283">
        <v>3</v>
      </c>
      <c r="I1283">
        <v>3</v>
      </c>
      <c r="J1283">
        <v>0</v>
      </c>
      <c r="K1283">
        <v>6</v>
      </c>
      <c r="L1283" t="s">
        <v>138</v>
      </c>
      <c r="M1283">
        <v>2568</v>
      </c>
      <c r="N1283">
        <v>2568</v>
      </c>
      <c r="O1283">
        <v>2544</v>
      </c>
      <c r="P1283">
        <v>1700</v>
      </c>
      <c r="Q1283" t="str">
        <f t="shared" ref="Q1283:Q1346" si="80">IF(P1283&gt;0,"YES","NO")</f>
        <v>YES</v>
      </c>
      <c r="R1283">
        <f t="shared" ref="R1283:R1346" si="81">P1283+N1283</f>
        <v>4268</v>
      </c>
      <c r="S1283">
        <f t="shared" ref="S1283:S1346" si="82">W1283/R1283</f>
        <v>76.325210871602621</v>
      </c>
      <c r="T1283">
        <f t="shared" ref="T1283:T1346" si="83">(W1283/(43560*AA1283))</f>
        <v>15.261895391765524</v>
      </c>
      <c r="U1283">
        <v>840</v>
      </c>
      <c r="V1283">
        <v>50000</v>
      </c>
      <c r="W1283">
        <v>325756</v>
      </c>
      <c r="X1283" s="2">
        <v>38029</v>
      </c>
      <c r="Y1283">
        <v>383114</v>
      </c>
      <c r="Z1283" s="3">
        <v>126.85</v>
      </c>
      <c r="AA1283">
        <v>0.49</v>
      </c>
      <c r="AB1283">
        <v>2004</v>
      </c>
      <c r="AC1283">
        <v>1</v>
      </c>
      <c r="AD1283">
        <v>2</v>
      </c>
      <c r="AE1283">
        <v>12</v>
      </c>
    </row>
    <row r="1284" spans="1:31" x14ac:dyDescent="0.25">
      <c r="A1284" t="s">
        <v>1514</v>
      </c>
      <c r="B1284">
        <v>63366</v>
      </c>
      <c r="C1284" t="s">
        <v>1515</v>
      </c>
      <c r="D1284" t="s">
        <v>28</v>
      </c>
      <c r="E1284" t="s">
        <v>222</v>
      </c>
      <c r="F1284">
        <v>2004</v>
      </c>
      <c r="G1284" t="s">
        <v>60</v>
      </c>
      <c r="H1284">
        <v>4</v>
      </c>
      <c r="I1284">
        <v>2</v>
      </c>
      <c r="J1284">
        <v>1</v>
      </c>
      <c r="K1284">
        <v>9</v>
      </c>
      <c r="L1284" t="s">
        <v>43</v>
      </c>
      <c r="M1284">
        <v>3233</v>
      </c>
      <c r="N1284">
        <v>1866</v>
      </c>
      <c r="O1284">
        <v>1467</v>
      </c>
      <c r="P1284">
        <v>0</v>
      </c>
      <c r="Q1284" t="str">
        <f t="shared" si="80"/>
        <v>NO</v>
      </c>
      <c r="R1284">
        <f t="shared" si="81"/>
        <v>1866</v>
      </c>
      <c r="S1284">
        <f t="shared" si="82"/>
        <v>166.20364415862809</v>
      </c>
      <c r="T1284">
        <f t="shared" si="83"/>
        <v>17.799357208448118</v>
      </c>
      <c r="U1284">
        <v>786</v>
      </c>
      <c r="V1284">
        <v>37000</v>
      </c>
      <c r="W1284">
        <v>310136</v>
      </c>
      <c r="X1284" s="2">
        <v>38295</v>
      </c>
      <c r="Y1284">
        <v>369240</v>
      </c>
      <c r="Z1284" s="3">
        <v>95.93</v>
      </c>
      <c r="AA1284">
        <v>0.4</v>
      </c>
      <c r="AB1284">
        <v>2004</v>
      </c>
      <c r="AC1284">
        <v>0</v>
      </c>
      <c r="AD1284">
        <v>11</v>
      </c>
      <c r="AE1284">
        <v>4</v>
      </c>
    </row>
    <row r="1285" spans="1:31" x14ac:dyDescent="0.25">
      <c r="A1285" t="s">
        <v>1516</v>
      </c>
      <c r="B1285">
        <v>63366</v>
      </c>
      <c r="C1285" t="s">
        <v>1515</v>
      </c>
      <c r="D1285" t="s">
        <v>28</v>
      </c>
      <c r="E1285" t="s">
        <v>74</v>
      </c>
      <c r="F1285">
        <v>2003</v>
      </c>
      <c r="G1285" t="s">
        <v>60</v>
      </c>
      <c r="H1285">
        <v>4</v>
      </c>
      <c r="I1285">
        <v>2</v>
      </c>
      <c r="J1285">
        <v>1</v>
      </c>
      <c r="K1285">
        <v>9</v>
      </c>
      <c r="L1285" t="s">
        <v>43</v>
      </c>
      <c r="M1285">
        <v>3386</v>
      </c>
      <c r="N1285">
        <v>2115</v>
      </c>
      <c r="O1285">
        <v>2075</v>
      </c>
      <c r="P1285">
        <v>0</v>
      </c>
      <c r="Q1285" t="str">
        <f t="shared" si="80"/>
        <v>NO</v>
      </c>
      <c r="R1285">
        <f t="shared" si="81"/>
        <v>2115</v>
      </c>
      <c r="S1285">
        <f t="shared" si="82"/>
        <v>134.4728132387707</v>
      </c>
      <c r="T1285">
        <f t="shared" si="83"/>
        <v>19.785318752260899</v>
      </c>
      <c r="U1285">
        <v>690</v>
      </c>
      <c r="V1285">
        <v>37000</v>
      </c>
      <c r="W1285">
        <v>284410</v>
      </c>
      <c r="X1285" s="2">
        <v>37831</v>
      </c>
      <c r="Y1285">
        <v>376445</v>
      </c>
      <c r="Z1285" s="3">
        <v>84</v>
      </c>
      <c r="AA1285">
        <v>0.33</v>
      </c>
      <c r="AB1285">
        <v>2003</v>
      </c>
      <c r="AC1285">
        <v>0</v>
      </c>
      <c r="AD1285">
        <v>7</v>
      </c>
      <c r="AE1285">
        <v>29</v>
      </c>
    </row>
    <row r="1286" spans="1:31" x14ac:dyDescent="0.25">
      <c r="A1286" t="s">
        <v>1517</v>
      </c>
      <c r="B1286">
        <v>63366</v>
      </c>
      <c r="C1286" t="s">
        <v>1515</v>
      </c>
      <c r="D1286" t="s">
        <v>28</v>
      </c>
      <c r="E1286" t="s">
        <v>99</v>
      </c>
      <c r="F1286">
        <v>2004</v>
      </c>
      <c r="G1286" t="s">
        <v>60</v>
      </c>
      <c r="H1286">
        <v>3</v>
      </c>
      <c r="I1286">
        <v>2</v>
      </c>
      <c r="J1286">
        <v>1</v>
      </c>
      <c r="K1286">
        <v>6</v>
      </c>
      <c r="L1286" t="s">
        <v>31</v>
      </c>
      <c r="M1286">
        <v>2745</v>
      </c>
      <c r="N1286">
        <v>2745</v>
      </c>
      <c r="O1286">
        <v>2705</v>
      </c>
      <c r="P1286">
        <v>0</v>
      </c>
      <c r="Q1286" t="str">
        <f t="shared" si="80"/>
        <v>NO</v>
      </c>
      <c r="R1286">
        <f t="shared" si="81"/>
        <v>2745</v>
      </c>
      <c r="S1286">
        <f t="shared" si="82"/>
        <v>119.83715846994535</v>
      </c>
      <c r="T1286">
        <f t="shared" si="83"/>
        <v>26.040419872708274</v>
      </c>
      <c r="U1286">
        <v>724</v>
      </c>
      <c r="V1286">
        <v>37000</v>
      </c>
      <c r="W1286">
        <v>328953</v>
      </c>
      <c r="X1286" s="2">
        <v>38070</v>
      </c>
      <c r="Y1286">
        <v>367621</v>
      </c>
      <c r="Z1286" s="3">
        <v>119.84</v>
      </c>
      <c r="AA1286">
        <v>0.28999999999999998</v>
      </c>
      <c r="AB1286">
        <v>2004</v>
      </c>
      <c r="AC1286">
        <v>0</v>
      </c>
      <c r="AD1286">
        <v>3</v>
      </c>
      <c r="AE1286">
        <v>24</v>
      </c>
    </row>
    <row r="1287" spans="1:31" x14ac:dyDescent="0.25">
      <c r="A1287" t="s">
        <v>1518</v>
      </c>
      <c r="B1287">
        <v>63366</v>
      </c>
      <c r="C1287" t="s">
        <v>1515</v>
      </c>
      <c r="D1287" t="s">
        <v>28</v>
      </c>
      <c r="E1287" t="s">
        <v>45</v>
      </c>
      <c r="F1287">
        <v>2004</v>
      </c>
      <c r="G1287" t="s">
        <v>60</v>
      </c>
      <c r="H1287">
        <v>3</v>
      </c>
      <c r="I1287">
        <v>2</v>
      </c>
      <c r="J1287">
        <v>0</v>
      </c>
      <c r="K1287">
        <v>6</v>
      </c>
      <c r="L1287" t="s">
        <v>31</v>
      </c>
      <c r="M1287">
        <v>2491</v>
      </c>
      <c r="N1287">
        <v>2491</v>
      </c>
      <c r="O1287">
        <v>2491</v>
      </c>
      <c r="P1287">
        <v>0</v>
      </c>
      <c r="Q1287" t="str">
        <f t="shared" si="80"/>
        <v>NO</v>
      </c>
      <c r="R1287">
        <f t="shared" si="81"/>
        <v>2491</v>
      </c>
      <c r="S1287">
        <f t="shared" si="82"/>
        <v>108.89281413087113</v>
      </c>
      <c r="T1287">
        <f t="shared" si="83"/>
        <v>27.074300315407033</v>
      </c>
      <c r="U1287">
        <v>651</v>
      </c>
      <c r="V1287">
        <v>37000</v>
      </c>
      <c r="W1287">
        <v>271252</v>
      </c>
      <c r="X1287" s="2">
        <v>38036</v>
      </c>
      <c r="Y1287">
        <v>335466</v>
      </c>
      <c r="Z1287" s="3">
        <v>108.89</v>
      </c>
      <c r="AA1287">
        <v>0.23</v>
      </c>
      <c r="AB1287">
        <v>2004</v>
      </c>
      <c r="AC1287">
        <v>0</v>
      </c>
      <c r="AD1287">
        <v>2</v>
      </c>
      <c r="AE1287">
        <v>19</v>
      </c>
    </row>
    <row r="1288" spans="1:31" x14ac:dyDescent="0.25">
      <c r="A1288" t="s">
        <v>1519</v>
      </c>
      <c r="B1288">
        <v>63366</v>
      </c>
      <c r="C1288" t="s">
        <v>1515</v>
      </c>
      <c r="D1288" t="s">
        <v>28</v>
      </c>
      <c r="E1288" t="s">
        <v>40</v>
      </c>
      <c r="F1288">
        <v>2003</v>
      </c>
      <c r="G1288" t="s">
        <v>176</v>
      </c>
      <c r="H1288">
        <v>4</v>
      </c>
      <c r="I1288">
        <v>3</v>
      </c>
      <c r="J1288">
        <v>1</v>
      </c>
      <c r="K1288">
        <v>9</v>
      </c>
      <c r="L1288" t="s">
        <v>43</v>
      </c>
      <c r="M1288">
        <v>3211</v>
      </c>
      <c r="N1288">
        <v>1852</v>
      </c>
      <c r="O1288">
        <v>1491</v>
      </c>
      <c r="P1288">
        <v>1161</v>
      </c>
      <c r="Q1288" t="str">
        <f t="shared" si="80"/>
        <v>YES</v>
      </c>
      <c r="R1288">
        <f t="shared" si="81"/>
        <v>3013</v>
      </c>
      <c r="S1288">
        <f t="shared" si="82"/>
        <v>166.37072685031529</v>
      </c>
      <c r="T1288">
        <f t="shared" si="83"/>
        <v>38.358968472604836</v>
      </c>
      <c r="U1288">
        <v>817</v>
      </c>
      <c r="V1288">
        <v>37000</v>
      </c>
      <c r="W1288">
        <v>501275</v>
      </c>
      <c r="X1288" s="2">
        <v>37998</v>
      </c>
      <c r="Y1288">
        <v>383053</v>
      </c>
      <c r="Z1288" s="3">
        <v>156.11000000000001</v>
      </c>
      <c r="AA1288">
        <v>0.3</v>
      </c>
      <c r="AB1288">
        <v>2004</v>
      </c>
      <c r="AC1288">
        <v>1</v>
      </c>
      <c r="AD1288">
        <v>1</v>
      </c>
      <c r="AE1288">
        <v>12</v>
      </c>
    </row>
    <row r="1289" spans="1:31" x14ac:dyDescent="0.25">
      <c r="A1289" t="s">
        <v>1520</v>
      </c>
      <c r="B1289">
        <v>63366</v>
      </c>
      <c r="C1289" t="s">
        <v>1515</v>
      </c>
      <c r="D1289" t="s">
        <v>28</v>
      </c>
      <c r="E1289" t="s">
        <v>89</v>
      </c>
      <c r="F1289">
        <v>2003</v>
      </c>
      <c r="G1289" t="s">
        <v>60</v>
      </c>
      <c r="H1289">
        <v>3</v>
      </c>
      <c r="I1289">
        <v>2</v>
      </c>
      <c r="J1289">
        <v>1</v>
      </c>
      <c r="K1289">
        <v>7</v>
      </c>
      <c r="L1289" t="s">
        <v>31</v>
      </c>
      <c r="M1289">
        <v>2636</v>
      </c>
      <c r="N1289">
        <v>2636</v>
      </c>
      <c r="O1289">
        <v>2594</v>
      </c>
      <c r="P1289">
        <v>0</v>
      </c>
      <c r="Q1289" t="str">
        <f t="shared" si="80"/>
        <v>NO</v>
      </c>
      <c r="R1289">
        <f t="shared" si="81"/>
        <v>2636</v>
      </c>
      <c r="S1289">
        <f t="shared" si="82"/>
        <v>129.6638846737481</v>
      </c>
      <c r="T1289">
        <f t="shared" si="83"/>
        <v>28.023252000524725</v>
      </c>
      <c r="U1289">
        <v>880</v>
      </c>
      <c r="V1289">
        <v>37000</v>
      </c>
      <c r="W1289">
        <v>341794</v>
      </c>
      <c r="X1289" s="2">
        <v>37921</v>
      </c>
      <c r="Y1289">
        <v>357720</v>
      </c>
      <c r="Z1289" s="3">
        <v>129.66</v>
      </c>
      <c r="AA1289">
        <v>0.28000000000000003</v>
      </c>
      <c r="AB1289">
        <v>2003</v>
      </c>
      <c r="AC1289">
        <v>0</v>
      </c>
      <c r="AD1289">
        <v>10</v>
      </c>
      <c r="AE1289">
        <v>27</v>
      </c>
    </row>
    <row r="1290" spans="1:31" x14ac:dyDescent="0.25">
      <c r="A1290" t="s">
        <v>1521</v>
      </c>
      <c r="B1290">
        <v>63366</v>
      </c>
      <c r="C1290" t="s">
        <v>1515</v>
      </c>
      <c r="D1290" t="s">
        <v>28</v>
      </c>
      <c r="E1290" t="s">
        <v>45</v>
      </c>
      <c r="F1290">
        <v>2004</v>
      </c>
      <c r="G1290" t="s">
        <v>176</v>
      </c>
      <c r="H1290">
        <v>4</v>
      </c>
      <c r="I1290">
        <v>2</v>
      </c>
      <c r="J1290">
        <v>1</v>
      </c>
      <c r="K1290">
        <v>8</v>
      </c>
      <c r="L1290" t="s">
        <v>43</v>
      </c>
      <c r="M1290">
        <v>3228</v>
      </c>
      <c r="N1290">
        <v>1849</v>
      </c>
      <c r="O1290">
        <v>1467</v>
      </c>
      <c r="P1290">
        <v>0</v>
      </c>
      <c r="Q1290" t="str">
        <f t="shared" si="80"/>
        <v>NO</v>
      </c>
      <c r="R1290">
        <f t="shared" si="81"/>
        <v>1849</v>
      </c>
      <c r="S1290">
        <f t="shared" si="82"/>
        <v>172.42779881016764</v>
      </c>
      <c r="T1290">
        <f t="shared" si="83"/>
        <v>31.822074499940108</v>
      </c>
      <c r="U1290">
        <v>755</v>
      </c>
      <c r="V1290">
        <v>37000</v>
      </c>
      <c r="W1290">
        <v>318819</v>
      </c>
      <c r="X1290" s="2">
        <v>38057</v>
      </c>
      <c r="Y1290">
        <v>365613</v>
      </c>
      <c r="Z1290" s="3">
        <v>98.77</v>
      </c>
      <c r="AA1290">
        <v>0.23</v>
      </c>
      <c r="AB1290">
        <v>2004</v>
      </c>
      <c r="AC1290">
        <v>0</v>
      </c>
      <c r="AD1290">
        <v>3</v>
      </c>
      <c r="AE1290">
        <v>11</v>
      </c>
    </row>
    <row r="1291" spans="1:31" x14ac:dyDescent="0.25">
      <c r="A1291" t="s">
        <v>1522</v>
      </c>
      <c r="B1291">
        <v>63366</v>
      </c>
      <c r="C1291" t="s">
        <v>1515</v>
      </c>
      <c r="D1291" t="s">
        <v>28</v>
      </c>
      <c r="E1291" t="s">
        <v>45</v>
      </c>
      <c r="F1291">
        <v>2003</v>
      </c>
      <c r="G1291" t="s">
        <v>176</v>
      </c>
      <c r="H1291">
        <v>3</v>
      </c>
      <c r="I1291">
        <v>2</v>
      </c>
      <c r="J1291">
        <v>1</v>
      </c>
      <c r="K1291">
        <v>8</v>
      </c>
      <c r="L1291" t="s">
        <v>31</v>
      </c>
      <c r="M1291">
        <v>2541</v>
      </c>
      <c r="N1291">
        <v>2541</v>
      </c>
      <c r="O1291">
        <v>2541</v>
      </c>
      <c r="P1291">
        <v>0</v>
      </c>
      <c r="Q1291" t="str">
        <f t="shared" si="80"/>
        <v>NO</v>
      </c>
      <c r="R1291">
        <f t="shared" si="81"/>
        <v>2541</v>
      </c>
      <c r="S1291">
        <f t="shared" si="82"/>
        <v>110.40850059031877</v>
      </c>
      <c r="T1291">
        <f t="shared" si="83"/>
        <v>28.002155946819975</v>
      </c>
      <c r="U1291">
        <v>557</v>
      </c>
      <c r="V1291">
        <v>37000</v>
      </c>
      <c r="W1291">
        <v>280548</v>
      </c>
      <c r="X1291" s="2">
        <v>37984</v>
      </c>
      <c r="Y1291">
        <v>352510</v>
      </c>
      <c r="Z1291" s="3">
        <v>110.41</v>
      </c>
      <c r="AA1291">
        <v>0.23</v>
      </c>
      <c r="AB1291">
        <v>2003</v>
      </c>
      <c r="AC1291">
        <v>0</v>
      </c>
      <c r="AD1291">
        <v>12</v>
      </c>
      <c r="AE1291">
        <v>29</v>
      </c>
    </row>
    <row r="1292" spans="1:31" x14ac:dyDescent="0.25">
      <c r="A1292" t="s">
        <v>1523</v>
      </c>
      <c r="B1292">
        <v>63366</v>
      </c>
      <c r="C1292" t="s">
        <v>1515</v>
      </c>
      <c r="D1292" t="s">
        <v>28</v>
      </c>
      <c r="E1292" t="s">
        <v>1524</v>
      </c>
      <c r="F1292">
        <v>2004</v>
      </c>
      <c r="G1292" t="s">
        <v>60</v>
      </c>
      <c r="H1292">
        <v>4</v>
      </c>
      <c r="I1292">
        <v>2</v>
      </c>
      <c r="J1292">
        <v>1</v>
      </c>
      <c r="K1292">
        <v>8</v>
      </c>
      <c r="L1292" t="s">
        <v>43</v>
      </c>
      <c r="M1292">
        <v>2761</v>
      </c>
      <c r="N1292">
        <v>1490</v>
      </c>
      <c r="O1292">
        <v>1398</v>
      </c>
      <c r="P1292">
        <v>0</v>
      </c>
      <c r="Q1292" t="str">
        <f t="shared" si="80"/>
        <v>NO</v>
      </c>
      <c r="R1292">
        <f t="shared" si="81"/>
        <v>1490</v>
      </c>
      <c r="S1292">
        <f t="shared" si="82"/>
        <v>208.16107382550337</v>
      </c>
      <c r="T1292">
        <f t="shared" si="83"/>
        <v>8.5786672862247908</v>
      </c>
      <c r="U1292">
        <v>600</v>
      </c>
      <c r="V1292">
        <v>0</v>
      </c>
      <c r="W1292">
        <v>310160</v>
      </c>
      <c r="X1292" s="2">
        <v>38315</v>
      </c>
      <c r="Y1292">
        <v>343131</v>
      </c>
      <c r="Z1292" s="3">
        <v>112.34</v>
      </c>
      <c r="AA1292">
        <v>0.83</v>
      </c>
      <c r="AB1292">
        <v>2004</v>
      </c>
      <c r="AC1292">
        <v>0</v>
      </c>
      <c r="AD1292">
        <v>11</v>
      </c>
      <c r="AE1292">
        <v>24</v>
      </c>
    </row>
    <row r="1293" spans="1:31" x14ac:dyDescent="0.25">
      <c r="A1293" t="s">
        <v>1525</v>
      </c>
      <c r="B1293">
        <v>63366</v>
      </c>
      <c r="C1293" t="s">
        <v>1515</v>
      </c>
      <c r="D1293" t="s">
        <v>28</v>
      </c>
      <c r="E1293" t="s">
        <v>1526</v>
      </c>
      <c r="F1293">
        <v>2003</v>
      </c>
      <c r="G1293" t="s">
        <v>176</v>
      </c>
      <c r="H1293">
        <v>3</v>
      </c>
      <c r="I1293">
        <v>2</v>
      </c>
      <c r="J1293">
        <v>0</v>
      </c>
      <c r="K1293">
        <v>5</v>
      </c>
      <c r="L1293" t="s">
        <v>31</v>
      </c>
      <c r="M1293">
        <v>1864</v>
      </c>
      <c r="N1293">
        <v>1864</v>
      </c>
      <c r="O1293">
        <v>1850</v>
      </c>
      <c r="P1293">
        <v>0</v>
      </c>
      <c r="Q1293" t="str">
        <f t="shared" si="80"/>
        <v>NO</v>
      </c>
      <c r="R1293">
        <f t="shared" si="81"/>
        <v>1864</v>
      </c>
      <c r="S1293">
        <f t="shared" si="82"/>
        <v>132.13787553648069</v>
      </c>
      <c r="T1293">
        <f t="shared" si="83"/>
        <v>8.6990534717807453</v>
      </c>
      <c r="U1293">
        <v>850</v>
      </c>
      <c r="V1293">
        <v>37000</v>
      </c>
      <c r="W1293">
        <v>246305</v>
      </c>
      <c r="X1293" s="2">
        <v>37855</v>
      </c>
      <c r="Y1293">
        <v>276813</v>
      </c>
      <c r="Z1293" s="3">
        <v>132.13999999999999</v>
      </c>
      <c r="AA1293">
        <v>0.65</v>
      </c>
      <c r="AB1293">
        <v>2003</v>
      </c>
      <c r="AC1293">
        <v>0</v>
      </c>
      <c r="AD1293">
        <v>8</v>
      </c>
      <c r="AE1293">
        <v>22</v>
      </c>
    </row>
    <row r="1294" spans="1:31" x14ac:dyDescent="0.25">
      <c r="A1294" t="s">
        <v>1527</v>
      </c>
      <c r="B1294">
        <v>63366</v>
      </c>
      <c r="C1294" t="s">
        <v>1515</v>
      </c>
      <c r="D1294" t="s">
        <v>28</v>
      </c>
      <c r="E1294" t="s">
        <v>89</v>
      </c>
      <c r="F1294">
        <v>2004</v>
      </c>
      <c r="G1294" t="s">
        <v>60</v>
      </c>
      <c r="H1294">
        <v>4</v>
      </c>
      <c r="I1294">
        <v>2</v>
      </c>
      <c r="J1294">
        <v>1</v>
      </c>
      <c r="K1294">
        <v>7</v>
      </c>
      <c r="L1294" t="s">
        <v>31</v>
      </c>
      <c r="M1294">
        <v>2426</v>
      </c>
      <c r="N1294">
        <v>2426</v>
      </c>
      <c r="O1294">
        <v>2426</v>
      </c>
      <c r="P1294">
        <v>0</v>
      </c>
      <c r="Q1294" t="str">
        <f t="shared" si="80"/>
        <v>NO</v>
      </c>
      <c r="R1294">
        <f t="shared" si="81"/>
        <v>2426</v>
      </c>
      <c r="S1294">
        <f t="shared" si="82"/>
        <v>112.16199505358615</v>
      </c>
      <c r="T1294">
        <f t="shared" si="83"/>
        <v>22.309540207267478</v>
      </c>
      <c r="U1294">
        <v>651</v>
      </c>
      <c r="V1294">
        <v>37000</v>
      </c>
      <c r="W1294">
        <v>272105</v>
      </c>
      <c r="X1294" s="2">
        <v>38180</v>
      </c>
      <c r="Y1294">
        <v>330766</v>
      </c>
      <c r="Z1294" s="3">
        <v>112.16</v>
      </c>
      <c r="AA1294">
        <v>0.28000000000000003</v>
      </c>
      <c r="AB1294">
        <v>2004</v>
      </c>
      <c r="AC1294">
        <v>0</v>
      </c>
      <c r="AD1294">
        <v>7</v>
      </c>
      <c r="AE1294">
        <v>12</v>
      </c>
    </row>
    <row r="1295" spans="1:31" x14ac:dyDescent="0.25">
      <c r="A1295" t="s">
        <v>1528</v>
      </c>
      <c r="B1295">
        <v>63366</v>
      </c>
      <c r="C1295" t="s">
        <v>1515</v>
      </c>
      <c r="D1295" t="s">
        <v>28</v>
      </c>
      <c r="E1295" t="s">
        <v>89</v>
      </c>
      <c r="F1295">
        <v>2003</v>
      </c>
      <c r="G1295" t="s">
        <v>60</v>
      </c>
      <c r="H1295">
        <v>4</v>
      </c>
      <c r="I1295">
        <v>2</v>
      </c>
      <c r="J1295">
        <v>1</v>
      </c>
      <c r="K1295">
        <v>9</v>
      </c>
      <c r="L1295" t="s">
        <v>43</v>
      </c>
      <c r="M1295">
        <v>3046</v>
      </c>
      <c r="N1295">
        <v>1661</v>
      </c>
      <c r="O1295">
        <v>1479</v>
      </c>
      <c r="P1295">
        <v>0</v>
      </c>
      <c r="Q1295" t="str">
        <f t="shared" si="80"/>
        <v>NO</v>
      </c>
      <c r="R1295">
        <f t="shared" si="81"/>
        <v>1661</v>
      </c>
      <c r="S1295">
        <f t="shared" si="82"/>
        <v>162.85370258880192</v>
      </c>
      <c r="T1295">
        <f t="shared" si="83"/>
        <v>22.177948314311948</v>
      </c>
      <c r="U1295">
        <v>630</v>
      </c>
      <c r="V1295">
        <v>37000</v>
      </c>
      <c r="W1295">
        <v>270500</v>
      </c>
      <c r="X1295" s="2">
        <v>37958</v>
      </c>
      <c r="Y1295">
        <v>354152</v>
      </c>
      <c r="Z1295" s="3">
        <v>88.8</v>
      </c>
      <c r="AA1295">
        <v>0.28000000000000003</v>
      </c>
      <c r="AB1295">
        <v>2003</v>
      </c>
      <c r="AC1295">
        <v>0</v>
      </c>
      <c r="AD1295">
        <v>12</v>
      </c>
      <c r="AE1295">
        <v>3</v>
      </c>
    </row>
    <row r="1296" spans="1:31" x14ac:dyDescent="0.25">
      <c r="A1296" t="s">
        <v>1529</v>
      </c>
      <c r="B1296">
        <v>63366</v>
      </c>
      <c r="C1296" t="s">
        <v>1515</v>
      </c>
      <c r="D1296" t="s">
        <v>28</v>
      </c>
      <c r="E1296" t="s">
        <v>89</v>
      </c>
      <c r="F1296">
        <v>2004</v>
      </c>
      <c r="G1296" t="s">
        <v>60</v>
      </c>
      <c r="H1296">
        <v>3</v>
      </c>
      <c r="I1296">
        <v>2</v>
      </c>
      <c r="J1296">
        <v>1</v>
      </c>
      <c r="K1296">
        <v>8</v>
      </c>
      <c r="L1296" t="s">
        <v>43</v>
      </c>
      <c r="M1296">
        <v>2211</v>
      </c>
      <c r="N1296">
        <v>1266</v>
      </c>
      <c r="O1296">
        <v>1218</v>
      </c>
      <c r="P1296">
        <v>0</v>
      </c>
      <c r="Q1296" t="str">
        <f t="shared" si="80"/>
        <v>NO</v>
      </c>
      <c r="R1296">
        <f t="shared" si="81"/>
        <v>1266</v>
      </c>
      <c r="S1296">
        <f t="shared" si="82"/>
        <v>196.6824644549763</v>
      </c>
      <c r="T1296">
        <f t="shared" si="83"/>
        <v>20.415190869736321</v>
      </c>
      <c r="U1296">
        <v>682</v>
      </c>
      <c r="V1296">
        <v>0</v>
      </c>
      <c r="W1296">
        <v>249000</v>
      </c>
      <c r="X1296" s="2">
        <v>38239</v>
      </c>
      <c r="Y1296">
        <v>284814</v>
      </c>
      <c r="Z1296" s="3">
        <v>112.62</v>
      </c>
      <c r="AA1296">
        <v>0.28000000000000003</v>
      </c>
      <c r="AB1296">
        <v>2004</v>
      </c>
      <c r="AC1296">
        <v>0</v>
      </c>
      <c r="AD1296">
        <v>9</v>
      </c>
      <c r="AE1296">
        <v>9</v>
      </c>
    </row>
    <row r="1297" spans="1:31" x14ac:dyDescent="0.25">
      <c r="A1297" t="s">
        <v>1530</v>
      </c>
      <c r="B1297">
        <v>63366</v>
      </c>
      <c r="C1297" t="s">
        <v>1515</v>
      </c>
      <c r="D1297" t="s">
        <v>28</v>
      </c>
      <c r="E1297" t="s">
        <v>89</v>
      </c>
      <c r="F1297">
        <v>2004</v>
      </c>
      <c r="G1297" t="s">
        <v>60</v>
      </c>
      <c r="H1297">
        <v>4</v>
      </c>
      <c r="I1297">
        <v>2</v>
      </c>
      <c r="J1297">
        <v>1</v>
      </c>
      <c r="K1297">
        <v>8</v>
      </c>
      <c r="L1297" t="s">
        <v>43</v>
      </c>
      <c r="M1297">
        <v>2914</v>
      </c>
      <c r="N1297">
        <v>1562</v>
      </c>
      <c r="O1297">
        <v>1378</v>
      </c>
      <c r="P1297">
        <v>0</v>
      </c>
      <c r="Q1297" t="str">
        <f t="shared" si="80"/>
        <v>NO</v>
      </c>
      <c r="R1297">
        <f t="shared" si="81"/>
        <v>1562</v>
      </c>
      <c r="S1297">
        <f t="shared" si="82"/>
        <v>170.2944942381562</v>
      </c>
      <c r="T1297">
        <f t="shared" si="83"/>
        <v>21.808999081726352</v>
      </c>
      <c r="U1297">
        <v>600</v>
      </c>
      <c r="V1297">
        <v>0</v>
      </c>
      <c r="W1297">
        <v>266000</v>
      </c>
      <c r="X1297" s="2">
        <v>38133</v>
      </c>
      <c r="Y1297">
        <v>357038</v>
      </c>
      <c r="Z1297" s="3">
        <v>91.28</v>
      </c>
      <c r="AA1297">
        <v>0.28000000000000003</v>
      </c>
      <c r="AB1297">
        <v>2004</v>
      </c>
      <c r="AC1297">
        <v>0</v>
      </c>
      <c r="AD1297">
        <v>5</v>
      </c>
      <c r="AE1297">
        <v>26</v>
      </c>
    </row>
    <row r="1298" spans="1:31" x14ac:dyDescent="0.25">
      <c r="A1298" t="s">
        <v>1531</v>
      </c>
      <c r="B1298">
        <v>63366</v>
      </c>
      <c r="C1298" t="s">
        <v>1515</v>
      </c>
      <c r="D1298" t="s">
        <v>28</v>
      </c>
      <c r="E1298" t="s">
        <v>40</v>
      </c>
      <c r="F1298">
        <v>2004</v>
      </c>
      <c r="G1298" t="s">
        <v>60</v>
      </c>
      <c r="H1298">
        <v>4</v>
      </c>
      <c r="I1298">
        <v>2</v>
      </c>
      <c r="J1298">
        <v>1</v>
      </c>
      <c r="K1298">
        <v>9</v>
      </c>
      <c r="L1298" t="s">
        <v>43</v>
      </c>
      <c r="M1298">
        <v>3114</v>
      </c>
      <c r="N1298">
        <v>1783</v>
      </c>
      <c r="O1298">
        <v>1431</v>
      </c>
      <c r="P1298">
        <v>667</v>
      </c>
      <c r="Q1298" t="str">
        <f t="shared" si="80"/>
        <v>YES</v>
      </c>
      <c r="R1298">
        <f t="shared" si="81"/>
        <v>2450</v>
      </c>
      <c r="S1298">
        <f t="shared" si="82"/>
        <v>134.84857142857143</v>
      </c>
      <c r="T1298">
        <f t="shared" si="83"/>
        <v>25.28152739516376</v>
      </c>
      <c r="U1298">
        <v>662</v>
      </c>
      <c r="V1298">
        <v>37000</v>
      </c>
      <c r="W1298">
        <v>330379</v>
      </c>
      <c r="X1298" s="2">
        <v>38194</v>
      </c>
      <c r="Y1298">
        <v>367694</v>
      </c>
      <c r="Z1298" s="3">
        <v>106.09</v>
      </c>
      <c r="AA1298">
        <v>0.3</v>
      </c>
      <c r="AB1298">
        <v>2004</v>
      </c>
      <c r="AC1298">
        <v>0</v>
      </c>
      <c r="AD1298">
        <v>7</v>
      </c>
      <c r="AE1298">
        <v>26</v>
      </c>
    </row>
    <row r="1299" spans="1:31" x14ac:dyDescent="0.25">
      <c r="A1299" t="s">
        <v>1532</v>
      </c>
      <c r="B1299">
        <v>63366</v>
      </c>
      <c r="C1299" t="s">
        <v>1533</v>
      </c>
      <c r="D1299" t="s">
        <v>28</v>
      </c>
      <c r="E1299" t="s">
        <v>48</v>
      </c>
      <c r="F1299">
        <v>2003</v>
      </c>
      <c r="G1299" t="s">
        <v>30</v>
      </c>
      <c r="H1299">
        <v>3</v>
      </c>
      <c r="I1299">
        <v>2</v>
      </c>
      <c r="J1299">
        <v>0</v>
      </c>
      <c r="K1299">
        <v>5</v>
      </c>
      <c r="L1299" t="s">
        <v>31</v>
      </c>
      <c r="M1299">
        <v>1216</v>
      </c>
      <c r="N1299">
        <v>1216</v>
      </c>
      <c r="O1299">
        <v>1216</v>
      </c>
      <c r="P1299">
        <v>0</v>
      </c>
      <c r="Q1299" t="str">
        <f t="shared" si="80"/>
        <v>NO</v>
      </c>
      <c r="R1299">
        <f t="shared" si="81"/>
        <v>1216</v>
      </c>
      <c r="S1299">
        <f t="shared" si="82"/>
        <v>127.67269736842105</v>
      </c>
      <c r="T1299">
        <f t="shared" si="83"/>
        <v>18.758155719878207</v>
      </c>
      <c r="U1299">
        <v>420</v>
      </c>
      <c r="V1299">
        <v>0</v>
      </c>
      <c r="W1299">
        <v>155250</v>
      </c>
      <c r="X1299" s="2">
        <v>38076</v>
      </c>
      <c r="Y1299">
        <v>189748</v>
      </c>
      <c r="Z1299" s="3">
        <v>127.67</v>
      </c>
      <c r="AA1299">
        <v>0.19</v>
      </c>
      <c r="AB1299">
        <v>2004</v>
      </c>
      <c r="AC1299">
        <v>1</v>
      </c>
      <c r="AD1299">
        <v>3</v>
      </c>
      <c r="AE1299">
        <v>30</v>
      </c>
    </row>
    <row r="1300" spans="1:31" x14ac:dyDescent="0.25">
      <c r="A1300" t="s">
        <v>1534</v>
      </c>
      <c r="B1300">
        <v>63366</v>
      </c>
      <c r="C1300" t="s">
        <v>1533</v>
      </c>
      <c r="D1300" t="s">
        <v>28</v>
      </c>
      <c r="E1300" t="s">
        <v>1362</v>
      </c>
      <c r="F1300">
        <v>2003</v>
      </c>
      <c r="G1300" t="s">
        <v>30</v>
      </c>
      <c r="H1300">
        <v>3</v>
      </c>
      <c r="I1300">
        <v>2</v>
      </c>
      <c r="J1300">
        <v>0</v>
      </c>
      <c r="K1300">
        <v>5</v>
      </c>
      <c r="L1300" t="s">
        <v>31</v>
      </c>
      <c r="M1300">
        <v>1228</v>
      </c>
      <c r="N1300">
        <v>1228</v>
      </c>
      <c r="O1300">
        <v>1216</v>
      </c>
      <c r="P1300">
        <v>0</v>
      </c>
      <c r="Q1300" t="str">
        <f t="shared" si="80"/>
        <v>NO</v>
      </c>
      <c r="R1300">
        <f t="shared" si="81"/>
        <v>1228</v>
      </c>
      <c r="S1300">
        <f t="shared" si="82"/>
        <v>128.34120521172639</v>
      </c>
      <c r="T1300">
        <f t="shared" si="83"/>
        <v>24.120446893174165</v>
      </c>
      <c r="U1300">
        <v>420</v>
      </c>
      <c r="V1300">
        <v>0</v>
      </c>
      <c r="W1300">
        <v>157603</v>
      </c>
      <c r="X1300" s="2">
        <v>37998</v>
      </c>
      <c r="Y1300">
        <v>197967</v>
      </c>
      <c r="Z1300" s="3">
        <v>128.34</v>
      </c>
      <c r="AA1300">
        <v>0.15</v>
      </c>
      <c r="AB1300">
        <v>2004</v>
      </c>
      <c r="AC1300">
        <v>1</v>
      </c>
      <c r="AD1300">
        <v>1</v>
      </c>
      <c r="AE1300">
        <v>12</v>
      </c>
    </row>
    <row r="1301" spans="1:31" x14ac:dyDescent="0.25">
      <c r="A1301" t="s">
        <v>1535</v>
      </c>
      <c r="B1301">
        <v>63366</v>
      </c>
      <c r="C1301" t="s">
        <v>1533</v>
      </c>
      <c r="D1301" t="s">
        <v>28</v>
      </c>
      <c r="E1301" t="s">
        <v>1362</v>
      </c>
      <c r="F1301">
        <v>2003</v>
      </c>
      <c r="G1301" t="s">
        <v>30</v>
      </c>
      <c r="H1301">
        <v>4</v>
      </c>
      <c r="I1301">
        <v>2</v>
      </c>
      <c r="J1301">
        <v>1</v>
      </c>
      <c r="K1301">
        <v>8</v>
      </c>
      <c r="L1301" t="s">
        <v>43</v>
      </c>
      <c r="M1301">
        <v>1584</v>
      </c>
      <c r="N1301">
        <v>792</v>
      </c>
      <c r="O1301">
        <v>792</v>
      </c>
      <c r="P1301">
        <v>250</v>
      </c>
      <c r="Q1301" t="str">
        <f t="shared" si="80"/>
        <v>YES</v>
      </c>
      <c r="R1301">
        <f t="shared" si="81"/>
        <v>1042</v>
      </c>
      <c r="S1301">
        <f t="shared" si="82"/>
        <v>174.80326295585414</v>
      </c>
      <c r="T1301">
        <f t="shared" si="83"/>
        <v>27.876492194674015</v>
      </c>
      <c r="U1301">
        <v>400</v>
      </c>
      <c r="V1301">
        <v>0</v>
      </c>
      <c r="W1301">
        <v>182145</v>
      </c>
      <c r="X1301" s="2">
        <v>38061</v>
      </c>
      <c r="Y1301">
        <v>206449</v>
      </c>
      <c r="Z1301" s="3">
        <v>114.99</v>
      </c>
      <c r="AA1301">
        <v>0.15</v>
      </c>
      <c r="AB1301">
        <v>2004</v>
      </c>
      <c r="AC1301">
        <v>1</v>
      </c>
      <c r="AD1301">
        <v>3</v>
      </c>
      <c r="AE1301">
        <v>15</v>
      </c>
    </row>
    <row r="1302" spans="1:31" x14ac:dyDescent="0.25">
      <c r="A1302" t="s">
        <v>1536</v>
      </c>
      <c r="B1302">
        <v>63366</v>
      </c>
      <c r="C1302" t="s">
        <v>1533</v>
      </c>
      <c r="D1302" t="s">
        <v>28</v>
      </c>
      <c r="E1302" t="s">
        <v>784</v>
      </c>
      <c r="F1302">
        <v>2003</v>
      </c>
      <c r="G1302" t="s">
        <v>30</v>
      </c>
      <c r="H1302">
        <v>3</v>
      </c>
      <c r="I1302">
        <v>2</v>
      </c>
      <c r="J1302">
        <v>0</v>
      </c>
      <c r="K1302">
        <v>5</v>
      </c>
      <c r="L1302" t="s">
        <v>31</v>
      </c>
      <c r="M1302">
        <v>1216</v>
      </c>
      <c r="N1302">
        <v>1216</v>
      </c>
      <c r="O1302">
        <v>1216</v>
      </c>
      <c r="P1302">
        <v>636</v>
      </c>
      <c r="Q1302" t="str">
        <f t="shared" si="80"/>
        <v>YES</v>
      </c>
      <c r="R1302">
        <f t="shared" si="81"/>
        <v>1852</v>
      </c>
      <c r="S1302">
        <f t="shared" si="82"/>
        <v>84.462742980561558</v>
      </c>
      <c r="T1302">
        <f t="shared" si="83"/>
        <v>22.443899219467401</v>
      </c>
      <c r="U1302">
        <v>420</v>
      </c>
      <c r="V1302">
        <v>0</v>
      </c>
      <c r="W1302">
        <v>156425</v>
      </c>
      <c r="X1302" s="2">
        <v>37921</v>
      </c>
      <c r="Y1302">
        <v>187753</v>
      </c>
      <c r="Z1302" s="3">
        <v>128.63999999999999</v>
      </c>
      <c r="AA1302">
        <v>0.16</v>
      </c>
      <c r="AB1302">
        <v>2003</v>
      </c>
      <c r="AC1302">
        <v>0</v>
      </c>
      <c r="AD1302">
        <v>10</v>
      </c>
      <c r="AE1302">
        <v>27</v>
      </c>
    </row>
    <row r="1303" spans="1:31" x14ac:dyDescent="0.25">
      <c r="A1303" t="s">
        <v>1537</v>
      </c>
      <c r="B1303">
        <v>63366</v>
      </c>
      <c r="C1303" t="s">
        <v>1533</v>
      </c>
      <c r="D1303" t="s">
        <v>28</v>
      </c>
      <c r="E1303" t="s">
        <v>784</v>
      </c>
      <c r="F1303">
        <v>2003</v>
      </c>
      <c r="G1303" t="s">
        <v>30</v>
      </c>
      <c r="H1303">
        <v>3</v>
      </c>
      <c r="I1303">
        <v>3</v>
      </c>
      <c r="J1303">
        <v>1</v>
      </c>
      <c r="K1303">
        <v>6</v>
      </c>
      <c r="L1303" t="s">
        <v>43</v>
      </c>
      <c r="M1303">
        <v>1532</v>
      </c>
      <c r="N1303">
        <v>776</v>
      </c>
      <c r="O1303">
        <v>756</v>
      </c>
      <c r="P1303">
        <v>567</v>
      </c>
      <c r="Q1303" t="str">
        <f t="shared" si="80"/>
        <v>YES</v>
      </c>
      <c r="R1303">
        <f t="shared" si="81"/>
        <v>1343</v>
      </c>
      <c r="S1303">
        <f t="shared" si="82"/>
        <v>124.72077438570365</v>
      </c>
      <c r="T1303">
        <f t="shared" si="83"/>
        <v>24.032943067033976</v>
      </c>
      <c r="U1303">
        <v>400</v>
      </c>
      <c r="V1303">
        <v>0</v>
      </c>
      <c r="W1303">
        <v>167500</v>
      </c>
      <c r="X1303" s="2">
        <v>38049</v>
      </c>
      <c r="Y1303">
        <v>199435</v>
      </c>
      <c r="Z1303" s="3">
        <v>109.33</v>
      </c>
      <c r="AA1303">
        <v>0.16</v>
      </c>
      <c r="AB1303">
        <v>2004</v>
      </c>
      <c r="AC1303">
        <v>1</v>
      </c>
      <c r="AD1303">
        <v>3</v>
      </c>
      <c r="AE1303">
        <v>3</v>
      </c>
    </row>
    <row r="1304" spans="1:31" x14ac:dyDescent="0.25">
      <c r="A1304" t="s">
        <v>1538</v>
      </c>
      <c r="B1304">
        <v>63348</v>
      </c>
      <c r="C1304" t="s">
        <v>1533</v>
      </c>
      <c r="D1304" t="s">
        <v>28</v>
      </c>
      <c r="E1304" t="s">
        <v>48</v>
      </c>
      <c r="F1304">
        <v>2004</v>
      </c>
      <c r="G1304" t="s">
        <v>30</v>
      </c>
      <c r="H1304">
        <v>3</v>
      </c>
      <c r="I1304">
        <v>2</v>
      </c>
      <c r="J1304">
        <v>0</v>
      </c>
      <c r="K1304">
        <v>6</v>
      </c>
      <c r="L1304" t="s">
        <v>31</v>
      </c>
      <c r="M1304">
        <v>1254</v>
      </c>
      <c r="N1304">
        <v>1254</v>
      </c>
      <c r="O1304">
        <v>1254</v>
      </c>
      <c r="P1304">
        <v>0</v>
      </c>
      <c r="Q1304" t="str">
        <f t="shared" si="80"/>
        <v>NO</v>
      </c>
      <c r="R1304">
        <f t="shared" si="81"/>
        <v>1254</v>
      </c>
      <c r="S1304">
        <f t="shared" si="82"/>
        <v>124.12280701754386</v>
      </c>
      <c r="T1304">
        <f t="shared" si="83"/>
        <v>18.806485911749071</v>
      </c>
      <c r="U1304">
        <v>400</v>
      </c>
      <c r="V1304">
        <v>0</v>
      </c>
      <c r="W1304">
        <v>155650</v>
      </c>
      <c r="X1304" s="2">
        <v>38239</v>
      </c>
      <c r="Y1304">
        <v>184491</v>
      </c>
      <c r="Z1304" s="3">
        <v>124.12</v>
      </c>
      <c r="AA1304">
        <v>0.19</v>
      </c>
      <c r="AB1304">
        <v>2004</v>
      </c>
      <c r="AC1304">
        <v>0</v>
      </c>
      <c r="AD1304">
        <v>9</v>
      </c>
      <c r="AE1304">
        <v>9</v>
      </c>
    </row>
    <row r="1305" spans="1:31" x14ac:dyDescent="0.25">
      <c r="A1305" t="s">
        <v>1539</v>
      </c>
      <c r="B1305">
        <v>63366</v>
      </c>
      <c r="C1305" t="s">
        <v>1540</v>
      </c>
      <c r="D1305" t="s">
        <v>28</v>
      </c>
      <c r="E1305" t="s">
        <v>95</v>
      </c>
      <c r="F1305">
        <v>2003</v>
      </c>
      <c r="G1305" t="s">
        <v>60</v>
      </c>
      <c r="H1305">
        <v>3</v>
      </c>
      <c r="I1305">
        <v>2</v>
      </c>
      <c r="J1305">
        <v>1</v>
      </c>
      <c r="K1305">
        <v>8</v>
      </c>
      <c r="L1305" t="s">
        <v>43</v>
      </c>
      <c r="M1305">
        <v>2230</v>
      </c>
      <c r="N1305">
        <v>1127</v>
      </c>
      <c r="O1305">
        <v>1103</v>
      </c>
      <c r="P1305">
        <v>0</v>
      </c>
      <c r="Q1305" t="str">
        <f t="shared" si="80"/>
        <v>NO</v>
      </c>
      <c r="R1305">
        <f t="shared" si="81"/>
        <v>1127</v>
      </c>
      <c r="S1305">
        <f t="shared" si="82"/>
        <v>219.1659272404614</v>
      </c>
      <c r="T1305">
        <f t="shared" si="83"/>
        <v>31.501887562493625</v>
      </c>
      <c r="U1305">
        <v>651</v>
      </c>
      <c r="V1305">
        <v>36000</v>
      </c>
      <c r="W1305">
        <v>247000</v>
      </c>
      <c r="X1305" s="2">
        <v>38649</v>
      </c>
      <c r="Y1305">
        <v>274213</v>
      </c>
      <c r="Z1305" s="3">
        <v>110.76</v>
      </c>
      <c r="AA1305">
        <v>0.18</v>
      </c>
      <c r="AB1305">
        <v>2005</v>
      </c>
      <c r="AC1305">
        <v>2</v>
      </c>
      <c r="AD1305">
        <v>10</v>
      </c>
      <c r="AE1305">
        <v>24</v>
      </c>
    </row>
    <row r="1306" spans="1:31" x14ac:dyDescent="0.25">
      <c r="A1306" t="s">
        <v>1541</v>
      </c>
      <c r="B1306">
        <v>63366</v>
      </c>
      <c r="C1306" t="s">
        <v>1540</v>
      </c>
      <c r="D1306" t="s">
        <v>28</v>
      </c>
      <c r="E1306" t="s">
        <v>38</v>
      </c>
      <c r="F1306">
        <v>2003</v>
      </c>
      <c r="G1306" t="s">
        <v>60</v>
      </c>
      <c r="H1306">
        <v>4</v>
      </c>
      <c r="I1306">
        <v>2</v>
      </c>
      <c r="J1306">
        <v>1</v>
      </c>
      <c r="K1306">
        <v>8</v>
      </c>
      <c r="L1306" t="s">
        <v>43</v>
      </c>
      <c r="M1306">
        <v>2146</v>
      </c>
      <c r="N1306">
        <v>1085</v>
      </c>
      <c r="O1306">
        <v>1061</v>
      </c>
      <c r="P1306">
        <v>0</v>
      </c>
      <c r="Q1306" t="str">
        <f t="shared" si="80"/>
        <v>NO</v>
      </c>
      <c r="R1306">
        <f t="shared" si="81"/>
        <v>1085</v>
      </c>
      <c r="S1306">
        <f t="shared" si="82"/>
        <v>202.55760368663596</v>
      </c>
      <c r="T1306">
        <f t="shared" si="83"/>
        <v>24.025427434518342</v>
      </c>
      <c r="U1306">
        <v>620</v>
      </c>
      <c r="V1306">
        <v>44000</v>
      </c>
      <c r="W1306">
        <v>219775</v>
      </c>
      <c r="X1306" s="2">
        <v>38043</v>
      </c>
      <c r="Y1306">
        <v>277120</v>
      </c>
      <c r="Z1306" s="3">
        <v>102.41</v>
      </c>
      <c r="AA1306">
        <v>0.21</v>
      </c>
      <c r="AB1306">
        <v>2004</v>
      </c>
      <c r="AC1306">
        <v>1</v>
      </c>
      <c r="AD1306">
        <v>2</v>
      </c>
      <c r="AE1306">
        <v>26</v>
      </c>
    </row>
    <row r="1307" spans="1:31" x14ac:dyDescent="0.25">
      <c r="A1307" t="s">
        <v>1542</v>
      </c>
      <c r="B1307">
        <v>63366</v>
      </c>
      <c r="C1307" t="s">
        <v>1540</v>
      </c>
      <c r="D1307" t="s">
        <v>28</v>
      </c>
      <c r="E1307" t="s">
        <v>42</v>
      </c>
      <c r="F1307">
        <v>2003</v>
      </c>
      <c r="G1307" t="s">
        <v>60</v>
      </c>
      <c r="H1307">
        <v>3</v>
      </c>
      <c r="I1307">
        <v>3</v>
      </c>
      <c r="J1307">
        <v>0</v>
      </c>
      <c r="K1307">
        <v>6</v>
      </c>
      <c r="L1307" t="s">
        <v>31</v>
      </c>
      <c r="M1307">
        <v>1704</v>
      </c>
      <c r="N1307">
        <v>1704</v>
      </c>
      <c r="O1307">
        <v>1650</v>
      </c>
      <c r="P1307">
        <v>800</v>
      </c>
      <c r="Q1307" t="str">
        <f t="shared" si="80"/>
        <v>YES</v>
      </c>
      <c r="R1307">
        <f t="shared" si="81"/>
        <v>2504</v>
      </c>
      <c r="S1307">
        <f t="shared" si="82"/>
        <v>87.521964856230028</v>
      </c>
      <c r="T1307">
        <f t="shared" si="83"/>
        <v>22.868665998831286</v>
      </c>
      <c r="U1307">
        <v>420</v>
      </c>
      <c r="V1307">
        <v>44000</v>
      </c>
      <c r="W1307">
        <v>219155</v>
      </c>
      <c r="X1307" s="2">
        <v>37909</v>
      </c>
      <c r="Y1307">
        <v>267007</v>
      </c>
      <c r="Z1307" s="3">
        <v>128.61000000000001</v>
      </c>
      <c r="AA1307">
        <v>0.22</v>
      </c>
      <c r="AB1307">
        <v>2003</v>
      </c>
      <c r="AC1307">
        <v>0</v>
      </c>
      <c r="AD1307">
        <v>10</v>
      </c>
      <c r="AE1307">
        <v>15</v>
      </c>
    </row>
    <row r="1308" spans="1:31" x14ac:dyDescent="0.25">
      <c r="A1308" t="s">
        <v>1543</v>
      </c>
      <c r="B1308">
        <v>63366</v>
      </c>
      <c r="C1308" t="s">
        <v>1540</v>
      </c>
      <c r="D1308" t="s">
        <v>28</v>
      </c>
      <c r="E1308" t="s">
        <v>38</v>
      </c>
      <c r="F1308">
        <v>2003</v>
      </c>
      <c r="G1308" t="s">
        <v>60</v>
      </c>
      <c r="H1308">
        <v>3</v>
      </c>
      <c r="I1308">
        <v>2</v>
      </c>
      <c r="J1308">
        <v>1</v>
      </c>
      <c r="K1308">
        <v>6</v>
      </c>
      <c r="L1308" t="s">
        <v>31</v>
      </c>
      <c r="M1308">
        <v>1719</v>
      </c>
      <c r="N1308">
        <v>1719</v>
      </c>
      <c r="O1308">
        <v>1683</v>
      </c>
      <c r="P1308">
        <v>1262</v>
      </c>
      <c r="Q1308" t="str">
        <f t="shared" si="80"/>
        <v>YES</v>
      </c>
      <c r="R1308">
        <f t="shared" si="81"/>
        <v>2981</v>
      </c>
      <c r="S1308">
        <f t="shared" si="82"/>
        <v>66.304260315330424</v>
      </c>
      <c r="T1308">
        <f t="shared" si="83"/>
        <v>21.607088197997289</v>
      </c>
      <c r="U1308">
        <v>440</v>
      </c>
      <c r="V1308">
        <v>44000</v>
      </c>
      <c r="W1308">
        <v>197653</v>
      </c>
      <c r="X1308" s="2">
        <v>37958</v>
      </c>
      <c r="Y1308">
        <v>276540</v>
      </c>
      <c r="Z1308" s="3">
        <v>114.98</v>
      </c>
      <c r="AA1308">
        <v>0.21</v>
      </c>
      <c r="AB1308">
        <v>2003</v>
      </c>
      <c r="AC1308">
        <v>0</v>
      </c>
      <c r="AD1308">
        <v>12</v>
      </c>
      <c r="AE1308">
        <v>3</v>
      </c>
    </row>
    <row r="1309" spans="1:31" x14ac:dyDescent="0.25">
      <c r="A1309" t="s">
        <v>1544</v>
      </c>
      <c r="B1309">
        <v>63366</v>
      </c>
      <c r="C1309" t="s">
        <v>1540</v>
      </c>
      <c r="D1309" t="s">
        <v>28</v>
      </c>
      <c r="E1309" t="s">
        <v>155</v>
      </c>
      <c r="F1309">
        <v>2003</v>
      </c>
      <c r="G1309" t="s">
        <v>60</v>
      </c>
      <c r="H1309">
        <v>4</v>
      </c>
      <c r="I1309">
        <v>2</v>
      </c>
      <c r="J1309">
        <v>1</v>
      </c>
      <c r="K1309">
        <v>9</v>
      </c>
      <c r="L1309" t="s">
        <v>43</v>
      </c>
      <c r="M1309">
        <v>2575</v>
      </c>
      <c r="N1309">
        <v>1518</v>
      </c>
      <c r="O1309">
        <v>1057</v>
      </c>
      <c r="P1309">
        <v>0</v>
      </c>
      <c r="Q1309" t="str">
        <f t="shared" si="80"/>
        <v>NO</v>
      </c>
      <c r="R1309">
        <f t="shared" si="81"/>
        <v>1518</v>
      </c>
      <c r="S1309">
        <f t="shared" si="82"/>
        <v>139.84782608695653</v>
      </c>
      <c r="T1309">
        <f t="shared" si="83"/>
        <v>18.049943883277216</v>
      </c>
      <c r="U1309">
        <v>718</v>
      </c>
      <c r="V1309">
        <v>40000</v>
      </c>
      <c r="W1309">
        <v>212289</v>
      </c>
      <c r="X1309" s="2">
        <v>37951</v>
      </c>
      <c r="Y1309">
        <v>304558</v>
      </c>
      <c r="Z1309" s="3">
        <v>82.44</v>
      </c>
      <c r="AA1309">
        <v>0.27</v>
      </c>
      <c r="AB1309">
        <v>2003</v>
      </c>
      <c r="AC1309">
        <v>0</v>
      </c>
      <c r="AD1309">
        <v>11</v>
      </c>
      <c r="AE1309">
        <v>26</v>
      </c>
    </row>
    <row r="1310" spans="1:31" x14ac:dyDescent="0.25">
      <c r="A1310" t="s">
        <v>1545</v>
      </c>
      <c r="B1310">
        <v>63366</v>
      </c>
      <c r="C1310" t="s">
        <v>1540</v>
      </c>
      <c r="D1310" t="s">
        <v>28</v>
      </c>
      <c r="E1310" t="s">
        <v>66</v>
      </c>
      <c r="F1310">
        <v>2004</v>
      </c>
      <c r="G1310" t="s">
        <v>60</v>
      </c>
      <c r="H1310">
        <v>3</v>
      </c>
      <c r="I1310">
        <v>2</v>
      </c>
      <c r="J1310">
        <v>0</v>
      </c>
      <c r="K1310">
        <v>6</v>
      </c>
      <c r="L1310" t="s">
        <v>31</v>
      </c>
      <c r="M1310">
        <v>1630</v>
      </c>
      <c r="N1310">
        <v>1630</v>
      </c>
      <c r="O1310">
        <v>1598</v>
      </c>
      <c r="P1310">
        <v>0</v>
      </c>
      <c r="Q1310" t="str">
        <f t="shared" si="80"/>
        <v>NO</v>
      </c>
      <c r="R1310">
        <f t="shared" si="81"/>
        <v>1630</v>
      </c>
      <c r="S1310">
        <f t="shared" si="82"/>
        <v>126.81411042944785</v>
      </c>
      <c r="T1310">
        <f t="shared" si="83"/>
        <v>19.772249005203552</v>
      </c>
      <c r="U1310">
        <v>600</v>
      </c>
      <c r="V1310">
        <v>40000</v>
      </c>
      <c r="W1310">
        <v>206707</v>
      </c>
      <c r="X1310" s="2">
        <v>38296</v>
      </c>
      <c r="Y1310">
        <v>250019</v>
      </c>
      <c r="Z1310" s="3">
        <v>126.81</v>
      </c>
      <c r="AA1310">
        <v>0.24</v>
      </c>
      <c r="AB1310">
        <v>2004</v>
      </c>
      <c r="AC1310">
        <v>0</v>
      </c>
      <c r="AD1310">
        <v>11</v>
      </c>
      <c r="AE1310">
        <v>5</v>
      </c>
    </row>
    <row r="1311" spans="1:31" x14ac:dyDescent="0.25">
      <c r="A1311" t="s">
        <v>1546</v>
      </c>
      <c r="B1311">
        <v>63366</v>
      </c>
      <c r="C1311" t="s">
        <v>1540</v>
      </c>
      <c r="D1311" t="s">
        <v>28</v>
      </c>
      <c r="E1311" t="s">
        <v>66</v>
      </c>
      <c r="F1311">
        <v>2003</v>
      </c>
      <c r="G1311" t="s">
        <v>60</v>
      </c>
      <c r="H1311">
        <v>4</v>
      </c>
      <c r="I1311">
        <v>3</v>
      </c>
      <c r="J1311">
        <v>1</v>
      </c>
      <c r="K1311">
        <v>9</v>
      </c>
      <c r="L1311" t="s">
        <v>43</v>
      </c>
      <c r="M1311">
        <v>2606</v>
      </c>
      <c r="N1311">
        <v>1534</v>
      </c>
      <c r="O1311">
        <v>1110</v>
      </c>
      <c r="P1311">
        <v>0</v>
      </c>
      <c r="Q1311" t="str">
        <f t="shared" si="80"/>
        <v>NO</v>
      </c>
      <c r="R1311">
        <f t="shared" si="81"/>
        <v>1534</v>
      </c>
      <c r="S1311">
        <f t="shared" si="82"/>
        <v>136.89243807040418</v>
      </c>
      <c r="T1311">
        <f t="shared" si="83"/>
        <v>20.086566421793695</v>
      </c>
      <c r="U1311">
        <v>400</v>
      </c>
      <c r="V1311">
        <v>40000</v>
      </c>
      <c r="W1311">
        <v>209993</v>
      </c>
      <c r="X1311" s="2">
        <v>37951</v>
      </c>
      <c r="Y1311">
        <v>299994</v>
      </c>
      <c r="Z1311" s="3">
        <v>80.58</v>
      </c>
      <c r="AA1311">
        <v>0.24</v>
      </c>
      <c r="AB1311">
        <v>2003</v>
      </c>
      <c r="AC1311">
        <v>0</v>
      </c>
      <c r="AD1311">
        <v>11</v>
      </c>
      <c r="AE1311">
        <v>26</v>
      </c>
    </row>
    <row r="1312" spans="1:31" x14ac:dyDescent="0.25">
      <c r="A1312" t="s">
        <v>1547</v>
      </c>
      <c r="B1312">
        <v>63366</v>
      </c>
      <c r="C1312" t="s">
        <v>1540</v>
      </c>
      <c r="D1312" t="s">
        <v>28</v>
      </c>
      <c r="E1312" t="s">
        <v>155</v>
      </c>
      <c r="F1312">
        <v>2003</v>
      </c>
      <c r="G1312" t="s">
        <v>60</v>
      </c>
      <c r="H1312">
        <v>3</v>
      </c>
      <c r="I1312">
        <v>2</v>
      </c>
      <c r="J1312">
        <v>0</v>
      </c>
      <c r="K1312">
        <v>6</v>
      </c>
      <c r="L1312" t="s">
        <v>31</v>
      </c>
      <c r="M1312">
        <v>1677</v>
      </c>
      <c r="N1312">
        <v>1677</v>
      </c>
      <c r="O1312">
        <v>1645</v>
      </c>
      <c r="P1312">
        <v>0</v>
      </c>
      <c r="Q1312" t="str">
        <f t="shared" si="80"/>
        <v>NO</v>
      </c>
      <c r="R1312">
        <f t="shared" si="81"/>
        <v>1677</v>
      </c>
      <c r="S1312">
        <f t="shared" si="82"/>
        <v>122.09958258795469</v>
      </c>
      <c r="T1312">
        <f t="shared" si="83"/>
        <v>17.409873142196375</v>
      </c>
      <c r="U1312">
        <v>400</v>
      </c>
      <c r="V1312">
        <v>40000</v>
      </c>
      <c r="W1312">
        <v>204761</v>
      </c>
      <c r="X1312" s="2">
        <v>38001</v>
      </c>
      <c r="Y1312">
        <v>257341</v>
      </c>
      <c r="Z1312" s="3">
        <v>122.1</v>
      </c>
      <c r="AA1312">
        <v>0.27</v>
      </c>
      <c r="AB1312">
        <v>2004</v>
      </c>
      <c r="AC1312">
        <v>1</v>
      </c>
      <c r="AD1312">
        <v>1</v>
      </c>
      <c r="AE1312">
        <v>15</v>
      </c>
    </row>
    <row r="1313" spans="1:31" x14ac:dyDescent="0.25">
      <c r="A1313" t="s">
        <v>1548</v>
      </c>
      <c r="B1313">
        <v>63366</v>
      </c>
      <c r="C1313" t="s">
        <v>1540</v>
      </c>
      <c r="D1313" t="s">
        <v>28</v>
      </c>
      <c r="E1313" t="s">
        <v>34</v>
      </c>
      <c r="F1313">
        <v>2003</v>
      </c>
      <c r="G1313" t="s">
        <v>60</v>
      </c>
      <c r="H1313">
        <v>3</v>
      </c>
      <c r="I1313">
        <v>2</v>
      </c>
      <c r="J1313">
        <v>1</v>
      </c>
      <c r="K1313">
        <v>7</v>
      </c>
      <c r="L1313" t="s">
        <v>43</v>
      </c>
      <c r="M1313">
        <v>2146</v>
      </c>
      <c r="N1313">
        <v>1085</v>
      </c>
      <c r="O1313">
        <v>1061</v>
      </c>
      <c r="P1313">
        <v>0</v>
      </c>
      <c r="Q1313" t="str">
        <f t="shared" si="80"/>
        <v>NO</v>
      </c>
      <c r="R1313">
        <f t="shared" si="81"/>
        <v>1085</v>
      </c>
      <c r="S1313">
        <f t="shared" si="82"/>
        <v>196.76589861751151</v>
      </c>
      <c r="T1313">
        <f t="shared" si="83"/>
        <v>19.604315886134067</v>
      </c>
      <c r="U1313">
        <v>460</v>
      </c>
      <c r="V1313">
        <v>40000</v>
      </c>
      <c r="W1313">
        <v>213491</v>
      </c>
      <c r="X1313" s="2">
        <v>38022</v>
      </c>
      <c r="Y1313">
        <v>265801</v>
      </c>
      <c r="Z1313" s="3">
        <v>99.48</v>
      </c>
      <c r="AA1313">
        <v>0.25</v>
      </c>
      <c r="AB1313">
        <v>2004</v>
      </c>
      <c r="AC1313">
        <v>1</v>
      </c>
      <c r="AD1313">
        <v>2</v>
      </c>
      <c r="AE1313">
        <v>5</v>
      </c>
    </row>
    <row r="1314" spans="1:31" x14ac:dyDescent="0.25">
      <c r="A1314" t="s">
        <v>1549</v>
      </c>
      <c r="B1314">
        <v>63366</v>
      </c>
      <c r="C1314" t="s">
        <v>1540</v>
      </c>
      <c r="D1314" t="s">
        <v>28</v>
      </c>
      <c r="E1314" t="s">
        <v>48</v>
      </c>
      <c r="F1314">
        <v>2003</v>
      </c>
      <c r="G1314" t="s">
        <v>60</v>
      </c>
      <c r="H1314">
        <v>3</v>
      </c>
      <c r="I1314">
        <v>2</v>
      </c>
      <c r="J1314">
        <v>0</v>
      </c>
      <c r="K1314">
        <v>6</v>
      </c>
      <c r="L1314" t="s">
        <v>31</v>
      </c>
      <c r="M1314">
        <v>1620</v>
      </c>
      <c r="N1314">
        <v>1620</v>
      </c>
      <c r="O1314">
        <v>1592</v>
      </c>
      <c r="P1314">
        <v>0</v>
      </c>
      <c r="Q1314" t="str">
        <f t="shared" si="80"/>
        <v>NO</v>
      </c>
      <c r="R1314">
        <f t="shared" si="81"/>
        <v>1620</v>
      </c>
      <c r="S1314">
        <f t="shared" si="82"/>
        <v>115.07530864197531</v>
      </c>
      <c r="T1314">
        <f t="shared" si="83"/>
        <v>22.524527572374463</v>
      </c>
      <c r="U1314">
        <v>528</v>
      </c>
      <c r="V1314">
        <v>40000</v>
      </c>
      <c r="W1314">
        <v>186422</v>
      </c>
      <c r="X1314" s="2">
        <v>37945</v>
      </c>
      <c r="Y1314">
        <v>243346</v>
      </c>
      <c r="Z1314" s="3">
        <v>115.08</v>
      </c>
      <c r="AA1314">
        <v>0.19</v>
      </c>
      <c r="AB1314">
        <v>2003</v>
      </c>
      <c r="AC1314">
        <v>0</v>
      </c>
      <c r="AD1314">
        <v>11</v>
      </c>
      <c r="AE1314">
        <v>20</v>
      </c>
    </row>
    <row r="1315" spans="1:31" x14ac:dyDescent="0.25">
      <c r="A1315" t="s">
        <v>1550</v>
      </c>
      <c r="B1315">
        <v>63366</v>
      </c>
      <c r="C1315" t="s">
        <v>1551</v>
      </c>
      <c r="D1315" t="s">
        <v>28</v>
      </c>
      <c r="E1315" t="s">
        <v>45</v>
      </c>
      <c r="F1315">
        <v>2004</v>
      </c>
      <c r="G1315" t="s">
        <v>60</v>
      </c>
      <c r="H1315">
        <v>3</v>
      </c>
      <c r="I1315">
        <v>3</v>
      </c>
      <c r="J1315">
        <v>0</v>
      </c>
      <c r="K1315">
        <v>6</v>
      </c>
      <c r="L1315" t="s">
        <v>31</v>
      </c>
      <c r="M1315">
        <v>1651</v>
      </c>
      <c r="N1315">
        <v>1651</v>
      </c>
      <c r="O1315">
        <v>1600</v>
      </c>
      <c r="P1315">
        <v>1100</v>
      </c>
      <c r="Q1315" t="str">
        <f t="shared" si="80"/>
        <v>YES</v>
      </c>
      <c r="R1315">
        <f t="shared" si="81"/>
        <v>2751</v>
      </c>
      <c r="S1315">
        <f t="shared" si="82"/>
        <v>74.638313340603418</v>
      </c>
      <c r="T1315">
        <f t="shared" si="83"/>
        <v>20.494470395656165</v>
      </c>
      <c r="U1315">
        <v>400</v>
      </c>
      <c r="V1315">
        <v>44000</v>
      </c>
      <c r="W1315">
        <v>205330</v>
      </c>
      <c r="X1315" s="2">
        <v>38278</v>
      </c>
      <c r="Y1315">
        <v>271828</v>
      </c>
      <c r="Z1315" s="3">
        <v>124.37</v>
      </c>
      <c r="AA1315">
        <v>0.23</v>
      </c>
      <c r="AB1315">
        <v>2004</v>
      </c>
      <c r="AC1315">
        <v>0</v>
      </c>
      <c r="AD1315">
        <v>10</v>
      </c>
      <c r="AE1315">
        <v>18</v>
      </c>
    </row>
    <row r="1316" spans="1:31" x14ac:dyDescent="0.25">
      <c r="A1316" t="s">
        <v>1552</v>
      </c>
      <c r="B1316">
        <v>63366</v>
      </c>
      <c r="C1316" t="s">
        <v>1551</v>
      </c>
      <c r="D1316" t="s">
        <v>28</v>
      </c>
      <c r="E1316" t="s">
        <v>34</v>
      </c>
      <c r="F1316">
        <v>2004</v>
      </c>
      <c r="G1316" t="s">
        <v>60</v>
      </c>
      <c r="H1316">
        <v>3</v>
      </c>
      <c r="I1316">
        <v>2</v>
      </c>
      <c r="J1316">
        <v>0</v>
      </c>
      <c r="K1316">
        <v>6</v>
      </c>
      <c r="L1316" t="s">
        <v>31</v>
      </c>
      <c r="M1316">
        <v>1667</v>
      </c>
      <c r="N1316">
        <v>1667</v>
      </c>
      <c r="O1316">
        <v>1623</v>
      </c>
      <c r="P1316">
        <v>0</v>
      </c>
      <c r="Q1316" t="str">
        <f t="shared" si="80"/>
        <v>NO</v>
      </c>
      <c r="R1316">
        <f t="shared" si="81"/>
        <v>1667</v>
      </c>
      <c r="S1316">
        <f t="shared" si="82"/>
        <v>109.71805638872226</v>
      </c>
      <c r="T1316">
        <f t="shared" si="83"/>
        <v>16.795224977043159</v>
      </c>
      <c r="U1316">
        <v>400</v>
      </c>
      <c r="V1316">
        <v>40000</v>
      </c>
      <c r="W1316">
        <v>182900</v>
      </c>
      <c r="X1316" s="2">
        <v>38219</v>
      </c>
      <c r="Y1316">
        <v>248824</v>
      </c>
      <c r="Z1316" s="3">
        <v>109.72</v>
      </c>
      <c r="AA1316">
        <v>0.25</v>
      </c>
      <c r="AB1316">
        <v>2004</v>
      </c>
      <c r="AC1316">
        <v>0</v>
      </c>
      <c r="AD1316">
        <v>8</v>
      </c>
      <c r="AE1316">
        <v>20</v>
      </c>
    </row>
    <row r="1317" spans="1:31" x14ac:dyDescent="0.25">
      <c r="A1317" t="s">
        <v>1553</v>
      </c>
      <c r="B1317">
        <v>63366</v>
      </c>
      <c r="C1317" t="s">
        <v>1551</v>
      </c>
      <c r="D1317" t="s">
        <v>28</v>
      </c>
      <c r="E1317" t="s">
        <v>38</v>
      </c>
      <c r="F1317">
        <v>2004</v>
      </c>
      <c r="G1317" t="s">
        <v>60</v>
      </c>
      <c r="H1317">
        <v>3</v>
      </c>
      <c r="I1317">
        <v>2</v>
      </c>
      <c r="J1317">
        <v>0</v>
      </c>
      <c r="K1317">
        <v>6</v>
      </c>
      <c r="L1317" t="s">
        <v>31</v>
      </c>
      <c r="M1317">
        <v>1660</v>
      </c>
      <c r="N1317">
        <v>1660</v>
      </c>
      <c r="O1317">
        <v>1598</v>
      </c>
      <c r="P1317">
        <v>0</v>
      </c>
      <c r="Q1317" t="str">
        <f t="shared" si="80"/>
        <v>NO</v>
      </c>
      <c r="R1317">
        <f t="shared" si="81"/>
        <v>1660</v>
      </c>
      <c r="S1317">
        <f t="shared" si="82"/>
        <v>131.31686746987953</v>
      </c>
      <c r="T1317">
        <f t="shared" si="83"/>
        <v>23.829857011675191</v>
      </c>
      <c r="U1317">
        <v>600</v>
      </c>
      <c r="V1317">
        <v>40000</v>
      </c>
      <c r="W1317">
        <v>217986</v>
      </c>
      <c r="X1317" s="2">
        <v>38239</v>
      </c>
      <c r="Y1317">
        <v>251569</v>
      </c>
      <c r="Z1317" s="3">
        <v>131.32</v>
      </c>
      <c r="AA1317">
        <v>0.21</v>
      </c>
      <c r="AB1317">
        <v>2004</v>
      </c>
      <c r="AC1317">
        <v>0</v>
      </c>
      <c r="AD1317">
        <v>9</v>
      </c>
      <c r="AE1317">
        <v>9</v>
      </c>
    </row>
    <row r="1318" spans="1:31" x14ac:dyDescent="0.25">
      <c r="A1318" t="s">
        <v>1554</v>
      </c>
      <c r="B1318">
        <v>63366</v>
      </c>
      <c r="C1318" t="s">
        <v>1551</v>
      </c>
      <c r="D1318" t="s">
        <v>28</v>
      </c>
      <c r="E1318" t="s">
        <v>89</v>
      </c>
      <c r="F1318">
        <v>2004</v>
      </c>
      <c r="G1318" t="s">
        <v>60</v>
      </c>
      <c r="H1318">
        <v>4</v>
      </c>
      <c r="I1318">
        <v>2</v>
      </c>
      <c r="J1318">
        <v>1</v>
      </c>
      <c r="K1318">
        <v>9</v>
      </c>
      <c r="L1318" t="s">
        <v>43</v>
      </c>
      <c r="M1318">
        <v>2892</v>
      </c>
      <c r="N1318">
        <v>1676</v>
      </c>
      <c r="O1318">
        <v>1252</v>
      </c>
      <c r="P1318">
        <v>0</v>
      </c>
      <c r="Q1318" t="str">
        <f t="shared" si="80"/>
        <v>NO</v>
      </c>
      <c r="R1318">
        <f t="shared" si="81"/>
        <v>1676</v>
      </c>
      <c r="S1318">
        <f t="shared" si="82"/>
        <v>132.40572792362769</v>
      </c>
      <c r="T1318">
        <f t="shared" si="83"/>
        <v>18.194280467007736</v>
      </c>
      <c r="U1318">
        <v>400</v>
      </c>
      <c r="V1318">
        <v>40000</v>
      </c>
      <c r="W1318">
        <v>221912</v>
      </c>
      <c r="X1318" s="2">
        <v>38265</v>
      </c>
      <c r="Y1318">
        <v>324893</v>
      </c>
      <c r="Z1318" s="3">
        <v>76.73</v>
      </c>
      <c r="AA1318">
        <v>0.28000000000000003</v>
      </c>
      <c r="AB1318">
        <v>2004</v>
      </c>
      <c r="AC1318">
        <v>0</v>
      </c>
      <c r="AD1318">
        <v>10</v>
      </c>
      <c r="AE1318">
        <v>5</v>
      </c>
    </row>
    <row r="1319" spans="1:31" x14ac:dyDescent="0.25">
      <c r="A1319" t="s">
        <v>1555</v>
      </c>
      <c r="B1319">
        <v>63366</v>
      </c>
      <c r="C1319" t="s">
        <v>1551</v>
      </c>
      <c r="D1319" t="s">
        <v>28</v>
      </c>
      <c r="E1319" t="s">
        <v>95</v>
      </c>
      <c r="F1319">
        <v>2004</v>
      </c>
      <c r="G1319" t="s">
        <v>60</v>
      </c>
      <c r="H1319">
        <v>3</v>
      </c>
      <c r="I1319">
        <v>2</v>
      </c>
      <c r="J1319">
        <v>0</v>
      </c>
      <c r="K1319">
        <v>6</v>
      </c>
      <c r="L1319" t="s">
        <v>31</v>
      </c>
      <c r="M1319">
        <v>1648</v>
      </c>
      <c r="N1319">
        <v>1648</v>
      </c>
      <c r="O1319">
        <v>1600</v>
      </c>
      <c r="P1319">
        <v>0</v>
      </c>
      <c r="Q1319" t="str">
        <f t="shared" si="80"/>
        <v>NO</v>
      </c>
      <c r="R1319">
        <f t="shared" si="81"/>
        <v>1648</v>
      </c>
      <c r="S1319">
        <f t="shared" si="82"/>
        <v>124.17233009708738</v>
      </c>
      <c r="T1319">
        <f t="shared" si="83"/>
        <v>26.098867462503829</v>
      </c>
      <c r="U1319">
        <v>400</v>
      </c>
      <c r="V1319">
        <v>40000</v>
      </c>
      <c r="W1319">
        <v>204636</v>
      </c>
      <c r="X1319" s="2">
        <v>38112</v>
      </c>
      <c r="Y1319">
        <v>250739</v>
      </c>
      <c r="Z1319" s="3">
        <v>124.17</v>
      </c>
      <c r="AA1319">
        <v>0.18</v>
      </c>
      <c r="AB1319">
        <v>2004</v>
      </c>
      <c r="AC1319">
        <v>0</v>
      </c>
      <c r="AD1319">
        <v>5</v>
      </c>
      <c r="AE1319">
        <v>5</v>
      </c>
    </row>
    <row r="1320" spans="1:31" x14ac:dyDescent="0.25">
      <c r="A1320" t="s">
        <v>1556</v>
      </c>
      <c r="B1320">
        <v>63366</v>
      </c>
      <c r="C1320" t="s">
        <v>1551</v>
      </c>
      <c r="D1320" t="s">
        <v>28</v>
      </c>
      <c r="E1320" t="s">
        <v>48</v>
      </c>
      <c r="F1320">
        <v>2004</v>
      </c>
      <c r="G1320" t="s">
        <v>60</v>
      </c>
      <c r="H1320">
        <v>3</v>
      </c>
      <c r="I1320">
        <v>2</v>
      </c>
      <c r="J1320">
        <v>0</v>
      </c>
      <c r="K1320">
        <v>5</v>
      </c>
      <c r="L1320" t="s">
        <v>31</v>
      </c>
      <c r="M1320">
        <v>1516</v>
      </c>
      <c r="N1320">
        <v>1516</v>
      </c>
      <c r="O1320">
        <v>1516</v>
      </c>
      <c r="P1320">
        <v>0</v>
      </c>
      <c r="Q1320" t="str">
        <f t="shared" si="80"/>
        <v>NO</v>
      </c>
      <c r="R1320">
        <f t="shared" si="81"/>
        <v>1516</v>
      </c>
      <c r="S1320">
        <f t="shared" si="82"/>
        <v>120.73218997361478</v>
      </c>
      <c r="T1320">
        <f t="shared" si="83"/>
        <v>22.114687545309557</v>
      </c>
      <c r="U1320">
        <v>440</v>
      </c>
      <c r="V1320">
        <v>40000</v>
      </c>
      <c r="W1320">
        <v>183030</v>
      </c>
      <c r="X1320" s="2">
        <v>38292</v>
      </c>
      <c r="Y1320">
        <v>233856</v>
      </c>
      <c r="Z1320" s="3">
        <v>120.73</v>
      </c>
      <c r="AA1320">
        <v>0.19</v>
      </c>
      <c r="AB1320">
        <v>2004</v>
      </c>
      <c r="AC1320">
        <v>0</v>
      </c>
      <c r="AD1320">
        <v>11</v>
      </c>
      <c r="AE1320">
        <v>1</v>
      </c>
    </row>
    <row r="1321" spans="1:31" x14ac:dyDescent="0.25">
      <c r="A1321" t="s">
        <v>1557</v>
      </c>
      <c r="B1321">
        <v>63366</v>
      </c>
      <c r="C1321" t="s">
        <v>1551</v>
      </c>
      <c r="D1321" t="s">
        <v>28</v>
      </c>
      <c r="E1321" t="s">
        <v>95</v>
      </c>
      <c r="F1321">
        <v>2003</v>
      </c>
      <c r="G1321" t="s">
        <v>60</v>
      </c>
      <c r="H1321">
        <v>3</v>
      </c>
      <c r="I1321">
        <v>2</v>
      </c>
      <c r="J1321">
        <v>0</v>
      </c>
      <c r="K1321">
        <v>5</v>
      </c>
      <c r="L1321" t="s">
        <v>31</v>
      </c>
      <c r="M1321">
        <v>1492</v>
      </c>
      <c r="N1321">
        <v>1492</v>
      </c>
      <c r="O1321">
        <v>1452</v>
      </c>
      <c r="P1321">
        <v>0</v>
      </c>
      <c r="Q1321" t="str">
        <f t="shared" si="80"/>
        <v>NO</v>
      </c>
      <c r="R1321">
        <f t="shared" si="81"/>
        <v>1492</v>
      </c>
      <c r="S1321">
        <f t="shared" si="82"/>
        <v>121.96380697050938</v>
      </c>
      <c r="T1321">
        <f t="shared" si="83"/>
        <v>23.208091011121315</v>
      </c>
      <c r="U1321">
        <v>528</v>
      </c>
      <c r="V1321">
        <v>40000</v>
      </c>
      <c r="W1321">
        <v>181970</v>
      </c>
      <c r="X1321" s="2">
        <v>38086</v>
      </c>
      <c r="Y1321">
        <v>228960</v>
      </c>
      <c r="Z1321" s="3">
        <v>121.96</v>
      </c>
      <c r="AA1321">
        <v>0.18</v>
      </c>
      <c r="AB1321">
        <v>2004</v>
      </c>
      <c r="AC1321">
        <v>1</v>
      </c>
      <c r="AD1321">
        <v>4</v>
      </c>
      <c r="AE1321">
        <v>9</v>
      </c>
    </row>
    <row r="1322" spans="1:31" x14ac:dyDescent="0.25">
      <c r="A1322" t="s">
        <v>1558</v>
      </c>
      <c r="B1322">
        <v>63366</v>
      </c>
      <c r="C1322" t="s">
        <v>1559</v>
      </c>
      <c r="D1322" t="s">
        <v>28</v>
      </c>
      <c r="E1322" t="s">
        <v>66</v>
      </c>
      <c r="F1322">
        <v>2004</v>
      </c>
      <c r="G1322" t="s">
        <v>176</v>
      </c>
      <c r="H1322">
        <v>4</v>
      </c>
      <c r="I1322">
        <v>2</v>
      </c>
      <c r="J1322">
        <v>1</v>
      </c>
      <c r="K1322">
        <v>10</v>
      </c>
      <c r="L1322" t="s">
        <v>43</v>
      </c>
      <c r="M1322">
        <v>3050</v>
      </c>
      <c r="N1322">
        <v>2026</v>
      </c>
      <c r="O1322">
        <v>2026</v>
      </c>
      <c r="P1322">
        <v>1519</v>
      </c>
      <c r="Q1322" t="str">
        <f t="shared" si="80"/>
        <v>YES</v>
      </c>
      <c r="R1322">
        <f t="shared" si="81"/>
        <v>3545</v>
      </c>
      <c r="S1322">
        <f t="shared" si="82"/>
        <v>91.716220028208738</v>
      </c>
      <c r="T1322">
        <f t="shared" si="83"/>
        <v>31.10020661157025</v>
      </c>
      <c r="U1322">
        <v>618</v>
      </c>
      <c r="V1322">
        <v>44000</v>
      </c>
      <c r="W1322">
        <v>325134</v>
      </c>
      <c r="X1322" s="2">
        <v>38274</v>
      </c>
      <c r="Y1322">
        <v>333929</v>
      </c>
      <c r="Z1322" s="3">
        <v>106.6</v>
      </c>
      <c r="AA1322">
        <v>0.24</v>
      </c>
      <c r="AB1322">
        <v>2004</v>
      </c>
      <c r="AC1322">
        <v>0</v>
      </c>
      <c r="AD1322">
        <v>10</v>
      </c>
      <c r="AE1322">
        <v>14</v>
      </c>
    </row>
    <row r="1323" spans="1:31" x14ac:dyDescent="0.25">
      <c r="A1323" t="s">
        <v>1560</v>
      </c>
      <c r="B1323">
        <v>63366</v>
      </c>
      <c r="C1323" t="s">
        <v>1559</v>
      </c>
      <c r="D1323" t="s">
        <v>28</v>
      </c>
      <c r="E1323" t="s">
        <v>66</v>
      </c>
      <c r="F1323">
        <v>2004</v>
      </c>
      <c r="G1323" t="s">
        <v>60</v>
      </c>
      <c r="H1323">
        <v>4</v>
      </c>
      <c r="I1323">
        <v>2</v>
      </c>
      <c r="J1323">
        <v>1</v>
      </c>
      <c r="K1323">
        <v>8</v>
      </c>
      <c r="L1323" t="s">
        <v>43</v>
      </c>
      <c r="M1323">
        <v>2878</v>
      </c>
      <c r="N1323">
        <v>1828</v>
      </c>
      <c r="O1323">
        <v>1828</v>
      </c>
      <c r="P1323">
        <v>0</v>
      </c>
      <c r="Q1323" t="str">
        <f t="shared" si="80"/>
        <v>NO</v>
      </c>
      <c r="R1323">
        <f t="shared" si="81"/>
        <v>1828</v>
      </c>
      <c r="S1323">
        <f t="shared" si="82"/>
        <v>135.51039387308535</v>
      </c>
      <c r="T1323">
        <f t="shared" si="83"/>
        <v>23.694616620752985</v>
      </c>
      <c r="U1323">
        <v>618</v>
      </c>
      <c r="V1323">
        <v>40000</v>
      </c>
      <c r="W1323">
        <v>247713</v>
      </c>
      <c r="X1323" s="2">
        <v>38239</v>
      </c>
      <c r="Y1323">
        <v>331947</v>
      </c>
      <c r="Z1323" s="3">
        <v>86.07</v>
      </c>
      <c r="AA1323">
        <v>0.24</v>
      </c>
      <c r="AB1323">
        <v>2004</v>
      </c>
      <c r="AC1323">
        <v>0</v>
      </c>
      <c r="AD1323">
        <v>9</v>
      </c>
      <c r="AE1323">
        <v>9</v>
      </c>
    </row>
    <row r="1324" spans="1:31" x14ac:dyDescent="0.25">
      <c r="A1324" t="s">
        <v>1561</v>
      </c>
      <c r="B1324">
        <v>63366</v>
      </c>
      <c r="C1324" t="s">
        <v>1559</v>
      </c>
      <c r="D1324" t="s">
        <v>28</v>
      </c>
      <c r="E1324" t="s">
        <v>34</v>
      </c>
      <c r="F1324">
        <v>2004</v>
      </c>
      <c r="G1324" t="s">
        <v>176</v>
      </c>
      <c r="H1324">
        <v>3</v>
      </c>
      <c r="I1324">
        <v>2</v>
      </c>
      <c r="J1324">
        <v>0</v>
      </c>
      <c r="K1324">
        <v>7</v>
      </c>
      <c r="L1324" t="s">
        <v>31</v>
      </c>
      <c r="M1324">
        <v>2296</v>
      </c>
      <c r="N1324">
        <v>2296</v>
      </c>
      <c r="O1324">
        <v>2278</v>
      </c>
      <c r="P1324">
        <v>0</v>
      </c>
      <c r="Q1324" t="str">
        <f t="shared" si="80"/>
        <v>NO</v>
      </c>
      <c r="R1324">
        <f t="shared" si="81"/>
        <v>2296</v>
      </c>
      <c r="S1324">
        <f t="shared" si="82"/>
        <v>127.12979094076655</v>
      </c>
      <c r="T1324">
        <f t="shared" si="83"/>
        <v>26.803489439853077</v>
      </c>
      <c r="U1324">
        <v>730</v>
      </c>
      <c r="V1324">
        <v>40000</v>
      </c>
      <c r="W1324">
        <v>291890</v>
      </c>
      <c r="X1324" s="2">
        <v>38300</v>
      </c>
      <c r="Y1324">
        <v>319529</v>
      </c>
      <c r="Z1324" s="3">
        <v>127.13</v>
      </c>
      <c r="AA1324">
        <v>0.25</v>
      </c>
      <c r="AB1324">
        <v>2004</v>
      </c>
      <c r="AC1324">
        <v>0</v>
      </c>
      <c r="AD1324">
        <v>11</v>
      </c>
      <c r="AE1324">
        <v>9</v>
      </c>
    </row>
    <row r="1325" spans="1:31" x14ac:dyDescent="0.25">
      <c r="A1325" t="s">
        <v>1562</v>
      </c>
      <c r="B1325">
        <v>63366</v>
      </c>
      <c r="C1325" t="s">
        <v>1559</v>
      </c>
      <c r="D1325" t="s">
        <v>28</v>
      </c>
      <c r="E1325" t="s">
        <v>66</v>
      </c>
      <c r="F1325">
        <v>2004</v>
      </c>
      <c r="G1325" t="s">
        <v>176</v>
      </c>
      <c r="H1325">
        <v>3</v>
      </c>
      <c r="I1325">
        <v>3</v>
      </c>
      <c r="J1325">
        <v>0</v>
      </c>
      <c r="K1325">
        <v>6</v>
      </c>
      <c r="L1325" t="s">
        <v>138</v>
      </c>
      <c r="M1325">
        <v>2145</v>
      </c>
      <c r="N1325">
        <v>2145</v>
      </c>
      <c r="O1325">
        <v>2073</v>
      </c>
      <c r="P1325">
        <v>1200</v>
      </c>
      <c r="Q1325" t="str">
        <f t="shared" si="80"/>
        <v>YES</v>
      </c>
      <c r="R1325">
        <f t="shared" si="81"/>
        <v>3345</v>
      </c>
      <c r="S1325">
        <f t="shared" si="82"/>
        <v>89.056502242152462</v>
      </c>
      <c r="T1325">
        <f t="shared" si="83"/>
        <v>28.494605142332418</v>
      </c>
      <c r="U1325">
        <v>710</v>
      </c>
      <c r="V1325">
        <v>44000</v>
      </c>
      <c r="W1325">
        <v>297894</v>
      </c>
      <c r="X1325" s="2">
        <v>38264</v>
      </c>
      <c r="Y1325">
        <v>324511</v>
      </c>
      <c r="Z1325" s="3">
        <v>138.88</v>
      </c>
      <c r="AA1325">
        <v>0.24</v>
      </c>
      <c r="AB1325">
        <v>2004</v>
      </c>
      <c r="AC1325">
        <v>0</v>
      </c>
      <c r="AD1325">
        <v>10</v>
      </c>
      <c r="AE1325">
        <v>4</v>
      </c>
    </row>
    <row r="1326" spans="1:31" x14ac:dyDescent="0.25">
      <c r="A1326" t="s">
        <v>1563</v>
      </c>
      <c r="B1326">
        <v>63366</v>
      </c>
      <c r="C1326" t="s">
        <v>1559</v>
      </c>
      <c r="D1326" t="s">
        <v>28</v>
      </c>
      <c r="E1326" t="s">
        <v>155</v>
      </c>
      <c r="F1326">
        <v>2004</v>
      </c>
      <c r="G1326" t="s">
        <v>176</v>
      </c>
      <c r="H1326">
        <v>3</v>
      </c>
      <c r="I1326">
        <v>3</v>
      </c>
      <c r="J1326">
        <v>0</v>
      </c>
      <c r="K1326">
        <v>6</v>
      </c>
      <c r="L1326" t="s">
        <v>31</v>
      </c>
      <c r="M1326">
        <v>2070</v>
      </c>
      <c r="N1326">
        <v>2070</v>
      </c>
      <c r="O1326">
        <v>2034</v>
      </c>
      <c r="P1326">
        <v>300</v>
      </c>
      <c r="Q1326" t="str">
        <f t="shared" si="80"/>
        <v>YES</v>
      </c>
      <c r="R1326">
        <f t="shared" si="81"/>
        <v>2370</v>
      </c>
      <c r="S1326">
        <f t="shared" si="82"/>
        <v>105.71476793248945</v>
      </c>
      <c r="T1326">
        <f t="shared" si="83"/>
        <v>21.302588171275037</v>
      </c>
      <c r="U1326">
        <v>640</v>
      </c>
      <c r="V1326">
        <v>44000</v>
      </c>
      <c r="W1326">
        <v>250544</v>
      </c>
      <c r="X1326" s="2">
        <v>38274</v>
      </c>
      <c r="Y1326">
        <v>309605</v>
      </c>
      <c r="Z1326" s="3">
        <v>121.04</v>
      </c>
      <c r="AA1326">
        <v>0.27</v>
      </c>
      <c r="AB1326">
        <v>2004</v>
      </c>
      <c r="AC1326">
        <v>0</v>
      </c>
      <c r="AD1326">
        <v>10</v>
      </c>
      <c r="AE1326">
        <v>14</v>
      </c>
    </row>
    <row r="1327" spans="1:31" x14ac:dyDescent="0.25">
      <c r="A1327" t="s">
        <v>1564</v>
      </c>
      <c r="B1327">
        <v>63366</v>
      </c>
      <c r="C1327" t="s">
        <v>1559</v>
      </c>
      <c r="D1327" t="s">
        <v>28</v>
      </c>
      <c r="E1327" t="s">
        <v>42</v>
      </c>
      <c r="F1327">
        <v>2004</v>
      </c>
      <c r="G1327" t="s">
        <v>60</v>
      </c>
      <c r="H1327">
        <v>3</v>
      </c>
      <c r="I1327">
        <v>2</v>
      </c>
      <c r="J1327">
        <v>0</v>
      </c>
      <c r="K1327">
        <v>6</v>
      </c>
      <c r="L1327" t="s">
        <v>31</v>
      </c>
      <c r="M1327">
        <v>1728</v>
      </c>
      <c r="N1327">
        <v>1728</v>
      </c>
      <c r="O1327">
        <v>1696</v>
      </c>
      <c r="P1327">
        <v>0</v>
      </c>
      <c r="Q1327" t="str">
        <f t="shared" si="80"/>
        <v>NO</v>
      </c>
      <c r="R1327">
        <f t="shared" si="81"/>
        <v>1728</v>
      </c>
      <c r="S1327">
        <f t="shared" si="82"/>
        <v>127.60416666666667</v>
      </c>
      <c r="T1327">
        <f t="shared" si="83"/>
        <v>23.009015777610816</v>
      </c>
      <c r="U1327">
        <v>580</v>
      </c>
      <c r="V1327">
        <v>40000</v>
      </c>
      <c r="W1327">
        <v>220500</v>
      </c>
      <c r="X1327" s="2">
        <v>38511</v>
      </c>
      <c r="Y1327">
        <v>255597</v>
      </c>
      <c r="Z1327" s="3">
        <v>127.6</v>
      </c>
      <c r="AA1327">
        <v>0.22</v>
      </c>
      <c r="AB1327">
        <v>2005</v>
      </c>
      <c r="AC1327">
        <v>1</v>
      </c>
      <c r="AD1327">
        <v>6</v>
      </c>
      <c r="AE1327">
        <v>8</v>
      </c>
    </row>
    <row r="1328" spans="1:31" x14ac:dyDescent="0.25">
      <c r="A1328" t="s">
        <v>1565</v>
      </c>
      <c r="B1328">
        <v>63366</v>
      </c>
      <c r="C1328" t="s">
        <v>1559</v>
      </c>
      <c r="D1328" t="s">
        <v>28</v>
      </c>
      <c r="E1328" t="s">
        <v>48</v>
      </c>
      <c r="F1328">
        <v>2003</v>
      </c>
      <c r="G1328" t="s">
        <v>60</v>
      </c>
      <c r="H1328">
        <v>4</v>
      </c>
      <c r="I1328">
        <v>2</v>
      </c>
      <c r="J1328">
        <v>1</v>
      </c>
      <c r="K1328">
        <v>9</v>
      </c>
      <c r="L1328" t="s">
        <v>43</v>
      </c>
      <c r="M1328">
        <v>3075</v>
      </c>
      <c r="N1328">
        <v>1763</v>
      </c>
      <c r="O1328">
        <v>1312</v>
      </c>
      <c r="P1328">
        <v>0</v>
      </c>
      <c r="Q1328" t="str">
        <f t="shared" si="80"/>
        <v>NO</v>
      </c>
      <c r="R1328">
        <f t="shared" si="81"/>
        <v>1763</v>
      </c>
      <c r="S1328">
        <f t="shared" si="82"/>
        <v>155.9841179807147</v>
      </c>
      <c r="T1328">
        <f t="shared" si="83"/>
        <v>33.227006911217437</v>
      </c>
      <c r="U1328">
        <v>600</v>
      </c>
      <c r="V1328">
        <v>40000</v>
      </c>
      <c r="W1328">
        <v>275000</v>
      </c>
      <c r="X1328" s="2">
        <v>38336</v>
      </c>
      <c r="Y1328">
        <v>309301</v>
      </c>
      <c r="Z1328" s="3">
        <v>89.43</v>
      </c>
      <c r="AA1328">
        <v>0.19</v>
      </c>
      <c r="AB1328">
        <v>2004</v>
      </c>
      <c r="AC1328">
        <v>1</v>
      </c>
      <c r="AD1328">
        <v>12</v>
      </c>
      <c r="AE1328">
        <v>15</v>
      </c>
    </row>
    <row r="1329" spans="1:31" x14ac:dyDescent="0.25">
      <c r="A1329" t="s">
        <v>1566</v>
      </c>
      <c r="B1329">
        <v>63366</v>
      </c>
      <c r="C1329" t="s">
        <v>1559</v>
      </c>
      <c r="D1329" t="s">
        <v>28</v>
      </c>
      <c r="E1329" t="s">
        <v>66</v>
      </c>
      <c r="F1329">
        <v>2004</v>
      </c>
      <c r="G1329" t="s">
        <v>60</v>
      </c>
      <c r="H1329">
        <v>3</v>
      </c>
      <c r="I1329">
        <v>3</v>
      </c>
      <c r="J1329">
        <v>0</v>
      </c>
      <c r="K1329">
        <v>5</v>
      </c>
      <c r="L1329" t="s">
        <v>138</v>
      </c>
      <c r="M1329">
        <v>2186</v>
      </c>
      <c r="N1329">
        <v>2186</v>
      </c>
      <c r="O1329">
        <v>2132</v>
      </c>
      <c r="P1329">
        <v>1259</v>
      </c>
      <c r="Q1329" t="str">
        <f t="shared" si="80"/>
        <v>YES</v>
      </c>
      <c r="R1329">
        <f t="shared" si="81"/>
        <v>3445</v>
      </c>
      <c r="S1329">
        <f t="shared" si="82"/>
        <v>78.077793904209003</v>
      </c>
      <c r="T1329">
        <f t="shared" si="83"/>
        <v>25.728688399142946</v>
      </c>
      <c r="U1329">
        <v>700</v>
      </c>
      <c r="V1329">
        <v>44000</v>
      </c>
      <c r="W1329">
        <v>268978</v>
      </c>
      <c r="X1329" s="2">
        <v>38373</v>
      </c>
      <c r="Y1329">
        <v>320117</v>
      </c>
      <c r="Z1329" s="3">
        <v>123.05</v>
      </c>
      <c r="AA1329">
        <v>0.24</v>
      </c>
      <c r="AB1329">
        <v>2005</v>
      </c>
      <c r="AC1329">
        <v>1</v>
      </c>
      <c r="AD1329">
        <v>1</v>
      </c>
      <c r="AE1329">
        <v>21</v>
      </c>
    </row>
    <row r="1330" spans="1:31" x14ac:dyDescent="0.25">
      <c r="A1330" t="s">
        <v>1567</v>
      </c>
      <c r="B1330">
        <v>63366</v>
      </c>
      <c r="C1330" t="s">
        <v>1559</v>
      </c>
      <c r="D1330" t="s">
        <v>28</v>
      </c>
      <c r="E1330" t="s">
        <v>38</v>
      </c>
      <c r="F1330">
        <v>2003</v>
      </c>
      <c r="G1330" t="s">
        <v>60</v>
      </c>
      <c r="H1330">
        <v>4</v>
      </c>
      <c r="I1330">
        <v>2</v>
      </c>
      <c r="J1330">
        <v>1</v>
      </c>
      <c r="K1330">
        <v>9</v>
      </c>
      <c r="L1330" t="s">
        <v>43</v>
      </c>
      <c r="M1330">
        <v>2834</v>
      </c>
      <c r="N1330">
        <v>1850</v>
      </c>
      <c r="O1330">
        <v>1794</v>
      </c>
      <c r="P1330">
        <v>0</v>
      </c>
      <c r="Q1330" t="str">
        <f t="shared" si="80"/>
        <v>NO</v>
      </c>
      <c r="R1330">
        <f t="shared" si="81"/>
        <v>1850</v>
      </c>
      <c r="S1330">
        <f t="shared" si="82"/>
        <v>149.72972972972974</v>
      </c>
      <c r="T1330">
        <f t="shared" si="83"/>
        <v>30.281166644803008</v>
      </c>
      <c r="U1330">
        <v>618</v>
      </c>
      <c r="V1330">
        <v>40000</v>
      </c>
      <c r="W1330">
        <v>277000</v>
      </c>
      <c r="X1330" s="2">
        <v>38310</v>
      </c>
      <c r="Y1330">
        <v>331799</v>
      </c>
      <c r="Z1330" s="3">
        <v>97.74</v>
      </c>
      <c r="AA1330">
        <v>0.21</v>
      </c>
      <c r="AB1330">
        <v>2004</v>
      </c>
      <c r="AC1330">
        <v>1</v>
      </c>
      <c r="AD1330">
        <v>11</v>
      </c>
      <c r="AE1330">
        <v>19</v>
      </c>
    </row>
    <row r="1331" spans="1:31" x14ac:dyDescent="0.25">
      <c r="A1331" t="s">
        <v>1568</v>
      </c>
      <c r="B1331">
        <v>63366</v>
      </c>
      <c r="C1331" t="s">
        <v>1569</v>
      </c>
      <c r="D1331" t="s">
        <v>28</v>
      </c>
      <c r="E1331" t="s">
        <v>1362</v>
      </c>
      <c r="F1331">
        <v>2004</v>
      </c>
      <c r="G1331" t="s">
        <v>60</v>
      </c>
      <c r="H1331">
        <v>3</v>
      </c>
      <c r="I1331">
        <v>2</v>
      </c>
      <c r="J1331">
        <v>0</v>
      </c>
      <c r="K1331">
        <v>5</v>
      </c>
      <c r="L1331" t="s">
        <v>31</v>
      </c>
      <c r="M1331">
        <v>1360</v>
      </c>
      <c r="N1331">
        <v>1360</v>
      </c>
      <c r="O1331">
        <v>1360</v>
      </c>
      <c r="P1331">
        <v>0</v>
      </c>
      <c r="Q1331" t="str">
        <f t="shared" si="80"/>
        <v>NO</v>
      </c>
      <c r="R1331">
        <f t="shared" si="81"/>
        <v>1360</v>
      </c>
      <c r="S1331">
        <f t="shared" si="82"/>
        <v>126.21323529411765</v>
      </c>
      <c r="T1331">
        <f t="shared" si="83"/>
        <v>26.270278543005816</v>
      </c>
      <c r="U1331">
        <v>420</v>
      </c>
      <c r="V1331">
        <v>40000</v>
      </c>
      <c r="W1331">
        <v>171650</v>
      </c>
      <c r="X1331" s="2">
        <v>38476</v>
      </c>
      <c r="Y1331">
        <v>212245</v>
      </c>
      <c r="Z1331" s="3">
        <v>126.21</v>
      </c>
      <c r="AA1331">
        <v>0.15</v>
      </c>
      <c r="AB1331">
        <v>2005</v>
      </c>
      <c r="AC1331">
        <v>1</v>
      </c>
      <c r="AD1331">
        <v>5</v>
      </c>
      <c r="AE1331">
        <v>4</v>
      </c>
    </row>
    <row r="1332" spans="1:31" x14ac:dyDescent="0.25">
      <c r="A1332" t="s">
        <v>1570</v>
      </c>
      <c r="B1332">
        <v>63366</v>
      </c>
      <c r="C1332" t="s">
        <v>1569</v>
      </c>
      <c r="D1332" t="s">
        <v>28</v>
      </c>
      <c r="E1332" t="s">
        <v>1362</v>
      </c>
      <c r="F1332">
        <v>2005</v>
      </c>
      <c r="G1332" t="s">
        <v>60</v>
      </c>
      <c r="H1332">
        <v>4</v>
      </c>
      <c r="I1332">
        <v>2</v>
      </c>
      <c r="J1332">
        <v>1</v>
      </c>
      <c r="K1332">
        <v>7</v>
      </c>
      <c r="L1332" t="s">
        <v>43</v>
      </c>
      <c r="M1332">
        <v>1746</v>
      </c>
      <c r="N1332">
        <v>882</v>
      </c>
      <c r="O1332">
        <v>864</v>
      </c>
      <c r="P1332">
        <v>0</v>
      </c>
      <c r="Q1332" t="str">
        <f t="shared" si="80"/>
        <v>NO</v>
      </c>
      <c r="R1332">
        <f t="shared" si="81"/>
        <v>882</v>
      </c>
      <c r="S1332">
        <f t="shared" si="82"/>
        <v>223.13718820861678</v>
      </c>
      <c r="T1332">
        <f t="shared" si="83"/>
        <v>30.120446893174165</v>
      </c>
      <c r="U1332">
        <v>500</v>
      </c>
      <c r="V1332">
        <v>40000</v>
      </c>
      <c r="W1332">
        <v>196807</v>
      </c>
      <c r="X1332" s="2">
        <v>38495</v>
      </c>
      <c r="Y1332">
        <v>233943</v>
      </c>
      <c r="Z1332" s="3">
        <v>112.72</v>
      </c>
      <c r="AA1332">
        <v>0.15</v>
      </c>
      <c r="AB1332">
        <v>2005</v>
      </c>
      <c r="AC1332">
        <v>0</v>
      </c>
      <c r="AD1332">
        <v>5</v>
      </c>
      <c r="AE1332">
        <v>23</v>
      </c>
    </row>
    <row r="1333" spans="1:31" x14ac:dyDescent="0.25">
      <c r="A1333" t="s">
        <v>1571</v>
      </c>
      <c r="B1333">
        <v>63366</v>
      </c>
      <c r="C1333" t="s">
        <v>1569</v>
      </c>
      <c r="D1333" t="s">
        <v>28</v>
      </c>
      <c r="E1333" t="s">
        <v>191</v>
      </c>
      <c r="F1333">
        <v>2004</v>
      </c>
      <c r="G1333" t="s">
        <v>60</v>
      </c>
      <c r="H1333">
        <v>3</v>
      </c>
      <c r="I1333">
        <v>2</v>
      </c>
      <c r="J1333">
        <v>0</v>
      </c>
      <c r="K1333">
        <v>5</v>
      </c>
      <c r="L1333" t="s">
        <v>31</v>
      </c>
      <c r="M1333">
        <v>1360</v>
      </c>
      <c r="N1333">
        <v>1360</v>
      </c>
      <c r="O1333">
        <v>1360</v>
      </c>
      <c r="P1333">
        <v>0</v>
      </c>
      <c r="Q1333" t="str">
        <f t="shared" si="80"/>
        <v>NO</v>
      </c>
      <c r="R1333">
        <f t="shared" si="81"/>
        <v>1360</v>
      </c>
      <c r="S1333">
        <f t="shared" si="82"/>
        <v>129.33088235294119</v>
      </c>
      <c r="T1333">
        <f t="shared" si="83"/>
        <v>15.530303030303029</v>
      </c>
      <c r="U1333">
        <v>420</v>
      </c>
      <c r="V1333">
        <v>44000</v>
      </c>
      <c r="W1333">
        <v>175890</v>
      </c>
      <c r="X1333" s="2">
        <v>38334</v>
      </c>
      <c r="Y1333">
        <v>216707</v>
      </c>
      <c r="Z1333" s="3">
        <v>129.33000000000001</v>
      </c>
      <c r="AA1333">
        <v>0.26</v>
      </c>
      <c r="AB1333">
        <v>2004</v>
      </c>
      <c r="AC1333">
        <v>0</v>
      </c>
      <c r="AD1333">
        <v>12</v>
      </c>
      <c r="AE1333">
        <v>13</v>
      </c>
    </row>
    <row r="1334" spans="1:31" x14ac:dyDescent="0.25">
      <c r="A1334" t="s">
        <v>1572</v>
      </c>
      <c r="B1334">
        <v>63368</v>
      </c>
      <c r="C1334" t="s">
        <v>1573</v>
      </c>
      <c r="D1334" t="s">
        <v>196</v>
      </c>
      <c r="E1334" t="s">
        <v>66</v>
      </c>
      <c r="F1334">
        <v>2003</v>
      </c>
      <c r="G1334" t="s">
        <v>60</v>
      </c>
      <c r="H1334">
        <v>4</v>
      </c>
      <c r="I1334">
        <v>3</v>
      </c>
      <c r="J1334">
        <v>1</v>
      </c>
      <c r="K1334">
        <v>10</v>
      </c>
      <c r="L1334" t="s">
        <v>43</v>
      </c>
      <c r="M1334">
        <v>3611</v>
      </c>
      <c r="N1334">
        <v>2358</v>
      </c>
      <c r="O1334">
        <v>2222</v>
      </c>
      <c r="P1334">
        <v>0</v>
      </c>
      <c r="Q1334" t="str">
        <f t="shared" si="80"/>
        <v>NO</v>
      </c>
      <c r="R1334">
        <f t="shared" si="81"/>
        <v>2358</v>
      </c>
      <c r="S1334">
        <f t="shared" si="82"/>
        <v>171.36089906700593</v>
      </c>
      <c r="T1334">
        <f t="shared" si="83"/>
        <v>38.650616008570559</v>
      </c>
      <c r="U1334">
        <v>600</v>
      </c>
      <c r="V1334">
        <v>50000</v>
      </c>
      <c r="W1334">
        <v>404069</v>
      </c>
      <c r="X1334" s="2">
        <v>38583</v>
      </c>
      <c r="Y1334">
        <v>402921</v>
      </c>
      <c r="Z1334" s="3">
        <v>111.9</v>
      </c>
      <c r="AA1334">
        <v>0.24</v>
      </c>
      <c r="AB1334">
        <v>2005</v>
      </c>
      <c r="AC1334">
        <v>2</v>
      </c>
      <c r="AD1334">
        <v>8</v>
      </c>
      <c r="AE1334">
        <v>19</v>
      </c>
    </row>
    <row r="1335" spans="1:31" x14ac:dyDescent="0.25">
      <c r="A1335" t="s">
        <v>1574</v>
      </c>
      <c r="B1335">
        <v>63368</v>
      </c>
      <c r="C1335" t="s">
        <v>1573</v>
      </c>
      <c r="D1335" t="s">
        <v>196</v>
      </c>
      <c r="E1335" t="s">
        <v>48</v>
      </c>
      <c r="F1335">
        <v>2004</v>
      </c>
      <c r="G1335" t="s">
        <v>60</v>
      </c>
      <c r="H1335">
        <v>4</v>
      </c>
      <c r="I1335">
        <v>3</v>
      </c>
      <c r="J1335">
        <v>1</v>
      </c>
      <c r="K1335">
        <v>9</v>
      </c>
      <c r="L1335" t="s">
        <v>43</v>
      </c>
      <c r="M1335">
        <v>3410</v>
      </c>
      <c r="N1335">
        <v>2119</v>
      </c>
      <c r="O1335">
        <v>2012</v>
      </c>
      <c r="P1335">
        <v>0</v>
      </c>
      <c r="Q1335" t="str">
        <f t="shared" si="80"/>
        <v>NO</v>
      </c>
      <c r="R1335">
        <f t="shared" si="81"/>
        <v>2119</v>
      </c>
      <c r="S1335">
        <f t="shared" si="82"/>
        <v>153.04530438886266</v>
      </c>
      <c r="T1335">
        <f t="shared" si="83"/>
        <v>39.184065535740181</v>
      </c>
      <c r="U1335">
        <v>600</v>
      </c>
      <c r="V1335">
        <v>50000</v>
      </c>
      <c r="W1335">
        <v>324303</v>
      </c>
      <c r="X1335" s="2">
        <v>38411</v>
      </c>
      <c r="Y1335">
        <v>383351</v>
      </c>
      <c r="Z1335" s="3">
        <v>95.1</v>
      </c>
      <c r="AA1335">
        <v>0.19</v>
      </c>
      <c r="AB1335">
        <v>2005</v>
      </c>
      <c r="AC1335">
        <v>1</v>
      </c>
      <c r="AD1335">
        <v>2</v>
      </c>
      <c r="AE1335">
        <v>28</v>
      </c>
    </row>
    <row r="1336" spans="1:31" x14ac:dyDescent="0.25">
      <c r="A1336" t="s">
        <v>1575</v>
      </c>
      <c r="B1336">
        <v>63368</v>
      </c>
      <c r="C1336" t="s">
        <v>1573</v>
      </c>
      <c r="D1336" t="s">
        <v>196</v>
      </c>
      <c r="E1336" t="s">
        <v>48</v>
      </c>
      <c r="F1336">
        <v>2005</v>
      </c>
      <c r="G1336" t="s">
        <v>60</v>
      </c>
      <c r="H1336">
        <v>4</v>
      </c>
      <c r="I1336">
        <v>2</v>
      </c>
      <c r="J1336">
        <v>1</v>
      </c>
      <c r="K1336">
        <v>9</v>
      </c>
      <c r="L1336" t="s">
        <v>43</v>
      </c>
      <c r="M1336">
        <v>3069</v>
      </c>
      <c r="N1336">
        <v>1949</v>
      </c>
      <c r="O1336">
        <v>1942</v>
      </c>
      <c r="P1336">
        <v>0</v>
      </c>
      <c r="Q1336" t="str">
        <f t="shared" si="80"/>
        <v>NO</v>
      </c>
      <c r="R1336">
        <f t="shared" si="81"/>
        <v>1949</v>
      </c>
      <c r="S1336">
        <f t="shared" si="82"/>
        <v>156.04412519240637</v>
      </c>
      <c r="T1336">
        <f t="shared" si="83"/>
        <v>36.746653134212941</v>
      </c>
      <c r="U1336">
        <v>704</v>
      </c>
      <c r="V1336">
        <v>50000</v>
      </c>
      <c r="W1336">
        <v>304130</v>
      </c>
      <c r="X1336" s="2">
        <v>38637</v>
      </c>
      <c r="Y1336">
        <v>348584</v>
      </c>
      <c r="Z1336" s="3">
        <v>99.1</v>
      </c>
      <c r="AA1336">
        <v>0.19</v>
      </c>
      <c r="AB1336">
        <v>2005</v>
      </c>
      <c r="AC1336">
        <v>0</v>
      </c>
      <c r="AD1336">
        <v>10</v>
      </c>
      <c r="AE1336">
        <v>12</v>
      </c>
    </row>
    <row r="1337" spans="1:31" x14ac:dyDescent="0.25">
      <c r="A1337" t="s">
        <v>1576</v>
      </c>
      <c r="B1337">
        <v>63368</v>
      </c>
      <c r="C1337" t="s">
        <v>1573</v>
      </c>
      <c r="D1337" t="s">
        <v>196</v>
      </c>
      <c r="E1337" t="s">
        <v>42</v>
      </c>
      <c r="F1337">
        <v>2003</v>
      </c>
      <c r="G1337" t="s">
        <v>60</v>
      </c>
      <c r="H1337">
        <v>3</v>
      </c>
      <c r="I1337">
        <v>3</v>
      </c>
      <c r="J1337">
        <v>0</v>
      </c>
      <c r="K1337">
        <v>6</v>
      </c>
      <c r="L1337" t="s">
        <v>31</v>
      </c>
      <c r="M1337">
        <v>2688</v>
      </c>
      <c r="N1337">
        <v>2688</v>
      </c>
      <c r="O1337">
        <v>2688</v>
      </c>
      <c r="P1337">
        <v>1000</v>
      </c>
      <c r="Q1337" t="str">
        <f t="shared" si="80"/>
        <v>YES</v>
      </c>
      <c r="R1337">
        <f t="shared" si="81"/>
        <v>3688</v>
      </c>
      <c r="S1337">
        <f t="shared" si="82"/>
        <v>80.577006507592188</v>
      </c>
      <c r="T1337">
        <f t="shared" si="83"/>
        <v>31.009266215877783</v>
      </c>
      <c r="U1337">
        <v>600</v>
      </c>
      <c r="V1337">
        <v>50000</v>
      </c>
      <c r="W1337">
        <v>297168</v>
      </c>
      <c r="X1337" s="2">
        <v>37949</v>
      </c>
      <c r="Y1337">
        <v>382706</v>
      </c>
      <c r="Z1337" s="3">
        <v>110.55</v>
      </c>
      <c r="AA1337">
        <v>0.22</v>
      </c>
      <c r="AB1337">
        <v>2003</v>
      </c>
      <c r="AC1337">
        <v>0</v>
      </c>
      <c r="AD1337">
        <v>11</v>
      </c>
      <c r="AE1337">
        <v>24</v>
      </c>
    </row>
    <row r="1338" spans="1:31" x14ac:dyDescent="0.25">
      <c r="A1338" t="s">
        <v>1577</v>
      </c>
      <c r="B1338">
        <v>63368</v>
      </c>
      <c r="C1338" t="s">
        <v>1573</v>
      </c>
      <c r="D1338" t="s">
        <v>196</v>
      </c>
      <c r="E1338" t="s">
        <v>38</v>
      </c>
      <c r="F1338">
        <v>2003</v>
      </c>
      <c r="G1338" t="s">
        <v>60</v>
      </c>
      <c r="H1338">
        <v>4</v>
      </c>
      <c r="I1338">
        <v>2</v>
      </c>
      <c r="J1338">
        <v>1</v>
      </c>
      <c r="K1338">
        <v>7</v>
      </c>
      <c r="L1338" t="s">
        <v>31</v>
      </c>
      <c r="M1338">
        <v>2628</v>
      </c>
      <c r="N1338">
        <v>2628</v>
      </c>
      <c r="O1338">
        <v>2628</v>
      </c>
      <c r="P1338">
        <v>0</v>
      </c>
      <c r="Q1338" t="str">
        <f t="shared" si="80"/>
        <v>NO</v>
      </c>
      <c r="R1338">
        <f t="shared" si="81"/>
        <v>2628</v>
      </c>
      <c r="S1338">
        <f t="shared" si="82"/>
        <v>106.5296803652968</v>
      </c>
      <c r="T1338">
        <f t="shared" si="83"/>
        <v>30.604748786566969</v>
      </c>
      <c r="U1338">
        <v>600</v>
      </c>
      <c r="V1338">
        <v>50000</v>
      </c>
      <c r="W1338">
        <v>279960</v>
      </c>
      <c r="X1338" s="2">
        <v>38121</v>
      </c>
      <c r="Y1338">
        <v>369612</v>
      </c>
      <c r="Z1338" s="3">
        <v>106.53</v>
      </c>
      <c r="AA1338">
        <v>0.21</v>
      </c>
      <c r="AB1338">
        <v>2004</v>
      </c>
      <c r="AC1338">
        <v>1</v>
      </c>
      <c r="AD1338">
        <v>5</v>
      </c>
      <c r="AE1338">
        <v>14</v>
      </c>
    </row>
    <row r="1339" spans="1:31" x14ac:dyDescent="0.25">
      <c r="A1339" t="s">
        <v>1578</v>
      </c>
      <c r="B1339">
        <v>63368</v>
      </c>
      <c r="C1339" t="s">
        <v>1573</v>
      </c>
      <c r="D1339" t="s">
        <v>196</v>
      </c>
      <c r="E1339" t="s">
        <v>48</v>
      </c>
      <c r="F1339">
        <v>2005</v>
      </c>
      <c r="G1339" t="s">
        <v>60</v>
      </c>
      <c r="H1339">
        <v>4</v>
      </c>
      <c r="I1339">
        <v>2</v>
      </c>
      <c r="J1339">
        <v>1</v>
      </c>
      <c r="K1339">
        <v>8</v>
      </c>
      <c r="L1339" t="s">
        <v>43</v>
      </c>
      <c r="M1339">
        <v>3418</v>
      </c>
      <c r="N1339">
        <v>1898</v>
      </c>
      <c r="O1339">
        <v>1520</v>
      </c>
      <c r="P1339">
        <v>0</v>
      </c>
      <c r="Q1339" t="str">
        <f t="shared" si="80"/>
        <v>NO</v>
      </c>
      <c r="R1339">
        <f t="shared" si="81"/>
        <v>1898</v>
      </c>
      <c r="S1339">
        <f t="shared" si="82"/>
        <v>176.1190727081138</v>
      </c>
      <c r="T1339">
        <f t="shared" si="83"/>
        <v>40.388816393601083</v>
      </c>
      <c r="U1339">
        <v>646</v>
      </c>
      <c r="V1339">
        <v>50000</v>
      </c>
      <c r="W1339">
        <v>334274</v>
      </c>
      <c r="X1339" s="2">
        <v>38653</v>
      </c>
      <c r="Y1339">
        <v>378949</v>
      </c>
      <c r="Z1339" s="3">
        <v>97.8</v>
      </c>
      <c r="AA1339">
        <v>0.19</v>
      </c>
      <c r="AB1339">
        <v>2005</v>
      </c>
      <c r="AC1339">
        <v>0</v>
      </c>
      <c r="AD1339">
        <v>10</v>
      </c>
      <c r="AE1339">
        <v>28</v>
      </c>
    </row>
    <row r="1340" spans="1:31" x14ac:dyDescent="0.25">
      <c r="A1340" t="s">
        <v>1579</v>
      </c>
      <c r="B1340">
        <v>63368</v>
      </c>
      <c r="C1340" t="s">
        <v>1573</v>
      </c>
      <c r="D1340" t="s">
        <v>196</v>
      </c>
      <c r="E1340" t="s">
        <v>48</v>
      </c>
      <c r="F1340">
        <v>2005</v>
      </c>
      <c r="G1340" t="s">
        <v>60</v>
      </c>
      <c r="H1340">
        <v>4</v>
      </c>
      <c r="I1340">
        <v>3</v>
      </c>
      <c r="J1340">
        <v>1</v>
      </c>
      <c r="K1340">
        <v>8</v>
      </c>
      <c r="L1340" t="s">
        <v>43</v>
      </c>
      <c r="M1340">
        <v>3585</v>
      </c>
      <c r="N1340">
        <v>2282</v>
      </c>
      <c r="O1340">
        <v>2162</v>
      </c>
      <c r="P1340">
        <v>0</v>
      </c>
      <c r="Q1340" t="str">
        <f t="shared" si="80"/>
        <v>NO</v>
      </c>
      <c r="R1340">
        <f t="shared" si="81"/>
        <v>2282</v>
      </c>
      <c r="S1340">
        <f t="shared" si="82"/>
        <v>153.04469763365469</v>
      </c>
      <c r="T1340">
        <f t="shared" si="83"/>
        <v>42.198057126286791</v>
      </c>
      <c r="U1340">
        <v>660</v>
      </c>
      <c r="V1340">
        <v>50000</v>
      </c>
      <c r="W1340">
        <v>349248</v>
      </c>
      <c r="X1340" s="2">
        <v>38604</v>
      </c>
      <c r="Y1340">
        <v>398170</v>
      </c>
      <c r="Z1340" s="3">
        <v>97.42</v>
      </c>
      <c r="AA1340">
        <v>0.19</v>
      </c>
      <c r="AB1340">
        <v>2005</v>
      </c>
      <c r="AC1340">
        <v>0</v>
      </c>
      <c r="AD1340">
        <v>9</v>
      </c>
      <c r="AE1340">
        <v>9</v>
      </c>
    </row>
    <row r="1341" spans="1:31" x14ac:dyDescent="0.25">
      <c r="A1341" t="s">
        <v>1580</v>
      </c>
      <c r="B1341">
        <v>63368</v>
      </c>
      <c r="C1341" t="s">
        <v>1573</v>
      </c>
      <c r="D1341" t="s">
        <v>196</v>
      </c>
      <c r="E1341" t="s">
        <v>48</v>
      </c>
      <c r="F1341">
        <v>2004</v>
      </c>
      <c r="G1341" t="s">
        <v>60</v>
      </c>
      <c r="H1341">
        <v>4</v>
      </c>
      <c r="I1341">
        <v>3</v>
      </c>
      <c r="J1341">
        <v>1</v>
      </c>
      <c r="K1341">
        <v>9</v>
      </c>
      <c r="L1341" t="s">
        <v>43</v>
      </c>
      <c r="M1341">
        <v>3258</v>
      </c>
      <c r="N1341">
        <v>1654</v>
      </c>
      <c r="O1341">
        <v>1604</v>
      </c>
      <c r="P1341">
        <v>0</v>
      </c>
      <c r="Q1341" t="str">
        <f t="shared" si="80"/>
        <v>NO</v>
      </c>
      <c r="R1341">
        <f t="shared" si="81"/>
        <v>1654</v>
      </c>
      <c r="S1341">
        <f t="shared" si="82"/>
        <v>200.91354292623942</v>
      </c>
      <c r="T1341">
        <f t="shared" si="83"/>
        <v>40.151635976994832</v>
      </c>
      <c r="U1341">
        <v>660</v>
      </c>
      <c r="V1341">
        <v>50000</v>
      </c>
      <c r="W1341">
        <v>332311</v>
      </c>
      <c r="X1341" s="2">
        <v>38503</v>
      </c>
      <c r="Y1341">
        <v>360358</v>
      </c>
      <c r="Z1341" s="3">
        <v>102</v>
      </c>
      <c r="AA1341">
        <v>0.19</v>
      </c>
      <c r="AB1341">
        <v>2005</v>
      </c>
      <c r="AC1341">
        <v>1</v>
      </c>
      <c r="AD1341">
        <v>5</v>
      </c>
      <c r="AE1341">
        <v>31</v>
      </c>
    </row>
    <row r="1342" spans="1:31" x14ac:dyDescent="0.25">
      <c r="A1342" t="s">
        <v>1581</v>
      </c>
      <c r="B1342">
        <v>63368</v>
      </c>
      <c r="C1342" t="s">
        <v>1573</v>
      </c>
      <c r="D1342" t="s">
        <v>196</v>
      </c>
      <c r="E1342" t="s">
        <v>66</v>
      </c>
      <c r="F1342">
        <v>2004</v>
      </c>
      <c r="G1342" t="s">
        <v>60</v>
      </c>
      <c r="H1342">
        <v>4</v>
      </c>
      <c r="I1342">
        <v>3</v>
      </c>
      <c r="J1342">
        <v>1</v>
      </c>
      <c r="K1342">
        <v>8</v>
      </c>
      <c r="L1342" t="s">
        <v>43</v>
      </c>
      <c r="M1342">
        <v>3634</v>
      </c>
      <c r="N1342">
        <v>2336</v>
      </c>
      <c r="O1342">
        <v>2196</v>
      </c>
      <c r="P1342">
        <v>0</v>
      </c>
      <c r="Q1342" t="str">
        <f t="shared" si="80"/>
        <v>NO</v>
      </c>
      <c r="R1342">
        <f t="shared" si="81"/>
        <v>2336</v>
      </c>
      <c r="S1342">
        <f t="shared" si="82"/>
        <v>168.4644691780822</v>
      </c>
      <c r="T1342">
        <f t="shared" si="83"/>
        <v>37.642810682583409</v>
      </c>
      <c r="U1342">
        <v>660</v>
      </c>
      <c r="V1342">
        <v>50000</v>
      </c>
      <c r="W1342">
        <v>393533</v>
      </c>
      <c r="X1342" s="2">
        <v>38397</v>
      </c>
      <c r="Y1342">
        <v>404030</v>
      </c>
      <c r="Z1342" s="3">
        <v>108.29</v>
      </c>
      <c r="AA1342">
        <v>0.24</v>
      </c>
      <c r="AB1342">
        <v>2005</v>
      </c>
      <c r="AC1342">
        <v>1</v>
      </c>
      <c r="AD1342">
        <v>2</v>
      </c>
      <c r="AE1342">
        <v>14</v>
      </c>
    </row>
    <row r="1343" spans="1:31" x14ac:dyDescent="0.25">
      <c r="A1343" t="s">
        <v>1582</v>
      </c>
      <c r="B1343">
        <v>63368</v>
      </c>
      <c r="C1343" t="s">
        <v>1573</v>
      </c>
      <c r="D1343" t="s">
        <v>196</v>
      </c>
      <c r="E1343" t="s">
        <v>191</v>
      </c>
      <c r="F1343">
        <v>2005</v>
      </c>
      <c r="G1343" t="s">
        <v>60</v>
      </c>
      <c r="H1343">
        <v>4</v>
      </c>
      <c r="I1343">
        <v>3</v>
      </c>
      <c r="J1343">
        <v>1</v>
      </c>
      <c r="K1343">
        <v>9</v>
      </c>
      <c r="L1343" t="s">
        <v>43</v>
      </c>
      <c r="M1343">
        <v>3348</v>
      </c>
      <c r="N1343">
        <v>1888</v>
      </c>
      <c r="O1343">
        <v>1532</v>
      </c>
      <c r="P1343">
        <v>1149</v>
      </c>
      <c r="Q1343" t="str">
        <f t="shared" si="80"/>
        <v>YES</v>
      </c>
      <c r="R1343">
        <f t="shared" si="81"/>
        <v>3037</v>
      </c>
      <c r="S1343">
        <f t="shared" si="82"/>
        <v>106.41257820217319</v>
      </c>
      <c r="T1343">
        <f t="shared" si="83"/>
        <v>28.534912057639328</v>
      </c>
      <c r="U1343">
        <v>676</v>
      </c>
      <c r="V1343">
        <v>50000</v>
      </c>
      <c r="W1343">
        <v>323175</v>
      </c>
      <c r="X1343" s="2">
        <v>38698</v>
      </c>
      <c r="Y1343">
        <v>399340</v>
      </c>
      <c r="Z1343" s="3">
        <v>96.53</v>
      </c>
      <c r="AA1343">
        <v>0.26</v>
      </c>
      <c r="AB1343">
        <v>2005</v>
      </c>
      <c r="AC1343">
        <v>0</v>
      </c>
      <c r="AD1343">
        <v>12</v>
      </c>
      <c r="AE1343">
        <v>12</v>
      </c>
    </row>
    <row r="1344" spans="1:31" x14ac:dyDescent="0.25">
      <c r="A1344" t="s">
        <v>1583</v>
      </c>
      <c r="B1344">
        <v>63368</v>
      </c>
      <c r="C1344" t="s">
        <v>1573</v>
      </c>
      <c r="D1344" t="s">
        <v>196</v>
      </c>
      <c r="E1344" t="s">
        <v>48</v>
      </c>
      <c r="F1344">
        <v>2005</v>
      </c>
      <c r="G1344" t="s">
        <v>176</v>
      </c>
      <c r="H1344">
        <v>5</v>
      </c>
      <c r="I1344">
        <v>4</v>
      </c>
      <c r="J1344">
        <v>0</v>
      </c>
      <c r="K1344">
        <v>9</v>
      </c>
      <c r="L1344" t="s">
        <v>43</v>
      </c>
      <c r="M1344">
        <v>3361</v>
      </c>
      <c r="N1344">
        <v>1718</v>
      </c>
      <c r="O1344">
        <v>1604</v>
      </c>
      <c r="P1344">
        <v>0</v>
      </c>
      <c r="Q1344" t="str">
        <f t="shared" si="80"/>
        <v>NO</v>
      </c>
      <c r="R1344">
        <f t="shared" si="81"/>
        <v>1718</v>
      </c>
      <c r="S1344">
        <f t="shared" si="82"/>
        <v>214.34924330616997</v>
      </c>
      <c r="T1344">
        <f t="shared" si="83"/>
        <v>44.494224542071436</v>
      </c>
      <c r="U1344">
        <v>660</v>
      </c>
      <c r="V1344">
        <v>50000</v>
      </c>
      <c r="W1344">
        <v>368252</v>
      </c>
      <c r="X1344" s="2">
        <v>38628</v>
      </c>
      <c r="Y1344">
        <v>390605</v>
      </c>
      <c r="Z1344" s="3">
        <v>109.57</v>
      </c>
      <c r="AA1344">
        <v>0.19</v>
      </c>
      <c r="AB1344">
        <v>2005</v>
      </c>
      <c r="AC1344">
        <v>0</v>
      </c>
      <c r="AD1344">
        <v>10</v>
      </c>
      <c r="AE1344">
        <v>3</v>
      </c>
    </row>
    <row r="1345" spans="1:31" x14ac:dyDescent="0.25">
      <c r="A1345" t="s">
        <v>1584</v>
      </c>
      <c r="B1345">
        <v>63368</v>
      </c>
      <c r="C1345" t="s">
        <v>1573</v>
      </c>
      <c r="D1345" t="s">
        <v>196</v>
      </c>
      <c r="E1345" t="s">
        <v>48</v>
      </c>
      <c r="F1345">
        <v>2003</v>
      </c>
      <c r="G1345" t="s">
        <v>60</v>
      </c>
      <c r="H1345">
        <v>4</v>
      </c>
      <c r="I1345">
        <v>2</v>
      </c>
      <c r="J1345">
        <v>1</v>
      </c>
      <c r="K1345">
        <v>9</v>
      </c>
      <c r="L1345" t="s">
        <v>43</v>
      </c>
      <c r="M1345">
        <v>3464</v>
      </c>
      <c r="N1345">
        <v>1930</v>
      </c>
      <c r="O1345">
        <v>1534</v>
      </c>
      <c r="P1345">
        <v>0</v>
      </c>
      <c r="Q1345" t="str">
        <f t="shared" si="80"/>
        <v>NO</v>
      </c>
      <c r="R1345">
        <f t="shared" si="81"/>
        <v>1930</v>
      </c>
      <c r="S1345">
        <f t="shared" si="82"/>
        <v>145.19274611398964</v>
      </c>
      <c r="T1345">
        <f t="shared" si="83"/>
        <v>33.857957566091542</v>
      </c>
      <c r="U1345">
        <v>600</v>
      </c>
      <c r="V1345">
        <v>50000</v>
      </c>
      <c r="W1345">
        <v>280222</v>
      </c>
      <c r="X1345" s="2">
        <v>38056</v>
      </c>
      <c r="Y1345">
        <v>379670</v>
      </c>
      <c r="Z1345" s="3">
        <v>80.900000000000006</v>
      </c>
      <c r="AA1345">
        <v>0.19</v>
      </c>
      <c r="AB1345">
        <v>2004</v>
      </c>
      <c r="AC1345">
        <v>1</v>
      </c>
      <c r="AD1345">
        <v>3</v>
      </c>
      <c r="AE1345">
        <v>10</v>
      </c>
    </row>
    <row r="1346" spans="1:31" x14ac:dyDescent="0.25">
      <c r="A1346" t="s">
        <v>1585</v>
      </c>
      <c r="B1346">
        <v>63368</v>
      </c>
      <c r="C1346" t="s">
        <v>1573</v>
      </c>
      <c r="D1346" t="s">
        <v>196</v>
      </c>
      <c r="E1346" t="s">
        <v>48</v>
      </c>
      <c r="F1346">
        <v>2005</v>
      </c>
      <c r="G1346" t="s">
        <v>60</v>
      </c>
      <c r="H1346">
        <v>4</v>
      </c>
      <c r="I1346">
        <v>3</v>
      </c>
      <c r="J1346">
        <v>0</v>
      </c>
      <c r="K1346">
        <v>9</v>
      </c>
      <c r="L1346" t="s">
        <v>43</v>
      </c>
      <c r="M1346">
        <v>3505</v>
      </c>
      <c r="N1346">
        <v>1901</v>
      </c>
      <c r="O1346">
        <v>1604</v>
      </c>
      <c r="P1346">
        <v>0</v>
      </c>
      <c r="Q1346" t="str">
        <f t="shared" si="80"/>
        <v>NO</v>
      </c>
      <c r="R1346">
        <f t="shared" si="81"/>
        <v>1901</v>
      </c>
      <c r="S1346">
        <f t="shared" si="82"/>
        <v>184.67911625460283</v>
      </c>
      <c r="T1346">
        <f t="shared" si="83"/>
        <v>42.418805277656951</v>
      </c>
      <c r="U1346">
        <v>660</v>
      </c>
      <c r="V1346">
        <v>50000</v>
      </c>
      <c r="W1346">
        <v>351075</v>
      </c>
      <c r="X1346" s="2">
        <v>38546</v>
      </c>
      <c r="Y1346">
        <v>383014</v>
      </c>
      <c r="Z1346" s="3">
        <v>100.16</v>
      </c>
      <c r="AA1346">
        <v>0.19</v>
      </c>
      <c r="AB1346">
        <v>2005</v>
      </c>
      <c r="AC1346">
        <v>0</v>
      </c>
      <c r="AD1346">
        <v>7</v>
      </c>
      <c r="AE1346">
        <v>13</v>
      </c>
    </row>
    <row r="1347" spans="1:31" x14ac:dyDescent="0.25">
      <c r="A1347" t="s">
        <v>1586</v>
      </c>
      <c r="B1347">
        <v>63368</v>
      </c>
      <c r="C1347" t="s">
        <v>1573</v>
      </c>
      <c r="D1347" t="s">
        <v>196</v>
      </c>
      <c r="E1347" t="s">
        <v>48</v>
      </c>
      <c r="F1347">
        <v>2004</v>
      </c>
      <c r="G1347" t="s">
        <v>60</v>
      </c>
      <c r="H1347">
        <v>4</v>
      </c>
      <c r="I1347">
        <v>3</v>
      </c>
      <c r="J1347">
        <v>0</v>
      </c>
      <c r="K1347">
        <v>9</v>
      </c>
      <c r="L1347" t="s">
        <v>43</v>
      </c>
      <c r="M1347">
        <v>3429</v>
      </c>
      <c r="N1347">
        <v>2119</v>
      </c>
      <c r="O1347">
        <v>2016</v>
      </c>
      <c r="P1347">
        <v>0</v>
      </c>
      <c r="Q1347" t="str">
        <f t="shared" ref="Q1347:Q1410" si="84">IF(P1347&gt;0,"YES","NO")</f>
        <v>NO</v>
      </c>
      <c r="R1347">
        <f t="shared" ref="R1347:R1410" si="85">P1347+N1347</f>
        <v>2119</v>
      </c>
      <c r="S1347">
        <f t="shared" ref="S1347:S1410" si="86">W1347/R1347</f>
        <v>33.809344030202929</v>
      </c>
      <c r="T1347">
        <f t="shared" ref="T1347:T1410" si="87">(W1347/(43560*AA1347))</f>
        <v>8.6561790150306894</v>
      </c>
      <c r="U1347">
        <v>660</v>
      </c>
      <c r="V1347">
        <v>50000</v>
      </c>
      <c r="W1347">
        <v>71642</v>
      </c>
      <c r="X1347" s="2">
        <v>38544</v>
      </c>
      <c r="Y1347">
        <v>381181</v>
      </c>
      <c r="Z1347" s="3">
        <v>20.89</v>
      </c>
      <c r="AA1347">
        <v>0.19</v>
      </c>
      <c r="AB1347">
        <v>2005</v>
      </c>
      <c r="AC1347">
        <v>1</v>
      </c>
      <c r="AD1347">
        <v>7</v>
      </c>
      <c r="AE1347">
        <v>11</v>
      </c>
    </row>
    <row r="1348" spans="1:31" x14ac:dyDescent="0.25">
      <c r="A1348" t="s">
        <v>1587</v>
      </c>
      <c r="B1348">
        <v>63368</v>
      </c>
      <c r="C1348" t="s">
        <v>1573</v>
      </c>
      <c r="D1348" t="s">
        <v>196</v>
      </c>
      <c r="E1348" t="s">
        <v>48</v>
      </c>
      <c r="F1348">
        <v>2005</v>
      </c>
      <c r="G1348" t="s">
        <v>60</v>
      </c>
      <c r="H1348">
        <v>6</v>
      </c>
      <c r="I1348">
        <v>4</v>
      </c>
      <c r="J1348">
        <v>0</v>
      </c>
      <c r="K1348">
        <v>9</v>
      </c>
      <c r="L1348" t="s">
        <v>43</v>
      </c>
      <c r="M1348">
        <v>3633</v>
      </c>
      <c r="N1348">
        <v>2009</v>
      </c>
      <c r="O1348">
        <v>1624</v>
      </c>
      <c r="P1348">
        <v>0</v>
      </c>
      <c r="Q1348" t="str">
        <f t="shared" si="84"/>
        <v>NO</v>
      </c>
      <c r="R1348">
        <f t="shared" si="85"/>
        <v>2009</v>
      </c>
      <c r="S1348">
        <f t="shared" si="86"/>
        <v>197.05823792931807</v>
      </c>
      <c r="T1348">
        <f t="shared" si="87"/>
        <v>47.833599149388625</v>
      </c>
      <c r="U1348">
        <v>630</v>
      </c>
      <c r="V1348">
        <v>50000</v>
      </c>
      <c r="W1348">
        <v>395890</v>
      </c>
      <c r="X1348" s="2">
        <v>38610</v>
      </c>
      <c r="Y1348">
        <v>398990</v>
      </c>
      <c r="Z1348" s="3">
        <v>108.97</v>
      </c>
      <c r="AA1348">
        <v>0.19</v>
      </c>
      <c r="AB1348">
        <v>2005</v>
      </c>
      <c r="AC1348">
        <v>0</v>
      </c>
      <c r="AD1348">
        <v>9</v>
      </c>
      <c r="AE1348">
        <v>15</v>
      </c>
    </row>
    <row r="1349" spans="1:31" x14ac:dyDescent="0.25">
      <c r="A1349" t="s">
        <v>1588</v>
      </c>
      <c r="B1349">
        <v>63368</v>
      </c>
      <c r="C1349" t="s">
        <v>1573</v>
      </c>
      <c r="D1349" t="s">
        <v>196</v>
      </c>
      <c r="E1349" t="s">
        <v>51</v>
      </c>
      <c r="F1349">
        <v>2005</v>
      </c>
      <c r="G1349" t="s">
        <v>60</v>
      </c>
      <c r="H1349">
        <v>4</v>
      </c>
      <c r="I1349">
        <v>3</v>
      </c>
      <c r="J1349">
        <v>0</v>
      </c>
      <c r="K1349">
        <v>8</v>
      </c>
      <c r="L1349" t="s">
        <v>43</v>
      </c>
      <c r="M1349">
        <v>2774</v>
      </c>
      <c r="N1349">
        <v>2151</v>
      </c>
      <c r="O1349">
        <v>2151</v>
      </c>
      <c r="P1349">
        <v>0</v>
      </c>
      <c r="Q1349" t="str">
        <f t="shared" si="84"/>
        <v>NO</v>
      </c>
      <c r="R1349">
        <f t="shared" si="85"/>
        <v>2151</v>
      </c>
      <c r="S1349">
        <f t="shared" si="86"/>
        <v>135.34635053463506</v>
      </c>
      <c r="T1349">
        <f t="shared" si="87"/>
        <v>33.417125803489441</v>
      </c>
      <c r="U1349">
        <v>616</v>
      </c>
      <c r="V1349">
        <v>50000</v>
      </c>
      <c r="W1349">
        <v>291130</v>
      </c>
      <c r="X1349" s="2">
        <v>38714</v>
      </c>
      <c r="Y1349">
        <v>347848</v>
      </c>
      <c r="Z1349" s="3">
        <v>104.95</v>
      </c>
      <c r="AA1349">
        <v>0.2</v>
      </c>
      <c r="AB1349">
        <v>2005</v>
      </c>
      <c r="AC1349">
        <v>0</v>
      </c>
      <c r="AD1349">
        <v>12</v>
      </c>
      <c r="AE1349">
        <v>28</v>
      </c>
    </row>
    <row r="1350" spans="1:31" x14ac:dyDescent="0.25">
      <c r="A1350" t="s">
        <v>1589</v>
      </c>
      <c r="B1350">
        <v>63368</v>
      </c>
      <c r="C1350" t="s">
        <v>1573</v>
      </c>
      <c r="D1350" t="s">
        <v>196</v>
      </c>
      <c r="E1350" t="s">
        <v>48</v>
      </c>
      <c r="F1350">
        <v>2004</v>
      </c>
      <c r="G1350" t="s">
        <v>60</v>
      </c>
      <c r="H1350">
        <v>4</v>
      </c>
      <c r="I1350">
        <v>3</v>
      </c>
      <c r="J1350">
        <v>1</v>
      </c>
      <c r="K1350">
        <v>10</v>
      </c>
      <c r="L1350" t="s">
        <v>43</v>
      </c>
      <c r="M1350">
        <v>3541</v>
      </c>
      <c r="N1350">
        <v>2345</v>
      </c>
      <c r="O1350">
        <v>2256</v>
      </c>
      <c r="P1350">
        <v>0</v>
      </c>
      <c r="Q1350" t="str">
        <f t="shared" si="84"/>
        <v>NO</v>
      </c>
      <c r="R1350">
        <f t="shared" si="85"/>
        <v>2345</v>
      </c>
      <c r="S1350">
        <f t="shared" si="86"/>
        <v>159.33859275053305</v>
      </c>
      <c r="T1350">
        <f t="shared" si="87"/>
        <v>45.146319655889037</v>
      </c>
      <c r="U1350">
        <v>764</v>
      </c>
      <c r="V1350">
        <v>50000</v>
      </c>
      <c r="W1350">
        <v>373649</v>
      </c>
      <c r="X1350" s="2">
        <v>38275</v>
      </c>
      <c r="Y1350">
        <v>400758</v>
      </c>
      <c r="Z1350" s="3">
        <v>105.52</v>
      </c>
      <c r="AA1350">
        <v>0.19</v>
      </c>
      <c r="AB1350">
        <v>2004</v>
      </c>
      <c r="AC1350">
        <v>0</v>
      </c>
      <c r="AD1350">
        <v>10</v>
      </c>
      <c r="AE1350">
        <v>15</v>
      </c>
    </row>
    <row r="1351" spans="1:31" x14ac:dyDescent="0.25">
      <c r="A1351" t="s">
        <v>1590</v>
      </c>
      <c r="B1351">
        <v>63368</v>
      </c>
      <c r="C1351" t="s">
        <v>1591</v>
      </c>
      <c r="D1351" t="s">
        <v>28</v>
      </c>
      <c r="E1351" t="s">
        <v>40</v>
      </c>
      <c r="F1351">
        <v>2003</v>
      </c>
      <c r="G1351" t="s">
        <v>60</v>
      </c>
      <c r="H1351">
        <v>4</v>
      </c>
      <c r="I1351">
        <v>2</v>
      </c>
      <c r="J1351">
        <v>1</v>
      </c>
      <c r="K1351">
        <v>9</v>
      </c>
      <c r="L1351" t="s">
        <v>43</v>
      </c>
      <c r="M1351">
        <v>3186</v>
      </c>
      <c r="N1351">
        <v>1818</v>
      </c>
      <c r="O1351">
        <v>1368</v>
      </c>
      <c r="P1351">
        <v>0</v>
      </c>
      <c r="Q1351" t="str">
        <f t="shared" si="84"/>
        <v>NO</v>
      </c>
      <c r="R1351">
        <f t="shared" si="85"/>
        <v>1818</v>
      </c>
      <c r="S1351">
        <f t="shared" si="86"/>
        <v>5.5005500550055009E-3</v>
      </c>
      <c r="T1351">
        <f t="shared" si="87"/>
        <v>7.6522803795531073E-4</v>
      </c>
      <c r="U1351">
        <v>720</v>
      </c>
      <c r="V1351">
        <v>40000</v>
      </c>
      <c r="W1351">
        <v>10</v>
      </c>
      <c r="X1351" s="2">
        <v>38385</v>
      </c>
      <c r="Y1351">
        <v>323082</v>
      </c>
      <c r="Z1351" s="3">
        <v>0</v>
      </c>
      <c r="AA1351">
        <v>0.3</v>
      </c>
      <c r="AB1351">
        <v>2005</v>
      </c>
      <c r="AC1351">
        <v>2</v>
      </c>
      <c r="AD1351">
        <v>2</v>
      </c>
      <c r="AE1351">
        <v>2</v>
      </c>
    </row>
    <row r="1352" spans="1:31" x14ac:dyDescent="0.25">
      <c r="A1352" t="s">
        <v>1592</v>
      </c>
      <c r="B1352">
        <v>63368</v>
      </c>
      <c r="C1352" t="s">
        <v>1591</v>
      </c>
      <c r="D1352" t="s">
        <v>28</v>
      </c>
      <c r="E1352" t="s">
        <v>48</v>
      </c>
      <c r="F1352">
        <v>2004</v>
      </c>
      <c r="G1352" t="s">
        <v>60</v>
      </c>
      <c r="H1352">
        <v>4</v>
      </c>
      <c r="I1352">
        <v>2</v>
      </c>
      <c r="J1352">
        <v>1</v>
      </c>
      <c r="K1352">
        <v>9</v>
      </c>
      <c r="L1352" t="s">
        <v>43</v>
      </c>
      <c r="M1352">
        <v>3186</v>
      </c>
      <c r="N1352">
        <v>1818</v>
      </c>
      <c r="O1352">
        <v>1368</v>
      </c>
      <c r="P1352">
        <v>0</v>
      </c>
      <c r="Q1352" t="str">
        <f t="shared" si="84"/>
        <v>NO</v>
      </c>
      <c r="R1352">
        <f t="shared" si="85"/>
        <v>1818</v>
      </c>
      <c r="S1352">
        <f t="shared" si="86"/>
        <v>151.14191419141915</v>
      </c>
      <c r="T1352">
        <f t="shared" si="87"/>
        <v>33.199942003769756</v>
      </c>
      <c r="U1352">
        <v>600</v>
      </c>
      <c r="V1352">
        <v>40000</v>
      </c>
      <c r="W1352">
        <v>274776</v>
      </c>
      <c r="X1352" s="2">
        <v>38376</v>
      </c>
      <c r="Y1352">
        <v>322224</v>
      </c>
      <c r="Z1352" s="3">
        <v>86.24</v>
      </c>
      <c r="AA1352">
        <v>0.19</v>
      </c>
      <c r="AB1352">
        <v>2005</v>
      </c>
      <c r="AC1352">
        <v>1</v>
      </c>
      <c r="AD1352">
        <v>1</v>
      </c>
      <c r="AE1352">
        <v>24</v>
      </c>
    </row>
    <row r="1353" spans="1:31" x14ac:dyDescent="0.25">
      <c r="A1353" t="s">
        <v>1593</v>
      </c>
      <c r="B1353">
        <v>63368</v>
      </c>
      <c r="C1353" t="s">
        <v>1591</v>
      </c>
      <c r="D1353" t="s">
        <v>28</v>
      </c>
      <c r="E1353" t="s">
        <v>48</v>
      </c>
      <c r="F1353">
        <v>2005</v>
      </c>
      <c r="G1353" t="s">
        <v>60</v>
      </c>
      <c r="H1353">
        <v>4</v>
      </c>
      <c r="I1353">
        <v>2</v>
      </c>
      <c r="J1353">
        <v>1</v>
      </c>
      <c r="K1353">
        <v>9</v>
      </c>
      <c r="L1353" t="s">
        <v>43</v>
      </c>
      <c r="M1353">
        <v>3187</v>
      </c>
      <c r="N1353">
        <v>1819</v>
      </c>
      <c r="O1353">
        <v>1368</v>
      </c>
      <c r="P1353">
        <v>0</v>
      </c>
      <c r="Q1353" t="str">
        <f t="shared" si="84"/>
        <v>NO</v>
      </c>
      <c r="R1353">
        <f t="shared" si="85"/>
        <v>1819</v>
      </c>
      <c r="S1353">
        <f t="shared" si="86"/>
        <v>155.54425508521166</v>
      </c>
      <c r="T1353">
        <f t="shared" si="87"/>
        <v>34.18575709245566</v>
      </c>
      <c r="U1353">
        <v>680</v>
      </c>
      <c r="V1353">
        <v>40000</v>
      </c>
      <c r="W1353">
        <v>282935</v>
      </c>
      <c r="X1353" s="2">
        <v>38573</v>
      </c>
      <c r="Y1353">
        <v>323955</v>
      </c>
      <c r="Z1353" s="3">
        <v>88.78</v>
      </c>
      <c r="AA1353">
        <v>0.19</v>
      </c>
      <c r="AB1353">
        <v>2005</v>
      </c>
      <c r="AC1353">
        <v>0</v>
      </c>
      <c r="AD1353">
        <v>8</v>
      </c>
      <c r="AE1353">
        <v>9</v>
      </c>
    </row>
    <row r="1354" spans="1:31" x14ac:dyDescent="0.25">
      <c r="A1354" t="s">
        <v>1594</v>
      </c>
      <c r="B1354">
        <v>63368</v>
      </c>
      <c r="C1354" t="s">
        <v>1591</v>
      </c>
      <c r="D1354" t="s">
        <v>28</v>
      </c>
      <c r="E1354" t="s">
        <v>48</v>
      </c>
      <c r="F1354">
        <v>2003</v>
      </c>
      <c r="G1354" t="s">
        <v>60</v>
      </c>
      <c r="H1354">
        <v>4</v>
      </c>
      <c r="I1354">
        <v>2</v>
      </c>
      <c r="J1354">
        <v>1</v>
      </c>
      <c r="K1354">
        <v>9</v>
      </c>
      <c r="L1354" t="s">
        <v>43</v>
      </c>
      <c r="M1354">
        <v>3189</v>
      </c>
      <c r="N1354">
        <v>1821</v>
      </c>
      <c r="O1354">
        <v>1368</v>
      </c>
      <c r="P1354">
        <v>0</v>
      </c>
      <c r="Q1354" t="str">
        <f t="shared" si="84"/>
        <v>NO</v>
      </c>
      <c r="R1354">
        <f t="shared" si="85"/>
        <v>1821</v>
      </c>
      <c r="S1354">
        <f t="shared" si="86"/>
        <v>146.09555189456341</v>
      </c>
      <c r="T1354">
        <f t="shared" si="87"/>
        <v>32.144410613310136</v>
      </c>
      <c r="U1354">
        <v>600</v>
      </c>
      <c r="V1354">
        <v>40000</v>
      </c>
      <c r="W1354">
        <v>266040</v>
      </c>
      <c r="X1354" s="2">
        <v>38188</v>
      </c>
      <c r="Y1354">
        <v>307755</v>
      </c>
      <c r="Z1354" s="3">
        <v>83.42</v>
      </c>
      <c r="AA1354">
        <v>0.19</v>
      </c>
      <c r="AB1354">
        <v>2004</v>
      </c>
      <c r="AC1354">
        <v>1</v>
      </c>
      <c r="AD1354">
        <v>7</v>
      </c>
      <c r="AE1354">
        <v>20</v>
      </c>
    </row>
    <row r="1355" spans="1:31" x14ac:dyDescent="0.25">
      <c r="A1355" t="s">
        <v>1595</v>
      </c>
      <c r="B1355">
        <v>63368</v>
      </c>
      <c r="C1355" t="s">
        <v>1591</v>
      </c>
      <c r="D1355" t="s">
        <v>28</v>
      </c>
      <c r="E1355" t="s">
        <v>48</v>
      </c>
      <c r="F1355">
        <v>2004</v>
      </c>
      <c r="G1355" t="s">
        <v>60</v>
      </c>
      <c r="H1355">
        <v>4</v>
      </c>
      <c r="I1355">
        <v>2</v>
      </c>
      <c r="J1355">
        <v>1</v>
      </c>
      <c r="K1355">
        <v>9</v>
      </c>
      <c r="L1355" t="s">
        <v>43</v>
      </c>
      <c r="M1355">
        <v>3186</v>
      </c>
      <c r="N1355">
        <v>1818</v>
      </c>
      <c r="O1355">
        <v>1368</v>
      </c>
      <c r="P1355">
        <v>0</v>
      </c>
      <c r="Q1355" t="str">
        <f t="shared" si="84"/>
        <v>NO</v>
      </c>
      <c r="R1355">
        <f t="shared" si="85"/>
        <v>1818</v>
      </c>
      <c r="S1355">
        <f t="shared" si="86"/>
        <v>146.46369636963698</v>
      </c>
      <c r="T1355">
        <f t="shared" si="87"/>
        <v>32.172321299115559</v>
      </c>
      <c r="U1355">
        <v>600</v>
      </c>
      <c r="V1355">
        <v>40000</v>
      </c>
      <c r="W1355">
        <v>266271</v>
      </c>
      <c r="X1355" s="2">
        <v>38260</v>
      </c>
      <c r="Y1355">
        <v>331793</v>
      </c>
      <c r="Z1355" s="3">
        <v>83.58</v>
      </c>
      <c r="AA1355">
        <v>0.19</v>
      </c>
      <c r="AB1355">
        <v>2004</v>
      </c>
      <c r="AC1355">
        <v>0</v>
      </c>
      <c r="AD1355">
        <v>9</v>
      </c>
      <c r="AE1355">
        <v>30</v>
      </c>
    </row>
    <row r="1356" spans="1:31" x14ac:dyDescent="0.25">
      <c r="A1356" t="s">
        <v>1596</v>
      </c>
      <c r="B1356">
        <v>63368</v>
      </c>
      <c r="C1356" t="s">
        <v>1591</v>
      </c>
      <c r="D1356" t="s">
        <v>28</v>
      </c>
      <c r="E1356" t="s">
        <v>45</v>
      </c>
      <c r="F1356">
        <v>2004</v>
      </c>
      <c r="G1356" t="s">
        <v>60</v>
      </c>
      <c r="H1356">
        <v>4</v>
      </c>
      <c r="I1356">
        <v>2</v>
      </c>
      <c r="J1356">
        <v>1</v>
      </c>
      <c r="K1356">
        <v>9</v>
      </c>
      <c r="L1356" t="s">
        <v>43</v>
      </c>
      <c r="M1356">
        <v>3132</v>
      </c>
      <c r="N1356">
        <v>1836</v>
      </c>
      <c r="O1356">
        <v>1836</v>
      </c>
      <c r="P1356">
        <v>0</v>
      </c>
      <c r="Q1356" t="str">
        <f t="shared" si="84"/>
        <v>NO</v>
      </c>
      <c r="R1356">
        <f t="shared" si="85"/>
        <v>1836</v>
      </c>
      <c r="S1356">
        <f t="shared" si="86"/>
        <v>157.76143790849673</v>
      </c>
      <c r="T1356">
        <f t="shared" si="87"/>
        <v>28.910647981794224</v>
      </c>
      <c r="U1356">
        <v>640</v>
      </c>
      <c r="V1356">
        <v>40000</v>
      </c>
      <c r="W1356">
        <v>289650</v>
      </c>
      <c r="X1356" s="2">
        <v>38443</v>
      </c>
      <c r="Y1356">
        <v>323003</v>
      </c>
      <c r="Z1356" s="3">
        <v>92.48</v>
      </c>
      <c r="AA1356">
        <v>0.23</v>
      </c>
      <c r="AB1356">
        <v>2005</v>
      </c>
      <c r="AC1356">
        <v>1</v>
      </c>
      <c r="AD1356">
        <v>4</v>
      </c>
      <c r="AE1356">
        <v>1</v>
      </c>
    </row>
    <row r="1357" spans="1:31" x14ac:dyDescent="0.25">
      <c r="A1357" t="s">
        <v>1597</v>
      </c>
      <c r="B1357">
        <v>63368</v>
      </c>
      <c r="C1357" t="s">
        <v>1591</v>
      </c>
      <c r="D1357" t="s">
        <v>28</v>
      </c>
      <c r="E1357" t="s">
        <v>95</v>
      </c>
      <c r="F1357">
        <v>2005</v>
      </c>
      <c r="G1357" t="s">
        <v>60</v>
      </c>
      <c r="H1357">
        <v>4</v>
      </c>
      <c r="I1357">
        <v>2</v>
      </c>
      <c r="J1357">
        <v>1</v>
      </c>
      <c r="K1357">
        <v>9</v>
      </c>
      <c r="L1357" t="s">
        <v>43</v>
      </c>
      <c r="M1357">
        <v>3187</v>
      </c>
      <c r="N1357">
        <v>1819</v>
      </c>
      <c r="O1357">
        <v>1368</v>
      </c>
      <c r="P1357">
        <v>0</v>
      </c>
      <c r="Q1357" t="str">
        <f t="shared" si="84"/>
        <v>NO</v>
      </c>
      <c r="R1357">
        <f t="shared" si="85"/>
        <v>1819</v>
      </c>
      <c r="S1357">
        <f t="shared" si="86"/>
        <v>157.28916987355689</v>
      </c>
      <c r="T1357">
        <f t="shared" si="87"/>
        <v>36.489771451892665</v>
      </c>
      <c r="U1357">
        <v>680</v>
      </c>
      <c r="V1357">
        <v>40000</v>
      </c>
      <c r="W1357">
        <v>286109</v>
      </c>
      <c r="X1357" s="2">
        <v>38583</v>
      </c>
      <c r="Y1357">
        <v>324893</v>
      </c>
      <c r="Z1357" s="3">
        <v>89.77</v>
      </c>
      <c r="AA1357">
        <v>0.18</v>
      </c>
      <c r="AB1357">
        <v>2005</v>
      </c>
      <c r="AC1357">
        <v>0</v>
      </c>
      <c r="AD1357">
        <v>8</v>
      </c>
      <c r="AE1357">
        <v>19</v>
      </c>
    </row>
    <row r="1358" spans="1:31" x14ac:dyDescent="0.25">
      <c r="A1358" t="s">
        <v>1598</v>
      </c>
      <c r="B1358">
        <v>63368</v>
      </c>
      <c r="C1358" t="s">
        <v>1591</v>
      </c>
      <c r="D1358" t="s">
        <v>28</v>
      </c>
      <c r="E1358" t="s">
        <v>95</v>
      </c>
      <c r="F1358">
        <v>2005</v>
      </c>
      <c r="G1358" t="s">
        <v>60</v>
      </c>
      <c r="H1358">
        <v>4</v>
      </c>
      <c r="I1358">
        <v>2</v>
      </c>
      <c r="J1358">
        <v>1</v>
      </c>
      <c r="K1358">
        <v>9</v>
      </c>
      <c r="L1358" t="s">
        <v>43</v>
      </c>
      <c r="M1358">
        <v>3187</v>
      </c>
      <c r="N1358">
        <v>1819</v>
      </c>
      <c r="O1358">
        <v>1368</v>
      </c>
      <c r="P1358">
        <v>0</v>
      </c>
      <c r="Q1358" t="str">
        <f t="shared" si="84"/>
        <v>NO</v>
      </c>
      <c r="R1358">
        <f t="shared" si="85"/>
        <v>1819</v>
      </c>
      <c r="S1358">
        <f t="shared" si="86"/>
        <v>152.77460142935678</v>
      </c>
      <c r="T1358">
        <f t="shared" si="87"/>
        <v>35.442429343944497</v>
      </c>
      <c r="U1358">
        <v>680</v>
      </c>
      <c r="V1358">
        <v>40000</v>
      </c>
      <c r="W1358">
        <v>277897</v>
      </c>
      <c r="X1358" s="2">
        <v>38594</v>
      </c>
      <c r="Y1358">
        <v>322412</v>
      </c>
      <c r="Z1358" s="3">
        <v>87.2</v>
      </c>
      <c r="AA1358">
        <v>0.18</v>
      </c>
      <c r="AB1358">
        <v>2005</v>
      </c>
      <c r="AC1358">
        <v>0</v>
      </c>
      <c r="AD1358">
        <v>8</v>
      </c>
      <c r="AE1358">
        <v>30</v>
      </c>
    </row>
    <row r="1359" spans="1:31" x14ac:dyDescent="0.25">
      <c r="A1359" t="s">
        <v>1599</v>
      </c>
      <c r="B1359">
        <v>63368</v>
      </c>
      <c r="C1359" t="s">
        <v>1591</v>
      </c>
      <c r="D1359" t="s">
        <v>28</v>
      </c>
      <c r="E1359" t="s">
        <v>42</v>
      </c>
      <c r="F1359">
        <v>2004</v>
      </c>
      <c r="G1359" t="s">
        <v>60</v>
      </c>
      <c r="H1359">
        <v>4</v>
      </c>
      <c r="I1359">
        <v>2</v>
      </c>
      <c r="J1359">
        <v>1</v>
      </c>
      <c r="K1359">
        <v>9</v>
      </c>
      <c r="L1359" t="s">
        <v>43</v>
      </c>
      <c r="M1359">
        <v>3543</v>
      </c>
      <c r="N1359">
        <v>2047</v>
      </c>
      <c r="O1359">
        <v>1496</v>
      </c>
      <c r="P1359">
        <v>0</v>
      </c>
      <c r="Q1359" t="str">
        <f t="shared" si="84"/>
        <v>NO</v>
      </c>
      <c r="R1359">
        <f t="shared" si="85"/>
        <v>2047</v>
      </c>
      <c r="S1359">
        <f t="shared" si="86"/>
        <v>166.13580850024425</v>
      </c>
      <c r="T1359">
        <f t="shared" si="87"/>
        <v>35.487102429251188</v>
      </c>
      <c r="U1359">
        <v>640</v>
      </c>
      <c r="V1359">
        <v>40000</v>
      </c>
      <c r="W1359">
        <v>340080</v>
      </c>
      <c r="X1359" s="2">
        <v>38495</v>
      </c>
      <c r="Y1359">
        <v>348409</v>
      </c>
      <c r="Z1359" s="3">
        <v>95.99</v>
      </c>
      <c r="AA1359">
        <v>0.22</v>
      </c>
      <c r="AB1359">
        <v>2005</v>
      </c>
      <c r="AC1359">
        <v>1</v>
      </c>
      <c r="AD1359">
        <v>5</v>
      </c>
      <c r="AE1359">
        <v>23</v>
      </c>
    </row>
    <row r="1360" spans="1:31" x14ac:dyDescent="0.25">
      <c r="A1360" t="s">
        <v>1600</v>
      </c>
      <c r="B1360">
        <v>63368</v>
      </c>
      <c r="C1360" t="s">
        <v>1591</v>
      </c>
      <c r="D1360" t="s">
        <v>28</v>
      </c>
      <c r="E1360" t="s">
        <v>38</v>
      </c>
      <c r="F1360">
        <v>2004</v>
      </c>
      <c r="G1360" t="s">
        <v>60</v>
      </c>
      <c r="H1360">
        <v>4</v>
      </c>
      <c r="I1360">
        <v>2</v>
      </c>
      <c r="J1360">
        <v>1</v>
      </c>
      <c r="K1360">
        <v>8</v>
      </c>
      <c r="L1360" t="s">
        <v>43</v>
      </c>
      <c r="M1360">
        <v>2456</v>
      </c>
      <c r="N1360">
        <v>1232</v>
      </c>
      <c r="O1360">
        <v>1224</v>
      </c>
      <c r="P1360">
        <v>0</v>
      </c>
      <c r="Q1360" t="str">
        <f t="shared" si="84"/>
        <v>NO</v>
      </c>
      <c r="R1360">
        <f t="shared" si="85"/>
        <v>1232</v>
      </c>
      <c r="S1360">
        <f t="shared" si="86"/>
        <v>201.44074675324674</v>
      </c>
      <c r="T1360">
        <f t="shared" si="87"/>
        <v>27.130066902794173</v>
      </c>
      <c r="U1360">
        <v>520</v>
      </c>
      <c r="V1360">
        <v>32000</v>
      </c>
      <c r="W1360">
        <v>248175</v>
      </c>
      <c r="X1360" s="2">
        <v>38292</v>
      </c>
      <c r="Y1360">
        <v>280014</v>
      </c>
      <c r="Z1360" s="3">
        <v>101.05</v>
      </c>
      <c r="AA1360">
        <v>0.21</v>
      </c>
      <c r="AB1360">
        <v>2004</v>
      </c>
      <c r="AC1360">
        <v>0</v>
      </c>
      <c r="AD1360">
        <v>11</v>
      </c>
      <c r="AE1360">
        <v>1</v>
      </c>
    </row>
    <row r="1361" spans="1:31" x14ac:dyDescent="0.25">
      <c r="A1361" t="s">
        <v>1601</v>
      </c>
      <c r="B1361">
        <v>63368</v>
      </c>
      <c r="C1361" t="s">
        <v>1602</v>
      </c>
      <c r="D1361" t="s">
        <v>110</v>
      </c>
      <c r="E1361" t="s">
        <v>149</v>
      </c>
      <c r="F1361">
        <v>2005</v>
      </c>
      <c r="G1361" t="s">
        <v>181</v>
      </c>
      <c r="H1361">
        <v>4</v>
      </c>
      <c r="I1361">
        <v>2</v>
      </c>
      <c r="J1361">
        <v>1</v>
      </c>
      <c r="K1361">
        <v>8</v>
      </c>
      <c r="L1361" t="s">
        <v>31</v>
      </c>
      <c r="M1361">
        <v>2580</v>
      </c>
      <c r="N1361">
        <v>2580</v>
      </c>
      <c r="O1361">
        <v>2562</v>
      </c>
      <c r="P1361">
        <v>0</v>
      </c>
      <c r="Q1361" t="str">
        <f t="shared" si="84"/>
        <v>NO</v>
      </c>
      <c r="R1361">
        <f t="shared" si="85"/>
        <v>2580</v>
      </c>
      <c r="S1361">
        <f t="shared" si="86"/>
        <v>170.63682170542634</v>
      </c>
      <c r="T1361">
        <f t="shared" si="87"/>
        <v>28.073857259463324</v>
      </c>
      <c r="U1361">
        <v>693</v>
      </c>
      <c r="V1361">
        <v>69998</v>
      </c>
      <c r="W1361">
        <v>440243</v>
      </c>
      <c r="X1361" s="2">
        <v>38638</v>
      </c>
      <c r="Y1361">
        <v>461819</v>
      </c>
      <c r="Z1361" s="3">
        <v>170.64</v>
      </c>
      <c r="AA1361">
        <v>0.36</v>
      </c>
      <c r="AB1361">
        <v>2005</v>
      </c>
      <c r="AC1361">
        <v>0</v>
      </c>
      <c r="AD1361">
        <v>10</v>
      </c>
      <c r="AE1361">
        <v>13</v>
      </c>
    </row>
    <row r="1362" spans="1:31" x14ac:dyDescent="0.25">
      <c r="A1362" t="s">
        <v>1603</v>
      </c>
      <c r="B1362">
        <v>63368</v>
      </c>
      <c r="C1362" t="s">
        <v>1602</v>
      </c>
      <c r="D1362" t="s">
        <v>110</v>
      </c>
      <c r="E1362" t="s">
        <v>359</v>
      </c>
      <c r="F1362">
        <v>2004</v>
      </c>
      <c r="G1362" t="s">
        <v>176</v>
      </c>
      <c r="H1362">
        <v>4</v>
      </c>
      <c r="I1362">
        <v>3</v>
      </c>
      <c r="J1362">
        <v>1</v>
      </c>
      <c r="K1362">
        <v>8</v>
      </c>
      <c r="L1362" t="s">
        <v>43</v>
      </c>
      <c r="M1362">
        <v>3378</v>
      </c>
      <c r="N1362">
        <v>2382</v>
      </c>
      <c r="O1362">
        <v>2340</v>
      </c>
      <c r="P1362">
        <v>1800</v>
      </c>
      <c r="Q1362" t="str">
        <f t="shared" si="84"/>
        <v>YES</v>
      </c>
      <c r="R1362">
        <f t="shared" si="85"/>
        <v>4182</v>
      </c>
      <c r="S1362">
        <f t="shared" si="86"/>
        <v>107.60401721664276</v>
      </c>
      <c r="T1362">
        <f t="shared" si="87"/>
        <v>29.515938606847701</v>
      </c>
      <c r="U1362">
        <v>640</v>
      </c>
      <c r="V1362">
        <v>69998</v>
      </c>
      <c r="W1362">
        <v>450000</v>
      </c>
      <c r="X1362" s="2">
        <v>38387</v>
      </c>
      <c r="Y1362">
        <v>484573</v>
      </c>
      <c r="Z1362" s="3">
        <v>133.21</v>
      </c>
      <c r="AA1362">
        <v>0.35</v>
      </c>
      <c r="AB1362">
        <v>2005</v>
      </c>
      <c r="AC1362">
        <v>1</v>
      </c>
      <c r="AD1362">
        <v>2</v>
      </c>
      <c r="AE1362">
        <v>4</v>
      </c>
    </row>
    <row r="1363" spans="1:31" x14ac:dyDescent="0.25">
      <c r="A1363" t="s">
        <v>1604</v>
      </c>
      <c r="B1363">
        <v>63368</v>
      </c>
      <c r="C1363" t="s">
        <v>1602</v>
      </c>
      <c r="D1363" t="s">
        <v>110</v>
      </c>
      <c r="E1363" t="s">
        <v>45</v>
      </c>
      <c r="F1363">
        <v>2004</v>
      </c>
      <c r="G1363" t="s">
        <v>181</v>
      </c>
      <c r="H1363">
        <v>3</v>
      </c>
      <c r="I1363">
        <v>2</v>
      </c>
      <c r="J1363">
        <v>1</v>
      </c>
      <c r="K1363">
        <v>7</v>
      </c>
      <c r="L1363" t="s">
        <v>31</v>
      </c>
      <c r="M1363">
        <v>2504</v>
      </c>
      <c r="N1363">
        <v>2504</v>
      </c>
      <c r="O1363">
        <v>2504</v>
      </c>
      <c r="P1363">
        <v>0</v>
      </c>
      <c r="Q1363" t="str">
        <f t="shared" si="84"/>
        <v>NO</v>
      </c>
      <c r="R1363">
        <f t="shared" si="85"/>
        <v>2504</v>
      </c>
      <c r="S1363">
        <f t="shared" si="86"/>
        <v>151.35782747603835</v>
      </c>
      <c r="T1363">
        <f t="shared" si="87"/>
        <v>37.828881702399485</v>
      </c>
      <c r="U1363">
        <v>751</v>
      </c>
      <c r="V1363">
        <v>69998</v>
      </c>
      <c r="W1363">
        <v>379000</v>
      </c>
      <c r="X1363" s="2">
        <v>38440</v>
      </c>
      <c r="Y1363">
        <v>420619</v>
      </c>
      <c r="Z1363" s="3">
        <v>151.36000000000001</v>
      </c>
      <c r="AA1363">
        <v>0.23</v>
      </c>
      <c r="AB1363">
        <v>2005</v>
      </c>
      <c r="AC1363">
        <v>1</v>
      </c>
      <c r="AD1363">
        <v>3</v>
      </c>
      <c r="AE1363">
        <v>29</v>
      </c>
    </row>
    <row r="1364" spans="1:31" x14ac:dyDescent="0.25">
      <c r="A1364" t="s">
        <v>1605</v>
      </c>
      <c r="B1364">
        <v>63368</v>
      </c>
      <c r="C1364" t="s">
        <v>1606</v>
      </c>
      <c r="D1364" t="s">
        <v>110</v>
      </c>
      <c r="E1364" t="s">
        <v>155</v>
      </c>
      <c r="F1364">
        <v>2004</v>
      </c>
      <c r="G1364" t="s">
        <v>176</v>
      </c>
      <c r="H1364">
        <v>4</v>
      </c>
      <c r="I1364">
        <v>2</v>
      </c>
      <c r="J1364">
        <v>1</v>
      </c>
      <c r="K1364">
        <v>8</v>
      </c>
      <c r="L1364" t="s">
        <v>43</v>
      </c>
      <c r="M1364">
        <v>3012</v>
      </c>
      <c r="N1364">
        <v>1646</v>
      </c>
      <c r="O1364">
        <v>1402</v>
      </c>
      <c r="P1364">
        <v>0</v>
      </c>
      <c r="Q1364" t="str">
        <f t="shared" si="84"/>
        <v>NO</v>
      </c>
      <c r="R1364">
        <f t="shared" si="85"/>
        <v>1646</v>
      </c>
      <c r="S1364">
        <f t="shared" si="86"/>
        <v>206.3936816524909</v>
      </c>
      <c r="T1364">
        <f t="shared" si="87"/>
        <v>28.88514777403666</v>
      </c>
      <c r="U1364">
        <v>600</v>
      </c>
      <c r="V1364">
        <v>69998</v>
      </c>
      <c r="W1364">
        <v>339724</v>
      </c>
      <c r="X1364" s="2">
        <v>38264</v>
      </c>
      <c r="Y1364">
        <v>376644</v>
      </c>
      <c r="Z1364" s="3">
        <v>112.79</v>
      </c>
      <c r="AA1364">
        <v>0.27</v>
      </c>
      <c r="AB1364">
        <v>2004</v>
      </c>
      <c r="AC1364">
        <v>0</v>
      </c>
      <c r="AD1364">
        <v>10</v>
      </c>
      <c r="AE1364">
        <v>4</v>
      </c>
    </row>
    <row r="1365" spans="1:31" x14ac:dyDescent="0.25">
      <c r="A1365" t="s">
        <v>1607</v>
      </c>
      <c r="B1365">
        <v>7041</v>
      </c>
      <c r="C1365" t="s">
        <v>1606</v>
      </c>
      <c r="D1365" t="s">
        <v>110</v>
      </c>
      <c r="E1365" t="s">
        <v>45</v>
      </c>
      <c r="F1365">
        <v>2004</v>
      </c>
      <c r="G1365" t="s">
        <v>176</v>
      </c>
      <c r="H1365">
        <v>4</v>
      </c>
      <c r="I1365">
        <v>2</v>
      </c>
      <c r="J1365">
        <v>1</v>
      </c>
      <c r="K1365">
        <v>8</v>
      </c>
      <c r="L1365" t="s">
        <v>43</v>
      </c>
      <c r="M1365">
        <v>2938</v>
      </c>
      <c r="N1365">
        <v>1612</v>
      </c>
      <c r="O1365">
        <v>1362</v>
      </c>
      <c r="P1365">
        <v>0</v>
      </c>
      <c r="Q1365" t="str">
        <f t="shared" si="84"/>
        <v>NO</v>
      </c>
      <c r="R1365">
        <f t="shared" si="85"/>
        <v>1612</v>
      </c>
      <c r="S1365">
        <f t="shared" si="86"/>
        <v>193.21339950372209</v>
      </c>
      <c r="T1365">
        <f t="shared" si="87"/>
        <v>31.087555395855787</v>
      </c>
      <c r="U1365">
        <v>640</v>
      </c>
      <c r="V1365">
        <v>69998</v>
      </c>
      <c r="W1365">
        <v>311460</v>
      </c>
      <c r="X1365" s="2">
        <v>38400</v>
      </c>
      <c r="Y1365">
        <v>368255</v>
      </c>
      <c r="Z1365" s="3">
        <v>106.01</v>
      </c>
      <c r="AA1365">
        <v>0.23</v>
      </c>
      <c r="AB1365">
        <v>2005</v>
      </c>
      <c r="AC1365">
        <v>1</v>
      </c>
      <c r="AD1365">
        <v>2</v>
      </c>
      <c r="AE1365">
        <v>17</v>
      </c>
    </row>
    <row r="1366" spans="1:31" x14ac:dyDescent="0.25">
      <c r="A1366" t="s">
        <v>1608</v>
      </c>
      <c r="B1366">
        <v>63021</v>
      </c>
      <c r="C1366" t="s">
        <v>1606</v>
      </c>
      <c r="D1366" t="s">
        <v>110</v>
      </c>
      <c r="E1366" t="s">
        <v>45</v>
      </c>
      <c r="F1366">
        <v>2004</v>
      </c>
      <c r="G1366" t="s">
        <v>176</v>
      </c>
      <c r="H1366">
        <v>4</v>
      </c>
      <c r="I1366">
        <v>2</v>
      </c>
      <c r="J1366">
        <v>1</v>
      </c>
      <c r="K1366">
        <v>8</v>
      </c>
      <c r="L1366" t="s">
        <v>43</v>
      </c>
      <c r="M1366">
        <v>2998</v>
      </c>
      <c r="N1366">
        <v>1632</v>
      </c>
      <c r="O1366">
        <v>1402</v>
      </c>
      <c r="P1366">
        <v>0</v>
      </c>
      <c r="Q1366" t="str">
        <f t="shared" si="84"/>
        <v>NO</v>
      </c>
      <c r="R1366">
        <f t="shared" si="85"/>
        <v>1632</v>
      </c>
      <c r="S1366">
        <f t="shared" si="86"/>
        <v>190.83762254901961</v>
      </c>
      <c r="T1366">
        <f t="shared" si="87"/>
        <v>31.086257835269688</v>
      </c>
      <c r="U1366">
        <v>600</v>
      </c>
      <c r="V1366">
        <v>69998</v>
      </c>
      <c r="W1366">
        <v>311447</v>
      </c>
      <c r="X1366" s="2">
        <v>38391</v>
      </c>
      <c r="Y1366">
        <v>360465</v>
      </c>
      <c r="Z1366" s="3">
        <v>103.88</v>
      </c>
      <c r="AA1366">
        <v>0.23</v>
      </c>
      <c r="AB1366">
        <v>2005</v>
      </c>
      <c r="AC1366">
        <v>1</v>
      </c>
      <c r="AD1366">
        <v>2</v>
      </c>
      <c r="AE1366">
        <v>8</v>
      </c>
    </row>
    <row r="1367" spans="1:31" x14ac:dyDescent="0.25">
      <c r="A1367" t="s">
        <v>1609</v>
      </c>
      <c r="B1367">
        <v>63368</v>
      </c>
      <c r="C1367" t="s">
        <v>1606</v>
      </c>
      <c r="D1367" t="s">
        <v>110</v>
      </c>
      <c r="E1367" t="s">
        <v>51</v>
      </c>
      <c r="F1367">
        <v>2005</v>
      </c>
      <c r="G1367" t="s">
        <v>60</v>
      </c>
      <c r="H1367">
        <v>4</v>
      </c>
      <c r="I1367">
        <v>2</v>
      </c>
      <c r="J1367">
        <v>1</v>
      </c>
      <c r="K1367">
        <v>8</v>
      </c>
      <c r="L1367" t="s">
        <v>43</v>
      </c>
      <c r="M1367">
        <v>2616</v>
      </c>
      <c r="N1367">
        <v>1416</v>
      </c>
      <c r="O1367">
        <v>1200</v>
      </c>
      <c r="P1367">
        <v>0</v>
      </c>
      <c r="Q1367" t="str">
        <f t="shared" si="84"/>
        <v>NO</v>
      </c>
      <c r="R1367">
        <f t="shared" si="85"/>
        <v>1416</v>
      </c>
      <c r="S1367">
        <f t="shared" si="86"/>
        <v>204.54449152542372</v>
      </c>
      <c r="T1367">
        <f t="shared" si="87"/>
        <v>33.245523415977964</v>
      </c>
      <c r="U1367">
        <v>624</v>
      </c>
      <c r="V1367">
        <v>69998</v>
      </c>
      <c r="W1367">
        <v>289635</v>
      </c>
      <c r="X1367" s="2">
        <v>38638</v>
      </c>
      <c r="Y1367">
        <v>322207</v>
      </c>
      <c r="Z1367" s="3">
        <v>110.72</v>
      </c>
      <c r="AA1367">
        <v>0.2</v>
      </c>
      <c r="AB1367">
        <v>2005</v>
      </c>
      <c r="AC1367">
        <v>0</v>
      </c>
      <c r="AD1367">
        <v>10</v>
      </c>
      <c r="AE1367">
        <v>13</v>
      </c>
    </row>
    <row r="1368" spans="1:31" x14ac:dyDescent="0.25">
      <c r="A1368" t="s">
        <v>1610</v>
      </c>
      <c r="B1368">
        <v>63368</v>
      </c>
      <c r="C1368" t="s">
        <v>1606</v>
      </c>
      <c r="D1368" t="s">
        <v>110</v>
      </c>
      <c r="E1368" t="s">
        <v>66</v>
      </c>
      <c r="F1368">
        <v>2004</v>
      </c>
      <c r="G1368" t="s">
        <v>176</v>
      </c>
      <c r="H1368">
        <v>4</v>
      </c>
      <c r="I1368">
        <v>2</v>
      </c>
      <c r="J1368">
        <v>1</v>
      </c>
      <c r="K1368">
        <v>9</v>
      </c>
      <c r="L1368" t="s">
        <v>43</v>
      </c>
      <c r="M1368">
        <v>2689</v>
      </c>
      <c r="N1368">
        <v>1460</v>
      </c>
      <c r="O1368">
        <v>1229</v>
      </c>
      <c r="P1368">
        <v>0</v>
      </c>
      <c r="Q1368" t="str">
        <f t="shared" si="84"/>
        <v>NO</v>
      </c>
      <c r="R1368">
        <f t="shared" si="85"/>
        <v>1460</v>
      </c>
      <c r="S1368">
        <f t="shared" si="86"/>
        <v>202.14452054794521</v>
      </c>
      <c r="T1368">
        <f t="shared" si="87"/>
        <v>28.230314508723602</v>
      </c>
      <c r="U1368">
        <v>627</v>
      </c>
      <c r="V1368">
        <v>69998</v>
      </c>
      <c r="W1368">
        <v>295131</v>
      </c>
      <c r="X1368" s="2">
        <v>38323</v>
      </c>
      <c r="Y1368">
        <v>341592</v>
      </c>
      <c r="Z1368" s="3">
        <v>109.75</v>
      </c>
      <c r="AA1368">
        <v>0.24</v>
      </c>
      <c r="AB1368">
        <v>2004</v>
      </c>
      <c r="AC1368">
        <v>0</v>
      </c>
      <c r="AD1368">
        <v>12</v>
      </c>
      <c r="AE1368">
        <v>2</v>
      </c>
    </row>
    <row r="1369" spans="1:31" x14ac:dyDescent="0.25">
      <c r="A1369" t="s">
        <v>1611</v>
      </c>
      <c r="B1369">
        <v>63368</v>
      </c>
      <c r="C1369" t="s">
        <v>1606</v>
      </c>
      <c r="D1369" t="s">
        <v>110</v>
      </c>
      <c r="E1369" t="s">
        <v>114</v>
      </c>
      <c r="F1369">
        <v>2004</v>
      </c>
      <c r="G1369" t="s">
        <v>176</v>
      </c>
      <c r="H1369">
        <v>4</v>
      </c>
      <c r="I1369">
        <v>2</v>
      </c>
      <c r="J1369">
        <v>1</v>
      </c>
      <c r="K1369">
        <v>8</v>
      </c>
      <c r="L1369" t="s">
        <v>43</v>
      </c>
      <c r="M1369">
        <v>2808</v>
      </c>
      <c r="N1369">
        <v>1448</v>
      </c>
      <c r="O1369">
        <v>1402</v>
      </c>
      <c r="P1369">
        <v>0</v>
      </c>
      <c r="Q1369" t="str">
        <f t="shared" si="84"/>
        <v>NO</v>
      </c>
      <c r="R1369">
        <f t="shared" si="85"/>
        <v>1448</v>
      </c>
      <c r="S1369">
        <f t="shared" si="86"/>
        <v>222.16850828729281</v>
      </c>
      <c r="T1369">
        <f t="shared" si="87"/>
        <v>23.078799357208446</v>
      </c>
      <c r="U1369">
        <v>622</v>
      </c>
      <c r="V1369">
        <v>69998</v>
      </c>
      <c r="W1369">
        <v>321700</v>
      </c>
      <c r="X1369" s="2">
        <v>38324</v>
      </c>
      <c r="Y1369">
        <v>351361</v>
      </c>
      <c r="Z1369" s="3">
        <v>114.57</v>
      </c>
      <c r="AA1369">
        <v>0.32</v>
      </c>
      <c r="AB1369">
        <v>2004</v>
      </c>
      <c r="AC1369">
        <v>0</v>
      </c>
      <c r="AD1369">
        <v>12</v>
      </c>
      <c r="AE1369">
        <v>3</v>
      </c>
    </row>
    <row r="1370" spans="1:31" x14ac:dyDescent="0.25">
      <c r="A1370" t="s">
        <v>1612</v>
      </c>
      <c r="B1370">
        <v>63368</v>
      </c>
      <c r="C1370" t="s">
        <v>1606</v>
      </c>
      <c r="D1370" t="s">
        <v>110</v>
      </c>
      <c r="E1370" t="s">
        <v>42</v>
      </c>
      <c r="F1370">
        <v>2004</v>
      </c>
      <c r="G1370" t="s">
        <v>60</v>
      </c>
      <c r="H1370">
        <v>4</v>
      </c>
      <c r="I1370">
        <v>2</v>
      </c>
      <c r="J1370">
        <v>1</v>
      </c>
      <c r="K1370">
        <v>8</v>
      </c>
      <c r="L1370" t="s">
        <v>43</v>
      </c>
      <c r="M1370">
        <v>2640</v>
      </c>
      <c r="N1370">
        <v>1416</v>
      </c>
      <c r="O1370">
        <v>1224</v>
      </c>
      <c r="P1370">
        <v>0</v>
      </c>
      <c r="Q1370" t="str">
        <f t="shared" si="84"/>
        <v>NO</v>
      </c>
      <c r="R1370">
        <f t="shared" si="85"/>
        <v>1416</v>
      </c>
      <c r="S1370">
        <f t="shared" si="86"/>
        <v>191.28884180790959</v>
      </c>
      <c r="T1370">
        <f t="shared" si="87"/>
        <v>28.264567159195256</v>
      </c>
      <c r="U1370">
        <v>600</v>
      </c>
      <c r="V1370">
        <v>69998</v>
      </c>
      <c r="W1370">
        <v>270865</v>
      </c>
      <c r="X1370" s="2">
        <v>38649</v>
      </c>
      <c r="Y1370">
        <v>329921</v>
      </c>
      <c r="Z1370" s="3">
        <v>102.6</v>
      </c>
      <c r="AA1370">
        <v>0.22</v>
      </c>
      <c r="AB1370">
        <v>2005</v>
      </c>
      <c r="AC1370">
        <v>1</v>
      </c>
      <c r="AD1370">
        <v>10</v>
      </c>
      <c r="AE1370">
        <v>24</v>
      </c>
    </row>
    <row r="1371" spans="1:31" x14ac:dyDescent="0.25">
      <c r="A1371" t="s">
        <v>1613</v>
      </c>
      <c r="B1371">
        <v>63368</v>
      </c>
      <c r="C1371" t="s">
        <v>1606</v>
      </c>
      <c r="D1371" t="s">
        <v>110</v>
      </c>
      <c r="E1371" t="s">
        <v>114</v>
      </c>
      <c r="F1371">
        <v>2004</v>
      </c>
      <c r="G1371" t="s">
        <v>60</v>
      </c>
      <c r="H1371">
        <v>4</v>
      </c>
      <c r="I1371">
        <v>2</v>
      </c>
      <c r="J1371">
        <v>1</v>
      </c>
      <c r="K1371">
        <v>8</v>
      </c>
      <c r="L1371" t="s">
        <v>43</v>
      </c>
      <c r="M1371">
        <v>2390</v>
      </c>
      <c r="N1371">
        <v>1267</v>
      </c>
      <c r="O1371">
        <v>1153</v>
      </c>
      <c r="P1371">
        <v>0</v>
      </c>
      <c r="Q1371" t="str">
        <f t="shared" si="84"/>
        <v>NO</v>
      </c>
      <c r="R1371">
        <f t="shared" si="85"/>
        <v>1267</v>
      </c>
      <c r="S1371">
        <f t="shared" si="86"/>
        <v>198.76716653512233</v>
      </c>
      <c r="T1371">
        <f t="shared" si="87"/>
        <v>18.066890495867767</v>
      </c>
      <c r="U1371">
        <v>442</v>
      </c>
      <c r="V1371">
        <v>0</v>
      </c>
      <c r="W1371">
        <v>251838</v>
      </c>
      <c r="X1371" s="2">
        <v>38238</v>
      </c>
      <c r="Y1371">
        <v>311523</v>
      </c>
      <c r="Z1371" s="3">
        <v>105.37</v>
      </c>
      <c r="AA1371">
        <v>0.32</v>
      </c>
      <c r="AB1371">
        <v>2004</v>
      </c>
      <c r="AC1371">
        <v>0</v>
      </c>
      <c r="AD1371">
        <v>9</v>
      </c>
      <c r="AE1371">
        <v>8</v>
      </c>
    </row>
    <row r="1372" spans="1:31" x14ac:dyDescent="0.25">
      <c r="A1372" t="s">
        <v>1614</v>
      </c>
      <c r="B1372">
        <v>63368</v>
      </c>
      <c r="C1372" t="s">
        <v>1606</v>
      </c>
      <c r="D1372" t="s">
        <v>110</v>
      </c>
      <c r="E1372" t="s">
        <v>48</v>
      </c>
      <c r="F1372">
        <v>2004</v>
      </c>
      <c r="G1372" t="s">
        <v>60</v>
      </c>
      <c r="H1372">
        <v>3</v>
      </c>
      <c r="I1372">
        <v>2</v>
      </c>
      <c r="J1372">
        <v>0</v>
      </c>
      <c r="K1372">
        <v>6</v>
      </c>
      <c r="L1372" t="s">
        <v>31</v>
      </c>
      <c r="M1372">
        <v>1571</v>
      </c>
      <c r="N1372">
        <v>1571</v>
      </c>
      <c r="O1372">
        <v>1553</v>
      </c>
      <c r="P1372">
        <v>0</v>
      </c>
      <c r="Q1372" t="str">
        <f t="shared" si="84"/>
        <v>NO</v>
      </c>
      <c r="R1372">
        <f t="shared" si="85"/>
        <v>1571</v>
      </c>
      <c r="S1372">
        <f t="shared" si="86"/>
        <v>135.58816040738384</v>
      </c>
      <c r="T1372">
        <f t="shared" si="87"/>
        <v>25.736914600550964</v>
      </c>
      <c r="U1372">
        <v>400</v>
      </c>
      <c r="V1372">
        <v>69998</v>
      </c>
      <c r="W1372">
        <v>213009</v>
      </c>
      <c r="X1372" s="2">
        <v>38336</v>
      </c>
      <c r="Y1372">
        <v>261163</v>
      </c>
      <c r="Z1372" s="3">
        <v>135.59</v>
      </c>
      <c r="AA1372">
        <v>0.19</v>
      </c>
      <c r="AB1372">
        <v>2004</v>
      </c>
      <c r="AC1372">
        <v>0</v>
      </c>
      <c r="AD1372">
        <v>12</v>
      </c>
      <c r="AE1372">
        <v>15</v>
      </c>
    </row>
    <row r="1373" spans="1:31" x14ac:dyDescent="0.25">
      <c r="A1373" t="s">
        <v>1615</v>
      </c>
      <c r="B1373">
        <v>63131</v>
      </c>
      <c r="C1373" t="s">
        <v>1606</v>
      </c>
      <c r="D1373" t="s">
        <v>110</v>
      </c>
      <c r="E1373" t="s">
        <v>48</v>
      </c>
      <c r="F1373">
        <v>2004</v>
      </c>
      <c r="G1373" t="s">
        <v>60</v>
      </c>
      <c r="H1373">
        <v>4</v>
      </c>
      <c r="I1373">
        <v>2</v>
      </c>
      <c r="J1373">
        <v>1</v>
      </c>
      <c r="K1373">
        <v>8</v>
      </c>
      <c r="L1373" t="s">
        <v>43</v>
      </c>
      <c r="M1373">
        <v>2593</v>
      </c>
      <c r="N1373">
        <v>1396</v>
      </c>
      <c r="O1373">
        <v>1197</v>
      </c>
      <c r="P1373">
        <v>0</v>
      </c>
      <c r="Q1373" t="str">
        <f t="shared" si="84"/>
        <v>NO</v>
      </c>
      <c r="R1373">
        <f t="shared" si="85"/>
        <v>1396</v>
      </c>
      <c r="S1373">
        <f t="shared" si="86"/>
        <v>163.92836676217766</v>
      </c>
      <c r="T1373">
        <f t="shared" si="87"/>
        <v>27.650186071238704</v>
      </c>
      <c r="U1373">
        <v>427</v>
      </c>
      <c r="V1373">
        <v>0</v>
      </c>
      <c r="W1373">
        <v>228844</v>
      </c>
      <c r="X1373" s="2">
        <v>38127</v>
      </c>
      <c r="Y1373">
        <v>328221</v>
      </c>
      <c r="Z1373" s="3">
        <v>88.25</v>
      </c>
      <c r="AA1373">
        <v>0.19</v>
      </c>
      <c r="AB1373">
        <v>2004</v>
      </c>
      <c r="AC1373">
        <v>0</v>
      </c>
      <c r="AD1373">
        <v>5</v>
      </c>
      <c r="AE1373">
        <v>20</v>
      </c>
    </row>
    <row r="1374" spans="1:31" x14ac:dyDescent="0.25">
      <c r="A1374" t="s">
        <v>1616</v>
      </c>
      <c r="B1374">
        <v>63366</v>
      </c>
      <c r="C1374" t="s">
        <v>1617</v>
      </c>
      <c r="D1374" t="s">
        <v>110</v>
      </c>
      <c r="E1374" t="s">
        <v>42</v>
      </c>
      <c r="F1374">
        <v>2003</v>
      </c>
      <c r="G1374" t="s">
        <v>30</v>
      </c>
      <c r="H1374">
        <v>4</v>
      </c>
      <c r="I1374">
        <v>2</v>
      </c>
      <c r="J1374">
        <v>1</v>
      </c>
      <c r="K1374">
        <v>9</v>
      </c>
      <c r="L1374" t="s">
        <v>43</v>
      </c>
      <c r="M1374">
        <v>2592</v>
      </c>
      <c r="N1374">
        <v>1404</v>
      </c>
      <c r="O1374">
        <v>1188</v>
      </c>
      <c r="P1374">
        <v>0</v>
      </c>
      <c r="Q1374" t="str">
        <f t="shared" si="84"/>
        <v>NO</v>
      </c>
      <c r="R1374">
        <f t="shared" si="85"/>
        <v>1404</v>
      </c>
      <c r="S1374">
        <f t="shared" si="86"/>
        <v>148.86039886039887</v>
      </c>
      <c r="T1374">
        <f t="shared" si="87"/>
        <v>21.808999081726352</v>
      </c>
      <c r="U1374">
        <v>436</v>
      </c>
      <c r="V1374">
        <v>0</v>
      </c>
      <c r="W1374">
        <v>209000</v>
      </c>
      <c r="X1374" s="2">
        <v>38205</v>
      </c>
      <c r="Y1374">
        <v>308830</v>
      </c>
      <c r="Z1374" s="3">
        <v>80.63</v>
      </c>
      <c r="AA1374">
        <v>0.22</v>
      </c>
      <c r="AB1374">
        <v>2004</v>
      </c>
      <c r="AC1374">
        <v>1</v>
      </c>
      <c r="AD1374">
        <v>8</v>
      </c>
      <c r="AE1374">
        <v>6</v>
      </c>
    </row>
    <row r="1375" spans="1:31" x14ac:dyDescent="0.25">
      <c r="A1375" t="s">
        <v>1618</v>
      </c>
      <c r="B1375">
        <v>63367</v>
      </c>
      <c r="C1375" t="s">
        <v>1617</v>
      </c>
      <c r="D1375" t="s">
        <v>110</v>
      </c>
      <c r="E1375" t="s">
        <v>36</v>
      </c>
      <c r="F1375">
        <v>2004</v>
      </c>
      <c r="G1375" t="s">
        <v>30</v>
      </c>
      <c r="H1375">
        <v>3</v>
      </c>
      <c r="I1375">
        <v>2</v>
      </c>
      <c r="J1375">
        <v>0</v>
      </c>
      <c r="K1375">
        <v>5</v>
      </c>
      <c r="L1375" t="s">
        <v>31</v>
      </c>
      <c r="M1375">
        <v>1908</v>
      </c>
      <c r="N1375">
        <v>1908</v>
      </c>
      <c r="O1375">
        <v>1854</v>
      </c>
      <c r="P1375">
        <v>0</v>
      </c>
      <c r="Q1375" t="str">
        <f t="shared" si="84"/>
        <v>NO</v>
      </c>
      <c r="R1375">
        <f t="shared" si="85"/>
        <v>1908</v>
      </c>
      <c r="S1375">
        <f t="shared" si="86"/>
        <v>125.81498951781971</v>
      </c>
      <c r="T1375">
        <f t="shared" si="87"/>
        <v>32.417085291416839</v>
      </c>
      <c r="U1375">
        <v>440</v>
      </c>
      <c r="V1375">
        <v>45000</v>
      </c>
      <c r="W1375">
        <v>240055</v>
      </c>
      <c r="X1375" s="2">
        <v>38450</v>
      </c>
      <c r="Y1375">
        <v>281034</v>
      </c>
      <c r="Z1375" s="3">
        <v>125.81</v>
      </c>
      <c r="AA1375">
        <v>0.17</v>
      </c>
      <c r="AB1375">
        <v>2005</v>
      </c>
      <c r="AC1375">
        <v>1</v>
      </c>
      <c r="AD1375">
        <v>4</v>
      </c>
      <c r="AE1375">
        <v>8</v>
      </c>
    </row>
    <row r="1376" spans="1:31" x14ac:dyDescent="0.25">
      <c r="A1376" t="s">
        <v>1619</v>
      </c>
      <c r="B1376">
        <v>63367</v>
      </c>
      <c r="C1376" t="s">
        <v>1617</v>
      </c>
      <c r="D1376" t="s">
        <v>110</v>
      </c>
      <c r="E1376" t="s">
        <v>36</v>
      </c>
      <c r="F1376">
        <v>2004</v>
      </c>
      <c r="G1376" t="s">
        <v>30</v>
      </c>
      <c r="H1376">
        <v>4</v>
      </c>
      <c r="I1376">
        <v>2</v>
      </c>
      <c r="J1376">
        <v>1</v>
      </c>
      <c r="K1376">
        <v>9</v>
      </c>
      <c r="L1376" t="s">
        <v>43</v>
      </c>
      <c r="M1376">
        <v>2864</v>
      </c>
      <c r="N1376">
        <v>1518</v>
      </c>
      <c r="O1376">
        <v>1346</v>
      </c>
      <c r="P1376">
        <v>0</v>
      </c>
      <c r="Q1376" t="str">
        <f t="shared" si="84"/>
        <v>NO</v>
      </c>
      <c r="R1376">
        <f t="shared" si="85"/>
        <v>1518</v>
      </c>
      <c r="S1376">
        <f t="shared" si="86"/>
        <v>147.29907773386034</v>
      </c>
      <c r="T1376">
        <f t="shared" si="87"/>
        <v>30.194998109436611</v>
      </c>
      <c r="U1376">
        <v>400</v>
      </c>
      <c r="V1376">
        <v>0</v>
      </c>
      <c r="W1376">
        <v>223600</v>
      </c>
      <c r="X1376" s="2">
        <v>38244</v>
      </c>
      <c r="Y1376">
        <v>340674</v>
      </c>
      <c r="Z1376" s="3">
        <v>78.069999999999993</v>
      </c>
      <c r="AA1376">
        <v>0.17</v>
      </c>
      <c r="AB1376">
        <v>2004</v>
      </c>
      <c r="AC1376">
        <v>0</v>
      </c>
      <c r="AD1376">
        <v>9</v>
      </c>
      <c r="AE1376">
        <v>14</v>
      </c>
    </row>
    <row r="1377" spans="1:31" x14ac:dyDescent="0.25">
      <c r="A1377" t="s">
        <v>1620</v>
      </c>
      <c r="B1377">
        <v>63367</v>
      </c>
      <c r="C1377" t="s">
        <v>1617</v>
      </c>
      <c r="D1377" t="s">
        <v>110</v>
      </c>
      <c r="E1377" t="s">
        <v>716</v>
      </c>
      <c r="F1377">
        <v>2003</v>
      </c>
      <c r="G1377" t="s">
        <v>30</v>
      </c>
      <c r="H1377">
        <v>4</v>
      </c>
      <c r="I1377">
        <v>2</v>
      </c>
      <c r="J1377">
        <v>1</v>
      </c>
      <c r="K1377">
        <v>8</v>
      </c>
      <c r="L1377" t="s">
        <v>43</v>
      </c>
      <c r="M1377">
        <v>2068</v>
      </c>
      <c r="N1377">
        <v>1124</v>
      </c>
      <c r="O1377">
        <v>1004</v>
      </c>
      <c r="P1377">
        <v>0</v>
      </c>
      <c r="Q1377" t="str">
        <f t="shared" si="84"/>
        <v>NO</v>
      </c>
      <c r="R1377">
        <f t="shared" si="85"/>
        <v>1124</v>
      </c>
      <c r="S1377">
        <f t="shared" si="86"/>
        <v>156.69928825622776</v>
      </c>
      <c r="T1377">
        <f t="shared" si="87"/>
        <v>28.881345926800471</v>
      </c>
      <c r="U1377">
        <v>420</v>
      </c>
      <c r="V1377">
        <v>0</v>
      </c>
      <c r="W1377">
        <v>176130</v>
      </c>
      <c r="X1377" s="2">
        <v>38068</v>
      </c>
      <c r="Y1377">
        <v>254285</v>
      </c>
      <c r="Z1377" s="3">
        <v>85.17</v>
      </c>
      <c r="AA1377">
        <v>0.14000000000000001</v>
      </c>
      <c r="AB1377">
        <v>2004</v>
      </c>
      <c r="AC1377">
        <v>1</v>
      </c>
      <c r="AD1377">
        <v>3</v>
      </c>
      <c r="AE1377">
        <v>22</v>
      </c>
    </row>
    <row r="1378" spans="1:31" x14ac:dyDescent="0.25">
      <c r="A1378" t="s">
        <v>1621</v>
      </c>
      <c r="B1378">
        <v>63367</v>
      </c>
      <c r="C1378" t="s">
        <v>1617</v>
      </c>
      <c r="D1378" t="s">
        <v>110</v>
      </c>
      <c r="E1378" t="s">
        <v>38</v>
      </c>
      <c r="F1378">
        <v>2004</v>
      </c>
      <c r="G1378" t="s">
        <v>30</v>
      </c>
      <c r="H1378">
        <v>4</v>
      </c>
      <c r="I1378">
        <v>3</v>
      </c>
      <c r="J1378">
        <v>1</v>
      </c>
      <c r="K1378">
        <v>7</v>
      </c>
      <c r="L1378" t="s">
        <v>43</v>
      </c>
      <c r="M1378">
        <v>2322</v>
      </c>
      <c r="N1378">
        <v>1512</v>
      </c>
      <c r="O1378">
        <v>810</v>
      </c>
      <c r="P1378">
        <v>500</v>
      </c>
      <c r="Q1378" t="str">
        <f t="shared" si="84"/>
        <v>YES</v>
      </c>
      <c r="R1378">
        <f t="shared" si="85"/>
        <v>2012</v>
      </c>
      <c r="S1378">
        <f t="shared" si="86"/>
        <v>92.795228628230618</v>
      </c>
      <c r="T1378">
        <f t="shared" si="87"/>
        <v>20.410162228344046</v>
      </c>
      <c r="U1378">
        <v>462</v>
      </c>
      <c r="V1378">
        <v>0</v>
      </c>
      <c r="W1378">
        <v>186704</v>
      </c>
      <c r="X1378" s="2">
        <v>38139</v>
      </c>
      <c r="Y1378">
        <v>291824</v>
      </c>
      <c r="Z1378" s="3">
        <v>80.41</v>
      </c>
      <c r="AA1378">
        <v>0.21</v>
      </c>
      <c r="AB1378">
        <v>2004</v>
      </c>
      <c r="AC1378">
        <v>0</v>
      </c>
      <c r="AD1378">
        <v>6</v>
      </c>
      <c r="AE1378">
        <v>1</v>
      </c>
    </row>
    <row r="1379" spans="1:31" x14ac:dyDescent="0.25">
      <c r="A1379" t="s">
        <v>1622</v>
      </c>
      <c r="B1379">
        <v>63367</v>
      </c>
      <c r="C1379" t="s">
        <v>1617</v>
      </c>
      <c r="D1379" t="s">
        <v>110</v>
      </c>
      <c r="E1379" t="s">
        <v>51</v>
      </c>
      <c r="F1379">
        <v>2003</v>
      </c>
      <c r="G1379" t="s">
        <v>30</v>
      </c>
      <c r="H1379">
        <v>4</v>
      </c>
      <c r="I1379">
        <v>2</v>
      </c>
      <c r="J1379">
        <v>1</v>
      </c>
      <c r="K1379">
        <v>7</v>
      </c>
      <c r="L1379" t="s">
        <v>43</v>
      </c>
      <c r="M1379">
        <v>2083</v>
      </c>
      <c r="N1379">
        <v>1128</v>
      </c>
      <c r="O1379">
        <v>1032</v>
      </c>
      <c r="P1379">
        <v>516</v>
      </c>
      <c r="Q1379" t="str">
        <f t="shared" si="84"/>
        <v>YES</v>
      </c>
      <c r="R1379">
        <f t="shared" si="85"/>
        <v>1644</v>
      </c>
      <c r="S1379">
        <f t="shared" si="86"/>
        <v>112.67335766423358</v>
      </c>
      <c r="T1379">
        <f t="shared" si="87"/>
        <v>21.262052341597798</v>
      </c>
      <c r="U1379">
        <v>420</v>
      </c>
      <c r="V1379">
        <v>0</v>
      </c>
      <c r="W1379">
        <v>185235</v>
      </c>
      <c r="X1379" s="2">
        <v>38134</v>
      </c>
      <c r="Y1379">
        <v>271438</v>
      </c>
      <c r="Z1379" s="3">
        <v>88.93</v>
      </c>
      <c r="AA1379">
        <v>0.2</v>
      </c>
      <c r="AB1379">
        <v>2004</v>
      </c>
      <c r="AC1379">
        <v>1</v>
      </c>
      <c r="AD1379">
        <v>5</v>
      </c>
      <c r="AE1379">
        <v>27</v>
      </c>
    </row>
    <row r="1380" spans="1:31" x14ac:dyDescent="0.25">
      <c r="A1380" t="s">
        <v>1623</v>
      </c>
      <c r="B1380">
        <v>63367</v>
      </c>
      <c r="C1380" t="s">
        <v>1617</v>
      </c>
      <c r="D1380" t="s">
        <v>110</v>
      </c>
      <c r="E1380" t="s">
        <v>716</v>
      </c>
      <c r="F1380">
        <v>2003</v>
      </c>
      <c r="G1380" t="s">
        <v>30</v>
      </c>
      <c r="H1380">
        <v>3</v>
      </c>
      <c r="I1380">
        <v>2</v>
      </c>
      <c r="J1380">
        <v>1</v>
      </c>
      <c r="K1380">
        <v>5</v>
      </c>
      <c r="L1380" t="s">
        <v>43</v>
      </c>
      <c r="M1380">
        <v>1875</v>
      </c>
      <c r="N1380">
        <v>1080</v>
      </c>
      <c r="O1380">
        <v>795</v>
      </c>
      <c r="P1380">
        <v>0</v>
      </c>
      <c r="Q1380" t="str">
        <f t="shared" si="84"/>
        <v>NO</v>
      </c>
      <c r="R1380">
        <f t="shared" si="85"/>
        <v>1080</v>
      </c>
      <c r="S1380">
        <f t="shared" si="86"/>
        <v>144.53703703703704</v>
      </c>
      <c r="T1380">
        <f t="shared" si="87"/>
        <v>25.596877869605141</v>
      </c>
      <c r="U1380">
        <v>441</v>
      </c>
      <c r="V1380">
        <v>0</v>
      </c>
      <c r="W1380">
        <v>156100</v>
      </c>
      <c r="X1380" s="2">
        <v>38051</v>
      </c>
      <c r="Y1380">
        <v>234174</v>
      </c>
      <c r="Z1380" s="3">
        <v>83.25</v>
      </c>
      <c r="AA1380">
        <v>0.14000000000000001</v>
      </c>
      <c r="AB1380">
        <v>2004</v>
      </c>
      <c r="AC1380">
        <v>1</v>
      </c>
      <c r="AD1380">
        <v>3</v>
      </c>
      <c r="AE1380">
        <v>5</v>
      </c>
    </row>
    <row r="1381" spans="1:31" x14ac:dyDescent="0.25">
      <c r="A1381" t="s">
        <v>1624</v>
      </c>
      <c r="B1381">
        <v>63367</v>
      </c>
      <c r="C1381" t="s">
        <v>1617</v>
      </c>
      <c r="D1381" t="s">
        <v>110</v>
      </c>
      <c r="E1381" t="s">
        <v>784</v>
      </c>
      <c r="F1381">
        <v>2003</v>
      </c>
      <c r="G1381" t="s">
        <v>30</v>
      </c>
      <c r="H1381">
        <v>3</v>
      </c>
      <c r="I1381">
        <v>2</v>
      </c>
      <c r="J1381">
        <v>0</v>
      </c>
      <c r="K1381">
        <v>5</v>
      </c>
      <c r="L1381" t="s">
        <v>31</v>
      </c>
      <c r="M1381">
        <v>1262</v>
      </c>
      <c r="N1381">
        <v>1262</v>
      </c>
      <c r="O1381">
        <v>1262</v>
      </c>
      <c r="P1381">
        <v>0</v>
      </c>
      <c r="Q1381" t="str">
        <f t="shared" si="84"/>
        <v>NO</v>
      </c>
      <c r="R1381">
        <f t="shared" si="85"/>
        <v>1262</v>
      </c>
      <c r="S1381">
        <f t="shared" si="86"/>
        <v>121.6323296354992</v>
      </c>
      <c r="T1381">
        <f t="shared" si="87"/>
        <v>22.024219467401284</v>
      </c>
      <c r="U1381">
        <v>400</v>
      </c>
      <c r="V1381">
        <v>45000</v>
      </c>
      <c r="W1381">
        <v>153500</v>
      </c>
      <c r="X1381" s="2">
        <v>38044</v>
      </c>
      <c r="Y1381">
        <v>215052</v>
      </c>
      <c r="Z1381" s="3">
        <v>121.63</v>
      </c>
      <c r="AA1381">
        <v>0.16</v>
      </c>
      <c r="AB1381">
        <v>2004</v>
      </c>
      <c r="AC1381">
        <v>1</v>
      </c>
      <c r="AD1381">
        <v>2</v>
      </c>
      <c r="AE1381">
        <v>27</v>
      </c>
    </row>
    <row r="1382" spans="1:31" x14ac:dyDescent="0.25">
      <c r="A1382" t="s">
        <v>1625</v>
      </c>
      <c r="B1382">
        <v>63367</v>
      </c>
      <c r="C1382" t="s">
        <v>1617</v>
      </c>
      <c r="D1382" t="s">
        <v>110</v>
      </c>
      <c r="E1382" t="s">
        <v>716</v>
      </c>
      <c r="F1382">
        <v>2004</v>
      </c>
      <c r="G1382" t="s">
        <v>30</v>
      </c>
      <c r="H1382">
        <v>4</v>
      </c>
      <c r="I1382">
        <v>2</v>
      </c>
      <c r="J1382">
        <v>1</v>
      </c>
      <c r="K1382">
        <v>8</v>
      </c>
      <c r="L1382" t="s">
        <v>43</v>
      </c>
      <c r="M1382">
        <v>2292</v>
      </c>
      <c r="N1382">
        <v>1196</v>
      </c>
      <c r="O1382">
        <v>1096</v>
      </c>
      <c r="P1382">
        <v>0</v>
      </c>
      <c r="Q1382" t="str">
        <f t="shared" si="84"/>
        <v>NO</v>
      </c>
      <c r="R1382">
        <f t="shared" si="85"/>
        <v>1196</v>
      </c>
      <c r="S1382">
        <f t="shared" si="86"/>
        <v>183.39464882943145</v>
      </c>
      <c r="T1382">
        <f t="shared" si="87"/>
        <v>35.966810966810961</v>
      </c>
      <c r="U1382">
        <v>400</v>
      </c>
      <c r="V1382">
        <v>0</v>
      </c>
      <c r="W1382">
        <v>219340</v>
      </c>
      <c r="X1382" s="2">
        <v>38390</v>
      </c>
      <c r="Y1382">
        <v>279050</v>
      </c>
      <c r="Z1382" s="3">
        <v>95.7</v>
      </c>
      <c r="AA1382">
        <v>0.14000000000000001</v>
      </c>
      <c r="AB1382">
        <v>2005</v>
      </c>
      <c r="AC1382">
        <v>1</v>
      </c>
      <c r="AD1382">
        <v>2</v>
      </c>
      <c r="AE1382">
        <v>7</v>
      </c>
    </row>
    <row r="1383" spans="1:31" x14ac:dyDescent="0.25">
      <c r="A1383" t="s">
        <v>1626</v>
      </c>
      <c r="B1383">
        <v>98321</v>
      </c>
      <c r="C1383" t="s">
        <v>1617</v>
      </c>
      <c r="D1383" t="s">
        <v>110</v>
      </c>
      <c r="E1383" t="s">
        <v>1362</v>
      </c>
      <c r="F1383">
        <v>2004</v>
      </c>
      <c r="G1383" t="s">
        <v>30</v>
      </c>
      <c r="H1383">
        <v>3</v>
      </c>
      <c r="I1383">
        <v>2</v>
      </c>
      <c r="J1383">
        <v>0</v>
      </c>
      <c r="K1383">
        <v>6</v>
      </c>
      <c r="L1383" t="s">
        <v>31</v>
      </c>
      <c r="M1383">
        <v>1598</v>
      </c>
      <c r="N1383">
        <v>1598</v>
      </c>
      <c r="O1383">
        <v>1572</v>
      </c>
      <c r="P1383">
        <v>0</v>
      </c>
      <c r="Q1383" t="str">
        <f t="shared" si="84"/>
        <v>NO</v>
      </c>
      <c r="R1383">
        <f t="shared" si="85"/>
        <v>1598</v>
      </c>
      <c r="S1383">
        <f t="shared" si="86"/>
        <v>122.35919899874844</v>
      </c>
      <c r="T1383">
        <f t="shared" si="87"/>
        <v>29.925007652280378</v>
      </c>
      <c r="U1383">
        <v>400</v>
      </c>
      <c r="V1383">
        <v>45000</v>
      </c>
      <c r="W1383">
        <v>195530</v>
      </c>
      <c r="X1383" s="2">
        <v>38450</v>
      </c>
      <c r="Y1383">
        <v>238963</v>
      </c>
      <c r="Z1383" s="3">
        <v>122.36</v>
      </c>
      <c r="AA1383">
        <v>0.15</v>
      </c>
      <c r="AB1383">
        <v>2005</v>
      </c>
      <c r="AC1383">
        <v>1</v>
      </c>
      <c r="AD1383">
        <v>4</v>
      </c>
      <c r="AE1383">
        <v>8</v>
      </c>
    </row>
    <row r="1384" spans="1:31" x14ac:dyDescent="0.25">
      <c r="A1384" t="s">
        <v>1627</v>
      </c>
      <c r="B1384">
        <v>63367</v>
      </c>
      <c r="C1384" t="s">
        <v>1617</v>
      </c>
      <c r="D1384" t="s">
        <v>110</v>
      </c>
      <c r="E1384" t="s">
        <v>95</v>
      </c>
      <c r="F1384">
        <v>2003</v>
      </c>
      <c r="G1384" t="s">
        <v>30</v>
      </c>
      <c r="H1384">
        <v>3</v>
      </c>
      <c r="I1384">
        <v>2</v>
      </c>
      <c r="J1384">
        <v>0</v>
      </c>
      <c r="K1384">
        <v>5</v>
      </c>
      <c r="L1384" t="s">
        <v>31</v>
      </c>
      <c r="M1384">
        <v>1571</v>
      </c>
      <c r="N1384">
        <v>1571</v>
      </c>
      <c r="O1384">
        <v>1553</v>
      </c>
      <c r="P1384">
        <v>0</v>
      </c>
      <c r="Q1384" t="str">
        <f t="shared" si="84"/>
        <v>NO</v>
      </c>
      <c r="R1384">
        <f t="shared" si="85"/>
        <v>1571</v>
      </c>
      <c r="S1384">
        <f t="shared" si="86"/>
        <v>111.94780394653087</v>
      </c>
      <c r="T1384">
        <f t="shared" si="87"/>
        <v>22.430109172533417</v>
      </c>
      <c r="U1384">
        <v>400</v>
      </c>
      <c r="V1384">
        <v>45000</v>
      </c>
      <c r="W1384">
        <v>175870</v>
      </c>
      <c r="X1384" s="2">
        <v>38042</v>
      </c>
      <c r="Y1384">
        <v>235906</v>
      </c>
      <c r="Z1384" s="3">
        <v>111.95</v>
      </c>
      <c r="AA1384">
        <v>0.18</v>
      </c>
      <c r="AB1384">
        <v>2004</v>
      </c>
      <c r="AC1384">
        <v>1</v>
      </c>
      <c r="AD1384">
        <v>2</v>
      </c>
      <c r="AE1384">
        <v>25</v>
      </c>
    </row>
    <row r="1385" spans="1:31" x14ac:dyDescent="0.25">
      <c r="A1385" t="s">
        <v>1628</v>
      </c>
      <c r="B1385">
        <v>63367</v>
      </c>
      <c r="C1385" t="s">
        <v>1617</v>
      </c>
      <c r="D1385" t="s">
        <v>110</v>
      </c>
      <c r="E1385" t="s">
        <v>95</v>
      </c>
      <c r="F1385">
        <v>2004</v>
      </c>
      <c r="G1385" t="s">
        <v>30</v>
      </c>
      <c r="H1385">
        <v>3</v>
      </c>
      <c r="I1385">
        <v>2</v>
      </c>
      <c r="J1385">
        <v>1</v>
      </c>
      <c r="K1385">
        <v>7</v>
      </c>
      <c r="L1385" t="s">
        <v>43</v>
      </c>
      <c r="M1385">
        <v>2272</v>
      </c>
      <c r="N1385">
        <v>1176</v>
      </c>
      <c r="O1385">
        <v>1096</v>
      </c>
      <c r="P1385">
        <v>0</v>
      </c>
      <c r="Q1385" t="str">
        <f t="shared" si="84"/>
        <v>NO</v>
      </c>
      <c r="R1385">
        <f t="shared" si="85"/>
        <v>1176</v>
      </c>
      <c r="S1385">
        <f t="shared" si="86"/>
        <v>173.72448979591837</v>
      </c>
      <c r="T1385">
        <f t="shared" si="87"/>
        <v>26.05601469237833</v>
      </c>
      <c r="U1385">
        <v>400</v>
      </c>
      <c r="V1385">
        <v>0</v>
      </c>
      <c r="W1385">
        <v>204300</v>
      </c>
      <c r="X1385" s="2">
        <v>38378</v>
      </c>
      <c r="Y1385">
        <v>278475</v>
      </c>
      <c r="Z1385" s="3">
        <v>89.92</v>
      </c>
      <c r="AA1385">
        <v>0.18</v>
      </c>
      <c r="AB1385">
        <v>2005</v>
      </c>
      <c r="AC1385">
        <v>1</v>
      </c>
      <c r="AD1385">
        <v>1</v>
      </c>
      <c r="AE1385">
        <v>26</v>
      </c>
    </row>
    <row r="1386" spans="1:31" x14ac:dyDescent="0.25">
      <c r="A1386" t="s">
        <v>1629</v>
      </c>
      <c r="B1386">
        <v>63367</v>
      </c>
      <c r="C1386" t="s">
        <v>1617</v>
      </c>
      <c r="D1386" t="s">
        <v>110</v>
      </c>
      <c r="E1386" t="s">
        <v>95</v>
      </c>
      <c r="F1386">
        <v>2004</v>
      </c>
      <c r="G1386" t="s">
        <v>30</v>
      </c>
      <c r="H1386">
        <v>3</v>
      </c>
      <c r="I1386">
        <v>3</v>
      </c>
      <c r="J1386">
        <v>0</v>
      </c>
      <c r="K1386">
        <v>6</v>
      </c>
      <c r="L1386" t="s">
        <v>31</v>
      </c>
      <c r="M1386">
        <v>1582</v>
      </c>
      <c r="N1386">
        <v>1582</v>
      </c>
      <c r="O1386">
        <v>1544</v>
      </c>
      <c r="P1386">
        <v>900</v>
      </c>
      <c r="Q1386" t="str">
        <f t="shared" si="84"/>
        <v>YES</v>
      </c>
      <c r="R1386">
        <f t="shared" si="85"/>
        <v>2482</v>
      </c>
      <c r="S1386">
        <f t="shared" si="86"/>
        <v>79.043513295729255</v>
      </c>
      <c r="T1386">
        <f t="shared" si="87"/>
        <v>25.0211713090501</v>
      </c>
      <c r="U1386">
        <v>400</v>
      </c>
      <c r="V1386">
        <v>45000</v>
      </c>
      <c r="W1386">
        <v>196186</v>
      </c>
      <c r="X1386" s="2">
        <v>38433</v>
      </c>
      <c r="Y1386">
        <v>249912</v>
      </c>
      <c r="Z1386" s="3">
        <v>124.01</v>
      </c>
      <c r="AA1386">
        <v>0.18</v>
      </c>
      <c r="AB1386">
        <v>2005</v>
      </c>
      <c r="AC1386">
        <v>1</v>
      </c>
      <c r="AD1386">
        <v>3</v>
      </c>
      <c r="AE1386">
        <v>22</v>
      </c>
    </row>
    <row r="1387" spans="1:31" x14ac:dyDescent="0.25">
      <c r="A1387" t="s">
        <v>1630</v>
      </c>
      <c r="B1387">
        <v>63367</v>
      </c>
      <c r="C1387" t="s">
        <v>1617</v>
      </c>
      <c r="D1387" t="s">
        <v>110</v>
      </c>
      <c r="E1387" t="s">
        <v>95</v>
      </c>
      <c r="F1387">
        <v>2004</v>
      </c>
      <c r="G1387" t="s">
        <v>30</v>
      </c>
      <c r="H1387">
        <v>4</v>
      </c>
      <c r="I1387">
        <v>2</v>
      </c>
      <c r="J1387">
        <v>1</v>
      </c>
      <c r="K1387">
        <v>7</v>
      </c>
      <c r="L1387" t="s">
        <v>43</v>
      </c>
      <c r="M1387">
        <v>2288</v>
      </c>
      <c r="N1387">
        <v>1192</v>
      </c>
      <c r="O1387">
        <v>1096</v>
      </c>
      <c r="P1387">
        <v>0</v>
      </c>
      <c r="Q1387" t="str">
        <f t="shared" si="84"/>
        <v>NO</v>
      </c>
      <c r="R1387">
        <f t="shared" si="85"/>
        <v>1192</v>
      </c>
      <c r="S1387">
        <f t="shared" si="86"/>
        <v>168.89261744966444</v>
      </c>
      <c r="T1387">
        <f t="shared" si="87"/>
        <v>25.675951433527192</v>
      </c>
      <c r="U1387">
        <v>600</v>
      </c>
      <c r="V1387">
        <v>0</v>
      </c>
      <c r="W1387">
        <v>201320</v>
      </c>
      <c r="X1387" s="2">
        <v>38401</v>
      </c>
      <c r="Y1387">
        <v>280400</v>
      </c>
      <c r="Z1387" s="3">
        <v>87.99</v>
      </c>
      <c r="AA1387">
        <v>0.18</v>
      </c>
      <c r="AB1387">
        <v>2005</v>
      </c>
      <c r="AC1387">
        <v>1</v>
      </c>
      <c r="AD1387">
        <v>2</v>
      </c>
      <c r="AE1387">
        <v>18</v>
      </c>
    </row>
    <row r="1388" spans="1:31" x14ac:dyDescent="0.25">
      <c r="A1388" t="s">
        <v>1631</v>
      </c>
      <c r="B1388">
        <v>63367</v>
      </c>
      <c r="C1388" t="s">
        <v>1617</v>
      </c>
      <c r="D1388" t="s">
        <v>110</v>
      </c>
      <c r="E1388" t="s">
        <v>36</v>
      </c>
      <c r="F1388">
        <v>2004</v>
      </c>
      <c r="G1388" t="s">
        <v>30</v>
      </c>
      <c r="H1388">
        <v>4</v>
      </c>
      <c r="I1388">
        <v>2</v>
      </c>
      <c r="J1388">
        <v>1</v>
      </c>
      <c r="K1388">
        <v>8</v>
      </c>
      <c r="L1388" t="s">
        <v>43</v>
      </c>
      <c r="M1388">
        <v>2272</v>
      </c>
      <c r="N1388">
        <v>1176</v>
      </c>
      <c r="O1388">
        <v>1096</v>
      </c>
      <c r="P1388">
        <v>0</v>
      </c>
      <c r="Q1388" t="str">
        <f t="shared" si="84"/>
        <v>NO</v>
      </c>
      <c r="R1388">
        <f t="shared" si="85"/>
        <v>1176</v>
      </c>
      <c r="S1388">
        <f t="shared" si="86"/>
        <v>180.30612244897958</v>
      </c>
      <c r="T1388">
        <f t="shared" si="87"/>
        <v>28.633932912007776</v>
      </c>
      <c r="U1388">
        <v>400</v>
      </c>
      <c r="V1388">
        <v>0</v>
      </c>
      <c r="W1388">
        <v>212040</v>
      </c>
      <c r="X1388" s="2">
        <v>38425</v>
      </c>
      <c r="Y1388">
        <v>276400</v>
      </c>
      <c r="Z1388" s="3">
        <v>93.33</v>
      </c>
      <c r="AA1388">
        <v>0.17</v>
      </c>
      <c r="AB1388">
        <v>2005</v>
      </c>
      <c r="AC1388">
        <v>1</v>
      </c>
      <c r="AD1388">
        <v>3</v>
      </c>
      <c r="AE1388">
        <v>14</v>
      </c>
    </row>
    <row r="1389" spans="1:31" x14ac:dyDescent="0.25">
      <c r="A1389" t="s">
        <v>1632</v>
      </c>
      <c r="B1389">
        <v>63367</v>
      </c>
      <c r="C1389" t="s">
        <v>1617</v>
      </c>
      <c r="D1389" t="s">
        <v>110</v>
      </c>
      <c r="E1389" t="s">
        <v>51</v>
      </c>
      <c r="F1389">
        <v>2003</v>
      </c>
      <c r="G1389" t="s">
        <v>30</v>
      </c>
      <c r="H1389">
        <v>4</v>
      </c>
      <c r="I1389">
        <v>2</v>
      </c>
      <c r="J1389">
        <v>1</v>
      </c>
      <c r="K1389">
        <v>7</v>
      </c>
      <c r="L1389" t="s">
        <v>43</v>
      </c>
      <c r="M1389">
        <v>1998</v>
      </c>
      <c r="N1389">
        <v>1188</v>
      </c>
      <c r="O1389">
        <v>918</v>
      </c>
      <c r="P1389">
        <v>0</v>
      </c>
      <c r="Q1389" t="str">
        <f t="shared" si="84"/>
        <v>NO</v>
      </c>
      <c r="R1389">
        <f t="shared" si="85"/>
        <v>1188</v>
      </c>
      <c r="S1389">
        <f t="shared" si="86"/>
        <v>149.18686868686868</v>
      </c>
      <c r="T1389">
        <f t="shared" si="87"/>
        <v>20.343663911845731</v>
      </c>
      <c r="U1389">
        <v>420</v>
      </c>
      <c r="V1389">
        <v>0</v>
      </c>
      <c r="W1389">
        <v>177234</v>
      </c>
      <c r="X1389" s="2">
        <v>38001</v>
      </c>
      <c r="Y1389">
        <v>247420</v>
      </c>
      <c r="Z1389" s="3">
        <v>88.71</v>
      </c>
      <c r="AA1389">
        <v>0.2</v>
      </c>
      <c r="AB1389">
        <v>2004</v>
      </c>
      <c r="AC1389">
        <v>1</v>
      </c>
      <c r="AD1389">
        <v>1</v>
      </c>
      <c r="AE1389">
        <v>15</v>
      </c>
    </row>
    <row r="1390" spans="1:31" x14ac:dyDescent="0.25">
      <c r="A1390" t="s">
        <v>1633</v>
      </c>
      <c r="B1390">
        <v>63367</v>
      </c>
      <c r="C1390" t="s">
        <v>1617</v>
      </c>
      <c r="D1390" t="s">
        <v>110</v>
      </c>
      <c r="E1390" t="s">
        <v>51</v>
      </c>
      <c r="F1390">
        <v>2003</v>
      </c>
      <c r="G1390" t="s">
        <v>30</v>
      </c>
      <c r="H1390">
        <v>4</v>
      </c>
      <c r="I1390">
        <v>2</v>
      </c>
      <c r="J1390">
        <v>1</v>
      </c>
      <c r="K1390">
        <v>7</v>
      </c>
      <c r="L1390" t="s">
        <v>43</v>
      </c>
      <c r="M1390">
        <v>1728</v>
      </c>
      <c r="N1390">
        <v>864</v>
      </c>
      <c r="O1390">
        <v>864</v>
      </c>
      <c r="P1390">
        <v>0</v>
      </c>
      <c r="Q1390" t="str">
        <f t="shared" si="84"/>
        <v>NO</v>
      </c>
      <c r="R1390">
        <f t="shared" si="85"/>
        <v>864</v>
      </c>
      <c r="S1390">
        <f t="shared" si="86"/>
        <v>188.7060185185185</v>
      </c>
      <c r="T1390">
        <f t="shared" si="87"/>
        <v>18.714646464646464</v>
      </c>
      <c r="U1390">
        <v>420</v>
      </c>
      <c r="V1390">
        <v>0</v>
      </c>
      <c r="W1390">
        <v>163042</v>
      </c>
      <c r="X1390" s="2">
        <v>38000</v>
      </c>
      <c r="Y1390">
        <v>228817</v>
      </c>
      <c r="Z1390" s="3">
        <v>94.35</v>
      </c>
      <c r="AA1390">
        <v>0.2</v>
      </c>
      <c r="AB1390">
        <v>2004</v>
      </c>
      <c r="AC1390">
        <v>1</v>
      </c>
      <c r="AD1390">
        <v>1</v>
      </c>
      <c r="AE1390">
        <v>14</v>
      </c>
    </row>
    <row r="1391" spans="1:31" x14ac:dyDescent="0.25">
      <c r="A1391" t="s">
        <v>1634</v>
      </c>
      <c r="B1391">
        <v>63367</v>
      </c>
      <c r="C1391" t="s">
        <v>1617</v>
      </c>
      <c r="D1391" t="s">
        <v>110</v>
      </c>
      <c r="E1391" t="s">
        <v>95</v>
      </c>
      <c r="F1391">
        <v>2003</v>
      </c>
      <c r="G1391" t="s">
        <v>30</v>
      </c>
      <c r="H1391">
        <v>3</v>
      </c>
      <c r="I1391">
        <v>2</v>
      </c>
      <c r="J1391">
        <v>0</v>
      </c>
      <c r="K1391">
        <v>5</v>
      </c>
      <c r="L1391" t="s">
        <v>31</v>
      </c>
      <c r="M1391">
        <v>1274</v>
      </c>
      <c r="N1391">
        <v>1274</v>
      </c>
      <c r="O1391">
        <v>1262</v>
      </c>
      <c r="P1391">
        <v>0</v>
      </c>
      <c r="Q1391" t="str">
        <f t="shared" si="84"/>
        <v>NO</v>
      </c>
      <c r="R1391">
        <f t="shared" si="85"/>
        <v>1274</v>
      </c>
      <c r="S1391">
        <f t="shared" si="86"/>
        <v>121.01883830455259</v>
      </c>
      <c r="T1391">
        <f t="shared" si="87"/>
        <v>19.663554739312318</v>
      </c>
      <c r="U1391">
        <v>400</v>
      </c>
      <c r="V1391">
        <v>45000</v>
      </c>
      <c r="W1391">
        <v>154178</v>
      </c>
      <c r="X1391" s="2">
        <v>38006</v>
      </c>
      <c r="Y1391">
        <v>214377</v>
      </c>
      <c r="Z1391" s="3">
        <v>121.02</v>
      </c>
      <c r="AA1391">
        <v>0.18</v>
      </c>
      <c r="AB1391">
        <v>2004</v>
      </c>
      <c r="AC1391">
        <v>1</v>
      </c>
      <c r="AD1391">
        <v>1</v>
      </c>
      <c r="AE1391">
        <v>20</v>
      </c>
    </row>
    <row r="1392" spans="1:31" x14ac:dyDescent="0.25">
      <c r="A1392" t="s">
        <v>1635</v>
      </c>
      <c r="B1392">
        <v>63366</v>
      </c>
      <c r="C1392" t="s">
        <v>1636</v>
      </c>
      <c r="D1392" t="s">
        <v>28</v>
      </c>
      <c r="E1392" t="s">
        <v>45</v>
      </c>
      <c r="F1392">
        <v>2005</v>
      </c>
      <c r="G1392" t="s">
        <v>176</v>
      </c>
      <c r="H1392">
        <v>3</v>
      </c>
      <c r="I1392">
        <v>2</v>
      </c>
      <c r="J1392">
        <v>1</v>
      </c>
      <c r="K1392">
        <v>7</v>
      </c>
      <c r="L1392" t="s">
        <v>31</v>
      </c>
      <c r="M1392">
        <v>2712</v>
      </c>
      <c r="N1392">
        <v>2712</v>
      </c>
      <c r="O1392">
        <v>2712</v>
      </c>
      <c r="P1392">
        <v>0</v>
      </c>
      <c r="Q1392" t="str">
        <f t="shared" si="84"/>
        <v>NO</v>
      </c>
      <c r="R1392">
        <f t="shared" si="85"/>
        <v>2712</v>
      </c>
      <c r="S1392">
        <f t="shared" si="86"/>
        <v>119.69395280235989</v>
      </c>
      <c r="T1392">
        <f t="shared" si="87"/>
        <v>32.40008783487044</v>
      </c>
      <c r="U1392">
        <v>660</v>
      </c>
      <c r="V1392">
        <v>0</v>
      </c>
      <c r="W1392">
        <v>324610</v>
      </c>
      <c r="X1392" s="2">
        <v>38642</v>
      </c>
      <c r="Y1392">
        <v>385562</v>
      </c>
      <c r="Z1392" s="3">
        <v>119.69</v>
      </c>
      <c r="AA1392">
        <v>0.23</v>
      </c>
      <c r="AB1392">
        <v>2005</v>
      </c>
      <c r="AC1392">
        <v>0</v>
      </c>
      <c r="AD1392">
        <v>10</v>
      </c>
      <c r="AE1392">
        <v>17</v>
      </c>
    </row>
    <row r="1393" spans="1:31" x14ac:dyDescent="0.25">
      <c r="A1393" t="s">
        <v>1637</v>
      </c>
      <c r="B1393">
        <v>63366</v>
      </c>
      <c r="C1393" t="s">
        <v>1636</v>
      </c>
      <c r="D1393" t="s">
        <v>28</v>
      </c>
      <c r="E1393" t="s">
        <v>114</v>
      </c>
      <c r="F1393">
        <v>2004</v>
      </c>
      <c r="G1393" t="s">
        <v>176</v>
      </c>
      <c r="H1393">
        <v>4</v>
      </c>
      <c r="I1393">
        <v>3</v>
      </c>
      <c r="J1393">
        <v>1</v>
      </c>
      <c r="K1393">
        <v>8</v>
      </c>
      <c r="L1393" t="s">
        <v>43</v>
      </c>
      <c r="M1393">
        <v>3353</v>
      </c>
      <c r="N1393">
        <v>1991</v>
      </c>
      <c r="O1393">
        <v>1362</v>
      </c>
      <c r="P1393">
        <v>0</v>
      </c>
      <c r="Q1393" t="str">
        <f t="shared" si="84"/>
        <v>NO</v>
      </c>
      <c r="R1393">
        <f t="shared" si="85"/>
        <v>1991</v>
      </c>
      <c r="S1393">
        <f t="shared" si="86"/>
        <v>156.69412355600201</v>
      </c>
      <c r="T1393">
        <f t="shared" si="87"/>
        <v>22.381341827364555</v>
      </c>
      <c r="U1393">
        <v>620</v>
      </c>
      <c r="V1393">
        <v>0</v>
      </c>
      <c r="W1393">
        <v>311978</v>
      </c>
      <c r="X1393" s="2">
        <v>38337</v>
      </c>
      <c r="Y1393">
        <v>391650</v>
      </c>
      <c r="Z1393" s="3">
        <v>93.04</v>
      </c>
      <c r="AA1393">
        <v>0.32</v>
      </c>
      <c r="AB1393">
        <v>2004</v>
      </c>
      <c r="AC1393">
        <v>0</v>
      </c>
      <c r="AD1393">
        <v>12</v>
      </c>
      <c r="AE1393">
        <v>16</v>
      </c>
    </row>
    <row r="1394" spans="1:31" x14ac:dyDescent="0.25">
      <c r="A1394" t="s">
        <v>1638</v>
      </c>
      <c r="B1394">
        <v>63366</v>
      </c>
      <c r="C1394" t="s">
        <v>1636</v>
      </c>
      <c r="D1394" t="s">
        <v>28</v>
      </c>
      <c r="E1394" t="s">
        <v>191</v>
      </c>
      <c r="F1394">
        <v>2004</v>
      </c>
      <c r="G1394" t="s">
        <v>176</v>
      </c>
      <c r="H1394">
        <v>4</v>
      </c>
      <c r="I1394">
        <v>4</v>
      </c>
      <c r="J1394">
        <v>1</v>
      </c>
      <c r="K1394">
        <v>9</v>
      </c>
      <c r="L1394" t="s">
        <v>43</v>
      </c>
      <c r="M1394">
        <v>3801</v>
      </c>
      <c r="N1394">
        <v>2250</v>
      </c>
      <c r="O1394">
        <v>2232</v>
      </c>
      <c r="P1394">
        <v>0</v>
      </c>
      <c r="Q1394" t="str">
        <f t="shared" si="84"/>
        <v>NO</v>
      </c>
      <c r="R1394">
        <f t="shared" si="85"/>
        <v>2250</v>
      </c>
      <c r="S1394">
        <f t="shared" si="86"/>
        <v>167.09066666666666</v>
      </c>
      <c r="T1394">
        <f t="shared" si="87"/>
        <v>33.195062513244331</v>
      </c>
      <c r="U1394">
        <v>688</v>
      </c>
      <c r="V1394">
        <v>0</v>
      </c>
      <c r="W1394">
        <v>375954</v>
      </c>
      <c r="X1394" s="2">
        <v>38357</v>
      </c>
      <c r="Y1394">
        <v>446943</v>
      </c>
      <c r="Z1394" s="3">
        <v>98.91</v>
      </c>
      <c r="AA1394">
        <v>0.26</v>
      </c>
      <c r="AB1394">
        <v>2005</v>
      </c>
      <c r="AC1394">
        <v>1</v>
      </c>
      <c r="AD1394">
        <v>1</v>
      </c>
      <c r="AE1394">
        <v>5</v>
      </c>
    </row>
    <row r="1395" spans="1:31" x14ac:dyDescent="0.25">
      <c r="A1395" t="s">
        <v>1639</v>
      </c>
      <c r="B1395">
        <v>63366</v>
      </c>
      <c r="C1395" t="s">
        <v>1636</v>
      </c>
      <c r="D1395" t="s">
        <v>28</v>
      </c>
      <c r="E1395" t="s">
        <v>191</v>
      </c>
      <c r="F1395">
        <v>2004</v>
      </c>
      <c r="G1395" t="s">
        <v>176</v>
      </c>
      <c r="H1395">
        <v>3</v>
      </c>
      <c r="I1395">
        <v>2</v>
      </c>
      <c r="J1395">
        <v>1</v>
      </c>
      <c r="K1395">
        <v>8</v>
      </c>
      <c r="L1395" t="s">
        <v>31</v>
      </c>
      <c r="M1395">
        <v>2455</v>
      </c>
      <c r="N1395">
        <v>2455</v>
      </c>
      <c r="O1395">
        <v>2455</v>
      </c>
      <c r="P1395">
        <v>0</v>
      </c>
      <c r="Q1395" t="str">
        <f t="shared" si="84"/>
        <v>NO</v>
      </c>
      <c r="R1395">
        <f t="shared" si="85"/>
        <v>2455</v>
      </c>
      <c r="S1395">
        <f t="shared" si="86"/>
        <v>128.30957230142567</v>
      </c>
      <c r="T1395">
        <f t="shared" si="87"/>
        <v>27.813095994914175</v>
      </c>
      <c r="U1395">
        <v>640</v>
      </c>
      <c r="V1395">
        <v>0</v>
      </c>
      <c r="W1395">
        <v>315000</v>
      </c>
      <c r="X1395" s="2">
        <v>38442</v>
      </c>
      <c r="Y1395">
        <v>386513</v>
      </c>
      <c r="Z1395" s="3">
        <v>128.31</v>
      </c>
      <c r="AA1395">
        <v>0.26</v>
      </c>
      <c r="AB1395">
        <v>2005</v>
      </c>
      <c r="AC1395">
        <v>1</v>
      </c>
      <c r="AD1395">
        <v>3</v>
      </c>
      <c r="AE1395">
        <v>31</v>
      </c>
    </row>
    <row r="1396" spans="1:31" x14ac:dyDescent="0.25">
      <c r="A1396" t="s">
        <v>1640</v>
      </c>
      <c r="B1396">
        <v>63366</v>
      </c>
      <c r="C1396" t="s">
        <v>1636</v>
      </c>
      <c r="D1396" t="s">
        <v>28</v>
      </c>
      <c r="E1396" t="s">
        <v>45</v>
      </c>
      <c r="F1396">
        <v>2003</v>
      </c>
      <c r="G1396" t="s">
        <v>60</v>
      </c>
      <c r="H1396">
        <v>4</v>
      </c>
      <c r="I1396">
        <v>4</v>
      </c>
      <c r="J1396">
        <v>1</v>
      </c>
      <c r="K1396">
        <v>9</v>
      </c>
      <c r="L1396" t="s">
        <v>43</v>
      </c>
      <c r="M1396">
        <v>3480</v>
      </c>
      <c r="N1396">
        <v>2048</v>
      </c>
      <c r="O1396">
        <v>1432</v>
      </c>
      <c r="P1396">
        <v>900</v>
      </c>
      <c r="Q1396" t="str">
        <f t="shared" si="84"/>
        <v>YES</v>
      </c>
      <c r="R1396">
        <f t="shared" si="85"/>
        <v>2948</v>
      </c>
      <c r="S1396">
        <f t="shared" si="86"/>
        <v>95.238127544097694</v>
      </c>
      <c r="T1396">
        <f t="shared" si="87"/>
        <v>28.023515790314207</v>
      </c>
      <c r="U1396">
        <v>600</v>
      </c>
      <c r="V1396">
        <v>0</v>
      </c>
      <c r="W1396">
        <v>280762</v>
      </c>
      <c r="X1396" s="2">
        <v>38000</v>
      </c>
      <c r="Y1396">
        <v>435922</v>
      </c>
      <c r="Z1396" s="3">
        <v>80.680000000000007</v>
      </c>
      <c r="AA1396">
        <v>0.23</v>
      </c>
      <c r="AB1396">
        <v>2004</v>
      </c>
      <c r="AC1396">
        <v>1</v>
      </c>
      <c r="AD1396">
        <v>1</v>
      </c>
      <c r="AE1396">
        <v>14</v>
      </c>
    </row>
    <row r="1397" spans="1:31" x14ac:dyDescent="0.25">
      <c r="A1397" t="s">
        <v>1641</v>
      </c>
      <c r="B1397">
        <v>63366</v>
      </c>
      <c r="C1397" t="s">
        <v>1636</v>
      </c>
      <c r="D1397" t="s">
        <v>28</v>
      </c>
      <c r="E1397" t="s">
        <v>114</v>
      </c>
      <c r="F1397">
        <v>2003</v>
      </c>
      <c r="G1397" t="s">
        <v>176</v>
      </c>
      <c r="H1397">
        <v>4</v>
      </c>
      <c r="I1397">
        <v>2</v>
      </c>
      <c r="J1397">
        <v>1</v>
      </c>
      <c r="K1397">
        <v>9</v>
      </c>
      <c r="L1397" t="s">
        <v>43</v>
      </c>
      <c r="M1397">
        <v>3364</v>
      </c>
      <c r="N1397">
        <v>2070</v>
      </c>
      <c r="O1397">
        <v>1852</v>
      </c>
      <c r="P1397">
        <v>0</v>
      </c>
      <c r="Q1397" t="str">
        <f t="shared" si="84"/>
        <v>NO</v>
      </c>
      <c r="R1397">
        <f t="shared" si="85"/>
        <v>2070</v>
      </c>
      <c r="S1397">
        <f t="shared" si="86"/>
        <v>149.62125603864735</v>
      </c>
      <c r="T1397">
        <f t="shared" si="87"/>
        <v>22.219065656565654</v>
      </c>
      <c r="U1397">
        <v>600</v>
      </c>
      <c r="V1397">
        <v>0</v>
      </c>
      <c r="W1397">
        <v>309716</v>
      </c>
      <c r="X1397" s="2">
        <v>37986</v>
      </c>
      <c r="Y1397">
        <v>397627</v>
      </c>
      <c r="Z1397" s="3">
        <v>92.07</v>
      </c>
      <c r="AA1397">
        <v>0.32</v>
      </c>
      <c r="AB1397">
        <v>2003</v>
      </c>
      <c r="AC1397">
        <v>0</v>
      </c>
      <c r="AD1397">
        <v>12</v>
      </c>
      <c r="AE1397">
        <v>31</v>
      </c>
    </row>
    <row r="1398" spans="1:31" x14ac:dyDescent="0.25">
      <c r="A1398" t="s">
        <v>1642</v>
      </c>
      <c r="B1398">
        <v>63366</v>
      </c>
      <c r="C1398" t="s">
        <v>1636</v>
      </c>
      <c r="D1398" t="s">
        <v>28</v>
      </c>
      <c r="E1398" t="s">
        <v>66</v>
      </c>
      <c r="F1398">
        <v>2003</v>
      </c>
      <c r="G1398" t="s">
        <v>176</v>
      </c>
      <c r="H1398">
        <v>4</v>
      </c>
      <c r="I1398">
        <v>3</v>
      </c>
      <c r="J1398">
        <v>2</v>
      </c>
      <c r="K1398">
        <v>9</v>
      </c>
      <c r="L1398" t="s">
        <v>43</v>
      </c>
      <c r="M1398">
        <v>3342</v>
      </c>
      <c r="N1398">
        <v>1990</v>
      </c>
      <c r="O1398">
        <v>1331</v>
      </c>
      <c r="P1398">
        <v>550</v>
      </c>
      <c r="Q1398" t="str">
        <f t="shared" si="84"/>
        <v>YES</v>
      </c>
      <c r="R1398">
        <f t="shared" si="85"/>
        <v>2540</v>
      </c>
      <c r="S1398">
        <f t="shared" si="86"/>
        <v>125.3732283464567</v>
      </c>
      <c r="T1398">
        <f t="shared" si="87"/>
        <v>30.460667278849098</v>
      </c>
      <c r="U1398">
        <v>630</v>
      </c>
      <c r="V1398">
        <v>0</v>
      </c>
      <c r="W1398">
        <v>318448</v>
      </c>
      <c r="X1398" s="2">
        <v>38135</v>
      </c>
      <c r="Y1398">
        <v>417141</v>
      </c>
      <c r="Z1398" s="3">
        <v>95.29</v>
      </c>
      <c r="AA1398">
        <v>0.24</v>
      </c>
      <c r="AB1398">
        <v>2004</v>
      </c>
      <c r="AC1398">
        <v>1</v>
      </c>
      <c r="AD1398">
        <v>5</v>
      </c>
      <c r="AE1398">
        <v>28</v>
      </c>
    </row>
    <row r="1399" spans="1:31" x14ac:dyDescent="0.25">
      <c r="A1399" t="s">
        <v>1643</v>
      </c>
      <c r="B1399">
        <v>63366</v>
      </c>
      <c r="C1399" t="s">
        <v>1636</v>
      </c>
      <c r="D1399" t="s">
        <v>28</v>
      </c>
      <c r="E1399" t="s">
        <v>155</v>
      </c>
      <c r="F1399">
        <v>2003</v>
      </c>
      <c r="G1399" t="s">
        <v>176</v>
      </c>
      <c r="H1399">
        <v>3</v>
      </c>
      <c r="I1399">
        <v>2</v>
      </c>
      <c r="J1399">
        <v>1</v>
      </c>
      <c r="K1399">
        <v>7</v>
      </c>
      <c r="L1399" t="s">
        <v>31</v>
      </c>
      <c r="M1399">
        <v>2766</v>
      </c>
      <c r="N1399">
        <v>2766</v>
      </c>
      <c r="O1399">
        <v>2766</v>
      </c>
      <c r="P1399">
        <v>0</v>
      </c>
      <c r="Q1399" t="str">
        <f t="shared" si="84"/>
        <v>NO</v>
      </c>
      <c r="R1399">
        <f t="shared" si="85"/>
        <v>2766</v>
      </c>
      <c r="S1399">
        <f t="shared" si="86"/>
        <v>106.88358640636298</v>
      </c>
      <c r="T1399">
        <f t="shared" si="87"/>
        <v>25.136890793456448</v>
      </c>
      <c r="U1399">
        <v>600</v>
      </c>
      <c r="V1399">
        <v>0</v>
      </c>
      <c r="W1399">
        <v>295640</v>
      </c>
      <c r="X1399" s="2">
        <v>38021</v>
      </c>
      <c r="Y1399">
        <v>425687</v>
      </c>
      <c r="Z1399" s="3">
        <v>106.88</v>
      </c>
      <c r="AA1399">
        <v>0.27</v>
      </c>
      <c r="AB1399">
        <v>2004</v>
      </c>
      <c r="AC1399">
        <v>1</v>
      </c>
      <c r="AD1399">
        <v>2</v>
      </c>
      <c r="AE1399">
        <v>4</v>
      </c>
    </row>
    <row r="1400" spans="1:31" x14ac:dyDescent="0.25">
      <c r="A1400" t="s">
        <v>1644</v>
      </c>
      <c r="B1400">
        <v>63366</v>
      </c>
      <c r="C1400" t="s">
        <v>1636</v>
      </c>
      <c r="D1400" t="s">
        <v>28</v>
      </c>
      <c r="E1400" t="s">
        <v>114</v>
      </c>
      <c r="F1400">
        <v>2002</v>
      </c>
      <c r="G1400" t="s">
        <v>176</v>
      </c>
      <c r="H1400">
        <v>3</v>
      </c>
      <c r="I1400">
        <v>2</v>
      </c>
      <c r="J1400">
        <v>1</v>
      </c>
      <c r="K1400">
        <v>7</v>
      </c>
      <c r="L1400" t="s">
        <v>31</v>
      </c>
      <c r="M1400">
        <v>2521</v>
      </c>
      <c r="N1400">
        <v>2521</v>
      </c>
      <c r="O1400">
        <v>2521</v>
      </c>
      <c r="P1400">
        <v>0</v>
      </c>
      <c r="Q1400" t="str">
        <f t="shared" si="84"/>
        <v>NO</v>
      </c>
      <c r="R1400">
        <f t="shared" si="85"/>
        <v>2521</v>
      </c>
      <c r="S1400">
        <f t="shared" si="86"/>
        <v>115.01943673145577</v>
      </c>
      <c r="T1400">
        <f t="shared" si="87"/>
        <v>20.802054637281909</v>
      </c>
      <c r="U1400">
        <v>640</v>
      </c>
      <c r="V1400">
        <v>0</v>
      </c>
      <c r="W1400">
        <v>289964</v>
      </c>
      <c r="X1400" s="2">
        <v>37908</v>
      </c>
      <c r="Y1400">
        <v>415014</v>
      </c>
      <c r="Z1400" s="3">
        <v>115.02</v>
      </c>
      <c r="AA1400">
        <v>0.32</v>
      </c>
      <c r="AB1400">
        <v>2003</v>
      </c>
      <c r="AC1400">
        <v>1</v>
      </c>
      <c r="AD1400">
        <v>10</v>
      </c>
      <c r="AE1400">
        <v>14</v>
      </c>
    </row>
    <row r="1401" spans="1:31" x14ac:dyDescent="0.25">
      <c r="A1401" t="s">
        <v>1645</v>
      </c>
      <c r="B1401">
        <v>63366</v>
      </c>
      <c r="C1401" t="s">
        <v>1636</v>
      </c>
      <c r="D1401" t="s">
        <v>28</v>
      </c>
      <c r="E1401" t="s">
        <v>99</v>
      </c>
      <c r="F1401">
        <v>2003</v>
      </c>
      <c r="G1401" t="s">
        <v>176</v>
      </c>
      <c r="H1401">
        <v>3</v>
      </c>
      <c r="I1401">
        <v>2</v>
      </c>
      <c r="J1401">
        <v>1</v>
      </c>
      <c r="K1401">
        <v>7</v>
      </c>
      <c r="L1401" t="s">
        <v>31</v>
      </c>
      <c r="M1401">
        <v>2714</v>
      </c>
      <c r="N1401">
        <v>2714</v>
      </c>
      <c r="O1401">
        <v>2714</v>
      </c>
      <c r="P1401">
        <v>0</v>
      </c>
      <c r="Q1401" t="str">
        <f t="shared" si="84"/>
        <v>NO</v>
      </c>
      <c r="R1401">
        <f t="shared" si="85"/>
        <v>2714</v>
      </c>
      <c r="S1401">
        <f t="shared" si="86"/>
        <v>125.27634487840825</v>
      </c>
      <c r="T1401">
        <f t="shared" si="87"/>
        <v>26.914917197048858</v>
      </c>
      <c r="U1401">
        <v>660</v>
      </c>
      <c r="V1401">
        <v>0</v>
      </c>
      <c r="W1401">
        <v>340000</v>
      </c>
      <c r="X1401" s="2">
        <v>38481</v>
      </c>
      <c r="Y1401">
        <v>434781</v>
      </c>
      <c r="Z1401" s="3">
        <v>125.28</v>
      </c>
      <c r="AA1401">
        <v>0.28999999999999998</v>
      </c>
      <c r="AB1401">
        <v>2005</v>
      </c>
      <c r="AC1401">
        <v>2</v>
      </c>
      <c r="AD1401">
        <v>5</v>
      </c>
      <c r="AE1401">
        <v>9</v>
      </c>
    </row>
    <row r="1402" spans="1:31" x14ac:dyDescent="0.25">
      <c r="A1402" t="s">
        <v>1646</v>
      </c>
      <c r="B1402">
        <v>63366</v>
      </c>
      <c r="C1402" t="s">
        <v>1647</v>
      </c>
      <c r="D1402" t="s">
        <v>28</v>
      </c>
      <c r="E1402" t="s">
        <v>99</v>
      </c>
      <c r="F1402">
        <v>2005</v>
      </c>
      <c r="G1402" t="s">
        <v>176</v>
      </c>
      <c r="H1402">
        <v>4</v>
      </c>
      <c r="I1402">
        <v>3</v>
      </c>
      <c r="J1402">
        <v>1</v>
      </c>
      <c r="K1402">
        <v>9</v>
      </c>
      <c r="L1402" t="s">
        <v>43</v>
      </c>
      <c r="M1402">
        <v>3290</v>
      </c>
      <c r="N1402">
        <v>1934</v>
      </c>
      <c r="O1402">
        <v>1918</v>
      </c>
      <c r="P1402">
        <v>0</v>
      </c>
      <c r="Q1402" t="str">
        <f t="shared" si="84"/>
        <v>NO</v>
      </c>
      <c r="R1402">
        <f t="shared" si="85"/>
        <v>1934</v>
      </c>
      <c r="S1402">
        <f t="shared" si="86"/>
        <v>199.53050672182007</v>
      </c>
      <c r="T1402">
        <f t="shared" si="87"/>
        <v>30.547797726481114</v>
      </c>
      <c r="U1402">
        <v>640</v>
      </c>
      <c r="V1402">
        <v>0</v>
      </c>
      <c r="W1402">
        <v>385892</v>
      </c>
      <c r="X1402" s="2">
        <v>38646</v>
      </c>
      <c r="Y1402">
        <v>415872</v>
      </c>
      <c r="Z1402" s="3">
        <v>117.29</v>
      </c>
      <c r="AA1402">
        <v>0.28999999999999998</v>
      </c>
      <c r="AB1402">
        <v>2005</v>
      </c>
      <c r="AC1402">
        <v>0</v>
      </c>
      <c r="AD1402">
        <v>10</v>
      </c>
      <c r="AE1402">
        <v>21</v>
      </c>
    </row>
    <row r="1403" spans="1:31" x14ac:dyDescent="0.25">
      <c r="A1403" t="s">
        <v>1648</v>
      </c>
      <c r="B1403">
        <v>63366</v>
      </c>
      <c r="C1403" t="s">
        <v>1647</v>
      </c>
      <c r="D1403" t="s">
        <v>28</v>
      </c>
      <c r="E1403" t="s">
        <v>45</v>
      </c>
      <c r="F1403">
        <v>2004</v>
      </c>
      <c r="G1403" t="s">
        <v>176</v>
      </c>
      <c r="H1403">
        <v>4</v>
      </c>
      <c r="I1403">
        <v>2</v>
      </c>
      <c r="J1403">
        <v>1</v>
      </c>
      <c r="K1403">
        <v>8</v>
      </c>
      <c r="L1403" t="s">
        <v>43</v>
      </c>
      <c r="M1403">
        <v>3644</v>
      </c>
      <c r="N1403">
        <v>2050</v>
      </c>
      <c r="O1403">
        <v>1594</v>
      </c>
      <c r="P1403">
        <v>0</v>
      </c>
      <c r="Q1403" t="str">
        <f t="shared" si="84"/>
        <v>NO</v>
      </c>
      <c r="R1403">
        <f t="shared" si="85"/>
        <v>2050</v>
      </c>
      <c r="S1403">
        <f t="shared" si="86"/>
        <v>171.55853658536586</v>
      </c>
      <c r="T1403">
        <f t="shared" si="87"/>
        <v>35.103505409829516</v>
      </c>
      <c r="U1403">
        <v>642</v>
      </c>
      <c r="V1403">
        <v>0</v>
      </c>
      <c r="W1403">
        <v>351695</v>
      </c>
      <c r="X1403" s="2">
        <v>38484</v>
      </c>
      <c r="Y1403">
        <v>411350</v>
      </c>
      <c r="Z1403" s="3">
        <v>96.51</v>
      </c>
      <c r="AA1403">
        <v>0.23</v>
      </c>
      <c r="AB1403">
        <v>2005</v>
      </c>
      <c r="AC1403">
        <v>1</v>
      </c>
      <c r="AD1403">
        <v>5</v>
      </c>
      <c r="AE1403">
        <v>12</v>
      </c>
    </row>
    <row r="1404" spans="1:31" x14ac:dyDescent="0.25">
      <c r="A1404" t="s">
        <v>1649</v>
      </c>
      <c r="B1404">
        <v>63366</v>
      </c>
      <c r="C1404" t="s">
        <v>1647</v>
      </c>
      <c r="D1404" t="s">
        <v>28</v>
      </c>
      <c r="E1404" t="s">
        <v>327</v>
      </c>
      <c r="F1404">
        <v>2004</v>
      </c>
      <c r="G1404" t="s">
        <v>176</v>
      </c>
      <c r="H1404">
        <v>4</v>
      </c>
      <c r="I1404">
        <v>2</v>
      </c>
      <c r="J1404">
        <v>1</v>
      </c>
      <c r="K1404">
        <v>9</v>
      </c>
      <c r="L1404" t="s">
        <v>43</v>
      </c>
      <c r="M1404">
        <v>3778</v>
      </c>
      <c r="N1404">
        <v>2126</v>
      </c>
      <c r="O1404">
        <v>1652</v>
      </c>
      <c r="P1404">
        <v>0</v>
      </c>
      <c r="Q1404" t="str">
        <f t="shared" si="84"/>
        <v>NO</v>
      </c>
      <c r="R1404">
        <f t="shared" si="85"/>
        <v>2126</v>
      </c>
      <c r="S1404">
        <f t="shared" si="86"/>
        <v>158.88805268109124</v>
      </c>
      <c r="T1404">
        <f t="shared" si="87"/>
        <v>22.808026791984009</v>
      </c>
      <c r="U1404">
        <v>682</v>
      </c>
      <c r="V1404">
        <v>0</v>
      </c>
      <c r="W1404">
        <v>337796</v>
      </c>
      <c r="X1404" s="2">
        <v>38286</v>
      </c>
      <c r="Y1404">
        <v>423735</v>
      </c>
      <c r="Z1404" s="3">
        <v>89.41</v>
      </c>
      <c r="AA1404">
        <v>0.34</v>
      </c>
      <c r="AB1404">
        <v>2004</v>
      </c>
      <c r="AC1404">
        <v>0</v>
      </c>
      <c r="AD1404">
        <v>10</v>
      </c>
      <c r="AE1404">
        <v>26</v>
      </c>
    </row>
    <row r="1405" spans="1:31" x14ac:dyDescent="0.25">
      <c r="A1405" t="s">
        <v>1650</v>
      </c>
      <c r="B1405">
        <v>63366</v>
      </c>
      <c r="C1405" t="s">
        <v>1647</v>
      </c>
      <c r="D1405" t="s">
        <v>28</v>
      </c>
      <c r="E1405" t="s">
        <v>454</v>
      </c>
      <c r="F1405">
        <v>2003</v>
      </c>
      <c r="G1405" t="s">
        <v>176</v>
      </c>
      <c r="H1405">
        <v>4</v>
      </c>
      <c r="I1405">
        <v>3</v>
      </c>
      <c r="J1405">
        <v>1</v>
      </c>
      <c r="K1405">
        <v>10</v>
      </c>
      <c r="L1405" t="s">
        <v>43</v>
      </c>
      <c r="M1405">
        <v>3402</v>
      </c>
      <c r="N1405">
        <v>2648</v>
      </c>
      <c r="O1405">
        <v>2248</v>
      </c>
      <c r="P1405">
        <v>0</v>
      </c>
      <c r="Q1405" t="str">
        <f t="shared" si="84"/>
        <v>NO</v>
      </c>
      <c r="R1405">
        <f t="shared" si="85"/>
        <v>2648</v>
      </c>
      <c r="S1405">
        <f t="shared" si="86"/>
        <v>136.49886706948641</v>
      </c>
      <c r="T1405">
        <f t="shared" si="87"/>
        <v>21.276223776223773</v>
      </c>
      <c r="U1405">
        <v>662</v>
      </c>
      <c r="V1405">
        <v>0</v>
      </c>
      <c r="W1405">
        <v>361449</v>
      </c>
      <c r="X1405" s="2">
        <v>37964</v>
      </c>
      <c r="Y1405">
        <v>401377</v>
      </c>
      <c r="Z1405" s="3">
        <v>106.25</v>
      </c>
      <c r="AA1405">
        <v>0.39</v>
      </c>
      <c r="AB1405">
        <v>2003</v>
      </c>
      <c r="AC1405">
        <v>0</v>
      </c>
      <c r="AD1405">
        <v>12</v>
      </c>
      <c r="AE1405">
        <v>9</v>
      </c>
    </row>
    <row r="1406" spans="1:31" x14ac:dyDescent="0.25">
      <c r="A1406" t="s">
        <v>1651</v>
      </c>
      <c r="B1406">
        <v>63366</v>
      </c>
      <c r="C1406" t="s">
        <v>1647</v>
      </c>
      <c r="D1406" t="s">
        <v>28</v>
      </c>
      <c r="E1406" t="s">
        <v>114</v>
      </c>
      <c r="F1406">
        <v>2003</v>
      </c>
      <c r="G1406" t="s">
        <v>176</v>
      </c>
      <c r="H1406">
        <v>3</v>
      </c>
      <c r="I1406">
        <v>2</v>
      </c>
      <c r="J1406">
        <v>1</v>
      </c>
      <c r="K1406">
        <v>7</v>
      </c>
      <c r="L1406" t="s">
        <v>31</v>
      </c>
      <c r="M1406">
        <v>2598</v>
      </c>
      <c r="N1406">
        <v>2598</v>
      </c>
      <c r="O1406">
        <v>2582</v>
      </c>
      <c r="P1406">
        <v>0</v>
      </c>
      <c r="Q1406" t="str">
        <f t="shared" si="84"/>
        <v>NO</v>
      </c>
      <c r="R1406">
        <f t="shared" si="85"/>
        <v>2598</v>
      </c>
      <c r="S1406">
        <f t="shared" si="86"/>
        <v>122.17013086989992</v>
      </c>
      <c r="T1406">
        <f t="shared" si="87"/>
        <v>22.770173324150594</v>
      </c>
      <c r="U1406">
        <v>832</v>
      </c>
      <c r="V1406">
        <v>0</v>
      </c>
      <c r="W1406">
        <v>317398</v>
      </c>
      <c r="X1406" s="2">
        <v>37917</v>
      </c>
      <c r="Y1406">
        <v>405850</v>
      </c>
      <c r="Z1406" s="3">
        <v>122.17</v>
      </c>
      <c r="AA1406">
        <v>0.32</v>
      </c>
      <c r="AB1406">
        <v>2003</v>
      </c>
      <c r="AC1406">
        <v>0</v>
      </c>
      <c r="AD1406">
        <v>10</v>
      </c>
      <c r="AE1406">
        <v>23</v>
      </c>
    </row>
    <row r="1407" spans="1:31" x14ac:dyDescent="0.25">
      <c r="A1407" t="s">
        <v>1652</v>
      </c>
      <c r="B1407">
        <v>63366</v>
      </c>
      <c r="C1407" t="s">
        <v>1647</v>
      </c>
      <c r="D1407" t="s">
        <v>28</v>
      </c>
      <c r="E1407" t="s">
        <v>186</v>
      </c>
      <c r="F1407">
        <v>2004</v>
      </c>
      <c r="G1407" t="s">
        <v>176</v>
      </c>
      <c r="H1407">
        <v>4</v>
      </c>
      <c r="I1407">
        <v>3</v>
      </c>
      <c r="J1407">
        <v>1</v>
      </c>
      <c r="K1407">
        <v>9</v>
      </c>
      <c r="L1407" t="s">
        <v>43</v>
      </c>
      <c r="M1407">
        <v>3594</v>
      </c>
      <c r="N1407">
        <v>2016</v>
      </c>
      <c r="O1407">
        <v>1578</v>
      </c>
      <c r="P1407">
        <v>0</v>
      </c>
      <c r="Q1407" t="str">
        <f t="shared" si="84"/>
        <v>NO</v>
      </c>
      <c r="R1407">
        <f t="shared" si="85"/>
        <v>2016</v>
      </c>
      <c r="S1407">
        <f t="shared" si="86"/>
        <v>180.79910714285714</v>
      </c>
      <c r="T1407">
        <f t="shared" si="87"/>
        <v>22.019899956502829</v>
      </c>
      <c r="U1407">
        <v>662</v>
      </c>
      <c r="V1407">
        <v>0</v>
      </c>
      <c r="W1407">
        <v>364491</v>
      </c>
      <c r="X1407" s="2">
        <v>38142</v>
      </c>
      <c r="Y1407">
        <v>437137</v>
      </c>
      <c r="Z1407" s="3">
        <v>101.42</v>
      </c>
      <c r="AA1407">
        <v>0.38</v>
      </c>
      <c r="AB1407">
        <v>2004</v>
      </c>
      <c r="AC1407">
        <v>0</v>
      </c>
      <c r="AD1407">
        <v>6</v>
      </c>
      <c r="AE1407">
        <v>4</v>
      </c>
    </row>
    <row r="1408" spans="1:31" x14ac:dyDescent="0.25">
      <c r="A1408" t="s">
        <v>1653</v>
      </c>
      <c r="B1408">
        <v>63366</v>
      </c>
      <c r="C1408" t="s">
        <v>1647</v>
      </c>
      <c r="D1408" t="s">
        <v>28</v>
      </c>
      <c r="E1408" t="s">
        <v>66</v>
      </c>
      <c r="F1408">
        <v>2004</v>
      </c>
      <c r="G1408" t="s">
        <v>176</v>
      </c>
      <c r="H1408">
        <v>4</v>
      </c>
      <c r="I1408">
        <v>3</v>
      </c>
      <c r="J1408">
        <v>1</v>
      </c>
      <c r="K1408">
        <v>9</v>
      </c>
      <c r="L1408" t="s">
        <v>43</v>
      </c>
      <c r="M1408">
        <v>3222</v>
      </c>
      <c r="N1408">
        <v>1922</v>
      </c>
      <c r="O1408">
        <v>1884</v>
      </c>
      <c r="P1408">
        <v>0</v>
      </c>
      <c r="Q1408" t="str">
        <f t="shared" si="84"/>
        <v>NO</v>
      </c>
      <c r="R1408">
        <f t="shared" si="85"/>
        <v>1922</v>
      </c>
      <c r="S1408">
        <f t="shared" si="86"/>
        <v>179.82830385015609</v>
      </c>
      <c r="T1408">
        <f t="shared" si="87"/>
        <v>33.060720844811755</v>
      </c>
      <c r="U1408">
        <v>640</v>
      </c>
      <c r="V1408">
        <v>0</v>
      </c>
      <c r="W1408">
        <v>345630</v>
      </c>
      <c r="X1408" s="2">
        <v>38194</v>
      </c>
      <c r="Y1408">
        <v>386740</v>
      </c>
      <c r="Z1408" s="3">
        <v>107.27</v>
      </c>
      <c r="AA1408">
        <v>0.24</v>
      </c>
      <c r="AB1408">
        <v>2004</v>
      </c>
      <c r="AC1408">
        <v>0</v>
      </c>
      <c r="AD1408">
        <v>7</v>
      </c>
      <c r="AE1408">
        <v>26</v>
      </c>
    </row>
    <row r="1409" spans="1:31" x14ac:dyDescent="0.25">
      <c r="A1409" t="s">
        <v>1654</v>
      </c>
      <c r="B1409">
        <v>63366</v>
      </c>
      <c r="C1409" t="s">
        <v>1655</v>
      </c>
      <c r="D1409" t="s">
        <v>28</v>
      </c>
      <c r="E1409" t="s">
        <v>114</v>
      </c>
      <c r="F1409">
        <v>2004</v>
      </c>
      <c r="G1409" t="s">
        <v>176</v>
      </c>
      <c r="H1409">
        <v>4</v>
      </c>
      <c r="I1409">
        <v>5</v>
      </c>
      <c r="J1409">
        <v>1</v>
      </c>
      <c r="K1409">
        <v>9</v>
      </c>
      <c r="L1409" t="s">
        <v>43</v>
      </c>
      <c r="M1409">
        <v>3881</v>
      </c>
      <c r="N1409">
        <v>2290</v>
      </c>
      <c r="O1409">
        <v>2272</v>
      </c>
      <c r="P1409">
        <v>1500</v>
      </c>
      <c r="Q1409" t="str">
        <f t="shared" si="84"/>
        <v>YES</v>
      </c>
      <c r="R1409">
        <f t="shared" si="85"/>
        <v>3790</v>
      </c>
      <c r="S1409">
        <f t="shared" si="86"/>
        <v>97.336675461741422</v>
      </c>
      <c r="T1409">
        <f t="shared" si="87"/>
        <v>26.465363865932048</v>
      </c>
      <c r="U1409">
        <v>712</v>
      </c>
      <c r="V1409">
        <v>0</v>
      </c>
      <c r="W1409">
        <v>368906</v>
      </c>
      <c r="X1409" s="2">
        <v>38338</v>
      </c>
      <c r="Y1409">
        <v>481770</v>
      </c>
      <c r="Z1409" s="3">
        <v>95.05</v>
      </c>
      <c r="AA1409">
        <v>0.32</v>
      </c>
      <c r="AB1409">
        <v>2004</v>
      </c>
      <c r="AC1409">
        <v>0</v>
      </c>
      <c r="AD1409">
        <v>12</v>
      </c>
      <c r="AE1409">
        <v>17</v>
      </c>
    </row>
    <row r="1410" spans="1:31" x14ac:dyDescent="0.25">
      <c r="A1410" t="s">
        <v>1656</v>
      </c>
      <c r="B1410">
        <v>63366</v>
      </c>
      <c r="C1410" t="s">
        <v>1655</v>
      </c>
      <c r="D1410" t="s">
        <v>28</v>
      </c>
      <c r="E1410" t="s">
        <v>89</v>
      </c>
      <c r="F1410">
        <v>2004</v>
      </c>
      <c r="G1410" t="s">
        <v>176</v>
      </c>
      <c r="H1410">
        <v>3</v>
      </c>
      <c r="I1410">
        <v>2</v>
      </c>
      <c r="J1410">
        <v>1</v>
      </c>
      <c r="K1410">
        <v>7</v>
      </c>
      <c r="L1410" t="s">
        <v>31</v>
      </c>
      <c r="M1410">
        <v>2712</v>
      </c>
      <c r="N1410">
        <v>2712</v>
      </c>
      <c r="O1410">
        <v>2712</v>
      </c>
      <c r="P1410">
        <v>0</v>
      </c>
      <c r="Q1410" t="str">
        <f t="shared" si="84"/>
        <v>NO</v>
      </c>
      <c r="R1410">
        <f t="shared" si="85"/>
        <v>2712</v>
      </c>
      <c r="S1410">
        <f t="shared" si="86"/>
        <v>117.88237463126843</v>
      </c>
      <c r="T1410">
        <f t="shared" si="87"/>
        <v>26.211547291092742</v>
      </c>
      <c r="U1410">
        <v>660</v>
      </c>
      <c r="V1410">
        <v>0</v>
      </c>
      <c r="W1410">
        <v>319697</v>
      </c>
      <c r="X1410" s="2">
        <v>38267</v>
      </c>
      <c r="Y1410">
        <v>417992</v>
      </c>
      <c r="Z1410" s="3">
        <v>117.88</v>
      </c>
      <c r="AA1410">
        <v>0.28000000000000003</v>
      </c>
      <c r="AB1410">
        <v>2004</v>
      </c>
      <c r="AC1410">
        <v>0</v>
      </c>
      <c r="AD1410">
        <v>10</v>
      </c>
      <c r="AE1410">
        <v>7</v>
      </c>
    </row>
    <row r="1411" spans="1:31" x14ac:dyDescent="0.25">
      <c r="A1411" t="s">
        <v>1657</v>
      </c>
      <c r="B1411">
        <v>63366</v>
      </c>
      <c r="C1411" t="s">
        <v>1655</v>
      </c>
      <c r="D1411" t="s">
        <v>28</v>
      </c>
      <c r="E1411" t="s">
        <v>155</v>
      </c>
      <c r="F1411">
        <v>2004</v>
      </c>
      <c r="G1411" t="s">
        <v>176</v>
      </c>
      <c r="H1411">
        <v>3</v>
      </c>
      <c r="I1411">
        <v>2</v>
      </c>
      <c r="J1411">
        <v>1</v>
      </c>
      <c r="K1411">
        <v>7</v>
      </c>
      <c r="L1411" t="s">
        <v>31</v>
      </c>
      <c r="M1411">
        <v>2453</v>
      </c>
      <c r="N1411">
        <v>2453</v>
      </c>
      <c r="O1411">
        <v>2453</v>
      </c>
      <c r="P1411">
        <v>0</v>
      </c>
      <c r="Q1411" t="str">
        <f t="shared" ref="Q1411:Q1474" si="88">IF(P1411&gt;0,"YES","NO")</f>
        <v>NO</v>
      </c>
      <c r="R1411">
        <f t="shared" ref="R1411:R1474" si="89">P1411+N1411</f>
        <v>2453</v>
      </c>
      <c r="S1411">
        <f t="shared" ref="S1411:S1474" si="90">W1411/R1411</f>
        <v>127.98287810843864</v>
      </c>
      <c r="T1411">
        <f t="shared" ref="T1411:T1474" si="91">(W1411/(43560*AA1411))</f>
        <v>26.693024521307347</v>
      </c>
      <c r="U1411">
        <v>642</v>
      </c>
      <c r="V1411">
        <v>0</v>
      </c>
      <c r="W1411">
        <v>313942</v>
      </c>
      <c r="X1411" s="2">
        <v>38329</v>
      </c>
      <c r="Y1411">
        <v>385036</v>
      </c>
      <c r="Z1411" s="3">
        <v>127.98</v>
      </c>
      <c r="AA1411">
        <v>0.27</v>
      </c>
      <c r="AB1411">
        <v>2004</v>
      </c>
      <c r="AC1411">
        <v>0</v>
      </c>
      <c r="AD1411">
        <v>12</v>
      </c>
      <c r="AE1411">
        <v>8</v>
      </c>
    </row>
    <row r="1412" spans="1:31" x14ac:dyDescent="0.25">
      <c r="A1412" t="s">
        <v>1658</v>
      </c>
      <c r="B1412">
        <v>63366</v>
      </c>
      <c r="C1412" t="s">
        <v>1655</v>
      </c>
      <c r="D1412" t="s">
        <v>28</v>
      </c>
      <c r="E1412" t="s">
        <v>34</v>
      </c>
      <c r="F1412">
        <v>2005</v>
      </c>
      <c r="G1412" t="s">
        <v>176</v>
      </c>
      <c r="H1412">
        <v>3</v>
      </c>
      <c r="I1412">
        <v>2</v>
      </c>
      <c r="J1412">
        <v>1</v>
      </c>
      <c r="K1412">
        <v>7</v>
      </c>
      <c r="L1412" t="s">
        <v>31</v>
      </c>
      <c r="M1412">
        <v>2662</v>
      </c>
      <c r="N1412">
        <v>2662</v>
      </c>
      <c r="O1412">
        <v>2662</v>
      </c>
      <c r="P1412">
        <v>0</v>
      </c>
      <c r="Q1412" t="str">
        <f t="shared" si="88"/>
        <v>NO</v>
      </c>
      <c r="R1412">
        <f t="shared" si="89"/>
        <v>2662</v>
      </c>
      <c r="S1412">
        <f t="shared" si="90"/>
        <v>142.97483095416979</v>
      </c>
      <c r="T1412">
        <f t="shared" si="91"/>
        <v>34.949403122130391</v>
      </c>
      <c r="U1412">
        <v>660</v>
      </c>
      <c r="V1412">
        <v>0</v>
      </c>
      <c r="W1412">
        <v>380599</v>
      </c>
      <c r="X1412" s="2">
        <v>38481</v>
      </c>
      <c r="Y1412">
        <v>416008</v>
      </c>
      <c r="Z1412" s="3">
        <v>142.97</v>
      </c>
      <c r="AA1412">
        <v>0.25</v>
      </c>
      <c r="AB1412">
        <v>2005</v>
      </c>
      <c r="AC1412">
        <v>0</v>
      </c>
      <c r="AD1412">
        <v>5</v>
      </c>
      <c r="AE1412">
        <v>9</v>
      </c>
    </row>
    <row r="1413" spans="1:31" x14ac:dyDescent="0.25">
      <c r="A1413" t="s">
        <v>1659</v>
      </c>
      <c r="B1413">
        <v>63366</v>
      </c>
      <c r="C1413" t="s">
        <v>1655</v>
      </c>
      <c r="D1413" t="s">
        <v>28</v>
      </c>
      <c r="E1413" t="s">
        <v>45</v>
      </c>
      <c r="F1413">
        <v>2004</v>
      </c>
      <c r="G1413" t="s">
        <v>176</v>
      </c>
      <c r="H1413">
        <v>4</v>
      </c>
      <c r="I1413">
        <v>3</v>
      </c>
      <c r="J1413">
        <v>1</v>
      </c>
      <c r="K1413">
        <v>10</v>
      </c>
      <c r="L1413" t="s">
        <v>43</v>
      </c>
      <c r="M1413">
        <v>3841</v>
      </c>
      <c r="N1413">
        <v>2538</v>
      </c>
      <c r="O1413">
        <v>2520</v>
      </c>
      <c r="P1413">
        <v>0</v>
      </c>
      <c r="Q1413" t="str">
        <f t="shared" si="88"/>
        <v>NO</v>
      </c>
      <c r="R1413">
        <f t="shared" si="89"/>
        <v>2538</v>
      </c>
      <c r="S1413">
        <f t="shared" si="90"/>
        <v>142.6544523246651</v>
      </c>
      <c r="T1413">
        <f t="shared" si="91"/>
        <v>36.137761009302508</v>
      </c>
      <c r="U1413">
        <v>710</v>
      </c>
      <c r="V1413">
        <v>0</v>
      </c>
      <c r="W1413">
        <v>362057</v>
      </c>
      <c r="X1413" s="2">
        <v>38309</v>
      </c>
      <c r="Y1413">
        <v>447165</v>
      </c>
      <c r="Z1413" s="3">
        <v>94.26</v>
      </c>
      <c r="AA1413">
        <v>0.23</v>
      </c>
      <c r="AB1413">
        <v>2004</v>
      </c>
      <c r="AC1413">
        <v>0</v>
      </c>
      <c r="AD1413">
        <v>11</v>
      </c>
      <c r="AE1413">
        <v>18</v>
      </c>
    </row>
    <row r="1414" spans="1:31" x14ac:dyDescent="0.25">
      <c r="A1414" t="s">
        <v>1660</v>
      </c>
      <c r="B1414">
        <v>63366</v>
      </c>
      <c r="C1414" t="s">
        <v>1655</v>
      </c>
      <c r="D1414" t="s">
        <v>28</v>
      </c>
      <c r="E1414" t="s">
        <v>99</v>
      </c>
      <c r="F1414">
        <v>2005</v>
      </c>
      <c r="G1414" t="s">
        <v>176</v>
      </c>
      <c r="H1414">
        <v>4</v>
      </c>
      <c r="I1414">
        <v>3</v>
      </c>
      <c r="J1414">
        <v>1</v>
      </c>
      <c r="K1414">
        <v>10</v>
      </c>
      <c r="L1414" t="s">
        <v>43</v>
      </c>
      <c r="M1414">
        <v>3602</v>
      </c>
      <c r="N1414">
        <v>2050</v>
      </c>
      <c r="O1414">
        <v>1552</v>
      </c>
      <c r="P1414">
        <v>0</v>
      </c>
      <c r="Q1414" t="str">
        <f t="shared" si="88"/>
        <v>NO</v>
      </c>
      <c r="R1414">
        <f t="shared" si="89"/>
        <v>2050</v>
      </c>
      <c r="S1414">
        <f t="shared" si="90"/>
        <v>185.10585365853657</v>
      </c>
      <c r="T1414">
        <f t="shared" si="91"/>
        <v>30.039184952978058</v>
      </c>
      <c r="U1414">
        <v>650</v>
      </c>
      <c r="V1414">
        <v>0</v>
      </c>
      <c r="W1414">
        <v>379467</v>
      </c>
      <c r="X1414" s="2">
        <v>38573</v>
      </c>
      <c r="Y1414">
        <v>413162</v>
      </c>
      <c r="Z1414" s="3">
        <v>105.35</v>
      </c>
      <c r="AA1414">
        <v>0.28999999999999998</v>
      </c>
      <c r="AB1414">
        <v>2005</v>
      </c>
      <c r="AC1414">
        <v>0</v>
      </c>
      <c r="AD1414">
        <v>8</v>
      </c>
      <c r="AE1414">
        <v>9</v>
      </c>
    </row>
    <row r="1415" spans="1:31" x14ac:dyDescent="0.25">
      <c r="A1415" t="s">
        <v>1661</v>
      </c>
      <c r="B1415">
        <v>63366</v>
      </c>
      <c r="C1415" t="s">
        <v>1655</v>
      </c>
      <c r="D1415" t="s">
        <v>28</v>
      </c>
      <c r="E1415" t="s">
        <v>430</v>
      </c>
      <c r="F1415">
        <v>2004</v>
      </c>
      <c r="G1415" t="s">
        <v>176</v>
      </c>
      <c r="H1415">
        <v>3</v>
      </c>
      <c r="I1415">
        <v>2</v>
      </c>
      <c r="J1415">
        <v>0</v>
      </c>
      <c r="K1415">
        <v>6</v>
      </c>
      <c r="L1415" t="s">
        <v>31</v>
      </c>
      <c r="M1415">
        <v>1888</v>
      </c>
      <c r="N1415">
        <v>1888</v>
      </c>
      <c r="O1415">
        <v>1852</v>
      </c>
      <c r="P1415">
        <v>0</v>
      </c>
      <c r="Q1415" t="str">
        <f t="shared" si="88"/>
        <v>NO</v>
      </c>
      <c r="R1415">
        <f t="shared" si="89"/>
        <v>1888</v>
      </c>
      <c r="S1415">
        <f t="shared" si="90"/>
        <v>160.44385593220338</v>
      </c>
      <c r="T1415">
        <f t="shared" si="91"/>
        <v>18.794703794703796</v>
      </c>
      <c r="U1415">
        <v>648</v>
      </c>
      <c r="V1415">
        <v>0</v>
      </c>
      <c r="W1415">
        <v>302918</v>
      </c>
      <c r="X1415" s="2">
        <v>38182</v>
      </c>
      <c r="Y1415">
        <v>311272</v>
      </c>
      <c r="Z1415" s="3">
        <v>160.44</v>
      </c>
      <c r="AA1415">
        <v>0.37</v>
      </c>
      <c r="AB1415">
        <v>2004</v>
      </c>
      <c r="AC1415">
        <v>0</v>
      </c>
      <c r="AD1415">
        <v>7</v>
      </c>
      <c r="AE1415">
        <v>14</v>
      </c>
    </row>
    <row r="1416" spans="1:31" x14ac:dyDescent="0.25">
      <c r="A1416" t="s">
        <v>1662</v>
      </c>
      <c r="B1416">
        <v>63366</v>
      </c>
      <c r="C1416" t="s">
        <v>1663</v>
      </c>
      <c r="D1416" t="s">
        <v>28</v>
      </c>
      <c r="E1416" t="s">
        <v>34</v>
      </c>
      <c r="F1416">
        <v>2004</v>
      </c>
      <c r="G1416" t="s">
        <v>176</v>
      </c>
      <c r="H1416">
        <v>4</v>
      </c>
      <c r="I1416">
        <v>3</v>
      </c>
      <c r="J1416">
        <v>1</v>
      </c>
      <c r="K1416">
        <v>10</v>
      </c>
      <c r="L1416" t="s">
        <v>43</v>
      </c>
      <c r="M1416">
        <v>3902</v>
      </c>
      <c r="N1416">
        <v>2274</v>
      </c>
      <c r="O1416">
        <v>1628</v>
      </c>
      <c r="P1416">
        <v>0</v>
      </c>
      <c r="Q1416" t="str">
        <f t="shared" si="88"/>
        <v>NO</v>
      </c>
      <c r="R1416">
        <f t="shared" si="89"/>
        <v>2274</v>
      </c>
      <c r="S1416">
        <f t="shared" si="90"/>
        <v>167.05980650835531</v>
      </c>
      <c r="T1416">
        <f t="shared" si="91"/>
        <v>34.884664830119377</v>
      </c>
      <c r="U1416">
        <v>662</v>
      </c>
      <c r="V1416">
        <v>0</v>
      </c>
      <c r="W1416">
        <v>379894</v>
      </c>
      <c r="X1416" s="2">
        <v>38239</v>
      </c>
      <c r="Y1416">
        <v>446777</v>
      </c>
      <c r="Z1416" s="3">
        <v>97.36</v>
      </c>
      <c r="AA1416">
        <v>0.25</v>
      </c>
      <c r="AB1416">
        <v>2004</v>
      </c>
      <c r="AC1416">
        <v>0</v>
      </c>
      <c r="AD1416">
        <v>9</v>
      </c>
      <c r="AE1416">
        <v>9</v>
      </c>
    </row>
    <row r="1417" spans="1:31" x14ac:dyDescent="0.25">
      <c r="A1417" t="s">
        <v>1664</v>
      </c>
      <c r="B1417">
        <v>63366</v>
      </c>
      <c r="C1417" t="s">
        <v>1663</v>
      </c>
      <c r="D1417" t="s">
        <v>28</v>
      </c>
      <c r="E1417" t="s">
        <v>45</v>
      </c>
      <c r="F1417">
        <v>2004</v>
      </c>
      <c r="G1417" t="s">
        <v>176</v>
      </c>
      <c r="H1417">
        <v>4</v>
      </c>
      <c r="I1417">
        <v>4</v>
      </c>
      <c r="J1417">
        <v>1</v>
      </c>
      <c r="K1417">
        <v>10</v>
      </c>
      <c r="L1417" t="s">
        <v>43</v>
      </c>
      <c r="M1417">
        <v>3725</v>
      </c>
      <c r="N1417">
        <v>2110</v>
      </c>
      <c r="O1417">
        <v>1615</v>
      </c>
      <c r="P1417">
        <v>1276</v>
      </c>
      <c r="Q1417" t="str">
        <f t="shared" si="88"/>
        <v>YES</v>
      </c>
      <c r="R1417">
        <f t="shared" si="89"/>
        <v>3386</v>
      </c>
      <c r="S1417">
        <f t="shared" si="90"/>
        <v>125.39190785587714</v>
      </c>
      <c r="T1417">
        <f t="shared" si="91"/>
        <v>42.378029304906768</v>
      </c>
      <c r="U1417">
        <v>743</v>
      </c>
      <c r="V1417">
        <v>0</v>
      </c>
      <c r="W1417">
        <v>424577</v>
      </c>
      <c r="X1417" s="2">
        <v>38510</v>
      </c>
      <c r="Y1417">
        <v>455182</v>
      </c>
      <c r="Z1417" s="3">
        <v>113.98</v>
      </c>
      <c r="AA1417">
        <v>0.23</v>
      </c>
      <c r="AB1417">
        <v>2005</v>
      </c>
      <c r="AC1417">
        <v>1</v>
      </c>
      <c r="AD1417">
        <v>6</v>
      </c>
      <c r="AE1417">
        <v>7</v>
      </c>
    </row>
    <row r="1418" spans="1:31" x14ac:dyDescent="0.25">
      <c r="A1418" t="s">
        <v>1665</v>
      </c>
      <c r="B1418">
        <v>63376</v>
      </c>
      <c r="C1418" t="s">
        <v>1666</v>
      </c>
      <c r="D1418" t="s">
        <v>28</v>
      </c>
      <c r="E1418" t="s">
        <v>155</v>
      </c>
      <c r="F1418">
        <v>2005</v>
      </c>
      <c r="G1418" t="s">
        <v>60</v>
      </c>
      <c r="H1418">
        <v>4</v>
      </c>
      <c r="I1418">
        <v>2</v>
      </c>
      <c r="J1418">
        <v>1</v>
      </c>
      <c r="K1418">
        <v>8</v>
      </c>
      <c r="L1418" t="s">
        <v>43</v>
      </c>
      <c r="M1418">
        <v>2954</v>
      </c>
      <c r="N1418">
        <v>1621</v>
      </c>
      <c r="O1418">
        <v>1348</v>
      </c>
      <c r="P1418">
        <v>0</v>
      </c>
      <c r="Q1418" t="str">
        <f t="shared" si="88"/>
        <v>NO</v>
      </c>
      <c r="R1418">
        <f t="shared" si="89"/>
        <v>1621</v>
      </c>
      <c r="S1418">
        <f t="shared" si="90"/>
        <v>175.69154842689699</v>
      </c>
      <c r="T1418">
        <f t="shared" si="91"/>
        <v>24.214876033057848</v>
      </c>
      <c r="U1418">
        <v>691</v>
      </c>
      <c r="V1418">
        <v>55000</v>
      </c>
      <c r="W1418">
        <v>284796</v>
      </c>
      <c r="X1418" s="2">
        <v>38523</v>
      </c>
      <c r="Y1418">
        <v>370717</v>
      </c>
      <c r="Z1418" s="3">
        <v>96.41</v>
      </c>
      <c r="AA1418">
        <v>0.27</v>
      </c>
      <c r="AB1418">
        <v>2005</v>
      </c>
      <c r="AC1418">
        <v>0</v>
      </c>
      <c r="AD1418">
        <v>6</v>
      </c>
      <c r="AE1418">
        <v>20</v>
      </c>
    </row>
    <row r="1419" spans="1:31" x14ac:dyDescent="0.25">
      <c r="A1419" t="s">
        <v>1667</v>
      </c>
      <c r="B1419">
        <v>63376</v>
      </c>
      <c r="C1419" t="s">
        <v>1666</v>
      </c>
      <c r="D1419" t="s">
        <v>28</v>
      </c>
      <c r="E1419" t="s">
        <v>619</v>
      </c>
      <c r="F1419">
        <v>2004</v>
      </c>
      <c r="G1419" t="s">
        <v>60</v>
      </c>
      <c r="H1419">
        <v>5</v>
      </c>
      <c r="I1419">
        <v>4</v>
      </c>
      <c r="J1419">
        <v>1</v>
      </c>
      <c r="K1419">
        <v>10</v>
      </c>
      <c r="L1419" t="s">
        <v>43</v>
      </c>
      <c r="M1419">
        <v>3534</v>
      </c>
      <c r="N1419">
        <v>1914</v>
      </c>
      <c r="O1419">
        <v>1584</v>
      </c>
      <c r="P1419">
        <v>1110</v>
      </c>
      <c r="Q1419" t="str">
        <f t="shared" si="88"/>
        <v>YES</v>
      </c>
      <c r="R1419">
        <f t="shared" si="89"/>
        <v>3024</v>
      </c>
      <c r="S1419">
        <f t="shared" si="90"/>
        <v>123.65013227513228</v>
      </c>
      <c r="T1419">
        <f t="shared" si="91"/>
        <v>20.438038392583845</v>
      </c>
      <c r="U1419">
        <v>865</v>
      </c>
      <c r="V1419">
        <v>55000</v>
      </c>
      <c r="W1419">
        <v>373918</v>
      </c>
      <c r="X1419" s="2">
        <v>38432</v>
      </c>
      <c r="Y1419">
        <v>455246</v>
      </c>
      <c r="Z1419" s="3">
        <v>105.81</v>
      </c>
      <c r="AA1419">
        <v>0.42</v>
      </c>
      <c r="AB1419">
        <v>2005</v>
      </c>
      <c r="AC1419">
        <v>1</v>
      </c>
      <c r="AD1419">
        <v>3</v>
      </c>
      <c r="AE1419">
        <v>21</v>
      </c>
    </row>
    <row r="1420" spans="1:31" x14ac:dyDescent="0.25">
      <c r="A1420" t="s">
        <v>1668</v>
      </c>
      <c r="B1420">
        <v>63376</v>
      </c>
      <c r="C1420" t="s">
        <v>1666</v>
      </c>
      <c r="D1420" t="s">
        <v>28</v>
      </c>
      <c r="E1420" t="s">
        <v>191</v>
      </c>
      <c r="F1420">
        <v>2005</v>
      </c>
      <c r="G1420" t="s">
        <v>60</v>
      </c>
      <c r="H1420">
        <v>4</v>
      </c>
      <c r="I1420">
        <v>2</v>
      </c>
      <c r="J1420">
        <v>1</v>
      </c>
      <c r="K1420">
        <v>9</v>
      </c>
      <c r="L1420" t="s">
        <v>43</v>
      </c>
      <c r="M1420">
        <v>2920</v>
      </c>
      <c r="N1420">
        <v>1660</v>
      </c>
      <c r="O1420">
        <v>1638</v>
      </c>
      <c r="P1420">
        <v>0</v>
      </c>
      <c r="Q1420" t="str">
        <f t="shared" si="88"/>
        <v>NO</v>
      </c>
      <c r="R1420">
        <f t="shared" si="89"/>
        <v>1660</v>
      </c>
      <c r="S1420">
        <f t="shared" si="90"/>
        <v>161.11686746987951</v>
      </c>
      <c r="T1420">
        <f t="shared" si="91"/>
        <v>23.614996114996114</v>
      </c>
      <c r="U1420">
        <v>682</v>
      </c>
      <c r="V1420">
        <v>55000</v>
      </c>
      <c r="W1420">
        <v>267454</v>
      </c>
      <c r="X1420" s="2">
        <v>38649</v>
      </c>
      <c r="Y1420">
        <v>344766</v>
      </c>
      <c r="Z1420" s="3">
        <v>91.59</v>
      </c>
      <c r="AA1420">
        <v>0.26</v>
      </c>
      <c r="AB1420">
        <v>2005</v>
      </c>
      <c r="AC1420">
        <v>0</v>
      </c>
      <c r="AD1420">
        <v>10</v>
      </c>
      <c r="AE1420">
        <v>24</v>
      </c>
    </row>
    <row r="1421" spans="1:31" x14ac:dyDescent="0.25">
      <c r="A1421" t="s">
        <v>1669</v>
      </c>
      <c r="B1421">
        <v>63376</v>
      </c>
      <c r="C1421" t="s">
        <v>1666</v>
      </c>
      <c r="D1421" t="s">
        <v>28</v>
      </c>
      <c r="E1421" t="s">
        <v>45</v>
      </c>
      <c r="F1421">
        <v>2005</v>
      </c>
      <c r="G1421" t="s">
        <v>60</v>
      </c>
      <c r="H1421">
        <v>3</v>
      </c>
      <c r="I1421">
        <v>3</v>
      </c>
      <c r="J1421">
        <v>0</v>
      </c>
      <c r="K1421">
        <v>6</v>
      </c>
      <c r="L1421" t="s">
        <v>31</v>
      </c>
      <c r="M1421">
        <v>2175</v>
      </c>
      <c r="N1421">
        <v>2175</v>
      </c>
      <c r="O1421">
        <v>2139</v>
      </c>
      <c r="P1421">
        <v>800</v>
      </c>
      <c r="Q1421" t="str">
        <f t="shared" si="88"/>
        <v>YES</v>
      </c>
      <c r="R1421">
        <f t="shared" si="89"/>
        <v>2975</v>
      </c>
      <c r="S1421">
        <f t="shared" si="90"/>
        <v>98.24</v>
      </c>
      <c r="T1421">
        <f t="shared" si="91"/>
        <v>29.171557471952724</v>
      </c>
      <c r="U1421">
        <v>651</v>
      </c>
      <c r="V1421">
        <v>55000</v>
      </c>
      <c r="W1421">
        <v>292264</v>
      </c>
      <c r="X1421" s="2">
        <v>38671</v>
      </c>
      <c r="Y1421">
        <v>360955</v>
      </c>
      <c r="Z1421" s="3">
        <v>134.37</v>
      </c>
      <c r="AA1421">
        <v>0.23</v>
      </c>
      <c r="AB1421">
        <v>2005</v>
      </c>
      <c r="AC1421">
        <v>0</v>
      </c>
      <c r="AD1421">
        <v>11</v>
      </c>
      <c r="AE1421">
        <v>15</v>
      </c>
    </row>
    <row r="1422" spans="1:31" x14ac:dyDescent="0.25">
      <c r="A1422" t="s">
        <v>1670</v>
      </c>
      <c r="B1422">
        <v>63376</v>
      </c>
      <c r="C1422" t="s">
        <v>1666</v>
      </c>
      <c r="D1422" t="s">
        <v>28</v>
      </c>
      <c r="E1422" t="s">
        <v>99</v>
      </c>
      <c r="F1422">
        <v>2004</v>
      </c>
      <c r="G1422" t="s">
        <v>60</v>
      </c>
      <c r="H1422">
        <v>3</v>
      </c>
      <c r="I1422">
        <v>2</v>
      </c>
      <c r="J1422">
        <v>0</v>
      </c>
      <c r="K1422">
        <v>6</v>
      </c>
      <c r="L1422" t="s">
        <v>31</v>
      </c>
      <c r="M1422">
        <v>2422</v>
      </c>
      <c r="N1422">
        <v>2422</v>
      </c>
      <c r="O1422">
        <v>2386</v>
      </c>
      <c r="P1422">
        <v>0</v>
      </c>
      <c r="Q1422" t="str">
        <f t="shared" si="88"/>
        <v>NO</v>
      </c>
      <c r="R1422">
        <f t="shared" si="89"/>
        <v>2422</v>
      </c>
      <c r="S1422">
        <f t="shared" si="90"/>
        <v>126.91040462427746</v>
      </c>
      <c r="T1422">
        <f t="shared" si="91"/>
        <v>24.332430891992022</v>
      </c>
      <c r="U1422">
        <v>640</v>
      </c>
      <c r="V1422">
        <v>55000</v>
      </c>
      <c r="W1422">
        <v>307377</v>
      </c>
      <c r="X1422" s="2">
        <v>38348</v>
      </c>
      <c r="Y1422">
        <v>409997</v>
      </c>
      <c r="Z1422" s="3">
        <v>126.91</v>
      </c>
      <c r="AA1422">
        <v>0.28999999999999998</v>
      </c>
      <c r="AB1422">
        <v>2004</v>
      </c>
      <c r="AC1422">
        <v>0</v>
      </c>
      <c r="AD1422">
        <v>12</v>
      </c>
      <c r="AE1422">
        <v>27</v>
      </c>
    </row>
    <row r="1423" spans="1:31" x14ac:dyDescent="0.25">
      <c r="A1423" t="s">
        <v>1671</v>
      </c>
      <c r="B1423">
        <v>63376</v>
      </c>
      <c r="C1423" t="s">
        <v>1666</v>
      </c>
      <c r="D1423" t="s">
        <v>28</v>
      </c>
      <c r="E1423" t="s">
        <v>99</v>
      </c>
      <c r="F1423">
        <v>2005</v>
      </c>
      <c r="G1423" t="s">
        <v>60</v>
      </c>
      <c r="H1423">
        <v>3</v>
      </c>
      <c r="I1423">
        <v>2</v>
      </c>
      <c r="J1423">
        <v>0</v>
      </c>
      <c r="K1423">
        <v>7</v>
      </c>
      <c r="L1423" t="s">
        <v>31</v>
      </c>
      <c r="M1423">
        <v>2146</v>
      </c>
      <c r="N1423">
        <v>2146</v>
      </c>
      <c r="O1423">
        <v>2094</v>
      </c>
      <c r="P1423">
        <v>0</v>
      </c>
      <c r="Q1423" t="str">
        <f t="shared" si="88"/>
        <v>NO</v>
      </c>
      <c r="R1423">
        <f t="shared" si="89"/>
        <v>2146</v>
      </c>
      <c r="S1423">
        <f t="shared" si="90"/>
        <v>128.14538676607643</v>
      </c>
      <c r="T1423">
        <f t="shared" si="91"/>
        <v>21.76941832114246</v>
      </c>
      <c r="U1423">
        <v>711</v>
      </c>
      <c r="V1423">
        <v>55000</v>
      </c>
      <c r="W1423">
        <v>275000</v>
      </c>
      <c r="X1423" s="2">
        <v>38678</v>
      </c>
      <c r="Y1423">
        <v>348528</v>
      </c>
      <c r="Z1423" s="3">
        <v>128.15</v>
      </c>
      <c r="AA1423">
        <v>0.28999999999999998</v>
      </c>
      <c r="AB1423">
        <v>2005</v>
      </c>
      <c r="AC1423">
        <v>0</v>
      </c>
      <c r="AD1423">
        <v>11</v>
      </c>
      <c r="AE1423">
        <v>22</v>
      </c>
    </row>
    <row r="1424" spans="1:31" x14ac:dyDescent="0.25">
      <c r="A1424" t="s">
        <v>1672</v>
      </c>
      <c r="B1424">
        <v>63376</v>
      </c>
      <c r="C1424" t="s">
        <v>1666</v>
      </c>
      <c r="D1424" t="s">
        <v>28</v>
      </c>
      <c r="E1424" t="s">
        <v>45</v>
      </c>
      <c r="F1424">
        <v>2005</v>
      </c>
      <c r="G1424" t="s">
        <v>60</v>
      </c>
      <c r="H1424">
        <v>4</v>
      </c>
      <c r="I1424">
        <v>2</v>
      </c>
      <c r="J1424">
        <v>1</v>
      </c>
      <c r="K1424">
        <v>9</v>
      </c>
      <c r="L1424" t="s">
        <v>43</v>
      </c>
      <c r="M1424">
        <v>3206</v>
      </c>
      <c r="N1424">
        <v>1824</v>
      </c>
      <c r="O1424">
        <v>1382</v>
      </c>
      <c r="P1424">
        <v>0</v>
      </c>
      <c r="Q1424" t="str">
        <f t="shared" si="88"/>
        <v>NO</v>
      </c>
      <c r="R1424">
        <f t="shared" si="89"/>
        <v>1824</v>
      </c>
      <c r="S1424">
        <f t="shared" si="90"/>
        <v>154.54331140350877</v>
      </c>
      <c r="T1424">
        <f t="shared" si="91"/>
        <v>28.135804687188084</v>
      </c>
      <c r="U1424">
        <v>651</v>
      </c>
      <c r="V1424">
        <v>55000</v>
      </c>
      <c r="W1424">
        <v>281887</v>
      </c>
      <c r="X1424" s="2">
        <v>38636</v>
      </c>
      <c r="Y1424">
        <v>366613</v>
      </c>
      <c r="Z1424" s="3">
        <v>87.92</v>
      </c>
      <c r="AA1424">
        <v>0.23</v>
      </c>
      <c r="AB1424">
        <v>2005</v>
      </c>
      <c r="AC1424">
        <v>0</v>
      </c>
      <c r="AD1424">
        <v>10</v>
      </c>
      <c r="AE1424">
        <v>11</v>
      </c>
    </row>
    <row r="1425" spans="1:31" x14ac:dyDescent="0.25">
      <c r="A1425" t="s">
        <v>1673</v>
      </c>
      <c r="B1425">
        <v>63376</v>
      </c>
      <c r="C1425" t="s">
        <v>1666</v>
      </c>
      <c r="D1425" t="s">
        <v>28</v>
      </c>
      <c r="E1425" t="s">
        <v>99</v>
      </c>
      <c r="F1425">
        <v>2004</v>
      </c>
      <c r="G1425" t="s">
        <v>60</v>
      </c>
      <c r="H1425">
        <v>3</v>
      </c>
      <c r="I1425">
        <v>2</v>
      </c>
      <c r="J1425">
        <v>0</v>
      </c>
      <c r="K1425">
        <v>6</v>
      </c>
      <c r="L1425" t="s">
        <v>31</v>
      </c>
      <c r="M1425">
        <v>1962</v>
      </c>
      <c r="N1425">
        <v>1962</v>
      </c>
      <c r="O1425">
        <v>1928</v>
      </c>
      <c r="P1425">
        <v>0</v>
      </c>
      <c r="Q1425" t="str">
        <f t="shared" si="88"/>
        <v>NO</v>
      </c>
      <c r="R1425">
        <f t="shared" si="89"/>
        <v>1962</v>
      </c>
      <c r="S1425">
        <f t="shared" si="90"/>
        <v>120.3710499490316</v>
      </c>
      <c r="T1425">
        <f t="shared" si="91"/>
        <v>18.69541813115481</v>
      </c>
      <c r="U1425">
        <v>750</v>
      </c>
      <c r="V1425">
        <v>55000</v>
      </c>
      <c r="W1425">
        <v>236168</v>
      </c>
      <c r="X1425" s="2">
        <v>38163</v>
      </c>
      <c r="Y1425">
        <v>326001</v>
      </c>
      <c r="Z1425" s="3">
        <v>120.37</v>
      </c>
      <c r="AA1425">
        <v>0.28999999999999998</v>
      </c>
      <c r="AB1425">
        <v>2004</v>
      </c>
      <c r="AC1425">
        <v>0</v>
      </c>
      <c r="AD1425">
        <v>6</v>
      </c>
      <c r="AE1425">
        <v>25</v>
      </c>
    </row>
    <row r="1426" spans="1:31" x14ac:dyDescent="0.25">
      <c r="A1426" t="s">
        <v>1674</v>
      </c>
      <c r="B1426">
        <v>63376</v>
      </c>
      <c r="C1426" t="s">
        <v>1666</v>
      </c>
      <c r="D1426" t="s">
        <v>28</v>
      </c>
      <c r="E1426" t="s">
        <v>225</v>
      </c>
      <c r="F1426">
        <v>2004</v>
      </c>
      <c r="G1426" t="s">
        <v>60</v>
      </c>
      <c r="H1426">
        <v>4</v>
      </c>
      <c r="I1426">
        <v>2</v>
      </c>
      <c r="J1426">
        <v>1</v>
      </c>
      <c r="K1426">
        <v>9</v>
      </c>
      <c r="L1426" t="s">
        <v>43</v>
      </c>
      <c r="M1426">
        <v>3222</v>
      </c>
      <c r="N1426">
        <v>1820</v>
      </c>
      <c r="O1426">
        <v>1402</v>
      </c>
      <c r="P1426">
        <v>0</v>
      </c>
      <c r="Q1426" t="str">
        <f t="shared" si="88"/>
        <v>NO</v>
      </c>
      <c r="R1426">
        <f t="shared" si="89"/>
        <v>1820</v>
      </c>
      <c r="S1426">
        <f t="shared" si="90"/>
        <v>156.90714285714284</v>
      </c>
      <c r="T1426">
        <f t="shared" si="91"/>
        <v>15.989775806848979</v>
      </c>
      <c r="U1426">
        <v>620</v>
      </c>
      <c r="V1426">
        <v>55000</v>
      </c>
      <c r="W1426">
        <v>285571</v>
      </c>
      <c r="X1426" s="2">
        <v>38257</v>
      </c>
      <c r="Y1426">
        <v>371820</v>
      </c>
      <c r="Z1426" s="3">
        <v>88.63</v>
      </c>
      <c r="AA1426">
        <v>0.41</v>
      </c>
      <c r="AB1426">
        <v>2004</v>
      </c>
      <c r="AC1426">
        <v>0</v>
      </c>
      <c r="AD1426">
        <v>9</v>
      </c>
      <c r="AE1426">
        <v>27</v>
      </c>
    </row>
    <row r="1427" spans="1:31" x14ac:dyDescent="0.25">
      <c r="A1427" t="s">
        <v>1675</v>
      </c>
      <c r="B1427">
        <v>63376</v>
      </c>
      <c r="C1427" t="s">
        <v>1666</v>
      </c>
      <c r="D1427" t="s">
        <v>28</v>
      </c>
      <c r="E1427" t="s">
        <v>66</v>
      </c>
      <c r="F1427">
        <v>2004</v>
      </c>
      <c r="G1427" t="s">
        <v>60</v>
      </c>
      <c r="H1427">
        <v>3</v>
      </c>
      <c r="I1427">
        <v>2</v>
      </c>
      <c r="J1427">
        <v>0</v>
      </c>
      <c r="K1427">
        <v>6</v>
      </c>
      <c r="L1427" t="s">
        <v>31</v>
      </c>
      <c r="M1427">
        <v>1994</v>
      </c>
      <c r="N1427">
        <v>1994</v>
      </c>
      <c r="O1427">
        <v>1976</v>
      </c>
      <c r="P1427">
        <v>0</v>
      </c>
      <c r="Q1427" t="str">
        <f t="shared" si="88"/>
        <v>NO</v>
      </c>
      <c r="R1427">
        <f t="shared" si="89"/>
        <v>1994</v>
      </c>
      <c r="S1427">
        <f t="shared" si="90"/>
        <v>119.31845536609829</v>
      </c>
      <c r="T1427">
        <f t="shared" si="91"/>
        <v>22.757977502295685</v>
      </c>
      <c r="U1427">
        <v>675</v>
      </c>
      <c r="V1427">
        <v>55000</v>
      </c>
      <c r="W1427">
        <v>237921</v>
      </c>
      <c r="X1427" s="2">
        <v>38510</v>
      </c>
      <c r="Y1427">
        <v>327301</v>
      </c>
      <c r="Z1427" s="3">
        <v>119.32</v>
      </c>
      <c r="AA1427">
        <v>0.24</v>
      </c>
      <c r="AB1427">
        <v>2005</v>
      </c>
      <c r="AC1427">
        <v>1</v>
      </c>
      <c r="AD1427">
        <v>6</v>
      </c>
      <c r="AE1427">
        <v>7</v>
      </c>
    </row>
    <row r="1428" spans="1:31" x14ac:dyDescent="0.25">
      <c r="A1428" t="s">
        <v>1676</v>
      </c>
      <c r="B1428">
        <v>63376</v>
      </c>
      <c r="C1428" t="s">
        <v>1666</v>
      </c>
      <c r="D1428" t="s">
        <v>28</v>
      </c>
      <c r="E1428" t="s">
        <v>66</v>
      </c>
      <c r="F1428">
        <v>2004</v>
      </c>
      <c r="G1428" t="s">
        <v>60</v>
      </c>
      <c r="H1428">
        <v>4</v>
      </c>
      <c r="I1428">
        <v>2</v>
      </c>
      <c r="J1428">
        <v>1</v>
      </c>
      <c r="K1428">
        <v>8</v>
      </c>
      <c r="L1428" t="s">
        <v>43</v>
      </c>
      <c r="M1428">
        <v>3031</v>
      </c>
      <c r="N1428">
        <v>1736</v>
      </c>
      <c r="O1428">
        <v>1736</v>
      </c>
      <c r="P1428">
        <v>0</v>
      </c>
      <c r="Q1428" t="str">
        <f t="shared" si="88"/>
        <v>NO</v>
      </c>
      <c r="R1428">
        <f t="shared" si="89"/>
        <v>1736</v>
      </c>
      <c r="S1428">
        <f t="shared" si="90"/>
        <v>145.02649769585253</v>
      </c>
      <c r="T1428">
        <f t="shared" si="91"/>
        <v>24.082300275482094</v>
      </c>
      <c r="U1428">
        <v>525</v>
      </c>
      <c r="V1428">
        <v>55000</v>
      </c>
      <c r="W1428">
        <v>251766</v>
      </c>
      <c r="X1428" s="2">
        <v>38274</v>
      </c>
      <c r="Y1428">
        <v>350599</v>
      </c>
      <c r="Z1428" s="3">
        <v>83.06</v>
      </c>
      <c r="AA1428">
        <v>0.24</v>
      </c>
      <c r="AB1428">
        <v>2004</v>
      </c>
      <c r="AC1428">
        <v>0</v>
      </c>
      <c r="AD1428">
        <v>10</v>
      </c>
      <c r="AE1428">
        <v>14</v>
      </c>
    </row>
    <row r="1429" spans="1:31" x14ac:dyDescent="0.25">
      <c r="A1429" t="s">
        <v>1677</v>
      </c>
      <c r="B1429">
        <v>63376</v>
      </c>
      <c r="C1429" t="s">
        <v>1666</v>
      </c>
      <c r="D1429" t="s">
        <v>28</v>
      </c>
      <c r="E1429" t="s">
        <v>34</v>
      </c>
      <c r="F1429">
        <v>2004</v>
      </c>
      <c r="G1429" t="s">
        <v>60</v>
      </c>
      <c r="H1429">
        <v>3</v>
      </c>
      <c r="I1429">
        <v>2</v>
      </c>
      <c r="J1429">
        <v>0</v>
      </c>
      <c r="K1429">
        <v>7</v>
      </c>
      <c r="L1429" t="s">
        <v>31</v>
      </c>
      <c r="M1429">
        <v>2014</v>
      </c>
      <c r="N1429">
        <v>2014</v>
      </c>
      <c r="O1429">
        <v>1996</v>
      </c>
      <c r="P1429">
        <v>0</v>
      </c>
      <c r="Q1429" t="str">
        <f t="shared" si="88"/>
        <v>NO</v>
      </c>
      <c r="R1429">
        <f t="shared" si="89"/>
        <v>2014</v>
      </c>
      <c r="S1429">
        <f t="shared" si="90"/>
        <v>112.17974180734856</v>
      </c>
      <c r="T1429">
        <f t="shared" si="91"/>
        <v>20.746556473829202</v>
      </c>
      <c r="U1429">
        <v>682</v>
      </c>
      <c r="V1429">
        <v>55000</v>
      </c>
      <c r="W1429">
        <v>225930</v>
      </c>
      <c r="X1429" s="2">
        <v>38126</v>
      </c>
      <c r="Y1429">
        <v>328746</v>
      </c>
      <c r="Z1429" s="3">
        <v>112.18</v>
      </c>
      <c r="AA1429">
        <v>0.25</v>
      </c>
      <c r="AB1429">
        <v>2004</v>
      </c>
      <c r="AC1429">
        <v>0</v>
      </c>
      <c r="AD1429">
        <v>5</v>
      </c>
      <c r="AE1429">
        <v>19</v>
      </c>
    </row>
    <row r="1430" spans="1:31" x14ac:dyDescent="0.25">
      <c r="A1430" t="s">
        <v>1678</v>
      </c>
      <c r="B1430">
        <v>63376</v>
      </c>
      <c r="C1430" t="s">
        <v>1666</v>
      </c>
      <c r="D1430" t="s">
        <v>28</v>
      </c>
      <c r="E1430" t="s">
        <v>149</v>
      </c>
      <c r="F1430">
        <v>2004</v>
      </c>
      <c r="G1430" t="s">
        <v>60</v>
      </c>
      <c r="H1430">
        <v>4</v>
      </c>
      <c r="I1430">
        <v>2</v>
      </c>
      <c r="J1430">
        <v>1</v>
      </c>
      <c r="K1430">
        <v>8</v>
      </c>
      <c r="L1430" t="s">
        <v>43</v>
      </c>
      <c r="M1430">
        <v>2648</v>
      </c>
      <c r="N1430">
        <v>1450</v>
      </c>
      <c r="O1430">
        <v>1278</v>
      </c>
      <c r="P1430">
        <v>0</v>
      </c>
      <c r="Q1430" t="str">
        <f t="shared" si="88"/>
        <v>NO</v>
      </c>
      <c r="R1430">
        <f t="shared" si="89"/>
        <v>1450</v>
      </c>
      <c r="S1430">
        <f t="shared" si="90"/>
        <v>207.37172413793104</v>
      </c>
      <c r="T1430">
        <f t="shared" si="91"/>
        <v>19.174637792062036</v>
      </c>
      <c r="U1430">
        <v>682</v>
      </c>
      <c r="V1430">
        <v>55000</v>
      </c>
      <c r="W1430">
        <v>300689</v>
      </c>
      <c r="X1430" s="2">
        <v>38257</v>
      </c>
      <c r="Y1430">
        <v>336092</v>
      </c>
      <c r="Z1430" s="3">
        <v>113.55</v>
      </c>
      <c r="AA1430">
        <v>0.36</v>
      </c>
      <c r="AB1430">
        <v>2004</v>
      </c>
      <c r="AC1430">
        <v>0</v>
      </c>
      <c r="AD1430">
        <v>9</v>
      </c>
      <c r="AE1430">
        <v>27</v>
      </c>
    </row>
    <row r="1431" spans="1:31" x14ac:dyDescent="0.25">
      <c r="A1431" t="s">
        <v>1679</v>
      </c>
      <c r="B1431">
        <v>63376</v>
      </c>
      <c r="C1431" t="s">
        <v>1666</v>
      </c>
      <c r="D1431" t="s">
        <v>28</v>
      </c>
      <c r="E1431" t="s">
        <v>149</v>
      </c>
      <c r="F1431">
        <v>2004</v>
      </c>
      <c r="G1431" t="s">
        <v>60</v>
      </c>
      <c r="H1431">
        <v>4</v>
      </c>
      <c r="I1431">
        <v>3</v>
      </c>
      <c r="J1431">
        <v>1</v>
      </c>
      <c r="K1431">
        <v>9</v>
      </c>
      <c r="L1431" t="s">
        <v>43</v>
      </c>
      <c r="M1431">
        <v>2982</v>
      </c>
      <c r="N1431">
        <v>1636</v>
      </c>
      <c r="O1431">
        <v>1388</v>
      </c>
      <c r="P1431">
        <v>900</v>
      </c>
      <c r="Q1431" t="str">
        <f t="shared" si="88"/>
        <v>YES</v>
      </c>
      <c r="R1431">
        <f t="shared" si="89"/>
        <v>2536</v>
      </c>
      <c r="S1431">
        <f t="shared" si="90"/>
        <v>117.58714511041009</v>
      </c>
      <c r="T1431">
        <f t="shared" si="91"/>
        <v>19.015980512192634</v>
      </c>
      <c r="U1431">
        <v>736</v>
      </c>
      <c r="V1431">
        <v>55000</v>
      </c>
      <c r="W1431">
        <v>298201</v>
      </c>
      <c r="X1431" s="2">
        <v>38180</v>
      </c>
      <c r="Y1431">
        <v>363939</v>
      </c>
      <c r="Z1431" s="3">
        <v>100</v>
      </c>
      <c r="AA1431">
        <v>0.36</v>
      </c>
      <c r="AB1431">
        <v>2004</v>
      </c>
      <c r="AC1431">
        <v>0</v>
      </c>
      <c r="AD1431">
        <v>7</v>
      </c>
      <c r="AE1431">
        <v>12</v>
      </c>
    </row>
    <row r="1432" spans="1:31" x14ac:dyDescent="0.25">
      <c r="A1432" t="s">
        <v>1680</v>
      </c>
      <c r="B1432">
        <v>63376</v>
      </c>
      <c r="C1432" t="s">
        <v>1666</v>
      </c>
      <c r="D1432" t="s">
        <v>28</v>
      </c>
      <c r="E1432" t="s">
        <v>66</v>
      </c>
      <c r="F1432">
        <v>2004</v>
      </c>
      <c r="G1432" t="s">
        <v>60</v>
      </c>
      <c r="H1432">
        <v>3</v>
      </c>
      <c r="I1432">
        <v>2</v>
      </c>
      <c r="J1432">
        <v>1</v>
      </c>
      <c r="K1432">
        <v>7</v>
      </c>
      <c r="L1432" t="s">
        <v>43</v>
      </c>
      <c r="M1432">
        <v>2381</v>
      </c>
      <c r="N1432">
        <v>1696</v>
      </c>
      <c r="O1432">
        <v>1596</v>
      </c>
      <c r="P1432">
        <v>0</v>
      </c>
      <c r="Q1432" t="str">
        <f t="shared" si="88"/>
        <v>NO</v>
      </c>
      <c r="R1432">
        <f t="shared" si="89"/>
        <v>1696</v>
      </c>
      <c r="S1432">
        <f t="shared" si="90"/>
        <v>163.36674528301887</v>
      </c>
      <c r="T1432">
        <f t="shared" si="91"/>
        <v>26.502716559534743</v>
      </c>
      <c r="U1432">
        <v>744</v>
      </c>
      <c r="V1432">
        <v>55000</v>
      </c>
      <c r="W1432">
        <v>277070</v>
      </c>
      <c r="X1432" s="2">
        <v>38321</v>
      </c>
      <c r="Y1432">
        <v>370764</v>
      </c>
      <c r="Z1432" s="3">
        <v>116.37</v>
      </c>
      <c r="AA1432">
        <v>0.24</v>
      </c>
      <c r="AB1432">
        <v>2004</v>
      </c>
      <c r="AC1432">
        <v>0</v>
      </c>
      <c r="AD1432">
        <v>11</v>
      </c>
      <c r="AE1432">
        <v>30</v>
      </c>
    </row>
    <row r="1433" spans="1:31" x14ac:dyDescent="0.25">
      <c r="A1433" t="s">
        <v>1681</v>
      </c>
      <c r="B1433">
        <v>63376</v>
      </c>
      <c r="C1433" t="s">
        <v>1666</v>
      </c>
      <c r="D1433" t="s">
        <v>28</v>
      </c>
      <c r="E1433" t="s">
        <v>66</v>
      </c>
      <c r="F1433">
        <v>2004</v>
      </c>
      <c r="G1433" t="s">
        <v>60</v>
      </c>
      <c r="H1433">
        <v>4</v>
      </c>
      <c r="I1433">
        <v>2</v>
      </c>
      <c r="J1433">
        <v>0</v>
      </c>
      <c r="K1433">
        <v>7</v>
      </c>
      <c r="L1433" t="s">
        <v>31</v>
      </c>
      <c r="M1433">
        <v>2172</v>
      </c>
      <c r="N1433">
        <v>2172</v>
      </c>
      <c r="O1433">
        <v>2154</v>
      </c>
      <c r="P1433">
        <v>0</v>
      </c>
      <c r="Q1433" t="str">
        <f t="shared" si="88"/>
        <v>NO</v>
      </c>
      <c r="R1433">
        <f t="shared" si="89"/>
        <v>2172</v>
      </c>
      <c r="S1433">
        <f t="shared" si="90"/>
        <v>117.38996316758748</v>
      </c>
      <c r="T1433">
        <f t="shared" si="91"/>
        <v>24.388869758187941</v>
      </c>
      <c r="U1433">
        <v>789</v>
      </c>
      <c r="V1433">
        <v>55000</v>
      </c>
      <c r="W1433">
        <v>254971</v>
      </c>
      <c r="X1433" s="2">
        <v>38196</v>
      </c>
      <c r="Y1433">
        <v>350423</v>
      </c>
      <c r="Z1433" s="3">
        <v>117.39</v>
      </c>
      <c r="AA1433">
        <v>0.24</v>
      </c>
      <c r="AB1433">
        <v>2004</v>
      </c>
      <c r="AC1433">
        <v>0</v>
      </c>
      <c r="AD1433">
        <v>7</v>
      </c>
      <c r="AE1433">
        <v>28</v>
      </c>
    </row>
    <row r="1434" spans="1:31" x14ac:dyDescent="0.25">
      <c r="A1434" t="s">
        <v>1682</v>
      </c>
      <c r="B1434">
        <v>63376</v>
      </c>
      <c r="C1434" t="s">
        <v>1666</v>
      </c>
      <c r="D1434" t="s">
        <v>28</v>
      </c>
      <c r="E1434" t="s">
        <v>66</v>
      </c>
      <c r="F1434">
        <v>2004</v>
      </c>
      <c r="G1434" t="s">
        <v>60</v>
      </c>
      <c r="H1434">
        <v>3</v>
      </c>
      <c r="I1434">
        <v>2</v>
      </c>
      <c r="J1434">
        <v>0</v>
      </c>
      <c r="K1434">
        <v>6</v>
      </c>
      <c r="L1434" t="s">
        <v>31</v>
      </c>
      <c r="M1434">
        <v>2287</v>
      </c>
      <c r="N1434">
        <v>2287</v>
      </c>
      <c r="O1434">
        <v>2255</v>
      </c>
      <c r="P1434">
        <v>0</v>
      </c>
      <c r="Q1434" t="str">
        <f t="shared" si="88"/>
        <v>NO</v>
      </c>
      <c r="R1434">
        <f t="shared" si="89"/>
        <v>2287</v>
      </c>
      <c r="S1434">
        <f t="shared" si="90"/>
        <v>116.36904241364233</v>
      </c>
      <c r="T1434">
        <f t="shared" si="91"/>
        <v>25.456841138659321</v>
      </c>
      <c r="U1434">
        <v>462</v>
      </c>
      <c r="V1434">
        <v>55000</v>
      </c>
      <c r="W1434">
        <v>266136</v>
      </c>
      <c r="X1434" s="2">
        <v>38358</v>
      </c>
      <c r="Y1434">
        <v>360809</v>
      </c>
      <c r="Z1434" s="3">
        <v>116.37</v>
      </c>
      <c r="AA1434">
        <v>0.24</v>
      </c>
      <c r="AB1434">
        <v>2005</v>
      </c>
      <c r="AC1434">
        <v>1</v>
      </c>
      <c r="AD1434">
        <v>1</v>
      </c>
      <c r="AE1434">
        <v>6</v>
      </c>
    </row>
    <row r="1435" spans="1:31" x14ac:dyDescent="0.25">
      <c r="A1435" t="s">
        <v>1683</v>
      </c>
      <c r="B1435">
        <v>63376</v>
      </c>
      <c r="C1435" t="s">
        <v>1666</v>
      </c>
      <c r="D1435" t="s">
        <v>28</v>
      </c>
      <c r="E1435" t="s">
        <v>66</v>
      </c>
      <c r="F1435">
        <v>2004</v>
      </c>
      <c r="G1435" t="s">
        <v>60</v>
      </c>
      <c r="H1435">
        <v>3</v>
      </c>
      <c r="I1435">
        <v>2</v>
      </c>
      <c r="J1435">
        <v>0</v>
      </c>
      <c r="K1435">
        <v>6</v>
      </c>
      <c r="L1435" t="s">
        <v>31</v>
      </c>
      <c r="M1435">
        <v>2030</v>
      </c>
      <c r="N1435">
        <v>2030</v>
      </c>
      <c r="O1435">
        <v>1994</v>
      </c>
      <c r="P1435">
        <v>0</v>
      </c>
      <c r="Q1435" t="str">
        <f t="shared" si="88"/>
        <v>NO</v>
      </c>
      <c r="R1435">
        <f t="shared" si="89"/>
        <v>2030</v>
      </c>
      <c r="S1435">
        <f t="shared" si="90"/>
        <v>118.82118226600986</v>
      </c>
      <c r="T1435">
        <f t="shared" si="91"/>
        <v>23.072294918885827</v>
      </c>
      <c r="U1435">
        <v>529</v>
      </c>
      <c r="V1435">
        <v>55000</v>
      </c>
      <c r="W1435">
        <v>241207</v>
      </c>
      <c r="X1435" s="2">
        <v>38208</v>
      </c>
      <c r="Y1435">
        <v>326964</v>
      </c>
      <c r="Z1435" s="3">
        <v>118.82</v>
      </c>
      <c r="AA1435">
        <v>0.24</v>
      </c>
      <c r="AB1435">
        <v>2004</v>
      </c>
      <c r="AC1435">
        <v>0</v>
      </c>
      <c r="AD1435">
        <v>8</v>
      </c>
      <c r="AE1435">
        <v>9</v>
      </c>
    </row>
    <row r="1436" spans="1:31" x14ac:dyDescent="0.25">
      <c r="A1436" t="s">
        <v>1684</v>
      </c>
      <c r="B1436">
        <v>63376</v>
      </c>
      <c r="C1436" t="s">
        <v>1666</v>
      </c>
      <c r="D1436" t="s">
        <v>28</v>
      </c>
      <c r="E1436" t="s">
        <v>66</v>
      </c>
      <c r="F1436">
        <v>2004</v>
      </c>
      <c r="G1436" t="s">
        <v>60</v>
      </c>
      <c r="H1436">
        <v>4</v>
      </c>
      <c r="I1436">
        <v>2</v>
      </c>
      <c r="J1436">
        <v>1</v>
      </c>
      <c r="K1436">
        <v>9</v>
      </c>
      <c r="L1436" t="s">
        <v>43</v>
      </c>
      <c r="M1436">
        <v>3223</v>
      </c>
      <c r="N1436">
        <v>1820</v>
      </c>
      <c r="O1436">
        <v>1403</v>
      </c>
      <c r="P1436">
        <v>0</v>
      </c>
      <c r="Q1436" t="str">
        <f t="shared" si="88"/>
        <v>NO</v>
      </c>
      <c r="R1436">
        <f t="shared" si="89"/>
        <v>1820</v>
      </c>
      <c r="S1436">
        <f t="shared" si="90"/>
        <v>148.02912087912088</v>
      </c>
      <c r="T1436">
        <f t="shared" si="91"/>
        <v>25.770297673706764</v>
      </c>
      <c r="U1436">
        <v>672</v>
      </c>
      <c r="V1436">
        <v>55000</v>
      </c>
      <c r="W1436">
        <v>269413</v>
      </c>
      <c r="X1436" s="2">
        <v>38259</v>
      </c>
      <c r="Y1436">
        <v>397961</v>
      </c>
      <c r="Z1436" s="3">
        <v>83.59</v>
      </c>
      <c r="AA1436">
        <v>0.24</v>
      </c>
      <c r="AB1436">
        <v>2004</v>
      </c>
      <c r="AC1436">
        <v>0</v>
      </c>
      <c r="AD1436">
        <v>9</v>
      </c>
      <c r="AE1436">
        <v>29</v>
      </c>
    </row>
    <row r="1437" spans="1:31" x14ac:dyDescent="0.25">
      <c r="A1437" t="s">
        <v>1685</v>
      </c>
      <c r="B1437">
        <v>63376</v>
      </c>
      <c r="C1437" t="s">
        <v>1666</v>
      </c>
      <c r="D1437" t="s">
        <v>28</v>
      </c>
      <c r="E1437" t="s">
        <v>45</v>
      </c>
      <c r="F1437">
        <v>2004</v>
      </c>
      <c r="G1437" t="s">
        <v>60</v>
      </c>
      <c r="H1437">
        <v>3</v>
      </c>
      <c r="I1437">
        <v>2</v>
      </c>
      <c r="J1437">
        <v>0</v>
      </c>
      <c r="K1437">
        <v>6</v>
      </c>
      <c r="L1437" t="s">
        <v>31</v>
      </c>
      <c r="M1437">
        <v>2041</v>
      </c>
      <c r="N1437">
        <v>2041</v>
      </c>
      <c r="O1437">
        <v>2005</v>
      </c>
      <c r="P1437">
        <v>0</v>
      </c>
      <c r="Q1437" t="str">
        <f t="shared" si="88"/>
        <v>NO</v>
      </c>
      <c r="R1437">
        <f t="shared" si="89"/>
        <v>2041</v>
      </c>
      <c r="S1437">
        <f t="shared" si="90"/>
        <v>127.29005389514944</v>
      </c>
      <c r="T1437">
        <f t="shared" si="91"/>
        <v>25.931149439054575</v>
      </c>
      <c r="U1437">
        <v>651</v>
      </c>
      <c r="V1437">
        <v>55000</v>
      </c>
      <c r="W1437">
        <v>259799</v>
      </c>
      <c r="X1437" s="2">
        <v>38450</v>
      </c>
      <c r="Y1437">
        <v>333112</v>
      </c>
      <c r="Z1437" s="3">
        <v>127.29</v>
      </c>
      <c r="AA1437">
        <v>0.23</v>
      </c>
      <c r="AB1437">
        <v>2005</v>
      </c>
      <c r="AC1437">
        <v>1</v>
      </c>
      <c r="AD1437">
        <v>4</v>
      </c>
      <c r="AE1437">
        <v>8</v>
      </c>
    </row>
    <row r="1438" spans="1:31" x14ac:dyDescent="0.25">
      <c r="A1438" t="s">
        <v>1686</v>
      </c>
      <c r="B1438">
        <v>63376</v>
      </c>
      <c r="C1438" t="s">
        <v>1666</v>
      </c>
      <c r="D1438" t="s">
        <v>28</v>
      </c>
      <c r="E1438" t="s">
        <v>155</v>
      </c>
      <c r="F1438">
        <v>2004</v>
      </c>
      <c r="G1438" t="s">
        <v>60</v>
      </c>
      <c r="H1438">
        <v>4</v>
      </c>
      <c r="I1438">
        <v>2</v>
      </c>
      <c r="J1438">
        <v>1</v>
      </c>
      <c r="K1438">
        <v>8</v>
      </c>
      <c r="L1438" t="s">
        <v>43</v>
      </c>
      <c r="M1438">
        <v>3131</v>
      </c>
      <c r="N1438">
        <v>1739</v>
      </c>
      <c r="O1438">
        <v>1715</v>
      </c>
      <c r="P1438">
        <v>0</v>
      </c>
      <c r="Q1438" t="str">
        <f t="shared" si="88"/>
        <v>NO</v>
      </c>
      <c r="R1438">
        <f t="shared" si="89"/>
        <v>1739</v>
      </c>
      <c r="S1438">
        <f t="shared" si="90"/>
        <v>167.14836112708454</v>
      </c>
      <c r="T1438">
        <f t="shared" si="91"/>
        <v>24.714399891167567</v>
      </c>
      <c r="U1438">
        <v>806</v>
      </c>
      <c r="V1438">
        <v>55000</v>
      </c>
      <c r="W1438">
        <v>290671</v>
      </c>
      <c r="X1438" s="2">
        <v>38496</v>
      </c>
      <c r="Y1438">
        <v>363401</v>
      </c>
      <c r="Z1438" s="3">
        <v>92.84</v>
      </c>
      <c r="AA1438">
        <v>0.27</v>
      </c>
      <c r="AB1438">
        <v>2005</v>
      </c>
      <c r="AC1438">
        <v>1</v>
      </c>
      <c r="AD1438">
        <v>5</v>
      </c>
      <c r="AE1438">
        <v>24</v>
      </c>
    </row>
    <row r="1439" spans="1:31" x14ac:dyDescent="0.25">
      <c r="A1439" t="s">
        <v>1687</v>
      </c>
      <c r="B1439">
        <v>63376</v>
      </c>
      <c r="C1439" t="s">
        <v>1688</v>
      </c>
      <c r="D1439" t="s">
        <v>28</v>
      </c>
      <c r="E1439" t="s">
        <v>155</v>
      </c>
      <c r="F1439">
        <v>2005</v>
      </c>
      <c r="G1439" t="s">
        <v>60</v>
      </c>
      <c r="H1439">
        <v>3</v>
      </c>
      <c r="I1439">
        <v>2</v>
      </c>
      <c r="J1439">
        <v>1</v>
      </c>
      <c r="K1439">
        <v>7</v>
      </c>
      <c r="L1439" t="s">
        <v>43</v>
      </c>
      <c r="M1439">
        <v>2004</v>
      </c>
      <c r="N1439">
        <v>1186</v>
      </c>
      <c r="O1439">
        <v>1034</v>
      </c>
      <c r="P1439">
        <v>0</v>
      </c>
      <c r="Q1439" t="str">
        <f t="shared" si="88"/>
        <v>NO</v>
      </c>
      <c r="R1439">
        <f t="shared" si="89"/>
        <v>1186</v>
      </c>
      <c r="S1439">
        <f t="shared" si="90"/>
        <v>218</v>
      </c>
      <c r="T1439">
        <f t="shared" si="91"/>
        <v>21.983130973029962</v>
      </c>
      <c r="U1439">
        <v>600</v>
      </c>
      <c r="V1439">
        <v>55000</v>
      </c>
      <c r="W1439">
        <v>258548</v>
      </c>
      <c r="X1439" s="2">
        <v>38579</v>
      </c>
      <c r="Y1439">
        <v>306060</v>
      </c>
      <c r="Z1439" s="3">
        <v>129.02000000000001</v>
      </c>
      <c r="AA1439">
        <v>0.27</v>
      </c>
      <c r="AB1439">
        <v>2005</v>
      </c>
      <c r="AC1439">
        <v>0</v>
      </c>
      <c r="AD1439">
        <v>8</v>
      </c>
      <c r="AE1439">
        <v>15</v>
      </c>
    </row>
    <row r="1440" spans="1:31" x14ac:dyDescent="0.25">
      <c r="A1440" t="s">
        <v>1689</v>
      </c>
      <c r="B1440">
        <v>20111</v>
      </c>
      <c r="C1440" t="s">
        <v>1688</v>
      </c>
      <c r="D1440" t="s">
        <v>28</v>
      </c>
      <c r="E1440" t="s">
        <v>66</v>
      </c>
      <c r="F1440">
        <v>2005</v>
      </c>
      <c r="G1440" t="s">
        <v>60</v>
      </c>
      <c r="H1440">
        <v>3</v>
      </c>
      <c r="I1440">
        <v>2</v>
      </c>
      <c r="J1440">
        <v>0</v>
      </c>
      <c r="K1440">
        <v>6</v>
      </c>
      <c r="L1440" t="s">
        <v>31</v>
      </c>
      <c r="M1440">
        <v>2632</v>
      </c>
      <c r="N1440">
        <v>2632</v>
      </c>
      <c r="O1440">
        <v>2600</v>
      </c>
      <c r="P1440">
        <v>0</v>
      </c>
      <c r="Q1440" t="str">
        <f t="shared" si="88"/>
        <v>NO</v>
      </c>
      <c r="R1440">
        <f t="shared" si="89"/>
        <v>2632</v>
      </c>
      <c r="S1440">
        <f t="shared" si="90"/>
        <v>135.11702127659575</v>
      </c>
      <c r="T1440">
        <f t="shared" si="91"/>
        <v>34.017064585246402</v>
      </c>
      <c r="U1440">
        <v>640</v>
      </c>
      <c r="V1440">
        <v>55000</v>
      </c>
      <c r="W1440">
        <v>355628</v>
      </c>
      <c r="X1440" s="2">
        <v>38621</v>
      </c>
      <c r="Y1440">
        <v>381518</v>
      </c>
      <c r="Z1440" s="3">
        <v>135.12</v>
      </c>
      <c r="AA1440">
        <v>0.24</v>
      </c>
      <c r="AB1440">
        <v>2005</v>
      </c>
      <c r="AC1440">
        <v>0</v>
      </c>
      <c r="AD1440">
        <v>9</v>
      </c>
      <c r="AE1440">
        <v>26</v>
      </c>
    </row>
    <row r="1441" spans="1:31" x14ac:dyDescent="0.25">
      <c r="A1441" t="s">
        <v>1690</v>
      </c>
      <c r="B1441">
        <v>63376</v>
      </c>
      <c r="C1441" t="s">
        <v>1688</v>
      </c>
      <c r="D1441" t="s">
        <v>28</v>
      </c>
      <c r="E1441" t="s">
        <v>45</v>
      </c>
      <c r="F1441">
        <v>2005</v>
      </c>
      <c r="G1441" t="s">
        <v>60</v>
      </c>
      <c r="H1441">
        <v>3</v>
      </c>
      <c r="I1441">
        <v>3</v>
      </c>
      <c r="J1441">
        <v>0</v>
      </c>
      <c r="K1441">
        <v>6</v>
      </c>
      <c r="L1441" t="s">
        <v>31</v>
      </c>
      <c r="M1441">
        <v>2200</v>
      </c>
      <c r="N1441">
        <v>2200</v>
      </c>
      <c r="O1441">
        <v>2184</v>
      </c>
      <c r="P1441">
        <v>1638</v>
      </c>
      <c r="Q1441" t="str">
        <f t="shared" si="88"/>
        <v>YES</v>
      </c>
      <c r="R1441">
        <f t="shared" si="89"/>
        <v>3838</v>
      </c>
      <c r="S1441">
        <f t="shared" si="90"/>
        <v>74.298593017196453</v>
      </c>
      <c r="T1441">
        <f t="shared" si="91"/>
        <v>28.46229089312093</v>
      </c>
      <c r="U1441">
        <v>630</v>
      </c>
      <c r="V1441">
        <v>55000</v>
      </c>
      <c r="W1441">
        <v>285158</v>
      </c>
      <c r="X1441" s="2">
        <v>38567</v>
      </c>
      <c r="Y1441">
        <v>353294</v>
      </c>
      <c r="Z1441" s="3">
        <v>129.62</v>
      </c>
      <c r="AA1441">
        <v>0.23</v>
      </c>
      <c r="AB1441">
        <v>2005</v>
      </c>
      <c r="AC1441">
        <v>0</v>
      </c>
      <c r="AD1441">
        <v>8</v>
      </c>
      <c r="AE1441">
        <v>3</v>
      </c>
    </row>
    <row r="1442" spans="1:31" x14ac:dyDescent="0.25">
      <c r="A1442" t="s">
        <v>1691</v>
      </c>
      <c r="B1442">
        <v>63376</v>
      </c>
      <c r="C1442" t="s">
        <v>1688</v>
      </c>
      <c r="D1442" t="s">
        <v>28</v>
      </c>
      <c r="E1442" t="s">
        <v>103</v>
      </c>
      <c r="F1442">
        <v>2003</v>
      </c>
      <c r="G1442" t="s">
        <v>60</v>
      </c>
      <c r="H1442">
        <v>4</v>
      </c>
      <c r="I1442">
        <v>2</v>
      </c>
      <c r="J1442">
        <v>1</v>
      </c>
      <c r="K1442">
        <v>8</v>
      </c>
      <c r="L1442" t="s">
        <v>43</v>
      </c>
      <c r="M1442">
        <v>3102</v>
      </c>
      <c r="N1442">
        <v>1620</v>
      </c>
      <c r="O1442">
        <v>1554</v>
      </c>
      <c r="P1442">
        <v>0</v>
      </c>
      <c r="Q1442" t="str">
        <f t="shared" si="88"/>
        <v>NO</v>
      </c>
      <c r="R1442">
        <f t="shared" si="89"/>
        <v>1620</v>
      </c>
      <c r="S1442">
        <f t="shared" si="90"/>
        <v>149.44074074074075</v>
      </c>
      <c r="T1442">
        <f t="shared" si="91"/>
        <v>12.924915113075791</v>
      </c>
      <c r="U1442">
        <v>908</v>
      </c>
      <c r="V1442">
        <v>55000</v>
      </c>
      <c r="W1442">
        <v>242094</v>
      </c>
      <c r="X1442" s="2">
        <v>37908</v>
      </c>
      <c r="Y1442">
        <v>366702</v>
      </c>
      <c r="Z1442" s="3">
        <v>78.040000000000006</v>
      </c>
      <c r="AA1442">
        <v>0.43</v>
      </c>
      <c r="AB1442">
        <v>2003</v>
      </c>
      <c r="AC1442">
        <v>0</v>
      </c>
      <c r="AD1442">
        <v>10</v>
      </c>
      <c r="AE1442">
        <v>14</v>
      </c>
    </row>
    <row r="1443" spans="1:31" x14ac:dyDescent="0.25">
      <c r="A1443" t="s">
        <v>1692</v>
      </c>
      <c r="B1443">
        <v>63376</v>
      </c>
      <c r="C1443" t="s">
        <v>1688</v>
      </c>
      <c r="D1443" t="s">
        <v>28</v>
      </c>
      <c r="E1443" t="s">
        <v>186</v>
      </c>
      <c r="F1443">
        <v>2003</v>
      </c>
      <c r="G1443" t="s">
        <v>60</v>
      </c>
      <c r="H1443">
        <v>3</v>
      </c>
      <c r="I1443">
        <v>2</v>
      </c>
      <c r="J1443">
        <v>0</v>
      </c>
      <c r="K1443">
        <v>6</v>
      </c>
      <c r="L1443" t="s">
        <v>31</v>
      </c>
      <c r="M1443">
        <v>2519</v>
      </c>
      <c r="N1443">
        <v>2519</v>
      </c>
      <c r="O1443">
        <v>2499</v>
      </c>
      <c r="P1443">
        <v>0</v>
      </c>
      <c r="Q1443" t="str">
        <f t="shared" si="88"/>
        <v>NO</v>
      </c>
      <c r="R1443">
        <f t="shared" si="89"/>
        <v>2519</v>
      </c>
      <c r="S1443">
        <f t="shared" si="90"/>
        <v>100.86859865025804</v>
      </c>
      <c r="T1443">
        <f t="shared" si="91"/>
        <v>15.350152240104395</v>
      </c>
      <c r="U1443">
        <v>682</v>
      </c>
      <c r="V1443">
        <v>55000</v>
      </c>
      <c r="W1443">
        <v>254088</v>
      </c>
      <c r="X1443" s="2">
        <v>37972</v>
      </c>
      <c r="Y1443">
        <v>357638</v>
      </c>
      <c r="Z1443" s="3">
        <v>100.87</v>
      </c>
      <c r="AA1443">
        <v>0.38</v>
      </c>
      <c r="AB1443">
        <v>2003</v>
      </c>
      <c r="AC1443">
        <v>0</v>
      </c>
      <c r="AD1443">
        <v>12</v>
      </c>
      <c r="AE1443">
        <v>17</v>
      </c>
    </row>
    <row r="1444" spans="1:31" x14ac:dyDescent="0.25">
      <c r="A1444" t="s">
        <v>1693</v>
      </c>
      <c r="B1444">
        <v>63376</v>
      </c>
      <c r="C1444" t="s">
        <v>1688</v>
      </c>
      <c r="D1444" t="s">
        <v>28</v>
      </c>
      <c r="E1444" t="s">
        <v>34</v>
      </c>
      <c r="F1444">
        <v>2003</v>
      </c>
      <c r="G1444" t="s">
        <v>60</v>
      </c>
      <c r="H1444">
        <v>3</v>
      </c>
      <c r="I1444">
        <v>2</v>
      </c>
      <c r="J1444">
        <v>0</v>
      </c>
      <c r="K1444">
        <v>6</v>
      </c>
      <c r="L1444" t="s">
        <v>31</v>
      </c>
      <c r="M1444">
        <v>1784</v>
      </c>
      <c r="N1444">
        <v>1784</v>
      </c>
      <c r="O1444">
        <v>1784</v>
      </c>
      <c r="P1444">
        <v>0</v>
      </c>
      <c r="Q1444" t="str">
        <f t="shared" si="88"/>
        <v>NO</v>
      </c>
      <c r="R1444">
        <f t="shared" si="89"/>
        <v>1784</v>
      </c>
      <c r="S1444">
        <f t="shared" si="90"/>
        <v>110.9512331838565</v>
      </c>
      <c r="T1444">
        <f t="shared" si="91"/>
        <v>18.176033057851239</v>
      </c>
      <c r="U1444">
        <v>506</v>
      </c>
      <c r="V1444">
        <v>55000</v>
      </c>
      <c r="W1444">
        <v>197937</v>
      </c>
      <c r="X1444" s="2">
        <v>38148</v>
      </c>
      <c r="Y1444">
        <v>275037</v>
      </c>
      <c r="Z1444" s="3">
        <v>110.95</v>
      </c>
      <c r="AA1444">
        <v>0.25</v>
      </c>
      <c r="AB1444">
        <v>2004</v>
      </c>
      <c r="AC1444">
        <v>1</v>
      </c>
      <c r="AD1444">
        <v>6</v>
      </c>
      <c r="AE1444">
        <v>10</v>
      </c>
    </row>
    <row r="1445" spans="1:31" x14ac:dyDescent="0.25">
      <c r="A1445" t="s">
        <v>1694</v>
      </c>
      <c r="B1445">
        <v>63376</v>
      </c>
      <c r="C1445" t="s">
        <v>1688</v>
      </c>
      <c r="D1445" t="s">
        <v>28</v>
      </c>
      <c r="E1445" t="s">
        <v>149</v>
      </c>
      <c r="F1445">
        <v>2003</v>
      </c>
      <c r="G1445" t="s">
        <v>60</v>
      </c>
      <c r="H1445">
        <v>4</v>
      </c>
      <c r="I1445">
        <v>2</v>
      </c>
      <c r="J1445">
        <v>1</v>
      </c>
      <c r="K1445">
        <v>9</v>
      </c>
      <c r="L1445" t="s">
        <v>43</v>
      </c>
      <c r="M1445">
        <v>2899</v>
      </c>
      <c r="N1445">
        <v>1813</v>
      </c>
      <c r="O1445">
        <v>1442</v>
      </c>
      <c r="P1445">
        <v>0</v>
      </c>
      <c r="Q1445" t="str">
        <f t="shared" si="88"/>
        <v>NO</v>
      </c>
      <c r="R1445">
        <f t="shared" si="89"/>
        <v>1813</v>
      </c>
      <c r="S1445">
        <f t="shared" si="90"/>
        <v>133.40761169332598</v>
      </c>
      <c r="T1445">
        <f t="shared" si="91"/>
        <v>15.423681257014591</v>
      </c>
      <c r="U1445">
        <v>747</v>
      </c>
      <c r="V1445">
        <v>55000</v>
      </c>
      <c r="W1445">
        <v>241868</v>
      </c>
      <c r="X1445" s="2">
        <v>37984</v>
      </c>
      <c r="Y1445">
        <v>347897</v>
      </c>
      <c r="Z1445" s="3">
        <v>83.43</v>
      </c>
      <c r="AA1445">
        <v>0.36</v>
      </c>
      <c r="AB1445">
        <v>2003</v>
      </c>
      <c r="AC1445">
        <v>0</v>
      </c>
      <c r="AD1445">
        <v>12</v>
      </c>
      <c r="AE1445">
        <v>29</v>
      </c>
    </row>
    <row r="1446" spans="1:31" x14ac:dyDescent="0.25">
      <c r="A1446" t="s">
        <v>1695</v>
      </c>
      <c r="B1446">
        <v>63376</v>
      </c>
      <c r="C1446" t="s">
        <v>1688</v>
      </c>
      <c r="D1446" t="s">
        <v>28</v>
      </c>
      <c r="E1446" t="s">
        <v>34</v>
      </c>
      <c r="F1446">
        <v>2002</v>
      </c>
      <c r="G1446" t="s">
        <v>60</v>
      </c>
      <c r="H1446">
        <v>3</v>
      </c>
      <c r="I1446">
        <v>2</v>
      </c>
      <c r="J1446">
        <v>0</v>
      </c>
      <c r="K1446">
        <v>6</v>
      </c>
      <c r="L1446" t="s">
        <v>31</v>
      </c>
      <c r="M1446">
        <v>1716</v>
      </c>
      <c r="N1446">
        <v>1716</v>
      </c>
      <c r="O1446">
        <v>1650</v>
      </c>
      <c r="P1446">
        <v>990</v>
      </c>
      <c r="Q1446" t="str">
        <f t="shared" si="88"/>
        <v>YES</v>
      </c>
      <c r="R1446">
        <f t="shared" si="89"/>
        <v>2706</v>
      </c>
      <c r="S1446">
        <f t="shared" si="90"/>
        <v>93.255728011825568</v>
      </c>
      <c r="T1446">
        <f t="shared" si="91"/>
        <v>23.172635445362719</v>
      </c>
      <c r="U1446">
        <v>598</v>
      </c>
      <c r="V1446">
        <v>55000</v>
      </c>
      <c r="W1446">
        <v>252350</v>
      </c>
      <c r="X1446" s="2">
        <v>38574</v>
      </c>
      <c r="Y1446">
        <v>280541</v>
      </c>
      <c r="Z1446" s="3">
        <v>147.06</v>
      </c>
      <c r="AA1446">
        <v>0.25</v>
      </c>
      <c r="AB1446">
        <v>2005</v>
      </c>
      <c r="AC1446">
        <v>3</v>
      </c>
      <c r="AD1446">
        <v>8</v>
      </c>
      <c r="AE1446">
        <v>10</v>
      </c>
    </row>
    <row r="1447" spans="1:31" x14ac:dyDescent="0.25">
      <c r="A1447" t="s">
        <v>1696</v>
      </c>
      <c r="B1447">
        <v>63376</v>
      </c>
      <c r="C1447" t="s">
        <v>1688</v>
      </c>
      <c r="D1447" t="s">
        <v>28</v>
      </c>
      <c r="E1447" t="s">
        <v>66</v>
      </c>
      <c r="F1447">
        <v>2003</v>
      </c>
      <c r="G1447" t="s">
        <v>60</v>
      </c>
      <c r="H1447">
        <v>3</v>
      </c>
      <c r="I1447">
        <v>2</v>
      </c>
      <c r="J1447">
        <v>1</v>
      </c>
      <c r="K1447">
        <v>7</v>
      </c>
      <c r="L1447" t="s">
        <v>43</v>
      </c>
      <c r="M1447">
        <v>2107</v>
      </c>
      <c r="N1447">
        <v>1494</v>
      </c>
      <c r="O1447">
        <v>1456</v>
      </c>
      <c r="P1447">
        <v>0</v>
      </c>
      <c r="Q1447" t="str">
        <f t="shared" si="88"/>
        <v>NO</v>
      </c>
      <c r="R1447">
        <f t="shared" si="89"/>
        <v>1494</v>
      </c>
      <c r="S1447">
        <f t="shared" si="90"/>
        <v>142.70816599732262</v>
      </c>
      <c r="T1447">
        <f t="shared" si="91"/>
        <v>20.393901132537497</v>
      </c>
      <c r="U1447">
        <v>420</v>
      </c>
      <c r="V1447">
        <v>55000</v>
      </c>
      <c r="W1447">
        <v>213206</v>
      </c>
      <c r="X1447" s="2">
        <v>38034</v>
      </c>
      <c r="Y1447">
        <v>322089</v>
      </c>
      <c r="Z1447" s="3">
        <v>101.19</v>
      </c>
      <c r="AA1447">
        <v>0.24</v>
      </c>
      <c r="AB1447">
        <v>2004</v>
      </c>
      <c r="AC1447">
        <v>1</v>
      </c>
      <c r="AD1447">
        <v>2</v>
      </c>
      <c r="AE1447">
        <v>17</v>
      </c>
    </row>
    <row r="1448" spans="1:31" x14ac:dyDescent="0.25">
      <c r="A1448" t="s">
        <v>1697</v>
      </c>
      <c r="B1448">
        <v>63376</v>
      </c>
      <c r="C1448" t="s">
        <v>1688</v>
      </c>
      <c r="D1448" t="s">
        <v>28</v>
      </c>
      <c r="E1448" t="s">
        <v>66</v>
      </c>
      <c r="F1448">
        <v>2003</v>
      </c>
      <c r="G1448" t="s">
        <v>60</v>
      </c>
      <c r="H1448">
        <v>3</v>
      </c>
      <c r="I1448">
        <v>2</v>
      </c>
      <c r="J1448">
        <v>1</v>
      </c>
      <c r="K1448">
        <v>6</v>
      </c>
      <c r="L1448" t="s">
        <v>31</v>
      </c>
      <c r="M1448">
        <v>2172</v>
      </c>
      <c r="N1448">
        <v>2172</v>
      </c>
      <c r="O1448">
        <v>2152</v>
      </c>
      <c r="P1448">
        <v>0</v>
      </c>
      <c r="Q1448" t="str">
        <f t="shared" si="88"/>
        <v>NO</v>
      </c>
      <c r="R1448">
        <f t="shared" si="89"/>
        <v>2172</v>
      </c>
      <c r="S1448">
        <f t="shared" si="90"/>
        <v>107.04834254143647</v>
      </c>
      <c r="T1448">
        <f t="shared" si="91"/>
        <v>22.240300734618916</v>
      </c>
      <c r="U1448">
        <v>440</v>
      </c>
      <c r="V1448">
        <v>55000</v>
      </c>
      <c r="W1448">
        <v>232509</v>
      </c>
      <c r="X1448" s="2">
        <v>38077</v>
      </c>
      <c r="Y1448">
        <v>323012</v>
      </c>
      <c r="Z1448" s="3">
        <v>107.05</v>
      </c>
      <c r="AA1448">
        <v>0.24</v>
      </c>
      <c r="AB1448">
        <v>2004</v>
      </c>
      <c r="AC1448">
        <v>1</v>
      </c>
      <c r="AD1448">
        <v>3</v>
      </c>
      <c r="AE1448">
        <v>31</v>
      </c>
    </row>
    <row r="1449" spans="1:31" x14ac:dyDescent="0.25">
      <c r="A1449" t="s">
        <v>1698</v>
      </c>
      <c r="B1449">
        <v>63376</v>
      </c>
      <c r="C1449" t="s">
        <v>1688</v>
      </c>
      <c r="D1449" t="s">
        <v>28</v>
      </c>
      <c r="E1449" t="s">
        <v>45</v>
      </c>
      <c r="F1449">
        <v>2003</v>
      </c>
      <c r="G1449" t="s">
        <v>60</v>
      </c>
      <c r="H1449">
        <v>4</v>
      </c>
      <c r="I1449">
        <v>2</v>
      </c>
      <c r="J1449">
        <v>1</v>
      </c>
      <c r="K1449">
        <v>7</v>
      </c>
      <c r="L1449" t="s">
        <v>43</v>
      </c>
      <c r="M1449">
        <v>1980</v>
      </c>
      <c r="N1449">
        <v>1401</v>
      </c>
      <c r="O1449">
        <v>1385</v>
      </c>
      <c r="P1449">
        <v>0</v>
      </c>
      <c r="Q1449" t="str">
        <f t="shared" si="88"/>
        <v>NO</v>
      </c>
      <c r="R1449">
        <f t="shared" si="89"/>
        <v>1401</v>
      </c>
      <c r="S1449">
        <f t="shared" si="90"/>
        <v>164.74589578872235</v>
      </c>
      <c r="T1449">
        <f t="shared" si="91"/>
        <v>23.037589332055731</v>
      </c>
      <c r="U1449">
        <v>660</v>
      </c>
      <c r="V1449">
        <v>55000</v>
      </c>
      <c r="W1449">
        <v>230809</v>
      </c>
      <c r="X1449" s="2">
        <v>38145</v>
      </c>
      <c r="Y1449">
        <v>310221</v>
      </c>
      <c r="Z1449" s="3">
        <v>116.57</v>
      </c>
      <c r="AA1449">
        <v>0.23</v>
      </c>
      <c r="AB1449">
        <v>2004</v>
      </c>
      <c r="AC1449">
        <v>1</v>
      </c>
      <c r="AD1449">
        <v>6</v>
      </c>
      <c r="AE1449">
        <v>7</v>
      </c>
    </row>
    <row r="1450" spans="1:31" x14ac:dyDescent="0.25">
      <c r="A1450" t="s">
        <v>1699</v>
      </c>
      <c r="B1450">
        <v>63376</v>
      </c>
      <c r="C1450" t="s">
        <v>1688</v>
      </c>
      <c r="D1450" t="s">
        <v>28</v>
      </c>
      <c r="E1450" t="s">
        <v>40</v>
      </c>
      <c r="F1450">
        <v>2003</v>
      </c>
      <c r="G1450" t="s">
        <v>60</v>
      </c>
      <c r="H1450">
        <v>3</v>
      </c>
      <c r="I1450">
        <v>3</v>
      </c>
      <c r="J1450">
        <v>0</v>
      </c>
      <c r="K1450">
        <v>6</v>
      </c>
      <c r="L1450" t="s">
        <v>31</v>
      </c>
      <c r="M1450">
        <v>1662</v>
      </c>
      <c r="N1450">
        <v>1662</v>
      </c>
      <c r="O1450">
        <v>1610</v>
      </c>
      <c r="P1450">
        <v>1208</v>
      </c>
      <c r="Q1450" t="str">
        <f t="shared" si="88"/>
        <v>YES</v>
      </c>
      <c r="R1450">
        <f t="shared" si="89"/>
        <v>2870</v>
      </c>
      <c r="S1450">
        <f t="shared" si="90"/>
        <v>69.92160278745645</v>
      </c>
      <c r="T1450">
        <f t="shared" si="91"/>
        <v>15.356213651668197</v>
      </c>
      <c r="U1450">
        <v>638</v>
      </c>
      <c r="V1450">
        <v>55000</v>
      </c>
      <c r="W1450">
        <v>200675</v>
      </c>
      <c r="X1450" s="2">
        <v>37915</v>
      </c>
      <c r="Y1450">
        <v>282219</v>
      </c>
      <c r="Z1450" s="3">
        <v>120.74</v>
      </c>
      <c r="AA1450">
        <v>0.3</v>
      </c>
      <c r="AB1450">
        <v>2003</v>
      </c>
      <c r="AC1450">
        <v>0</v>
      </c>
      <c r="AD1450">
        <v>10</v>
      </c>
      <c r="AE1450">
        <v>21</v>
      </c>
    </row>
    <row r="1451" spans="1:31" x14ac:dyDescent="0.25">
      <c r="A1451" t="s">
        <v>1700</v>
      </c>
      <c r="B1451">
        <v>63376</v>
      </c>
      <c r="C1451" t="s">
        <v>1688</v>
      </c>
      <c r="D1451" t="s">
        <v>28</v>
      </c>
      <c r="E1451" t="s">
        <v>34</v>
      </c>
      <c r="F1451">
        <v>2003</v>
      </c>
      <c r="G1451" t="s">
        <v>60</v>
      </c>
      <c r="H1451">
        <v>3</v>
      </c>
      <c r="I1451">
        <v>2</v>
      </c>
      <c r="J1451">
        <v>1</v>
      </c>
      <c r="K1451">
        <v>7</v>
      </c>
      <c r="L1451" t="s">
        <v>43</v>
      </c>
      <c r="M1451">
        <v>2156</v>
      </c>
      <c r="N1451">
        <v>1526</v>
      </c>
      <c r="O1451">
        <v>1510</v>
      </c>
      <c r="P1451">
        <v>0</v>
      </c>
      <c r="Q1451" t="str">
        <f t="shared" si="88"/>
        <v>NO</v>
      </c>
      <c r="R1451">
        <f t="shared" si="89"/>
        <v>1526</v>
      </c>
      <c r="S1451">
        <f t="shared" si="90"/>
        <v>147.70314547837484</v>
      </c>
      <c r="T1451">
        <f t="shared" si="91"/>
        <v>20.697428833792472</v>
      </c>
      <c r="U1451">
        <v>628</v>
      </c>
      <c r="V1451">
        <v>55000</v>
      </c>
      <c r="W1451">
        <v>225395</v>
      </c>
      <c r="X1451" s="2">
        <v>37903</v>
      </c>
      <c r="Y1451">
        <v>349913</v>
      </c>
      <c r="Z1451" s="3">
        <v>104.54</v>
      </c>
      <c r="AA1451">
        <v>0.25</v>
      </c>
      <c r="AB1451">
        <v>2003</v>
      </c>
      <c r="AC1451">
        <v>0</v>
      </c>
      <c r="AD1451">
        <v>10</v>
      </c>
      <c r="AE1451">
        <v>9</v>
      </c>
    </row>
    <row r="1452" spans="1:31" x14ac:dyDescent="0.25">
      <c r="A1452" t="s">
        <v>1701</v>
      </c>
      <c r="B1452">
        <v>63376</v>
      </c>
      <c r="C1452" t="s">
        <v>1688</v>
      </c>
      <c r="D1452" t="s">
        <v>28</v>
      </c>
      <c r="E1452" t="s">
        <v>45</v>
      </c>
      <c r="F1452">
        <v>2003</v>
      </c>
      <c r="G1452" t="s">
        <v>60</v>
      </c>
      <c r="H1452">
        <v>4</v>
      </c>
      <c r="I1452">
        <v>2</v>
      </c>
      <c r="J1452">
        <v>1</v>
      </c>
      <c r="K1452">
        <v>8</v>
      </c>
      <c r="L1452" t="s">
        <v>43</v>
      </c>
      <c r="M1452">
        <v>2128</v>
      </c>
      <c r="N1452">
        <v>1228</v>
      </c>
      <c r="O1452">
        <v>1116</v>
      </c>
      <c r="P1452">
        <v>0</v>
      </c>
      <c r="Q1452" t="str">
        <f t="shared" si="88"/>
        <v>NO</v>
      </c>
      <c r="R1452">
        <f t="shared" si="89"/>
        <v>1228</v>
      </c>
      <c r="S1452">
        <f t="shared" si="90"/>
        <v>176.87296416938111</v>
      </c>
      <c r="T1452">
        <f t="shared" si="91"/>
        <v>21.679243023116538</v>
      </c>
      <c r="U1452">
        <v>460</v>
      </c>
      <c r="V1452">
        <v>55000</v>
      </c>
      <c r="W1452">
        <v>217200</v>
      </c>
      <c r="X1452" s="2">
        <v>38232</v>
      </c>
      <c r="Y1452">
        <v>315063</v>
      </c>
      <c r="Z1452" s="3">
        <v>102.07</v>
      </c>
      <c r="AA1452">
        <v>0.23</v>
      </c>
      <c r="AB1452">
        <v>2004</v>
      </c>
      <c r="AC1452">
        <v>1</v>
      </c>
      <c r="AD1452">
        <v>9</v>
      </c>
      <c r="AE1452">
        <v>2</v>
      </c>
    </row>
    <row r="1453" spans="1:31" x14ac:dyDescent="0.25">
      <c r="A1453" t="s">
        <v>1702</v>
      </c>
      <c r="B1453">
        <v>63376</v>
      </c>
      <c r="C1453" t="s">
        <v>1688</v>
      </c>
      <c r="D1453" t="s">
        <v>28</v>
      </c>
      <c r="E1453" t="s">
        <v>155</v>
      </c>
      <c r="F1453">
        <v>2003</v>
      </c>
      <c r="G1453" t="s">
        <v>60</v>
      </c>
      <c r="H1453">
        <v>3</v>
      </c>
      <c r="I1453">
        <v>2</v>
      </c>
      <c r="J1453">
        <v>1</v>
      </c>
      <c r="K1453">
        <v>7</v>
      </c>
      <c r="L1453" t="s">
        <v>43</v>
      </c>
      <c r="M1453">
        <v>2334</v>
      </c>
      <c r="N1453">
        <v>1616</v>
      </c>
      <c r="O1453">
        <v>1598</v>
      </c>
      <c r="P1453">
        <v>0</v>
      </c>
      <c r="Q1453" t="str">
        <f t="shared" si="88"/>
        <v>NO</v>
      </c>
      <c r="R1453">
        <f t="shared" si="89"/>
        <v>1616</v>
      </c>
      <c r="S1453">
        <f t="shared" si="90"/>
        <v>138.177599009901</v>
      </c>
      <c r="T1453">
        <f t="shared" si="91"/>
        <v>18.985732748359009</v>
      </c>
      <c r="U1453">
        <v>624</v>
      </c>
      <c r="V1453">
        <v>55000</v>
      </c>
      <c r="W1453">
        <v>223295</v>
      </c>
      <c r="X1453" s="2">
        <v>37924</v>
      </c>
      <c r="Y1453">
        <v>346193</v>
      </c>
      <c r="Z1453" s="3">
        <v>95.67</v>
      </c>
      <c r="AA1453">
        <v>0.27</v>
      </c>
      <c r="AB1453">
        <v>2003</v>
      </c>
      <c r="AC1453">
        <v>0</v>
      </c>
      <c r="AD1453">
        <v>10</v>
      </c>
      <c r="AE1453">
        <v>30</v>
      </c>
    </row>
    <row r="1454" spans="1:31" x14ac:dyDescent="0.25">
      <c r="A1454" t="s">
        <v>1703</v>
      </c>
      <c r="B1454">
        <v>63376</v>
      </c>
      <c r="C1454" t="s">
        <v>1688</v>
      </c>
      <c r="D1454" t="s">
        <v>28</v>
      </c>
      <c r="E1454" t="s">
        <v>45</v>
      </c>
      <c r="F1454">
        <v>2003</v>
      </c>
      <c r="G1454" t="s">
        <v>60</v>
      </c>
      <c r="H1454">
        <v>3</v>
      </c>
      <c r="I1454">
        <v>2</v>
      </c>
      <c r="J1454">
        <v>0</v>
      </c>
      <c r="K1454">
        <v>6</v>
      </c>
      <c r="L1454" t="s">
        <v>31</v>
      </c>
      <c r="M1454">
        <v>1728</v>
      </c>
      <c r="N1454">
        <v>1728</v>
      </c>
      <c r="O1454">
        <v>1728</v>
      </c>
      <c r="P1454">
        <v>0</v>
      </c>
      <c r="Q1454" t="str">
        <f t="shared" si="88"/>
        <v>NO</v>
      </c>
      <c r="R1454">
        <f t="shared" si="89"/>
        <v>1728</v>
      </c>
      <c r="S1454">
        <f t="shared" si="90"/>
        <v>106.44328703703704</v>
      </c>
      <c r="T1454">
        <f t="shared" si="91"/>
        <v>18.358885295644185</v>
      </c>
      <c r="U1454">
        <v>400</v>
      </c>
      <c r="V1454">
        <v>55000</v>
      </c>
      <c r="W1454">
        <v>183934</v>
      </c>
      <c r="X1454" s="2">
        <v>38086</v>
      </c>
      <c r="Y1454">
        <v>265978</v>
      </c>
      <c r="Z1454" s="3">
        <v>106.44</v>
      </c>
      <c r="AA1454">
        <v>0.23</v>
      </c>
      <c r="AB1454">
        <v>2004</v>
      </c>
      <c r="AC1454">
        <v>1</v>
      </c>
      <c r="AD1454">
        <v>4</v>
      </c>
      <c r="AE1454">
        <v>9</v>
      </c>
    </row>
    <row r="1455" spans="1:31" x14ac:dyDescent="0.25">
      <c r="A1455" t="s">
        <v>1704</v>
      </c>
      <c r="B1455">
        <v>63366</v>
      </c>
      <c r="C1455" t="s">
        <v>1705</v>
      </c>
      <c r="D1455" t="s">
        <v>28</v>
      </c>
      <c r="E1455" t="s">
        <v>191</v>
      </c>
      <c r="F1455">
        <v>2005</v>
      </c>
      <c r="G1455" t="s">
        <v>176</v>
      </c>
      <c r="H1455">
        <v>4</v>
      </c>
      <c r="I1455">
        <v>3</v>
      </c>
      <c r="J1455">
        <v>1</v>
      </c>
      <c r="K1455">
        <v>9</v>
      </c>
      <c r="L1455" t="s">
        <v>43</v>
      </c>
      <c r="M1455">
        <v>3550</v>
      </c>
      <c r="N1455">
        <v>1988</v>
      </c>
      <c r="O1455">
        <v>1562</v>
      </c>
      <c r="P1455">
        <v>0</v>
      </c>
      <c r="Q1455" t="str">
        <f t="shared" si="88"/>
        <v>NO</v>
      </c>
      <c r="R1455">
        <f t="shared" si="89"/>
        <v>1988</v>
      </c>
      <c r="S1455">
        <f t="shared" si="90"/>
        <v>183.25452716297787</v>
      </c>
      <c r="T1455">
        <f t="shared" si="91"/>
        <v>32.166949212403757</v>
      </c>
      <c r="U1455">
        <v>640</v>
      </c>
      <c r="V1455">
        <v>37000</v>
      </c>
      <c r="W1455">
        <v>364310</v>
      </c>
      <c r="X1455" s="2">
        <v>38645</v>
      </c>
      <c r="Y1455">
        <v>392901</v>
      </c>
      <c r="Z1455" s="3">
        <v>102.62</v>
      </c>
      <c r="AA1455">
        <v>0.26</v>
      </c>
      <c r="AB1455">
        <v>2005</v>
      </c>
      <c r="AC1455">
        <v>0</v>
      </c>
      <c r="AD1455">
        <v>10</v>
      </c>
      <c r="AE1455">
        <v>20</v>
      </c>
    </row>
    <row r="1456" spans="1:31" x14ac:dyDescent="0.25">
      <c r="A1456" t="s">
        <v>1706</v>
      </c>
      <c r="B1456">
        <v>63366</v>
      </c>
      <c r="C1456" t="s">
        <v>1705</v>
      </c>
      <c r="D1456" t="s">
        <v>28</v>
      </c>
      <c r="E1456" t="s">
        <v>236</v>
      </c>
      <c r="F1456">
        <v>2004</v>
      </c>
      <c r="G1456" t="s">
        <v>60</v>
      </c>
      <c r="H1456">
        <v>4</v>
      </c>
      <c r="I1456">
        <v>2</v>
      </c>
      <c r="J1456">
        <v>1</v>
      </c>
      <c r="K1456">
        <v>8</v>
      </c>
      <c r="L1456" t="s">
        <v>43</v>
      </c>
      <c r="M1456">
        <v>2891</v>
      </c>
      <c r="N1456">
        <v>2081</v>
      </c>
      <c r="O1456">
        <v>2065</v>
      </c>
      <c r="P1456">
        <v>0</v>
      </c>
      <c r="Q1456" t="str">
        <f t="shared" si="88"/>
        <v>NO</v>
      </c>
      <c r="R1456">
        <f t="shared" si="89"/>
        <v>2081</v>
      </c>
      <c r="S1456">
        <f t="shared" si="90"/>
        <v>183.45506967803939</v>
      </c>
      <c r="T1456">
        <f t="shared" si="91"/>
        <v>14.607055402509948</v>
      </c>
      <c r="U1456">
        <v>816</v>
      </c>
      <c r="V1456">
        <v>0</v>
      </c>
      <c r="W1456">
        <v>381770</v>
      </c>
      <c r="X1456" s="2">
        <v>38376</v>
      </c>
      <c r="Y1456">
        <v>363682</v>
      </c>
      <c r="Z1456" s="3">
        <v>132.05000000000001</v>
      </c>
      <c r="AA1456">
        <v>0.6</v>
      </c>
      <c r="AB1456">
        <v>2005</v>
      </c>
      <c r="AC1456">
        <v>1</v>
      </c>
      <c r="AD1456">
        <v>1</v>
      </c>
      <c r="AE1456">
        <v>24</v>
      </c>
    </row>
    <row r="1457" spans="1:31" x14ac:dyDescent="0.25">
      <c r="A1457" t="s">
        <v>1707</v>
      </c>
      <c r="B1457">
        <v>63366</v>
      </c>
      <c r="C1457" t="s">
        <v>1705</v>
      </c>
      <c r="D1457" t="s">
        <v>28</v>
      </c>
      <c r="E1457" t="s">
        <v>186</v>
      </c>
      <c r="F1457">
        <v>2005</v>
      </c>
      <c r="G1457" t="s">
        <v>176</v>
      </c>
      <c r="H1457">
        <v>4</v>
      </c>
      <c r="I1457">
        <v>3</v>
      </c>
      <c r="J1457">
        <v>1</v>
      </c>
      <c r="K1457">
        <v>9</v>
      </c>
      <c r="L1457" t="s">
        <v>43</v>
      </c>
      <c r="M1457">
        <v>3873</v>
      </c>
      <c r="N1457">
        <v>2340</v>
      </c>
      <c r="O1457">
        <v>2332</v>
      </c>
      <c r="P1457">
        <v>0</v>
      </c>
      <c r="Q1457" t="str">
        <f t="shared" si="88"/>
        <v>NO</v>
      </c>
      <c r="R1457">
        <f t="shared" si="89"/>
        <v>2340</v>
      </c>
      <c r="S1457">
        <f t="shared" si="90"/>
        <v>161.34230769230768</v>
      </c>
      <c r="T1457">
        <f t="shared" si="91"/>
        <v>22.808286211396261</v>
      </c>
      <c r="U1457">
        <v>640</v>
      </c>
      <c r="V1457">
        <v>37000</v>
      </c>
      <c r="W1457">
        <v>377541</v>
      </c>
      <c r="X1457" s="2">
        <v>38657</v>
      </c>
      <c r="Y1457">
        <v>432819</v>
      </c>
      <c r="Z1457" s="3">
        <v>97.48</v>
      </c>
      <c r="AA1457">
        <v>0.38</v>
      </c>
      <c r="AB1457">
        <v>2005</v>
      </c>
      <c r="AC1457">
        <v>0</v>
      </c>
      <c r="AD1457">
        <v>11</v>
      </c>
      <c r="AE1457">
        <v>1</v>
      </c>
    </row>
    <row r="1458" spans="1:31" x14ac:dyDescent="0.25">
      <c r="A1458" t="s">
        <v>1708</v>
      </c>
      <c r="B1458">
        <v>63366</v>
      </c>
      <c r="C1458" t="s">
        <v>1705</v>
      </c>
      <c r="D1458" t="s">
        <v>28</v>
      </c>
      <c r="E1458" t="s">
        <v>155</v>
      </c>
      <c r="F1458">
        <v>2004</v>
      </c>
      <c r="G1458" t="s">
        <v>60</v>
      </c>
      <c r="H1458">
        <v>4</v>
      </c>
      <c r="I1458">
        <v>2</v>
      </c>
      <c r="J1458">
        <v>1</v>
      </c>
      <c r="K1458">
        <v>8</v>
      </c>
      <c r="L1458" t="s">
        <v>43</v>
      </c>
      <c r="M1458">
        <v>2394</v>
      </c>
      <c r="N1458">
        <v>1324</v>
      </c>
      <c r="O1458">
        <v>1164</v>
      </c>
      <c r="P1458">
        <v>0</v>
      </c>
      <c r="Q1458" t="str">
        <f t="shared" si="88"/>
        <v>NO</v>
      </c>
      <c r="R1458">
        <f t="shared" si="89"/>
        <v>1324</v>
      </c>
      <c r="S1458">
        <f t="shared" si="90"/>
        <v>207.42447129909365</v>
      </c>
      <c r="T1458">
        <f t="shared" si="91"/>
        <v>23.35050845151855</v>
      </c>
      <c r="U1458">
        <v>600</v>
      </c>
      <c r="V1458">
        <v>0</v>
      </c>
      <c r="W1458">
        <v>274630</v>
      </c>
      <c r="X1458" s="2">
        <v>38359</v>
      </c>
      <c r="Y1458">
        <v>306724</v>
      </c>
      <c r="Z1458" s="3">
        <v>114.72</v>
      </c>
      <c r="AA1458">
        <v>0.27</v>
      </c>
      <c r="AB1458">
        <v>2005</v>
      </c>
      <c r="AC1458">
        <v>1</v>
      </c>
      <c r="AD1458">
        <v>1</v>
      </c>
      <c r="AE1458">
        <v>7</v>
      </c>
    </row>
    <row r="1459" spans="1:31" x14ac:dyDescent="0.25">
      <c r="A1459" t="s">
        <v>1709</v>
      </c>
      <c r="B1459">
        <v>63366</v>
      </c>
      <c r="C1459" t="s">
        <v>1710</v>
      </c>
      <c r="D1459" t="s">
        <v>28</v>
      </c>
      <c r="E1459" t="s">
        <v>191</v>
      </c>
      <c r="F1459">
        <v>2005</v>
      </c>
      <c r="G1459" t="s">
        <v>60</v>
      </c>
      <c r="H1459">
        <v>3</v>
      </c>
      <c r="I1459">
        <v>3</v>
      </c>
      <c r="J1459">
        <v>0</v>
      </c>
      <c r="K1459">
        <v>6</v>
      </c>
      <c r="L1459" t="s">
        <v>31</v>
      </c>
      <c r="M1459">
        <v>2297</v>
      </c>
      <c r="N1459">
        <v>2297</v>
      </c>
      <c r="O1459">
        <v>2279</v>
      </c>
      <c r="P1459">
        <v>1100</v>
      </c>
      <c r="Q1459" t="str">
        <f t="shared" si="88"/>
        <v>YES</v>
      </c>
      <c r="R1459">
        <f t="shared" si="89"/>
        <v>3397</v>
      </c>
      <c r="S1459">
        <f t="shared" si="90"/>
        <v>99.45392993818075</v>
      </c>
      <c r="T1459">
        <f t="shared" si="91"/>
        <v>29.83020767111676</v>
      </c>
      <c r="U1459">
        <v>630</v>
      </c>
      <c r="V1459">
        <v>65000</v>
      </c>
      <c r="W1459">
        <v>337845</v>
      </c>
      <c r="X1459" s="2">
        <v>38532</v>
      </c>
      <c r="Y1459">
        <v>361172</v>
      </c>
      <c r="Z1459" s="3">
        <v>147.08000000000001</v>
      </c>
      <c r="AA1459">
        <v>0.26</v>
      </c>
      <c r="AB1459">
        <v>2005</v>
      </c>
      <c r="AC1459">
        <v>0</v>
      </c>
      <c r="AD1459">
        <v>6</v>
      </c>
      <c r="AE1459">
        <v>29</v>
      </c>
    </row>
    <row r="1460" spans="1:31" x14ac:dyDescent="0.25">
      <c r="A1460" t="s">
        <v>1711</v>
      </c>
      <c r="B1460">
        <v>63366</v>
      </c>
      <c r="C1460" t="s">
        <v>1710</v>
      </c>
      <c r="D1460" t="s">
        <v>28</v>
      </c>
      <c r="E1460" t="s">
        <v>66</v>
      </c>
      <c r="F1460">
        <v>2005</v>
      </c>
      <c r="G1460" t="s">
        <v>60</v>
      </c>
      <c r="H1460">
        <v>4</v>
      </c>
      <c r="I1460">
        <v>3</v>
      </c>
      <c r="J1460">
        <v>1</v>
      </c>
      <c r="K1460">
        <v>8</v>
      </c>
      <c r="L1460" t="s">
        <v>43</v>
      </c>
      <c r="M1460">
        <v>3390</v>
      </c>
      <c r="N1460">
        <v>1970</v>
      </c>
      <c r="O1460">
        <v>1916</v>
      </c>
      <c r="P1460">
        <v>0</v>
      </c>
      <c r="Q1460" t="str">
        <f t="shared" si="88"/>
        <v>NO</v>
      </c>
      <c r="R1460">
        <f t="shared" si="89"/>
        <v>1970</v>
      </c>
      <c r="S1460">
        <f t="shared" si="90"/>
        <v>169.48934010152286</v>
      </c>
      <c r="T1460">
        <f t="shared" si="91"/>
        <v>31.938131313131315</v>
      </c>
      <c r="U1460">
        <v>656</v>
      </c>
      <c r="V1460">
        <v>55000</v>
      </c>
      <c r="W1460">
        <v>333894</v>
      </c>
      <c r="X1460" s="2">
        <v>38505</v>
      </c>
      <c r="Y1460">
        <v>387814</v>
      </c>
      <c r="Z1460" s="3">
        <v>98.49</v>
      </c>
      <c r="AA1460">
        <v>0.24</v>
      </c>
      <c r="AB1460">
        <v>2005</v>
      </c>
      <c r="AC1460">
        <v>0</v>
      </c>
      <c r="AD1460">
        <v>6</v>
      </c>
      <c r="AE1460">
        <v>2</v>
      </c>
    </row>
    <row r="1461" spans="1:31" x14ac:dyDescent="0.25">
      <c r="A1461" t="s">
        <v>1712</v>
      </c>
      <c r="B1461">
        <v>63366</v>
      </c>
      <c r="C1461" t="s">
        <v>1710</v>
      </c>
      <c r="D1461" t="s">
        <v>28</v>
      </c>
      <c r="E1461" t="s">
        <v>222</v>
      </c>
      <c r="F1461">
        <v>2004</v>
      </c>
      <c r="G1461" t="s">
        <v>60</v>
      </c>
      <c r="H1461">
        <v>3</v>
      </c>
      <c r="I1461">
        <v>2</v>
      </c>
      <c r="J1461">
        <v>0</v>
      </c>
      <c r="K1461">
        <v>7</v>
      </c>
      <c r="L1461" t="s">
        <v>31</v>
      </c>
      <c r="M1461">
        <v>2297</v>
      </c>
      <c r="N1461">
        <v>2297</v>
      </c>
      <c r="O1461">
        <v>2279</v>
      </c>
      <c r="P1461">
        <v>0</v>
      </c>
      <c r="Q1461" t="str">
        <f t="shared" si="88"/>
        <v>NO</v>
      </c>
      <c r="R1461">
        <f t="shared" si="89"/>
        <v>2297</v>
      </c>
      <c r="S1461">
        <f t="shared" si="90"/>
        <v>116.81976491075315</v>
      </c>
      <c r="T1461">
        <f t="shared" si="91"/>
        <v>15.400309917355372</v>
      </c>
      <c r="U1461">
        <v>630</v>
      </c>
      <c r="V1461">
        <v>55000</v>
      </c>
      <c r="W1461">
        <v>268335</v>
      </c>
      <c r="X1461" s="2">
        <v>38470</v>
      </c>
      <c r="Y1461">
        <v>329091</v>
      </c>
      <c r="Z1461" s="3">
        <v>116.82</v>
      </c>
      <c r="AA1461">
        <v>0.4</v>
      </c>
      <c r="AB1461">
        <v>2005</v>
      </c>
      <c r="AC1461">
        <v>1</v>
      </c>
      <c r="AD1461">
        <v>4</v>
      </c>
      <c r="AE1461">
        <v>28</v>
      </c>
    </row>
    <row r="1462" spans="1:31" x14ac:dyDescent="0.25">
      <c r="A1462" t="s">
        <v>1713</v>
      </c>
      <c r="B1462">
        <v>63366</v>
      </c>
      <c r="C1462" t="s">
        <v>1714</v>
      </c>
      <c r="D1462" t="s">
        <v>28</v>
      </c>
      <c r="E1462" t="s">
        <v>99</v>
      </c>
      <c r="F1462">
        <v>2005</v>
      </c>
      <c r="G1462" t="s">
        <v>176</v>
      </c>
      <c r="H1462">
        <v>4</v>
      </c>
      <c r="I1462">
        <v>2</v>
      </c>
      <c r="J1462">
        <v>1</v>
      </c>
      <c r="K1462">
        <v>10</v>
      </c>
      <c r="L1462" t="s">
        <v>43</v>
      </c>
      <c r="M1462">
        <v>3078</v>
      </c>
      <c r="N1462">
        <v>1778</v>
      </c>
      <c r="O1462">
        <v>1440</v>
      </c>
      <c r="P1462">
        <v>0</v>
      </c>
      <c r="Q1462" t="str">
        <f t="shared" si="88"/>
        <v>NO</v>
      </c>
      <c r="R1462">
        <f t="shared" si="89"/>
        <v>1778</v>
      </c>
      <c r="S1462">
        <f t="shared" si="90"/>
        <v>187.71259842519686</v>
      </c>
      <c r="T1462">
        <f t="shared" si="91"/>
        <v>26.420395174313672</v>
      </c>
      <c r="U1462">
        <v>640</v>
      </c>
      <c r="V1462">
        <v>37000</v>
      </c>
      <c r="W1462">
        <v>333753</v>
      </c>
      <c r="X1462" s="2">
        <v>38560</v>
      </c>
      <c r="Y1462">
        <v>366336</v>
      </c>
      <c r="Z1462" s="3">
        <v>108.43</v>
      </c>
      <c r="AA1462">
        <v>0.28999999999999998</v>
      </c>
      <c r="AB1462">
        <v>2005</v>
      </c>
      <c r="AC1462">
        <v>0</v>
      </c>
      <c r="AD1462">
        <v>7</v>
      </c>
      <c r="AE1462">
        <v>27</v>
      </c>
    </row>
    <row r="1463" spans="1:31" x14ac:dyDescent="0.25">
      <c r="A1463" t="s">
        <v>1715</v>
      </c>
      <c r="B1463">
        <v>63304</v>
      </c>
      <c r="C1463" t="s">
        <v>1716</v>
      </c>
      <c r="D1463" t="s">
        <v>196</v>
      </c>
      <c r="E1463" t="s">
        <v>454</v>
      </c>
      <c r="F1463">
        <v>2004</v>
      </c>
      <c r="G1463" t="s">
        <v>176</v>
      </c>
      <c r="H1463">
        <v>4</v>
      </c>
      <c r="I1463">
        <v>3</v>
      </c>
      <c r="J1463">
        <v>1</v>
      </c>
      <c r="K1463">
        <v>7</v>
      </c>
      <c r="L1463" t="s">
        <v>31</v>
      </c>
      <c r="M1463">
        <v>2564</v>
      </c>
      <c r="N1463">
        <v>2564</v>
      </c>
      <c r="O1463">
        <v>2564</v>
      </c>
      <c r="P1463">
        <v>2100</v>
      </c>
      <c r="Q1463" t="str">
        <f t="shared" si="88"/>
        <v>YES</v>
      </c>
      <c r="R1463">
        <f t="shared" si="89"/>
        <v>4664</v>
      </c>
      <c r="S1463">
        <f t="shared" si="90"/>
        <v>74.311535162950264</v>
      </c>
      <c r="T1463">
        <f t="shared" si="91"/>
        <v>20.401509265145627</v>
      </c>
      <c r="U1463">
        <v>651</v>
      </c>
      <c r="V1463">
        <v>0</v>
      </c>
      <c r="W1463">
        <v>346589</v>
      </c>
      <c r="X1463" s="2">
        <v>38250</v>
      </c>
      <c r="Y1463">
        <v>471882</v>
      </c>
      <c r="Z1463" s="3">
        <v>135.18</v>
      </c>
      <c r="AA1463">
        <v>0.39</v>
      </c>
      <c r="AB1463">
        <v>2004</v>
      </c>
      <c r="AC1463">
        <v>0</v>
      </c>
      <c r="AD1463">
        <v>9</v>
      </c>
      <c r="AE1463">
        <v>20</v>
      </c>
    </row>
    <row r="1464" spans="1:31" x14ac:dyDescent="0.25">
      <c r="A1464" t="s">
        <v>1717</v>
      </c>
      <c r="B1464">
        <v>63305</v>
      </c>
      <c r="C1464" t="s">
        <v>1716</v>
      </c>
      <c r="D1464" t="s">
        <v>196</v>
      </c>
      <c r="E1464" t="s">
        <v>34</v>
      </c>
      <c r="F1464">
        <v>2005</v>
      </c>
      <c r="G1464" t="s">
        <v>176</v>
      </c>
      <c r="H1464">
        <v>4</v>
      </c>
      <c r="I1464">
        <v>2</v>
      </c>
      <c r="J1464">
        <v>1</v>
      </c>
      <c r="K1464">
        <v>8</v>
      </c>
      <c r="L1464" t="s">
        <v>43</v>
      </c>
      <c r="M1464">
        <v>3862</v>
      </c>
      <c r="N1464">
        <v>2143</v>
      </c>
      <c r="O1464">
        <v>1943</v>
      </c>
      <c r="P1464">
        <v>0</v>
      </c>
      <c r="Q1464" t="str">
        <f t="shared" si="88"/>
        <v>NO</v>
      </c>
      <c r="R1464">
        <f t="shared" si="89"/>
        <v>2143</v>
      </c>
      <c r="S1464">
        <f t="shared" si="90"/>
        <v>181.61129258049462</v>
      </c>
      <c r="T1464">
        <f t="shared" si="91"/>
        <v>35.738567493112946</v>
      </c>
      <c r="U1464">
        <v>704</v>
      </c>
      <c r="V1464">
        <v>0</v>
      </c>
      <c r="W1464">
        <v>389193</v>
      </c>
      <c r="X1464" s="2">
        <v>38693</v>
      </c>
      <c r="Y1464">
        <v>497206</v>
      </c>
      <c r="Z1464" s="3">
        <v>100.77</v>
      </c>
      <c r="AA1464">
        <v>0.25</v>
      </c>
      <c r="AB1464">
        <v>2005</v>
      </c>
      <c r="AC1464">
        <v>0</v>
      </c>
      <c r="AD1464">
        <v>12</v>
      </c>
      <c r="AE1464">
        <v>7</v>
      </c>
    </row>
    <row r="1465" spans="1:31" x14ac:dyDescent="0.25">
      <c r="A1465" t="s">
        <v>1718</v>
      </c>
      <c r="B1465">
        <v>63304</v>
      </c>
      <c r="C1465" t="s">
        <v>1716</v>
      </c>
      <c r="D1465" t="s">
        <v>196</v>
      </c>
      <c r="E1465" t="s">
        <v>89</v>
      </c>
      <c r="F1465">
        <v>2005</v>
      </c>
      <c r="G1465" t="s">
        <v>176</v>
      </c>
      <c r="H1465">
        <v>4</v>
      </c>
      <c r="I1465">
        <v>2</v>
      </c>
      <c r="J1465">
        <v>2</v>
      </c>
      <c r="K1465">
        <v>7</v>
      </c>
      <c r="L1465" t="s">
        <v>138</v>
      </c>
      <c r="M1465">
        <v>2948</v>
      </c>
      <c r="N1465">
        <v>2948</v>
      </c>
      <c r="O1465">
        <v>2886</v>
      </c>
      <c r="P1465">
        <v>1100</v>
      </c>
      <c r="Q1465" t="str">
        <f t="shared" si="88"/>
        <v>YES</v>
      </c>
      <c r="R1465">
        <f t="shared" si="89"/>
        <v>4048</v>
      </c>
      <c r="S1465">
        <f t="shared" si="90"/>
        <v>112.38833992094861</v>
      </c>
      <c r="T1465">
        <f t="shared" si="91"/>
        <v>37.300603436967073</v>
      </c>
      <c r="U1465">
        <v>700</v>
      </c>
      <c r="V1465">
        <v>0</v>
      </c>
      <c r="W1465">
        <v>454948</v>
      </c>
      <c r="X1465" s="2">
        <v>38593</v>
      </c>
      <c r="Y1465">
        <v>518276</v>
      </c>
      <c r="Z1465" s="3">
        <v>154.32</v>
      </c>
      <c r="AA1465">
        <v>0.28000000000000003</v>
      </c>
      <c r="AB1465">
        <v>2005</v>
      </c>
      <c r="AC1465">
        <v>0</v>
      </c>
      <c r="AD1465">
        <v>8</v>
      </c>
      <c r="AE1465">
        <v>29</v>
      </c>
    </row>
    <row r="1466" spans="1:31" x14ac:dyDescent="0.25">
      <c r="A1466" t="s">
        <v>1719</v>
      </c>
      <c r="B1466">
        <v>63304</v>
      </c>
      <c r="C1466" t="s">
        <v>1716</v>
      </c>
      <c r="D1466" t="s">
        <v>196</v>
      </c>
      <c r="E1466" t="s">
        <v>89</v>
      </c>
      <c r="F1466">
        <v>2004</v>
      </c>
      <c r="G1466" t="s">
        <v>176</v>
      </c>
      <c r="H1466">
        <v>4</v>
      </c>
      <c r="I1466">
        <v>2</v>
      </c>
      <c r="J1466">
        <v>1</v>
      </c>
      <c r="K1466">
        <v>9</v>
      </c>
      <c r="L1466" t="s">
        <v>43</v>
      </c>
      <c r="M1466">
        <v>2800</v>
      </c>
      <c r="N1466">
        <v>1538</v>
      </c>
      <c r="O1466">
        <v>1356</v>
      </c>
      <c r="P1466">
        <v>0</v>
      </c>
      <c r="Q1466" t="str">
        <f t="shared" si="88"/>
        <v>NO</v>
      </c>
      <c r="R1466">
        <f t="shared" si="89"/>
        <v>1538</v>
      </c>
      <c r="S1466">
        <f t="shared" si="90"/>
        <v>223.01690507152145</v>
      </c>
      <c r="T1466">
        <f t="shared" si="91"/>
        <v>28.122130394857663</v>
      </c>
      <c r="U1466">
        <v>630</v>
      </c>
      <c r="V1466">
        <v>0</v>
      </c>
      <c r="W1466">
        <v>343000</v>
      </c>
      <c r="X1466" s="2">
        <v>38169</v>
      </c>
      <c r="Y1466">
        <v>396475</v>
      </c>
      <c r="Z1466" s="3">
        <v>122.5</v>
      </c>
      <c r="AA1466">
        <v>0.28000000000000003</v>
      </c>
      <c r="AB1466">
        <v>2004</v>
      </c>
      <c r="AC1466">
        <v>0</v>
      </c>
      <c r="AD1466">
        <v>7</v>
      </c>
      <c r="AE1466">
        <v>1</v>
      </c>
    </row>
    <row r="1467" spans="1:31" x14ac:dyDescent="0.25">
      <c r="A1467" t="s">
        <v>1720</v>
      </c>
      <c r="B1467">
        <v>63304</v>
      </c>
      <c r="C1467" t="s">
        <v>1716</v>
      </c>
      <c r="D1467" t="s">
        <v>196</v>
      </c>
      <c r="E1467" t="s">
        <v>114</v>
      </c>
      <c r="F1467">
        <v>2004</v>
      </c>
      <c r="G1467" t="s">
        <v>176</v>
      </c>
      <c r="H1467">
        <v>4</v>
      </c>
      <c r="I1467">
        <v>2</v>
      </c>
      <c r="J1467">
        <v>1</v>
      </c>
      <c r="K1467">
        <v>9</v>
      </c>
      <c r="L1467" t="s">
        <v>43</v>
      </c>
      <c r="M1467">
        <v>3188</v>
      </c>
      <c r="N1467">
        <v>2134</v>
      </c>
      <c r="O1467">
        <v>2134</v>
      </c>
      <c r="P1467">
        <v>0</v>
      </c>
      <c r="Q1467" t="str">
        <f t="shared" si="88"/>
        <v>NO</v>
      </c>
      <c r="R1467">
        <f t="shared" si="89"/>
        <v>2134</v>
      </c>
      <c r="S1467">
        <f t="shared" si="90"/>
        <v>159.76007497656983</v>
      </c>
      <c r="T1467">
        <f t="shared" si="91"/>
        <v>24.45821854912764</v>
      </c>
      <c r="U1467">
        <v>690</v>
      </c>
      <c r="V1467">
        <v>0</v>
      </c>
      <c r="W1467">
        <v>340928</v>
      </c>
      <c r="X1467" s="2">
        <v>38280</v>
      </c>
      <c r="Y1467">
        <v>436669</v>
      </c>
      <c r="Z1467" s="3">
        <v>106.94</v>
      </c>
      <c r="AA1467">
        <v>0.32</v>
      </c>
      <c r="AB1467">
        <v>2004</v>
      </c>
      <c r="AC1467">
        <v>0</v>
      </c>
      <c r="AD1467">
        <v>10</v>
      </c>
      <c r="AE1467">
        <v>20</v>
      </c>
    </row>
    <row r="1468" spans="1:31" x14ac:dyDescent="0.25">
      <c r="A1468" t="s">
        <v>1721</v>
      </c>
      <c r="B1468">
        <v>63304</v>
      </c>
      <c r="C1468" t="s">
        <v>1716</v>
      </c>
      <c r="D1468" t="s">
        <v>196</v>
      </c>
      <c r="E1468" t="s">
        <v>229</v>
      </c>
      <c r="F1468">
        <v>2004</v>
      </c>
      <c r="G1468" t="s">
        <v>176</v>
      </c>
      <c r="H1468">
        <v>4</v>
      </c>
      <c r="I1468">
        <v>2</v>
      </c>
      <c r="J1468">
        <v>1</v>
      </c>
      <c r="K1468">
        <v>9</v>
      </c>
      <c r="L1468" t="s">
        <v>43</v>
      </c>
      <c r="M1468">
        <v>3912</v>
      </c>
      <c r="N1468">
        <v>2030</v>
      </c>
      <c r="O1468">
        <v>1882</v>
      </c>
      <c r="P1468">
        <v>0</v>
      </c>
      <c r="Q1468" t="str">
        <f t="shared" si="88"/>
        <v>NO</v>
      </c>
      <c r="R1468">
        <f t="shared" si="89"/>
        <v>2030</v>
      </c>
      <c r="S1468">
        <f t="shared" si="90"/>
        <v>192.67635467980296</v>
      </c>
      <c r="T1468">
        <f t="shared" si="91"/>
        <v>18.32485335732089</v>
      </c>
      <c r="U1468">
        <v>860</v>
      </c>
      <c r="V1468">
        <v>0</v>
      </c>
      <c r="W1468">
        <v>391133</v>
      </c>
      <c r="X1468" s="2">
        <v>38196</v>
      </c>
      <c r="Y1468">
        <v>535364</v>
      </c>
      <c r="Z1468" s="3">
        <v>99.98</v>
      </c>
      <c r="AA1468">
        <v>0.49</v>
      </c>
      <c r="AB1468">
        <v>2004</v>
      </c>
      <c r="AC1468">
        <v>0</v>
      </c>
      <c r="AD1468">
        <v>7</v>
      </c>
      <c r="AE1468">
        <v>28</v>
      </c>
    </row>
    <row r="1469" spans="1:31" x14ac:dyDescent="0.25">
      <c r="A1469" t="s">
        <v>1722</v>
      </c>
      <c r="B1469">
        <v>63304</v>
      </c>
      <c r="C1469" t="s">
        <v>1716</v>
      </c>
      <c r="D1469" t="s">
        <v>196</v>
      </c>
      <c r="E1469" t="s">
        <v>220</v>
      </c>
      <c r="F1469">
        <v>2005</v>
      </c>
      <c r="G1469" t="s">
        <v>176</v>
      </c>
      <c r="H1469">
        <v>4</v>
      </c>
      <c r="I1469">
        <v>3</v>
      </c>
      <c r="J1469">
        <v>1</v>
      </c>
      <c r="K1469">
        <v>9</v>
      </c>
      <c r="L1469" t="s">
        <v>43</v>
      </c>
      <c r="M1469">
        <v>3606</v>
      </c>
      <c r="N1469">
        <v>1946</v>
      </c>
      <c r="O1469">
        <v>1870</v>
      </c>
      <c r="P1469">
        <v>0</v>
      </c>
      <c r="Q1469" t="str">
        <f t="shared" si="88"/>
        <v>NO</v>
      </c>
      <c r="R1469">
        <f t="shared" si="89"/>
        <v>1946</v>
      </c>
      <c r="S1469">
        <f t="shared" si="90"/>
        <v>214.94655704008221</v>
      </c>
      <c r="T1469">
        <f t="shared" si="91"/>
        <v>18.466394716394717</v>
      </c>
      <c r="U1469">
        <v>768</v>
      </c>
      <c r="V1469">
        <v>0</v>
      </c>
      <c r="W1469">
        <v>418286</v>
      </c>
      <c r="X1469" s="2">
        <v>38614</v>
      </c>
      <c r="Y1469">
        <v>503977</v>
      </c>
      <c r="Z1469" s="3">
        <v>116</v>
      </c>
      <c r="AA1469">
        <v>0.52</v>
      </c>
      <c r="AB1469">
        <v>2005</v>
      </c>
      <c r="AC1469">
        <v>0</v>
      </c>
      <c r="AD1469">
        <v>9</v>
      </c>
      <c r="AE1469">
        <v>19</v>
      </c>
    </row>
    <row r="1470" spans="1:31" x14ac:dyDescent="0.25">
      <c r="A1470" t="s">
        <v>1723</v>
      </c>
      <c r="B1470">
        <v>63304</v>
      </c>
      <c r="C1470" t="s">
        <v>1716</v>
      </c>
      <c r="D1470" t="s">
        <v>196</v>
      </c>
      <c r="E1470" t="s">
        <v>45</v>
      </c>
      <c r="F1470">
        <v>2005</v>
      </c>
      <c r="G1470" t="s">
        <v>176</v>
      </c>
      <c r="H1470">
        <v>3</v>
      </c>
      <c r="I1470">
        <v>2</v>
      </c>
      <c r="J1470">
        <v>1</v>
      </c>
      <c r="K1470">
        <v>7</v>
      </c>
      <c r="L1470" t="s">
        <v>138</v>
      </c>
      <c r="M1470">
        <v>2872</v>
      </c>
      <c r="N1470">
        <v>2872</v>
      </c>
      <c r="O1470">
        <v>2810</v>
      </c>
      <c r="P1470">
        <v>160</v>
      </c>
      <c r="Q1470" t="str">
        <f t="shared" si="88"/>
        <v>YES</v>
      </c>
      <c r="R1470">
        <f t="shared" si="89"/>
        <v>3032</v>
      </c>
      <c r="S1470">
        <f t="shared" si="90"/>
        <v>130.67546174142481</v>
      </c>
      <c r="T1470">
        <f t="shared" si="91"/>
        <v>39.546452668982312</v>
      </c>
      <c r="U1470">
        <v>700</v>
      </c>
      <c r="V1470">
        <v>0</v>
      </c>
      <c r="W1470">
        <v>396208</v>
      </c>
      <c r="X1470" s="2">
        <v>38649</v>
      </c>
      <c r="Y1470">
        <v>486157</v>
      </c>
      <c r="Z1470" s="3">
        <v>137.96</v>
      </c>
      <c r="AA1470">
        <v>0.23</v>
      </c>
      <c r="AB1470">
        <v>2005</v>
      </c>
      <c r="AC1470">
        <v>0</v>
      </c>
      <c r="AD1470">
        <v>10</v>
      </c>
      <c r="AE1470">
        <v>24</v>
      </c>
    </row>
    <row r="1471" spans="1:31" x14ac:dyDescent="0.25">
      <c r="A1471" t="s">
        <v>1724</v>
      </c>
      <c r="B1471">
        <v>63304</v>
      </c>
      <c r="C1471" t="s">
        <v>1716</v>
      </c>
      <c r="D1471" t="s">
        <v>196</v>
      </c>
      <c r="E1471" t="s">
        <v>114</v>
      </c>
      <c r="F1471">
        <v>2005</v>
      </c>
      <c r="G1471" t="s">
        <v>176</v>
      </c>
      <c r="H1471">
        <v>4</v>
      </c>
      <c r="I1471">
        <v>3</v>
      </c>
      <c r="J1471">
        <v>1</v>
      </c>
      <c r="K1471">
        <v>9</v>
      </c>
      <c r="L1471" t="s">
        <v>43</v>
      </c>
      <c r="M1471">
        <v>3704</v>
      </c>
      <c r="N1471">
        <v>2044</v>
      </c>
      <c r="O1471">
        <v>1870</v>
      </c>
      <c r="P1471">
        <v>0</v>
      </c>
      <c r="Q1471" t="str">
        <f t="shared" si="88"/>
        <v>NO</v>
      </c>
      <c r="R1471">
        <f t="shared" si="89"/>
        <v>2044</v>
      </c>
      <c r="S1471">
        <f t="shared" si="90"/>
        <v>203.98776908023484</v>
      </c>
      <c r="T1471">
        <f t="shared" si="91"/>
        <v>29.912118342516067</v>
      </c>
      <c r="U1471">
        <v>768</v>
      </c>
      <c r="V1471">
        <v>0</v>
      </c>
      <c r="W1471">
        <v>416951</v>
      </c>
      <c r="X1471" s="2">
        <v>38614</v>
      </c>
      <c r="Y1471">
        <v>500926</v>
      </c>
      <c r="Z1471" s="3">
        <v>112.57</v>
      </c>
      <c r="AA1471">
        <v>0.32</v>
      </c>
      <c r="AB1471">
        <v>2005</v>
      </c>
      <c r="AC1471">
        <v>0</v>
      </c>
      <c r="AD1471">
        <v>9</v>
      </c>
      <c r="AE1471">
        <v>19</v>
      </c>
    </row>
    <row r="1472" spans="1:31" x14ac:dyDescent="0.25">
      <c r="A1472" t="s">
        <v>1725</v>
      </c>
      <c r="B1472">
        <v>63304</v>
      </c>
      <c r="C1472" t="s">
        <v>1716</v>
      </c>
      <c r="D1472" t="s">
        <v>196</v>
      </c>
      <c r="E1472" t="s">
        <v>45</v>
      </c>
      <c r="F1472">
        <v>2005</v>
      </c>
      <c r="G1472" t="s">
        <v>176</v>
      </c>
      <c r="H1472">
        <v>3</v>
      </c>
      <c r="I1472">
        <v>2</v>
      </c>
      <c r="J1472">
        <v>1</v>
      </c>
      <c r="K1472">
        <v>7</v>
      </c>
      <c r="L1472" t="s">
        <v>31</v>
      </c>
      <c r="M1472">
        <v>2404</v>
      </c>
      <c r="N1472">
        <v>2404</v>
      </c>
      <c r="O1472">
        <v>2404</v>
      </c>
      <c r="P1472">
        <v>0</v>
      </c>
      <c r="Q1472" t="str">
        <f t="shared" si="88"/>
        <v>NO</v>
      </c>
      <c r="R1472">
        <f t="shared" si="89"/>
        <v>2404</v>
      </c>
      <c r="S1472">
        <f t="shared" si="90"/>
        <v>133.4230449251248</v>
      </c>
      <c r="T1472">
        <f t="shared" si="91"/>
        <v>32.014712340799292</v>
      </c>
      <c r="U1472">
        <v>651</v>
      </c>
      <c r="V1472">
        <v>0</v>
      </c>
      <c r="W1472">
        <v>320749</v>
      </c>
      <c r="X1472" s="2">
        <v>38625</v>
      </c>
      <c r="Y1472">
        <v>419310</v>
      </c>
      <c r="Z1472" s="3">
        <v>133.41999999999999</v>
      </c>
      <c r="AA1472">
        <v>0.23</v>
      </c>
      <c r="AB1472">
        <v>2005</v>
      </c>
      <c r="AC1472">
        <v>0</v>
      </c>
      <c r="AD1472">
        <v>9</v>
      </c>
      <c r="AE1472">
        <v>30</v>
      </c>
    </row>
    <row r="1473" spans="1:31" x14ac:dyDescent="0.25">
      <c r="A1473" t="s">
        <v>1726</v>
      </c>
      <c r="B1473">
        <v>63304</v>
      </c>
      <c r="C1473" t="s">
        <v>1716</v>
      </c>
      <c r="D1473" t="s">
        <v>196</v>
      </c>
      <c r="E1473" t="s">
        <v>454</v>
      </c>
      <c r="F1473">
        <v>2004</v>
      </c>
      <c r="G1473" t="s">
        <v>176</v>
      </c>
      <c r="H1473">
        <v>4</v>
      </c>
      <c r="I1473">
        <v>2</v>
      </c>
      <c r="J1473">
        <v>1</v>
      </c>
      <c r="K1473">
        <v>8</v>
      </c>
      <c r="L1473" t="s">
        <v>43</v>
      </c>
      <c r="M1473">
        <v>3520</v>
      </c>
      <c r="N1473">
        <v>2456</v>
      </c>
      <c r="O1473">
        <v>2438</v>
      </c>
      <c r="P1473">
        <v>0</v>
      </c>
      <c r="Q1473" t="str">
        <f t="shared" si="88"/>
        <v>NO</v>
      </c>
      <c r="R1473">
        <f t="shared" si="89"/>
        <v>2456</v>
      </c>
      <c r="S1473">
        <f t="shared" si="90"/>
        <v>188.53420195439739</v>
      </c>
      <c r="T1473">
        <f t="shared" si="91"/>
        <v>27.256245438063619</v>
      </c>
      <c r="U1473">
        <v>672</v>
      </c>
      <c r="V1473">
        <v>0</v>
      </c>
      <c r="W1473">
        <v>463040</v>
      </c>
      <c r="X1473" s="2">
        <v>38421</v>
      </c>
      <c r="Y1473">
        <v>479494</v>
      </c>
      <c r="Z1473" s="3">
        <v>131.55000000000001</v>
      </c>
      <c r="AA1473">
        <v>0.39</v>
      </c>
      <c r="AB1473">
        <v>2005</v>
      </c>
      <c r="AC1473">
        <v>1</v>
      </c>
      <c r="AD1473">
        <v>3</v>
      </c>
      <c r="AE1473">
        <v>10</v>
      </c>
    </row>
    <row r="1474" spans="1:31" x14ac:dyDescent="0.25">
      <c r="A1474" t="s">
        <v>1727</v>
      </c>
      <c r="B1474">
        <v>63304</v>
      </c>
      <c r="C1474" t="s">
        <v>1716</v>
      </c>
      <c r="D1474" t="s">
        <v>196</v>
      </c>
      <c r="E1474" t="s">
        <v>1728</v>
      </c>
      <c r="F1474">
        <v>2005</v>
      </c>
      <c r="G1474" t="s">
        <v>176</v>
      </c>
      <c r="H1474">
        <v>4</v>
      </c>
      <c r="I1474">
        <v>2</v>
      </c>
      <c r="J1474">
        <v>1</v>
      </c>
      <c r="K1474">
        <v>9</v>
      </c>
      <c r="L1474" t="s">
        <v>43</v>
      </c>
      <c r="M1474">
        <v>3826</v>
      </c>
      <c r="N1474">
        <v>2107</v>
      </c>
      <c r="O1474">
        <v>1911</v>
      </c>
      <c r="P1474">
        <v>0</v>
      </c>
      <c r="Q1474" t="str">
        <f t="shared" si="88"/>
        <v>NO</v>
      </c>
      <c r="R1474">
        <f t="shared" si="89"/>
        <v>2107</v>
      </c>
      <c r="S1474">
        <f t="shared" si="90"/>
        <v>180.32273374466067</v>
      </c>
      <c r="T1474">
        <f t="shared" si="91"/>
        <v>14.29872495446266</v>
      </c>
      <c r="U1474">
        <v>704</v>
      </c>
      <c r="V1474">
        <v>0</v>
      </c>
      <c r="W1474">
        <v>379940</v>
      </c>
      <c r="X1474" s="2">
        <v>38546</v>
      </c>
      <c r="Y1474">
        <v>516144</v>
      </c>
      <c r="Z1474" s="3">
        <v>99.3</v>
      </c>
      <c r="AA1474">
        <v>0.61</v>
      </c>
      <c r="AB1474">
        <v>2005</v>
      </c>
      <c r="AC1474">
        <v>0</v>
      </c>
      <c r="AD1474">
        <v>7</v>
      </c>
      <c r="AE1474">
        <v>13</v>
      </c>
    </row>
    <row r="1475" spans="1:31" x14ac:dyDescent="0.25">
      <c r="A1475" t="s">
        <v>1729</v>
      </c>
      <c r="B1475">
        <v>63304</v>
      </c>
      <c r="C1475" t="s">
        <v>1716</v>
      </c>
      <c r="D1475" t="s">
        <v>196</v>
      </c>
      <c r="E1475" t="s">
        <v>149</v>
      </c>
      <c r="F1475">
        <v>2005</v>
      </c>
      <c r="G1475" t="s">
        <v>176</v>
      </c>
      <c r="H1475">
        <v>4</v>
      </c>
      <c r="I1475">
        <v>2</v>
      </c>
      <c r="J1475">
        <v>1</v>
      </c>
      <c r="K1475">
        <v>8</v>
      </c>
      <c r="L1475" t="s">
        <v>43</v>
      </c>
      <c r="M1475">
        <v>3188</v>
      </c>
      <c r="N1475">
        <v>1810</v>
      </c>
      <c r="O1475">
        <v>1510</v>
      </c>
      <c r="P1475">
        <v>0</v>
      </c>
      <c r="Q1475" t="str">
        <f t="shared" ref="Q1475:Q1538" si="92">IF(P1475&gt;0,"YES","NO")</f>
        <v>NO</v>
      </c>
      <c r="R1475">
        <f t="shared" ref="R1475:R1538" si="93">P1475+N1475</f>
        <v>1810</v>
      </c>
      <c r="S1475">
        <f t="shared" ref="S1475:S1538" si="94">W1475/R1475</f>
        <v>199.92375690607736</v>
      </c>
      <c r="T1475">
        <f t="shared" ref="T1475:T1538" si="95">(W1475/(43560*AA1475))</f>
        <v>23.075579022548723</v>
      </c>
      <c r="U1475">
        <v>600</v>
      </c>
      <c r="V1475">
        <v>0</v>
      </c>
      <c r="W1475">
        <v>361862</v>
      </c>
      <c r="X1475" s="2">
        <v>38674</v>
      </c>
      <c r="Y1475">
        <v>431668</v>
      </c>
      <c r="Z1475" s="3">
        <v>113.51</v>
      </c>
      <c r="AA1475">
        <v>0.36</v>
      </c>
      <c r="AB1475">
        <v>2005</v>
      </c>
      <c r="AC1475">
        <v>0</v>
      </c>
      <c r="AD1475">
        <v>11</v>
      </c>
      <c r="AE1475">
        <v>18</v>
      </c>
    </row>
    <row r="1476" spans="1:31" x14ac:dyDescent="0.25">
      <c r="A1476" t="s">
        <v>1730</v>
      </c>
      <c r="B1476">
        <v>63304</v>
      </c>
      <c r="C1476" t="s">
        <v>1716</v>
      </c>
      <c r="D1476" t="s">
        <v>196</v>
      </c>
      <c r="E1476" t="s">
        <v>155</v>
      </c>
      <c r="F1476">
        <v>2004</v>
      </c>
      <c r="G1476" t="s">
        <v>176</v>
      </c>
      <c r="H1476">
        <v>4</v>
      </c>
      <c r="I1476">
        <v>2</v>
      </c>
      <c r="J1476">
        <v>1</v>
      </c>
      <c r="K1476">
        <v>9</v>
      </c>
      <c r="L1476" t="s">
        <v>43</v>
      </c>
      <c r="M1476">
        <v>3155</v>
      </c>
      <c r="N1476">
        <v>1699</v>
      </c>
      <c r="O1476">
        <v>1526</v>
      </c>
      <c r="P1476">
        <v>0</v>
      </c>
      <c r="Q1476" t="str">
        <f t="shared" si="92"/>
        <v>NO</v>
      </c>
      <c r="R1476">
        <f t="shared" si="93"/>
        <v>1699</v>
      </c>
      <c r="S1476">
        <f t="shared" si="94"/>
        <v>36.492054149499708</v>
      </c>
      <c r="T1476">
        <f t="shared" si="95"/>
        <v>5.2715709281365841</v>
      </c>
      <c r="U1476">
        <v>736</v>
      </c>
      <c r="V1476">
        <v>0</v>
      </c>
      <c r="W1476">
        <v>62000</v>
      </c>
      <c r="X1476" s="2">
        <v>38141</v>
      </c>
      <c r="Y1476">
        <v>438078</v>
      </c>
      <c r="Z1476" s="3">
        <v>19.649999999999999</v>
      </c>
      <c r="AA1476">
        <v>0.27</v>
      </c>
      <c r="AB1476">
        <v>2004</v>
      </c>
      <c r="AC1476">
        <v>0</v>
      </c>
      <c r="AD1476">
        <v>6</v>
      </c>
      <c r="AE1476">
        <v>3</v>
      </c>
    </row>
    <row r="1477" spans="1:31" x14ac:dyDescent="0.25">
      <c r="A1477" t="s">
        <v>1731</v>
      </c>
      <c r="B1477">
        <v>63304</v>
      </c>
      <c r="C1477" t="s">
        <v>1716</v>
      </c>
      <c r="D1477" t="s">
        <v>196</v>
      </c>
      <c r="E1477" t="s">
        <v>191</v>
      </c>
      <c r="F1477">
        <v>2004</v>
      </c>
      <c r="G1477" t="s">
        <v>176</v>
      </c>
      <c r="H1477">
        <v>3</v>
      </c>
      <c r="I1477">
        <v>3</v>
      </c>
      <c r="J1477">
        <v>0</v>
      </c>
      <c r="K1477">
        <v>6</v>
      </c>
      <c r="L1477" t="s">
        <v>138</v>
      </c>
      <c r="M1477">
        <v>2673</v>
      </c>
      <c r="N1477">
        <v>2673</v>
      </c>
      <c r="O1477">
        <v>2649</v>
      </c>
      <c r="P1477">
        <v>2100</v>
      </c>
      <c r="Q1477" t="str">
        <f t="shared" si="92"/>
        <v>YES</v>
      </c>
      <c r="R1477">
        <f t="shared" si="93"/>
        <v>4773</v>
      </c>
      <c r="S1477">
        <f t="shared" si="94"/>
        <v>86.099308610936518</v>
      </c>
      <c r="T1477">
        <f t="shared" si="95"/>
        <v>36.285229921593555</v>
      </c>
      <c r="U1477">
        <v>640</v>
      </c>
      <c r="V1477">
        <v>0</v>
      </c>
      <c r="W1477">
        <v>410952</v>
      </c>
      <c r="X1477" s="2">
        <v>38261</v>
      </c>
      <c r="Y1477">
        <v>485808</v>
      </c>
      <c r="Z1477" s="3">
        <v>153.74</v>
      </c>
      <c r="AA1477">
        <v>0.26</v>
      </c>
      <c r="AB1477">
        <v>2004</v>
      </c>
      <c r="AC1477">
        <v>0</v>
      </c>
      <c r="AD1477">
        <v>10</v>
      </c>
      <c r="AE1477">
        <v>1</v>
      </c>
    </row>
    <row r="1478" spans="1:31" x14ac:dyDescent="0.25">
      <c r="A1478" t="s">
        <v>1732</v>
      </c>
      <c r="B1478">
        <v>63304</v>
      </c>
      <c r="C1478" t="s">
        <v>1716</v>
      </c>
      <c r="D1478" t="s">
        <v>196</v>
      </c>
      <c r="E1478" t="s">
        <v>45</v>
      </c>
      <c r="F1478">
        <v>2004</v>
      </c>
      <c r="G1478" t="s">
        <v>176</v>
      </c>
      <c r="H1478">
        <v>4</v>
      </c>
      <c r="I1478">
        <v>3</v>
      </c>
      <c r="J1478">
        <v>1</v>
      </c>
      <c r="K1478">
        <v>9</v>
      </c>
      <c r="L1478" t="s">
        <v>43</v>
      </c>
      <c r="M1478">
        <v>4050</v>
      </c>
      <c r="N1478">
        <v>2245</v>
      </c>
      <c r="O1478">
        <v>2029</v>
      </c>
      <c r="P1478">
        <v>0</v>
      </c>
      <c r="Q1478" t="str">
        <f t="shared" si="92"/>
        <v>NO</v>
      </c>
      <c r="R1478">
        <f t="shared" si="93"/>
        <v>2245</v>
      </c>
      <c r="S1478">
        <f t="shared" si="94"/>
        <v>198.44632516703786</v>
      </c>
      <c r="T1478">
        <f t="shared" si="95"/>
        <v>44.467600910288652</v>
      </c>
      <c r="U1478">
        <v>804</v>
      </c>
      <c r="V1478">
        <v>0</v>
      </c>
      <c r="W1478">
        <v>445512</v>
      </c>
      <c r="X1478" s="2">
        <v>38415</v>
      </c>
      <c r="Y1478">
        <v>536624</v>
      </c>
      <c r="Z1478" s="3">
        <v>110</v>
      </c>
      <c r="AA1478">
        <v>0.23</v>
      </c>
      <c r="AB1478">
        <v>2005</v>
      </c>
      <c r="AC1478">
        <v>1</v>
      </c>
      <c r="AD1478">
        <v>3</v>
      </c>
      <c r="AE1478">
        <v>4</v>
      </c>
    </row>
    <row r="1479" spans="1:31" x14ac:dyDescent="0.25">
      <c r="A1479" t="s">
        <v>1733</v>
      </c>
      <c r="B1479">
        <v>63304</v>
      </c>
      <c r="C1479" t="s">
        <v>1716</v>
      </c>
      <c r="D1479" t="s">
        <v>196</v>
      </c>
      <c r="E1479" t="s">
        <v>66</v>
      </c>
      <c r="F1479">
        <v>2004</v>
      </c>
      <c r="G1479" t="s">
        <v>176</v>
      </c>
      <c r="H1479">
        <v>3</v>
      </c>
      <c r="I1479">
        <v>3</v>
      </c>
      <c r="J1479">
        <v>0</v>
      </c>
      <c r="K1479">
        <v>6</v>
      </c>
      <c r="L1479" t="s">
        <v>138</v>
      </c>
      <c r="M1479">
        <v>2673</v>
      </c>
      <c r="N1479">
        <v>2673</v>
      </c>
      <c r="O1479">
        <v>2649</v>
      </c>
      <c r="P1479">
        <v>2100</v>
      </c>
      <c r="Q1479" t="str">
        <f t="shared" si="92"/>
        <v>YES</v>
      </c>
      <c r="R1479">
        <f t="shared" si="93"/>
        <v>4773</v>
      </c>
      <c r="S1479">
        <f t="shared" si="94"/>
        <v>84.796983029541167</v>
      </c>
      <c r="T1479">
        <f t="shared" si="95"/>
        <v>38.714416896235079</v>
      </c>
      <c r="U1479">
        <v>640</v>
      </c>
      <c r="V1479">
        <v>0</v>
      </c>
      <c r="W1479">
        <v>404736</v>
      </c>
      <c r="X1479" s="2">
        <v>38356</v>
      </c>
      <c r="Y1479">
        <v>487893</v>
      </c>
      <c r="Z1479" s="3">
        <v>151.41999999999999</v>
      </c>
      <c r="AA1479">
        <v>0.24</v>
      </c>
      <c r="AB1479">
        <v>2005</v>
      </c>
      <c r="AC1479">
        <v>1</v>
      </c>
      <c r="AD1479">
        <v>1</v>
      </c>
      <c r="AE1479">
        <v>4</v>
      </c>
    </row>
    <row r="1480" spans="1:31" x14ac:dyDescent="0.25">
      <c r="A1480" t="s">
        <v>1734</v>
      </c>
      <c r="B1480">
        <v>63304</v>
      </c>
      <c r="C1480" t="s">
        <v>1716</v>
      </c>
      <c r="D1480" t="s">
        <v>196</v>
      </c>
      <c r="E1480" t="s">
        <v>454</v>
      </c>
      <c r="F1480">
        <v>2005</v>
      </c>
      <c r="G1480" t="s">
        <v>176</v>
      </c>
      <c r="H1480">
        <v>4</v>
      </c>
      <c r="I1480">
        <v>3</v>
      </c>
      <c r="J1480">
        <v>0</v>
      </c>
      <c r="K1480">
        <v>8</v>
      </c>
      <c r="L1480" t="s">
        <v>138</v>
      </c>
      <c r="M1480">
        <v>2942</v>
      </c>
      <c r="N1480">
        <v>2942</v>
      </c>
      <c r="O1480">
        <v>2880</v>
      </c>
      <c r="P1480">
        <v>1440</v>
      </c>
      <c r="Q1480" t="str">
        <f t="shared" si="92"/>
        <v>YES</v>
      </c>
      <c r="R1480">
        <f t="shared" si="93"/>
        <v>4382</v>
      </c>
      <c r="S1480">
        <f t="shared" si="94"/>
        <v>114.39639434048379</v>
      </c>
      <c r="T1480">
        <f t="shared" si="95"/>
        <v>29.507487462032913</v>
      </c>
      <c r="U1480">
        <v>724</v>
      </c>
      <c r="V1480">
        <v>0</v>
      </c>
      <c r="W1480">
        <v>501285</v>
      </c>
      <c r="X1480" s="2">
        <v>38526</v>
      </c>
      <c r="Y1480">
        <v>516485</v>
      </c>
      <c r="Z1480" s="3">
        <v>170.39</v>
      </c>
      <c r="AA1480">
        <v>0.39</v>
      </c>
      <c r="AB1480">
        <v>2005</v>
      </c>
      <c r="AC1480">
        <v>0</v>
      </c>
      <c r="AD1480">
        <v>6</v>
      </c>
      <c r="AE1480">
        <v>23</v>
      </c>
    </row>
    <row r="1481" spans="1:31" x14ac:dyDescent="0.25">
      <c r="A1481" t="s">
        <v>1735</v>
      </c>
      <c r="B1481">
        <v>63017</v>
      </c>
      <c r="C1481" t="s">
        <v>1736</v>
      </c>
      <c r="D1481" t="s">
        <v>110</v>
      </c>
      <c r="E1481" t="s">
        <v>48</v>
      </c>
      <c r="F1481">
        <v>2005</v>
      </c>
      <c r="G1481" t="s">
        <v>176</v>
      </c>
      <c r="H1481">
        <v>4</v>
      </c>
      <c r="I1481">
        <v>2</v>
      </c>
      <c r="J1481">
        <v>1</v>
      </c>
      <c r="K1481">
        <v>9</v>
      </c>
      <c r="L1481" t="s">
        <v>43</v>
      </c>
      <c r="M1481">
        <v>2958</v>
      </c>
      <c r="N1481">
        <v>1592</v>
      </c>
      <c r="O1481">
        <v>1402</v>
      </c>
      <c r="P1481">
        <v>0</v>
      </c>
      <c r="Q1481" t="str">
        <f t="shared" si="92"/>
        <v>NO</v>
      </c>
      <c r="R1481">
        <f t="shared" si="93"/>
        <v>1592</v>
      </c>
      <c r="S1481">
        <f t="shared" si="94"/>
        <v>197.16017587939697</v>
      </c>
      <c r="T1481">
        <f t="shared" si="95"/>
        <v>37.924580735585522</v>
      </c>
      <c r="U1481">
        <v>600</v>
      </c>
      <c r="V1481">
        <v>69998</v>
      </c>
      <c r="W1481">
        <v>313879</v>
      </c>
      <c r="X1481" s="2">
        <v>38520</v>
      </c>
      <c r="Y1481">
        <v>352601</v>
      </c>
      <c r="Z1481" s="3">
        <v>106.11</v>
      </c>
      <c r="AA1481">
        <v>0.19</v>
      </c>
      <c r="AB1481">
        <v>2005</v>
      </c>
      <c r="AC1481">
        <v>0</v>
      </c>
      <c r="AD1481">
        <v>6</v>
      </c>
      <c r="AE1481">
        <v>17</v>
      </c>
    </row>
    <row r="1482" spans="1:31" x14ac:dyDescent="0.25">
      <c r="A1482" t="s">
        <v>1737</v>
      </c>
      <c r="B1482">
        <v>32828</v>
      </c>
      <c r="C1482" t="s">
        <v>1736</v>
      </c>
      <c r="D1482" t="s">
        <v>110</v>
      </c>
      <c r="E1482" t="s">
        <v>48</v>
      </c>
      <c r="F1482">
        <v>2005</v>
      </c>
      <c r="G1482" t="s">
        <v>60</v>
      </c>
      <c r="H1482">
        <v>4</v>
      </c>
      <c r="I1482">
        <v>2</v>
      </c>
      <c r="J1482">
        <v>1</v>
      </c>
      <c r="K1482">
        <v>9</v>
      </c>
      <c r="L1482" t="s">
        <v>43</v>
      </c>
      <c r="M1482">
        <v>2974</v>
      </c>
      <c r="N1482">
        <v>1608</v>
      </c>
      <c r="O1482">
        <v>1402</v>
      </c>
      <c r="P1482">
        <v>0</v>
      </c>
      <c r="Q1482" t="str">
        <f t="shared" si="92"/>
        <v>NO</v>
      </c>
      <c r="R1482">
        <f t="shared" si="93"/>
        <v>1608</v>
      </c>
      <c r="S1482">
        <f t="shared" si="94"/>
        <v>192.74129353233832</v>
      </c>
      <c r="T1482">
        <f t="shared" si="95"/>
        <v>37.447199265381087</v>
      </c>
      <c r="U1482">
        <v>614</v>
      </c>
      <c r="V1482">
        <v>69998</v>
      </c>
      <c r="W1482">
        <v>309928</v>
      </c>
      <c r="X1482" s="2">
        <v>38553</v>
      </c>
      <c r="Y1482">
        <v>353571</v>
      </c>
      <c r="Z1482" s="3">
        <v>104.21</v>
      </c>
      <c r="AA1482">
        <v>0.19</v>
      </c>
      <c r="AB1482">
        <v>2005</v>
      </c>
      <c r="AC1482">
        <v>0</v>
      </c>
      <c r="AD1482">
        <v>7</v>
      </c>
      <c r="AE1482">
        <v>20</v>
      </c>
    </row>
    <row r="1483" spans="1:31" x14ac:dyDescent="0.25">
      <c r="A1483" t="s">
        <v>1738</v>
      </c>
      <c r="B1483">
        <v>63368</v>
      </c>
      <c r="C1483" t="s">
        <v>1736</v>
      </c>
      <c r="D1483" t="s">
        <v>110</v>
      </c>
      <c r="E1483" t="s">
        <v>89</v>
      </c>
      <c r="F1483">
        <v>2005</v>
      </c>
      <c r="G1483" t="s">
        <v>176</v>
      </c>
      <c r="H1483">
        <v>4</v>
      </c>
      <c r="I1483">
        <v>2</v>
      </c>
      <c r="J1483">
        <v>2</v>
      </c>
      <c r="K1483">
        <v>9</v>
      </c>
      <c r="L1483" t="s">
        <v>43</v>
      </c>
      <c r="M1483">
        <v>3014</v>
      </c>
      <c r="N1483">
        <v>1632</v>
      </c>
      <c r="O1483">
        <v>1382</v>
      </c>
      <c r="P1483">
        <v>811</v>
      </c>
      <c r="Q1483" t="str">
        <f t="shared" si="92"/>
        <v>YES</v>
      </c>
      <c r="R1483">
        <f t="shared" si="93"/>
        <v>2443</v>
      </c>
      <c r="S1483">
        <f t="shared" si="94"/>
        <v>130.62013917314778</v>
      </c>
      <c r="T1483">
        <f t="shared" si="95"/>
        <v>26.163009969828149</v>
      </c>
      <c r="U1483">
        <v>675</v>
      </c>
      <c r="V1483">
        <v>69998</v>
      </c>
      <c r="W1483">
        <v>319105</v>
      </c>
      <c r="X1483" s="2">
        <v>38597</v>
      </c>
      <c r="Y1483">
        <v>393468</v>
      </c>
      <c r="Z1483" s="3">
        <v>105.87</v>
      </c>
      <c r="AA1483">
        <v>0.28000000000000003</v>
      </c>
      <c r="AB1483">
        <v>2005</v>
      </c>
      <c r="AC1483">
        <v>0</v>
      </c>
      <c r="AD1483">
        <v>9</v>
      </c>
      <c r="AE1483">
        <v>2</v>
      </c>
    </row>
    <row r="1484" spans="1:31" x14ac:dyDescent="0.25">
      <c r="A1484" t="s">
        <v>1739</v>
      </c>
      <c r="B1484">
        <v>63368</v>
      </c>
      <c r="C1484" t="s">
        <v>1736</v>
      </c>
      <c r="D1484" t="s">
        <v>110</v>
      </c>
      <c r="E1484" t="s">
        <v>34</v>
      </c>
      <c r="F1484">
        <v>2005</v>
      </c>
      <c r="G1484" t="s">
        <v>60</v>
      </c>
      <c r="H1484">
        <v>4</v>
      </c>
      <c r="I1484">
        <v>2</v>
      </c>
      <c r="J1484">
        <v>1</v>
      </c>
      <c r="K1484">
        <v>9</v>
      </c>
      <c r="L1484" t="s">
        <v>43</v>
      </c>
      <c r="M1484">
        <v>3170</v>
      </c>
      <c r="N1484">
        <v>1668</v>
      </c>
      <c r="O1484">
        <v>1502</v>
      </c>
      <c r="P1484">
        <v>0</v>
      </c>
      <c r="Q1484" t="str">
        <f t="shared" si="92"/>
        <v>NO</v>
      </c>
      <c r="R1484">
        <f t="shared" si="93"/>
        <v>1668</v>
      </c>
      <c r="S1484">
        <f t="shared" si="94"/>
        <v>182.66127098321343</v>
      </c>
      <c r="T1484">
        <f t="shared" si="95"/>
        <v>27.977869605142331</v>
      </c>
      <c r="U1484">
        <v>400</v>
      </c>
      <c r="V1484">
        <v>69998</v>
      </c>
      <c r="W1484">
        <v>304679</v>
      </c>
      <c r="X1484" s="2">
        <v>38637</v>
      </c>
      <c r="Y1484">
        <v>363876</v>
      </c>
      <c r="Z1484" s="3">
        <v>96.11</v>
      </c>
      <c r="AA1484">
        <v>0.25</v>
      </c>
      <c r="AB1484">
        <v>2005</v>
      </c>
      <c r="AC1484">
        <v>0</v>
      </c>
      <c r="AD1484">
        <v>10</v>
      </c>
      <c r="AE1484">
        <v>12</v>
      </c>
    </row>
    <row r="1485" spans="1:31" x14ac:dyDescent="0.25">
      <c r="A1485" t="s">
        <v>1740</v>
      </c>
      <c r="B1485">
        <v>63368</v>
      </c>
      <c r="C1485" t="s">
        <v>1736</v>
      </c>
      <c r="D1485" t="s">
        <v>110</v>
      </c>
      <c r="E1485" t="s">
        <v>38</v>
      </c>
      <c r="F1485">
        <v>2004</v>
      </c>
      <c r="G1485" t="s">
        <v>60</v>
      </c>
      <c r="H1485">
        <v>4</v>
      </c>
      <c r="I1485">
        <v>2</v>
      </c>
      <c r="J1485">
        <v>1</v>
      </c>
      <c r="K1485">
        <v>9</v>
      </c>
      <c r="L1485" t="s">
        <v>43</v>
      </c>
      <c r="M1485">
        <v>2816</v>
      </c>
      <c r="N1485">
        <v>1538</v>
      </c>
      <c r="O1485">
        <v>1338</v>
      </c>
      <c r="P1485">
        <v>0</v>
      </c>
      <c r="Q1485" t="str">
        <f t="shared" si="92"/>
        <v>NO</v>
      </c>
      <c r="R1485">
        <f t="shared" si="93"/>
        <v>1538</v>
      </c>
      <c r="S1485">
        <f t="shared" si="94"/>
        <v>176.05006501950587</v>
      </c>
      <c r="T1485">
        <f t="shared" si="95"/>
        <v>29.5995670995671</v>
      </c>
      <c r="U1485">
        <v>440</v>
      </c>
      <c r="V1485">
        <v>69998</v>
      </c>
      <c r="W1485">
        <v>270765</v>
      </c>
      <c r="X1485" s="2">
        <v>38341</v>
      </c>
      <c r="Y1485">
        <v>332059</v>
      </c>
      <c r="Z1485" s="3">
        <v>96.15</v>
      </c>
      <c r="AA1485">
        <v>0.21</v>
      </c>
      <c r="AB1485">
        <v>2004</v>
      </c>
      <c r="AC1485">
        <v>0</v>
      </c>
      <c r="AD1485">
        <v>12</v>
      </c>
      <c r="AE1485">
        <v>20</v>
      </c>
    </row>
    <row r="1486" spans="1:31" x14ac:dyDescent="0.25">
      <c r="A1486" t="s">
        <v>1741</v>
      </c>
      <c r="B1486">
        <v>63368</v>
      </c>
      <c r="C1486" t="s">
        <v>1736</v>
      </c>
      <c r="D1486" t="s">
        <v>110</v>
      </c>
      <c r="E1486" t="s">
        <v>66</v>
      </c>
      <c r="F1486">
        <v>2004</v>
      </c>
      <c r="G1486" t="s">
        <v>60</v>
      </c>
      <c r="H1486">
        <v>4</v>
      </c>
      <c r="I1486">
        <v>2</v>
      </c>
      <c r="J1486">
        <v>1</v>
      </c>
      <c r="K1486">
        <v>8</v>
      </c>
      <c r="L1486" t="s">
        <v>43</v>
      </c>
      <c r="M1486">
        <v>2958</v>
      </c>
      <c r="N1486">
        <v>1592</v>
      </c>
      <c r="O1486">
        <v>1402</v>
      </c>
      <c r="P1486">
        <v>0</v>
      </c>
      <c r="Q1486" t="str">
        <f t="shared" si="92"/>
        <v>NO</v>
      </c>
      <c r="R1486">
        <f t="shared" si="93"/>
        <v>1592</v>
      </c>
      <c r="S1486">
        <f t="shared" si="94"/>
        <v>178.61997487437185</v>
      </c>
      <c r="T1486">
        <f t="shared" si="95"/>
        <v>27.200317569635754</v>
      </c>
      <c r="U1486">
        <v>600</v>
      </c>
      <c r="V1486">
        <v>69998</v>
      </c>
      <c r="W1486">
        <v>284363</v>
      </c>
      <c r="X1486" s="2">
        <v>38446</v>
      </c>
      <c r="Y1486">
        <v>354246</v>
      </c>
      <c r="Z1486" s="3">
        <v>96.13</v>
      </c>
      <c r="AA1486">
        <v>0.24</v>
      </c>
      <c r="AB1486">
        <v>2005</v>
      </c>
      <c r="AC1486">
        <v>1</v>
      </c>
      <c r="AD1486">
        <v>4</v>
      </c>
      <c r="AE1486">
        <v>4</v>
      </c>
    </row>
    <row r="1487" spans="1:31" x14ac:dyDescent="0.25">
      <c r="A1487" t="s">
        <v>1742</v>
      </c>
      <c r="B1487">
        <v>63368</v>
      </c>
      <c r="C1487" t="s">
        <v>1743</v>
      </c>
      <c r="D1487" t="s">
        <v>110</v>
      </c>
      <c r="E1487" t="s">
        <v>1277</v>
      </c>
      <c r="F1487">
        <v>2005</v>
      </c>
      <c r="G1487" t="s">
        <v>30</v>
      </c>
      <c r="H1487">
        <v>3</v>
      </c>
      <c r="I1487">
        <v>2</v>
      </c>
      <c r="J1487">
        <v>0</v>
      </c>
      <c r="K1487">
        <v>6</v>
      </c>
      <c r="L1487" t="s">
        <v>31</v>
      </c>
      <c r="M1487">
        <v>1676</v>
      </c>
      <c r="N1487">
        <v>1676</v>
      </c>
      <c r="O1487">
        <v>0</v>
      </c>
      <c r="P1487">
        <v>0</v>
      </c>
      <c r="Q1487" t="str">
        <f t="shared" si="92"/>
        <v>NO</v>
      </c>
      <c r="R1487">
        <f t="shared" si="93"/>
        <v>1676</v>
      </c>
      <c r="S1487">
        <f t="shared" si="94"/>
        <v>134.04534606205252</v>
      </c>
      <c r="T1487">
        <f t="shared" si="95"/>
        <v>39.672953309316945</v>
      </c>
      <c r="U1487">
        <v>441</v>
      </c>
      <c r="V1487">
        <v>0</v>
      </c>
      <c r="W1487">
        <v>224660</v>
      </c>
      <c r="X1487" s="2">
        <v>38625</v>
      </c>
      <c r="Y1487">
        <v>229397</v>
      </c>
      <c r="Z1487" s="3">
        <v>134.05000000000001</v>
      </c>
      <c r="AA1487">
        <v>0.13</v>
      </c>
      <c r="AB1487">
        <v>2005</v>
      </c>
      <c r="AC1487">
        <v>0</v>
      </c>
      <c r="AD1487">
        <v>9</v>
      </c>
      <c r="AE1487">
        <v>30</v>
      </c>
    </row>
    <row r="1488" spans="1:31" x14ac:dyDescent="0.25">
      <c r="A1488" t="s">
        <v>1744</v>
      </c>
      <c r="B1488">
        <v>63368</v>
      </c>
      <c r="C1488" t="s">
        <v>1743</v>
      </c>
      <c r="D1488" t="s">
        <v>110</v>
      </c>
      <c r="E1488" t="s">
        <v>1277</v>
      </c>
      <c r="F1488">
        <v>2005</v>
      </c>
      <c r="G1488" t="s">
        <v>30</v>
      </c>
      <c r="H1488">
        <v>3</v>
      </c>
      <c r="I1488">
        <v>2</v>
      </c>
      <c r="J1488">
        <v>0</v>
      </c>
      <c r="K1488">
        <v>6</v>
      </c>
      <c r="L1488" t="s">
        <v>31</v>
      </c>
      <c r="M1488">
        <v>1676</v>
      </c>
      <c r="N1488">
        <v>1676</v>
      </c>
      <c r="O1488">
        <v>1676</v>
      </c>
      <c r="P1488">
        <v>0</v>
      </c>
      <c r="Q1488" t="str">
        <f t="shared" si="92"/>
        <v>NO</v>
      </c>
      <c r="R1488">
        <f t="shared" si="93"/>
        <v>1676</v>
      </c>
      <c r="S1488">
        <f t="shared" si="94"/>
        <v>132.00596658711217</v>
      </c>
      <c r="T1488">
        <f t="shared" si="95"/>
        <v>39.069364978455887</v>
      </c>
      <c r="U1488">
        <v>441</v>
      </c>
      <c r="V1488">
        <v>0</v>
      </c>
      <c r="W1488">
        <v>221242</v>
      </c>
      <c r="X1488" s="2">
        <v>38587</v>
      </c>
      <c r="Y1488">
        <v>246157</v>
      </c>
      <c r="Z1488" s="3">
        <v>132.01</v>
      </c>
      <c r="AA1488">
        <v>0.13</v>
      </c>
      <c r="AB1488">
        <v>2005</v>
      </c>
      <c r="AC1488">
        <v>0</v>
      </c>
      <c r="AD1488">
        <v>8</v>
      </c>
      <c r="AE1488">
        <v>23</v>
      </c>
    </row>
    <row r="1489" spans="1:31" x14ac:dyDescent="0.25">
      <c r="A1489" t="s">
        <v>1745</v>
      </c>
      <c r="B1489">
        <v>63368</v>
      </c>
      <c r="C1489" t="s">
        <v>1743</v>
      </c>
      <c r="D1489" t="s">
        <v>110</v>
      </c>
      <c r="E1489" t="s">
        <v>1277</v>
      </c>
      <c r="F1489">
        <v>2005</v>
      </c>
      <c r="G1489" t="s">
        <v>30</v>
      </c>
      <c r="H1489">
        <v>3</v>
      </c>
      <c r="I1489">
        <v>2</v>
      </c>
      <c r="J1489">
        <v>1</v>
      </c>
      <c r="K1489">
        <v>6</v>
      </c>
      <c r="L1489" t="s">
        <v>43</v>
      </c>
      <c r="M1489">
        <v>1884</v>
      </c>
      <c r="N1489">
        <v>942</v>
      </c>
      <c r="O1489">
        <v>942</v>
      </c>
      <c r="P1489">
        <v>0</v>
      </c>
      <c r="Q1489" t="str">
        <f t="shared" si="92"/>
        <v>NO</v>
      </c>
      <c r="R1489">
        <f t="shared" si="93"/>
        <v>942</v>
      </c>
      <c r="S1489">
        <f t="shared" si="94"/>
        <v>228.82165605095543</v>
      </c>
      <c r="T1489">
        <f t="shared" si="95"/>
        <v>38.064208518753972</v>
      </c>
      <c r="U1489">
        <v>441</v>
      </c>
      <c r="V1489">
        <v>0</v>
      </c>
      <c r="W1489">
        <v>215550</v>
      </c>
      <c r="X1489" s="2">
        <v>38649</v>
      </c>
      <c r="Y1489">
        <v>265062</v>
      </c>
      <c r="Z1489" s="3">
        <v>114.41</v>
      </c>
      <c r="AA1489">
        <v>0.13</v>
      </c>
      <c r="AB1489">
        <v>2005</v>
      </c>
      <c r="AC1489">
        <v>0</v>
      </c>
      <c r="AD1489">
        <v>10</v>
      </c>
      <c r="AE1489">
        <v>24</v>
      </c>
    </row>
    <row r="1490" spans="1:31" x14ac:dyDescent="0.25">
      <c r="A1490" t="s">
        <v>1746</v>
      </c>
      <c r="B1490">
        <v>63368</v>
      </c>
      <c r="C1490" t="s">
        <v>1743</v>
      </c>
      <c r="D1490" t="s">
        <v>110</v>
      </c>
      <c r="E1490" t="s">
        <v>95</v>
      </c>
      <c r="F1490">
        <v>2004</v>
      </c>
      <c r="G1490" t="s">
        <v>30</v>
      </c>
      <c r="H1490">
        <v>4</v>
      </c>
      <c r="I1490">
        <v>2</v>
      </c>
      <c r="J1490">
        <v>1</v>
      </c>
      <c r="K1490">
        <v>8</v>
      </c>
      <c r="L1490" t="s">
        <v>43</v>
      </c>
      <c r="M1490">
        <v>2824</v>
      </c>
      <c r="N1490">
        <v>1638</v>
      </c>
      <c r="O1490">
        <v>1186</v>
      </c>
      <c r="P1490">
        <v>0</v>
      </c>
      <c r="Q1490" t="str">
        <f t="shared" si="92"/>
        <v>NO</v>
      </c>
      <c r="R1490">
        <f t="shared" si="93"/>
        <v>1638</v>
      </c>
      <c r="S1490">
        <f t="shared" si="94"/>
        <v>168.70879120879121</v>
      </c>
      <c r="T1490">
        <f t="shared" si="95"/>
        <v>35.244490358126725</v>
      </c>
      <c r="U1490">
        <v>440</v>
      </c>
      <c r="V1490">
        <v>45000</v>
      </c>
      <c r="W1490">
        <v>276345</v>
      </c>
      <c r="X1490" s="2">
        <v>38415</v>
      </c>
      <c r="Y1490">
        <v>324569</v>
      </c>
      <c r="Z1490" s="3">
        <v>97.86</v>
      </c>
      <c r="AA1490">
        <v>0.18</v>
      </c>
      <c r="AB1490">
        <v>2005</v>
      </c>
      <c r="AC1490">
        <v>1</v>
      </c>
      <c r="AD1490">
        <v>3</v>
      </c>
      <c r="AE1490">
        <v>4</v>
      </c>
    </row>
    <row r="1491" spans="1:31" x14ac:dyDescent="0.25">
      <c r="A1491" t="s">
        <v>1747</v>
      </c>
      <c r="B1491">
        <v>63368</v>
      </c>
      <c r="C1491" t="s">
        <v>1743</v>
      </c>
      <c r="D1491" t="s">
        <v>110</v>
      </c>
      <c r="E1491" t="s">
        <v>1277</v>
      </c>
      <c r="F1491">
        <v>2004</v>
      </c>
      <c r="G1491" t="s">
        <v>30</v>
      </c>
      <c r="H1491">
        <v>3</v>
      </c>
      <c r="I1491">
        <v>2</v>
      </c>
      <c r="J1491">
        <v>0</v>
      </c>
      <c r="K1491">
        <v>6</v>
      </c>
      <c r="L1491" t="s">
        <v>31</v>
      </c>
      <c r="M1491">
        <v>1676</v>
      </c>
      <c r="N1491">
        <v>1676</v>
      </c>
      <c r="O1491">
        <v>1676</v>
      </c>
      <c r="P1491">
        <v>0</v>
      </c>
      <c r="Q1491" t="str">
        <f t="shared" si="92"/>
        <v>NO</v>
      </c>
      <c r="R1491">
        <f t="shared" si="93"/>
        <v>1676</v>
      </c>
      <c r="S1491">
        <f t="shared" si="94"/>
        <v>135.3472553699284</v>
      </c>
      <c r="T1491">
        <f t="shared" si="95"/>
        <v>40.058275058275058</v>
      </c>
      <c r="U1491">
        <v>462</v>
      </c>
      <c r="V1491">
        <v>0</v>
      </c>
      <c r="W1491">
        <v>226842</v>
      </c>
      <c r="X1491" s="2">
        <v>38447</v>
      </c>
      <c r="Y1491">
        <v>251797</v>
      </c>
      <c r="Z1491" s="3">
        <v>135.35</v>
      </c>
      <c r="AA1491">
        <v>0.13</v>
      </c>
      <c r="AB1491">
        <v>2005</v>
      </c>
      <c r="AC1491">
        <v>1</v>
      </c>
      <c r="AD1491">
        <v>4</v>
      </c>
      <c r="AE1491">
        <v>5</v>
      </c>
    </row>
    <row r="1492" spans="1:31" x14ac:dyDescent="0.25">
      <c r="A1492" t="s">
        <v>1748</v>
      </c>
      <c r="B1492">
        <v>63368</v>
      </c>
      <c r="C1492" t="s">
        <v>1743</v>
      </c>
      <c r="D1492" t="s">
        <v>110</v>
      </c>
      <c r="E1492" t="s">
        <v>36</v>
      </c>
      <c r="F1492">
        <v>2004</v>
      </c>
      <c r="G1492" t="s">
        <v>30</v>
      </c>
      <c r="H1492">
        <v>4</v>
      </c>
      <c r="I1492">
        <v>2</v>
      </c>
      <c r="J1492">
        <v>1</v>
      </c>
      <c r="K1492">
        <v>8</v>
      </c>
      <c r="L1492" t="s">
        <v>43</v>
      </c>
      <c r="M1492">
        <v>2020</v>
      </c>
      <c r="N1492">
        <v>1010</v>
      </c>
      <c r="O1492">
        <v>1010</v>
      </c>
      <c r="P1492">
        <v>0</v>
      </c>
      <c r="Q1492" t="str">
        <f t="shared" si="92"/>
        <v>NO</v>
      </c>
      <c r="R1492">
        <f t="shared" si="93"/>
        <v>1010</v>
      </c>
      <c r="S1492">
        <f t="shared" si="94"/>
        <v>238.9009900990099</v>
      </c>
      <c r="T1492">
        <f t="shared" si="95"/>
        <v>32.583859990277098</v>
      </c>
      <c r="U1492">
        <v>430</v>
      </c>
      <c r="V1492">
        <v>45000</v>
      </c>
      <c r="W1492">
        <v>241290</v>
      </c>
      <c r="X1492" s="2">
        <v>38653</v>
      </c>
      <c r="Y1492">
        <v>255385</v>
      </c>
      <c r="Z1492" s="3">
        <v>119.45</v>
      </c>
      <c r="AA1492">
        <v>0.17</v>
      </c>
      <c r="AB1492">
        <v>2005</v>
      </c>
      <c r="AC1492">
        <v>1</v>
      </c>
      <c r="AD1492">
        <v>10</v>
      </c>
      <c r="AE1492">
        <v>28</v>
      </c>
    </row>
    <row r="1493" spans="1:31" x14ac:dyDescent="0.25">
      <c r="A1493" t="s">
        <v>1749</v>
      </c>
      <c r="B1493">
        <v>63368</v>
      </c>
      <c r="C1493" t="s">
        <v>1743</v>
      </c>
      <c r="D1493" t="s">
        <v>110</v>
      </c>
      <c r="E1493" t="s">
        <v>1277</v>
      </c>
      <c r="F1493">
        <v>2005</v>
      </c>
      <c r="G1493" t="s">
        <v>30</v>
      </c>
      <c r="H1493">
        <v>3</v>
      </c>
      <c r="I1493">
        <v>2</v>
      </c>
      <c r="J1493">
        <v>0</v>
      </c>
      <c r="K1493">
        <v>6</v>
      </c>
      <c r="L1493" t="s">
        <v>31</v>
      </c>
      <c r="M1493">
        <v>1512</v>
      </c>
      <c r="N1493">
        <v>1512</v>
      </c>
      <c r="O1493">
        <v>0</v>
      </c>
      <c r="P1493">
        <v>0</v>
      </c>
      <c r="Q1493" t="str">
        <f t="shared" si="92"/>
        <v>NO</v>
      </c>
      <c r="R1493">
        <f t="shared" si="93"/>
        <v>1512</v>
      </c>
      <c r="S1493">
        <f t="shared" si="94"/>
        <v>120.00727513227513</v>
      </c>
      <c r="T1493">
        <f t="shared" si="95"/>
        <v>32.042629088083629</v>
      </c>
      <c r="U1493">
        <v>405</v>
      </c>
      <c r="V1493">
        <v>0</v>
      </c>
      <c r="W1493">
        <v>181451</v>
      </c>
      <c r="X1493" s="2">
        <v>38546</v>
      </c>
      <c r="Y1493">
        <v>209495</v>
      </c>
      <c r="Z1493" s="3">
        <v>120.01</v>
      </c>
      <c r="AA1493">
        <v>0.13</v>
      </c>
      <c r="AB1493">
        <v>2005</v>
      </c>
      <c r="AC1493">
        <v>0</v>
      </c>
      <c r="AD1493">
        <v>7</v>
      </c>
      <c r="AE1493">
        <v>13</v>
      </c>
    </row>
    <row r="1494" spans="1:31" x14ac:dyDescent="0.25">
      <c r="A1494" t="s">
        <v>1750</v>
      </c>
      <c r="B1494">
        <v>63368</v>
      </c>
      <c r="C1494" t="s">
        <v>1743</v>
      </c>
      <c r="D1494" t="s">
        <v>110</v>
      </c>
      <c r="E1494" t="s">
        <v>1277</v>
      </c>
      <c r="F1494">
        <v>2004</v>
      </c>
      <c r="G1494" t="s">
        <v>30</v>
      </c>
      <c r="H1494">
        <v>3</v>
      </c>
      <c r="I1494">
        <v>2</v>
      </c>
      <c r="J1494">
        <v>0</v>
      </c>
      <c r="K1494">
        <v>6</v>
      </c>
      <c r="L1494" t="s">
        <v>31</v>
      </c>
      <c r="M1494">
        <v>1512</v>
      </c>
      <c r="N1494">
        <v>1512</v>
      </c>
      <c r="O1494">
        <v>0</v>
      </c>
      <c r="P1494">
        <v>0</v>
      </c>
      <c r="Q1494" t="str">
        <f t="shared" si="92"/>
        <v>NO</v>
      </c>
      <c r="R1494">
        <f t="shared" si="93"/>
        <v>1512</v>
      </c>
      <c r="S1494">
        <f t="shared" si="94"/>
        <v>136.55224867724868</v>
      </c>
      <c r="T1494">
        <f t="shared" si="95"/>
        <v>36.460231687504411</v>
      </c>
      <c r="U1494">
        <v>405</v>
      </c>
      <c r="V1494">
        <v>0</v>
      </c>
      <c r="W1494">
        <v>206467</v>
      </c>
      <c r="X1494" s="2">
        <v>38548</v>
      </c>
      <c r="Y1494">
        <v>219345</v>
      </c>
      <c r="Z1494" s="3">
        <v>136.55000000000001</v>
      </c>
      <c r="AA1494">
        <v>0.13</v>
      </c>
      <c r="AB1494">
        <v>2005</v>
      </c>
      <c r="AC1494">
        <v>1</v>
      </c>
      <c r="AD1494">
        <v>7</v>
      </c>
      <c r="AE1494">
        <v>15</v>
      </c>
    </row>
    <row r="1495" spans="1:31" x14ac:dyDescent="0.25">
      <c r="A1495" t="s">
        <v>1271</v>
      </c>
      <c r="B1495">
        <v>63141</v>
      </c>
      <c r="C1495" t="s">
        <v>1743</v>
      </c>
      <c r="D1495" t="s">
        <v>110</v>
      </c>
      <c r="E1495" t="s">
        <v>1277</v>
      </c>
      <c r="F1495">
        <v>2005</v>
      </c>
      <c r="G1495" t="s">
        <v>30</v>
      </c>
      <c r="H1495">
        <v>3</v>
      </c>
      <c r="I1495">
        <v>2</v>
      </c>
      <c r="J1495">
        <v>0</v>
      </c>
      <c r="K1495">
        <v>6</v>
      </c>
      <c r="L1495" t="s">
        <v>31</v>
      </c>
      <c r="M1495">
        <v>1368</v>
      </c>
      <c r="N1495">
        <v>1368</v>
      </c>
      <c r="O1495">
        <v>0</v>
      </c>
      <c r="P1495">
        <v>0</v>
      </c>
      <c r="Q1495" t="str">
        <f t="shared" si="92"/>
        <v>NO</v>
      </c>
      <c r="R1495">
        <f t="shared" si="93"/>
        <v>1368</v>
      </c>
      <c r="S1495">
        <f t="shared" si="94"/>
        <v>126.55482456140351</v>
      </c>
      <c r="T1495">
        <f t="shared" si="95"/>
        <v>30.572684890866707</v>
      </c>
      <c r="U1495">
        <v>405</v>
      </c>
      <c r="V1495">
        <v>45000</v>
      </c>
      <c r="W1495">
        <v>173127</v>
      </c>
      <c r="X1495" s="2">
        <v>38512</v>
      </c>
      <c r="Y1495">
        <v>214016</v>
      </c>
      <c r="Z1495" s="3">
        <v>126.55</v>
      </c>
      <c r="AA1495">
        <v>0.13</v>
      </c>
      <c r="AB1495">
        <v>2005</v>
      </c>
      <c r="AC1495">
        <v>0</v>
      </c>
      <c r="AD1495">
        <v>6</v>
      </c>
      <c r="AE1495">
        <v>9</v>
      </c>
    </row>
    <row r="1496" spans="1:31" x14ac:dyDescent="0.25">
      <c r="A1496" t="s">
        <v>1751</v>
      </c>
      <c r="B1496">
        <v>63368</v>
      </c>
      <c r="C1496" t="s">
        <v>1743</v>
      </c>
      <c r="D1496" t="s">
        <v>110</v>
      </c>
      <c r="E1496" t="s">
        <v>1277</v>
      </c>
      <c r="F1496">
        <v>2005</v>
      </c>
      <c r="G1496" t="s">
        <v>30</v>
      </c>
      <c r="H1496">
        <v>3</v>
      </c>
      <c r="I1496">
        <v>2</v>
      </c>
      <c r="J1496">
        <v>0</v>
      </c>
      <c r="K1496">
        <v>6</v>
      </c>
      <c r="L1496" t="s">
        <v>31</v>
      </c>
      <c r="M1496">
        <v>1676</v>
      </c>
      <c r="N1496">
        <v>1676</v>
      </c>
      <c r="O1496">
        <v>0</v>
      </c>
      <c r="P1496">
        <v>0</v>
      </c>
      <c r="Q1496" t="str">
        <f t="shared" si="92"/>
        <v>NO</v>
      </c>
      <c r="R1496">
        <f t="shared" si="93"/>
        <v>1676</v>
      </c>
      <c r="S1496">
        <f t="shared" si="94"/>
        <v>127.46360381861575</v>
      </c>
      <c r="T1496">
        <f t="shared" si="95"/>
        <v>37.724977043158859</v>
      </c>
      <c r="U1496">
        <v>420</v>
      </c>
      <c r="V1496">
        <v>0</v>
      </c>
      <c r="W1496">
        <v>213629</v>
      </c>
      <c r="X1496" s="2">
        <v>38596</v>
      </c>
      <c r="Y1496">
        <v>233897</v>
      </c>
      <c r="Z1496" s="3">
        <v>127.46</v>
      </c>
      <c r="AA1496">
        <v>0.13</v>
      </c>
      <c r="AB1496">
        <v>2005</v>
      </c>
      <c r="AC1496">
        <v>0</v>
      </c>
      <c r="AD1496">
        <v>9</v>
      </c>
      <c r="AE1496">
        <v>1</v>
      </c>
    </row>
    <row r="1497" spans="1:31" x14ac:dyDescent="0.25">
      <c r="A1497" t="s">
        <v>1752</v>
      </c>
      <c r="B1497">
        <v>63368</v>
      </c>
      <c r="C1497" t="s">
        <v>1743</v>
      </c>
      <c r="D1497" t="s">
        <v>110</v>
      </c>
      <c r="E1497" t="s">
        <v>1277</v>
      </c>
      <c r="F1497">
        <v>2005</v>
      </c>
      <c r="G1497" t="s">
        <v>30</v>
      </c>
      <c r="H1497">
        <v>3</v>
      </c>
      <c r="I1497">
        <v>2</v>
      </c>
      <c r="J1497">
        <v>0</v>
      </c>
      <c r="K1497">
        <v>6</v>
      </c>
      <c r="L1497" t="s">
        <v>31</v>
      </c>
      <c r="M1497">
        <v>1368</v>
      </c>
      <c r="N1497">
        <v>1368</v>
      </c>
      <c r="O1497">
        <v>0</v>
      </c>
      <c r="P1497">
        <v>0</v>
      </c>
      <c r="Q1497" t="str">
        <f t="shared" si="92"/>
        <v>NO</v>
      </c>
      <c r="R1497">
        <f t="shared" si="93"/>
        <v>1368</v>
      </c>
      <c r="S1497">
        <f t="shared" si="94"/>
        <v>132.04532163742689</v>
      </c>
      <c r="T1497">
        <f t="shared" si="95"/>
        <v>31.899060535424169</v>
      </c>
      <c r="U1497">
        <v>405</v>
      </c>
      <c r="V1497">
        <v>49500</v>
      </c>
      <c r="W1497">
        <v>180638</v>
      </c>
      <c r="X1497" s="2">
        <v>38512</v>
      </c>
      <c r="Y1497">
        <v>225764</v>
      </c>
      <c r="Z1497" s="3">
        <v>132.05000000000001</v>
      </c>
      <c r="AA1497">
        <v>0.13</v>
      </c>
      <c r="AB1497">
        <v>2005</v>
      </c>
      <c r="AC1497">
        <v>0</v>
      </c>
      <c r="AD1497">
        <v>6</v>
      </c>
      <c r="AE1497">
        <v>9</v>
      </c>
    </row>
    <row r="1498" spans="1:31" x14ac:dyDescent="0.25">
      <c r="A1498" t="s">
        <v>1753</v>
      </c>
      <c r="B1498">
        <v>63367</v>
      </c>
      <c r="C1498" t="s">
        <v>1754</v>
      </c>
      <c r="D1498" t="s">
        <v>110</v>
      </c>
      <c r="E1498" t="s">
        <v>95</v>
      </c>
      <c r="F1498">
        <v>2005</v>
      </c>
      <c r="G1498" t="s">
        <v>30</v>
      </c>
      <c r="H1498">
        <v>3</v>
      </c>
      <c r="I1498">
        <v>3</v>
      </c>
      <c r="J1498">
        <v>0</v>
      </c>
      <c r="K1498">
        <v>6</v>
      </c>
      <c r="L1498" t="s">
        <v>31</v>
      </c>
      <c r="M1498">
        <v>1570</v>
      </c>
      <c r="N1498">
        <v>1570</v>
      </c>
      <c r="O1498">
        <v>1544</v>
      </c>
      <c r="P1498">
        <v>735</v>
      </c>
      <c r="Q1498" t="str">
        <f t="shared" si="92"/>
        <v>YES</v>
      </c>
      <c r="R1498">
        <f t="shared" si="93"/>
        <v>2305</v>
      </c>
      <c r="S1498">
        <f t="shared" si="94"/>
        <v>92.637744034707154</v>
      </c>
      <c r="T1498">
        <f t="shared" si="95"/>
        <v>27.233190490766251</v>
      </c>
      <c r="U1498">
        <v>400</v>
      </c>
      <c r="V1498">
        <v>45000</v>
      </c>
      <c r="W1498">
        <v>213530</v>
      </c>
      <c r="X1498" s="2">
        <v>38512</v>
      </c>
      <c r="Y1498">
        <v>257766</v>
      </c>
      <c r="Z1498" s="3">
        <v>136.01</v>
      </c>
      <c r="AA1498">
        <v>0.18</v>
      </c>
      <c r="AB1498">
        <v>2005</v>
      </c>
      <c r="AC1498">
        <v>0</v>
      </c>
      <c r="AD1498">
        <v>6</v>
      </c>
      <c r="AE1498">
        <v>9</v>
      </c>
    </row>
    <row r="1499" spans="1:31" x14ac:dyDescent="0.25">
      <c r="A1499" t="s">
        <v>1755</v>
      </c>
      <c r="B1499">
        <v>63367</v>
      </c>
      <c r="C1499" t="s">
        <v>1754</v>
      </c>
      <c r="D1499" t="s">
        <v>110</v>
      </c>
      <c r="E1499" t="s">
        <v>95</v>
      </c>
      <c r="F1499">
        <v>2005</v>
      </c>
      <c r="G1499" t="s">
        <v>30</v>
      </c>
      <c r="H1499">
        <v>4</v>
      </c>
      <c r="I1499">
        <v>2</v>
      </c>
      <c r="J1499">
        <v>1</v>
      </c>
      <c r="K1499">
        <v>8</v>
      </c>
      <c r="L1499" t="s">
        <v>43</v>
      </c>
      <c r="M1499">
        <v>2804</v>
      </c>
      <c r="N1499">
        <v>1553</v>
      </c>
      <c r="O1499">
        <v>1251</v>
      </c>
      <c r="P1499">
        <v>0</v>
      </c>
      <c r="Q1499" t="str">
        <f t="shared" si="92"/>
        <v>NO</v>
      </c>
      <c r="R1499">
        <f t="shared" si="93"/>
        <v>1553</v>
      </c>
      <c r="S1499">
        <f t="shared" si="94"/>
        <v>175.16741790083708</v>
      </c>
      <c r="T1499">
        <f t="shared" si="95"/>
        <v>34.694801550862159</v>
      </c>
      <c r="U1499">
        <v>400</v>
      </c>
      <c r="V1499">
        <v>0</v>
      </c>
      <c r="W1499">
        <v>272035</v>
      </c>
      <c r="X1499" s="2">
        <v>38622</v>
      </c>
      <c r="Y1499">
        <v>337635</v>
      </c>
      <c r="Z1499" s="3">
        <v>97.02</v>
      </c>
      <c r="AA1499">
        <v>0.18</v>
      </c>
      <c r="AB1499">
        <v>2005</v>
      </c>
      <c r="AC1499">
        <v>0</v>
      </c>
      <c r="AD1499">
        <v>9</v>
      </c>
      <c r="AE1499">
        <v>27</v>
      </c>
    </row>
    <row r="1500" spans="1:31" x14ac:dyDescent="0.25">
      <c r="A1500" t="s">
        <v>1756</v>
      </c>
      <c r="B1500">
        <v>63367</v>
      </c>
      <c r="C1500" t="s">
        <v>1754</v>
      </c>
      <c r="D1500" t="s">
        <v>110</v>
      </c>
      <c r="E1500" t="s">
        <v>95</v>
      </c>
      <c r="F1500">
        <v>2005</v>
      </c>
      <c r="G1500" t="s">
        <v>30</v>
      </c>
      <c r="H1500">
        <v>4</v>
      </c>
      <c r="I1500">
        <v>2</v>
      </c>
      <c r="J1500">
        <v>1</v>
      </c>
      <c r="K1500">
        <v>9</v>
      </c>
      <c r="L1500" t="s">
        <v>43</v>
      </c>
      <c r="M1500">
        <v>2618</v>
      </c>
      <c r="N1500">
        <v>1480</v>
      </c>
      <c r="O1500">
        <v>1216</v>
      </c>
      <c r="P1500">
        <v>0</v>
      </c>
      <c r="Q1500" t="str">
        <f t="shared" si="92"/>
        <v>NO</v>
      </c>
      <c r="R1500">
        <f t="shared" si="93"/>
        <v>1480</v>
      </c>
      <c r="S1500">
        <f t="shared" si="94"/>
        <v>165.28378378378378</v>
      </c>
      <c r="T1500">
        <f t="shared" si="95"/>
        <v>31.198347107438021</v>
      </c>
      <c r="U1500">
        <v>400</v>
      </c>
      <c r="V1500">
        <v>0</v>
      </c>
      <c r="W1500">
        <v>244620</v>
      </c>
      <c r="X1500" s="2">
        <v>38559</v>
      </c>
      <c r="Y1500">
        <v>314830</v>
      </c>
      <c r="Z1500" s="3">
        <v>93.44</v>
      </c>
      <c r="AA1500">
        <v>0.18</v>
      </c>
      <c r="AB1500">
        <v>2005</v>
      </c>
      <c r="AC1500">
        <v>0</v>
      </c>
      <c r="AD1500">
        <v>7</v>
      </c>
      <c r="AE1500">
        <v>26</v>
      </c>
    </row>
    <row r="1501" spans="1:31" x14ac:dyDescent="0.25">
      <c r="A1501" t="s">
        <v>1757</v>
      </c>
      <c r="B1501">
        <v>63367</v>
      </c>
      <c r="C1501" t="s">
        <v>1754</v>
      </c>
      <c r="D1501" t="s">
        <v>110</v>
      </c>
      <c r="E1501" t="s">
        <v>716</v>
      </c>
      <c r="F1501">
        <v>2004</v>
      </c>
      <c r="G1501" t="s">
        <v>30</v>
      </c>
      <c r="H1501">
        <v>3</v>
      </c>
      <c r="I1501">
        <v>2</v>
      </c>
      <c r="J1501">
        <v>1</v>
      </c>
      <c r="K1501">
        <v>5</v>
      </c>
      <c r="L1501" t="s">
        <v>43</v>
      </c>
      <c r="M1501">
        <v>1728</v>
      </c>
      <c r="N1501">
        <v>864</v>
      </c>
      <c r="O1501">
        <v>864</v>
      </c>
      <c r="P1501">
        <v>0</v>
      </c>
      <c r="Q1501" t="str">
        <f t="shared" si="92"/>
        <v>NO</v>
      </c>
      <c r="R1501">
        <f t="shared" si="93"/>
        <v>864</v>
      </c>
      <c r="S1501">
        <f t="shared" si="94"/>
        <v>205.77546296296296</v>
      </c>
      <c r="T1501">
        <f t="shared" si="95"/>
        <v>29.153548471730286</v>
      </c>
      <c r="U1501">
        <v>420</v>
      </c>
      <c r="V1501">
        <v>0</v>
      </c>
      <c r="W1501">
        <v>177790</v>
      </c>
      <c r="X1501" s="2">
        <v>38323</v>
      </c>
      <c r="Y1501">
        <v>226071</v>
      </c>
      <c r="Z1501" s="3">
        <v>102.89</v>
      </c>
      <c r="AA1501">
        <v>0.14000000000000001</v>
      </c>
      <c r="AB1501">
        <v>2004</v>
      </c>
      <c r="AC1501">
        <v>0</v>
      </c>
      <c r="AD1501">
        <v>12</v>
      </c>
      <c r="AE1501">
        <v>2</v>
      </c>
    </row>
    <row r="1502" spans="1:31" x14ac:dyDescent="0.25">
      <c r="A1502" t="s">
        <v>1758</v>
      </c>
      <c r="B1502">
        <v>63367</v>
      </c>
      <c r="C1502" t="s">
        <v>1754</v>
      </c>
      <c r="D1502" t="s">
        <v>110</v>
      </c>
      <c r="E1502" t="s">
        <v>1277</v>
      </c>
      <c r="F1502">
        <v>2004</v>
      </c>
      <c r="G1502" t="s">
        <v>30</v>
      </c>
      <c r="H1502">
        <v>3</v>
      </c>
      <c r="I1502">
        <v>2</v>
      </c>
      <c r="J1502">
        <v>1</v>
      </c>
      <c r="K1502">
        <v>5</v>
      </c>
      <c r="L1502" t="s">
        <v>43</v>
      </c>
      <c r="M1502">
        <v>1728</v>
      </c>
      <c r="N1502">
        <v>864</v>
      </c>
      <c r="O1502">
        <v>864</v>
      </c>
      <c r="P1502">
        <v>0</v>
      </c>
      <c r="Q1502" t="str">
        <f t="shared" si="92"/>
        <v>NO</v>
      </c>
      <c r="R1502">
        <f t="shared" si="93"/>
        <v>864</v>
      </c>
      <c r="S1502">
        <f t="shared" si="94"/>
        <v>203.4375</v>
      </c>
      <c r="T1502">
        <f t="shared" si="95"/>
        <v>31.039415130324219</v>
      </c>
      <c r="U1502">
        <v>420</v>
      </c>
      <c r="V1502">
        <v>0</v>
      </c>
      <c r="W1502">
        <v>175770</v>
      </c>
      <c r="X1502" s="2">
        <v>38188</v>
      </c>
      <c r="Y1502">
        <v>229817</v>
      </c>
      <c r="Z1502" s="3">
        <v>101.72</v>
      </c>
      <c r="AA1502">
        <v>0.13</v>
      </c>
      <c r="AB1502">
        <v>2004</v>
      </c>
      <c r="AC1502">
        <v>0</v>
      </c>
      <c r="AD1502">
        <v>7</v>
      </c>
      <c r="AE1502">
        <v>20</v>
      </c>
    </row>
    <row r="1503" spans="1:31" x14ac:dyDescent="0.25">
      <c r="A1503" t="s">
        <v>1759</v>
      </c>
      <c r="B1503">
        <v>63367</v>
      </c>
      <c r="C1503" t="s">
        <v>1754</v>
      </c>
      <c r="D1503" t="s">
        <v>110</v>
      </c>
      <c r="E1503" t="s">
        <v>1277</v>
      </c>
      <c r="F1503">
        <v>2004</v>
      </c>
      <c r="G1503" t="s">
        <v>30</v>
      </c>
      <c r="H1503">
        <v>3</v>
      </c>
      <c r="I1503">
        <v>2</v>
      </c>
      <c r="J1503">
        <v>1</v>
      </c>
      <c r="K1503">
        <v>5</v>
      </c>
      <c r="L1503" t="s">
        <v>43</v>
      </c>
      <c r="M1503">
        <v>1680</v>
      </c>
      <c r="N1503">
        <v>840</v>
      </c>
      <c r="O1503">
        <v>840</v>
      </c>
      <c r="P1503">
        <v>0</v>
      </c>
      <c r="Q1503" t="str">
        <f t="shared" si="92"/>
        <v>NO</v>
      </c>
      <c r="R1503">
        <f t="shared" si="93"/>
        <v>840</v>
      </c>
      <c r="S1503">
        <f t="shared" si="94"/>
        <v>193.10476190476192</v>
      </c>
      <c r="T1503">
        <f t="shared" si="95"/>
        <v>28.644486826305009</v>
      </c>
      <c r="U1503">
        <v>400</v>
      </c>
      <c r="V1503">
        <v>0</v>
      </c>
      <c r="W1503">
        <v>162208</v>
      </c>
      <c r="X1503" s="2">
        <v>38412</v>
      </c>
      <c r="Y1503">
        <v>233155</v>
      </c>
      <c r="Z1503" s="3">
        <v>96.55</v>
      </c>
      <c r="AA1503">
        <v>0.13</v>
      </c>
      <c r="AB1503">
        <v>2005</v>
      </c>
      <c r="AC1503">
        <v>1</v>
      </c>
      <c r="AD1503">
        <v>3</v>
      </c>
      <c r="AE1503">
        <v>1</v>
      </c>
    </row>
    <row r="1504" spans="1:31" x14ac:dyDescent="0.25">
      <c r="A1504" t="s">
        <v>1760</v>
      </c>
      <c r="B1504">
        <v>63367</v>
      </c>
      <c r="C1504" t="s">
        <v>1754</v>
      </c>
      <c r="D1504" t="s">
        <v>110</v>
      </c>
      <c r="E1504" t="s">
        <v>1277</v>
      </c>
      <c r="F1504">
        <v>2004</v>
      </c>
      <c r="G1504" t="s">
        <v>30</v>
      </c>
      <c r="H1504">
        <v>3</v>
      </c>
      <c r="I1504">
        <v>2</v>
      </c>
      <c r="J1504">
        <v>1</v>
      </c>
      <c r="K1504">
        <v>5</v>
      </c>
      <c r="L1504" t="s">
        <v>43</v>
      </c>
      <c r="M1504">
        <v>1728</v>
      </c>
      <c r="N1504">
        <v>864</v>
      </c>
      <c r="O1504">
        <v>864</v>
      </c>
      <c r="P1504">
        <v>0</v>
      </c>
      <c r="Q1504" t="str">
        <f t="shared" si="92"/>
        <v>NO</v>
      </c>
      <c r="R1504">
        <f t="shared" si="93"/>
        <v>864</v>
      </c>
      <c r="S1504">
        <f t="shared" si="94"/>
        <v>209.15046296296296</v>
      </c>
      <c r="T1504">
        <f t="shared" si="95"/>
        <v>31.911068729250548</v>
      </c>
      <c r="U1504">
        <v>420</v>
      </c>
      <c r="V1504">
        <v>0</v>
      </c>
      <c r="W1504">
        <v>180706</v>
      </c>
      <c r="X1504" s="2">
        <v>38329</v>
      </c>
      <c r="Y1504">
        <v>233396</v>
      </c>
      <c r="Z1504" s="3">
        <v>104.58</v>
      </c>
      <c r="AA1504">
        <v>0.13</v>
      </c>
      <c r="AB1504">
        <v>2004</v>
      </c>
      <c r="AC1504">
        <v>0</v>
      </c>
      <c r="AD1504">
        <v>12</v>
      </c>
      <c r="AE1504">
        <v>8</v>
      </c>
    </row>
    <row r="1505" spans="1:31" x14ac:dyDescent="0.25">
      <c r="A1505" t="s">
        <v>1761</v>
      </c>
      <c r="B1505">
        <v>63367</v>
      </c>
      <c r="C1505" t="s">
        <v>1754</v>
      </c>
      <c r="D1505" t="s">
        <v>110</v>
      </c>
      <c r="E1505" t="s">
        <v>1362</v>
      </c>
      <c r="F1505">
        <v>2004</v>
      </c>
      <c r="G1505" t="s">
        <v>30</v>
      </c>
      <c r="H1505">
        <v>3</v>
      </c>
      <c r="I1505">
        <v>2</v>
      </c>
      <c r="J1505">
        <v>1</v>
      </c>
      <c r="K1505">
        <v>5</v>
      </c>
      <c r="L1505" t="s">
        <v>43</v>
      </c>
      <c r="M1505">
        <v>1728</v>
      </c>
      <c r="N1505">
        <v>864</v>
      </c>
      <c r="O1505">
        <v>864</v>
      </c>
      <c r="P1505">
        <v>0</v>
      </c>
      <c r="Q1505" t="str">
        <f t="shared" si="92"/>
        <v>NO</v>
      </c>
      <c r="R1505">
        <f t="shared" si="93"/>
        <v>864</v>
      </c>
      <c r="S1505">
        <f t="shared" si="94"/>
        <v>211.00694444444446</v>
      </c>
      <c r="T1505">
        <f t="shared" si="95"/>
        <v>27.901744719926537</v>
      </c>
      <c r="U1505">
        <v>420</v>
      </c>
      <c r="V1505">
        <v>0</v>
      </c>
      <c r="W1505">
        <v>182310</v>
      </c>
      <c r="X1505" s="2">
        <v>38205</v>
      </c>
      <c r="Y1505">
        <v>232746</v>
      </c>
      <c r="Z1505" s="3">
        <v>105.5</v>
      </c>
      <c r="AA1505">
        <v>0.15</v>
      </c>
      <c r="AB1505">
        <v>2004</v>
      </c>
      <c r="AC1505">
        <v>0</v>
      </c>
      <c r="AD1505">
        <v>8</v>
      </c>
      <c r="AE1505">
        <v>6</v>
      </c>
    </row>
    <row r="1506" spans="1:31" x14ac:dyDescent="0.25">
      <c r="A1506" t="s">
        <v>1762</v>
      </c>
      <c r="B1506">
        <v>63367</v>
      </c>
      <c r="C1506" t="s">
        <v>1763</v>
      </c>
      <c r="D1506" t="s">
        <v>110</v>
      </c>
      <c r="E1506" t="s">
        <v>36</v>
      </c>
      <c r="F1506">
        <v>2005</v>
      </c>
      <c r="G1506" t="s">
        <v>30</v>
      </c>
      <c r="H1506">
        <v>3</v>
      </c>
      <c r="I1506">
        <v>2</v>
      </c>
      <c r="J1506">
        <v>0</v>
      </c>
      <c r="K1506">
        <v>5</v>
      </c>
      <c r="L1506" t="s">
        <v>138</v>
      </c>
      <c r="M1506">
        <v>1366</v>
      </c>
      <c r="N1506">
        <v>1366</v>
      </c>
      <c r="O1506">
        <v>1354</v>
      </c>
      <c r="P1506">
        <v>80</v>
      </c>
      <c r="Q1506" t="str">
        <f t="shared" si="92"/>
        <v>YES</v>
      </c>
      <c r="R1506">
        <f t="shared" si="93"/>
        <v>1446</v>
      </c>
      <c r="S1506">
        <f t="shared" si="94"/>
        <v>146.51798063623789</v>
      </c>
      <c r="T1506">
        <f t="shared" si="95"/>
        <v>28.610300869659156</v>
      </c>
      <c r="U1506">
        <v>600</v>
      </c>
      <c r="V1506">
        <v>45000</v>
      </c>
      <c r="W1506">
        <v>211865</v>
      </c>
      <c r="X1506" s="2">
        <v>38643</v>
      </c>
      <c r="Y1506">
        <v>252085</v>
      </c>
      <c r="Z1506" s="3">
        <v>155.1</v>
      </c>
      <c r="AA1506">
        <v>0.17</v>
      </c>
      <c r="AB1506">
        <v>2005</v>
      </c>
      <c r="AC1506">
        <v>0</v>
      </c>
      <c r="AD1506">
        <v>10</v>
      </c>
      <c r="AE1506">
        <v>18</v>
      </c>
    </row>
    <row r="1507" spans="1:31" x14ac:dyDescent="0.25">
      <c r="A1507" t="s">
        <v>1764</v>
      </c>
      <c r="B1507">
        <v>63367</v>
      </c>
      <c r="C1507" t="s">
        <v>1763</v>
      </c>
      <c r="D1507" t="s">
        <v>110</v>
      </c>
      <c r="E1507" t="s">
        <v>42</v>
      </c>
      <c r="F1507">
        <v>2005</v>
      </c>
      <c r="G1507" t="s">
        <v>30</v>
      </c>
      <c r="H1507">
        <v>4</v>
      </c>
      <c r="I1507">
        <v>2</v>
      </c>
      <c r="J1507">
        <v>1</v>
      </c>
      <c r="K1507">
        <v>8</v>
      </c>
      <c r="L1507" t="s">
        <v>43</v>
      </c>
      <c r="M1507">
        <v>1836</v>
      </c>
      <c r="N1507">
        <v>1084</v>
      </c>
      <c r="O1507">
        <v>788</v>
      </c>
      <c r="P1507">
        <v>0</v>
      </c>
      <c r="Q1507" t="str">
        <f t="shared" si="92"/>
        <v>NO</v>
      </c>
      <c r="R1507">
        <f t="shared" si="93"/>
        <v>1084</v>
      </c>
      <c r="S1507">
        <f t="shared" si="94"/>
        <v>166.69741697416976</v>
      </c>
      <c r="T1507">
        <f t="shared" si="95"/>
        <v>18.85591451707154</v>
      </c>
      <c r="U1507">
        <v>420</v>
      </c>
      <c r="V1507">
        <v>0</v>
      </c>
      <c r="W1507">
        <v>180700</v>
      </c>
      <c r="X1507" s="2">
        <v>38485</v>
      </c>
      <c r="Y1507">
        <v>238930</v>
      </c>
      <c r="Z1507" s="3">
        <v>98.42</v>
      </c>
      <c r="AA1507">
        <v>0.22</v>
      </c>
      <c r="AB1507">
        <v>2005</v>
      </c>
      <c r="AC1507">
        <v>0</v>
      </c>
      <c r="AD1507">
        <v>5</v>
      </c>
      <c r="AE1507">
        <v>13</v>
      </c>
    </row>
    <row r="1508" spans="1:31" x14ac:dyDescent="0.25">
      <c r="A1508" t="s">
        <v>1765</v>
      </c>
      <c r="B1508">
        <v>63367</v>
      </c>
      <c r="C1508" t="s">
        <v>1763</v>
      </c>
      <c r="D1508" t="s">
        <v>110</v>
      </c>
      <c r="E1508" t="s">
        <v>36</v>
      </c>
      <c r="F1508">
        <v>2005</v>
      </c>
      <c r="G1508" t="s">
        <v>30</v>
      </c>
      <c r="H1508">
        <v>3</v>
      </c>
      <c r="I1508">
        <v>2</v>
      </c>
      <c r="J1508">
        <v>0</v>
      </c>
      <c r="K1508">
        <v>5</v>
      </c>
      <c r="L1508" t="s">
        <v>31</v>
      </c>
      <c r="M1508">
        <v>1254</v>
      </c>
      <c r="N1508">
        <v>1254</v>
      </c>
      <c r="O1508">
        <v>1242</v>
      </c>
      <c r="P1508">
        <v>0</v>
      </c>
      <c r="Q1508" t="str">
        <f t="shared" si="92"/>
        <v>NO</v>
      </c>
      <c r="R1508">
        <f t="shared" si="93"/>
        <v>1254</v>
      </c>
      <c r="S1508">
        <f t="shared" si="94"/>
        <v>132.44736842105263</v>
      </c>
      <c r="T1508">
        <f t="shared" si="95"/>
        <v>22.428698752228161</v>
      </c>
      <c r="U1508">
        <v>400</v>
      </c>
      <c r="V1508">
        <v>45000</v>
      </c>
      <c r="W1508">
        <v>166089</v>
      </c>
      <c r="X1508" s="2">
        <v>38679</v>
      </c>
      <c r="Y1508">
        <v>221472</v>
      </c>
      <c r="Z1508" s="3">
        <v>132.44999999999999</v>
      </c>
      <c r="AA1508">
        <v>0.17</v>
      </c>
      <c r="AB1508">
        <v>2005</v>
      </c>
      <c r="AC1508">
        <v>0</v>
      </c>
      <c r="AD1508">
        <v>11</v>
      </c>
      <c r="AE1508">
        <v>23</v>
      </c>
    </row>
    <row r="1509" spans="1:31" x14ac:dyDescent="0.25">
      <c r="A1509" t="s">
        <v>1766</v>
      </c>
      <c r="B1509">
        <v>63367</v>
      </c>
      <c r="C1509" t="s">
        <v>1763</v>
      </c>
      <c r="D1509" t="s">
        <v>110</v>
      </c>
      <c r="E1509" t="s">
        <v>40</v>
      </c>
      <c r="F1509">
        <v>2005</v>
      </c>
      <c r="G1509" t="s">
        <v>30</v>
      </c>
      <c r="H1509">
        <v>3</v>
      </c>
      <c r="I1509">
        <v>2</v>
      </c>
      <c r="J1509">
        <v>1</v>
      </c>
      <c r="K1509">
        <v>7</v>
      </c>
      <c r="L1509" t="s">
        <v>43</v>
      </c>
      <c r="M1509">
        <v>1728</v>
      </c>
      <c r="N1509">
        <v>864</v>
      </c>
      <c r="O1509">
        <v>864</v>
      </c>
      <c r="P1509">
        <v>0</v>
      </c>
      <c r="Q1509" t="str">
        <f t="shared" si="92"/>
        <v>NO</v>
      </c>
      <c r="R1509">
        <f t="shared" si="93"/>
        <v>864</v>
      </c>
      <c r="S1509">
        <f t="shared" si="94"/>
        <v>218.88194444444446</v>
      </c>
      <c r="T1509">
        <f t="shared" si="95"/>
        <v>14.471533516988062</v>
      </c>
      <c r="U1509">
        <v>420</v>
      </c>
      <c r="V1509">
        <v>0</v>
      </c>
      <c r="W1509">
        <v>189114</v>
      </c>
      <c r="X1509" s="2">
        <v>38625</v>
      </c>
      <c r="Y1509">
        <v>238509</v>
      </c>
      <c r="Z1509" s="3">
        <v>109.44</v>
      </c>
      <c r="AA1509">
        <v>0.3</v>
      </c>
      <c r="AB1509">
        <v>2005</v>
      </c>
      <c r="AC1509">
        <v>0</v>
      </c>
      <c r="AD1509">
        <v>9</v>
      </c>
      <c r="AE1509">
        <v>30</v>
      </c>
    </row>
    <row r="1510" spans="1:31" x14ac:dyDescent="0.25">
      <c r="A1510" t="s">
        <v>1767</v>
      </c>
      <c r="B1510">
        <v>63367</v>
      </c>
      <c r="C1510" t="s">
        <v>1763</v>
      </c>
      <c r="D1510" t="s">
        <v>110</v>
      </c>
      <c r="E1510" t="s">
        <v>619</v>
      </c>
      <c r="F1510">
        <v>2005</v>
      </c>
      <c r="G1510" t="s">
        <v>30</v>
      </c>
      <c r="H1510">
        <v>3</v>
      </c>
      <c r="I1510">
        <v>2</v>
      </c>
      <c r="J1510">
        <v>0</v>
      </c>
      <c r="K1510">
        <v>6</v>
      </c>
      <c r="L1510" t="s">
        <v>31</v>
      </c>
      <c r="M1510">
        <v>1573</v>
      </c>
      <c r="N1510">
        <v>1573</v>
      </c>
      <c r="O1510">
        <v>1553</v>
      </c>
      <c r="P1510">
        <v>0</v>
      </c>
      <c r="Q1510" t="str">
        <f t="shared" si="92"/>
        <v>NO</v>
      </c>
      <c r="R1510">
        <f t="shared" si="93"/>
        <v>1573</v>
      </c>
      <c r="S1510">
        <f t="shared" si="94"/>
        <v>127.2142403051494</v>
      </c>
      <c r="T1510">
        <f t="shared" si="95"/>
        <v>10.937732301368664</v>
      </c>
      <c r="U1510">
        <v>400</v>
      </c>
      <c r="V1510">
        <v>45000</v>
      </c>
      <c r="W1510">
        <v>200108</v>
      </c>
      <c r="X1510" s="2">
        <v>38611</v>
      </c>
      <c r="Y1510">
        <v>246527</v>
      </c>
      <c r="Z1510" s="3">
        <v>127.21</v>
      </c>
      <c r="AA1510">
        <v>0.42</v>
      </c>
      <c r="AB1510">
        <v>2005</v>
      </c>
      <c r="AC1510">
        <v>0</v>
      </c>
      <c r="AD1510">
        <v>9</v>
      </c>
      <c r="AE1510">
        <v>16</v>
      </c>
    </row>
    <row r="1511" spans="1:31" x14ac:dyDescent="0.25">
      <c r="A1511" t="s">
        <v>1768</v>
      </c>
      <c r="B1511">
        <v>63367</v>
      </c>
      <c r="C1511" t="s">
        <v>1763</v>
      </c>
      <c r="D1511" t="s">
        <v>110</v>
      </c>
      <c r="E1511" t="s">
        <v>95</v>
      </c>
      <c r="F1511">
        <v>2005</v>
      </c>
      <c r="G1511" t="s">
        <v>30</v>
      </c>
      <c r="H1511">
        <v>3</v>
      </c>
      <c r="I1511">
        <v>2</v>
      </c>
      <c r="J1511">
        <v>0</v>
      </c>
      <c r="K1511">
        <v>5</v>
      </c>
      <c r="L1511" t="s">
        <v>31</v>
      </c>
      <c r="M1511">
        <v>1348</v>
      </c>
      <c r="N1511">
        <v>1348</v>
      </c>
      <c r="O1511">
        <v>1348</v>
      </c>
      <c r="P1511">
        <v>0</v>
      </c>
      <c r="Q1511" t="str">
        <f t="shared" si="92"/>
        <v>NO</v>
      </c>
      <c r="R1511">
        <f t="shared" si="93"/>
        <v>1348</v>
      </c>
      <c r="S1511">
        <f t="shared" si="94"/>
        <v>144.19955489614244</v>
      </c>
      <c r="T1511">
        <f t="shared" si="95"/>
        <v>24.790965207631878</v>
      </c>
      <c r="U1511">
        <v>400</v>
      </c>
      <c r="V1511">
        <v>45000</v>
      </c>
      <c r="W1511">
        <v>194381</v>
      </c>
      <c r="X1511" s="2">
        <v>38580</v>
      </c>
      <c r="Y1511">
        <v>236956</v>
      </c>
      <c r="Z1511" s="3">
        <v>144.19999999999999</v>
      </c>
      <c r="AA1511">
        <v>0.18</v>
      </c>
      <c r="AB1511">
        <v>2005</v>
      </c>
      <c r="AC1511">
        <v>0</v>
      </c>
      <c r="AD1511">
        <v>8</v>
      </c>
      <c r="AE1511">
        <v>16</v>
      </c>
    </row>
    <row r="1512" spans="1:31" x14ac:dyDescent="0.25">
      <c r="A1512" t="s">
        <v>1769</v>
      </c>
      <c r="B1512">
        <v>63367</v>
      </c>
      <c r="C1512" t="s">
        <v>1763</v>
      </c>
      <c r="D1512" t="s">
        <v>110</v>
      </c>
      <c r="E1512" t="s">
        <v>95</v>
      </c>
      <c r="F1512">
        <v>2005</v>
      </c>
      <c r="G1512" t="s">
        <v>30</v>
      </c>
      <c r="H1512">
        <v>3</v>
      </c>
      <c r="I1512">
        <v>2</v>
      </c>
      <c r="J1512">
        <v>1</v>
      </c>
      <c r="K1512">
        <v>6</v>
      </c>
      <c r="L1512" t="s">
        <v>43</v>
      </c>
      <c r="M1512">
        <v>1728</v>
      </c>
      <c r="N1512">
        <v>864</v>
      </c>
      <c r="O1512">
        <v>864</v>
      </c>
      <c r="P1512">
        <v>0</v>
      </c>
      <c r="Q1512" t="str">
        <f t="shared" si="92"/>
        <v>NO</v>
      </c>
      <c r="R1512">
        <f t="shared" si="93"/>
        <v>864</v>
      </c>
      <c r="S1512">
        <f t="shared" si="94"/>
        <v>222.90625</v>
      </c>
      <c r="T1512">
        <f t="shared" si="95"/>
        <v>24.562672176308542</v>
      </c>
      <c r="U1512">
        <v>400</v>
      </c>
      <c r="V1512">
        <v>0</v>
      </c>
      <c r="W1512">
        <v>192591</v>
      </c>
      <c r="X1512" s="2">
        <v>38567</v>
      </c>
      <c r="Y1512">
        <v>238724</v>
      </c>
      <c r="Z1512" s="3">
        <v>111.45</v>
      </c>
      <c r="AA1512">
        <v>0.18</v>
      </c>
      <c r="AB1512">
        <v>2005</v>
      </c>
      <c r="AC1512">
        <v>0</v>
      </c>
      <c r="AD1512">
        <v>8</v>
      </c>
      <c r="AE1512">
        <v>3</v>
      </c>
    </row>
    <row r="1513" spans="1:31" x14ac:dyDescent="0.25">
      <c r="A1513" t="s">
        <v>1770</v>
      </c>
      <c r="B1513">
        <v>63366</v>
      </c>
      <c r="C1513" t="s">
        <v>1763</v>
      </c>
      <c r="D1513" t="s">
        <v>110</v>
      </c>
      <c r="E1513" t="s">
        <v>359</v>
      </c>
      <c r="F1513">
        <v>2004</v>
      </c>
      <c r="G1513" t="s">
        <v>30</v>
      </c>
      <c r="H1513">
        <v>4</v>
      </c>
      <c r="I1513">
        <v>2</v>
      </c>
      <c r="J1513">
        <v>1</v>
      </c>
      <c r="K1513">
        <v>8</v>
      </c>
      <c r="L1513" t="s">
        <v>43</v>
      </c>
      <c r="M1513">
        <v>2080</v>
      </c>
      <c r="N1513">
        <v>1183</v>
      </c>
      <c r="O1513">
        <v>949</v>
      </c>
      <c r="P1513">
        <v>0</v>
      </c>
      <c r="Q1513" t="str">
        <f t="shared" si="92"/>
        <v>NO</v>
      </c>
      <c r="R1513">
        <f t="shared" si="93"/>
        <v>1183</v>
      </c>
      <c r="S1513">
        <f t="shared" si="94"/>
        <v>174.87743026204564</v>
      </c>
      <c r="T1513">
        <f t="shared" si="95"/>
        <v>13.569460842188116</v>
      </c>
      <c r="U1513">
        <v>693</v>
      </c>
      <c r="V1513">
        <v>0</v>
      </c>
      <c r="W1513">
        <v>206880</v>
      </c>
      <c r="X1513" s="2">
        <v>38450</v>
      </c>
      <c r="Y1513">
        <v>261510</v>
      </c>
      <c r="Z1513" s="3">
        <v>99.46</v>
      </c>
      <c r="AA1513">
        <v>0.35</v>
      </c>
      <c r="AB1513">
        <v>2005</v>
      </c>
      <c r="AC1513">
        <v>1</v>
      </c>
      <c r="AD1513">
        <v>4</v>
      </c>
      <c r="AE1513">
        <v>8</v>
      </c>
    </row>
    <row r="1514" spans="1:31" x14ac:dyDescent="0.25">
      <c r="A1514" t="s">
        <v>1771</v>
      </c>
      <c r="B1514">
        <v>63367</v>
      </c>
      <c r="C1514" t="s">
        <v>1763</v>
      </c>
      <c r="D1514" t="s">
        <v>110</v>
      </c>
      <c r="E1514" t="s">
        <v>45</v>
      </c>
      <c r="F1514">
        <v>2005</v>
      </c>
      <c r="G1514" t="s">
        <v>30</v>
      </c>
      <c r="H1514">
        <v>3</v>
      </c>
      <c r="I1514">
        <v>2</v>
      </c>
      <c r="J1514">
        <v>0</v>
      </c>
      <c r="K1514">
        <v>5</v>
      </c>
      <c r="L1514" t="s">
        <v>31</v>
      </c>
      <c r="M1514">
        <v>1290</v>
      </c>
      <c r="N1514">
        <v>1290</v>
      </c>
      <c r="O1514">
        <v>1266</v>
      </c>
      <c r="P1514">
        <v>0</v>
      </c>
      <c r="Q1514" t="str">
        <f t="shared" si="92"/>
        <v>NO</v>
      </c>
      <c r="R1514">
        <f t="shared" si="93"/>
        <v>1290</v>
      </c>
      <c r="S1514">
        <f t="shared" si="94"/>
        <v>144.27054263565893</v>
      </c>
      <c r="T1514">
        <f t="shared" si="95"/>
        <v>18.575977162933683</v>
      </c>
      <c r="U1514">
        <v>400</v>
      </c>
      <c r="V1514">
        <v>45000</v>
      </c>
      <c r="W1514">
        <v>186109</v>
      </c>
      <c r="X1514" s="2">
        <v>38716</v>
      </c>
      <c r="Y1514">
        <v>228807</v>
      </c>
      <c r="Z1514" s="3">
        <v>144.27000000000001</v>
      </c>
      <c r="AA1514">
        <v>0.23</v>
      </c>
      <c r="AB1514">
        <v>2005</v>
      </c>
      <c r="AC1514">
        <v>0</v>
      </c>
      <c r="AD1514">
        <v>12</v>
      </c>
      <c r="AE1514">
        <v>30</v>
      </c>
    </row>
    <row r="1515" spans="1:31" x14ac:dyDescent="0.25">
      <c r="A1515" t="s">
        <v>1772</v>
      </c>
      <c r="B1515">
        <v>63367</v>
      </c>
      <c r="C1515" t="s">
        <v>1763</v>
      </c>
      <c r="D1515" t="s">
        <v>110</v>
      </c>
      <c r="E1515" t="s">
        <v>36</v>
      </c>
      <c r="F1515">
        <v>2004</v>
      </c>
      <c r="G1515" t="s">
        <v>30</v>
      </c>
      <c r="H1515">
        <v>3</v>
      </c>
      <c r="I1515">
        <v>2</v>
      </c>
      <c r="J1515">
        <v>1</v>
      </c>
      <c r="K1515">
        <v>6</v>
      </c>
      <c r="L1515" t="s">
        <v>43</v>
      </c>
      <c r="M1515">
        <v>1632</v>
      </c>
      <c r="N1515">
        <v>844</v>
      </c>
      <c r="O1515">
        <v>788</v>
      </c>
      <c r="P1515">
        <v>0</v>
      </c>
      <c r="Q1515" t="str">
        <f t="shared" si="92"/>
        <v>NO</v>
      </c>
      <c r="R1515">
        <f t="shared" si="93"/>
        <v>844</v>
      </c>
      <c r="S1515">
        <f t="shared" si="94"/>
        <v>207.34597156398104</v>
      </c>
      <c r="T1515">
        <f t="shared" si="95"/>
        <v>23.632042348619887</v>
      </c>
      <c r="U1515">
        <v>420</v>
      </c>
      <c r="V1515">
        <v>0</v>
      </c>
      <c r="W1515">
        <v>175000</v>
      </c>
      <c r="X1515" s="2">
        <v>38450</v>
      </c>
      <c r="Y1515">
        <v>218205</v>
      </c>
      <c r="Z1515" s="3">
        <v>107.23</v>
      </c>
      <c r="AA1515">
        <v>0.17</v>
      </c>
      <c r="AB1515">
        <v>2005</v>
      </c>
      <c r="AC1515">
        <v>1</v>
      </c>
      <c r="AD1515">
        <v>4</v>
      </c>
      <c r="AE1515">
        <v>8</v>
      </c>
    </row>
    <row r="1516" spans="1:31" x14ac:dyDescent="0.25">
      <c r="A1516" t="s">
        <v>1773</v>
      </c>
      <c r="B1516">
        <v>63367</v>
      </c>
      <c r="C1516" t="s">
        <v>1763</v>
      </c>
      <c r="D1516" t="s">
        <v>110</v>
      </c>
      <c r="E1516" t="s">
        <v>36</v>
      </c>
      <c r="F1516">
        <v>2004</v>
      </c>
      <c r="G1516" t="s">
        <v>30</v>
      </c>
      <c r="H1516">
        <v>4</v>
      </c>
      <c r="I1516">
        <v>2</v>
      </c>
      <c r="J1516">
        <v>1</v>
      </c>
      <c r="K1516">
        <v>7</v>
      </c>
      <c r="L1516" t="s">
        <v>43</v>
      </c>
      <c r="M1516">
        <v>1728</v>
      </c>
      <c r="N1516">
        <v>864</v>
      </c>
      <c r="O1516">
        <v>864</v>
      </c>
      <c r="P1516">
        <v>0</v>
      </c>
      <c r="Q1516" t="str">
        <f t="shared" si="92"/>
        <v>NO</v>
      </c>
      <c r="R1516">
        <f t="shared" si="93"/>
        <v>864</v>
      </c>
      <c r="S1516">
        <f t="shared" si="94"/>
        <v>213.74421296296296</v>
      </c>
      <c r="T1516">
        <f t="shared" si="95"/>
        <v>24.938556689893584</v>
      </c>
      <c r="U1516">
        <v>420</v>
      </c>
      <c r="V1516">
        <v>0</v>
      </c>
      <c r="W1516">
        <v>184675</v>
      </c>
      <c r="X1516" s="2">
        <v>38533</v>
      </c>
      <c r="Y1516">
        <v>231697</v>
      </c>
      <c r="Z1516" s="3">
        <v>106.87</v>
      </c>
      <c r="AA1516">
        <v>0.17</v>
      </c>
      <c r="AB1516">
        <v>2005</v>
      </c>
      <c r="AC1516">
        <v>1</v>
      </c>
      <c r="AD1516">
        <v>6</v>
      </c>
      <c r="AE1516">
        <v>30</v>
      </c>
    </row>
    <row r="1517" spans="1:31" x14ac:dyDescent="0.25">
      <c r="A1517" t="s">
        <v>1774</v>
      </c>
      <c r="B1517">
        <v>63366</v>
      </c>
      <c r="C1517" t="s">
        <v>1775</v>
      </c>
      <c r="D1517" t="s">
        <v>28</v>
      </c>
      <c r="E1517" t="s">
        <v>45</v>
      </c>
      <c r="F1517">
        <v>2004</v>
      </c>
      <c r="G1517" t="s">
        <v>30</v>
      </c>
      <c r="H1517">
        <v>3</v>
      </c>
      <c r="I1517">
        <v>2</v>
      </c>
      <c r="J1517">
        <v>0</v>
      </c>
      <c r="K1517">
        <v>5</v>
      </c>
      <c r="L1517" t="s">
        <v>31</v>
      </c>
      <c r="M1517">
        <v>1632</v>
      </c>
      <c r="N1517">
        <v>1632</v>
      </c>
      <c r="O1517">
        <v>1536</v>
      </c>
      <c r="P1517">
        <v>0</v>
      </c>
      <c r="Q1517" t="str">
        <f t="shared" si="92"/>
        <v>NO</v>
      </c>
      <c r="R1517">
        <f t="shared" si="93"/>
        <v>1632</v>
      </c>
      <c r="S1517">
        <f t="shared" si="94"/>
        <v>112.7640931372549</v>
      </c>
      <c r="T1517">
        <f t="shared" si="95"/>
        <v>18.368567093863536</v>
      </c>
      <c r="U1517">
        <v>600</v>
      </c>
      <c r="V1517">
        <v>45000</v>
      </c>
      <c r="W1517">
        <v>184031</v>
      </c>
      <c r="X1517" s="2">
        <v>38196</v>
      </c>
      <c r="Y1517">
        <v>250648</v>
      </c>
      <c r="Z1517" s="3">
        <v>112.76</v>
      </c>
      <c r="AA1517">
        <v>0.23</v>
      </c>
      <c r="AB1517">
        <v>2004</v>
      </c>
      <c r="AC1517">
        <v>0</v>
      </c>
      <c r="AD1517">
        <v>7</v>
      </c>
      <c r="AE1517">
        <v>28</v>
      </c>
    </row>
    <row r="1518" spans="1:31" x14ac:dyDescent="0.25">
      <c r="A1518" t="s">
        <v>1776</v>
      </c>
      <c r="B1518">
        <v>63366</v>
      </c>
      <c r="C1518" t="s">
        <v>1775</v>
      </c>
      <c r="D1518" t="s">
        <v>28</v>
      </c>
      <c r="E1518" t="s">
        <v>45</v>
      </c>
      <c r="F1518">
        <v>2004</v>
      </c>
      <c r="G1518" t="s">
        <v>30</v>
      </c>
      <c r="H1518">
        <v>3</v>
      </c>
      <c r="I1518">
        <v>2</v>
      </c>
      <c r="J1518">
        <v>0</v>
      </c>
      <c r="K1518">
        <v>5</v>
      </c>
      <c r="L1518" t="s">
        <v>31</v>
      </c>
      <c r="M1518">
        <v>1332</v>
      </c>
      <c r="N1518">
        <v>1332</v>
      </c>
      <c r="O1518">
        <v>1280</v>
      </c>
      <c r="P1518">
        <v>0</v>
      </c>
      <c r="Q1518" t="str">
        <f t="shared" si="92"/>
        <v>NO</v>
      </c>
      <c r="R1518">
        <f t="shared" si="93"/>
        <v>1332</v>
      </c>
      <c r="S1518">
        <f t="shared" si="94"/>
        <v>119.76276276276276</v>
      </c>
      <c r="T1518">
        <f t="shared" si="95"/>
        <v>15.922465764362995</v>
      </c>
      <c r="U1518">
        <v>440</v>
      </c>
      <c r="V1518">
        <v>45000</v>
      </c>
      <c r="W1518">
        <v>159524</v>
      </c>
      <c r="X1518" s="2">
        <v>38281</v>
      </c>
      <c r="Y1518">
        <v>208783</v>
      </c>
      <c r="Z1518" s="3">
        <v>119.76</v>
      </c>
      <c r="AA1518">
        <v>0.23</v>
      </c>
      <c r="AB1518">
        <v>2004</v>
      </c>
      <c r="AC1518">
        <v>0</v>
      </c>
      <c r="AD1518">
        <v>10</v>
      </c>
      <c r="AE1518">
        <v>21</v>
      </c>
    </row>
    <row r="1519" spans="1:31" x14ac:dyDescent="0.25">
      <c r="A1519" t="s">
        <v>1777</v>
      </c>
      <c r="B1519">
        <v>63366</v>
      </c>
      <c r="C1519" t="s">
        <v>1775</v>
      </c>
      <c r="D1519" t="s">
        <v>28</v>
      </c>
      <c r="E1519" t="s">
        <v>45</v>
      </c>
      <c r="F1519">
        <v>2004</v>
      </c>
      <c r="G1519" t="s">
        <v>30</v>
      </c>
      <c r="H1519">
        <v>3</v>
      </c>
      <c r="I1519">
        <v>2</v>
      </c>
      <c r="J1519">
        <v>0</v>
      </c>
      <c r="K1519">
        <v>5</v>
      </c>
      <c r="L1519" t="s">
        <v>31</v>
      </c>
      <c r="M1519">
        <v>1342</v>
      </c>
      <c r="N1519">
        <v>1342</v>
      </c>
      <c r="O1519">
        <v>1324</v>
      </c>
      <c r="P1519">
        <v>0</v>
      </c>
      <c r="Q1519" t="str">
        <f t="shared" si="92"/>
        <v>NO</v>
      </c>
      <c r="R1519">
        <f t="shared" si="93"/>
        <v>1342</v>
      </c>
      <c r="S1519">
        <f t="shared" si="94"/>
        <v>124.88673621460507</v>
      </c>
      <c r="T1519">
        <f t="shared" si="95"/>
        <v>16.728350700682714</v>
      </c>
      <c r="U1519">
        <v>436</v>
      </c>
      <c r="V1519">
        <v>45000</v>
      </c>
      <c r="W1519">
        <v>167598</v>
      </c>
      <c r="X1519" s="2">
        <v>38397</v>
      </c>
      <c r="Y1519">
        <v>216535</v>
      </c>
      <c r="Z1519" s="3">
        <v>124.89</v>
      </c>
      <c r="AA1519">
        <v>0.23</v>
      </c>
      <c r="AB1519">
        <v>2005</v>
      </c>
      <c r="AC1519">
        <v>1</v>
      </c>
      <c r="AD1519">
        <v>2</v>
      </c>
      <c r="AE1519">
        <v>14</v>
      </c>
    </row>
    <row r="1520" spans="1:31" x14ac:dyDescent="0.25">
      <c r="A1520" t="s">
        <v>1778</v>
      </c>
      <c r="B1520">
        <v>63376</v>
      </c>
      <c r="C1520" t="s">
        <v>1775</v>
      </c>
      <c r="D1520" t="s">
        <v>28</v>
      </c>
      <c r="E1520" t="s">
        <v>34</v>
      </c>
      <c r="F1520">
        <v>2004</v>
      </c>
      <c r="G1520" t="s">
        <v>30</v>
      </c>
      <c r="H1520">
        <v>3</v>
      </c>
      <c r="I1520">
        <v>2</v>
      </c>
      <c r="J1520">
        <v>0</v>
      </c>
      <c r="K1520">
        <v>5</v>
      </c>
      <c r="L1520" t="s">
        <v>31</v>
      </c>
      <c r="M1520">
        <v>1372</v>
      </c>
      <c r="N1520">
        <v>1372</v>
      </c>
      <c r="O1520">
        <v>1360</v>
      </c>
      <c r="P1520">
        <v>0</v>
      </c>
      <c r="Q1520" t="str">
        <f t="shared" si="92"/>
        <v>NO</v>
      </c>
      <c r="R1520">
        <f t="shared" si="93"/>
        <v>1372</v>
      </c>
      <c r="S1520">
        <f t="shared" si="94"/>
        <v>110.07725947521865</v>
      </c>
      <c r="T1520">
        <f t="shared" si="95"/>
        <v>13.868319559228651</v>
      </c>
      <c r="U1520">
        <v>400</v>
      </c>
      <c r="V1520">
        <v>45000</v>
      </c>
      <c r="W1520">
        <v>151026</v>
      </c>
      <c r="X1520" s="2">
        <v>38155</v>
      </c>
      <c r="Y1520">
        <v>214198</v>
      </c>
      <c r="Z1520" s="3">
        <v>110.08</v>
      </c>
      <c r="AA1520">
        <v>0.25</v>
      </c>
      <c r="AB1520">
        <v>2004</v>
      </c>
      <c r="AC1520">
        <v>0</v>
      </c>
      <c r="AD1520">
        <v>6</v>
      </c>
      <c r="AE1520">
        <v>17</v>
      </c>
    </row>
    <row r="1521" spans="1:31" x14ac:dyDescent="0.25">
      <c r="A1521" t="s">
        <v>1779</v>
      </c>
      <c r="B1521">
        <v>63366</v>
      </c>
      <c r="C1521" t="s">
        <v>1775</v>
      </c>
      <c r="D1521" t="s">
        <v>28</v>
      </c>
      <c r="E1521" t="s">
        <v>45</v>
      </c>
      <c r="F1521">
        <v>2004</v>
      </c>
      <c r="G1521" t="s">
        <v>30</v>
      </c>
      <c r="H1521">
        <v>3</v>
      </c>
      <c r="I1521">
        <v>2</v>
      </c>
      <c r="J1521">
        <v>0</v>
      </c>
      <c r="K1521">
        <v>6</v>
      </c>
      <c r="L1521" t="s">
        <v>31</v>
      </c>
      <c r="M1521">
        <v>1628</v>
      </c>
      <c r="N1521">
        <v>1628</v>
      </c>
      <c r="O1521">
        <v>1584</v>
      </c>
      <c r="P1521">
        <v>0</v>
      </c>
      <c r="Q1521" t="str">
        <f t="shared" si="92"/>
        <v>NO</v>
      </c>
      <c r="R1521">
        <f t="shared" si="93"/>
        <v>1628</v>
      </c>
      <c r="S1521">
        <f t="shared" si="94"/>
        <v>120.8931203931204</v>
      </c>
      <c r="T1521">
        <f t="shared" si="95"/>
        <v>19.64446839940911</v>
      </c>
      <c r="U1521">
        <v>440</v>
      </c>
      <c r="V1521">
        <v>45000</v>
      </c>
      <c r="W1521">
        <v>196814</v>
      </c>
      <c r="X1521" s="2">
        <v>38415</v>
      </c>
      <c r="Y1521">
        <v>248598</v>
      </c>
      <c r="Z1521" s="3">
        <v>120.89</v>
      </c>
      <c r="AA1521">
        <v>0.23</v>
      </c>
      <c r="AB1521">
        <v>2005</v>
      </c>
      <c r="AC1521">
        <v>1</v>
      </c>
      <c r="AD1521">
        <v>3</v>
      </c>
      <c r="AE1521">
        <v>4</v>
      </c>
    </row>
    <row r="1522" spans="1:31" x14ac:dyDescent="0.25">
      <c r="A1522" t="s">
        <v>1780</v>
      </c>
      <c r="B1522">
        <v>63366</v>
      </c>
      <c r="C1522" t="s">
        <v>1775</v>
      </c>
      <c r="D1522" t="s">
        <v>28</v>
      </c>
      <c r="E1522" t="s">
        <v>45</v>
      </c>
      <c r="F1522">
        <v>2004</v>
      </c>
      <c r="G1522" t="s">
        <v>30</v>
      </c>
      <c r="H1522">
        <v>3</v>
      </c>
      <c r="I1522">
        <v>2</v>
      </c>
      <c r="J1522">
        <v>0</v>
      </c>
      <c r="K1522">
        <v>5</v>
      </c>
      <c r="L1522" t="s">
        <v>31</v>
      </c>
      <c r="M1522">
        <v>1418</v>
      </c>
      <c r="N1522">
        <v>1418</v>
      </c>
      <c r="O1522">
        <v>1406</v>
      </c>
      <c r="P1522">
        <v>0</v>
      </c>
      <c r="Q1522" t="str">
        <f t="shared" si="92"/>
        <v>NO</v>
      </c>
      <c r="R1522">
        <f t="shared" si="93"/>
        <v>1418</v>
      </c>
      <c r="S1522">
        <f t="shared" si="94"/>
        <v>111.50564174894217</v>
      </c>
      <c r="T1522">
        <f t="shared" si="95"/>
        <v>15.781830159300513</v>
      </c>
      <c r="U1522">
        <v>400</v>
      </c>
      <c r="V1522">
        <v>45000</v>
      </c>
      <c r="W1522">
        <v>158115</v>
      </c>
      <c r="X1522" s="2">
        <v>38224</v>
      </c>
      <c r="Y1522">
        <v>220299</v>
      </c>
      <c r="Z1522" s="3">
        <v>111.51</v>
      </c>
      <c r="AA1522">
        <v>0.23</v>
      </c>
      <c r="AB1522">
        <v>2004</v>
      </c>
      <c r="AC1522">
        <v>0</v>
      </c>
      <c r="AD1522">
        <v>8</v>
      </c>
      <c r="AE1522">
        <v>25</v>
      </c>
    </row>
    <row r="1523" spans="1:31" x14ac:dyDescent="0.25">
      <c r="A1523" t="s">
        <v>1781</v>
      </c>
      <c r="B1523">
        <v>63366</v>
      </c>
      <c r="C1523" t="s">
        <v>1775</v>
      </c>
      <c r="D1523" t="s">
        <v>28</v>
      </c>
      <c r="E1523" t="s">
        <v>34</v>
      </c>
      <c r="F1523">
        <v>2004</v>
      </c>
      <c r="G1523" t="s">
        <v>30</v>
      </c>
      <c r="H1523">
        <v>3</v>
      </c>
      <c r="I1523">
        <v>2</v>
      </c>
      <c r="J1523">
        <v>0</v>
      </c>
      <c r="K1523">
        <v>5</v>
      </c>
      <c r="L1523" t="s">
        <v>31</v>
      </c>
      <c r="M1523">
        <v>1273</v>
      </c>
      <c r="N1523">
        <v>1273</v>
      </c>
      <c r="O1523">
        <v>1257</v>
      </c>
      <c r="P1523">
        <v>0</v>
      </c>
      <c r="Q1523" t="str">
        <f t="shared" si="92"/>
        <v>NO</v>
      </c>
      <c r="R1523">
        <f t="shared" si="93"/>
        <v>1273</v>
      </c>
      <c r="S1523">
        <f t="shared" si="94"/>
        <v>129.50510604870385</v>
      </c>
      <c r="T1523">
        <f t="shared" si="95"/>
        <v>15.138659320477503</v>
      </c>
      <c r="U1523">
        <v>400</v>
      </c>
      <c r="V1523">
        <v>45000</v>
      </c>
      <c r="W1523">
        <v>164860</v>
      </c>
      <c r="X1523" s="2">
        <v>38294</v>
      </c>
      <c r="Y1523">
        <v>206828</v>
      </c>
      <c r="Z1523" s="3">
        <v>129.51</v>
      </c>
      <c r="AA1523">
        <v>0.25</v>
      </c>
      <c r="AB1523">
        <v>2004</v>
      </c>
      <c r="AC1523">
        <v>0</v>
      </c>
      <c r="AD1523">
        <v>11</v>
      </c>
      <c r="AE1523">
        <v>3</v>
      </c>
    </row>
    <row r="1524" spans="1:31" x14ac:dyDescent="0.25">
      <c r="A1524" t="s">
        <v>1782</v>
      </c>
      <c r="B1524">
        <v>63366</v>
      </c>
      <c r="C1524" t="s">
        <v>1783</v>
      </c>
      <c r="D1524" t="s">
        <v>28</v>
      </c>
      <c r="E1524" t="s">
        <v>191</v>
      </c>
      <c r="F1524">
        <v>2005</v>
      </c>
      <c r="G1524" t="s">
        <v>176</v>
      </c>
      <c r="H1524">
        <v>4</v>
      </c>
      <c r="I1524">
        <v>3</v>
      </c>
      <c r="J1524">
        <v>1</v>
      </c>
      <c r="K1524">
        <v>10</v>
      </c>
      <c r="L1524" t="s">
        <v>43</v>
      </c>
      <c r="M1524">
        <v>3690</v>
      </c>
      <c r="N1524">
        <v>2283</v>
      </c>
      <c r="O1524">
        <v>2233</v>
      </c>
      <c r="P1524">
        <v>0</v>
      </c>
      <c r="Q1524" t="str">
        <f t="shared" si="92"/>
        <v>NO</v>
      </c>
      <c r="R1524">
        <f t="shared" si="93"/>
        <v>2283</v>
      </c>
      <c r="S1524">
        <f t="shared" si="94"/>
        <v>199.79500657030223</v>
      </c>
      <c r="T1524">
        <f t="shared" si="95"/>
        <v>40.274422547149818</v>
      </c>
      <c r="U1524">
        <v>648</v>
      </c>
      <c r="V1524">
        <v>0</v>
      </c>
      <c r="W1524">
        <v>456132</v>
      </c>
      <c r="X1524" s="2">
        <v>38706</v>
      </c>
      <c r="Y1524">
        <v>437266</v>
      </c>
      <c r="Z1524" s="3">
        <v>123.61</v>
      </c>
      <c r="AA1524">
        <v>0.26</v>
      </c>
      <c r="AB1524">
        <v>2005</v>
      </c>
      <c r="AC1524">
        <v>0</v>
      </c>
      <c r="AD1524">
        <v>12</v>
      </c>
      <c r="AE1524">
        <v>20</v>
      </c>
    </row>
    <row r="1525" spans="1:31" x14ac:dyDescent="0.25">
      <c r="A1525" t="s">
        <v>1784</v>
      </c>
      <c r="B1525">
        <v>63366</v>
      </c>
      <c r="C1525" t="s">
        <v>1783</v>
      </c>
      <c r="D1525" t="s">
        <v>28</v>
      </c>
      <c r="E1525" t="s">
        <v>359</v>
      </c>
      <c r="F1525">
        <v>2005</v>
      </c>
      <c r="G1525" t="s">
        <v>176</v>
      </c>
      <c r="H1525">
        <v>3</v>
      </c>
      <c r="I1525">
        <v>2</v>
      </c>
      <c r="J1525">
        <v>1</v>
      </c>
      <c r="K1525">
        <v>7</v>
      </c>
      <c r="L1525" t="s">
        <v>31</v>
      </c>
      <c r="M1525">
        <v>2756</v>
      </c>
      <c r="N1525">
        <v>2756</v>
      </c>
      <c r="O1525">
        <v>2756</v>
      </c>
      <c r="P1525">
        <v>0</v>
      </c>
      <c r="Q1525" t="str">
        <f t="shared" si="92"/>
        <v>NO</v>
      </c>
      <c r="R1525">
        <f t="shared" si="93"/>
        <v>2756</v>
      </c>
      <c r="S1525">
        <f t="shared" si="94"/>
        <v>138.3200290275762</v>
      </c>
      <c r="T1525">
        <f t="shared" si="95"/>
        <v>25.003935458480917</v>
      </c>
      <c r="U1525">
        <v>660</v>
      </c>
      <c r="V1525">
        <v>0</v>
      </c>
      <c r="W1525">
        <v>381210</v>
      </c>
      <c r="X1525" s="2">
        <v>38618</v>
      </c>
      <c r="Y1525">
        <v>420966</v>
      </c>
      <c r="Z1525" s="3">
        <v>138.32</v>
      </c>
      <c r="AA1525">
        <v>0.35</v>
      </c>
      <c r="AB1525">
        <v>2005</v>
      </c>
      <c r="AC1525">
        <v>0</v>
      </c>
      <c r="AD1525">
        <v>9</v>
      </c>
      <c r="AE1525">
        <v>23</v>
      </c>
    </row>
    <row r="1526" spans="1:31" x14ac:dyDescent="0.25">
      <c r="A1526" t="s">
        <v>1785</v>
      </c>
      <c r="B1526">
        <v>63366</v>
      </c>
      <c r="C1526" t="s">
        <v>1783</v>
      </c>
      <c r="D1526" t="s">
        <v>28</v>
      </c>
      <c r="E1526" t="s">
        <v>114</v>
      </c>
      <c r="F1526">
        <v>2005</v>
      </c>
      <c r="G1526" t="s">
        <v>176</v>
      </c>
      <c r="H1526">
        <v>4</v>
      </c>
      <c r="I1526">
        <v>3</v>
      </c>
      <c r="J1526">
        <v>1</v>
      </c>
      <c r="K1526">
        <v>9</v>
      </c>
      <c r="L1526" t="s">
        <v>43</v>
      </c>
      <c r="M1526">
        <v>3846</v>
      </c>
      <c r="N1526">
        <v>2290</v>
      </c>
      <c r="O1526">
        <v>2272</v>
      </c>
      <c r="P1526">
        <v>0</v>
      </c>
      <c r="Q1526" t="str">
        <f t="shared" si="92"/>
        <v>NO</v>
      </c>
      <c r="R1526">
        <f t="shared" si="93"/>
        <v>2290</v>
      </c>
      <c r="S1526">
        <f t="shared" si="94"/>
        <v>162.43537117903929</v>
      </c>
      <c r="T1526">
        <f t="shared" si="95"/>
        <v>26.685677800734616</v>
      </c>
      <c r="U1526">
        <v>650</v>
      </c>
      <c r="V1526">
        <v>0</v>
      </c>
      <c r="W1526">
        <v>371977</v>
      </c>
      <c r="X1526" s="2">
        <v>38666</v>
      </c>
      <c r="Y1526">
        <v>471977</v>
      </c>
      <c r="Z1526" s="3">
        <v>96.72</v>
      </c>
      <c r="AA1526">
        <v>0.32</v>
      </c>
      <c r="AB1526">
        <v>2005</v>
      </c>
      <c r="AC1526">
        <v>0</v>
      </c>
      <c r="AD1526">
        <v>11</v>
      </c>
      <c r="AE1526">
        <v>10</v>
      </c>
    </row>
    <row r="1527" spans="1:31" x14ac:dyDescent="0.25">
      <c r="A1527" t="s">
        <v>1786</v>
      </c>
      <c r="B1527">
        <v>63366</v>
      </c>
      <c r="C1527" t="s">
        <v>1783</v>
      </c>
      <c r="D1527" t="s">
        <v>28</v>
      </c>
      <c r="E1527" t="s">
        <v>207</v>
      </c>
      <c r="F1527">
        <v>2004</v>
      </c>
      <c r="G1527" t="s">
        <v>176</v>
      </c>
      <c r="H1527">
        <v>4</v>
      </c>
      <c r="I1527">
        <v>4</v>
      </c>
      <c r="J1527">
        <v>1</v>
      </c>
      <c r="K1527">
        <v>9</v>
      </c>
      <c r="L1527" t="s">
        <v>43</v>
      </c>
      <c r="M1527">
        <v>4132</v>
      </c>
      <c r="N1527">
        <v>2578</v>
      </c>
      <c r="O1527">
        <v>2578</v>
      </c>
      <c r="P1527">
        <v>0</v>
      </c>
      <c r="Q1527" t="str">
        <f t="shared" si="92"/>
        <v>NO</v>
      </c>
      <c r="R1527">
        <f t="shared" si="93"/>
        <v>2578</v>
      </c>
      <c r="S1527">
        <f t="shared" si="94"/>
        <v>178.17455391776571</v>
      </c>
      <c r="T1527">
        <f t="shared" si="95"/>
        <v>22.435867377840303</v>
      </c>
      <c r="U1527">
        <v>680</v>
      </c>
      <c r="V1527">
        <v>0</v>
      </c>
      <c r="W1527">
        <v>459334</v>
      </c>
      <c r="X1527" s="2">
        <v>38442</v>
      </c>
      <c r="Y1527">
        <v>510073</v>
      </c>
      <c r="Z1527" s="3">
        <v>111.17</v>
      </c>
      <c r="AA1527">
        <v>0.47</v>
      </c>
      <c r="AB1527">
        <v>2005</v>
      </c>
      <c r="AC1527">
        <v>1</v>
      </c>
      <c r="AD1527">
        <v>3</v>
      </c>
      <c r="AE1527">
        <v>31</v>
      </c>
    </row>
    <row r="1528" spans="1:31" x14ac:dyDescent="0.25">
      <c r="A1528" t="s">
        <v>1787</v>
      </c>
      <c r="B1528">
        <v>63366</v>
      </c>
      <c r="C1528" t="s">
        <v>1783</v>
      </c>
      <c r="D1528" t="s">
        <v>28</v>
      </c>
      <c r="E1528" t="s">
        <v>186</v>
      </c>
      <c r="F1528">
        <v>2005</v>
      </c>
      <c r="G1528" t="s">
        <v>176</v>
      </c>
      <c r="H1528">
        <v>3</v>
      </c>
      <c r="I1528">
        <v>2</v>
      </c>
      <c r="J1528">
        <v>1</v>
      </c>
      <c r="K1528">
        <v>7</v>
      </c>
      <c r="L1528" t="s">
        <v>31</v>
      </c>
      <c r="M1528">
        <v>2786</v>
      </c>
      <c r="N1528">
        <v>2786</v>
      </c>
      <c r="O1528">
        <v>2756</v>
      </c>
      <c r="P1528">
        <v>0</v>
      </c>
      <c r="Q1528" t="str">
        <f t="shared" si="92"/>
        <v>NO</v>
      </c>
      <c r="R1528">
        <f t="shared" si="93"/>
        <v>2786</v>
      </c>
      <c r="S1528">
        <f t="shared" si="94"/>
        <v>126.45944005743</v>
      </c>
      <c r="T1528">
        <f t="shared" si="95"/>
        <v>21.284374848968152</v>
      </c>
      <c r="U1528">
        <v>660</v>
      </c>
      <c r="V1528">
        <v>0</v>
      </c>
      <c r="W1528">
        <v>352316</v>
      </c>
      <c r="X1528" s="2">
        <v>38555</v>
      </c>
      <c r="Y1528">
        <v>427650</v>
      </c>
      <c r="Z1528" s="3">
        <v>126.46</v>
      </c>
      <c r="AA1528">
        <v>0.38</v>
      </c>
      <c r="AB1528">
        <v>2005</v>
      </c>
      <c r="AC1528">
        <v>0</v>
      </c>
      <c r="AD1528">
        <v>7</v>
      </c>
      <c r="AE1528">
        <v>22</v>
      </c>
    </row>
    <row r="1529" spans="1:31" x14ac:dyDescent="0.25">
      <c r="A1529" t="s">
        <v>1788</v>
      </c>
      <c r="B1529">
        <v>63366</v>
      </c>
      <c r="C1529" t="s">
        <v>1783</v>
      </c>
      <c r="D1529" t="s">
        <v>28</v>
      </c>
      <c r="E1529" t="s">
        <v>191</v>
      </c>
      <c r="F1529">
        <v>2005</v>
      </c>
      <c r="G1529" t="s">
        <v>176</v>
      </c>
      <c r="H1529">
        <v>4</v>
      </c>
      <c r="I1529">
        <v>4</v>
      </c>
      <c r="J1529">
        <v>1</v>
      </c>
      <c r="K1529">
        <v>9</v>
      </c>
      <c r="L1529" t="s">
        <v>43</v>
      </c>
      <c r="M1529">
        <v>3816</v>
      </c>
      <c r="N1529">
        <v>2290</v>
      </c>
      <c r="O1529">
        <v>2272</v>
      </c>
      <c r="P1529">
        <v>0</v>
      </c>
      <c r="Q1529" t="str">
        <f t="shared" si="92"/>
        <v>NO</v>
      </c>
      <c r="R1529">
        <f t="shared" si="93"/>
        <v>2290</v>
      </c>
      <c r="S1529">
        <f t="shared" si="94"/>
        <v>181.22270742358077</v>
      </c>
      <c r="T1529">
        <f t="shared" si="95"/>
        <v>36.642650279013914</v>
      </c>
      <c r="U1529">
        <v>648</v>
      </c>
      <c r="V1529">
        <v>0</v>
      </c>
      <c r="W1529">
        <v>415000</v>
      </c>
      <c r="X1529" s="2">
        <v>38700</v>
      </c>
      <c r="Y1529">
        <v>451953</v>
      </c>
      <c r="Z1529" s="3">
        <v>108.75</v>
      </c>
      <c r="AA1529">
        <v>0.26</v>
      </c>
      <c r="AB1529">
        <v>2005</v>
      </c>
      <c r="AC1529">
        <v>0</v>
      </c>
      <c r="AD1529">
        <v>12</v>
      </c>
      <c r="AE1529">
        <v>14</v>
      </c>
    </row>
    <row r="1530" spans="1:31" x14ac:dyDescent="0.25">
      <c r="A1530" t="s">
        <v>1789</v>
      </c>
      <c r="B1530">
        <v>63366</v>
      </c>
      <c r="C1530" t="s">
        <v>1783</v>
      </c>
      <c r="D1530" t="s">
        <v>28</v>
      </c>
      <c r="E1530" t="s">
        <v>45</v>
      </c>
      <c r="F1530">
        <v>2004</v>
      </c>
      <c r="G1530" t="s">
        <v>176</v>
      </c>
      <c r="H1530">
        <v>4</v>
      </c>
      <c r="I1530">
        <v>3</v>
      </c>
      <c r="J1530">
        <v>1</v>
      </c>
      <c r="K1530">
        <v>9</v>
      </c>
      <c r="L1530" t="s">
        <v>43</v>
      </c>
      <c r="M1530">
        <v>3568</v>
      </c>
      <c r="N1530">
        <v>2140</v>
      </c>
      <c r="O1530">
        <v>1428</v>
      </c>
      <c r="P1530">
        <v>0</v>
      </c>
      <c r="Q1530" t="str">
        <f t="shared" si="92"/>
        <v>NO</v>
      </c>
      <c r="R1530">
        <f t="shared" si="93"/>
        <v>2140</v>
      </c>
      <c r="S1530">
        <f t="shared" si="94"/>
        <v>173.53364485981308</v>
      </c>
      <c r="T1530">
        <f t="shared" si="95"/>
        <v>37.06651495189044</v>
      </c>
      <c r="U1530">
        <v>600</v>
      </c>
      <c r="V1530">
        <v>0</v>
      </c>
      <c r="W1530">
        <v>371362</v>
      </c>
      <c r="X1530" s="2">
        <v>38516</v>
      </c>
      <c r="Y1530">
        <v>415358</v>
      </c>
      <c r="Z1530" s="3">
        <v>104.08</v>
      </c>
      <c r="AA1530">
        <v>0.23</v>
      </c>
      <c r="AB1530">
        <v>2005</v>
      </c>
      <c r="AC1530">
        <v>1</v>
      </c>
      <c r="AD1530">
        <v>6</v>
      </c>
      <c r="AE1530">
        <v>13</v>
      </c>
    </row>
    <row r="1531" spans="1:31" x14ac:dyDescent="0.25">
      <c r="A1531" t="s">
        <v>1790</v>
      </c>
      <c r="B1531">
        <v>63366</v>
      </c>
      <c r="C1531" t="s">
        <v>1783</v>
      </c>
      <c r="D1531" t="s">
        <v>28</v>
      </c>
      <c r="E1531" t="s">
        <v>45</v>
      </c>
      <c r="F1531">
        <v>2005</v>
      </c>
      <c r="G1531" t="s">
        <v>176</v>
      </c>
      <c r="H1531">
        <v>3</v>
      </c>
      <c r="I1531">
        <v>2</v>
      </c>
      <c r="J1531">
        <v>1</v>
      </c>
      <c r="K1531">
        <v>8</v>
      </c>
      <c r="L1531" t="s">
        <v>31</v>
      </c>
      <c r="M1531">
        <v>2706</v>
      </c>
      <c r="N1531">
        <v>2706</v>
      </c>
      <c r="O1531">
        <v>2706</v>
      </c>
      <c r="P1531">
        <v>0</v>
      </c>
      <c r="Q1531" t="str">
        <f t="shared" si="92"/>
        <v>NO</v>
      </c>
      <c r="R1531">
        <f t="shared" si="93"/>
        <v>2706</v>
      </c>
      <c r="S1531">
        <f t="shared" si="94"/>
        <v>153.40909090909091</v>
      </c>
      <c r="T1531">
        <f t="shared" si="95"/>
        <v>41.43460294646065</v>
      </c>
      <c r="U1531">
        <v>660</v>
      </c>
      <c r="V1531">
        <v>0</v>
      </c>
      <c r="W1531">
        <v>415125</v>
      </c>
      <c r="X1531" s="2">
        <v>38666</v>
      </c>
      <c r="Y1531">
        <v>417771</v>
      </c>
      <c r="Z1531" s="3">
        <v>153.41</v>
      </c>
      <c r="AA1531">
        <v>0.23</v>
      </c>
      <c r="AB1531">
        <v>2005</v>
      </c>
      <c r="AC1531">
        <v>0</v>
      </c>
      <c r="AD1531">
        <v>11</v>
      </c>
      <c r="AE1531">
        <v>10</v>
      </c>
    </row>
    <row r="1532" spans="1:31" x14ac:dyDescent="0.25">
      <c r="A1532" t="s">
        <v>1791</v>
      </c>
      <c r="B1532">
        <v>63366</v>
      </c>
      <c r="C1532" t="s">
        <v>1792</v>
      </c>
      <c r="D1532" t="s">
        <v>28</v>
      </c>
      <c r="E1532" t="s">
        <v>38</v>
      </c>
      <c r="F1532">
        <v>2005</v>
      </c>
      <c r="G1532" t="s">
        <v>60</v>
      </c>
      <c r="H1532">
        <v>4</v>
      </c>
      <c r="I1532">
        <v>3</v>
      </c>
      <c r="J1532">
        <v>1</v>
      </c>
      <c r="K1532">
        <v>9</v>
      </c>
      <c r="L1532" t="s">
        <v>43</v>
      </c>
      <c r="M1532">
        <v>3186</v>
      </c>
      <c r="N1532">
        <v>1818</v>
      </c>
      <c r="O1532">
        <v>1368</v>
      </c>
      <c r="P1532">
        <v>1094</v>
      </c>
      <c r="Q1532" t="str">
        <f t="shared" si="92"/>
        <v>YES</v>
      </c>
      <c r="R1532">
        <f t="shared" si="93"/>
        <v>2912</v>
      </c>
      <c r="S1532">
        <f t="shared" si="94"/>
        <v>111.63736263736264</v>
      </c>
      <c r="T1532">
        <f t="shared" si="95"/>
        <v>35.538064628973721</v>
      </c>
      <c r="U1532">
        <v>400</v>
      </c>
      <c r="V1532">
        <v>40000</v>
      </c>
      <c r="W1532">
        <v>325088</v>
      </c>
      <c r="X1532" s="2">
        <v>38629</v>
      </c>
      <c r="Y1532">
        <v>317530</v>
      </c>
      <c r="Z1532" s="3">
        <v>102.04</v>
      </c>
      <c r="AA1532">
        <v>0.21</v>
      </c>
      <c r="AB1532">
        <v>2005</v>
      </c>
      <c r="AC1532">
        <v>0</v>
      </c>
      <c r="AD1532">
        <v>10</v>
      </c>
      <c r="AE1532">
        <v>4</v>
      </c>
    </row>
    <row r="1533" spans="1:31" x14ac:dyDescent="0.25">
      <c r="A1533" t="s">
        <v>1793</v>
      </c>
      <c r="B1533">
        <v>63366</v>
      </c>
      <c r="C1533" t="s">
        <v>1792</v>
      </c>
      <c r="D1533" t="s">
        <v>28</v>
      </c>
      <c r="E1533" t="s">
        <v>66</v>
      </c>
      <c r="F1533">
        <v>2005</v>
      </c>
      <c r="G1533" t="s">
        <v>60</v>
      </c>
      <c r="H1533">
        <v>4</v>
      </c>
      <c r="I1533">
        <v>2</v>
      </c>
      <c r="J1533">
        <v>1</v>
      </c>
      <c r="K1533">
        <v>9</v>
      </c>
      <c r="L1533" t="s">
        <v>43</v>
      </c>
      <c r="M1533">
        <v>3162</v>
      </c>
      <c r="N1533">
        <v>1794</v>
      </c>
      <c r="O1533">
        <v>1368</v>
      </c>
      <c r="P1533">
        <v>0</v>
      </c>
      <c r="Q1533" t="str">
        <f t="shared" si="92"/>
        <v>NO</v>
      </c>
      <c r="R1533">
        <f t="shared" si="93"/>
        <v>1794</v>
      </c>
      <c r="S1533">
        <f t="shared" si="94"/>
        <v>152.95373467112597</v>
      </c>
      <c r="T1533">
        <f t="shared" si="95"/>
        <v>26.247226048362414</v>
      </c>
      <c r="U1533">
        <v>480</v>
      </c>
      <c r="V1533">
        <v>40000</v>
      </c>
      <c r="W1533">
        <v>274399</v>
      </c>
      <c r="X1533" s="2">
        <v>38560</v>
      </c>
      <c r="Y1533">
        <v>301695</v>
      </c>
      <c r="Z1533" s="3">
        <v>86.78</v>
      </c>
      <c r="AA1533">
        <v>0.24</v>
      </c>
      <c r="AB1533">
        <v>2005</v>
      </c>
      <c r="AC1533">
        <v>0</v>
      </c>
      <c r="AD1533">
        <v>7</v>
      </c>
      <c r="AE1533">
        <v>27</v>
      </c>
    </row>
    <row r="1534" spans="1:31" x14ac:dyDescent="0.25">
      <c r="A1534" t="s">
        <v>1794</v>
      </c>
      <c r="B1534">
        <v>63366</v>
      </c>
      <c r="C1534" t="s">
        <v>1792</v>
      </c>
      <c r="D1534" t="s">
        <v>28</v>
      </c>
      <c r="E1534" t="s">
        <v>42</v>
      </c>
      <c r="F1534">
        <v>2005</v>
      </c>
      <c r="G1534" t="s">
        <v>60</v>
      </c>
      <c r="H1534">
        <v>4</v>
      </c>
      <c r="I1534">
        <v>3</v>
      </c>
      <c r="J1534">
        <v>1</v>
      </c>
      <c r="K1534">
        <v>8</v>
      </c>
      <c r="L1534" t="s">
        <v>43</v>
      </c>
      <c r="M1534">
        <v>3305</v>
      </c>
      <c r="N1534">
        <v>1937</v>
      </c>
      <c r="O1534">
        <v>1928</v>
      </c>
      <c r="P1534">
        <v>0</v>
      </c>
      <c r="Q1534" t="str">
        <f t="shared" si="92"/>
        <v>NO</v>
      </c>
      <c r="R1534">
        <f t="shared" si="93"/>
        <v>1937</v>
      </c>
      <c r="S1534">
        <f t="shared" si="94"/>
        <v>155.12390294269488</v>
      </c>
      <c r="T1534">
        <f t="shared" si="95"/>
        <v>31.354349277902994</v>
      </c>
      <c r="U1534">
        <v>400</v>
      </c>
      <c r="V1534">
        <v>40000</v>
      </c>
      <c r="W1534">
        <v>300475</v>
      </c>
      <c r="X1534" s="2">
        <v>38499</v>
      </c>
      <c r="Y1534">
        <v>305689</v>
      </c>
      <c r="Z1534" s="3">
        <v>90.92</v>
      </c>
      <c r="AA1534">
        <v>0.22</v>
      </c>
      <c r="AB1534">
        <v>2005</v>
      </c>
      <c r="AC1534">
        <v>0</v>
      </c>
      <c r="AD1534">
        <v>5</v>
      </c>
      <c r="AE1534">
        <v>27</v>
      </c>
    </row>
    <row r="1535" spans="1:31" x14ac:dyDescent="0.25">
      <c r="A1535" t="s">
        <v>1795</v>
      </c>
      <c r="B1535">
        <v>63366</v>
      </c>
      <c r="C1535" t="s">
        <v>1792</v>
      </c>
      <c r="D1535" t="s">
        <v>28</v>
      </c>
      <c r="E1535" t="s">
        <v>66</v>
      </c>
      <c r="F1535">
        <v>2004</v>
      </c>
      <c r="G1535" t="s">
        <v>60</v>
      </c>
      <c r="H1535">
        <v>4</v>
      </c>
      <c r="I1535">
        <v>2</v>
      </c>
      <c r="J1535">
        <v>1</v>
      </c>
      <c r="K1535">
        <v>9</v>
      </c>
      <c r="L1535" t="s">
        <v>43</v>
      </c>
      <c r="M1535">
        <v>3186</v>
      </c>
      <c r="N1535">
        <v>1818</v>
      </c>
      <c r="O1535">
        <v>1368</v>
      </c>
      <c r="P1535">
        <v>0</v>
      </c>
      <c r="Q1535" t="str">
        <f t="shared" si="92"/>
        <v>NO</v>
      </c>
      <c r="R1535">
        <f t="shared" si="93"/>
        <v>1818</v>
      </c>
      <c r="S1535">
        <f t="shared" si="94"/>
        <v>161.1881188118812</v>
      </c>
      <c r="T1535">
        <f t="shared" si="95"/>
        <v>28.030303030303031</v>
      </c>
      <c r="U1535">
        <v>480</v>
      </c>
      <c r="V1535">
        <v>40000</v>
      </c>
      <c r="W1535">
        <v>293040</v>
      </c>
      <c r="X1535" s="2">
        <v>38443</v>
      </c>
      <c r="Y1535">
        <v>306172</v>
      </c>
      <c r="Z1535" s="3">
        <v>91.98</v>
      </c>
      <c r="AA1535">
        <v>0.24</v>
      </c>
      <c r="AB1535">
        <v>2005</v>
      </c>
      <c r="AC1535">
        <v>1</v>
      </c>
      <c r="AD1535">
        <v>4</v>
      </c>
      <c r="AE1535">
        <v>1</v>
      </c>
    </row>
    <row r="1536" spans="1:31" x14ac:dyDescent="0.25">
      <c r="A1536" t="s">
        <v>1796</v>
      </c>
      <c r="B1536">
        <v>63366</v>
      </c>
      <c r="C1536" t="s">
        <v>1792</v>
      </c>
      <c r="D1536" t="s">
        <v>28</v>
      </c>
      <c r="E1536" t="s">
        <v>42</v>
      </c>
      <c r="F1536">
        <v>2005</v>
      </c>
      <c r="G1536" t="s">
        <v>60</v>
      </c>
      <c r="H1536">
        <v>4</v>
      </c>
      <c r="I1536">
        <v>4</v>
      </c>
      <c r="J1536">
        <v>1</v>
      </c>
      <c r="K1536">
        <v>8</v>
      </c>
      <c r="L1536" t="s">
        <v>43</v>
      </c>
      <c r="M1536">
        <v>3042</v>
      </c>
      <c r="N1536">
        <v>1698</v>
      </c>
      <c r="O1536">
        <v>1656</v>
      </c>
      <c r="P1536">
        <v>1100</v>
      </c>
      <c r="Q1536" t="str">
        <f t="shared" si="92"/>
        <v>YES</v>
      </c>
      <c r="R1536">
        <f t="shared" si="93"/>
        <v>2798</v>
      </c>
      <c r="S1536">
        <f t="shared" si="94"/>
        <v>103.35918513223731</v>
      </c>
      <c r="T1536">
        <f t="shared" si="95"/>
        <v>30.177706820268803</v>
      </c>
      <c r="U1536">
        <v>480</v>
      </c>
      <c r="V1536">
        <v>40000</v>
      </c>
      <c r="W1536">
        <v>289199</v>
      </c>
      <c r="X1536" s="2">
        <v>38631</v>
      </c>
      <c r="Y1536">
        <v>330313</v>
      </c>
      <c r="Z1536" s="3">
        <v>95.07</v>
      </c>
      <c r="AA1536">
        <v>0.22</v>
      </c>
      <c r="AB1536">
        <v>2005</v>
      </c>
      <c r="AC1536">
        <v>0</v>
      </c>
      <c r="AD1536">
        <v>10</v>
      </c>
      <c r="AE1536">
        <v>6</v>
      </c>
    </row>
    <row r="1537" spans="1:31" x14ac:dyDescent="0.25">
      <c r="A1537" t="s">
        <v>1797</v>
      </c>
      <c r="B1537">
        <v>63366</v>
      </c>
      <c r="C1537" t="s">
        <v>1792</v>
      </c>
      <c r="D1537" t="s">
        <v>28</v>
      </c>
      <c r="E1537" t="s">
        <v>51</v>
      </c>
      <c r="F1537">
        <v>2004</v>
      </c>
      <c r="G1537" t="s">
        <v>60</v>
      </c>
      <c r="H1537">
        <v>4</v>
      </c>
      <c r="I1537">
        <v>2</v>
      </c>
      <c r="J1537">
        <v>1</v>
      </c>
      <c r="K1537">
        <v>7</v>
      </c>
      <c r="L1537" t="s">
        <v>43</v>
      </c>
      <c r="M1537">
        <v>2503</v>
      </c>
      <c r="N1537">
        <v>1503</v>
      </c>
      <c r="O1537">
        <v>1000</v>
      </c>
      <c r="P1537">
        <v>750</v>
      </c>
      <c r="Q1537" t="str">
        <f t="shared" si="92"/>
        <v>YES</v>
      </c>
      <c r="R1537">
        <f t="shared" si="93"/>
        <v>2253</v>
      </c>
      <c r="S1537">
        <f t="shared" si="94"/>
        <v>99.203728362183753</v>
      </c>
      <c r="T1537">
        <f t="shared" si="95"/>
        <v>25.654958677685951</v>
      </c>
      <c r="U1537">
        <v>640</v>
      </c>
      <c r="V1537">
        <v>40000</v>
      </c>
      <c r="W1537">
        <v>223506</v>
      </c>
      <c r="X1537" s="2">
        <v>38474</v>
      </c>
      <c r="Y1537">
        <v>270622</v>
      </c>
      <c r="Z1537" s="3">
        <v>89.3</v>
      </c>
      <c r="AA1537">
        <v>0.2</v>
      </c>
      <c r="AB1537">
        <v>2005</v>
      </c>
      <c r="AC1537">
        <v>1</v>
      </c>
      <c r="AD1537">
        <v>5</v>
      </c>
      <c r="AE1537">
        <v>2</v>
      </c>
    </row>
    <row r="1538" spans="1:31" x14ac:dyDescent="0.25">
      <c r="A1538" t="s">
        <v>1798</v>
      </c>
      <c r="B1538">
        <v>63366</v>
      </c>
      <c r="C1538" t="s">
        <v>1792</v>
      </c>
      <c r="D1538" t="s">
        <v>28</v>
      </c>
      <c r="E1538" t="s">
        <v>51</v>
      </c>
      <c r="F1538">
        <v>2004</v>
      </c>
      <c r="G1538" t="s">
        <v>60</v>
      </c>
      <c r="H1538">
        <v>4</v>
      </c>
      <c r="I1538">
        <v>2</v>
      </c>
      <c r="J1538">
        <v>1</v>
      </c>
      <c r="K1538">
        <v>8</v>
      </c>
      <c r="L1538" t="s">
        <v>43</v>
      </c>
      <c r="M1538">
        <v>2976</v>
      </c>
      <c r="N1538">
        <v>1680</v>
      </c>
      <c r="O1538">
        <v>1656</v>
      </c>
      <c r="P1538">
        <v>0</v>
      </c>
      <c r="Q1538" t="str">
        <f t="shared" si="92"/>
        <v>NO</v>
      </c>
      <c r="R1538">
        <f t="shared" si="93"/>
        <v>1680</v>
      </c>
      <c r="S1538">
        <f t="shared" si="94"/>
        <v>162.35416666666666</v>
      </c>
      <c r="T1538">
        <f t="shared" si="95"/>
        <v>31.307966023875114</v>
      </c>
      <c r="U1538">
        <v>400</v>
      </c>
      <c r="V1538">
        <v>40000</v>
      </c>
      <c r="W1538">
        <v>272755</v>
      </c>
      <c r="X1538" s="2">
        <v>38443</v>
      </c>
      <c r="Y1538">
        <v>302166</v>
      </c>
      <c r="Z1538" s="3">
        <v>91.65</v>
      </c>
      <c r="AA1538">
        <v>0.2</v>
      </c>
      <c r="AB1538">
        <v>2005</v>
      </c>
      <c r="AC1538">
        <v>1</v>
      </c>
      <c r="AD1538">
        <v>4</v>
      </c>
      <c r="AE1538">
        <v>1</v>
      </c>
    </row>
    <row r="1539" spans="1:31" x14ac:dyDescent="0.25">
      <c r="A1539" t="s">
        <v>1799</v>
      </c>
      <c r="B1539">
        <v>63366</v>
      </c>
      <c r="C1539" t="s">
        <v>1792</v>
      </c>
      <c r="D1539" t="s">
        <v>28</v>
      </c>
      <c r="E1539" t="s">
        <v>51</v>
      </c>
      <c r="F1539">
        <v>2004</v>
      </c>
      <c r="G1539" t="s">
        <v>60</v>
      </c>
      <c r="H1539">
        <v>4</v>
      </c>
      <c r="I1539">
        <v>2</v>
      </c>
      <c r="J1539">
        <v>1</v>
      </c>
      <c r="K1539">
        <v>9</v>
      </c>
      <c r="L1539" t="s">
        <v>43</v>
      </c>
      <c r="M1539">
        <v>3186</v>
      </c>
      <c r="N1539">
        <v>1818</v>
      </c>
      <c r="O1539">
        <v>1368</v>
      </c>
      <c r="P1539">
        <v>0</v>
      </c>
      <c r="Q1539" t="str">
        <f t="shared" ref="Q1539:Q1602" si="96">IF(P1539&gt;0,"YES","NO")</f>
        <v>NO</v>
      </c>
      <c r="R1539">
        <f t="shared" ref="R1539:R1602" si="97">P1539+N1539</f>
        <v>1818</v>
      </c>
      <c r="S1539">
        <f t="shared" ref="S1539:S1602" si="98">W1539/R1539</f>
        <v>156.92904290429044</v>
      </c>
      <c r="T1539">
        <f t="shared" ref="T1539:T1602" si="99">(W1539/(43560*AA1539))</f>
        <v>32.74758953168044</v>
      </c>
      <c r="U1539">
        <v>480</v>
      </c>
      <c r="V1539">
        <v>40000</v>
      </c>
      <c r="W1539">
        <v>285297</v>
      </c>
      <c r="X1539" s="2">
        <v>38636</v>
      </c>
      <c r="Y1539">
        <v>301273</v>
      </c>
      <c r="Z1539" s="3">
        <v>89.55</v>
      </c>
      <c r="AA1539">
        <v>0.2</v>
      </c>
      <c r="AB1539">
        <v>2005</v>
      </c>
      <c r="AC1539">
        <v>1</v>
      </c>
      <c r="AD1539">
        <v>10</v>
      </c>
      <c r="AE1539">
        <v>11</v>
      </c>
    </row>
    <row r="1540" spans="1:31" x14ac:dyDescent="0.25">
      <c r="A1540" t="s">
        <v>1800</v>
      </c>
      <c r="B1540">
        <v>63366</v>
      </c>
      <c r="C1540" t="s">
        <v>1801</v>
      </c>
      <c r="D1540" t="s">
        <v>28</v>
      </c>
      <c r="E1540" t="s">
        <v>191</v>
      </c>
      <c r="F1540">
        <v>2005</v>
      </c>
      <c r="G1540" t="s">
        <v>60</v>
      </c>
      <c r="H1540">
        <v>4</v>
      </c>
      <c r="I1540">
        <v>2</v>
      </c>
      <c r="J1540">
        <v>1</v>
      </c>
      <c r="K1540">
        <v>9</v>
      </c>
      <c r="L1540" t="s">
        <v>43</v>
      </c>
      <c r="M1540">
        <v>2619</v>
      </c>
      <c r="N1540">
        <v>1507</v>
      </c>
      <c r="O1540">
        <v>1203</v>
      </c>
      <c r="P1540">
        <v>0</v>
      </c>
      <c r="Q1540" t="str">
        <f t="shared" si="96"/>
        <v>NO</v>
      </c>
      <c r="R1540">
        <f t="shared" si="97"/>
        <v>1507</v>
      </c>
      <c r="S1540">
        <f t="shared" si="98"/>
        <v>179.67816854678168</v>
      </c>
      <c r="T1540">
        <f t="shared" si="99"/>
        <v>23.908225612771066</v>
      </c>
      <c r="U1540">
        <v>600</v>
      </c>
      <c r="V1540">
        <v>40000</v>
      </c>
      <c r="W1540">
        <v>270775</v>
      </c>
      <c r="X1540" s="2">
        <v>38713</v>
      </c>
      <c r="Y1540">
        <v>271235</v>
      </c>
      <c r="Z1540" s="3">
        <v>103.39</v>
      </c>
      <c r="AA1540">
        <v>0.26</v>
      </c>
      <c r="AB1540">
        <v>2005</v>
      </c>
      <c r="AC1540">
        <v>0</v>
      </c>
      <c r="AD1540">
        <v>12</v>
      </c>
      <c r="AE1540">
        <v>27</v>
      </c>
    </row>
    <row r="1541" spans="1:31" x14ac:dyDescent="0.25">
      <c r="A1541" t="s">
        <v>1802</v>
      </c>
      <c r="B1541">
        <v>63366</v>
      </c>
      <c r="C1541" t="s">
        <v>1801</v>
      </c>
      <c r="D1541" t="s">
        <v>28</v>
      </c>
      <c r="E1541" t="s">
        <v>38</v>
      </c>
      <c r="F1541">
        <v>2004</v>
      </c>
      <c r="G1541" t="s">
        <v>60</v>
      </c>
      <c r="H1541">
        <v>4</v>
      </c>
      <c r="I1541">
        <v>2</v>
      </c>
      <c r="J1541">
        <v>1</v>
      </c>
      <c r="K1541">
        <v>7</v>
      </c>
      <c r="L1541" t="s">
        <v>43</v>
      </c>
      <c r="M1541">
        <v>2161</v>
      </c>
      <c r="N1541">
        <v>1461</v>
      </c>
      <c r="O1541">
        <v>1436</v>
      </c>
      <c r="P1541">
        <v>0</v>
      </c>
      <c r="Q1541" t="str">
        <f t="shared" si="96"/>
        <v>NO</v>
      </c>
      <c r="R1541">
        <f t="shared" si="97"/>
        <v>1461</v>
      </c>
      <c r="S1541">
        <f t="shared" si="98"/>
        <v>186.42642026009582</v>
      </c>
      <c r="T1541">
        <f t="shared" si="99"/>
        <v>29.77491363855</v>
      </c>
      <c r="U1541">
        <v>630</v>
      </c>
      <c r="V1541">
        <v>40000</v>
      </c>
      <c r="W1541">
        <v>272369</v>
      </c>
      <c r="X1541" s="2">
        <v>38474</v>
      </c>
      <c r="Y1541">
        <v>264098</v>
      </c>
      <c r="Z1541" s="3">
        <v>126.04</v>
      </c>
      <c r="AA1541">
        <v>0.21</v>
      </c>
      <c r="AB1541">
        <v>2005</v>
      </c>
      <c r="AC1541">
        <v>1</v>
      </c>
      <c r="AD1541">
        <v>5</v>
      </c>
      <c r="AE1541">
        <v>2</v>
      </c>
    </row>
    <row r="1542" spans="1:31" x14ac:dyDescent="0.25">
      <c r="A1542" t="s">
        <v>1803</v>
      </c>
      <c r="B1542">
        <v>63366</v>
      </c>
      <c r="C1542" t="s">
        <v>1801</v>
      </c>
      <c r="D1542" t="s">
        <v>28</v>
      </c>
      <c r="E1542" t="s">
        <v>95</v>
      </c>
      <c r="F1542">
        <v>2005</v>
      </c>
      <c r="G1542" t="s">
        <v>60</v>
      </c>
      <c r="H1542">
        <v>4</v>
      </c>
      <c r="I1542">
        <v>3</v>
      </c>
      <c r="J1542">
        <v>1</v>
      </c>
      <c r="K1542">
        <v>9</v>
      </c>
      <c r="L1542" t="s">
        <v>43</v>
      </c>
      <c r="M1542">
        <v>3133</v>
      </c>
      <c r="N1542">
        <v>1813</v>
      </c>
      <c r="O1542">
        <v>1320</v>
      </c>
      <c r="P1542">
        <v>990</v>
      </c>
      <c r="Q1542" t="str">
        <f t="shared" si="96"/>
        <v>YES</v>
      </c>
      <c r="R1542">
        <f t="shared" si="97"/>
        <v>2803</v>
      </c>
      <c r="S1542">
        <f t="shared" si="98"/>
        <v>99.944702104887625</v>
      </c>
      <c r="T1542">
        <f t="shared" si="99"/>
        <v>35.72913478216509</v>
      </c>
      <c r="U1542">
        <v>630</v>
      </c>
      <c r="V1542">
        <v>40000</v>
      </c>
      <c r="W1542">
        <v>280145</v>
      </c>
      <c r="X1542" s="2">
        <v>38594</v>
      </c>
      <c r="Y1542">
        <v>312360</v>
      </c>
      <c r="Z1542" s="3">
        <v>89.42</v>
      </c>
      <c r="AA1542">
        <v>0.18</v>
      </c>
      <c r="AB1542">
        <v>2005</v>
      </c>
      <c r="AC1542">
        <v>0</v>
      </c>
      <c r="AD1542">
        <v>8</v>
      </c>
      <c r="AE1542">
        <v>30</v>
      </c>
    </row>
    <row r="1543" spans="1:31" x14ac:dyDescent="0.25">
      <c r="A1543" t="s">
        <v>1804</v>
      </c>
      <c r="B1543">
        <v>63376</v>
      </c>
      <c r="C1543" t="s">
        <v>1805</v>
      </c>
      <c r="D1543" t="s">
        <v>28</v>
      </c>
      <c r="E1543" t="s">
        <v>155</v>
      </c>
      <c r="F1543">
        <v>2004</v>
      </c>
      <c r="G1543" t="s">
        <v>60</v>
      </c>
      <c r="H1543">
        <v>3</v>
      </c>
      <c r="I1543">
        <v>2</v>
      </c>
      <c r="J1543">
        <v>0</v>
      </c>
      <c r="K1543">
        <v>5</v>
      </c>
      <c r="L1543" t="s">
        <v>31</v>
      </c>
      <c r="M1543">
        <v>1755</v>
      </c>
      <c r="N1543">
        <v>1755</v>
      </c>
      <c r="O1543">
        <v>1743</v>
      </c>
      <c r="P1543">
        <v>0</v>
      </c>
      <c r="Q1543" t="str">
        <f t="shared" si="96"/>
        <v>NO</v>
      </c>
      <c r="R1543">
        <f t="shared" si="97"/>
        <v>1755</v>
      </c>
      <c r="S1543">
        <f t="shared" si="98"/>
        <v>114.68547008547009</v>
      </c>
      <c r="T1543">
        <f t="shared" si="99"/>
        <v>17.113304764819915</v>
      </c>
      <c r="U1543">
        <v>630</v>
      </c>
      <c r="V1543">
        <v>55000</v>
      </c>
      <c r="W1543">
        <v>201273</v>
      </c>
      <c r="X1543" s="2">
        <v>38406</v>
      </c>
      <c r="Y1543">
        <v>270734</v>
      </c>
      <c r="Z1543" s="3">
        <v>114.69</v>
      </c>
      <c r="AA1543">
        <v>0.27</v>
      </c>
      <c r="AB1543">
        <v>2005</v>
      </c>
      <c r="AC1543">
        <v>1</v>
      </c>
      <c r="AD1543">
        <v>2</v>
      </c>
      <c r="AE1543">
        <v>23</v>
      </c>
    </row>
    <row r="1544" spans="1:31" x14ac:dyDescent="0.25">
      <c r="A1544" t="s">
        <v>1806</v>
      </c>
      <c r="B1544">
        <v>63376</v>
      </c>
      <c r="C1544" t="s">
        <v>1805</v>
      </c>
      <c r="D1544" t="s">
        <v>28</v>
      </c>
      <c r="E1544" t="s">
        <v>66</v>
      </c>
      <c r="F1544">
        <v>2004</v>
      </c>
      <c r="G1544" t="s">
        <v>60</v>
      </c>
      <c r="H1544">
        <v>3</v>
      </c>
      <c r="I1544">
        <v>2</v>
      </c>
      <c r="J1544">
        <v>1</v>
      </c>
      <c r="K1544">
        <v>9</v>
      </c>
      <c r="L1544" t="s">
        <v>43</v>
      </c>
      <c r="M1544">
        <v>2399</v>
      </c>
      <c r="N1544">
        <v>1388</v>
      </c>
      <c r="O1544">
        <v>1110</v>
      </c>
      <c r="P1544">
        <v>0</v>
      </c>
      <c r="Q1544" t="str">
        <f t="shared" si="96"/>
        <v>NO</v>
      </c>
      <c r="R1544">
        <f t="shared" si="97"/>
        <v>1388</v>
      </c>
      <c r="S1544">
        <f t="shared" si="98"/>
        <v>179.19668587896254</v>
      </c>
      <c r="T1544">
        <f t="shared" si="99"/>
        <v>23.791417967554331</v>
      </c>
      <c r="U1544">
        <v>910</v>
      </c>
      <c r="V1544">
        <v>55000</v>
      </c>
      <c r="W1544">
        <v>248725</v>
      </c>
      <c r="X1544" s="2">
        <v>38637</v>
      </c>
      <c r="Y1544">
        <v>349979</v>
      </c>
      <c r="Z1544" s="3">
        <v>103.68</v>
      </c>
      <c r="AA1544">
        <v>0.24</v>
      </c>
      <c r="AB1544">
        <v>2005</v>
      </c>
      <c r="AC1544">
        <v>1</v>
      </c>
      <c r="AD1544">
        <v>10</v>
      </c>
      <c r="AE1544">
        <v>12</v>
      </c>
    </row>
    <row r="1545" spans="1:31" x14ac:dyDescent="0.25">
      <c r="A1545" t="s">
        <v>1807</v>
      </c>
      <c r="B1545">
        <v>63376</v>
      </c>
      <c r="C1545" t="s">
        <v>1805</v>
      </c>
      <c r="D1545" t="s">
        <v>28</v>
      </c>
      <c r="E1545" t="s">
        <v>34</v>
      </c>
      <c r="F1545">
        <v>2004</v>
      </c>
      <c r="G1545" t="s">
        <v>60</v>
      </c>
      <c r="H1545">
        <v>3</v>
      </c>
      <c r="I1545">
        <v>3</v>
      </c>
      <c r="J1545">
        <v>0</v>
      </c>
      <c r="K1545">
        <v>6</v>
      </c>
      <c r="L1545" t="s">
        <v>31</v>
      </c>
      <c r="M1545">
        <v>1690</v>
      </c>
      <c r="N1545">
        <v>1690</v>
      </c>
      <c r="O1545">
        <v>1600</v>
      </c>
      <c r="P1545">
        <v>302</v>
      </c>
      <c r="Q1545" t="str">
        <f t="shared" si="96"/>
        <v>YES</v>
      </c>
      <c r="R1545">
        <f t="shared" si="97"/>
        <v>1992</v>
      </c>
      <c r="S1545">
        <f t="shared" si="98"/>
        <v>128.6179718875502</v>
      </c>
      <c r="T1545">
        <f t="shared" si="99"/>
        <v>23.526813590449954</v>
      </c>
      <c r="U1545">
        <v>828</v>
      </c>
      <c r="V1545">
        <v>55000</v>
      </c>
      <c r="W1545">
        <v>256207</v>
      </c>
      <c r="X1545" s="2">
        <v>38481</v>
      </c>
      <c r="Y1545">
        <v>278853</v>
      </c>
      <c r="Z1545" s="3">
        <v>151.6</v>
      </c>
      <c r="AA1545">
        <v>0.25</v>
      </c>
      <c r="AB1545">
        <v>2005</v>
      </c>
      <c r="AC1545">
        <v>1</v>
      </c>
      <c r="AD1545">
        <v>5</v>
      </c>
      <c r="AE1545">
        <v>9</v>
      </c>
    </row>
    <row r="1546" spans="1:31" x14ac:dyDescent="0.25">
      <c r="A1546" t="s">
        <v>1808</v>
      </c>
      <c r="B1546">
        <v>63376</v>
      </c>
      <c r="C1546" t="s">
        <v>1805</v>
      </c>
      <c r="D1546" t="s">
        <v>28</v>
      </c>
      <c r="E1546" t="s">
        <v>45</v>
      </c>
      <c r="F1546">
        <v>2004</v>
      </c>
      <c r="G1546" t="s">
        <v>60</v>
      </c>
      <c r="H1546">
        <v>3</v>
      </c>
      <c r="I1546">
        <v>2</v>
      </c>
      <c r="J1546">
        <v>0</v>
      </c>
      <c r="K1546">
        <v>5</v>
      </c>
      <c r="L1546" t="s">
        <v>31</v>
      </c>
      <c r="M1546">
        <v>1675</v>
      </c>
      <c r="N1546">
        <v>1675</v>
      </c>
      <c r="O1546">
        <v>1633</v>
      </c>
      <c r="P1546">
        <v>0</v>
      </c>
      <c r="Q1546" t="str">
        <f t="shared" si="96"/>
        <v>NO</v>
      </c>
      <c r="R1546">
        <f t="shared" si="97"/>
        <v>1675</v>
      </c>
      <c r="S1546">
        <f t="shared" si="98"/>
        <v>118.72537313432836</v>
      </c>
      <c r="T1546">
        <f t="shared" si="99"/>
        <v>19.849183534954285</v>
      </c>
      <c r="U1546">
        <v>651</v>
      </c>
      <c r="V1546">
        <v>55000</v>
      </c>
      <c r="W1546">
        <v>198865</v>
      </c>
      <c r="X1546" s="2">
        <v>38429</v>
      </c>
      <c r="Y1546">
        <v>263268</v>
      </c>
      <c r="Z1546" s="3">
        <v>118.73</v>
      </c>
      <c r="AA1546">
        <v>0.23</v>
      </c>
      <c r="AB1546">
        <v>2005</v>
      </c>
      <c r="AC1546">
        <v>1</v>
      </c>
      <c r="AD1546">
        <v>3</v>
      </c>
      <c r="AE1546">
        <v>18</v>
      </c>
    </row>
    <row r="1547" spans="1:31" x14ac:dyDescent="0.25">
      <c r="A1547" t="s">
        <v>1809</v>
      </c>
      <c r="B1547">
        <v>63376</v>
      </c>
      <c r="C1547" t="s">
        <v>1805</v>
      </c>
      <c r="D1547" t="s">
        <v>28</v>
      </c>
      <c r="E1547" t="s">
        <v>40</v>
      </c>
      <c r="F1547">
        <v>2004</v>
      </c>
      <c r="G1547" t="s">
        <v>60</v>
      </c>
      <c r="H1547">
        <v>3</v>
      </c>
      <c r="I1547">
        <v>2</v>
      </c>
      <c r="J1547">
        <v>0</v>
      </c>
      <c r="K1547">
        <v>7</v>
      </c>
      <c r="L1547" t="s">
        <v>31</v>
      </c>
      <c r="M1547">
        <v>2246</v>
      </c>
      <c r="N1547">
        <v>2246</v>
      </c>
      <c r="O1547">
        <v>2204</v>
      </c>
      <c r="P1547">
        <v>0</v>
      </c>
      <c r="Q1547" t="str">
        <f t="shared" si="96"/>
        <v>NO</v>
      </c>
      <c r="R1547">
        <f t="shared" si="97"/>
        <v>2246</v>
      </c>
      <c r="S1547">
        <f t="shared" si="98"/>
        <v>106.3365983971505</v>
      </c>
      <c r="T1547">
        <f t="shared" si="99"/>
        <v>18.276094276094277</v>
      </c>
      <c r="U1547">
        <v>738</v>
      </c>
      <c r="V1547">
        <v>55000</v>
      </c>
      <c r="W1547">
        <v>238832</v>
      </c>
      <c r="X1547" s="2">
        <v>38370</v>
      </c>
      <c r="Y1547">
        <v>319203</v>
      </c>
      <c r="Z1547" s="3">
        <v>106.34</v>
      </c>
      <c r="AA1547">
        <v>0.3</v>
      </c>
      <c r="AB1547">
        <v>2005</v>
      </c>
      <c r="AC1547">
        <v>1</v>
      </c>
      <c r="AD1547">
        <v>1</v>
      </c>
      <c r="AE1547">
        <v>18</v>
      </c>
    </row>
    <row r="1548" spans="1:31" x14ac:dyDescent="0.25">
      <c r="A1548" t="s">
        <v>1810</v>
      </c>
      <c r="B1548">
        <v>63376</v>
      </c>
      <c r="C1548" t="s">
        <v>1805</v>
      </c>
      <c r="D1548" t="s">
        <v>28</v>
      </c>
      <c r="E1548" t="s">
        <v>155</v>
      </c>
      <c r="F1548">
        <v>2005</v>
      </c>
      <c r="G1548" t="s">
        <v>60</v>
      </c>
      <c r="H1548">
        <v>3</v>
      </c>
      <c r="I1548">
        <v>2</v>
      </c>
      <c r="J1548">
        <v>1</v>
      </c>
      <c r="K1548">
        <v>8</v>
      </c>
      <c r="L1548" t="s">
        <v>43</v>
      </c>
      <c r="M1548">
        <v>2335</v>
      </c>
      <c r="N1548">
        <v>1760</v>
      </c>
      <c r="O1548">
        <v>1644</v>
      </c>
      <c r="P1548">
        <v>0</v>
      </c>
      <c r="Q1548" t="str">
        <f t="shared" si="96"/>
        <v>NO</v>
      </c>
      <c r="R1548">
        <f t="shared" si="97"/>
        <v>1760</v>
      </c>
      <c r="S1548">
        <f t="shared" si="98"/>
        <v>154.60227272727272</v>
      </c>
      <c r="T1548">
        <f t="shared" si="99"/>
        <v>23.135394347515557</v>
      </c>
      <c r="U1548">
        <v>660</v>
      </c>
      <c r="V1548">
        <v>55000</v>
      </c>
      <c r="W1548">
        <v>272100</v>
      </c>
      <c r="X1548" s="2">
        <v>38467</v>
      </c>
      <c r="Y1548">
        <v>347245</v>
      </c>
      <c r="Z1548" s="3">
        <v>116.53</v>
      </c>
      <c r="AA1548">
        <v>0.27</v>
      </c>
      <c r="AB1548">
        <v>2005</v>
      </c>
      <c r="AC1548">
        <v>0</v>
      </c>
      <c r="AD1548">
        <v>4</v>
      </c>
      <c r="AE1548">
        <v>25</v>
      </c>
    </row>
    <row r="1549" spans="1:31" x14ac:dyDescent="0.25">
      <c r="A1549" t="s">
        <v>1811</v>
      </c>
      <c r="B1549">
        <v>63376</v>
      </c>
      <c r="C1549" t="s">
        <v>1805</v>
      </c>
      <c r="D1549" t="s">
        <v>28</v>
      </c>
      <c r="E1549" t="s">
        <v>45</v>
      </c>
      <c r="F1549">
        <v>2005</v>
      </c>
      <c r="G1549" t="s">
        <v>60</v>
      </c>
      <c r="H1549">
        <v>3</v>
      </c>
      <c r="I1549">
        <v>2</v>
      </c>
      <c r="J1549">
        <v>0</v>
      </c>
      <c r="K1549">
        <v>5</v>
      </c>
      <c r="L1549" t="s">
        <v>31</v>
      </c>
      <c r="M1549">
        <v>1862</v>
      </c>
      <c r="N1549">
        <v>1862</v>
      </c>
      <c r="O1549">
        <v>1844</v>
      </c>
      <c r="P1549">
        <v>0</v>
      </c>
      <c r="Q1549" t="str">
        <f t="shared" si="96"/>
        <v>NO</v>
      </c>
      <c r="R1549">
        <f t="shared" si="97"/>
        <v>1862</v>
      </c>
      <c r="S1549">
        <f t="shared" si="98"/>
        <v>119.0655209452202</v>
      </c>
      <c r="T1549">
        <f t="shared" si="99"/>
        <v>22.128398610612045</v>
      </c>
      <c r="U1549">
        <v>650</v>
      </c>
      <c r="V1549">
        <v>55000</v>
      </c>
      <c r="W1549">
        <v>221700</v>
      </c>
      <c r="X1549" s="2">
        <v>38601</v>
      </c>
      <c r="Y1549">
        <v>286633</v>
      </c>
      <c r="Z1549" s="3">
        <v>119.07</v>
      </c>
      <c r="AA1549">
        <v>0.23</v>
      </c>
      <c r="AB1549">
        <v>2005</v>
      </c>
      <c r="AC1549">
        <v>0</v>
      </c>
      <c r="AD1549">
        <v>9</v>
      </c>
      <c r="AE1549">
        <v>6</v>
      </c>
    </row>
    <row r="1550" spans="1:31" x14ac:dyDescent="0.25">
      <c r="A1550" t="s">
        <v>1812</v>
      </c>
      <c r="B1550">
        <v>63376</v>
      </c>
      <c r="C1550" t="s">
        <v>1805</v>
      </c>
      <c r="D1550" t="s">
        <v>28</v>
      </c>
      <c r="E1550" t="s">
        <v>99</v>
      </c>
      <c r="F1550">
        <v>2005</v>
      </c>
      <c r="G1550" t="s">
        <v>60</v>
      </c>
      <c r="H1550">
        <v>4</v>
      </c>
      <c r="I1550">
        <v>2</v>
      </c>
      <c r="J1550">
        <v>1</v>
      </c>
      <c r="K1550">
        <v>8</v>
      </c>
      <c r="L1550" t="s">
        <v>43</v>
      </c>
      <c r="M1550">
        <v>2161</v>
      </c>
      <c r="N1550">
        <v>1669</v>
      </c>
      <c r="O1550">
        <v>1474</v>
      </c>
      <c r="P1550">
        <v>0</v>
      </c>
      <c r="Q1550" t="str">
        <f t="shared" si="96"/>
        <v>NO</v>
      </c>
      <c r="R1550">
        <f t="shared" si="97"/>
        <v>1669</v>
      </c>
      <c r="S1550">
        <f t="shared" si="98"/>
        <v>159.72139005392449</v>
      </c>
      <c r="T1550">
        <f t="shared" si="99"/>
        <v>21.102482505303822</v>
      </c>
      <c r="U1550">
        <v>660</v>
      </c>
      <c r="V1550">
        <v>55000</v>
      </c>
      <c r="W1550">
        <v>266575</v>
      </c>
      <c r="X1550" s="2">
        <v>38688</v>
      </c>
      <c r="Y1550">
        <v>325777</v>
      </c>
      <c r="Z1550" s="3">
        <v>123.36</v>
      </c>
      <c r="AA1550">
        <v>0.28999999999999998</v>
      </c>
      <c r="AB1550">
        <v>2005</v>
      </c>
      <c r="AC1550">
        <v>0</v>
      </c>
      <c r="AD1550">
        <v>12</v>
      </c>
      <c r="AE1550">
        <v>2</v>
      </c>
    </row>
    <row r="1551" spans="1:31" x14ac:dyDescent="0.25">
      <c r="A1551" t="s">
        <v>1813</v>
      </c>
      <c r="B1551">
        <v>63376</v>
      </c>
      <c r="C1551" t="s">
        <v>1805</v>
      </c>
      <c r="D1551" t="s">
        <v>28</v>
      </c>
      <c r="E1551" t="s">
        <v>66</v>
      </c>
      <c r="F1551">
        <v>2005</v>
      </c>
      <c r="G1551" t="s">
        <v>60</v>
      </c>
      <c r="H1551">
        <v>3</v>
      </c>
      <c r="I1551">
        <v>2</v>
      </c>
      <c r="J1551">
        <v>0</v>
      </c>
      <c r="K1551">
        <v>5</v>
      </c>
      <c r="L1551" t="s">
        <v>31</v>
      </c>
      <c r="M1551">
        <v>1756</v>
      </c>
      <c r="N1551">
        <v>1756</v>
      </c>
      <c r="O1551">
        <v>1740</v>
      </c>
      <c r="P1551">
        <v>0</v>
      </c>
      <c r="Q1551" t="str">
        <f t="shared" si="96"/>
        <v>NO</v>
      </c>
      <c r="R1551">
        <f t="shared" si="97"/>
        <v>1756</v>
      </c>
      <c r="S1551">
        <f t="shared" si="98"/>
        <v>125.65148063781321</v>
      </c>
      <c r="T1551">
        <f t="shared" si="99"/>
        <v>21.105371900826448</v>
      </c>
      <c r="U1551">
        <v>640</v>
      </c>
      <c r="V1551">
        <v>55000</v>
      </c>
      <c r="W1551">
        <v>220644</v>
      </c>
      <c r="X1551" s="2">
        <v>38715</v>
      </c>
      <c r="Y1551">
        <v>272462</v>
      </c>
      <c r="Z1551" s="3">
        <v>125.65</v>
      </c>
      <c r="AA1551">
        <v>0.24</v>
      </c>
      <c r="AB1551">
        <v>2005</v>
      </c>
      <c r="AC1551">
        <v>0</v>
      </c>
      <c r="AD1551">
        <v>12</v>
      </c>
      <c r="AE1551">
        <v>29</v>
      </c>
    </row>
    <row r="1552" spans="1:31" x14ac:dyDescent="0.25">
      <c r="A1552" t="s">
        <v>1814</v>
      </c>
      <c r="B1552">
        <v>63376</v>
      </c>
      <c r="C1552" t="s">
        <v>1805</v>
      </c>
      <c r="D1552" t="s">
        <v>28</v>
      </c>
      <c r="E1552" t="s">
        <v>45</v>
      </c>
      <c r="F1552">
        <v>2004</v>
      </c>
      <c r="G1552" t="s">
        <v>60</v>
      </c>
      <c r="H1552">
        <v>3</v>
      </c>
      <c r="I1552">
        <v>2</v>
      </c>
      <c r="J1552">
        <v>0</v>
      </c>
      <c r="K1552">
        <v>6</v>
      </c>
      <c r="L1552" t="s">
        <v>31</v>
      </c>
      <c r="M1552">
        <v>1896</v>
      </c>
      <c r="N1552">
        <v>1896</v>
      </c>
      <c r="O1552">
        <v>1846</v>
      </c>
      <c r="P1552">
        <v>0</v>
      </c>
      <c r="Q1552" t="str">
        <f t="shared" si="96"/>
        <v>NO</v>
      </c>
      <c r="R1552">
        <f t="shared" si="97"/>
        <v>1896</v>
      </c>
      <c r="S1552">
        <f t="shared" si="98"/>
        <v>108.9789029535865</v>
      </c>
      <c r="T1552">
        <f t="shared" si="99"/>
        <v>20.623627580149318</v>
      </c>
      <c r="U1552">
        <v>400</v>
      </c>
      <c r="V1552">
        <v>55000</v>
      </c>
      <c r="W1552">
        <v>206624</v>
      </c>
      <c r="X1552" s="2">
        <v>38373</v>
      </c>
      <c r="Y1552">
        <v>284798</v>
      </c>
      <c r="Z1552" s="3">
        <v>108.98</v>
      </c>
      <c r="AA1552">
        <v>0.23</v>
      </c>
      <c r="AB1552">
        <v>2005</v>
      </c>
      <c r="AC1552">
        <v>1</v>
      </c>
      <c r="AD1552">
        <v>1</v>
      </c>
      <c r="AE1552">
        <v>21</v>
      </c>
    </row>
    <row r="1553" spans="1:31" x14ac:dyDescent="0.25">
      <c r="A1553" t="s">
        <v>1815</v>
      </c>
      <c r="B1553">
        <v>63376</v>
      </c>
      <c r="C1553" t="s">
        <v>1805</v>
      </c>
      <c r="D1553" t="s">
        <v>28</v>
      </c>
      <c r="E1553" t="s">
        <v>40</v>
      </c>
      <c r="F1553">
        <v>2004</v>
      </c>
      <c r="G1553" t="s">
        <v>60</v>
      </c>
      <c r="H1553">
        <v>3</v>
      </c>
      <c r="I1553">
        <v>2</v>
      </c>
      <c r="J1553">
        <v>1</v>
      </c>
      <c r="K1553">
        <v>7</v>
      </c>
      <c r="L1553" t="s">
        <v>43</v>
      </c>
      <c r="M1553">
        <v>2449</v>
      </c>
      <c r="N1553">
        <v>1699</v>
      </c>
      <c r="O1553">
        <v>1681</v>
      </c>
      <c r="P1553">
        <v>0</v>
      </c>
      <c r="Q1553" t="str">
        <f t="shared" si="96"/>
        <v>NO</v>
      </c>
      <c r="R1553">
        <f t="shared" si="97"/>
        <v>1699</v>
      </c>
      <c r="S1553">
        <f t="shared" si="98"/>
        <v>159.02942907592703</v>
      </c>
      <c r="T1553">
        <f t="shared" si="99"/>
        <v>20.675772880318334</v>
      </c>
      <c r="U1553">
        <v>871</v>
      </c>
      <c r="V1553">
        <v>55000</v>
      </c>
      <c r="W1553">
        <v>270191</v>
      </c>
      <c r="X1553" s="2">
        <v>38469</v>
      </c>
      <c r="Y1553">
        <v>344034</v>
      </c>
      <c r="Z1553" s="3">
        <v>110.33</v>
      </c>
      <c r="AA1553">
        <v>0.3</v>
      </c>
      <c r="AB1553">
        <v>2005</v>
      </c>
      <c r="AC1553">
        <v>1</v>
      </c>
      <c r="AD1553">
        <v>4</v>
      </c>
      <c r="AE1553">
        <v>27</v>
      </c>
    </row>
    <row r="1554" spans="1:31" x14ac:dyDescent="0.25">
      <c r="A1554" t="s">
        <v>1816</v>
      </c>
      <c r="B1554">
        <v>63376</v>
      </c>
      <c r="C1554" t="s">
        <v>1805</v>
      </c>
      <c r="D1554" t="s">
        <v>28</v>
      </c>
      <c r="E1554" t="s">
        <v>66</v>
      </c>
      <c r="F1554">
        <v>2004</v>
      </c>
      <c r="G1554" t="s">
        <v>60</v>
      </c>
      <c r="H1554">
        <v>3</v>
      </c>
      <c r="I1554">
        <v>2</v>
      </c>
      <c r="J1554">
        <v>1</v>
      </c>
      <c r="K1554">
        <v>5</v>
      </c>
      <c r="L1554" t="s">
        <v>31</v>
      </c>
      <c r="M1554">
        <v>1698</v>
      </c>
      <c r="N1554">
        <v>1698</v>
      </c>
      <c r="O1554">
        <v>1650</v>
      </c>
      <c r="P1554">
        <v>990</v>
      </c>
      <c r="Q1554" t="str">
        <f t="shared" si="96"/>
        <v>YES</v>
      </c>
      <c r="R1554">
        <f t="shared" si="97"/>
        <v>2688</v>
      </c>
      <c r="S1554">
        <f t="shared" si="98"/>
        <v>76.374627976190482</v>
      </c>
      <c r="T1554">
        <f t="shared" si="99"/>
        <v>19.637186256504439</v>
      </c>
      <c r="U1554">
        <v>460</v>
      </c>
      <c r="V1554">
        <v>55000</v>
      </c>
      <c r="W1554">
        <v>205295</v>
      </c>
      <c r="X1554" s="2">
        <v>38429</v>
      </c>
      <c r="Y1554">
        <v>273459</v>
      </c>
      <c r="Z1554" s="3">
        <v>120.9</v>
      </c>
      <c r="AA1554">
        <v>0.24</v>
      </c>
      <c r="AB1554">
        <v>2005</v>
      </c>
      <c r="AC1554">
        <v>1</v>
      </c>
      <c r="AD1554">
        <v>3</v>
      </c>
      <c r="AE1554">
        <v>18</v>
      </c>
    </row>
    <row r="1555" spans="1:31" x14ac:dyDescent="0.25">
      <c r="A1555" t="s">
        <v>1817</v>
      </c>
      <c r="B1555">
        <v>63376</v>
      </c>
      <c r="C1555" t="s">
        <v>1805</v>
      </c>
      <c r="D1555" t="s">
        <v>28</v>
      </c>
      <c r="E1555" t="s">
        <v>45</v>
      </c>
      <c r="F1555">
        <v>2005</v>
      </c>
      <c r="G1555" t="s">
        <v>60</v>
      </c>
      <c r="H1555">
        <v>4</v>
      </c>
      <c r="I1555">
        <v>2</v>
      </c>
      <c r="J1555">
        <v>1</v>
      </c>
      <c r="K1555">
        <v>7</v>
      </c>
      <c r="L1555" t="s">
        <v>43</v>
      </c>
      <c r="M1555">
        <v>2200</v>
      </c>
      <c r="N1555">
        <v>1540</v>
      </c>
      <c r="O1555">
        <v>1540</v>
      </c>
      <c r="P1555">
        <v>0</v>
      </c>
      <c r="Q1555" t="str">
        <f t="shared" si="96"/>
        <v>NO</v>
      </c>
      <c r="R1555">
        <f t="shared" si="97"/>
        <v>1540</v>
      </c>
      <c r="S1555">
        <f t="shared" si="98"/>
        <v>169.52532467532467</v>
      </c>
      <c r="T1555">
        <f t="shared" si="99"/>
        <v>26.057911127081084</v>
      </c>
      <c r="U1555">
        <v>614</v>
      </c>
      <c r="V1555">
        <v>55000</v>
      </c>
      <c r="W1555">
        <v>261069</v>
      </c>
      <c r="X1555" s="2">
        <v>38511</v>
      </c>
      <c r="Y1555">
        <v>332942</v>
      </c>
      <c r="Z1555" s="3">
        <v>118.67</v>
      </c>
      <c r="AA1555">
        <v>0.23</v>
      </c>
      <c r="AB1555">
        <v>2005</v>
      </c>
      <c r="AC1555">
        <v>0</v>
      </c>
      <c r="AD1555">
        <v>6</v>
      </c>
      <c r="AE1555">
        <v>8</v>
      </c>
    </row>
    <row r="1556" spans="1:31" x14ac:dyDescent="0.25">
      <c r="A1556" t="s">
        <v>1818</v>
      </c>
      <c r="B1556">
        <v>63376</v>
      </c>
      <c r="C1556" t="s">
        <v>1805</v>
      </c>
      <c r="D1556" t="s">
        <v>28</v>
      </c>
      <c r="E1556" t="s">
        <v>99</v>
      </c>
      <c r="F1556">
        <v>2005</v>
      </c>
      <c r="G1556" t="s">
        <v>60</v>
      </c>
      <c r="H1556">
        <v>4</v>
      </c>
      <c r="I1556">
        <v>3</v>
      </c>
      <c r="J1556">
        <v>1</v>
      </c>
      <c r="K1556">
        <v>7</v>
      </c>
      <c r="L1556" t="s">
        <v>43</v>
      </c>
      <c r="M1556">
        <v>2200</v>
      </c>
      <c r="N1556">
        <v>1540</v>
      </c>
      <c r="O1556">
        <v>1524</v>
      </c>
      <c r="P1556">
        <v>1369</v>
      </c>
      <c r="Q1556" t="str">
        <f t="shared" si="96"/>
        <v>YES</v>
      </c>
      <c r="R1556">
        <f t="shared" si="97"/>
        <v>2909</v>
      </c>
      <c r="S1556">
        <f t="shared" si="98"/>
        <v>99.104159504984537</v>
      </c>
      <c r="T1556">
        <f t="shared" si="99"/>
        <v>22.821791583547071</v>
      </c>
      <c r="U1556">
        <v>614</v>
      </c>
      <c r="V1556">
        <v>55000</v>
      </c>
      <c r="W1556">
        <v>288294</v>
      </c>
      <c r="X1556" s="2">
        <v>38518</v>
      </c>
      <c r="Y1556">
        <v>351644</v>
      </c>
      <c r="Z1556" s="3">
        <v>131.04</v>
      </c>
      <c r="AA1556">
        <v>0.28999999999999998</v>
      </c>
      <c r="AB1556">
        <v>2005</v>
      </c>
      <c r="AC1556">
        <v>0</v>
      </c>
      <c r="AD1556">
        <v>6</v>
      </c>
      <c r="AE1556">
        <v>15</v>
      </c>
    </row>
    <row r="1557" spans="1:31" x14ac:dyDescent="0.25">
      <c r="A1557" t="s">
        <v>1819</v>
      </c>
      <c r="B1557">
        <v>63376</v>
      </c>
      <c r="C1557" t="s">
        <v>1805</v>
      </c>
      <c r="D1557" t="s">
        <v>28</v>
      </c>
      <c r="E1557" t="s">
        <v>155</v>
      </c>
      <c r="F1557">
        <v>2004</v>
      </c>
      <c r="G1557" t="s">
        <v>60</v>
      </c>
      <c r="H1557">
        <v>4</v>
      </c>
      <c r="I1557">
        <v>2</v>
      </c>
      <c r="J1557">
        <v>1</v>
      </c>
      <c r="K1557">
        <v>8</v>
      </c>
      <c r="L1557" t="s">
        <v>43</v>
      </c>
      <c r="M1557">
        <v>2120</v>
      </c>
      <c r="N1557">
        <v>1202</v>
      </c>
      <c r="O1557">
        <v>1116</v>
      </c>
      <c r="P1557">
        <v>0</v>
      </c>
      <c r="Q1557" t="str">
        <f t="shared" si="96"/>
        <v>NO</v>
      </c>
      <c r="R1557">
        <f t="shared" si="97"/>
        <v>1202</v>
      </c>
      <c r="S1557">
        <f t="shared" si="98"/>
        <v>188.53410981697172</v>
      </c>
      <c r="T1557">
        <f t="shared" si="99"/>
        <v>19.268271945039622</v>
      </c>
      <c r="U1557">
        <v>892</v>
      </c>
      <c r="V1557">
        <v>55000</v>
      </c>
      <c r="W1557">
        <v>226618</v>
      </c>
      <c r="X1557" s="2">
        <v>38461</v>
      </c>
      <c r="Y1557">
        <v>322344</v>
      </c>
      <c r="Z1557" s="3">
        <v>106.9</v>
      </c>
      <c r="AA1557">
        <v>0.27</v>
      </c>
      <c r="AB1557">
        <v>2005</v>
      </c>
      <c r="AC1557">
        <v>1</v>
      </c>
      <c r="AD1557">
        <v>4</v>
      </c>
      <c r="AE1557">
        <v>19</v>
      </c>
    </row>
    <row r="1558" spans="1:31" x14ac:dyDescent="0.25">
      <c r="A1558" t="s">
        <v>1820</v>
      </c>
      <c r="B1558">
        <v>63376</v>
      </c>
      <c r="C1558" t="s">
        <v>1805</v>
      </c>
      <c r="D1558" t="s">
        <v>28</v>
      </c>
      <c r="E1558" t="s">
        <v>45</v>
      </c>
      <c r="F1558">
        <v>2005</v>
      </c>
      <c r="G1558" t="s">
        <v>60</v>
      </c>
      <c r="H1558">
        <v>3</v>
      </c>
      <c r="I1558">
        <v>2</v>
      </c>
      <c r="J1558">
        <v>1</v>
      </c>
      <c r="K1558">
        <v>7</v>
      </c>
      <c r="L1558" t="s">
        <v>43</v>
      </c>
      <c r="M1558">
        <v>2773</v>
      </c>
      <c r="N1558">
        <v>1811</v>
      </c>
      <c r="O1558">
        <v>1795</v>
      </c>
      <c r="P1558">
        <v>0</v>
      </c>
      <c r="Q1558" t="str">
        <f t="shared" si="96"/>
        <v>NO</v>
      </c>
      <c r="R1558">
        <f t="shared" si="97"/>
        <v>1811</v>
      </c>
      <c r="S1558">
        <f t="shared" si="98"/>
        <v>152.75924903368306</v>
      </c>
      <c r="T1558">
        <f t="shared" si="99"/>
        <v>27.612787958637757</v>
      </c>
      <c r="U1558">
        <v>704</v>
      </c>
      <c r="V1558">
        <v>55000</v>
      </c>
      <c r="W1558">
        <v>276647</v>
      </c>
      <c r="X1558" s="2">
        <v>38489</v>
      </c>
      <c r="Y1558">
        <v>361181</v>
      </c>
      <c r="Z1558" s="3">
        <v>99.76</v>
      </c>
      <c r="AA1558">
        <v>0.23</v>
      </c>
      <c r="AB1558">
        <v>2005</v>
      </c>
      <c r="AC1558">
        <v>0</v>
      </c>
      <c r="AD1558">
        <v>5</v>
      </c>
      <c r="AE1558">
        <v>17</v>
      </c>
    </row>
    <row r="1559" spans="1:31" x14ac:dyDescent="0.25">
      <c r="A1559" t="s">
        <v>1821</v>
      </c>
      <c r="B1559">
        <v>63376</v>
      </c>
      <c r="C1559" t="s">
        <v>1805</v>
      </c>
      <c r="D1559" t="s">
        <v>28</v>
      </c>
      <c r="E1559" t="s">
        <v>45</v>
      </c>
      <c r="F1559">
        <v>2004</v>
      </c>
      <c r="G1559" t="s">
        <v>60</v>
      </c>
      <c r="H1559">
        <v>3</v>
      </c>
      <c r="I1559">
        <v>2</v>
      </c>
      <c r="J1559">
        <v>0</v>
      </c>
      <c r="K1559">
        <v>5</v>
      </c>
      <c r="L1559" t="s">
        <v>31</v>
      </c>
      <c r="M1559">
        <v>1853</v>
      </c>
      <c r="N1559">
        <v>1853</v>
      </c>
      <c r="O1559">
        <v>1837</v>
      </c>
      <c r="P1559">
        <v>0</v>
      </c>
      <c r="Q1559" t="str">
        <f t="shared" si="96"/>
        <v>NO</v>
      </c>
      <c r="R1559">
        <f t="shared" si="97"/>
        <v>1853</v>
      </c>
      <c r="S1559">
        <f t="shared" si="98"/>
        <v>119.29141932002159</v>
      </c>
      <c r="T1559">
        <f t="shared" si="99"/>
        <v>22.063221144248811</v>
      </c>
      <c r="U1559">
        <v>660</v>
      </c>
      <c r="V1559">
        <v>55000</v>
      </c>
      <c r="W1559">
        <v>221047</v>
      </c>
      <c r="X1559" s="2">
        <v>38554</v>
      </c>
      <c r="Y1559">
        <v>284843</v>
      </c>
      <c r="Z1559" s="3">
        <v>119.29</v>
      </c>
      <c r="AA1559">
        <v>0.23</v>
      </c>
      <c r="AB1559">
        <v>2005</v>
      </c>
      <c r="AC1559">
        <v>1</v>
      </c>
      <c r="AD1559">
        <v>7</v>
      </c>
      <c r="AE1559">
        <v>21</v>
      </c>
    </row>
    <row r="1560" spans="1:31" x14ac:dyDescent="0.25">
      <c r="A1560" t="s">
        <v>1822</v>
      </c>
      <c r="B1560">
        <v>63376</v>
      </c>
      <c r="C1560" t="s">
        <v>1805</v>
      </c>
      <c r="D1560" t="s">
        <v>28</v>
      </c>
      <c r="E1560" t="s">
        <v>40</v>
      </c>
      <c r="F1560">
        <v>2005</v>
      </c>
      <c r="G1560" t="s">
        <v>60</v>
      </c>
      <c r="H1560">
        <v>3</v>
      </c>
      <c r="I1560">
        <v>2</v>
      </c>
      <c r="J1560">
        <v>1</v>
      </c>
      <c r="K1560">
        <v>7</v>
      </c>
      <c r="L1560" t="s">
        <v>43</v>
      </c>
      <c r="M1560">
        <v>2200</v>
      </c>
      <c r="N1560">
        <v>1540</v>
      </c>
      <c r="O1560">
        <v>1524</v>
      </c>
      <c r="P1560">
        <v>0</v>
      </c>
      <c r="Q1560" t="str">
        <f t="shared" si="96"/>
        <v>NO</v>
      </c>
      <c r="R1560">
        <f t="shared" si="97"/>
        <v>1540</v>
      </c>
      <c r="S1560">
        <f t="shared" si="98"/>
        <v>181.1103896103896</v>
      </c>
      <c r="T1560">
        <f t="shared" si="99"/>
        <v>21.34297520661157</v>
      </c>
      <c r="U1560">
        <v>666</v>
      </c>
      <c r="V1560">
        <v>55000</v>
      </c>
      <c r="W1560">
        <v>278910</v>
      </c>
      <c r="X1560" s="2">
        <v>38547</v>
      </c>
      <c r="Y1560">
        <v>334035</v>
      </c>
      <c r="Z1560" s="3">
        <v>126.78</v>
      </c>
      <c r="AA1560">
        <v>0.3</v>
      </c>
      <c r="AB1560">
        <v>2005</v>
      </c>
      <c r="AC1560">
        <v>0</v>
      </c>
      <c r="AD1560">
        <v>7</v>
      </c>
      <c r="AE1560">
        <v>14</v>
      </c>
    </row>
    <row r="1561" spans="1:31" x14ac:dyDescent="0.25">
      <c r="A1561" t="s">
        <v>1823</v>
      </c>
      <c r="B1561">
        <v>63376</v>
      </c>
      <c r="C1561" t="s">
        <v>1805</v>
      </c>
      <c r="D1561" t="s">
        <v>28</v>
      </c>
      <c r="E1561" t="s">
        <v>114</v>
      </c>
      <c r="F1561">
        <v>2004</v>
      </c>
      <c r="G1561" t="s">
        <v>60</v>
      </c>
      <c r="H1561">
        <v>3</v>
      </c>
      <c r="I1561">
        <v>2</v>
      </c>
      <c r="J1561">
        <v>1</v>
      </c>
      <c r="K1561">
        <v>8</v>
      </c>
      <c r="L1561" t="s">
        <v>43</v>
      </c>
      <c r="M1561">
        <v>2202</v>
      </c>
      <c r="N1561">
        <v>1542</v>
      </c>
      <c r="O1561">
        <v>1524</v>
      </c>
      <c r="P1561">
        <v>0</v>
      </c>
      <c r="Q1561" t="str">
        <f t="shared" si="96"/>
        <v>NO</v>
      </c>
      <c r="R1561">
        <f t="shared" si="97"/>
        <v>1542</v>
      </c>
      <c r="S1561">
        <f t="shared" si="98"/>
        <v>167.28793774319067</v>
      </c>
      <c r="T1561">
        <f t="shared" si="99"/>
        <v>18.505940082644628</v>
      </c>
      <c r="U1561">
        <v>684</v>
      </c>
      <c r="V1561">
        <v>55000</v>
      </c>
      <c r="W1561">
        <v>257958</v>
      </c>
      <c r="X1561" s="2">
        <v>38394</v>
      </c>
      <c r="Y1561">
        <v>330879</v>
      </c>
      <c r="Z1561" s="3">
        <v>117.15</v>
      </c>
      <c r="AA1561">
        <v>0.32</v>
      </c>
      <c r="AB1561">
        <v>2005</v>
      </c>
      <c r="AC1561">
        <v>1</v>
      </c>
      <c r="AD1561">
        <v>2</v>
      </c>
      <c r="AE1561">
        <v>11</v>
      </c>
    </row>
    <row r="1562" spans="1:31" x14ac:dyDescent="0.25">
      <c r="A1562" t="s">
        <v>1824</v>
      </c>
      <c r="B1562">
        <v>63376</v>
      </c>
      <c r="C1562" t="s">
        <v>1805</v>
      </c>
      <c r="D1562" t="s">
        <v>28</v>
      </c>
      <c r="E1562" t="s">
        <v>77</v>
      </c>
      <c r="F1562">
        <v>2005</v>
      </c>
      <c r="G1562" t="s">
        <v>60</v>
      </c>
      <c r="H1562">
        <v>4</v>
      </c>
      <c r="I1562">
        <v>2</v>
      </c>
      <c r="J1562">
        <v>1</v>
      </c>
      <c r="K1562">
        <v>7</v>
      </c>
      <c r="L1562" t="s">
        <v>43</v>
      </c>
      <c r="M1562">
        <v>2196</v>
      </c>
      <c r="N1562">
        <v>1536</v>
      </c>
      <c r="O1562">
        <v>1524</v>
      </c>
      <c r="P1562">
        <v>0</v>
      </c>
      <c r="Q1562" t="str">
        <f t="shared" si="96"/>
        <v>NO</v>
      </c>
      <c r="R1562">
        <f t="shared" si="97"/>
        <v>1536</v>
      </c>
      <c r="S1562">
        <f t="shared" si="98"/>
        <v>179.78580729166666</v>
      </c>
      <c r="T1562">
        <f t="shared" si="99"/>
        <v>20.450176249296483</v>
      </c>
      <c r="U1562">
        <v>614</v>
      </c>
      <c r="V1562">
        <v>55000</v>
      </c>
      <c r="W1562">
        <v>276151</v>
      </c>
      <c r="X1562" s="2">
        <v>38607</v>
      </c>
      <c r="Y1562">
        <v>325053</v>
      </c>
      <c r="Z1562" s="3">
        <v>125.75</v>
      </c>
      <c r="AA1562">
        <v>0.31</v>
      </c>
      <c r="AB1562">
        <v>2005</v>
      </c>
      <c r="AC1562">
        <v>0</v>
      </c>
      <c r="AD1562">
        <v>9</v>
      </c>
      <c r="AE1562">
        <v>12</v>
      </c>
    </row>
    <row r="1563" spans="1:31" x14ac:dyDescent="0.25">
      <c r="A1563" t="s">
        <v>1825</v>
      </c>
      <c r="B1563">
        <v>63376</v>
      </c>
      <c r="C1563" t="s">
        <v>1805</v>
      </c>
      <c r="D1563" t="s">
        <v>28</v>
      </c>
      <c r="E1563" t="s">
        <v>45</v>
      </c>
      <c r="F1563">
        <v>2005</v>
      </c>
      <c r="G1563" t="s">
        <v>60</v>
      </c>
      <c r="H1563">
        <v>3</v>
      </c>
      <c r="I1563">
        <v>2</v>
      </c>
      <c r="J1563">
        <v>1</v>
      </c>
      <c r="K1563">
        <v>7</v>
      </c>
      <c r="L1563" t="s">
        <v>43</v>
      </c>
      <c r="M1563">
        <v>2200</v>
      </c>
      <c r="N1563">
        <v>1540</v>
      </c>
      <c r="O1563">
        <v>1524</v>
      </c>
      <c r="P1563">
        <v>0</v>
      </c>
      <c r="Q1563" t="str">
        <f t="shared" si="96"/>
        <v>NO</v>
      </c>
      <c r="R1563">
        <f t="shared" si="97"/>
        <v>1540</v>
      </c>
      <c r="S1563">
        <f t="shared" si="98"/>
        <v>175.36818181818182</v>
      </c>
      <c r="T1563">
        <f t="shared" si="99"/>
        <v>26.956022677366548</v>
      </c>
      <c r="U1563">
        <v>636</v>
      </c>
      <c r="V1563">
        <v>55000</v>
      </c>
      <c r="W1563">
        <v>270067</v>
      </c>
      <c r="X1563" s="2">
        <v>38639</v>
      </c>
      <c r="Y1563">
        <v>330472</v>
      </c>
      <c r="Z1563" s="3">
        <v>122.76</v>
      </c>
      <c r="AA1563">
        <v>0.23</v>
      </c>
      <c r="AB1563">
        <v>2005</v>
      </c>
      <c r="AC1563">
        <v>0</v>
      </c>
      <c r="AD1563">
        <v>10</v>
      </c>
      <c r="AE1563">
        <v>14</v>
      </c>
    </row>
    <row r="1564" spans="1:31" x14ac:dyDescent="0.25">
      <c r="A1564" t="s">
        <v>1826</v>
      </c>
      <c r="B1564">
        <v>63376</v>
      </c>
      <c r="C1564" t="s">
        <v>1805</v>
      </c>
      <c r="D1564" t="s">
        <v>28</v>
      </c>
      <c r="E1564" t="s">
        <v>45</v>
      </c>
      <c r="F1564">
        <v>2005</v>
      </c>
      <c r="G1564" t="s">
        <v>60</v>
      </c>
      <c r="H1564">
        <v>3</v>
      </c>
      <c r="I1564">
        <v>2</v>
      </c>
      <c r="J1564">
        <v>0</v>
      </c>
      <c r="K1564">
        <v>6</v>
      </c>
      <c r="L1564" t="s">
        <v>31</v>
      </c>
      <c r="M1564">
        <v>2266</v>
      </c>
      <c r="N1564">
        <v>2266</v>
      </c>
      <c r="O1564">
        <v>2248</v>
      </c>
      <c r="P1564">
        <v>0</v>
      </c>
      <c r="Q1564" t="str">
        <f t="shared" si="96"/>
        <v>NO</v>
      </c>
      <c r="R1564">
        <f t="shared" si="97"/>
        <v>2266</v>
      </c>
      <c r="S1564">
        <f t="shared" si="98"/>
        <v>102.37643424536628</v>
      </c>
      <c r="T1564">
        <f t="shared" si="99"/>
        <v>23.154968658921227</v>
      </c>
      <c r="U1564">
        <v>711</v>
      </c>
      <c r="V1564">
        <v>55000</v>
      </c>
      <c r="W1564">
        <v>231985</v>
      </c>
      <c r="X1564" s="2">
        <v>38594</v>
      </c>
      <c r="Y1564">
        <v>330896</v>
      </c>
      <c r="Z1564" s="3">
        <v>102.38</v>
      </c>
      <c r="AA1564">
        <v>0.23</v>
      </c>
      <c r="AB1564">
        <v>2005</v>
      </c>
      <c r="AC1564">
        <v>0</v>
      </c>
      <c r="AD1564">
        <v>8</v>
      </c>
      <c r="AE1564">
        <v>30</v>
      </c>
    </row>
    <row r="1565" spans="1:31" x14ac:dyDescent="0.25">
      <c r="A1565" t="s">
        <v>1827</v>
      </c>
      <c r="B1565">
        <v>63376</v>
      </c>
      <c r="C1565" t="s">
        <v>1805</v>
      </c>
      <c r="D1565" t="s">
        <v>28</v>
      </c>
      <c r="E1565" t="s">
        <v>66</v>
      </c>
      <c r="F1565">
        <v>2004</v>
      </c>
      <c r="G1565" t="s">
        <v>60</v>
      </c>
      <c r="H1565">
        <v>3</v>
      </c>
      <c r="I1565">
        <v>2</v>
      </c>
      <c r="J1565">
        <v>0</v>
      </c>
      <c r="K1565">
        <v>5</v>
      </c>
      <c r="L1565" t="s">
        <v>31</v>
      </c>
      <c r="M1565">
        <v>1564</v>
      </c>
      <c r="N1565">
        <v>1564</v>
      </c>
      <c r="O1565">
        <v>1526</v>
      </c>
      <c r="P1565">
        <v>0</v>
      </c>
      <c r="Q1565" t="str">
        <f t="shared" si="96"/>
        <v>NO</v>
      </c>
      <c r="R1565">
        <f t="shared" si="97"/>
        <v>1564</v>
      </c>
      <c r="S1565">
        <f t="shared" si="98"/>
        <v>128.58375959079285</v>
      </c>
      <c r="T1565">
        <f t="shared" si="99"/>
        <v>19.236398071625345</v>
      </c>
      <c r="U1565">
        <v>510</v>
      </c>
      <c r="V1565">
        <v>55000</v>
      </c>
      <c r="W1565">
        <v>201105</v>
      </c>
      <c r="X1565" s="2">
        <v>38443</v>
      </c>
      <c r="Y1565">
        <v>246412</v>
      </c>
      <c r="Z1565" s="3">
        <v>128.58000000000001</v>
      </c>
      <c r="AA1565">
        <v>0.24</v>
      </c>
      <c r="AB1565">
        <v>2005</v>
      </c>
      <c r="AC1565">
        <v>1</v>
      </c>
      <c r="AD1565">
        <v>4</v>
      </c>
      <c r="AE1565">
        <v>1</v>
      </c>
    </row>
    <row r="1566" spans="1:31" x14ac:dyDescent="0.25">
      <c r="A1566" t="s">
        <v>1828</v>
      </c>
      <c r="B1566">
        <v>63376</v>
      </c>
      <c r="C1566" t="s">
        <v>1805</v>
      </c>
      <c r="D1566" t="s">
        <v>28</v>
      </c>
      <c r="E1566" t="s">
        <v>114</v>
      </c>
      <c r="F1566">
        <v>2005</v>
      </c>
      <c r="G1566" t="s">
        <v>60</v>
      </c>
      <c r="H1566">
        <v>3</v>
      </c>
      <c r="I1566">
        <v>2</v>
      </c>
      <c r="J1566">
        <v>0</v>
      </c>
      <c r="K1566">
        <v>5</v>
      </c>
      <c r="L1566" t="s">
        <v>31</v>
      </c>
      <c r="M1566">
        <v>1654</v>
      </c>
      <c r="N1566">
        <v>1654</v>
      </c>
      <c r="O1566">
        <v>1622</v>
      </c>
      <c r="P1566">
        <v>0</v>
      </c>
      <c r="Q1566" t="str">
        <f t="shared" si="96"/>
        <v>NO</v>
      </c>
      <c r="R1566">
        <f t="shared" si="97"/>
        <v>1654</v>
      </c>
      <c r="S1566">
        <f t="shared" si="98"/>
        <v>132.26239419588876</v>
      </c>
      <c r="T1566">
        <f t="shared" si="99"/>
        <v>15.694014003673093</v>
      </c>
      <c r="U1566">
        <v>525</v>
      </c>
      <c r="V1566">
        <v>55000</v>
      </c>
      <c r="W1566">
        <v>218762</v>
      </c>
      <c r="X1566" s="2">
        <v>38616</v>
      </c>
      <c r="Y1566">
        <v>256685</v>
      </c>
      <c r="Z1566" s="3">
        <v>132.26</v>
      </c>
      <c r="AA1566">
        <v>0.32</v>
      </c>
      <c r="AB1566">
        <v>2005</v>
      </c>
      <c r="AC1566">
        <v>0</v>
      </c>
      <c r="AD1566">
        <v>9</v>
      </c>
      <c r="AE1566">
        <v>21</v>
      </c>
    </row>
    <row r="1567" spans="1:31" x14ac:dyDescent="0.25">
      <c r="A1567" t="s">
        <v>1829</v>
      </c>
      <c r="B1567">
        <v>63366</v>
      </c>
      <c r="C1567" t="s">
        <v>1830</v>
      </c>
      <c r="D1567" t="s">
        <v>28</v>
      </c>
      <c r="E1567" t="s">
        <v>74</v>
      </c>
      <c r="F1567">
        <v>2005</v>
      </c>
      <c r="G1567" t="s">
        <v>30</v>
      </c>
      <c r="H1567">
        <v>4</v>
      </c>
      <c r="I1567">
        <v>2</v>
      </c>
      <c r="J1567">
        <v>1</v>
      </c>
      <c r="K1567">
        <v>7</v>
      </c>
      <c r="L1567" t="s">
        <v>43</v>
      </c>
      <c r="M1567">
        <v>1935</v>
      </c>
      <c r="N1567">
        <v>1110</v>
      </c>
      <c r="O1567">
        <v>825</v>
      </c>
      <c r="P1567">
        <v>0</v>
      </c>
      <c r="Q1567" t="str">
        <f t="shared" si="96"/>
        <v>NO</v>
      </c>
      <c r="R1567">
        <f t="shared" si="97"/>
        <v>1110</v>
      </c>
      <c r="S1567">
        <f t="shared" si="98"/>
        <v>191.08468468468467</v>
      </c>
      <c r="T1567">
        <f t="shared" si="99"/>
        <v>14.755266160224837</v>
      </c>
      <c r="U1567">
        <v>441</v>
      </c>
      <c r="V1567">
        <v>49500</v>
      </c>
      <c r="W1567">
        <v>212104</v>
      </c>
      <c r="X1567" s="2">
        <v>38660</v>
      </c>
      <c r="Y1567">
        <v>261666</v>
      </c>
      <c r="Z1567" s="3">
        <v>109.61</v>
      </c>
      <c r="AA1567">
        <v>0.33</v>
      </c>
      <c r="AB1567">
        <v>2005</v>
      </c>
      <c r="AC1567">
        <v>0</v>
      </c>
      <c r="AD1567">
        <v>11</v>
      </c>
      <c r="AE1567">
        <v>4</v>
      </c>
    </row>
    <row r="1568" spans="1:31" x14ac:dyDescent="0.25">
      <c r="A1568" t="s">
        <v>1831</v>
      </c>
      <c r="B1568">
        <v>63366</v>
      </c>
      <c r="C1568" t="s">
        <v>1830</v>
      </c>
      <c r="D1568" t="s">
        <v>28</v>
      </c>
      <c r="E1568" t="s">
        <v>34</v>
      </c>
      <c r="F1568">
        <v>2005</v>
      </c>
      <c r="G1568" t="s">
        <v>30</v>
      </c>
      <c r="H1568">
        <v>4</v>
      </c>
      <c r="I1568">
        <v>2</v>
      </c>
      <c r="J1568">
        <v>1</v>
      </c>
      <c r="K1568">
        <v>8</v>
      </c>
      <c r="L1568" t="s">
        <v>43</v>
      </c>
      <c r="M1568">
        <v>1978</v>
      </c>
      <c r="N1568">
        <v>1186</v>
      </c>
      <c r="O1568">
        <v>918</v>
      </c>
      <c r="P1568">
        <v>0</v>
      </c>
      <c r="Q1568" t="str">
        <f t="shared" si="96"/>
        <v>NO</v>
      </c>
      <c r="R1568">
        <f t="shared" si="97"/>
        <v>1186</v>
      </c>
      <c r="S1568">
        <f t="shared" si="98"/>
        <v>203.93001686340642</v>
      </c>
      <c r="T1568">
        <f t="shared" si="99"/>
        <v>22.209458218549127</v>
      </c>
      <c r="U1568">
        <v>420</v>
      </c>
      <c r="V1568">
        <v>49500</v>
      </c>
      <c r="W1568">
        <v>241861</v>
      </c>
      <c r="X1568" s="2">
        <v>38611</v>
      </c>
      <c r="Y1568">
        <v>254127</v>
      </c>
      <c r="Z1568" s="3">
        <v>122.28</v>
      </c>
      <c r="AA1568">
        <v>0.25</v>
      </c>
      <c r="AB1568">
        <v>2005</v>
      </c>
      <c r="AC1568">
        <v>0</v>
      </c>
      <c r="AD1568">
        <v>9</v>
      </c>
      <c r="AE1568">
        <v>16</v>
      </c>
    </row>
    <row r="1569" spans="1:31" x14ac:dyDescent="0.25">
      <c r="A1569" t="s">
        <v>1832</v>
      </c>
      <c r="B1569">
        <v>63366</v>
      </c>
      <c r="C1569" t="s">
        <v>1830</v>
      </c>
      <c r="D1569" t="s">
        <v>28</v>
      </c>
      <c r="E1569" t="s">
        <v>36</v>
      </c>
      <c r="F1569">
        <v>2005</v>
      </c>
      <c r="G1569" t="s">
        <v>30</v>
      </c>
      <c r="H1569">
        <v>3</v>
      </c>
      <c r="I1569">
        <v>2</v>
      </c>
      <c r="J1569">
        <v>0</v>
      </c>
      <c r="K1569">
        <v>6</v>
      </c>
      <c r="L1569" t="s">
        <v>43</v>
      </c>
      <c r="M1569">
        <v>1935</v>
      </c>
      <c r="N1569">
        <v>1096</v>
      </c>
      <c r="O1569">
        <v>839</v>
      </c>
      <c r="P1569">
        <v>0</v>
      </c>
      <c r="Q1569" t="str">
        <f t="shared" si="96"/>
        <v>NO</v>
      </c>
      <c r="R1569">
        <f t="shared" si="97"/>
        <v>1096</v>
      </c>
      <c r="S1569">
        <f t="shared" si="98"/>
        <v>182.13686131386862</v>
      </c>
      <c r="T1569">
        <f t="shared" si="99"/>
        <v>26.957003186949709</v>
      </c>
      <c r="U1569">
        <v>481</v>
      </c>
      <c r="V1569">
        <v>45000</v>
      </c>
      <c r="W1569">
        <v>199622</v>
      </c>
      <c r="X1569" s="2">
        <v>38706</v>
      </c>
      <c r="Y1569">
        <v>246035</v>
      </c>
      <c r="Z1569" s="3">
        <v>103.16</v>
      </c>
      <c r="AA1569">
        <v>0.17</v>
      </c>
      <c r="AB1569">
        <v>2005</v>
      </c>
      <c r="AC1569">
        <v>0</v>
      </c>
      <c r="AD1569">
        <v>12</v>
      </c>
      <c r="AE1569">
        <v>20</v>
      </c>
    </row>
    <row r="1570" spans="1:31" x14ac:dyDescent="0.25">
      <c r="A1570" t="s">
        <v>1833</v>
      </c>
      <c r="B1570">
        <v>63366</v>
      </c>
      <c r="C1570" t="s">
        <v>1834</v>
      </c>
      <c r="D1570" t="s">
        <v>28</v>
      </c>
      <c r="E1570" t="s">
        <v>34</v>
      </c>
      <c r="F1570">
        <v>2005</v>
      </c>
      <c r="G1570" t="s">
        <v>60</v>
      </c>
      <c r="H1570">
        <v>4</v>
      </c>
      <c r="I1570">
        <v>2</v>
      </c>
      <c r="J1570">
        <v>1</v>
      </c>
      <c r="K1570">
        <v>7</v>
      </c>
      <c r="L1570" t="s">
        <v>43</v>
      </c>
      <c r="M1570">
        <v>2876</v>
      </c>
      <c r="N1570">
        <v>1456</v>
      </c>
      <c r="O1570">
        <v>1456</v>
      </c>
      <c r="P1570">
        <v>0</v>
      </c>
      <c r="Q1570" t="str">
        <f t="shared" si="96"/>
        <v>NO</v>
      </c>
      <c r="R1570">
        <f t="shared" si="97"/>
        <v>1456</v>
      </c>
      <c r="S1570">
        <f t="shared" si="98"/>
        <v>181.61744505494505</v>
      </c>
      <c r="T1570">
        <f t="shared" si="99"/>
        <v>24.282369146005511</v>
      </c>
      <c r="U1570">
        <v>400</v>
      </c>
      <c r="V1570">
        <v>49500</v>
      </c>
      <c r="W1570">
        <v>264435</v>
      </c>
      <c r="X1570" s="2">
        <v>38716</v>
      </c>
      <c r="Y1570">
        <v>303194</v>
      </c>
      <c r="Z1570" s="3">
        <v>91.95</v>
      </c>
      <c r="AA1570">
        <v>0.25</v>
      </c>
      <c r="AB1570">
        <v>2005</v>
      </c>
      <c r="AC1570">
        <v>0</v>
      </c>
      <c r="AD1570">
        <v>12</v>
      </c>
      <c r="AE1570">
        <v>30</v>
      </c>
    </row>
    <row r="1571" spans="1:31" x14ac:dyDescent="0.25">
      <c r="A1571" t="s">
        <v>1835</v>
      </c>
      <c r="B1571">
        <v>63366</v>
      </c>
      <c r="C1571" t="s">
        <v>1834</v>
      </c>
      <c r="D1571" t="s">
        <v>28</v>
      </c>
      <c r="E1571" t="s">
        <v>95</v>
      </c>
      <c r="F1571">
        <v>2005</v>
      </c>
      <c r="G1571" t="s">
        <v>60</v>
      </c>
      <c r="H1571">
        <v>4</v>
      </c>
      <c r="I1571">
        <v>2</v>
      </c>
      <c r="J1571">
        <v>1</v>
      </c>
      <c r="K1571">
        <v>8</v>
      </c>
      <c r="L1571" t="s">
        <v>43</v>
      </c>
      <c r="M1571">
        <v>2598</v>
      </c>
      <c r="N1571">
        <v>1398</v>
      </c>
      <c r="O1571">
        <v>1200</v>
      </c>
      <c r="P1571">
        <v>650</v>
      </c>
      <c r="Q1571" t="str">
        <f t="shared" si="96"/>
        <v>YES</v>
      </c>
      <c r="R1571">
        <f t="shared" si="97"/>
        <v>2048</v>
      </c>
      <c r="S1571">
        <f t="shared" si="98"/>
        <v>105.90869140625</v>
      </c>
      <c r="T1571">
        <f t="shared" si="99"/>
        <v>27.66312111009081</v>
      </c>
      <c r="U1571">
        <v>424</v>
      </c>
      <c r="V1571">
        <v>49500</v>
      </c>
      <c r="W1571">
        <v>216901</v>
      </c>
      <c r="X1571" s="2">
        <v>38664</v>
      </c>
      <c r="Y1571">
        <v>309491</v>
      </c>
      <c r="Z1571" s="3">
        <v>83.49</v>
      </c>
      <c r="AA1571">
        <v>0.18</v>
      </c>
      <c r="AB1571">
        <v>2005</v>
      </c>
      <c r="AC1571">
        <v>0</v>
      </c>
      <c r="AD1571">
        <v>11</v>
      </c>
      <c r="AE1571">
        <v>8</v>
      </c>
    </row>
    <row r="1572" spans="1:31" x14ac:dyDescent="0.25">
      <c r="A1572" t="s">
        <v>1836</v>
      </c>
      <c r="B1572">
        <v>34210</v>
      </c>
      <c r="C1572" t="s">
        <v>1837</v>
      </c>
      <c r="D1572" t="s">
        <v>196</v>
      </c>
      <c r="E1572" t="s">
        <v>34</v>
      </c>
      <c r="F1572">
        <v>2005</v>
      </c>
      <c r="G1572" t="s">
        <v>176</v>
      </c>
      <c r="H1572">
        <v>3</v>
      </c>
      <c r="I1572">
        <v>2</v>
      </c>
      <c r="J1572">
        <v>0</v>
      </c>
      <c r="K1572">
        <v>7</v>
      </c>
      <c r="L1572" t="s">
        <v>31</v>
      </c>
      <c r="M1572">
        <v>2382</v>
      </c>
      <c r="N1572">
        <v>2382</v>
      </c>
      <c r="O1572">
        <v>2382</v>
      </c>
      <c r="P1572">
        <v>0</v>
      </c>
      <c r="Q1572" t="str">
        <f t="shared" si="96"/>
        <v>NO</v>
      </c>
      <c r="R1572">
        <f t="shared" si="97"/>
        <v>2382</v>
      </c>
      <c r="S1572">
        <f t="shared" si="98"/>
        <v>132.85306465155332</v>
      </c>
      <c r="T1572">
        <f t="shared" si="99"/>
        <v>29.059320477502297</v>
      </c>
      <c r="U1572">
        <v>525</v>
      </c>
      <c r="V1572">
        <v>0</v>
      </c>
      <c r="W1572">
        <v>316456</v>
      </c>
      <c r="X1572" s="2">
        <v>38708</v>
      </c>
      <c r="Y1572">
        <v>394901</v>
      </c>
      <c r="Z1572" s="3">
        <v>132.85</v>
      </c>
      <c r="AA1572">
        <v>0.25</v>
      </c>
      <c r="AB1572">
        <v>2005</v>
      </c>
      <c r="AC1572">
        <v>0</v>
      </c>
      <c r="AD1572">
        <v>12</v>
      </c>
      <c r="AE1572">
        <v>22</v>
      </c>
    </row>
    <row r="1573" spans="1:31" x14ac:dyDescent="0.25">
      <c r="A1573" t="s">
        <v>1838</v>
      </c>
      <c r="B1573">
        <v>63304</v>
      </c>
      <c r="C1573" t="s">
        <v>1837</v>
      </c>
      <c r="D1573" t="s">
        <v>196</v>
      </c>
      <c r="E1573" t="s">
        <v>114</v>
      </c>
      <c r="F1573">
        <v>2005</v>
      </c>
      <c r="G1573" t="s">
        <v>176</v>
      </c>
      <c r="H1573">
        <v>4</v>
      </c>
      <c r="I1573">
        <v>2</v>
      </c>
      <c r="J1573">
        <v>1</v>
      </c>
      <c r="K1573">
        <v>8</v>
      </c>
      <c r="L1573" t="s">
        <v>138</v>
      </c>
      <c r="M1573">
        <v>2642</v>
      </c>
      <c r="N1573">
        <v>2642</v>
      </c>
      <c r="O1573">
        <v>2620</v>
      </c>
      <c r="P1573">
        <v>126</v>
      </c>
      <c r="Q1573" t="str">
        <f t="shared" si="96"/>
        <v>YES</v>
      </c>
      <c r="R1573">
        <f t="shared" si="97"/>
        <v>2768</v>
      </c>
      <c r="S1573">
        <f t="shared" si="98"/>
        <v>136.26553468208093</v>
      </c>
      <c r="T1573">
        <f t="shared" si="99"/>
        <v>27.059156910009182</v>
      </c>
      <c r="U1573">
        <v>920</v>
      </c>
      <c r="V1573">
        <v>0</v>
      </c>
      <c r="W1573">
        <v>377183</v>
      </c>
      <c r="X1573" s="2">
        <v>38716</v>
      </c>
      <c r="Y1573">
        <v>463895</v>
      </c>
      <c r="Z1573" s="3">
        <v>142.76</v>
      </c>
      <c r="AA1573">
        <v>0.32</v>
      </c>
      <c r="AB1573">
        <v>2005</v>
      </c>
      <c r="AC1573">
        <v>0</v>
      </c>
      <c r="AD1573">
        <v>12</v>
      </c>
      <c r="AE1573">
        <v>30</v>
      </c>
    </row>
    <row r="1574" spans="1:31" x14ac:dyDescent="0.25">
      <c r="A1574" t="s">
        <v>1839</v>
      </c>
      <c r="B1574">
        <v>63366</v>
      </c>
      <c r="C1574" t="s">
        <v>1840</v>
      </c>
      <c r="D1574" t="s">
        <v>28</v>
      </c>
      <c r="E1574" t="s">
        <v>114</v>
      </c>
      <c r="F1574">
        <v>2005</v>
      </c>
      <c r="G1574" t="s">
        <v>176</v>
      </c>
      <c r="H1574">
        <v>5</v>
      </c>
      <c r="I1574">
        <v>4</v>
      </c>
      <c r="J1574">
        <v>1</v>
      </c>
      <c r="K1574">
        <v>9</v>
      </c>
      <c r="L1574" t="s">
        <v>43</v>
      </c>
      <c r="M1574">
        <v>3958</v>
      </c>
      <c r="N1574">
        <v>2303</v>
      </c>
      <c r="O1574">
        <v>1853</v>
      </c>
      <c r="P1574">
        <v>0</v>
      </c>
      <c r="Q1574" t="str">
        <f t="shared" si="96"/>
        <v>NO</v>
      </c>
      <c r="R1574">
        <f t="shared" si="97"/>
        <v>2303</v>
      </c>
      <c r="S1574">
        <f t="shared" si="98"/>
        <v>185.38514980460269</v>
      </c>
      <c r="T1574">
        <f t="shared" si="99"/>
        <v>30.628873966942148</v>
      </c>
      <c r="U1574">
        <v>620</v>
      </c>
      <c r="V1574">
        <v>0</v>
      </c>
      <c r="W1574">
        <v>426942</v>
      </c>
      <c r="X1574" s="2">
        <v>38597</v>
      </c>
      <c r="Y1574">
        <v>491333</v>
      </c>
      <c r="Z1574" s="3">
        <v>107.87</v>
      </c>
      <c r="AA1574">
        <v>0.32</v>
      </c>
      <c r="AB1574">
        <v>2005</v>
      </c>
      <c r="AC1574">
        <v>0</v>
      </c>
      <c r="AD1574">
        <v>9</v>
      </c>
      <c r="AE1574">
        <v>2</v>
      </c>
    </row>
    <row r="1575" spans="1:31" x14ac:dyDescent="0.25">
      <c r="A1575" t="s">
        <v>1841</v>
      </c>
      <c r="B1575">
        <v>63366</v>
      </c>
      <c r="C1575" t="s">
        <v>1840</v>
      </c>
      <c r="D1575" t="s">
        <v>28</v>
      </c>
      <c r="E1575" t="s">
        <v>186</v>
      </c>
      <c r="F1575">
        <v>2005</v>
      </c>
      <c r="G1575" t="s">
        <v>181</v>
      </c>
      <c r="H1575">
        <v>4</v>
      </c>
      <c r="I1575">
        <v>4</v>
      </c>
      <c r="J1575">
        <v>1</v>
      </c>
      <c r="K1575">
        <v>10</v>
      </c>
      <c r="L1575" t="s">
        <v>43</v>
      </c>
      <c r="M1575">
        <v>4060</v>
      </c>
      <c r="N1575">
        <v>2421</v>
      </c>
      <c r="O1575">
        <v>2391</v>
      </c>
      <c r="P1575">
        <v>1500</v>
      </c>
      <c r="Q1575" t="str">
        <f t="shared" si="96"/>
        <v>YES</v>
      </c>
      <c r="R1575">
        <f t="shared" si="97"/>
        <v>3921</v>
      </c>
      <c r="S1575">
        <f t="shared" si="98"/>
        <v>111.6528946697271</v>
      </c>
      <c r="T1575">
        <f t="shared" si="99"/>
        <v>26.448153786670535</v>
      </c>
      <c r="U1575">
        <v>662</v>
      </c>
      <c r="V1575">
        <v>66000</v>
      </c>
      <c r="W1575">
        <v>437791</v>
      </c>
      <c r="X1575" s="2">
        <v>38547</v>
      </c>
      <c r="Y1575">
        <v>493119</v>
      </c>
      <c r="Z1575" s="3">
        <v>107.83</v>
      </c>
      <c r="AA1575">
        <v>0.38</v>
      </c>
      <c r="AB1575">
        <v>2005</v>
      </c>
      <c r="AC1575">
        <v>0</v>
      </c>
      <c r="AD1575">
        <v>7</v>
      </c>
      <c r="AE1575">
        <v>14</v>
      </c>
    </row>
    <row r="1576" spans="1:31" x14ac:dyDescent="0.25">
      <c r="A1576" t="s">
        <v>1842</v>
      </c>
      <c r="B1576">
        <v>63366</v>
      </c>
      <c r="C1576" t="s">
        <v>1840</v>
      </c>
      <c r="D1576" t="s">
        <v>28</v>
      </c>
      <c r="E1576" t="s">
        <v>77</v>
      </c>
      <c r="F1576">
        <v>2005</v>
      </c>
      <c r="G1576" t="s">
        <v>181</v>
      </c>
      <c r="H1576">
        <v>3</v>
      </c>
      <c r="I1576">
        <v>3</v>
      </c>
      <c r="J1576">
        <v>1</v>
      </c>
      <c r="K1576">
        <v>6</v>
      </c>
      <c r="L1576" t="s">
        <v>138</v>
      </c>
      <c r="M1576">
        <v>2648</v>
      </c>
      <c r="N1576">
        <v>2648</v>
      </c>
      <c r="O1576">
        <v>2648</v>
      </c>
      <c r="P1576">
        <v>1625</v>
      </c>
      <c r="Q1576" t="str">
        <f t="shared" si="96"/>
        <v>YES</v>
      </c>
      <c r="R1576">
        <f t="shared" si="97"/>
        <v>4273</v>
      </c>
      <c r="S1576">
        <f t="shared" si="98"/>
        <v>105.46243856775099</v>
      </c>
      <c r="T1576">
        <f t="shared" si="99"/>
        <v>33.371915637311531</v>
      </c>
      <c r="U1576">
        <v>670</v>
      </c>
      <c r="V1576">
        <v>66000</v>
      </c>
      <c r="W1576">
        <v>450641</v>
      </c>
      <c r="X1576" s="2">
        <v>38614</v>
      </c>
      <c r="Y1576">
        <v>515333</v>
      </c>
      <c r="Z1576" s="3">
        <v>170.18</v>
      </c>
      <c r="AA1576">
        <v>0.31</v>
      </c>
      <c r="AB1576">
        <v>2005</v>
      </c>
      <c r="AC1576">
        <v>0</v>
      </c>
      <c r="AD1576">
        <v>9</v>
      </c>
      <c r="AE1576">
        <v>19</v>
      </c>
    </row>
    <row r="1577" spans="1:31" x14ac:dyDescent="0.25">
      <c r="A1577" t="s">
        <v>1843</v>
      </c>
      <c r="B1577">
        <v>63366</v>
      </c>
      <c r="C1577" t="s">
        <v>1844</v>
      </c>
      <c r="D1577" t="s">
        <v>28</v>
      </c>
      <c r="E1577" t="s">
        <v>784</v>
      </c>
      <c r="F1577">
        <v>2005</v>
      </c>
      <c r="G1577" t="s">
        <v>60</v>
      </c>
      <c r="H1577">
        <v>3</v>
      </c>
      <c r="I1577">
        <v>2</v>
      </c>
      <c r="J1577">
        <v>0</v>
      </c>
      <c r="K1577">
        <v>7</v>
      </c>
      <c r="L1577" t="s">
        <v>31</v>
      </c>
      <c r="M1577">
        <v>1356</v>
      </c>
      <c r="N1577">
        <v>1356</v>
      </c>
      <c r="O1577">
        <v>1344</v>
      </c>
      <c r="P1577">
        <v>0</v>
      </c>
      <c r="Q1577" t="str">
        <f t="shared" si="96"/>
        <v>NO</v>
      </c>
      <c r="R1577">
        <f t="shared" si="97"/>
        <v>1356</v>
      </c>
      <c r="S1577">
        <f t="shared" si="98"/>
        <v>150.71238938053096</v>
      </c>
      <c r="T1577">
        <f t="shared" si="99"/>
        <v>29.322486225895315</v>
      </c>
      <c r="U1577">
        <v>400</v>
      </c>
      <c r="V1577">
        <v>60000</v>
      </c>
      <c r="W1577">
        <v>204366</v>
      </c>
      <c r="X1577" s="2">
        <v>38701</v>
      </c>
      <c r="Y1577">
        <v>236681</v>
      </c>
      <c r="Z1577" s="3">
        <v>150.71</v>
      </c>
      <c r="AA1577">
        <v>0.16</v>
      </c>
      <c r="AB1577">
        <v>2005</v>
      </c>
      <c r="AC1577">
        <v>0</v>
      </c>
      <c r="AD1577">
        <v>12</v>
      </c>
      <c r="AE1577">
        <v>15</v>
      </c>
    </row>
    <row r="1578" spans="1:31" x14ac:dyDescent="0.25">
      <c r="A1578" t="s">
        <v>1845</v>
      </c>
      <c r="B1578">
        <v>63376</v>
      </c>
      <c r="C1578" t="s">
        <v>1846</v>
      </c>
      <c r="D1578" t="s">
        <v>28</v>
      </c>
      <c r="E1578" t="s">
        <v>220</v>
      </c>
      <c r="F1578">
        <v>2005</v>
      </c>
      <c r="G1578" t="s">
        <v>60</v>
      </c>
      <c r="H1578">
        <v>4</v>
      </c>
      <c r="I1578">
        <v>3</v>
      </c>
      <c r="J1578">
        <v>1</v>
      </c>
      <c r="K1578">
        <v>8</v>
      </c>
      <c r="L1578" t="s">
        <v>43</v>
      </c>
      <c r="M1578">
        <v>3149</v>
      </c>
      <c r="N1578">
        <v>1757</v>
      </c>
      <c r="O1578">
        <v>1715</v>
      </c>
      <c r="P1578">
        <v>0</v>
      </c>
      <c r="Q1578" t="str">
        <f t="shared" si="96"/>
        <v>NO</v>
      </c>
      <c r="R1578">
        <f t="shared" si="97"/>
        <v>1757</v>
      </c>
      <c r="S1578">
        <f t="shared" si="98"/>
        <v>193.91007398975526</v>
      </c>
      <c r="T1578">
        <f t="shared" si="99"/>
        <v>15.041145722963904</v>
      </c>
      <c r="U1578">
        <v>844</v>
      </c>
      <c r="V1578">
        <v>55000</v>
      </c>
      <c r="W1578">
        <v>340700</v>
      </c>
      <c r="X1578" s="2">
        <v>38698</v>
      </c>
      <c r="Y1578">
        <v>377147</v>
      </c>
      <c r="Z1578" s="3">
        <v>108.19</v>
      </c>
      <c r="AA1578">
        <v>0.52</v>
      </c>
      <c r="AB1578">
        <v>2005</v>
      </c>
      <c r="AC1578">
        <v>0</v>
      </c>
      <c r="AD1578">
        <v>12</v>
      </c>
      <c r="AE1578">
        <v>12</v>
      </c>
    </row>
    <row r="1579" spans="1:31" x14ac:dyDescent="0.25">
      <c r="A1579" t="s">
        <v>1847</v>
      </c>
      <c r="B1579">
        <v>63376</v>
      </c>
      <c r="C1579" t="s">
        <v>1846</v>
      </c>
      <c r="D1579" t="s">
        <v>28</v>
      </c>
      <c r="E1579" t="s">
        <v>114</v>
      </c>
      <c r="F1579">
        <v>2005</v>
      </c>
      <c r="G1579" t="s">
        <v>60</v>
      </c>
      <c r="H1579">
        <v>4</v>
      </c>
      <c r="I1579">
        <v>3</v>
      </c>
      <c r="J1579">
        <v>1</v>
      </c>
      <c r="K1579">
        <v>9</v>
      </c>
      <c r="L1579" t="s">
        <v>43</v>
      </c>
      <c r="M1579">
        <v>3293</v>
      </c>
      <c r="N1579">
        <v>1880</v>
      </c>
      <c r="O1579">
        <v>1880</v>
      </c>
      <c r="P1579">
        <v>0</v>
      </c>
      <c r="Q1579" t="str">
        <f t="shared" si="96"/>
        <v>NO</v>
      </c>
      <c r="R1579">
        <f t="shared" si="97"/>
        <v>1880</v>
      </c>
      <c r="S1579">
        <f t="shared" si="98"/>
        <v>194.66382978723405</v>
      </c>
      <c r="T1579">
        <f t="shared" si="99"/>
        <v>26.254591368227729</v>
      </c>
      <c r="U1579">
        <v>711</v>
      </c>
      <c r="V1579">
        <v>55000</v>
      </c>
      <c r="W1579">
        <v>365968</v>
      </c>
      <c r="X1579" s="2">
        <v>38701</v>
      </c>
      <c r="Y1579">
        <v>410992</v>
      </c>
      <c r="Z1579" s="3">
        <v>111.14</v>
      </c>
      <c r="AA1579">
        <v>0.32</v>
      </c>
      <c r="AB1579">
        <v>2005</v>
      </c>
      <c r="AC1579">
        <v>0</v>
      </c>
      <c r="AD1579">
        <v>12</v>
      </c>
      <c r="AE1579">
        <v>15</v>
      </c>
    </row>
    <row r="1580" spans="1:31" x14ac:dyDescent="0.25">
      <c r="A1580" t="s">
        <v>1848</v>
      </c>
      <c r="B1580">
        <v>63376</v>
      </c>
      <c r="C1580" t="s">
        <v>1846</v>
      </c>
      <c r="D1580" t="s">
        <v>28</v>
      </c>
      <c r="E1580" t="s">
        <v>103</v>
      </c>
      <c r="F1580">
        <v>2005</v>
      </c>
      <c r="G1580" t="s">
        <v>60</v>
      </c>
      <c r="H1580">
        <v>3</v>
      </c>
      <c r="I1580">
        <v>2</v>
      </c>
      <c r="J1580">
        <v>1</v>
      </c>
      <c r="K1580">
        <v>7</v>
      </c>
      <c r="L1580" t="s">
        <v>31</v>
      </c>
      <c r="M1580">
        <v>2495</v>
      </c>
      <c r="N1580">
        <v>2495</v>
      </c>
      <c r="O1580">
        <v>2435</v>
      </c>
      <c r="P1580">
        <v>0</v>
      </c>
      <c r="Q1580" t="str">
        <f t="shared" si="96"/>
        <v>NO</v>
      </c>
      <c r="R1580">
        <f t="shared" si="97"/>
        <v>2495</v>
      </c>
      <c r="S1580">
        <f t="shared" si="98"/>
        <v>139.76673346693386</v>
      </c>
      <c r="T1580">
        <f t="shared" si="99"/>
        <v>18.617357507420934</v>
      </c>
      <c r="U1580">
        <v>682</v>
      </c>
      <c r="V1580">
        <v>55000</v>
      </c>
      <c r="W1580">
        <v>348718</v>
      </c>
      <c r="X1580" s="2">
        <v>38695</v>
      </c>
      <c r="Y1580">
        <v>391290</v>
      </c>
      <c r="Z1580" s="3">
        <v>139.77000000000001</v>
      </c>
      <c r="AA1580">
        <v>0.43</v>
      </c>
      <c r="AB1580">
        <v>2005</v>
      </c>
      <c r="AC1580">
        <v>0</v>
      </c>
      <c r="AD1580">
        <v>12</v>
      </c>
      <c r="AE1580">
        <v>9</v>
      </c>
    </row>
    <row r="1581" spans="1:31" x14ac:dyDescent="0.25">
      <c r="A1581" t="s">
        <v>1849</v>
      </c>
      <c r="B1581">
        <v>63376</v>
      </c>
      <c r="C1581" t="s">
        <v>1846</v>
      </c>
      <c r="D1581" t="s">
        <v>28</v>
      </c>
      <c r="E1581" t="s">
        <v>155</v>
      </c>
      <c r="F1581">
        <v>2005</v>
      </c>
      <c r="G1581" t="s">
        <v>60</v>
      </c>
      <c r="H1581">
        <v>4</v>
      </c>
      <c r="I1581">
        <v>2</v>
      </c>
      <c r="J1581">
        <v>1</v>
      </c>
      <c r="K1581">
        <v>8</v>
      </c>
      <c r="L1581" t="s">
        <v>43</v>
      </c>
      <c r="M1581">
        <v>2472</v>
      </c>
      <c r="N1581">
        <v>1302</v>
      </c>
      <c r="O1581">
        <v>1260</v>
      </c>
      <c r="P1581">
        <v>0</v>
      </c>
      <c r="Q1581" t="str">
        <f t="shared" si="96"/>
        <v>NO</v>
      </c>
      <c r="R1581">
        <f t="shared" si="97"/>
        <v>1302</v>
      </c>
      <c r="S1581">
        <f t="shared" si="98"/>
        <v>209.36251920122888</v>
      </c>
      <c r="T1581">
        <f t="shared" si="99"/>
        <v>23.177056762915349</v>
      </c>
      <c r="U1581">
        <v>529</v>
      </c>
      <c r="V1581">
        <v>55000</v>
      </c>
      <c r="W1581">
        <v>272590</v>
      </c>
      <c r="X1581" s="2">
        <v>38716</v>
      </c>
      <c r="Y1581">
        <v>360006</v>
      </c>
      <c r="Z1581" s="3">
        <v>110.27</v>
      </c>
      <c r="AA1581">
        <v>0.27</v>
      </c>
      <c r="AB1581">
        <v>2005</v>
      </c>
      <c r="AC1581">
        <v>0</v>
      </c>
      <c r="AD1581">
        <v>12</v>
      </c>
      <c r="AE1581">
        <v>30</v>
      </c>
    </row>
    <row r="1582" spans="1:31" x14ac:dyDescent="0.25">
      <c r="A1582" t="s">
        <v>1850</v>
      </c>
      <c r="B1582">
        <v>63376</v>
      </c>
      <c r="C1582" t="s">
        <v>1846</v>
      </c>
      <c r="D1582" t="s">
        <v>28</v>
      </c>
      <c r="E1582" t="s">
        <v>155</v>
      </c>
      <c r="F1582">
        <v>2005</v>
      </c>
      <c r="G1582" t="s">
        <v>60</v>
      </c>
      <c r="H1582">
        <v>3</v>
      </c>
      <c r="I1582">
        <v>2</v>
      </c>
      <c r="J1582">
        <v>0</v>
      </c>
      <c r="K1582">
        <v>6</v>
      </c>
      <c r="L1582" t="s">
        <v>31</v>
      </c>
      <c r="M1582">
        <v>2054</v>
      </c>
      <c r="N1582">
        <v>2054</v>
      </c>
      <c r="O1582">
        <v>2036</v>
      </c>
      <c r="P1582">
        <v>0</v>
      </c>
      <c r="Q1582" t="str">
        <f t="shared" si="96"/>
        <v>NO</v>
      </c>
      <c r="R1582">
        <f t="shared" si="97"/>
        <v>2054</v>
      </c>
      <c r="S1582">
        <f t="shared" si="98"/>
        <v>129.38997078870497</v>
      </c>
      <c r="T1582">
        <f t="shared" si="99"/>
        <v>22.596928884807671</v>
      </c>
      <c r="U1582">
        <v>441</v>
      </c>
      <c r="V1582">
        <v>55000</v>
      </c>
      <c r="W1582">
        <v>265767</v>
      </c>
      <c r="X1582" s="2">
        <v>38713</v>
      </c>
      <c r="Y1582">
        <v>330961</v>
      </c>
      <c r="Z1582" s="3">
        <v>129.38999999999999</v>
      </c>
      <c r="AA1582">
        <v>0.27</v>
      </c>
      <c r="AB1582">
        <v>2005</v>
      </c>
      <c r="AC1582">
        <v>0</v>
      </c>
      <c r="AD1582">
        <v>12</v>
      </c>
      <c r="AE1582">
        <v>27</v>
      </c>
    </row>
    <row r="1583" spans="1:31" x14ac:dyDescent="0.25">
      <c r="A1583" t="s">
        <v>1851</v>
      </c>
      <c r="B1583">
        <v>63368</v>
      </c>
      <c r="C1583" t="s">
        <v>1852</v>
      </c>
      <c r="D1583" t="s">
        <v>110</v>
      </c>
      <c r="E1583" t="s">
        <v>186</v>
      </c>
      <c r="F1583">
        <v>2004</v>
      </c>
      <c r="G1583" t="s">
        <v>1853</v>
      </c>
      <c r="H1583">
        <v>4</v>
      </c>
      <c r="I1583">
        <v>3</v>
      </c>
      <c r="J1583">
        <v>1</v>
      </c>
      <c r="K1583">
        <v>7</v>
      </c>
      <c r="L1583" t="s">
        <v>138</v>
      </c>
      <c r="M1583">
        <v>2162</v>
      </c>
      <c r="N1583">
        <v>2162</v>
      </c>
      <c r="O1583">
        <v>2162</v>
      </c>
      <c r="P1583">
        <v>800</v>
      </c>
      <c r="Q1583" t="str">
        <f t="shared" si="96"/>
        <v>YES</v>
      </c>
      <c r="R1583">
        <f t="shared" si="97"/>
        <v>2962</v>
      </c>
      <c r="S1583">
        <f t="shared" si="98"/>
        <v>166.36630654962863</v>
      </c>
      <c r="T1583">
        <f t="shared" si="99"/>
        <v>29.770008699434538</v>
      </c>
      <c r="U1583">
        <v>716</v>
      </c>
      <c r="V1583">
        <v>69998</v>
      </c>
      <c r="W1583">
        <v>492777</v>
      </c>
      <c r="X1583" s="2">
        <v>38244</v>
      </c>
      <c r="Y1583">
        <v>405918</v>
      </c>
      <c r="Z1583" s="3">
        <v>227.93</v>
      </c>
      <c r="AA1583">
        <v>0.38</v>
      </c>
      <c r="AB1583">
        <v>2004</v>
      </c>
      <c r="AC1583">
        <v>0</v>
      </c>
      <c r="AD1583">
        <v>9</v>
      </c>
      <c r="AE1583">
        <v>14</v>
      </c>
    </row>
    <row r="1584" spans="1:31" x14ac:dyDescent="0.25">
      <c r="A1584" t="s">
        <v>1854</v>
      </c>
      <c r="B1584">
        <v>63366</v>
      </c>
      <c r="C1584" t="s">
        <v>1855</v>
      </c>
      <c r="D1584" t="s">
        <v>28</v>
      </c>
      <c r="E1584" t="s">
        <v>1856</v>
      </c>
      <c r="F1584">
        <v>2015</v>
      </c>
      <c r="G1584" t="s">
        <v>176</v>
      </c>
      <c r="H1584">
        <v>3</v>
      </c>
      <c r="I1584">
        <v>2</v>
      </c>
      <c r="J1584">
        <v>1</v>
      </c>
      <c r="K1584">
        <v>7</v>
      </c>
      <c r="L1584" t="s">
        <v>31</v>
      </c>
      <c r="M1584">
        <v>2164</v>
      </c>
      <c r="N1584">
        <v>2164</v>
      </c>
      <c r="O1584">
        <v>2148</v>
      </c>
      <c r="P1584">
        <v>0</v>
      </c>
      <c r="Q1584" t="str">
        <f t="shared" si="96"/>
        <v>NO</v>
      </c>
      <c r="R1584">
        <f t="shared" si="97"/>
        <v>2164</v>
      </c>
      <c r="S1584">
        <f t="shared" si="98"/>
        <v>138.521719038817</v>
      </c>
      <c r="T1584">
        <f t="shared" si="99"/>
        <v>26.426903443032472</v>
      </c>
      <c r="U1584">
        <v>786</v>
      </c>
      <c r="V1584">
        <v>0</v>
      </c>
      <c r="W1584">
        <v>299761</v>
      </c>
      <c r="X1584" s="2">
        <v>38385</v>
      </c>
      <c r="Y1584">
        <v>364281</v>
      </c>
      <c r="Z1584" s="3">
        <v>138.52000000000001</v>
      </c>
      <c r="AA1584">
        <v>0.26040000000000002</v>
      </c>
      <c r="AB1584">
        <v>2005</v>
      </c>
      <c r="AC1584">
        <v>-10</v>
      </c>
      <c r="AD1584">
        <v>2</v>
      </c>
      <c r="AE1584">
        <v>2</v>
      </c>
    </row>
    <row r="1585" spans="1:31" x14ac:dyDescent="0.25">
      <c r="A1585" t="s">
        <v>1857</v>
      </c>
      <c r="B1585">
        <v>63367</v>
      </c>
      <c r="C1585" t="s">
        <v>1858</v>
      </c>
      <c r="D1585" t="s">
        <v>110</v>
      </c>
      <c r="E1585" t="s">
        <v>1859</v>
      </c>
      <c r="F1585">
        <v>2015</v>
      </c>
      <c r="G1585" t="s">
        <v>60</v>
      </c>
      <c r="H1585">
        <v>4</v>
      </c>
      <c r="I1585">
        <v>2</v>
      </c>
      <c r="J1585">
        <v>1</v>
      </c>
      <c r="K1585">
        <v>7</v>
      </c>
      <c r="L1585" t="s">
        <v>43</v>
      </c>
      <c r="M1585">
        <v>2560</v>
      </c>
      <c r="N1585">
        <v>1328</v>
      </c>
      <c r="O1585">
        <v>1232</v>
      </c>
      <c r="P1585">
        <v>0</v>
      </c>
      <c r="Q1585" t="str">
        <f t="shared" si="96"/>
        <v>NO</v>
      </c>
      <c r="R1585">
        <f t="shared" si="97"/>
        <v>1328</v>
      </c>
      <c r="S1585">
        <f t="shared" si="98"/>
        <v>180.72289156626505</v>
      </c>
      <c r="T1585">
        <f t="shared" si="99"/>
        <v>29.976288755594325</v>
      </c>
      <c r="U1585">
        <v>400</v>
      </c>
      <c r="V1585">
        <v>45000</v>
      </c>
      <c r="W1585">
        <v>240000</v>
      </c>
      <c r="X1585" s="2">
        <v>38053</v>
      </c>
      <c r="Y1585">
        <v>306340</v>
      </c>
      <c r="Z1585" s="3">
        <v>93.75</v>
      </c>
      <c r="AA1585">
        <v>0.18379999999999999</v>
      </c>
      <c r="AB1585">
        <v>2004</v>
      </c>
      <c r="AC1585">
        <v>-11</v>
      </c>
      <c r="AD1585">
        <v>3</v>
      </c>
      <c r="AE1585">
        <v>7</v>
      </c>
    </row>
    <row r="1586" spans="1:31" x14ac:dyDescent="0.25">
      <c r="A1586" t="s">
        <v>1860</v>
      </c>
      <c r="B1586">
        <v>63366</v>
      </c>
      <c r="C1586" t="s">
        <v>787</v>
      </c>
      <c r="D1586" t="s">
        <v>28</v>
      </c>
      <c r="E1586" t="s">
        <v>34</v>
      </c>
      <c r="F1586">
        <v>2000</v>
      </c>
      <c r="G1586" t="s">
        <v>60</v>
      </c>
      <c r="H1586">
        <v>3</v>
      </c>
      <c r="I1586">
        <v>2</v>
      </c>
      <c r="J1586">
        <v>1</v>
      </c>
      <c r="K1586">
        <v>9</v>
      </c>
      <c r="L1586" t="s">
        <v>43</v>
      </c>
      <c r="M1586">
        <v>3236</v>
      </c>
      <c r="N1586">
        <v>1853</v>
      </c>
      <c r="O1586">
        <v>1383</v>
      </c>
      <c r="P1586">
        <v>0</v>
      </c>
      <c r="Q1586" t="str">
        <f t="shared" si="96"/>
        <v>NO</v>
      </c>
      <c r="R1586">
        <f t="shared" si="97"/>
        <v>1853</v>
      </c>
      <c r="S1586">
        <f t="shared" si="98"/>
        <v>151.10631408526714</v>
      </c>
      <c r="T1586">
        <f t="shared" si="99"/>
        <v>25.711662075298438</v>
      </c>
      <c r="U1586">
        <v>647</v>
      </c>
      <c r="V1586">
        <v>40000</v>
      </c>
      <c r="W1586">
        <v>280000</v>
      </c>
      <c r="X1586" s="2">
        <v>38468</v>
      </c>
      <c r="Y1586">
        <v>310085</v>
      </c>
      <c r="Z1586" s="3">
        <v>86.53</v>
      </c>
      <c r="AA1586">
        <v>0.25</v>
      </c>
      <c r="AB1586">
        <v>2005</v>
      </c>
      <c r="AC1586">
        <v>5</v>
      </c>
      <c r="AD1586">
        <v>4</v>
      </c>
      <c r="AE1586">
        <v>26</v>
      </c>
    </row>
    <row r="1587" spans="1:31" x14ac:dyDescent="0.25">
      <c r="A1587" t="s">
        <v>1861</v>
      </c>
      <c r="B1587">
        <v>63366</v>
      </c>
      <c r="C1587" t="s">
        <v>787</v>
      </c>
      <c r="D1587" t="s">
        <v>28</v>
      </c>
      <c r="E1587" t="s">
        <v>227</v>
      </c>
      <c r="F1587">
        <v>2000</v>
      </c>
      <c r="G1587" t="s">
        <v>60</v>
      </c>
      <c r="H1587">
        <v>4</v>
      </c>
      <c r="I1587">
        <v>2</v>
      </c>
      <c r="J1587">
        <v>1</v>
      </c>
      <c r="K1587">
        <v>9</v>
      </c>
      <c r="L1587" t="s">
        <v>43</v>
      </c>
      <c r="M1587">
        <v>2295</v>
      </c>
      <c r="N1587">
        <v>1325</v>
      </c>
      <c r="O1587">
        <v>1225</v>
      </c>
      <c r="P1587">
        <v>0</v>
      </c>
      <c r="Q1587" t="str">
        <f t="shared" si="96"/>
        <v>NO</v>
      </c>
      <c r="R1587">
        <f t="shared" si="97"/>
        <v>1325</v>
      </c>
      <c r="S1587">
        <f t="shared" si="98"/>
        <v>166.03773584905662</v>
      </c>
      <c r="T1587">
        <f t="shared" si="99"/>
        <v>11.22334455667789</v>
      </c>
      <c r="U1587">
        <v>420</v>
      </c>
      <c r="V1587">
        <v>40000</v>
      </c>
      <c r="W1587">
        <v>220000</v>
      </c>
      <c r="X1587" s="2">
        <v>37664</v>
      </c>
      <c r="Y1587">
        <v>245334</v>
      </c>
      <c r="Z1587" s="3">
        <v>95.86</v>
      </c>
      <c r="AA1587">
        <v>0.45</v>
      </c>
      <c r="AB1587">
        <v>2003</v>
      </c>
      <c r="AC1587">
        <v>3</v>
      </c>
      <c r="AD1587">
        <v>2</v>
      </c>
      <c r="AE1587">
        <v>12</v>
      </c>
    </row>
    <row r="1588" spans="1:31" x14ac:dyDescent="0.25">
      <c r="A1588" t="s">
        <v>1862</v>
      </c>
      <c r="B1588">
        <v>63366</v>
      </c>
      <c r="C1588" t="s">
        <v>816</v>
      </c>
      <c r="D1588" t="s">
        <v>28</v>
      </c>
      <c r="E1588" t="s">
        <v>45</v>
      </c>
      <c r="F1588">
        <v>2002</v>
      </c>
      <c r="G1588" t="s">
        <v>60</v>
      </c>
      <c r="H1588">
        <v>4</v>
      </c>
      <c r="I1588">
        <v>2</v>
      </c>
      <c r="J1588">
        <v>1</v>
      </c>
      <c r="K1588">
        <v>8</v>
      </c>
      <c r="L1588" t="s">
        <v>43</v>
      </c>
      <c r="M1588">
        <v>2126</v>
      </c>
      <c r="N1588">
        <v>1165</v>
      </c>
      <c r="O1588">
        <v>1141</v>
      </c>
      <c r="P1588">
        <v>0</v>
      </c>
      <c r="Q1588" t="str">
        <f t="shared" si="96"/>
        <v>NO</v>
      </c>
      <c r="R1588">
        <f t="shared" si="97"/>
        <v>1165</v>
      </c>
      <c r="S1588">
        <f t="shared" si="98"/>
        <v>195.62231759656652</v>
      </c>
      <c r="T1588">
        <f t="shared" si="99"/>
        <v>22.747235197828079</v>
      </c>
      <c r="U1588">
        <v>620</v>
      </c>
      <c r="V1588">
        <v>36000</v>
      </c>
      <c r="W1588">
        <v>227900</v>
      </c>
      <c r="X1588" s="2">
        <v>38632</v>
      </c>
      <c r="Y1588">
        <v>236530</v>
      </c>
      <c r="Z1588" s="3">
        <v>107.2</v>
      </c>
      <c r="AA1588">
        <v>0.23</v>
      </c>
      <c r="AB1588">
        <v>2005</v>
      </c>
      <c r="AC1588">
        <v>3</v>
      </c>
      <c r="AD1588">
        <v>10</v>
      </c>
      <c r="AE1588">
        <v>7</v>
      </c>
    </row>
    <row r="1589" spans="1:31" x14ac:dyDescent="0.25">
      <c r="A1589" t="s">
        <v>1863</v>
      </c>
      <c r="B1589">
        <v>63368</v>
      </c>
      <c r="C1589" t="s">
        <v>819</v>
      </c>
      <c r="D1589" t="s">
        <v>28</v>
      </c>
      <c r="E1589" t="s">
        <v>99</v>
      </c>
      <c r="F1589">
        <v>2002</v>
      </c>
      <c r="G1589" t="s">
        <v>60</v>
      </c>
      <c r="H1589">
        <v>4</v>
      </c>
      <c r="I1589">
        <v>2</v>
      </c>
      <c r="J1589">
        <v>1</v>
      </c>
      <c r="K1589">
        <v>8</v>
      </c>
      <c r="L1589" t="s">
        <v>43</v>
      </c>
      <c r="M1589">
        <v>2179</v>
      </c>
      <c r="N1589">
        <v>1187</v>
      </c>
      <c r="O1589">
        <v>1187</v>
      </c>
      <c r="P1589">
        <v>0</v>
      </c>
      <c r="Q1589" t="str">
        <f t="shared" si="96"/>
        <v>NO</v>
      </c>
      <c r="R1589">
        <f t="shared" si="97"/>
        <v>1187</v>
      </c>
      <c r="S1589">
        <f t="shared" si="98"/>
        <v>148.1406908171862</v>
      </c>
      <c r="T1589">
        <f t="shared" si="99"/>
        <v>13.919999366707831</v>
      </c>
      <c r="U1589">
        <v>441</v>
      </c>
      <c r="V1589">
        <v>40000</v>
      </c>
      <c r="W1589">
        <v>175843</v>
      </c>
      <c r="X1589" s="2">
        <v>37706</v>
      </c>
      <c r="Y1589">
        <v>259806</v>
      </c>
      <c r="Z1589" s="3">
        <v>80.7</v>
      </c>
      <c r="AA1589">
        <v>0.28999999999999998</v>
      </c>
      <c r="AB1589">
        <v>2003</v>
      </c>
      <c r="AC1589">
        <v>1</v>
      </c>
      <c r="AD1589">
        <v>3</v>
      </c>
      <c r="AE1589">
        <v>26</v>
      </c>
    </row>
    <row r="1590" spans="1:31" x14ac:dyDescent="0.25">
      <c r="A1590" t="s">
        <v>1864</v>
      </c>
      <c r="B1590">
        <v>63368</v>
      </c>
      <c r="C1590" t="s">
        <v>827</v>
      </c>
      <c r="D1590" t="s">
        <v>196</v>
      </c>
      <c r="E1590" t="s">
        <v>40</v>
      </c>
      <c r="F1590">
        <v>2000</v>
      </c>
      <c r="G1590" t="s">
        <v>60</v>
      </c>
      <c r="H1590">
        <v>3</v>
      </c>
      <c r="I1590">
        <v>2</v>
      </c>
      <c r="J1590">
        <v>0</v>
      </c>
      <c r="K1590">
        <v>5</v>
      </c>
      <c r="L1590" t="s">
        <v>138</v>
      </c>
      <c r="M1590">
        <v>2310</v>
      </c>
      <c r="N1590">
        <v>2310</v>
      </c>
      <c r="O1590">
        <v>2290</v>
      </c>
      <c r="P1590">
        <v>132</v>
      </c>
      <c r="Q1590" t="str">
        <f t="shared" si="96"/>
        <v>YES</v>
      </c>
      <c r="R1590">
        <f t="shared" si="97"/>
        <v>2442</v>
      </c>
      <c r="S1590">
        <f t="shared" si="98"/>
        <v>115.88861588861589</v>
      </c>
      <c r="T1590">
        <f t="shared" si="99"/>
        <v>21.655953474135291</v>
      </c>
      <c r="U1590">
        <v>676</v>
      </c>
      <c r="V1590">
        <v>50000</v>
      </c>
      <c r="W1590">
        <v>283000</v>
      </c>
      <c r="X1590" s="2">
        <v>38294</v>
      </c>
      <c r="Y1590">
        <v>329202</v>
      </c>
      <c r="Z1590" s="3">
        <v>122.51</v>
      </c>
      <c r="AA1590">
        <v>0.3</v>
      </c>
      <c r="AB1590">
        <v>2004</v>
      </c>
      <c r="AC1590">
        <v>4</v>
      </c>
      <c r="AD1590">
        <v>11</v>
      </c>
      <c r="AE1590">
        <v>3</v>
      </c>
    </row>
    <row r="1591" spans="1:31" x14ac:dyDescent="0.25">
      <c r="A1591" t="s">
        <v>1865</v>
      </c>
      <c r="B1591">
        <v>63366</v>
      </c>
      <c r="C1591" t="s">
        <v>33</v>
      </c>
      <c r="D1591" t="s">
        <v>28</v>
      </c>
      <c r="E1591" t="s">
        <v>36</v>
      </c>
      <c r="F1591">
        <v>2000</v>
      </c>
      <c r="G1591" t="s">
        <v>30</v>
      </c>
      <c r="H1591">
        <v>3</v>
      </c>
      <c r="I1591">
        <v>2</v>
      </c>
      <c r="J1591">
        <v>0</v>
      </c>
      <c r="K1591">
        <v>6</v>
      </c>
      <c r="L1591" t="s">
        <v>31</v>
      </c>
      <c r="M1591">
        <v>1502</v>
      </c>
      <c r="N1591">
        <v>1502</v>
      </c>
      <c r="O1591">
        <v>1486</v>
      </c>
      <c r="P1591">
        <v>0</v>
      </c>
      <c r="Q1591" t="str">
        <f t="shared" si="96"/>
        <v>NO</v>
      </c>
      <c r="R1591">
        <f t="shared" si="97"/>
        <v>1502</v>
      </c>
      <c r="S1591">
        <f t="shared" si="98"/>
        <v>119.84021304926765</v>
      </c>
      <c r="T1591">
        <f t="shared" si="99"/>
        <v>24.307243558580456</v>
      </c>
      <c r="U1591">
        <v>400</v>
      </c>
      <c r="V1591">
        <v>45000</v>
      </c>
      <c r="W1591">
        <v>180000</v>
      </c>
      <c r="X1591" s="2">
        <v>39765</v>
      </c>
      <c r="Y1591">
        <v>219643</v>
      </c>
      <c r="Z1591" s="3">
        <v>119.84</v>
      </c>
      <c r="AA1591">
        <v>0.17</v>
      </c>
      <c r="AB1591">
        <v>2008</v>
      </c>
      <c r="AC1591">
        <v>8</v>
      </c>
      <c r="AD1591">
        <v>11</v>
      </c>
      <c r="AE1591">
        <v>13</v>
      </c>
    </row>
    <row r="1592" spans="1:31" x14ac:dyDescent="0.25">
      <c r="A1592" t="s">
        <v>1866</v>
      </c>
      <c r="B1592">
        <v>63366</v>
      </c>
      <c r="C1592" t="s">
        <v>33</v>
      </c>
      <c r="D1592" t="s">
        <v>28</v>
      </c>
      <c r="E1592" t="s">
        <v>36</v>
      </c>
      <c r="F1592">
        <v>2001</v>
      </c>
      <c r="G1592" t="s">
        <v>30</v>
      </c>
      <c r="H1592">
        <v>3</v>
      </c>
      <c r="I1592">
        <v>2</v>
      </c>
      <c r="J1592">
        <v>0</v>
      </c>
      <c r="K1592">
        <v>5</v>
      </c>
      <c r="L1592" t="s">
        <v>31</v>
      </c>
      <c r="M1592">
        <v>1328</v>
      </c>
      <c r="N1592">
        <v>1328</v>
      </c>
      <c r="O1592">
        <v>1272</v>
      </c>
      <c r="P1592">
        <v>0</v>
      </c>
      <c r="Q1592" t="str">
        <f t="shared" si="96"/>
        <v>NO</v>
      </c>
      <c r="R1592">
        <f t="shared" si="97"/>
        <v>1328</v>
      </c>
      <c r="S1592">
        <f t="shared" si="98"/>
        <v>139.30722891566265</v>
      </c>
      <c r="T1592">
        <f t="shared" si="99"/>
        <v>24.982444768541022</v>
      </c>
      <c r="U1592">
        <v>380</v>
      </c>
      <c r="V1592">
        <v>0</v>
      </c>
      <c r="W1592">
        <v>185000</v>
      </c>
      <c r="X1592" s="2">
        <v>38954</v>
      </c>
      <c r="Y1592">
        <v>216895</v>
      </c>
      <c r="Z1592" s="3">
        <v>139.31</v>
      </c>
      <c r="AA1592">
        <v>0.17</v>
      </c>
      <c r="AB1592">
        <v>2006</v>
      </c>
      <c r="AC1592">
        <v>5</v>
      </c>
      <c r="AD1592">
        <v>8</v>
      </c>
      <c r="AE1592">
        <v>25</v>
      </c>
    </row>
    <row r="1593" spans="1:31" x14ac:dyDescent="0.25">
      <c r="A1593" t="s">
        <v>1867</v>
      </c>
      <c r="B1593">
        <v>63366</v>
      </c>
      <c r="C1593" t="s">
        <v>47</v>
      </c>
      <c r="D1593" t="s">
        <v>28</v>
      </c>
      <c r="E1593" t="s">
        <v>45</v>
      </c>
      <c r="F1593">
        <v>2001</v>
      </c>
      <c r="G1593" t="s">
        <v>30</v>
      </c>
      <c r="H1593">
        <v>3</v>
      </c>
      <c r="I1593">
        <v>2</v>
      </c>
      <c r="J1593">
        <v>0</v>
      </c>
      <c r="K1593">
        <v>5</v>
      </c>
      <c r="L1593" t="s">
        <v>31</v>
      </c>
      <c r="M1593">
        <v>1408</v>
      </c>
      <c r="N1593">
        <v>1408</v>
      </c>
      <c r="O1593">
        <v>1360</v>
      </c>
      <c r="P1593">
        <v>0</v>
      </c>
      <c r="Q1593" t="str">
        <f t="shared" si="96"/>
        <v>NO</v>
      </c>
      <c r="R1593">
        <f t="shared" si="97"/>
        <v>1408</v>
      </c>
      <c r="S1593">
        <f t="shared" si="98"/>
        <v>127.76988636363636</v>
      </c>
      <c r="T1593">
        <f t="shared" si="99"/>
        <v>17.956242264542659</v>
      </c>
      <c r="U1593">
        <v>380</v>
      </c>
      <c r="V1593">
        <v>45000</v>
      </c>
      <c r="W1593">
        <v>179900</v>
      </c>
      <c r="X1593" s="2">
        <v>39217</v>
      </c>
      <c r="Y1593">
        <v>212841</v>
      </c>
      <c r="Z1593" s="3">
        <v>127.77</v>
      </c>
      <c r="AA1593">
        <v>0.23</v>
      </c>
      <c r="AB1593">
        <v>2007</v>
      </c>
      <c r="AC1593">
        <v>6</v>
      </c>
      <c r="AD1593">
        <v>5</v>
      </c>
      <c r="AE1593">
        <v>15</v>
      </c>
    </row>
    <row r="1594" spans="1:31" x14ac:dyDescent="0.25">
      <c r="A1594" t="s">
        <v>1868</v>
      </c>
      <c r="B1594">
        <v>63366</v>
      </c>
      <c r="C1594" t="s">
        <v>56</v>
      </c>
      <c r="D1594" t="s">
        <v>28</v>
      </c>
      <c r="E1594" t="s">
        <v>45</v>
      </c>
      <c r="F1594">
        <v>2000</v>
      </c>
      <c r="G1594" t="s">
        <v>30</v>
      </c>
      <c r="H1594">
        <v>3</v>
      </c>
      <c r="I1594">
        <v>2</v>
      </c>
      <c r="J1594">
        <v>0</v>
      </c>
      <c r="K1594">
        <v>5</v>
      </c>
      <c r="L1594" t="s">
        <v>138</v>
      </c>
      <c r="M1594">
        <v>1540</v>
      </c>
      <c r="N1594">
        <v>1540</v>
      </c>
      <c r="O1594">
        <v>1510</v>
      </c>
      <c r="P1594">
        <v>136</v>
      </c>
      <c r="Q1594" t="str">
        <f t="shared" si="96"/>
        <v>YES</v>
      </c>
      <c r="R1594">
        <f t="shared" si="97"/>
        <v>1676</v>
      </c>
      <c r="S1594">
        <f t="shared" si="98"/>
        <v>125.29832935560859</v>
      </c>
      <c r="T1594">
        <f t="shared" si="99"/>
        <v>20.960594083123723</v>
      </c>
      <c r="U1594">
        <v>399</v>
      </c>
      <c r="V1594">
        <v>45000</v>
      </c>
      <c r="W1594">
        <v>210000</v>
      </c>
      <c r="X1594" s="2">
        <v>38741</v>
      </c>
      <c r="Y1594">
        <v>233406</v>
      </c>
      <c r="Z1594" s="3">
        <v>136.36000000000001</v>
      </c>
      <c r="AA1594">
        <v>0.23</v>
      </c>
      <c r="AB1594">
        <v>2006</v>
      </c>
      <c r="AC1594">
        <v>6</v>
      </c>
      <c r="AD1594">
        <v>1</v>
      </c>
      <c r="AE1594">
        <v>24</v>
      </c>
    </row>
    <row r="1595" spans="1:31" x14ac:dyDescent="0.25">
      <c r="A1595" t="s">
        <v>1869</v>
      </c>
      <c r="B1595">
        <v>63366</v>
      </c>
      <c r="C1595" t="s">
        <v>1870</v>
      </c>
      <c r="D1595" t="s">
        <v>28</v>
      </c>
      <c r="E1595" t="s">
        <v>45</v>
      </c>
      <c r="F1595">
        <v>2000</v>
      </c>
      <c r="G1595" t="s">
        <v>60</v>
      </c>
      <c r="H1595">
        <v>3</v>
      </c>
      <c r="I1595">
        <v>2</v>
      </c>
      <c r="J1595">
        <v>0</v>
      </c>
      <c r="K1595">
        <v>5</v>
      </c>
      <c r="L1595" t="s">
        <v>31</v>
      </c>
      <c r="M1595">
        <v>1754</v>
      </c>
      <c r="N1595">
        <v>1754</v>
      </c>
      <c r="O1595">
        <v>1702</v>
      </c>
      <c r="P1595">
        <v>0</v>
      </c>
      <c r="Q1595" t="str">
        <f t="shared" si="96"/>
        <v>NO</v>
      </c>
      <c r="R1595">
        <f t="shared" si="97"/>
        <v>1754</v>
      </c>
      <c r="S1595">
        <f t="shared" si="98"/>
        <v>100.34207525655644</v>
      </c>
      <c r="T1595">
        <f t="shared" si="99"/>
        <v>17.566974088713216</v>
      </c>
      <c r="U1595">
        <v>460</v>
      </c>
      <c r="V1595">
        <v>0</v>
      </c>
      <c r="W1595">
        <v>176000</v>
      </c>
      <c r="X1595" s="2">
        <v>38744</v>
      </c>
      <c r="Y1595">
        <v>276229</v>
      </c>
      <c r="Z1595" s="3">
        <v>100.34</v>
      </c>
      <c r="AA1595">
        <v>0.23</v>
      </c>
      <c r="AB1595">
        <v>2006</v>
      </c>
      <c r="AC1595">
        <v>6</v>
      </c>
      <c r="AD1595">
        <v>1</v>
      </c>
      <c r="AE1595">
        <v>27</v>
      </c>
    </row>
    <row r="1596" spans="1:31" x14ac:dyDescent="0.25">
      <c r="A1596" t="s">
        <v>1871</v>
      </c>
      <c r="B1596">
        <v>63303</v>
      </c>
      <c r="C1596" t="s">
        <v>68</v>
      </c>
      <c r="D1596" t="s">
        <v>28</v>
      </c>
      <c r="E1596" t="s">
        <v>95</v>
      </c>
      <c r="F1596">
        <v>2000</v>
      </c>
      <c r="G1596" t="s">
        <v>60</v>
      </c>
      <c r="H1596">
        <v>3</v>
      </c>
      <c r="I1596">
        <v>2</v>
      </c>
      <c r="J1596">
        <v>0</v>
      </c>
      <c r="K1596">
        <v>5</v>
      </c>
      <c r="L1596" t="s">
        <v>31</v>
      </c>
      <c r="M1596">
        <v>1430</v>
      </c>
      <c r="N1596">
        <v>1430</v>
      </c>
      <c r="O1596">
        <v>1404</v>
      </c>
      <c r="P1596">
        <v>0</v>
      </c>
      <c r="Q1596" t="str">
        <f t="shared" si="96"/>
        <v>NO</v>
      </c>
      <c r="R1596">
        <f t="shared" si="97"/>
        <v>1430</v>
      </c>
      <c r="S1596">
        <f t="shared" si="98"/>
        <v>160.83916083916083</v>
      </c>
      <c r="T1596">
        <f t="shared" si="99"/>
        <v>29.333741454953579</v>
      </c>
      <c r="U1596">
        <v>400</v>
      </c>
      <c r="V1596">
        <v>45000</v>
      </c>
      <c r="W1596">
        <v>230000</v>
      </c>
      <c r="X1596" s="2">
        <v>39184</v>
      </c>
      <c r="Y1596">
        <v>220931</v>
      </c>
      <c r="Z1596" s="3">
        <v>160.84</v>
      </c>
      <c r="AA1596">
        <v>0.18</v>
      </c>
      <c r="AB1596">
        <v>2007</v>
      </c>
      <c r="AC1596">
        <v>7</v>
      </c>
      <c r="AD1596">
        <v>4</v>
      </c>
      <c r="AE1596">
        <v>12</v>
      </c>
    </row>
    <row r="1597" spans="1:31" x14ac:dyDescent="0.25">
      <c r="A1597" t="s">
        <v>1872</v>
      </c>
      <c r="B1597">
        <v>63366</v>
      </c>
      <c r="C1597" t="s">
        <v>73</v>
      </c>
      <c r="D1597" t="s">
        <v>28</v>
      </c>
      <c r="E1597" t="s">
        <v>38</v>
      </c>
      <c r="F1597">
        <v>2000</v>
      </c>
      <c r="G1597" t="s">
        <v>60</v>
      </c>
      <c r="H1597">
        <v>3</v>
      </c>
      <c r="I1597">
        <v>2</v>
      </c>
      <c r="J1597">
        <v>1</v>
      </c>
      <c r="K1597">
        <v>9</v>
      </c>
      <c r="L1597" t="s">
        <v>43</v>
      </c>
      <c r="M1597">
        <v>3312</v>
      </c>
      <c r="N1597">
        <v>2016</v>
      </c>
      <c r="O1597">
        <v>1626</v>
      </c>
      <c r="P1597">
        <v>0</v>
      </c>
      <c r="Q1597" t="str">
        <f t="shared" si="96"/>
        <v>NO</v>
      </c>
      <c r="R1597">
        <f t="shared" si="97"/>
        <v>2016</v>
      </c>
      <c r="S1597">
        <f t="shared" si="98"/>
        <v>115.57539682539682</v>
      </c>
      <c r="T1597">
        <f t="shared" si="99"/>
        <v>25.471161834798199</v>
      </c>
      <c r="U1597">
        <v>690</v>
      </c>
      <c r="V1597">
        <v>40000</v>
      </c>
      <c r="W1597">
        <v>233000</v>
      </c>
      <c r="X1597" s="2">
        <v>39783</v>
      </c>
      <c r="Y1597">
        <v>340194</v>
      </c>
      <c r="Z1597" s="3">
        <v>70.349999999999994</v>
      </c>
      <c r="AA1597">
        <v>0.21</v>
      </c>
      <c r="AB1597">
        <v>2008</v>
      </c>
      <c r="AC1597">
        <v>8</v>
      </c>
      <c r="AD1597">
        <v>12</v>
      </c>
      <c r="AE1597">
        <v>1</v>
      </c>
    </row>
    <row r="1598" spans="1:31" x14ac:dyDescent="0.25">
      <c r="A1598" t="s">
        <v>1873</v>
      </c>
      <c r="B1598">
        <v>63376</v>
      </c>
      <c r="C1598" t="s">
        <v>87</v>
      </c>
      <c r="D1598" t="s">
        <v>28</v>
      </c>
      <c r="E1598" t="s">
        <v>38</v>
      </c>
      <c r="F1598">
        <v>2001</v>
      </c>
      <c r="G1598" t="s">
        <v>60</v>
      </c>
      <c r="H1598">
        <v>4</v>
      </c>
      <c r="I1598">
        <v>2</v>
      </c>
      <c r="J1598">
        <v>1</v>
      </c>
      <c r="K1598">
        <v>8</v>
      </c>
      <c r="L1598" t="s">
        <v>43</v>
      </c>
      <c r="M1598">
        <v>2626</v>
      </c>
      <c r="N1598">
        <v>1322</v>
      </c>
      <c r="O1598">
        <v>1304</v>
      </c>
      <c r="P1598">
        <v>1040</v>
      </c>
      <c r="Q1598" t="str">
        <f t="shared" si="96"/>
        <v>YES</v>
      </c>
      <c r="R1598">
        <f t="shared" si="97"/>
        <v>2362</v>
      </c>
      <c r="S1598">
        <f t="shared" si="98"/>
        <v>119.39034716342083</v>
      </c>
      <c r="T1598">
        <f t="shared" si="99"/>
        <v>30.827758100485372</v>
      </c>
      <c r="U1598">
        <v>650</v>
      </c>
      <c r="V1598">
        <v>55000</v>
      </c>
      <c r="W1598">
        <v>282000</v>
      </c>
      <c r="X1598" s="2">
        <v>39286</v>
      </c>
      <c r="Y1598">
        <v>341301</v>
      </c>
      <c r="Z1598" s="3">
        <v>107.39</v>
      </c>
      <c r="AA1598">
        <v>0.21</v>
      </c>
      <c r="AB1598">
        <v>2007</v>
      </c>
      <c r="AC1598">
        <v>6</v>
      </c>
      <c r="AD1598">
        <v>7</v>
      </c>
      <c r="AE1598">
        <v>23</v>
      </c>
    </row>
    <row r="1599" spans="1:31" x14ac:dyDescent="0.25">
      <c r="A1599" t="s">
        <v>1874</v>
      </c>
      <c r="B1599">
        <v>63376</v>
      </c>
      <c r="C1599" t="s">
        <v>87</v>
      </c>
      <c r="D1599" t="s">
        <v>28</v>
      </c>
      <c r="E1599" t="s">
        <v>155</v>
      </c>
      <c r="F1599">
        <v>2000</v>
      </c>
      <c r="G1599" t="s">
        <v>60</v>
      </c>
      <c r="H1599">
        <v>3</v>
      </c>
      <c r="I1599">
        <v>2</v>
      </c>
      <c r="J1599">
        <v>1</v>
      </c>
      <c r="K1599">
        <v>8</v>
      </c>
      <c r="L1599" t="s">
        <v>43</v>
      </c>
      <c r="M1599">
        <v>2344</v>
      </c>
      <c r="N1599">
        <v>1300</v>
      </c>
      <c r="O1599">
        <v>1284</v>
      </c>
      <c r="P1599">
        <v>0</v>
      </c>
      <c r="Q1599" t="str">
        <f t="shared" si="96"/>
        <v>NO</v>
      </c>
      <c r="R1599">
        <f t="shared" si="97"/>
        <v>1300</v>
      </c>
      <c r="S1599">
        <f t="shared" si="98"/>
        <v>203.38461538461539</v>
      </c>
      <c r="T1599">
        <f t="shared" si="99"/>
        <v>22.480699248376016</v>
      </c>
      <c r="U1599">
        <v>574</v>
      </c>
      <c r="V1599">
        <v>55000</v>
      </c>
      <c r="W1599">
        <v>264400</v>
      </c>
      <c r="X1599" s="2">
        <v>38951</v>
      </c>
      <c r="Y1599">
        <v>349880</v>
      </c>
      <c r="Z1599" s="3">
        <v>112.8</v>
      </c>
      <c r="AA1599">
        <v>0.27</v>
      </c>
      <c r="AB1599">
        <v>2006</v>
      </c>
      <c r="AC1599">
        <v>6</v>
      </c>
      <c r="AD1599">
        <v>8</v>
      </c>
      <c r="AE1599">
        <v>22</v>
      </c>
    </row>
    <row r="1600" spans="1:31" x14ac:dyDescent="0.25">
      <c r="A1600" t="s">
        <v>1875</v>
      </c>
      <c r="B1600">
        <v>63366</v>
      </c>
      <c r="C1600" t="s">
        <v>105</v>
      </c>
      <c r="D1600" t="s">
        <v>28</v>
      </c>
      <c r="E1600" t="s">
        <v>99</v>
      </c>
      <c r="F1600">
        <v>2000</v>
      </c>
      <c r="G1600" t="s">
        <v>60</v>
      </c>
      <c r="H1600">
        <v>3</v>
      </c>
      <c r="I1600">
        <v>2</v>
      </c>
      <c r="J1600">
        <v>0</v>
      </c>
      <c r="K1600">
        <v>7</v>
      </c>
      <c r="L1600" t="s">
        <v>31</v>
      </c>
      <c r="M1600">
        <v>2064</v>
      </c>
      <c r="N1600">
        <v>2064</v>
      </c>
      <c r="O1600">
        <v>2010</v>
      </c>
      <c r="P1600">
        <v>0</v>
      </c>
      <c r="Q1600" t="str">
        <f t="shared" si="96"/>
        <v>NO</v>
      </c>
      <c r="R1600">
        <f t="shared" si="97"/>
        <v>2064</v>
      </c>
      <c r="S1600">
        <f t="shared" si="98"/>
        <v>122.09302325581395</v>
      </c>
      <c r="T1600">
        <f t="shared" si="99"/>
        <v>19.948703334283273</v>
      </c>
      <c r="U1600">
        <v>670</v>
      </c>
      <c r="V1600">
        <v>60500</v>
      </c>
      <c r="W1600">
        <v>252000</v>
      </c>
      <c r="X1600" s="2">
        <v>39610</v>
      </c>
      <c r="Y1600">
        <v>279016</v>
      </c>
      <c r="Z1600" s="3">
        <v>122.09</v>
      </c>
      <c r="AA1600">
        <v>0.28999999999999998</v>
      </c>
      <c r="AB1600">
        <v>2008</v>
      </c>
      <c r="AC1600">
        <v>8</v>
      </c>
      <c r="AD1600">
        <v>6</v>
      </c>
      <c r="AE1600">
        <v>11</v>
      </c>
    </row>
    <row r="1601" spans="1:31" x14ac:dyDescent="0.25">
      <c r="A1601" t="s">
        <v>1876</v>
      </c>
      <c r="B1601">
        <v>63366</v>
      </c>
      <c r="C1601" t="s">
        <v>109</v>
      </c>
      <c r="D1601" t="s">
        <v>110</v>
      </c>
      <c r="E1601" t="s">
        <v>42</v>
      </c>
      <c r="F1601">
        <v>2001</v>
      </c>
      <c r="G1601" t="s">
        <v>30</v>
      </c>
      <c r="H1601">
        <v>4</v>
      </c>
      <c r="I1601">
        <v>2</v>
      </c>
      <c r="J1601">
        <v>1</v>
      </c>
      <c r="K1601">
        <v>7</v>
      </c>
      <c r="L1601" t="s">
        <v>43</v>
      </c>
      <c r="M1601">
        <v>1880</v>
      </c>
      <c r="N1601">
        <v>946</v>
      </c>
      <c r="O1601">
        <v>934</v>
      </c>
      <c r="P1601">
        <v>0</v>
      </c>
      <c r="Q1601" t="str">
        <f t="shared" si="96"/>
        <v>NO</v>
      </c>
      <c r="R1601">
        <f t="shared" si="97"/>
        <v>946</v>
      </c>
      <c r="S1601">
        <f t="shared" si="98"/>
        <v>195.56025369978857</v>
      </c>
      <c r="T1601">
        <f t="shared" si="99"/>
        <v>19.304616412054425</v>
      </c>
      <c r="U1601">
        <v>440</v>
      </c>
      <c r="V1601">
        <v>45000</v>
      </c>
      <c r="W1601">
        <v>185000</v>
      </c>
      <c r="X1601" s="2">
        <v>39629</v>
      </c>
      <c r="Y1601">
        <v>246381</v>
      </c>
      <c r="Z1601" s="3">
        <v>98.4</v>
      </c>
      <c r="AA1601">
        <v>0.22</v>
      </c>
      <c r="AB1601">
        <v>2008</v>
      </c>
      <c r="AC1601">
        <v>7</v>
      </c>
      <c r="AD1601">
        <v>6</v>
      </c>
      <c r="AE1601">
        <v>30</v>
      </c>
    </row>
    <row r="1602" spans="1:31" x14ac:dyDescent="0.25">
      <c r="A1602" t="s">
        <v>1877</v>
      </c>
      <c r="B1602">
        <v>63376</v>
      </c>
      <c r="C1602" t="s">
        <v>117</v>
      </c>
      <c r="D1602" t="s">
        <v>28</v>
      </c>
      <c r="E1602" t="s">
        <v>95</v>
      </c>
      <c r="F1602">
        <v>2002</v>
      </c>
      <c r="G1602" t="s">
        <v>60</v>
      </c>
      <c r="H1602">
        <v>3</v>
      </c>
      <c r="I1602">
        <v>2</v>
      </c>
      <c r="J1602">
        <v>1</v>
      </c>
      <c r="K1602">
        <v>7</v>
      </c>
      <c r="L1602" t="s">
        <v>43</v>
      </c>
      <c r="M1602">
        <v>2054</v>
      </c>
      <c r="N1602">
        <v>1414</v>
      </c>
      <c r="O1602">
        <v>1388</v>
      </c>
      <c r="P1602">
        <v>0</v>
      </c>
      <c r="Q1602" t="str">
        <f t="shared" si="96"/>
        <v>NO</v>
      </c>
      <c r="R1602">
        <f t="shared" si="97"/>
        <v>1414</v>
      </c>
      <c r="S1602">
        <f t="shared" si="98"/>
        <v>173.26732673267327</v>
      </c>
      <c r="T1602">
        <f t="shared" si="99"/>
        <v>31.246811549841855</v>
      </c>
      <c r="U1602">
        <v>420</v>
      </c>
      <c r="V1602">
        <v>45000</v>
      </c>
      <c r="W1602">
        <v>245000</v>
      </c>
      <c r="X1602" s="2">
        <v>39188</v>
      </c>
      <c r="Y1602">
        <v>215560</v>
      </c>
      <c r="Z1602" s="3">
        <v>119.28</v>
      </c>
      <c r="AA1602">
        <v>0.18</v>
      </c>
      <c r="AB1602">
        <v>2007</v>
      </c>
      <c r="AC1602">
        <v>5</v>
      </c>
      <c r="AD1602">
        <v>4</v>
      </c>
      <c r="AE1602">
        <v>16</v>
      </c>
    </row>
    <row r="1603" spans="1:31" x14ac:dyDescent="0.25">
      <c r="A1603" t="s">
        <v>1878</v>
      </c>
      <c r="B1603">
        <v>63376</v>
      </c>
      <c r="C1603" t="s">
        <v>123</v>
      </c>
      <c r="D1603" t="s">
        <v>28</v>
      </c>
      <c r="E1603" t="s">
        <v>36</v>
      </c>
      <c r="F1603">
        <v>2000</v>
      </c>
      <c r="G1603" t="s">
        <v>60</v>
      </c>
      <c r="H1603">
        <v>4</v>
      </c>
      <c r="I1603">
        <v>2</v>
      </c>
      <c r="J1603">
        <v>1</v>
      </c>
      <c r="K1603">
        <v>7</v>
      </c>
      <c r="L1603" t="s">
        <v>43</v>
      </c>
      <c r="M1603">
        <v>2082</v>
      </c>
      <c r="N1603">
        <v>1161</v>
      </c>
      <c r="O1603">
        <v>1023</v>
      </c>
      <c r="P1603">
        <v>0</v>
      </c>
      <c r="Q1603" t="str">
        <f t="shared" ref="Q1603:Q1666" si="100">IF(P1603&gt;0,"YES","NO")</f>
        <v>NO</v>
      </c>
      <c r="R1603">
        <f t="shared" ref="R1603:R1666" si="101">P1603+N1603</f>
        <v>1161</v>
      </c>
      <c r="S1603">
        <f t="shared" ref="S1603:S1666" si="102">W1603/R1603</f>
        <v>192.93712316968131</v>
      </c>
      <c r="T1603">
        <f t="shared" ref="T1603:T1666" si="103">(W1603/(43560*AA1603))</f>
        <v>30.249014206233454</v>
      </c>
      <c r="U1603">
        <v>640</v>
      </c>
      <c r="V1603">
        <v>45000</v>
      </c>
      <c r="W1603">
        <v>224000</v>
      </c>
      <c r="X1603" s="2">
        <v>38891</v>
      </c>
      <c r="Y1603">
        <v>220369</v>
      </c>
      <c r="Z1603" s="3">
        <v>107.59</v>
      </c>
      <c r="AA1603">
        <v>0.17</v>
      </c>
      <c r="AB1603">
        <v>2006</v>
      </c>
      <c r="AC1603">
        <v>6</v>
      </c>
      <c r="AD1603">
        <v>6</v>
      </c>
      <c r="AE1603">
        <v>23</v>
      </c>
    </row>
    <row r="1604" spans="1:31" x14ac:dyDescent="0.25">
      <c r="A1604" t="s">
        <v>1879</v>
      </c>
      <c r="B1604">
        <v>63366</v>
      </c>
      <c r="C1604" t="s">
        <v>129</v>
      </c>
      <c r="D1604" t="s">
        <v>28</v>
      </c>
      <c r="E1604" t="s">
        <v>34</v>
      </c>
      <c r="F1604">
        <v>2001</v>
      </c>
      <c r="G1604" t="s">
        <v>60</v>
      </c>
      <c r="H1604">
        <v>3</v>
      </c>
      <c r="I1604">
        <v>3</v>
      </c>
      <c r="J1604">
        <v>0</v>
      </c>
      <c r="K1604">
        <v>6</v>
      </c>
      <c r="L1604" t="s">
        <v>31</v>
      </c>
      <c r="M1604">
        <v>2278</v>
      </c>
      <c r="N1604">
        <v>2278</v>
      </c>
      <c r="O1604">
        <v>2260</v>
      </c>
      <c r="P1604">
        <v>1130</v>
      </c>
      <c r="Q1604" t="str">
        <f t="shared" si="100"/>
        <v>YES</v>
      </c>
      <c r="R1604">
        <f t="shared" si="101"/>
        <v>3408</v>
      </c>
      <c r="S1604">
        <f t="shared" si="102"/>
        <v>88.028169014084511</v>
      </c>
      <c r="T1604">
        <f t="shared" si="103"/>
        <v>27.548209366391184</v>
      </c>
      <c r="U1604">
        <v>660</v>
      </c>
      <c r="V1604">
        <v>52000</v>
      </c>
      <c r="W1604">
        <v>300000</v>
      </c>
      <c r="X1604" s="2">
        <v>38925</v>
      </c>
      <c r="Y1604">
        <v>328305</v>
      </c>
      <c r="Z1604" s="3">
        <v>131.69</v>
      </c>
      <c r="AA1604">
        <v>0.25</v>
      </c>
      <c r="AB1604">
        <v>2006</v>
      </c>
      <c r="AC1604">
        <v>5</v>
      </c>
      <c r="AD1604">
        <v>7</v>
      </c>
      <c r="AE1604">
        <v>27</v>
      </c>
    </row>
    <row r="1605" spans="1:31" x14ac:dyDescent="0.25">
      <c r="A1605" t="s">
        <v>1880</v>
      </c>
      <c r="B1605">
        <v>63368</v>
      </c>
      <c r="C1605" t="s">
        <v>135</v>
      </c>
      <c r="D1605" t="s">
        <v>28</v>
      </c>
      <c r="E1605" t="s">
        <v>48</v>
      </c>
      <c r="F1605">
        <v>2000</v>
      </c>
      <c r="G1605" t="s">
        <v>60</v>
      </c>
      <c r="H1605">
        <v>3</v>
      </c>
      <c r="I1605">
        <v>2</v>
      </c>
      <c r="J1605">
        <v>0</v>
      </c>
      <c r="K1605">
        <v>5</v>
      </c>
      <c r="L1605" t="s">
        <v>31</v>
      </c>
      <c r="M1605">
        <v>1650</v>
      </c>
      <c r="N1605">
        <v>1650</v>
      </c>
      <c r="O1605">
        <v>1600</v>
      </c>
      <c r="P1605">
        <v>0</v>
      </c>
      <c r="Q1605" t="str">
        <f t="shared" si="100"/>
        <v>NO</v>
      </c>
      <c r="R1605">
        <f t="shared" si="101"/>
        <v>1650</v>
      </c>
      <c r="S1605">
        <f t="shared" si="102"/>
        <v>121.21212121212122</v>
      </c>
      <c r="T1605">
        <f t="shared" si="103"/>
        <v>24.165095935430866</v>
      </c>
      <c r="U1605">
        <v>400</v>
      </c>
      <c r="V1605">
        <v>36000</v>
      </c>
      <c r="W1605">
        <v>200000</v>
      </c>
      <c r="X1605" s="2">
        <v>39756</v>
      </c>
      <c r="Y1605">
        <v>261450</v>
      </c>
      <c r="Z1605" s="3">
        <v>121.21</v>
      </c>
      <c r="AA1605">
        <v>0.19</v>
      </c>
      <c r="AB1605">
        <v>2008</v>
      </c>
      <c r="AC1605">
        <v>8</v>
      </c>
      <c r="AD1605">
        <v>11</v>
      </c>
      <c r="AE1605">
        <v>4</v>
      </c>
    </row>
    <row r="1606" spans="1:31" x14ac:dyDescent="0.25">
      <c r="A1606" t="s">
        <v>1881</v>
      </c>
      <c r="B1606">
        <v>63368</v>
      </c>
      <c r="C1606" t="s">
        <v>135</v>
      </c>
      <c r="D1606" t="s">
        <v>28</v>
      </c>
      <c r="E1606" t="s">
        <v>42</v>
      </c>
      <c r="F1606">
        <v>2001</v>
      </c>
      <c r="G1606" t="s">
        <v>60</v>
      </c>
      <c r="H1606">
        <v>4</v>
      </c>
      <c r="I1606">
        <v>2</v>
      </c>
      <c r="J1606">
        <v>1</v>
      </c>
      <c r="K1606">
        <v>8</v>
      </c>
      <c r="L1606" t="s">
        <v>43</v>
      </c>
      <c r="M1606">
        <v>2719</v>
      </c>
      <c r="N1606">
        <v>1468</v>
      </c>
      <c r="O1606">
        <v>1366</v>
      </c>
      <c r="P1606">
        <v>0</v>
      </c>
      <c r="Q1606" t="str">
        <f t="shared" si="100"/>
        <v>NO</v>
      </c>
      <c r="R1606">
        <f t="shared" si="101"/>
        <v>1468</v>
      </c>
      <c r="S1606">
        <f t="shared" si="102"/>
        <v>166.89373297002726</v>
      </c>
      <c r="T1606">
        <f t="shared" si="103"/>
        <v>25.565573086234242</v>
      </c>
      <c r="U1606">
        <v>600</v>
      </c>
      <c r="V1606">
        <v>40000</v>
      </c>
      <c r="W1606">
        <v>245000</v>
      </c>
      <c r="X1606" s="2">
        <v>39021</v>
      </c>
      <c r="Y1606">
        <v>335952</v>
      </c>
      <c r="Z1606" s="3">
        <v>90.11</v>
      </c>
      <c r="AA1606">
        <v>0.22</v>
      </c>
      <c r="AB1606">
        <v>2006</v>
      </c>
      <c r="AC1606">
        <v>5</v>
      </c>
      <c r="AD1606">
        <v>10</v>
      </c>
      <c r="AE1606">
        <v>31</v>
      </c>
    </row>
    <row r="1607" spans="1:31" x14ac:dyDescent="0.25">
      <c r="A1607" t="s">
        <v>1882</v>
      </c>
      <c r="B1607">
        <v>63368</v>
      </c>
      <c r="C1607" t="s">
        <v>135</v>
      </c>
      <c r="D1607" t="s">
        <v>28</v>
      </c>
      <c r="E1607" t="s">
        <v>42</v>
      </c>
      <c r="F1607">
        <v>2000</v>
      </c>
      <c r="G1607" t="s">
        <v>60</v>
      </c>
      <c r="H1607">
        <v>3</v>
      </c>
      <c r="I1607">
        <v>2</v>
      </c>
      <c r="J1607">
        <v>0</v>
      </c>
      <c r="K1607">
        <v>6</v>
      </c>
      <c r="L1607" t="s">
        <v>31</v>
      </c>
      <c r="M1607">
        <v>1571</v>
      </c>
      <c r="N1607">
        <v>1571</v>
      </c>
      <c r="O1607">
        <v>1553</v>
      </c>
      <c r="P1607">
        <v>0</v>
      </c>
      <c r="Q1607" t="str">
        <f t="shared" si="100"/>
        <v>NO</v>
      </c>
      <c r="R1607">
        <f t="shared" si="101"/>
        <v>1571</v>
      </c>
      <c r="S1607">
        <f t="shared" si="102"/>
        <v>124.76129853596436</v>
      </c>
      <c r="T1607">
        <f t="shared" si="103"/>
        <v>20.452458468987395</v>
      </c>
      <c r="U1607">
        <v>400</v>
      </c>
      <c r="V1607">
        <v>0</v>
      </c>
      <c r="W1607">
        <v>196000</v>
      </c>
      <c r="X1607" s="2">
        <v>39197</v>
      </c>
      <c r="Y1607">
        <v>248401</v>
      </c>
      <c r="Z1607" s="3">
        <v>124.76</v>
      </c>
      <c r="AA1607">
        <v>0.22</v>
      </c>
      <c r="AB1607">
        <v>2007</v>
      </c>
      <c r="AC1607">
        <v>7</v>
      </c>
      <c r="AD1607">
        <v>4</v>
      </c>
      <c r="AE1607">
        <v>25</v>
      </c>
    </row>
    <row r="1608" spans="1:31" x14ac:dyDescent="0.25">
      <c r="A1608" t="s">
        <v>1883</v>
      </c>
      <c r="B1608">
        <v>63366</v>
      </c>
      <c r="C1608" t="s">
        <v>160</v>
      </c>
      <c r="D1608" t="s">
        <v>28</v>
      </c>
      <c r="E1608" t="s">
        <v>48</v>
      </c>
      <c r="F1608">
        <v>2000</v>
      </c>
      <c r="G1608" t="s">
        <v>30</v>
      </c>
      <c r="H1608">
        <v>3</v>
      </c>
      <c r="I1608">
        <v>2</v>
      </c>
      <c r="J1608">
        <v>0</v>
      </c>
      <c r="K1608">
        <v>5</v>
      </c>
      <c r="L1608" t="s">
        <v>31</v>
      </c>
      <c r="M1608">
        <v>1568</v>
      </c>
      <c r="N1608">
        <v>1568</v>
      </c>
      <c r="O1608">
        <v>1568</v>
      </c>
      <c r="P1608">
        <v>0</v>
      </c>
      <c r="Q1608" t="str">
        <f t="shared" si="100"/>
        <v>NO</v>
      </c>
      <c r="R1608">
        <f t="shared" si="101"/>
        <v>1568</v>
      </c>
      <c r="S1608">
        <f t="shared" si="102"/>
        <v>119.83418367346938</v>
      </c>
      <c r="T1608">
        <f t="shared" si="103"/>
        <v>22.703107631337296</v>
      </c>
      <c r="U1608">
        <v>400</v>
      </c>
      <c r="V1608">
        <v>45000</v>
      </c>
      <c r="W1608">
        <v>187900</v>
      </c>
      <c r="X1608" s="2">
        <v>39447</v>
      </c>
      <c r="Y1608">
        <v>234020</v>
      </c>
      <c r="Z1608" s="3">
        <v>119.83</v>
      </c>
      <c r="AA1608">
        <v>0.19</v>
      </c>
      <c r="AB1608">
        <v>2007</v>
      </c>
      <c r="AC1608">
        <v>7</v>
      </c>
      <c r="AD1608">
        <v>12</v>
      </c>
      <c r="AE1608">
        <v>31</v>
      </c>
    </row>
    <row r="1609" spans="1:31" x14ac:dyDescent="0.25">
      <c r="A1609" t="s">
        <v>1884</v>
      </c>
      <c r="B1609">
        <v>63376</v>
      </c>
      <c r="C1609" t="s">
        <v>163</v>
      </c>
      <c r="D1609" t="s">
        <v>28</v>
      </c>
      <c r="E1609" t="s">
        <v>48</v>
      </c>
      <c r="F1609">
        <v>2000</v>
      </c>
      <c r="G1609" t="s">
        <v>60</v>
      </c>
      <c r="H1609">
        <v>3</v>
      </c>
      <c r="I1609">
        <v>2</v>
      </c>
      <c r="J1609">
        <v>0</v>
      </c>
      <c r="K1609">
        <v>5</v>
      </c>
      <c r="L1609" t="s">
        <v>31</v>
      </c>
      <c r="M1609">
        <v>1568</v>
      </c>
      <c r="N1609">
        <v>1568</v>
      </c>
      <c r="O1609">
        <v>1552</v>
      </c>
      <c r="P1609">
        <v>0</v>
      </c>
      <c r="Q1609" t="str">
        <f t="shared" si="100"/>
        <v>NO</v>
      </c>
      <c r="R1609">
        <f t="shared" si="101"/>
        <v>1568</v>
      </c>
      <c r="S1609">
        <f t="shared" si="102"/>
        <v>124.36224489795919</v>
      </c>
      <c r="T1609">
        <f t="shared" si="103"/>
        <v>23.560968537045092</v>
      </c>
      <c r="U1609">
        <v>400</v>
      </c>
      <c r="V1609">
        <v>45000</v>
      </c>
      <c r="W1609">
        <v>195000</v>
      </c>
      <c r="X1609" s="2">
        <v>38982</v>
      </c>
      <c r="Y1609">
        <v>237187</v>
      </c>
      <c r="Z1609" s="3">
        <v>124.36</v>
      </c>
      <c r="AA1609">
        <v>0.19</v>
      </c>
      <c r="AB1609">
        <v>2006</v>
      </c>
      <c r="AC1609">
        <v>6</v>
      </c>
      <c r="AD1609">
        <v>9</v>
      </c>
      <c r="AE1609">
        <v>22</v>
      </c>
    </row>
    <row r="1610" spans="1:31" x14ac:dyDescent="0.25">
      <c r="A1610" t="s">
        <v>1885</v>
      </c>
      <c r="B1610">
        <v>63376</v>
      </c>
      <c r="C1610" t="s">
        <v>163</v>
      </c>
      <c r="D1610" t="s">
        <v>28</v>
      </c>
      <c r="E1610" t="s">
        <v>95</v>
      </c>
      <c r="F1610">
        <v>2000</v>
      </c>
      <c r="G1610" t="s">
        <v>30</v>
      </c>
      <c r="H1610">
        <v>3</v>
      </c>
      <c r="I1610">
        <v>2</v>
      </c>
      <c r="J1610">
        <v>0</v>
      </c>
      <c r="K1610">
        <v>5</v>
      </c>
      <c r="L1610" t="s">
        <v>31</v>
      </c>
      <c r="M1610">
        <v>1613</v>
      </c>
      <c r="N1610">
        <v>1613</v>
      </c>
      <c r="O1610">
        <v>1537</v>
      </c>
      <c r="P1610">
        <v>0</v>
      </c>
      <c r="Q1610" t="str">
        <f t="shared" si="100"/>
        <v>NO</v>
      </c>
      <c r="R1610">
        <f t="shared" si="101"/>
        <v>1613</v>
      </c>
      <c r="S1610">
        <f t="shared" si="102"/>
        <v>117.79293242405456</v>
      </c>
      <c r="T1610">
        <f t="shared" si="103"/>
        <v>24.232221201918176</v>
      </c>
      <c r="U1610">
        <v>400</v>
      </c>
      <c r="V1610">
        <v>45000</v>
      </c>
      <c r="W1610">
        <v>190000</v>
      </c>
      <c r="X1610" s="2">
        <v>39140</v>
      </c>
      <c r="Y1610">
        <v>236458</v>
      </c>
      <c r="Z1610" s="3">
        <v>117.79</v>
      </c>
      <c r="AA1610">
        <v>0.18</v>
      </c>
      <c r="AB1610">
        <v>2007</v>
      </c>
      <c r="AC1610">
        <v>7</v>
      </c>
      <c r="AD1610">
        <v>2</v>
      </c>
      <c r="AE1610">
        <v>27</v>
      </c>
    </row>
    <row r="1611" spans="1:31" x14ac:dyDescent="0.25">
      <c r="A1611" t="s">
        <v>1886</v>
      </c>
      <c r="B1611">
        <v>63376</v>
      </c>
      <c r="C1611" t="s">
        <v>189</v>
      </c>
      <c r="D1611" t="s">
        <v>28</v>
      </c>
      <c r="E1611" t="s">
        <v>45</v>
      </c>
      <c r="F1611">
        <v>2000</v>
      </c>
      <c r="G1611" t="s">
        <v>60</v>
      </c>
      <c r="H1611">
        <v>3</v>
      </c>
      <c r="I1611">
        <v>2</v>
      </c>
      <c r="J1611">
        <v>0</v>
      </c>
      <c r="K1611">
        <v>5</v>
      </c>
      <c r="L1611" t="s">
        <v>31</v>
      </c>
      <c r="M1611">
        <v>2029</v>
      </c>
      <c r="N1611">
        <v>2029</v>
      </c>
      <c r="O1611">
        <v>1993</v>
      </c>
      <c r="P1611">
        <v>0</v>
      </c>
      <c r="Q1611" t="str">
        <f t="shared" si="100"/>
        <v>NO</v>
      </c>
      <c r="R1611">
        <f t="shared" si="101"/>
        <v>2029</v>
      </c>
      <c r="S1611">
        <f t="shared" si="102"/>
        <v>137.99901429275505</v>
      </c>
      <c r="T1611">
        <f t="shared" si="103"/>
        <v>27.947458777498301</v>
      </c>
      <c r="U1611">
        <v>651</v>
      </c>
      <c r="V1611">
        <v>55000</v>
      </c>
      <c r="W1611">
        <v>280000</v>
      </c>
      <c r="X1611" s="2">
        <v>38933</v>
      </c>
      <c r="Y1611">
        <v>330888</v>
      </c>
      <c r="Z1611" s="3">
        <v>138</v>
      </c>
      <c r="AA1611">
        <v>0.23</v>
      </c>
      <c r="AB1611">
        <v>2006</v>
      </c>
      <c r="AC1611">
        <v>6</v>
      </c>
      <c r="AD1611">
        <v>8</v>
      </c>
      <c r="AE1611">
        <v>4</v>
      </c>
    </row>
    <row r="1612" spans="1:31" x14ac:dyDescent="0.25">
      <c r="A1612" t="s">
        <v>1887</v>
      </c>
      <c r="B1612">
        <v>63376</v>
      </c>
      <c r="C1612" t="s">
        <v>189</v>
      </c>
      <c r="D1612" t="s">
        <v>28</v>
      </c>
      <c r="E1612" t="s">
        <v>40</v>
      </c>
      <c r="F1612">
        <v>2002</v>
      </c>
      <c r="G1612" t="s">
        <v>60</v>
      </c>
      <c r="H1612">
        <v>3</v>
      </c>
      <c r="I1612">
        <v>2</v>
      </c>
      <c r="J1612">
        <v>0</v>
      </c>
      <c r="K1612">
        <v>6</v>
      </c>
      <c r="L1612" t="s">
        <v>31</v>
      </c>
      <c r="M1612">
        <v>1622</v>
      </c>
      <c r="N1612">
        <v>1622</v>
      </c>
      <c r="O1612">
        <v>1610</v>
      </c>
      <c r="P1612">
        <v>0</v>
      </c>
      <c r="Q1612" t="str">
        <f t="shared" si="100"/>
        <v>NO</v>
      </c>
      <c r="R1612">
        <f t="shared" si="101"/>
        <v>1622</v>
      </c>
      <c r="S1612">
        <f t="shared" si="102"/>
        <v>139.88902589395806</v>
      </c>
      <c r="T1612">
        <f t="shared" si="103"/>
        <v>17.363024181206001</v>
      </c>
      <c r="U1612">
        <v>598</v>
      </c>
      <c r="V1612">
        <v>55000</v>
      </c>
      <c r="W1612">
        <v>226900</v>
      </c>
      <c r="X1612" s="2">
        <v>39155</v>
      </c>
      <c r="Y1612">
        <v>277500</v>
      </c>
      <c r="Z1612" s="3">
        <v>139.88999999999999</v>
      </c>
      <c r="AA1612">
        <v>0.3</v>
      </c>
      <c r="AB1612">
        <v>2007</v>
      </c>
      <c r="AC1612">
        <v>5</v>
      </c>
      <c r="AD1612">
        <v>3</v>
      </c>
      <c r="AE1612">
        <v>14</v>
      </c>
    </row>
    <row r="1613" spans="1:31" x14ac:dyDescent="0.25">
      <c r="A1613" t="s">
        <v>1888</v>
      </c>
      <c r="B1613">
        <v>63366</v>
      </c>
      <c r="C1613" t="s">
        <v>218</v>
      </c>
      <c r="D1613" t="s">
        <v>28</v>
      </c>
      <c r="E1613" t="s">
        <v>155</v>
      </c>
      <c r="F1613">
        <v>2002</v>
      </c>
      <c r="G1613" t="s">
        <v>30</v>
      </c>
      <c r="H1613">
        <v>3</v>
      </c>
      <c r="I1613">
        <v>2</v>
      </c>
      <c r="J1613">
        <v>0</v>
      </c>
      <c r="K1613">
        <v>6</v>
      </c>
      <c r="L1613" t="s">
        <v>31</v>
      </c>
      <c r="M1613">
        <v>2162</v>
      </c>
      <c r="N1613">
        <v>2162</v>
      </c>
      <c r="O1613">
        <v>2150</v>
      </c>
      <c r="P1613">
        <v>0</v>
      </c>
      <c r="Q1613" t="str">
        <f t="shared" si="100"/>
        <v>NO</v>
      </c>
      <c r="R1613">
        <f t="shared" si="101"/>
        <v>2162</v>
      </c>
      <c r="S1613">
        <f t="shared" si="102"/>
        <v>110.54579093432008</v>
      </c>
      <c r="T1613">
        <f t="shared" si="103"/>
        <v>20.321055674591026</v>
      </c>
      <c r="U1613">
        <v>550</v>
      </c>
      <c r="V1613">
        <v>45000</v>
      </c>
      <c r="W1613">
        <v>239000</v>
      </c>
      <c r="X1613" s="2">
        <v>39090</v>
      </c>
      <c r="Y1613">
        <v>300874</v>
      </c>
      <c r="Z1613" s="3">
        <v>110.55</v>
      </c>
      <c r="AA1613">
        <v>0.27</v>
      </c>
      <c r="AB1613">
        <v>2007</v>
      </c>
      <c r="AC1613">
        <v>5</v>
      </c>
      <c r="AD1613">
        <v>1</v>
      </c>
      <c r="AE1613">
        <v>8</v>
      </c>
    </row>
    <row r="1614" spans="1:31" x14ac:dyDescent="0.25">
      <c r="A1614" t="s">
        <v>1889</v>
      </c>
      <c r="B1614">
        <v>63366</v>
      </c>
      <c r="C1614" t="s">
        <v>218</v>
      </c>
      <c r="D1614" t="s">
        <v>28</v>
      </c>
      <c r="E1614" t="s">
        <v>34</v>
      </c>
      <c r="F1614">
        <v>2001</v>
      </c>
      <c r="G1614" t="s">
        <v>30</v>
      </c>
      <c r="H1614">
        <v>3</v>
      </c>
      <c r="I1614">
        <v>2</v>
      </c>
      <c r="J1614">
        <v>0</v>
      </c>
      <c r="K1614">
        <v>5</v>
      </c>
      <c r="L1614" t="s">
        <v>31</v>
      </c>
      <c r="M1614">
        <v>2016</v>
      </c>
      <c r="N1614">
        <v>2016</v>
      </c>
      <c r="O1614">
        <v>1986</v>
      </c>
      <c r="P1614">
        <v>0</v>
      </c>
      <c r="Q1614" t="str">
        <f t="shared" si="100"/>
        <v>NO</v>
      </c>
      <c r="R1614">
        <f t="shared" si="101"/>
        <v>2016</v>
      </c>
      <c r="S1614">
        <f t="shared" si="102"/>
        <v>99.206349206349202</v>
      </c>
      <c r="T1614">
        <f t="shared" si="103"/>
        <v>18.365472910927455</v>
      </c>
      <c r="U1614">
        <v>400</v>
      </c>
      <c r="V1614">
        <v>45000</v>
      </c>
      <c r="W1614">
        <v>200000</v>
      </c>
      <c r="X1614" s="2">
        <v>39308</v>
      </c>
      <c r="Y1614">
        <v>282639</v>
      </c>
      <c r="Z1614" s="3">
        <v>99.21</v>
      </c>
      <c r="AA1614">
        <v>0.25</v>
      </c>
      <c r="AB1614">
        <v>2007</v>
      </c>
      <c r="AC1614">
        <v>6</v>
      </c>
      <c r="AD1614">
        <v>8</v>
      </c>
      <c r="AE1614">
        <v>14</v>
      </c>
    </row>
    <row r="1615" spans="1:31" x14ac:dyDescent="0.25">
      <c r="A1615" t="s">
        <v>1890</v>
      </c>
      <c r="B1615">
        <v>63366</v>
      </c>
      <c r="C1615" t="s">
        <v>240</v>
      </c>
      <c r="D1615" t="s">
        <v>28</v>
      </c>
      <c r="E1615" t="s">
        <v>191</v>
      </c>
      <c r="F1615">
        <v>2000</v>
      </c>
      <c r="G1615" t="s">
        <v>60</v>
      </c>
      <c r="H1615">
        <v>4</v>
      </c>
      <c r="I1615">
        <v>2</v>
      </c>
      <c r="J1615">
        <v>1</v>
      </c>
      <c r="K1615">
        <v>8</v>
      </c>
      <c r="L1615" t="s">
        <v>43</v>
      </c>
      <c r="M1615">
        <v>2656</v>
      </c>
      <c r="N1615">
        <v>1354</v>
      </c>
      <c r="O1615">
        <v>1302</v>
      </c>
      <c r="P1615">
        <v>911</v>
      </c>
      <c r="Q1615" t="str">
        <f t="shared" si="100"/>
        <v>YES</v>
      </c>
      <c r="R1615">
        <f t="shared" si="101"/>
        <v>2265</v>
      </c>
      <c r="S1615">
        <f t="shared" si="102"/>
        <v>88.300220750551873</v>
      </c>
      <c r="T1615">
        <f t="shared" si="103"/>
        <v>17.659108568199478</v>
      </c>
      <c r="U1615">
        <v>400</v>
      </c>
      <c r="V1615">
        <v>40000</v>
      </c>
      <c r="W1615">
        <v>200000</v>
      </c>
      <c r="X1615" s="2">
        <v>39660</v>
      </c>
      <c r="Y1615">
        <v>322962</v>
      </c>
      <c r="Z1615" s="3">
        <v>75.3</v>
      </c>
      <c r="AA1615">
        <v>0.26</v>
      </c>
      <c r="AB1615">
        <v>2008</v>
      </c>
      <c r="AC1615">
        <v>8</v>
      </c>
      <c r="AD1615">
        <v>7</v>
      </c>
      <c r="AE1615">
        <v>31</v>
      </c>
    </row>
    <row r="1616" spans="1:31" x14ac:dyDescent="0.25">
      <c r="A1616" t="s">
        <v>1891</v>
      </c>
      <c r="B1616">
        <v>63366</v>
      </c>
      <c r="C1616" t="s">
        <v>242</v>
      </c>
      <c r="D1616" t="s">
        <v>28</v>
      </c>
      <c r="E1616" t="s">
        <v>66</v>
      </c>
      <c r="F1616">
        <v>2001</v>
      </c>
      <c r="G1616" t="s">
        <v>60</v>
      </c>
      <c r="H1616">
        <v>3</v>
      </c>
      <c r="I1616">
        <v>3</v>
      </c>
      <c r="J1616">
        <v>1</v>
      </c>
      <c r="K1616">
        <v>8</v>
      </c>
      <c r="L1616" t="s">
        <v>43</v>
      </c>
      <c r="M1616">
        <v>2294</v>
      </c>
      <c r="N1616">
        <v>1563</v>
      </c>
      <c r="O1616">
        <v>1551</v>
      </c>
      <c r="P1616">
        <v>750</v>
      </c>
      <c r="Q1616" t="str">
        <f t="shared" si="100"/>
        <v>YES</v>
      </c>
      <c r="R1616">
        <f t="shared" si="101"/>
        <v>2313</v>
      </c>
      <c r="S1616">
        <f t="shared" si="102"/>
        <v>95.50799827064418</v>
      </c>
      <c r="T1616">
        <f t="shared" si="103"/>
        <v>21.130815733088461</v>
      </c>
      <c r="U1616">
        <v>399</v>
      </c>
      <c r="V1616">
        <v>40000</v>
      </c>
      <c r="W1616">
        <v>220910</v>
      </c>
      <c r="X1616" s="2">
        <v>38762</v>
      </c>
      <c r="Y1616">
        <v>281313</v>
      </c>
      <c r="Z1616" s="3">
        <v>96.3</v>
      </c>
      <c r="AA1616">
        <v>0.24</v>
      </c>
      <c r="AB1616">
        <v>2006</v>
      </c>
      <c r="AC1616">
        <v>5</v>
      </c>
      <c r="AD1616">
        <v>2</v>
      </c>
      <c r="AE1616">
        <v>14</v>
      </c>
    </row>
    <row r="1617" spans="1:31" x14ac:dyDescent="0.25">
      <c r="A1617" t="s">
        <v>1892</v>
      </c>
      <c r="B1617">
        <v>63366</v>
      </c>
      <c r="C1617" t="s">
        <v>242</v>
      </c>
      <c r="D1617" t="s">
        <v>28</v>
      </c>
      <c r="E1617" t="s">
        <v>66</v>
      </c>
      <c r="F1617">
        <v>2002</v>
      </c>
      <c r="G1617" t="s">
        <v>60</v>
      </c>
      <c r="H1617">
        <v>4</v>
      </c>
      <c r="I1617">
        <v>2</v>
      </c>
      <c r="J1617">
        <v>1</v>
      </c>
      <c r="K1617">
        <v>8</v>
      </c>
      <c r="L1617" t="s">
        <v>43</v>
      </c>
      <c r="M1617">
        <v>2218</v>
      </c>
      <c r="N1617">
        <v>1226</v>
      </c>
      <c r="O1617">
        <v>1202</v>
      </c>
      <c r="P1617">
        <v>0</v>
      </c>
      <c r="Q1617" t="str">
        <f t="shared" si="100"/>
        <v>NO</v>
      </c>
      <c r="R1617">
        <f t="shared" si="101"/>
        <v>1226</v>
      </c>
      <c r="S1617">
        <f t="shared" si="102"/>
        <v>180.99510603588908</v>
      </c>
      <c r="T1617">
        <f t="shared" si="103"/>
        <v>21.22551270278543</v>
      </c>
      <c r="U1617">
        <v>441</v>
      </c>
      <c r="V1617">
        <v>40000</v>
      </c>
      <c r="W1617">
        <v>221900</v>
      </c>
      <c r="X1617" s="2">
        <v>39668</v>
      </c>
      <c r="Y1617">
        <v>256018</v>
      </c>
      <c r="Z1617" s="3">
        <v>100.05</v>
      </c>
      <c r="AA1617">
        <v>0.24</v>
      </c>
      <c r="AB1617">
        <v>2008</v>
      </c>
      <c r="AC1617">
        <v>6</v>
      </c>
      <c r="AD1617">
        <v>8</v>
      </c>
      <c r="AE1617">
        <v>8</v>
      </c>
    </row>
    <row r="1618" spans="1:31" x14ac:dyDescent="0.25">
      <c r="A1618" t="s">
        <v>1893</v>
      </c>
      <c r="B1618">
        <v>63366</v>
      </c>
      <c r="C1618" t="s">
        <v>242</v>
      </c>
      <c r="D1618" t="s">
        <v>28</v>
      </c>
      <c r="E1618" t="s">
        <v>38</v>
      </c>
      <c r="F1618">
        <v>2000</v>
      </c>
      <c r="G1618" t="s">
        <v>60</v>
      </c>
      <c r="H1618">
        <v>3</v>
      </c>
      <c r="I1618">
        <v>3</v>
      </c>
      <c r="J1618">
        <v>0</v>
      </c>
      <c r="K1618">
        <v>5</v>
      </c>
      <c r="L1618" t="s">
        <v>31</v>
      </c>
      <c r="M1618">
        <v>1725</v>
      </c>
      <c r="N1618">
        <v>1725</v>
      </c>
      <c r="O1618">
        <v>1641</v>
      </c>
      <c r="P1618">
        <v>580</v>
      </c>
      <c r="Q1618" t="str">
        <f t="shared" si="100"/>
        <v>YES</v>
      </c>
      <c r="R1618">
        <f t="shared" si="101"/>
        <v>2305</v>
      </c>
      <c r="S1618">
        <f t="shared" si="102"/>
        <v>97.613882863340564</v>
      </c>
      <c r="T1618">
        <f t="shared" si="103"/>
        <v>24.596615505706414</v>
      </c>
      <c r="U1618">
        <v>380</v>
      </c>
      <c r="V1618">
        <v>40000</v>
      </c>
      <c r="W1618">
        <v>225000</v>
      </c>
      <c r="X1618" s="2">
        <v>39728</v>
      </c>
      <c r="Y1618">
        <v>257527</v>
      </c>
      <c r="Z1618" s="3">
        <v>130.43</v>
      </c>
      <c r="AA1618">
        <v>0.21</v>
      </c>
      <c r="AB1618">
        <v>2008</v>
      </c>
      <c r="AC1618">
        <v>8</v>
      </c>
      <c r="AD1618">
        <v>10</v>
      </c>
      <c r="AE1618">
        <v>7</v>
      </c>
    </row>
    <row r="1619" spans="1:31" x14ac:dyDescent="0.25">
      <c r="A1619" t="s">
        <v>1894</v>
      </c>
      <c r="B1619">
        <v>63366</v>
      </c>
      <c r="C1619" t="s">
        <v>242</v>
      </c>
      <c r="D1619" t="s">
        <v>28</v>
      </c>
      <c r="E1619" t="s">
        <v>51</v>
      </c>
      <c r="F1619">
        <v>2000</v>
      </c>
      <c r="G1619" t="s">
        <v>60</v>
      </c>
      <c r="H1619">
        <v>4</v>
      </c>
      <c r="I1619">
        <v>2</v>
      </c>
      <c r="J1619">
        <v>1</v>
      </c>
      <c r="K1619">
        <v>8</v>
      </c>
      <c r="L1619" t="s">
        <v>43</v>
      </c>
      <c r="M1619">
        <v>2824</v>
      </c>
      <c r="N1619">
        <v>1669</v>
      </c>
      <c r="O1619">
        <v>1155</v>
      </c>
      <c r="P1619">
        <v>0</v>
      </c>
      <c r="Q1619" t="str">
        <f t="shared" si="100"/>
        <v>NO</v>
      </c>
      <c r="R1619">
        <f t="shared" si="101"/>
        <v>1669</v>
      </c>
      <c r="S1619">
        <f t="shared" si="102"/>
        <v>139.30497303774715</v>
      </c>
      <c r="T1619">
        <f t="shared" si="103"/>
        <v>26.687327823691462</v>
      </c>
      <c r="U1619">
        <v>420</v>
      </c>
      <c r="V1619">
        <v>40000</v>
      </c>
      <c r="W1619">
        <v>232500</v>
      </c>
      <c r="X1619" s="2">
        <v>39792</v>
      </c>
      <c r="Y1619">
        <v>289132</v>
      </c>
      <c r="Z1619" s="3">
        <v>82.33</v>
      </c>
      <c r="AA1619">
        <v>0.2</v>
      </c>
      <c r="AB1619">
        <v>2008</v>
      </c>
      <c r="AC1619">
        <v>8</v>
      </c>
      <c r="AD1619">
        <v>12</v>
      </c>
      <c r="AE1619">
        <v>10</v>
      </c>
    </row>
    <row r="1620" spans="1:31" x14ac:dyDescent="0.25">
      <c r="A1620" t="s">
        <v>1895</v>
      </c>
      <c r="B1620">
        <v>63366</v>
      </c>
      <c r="C1620" t="s">
        <v>242</v>
      </c>
      <c r="D1620" t="s">
        <v>28</v>
      </c>
      <c r="E1620" t="s">
        <v>48</v>
      </c>
      <c r="F1620">
        <v>2002</v>
      </c>
      <c r="G1620" t="s">
        <v>60</v>
      </c>
      <c r="H1620">
        <v>3</v>
      </c>
      <c r="I1620">
        <v>2</v>
      </c>
      <c r="J1620">
        <v>0</v>
      </c>
      <c r="K1620">
        <v>5</v>
      </c>
      <c r="L1620" t="s">
        <v>31</v>
      </c>
      <c r="M1620">
        <v>1479</v>
      </c>
      <c r="N1620">
        <v>1479</v>
      </c>
      <c r="O1620">
        <v>1411</v>
      </c>
      <c r="P1620">
        <v>0</v>
      </c>
      <c r="Q1620" t="str">
        <f t="shared" si="100"/>
        <v>NO</v>
      </c>
      <c r="R1620">
        <f t="shared" si="101"/>
        <v>1479</v>
      </c>
      <c r="S1620">
        <f t="shared" si="102"/>
        <v>108.18120351588911</v>
      </c>
      <c r="T1620">
        <f t="shared" si="103"/>
        <v>19.33207674834469</v>
      </c>
      <c r="U1620">
        <v>380</v>
      </c>
      <c r="V1620">
        <v>40000</v>
      </c>
      <c r="W1620">
        <v>160000</v>
      </c>
      <c r="X1620" s="2">
        <v>39722</v>
      </c>
      <c r="Y1620">
        <v>230872</v>
      </c>
      <c r="Z1620" s="3">
        <v>108.18</v>
      </c>
      <c r="AA1620">
        <v>0.19</v>
      </c>
      <c r="AB1620">
        <v>2008</v>
      </c>
      <c r="AC1620">
        <v>6</v>
      </c>
      <c r="AD1620">
        <v>10</v>
      </c>
      <c r="AE1620">
        <v>1</v>
      </c>
    </row>
    <row r="1621" spans="1:31" x14ac:dyDescent="0.25">
      <c r="A1621" t="s">
        <v>1896</v>
      </c>
      <c r="B1621">
        <v>63366</v>
      </c>
      <c r="C1621" t="s">
        <v>270</v>
      </c>
      <c r="D1621" t="s">
        <v>28</v>
      </c>
      <c r="E1621" t="s">
        <v>45</v>
      </c>
      <c r="F1621">
        <v>2001</v>
      </c>
      <c r="G1621" t="s">
        <v>60</v>
      </c>
      <c r="H1621">
        <v>4</v>
      </c>
      <c r="I1621">
        <v>2</v>
      </c>
      <c r="J1621">
        <v>1</v>
      </c>
      <c r="K1621">
        <v>9</v>
      </c>
      <c r="L1621" t="s">
        <v>43</v>
      </c>
      <c r="M1621">
        <v>2546</v>
      </c>
      <c r="N1621">
        <v>1534</v>
      </c>
      <c r="O1621">
        <v>1012</v>
      </c>
      <c r="P1621">
        <v>0</v>
      </c>
      <c r="Q1621" t="str">
        <f t="shared" si="100"/>
        <v>NO</v>
      </c>
      <c r="R1621">
        <f t="shared" si="101"/>
        <v>1534</v>
      </c>
      <c r="S1621">
        <f t="shared" si="102"/>
        <v>146.67535853976531</v>
      </c>
      <c r="T1621">
        <f t="shared" si="103"/>
        <v>22.45777937477542</v>
      </c>
      <c r="U1621">
        <v>670</v>
      </c>
      <c r="V1621">
        <v>40000</v>
      </c>
      <c r="W1621">
        <v>225000</v>
      </c>
      <c r="X1621" s="2">
        <v>39776</v>
      </c>
      <c r="Y1621">
        <v>301870</v>
      </c>
      <c r="Z1621" s="3">
        <v>88.37</v>
      </c>
      <c r="AA1621">
        <v>0.23</v>
      </c>
      <c r="AB1621">
        <v>2008</v>
      </c>
      <c r="AC1621">
        <v>7</v>
      </c>
      <c r="AD1621">
        <v>11</v>
      </c>
      <c r="AE1621">
        <v>24</v>
      </c>
    </row>
    <row r="1622" spans="1:31" x14ac:dyDescent="0.25">
      <c r="A1622" t="s">
        <v>1897</v>
      </c>
      <c r="B1622">
        <v>63366</v>
      </c>
      <c r="C1622" t="s">
        <v>270</v>
      </c>
      <c r="D1622" t="s">
        <v>28</v>
      </c>
      <c r="E1622" t="s">
        <v>45</v>
      </c>
      <c r="F1622">
        <v>2000</v>
      </c>
      <c r="G1622" t="s">
        <v>60</v>
      </c>
      <c r="H1622">
        <v>4</v>
      </c>
      <c r="I1622">
        <v>2</v>
      </c>
      <c r="J1622">
        <v>1</v>
      </c>
      <c r="K1622">
        <v>9</v>
      </c>
      <c r="L1622" t="s">
        <v>43</v>
      </c>
      <c r="M1622">
        <v>3018</v>
      </c>
      <c r="N1622">
        <v>1738</v>
      </c>
      <c r="O1622">
        <v>1280</v>
      </c>
      <c r="P1622">
        <v>0</v>
      </c>
      <c r="Q1622" t="str">
        <f t="shared" si="100"/>
        <v>NO</v>
      </c>
      <c r="R1622">
        <f t="shared" si="101"/>
        <v>1738</v>
      </c>
      <c r="S1622">
        <f t="shared" si="102"/>
        <v>149.3095512082854</v>
      </c>
      <c r="T1622">
        <f t="shared" si="103"/>
        <v>25.901305545574317</v>
      </c>
      <c r="U1622">
        <v>630</v>
      </c>
      <c r="V1622">
        <v>40000</v>
      </c>
      <c r="W1622">
        <v>259500</v>
      </c>
      <c r="X1622" s="2">
        <v>39183</v>
      </c>
      <c r="Y1622">
        <v>311785</v>
      </c>
      <c r="Z1622" s="3">
        <v>85.98</v>
      </c>
      <c r="AA1622">
        <v>0.23</v>
      </c>
      <c r="AB1622">
        <v>2007</v>
      </c>
      <c r="AC1622">
        <v>7</v>
      </c>
      <c r="AD1622">
        <v>4</v>
      </c>
      <c r="AE1622">
        <v>11</v>
      </c>
    </row>
    <row r="1623" spans="1:31" x14ac:dyDescent="0.25">
      <c r="A1623" t="s">
        <v>1898</v>
      </c>
      <c r="B1623">
        <v>63366</v>
      </c>
      <c r="C1623" t="s">
        <v>270</v>
      </c>
      <c r="D1623" t="s">
        <v>28</v>
      </c>
      <c r="E1623" t="s">
        <v>234</v>
      </c>
      <c r="F1623">
        <v>2002</v>
      </c>
      <c r="G1623" t="s">
        <v>60</v>
      </c>
      <c r="H1623">
        <v>4</v>
      </c>
      <c r="I1623">
        <v>2</v>
      </c>
      <c r="J1623">
        <v>2</v>
      </c>
      <c r="K1623">
        <v>9</v>
      </c>
      <c r="L1623" t="s">
        <v>43</v>
      </c>
      <c r="M1623">
        <v>2666</v>
      </c>
      <c r="N1623">
        <v>1450</v>
      </c>
      <c r="O1623">
        <v>1396</v>
      </c>
      <c r="P1623">
        <v>0</v>
      </c>
      <c r="Q1623" t="str">
        <f t="shared" si="100"/>
        <v>NO</v>
      </c>
      <c r="R1623">
        <f t="shared" si="101"/>
        <v>1450</v>
      </c>
      <c r="S1623">
        <f t="shared" si="102"/>
        <v>210.34482758620689</v>
      </c>
      <c r="T1623">
        <f t="shared" si="103"/>
        <v>12.966363976464987</v>
      </c>
      <c r="U1623">
        <v>1384</v>
      </c>
      <c r="V1623">
        <v>40000</v>
      </c>
      <c r="W1623">
        <v>305000</v>
      </c>
      <c r="X1623" s="2">
        <v>38764</v>
      </c>
      <c r="Y1623">
        <v>314884</v>
      </c>
      <c r="Z1623" s="3">
        <v>114.4</v>
      </c>
      <c r="AA1623">
        <v>0.54</v>
      </c>
      <c r="AB1623">
        <v>2006</v>
      </c>
      <c r="AC1623">
        <v>4</v>
      </c>
      <c r="AD1623">
        <v>2</v>
      </c>
      <c r="AE1623">
        <v>16</v>
      </c>
    </row>
    <row r="1624" spans="1:31" x14ac:dyDescent="0.25">
      <c r="A1624" t="s">
        <v>1899</v>
      </c>
      <c r="B1624">
        <v>63366</v>
      </c>
      <c r="C1624" t="s">
        <v>289</v>
      </c>
      <c r="D1624" t="s">
        <v>28</v>
      </c>
      <c r="E1624" t="s">
        <v>66</v>
      </c>
      <c r="F1624">
        <v>2000</v>
      </c>
      <c r="G1624" t="s">
        <v>60</v>
      </c>
      <c r="H1624">
        <v>4</v>
      </c>
      <c r="I1624">
        <v>4</v>
      </c>
      <c r="J1624">
        <v>1</v>
      </c>
      <c r="K1624">
        <v>8</v>
      </c>
      <c r="L1624" t="s">
        <v>43</v>
      </c>
      <c r="M1624">
        <v>2365</v>
      </c>
      <c r="N1624">
        <v>1432</v>
      </c>
      <c r="O1624">
        <v>1346</v>
      </c>
      <c r="P1624">
        <v>1200</v>
      </c>
      <c r="Q1624" t="str">
        <f t="shared" si="100"/>
        <v>YES</v>
      </c>
      <c r="R1624">
        <f t="shared" si="101"/>
        <v>2632</v>
      </c>
      <c r="S1624">
        <f t="shared" si="102"/>
        <v>103.15349544072949</v>
      </c>
      <c r="T1624">
        <f t="shared" si="103"/>
        <v>25.969926538108357</v>
      </c>
      <c r="U1624">
        <v>600</v>
      </c>
      <c r="V1624">
        <v>40000</v>
      </c>
      <c r="W1624">
        <v>271500</v>
      </c>
      <c r="X1624" s="2">
        <v>39212</v>
      </c>
      <c r="Y1624">
        <v>283240</v>
      </c>
      <c r="Z1624" s="3">
        <v>114.8</v>
      </c>
      <c r="AA1624">
        <v>0.24</v>
      </c>
      <c r="AB1624">
        <v>2007</v>
      </c>
      <c r="AC1624">
        <v>7</v>
      </c>
      <c r="AD1624">
        <v>5</v>
      </c>
      <c r="AE1624">
        <v>10</v>
      </c>
    </row>
    <row r="1625" spans="1:31" x14ac:dyDescent="0.25">
      <c r="A1625" t="s">
        <v>1900</v>
      </c>
      <c r="B1625">
        <v>63366</v>
      </c>
      <c r="C1625" t="s">
        <v>289</v>
      </c>
      <c r="D1625" t="s">
        <v>28</v>
      </c>
      <c r="E1625" t="s">
        <v>38</v>
      </c>
      <c r="F1625">
        <v>2001</v>
      </c>
      <c r="G1625" t="s">
        <v>60</v>
      </c>
      <c r="H1625">
        <v>4</v>
      </c>
      <c r="I1625">
        <v>3</v>
      </c>
      <c r="J1625">
        <v>1</v>
      </c>
      <c r="K1625">
        <v>8</v>
      </c>
      <c r="L1625" t="s">
        <v>43</v>
      </c>
      <c r="M1625">
        <v>2742</v>
      </c>
      <c r="N1625">
        <v>1464</v>
      </c>
      <c r="O1625">
        <v>1304</v>
      </c>
      <c r="P1625">
        <v>938</v>
      </c>
      <c r="Q1625" t="str">
        <f t="shared" si="100"/>
        <v>YES</v>
      </c>
      <c r="R1625">
        <f t="shared" si="101"/>
        <v>2402</v>
      </c>
      <c r="S1625">
        <f t="shared" si="102"/>
        <v>114.44629475437135</v>
      </c>
      <c r="T1625">
        <f t="shared" si="103"/>
        <v>30.051598233416414</v>
      </c>
      <c r="U1625">
        <v>660</v>
      </c>
      <c r="V1625">
        <v>40000</v>
      </c>
      <c r="W1625">
        <v>274900</v>
      </c>
      <c r="X1625" s="2">
        <v>38740</v>
      </c>
      <c r="Y1625">
        <v>307293</v>
      </c>
      <c r="Z1625" s="3">
        <v>100.26</v>
      </c>
      <c r="AA1625">
        <v>0.21</v>
      </c>
      <c r="AB1625">
        <v>2006</v>
      </c>
      <c r="AC1625">
        <v>5</v>
      </c>
      <c r="AD1625">
        <v>1</v>
      </c>
      <c r="AE1625">
        <v>23</v>
      </c>
    </row>
    <row r="1626" spans="1:31" x14ac:dyDescent="0.25">
      <c r="A1626" t="s">
        <v>1901</v>
      </c>
      <c r="B1626">
        <v>63366</v>
      </c>
      <c r="C1626" t="s">
        <v>289</v>
      </c>
      <c r="D1626" t="s">
        <v>28</v>
      </c>
      <c r="E1626" t="s">
        <v>45</v>
      </c>
      <c r="F1626">
        <v>2000</v>
      </c>
      <c r="G1626" t="s">
        <v>60</v>
      </c>
      <c r="H1626">
        <v>4</v>
      </c>
      <c r="I1626">
        <v>2</v>
      </c>
      <c r="J1626">
        <v>1</v>
      </c>
      <c r="K1626">
        <v>8</v>
      </c>
      <c r="L1626" t="s">
        <v>43</v>
      </c>
      <c r="M1626">
        <v>2760</v>
      </c>
      <c r="N1626">
        <v>1539</v>
      </c>
      <c r="O1626">
        <v>1515</v>
      </c>
      <c r="P1626">
        <v>0</v>
      </c>
      <c r="Q1626" t="str">
        <f t="shared" si="100"/>
        <v>NO</v>
      </c>
      <c r="R1626">
        <f t="shared" si="101"/>
        <v>1539</v>
      </c>
      <c r="S1626">
        <f t="shared" si="102"/>
        <v>142.94996751137103</v>
      </c>
      <c r="T1626">
        <f t="shared" si="103"/>
        <v>21.958717610891522</v>
      </c>
      <c r="U1626">
        <v>690</v>
      </c>
      <c r="V1626">
        <v>40000</v>
      </c>
      <c r="W1626">
        <v>220000</v>
      </c>
      <c r="X1626" s="2">
        <v>39696</v>
      </c>
      <c r="Y1626">
        <v>291947</v>
      </c>
      <c r="Z1626" s="3">
        <v>79.709999999999994</v>
      </c>
      <c r="AA1626">
        <v>0.23</v>
      </c>
      <c r="AB1626">
        <v>2008</v>
      </c>
      <c r="AC1626">
        <v>8</v>
      </c>
      <c r="AD1626">
        <v>9</v>
      </c>
      <c r="AE1626">
        <v>5</v>
      </c>
    </row>
    <row r="1627" spans="1:31" x14ac:dyDescent="0.25">
      <c r="A1627" t="s">
        <v>1902</v>
      </c>
      <c r="B1627">
        <v>63366</v>
      </c>
      <c r="C1627" t="s">
        <v>289</v>
      </c>
      <c r="D1627" t="s">
        <v>28</v>
      </c>
      <c r="E1627" t="s">
        <v>95</v>
      </c>
      <c r="F1627">
        <v>2002</v>
      </c>
      <c r="G1627" t="s">
        <v>60</v>
      </c>
      <c r="H1627">
        <v>4</v>
      </c>
      <c r="I1627">
        <v>2</v>
      </c>
      <c r="J1627">
        <v>1</v>
      </c>
      <c r="K1627">
        <v>8</v>
      </c>
      <c r="L1627" t="s">
        <v>43</v>
      </c>
      <c r="M1627">
        <v>2712</v>
      </c>
      <c r="N1627">
        <v>1468</v>
      </c>
      <c r="O1627">
        <v>1304</v>
      </c>
      <c r="P1627">
        <v>652</v>
      </c>
      <c r="Q1627" t="str">
        <f t="shared" si="100"/>
        <v>YES</v>
      </c>
      <c r="R1627">
        <f t="shared" si="101"/>
        <v>2120</v>
      </c>
      <c r="S1627">
        <f t="shared" si="102"/>
        <v>138.20754716981133</v>
      </c>
      <c r="T1627">
        <f t="shared" si="103"/>
        <v>37.368635853484342</v>
      </c>
      <c r="U1627">
        <v>630</v>
      </c>
      <c r="V1627">
        <v>40000</v>
      </c>
      <c r="W1627">
        <v>293000</v>
      </c>
      <c r="X1627" s="2">
        <v>39722</v>
      </c>
      <c r="Y1627">
        <v>294166</v>
      </c>
      <c r="Z1627" s="3">
        <v>108.04</v>
      </c>
      <c r="AA1627">
        <v>0.18</v>
      </c>
      <c r="AB1627">
        <v>2008</v>
      </c>
      <c r="AC1627">
        <v>6</v>
      </c>
      <c r="AD1627">
        <v>10</v>
      </c>
      <c r="AE1627">
        <v>1</v>
      </c>
    </row>
    <row r="1628" spans="1:31" x14ac:dyDescent="0.25">
      <c r="A1628" t="s">
        <v>1903</v>
      </c>
      <c r="B1628">
        <v>63366</v>
      </c>
      <c r="C1628" t="s">
        <v>289</v>
      </c>
      <c r="D1628" t="s">
        <v>28</v>
      </c>
      <c r="E1628" t="s">
        <v>42</v>
      </c>
      <c r="F1628">
        <v>2000</v>
      </c>
      <c r="G1628" t="s">
        <v>60</v>
      </c>
      <c r="H1628">
        <v>4</v>
      </c>
      <c r="I1628">
        <v>2</v>
      </c>
      <c r="J1628">
        <v>1</v>
      </c>
      <c r="K1628">
        <v>8</v>
      </c>
      <c r="L1628" t="s">
        <v>43</v>
      </c>
      <c r="M1628">
        <v>2445</v>
      </c>
      <c r="N1628">
        <v>1413</v>
      </c>
      <c r="O1628">
        <v>1352</v>
      </c>
      <c r="P1628">
        <v>1014</v>
      </c>
      <c r="Q1628" t="str">
        <f t="shared" si="100"/>
        <v>YES</v>
      </c>
      <c r="R1628">
        <f t="shared" si="101"/>
        <v>2427</v>
      </c>
      <c r="S1628">
        <f t="shared" si="102"/>
        <v>98.063452822414504</v>
      </c>
      <c r="T1628">
        <f t="shared" si="103"/>
        <v>24.835128140913262</v>
      </c>
      <c r="U1628">
        <v>400</v>
      </c>
      <c r="V1628">
        <v>40000</v>
      </c>
      <c r="W1628">
        <v>238000</v>
      </c>
      <c r="X1628" s="2">
        <v>39028</v>
      </c>
      <c r="Y1628">
        <v>267379</v>
      </c>
      <c r="Z1628" s="3">
        <v>97.34</v>
      </c>
      <c r="AA1628">
        <v>0.22</v>
      </c>
      <c r="AB1628">
        <v>2006</v>
      </c>
      <c r="AC1628">
        <v>6</v>
      </c>
      <c r="AD1628">
        <v>11</v>
      </c>
      <c r="AE1628">
        <v>7</v>
      </c>
    </row>
    <row r="1629" spans="1:31" x14ac:dyDescent="0.25">
      <c r="A1629" t="s">
        <v>1904</v>
      </c>
      <c r="B1629">
        <v>63368</v>
      </c>
      <c r="C1629" t="s">
        <v>300</v>
      </c>
      <c r="D1629" t="s">
        <v>28</v>
      </c>
      <c r="E1629" t="s">
        <v>155</v>
      </c>
      <c r="F1629">
        <v>2001</v>
      </c>
      <c r="G1629" t="s">
        <v>60</v>
      </c>
      <c r="H1629">
        <v>4</v>
      </c>
      <c r="I1629">
        <v>2</v>
      </c>
      <c r="J1629">
        <v>1</v>
      </c>
      <c r="K1629">
        <v>8</v>
      </c>
      <c r="L1629" t="s">
        <v>43</v>
      </c>
      <c r="M1629">
        <v>2173</v>
      </c>
      <c r="N1629">
        <v>1190</v>
      </c>
      <c r="O1629">
        <v>1156</v>
      </c>
      <c r="P1629">
        <v>0</v>
      </c>
      <c r="Q1629" t="str">
        <f t="shared" si="100"/>
        <v>NO</v>
      </c>
      <c r="R1629">
        <f t="shared" si="101"/>
        <v>1190</v>
      </c>
      <c r="S1629">
        <f t="shared" si="102"/>
        <v>180.67226890756302</v>
      </c>
      <c r="T1629">
        <f t="shared" si="103"/>
        <v>18.280447573376865</v>
      </c>
      <c r="U1629">
        <v>420</v>
      </c>
      <c r="V1629">
        <v>40000</v>
      </c>
      <c r="W1629">
        <v>215000</v>
      </c>
      <c r="X1629" s="2">
        <v>39323</v>
      </c>
      <c r="Y1629">
        <v>290451</v>
      </c>
      <c r="Z1629" s="3">
        <v>98.94</v>
      </c>
      <c r="AA1629">
        <v>0.27</v>
      </c>
      <c r="AB1629">
        <v>2007</v>
      </c>
      <c r="AC1629">
        <v>6</v>
      </c>
      <c r="AD1629">
        <v>8</v>
      </c>
      <c r="AE1629">
        <v>29</v>
      </c>
    </row>
    <row r="1630" spans="1:31" x14ac:dyDescent="0.25">
      <c r="A1630" t="s">
        <v>1905</v>
      </c>
      <c r="B1630">
        <v>63368</v>
      </c>
      <c r="C1630" t="s">
        <v>300</v>
      </c>
      <c r="D1630" t="s">
        <v>28</v>
      </c>
      <c r="E1630" t="s">
        <v>66</v>
      </c>
      <c r="F1630">
        <v>2000</v>
      </c>
      <c r="G1630" t="s">
        <v>60</v>
      </c>
      <c r="H1630">
        <v>4</v>
      </c>
      <c r="I1630">
        <v>3</v>
      </c>
      <c r="J1630">
        <v>1</v>
      </c>
      <c r="K1630">
        <v>8</v>
      </c>
      <c r="L1630" t="s">
        <v>43</v>
      </c>
      <c r="M1630">
        <v>2139</v>
      </c>
      <c r="N1630">
        <v>1178</v>
      </c>
      <c r="O1630">
        <v>1156</v>
      </c>
      <c r="P1630">
        <v>925</v>
      </c>
      <c r="Q1630" t="str">
        <f t="shared" si="100"/>
        <v>YES</v>
      </c>
      <c r="R1630">
        <f t="shared" si="101"/>
        <v>2103</v>
      </c>
      <c r="S1630">
        <f t="shared" si="102"/>
        <v>118.40228245363767</v>
      </c>
      <c r="T1630">
        <f t="shared" si="103"/>
        <v>23.817722681359047</v>
      </c>
      <c r="U1630">
        <v>420</v>
      </c>
      <c r="V1630">
        <v>40000</v>
      </c>
      <c r="W1630">
        <v>249000</v>
      </c>
      <c r="X1630" s="2">
        <v>39576</v>
      </c>
      <c r="Y1630">
        <v>278360</v>
      </c>
      <c r="Z1630" s="3">
        <v>116.41</v>
      </c>
      <c r="AA1630">
        <v>0.24</v>
      </c>
      <c r="AB1630">
        <v>2008</v>
      </c>
      <c r="AC1630">
        <v>8</v>
      </c>
      <c r="AD1630">
        <v>5</v>
      </c>
      <c r="AE1630">
        <v>8</v>
      </c>
    </row>
    <row r="1631" spans="1:31" x14ac:dyDescent="0.25">
      <c r="A1631" t="s">
        <v>1906</v>
      </c>
      <c r="B1631">
        <v>63368</v>
      </c>
      <c r="C1631" t="s">
        <v>300</v>
      </c>
      <c r="D1631" t="s">
        <v>28</v>
      </c>
      <c r="E1631" t="s">
        <v>89</v>
      </c>
      <c r="F1631">
        <v>2001</v>
      </c>
      <c r="G1631" t="s">
        <v>60</v>
      </c>
      <c r="H1631">
        <v>4</v>
      </c>
      <c r="I1631">
        <v>3</v>
      </c>
      <c r="J1631">
        <v>1</v>
      </c>
      <c r="K1631">
        <v>9</v>
      </c>
      <c r="L1631" t="s">
        <v>43</v>
      </c>
      <c r="M1631">
        <v>3477</v>
      </c>
      <c r="N1631">
        <v>2260</v>
      </c>
      <c r="O1631">
        <v>1780</v>
      </c>
      <c r="P1631">
        <v>1300</v>
      </c>
      <c r="Q1631" t="str">
        <f t="shared" si="100"/>
        <v>YES</v>
      </c>
      <c r="R1631">
        <f t="shared" si="101"/>
        <v>3560</v>
      </c>
      <c r="S1631">
        <f t="shared" si="102"/>
        <v>91.713483146067418</v>
      </c>
      <c r="T1631">
        <f t="shared" si="103"/>
        <v>26.769316542043811</v>
      </c>
      <c r="U1631">
        <v>690</v>
      </c>
      <c r="V1631">
        <v>40000</v>
      </c>
      <c r="W1631">
        <v>326500</v>
      </c>
      <c r="X1631" s="2">
        <v>38987</v>
      </c>
      <c r="Y1631">
        <v>405574</v>
      </c>
      <c r="Z1631" s="3">
        <v>93.9</v>
      </c>
      <c r="AA1631">
        <v>0.28000000000000003</v>
      </c>
      <c r="AB1631">
        <v>2006</v>
      </c>
      <c r="AC1631">
        <v>5</v>
      </c>
      <c r="AD1631">
        <v>9</v>
      </c>
      <c r="AE1631">
        <v>27</v>
      </c>
    </row>
    <row r="1632" spans="1:31" x14ac:dyDescent="0.25">
      <c r="A1632" t="s">
        <v>1907</v>
      </c>
      <c r="B1632">
        <v>63368</v>
      </c>
      <c r="C1632" t="s">
        <v>300</v>
      </c>
      <c r="D1632" t="s">
        <v>28</v>
      </c>
      <c r="E1632" t="s">
        <v>74</v>
      </c>
      <c r="F1632">
        <v>2000</v>
      </c>
      <c r="G1632" t="s">
        <v>60</v>
      </c>
      <c r="H1632">
        <v>4</v>
      </c>
      <c r="I1632">
        <v>2</v>
      </c>
      <c r="J1632">
        <v>1</v>
      </c>
      <c r="K1632">
        <v>8</v>
      </c>
      <c r="L1632" t="s">
        <v>43</v>
      </c>
      <c r="M1632">
        <v>2674</v>
      </c>
      <c r="N1632">
        <v>1453</v>
      </c>
      <c r="O1632">
        <v>1411</v>
      </c>
      <c r="P1632">
        <v>0</v>
      </c>
      <c r="Q1632" t="str">
        <f t="shared" si="100"/>
        <v>NO</v>
      </c>
      <c r="R1632">
        <f t="shared" si="101"/>
        <v>1453</v>
      </c>
      <c r="S1632">
        <f t="shared" si="102"/>
        <v>170.33723331039229</v>
      </c>
      <c r="T1632">
        <f t="shared" si="103"/>
        <v>17.217630853994489</v>
      </c>
      <c r="U1632">
        <v>380</v>
      </c>
      <c r="V1632">
        <v>40000</v>
      </c>
      <c r="W1632">
        <v>247500</v>
      </c>
      <c r="X1632" s="2">
        <v>39002</v>
      </c>
      <c r="Y1632">
        <v>316639</v>
      </c>
      <c r="Z1632" s="3">
        <v>92.56</v>
      </c>
      <c r="AA1632">
        <v>0.33</v>
      </c>
      <c r="AB1632">
        <v>2006</v>
      </c>
      <c r="AC1632">
        <v>6</v>
      </c>
      <c r="AD1632">
        <v>10</v>
      </c>
      <c r="AE1632">
        <v>12</v>
      </c>
    </row>
    <row r="1633" spans="1:31" x14ac:dyDescent="0.25">
      <c r="A1633" t="s">
        <v>1908</v>
      </c>
      <c r="B1633">
        <v>63368</v>
      </c>
      <c r="C1633" t="s">
        <v>300</v>
      </c>
      <c r="D1633" t="s">
        <v>28</v>
      </c>
      <c r="E1633" t="s">
        <v>38</v>
      </c>
      <c r="F1633">
        <v>2001</v>
      </c>
      <c r="G1633" t="s">
        <v>60</v>
      </c>
      <c r="H1633">
        <v>3</v>
      </c>
      <c r="I1633">
        <v>2</v>
      </c>
      <c r="J1633">
        <v>0</v>
      </c>
      <c r="K1633">
        <v>5</v>
      </c>
      <c r="L1633" t="s">
        <v>31</v>
      </c>
      <c r="M1633">
        <v>1756</v>
      </c>
      <c r="N1633">
        <v>1756</v>
      </c>
      <c r="O1633">
        <v>1706</v>
      </c>
      <c r="P1633">
        <v>0</v>
      </c>
      <c r="Q1633" t="str">
        <f t="shared" si="100"/>
        <v>NO</v>
      </c>
      <c r="R1633">
        <f t="shared" si="101"/>
        <v>1756</v>
      </c>
      <c r="S1633">
        <f t="shared" si="102"/>
        <v>113.89521640091117</v>
      </c>
      <c r="T1633">
        <f t="shared" si="103"/>
        <v>21.863658227294589</v>
      </c>
      <c r="U1633">
        <v>380</v>
      </c>
      <c r="V1633">
        <v>40000</v>
      </c>
      <c r="W1633">
        <v>200000</v>
      </c>
      <c r="X1633" s="2">
        <v>39260</v>
      </c>
      <c r="Y1633">
        <v>261933</v>
      </c>
      <c r="Z1633" s="3">
        <v>113.9</v>
      </c>
      <c r="AA1633">
        <v>0.21</v>
      </c>
      <c r="AB1633">
        <v>2007</v>
      </c>
      <c r="AC1633">
        <v>6</v>
      </c>
      <c r="AD1633">
        <v>6</v>
      </c>
      <c r="AE1633">
        <v>27</v>
      </c>
    </row>
    <row r="1634" spans="1:31" x14ac:dyDescent="0.25">
      <c r="A1634" t="s">
        <v>1909</v>
      </c>
      <c r="B1634">
        <v>63368</v>
      </c>
      <c r="C1634" t="s">
        <v>300</v>
      </c>
      <c r="D1634" t="s">
        <v>28</v>
      </c>
      <c r="E1634" t="s">
        <v>38</v>
      </c>
      <c r="F1634">
        <v>2001</v>
      </c>
      <c r="G1634" t="s">
        <v>60</v>
      </c>
      <c r="H1634">
        <v>3</v>
      </c>
      <c r="I1634">
        <v>2</v>
      </c>
      <c r="J1634">
        <v>0</v>
      </c>
      <c r="K1634">
        <v>5</v>
      </c>
      <c r="L1634" t="s">
        <v>31</v>
      </c>
      <c r="M1634">
        <v>1668</v>
      </c>
      <c r="N1634">
        <v>1668</v>
      </c>
      <c r="O1634">
        <v>1586</v>
      </c>
      <c r="P1634">
        <v>0</v>
      </c>
      <c r="Q1634" t="str">
        <f t="shared" si="100"/>
        <v>NO</v>
      </c>
      <c r="R1634">
        <f t="shared" si="101"/>
        <v>1668</v>
      </c>
      <c r="S1634">
        <f t="shared" si="102"/>
        <v>139.08872901678657</v>
      </c>
      <c r="T1634">
        <f t="shared" si="103"/>
        <v>25.361843543661724</v>
      </c>
      <c r="U1634">
        <v>407</v>
      </c>
      <c r="V1634">
        <v>40000</v>
      </c>
      <c r="W1634">
        <v>232000</v>
      </c>
      <c r="X1634" s="2">
        <v>39372</v>
      </c>
      <c r="Y1634">
        <v>256530</v>
      </c>
      <c r="Z1634" s="3">
        <v>139.09</v>
      </c>
      <c r="AA1634">
        <v>0.21</v>
      </c>
      <c r="AB1634">
        <v>2007</v>
      </c>
      <c r="AC1634">
        <v>6</v>
      </c>
      <c r="AD1634">
        <v>10</v>
      </c>
      <c r="AE1634">
        <v>17</v>
      </c>
    </row>
    <row r="1635" spans="1:31" x14ac:dyDescent="0.25">
      <c r="A1635" t="s">
        <v>1910</v>
      </c>
      <c r="B1635">
        <v>63368</v>
      </c>
      <c r="C1635" t="s">
        <v>300</v>
      </c>
      <c r="D1635" t="s">
        <v>28</v>
      </c>
      <c r="E1635" t="s">
        <v>155</v>
      </c>
      <c r="F1635">
        <v>2000</v>
      </c>
      <c r="G1635" t="s">
        <v>60</v>
      </c>
      <c r="H1635">
        <v>4</v>
      </c>
      <c r="I1635">
        <v>2</v>
      </c>
      <c r="J1635">
        <v>1</v>
      </c>
      <c r="K1635">
        <v>8</v>
      </c>
      <c r="L1635" t="s">
        <v>43</v>
      </c>
      <c r="M1635">
        <v>2350</v>
      </c>
      <c r="N1635">
        <v>1300</v>
      </c>
      <c r="O1635">
        <v>1194</v>
      </c>
      <c r="P1635">
        <v>0</v>
      </c>
      <c r="Q1635" t="str">
        <f t="shared" si="100"/>
        <v>NO</v>
      </c>
      <c r="R1635">
        <f t="shared" si="101"/>
        <v>1300</v>
      </c>
      <c r="S1635">
        <f t="shared" si="102"/>
        <v>196.15384615384616</v>
      </c>
      <c r="T1635">
        <f t="shared" si="103"/>
        <v>21.681461075400467</v>
      </c>
      <c r="U1635">
        <v>638</v>
      </c>
      <c r="V1635">
        <v>40000</v>
      </c>
      <c r="W1635">
        <v>255000</v>
      </c>
      <c r="X1635" s="2">
        <v>38994</v>
      </c>
      <c r="Y1635">
        <v>288416</v>
      </c>
      <c r="Z1635" s="3">
        <v>108.51</v>
      </c>
      <c r="AA1635">
        <v>0.27</v>
      </c>
      <c r="AB1635">
        <v>2006</v>
      </c>
      <c r="AC1635">
        <v>6</v>
      </c>
      <c r="AD1635">
        <v>10</v>
      </c>
      <c r="AE1635">
        <v>4</v>
      </c>
    </row>
    <row r="1636" spans="1:31" x14ac:dyDescent="0.25">
      <c r="A1636" t="s">
        <v>1911</v>
      </c>
      <c r="B1636">
        <v>63368</v>
      </c>
      <c r="C1636" t="s">
        <v>300</v>
      </c>
      <c r="D1636" t="s">
        <v>28</v>
      </c>
      <c r="E1636" t="s">
        <v>42</v>
      </c>
      <c r="F1636">
        <v>2000</v>
      </c>
      <c r="G1636" t="s">
        <v>60</v>
      </c>
      <c r="H1636">
        <v>3</v>
      </c>
      <c r="I1636">
        <v>3</v>
      </c>
      <c r="J1636">
        <v>0</v>
      </c>
      <c r="K1636">
        <v>6</v>
      </c>
      <c r="L1636" t="s">
        <v>31</v>
      </c>
      <c r="M1636">
        <v>1686</v>
      </c>
      <c r="N1636">
        <v>1686</v>
      </c>
      <c r="O1636">
        <v>1636</v>
      </c>
      <c r="P1636">
        <v>1390</v>
      </c>
      <c r="Q1636" t="str">
        <f t="shared" si="100"/>
        <v>YES</v>
      </c>
      <c r="R1636">
        <f t="shared" si="101"/>
        <v>3076</v>
      </c>
      <c r="S1636">
        <f t="shared" si="102"/>
        <v>76.397919375812748</v>
      </c>
      <c r="T1636">
        <f t="shared" si="103"/>
        <v>24.522080307204273</v>
      </c>
      <c r="U1636">
        <v>440</v>
      </c>
      <c r="V1636">
        <v>40000</v>
      </c>
      <c r="W1636">
        <v>235000</v>
      </c>
      <c r="X1636" s="2">
        <v>38870</v>
      </c>
      <c r="Y1636">
        <v>266326</v>
      </c>
      <c r="Z1636" s="3">
        <v>139.38</v>
      </c>
      <c r="AA1636">
        <v>0.22</v>
      </c>
      <c r="AB1636">
        <v>2006</v>
      </c>
      <c r="AC1636">
        <v>6</v>
      </c>
      <c r="AD1636">
        <v>6</v>
      </c>
      <c r="AE1636">
        <v>2</v>
      </c>
    </row>
    <row r="1637" spans="1:31" x14ac:dyDescent="0.25">
      <c r="A1637" t="s">
        <v>1912</v>
      </c>
      <c r="B1637">
        <v>63368</v>
      </c>
      <c r="C1637" t="s">
        <v>300</v>
      </c>
      <c r="D1637" t="s">
        <v>28</v>
      </c>
      <c r="E1637" t="s">
        <v>327</v>
      </c>
      <c r="F1637">
        <v>2002</v>
      </c>
      <c r="G1637" t="s">
        <v>60</v>
      </c>
      <c r="H1637">
        <v>4</v>
      </c>
      <c r="I1637">
        <v>2</v>
      </c>
      <c r="J1637">
        <v>1</v>
      </c>
      <c r="K1637">
        <v>9</v>
      </c>
      <c r="L1637" t="s">
        <v>43</v>
      </c>
      <c r="M1637">
        <v>2508</v>
      </c>
      <c r="N1637">
        <v>1498</v>
      </c>
      <c r="O1637">
        <v>1010</v>
      </c>
      <c r="P1637">
        <v>0</v>
      </c>
      <c r="Q1637" t="str">
        <f t="shared" si="100"/>
        <v>NO</v>
      </c>
      <c r="R1637">
        <f t="shared" si="101"/>
        <v>1498</v>
      </c>
      <c r="S1637">
        <f t="shared" si="102"/>
        <v>178.23765020026701</v>
      </c>
      <c r="T1637">
        <f t="shared" si="103"/>
        <v>18.02787230594717</v>
      </c>
      <c r="U1637">
        <v>400</v>
      </c>
      <c r="V1637">
        <v>40000</v>
      </c>
      <c r="W1637">
        <v>267000</v>
      </c>
      <c r="X1637" s="2">
        <v>39311</v>
      </c>
      <c r="Y1637">
        <v>299483</v>
      </c>
      <c r="Z1637" s="3">
        <v>106.46</v>
      </c>
      <c r="AA1637">
        <v>0.34</v>
      </c>
      <c r="AB1637">
        <v>2007</v>
      </c>
      <c r="AC1637">
        <v>5</v>
      </c>
      <c r="AD1637">
        <v>8</v>
      </c>
      <c r="AE1637">
        <v>17</v>
      </c>
    </row>
    <row r="1638" spans="1:31" x14ac:dyDescent="0.25">
      <c r="A1638" t="s">
        <v>1913</v>
      </c>
      <c r="B1638">
        <v>63005</v>
      </c>
      <c r="C1638" t="s">
        <v>344</v>
      </c>
      <c r="D1638" t="s">
        <v>196</v>
      </c>
      <c r="E1638" t="s">
        <v>95</v>
      </c>
      <c r="F1638">
        <v>2001</v>
      </c>
      <c r="G1638" t="s">
        <v>60</v>
      </c>
      <c r="H1638">
        <v>4</v>
      </c>
      <c r="I1638">
        <v>2</v>
      </c>
      <c r="J1638">
        <v>1</v>
      </c>
      <c r="K1638">
        <v>8</v>
      </c>
      <c r="L1638" t="s">
        <v>43</v>
      </c>
      <c r="M1638">
        <v>2651</v>
      </c>
      <c r="N1638">
        <v>1551</v>
      </c>
      <c r="O1638">
        <v>1100</v>
      </c>
      <c r="P1638">
        <v>0</v>
      </c>
      <c r="Q1638" t="str">
        <f t="shared" si="100"/>
        <v>NO</v>
      </c>
      <c r="R1638">
        <f t="shared" si="101"/>
        <v>1551</v>
      </c>
      <c r="S1638">
        <f t="shared" si="102"/>
        <v>6.4474532559638943E-4</v>
      </c>
      <c r="T1638">
        <f t="shared" si="103"/>
        <v>1.2753800632588511E-4</v>
      </c>
      <c r="U1638">
        <v>380</v>
      </c>
      <c r="V1638">
        <v>50000</v>
      </c>
      <c r="W1638">
        <v>1</v>
      </c>
      <c r="X1638" s="2">
        <v>39143</v>
      </c>
      <c r="Y1638">
        <v>335434</v>
      </c>
      <c r="Z1638" s="3">
        <v>0</v>
      </c>
      <c r="AA1638">
        <v>0.18</v>
      </c>
      <c r="AB1638">
        <v>2007</v>
      </c>
      <c r="AC1638">
        <v>6</v>
      </c>
      <c r="AD1638">
        <v>3</v>
      </c>
      <c r="AE1638">
        <v>2</v>
      </c>
    </row>
    <row r="1639" spans="1:31" x14ac:dyDescent="0.25">
      <c r="A1639" t="s">
        <v>1914</v>
      </c>
      <c r="B1639">
        <v>63368</v>
      </c>
      <c r="C1639" t="s">
        <v>366</v>
      </c>
      <c r="D1639" t="s">
        <v>28</v>
      </c>
      <c r="E1639" t="s">
        <v>45</v>
      </c>
      <c r="F1639">
        <v>2000</v>
      </c>
      <c r="G1639" t="s">
        <v>60</v>
      </c>
      <c r="H1639">
        <v>4</v>
      </c>
      <c r="I1639">
        <v>3</v>
      </c>
      <c r="J1639">
        <v>1</v>
      </c>
      <c r="K1639">
        <v>8</v>
      </c>
      <c r="L1639" t="s">
        <v>43</v>
      </c>
      <c r="M1639">
        <v>2716</v>
      </c>
      <c r="N1639">
        <v>1441</v>
      </c>
      <c r="O1639">
        <v>1359</v>
      </c>
      <c r="P1639">
        <v>1019</v>
      </c>
      <c r="Q1639" t="str">
        <f t="shared" si="100"/>
        <v>YES</v>
      </c>
      <c r="R1639">
        <f t="shared" si="101"/>
        <v>2460</v>
      </c>
      <c r="S1639">
        <f t="shared" si="102"/>
        <v>109.7560975609756</v>
      </c>
      <c r="T1639">
        <f t="shared" si="103"/>
        <v>26.949335249730503</v>
      </c>
      <c r="U1639">
        <v>529</v>
      </c>
      <c r="V1639">
        <v>45000</v>
      </c>
      <c r="W1639">
        <v>270000</v>
      </c>
      <c r="X1639" s="2">
        <v>39336</v>
      </c>
      <c r="Y1639">
        <v>323860</v>
      </c>
      <c r="Z1639" s="3">
        <v>99.41</v>
      </c>
      <c r="AA1639">
        <v>0.23</v>
      </c>
      <c r="AB1639">
        <v>2007</v>
      </c>
      <c r="AC1639">
        <v>7</v>
      </c>
      <c r="AD1639">
        <v>9</v>
      </c>
      <c r="AE1639">
        <v>11</v>
      </c>
    </row>
    <row r="1640" spans="1:31" x14ac:dyDescent="0.25">
      <c r="A1640" t="s">
        <v>1915</v>
      </c>
      <c r="B1640">
        <v>63366</v>
      </c>
      <c r="C1640" t="s">
        <v>373</v>
      </c>
      <c r="D1640" t="s">
        <v>110</v>
      </c>
      <c r="E1640" t="s">
        <v>48</v>
      </c>
      <c r="F1640">
        <v>2000</v>
      </c>
      <c r="G1640" t="s">
        <v>60</v>
      </c>
      <c r="H1640">
        <v>4</v>
      </c>
      <c r="I1640">
        <v>2</v>
      </c>
      <c r="J1640">
        <v>1</v>
      </c>
      <c r="K1640">
        <v>9</v>
      </c>
      <c r="L1640" t="s">
        <v>43</v>
      </c>
      <c r="M1640">
        <v>3320</v>
      </c>
      <c r="N1640">
        <v>1885</v>
      </c>
      <c r="O1640">
        <v>1435</v>
      </c>
      <c r="P1640">
        <v>1170</v>
      </c>
      <c r="Q1640" t="str">
        <f t="shared" si="100"/>
        <v>YES</v>
      </c>
      <c r="R1640">
        <f t="shared" si="101"/>
        <v>3055</v>
      </c>
      <c r="S1640">
        <f t="shared" si="102"/>
        <v>94.926350245499179</v>
      </c>
      <c r="T1640">
        <f t="shared" si="103"/>
        <v>35.039389106374756</v>
      </c>
      <c r="U1640">
        <v>630</v>
      </c>
      <c r="V1640">
        <v>55000</v>
      </c>
      <c r="W1640">
        <v>290000</v>
      </c>
      <c r="X1640" s="2">
        <v>39223</v>
      </c>
      <c r="Y1640">
        <v>392725</v>
      </c>
      <c r="Z1640" s="3">
        <v>87.35</v>
      </c>
      <c r="AA1640">
        <v>0.19</v>
      </c>
      <c r="AB1640">
        <v>2007</v>
      </c>
      <c r="AC1640">
        <v>7</v>
      </c>
      <c r="AD1640">
        <v>5</v>
      </c>
      <c r="AE1640">
        <v>21</v>
      </c>
    </row>
    <row r="1641" spans="1:31" x14ac:dyDescent="0.25">
      <c r="A1641" t="s">
        <v>1916</v>
      </c>
      <c r="B1641">
        <v>63368</v>
      </c>
      <c r="C1641" t="s">
        <v>373</v>
      </c>
      <c r="D1641" t="s">
        <v>110</v>
      </c>
      <c r="E1641" t="s">
        <v>48</v>
      </c>
      <c r="F1641">
        <v>2000</v>
      </c>
      <c r="G1641" t="s">
        <v>60</v>
      </c>
      <c r="H1641">
        <v>4</v>
      </c>
      <c r="I1641">
        <v>3</v>
      </c>
      <c r="J1641">
        <v>1</v>
      </c>
      <c r="K1641">
        <v>8</v>
      </c>
      <c r="L1641" t="s">
        <v>43</v>
      </c>
      <c r="M1641">
        <v>3175</v>
      </c>
      <c r="N1641">
        <v>1779</v>
      </c>
      <c r="O1641">
        <v>1752</v>
      </c>
      <c r="P1641">
        <v>1650</v>
      </c>
      <c r="Q1641" t="str">
        <f t="shared" si="100"/>
        <v>YES</v>
      </c>
      <c r="R1641">
        <f t="shared" si="101"/>
        <v>3429</v>
      </c>
      <c r="S1641">
        <f t="shared" si="102"/>
        <v>98.862642169728787</v>
      </c>
      <c r="T1641">
        <f t="shared" si="103"/>
        <v>40.959837610555319</v>
      </c>
      <c r="U1641">
        <v>440</v>
      </c>
      <c r="V1641">
        <v>60500</v>
      </c>
      <c r="W1641">
        <v>339000</v>
      </c>
      <c r="X1641" s="2">
        <v>39332</v>
      </c>
      <c r="Y1641">
        <v>396733</v>
      </c>
      <c r="Z1641" s="3">
        <v>106.77</v>
      </c>
      <c r="AA1641">
        <v>0.19</v>
      </c>
      <c r="AB1641">
        <v>2007</v>
      </c>
      <c r="AC1641">
        <v>7</v>
      </c>
      <c r="AD1641">
        <v>9</v>
      </c>
      <c r="AE1641">
        <v>7</v>
      </c>
    </row>
    <row r="1642" spans="1:31" x14ac:dyDescent="0.25">
      <c r="A1642" t="s">
        <v>1917</v>
      </c>
      <c r="B1642">
        <v>63368</v>
      </c>
      <c r="C1642" t="s">
        <v>380</v>
      </c>
      <c r="D1642" t="s">
        <v>110</v>
      </c>
      <c r="E1642" t="s">
        <v>36</v>
      </c>
      <c r="F1642">
        <v>2001</v>
      </c>
      <c r="G1642" t="s">
        <v>60</v>
      </c>
      <c r="H1642">
        <v>4</v>
      </c>
      <c r="I1642">
        <v>2</v>
      </c>
      <c r="J1642">
        <v>1</v>
      </c>
      <c r="K1642">
        <v>9</v>
      </c>
      <c r="L1642" t="s">
        <v>43</v>
      </c>
      <c r="M1642">
        <v>3243</v>
      </c>
      <c r="N1642">
        <v>1835</v>
      </c>
      <c r="O1642">
        <v>1408</v>
      </c>
      <c r="P1642">
        <v>0</v>
      </c>
      <c r="Q1642" t="str">
        <f t="shared" si="100"/>
        <v>NO</v>
      </c>
      <c r="R1642">
        <f t="shared" si="101"/>
        <v>1835</v>
      </c>
      <c r="S1642">
        <f t="shared" si="102"/>
        <v>147.95640326975476</v>
      </c>
      <c r="T1642">
        <f t="shared" si="103"/>
        <v>36.663425700858852</v>
      </c>
      <c r="U1642">
        <v>440</v>
      </c>
      <c r="V1642">
        <v>55000</v>
      </c>
      <c r="W1642">
        <v>271500</v>
      </c>
      <c r="X1642" s="2">
        <v>38931</v>
      </c>
      <c r="Y1642">
        <v>346344</v>
      </c>
      <c r="Z1642" s="3">
        <v>83.72</v>
      </c>
      <c r="AA1642">
        <v>0.17</v>
      </c>
      <c r="AB1642">
        <v>2006</v>
      </c>
      <c r="AC1642">
        <v>5</v>
      </c>
      <c r="AD1642">
        <v>8</v>
      </c>
      <c r="AE1642">
        <v>2</v>
      </c>
    </row>
    <row r="1643" spans="1:31" x14ac:dyDescent="0.25">
      <c r="A1643" t="s">
        <v>1918</v>
      </c>
      <c r="B1643">
        <v>63368</v>
      </c>
      <c r="C1643" t="s">
        <v>380</v>
      </c>
      <c r="D1643" t="s">
        <v>110</v>
      </c>
      <c r="E1643" t="s">
        <v>95</v>
      </c>
      <c r="F1643">
        <v>2001</v>
      </c>
      <c r="G1643" t="s">
        <v>60</v>
      </c>
      <c r="H1643">
        <v>4</v>
      </c>
      <c r="I1643">
        <v>3</v>
      </c>
      <c r="J1643">
        <v>1</v>
      </c>
      <c r="K1643">
        <v>9</v>
      </c>
      <c r="L1643" t="s">
        <v>43</v>
      </c>
      <c r="M1643">
        <v>3562</v>
      </c>
      <c r="N1643">
        <v>2026</v>
      </c>
      <c r="O1643">
        <v>1536</v>
      </c>
      <c r="P1643">
        <v>0</v>
      </c>
      <c r="Q1643" t="str">
        <f t="shared" si="100"/>
        <v>NO</v>
      </c>
      <c r="R1643">
        <f t="shared" si="101"/>
        <v>2026</v>
      </c>
      <c r="S1643">
        <f t="shared" si="102"/>
        <v>124.87660414610069</v>
      </c>
      <c r="T1643">
        <f t="shared" si="103"/>
        <v>32.267115600448939</v>
      </c>
      <c r="U1643">
        <v>400</v>
      </c>
      <c r="V1643">
        <v>55000</v>
      </c>
      <c r="W1643">
        <v>253000</v>
      </c>
      <c r="X1643" s="2">
        <v>39121</v>
      </c>
      <c r="Y1643">
        <v>383790</v>
      </c>
      <c r="Z1643" s="3">
        <v>71.03</v>
      </c>
      <c r="AA1643">
        <v>0.18</v>
      </c>
      <c r="AB1643">
        <v>2007</v>
      </c>
      <c r="AC1643">
        <v>6</v>
      </c>
      <c r="AD1643">
        <v>2</v>
      </c>
      <c r="AE1643">
        <v>8</v>
      </c>
    </row>
    <row r="1644" spans="1:31" x14ac:dyDescent="0.25">
      <c r="A1644" t="s">
        <v>1919</v>
      </c>
      <c r="B1644">
        <v>63368</v>
      </c>
      <c r="C1644" t="s">
        <v>387</v>
      </c>
      <c r="D1644" t="s">
        <v>110</v>
      </c>
      <c r="E1644" t="s">
        <v>66</v>
      </c>
      <c r="F1644">
        <v>2000</v>
      </c>
      <c r="G1644" t="s">
        <v>60</v>
      </c>
      <c r="H1644">
        <v>4</v>
      </c>
      <c r="I1644">
        <v>2</v>
      </c>
      <c r="J1644">
        <v>1</v>
      </c>
      <c r="K1644">
        <v>8</v>
      </c>
      <c r="L1644" t="s">
        <v>43</v>
      </c>
      <c r="M1644">
        <v>2553</v>
      </c>
      <c r="N1644">
        <v>1371</v>
      </c>
      <c r="O1644">
        <v>1182</v>
      </c>
      <c r="P1644">
        <v>392</v>
      </c>
      <c r="Q1644" t="str">
        <f t="shared" si="100"/>
        <v>YES</v>
      </c>
      <c r="R1644">
        <f t="shared" si="101"/>
        <v>1763</v>
      </c>
      <c r="S1644">
        <f t="shared" si="102"/>
        <v>152.58082813386272</v>
      </c>
      <c r="T1644">
        <f t="shared" si="103"/>
        <v>25.730792776247323</v>
      </c>
      <c r="U1644">
        <v>524</v>
      </c>
      <c r="V1644">
        <v>60500</v>
      </c>
      <c r="W1644">
        <v>269000</v>
      </c>
      <c r="X1644" s="2">
        <v>39049</v>
      </c>
      <c r="Y1644">
        <v>313865</v>
      </c>
      <c r="Z1644" s="3">
        <v>105.37</v>
      </c>
      <c r="AA1644">
        <v>0.24</v>
      </c>
      <c r="AB1644">
        <v>2006</v>
      </c>
      <c r="AC1644">
        <v>6</v>
      </c>
      <c r="AD1644">
        <v>11</v>
      </c>
      <c r="AE1644">
        <v>28</v>
      </c>
    </row>
    <row r="1645" spans="1:31" x14ac:dyDescent="0.25">
      <c r="A1645" t="s">
        <v>1920</v>
      </c>
      <c r="B1645">
        <v>63368</v>
      </c>
      <c r="C1645" t="s">
        <v>393</v>
      </c>
      <c r="D1645" t="s">
        <v>110</v>
      </c>
      <c r="E1645" t="s">
        <v>191</v>
      </c>
      <c r="F1645">
        <v>2000</v>
      </c>
      <c r="G1645" t="s">
        <v>30</v>
      </c>
      <c r="H1645">
        <v>4</v>
      </c>
      <c r="I1645">
        <v>2</v>
      </c>
      <c r="J1645">
        <v>1</v>
      </c>
      <c r="K1645">
        <v>7</v>
      </c>
      <c r="L1645" t="s">
        <v>43</v>
      </c>
      <c r="M1645">
        <v>2175</v>
      </c>
      <c r="N1645">
        <v>1172</v>
      </c>
      <c r="O1645">
        <v>1073</v>
      </c>
      <c r="P1645">
        <v>0</v>
      </c>
      <c r="Q1645" t="str">
        <f t="shared" si="100"/>
        <v>NO</v>
      </c>
      <c r="R1645">
        <f t="shared" si="101"/>
        <v>1172</v>
      </c>
      <c r="S1645">
        <f t="shared" si="102"/>
        <v>203.07167235494882</v>
      </c>
      <c r="T1645">
        <f t="shared" si="103"/>
        <v>21.014339196157376</v>
      </c>
      <c r="U1645">
        <v>420</v>
      </c>
      <c r="V1645">
        <v>55000</v>
      </c>
      <c r="W1645">
        <v>238000</v>
      </c>
      <c r="X1645" s="2">
        <v>39400</v>
      </c>
      <c r="Y1645">
        <v>254244</v>
      </c>
      <c r="Z1645" s="3">
        <v>109.43</v>
      </c>
      <c r="AA1645">
        <v>0.26</v>
      </c>
      <c r="AB1645">
        <v>2007</v>
      </c>
      <c r="AC1645">
        <v>7</v>
      </c>
      <c r="AD1645">
        <v>11</v>
      </c>
      <c r="AE1645">
        <v>14</v>
      </c>
    </row>
    <row r="1646" spans="1:31" x14ac:dyDescent="0.25">
      <c r="A1646" t="s">
        <v>1921</v>
      </c>
      <c r="B1646">
        <v>63368</v>
      </c>
      <c r="C1646" t="s">
        <v>402</v>
      </c>
      <c r="D1646" t="s">
        <v>110</v>
      </c>
      <c r="E1646" t="s">
        <v>38</v>
      </c>
      <c r="F1646">
        <v>2000</v>
      </c>
      <c r="G1646" t="s">
        <v>181</v>
      </c>
      <c r="H1646">
        <v>3</v>
      </c>
      <c r="I1646">
        <v>3</v>
      </c>
      <c r="J1646">
        <v>0</v>
      </c>
      <c r="K1646">
        <v>5</v>
      </c>
      <c r="L1646" t="s">
        <v>138</v>
      </c>
      <c r="M1646">
        <v>2181</v>
      </c>
      <c r="N1646">
        <v>2181</v>
      </c>
      <c r="O1646">
        <v>2100</v>
      </c>
      <c r="P1646">
        <v>2000</v>
      </c>
      <c r="Q1646" t="str">
        <f t="shared" si="100"/>
        <v>YES</v>
      </c>
      <c r="R1646">
        <f t="shared" si="101"/>
        <v>4181</v>
      </c>
      <c r="S1646">
        <f t="shared" si="102"/>
        <v>92.083233676154023</v>
      </c>
      <c r="T1646">
        <f t="shared" si="103"/>
        <v>42.087542087542083</v>
      </c>
      <c r="U1646">
        <v>640</v>
      </c>
      <c r="V1646">
        <v>71500</v>
      </c>
      <c r="W1646">
        <v>385000</v>
      </c>
      <c r="X1646" s="2">
        <v>39246</v>
      </c>
      <c r="Y1646">
        <v>365705</v>
      </c>
      <c r="Z1646" s="3">
        <v>176.52</v>
      </c>
      <c r="AA1646">
        <v>0.21</v>
      </c>
      <c r="AB1646">
        <v>2007</v>
      </c>
      <c r="AC1646">
        <v>7</v>
      </c>
      <c r="AD1646">
        <v>6</v>
      </c>
      <c r="AE1646">
        <v>13</v>
      </c>
    </row>
    <row r="1647" spans="1:31" x14ac:dyDescent="0.25">
      <c r="A1647" t="s">
        <v>1922</v>
      </c>
      <c r="B1647">
        <v>63368</v>
      </c>
      <c r="C1647" t="s">
        <v>402</v>
      </c>
      <c r="D1647" t="s">
        <v>110</v>
      </c>
      <c r="E1647" t="s">
        <v>155</v>
      </c>
      <c r="F1647">
        <v>2000</v>
      </c>
      <c r="G1647" t="s">
        <v>181</v>
      </c>
      <c r="H1647">
        <v>3</v>
      </c>
      <c r="I1647">
        <v>3</v>
      </c>
      <c r="J1647">
        <v>0</v>
      </c>
      <c r="K1647">
        <v>6</v>
      </c>
      <c r="L1647" t="s">
        <v>138</v>
      </c>
      <c r="M1647">
        <v>2166</v>
      </c>
      <c r="N1647">
        <v>2166</v>
      </c>
      <c r="O1647">
        <v>2130</v>
      </c>
      <c r="P1647">
        <v>1820</v>
      </c>
      <c r="Q1647" t="str">
        <f t="shared" si="100"/>
        <v>YES</v>
      </c>
      <c r="R1647">
        <f t="shared" si="101"/>
        <v>3986</v>
      </c>
      <c r="S1647">
        <f t="shared" si="102"/>
        <v>102.83492222779729</v>
      </c>
      <c r="T1647">
        <f t="shared" si="103"/>
        <v>34.851885861986872</v>
      </c>
      <c r="U1647">
        <v>610</v>
      </c>
      <c r="V1647">
        <v>60500</v>
      </c>
      <c r="W1647">
        <v>409900</v>
      </c>
      <c r="X1647" s="2">
        <v>38873</v>
      </c>
      <c r="Y1647">
        <v>349314</v>
      </c>
      <c r="Z1647" s="3">
        <v>189.24</v>
      </c>
      <c r="AA1647">
        <v>0.27</v>
      </c>
      <c r="AB1647">
        <v>2006</v>
      </c>
      <c r="AC1647">
        <v>6</v>
      </c>
      <c r="AD1647">
        <v>6</v>
      </c>
      <c r="AE1647">
        <v>5</v>
      </c>
    </row>
    <row r="1648" spans="1:31" x14ac:dyDescent="0.25">
      <c r="A1648" t="s">
        <v>1923</v>
      </c>
      <c r="B1648">
        <v>63368</v>
      </c>
      <c r="C1648" t="s">
        <v>402</v>
      </c>
      <c r="D1648" t="s">
        <v>110</v>
      </c>
      <c r="E1648" t="s">
        <v>42</v>
      </c>
      <c r="F1648">
        <v>2003</v>
      </c>
      <c r="G1648" t="s">
        <v>60</v>
      </c>
      <c r="H1648">
        <v>4</v>
      </c>
      <c r="I1648">
        <v>3</v>
      </c>
      <c r="J1648">
        <v>1</v>
      </c>
      <c r="K1648">
        <v>9</v>
      </c>
      <c r="L1648" t="s">
        <v>43</v>
      </c>
      <c r="M1648">
        <v>3163</v>
      </c>
      <c r="N1648">
        <v>1813</v>
      </c>
      <c r="O1648">
        <v>1350</v>
      </c>
      <c r="P1648">
        <v>0</v>
      </c>
      <c r="Q1648" t="str">
        <f t="shared" si="100"/>
        <v>NO</v>
      </c>
      <c r="R1648">
        <f t="shared" si="101"/>
        <v>1813</v>
      </c>
      <c r="S1648">
        <f t="shared" si="102"/>
        <v>173.19360176503034</v>
      </c>
      <c r="T1648">
        <f t="shared" si="103"/>
        <v>32.765673261541025</v>
      </c>
      <c r="U1648">
        <v>600</v>
      </c>
      <c r="V1648">
        <v>55000</v>
      </c>
      <c r="W1648">
        <v>314000</v>
      </c>
      <c r="X1648" s="2">
        <v>39524</v>
      </c>
      <c r="Y1648">
        <v>359858</v>
      </c>
      <c r="Z1648" s="3">
        <v>99.27</v>
      </c>
      <c r="AA1648">
        <v>0.22</v>
      </c>
      <c r="AB1648">
        <v>2008</v>
      </c>
      <c r="AC1648">
        <v>5</v>
      </c>
      <c r="AD1648">
        <v>3</v>
      </c>
      <c r="AE1648">
        <v>17</v>
      </c>
    </row>
    <row r="1649" spans="1:31" x14ac:dyDescent="0.25">
      <c r="A1649" t="s">
        <v>1924</v>
      </c>
      <c r="B1649">
        <v>63368</v>
      </c>
      <c r="C1649" t="s">
        <v>415</v>
      </c>
      <c r="D1649" t="s">
        <v>110</v>
      </c>
      <c r="E1649" t="s">
        <v>34</v>
      </c>
      <c r="F1649">
        <v>2000</v>
      </c>
      <c r="G1649" t="s">
        <v>181</v>
      </c>
      <c r="H1649">
        <v>4</v>
      </c>
      <c r="I1649">
        <v>4</v>
      </c>
      <c r="J1649">
        <v>1</v>
      </c>
      <c r="K1649">
        <v>8</v>
      </c>
      <c r="L1649" t="s">
        <v>43</v>
      </c>
      <c r="M1649">
        <v>3278</v>
      </c>
      <c r="N1649">
        <v>2252</v>
      </c>
      <c r="O1649">
        <v>2210</v>
      </c>
      <c r="P1649">
        <v>1106</v>
      </c>
      <c r="Q1649" t="str">
        <f t="shared" si="100"/>
        <v>YES</v>
      </c>
      <c r="R1649">
        <f t="shared" si="101"/>
        <v>3358</v>
      </c>
      <c r="S1649">
        <f t="shared" si="102"/>
        <v>132.81715306730197</v>
      </c>
      <c r="T1649">
        <f t="shared" si="103"/>
        <v>40.95500459136823</v>
      </c>
      <c r="U1649">
        <v>779</v>
      </c>
      <c r="V1649">
        <v>90000</v>
      </c>
      <c r="W1649">
        <v>446000</v>
      </c>
      <c r="X1649" s="2">
        <v>39664</v>
      </c>
      <c r="Y1649">
        <v>442974</v>
      </c>
      <c r="Z1649" s="3">
        <v>136.06</v>
      </c>
      <c r="AA1649">
        <v>0.25</v>
      </c>
      <c r="AB1649">
        <v>2008</v>
      </c>
      <c r="AC1649">
        <v>8</v>
      </c>
      <c r="AD1649">
        <v>8</v>
      </c>
      <c r="AE1649">
        <v>4</v>
      </c>
    </row>
    <row r="1650" spans="1:31" x14ac:dyDescent="0.25">
      <c r="A1650" t="s">
        <v>1925</v>
      </c>
      <c r="B1650">
        <v>63368</v>
      </c>
      <c r="C1650" t="s">
        <v>415</v>
      </c>
      <c r="D1650" t="s">
        <v>110</v>
      </c>
      <c r="E1650" t="s">
        <v>34</v>
      </c>
      <c r="F1650">
        <v>2000</v>
      </c>
      <c r="G1650" t="s">
        <v>181</v>
      </c>
      <c r="H1650">
        <v>4</v>
      </c>
      <c r="I1650">
        <v>3</v>
      </c>
      <c r="J1650">
        <v>1</v>
      </c>
      <c r="K1650">
        <v>7</v>
      </c>
      <c r="L1650" t="s">
        <v>138</v>
      </c>
      <c r="M1650">
        <v>2875</v>
      </c>
      <c r="N1650">
        <v>2875</v>
      </c>
      <c r="O1650">
        <v>2821</v>
      </c>
      <c r="P1650">
        <v>680</v>
      </c>
      <c r="Q1650" t="str">
        <f t="shared" si="100"/>
        <v>YES</v>
      </c>
      <c r="R1650">
        <f t="shared" si="101"/>
        <v>3555</v>
      </c>
      <c r="S1650">
        <f t="shared" si="102"/>
        <v>108.29817158931083</v>
      </c>
      <c r="T1650">
        <f t="shared" si="103"/>
        <v>35.353535353535356</v>
      </c>
      <c r="U1650">
        <v>651</v>
      </c>
      <c r="V1650">
        <v>90000</v>
      </c>
      <c r="W1650">
        <v>385000</v>
      </c>
      <c r="X1650" s="2">
        <v>38734</v>
      </c>
      <c r="Y1650">
        <v>460343</v>
      </c>
      <c r="Z1650" s="3">
        <v>133.91</v>
      </c>
      <c r="AA1650">
        <v>0.25</v>
      </c>
      <c r="AB1650">
        <v>2006</v>
      </c>
      <c r="AC1650">
        <v>6</v>
      </c>
      <c r="AD1650">
        <v>1</v>
      </c>
      <c r="AE1650">
        <v>17</v>
      </c>
    </row>
    <row r="1651" spans="1:31" x14ac:dyDescent="0.25">
      <c r="A1651" t="s">
        <v>1926</v>
      </c>
      <c r="B1651">
        <v>63368</v>
      </c>
      <c r="C1651" t="s">
        <v>415</v>
      </c>
      <c r="D1651" t="s">
        <v>110</v>
      </c>
      <c r="E1651" t="s">
        <v>34</v>
      </c>
      <c r="F1651">
        <v>2000</v>
      </c>
      <c r="G1651" t="s">
        <v>181</v>
      </c>
      <c r="H1651">
        <v>4</v>
      </c>
      <c r="I1651">
        <v>3</v>
      </c>
      <c r="J1651">
        <v>1</v>
      </c>
      <c r="K1651">
        <v>8</v>
      </c>
      <c r="L1651" t="s">
        <v>43</v>
      </c>
      <c r="M1651">
        <v>3112</v>
      </c>
      <c r="N1651">
        <v>2124</v>
      </c>
      <c r="O1651">
        <v>2088</v>
      </c>
      <c r="P1651">
        <v>1950</v>
      </c>
      <c r="Q1651" t="str">
        <f t="shared" si="100"/>
        <v>YES</v>
      </c>
      <c r="R1651">
        <f t="shared" si="101"/>
        <v>4074</v>
      </c>
      <c r="S1651">
        <f t="shared" si="102"/>
        <v>103.09278350515464</v>
      </c>
      <c r="T1651">
        <f t="shared" si="103"/>
        <v>38.567493112947659</v>
      </c>
      <c r="U1651">
        <v>736</v>
      </c>
      <c r="V1651">
        <v>90000</v>
      </c>
      <c r="W1651">
        <v>420000</v>
      </c>
      <c r="X1651" s="2">
        <v>39696</v>
      </c>
      <c r="Y1651">
        <v>444064</v>
      </c>
      <c r="Z1651" s="3">
        <v>134.96</v>
      </c>
      <c r="AA1651">
        <v>0.25</v>
      </c>
      <c r="AB1651">
        <v>2008</v>
      </c>
      <c r="AC1651">
        <v>8</v>
      </c>
      <c r="AD1651">
        <v>9</v>
      </c>
      <c r="AE1651">
        <v>5</v>
      </c>
    </row>
    <row r="1652" spans="1:31" x14ac:dyDescent="0.25">
      <c r="A1652" t="s">
        <v>1927</v>
      </c>
      <c r="B1652">
        <v>63368</v>
      </c>
      <c r="C1652" t="s">
        <v>415</v>
      </c>
      <c r="D1652" t="s">
        <v>110</v>
      </c>
      <c r="E1652" t="s">
        <v>74</v>
      </c>
      <c r="F1652">
        <v>2000</v>
      </c>
      <c r="G1652" t="s">
        <v>181</v>
      </c>
      <c r="H1652">
        <v>4</v>
      </c>
      <c r="I1652">
        <v>4</v>
      </c>
      <c r="J1652">
        <v>2</v>
      </c>
      <c r="K1652">
        <v>8</v>
      </c>
      <c r="L1652" t="s">
        <v>43</v>
      </c>
      <c r="M1652">
        <v>3270</v>
      </c>
      <c r="N1652">
        <v>1844</v>
      </c>
      <c r="O1652">
        <v>1524</v>
      </c>
      <c r="P1652">
        <v>1305</v>
      </c>
      <c r="Q1652" t="str">
        <f t="shared" si="100"/>
        <v>YES</v>
      </c>
      <c r="R1652">
        <f t="shared" si="101"/>
        <v>3149</v>
      </c>
      <c r="S1652">
        <f t="shared" si="102"/>
        <v>157.66910130200063</v>
      </c>
      <c r="T1652">
        <f t="shared" si="103"/>
        <v>34.539610985891976</v>
      </c>
      <c r="U1652">
        <v>640</v>
      </c>
      <c r="V1652">
        <v>90000</v>
      </c>
      <c r="W1652">
        <v>496500</v>
      </c>
      <c r="X1652" s="2">
        <v>38891</v>
      </c>
      <c r="Y1652">
        <v>439206</v>
      </c>
      <c r="Z1652" s="3">
        <v>151.83000000000001</v>
      </c>
      <c r="AA1652">
        <v>0.33</v>
      </c>
      <c r="AB1652">
        <v>2006</v>
      </c>
      <c r="AC1652">
        <v>6</v>
      </c>
      <c r="AD1652">
        <v>6</v>
      </c>
      <c r="AE1652">
        <v>23</v>
      </c>
    </row>
    <row r="1653" spans="1:31" x14ac:dyDescent="0.25">
      <c r="A1653" t="s">
        <v>1928</v>
      </c>
      <c r="B1653">
        <v>63368</v>
      </c>
      <c r="C1653" t="s">
        <v>415</v>
      </c>
      <c r="D1653" t="s">
        <v>110</v>
      </c>
      <c r="E1653" t="s">
        <v>155</v>
      </c>
      <c r="F1653">
        <v>2000</v>
      </c>
      <c r="G1653" t="s">
        <v>181</v>
      </c>
      <c r="H1653">
        <v>4</v>
      </c>
      <c r="I1653">
        <v>2</v>
      </c>
      <c r="J1653">
        <v>1</v>
      </c>
      <c r="K1653">
        <v>9</v>
      </c>
      <c r="L1653" t="s">
        <v>43</v>
      </c>
      <c r="M1653">
        <v>3468</v>
      </c>
      <c r="N1653">
        <v>1976</v>
      </c>
      <c r="O1653">
        <v>1636</v>
      </c>
      <c r="P1653">
        <v>0</v>
      </c>
      <c r="Q1653" t="str">
        <f t="shared" si="100"/>
        <v>NO</v>
      </c>
      <c r="R1653">
        <f t="shared" si="101"/>
        <v>1976</v>
      </c>
      <c r="S1653">
        <f t="shared" si="102"/>
        <v>220.14170040485831</v>
      </c>
      <c r="T1653">
        <f t="shared" si="103"/>
        <v>36.98602183450668</v>
      </c>
      <c r="U1653">
        <v>670</v>
      </c>
      <c r="V1653">
        <v>90000</v>
      </c>
      <c r="W1653">
        <v>435000</v>
      </c>
      <c r="X1653" s="2">
        <v>38873</v>
      </c>
      <c r="Y1653">
        <v>426952</v>
      </c>
      <c r="Z1653" s="3">
        <v>125.43</v>
      </c>
      <c r="AA1653">
        <v>0.27</v>
      </c>
      <c r="AB1653">
        <v>2006</v>
      </c>
      <c r="AC1653">
        <v>6</v>
      </c>
      <c r="AD1653">
        <v>6</v>
      </c>
      <c r="AE1653">
        <v>5</v>
      </c>
    </row>
    <row r="1654" spans="1:31" x14ac:dyDescent="0.25">
      <c r="A1654" t="s">
        <v>1929</v>
      </c>
      <c r="B1654">
        <v>63368</v>
      </c>
      <c r="C1654" t="s">
        <v>440</v>
      </c>
      <c r="D1654" t="s">
        <v>110</v>
      </c>
      <c r="E1654" t="s">
        <v>430</v>
      </c>
      <c r="F1654">
        <v>2001</v>
      </c>
      <c r="G1654" t="s">
        <v>181</v>
      </c>
      <c r="H1654">
        <v>4</v>
      </c>
      <c r="I1654">
        <v>3</v>
      </c>
      <c r="J1654">
        <v>1</v>
      </c>
      <c r="K1654">
        <v>9</v>
      </c>
      <c r="L1654" t="s">
        <v>43</v>
      </c>
      <c r="M1654">
        <v>3632</v>
      </c>
      <c r="N1654">
        <v>2188</v>
      </c>
      <c r="O1654">
        <v>2164</v>
      </c>
      <c r="P1654">
        <v>0</v>
      </c>
      <c r="Q1654" t="str">
        <f t="shared" si="100"/>
        <v>NO</v>
      </c>
      <c r="R1654">
        <f t="shared" si="101"/>
        <v>2188</v>
      </c>
      <c r="S1654">
        <f t="shared" si="102"/>
        <v>205.89579524680073</v>
      </c>
      <c r="T1654">
        <f t="shared" si="103"/>
        <v>27.951505224232498</v>
      </c>
      <c r="U1654">
        <v>840</v>
      </c>
      <c r="V1654">
        <v>110000</v>
      </c>
      <c r="W1654">
        <v>450500</v>
      </c>
      <c r="X1654" s="2">
        <v>38805</v>
      </c>
      <c r="Y1654">
        <v>530531</v>
      </c>
      <c r="Z1654" s="3">
        <v>124.04</v>
      </c>
      <c r="AA1654">
        <v>0.37</v>
      </c>
      <c r="AB1654">
        <v>2006</v>
      </c>
      <c r="AC1654">
        <v>5</v>
      </c>
      <c r="AD1654">
        <v>3</v>
      </c>
      <c r="AE1654">
        <v>29</v>
      </c>
    </row>
    <row r="1655" spans="1:31" x14ac:dyDescent="0.25">
      <c r="A1655" t="s">
        <v>1930</v>
      </c>
      <c r="B1655">
        <v>63366</v>
      </c>
      <c r="C1655" t="s">
        <v>444</v>
      </c>
      <c r="D1655" t="s">
        <v>110</v>
      </c>
      <c r="E1655" t="s">
        <v>45</v>
      </c>
      <c r="F1655">
        <v>2000</v>
      </c>
      <c r="G1655" t="s">
        <v>60</v>
      </c>
      <c r="H1655">
        <v>3</v>
      </c>
      <c r="I1655">
        <v>2</v>
      </c>
      <c r="J1655">
        <v>0</v>
      </c>
      <c r="K1655">
        <v>5</v>
      </c>
      <c r="L1655" t="s">
        <v>31</v>
      </c>
      <c r="M1655">
        <v>1572</v>
      </c>
      <c r="N1655">
        <v>1572</v>
      </c>
      <c r="O1655">
        <v>1558</v>
      </c>
      <c r="P1655">
        <v>0</v>
      </c>
      <c r="Q1655" t="str">
        <f t="shared" si="100"/>
        <v>NO</v>
      </c>
      <c r="R1655">
        <f t="shared" si="101"/>
        <v>1572</v>
      </c>
      <c r="S1655">
        <f t="shared" si="102"/>
        <v>109.73282442748092</v>
      </c>
      <c r="T1655">
        <f t="shared" si="103"/>
        <v>17.217630853994489</v>
      </c>
      <c r="U1655">
        <v>400</v>
      </c>
      <c r="V1655">
        <v>0</v>
      </c>
      <c r="W1655">
        <v>172500</v>
      </c>
      <c r="X1655" s="2">
        <v>39063</v>
      </c>
      <c r="Y1655">
        <v>232357</v>
      </c>
      <c r="Z1655" s="3">
        <v>109.73</v>
      </c>
      <c r="AA1655">
        <v>0.23</v>
      </c>
      <c r="AB1655">
        <v>2006</v>
      </c>
      <c r="AC1655">
        <v>6</v>
      </c>
      <c r="AD1655">
        <v>12</v>
      </c>
      <c r="AE1655">
        <v>12</v>
      </c>
    </row>
    <row r="1656" spans="1:31" x14ac:dyDescent="0.25">
      <c r="A1656" t="s">
        <v>1931</v>
      </c>
      <c r="B1656">
        <v>63366</v>
      </c>
      <c r="C1656" t="s">
        <v>444</v>
      </c>
      <c r="D1656" t="s">
        <v>110</v>
      </c>
      <c r="E1656" t="s">
        <v>45</v>
      </c>
      <c r="F1656">
        <v>2000</v>
      </c>
      <c r="G1656" t="s">
        <v>60</v>
      </c>
      <c r="H1656">
        <v>3</v>
      </c>
      <c r="I1656">
        <v>2</v>
      </c>
      <c r="J1656">
        <v>0</v>
      </c>
      <c r="K1656">
        <v>5</v>
      </c>
      <c r="L1656" t="s">
        <v>31</v>
      </c>
      <c r="M1656">
        <v>1593</v>
      </c>
      <c r="N1656">
        <v>1593</v>
      </c>
      <c r="O1656">
        <v>1573</v>
      </c>
      <c r="P1656">
        <v>0</v>
      </c>
      <c r="Q1656" t="str">
        <f t="shared" si="100"/>
        <v>NO</v>
      </c>
      <c r="R1656">
        <f t="shared" si="101"/>
        <v>1593</v>
      </c>
      <c r="S1656">
        <f t="shared" si="102"/>
        <v>127.36974262397992</v>
      </c>
      <c r="T1656">
        <f t="shared" si="103"/>
        <v>20.251926378408591</v>
      </c>
      <c r="U1656">
        <v>726</v>
      </c>
      <c r="V1656">
        <v>0</v>
      </c>
      <c r="W1656">
        <v>202900</v>
      </c>
      <c r="X1656" s="2">
        <v>39752</v>
      </c>
      <c r="Y1656">
        <v>247059</v>
      </c>
      <c r="Z1656" s="3">
        <v>127.37</v>
      </c>
      <c r="AA1656">
        <v>0.23</v>
      </c>
      <c r="AB1656">
        <v>2008</v>
      </c>
      <c r="AC1656">
        <v>8</v>
      </c>
      <c r="AD1656">
        <v>10</v>
      </c>
      <c r="AE1656">
        <v>31</v>
      </c>
    </row>
    <row r="1657" spans="1:31" x14ac:dyDescent="0.25">
      <c r="A1657" t="s">
        <v>1932</v>
      </c>
      <c r="B1657">
        <v>63366</v>
      </c>
      <c r="C1657" t="s">
        <v>444</v>
      </c>
      <c r="D1657" t="s">
        <v>110</v>
      </c>
      <c r="E1657" t="s">
        <v>327</v>
      </c>
      <c r="F1657">
        <v>2000</v>
      </c>
      <c r="G1657" t="s">
        <v>60</v>
      </c>
      <c r="H1657">
        <v>3</v>
      </c>
      <c r="I1657">
        <v>2</v>
      </c>
      <c r="J1657">
        <v>0</v>
      </c>
      <c r="K1657">
        <v>5</v>
      </c>
      <c r="L1657" t="s">
        <v>31</v>
      </c>
      <c r="M1657">
        <v>1416</v>
      </c>
      <c r="N1657">
        <v>1416</v>
      </c>
      <c r="O1657">
        <v>1416</v>
      </c>
      <c r="P1657">
        <v>0</v>
      </c>
      <c r="Q1657" t="str">
        <f t="shared" si="100"/>
        <v>NO</v>
      </c>
      <c r="R1657">
        <f t="shared" si="101"/>
        <v>1416</v>
      </c>
      <c r="S1657">
        <f t="shared" si="102"/>
        <v>127.11864406779661</v>
      </c>
      <c r="T1657">
        <f t="shared" si="103"/>
        <v>12.153621779290228</v>
      </c>
      <c r="U1657">
        <v>480</v>
      </c>
      <c r="V1657">
        <v>0</v>
      </c>
      <c r="W1657">
        <v>180000</v>
      </c>
      <c r="X1657" s="2">
        <v>38919</v>
      </c>
      <c r="Y1657">
        <v>214086</v>
      </c>
      <c r="Z1657" s="3">
        <v>127.12</v>
      </c>
      <c r="AA1657">
        <v>0.34</v>
      </c>
      <c r="AB1657">
        <v>2006</v>
      </c>
      <c r="AC1657">
        <v>6</v>
      </c>
      <c r="AD1657">
        <v>7</v>
      </c>
      <c r="AE1657">
        <v>21</v>
      </c>
    </row>
    <row r="1658" spans="1:31" x14ac:dyDescent="0.25">
      <c r="A1658" t="s">
        <v>1933</v>
      </c>
      <c r="B1658">
        <v>63366</v>
      </c>
      <c r="C1658" t="s">
        <v>451</v>
      </c>
      <c r="D1658" t="s">
        <v>110</v>
      </c>
      <c r="E1658" t="s">
        <v>155</v>
      </c>
      <c r="F1658">
        <v>2000</v>
      </c>
      <c r="G1658" t="s">
        <v>60</v>
      </c>
      <c r="H1658">
        <v>3</v>
      </c>
      <c r="I1658">
        <v>3</v>
      </c>
      <c r="J1658">
        <v>0</v>
      </c>
      <c r="K1658">
        <v>6</v>
      </c>
      <c r="L1658" t="s">
        <v>31</v>
      </c>
      <c r="M1658">
        <v>1532</v>
      </c>
      <c r="N1658">
        <v>1532</v>
      </c>
      <c r="O1658">
        <v>1532</v>
      </c>
      <c r="P1658">
        <v>1000</v>
      </c>
      <c r="Q1658" t="str">
        <f t="shared" si="100"/>
        <v>YES</v>
      </c>
      <c r="R1658">
        <f t="shared" si="101"/>
        <v>2532</v>
      </c>
      <c r="S1658">
        <f t="shared" si="102"/>
        <v>90.00789889415482</v>
      </c>
      <c r="T1658">
        <f t="shared" si="103"/>
        <v>19.377274427779476</v>
      </c>
      <c r="U1658">
        <v>620</v>
      </c>
      <c r="V1658">
        <v>0</v>
      </c>
      <c r="W1658">
        <v>227900</v>
      </c>
      <c r="X1658" s="2">
        <v>39265</v>
      </c>
      <c r="Y1658">
        <v>251887</v>
      </c>
      <c r="Z1658" s="3">
        <v>148.76</v>
      </c>
      <c r="AA1658">
        <v>0.27</v>
      </c>
      <c r="AB1658">
        <v>2007</v>
      </c>
      <c r="AC1658">
        <v>7</v>
      </c>
      <c r="AD1658">
        <v>7</v>
      </c>
      <c r="AE1658">
        <v>2</v>
      </c>
    </row>
    <row r="1659" spans="1:31" x14ac:dyDescent="0.25">
      <c r="A1659" t="s">
        <v>1934</v>
      </c>
      <c r="B1659">
        <v>63366</v>
      </c>
      <c r="C1659" t="s">
        <v>451</v>
      </c>
      <c r="D1659" t="s">
        <v>110</v>
      </c>
      <c r="E1659" t="s">
        <v>66</v>
      </c>
      <c r="F1659">
        <v>2003</v>
      </c>
      <c r="G1659" t="s">
        <v>60</v>
      </c>
      <c r="H1659">
        <v>3</v>
      </c>
      <c r="I1659">
        <v>2</v>
      </c>
      <c r="J1659">
        <v>0</v>
      </c>
      <c r="K1659">
        <v>5</v>
      </c>
      <c r="L1659" t="s">
        <v>31</v>
      </c>
      <c r="M1659">
        <v>1498</v>
      </c>
      <c r="N1659">
        <v>1498</v>
      </c>
      <c r="O1659">
        <v>1498</v>
      </c>
      <c r="P1659">
        <v>0</v>
      </c>
      <c r="Q1659" t="str">
        <f t="shared" si="100"/>
        <v>NO</v>
      </c>
      <c r="R1659">
        <f t="shared" si="101"/>
        <v>1498</v>
      </c>
      <c r="S1659">
        <f t="shared" si="102"/>
        <v>115.48731642189586</v>
      </c>
      <c r="T1659">
        <f t="shared" si="103"/>
        <v>16.548056320783594</v>
      </c>
      <c r="U1659">
        <v>420</v>
      </c>
      <c r="V1659">
        <v>0</v>
      </c>
      <c r="W1659">
        <v>173000</v>
      </c>
      <c r="X1659" s="2">
        <v>38812</v>
      </c>
      <c r="Y1659">
        <v>230365</v>
      </c>
      <c r="Z1659" s="3">
        <v>115.49</v>
      </c>
      <c r="AA1659">
        <v>0.24</v>
      </c>
      <c r="AB1659">
        <v>2006</v>
      </c>
      <c r="AC1659">
        <v>3</v>
      </c>
      <c r="AD1659">
        <v>4</v>
      </c>
      <c r="AE1659">
        <v>5</v>
      </c>
    </row>
    <row r="1660" spans="1:31" x14ac:dyDescent="0.25">
      <c r="A1660" t="s">
        <v>1935</v>
      </c>
      <c r="B1660">
        <v>63366</v>
      </c>
      <c r="C1660" t="s">
        <v>479</v>
      </c>
      <c r="D1660" t="s">
        <v>28</v>
      </c>
      <c r="E1660" t="s">
        <v>45</v>
      </c>
      <c r="F1660">
        <v>2000</v>
      </c>
      <c r="G1660" t="s">
        <v>60</v>
      </c>
      <c r="H1660">
        <v>3</v>
      </c>
      <c r="I1660">
        <v>2</v>
      </c>
      <c r="J1660">
        <v>0</v>
      </c>
      <c r="K1660">
        <v>6</v>
      </c>
      <c r="L1660" t="s">
        <v>31</v>
      </c>
      <c r="M1660">
        <v>1609</v>
      </c>
      <c r="N1660">
        <v>1609</v>
      </c>
      <c r="O1660">
        <v>1577</v>
      </c>
      <c r="P1660">
        <v>0</v>
      </c>
      <c r="Q1660" t="str">
        <f t="shared" si="100"/>
        <v>NO</v>
      </c>
      <c r="R1660">
        <f t="shared" si="101"/>
        <v>1609</v>
      </c>
      <c r="S1660">
        <f t="shared" si="102"/>
        <v>135.48788067122436</v>
      </c>
      <c r="T1660">
        <f t="shared" si="103"/>
        <v>21.759092905337962</v>
      </c>
      <c r="U1660">
        <v>441</v>
      </c>
      <c r="V1660">
        <v>0</v>
      </c>
      <c r="W1660">
        <v>218000</v>
      </c>
      <c r="X1660" s="2">
        <v>39191</v>
      </c>
      <c r="Y1660">
        <v>248181</v>
      </c>
      <c r="Z1660" s="3">
        <v>135.49</v>
      </c>
      <c r="AA1660">
        <v>0.23</v>
      </c>
      <c r="AB1660">
        <v>2007</v>
      </c>
      <c r="AC1660">
        <v>7</v>
      </c>
      <c r="AD1660">
        <v>4</v>
      </c>
      <c r="AE1660">
        <v>19</v>
      </c>
    </row>
    <row r="1661" spans="1:31" x14ac:dyDescent="0.25">
      <c r="A1661" t="s">
        <v>1936</v>
      </c>
      <c r="B1661">
        <v>63366</v>
      </c>
      <c r="C1661" t="s">
        <v>479</v>
      </c>
      <c r="D1661" t="s">
        <v>28</v>
      </c>
      <c r="E1661" t="s">
        <v>34</v>
      </c>
      <c r="F1661">
        <v>2001</v>
      </c>
      <c r="G1661" t="s">
        <v>60</v>
      </c>
      <c r="H1661">
        <v>3</v>
      </c>
      <c r="I1661">
        <v>2</v>
      </c>
      <c r="J1661">
        <v>0</v>
      </c>
      <c r="K1661">
        <v>5</v>
      </c>
      <c r="L1661" t="s">
        <v>31</v>
      </c>
      <c r="M1661">
        <v>1692</v>
      </c>
      <c r="N1661">
        <v>1692</v>
      </c>
      <c r="O1661">
        <v>1624</v>
      </c>
      <c r="P1661">
        <v>0</v>
      </c>
      <c r="Q1661" t="str">
        <f t="shared" si="100"/>
        <v>NO</v>
      </c>
      <c r="R1661">
        <f t="shared" si="101"/>
        <v>1692</v>
      </c>
      <c r="S1661">
        <f t="shared" si="102"/>
        <v>118.14420803782505</v>
      </c>
      <c r="T1661">
        <f t="shared" si="103"/>
        <v>18.356290174471994</v>
      </c>
      <c r="U1661">
        <v>616</v>
      </c>
      <c r="V1661">
        <v>0</v>
      </c>
      <c r="W1661">
        <v>199900</v>
      </c>
      <c r="X1661" s="2">
        <v>38897</v>
      </c>
      <c r="Y1661">
        <v>238073</v>
      </c>
      <c r="Z1661" s="3">
        <v>118.14</v>
      </c>
      <c r="AA1661">
        <v>0.25</v>
      </c>
      <c r="AB1661">
        <v>2006</v>
      </c>
      <c r="AC1661">
        <v>5</v>
      </c>
      <c r="AD1661">
        <v>6</v>
      </c>
      <c r="AE1661">
        <v>29</v>
      </c>
    </row>
    <row r="1662" spans="1:31" x14ac:dyDescent="0.25">
      <c r="A1662" t="s">
        <v>1937</v>
      </c>
      <c r="B1662">
        <v>63366</v>
      </c>
      <c r="C1662" t="s">
        <v>479</v>
      </c>
      <c r="D1662" t="s">
        <v>28</v>
      </c>
      <c r="E1662" t="s">
        <v>40</v>
      </c>
      <c r="F1662">
        <v>2000</v>
      </c>
      <c r="G1662" t="s">
        <v>60</v>
      </c>
      <c r="H1662">
        <v>4</v>
      </c>
      <c r="I1662">
        <v>2</v>
      </c>
      <c r="J1662">
        <v>1</v>
      </c>
      <c r="K1662">
        <v>8</v>
      </c>
      <c r="L1662" t="s">
        <v>43</v>
      </c>
      <c r="M1662">
        <v>2320</v>
      </c>
      <c r="N1662">
        <v>1359</v>
      </c>
      <c r="O1662">
        <v>1297</v>
      </c>
      <c r="P1662">
        <v>0</v>
      </c>
      <c r="Q1662" t="str">
        <f t="shared" si="100"/>
        <v>NO</v>
      </c>
      <c r="R1662">
        <f t="shared" si="101"/>
        <v>1359</v>
      </c>
      <c r="S1662">
        <f t="shared" si="102"/>
        <v>164.45916114790288</v>
      </c>
      <c r="T1662">
        <f t="shared" si="103"/>
        <v>17.102846648301195</v>
      </c>
      <c r="U1662">
        <v>420</v>
      </c>
      <c r="V1662">
        <v>0</v>
      </c>
      <c r="W1662">
        <v>223500</v>
      </c>
      <c r="X1662" s="2">
        <v>39429</v>
      </c>
      <c r="Y1662">
        <v>289664</v>
      </c>
      <c r="Z1662" s="3">
        <v>96.34</v>
      </c>
      <c r="AA1662">
        <v>0.3</v>
      </c>
      <c r="AB1662">
        <v>2007</v>
      </c>
      <c r="AC1662">
        <v>7</v>
      </c>
      <c r="AD1662">
        <v>12</v>
      </c>
      <c r="AE1662">
        <v>13</v>
      </c>
    </row>
    <row r="1663" spans="1:31" x14ac:dyDescent="0.25">
      <c r="A1663" t="s">
        <v>1938</v>
      </c>
      <c r="B1663">
        <v>20175</v>
      </c>
      <c r="C1663" t="s">
        <v>488</v>
      </c>
      <c r="D1663" t="s">
        <v>28</v>
      </c>
      <c r="E1663" t="s">
        <v>51</v>
      </c>
      <c r="F1663">
        <v>2000</v>
      </c>
      <c r="G1663" t="s">
        <v>60</v>
      </c>
      <c r="H1663">
        <v>4</v>
      </c>
      <c r="I1663">
        <v>2</v>
      </c>
      <c r="J1663">
        <v>1</v>
      </c>
      <c r="K1663">
        <v>9</v>
      </c>
      <c r="L1663" t="s">
        <v>43</v>
      </c>
      <c r="M1663">
        <v>3488</v>
      </c>
      <c r="N1663">
        <v>1952</v>
      </c>
      <c r="O1663">
        <v>1536</v>
      </c>
      <c r="P1663">
        <v>0</v>
      </c>
      <c r="Q1663" t="str">
        <f t="shared" si="100"/>
        <v>NO</v>
      </c>
      <c r="R1663">
        <f t="shared" si="101"/>
        <v>1952</v>
      </c>
      <c r="S1663">
        <f t="shared" si="102"/>
        <v>166.49590163934425</v>
      </c>
      <c r="T1663">
        <f t="shared" si="103"/>
        <v>37.304866850321396</v>
      </c>
      <c r="U1663">
        <v>440</v>
      </c>
      <c r="V1663">
        <v>52000</v>
      </c>
      <c r="W1663">
        <v>325000</v>
      </c>
      <c r="X1663" s="2">
        <v>38810</v>
      </c>
      <c r="Y1663">
        <v>366610</v>
      </c>
      <c r="Z1663" s="3">
        <v>93.18</v>
      </c>
      <c r="AA1663">
        <v>0.2</v>
      </c>
      <c r="AB1663">
        <v>2006</v>
      </c>
      <c r="AC1663">
        <v>6</v>
      </c>
      <c r="AD1663">
        <v>4</v>
      </c>
      <c r="AE1663">
        <v>3</v>
      </c>
    </row>
    <row r="1664" spans="1:31" x14ac:dyDescent="0.25">
      <c r="A1664" t="s">
        <v>1939</v>
      </c>
      <c r="B1664">
        <v>63366</v>
      </c>
      <c r="C1664" t="s">
        <v>488</v>
      </c>
      <c r="D1664" t="s">
        <v>28</v>
      </c>
      <c r="E1664" t="s">
        <v>191</v>
      </c>
      <c r="F1664">
        <v>2000</v>
      </c>
      <c r="G1664" t="s">
        <v>60</v>
      </c>
      <c r="H1664">
        <v>4</v>
      </c>
      <c r="I1664">
        <v>3</v>
      </c>
      <c r="J1664">
        <v>1</v>
      </c>
      <c r="K1664">
        <v>8</v>
      </c>
      <c r="L1664" t="s">
        <v>43</v>
      </c>
      <c r="M1664">
        <v>3190</v>
      </c>
      <c r="N1664">
        <v>1894</v>
      </c>
      <c r="O1664">
        <v>1854</v>
      </c>
      <c r="P1664">
        <v>389</v>
      </c>
      <c r="Q1664" t="str">
        <f t="shared" si="100"/>
        <v>YES</v>
      </c>
      <c r="R1664">
        <f t="shared" si="101"/>
        <v>2283</v>
      </c>
      <c r="S1664">
        <f t="shared" si="102"/>
        <v>125.7993867717915</v>
      </c>
      <c r="T1664">
        <f t="shared" si="103"/>
        <v>25.358479903934448</v>
      </c>
      <c r="U1664">
        <v>734</v>
      </c>
      <c r="V1664">
        <v>44000</v>
      </c>
      <c r="W1664">
        <v>287200</v>
      </c>
      <c r="X1664" s="2">
        <v>39721</v>
      </c>
      <c r="Y1664">
        <v>349773</v>
      </c>
      <c r="Z1664" s="3">
        <v>90.03</v>
      </c>
      <c r="AA1664">
        <v>0.26</v>
      </c>
      <c r="AB1664">
        <v>2008</v>
      </c>
      <c r="AC1664">
        <v>8</v>
      </c>
      <c r="AD1664">
        <v>9</v>
      </c>
      <c r="AE1664">
        <v>30</v>
      </c>
    </row>
    <row r="1665" spans="1:31" x14ac:dyDescent="0.25">
      <c r="A1665" t="s">
        <v>1940</v>
      </c>
      <c r="B1665">
        <v>63366</v>
      </c>
      <c r="C1665" t="s">
        <v>488</v>
      </c>
      <c r="D1665" t="s">
        <v>28</v>
      </c>
      <c r="E1665" t="s">
        <v>48</v>
      </c>
      <c r="F1665">
        <v>2000</v>
      </c>
      <c r="G1665" t="s">
        <v>60</v>
      </c>
      <c r="H1665">
        <v>3</v>
      </c>
      <c r="I1665">
        <v>3</v>
      </c>
      <c r="J1665">
        <v>0</v>
      </c>
      <c r="K1665">
        <v>6</v>
      </c>
      <c r="L1665" t="s">
        <v>31</v>
      </c>
      <c r="M1665">
        <v>2053</v>
      </c>
      <c r="N1665">
        <v>2053</v>
      </c>
      <c r="O1665">
        <v>2026</v>
      </c>
      <c r="P1665">
        <v>1519</v>
      </c>
      <c r="Q1665" t="str">
        <f t="shared" si="100"/>
        <v>YES</v>
      </c>
      <c r="R1665">
        <f t="shared" si="101"/>
        <v>3572</v>
      </c>
      <c r="S1665">
        <f t="shared" si="102"/>
        <v>72.200447928331471</v>
      </c>
      <c r="T1665">
        <f t="shared" si="103"/>
        <v>31.1608912087381</v>
      </c>
      <c r="U1665">
        <v>562</v>
      </c>
      <c r="V1665">
        <v>52000</v>
      </c>
      <c r="W1665">
        <v>257900</v>
      </c>
      <c r="X1665" s="2">
        <v>38870</v>
      </c>
      <c r="Y1665">
        <v>334892</v>
      </c>
      <c r="Z1665" s="3">
        <v>125.62</v>
      </c>
      <c r="AA1665">
        <v>0.19</v>
      </c>
      <c r="AB1665">
        <v>2006</v>
      </c>
      <c r="AC1665">
        <v>6</v>
      </c>
      <c r="AD1665">
        <v>6</v>
      </c>
      <c r="AE1665">
        <v>2</v>
      </c>
    </row>
    <row r="1666" spans="1:31" x14ac:dyDescent="0.25">
      <c r="A1666" t="s">
        <v>1941</v>
      </c>
      <c r="B1666">
        <v>63366</v>
      </c>
      <c r="C1666" t="s">
        <v>512</v>
      </c>
      <c r="D1666" t="s">
        <v>28</v>
      </c>
      <c r="E1666" t="s">
        <v>45</v>
      </c>
      <c r="F1666">
        <v>2002</v>
      </c>
      <c r="G1666" t="s">
        <v>60</v>
      </c>
      <c r="H1666">
        <v>4</v>
      </c>
      <c r="I1666">
        <v>2</v>
      </c>
      <c r="J1666">
        <v>1</v>
      </c>
      <c r="K1666">
        <v>9</v>
      </c>
      <c r="L1666" t="s">
        <v>43</v>
      </c>
      <c r="M1666">
        <v>2542</v>
      </c>
      <c r="N1666">
        <v>1494</v>
      </c>
      <c r="O1666">
        <v>1208</v>
      </c>
      <c r="P1666">
        <v>0</v>
      </c>
      <c r="Q1666" t="str">
        <f t="shared" si="100"/>
        <v>NO</v>
      </c>
      <c r="R1666">
        <f t="shared" si="101"/>
        <v>1494</v>
      </c>
      <c r="S1666">
        <f t="shared" si="102"/>
        <v>127.17536813922356</v>
      </c>
      <c r="T1666">
        <f t="shared" si="103"/>
        <v>18.964347027588133</v>
      </c>
      <c r="U1666">
        <v>400</v>
      </c>
      <c r="V1666">
        <v>32000</v>
      </c>
      <c r="W1666">
        <v>190000</v>
      </c>
      <c r="X1666" s="2">
        <v>39317</v>
      </c>
      <c r="Y1666">
        <v>263539</v>
      </c>
      <c r="Z1666" s="3">
        <v>74.739999999999995</v>
      </c>
      <c r="AA1666">
        <v>0.23</v>
      </c>
      <c r="AB1666">
        <v>2007</v>
      </c>
      <c r="AC1666">
        <v>5</v>
      </c>
      <c r="AD1666">
        <v>8</v>
      </c>
      <c r="AE1666">
        <v>23</v>
      </c>
    </row>
    <row r="1667" spans="1:31" x14ac:dyDescent="0.25">
      <c r="A1667" t="s">
        <v>1942</v>
      </c>
      <c r="B1667">
        <v>63366</v>
      </c>
      <c r="C1667" t="s">
        <v>512</v>
      </c>
      <c r="D1667" t="s">
        <v>28</v>
      </c>
      <c r="E1667" t="s">
        <v>454</v>
      </c>
      <c r="F1667">
        <v>2002</v>
      </c>
      <c r="G1667" t="s">
        <v>60</v>
      </c>
      <c r="H1667">
        <v>4</v>
      </c>
      <c r="I1667">
        <v>2</v>
      </c>
      <c r="J1667">
        <v>1</v>
      </c>
      <c r="K1667">
        <v>7</v>
      </c>
      <c r="L1667" t="s">
        <v>43</v>
      </c>
      <c r="M1667">
        <v>2365</v>
      </c>
      <c r="N1667">
        <v>1387</v>
      </c>
      <c r="O1667">
        <v>1269</v>
      </c>
      <c r="P1667">
        <v>0</v>
      </c>
      <c r="Q1667" t="str">
        <f t="shared" ref="Q1667:Q1730" si="104">IF(P1667&gt;0,"YES","NO")</f>
        <v>NO</v>
      </c>
      <c r="R1667">
        <f t="shared" ref="R1667:R1730" si="105">P1667+N1667</f>
        <v>1387</v>
      </c>
      <c r="S1667">
        <f t="shared" ref="S1667:S1730" si="106">W1667/R1667</f>
        <v>162.22062004325883</v>
      </c>
      <c r="T1667">
        <f t="shared" ref="T1667:T1730" si="107">(W1667/(43560*AA1667))</f>
        <v>13.244331426149607</v>
      </c>
      <c r="U1667">
        <v>630</v>
      </c>
      <c r="V1667">
        <v>40000</v>
      </c>
      <c r="W1667">
        <v>225000</v>
      </c>
      <c r="X1667" s="2">
        <v>38989</v>
      </c>
      <c r="Y1667">
        <v>264979</v>
      </c>
      <c r="Z1667" s="3">
        <v>95.14</v>
      </c>
      <c r="AA1667">
        <v>0.39</v>
      </c>
      <c r="AB1667">
        <v>2006</v>
      </c>
      <c r="AC1667">
        <v>4</v>
      </c>
      <c r="AD1667">
        <v>9</v>
      </c>
      <c r="AE1667">
        <v>29</v>
      </c>
    </row>
    <row r="1668" spans="1:31" x14ac:dyDescent="0.25">
      <c r="A1668" t="s">
        <v>1943</v>
      </c>
      <c r="B1668">
        <v>63366</v>
      </c>
      <c r="C1668" t="s">
        <v>512</v>
      </c>
      <c r="D1668" t="s">
        <v>28</v>
      </c>
      <c r="E1668" t="s">
        <v>191</v>
      </c>
      <c r="F1668">
        <v>2000</v>
      </c>
      <c r="G1668" t="s">
        <v>60</v>
      </c>
      <c r="H1668">
        <v>4</v>
      </c>
      <c r="I1668">
        <v>2</v>
      </c>
      <c r="J1668">
        <v>1</v>
      </c>
      <c r="K1668">
        <v>7</v>
      </c>
      <c r="L1668" t="s">
        <v>43</v>
      </c>
      <c r="M1668">
        <v>1904</v>
      </c>
      <c r="N1668">
        <v>1082</v>
      </c>
      <c r="O1668">
        <v>900</v>
      </c>
      <c r="P1668">
        <v>0</v>
      </c>
      <c r="Q1668" t="str">
        <f t="shared" si="104"/>
        <v>NO</v>
      </c>
      <c r="R1668">
        <f t="shared" si="105"/>
        <v>1082</v>
      </c>
      <c r="S1668">
        <f t="shared" si="106"/>
        <v>191.3123844731978</v>
      </c>
      <c r="T1668">
        <f t="shared" si="107"/>
        <v>18.277177368086459</v>
      </c>
      <c r="U1668">
        <v>460</v>
      </c>
      <c r="V1668">
        <v>40000</v>
      </c>
      <c r="W1668">
        <v>207000</v>
      </c>
      <c r="X1668" s="2">
        <v>39296</v>
      </c>
      <c r="Y1668">
        <v>241458</v>
      </c>
      <c r="Z1668" s="3">
        <v>108.72</v>
      </c>
      <c r="AA1668">
        <v>0.26</v>
      </c>
      <c r="AB1668">
        <v>2007</v>
      </c>
      <c r="AC1668">
        <v>7</v>
      </c>
      <c r="AD1668">
        <v>8</v>
      </c>
      <c r="AE1668">
        <v>2</v>
      </c>
    </row>
    <row r="1669" spans="1:31" x14ac:dyDescent="0.25">
      <c r="A1669" t="s">
        <v>1944</v>
      </c>
      <c r="B1669">
        <v>63366</v>
      </c>
      <c r="C1669" t="s">
        <v>518</v>
      </c>
      <c r="D1669" t="s">
        <v>28</v>
      </c>
      <c r="E1669" t="s">
        <v>430</v>
      </c>
      <c r="F1669">
        <v>2001</v>
      </c>
      <c r="G1669" t="s">
        <v>60</v>
      </c>
      <c r="H1669">
        <v>3</v>
      </c>
      <c r="I1669">
        <v>2</v>
      </c>
      <c r="J1669">
        <v>0</v>
      </c>
      <c r="K1669">
        <v>6</v>
      </c>
      <c r="L1669" t="s">
        <v>138</v>
      </c>
      <c r="M1669">
        <v>2023</v>
      </c>
      <c r="N1669">
        <v>2023</v>
      </c>
      <c r="O1669">
        <v>2023</v>
      </c>
      <c r="P1669">
        <v>170</v>
      </c>
      <c r="Q1669" t="str">
        <f t="shared" si="104"/>
        <v>YES</v>
      </c>
      <c r="R1669">
        <f t="shared" si="105"/>
        <v>2193</v>
      </c>
      <c r="S1669">
        <f t="shared" si="106"/>
        <v>129.95896032831737</v>
      </c>
      <c r="T1669">
        <f t="shared" si="107"/>
        <v>17.682972228426774</v>
      </c>
      <c r="U1669">
        <v>600</v>
      </c>
      <c r="V1669">
        <v>50000</v>
      </c>
      <c r="W1669">
        <v>285000</v>
      </c>
      <c r="X1669" s="2">
        <v>39029</v>
      </c>
      <c r="Y1669">
        <v>310010</v>
      </c>
      <c r="Z1669" s="3">
        <v>140.88</v>
      </c>
      <c r="AA1669">
        <v>0.37</v>
      </c>
      <c r="AB1669">
        <v>2006</v>
      </c>
      <c r="AC1669">
        <v>5</v>
      </c>
      <c r="AD1669">
        <v>11</v>
      </c>
      <c r="AE1669">
        <v>8</v>
      </c>
    </row>
    <row r="1670" spans="1:31" x14ac:dyDescent="0.25">
      <c r="A1670" t="s">
        <v>1945</v>
      </c>
      <c r="B1670">
        <v>63366</v>
      </c>
      <c r="C1670" t="s">
        <v>518</v>
      </c>
      <c r="D1670" t="s">
        <v>28</v>
      </c>
      <c r="E1670" t="s">
        <v>99</v>
      </c>
      <c r="F1670">
        <v>2004</v>
      </c>
      <c r="G1670" t="s">
        <v>60</v>
      </c>
      <c r="H1670">
        <v>3</v>
      </c>
      <c r="I1670">
        <v>3</v>
      </c>
      <c r="J1670">
        <v>1</v>
      </c>
      <c r="K1670">
        <v>6</v>
      </c>
      <c r="L1670" t="s">
        <v>138</v>
      </c>
      <c r="M1670">
        <v>2219</v>
      </c>
      <c r="N1670">
        <v>2219</v>
      </c>
      <c r="O1670">
        <v>2219</v>
      </c>
      <c r="P1670">
        <v>1000</v>
      </c>
      <c r="Q1670" t="str">
        <f t="shared" si="104"/>
        <v>YES</v>
      </c>
      <c r="R1670">
        <f t="shared" si="105"/>
        <v>3219</v>
      </c>
      <c r="S1670">
        <f t="shared" si="106"/>
        <v>105.62286424355391</v>
      </c>
      <c r="T1670">
        <f t="shared" si="107"/>
        <v>26.914917197048858</v>
      </c>
      <c r="U1670">
        <v>660</v>
      </c>
      <c r="V1670">
        <v>50000</v>
      </c>
      <c r="W1670">
        <v>340000</v>
      </c>
      <c r="X1670" s="2">
        <v>39282</v>
      </c>
      <c r="Y1670">
        <v>329246</v>
      </c>
      <c r="Z1670" s="3">
        <v>153.22</v>
      </c>
      <c r="AA1670">
        <v>0.28999999999999998</v>
      </c>
      <c r="AB1670">
        <v>2007</v>
      </c>
      <c r="AC1670">
        <v>3</v>
      </c>
      <c r="AD1670">
        <v>7</v>
      </c>
      <c r="AE1670">
        <v>19</v>
      </c>
    </row>
    <row r="1671" spans="1:31" x14ac:dyDescent="0.25">
      <c r="A1671" t="s">
        <v>1946</v>
      </c>
      <c r="B1671">
        <v>63366</v>
      </c>
      <c r="C1671" t="s">
        <v>518</v>
      </c>
      <c r="D1671" t="s">
        <v>28</v>
      </c>
      <c r="E1671" t="s">
        <v>40</v>
      </c>
      <c r="F1671">
        <v>2002</v>
      </c>
      <c r="G1671" t="s">
        <v>60</v>
      </c>
      <c r="H1671">
        <v>4</v>
      </c>
      <c r="I1671">
        <v>2</v>
      </c>
      <c r="J1671">
        <v>1</v>
      </c>
      <c r="K1671">
        <v>10</v>
      </c>
      <c r="L1671" t="s">
        <v>43</v>
      </c>
      <c r="M1671">
        <v>2770</v>
      </c>
      <c r="N1671">
        <v>1706</v>
      </c>
      <c r="O1671">
        <v>1128</v>
      </c>
      <c r="P1671">
        <v>0</v>
      </c>
      <c r="Q1671" t="str">
        <f t="shared" si="104"/>
        <v>NO</v>
      </c>
      <c r="R1671">
        <f t="shared" si="105"/>
        <v>1706</v>
      </c>
      <c r="S1671">
        <f t="shared" si="106"/>
        <v>156.06682297772568</v>
      </c>
      <c r="T1671">
        <f t="shared" si="107"/>
        <v>20.374196510560147</v>
      </c>
      <c r="U1671">
        <v>580</v>
      </c>
      <c r="V1671">
        <v>0</v>
      </c>
      <c r="W1671">
        <v>266250</v>
      </c>
      <c r="X1671" s="2">
        <v>39027</v>
      </c>
      <c r="Y1671">
        <v>351870</v>
      </c>
      <c r="Z1671" s="3">
        <v>96.12</v>
      </c>
      <c r="AA1671">
        <v>0.3</v>
      </c>
      <c r="AB1671">
        <v>2006</v>
      </c>
      <c r="AC1671">
        <v>4</v>
      </c>
      <c r="AD1671">
        <v>11</v>
      </c>
      <c r="AE1671">
        <v>6</v>
      </c>
    </row>
    <row r="1672" spans="1:31" x14ac:dyDescent="0.25">
      <c r="A1672" t="s">
        <v>1947</v>
      </c>
      <c r="B1672">
        <v>63366</v>
      </c>
      <c r="C1672" t="s">
        <v>518</v>
      </c>
      <c r="D1672" t="s">
        <v>28</v>
      </c>
      <c r="E1672" t="s">
        <v>191</v>
      </c>
      <c r="F1672">
        <v>2001</v>
      </c>
      <c r="G1672" t="s">
        <v>60</v>
      </c>
      <c r="H1672">
        <v>4</v>
      </c>
      <c r="I1672">
        <v>3</v>
      </c>
      <c r="J1672">
        <v>1</v>
      </c>
      <c r="K1672">
        <v>7</v>
      </c>
      <c r="L1672" t="s">
        <v>43</v>
      </c>
      <c r="M1672">
        <v>2293</v>
      </c>
      <c r="N1672">
        <v>1236</v>
      </c>
      <c r="O1672">
        <v>1150</v>
      </c>
      <c r="P1672">
        <v>900</v>
      </c>
      <c r="Q1672" t="str">
        <f t="shared" si="104"/>
        <v>YES</v>
      </c>
      <c r="R1672">
        <f t="shared" si="105"/>
        <v>2136</v>
      </c>
      <c r="S1672">
        <f t="shared" si="106"/>
        <v>121.72284644194757</v>
      </c>
      <c r="T1672">
        <f t="shared" si="107"/>
        <v>22.956841138659321</v>
      </c>
      <c r="U1672">
        <v>476</v>
      </c>
      <c r="V1672">
        <v>0</v>
      </c>
      <c r="W1672">
        <v>260000</v>
      </c>
      <c r="X1672" s="2">
        <v>39287</v>
      </c>
      <c r="Y1672">
        <v>309296</v>
      </c>
      <c r="Z1672" s="3">
        <v>113.39</v>
      </c>
      <c r="AA1672">
        <v>0.26</v>
      </c>
      <c r="AB1672">
        <v>2007</v>
      </c>
      <c r="AC1672">
        <v>6</v>
      </c>
      <c r="AD1672">
        <v>7</v>
      </c>
      <c r="AE1672">
        <v>24</v>
      </c>
    </row>
    <row r="1673" spans="1:31" x14ac:dyDescent="0.25">
      <c r="A1673" t="s">
        <v>1948</v>
      </c>
      <c r="B1673">
        <v>63366</v>
      </c>
      <c r="C1673" t="s">
        <v>518</v>
      </c>
      <c r="D1673" t="s">
        <v>28</v>
      </c>
      <c r="E1673" t="s">
        <v>45</v>
      </c>
      <c r="F1673">
        <v>2003</v>
      </c>
      <c r="G1673" t="s">
        <v>60</v>
      </c>
      <c r="H1673">
        <v>4</v>
      </c>
      <c r="I1673">
        <v>3</v>
      </c>
      <c r="J1673">
        <v>1</v>
      </c>
      <c r="K1673">
        <v>9</v>
      </c>
      <c r="L1673" t="s">
        <v>43</v>
      </c>
      <c r="M1673">
        <v>2409</v>
      </c>
      <c r="N1673">
        <v>1273</v>
      </c>
      <c r="O1673">
        <v>1216</v>
      </c>
      <c r="P1673">
        <v>844</v>
      </c>
      <c r="Q1673" t="str">
        <f t="shared" si="104"/>
        <v>YES</v>
      </c>
      <c r="R1673">
        <f t="shared" si="105"/>
        <v>2117</v>
      </c>
      <c r="S1673">
        <f t="shared" si="106"/>
        <v>122.81530467642891</v>
      </c>
      <c r="T1673">
        <f t="shared" si="107"/>
        <v>25.951211721962707</v>
      </c>
      <c r="U1673">
        <v>630</v>
      </c>
      <c r="V1673">
        <v>0</v>
      </c>
      <c r="W1673">
        <v>260000</v>
      </c>
      <c r="X1673" s="2">
        <v>39491</v>
      </c>
      <c r="Y1673">
        <v>323768</v>
      </c>
      <c r="Z1673" s="3">
        <v>107.93</v>
      </c>
      <c r="AA1673">
        <v>0.23</v>
      </c>
      <c r="AB1673">
        <v>2008</v>
      </c>
      <c r="AC1673">
        <v>5</v>
      </c>
      <c r="AD1673">
        <v>2</v>
      </c>
      <c r="AE1673">
        <v>13</v>
      </c>
    </row>
    <row r="1674" spans="1:31" x14ac:dyDescent="0.25">
      <c r="A1674" t="s">
        <v>1949</v>
      </c>
      <c r="B1674">
        <v>63366</v>
      </c>
      <c r="C1674" t="s">
        <v>535</v>
      </c>
      <c r="D1674" t="s">
        <v>28</v>
      </c>
      <c r="E1674" t="s">
        <v>38</v>
      </c>
      <c r="F1674">
        <v>2003</v>
      </c>
      <c r="G1674" t="s">
        <v>60</v>
      </c>
      <c r="H1674">
        <v>3</v>
      </c>
      <c r="I1674">
        <v>3</v>
      </c>
      <c r="J1674">
        <v>1</v>
      </c>
      <c r="K1674">
        <v>6</v>
      </c>
      <c r="L1674" t="s">
        <v>43</v>
      </c>
      <c r="M1674">
        <v>2157</v>
      </c>
      <c r="N1674">
        <v>1096</v>
      </c>
      <c r="O1674">
        <v>1061</v>
      </c>
      <c r="P1674">
        <v>796</v>
      </c>
      <c r="Q1674" t="str">
        <f t="shared" si="104"/>
        <v>YES</v>
      </c>
      <c r="R1674">
        <f t="shared" si="105"/>
        <v>1892</v>
      </c>
      <c r="S1674">
        <f t="shared" si="106"/>
        <v>103.06553911205074</v>
      </c>
      <c r="T1674">
        <f t="shared" si="107"/>
        <v>21.317066771612225</v>
      </c>
      <c r="U1674">
        <v>460</v>
      </c>
      <c r="V1674">
        <v>36000</v>
      </c>
      <c r="W1674">
        <v>195000</v>
      </c>
      <c r="X1674" s="2">
        <v>39450</v>
      </c>
      <c r="Y1674">
        <v>245088</v>
      </c>
      <c r="Z1674" s="3">
        <v>90.4</v>
      </c>
      <c r="AA1674">
        <v>0.21</v>
      </c>
      <c r="AB1674">
        <v>2008</v>
      </c>
      <c r="AC1674">
        <v>5</v>
      </c>
      <c r="AD1674">
        <v>1</v>
      </c>
      <c r="AE1674">
        <v>3</v>
      </c>
    </row>
    <row r="1675" spans="1:31" x14ac:dyDescent="0.25">
      <c r="A1675" t="s">
        <v>1950</v>
      </c>
      <c r="B1675">
        <v>63366</v>
      </c>
      <c r="C1675" t="s">
        <v>535</v>
      </c>
      <c r="D1675" t="s">
        <v>28</v>
      </c>
      <c r="E1675" t="s">
        <v>38</v>
      </c>
      <c r="F1675">
        <v>2001</v>
      </c>
      <c r="G1675" t="s">
        <v>60</v>
      </c>
      <c r="H1675">
        <v>3</v>
      </c>
      <c r="I1675">
        <v>2</v>
      </c>
      <c r="J1675">
        <v>0</v>
      </c>
      <c r="K1675">
        <v>6</v>
      </c>
      <c r="L1675" t="s">
        <v>31</v>
      </c>
      <c r="M1675">
        <v>1396</v>
      </c>
      <c r="N1675">
        <v>1396</v>
      </c>
      <c r="O1675">
        <v>1378</v>
      </c>
      <c r="P1675">
        <v>0</v>
      </c>
      <c r="Q1675" t="str">
        <f t="shared" si="104"/>
        <v>NO</v>
      </c>
      <c r="R1675">
        <f t="shared" si="105"/>
        <v>1396</v>
      </c>
      <c r="S1675">
        <f t="shared" si="106"/>
        <v>134.67048710601719</v>
      </c>
      <c r="T1675">
        <f t="shared" si="107"/>
        <v>20.551838733656915</v>
      </c>
      <c r="U1675">
        <v>400</v>
      </c>
      <c r="V1675">
        <v>40000</v>
      </c>
      <c r="W1675">
        <v>188000</v>
      </c>
      <c r="X1675" s="2">
        <v>38980</v>
      </c>
      <c r="Y1675">
        <v>209674</v>
      </c>
      <c r="Z1675" s="3">
        <v>134.66999999999999</v>
      </c>
      <c r="AA1675">
        <v>0.21</v>
      </c>
      <c r="AB1675">
        <v>2006</v>
      </c>
      <c r="AC1675">
        <v>5</v>
      </c>
      <c r="AD1675">
        <v>9</v>
      </c>
      <c r="AE1675">
        <v>20</v>
      </c>
    </row>
    <row r="1676" spans="1:31" x14ac:dyDescent="0.25">
      <c r="A1676" t="s">
        <v>1951</v>
      </c>
      <c r="B1676">
        <v>63366</v>
      </c>
      <c r="C1676" t="s">
        <v>535</v>
      </c>
      <c r="D1676" t="s">
        <v>28</v>
      </c>
      <c r="E1676" t="s">
        <v>359</v>
      </c>
      <c r="F1676">
        <v>2001</v>
      </c>
      <c r="G1676" t="s">
        <v>60</v>
      </c>
      <c r="H1676">
        <v>4</v>
      </c>
      <c r="I1676">
        <v>2</v>
      </c>
      <c r="J1676">
        <v>1</v>
      </c>
      <c r="K1676">
        <v>9</v>
      </c>
      <c r="L1676" t="s">
        <v>43</v>
      </c>
      <c r="M1676">
        <v>2528</v>
      </c>
      <c r="N1676">
        <v>1486</v>
      </c>
      <c r="O1676">
        <v>1042</v>
      </c>
      <c r="P1676">
        <v>0</v>
      </c>
      <c r="Q1676" t="str">
        <f t="shared" si="104"/>
        <v>NO</v>
      </c>
      <c r="R1676">
        <f t="shared" si="105"/>
        <v>1486</v>
      </c>
      <c r="S1676">
        <f t="shared" si="106"/>
        <v>155.45087483176312</v>
      </c>
      <c r="T1676">
        <f t="shared" si="107"/>
        <v>15.151515151515154</v>
      </c>
      <c r="U1676">
        <v>400</v>
      </c>
      <c r="V1676">
        <v>40000</v>
      </c>
      <c r="W1676">
        <v>231000</v>
      </c>
      <c r="X1676" s="2">
        <v>38925</v>
      </c>
      <c r="Y1676">
        <v>267595</v>
      </c>
      <c r="Z1676" s="3">
        <v>91.38</v>
      </c>
      <c r="AA1676">
        <v>0.35</v>
      </c>
      <c r="AB1676">
        <v>2006</v>
      </c>
      <c r="AC1676">
        <v>5</v>
      </c>
      <c r="AD1676">
        <v>7</v>
      </c>
      <c r="AE1676">
        <v>27</v>
      </c>
    </row>
    <row r="1677" spans="1:31" x14ac:dyDescent="0.25">
      <c r="A1677" t="s">
        <v>1952</v>
      </c>
      <c r="B1677">
        <v>63366</v>
      </c>
      <c r="C1677" t="s">
        <v>535</v>
      </c>
      <c r="D1677" t="s">
        <v>28</v>
      </c>
      <c r="E1677" t="s">
        <v>51</v>
      </c>
      <c r="F1677">
        <v>2001</v>
      </c>
      <c r="G1677" t="s">
        <v>60</v>
      </c>
      <c r="H1677">
        <v>3</v>
      </c>
      <c r="I1677">
        <v>3</v>
      </c>
      <c r="J1677">
        <v>0</v>
      </c>
      <c r="K1677">
        <v>6</v>
      </c>
      <c r="L1677" t="s">
        <v>31</v>
      </c>
      <c r="M1677">
        <v>1631</v>
      </c>
      <c r="N1677">
        <v>1631</v>
      </c>
      <c r="O1677">
        <v>1605</v>
      </c>
      <c r="P1677">
        <v>1203</v>
      </c>
      <c r="Q1677" t="str">
        <f t="shared" si="104"/>
        <v>YES</v>
      </c>
      <c r="R1677">
        <f t="shared" si="105"/>
        <v>2834</v>
      </c>
      <c r="S1677">
        <f t="shared" si="106"/>
        <v>54.693013408609737</v>
      </c>
      <c r="T1677">
        <f t="shared" si="107"/>
        <v>17.791551882460972</v>
      </c>
      <c r="U1677">
        <v>400</v>
      </c>
      <c r="V1677">
        <v>36000</v>
      </c>
      <c r="W1677">
        <v>155000</v>
      </c>
      <c r="X1677" s="2">
        <v>39793</v>
      </c>
      <c r="Y1677">
        <v>248803</v>
      </c>
      <c r="Z1677" s="3">
        <v>95.03</v>
      </c>
      <c r="AA1677">
        <v>0.2</v>
      </c>
      <c r="AB1677">
        <v>2008</v>
      </c>
      <c r="AC1677">
        <v>7</v>
      </c>
      <c r="AD1677">
        <v>12</v>
      </c>
      <c r="AE1677">
        <v>11</v>
      </c>
    </row>
    <row r="1678" spans="1:31" x14ac:dyDescent="0.25">
      <c r="A1678" t="s">
        <v>1953</v>
      </c>
      <c r="B1678">
        <v>63366</v>
      </c>
      <c r="C1678" t="s">
        <v>535</v>
      </c>
      <c r="D1678" t="s">
        <v>28</v>
      </c>
      <c r="E1678" t="s">
        <v>191</v>
      </c>
      <c r="F1678">
        <v>2001</v>
      </c>
      <c r="G1678" t="s">
        <v>60</v>
      </c>
      <c r="H1678">
        <v>3</v>
      </c>
      <c r="I1678">
        <v>2</v>
      </c>
      <c r="J1678">
        <v>0</v>
      </c>
      <c r="K1678">
        <v>6</v>
      </c>
      <c r="L1678" t="s">
        <v>31</v>
      </c>
      <c r="M1678">
        <v>1733</v>
      </c>
      <c r="N1678">
        <v>1733</v>
      </c>
      <c r="O1678">
        <v>1700</v>
      </c>
      <c r="P1678">
        <v>0</v>
      </c>
      <c r="Q1678" t="str">
        <f t="shared" si="104"/>
        <v>NO</v>
      </c>
      <c r="R1678">
        <f t="shared" si="105"/>
        <v>1733</v>
      </c>
      <c r="S1678">
        <f t="shared" si="106"/>
        <v>129.8326601269475</v>
      </c>
      <c r="T1678">
        <f t="shared" si="107"/>
        <v>19.866497139224411</v>
      </c>
      <c r="U1678">
        <v>400</v>
      </c>
      <c r="V1678">
        <v>36000</v>
      </c>
      <c r="W1678">
        <v>225000</v>
      </c>
      <c r="X1678" s="2">
        <v>39282</v>
      </c>
      <c r="Y1678">
        <v>237720</v>
      </c>
      <c r="Z1678" s="3">
        <v>129.83000000000001</v>
      </c>
      <c r="AA1678">
        <v>0.26</v>
      </c>
      <c r="AB1678">
        <v>2007</v>
      </c>
      <c r="AC1678">
        <v>6</v>
      </c>
      <c r="AD1678">
        <v>7</v>
      </c>
      <c r="AE1678">
        <v>19</v>
      </c>
    </row>
    <row r="1679" spans="1:31" x14ac:dyDescent="0.25">
      <c r="A1679" t="s">
        <v>1954</v>
      </c>
      <c r="B1679">
        <v>63366</v>
      </c>
      <c r="C1679" t="s">
        <v>535</v>
      </c>
      <c r="D1679" t="s">
        <v>28</v>
      </c>
      <c r="E1679" t="s">
        <v>38</v>
      </c>
      <c r="F1679">
        <v>2001</v>
      </c>
      <c r="G1679" t="s">
        <v>60</v>
      </c>
      <c r="H1679">
        <v>3</v>
      </c>
      <c r="I1679">
        <v>3</v>
      </c>
      <c r="J1679">
        <v>0</v>
      </c>
      <c r="K1679">
        <v>6</v>
      </c>
      <c r="L1679" t="s">
        <v>31</v>
      </c>
      <c r="M1679">
        <v>1649</v>
      </c>
      <c r="N1679">
        <v>1649</v>
      </c>
      <c r="O1679">
        <v>1623</v>
      </c>
      <c r="P1679">
        <v>812</v>
      </c>
      <c r="Q1679" t="str">
        <f t="shared" si="104"/>
        <v>YES</v>
      </c>
      <c r="R1679">
        <f t="shared" si="105"/>
        <v>2461</v>
      </c>
      <c r="S1679">
        <f t="shared" si="106"/>
        <v>93.05160503860219</v>
      </c>
      <c r="T1679">
        <f t="shared" si="107"/>
        <v>25.033888670252306</v>
      </c>
      <c r="U1679">
        <v>400</v>
      </c>
      <c r="V1679">
        <v>36000</v>
      </c>
      <c r="W1679">
        <v>229000</v>
      </c>
      <c r="X1679" s="2">
        <v>39205</v>
      </c>
      <c r="Y1679">
        <v>244290</v>
      </c>
      <c r="Z1679" s="3">
        <v>138.87</v>
      </c>
      <c r="AA1679">
        <v>0.21</v>
      </c>
      <c r="AB1679">
        <v>2007</v>
      </c>
      <c r="AC1679">
        <v>6</v>
      </c>
      <c r="AD1679">
        <v>5</v>
      </c>
      <c r="AE1679">
        <v>3</v>
      </c>
    </row>
    <row r="1680" spans="1:31" x14ac:dyDescent="0.25">
      <c r="A1680" t="s">
        <v>1955</v>
      </c>
      <c r="B1680">
        <v>63366</v>
      </c>
      <c r="C1680" t="s">
        <v>535</v>
      </c>
      <c r="D1680" t="s">
        <v>28</v>
      </c>
      <c r="E1680" t="s">
        <v>359</v>
      </c>
      <c r="F1680">
        <v>2001</v>
      </c>
      <c r="G1680" t="s">
        <v>60</v>
      </c>
      <c r="H1680">
        <v>3</v>
      </c>
      <c r="I1680">
        <v>2</v>
      </c>
      <c r="J1680">
        <v>0</v>
      </c>
      <c r="K1680">
        <v>6</v>
      </c>
      <c r="L1680" t="s">
        <v>31</v>
      </c>
      <c r="M1680">
        <v>1681</v>
      </c>
      <c r="N1680">
        <v>1681</v>
      </c>
      <c r="O1680">
        <v>1623</v>
      </c>
      <c r="P1680">
        <v>1460</v>
      </c>
      <c r="Q1680" t="str">
        <f t="shared" si="104"/>
        <v>YES</v>
      </c>
      <c r="R1680">
        <f t="shared" si="105"/>
        <v>3141</v>
      </c>
      <c r="S1680">
        <f t="shared" si="106"/>
        <v>75.453677172874876</v>
      </c>
      <c r="T1680">
        <f t="shared" si="107"/>
        <v>15.545060999606456</v>
      </c>
      <c r="U1680">
        <v>460</v>
      </c>
      <c r="V1680">
        <v>40000</v>
      </c>
      <c r="W1680">
        <v>237000</v>
      </c>
      <c r="X1680" s="2">
        <v>39254</v>
      </c>
      <c r="Y1680">
        <v>263446</v>
      </c>
      <c r="Z1680" s="3">
        <v>140.99</v>
      </c>
      <c r="AA1680">
        <v>0.35</v>
      </c>
      <c r="AB1680">
        <v>2007</v>
      </c>
      <c r="AC1680">
        <v>6</v>
      </c>
      <c r="AD1680">
        <v>6</v>
      </c>
      <c r="AE1680">
        <v>21</v>
      </c>
    </row>
    <row r="1681" spans="1:31" x14ac:dyDescent="0.25">
      <c r="A1681" t="s">
        <v>1956</v>
      </c>
      <c r="B1681">
        <v>63366</v>
      </c>
      <c r="C1681" t="s">
        <v>535</v>
      </c>
      <c r="D1681" t="s">
        <v>28</v>
      </c>
      <c r="E1681" t="s">
        <v>191</v>
      </c>
      <c r="F1681">
        <v>2001</v>
      </c>
      <c r="G1681" t="s">
        <v>60</v>
      </c>
      <c r="H1681">
        <v>3</v>
      </c>
      <c r="I1681">
        <v>2</v>
      </c>
      <c r="J1681">
        <v>0</v>
      </c>
      <c r="K1681">
        <v>6</v>
      </c>
      <c r="L1681" t="s">
        <v>31</v>
      </c>
      <c r="M1681">
        <v>1655</v>
      </c>
      <c r="N1681">
        <v>1655</v>
      </c>
      <c r="O1681">
        <v>1605</v>
      </c>
      <c r="P1681">
        <v>0</v>
      </c>
      <c r="Q1681" t="str">
        <f t="shared" si="104"/>
        <v>NO</v>
      </c>
      <c r="R1681">
        <f t="shared" si="105"/>
        <v>1655</v>
      </c>
      <c r="S1681">
        <f t="shared" si="106"/>
        <v>136.85800604229607</v>
      </c>
      <c r="T1681">
        <f t="shared" si="107"/>
        <v>19.998940453485908</v>
      </c>
      <c r="U1681">
        <v>400</v>
      </c>
      <c r="V1681">
        <v>40000</v>
      </c>
      <c r="W1681">
        <v>226500</v>
      </c>
      <c r="X1681" s="2">
        <v>39104</v>
      </c>
      <c r="Y1681">
        <v>237666</v>
      </c>
      <c r="Z1681" s="3">
        <v>136.86000000000001</v>
      </c>
      <c r="AA1681">
        <v>0.26</v>
      </c>
      <c r="AB1681">
        <v>2007</v>
      </c>
      <c r="AC1681">
        <v>6</v>
      </c>
      <c r="AD1681">
        <v>1</v>
      </c>
      <c r="AE1681">
        <v>22</v>
      </c>
    </row>
    <row r="1682" spans="1:31" x14ac:dyDescent="0.25">
      <c r="A1682" t="s">
        <v>1957</v>
      </c>
      <c r="B1682">
        <v>63366</v>
      </c>
      <c r="C1682" t="s">
        <v>535</v>
      </c>
      <c r="D1682" t="s">
        <v>28</v>
      </c>
      <c r="E1682" t="s">
        <v>77</v>
      </c>
      <c r="F1682">
        <v>2001</v>
      </c>
      <c r="G1682" t="s">
        <v>60</v>
      </c>
      <c r="H1682">
        <v>4</v>
      </c>
      <c r="I1682">
        <v>2</v>
      </c>
      <c r="J1682">
        <v>1</v>
      </c>
      <c r="K1682">
        <v>8</v>
      </c>
      <c r="L1682" t="s">
        <v>43</v>
      </c>
      <c r="M1682">
        <v>2604</v>
      </c>
      <c r="N1682">
        <v>1532</v>
      </c>
      <c r="O1682">
        <v>1090</v>
      </c>
      <c r="P1682">
        <v>0</v>
      </c>
      <c r="Q1682" t="str">
        <f t="shared" si="104"/>
        <v>NO</v>
      </c>
      <c r="R1682">
        <f t="shared" si="105"/>
        <v>1532</v>
      </c>
      <c r="S1682">
        <f t="shared" si="106"/>
        <v>174.28198433420366</v>
      </c>
      <c r="T1682">
        <f t="shared" si="107"/>
        <v>19.772505109748511</v>
      </c>
      <c r="U1682">
        <v>400</v>
      </c>
      <c r="V1682">
        <v>40000</v>
      </c>
      <c r="W1682">
        <v>267000</v>
      </c>
      <c r="X1682" s="2">
        <v>39238</v>
      </c>
      <c r="Y1682">
        <v>274036</v>
      </c>
      <c r="Z1682" s="3">
        <v>102.53</v>
      </c>
      <c r="AA1682">
        <v>0.31</v>
      </c>
      <c r="AB1682">
        <v>2007</v>
      </c>
      <c r="AC1682">
        <v>6</v>
      </c>
      <c r="AD1682">
        <v>6</v>
      </c>
      <c r="AE1682">
        <v>5</v>
      </c>
    </row>
    <row r="1683" spans="1:31" x14ac:dyDescent="0.25">
      <c r="A1683" t="s">
        <v>1958</v>
      </c>
      <c r="B1683">
        <v>63366</v>
      </c>
      <c r="C1683" t="s">
        <v>550</v>
      </c>
      <c r="D1683" t="s">
        <v>28</v>
      </c>
      <c r="E1683" t="s">
        <v>45</v>
      </c>
      <c r="F1683">
        <v>2001</v>
      </c>
      <c r="G1683" t="s">
        <v>60</v>
      </c>
      <c r="H1683">
        <v>4</v>
      </c>
      <c r="I1683">
        <v>2</v>
      </c>
      <c r="J1683">
        <v>1</v>
      </c>
      <c r="K1683">
        <v>9</v>
      </c>
      <c r="L1683" t="s">
        <v>43</v>
      </c>
      <c r="M1683">
        <v>3163</v>
      </c>
      <c r="N1683">
        <v>1795</v>
      </c>
      <c r="O1683">
        <v>1368</v>
      </c>
      <c r="P1683">
        <v>0</v>
      </c>
      <c r="Q1683" t="str">
        <f t="shared" si="104"/>
        <v>NO</v>
      </c>
      <c r="R1683">
        <f t="shared" si="105"/>
        <v>1795</v>
      </c>
      <c r="S1683">
        <f t="shared" si="106"/>
        <v>164.62395543175487</v>
      </c>
      <c r="T1683">
        <f t="shared" si="107"/>
        <v>29.494550245538385</v>
      </c>
      <c r="U1683">
        <v>600</v>
      </c>
      <c r="V1683">
        <v>40000</v>
      </c>
      <c r="W1683">
        <v>295500</v>
      </c>
      <c r="X1683" s="2">
        <v>38896</v>
      </c>
      <c r="Y1683">
        <v>310566</v>
      </c>
      <c r="Z1683" s="3">
        <v>93.42</v>
      </c>
      <c r="AA1683">
        <v>0.23</v>
      </c>
      <c r="AB1683">
        <v>2006</v>
      </c>
      <c r="AC1683">
        <v>5</v>
      </c>
      <c r="AD1683">
        <v>6</v>
      </c>
      <c r="AE1683">
        <v>28</v>
      </c>
    </row>
    <row r="1684" spans="1:31" x14ac:dyDescent="0.25">
      <c r="A1684" t="s">
        <v>1959</v>
      </c>
      <c r="B1684">
        <v>98004</v>
      </c>
      <c r="C1684" t="s">
        <v>564</v>
      </c>
      <c r="D1684" t="s">
        <v>196</v>
      </c>
      <c r="E1684" t="s">
        <v>99</v>
      </c>
      <c r="F1684">
        <v>2001</v>
      </c>
      <c r="G1684" t="s">
        <v>30</v>
      </c>
      <c r="H1684">
        <v>4</v>
      </c>
      <c r="I1684">
        <v>2</v>
      </c>
      <c r="J1684">
        <v>1</v>
      </c>
      <c r="K1684">
        <v>9</v>
      </c>
      <c r="L1684" t="s">
        <v>43</v>
      </c>
      <c r="M1684">
        <v>3559</v>
      </c>
      <c r="N1684">
        <v>2023</v>
      </c>
      <c r="O1684">
        <v>1536</v>
      </c>
      <c r="P1684">
        <v>0</v>
      </c>
      <c r="Q1684" t="str">
        <f t="shared" si="104"/>
        <v>NO</v>
      </c>
      <c r="R1684">
        <f t="shared" si="105"/>
        <v>2023</v>
      </c>
      <c r="S1684">
        <f t="shared" si="106"/>
        <v>135.19525457241721</v>
      </c>
      <c r="T1684">
        <f t="shared" si="107"/>
        <v>21.650676039390774</v>
      </c>
      <c r="U1684">
        <v>480</v>
      </c>
      <c r="V1684">
        <v>50000</v>
      </c>
      <c r="W1684">
        <v>273500</v>
      </c>
      <c r="X1684" s="2">
        <v>39464</v>
      </c>
      <c r="Y1684">
        <v>383709</v>
      </c>
      <c r="Z1684" s="3">
        <v>76.849999999999994</v>
      </c>
      <c r="AA1684">
        <v>0.28999999999999998</v>
      </c>
      <c r="AB1684">
        <v>2008</v>
      </c>
      <c r="AC1684">
        <v>7</v>
      </c>
      <c r="AD1684">
        <v>1</v>
      </c>
      <c r="AE1684">
        <v>17</v>
      </c>
    </row>
    <row r="1685" spans="1:31" x14ac:dyDescent="0.25">
      <c r="A1685" t="s">
        <v>1960</v>
      </c>
      <c r="B1685">
        <v>63368</v>
      </c>
      <c r="C1685" t="s">
        <v>564</v>
      </c>
      <c r="D1685" t="s">
        <v>196</v>
      </c>
      <c r="E1685" t="s">
        <v>327</v>
      </c>
      <c r="F1685">
        <v>2000</v>
      </c>
      <c r="G1685" t="s">
        <v>60</v>
      </c>
      <c r="H1685">
        <v>4</v>
      </c>
      <c r="I1685">
        <v>2</v>
      </c>
      <c r="J1685">
        <v>1</v>
      </c>
      <c r="K1685">
        <v>8</v>
      </c>
      <c r="L1685" t="s">
        <v>43</v>
      </c>
      <c r="M1685">
        <v>2937</v>
      </c>
      <c r="N1685">
        <v>1693</v>
      </c>
      <c r="O1685">
        <v>1244</v>
      </c>
      <c r="P1685">
        <v>0</v>
      </c>
      <c r="Q1685" t="str">
        <f t="shared" si="104"/>
        <v>NO</v>
      </c>
      <c r="R1685">
        <f t="shared" si="105"/>
        <v>1693</v>
      </c>
      <c r="S1685">
        <f t="shared" si="106"/>
        <v>147.66686355581808</v>
      </c>
      <c r="T1685">
        <f t="shared" si="107"/>
        <v>16.880030249014204</v>
      </c>
      <c r="U1685">
        <v>620</v>
      </c>
      <c r="V1685">
        <v>55000</v>
      </c>
      <c r="W1685">
        <v>250000</v>
      </c>
      <c r="X1685" s="2">
        <v>39646</v>
      </c>
      <c r="Y1685">
        <v>345420</v>
      </c>
      <c r="Z1685" s="3">
        <v>85.12</v>
      </c>
      <c r="AA1685">
        <v>0.34</v>
      </c>
      <c r="AB1685">
        <v>2008</v>
      </c>
      <c r="AC1685">
        <v>8</v>
      </c>
      <c r="AD1685">
        <v>7</v>
      </c>
      <c r="AE1685">
        <v>17</v>
      </c>
    </row>
    <row r="1686" spans="1:31" x14ac:dyDescent="0.25">
      <c r="A1686" t="s">
        <v>1961</v>
      </c>
      <c r="B1686">
        <v>63368</v>
      </c>
      <c r="C1686" t="s">
        <v>564</v>
      </c>
      <c r="D1686" t="s">
        <v>196</v>
      </c>
      <c r="E1686" t="s">
        <v>38</v>
      </c>
      <c r="F1686">
        <v>2000</v>
      </c>
      <c r="G1686" t="s">
        <v>60</v>
      </c>
      <c r="H1686">
        <v>3</v>
      </c>
      <c r="I1686">
        <v>2</v>
      </c>
      <c r="J1686">
        <v>1</v>
      </c>
      <c r="K1686">
        <v>6</v>
      </c>
      <c r="L1686" t="s">
        <v>31</v>
      </c>
      <c r="M1686">
        <v>2300</v>
      </c>
      <c r="N1686">
        <v>2300</v>
      </c>
      <c r="O1686">
        <v>2300</v>
      </c>
      <c r="P1686">
        <v>1495</v>
      </c>
      <c r="Q1686" t="str">
        <f t="shared" si="104"/>
        <v>YES</v>
      </c>
      <c r="R1686">
        <f t="shared" si="105"/>
        <v>3795</v>
      </c>
      <c r="S1686">
        <f t="shared" si="106"/>
        <v>71.146245059288532</v>
      </c>
      <c r="T1686">
        <f t="shared" si="107"/>
        <v>29.515938606847698</v>
      </c>
      <c r="U1686">
        <v>640</v>
      </c>
      <c r="V1686">
        <v>50000</v>
      </c>
      <c r="W1686">
        <v>270000</v>
      </c>
      <c r="X1686" s="2">
        <v>39736</v>
      </c>
      <c r="Y1686">
        <v>331080</v>
      </c>
      <c r="Z1686" s="3">
        <v>117.39</v>
      </c>
      <c r="AA1686">
        <v>0.21</v>
      </c>
      <c r="AB1686">
        <v>2008</v>
      </c>
      <c r="AC1686">
        <v>8</v>
      </c>
      <c r="AD1686">
        <v>10</v>
      </c>
      <c r="AE1686">
        <v>15</v>
      </c>
    </row>
    <row r="1687" spans="1:31" x14ac:dyDescent="0.25">
      <c r="A1687" t="s">
        <v>1962</v>
      </c>
      <c r="B1687">
        <v>63368</v>
      </c>
      <c r="C1687" t="s">
        <v>574</v>
      </c>
      <c r="D1687" t="s">
        <v>28</v>
      </c>
      <c r="E1687" t="s">
        <v>38</v>
      </c>
      <c r="F1687">
        <v>2000</v>
      </c>
      <c r="G1687" t="s">
        <v>30</v>
      </c>
      <c r="H1687">
        <v>3</v>
      </c>
      <c r="I1687">
        <v>2</v>
      </c>
      <c r="J1687">
        <v>0</v>
      </c>
      <c r="K1687">
        <v>5</v>
      </c>
      <c r="L1687" t="s">
        <v>31</v>
      </c>
      <c r="M1687">
        <v>1225</v>
      </c>
      <c r="N1687">
        <v>1225</v>
      </c>
      <c r="O1687">
        <v>1147</v>
      </c>
      <c r="P1687">
        <v>0</v>
      </c>
      <c r="Q1687" t="str">
        <f t="shared" si="104"/>
        <v>NO</v>
      </c>
      <c r="R1687">
        <f t="shared" si="105"/>
        <v>1225</v>
      </c>
      <c r="S1687">
        <f t="shared" si="106"/>
        <v>152.44897959183675</v>
      </c>
      <c r="T1687">
        <f t="shared" si="107"/>
        <v>20.415190869736325</v>
      </c>
      <c r="U1687">
        <v>380</v>
      </c>
      <c r="V1687">
        <v>50000</v>
      </c>
      <c r="W1687">
        <v>186750</v>
      </c>
      <c r="X1687" s="2">
        <v>38982</v>
      </c>
      <c r="Y1687">
        <v>212290</v>
      </c>
      <c r="Z1687" s="3">
        <v>152.44999999999999</v>
      </c>
      <c r="AA1687">
        <v>0.21</v>
      </c>
      <c r="AB1687">
        <v>2006</v>
      </c>
      <c r="AC1687">
        <v>6</v>
      </c>
      <c r="AD1687">
        <v>9</v>
      </c>
      <c r="AE1687">
        <v>22</v>
      </c>
    </row>
    <row r="1688" spans="1:31" x14ac:dyDescent="0.25">
      <c r="A1688" t="s">
        <v>1963</v>
      </c>
      <c r="B1688">
        <v>63366</v>
      </c>
      <c r="C1688" t="s">
        <v>577</v>
      </c>
      <c r="D1688" t="s">
        <v>110</v>
      </c>
      <c r="E1688" t="s">
        <v>45</v>
      </c>
      <c r="F1688">
        <v>2001</v>
      </c>
      <c r="G1688" t="s">
        <v>60</v>
      </c>
      <c r="H1688">
        <v>3</v>
      </c>
      <c r="I1688">
        <v>2</v>
      </c>
      <c r="J1688">
        <v>0</v>
      </c>
      <c r="K1688">
        <v>5</v>
      </c>
      <c r="L1688" t="s">
        <v>31</v>
      </c>
      <c r="M1688">
        <v>1680</v>
      </c>
      <c r="N1688">
        <v>1680</v>
      </c>
      <c r="O1688">
        <v>1662</v>
      </c>
      <c r="P1688">
        <v>0</v>
      </c>
      <c r="Q1688" t="str">
        <f t="shared" si="104"/>
        <v>NO</v>
      </c>
      <c r="R1688">
        <f t="shared" si="105"/>
        <v>1680</v>
      </c>
      <c r="S1688">
        <f t="shared" si="106"/>
        <v>126.19047619047619</v>
      </c>
      <c r="T1688">
        <f t="shared" si="107"/>
        <v>21.160218788677284</v>
      </c>
      <c r="U1688">
        <v>506</v>
      </c>
      <c r="V1688">
        <v>0</v>
      </c>
      <c r="W1688">
        <v>212000</v>
      </c>
      <c r="X1688" s="2">
        <v>39399</v>
      </c>
      <c r="Y1688">
        <v>241763</v>
      </c>
      <c r="Z1688" s="3">
        <v>126.19</v>
      </c>
      <c r="AA1688">
        <v>0.23</v>
      </c>
      <c r="AB1688">
        <v>2007</v>
      </c>
      <c r="AC1688">
        <v>6</v>
      </c>
      <c r="AD1688">
        <v>11</v>
      </c>
      <c r="AE1688">
        <v>13</v>
      </c>
    </row>
    <row r="1689" spans="1:31" x14ac:dyDescent="0.25">
      <c r="A1689" t="s">
        <v>1964</v>
      </c>
      <c r="B1689">
        <v>63366</v>
      </c>
      <c r="C1689" t="s">
        <v>579</v>
      </c>
      <c r="D1689" t="s">
        <v>110</v>
      </c>
      <c r="E1689" t="s">
        <v>45</v>
      </c>
      <c r="F1689">
        <v>2000</v>
      </c>
      <c r="G1689" t="s">
        <v>60</v>
      </c>
      <c r="H1689">
        <v>4</v>
      </c>
      <c r="I1689">
        <v>2</v>
      </c>
      <c r="J1689">
        <v>1</v>
      </c>
      <c r="K1689">
        <v>7</v>
      </c>
      <c r="L1689" t="s">
        <v>43</v>
      </c>
      <c r="M1689">
        <v>2078</v>
      </c>
      <c r="N1689">
        <v>1254</v>
      </c>
      <c r="O1689">
        <v>1136</v>
      </c>
      <c r="P1689">
        <v>0</v>
      </c>
      <c r="Q1689" t="str">
        <f t="shared" si="104"/>
        <v>NO</v>
      </c>
      <c r="R1689">
        <f t="shared" si="105"/>
        <v>1254</v>
      </c>
      <c r="S1689">
        <f t="shared" si="106"/>
        <v>177.83094098883572</v>
      </c>
      <c r="T1689">
        <f t="shared" si="107"/>
        <v>22.258154669221859</v>
      </c>
      <c r="U1689">
        <v>441</v>
      </c>
      <c r="V1689">
        <v>0</v>
      </c>
      <c r="W1689">
        <v>223000</v>
      </c>
      <c r="X1689" s="2">
        <v>39057</v>
      </c>
      <c r="Y1689">
        <v>265008</v>
      </c>
      <c r="Z1689" s="3">
        <v>107.31</v>
      </c>
      <c r="AA1689">
        <v>0.23</v>
      </c>
      <c r="AB1689">
        <v>2006</v>
      </c>
      <c r="AC1689">
        <v>6</v>
      </c>
      <c r="AD1689">
        <v>12</v>
      </c>
      <c r="AE1689">
        <v>6</v>
      </c>
    </row>
    <row r="1690" spans="1:31" x14ac:dyDescent="0.25">
      <c r="A1690" t="s">
        <v>1965</v>
      </c>
      <c r="B1690">
        <v>63366</v>
      </c>
      <c r="C1690" t="s">
        <v>579</v>
      </c>
      <c r="D1690" t="s">
        <v>110</v>
      </c>
      <c r="E1690" t="s">
        <v>45</v>
      </c>
      <c r="F1690">
        <v>2001</v>
      </c>
      <c r="G1690" t="s">
        <v>60</v>
      </c>
      <c r="H1690">
        <v>3</v>
      </c>
      <c r="I1690">
        <v>2</v>
      </c>
      <c r="J1690">
        <v>0</v>
      </c>
      <c r="K1690">
        <v>5</v>
      </c>
      <c r="L1690" t="s">
        <v>31</v>
      </c>
      <c r="M1690">
        <v>1716</v>
      </c>
      <c r="N1690">
        <v>1716</v>
      </c>
      <c r="O1690">
        <v>1684</v>
      </c>
      <c r="P1690">
        <v>0</v>
      </c>
      <c r="Q1690" t="str">
        <f t="shared" si="104"/>
        <v>NO</v>
      </c>
      <c r="R1690">
        <f t="shared" si="105"/>
        <v>1716</v>
      </c>
      <c r="S1690">
        <f t="shared" si="106"/>
        <v>106.64335664335664</v>
      </c>
      <c r="T1690">
        <f t="shared" si="107"/>
        <v>18.265660558150675</v>
      </c>
      <c r="U1690">
        <v>420</v>
      </c>
      <c r="V1690">
        <v>0</v>
      </c>
      <c r="W1690">
        <v>183000</v>
      </c>
      <c r="X1690" s="2">
        <v>39597</v>
      </c>
      <c r="Y1690">
        <v>248221</v>
      </c>
      <c r="Z1690" s="3">
        <v>106.64</v>
      </c>
      <c r="AA1690">
        <v>0.23</v>
      </c>
      <c r="AB1690">
        <v>2008</v>
      </c>
      <c r="AC1690">
        <v>7</v>
      </c>
      <c r="AD1690">
        <v>5</v>
      </c>
      <c r="AE1690">
        <v>29</v>
      </c>
    </row>
    <row r="1691" spans="1:31" x14ac:dyDescent="0.25">
      <c r="A1691" t="s">
        <v>1966</v>
      </c>
      <c r="B1691">
        <v>63366</v>
      </c>
      <c r="C1691" t="s">
        <v>589</v>
      </c>
      <c r="D1691" t="s">
        <v>28</v>
      </c>
      <c r="E1691" t="s">
        <v>114</v>
      </c>
      <c r="F1691">
        <v>2001</v>
      </c>
      <c r="G1691" t="s">
        <v>60</v>
      </c>
      <c r="H1691">
        <v>4</v>
      </c>
      <c r="I1691">
        <v>2</v>
      </c>
      <c r="J1691">
        <v>1</v>
      </c>
      <c r="K1691">
        <v>8</v>
      </c>
      <c r="L1691" t="s">
        <v>43</v>
      </c>
      <c r="M1691">
        <v>2414</v>
      </c>
      <c r="N1691">
        <v>1272</v>
      </c>
      <c r="O1691">
        <v>1230</v>
      </c>
      <c r="P1691">
        <v>0</v>
      </c>
      <c r="Q1691" t="str">
        <f t="shared" si="104"/>
        <v>NO</v>
      </c>
      <c r="R1691">
        <f t="shared" si="105"/>
        <v>1272</v>
      </c>
      <c r="S1691">
        <f t="shared" si="106"/>
        <v>204.40251572327045</v>
      </c>
      <c r="T1691">
        <f t="shared" si="107"/>
        <v>18.652433425160698</v>
      </c>
      <c r="U1691">
        <v>630</v>
      </c>
      <c r="V1691">
        <v>55000</v>
      </c>
      <c r="W1691">
        <v>260000</v>
      </c>
      <c r="X1691" s="2">
        <v>39002</v>
      </c>
      <c r="Y1691">
        <v>301635</v>
      </c>
      <c r="Z1691" s="3">
        <v>107.71</v>
      </c>
      <c r="AA1691">
        <v>0.32</v>
      </c>
      <c r="AB1691">
        <v>2006</v>
      </c>
      <c r="AC1691">
        <v>5</v>
      </c>
      <c r="AD1691">
        <v>10</v>
      </c>
      <c r="AE1691">
        <v>12</v>
      </c>
    </row>
    <row r="1692" spans="1:31" x14ac:dyDescent="0.25">
      <c r="A1692" t="s">
        <v>1967</v>
      </c>
      <c r="B1692">
        <v>63376</v>
      </c>
      <c r="C1692" t="s">
        <v>605</v>
      </c>
      <c r="D1692" t="s">
        <v>28</v>
      </c>
      <c r="E1692" t="s">
        <v>99</v>
      </c>
      <c r="F1692">
        <v>2001</v>
      </c>
      <c r="G1692" t="s">
        <v>60</v>
      </c>
      <c r="H1692">
        <v>4</v>
      </c>
      <c r="I1692">
        <v>3</v>
      </c>
      <c r="J1692">
        <v>1</v>
      </c>
      <c r="K1692">
        <v>8</v>
      </c>
      <c r="L1692" t="s">
        <v>43</v>
      </c>
      <c r="M1692">
        <v>2853</v>
      </c>
      <c r="N1692">
        <v>1949</v>
      </c>
      <c r="O1692">
        <v>1837</v>
      </c>
      <c r="P1692">
        <v>1350</v>
      </c>
      <c r="Q1692" t="str">
        <f t="shared" si="104"/>
        <v>YES</v>
      </c>
      <c r="R1692">
        <f t="shared" si="105"/>
        <v>3299</v>
      </c>
      <c r="S1692">
        <f t="shared" si="106"/>
        <v>102.15216732343134</v>
      </c>
      <c r="T1692">
        <f t="shared" si="107"/>
        <v>26.677432633545486</v>
      </c>
      <c r="U1692">
        <v>651</v>
      </c>
      <c r="V1692">
        <v>55000</v>
      </c>
      <c r="W1692">
        <v>337000</v>
      </c>
      <c r="X1692" s="2">
        <v>39128</v>
      </c>
      <c r="Y1692">
        <v>364985</v>
      </c>
      <c r="Z1692" s="3">
        <v>118.12</v>
      </c>
      <c r="AA1692">
        <v>0.28999999999999998</v>
      </c>
      <c r="AB1692">
        <v>2007</v>
      </c>
      <c r="AC1692">
        <v>6</v>
      </c>
      <c r="AD1692">
        <v>2</v>
      </c>
      <c r="AE1692">
        <v>15</v>
      </c>
    </row>
    <row r="1693" spans="1:31" x14ac:dyDescent="0.25">
      <c r="A1693" t="s">
        <v>1968</v>
      </c>
      <c r="B1693">
        <v>63368</v>
      </c>
      <c r="C1693" t="s">
        <v>628</v>
      </c>
      <c r="D1693" t="s">
        <v>28</v>
      </c>
      <c r="E1693" t="s">
        <v>430</v>
      </c>
      <c r="F1693">
        <v>2001</v>
      </c>
      <c r="G1693" t="s">
        <v>60</v>
      </c>
      <c r="H1693">
        <v>4</v>
      </c>
      <c r="I1693">
        <v>3</v>
      </c>
      <c r="J1693">
        <v>1</v>
      </c>
      <c r="K1693">
        <v>9</v>
      </c>
      <c r="L1693" t="s">
        <v>43</v>
      </c>
      <c r="M1693">
        <v>3100</v>
      </c>
      <c r="N1693">
        <v>1646</v>
      </c>
      <c r="O1693">
        <v>1454</v>
      </c>
      <c r="P1693">
        <v>1100</v>
      </c>
      <c r="Q1693" t="str">
        <f t="shared" si="104"/>
        <v>YES</v>
      </c>
      <c r="R1693">
        <f t="shared" si="105"/>
        <v>2746</v>
      </c>
      <c r="S1693">
        <f t="shared" si="106"/>
        <v>125.27312454479242</v>
      </c>
      <c r="T1693">
        <f t="shared" si="107"/>
        <v>21.343657707294071</v>
      </c>
      <c r="U1693">
        <v>712</v>
      </c>
      <c r="V1693">
        <v>40000</v>
      </c>
      <c r="W1693">
        <v>344000</v>
      </c>
      <c r="X1693" s="2">
        <v>39512</v>
      </c>
      <c r="Y1693">
        <v>404163</v>
      </c>
      <c r="Z1693" s="3">
        <v>110.97</v>
      </c>
      <c r="AA1693">
        <v>0.37</v>
      </c>
      <c r="AB1693">
        <v>2008</v>
      </c>
      <c r="AC1693">
        <v>7</v>
      </c>
      <c r="AD1693">
        <v>3</v>
      </c>
      <c r="AE1693">
        <v>5</v>
      </c>
    </row>
    <row r="1694" spans="1:31" x14ac:dyDescent="0.25">
      <c r="A1694" t="s">
        <v>1969</v>
      </c>
      <c r="B1694">
        <v>63368</v>
      </c>
      <c r="C1694" t="s">
        <v>628</v>
      </c>
      <c r="D1694" t="s">
        <v>28</v>
      </c>
      <c r="E1694" t="s">
        <v>66</v>
      </c>
      <c r="F1694">
        <v>2001</v>
      </c>
      <c r="G1694" t="s">
        <v>60</v>
      </c>
      <c r="H1694">
        <v>4</v>
      </c>
      <c r="I1694">
        <v>2</v>
      </c>
      <c r="J1694">
        <v>1</v>
      </c>
      <c r="K1694">
        <v>8</v>
      </c>
      <c r="L1694" t="s">
        <v>43</v>
      </c>
      <c r="M1694">
        <v>2280</v>
      </c>
      <c r="N1694">
        <v>1283</v>
      </c>
      <c r="O1694">
        <v>1205</v>
      </c>
      <c r="P1694">
        <v>0</v>
      </c>
      <c r="Q1694" t="str">
        <f t="shared" si="104"/>
        <v>NO</v>
      </c>
      <c r="R1694">
        <f t="shared" si="105"/>
        <v>1283</v>
      </c>
      <c r="S1694">
        <f t="shared" si="106"/>
        <v>190.95869056897897</v>
      </c>
      <c r="T1694">
        <f t="shared" si="107"/>
        <v>23.435108662381392</v>
      </c>
      <c r="U1694">
        <v>660</v>
      </c>
      <c r="V1694">
        <v>40000</v>
      </c>
      <c r="W1694">
        <v>245000</v>
      </c>
      <c r="X1694" s="2">
        <v>39358</v>
      </c>
      <c r="Y1694">
        <v>297049</v>
      </c>
      <c r="Z1694" s="3">
        <v>107.46</v>
      </c>
      <c r="AA1694">
        <v>0.24</v>
      </c>
      <c r="AB1694">
        <v>2007</v>
      </c>
      <c r="AC1694">
        <v>6</v>
      </c>
      <c r="AD1694">
        <v>10</v>
      </c>
      <c r="AE1694">
        <v>3</v>
      </c>
    </row>
    <row r="1695" spans="1:31" x14ac:dyDescent="0.25">
      <c r="A1695" t="s">
        <v>1970</v>
      </c>
      <c r="B1695">
        <v>63368</v>
      </c>
      <c r="C1695" t="s">
        <v>628</v>
      </c>
      <c r="D1695" t="s">
        <v>28</v>
      </c>
      <c r="E1695" t="s">
        <v>42</v>
      </c>
      <c r="F1695">
        <v>2006</v>
      </c>
      <c r="G1695" t="s">
        <v>60</v>
      </c>
      <c r="H1695">
        <v>4</v>
      </c>
      <c r="I1695">
        <v>2</v>
      </c>
      <c r="J1695">
        <v>1</v>
      </c>
      <c r="K1695">
        <v>8</v>
      </c>
      <c r="L1695" t="s">
        <v>43</v>
      </c>
      <c r="M1695">
        <v>2330</v>
      </c>
      <c r="N1695">
        <v>1174</v>
      </c>
      <c r="O1695">
        <v>1156</v>
      </c>
      <c r="P1695">
        <v>0</v>
      </c>
      <c r="Q1695" t="str">
        <f t="shared" si="104"/>
        <v>NO</v>
      </c>
      <c r="R1695">
        <f t="shared" si="105"/>
        <v>1174</v>
      </c>
      <c r="S1695">
        <f t="shared" si="106"/>
        <v>262.27172061328793</v>
      </c>
      <c r="T1695">
        <f t="shared" si="107"/>
        <v>32.129873111278066</v>
      </c>
      <c r="U1695">
        <v>660</v>
      </c>
      <c r="V1695">
        <v>36000</v>
      </c>
      <c r="W1695">
        <v>307907</v>
      </c>
      <c r="X1695" s="2">
        <v>39037</v>
      </c>
      <c r="Y1695">
        <v>301508</v>
      </c>
      <c r="Z1695" s="3">
        <v>132.15</v>
      </c>
      <c r="AA1695">
        <v>0.22</v>
      </c>
      <c r="AB1695">
        <v>2006</v>
      </c>
      <c r="AC1695">
        <v>0</v>
      </c>
      <c r="AD1695">
        <v>11</v>
      </c>
      <c r="AE1695">
        <v>16</v>
      </c>
    </row>
    <row r="1696" spans="1:31" x14ac:dyDescent="0.25">
      <c r="A1696" t="s">
        <v>1971</v>
      </c>
      <c r="B1696">
        <v>63368</v>
      </c>
      <c r="C1696" t="s">
        <v>628</v>
      </c>
      <c r="D1696" t="s">
        <v>28</v>
      </c>
      <c r="E1696" t="s">
        <v>222</v>
      </c>
      <c r="F1696">
        <v>2003</v>
      </c>
      <c r="G1696" t="s">
        <v>60</v>
      </c>
      <c r="H1696">
        <v>4</v>
      </c>
      <c r="I1696">
        <v>2</v>
      </c>
      <c r="J1696">
        <v>1</v>
      </c>
      <c r="K1696">
        <v>8</v>
      </c>
      <c r="L1696" t="s">
        <v>43</v>
      </c>
      <c r="M1696">
        <v>2426</v>
      </c>
      <c r="N1696">
        <v>1333</v>
      </c>
      <c r="O1696">
        <v>1193</v>
      </c>
      <c r="P1696">
        <v>0</v>
      </c>
      <c r="Q1696" t="str">
        <f t="shared" si="104"/>
        <v>NO</v>
      </c>
      <c r="R1696">
        <f t="shared" si="105"/>
        <v>1333</v>
      </c>
      <c r="S1696">
        <f t="shared" si="106"/>
        <v>190.17254313578394</v>
      </c>
      <c r="T1696">
        <f t="shared" si="107"/>
        <v>14.548898071625345</v>
      </c>
      <c r="U1696">
        <v>420</v>
      </c>
      <c r="V1696">
        <v>40000</v>
      </c>
      <c r="W1696">
        <v>253500</v>
      </c>
      <c r="X1696" s="2">
        <v>38764</v>
      </c>
      <c r="Y1696">
        <v>309047</v>
      </c>
      <c r="Z1696" s="3">
        <v>104.49</v>
      </c>
      <c r="AA1696">
        <v>0.4</v>
      </c>
      <c r="AB1696">
        <v>2006</v>
      </c>
      <c r="AC1696">
        <v>3</v>
      </c>
      <c r="AD1696">
        <v>2</v>
      </c>
      <c r="AE1696">
        <v>16</v>
      </c>
    </row>
    <row r="1697" spans="1:31" x14ac:dyDescent="0.25">
      <c r="A1697" t="s">
        <v>1972</v>
      </c>
      <c r="B1697">
        <v>63368</v>
      </c>
      <c r="C1697" t="s">
        <v>628</v>
      </c>
      <c r="D1697" t="s">
        <v>28</v>
      </c>
      <c r="E1697" t="s">
        <v>66</v>
      </c>
      <c r="F1697">
        <v>2002</v>
      </c>
      <c r="G1697" t="s">
        <v>60</v>
      </c>
      <c r="H1697">
        <v>3</v>
      </c>
      <c r="I1697">
        <v>2</v>
      </c>
      <c r="J1697">
        <v>0</v>
      </c>
      <c r="K1697">
        <v>6</v>
      </c>
      <c r="L1697" t="s">
        <v>31</v>
      </c>
      <c r="M1697">
        <v>1571</v>
      </c>
      <c r="N1697">
        <v>1571</v>
      </c>
      <c r="O1697">
        <v>1553</v>
      </c>
      <c r="P1697">
        <v>0</v>
      </c>
      <c r="Q1697" t="str">
        <f t="shared" si="104"/>
        <v>NO</v>
      </c>
      <c r="R1697">
        <f t="shared" si="105"/>
        <v>1571</v>
      </c>
      <c r="S1697">
        <f t="shared" si="106"/>
        <v>126.67091024824953</v>
      </c>
      <c r="T1697">
        <f t="shared" si="107"/>
        <v>19.035047444138353</v>
      </c>
      <c r="U1697">
        <v>400</v>
      </c>
      <c r="V1697">
        <v>0</v>
      </c>
      <c r="W1697">
        <v>199000</v>
      </c>
      <c r="X1697" s="2">
        <v>38826</v>
      </c>
      <c r="Y1697">
        <v>260901</v>
      </c>
      <c r="Z1697" s="3">
        <v>126.67</v>
      </c>
      <c r="AA1697">
        <v>0.24</v>
      </c>
      <c r="AB1697">
        <v>2006</v>
      </c>
      <c r="AC1697">
        <v>4</v>
      </c>
      <c r="AD1697">
        <v>4</v>
      </c>
      <c r="AE1697">
        <v>19</v>
      </c>
    </row>
    <row r="1698" spans="1:31" x14ac:dyDescent="0.25">
      <c r="A1698" t="s">
        <v>1973</v>
      </c>
      <c r="B1698">
        <v>63368</v>
      </c>
      <c r="C1698" t="s">
        <v>628</v>
      </c>
      <c r="D1698" t="s">
        <v>28</v>
      </c>
      <c r="E1698" t="s">
        <v>38</v>
      </c>
      <c r="F1698">
        <v>2002</v>
      </c>
      <c r="G1698" t="s">
        <v>60</v>
      </c>
      <c r="H1698">
        <v>3</v>
      </c>
      <c r="I1698">
        <v>2</v>
      </c>
      <c r="J1698">
        <v>1</v>
      </c>
      <c r="K1698">
        <v>5</v>
      </c>
      <c r="L1698" t="s">
        <v>43</v>
      </c>
      <c r="M1698">
        <v>1524</v>
      </c>
      <c r="N1698">
        <v>813</v>
      </c>
      <c r="O1698">
        <v>767</v>
      </c>
      <c r="P1698">
        <v>0</v>
      </c>
      <c r="Q1698" t="str">
        <f t="shared" si="104"/>
        <v>NO</v>
      </c>
      <c r="R1698">
        <f t="shared" si="105"/>
        <v>813</v>
      </c>
      <c r="S1698">
        <f t="shared" si="106"/>
        <v>215.2521525215252</v>
      </c>
      <c r="T1698">
        <f t="shared" si="107"/>
        <v>19.130700948882765</v>
      </c>
      <c r="U1698">
        <v>441</v>
      </c>
      <c r="V1698">
        <v>40000</v>
      </c>
      <c r="W1698">
        <v>175000</v>
      </c>
      <c r="X1698" s="2">
        <v>38726</v>
      </c>
      <c r="Y1698">
        <v>214451</v>
      </c>
      <c r="Z1698" s="3">
        <v>114.83</v>
      </c>
      <c r="AA1698">
        <v>0.21</v>
      </c>
      <c r="AB1698">
        <v>2006</v>
      </c>
      <c r="AC1698">
        <v>4</v>
      </c>
      <c r="AD1698">
        <v>1</v>
      </c>
      <c r="AE1698">
        <v>9</v>
      </c>
    </row>
    <row r="1699" spans="1:31" x14ac:dyDescent="0.25">
      <c r="A1699" t="s">
        <v>1974</v>
      </c>
      <c r="B1699">
        <v>63368</v>
      </c>
      <c r="C1699" t="s">
        <v>628</v>
      </c>
      <c r="D1699" t="s">
        <v>28</v>
      </c>
      <c r="E1699" t="s">
        <v>45</v>
      </c>
      <c r="F1699">
        <v>2002</v>
      </c>
      <c r="G1699" t="s">
        <v>60</v>
      </c>
      <c r="H1699">
        <v>4</v>
      </c>
      <c r="I1699">
        <v>2</v>
      </c>
      <c r="J1699">
        <v>1</v>
      </c>
      <c r="K1699">
        <v>8</v>
      </c>
      <c r="L1699" t="s">
        <v>43</v>
      </c>
      <c r="M1699">
        <v>2778</v>
      </c>
      <c r="N1699">
        <v>1514</v>
      </c>
      <c r="O1699">
        <v>1332</v>
      </c>
      <c r="P1699">
        <v>0</v>
      </c>
      <c r="Q1699" t="str">
        <f t="shared" si="104"/>
        <v>NO</v>
      </c>
      <c r="R1699">
        <f t="shared" si="105"/>
        <v>1514</v>
      </c>
      <c r="S1699">
        <f t="shared" si="106"/>
        <v>168.42800528401585</v>
      </c>
      <c r="T1699">
        <f t="shared" si="107"/>
        <v>25.45214995807881</v>
      </c>
      <c r="U1699">
        <v>400</v>
      </c>
      <c r="V1699">
        <v>40000</v>
      </c>
      <c r="W1699">
        <v>255000</v>
      </c>
      <c r="X1699" s="2">
        <v>39204</v>
      </c>
      <c r="Y1699">
        <v>346622</v>
      </c>
      <c r="Z1699" s="3">
        <v>91.79</v>
      </c>
      <c r="AA1699">
        <v>0.23</v>
      </c>
      <c r="AB1699">
        <v>2007</v>
      </c>
      <c r="AC1699">
        <v>5</v>
      </c>
      <c r="AD1699">
        <v>5</v>
      </c>
      <c r="AE1699">
        <v>2</v>
      </c>
    </row>
    <row r="1700" spans="1:31" x14ac:dyDescent="0.25">
      <c r="A1700" t="s">
        <v>1975</v>
      </c>
      <c r="B1700">
        <v>63368</v>
      </c>
      <c r="C1700" t="s">
        <v>628</v>
      </c>
      <c r="D1700" t="s">
        <v>28</v>
      </c>
      <c r="E1700" t="s">
        <v>99</v>
      </c>
      <c r="F1700">
        <v>2002</v>
      </c>
      <c r="G1700" t="s">
        <v>60</v>
      </c>
      <c r="H1700">
        <v>4</v>
      </c>
      <c r="I1700">
        <v>4</v>
      </c>
      <c r="J1700">
        <v>0</v>
      </c>
      <c r="K1700">
        <v>9</v>
      </c>
      <c r="L1700" t="s">
        <v>43</v>
      </c>
      <c r="M1700">
        <v>3660</v>
      </c>
      <c r="N1700">
        <v>2464</v>
      </c>
      <c r="O1700">
        <v>2442</v>
      </c>
      <c r="P1700">
        <v>0</v>
      </c>
      <c r="Q1700" t="str">
        <f t="shared" si="104"/>
        <v>NO</v>
      </c>
      <c r="R1700">
        <f t="shared" si="105"/>
        <v>2464</v>
      </c>
      <c r="S1700">
        <f t="shared" si="106"/>
        <v>126.8262987012987</v>
      </c>
      <c r="T1700">
        <f t="shared" si="107"/>
        <v>24.737975364934613</v>
      </c>
      <c r="U1700">
        <v>730</v>
      </c>
      <c r="V1700">
        <v>40000</v>
      </c>
      <c r="W1700">
        <v>312500</v>
      </c>
      <c r="X1700" s="2">
        <v>39071</v>
      </c>
      <c r="Y1700">
        <v>462578</v>
      </c>
      <c r="Z1700" s="3">
        <v>85.38</v>
      </c>
      <c r="AA1700">
        <v>0.28999999999999998</v>
      </c>
      <c r="AB1700">
        <v>2006</v>
      </c>
      <c r="AC1700">
        <v>4</v>
      </c>
      <c r="AD1700">
        <v>12</v>
      </c>
      <c r="AE1700">
        <v>20</v>
      </c>
    </row>
    <row r="1701" spans="1:31" x14ac:dyDescent="0.25">
      <c r="A1701" t="s">
        <v>1976</v>
      </c>
      <c r="B1701">
        <v>63368</v>
      </c>
      <c r="C1701" t="s">
        <v>628</v>
      </c>
      <c r="D1701" t="s">
        <v>28</v>
      </c>
      <c r="E1701" t="s">
        <v>89</v>
      </c>
      <c r="F1701">
        <v>2001</v>
      </c>
      <c r="G1701" t="s">
        <v>60</v>
      </c>
      <c r="H1701">
        <v>4</v>
      </c>
      <c r="I1701">
        <v>3</v>
      </c>
      <c r="J1701">
        <v>1</v>
      </c>
      <c r="K1701">
        <v>9</v>
      </c>
      <c r="L1701" t="s">
        <v>43</v>
      </c>
      <c r="M1701">
        <v>2840</v>
      </c>
      <c r="N1701">
        <v>1549</v>
      </c>
      <c r="O1701">
        <v>1389</v>
      </c>
      <c r="P1701">
        <v>460</v>
      </c>
      <c r="Q1701" t="str">
        <f t="shared" si="104"/>
        <v>YES</v>
      </c>
      <c r="R1701">
        <f t="shared" si="105"/>
        <v>2009</v>
      </c>
      <c r="S1701">
        <f t="shared" si="106"/>
        <v>137.38178198108511</v>
      </c>
      <c r="T1701">
        <f t="shared" si="107"/>
        <v>22.6288862652499</v>
      </c>
      <c r="U1701">
        <v>630</v>
      </c>
      <c r="V1701">
        <v>40000</v>
      </c>
      <c r="W1701">
        <v>276000</v>
      </c>
      <c r="X1701" s="2">
        <v>39309</v>
      </c>
      <c r="Y1701">
        <v>389649</v>
      </c>
      <c r="Z1701" s="3">
        <v>97.18</v>
      </c>
      <c r="AA1701">
        <v>0.28000000000000003</v>
      </c>
      <c r="AB1701">
        <v>2007</v>
      </c>
      <c r="AC1701">
        <v>6</v>
      </c>
      <c r="AD1701">
        <v>8</v>
      </c>
      <c r="AE1701">
        <v>15</v>
      </c>
    </row>
    <row r="1702" spans="1:31" x14ac:dyDescent="0.25">
      <c r="A1702" t="s">
        <v>1977</v>
      </c>
      <c r="B1702">
        <v>63368</v>
      </c>
      <c r="C1702" t="s">
        <v>628</v>
      </c>
      <c r="D1702" t="s">
        <v>28</v>
      </c>
      <c r="E1702" t="s">
        <v>454</v>
      </c>
      <c r="F1702">
        <v>2001</v>
      </c>
      <c r="G1702" t="s">
        <v>60</v>
      </c>
      <c r="H1702">
        <v>4</v>
      </c>
      <c r="I1702">
        <v>2</v>
      </c>
      <c r="J1702">
        <v>2</v>
      </c>
      <c r="K1702">
        <v>8</v>
      </c>
      <c r="L1702" t="s">
        <v>43</v>
      </c>
      <c r="M1702">
        <v>3190</v>
      </c>
      <c r="N1702">
        <v>1696</v>
      </c>
      <c r="O1702">
        <v>1522</v>
      </c>
      <c r="P1702">
        <v>507</v>
      </c>
      <c r="Q1702" t="str">
        <f t="shared" si="104"/>
        <v>YES</v>
      </c>
      <c r="R1702">
        <f t="shared" si="105"/>
        <v>2203</v>
      </c>
      <c r="S1702">
        <f t="shared" si="106"/>
        <v>122.51475261007717</v>
      </c>
      <c r="T1702">
        <f t="shared" si="107"/>
        <v>15.887311341856796</v>
      </c>
      <c r="U1702">
        <v>440</v>
      </c>
      <c r="V1702">
        <v>40000</v>
      </c>
      <c r="W1702">
        <v>269900</v>
      </c>
      <c r="X1702" s="2">
        <v>39715</v>
      </c>
      <c r="Y1702">
        <v>390394</v>
      </c>
      <c r="Z1702" s="3">
        <v>84.61</v>
      </c>
      <c r="AA1702">
        <v>0.39</v>
      </c>
      <c r="AB1702">
        <v>2008</v>
      </c>
      <c r="AC1702">
        <v>7</v>
      </c>
      <c r="AD1702">
        <v>9</v>
      </c>
      <c r="AE1702">
        <v>24</v>
      </c>
    </row>
    <row r="1703" spans="1:31" x14ac:dyDescent="0.25">
      <c r="A1703" t="s">
        <v>1978</v>
      </c>
      <c r="B1703">
        <v>63368</v>
      </c>
      <c r="C1703" t="s">
        <v>628</v>
      </c>
      <c r="D1703" t="s">
        <v>28</v>
      </c>
      <c r="E1703" t="s">
        <v>155</v>
      </c>
      <c r="F1703">
        <v>2002</v>
      </c>
      <c r="G1703" t="s">
        <v>60</v>
      </c>
      <c r="H1703">
        <v>4</v>
      </c>
      <c r="I1703">
        <v>2</v>
      </c>
      <c r="J1703">
        <v>1</v>
      </c>
      <c r="K1703">
        <v>8</v>
      </c>
      <c r="L1703" t="s">
        <v>43</v>
      </c>
      <c r="M1703">
        <v>2742</v>
      </c>
      <c r="N1703">
        <v>1498</v>
      </c>
      <c r="O1703">
        <v>1338</v>
      </c>
      <c r="P1703">
        <v>0</v>
      </c>
      <c r="Q1703" t="str">
        <f t="shared" si="104"/>
        <v>NO</v>
      </c>
      <c r="R1703">
        <f t="shared" si="105"/>
        <v>1498</v>
      </c>
      <c r="S1703">
        <f t="shared" si="106"/>
        <v>180.173564753004</v>
      </c>
      <c r="T1703">
        <f t="shared" si="107"/>
        <v>22.948338604904261</v>
      </c>
      <c r="U1703">
        <v>630</v>
      </c>
      <c r="V1703">
        <v>40000</v>
      </c>
      <c r="W1703">
        <v>269900</v>
      </c>
      <c r="X1703" s="2">
        <v>39639</v>
      </c>
      <c r="Y1703">
        <v>345595</v>
      </c>
      <c r="Z1703" s="3">
        <v>98.43</v>
      </c>
      <c r="AA1703">
        <v>0.27</v>
      </c>
      <c r="AB1703">
        <v>2008</v>
      </c>
      <c r="AC1703">
        <v>6</v>
      </c>
      <c r="AD1703">
        <v>7</v>
      </c>
      <c r="AE1703">
        <v>10</v>
      </c>
    </row>
    <row r="1704" spans="1:31" x14ac:dyDescent="0.25">
      <c r="A1704" t="s">
        <v>1979</v>
      </c>
      <c r="B1704">
        <v>63368</v>
      </c>
      <c r="C1704" t="s">
        <v>628</v>
      </c>
      <c r="D1704" t="s">
        <v>28</v>
      </c>
      <c r="E1704" t="s">
        <v>42</v>
      </c>
      <c r="F1704">
        <v>2002</v>
      </c>
      <c r="G1704" t="s">
        <v>60</v>
      </c>
      <c r="H1704">
        <v>3</v>
      </c>
      <c r="I1704">
        <v>2</v>
      </c>
      <c r="J1704">
        <v>0</v>
      </c>
      <c r="K1704">
        <v>6</v>
      </c>
      <c r="L1704" t="s">
        <v>31</v>
      </c>
      <c r="M1704">
        <v>1672</v>
      </c>
      <c r="N1704">
        <v>1672</v>
      </c>
      <c r="O1704">
        <v>1646</v>
      </c>
      <c r="P1704">
        <v>98</v>
      </c>
      <c r="Q1704" t="str">
        <f t="shared" si="104"/>
        <v>YES</v>
      </c>
      <c r="R1704">
        <f t="shared" si="105"/>
        <v>1770</v>
      </c>
      <c r="S1704">
        <f t="shared" si="106"/>
        <v>123.72881355932203</v>
      </c>
      <c r="T1704">
        <f t="shared" si="107"/>
        <v>22.85249186075632</v>
      </c>
      <c r="U1704">
        <v>400</v>
      </c>
      <c r="V1704">
        <v>40000</v>
      </c>
      <c r="W1704">
        <v>219000</v>
      </c>
      <c r="X1704" s="2">
        <v>39497</v>
      </c>
      <c r="Y1704">
        <v>264351</v>
      </c>
      <c r="Z1704" s="3">
        <v>130.97999999999999</v>
      </c>
      <c r="AA1704">
        <v>0.22</v>
      </c>
      <c r="AB1704">
        <v>2008</v>
      </c>
      <c r="AC1704">
        <v>6</v>
      </c>
      <c r="AD1704">
        <v>2</v>
      </c>
      <c r="AE1704">
        <v>19</v>
      </c>
    </row>
    <row r="1705" spans="1:31" x14ac:dyDescent="0.25">
      <c r="A1705" t="s">
        <v>1980</v>
      </c>
      <c r="B1705">
        <v>63368</v>
      </c>
      <c r="C1705" t="s">
        <v>628</v>
      </c>
      <c r="D1705" t="s">
        <v>28</v>
      </c>
      <c r="E1705" t="s">
        <v>327</v>
      </c>
      <c r="F1705">
        <v>2002</v>
      </c>
      <c r="G1705" t="s">
        <v>60</v>
      </c>
      <c r="H1705">
        <v>5</v>
      </c>
      <c r="I1705">
        <v>2</v>
      </c>
      <c r="J1705">
        <v>1</v>
      </c>
      <c r="K1705">
        <v>8</v>
      </c>
      <c r="L1705" t="s">
        <v>43</v>
      </c>
      <c r="M1705">
        <v>3242</v>
      </c>
      <c r="N1705">
        <v>1749</v>
      </c>
      <c r="O1705">
        <v>1493</v>
      </c>
      <c r="P1705">
        <v>1344</v>
      </c>
      <c r="Q1705" t="str">
        <f t="shared" si="104"/>
        <v>YES</v>
      </c>
      <c r="R1705">
        <f t="shared" si="105"/>
        <v>3093</v>
      </c>
      <c r="S1705">
        <f t="shared" si="106"/>
        <v>80.019398642095055</v>
      </c>
      <c r="T1705">
        <f t="shared" si="107"/>
        <v>16.711229946524064</v>
      </c>
      <c r="U1705">
        <v>936</v>
      </c>
      <c r="V1705">
        <v>40000</v>
      </c>
      <c r="W1705">
        <v>247500</v>
      </c>
      <c r="X1705" s="2">
        <v>39597</v>
      </c>
      <c r="Y1705">
        <v>402081</v>
      </c>
      <c r="Z1705" s="3">
        <v>76.34</v>
      </c>
      <c r="AA1705">
        <v>0.34</v>
      </c>
      <c r="AB1705">
        <v>2008</v>
      </c>
      <c r="AC1705">
        <v>6</v>
      </c>
      <c r="AD1705">
        <v>5</v>
      </c>
      <c r="AE1705">
        <v>29</v>
      </c>
    </row>
    <row r="1706" spans="1:31" x14ac:dyDescent="0.25">
      <c r="A1706" t="s">
        <v>1981</v>
      </c>
      <c r="B1706">
        <v>63376</v>
      </c>
      <c r="C1706" t="s">
        <v>661</v>
      </c>
      <c r="D1706" t="s">
        <v>28</v>
      </c>
      <c r="E1706" t="s">
        <v>40</v>
      </c>
      <c r="F1706">
        <v>2001</v>
      </c>
      <c r="G1706" t="s">
        <v>60</v>
      </c>
      <c r="H1706">
        <v>3</v>
      </c>
      <c r="I1706">
        <v>2</v>
      </c>
      <c r="J1706">
        <v>1</v>
      </c>
      <c r="K1706">
        <v>5</v>
      </c>
      <c r="L1706" t="s">
        <v>31</v>
      </c>
      <c r="M1706">
        <v>2167</v>
      </c>
      <c r="N1706">
        <v>2167</v>
      </c>
      <c r="O1706">
        <v>2151</v>
      </c>
      <c r="P1706">
        <v>1075</v>
      </c>
      <c r="Q1706" t="str">
        <f t="shared" si="104"/>
        <v>YES</v>
      </c>
      <c r="R1706">
        <f t="shared" si="105"/>
        <v>3242</v>
      </c>
      <c r="S1706">
        <f t="shared" si="106"/>
        <v>89.396977174583597</v>
      </c>
      <c r="T1706">
        <f t="shared" si="107"/>
        <v>22.178221610039792</v>
      </c>
      <c r="U1706">
        <v>599</v>
      </c>
      <c r="V1706">
        <v>50000</v>
      </c>
      <c r="W1706">
        <v>289825</v>
      </c>
      <c r="X1706" s="2">
        <v>39422</v>
      </c>
      <c r="Y1706">
        <v>324209</v>
      </c>
      <c r="Z1706" s="3">
        <v>133.74</v>
      </c>
      <c r="AA1706">
        <v>0.3</v>
      </c>
      <c r="AB1706">
        <v>2007</v>
      </c>
      <c r="AC1706">
        <v>6</v>
      </c>
      <c r="AD1706">
        <v>12</v>
      </c>
      <c r="AE1706">
        <v>6</v>
      </c>
    </row>
    <row r="1707" spans="1:31" x14ac:dyDescent="0.25">
      <c r="A1707" t="s">
        <v>1982</v>
      </c>
      <c r="B1707">
        <v>63366</v>
      </c>
      <c r="C1707" t="s">
        <v>666</v>
      </c>
      <c r="D1707" t="s">
        <v>28</v>
      </c>
      <c r="E1707" t="s">
        <v>45</v>
      </c>
      <c r="F1707">
        <v>2005</v>
      </c>
      <c r="G1707" t="s">
        <v>60</v>
      </c>
      <c r="H1707">
        <v>4</v>
      </c>
      <c r="I1707">
        <v>2</v>
      </c>
      <c r="J1707">
        <v>1</v>
      </c>
      <c r="K1707">
        <v>9</v>
      </c>
      <c r="L1707" t="s">
        <v>43</v>
      </c>
      <c r="M1707">
        <v>2440</v>
      </c>
      <c r="N1707">
        <v>1288</v>
      </c>
      <c r="O1707">
        <v>1232</v>
      </c>
      <c r="P1707">
        <v>0</v>
      </c>
      <c r="Q1707" t="str">
        <f t="shared" si="104"/>
        <v>NO</v>
      </c>
      <c r="R1707">
        <f t="shared" si="105"/>
        <v>1288</v>
      </c>
      <c r="S1707">
        <f t="shared" si="106"/>
        <v>183.81599378881987</v>
      </c>
      <c r="T1707">
        <f t="shared" si="107"/>
        <v>23.631073581666463</v>
      </c>
      <c r="U1707">
        <v>681</v>
      </c>
      <c r="V1707">
        <v>0</v>
      </c>
      <c r="W1707">
        <v>236755</v>
      </c>
      <c r="X1707" s="2">
        <v>38769</v>
      </c>
      <c r="Y1707">
        <v>328946</v>
      </c>
      <c r="Z1707" s="3">
        <v>97.03</v>
      </c>
      <c r="AA1707">
        <v>0.23</v>
      </c>
      <c r="AB1707">
        <v>2006</v>
      </c>
      <c r="AC1707">
        <v>1</v>
      </c>
      <c r="AD1707">
        <v>2</v>
      </c>
      <c r="AE1707">
        <v>21</v>
      </c>
    </row>
    <row r="1708" spans="1:31" x14ac:dyDescent="0.25">
      <c r="A1708" t="s">
        <v>1983</v>
      </c>
      <c r="B1708">
        <v>63366</v>
      </c>
      <c r="C1708" t="s">
        <v>666</v>
      </c>
      <c r="D1708" t="s">
        <v>28</v>
      </c>
      <c r="E1708" t="s">
        <v>45</v>
      </c>
      <c r="F1708">
        <v>2006</v>
      </c>
      <c r="G1708" t="s">
        <v>60</v>
      </c>
      <c r="H1708">
        <v>3</v>
      </c>
      <c r="I1708">
        <v>3</v>
      </c>
      <c r="J1708">
        <v>0</v>
      </c>
      <c r="K1708">
        <v>6</v>
      </c>
      <c r="L1708" t="s">
        <v>138</v>
      </c>
      <c r="M1708">
        <v>2219</v>
      </c>
      <c r="N1708">
        <v>2219</v>
      </c>
      <c r="O1708">
        <v>2219</v>
      </c>
      <c r="P1708">
        <v>1400</v>
      </c>
      <c r="Q1708" t="str">
        <f t="shared" si="104"/>
        <v>YES</v>
      </c>
      <c r="R1708">
        <f t="shared" si="105"/>
        <v>3619</v>
      </c>
      <c r="S1708">
        <f t="shared" si="106"/>
        <v>95.440729483282681</v>
      </c>
      <c r="T1708">
        <f t="shared" si="107"/>
        <v>34.47518664909969</v>
      </c>
      <c r="U1708">
        <v>660</v>
      </c>
      <c r="V1708">
        <v>45000</v>
      </c>
      <c r="W1708">
        <v>345400</v>
      </c>
      <c r="X1708" s="2">
        <v>38982</v>
      </c>
      <c r="Y1708">
        <v>351584</v>
      </c>
      <c r="Z1708" s="3">
        <v>155.66</v>
      </c>
      <c r="AA1708">
        <v>0.23</v>
      </c>
      <c r="AB1708">
        <v>2006</v>
      </c>
      <c r="AC1708">
        <v>0</v>
      </c>
      <c r="AD1708">
        <v>9</v>
      </c>
      <c r="AE1708">
        <v>22</v>
      </c>
    </row>
    <row r="1709" spans="1:31" x14ac:dyDescent="0.25">
      <c r="A1709" t="s">
        <v>1984</v>
      </c>
      <c r="B1709">
        <v>63366</v>
      </c>
      <c r="C1709" t="s">
        <v>666</v>
      </c>
      <c r="D1709" t="s">
        <v>28</v>
      </c>
      <c r="E1709" t="s">
        <v>34</v>
      </c>
      <c r="F1709">
        <v>2005</v>
      </c>
      <c r="G1709" t="s">
        <v>60</v>
      </c>
      <c r="H1709">
        <v>4</v>
      </c>
      <c r="I1709">
        <v>3</v>
      </c>
      <c r="J1709">
        <v>1</v>
      </c>
      <c r="K1709">
        <v>10</v>
      </c>
      <c r="L1709" t="s">
        <v>43</v>
      </c>
      <c r="M1709">
        <v>3624</v>
      </c>
      <c r="N1709">
        <v>2178</v>
      </c>
      <c r="O1709">
        <v>1590</v>
      </c>
      <c r="P1709">
        <v>0</v>
      </c>
      <c r="Q1709" t="str">
        <f t="shared" si="104"/>
        <v>NO</v>
      </c>
      <c r="R1709">
        <f t="shared" si="105"/>
        <v>2178</v>
      </c>
      <c r="S1709">
        <f t="shared" si="106"/>
        <v>135.44536271809</v>
      </c>
      <c r="T1709">
        <f t="shared" si="107"/>
        <v>27.089072543617998</v>
      </c>
      <c r="U1709">
        <v>610</v>
      </c>
      <c r="V1709">
        <v>45000</v>
      </c>
      <c r="W1709">
        <v>295000</v>
      </c>
      <c r="X1709" s="2">
        <v>39282</v>
      </c>
      <c r="Y1709">
        <v>408514</v>
      </c>
      <c r="Z1709" s="3">
        <v>81.400000000000006</v>
      </c>
      <c r="AA1709">
        <v>0.25</v>
      </c>
      <c r="AB1709">
        <v>2007</v>
      </c>
      <c r="AC1709">
        <v>2</v>
      </c>
      <c r="AD1709">
        <v>7</v>
      </c>
      <c r="AE1709">
        <v>19</v>
      </c>
    </row>
    <row r="1710" spans="1:31" x14ac:dyDescent="0.25">
      <c r="A1710" t="s">
        <v>1985</v>
      </c>
      <c r="B1710">
        <v>63366</v>
      </c>
      <c r="C1710" t="s">
        <v>666</v>
      </c>
      <c r="D1710" t="s">
        <v>28</v>
      </c>
      <c r="E1710" t="s">
        <v>191</v>
      </c>
      <c r="F1710">
        <v>2005</v>
      </c>
      <c r="G1710" t="s">
        <v>60</v>
      </c>
      <c r="H1710">
        <v>3</v>
      </c>
      <c r="I1710">
        <v>3</v>
      </c>
      <c r="J1710">
        <v>0</v>
      </c>
      <c r="K1710">
        <v>5</v>
      </c>
      <c r="L1710" t="s">
        <v>31</v>
      </c>
      <c r="M1710">
        <v>1892</v>
      </c>
      <c r="N1710">
        <v>1892</v>
      </c>
      <c r="O1710">
        <v>1850</v>
      </c>
      <c r="P1710">
        <v>900</v>
      </c>
      <c r="Q1710" t="str">
        <f t="shared" si="104"/>
        <v>YES</v>
      </c>
      <c r="R1710">
        <f t="shared" si="105"/>
        <v>2792</v>
      </c>
      <c r="S1710">
        <f t="shared" si="106"/>
        <v>97.528653295128933</v>
      </c>
      <c r="T1710">
        <f t="shared" si="107"/>
        <v>24.042876315603589</v>
      </c>
      <c r="U1710">
        <v>742</v>
      </c>
      <c r="V1710">
        <v>45000</v>
      </c>
      <c r="W1710">
        <v>272300</v>
      </c>
      <c r="X1710" s="2">
        <v>39727</v>
      </c>
      <c r="Y1710">
        <v>309884</v>
      </c>
      <c r="Z1710" s="3">
        <v>143.91999999999999</v>
      </c>
      <c r="AA1710">
        <v>0.26</v>
      </c>
      <c r="AB1710">
        <v>2008</v>
      </c>
      <c r="AC1710">
        <v>3</v>
      </c>
      <c r="AD1710">
        <v>10</v>
      </c>
      <c r="AE1710">
        <v>6</v>
      </c>
    </row>
    <row r="1711" spans="1:31" x14ac:dyDescent="0.25">
      <c r="A1711" t="s">
        <v>1986</v>
      </c>
      <c r="B1711">
        <v>63366</v>
      </c>
      <c r="C1711" t="s">
        <v>1170</v>
      </c>
      <c r="D1711" t="s">
        <v>28</v>
      </c>
      <c r="E1711" t="s">
        <v>77</v>
      </c>
      <c r="F1711">
        <v>2002</v>
      </c>
      <c r="G1711" t="s">
        <v>30</v>
      </c>
      <c r="H1711">
        <v>3</v>
      </c>
      <c r="I1711">
        <v>3</v>
      </c>
      <c r="J1711">
        <v>0</v>
      </c>
      <c r="K1711">
        <v>6</v>
      </c>
      <c r="L1711" t="s">
        <v>31</v>
      </c>
      <c r="M1711">
        <v>1614</v>
      </c>
      <c r="N1711">
        <v>1614</v>
      </c>
      <c r="O1711">
        <v>1614</v>
      </c>
      <c r="P1711">
        <v>1210</v>
      </c>
      <c r="Q1711" t="str">
        <f t="shared" si="104"/>
        <v>YES</v>
      </c>
      <c r="R1711">
        <f t="shared" si="105"/>
        <v>2824</v>
      </c>
      <c r="S1711">
        <f t="shared" si="106"/>
        <v>66.218130311614729</v>
      </c>
      <c r="T1711">
        <f t="shared" si="107"/>
        <v>13.848159009449331</v>
      </c>
      <c r="U1711">
        <v>400</v>
      </c>
      <c r="V1711">
        <v>0</v>
      </c>
      <c r="W1711">
        <v>187000</v>
      </c>
      <c r="X1711" s="2">
        <v>39658</v>
      </c>
      <c r="Y1711">
        <v>262350</v>
      </c>
      <c r="Z1711" s="3">
        <v>115.86</v>
      </c>
      <c r="AA1711">
        <v>0.31</v>
      </c>
      <c r="AB1711">
        <v>2008</v>
      </c>
      <c r="AC1711">
        <v>6</v>
      </c>
      <c r="AD1711">
        <v>7</v>
      </c>
      <c r="AE1711">
        <v>29</v>
      </c>
    </row>
    <row r="1712" spans="1:31" x14ac:dyDescent="0.25">
      <c r="A1712" t="s">
        <v>1987</v>
      </c>
      <c r="B1712">
        <v>63366</v>
      </c>
      <c r="C1712" t="s">
        <v>1170</v>
      </c>
      <c r="D1712" t="s">
        <v>28</v>
      </c>
      <c r="E1712" t="s">
        <v>155</v>
      </c>
      <c r="F1712">
        <v>2005</v>
      </c>
      <c r="G1712" t="s">
        <v>60</v>
      </c>
      <c r="H1712">
        <v>3</v>
      </c>
      <c r="I1712">
        <v>2</v>
      </c>
      <c r="J1712">
        <v>0</v>
      </c>
      <c r="K1712">
        <v>6</v>
      </c>
      <c r="L1712" t="s">
        <v>31</v>
      </c>
      <c r="M1712">
        <v>1761</v>
      </c>
      <c r="N1712">
        <v>1761</v>
      </c>
      <c r="O1712">
        <v>1703</v>
      </c>
      <c r="P1712">
        <v>0</v>
      </c>
      <c r="Q1712" t="str">
        <f t="shared" si="104"/>
        <v>NO</v>
      </c>
      <c r="R1712">
        <f t="shared" si="105"/>
        <v>1761</v>
      </c>
      <c r="S1712">
        <f t="shared" si="106"/>
        <v>121.20783645655878</v>
      </c>
      <c r="T1712">
        <f t="shared" si="107"/>
        <v>18.148403224160798</v>
      </c>
      <c r="U1712">
        <v>651</v>
      </c>
      <c r="V1712">
        <v>0</v>
      </c>
      <c r="W1712">
        <v>213447</v>
      </c>
      <c r="X1712" s="2">
        <v>38810</v>
      </c>
      <c r="Y1712">
        <v>291349</v>
      </c>
      <c r="Z1712" s="3">
        <v>121.21</v>
      </c>
      <c r="AA1712">
        <v>0.27</v>
      </c>
      <c r="AB1712">
        <v>2006</v>
      </c>
      <c r="AC1712">
        <v>1</v>
      </c>
      <c r="AD1712">
        <v>4</v>
      </c>
      <c r="AE1712">
        <v>3</v>
      </c>
    </row>
    <row r="1713" spans="1:31" x14ac:dyDescent="0.25">
      <c r="A1713" t="s">
        <v>1988</v>
      </c>
      <c r="B1713">
        <v>63366</v>
      </c>
      <c r="C1713" t="s">
        <v>1170</v>
      </c>
      <c r="D1713" t="s">
        <v>28</v>
      </c>
      <c r="E1713" t="s">
        <v>155</v>
      </c>
      <c r="F1713">
        <v>2004</v>
      </c>
      <c r="G1713" t="s">
        <v>60</v>
      </c>
      <c r="H1713">
        <v>3</v>
      </c>
      <c r="I1713">
        <v>2</v>
      </c>
      <c r="J1713">
        <v>1</v>
      </c>
      <c r="K1713">
        <v>7</v>
      </c>
      <c r="L1713" t="s">
        <v>43</v>
      </c>
      <c r="M1713">
        <v>2068</v>
      </c>
      <c r="N1713">
        <v>1488</v>
      </c>
      <c r="O1713">
        <v>1488</v>
      </c>
      <c r="P1713">
        <v>0</v>
      </c>
      <c r="Q1713" t="str">
        <f t="shared" si="104"/>
        <v>NO</v>
      </c>
      <c r="R1713">
        <f t="shared" si="105"/>
        <v>1488</v>
      </c>
      <c r="S1713">
        <f t="shared" si="106"/>
        <v>157.93010752688173</v>
      </c>
      <c r="T1713">
        <f t="shared" si="107"/>
        <v>19.980954324388666</v>
      </c>
      <c r="U1713">
        <v>682</v>
      </c>
      <c r="V1713">
        <v>0</v>
      </c>
      <c r="W1713">
        <v>235000</v>
      </c>
      <c r="X1713" s="2">
        <v>39785</v>
      </c>
      <c r="Y1713">
        <v>297568</v>
      </c>
      <c r="Z1713" s="3">
        <v>113.64</v>
      </c>
      <c r="AA1713">
        <v>0.27</v>
      </c>
      <c r="AB1713">
        <v>2008</v>
      </c>
      <c r="AC1713">
        <v>4</v>
      </c>
      <c r="AD1713">
        <v>12</v>
      </c>
      <c r="AE1713">
        <v>3</v>
      </c>
    </row>
    <row r="1714" spans="1:31" x14ac:dyDescent="0.25">
      <c r="A1714" t="s">
        <v>1989</v>
      </c>
      <c r="B1714">
        <v>63366</v>
      </c>
      <c r="C1714" t="s">
        <v>1170</v>
      </c>
      <c r="D1714" t="s">
        <v>28</v>
      </c>
      <c r="E1714" t="s">
        <v>45</v>
      </c>
      <c r="F1714">
        <v>2002</v>
      </c>
      <c r="G1714" t="s">
        <v>60</v>
      </c>
      <c r="H1714">
        <v>3</v>
      </c>
      <c r="I1714">
        <v>2</v>
      </c>
      <c r="J1714">
        <v>1</v>
      </c>
      <c r="K1714">
        <v>6</v>
      </c>
      <c r="L1714" t="s">
        <v>138</v>
      </c>
      <c r="M1714">
        <v>2221</v>
      </c>
      <c r="N1714">
        <v>2221</v>
      </c>
      <c r="O1714">
        <v>2169</v>
      </c>
      <c r="P1714">
        <v>180</v>
      </c>
      <c r="Q1714" t="str">
        <f t="shared" si="104"/>
        <v>YES</v>
      </c>
      <c r="R1714">
        <f t="shared" si="105"/>
        <v>2401</v>
      </c>
      <c r="S1714">
        <f t="shared" si="106"/>
        <v>112.45314452311537</v>
      </c>
      <c r="T1714">
        <f t="shared" si="107"/>
        <v>26.949335249730503</v>
      </c>
      <c r="U1714">
        <v>610</v>
      </c>
      <c r="V1714">
        <v>45000</v>
      </c>
      <c r="W1714">
        <v>270000</v>
      </c>
      <c r="X1714" s="2">
        <v>39493</v>
      </c>
      <c r="Y1714">
        <v>316141</v>
      </c>
      <c r="Z1714" s="3">
        <v>121.57</v>
      </c>
      <c r="AA1714">
        <v>0.23</v>
      </c>
      <c r="AB1714">
        <v>2008</v>
      </c>
      <c r="AC1714">
        <v>6</v>
      </c>
      <c r="AD1714">
        <v>2</v>
      </c>
      <c r="AE1714">
        <v>15</v>
      </c>
    </row>
    <row r="1715" spans="1:31" x14ac:dyDescent="0.25">
      <c r="A1715" t="s">
        <v>1990</v>
      </c>
      <c r="B1715">
        <v>63366</v>
      </c>
      <c r="C1715" t="s">
        <v>1170</v>
      </c>
      <c r="D1715" t="s">
        <v>28</v>
      </c>
      <c r="E1715" t="s">
        <v>89</v>
      </c>
      <c r="F1715">
        <v>2005</v>
      </c>
      <c r="G1715" t="s">
        <v>60</v>
      </c>
      <c r="H1715">
        <v>4</v>
      </c>
      <c r="I1715">
        <v>2</v>
      </c>
      <c r="J1715">
        <v>0</v>
      </c>
      <c r="K1715">
        <v>7</v>
      </c>
      <c r="L1715" t="s">
        <v>31</v>
      </c>
      <c r="M1715">
        <v>2196</v>
      </c>
      <c r="N1715">
        <v>2196</v>
      </c>
      <c r="O1715">
        <v>2196</v>
      </c>
      <c r="P1715">
        <v>0</v>
      </c>
      <c r="Q1715" t="str">
        <f t="shared" si="104"/>
        <v>NO</v>
      </c>
      <c r="R1715">
        <f t="shared" si="105"/>
        <v>2196</v>
      </c>
      <c r="S1715">
        <f t="shared" si="106"/>
        <v>103.77459016393442</v>
      </c>
      <c r="T1715">
        <f t="shared" si="107"/>
        <v>18.684327036599761</v>
      </c>
      <c r="U1715">
        <v>600</v>
      </c>
      <c r="V1715">
        <v>45000</v>
      </c>
      <c r="W1715">
        <v>227889</v>
      </c>
      <c r="X1715" s="2">
        <v>38722</v>
      </c>
      <c r="Y1715">
        <v>325669</v>
      </c>
      <c r="Z1715" s="3">
        <v>103.77</v>
      </c>
      <c r="AA1715">
        <v>0.28000000000000003</v>
      </c>
      <c r="AB1715">
        <v>2006</v>
      </c>
      <c r="AC1715">
        <v>1</v>
      </c>
      <c r="AD1715">
        <v>1</v>
      </c>
      <c r="AE1715">
        <v>5</v>
      </c>
    </row>
    <row r="1716" spans="1:31" x14ac:dyDescent="0.25">
      <c r="A1716" t="s">
        <v>1991</v>
      </c>
      <c r="B1716">
        <v>63366</v>
      </c>
      <c r="C1716" t="s">
        <v>669</v>
      </c>
      <c r="D1716" t="s">
        <v>28</v>
      </c>
      <c r="E1716" t="s">
        <v>66</v>
      </c>
      <c r="F1716">
        <v>2006</v>
      </c>
      <c r="G1716" t="s">
        <v>60</v>
      </c>
      <c r="H1716">
        <v>4</v>
      </c>
      <c r="I1716">
        <v>2</v>
      </c>
      <c r="J1716">
        <v>1</v>
      </c>
      <c r="K1716">
        <v>9</v>
      </c>
      <c r="L1716" t="s">
        <v>43</v>
      </c>
      <c r="M1716">
        <v>2250</v>
      </c>
      <c r="N1716">
        <v>1198</v>
      </c>
      <c r="O1716">
        <v>1152</v>
      </c>
      <c r="P1716">
        <v>0</v>
      </c>
      <c r="Q1716" t="str">
        <f t="shared" si="104"/>
        <v>NO</v>
      </c>
      <c r="R1716">
        <f t="shared" si="105"/>
        <v>1198</v>
      </c>
      <c r="S1716">
        <f t="shared" si="106"/>
        <v>237.89649415692821</v>
      </c>
      <c r="T1716">
        <f t="shared" si="107"/>
        <v>27.261248852157944</v>
      </c>
      <c r="U1716">
        <v>720</v>
      </c>
      <c r="V1716">
        <v>0</v>
      </c>
      <c r="W1716">
        <v>285000</v>
      </c>
      <c r="X1716" s="2">
        <v>39258</v>
      </c>
      <c r="Y1716">
        <v>308585</v>
      </c>
      <c r="Z1716" s="3">
        <v>126.67</v>
      </c>
      <c r="AA1716">
        <v>0.24</v>
      </c>
      <c r="AB1716">
        <v>2007</v>
      </c>
      <c r="AC1716">
        <v>1</v>
      </c>
      <c r="AD1716">
        <v>6</v>
      </c>
      <c r="AE1716">
        <v>25</v>
      </c>
    </row>
    <row r="1717" spans="1:31" x14ac:dyDescent="0.25">
      <c r="A1717" t="s">
        <v>1992</v>
      </c>
      <c r="B1717">
        <v>63366</v>
      </c>
      <c r="C1717" t="s">
        <v>669</v>
      </c>
      <c r="D1717" t="s">
        <v>28</v>
      </c>
      <c r="E1717" t="s">
        <v>454</v>
      </c>
      <c r="F1717">
        <v>2002</v>
      </c>
      <c r="G1717" t="s">
        <v>60</v>
      </c>
      <c r="H1717">
        <v>3</v>
      </c>
      <c r="I1717">
        <v>2</v>
      </c>
      <c r="J1717">
        <v>0</v>
      </c>
      <c r="K1717">
        <v>6</v>
      </c>
      <c r="L1717" t="s">
        <v>31</v>
      </c>
      <c r="M1717">
        <v>1768</v>
      </c>
      <c r="N1717">
        <v>1768</v>
      </c>
      <c r="O1717">
        <v>1768</v>
      </c>
      <c r="P1717">
        <v>0</v>
      </c>
      <c r="Q1717" t="str">
        <f t="shared" si="104"/>
        <v>NO</v>
      </c>
      <c r="R1717">
        <f t="shared" si="105"/>
        <v>1768</v>
      </c>
      <c r="S1717">
        <f t="shared" si="106"/>
        <v>147.34162895927602</v>
      </c>
      <c r="T1717">
        <f t="shared" si="107"/>
        <v>15.333992606719878</v>
      </c>
      <c r="U1717">
        <v>600</v>
      </c>
      <c r="V1717">
        <v>0</v>
      </c>
      <c r="W1717">
        <v>260500</v>
      </c>
      <c r="X1717" s="2">
        <v>38980</v>
      </c>
      <c r="Y1717">
        <v>290975</v>
      </c>
      <c r="Z1717" s="3">
        <v>147.34</v>
      </c>
      <c r="AA1717">
        <v>0.39</v>
      </c>
      <c r="AB1717">
        <v>2006</v>
      </c>
      <c r="AC1717">
        <v>4</v>
      </c>
      <c r="AD1717">
        <v>9</v>
      </c>
      <c r="AE1717">
        <v>20</v>
      </c>
    </row>
    <row r="1718" spans="1:31" x14ac:dyDescent="0.25">
      <c r="A1718" t="s">
        <v>1993</v>
      </c>
      <c r="B1718">
        <v>63366</v>
      </c>
      <c r="C1718" t="s">
        <v>669</v>
      </c>
      <c r="D1718" t="s">
        <v>28</v>
      </c>
      <c r="E1718" t="s">
        <v>619</v>
      </c>
      <c r="F1718">
        <v>2002</v>
      </c>
      <c r="G1718" t="s">
        <v>60</v>
      </c>
      <c r="H1718">
        <v>3</v>
      </c>
      <c r="I1718">
        <v>2</v>
      </c>
      <c r="J1718">
        <v>0</v>
      </c>
      <c r="K1718">
        <v>7</v>
      </c>
      <c r="L1718" t="s">
        <v>31</v>
      </c>
      <c r="M1718">
        <v>2290</v>
      </c>
      <c r="N1718">
        <v>2290</v>
      </c>
      <c r="O1718">
        <v>2278</v>
      </c>
      <c r="P1718">
        <v>0</v>
      </c>
      <c r="Q1718" t="str">
        <f t="shared" si="104"/>
        <v>NO</v>
      </c>
      <c r="R1718">
        <f t="shared" si="105"/>
        <v>2290</v>
      </c>
      <c r="S1718">
        <f t="shared" si="106"/>
        <v>128.82096069868996</v>
      </c>
      <c r="T1718">
        <f t="shared" si="107"/>
        <v>16.124447942629761</v>
      </c>
      <c r="U1718">
        <v>750</v>
      </c>
      <c r="V1718">
        <v>50000</v>
      </c>
      <c r="W1718">
        <v>295000</v>
      </c>
      <c r="X1718" s="2">
        <v>39687</v>
      </c>
      <c r="Y1718">
        <v>325701</v>
      </c>
      <c r="Z1718" s="3">
        <v>128.82</v>
      </c>
      <c r="AA1718">
        <v>0.42</v>
      </c>
      <c r="AB1718">
        <v>2008</v>
      </c>
      <c r="AC1718">
        <v>6</v>
      </c>
      <c r="AD1718">
        <v>8</v>
      </c>
      <c r="AE1718">
        <v>27</v>
      </c>
    </row>
    <row r="1719" spans="1:31" x14ac:dyDescent="0.25">
      <c r="A1719" t="s">
        <v>1994</v>
      </c>
      <c r="B1719">
        <v>63366</v>
      </c>
      <c r="C1719" t="s">
        <v>673</v>
      </c>
      <c r="D1719" t="s">
        <v>28</v>
      </c>
      <c r="E1719" t="s">
        <v>42</v>
      </c>
      <c r="F1719">
        <v>2001</v>
      </c>
      <c r="G1719" t="s">
        <v>60</v>
      </c>
      <c r="H1719">
        <v>3</v>
      </c>
      <c r="I1719">
        <v>2</v>
      </c>
      <c r="J1719">
        <v>1</v>
      </c>
      <c r="K1719">
        <v>5</v>
      </c>
      <c r="L1719" t="s">
        <v>138</v>
      </c>
      <c r="M1719">
        <v>1780</v>
      </c>
      <c r="N1719">
        <v>1780</v>
      </c>
      <c r="O1719">
        <v>1762</v>
      </c>
      <c r="P1719">
        <v>1332</v>
      </c>
      <c r="Q1719" t="str">
        <f t="shared" si="104"/>
        <v>YES</v>
      </c>
      <c r="R1719">
        <f t="shared" si="105"/>
        <v>3112</v>
      </c>
      <c r="S1719">
        <f t="shared" si="106"/>
        <v>84.511568123393317</v>
      </c>
      <c r="T1719">
        <f t="shared" si="107"/>
        <v>27.443860088488186</v>
      </c>
      <c r="U1719">
        <v>400</v>
      </c>
      <c r="V1719">
        <v>40000</v>
      </c>
      <c r="W1719">
        <v>263000</v>
      </c>
      <c r="X1719" s="2">
        <v>39169</v>
      </c>
      <c r="Y1719">
        <v>262340</v>
      </c>
      <c r="Z1719" s="3">
        <v>147.75</v>
      </c>
      <c r="AA1719">
        <v>0.22</v>
      </c>
      <c r="AB1719">
        <v>2007</v>
      </c>
      <c r="AC1719">
        <v>6</v>
      </c>
      <c r="AD1719">
        <v>3</v>
      </c>
      <c r="AE1719">
        <v>28</v>
      </c>
    </row>
    <row r="1720" spans="1:31" x14ac:dyDescent="0.25">
      <c r="A1720" t="s">
        <v>1995</v>
      </c>
      <c r="B1720">
        <v>63366</v>
      </c>
      <c r="C1720" t="s">
        <v>681</v>
      </c>
      <c r="D1720" t="s">
        <v>28</v>
      </c>
      <c r="E1720" t="s">
        <v>34</v>
      </c>
      <c r="F1720">
        <v>2003</v>
      </c>
      <c r="G1720" t="s">
        <v>60</v>
      </c>
      <c r="H1720">
        <v>3</v>
      </c>
      <c r="I1720">
        <v>2</v>
      </c>
      <c r="J1720">
        <v>0</v>
      </c>
      <c r="K1720">
        <v>6</v>
      </c>
      <c r="L1720" t="s">
        <v>31</v>
      </c>
      <c r="M1720">
        <v>2271</v>
      </c>
      <c r="N1720">
        <v>2271</v>
      </c>
      <c r="O1720">
        <v>2271</v>
      </c>
      <c r="P1720">
        <v>350</v>
      </c>
      <c r="Q1720" t="str">
        <f t="shared" si="104"/>
        <v>YES</v>
      </c>
      <c r="R1720">
        <f t="shared" si="105"/>
        <v>2621</v>
      </c>
      <c r="S1720">
        <f t="shared" si="106"/>
        <v>3.8153376573826786E-4</v>
      </c>
      <c r="T1720">
        <f t="shared" si="107"/>
        <v>9.1827364554637278E-5</v>
      </c>
      <c r="U1720">
        <v>672</v>
      </c>
      <c r="V1720">
        <v>45000</v>
      </c>
      <c r="W1720">
        <v>1</v>
      </c>
      <c r="X1720" s="2">
        <v>39275</v>
      </c>
      <c r="Y1720">
        <v>313804</v>
      </c>
      <c r="Z1720" s="3">
        <v>0</v>
      </c>
      <c r="AA1720">
        <v>0.25</v>
      </c>
      <c r="AB1720">
        <v>2007</v>
      </c>
      <c r="AC1720">
        <v>4</v>
      </c>
      <c r="AD1720">
        <v>7</v>
      </c>
      <c r="AE1720">
        <v>12</v>
      </c>
    </row>
    <row r="1721" spans="1:31" x14ac:dyDescent="0.25">
      <c r="A1721" t="s">
        <v>1996</v>
      </c>
      <c r="B1721">
        <v>63366</v>
      </c>
      <c r="C1721" t="s">
        <v>681</v>
      </c>
      <c r="D1721" t="s">
        <v>28</v>
      </c>
      <c r="E1721" t="s">
        <v>45</v>
      </c>
      <c r="F1721">
        <v>2003</v>
      </c>
      <c r="G1721" t="s">
        <v>60</v>
      </c>
      <c r="H1721">
        <v>3</v>
      </c>
      <c r="I1721">
        <v>2</v>
      </c>
      <c r="J1721">
        <v>0</v>
      </c>
      <c r="K1721">
        <v>6</v>
      </c>
      <c r="L1721" t="s">
        <v>31</v>
      </c>
      <c r="M1721">
        <v>1666</v>
      </c>
      <c r="N1721">
        <v>1666</v>
      </c>
      <c r="O1721">
        <v>1644</v>
      </c>
      <c r="P1721">
        <v>300</v>
      </c>
      <c r="Q1721" t="str">
        <f t="shared" si="104"/>
        <v>YES</v>
      </c>
      <c r="R1721">
        <f t="shared" si="105"/>
        <v>1966</v>
      </c>
      <c r="S1721">
        <f t="shared" si="106"/>
        <v>119.5320447609359</v>
      </c>
      <c r="T1721">
        <f t="shared" si="107"/>
        <v>23.455902902543215</v>
      </c>
      <c r="U1721">
        <v>400</v>
      </c>
      <c r="V1721">
        <v>45000</v>
      </c>
      <c r="W1721">
        <v>235000</v>
      </c>
      <c r="X1721" s="2">
        <v>38880</v>
      </c>
      <c r="Y1721">
        <v>263973</v>
      </c>
      <c r="Z1721" s="3">
        <v>141.06</v>
      </c>
      <c r="AA1721">
        <v>0.23</v>
      </c>
      <c r="AB1721">
        <v>2006</v>
      </c>
      <c r="AC1721">
        <v>3</v>
      </c>
      <c r="AD1721">
        <v>6</v>
      </c>
      <c r="AE1721">
        <v>12</v>
      </c>
    </row>
    <row r="1722" spans="1:31" x14ac:dyDescent="0.25">
      <c r="A1722" t="s">
        <v>1997</v>
      </c>
      <c r="B1722">
        <v>63366</v>
      </c>
      <c r="C1722" t="s">
        <v>691</v>
      </c>
      <c r="D1722" t="s">
        <v>28</v>
      </c>
      <c r="E1722" t="s">
        <v>77</v>
      </c>
      <c r="F1722">
        <v>2002</v>
      </c>
      <c r="G1722" t="s">
        <v>60</v>
      </c>
      <c r="H1722">
        <v>3</v>
      </c>
      <c r="I1722">
        <v>2</v>
      </c>
      <c r="J1722">
        <v>0</v>
      </c>
      <c r="K1722">
        <v>6</v>
      </c>
      <c r="L1722" t="s">
        <v>31</v>
      </c>
      <c r="M1722">
        <v>1623</v>
      </c>
      <c r="N1722">
        <v>1623</v>
      </c>
      <c r="O1722">
        <v>1581</v>
      </c>
      <c r="P1722">
        <v>0</v>
      </c>
      <c r="Q1722" t="str">
        <f t="shared" si="104"/>
        <v>NO</v>
      </c>
      <c r="R1722">
        <f t="shared" si="105"/>
        <v>1623</v>
      </c>
      <c r="S1722">
        <f t="shared" si="106"/>
        <v>132.47073321010475</v>
      </c>
      <c r="T1722">
        <f t="shared" si="107"/>
        <v>15.921680144554044</v>
      </c>
      <c r="U1722">
        <v>630</v>
      </c>
      <c r="V1722">
        <v>36000</v>
      </c>
      <c r="W1722">
        <v>215000</v>
      </c>
      <c r="X1722" s="2">
        <v>38883</v>
      </c>
      <c r="Y1722">
        <v>244351</v>
      </c>
      <c r="Z1722" s="3">
        <v>132.47</v>
      </c>
      <c r="AA1722">
        <v>0.31</v>
      </c>
      <c r="AB1722">
        <v>2006</v>
      </c>
      <c r="AC1722">
        <v>4</v>
      </c>
      <c r="AD1722">
        <v>6</v>
      </c>
      <c r="AE1722">
        <v>15</v>
      </c>
    </row>
    <row r="1723" spans="1:31" x14ac:dyDescent="0.25">
      <c r="A1723" t="s">
        <v>1998</v>
      </c>
      <c r="B1723">
        <v>63366</v>
      </c>
      <c r="C1723" t="s">
        <v>1193</v>
      </c>
      <c r="D1723" t="s">
        <v>28</v>
      </c>
      <c r="E1723" t="s">
        <v>99</v>
      </c>
      <c r="F1723">
        <v>2001</v>
      </c>
      <c r="G1723" t="s">
        <v>60</v>
      </c>
      <c r="H1723">
        <v>3</v>
      </c>
      <c r="I1723">
        <v>3</v>
      </c>
      <c r="J1723">
        <v>1</v>
      </c>
      <c r="K1723">
        <v>6</v>
      </c>
      <c r="L1723" t="s">
        <v>138</v>
      </c>
      <c r="M1723">
        <v>2273</v>
      </c>
      <c r="N1723">
        <v>2273</v>
      </c>
      <c r="O1723">
        <v>2221</v>
      </c>
      <c r="P1723">
        <v>1680</v>
      </c>
      <c r="Q1723" t="str">
        <f t="shared" si="104"/>
        <v>YES</v>
      </c>
      <c r="R1723">
        <f t="shared" si="105"/>
        <v>3953</v>
      </c>
      <c r="S1723">
        <f t="shared" si="106"/>
        <v>93.574500379458641</v>
      </c>
      <c r="T1723">
        <f t="shared" si="107"/>
        <v>29.281846679965803</v>
      </c>
      <c r="U1723">
        <v>610</v>
      </c>
      <c r="V1723">
        <v>50000</v>
      </c>
      <c r="W1723">
        <v>369900</v>
      </c>
      <c r="X1723" s="2">
        <v>38755</v>
      </c>
      <c r="Y1723">
        <v>344428</v>
      </c>
      <c r="Z1723" s="3">
        <v>162.74</v>
      </c>
      <c r="AA1723">
        <v>0.28999999999999998</v>
      </c>
      <c r="AB1723">
        <v>2006</v>
      </c>
      <c r="AC1723">
        <v>5</v>
      </c>
      <c r="AD1723">
        <v>2</v>
      </c>
      <c r="AE1723">
        <v>7</v>
      </c>
    </row>
    <row r="1724" spans="1:31" x14ac:dyDescent="0.25">
      <c r="A1724" t="s">
        <v>1999</v>
      </c>
      <c r="B1724">
        <v>63366</v>
      </c>
      <c r="C1724" t="s">
        <v>1195</v>
      </c>
      <c r="D1724" t="s">
        <v>28</v>
      </c>
      <c r="E1724" t="s">
        <v>191</v>
      </c>
      <c r="F1724">
        <v>2005</v>
      </c>
      <c r="G1724" t="s">
        <v>30</v>
      </c>
      <c r="H1724">
        <v>4</v>
      </c>
      <c r="I1724">
        <v>2</v>
      </c>
      <c r="J1724">
        <v>0</v>
      </c>
      <c r="K1724">
        <v>7</v>
      </c>
      <c r="L1724" t="s">
        <v>31</v>
      </c>
      <c r="M1724">
        <v>1555</v>
      </c>
      <c r="N1724">
        <v>1555</v>
      </c>
      <c r="O1724">
        <v>1539</v>
      </c>
      <c r="P1724">
        <v>0</v>
      </c>
      <c r="Q1724" t="str">
        <f t="shared" si="104"/>
        <v>NO</v>
      </c>
      <c r="R1724">
        <f t="shared" si="105"/>
        <v>1555</v>
      </c>
      <c r="S1724">
        <f t="shared" si="106"/>
        <v>120.97041800643086</v>
      </c>
      <c r="T1724">
        <f t="shared" si="107"/>
        <v>16.609186268277178</v>
      </c>
      <c r="U1724">
        <v>400</v>
      </c>
      <c r="V1724">
        <v>0</v>
      </c>
      <c r="W1724">
        <v>188109</v>
      </c>
      <c r="X1724" s="2">
        <v>38856</v>
      </c>
      <c r="Y1724">
        <v>239748</v>
      </c>
      <c r="Z1724" s="3">
        <v>120.97</v>
      </c>
      <c r="AA1724">
        <v>0.26</v>
      </c>
      <c r="AB1724">
        <v>2006</v>
      </c>
      <c r="AC1724">
        <v>1</v>
      </c>
      <c r="AD1724">
        <v>5</v>
      </c>
      <c r="AE1724">
        <v>19</v>
      </c>
    </row>
    <row r="1725" spans="1:31" x14ac:dyDescent="0.25">
      <c r="A1725" t="s">
        <v>2000</v>
      </c>
      <c r="B1725">
        <v>63366</v>
      </c>
      <c r="C1725" t="s">
        <v>1195</v>
      </c>
      <c r="D1725" t="s">
        <v>28</v>
      </c>
      <c r="E1725" t="s">
        <v>66</v>
      </c>
      <c r="F1725">
        <v>2005</v>
      </c>
      <c r="G1725" t="s">
        <v>60</v>
      </c>
      <c r="H1725">
        <v>4</v>
      </c>
      <c r="I1725">
        <v>3</v>
      </c>
      <c r="J1725">
        <v>1</v>
      </c>
      <c r="K1725">
        <v>10</v>
      </c>
      <c r="L1725" t="s">
        <v>43</v>
      </c>
      <c r="M1725">
        <v>3632</v>
      </c>
      <c r="N1725">
        <v>2186</v>
      </c>
      <c r="O1725">
        <v>1590</v>
      </c>
      <c r="P1725">
        <v>0</v>
      </c>
      <c r="Q1725" t="str">
        <f t="shared" si="104"/>
        <v>NO</v>
      </c>
      <c r="R1725">
        <f t="shared" si="105"/>
        <v>2186</v>
      </c>
      <c r="S1725">
        <f t="shared" si="106"/>
        <v>134.94967978042087</v>
      </c>
      <c r="T1725">
        <f t="shared" si="107"/>
        <v>28.217783899602082</v>
      </c>
      <c r="U1725">
        <v>610</v>
      </c>
      <c r="V1725">
        <v>45000</v>
      </c>
      <c r="W1725">
        <v>295000</v>
      </c>
      <c r="X1725" s="2">
        <v>39178</v>
      </c>
      <c r="Y1725">
        <v>408244</v>
      </c>
      <c r="Z1725" s="3">
        <v>81.22</v>
      </c>
      <c r="AA1725">
        <v>0.24</v>
      </c>
      <c r="AB1725">
        <v>2007</v>
      </c>
      <c r="AC1725">
        <v>2</v>
      </c>
      <c r="AD1725">
        <v>4</v>
      </c>
      <c r="AE1725">
        <v>6</v>
      </c>
    </row>
    <row r="1726" spans="1:31" x14ac:dyDescent="0.25">
      <c r="A1726" t="s">
        <v>2001</v>
      </c>
      <c r="B1726">
        <v>63366</v>
      </c>
      <c r="C1726" t="s">
        <v>1195</v>
      </c>
      <c r="D1726" t="s">
        <v>28</v>
      </c>
      <c r="E1726" t="s">
        <v>45</v>
      </c>
      <c r="F1726">
        <v>2006</v>
      </c>
      <c r="G1726" t="s">
        <v>30</v>
      </c>
      <c r="H1726">
        <v>3</v>
      </c>
      <c r="I1726">
        <v>2</v>
      </c>
      <c r="J1726">
        <v>0</v>
      </c>
      <c r="K1726">
        <v>5</v>
      </c>
      <c r="L1726" t="s">
        <v>31</v>
      </c>
      <c r="M1726">
        <v>1537</v>
      </c>
      <c r="N1726">
        <v>1537</v>
      </c>
      <c r="O1726">
        <v>1537</v>
      </c>
      <c r="P1726">
        <v>0</v>
      </c>
      <c r="Q1726" t="str">
        <f t="shared" si="104"/>
        <v>NO</v>
      </c>
      <c r="R1726">
        <f t="shared" si="105"/>
        <v>1537</v>
      </c>
      <c r="S1726">
        <f t="shared" si="106"/>
        <v>133.07482108002603</v>
      </c>
      <c r="T1726">
        <f t="shared" si="107"/>
        <v>20.415219387551399</v>
      </c>
      <c r="U1726">
        <v>448</v>
      </c>
      <c r="V1726">
        <v>0</v>
      </c>
      <c r="W1726">
        <v>204536</v>
      </c>
      <c r="X1726" s="2">
        <v>38870</v>
      </c>
      <c r="Y1726">
        <v>237474</v>
      </c>
      <c r="Z1726" s="3">
        <v>133.07</v>
      </c>
      <c r="AA1726">
        <v>0.23</v>
      </c>
      <c r="AB1726">
        <v>2006</v>
      </c>
      <c r="AC1726">
        <v>0</v>
      </c>
      <c r="AD1726">
        <v>6</v>
      </c>
      <c r="AE1726">
        <v>2</v>
      </c>
    </row>
    <row r="1727" spans="1:31" x14ac:dyDescent="0.25">
      <c r="A1727" t="s">
        <v>2002</v>
      </c>
      <c r="B1727">
        <v>63366</v>
      </c>
      <c r="C1727" t="s">
        <v>1195</v>
      </c>
      <c r="D1727" t="s">
        <v>28</v>
      </c>
      <c r="E1727" t="s">
        <v>66</v>
      </c>
      <c r="F1727">
        <v>2004</v>
      </c>
      <c r="G1727" t="s">
        <v>176</v>
      </c>
      <c r="H1727">
        <v>4</v>
      </c>
      <c r="I1727">
        <v>2</v>
      </c>
      <c r="J1727">
        <v>1</v>
      </c>
      <c r="K1727">
        <v>8</v>
      </c>
      <c r="L1727" t="s">
        <v>43</v>
      </c>
      <c r="M1727">
        <v>2518</v>
      </c>
      <c r="N1727">
        <v>1790</v>
      </c>
      <c r="O1727">
        <v>1764</v>
      </c>
      <c r="P1727">
        <v>0</v>
      </c>
      <c r="Q1727" t="str">
        <f t="shared" si="104"/>
        <v>NO</v>
      </c>
      <c r="R1727">
        <f t="shared" si="105"/>
        <v>1790</v>
      </c>
      <c r="S1727">
        <f t="shared" si="106"/>
        <v>150.27932960893855</v>
      </c>
      <c r="T1727">
        <f t="shared" si="107"/>
        <v>25.730792776247323</v>
      </c>
      <c r="U1727">
        <v>631</v>
      </c>
      <c r="V1727">
        <v>0</v>
      </c>
      <c r="W1727">
        <v>269000</v>
      </c>
      <c r="X1727" s="2">
        <v>39330</v>
      </c>
      <c r="Y1727">
        <v>339912</v>
      </c>
      <c r="Z1727" s="3">
        <v>106.83</v>
      </c>
      <c r="AA1727">
        <v>0.24</v>
      </c>
      <c r="AB1727">
        <v>2007</v>
      </c>
      <c r="AC1727">
        <v>3</v>
      </c>
      <c r="AD1727">
        <v>9</v>
      </c>
      <c r="AE1727">
        <v>5</v>
      </c>
    </row>
    <row r="1728" spans="1:31" x14ac:dyDescent="0.25">
      <c r="A1728" t="s">
        <v>2003</v>
      </c>
      <c r="B1728">
        <v>63366</v>
      </c>
      <c r="C1728" t="s">
        <v>1195</v>
      </c>
      <c r="D1728" t="s">
        <v>28</v>
      </c>
      <c r="E1728" t="s">
        <v>191</v>
      </c>
      <c r="F1728">
        <v>2005</v>
      </c>
      <c r="G1728" t="s">
        <v>60</v>
      </c>
      <c r="H1728">
        <v>3</v>
      </c>
      <c r="I1728">
        <v>3</v>
      </c>
      <c r="J1728">
        <v>0</v>
      </c>
      <c r="K1728">
        <v>6</v>
      </c>
      <c r="L1728" t="s">
        <v>31</v>
      </c>
      <c r="M1728">
        <v>2084</v>
      </c>
      <c r="N1728">
        <v>2084</v>
      </c>
      <c r="O1728">
        <v>2072</v>
      </c>
      <c r="P1728">
        <v>80</v>
      </c>
      <c r="Q1728" t="str">
        <f t="shared" si="104"/>
        <v>YES</v>
      </c>
      <c r="R1728">
        <f t="shared" si="105"/>
        <v>2164</v>
      </c>
      <c r="S1728">
        <f t="shared" si="106"/>
        <v>123.21487985212569</v>
      </c>
      <c r="T1728">
        <f t="shared" si="107"/>
        <v>23.542858656495021</v>
      </c>
      <c r="U1728">
        <v>672</v>
      </c>
      <c r="V1728">
        <v>45000</v>
      </c>
      <c r="W1728">
        <v>266637</v>
      </c>
      <c r="X1728" s="2">
        <v>38845</v>
      </c>
      <c r="Y1728">
        <v>321608</v>
      </c>
      <c r="Z1728" s="3">
        <v>127.94</v>
      </c>
      <c r="AA1728">
        <v>0.26</v>
      </c>
      <c r="AB1728">
        <v>2006</v>
      </c>
      <c r="AC1728">
        <v>1</v>
      </c>
      <c r="AD1728">
        <v>5</v>
      </c>
      <c r="AE1728">
        <v>8</v>
      </c>
    </row>
    <row r="1729" spans="1:31" x14ac:dyDescent="0.25">
      <c r="A1729" t="s">
        <v>2004</v>
      </c>
      <c r="B1729">
        <v>63366</v>
      </c>
      <c r="C1729" t="s">
        <v>695</v>
      </c>
      <c r="D1729" t="s">
        <v>28</v>
      </c>
      <c r="E1729" t="s">
        <v>38</v>
      </c>
      <c r="F1729">
        <v>2002</v>
      </c>
      <c r="G1729" t="s">
        <v>60</v>
      </c>
      <c r="H1729">
        <v>3</v>
      </c>
      <c r="I1729">
        <v>3</v>
      </c>
      <c r="J1729">
        <v>1</v>
      </c>
      <c r="K1729">
        <v>8</v>
      </c>
      <c r="L1729" t="s">
        <v>43</v>
      </c>
      <c r="M1729">
        <v>3020</v>
      </c>
      <c r="N1729">
        <v>1688</v>
      </c>
      <c r="O1729">
        <v>1672</v>
      </c>
      <c r="P1729">
        <v>0</v>
      </c>
      <c r="Q1729" t="str">
        <f t="shared" si="104"/>
        <v>NO</v>
      </c>
      <c r="R1729">
        <f t="shared" si="105"/>
        <v>1688</v>
      </c>
      <c r="S1729">
        <f t="shared" si="106"/>
        <v>179.20616113744074</v>
      </c>
      <c r="T1729">
        <f t="shared" si="107"/>
        <v>33.06878306878307</v>
      </c>
      <c r="U1729">
        <v>400</v>
      </c>
      <c r="V1729">
        <v>40000</v>
      </c>
      <c r="W1729">
        <v>302500</v>
      </c>
      <c r="X1729" s="2">
        <v>38898</v>
      </c>
      <c r="Y1729">
        <v>315141</v>
      </c>
      <c r="Z1729" s="3">
        <v>100.17</v>
      </c>
      <c r="AA1729">
        <v>0.21</v>
      </c>
      <c r="AB1729">
        <v>2006</v>
      </c>
      <c r="AC1729">
        <v>4</v>
      </c>
      <c r="AD1729">
        <v>6</v>
      </c>
      <c r="AE1729">
        <v>30</v>
      </c>
    </row>
    <row r="1730" spans="1:31" x14ac:dyDescent="0.25">
      <c r="A1730" t="s">
        <v>2005</v>
      </c>
      <c r="B1730">
        <v>63366</v>
      </c>
      <c r="C1730" t="s">
        <v>695</v>
      </c>
      <c r="D1730" t="s">
        <v>28</v>
      </c>
      <c r="E1730" t="s">
        <v>45</v>
      </c>
      <c r="F1730">
        <v>2003</v>
      </c>
      <c r="G1730" t="s">
        <v>60</v>
      </c>
      <c r="H1730">
        <v>3</v>
      </c>
      <c r="I1730">
        <v>2</v>
      </c>
      <c r="J1730">
        <v>0</v>
      </c>
      <c r="K1730">
        <v>6</v>
      </c>
      <c r="L1730" t="s">
        <v>43</v>
      </c>
      <c r="M1730">
        <v>1944</v>
      </c>
      <c r="N1730">
        <v>1704</v>
      </c>
      <c r="O1730">
        <v>1704</v>
      </c>
      <c r="P1730">
        <v>0</v>
      </c>
      <c r="Q1730" t="str">
        <f t="shared" si="104"/>
        <v>NO</v>
      </c>
      <c r="R1730">
        <f t="shared" si="105"/>
        <v>1704</v>
      </c>
      <c r="S1730">
        <f t="shared" si="106"/>
        <v>126.7605633802817</v>
      </c>
      <c r="T1730">
        <f t="shared" si="107"/>
        <v>21.559468199784401</v>
      </c>
      <c r="U1730">
        <v>504</v>
      </c>
      <c r="V1730">
        <v>40000</v>
      </c>
      <c r="W1730">
        <v>216000</v>
      </c>
      <c r="X1730" s="2">
        <v>38775</v>
      </c>
      <c r="Y1730">
        <v>264792</v>
      </c>
      <c r="Z1730" s="3">
        <v>111.11</v>
      </c>
      <c r="AA1730">
        <v>0.23</v>
      </c>
      <c r="AB1730">
        <v>2006</v>
      </c>
      <c r="AC1730">
        <v>3</v>
      </c>
      <c r="AD1730">
        <v>2</v>
      </c>
      <c r="AE1730">
        <v>27</v>
      </c>
    </row>
    <row r="1731" spans="1:31" x14ac:dyDescent="0.25">
      <c r="A1731" t="s">
        <v>2006</v>
      </c>
      <c r="B1731">
        <v>63366</v>
      </c>
      <c r="C1731" t="s">
        <v>695</v>
      </c>
      <c r="D1731" t="s">
        <v>28</v>
      </c>
      <c r="E1731" t="s">
        <v>51</v>
      </c>
      <c r="F1731">
        <v>2003</v>
      </c>
      <c r="G1731" t="s">
        <v>60</v>
      </c>
      <c r="H1731">
        <v>4</v>
      </c>
      <c r="I1731">
        <v>2</v>
      </c>
      <c r="J1731">
        <v>1</v>
      </c>
      <c r="K1731">
        <v>9</v>
      </c>
      <c r="L1731" t="s">
        <v>43</v>
      </c>
      <c r="M1731">
        <v>3163</v>
      </c>
      <c r="N1731">
        <v>1795</v>
      </c>
      <c r="O1731">
        <v>1368</v>
      </c>
      <c r="P1731">
        <v>0</v>
      </c>
      <c r="Q1731" t="str">
        <f t="shared" ref="Q1731:Q1794" si="108">IF(P1731&gt;0,"YES","NO")</f>
        <v>NO</v>
      </c>
      <c r="R1731">
        <f t="shared" ref="R1731:R1794" si="109">P1731+N1731</f>
        <v>1795</v>
      </c>
      <c r="S1731">
        <f t="shared" ref="S1731:S1794" si="110">W1731/R1731</f>
        <v>150.97493036211699</v>
      </c>
      <c r="T1731">
        <f t="shared" ref="T1731:T1794" si="111">(W1731/(43560*AA1731))</f>
        <v>31.106519742883378</v>
      </c>
      <c r="U1731">
        <v>400</v>
      </c>
      <c r="V1731">
        <v>40000</v>
      </c>
      <c r="W1731">
        <v>271000</v>
      </c>
      <c r="X1731" s="2">
        <v>38825</v>
      </c>
      <c r="Y1731">
        <v>300327</v>
      </c>
      <c r="Z1731" s="3">
        <v>85.68</v>
      </c>
      <c r="AA1731">
        <v>0.2</v>
      </c>
      <c r="AB1731">
        <v>2006</v>
      </c>
      <c r="AC1731">
        <v>3</v>
      </c>
      <c r="AD1731">
        <v>4</v>
      </c>
      <c r="AE1731">
        <v>18</v>
      </c>
    </row>
    <row r="1732" spans="1:31" x14ac:dyDescent="0.25">
      <c r="A1732" t="s">
        <v>2007</v>
      </c>
      <c r="B1732">
        <v>63366</v>
      </c>
      <c r="C1732" t="s">
        <v>695</v>
      </c>
      <c r="D1732" t="s">
        <v>28</v>
      </c>
      <c r="E1732" t="s">
        <v>45</v>
      </c>
      <c r="F1732">
        <v>2005</v>
      </c>
      <c r="G1732" t="s">
        <v>60</v>
      </c>
      <c r="H1732">
        <v>4</v>
      </c>
      <c r="I1732">
        <v>2</v>
      </c>
      <c r="J1732">
        <v>1</v>
      </c>
      <c r="K1732">
        <v>7</v>
      </c>
      <c r="L1732" t="s">
        <v>43</v>
      </c>
      <c r="M1732">
        <v>2406</v>
      </c>
      <c r="N1732">
        <v>1370</v>
      </c>
      <c r="O1732">
        <v>1232</v>
      </c>
      <c r="P1732">
        <v>0</v>
      </c>
      <c r="Q1732" t="str">
        <f t="shared" si="108"/>
        <v>NO</v>
      </c>
      <c r="R1732">
        <f t="shared" si="109"/>
        <v>1370</v>
      </c>
      <c r="S1732">
        <f t="shared" si="110"/>
        <v>174.45255474452554</v>
      </c>
      <c r="T1732">
        <f t="shared" si="111"/>
        <v>23.855152313650336</v>
      </c>
      <c r="U1732">
        <v>427</v>
      </c>
      <c r="V1732">
        <v>40000</v>
      </c>
      <c r="W1732">
        <v>239000</v>
      </c>
      <c r="X1732" s="2">
        <v>38722</v>
      </c>
      <c r="Y1732">
        <v>254485</v>
      </c>
      <c r="Z1732" s="3">
        <v>99.33</v>
      </c>
      <c r="AA1732">
        <v>0.23</v>
      </c>
      <c r="AB1732">
        <v>2006</v>
      </c>
      <c r="AC1732">
        <v>1</v>
      </c>
      <c r="AD1732">
        <v>1</v>
      </c>
      <c r="AE1732">
        <v>5</v>
      </c>
    </row>
    <row r="1733" spans="1:31" x14ac:dyDescent="0.25">
      <c r="A1733" t="s">
        <v>2008</v>
      </c>
      <c r="B1733">
        <v>63366</v>
      </c>
      <c r="C1733" t="s">
        <v>695</v>
      </c>
      <c r="D1733" t="s">
        <v>28</v>
      </c>
      <c r="E1733" t="s">
        <v>34</v>
      </c>
      <c r="F1733">
        <v>2004</v>
      </c>
      <c r="G1733" t="s">
        <v>60</v>
      </c>
      <c r="H1733">
        <v>4</v>
      </c>
      <c r="I1733">
        <v>2</v>
      </c>
      <c r="J1733">
        <v>1</v>
      </c>
      <c r="K1733">
        <v>9</v>
      </c>
      <c r="L1733" t="s">
        <v>43</v>
      </c>
      <c r="M1733">
        <v>2626</v>
      </c>
      <c r="N1733">
        <v>1538</v>
      </c>
      <c r="O1733">
        <v>1218</v>
      </c>
      <c r="P1733">
        <v>0</v>
      </c>
      <c r="Q1733" t="str">
        <f t="shared" si="108"/>
        <v>NO</v>
      </c>
      <c r="R1733">
        <f t="shared" si="109"/>
        <v>1538</v>
      </c>
      <c r="S1733">
        <f t="shared" si="110"/>
        <v>169.86345903771132</v>
      </c>
      <c r="T1733">
        <f t="shared" si="111"/>
        <v>23.98989898989899</v>
      </c>
      <c r="U1733">
        <v>441</v>
      </c>
      <c r="V1733">
        <v>40000</v>
      </c>
      <c r="W1733">
        <v>261250</v>
      </c>
      <c r="X1733" s="2">
        <v>38915</v>
      </c>
      <c r="Y1733">
        <v>269569</v>
      </c>
      <c r="Z1733" s="3">
        <v>99.49</v>
      </c>
      <c r="AA1733">
        <v>0.25</v>
      </c>
      <c r="AB1733">
        <v>2006</v>
      </c>
      <c r="AC1733">
        <v>2</v>
      </c>
      <c r="AD1733">
        <v>7</v>
      </c>
      <c r="AE1733">
        <v>17</v>
      </c>
    </row>
    <row r="1734" spans="1:31" x14ac:dyDescent="0.25">
      <c r="A1734" t="s">
        <v>2009</v>
      </c>
      <c r="B1734">
        <v>63366</v>
      </c>
      <c r="C1734" t="s">
        <v>695</v>
      </c>
      <c r="D1734" t="s">
        <v>28</v>
      </c>
      <c r="E1734" t="s">
        <v>38</v>
      </c>
      <c r="F1734">
        <v>2003</v>
      </c>
      <c r="G1734" t="s">
        <v>60</v>
      </c>
      <c r="H1734">
        <v>4</v>
      </c>
      <c r="I1734">
        <v>2</v>
      </c>
      <c r="J1734">
        <v>1</v>
      </c>
      <c r="K1734">
        <v>8</v>
      </c>
      <c r="L1734" t="s">
        <v>43</v>
      </c>
      <c r="M1734">
        <v>2860</v>
      </c>
      <c r="N1734">
        <v>1569</v>
      </c>
      <c r="O1734">
        <v>1389</v>
      </c>
      <c r="P1734">
        <v>1000</v>
      </c>
      <c r="Q1734" t="str">
        <f t="shared" si="108"/>
        <v>YES</v>
      </c>
      <c r="R1734">
        <f t="shared" si="109"/>
        <v>2569</v>
      </c>
      <c r="S1734">
        <f t="shared" si="110"/>
        <v>3.8925652004671076E-4</v>
      </c>
      <c r="T1734">
        <f t="shared" si="111"/>
        <v>1.0931829113647295E-4</v>
      </c>
      <c r="U1734">
        <v>630</v>
      </c>
      <c r="V1734">
        <v>40000</v>
      </c>
      <c r="W1734">
        <v>1</v>
      </c>
      <c r="X1734" s="2">
        <v>39485</v>
      </c>
      <c r="Y1734">
        <v>307888</v>
      </c>
      <c r="Z1734" s="3">
        <v>0</v>
      </c>
      <c r="AA1734">
        <v>0.21</v>
      </c>
      <c r="AB1734">
        <v>2008</v>
      </c>
      <c r="AC1734">
        <v>5</v>
      </c>
      <c r="AD1734">
        <v>2</v>
      </c>
      <c r="AE1734">
        <v>7</v>
      </c>
    </row>
    <row r="1735" spans="1:31" x14ac:dyDescent="0.25">
      <c r="A1735" t="s">
        <v>2010</v>
      </c>
      <c r="B1735">
        <v>63368</v>
      </c>
      <c r="C1735" t="s">
        <v>701</v>
      </c>
      <c r="D1735" t="s">
        <v>196</v>
      </c>
      <c r="E1735" t="s">
        <v>42</v>
      </c>
      <c r="F1735">
        <v>2001</v>
      </c>
      <c r="G1735" t="s">
        <v>60</v>
      </c>
      <c r="H1735">
        <v>4</v>
      </c>
      <c r="I1735">
        <v>2</v>
      </c>
      <c r="J1735">
        <v>1</v>
      </c>
      <c r="K1735">
        <v>9</v>
      </c>
      <c r="L1735" t="s">
        <v>43</v>
      </c>
      <c r="M1735">
        <v>3127</v>
      </c>
      <c r="N1735">
        <v>1777</v>
      </c>
      <c r="O1735">
        <v>1350</v>
      </c>
      <c r="P1735">
        <v>0</v>
      </c>
      <c r="Q1735" t="str">
        <f t="shared" si="108"/>
        <v>NO</v>
      </c>
      <c r="R1735">
        <f t="shared" si="109"/>
        <v>1777</v>
      </c>
      <c r="S1735">
        <f t="shared" si="110"/>
        <v>158.69442881260551</v>
      </c>
      <c r="T1735">
        <f t="shared" si="111"/>
        <v>29.426496368645125</v>
      </c>
      <c r="U1735">
        <v>600</v>
      </c>
      <c r="V1735">
        <v>50000</v>
      </c>
      <c r="W1735">
        <v>282000</v>
      </c>
      <c r="X1735" s="2">
        <v>39268</v>
      </c>
      <c r="Y1735">
        <v>333638</v>
      </c>
      <c r="Z1735" s="3">
        <v>90.18</v>
      </c>
      <c r="AA1735">
        <v>0.22</v>
      </c>
      <c r="AB1735">
        <v>2007</v>
      </c>
      <c r="AC1735">
        <v>6</v>
      </c>
      <c r="AD1735">
        <v>7</v>
      </c>
      <c r="AE1735">
        <v>5</v>
      </c>
    </row>
    <row r="1736" spans="1:31" x14ac:dyDescent="0.25">
      <c r="A1736" t="s">
        <v>2011</v>
      </c>
      <c r="B1736">
        <v>63368</v>
      </c>
      <c r="C1736" t="s">
        <v>701</v>
      </c>
      <c r="D1736" t="s">
        <v>196</v>
      </c>
      <c r="E1736" t="s">
        <v>66</v>
      </c>
      <c r="F1736">
        <v>2003</v>
      </c>
      <c r="G1736" t="s">
        <v>60</v>
      </c>
      <c r="H1736">
        <v>4</v>
      </c>
      <c r="I1736">
        <v>2</v>
      </c>
      <c r="J1736">
        <v>1</v>
      </c>
      <c r="K1736">
        <v>8</v>
      </c>
      <c r="L1736" t="s">
        <v>43</v>
      </c>
      <c r="M1736">
        <v>3243</v>
      </c>
      <c r="N1736">
        <v>1865</v>
      </c>
      <c r="O1736">
        <v>1378</v>
      </c>
      <c r="P1736">
        <v>0</v>
      </c>
      <c r="Q1736" t="str">
        <f t="shared" si="108"/>
        <v>NO</v>
      </c>
      <c r="R1736">
        <f t="shared" si="109"/>
        <v>1865</v>
      </c>
      <c r="S1736">
        <f t="shared" si="110"/>
        <v>155.49597855227881</v>
      </c>
      <c r="T1736">
        <f t="shared" si="111"/>
        <v>27.739516375880012</v>
      </c>
      <c r="U1736">
        <v>600</v>
      </c>
      <c r="V1736">
        <v>50000</v>
      </c>
      <c r="W1736">
        <v>290000</v>
      </c>
      <c r="X1736" s="2">
        <v>38889</v>
      </c>
      <c r="Y1736">
        <v>357383</v>
      </c>
      <c r="Z1736" s="3">
        <v>89.42</v>
      </c>
      <c r="AA1736">
        <v>0.24</v>
      </c>
      <c r="AB1736">
        <v>2006</v>
      </c>
      <c r="AC1736">
        <v>3</v>
      </c>
      <c r="AD1736">
        <v>6</v>
      </c>
      <c r="AE1736">
        <v>21</v>
      </c>
    </row>
    <row r="1737" spans="1:31" x14ac:dyDescent="0.25">
      <c r="A1737" t="s">
        <v>2012</v>
      </c>
      <c r="B1737">
        <v>63368</v>
      </c>
      <c r="C1737" t="s">
        <v>701</v>
      </c>
      <c r="D1737" t="s">
        <v>196</v>
      </c>
      <c r="E1737" t="s">
        <v>48</v>
      </c>
      <c r="F1737">
        <v>2001</v>
      </c>
      <c r="G1737" t="s">
        <v>60</v>
      </c>
      <c r="H1737">
        <v>4</v>
      </c>
      <c r="I1737">
        <v>3</v>
      </c>
      <c r="J1737">
        <v>1</v>
      </c>
      <c r="K1737">
        <v>8</v>
      </c>
      <c r="L1737" t="s">
        <v>43</v>
      </c>
      <c r="M1737">
        <v>2695</v>
      </c>
      <c r="N1737">
        <v>1497</v>
      </c>
      <c r="O1737">
        <v>1368</v>
      </c>
      <c r="P1737">
        <v>400</v>
      </c>
      <c r="Q1737" t="str">
        <f t="shared" si="108"/>
        <v>YES</v>
      </c>
      <c r="R1737">
        <f t="shared" si="109"/>
        <v>1897</v>
      </c>
      <c r="S1737">
        <f t="shared" si="110"/>
        <v>144.96573537163943</v>
      </c>
      <c r="T1737">
        <f t="shared" si="111"/>
        <v>33.227006911217437</v>
      </c>
      <c r="U1737">
        <v>400</v>
      </c>
      <c r="V1737">
        <v>55000</v>
      </c>
      <c r="W1737">
        <v>275000</v>
      </c>
      <c r="X1737" s="2">
        <v>39062</v>
      </c>
      <c r="Y1737">
        <v>349313</v>
      </c>
      <c r="Z1737" s="3">
        <v>102.04</v>
      </c>
      <c r="AA1737">
        <v>0.19</v>
      </c>
      <c r="AB1737">
        <v>2006</v>
      </c>
      <c r="AC1737">
        <v>5</v>
      </c>
      <c r="AD1737">
        <v>12</v>
      </c>
      <c r="AE1737">
        <v>11</v>
      </c>
    </row>
    <row r="1738" spans="1:31" x14ac:dyDescent="0.25">
      <c r="A1738" t="s">
        <v>2013</v>
      </c>
      <c r="B1738">
        <v>63368</v>
      </c>
      <c r="C1738" t="s">
        <v>701</v>
      </c>
      <c r="D1738" t="s">
        <v>196</v>
      </c>
      <c r="E1738" t="s">
        <v>34</v>
      </c>
      <c r="F1738">
        <v>2001</v>
      </c>
      <c r="G1738" t="s">
        <v>60</v>
      </c>
      <c r="H1738">
        <v>3</v>
      </c>
      <c r="I1738">
        <v>3</v>
      </c>
      <c r="J1738">
        <v>0</v>
      </c>
      <c r="K1738">
        <v>6</v>
      </c>
      <c r="L1738" t="s">
        <v>31</v>
      </c>
      <c r="M1738">
        <v>2211</v>
      </c>
      <c r="N1738">
        <v>2211</v>
      </c>
      <c r="O1738">
        <v>2130</v>
      </c>
      <c r="P1738">
        <v>1400</v>
      </c>
      <c r="Q1738" t="str">
        <f t="shared" si="108"/>
        <v>YES</v>
      </c>
      <c r="R1738">
        <f t="shared" si="109"/>
        <v>3611</v>
      </c>
      <c r="S1738">
        <f t="shared" si="110"/>
        <v>78.925505400166159</v>
      </c>
      <c r="T1738">
        <f t="shared" si="111"/>
        <v>26.170798898071624</v>
      </c>
      <c r="U1738">
        <v>650</v>
      </c>
      <c r="V1738">
        <v>50000</v>
      </c>
      <c r="W1738">
        <v>285000</v>
      </c>
      <c r="X1738" s="2">
        <v>38755</v>
      </c>
      <c r="Y1738">
        <v>333968</v>
      </c>
      <c r="Z1738" s="3">
        <v>128.9</v>
      </c>
      <c r="AA1738">
        <v>0.25</v>
      </c>
      <c r="AB1738">
        <v>2006</v>
      </c>
      <c r="AC1738">
        <v>5</v>
      </c>
      <c r="AD1738">
        <v>2</v>
      </c>
      <c r="AE1738">
        <v>7</v>
      </c>
    </row>
    <row r="1739" spans="1:31" x14ac:dyDescent="0.25">
      <c r="A1739" t="s">
        <v>2014</v>
      </c>
      <c r="B1739">
        <v>63368</v>
      </c>
      <c r="C1739" t="s">
        <v>707</v>
      </c>
      <c r="D1739" t="s">
        <v>28</v>
      </c>
      <c r="E1739" t="s">
        <v>99</v>
      </c>
      <c r="F1739">
        <v>2003</v>
      </c>
      <c r="G1739" t="s">
        <v>176</v>
      </c>
      <c r="H1739">
        <v>4</v>
      </c>
      <c r="I1739">
        <v>4</v>
      </c>
      <c r="J1739">
        <v>1</v>
      </c>
      <c r="K1739">
        <v>8</v>
      </c>
      <c r="L1739" t="s">
        <v>43</v>
      </c>
      <c r="M1739">
        <v>3434</v>
      </c>
      <c r="N1739">
        <v>1990</v>
      </c>
      <c r="O1739">
        <v>1984</v>
      </c>
      <c r="P1739">
        <v>1310</v>
      </c>
      <c r="Q1739" t="str">
        <f t="shared" si="108"/>
        <v>YES</v>
      </c>
      <c r="R1739">
        <f t="shared" si="109"/>
        <v>3300</v>
      </c>
      <c r="S1739">
        <f t="shared" si="110"/>
        <v>109.84848484848484</v>
      </c>
      <c r="T1739">
        <f t="shared" si="111"/>
        <v>28.69605142332415</v>
      </c>
      <c r="U1739">
        <v>720</v>
      </c>
      <c r="V1739">
        <v>40500</v>
      </c>
      <c r="W1739">
        <v>362500</v>
      </c>
      <c r="X1739" s="2">
        <v>39658</v>
      </c>
      <c r="Y1739">
        <v>415722</v>
      </c>
      <c r="Z1739" s="3">
        <v>105.56</v>
      </c>
      <c r="AA1739">
        <v>0.28999999999999998</v>
      </c>
      <c r="AB1739">
        <v>2008</v>
      </c>
      <c r="AC1739">
        <v>5</v>
      </c>
      <c r="AD1739">
        <v>7</v>
      </c>
      <c r="AE1739">
        <v>29</v>
      </c>
    </row>
    <row r="1740" spans="1:31" x14ac:dyDescent="0.25">
      <c r="A1740" t="s">
        <v>2015</v>
      </c>
      <c r="B1740">
        <v>63368</v>
      </c>
      <c r="C1740" t="s">
        <v>713</v>
      </c>
      <c r="D1740" t="s">
        <v>28</v>
      </c>
      <c r="E1740" t="s">
        <v>38</v>
      </c>
      <c r="F1740">
        <v>2002</v>
      </c>
      <c r="G1740" t="s">
        <v>60</v>
      </c>
      <c r="H1740">
        <v>4</v>
      </c>
      <c r="I1740">
        <v>3</v>
      </c>
      <c r="J1740">
        <v>1</v>
      </c>
      <c r="K1740">
        <v>8</v>
      </c>
      <c r="L1740" t="s">
        <v>43</v>
      </c>
      <c r="M1740">
        <v>2743</v>
      </c>
      <c r="N1740">
        <v>1478</v>
      </c>
      <c r="O1740">
        <v>1454</v>
      </c>
      <c r="P1740">
        <v>705</v>
      </c>
      <c r="Q1740" t="str">
        <f t="shared" si="108"/>
        <v>YES</v>
      </c>
      <c r="R1740">
        <f t="shared" si="109"/>
        <v>2183</v>
      </c>
      <c r="S1740">
        <f t="shared" si="110"/>
        <v>117.26981218506643</v>
      </c>
      <c r="T1740">
        <f t="shared" si="111"/>
        <v>27.985482530937077</v>
      </c>
      <c r="U1740">
        <v>660</v>
      </c>
      <c r="V1740">
        <v>45000</v>
      </c>
      <c r="W1740">
        <v>256000</v>
      </c>
      <c r="X1740" s="2">
        <v>39689</v>
      </c>
      <c r="Y1740">
        <v>338345</v>
      </c>
      <c r="Z1740" s="3">
        <v>93.33</v>
      </c>
      <c r="AA1740">
        <v>0.21</v>
      </c>
      <c r="AB1740">
        <v>2008</v>
      </c>
      <c r="AC1740">
        <v>6</v>
      </c>
      <c r="AD1740">
        <v>8</v>
      </c>
      <c r="AE1740">
        <v>29</v>
      </c>
    </row>
    <row r="1741" spans="1:31" x14ac:dyDescent="0.25">
      <c r="A1741" t="s">
        <v>2016</v>
      </c>
      <c r="B1741">
        <v>63368</v>
      </c>
      <c r="C1741" t="s">
        <v>713</v>
      </c>
      <c r="D1741" t="s">
        <v>28</v>
      </c>
      <c r="E1741" t="s">
        <v>45</v>
      </c>
      <c r="F1741">
        <v>2002</v>
      </c>
      <c r="G1741" t="s">
        <v>60</v>
      </c>
      <c r="H1741">
        <v>4</v>
      </c>
      <c r="I1741">
        <v>3</v>
      </c>
      <c r="J1741">
        <v>1</v>
      </c>
      <c r="K1741">
        <v>8</v>
      </c>
      <c r="L1741" t="s">
        <v>43</v>
      </c>
      <c r="M1741">
        <v>3068</v>
      </c>
      <c r="N1741">
        <v>1946</v>
      </c>
      <c r="O1741">
        <v>1914</v>
      </c>
      <c r="P1741">
        <v>0</v>
      </c>
      <c r="Q1741" t="str">
        <f t="shared" si="108"/>
        <v>NO</v>
      </c>
      <c r="R1741">
        <f t="shared" si="109"/>
        <v>1946</v>
      </c>
      <c r="S1741">
        <f t="shared" si="110"/>
        <v>179.59917780061664</v>
      </c>
      <c r="T1741">
        <f t="shared" si="111"/>
        <v>34.884417295484482</v>
      </c>
      <c r="U1741">
        <v>660</v>
      </c>
      <c r="V1741">
        <v>45000</v>
      </c>
      <c r="W1741">
        <v>349500</v>
      </c>
      <c r="X1741" s="2">
        <v>38908</v>
      </c>
      <c r="Y1741">
        <v>351743</v>
      </c>
      <c r="Z1741" s="3">
        <v>113.92</v>
      </c>
      <c r="AA1741">
        <v>0.23</v>
      </c>
      <c r="AB1741">
        <v>2006</v>
      </c>
      <c r="AC1741">
        <v>4</v>
      </c>
      <c r="AD1741">
        <v>7</v>
      </c>
      <c r="AE1741">
        <v>10</v>
      </c>
    </row>
    <row r="1742" spans="1:31" x14ac:dyDescent="0.25">
      <c r="A1742" t="s">
        <v>2017</v>
      </c>
      <c r="B1742">
        <v>63368</v>
      </c>
      <c r="C1742" t="s">
        <v>713</v>
      </c>
      <c r="D1742" t="s">
        <v>28</v>
      </c>
      <c r="E1742" t="s">
        <v>48</v>
      </c>
      <c r="F1742">
        <v>2004</v>
      </c>
      <c r="G1742" t="s">
        <v>60</v>
      </c>
      <c r="H1742">
        <v>3</v>
      </c>
      <c r="I1742">
        <v>2</v>
      </c>
      <c r="J1742">
        <v>0</v>
      </c>
      <c r="K1742">
        <v>6</v>
      </c>
      <c r="L1742" t="s">
        <v>31</v>
      </c>
      <c r="M1742">
        <v>1874</v>
      </c>
      <c r="N1742">
        <v>1874</v>
      </c>
      <c r="O1742">
        <v>1874</v>
      </c>
      <c r="P1742">
        <v>0</v>
      </c>
      <c r="Q1742" t="str">
        <f t="shared" si="108"/>
        <v>NO</v>
      </c>
      <c r="R1742">
        <f t="shared" si="109"/>
        <v>1874</v>
      </c>
      <c r="S1742">
        <f t="shared" si="110"/>
        <v>121.66488794023479</v>
      </c>
      <c r="T1742">
        <f t="shared" si="111"/>
        <v>27.548209366391188</v>
      </c>
      <c r="U1742">
        <v>441</v>
      </c>
      <c r="V1742">
        <v>40500</v>
      </c>
      <c r="W1742">
        <v>228000</v>
      </c>
      <c r="X1742" s="2">
        <v>38853</v>
      </c>
      <c r="Y1742">
        <v>272752</v>
      </c>
      <c r="Z1742" s="3">
        <v>121.66</v>
      </c>
      <c r="AA1742">
        <v>0.19</v>
      </c>
      <c r="AB1742">
        <v>2006</v>
      </c>
      <c r="AC1742">
        <v>2</v>
      </c>
      <c r="AD1742">
        <v>5</v>
      </c>
      <c r="AE1742">
        <v>16</v>
      </c>
    </row>
    <row r="1743" spans="1:31" x14ac:dyDescent="0.25">
      <c r="A1743" t="s">
        <v>2018</v>
      </c>
      <c r="B1743">
        <v>63368</v>
      </c>
      <c r="C1743" t="s">
        <v>713</v>
      </c>
      <c r="D1743" t="s">
        <v>28</v>
      </c>
      <c r="E1743" t="s">
        <v>66</v>
      </c>
      <c r="F1743">
        <v>2003</v>
      </c>
      <c r="G1743" t="s">
        <v>60</v>
      </c>
      <c r="H1743">
        <v>4</v>
      </c>
      <c r="I1743">
        <v>2</v>
      </c>
      <c r="J1743">
        <v>1</v>
      </c>
      <c r="K1743">
        <v>8</v>
      </c>
      <c r="L1743" t="s">
        <v>43</v>
      </c>
      <c r="M1743">
        <v>2804</v>
      </c>
      <c r="N1743">
        <v>1498</v>
      </c>
      <c r="O1743">
        <v>1472</v>
      </c>
      <c r="P1743">
        <v>0</v>
      </c>
      <c r="Q1743" t="str">
        <f t="shared" si="108"/>
        <v>NO</v>
      </c>
      <c r="R1743">
        <f t="shared" si="109"/>
        <v>1498</v>
      </c>
      <c r="S1743">
        <f t="shared" si="110"/>
        <v>166.88918558077435</v>
      </c>
      <c r="T1743">
        <f t="shared" si="111"/>
        <v>23.913376186103459</v>
      </c>
      <c r="U1743">
        <v>660</v>
      </c>
      <c r="V1743">
        <v>45000</v>
      </c>
      <c r="W1743">
        <v>250000</v>
      </c>
      <c r="X1743" s="2">
        <v>39436</v>
      </c>
      <c r="Y1743">
        <v>317576</v>
      </c>
      <c r="Z1743" s="3">
        <v>89.16</v>
      </c>
      <c r="AA1743">
        <v>0.24</v>
      </c>
      <c r="AB1743">
        <v>2007</v>
      </c>
      <c r="AC1743">
        <v>4</v>
      </c>
      <c r="AD1743">
        <v>12</v>
      </c>
      <c r="AE1743">
        <v>20</v>
      </c>
    </row>
    <row r="1744" spans="1:31" x14ac:dyDescent="0.25">
      <c r="A1744" t="s">
        <v>2019</v>
      </c>
      <c r="B1744">
        <v>63368</v>
      </c>
      <c r="C1744" t="s">
        <v>713</v>
      </c>
      <c r="D1744" t="s">
        <v>28</v>
      </c>
      <c r="E1744" t="s">
        <v>34</v>
      </c>
      <c r="F1744">
        <v>2003</v>
      </c>
      <c r="G1744" t="s">
        <v>60</v>
      </c>
      <c r="H1744">
        <v>4</v>
      </c>
      <c r="I1744">
        <v>2</v>
      </c>
      <c r="J1744">
        <v>1</v>
      </c>
      <c r="K1744">
        <v>9</v>
      </c>
      <c r="L1744" t="s">
        <v>43</v>
      </c>
      <c r="M1744">
        <v>3280</v>
      </c>
      <c r="N1744">
        <v>1692</v>
      </c>
      <c r="O1744">
        <v>1668</v>
      </c>
      <c r="P1744">
        <v>0</v>
      </c>
      <c r="Q1744" t="str">
        <f t="shared" si="108"/>
        <v>NO</v>
      </c>
      <c r="R1744">
        <f t="shared" si="109"/>
        <v>1692</v>
      </c>
      <c r="S1744">
        <f t="shared" si="110"/>
        <v>200.65011820330969</v>
      </c>
      <c r="T1744">
        <f t="shared" si="111"/>
        <v>31.175390266299356</v>
      </c>
      <c r="U1744">
        <v>660</v>
      </c>
      <c r="V1744">
        <v>45000</v>
      </c>
      <c r="W1744">
        <v>339500</v>
      </c>
      <c r="X1744" s="2">
        <v>38873</v>
      </c>
      <c r="Y1744">
        <v>361349</v>
      </c>
      <c r="Z1744" s="3">
        <v>103.51</v>
      </c>
      <c r="AA1744">
        <v>0.25</v>
      </c>
      <c r="AB1744">
        <v>2006</v>
      </c>
      <c r="AC1744">
        <v>3</v>
      </c>
      <c r="AD1744">
        <v>6</v>
      </c>
      <c r="AE1744">
        <v>5</v>
      </c>
    </row>
    <row r="1745" spans="1:31" x14ac:dyDescent="0.25">
      <c r="A1745" t="s">
        <v>2020</v>
      </c>
      <c r="B1745">
        <v>63368</v>
      </c>
      <c r="C1745" t="s">
        <v>1261</v>
      </c>
      <c r="D1745" t="s">
        <v>28</v>
      </c>
      <c r="E1745" t="s">
        <v>48</v>
      </c>
      <c r="F1745">
        <v>2004</v>
      </c>
      <c r="G1745" t="s">
        <v>60</v>
      </c>
      <c r="H1745">
        <v>4</v>
      </c>
      <c r="I1745">
        <v>2</v>
      </c>
      <c r="J1745">
        <v>1</v>
      </c>
      <c r="K1745">
        <v>8</v>
      </c>
      <c r="L1745" t="s">
        <v>43</v>
      </c>
      <c r="M1745">
        <v>2020</v>
      </c>
      <c r="N1745">
        <v>1010</v>
      </c>
      <c r="O1745">
        <v>1010</v>
      </c>
      <c r="P1745">
        <v>0</v>
      </c>
      <c r="Q1745" t="str">
        <f t="shared" si="108"/>
        <v>NO</v>
      </c>
      <c r="R1745">
        <f t="shared" si="109"/>
        <v>1010</v>
      </c>
      <c r="S1745">
        <f t="shared" si="110"/>
        <v>215.34653465346534</v>
      </c>
      <c r="T1745">
        <f t="shared" si="111"/>
        <v>26.279541829781067</v>
      </c>
      <c r="U1745">
        <v>441</v>
      </c>
      <c r="V1745">
        <v>0</v>
      </c>
      <c r="W1745">
        <v>217500</v>
      </c>
      <c r="X1745" s="2">
        <v>38932</v>
      </c>
      <c r="Y1745">
        <v>256594</v>
      </c>
      <c r="Z1745" s="3">
        <v>107.67</v>
      </c>
      <c r="AA1745">
        <v>0.19</v>
      </c>
      <c r="AB1745">
        <v>2006</v>
      </c>
      <c r="AC1745">
        <v>2</v>
      </c>
      <c r="AD1745">
        <v>8</v>
      </c>
      <c r="AE1745">
        <v>3</v>
      </c>
    </row>
    <row r="1746" spans="1:31" x14ac:dyDescent="0.25">
      <c r="A1746" t="s">
        <v>2021</v>
      </c>
      <c r="B1746">
        <v>63368</v>
      </c>
      <c r="C1746" t="s">
        <v>1261</v>
      </c>
      <c r="D1746" t="s">
        <v>28</v>
      </c>
      <c r="E1746" t="s">
        <v>36</v>
      </c>
      <c r="F1746">
        <v>2003</v>
      </c>
      <c r="G1746" t="s">
        <v>60</v>
      </c>
      <c r="H1746">
        <v>3</v>
      </c>
      <c r="I1746">
        <v>3</v>
      </c>
      <c r="J1746">
        <v>0</v>
      </c>
      <c r="K1746">
        <v>5</v>
      </c>
      <c r="L1746" t="s">
        <v>31</v>
      </c>
      <c r="M1746">
        <v>1764</v>
      </c>
      <c r="N1746">
        <v>1764</v>
      </c>
      <c r="O1746">
        <v>1764</v>
      </c>
      <c r="P1746">
        <v>1230</v>
      </c>
      <c r="Q1746" t="str">
        <f t="shared" si="108"/>
        <v>YES</v>
      </c>
      <c r="R1746">
        <f t="shared" si="109"/>
        <v>2994</v>
      </c>
      <c r="S1746">
        <f t="shared" si="110"/>
        <v>80.828323313293254</v>
      </c>
      <c r="T1746">
        <f t="shared" si="111"/>
        <v>32.679738562091501</v>
      </c>
      <c r="U1746">
        <v>504</v>
      </c>
      <c r="V1746">
        <v>36000</v>
      </c>
      <c r="W1746">
        <v>242000</v>
      </c>
      <c r="X1746" s="2">
        <v>39573</v>
      </c>
      <c r="Y1746">
        <v>289978</v>
      </c>
      <c r="Z1746" s="3">
        <v>137.19</v>
      </c>
      <c r="AA1746">
        <v>0.17</v>
      </c>
      <c r="AB1746">
        <v>2008</v>
      </c>
      <c r="AC1746">
        <v>5</v>
      </c>
      <c r="AD1746">
        <v>5</v>
      </c>
      <c r="AE1746">
        <v>5</v>
      </c>
    </row>
    <row r="1747" spans="1:31" x14ac:dyDescent="0.25">
      <c r="A1747" t="s">
        <v>2022</v>
      </c>
      <c r="B1747">
        <v>63368</v>
      </c>
      <c r="C1747" t="s">
        <v>1261</v>
      </c>
      <c r="D1747" t="s">
        <v>28</v>
      </c>
      <c r="E1747" t="s">
        <v>784</v>
      </c>
      <c r="F1747">
        <v>2003</v>
      </c>
      <c r="G1747" t="s">
        <v>60</v>
      </c>
      <c r="H1747">
        <v>3</v>
      </c>
      <c r="I1747">
        <v>2</v>
      </c>
      <c r="J1747">
        <v>1</v>
      </c>
      <c r="K1747">
        <v>8</v>
      </c>
      <c r="L1747" t="s">
        <v>43</v>
      </c>
      <c r="M1747">
        <v>2657</v>
      </c>
      <c r="N1747">
        <v>1651</v>
      </c>
      <c r="O1747">
        <v>1186</v>
      </c>
      <c r="P1747">
        <v>0</v>
      </c>
      <c r="Q1747" t="str">
        <f t="shared" si="108"/>
        <v>NO</v>
      </c>
      <c r="R1747">
        <f t="shared" si="109"/>
        <v>1651</v>
      </c>
      <c r="S1747">
        <f t="shared" si="110"/>
        <v>139.30950938824955</v>
      </c>
      <c r="T1747">
        <f t="shared" si="111"/>
        <v>33.000459136822769</v>
      </c>
      <c r="U1747">
        <v>445</v>
      </c>
      <c r="V1747">
        <v>36000</v>
      </c>
      <c r="W1747">
        <v>230000</v>
      </c>
      <c r="X1747" s="2">
        <v>39273</v>
      </c>
      <c r="Y1747">
        <v>307416</v>
      </c>
      <c r="Z1747" s="3">
        <v>86.56</v>
      </c>
      <c r="AA1747">
        <v>0.16</v>
      </c>
      <c r="AB1747">
        <v>2007</v>
      </c>
      <c r="AC1747">
        <v>4</v>
      </c>
      <c r="AD1747">
        <v>7</v>
      </c>
      <c r="AE1747">
        <v>10</v>
      </c>
    </row>
    <row r="1748" spans="1:31" x14ac:dyDescent="0.25">
      <c r="A1748" t="s">
        <v>2023</v>
      </c>
      <c r="B1748">
        <v>63368</v>
      </c>
      <c r="C1748" t="s">
        <v>1261</v>
      </c>
      <c r="D1748" t="s">
        <v>28</v>
      </c>
      <c r="E1748" t="s">
        <v>95</v>
      </c>
      <c r="F1748">
        <v>2003</v>
      </c>
      <c r="G1748" t="s">
        <v>60</v>
      </c>
      <c r="H1748">
        <v>4</v>
      </c>
      <c r="I1748">
        <v>2</v>
      </c>
      <c r="J1748">
        <v>1</v>
      </c>
      <c r="K1748">
        <v>8</v>
      </c>
      <c r="L1748" t="s">
        <v>43</v>
      </c>
      <c r="M1748">
        <v>2832</v>
      </c>
      <c r="N1748">
        <v>1646</v>
      </c>
      <c r="O1748">
        <v>1186</v>
      </c>
      <c r="P1748">
        <v>0</v>
      </c>
      <c r="Q1748" t="str">
        <f t="shared" si="108"/>
        <v>NO</v>
      </c>
      <c r="R1748">
        <f t="shared" si="109"/>
        <v>1646</v>
      </c>
      <c r="S1748">
        <f t="shared" si="110"/>
        <v>130.55893074119078</v>
      </c>
      <c r="T1748">
        <f t="shared" si="111"/>
        <v>27.407917559432715</v>
      </c>
      <c r="U1748">
        <v>440</v>
      </c>
      <c r="V1748">
        <v>36000</v>
      </c>
      <c r="W1748">
        <v>214900</v>
      </c>
      <c r="X1748" s="2">
        <v>39602</v>
      </c>
      <c r="Y1748">
        <v>323825</v>
      </c>
      <c r="Z1748" s="3">
        <v>75.88</v>
      </c>
      <c r="AA1748">
        <v>0.18</v>
      </c>
      <c r="AB1748">
        <v>2008</v>
      </c>
      <c r="AC1748">
        <v>5</v>
      </c>
      <c r="AD1748">
        <v>6</v>
      </c>
      <c r="AE1748">
        <v>3</v>
      </c>
    </row>
    <row r="1749" spans="1:31" x14ac:dyDescent="0.25">
      <c r="A1749" t="s">
        <v>2024</v>
      </c>
      <c r="B1749">
        <v>63368</v>
      </c>
      <c r="C1749" t="s">
        <v>715</v>
      </c>
      <c r="D1749" t="s">
        <v>28</v>
      </c>
      <c r="E1749" t="s">
        <v>45</v>
      </c>
      <c r="F1749">
        <v>2002</v>
      </c>
      <c r="G1749" t="s">
        <v>30</v>
      </c>
      <c r="H1749">
        <v>4</v>
      </c>
      <c r="I1749">
        <v>2</v>
      </c>
      <c r="J1749">
        <v>1</v>
      </c>
      <c r="K1749">
        <v>7</v>
      </c>
      <c r="L1749" t="s">
        <v>43</v>
      </c>
      <c r="M1749">
        <v>2542</v>
      </c>
      <c r="N1749">
        <v>1502</v>
      </c>
      <c r="O1749">
        <v>0</v>
      </c>
      <c r="P1749">
        <v>0</v>
      </c>
      <c r="Q1749" t="str">
        <f t="shared" si="108"/>
        <v>NO</v>
      </c>
      <c r="R1749">
        <f t="shared" si="109"/>
        <v>1502</v>
      </c>
      <c r="S1749">
        <f t="shared" si="110"/>
        <v>135.48601864181092</v>
      </c>
      <c r="T1749">
        <f t="shared" si="111"/>
        <v>20.311813790074659</v>
      </c>
      <c r="U1749">
        <v>462</v>
      </c>
      <c r="V1749">
        <v>29700</v>
      </c>
      <c r="W1749">
        <v>203500</v>
      </c>
      <c r="X1749" s="2">
        <v>38898</v>
      </c>
      <c r="Y1749">
        <v>264734</v>
      </c>
      <c r="Z1749" s="3">
        <v>80.06</v>
      </c>
      <c r="AA1749">
        <v>0.23</v>
      </c>
      <c r="AB1749">
        <v>2006</v>
      </c>
      <c r="AC1749">
        <v>4</v>
      </c>
      <c r="AD1749">
        <v>6</v>
      </c>
      <c r="AE1749">
        <v>30</v>
      </c>
    </row>
    <row r="1750" spans="1:31" x14ac:dyDescent="0.25">
      <c r="A1750" t="s">
        <v>2025</v>
      </c>
      <c r="B1750">
        <v>63368</v>
      </c>
      <c r="C1750" t="s">
        <v>715</v>
      </c>
      <c r="D1750" t="s">
        <v>28</v>
      </c>
      <c r="E1750" t="s">
        <v>716</v>
      </c>
      <c r="F1750">
        <v>2002</v>
      </c>
      <c r="G1750" t="s">
        <v>30</v>
      </c>
      <c r="H1750">
        <v>4</v>
      </c>
      <c r="I1750">
        <v>2</v>
      </c>
      <c r="J1750">
        <v>1</v>
      </c>
      <c r="K1750">
        <v>7</v>
      </c>
      <c r="L1750" t="s">
        <v>43</v>
      </c>
      <c r="M1750">
        <v>2542</v>
      </c>
      <c r="N1750">
        <v>1502</v>
      </c>
      <c r="O1750">
        <v>0</v>
      </c>
      <c r="P1750">
        <v>0</v>
      </c>
      <c r="Q1750" t="str">
        <f t="shared" si="108"/>
        <v>NO</v>
      </c>
      <c r="R1750">
        <f t="shared" si="109"/>
        <v>1502</v>
      </c>
      <c r="S1750">
        <f t="shared" si="110"/>
        <v>144.8069241011984</v>
      </c>
      <c r="T1750">
        <f t="shared" si="111"/>
        <v>35.6650924832743</v>
      </c>
      <c r="U1750">
        <v>462</v>
      </c>
      <c r="V1750">
        <v>27000</v>
      </c>
      <c r="W1750">
        <v>217500</v>
      </c>
      <c r="X1750" s="2">
        <v>38824</v>
      </c>
      <c r="Y1750">
        <v>266487</v>
      </c>
      <c r="Z1750" s="3">
        <v>85.56</v>
      </c>
      <c r="AA1750">
        <v>0.14000000000000001</v>
      </c>
      <c r="AB1750">
        <v>2006</v>
      </c>
      <c r="AC1750">
        <v>4</v>
      </c>
      <c r="AD1750">
        <v>4</v>
      </c>
      <c r="AE1750">
        <v>17</v>
      </c>
    </row>
    <row r="1751" spans="1:31" x14ac:dyDescent="0.25">
      <c r="A1751" t="s">
        <v>2026</v>
      </c>
      <c r="B1751">
        <v>63368</v>
      </c>
      <c r="C1751" t="s">
        <v>715</v>
      </c>
      <c r="D1751" t="s">
        <v>28</v>
      </c>
      <c r="E1751" t="s">
        <v>716</v>
      </c>
      <c r="F1751">
        <v>2002</v>
      </c>
      <c r="G1751" t="s">
        <v>30</v>
      </c>
      <c r="H1751">
        <v>3</v>
      </c>
      <c r="I1751">
        <v>2</v>
      </c>
      <c r="J1751">
        <v>0</v>
      </c>
      <c r="K1751">
        <v>6</v>
      </c>
      <c r="L1751" t="s">
        <v>43</v>
      </c>
      <c r="M1751">
        <v>1932</v>
      </c>
      <c r="N1751">
        <v>1140</v>
      </c>
      <c r="O1751">
        <v>0</v>
      </c>
      <c r="P1751">
        <v>0</v>
      </c>
      <c r="Q1751" t="str">
        <f t="shared" si="108"/>
        <v>NO</v>
      </c>
      <c r="R1751">
        <f t="shared" si="109"/>
        <v>1140</v>
      </c>
      <c r="S1751">
        <f t="shared" si="110"/>
        <v>157.80701754385964</v>
      </c>
      <c r="T1751">
        <f t="shared" si="111"/>
        <v>29.499540863177224</v>
      </c>
      <c r="U1751">
        <v>504</v>
      </c>
      <c r="V1751">
        <v>0</v>
      </c>
      <c r="W1751">
        <v>179900</v>
      </c>
      <c r="X1751" s="2">
        <v>39357</v>
      </c>
      <c r="Y1751">
        <v>242832</v>
      </c>
      <c r="Z1751" s="3">
        <v>93.12</v>
      </c>
      <c r="AA1751">
        <v>0.14000000000000001</v>
      </c>
      <c r="AB1751">
        <v>2007</v>
      </c>
      <c r="AC1751">
        <v>5</v>
      </c>
      <c r="AD1751">
        <v>10</v>
      </c>
      <c r="AE1751">
        <v>2</v>
      </c>
    </row>
    <row r="1752" spans="1:31" x14ac:dyDescent="0.25">
      <c r="A1752" t="s">
        <v>2027</v>
      </c>
      <c r="B1752">
        <v>63368</v>
      </c>
      <c r="C1752" t="s">
        <v>715</v>
      </c>
      <c r="D1752" t="s">
        <v>28</v>
      </c>
      <c r="E1752" t="s">
        <v>716</v>
      </c>
      <c r="F1752">
        <v>2002</v>
      </c>
      <c r="G1752" t="s">
        <v>30</v>
      </c>
      <c r="H1752">
        <v>4</v>
      </c>
      <c r="I1752">
        <v>2</v>
      </c>
      <c r="J1752">
        <v>1</v>
      </c>
      <c r="K1752">
        <v>7</v>
      </c>
      <c r="L1752" t="s">
        <v>43</v>
      </c>
      <c r="M1752">
        <v>2080</v>
      </c>
      <c r="N1752">
        <v>1040</v>
      </c>
      <c r="O1752">
        <v>0</v>
      </c>
      <c r="P1752">
        <v>0</v>
      </c>
      <c r="Q1752" t="str">
        <f t="shared" si="108"/>
        <v>NO</v>
      </c>
      <c r="R1752">
        <f t="shared" si="109"/>
        <v>1040</v>
      </c>
      <c r="S1752">
        <f t="shared" si="110"/>
        <v>179.80769230769232</v>
      </c>
      <c r="T1752">
        <f t="shared" si="111"/>
        <v>30.66378066378066</v>
      </c>
      <c r="U1752">
        <v>462</v>
      </c>
      <c r="V1752">
        <v>27000</v>
      </c>
      <c r="W1752">
        <v>187000</v>
      </c>
      <c r="X1752" s="2">
        <v>39357</v>
      </c>
      <c r="Y1752">
        <v>248987</v>
      </c>
      <c r="Z1752" s="3">
        <v>89.9</v>
      </c>
      <c r="AA1752">
        <v>0.14000000000000001</v>
      </c>
      <c r="AB1752">
        <v>2007</v>
      </c>
      <c r="AC1752">
        <v>5</v>
      </c>
      <c r="AD1752">
        <v>10</v>
      </c>
      <c r="AE1752">
        <v>2</v>
      </c>
    </row>
    <row r="1753" spans="1:31" x14ac:dyDescent="0.25">
      <c r="A1753" t="s">
        <v>2028</v>
      </c>
      <c r="B1753">
        <v>63368</v>
      </c>
      <c r="C1753" t="s">
        <v>719</v>
      </c>
      <c r="D1753" t="s">
        <v>110</v>
      </c>
      <c r="E1753" t="s">
        <v>51</v>
      </c>
      <c r="F1753">
        <v>2002</v>
      </c>
      <c r="G1753" t="s">
        <v>30</v>
      </c>
      <c r="H1753">
        <v>4</v>
      </c>
      <c r="I1753">
        <v>2</v>
      </c>
      <c r="J1753">
        <v>1</v>
      </c>
      <c r="K1753">
        <v>7</v>
      </c>
      <c r="L1753" t="s">
        <v>43</v>
      </c>
      <c r="M1753">
        <v>2256</v>
      </c>
      <c r="N1753">
        <v>1134</v>
      </c>
      <c r="O1753">
        <v>1122</v>
      </c>
      <c r="P1753">
        <v>0</v>
      </c>
      <c r="Q1753" t="str">
        <f t="shared" si="108"/>
        <v>NO</v>
      </c>
      <c r="R1753">
        <f t="shared" si="109"/>
        <v>1134</v>
      </c>
      <c r="S1753">
        <f t="shared" si="110"/>
        <v>238.0952380952381</v>
      </c>
      <c r="T1753">
        <f t="shared" si="111"/>
        <v>30.991735537190081</v>
      </c>
      <c r="U1753">
        <v>734</v>
      </c>
      <c r="V1753">
        <v>45000</v>
      </c>
      <c r="W1753">
        <v>270000</v>
      </c>
      <c r="X1753" s="2">
        <v>39038</v>
      </c>
      <c r="Y1753">
        <v>276229</v>
      </c>
      <c r="Z1753" s="3">
        <v>119.68</v>
      </c>
      <c r="AA1753">
        <v>0.2</v>
      </c>
      <c r="AB1753">
        <v>2006</v>
      </c>
      <c r="AC1753">
        <v>4</v>
      </c>
      <c r="AD1753">
        <v>11</v>
      </c>
      <c r="AE1753">
        <v>17</v>
      </c>
    </row>
    <row r="1754" spans="1:31" x14ac:dyDescent="0.25">
      <c r="A1754" t="s">
        <v>2029</v>
      </c>
      <c r="B1754">
        <v>63366</v>
      </c>
      <c r="C1754" t="s">
        <v>722</v>
      </c>
      <c r="D1754" t="s">
        <v>110</v>
      </c>
      <c r="E1754" t="s">
        <v>191</v>
      </c>
      <c r="F1754">
        <v>2002</v>
      </c>
      <c r="G1754" t="s">
        <v>60</v>
      </c>
      <c r="H1754">
        <v>3</v>
      </c>
      <c r="I1754">
        <v>2</v>
      </c>
      <c r="J1754">
        <v>1</v>
      </c>
      <c r="K1754">
        <v>6</v>
      </c>
      <c r="L1754" t="s">
        <v>31</v>
      </c>
      <c r="M1754">
        <v>2066</v>
      </c>
      <c r="N1754">
        <v>2066</v>
      </c>
      <c r="O1754">
        <v>2024</v>
      </c>
      <c r="P1754">
        <v>0</v>
      </c>
      <c r="Q1754" t="str">
        <f t="shared" si="108"/>
        <v>NO</v>
      </c>
      <c r="R1754">
        <f t="shared" si="109"/>
        <v>2066</v>
      </c>
      <c r="S1754">
        <f t="shared" si="110"/>
        <v>108.90609874152952</v>
      </c>
      <c r="T1754">
        <f t="shared" si="111"/>
        <v>19.866497139224411</v>
      </c>
      <c r="U1754">
        <v>400</v>
      </c>
      <c r="V1754">
        <v>0</v>
      </c>
      <c r="W1754">
        <v>225000</v>
      </c>
      <c r="X1754" s="2">
        <v>39513</v>
      </c>
      <c r="Y1754">
        <v>303614</v>
      </c>
      <c r="Z1754" s="3">
        <v>108.91</v>
      </c>
      <c r="AA1754">
        <v>0.26</v>
      </c>
      <c r="AB1754">
        <v>2008</v>
      </c>
      <c r="AC1754">
        <v>6</v>
      </c>
      <c r="AD1754">
        <v>3</v>
      </c>
      <c r="AE1754">
        <v>6</v>
      </c>
    </row>
    <row r="1755" spans="1:31" x14ac:dyDescent="0.25">
      <c r="A1755" t="s">
        <v>2030</v>
      </c>
      <c r="B1755">
        <v>63366</v>
      </c>
      <c r="C1755" t="s">
        <v>727</v>
      </c>
      <c r="D1755" t="s">
        <v>110</v>
      </c>
      <c r="E1755" t="s">
        <v>191</v>
      </c>
      <c r="F1755">
        <v>2001</v>
      </c>
      <c r="G1755" t="s">
        <v>60</v>
      </c>
      <c r="H1755">
        <v>4</v>
      </c>
      <c r="I1755">
        <v>2</v>
      </c>
      <c r="J1755">
        <v>1</v>
      </c>
      <c r="K1755">
        <v>9</v>
      </c>
      <c r="L1755" t="s">
        <v>43</v>
      </c>
      <c r="M1755">
        <v>2238</v>
      </c>
      <c r="N1755">
        <v>1308</v>
      </c>
      <c r="O1755">
        <v>1308</v>
      </c>
      <c r="P1755">
        <v>0</v>
      </c>
      <c r="Q1755" t="str">
        <f t="shared" si="108"/>
        <v>NO</v>
      </c>
      <c r="R1755">
        <f t="shared" si="109"/>
        <v>1308</v>
      </c>
      <c r="S1755">
        <f t="shared" si="110"/>
        <v>183.48623853211009</v>
      </c>
      <c r="T1755">
        <f t="shared" si="111"/>
        <v>21.190930281839371</v>
      </c>
      <c r="U1755">
        <v>713</v>
      </c>
      <c r="V1755">
        <v>0</v>
      </c>
      <c r="W1755">
        <v>240000</v>
      </c>
      <c r="X1755" s="2">
        <v>38945</v>
      </c>
      <c r="Y1755">
        <v>275075</v>
      </c>
      <c r="Z1755" s="3">
        <v>107.24</v>
      </c>
      <c r="AA1755">
        <v>0.26</v>
      </c>
      <c r="AB1755">
        <v>2006</v>
      </c>
      <c r="AC1755">
        <v>5</v>
      </c>
      <c r="AD1755">
        <v>8</v>
      </c>
      <c r="AE1755">
        <v>16</v>
      </c>
    </row>
    <row r="1756" spans="1:31" x14ac:dyDescent="0.25">
      <c r="A1756" t="s">
        <v>2031</v>
      </c>
      <c r="B1756">
        <v>63366</v>
      </c>
      <c r="C1756" t="s">
        <v>735</v>
      </c>
      <c r="D1756" t="s">
        <v>28</v>
      </c>
      <c r="E1756" t="s">
        <v>40</v>
      </c>
      <c r="F1756">
        <v>2001</v>
      </c>
      <c r="G1756" t="s">
        <v>60</v>
      </c>
      <c r="H1756">
        <v>3</v>
      </c>
      <c r="I1756">
        <v>2</v>
      </c>
      <c r="J1756">
        <v>1</v>
      </c>
      <c r="K1756">
        <v>6</v>
      </c>
      <c r="L1756" t="s">
        <v>31</v>
      </c>
      <c r="M1756">
        <v>1678</v>
      </c>
      <c r="N1756">
        <v>1678</v>
      </c>
      <c r="O1756">
        <v>1650</v>
      </c>
      <c r="P1756">
        <v>400</v>
      </c>
      <c r="Q1756" t="str">
        <f t="shared" si="108"/>
        <v>YES</v>
      </c>
      <c r="R1756">
        <f t="shared" si="109"/>
        <v>2078</v>
      </c>
      <c r="S1756">
        <f t="shared" si="110"/>
        <v>115.44754571703561</v>
      </c>
      <c r="T1756">
        <f t="shared" si="111"/>
        <v>18.357820630547902</v>
      </c>
      <c r="U1756">
        <v>688</v>
      </c>
      <c r="V1756">
        <v>55000</v>
      </c>
      <c r="W1756">
        <v>239900</v>
      </c>
      <c r="X1756" s="2">
        <v>39360</v>
      </c>
      <c r="Y1756">
        <v>242056</v>
      </c>
      <c r="Z1756" s="3">
        <v>142.97</v>
      </c>
      <c r="AA1756">
        <v>0.3</v>
      </c>
      <c r="AB1756">
        <v>2007</v>
      </c>
      <c r="AC1756">
        <v>6</v>
      </c>
      <c r="AD1756">
        <v>10</v>
      </c>
      <c r="AE1756">
        <v>5</v>
      </c>
    </row>
    <row r="1757" spans="1:31" x14ac:dyDescent="0.25">
      <c r="A1757" t="s">
        <v>2032</v>
      </c>
      <c r="B1757">
        <v>63366</v>
      </c>
      <c r="C1757" t="s">
        <v>735</v>
      </c>
      <c r="D1757" t="s">
        <v>28</v>
      </c>
      <c r="E1757" t="s">
        <v>77</v>
      </c>
      <c r="F1757">
        <v>2002</v>
      </c>
      <c r="G1757" t="s">
        <v>60</v>
      </c>
      <c r="H1757">
        <v>4</v>
      </c>
      <c r="I1757">
        <v>3</v>
      </c>
      <c r="J1757">
        <v>1</v>
      </c>
      <c r="K1757">
        <v>8</v>
      </c>
      <c r="L1757" t="s">
        <v>43</v>
      </c>
      <c r="M1757">
        <v>2412</v>
      </c>
      <c r="N1757">
        <v>1276</v>
      </c>
      <c r="O1757">
        <v>1264</v>
      </c>
      <c r="P1757">
        <v>750</v>
      </c>
      <c r="Q1757" t="str">
        <f t="shared" si="108"/>
        <v>YES</v>
      </c>
      <c r="R1757">
        <f t="shared" si="109"/>
        <v>2026</v>
      </c>
      <c r="S1757">
        <f t="shared" si="110"/>
        <v>115.99210266535044</v>
      </c>
      <c r="T1757">
        <f t="shared" si="111"/>
        <v>17.402766669628839</v>
      </c>
      <c r="U1757">
        <v>525</v>
      </c>
      <c r="V1757">
        <v>55000</v>
      </c>
      <c r="W1757">
        <v>235000</v>
      </c>
      <c r="X1757" s="2">
        <v>38989</v>
      </c>
      <c r="Y1757">
        <v>300121</v>
      </c>
      <c r="Z1757" s="3">
        <v>97.43</v>
      </c>
      <c r="AA1757">
        <v>0.31</v>
      </c>
      <c r="AB1757">
        <v>2006</v>
      </c>
      <c r="AC1757">
        <v>4</v>
      </c>
      <c r="AD1757">
        <v>9</v>
      </c>
      <c r="AE1757">
        <v>29</v>
      </c>
    </row>
    <row r="1758" spans="1:31" x14ac:dyDescent="0.25">
      <c r="A1758" t="s">
        <v>2033</v>
      </c>
      <c r="B1758">
        <v>63366</v>
      </c>
      <c r="C1758" t="s">
        <v>735</v>
      </c>
      <c r="D1758" t="s">
        <v>28</v>
      </c>
      <c r="E1758" t="s">
        <v>66</v>
      </c>
      <c r="F1758">
        <v>2002</v>
      </c>
      <c r="G1758" t="s">
        <v>60</v>
      </c>
      <c r="H1758">
        <v>4</v>
      </c>
      <c r="I1758">
        <v>3</v>
      </c>
      <c r="J1758">
        <v>1</v>
      </c>
      <c r="K1758">
        <v>8</v>
      </c>
      <c r="L1758" t="s">
        <v>43</v>
      </c>
      <c r="M1758">
        <v>2746</v>
      </c>
      <c r="N1758">
        <v>1385</v>
      </c>
      <c r="O1758">
        <v>1361</v>
      </c>
      <c r="P1758">
        <v>500</v>
      </c>
      <c r="Q1758" t="str">
        <f t="shared" si="108"/>
        <v>YES</v>
      </c>
      <c r="R1758">
        <f t="shared" si="109"/>
        <v>1885</v>
      </c>
      <c r="S1758">
        <f t="shared" si="110"/>
        <v>154.90716180371354</v>
      </c>
      <c r="T1758">
        <f t="shared" si="111"/>
        <v>27.930823385368839</v>
      </c>
      <c r="U1758">
        <v>738</v>
      </c>
      <c r="V1758">
        <v>55000</v>
      </c>
      <c r="W1758">
        <v>292000</v>
      </c>
      <c r="X1758" s="2">
        <v>39232</v>
      </c>
      <c r="Y1758">
        <v>334280</v>
      </c>
      <c r="Z1758" s="3">
        <v>106.34</v>
      </c>
      <c r="AA1758">
        <v>0.24</v>
      </c>
      <c r="AB1758">
        <v>2007</v>
      </c>
      <c r="AC1758">
        <v>5</v>
      </c>
      <c r="AD1758">
        <v>5</v>
      </c>
      <c r="AE1758">
        <v>30</v>
      </c>
    </row>
    <row r="1759" spans="1:31" x14ac:dyDescent="0.25">
      <c r="A1759" t="s">
        <v>2034</v>
      </c>
      <c r="B1759">
        <v>63366</v>
      </c>
      <c r="C1759" t="s">
        <v>735</v>
      </c>
      <c r="D1759" t="s">
        <v>28</v>
      </c>
      <c r="E1759" t="s">
        <v>40</v>
      </c>
      <c r="F1759">
        <v>2001</v>
      </c>
      <c r="G1759" t="s">
        <v>60</v>
      </c>
      <c r="H1759">
        <v>4</v>
      </c>
      <c r="I1759">
        <v>2</v>
      </c>
      <c r="J1759">
        <v>1</v>
      </c>
      <c r="K1759">
        <v>9</v>
      </c>
      <c r="L1759" t="s">
        <v>43</v>
      </c>
      <c r="M1759">
        <v>2586</v>
      </c>
      <c r="N1759">
        <v>1365</v>
      </c>
      <c r="O1759">
        <v>1301</v>
      </c>
      <c r="P1759">
        <v>0</v>
      </c>
      <c r="Q1759" t="str">
        <f t="shared" si="108"/>
        <v>NO</v>
      </c>
      <c r="R1759">
        <f t="shared" si="109"/>
        <v>1365</v>
      </c>
      <c r="S1759">
        <f t="shared" si="110"/>
        <v>203.2967032967033</v>
      </c>
      <c r="T1759">
        <f t="shared" si="111"/>
        <v>21.235078053259873</v>
      </c>
      <c r="U1759">
        <v>1060</v>
      </c>
      <c r="V1759">
        <v>60500</v>
      </c>
      <c r="W1759">
        <v>277500</v>
      </c>
      <c r="X1759" s="2">
        <v>39141</v>
      </c>
      <c r="Y1759">
        <v>328160</v>
      </c>
      <c r="Z1759" s="3">
        <v>107.31</v>
      </c>
      <c r="AA1759">
        <v>0.3</v>
      </c>
      <c r="AB1759">
        <v>2007</v>
      </c>
      <c r="AC1759">
        <v>6</v>
      </c>
      <c r="AD1759">
        <v>2</v>
      </c>
      <c r="AE1759">
        <v>28</v>
      </c>
    </row>
    <row r="1760" spans="1:31" x14ac:dyDescent="0.25">
      <c r="A1760" t="s">
        <v>2035</v>
      </c>
      <c r="B1760">
        <v>63376</v>
      </c>
      <c r="C1760" t="s">
        <v>750</v>
      </c>
      <c r="D1760" t="s">
        <v>28</v>
      </c>
      <c r="E1760" t="s">
        <v>89</v>
      </c>
      <c r="F1760">
        <v>2003</v>
      </c>
      <c r="G1760" t="s">
        <v>60</v>
      </c>
      <c r="H1760">
        <v>3</v>
      </c>
      <c r="I1760">
        <v>2</v>
      </c>
      <c r="J1760">
        <v>0</v>
      </c>
      <c r="K1760">
        <v>6</v>
      </c>
      <c r="L1760" t="s">
        <v>31</v>
      </c>
      <c r="M1760">
        <v>1519</v>
      </c>
      <c r="N1760">
        <v>1519</v>
      </c>
      <c r="O1760">
        <v>1481</v>
      </c>
      <c r="P1760">
        <v>0</v>
      </c>
      <c r="Q1760" t="str">
        <f t="shared" si="108"/>
        <v>NO</v>
      </c>
      <c r="R1760">
        <f t="shared" si="109"/>
        <v>1519</v>
      </c>
      <c r="S1760">
        <f t="shared" si="110"/>
        <v>148.12376563528636</v>
      </c>
      <c r="T1760">
        <f t="shared" si="111"/>
        <v>18.447461629279811</v>
      </c>
      <c r="U1760">
        <v>790</v>
      </c>
      <c r="V1760">
        <v>55000</v>
      </c>
      <c r="W1760">
        <v>225000</v>
      </c>
      <c r="X1760" s="2">
        <v>38888</v>
      </c>
      <c r="Y1760">
        <v>281175</v>
      </c>
      <c r="Z1760" s="3">
        <v>148.12</v>
      </c>
      <c r="AA1760">
        <v>0.28000000000000003</v>
      </c>
      <c r="AB1760">
        <v>2006</v>
      </c>
      <c r="AC1760">
        <v>3</v>
      </c>
      <c r="AD1760">
        <v>6</v>
      </c>
      <c r="AE1760">
        <v>20</v>
      </c>
    </row>
    <row r="1761" spans="1:31" x14ac:dyDescent="0.25">
      <c r="A1761" t="s">
        <v>2036</v>
      </c>
      <c r="B1761">
        <v>63376</v>
      </c>
      <c r="C1761" t="s">
        <v>750</v>
      </c>
      <c r="D1761" t="s">
        <v>28</v>
      </c>
      <c r="E1761" t="s">
        <v>89</v>
      </c>
      <c r="F1761">
        <v>2002</v>
      </c>
      <c r="G1761" t="s">
        <v>60</v>
      </c>
      <c r="H1761">
        <v>4</v>
      </c>
      <c r="I1761">
        <v>2</v>
      </c>
      <c r="J1761">
        <v>1</v>
      </c>
      <c r="K1761">
        <v>9</v>
      </c>
      <c r="L1761" t="s">
        <v>43</v>
      </c>
      <c r="M1761">
        <v>2282</v>
      </c>
      <c r="N1761">
        <v>1198</v>
      </c>
      <c r="O1761">
        <v>1164</v>
      </c>
      <c r="P1761">
        <v>0</v>
      </c>
      <c r="Q1761" t="str">
        <f t="shared" si="108"/>
        <v>NO</v>
      </c>
      <c r="R1761">
        <f t="shared" si="109"/>
        <v>1198</v>
      </c>
      <c r="S1761">
        <f t="shared" si="110"/>
        <v>236.2270450751252</v>
      </c>
      <c r="T1761">
        <f t="shared" si="111"/>
        <v>23.202807293716383</v>
      </c>
      <c r="U1761">
        <v>775</v>
      </c>
      <c r="V1761">
        <v>55000</v>
      </c>
      <c r="W1761">
        <v>283000</v>
      </c>
      <c r="X1761" s="2">
        <v>39225</v>
      </c>
      <c r="Y1761">
        <v>352242</v>
      </c>
      <c r="Z1761" s="3">
        <v>124.01</v>
      </c>
      <c r="AA1761">
        <v>0.28000000000000003</v>
      </c>
      <c r="AB1761">
        <v>2007</v>
      </c>
      <c r="AC1761">
        <v>5</v>
      </c>
      <c r="AD1761">
        <v>5</v>
      </c>
      <c r="AE1761">
        <v>23</v>
      </c>
    </row>
    <row r="1762" spans="1:31" x14ac:dyDescent="0.25">
      <c r="A1762" t="s">
        <v>2037</v>
      </c>
      <c r="B1762">
        <v>63376</v>
      </c>
      <c r="C1762" t="s">
        <v>750</v>
      </c>
      <c r="D1762" t="s">
        <v>28</v>
      </c>
      <c r="E1762" t="s">
        <v>99</v>
      </c>
      <c r="F1762">
        <v>2002</v>
      </c>
      <c r="G1762" t="s">
        <v>60</v>
      </c>
      <c r="H1762">
        <v>3</v>
      </c>
      <c r="I1762">
        <v>3</v>
      </c>
      <c r="J1762">
        <v>0</v>
      </c>
      <c r="K1762">
        <v>6</v>
      </c>
      <c r="L1762" t="s">
        <v>31</v>
      </c>
      <c r="M1762">
        <v>2282</v>
      </c>
      <c r="N1762">
        <v>2282</v>
      </c>
      <c r="O1762">
        <v>2032</v>
      </c>
      <c r="P1762">
        <v>1930</v>
      </c>
      <c r="Q1762" t="str">
        <f t="shared" si="108"/>
        <v>YES</v>
      </c>
      <c r="R1762">
        <f t="shared" si="109"/>
        <v>4212</v>
      </c>
      <c r="S1762">
        <f t="shared" si="110"/>
        <v>79.059829059829056</v>
      </c>
      <c r="T1762">
        <f t="shared" si="111"/>
        <v>26.360786548874323</v>
      </c>
      <c r="U1762">
        <v>750</v>
      </c>
      <c r="V1762">
        <v>55000</v>
      </c>
      <c r="W1762">
        <v>333000</v>
      </c>
      <c r="X1762" s="2">
        <v>38952</v>
      </c>
      <c r="Y1762">
        <v>380330</v>
      </c>
      <c r="Z1762" s="3">
        <v>145.91999999999999</v>
      </c>
      <c r="AA1762">
        <v>0.28999999999999998</v>
      </c>
      <c r="AB1762">
        <v>2006</v>
      </c>
      <c r="AC1762">
        <v>4</v>
      </c>
      <c r="AD1762">
        <v>8</v>
      </c>
      <c r="AE1762">
        <v>23</v>
      </c>
    </row>
    <row r="1763" spans="1:31" x14ac:dyDescent="0.25">
      <c r="A1763" t="s">
        <v>2038</v>
      </c>
      <c r="B1763">
        <v>63376</v>
      </c>
      <c r="C1763" t="s">
        <v>750</v>
      </c>
      <c r="D1763" t="s">
        <v>28</v>
      </c>
      <c r="E1763" t="s">
        <v>45</v>
      </c>
      <c r="F1763">
        <v>2003</v>
      </c>
      <c r="G1763" t="s">
        <v>60</v>
      </c>
      <c r="H1763">
        <v>3</v>
      </c>
      <c r="I1763">
        <v>2</v>
      </c>
      <c r="J1763">
        <v>0</v>
      </c>
      <c r="K1763">
        <v>6</v>
      </c>
      <c r="L1763" t="s">
        <v>31</v>
      </c>
      <c r="M1763">
        <v>2056</v>
      </c>
      <c r="N1763">
        <v>2056</v>
      </c>
      <c r="O1763">
        <v>1998</v>
      </c>
      <c r="P1763">
        <v>0</v>
      </c>
      <c r="Q1763" t="str">
        <f t="shared" si="108"/>
        <v>NO</v>
      </c>
      <c r="R1763">
        <f t="shared" si="109"/>
        <v>2056</v>
      </c>
      <c r="S1763">
        <f t="shared" si="110"/>
        <v>136.5272373540856</v>
      </c>
      <c r="T1763">
        <f t="shared" si="111"/>
        <v>28.017327424442048</v>
      </c>
      <c r="U1763">
        <v>974</v>
      </c>
      <c r="V1763">
        <v>55000</v>
      </c>
      <c r="W1763">
        <v>280700</v>
      </c>
      <c r="X1763" s="2">
        <v>39274</v>
      </c>
      <c r="Y1763">
        <v>336830</v>
      </c>
      <c r="Z1763" s="3">
        <v>136.53</v>
      </c>
      <c r="AA1763">
        <v>0.23</v>
      </c>
      <c r="AB1763">
        <v>2007</v>
      </c>
      <c r="AC1763">
        <v>4</v>
      </c>
      <c r="AD1763">
        <v>7</v>
      </c>
      <c r="AE1763">
        <v>11</v>
      </c>
    </row>
    <row r="1764" spans="1:31" x14ac:dyDescent="0.25">
      <c r="A1764" t="s">
        <v>2039</v>
      </c>
      <c r="B1764">
        <v>63376</v>
      </c>
      <c r="C1764" t="s">
        <v>750</v>
      </c>
      <c r="D1764" t="s">
        <v>28</v>
      </c>
      <c r="E1764" t="s">
        <v>155</v>
      </c>
      <c r="F1764">
        <v>2002</v>
      </c>
      <c r="G1764" t="s">
        <v>60</v>
      </c>
      <c r="H1764">
        <v>3</v>
      </c>
      <c r="I1764">
        <v>2</v>
      </c>
      <c r="J1764">
        <v>0</v>
      </c>
      <c r="K1764">
        <v>6</v>
      </c>
      <c r="L1764" t="s">
        <v>31</v>
      </c>
      <c r="M1764">
        <v>1798</v>
      </c>
      <c r="N1764">
        <v>1798</v>
      </c>
      <c r="O1764">
        <v>1780</v>
      </c>
      <c r="P1764">
        <v>0</v>
      </c>
      <c r="Q1764" t="str">
        <f t="shared" si="108"/>
        <v>NO</v>
      </c>
      <c r="R1764">
        <f t="shared" si="109"/>
        <v>1798</v>
      </c>
      <c r="S1764">
        <f t="shared" si="110"/>
        <v>134.26028921023359</v>
      </c>
      <c r="T1764">
        <f t="shared" si="111"/>
        <v>20.525116484712441</v>
      </c>
      <c r="U1764">
        <v>690</v>
      </c>
      <c r="V1764">
        <v>55000</v>
      </c>
      <c r="W1764">
        <v>241400</v>
      </c>
      <c r="X1764" s="2">
        <v>39352</v>
      </c>
      <c r="Y1764">
        <v>299660</v>
      </c>
      <c r="Z1764" s="3">
        <v>134.26</v>
      </c>
      <c r="AA1764">
        <v>0.27</v>
      </c>
      <c r="AB1764">
        <v>2007</v>
      </c>
      <c r="AC1764">
        <v>5</v>
      </c>
      <c r="AD1764">
        <v>9</v>
      </c>
      <c r="AE1764">
        <v>27</v>
      </c>
    </row>
    <row r="1765" spans="1:31" x14ac:dyDescent="0.25">
      <c r="A1765" t="s">
        <v>2040</v>
      </c>
      <c r="B1765">
        <v>63376</v>
      </c>
      <c r="C1765" t="s">
        <v>750</v>
      </c>
      <c r="D1765" t="s">
        <v>28</v>
      </c>
      <c r="E1765" t="s">
        <v>66</v>
      </c>
      <c r="F1765">
        <v>2002</v>
      </c>
      <c r="G1765" t="s">
        <v>60</v>
      </c>
      <c r="H1765">
        <v>4</v>
      </c>
      <c r="I1765">
        <v>2</v>
      </c>
      <c r="J1765">
        <v>1</v>
      </c>
      <c r="K1765">
        <v>8</v>
      </c>
      <c r="L1765" t="s">
        <v>43</v>
      </c>
      <c r="M1765">
        <v>2220</v>
      </c>
      <c r="N1765">
        <v>1239</v>
      </c>
      <c r="O1765">
        <v>981</v>
      </c>
      <c r="P1765">
        <v>0</v>
      </c>
      <c r="Q1765" t="str">
        <f t="shared" si="108"/>
        <v>NO</v>
      </c>
      <c r="R1765">
        <f t="shared" si="109"/>
        <v>1239</v>
      </c>
      <c r="S1765">
        <f t="shared" si="110"/>
        <v>201.77562550443906</v>
      </c>
      <c r="T1765">
        <f t="shared" si="111"/>
        <v>23.913376186103459</v>
      </c>
      <c r="U1765">
        <v>918</v>
      </c>
      <c r="V1765">
        <v>55000</v>
      </c>
      <c r="W1765">
        <v>250000</v>
      </c>
      <c r="X1765" s="2">
        <v>39619</v>
      </c>
      <c r="Y1765">
        <v>339273</v>
      </c>
      <c r="Z1765" s="3">
        <v>112.61</v>
      </c>
      <c r="AA1765">
        <v>0.24</v>
      </c>
      <c r="AB1765">
        <v>2008</v>
      </c>
      <c r="AC1765">
        <v>6</v>
      </c>
      <c r="AD1765">
        <v>6</v>
      </c>
      <c r="AE1765">
        <v>20</v>
      </c>
    </row>
    <row r="1766" spans="1:31" x14ac:dyDescent="0.25">
      <c r="A1766" t="s">
        <v>2041</v>
      </c>
      <c r="B1766">
        <v>63376</v>
      </c>
      <c r="C1766" t="s">
        <v>765</v>
      </c>
      <c r="D1766" t="s">
        <v>28</v>
      </c>
      <c r="E1766" t="s">
        <v>99</v>
      </c>
      <c r="F1766">
        <v>2005</v>
      </c>
      <c r="G1766" t="s">
        <v>60</v>
      </c>
      <c r="H1766">
        <v>4</v>
      </c>
      <c r="I1766">
        <v>2</v>
      </c>
      <c r="J1766">
        <v>1</v>
      </c>
      <c r="K1766">
        <v>9</v>
      </c>
      <c r="L1766" t="s">
        <v>43</v>
      </c>
      <c r="M1766">
        <v>3102</v>
      </c>
      <c r="N1766">
        <v>1780</v>
      </c>
      <c r="O1766">
        <v>1322</v>
      </c>
      <c r="P1766">
        <v>0</v>
      </c>
      <c r="Q1766" t="str">
        <f t="shared" si="108"/>
        <v>NO</v>
      </c>
      <c r="R1766">
        <f t="shared" si="109"/>
        <v>1780</v>
      </c>
      <c r="S1766">
        <f t="shared" si="110"/>
        <v>177.39044943820224</v>
      </c>
      <c r="T1766">
        <f t="shared" si="111"/>
        <v>24.995646116335774</v>
      </c>
      <c r="U1766">
        <v>600</v>
      </c>
      <c r="V1766">
        <v>55000</v>
      </c>
      <c r="W1766">
        <v>315755</v>
      </c>
      <c r="X1766" s="2">
        <v>38778</v>
      </c>
      <c r="Y1766">
        <v>389388</v>
      </c>
      <c r="Z1766" s="3">
        <v>101.79</v>
      </c>
      <c r="AA1766">
        <v>0.28999999999999998</v>
      </c>
      <c r="AB1766">
        <v>2006</v>
      </c>
      <c r="AC1766">
        <v>1</v>
      </c>
      <c r="AD1766">
        <v>3</v>
      </c>
      <c r="AE1766">
        <v>2</v>
      </c>
    </row>
    <row r="1767" spans="1:31" x14ac:dyDescent="0.25">
      <c r="A1767" t="s">
        <v>2042</v>
      </c>
      <c r="B1767">
        <v>63376</v>
      </c>
      <c r="C1767" t="s">
        <v>765</v>
      </c>
      <c r="D1767" t="s">
        <v>28</v>
      </c>
      <c r="E1767" t="s">
        <v>66</v>
      </c>
      <c r="F1767">
        <v>2002</v>
      </c>
      <c r="G1767" t="s">
        <v>60</v>
      </c>
      <c r="H1767">
        <v>3</v>
      </c>
      <c r="I1767">
        <v>2</v>
      </c>
      <c r="J1767">
        <v>0</v>
      </c>
      <c r="K1767">
        <v>6</v>
      </c>
      <c r="L1767" t="s">
        <v>31</v>
      </c>
      <c r="M1767">
        <v>1735</v>
      </c>
      <c r="N1767">
        <v>1735</v>
      </c>
      <c r="O1767">
        <v>1701</v>
      </c>
      <c r="P1767">
        <v>0</v>
      </c>
      <c r="Q1767" t="str">
        <f t="shared" si="108"/>
        <v>NO</v>
      </c>
      <c r="R1767">
        <f t="shared" si="109"/>
        <v>1735</v>
      </c>
      <c r="S1767">
        <f t="shared" si="110"/>
        <v>151.29682997118155</v>
      </c>
      <c r="T1767">
        <f t="shared" si="111"/>
        <v>25.109044995408631</v>
      </c>
      <c r="U1767">
        <v>647</v>
      </c>
      <c r="V1767">
        <v>55000</v>
      </c>
      <c r="W1767">
        <v>262500</v>
      </c>
      <c r="X1767" s="2">
        <v>39582</v>
      </c>
      <c r="Y1767">
        <v>270870</v>
      </c>
      <c r="Z1767" s="3">
        <v>151.30000000000001</v>
      </c>
      <c r="AA1767">
        <v>0.24</v>
      </c>
      <c r="AB1767">
        <v>2008</v>
      </c>
      <c r="AC1767">
        <v>6</v>
      </c>
      <c r="AD1767">
        <v>5</v>
      </c>
      <c r="AE1767">
        <v>14</v>
      </c>
    </row>
    <row r="1768" spans="1:31" x14ac:dyDescent="0.25">
      <c r="A1768" t="s">
        <v>2043</v>
      </c>
      <c r="B1768">
        <v>63376</v>
      </c>
      <c r="C1768" t="s">
        <v>765</v>
      </c>
      <c r="D1768" t="s">
        <v>28</v>
      </c>
      <c r="E1768" t="s">
        <v>99</v>
      </c>
      <c r="F1768">
        <v>2002</v>
      </c>
      <c r="G1768" t="s">
        <v>60</v>
      </c>
      <c r="H1768">
        <v>3</v>
      </c>
      <c r="I1768">
        <v>2</v>
      </c>
      <c r="J1768">
        <v>0</v>
      </c>
      <c r="K1768">
        <v>6</v>
      </c>
      <c r="L1768" t="s">
        <v>31</v>
      </c>
      <c r="M1768">
        <v>1774</v>
      </c>
      <c r="N1768">
        <v>1774</v>
      </c>
      <c r="O1768">
        <v>1696</v>
      </c>
      <c r="P1768">
        <v>0</v>
      </c>
      <c r="Q1768" t="str">
        <f t="shared" si="108"/>
        <v>NO</v>
      </c>
      <c r="R1768">
        <f t="shared" si="109"/>
        <v>1774</v>
      </c>
      <c r="S1768">
        <f t="shared" si="110"/>
        <v>126.83201803833146</v>
      </c>
      <c r="T1768">
        <f t="shared" si="111"/>
        <v>17.811342262752923</v>
      </c>
      <c r="U1768">
        <v>420</v>
      </c>
      <c r="V1768">
        <v>55000</v>
      </c>
      <c r="W1768">
        <v>225000</v>
      </c>
      <c r="X1768" s="2">
        <v>38735</v>
      </c>
      <c r="Y1768">
        <v>270959</v>
      </c>
      <c r="Z1768" s="3">
        <v>126.83</v>
      </c>
      <c r="AA1768">
        <v>0.28999999999999998</v>
      </c>
      <c r="AB1768">
        <v>2006</v>
      </c>
      <c r="AC1768">
        <v>4</v>
      </c>
      <c r="AD1768">
        <v>1</v>
      </c>
      <c r="AE1768">
        <v>18</v>
      </c>
    </row>
    <row r="1769" spans="1:31" x14ac:dyDescent="0.25">
      <c r="A1769" t="s">
        <v>2044</v>
      </c>
      <c r="B1769">
        <v>63376</v>
      </c>
      <c r="C1769" t="s">
        <v>765</v>
      </c>
      <c r="D1769" t="s">
        <v>28</v>
      </c>
      <c r="E1769" t="s">
        <v>45</v>
      </c>
      <c r="F1769">
        <v>2002</v>
      </c>
      <c r="G1769" t="s">
        <v>60</v>
      </c>
      <c r="H1769">
        <v>3</v>
      </c>
      <c r="I1769">
        <v>3</v>
      </c>
      <c r="J1769">
        <v>0</v>
      </c>
      <c r="K1769">
        <v>6</v>
      </c>
      <c r="L1769" t="s">
        <v>138</v>
      </c>
      <c r="M1769">
        <v>2391</v>
      </c>
      <c r="N1769">
        <v>2391</v>
      </c>
      <c r="O1769">
        <v>2373</v>
      </c>
      <c r="P1769">
        <v>440</v>
      </c>
      <c r="Q1769" t="str">
        <f t="shared" si="108"/>
        <v>YES</v>
      </c>
      <c r="R1769">
        <f t="shared" si="109"/>
        <v>2831</v>
      </c>
      <c r="S1769">
        <f t="shared" si="110"/>
        <v>103.85022960084775</v>
      </c>
      <c r="T1769">
        <f t="shared" si="111"/>
        <v>29.344831716373214</v>
      </c>
      <c r="U1769">
        <v>513</v>
      </c>
      <c r="V1769">
        <v>55000</v>
      </c>
      <c r="W1769">
        <v>294000</v>
      </c>
      <c r="X1769" s="2">
        <v>39174</v>
      </c>
      <c r="Y1769">
        <v>382497</v>
      </c>
      <c r="Z1769" s="3">
        <v>122.96</v>
      </c>
      <c r="AA1769">
        <v>0.23</v>
      </c>
      <c r="AB1769">
        <v>2007</v>
      </c>
      <c r="AC1769">
        <v>5</v>
      </c>
      <c r="AD1769">
        <v>4</v>
      </c>
      <c r="AE1769">
        <v>2</v>
      </c>
    </row>
    <row r="1770" spans="1:31" x14ac:dyDescent="0.25">
      <c r="A1770" t="s">
        <v>2045</v>
      </c>
      <c r="B1770">
        <v>63376</v>
      </c>
      <c r="C1770" t="s">
        <v>773</v>
      </c>
      <c r="D1770" t="s">
        <v>28</v>
      </c>
      <c r="E1770" t="s">
        <v>155</v>
      </c>
      <c r="F1770">
        <v>2002</v>
      </c>
      <c r="G1770" t="s">
        <v>60</v>
      </c>
      <c r="H1770">
        <v>4</v>
      </c>
      <c r="I1770">
        <v>2</v>
      </c>
      <c r="J1770">
        <v>1</v>
      </c>
      <c r="K1770">
        <v>9</v>
      </c>
      <c r="L1770" t="s">
        <v>43</v>
      </c>
      <c r="M1770">
        <v>3264</v>
      </c>
      <c r="N1770">
        <v>1964</v>
      </c>
      <c r="O1770">
        <v>1520</v>
      </c>
      <c r="P1770">
        <v>0</v>
      </c>
      <c r="Q1770" t="str">
        <f t="shared" si="108"/>
        <v>NO</v>
      </c>
      <c r="R1770">
        <f t="shared" si="109"/>
        <v>1964</v>
      </c>
      <c r="S1770">
        <f t="shared" si="110"/>
        <v>141.80244399185335</v>
      </c>
      <c r="T1770">
        <f t="shared" si="111"/>
        <v>23.679556507839333</v>
      </c>
      <c r="U1770">
        <v>620</v>
      </c>
      <c r="V1770">
        <v>0</v>
      </c>
      <c r="W1770">
        <v>278500</v>
      </c>
      <c r="X1770" s="2">
        <v>38785</v>
      </c>
      <c r="Y1770">
        <v>356254</v>
      </c>
      <c r="Z1770" s="3">
        <v>85.32</v>
      </c>
      <c r="AA1770">
        <v>0.27</v>
      </c>
      <c r="AB1770">
        <v>2006</v>
      </c>
      <c r="AC1770">
        <v>4</v>
      </c>
      <c r="AD1770">
        <v>3</v>
      </c>
      <c r="AE1770">
        <v>9</v>
      </c>
    </row>
    <row r="1771" spans="1:31" x14ac:dyDescent="0.25">
      <c r="A1771" t="s">
        <v>2046</v>
      </c>
      <c r="B1771">
        <v>63376</v>
      </c>
      <c r="C1771" t="s">
        <v>773</v>
      </c>
      <c r="D1771" t="s">
        <v>28</v>
      </c>
      <c r="E1771" t="s">
        <v>34</v>
      </c>
      <c r="F1771">
        <v>2003</v>
      </c>
      <c r="G1771" t="s">
        <v>60</v>
      </c>
      <c r="H1771">
        <v>3</v>
      </c>
      <c r="I1771">
        <v>2</v>
      </c>
      <c r="J1771">
        <v>0</v>
      </c>
      <c r="K1771">
        <v>7</v>
      </c>
      <c r="L1771" t="s">
        <v>31</v>
      </c>
      <c r="M1771">
        <v>2398</v>
      </c>
      <c r="N1771">
        <v>2398</v>
      </c>
      <c r="O1771">
        <v>2356</v>
      </c>
      <c r="P1771">
        <v>0</v>
      </c>
      <c r="Q1771" t="str">
        <f t="shared" si="108"/>
        <v>NO</v>
      </c>
      <c r="R1771">
        <f t="shared" si="109"/>
        <v>2398</v>
      </c>
      <c r="S1771">
        <f t="shared" si="110"/>
        <v>135.48790658882402</v>
      </c>
      <c r="T1771">
        <f t="shared" si="111"/>
        <v>29.834710743801654</v>
      </c>
      <c r="U1771">
        <v>692</v>
      </c>
      <c r="V1771">
        <v>50000</v>
      </c>
      <c r="W1771">
        <v>324900</v>
      </c>
      <c r="X1771" s="2">
        <v>39681</v>
      </c>
      <c r="Y1771">
        <v>368416</v>
      </c>
      <c r="Z1771" s="3">
        <v>135.49</v>
      </c>
      <c r="AA1771">
        <v>0.25</v>
      </c>
      <c r="AB1771">
        <v>2008</v>
      </c>
      <c r="AC1771">
        <v>5</v>
      </c>
      <c r="AD1771">
        <v>8</v>
      </c>
      <c r="AE1771">
        <v>21</v>
      </c>
    </row>
    <row r="1772" spans="1:31" x14ac:dyDescent="0.25">
      <c r="A1772" t="s">
        <v>2047</v>
      </c>
      <c r="B1772">
        <v>63376</v>
      </c>
      <c r="C1772" t="s">
        <v>773</v>
      </c>
      <c r="D1772" t="s">
        <v>28</v>
      </c>
      <c r="E1772" t="s">
        <v>34</v>
      </c>
      <c r="F1772">
        <v>2003</v>
      </c>
      <c r="G1772" t="s">
        <v>60</v>
      </c>
      <c r="H1772">
        <v>3</v>
      </c>
      <c r="I1772">
        <v>2</v>
      </c>
      <c r="J1772">
        <v>0</v>
      </c>
      <c r="K1772">
        <v>6</v>
      </c>
      <c r="L1772" t="s">
        <v>31</v>
      </c>
      <c r="M1772">
        <v>1835</v>
      </c>
      <c r="N1772">
        <v>1835</v>
      </c>
      <c r="O1772">
        <v>1785</v>
      </c>
      <c r="P1772">
        <v>0</v>
      </c>
      <c r="Q1772" t="str">
        <f t="shared" si="108"/>
        <v>NO</v>
      </c>
      <c r="R1772">
        <f t="shared" si="109"/>
        <v>1835</v>
      </c>
      <c r="S1772">
        <f t="shared" si="110"/>
        <v>144.41416893732969</v>
      </c>
      <c r="T1772">
        <f t="shared" si="111"/>
        <v>24.334251606978881</v>
      </c>
      <c r="U1772">
        <v>718</v>
      </c>
      <c r="V1772">
        <v>50000</v>
      </c>
      <c r="W1772">
        <v>265000</v>
      </c>
      <c r="X1772" s="2">
        <v>39317</v>
      </c>
      <c r="Y1772">
        <v>307332</v>
      </c>
      <c r="Z1772" s="3">
        <v>144.41</v>
      </c>
      <c r="AA1772">
        <v>0.25</v>
      </c>
      <c r="AB1772">
        <v>2007</v>
      </c>
      <c r="AC1772">
        <v>4</v>
      </c>
      <c r="AD1772">
        <v>8</v>
      </c>
      <c r="AE1772">
        <v>23</v>
      </c>
    </row>
    <row r="1773" spans="1:31" x14ac:dyDescent="0.25">
      <c r="A1773" t="s">
        <v>2048</v>
      </c>
      <c r="B1773">
        <v>63366</v>
      </c>
      <c r="C1773" t="s">
        <v>1344</v>
      </c>
      <c r="D1773" t="s">
        <v>28</v>
      </c>
      <c r="E1773" t="s">
        <v>48</v>
      </c>
      <c r="F1773">
        <v>2004</v>
      </c>
      <c r="G1773" t="s">
        <v>60</v>
      </c>
      <c r="H1773">
        <v>4</v>
      </c>
      <c r="I1773">
        <v>2</v>
      </c>
      <c r="J1773">
        <v>1</v>
      </c>
      <c r="K1773">
        <v>9</v>
      </c>
      <c r="L1773" t="s">
        <v>43</v>
      </c>
      <c r="M1773">
        <v>2772</v>
      </c>
      <c r="N1773">
        <v>1604</v>
      </c>
      <c r="O1773">
        <v>1168</v>
      </c>
      <c r="P1773">
        <v>0</v>
      </c>
      <c r="Q1773" t="str">
        <f t="shared" si="108"/>
        <v>NO</v>
      </c>
      <c r="R1773">
        <f t="shared" si="109"/>
        <v>1604</v>
      </c>
      <c r="S1773">
        <f t="shared" si="110"/>
        <v>160.84788029925187</v>
      </c>
      <c r="T1773">
        <f t="shared" si="111"/>
        <v>31.172973756705815</v>
      </c>
      <c r="U1773">
        <v>600</v>
      </c>
      <c r="V1773">
        <v>0</v>
      </c>
      <c r="W1773">
        <v>258000</v>
      </c>
      <c r="X1773" s="2">
        <v>39282</v>
      </c>
      <c r="Y1773">
        <v>358314</v>
      </c>
      <c r="Z1773" s="3">
        <v>93.07</v>
      </c>
      <c r="AA1773">
        <v>0.19</v>
      </c>
      <c r="AB1773">
        <v>2007</v>
      </c>
      <c r="AC1773">
        <v>3</v>
      </c>
      <c r="AD1773">
        <v>7</v>
      </c>
      <c r="AE1773">
        <v>19</v>
      </c>
    </row>
    <row r="1774" spans="1:31" x14ac:dyDescent="0.25">
      <c r="A1774" t="s">
        <v>2049</v>
      </c>
      <c r="B1774">
        <v>63368</v>
      </c>
      <c r="C1774" t="s">
        <v>1359</v>
      </c>
      <c r="D1774" t="s">
        <v>28</v>
      </c>
      <c r="E1774" t="s">
        <v>36</v>
      </c>
      <c r="F1774">
        <v>2003</v>
      </c>
      <c r="G1774" t="s">
        <v>30</v>
      </c>
      <c r="H1774">
        <v>4</v>
      </c>
      <c r="I1774">
        <v>2</v>
      </c>
      <c r="J1774">
        <v>1</v>
      </c>
      <c r="K1774">
        <v>8</v>
      </c>
      <c r="L1774" t="s">
        <v>43</v>
      </c>
      <c r="M1774">
        <v>2816</v>
      </c>
      <c r="N1774">
        <v>1660</v>
      </c>
      <c r="O1774">
        <v>0</v>
      </c>
      <c r="P1774">
        <v>0</v>
      </c>
      <c r="Q1774" t="str">
        <f t="shared" si="108"/>
        <v>NO</v>
      </c>
      <c r="R1774">
        <f t="shared" si="109"/>
        <v>1660</v>
      </c>
      <c r="S1774">
        <f t="shared" si="110"/>
        <v>120.48192771084338</v>
      </c>
      <c r="T1774">
        <f t="shared" si="111"/>
        <v>27.008048398422726</v>
      </c>
      <c r="U1774">
        <v>504</v>
      </c>
      <c r="V1774">
        <v>27000</v>
      </c>
      <c r="W1774">
        <v>200000</v>
      </c>
      <c r="X1774" s="2">
        <v>39196</v>
      </c>
      <c r="Y1774">
        <v>291411</v>
      </c>
      <c r="Z1774" s="3">
        <v>71.02</v>
      </c>
      <c r="AA1774">
        <v>0.17</v>
      </c>
      <c r="AB1774">
        <v>2007</v>
      </c>
      <c r="AC1774">
        <v>4</v>
      </c>
      <c r="AD1774">
        <v>4</v>
      </c>
      <c r="AE1774">
        <v>24</v>
      </c>
    </row>
    <row r="1775" spans="1:31" x14ac:dyDescent="0.25">
      <c r="A1775" t="s">
        <v>2050</v>
      </c>
      <c r="B1775">
        <v>63366</v>
      </c>
      <c r="C1775" t="s">
        <v>1366</v>
      </c>
      <c r="D1775" t="s">
        <v>110</v>
      </c>
      <c r="E1775" t="s">
        <v>1277</v>
      </c>
      <c r="F1775">
        <v>2002</v>
      </c>
      <c r="G1775" t="s">
        <v>30</v>
      </c>
      <c r="H1775">
        <v>3</v>
      </c>
      <c r="I1775">
        <v>2</v>
      </c>
      <c r="J1775">
        <v>0</v>
      </c>
      <c r="K1775">
        <v>5</v>
      </c>
      <c r="L1775" t="s">
        <v>31</v>
      </c>
      <c r="M1775">
        <v>1287</v>
      </c>
      <c r="N1775">
        <v>1287</v>
      </c>
      <c r="O1775">
        <v>1275</v>
      </c>
      <c r="P1775">
        <v>0</v>
      </c>
      <c r="Q1775" t="str">
        <f t="shared" si="108"/>
        <v>NO</v>
      </c>
      <c r="R1775">
        <f t="shared" si="109"/>
        <v>1287</v>
      </c>
      <c r="S1775">
        <f t="shared" si="110"/>
        <v>147.55244755244755</v>
      </c>
      <c r="T1775">
        <f t="shared" si="111"/>
        <v>33.534647171010803</v>
      </c>
      <c r="U1775">
        <v>400</v>
      </c>
      <c r="V1775">
        <v>45000</v>
      </c>
      <c r="W1775">
        <v>189900</v>
      </c>
      <c r="X1775" s="2">
        <v>38919</v>
      </c>
      <c r="Y1775">
        <v>209278</v>
      </c>
      <c r="Z1775" s="3">
        <v>147.55000000000001</v>
      </c>
      <c r="AA1775">
        <v>0.13</v>
      </c>
      <c r="AB1775">
        <v>2006</v>
      </c>
      <c r="AC1775">
        <v>4</v>
      </c>
      <c r="AD1775">
        <v>7</v>
      </c>
      <c r="AE1775">
        <v>21</v>
      </c>
    </row>
    <row r="1776" spans="1:31" x14ac:dyDescent="0.25">
      <c r="A1776" t="s">
        <v>2051</v>
      </c>
      <c r="B1776">
        <v>63366</v>
      </c>
      <c r="C1776" t="s">
        <v>1366</v>
      </c>
      <c r="D1776" t="s">
        <v>110</v>
      </c>
      <c r="E1776" t="s">
        <v>48</v>
      </c>
      <c r="F1776">
        <v>2002</v>
      </c>
      <c r="G1776" t="s">
        <v>30</v>
      </c>
      <c r="H1776">
        <v>3</v>
      </c>
      <c r="I1776">
        <v>2</v>
      </c>
      <c r="J1776">
        <v>0</v>
      </c>
      <c r="K1776">
        <v>5</v>
      </c>
      <c r="L1776" t="s">
        <v>31</v>
      </c>
      <c r="M1776">
        <v>1262</v>
      </c>
      <c r="N1776">
        <v>1262</v>
      </c>
      <c r="O1776">
        <v>1262</v>
      </c>
      <c r="P1776">
        <v>765</v>
      </c>
      <c r="Q1776" t="str">
        <f t="shared" si="108"/>
        <v>YES</v>
      </c>
      <c r="R1776">
        <f t="shared" si="109"/>
        <v>2027</v>
      </c>
      <c r="S1776">
        <f t="shared" si="110"/>
        <v>82.881105081401088</v>
      </c>
      <c r="T1776">
        <f t="shared" si="111"/>
        <v>20.298680585761925</v>
      </c>
      <c r="U1776">
        <v>400</v>
      </c>
      <c r="V1776">
        <v>45000</v>
      </c>
      <c r="W1776">
        <v>168000</v>
      </c>
      <c r="X1776" s="2">
        <v>38933</v>
      </c>
      <c r="Y1776">
        <v>210587</v>
      </c>
      <c r="Z1776" s="3">
        <v>133.12</v>
      </c>
      <c r="AA1776">
        <v>0.19</v>
      </c>
      <c r="AB1776">
        <v>2006</v>
      </c>
      <c r="AC1776">
        <v>4</v>
      </c>
      <c r="AD1776">
        <v>8</v>
      </c>
      <c r="AE1776">
        <v>4</v>
      </c>
    </row>
    <row r="1777" spans="1:31" x14ac:dyDescent="0.25">
      <c r="A1777" t="s">
        <v>2052</v>
      </c>
      <c r="B1777">
        <v>63366</v>
      </c>
      <c r="C1777" t="s">
        <v>1369</v>
      </c>
      <c r="D1777" t="s">
        <v>110</v>
      </c>
      <c r="E1777" t="s">
        <v>38</v>
      </c>
      <c r="F1777">
        <v>2002</v>
      </c>
      <c r="G1777" t="s">
        <v>30</v>
      </c>
      <c r="H1777">
        <v>4</v>
      </c>
      <c r="I1777">
        <v>4</v>
      </c>
      <c r="J1777">
        <v>1</v>
      </c>
      <c r="K1777">
        <v>9</v>
      </c>
      <c r="L1777" t="s">
        <v>43</v>
      </c>
      <c r="M1777">
        <v>2804</v>
      </c>
      <c r="N1777">
        <v>1766</v>
      </c>
      <c r="O1777">
        <v>1308</v>
      </c>
      <c r="P1777">
        <v>981</v>
      </c>
      <c r="Q1777" t="str">
        <f t="shared" si="108"/>
        <v>YES</v>
      </c>
      <c r="R1777">
        <f t="shared" si="109"/>
        <v>2747</v>
      </c>
      <c r="S1777">
        <f t="shared" si="110"/>
        <v>121.95121951219512</v>
      </c>
      <c r="T1777">
        <f t="shared" si="111"/>
        <v>36.621627530718442</v>
      </c>
      <c r="U1777">
        <v>520</v>
      </c>
      <c r="V1777">
        <v>45000</v>
      </c>
      <c r="W1777">
        <v>335000</v>
      </c>
      <c r="X1777" s="2">
        <v>38818</v>
      </c>
      <c r="Y1777">
        <v>304307</v>
      </c>
      <c r="Z1777" s="3">
        <v>119.47</v>
      </c>
      <c r="AA1777">
        <v>0.21</v>
      </c>
      <c r="AB1777">
        <v>2006</v>
      </c>
      <c r="AC1777">
        <v>4</v>
      </c>
      <c r="AD1777">
        <v>4</v>
      </c>
      <c r="AE1777">
        <v>11</v>
      </c>
    </row>
    <row r="1778" spans="1:31" x14ac:dyDescent="0.25">
      <c r="A1778" t="s">
        <v>2053</v>
      </c>
      <c r="B1778">
        <v>63366</v>
      </c>
      <c r="C1778" t="s">
        <v>1369</v>
      </c>
      <c r="D1778" t="s">
        <v>110</v>
      </c>
      <c r="E1778" t="s">
        <v>784</v>
      </c>
      <c r="F1778">
        <v>2003</v>
      </c>
      <c r="G1778" t="s">
        <v>30</v>
      </c>
      <c r="H1778">
        <v>3</v>
      </c>
      <c r="I1778">
        <v>2</v>
      </c>
      <c r="J1778">
        <v>1</v>
      </c>
      <c r="K1778">
        <v>7</v>
      </c>
      <c r="L1778" t="s">
        <v>43</v>
      </c>
      <c r="M1778">
        <v>2646</v>
      </c>
      <c r="N1778">
        <v>1796</v>
      </c>
      <c r="O1778">
        <v>1456</v>
      </c>
      <c r="P1778">
        <v>0</v>
      </c>
      <c r="Q1778" t="str">
        <f t="shared" si="108"/>
        <v>NO</v>
      </c>
      <c r="R1778">
        <f t="shared" si="109"/>
        <v>1796</v>
      </c>
      <c r="S1778">
        <f t="shared" si="110"/>
        <v>137.75055679287306</v>
      </c>
      <c r="T1778">
        <f t="shared" si="111"/>
        <v>35.497015610651971</v>
      </c>
      <c r="U1778">
        <v>420</v>
      </c>
      <c r="V1778">
        <v>45000</v>
      </c>
      <c r="W1778">
        <v>247400</v>
      </c>
      <c r="X1778" s="2">
        <v>39542</v>
      </c>
      <c r="Y1778">
        <v>284997</v>
      </c>
      <c r="Z1778" s="3">
        <v>93.5</v>
      </c>
      <c r="AA1778">
        <v>0.16</v>
      </c>
      <c r="AB1778">
        <v>2008</v>
      </c>
      <c r="AC1778">
        <v>5</v>
      </c>
      <c r="AD1778">
        <v>4</v>
      </c>
      <c r="AE1778">
        <v>4</v>
      </c>
    </row>
    <row r="1779" spans="1:31" x14ac:dyDescent="0.25">
      <c r="A1779" t="s">
        <v>2054</v>
      </c>
      <c r="B1779">
        <v>63366</v>
      </c>
      <c r="C1779" t="s">
        <v>1369</v>
      </c>
      <c r="D1779" t="s">
        <v>110</v>
      </c>
      <c r="E1779" t="s">
        <v>42</v>
      </c>
      <c r="F1779">
        <v>2003</v>
      </c>
      <c r="G1779" t="s">
        <v>30</v>
      </c>
      <c r="H1779">
        <v>4</v>
      </c>
      <c r="I1779">
        <v>3</v>
      </c>
      <c r="J1779">
        <v>1</v>
      </c>
      <c r="K1779">
        <v>8</v>
      </c>
      <c r="L1779" t="s">
        <v>43</v>
      </c>
      <c r="M1779">
        <v>2591</v>
      </c>
      <c r="N1779">
        <v>1766</v>
      </c>
      <c r="O1779">
        <v>1428</v>
      </c>
      <c r="P1779">
        <v>56</v>
      </c>
      <c r="Q1779" t="str">
        <f t="shared" si="108"/>
        <v>YES</v>
      </c>
      <c r="R1779">
        <f t="shared" si="109"/>
        <v>1822</v>
      </c>
      <c r="S1779">
        <f t="shared" si="110"/>
        <v>149.50603732162458</v>
      </c>
      <c r="T1779">
        <f t="shared" si="111"/>
        <v>28.424743300776356</v>
      </c>
      <c r="U1779">
        <v>400</v>
      </c>
      <c r="V1779">
        <v>45000</v>
      </c>
      <c r="W1779">
        <v>272400</v>
      </c>
      <c r="X1779" s="2">
        <v>38932</v>
      </c>
      <c r="Y1779">
        <v>287001</v>
      </c>
      <c r="Z1779" s="3">
        <v>105.13</v>
      </c>
      <c r="AA1779">
        <v>0.22</v>
      </c>
      <c r="AB1779">
        <v>2006</v>
      </c>
      <c r="AC1779">
        <v>3</v>
      </c>
      <c r="AD1779">
        <v>8</v>
      </c>
      <c r="AE1779">
        <v>3</v>
      </c>
    </row>
    <row r="1780" spans="1:31" x14ac:dyDescent="0.25">
      <c r="A1780" t="s">
        <v>2055</v>
      </c>
      <c r="B1780">
        <v>63366</v>
      </c>
      <c r="C1780" t="s">
        <v>1369</v>
      </c>
      <c r="D1780" t="s">
        <v>110</v>
      </c>
      <c r="E1780" t="s">
        <v>1362</v>
      </c>
      <c r="F1780">
        <v>2002</v>
      </c>
      <c r="G1780" t="s">
        <v>30</v>
      </c>
      <c r="H1780">
        <v>4</v>
      </c>
      <c r="I1780">
        <v>2</v>
      </c>
      <c r="J1780">
        <v>1</v>
      </c>
      <c r="K1780">
        <v>8</v>
      </c>
      <c r="L1780" t="s">
        <v>43</v>
      </c>
      <c r="M1780">
        <v>2962</v>
      </c>
      <c r="N1780">
        <v>1796</v>
      </c>
      <c r="O1780">
        <v>1436</v>
      </c>
      <c r="P1780">
        <v>0</v>
      </c>
      <c r="Q1780" t="str">
        <f t="shared" si="108"/>
        <v>NO</v>
      </c>
      <c r="R1780">
        <f t="shared" si="109"/>
        <v>1796</v>
      </c>
      <c r="S1780">
        <f t="shared" si="110"/>
        <v>150.33407572383072</v>
      </c>
      <c r="T1780">
        <f t="shared" si="111"/>
        <v>41.32231404958678</v>
      </c>
      <c r="U1780">
        <v>440</v>
      </c>
      <c r="V1780">
        <v>45000</v>
      </c>
      <c r="W1780">
        <v>270000</v>
      </c>
      <c r="X1780" s="2">
        <v>38933</v>
      </c>
      <c r="Y1780">
        <v>291462</v>
      </c>
      <c r="Z1780" s="3">
        <v>91.15</v>
      </c>
      <c r="AA1780">
        <v>0.15</v>
      </c>
      <c r="AB1780">
        <v>2006</v>
      </c>
      <c r="AC1780">
        <v>4</v>
      </c>
      <c r="AD1780">
        <v>8</v>
      </c>
      <c r="AE1780">
        <v>4</v>
      </c>
    </row>
    <row r="1781" spans="1:31" x14ac:dyDescent="0.25">
      <c r="A1781" t="s">
        <v>2056</v>
      </c>
      <c r="B1781">
        <v>63366</v>
      </c>
      <c r="C1781" t="s">
        <v>1378</v>
      </c>
      <c r="D1781" t="s">
        <v>110</v>
      </c>
      <c r="E1781" t="s">
        <v>1277</v>
      </c>
      <c r="F1781">
        <v>2003</v>
      </c>
      <c r="G1781" t="s">
        <v>30</v>
      </c>
      <c r="H1781">
        <v>4</v>
      </c>
      <c r="I1781">
        <v>2</v>
      </c>
      <c r="J1781">
        <v>1</v>
      </c>
      <c r="K1781">
        <v>9</v>
      </c>
      <c r="L1781" t="s">
        <v>43</v>
      </c>
      <c r="M1781">
        <v>2102</v>
      </c>
      <c r="N1781">
        <v>1140</v>
      </c>
      <c r="O1781">
        <v>1032</v>
      </c>
      <c r="P1781">
        <v>0</v>
      </c>
      <c r="Q1781" t="str">
        <f t="shared" si="108"/>
        <v>NO</v>
      </c>
      <c r="R1781">
        <f t="shared" si="109"/>
        <v>1140</v>
      </c>
      <c r="S1781">
        <f t="shared" si="110"/>
        <v>178.94736842105263</v>
      </c>
      <c r="T1781">
        <f t="shared" si="111"/>
        <v>36.02458147912693</v>
      </c>
      <c r="U1781">
        <v>420</v>
      </c>
      <c r="V1781">
        <v>45000</v>
      </c>
      <c r="W1781">
        <v>204000</v>
      </c>
      <c r="X1781" s="2">
        <v>39603</v>
      </c>
      <c r="Y1781">
        <v>243061</v>
      </c>
      <c r="Z1781" s="3">
        <v>97.05</v>
      </c>
      <c r="AA1781">
        <v>0.13</v>
      </c>
      <c r="AB1781">
        <v>2008</v>
      </c>
      <c r="AC1781">
        <v>5</v>
      </c>
      <c r="AD1781">
        <v>6</v>
      </c>
      <c r="AE1781">
        <v>4</v>
      </c>
    </row>
    <row r="1782" spans="1:31" x14ac:dyDescent="0.25">
      <c r="A1782" t="s">
        <v>2057</v>
      </c>
      <c r="B1782">
        <v>63366</v>
      </c>
      <c r="C1782" t="s">
        <v>1378</v>
      </c>
      <c r="D1782" t="s">
        <v>110</v>
      </c>
      <c r="E1782" t="s">
        <v>1277</v>
      </c>
      <c r="F1782">
        <v>2002</v>
      </c>
      <c r="G1782" t="s">
        <v>30</v>
      </c>
      <c r="H1782">
        <v>4</v>
      </c>
      <c r="I1782">
        <v>2</v>
      </c>
      <c r="J1782">
        <v>1</v>
      </c>
      <c r="K1782">
        <v>7</v>
      </c>
      <c r="L1782" t="s">
        <v>43</v>
      </c>
      <c r="M1782">
        <v>2076</v>
      </c>
      <c r="N1782">
        <v>1073</v>
      </c>
      <c r="O1782">
        <v>1073</v>
      </c>
      <c r="P1782">
        <v>0</v>
      </c>
      <c r="Q1782" t="str">
        <f t="shared" si="108"/>
        <v>NO</v>
      </c>
      <c r="R1782">
        <f t="shared" si="109"/>
        <v>1073</v>
      </c>
      <c r="S1782">
        <f t="shared" si="110"/>
        <v>181.73345759552657</v>
      </c>
      <c r="T1782">
        <f t="shared" si="111"/>
        <v>34.435261707988978</v>
      </c>
      <c r="U1782">
        <v>420</v>
      </c>
      <c r="V1782">
        <v>45000</v>
      </c>
      <c r="W1782">
        <v>195000</v>
      </c>
      <c r="X1782" s="2">
        <v>39240</v>
      </c>
      <c r="Y1782">
        <v>236374</v>
      </c>
      <c r="Z1782" s="3">
        <v>93.93</v>
      </c>
      <c r="AA1782">
        <v>0.13</v>
      </c>
      <c r="AB1782">
        <v>2007</v>
      </c>
      <c r="AC1782">
        <v>5</v>
      </c>
      <c r="AD1782">
        <v>6</v>
      </c>
      <c r="AE1782">
        <v>7</v>
      </c>
    </row>
    <row r="1783" spans="1:31" x14ac:dyDescent="0.25">
      <c r="A1783" t="s">
        <v>2058</v>
      </c>
      <c r="B1783">
        <v>63366</v>
      </c>
      <c r="C1783" t="s">
        <v>1378</v>
      </c>
      <c r="D1783" t="s">
        <v>110</v>
      </c>
      <c r="E1783" t="s">
        <v>716</v>
      </c>
      <c r="F1783">
        <v>2003</v>
      </c>
      <c r="G1783" t="s">
        <v>30</v>
      </c>
      <c r="H1783">
        <v>3</v>
      </c>
      <c r="I1783">
        <v>2</v>
      </c>
      <c r="J1783">
        <v>1</v>
      </c>
      <c r="K1783">
        <v>5</v>
      </c>
      <c r="L1783" t="s">
        <v>43</v>
      </c>
      <c r="M1783">
        <v>1728</v>
      </c>
      <c r="N1783">
        <v>864</v>
      </c>
      <c r="O1783">
        <v>864</v>
      </c>
      <c r="P1783">
        <v>390</v>
      </c>
      <c r="Q1783" t="str">
        <f t="shared" si="108"/>
        <v>YES</v>
      </c>
      <c r="R1783">
        <f t="shared" si="109"/>
        <v>1254</v>
      </c>
      <c r="S1783">
        <f t="shared" si="110"/>
        <v>142.7432216905901</v>
      </c>
      <c r="T1783">
        <f t="shared" si="111"/>
        <v>29.351961170142985</v>
      </c>
      <c r="U1783">
        <v>420</v>
      </c>
      <c r="V1783">
        <v>45000</v>
      </c>
      <c r="W1783">
        <v>179000</v>
      </c>
      <c r="X1783" s="2">
        <v>39269</v>
      </c>
      <c r="Y1783">
        <v>219151</v>
      </c>
      <c r="Z1783" s="3">
        <v>103.59</v>
      </c>
      <c r="AA1783">
        <v>0.14000000000000001</v>
      </c>
      <c r="AB1783">
        <v>2007</v>
      </c>
      <c r="AC1783">
        <v>4</v>
      </c>
      <c r="AD1783">
        <v>7</v>
      </c>
      <c r="AE1783">
        <v>6</v>
      </c>
    </row>
    <row r="1784" spans="1:31" x14ac:dyDescent="0.25">
      <c r="A1784" t="s">
        <v>2059</v>
      </c>
      <c r="B1784">
        <v>63366</v>
      </c>
      <c r="C1784" t="s">
        <v>1378</v>
      </c>
      <c r="D1784" t="s">
        <v>110</v>
      </c>
      <c r="E1784" t="s">
        <v>48</v>
      </c>
      <c r="F1784">
        <v>2003</v>
      </c>
      <c r="G1784" t="s">
        <v>30</v>
      </c>
      <c r="H1784">
        <v>3</v>
      </c>
      <c r="I1784">
        <v>3</v>
      </c>
      <c r="J1784">
        <v>1</v>
      </c>
      <c r="K1784">
        <v>5</v>
      </c>
      <c r="L1784" t="s">
        <v>43</v>
      </c>
      <c r="M1784">
        <v>1728</v>
      </c>
      <c r="N1784">
        <v>864</v>
      </c>
      <c r="O1784">
        <v>864</v>
      </c>
      <c r="P1784">
        <v>615</v>
      </c>
      <c r="Q1784" t="str">
        <f t="shared" si="108"/>
        <v>YES</v>
      </c>
      <c r="R1784">
        <f t="shared" si="109"/>
        <v>1479</v>
      </c>
      <c r="S1784">
        <f t="shared" si="110"/>
        <v>124.0027045300879</v>
      </c>
      <c r="T1784">
        <f t="shared" si="111"/>
        <v>22.159392972790101</v>
      </c>
      <c r="U1784">
        <v>420</v>
      </c>
      <c r="V1784">
        <v>45000</v>
      </c>
      <c r="W1784">
        <v>183400</v>
      </c>
      <c r="X1784" s="2">
        <v>39244</v>
      </c>
      <c r="Y1784">
        <v>229795</v>
      </c>
      <c r="Z1784" s="3">
        <v>106.13</v>
      </c>
      <c r="AA1784">
        <v>0.19</v>
      </c>
      <c r="AB1784">
        <v>2007</v>
      </c>
      <c r="AC1784">
        <v>4</v>
      </c>
      <c r="AD1784">
        <v>6</v>
      </c>
      <c r="AE1784">
        <v>11</v>
      </c>
    </row>
    <row r="1785" spans="1:31" x14ac:dyDescent="0.25">
      <c r="A1785" t="s">
        <v>2060</v>
      </c>
      <c r="B1785">
        <v>63366</v>
      </c>
      <c r="C1785" t="s">
        <v>1384</v>
      </c>
      <c r="D1785" t="s">
        <v>110</v>
      </c>
      <c r="E1785" t="s">
        <v>36</v>
      </c>
      <c r="F1785">
        <v>2004</v>
      </c>
      <c r="G1785" t="s">
        <v>30</v>
      </c>
      <c r="H1785">
        <v>3</v>
      </c>
      <c r="I1785">
        <v>2</v>
      </c>
      <c r="J1785">
        <v>0</v>
      </c>
      <c r="K1785">
        <v>5</v>
      </c>
      <c r="L1785" t="s">
        <v>31</v>
      </c>
      <c r="M1785">
        <v>1581</v>
      </c>
      <c r="N1785">
        <v>1581</v>
      </c>
      <c r="O1785">
        <v>1553</v>
      </c>
      <c r="P1785">
        <v>0</v>
      </c>
      <c r="Q1785" t="str">
        <f t="shared" si="108"/>
        <v>NO</v>
      </c>
      <c r="R1785">
        <f t="shared" si="109"/>
        <v>1581</v>
      </c>
      <c r="S1785">
        <f t="shared" si="110"/>
        <v>123.33965844402277</v>
      </c>
      <c r="T1785">
        <f t="shared" si="111"/>
        <v>26.332847188462161</v>
      </c>
      <c r="U1785">
        <v>400</v>
      </c>
      <c r="V1785">
        <v>45000</v>
      </c>
      <c r="W1785">
        <v>195000</v>
      </c>
      <c r="X1785" s="2">
        <v>39085</v>
      </c>
      <c r="Y1785">
        <v>242743</v>
      </c>
      <c r="Z1785" s="3">
        <v>123.34</v>
      </c>
      <c r="AA1785">
        <v>0.17</v>
      </c>
      <c r="AB1785">
        <v>2007</v>
      </c>
      <c r="AC1785">
        <v>3</v>
      </c>
      <c r="AD1785">
        <v>1</v>
      </c>
      <c r="AE1785">
        <v>3</v>
      </c>
    </row>
    <row r="1786" spans="1:31" x14ac:dyDescent="0.25">
      <c r="A1786" t="s">
        <v>2061</v>
      </c>
      <c r="B1786">
        <v>63366</v>
      </c>
      <c r="C1786" t="s">
        <v>1391</v>
      </c>
      <c r="D1786" t="s">
        <v>28</v>
      </c>
      <c r="E1786" t="s">
        <v>875</v>
      </c>
      <c r="F1786">
        <v>2002</v>
      </c>
      <c r="G1786" t="s">
        <v>60</v>
      </c>
      <c r="H1786">
        <v>3</v>
      </c>
      <c r="I1786">
        <v>3</v>
      </c>
      <c r="J1786">
        <v>0</v>
      </c>
      <c r="K1786">
        <v>6</v>
      </c>
      <c r="L1786" t="s">
        <v>138</v>
      </c>
      <c r="M1786">
        <v>2202</v>
      </c>
      <c r="N1786">
        <v>2202</v>
      </c>
      <c r="O1786">
        <v>2180</v>
      </c>
      <c r="P1786">
        <v>1635</v>
      </c>
      <c r="Q1786" t="str">
        <f t="shared" si="108"/>
        <v>YES</v>
      </c>
      <c r="R1786">
        <f t="shared" si="109"/>
        <v>3837</v>
      </c>
      <c r="S1786">
        <f t="shared" si="110"/>
        <v>80.792285639822779</v>
      </c>
      <c r="T1786">
        <f t="shared" si="111"/>
        <v>13.427586326385638</v>
      </c>
      <c r="U1786">
        <v>680</v>
      </c>
      <c r="V1786">
        <v>0</v>
      </c>
      <c r="W1786">
        <v>310000</v>
      </c>
      <c r="X1786" s="2">
        <v>38776</v>
      </c>
      <c r="Y1786">
        <v>330076</v>
      </c>
      <c r="Z1786" s="3">
        <v>140.78</v>
      </c>
      <c r="AA1786">
        <v>0.53</v>
      </c>
      <c r="AB1786">
        <v>2006</v>
      </c>
      <c r="AC1786">
        <v>4</v>
      </c>
      <c r="AD1786">
        <v>2</v>
      </c>
      <c r="AE1786">
        <v>28</v>
      </c>
    </row>
    <row r="1787" spans="1:31" x14ac:dyDescent="0.25">
      <c r="A1787" t="s">
        <v>2062</v>
      </c>
      <c r="B1787">
        <v>63366</v>
      </c>
      <c r="C1787" t="s">
        <v>1391</v>
      </c>
      <c r="D1787" t="s">
        <v>28</v>
      </c>
      <c r="E1787" t="s">
        <v>327</v>
      </c>
      <c r="F1787">
        <v>2003</v>
      </c>
      <c r="G1787" t="s">
        <v>60</v>
      </c>
      <c r="H1787">
        <v>3</v>
      </c>
      <c r="I1787">
        <v>2</v>
      </c>
      <c r="J1787">
        <v>0</v>
      </c>
      <c r="K1787">
        <v>7</v>
      </c>
      <c r="L1787" t="s">
        <v>31</v>
      </c>
      <c r="M1787">
        <v>2372</v>
      </c>
      <c r="N1787">
        <v>2372</v>
      </c>
      <c r="O1787">
        <v>2348</v>
      </c>
      <c r="P1787">
        <v>0</v>
      </c>
      <c r="Q1787" t="str">
        <f t="shared" si="108"/>
        <v>NO</v>
      </c>
      <c r="R1787">
        <f t="shared" si="109"/>
        <v>2372</v>
      </c>
      <c r="S1787">
        <f t="shared" si="110"/>
        <v>109.61214165261383</v>
      </c>
      <c r="T1787">
        <f t="shared" si="111"/>
        <v>17.555231458974774</v>
      </c>
      <c r="U1787">
        <v>672</v>
      </c>
      <c r="V1787">
        <v>0</v>
      </c>
      <c r="W1787">
        <v>260000</v>
      </c>
      <c r="X1787" s="2">
        <v>39749</v>
      </c>
      <c r="Y1787">
        <v>326748</v>
      </c>
      <c r="Z1787" s="3">
        <v>109.61</v>
      </c>
      <c r="AA1787">
        <v>0.34</v>
      </c>
      <c r="AB1787">
        <v>2008</v>
      </c>
      <c r="AC1787">
        <v>5</v>
      </c>
      <c r="AD1787">
        <v>10</v>
      </c>
      <c r="AE1787">
        <v>28</v>
      </c>
    </row>
    <row r="1788" spans="1:31" x14ac:dyDescent="0.25">
      <c r="A1788" t="s">
        <v>2063</v>
      </c>
      <c r="B1788">
        <v>63366</v>
      </c>
      <c r="C1788" t="s">
        <v>1403</v>
      </c>
      <c r="D1788" t="s">
        <v>28</v>
      </c>
      <c r="E1788" t="s">
        <v>155</v>
      </c>
      <c r="F1788">
        <v>2003</v>
      </c>
      <c r="G1788" t="s">
        <v>176</v>
      </c>
      <c r="H1788">
        <v>4</v>
      </c>
      <c r="I1788">
        <v>4</v>
      </c>
      <c r="J1788">
        <v>1</v>
      </c>
      <c r="K1788">
        <v>9</v>
      </c>
      <c r="L1788" t="s">
        <v>43</v>
      </c>
      <c r="M1788">
        <v>3289</v>
      </c>
      <c r="N1788">
        <v>2529</v>
      </c>
      <c r="O1788">
        <v>2162</v>
      </c>
      <c r="P1788">
        <v>1730</v>
      </c>
      <c r="Q1788" t="str">
        <f t="shared" si="108"/>
        <v>YES</v>
      </c>
      <c r="R1788">
        <f t="shared" si="109"/>
        <v>4259</v>
      </c>
      <c r="S1788">
        <f t="shared" si="110"/>
        <v>95.092744775768963</v>
      </c>
      <c r="T1788">
        <f t="shared" si="111"/>
        <v>34.435261707988978</v>
      </c>
      <c r="U1788">
        <v>662</v>
      </c>
      <c r="V1788">
        <v>0</v>
      </c>
      <c r="W1788">
        <v>405000</v>
      </c>
      <c r="X1788" s="2">
        <v>38895</v>
      </c>
      <c r="Y1788">
        <v>434148</v>
      </c>
      <c r="Z1788" s="3">
        <v>123.14</v>
      </c>
      <c r="AA1788">
        <v>0.27</v>
      </c>
      <c r="AB1788">
        <v>2006</v>
      </c>
      <c r="AC1788">
        <v>3</v>
      </c>
      <c r="AD1788">
        <v>6</v>
      </c>
      <c r="AE1788">
        <v>27</v>
      </c>
    </row>
    <row r="1789" spans="1:31" x14ac:dyDescent="0.25">
      <c r="A1789" t="s">
        <v>2064</v>
      </c>
      <c r="B1789">
        <v>63376</v>
      </c>
      <c r="C1789" t="s">
        <v>1410</v>
      </c>
      <c r="D1789" t="s">
        <v>28</v>
      </c>
      <c r="E1789" t="s">
        <v>191</v>
      </c>
      <c r="F1789">
        <v>2005</v>
      </c>
      <c r="G1789" t="s">
        <v>176</v>
      </c>
      <c r="H1789">
        <v>3</v>
      </c>
      <c r="I1789">
        <v>2</v>
      </c>
      <c r="J1789">
        <v>0</v>
      </c>
      <c r="K1789">
        <v>6</v>
      </c>
      <c r="L1789" t="s">
        <v>138</v>
      </c>
      <c r="M1789">
        <v>2053</v>
      </c>
      <c r="N1789">
        <v>2053</v>
      </c>
      <c r="O1789">
        <v>2029</v>
      </c>
      <c r="P1789">
        <v>140</v>
      </c>
      <c r="Q1789" t="str">
        <f t="shared" si="108"/>
        <v>YES</v>
      </c>
      <c r="R1789">
        <f t="shared" si="109"/>
        <v>2193</v>
      </c>
      <c r="S1789">
        <f t="shared" si="110"/>
        <v>124.12904696762426</v>
      </c>
      <c r="T1789">
        <f t="shared" si="111"/>
        <v>24.035371194462101</v>
      </c>
      <c r="U1789">
        <v>440</v>
      </c>
      <c r="V1789">
        <v>50000</v>
      </c>
      <c r="W1789">
        <v>272215</v>
      </c>
      <c r="X1789" s="2">
        <v>38819</v>
      </c>
      <c r="Y1789">
        <v>312585</v>
      </c>
      <c r="Z1789" s="3">
        <v>132.59</v>
      </c>
      <c r="AA1789">
        <v>0.26</v>
      </c>
      <c r="AB1789">
        <v>2006</v>
      </c>
      <c r="AC1789">
        <v>1</v>
      </c>
      <c r="AD1789">
        <v>4</v>
      </c>
      <c r="AE1789">
        <v>12</v>
      </c>
    </row>
    <row r="1790" spans="1:31" x14ac:dyDescent="0.25">
      <c r="A1790" t="s">
        <v>2065</v>
      </c>
      <c r="B1790">
        <v>63376</v>
      </c>
      <c r="C1790" t="s">
        <v>1410</v>
      </c>
      <c r="D1790" t="s">
        <v>28</v>
      </c>
      <c r="E1790" t="s">
        <v>89</v>
      </c>
      <c r="F1790">
        <v>2006</v>
      </c>
      <c r="G1790" t="s">
        <v>176</v>
      </c>
      <c r="H1790">
        <v>4</v>
      </c>
      <c r="I1790">
        <v>3</v>
      </c>
      <c r="J1790">
        <v>2</v>
      </c>
      <c r="K1790">
        <v>9</v>
      </c>
      <c r="L1790" t="s">
        <v>43</v>
      </c>
      <c r="M1790">
        <v>3086</v>
      </c>
      <c r="N1790">
        <v>1832</v>
      </c>
      <c r="O1790">
        <v>1810</v>
      </c>
      <c r="P1790">
        <v>1500</v>
      </c>
      <c r="Q1790" t="str">
        <f t="shared" si="108"/>
        <v>YES</v>
      </c>
      <c r="R1790">
        <f t="shared" si="109"/>
        <v>3332</v>
      </c>
      <c r="S1790">
        <f t="shared" si="110"/>
        <v>102.70498199279712</v>
      </c>
      <c r="T1790">
        <f t="shared" si="111"/>
        <v>28.057605273514362</v>
      </c>
      <c r="U1790">
        <v>600</v>
      </c>
      <c r="V1790">
        <v>50000</v>
      </c>
      <c r="W1790">
        <v>342213</v>
      </c>
      <c r="X1790" s="2">
        <v>38923</v>
      </c>
      <c r="Y1790">
        <v>390780</v>
      </c>
      <c r="Z1790" s="3">
        <v>110.89</v>
      </c>
      <c r="AA1790">
        <v>0.28000000000000003</v>
      </c>
      <c r="AB1790">
        <v>2006</v>
      </c>
      <c r="AC1790">
        <v>0</v>
      </c>
      <c r="AD1790">
        <v>7</v>
      </c>
      <c r="AE1790">
        <v>25</v>
      </c>
    </row>
    <row r="1791" spans="1:31" x14ac:dyDescent="0.25">
      <c r="A1791" t="s">
        <v>2066</v>
      </c>
      <c r="B1791">
        <v>63376</v>
      </c>
      <c r="C1791" t="s">
        <v>1410</v>
      </c>
      <c r="D1791" t="s">
        <v>28</v>
      </c>
      <c r="E1791" t="s">
        <v>327</v>
      </c>
      <c r="F1791">
        <v>2003</v>
      </c>
      <c r="G1791" t="s">
        <v>176</v>
      </c>
      <c r="H1791">
        <v>3</v>
      </c>
      <c r="I1791">
        <v>3</v>
      </c>
      <c r="J1791">
        <v>1</v>
      </c>
      <c r="K1791">
        <v>7</v>
      </c>
      <c r="L1791" t="s">
        <v>138</v>
      </c>
      <c r="M1791">
        <v>2590</v>
      </c>
      <c r="N1791">
        <v>2590</v>
      </c>
      <c r="O1791">
        <v>2554</v>
      </c>
      <c r="P1791">
        <v>900</v>
      </c>
      <c r="Q1791" t="str">
        <f t="shared" si="108"/>
        <v>YES</v>
      </c>
      <c r="R1791">
        <f t="shared" si="109"/>
        <v>3490</v>
      </c>
      <c r="S1791">
        <f t="shared" si="110"/>
        <v>97.421203438395409</v>
      </c>
      <c r="T1791">
        <f t="shared" si="111"/>
        <v>22.956841138659318</v>
      </c>
      <c r="U1791">
        <v>600</v>
      </c>
      <c r="V1791">
        <v>50000</v>
      </c>
      <c r="W1791">
        <v>340000</v>
      </c>
      <c r="X1791" s="2">
        <v>39687</v>
      </c>
      <c r="Y1791">
        <v>379197</v>
      </c>
      <c r="Z1791" s="3">
        <v>131.27000000000001</v>
      </c>
      <c r="AA1791">
        <v>0.34</v>
      </c>
      <c r="AB1791">
        <v>2008</v>
      </c>
      <c r="AC1791">
        <v>5</v>
      </c>
      <c r="AD1791">
        <v>8</v>
      </c>
      <c r="AE1791">
        <v>27</v>
      </c>
    </row>
    <row r="1792" spans="1:31" x14ac:dyDescent="0.25">
      <c r="A1792" t="s">
        <v>2067</v>
      </c>
      <c r="B1792">
        <v>63376</v>
      </c>
      <c r="C1792" t="s">
        <v>1410</v>
      </c>
      <c r="D1792" t="s">
        <v>28</v>
      </c>
      <c r="E1792" t="s">
        <v>191</v>
      </c>
      <c r="F1792">
        <v>2006</v>
      </c>
      <c r="G1792" t="s">
        <v>176</v>
      </c>
      <c r="H1792">
        <v>3</v>
      </c>
      <c r="I1792">
        <v>3</v>
      </c>
      <c r="J1792">
        <v>0</v>
      </c>
      <c r="K1792">
        <v>6</v>
      </c>
      <c r="L1792" t="s">
        <v>138</v>
      </c>
      <c r="M1792">
        <v>2009</v>
      </c>
      <c r="N1792">
        <v>2009</v>
      </c>
      <c r="O1792">
        <v>1977</v>
      </c>
      <c r="P1792">
        <v>1186</v>
      </c>
      <c r="Q1792" t="str">
        <f t="shared" si="108"/>
        <v>YES</v>
      </c>
      <c r="R1792">
        <f t="shared" si="109"/>
        <v>3195</v>
      </c>
      <c r="S1792">
        <f t="shared" si="110"/>
        <v>116.1170579029734</v>
      </c>
      <c r="T1792">
        <f t="shared" si="111"/>
        <v>32.757116620752981</v>
      </c>
      <c r="U1792">
        <v>520</v>
      </c>
      <c r="V1792">
        <v>50000</v>
      </c>
      <c r="W1792">
        <v>370994</v>
      </c>
      <c r="X1792" s="2">
        <v>38944</v>
      </c>
      <c r="Y1792">
        <v>327963</v>
      </c>
      <c r="Z1792" s="3">
        <v>184.67</v>
      </c>
      <c r="AA1792">
        <v>0.26</v>
      </c>
      <c r="AB1792">
        <v>2006</v>
      </c>
      <c r="AC1792">
        <v>0</v>
      </c>
      <c r="AD1792">
        <v>8</v>
      </c>
      <c r="AE1792">
        <v>15</v>
      </c>
    </row>
    <row r="1793" spans="1:31" x14ac:dyDescent="0.25">
      <c r="A1793" t="s">
        <v>2068</v>
      </c>
      <c r="B1793">
        <v>63376</v>
      </c>
      <c r="C1793" t="s">
        <v>1410</v>
      </c>
      <c r="D1793" t="s">
        <v>28</v>
      </c>
      <c r="E1793" t="s">
        <v>40</v>
      </c>
      <c r="F1793">
        <v>2006</v>
      </c>
      <c r="G1793" t="s">
        <v>176</v>
      </c>
      <c r="H1793">
        <v>3</v>
      </c>
      <c r="I1793">
        <v>2</v>
      </c>
      <c r="J1793">
        <v>0</v>
      </c>
      <c r="K1793">
        <v>7</v>
      </c>
      <c r="L1793" t="s">
        <v>31</v>
      </c>
      <c r="M1793">
        <v>2184</v>
      </c>
      <c r="N1793">
        <v>2184</v>
      </c>
      <c r="O1793">
        <v>2184</v>
      </c>
      <c r="P1793">
        <v>0</v>
      </c>
      <c r="Q1793" t="str">
        <f t="shared" si="108"/>
        <v>NO</v>
      </c>
      <c r="R1793">
        <f t="shared" si="109"/>
        <v>2184</v>
      </c>
      <c r="S1793">
        <f t="shared" si="110"/>
        <v>144.74542124542126</v>
      </c>
      <c r="T1793">
        <f t="shared" si="111"/>
        <v>24.190694827058465</v>
      </c>
      <c r="U1793">
        <v>690</v>
      </c>
      <c r="V1793">
        <v>50000</v>
      </c>
      <c r="W1793">
        <v>316124</v>
      </c>
      <c r="X1793" s="2">
        <v>38911</v>
      </c>
      <c r="Y1793">
        <v>343632</v>
      </c>
      <c r="Z1793" s="3">
        <v>144.75</v>
      </c>
      <c r="AA1793">
        <v>0.3</v>
      </c>
      <c r="AB1793">
        <v>2006</v>
      </c>
      <c r="AC1793">
        <v>0</v>
      </c>
      <c r="AD1793">
        <v>7</v>
      </c>
      <c r="AE1793">
        <v>13</v>
      </c>
    </row>
    <row r="1794" spans="1:31" x14ac:dyDescent="0.25">
      <c r="A1794" t="s">
        <v>2069</v>
      </c>
      <c r="B1794">
        <v>63368</v>
      </c>
      <c r="C1794" t="s">
        <v>1415</v>
      </c>
      <c r="D1794" t="s">
        <v>28</v>
      </c>
      <c r="E1794" t="s">
        <v>95</v>
      </c>
      <c r="F1794">
        <v>2003</v>
      </c>
      <c r="G1794" t="s">
        <v>60</v>
      </c>
      <c r="H1794">
        <v>4</v>
      </c>
      <c r="I1794">
        <v>3</v>
      </c>
      <c r="J1794">
        <v>1</v>
      </c>
      <c r="K1794">
        <v>9</v>
      </c>
      <c r="L1794" t="s">
        <v>43</v>
      </c>
      <c r="M1794">
        <v>2955</v>
      </c>
      <c r="N1794">
        <v>1699</v>
      </c>
      <c r="O1794">
        <v>1256</v>
      </c>
      <c r="P1794">
        <v>640</v>
      </c>
      <c r="Q1794" t="str">
        <f t="shared" si="108"/>
        <v>YES</v>
      </c>
      <c r="R1794">
        <f t="shared" si="109"/>
        <v>2339</v>
      </c>
      <c r="S1794">
        <f t="shared" si="110"/>
        <v>113.29628046173579</v>
      </c>
      <c r="T1794">
        <f t="shared" si="111"/>
        <v>33.79757167635956</v>
      </c>
      <c r="U1794">
        <v>400</v>
      </c>
      <c r="V1794">
        <v>40002</v>
      </c>
      <c r="W1794">
        <v>265000</v>
      </c>
      <c r="X1794" s="2">
        <v>38895</v>
      </c>
      <c r="Y1794">
        <v>321529</v>
      </c>
      <c r="Z1794" s="3">
        <v>89.68</v>
      </c>
      <c r="AA1794">
        <v>0.18</v>
      </c>
      <c r="AB1794">
        <v>2006</v>
      </c>
      <c r="AC1794">
        <v>3</v>
      </c>
      <c r="AD1794">
        <v>6</v>
      </c>
      <c r="AE1794">
        <v>27</v>
      </c>
    </row>
    <row r="1795" spans="1:31" x14ac:dyDescent="0.25">
      <c r="A1795" t="s">
        <v>2070</v>
      </c>
      <c r="B1795">
        <v>63368</v>
      </c>
      <c r="C1795" t="s">
        <v>1415</v>
      </c>
      <c r="D1795" t="s">
        <v>28</v>
      </c>
      <c r="E1795" t="s">
        <v>36</v>
      </c>
      <c r="F1795">
        <v>2003</v>
      </c>
      <c r="G1795" t="s">
        <v>60</v>
      </c>
      <c r="H1795">
        <v>3</v>
      </c>
      <c r="I1795">
        <v>3</v>
      </c>
      <c r="J1795">
        <v>0</v>
      </c>
      <c r="K1795">
        <v>6</v>
      </c>
      <c r="L1795" t="s">
        <v>31</v>
      </c>
      <c r="M1795">
        <v>1907</v>
      </c>
      <c r="N1795">
        <v>1907</v>
      </c>
      <c r="O1795">
        <v>1880</v>
      </c>
      <c r="P1795">
        <v>1100</v>
      </c>
      <c r="Q1795" t="str">
        <f t="shared" ref="Q1795:Q1858" si="112">IF(P1795&gt;0,"YES","NO")</f>
        <v>YES</v>
      </c>
      <c r="R1795">
        <f t="shared" ref="R1795:R1858" si="113">P1795+N1795</f>
        <v>3007</v>
      </c>
      <c r="S1795">
        <f t="shared" ref="S1795:S1858" si="114">W1795/R1795</f>
        <v>78.317259727302954</v>
      </c>
      <c r="T1795">
        <f t="shared" ref="T1795:T1858" si="115">(W1795/(43560*AA1795))</f>
        <v>31.801976989142762</v>
      </c>
      <c r="U1795">
        <v>400</v>
      </c>
      <c r="V1795">
        <v>40002</v>
      </c>
      <c r="W1795">
        <v>235500</v>
      </c>
      <c r="X1795" s="2">
        <v>38849</v>
      </c>
      <c r="Y1795">
        <v>317917</v>
      </c>
      <c r="Z1795" s="3">
        <v>123.49</v>
      </c>
      <c r="AA1795">
        <v>0.17</v>
      </c>
      <c r="AB1795">
        <v>2006</v>
      </c>
      <c r="AC1795">
        <v>3</v>
      </c>
      <c r="AD1795">
        <v>5</v>
      </c>
      <c r="AE1795">
        <v>12</v>
      </c>
    </row>
    <row r="1796" spans="1:31" x14ac:dyDescent="0.25">
      <c r="A1796" t="s">
        <v>2071</v>
      </c>
      <c r="B1796">
        <v>63368</v>
      </c>
      <c r="C1796" t="s">
        <v>1415</v>
      </c>
      <c r="D1796" t="s">
        <v>28</v>
      </c>
      <c r="E1796" t="s">
        <v>36</v>
      </c>
      <c r="F1796">
        <v>2003</v>
      </c>
      <c r="G1796" t="s">
        <v>60</v>
      </c>
      <c r="H1796">
        <v>3</v>
      </c>
      <c r="I1796">
        <v>2</v>
      </c>
      <c r="J1796">
        <v>0</v>
      </c>
      <c r="K1796">
        <v>6</v>
      </c>
      <c r="L1796" t="s">
        <v>31</v>
      </c>
      <c r="M1796">
        <v>1684</v>
      </c>
      <c r="N1796">
        <v>1684</v>
      </c>
      <c r="O1796">
        <v>1660</v>
      </c>
      <c r="P1796">
        <v>0</v>
      </c>
      <c r="Q1796" t="str">
        <f t="shared" si="112"/>
        <v>NO</v>
      </c>
      <c r="R1796">
        <f t="shared" si="113"/>
        <v>1684</v>
      </c>
      <c r="S1796">
        <f t="shared" si="114"/>
        <v>115.79572446555819</v>
      </c>
      <c r="T1796">
        <f t="shared" si="115"/>
        <v>26.332847188462161</v>
      </c>
      <c r="U1796">
        <v>400</v>
      </c>
      <c r="V1796">
        <v>40002</v>
      </c>
      <c r="W1796">
        <v>195000</v>
      </c>
      <c r="X1796" s="2">
        <v>39674</v>
      </c>
      <c r="Y1796">
        <v>267853</v>
      </c>
      <c r="Z1796" s="3">
        <v>115.8</v>
      </c>
      <c r="AA1796">
        <v>0.17</v>
      </c>
      <c r="AB1796">
        <v>2008</v>
      </c>
      <c r="AC1796">
        <v>5</v>
      </c>
      <c r="AD1796">
        <v>8</v>
      </c>
      <c r="AE1796">
        <v>14</v>
      </c>
    </row>
    <row r="1797" spans="1:31" x14ac:dyDescent="0.25">
      <c r="A1797" t="s">
        <v>2072</v>
      </c>
      <c r="B1797">
        <v>63368</v>
      </c>
      <c r="C1797" t="s">
        <v>1415</v>
      </c>
      <c r="D1797" t="s">
        <v>28</v>
      </c>
      <c r="E1797" t="s">
        <v>51</v>
      </c>
      <c r="F1797">
        <v>2002</v>
      </c>
      <c r="G1797" t="s">
        <v>60</v>
      </c>
      <c r="H1797">
        <v>4</v>
      </c>
      <c r="I1797">
        <v>2</v>
      </c>
      <c r="J1797">
        <v>1</v>
      </c>
      <c r="K1797">
        <v>8</v>
      </c>
      <c r="L1797" t="s">
        <v>43</v>
      </c>
      <c r="M1797">
        <v>3490</v>
      </c>
      <c r="N1797">
        <v>1936</v>
      </c>
      <c r="O1797">
        <v>1554</v>
      </c>
      <c r="P1797">
        <v>0</v>
      </c>
      <c r="Q1797" t="str">
        <f t="shared" si="112"/>
        <v>NO</v>
      </c>
      <c r="R1797">
        <f t="shared" si="113"/>
        <v>1936</v>
      </c>
      <c r="S1797">
        <f t="shared" si="114"/>
        <v>157.02479338842974</v>
      </c>
      <c r="T1797">
        <f t="shared" si="115"/>
        <v>34.894398530762167</v>
      </c>
      <c r="U1797">
        <v>640</v>
      </c>
      <c r="V1797">
        <v>0</v>
      </c>
      <c r="W1797">
        <v>304000</v>
      </c>
      <c r="X1797" s="2">
        <v>38917</v>
      </c>
      <c r="Y1797">
        <v>356982</v>
      </c>
      <c r="Z1797" s="3">
        <v>87.11</v>
      </c>
      <c r="AA1797">
        <v>0.2</v>
      </c>
      <c r="AB1797">
        <v>2006</v>
      </c>
      <c r="AC1797">
        <v>4</v>
      </c>
      <c r="AD1797">
        <v>7</v>
      </c>
      <c r="AE1797">
        <v>19</v>
      </c>
    </row>
    <row r="1798" spans="1:31" x14ac:dyDescent="0.25">
      <c r="A1798" t="s">
        <v>2073</v>
      </c>
      <c r="B1798">
        <v>63368</v>
      </c>
      <c r="C1798" t="s">
        <v>1415</v>
      </c>
      <c r="D1798" t="s">
        <v>28</v>
      </c>
      <c r="E1798" t="s">
        <v>48</v>
      </c>
      <c r="F1798">
        <v>2002</v>
      </c>
      <c r="G1798" t="s">
        <v>60</v>
      </c>
      <c r="H1798">
        <v>4</v>
      </c>
      <c r="I1798">
        <v>2</v>
      </c>
      <c r="J1798">
        <v>1</v>
      </c>
      <c r="K1798">
        <v>9</v>
      </c>
      <c r="L1798" t="s">
        <v>43</v>
      </c>
      <c r="M1798">
        <v>3743</v>
      </c>
      <c r="N1798">
        <v>2093</v>
      </c>
      <c r="O1798">
        <v>1650</v>
      </c>
      <c r="P1798">
        <v>0</v>
      </c>
      <c r="Q1798" t="str">
        <f t="shared" si="112"/>
        <v>NO</v>
      </c>
      <c r="R1798">
        <f t="shared" si="113"/>
        <v>2093</v>
      </c>
      <c r="S1798">
        <f t="shared" si="114"/>
        <v>145.00716674629717</v>
      </c>
      <c r="T1798">
        <f t="shared" si="115"/>
        <v>36.670533082016334</v>
      </c>
      <c r="U1798">
        <v>600</v>
      </c>
      <c r="V1798">
        <v>0</v>
      </c>
      <c r="W1798">
        <v>303500</v>
      </c>
      <c r="X1798" s="2">
        <v>38751</v>
      </c>
      <c r="Y1798">
        <v>379289</v>
      </c>
      <c r="Z1798" s="3">
        <v>81.08</v>
      </c>
      <c r="AA1798">
        <v>0.19</v>
      </c>
      <c r="AB1798">
        <v>2006</v>
      </c>
      <c r="AC1798">
        <v>4</v>
      </c>
      <c r="AD1798">
        <v>2</v>
      </c>
      <c r="AE1798">
        <v>3</v>
      </c>
    </row>
    <row r="1799" spans="1:31" x14ac:dyDescent="0.25">
      <c r="A1799" t="s">
        <v>2074</v>
      </c>
      <c r="B1799">
        <v>63368</v>
      </c>
      <c r="C1799" t="s">
        <v>781</v>
      </c>
      <c r="D1799" t="s">
        <v>28</v>
      </c>
      <c r="E1799" t="s">
        <v>99</v>
      </c>
      <c r="F1799">
        <v>2002</v>
      </c>
      <c r="G1799" t="s">
        <v>60</v>
      </c>
      <c r="H1799">
        <v>4</v>
      </c>
      <c r="I1799">
        <v>2</v>
      </c>
      <c r="J1799">
        <v>1</v>
      </c>
      <c r="K1799">
        <v>8</v>
      </c>
      <c r="L1799" t="s">
        <v>43</v>
      </c>
      <c r="M1799">
        <v>2699</v>
      </c>
      <c r="N1799">
        <v>1559</v>
      </c>
      <c r="O1799">
        <v>1140</v>
      </c>
      <c r="P1799">
        <v>0</v>
      </c>
      <c r="Q1799" t="str">
        <f t="shared" si="112"/>
        <v>NO</v>
      </c>
      <c r="R1799">
        <f t="shared" si="113"/>
        <v>1559</v>
      </c>
      <c r="S1799">
        <f t="shared" si="114"/>
        <v>161.64207825529186</v>
      </c>
      <c r="T1799">
        <f t="shared" si="115"/>
        <v>19.948703334283273</v>
      </c>
      <c r="U1799">
        <v>420</v>
      </c>
      <c r="V1799">
        <v>40002</v>
      </c>
      <c r="W1799">
        <v>252000</v>
      </c>
      <c r="X1799" s="2">
        <v>38749</v>
      </c>
      <c r="Y1799">
        <v>309383</v>
      </c>
      <c r="Z1799" s="3">
        <v>93.37</v>
      </c>
      <c r="AA1799">
        <v>0.28999999999999998</v>
      </c>
      <c r="AB1799">
        <v>2006</v>
      </c>
      <c r="AC1799">
        <v>4</v>
      </c>
      <c r="AD1799">
        <v>2</v>
      </c>
      <c r="AE1799">
        <v>1</v>
      </c>
    </row>
    <row r="1800" spans="1:31" x14ac:dyDescent="0.25">
      <c r="A1800" t="s">
        <v>2075</v>
      </c>
      <c r="B1800">
        <v>63368</v>
      </c>
      <c r="C1800" t="s">
        <v>781</v>
      </c>
      <c r="D1800" t="s">
        <v>28</v>
      </c>
      <c r="E1800" t="s">
        <v>95</v>
      </c>
      <c r="F1800">
        <v>2002</v>
      </c>
      <c r="G1800" t="s">
        <v>60</v>
      </c>
      <c r="H1800">
        <v>3</v>
      </c>
      <c r="I1800">
        <v>2</v>
      </c>
      <c r="J1800">
        <v>1</v>
      </c>
      <c r="K1800">
        <v>7</v>
      </c>
      <c r="L1800" t="s">
        <v>43</v>
      </c>
      <c r="M1800">
        <v>2120</v>
      </c>
      <c r="N1800">
        <v>1448</v>
      </c>
      <c r="O1800">
        <v>1408</v>
      </c>
      <c r="P1800">
        <v>595</v>
      </c>
      <c r="Q1800" t="str">
        <f t="shared" si="112"/>
        <v>YES</v>
      </c>
      <c r="R1800">
        <f t="shared" si="113"/>
        <v>2043</v>
      </c>
      <c r="S1800">
        <f t="shared" si="114"/>
        <v>131.66911404796866</v>
      </c>
      <c r="T1800">
        <f t="shared" si="115"/>
        <v>34.3077237016631</v>
      </c>
      <c r="U1800">
        <v>400</v>
      </c>
      <c r="V1800">
        <v>40002</v>
      </c>
      <c r="W1800">
        <v>269000</v>
      </c>
      <c r="X1800" s="2">
        <v>39170</v>
      </c>
      <c r="Y1800">
        <v>301234</v>
      </c>
      <c r="Z1800" s="3">
        <v>126.89</v>
      </c>
      <c r="AA1800">
        <v>0.18</v>
      </c>
      <c r="AB1800">
        <v>2007</v>
      </c>
      <c r="AC1800">
        <v>5</v>
      </c>
      <c r="AD1800">
        <v>3</v>
      </c>
      <c r="AE1800">
        <v>29</v>
      </c>
    </row>
    <row r="1801" spans="1:31" x14ac:dyDescent="0.25">
      <c r="A1801" t="s">
        <v>2076</v>
      </c>
      <c r="B1801">
        <v>63368</v>
      </c>
      <c r="C1801" t="s">
        <v>781</v>
      </c>
      <c r="D1801" t="s">
        <v>28</v>
      </c>
      <c r="E1801" t="s">
        <v>48</v>
      </c>
      <c r="F1801">
        <v>2005</v>
      </c>
      <c r="G1801" t="s">
        <v>60</v>
      </c>
      <c r="H1801">
        <v>4</v>
      </c>
      <c r="I1801">
        <v>2</v>
      </c>
      <c r="J1801">
        <v>1</v>
      </c>
      <c r="K1801">
        <v>8</v>
      </c>
      <c r="L1801" t="s">
        <v>43</v>
      </c>
      <c r="M1801">
        <v>2192</v>
      </c>
      <c r="N1801">
        <v>1238</v>
      </c>
      <c r="O1801">
        <v>1150</v>
      </c>
      <c r="P1801">
        <v>0</v>
      </c>
      <c r="Q1801" t="str">
        <f t="shared" si="112"/>
        <v>NO</v>
      </c>
      <c r="R1801">
        <f t="shared" si="113"/>
        <v>1238</v>
      </c>
      <c r="S1801">
        <f t="shared" si="114"/>
        <v>205.97738287560583</v>
      </c>
      <c r="T1801">
        <f t="shared" si="115"/>
        <v>30.810497317674354</v>
      </c>
      <c r="U1801">
        <v>420</v>
      </c>
      <c r="V1801">
        <v>40002</v>
      </c>
      <c r="W1801">
        <v>255000</v>
      </c>
      <c r="X1801" s="2">
        <v>39351</v>
      </c>
      <c r="Y1801">
        <v>253904</v>
      </c>
      <c r="Z1801" s="3">
        <v>116.33</v>
      </c>
      <c r="AA1801">
        <v>0.19</v>
      </c>
      <c r="AB1801">
        <v>2007</v>
      </c>
      <c r="AC1801">
        <v>2</v>
      </c>
      <c r="AD1801">
        <v>9</v>
      </c>
      <c r="AE1801">
        <v>26</v>
      </c>
    </row>
    <row r="1802" spans="1:31" x14ac:dyDescent="0.25">
      <c r="A1802" t="s">
        <v>2077</v>
      </c>
      <c r="B1802">
        <v>63368</v>
      </c>
      <c r="C1802" t="s">
        <v>781</v>
      </c>
      <c r="D1802" t="s">
        <v>28</v>
      </c>
      <c r="E1802" t="s">
        <v>48</v>
      </c>
      <c r="F1802">
        <v>2005</v>
      </c>
      <c r="G1802" t="s">
        <v>60</v>
      </c>
      <c r="H1802">
        <v>4</v>
      </c>
      <c r="I1802">
        <v>2</v>
      </c>
      <c r="J1802">
        <v>1</v>
      </c>
      <c r="K1802">
        <v>8</v>
      </c>
      <c r="L1802" t="s">
        <v>43</v>
      </c>
      <c r="M1802">
        <v>2786</v>
      </c>
      <c r="N1802">
        <v>1566</v>
      </c>
      <c r="O1802">
        <v>1220</v>
      </c>
      <c r="P1802">
        <v>0</v>
      </c>
      <c r="Q1802" t="str">
        <f t="shared" si="112"/>
        <v>NO</v>
      </c>
      <c r="R1802">
        <f t="shared" si="113"/>
        <v>1566</v>
      </c>
      <c r="S1802">
        <f t="shared" si="114"/>
        <v>160.2809706257982</v>
      </c>
      <c r="T1802">
        <f t="shared" si="115"/>
        <v>30.327195398965735</v>
      </c>
      <c r="U1802">
        <v>630</v>
      </c>
      <c r="V1802">
        <v>40002</v>
      </c>
      <c r="W1802">
        <v>251000</v>
      </c>
      <c r="X1802" s="2">
        <v>39646</v>
      </c>
      <c r="Y1802">
        <v>294055</v>
      </c>
      <c r="Z1802" s="3">
        <v>90.09</v>
      </c>
      <c r="AA1802">
        <v>0.19</v>
      </c>
      <c r="AB1802">
        <v>2008</v>
      </c>
      <c r="AC1802">
        <v>3</v>
      </c>
      <c r="AD1802">
        <v>7</v>
      </c>
      <c r="AE1802">
        <v>17</v>
      </c>
    </row>
    <row r="1803" spans="1:31" x14ac:dyDescent="0.25">
      <c r="A1803" t="s">
        <v>2078</v>
      </c>
      <c r="B1803">
        <v>63021</v>
      </c>
      <c r="C1803" t="s">
        <v>781</v>
      </c>
      <c r="D1803" t="s">
        <v>28</v>
      </c>
      <c r="E1803" t="s">
        <v>48</v>
      </c>
      <c r="F1803">
        <v>2006</v>
      </c>
      <c r="G1803" t="s">
        <v>60</v>
      </c>
      <c r="H1803">
        <v>4</v>
      </c>
      <c r="I1803">
        <v>2</v>
      </c>
      <c r="J1803">
        <v>1</v>
      </c>
      <c r="K1803">
        <v>9</v>
      </c>
      <c r="L1803" t="s">
        <v>43</v>
      </c>
      <c r="M1803">
        <v>2635</v>
      </c>
      <c r="N1803">
        <v>1530</v>
      </c>
      <c r="O1803">
        <v>1203</v>
      </c>
      <c r="P1803">
        <v>0</v>
      </c>
      <c r="Q1803" t="str">
        <f t="shared" si="112"/>
        <v>NO</v>
      </c>
      <c r="R1803">
        <f t="shared" si="113"/>
        <v>1530</v>
      </c>
      <c r="S1803">
        <f t="shared" si="114"/>
        <v>156.86274509803923</v>
      </c>
      <c r="T1803">
        <f t="shared" si="115"/>
        <v>28.998115122517039</v>
      </c>
      <c r="U1803">
        <v>400</v>
      </c>
      <c r="V1803">
        <v>40002</v>
      </c>
      <c r="W1803">
        <v>240000</v>
      </c>
      <c r="X1803" s="2">
        <v>39528</v>
      </c>
      <c r="Y1803">
        <v>302028</v>
      </c>
      <c r="Z1803" s="3">
        <v>91.08</v>
      </c>
      <c r="AA1803">
        <v>0.19</v>
      </c>
      <c r="AB1803">
        <v>2008</v>
      </c>
      <c r="AC1803">
        <v>2</v>
      </c>
      <c r="AD1803">
        <v>3</v>
      </c>
      <c r="AE1803">
        <v>21</v>
      </c>
    </row>
    <row r="1804" spans="1:31" x14ac:dyDescent="0.25">
      <c r="A1804" t="s">
        <v>2079</v>
      </c>
      <c r="B1804">
        <v>63368</v>
      </c>
      <c r="C1804" t="s">
        <v>781</v>
      </c>
      <c r="D1804" t="s">
        <v>28</v>
      </c>
      <c r="E1804" t="s">
        <v>48</v>
      </c>
      <c r="F1804">
        <v>2003</v>
      </c>
      <c r="G1804" t="s">
        <v>60</v>
      </c>
      <c r="H1804">
        <v>4</v>
      </c>
      <c r="I1804">
        <v>2</v>
      </c>
      <c r="J1804">
        <v>1</v>
      </c>
      <c r="K1804">
        <v>8</v>
      </c>
      <c r="L1804" t="s">
        <v>43</v>
      </c>
      <c r="M1804">
        <v>3087</v>
      </c>
      <c r="N1804">
        <v>1767</v>
      </c>
      <c r="O1804">
        <v>1320</v>
      </c>
      <c r="P1804">
        <v>0</v>
      </c>
      <c r="Q1804" t="str">
        <f t="shared" si="112"/>
        <v>NO</v>
      </c>
      <c r="R1804">
        <f t="shared" si="113"/>
        <v>1767</v>
      </c>
      <c r="S1804">
        <f t="shared" si="114"/>
        <v>145.44425580079229</v>
      </c>
      <c r="T1804">
        <f t="shared" si="115"/>
        <v>31.05214827702866</v>
      </c>
      <c r="U1804">
        <v>630</v>
      </c>
      <c r="V1804">
        <v>40002</v>
      </c>
      <c r="W1804">
        <v>257000</v>
      </c>
      <c r="X1804" s="2">
        <v>39570</v>
      </c>
      <c r="Y1804">
        <v>306313</v>
      </c>
      <c r="Z1804" s="3">
        <v>83.25</v>
      </c>
      <c r="AA1804">
        <v>0.19</v>
      </c>
      <c r="AB1804">
        <v>2008</v>
      </c>
      <c r="AC1804">
        <v>5</v>
      </c>
      <c r="AD1804">
        <v>5</v>
      </c>
      <c r="AE1804">
        <v>2</v>
      </c>
    </row>
    <row r="1805" spans="1:31" x14ac:dyDescent="0.25">
      <c r="A1805" t="s">
        <v>2080</v>
      </c>
      <c r="B1805">
        <v>63368</v>
      </c>
      <c r="C1805" t="s">
        <v>781</v>
      </c>
      <c r="D1805" t="s">
        <v>28</v>
      </c>
      <c r="E1805" t="s">
        <v>48</v>
      </c>
      <c r="F1805">
        <v>2005</v>
      </c>
      <c r="G1805" t="s">
        <v>60</v>
      </c>
      <c r="H1805">
        <v>4</v>
      </c>
      <c r="I1805">
        <v>2</v>
      </c>
      <c r="J1805">
        <v>1</v>
      </c>
      <c r="K1805">
        <v>9</v>
      </c>
      <c r="L1805" t="s">
        <v>43</v>
      </c>
      <c r="M1805">
        <v>2828</v>
      </c>
      <c r="N1805">
        <v>1612</v>
      </c>
      <c r="O1805">
        <v>1216</v>
      </c>
      <c r="P1805">
        <v>0</v>
      </c>
      <c r="Q1805" t="str">
        <f t="shared" si="112"/>
        <v>NO</v>
      </c>
      <c r="R1805">
        <f t="shared" si="113"/>
        <v>1612</v>
      </c>
      <c r="S1805">
        <f t="shared" si="114"/>
        <v>154.28039702233249</v>
      </c>
      <c r="T1805">
        <f t="shared" si="115"/>
        <v>30.04929679570828</v>
      </c>
      <c r="U1805">
        <v>400</v>
      </c>
      <c r="V1805">
        <v>40002</v>
      </c>
      <c r="W1805">
        <v>248700</v>
      </c>
      <c r="X1805" s="2">
        <v>38756</v>
      </c>
      <c r="Y1805">
        <v>289558</v>
      </c>
      <c r="Z1805" s="3">
        <v>87.94</v>
      </c>
      <c r="AA1805">
        <v>0.19</v>
      </c>
      <c r="AB1805">
        <v>2006</v>
      </c>
      <c r="AC1805">
        <v>1</v>
      </c>
      <c r="AD1805">
        <v>2</v>
      </c>
      <c r="AE1805">
        <v>8</v>
      </c>
    </row>
    <row r="1806" spans="1:31" x14ac:dyDescent="0.25">
      <c r="A1806" t="s">
        <v>2081</v>
      </c>
      <c r="B1806">
        <v>63368</v>
      </c>
      <c r="C1806" t="s">
        <v>781</v>
      </c>
      <c r="D1806" t="s">
        <v>28</v>
      </c>
      <c r="E1806" t="s">
        <v>48</v>
      </c>
      <c r="F1806">
        <v>2006</v>
      </c>
      <c r="G1806" t="s">
        <v>60</v>
      </c>
      <c r="H1806">
        <v>4</v>
      </c>
      <c r="I1806">
        <v>2</v>
      </c>
      <c r="J1806">
        <v>1</v>
      </c>
      <c r="K1806">
        <v>9</v>
      </c>
      <c r="L1806" t="s">
        <v>43</v>
      </c>
      <c r="M1806">
        <v>2732</v>
      </c>
      <c r="N1806">
        <v>1559</v>
      </c>
      <c r="O1806">
        <v>1251</v>
      </c>
      <c r="P1806">
        <v>0</v>
      </c>
      <c r="Q1806" t="str">
        <f t="shared" si="112"/>
        <v>NO</v>
      </c>
      <c r="R1806">
        <f t="shared" si="113"/>
        <v>1559</v>
      </c>
      <c r="S1806">
        <f t="shared" si="114"/>
        <v>175.77613855035278</v>
      </c>
      <c r="T1806">
        <f t="shared" si="115"/>
        <v>33.110410323328985</v>
      </c>
      <c r="U1806">
        <v>400</v>
      </c>
      <c r="V1806">
        <v>40002</v>
      </c>
      <c r="W1806">
        <v>274035</v>
      </c>
      <c r="X1806" s="2">
        <v>39104</v>
      </c>
      <c r="Y1806">
        <v>281866</v>
      </c>
      <c r="Z1806" s="3">
        <v>100.31</v>
      </c>
      <c r="AA1806">
        <v>0.19</v>
      </c>
      <c r="AB1806">
        <v>2007</v>
      </c>
      <c r="AC1806">
        <v>1</v>
      </c>
      <c r="AD1806">
        <v>1</v>
      </c>
      <c r="AE1806">
        <v>22</v>
      </c>
    </row>
    <row r="1807" spans="1:31" x14ac:dyDescent="0.25">
      <c r="A1807" t="s">
        <v>2082</v>
      </c>
      <c r="B1807">
        <v>63368</v>
      </c>
      <c r="C1807" t="s">
        <v>1457</v>
      </c>
      <c r="D1807" t="s">
        <v>28</v>
      </c>
      <c r="E1807" t="s">
        <v>114</v>
      </c>
      <c r="F1807">
        <v>2003</v>
      </c>
      <c r="G1807" t="s">
        <v>60</v>
      </c>
      <c r="H1807">
        <v>3</v>
      </c>
      <c r="I1807">
        <v>2</v>
      </c>
      <c r="J1807">
        <v>1</v>
      </c>
      <c r="K1807">
        <v>5</v>
      </c>
      <c r="L1807" t="s">
        <v>31</v>
      </c>
      <c r="M1807">
        <v>1582</v>
      </c>
      <c r="N1807">
        <v>1582</v>
      </c>
      <c r="O1807">
        <v>1398</v>
      </c>
      <c r="P1807">
        <v>980</v>
      </c>
      <c r="Q1807" t="str">
        <f t="shared" si="112"/>
        <v>YES</v>
      </c>
      <c r="R1807">
        <f t="shared" si="113"/>
        <v>2562</v>
      </c>
      <c r="S1807">
        <f t="shared" si="114"/>
        <v>83.91881342701015</v>
      </c>
      <c r="T1807">
        <f t="shared" si="115"/>
        <v>15.42412764003673</v>
      </c>
      <c r="U1807">
        <v>380</v>
      </c>
      <c r="V1807">
        <v>36000</v>
      </c>
      <c r="W1807">
        <v>215000</v>
      </c>
      <c r="X1807" s="2">
        <v>39619</v>
      </c>
      <c r="Y1807">
        <v>250129</v>
      </c>
      <c r="Z1807" s="3">
        <v>135.9</v>
      </c>
      <c r="AA1807">
        <v>0.32</v>
      </c>
      <c r="AB1807">
        <v>2008</v>
      </c>
      <c r="AC1807">
        <v>5</v>
      </c>
      <c r="AD1807">
        <v>6</v>
      </c>
      <c r="AE1807">
        <v>20</v>
      </c>
    </row>
    <row r="1808" spans="1:31" x14ac:dyDescent="0.25">
      <c r="A1808" t="s">
        <v>2083</v>
      </c>
      <c r="B1808">
        <v>63368</v>
      </c>
      <c r="C1808" t="s">
        <v>1463</v>
      </c>
      <c r="D1808" t="s">
        <v>28</v>
      </c>
      <c r="E1808" t="s">
        <v>45</v>
      </c>
      <c r="F1808">
        <v>2005</v>
      </c>
      <c r="G1808" t="s">
        <v>176</v>
      </c>
      <c r="H1808">
        <v>4</v>
      </c>
      <c r="I1808">
        <v>2</v>
      </c>
      <c r="J1808">
        <v>1</v>
      </c>
      <c r="K1808">
        <v>9</v>
      </c>
      <c r="L1808" t="s">
        <v>43</v>
      </c>
      <c r="M1808">
        <v>2950</v>
      </c>
      <c r="N1808">
        <v>2172</v>
      </c>
      <c r="O1808">
        <v>2118</v>
      </c>
      <c r="P1808">
        <v>0</v>
      </c>
      <c r="Q1808" t="str">
        <f t="shared" si="112"/>
        <v>NO</v>
      </c>
      <c r="R1808">
        <f t="shared" si="113"/>
        <v>2172</v>
      </c>
      <c r="S1808">
        <f t="shared" si="114"/>
        <v>149.58563535911603</v>
      </c>
      <c r="T1808">
        <f t="shared" si="115"/>
        <v>32.42903341717571</v>
      </c>
      <c r="U1808">
        <v>728</v>
      </c>
      <c r="V1808">
        <v>53000</v>
      </c>
      <c r="W1808">
        <v>324900</v>
      </c>
      <c r="X1808" s="2">
        <v>39658</v>
      </c>
      <c r="Y1808">
        <v>327716</v>
      </c>
      <c r="Z1808" s="3">
        <v>110.14</v>
      </c>
      <c r="AA1808">
        <v>0.23</v>
      </c>
      <c r="AB1808">
        <v>2008</v>
      </c>
      <c r="AC1808">
        <v>3</v>
      </c>
      <c r="AD1808">
        <v>7</v>
      </c>
      <c r="AE1808">
        <v>29</v>
      </c>
    </row>
    <row r="1809" spans="1:31" x14ac:dyDescent="0.25">
      <c r="A1809" t="s">
        <v>2084</v>
      </c>
      <c r="B1809">
        <v>63376</v>
      </c>
      <c r="C1809" t="s">
        <v>1473</v>
      </c>
      <c r="D1809" t="s">
        <v>28</v>
      </c>
      <c r="E1809" t="s">
        <v>45</v>
      </c>
      <c r="F1809">
        <v>2003</v>
      </c>
      <c r="G1809" t="s">
        <v>60</v>
      </c>
      <c r="H1809">
        <v>4</v>
      </c>
      <c r="I1809">
        <v>3</v>
      </c>
      <c r="J1809">
        <v>1</v>
      </c>
      <c r="K1809">
        <v>7</v>
      </c>
      <c r="L1809" t="s">
        <v>43</v>
      </c>
      <c r="M1809">
        <v>2172</v>
      </c>
      <c r="N1809">
        <v>1547</v>
      </c>
      <c r="O1809">
        <v>1507</v>
      </c>
      <c r="P1809">
        <v>375</v>
      </c>
      <c r="Q1809" t="str">
        <f t="shared" si="112"/>
        <v>YES</v>
      </c>
      <c r="R1809">
        <f t="shared" si="113"/>
        <v>1922</v>
      </c>
      <c r="S1809">
        <f t="shared" si="114"/>
        <v>135.22372528616026</v>
      </c>
      <c r="T1809">
        <f t="shared" si="115"/>
        <v>25.941230486685029</v>
      </c>
      <c r="U1809">
        <v>682</v>
      </c>
      <c r="V1809">
        <v>50000</v>
      </c>
      <c r="W1809">
        <v>259900</v>
      </c>
      <c r="X1809" s="2">
        <v>39239</v>
      </c>
      <c r="Y1809">
        <v>277632</v>
      </c>
      <c r="Z1809" s="3">
        <v>119.66</v>
      </c>
      <c r="AA1809">
        <v>0.23</v>
      </c>
      <c r="AB1809">
        <v>2007</v>
      </c>
      <c r="AC1809">
        <v>4</v>
      </c>
      <c r="AD1809">
        <v>6</v>
      </c>
      <c r="AE1809">
        <v>6</v>
      </c>
    </row>
    <row r="1810" spans="1:31" x14ac:dyDescent="0.25">
      <c r="A1810" t="s">
        <v>2085</v>
      </c>
      <c r="B1810">
        <v>63376</v>
      </c>
      <c r="C1810" t="s">
        <v>1473</v>
      </c>
      <c r="D1810" t="s">
        <v>28</v>
      </c>
      <c r="E1810" t="s">
        <v>45</v>
      </c>
      <c r="F1810">
        <v>2003</v>
      </c>
      <c r="G1810" t="s">
        <v>60</v>
      </c>
      <c r="H1810">
        <v>3</v>
      </c>
      <c r="I1810">
        <v>2</v>
      </c>
      <c r="J1810">
        <v>0</v>
      </c>
      <c r="K1810">
        <v>5</v>
      </c>
      <c r="L1810" t="s">
        <v>31</v>
      </c>
      <c r="M1810">
        <v>1724</v>
      </c>
      <c r="N1810">
        <v>1724</v>
      </c>
      <c r="O1810">
        <v>1704</v>
      </c>
      <c r="P1810">
        <v>0</v>
      </c>
      <c r="Q1810" t="str">
        <f t="shared" si="112"/>
        <v>NO</v>
      </c>
      <c r="R1810">
        <f t="shared" si="113"/>
        <v>1724</v>
      </c>
      <c r="S1810">
        <f t="shared" si="114"/>
        <v>129.87238979118328</v>
      </c>
      <c r="T1810">
        <f t="shared" si="115"/>
        <v>22.347985786720962</v>
      </c>
      <c r="U1810">
        <v>768</v>
      </c>
      <c r="V1810">
        <v>50000</v>
      </c>
      <c r="W1810">
        <v>223900</v>
      </c>
      <c r="X1810" s="2">
        <v>38980</v>
      </c>
      <c r="Y1810">
        <v>321387</v>
      </c>
      <c r="Z1810" s="3">
        <v>129.87</v>
      </c>
      <c r="AA1810">
        <v>0.23</v>
      </c>
      <c r="AB1810">
        <v>2006</v>
      </c>
      <c r="AC1810">
        <v>3</v>
      </c>
      <c r="AD1810">
        <v>9</v>
      </c>
      <c r="AE1810">
        <v>20</v>
      </c>
    </row>
    <row r="1811" spans="1:31" x14ac:dyDescent="0.25">
      <c r="A1811" t="s">
        <v>2086</v>
      </c>
      <c r="B1811">
        <v>63376</v>
      </c>
      <c r="C1811" t="s">
        <v>1482</v>
      </c>
      <c r="D1811" t="s">
        <v>28</v>
      </c>
      <c r="E1811" t="s">
        <v>45</v>
      </c>
      <c r="F1811">
        <v>2003</v>
      </c>
      <c r="G1811" t="s">
        <v>60</v>
      </c>
      <c r="H1811">
        <v>3</v>
      </c>
      <c r="I1811">
        <v>3</v>
      </c>
      <c r="J1811">
        <v>0</v>
      </c>
      <c r="K1811">
        <v>6</v>
      </c>
      <c r="L1811" t="s">
        <v>31</v>
      </c>
      <c r="M1811">
        <v>2099</v>
      </c>
      <c r="N1811">
        <v>2099</v>
      </c>
      <c r="O1811">
        <v>2081</v>
      </c>
      <c r="P1811">
        <v>1500</v>
      </c>
      <c r="Q1811" t="str">
        <f t="shared" si="112"/>
        <v>YES</v>
      </c>
      <c r="R1811">
        <f t="shared" si="113"/>
        <v>3599</v>
      </c>
      <c r="S1811">
        <f t="shared" si="114"/>
        <v>74.46512920255627</v>
      </c>
      <c r="T1811">
        <f t="shared" si="115"/>
        <v>26.749710544176946</v>
      </c>
      <c r="U1811">
        <v>420</v>
      </c>
      <c r="V1811">
        <v>55000</v>
      </c>
      <c r="W1811">
        <v>268000</v>
      </c>
      <c r="X1811" s="2">
        <v>39612</v>
      </c>
      <c r="Y1811">
        <v>351389</v>
      </c>
      <c r="Z1811" s="3">
        <v>127.68</v>
      </c>
      <c r="AA1811">
        <v>0.23</v>
      </c>
      <c r="AB1811">
        <v>2008</v>
      </c>
      <c r="AC1811">
        <v>5</v>
      </c>
      <c r="AD1811">
        <v>6</v>
      </c>
      <c r="AE1811">
        <v>13</v>
      </c>
    </row>
    <row r="1812" spans="1:31" x14ac:dyDescent="0.25">
      <c r="A1812" t="s">
        <v>2087</v>
      </c>
      <c r="B1812">
        <v>63376</v>
      </c>
      <c r="C1812" t="s">
        <v>1482</v>
      </c>
      <c r="D1812" t="s">
        <v>28</v>
      </c>
      <c r="E1812" t="s">
        <v>89</v>
      </c>
      <c r="F1812">
        <v>2003</v>
      </c>
      <c r="G1812" t="s">
        <v>60</v>
      </c>
      <c r="H1812">
        <v>4</v>
      </c>
      <c r="I1812">
        <v>2</v>
      </c>
      <c r="J1812">
        <v>1</v>
      </c>
      <c r="K1812">
        <v>8</v>
      </c>
      <c r="L1812" t="s">
        <v>43</v>
      </c>
      <c r="M1812">
        <v>2994</v>
      </c>
      <c r="N1812">
        <v>1590</v>
      </c>
      <c r="O1812">
        <v>1556</v>
      </c>
      <c r="P1812">
        <v>0</v>
      </c>
      <c r="Q1812" t="str">
        <f t="shared" si="112"/>
        <v>NO</v>
      </c>
      <c r="R1812">
        <f t="shared" si="113"/>
        <v>1590</v>
      </c>
      <c r="S1812">
        <f t="shared" si="114"/>
        <v>179.1823899371069</v>
      </c>
      <c r="T1812">
        <f t="shared" si="115"/>
        <v>23.358585858585858</v>
      </c>
      <c r="U1812">
        <v>544</v>
      </c>
      <c r="V1812">
        <v>55000</v>
      </c>
      <c r="W1812">
        <v>284900</v>
      </c>
      <c r="X1812" s="2">
        <v>38946</v>
      </c>
      <c r="Y1812">
        <v>384490</v>
      </c>
      <c r="Z1812" s="3">
        <v>95.16</v>
      </c>
      <c r="AA1812">
        <v>0.28000000000000003</v>
      </c>
      <c r="AB1812">
        <v>2006</v>
      </c>
      <c r="AC1812">
        <v>3</v>
      </c>
      <c r="AD1812">
        <v>8</v>
      </c>
      <c r="AE1812">
        <v>17</v>
      </c>
    </row>
    <row r="1813" spans="1:31" x14ac:dyDescent="0.25">
      <c r="A1813" t="s">
        <v>2088</v>
      </c>
      <c r="B1813">
        <v>63376</v>
      </c>
      <c r="C1813" t="s">
        <v>1489</v>
      </c>
      <c r="D1813" t="s">
        <v>28</v>
      </c>
      <c r="E1813" t="s">
        <v>619</v>
      </c>
      <c r="F1813">
        <v>2003</v>
      </c>
      <c r="G1813" t="s">
        <v>60</v>
      </c>
      <c r="H1813">
        <v>4</v>
      </c>
      <c r="I1813">
        <v>2</v>
      </c>
      <c r="J1813">
        <v>1</v>
      </c>
      <c r="K1813">
        <v>8</v>
      </c>
      <c r="L1813" t="s">
        <v>43</v>
      </c>
      <c r="M1813">
        <v>3237</v>
      </c>
      <c r="N1813">
        <v>1821</v>
      </c>
      <c r="O1813">
        <v>1799</v>
      </c>
      <c r="P1813">
        <v>0</v>
      </c>
      <c r="Q1813" t="str">
        <f t="shared" si="112"/>
        <v>NO</v>
      </c>
      <c r="R1813">
        <f t="shared" si="113"/>
        <v>1821</v>
      </c>
      <c r="S1813">
        <f t="shared" si="114"/>
        <v>183.41570565623283</v>
      </c>
      <c r="T1813">
        <f t="shared" si="115"/>
        <v>18.256154619790983</v>
      </c>
      <c r="U1813">
        <v>651</v>
      </c>
      <c r="V1813">
        <v>55000</v>
      </c>
      <c r="W1813">
        <v>334000</v>
      </c>
      <c r="X1813" s="2">
        <v>39115</v>
      </c>
      <c r="Y1813">
        <v>376547</v>
      </c>
      <c r="Z1813" s="3">
        <v>103.18</v>
      </c>
      <c r="AA1813">
        <v>0.42</v>
      </c>
      <c r="AB1813">
        <v>2007</v>
      </c>
      <c r="AC1813">
        <v>4</v>
      </c>
      <c r="AD1813">
        <v>2</v>
      </c>
      <c r="AE1813">
        <v>2</v>
      </c>
    </row>
    <row r="1814" spans="1:31" x14ac:dyDescent="0.25">
      <c r="A1814" t="s">
        <v>2089</v>
      </c>
      <c r="B1814">
        <v>63376</v>
      </c>
      <c r="C1814" t="s">
        <v>1508</v>
      </c>
      <c r="D1814" t="s">
        <v>28</v>
      </c>
      <c r="E1814" t="s">
        <v>40</v>
      </c>
      <c r="F1814">
        <v>2005</v>
      </c>
      <c r="G1814" t="s">
        <v>176</v>
      </c>
      <c r="H1814">
        <v>3</v>
      </c>
      <c r="I1814">
        <v>3</v>
      </c>
      <c r="J1814">
        <v>0</v>
      </c>
      <c r="K1814">
        <v>7</v>
      </c>
      <c r="L1814" t="s">
        <v>31</v>
      </c>
      <c r="M1814">
        <v>2645</v>
      </c>
      <c r="N1814">
        <v>2645</v>
      </c>
      <c r="O1814">
        <v>2645</v>
      </c>
      <c r="P1814">
        <v>0</v>
      </c>
      <c r="Q1814" t="str">
        <f t="shared" si="112"/>
        <v>NO</v>
      </c>
      <c r="R1814">
        <f t="shared" si="113"/>
        <v>2645</v>
      </c>
      <c r="S1814">
        <f t="shared" si="114"/>
        <v>115.24234404536863</v>
      </c>
      <c r="T1814">
        <f t="shared" si="115"/>
        <v>23.325374961738596</v>
      </c>
      <c r="U1814">
        <v>704</v>
      </c>
      <c r="V1814">
        <v>50000</v>
      </c>
      <c r="W1814">
        <v>304816</v>
      </c>
      <c r="X1814" s="2">
        <v>38723</v>
      </c>
      <c r="Y1814">
        <v>360155</v>
      </c>
      <c r="Z1814" s="3">
        <v>115.24</v>
      </c>
      <c r="AA1814">
        <v>0.3</v>
      </c>
      <c r="AB1814">
        <v>2006</v>
      </c>
      <c r="AC1814">
        <v>1</v>
      </c>
      <c r="AD1814">
        <v>1</v>
      </c>
      <c r="AE1814">
        <v>6</v>
      </c>
    </row>
    <row r="1815" spans="1:31" x14ac:dyDescent="0.25">
      <c r="A1815" t="s">
        <v>2090</v>
      </c>
      <c r="B1815">
        <v>63376</v>
      </c>
      <c r="C1815" t="s">
        <v>1508</v>
      </c>
      <c r="D1815" t="s">
        <v>28</v>
      </c>
      <c r="E1815" t="s">
        <v>66</v>
      </c>
      <c r="F1815">
        <v>2005</v>
      </c>
      <c r="G1815" t="s">
        <v>176</v>
      </c>
      <c r="H1815">
        <v>3</v>
      </c>
      <c r="I1815">
        <v>2</v>
      </c>
      <c r="J1815">
        <v>0</v>
      </c>
      <c r="K1815">
        <v>6</v>
      </c>
      <c r="L1815" t="s">
        <v>31</v>
      </c>
      <c r="M1815">
        <v>2438</v>
      </c>
      <c r="N1815">
        <v>2438</v>
      </c>
      <c r="O1815">
        <v>2438</v>
      </c>
      <c r="P1815">
        <v>0</v>
      </c>
      <c r="Q1815" t="str">
        <f t="shared" si="112"/>
        <v>NO</v>
      </c>
      <c r="R1815">
        <f t="shared" si="113"/>
        <v>2438</v>
      </c>
      <c r="S1815">
        <f t="shared" si="114"/>
        <v>126.00164068908941</v>
      </c>
      <c r="T1815">
        <f t="shared" si="115"/>
        <v>29.383991429445977</v>
      </c>
      <c r="U1815">
        <v>649</v>
      </c>
      <c r="V1815">
        <v>50000</v>
      </c>
      <c r="W1815">
        <v>307192</v>
      </c>
      <c r="X1815" s="2">
        <v>38854</v>
      </c>
      <c r="Y1815">
        <v>349279</v>
      </c>
      <c r="Z1815" s="3">
        <v>126</v>
      </c>
      <c r="AA1815">
        <v>0.24</v>
      </c>
      <c r="AB1815">
        <v>2006</v>
      </c>
      <c r="AC1815">
        <v>1</v>
      </c>
      <c r="AD1815">
        <v>5</v>
      </c>
      <c r="AE1815">
        <v>17</v>
      </c>
    </row>
    <row r="1816" spans="1:31" x14ac:dyDescent="0.25">
      <c r="A1816" t="s">
        <v>2091</v>
      </c>
      <c r="B1816">
        <v>63376</v>
      </c>
      <c r="C1816" t="s">
        <v>1508</v>
      </c>
      <c r="D1816" t="s">
        <v>28</v>
      </c>
      <c r="E1816" t="s">
        <v>66</v>
      </c>
      <c r="F1816">
        <v>2006</v>
      </c>
      <c r="G1816" t="s">
        <v>176</v>
      </c>
      <c r="H1816">
        <v>3</v>
      </c>
      <c r="I1816">
        <v>2</v>
      </c>
      <c r="J1816">
        <v>1</v>
      </c>
      <c r="K1816">
        <v>6</v>
      </c>
      <c r="L1816" t="s">
        <v>31</v>
      </c>
      <c r="M1816">
        <v>2258</v>
      </c>
      <c r="N1816">
        <v>2258</v>
      </c>
      <c r="O1816">
        <v>2258</v>
      </c>
      <c r="P1816">
        <v>0</v>
      </c>
      <c r="Q1816" t="str">
        <f t="shared" si="112"/>
        <v>NO</v>
      </c>
      <c r="R1816">
        <f t="shared" si="113"/>
        <v>2258</v>
      </c>
      <c r="S1816">
        <f t="shared" si="114"/>
        <v>127.98937112488929</v>
      </c>
      <c r="T1816">
        <f t="shared" si="115"/>
        <v>27.6438628711356</v>
      </c>
      <c r="U1816">
        <v>630</v>
      </c>
      <c r="V1816">
        <v>50000</v>
      </c>
      <c r="W1816">
        <v>289000</v>
      </c>
      <c r="X1816" s="2">
        <v>39800</v>
      </c>
      <c r="Y1816">
        <v>333403</v>
      </c>
      <c r="Z1816" s="3">
        <v>127.99</v>
      </c>
      <c r="AA1816">
        <v>0.24</v>
      </c>
      <c r="AB1816">
        <v>2008</v>
      </c>
      <c r="AC1816">
        <v>2</v>
      </c>
      <c r="AD1816">
        <v>12</v>
      </c>
      <c r="AE1816">
        <v>18</v>
      </c>
    </row>
    <row r="1817" spans="1:31" x14ac:dyDescent="0.25">
      <c r="A1817" t="s">
        <v>2092</v>
      </c>
      <c r="B1817">
        <v>63376</v>
      </c>
      <c r="C1817" t="s">
        <v>1508</v>
      </c>
      <c r="D1817" t="s">
        <v>28</v>
      </c>
      <c r="E1817" t="s">
        <v>34</v>
      </c>
      <c r="F1817">
        <v>2005</v>
      </c>
      <c r="G1817" t="s">
        <v>176</v>
      </c>
      <c r="H1817">
        <v>3</v>
      </c>
      <c r="I1817">
        <v>2</v>
      </c>
      <c r="J1817">
        <v>1</v>
      </c>
      <c r="K1817">
        <v>7</v>
      </c>
      <c r="L1817" t="s">
        <v>31</v>
      </c>
      <c r="M1817">
        <v>2248</v>
      </c>
      <c r="N1817">
        <v>2248</v>
      </c>
      <c r="O1817">
        <v>2248</v>
      </c>
      <c r="P1817">
        <v>0</v>
      </c>
      <c r="Q1817" t="str">
        <f t="shared" si="112"/>
        <v>NO</v>
      </c>
      <c r="R1817">
        <f t="shared" si="113"/>
        <v>2248</v>
      </c>
      <c r="S1817">
        <f t="shared" si="114"/>
        <v>138.69217081850533</v>
      </c>
      <c r="T1817">
        <f t="shared" si="115"/>
        <v>28.629935720844813</v>
      </c>
      <c r="U1817">
        <v>630</v>
      </c>
      <c r="V1817">
        <v>50000</v>
      </c>
      <c r="W1817">
        <v>311780</v>
      </c>
      <c r="X1817" s="2">
        <v>38770</v>
      </c>
      <c r="Y1817">
        <v>334477</v>
      </c>
      <c r="Z1817" s="3">
        <v>138.69</v>
      </c>
      <c r="AA1817">
        <v>0.25</v>
      </c>
      <c r="AB1817">
        <v>2006</v>
      </c>
      <c r="AC1817">
        <v>1</v>
      </c>
      <c r="AD1817">
        <v>2</v>
      </c>
      <c r="AE1817">
        <v>22</v>
      </c>
    </row>
    <row r="1818" spans="1:31" x14ac:dyDescent="0.25">
      <c r="A1818" t="s">
        <v>2093</v>
      </c>
      <c r="B1818">
        <v>63376</v>
      </c>
      <c r="C1818" t="s">
        <v>1508</v>
      </c>
      <c r="D1818" t="s">
        <v>28</v>
      </c>
      <c r="E1818" t="s">
        <v>191</v>
      </c>
      <c r="F1818">
        <v>2005</v>
      </c>
      <c r="G1818" t="s">
        <v>176</v>
      </c>
      <c r="H1818">
        <v>3</v>
      </c>
      <c r="I1818">
        <v>2</v>
      </c>
      <c r="J1818">
        <v>0</v>
      </c>
      <c r="K1818">
        <v>6</v>
      </c>
      <c r="L1818" t="s">
        <v>31</v>
      </c>
      <c r="M1818">
        <v>2196</v>
      </c>
      <c r="N1818">
        <v>2196</v>
      </c>
      <c r="O1818">
        <v>2196</v>
      </c>
      <c r="P1818">
        <v>0</v>
      </c>
      <c r="Q1818" t="str">
        <f t="shared" si="112"/>
        <v>NO</v>
      </c>
      <c r="R1818">
        <f t="shared" si="113"/>
        <v>2196</v>
      </c>
      <c r="S1818">
        <f t="shared" si="114"/>
        <v>132.85063752276866</v>
      </c>
      <c r="T1818">
        <f t="shared" si="115"/>
        <v>25.759341668432576</v>
      </c>
      <c r="U1818">
        <v>630</v>
      </c>
      <c r="V1818">
        <v>50000</v>
      </c>
      <c r="W1818">
        <v>291740</v>
      </c>
      <c r="X1818" s="2">
        <v>38740</v>
      </c>
      <c r="Y1818">
        <v>327721</v>
      </c>
      <c r="Z1818" s="3">
        <v>132.85</v>
      </c>
      <c r="AA1818">
        <v>0.26</v>
      </c>
      <c r="AB1818">
        <v>2006</v>
      </c>
      <c r="AC1818">
        <v>1</v>
      </c>
      <c r="AD1818">
        <v>1</v>
      </c>
      <c r="AE1818">
        <v>23</v>
      </c>
    </row>
    <row r="1819" spans="1:31" x14ac:dyDescent="0.25">
      <c r="A1819" t="s">
        <v>2094</v>
      </c>
      <c r="B1819">
        <v>63376</v>
      </c>
      <c r="C1819" t="s">
        <v>1508</v>
      </c>
      <c r="D1819" t="s">
        <v>28</v>
      </c>
      <c r="E1819" t="s">
        <v>34</v>
      </c>
      <c r="F1819">
        <v>2007</v>
      </c>
      <c r="G1819" t="s">
        <v>176</v>
      </c>
      <c r="H1819">
        <v>4</v>
      </c>
      <c r="I1819">
        <v>3</v>
      </c>
      <c r="J1819">
        <v>1</v>
      </c>
      <c r="K1819">
        <v>9</v>
      </c>
      <c r="L1819" t="s">
        <v>43</v>
      </c>
      <c r="M1819">
        <v>3169</v>
      </c>
      <c r="N1819">
        <v>1909</v>
      </c>
      <c r="O1819">
        <v>1882</v>
      </c>
      <c r="P1819">
        <v>0</v>
      </c>
      <c r="Q1819" t="str">
        <f t="shared" si="112"/>
        <v>NO</v>
      </c>
      <c r="R1819">
        <f t="shared" si="113"/>
        <v>1909</v>
      </c>
      <c r="S1819">
        <f t="shared" si="114"/>
        <v>194.61760083813516</v>
      </c>
      <c r="T1819">
        <f t="shared" si="115"/>
        <v>34.116161616161619</v>
      </c>
      <c r="U1819">
        <v>600</v>
      </c>
      <c r="V1819">
        <v>50000</v>
      </c>
      <c r="W1819">
        <v>371525</v>
      </c>
      <c r="X1819" s="2">
        <v>39429</v>
      </c>
      <c r="Y1819">
        <v>382084</v>
      </c>
      <c r="Z1819" s="3">
        <v>117.24</v>
      </c>
      <c r="AA1819">
        <v>0.25</v>
      </c>
      <c r="AB1819">
        <v>2007</v>
      </c>
      <c r="AC1819">
        <v>0</v>
      </c>
      <c r="AD1819">
        <v>12</v>
      </c>
      <c r="AE1819">
        <v>13</v>
      </c>
    </row>
    <row r="1820" spans="1:31" x14ac:dyDescent="0.25">
      <c r="A1820" t="s">
        <v>2095</v>
      </c>
      <c r="B1820">
        <v>63366</v>
      </c>
      <c r="C1820" t="s">
        <v>1515</v>
      </c>
      <c r="D1820" t="s">
        <v>28</v>
      </c>
      <c r="E1820" t="s">
        <v>89</v>
      </c>
      <c r="F1820">
        <v>2004</v>
      </c>
      <c r="G1820" t="s">
        <v>60</v>
      </c>
      <c r="H1820">
        <v>4</v>
      </c>
      <c r="I1820">
        <v>2</v>
      </c>
      <c r="J1820">
        <v>1</v>
      </c>
      <c r="K1820">
        <v>9</v>
      </c>
      <c r="L1820" t="s">
        <v>43</v>
      </c>
      <c r="M1820">
        <v>3270</v>
      </c>
      <c r="N1820">
        <v>1818</v>
      </c>
      <c r="O1820">
        <v>1452</v>
      </c>
      <c r="P1820">
        <v>0</v>
      </c>
      <c r="Q1820" t="str">
        <f t="shared" si="112"/>
        <v>NO</v>
      </c>
      <c r="R1820">
        <f t="shared" si="113"/>
        <v>1818</v>
      </c>
      <c r="S1820">
        <f t="shared" si="114"/>
        <v>165.01650165016503</v>
      </c>
      <c r="T1820">
        <f t="shared" si="115"/>
        <v>24.596615505706414</v>
      </c>
      <c r="U1820">
        <v>651</v>
      </c>
      <c r="V1820">
        <v>37000</v>
      </c>
      <c r="W1820">
        <v>300000</v>
      </c>
      <c r="X1820" s="2">
        <v>39105</v>
      </c>
      <c r="Y1820">
        <v>354303</v>
      </c>
      <c r="Z1820" s="3">
        <v>91.74</v>
      </c>
      <c r="AA1820">
        <v>0.28000000000000003</v>
      </c>
      <c r="AB1820">
        <v>2007</v>
      </c>
      <c r="AC1820">
        <v>3</v>
      </c>
      <c r="AD1820">
        <v>1</v>
      </c>
      <c r="AE1820">
        <v>23</v>
      </c>
    </row>
    <row r="1821" spans="1:31" x14ac:dyDescent="0.25">
      <c r="A1821" t="s">
        <v>2096</v>
      </c>
      <c r="B1821">
        <v>63366</v>
      </c>
      <c r="C1821" t="s">
        <v>1515</v>
      </c>
      <c r="D1821" t="s">
        <v>28</v>
      </c>
      <c r="E1821" t="s">
        <v>99</v>
      </c>
      <c r="F1821">
        <v>2005</v>
      </c>
      <c r="G1821" t="s">
        <v>60</v>
      </c>
      <c r="H1821">
        <v>4</v>
      </c>
      <c r="I1821">
        <v>3</v>
      </c>
      <c r="J1821">
        <v>1</v>
      </c>
      <c r="K1821">
        <v>9</v>
      </c>
      <c r="L1821" t="s">
        <v>43</v>
      </c>
      <c r="M1821">
        <v>3002</v>
      </c>
      <c r="N1821">
        <v>1670</v>
      </c>
      <c r="O1821">
        <v>1332</v>
      </c>
      <c r="P1821">
        <v>0</v>
      </c>
      <c r="Q1821" t="str">
        <f t="shared" si="112"/>
        <v>NO</v>
      </c>
      <c r="R1821">
        <f t="shared" si="113"/>
        <v>1670</v>
      </c>
      <c r="S1821">
        <f t="shared" si="114"/>
        <v>185.62874251497007</v>
      </c>
      <c r="T1821">
        <f t="shared" si="115"/>
        <v>24.540071562015136</v>
      </c>
      <c r="U1821">
        <v>600</v>
      </c>
      <c r="V1821">
        <v>37000</v>
      </c>
      <c r="W1821">
        <v>310000</v>
      </c>
      <c r="X1821" s="2">
        <v>39024</v>
      </c>
      <c r="Y1821">
        <v>350205</v>
      </c>
      <c r="Z1821" s="3">
        <v>103.26</v>
      </c>
      <c r="AA1821">
        <v>0.28999999999999998</v>
      </c>
      <c r="AB1821">
        <v>2006</v>
      </c>
      <c r="AC1821">
        <v>1</v>
      </c>
      <c r="AD1821">
        <v>11</v>
      </c>
      <c r="AE1821">
        <v>3</v>
      </c>
    </row>
    <row r="1822" spans="1:31" x14ac:dyDescent="0.25">
      <c r="A1822" t="s">
        <v>2097</v>
      </c>
      <c r="B1822">
        <v>63366</v>
      </c>
      <c r="C1822" t="s">
        <v>1533</v>
      </c>
      <c r="D1822" t="s">
        <v>28</v>
      </c>
      <c r="E1822" t="s">
        <v>1362</v>
      </c>
      <c r="F1822">
        <v>2004</v>
      </c>
      <c r="G1822" t="s">
        <v>30</v>
      </c>
      <c r="H1822">
        <v>3</v>
      </c>
      <c r="I1822">
        <v>2</v>
      </c>
      <c r="J1822">
        <v>1</v>
      </c>
      <c r="K1822">
        <v>6</v>
      </c>
      <c r="L1822" t="s">
        <v>43</v>
      </c>
      <c r="M1822">
        <v>1530</v>
      </c>
      <c r="N1822">
        <v>774</v>
      </c>
      <c r="O1822">
        <v>756</v>
      </c>
      <c r="P1822">
        <v>0</v>
      </c>
      <c r="Q1822" t="str">
        <f t="shared" si="112"/>
        <v>NO</v>
      </c>
      <c r="R1822">
        <f t="shared" si="113"/>
        <v>774</v>
      </c>
      <c r="S1822">
        <f t="shared" si="114"/>
        <v>244.18604651162789</v>
      </c>
      <c r="T1822">
        <f t="shared" si="115"/>
        <v>28.925619834710744</v>
      </c>
      <c r="U1822">
        <v>400</v>
      </c>
      <c r="V1822">
        <v>0</v>
      </c>
      <c r="W1822">
        <v>189000</v>
      </c>
      <c r="X1822" s="2">
        <v>39217</v>
      </c>
      <c r="Y1822">
        <v>202297</v>
      </c>
      <c r="Z1822" s="3">
        <v>123.53</v>
      </c>
      <c r="AA1822">
        <v>0.15</v>
      </c>
      <c r="AB1822">
        <v>2007</v>
      </c>
      <c r="AC1822">
        <v>3</v>
      </c>
      <c r="AD1822">
        <v>5</v>
      </c>
      <c r="AE1822">
        <v>15</v>
      </c>
    </row>
    <row r="1823" spans="1:31" x14ac:dyDescent="0.25">
      <c r="A1823" t="s">
        <v>2098</v>
      </c>
      <c r="B1823">
        <v>63366</v>
      </c>
      <c r="C1823" t="s">
        <v>1551</v>
      </c>
      <c r="D1823" t="s">
        <v>28</v>
      </c>
      <c r="E1823" t="s">
        <v>95</v>
      </c>
      <c r="F1823">
        <v>2004</v>
      </c>
      <c r="G1823" t="s">
        <v>60</v>
      </c>
      <c r="H1823">
        <v>3</v>
      </c>
      <c r="I1823">
        <v>2</v>
      </c>
      <c r="J1823">
        <v>0</v>
      </c>
      <c r="K1823">
        <v>6</v>
      </c>
      <c r="L1823" t="s">
        <v>31</v>
      </c>
      <c r="M1823">
        <v>1446</v>
      </c>
      <c r="N1823">
        <v>1446</v>
      </c>
      <c r="O1823">
        <v>1424</v>
      </c>
      <c r="P1823">
        <v>0</v>
      </c>
      <c r="Q1823" t="str">
        <f t="shared" si="112"/>
        <v>NO</v>
      </c>
      <c r="R1823">
        <f t="shared" si="113"/>
        <v>1446</v>
      </c>
      <c r="S1823">
        <f t="shared" si="114"/>
        <v>153.52697095435684</v>
      </c>
      <c r="T1823">
        <f t="shared" si="115"/>
        <v>28.313437404346498</v>
      </c>
      <c r="U1823">
        <v>400</v>
      </c>
      <c r="V1823">
        <v>40000</v>
      </c>
      <c r="W1823">
        <v>222000</v>
      </c>
      <c r="X1823" s="2">
        <v>39265</v>
      </c>
      <c r="Y1823">
        <v>225753</v>
      </c>
      <c r="Z1823" s="3">
        <v>153.53</v>
      </c>
      <c r="AA1823">
        <v>0.18</v>
      </c>
      <c r="AB1823">
        <v>2007</v>
      </c>
      <c r="AC1823">
        <v>3</v>
      </c>
      <c r="AD1823">
        <v>7</v>
      </c>
      <c r="AE1823">
        <v>2</v>
      </c>
    </row>
    <row r="1824" spans="1:31" x14ac:dyDescent="0.25">
      <c r="A1824" t="s">
        <v>2099</v>
      </c>
      <c r="B1824">
        <v>63366</v>
      </c>
      <c r="C1824" t="s">
        <v>1559</v>
      </c>
      <c r="D1824" t="s">
        <v>28</v>
      </c>
      <c r="E1824" t="s">
        <v>48</v>
      </c>
      <c r="F1824">
        <v>2007</v>
      </c>
      <c r="G1824" t="s">
        <v>176</v>
      </c>
      <c r="H1824">
        <v>3</v>
      </c>
      <c r="I1824">
        <v>2</v>
      </c>
      <c r="J1824">
        <v>1</v>
      </c>
      <c r="K1824">
        <v>8</v>
      </c>
      <c r="L1824" t="s">
        <v>43</v>
      </c>
      <c r="M1824">
        <v>2100</v>
      </c>
      <c r="N1824">
        <v>1474</v>
      </c>
      <c r="O1824">
        <v>1458</v>
      </c>
      <c r="P1824">
        <v>0</v>
      </c>
      <c r="Q1824" t="str">
        <f t="shared" si="112"/>
        <v>NO</v>
      </c>
      <c r="R1824">
        <f t="shared" si="113"/>
        <v>1474</v>
      </c>
      <c r="S1824">
        <f t="shared" si="114"/>
        <v>190.23405698778834</v>
      </c>
      <c r="T1824">
        <f t="shared" si="115"/>
        <v>33.880068628872458</v>
      </c>
      <c r="U1824">
        <v>609</v>
      </c>
      <c r="V1824">
        <v>40000</v>
      </c>
      <c r="W1824">
        <v>280405</v>
      </c>
      <c r="X1824" s="2">
        <v>39392</v>
      </c>
      <c r="Y1824">
        <v>278365</v>
      </c>
      <c r="Z1824" s="3">
        <v>133.53</v>
      </c>
      <c r="AA1824">
        <v>0.19</v>
      </c>
      <c r="AB1824">
        <v>2007</v>
      </c>
      <c r="AC1824">
        <v>0</v>
      </c>
      <c r="AD1824">
        <v>11</v>
      </c>
      <c r="AE1824">
        <v>6</v>
      </c>
    </row>
    <row r="1825" spans="1:31" x14ac:dyDescent="0.25">
      <c r="A1825" t="s">
        <v>2100</v>
      </c>
      <c r="B1825">
        <v>63366</v>
      </c>
      <c r="C1825" t="s">
        <v>1559</v>
      </c>
      <c r="D1825" t="s">
        <v>28</v>
      </c>
      <c r="E1825" t="s">
        <v>66</v>
      </c>
      <c r="F1825">
        <v>2004</v>
      </c>
      <c r="G1825" t="s">
        <v>60</v>
      </c>
      <c r="H1825">
        <v>3</v>
      </c>
      <c r="I1825">
        <v>3</v>
      </c>
      <c r="J1825">
        <v>0</v>
      </c>
      <c r="K1825">
        <v>6</v>
      </c>
      <c r="L1825" t="s">
        <v>138</v>
      </c>
      <c r="M1825">
        <v>2113</v>
      </c>
      <c r="N1825">
        <v>2113</v>
      </c>
      <c r="O1825">
        <v>2041</v>
      </c>
      <c r="P1825">
        <v>900</v>
      </c>
      <c r="Q1825" t="str">
        <f t="shared" si="112"/>
        <v>YES</v>
      </c>
      <c r="R1825">
        <f t="shared" si="113"/>
        <v>3013</v>
      </c>
      <c r="S1825">
        <f t="shared" si="114"/>
        <v>74.676402256886817</v>
      </c>
      <c r="T1825">
        <f t="shared" si="115"/>
        <v>21.522038567493112</v>
      </c>
      <c r="U1825">
        <v>670</v>
      </c>
      <c r="V1825">
        <v>44000</v>
      </c>
      <c r="W1825">
        <v>225000</v>
      </c>
      <c r="X1825" s="2">
        <v>39812</v>
      </c>
      <c r="Y1825">
        <v>300873</v>
      </c>
      <c r="Z1825" s="3">
        <v>106.48</v>
      </c>
      <c r="AA1825">
        <v>0.24</v>
      </c>
      <c r="AB1825">
        <v>2008</v>
      </c>
      <c r="AC1825">
        <v>4</v>
      </c>
      <c r="AD1825">
        <v>12</v>
      </c>
      <c r="AE1825">
        <v>30</v>
      </c>
    </row>
    <row r="1826" spans="1:31" x14ac:dyDescent="0.25">
      <c r="A1826" t="s">
        <v>2101</v>
      </c>
      <c r="B1826">
        <v>63366</v>
      </c>
      <c r="C1826" t="s">
        <v>1559</v>
      </c>
      <c r="D1826" t="s">
        <v>28</v>
      </c>
      <c r="E1826" t="s">
        <v>114</v>
      </c>
      <c r="F1826">
        <v>2005</v>
      </c>
      <c r="G1826" t="s">
        <v>60</v>
      </c>
      <c r="H1826">
        <v>3</v>
      </c>
      <c r="I1826">
        <v>2</v>
      </c>
      <c r="J1826">
        <v>0</v>
      </c>
      <c r="K1826">
        <v>7</v>
      </c>
      <c r="L1826" t="s">
        <v>31</v>
      </c>
      <c r="M1826">
        <v>2122</v>
      </c>
      <c r="N1826">
        <v>2122</v>
      </c>
      <c r="O1826">
        <v>2104</v>
      </c>
      <c r="P1826">
        <v>0</v>
      </c>
      <c r="Q1826" t="str">
        <f t="shared" si="112"/>
        <v>NO</v>
      </c>
      <c r="R1826">
        <f t="shared" si="113"/>
        <v>2122</v>
      </c>
      <c r="S1826">
        <f t="shared" si="114"/>
        <v>117.81338360037701</v>
      </c>
      <c r="T1826">
        <f t="shared" si="115"/>
        <v>17.935032139577594</v>
      </c>
      <c r="U1826">
        <v>600</v>
      </c>
      <c r="V1826">
        <v>40000</v>
      </c>
      <c r="W1826">
        <v>250000</v>
      </c>
      <c r="X1826" s="2">
        <v>38834</v>
      </c>
      <c r="Y1826">
        <v>291924</v>
      </c>
      <c r="Z1826" s="3">
        <v>117.81</v>
      </c>
      <c r="AA1826">
        <v>0.32</v>
      </c>
      <c r="AB1826">
        <v>2006</v>
      </c>
      <c r="AC1826">
        <v>1</v>
      </c>
      <c r="AD1826">
        <v>4</v>
      </c>
      <c r="AE1826">
        <v>27</v>
      </c>
    </row>
    <row r="1827" spans="1:31" x14ac:dyDescent="0.25">
      <c r="A1827" t="s">
        <v>2102</v>
      </c>
      <c r="B1827">
        <v>63366</v>
      </c>
      <c r="C1827" t="s">
        <v>1559</v>
      </c>
      <c r="D1827" t="s">
        <v>28</v>
      </c>
      <c r="E1827" t="s">
        <v>40</v>
      </c>
      <c r="F1827">
        <v>2006</v>
      </c>
      <c r="G1827" t="s">
        <v>176</v>
      </c>
      <c r="H1827">
        <v>3</v>
      </c>
      <c r="I1827">
        <v>2</v>
      </c>
      <c r="J1827">
        <v>1</v>
      </c>
      <c r="K1827">
        <v>8</v>
      </c>
      <c r="L1827" t="s">
        <v>43</v>
      </c>
      <c r="M1827">
        <v>2184</v>
      </c>
      <c r="N1827">
        <v>1528</v>
      </c>
      <c r="O1827">
        <v>1488</v>
      </c>
      <c r="P1827">
        <v>0</v>
      </c>
      <c r="Q1827" t="str">
        <f t="shared" si="112"/>
        <v>NO</v>
      </c>
      <c r="R1827">
        <f t="shared" si="113"/>
        <v>1528</v>
      </c>
      <c r="S1827">
        <f t="shared" si="114"/>
        <v>178.33769633507853</v>
      </c>
      <c r="T1827">
        <f t="shared" si="115"/>
        <v>20.852464034282217</v>
      </c>
      <c r="U1827">
        <v>609</v>
      </c>
      <c r="V1827">
        <v>40000</v>
      </c>
      <c r="W1827">
        <v>272500</v>
      </c>
      <c r="X1827" s="2">
        <v>38986</v>
      </c>
      <c r="Y1827">
        <v>290135</v>
      </c>
      <c r="Z1827" s="3">
        <v>124.77</v>
      </c>
      <c r="AA1827">
        <v>0.3</v>
      </c>
      <c r="AB1827">
        <v>2006</v>
      </c>
      <c r="AC1827">
        <v>0</v>
      </c>
      <c r="AD1827">
        <v>9</v>
      </c>
      <c r="AE1827">
        <v>26</v>
      </c>
    </row>
    <row r="1828" spans="1:31" x14ac:dyDescent="0.25">
      <c r="A1828" t="s">
        <v>2103</v>
      </c>
      <c r="B1828">
        <v>63366</v>
      </c>
      <c r="C1828" t="s">
        <v>2104</v>
      </c>
      <c r="D1828" t="s">
        <v>28</v>
      </c>
      <c r="E1828" t="s">
        <v>34</v>
      </c>
      <c r="F1828">
        <v>2007</v>
      </c>
      <c r="G1828" t="s">
        <v>176</v>
      </c>
      <c r="H1828">
        <v>3</v>
      </c>
      <c r="I1828">
        <v>2</v>
      </c>
      <c r="J1828">
        <v>0</v>
      </c>
      <c r="K1828">
        <v>6</v>
      </c>
      <c r="L1828" t="s">
        <v>31</v>
      </c>
      <c r="M1828">
        <v>1682</v>
      </c>
      <c r="N1828">
        <v>1682</v>
      </c>
      <c r="O1828">
        <v>1670</v>
      </c>
      <c r="P1828">
        <v>0</v>
      </c>
      <c r="Q1828" t="str">
        <f t="shared" si="112"/>
        <v>NO</v>
      </c>
      <c r="R1828">
        <f t="shared" si="113"/>
        <v>1682</v>
      </c>
      <c r="S1828">
        <f t="shared" si="114"/>
        <v>153.32818073721759</v>
      </c>
      <c r="T1828">
        <f t="shared" si="115"/>
        <v>23.682093663911846</v>
      </c>
      <c r="U1828">
        <v>700</v>
      </c>
      <c r="V1828">
        <v>40000</v>
      </c>
      <c r="W1828">
        <v>257898</v>
      </c>
      <c r="X1828" s="2">
        <v>39422</v>
      </c>
      <c r="Y1828">
        <v>264664</v>
      </c>
      <c r="Z1828" s="3">
        <v>153.33000000000001</v>
      </c>
      <c r="AA1828">
        <v>0.25</v>
      </c>
      <c r="AB1828">
        <v>2007</v>
      </c>
      <c r="AC1828">
        <v>0</v>
      </c>
      <c r="AD1828">
        <v>12</v>
      </c>
      <c r="AE1828">
        <v>6</v>
      </c>
    </row>
    <row r="1829" spans="1:31" x14ac:dyDescent="0.25">
      <c r="A1829" t="s">
        <v>2105</v>
      </c>
      <c r="B1829">
        <v>63366</v>
      </c>
      <c r="C1829" t="s">
        <v>2104</v>
      </c>
      <c r="D1829" t="s">
        <v>28</v>
      </c>
      <c r="E1829" t="s">
        <v>51</v>
      </c>
      <c r="F1829">
        <v>2006</v>
      </c>
      <c r="G1829" t="s">
        <v>176</v>
      </c>
      <c r="H1829">
        <v>3</v>
      </c>
      <c r="I1829">
        <v>2</v>
      </c>
      <c r="J1829">
        <v>1</v>
      </c>
      <c r="K1829">
        <v>7</v>
      </c>
      <c r="L1829" t="s">
        <v>43</v>
      </c>
      <c r="M1829">
        <v>2094</v>
      </c>
      <c r="N1829">
        <v>1487</v>
      </c>
      <c r="O1829">
        <v>1439</v>
      </c>
      <c r="P1829">
        <v>0</v>
      </c>
      <c r="Q1829" t="str">
        <f t="shared" si="112"/>
        <v>NO</v>
      </c>
      <c r="R1829">
        <f t="shared" si="113"/>
        <v>1487</v>
      </c>
      <c r="S1829">
        <f t="shared" si="114"/>
        <v>168.12373907195695</v>
      </c>
      <c r="T1829">
        <f t="shared" si="115"/>
        <v>28.69605142332415</v>
      </c>
      <c r="U1829">
        <v>638</v>
      </c>
      <c r="V1829">
        <v>40000</v>
      </c>
      <c r="W1829">
        <v>250000</v>
      </c>
      <c r="X1829" s="2">
        <v>39527</v>
      </c>
      <c r="Y1829">
        <v>277800</v>
      </c>
      <c r="Z1829" s="3">
        <v>119.39</v>
      </c>
      <c r="AA1829">
        <v>0.2</v>
      </c>
      <c r="AB1829">
        <v>2008</v>
      </c>
      <c r="AC1829">
        <v>2</v>
      </c>
      <c r="AD1829">
        <v>3</v>
      </c>
      <c r="AE1829">
        <v>20</v>
      </c>
    </row>
    <row r="1830" spans="1:31" x14ac:dyDescent="0.25">
      <c r="A1830" t="s">
        <v>2106</v>
      </c>
      <c r="B1830">
        <v>63366</v>
      </c>
      <c r="C1830" t="s">
        <v>2104</v>
      </c>
      <c r="D1830" t="s">
        <v>28</v>
      </c>
      <c r="E1830" t="s">
        <v>77</v>
      </c>
      <c r="F1830">
        <v>2006</v>
      </c>
      <c r="G1830" t="s">
        <v>176</v>
      </c>
      <c r="H1830">
        <v>3</v>
      </c>
      <c r="I1830">
        <v>3</v>
      </c>
      <c r="J1830">
        <v>1</v>
      </c>
      <c r="K1830">
        <v>8</v>
      </c>
      <c r="L1830" t="s">
        <v>43</v>
      </c>
      <c r="M1830">
        <v>2118</v>
      </c>
      <c r="N1830">
        <v>1494</v>
      </c>
      <c r="O1830">
        <v>1456</v>
      </c>
      <c r="P1830">
        <v>700</v>
      </c>
      <c r="Q1830" t="str">
        <f t="shared" si="112"/>
        <v>YES</v>
      </c>
      <c r="R1830">
        <f t="shared" si="113"/>
        <v>2194</v>
      </c>
      <c r="S1830">
        <f t="shared" si="114"/>
        <v>125.36508659981769</v>
      </c>
      <c r="T1830">
        <f t="shared" si="115"/>
        <v>20.36871649041737</v>
      </c>
      <c r="U1830">
        <v>609</v>
      </c>
      <c r="V1830">
        <v>40000</v>
      </c>
      <c r="W1830">
        <v>275051</v>
      </c>
      <c r="X1830" s="2">
        <v>38944</v>
      </c>
      <c r="Y1830">
        <v>299281</v>
      </c>
      <c r="Z1830" s="3">
        <v>129.86000000000001</v>
      </c>
      <c r="AA1830">
        <v>0.31</v>
      </c>
      <c r="AB1830">
        <v>2006</v>
      </c>
      <c r="AC1830">
        <v>0</v>
      </c>
      <c r="AD1830">
        <v>8</v>
      </c>
      <c r="AE1830">
        <v>15</v>
      </c>
    </row>
    <row r="1831" spans="1:31" x14ac:dyDescent="0.25">
      <c r="A1831" t="s">
        <v>2107</v>
      </c>
      <c r="B1831">
        <v>63390</v>
      </c>
      <c r="C1831" t="s">
        <v>2104</v>
      </c>
      <c r="D1831" t="s">
        <v>28</v>
      </c>
      <c r="E1831" t="s">
        <v>99</v>
      </c>
      <c r="F1831">
        <v>2006</v>
      </c>
      <c r="G1831" t="s">
        <v>176</v>
      </c>
      <c r="H1831">
        <v>3</v>
      </c>
      <c r="I1831">
        <v>2</v>
      </c>
      <c r="J1831">
        <v>1</v>
      </c>
      <c r="K1831">
        <v>8</v>
      </c>
      <c r="L1831" t="s">
        <v>43</v>
      </c>
      <c r="M1831">
        <v>2084</v>
      </c>
      <c r="N1831">
        <v>1474</v>
      </c>
      <c r="O1831">
        <v>1426</v>
      </c>
      <c r="P1831">
        <v>0</v>
      </c>
      <c r="Q1831" t="str">
        <f t="shared" si="112"/>
        <v>NO</v>
      </c>
      <c r="R1831">
        <f t="shared" si="113"/>
        <v>1474</v>
      </c>
      <c r="S1831">
        <f t="shared" si="114"/>
        <v>201.50339213025779</v>
      </c>
      <c r="T1831">
        <f t="shared" si="115"/>
        <v>23.51223837117254</v>
      </c>
      <c r="U1831">
        <v>609</v>
      </c>
      <c r="V1831">
        <v>44000</v>
      </c>
      <c r="W1831">
        <v>297016</v>
      </c>
      <c r="X1831" s="2">
        <v>38951</v>
      </c>
      <c r="Y1831">
        <v>280120</v>
      </c>
      <c r="Z1831" s="3">
        <v>142.52000000000001</v>
      </c>
      <c r="AA1831">
        <v>0.28999999999999998</v>
      </c>
      <c r="AB1831">
        <v>2006</v>
      </c>
      <c r="AC1831">
        <v>0</v>
      </c>
      <c r="AD1831">
        <v>8</v>
      </c>
      <c r="AE1831">
        <v>22</v>
      </c>
    </row>
    <row r="1832" spans="1:31" x14ac:dyDescent="0.25">
      <c r="A1832" t="s">
        <v>2107</v>
      </c>
      <c r="B1832">
        <v>63390</v>
      </c>
      <c r="C1832" t="s">
        <v>2104</v>
      </c>
      <c r="D1832" t="s">
        <v>28</v>
      </c>
      <c r="E1832" t="s">
        <v>327</v>
      </c>
      <c r="F1832">
        <v>2006</v>
      </c>
      <c r="G1832" t="s">
        <v>176</v>
      </c>
      <c r="H1832">
        <v>3</v>
      </c>
      <c r="I1832">
        <v>2</v>
      </c>
      <c r="J1832">
        <v>1</v>
      </c>
      <c r="K1832">
        <v>8</v>
      </c>
      <c r="L1832" t="s">
        <v>43</v>
      </c>
      <c r="M1832">
        <v>2130</v>
      </c>
      <c r="N1832">
        <v>1504</v>
      </c>
      <c r="O1832">
        <v>1458</v>
      </c>
      <c r="P1832">
        <v>0</v>
      </c>
      <c r="Q1832" t="str">
        <f t="shared" si="112"/>
        <v>NO</v>
      </c>
      <c r="R1832">
        <f t="shared" si="113"/>
        <v>1504</v>
      </c>
      <c r="S1832">
        <f t="shared" si="114"/>
        <v>199.15691489361703</v>
      </c>
      <c r="T1832">
        <f t="shared" si="115"/>
        <v>20.22443688219089</v>
      </c>
      <c r="U1832">
        <v>609</v>
      </c>
      <c r="V1832">
        <v>44000</v>
      </c>
      <c r="W1832">
        <v>299532</v>
      </c>
      <c r="X1832" s="2">
        <v>38951</v>
      </c>
      <c r="Y1832">
        <v>284988</v>
      </c>
      <c r="Z1832" s="3">
        <v>140.63</v>
      </c>
      <c r="AA1832">
        <v>0.34</v>
      </c>
      <c r="AB1832">
        <v>2006</v>
      </c>
      <c r="AC1832">
        <v>0</v>
      </c>
      <c r="AD1832">
        <v>8</v>
      </c>
      <c r="AE1832">
        <v>22</v>
      </c>
    </row>
    <row r="1833" spans="1:31" x14ac:dyDescent="0.25">
      <c r="A1833" t="s">
        <v>2107</v>
      </c>
      <c r="B1833">
        <v>63390</v>
      </c>
      <c r="C1833" t="s">
        <v>2104</v>
      </c>
      <c r="D1833" t="s">
        <v>28</v>
      </c>
      <c r="E1833" t="s">
        <v>66</v>
      </c>
      <c r="F1833">
        <v>2006</v>
      </c>
      <c r="G1833" t="s">
        <v>176</v>
      </c>
      <c r="H1833">
        <v>3</v>
      </c>
      <c r="I1833">
        <v>2</v>
      </c>
      <c r="J1833">
        <v>0</v>
      </c>
      <c r="K1833">
        <v>6</v>
      </c>
      <c r="L1833" t="s">
        <v>31</v>
      </c>
      <c r="M1833">
        <v>1636</v>
      </c>
      <c r="N1833">
        <v>1636</v>
      </c>
      <c r="O1833">
        <v>1566</v>
      </c>
      <c r="P1833">
        <v>0</v>
      </c>
      <c r="Q1833" t="str">
        <f t="shared" si="112"/>
        <v>NO</v>
      </c>
      <c r="R1833">
        <f t="shared" si="113"/>
        <v>1636</v>
      </c>
      <c r="S1833">
        <f t="shared" si="114"/>
        <v>146.22982885085574</v>
      </c>
      <c r="T1833">
        <f t="shared" si="115"/>
        <v>22.883379247015611</v>
      </c>
      <c r="U1833">
        <v>609</v>
      </c>
      <c r="V1833">
        <v>40000</v>
      </c>
      <c r="W1833">
        <v>239232</v>
      </c>
      <c r="X1833" s="2">
        <v>39169</v>
      </c>
      <c r="Y1833">
        <v>256871</v>
      </c>
      <c r="Z1833" s="3">
        <v>146.22999999999999</v>
      </c>
      <c r="AA1833">
        <v>0.24</v>
      </c>
      <c r="AB1833">
        <v>2007</v>
      </c>
      <c r="AC1833">
        <v>1</v>
      </c>
      <c r="AD1833">
        <v>3</v>
      </c>
      <c r="AE1833">
        <v>28</v>
      </c>
    </row>
    <row r="1834" spans="1:31" x14ac:dyDescent="0.25">
      <c r="A1834" t="s">
        <v>2108</v>
      </c>
      <c r="B1834">
        <v>63366</v>
      </c>
      <c r="C1834" t="s">
        <v>2104</v>
      </c>
      <c r="D1834" t="s">
        <v>28</v>
      </c>
      <c r="E1834" t="s">
        <v>45</v>
      </c>
      <c r="F1834">
        <v>2006</v>
      </c>
      <c r="G1834" t="s">
        <v>176</v>
      </c>
      <c r="H1834">
        <v>3</v>
      </c>
      <c r="I1834">
        <v>2</v>
      </c>
      <c r="J1834">
        <v>1</v>
      </c>
      <c r="K1834">
        <v>7</v>
      </c>
      <c r="L1834" t="s">
        <v>43</v>
      </c>
      <c r="M1834">
        <v>2178</v>
      </c>
      <c r="N1834">
        <v>1529</v>
      </c>
      <c r="O1834">
        <v>1481</v>
      </c>
      <c r="P1834">
        <v>0</v>
      </c>
      <c r="Q1834" t="str">
        <f t="shared" si="112"/>
        <v>NO</v>
      </c>
      <c r="R1834">
        <f t="shared" si="113"/>
        <v>1529</v>
      </c>
      <c r="S1834">
        <f t="shared" si="114"/>
        <v>179.10137344669718</v>
      </c>
      <c r="T1834">
        <f t="shared" si="115"/>
        <v>27.33321355851</v>
      </c>
      <c r="U1834">
        <v>638</v>
      </c>
      <c r="V1834">
        <v>40000</v>
      </c>
      <c r="W1834">
        <v>273846</v>
      </c>
      <c r="X1834" s="2">
        <v>39035</v>
      </c>
      <c r="Y1834">
        <v>288855</v>
      </c>
      <c r="Z1834" s="3">
        <v>125.73</v>
      </c>
      <c r="AA1834">
        <v>0.23</v>
      </c>
      <c r="AB1834">
        <v>2006</v>
      </c>
      <c r="AC1834">
        <v>0</v>
      </c>
      <c r="AD1834">
        <v>11</v>
      </c>
      <c r="AE1834">
        <v>14</v>
      </c>
    </row>
    <row r="1835" spans="1:31" x14ac:dyDescent="0.25">
      <c r="A1835" t="s">
        <v>2109</v>
      </c>
      <c r="B1835">
        <v>63366</v>
      </c>
      <c r="C1835" t="s">
        <v>2104</v>
      </c>
      <c r="D1835" t="s">
        <v>28</v>
      </c>
      <c r="E1835" t="s">
        <v>66</v>
      </c>
      <c r="F1835">
        <v>2006</v>
      </c>
      <c r="G1835" t="s">
        <v>176</v>
      </c>
      <c r="H1835">
        <v>3</v>
      </c>
      <c r="I1835">
        <v>3</v>
      </c>
      <c r="J1835">
        <v>0</v>
      </c>
      <c r="K1835">
        <v>6</v>
      </c>
      <c r="L1835" t="s">
        <v>31</v>
      </c>
      <c r="M1835">
        <v>1930</v>
      </c>
      <c r="N1835">
        <v>1930</v>
      </c>
      <c r="O1835">
        <v>1882</v>
      </c>
      <c r="P1835">
        <v>1600</v>
      </c>
      <c r="Q1835" t="str">
        <f t="shared" si="112"/>
        <v>YES</v>
      </c>
      <c r="R1835">
        <f t="shared" si="113"/>
        <v>3530</v>
      </c>
      <c r="S1835">
        <f t="shared" si="114"/>
        <v>76.035127478753537</v>
      </c>
      <c r="T1835">
        <f t="shared" si="115"/>
        <v>25.673783287419653</v>
      </c>
      <c r="U1835">
        <v>609</v>
      </c>
      <c r="V1835">
        <v>44000</v>
      </c>
      <c r="W1835">
        <v>268404</v>
      </c>
      <c r="X1835" s="2">
        <v>39007</v>
      </c>
      <c r="Y1835">
        <v>310221</v>
      </c>
      <c r="Z1835" s="3">
        <v>139.07</v>
      </c>
      <c r="AA1835">
        <v>0.24</v>
      </c>
      <c r="AB1835">
        <v>2006</v>
      </c>
      <c r="AC1835">
        <v>0</v>
      </c>
      <c r="AD1835">
        <v>10</v>
      </c>
      <c r="AE1835">
        <v>17</v>
      </c>
    </row>
    <row r="1836" spans="1:31" x14ac:dyDescent="0.25">
      <c r="A1836" t="s">
        <v>2110</v>
      </c>
      <c r="B1836">
        <v>63366</v>
      </c>
      <c r="C1836" t="s">
        <v>2104</v>
      </c>
      <c r="D1836" t="s">
        <v>28</v>
      </c>
      <c r="E1836" t="s">
        <v>48</v>
      </c>
      <c r="F1836">
        <v>2007</v>
      </c>
      <c r="G1836" t="s">
        <v>176</v>
      </c>
      <c r="H1836">
        <v>4</v>
      </c>
      <c r="I1836">
        <v>2</v>
      </c>
      <c r="J1836">
        <v>1</v>
      </c>
      <c r="K1836">
        <v>9</v>
      </c>
      <c r="L1836" t="s">
        <v>43</v>
      </c>
      <c r="M1836">
        <v>2578</v>
      </c>
      <c r="N1836">
        <v>1498</v>
      </c>
      <c r="O1836">
        <v>1080</v>
      </c>
      <c r="P1836">
        <v>0</v>
      </c>
      <c r="Q1836" t="str">
        <f t="shared" si="112"/>
        <v>NO</v>
      </c>
      <c r="R1836">
        <f t="shared" si="113"/>
        <v>1498</v>
      </c>
      <c r="S1836">
        <f t="shared" si="114"/>
        <v>191.95393858477971</v>
      </c>
      <c r="T1836">
        <f t="shared" si="115"/>
        <v>34.743004204726695</v>
      </c>
      <c r="U1836">
        <v>600</v>
      </c>
      <c r="V1836">
        <v>40000</v>
      </c>
      <c r="W1836">
        <v>287547</v>
      </c>
      <c r="X1836" s="2">
        <v>39497</v>
      </c>
      <c r="Y1836">
        <v>322685</v>
      </c>
      <c r="Z1836" s="3">
        <v>111.54</v>
      </c>
      <c r="AA1836">
        <v>0.19</v>
      </c>
      <c r="AB1836">
        <v>2008</v>
      </c>
      <c r="AC1836">
        <v>1</v>
      </c>
      <c r="AD1836">
        <v>2</v>
      </c>
      <c r="AE1836">
        <v>19</v>
      </c>
    </row>
    <row r="1837" spans="1:31" x14ac:dyDescent="0.25">
      <c r="A1837" t="s">
        <v>2111</v>
      </c>
      <c r="B1837">
        <v>63366</v>
      </c>
      <c r="C1837" t="s">
        <v>1569</v>
      </c>
      <c r="D1837" t="s">
        <v>28</v>
      </c>
      <c r="E1837" t="s">
        <v>99</v>
      </c>
      <c r="F1837">
        <v>2004</v>
      </c>
      <c r="G1837" t="s">
        <v>60</v>
      </c>
      <c r="H1837">
        <v>3</v>
      </c>
      <c r="I1837">
        <v>2</v>
      </c>
      <c r="J1837">
        <v>0</v>
      </c>
      <c r="K1837">
        <v>5</v>
      </c>
      <c r="L1837" t="s">
        <v>31</v>
      </c>
      <c r="M1837">
        <v>1216</v>
      </c>
      <c r="N1837">
        <v>1216</v>
      </c>
      <c r="O1837">
        <v>1216</v>
      </c>
      <c r="P1837">
        <v>0</v>
      </c>
      <c r="Q1837" t="str">
        <f t="shared" si="112"/>
        <v>NO</v>
      </c>
      <c r="R1837">
        <f t="shared" si="113"/>
        <v>1216</v>
      </c>
      <c r="S1837">
        <f t="shared" si="114"/>
        <v>8.2236842105263153E-3</v>
      </c>
      <c r="T1837">
        <f t="shared" si="115"/>
        <v>7.9161521167790759E-4</v>
      </c>
      <c r="U1837">
        <v>460</v>
      </c>
      <c r="V1837">
        <v>40000</v>
      </c>
      <c r="W1837">
        <v>10</v>
      </c>
      <c r="X1837" s="2">
        <v>39553</v>
      </c>
      <c r="Y1837">
        <v>191827</v>
      </c>
      <c r="Z1837" s="3">
        <v>0.01</v>
      </c>
      <c r="AA1837">
        <v>0.28999999999999998</v>
      </c>
      <c r="AB1837">
        <v>2008</v>
      </c>
      <c r="AC1837">
        <v>4</v>
      </c>
      <c r="AD1837">
        <v>4</v>
      </c>
      <c r="AE1837">
        <v>15</v>
      </c>
    </row>
    <row r="1838" spans="1:31" x14ac:dyDescent="0.25">
      <c r="A1838" t="s">
        <v>2112</v>
      </c>
      <c r="B1838">
        <v>63366</v>
      </c>
      <c r="C1838" t="s">
        <v>2113</v>
      </c>
      <c r="D1838" t="s">
        <v>28</v>
      </c>
      <c r="E1838" t="s">
        <v>1362</v>
      </c>
      <c r="F1838">
        <v>2005</v>
      </c>
      <c r="G1838" t="s">
        <v>60</v>
      </c>
      <c r="H1838">
        <v>3</v>
      </c>
      <c r="I1838">
        <v>2</v>
      </c>
      <c r="J1838">
        <v>1</v>
      </c>
      <c r="K1838">
        <v>6</v>
      </c>
      <c r="L1838" t="s">
        <v>43</v>
      </c>
      <c r="M1838">
        <v>1602</v>
      </c>
      <c r="N1838">
        <v>810</v>
      </c>
      <c r="O1838">
        <v>792</v>
      </c>
      <c r="P1838">
        <v>0</v>
      </c>
      <c r="Q1838" t="str">
        <f t="shared" si="112"/>
        <v>NO</v>
      </c>
      <c r="R1838">
        <f t="shared" si="113"/>
        <v>810</v>
      </c>
      <c r="S1838">
        <f t="shared" si="114"/>
        <v>231.4814814814815</v>
      </c>
      <c r="T1838">
        <f t="shared" si="115"/>
        <v>28.69605142332415</v>
      </c>
      <c r="U1838">
        <v>400</v>
      </c>
      <c r="V1838">
        <v>44000</v>
      </c>
      <c r="W1838">
        <v>187500</v>
      </c>
      <c r="X1838" s="2">
        <v>39547</v>
      </c>
      <c r="Y1838">
        <v>227270</v>
      </c>
      <c r="Z1838" s="3">
        <v>117.04</v>
      </c>
      <c r="AA1838">
        <v>0.15</v>
      </c>
      <c r="AB1838">
        <v>2008</v>
      </c>
      <c r="AC1838">
        <v>3</v>
      </c>
      <c r="AD1838">
        <v>4</v>
      </c>
      <c r="AE1838">
        <v>9</v>
      </c>
    </row>
    <row r="1839" spans="1:31" x14ac:dyDescent="0.25">
      <c r="A1839" t="s">
        <v>2114</v>
      </c>
      <c r="B1839">
        <v>63366</v>
      </c>
      <c r="C1839" t="s">
        <v>2113</v>
      </c>
      <c r="D1839" t="s">
        <v>28</v>
      </c>
      <c r="E1839" t="s">
        <v>66</v>
      </c>
      <c r="F1839">
        <v>2005</v>
      </c>
      <c r="G1839" t="s">
        <v>60</v>
      </c>
      <c r="H1839">
        <v>3</v>
      </c>
      <c r="I1839">
        <v>2</v>
      </c>
      <c r="J1839">
        <v>0</v>
      </c>
      <c r="K1839">
        <v>5</v>
      </c>
      <c r="L1839" t="s">
        <v>31</v>
      </c>
      <c r="M1839">
        <v>1216</v>
      </c>
      <c r="N1839">
        <v>1216</v>
      </c>
      <c r="O1839">
        <v>1216</v>
      </c>
      <c r="P1839">
        <v>0</v>
      </c>
      <c r="Q1839" t="str">
        <f t="shared" si="112"/>
        <v>NO</v>
      </c>
      <c r="R1839">
        <f t="shared" si="113"/>
        <v>1216</v>
      </c>
      <c r="S1839">
        <f t="shared" si="114"/>
        <v>150.60444078947367</v>
      </c>
      <c r="T1839">
        <f t="shared" si="115"/>
        <v>17.51750459136823</v>
      </c>
      <c r="U1839">
        <v>400</v>
      </c>
      <c r="V1839">
        <v>40000</v>
      </c>
      <c r="W1839">
        <v>183135</v>
      </c>
      <c r="X1839" s="2">
        <v>39014</v>
      </c>
      <c r="Y1839">
        <v>195900</v>
      </c>
      <c r="Z1839" s="3">
        <v>150.6</v>
      </c>
      <c r="AA1839">
        <v>0.24</v>
      </c>
      <c r="AB1839">
        <v>2006</v>
      </c>
      <c r="AC1839">
        <v>1</v>
      </c>
      <c r="AD1839">
        <v>10</v>
      </c>
      <c r="AE1839">
        <v>24</v>
      </c>
    </row>
    <row r="1840" spans="1:31" x14ac:dyDescent="0.25">
      <c r="A1840" t="s">
        <v>2115</v>
      </c>
      <c r="B1840">
        <v>63368</v>
      </c>
      <c r="C1840" t="s">
        <v>1573</v>
      </c>
      <c r="D1840" t="s">
        <v>196</v>
      </c>
      <c r="E1840" t="s">
        <v>45</v>
      </c>
      <c r="F1840">
        <v>2003</v>
      </c>
      <c r="G1840" t="s">
        <v>176</v>
      </c>
      <c r="H1840">
        <v>4</v>
      </c>
      <c r="I1840">
        <v>5</v>
      </c>
      <c r="J1840">
        <v>0</v>
      </c>
      <c r="K1840">
        <v>8</v>
      </c>
      <c r="L1840" t="s">
        <v>43</v>
      </c>
      <c r="M1840">
        <v>3596</v>
      </c>
      <c r="N1840">
        <v>1933</v>
      </c>
      <c r="O1840">
        <v>1624</v>
      </c>
      <c r="P1840">
        <v>1000</v>
      </c>
      <c r="Q1840" t="str">
        <f t="shared" si="112"/>
        <v>YES</v>
      </c>
      <c r="R1840">
        <f t="shared" si="113"/>
        <v>2933</v>
      </c>
      <c r="S1840">
        <f t="shared" si="114"/>
        <v>139.80634162973064</v>
      </c>
      <c r="T1840">
        <f t="shared" si="115"/>
        <v>40.928254880824049</v>
      </c>
      <c r="U1840">
        <v>630</v>
      </c>
      <c r="V1840">
        <v>50000</v>
      </c>
      <c r="W1840">
        <v>410052</v>
      </c>
      <c r="X1840" s="2">
        <v>38817</v>
      </c>
      <c r="Y1840">
        <v>416439</v>
      </c>
      <c r="Z1840" s="3">
        <v>114.03</v>
      </c>
      <c r="AA1840">
        <v>0.23</v>
      </c>
      <c r="AB1840">
        <v>2006</v>
      </c>
      <c r="AC1840">
        <v>3</v>
      </c>
      <c r="AD1840">
        <v>4</v>
      </c>
      <c r="AE1840">
        <v>10</v>
      </c>
    </row>
    <row r="1841" spans="1:31" x14ac:dyDescent="0.25">
      <c r="A1841" t="s">
        <v>2116</v>
      </c>
      <c r="B1841">
        <v>63368</v>
      </c>
      <c r="C1841" t="s">
        <v>1573</v>
      </c>
      <c r="D1841" t="s">
        <v>196</v>
      </c>
      <c r="E1841" t="s">
        <v>48</v>
      </c>
      <c r="F1841">
        <v>2005</v>
      </c>
      <c r="G1841" t="s">
        <v>60</v>
      </c>
      <c r="H1841">
        <v>5</v>
      </c>
      <c r="I1841">
        <v>4</v>
      </c>
      <c r="J1841">
        <v>0</v>
      </c>
      <c r="K1841">
        <v>9</v>
      </c>
      <c r="L1841" t="s">
        <v>43</v>
      </c>
      <c r="M1841">
        <v>3568</v>
      </c>
      <c r="N1841">
        <v>1910</v>
      </c>
      <c r="O1841">
        <v>1658</v>
      </c>
      <c r="P1841">
        <v>0</v>
      </c>
      <c r="Q1841" t="str">
        <f t="shared" si="112"/>
        <v>NO</v>
      </c>
      <c r="R1841">
        <f t="shared" si="113"/>
        <v>1910</v>
      </c>
      <c r="S1841">
        <f t="shared" si="114"/>
        <v>181.80104712041884</v>
      </c>
      <c r="T1841">
        <f t="shared" si="115"/>
        <v>41.955439563095069</v>
      </c>
      <c r="U1841">
        <v>660</v>
      </c>
      <c r="V1841">
        <v>50000</v>
      </c>
      <c r="W1841">
        <v>347240</v>
      </c>
      <c r="X1841" s="2">
        <v>38911</v>
      </c>
      <c r="Y1841">
        <v>394178</v>
      </c>
      <c r="Z1841" s="3">
        <v>97.32</v>
      </c>
      <c r="AA1841">
        <v>0.19</v>
      </c>
      <c r="AB1841">
        <v>2006</v>
      </c>
      <c r="AC1841">
        <v>1</v>
      </c>
      <c r="AD1841">
        <v>7</v>
      </c>
      <c r="AE1841">
        <v>13</v>
      </c>
    </row>
    <row r="1842" spans="1:31" x14ac:dyDescent="0.25">
      <c r="A1842" t="s">
        <v>2117</v>
      </c>
      <c r="B1842">
        <v>63368</v>
      </c>
      <c r="C1842" t="s">
        <v>1573</v>
      </c>
      <c r="D1842" t="s">
        <v>196</v>
      </c>
      <c r="E1842" t="s">
        <v>51</v>
      </c>
      <c r="F1842">
        <v>2005</v>
      </c>
      <c r="G1842" t="s">
        <v>176</v>
      </c>
      <c r="H1842">
        <v>3</v>
      </c>
      <c r="I1842">
        <v>4</v>
      </c>
      <c r="J1842">
        <v>1</v>
      </c>
      <c r="K1842">
        <v>8</v>
      </c>
      <c r="L1842" t="s">
        <v>43</v>
      </c>
      <c r="M1842">
        <v>2912</v>
      </c>
      <c r="N1842">
        <v>2128</v>
      </c>
      <c r="O1842">
        <v>2102</v>
      </c>
      <c r="P1842">
        <v>1500</v>
      </c>
      <c r="Q1842" t="str">
        <f t="shared" si="112"/>
        <v>YES</v>
      </c>
      <c r="R1842">
        <f t="shared" si="113"/>
        <v>3628</v>
      </c>
      <c r="S1842">
        <f t="shared" si="114"/>
        <v>90.959206174200659</v>
      </c>
      <c r="T1842">
        <f t="shared" si="115"/>
        <v>37.878787878787875</v>
      </c>
      <c r="U1842">
        <v>616</v>
      </c>
      <c r="V1842">
        <v>50000</v>
      </c>
      <c r="W1842">
        <v>330000</v>
      </c>
      <c r="X1842" s="2">
        <v>39244</v>
      </c>
      <c r="Y1842">
        <v>379979</v>
      </c>
      <c r="Z1842" s="3">
        <v>113.32</v>
      </c>
      <c r="AA1842">
        <v>0.2</v>
      </c>
      <c r="AB1842">
        <v>2007</v>
      </c>
      <c r="AC1842">
        <v>2</v>
      </c>
      <c r="AD1842">
        <v>6</v>
      </c>
      <c r="AE1842">
        <v>11</v>
      </c>
    </row>
    <row r="1843" spans="1:31" x14ac:dyDescent="0.25">
      <c r="A1843" t="s">
        <v>2118</v>
      </c>
      <c r="B1843">
        <v>63368</v>
      </c>
      <c r="C1843" t="s">
        <v>1573</v>
      </c>
      <c r="D1843" t="s">
        <v>196</v>
      </c>
      <c r="E1843" t="s">
        <v>51</v>
      </c>
      <c r="F1843">
        <v>2005</v>
      </c>
      <c r="G1843" t="s">
        <v>60</v>
      </c>
      <c r="H1843">
        <v>5</v>
      </c>
      <c r="I1843">
        <v>4</v>
      </c>
      <c r="J1843">
        <v>1</v>
      </c>
      <c r="K1843">
        <v>9</v>
      </c>
      <c r="L1843" t="s">
        <v>43</v>
      </c>
      <c r="M1843">
        <v>3243</v>
      </c>
      <c r="N1843">
        <v>2163</v>
      </c>
      <c r="O1843">
        <v>2151</v>
      </c>
      <c r="P1843">
        <v>1000</v>
      </c>
      <c r="Q1843" t="str">
        <f t="shared" si="112"/>
        <v>YES</v>
      </c>
      <c r="R1843">
        <f t="shared" si="113"/>
        <v>3163</v>
      </c>
      <c r="S1843">
        <f t="shared" si="114"/>
        <v>100.71925387290547</v>
      </c>
      <c r="T1843">
        <f t="shared" si="115"/>
        <v>36.567378328741967</v>
      </c>
      <c r="U1843">
        <v>616</v>
      </c>
      <c r="V1843">
        <v>50000</v>
      </c>
      <c r="W1843">
        <v>318575</v>
      </c>
      <c r="X1843" s="2">
        <v>38722</v>
      </c>
      <c r="Y1843">
        <v>375886</v>
      </c>
      <c r="Z1843" s="3">
        <v>98.23</v>
      </c>
      <c r="AA1843">
        <v>0.2</v>
      </c>
      <c r="AB1843">
        <v>2006</v>
      </c>
      <c r="AC1843">
        <v>1</v>
      </c>
      <c r="AD1843">
        <v>1</v>
      </c>
      <c r="AE1843">
        <v>5</v>
      </c>
    </row>
    <row r="1844" spans="1:31" x14ac:dyDescent="0.25">
      <c r="A1844" t="s">
        <v>2119</v>
      </c>
      <c r="B1844">
        <v>63368</v>
      </c>
      <c r="C1844" t="s">
        <v>1573</v>
      </c>
      <c r="D1844" t="s">
        <v>196</v>
      </c>
      <c r="E1844" t="s">
        <v>48</v>
      </c>
      <c r="F1844">
        <v>2004</v>
      </c>
      <c r="G1844" t="s">
        <v>60</v>
      </c>
      <c r="H1844">
        <v>4</v>
      </c>
      <c r="I1844">
        <v>2</v>
      </c>
      <c r="J1844">
        <v>1</v>
      </c>
      <c r="K1844">
        <v>9</v>
      </c>
      <c r="L1844" t="s">
        <v>43</v>
      </c>
      <c r="M1844">
        <v>3524</v>
      </c>
      <c r="N1844">
        <v>1900</v>
      </c>
      <c r="O1844">
        <v>1624</v>
      </c>
      <c r="P1844">
        <v>0</v>
      </c>
      <c r="Q1844" t="str">
        <f t="shared" si="112"/>
        <v>NO</v>
      </c>
      <c r="R1844">
        <f t="shared" si="113"/>
        <v>1900</v>
      </c>
      <c r="S1844">
        <f t="shared" si="114"/>
        <v>165.78947368421052</v>
      </c>
      <c r="T1844">
        <f t="shared" si="115"/>
        <v>38.060026098303609</v>
      </c>
      <c r="U1844">
        <v>630</v>
      </c>
      <c r="V1844">
        <v>50000</v>
      </c>
      <c r="W1844">
        <v>315000</v>
      </c>
      <c r="X1844" s="2">
        <v>39118</v>
      </c>
      <c r="Y1844">
        <v>383405</v>
      </c>
      <c r="Z1844" s="3">
        <v>89.39</v>
      </c>
      <c r="AA1844">
        <v>0.19</v>
      </c>
      <c r="AB1844">
        <v>2007</v>
      </c>
      <c r="AC1844">
        <v>3</v>
      </c>
      <c r="AD1844">
        <v>2</v>
      </c>
      <c r="AE1844">
        <v>5</v>
      </c>
    </row>
    <row r="1845" spans="1:31" x14ac:dyDescent="0.25">
      <c r="A1845" t="s">
        <v>2120</v>
      </c>
      <c r="B1845">
        <v>63368</v>
      </c>
      <c r="C1845" t="s">
        <v>1591</v>
      </c>
      <c r="D1845" t="s">
        <v>28</v>
      </c>
      <c r="E1845" t="s">
        <v>51</v>
      </c>
      <c r="F1845">
        <v>2004</v>
      </c>
      <c r="G1845" t="s">
        <v>60</v>
      </c>
      <c r="H1845">
        <v>4</v>
      </c>
      <c r="I1845">
        <v>3</v>
      </c>
      <c r="J1845">
        <v>1</v>
      </c>
      <c r="K1845">
        <v>10</v>
      </c>
      <c r="L1845" t="s">
        <v>43</v>
      </c>
      <c r="M1845">
        <v>3430</v>
      </c>
      <c r="N1845">
        <v>1926</v>
      </c>
      <c r="O1845">
        <v>1504</v>
      </c>
      <c r="P1845">
        <v>0</v>
      </c>
      <c r="Q1845" t="str">
        <f t="shared" si="112"/>
        <v>NO</v>
      </c>
      <c r="R1845">
        <f t="shared" si="113"/>
        <v>1926</v>
      </c>
      <c r="S1845">
        <f t="shared" si="114"/>
        <v>154.46521287642784</v>
      </c>
      <c r="T1845">
        <f t="shared" si="115"/>
        <v>34.148301193755742</v>
      </c>
      <c r="U1845">
        <v>600</v>
      </c>
      <c r="V1845">
        <v>40000</v>
      </c>
      <c r="W1845">
        <v>297500</v>
      </c>
      <c r="X1845" s="2">
        <v>39301</v>
      </c>
      <c r="Y1845">
        <v>338861</v>
      </c>
      <c r="Z1845" s="3">
        <v>86.73</v>
      </c>
      <c r="AA1845">
        <v>0.2</v>
      </c>
      <c r="AB1845">
        <v>2007</v>
      </c>
      <c r="AC1845">
        <v>3</v>
      </c>
      <c r="AD1845">
        <v>8</v>
      </c>
      <c r="AE1845">
        <v>7</v>
      </c>
    </row>
    <row r="1846" spans="1:31" x14ac:dyDescent="0.25">
      <c r="A1846" t="s">
        <v>2121</v>
      </c>
      <c r="B1846">
        <v>63368</v>
      </c>
      <c r="C1846" t="s">
        <v>1606</v>
      </c>
      <c r="D1846" t="s">
        <v>110</v>
      </c>
      <c r="E1846" t="s">
        <v>45</v>
      </c>
      <c r="F1846">
        <v>2004</v>
      </c>
      <c r="G1846" t="s">
        <v>176</v>
      </c>
      <c r="H1846">
        <v>4</v>
      </c>
      <c r="I1846">
        <v>2</v>
      </c>
      <c r="J1846">
        <v>1</v>
      </c>
      <c r="K1846">
        <v>8</v>
      </c>
      <c r="L1846" t="s">
        <v>43</v>
      </c>
      <c r="M1846">
        <v>2972</v>
      </c>
      <c r="N1846">
        <v>1606</v>
      </c>
      <c r="O1846">
        <v>1402</v>
      </c>
      <c r="P1846">
        <v>0</v>
      </c>
      <c r="Q1846" t="str">
        <f t="shared" si="112"/>
        <v>NO</v>
      </c>
      <c r="R1846">
        <f t="shared" si="113"/>
        <v>1606</v>
      </c>
      <c r="S1846">
        <f t="shared" si="114"/>
        <v>246.57534246575344</v>
      </c>
      <c r="T1846">
        <f t="shared" si="115"/>
        <v>39.525691699604742</v>
      </c>
      <c r="U1846">
        <v>600</v>
      </c>
      <c r="V1846">
        <v>69998</v>
      </c>
      <c r="W1846">
        <v>396000</v>
      </c>
      <c r="X1846" s="2">
        <v>39240</v>
      </c>
      <c r="Y1846">
        <v>359668</v>
      </c>
      <c r="Z1846" s="3">
        <v>133.24</v>
      </c>
      <c r="AA1846">
        <v>0.23</v>
      </c>
      <c r="AB1846">
        <v>2007</v>
      </c>
      <c r="AC1846">
        <v>3</v>
      </c>
      <c r="AD1846">
        <v>6</v>
      </c>
      <c r="AE1846">
        <v>7</v>
      </c>
    </row>
    <row r="1847" spans="1:31" x14ac:dyDescent="0.25">
      <c r="A1847" t="s">
        <v>2122</v>
      </c>
      <c r="B1847">
        <v>63368</v>
      </c>
      <c r="C1847" t="s">
        <v>2123</v>
      </c>
      <c r="D1847" t="s">
        <v>110</v>
      </c>
      <c r="E1847" t="s">
        <v>2124</v>
      </c>
      <c r="F1847">
        <v>2004</v>
      </c>
      <c r="G1847" t="s">
        <v>30</v>
      </c>
      <c r="H1847">
        <v>3</v>
      </c>
      <c r="I1847">
        <v>2</v>
      </c>
      <c r="J1847">
        <v>1</v>
      </c>
      <c r="K1847">
        <v>5</v>
      </c>
      <c r="L1847" t="s">
        <v>43</v>
      </c>
      <c r="M1847">
        <v>1378</v>
      </c>
      <c r="N1847">
        <v>800</v>
      </c>
      <c r="O1847">
        <v>578</v>
      </c>
      <c r="P1847">
        <v>0</v>
      </c>
      <c r="Q1847" t="str">
        <f t="shared" si="112"/>
        <v>NO</v>
      </c>
      <c r="R1847">
        <f t="shared" si="113"/>
        <v>800</v>
      </c>
      <c r="S1847">
        <f t="shared" si="114"/>
        <v>195</v>
      </c>
      <c r="T1847">
        <f t="shared" si="115"/>
        <v>32.556974705735037</v>
      </c>
      <c r="U1847">
        <v>231</v>
      </c>
      <c r="V1847">
        <v>35001</v>
      </c>
      <c r="W1847">
        <v>156000</v>
      </c>
      <c r="X1847" s="2">
        <v>38917</v>
      </c>
      <c r="Y1847">
        <v>186529</v>
      </c>
      <c r="Z1847" s="3">
        <v>113.21</v>
      </c>
      <c r="AA1847">
        <v>0.11</v>
      </c>
      <c r="AB1847">
        <v>2006</v>
      </c>
      <c r="AC1847">
        <v>2</v>
      </c>
      <c r="AD1847">
        <v>7</v>
      </c>
      <c r="AE1847">
        <v>19</v>
      </c>
    </row>
    <row r="1848" spans="1:31" x14ac:dyDescent="0.25">
      <c r="A1848" t="s">
        <v>2125</v>
      </c>
      <c r="B1848">
        <v>63367</v>
      </c>
      <c r="C1848" t="s">
        <v>1617</v>
      </c>
      <c r="D1848" t="s">
        <v>110</v>
      </c>
      <c r="E1848" t="s">
        <v>36</v>
      </c>
      <c r="F1848">
        <v>2006</v>
      </c>
      <c r="G1848" t="s">
        <v>30</v>
      </c>
      <c r="H1848">
        <v>3</v>
      </c>
      <c r="I1848">
        <v>3</v>
      </c>
      <c r="J1848">
        <v>0</v>
      </c>
      <c r="K1848">
        <v>6</v>
      </c>
      <c r="L1848" t="s">
        <v>31</v>
      </c>
      <c r="M1848">
        <v>1591</v>
      </c>
      <c r="N1848">
        <v>1591</v>
      </c>
      <c r="O1848">
        <v>1532</v>
      </c>
      <c r="P1848">
        <v>800</v>
      </c>
      <c r="Q1848" t="str">
        <f t="shared" si="112"/>
        <v>YES</v>
      </c>
      <c r="R1848">
        <f t="shared" si="113"/>
        <v>2391</v>
      </c>
      <c r="S1848">
        <f t="shared" si="114"/>
        <v>122.85654537850272</v>
      </c>
      <c r="T1848">
        <f t="shared" si="115"/>
        <v>39.668071085183378</v>
      </c>
      <c r="U1848">
        <v>400</v>
      </c>
      <c r="V1848">
        <v>45000</v>
      </c>
      <c r="W1848">
        <v>293750</v>
      </c>
      <c r="X1848" s="2">
        <v>39118</v>
      </c>
      <c r="Y1848">
        <v>257944</v>
      </c>
      <c r="Z1848" s="3">
        <v>184.63</v>
      </c>
      <c r="AA1848">
        <v>0.17</v>
      </c>
      <c r="AB1848">
        <v>2007</v>
      </c>
      <c r="AC1848">
        <v>1</v>
      </c>
      <c r="AD1848">
        <v>2</v>
      </c>
      <c r="AE1848">
        <v>5</v>
      </c>
    </row>
    <row r="1849" spans="1:31" x14ac:dyDescent="0.25">
      <c r="A1849" t="s">
        <v>2126</v>
      </c>
      <c r="B1849">
        <v>63367</v>
      </c>
      <c r="C1849" t="s">
        <v>1617</v>
      </c>
      <c r="D1849" t="s">
        <v>110</v>
      </c>
      <c r="E1849" t="s">
        <v>716</v>
      </c>
      <c r="F1849">
        <v>2004</v>
      </c>
      <c r="G1849" t="s">
        <v>30</v>
      </c>
      <c r="H1849">
        <v>3</v>
      </c>
      <c r="I1849">
        <v>2</v>
      </c>
      <c r="J1849">
        <v>1</v>
      </c>
      <c r="K1849">
        <v>5</v>
      </c>
      <c r="L1849" t="s">
        <v>43</v>
      </c>
      <c r="M1849">
        <v>1728</v>
      </c>
      <c r="N1849">
        <v>864</v>
      </c>
      <c r="O1849">
        <v>864</v>
      </c>
      <c r="P1849">
        <v>0</v>
      </c>
      <c r="Q1849" t="str">
        <f t="shared" si="112"/>
        <v>NO</v>
      </c>
      <c r="R1849">
        <f t="shared" si="113"/>
        <v>864</v>
      </c>
      <c r="S1849">
        <f t="shared" si="114"/>
        <v>226.85185185185185</v>
      </c>
      <c r="T1849">
        <f t="shared" si="115"/>
        <v>32.139577594123047</v>
      </c>
      <c r="U1849">
        <v>420</v>
      </c>
      <c r="V1849">
        <v>0</v>
      </c>
      <c r="W1849">
        <v>196000</v>
      </c>
      <c r="X1849" s="2">
        <v>39196</v>
      </c>
      <c r="Y1849">
        <v>226657</v>
      </c>
      <c r="Z1849" s="3">
        <v>113.43</v>
      </c>
      <c r="AA1849">
        <v>0.14000000000000001</v>
      </c>
      <c r="AB1849">
        <v>2007</v>
      </c>
      <c r="AC1849">
        <v>3</v>
      </c>
      <c r="AD1849">
        <v>4</v>
      </c>
      <c r="AE1849">
        <v>24</v>
      </c>
    </row>
    <row r="1850" spans="1:31" x14ac:dyDescent="0.25">
      <c r="A1850" t="s">
        <v>2127</v>
      </c>
      <c r="B1850">
        <v>63367</v>
      </c>
      <c r="C1850" t="s">
        <v>1617</v>
      </c>
      <c r="D1850" t="s">
        <v>110</v>
      </c>
      <c r="E1850" t="s">
        <v>1362</v>
      </c>
      <c r="F1850">
        <v>2006</v>
      </c>
      <c r="G1850" t="s">
        <v>30</v>
      </c>
      <c r="H1850">
        <v>4</v>
      </c>
      <c r="I1850">
        <v>2</v>
      </c>
      <c r="J1850">
        <v>1</v>
      </c>
      <c r="K1850">
        <v>8</v>
      </c>
      <c r="L1850" t="s">
        <v>43</v>
      </c>
      <c r="M1850">
        <v>1978</v>
      </c>
      <c r="N1850">
        <v>1186</v>
      </c>
      <c r="O1850">
        <v>918</v>
      </c>
      <c r="P1850">
        <v>0</v>
      </c>
      <c r="Q1850" t="str">
        <f t="shared" si="112"/>
        <v>NO</v>
      </c>
      <c r="R1850">
        <f t="shared" si="113"/>
        <v>1186</v>
      </c>
      <c r="S1850">
        <f t="shared" si="114"/>
        <v>168.62563237774032</v>
      </c>
      <c r="T1850">
        <f t="shared" si="115"/>
        <v>30.607591062136517</v>
      </c>
      <c r="U1850">
        <v>420</v>
      </c>
      <c r="V1850">
        <v>0</v>
      </c>
      <c r="W1850">
        <v>199990</v>
      </c>
      <c r="X1850" s="2">
        <v>38929</v>
      </c>
      <c r="Y1850">
        <v>254335</v>
      </c>
      <c r="Z1850" s="3">
        <v>101.11</v>
      </c>
      <c r="AA1850">
        <v>0.15</v>
      </c>
      <c r="AB1850">
        <v>2006</v>
      </c>
      <c r="AC1850">
        <v>0</v>
      </c>
      <c r="AD1850">
        <v>7</v>
      </c>
      <c r="AE1850">
        <v>31</v>
      </c>
    </row>
    <row r="1851" spans="1:31" x14ac:dyDescent="0.25">
      <c r="A1851" t="s">
        <v>2128</v>
      </c>
      <c r="B1851">
        <v>63367</v>
      </c>
      <c r="C1851" t="s">
        <v>1617</v>
      </c>
      <c r="D1851" t="s">
        <v>110</v>
      </c>
      <c r="E1851" t="s">
        <v>1362</v>
      </c>
      <c r="F1851">
        <v>2003</v>
      </c>
      <c r="G1851" t="s">
        <v>30</v>
      </c>
      <c r="H1851">
        <v>3</v>
      </c>
      <c r="I1851">
        <v>2</v>
      </c>
      <c r="J1851">
        <v>1</v>
      </c>
      <c r="K1851">
        <v>5</v>
      </c>
      <c r="L1851" t="s">
        <v>31</v>
      </c>
      <c r="M1851">
        <v>1314</v>
      </c>
      <c r="N1851">
        <v>1314</v>
      </c>
      <c r="O1851">
        <v>1302</v>
      </c>
      <c r="P1851">
        <v>251</v>
      </c>
      <c r="Q1851" t="str">
        <f t="shared" si="112"/>
        <v>YES</v>
      </c>
      <c r="R1851">
        <f t="shared" si="113"/>
        <v>1565</v>
      </c>
      <c r="S1851">
        <f t="shared" si="114"/>
        <v>108.6261980830671</v>
      </c>
      <c r="T1851">
        <f t="shared" si="115"/>
        <v>26.017753290480563</v>
      </c>
      <c r="U1851">
        <v>400</v>
      </c>
      <c r="V1851">
        <v>45000</v>
      </c>
      <c r="W1851">
        <v>170000</v>
      </c>
      <c r="X1851" s="2">
        <v>38936</v>
      </c>
      <c r="Y1851">
        <v>226277</v>
      </c>
      <c r="Z1851" s="3">
        <v>129.38</v>
      </c>
      <c r="AA1851">
        <v>0.15</v>
      </c>
      <c r="AB1851">
        <v>2006</v>
      </c>
      <c r="AC1851">
        <v>3</v>
      </c>
      <c r="AD1851">
        <v>8</v>
      </c>
      <c r="AE1851">
        <v>7</v>
      </c>
    </row>
    <row r="1852" spans="1:31" x14ac:dyDescent="0.25">
      <c r="A1852" t="s">
        <v>2129</v>
      </c>
      <c r="B1852">
        <v>63367</v>
      </c>
      <c r="C1852" t="s">
        <v>1617</v>
      </c>
      <c r="D1852" t="s">
        <v>110</v>
      </c>
      <c r="E1852" t="s">
        <v>784</v>
      </c>
      <c r="F1852">
        <v>2003</v>
      </c>
      <c r="G1852" t="s">
        <v>30</v>
      </c>
      <c r="H1852">
        <v>3</v>
      </c>
      <c r="I1852">
        <v>2</v>
      </c>
      <c r="J1852">
        <v>1</v>
      </c>
      <c r="K1852">
        <v>5</v>
      </c>
      <c r="L1852" t="s">
        <v>43</v>
      </c>
      <c r="M1852">
        <v>1744</v>
      </c>
      <c r="N1852">
        <v>880</v>
      </c>
      <c r="O1852">
        <v>864</v>
      </c>
      <c r="P1852">
        <v>0</v>
      </c>
      <c r="Q1852" t="str">
        <f t="shared" si="112"/>
        <v>NO</v>
      </c>
      <c r="R1852">
        <f t="shared" si="113"/>
        <v>880</v>
      </c>
      <c r="S1852">
        <f t="shared" si="114"/>
        <v>238.52272727272728</v>
      </c>
      <c r="T1852">
        <f t="shared" si="115"/>
        <v>30.116505968778693</v>
      </c>
      <c r="U1852">
        <v>420</v>
      </c>
      <c r="V1852">
        <v>0</v>
      </c>
      <c r="W1852">
        <v>209900</v>
      </c>
      <c r="X1852" s="2">
        <v>38912</v>
      </c>
      <c r="Y1852">
        <v>229717</v>
      </c>
      <c r="Z1852" s="3">
        <v>120.36</v>
      </c>
      <c r="AA1852">
        <v>0.16</v>
      </c>
      <c r="AB1852">
        <v>2006</v>
      </c>
      <c r="AC1852">
        <v>3</v>
      </c>
      <c r="AD1852">
        <v>7</v>
      </c>
      <c r="AE1852">
        <v>14</v>
      </c>
    </row>
    <row r="1853" spans="1:31" x14ac:dyDescent="0.25">
      <c r="A1853" t="s">
        <v>2130</v>
      </c>
      <c r="B1853">
        <v>63367</v>
      </c>
      <c r="C1853" t="s">
        <v>1617</v>
      </c>
      <c r="D1853" t="s">
        <v>110</v>
      </c>
      <c r="E1853" t="s">
        <v>95</v>
      </c>
      <c r="F1853">
        <v>2004</v>
      </c>
      <c r="G1853" t="s">
        <v>30</v>
      </c>
      <c r="H1853">
        <v>4</v>
      </c>
      <c r="I1853">
        <v>2</v>
      </c>
      <c r="J1853">
        <v>1</v>
      </c>
      <c r="K1853">
        <v>9</v>
      </c>
      <c r="L1853" t="s">
        <v>43</v>
      </c>
      <c r="M1853">
        <v>2674</v>
      </c>
      <c r="N1853">
        <v>1541</v>
      </c>
      <c r="O1853">
        <v>1203</v>
      </c>
      <c r="P1853">
        <v>0</v>
      </c>
      <c r="Q1853" t="str">
        <f t="shared" si="112"/>
        <v>NO</v>
      </c>
      <c r="R1853">
        <f t="shared" si="113"/>
        <v>1541</v>
      </c>
      <c r="S1853">
        <f t="shared" si="114"/>
        <v>157.68981181051265</v>
      </c>
      <c r="T1853">
        <f t="shared" si="115"/>
        <v>30.991735537190085</v>
      </c>
      <c r="U1853">
        <v>600</v>
      </c>
      <c r="V1853">
        <v>0</v>
      </c>
      <c r="W1853">
        <v>243000</v>
      </c>
      <c r="X1853" s="2">
        <v>39566</v>
      </c>
      <c r="Y1853">
        <v>328575</v>
      </c>
      <c r="Z1853" s="3">
        <v>90.88</v>
      </c>
      <c r="AA1853">
        <v>0.18</v>
      </c>
      <c r="AB1853">
        <v>2008</v>
      </c>
      <c r="AC1853">
        <v>4</v>
      </c>
      <c r="AD1853">
        <v>4</v>
      </c>
      <c r="AE1853">
        <v>28</v>
      </c>
    </row>
    <row r="1854" spans="1:31" x14ac:dyDescent="0.25">
      <c r="A1854" t="s">
        <v>2131</v>
      </c>
      <c r="B1854">
        <v>63366</v>
      </c>
      <c r="C1854" t="s">
        <v>1636</v>
      </c>
      <c r="D1854" t="s">
        <v>28</v>
      </c>
      <c r="E1854" t="s">
        <v>45</v>
      </c>
      <c r="F1854">
        <v>2006</v>
      </c>
      <c r="G1854" t="s">
        <v>176</v>
      </c>
      <c r="H1854">
        <v>3</v>
      </c>
      <c r="I1854">
        <v>2</v>
      </c>
      <c r="J1854">
        <v>1</v>
      </c>
      <c r="K1854">
        <v>7</v>
      </c>
      <c r="L1854" t="s">
        <v>31</v>
      </c>
      <c r="M1854">
        <v>2706</v>
      </c>
      <c r="N1854">
        <v>2706</v>
      </c>
      <c r="O1854">
        <v>2706</v>
      </c>
      <c r="P1854">
        <v>0</v>
      </c>
      <c r="Q1854" t="str">
        <f t="shared" si="112"/>
        <v>NO</v>
      </c>
      <c r="R1854">
        <f t="shared" si="113"/>
        <v>2706</v>
      </c>
      <c r="S1854">
        <f t="shared" si="114"/>
        <v>142.40576496674058</v>
      </c>
      <c r="T1854">
        <f t="shared" si="115"/>
        <v>38.462690142532033</v>
      </c>
      <c r="U1854">
        <v>660</v>
      </c>
      <c r="V1854">
        <v>0</v>
      </c>
      <c r="W1854">
        <v>385350</v>
      </c>
      <c r="X1854" s="2">
        <v>39246</v>
      </c>
      <c r="Y1854">
        <v>422312</v>
      </c>
      <c r="Z1854" s="3">
        <v>142.41</v>
      </c>
      <c r="AA1854">
        <v>0.23</v>
      </c>
      <c r="AB1854">
        <v>2007</v>
      </c>
      <c r="AC1854">
        <v>1</v>
      </c>
      <c r="AD1854">
        <v>6</v>
      </c>
      <c r="AE1854">
        <v>13</v>
      </c>
    </row>
    <row r="1855" spans="1:31" x14ac:dyDescent="0.25">
      <c r="A1855" t="s">
        <v>2132</v>
      </c>
      <c r="B1855">
        <v>63366</v>
      </c>
      <c r="C1855" t="s">
        <v>1636</v>
      </c>
      <c r="D1855" t="s">
        <v>28</v>
      </c>
      <c r="E1855" t="s">
        <v>66</v>
      </c>
      <c r="F1855">
        <v>2005</v>
      </c>
      <c r="G1855" t="s">
        <v>176</v>
      </c>
      <c r="H1855">
        <v>4</v>
      </c>
      <c r="I1855">
        <v>3</v>
      </c>
      <c r="J1855">
        <v>1</v>
      </c>
      <c r="K1855">
        <v>9</v>
      </c>
      <c r="L1855" t="s">
        <v>43</v>
      </c>
      <c r="M1855">
        <v>3287</v>
      </c>
      <c r="N1855">
        <v>2032</v>
      </c>
      <c r="O1855">
        <v>1372</v>
      </c>
      <c r="P1855">
        <v>0</v>
      </c>
      <c r="Q1855" t="str">
        <f t="shared" si="112"/>
        <v>NO</v>
      </c>
      <c r="R1855">
        <f t="shared" si="113"/>
        <v>2032</v>
      </c>
      <c r="S1855">
        <f t="shared" si="114"/>
        <v>179.16437007874015</v>
      </c>
      <c r="T1855">
        <f t="shared" si="115"/>
        <v>34.823806244260794</v>
      </c>
      <c r="U1855">
        <v>600</v>
      </c>
      <c r="V1855">
        <v>0</v>
      </c>
      <c r="W1855">
        <v>364062</v>
      </c>
      <c r="X1855" s="2">
        <v>38793</v>
      </c>
      <c r="Y1855">
        <v>387936</v>
      </c>
      <c r="Z1855" s="3">
        <v>110.76</v>
      </c>
      <c r="AA1855">
        <v>0.24</v>
      </c>
      <c r="AB1855">
        <v>2006</v>
      </c>
      <c r="AC1855">
        <v>1</v>
      </c>
      <c r="AD1855">
        <v>3</v>
      </c>
      <c r="AE1855">
        <v>17</v>
      </c>
    </row>
    <row r="1856" spans="1:31" x14ac:dyDescent="0.25">
      <c r="A1856" t="s">
        <v>2133</v>
      </c>
      <c r="B1856">
        <v>63366</v>
      </c>
      <c r="C1856" t="s">
        <v>1636</v>
      </c>
      <c r="D1856" t="s">
        <v>28</v>
      </c>
      <c r="E1856" t="s">
        <v>191</v>
      </c>
      <c r="F1856">
        <v>2003</v>
      </c>
      <c r="G1856" t="s">
        <v>176</v>
      </c>
      <c r="H1856">
        <v>4</v>
      </c>
      <c r="I1856">
        <v>3</v>
      </c>
      <c r="J1856">
        <v>1</v>
      </c>
      <c r="K1856">
        <v>10</v>
      </c>
      <c r="L1856" t="s">
        <v>43</v>
      </c>
      <c r="M1856">
        <v>3602</v>
      </c>
      <c r="N1856">
        <v>2070</v>
      </c>
      <c r="O1856">
        <v>1532</v>
      </c>
      <c r="P1856">
        <v>0</v>
      </c>
      <c r="Q1856" t="str">
        <f t="shared" si="112"/>
        <v>NO</v>
      </c>
      <c r="R1856">
        <f t="shared" si="113"/>
        <v>2070</v>
      </c>
      <c r="S1856">
        <f t="shared" si="114"/>
        <v>149.7584541062802</v>
      </c>
      <c r="T1856">
        <f t="shared" si="115"/>
        <v>27.371618280709189</v>
      </c>
      <c r="U1856">
        <v>720</v>
      </c>
      <c r="V1856">
        <v>0</v>
      </c>
      <c r="W1856">
        <v>310000</v>
      </c>
      <c r="X1856" s="2">
        <v>39773</v>
      </c>
      <c r="Y1856">
        <v>455417</v>
      </c>
      <c r="Z1856" s="3">
        <v>86.06</v>
      </c>
      <c r="AA1856">
        <v>0.26</v>
      </c>
      <c r="AB1856">
        <v>2008</v>
      </c>
      <c r="AC1856">
        <v>5</v>
      </c>
      <c r="AD1856">
        <v>11</v>
      </c>
      <c r="AE1856">
        <v>21</v>
      </c>
    </row>
    <row r="1857" spans="1:31" x14ac:dyDescent="0.25">
      <c r="A1857" t="s">
        <v>2134</v>
      </c>
      <c r="B1857">
        <v>63366</v>
      </c>
      <c r="C1857" t="s">
        <v>1636</v>
      </c>
      <c r="D1857" t="s">
        <v>28</v>
      </c>
      <c r="E1857" t="s">
        <v>191</v>
      </c>
      <c r="F1857">
        <v>2003</v>
      </c>
      <c r="G1857" t="s">
        <v>176</v>
      </c>
      <c r="H1857">
        <v>4</v>
      </c>
      <c r="I1857">
        <v>4</v>
      </c>
      <c r="J1857">
        <v>1</v>
      </c>
      <c r="K1857">
        <v>10</v>
      </c>
      <c r="L1857" t="s">
        <v>43</v>
      </c>
      <c r="M1857">
        <v>3933</v>
      </c>
      <c r="N1857">
        <v>2338</v>
      </c>
      <c r="O1857">
        <v>2318</v>
      </c>
      <c r="P1857">
        <v>0</v>
      </c>
      <c r="Q1857" t="str">
        <f t="shared" si="112"/>
        <v>NO</v>
      </c>
      <c r="R1857">
        <f t="shared" si="113"/>
        <v>2338</v>
      </c>
      <c r="S1857">
        <f t="shared" si="114"/>
        <v>209.5808383233533</v>
      </c>
      <c r="T1857">
        <f t="shared" si="115"/>
        <v>43.264815992088721</v>
      </c>
      <c r="U1857">
        <v>651</v>
      </c>
      <c r="V1857">
        <v>0</v>
      </c>
      <c r="W1857">
        <v>490000</v>
      </c>
      <c r="X1857" s="2">
        <v>39252</v>
      </c>
      <c r="Y1857">
        <v>461016</v>
      </c>
      <c r="Z1857" s="3">
        <v>124.59</v>
      </c>
      <c r="AA1857">
        <v>0.26</v>
      </c>
      <c r="AB1857">
        <v>2007</v>
      </c>
      <c r="AC1857">
        <v>4</v>
      </c>
      <c r="AD1857">
        <v>6</v>
      </c>
      <c r="AE1857">
        <v>19</v>
      </c>
    </row>
    <row r="1858" spans="1:31" x14ac:dyDescent="0.25">
      <c r="A1858" t="s">
        <v>2135</v>
      </c>
      <c r="B1858">
        <v>63368</v>
      </c>
      <c r="C1858" t="s">
        <v>1647</v>
      </c>
      <c r="D1858" t="s">
        <v>28</v>
      </c>
      <c r="E1858" t="s">
        <v>34</v>
      </c>
      <c r="F1858">
        <v>2005</v>
      </c>
      <c r="G1858" t="s">
        <v>176</v>
      </c>
      <c r="H1858">
        <v>4</v>
      </c>
      <c r="I1858">
        <v>3</v>
      </c>
      <c r="J1858">
        <v>1</v>
      </c>
      <c r="K1858">
        <v>9</v>
      </c>
      <c r="L1858" t="s">
        <v>43</v>
      </c>
      <c r="M1858">
        <v>3142</v>
      </c>
      <c r="N1858">
        <v>1758</v>
      </c>
      <c r="O1858">
        <v>1384</v>
      </c>
      <c r="P1858">
        <v>0</v>
      </c>
      <c r="Q1858" t="str">
        <f t="shared" si="112"/>
        <v>NO</v>
      </c>
      <c r="R1858">
        <f t="shared" si="113"/>
        <v>1758</v>
      </c>
      <c r="S1858">
        <f t="shared" si="114"/>
        <v>204.04721274175199</v>
      </c>
      <c r="T1858">
        <f t="shared" si="115"/>
        <v>32.939853076216714</v>
      </c>
      <c r="U1858">
        <v>600</v>
      </c>
      <c r="V1858">
        <v>0</v>
      </c>
      <c r="W1858">
        <v>358715</v>
      </c>
      <c r="X1858" s="2">
        <v>38776</v>
      </c>
      <c r="Y1858">
        <v>377508</v>
      </c>
      <c r="Z1858" s="3">
        <v>114.17</v>
      </c>
      <c r="AA1858">
        <v>0.25</v>
      </c>
      <c r="AB1858">
        <v>2006</v>
      </c>
      <c r="AC1858">
        <v>1</v>
      </c>
      <c r="AD1858">
        <v>2</v>
      </c>
      <c r="AE1858">
        <v>28</v>
      </c>
    </row>
    <row r="1859" spans="1:31" x14ac:dyDescent="0.25">
      <c r="A1859" t="s">
        <v>2136</v>
      </c>
      <c r="B1859">
        <v>63366</v>
      </c>
      <c r="C1859" t="s">
        <v>1647</v>
      </c>
      <c r="D1859" t="s">
        <v>28</v>
      </c>
      <c r="E1859" t="s">
        <v>34</v>
      </c>
      <c r="F1859">
        <v>2003</v>
      </c>
      <c r="G1859" t="s">
        <v>176</v>
      </c>
      <c r="H1859">
        <v>4</v>
      </c>
      <c r="I1859">
        <v>3</v>
      </c>
      <c r="J1859">
        <v>1</v>
      </c>
      <c r="K1859">
        <v>8</v>
      </c>
      <c r="L1859" t="s">
        <v>43</v>
      </c>
      <c r="M1859">
        <v>3231</v>
      </c>
      <c r="N1859">
        <v>1927</v>
      </c>
      <c r="O1859">
        <v>1906</v>
      </c>
      <c r="P1859">
        <v>0</v>
      </c>
      <c r="Q1859" t="str">
        <f t="shared" ref="Q1859:Q1922" si="116">IF(P1859&gt;0,"YES","NO")</f>
        <v>NO</v>
      </c>
      <c r="R1859">
        <f t="shared" ref="R1859:R1922" si="117">P1859+N1859</f>
        <v>1927</v>
      </c>
      <c r="S1859">
        <f t="shared" ref="S1859:S1922" si="118">W1859/R1859</f>
        <v>173.84535547483134</v>
      </c>
      <c r="T1859">
        <f t="shared" ref="T1859:T1922" si="119">(W1859/(43560*AA1859))</f>
        <v>30.76216712580349</v>
      </c>
      <c r="U1859">
        <v>662</v>
      </c>
      <c r="V1859">
        <v>0</v>
      </c>
      <c r="W1859">
        <v>335000</v>
      </c>
      <c r="X1859" s="2">
        <v>39605</v>
      </c>
      <c r="Y1859">
        <v>387460</v>
      </c>
      <c r="Z1859" s="3">
        <v>103.68</v>
      </c>
      <c r="AA1859">
        <v>0.25</v>
      </c>
      <c r="AB1859">
        <v>2008</v>
      </c>
      <c r="AC1859">
        <v>5</v>
      </c>
      <c r="AD1859">
        <v>6</v>
      </c>
      <c r="AE1859">
        <v>6</v>
      </c>
    </row>
    <row r="1860" spans="1:31" x14ac:dyDescent="0.25">
      <c r="A1860" t="s">
        <v>2137</v>
      </c>
      <c r="B1860">
        <v>63366</v>
      </c>
      <c r="C1860" t="s">
        <v>1647</v>
      </c>
      <c r="D1860" t="s">
        <v>28</v>
      </c>
      <c r="E1860" t="s">
        <v>34</v>
      </c>
      <c r="F1860">
        <v>2005</v>
      </c>
      <c r="G1860" t="s">
        <v>176</v>
      </c>
      <c r="H1860">
        <v>4</v>
      </c>
      <c r="I1860">
        <v>3</v>
      </c>
      <c r="J1860">
        <v>1</v>
      </c>
      <c r="K1860">
        <v>9</v>
      </c>
      <c r="L1860" t="s">
        <v>43</v>
      </c>
      <c r="M1860">
        <v>3128</v>
      </c>
      <c r="N1860">
        <v>1744</v>
      </c>
      <c r="O1860">
        <v>1384</v>
      </c>
      <c r="P1860">
        <v>700</v>
      </c>
      <c r="Q1860" t="str">
        <f t="shared" si="116"/>
        <v>YES</v>
      </c>
      <c r="R1860">
        <f t="shared" si="117"/>
        <v>2444</v>
      </c>
      <c r="S1860">
        <f t="shared" si="118"/>
        <v>143.8216039279869</v>
      </c>
      <c r="T1860">
        <f t="shared" si="119"/>
        <v>32.277318640955002</v>
      </c>
      <c r="U1860">
        <v>960</v>
      </c>
      <c r="V1860">
        <v>0</v>
      </c>
      <c r="W1860">
        <v>351500</v>
      </c>
      <c r="X1860" s="2">
        <v>38861</v>
      </c>
      <c r="Y1860">
        <v>418051</v>
      </c>
      <c r="Z1860" s="3">
        <v>112.37</v>
      </c>
      <c r="AA1860">
        <v>0.25</v>
      </c>
      <c r="AB1860">
        <v>2006</v>
      </c>
      <c r="AC1860">
        <v>1</v>
      </c>
      <c r="AD1860">
        <v>5</v>
      </c>
      <c r="AE1860">
        <v>24</v>
      </c>
    </row>
    <row r="1861" spans="1:31" x14ac:dyDescent="0.25">
      <c r="A1861" t="s">
        <v>2138</v>
      </c>
      <c r="B1861">
        <v>63366</v>
      </c>
      <c r="C1861" t="s">
        <v>1647</v>
      </c>
      <c r="D1861" t="s">
        <v>28</v>
      </c>
      <c r="E1861" t="s">
        <v>34</v>
      </c>
      <c r="F1861">
        <v>2003</v>
      </c>
      <c r="G1861" t="s">
        <v>176</v>
      </c>
      <c r="H1861">
        <v>4</v>
      </c>
      <c r="I1861">
        <v>3</v>
      </c>
      <c r="J1861">
        <v>1</v>
      </c>
      <c r="K1861">
        <v>9</v>
      </c>
      <c r="L1861" t="s">
        <v>43</v>
      </c>
      <c r="M1861">
        <v>3190</v>
      </c>
      <c r="N1861">
        <v>1926</v>
      </c>
      <c r="O1861">
        <v>1884</v>
      </c>
      <c r="P1861">
        <v>1000</v>
      </c>
      <c r="Q1861" t="str">
        <f t="shared" si="116"/>
        <v>YES</v>
      </c>
      <c r="R1861">
        <f t="shared" si="117"/>
        <v>2926</v>
      </c>
      <c r="S1861">
        <f t="shared" si="118"/>
        <v>138.58509911141491</v>
      </c>
      <c r="T1861">
        <f t="shared" si="119"/>
        <v>37.235996326905415</v>
      </c>
      <c r="U1861">
        <v>640</v>
      </c>
      <c r="V1861">
        <v>0</v>
      </c>
      <c r="W1861">
        <v>405500</v>
      </c>
      <c r="X1861" s="2">
        <v>38792</v>
      </c>
      <c r="Y1861">
        <v>405365</v>
      </c>
      <c r="Z1861" s="3">
        <v>127.12</v>
      </c>
      <c r="AA1861">
        <v>0.25</v>
      </c>
      <c r="AB1861">
        <v>2006</v>
      </c>
      <c r="AC1861">
        <v>3</v>
      </c>
      <c r="AD1861">
        <v>3</v>
      </c>
      <c r="AE1861">
        <v>16</v>
      </c>
    </row>
    <row r="1862" spans="1:31" x14ac:dyDescent="0.25">
      <c r="A1862" t="s">
        <v>2139</v>
      </c>
      <c r="B1862">
        <v>63366</v>
      </c>
      <c r="C1862" t="s">
        <v>1647</v>
      </c>
      <c r="D1862" t="s">
        <v>28</v>
      </c>
      <c r="E1862" t="s">
        <v>40</v>
      </c>
      <c r="F1862">
        <v>2003</v>
      </c>
      <c r="G1862" t="s">
        <v>176</v>
      </c>
      <c r="H1862">
        <v>4</v>
      </c>
      <c r="I1862">
        <v>3</v>
      </c>
      <c r="J1862">
        <v>1</v>
      </c>
      <c r="K1862">
        <v>11</v>
      </c>
      <c r="L1862" t="s">
        <v>43</v>
      </c>
      <c r="M1862">
        <v>3458</v>
      </c>
      <c r="N1862">
        <v>2634</v>
      </c>
      <c r="O1862">
        <v>2234</v>
      </c>
      <c r="P1862">
        <v>0</v>
      </c>
      <c r="Q1862" t="str">
        <f t="shared" si="116"/>
        <v>NO</v>
      </c>
      <c r="R1862">
        <f t="shared" si="117"/>
        <v>2634</v>
      </c>
      <c r="S1862">
        <f t="shared" si="118"/>
        <v>139.71146545178436</v>
      </c>
      <c r="T1862">
        <f t="shared" si="119"/>
        <v>28.160391796755434</v>
      </c>
      <c r="U1862">
        <v>684</v>
      </c>
      <c r="V1862">
        <v>0</v>
      </c>
      <c r="W1862">
        <v>368000</v>
      </c>
      <c r="X1862" s="2">
        <v>39696</v>
      </c>
      <c r="Y1862">
        <v>406822</v>
      </c>
      <c r="Z1862" s="3">
        <v>106.42</v>
      </c>
      <c r="AA1862">
        <v>0.3</v>
      </c>
      <c r="AB1862">
        <v>2008</v>
      </c>
      <c r="AC1862">
        <v>5</v>
      </c>
      <c r="AD1862">
        <v>9</v>
      </c>
      <c r="AE1862">
        <v>5</v>
      </c>
    </row>
    <row r="1863" spans="1:31" x14ac:dyDescent="0.25">
      <c r="A1863" t="s">
        <v>2140</v>
      </c>
      <c r="B1863">
        <v>63366</v>
      </c>
      <c r="C1863" t="s">
        <v>1655</v>
      </c>
      <c r="D1863" t="s">
        <v>28</v>
      </c>
      <c r="E1863" t="s">
        <v>454</v>
      </c>
      <c r="F1863">
        <v>2004</v>
      </c>
      <c r="G1863" t="s">
        <v>176</v>
      </c>
      <c r="H1863">
        <v>3</v>
      </c>
      <c r="I1863">
        <v>3</v>
      </c>
      <c r="J1863">
        <v>1</v>
      </c>
      <c r="K1863">
        <v>7</v>
      </c>
      <c r="L1863" t="s">
        <v>31</v>
      </c>
      <c r="M1863">
        <v>2748</v>
      </c>
      <c r="N1863">
        <v>2748</v>
      </c>
      <c r="O1863">
        <v>2748</v>
      </c>
      <c r="P1863">
        <v>1300</v>
      </c>
      <c r="Q1863" t="str">
        <f t="shared" si="116"/>
        <v>YES</v>
      </c>
      <c r="R1863">
        <f t="shared" si="117"/>
        <v>4048</v>
      </c>
      <c r="S1863">
        <f t="shared" si="118"/>
        <v>106.22529644268775</v>
      </c>
      <c r="T1863">
        <f t="shared" si="119"/>
        <v>25.311388947752583</v>
      </c>
      <c r="U1863">
        <v>640</v>
      </c>
      <c r="V1863">
        <v>0</v>
      </c>
      <c r="W1863">
        <v>430000</v>
      </c>
      <c r="X1863" s="2">
        <v>38919</v>
      </c>
      <c r="Y1863">
        <v>448003</v>
      </c>
      <c r="Z1863" s="3">
        <v>156.47999999999999</v>
      </c>
      <c r="AA1863">
        <v>0.39</v>
      </c>
      <c r="AB1863">
        <v>2006</v>
      </c>
      <c r="AC1863">
        <v>2</v>
      </c>
      <c r="AD1863">
        <v>7</v>
      </c>
      <c r="AE1863">
        <v>21</v>
      </c>
    </row>
    <row r="1864" spans="1:31" x14ac:dyDescent="0.25">
      <c r="A1864" t="s">
        <v>2141</v>
      </c>
      <c r="B1864">
        <v>63366</v>
      </c>
      <c r="C1864" t="s">
        <v>1655</v>
      </c>
      <c r="D1864" t="s">
        <v>28</v>
      </c>
      <c r="E1864" t="s">
        <v>45</v>
      </c>
      <c r="F1864">
        <v>2006</v>
      </c>
      <c r="G1864" t="s">
        <v>176</v>
      </c>
      <c r="H1864">
        <v>3</v>
      </c>
      <c r="I1864">
        <v>2</v>
      </c>
      <c r="J1864">
        <v>1</v>
      </c>
      <c r="K1864">
        <v>6</v>
      </c>
      <c r="L1864" t="s">
        <v>31</v>
      </c>
      <c r="M1864">
        <v>2682</v>
      </c>
      <c r="N1864">
        <v>2682</v>
      </c>
      <c r="O1864">
        <v>2682</v>
      </c>
      <c r="P1864">
        <v>0</v>
      </c>
      <c r="Q1864" t="str">
        <f t="shared" si="116"/>
        <v>NO</v>
      </c>
      <c r="R1864">
        <f t="shared" si="117"/>
        <v>2682</v>
      </c>
      <c r="S1864">
        <f t="shared" si="118"/>
        <v>137.95674869500374</v>
      </c>
      <c r="T1864">
        <f t="shared" si="119"/>
        <v>36.93057052740847</v>
      </c>
      <c r="U1864">
        <v>640</v>
      </c>
      <c r="V1864">
        <v>0</v>
      </c>
      <c r="W1864">
        <v>370000</v>
      </c>
      <c r="X1864" s="2">
        <v>39008</v>
      </c>
      <c r="Y1864">
        <v>415377</v>
      </c>
      <c r="Z1864" s="3">
        <v>137.96</v>
      </c>
      <c r="AA1864">
        <v>0.23</v>
      </c>
      <c r="AB1864">
        <v>2006</v>
      </c>
      <c r="AC1864">
        <v>0</v>
      </c>
      <c r="AD1864">
        <v>10</v>
      </c>
      <c r="AE1864">
        <v>18</v>
      </c>
    </row>
    <row r="1865" spans="1:31" x14ac:dyDescent="0.25">
      <c r="A1865" t="s">
        <v>2142</v>
      </c>
      <c r="B1865">
        <v>63366</v>
      </c>
      <c r="C1865" t="s">
        <v>1655</v>
      </c>
      <c r="D1865" t="s">
        <v>28</v>
      </c>
      <c r="E1865" t="s">
        <v>45</v>
      </c>
      <c r="F1865">
        <v>2005</v>
      </c>
      <c r="G1865" t="s">
        <v>176</v>
      </c>
      <c r="H1865">
        <v>4</v>
      </c>
      <c r="I1865">
        <v>3</v>
      </c>
      <c r="J1865">
        <v>1</v>
      </c>
      <c r="K1865">
        <v>9</v>
      </c>
      <c r="L1865" t="s">
        <v>43</v>
      </c>
      <c r="M1865">
        <v>3881</v>
      </c>
      <c r="N1865">
        <v>2290</v>
      </c>
      <c r="O1865">
        <v>2272</v>
      </c>
      <c r="P1865">
        <v>1100</v>
      </c>
      <c r="Q1865" t="str">
        <f t="shared" si="116"/>
        <v>YES</v>
      </c>
      <c r="R1865">
        <f t="shared" si="117"/>
        <v>3390</v>
      </c>
      <c r="S1865">
        <f t="shared" si="118"/>
        <v>127.1386430678466</v>
      </c>
      <c r="T1865">
        <f t="shared" si="119"/>
        <v>43.01912404679203</v>
      </c>
      <c r="U1865">
        <v>648</v>
      </c>
      <c r="V1865">
        <v>0</v>
      </c>
      <c r="W1865">
        <v>431000</v>
      </c>
      <c r="X1865" s="2">
        <v>39538</v>
      </c>
      <c r="Y1865">
        <v>478450</v>
      </c>
      <c r="Z1865" s="3">
        <v>111.05</v>
      </c>
      <c r="AA1865">
        <v>0.23</v>
      </c>
      <c r="AB1865">
        <v>2008</v>
      </c>
      <c r="AC1865">
        <v>3</v>
      </c>
      <c r="AD1865">
        <v>3</v>
      </c>
      <c r="AE1865">
        <v>31</v>
      </c>
    </row>
    <row r="1866" spans="1:31" x14ac:dyDescent="0.25">
      <c r="A1866" t="s">
        <v>2143</v>
      </c>
      <c r="B1866">
        <v>63366</v>
      </c>
      <c r="C1866" t="s">
        <v>1655</v>
      </c>
      <c r="D1866" t="s">
        <v>28</v>
      </c>
      <c r="E1866" t="s">
        <v>66</v>
      </c>
      <c r="F1866">
        <v>2006</v>
      </c>
      <c r="G1866" t="s">
        <v>176</v>
      </c>
      <c r="H1866">
        <v>5</v>
      </c>
      <c r="I1866">
        <v>3</v>
      </c>
      <c r="J1866">
        <v>1</v>
      </c>
      <c r="K1866">
        <v>10</v>
      </c>
      <c r="L1866" t="s">
        <v>43</v>
      </c>
      <c r="M1866">
        <v>3748</v>
      </c>
      <c r="N1866">
        <v>2519</v>
      </c>
      <c r="O1866">
        <v>2519</v>
      </c>
      <c r="P1866">
        <v>0</v>
      </c>
      <c r="Q1866" t="str">
        <f t="shared" si="116"/>
        <v>NO</v>
      </c>
      <c r="R1866">
        <f t="shared" si="117"/>
        <v>2519</v>
      </c>
      <c r="S1866">
        <f t="shared" si="118"/>
        <v>176.14370782056372</v>
      </c>
      <c r="T1866">
        <f t="shared" si="119"/>
        <v>42.44203397612489</v>
      </c>
      <c r="U1866">
        <v>627</v>
      </c>
      <c r="V1866">
        <v>0</v>
      </c>
      <c r="W1866">
        <v>443706</v>
      </c>
      <c r="X1866" s="2">
        <v>39090</v>
      </c>
      <c r="Y1866">
        <v>445267</v>
      </c>
      <c r="Z1866" s="3">
        <v>118.38</v>
      </c>
      <c r="AA1866">
        <v>0.24</v>
      </c>
      <c r="AB1866">
        <v>2007</v>
      </c>
      <c r="AC1866">
        <v>1</v>
      </c>
      <c r="AD1866">
        <v>1</v>
      </c>
      <c r="AE1866">
        <v>8</v>
      </c>
    </row>
    <row r="1867" spans="1:31" x14ac:dyDescent="0.25">
      <c r="A1867" t="s">
        <v>2144</v>
      </c>
      <c r="B1867">
        <v>63366</v>
      </c>
      <c r="C1867" t="s">
        <v>1655</v>
      </c>
      <c r="D1867" t="s">
        <v>28</v>
      </c>
      <c r="E1867" t="s">
        <v>903</v>
      </c>
      <c r="F1867">
        <v>2004</v>
      </c>
      <c r="G1867" t="s">
        <v>176</v>
      </c>
      <c r="H1867">
        <v>4</v>
      </c>
      <c r="I1867">
        <v>2</v>
      </c>
      <c r="J1867">
        <v>1</v>
      </c>
      <c r="K1867">
        <v>7</v>
      </c>
      <c r="L1867" t="s">
        <v>31</v>
      </c>
      <c r="M1867">
        <v>2706</v>
      </c>
      <c r="N1867">
        <v>2706</v>
      </c>
      <c r="O1867">
        <v>2706</v>
      </c>
      <c r="P1867">
        <v>0</v>
      </c>
      <c r="Q1867" t="str">
        <f t="shared" si="116"/>
        <v>NO</v>
      </c>
      <c r="R1867">
        <f t="shared" si="117"/>
        <v>2706</v>
      </c>
      <c r="S1867">
        <f t="shared" si="118"/>
        <v>131.18994826311899</v>
      </c>
      <c r="T1867">
        <f t="shared" si="119"/>
        <v>16.299357208448118</v>
      </c>
      <c r="U1867">
        <v>660</v>
      </c>
      <c r="V1867">
        <v>0</v>
      </c>
      <c r="W1867">
        <v>355000</v>
      </c>
      <c r="X1867" s="2">
        <v>39639</v>
      </c>
      <c r="Y1867">
        <v>413648</v>
      </c>
      <c r="Z1867" s="3">
        <v>131.19</v>
      </c>
      <c r="AA1867">
        <v>0.5</v>
      </c>
      <c r="AB1867">
        <v>2008</v>
      </c>
      <c r="AC1867">
        <v>4</v>
      </c>
      <c r="AD1867">
        <v>7</v>
      </c>
      <c r="AE1867">
        <v>10</v>
      </c>
    </row>
    <row r="1868" spans="1:31" x14ac:dyDescent="0.25">
      <c r="A1868" t="s">
        <v>2145</v>
      </c>
      <c r="B1868">
        <v>63366</v>
      </c>
      <c r="C1868" t="s">
        <v>1663</v>
      </c>
      <c r="D1868" t="s">
        <v>28</v>
      </c>
      <c r="E1868" t="s">
        <v>34</v>
      </c>
      <c r="F1868">
        <v>2005</v>
      </c>
      <c r="G1868" t="s">
        <v>176</v>
      </c>
      <c r="H1868">
        <v>4</v>
      </c>
      <c r="I1868">
        <v>3</v>
      </c>
      <c r="J1868">
        <v>1</v>
      </c>
      <c r="K1868">
        <v>10</v>
      </c>
      <c r="L1868" t="s">
        <v>43</v>
      </c>
      <c r="M1868">
        <v>3906</v>
      </c>
      <c r="N1868">
        <v>2345</v>
      </c>
      <c r="O1868">
        <v>2313</v>
      </c>
      <c r="P1868">
        <v>0</v>
      </c>
      <c r="Q1868" t="str">
        <f t="shared" si="116"/>
        <v>NO</v>
      </c>
      <c r="R1868">
        <f t="shared" si="117"/>
        <v>2345</v>
      </c>
      <c r="S1868">
        <f t="shared" si="118"/>
        <v>181.20682302771854</v>
      </c>
      <c r="T1868">
        <f t="shared" si="119"/>
        <v>39.020202020202021</v>
      </c>
      <c r="U1868">
        <v>662</v>
      </c>
      <c r="V1868">
        <v>0</v>
      </c>
      <c r="W1868">
        <v>424930</v>
      </c>
      <c r="X1868" s="2">
        <v>38812</v>
      </c>
      <c r="Y1868">
        <v>472593</v>
      </c>
      <c r="Z1868" s="3">
        <v>108.79</v>
      </c>
      <c r="AA1868">
        <v>0.25</v>
      </c>
      <c r="AB1868">
        <v>2006</v>
      </c>
      <c r="AC1868">
        <v>1</v>
      </c>
      <c r="AD1868">
        <v>4</v>
      </c>
      <c r="AE1868">
        <v>5</v>
      </c>
    </row>
    <row r="1869" spans="1:31" x14ac:dyDescent="0.25">
      <c r="A1869" t="s">
        <v>2146</v>
      </c>
      <c r="B1869">
        <v>63366</v>
      </c>
      <c r="C1869" t="s">
        <v>1663</v>
      </c>
      <c r="D1869" t="s">
        <v>28</v>
      </c>
      <c r="E1869" t="s">
        <v>155</v>
      </c>
      <c r="F1869">
        <v>2004</v>
      </c>
      <c r="G1869" t="s">
        <v>176</v>
      </c>
      <c r="H1869">
        <v>4</v>
      </c>
      <c r="I1869">
        <v>3</v>
      </c>
      <c r="J1869">
        <v>1</v>
      </c>
      <c r="K1869">
        <v>9</v>
      </c>
      <c r="L1869" t="s">
        <v>43</v>
      </c>
      <c r="M1869">
        <v>3217</v>
      </c>
      <c r="N1869">
        <v>1929</v>
      </c>
      <c r="O1869">
        <v>1884</v>
      </c>
      <c r="P1869">
        <v>0</v>
      </c>
      <c r="Q1869" t="str">
        <f t="shared" si="116"/>
        <v>NO</v>
      </c>
      <c r="R1869">
        <f t="shared" si="117"/>
        <v>1929</v>
      </c>
      <c r="S1869">
        <f t="shared" si="118"/>
        <v>223.48470710212544</v>
      </c>
      <c r="T1869">
        <f t="shared" si="119"/>
        <v>36.654593068734478</v>
      </c>
      <c r="U1869">
        <v>640</v>
      </c>
      <c r="V1869">
        <v>0</v>
      </c>
      <c r="W1869">
        <v>431102</v>
      </c>
      <c r="X1869" s="2">
        <v>39637</v>
      </c>
      <c r="Y1869">
        <v>387000</v>
      </c>
      <c r="Z1869" s="3">
        <v>134.01</v>
      </c>
      <c r="AA1869">
        <v>0.27</v>
      </c>
      <c r="AB1869">
        <v>2008</v>
      </c>
      <c r="AC1869">
        <v>4</v>
      </c>
      <c r="AD1869">
        <v>7</v>
      </c>
      <c r="AE1869">
        <v>8</v>
      </c>
    </row>
    <row r="1870" spans="1:31" x14ac:dyDescent="0.25">
      <c r="A1870" t="s">
        <v>2147</v>
      </c>
      <c r="B1870">
        <v>63376</v>
      </c>
      <c r="C1870" t="s">
        <v>1666</v>
      </c>
      <c r="D1870" t="s">
        <v>28</v>
      </c>
      <c r="E1870" t="s">
        <v>327</v>
      </c>
      <c r="F1870">
        <v>2006</v>
      </c>
      <c r="G1870" t="s">
        <v>60</v>
      </c>
      <c r="H1870">
        <v>3</v>
      </c>
      <c r="I1870">
        <v>2</v>
      </c>
      <c r="J1870">
        <v>1</v>
      </c>
      <c r="K1870">
        <v>7</v>
      </c>
      <c r="L1870" t="s">
        <v>43</v>
      </c>
      <c r="M1870">
        <v>2136</v>
      </c>
      <c r="N1870">
        <v>1596</v>
      </c>
      <c r="O1870">
        <v>1564</v>
      </c>
      <c r="P1870">
        <v>0</v>
      </c>
      <c r="Q1870" t="str">
        <f t="shared" si="116"/>
        <v>NO</v>
      </c>
      <c r="R1870">
        <f t="shared" si="117"/>
        <v>1596</v>
      </c>
      <c r="S1870">
        <f t="shared" si="118"/>
        <v>173.71741854636591</v>
      </c>
      <c r="T1870">
        <f t="shared" si="119"/>
        <v>18.720156106519742</v>
      </c>
      <c r="U1870">
        <v>764</v>
      </c>
      <c r="V1870">
        <v>55000</v>
      </c>
      <c r="W1870">
        <v>277253</v>
      </c>
      <c r="X1870" s="2">
        <v>39071</v>
      </c>
      <c r="Y1870">
        <v>335806</v>
      </c>
      <c r="Z1870" s="3">
        <v>129.80000000000001</v>
      </c>
      <c r="AA1870">
        <v>0.34</v>
      </c>
      <c r="AB1870">
        <v>2006</v>
      </c>
      <c r="AC1870">
        <v>0</v>
      </c>
      <c r="AD1870">
        <v>12</v>
      </c>
      <c r="AE1870">
        <v>20</v>
      </c>
    </row>
    <row r="1871" spans="1:31" x14ac:dyDescent="0.25">
      <c r="A1871" t="s">
        <v>2148</v>
      </c>
      <c r="B1871">
        <v>63376</v>
      </c>
      <c r="C1871" t="s">
        <v>1666</v>
      </c>
      <c r="D1871" t="s">
        <v>28</v>
      </c>
      <c r="E1871" t="s">
        <v>222</v>
      </c>
      <c r="F1871">
        <v>2004</v>
      </c>
      <c r="G1871" t="s">
        <v>60</v>
      </c>
      <c r="H1871">
        <v>3</v>
      </c>
      <c r="I1871">
        <v>2</v>
      </c>
      <c r="J1871">
        <v>0</v>
      </c>
      <c r="K1871">
        <v>7</v>
      </c>
      <c r="L1871" t="s">
        <v>138</v>
      </c>
      <c r="M1871">
        <v>2259</v>
      </c>
      <c r="N1871">
        <v>2259</v>
      </c>
      <c r="O1871">
        <v>2229</v>
      </c>
      <c r="P1871">
        <v>135</v>
      </c>
      <c r="Q1871" t="str">
        <f t="shared" si="116"/>
        <v>YES</v>
      </c>
      <c r="R1871">
        <f t="shared" si="117"/>
        <v>2394</v>
      </c>
      <c r="S1871">
        <f t="shared" si="118"/>
        <v>115.28822055137844</v>
      </c>
      <c r="T1871">
        <f t="shared" si="119"/>
        <v>15.840220385674931</v>
      </c>
      <c r="U1871">
        <v>630</v>
      </c>
      <c r="V1871">
        <v>55000</v>
      </c>
      <c r="W1871">
        <v>276000</v>
      </c>
      <c r="X1871" s="2">
        <v>39174</v>
      </c>
      <c r="Y1871">
        <v>378613</v>
      </c>
      <c r="Z1871" s="3">
        <v>122.18</v>
      </c>
      <c r="AA1871">
        <v>0.4</v>
      </c>
      <c r="AB1871">
        <v>2007</v>
      </c>
      <c r="AC1871">
        <v>3</v>
      </c>
      <c r="AD1871">
        <v>4</v>
      </c>
      <c r="AE1871">
        <v>2</v>
      </c>
    </row>
    <row r="1872" spans="1:31" x14ac:dyDescent="0.25">
      <c r="A1872" t="s">
        <v>2149</v>
      </c>
      <c r="B1872">
        <v>63376</v>
      </c>
      <c r="C1872" t="s">
        <v>1688</v>
      </c>
      <c r="D1872" t="s">
        <v>28</v>
      </c>
      <c r="E1872" t="s">
        <v>89</v>
      </c>
      <c r="F1872">
        <v>2007</v>
      </c>
      <c r="G1872" t="s">
        <v>60</v>
      </c>
      <c r="H1872">
        <v>4</v>
      </c>
      <c r="I1872">
        <v>2</v>
      </c>
      <c r="J1872">
        <v>1</v>
      </c>
      <c r="K1872">
        <v>10</v>
      </c>
      <c r="L1872" t="s">
        <v>43</v>
      </c>
      <c r="M1872">
        <v>3124</v>
      </c>
      <c r="N1872">
        <v>1840</v>
      </c>
      <c r="O1872">
        <v>1369</v>
      </c>
      <c r="P1872">
        <v>0</v>
      </c>
      <c r="Q1872" t="str">
        <f t="shared" si="116"/>
        <v>NO</v>
      </c>
      <c r="R1872">
        <f t="shared" si="117"/>
        <v>1840</v>
      </c>
      <c r="S1872">
        <f t="shared" si="118"/>
        <v>171.5516304347826</v>
      </c>
      <c r="T1872">
        <f t="shared" si="119"/>
        <v>25.880148891512526</v>
      </c>
      <c r="U1872">
        <v>651</v>
      </c>
      <c r="V1872">
        <v>55000</v>
      </c>
      <c r="W1872">
        <v>315655</v>
      </c>
      <c r="X1872" s="2">
        <v>39399</v>
      </c>
      <c r="Y1872">
        <v>366393</v>
      </c>
      <c r="Z1872" s="3">
        <v>101.04</v>
      </c>
      <c r="AA1872">
        <v>0.28000000000000003</v>
      </c>
      <c r="AB1872">
        <v>2007</v>
      </c>
      <c r="AC1872">
        <v>0</v>
      </c>
      <c r="AD1872">
        <v>11</v>
      </c>
      <c r="AE1872">
        <v>13</v>
      </c>
    </row>
    <row r="1873" spans="1:31" x14ac:dyDescent="0.25">
      <c r="A1873" t="s">
        <v>2150</v>
      </c>
      <c r="B1873">
        <v>63376</v>
      </c>
      <c r="C1873" t="s">
        <v>1688</v>
      </c>
      <c r="D1873" t="s">
        <v>28</v>
      </c>
      <c r="E1873" t="s">
        <v>45</v>
      </c>
      <c r="F1873">
        <v>2007</v>
      </c>
      <c r="G1873" t="s">
        <v>60</v>
      </c>
      <c r="H1873">
        <v>4</v>
      </c>
      <c r="I1873">
        <v>2</v>
      </c>
      <c r="J1873">
        <v>1</v>
      </c>
      <c r="K1873">
        <v>9</v>
      </c>
      <c r="L1873" t="s">
        <v>43</v>
      </c>
      <c r="M1873">
        <v>3568</v>
      </c>
      <c r="N1873">
        <v>1793</v>
      </c>
      <c r="O1873">
        <v>1775</v>
      </c>
      <c r="P1873">
        <v>0</v>
      </c>
      <c r="Q1873" t="str">
        <f t="shared" si="116"/>
        <v>NO</v>
      </c>
      <c r="R1873">
        <f t="shared" si="117"/>
        <v>1793</v>
      </c>
      <c r="S1873">
        <f t="shared" si="118"/>
        <v>184.31399888455104</v>
      </c>
      <c r="T1873">
        <f t="shared" si="119"/>
        <v>32.985487283906252</v>
      </c>
      <c r="U1873">
        <v>884</v>
      </c>
      <c r="V1873">
        <v>55000</v>
      </c>
      <c r="W1873">
        <v>330475</v>
      </c>
      <c r="X1873" s="2">
        <v>39304</v>
      </c>
      <c r="Y1873">
        <v>404046</v>
      </c>
      <c r="Z1873" s="3">
        <v>92.62</v>
      </c>
      <c r="AA1873">
        <v>0.23</v>
      </c>
      <c r="AB1873">
        <v>2007</v>
      </c>
      <c r="AC1873">
        <v>0</v>
      </c>
      <c r="AD1873">
        <v>8</v>
      </c>
      <c r="AE1873">
        <v>10</v>
      </c>
    </row>
    <row r="1874" spans="1:31" x14ac:dyDescent="0.25">
      <c r="A1874" t="s">
        <v>2151</v>
      </c>
      <c r="B1874">
        <v>63376</v>
      </c>
      <c r="C1874" t="s">
        <v>1688</v>
      </c>
      <c r="D1874" t="s">
        <v>28</v>
      </c>
      <c r="E1874" t="s">
        <v>45</v>
      </c>
      <c r="F1874">
        <v>2004</v>
      </c>
      <c r="G1874" t="s">
        <v>60</v>
      </c>
      <c r="H1874">
        <v>3</v>
      </c>
      <c r="I1874">
        <v>2</v>
      </c>
      <c r="J1874">
        <v>1</v>
      </c>
      <c r="K1874">
        <v>7</v>
      </c>
      <c r="L1874" t="s">
        <v>43</v>
      </c>
      <c r="M1874">
        <v>2730</v>
      </c>
      <c r="N1874">
        <v>1814</v>
      </c>
      <c r="O1874">
        <v>1736</v>
      </c>
      <c r="P1874">
        <v>0</v>
      </c>
      <c r="Q1874" t="str">
        <f t="shared" si="116"/>
        <v>NO</v>
      </c>
      <c r="R1874">
        <f t="shared" si="117"/>
        <v>1814</v>
      </c>
      <c r="S1874">
        <f t="shared" si="118"/>
        <v>157.11135611907386</v>
      </c>
      <c r="T1874">
        <f t="shared" si="119"/>
        <v>28.446520541382199</v>
      </c>
      <c r="U1874">
        <v>640</v>
      </c>
      <c r="V1874">
        <v>55000</v>
      </c>
      <c r="W1874">
        <v>285000</v>
      </c>
      <c r="X1874" s="2">
        <v>39098</v>
      </c>
      <c r="Y1874">
        <v>329728</v>
      </c>
      <c r="Z1874" s="3">
        <v>104.4</v>
      </c>
      <c r="AA1874">
        <v>0.23</v>
      </c>
      <c r="AB1874">
        <v>2007</v>
      </c>
      <c r="AC1874">
        <v>3</v>
      </c>
      <c r="AD1874">
        <v>1</v>
      </c>
      <c r="AE1874">
        <v>16</v>
      </c>
    </row>
    <row r="1875" spans="1:31" x14ac:dyDescent="0.25">
      <c r="A1875" t="s">
        <v>2152</v>
      </c>
      <c r="B1875">
        <v>63376</v>
      </c>
      <c r="C1875" t="s">
        <v>1688</v>
      </c>
      <c r="D1875" t="s">
        <v>28</v>
      </c>
      <c r="E1875" t="s">
        <v>45</v>
      </c>
      <c r="F1875">
        <v>2004</v>
      </c>
      <c r="G1875" t="s">
        <v>60</v>
      </c>
      <c r="H1875">
        <v>4</v>
      </c>
      <c r="I1875">
        <v>2</v>
      </c>
      <c r="J1875">
        <v>1</v>
      </c>
      <c r="K1875">
        <v>9</v>
      </c>
      <c r="L1875" t="s">
        <v>43</v>
      </c>
      <c r="M1875">
        <v>3152</v>
      </c>
      <c r="N1875">
        <v>1784</v>
      </c>
      <c r="O1875">
        <v>1368</v>
      </c>
      <c r="P1875">
        <v>0</v>
      </c>
      <c r="Q1875" t="str">
        <f t="shared" si="116"/>
        <v>NO</v>
      </c>
      <c r="R1875">
        <f t="shared" si="117"/>
        <v>1784</v>
      </c>
      <c r="S1875">
        <f t="shared" si="118"/>
        <v>174.88789237668161</v>
      </c>
      <c r="T1875">
        <f t="shared" si="119"/>
        <v>31.141454066355248</v>
      </c>
      <c r="U1875">
        <v>600</v>
      </c>
      <c r="V1875">
        <v>55000</v>
      </c>
      <c r="W1875">
        <v>312000</v>
      </c>
      <c r="X1875" s="2">
        <v>38919</v>
      </c>
      <c r="Y1875">
        <v>389296</v>
      </c>
      <c r="Z1875" s="3">
        <v>98.98</v>
      </c>
      <c r="AA1875">
        <v>0.23</v>
      </c>
      <c r="AB1875">
        <v>2006</v>
      </c>
      <c r="AC1875">
        <v>2</v>
      </c>
      <c r="AD1875">
        <v>7</v>
      </c>
      <c r="AE1875">
        <v>21</v>
      </c>
    </row>
    <row r="1876" spans="1:31" x14ac:dyDescent="0.25">
      <c r="A1876" t="s">
        <v>2153</v>
      </c>
      <c r="B1876">
        <v>63376</v>
      </c>
      <c r="C1876" t="s">
        <v>1688</v>
      </c>
      <c r="D1876" t="s">
        <v>28</v>
      </c>
      <c r="E1876" t="s">
        <v>114</v>
      </c>
      <c r="F1876">
        <v>2004</v>
      </c>
      <c r="G1876" t="s">
        <v>60</v>
      </c>
      <c r="H1876">
        <v>3</v>
      </c>
      <c r="I1876">
        <v>2</v>
      </c>
      <c r="J1876">
        <v>0</v>
      </c>
      <c r="K1876">
        <v>6</v>
      </c>
      <c r="L1876" t="s">
        <v>31</v>
      </c>
      <c r="M1876">
        <v>1544</v>
      </c>
      <c r="N1876">
        <v>1544</v>
      </c>
      <c r="O1876">
        <v>1494</v>
      </c>
      <c r="P1876">
        <v>0</v>
      </c>
      <c r="Q1876" t="str">
        <f t="shared" si="116"/>
        <v>NO</v>
      </c>
      <c r="R1876">
        <f t="shared" si="117"/>
        <v>1544</v>
      </c>
      <c r="S1876">
        <f t="shared" si="118"/>
        <v>140.404792746114</v>
      </c>
      <c r="T1876">
        <f t="shared" si="119"/>
        <v>15.552183769513315</v>
      </c>
      <c r="U1876">
        <v>462</v>
      </c>
      <c r="V1876">
        <v>55000</v>
      </c>
      <c r="W1876">
        <v>216785</v>
      </c>
      <c r="X1876" s="2">
        <v>38758</v>
      </c>
      <c r="Y1876">
        <v>250043</v>
      </c>
      <c r="Z1876" s="3">
        <v>140.4</v>
      </c>
      <c r="AA1876">
        <v>0.32</v>
      </c>
      <c r="AB1876">
        <v>2006</v>
      </c>
      <c r="AC1876">
        <v>2</v>
      </c>
      <c r="AD1876">
        <v>2</v>
      </c>
      <c r="AE1876">
        <v>10</v>
      </c>
    </row>
    <row r="1877" spans="1:31" x14ac:dyDescent="0.25">
      <c r="A1877" t="s">
        <v>2154</v>
      </c>
      <c r="B1877">
        <v>63376</v>
      </c>
      <c r="C1877" t="s">
        <v>1688</v>
      </c>
      <c r="D1877" t="s">
        <v>28</v>
      </c>
      <c r="E1877" t="s">
        <v>89</v>
      </c>
      <c r="F1877">
        <v>2004</v>
      </c>
      <c r="G1877" t="s">
        <v>60</v>
      </c>
      <c r="H1877">
        <v>3</v>
      </c>
      <c r="I1877">
        <v>3</v>
      </c>
      <c r="J1877">
        <v>1</v>
      </c>
      <c r="K1877">
        <v>7</v>
      </c>
      <c r="L1877" t="s">
        <v>43</v>
      </c>
      <c r="M1877">
        <v>2156</v>
      </c>
      <c r="N1877">
        <v>1526</v>
      </c>
      <c r="O1877">
        <v>1510</v>
      </c>
      <c r="P1877">
        <v>850</v>
      </c>
      <c r="Q1877" t="str">
        <f t="shared" si="116"/>
        <v>YES</v>
      </c>
      <c r="R1877">
        <f t="shared" si="117"/>
        <v>2376</v>
      </c>
      <c r="S1877">
        <f t="shared" si="118"/>
        <v>122.05387205387206</v>
      </c>
      <c r="T1877">
        <f t="shared" si="119"/>
        <v>23.776728322182866</v>
      </c>
      <c r="U1877">
        <v>658</v>
      </c>
      <c r="V1877">
        <v>55000</v>
      </c>
      <c r="W1877">
        <v>290000</v>
      </c>
      <c r="X1877" s="2">
        <v>39189</v>
      </c>
      <c r="Y1877">
        <v>342725</v>
      </c>
      <c r="Z1877" s="3">
        <v>134.51</v>
      </c>
      <c r="AA1877">
        <v>0.28000000000000003</v>
      </c>
      <c r="AB1877">
        <v>2007</v>
      </c>
      <c r="AC1877">
        <v>3</v>
      </c>
      <c r="AD1877">
        <v>4</v>
      </c>
      <c r="AE1877">
        <v>17</v>
      </c>
    </row>
    <row r="1878" spans="1:31" x14ac:dyDescent="0.25">
      <c r="A1878" t="s">
        <v>2155</v>
      </c>
      <c r="B1878">
        <v>63376</v>
      </c>
      <c r="C1878" t="s">
        <v>1688</v>
      </c>
      <c r="D1878" t="s">
        <v>28</v>
      </c>
      <c r="E1878" t="s">
        <v>66</v>
      </c>
      <c r="F1878">
        <v>2003</v>
      </c>
      <c r="G1878" t="s">
        <v>60</v>
      </c>
      <c r="H1878">
        <v>3</v>
      </c>
      <c r="I1878">
        <v>2</v>
      </c>
      <c r="J1878">
        <v>0</v>
      </c>
      <c r="K1878">
        <v>6</v>
      </c>
      <c r="L1878" t="s">
        <v>31</v>
      </c>
      <c r="M1878">
        <v>1671</v>
      </c>
      <c r="N1878">
        <v>1671</v>
      </c>
      <c r="O1878">
        <v>1629</v>
      </c>
      <c r="P1878">
        <v>0</v>
      </c>
      <c r="Q1878" t="str">
        <f t="shared" si="116"/>
        <v>NO</v>
      </c>
      <c r="R1878">
        <f t="shared" si="117"/>
        <v>1671</v>
      </c>
      <c r="S1878">
        <f t="shared" si="118"/>
        <v>149.61101137043687</v>
      </c>
      <c r="T1878">
        <f t="shared" si="119"/>
        <v>23.913376186103459</v>
      </c>
      <c r="U1878">
        <v>660</v>
      </c>
      <c r="V1878">
        <v>55000</v>
      </c>
      <c r="W1878">
        <v>250000</v>
      </c>
      <c r="X1878" s="2">
        <v>39392</v>
      </c>
      <c r="Y1878">
        <v>264757</v>
      </c>
      <c r="Z1878" s="3">
        <v>149.61000000000001</v>
      </c>
      <c r="AA1878">
        <v>0.24</v>
      </c>
      <c r="AB1878">
        <v>2007</v>
      </c>
      <c r="AC1878">
        <v>4</v>
      </c>
      <c r="AD1878">
        <v>11</v>
      </c>
      <c r="AE1878">
        <v>6</v>
      </c>
    </row>
    <row r="1879" spans="1:31" x14ac:dyDescent="0.25">
      <c r="A1879" t="s">
        <v>2156</v>
      </c>
      <c r="B1879">
        <v>63376</v>
      </c>
      <c r="C1879" t="s">
        <v>2157</v>
      </c>
      <c r="D1879" t="s">
        <v>28</v>
      </c>
      <c r="E1879" t="s">
        <v>114</v>
      </c>
      <c r="F1879">
        <v>2005</v>
      </c>
      <c r="G1879" t="s">
        <v>176</v>
      </c>
      <c r="H1879">
        <v>3</v>
      </c>
      <c r="I1879">
        <v>2</v>
      </c>
      <c r="J1879">
        <v>0</v>
      </c>
      <c r="K1879">
        <v>7</v>
      </c>
      <c r="L1879" t="s">
        <v>31</v>
      </c>
      <c r="M1879">
        <v>2624</v>
      </c>
      <c r="N1879">
        <v>2624</v>
      </c>
      <c r="O1879">
        <v>2588</v>
      </c>
      <c r="P1879">
        <v>0</v>
      </c>
      <c r="Q1879" t="str">
        <f t="shared" si="116"/>
        <v>NO</v>
      </c>
      <c r="R1879">
        <f t="shared" si="117"/>
        <v>2624</v>
      </c>
      <c r="S1879">
        <f t="shared" si="118"/>
        <v>140.87538109756099</v>
      </c>
      <c r="T1879">
        <f t="shared" si="119"/>
        <v>26.519240702479337</v>
      </c>
      <c r="U1879">
        <v>620</v>
      </c>
      <c r="V1879">
        <v>50000</v>
      </c>
      <c r="W1879">
        <v>369657</v>
      </c>
      <c r="X1879" s="2">
        <v>38896</v>
      </c>
      <c r="Y1879">
        <v>354048</v>
      </c>
      <c r="Z1879" s="3">
        <v>140.88</v>
      </c>
      <c r="AA1879">
        <v>0.32</v>
      </c>
      <c r="AB1879">
        <v>2006</v>
      </c>
      <c r="AC1879">
        <v>1</v>
      </c>
      <c r="AD1879">
        <v>6</v>
      </c>
      <c r="AE1879">
        <v>28</v>
      </c>
    </row>
    <row r="1880" spans="1:31" x14ac:dyDescent="0.25">
      <c r="A1880" t="s">
        <v>2158</v>
      </c>
      <c r="B1880">
        <v>63366</v>
      </c>
      <c r="C1880" t="s">
        <v>1705</v>
      </c>
      <c r="D1880" t="s">
        <v>28</v>
      </c>
      <c r="E1880" t="s">
        <v>34</v>
      </c>
      <c r="F1880">
        <v>2005</v>
      </c>
      <c r="G1880" t="s">
        <v>60</v>
      </c>
      <c r="H1880">
        <v>4</v>
      </c>
      <c r="I1880">
        <v>2</v>
      </c>
      <c r="J1880">
        <v>1</v>
      </c>
      <c r="K1880">
        <v>9</v>
      </c>
      <c r="L1880" t="s">
        <v>43</v>
      </c>
      <c r="M1880">
        <v>3466</v>
      </c>
      <c r="N1880">
        <v>2502</v>
      </c>
      <c r="O1880">
        <v>2230</v>
      </c>
      <c r="P1880">
        <v>0</v>
      </c>
      <c r="Q1880" t="str">
        <f t="shared" si="116"/>
        <v>NO</v>
      </c>
      <c r="R1880">
        <f t="shared" si="117"/>
        <v>2502</v>
      </c>
      <c r="S1880">
        <f t="shared" si="118"/>
        <v>139.08872901678657</v>
      </c>
      <c r="T1880">
        <f t="shared" si="119"/>
        <v>31.955922865013775</v>
      </c>
      <c r="U1880">
        <v>620</v>
      </c>
      <c r="V1880">
        <v>37000</v>
      </c>
      <c r="W1880">
        <v>348000</v>
      </c>
      <c r="X1880" s="2">
        <v>38819</v>
      </c>
      <c r="Y1880">
        <v>380640</v>
      </c>
      <c r="Z1880" s="3">
        <v>100.4</v>
      </c>
      <c r="AA1880">
        <v>0.25</v>
      </c>
      <c r="AB1880">
        <v>2006</v>
      </c>
      <c r="AC1880">
        <v>1</v>
      </c>
      <c r="AD1880">
        <v>4</v>
      </c>
      <c r="AE1880">
        <v>12</v>
      </c>
    </row>
    <row r="1881" spans="1:31" x14ac:dyDescent="0.25">
      <c r="A1881" t="s">
        <v>2159</v>
      </c>
      <c r="B1881">
        <v>63366</v>
      </c>
      <c r="C1881" t="s">
        <v>1705</v>
      </c>
      <c r="D1881" t="s">
        <v>28</v>
      </c>
      <c r="E1881" t="s">
        <v>114</v>
      </c>
      <c r="F1881">
        <v>2006</v>
      </c>
      <c r="G1881" t="s">
        <v>176</v>
      </c>
      <c r="H1881">
        <v>3</v>
      </c>
      <c r="I1881">
        <v>2</v>
      </c>
      <c r="J1881">
        <v>0</v>
      </c>
      <c r="K1881">
        <v>7</v>
      </c>
      <c r="L1881" t="s">
        <v>31</v>
      </c>
      <c r="M1881">
        <v>2381</v>
      </c>
      <c r="N1881">
        <v>2381</v>
      </c>
      <c r="O1881">
        <v>2327</v>
      </c>
      <c r="P1881">
        <v>0</v>
      </c>
      <c r="Q1881" t="str">
        <f t="shared" si="116"/>
        <v>NO</v>
      </c>
      <c r="R1881">
        <f t="shared" si="117"/>
        <v>2381</v>
      </c>
      <c r="S1881">
        <f t="shared" si="118"/>
        <v>139.98362032759346</v>
      </c>
      <c r="T1881">
        <f t="shared" si="119"/>
        <v>23.911056588613405</v>
      </c>
      <c r="U1881">
        <v>690</v>
      </c>
      <c r="V1881">
        <v>37000</v>
      </c>
      <c r="W1881">
        <v>333301</v>
      </c>
      <c r="X1881" s="2">
        <v>38966</v>
      </c>
      <c r="Y1881">
        <v>329624</v>
      </c>
      <c r="Z1881" s="3">
        <v>139.97999999999999</v>
      </c>
      <c r="AA1881">
        <v>0.32</v>
      </c>
      <c r="AB1881">
        <v>2006</v>
      </c>
      <c r="AC1881">
        <v>0</v>
      </c>
      <c r="AD1881">
        <v>9</v>
      </c>
      <c r="AE1881">
        <v>6</v>
      </c>
    </row>
    <row r="1882" spans="1:31" x14ac:dyDescent="0.25">
      <c r="A1882" t="s">
        <v>2160</v>
      </c>
      <c r="B1882">
        <v>63366</v>
      </c>
      <c r="C1882" t="s">
        <v>1705</v>
      </c>
      <c r="D1882" t="s">
        <v>28</v>
      </c>
      <c r="E1882" t="s">
        <v>359</v>
      </c>
      <c r="F1882">
        <v>2006</v>
      </c>
      <c r="G1882" t="s">
        <v>176</v>
      </c>
      <c r="H1882">
        <v>5</v>
      </c>
      <c r="I1882">
        <v>4</v>
      </c>
      <c r="J1882">
        <v>1</v>
      </c>
      <c r="K1882">
        <v>10</v>
      </c>
      <c r="L1882" t="s">
        <v>43</v>
      </c>
      <c r="M1882">
        <v>3976</v>
      </c>
      <c r="N1882">
        <v>2303</v>
      </c>
      <c r="O1882">
        <v>1853</v>
      </c>
      <c r="P1882">
        <v>0</v>
      </c>
      <c r="Q1882" t="str">
        <f t="shared" si="116"/>
        <v>NO</v>
      </c>
      <c r="R1882">
        <f t="shared" si="117"/>
        <v>2303</v>
      </c>
      <c r="S1882">
        <f t="shared" si="118"/>
        <v>172.19322622666087</v>
      </c>
      <c r="T1882">
        <f t="shared" si="119"/>
        <v>26.010822510822514</v>
      </c>
      <c r="U1882">
        <v>640</v>
      </c>
      <c r="V1882">
        <v>37000</v>
      </c>
      <c r="W1882">
        <v>396561</v>
      </c>
      <c r="X1882" s="2">
        <v>39027</v>
      </c>
      <c r="Y1882">
        <v>434556</v>
      </c>
      <c r="Z1882" s="3">
        <v>99.74</v>
      </c>
      <c r="AA1882">
        <v>0.35</v>
      </c>
      <c r="AB1882">
        <v>2006</v>
      </c>
      <c r="AC1882">
        <v>0</v>
      </c>
      <c r="AD1882">
        <v>11</v>
      </c>
      <c r="AE1882">
        <v>6</v>
      </c>
    </row>
    <row r="1883" spans="1:31" x14ac:dyDescent="0.25">
      <c r="A1883" t="s">
        <v>2161</v>
      </c>
      <c r="B1883">
        <v>63366</v>
      </c>
      <c r="C1883" t="s">
        <v>1705</v>
      </c>
      <c r="D1883" t="s">
        <v>28</v>
      </c>
      <c r="E1883" t="s">
        <v>155</v>
      </c>
      <c r="F1883">
        <v>2007</v>
      </c>
      <c r="G1883" t="s">
        <v>176</v>
      </c>
      <c r="H1883">
        <v>4</v>
      </c>
      <c r="I1883">
        <v>3</v>
      </c>
      <c r="J1883">
        <v>1</v>
      </c>
      <c r="K1883">
        <v>9</v>
      </c>
      <c r="L1883" t="s">
        <v>43</v>
      </c>
      <c r="M1883">
        <v>4031</v>
      </c>
      <c r="N1883">
        <v>2431</v>
      </c>
      <c r="O1883">
        <v>2399</v>
      </c>
      <c r="P1883">
        <v>0</v>
      </c>
      <c r="Q1883" t="str">
        <f t="shared" si="116"/>
        <v>NO</v>
      </c>
      <c r="R1883">
        <f t="shared" si="117"/>
        <v>2431</v>
      </c>
      <c r="S1883">
        <f t="shared" si="118"/>
        <v>169.24516659810777</v>
      </c>
      <c r="T1883">
        <f t="shared" si="119"/>
        <v>34.982399755127027</v>
      </c>
      <c r="U1883">
        <v>662</v>
      </c>
      <c r="V1883">
        <v>37000</v>
      </c>
      <c r="W1883">
        <v>411435</v>
      </c>
      <c r="X1883" s="2">
        <v>39624</v>
      </c>
      <c r="Y1883">
        <v>457192</v>
      </c>
      <c r="Z1883" s="3">
        <v>102.07</v>
      </c>
      <c r="AA1883">
        <v>0.27</v>
      </c>
      <c r="AB1883">
        <v>2008</v>
      </c>
      <c r="AC1883">
        <v>1</v>
      </c>
      <c r="AD1883">
        <v>6</v>
      </c>
      <c r="AE1883">
        <v>25</v>
      </c>
    </row>
    <row r="1884" spans="1:31" x14ac:dyDescent="0.25">
      <c r="A1884" t="s">
        <v>2162</v>
      </c>
      <c r="B1884">
        <v>63366</v>
      </c>
      <c r="C1884" t="s">
        <v>1705</v>
      </c>
      <c r="D1884" t="s">
        <v>28</v>
      </c>
      <c r="E1884" t="s">
        <v>34</v>
      </c>
      <c r="F1884">
        <v>2004</v>
      </c>
      <c r="G1884" t="s">
        <v>176</v>
      </c>
      <c r="H1884">
        <v>4</v>
      </c>
      <c r="I1884">
        <v>3</v>
      </c>
      <c r="J1884">
        <v>0</v>
      </c>
      <c r="K1884">
        <v>7</v>
      </c>
      <c r="L1884" t="s">
        <v>31</v>
      </c>
      <c r="M1884">
        <v>2743</v>
      </c>
      <c r="N1884">
        <v>2743</v>
      </c>
      <c r="O1884">
        <v>2701</v>
      </c>
      <c r="P1884">
        <v>0</v>
      </c>
      <c r="Q1884" t="str">
        <f t="shared" si="116"/>
        <v>NO</v>
      </c>
      <c r="R1884">
        <f t="shared" si="117"/>
        <v>2743</v>
      </c>
      <c r="S1884">
        <f t="shared" si="118"/>
        <v>120.30623405030988</v>
      </c>
      <c r="T1884">
        <f t="shared" si="119"/>
        <v>30.303030303030305</v>
      </c>
      <c r="U1884">
        <v>640</v>
      </c>
      <c r="V1884">
        <v>38500</v>
      </c>
      <c r="W1884">
        <v>330000</v>
      </c>
      <c r="X1884" s="2">
        <v>38863</v>
      </c>
      <c r="Y1884">
        <v>376671</v>
      </c>
      <c r="Z1884" s="3">
        <v>120.31</v>
      </c>
      <c r="AA1884">
        <v>0.25</v>
      </c>
      <c r="AB1884">
        <v>2006</v>
      </c>
      <c r="AC1884">
        <v>2</v>
      </c>
      <c r="AD1884">
        <v>5</v>
      </c>
      <c r="AE1884">
        <v>26</v>
      </c>
    </row>
    <row r="1885" spans="1:31" x14ac:dyDescent="0.25">
      <c r="A1885" t="s">
        <v>2163</v>
      </c>
      <c r="B1885">
        <v>63366</v>
      </c>
      <c r="C1885" t="s">
        <v>1705</v>
      </c>
      <c r="D1885" t="s">
        <v>28</v>
      </c>
      <c r="E1885" t="s">
        <v>66</v>
      </c>
      <c r="F1885">
        <v>2007</v>
      </c>
      <c r="G1885" t="s">
        <v>176</v>
      </c>
      <c r="H1885">
        <v>4</v>
      </c>
      <c r="I1885">
        <v>3</v>
      </c>
      <c r="J1885">
        <v>1</v>
      </c>
      <c r="K1885">
        <v>10</v>
      </c>
      <c r="L1885" t="s">
        <v>43</v>
      </c>
      <c r="M1885">
        <v>3530</v>
      </c>
      <c r="N1885">
        <v>2612</v>
      </c>
      <c r="O1885">
        <v>2150</v>
      </c>
      <c r="P1885">
        <v>900</v>
      </c>
      <c r="Q1885" t="str">
        <f t="shared" si="116"/>
        <v>YES</v>
      </c>
      <c r="R1885">
        <f t="shared" si="117"/>
        <v>3512</v>
      </c>
      <c r="S1885">
        <f t="shared" si="118"/>
        <v>136.2756264236902</v>
      </c>
      <c r="T1885">
        <f t="shared" si="119"/>
        <v>45.77976737067646</v>
      </c>
      <c r="U1885">
        <v>724</v>
      </c>
      <c r="V1885">
        <v>38500</v>
      </c>
      <c r="W1885">
        <v>478600</v>
      </c>
      <c r="X1885" s="2">
        <v>39552</v>
      </c>
      <c r="Y1885">
        <v>415869</v>
      </c>
      <c r="Z1885" s="3">
        <v>135.58000000000001</v>
      </c>
      <c r="AA1885">
        <v>0.24</v>
      </c>
      <c r="AB1885">
        <v>2008</v>
      </c>
      <c r="AC1885">
        <v>1</v>
      </c>
      <c r="AD1885">
        <v>4</v>
      </c>
      <c r="AE1885">
        <v>14</v>
      </c>
    </row>
    <row r="1886" spans="1:31" x14ac:dyDescent="0.25">
      <c r="A1886" t="s">
        <v>2164</v>
      </c>
      <c r="B1886">
        <v>63366</v>
      </c>
      <c r="C1886" t="s">
        <v>1705</v>
      </c>
      <c r="D1886" t="s">
        <v>28</v>
      </c>
      <c r="E1886" t="s">
        <v>34</v>
      </c>
      <c r="F1886">
        <v>2006</v>
      </c>
      <c r="G1886" t="s">
        <v>176</v>
      </c>
      <c r="H1886">
        <v>4</v>
      </c>
      <c r="I1886">
        <v>2</v>
      </c>
      <c r="J1886">
        <v>1</v>
      </c>
      <c r="K1886">
        <v>9</v>
      </c>
      <c r="L1886" t="s">
        <v>43</v>
      </c>
      <c r="M1886">
        <v>3616</v>
      </c>
      <c r="N1886">
        <v>2022</v>
      </c>
      <c r="O1886">
        <v>1594</v>
      </c>
      <c r="P1886">
        <v>0</v>
      </c>
      <c r="Q1886" t="str">
        <f t="shared" si="116"/>
        <v>NO</v>
      </c>
      <c r="R1886">
        <f t="shared" si="117"/>
        <v>2022</v>
      </c>
      <c r="S1886">
        <f t="shared" si="118"/>
        <v>192.05489614243322</v>
      </c>
      <c r="T1886">
        <f t="shared" si="119"/>
        <v>35.659779614325068</v>
      </c>
      <c r="U1886">
        <v>640</v>
      </c>
      <c r="V1886">
        <v>38500</v>
      </c>
      <c r="W1886">
        <v>388335</v>
      </c>
      <c r="X1886" s="2">
        <v>38932</v>
      </c>
      <c r="Y1886">
        <v>398632</v>
      </c>
      <c r="Z1886" s="3">
        <v>107.39</v>
      </c>
      <c r="AA1886">
        <v>0.25</v>
      </c>
      <c r="AB1886">
        <v>2006</v>
      </c>
      <c r="AC1886">
        <v>0</v>
      </c>
      <c r="AD1886">
        <v>8</v>
      </c>
      <c r="AE1886">
        <v>3</v>
      </c>
    </row>
    <row r="1887" spans="1:31" x14ac:dyDescent="0.25">
      <c r="A1887" t="s">
        <v>2165</v>
      </c>
      <c r="B1887">
        <v>63366</v>
      </c>
      <c r="C1887" t="s">
        <v>1705</v>
      </c>
      <c r="D1887" t="s">
        <v>28</v>
      </c>
      <c r="E1887" t="s">
        <v>430</v>
      </c>
      <c r="F1887">
        <v>2006</v>
      </c>
      <c r="G1887" t="s">
        <v>176</v>
      </c>
      <c r="H1887">
        <v>4</v>
      </c>
      <c r="I1887">
        <v>3</v>
      </c>
      <c r="J1887">
        <v>1</v>
      </c>
      <c r="K1887">
        <v>9</v>
      </c>
      <c r="L1887" t="s">
        <v>43</v>
      </c>
      <c r="M1887">
        <v>3705</v>
      </c>
      <c r="N1887">
        <v>2152</v>
      </c>
      <c r="O1887">
        <v>1553</v>
      </c>
      <c r="P1887">
        <v>0</v>
      </c>
      <c r="Q1887" t="str">
        <f t="shared" si="116"/>
        <v>NO</v>
      </c>
      <c r="R1887">
        <f t="shared" si="117"/>
        <v>2152</v>
      </c>
      <c r="S1887">
        <f t="shared" si="118"/>
        <v>180.42100371747213</v>
      </c>
      <c r="T1887">
        <f t="shared" si="119"/>
        <v>24.090164544709999</v>
      </c>
      <c r="U1887">
        <v>850</v>
      </c>
      <c r="V1887">
        <v>37000</v>
      </c>
      <c r="W1887">
        <v>388266</v>
      </c>
      <c r="X1887" s="2">
        <v>38868</v>
      </c>
      <c r="Y1887">
        <v>434528</v>
      </c>
      <c r="Z1887" s="3">
        <v>104.8</v>
      </c>
      <c r="AA1887">
        <v>0.37</v>
      </c>
      <c r="AB1887">
        <v>2006</v>
      </c>
      <c r="AC1887">
        <v>0</v>
      </c>
      <c r="AD1887">
        <v>5</v>
      </c>
      <c r="AE1887">
        <v>31</v>
      </c>
    </row>
    <row r="1888" spans="1:31" x14ac:dyDescent="0.25">
      <c r="A1888" t="s">
        <v>2166</v>
      </c>
      <c r="B1888">
        <v>63366</v>
      </c>
      <c r="C1888" t="s">
        <v>1710</v>
      </c>
      <c r="D1888" t="s">
        <v>28</v>
      </c>
      <c r="E1888" t="s">
        <v>51</v>
      </c>
      <c r="F1888">
        <v>2007</v>
      </c>
      <c r="G1888" t="s">
        <v>60</v>
      </c>
      <c r="H1888">
        <v>3</v>
      </c>
      <c r="I1888">
        <v>3</v>
      </c>
      <c r="J1888">
        <v>1</v>
      </c>
      <c r="K1888">
        <v>7</v>
      </c>
      <c r="L1888" t="s">
        <v>31</v>
      </c>
      <c r="M1888">
        <v>2489</v>
      </c>
      <c r="N1888">
        <v>2489</v>
      </c>
      <c r="O1888">
        <v>2471</v>
      </c>
      <c r="P1888">
        <v>2100</v>
      </c>
      <c r="Q1888" t="str">
        <f t="shared" si="116"/>
        <v>YES</v>
      </c>
      <c r="R1888">
        <f t="shared" si="117"/>
        <v>4589</v>
      </c>
      <c r="S1888">
        <f t="shared" si="118"/>
        <v>88.893876661582041</v>
      </c>
      <c r="T1888">
        <f t="shared" si="119"/>
        <v>46.824380165289256</v>
      </c>
      <c r="U1888">
        <v>630</v>
      </c>
      <c r="V1888">
        <v>50000</v>
      </c>
      <c r="W1888">
        <v>407934</v>
      </c>
      <c r="X1888" s="2">
        <v>39388</v>
      </c>
      <c r="Y1888">
        <v>379618</v>
      </c>
      <c r="Z1888" s="3">
        <v>163.89</v>
      </c>
      <c r="AA1888">
        <v>0.2</v>
      </c>
      <c r="AB1888">
        <v>2007</v>
      </c>
      <c r="AC1888">
        <v>0</v>
      </c>
      <c r="AD1888">
        <v>11</v>
      </c>
      <c r="AE1888">
        <v>2</v>
      </c>
    </row>
    <row r="1889" spans="1:31" x14ac:dyDescent="0.25">
      <c r="A1889" t="s">
        <v>2167</v>
      </c>
      <c r="B1889">
        <v>63366</v>
      </c>
      <c r="C1889" t="s">
        <v>1710</v>
      </c>
      <c r="D1889" t="s">
        <v>28</v>
      </c>
      <c r="E1889" t="s">
        <v>66</v>
      </c>
      <c r="F1889">
        <v>2007</v>
      </c>
      <c r="G1889" t="s">
        <v>60</v>
      </c>
      <c r="H1889">
        <v>3</v>
      </c>
      <c r="I1889">
        <v>2</v>
      </c>
      <c r="J1889">
        <v>2</v>
      </c>
      <c r="K1889">
        <v>6</v>
      </c>
      <c r="L1889" t="s">
        <v>31</v>
      </c>
      <c r="M1889">
        <v>2297</v>
      </c>
      <c r="N1889">
        <v>2297</v>
      </c>
      <c r="O1889">
        <v>2279</v>
      </c>
      <c r="P1889">
        <v>1500</v>
      </c>
      <c r="Q1889" t="str">
        <f t="shared" si="116"/>
        <v>YES</v>
      </c>
      <c r="R1889">
        <f t="shared" si="117"/>
        <v>3797</v>
      </c>
      <c r="S1889">
        <f t="shared" si="118"/>
        <v>83.969712931261526</v>
      </c>
      <c r="T1889">
        <f t="shared" si="119"/>
        <v>30.497493878175696</v>
      </c>
      <c r="U1889">
        <v>660</v>
      </c>
      <c r="V1889">
        <v>50000</v>
      </c>
      <c r="W1889">
        <v>318833</v>
      </c>
      <c r="X1889" s="2">
        <v>39393</v>
      </c>
      <c r="Y1889">
        <v>351549</v>
      </c>
      <c r="Z1889" s="3">
        <v>138.80000000000001</v>
      </c>
      <c r="AA1889">
        <v>0.24</v>
      </c>
      <c r="AB1889">
        <v>2007</v>
      </c>
      <c r="AC1889">
        <v>0</v>
      </c>
      <c r="AD1889">
        <v>11</v>
      </c>
      <c r="AE1889">
        <v>7</v>
      </c>
    </row>
    <row r="1890" spans="1:31" x14ac:dyDescent="0.25">
      <c r="A1890" t="s">
        <v>2168</v>
      </c>
      <c r="B1890">
        <v>63366</v>
      </c>
      <c r="C1890" t="s">
        <v>1710</v>
      </c>
      <c r="D1890" t="s">
        <v>28</v>
      </c>
      <c r="E1890" t="s">
        <v>66</v>
      </c>
      <c r="F1890">
        <v>2005</v>
      </c>
      <c r="G1890" t="s">
        <v>60</v>
      </c>
      <c r="H1890">
        <v>4</v>
      </c>
      <c r="I1890">
        <v>3</v>
      </c>
      <c r="J1890">
        <v>1</v>
      </c>
      <c r="K1890">
        <v>9</v>
      </c>
      <c r="L1890" t="s">
        <v>43</v>
      </c>
      <c r="M1890">
        <v>3324</v>
      </c>
      <c r="N1890">
        <v>1931</v>
      </c>
      <c r="O1890">
        <v>1889</v>
      </c>
      <c r="P1890">
        <v>0</v>
      </c>
      <c r="Q1890" t="str">
        <f t="shared" si="116"/>
        <v>NO</v>
      </c>
      <c r="R1890">
        <f t="shared" si="117"/>
        <v>1931</v>
      </c>
      <c r="S1890">
        <f t="shared" si="118"/>
        <v>175.25634386328326</v>
      </c>
      <c r="T1890">
        <f t="shared" si="119"/>
        <v>32.371059075604528</v>
      </c>
      <c r="U1890">
        <v>750</v>
      </c>
      <c r="V1890">
        <v>50000</v>
      </c>
      <c r="W1890">
        <v>338420</v>
      </c>
      <c r="X1890" s="2">
        <v>38730</v>
      </c>
      <c r="Y1890">
        <v>377165</v>
      </c>
      <c r="Z1890" s="3">
        <v>101.81</v>
      </c>
      <c r="AA1890">
        <v>0.24</v>
      </c>
      <c r="AB1890">
        <v>2006</v>
      </c>
      <c r="AC1890">
        <v>1</v>
      </c>
      <c r="AD1890">
        <v>1</v>
      </c>
      <c r="AE1890">
        <v>13</v>
      </c>
    </row>
    <row r="1891" spans="1:31" x14ac:dyDescent="0.25">
      <c r="A1891" t="s">
        <v>2169</v>
      </c>
      <c r="B1891">
        <v>63366</v>
      </c>
      <c r="C1891" t="s">
        <v>1710</v>
      </c>
      <c r="D1891" t="s">
        <v>28</v>
      </c>
      <c r="E1891" t="s">
        <v>89</v>
      </c>
      <c r="F1891">
        <v>2007</v>
      </c>
      <c r="G1891" t="s">
        <v>60</v>
      </c>
      <c r="H1891">
        <v>3</v>
      </c>
      <c r="I1891">
        <v>2</v>
      </c>
      <c r="J1891">
        <v>1</v>
      </c>
      <c r="K1891">
        <v>6</v>
      </c>
      <c r="L1891" t="s">
        <v>31</v>
      </c>
      <c r="M1891">
        <v>2297</v>
      </c>
      <c r="N1891">
        <v>2297</v>
      </c>
      <c r="O1891">
        <v>2279</v>
      </c>
      <c r="P1891">
        <v>0</v>
      </c>
      <c r="Q1891" t="str">
        <f t="shared" si="116"/>
        <v>NO</v>
      </c>
      <c r="R1891">
        <f t="shared" si="117"/>
        <v>2297</v>
      </c>
      <c r="S1891">
        <f t="shared" si="118"/>
        <v>140.9033521985198</v>
      </c>
      <c r="T1891">
        <f t="shared" si="119"/>
        <v>26.536058638331362</v>
      </c>
      <c r="U1891">
        <v>630</v>
      </c>
      <c r="V1891">
        <v>50000</v>
      </c>
      <c r="W1891">
        <v>323655</v>
      </c>
      <c r="X1891" s="2">
        <v>39336</v>
      </c>
      <c r="Y1891">
        <v>339585</v>
      </c>
      <c r="Z1891" s="3">
        <v>140.9</v>
      </c>
      <c r="AA1891">
        <v>0.28000000000000003</v>
      </c>
      <c r="AB1891">
        <v>2007</v>
      </c>
      <c r="AC1891">
        <v>0</v>
      </c>
      <c r="AD1891">
        <v>9</v>
      </c>
      <c r="AE1891">
        <v>11</v>
      </c>
    </row>
    <row r="1892" spans="1:31" x14ac:dyDescent="0.25">
      <c r="A1892" t="s">
        <v>2170</v>
      </c>
      <c r="B1892">
        <v>63366</v>
      </c>
      <c r="C1892" t="s">
        <v>1710</v>
      </c>
      <c r="D1892" t="s">
        <v>28</v>
      </c>
      <c r="E1892" t="s">
        <v>99</v>
      </c>
      <c r="F1892">
        <v>2007</v>
      </c>
      <c r="G1892" t="s">
        <v>60</v>
      </c>
      <c r="H1892">
        <v>3</v>
      </c>
      <c r="I1892">
        <v>2</v>
      </c>
      <c r="J1892">
        <v>1</v>
      </c>
      <c r="K1892">
        <v>6</v>
      </c>
      <c r="L1892" t="s">
        <v>31</v>
      </c>
      <c r="M1892">
        <v>2297</v>
      </c>
      <c r="N1892">
        <v>2297</v>
      </c>
      <c r="O1892">
        <v>2279</v>
      </c>
      <c r="P1892">
        <v>0</v>
      </c>
      <c r="Q1892" t="str">
        <f t="shared" si="116"/>
        <v>NO</v>
      </c>
      <c r="R1892">
        <f t="shared" si="117"/>
        <v>2297</v>
      </c>
      <c r="S1892">
        <f t="shared" si="118"/>
        <v>132.65999129299087</v>
      </c>
      <c r="T1892">
        <f t="shared" si="119"/>
        <v>24.122098730249203</v>
      </c>
      <c r="U1892">
        <v>690</v>
      </c>
      <c r="V1892">
        <v>50000</v>
      </c>
      <c r="W1892">
        <v>304720</v>
      </c>
      <c r="X1892" s="2">
        <v>39371</v>
      </c>
      <c r="Y1892">
        <v>339106</v>
      </c>
      <c r="Z1892" s="3">
        <v>132.66</v>
      </c>
      <c r="AA1892">
        <v>0.28999999999999998</v>
      </c>
      <c r="AB1892">
        <v>2007</v>
      </c>
      <c r="AC1892">
        <v>0</v>
      </c>
      <c r="AD1892">
        <v>10</v>
      </c>
      <c r="AE1892">
        <v>16</v>
      </c>
    </row>
    <row r="1893" spans="1:31" x14ac:dyDescent="0.25">
      <c r="A1893" t="s">
        <v>2171</v>
      </c>
      <c r="B1893">
        <v>63366</v>
      </c>
      <c r="C1893" t="s">
        <v>1714</v>
      </c>
      <c r="D1893" t="s">
        <v>28</v>
      </c>
      <c r="E1893" t="s">
        <v>155</v>
      </c>
      <c r="F1893">
        <v>2008</v>
      </c>
      <c r="G1893" t="s">
        <v>176</v>
      </c>
      <c r="H1893">
        <v>3</v>
      </c>
      <c r="I1893">
        <v>2</v>
      </c>
      <c r="J1893">
        <v>0</v>
      </c>
      <c r="K1893">
        <v>7</v>
      </c>
      <c r="L1893" t="s">
        <v>31</v>
      </c>
      <c r="M1893">
        <v>2308</v>
      </c>
      <c r="N1893">
        <v>2308</v>
      </c>
      <c r="O1893">
        <v>2284</v>
      </c>
      <c r="P1893">
        <v>0</v>
      </c>
      <c r="Q1893" t="str">
        <f t="shared" si="116"/>
        <v>NO</v>
      </c>
      <c r="R1893">
        <f t="shared" si="117"/>
        <v>2308</v>
      </c>
      <c r="S1893">
        <f t="shared" si="118"/>
        <v>135.37564991334489</v>
      </c>
      <c r="T1893">
        <f t="shared" si="119"/>
        <v>26.565911641669217</v>
      </c>
      <c r="U1893">
        <v>660</v>
      </c>
      <c r="V1893">
        <v>37000</v>
      </c>
      <c r="W1893">
        <v>312447</v>
      </c>
      <c r="X1893" s="2">
        <v>39752</v>
      </c>
      <c r="Y1893">
        <v>328629</v>
      </c>
      <c r="Z1893" s="3">
        <v>135.38</v>
      </c>
      <c r="AA1893">
        <v>0.27</v>
      </c>
      <c r="AB1893">
        <v>2008</v>
      </c>
      <c r="AC1893">
        <v>0</v>
      </c>
      <c r="AD1893">
        <v>10</v>
      </c>
      <c r="AE1893">
        <v>31</v>
      </c>
    </row>
    <row r="1894" spans="1:31" x14ac:dyDescent="0.25">
      <c r="A1894" t="s">
        <v>2172</v>
      </c>
      <c r="B1894">
        <v>63366</v>
      </c>
      <c r="C1894" t="s">
        <v>1714</v>
      </c>
      <c r="D1894" t="s">
        <v>28</v>
      </c>
      <c r="E1894" t="s">
        <v>2173</v>
      </c>
      <c r="F1894">
        <v>2005</v>
      </c>
      <c r="G1894" t="s">
        <v>176</v>
      </c>
      <c r="H1894">
        <v>3</v>
      </c>
      <c r="I1894">
        <v>2</v>
      </c>
      <c r="J1894">
        <v>1</v>
      </c>
      <c r="K1894">
        <v>8</v>
      </c>
      <c r="L1894" t="s">
        <v>43</v>
      </c>
      <c r="M1894">
        <v>3000</v>
      </c>
      <c r="N1894">
        <v>2247</v>
      </c>
      <c r="O1894">
        <v>2214</v>
      </c>
      <c r="P1894">
        <v>0</v>
      </c>
      <c r="Q1894" t="str">
        <f t="shared" si="116"/>
        <v>NO</v>
      </c>
      <c r="R1894">
        <f t="shared" si="117"/>
        <v>2247</v>
      </c>
      <c r="S1894">
        <f t="shared" si="118"/>
        <v>155.14330218068537</v>
      </c>
      <c r="T1894">
        <f t="shared" si="119"/>
        <v>16.672740664217937</v>
      </c>
      <c r="U1894">
        <v>597</v>
      </c>
      <c r="V1894">
        <v>38500</v>
      </c>
      <c r="W1894">
        <v>348607</v>
      </c>
      <c r="X1894" s="2">
        <v>38756</v>
      </c>
      <c r="Y1894">
        <v>367061</v>
      </c>
      <c r="Z1894" s="3">
        <v>116.2</v>
      </c>
      <c r="AA1894">
        <v>0.48</v>
      </c>
      <c r="AB1894">
        <v>2006</v>
      </c>
      <c r="AC1894">
        <v>1</v>
      </c>
      <c r="AD1894">
        <v>2</v>
      </c>
      <c r="AE1894">
        <v>8</v>
      </c>
    </row>
    <row r="1895" spans="1:31" x14ac:dyDescent="0.25">
      <c r="A1895" t="s">
        <v>2174</v>
      </c>
      <c r="B1895">
        <v>63366</v>
      </c>
      <c r="C1895" t="s">
        <v>1714</v>
      </c>
      <c r="D1895" t="s">
        <v>28</v>
      </c>
      <c r="E1895" t="s">
        <v>45</v>
      </c>
      <c r="F1895">
        <v>2006</v>
      </c>
      <c r="G1895" t="s">
        <v>176</v>
      </c>
      <c r="H1895">
        <v>4</v>
      </c>
      <c r="I1895">
        <v>2</v>
      </c>
      <c r="J1895">
        <v>1</v>
      </c>
      <c r="K1895">
        <v>8</v>
      </c>
      <c r="L1895" t="s">
        <v>43</v>
      </c>
      <c r="M1895">
        <v>2988</v>
      </c>
      <c r="N1895">
        <v>2129</v>
      </c>
      <c r="O1895">
        <v>2075</v>
      </c>
      <c r="P1895">
        <v>0</v>
      </c>
      <c r="Q1895" t="str">
        <f t="shared" si="116"/>
        <v>NO</v>
      </c>
      <c r="R1895">
        <f t="shared" si="117"/>
        <v>2129</v>
      </c>
      <c r="S1895">
        <f t="shared" si="118"/>
        <v>157.35086895255989</v>
      </c>
      <c r="T1895">
        <f t="shared" si="119"/>
        <v>33.437138180221183</v>
      </c>
      <c r="U1895">
        <v>628</v>
      </c>
      <c r="V1895">
        <v>0</v>
      </c>
      <c r="W1895">
        <v>335000</v>
      </c>
      <c r="X1895" s="2">
        <v>39195</v>
      </c>
      <c r="Y1895">
        <v>384945</v>
      </c>
      <c r="Z1895" s="3">
        <v>112.12</v>
      </c>
      <c r="AA1895">
        <v>0.23</v>
      </c>
      <c r="AB1895">
        <v>2007</v>
      </c>
      <c r="AC1895">
        <v>1</v>
      </c>
      <c r="AD1895">
        <v>4</v>
      </c>
      <c r="AE1895">
        <v>23</v>
      </c>
    </row>
    <row r="1896" spans="1:31" x14ac:dyDescent="0.25">
      <c r="A1896" t="s">
        <v>2175</v>
      </c>
      <c r="B1896">
        <v>63366</v>
      </c>
      <c r="C1896" t="s">
        <v>1714</v>
      </c>
      <c r="D1896" t="s">
        <v>28</v>
      </c>
      <c r="E1896" t="s">
        <v>155</v>
      </c>
      <c r="F1896">
        <v>2005</v>
      </c>
      <c r="G1896" t="s">
        <v>176</v>
      </c>
      <c r="H1896">
        <v>4</v>
      </c>
      <c r="I1896">
        <v>3</v>
      </c>
      <c r="J1896">
        <v>1</v>
      </c>
      <c r="K1896">
        <v>8</v>
      </c>
      <c r="L1896" t="s">
        <v>43</v>
      </c>
      <c r="M1896">
        <v>4031</v>
      </c>
      <c r="N1896">
        <v>2431</v>
      </c>
      <c r="O1896">
        <v>2399</v>
      </c>
      <c r="P1896">
        <v>0</v>
      </c>
      <c r="Q1896" t="str">
        <f t="shared" si="116"/>
        <v>NO</v>
      </c>
      <c r="R1896">
        <f t="shared" si="117"/>
        <v>2431</v>
      </c>
      <c r="S1896">
        <f t="shared" si="118"/>
        <v>171.43068696009871</v>
      </c>
      <c r="T1896">
        <f t="shared" si="119"/>
        <v>35.434139373533313</v>
      </c>
      <c r="U1896">
        <v>662</v>
      </c>
      <c r="V1896">
        <v>37000</v>
      </c>
      <c r="W1896">
        <v>416748</v>
      </c>
      <c r="X1896" s="2">
        <v>38726</v>
      </c>
      <c r="Y1896">
        <v>450081</v>
      </c>
      <c r="Z1896" s="3">
        <v>103.39</v>
      </c>
      <c r="AA1896">
        <v>0.27</v>
      </c>
      <c r="AB1896">
        <v>2006</v>
      </c>
      <c r="AC1896">
        <v>1</v>
      </c>
      <c r="AD1896">
        <v>1</v>
      </c>
      <c r="AE1896">
        <v>9</v>
      </c>
    </row>
    <row r="1897" spans="1:31" x14ac:dyDescent="0.25">
      <c r="A1897" t="s">
        <v>2176</v>
      </c>
      <c r="B1897">
        <v>63366</v>
      </c>
      <c r="C1897" t="s">
        <v>1714</v>
      </c>
      <c r="D1897" t="s">
        <v>28</v>
      </c>
      <c r="E1897" t="s">
        <v>66</v>
      </c>
      <c r="F1897">
        <v>2006</v>
      </c>
      <c r="G1897" t="s">
        <v>176</v>
      </c>
      <c r="H1897">
        <v>3</v>
      </c>
      <c r="I1897">
        <v>3</v>
      </c>
      <c r="J1897">
        <v>1</v>
      </c>
      <c r="K1897">
        <v>6</v>
      </c>
      <c r="L1897" t="s">
        <v>31</v>
      </c>
      <c r="M1897">
        <v>2124</v>
      </c>
      <c r="N1897">
        <v>2124</v>
      </c>
      <c r="O1897">
        <v>2088</v>
      </c>
      <c r="P1897">
        <v>1060</v>
      </c>
      <c r="Q1897" t="str">
        <f t="shared" si="116"/>
        <v>YES</v>
      </c>
      <c r="R1897">
        <f t="shared" si="117"/>
        <v>3184</v>
      </c>
      <c r="S1897">
        <f t="shared" si="118"/>
        <v>105.21136934673366</v>
      </c>
      <c r="T1897">
        <f t="shared" si="119"/>
        <v>32.043254514845422</v>
      </c>
      <c r="U1897">
        <v>630</v>
      </c>
      <c r="V1897">
        <v>37000</v>
      </c>
      <c r="W1897">
        <v>334993</v>
      </c>
      <c r="X1897" s="2">
        <v>39071</v>
      </c>
      <c r="Y1897">
        <v>337180</v>
      </c>
      <c r="Z1897" s="3">
        <v>157.72</v>
      </c>
      <c r="AA1897">
        <v>0.24</v>
      </c>
      <c r="AB1897">
        <v>2006</v>
      </c>
      <c r="AC1897">
        <v>0</v>
      </c>
      <c r="AD1897">
        <v>12</v>
      </c>
      <c r="AE1897">
        <v>20</v>
      </c>
    </row>
    <row r="1898" spans="1:31" x14ac:dyDescent="0.25">
      <c r="A1898" t="s">
        <v>2177</v>
      </c>
      <c r="B1898">
        <v>63366</v>
      </c>
      <c r="C1898" t="s">
        <v>1714</v>
      </c>
      <c r="D1898" t="s">
        <v>28</v>
      </c>
      <c r="E1898" t="s">
        <v>89</v>
      </c>
      <c r="F1898">
        <v>2006</v>
      </c>
      <c r="G1898" t="s">
        <v>176</v>
      </c>
      <c r="H1898">
        <v>5</v>
      </c>
      <c r="I1898">
        <v>2</v>
      </c>
      <c r="J1898">
        <v>1</v>
      </c>
      <c r="K1898">
        <v>9</v>
      </c>
      <c r="L1898" t="s">
        <v>43</v>
      </c>
      <c r="M1898">
        <v>3552</v>
      </c>
      <c r="N1898">
        <v>1990</v>
      </c>
      <c r="O1898">
        <v>1562</v>
      </c>
      <c r="P1898">
        <v>0</v>
      </c>
      <c r="Q1898" t="str">
        <f t="shared" si="116"/>
        <v>NO</v>
      </c>
      <c r="R1898">
        <f t="shared" si="117"/>
        <v>1990</v>
      </c>
      <c r="S1898">
        <f t="shared" si="118"/>
        <v>180.98090452261306</v>
      </c>
      <c r="T1898">
        <f t="shared" si="119"/>
        <v>29.528400892037254</v>
      </c>
      <c r="U1898">
        <v>640</v>
      </c>
      <c r="V1898">
        <v>37000</v>
      </c>
      <c r="W1898">
        <v>360152</v>
      </c>
      <c r="X1898" s="2">
        <v>38944</v>
      </c>
      <c r="Y1898">
        <v>392012</v>
      </c>
      <c r="Z1898" s="3">
        <v>101.39</v>
      </c>
      <c r="AA1898">
        <v>0.28000000000000003</v>
      </c>
      <c r="AB1898">
        <v>2006</v>
      </c>
      <c r="AC1898">
        <v>0</v>
      </c>
      <c r="AD1898">
        <v>8</v>
      </c>
      <c r="AE1898">
        <v>15</v>
      </c>
    </row>
    <row r="1899" spans="1:31" x14ac:dyDescent="0.25">
      <c r="A1899" t="s">
        <v>2178</v>
      </c>
      <c r="B1899">
        <v>63366</v>
      </c>
      <c r="C1899" t="s">
        <v>1714</v>
      </c>
      <c r="D1899" t="s">
        <v>28</v>
      </c>
      <c r="E1899" t="s">
        <v>186</v>
      </c>
      <c r="F1899">
        <v>2006</v>
      </c>
      <c r="G1899" t="s">
        <v>176</v>
      </c>
      <c r="H1899">
        <v>4</v>
      </c>
      <c r="I1899">
        <v>4</v>
      </c>
      <c r="J1899">
        <v>1</v>
      </c>
      <c r="K1899">
        <v>9</v>
      </c>
      <c r="L1899" t="s">
        <v>43</v>
      </c>
      <c r="M1899">
        <v>4055</v>
      </c>
      <c r="N1899">
        <v>2455</v>
      </c>
      <c r="O1899">
        <v>2399</v>
      </c>
      <c r="P1899">
        <v>594</v>
      </c>
      <c r="Q1899" t="str">
        <f t="shared" si="116"/>
        <v>YES</v>
      </c>
      <c r="R1899">
        <f t="shared" si="117"/>
        <v>3049</v>
      </c>
      <c r="S1899">
        <f t="shared" si="118"/>
        <v>137.75008199409643</v>
      </c>
      <c r="T1899">
        <f t="shared" si="119"/>
        <v>25.373350732202407</v>
      </c>
      <c r="U1899">
        <v>786</v>
      </c>
      <c r="V1899">
        <v>38500</v>
      </c>
      <c r="W1899">
        <v>420000</v>
      </c>
      <c r="X1899" s="2">
        <v>39604</v>
      </c>
      <c r="Y1899">
        <v>445119</v>
      </c>
      <c r="Z1899" s="3">
        <v>103.58</v>
      </c>
      <c r="AA1899">
        <v>0.38</v>
      </c>
      <c r="AB1899">
        <v>2008</v>
      </c>
      <c r="AC1899">
        <v>2</v>
      </c>
      <c r="AD1899">
        <v>6</v>
      </c>
      <c r="AE1899">
        <v>5</v>
      </c>
    </row>
    <row r="1900" spans="1:31" x14ac:dyDescent="0.25">
      <c r="A1900" t="s">
        <v>2179</v>
      </c>
      <c r="B1900">
        <v>63304</v>
      </c>
      <c r="C1900" t="s">
        <v>1716</v>
      </c>
      <c r="D1900" t="s">
        <v>196</v>
      </c>
      <c r="E1900" t="s">
        <v>34</v>
      </c>
      <c r="F1900">
        <v>2006</v>
      </c>
      <c r="G1900" t="s">
        <v>176</v>
      </c>
      <c r="H1900">
        <v>4</v>
      </c>
      <c r="I1900">
        <v>2</v>
      </c>
      <c r="J1900">
        <v>1</v>
      </c>
      <c r="K1900">
        <v>10</v>
      </c>
      <c r="L1900" t="s">
        <v>43</v>
      </c>
      <c r="M1900">
        <v>3452</v>
      </c>
      <c r="N1900">
        <v>2048</v>
      </c>
      <c r="O1900">
        <v>1691</v>
      </c>
      <c r="P1900">
        <v>0</v>
      </c>
      <c r="Q1900" t="str">
        <f t="shared" si="116"/>
        <v>NO</v>
      </c>
      <c r="R1900">
        <f t="shared" si="117"/>
        <v>2048</v>
      </c>
      <c r="S1900">
        <f t="shared" si="118"/>
        <v>168.693359375</v>
      </c>
      <c r="T1900">
        <f t="shared" si="119"/>
        <v>31.724885215794306</v>
      </c>
      <c r="U1900">
        <v>693</v>
      </c>
      <c r="V1900">
        <v>0</v>
      </c>
      <c r="W1900">
        <v>345484</v>
      </c>
      <c r="X1900" s="2">
        <v>39069</v>
      </c>
      <c r="Y1900">
        <v>458711</v>
      </c>
      <c r="Z1900" s="3">
        <v>100.08</v>
      </c>
      <c r="AA1900">
        <v>0.25</v>
      </c>
      <c r="AB1900">
        <v>2006</v>
      </c>
      <c r="AC1900">
        <v>0</v>
      </c>
      <c r="AD1900">
        <v>12</v>
      </c>
      <c r="AE1900">
        <v>18</v>
      </c>
    </row>
    <row r="1901" spans="1:31" x14ac:dyDescent="0.25">
      <c r="A1901" t="s">
        <v>2180</v>
      </c>
      <c r="B1901">
        <v>63304</v>
      </c>
      <c r="C1901" t="s">
        <v>1716</v>
      </c>
      <c r="D1901" t="s">
        <v>196</v>
      </c>
      <c r="E1901" t="s">
        <v>155</v>
      </c>
      <c r="F1901">
        <v>2006</v>
      </c>
      <c r="G1901" t="s">
        <v>176</v>
      </c>
      <c r="H1901">
        <v>4</v>
      </c>
      <c r="I1901">
        <v>2</v>
      </c>
      <c r="J1901">
        <v>1</v>
      </c>
      <c r="K1901">
        <v>8</v>
      </c>
      <c r="L1901" t="s">
        <v>43</v>
      </c>
      <c r="M1901">
        <v>3148</v>
      </c>
      <c r="N1901">
        <v>1683</v>
      </c>
      <c r="O1901">
        <v>1491</v>
      </c>
      <c r="P1901">
        <v>0</v>
      </c>
      <c r="Q1901" t="str">
        <f t="shared" si="116"/>
        <v>NO</v>
      </c>
      <c r="R1901">
        <f t="shared" si="117"/>
        <v>1683</v>
      </c>
      <c r="S1901">
        <f t="shared" si="118"/>
        <v>203.99821746880571</v>
      </c>
      <c r="T1901">
        <f t="shared" si="119"/>
        <v>29.191664115906537</v>
      </c>
      <c r="U1901">
        <v>660</v>
      </c>
      <c r="V1901">
        <v>0</v>
      </c>
      <c r="W1901">
        <v>343329</v>
      </c>
      <c r="X1901" s="2">
        <v>38933</v>
      </c>
      <c r="Y1901">
        <v>461440</v>
      </c>
      <c r="Z1901" s="3">
        <v>109.06</v>
      </c>
      <c r="AA1901">
        <v>0.27</v>
      </c>
      <c r="AB1901">
        <v>2006</v>
      </c>
      <c r="AC1901">
        <v>0</v>
      </c>
      <c r="AD1901">
        <v>8</v>
      </c>
      <c r="AE1901">
        <v>4</v>
      </c>
    </row>
    <row r="1902" spans="1:31" x14ac:dyDescent="0.25">
      <c r="A1902" t="s">
        <v>2181</v>
      </c>
      <c r="B1902">
        <v>63304</v>
      </c>
      <c r="C1902" t="s">
        <v>1716</v>
      </c>
      <c r="D1902" t="s">
        <v>196</v>
      </c>
      <c r="E1902" t="s">
        <v>45</v>
      </c>
      <c r="F1902">
        <v>2004</v>
      </c>
      <c r="G1902" t="s">
        <v>176</v>
      </c>
      <c r="H1902">
        <v>4</v>
      </c>
      <c r="I1902">
        <v>2</v>
      </c>
      <c r="J1902">
        <v>1</v>
      </c>
      <c r="K1902">
        <v>9</v>
      </c>
      <c r="L1902" t="s">
        <v>43</v>
      </c>
      <c r="M1902">
        <v>3281</v>
      </c>
      <c r="N1902">
        <v>1842</v>
      </c>
      <c r="O1902">
        <v>1509</v>
      </c>
      <c r="P1902">
        <v>0</v>
      </c>
      <c r="Q1902" t="str">
        <f t="shared" si="116"/>
        <v>NO</v>
      </c>
      <c r="R1902">
        <f t="shared" si="117"/>
        <v>1842</v>
      </c>
      <c r="S1902">
        <f t="shared" si="118"/>
        <v>199.6471226927253</v>
      </c>
      <c r="T1902">
        <f t="shared" si="119"/>
        <v>36.705992733660715</v>
      </c>
      <c r="U1902">
        <v>651</v>
      </c>
      <c r="V1902">
        <v>0</v>
      </c>
      <c r="W1902">
        <v>367750</v>
      </c>
      <c r="X1902" s="2">
        <v>39667</v>
      </c>
      <c r="Y1902">
        <v>440173</v>
      </c>
      <c r="Z1902" s="3">
        <v>112.08</v>
      </c>
      <c r="AA1902">
        <v>0.23</v>
      </c>
      <c r="AB1902">
        <v>2008</v>
      </c>
      <c r="AC1902">
        <v>4</v>
      </c>
      <c r="AD1902">
        <v>8</v>
      </c>
      <c r="AE1902">
        <v>7</v>
      </c>
    </row>
    <row r="1903" spans="1:31" x14ac:dyDescent="0.25">
      <c r="A1903" t="s">
        <v>2182</v>
      </c>
      <c r="B1903">
        <v>63304</v>
      </c>
      <c r="C1903" t="s">
        <v>1716</v>
      </c>
      <c r="D1903" t="s">
        <v>196</v>
      </c>
      <c r="E1903" t="s">
        <v>77</v>
      </c>
      <c r="F1903">
        <v>2004</v>
      </c>
      <c r="G1903" t="s">
        <v>176</v>
      </c>
      <c r="H1903">
        <v>3</v>
      </c>
      <c r="I1903">
        <v>2</v>
      </c>
      <c r="J1903">
        <v>1</v>
      </c>
      <c r="K1903">
        <v>6</v>
      </c>
      <c r="L1903" t="s">
        <v>31</v>
      </c>
      <c r="M1903">
        <v>2292</v>
      </c>
      <c r="N1903">
        <v>2292</v>
      </c>
      <c r="O1903">
        <v>2292</v>
      </c>
      <c r="P1903">
        <v>0</v>
      </c>
      <c r="Q1903" t="str">
        <f t="shared" si="116"/>
        <v>NO</v>
      </c>
      <c r="R1903">
        <f t="shared" si="117"/>
        <v>2292</v>
      </c>
      <c r="S1903">
        <f t="shared" si="118"/>
        <v>148.34205933682372</v>
      </c>
      <c r="T1903">
        <f t="shared" si="119"/>
        <v>25.178470926271512</v>
      </c>
      <c r="U1903">
        <v>630</v>
      </c>
      <c r="V1903">
        <v>0</v>
      </c>
      <c r="W1903">
        <v>340000</v>
      </c>
      <c r="X1903" s="2">
        <v>39286</v>
      </c>
      <c r="Y1903">
        <v>405347</v>
      </c>
      <c r="Z1903" s="3">
        <v>148.34</v>
      </c>
      <c r="AA1903">
        <v>0.31</v>
      </c>
      <c r="AB1903">
        <v>2007</v>
      </c>
      <c r="AC1903">
        <v>3</v>
      </c>
      <c r="AD1903">
        <v>7</v>
      </c>
      <c r="AE1903">
        <v>23</v>
      </c>
    </row>
    <row r="1904" spans="1:31" x14ac:dyDescent="0.25">
      <c r="A1904" t="s">
        <v>2183</v>
      </c>
      <c r="B1904">
        <v>63304</v>
      </c>
      <c r="C1904" t="s">
        <v>1716</v>
      </c>
      <c r="D1904" t="s">
        <v>196</v>
      </c>
      <c r="E1904" t="s">
        <v>155</v>
      </c>
      <c r="F1904">
        <v>2007</v>
      </c>
      <c r="G1904" t="s">
        <v>176</v>
      </c>
      <c r="H1904">
        <v>3</v>
      </c>
      <c r="I1904">
        <v>2</v>
      </c>
      <c r="J1904">
        <v>1</v>
      </c>
      <c r="K1904">
        <v>7</v>
      </c>
      <c r="L1904" t="s">
        <v>31</v>
      </c>
      <c r="M1904">
        <v>2562</v>
      </c>
      <c r="N1904">
        <v>2562</v>
      </c>
      <c r="O1904">
        <v>2562</v>
      </c>
      <c r="P1904">
        <v>1921</v>
      </c>
      <c r="Q1904" t="str">
        <f t="shared" si="116"/>
        <v>YES</v>
      </c>
      <c r="R1904">
        <f t="shared" si="117"/>
        <v>4483</v>
      </c>
      <c r="S1904">
        <f t="shared" si="118"/>
        <v>73.483827793888025</v>
      </c>
      <c r="T1904">
        <f t="shared" si="119"/>
        <v>28.009726898615785</v>
      </c>
      <c r="U1904">
        <v>680</v>
      </c>
      <c r="V1904">
        <v>0</v>
      </c>
      <c r="W1904">
        <v>329428</v>
      </c>
      <c r="X1904" s="2">
        <v>39384</v>
      </c>
      <c r="Y1904">
        <v>454820</v>
      </c>
      <c r="Z1904" s="3">
        <v>128.58000000000001</v>
      </c>
      <c r="AA1904">
        <v>0.27</v>
      </c>
      <c r="AB1904">
        <v>2007</v>
      </c>
      <c r="AC1904">
        <v>0</v>
      </c>
      <c r="AD1904">
        <v>10</v>
      </c>
      <c r="AE1904">
        <v>29</v>
      </c>
    </row>
    <row r="1905" spans="1:31" x14ac:dyDescent="0.25">
      <c r="A1905" t="s">
        <v>2184</v>
      </c>
      <c r="B1905">
        <v>63005</v>
      </c>
      <c r="C1905" t="s">
        <v>1743</v>
      </c>
      <c r="D1905" t="s">
        <v>110</v>
      </c>
      <c r="E1905" t="s">
        <v>1277</v>
      </c>
      <c r="F1905">
        <v>2005</v>
      </c>
      <c r="G1905" t="s">
        <v>30</v>
      </c>
      <c r="H1905">
        <v>4</v>
      </c>
      <c r="I1905">
        <v>2</v>
      </c>
      <c r="J1905">
        <v>1</v>
      </c>
      <c r="K1905">
        <v>8</v>
      </c>
      <c r="L1905" t="s">
        <v>43</v>
      </c>
      <c r="M1905">
        <v>2166</v>
      </c>
      <c r="N1905">
        <v>1083</v>
      </c>
      <c r="O1905">
        <v>1083</v>
      </c>
      <c r="P1905">
        <v>0</v>
      </c>
      <c r="Q1905" t="str">
        <f t="shared" si="116"/>
        <v>NO</v>
      </c>
      <c r="R1905">
        <f t="shared" si="117"/>
        <v>1083</v>
      </c>
      <c r="S1905">
        <f t="shared" si="118"/>
        <v>222.83656509695291</v>
      </c>
      <c r="T1905">
        <f t="shared" si="119"/>
        <v>42.617079889807158</v>
      </c>
      <c r="U1905">
        <v>400</v>
      </c>
      <c r="V1905">
        <v>45000</v>
      </c>
      <c r="W1905">
        <v>241332</v>
      </c>
      <c r="X1905" s="2">
        <v>38835</v>
      </c>
      <c r="Y1905">
        <v>274013</v>
      </c>
      <c r="Z1905" s="3">
        <v>111.42</v>
      </c>
      <c r="AA1905">
        <v>0.13</v>
      </c>
      <c r="AB1905">
        <v>2006</v>
      </c>
      <c r="AC1905">
        <v>1</v>
      </c>
      <c r="AD1905">
        <v>4</v>
      </c>
      <c r="AE1905">
        <v>28</v>
      </c>
    </row>
    <row r="1906" spans="1:31" x14ac:dyDescent="0.25">
      <c r="A1906" t="s">
        <v>2185</v>
      </c>
      <c r="B1906">
        <v>63368</v>
      </c>
      <c r="C1906" t="s">
        <v>1743</v>
      </c>
      <c r="D1906" t="s">
        <v>110</v>
      </c>
      <c r="E1906" t="s">
        <v>1277</v>
      </c>
      <c r="F1906">
        <v>2004</v>
      </c>
      <c r="G1906" t="s">
        <v>30</v>
      </c>
      <c r="H1906">
        <v>4</v>
      </c>
      <c r="I1906">
        <v>3</v>
      </c>
      <c r="J1906">
        <v>0</v>
      </c>
      <c r="K1906">
        <v>10</v>
      </c>
      <c r="L1906" t="s">
        <v>43</v>
      </c>
      <c r="M1906">
        <v>2773</v>
      </c>
      <c r="N1906">
        <v>1651</v>
      </c>
      <c r="O1906">
        <v>1122</v>
      </c>
      <c r="P1906">
        <v>0</v>
      </c>
      <c r="Q1906" t="str">
        <f t="shared" si="116"/>
        <v>NO</v>
      </c>
      <c r="R1906">
        <f t="shared" si="117"/>
        <v>1651</v>
      </c>
      <c r="S1906">
        <f t="shared" si="118"/>
        <v>174.84857662023018</v>
      </c>
      <c r="T1906">
        <f t="shared" si="119"/>
        <v>50.977431659249838</v>
      </c>
      <c r="U1906">
        <v>509</v>
      </c>
      <c r="V1906">
        <v>49500</v>
      </c>
      <c r="W1906">
        <v>288675</v>
      </c>
      <c r="X1906" s="2">
        <v>39034</v>
      </c>
      <c r="Y1906">
        <v>314602</v>
      </c>
      <c r="Z1906" s="3">
        <v>104.1</v>
      </c>
      <c r="AA1906">
        <v>0.13</v>
      </c>
      <c r="AB1906">
        <v>2006</v>
      </c>
      <c r="AC1906">
        <v>2</v>
      </c>
      <c r="AD1906">
        <v>11</v>
      </c>
      <c r="AE1906">
        <v>13</v>
      </c>
    </row>
    <row r="1907" spans="1:31" x14ac:dyDescent="0.25">
      <c r="A1907" t="s">
        <v>2186</v>
      </c>
      <c r="B1907">
        <v>37212</v>
      </c>
      <c r="C1907" t="s">
        <v>1743</v>
      </c>
      <c r="D1907" t="s">
        <v>110</v>
      </c>
      <c r="E1907" t="s">
        <v>95</v>
      </c>
      <c r="F1907">
        <v>2004</v>
      </c>
      <c r="G1907" t="s">
        <v>30</v>
      </c>
      <c r="H1907">
        <v>3</v>
      </c>
      <c r="I1907">
        <v>2</v>
      </c>
      <c r="J1907">
        <v>0</v>
      </c>
      <c r="K1907">
        <v>6</v>
      </c>
      <c r="L1907" t="s">
        <v>31</v>
      </c>
      <c r="M1907">
        <v>1676</v>
      </c>
      <c r="N1907">
        <v>1676</v>
      </c>
      <c r="O1907">
        <v>1676</v>
      </c>
      <c r="P1907">
        <v>0</v>
      </c>
      <c r="Q1907" t="str">
        <f t="shared" si="116"/>
        <v>NO</v>
      </c>
      <c r="R1907">
        <f t="shared" si="117"/>
        <v>1676</v>
      </c>
      <c r="S1907">
        <f t="shared" si="118"/>
        <v>125.29832935560859</v>
      </c>
      <c r="T1907">
        <f t="shared" si="119"/>
        <v>26.782981328435877</v>
      </c>
      <c r="U1907">
        <v>420</v>
      </c>
      <c r="V1907">
        <v>0</v>
      </c>
      <c r="W1907">
        <v>210000</v>
      </c>
      <c r="X1907" s="2">
        <v>38986</v>
      </c>
      <c r="Y1907">
        <v>251497</v>
      </c>
      <c r="Z1907" s="3">
        <v>125.3</v>
      </c>
      <c r="AA1907">
        <v>0.18</v>
      </c>
      <c r="AB1907">
        <v>2006</v>
      </c>
      <c r="AC1907">
        <v>2</v>
      </c>
      <c r="AD1907">
        <v>9</v>
      </c>
      <c r="AE1907">
        <v>26</v>
      </c>
    </row>
    <row r="1908" spans="1:31" x14ac:dyDescent="0.25">
      <c r="A1908" t="s">
        <v>2187</v>
      </c>
      <c r="B1908">
        <v>63367</v>
      </c>
      <c r="C1908" t="s">
        <v>1754</v>
      </c>
      <c r="D1908" t="s">
        <v>110</v>
      </c>
      <c r="E1908" t="s">
        <v>36</v>
      </c>
      <c r="F1908">
        <v>2006</v>
      </c>
      <c r="G1908" t="s">
        <v>30</v>
      </c>
      <c r="H1908">
        <v>3</v>
      </c>
      <c r="I1908">
        <v>2</v>
      </c>
      <c r="J1908">
        <v>0</v>
      </c>
      <c r="K1908">
        <v>6</v>
      </c>
      <c r="L1908" t="s">
        <v>31</v>
      </c>
      <c r="M1908">
        <v>1621</v>
      </c>
      <c r="N1908">
        <v>1621</v>
      </c>
      <c r="O1908">
        <v>1560</v>
      </c>
      <c r="P1908">
        <v>0</v>
      </c>
      <c r="Q1908" t="str">
        <f t="shared" si="116"/>
        <v>NO</v>
      </c>
      <c r="R1908">
        <f t="shared" si="117"/>
        <v>1621</v>
      </c>
      <c r="S1908">
        <f t="shared" si="118"/>
        <v>150.16039481801357</v>
      </c>
      <c r="T1908">
        <f t="shared" si="119"/>
        <v>32.870145303300383</v>
      </c>
      <c r="U1908">
        <v>420</v>
      </c>
      <c r="V1908">
        <v>45000</v>
      </c>
      <c r="W1908">
        <v>243410</v>
      </c>
      <c r="X1908" s="2">
        <v>38933</v>
      </c>
      <c r="Y1908">
        <v>248821</v>
      </c>
      <c r="Z1908" s="3">
        <v>150.16</v>
      </c>
      <c r="AA1908">
        <v>0.17</v>
      </c>
      <c r="AB1908">
        <v>2006</v>
      </c>
      <c r="AC1908">
        <v>0</v>
      </c>
      <c r="AD1908">
        <v>8</v>
      </c>
      <c r="AE1908">
        <v>4</v>
      </c>
    </row>
    <row r="1909" spans="1:31" x14ac:dyDescent="0.25">
      <c r="A1909" t="s">
        <v>2188</v>
      </c>
      <c r="B1909">
        <v>63367</v>
      </c>
      <c r="C1909" t="s">
        <v>1754</v>
      </c>
      <c r="D1909" t="s">
        <v>110</v>
      </c>
      <c r="E1909" t="s">
        <v>38</v>
      </c>
      <c r="F1909">
        <v>2004</v>
      </c>
      <c r="G1909" t="s">
        <v>30</v>
      </c>
      <c r="H1909">
        <v>3</v>
      </c>
      <c r="I1909">
        <v>2</v>
      </c>
      <c r="J1909">
        <v>1</v>
      </c>
      <c r="K1909">
        <v>5</v>
      </c>
      <c r="L1909" t="s">
        <v>43</v>
      </c>
      <c r="M1909">
        <v>1728</v>
      </c>
      <c r="N1909">
        <v>864</v>
      </c>
      <c r="O1909">
        <v>864</v>
      </c>
      <c r="P1909">
        <v>0</v>
      </c>
      <c r="Q1909" t="str">
        <f t="shared" si="116"/>
        <v>NO</v>
      </c>
      <c r="R1909">
        <f t="shared" si="117"/>
        <v>864</v>
      </c>
      <c r="S1909">
        <f t="shared" si="118"/>
        <v>223.95833333333334</v>
      </c>
      <c r="T1909">
        <f t="shared" si="119"/>
        <v>21.153089334907516</v>
      </c>
      <c r="U1909">
        <v>420</v>
      </c>
      <c r="V1909">
        <v>0</v>
      </c>
      <c r="W1909">
        <v>193500</v>
      </c>
      <c r="X1909" s="2">
        <v>38737</v>
      </c>
      <c r="Y1909">
        <v>225817</v>
      </c>
      <c r="Z1909" s="3">
        <v>111.98</v>
      </c>
      <c r="AA1909">
        <v>0.21</v>
      </c>
      <c r="AB1909">
        <v>2006</v>
      </c>
      <c r="AC1909">
        <v>2</v>
      </c>
      <c r="AD1909">
        <v>1</v>
      </c>
      <c r="AE1909">
        <v>20</v>
      </c>
    </row>
    <row r="1910" spans="1:31" x14ac:dyDescent="0.25">
      <c r="A1910" t="s">
        <v>2189</v>
      </c>
      <c r="B1910">
        <v>63367</v>
      </c>
      <c r="C1910" t="s">
        <v>1754</v>
      </c>
      <c r="D1910" t="s">
        <v>110</v>
      </c>
      <c r="E1910" t="s">
        <v>716</v>
      </c>
      <c r="F1910">
        <v>2004</v>
      </c>
      <c r="G1910" t="s">
        <v>30</v>
      </c>
      <c r="H1910">
        <v>3</v>
      </c>
      <c r="I1910">
        <v>2</v>
      </c>
      <c r="J1910">
        <v>1</v>
      </c>
      <c r="K1910">
        <v>5</v>
      </c>
      <c r="L1910" t="s">
        <v>43</v>
      </c>
      <c r="M1910">
        <v>1728</v>
      </c>
      <c r="N1910">
        <v>864</v>
      </c>
      <c r="O1910">
        <v>864</v>
      </c>
      <c r="P1910">
        <v>0</v>
      </c>
      <c r="Q1910" t="str">
        <f t="shared" si="116"/>
        <v>NO</v>
      </c>
      <c r="R1910">
        <f t="shared" si="117"/>
        <v>864</v>
      </c>
      <c r="S1910">
        <f t="shared" si="118"/>
        <v>223.95833333333334</v>
      </c>
      <c r="T1910">
        <f t="shared" si="119"/>
        <v>31.729634002361273</v>
      </c>
      <c r="U1910">
        <v>420</v>
      </c>
      <c r="V1910">
        <v>0</v>
      </c>
      <c r="W1910">
        <v>193500</v>
      </c>
      <c r="X1910" s="2">
        <v>39359</v>
      </c>
      <c r="Y1910">
        <v>228906</v>
      </c>
      <c r="Z1910" s="3">
        <v>111.98</v>
      </c>
      <c r="AA1910">
        <v>0.14000000000000001</v>
      </c>
      <c r="AB1910">
        <v>2007</v>
      </c>
      <c r="AC1910">
        <v>3</v>
      </c>
      <c r="AD1910">
        <v>10</v>
      </c>
      <c r="AE1910">
        <v>4</v>
      </c>
    </row>
    <row r="1911" spans="1:31" x14ac:dyDescent="0.25">
      <c r="A1911" t="s">
        <v>2190</v>
      </c>
      <c r="B1911">
        <v>63033</v>
      </c>
      <c r="C1911" t="s">
        <v>1763</v>
      </c>
      <c r="D1911" t="s">
        <v>110</v>
      </c>
      <c r="E1911" t="s">
        <v>784</v>
      </c>
      <c r="F1911">
        <v>2005</v>
      </c>
      <c r="G1911" t="s">
        <v>30</v>
      </c>
      <c r="H1911">
        <v>3</v>
      </c>
      <c r="I1911">
        <v>3</v>
      </c>
      <c r="J1911">
        <v>0</v>
      </c>
      <c r="K1911">
        <v>5</v>
      </c>
      <c r="L1911" t="s">
        <v>31</v>
      </c>
      <c r="M1911">
        <v>1307</v>
      </c>
      <c r="N1911">
        <v>1307</v>
      </c>
      <c r="O1911">
        <v>1295</v>
      </c>
      <c r="P1911">
        <v>1160</v>
      </c>
      <c r="Q1911" t="str">
        <f t="shared" si="116"/>
        <v>YES</v>
      </c>
      <c r="R1911">
        <f t="shared" si="117"/>
        <v>2467</v>
      </c>
      <c r="S1911">
        <f t="shared" si="118"/>
        <v>70.936359951357929</v>
      </c>
      <c r="T1911">
        <f t="shared" si="119"/>
        <v>25.109044995408631</v>
      </c>
      <c r="U1911">
        <v>427</v>
      </c>
      <c r="V1911">
        <v>45000</v>
      </c>
      <c r="W1911">
        <v>175000</v>
      </c>
      <c r="X1911" s="2">
        <v>39736</v>
      </c>
      <c r="Y1911">
        <v>246446</v>
      </c>
      <c r="Z1911" s="3">
        <v>133.88999999999999</v>
      </c>
      <c r="AA1911">
        <v>0.16</v>
      </c>
      <c r="AB1911">
        <v>2008</v>
      </c>
      <c r="AC1911">
        <v>3</v>
      </c>
      <c r="AD1911">
        <v>10</v>
      </c>
      <c r="AE1911">
        <v>15</v>
      </c>
    </row>
    <row r="1912" spans="1:31" x14ac:dyDescent="0.25">
      <c r="A1912" t="s">
        <v>2191</v>
      </c>
      <c r="B1912">
        <v>63367</v>
      </c>
      <c r="C1912" t="s">
        <v>1763</v>
      </c>
      <c r="D1912" t="s">
        <v>110</v>
      </c>
      <c r="E1912" t="s">
        <v>784</v>
      </c>
      <c r="F1912">
        <v>2006</v>
      </c>
      <c r="G1912" t="s">
        <v>30</v>
      </c>
      <c r="H1912">
        <v>3</v>
      </c>
      <c r="I1912">
        <v>2</v>
      </c>
      <c r="J1912">
        <v>1</v>
      </c>
      <c r="K1912">
        <v>6</v>
      </c>
      <c r="L1912" t="s">
        <v>43</v>
      </c>
      <c r="M1912">
        <v>1728</v>
      </c>
      <c r="N1912">
        <v>864</v>
      </c>
      <c r="O1912">
        <v>864</v>
      </c>
      <c r="P1912">
        <v>0</v>
      </c>
      <c r="Q1912" t="str">
        <f t="shared" si="116"/>
        <v>NO</v>
      </c>
      <c r="R1912">
        <f t="shared" si="117"/>
        <v>864</v>
      </c>
      <c r="S1912">
        <f t="shared" si="118"/>
        <v>208.2349537037037</v>
      </c>
      <c r="T1912">
        <f t="shared" si="119"/>
        <v>25.814250459136822</v>
      </c>
      <c r="U1912">
        <v>420</v>
      </c>
      <c r="V1912">
        <v>0</v>
      </c>
      <c r="W1912">
        <v>179915</v>
      </c>
      <c r="X1912" s="2">
        <v>38891</v>
      </c>
      <c r="Y1912">
        <v>236780</v>
      </c>
      <c r="Z1912" s="3">
        <v>104.12</v>
      </c>
      <c r="AA1912">
        <v>0.16</v>
      </c>
      <c r="AB1912">
        <v>2006</v>
      </c>
      <c r="AC1912">
        <v>0</v>
      </c>
      <c r="AD1912">
        <v>6</v>
      </c>
      <c r="AE1912">
        <v>23</v>
      </c>
    </row>
    <row r="1913" spans="1:31" x14ac:dyDescent="0.25">
      <c r="A1913" t="s">
        <v>2192</v>
      </c>
      <c r="B1913">
        <v>63367</v>
      </c>
      <c r="C1913" t="s">
        <v>1763</v>
      </c>
      <c r="D1913" t="s">
        <v>110</v>
      </c>
      <c r="E1913" t="s">
        <v>38</v>
      </c>
      <c r="F1913">
        <v>2005</v>
      </c>
      <c r="G1913" t="s">
        <v>30</v>
      </c>
      <c r="H1913">
        <v>3</v>
      </c>
      <c r="I1913">
        <v>2</v>
      </c>
      <c r="J1913">
        <v>1</v>
      </c>
      <c r="K1913">
        <v>6</v>
      </c>
      <c r="L1913" t="s">
        <v>43</v>
      </c>
      <c r="M1913">
        <v>1728</v>
      </c>
      <c r="N1913">
        <v>864</v>
      </c>
      <c r="O1913">
        <v>864</v>
      </c>
      <c r="P1913">
        <v>0</v>
      </c>
      <c r="Q1913" t="str">
        <f t="shared" si="116"/>
        <v>NO</v>
      </c>
      <c r="R1913">
        <f t="shared" si="117"/>
        <v>864</v>
      </c>
      <c r="S1913">
        <f t="shared" si="118"/>
        <v>1.1574074074074073E-3</v>
      </c>
      <c r="T1913">
        <f t="shared" si="119"/>
        <v>1.0931829113647295E-4</v>
      </c>
      <c r="U1913">
        <v>400</v>
      </c>
      <c r="V1913">
        <v>0</v>
      </c>
      <c r="W1913">
        <v>1</v>
      </c>
      <c r="X1913" s="2">
        <v>39310</v>
      </c>
      <c r="Y1913">
        <v>242372</v>
      </c>
      <c r="Z1913" s="3">
        <v>0</v>
      </c>
      <c r="AA1913">
        <v>0.21</v>
      </c>
      <c r="AB1913">
        <v>2007</v>
      </c>
      <c r="AC1913">
        <v>2</v>
      </c>
      <c r="AD1913">
        <v>8</v>
      </c>
      <c r="AE1913">
        <v>16</v>
      </c>
    </row>
    <row r="1914" spans="1:31" x14ac:dyDescent="0.25">
      <c r="A1914" t="s">
        <v>2193</v>
      </c>
      <c r="B1914">
        <v>63367</v>
      </c>
      <c r="C1914" t="s">
        <v>1763</v>
      </c>
      <c r="D1914" t="s">
        <v>110</v>
      </c>
      <c r="E1914" t="s">
        <v>36</v>
      </c>
      <c r="F1914">
        <v>2006</v>
      </c>
      <c r="G1914" t="s">
        <v>30</v>
      </c>
      <c r="H1914">
        <v>4</v>
      </c>
      <c r="I1914">
        <v>3</v>
      </c>
      <c r="J1914">
        <v>1</v>
      </c>
      <c r="K1914">
        <v>7</v>
      </c>
      <c r="L1914" t="s">
        <v>43</v>
      </c>
      <c r="M1914">
        <v>2572</v>
      </c>
      <c r="N1914">
        <v>1340</v>
      </c>
      <c r="O1914">
        <v>1232</v>
      </c>
      <c r="P1914">
        <v>500</v>
      </c>
      <c r="Q1914" t="str">
        <f t="shared" si="116"/>
        <v>YES</v>
      </c>
      <c r="R1914">
        <f t="shared" si="117"/>
        <v>1840</v>
      </c>
      <c r="S1914">
        <f t="shared" si="118"/>
        <v>116.84782608695652</v>
      </c>
      <c r="T1914">
        <f t="shared" si="119"/>
        <v>29.033652028304431</v>
      </c>
      <c r="U1914">
        <v>400</v>
      </c>
      <c r="V1914">
        <v>0</v>
      </c>
      <c r="W1914">
        <v>215000</v>
      </c>
      <c r="X1914" s="2">
        <v>39562</v>
      </c>
      <c r="Y1914">
        <v>319023</v>
      </c>
      <c r="Z1914" s="3">
        <v>83.59</v>
      </c>
      <c r="AA1914">
        <v>0.17</v>
      </c>
      <c r="AB1914">
        <v>2008</v>
      </c>
      <c r="AC1914">
        <v>2</v>
      </c>
      <c r="AD1914">
        <v>4</v>
      </c>
      <c r="AE1914">
        <v>24</v>
      </c>
    </row>
    <row r="1915" spans="1:31" x14ac:dyDescent="0.25">
      <c r="A1915" t="s">
        <v>2194</v>
      </c>
      <c r="B1915">
        <v>63367</v>
      </c>
      <c r="C1915" t="s">
        <v>1763</v>
      </c>
      <c r="D1915" t="s">
        <v>110</v>
      </c>
      <c r="E1915" t="s">
        <v>36</v>
      </c>
      <c r="F1915">
        <v>2006</v>
      </c>
      <c r="G1915" t="s">
        <v>30</v>
      </c>
      <c r="H1915">
        <v>3</v>
      </c>
      <c r="I1915">
        <v>2</v>
      </c>
      <c r="J1915">
        <v>0</v>
      </c>
      <c r="K1915">
        <v>5</v>
      </c>
      <c r="L1915" t="s">
        <v>31</v>
      </c>
      <c r="M1915">
        <v>1098</v>
      </c>
      <c r="N1915">
        <v>1098</v>
      </c>
      <c r="O1915">
        <v>1098</v>
      </c>
      <c r="P1915">
        <v>0</v>
      </c>
      <c r="Q1915" t="str">
        <f t="shared" si="116"/>
        <v>NO</v>
      </c>
      <c r="R1915">
        <f t="shared" si="117"/>
        <v>1098</v>
      </c>
      <c r="S1915">
        <f t="shared" si="118"/>
        <v>163.33788706739526</v>
      </c>
      <c r="T1915">
        <f t="shared" si="119"/>
        <v>24.218792200075619</v>
      </c>
      <c r="U1915">
        <v>400</v>
      </c>
      <c r="V1915">
        <v>45000</v>
      </c>
      <c r="W1915">
        <v>179345</v>
      </c>
      <c r="X1915" s="2">
        <v>38867</v>
      </c>
      <c r="Y1915">
        <v>200512</v>
      </c>
      <c r="Z1915" s="3">
        <v>163.34</v>
      </c>
      <c r="AA1915">
        <v>0.17</v>
      </c>
      <c r="AB1915">
        <v>2006</v>
      </c>
      <c r="AC1915">
        <v>0</v>
      </c>
      <c r="AD1915">
        <v>5</v>
      </c>
      <c r="AE1915">
        <v>30</v>
      </c>
    </row>
    <row r="1916" spans="1:31" x14ac:dyDescent="0.25">
      <c r="A1916" t="s">
        <v>2195</v>
      </c>
      <c r="B1916">
        <v>63367</v>
      </c>
      <c r="C1916" t="s">
        <v>1763</v>
      </c>
      <c r="D1916" t="s">
        <v>110</v>
      </c>
      <c r="E1916" t="s">
        <v>36</v>
      </c>
      <c r="F1916">
        <v>2005</v>
      </c>
      <c r="G1916" t="s">
        <v>30</v>
      </c>
      <c r="H1916">
        <v>3</v>
      </c>
      <c r="I1916">
        <v>2</v>
      </c>
      <c r="J1916">
        <v>1</v>
      </c>
      <c r="K1916">
        <v>6</v>
      </c>
      <c r="L1916" t="s">
        <v>43</v>
      </c>
      <c r="M1916">
        <v>1728</v>
      </c>
      <c r="N1916">
        <v>864</v>
      </c>
      <c r="O1916">
        <v>864</v>
      </c>
      <c r="P1916">
        <v>0</v>
      </c>
      <c r="Q1916" t="str">
        <f t="shared" si="116"/>
        <v>NO</v>
      </c>
      <c r="R1916">
        <f t="shared" si="117"/>
        <v>864</v>
      </c>
      <c r="S1916">
        <f t="shared" si="118"/>
        <v>218.9814814814815</v>
      </c>
      <c r="T1916">
        <f t="shared" si="119"/>
        <v>25.549613784907901</v>
      </c>
      <c r="U1916">
        <v>420</v>
      </c>
      <c r="V1916">
        <v>0</v>
      </c>
      <c r="W1916">
        <v>189200</v>
      </c>
      <c r="X1916" s="2">
        <v>39568</v>
      </c>
      <c r="Y1916">
        <v>235817</v>
      </c>
      <c r="Z1916" s="3">
        <v>109.49</v>
      </c>
      <c r="AA1916">
        <v>0.17</v>
      </c>
      <c r="AB1916">
        <v>2008</v>
      </c>
      <c r="AC1916">
        <v>3</v>
      </c>
      <c r="AD1916">
        <v>4</v>
      </c>
      <c r="AE1916">
        <v>30</v>
      </c>
    </row>
    <row r="1917" spans="1:31" x14ac:dyDescent="0.25">
      <c r="A1917" t="s">
        <v>2196</v>
      </c>
      <c r="B1917">
        <v>63367</v>
      </c>
      <c r="C1917" t="s">
        <v>1763</v>
      </c>
      <c r="D1917" t="s">
        <v>110</v>
      </c>
      <c r="E1917" t="s">
        <v>36</v>
      </c>
      <c r="F1917">
        <v>2005</v>
      </c>
      <c r="G1917" t="s">
        <v>30</v>
      </c>
      <c r="H1917">
        <v>3</v>
      </c>
      <c r="I1917">
        <v>2</v>
      </c>
      <c r="J1917">
        <v>0</v>
      </c>
      <c r="K1917">
        <v>5</v>
      </c>
      <c r="L1917" t="s">
        <v>31</v>
      </c>
      <c r="M1917">
        <v>1334</v>
      </c>
      <c r="N1917">
        <v>1334</v>
      </c>
      <c r="O1917">
        <v>1322</v>
      </c>
      <c r="P1917">
        <v>0</v>
      </c>
      <c r="Q1917" t="str">
        <f t="shared" si="116"/>
        <v>NO</v>
      </c>
      <c r="R1917">
        <f t="shared" si="117"/>
        <v>1334</v>
      </c>
      <c r="S1917">
        <f t="shared" si="118"/>
        <v>148.42578710644679</v>
      </c>
      <c r="T1917">
        <f t="shared" si="119"/>
        <v>26.737967914438499</v>
      </c>
      <c r="U1917">
        <v>400</v>
      </c>
      <c r="V1917">
        <v>45000</v>
      </c>
      <c r="W1917">
        <v>198000</v>
      </c>
      <c r="X1917" s="2">
        <v>38818</v>
      </c>
      <c r="Y1917">
        <v>232377</v>
      </c>
      <c r="Z1917" s="3">
        <v>148.43</v>
      </c>
      <c r="AA1917">
        <v>0.17</v>
      </c>
      <c r="AB1917">
        <v>2006</v>
      </c>
      <c r="AC1917">
        <v>1</v>
      </c>
      <c r="AD1917">
        <v>4</v>
      </c>
      <c r="AE1917">
        <v>11</v>
      </c>
    </row>
    <row r="1918" spans="1:31" x14ac:dyDescent="0.25">
      <c r="A1918" t="s">
        <v>2197</v>
      </c>
      <c r="B1918">
        <v>63367</v>
      </c>
      <c r="C1918" t="s">
        <v>1763</v>
      </c>
      <c r="D1918" t="s">
        <v>110</v>
      </c>
      <c r="E1918" t="s">
        <v>784</v>
      </c>
      <c r="F1918">
        <v>2005</v>
      </c>
      <c r="G1918" t="s">
        <v>30</v>
      </c>
      <c r="H1918">
        <v>3</v>
      </c>
      <c r="I1918">
        <v>2</v>
      </c>
      <c r="J1918">
        <v>1</v>
      </c>
      <c r="K1918">
        <v>7</v>
      </c>
      <c r="L1918" t="s">
        <v>43</v>
      </c>
      <c r="M1918">
        <v>2014</v>
      </c>
      <c r="N1918">
        <v>1204</v>
      </c>
      <c r="O1918">
        <v>918</v>
      </c>
      <c r="P1918">
        <v>0</v>
      </c>
      <c r="Q1918" t="str">
        <f t="shared" si="116"/>
        <v>NO</v>
      </c>
      <c r="R1918">
        <f t="shared" si="117"/>
        <v>1204</v>
      </c>
      <c r="S1918">
        <f t="shared" si="118"/>
        <v>186.71594684385383</v>
      </c>
      <c r="T1918">
        <f t="shared" si="119"/>
        <v>32.255222681359044</v>
      </c>
      <c r="U1918">
        <v>400</v>
      </c>
      <c r="V1918">
        <v>0</v>
      </c>
      <c r="W1918">
        <v>224806</v>
      </c>
      <c r="X1918" s="2">
        <v>38771</v>
      </c>
      <c r="Y1918">
        <v>254680</v>
      </c>
      <c r="Z1918" s="3">
        <v>111.62</v>
      </c>
      <c r="AA1918">
        <v>0.16</v>
      </c>
      <c r="AB1918">
        <v>2006</v>
      </c>
      <c r="AC1918">
        <v>1</v>
      </c>
      <c r="AD1918">
        <v>2</v>
      </c>
      <c r="AE1918">
        <v>23</v>
      </c>
    </row>
    <row r="1919" spans="1:31" x14ac:dyDescent="0.25">
      <c r="A1919" t="s">
        <v>2198</v>
      </c>
      <c r="B1919">
        <v>63367</v>
      </c>
      <c r="C1919" t="s">
        <v>1763</v>
      </c>
      <c r="D1919" t="s">
        <v>110</v>
      </c>
      <c r="E1919" t="s">
        <v>36</v>
      </c>
      <c r="F1919">
        <v>2005</v>
      </c>
      <c r="G1919" t="s">
        <v>30</v>
      </c>
      <c r="H1919">
        <v>3</v>
      </c>
      <c r="I1919">
        <v>2</v>
      </c>
      <c r="J1919">
        <v>0</v>
      </c>
      <c r="K1919">
        <v>5</v>
      </c>
      <c r="L1919" t="s">
        <v>31</v>
      </c>
      <c r="M1919">
        <v>1278</v>
      </c>
      <c r="N1919">
        <v>1278</v>
      </c>
      <c r="O1919">
        <v>1266</v>
      </c>
      <c r="P1919">
        <v>0</v>
      </c>
      <c r="Q1919" t="str">
        <f t="shared" si="116"/>
        <v>NO</v>
      </c>
      <c r="R1919">
        <f t="shared" si="117"/>
        <v>1278</v>
      </c>
      <c r="S1919">
        <f t="shared" si="118"/>
        <v>149.30516431924883</v>
      </c>
      <c r="T1919">
        <f t="shared" si="119"/>
        <v>25.767298654999188</v>
      </c>
      <c r="U1919">
        <v>400</v>
      </c>
      <c r="V1919">
        <v>45000</v>
      </c>
      <c r="W1919">
        <v>190812</v>
      </c>
      <c r="X1919" s="2">
        <v>38741</v>
      </c>
      <c r="Y1919">
        <v>224053</v>
      </c>
      <c r="Z1919" s="3">
        <v>149.31</v>
      </c>
      <c r="AA1919">
        <v>0.17</v>
      </c>
      <c r="AB1919">
        <v>2006</v>
      </c>
      <c r="AC1919">
        <v>1</v>
      </c>
      <c r="AD1919">
        <v>1</v>
      </c>
      <c r="AE1919">
        <v>24</v>
      </c>
    </row>
    <row r="1920" spans="1:31" x14ac:dyDescent="0.25">
      <c r="A1920" t="s">
        <v>2199</v>
      </c>
      <c r="B1920">
        <v>65761</v>
      </c>
      <c r="C1920" t="s">
        <v>1775</v>
      </c>
      <c r="D1920" t="s">
        <v>28</v>
      </c>
      <c r="E1920" t="s">
        <v>45</v>
      </c>
      <c r="F1920">
        <v>2005</v>
      </c>
      <c r="G1920" t="s">
        <v>30</v>
      </c>
      <c r="H1920">
        <v>3</v>
      </c>
      <c r="I1920">
        <v>2</v>
      </c>
      <c r="J1920">
        <v>0</v>
      </c>
      <c r="K1920">
        <v>5</v>
      </c>
      <c r="L1920" t="s">
        <v>31</v>
      </c>
      <c r="M1920">
        <v>1342</v>
      </c>
      <c r="N1920">
        <v>1342</v>
      </c>
      <c r="O1920">
        <v>1324</v>
      </c>
      <c r="P1920">
        <v>0</v>
      </c>
      <c r="Q1920" t="str">
        <f t="shared" si="116"/>
        <v>NO</v>
      </c>
      <c r="R1920">
        <f t="shared" si="117"/>
        <v>1342</v>
      </c>
      <c r="S1920">
        <f t="shared" si="118"/>
        <v>131.89269746646795</v>
      </c>
      <c r="T1920">
        <f t="shared" si="119"/>
        <v>17.666786441489997</v>
      </c>
      <c r="U1920">
        <v>436</v>
      </c>
      <c r="V1920">
        <v>45000</v>
      </c>
      <c r="W1920">
        <v>177000</v>
      </c>
      <c r="X1920" s="2">
        <v>39696</v>
      </c>
      <c r="Y1920">
        <v>218229</v>
      </c>
      <c r="Z1920" s="3">
        <v>131.88999999999999</v>
      </c>
      <c r="AA1920">
        <v>0.23</v>
      </c>
      <c r="AB1920">
        <v>2008</v>
      </c>
      <c r="AC1920">
        <v>3</v>
      </c>
      <c r="AD1920">
        <v>9</v>
      </c>
      <c r="AE1920">
        <v>5</v>
      </c>
    </row>
    <row r="1921" spans="1:31" x14ac:dyDescent="0.25">
      <c r="A1921" t="s">
        <v>2200</v>
      </c>
      <c r="B1921">
        <v>63366</v>
      </c>
      <c r="C1921" t="s">
        <v>1775</v>
      </c>
      <c r="D1921" t="s">
        <v>28</v>
      </c>
      <c r="E1921" t="s">
        <v>45</v>
      </c>
      <c r="F1921">
        <v>2004</v>
      </c>
      <c r="G1921" t="s">
        <v>30</v>
      </c>
      <c r="H1921">
        <v>3</v>
      </c>
      <c r="I1921">
        <v>2</v>
      </c>
      <c r="J1921">
        <v>0</v>
      </c>
      <c r="K1921">
        <v>5</v>
      </c>
      <c r="L1921" t="s">
        <v>31</v>
      </c>
      <c r="M1921">
        <v>1546</v>
      </c>
      <c r="N1921">
        <v>1546</v>
      </c>
      <c r="O1921">
        <v>1534</v>
      </c>
      <c r="P1921">
        <v>0</v>
      </c>
      <c r="Q1921" t="str">
        <f t="shared" si="116"/>
        <v>NO</v>
      </c>
      <c r="R1921">
        <f t="shared" si="117"/>
        <v>1546</v>
      </c>
      <c r="S1921">
        <f t="shared" si="118"/>
        <v>122.89780077619663</v>
      </c>
      <c r="T1921">
        <f t="shared" si="119"/>
        <v>18.964347027588133</v>
      </c>
      <c r="U1921">
        <v>400</v>
      </c>
      <c r="V1921">
        <v>45000</v>
      </c>
      <c r="W1921">
        <v>190000</v>
      </c>
      <c r="X1921" s="2">
        <v>39647</v>
      </c>
      <c r="Y1921">
        <v>235553</v>
      </c>
      <c r="Z1921" s="3">
        <v>122.9</v>
      </c>
      <c r="AA1921">
        <v>0.23</v>
      </c>
      <c r="AB1921">
        <v>2008</v>
      </c>
      <c r="AC1921">
        <v>4</v>
      </c>
      <c r="AD1921">
        <v>7</v>
      </c>
      <c r="AE1921">
        <v>18</v>
      </c>
    </row>
    <row r="1922" spans="1:31" x14ac:dyDescent="0.25">
      <c r="A1922" t="s">
        <v>2201</v>
      </c>
      <c r="B1922">
        <v>63366</v>
      </c>
      <c r="C1922" t="s">
        <v>1783</v>
      </c>
      <c r="D1922" t="s">
        <v>28</v>
      </c>
      <c r="E1922" t="s">
        <v>45</v>
      </c>
      <c r="F1922">
        <v>2006</v>
      </c>
      <c r="G1922" t="s">
        <v>176</v>
      </c>
      <c r="H1922">
        <v>4</v>
      </c>
      <c r="I1922">
        <v>3</v>
      </c>
      <c r="J1922">
        <v>1</v>
      </c>
      <c r="K1922">
        <v>9</v>
      </c>
      <c r="L1922" t="s">
        <v>43</v>
      </c>
      <c r="M1922">
        <v>3460</v>
      </c>
      <c r="N1922">
        <v>1960</v>
      </c>
      <c r="O1922">
        <v>1500</v>
      </c>
      <c r="P1922">
        <v>0</v>
      </c>
      <c r="Q1922" t="str">
        <f t="shared" si="116"/>
        <v>NO</v>
      </c>
      <c r="R1922">
        <f t="shared" si="117"/>
        <v>1960</v>
      </c>
      <c r="S1922">
        <f t="shared" si="118"/>
        <v>207.60561224489797</v>
      </c>
      <c r="T1922">
        <f t="shared" si="119"/>
        <v>40.614345031341074</v>
      </c>
      <c r="U1922">
        <v>630</v>
      </c>
      <c r="V1922">
        <v>0</v>
      </c>
      <c r="W1922">
        <v>406907</v>
      </c>
      <c r="X1922" s="2">
        <v>38922</v>
      </c>
      <c r="Y1922">
        <v>409083</v>
      </c>
      <c r="Z1922" s="3">
        <v>117.6</v>
      </c>
      <c r="AA1922">
        <v>0.23</v>
      </c>
      <c r="AB1922">
        <v>2006</v>
      </c>
      <c r="AC1922">
        <v>0</v>
      </c>
      <c r="AD1922">
        <v>7</v>
      </c>
      <c r="AE1922">
        <v>24</v>
      </c>
    </row>
    <row r="1923" spans="1:31" x14ac:dyDescent="0.25">
      <c r="A1923" t="s">
        <v>2202</v>
      </c>
      <c r="B1923">
        <v>63366</v>
      </c>
      <c r="C1923" t="s">
        <v>1783</v>
      </c>
      <c r="D1923" t="s">
        <v>28</v>
      </c>
      <c r="E1923" t="s">
        <v>40</v>
      </c>
      <c r="F1923">
        <v>2006</v>
      </c>
      <c r="G1923" t="s">
        <v>176</v>
      </c>
      <c r="H1923">
        <v>3</v>
      </c>
      <c r="I1923">
        <v>2</v>
      </c>
      <c r="J1923">
        <v>1</v>
      </c>
      <c r="K1923">
        <v>7</v>
      </c>
      <c r="L1923" t="s">
        <v>31</v>
      </c>
      <c r="M1923">
        <v>2680</v>
      </c>
      <c r="N1923">
        <v>2680</v>
      </c>
      <c r="O1923">
        <v>2680</v>
      </c>
      <c r="P1923">
        <v>0</v>
      </c>
      <c r="Q1923" t="str">
        <f t="shared" ref="Q1923:Q1986" si="120">IF(P1923&gt;0,"YES","NO")</f>
        <v>NO</v>
      </c>
      <c r="R1923">
        <f t="shared" ref="R1923:R1986" si="121">P1923+N1923</f>
        <v>2680</v>
      </c>
      <c r="S1923">
        <f t="shared" ref="S1923:S1986" si="122">W1923/R1923</f>
        <v>151.10074626865671</v>
      </c>
      <c r="T1923">
        <f t="shared" ref="T1923:T1986" si="123">(W1923/(43560*AA1923))</f>
        <v>30.987909397000305</v>
      </c>
      <c r="U1923">
        <v>660</v>
      </c>
      <c r="V1923">
        <v>0</v>
      </c>
      <c r="W1923">
        <v>404950</v>
      </c>
      <c r="X1923" s="2">
        <v>38988</v>
      </c>
      <c r="Y1923">
        <v>418285</v>
      </c>
      <c r="Z1923" s="3">
        <v>151.1</v>
      </c>
      <c r="AA1923">
        <v>0.3</v>
      </c>
      <c r="AB1923">
        <v>2006</v>
      </c>
      <c r="AC1923">
        <v>0</v>
      </c>
      <c r="AD1923">
        <v>9</v>
      </c>
      <c r="AE1923">
        <v>28</v>
      </c>
    </row>
    <row r="1924" spans="1:31" x14ac:dyDescent="0.25">
      <c r="A1924" t="s">
        <v>2203</v>
      </c>
      <c r="B1924">
        <v>63366</v>
      </c>
      <c r="C1924" t="s">
        <v>1783</v>
      </c>
      <c r="D1924" t="s">
        <v>28</v>
      </c>
      <c r="E1924" t="s">
        <v>40</v>
      </c>
      <c r="F1924">
        <v>2006</v>
      </c>
      <c r="G1924" t="s">
        <v>176</v>
      </c>
      <c r="H1924">
        <v>5</v>
      </c>
      <c r="I1924">
        <v>4</v>
      </c>
      <c r="J1924">
        <v>1</v>
      </c>
      <c r="K1924">
        <v>10</v>
      </c>
      <c r="L1924" t="s">
        <v>43</v>
      </c>
      <c r="M1924">
        <v>3724</v>
      </c>
      <c r="N1924">
        <v>2198</v>
      </c>
      <c r="O1924">
        <v>2180</v>
      </c>
      <c r="P1924">
        <v>0</v>
      </c>
      <c r="Q1924" t="str">
        <f t="shared" si="120"/>
        <v>NO</v>
      </c>
      <c r="R1924">
        <f t="shared" si="121"/>
        <v>2198</v>
      </c>
      <c r="S1924">
        <f t="shared" si="122"/>
        <v>190.74613284804369</v>
      </c>
      <c r="T1924">
        <f t="shared" si="123"/>
        <v>32.082950719314354</v>
      </c>
      <c r="U1924">
        <v>627</v>
      </c>
      <c r="V1924">
        <v>0</v>
      </c>
      <c r="W1924">
        <v>419260</v>
      </c>
      <c r="X1924" s="2">
        <v>39701</v>
      </c>
      <c r="Y1924">
        <v>465603</v>
      </c>
      <c r="Z1924" s="3">
        <v>112.58</v>
      </c>
      <c r="AA1924">
        <v>0.3</v>
      </c>
      <c r="AB1924">
        <v>2008</v>
      </c>
      <c r="AC1924">
        <v>2</v>
      </c>
      <c r="AD1924">
        <v>9</v>
      </c>
      <c r="AE1924">
        <v>10</v>
      </c>
    </row>
    <row r="1925" spans="1:31" x14ac:dyDescent="0.25">
      <c r="A1925" t="s">
        <v>2204</v>
      </c>
      <c r="B1925">
        <v>63366</v>
      </c>
      <c r="C1925" t="s">
        <v>1783</v>
      </c>
      <c r="D1925" t="s">
        <v>28</v>
      </c>
      <c r="E1925" t="s">
        <v>45</v>
      </c>
      <c r="F1925">
        <v>2006</v>
      </c>
      <c r="G1925" t="s">
        <v>176</v>
      </c>
      <c r="H1925">
        <v>4</v>
      </c>
      <c r="I1925">
        <v>3</v>
      </c>
      <c r="J1925">
        <v>1</v>
      </c>
      <c r="K1925">
        <v>9</v>
      </c>
      <c r="L1925" t="s">
        <v>43</v>
      </c>
      <c r="M1925">
        <v>3748</v>
      </c>
      <c r="N1925">
        <v>2519</v>
      </c>
      <c r="O1925">
        <v>2519</v>
      </c>
      <c r="P1925">
        <v>0</v>
      </c>
      <c r="Q1925" t="str">
        <f t="shared" si="120"/>
        <v>NO</v>
      </c>
      <c r="R1925">
        <f t="shared" si="121"/>
        <v>2519</v>
      </c>
      <c r="S1925">
        <f t="shared" si="122"/>
        <v>174.94283445811831</v>
      </c>
      <c r="T1925">
        <f t="shared" si="123"/>
        <v>43.985407434024033</v>
      </c>
      <c r="U1925">
        <v>627</v>
      </c>
      <c r="V1925">
        <v>0</v>
      </c>
      <c r="W1925">
        <v>440681</v>
      </c>
      <c r="X1925" s="2">
        <v>39091</v>
      </c>
      <c r="Y1925">
        <v>444722</v>
      </c>
      <c r="Z1925" s="3">
        <v>117.58</v>
      </c>
      <c r="AA1925">
        <v>0.23</v>
      </c>
      <c r="AB1925">
        <v>2007</v>
      </c>
      <c r="AC1925">
        <v>1</v>
      </c>
      <c r="AD1925">
        <v>1</v>
      </c>
      <c r="AE1925">
        <v>9</v>
      </c>
    </row>
    <row r="1926" spans="1:31" x14ac:dyDescent="0.25">
      <c r="A1926" t="s">
        <v>2205</v>
      </c>
      <c r="B1926">
        <v>63366</v>
      </c>
      <c r="C1926" t="s">
        <v>1783</v>
      </c>
      <c r="D1926" t="s">
        <v>28</v>
      </c>
      <c r="E1926" t="s">
        <v>191</v>
      </c>
      <c r="F1926">
        <v>2005</v>
      </c>
      <c r="G1926" t="s">
        <v>176</v>
      </c>
      <c r="H1926">
        <v>4</v>
      </c>
      <c r="I1926">
        <v>4</v>
      </c>
      <c r="J1926">
        <v>1</v>
      </c>
      <c r="K1926">
        <v>9</v>
      </c>
      <c r="L1926" t="s">
        <v>43</v>
      </c>
      <c r="M1926">
        <v>3360</v>
      </c>
      <c r="N1926">
        <v>1998</v>
      </c>
      <c r="O1926">
        <v>1362</v>
      </c>
      <c r="P1926">
        <v>1089</v>
      </c>
      <c r="Q1926" t="str">
        <f t="shared" si="120"/>
        <v>YES</v>
      </c>
      <c r="R1926">
        <f t="shared" si="121"/>
        <v>3087</v>
      </c>
      <c r="S1926">
        <f t="shared" si="122"/>
        <v>104.10268869452543</v>
      </c>
      <c r="T1926">
        <f t="shared" si="123"/>
        <v>28.375097125097124</v>
      </c>
      <c r="U1926">
        <v>620</v>
      </c>
      <c r="V1926">
        <v>0</v>
      </c>
      <c r="W1926">
        <v>321365</v>
      </c>
      <c r="X1926" s="2">
        <v>39105</v>
      </c>
      <c r="Y1926">
        <v>424034</v>
      </c>
      <c r="Z1926" s="3">
        <v>95.64</v>
      </c>
      <c r="AA1926">
        <v>0.26</v>
      </c>
      <c r="AB1926">
        <v>2007</v>
      </c>
      <c r="AC1926">
        <v>2</v>
      </c>
      <c r="AD1926">
        <v>1</v>
      </c>
      <c r="AE1926">
        <v>23</v>
      </c>
    </row>
    <row r="1927" spans="1:31" x14ac:dyDescent="0.25">
      <c r="A1927" t="s">
        <v>2206</v>
      </c>
      <c r="B1927">
        <v>63366</v>
      </c>
      <c r="C1927" t="s">
        <v>1783</v>
      </c>
      <c r="D1927" t="s">
        <v>28</v>
      </c>
      <c r="E1927" t="s">
        <v>66</v>
      </c>
      <c r="F1927">
        <v>2005</v>
      </c>
      <c r="G1927" t="s">
        <v>176</v>
      </c>
      <c r="H1927">
        <v>3</v>
      </c>
      <c r="I1927">
        <v>4</v>
      </c>
      <c r="J1927">
        <v>1</v>
      </c>
      <c r="K1927">
        <v>8</v>
      </c>
      <c r="L1927" t="s">
        <v>31</v>
      </c>
      <c r="M1927">
        <v>2682</v>
      </c>
      <c r="N1927">
        <v>2682</v>
      </c>
      <c r="O1927">
        <v>2682</v>
      </c>
      <c r="P1927">
        <v>2010</v>
      </c>
      <c r="Q1927" t="str">
        <f t="shared" si="120"/>
        <v>YES</v>
      </c>
      <c r="R1927">
        <f t="shared" si="121"/>
        <v>4692</v>
      </c>
      <c r="S1927">
        <f t="shared" si="122"/>
        <v>82.054560954816708</v>
      </c>
      <c r="T1927">
        <f t="shared" si="123"/>
        <v>36.826599326599329</v>
      </c>
      <c r="U1927">
        <v>640</v>
      </c>
      <c r="V1927">
        <v>0</v>
      </c>
      <c r="W1927">
        <v>385000</v>
      </c>
      <c r="X1927" s="2">
        <v>38911</v>
      </c>
      <c r="Y1927">
        <v>457557</v>
      </c>
      <c r="Z1927" s="3">
        <v>143.55000000000001</v>
      </c>
      <c r="AA1927">
        <v>0.24</v>
      </c>
      <c r="AB1927">
        <v>2006</v>
      </c>
      <c r="AC1927">
        <v>1</v>
      </c>
      <c r="AD1927">
        <v>7</v>
      </c>
      <c r="AE1927">
        <v>13</v>
      </c>
    </row>
    <row r="1928" spans="1:31" x14ac:dyDescent="0.25">
      <c r="A1928" t="s">
        <v>2207</v>
      </c>
      <c r="B1928">
        <v>63366</v>
      </c>
      <c r="C1928" t="s">
        <v>1783</v>
      </c>
      <c r="D1928" t="s">
        <v>28</v>
      </c>
      <c r="E1928" t="s">
        <v>89</v>
      </c>
      <c r="F1928">
        <v>2007</v>
      </c>
      <c r="G1928" t="s">
        <v>176</v>
      </c>
      <c r="H1928">
        <v>4</v>
      </c>
      <c r="I1928">
        <v>3</v>
      </c>
      <c r="J1928">
        <v>1</v>
      </c>
      <c r="K1928">
        <v>10</v>
      </c>
      <c r="L1928" t="s">
        <v>43</v>
      </c>
      <c r="M1928">
        <v>4014</v>
      </c>
      <c r="N1928">
        <v>2383</v>
      </c>
      <c r="O1928">
        <v>2383</v>
      </c>
      <c r="P1928">
        <v>0</v>
      </c>
      <c r="Q1928" t="str">
        <f t="shared" si="120"/>
        <v>NO</v>
      </c>
      <c r="R1928">
        <f t="shared" si="121"/>
        <v>2383</v>
      </c>
      <c r="S1928">
        <f t="shared" si="122"/>
        <v>159.46286193873269</v>
      </c>
      <c r="T1928">
        <f t="shared" si="123"/>
        <v>31.15571297389479</v>
      </c>
      <c r="U1928">
        <v>648</v>
      </c>
      <c r="V1928">
        <v>0</v>
      </c>
      <c r="W1928">
        <v>380000</v>
      </c>
      <c r="X1928" s="2">
        <v>39605</v>
      </c>
      <c r="Y1928">
        <v>474170</v>
      </c>
      <c r="Z1928" s="3">
        <v>94.67</v>
      </c>
      <c r="AA1928">
        <v>0.28000000000000003</v>
      </c>
      <c r="AB1928">
        <v>2008</v>
      </c>
      <c r="AC1928">
        <v>1</v>
      </c>
      <c r="AD1928">
        <v>6</v>
      </c>
      <c r="AE1928">
        <v>6</v>
      </c>
    </row>
    <row r="1929" spans="1:31" x14ac:dyDescent="0.25">
      <c r="A1929" t="s">
        <v>2208</v>
      </c>
      <c r="B1929">
        <v>63366</v>
      </c>
      <c r="C1929" t="s">
        <v>1783</v>
      </c>
      <c r="D1929" t="s">
        <v>28</v>
      </c>
      <c r="E1929" t="s">
        <v>45</v>
      </c>
      <c r="F1929">
        <v>2005</v>
      </c>
      <c r="G1929" t="s">
        <v>176</v>
      </c>
      <c r="H1929">
        <v>4</v>
      </c>
      <c r="I1929">
        <v>3</v>
      </c>
      <c r="J1929">
        <v>1</v>
      </c>
      <c r="K1929">
        <v>9</v>
      </c>
      <c r="L1929" t="s">
        <v>43</v>
      </c>
      <c r="M1929">
        <v>2952</v>
      </c>
      <c r="N1929">
        <v>1524</v>
      </c>
      <c r="O1929">
        <v>1428</v>
      </c>
      <c r="P1929">
        <v>0</v>
      </c>
      <c r="Q1929" t="str">
        <f t="shared" si="120"/>
        <v>NO</v>
      </c>
      <c r="R1929">
        <f t="shared" si="121"/>
        <v>1524</v>
      </c>
      <c r="S1929">
        <f t="shared" si="122"/>
        <v>248.35958005249344</v>
      </c>
      <c r="T1929">
        <f t="shared" si="123"/>
        <v>37.778975526011095</v>
      </c>
      <c r="U1929">
        <v>600</v>
      </c>
      <c r="V1929">
        <v>0</v>
      </c>
      <c r="W1929">
        <v>378500</v>
      </c>
      <c r="X1929" s="2">
        <v>38979</v>
      </c>
      <c r="Y1929">
        <v>406190</v>
      </c>
      <c r="Z1929" s="3">
        <v>128.22</v>
      </c>
      <c r="AA1929">
        <v>0.23</v>
      </c>
      <c r="AB1929">
        <v>2006</v>
      </c>
      <c r="AC1929">
        <v>1</v>
      </c>
      <c r="AD1929">
        <v>9</v>
      </c>
      <c r="AE1929">
        <v>19</v>
      </c>
    </row>
    <row r="1930" spans="1:31" x14ac:dyDescent="0.25">
      <c r="A1930" t="s">
        <v>2209</v>
      </c>
      <c r="B1930">
        <v>63366</v>
      </c>
      <c r="C1930" t="s">
        <v>1783</v>
      </c>
      <c r="D1930" t="s">
        <v>28</v>
      </c>
      <c r="E1930" t="s">
        <v>45</v>
      </c>
      <c r="F1930">
        <v>2007</v>
      </c>
      <c r="G1930" t="s">
        <v>176</v>
      </c>
      <c r="H1930">
        <v>4</v>
      </c>
      <c r="I1930">
        <v>3</v>
      </c>
      <c r="J1930">
        <v>1</v>
      </c>
      <c r="K1930">
        <v>10</v>
      </c>
      <c r="L1930" t="s">
        <v>43</v>
      </c>
      <c r="M1930">
        <v>3580</v>
      </c>
      <c r="N1930">
        <v>2020</v>
      </c>
      <c r="O1930">
        <v>1560</v>
      </c>
      <c r="P1930">
        <v>0</v>
      </c>
      <c r="Q1930" t="str">
        <f t="shared" si="120"/>
        <v>NO</v>
      </c>
      <c r="R1930">
        <f t="shared" si="121"/>
        <v>2020</v>
      </c>
      <c r="S1930">
        <f t="shared" si="122"/>
        <v>179.20792079207922</v>
      </c>
      <c r="T1930">
        <f t="shared" si="123"/>
        <v>36.132071705194228</v>
      </c>
      <c r="U1930">
        <v>630</v>
      </c>
      <c r="V1930">
        <v>0</v>
      </c>
      <c r="W1930">
        <v>362000</v>
      </c>
      <c r="X1930" s="2">
        <v>39444</v>
      </c>
      <c r="Y1930">
        <v>423749</v>
      </c>
      <c r="Z1930" s="3">
        <v>101.12</v>
      </c>
      <c r="AA1930">
        <v>0.23</v>
      </c>
      <c r="AB1930">
        <v>2007</v>
      </c>
      <c r="AC1930">
        <v>0</v>
      </c>
      <c r="AD1930">
        <v>12</v>
      </c>
      <c r="AE1930">
        <v>28</v>
      </c>
    </row>
    <row r="1931" spans="1:31" x14ac:dyDescent="0.25">
      <c r="A1931" t="s">
        <v>2210</v>
      </c>
      <c r="B1931">
        <v>63366</v>
      </c>
      <c r="C1931" t="s">
        <v>1783</v>
      </c>
      <c r="D1931" t="s">
        <v>28</v>
      </c>
      <c r="E1931" t="s">
        <v>45</v>
      </c>
      <c r="F1931">
        <v>2007</v>
      </c>
      <c r="G1931" t="s">
        <v>176</v>
      </c>
      <c r="H1931">
        <v>4</v>
      </c>
      <c r="I1931">
        <v>4</v>
      </c>
      <c r="J1931">
        <v>1</v>
      </c>
      <c r="K1931">
        <v>10</v>
      </c>
      <c r="L1931" t="s">
        <v>43</v>
      </c>
      <c r="M1931">
        <v>3896</v>
      </c>
      <c r="N1931">
        <v>2298</v>
      </c>
      <c r="O1931">
        <v>2290</v>
      </c>
      <c r="P1931">
        <v>0</v>
      </c>
      <c r="Q1931" t="str">
        <f t="shared" si="120"/>
        <v>NO</v>
      </c>
      <c r="R1931">
        <f t="shared" si="121"/>
        <v>2298</v>
      </c>
      <c r="S1931">
        <f t="shared" si="122"/>
        <v>184.50826805918189</v>
      </c>
      <c r="T1931">
        <f t="shared" si="123"/>
        <v>42.320437577354568</v>
      </c>
      <c r="U1931">
        <v>660</v>
      </c>
      <c r="V1931">
        <v>0</v>
      </c>
      <c r="W1931">
        <v>424000</v>
      </c>
      <c r="X1931" s="2">
        <v>39436</v>
      </c>
      <c r="Y1931">
        <v>475232</v>
      </c>
      <c r="Z1931" s="3">
        <v>108.83</v>
      </c>
      <c r="AA1931">
        <v>0.23</v>
      </c>
      <c r="AB1931">
        <v>2007</v>
      </c>
      <c r="AC1931">
        <v>0</v>
      </c>
      <c r="AD1931">
        <v>12</v>
      </c>
      <c r="AE1931">
        <v>20</v>
      </c>
    </row>
    <row r="1932" spans="1:31" x14ac:dyDescent="0.25">
      <c r="A1932" t="s">
        <v>2211</v>
      </c>
      <c r="B1932">
        <v>63366</v>
      </c>
      <c r="C1932" t="s">
        <v>1783</v>
      </c>
      <c r="D1932" t="s">
        <v>28</v>
      </c>
      <c r="E1932" t="s">
        <v>45</v>
      </c>
      <c r="F1932">
        <v>2007</v>
      </c>
      <c r="G1932" t="s">
        <v>176</v>
      </c>
      <c r="H1932">
        <v>4</v>
      </c>
      <c r="I1932">
        <v>3</v>
      </c>
      <c r="J1932">
        <v>1</v>
      </c>
      <c r="K1932">
        <v>10</v>
      </c>
      <c r="L1932" t="s">
        <v>43</v>
      </c>
      <c r="M1932">
        <v>3784</v>
      </c>
      <c r="N1932">
        <v>2298</v>
      </c>
      <c r="O1932">
        <v>2290</v>
      </c>
      <c r="P1932">
        <v>0</v>
      </c>
      <c r="Q1932" t="str">
        <f t="shared" si="120"/>
        <v>NO</v>
      </c>
      <c r="R1932">
        <f t="shared" si="121"/>
        <v>2298</v>
      </c>
      <c r="S1932">
        <f t="shared" si="122"/>
        <v>189.62140992167102</v>
      </c>
      <c r="T1932">
        <f t="shared" si="123"/>
        <v>43.493232722481729</v>
      </c>
      <c r="U1932">
        <v>660</v>
      </c>
      <c r="V1932">
        <v>0</v>
      </c>
      <c r="W1932">
        <v>435750</v>
      </c>
      <c r="X1932" s="2">
        <v>39630</v>
      </c>
      <c r="Y1932">
        <v>491567</v>
      </c>
      <c r="Z1932" s="3">
        <v>115.16</v>
      </c>
      <c r="AA1932">
        <v>0.23</v>
      </c>
      <c r="AB1932">
        <v>2008</v>
      </c>
      <c r="AC1932">
        <v>1</v>
      </c>
      <c r="AD1932">
        <v>7</v>
      </c>
      <c r="AE1932">
        <v>1</v>
      </c>
    </row>
    <row r="1933" spans="1:31" x14ac:dyDescent="0.25">
      <c r="A1933" t="s">
        <v>2212</v>
      </c>
      <c r="B1933">
        <v>63366</v>
      </c>
      <c r="C1933" t="s">
        <v>1783</v>
      </c>
      <c r="D1933" t="s">
        <v>28</v>
      </c>
      <c r="E1933" t="s">
        <v>225</v>
      </c>
      <c r="F1933">
        <v>2006</v>
      </c>
      <c r="G1933" t="s">
        <v>176</v>
      </c>
      <c r="H1933">
        <v>3</v>
      </c>
      <c r="I1933">
        <v>3</v>
      </c>
      <c r="J1933">
        <v>0</v>
      </c>
      <c r="K1933">
        <v>7</v>
      </c>
      <c r="L1933" t="s">
        <v>31</v>
      </c>
      <c r="M1933">
        <v>2756</v>
      </c>
      <c r="N1933">
        <v>2756</v>
      </c>
      <c r="O1933">
        <v>2756</v>
      </c>
      <c r="P1933">
        <v>2067</v>
      </c>
      <c r="Q1933" t="str">
        <f t="shared" si="120"/>
        <v>YES</v>
      </c>
      <c r="R1933">
        <f t="shared" si="121"/>
        <v>4823</v>
      </c>
      <c r="S1933">
        <f t="shared" si="122"/>
        <v>78.99813394153017</v>
      </c>
      <c r="T1933">
        <f t="shared" si="123"/>
        <v>21.333512508678808</v>
      </c>
      <c r="U1933">
        <v>660</v>
      </c>
      <c r="V1933">
        <v>0</v>
      </c>
      <c r="W1933">
        <v>381008</v>
      </c>
      <c r="X1933" s="2">
        <v>38926</v>
      </c>
      <c r="Y1933">
        <v>456970</v>
      </c>
      <c r="Z1933" s="3">
        <v>138.25</v>
      </c>
      <c r="AA1933">
        <v>0.41</v>
      </c>
      <c r="AB1933">
        <v>2006</v>
      </c>
      <c r="AC1933">
        <v>0</v>
      </c>
      <c r="AD1933">
        <v>7</v>
      </c>
      <c r="AE1933">
        <v>28</v>
      </c>
    </row>
    <row r="1934" spans="1:31" x14ac:dyDescent="0.25">
      <c r="A1934" t="s">
        <v>2213</v>
      </c>
      <c r="B1934">
        <v>63376</v>
      </c>
      <c r="C1934" t="s">
        <v>2214</v>
      </c>
      <c r="D1934" t="s">
        <v>28</v>
      </c>
      <c r="E1934" t="s">
        <v>430</v>
      </c>
      <c r="F1934">
        <v>2006</v>
      </c>
      <c r="G1934" t="s">
        <v>60</v>
      </c>
      <c r="H1934">
        <v>4</v>
      </c>
      <c r="I1934">
        <v>2</v>
      </c>
      <c r="J1934">
        <v>1</v>
      </c>
      <c r="K1934">
        <v>8</v>
      </c>
      <c r="L1934" t="s">
        <v>43</v>
      </c>
      <c r="M1934">
        <v>2742</v>
      </c>
      <c r="N1934">
        <v>1501</v>
      </c>
      <c r="O1934">
        <v>1326</v>
      </c>
      <c r="P1934">
        <v>0</v>
      </c>
      <c r="Q1934" t="str">
        <f t="shared" si="120"/>
        <v>NO</v>
      </c>
      <c r="R1934">
        <f t="shared" si="121"/>
        <v>1501</v>
      </c>
      <c r="S1934">
        <f t="shared" si="122"/>
        <v>59.293804130579616</v>
      </c>
      <c r="T1934">
        <f t="shared" si="123"/>
        <v>5.5220509765964314</v>
      </c>
      <c r="U1934">
        <v>898</v>
      </c>
      <c r="V1934">
        <v>60000</v>
      </c>
      <c r="W1934">
        <v>89000</v>
      </c>
      <c r="X1934" s="2">
        <v>38861</v>
      </c>
      <c r="Y1934">
        <v>377618</v>
      </c>
      <c r="Z1934" s="3">
        <v>32.46</v>
      </c>
      <c r="AA1934">
        <v>0.37</v>
      </c>
      <c r="AB1934">
        <v>2006</v>
      </c>
      <c r="AC1934">
        <v>0</v>
      </c>
      <c r="AD1934">
        <v>5</v>
      </c>
      <c r="AE1934">
        <v>24</v>
      </c>
    </row>
    <row r="1935" spans="1:31" x14ac:dyDescent="0.25">
      <c r="A1935" t="s">
        <v>2215</v>
      </c>
      <c r="B1935">
        <v>63366</v>
      </c>
      <c r="C1935" t="s">
        <v>1792</v>
      </c>
      <c r="D1935" t="s">
        <v>28</v>
      </c>
      <c r="E1935" t="s">
        <v>48</v>
      </c>
      <c r="F1935">
        <v>2006</v>
      </c>
      <c r="G1935" t="s">
        <v>60</v>
      </c>
      <c r="H1935">
        <v>4</v>
      </c>
      <c r="I1935">
        <v>2</v>
      </c>
      <c r="J1935">
        <v>1</v>
      </c>
      <c r="K1935">
        <v>8</v>
      </c>
      <c r="L1935" t="s">
        <v>43</v>
      </c>
      <c r="M1935">
        <v>3160</v>
      </c>
      <c r="N1935">
        <v>1792</v>
      </c>
      <c r="O1935">
        <v>1368</v>
      </c>
      <c r="P1935">
        <v>0</v>
      </c>
      <c r="Q1935" t="str">
        <f t="shared" si="120"/>
        <v>NO</v>
      </c>
      <c r="R1935">
        <f t="shared" si="121"/>
        <v>1792</v>
      </c>
      <c r="S1935">
        <f t="shared" si="122"/>
        <v>151.21595982142858</v>
      </c>
      <c r="T1935">
        <f t="shared" si="123"/>
        <v>32.741167657435604</v>
      </c>
      <c r="U1935">
        <v>400</v>
      </c>
      <c r="V1935">
        <v>40000</v>
      </c>
      <c r="W1935">
        <v>270979</v>
      </c>
      <c r="X1935" s="2">
        <v>39203</v>
      </c>
      <c r="Y1935">
        <v>298075</v>
      </c>
      <c r="Z1935" s="3">
        <v>85.75</v>
      </c>
      <c r="AA1935">
        <v>0.19</v>
      </c>
      <c r="AB1935">
        <v>2007</v>
      </c>
      <c r="AC1935">
        <v>1</v>
      </c>
      <c r="AD1935">
        <v>5</v>
      </c>
      <c r="AE1935">
        <v>1</v>
      </c>
    </row>
    <row r="1936" spans="1:31" x14ac:dyDescent="0.25">
      <c r="A1936" t="s">
        <v>2216</v>
      </c>
      <c r="B1936">
        <v>63366</v>
      </c>
      <c r="C1936" t="s">
        <v>1792</v>
      </c>
      <c r="D1936" t="s">
        <v>28</v>
      </c>
      <c r="E1936" t="s">
        <v>95</v>
      </c>
      <c r="F1936">
        <v>2006</v>
      </c>
      <c r="G1936" t="s">
        <v>60</v>
      </c>
      <c r="H1936">
        <v>4</v>
      </c>
      <c r="I1936">
        <v>3</v>
      </c>
      <c r="J1936">
        <v>1</v>
      </c>
      <c r="K1936">
        <v>10</v>
      </c>
      <c r="L1936" t="s">
        <v>43</v>
      </c>
      <c r="M1936">
        <v>3209</v>
      </c>
      <c r="N1936">
        <v>1841</v>
      </c>
      <c r="O1936">
        <v>1368</v>
      </c>
      <c r="P1936">
        <v>900</v>
      </c>
      <c r="Q1936" t="str">
        <f t="shared" si="120"/>
        <v>YES</v>
      </c>
      <c r="R1936">
        <f t="shared" si="121"/>
        <v>2741</v>
      </c>
      <c r="S1936">
        <f t="shared" si="122"/>
        <v>112.63079168186793</v>
      </c>
      <c r="T1936">
        <f t="shared" si="123"/>
        <v>39.373660850933582</v>
      </c>
      <c r="U1936">
        <v>504</v>
      </c>
      <c r="V1936">
        <v>40000</v>
      </c>
      <c r="W1936">
        <v>308721</v>
      </c>
      <c r="X1936" s="2">
        <v>39017</v>
      </c>
      <c r="Y1936">
        <v>306171</v>
      </c>
      <c r="Z1936" s="3">
        <v>96.2</v>
      </c>
      <c r="AA1936">
        <v>0.18</v>
      </c>
      <c r="AB1936">
        <v>2006</v>
      </c>
      <c r="AC1936">
        <v>0</v>
      </c>
      <c r="AD1936">
        <v>10</v>
      </c>
      <c r="AE1936">
        <v>27</v>
      </c>
    </row>
    <row r="1937" spans="1:31" x14ac:dyDescent="0.25">
      <c r="A1937" t="s">
        <v>2217</v>
      </c>
      <c r="B1937">
        <v>63366</v>
      </c>
      <c r="C1937" t="s">
        <v>1792</v>
      </c>
      <c r="D1937" t="s">
        <v>28</v>
      </c>
      <c r="E1937" t="s">
        <v>66</v>
      </c>
      <c r="F1937">
        <v>2004</v>
      </c>
      <c r="G1937" t="s">
        <v>60</v>
      </c>
      <c r="H1937">
        <v>4</v>
      </c>
      <c r="I1937">
        <v>2</v>
      </c>
      <c r="J1937">
        <v>1</v>
      </c>
      <c r="K1937">
        <v>9</v>
      </c>
      <c r="L1937" t="s">
        <v>43</v>
      </c>
      <c r="M1937">
        <v>3036</v>
      </c>
      <c r="N1937">
        <v>1740</v>
      </c>
      <c r="O1937">
        <v>1695</v>
      </c>
      <c r="P1937">
        <v>0</v>
      </c>
      <c r="Q1937" t="str">
        <f t="shared" si="120"/>
        <v>NO</v>
      </c>
      <c r="R1937">
        <f t="shared" si="121"/>
        <v>1740</v>
      </c>
      <c r="S1937">
        <f t="shared" si="122"/>
        <v>163.79310344827587</v>
      </c>
      <c r="T1937">
        <f t="shared" si="123"/>
        <v>27.261248852157944</v>
      </c>
      <c r="U1937">
        <v>483</v>
      </c>
      <c r="V1937">
        <v>40000</v>
      </c>
      <c r="W1937">
        <v>285000</v>
      </c>
      <c r="X1937" s="2">
        <v>39079</v>
      </c>
      <c r="Y1937">
        <v>309892</v>
      </c>
      <c r="Z1937" s="3">
        <v>93.87</v>
      </c>
      <c r="AA1937">
        <v>0.24</v>
      </c>
      <c r="AB1937">
        <v>2006</v>
      </c>
      <c r="AC1937">
        <v>2</v>
      </c>
      <c r="AD1937">
        <v>12</v>
      </c>
      <c r="AE1937">
        <v>28</v>
      </c>
    </row>
    <row r="1938" spans="1:31" x14ac:dyDescent="0.25">
      <c r="A1938" t="s">
        <v>2218</v>
      </c>
      <c r="B1938">
        <v>63366</v>
      </c>
      <c r="C1938" t="s">
        <v>1792</v>
      </c>
      <c r="D1938" t="s">
        <v>28</v>
      </c>
      <c r="E1938" t="s">
        <v>45</v>
      </c>
      <c r="F1938">
        <v>2006</v>
      </c>
      <c r="G1938" t="s">
        <v>60</v>
      </c>
      <c r="H1938">
        <v>4</v>
      </c>
      <c r="I1938">
        <v>2</v>
      </c>
      <c r="J1938">
        <v>1</v>
      </c>
      <c r="K1938">
        <v>9</v>
      </c>
      <c r="L1938" t="s">
        <v>43</v>
      </c>
      <c r="M1938">
        <v>2910</v>
      </c>
      <c r="N1938">
        <v>1614</v>
      </c>
      <c r="O1938">
        <v>1590</v>
      </c>
      <c r="P1938">
        <v>1192</v>
      </c>
      <c r="Q1938" t="str">
        <f t="shared" si="120"/>
        <v>YES</v>
      </c>
      <c r="R1938">
        <f t="shared" si="121"/>
        <v>2806</v>
      </c>
      <c r="S1938">
        <f t="shared" si="122"/>
        <v>96.222380612972202</v>
      </c>
      <c r="T1938">
        <f t="shared" si="123"/>
        <v>26.949335249730503</v>
      </c>
      <c r="U1938">
        <v>504</v>
      </c>
      <c r="V1938">
        <v>40000</v>
      </c>
      <c r="W1938">
        <v>270000</v>
      </c>
      <c r="X1938" s="2">
        <v>39167</v>
      </c>
      <c r="Y1938">
        <v>303819</v>
      </c>
      <c r="Z1938" s="3">
        <v>92.78</v>
      </c>
      <c r="AA1938">
        <v>0.23</v>
      </c>
      <c r="AB1938">
        <v>2007</v>
      </c>
      <c r="AC1938">
        <v>1</v>
      </c>
      <c r="AD1938">
        <v>3</v>
      </c>
      <c r="AE1938">
        <v>26</v>
      </c>
    </row>
    <row r="1939" spans="1:31" x14ac:dyDescent="0.25">
      <c r="A1939" t="s">
        <v>2219</v>
      </c>
      <c r="B1939">
        <v>63366</v>
      </c>
      <c r="C1939" t="s">
        <v>1792</v>
      </c>
      <c r="D1939" t="s">
        <v>28</v>
      </c>
      <c r="E1939" t="s">
        <v>89</v>
      </c>
      <c r="F1939">
        <v>2005</v>
      </c>
      <c r="G1939" t="s">
        <v>60</v>
      </c>
      <c r="H1939">
        <v>4</v>
      </c>
      <c r="I1939">
        <v>2</v>
      </c>
      <c r="J1939">
        <v>1</v>
      </c>
      <c r="K1939">
        <v>9</v>
      </c>
      <c r="L1939" t="s">
        <v>43</v>
      </c>
      <c r="M1939">
        <v>3160</v>
      </c>
      <c r="N1939">
        <v>1792</v>
      </c>
      <c r="O1939">
        <v>1368</v>
      </c>
      <c r="P1939">
        <v>0</v>
      </c>
      <c r="Q1939" t="str">
        <f t="shared" si="120"/>
        <v>NO</v>
      </c>
      <c r="R1939">
        <f t="shared" si="121"/>
        <v>1792</v>
      </c>
      <c r="S1939">
        <f t="shared" si="122"/>
        <v>150.92912946428572</v>
      </c>
      <c r="T1939">
        <f t="shared" si="123"/>
        <v>22.175078709169615</v>
      </c>
      <c r="U1939">
        <v>400</v>
      </c>
      <c r="V1939">
        <v>40000</v>
      </c>
      <c r="W1939">
        <v>270465</v>
      </c>
      <c r="X1939" s="2">
        <v>38764</v>
      </c>
      <c r="Y1939">
        <v>298075</v>
      </c>
      <c r="Z1939" s="3">
        <v>85.59</v>
      </c>
      <c r="AA1939">
        <v>0.28000000000000003</v>
      </c>
      <c r="AB1939">
        <v>2006</v>
      </c>
      <c r="AC1939">
        <v>1</v>
      </c>
      <c r="AD1939">
        <v>2</v>
      </c>
      <c r="AE1939">
        <v>16</v>
      </c>
    </row>
    <row r="1940" spans="1:31" x14ac:dyDescent="0.25">
      <c r="A1940" t="s">
        <v>2220</v>
      </c>
      <c r="B1940">
        <v>63366</v>
      </c>
      <c r="C1940" t="s">
        <v>1801</v>
      </c>
      <c r="D1940" t="s">
        <v>28</v>
      </c>
      <c r="E1940" t="s">
        <v>95</v>
      </c>
      <c r="F1940">
        <v>2005</v>
      </c>
      <c r="G1940" t="s">
        <v>60</v>
      </c>
      <c r="H1940">
        <v>4</v>
      </c>
      <c r="I1940">
        <v>2</v>
      </c>
      <c r="J1940">
        <v>1</v>
      </c>
      <c r="K1940">
        <v>9</v>
      </c>
      <c r="L1940" t="s">
        <v>43</v>
      </c>
      <c r="M1940">
        <v>3024</v>
      </c>
      <c r="N1940">
        <v>1696</v>
      </c>
      <c r="O1940">
        <v>1328</v>
      </c>
      <c r="P1940">
        <v>0</v>
      </c>
      <c r="Q1940" t="str">
        <f t="shared" si="120"/>
        <v>NO</v>
      </c>
      <c r="R1940">
        <f t="shared" si="121"/>
        <v>1696</v>
      </c>
      <c r="S1940">
        <f t="shared" si="122"/>
        <v>169.28950471698113</v>
      </c>
      <c r="T1940">
        <f t="shared" si="123"/>
        <v>36.618074686256506</v>
      </c>
      <c r="U1940">
        <v>480</v>
      </c>
      <c r="V1940">
        <v>40000</v>
      </c>
      <c r="W1940">
        <v>287115</v>
      </c>
      <c r="X1940" s="2">
        <v>38727</v>
      </c>
      <c r="Y1940">
        <v>292796</v>
      </c>
      <c r="Z1940" s="3">
        <v>94.95</v>
      </c>
      <c r="AA1940">
        <v>0.18</v>
      </c>
      <c r="AB1940">
        <v>2006</v>
      </c>
      <c r="AC1940">
        <v>1</v>
      </c>
      <c r="AD1940">
        <v>1</v>
      </c>
      <c r="AE1940">
        <v>10</v>
      </c>
    </row>
    <row r="1941" spans="1:31" x14ac:dyDescent="0.25">
      <c r="A1941" t="s">
        <v>2221</v>
      </c>
      <c r="B1941">
        <v>63366</v>
      </c>
      <c r="C1941" t="s">
        <v>1801</v>
      </c>
      <c r="D1941" t="s">
        <v>28</v>
      </c>
      <c r="E1941" t="s">
        <v>45</v>
      </c>
      <c r="F1941">
        <v>2005</v>
      </c>
      <c r="G1941" t="s">
        <v>60</v>
      </c>
      <c r="H1941">
        <v>4</v>
      </c>
      <c r="I1941">
        <v>2</v>
      </c>
      <c r="J1941">
        <v>1</v>
      </c>
      <c r="K1941">
        <v>8</v>
      </c>
      <c r="L1941" t="s">
        <v>43</v>
      </c>
      <c r="M1941">
        <v>3187</v>
      </c>
      <c r="N1941">
        <v>1837</v>
      </c>
      <c r="O1941">
        <v>1350</v>
      </c>
      <c r="P1941">
        <v>0</v>
      </c>
      <c r="Q1941" t="str">
        <f t="shared" si="120"/>
        <v>NO</v>
      </c>
      <c r="R1941">
        <f t="shared" si="121"/>
        <v>1837</v>
      </c>
      <c r="S1941">
        <f t="shared" si="122"/>
        <v>169.22972237343495</v>
      </c>
      <c r="T1941">
        <f t="shared" si="123"/>
        <v>31.02916516948137</v>
      </c>
      <c r="U1941">
        <v>600</v>
      </c>
      <c r="V1941">
        <v>40000</v>
      </c>
      <c r="W1941">
        <v>310875</v>
      </c>
      <c r="X1941" s="2">
        <v>38737</v>
      </c>
      <c r="Y1941">
        <v>307263</v>
      </c>
      <c r="Z1941" s="3">
        <v>97.54</v>
      </c>
      <c r="AA1941">
        <v>0.23</v>
      </c>
      <c r="AB1941">
        <v>2006</v>
      </c>
      <c r="AC1941">
        <v>1</v>
      </c>
      <c r="AD1941">
        <v>1</v>
      </c>
      <c r="AE1941">
        <v>20</v>
      </c>
    </row>
    <row r="1942" spans="1:31" x14ac:dyDescent="0.25">
      <c r="A1942" t="s">
        <v>2222</v>
      </c>
      <c r="B1942">
        <v>63376</v>
      </c>
      <c r="C1942" t="s">
        <v>1805</v>
      </c>
      <c r="D1942" t="s">
        <v>28</v>
      </c>
      <c r="E1942" t="s">
        <v>155</v>
      </c>
      <c r="F1942">
        <v>2004</v>
      </c>
      <c r="G1942" t="s">
        <v>60</v>
      </c>
      <c r="H1942">
        <v>3</v>
      </c>
      <c r="I1942">
        <v>3</v>
      </c>
      <c r="J1942">
        <v>0</v>
      </c>
      <c r="K1942">
        <v>6</v>
      </c>
      <c r="L1942" t="s">
        <v>31</v>
      </c>
      <c r="M1942">
        <v>1835</v>
      </c>
      <c r="N1942">
        <v>1835</v>
      </c>
      <c r="O1942">
        <v>1799</v>
      </c>
      <c r="P1942">
        <v>773</v>
      </c>
      <c r="Q1942" t="str">
        <f t="shared" si="120"/>
        <v>YES</v>
      </c>
      <c r="R1942">
        <f t="shared" si="121"/>
        <v>2608</v>
      </c>
      <c r="S1942">
        <f t="shared" si="122"/>
        <v>101.99386503067484</v>
      </c>
      <c r="T1942">
        <f t="shared" si="123"/>
        <v>22.616739788456957</v>
      </c>
      <c r="U1942">
        <v>737</v>
      </c>
      <c r="V1942">
        <v>55000</v>
      </c>
      <c r="W1942">
        <v>266000</v>
      </c>
      <c r="X1942" s="2">
        <v>39212</v>
      </c>
      <c r="Y1942">
        <v>290696</v>
      </c>
      <c r="Z1942" s="3">
        <v>144.96</v>
      </c>
      <c r="AA1942">
        <v>0.27</v>
      </c>
      <c r="AB1942">
        <v>2007</v>
      </c>
      <c r="AC1942">
        <v>3</v>
      </c>
      <c r="AD1942">
        <v>5</v>
      </c>
      <c r="AE1942">
        <v>10</v>
      </c>
    </row>
    <row r="1943" spans="1:31" x14ac:dyDescent="0.25">
      <c r="A1943" t="s">
        <v>2223</v>
      </c>
      <c r="B1943">
        <v>63376</v>
      </c>
      <c r="C1943" t="s">
        <v>1805</v>
      </c>
      <c r="D1943" t="s">
        <v>28</v>
      </c>
      <c r="E1943" t="s">
        <v>155</v>
      </c>
      <c r="F1943">
        <v>2005</v>
      </c>
      <c r="G1943" t="s">
        <v>60</v>
      </c>
      <c r="H1943">
        <v>3</v>
      </c>
      <c r="I1943">
        <v>2</v>
      </c>
      <c r="J1943">
        <v>0</v>
      </c>
      <c r="K1943">
        <v>6</v>
      </c>
      <c r="L1943" t="s">
        <v>31</v>
      </c>
      <c r="M1943">
        <v>1856</v>
      </c>
      <c r="N1943">
        <v>1856</v>
      </c>
      <c r="O1943">
        <v>1830</v>
      </c>
      <c r="P1943">
        <v>0</v>
      </c>
      <c r="Q1943" t="str">
        <f t="shared" si="120"/>
        <v>NO</v>
      </c>
      <c r="R1943">
        <f t="shared" si="121"/>
        <v>1856</v>
      </c>
      <c r="S1943">
        <f t="shared" si="122"/>
        <v>145.42025862068965</v>
      </c>
      <c r="T1943">
        <f t="shared" si="123"/>
        <v>22.948338604904261</v>
      </c>
      <c r="U1943">
        <v>672</v>
      </c>
      <c r="V1943">
        <v>55000</v>
      </c>
      <c r="W1943">
        <v>269900</v>
      </c>
      <c r="X1943" s="2">
        <v>38811</v>
      </c>
      <c r="Y1943">
        <v>288945</v>
      </c>
      <c r="Z1943" s="3">
        <v>145.41999999999999</v>
      </c>
      <c r="AA1943">
        <v>0.27</v>
      </c>
      <c r="AB1943">
        <v>2006</v>
      </c>
      <c r="AC1943">
        <v>1</v>
      </c>
      <c r="AD1943">
        <v>4</v>
      </c>
      <c r="AE1943">
        <v>4</v>
      </c>
    </row>
    <row r="1944" spans="1:31" x14ac:dyDescent="0.25">
      <c r="A1944" t="s">
        <v>2224</v>
      </c>
      <c r="B1944">
        <v>63376</v>
      </c>
      <c r="C1944" t="s">
        <v>1805</v>
      </c>
      <c r="D1944" t="s">
        <v>28</v>
      </c>
      <c r="E1944" t="s">
        <v>34</v>
      </c>
      <c r="F1944">
        <v>2006</v>
      </c>
      <c r="G1944" t="s">
        <v>60</v>
      </c>
      <c r="H1944">
        <v>3</v>
      </c>
      <c r="I1944">
        <v>3</v>
      </c>
      <c r="J1944">
        <v>1</v>
      </c>
      <c r="K1944">
        <v>8</v>
      </c>
      <c r="L1944" t="s">
        <v>43</v>
      </c>
      <c r="M1944">
        <v>2355</v>
      </c>
      <c r="N1944">
        <v>1818</v>
      </c>
      <c r="O1944">
        <v>1605</v>
      </c>
      <c r="P1944">
        <v>1050</v>
      </c>
      <c r="Q1944" t="str">
        <f t="shared" si="120"/>
        <v>YES</v>
      </c>
      <c r="R1944">
        <f t="shared" si="121"/>
        <v>2868</v>
      </c>
      <c r="S1944">
        <f t="shared" si="122"/>
        <v>105.4044630404463</v>
      </c>
      <c r="T1944">
        <f t="shared" si="123"/>
        <v>27.759412304866849</v>
      </c>
      <c r="U1944">
        <v>690</v>
      </c>
      <c r="V1944">
        <v>55000</v>
      </c>
      <c r="W1944">
        <v>302300</v>
      </c>
      <c r="X1944" s="2">
        <v>38894</v>
      </c>
      <c r="Y1944">
        <v>373553</v>
      </c>
      <c r="Z1944" s="3">
        <v>128.37</v>
      </c>
      <c r="AA1944">
        <v>0.25</v>
      </c>
      <c r="AB1944">
        <v>2006</v>
      </c>
      <c r="AC1944">
        <v>0</v>
      </c>
      <c r="AD1944">
        <v>6</v>
      </c>
      <c r="AE1944">
        <v>26</v>
      </c>
    </row>
    <row r="1945" spans="1:31" x14ac:dyDescent="0.25">
      <c r="A1945" t="s">
        <v>2225</v>
      </c>
      <c r="B1945">
        <v>63376</v>
      </c>
      <c r="C1945" t="s">
        <v>1805</v>
      </c>
      <c r="D1945" t="s">
        <v>28</v>
      </c>
      <c r="E1945" t="s">
        <v>45</v>
      </c>
      <c r="F1945">
        <v>2006</v>
      </c>
      <c r="G1945" t="s">
        <v>60</v>
      </c>
      <c r="H1945">
        <v>3</v>
      </c>
      <c r="I1945">
        <v>2</v>
      </c>
      <c r="J1945">
        <v>0</v>
      </c>
      <c r="K1945">
        <v>4</v>
      </c>
      <c r="L1945" t="s">
        <v>31</v>
      </c>
      <c r="M1945">
        <v>1906</v>
      </c>
      <c r="N1945">
        <v>1906</v>
      </c>
      <c r="O1945">
        <v>1888</v>
      </c>
      <c r="P1945">
        <v>0</v>
      </c>
      <c r="Q1945" t="str">
        <f t="shared" si="120"/>
        <v>NO</v>
      </c>
      <c r="R1945">
        <f t="shared" si="121"/>
        <v>1906</v>
      </c>
      <c r="S1945">
        <f t="shared" si="122"/>
        <v>136.41133263378805</v>
      </c>
      <c r="T1945">
        <f t="shared" si="123"/>
        <v>25.951211721962707</v>
      </c>
      <c r="U1945">
        <v>460</v>
      </c>
      <c r="V1945">
        <v>55000</v>
      </c>
      <c r="W1945">
        <v>260000</v>
      </c>
      <c r="X1945" s="2">
        <v>39000</v>
      </c>
      <c r="Y1945">
        <v>287687</v>
      </c>
      <c r="Z1945" s="3">
        <v>136.41</v>
      </c>
      <c r="AA1945">
        <v>0.23</v>
      </c>
      <c r="AB1945">
        <v>2006</v>
      </c>
      <c r="AC1945">
        <v>0</v>
      </c>
      <c r="AD1945">
        <v>10</v>
      </c>
      <c r="AE1945">
        <v>10</v>
      </c>
    </row>
    <row r="1946" spans="1:31" x14ac:dyDescent="0.25">
      <c r="A1946" t="s">
        <v>2226</v>
      </c>
      <c r="B1946">
        <v>63376</v>
      </c>
      <c r="C1946" t="s">
        <v>1805</v>
      </c>
      <c r="D1946" t="s">
        <v>28</v>
      </c>
      <c r="E1946" t="s">
        <v>45</v>
      </c>
      <c r="F1946">
        <v>2006</v>
      </c>
      <c r="G1946" t="s">
        <v>60</v>
      </c>
      <c r="H1946">
        <v>3</v>
      </c>
      <c r="I1946">
        <v>2</v>
      </c>
      <c r="J1946">
        <v>0</v>
      </c>
      <c r="K1946">
        <v>7</v>
      </c>
      <c r="L1946" t="s">
        <v>138</v>
      </c>
      <c r="M1946">
        <v>2382</v>
      </c>
      <c r="N1946">
        <v>2382</v>
      </c>
      <c r="O1946">
        <v>2340</v>
      </c>
      <c r="P1946">
        <v>106</v>
      </c>
      <c r="Q1946" t="str">
        <f t="shared" si="120"/>
        <v>YES</v>
      </c>
      <c r="R1946">
        <f t="shared" si="121"/>
        <v>2488</v>
      </c>
      <c r="S1946">
        <f t="shared" si="122"/>
        <v>137.22266881028938</v>
      </c>
      <c r="T1946">
        <f t="shared" si="123"/>
        <v>34.076935361520341</v>
      </c>
      <c r="U1946">
        <v>660</v>
      </c>
      <c r="V1946">
        <v>55000</v>
      </c>
      <c r="W1946">
        <v>341410</v>
      </c>
      <c r="X1946" s="2">
        <v>38881</v>
      </c>
      <c r="Y1946">
        <v>384431</v>
      </c>
      <c r="Z1946" s="3">
        <v>143.33000000000001</v>
      </c>
      <c r="AA1946">
        <v>0.23</v>
      </c>
      <c r="AB1946">
        <v>2006</v>
      </c>
      <c r="AC1946">
        <v>0</v>
      </c>
      <c r="AD1946">
        <v>6</v>
      </c>
      <c r="AE1946">
        <v>13</v>
      </c>
    </row>
    <row r="1947" spans="1:31" x14ac:dyDescent="0.25">
      <c r="A1947" t="s">
        <v>2227</v>
      </c>
      <c r="B1947">
        <v>63376</v>
      </c>
      <c r="C1947" t="s">
        <v>1805</v>
      </c>
      <c r="D1947" t="s">
        <v>28</v>
      </c>
      <c r="E1947" t="s">
        <v>89</v>
      </c>
      <c r="F1947">
        <v>2007</v>
      </c>
      <c r="G1947" t="s">
        <v>60</v>
      </c>
      <c r="H1947">
        <v>3</v>
      </c>
      <c r="I1947">
        <v>2</v>
      </c>
      <c r="J1947">
        <v>0</v>
      </c>
      <c r="K1947">
        <v>6</v>
      </c>
      <c r="L1947" t="s">
        <v>31</v>
      </c>
      <c r="M1947">
        <v>1926</v>
      </c>
      <c r="N1947">
        <v>1926</v>
      </c>
      <c r="O1947">
        <v>1875</v>
      </c>
      <c r="P1947">
        <v>0</v>
      </c>
      <c r="Q1947" t="str">
        <f t="shared" si="120"/>
        <v>NO</v>
      </c>
      <c r="R1947">
        <f t="shared" si="121"/>
        <v>1926</v>
      </c>
      <c r="S1947">
        <f t="shared" si="122"/>
        <v>146.11889927310489</v>
      </c>
      <c r="T1947">
        <f t="shared" si="123"/>
        <v>23.073675062311423</v>
      </c>
      <c r="U1947">
        <v>735</v>
      </c>
      <c r="V1947">
        <v>55000</v>
      </c>
      <c r="W1947">
        <v>281425</v>
      </c>
      <c r="X1947" s="2">
        <v>39484</v>
      </c>
      <c r="Y1947">
        <v>307300</v>
      </c>
      <c r="Z1947" s="3">
        <v>146.12</v>
      </c>
      <c r="AA1947">
        <v>0.28000000000000003</v>
      </c>
      <c r="AB1947">
        <v>2008</v>
      </c>
      <c r="AC1947">
        <v>1</v>
      </c>
      <c r="AD1947">
        <v>2</v>
      </c>
      <c r="AE1947">
        <v>6</v>
      </c>
    </row>
    <row r="1948" spans="1:31" x14ac:dyDescent="0.25">
      <c r="A1948" t="s">
        <v>2228</v>
      </c>
      <c r="B1948">
        <v>63376</v>
      </c>
      <c r="C1948" t="s">
        <v>1805</v>
      </c>
      <c r="D1948" t="s">
        <v>28</v>
      </c>
      <c r="E1948" t="s">
        <v>149</v>
      </c>
      <c r="F1948">
        <v>2006</v>
      </c>
      <c r="G1948" t="s">
        <v>60</v>
      </c>
      <c r="H1948">
        <v>3</v>
      </c>
      <c r="I1948">
        <v>3</v>
      </c>
      <c r="J1948">
        <v>0</v>
      </c>
      <c r="K1948">
        <v>5</v>
      </c>
      <c r="L1948" t="s">
        <v>31</v>
      </c>
      <c r="M1948">
        <v>1911</v>
      </c>
      <c r="N1948">
        <v>1911</v>
      </c>
      <c r="O1948">
        <v>1893</v>
      </c>
      <c r="P1948">
        <v>0</v>
      </c>
      <c r="Q1948" t="str">
        <f t="shared" si="120"/>
        <v>NO</v>
      </c>
      <c r="R1948">
        <f t="shared" si="121"/>
        <v>1911</v>
      </c>
      <c r="S1948">
        <f t="shared" si="122"/>
        <v>140.76399790685505</v>
      </c>
      <c r="T1948">
        <f t="shared" si="123"/>
        <v>17.15386185083155</v>
      </c>
      <c r="U1948">
        <v>921</v>
      </c>
      <c r="V1948">
        <v>55000</v>
      </c>
      <c r="W1948">
        <v>269000</v>
      </c>
      <c r="X1948" s="2">
        <v>38995</v>
      </c>
      <c r="Y1948">
        <v>295037</v>
      </c>
      <c r="Z1948" s="3">
        <v>140.76</v>
      </c>
      <c r="AA1948">
        <v>0.36</v>
      </c>
      <c r="AB1948">
        <v>2006</v>
      </c>
      <c r="AC1948">
        <v>0</v>
      </c>
      <c r="AD1948">
        <v>10</v>
      </c>
      <c r="AE1948">
        <v>5</v>
      </c>
    </row>
    <row r="1949" spans="1:31" x14ac:dyDescent="0.25">
      <c r="A1949" t="s">
        <v>2229</v>
      </c>
      <c r="B1949">
        <v>63376</v>
      </c>
      <c r="C1949" t="s">
        <v>1805</v>
      </c>
      <c r="D1949" t="s">
        <v>28</v>
      </c>
      <c r="E1949" t="s">
        <v>45</v>
      </c>
      <c r="F1949">
        <v>2006</v>
      </c>
      <c r="G1949" t="s">
        <v>60</v>
      </c>
      <c r="H1949">
        <v>3</v>
      </c>
      <c r="I1949">
        <v>2</v>
      </c>
      <c r="J1949">
        <v>0</v>
      </c>
      <c r="K1949">
        <v>7</v>
      </c>
      <c r="L1949" t="s">
        <v>31</v>
      </c>
      <c r="M1949">
        <v>2083</v>
      </c>
      <c r="N1949">
        <v>2083</v>
      </c>
      <c r="O1949">
        <v>2047</v>
      </c>
      <c r="P1949">
        <v>0</v>
      </c>
      <c r="Q1949" t="str">
        <f t="shared" si="120"/>
        <v>NO</v>
      </c>
      <c r="R1949">
        <f t="shared" si="121"/>
        <v>2083</v>
      </c>
      <c r="S1949">
        <f t="shared" si="122"/>
        <v>131.54104656745079</v>
      </c>
      <c r="T1949">
        <f t="shared" si="123"/>
        <v>27.348584660837624</v>
      </c>
      <c r="U1949">
        <v>689</v>
      </c>
      <c r="V1949">
        <v>55000</v>
      </c>
      <c r="W1949">
        <v>274000</v>
      </c>
      <c r="X1949" s="2">
        <v>39251</v>
      </c>
      <c r="Y1949">
        <v>312212</v>
      </c>
      <c r="Z1949" s="3">
        <v>131.54</v>
      </c>
      <c r="AA1949">
        <v>0.23</v>
      </c>
      <c r="AB1949">
        <v>2007</v>
      </c>
      <c r="AC1949">
        <v>1</v>
      </c>
      <c r="AD1949">
        <v>6</v>
      </c>
      <c r="AE1949">
        <v>18</v>
      </c>
    </row>
    <row r="1950" spans="1:31" x14ac:dyDescent="0.25">
      <c r="A1950" t="s">
        <v>2230</v>
      </c>
      <c r="B1950">
        <v>63376</v>
      </c>
      <c r="C1950" t="s">
        <v>1805</v>
      </c>
      <c r="D1950" t="s">
        <v>28</v>
      </c>
      <c r="E1950" t="s">
        <v>45</v>
      </c>
      <c r="F1950">
        <v>2007</v>
      </c>
      <c r="G1950" t="s">
        <v>60</v>
      </c>
      <c r="H1950">
        <v>4</v>
      </c>
      <c r="I1950">
        <v>3</v>
      </c>
      <c r="J1950">
        <v>1</v>
      </c>
      <c r="K1950">
        <v>9</v>
      </c>
      <c r="L1950" t="s">
        <v>43</v>
      </c>
      <c r="M1950">
        <v>3208</v>
      </c>
      <c r="N1950">
        <v>1775</v>
      </c>
      <c r="O1950">
        <v>1757</v>
      </c>
      <c r="P1950">
        <v>0</v>
      </c>
      <c r="Q1950" t="str">
        <f t="shared" si="120"/>
        <v>NO</v>
      </c>
      <c r="R1950">
        <f t="shared" si="121"/>
        <v>1775</v>
      </c>
      <c r="S1950">
        <f t="shared" si="122"/>
        <v>196.8507042253521</v>
      </c>
      <c r="T1950">
        <f t="shared" si="123"/>
        <v>34.875434183734576</v>
      </c>
      <c r="U1950">
        <v>718</v>
      </c>
      <c r="V1950">
        <v>55000</v>
      </c>
      <c r="W1950">
        <v>349410</v>
      </c>
      <c r="X1950" s="2">
        <v>39433</v>
      </c>
      <c r="Y1950">
        <v>375812</v>
      </c>
      <c r="Z1950" s="3">
        <v>108.92</v>
      </c>
      <c r="AA1950">
        <v>0.23</v>
      </c>
      <c r="AB1950">
        <v>2007</v>
      </c>
      <c r="AC1950">
        <v>0</v>
      </c>
      <c r="AD1950">
        <v>12</v>
      </c>
      <c r="AE1950">
        <v>17</v>
      </c>
    </row>
    <row r="1951" spans="1:31" x14ac:dyDescent="0.25">
      <c r="A1951" t="s">
        <v>2231</v>
      </c>
      <c r="B1951">
        <v>63376</v>
      </c>
      <c r="C1951" t="s">
        <v>1805</v>
      </c>
      <c r="D1951" t="s">
        <v>28</v>
      </c>
      <c r="E1951" t="s">
        <v>45</v>
      </c>
      <c r="F1951">
        <v>2007</v>
      </c>
      <c r="G1951" t="s">
        <v>60</v>
      </c>
      <c r="H1951">
        <v>3</v>
      </c>
      <c r="I1951">
        <v>2</v>
      </c>
      <c r="J1951">
        <v>0</v>
      </c>
      <c r="K1951">
        <v>7</v>
      </c>
      <c r="L1951" t="s">
        <v>31</v>
      </c>
      <c r="M1951">
        <v>2187</v>
      </c>
      <c r="N1951">
        <v>2187</v>
      </c>
      <c r="O1951">
        <v>2151</v>
      </c>
      <c r="P1951">
        <v>0</v>
      </c>
      <c r="Q1951" t="str">
        <f t="shared" si="120"/>
        <v>NO</v>
      </c>
      <c r="R1951">
        <f t="shared" si="121"/>
        <v>2187</v>
      </c>
      <c r="S1951">
        <f t="shared" si="122"/>
        <v>134.7005029721079</v>
      </c>
      <c r="T1951">
        <f t="shared" si="123"/>
        <v>29.403721004511514</v>
      </c>
      <c r="U1951">
        <v>689</v>
      </c>
      <c r="V1951">
        <v>55000</v>
      </c>
      <c r="W1951">
        <v>294590</v>
      </c>
      <c r="X1951" s="2">
        <v>39651</v>
      </c>
      <c r="Y1951">
        <v>327491</v>
      </c>
      <c r="Z1951" s="3">
        <v>134.69999999999999</v>
      </c>
      <c r="AA1951">
        <v>0.23</v>
      </c>
      <c r="AB1951">
        <v>2008</v>
      </c>
      <c r="AC1951">
        <v>1</v>
      </c>
      <c r="AD1951">
        <v>7</v>
      </c>
      <c r="AE1951">
        <v>22</v>
      </c>
    </row>
    <row r="1952" spans="1:31" x14ac:dyDescent="0.25">
      <c r="A1952" t="s">
        <v>2232</v>
      </c>
      <c r="B1952">
        <v>63376</v>
      </c>
      <c r="C1952" t="s">
        <v>1805</v>
      </c>
      <c r="D1952" t="s">
        <v>28</v>
      </c>
      <c r="E1952" t="s">
        <v>40</v>
      </c>
      <c r="F1952">
        <v>2008</v>
      </c>
      <c r="G1952" t="s">
        <v>60</v>
      </c>
      <c r="H1952">
        <v>3</v>
      </c>
      <c r="I1952">
        <v>4</v>
      </c>
      <c r="J1952">
        <v>1</v>
      </c>
      <c r="K1952">
        <v>7</v>
      </c>
      <c r="L1952" t="s">
        <v>31</v>
      </c>
      <c r="M1952">
        <v>2445</v>
      </c>
      <c r="N1952">
        <v>2445</v>
      </c>
      <c r="O1952">
        <v>2427</v>
      </c>
      <c r="P1952">
        <v>0</v>
      </c>
      <c r="Q1952" t="str">
        <f t="shared" si="120"/>
        <v>NO</v>
      </c>
      <c r="R1952">
        <f t="shared" si="121"/>
        <v>2445</v>
      </c>
      <c r="S1952">
        <f t="shared" si="122"/>
        <v>147.77955010224949</v>
      </c>
      <c r="T1952">
        <f t="shared" si="123"/>
        <v>27.649295990205083</v>
      </c>
      <c r="U1952">
        <v>727</v>
      </c>
      <c r="V1952">
        <v>55000</v>
      </c>
      <c r="W1952">
        <v>361321</v>
      </c>
      <c r="X1952" s="2">
        <v>39570</v>
      </c>
      <c r="Y1952">
        <v>369005</v>
      </c>
      <c r="Z1952" s="3">
        <v>147.78</v>
      </c>
      <c r="AA1952">
        <v>0.3</v>
      </c>
      <c r="AB1952">
        <v>2008</v>
      </c>
      <c r="AC1952">
        <v>0</v>
      </c>
      <c r="AD1952">
        <v>5</v>
      </c>
      <c r="AE1952">
        <v>2</v>
      </c>
    </row>
    <row r="1953" spans="1:31" x14ac:dyDescent="0.25">
      <c r="A1953" t="s">
        <v>2233</v>
      </c>
      <c r="B1953">
        <v>63376</v>
      </c>
      <c r="C1953" t="s">
        <v>1805</v>
      </c>
      <c r="D1953" t="s">
        <v>28</v>
      </c>
      <c r="E1953" t="s">
        <v>40</v>
      </c>
      <c r="F1953">
        <v>2007</v>
      </c>
      <c r="G1953" t="s">
        <v>60</v>
      </c>
      <c r="H1953">
        <v>4</v>
      </c>
      <c r="I1953">
        <v>2</v>
      </c>
      <c r="J1953">
        <v>0</v>
      </c>
      <c r="K1953">
        <v>6</v>
      </c>
      <c r="L1953" t="s">
        <v>31</v>
      </c>
      <c r="M1953">
        <v>2277</v>
      </c>
      <c r="N1953">
        <v>2277</v>
      </c>
      <c r="O1953">
        <v>2223</v>
      </c>
      <c r="P1953">
        <v>0</v>
      </c>
      <c r="Q1953" t="str">
        <f t="shared" si="120"/>
        <v>NO</v>
      </c>
      <c r="R1953">
        <f t="shared" si="121"/>
        <v>2277</v>
      </c>
      <c r="S1953">
        <f t="shared" si="122"/>
        <v>139.40755379885815</v>
      </c>
      <c r="T1953">
        <f t="shared" si="123"/>
        <v>24.290710131619221</v>
      </c>
      <c r="U1953">
        <v>790</v>
      </c>
      <c r="V1953">
        <v>55000</v>
      </c>
      <c r="W1953">
        <v>317431</v>
      </c>
      <c r="X1953" s="2">
        <v>39388</v>
      </c>
      <c r="Y1953">
        <v>335571</v>
      </c>
      <c r="Z1953" s="3">
        <v>139.41</v>
      </c>
      <c r="AA1953">
        <v>0.3</v>
      </c>
      <c r="AB1953">
        <v>2007</v>
      </c>
      <c r="AC1953">
        <v>0</v>
      </c>
      <c r="AD1953">
        <v>11</v>
      </c>
      <c r="AE1953">
        <v>2</v>
      </c>
    </row>
    <row r="1954" spans="1:31" x14ac:dyDescent="0.25">
      <c r="A1954" t="s">
        <v>2234</v>
      </c>
      <c r="B1954">
        <v>63376</v>
      </c>
      <c r="C1954" t="s">
        <v>1805</v>
      </c>
      <c r="D1954" t="s">
        <v>28</v>
      </c>
      <c r="E1954" t="s">
        <v>45</v>
      </c>
      <c r="F1954">
        <v>2005</v>
      </c>
      <c r="G1954" t="s">
        <v>60</v>
      </c>
      <c r="H1954">
        <v>3</v>
      </c>
      <c r="I1954">
        <v>3</v>
      </c>
      <c r="J1954">
        <v>0</v>
      </c>
      <c r="K1954">
        <v>5</v>
      </c>
      <c r="L1954" t="s">
        <v>31</v>
      </c>
      <c r="M1954">
        <v>1789</v>
      </c>
      <c r="N1954">
        <v>1789</v>
      </c>
      <c r="O1954">
        <v>1789</v>
      </c>
      <c r="P1954">
        <v>998</v>
      </c>
      <c r="Q1954" t="str">
        <f t="shared" si="120"/>
        <v>YES</v>
      </c>
      <c r="R1954">
        <f t="shared" si="121"/>
        <v>2787</v>
      </c>
      <c r="S1954">
        <f t="shared" si="122"/>
        <v>89.702188733405094</v>
      </c>
      <c r="T1954">
        <f t="shared" si="123"/>
        <v>24.953088194194912</v>
      </c>
      <c r="U1954">
        <v>568</v>
      </c>
      <c r="V1954">
        <v>55000</v>
      </c>
      <c r="W1954">
        <v>250000</v>
      </c>
      <c r="X1954" s="2">
        <v>39580</v>
      </c>
      <c r="Y1954">
        <v>287282</v>
      </c>
      <c r="Z1954" s="3">
        <v>139.74</v>
      </c>
      <c r="AA1954">
        <v>0.23</v>
      </c>
      <c r="AB1954">
        <v>2008</v>
      </c>
      <c r="AC1954">
        <v>3</v>
      </c>
      <c r="AD1954">
        <v>5</v>
      </c>
      <c r="AE1954">
        <v>12</v>
      </c>
    </row>
    <row r="1955" spans="1:31" x14ac:dyDescent="0.25">
      <c r="A1955" t="s">
        <v>2235</v>
      </c>
      <c r="B1955">
        <v>63376</v>
      </c>
      <c r="C1955" t="s">
        <v>1805</v>
      </c>
      <c r="D1955" t="s">
        <v>28</v>
      </c>
      <c r="E1955" t="s">
        <v>66</v>
      </c>
      <c r="F1955">
        <v>2005</v>
      </c>
      <c r="G1955" t="s">
        <v>60</v>
      </c>
      <c r="H1955">
        <v>3</v>
      </c>
      <c r="I1955">
        <v>2</v>
      </c>
      <c r="J1955">
        <v>0</v>
      </c>
      <c r="K1955">
        <v>5</v>
      </c>
      <c r="L1955" t="s">
        <v>31</v>
      </c>
      <c r="M1955">
        <v>1611</v>
      </c>
      <c r="N1955">
        <v>1611</v>
      </c>
      <c r="O1955">
        <v>1611</v>
      </c>
      <c r="P1955">
        <v>0</v>
      </c>
      <c r="Q1955" t="str">
        <f t="shared" si="120"/>
        <v>NO</v>
      </c>
      <c r="R1955">
        <f t="shared" si="121"/>
        <v>1611</v>
      </c>
      <c r="S1955">
        <f t="shared" si="122"/>
        <v>137.32588454376165</v>
      </c>
      <c r="T1955">
        <f t="shared" si="123"/>
        <v>21.161616161616163</v>
      </c>
      <c r="U1955">
        <v>600</v>
      </c>
      <c r="V1955">
        <v>55000</v>
      </c>
      <c r="W1955">
        <v>221232</v>
      </c>
      <c r="X1955" s="2">
        <v>38729</v>
      </c>
      <c r="Y1955">
        <v>257535</v>
      </c>
      <c r="Z1955" s="3">
        <v>137.33000000000001</v>
      </c>
      <c r="AA1955">
        <v>0.24</v>
      </c>
      <c r="AB1955">
        <v>2006</v>
      </c>
      <c r="AC1955">
        <v>1</v>
      </c>
      <c r="AD1955">
        <v>1</v>
      </c>
      <c r="AE1955">
        <v>12</v>
      </c>
    </row>
    <row r="1956" spans="1:31" x14ac:dyDescent="0.25">
      <c r="A1956" t="s">
        <v>2236</v>
      </c>
      <c r="B1956">
        <v>63376</v>
      </c>
      <c r="C1956" t="s">
        <v>1805</v>
      </c>
      <c r="D1956" t="s">
        <v>28</v>
      </c>
      <c r="E1956" t="s">
        <v>45</v>
      </c>
      <c r="F1956">
        <v>2005</v>
      </c>
      <c r="G1956" t="s">
        <v>60</v>
      </c>
      <c r="H1956">
        <v>3</v>
      </c>
      <c r="I1956">
        <v>3</v>
      </c>
      <c r="J1956">
        <v>0</v>
      </c>
      <c r="K1956">
        <v>6</v>
      </c>
      <c r="L1956" t="s">
        <v>31</v>
      </c>
      <c r="M1956">
        <v>1828</v>
      </c>
      <c r="N1956">
        <v>1828</v>
      </c>
      <c r="O1956">
        <v>1820</v>
      </c>
      <c r="P1956">
        <v>0</v>
      </c>
      <c r="Q1956" t="str">
        <f t="shared" si="120"/>
        <v>NO</v>
      </c>
      <c r="R1956">
        <f t="shared" si="121"/>
        <v>1828</v>
      </c>
      <c r="S1956">
        <f t="shared" si="122"/>
        <v>153.17286652078775</v>
      </c>
      <c r="T1956">
        <f t="shared" si="123"/>
        <v>27.947458777498301</v>
      </c>
      <c r="U1956">
        <v>704</v>
      </c>
      <c r="V1956">
        <v>55000</v>
      </c>
      <c r="W1956">
        <v>280000</v>
      </c>
      <c r="X1956" s="2">
        <v>38954</v>
      </c>
      <c r="Y1956">
        <v>284896</v>
      </c>
      <c r="Z1956" s="3">
        <v>153.16999999999999</v>
      </c>
      <c r="AA1956">
        <v>0.23</v>
      </c>
      <c r="AB1956">
        <v>2006</v>
      </c>
      <c r="AC1956">
        <v>1</v>
      </c>
      <c r="AD1956">
        <v>8</v>
      </c>
      <c r="AE1956">
        <v>25</v>
      </c>
    </row>
    <row r="1957" spans="1:31" x14ac:dyDescent="0.25">
      <c r="A1957" t="s">
        <v>2237</v>
      </c>
      <c r="B1957">
        <v>63376</v>
      </c>
      <c r="C1957" t="s">
        <v>1805</v>
      </c>
      <c r="D1957" t="s">
        <v>28</v>
      </c>
      <c r="E1957" t="s">
        <v>191</v>
      </c>
      <c r="F1957">
        <v>2005</v>
      </c>
      <c r="G1957" t="s">
        <v>60</v>
      </c>
      <c r="H1957">
        <v>5</v>
      </c>
      <c r="I1957">
        <v>6</v>
      </c>
      <c r="J1957">
        <v>0</v>
      </c>
      <c r="K1957">
        <v>11</v>
      </c>
      <c r="L1957" t="s">
        <v>43</v>
      </c>
      <c r="M1957">
        <v>4843</v>
      </c>
      <c r="N1957">
        <v>2957</v>
      </c>
      <c r="O1957">
        <v>2857</v>
      </c>
      <c r="P1957">
        <v>0</v>
      </c>
      <c r="Q1957" t="str">
        <f t="shared" si="120"/>
        <v>NO</v>
      </c>
      <c r="R1957">
        <f t="shared" si="121"/>
        <v>2957</v>
      </c>
      <c r="S1957">
        <f t="shared" si="122"/>
        <v>110.92323300642543</v>
      </c>
      <c r="T1957">
        <f t="shared" si="123"/>
        <v>28.96093805184714</v>
      </c>
      <c r="U1957">
        <v>714</v>
      </c>
      <c r="V1957">
        <v>55000</v>
      </c>
      <c r="W1957">
        <v>328000</v>
      </c>
      <c r="X1957" s="2">
        <v>39401</v>
      </c>
      <c r="Y1957">
        <v>497872</v>
      </c>
      <c r="Z1957" s="3">
        <v>67.73</v>
      </c>
      <c r="AA1957">
        <v>0.26</v>
      </c>
      <c r="AB1957">
        <v>2007</v>
      </c>
      <c r="AC1957">
        <v>2</v>
      </c>
      <c r="AD1957">
        <v>11</v>
      </c>
      <c r="AE1957">
        <v>15</v>
      </c>
    </row>
    <row r="1958" spans="1:31" x14ac:dyDescent="0.25">
      <c r="A1958" t="s">
        <v>2238</v>
      </c>
      <c r="B1958">
        <v>63366</v>
      </c>
      <c r="C1958" t="s">
        <v>2239</v>
      </c>
      <c r="D1958" t="s">
        <v>28</v>
      </c>
      <c r="E1958" t="s">
        <v>1362</v>
      </c>
      <c r="F1958">
        <v>2007</v>
      </c>
      <c r="G1958" t="s">
        <v>30</v>
      </c>
      <c r="H1958">
        <v>3</v>
      </c>
      <c r="I1958">
        <v>2</v>
      </c>
      <c r="J1958">
        <v>1</v>
      </c>
      <c r="K1958">
        <v>8</v>
      </c>
      <c r="L1958" t="s">
        <v>43</v>
      </c>
      <c r="M1958">
        <v>1522</v>
      </c>
      <c r="N1958">
        <v>922</v>
      </c>
      <c r="O1958">
        <v>656</v>
      </c>
      <c r="P1958">
        <v>0</v>
      </c>
      <c r="Q1958" t="str">
        <f t="shared" si="120"/>
        <v>NO</v>
      </c>
      <c r="R1958">
        <f t="shared" si="121"/>
        <v>922</v>
      </c>
      <c r="S1958">
        <f t="shared" si="122"/>
        <v>199.33839479392626</v>
      </c>
      <c r="T1958">
        <f t="shared" si="123"/>
        <v>28.128252219161311</v>
      </c>
      <c r="U1958">
        <v>400</v>
      </c>
      <c r="V1958">
        <v>0</v>
      </c>
      <c r="W1958">
        <v>183790</v>
      </c>
      <c r="X1958" s="2">
        <v>39451</v>
      </c>
      <c r="Y1958">
        <v>211808</v>
      </c>
      <c r="Z1958" s="3">
        <v>120.76</v>
      </c>
      <c r="AA1958">
        <v>0.15</v>
      </c>
      <c r="AB1958">
        <v>2008</v>
      </c>
      <c r="AC1958">
        <v>1</v>
      </c>
      <c r="AD1958">
        <v>1</v>
      </c>
      <c r="AE1958">
        <v>4</v>
      </c>
    </row>
    <row r="1959" spans="1:31" x14ac:dyDescent="0.25">
      <c r="A1959" t="s">
        <v>2240</v>
      </c>
      <c r="B1959">
        <v>63366</v>
      </c>
      <c r="C1959" t="s">
        <v>2239</v>
      </c>
      <c r="D1959" t="s">
        <v>28</v>
      </c>
      <c r="E1959" t="s">
        <v>99</v>
      </c>
      <c r="F1959">
        <v>2008</v>
      </c>
      <c r="G1959" t="s">
        <v>30</v>
      </c>
      <c r="H1959">
        <v>4</v>
      </c>
      <c r="I1959">
        <v>3</v>
      </c>
      <c r="J1959">
        <v>1</v>
      </c>
      <c r="K1959">
        <v>7</v>
      </c>
      <c r="L1959" t="s">
        <v>43</v>
      </c>
      <c r="M1959">
        <v>2188</v>
      </c>
      <c r="N1959">
        <v>1362</v>
      </c>
      <c r="O1959">
        <v>976</v>
      </c>
      <c r="P1959">
        <v>650</v>
      </c>
      <c r="Q1959" t="str">
        <f t="shared" si="120"/>
        <v>YES</v>
      </c>
      <c r="R1959">
        <f t="shared" si="121"/>
        <v>2012</v>
      </c>
      <c r="S1959">
        <f t="shared" si="122"/>
        <v>133.79572564612326</v>
      </c>
      <c r="T1959">
        <f t="shared" si="123"/>
        <v>21.310044013805769</v>
      </c>
      <c r="U1959">
        <v>720</v>
      </c>
      <c r="V1959">
        <v>0</v>
      </c>
      <c r="W1959">
        <v>269197</v>
      </c>
      <c r="X1959" s="2">
        <v>39787</v>
      </c>
      <c r="Y1959">
        <v>316151</v>
      </c>
      <c r="Z1959" s="3">
        <v>123.03</v>
      </c>
      <c r="AA1959">
        <v>0.28999999999999998</v>
      </c>
      <c r="AB1959">
        <v>2008</v>
      </c>
      <c r="AC1959">
        <v>0</v>
      </c>
      <c r="AD1959">
        <v>12</v>
      </c>
      <c r="AE1959">
        <v>5</v>
      </c>
    </row>
    <row r="1960" spans="1:31" x14ac:dyDescent="0.25">
      <c r="A1960" t="s">
        <v>2241</v>
      </c>
      <c r="B1960">
        <v>63366</v>
      </c>
      <c r="C1960" t="s">
        <v>2239</v>
      </c>
      <c r="D1960" t="s">
        <v>28</v>
      </c>
      <c r="E1960" t="s">
        <v>36</v>
      </c>
      <c r="F1960">
        <v>2007</v>
      </c>
      <c r="G1960" t="s">
        <v>30</v>
      </c>
      <c r="H1960">
        <v>3</v>
      </c>
      <c r="I1960">
        <v>3</v>
      </c>
      <c r="J1960">
        <v>1</v>
      </c>
      <c r="K1960">
        <v>5</v>
      </c>
      <c r="L1960" t="s">
        <v>43</v>
      </c>
      <c r="M1960">
        <v>1960</v>
      </c>
      <c r="N1960">
        <v>1208</v>
      </c>
      <c r="O1960">
        <v>752</v>
      </c>
      <c r="P1960">
        <v>560</v>
      </c>
      <c r="Q1960" t="str">
        <f t="shared" si="120"/>
        <v>YES</v>
      </c>
      <c r="R1960">
        <f t="shared" si="121"/>
        <v>1768</v>
      </c>
      <c r="S1960">
        <f t="shared" si="122"/>
        <v>118.93099547511312</v>
      </c>
      <c r="T1960">
        <f t="shared" si="123"/>
        <v>28.394911683681734</v>
      </c>
      <c r="U1960">
        <v>400</v>
      </c>
      <c r="V1960">
        <v>0</v>
      </c>
      <c r="W1960">
        <v>210270</v>
      </c>
      <c r="X1960" s="2">
        <v>39528</v>
      </c>
      <c r="Y1960">
        <v>279853</v>
      </c>
      <c r="Z1960" s="3">
        <v>107.28</v>
      </c>
      <c r="AA1960">
        <v>0.17</v>
      </c>
      <c r="AB1960">
        <v>2008</v>
      </c>
      <c r="AC1960">
        <v>1</v>
      </c>
      <c r="AD1960">
        <v>3</v>
      </c>
      <c r="AE1960">
        <v>21</v>
      </c>
    </row>
    <row r="1961" spans="1:31" x14ac:dyDescent="0.25">
      <c r="A1961" t="s">
        <v>2242</v>
      </c>
      <c r="B1961">
        <v>63366</v>
      </c>
      <c r="C1961" t="s">
        <v>2239</v>
      </c>
      <c r="D1961" t="s">
        <v>28</v>
      </c>
      <c r="E1961" t="s">
        <v>36</v>
      </c>
      <c r="F1961">
        <v>2008</v>
      </c>
      <c r="G1961" t="s">
        <v>30</v>
      </c>
      <c r="H1961">
        <v>3</v>
      </c>
      <c r="I1961">
        <v>2</v>
      </c>
      <c r="J1961">
        <v>1</v>
      </c>
      <c r="K1961">
        <v>5</v>
      </c>
      <c r="L1961" t="s">
        <v>43</v>
      </c>
      <c r="M1961">
        <v>1982</v>
      </c>
      <c r="N1961">
        <v>1230</v>
      </c>
      <c r="O1961">
        <v>752</v>
      </c>
      <c r="P1961">
        <v>0</v>
      </c>
      <c r="Q1961" t="str">
        <f t="shared" si="120"/>
        <v>NO</v>
      </c>
      <c r="R1961">
        <f t="shared" si="121"/>
        <v>1230</v>
      </c>
      <c r="S1961">
        <f t="shared" si="122"/>
        <v>189.5829268292683</v>
      </c>
      <c r="T1961">
        <f t="shared" si="123"/>
        <v>31.489628909415003</v>
      </c>
      <c r="U1961">
        <v>400</v>
      </c>
      <c r="V1961">
        <v>0</v>
      </c>
      <c r="W1961">
        <v>233187</v>
      </c>
      <c r="X1961" s="2">
        <v>39652</v>
      </c>
      <c r="Y1961">
        <v>262853</v>
      </c>
      <c r="Z1961" s="3">
        <v>117.65</v>
      </c>
      <c r="AA1961">
        <v>0.17</v>
      </c>
      <c r="AB1961">
        <v>2008</v>
      </c>
      <c r="AC1961">
        <v>0</v>
      </c>
      <c r="AD1961">
        <v>7</v>
      </c>
      <c r="AE1961">
        <v>23</v>
      </c>
    </row>
    <row r="1962" spans="1:31" x14ac:dyDescent="0.25">
      <c r="A1962" t="s">
        <v>2243</v>
      </c>
      <c r="B1962">
        <v>63366</v>
      </c>
      <c r="C1962" t="s">
        <v>2239</v>
      </c>
      <c r="D1962" t="s">
        <v>28</v>
      </c>
      <c r="E1962" t="s">
        <v>51</v>
      </c>
      <c r="F1962">
        <v>2008</v>
      </c>
      <c r="G1962" t="s">
        <v>30</v>
      </c>
      <c r="H1962">
        <v>3</v>
      </c>
      <c r="I1962">
        <v>2</v>
      </c>
      <c r="J1962">
        <v>1</v>
      </c>
      <c r="K1962">
        <v>5</v>
      </c>
      <c r="L1962" t="s">
        <v>43</v>
      </c>
      <c r="M1962">
        <v>1913</v>
      </c>
      <c r="N1962">
        <v>1161</v>
      </c>
      <c r="O1962">
        <v>752</v>
      </c>
      <c r="P1962">
        <v>0</v>
      </c>
      <c r="Q1962" t="str">
        <f t="shared" si="120"/>
        <v>NO</v>
      </c>
      <c r="R1962">
        <f t="shared" si="121"/>
        <v>1161</v>
      </c>
      <c r="S1962">
        <f t="shared" si="122"/>
        <v>177.77002583979328</v>
      </c>
      <c r="T1962">
        <f t="shared" si="123"/>
        <v>23.690426997245179</v>
      </c>
      <c r="U1962">
        <v>600</v>
      </c>
      <c r="V1962">
        <v>0</v>
      </c>
      <c r="W1962">
        <v>206391</v>
      </c>
      <c r="X1962" s="2">
        <v>39707</v>
      </c>
      <c r="Y1962">
        <v>262179</v>
      </c>
      <c r="Z1962" s="3">
        <v>107.89</v>
      </c>
      <c r="AA1962">
        <v>0.2</v>
      </c>
      <c r="AB1962">
        <v>2008</v>
      </c>
      <c r="AC1962">
        <v>0</v>
      </c>
      <c r="AD1962">
        <v>9</v>
      </c>
      <c r="AE1962">
        <v>16</v>
      </c>
    </row>
    <row r="1963" spans="1:31" x14ac:dyDescent="0.25">
      <c r="A1963" t="s">
        <v>2244</v>
      </c>
      <c r="B1963">
        <v>63366</v>
      </c>
      <c r="C1963" t="s">
        <v>2239</v>
      </c>
      <c r="D1963" t="s">
        <v>28</v>
      </c>
      <c r="E1963" t="s">
        <v>51</v>
      </c>
      <c r="F1963">
        <v>2008</v>
      </c>
      <c r="G1963" t="s">
        <v>30</v>
      </c>
      <c r="H1963">
        <v>3</v>
      </c>
      <c r="I1963">
        <v>2</v>
      </c>
      <c r="J1963">
        <v>1</v>
      </c>
      <c r="K1963">
        <v>7</v>
      </c>
      <c r="L1963" t="s">
        <v>43</v>
      </c>
      <c r="M1963">
        <v>1986</v>
      </c>
      <c r="N1963">
        <v>1146</v>
      </c>
      <c r="O1963">
        <v>840</v>
      </c>
      <c r="P1963">
        <v>0</v>
      </c>
      <c r="Q1963" t="str">
        <f t="shared" si="120"/>
        <v>NO</v>
      </c>
      <c r="R1963">
        <f t="shared" si="121"/>
        <v>1146</v>
      </c>
      <c r="S1963">
        <f t="shared" si="122"/>
        <v>202.1239092495637</v>
      </c>
      <c r="T1963">
        <f t="shared" si="123"/>
        <v>26.587924701561064</v>
      </c>
      <c r="U1963">
        <v>600</v>
      </c>
      <c r="V1963">
        <v>0</v>
      </c>
      <c r="W1963">
        <v>231634</v>
      </c>
      <c r="X1963" s="2">
        <v>39721</v>
      </c>
      <c r="Y1963">
        <v>272402</v>
      </c>
      <c r="Z1963" s="3">
        <v>116.63</v>
      </c>
      <c r="AA1963">
        <v>0.2</v>
      </c>
      <c r="AB1963">
        <v>2008</v>
      </c>
      <c r="AC1963">
        <v>0</v>
      </c>
      <c r="AD1963">
        <v>9</v>
      </c>
      <c r="AE1963">
        <v>30</v>
      </c>
    </row>
    <row r="1964" spans="1:31" x14ac:dyDescent="0.25">
      <c r="A1964" t="s">
        <v>2245</v>
      </c>
      <c r="B1964">
        <v>63366</v>
      </c>
      <c r="C1964" t="s">
        <v>1830</v>
      </c>
      <c r="D1964" t="s">
        <v>28</v>
      </c>
      <c r="E1964" t="s">
        <v>1277</v>
      </c>
      <c r="F1964">
        <v>2007</v>
      </c>
      <c r="G1964" t="s">
        <v>30</v>
      </c>
      <c r="H1964">
        <v>4</v>
      </c>
      <c r="I1964">
        <v>2</v>
      </c>
      <c r="J1964">
        <v>1</v>
      </c>
      <c r="K1964">
        <v>8</v>
      </c>
      <c r="L1964" t="s">
        <v>43</v>
      </c>
      <c r="M1964">
        <v>2544</v>
      </c>
      <c r="N1964">
        <v>1312</v>
      </c>
      <c r="O1964">
        <v>1232</v>
      </c>
      <c r="P1964">
        <v>0</v>
      </c>
      <c r="Q1964" t="str">
        <f t="shared" si="120"/>
        <v>NO</v>
      </c>
      <c r="R1964">
        <f t="shared" si="121"/>
        <v>1312</v>
      </c>
      <c r="S1964">
        <f t="shared" si="122"/>
        <v>175.30487804878049</v>
      </c>
      <c r="T1964">
        <f t="shared" si="123"/>
        <v>40.6159497068588</v>
      </c>
      <c r="U1964">
        <v>400</v>
      </c>
      <c r="V1964">
        <v>45000</v>
      </c>
      <c r="W1964">
        <v>230000</v>
      </c>
      <c r="X1964" s="2">
        <v>39645</v>
      </c>
      <c r="Y1964">
        <v>285325</v>
      </c>
      <c r="Z1964" s="3">
        <v>90.41</v>
      </c>
      <c r="AA1964">
        <v>0.13</v>
      </c>
      <c r="AB1964">
        <v>2008</v>
      </c>
      <c r="AC1964">
        <v>1</v>
      </c>
      <c r="AD1964">
        <v>7</v>
      </c>
      <c r="AE1964">
        <v>16</v>
      </c>
    </row>
    <row r="1965" spans="1:31" x14ac:dyDescent="0.25">
      <c r="A1965" t="s">
        <v>2246</v>
      </c>
      <c r="B1965">
        <v>63366</v>
      </c>
      <c r="C1965" t="s">
        <v>1830</v>
      </c>
      <c r="D1965" t="s">
        <v>28</v>
      </c>
      <c r="E1965" t="s">
        <v>1277</v>
      </c>
      <c r="F1965">
        <v>2007</v>
      </c>
      <c r="G1965" t="s">
        <v>30</v>
      </c>
      <c r="H1965">
        <v>3</v>
      </c>
      <c r="I1965">
        <v>3</v>
      </c>
      <c r="J1965">
        <v>1</v>
      </c>
      <c r="K1965">
        <v>6</v>
      </c>
      <c r="L1965" t="s">
        <v>43</v>
      </c>
      <c r="M1965">
        <v>1728</v>
      </c>
      <c r="N1965">
        <v>864</v>
      </c>
      <c r="O1965">
        <v>864</v>
      </c>
      <c r="P1965">
        <v>650</v>
      </c>
      <c r="Q1965" t="str">
        <f t="shared" si="120"/>
        <v>YES</v>
      </c>
      <c r="R1965">
        <f t="shared" si="121"/>
        <v>1514</v>
      </c>
      <c r="S1965">
        <f t="shared" si="122"/>
        <v>139.03500660501982</v>
      </c>
      <c r="T1965">
        <f t="shared" si="123"/>
        <v>37.172246944974219</v>
      </c>
      <c r="U1965">
        <v>420</v>
      </c>
      <c r="V1965">
        <v>0</v>
      </c>
      <c r="W1965">
        <v>210499</v>
      </c>
      <c r="X1965" s="2">
        <v>39294</v>
      </c>
      <c r="Y1965">
        <v>240748</v>
      </c>
      <c r="Z1965" s="3">
        <v>121.82</v>
      </c>
      <c r="AA1965">
        <v>0.13</v>
      </c>
      <c r="AB1965">
        <v>2007</v>
      </c>
      <c r="AC1965">
        <v>0</v>
      </c>
      <c r="AD1965">
        <v>7</v>
      </c>
      <c r="AE1965">
        <v>31</v>
      </c>
    </row>
    <row r="1966" spans="1:31" x14ac:dyDescent="0.25">
      <c r="A1966" t="s">
        <v>2247</v>
      </c>
      <c r="B1966">
        <v>63366</v>
      </c>
      <c r="C1966" t="s">
        <v>1830</v>
      </c>
      <c r="D1966" t="s">
        <v>28</v>
      </c>
      <c r="E1966" t="s">
        <v>1277</v>
      </c>
      <c r="F1966">
        <v>2006</v>
      </c>
      <c r="G1966" t="s">
        <v>30</v>
      </c>
      <c r="H1966">
        <v>3</v>
      </c>
      <c r="I1966">
        <v>2</v>
      </c>
      <c r="J1966">
        <v>1</v>
      </c>
      <c r="K1966">
        <v>5</v>
      </c>
      <c r="L1966" t="s">
        <v>43</v>
      </c>
      <c r="M1966">
        <v>1728</v>
      </c>
      <c r="N1966">
        <v>864</v>
      </c>
      <c r="O1966">
        <v>864</v>
      </c>
      <c r="P1966">
        <v>0</v>
      </c>
      <c r="Q1966" t="str">
        <f t="shared" si="120"/>
        <v>NO</v>
      </c>
      <c r="R1966">
        <f t="shared" si="121"/>
        <v>864</v>
      </c>
      <c r="S1966">
        <f t="shared" si="122"/>
        <v>247.55671296296296</v>
      </c>
      <c r="T1966">
        <f t="shared" si="123"/>
        <v>37.770890725436182</v>
      </c>
      <c r="U1966">
        <v>420</v>
      </c>
      <c r="V1966">
        <v>0</v>
      </c>
      <c r="W1966">
        <v>213889</v>
      </c>
      <c r="X1966" s="2">
        <v>39022</v>
      </c>
      <c r="Y1966">
        <v>228423</v>
      </c>
      <c r="Z1966" s="3">
        <v>123.78</v>
      </c>
      <c r="AA1966">
        <v>0.13</v>
      </c>
      <c r="AB1966">
        <v>2006</v>
      </c>
      <c r="AC1966">
        <v>0</v>
      </c>
      <c r="AD1966">
        <v>11</v>
      </c>
      <c r="AE1966">
        <v>1</v>
      </c>
    </row>
    <row r="1967" spans="1:31" x14ac:dyDescent="0.25">
      <c r="A1967" t="s">
        <v>2248</v>
      </c>
      <c r="B1967">
        <v>63366</v>
      </c>
      <c r="C1967" t="s">
        <v>1830</v>
      </c>
      <c r="D1967" t="s">
        <v>28</v>
      </c>
      <c r="E1967" t="s">
        <v>1277</v>
      </c>
      <c r="F1967">
        <v>2006</v>
      </c>
      <c r="G1967" t="s">
        <v>60</v>
      </c>
      <c r="H1967">
        <v>4</v>
      </c>
      <c r="I1967">
        <v>2</v>
      </c>
      <c r="J1967">
        <v>1</v>
      </c>
      <c r="K1967">
        <v>7</v>
      </c>
      <c r="L1967" t="s">
        <v>43</v>
      </c>
      <c r="M1967">
        <v>1990</v>
      </c>
      <c r="N1967">
        <v>1034</v>
      </c>
      <c r="O1967">
        <v>1004</v>
      </c>
      <c r="P1967">
        <v>0</v>
      </c>
      <c r="Q1967" t="str">
        <f t="shared" si="120"/>
        <v>NO</v>
      </c>
      <c r="R1967">
        <f t="shared" si="121"/>
        <v>1034</v>
      </c>
      <c r="S1967">
        <f t="shared" si="122"/>
        <v>223.02127659574469</v>
      </c>
      <c r="T1967">
        <f t="shared" si="123"/>
        <v>40.722610722610725</v>
      </c>
      <c r="U1967">
        <v>420</v>
      </c>
      <c r="V1967">
        <v>45000</v>
      </c>
      <c r="W1967">
        <v>230604</v>
      </c>
      <c r="X1967" s="2">
        <v>38929</v>
      </c>
      <c r="Y1967">
        <v>257699</v>
      </c>
      <c r="Z1967" s="3">
        <v>115.88</v>
      </c>
      <c r="AA1967">
        <v>0.13</v>
      </c>
      <c r="AB1967">
        <v>2006</v>
      </c>
      <c r="AC1967">
        <v>0</v>
      </c>
      <c r="AD1967">
        <v>7</v>
      </c>
      <c r="AE1967">
        <v>31</v>
      </c>
    </row>
    <row r="1968" spans="1:31" x14ac:dyDescent="0.25">
      <c r="A1968" t="s">
        <v>2249</v>
      </c>
      <c r="B1968">
        <v>63366</v>
      </c>
      <c r="C1968" t="s">
        <v>1830</v>
      </c>
      <c r="D1968" t="s">
        <v>28</v>
      </c>
      <c r="E1968" t="s">
        <v>45</v>
      </c>
      <c r="F1968">
        <v>2006</v>
      </c>
      <c r="G1968" t="s">
        <v>30</v>
      </c>
      <c r="H1968">
        <v>4</v>
      </c>
      <c r="I1968">
        <v>2</v>
      </c>
      <c r="J1968">
        <v>1</v>
      </c>
      <c r="K1968">
        <v>7</v>
      </c>
      <c r="L1968" t="s">
        <v>43</v>
      </c>
      <c r="M1968">
        <v>1740</v>
      </c>
      <c r="N1968">
        <v>876</v>
      </c>
      <c r="O1968">
        <v>864</v>
      </c>
      <c r="P1968">
        <v>0</v>
      </c>
      <c r="Q1968" t="str">
        <f t="shared" si="120"/>
        <v>NO</v>
      </c>
      <c r="R1968">
        <f t="shared" si="121"/>
        <v>876</v>
      </c>
      <c r="S1968">
        <f t="shared" si="122"/>
        <v>266.30136986301369</v>
      </c>
      <c r="T1968">
        <f t="shared" si="123"/>
        <v>23.284225655767155</v>
      </c>
      <c r="U1968">
        <v>420</v>
      </c>
      <c r="V1968">
        <v>0</v>
      </c>
      <c r="W1968">
        <v>233280</v>
      </c>
      <c r="X1968" s="2">
        <v>39160</v>
      </c>
      <c r="Y1968">
        <v>233464</v>
      </c>
      <c r="Z1968" s="3">
        <v>134.07</v>
      </c>
      <c r="AA1968">
        <v>0.23</v>
      </c>
      <c r="AB1968">
        <v>2007</v>
      </c>
      <c r="AC1968">
        <v>1</v>
      </c>
      <c r="AD1968">
        <v>3</v>
      </c>
      <c r="AE1968">
        <v>19</v>
      </c>
    </row>
    <row r="1969" spans="1:31" x14ac:dyDescent="0.25">
      <c r="A1969" t="s">
        <v>2250</v>
      </c>
      <c r="B1969">
        <v>63366</v>
      </c>
      <c r="C1969" t="s">
        <v>1830</v>
      </c>
      <c r="D1969" t="s">
        <v>28</v>
      </c>
      <c r="E1969" t="s">
        <v>716</v>
      </c>
      <c r="F1969">
        <v>2006</v>
      </c>
      <c r="G1969" t="s">
        <v>30</v>
      </c>
      <c r="H1969">
        <v>4</v>
      </c>
      <c r="I1969">
        <v>3</v>
      </c>
      <c r="J1969">
        <v>1</v>
      </c>
      <c r="K1969">
        <v>7</v>
      </c>
      <c r="L1969" t="s">
        <v>43</v>
      </c>
      <c r="M1969">
        <v>1728</v>
      </c>
      <c r="N1969">
        <v>864</v>
      </c>
      <c r="O1969">
        <v>864</v>
      </c>
      <c r="P1969">
        <v>518</v>
      </c>
      <c r="Q1969" t="str">
        <f t="shared" si="120"/>
        <v>YES</v>
      </c>
      <c r="R1969">
        <f t="shared" si="121"/>
        <v>1382</v>
      </c>
      <c r="S1969">
        <f t="shared" si="122"/>
        <v>132.34442836468887</v>
      </c>
      <c r="T1969">
        <f t="shared" si="123"/>
        <v>29.991473173291354</v>
      </c>
      <c r="U1969">
        <v>420</v>
      </c>
      <c r="V1969">
        <v>0</v>
      </c>
      <c r="W1969">
        <v>182900</v>
      </c>
      <c r="X1969" s="2">
        <v>39028</v>
      </c>
      <c r="Y1969">
        <v>237153</v>
      </c>
      <c r="Z1969" s="3">
        <v>105.84</v>
      </c>
      <c r="AA1969">
        <v>0.14000000000000001</v>
      </c>
      <c r="AB1969">
        <v>2006</v>
      </c>
      <c r="AC1969">
        <v>0</v>
      </c>
      <c r="AD1969">
        <v>11</v>
      </c>
      <c r="AE1969">
        <v>7</v>
      </c>
    </row>
    <row r="1970" spans="1:31" x14ac:dyDescent="0.25">
      <c r="A1970" t="s">
        <v>2251</v>
      </c>
      <c r="B1970">
        <v>63366</v>
      </c>
      <c r="C1970" t="s">
        <v>1830</v>
      </c>
      <c r="D1970" t="s">
        <v>28</v>
      </c>
      <c r="E1970" t="s">
        <v>1277</v>
      </c>
      <c r="F1970">
        <v>2006</v>
      </c>
      <c r="G1970" t="s">
        <v>60</v>
      </c>
      <c r="H1970">
        <v>3</v>
      </c>
      <c r="I1970">
        <v>3</v>
      </c>
      <c r="J1970">
        <v>1</v>
      </c>
      <c r="K1970">
        <v>7</v>
      </c>
      <c r="L1970" t="s">
        <v>43</v>
      </c>
      <c r="M1970">
        <v>1996</v>
      </c>
      <c r="N1970">
        <v>1040</v>
      </c>
      <c r="O1970">
        <v>1004</v>
      </c>
      <c r="P1970">
        <v>1000</v>
      </c>
      <c r="Q1970" t="str">
        <f t="shared" si="120"/>
        <v>YES</v>
      </c>
      <c r="R1970">
        <f t="shared" si="121"/>
        <v>2040</v>
      </c>
      <c r="S1970">
        <f t="shared" si="122"/>
        <v>113.72892156862746</v>
      </c>
      <c r="T1970">
        <f t="shared" si="123"/>
        <v>40.970368015822558</v>
      </c>
      <c r="U1970">
        <v>504</v>
      </c>
      <c r="V1970">
        <v>45000</v>
      </c>
      <c r="W1970">
        <v>232007</v>
      </c>
      <c r="X1970" s="2">
        <v>38957</v>
      </c>
      <c r="Y1970">
        <v>266820</v>
      </c>
      <c r="Z1970" s="3">
        <v>116.24</v>
      </c>
      <c r="AA1970">
        <v>0.13</v>
      </c>
      <c r="AB1970">
        <v>2006</v>
      </c>
      <c r="AC1970">
        <v>0</v>
      </c>
      <c r="AD1970">
        <v>8</v>
      </c>
      <c r="AE1970">
        <v>28</v>
      </c>
    </row>
    <row r="1971" spans="1:31" x14ac:dyDescent="0.25">
      <c r="A1971" t="s">
        <v>2252</v>
      </c>
      <c r="B1971">
        <v>63366</v>
      </c>
      <c r="C1971" t="s">
        <v>1830</v>
      </c>
      <c r="D1971" t="s">
        <v>28</v>
      </c>
      <c r="E1971" t="s">
        <v>1277</v>
      </c>
      <c r="F1971">
        <v>2006</v>
      </c>
      <c r="G1971" t="s">
        <v>30</v>
      </c>
      <c r="H1971">
        <v>3</v>
      </c>
      <c r="I1971">
        <v>2</v>
      </c>
      <c r="J1971">
        <v>1</v>
      </c>
      <c r="K1971">
        <v>7</v>
      </c>
      <c r="L1971" t="s">
        <v>43</v>
      </c>
      <c r="M1971">
        <v>1728</v>
      </c>
      <c r="N1971">
        <v>864</v>
      </c>
      <c r="O1971">
        <v>864</v>
      </c>
      <c r="P1971">
        <v>0</v>
      </c>
      <c r="Q1971" t="str">
        <f t="shared" si="120"/>
        <v>NO</v>
      </c>
      <c r="R1971">
        <f t="shared" si="121"/>
        <v>864</v>
      </c>
      <c r="S1971">
        <f t="shared" si="122"/>
        <v>240.56712962962962</v>
      </c>
      <c r="T1971">
        <f t="shared" si="123"/>
        <v>36.704457159002615</v>
      </c>
      <c r="U1971">
        <v>420</v>
      </c>
      <c r="V1971">
        <v>0</v>
      </c>
      <c r="W1971">
        <v>207850</v>
      </c>
      <c r="X1971" s="2">
        <v>38911</v>
      </c>
      <c r="Y1971">
        <v>230753</v>
      </c>
      <c r="Z1971" s="3">
        <v>120.28</v>
      </c>
      <c r="AA1971">
        <v>0.13</v>
      </c>
      <c r="AB1971">
        <v>2006</v>
      </c>
      <c r="AC1971">
        <v>0</v>
      </c>
      <c r="AD1971">
        <v>7</v>
      </c>
      <c r="AE1971">
        <v>13</v>
      </c>
    </row>
    <row r="1972" spans="1:31" x14ac:dyDescent="0.25">
      <c r="A1972" t="s">
        <v>2253</v>
      </c>
      <c r="B1972">
        <v>63366</v>
      </c>
      <c r="C1972" t="s">
        <v>1830</v>
      </c>
      <c r="D1972" t="s">
        <v>28</v>
      </c>
      <c r="E1972" t="s">
        <v>1277</v>
      </c>
      <c r="F1972">
        <v>2006</v>
      </c>
      <c r="G1972" t="s">
        <v>30</v>
      </c>
      <c r="H1972">
        <v>3</v>
      </c>
      <c r="I1972">
        <v>2</v>
      </c>
      <c r="J1972">
        <v>1</v>
      </c>
      <c r="K1972">
        <v>7</v>
      </c>
      <c r="L1972" t="s">
        <v>43</v>
      </c>
      <c r="M1972">
        <v>1632</v>
      </c>
      <c r="N1972">
        <v>844</v>
      </c>
      <c r="O1972">
        <v>788</v>
      </c>
      <c r="P1972">
        <v>0</v>
      </c>
      <c r="Q1972" t="str">
        <f t="shared" si="120"/>
        <v>NO</v>
      </c>
      <c r="R1972">
        <f t="shared" si="121"/>
        <v>844</v>
      </c>
      <c r="S1972">
        <f t="shared" si="122"/>
        <v>221.99052132701422</v>
      </c>
      <c r="T1972">
        <f t="shared" si="123"/>
        <v>33.086105813378538</v>
      </c>
      <c r="U1972">
        <v>420</v>
      </c>
      <c r="V1972">
        <v>0</v>
      </c>
      <c r="W1972">
        <v>187360</v>
      </c>
      <c r="X1972" s="2">
        <v>38911</v>
      </c>
      <c r="Y1972">
        <v>220336</v>
      </c>
      <c r="Z1972" s="3">
        <v>114.8</v>
      </c>
      <c r="AA1972">
        <v>0.13</v>
      </c>
      <c r="AB1972">
        <v>2006</v>
      </c>
      <c r="AC1972">
        <v>0</v>
      </c>
      <c r="AD1972">
        <v>7</v>
      </c>
      <c r="AE1972">
        <v>13</v>
      </c>
    </row>
    <row r="1973" spans="1:31" x14ac:dyDescent="0.25">
      <c r="A1973" t="s">
        <v>2254</v>
      </c>
      <c r="B1973">
        <v>63366</v>
      </c>
      <c r="C1973" t="s">
        <v>1830</v>
      </c>
      <c r="D1973" t="s">
        <v>28</v>
      </c>
      <c r="E1973" t="s">
        <v>1277</v>
      </c>
      <c r="F1973">
        <v>2007</v>
      </c>
      <c r="G1973" t="s">
        <v>30</v>
      </c>
      <c r="H1973">
        <v>4</v>
      </c>
      <c r="I1973">
        <v>2</v>
      </c>
      <c r="J1973">
        <v>1</v>
      </c>
      <c r="K1973">
        <v>8</v>
      </c>
      <c r="L1973" t="s">
        <v>43</v>
      </c>
      <c r="M1973">
        <v>2506</v>
      </c>
      <c r="N1973">
        <v>1274</v>
      </c>
      <c r="O1973">
        <v>1232</v>
      </c>
      <c r="P1973">
        <v>0</v>
      </c>
      <c r="Q1973" t="str">
        <f t="shared" si="120"/>
        <v>NO</v>
      </c>
      <c r="R1973">
        <f t="shared" si="121"/>
        <v>1274</v>
      </c>
      <c r="S1973">
        <f t="shared" si="122"/>
        <v>189.28257456828885</v>
      </c>
      <c r="T1973">
        <f t="shared" si="123"/>
        <v>42.58423394787031</v>
      </c>
      <c r="U1973">
        <v>400</v>
      </c>
      <c r="V1973">
        <v>45000</v>
      </c>
      <c r="W1973">
        <v>241146</v>
      </c>
      <c r="X1973" s="2">
        <v>39434</v>
      </c>
      <c r="Y1973">
        <v>278039</v>
      </c>
      <c r="Z1973" s="3">
        <v>96.23</v>
      </c>
      <c r="AA1973">
        <v>0.13</v>
      </c>
      <c r="AB1973">
        <v>2007</v>
      </c>
      <c r="AC1973">
        <v>0</v>
      </c>
      <c r="AD1973">
        <v>12</v>
      </c>
      <c r="AE1973">
        <v>18</v>
      </c>
    </row>
    <row r="1974" spans="1:31" x14ac:dyDescent="0.25">
      <c r="A1974" t="s">
        <v>2255</v>
      </c>
      <c r="B1974">
        <v>63366</v>
      </c>
      <c r="C1974" t="s">
        <v>1830</v>
      </c>
      <c r="D1974" t="s">
        <v>28</v>
      </c>
      <c r="E1974" t="s">
        <v>1277</v>
      </c>
      <c r="F1974">
        <v>2005</v>
      </c>
      <c r="G1974" t="s">
        <v>30</v>
      </c>
      <c r="H1974">
        <v>3</v>
      </c>
      <c r="I1974">
        <v>2</v>
      </c>
      <c r="J1974">
        <v>0</v>
      </c>
      <c r="K1974">
        <v>5</v>
      </c>
      <c r="L1974" t="s">
        <v>31</v>
      </c>
      <c r="M1974">
        <v>1275</v>
      </c>
      <c r="N1974">
        <v>1275</v>
      </c>
      <c r="O1974">
        <v>1261</v>
      </c>
      <c r="P1974">
        <v>0</v>
      </c>
      <c r="Q1974" t="str">
        <f t="shared" si="120"/>
        <v>NO</v>
      </c>
      <c r="R1974">
        <f t="shared" si="121"/>
        <v>1275</v>
      </c>
      <c r="S1974">
        <f t="shared" si="122"/>
        <v>143.74509803921569</v>
      </c>
      <c r="T1974">
        <f t="shared" si="123"/>
        <v>32.364731228367589</v>
      </c>
      <c r="U1974">
        <v>427</v>
      </c>
      <c r="V1974">
        <v>45000</v>
      </c>
      <c r="W1974">
        <v>183275</v>
      </c>
      <c r="X1974" s="2">
        <v>38743</v>
      </c>
      <c r="Y1974">
        <v>209724</v>
      </c>
      <c r="Z1974" s="3">
        <v>143.75</v>
      </c>
      <c r="AA1974">
        <v>0.13</v>
      </c>
      <c r="AB1974">
        <v>2006</v>
      </c>
      <c r="AC1974">
        <v>1</v>
      </c>
      <c r="AD1974">
        <v>1</v>
      </c>
      <c r="AE1974">
        <v>26</v>
      </c>
    </row>
    <row r="1975" spans="1:31" x14ac:dyDescent="0.25">
      <c r="A1975" t="s">
        <v>2256</v>
      </c>
      <c r="B1975">
        <v>63366</v>
      </c>
      <c r="C1975" t="s">
        <v>1830</v>
      </c>
      <c r="D1975" t="s">
        <v>28</v>
      </c>
      <c r="E1975" t="s">
        <v>1277</v>
      </c>
      <c r="F1975">
        <v>2006</v>
      </c>
      <c r="G1975" t="s">
        <v>30</v>
      </c>
      <c r="H1975">
        <v>4</v>
      </c>
      <c r="I1975">
        <v>2</v>
      </c>
      <c r="J1975">
        <v>1</v>
      </c>
      <c r="K1975">
        <v>8</v>
      </c>
      <c r="L1975" t="s">
        <v>43</v>
      </c>
      <c r="M1975">
        <v>2014</v>
      </c>
      <c r="N1975">
        <v>1204</v>
      </c>
      <c r="O1975">
        <v>918</v>
      </c>
      <c r="P1975">
        <v>0</v>
      </c>
      <c r="Q1975" t="str">
        <f t="shared" si="120"/>
        <v>NO</v>
      </c>
      <c r="R1975">
        <f t="shared" si="121"/>
        <v>1204</v>
      </c>
      <c r="S1975">
        <f t="shared" si="122"/>
        <v>180.63372093023256</v>
      </c>
      <c r="T1975">
        <f t="shared" si="123"/>
        <v>38.40555908737727</v>
      </c>
      <c r="U1975">
        <v>420</v>
      </c>
      <c r="V1975">
        <v>45000</v>
      </c>
      <c r="W1975">
        <v>217483</v>
      </c>
      <c r="X1975" s="2">
        <v>39118</v>
      </c>
      <c r="Y1975">
        <v>244171</v>
      </c>
      <c r="Z1975" s="3">
        <v>107.99</v>
      </c>
      <c r="AA1975">
        <v>0.13</v>
      </c>
      <c r="AB1975">
        <v>2007</v>
      </c>
      <c r="AC1975">
        <v>1</v>
      </c>
      <c r="AD1975">
        <v>2</v>
      </c>
      <c r="AE1975">
        <v>5</v>
      </c>
    </row>
    <row r="1976" spans="1:31" x14ac:dyDescent="0.25">
      <c r="A1976" t="s">
        <v>2257</v>
      </c>
      <c r="B1976">
        <v>63366</v>
      </c>
      <c r="C1976" t="s">
        <v>1830</v>
      </c>
      <c r="D1976" t="s">
        <v>28</v>
      </c>
      <c r="E1976" t="s">
        <v>1277</v>
      </c>
      <c r="F1976">
        <v>2006</v>
      </c>
      <c r="G1976" t="s">
        <v>30</v>
      </c>
      <c r="H1976">
        <v>3</v>
      </c>
      <c r="I1976">
        <v>2</v>
      </c>
      <c r="J1976">
        <v>0</v>
      </c>
      <c r="K1976">
        <v>5</v>
      </c>
      <c r="L1976" t="s">
        <v>31</v>
      </c>
      <c r="M1976">
        <v>1273</v>
      </c>
      <c r="N1976">
        <v>1273</v>
      </c>
      <c r="O1976">
        <v>1228</v>
      </c>
      <c r="P1976">
        <v>0</v>
      </c>
      <c r="Q1976" t="str">
        <f t="shared" si="120"/>
        <v>NO</v>
      </c>
      <c r="R1976">
        <f t="shared" si="121"/>
        <v>1273</v>
      </c>
      <c r="S1976">
        <f t="shared" si="122"/>
        <v>130.40062843676355</v>
      </c>
      <c r="T1976">
        <f t="shared" si="123"/>
        <v>29.31412022321113</v>
      </c>
      <c r="U1976">
        <v>427</v>
      </c>
      <c r="V1976">
        <v>45000</v>
      </c>
      <c r="W1976">
        <v>166000</v>
      </c>
      <c r="X1976" s="2">
        <v>39574</v>
      </c>
      <c r="Y1976">
        <v>209615</v>
      </c>
      <c r="Z1976" s="3">
        <v>130.4</v>
      </c>
      <c r="AA1976">
        <v>0.13</v>
      </c>
      <c r="AB1976">
        <v>2008</v>
      </c>
      <c r="AC1976">
        <v>2</v>
      </c>
      <c r="AD1976">
        <v>5</v>
      </c>
      <c r="AE1976">
        <v>6</v>
      </c>
    </row>
    <row r="1977" spans="1:31" x14ac:dyDescent="0.25">
      <c r="A1977" t="s">
        <v>2258</v>
      </c>
      <c r="B1977">
        <v>63366</v>
      </c>
      <c r="C1977" t="s">
        <v>1830</v>
      </c>
      <c r="D1977" t="s">
        <v>28</v>
      </c>
      <c r="E1977" t="s">
        <v>36</v>
      </c>
      <c r="F1977">
        <v>2006</v>
      </c>
      <c r="G1977" t="s">
        <v>30</v>
      </c>
      <c r="H1977">
        <v>4</v>
      </c>
      <c r="I1977">
        <v>2</v>
      </c>
      <c r="J1977">
        <v>1</v>
      </c>
      <c r="K1977">
        <v>6</v>
      </c>
      <c r="L1977" t="s">
        <v>43</v>
      </c>
      <c r="M1977">
        <v>1875</v>
      </c>
      <c r="N1977">
        <v>1080</v>
      </c>
      <c r="O1977">
        <v>795</v>
      </c>
      <c r="P1977">
        <v>0</v>
      </c>
      <c r="Q1977" t="str">
        <f t="shared" si="120"/>
        <v>NO</v>
      </c>
      <c r="R1977">
        <f t="shared" si="121"/>
        <v>1080</v>
      </c>
      <c r="S1977">
        <f t="shared" si="122"/>
        <v>199.60925925925926</v>
      </c>
      <c r="T1977">
        <f t="shared" si="123"/>
        <v>29.111705288175873</v>
      </c>
      <c r="U1977">
        <v>441</v>
      </c>
      <c r="V1977">
        <v>0</v>
      </c>
      <c r="W1977">
        <v>215578</v>
      </c>
      <c r="X1977" s="2">
        <v>39055</v>
      </c>
      <c r="Y1977">
        <v>243332</v>
      </c>
      <c r="Z1977" s="3">
        <v>114.97</v>
      </c>
      <c r="AA1977">
        <v>0.17</v>
      </c>
      <c r="AB1977">
        <v>2006</v>
      </c>
      <c r="AC1977">
        <v>0</v>
      </c>
      <c r="AD1977">
        <v>12</v>
      </c>
      <c r="AE1977">
        <v>4</v>
      </c>
    </row>
    <row r="1978" spans="1:31" x14ac:dyDescent="0.25">
      <c r="A1978" t="s">
        <v>2259</v>
      </c>
      <c r="B1978">
        <v>63366</v>
      </c>
      <c r="C1978" t="s">
        <v>1830</v>
      </c>
      <c r="D1978" t="s">
        <v>28</v>
      </c>
      <c r="E1978" t="s">
        <v>1277</v>
      </c>
      <c r="F1978">
        <v>2007</v>
      </c>
      <c r="G1978" t="s">
        <v>30</v>
      </c>
      <c r="H1978">
        <v>3</v>
      </c>
      <c r="I1978">
        <v>2</v>
      </c>
      <c r="J1978">
        <v>1</v>
      </c>
      <c r="K1978">
        <v>6</v>
      </c>
      <c r="L1978" t="s">
        <v>43</v>
      </c>
      <c r="M1978">
        <v>1824</v>
      </c>
      <c r="N1978">
        <v>1154</v>
      </c>
      <c r="O1978">
        <v>1120</v>
      </c>
      <c r="P1978">
        <v>0</v>
      </c>
      <c r="Q1978" t="str">
        <f t="shared" si="120"/>
        <v>NO</v>
      </c>
      <c r="R1978">
        <f t="shared" si="121"/>
        <v>1154</v>
      </c>
      <c r="S1978">
        <f t="shared" si="122"/>
        <v>199.87175043327557</v>
      </c>
      <c r="T1978">
        <f t="shared" si="123"/>
        <v>40.731087094723456</v>
      </c>
      <c r="U1978">
        <v>400</v>
      </c>
      <c r="V1978">
        <v>0</v>
      </c>
      <c r="W1978">
        <v>230652</v>
      </c>
      <c r="X1978" s="2">
        <v>39294</v>
      </c>
      <c r="Y1978">
        <v>240195</v>
      </c>
      <c r="Z1978" s="3">
        <v>126.45</v>
      </c>
      <c r="AA1978">
        <v>0.13</v>
      </c>
      <c r="AB1978">
        <v>2007</v>
      </c>
      <c r="AC1978">
        <v>0</v>
      </c>
      <c r="AD1978">
        <v>7</v>
      </c>
      <c r="AE1978">
        <v>31</v>
      </c>
    </row>
    <row r="1979" spans="1:31" x14ac:dyDescent="0.25">
      <c r="A1979" t="s">
        <v>2260</v>
      </c>
      <c r="B1979">
        <v>63366</v>
      </c>
      <c r="C1979" t="s">
        <v>1830</v>
      </c>
      <c r="D1979" t="s">
        <v>28</v>
      </c>
      <c r="E1979" t="s">
        <v>1277</v>
      </c>
      <c r="F1979">
        <v>2006</v>
      </c>
      <c r="G1979" t="s">
        <v>30</v>
      </c>
      <c r="H1979">
        <v>4</v>
      </c>
      <c r="I1979">
        <v>2</v>
      </c>
      <c r="J1979">
        <v>1</v>
      </c>
      <c r="K1979">
        <v>7</v>
      </c>
      <c r="L1979" t="s">
        <v>43</v>
      </c>
      <c r="M1979">
        <v>1836</v>
      </c>
      <c r="N1979">
        <v>1044</v>
      </c>
      <c r="O1979">
        <v>792</v>
      </c>
      <c r="P1979">
        <v>0</v>
      </c>
      <c r="Q1979" t="str">
        <f t="shared" si="120"/>
        <v>NO</v>
      </c>
      <c r="R1979">
        <f t="shared" si="121"/>
        <v>1044</v>
      </c>
      <c r="S1979">
        <f t="shared" si="122"/>
        <v>205.06226053639847</v>
      </c>
      <c r="T1979">
        <f t="shared" si="123"/>
        <v>37.805502578229849</v>
      </c>
      <c r="U1979">
        <v>400</v>
      </c>
      <c r="V1979">
        <v>0</v>
      </c>
      <c r="W1979">
        <v>214085</v>
      </c>
      <c r="X1979" s="2">
        <v>38965</v>
      </c>
      <c r="Y1979">
        <v>237125</v>
      </c>
      <c r="Z1979" s="3">
        <v>116.6</v>
      </c>
      <c r="AA1979">
        <v>0.13</v>
      </c>
      <c r="AB1979">
        <v>2006</v>
      </c>
      <c r="AC1979">
        <v>0</v>
      </c>
      <c r="AD1979">
        <v>9</v>
      </c>
      <c r="AE1979">
        <v>5</v>
      </c>
    </row>
    <row r="1980" spans="1:31" x14ac:dyDescent="0.25">
      <c r="A1980" t="s">
        <v>2261</v>
      </c>
      <c r="B1980">
        <v>63366</v>
      </c>
      <c r="C1980" t="s">
        <v>1830</v>
      </c>
      <c r="D1980" t="s">
        <v>28</v>
      </c>
      <c r="E1980" t="s">
        <v>716</v>
      </c>
      <c r="F1980">
        <v>2005</v>
      </c>
      <c r="G1980" t="s">
        <v>60</v>
      </c>
      <c r="H1980">
        <v>3</v>
      </c>
      <c r="I1980">
        <v>2</v>
      </c>
      <c r="J1980">
        <v>1</v>
      </c>
      <c r="K1980">
        <v>5</v>
      </c>
      <c r="L1980" t="s">
        <v>43</v>
      </c>
      <c r="M1980">
        <v>1784</v>
      </c>
      <c r="N1980">
        <v>1136</v>
      </c>
      <c r="O1980">
        <v>1120</v>
      </c>
      <c r="P1980">
        <v>0</v>
      </c>
      <c r="Q1980" t="str">
        <f t="shared" si="120"/>
        <v>NO</v>
      </c>
      <c r="R1980">
        <f t="shared" si="121"/>
        <v>1136</v>
      </c>
      <c r="S1980">
        <f t="shared" si="122"/>
        <v>193.75</v>
      </c>
      <c r="T1980">
        <f t="shared" si="123"/>
        <v>36.091433818706541</v>
      </c>
      <c r="U1980">
        <v>400</v>
      </c>
      <c r="V1980">
        <v>0</v>
      </c>
      <c r="W1980">
        <v>220100</v>
      </c>
      <c r="X1980" s="2">
        <v>38835</v>
      </c>
      <c r="Y1980">
        <v>246006</v>
      </c>
      <c r="Z1980" s="3">
        <v>123.37</v>
      </c>
      <c r="AA1980">
        <v>0.14000000000000001</v>
      </c>
      <c r="AB1980">
        <v>2006</v>
      </c>
      <c r="AC1980">
        <v>1</v>
      </c>
      <c r="AD1980">
        <v>4</v>
      </c>
      <c r="AE1980">
        <v>28</v>
      </c>
    </row>
    <row r="1981" spans="1:31" x14ac:dyDescent="0.25">
      <c r="A1981" t="s">
        <v>2262</v>
      </c>
      <c r="B1981">
        <v>63366</v>
      </c>
      <c r="C1981" t="s">
        <v>1830</v>
      </c>
      <c r="D1981" t="s">
        <v>28</v>
      </c>
      <c r="E1981" t="s">
        <v>1277</v>
      </c>
      <c r="F1981">
        <v>2007</v>
      </c>
      <c r="G1981" t="s">
        <v>30</v>
      </c>
      <c r="H1981">
        <v>3</v>
      </c>
      <c r="I1981">
        <v>2</v>
      </c>
      <c r="J1981">
        <v>1</v>
      </c>
      <c r="K1981">
        <v>6</v>
      </c>
      <c r="L1981" t="s">
        <v>43</v>
      </c>
      <c r="M1981">
        <v>1728</v>
      </c>
      <c r="N1981">
        <v>864</v>
      </c>
      <c r="O1981">
        <v>864</v>
      </c>
      <c r="P1981">
        <v>0</v>
      </c>
      <c r="Q1981" t="str">
        <f t="shared" si="120"/>
        <v>NO</v>
      </c>
      <c r="R1981">
        <f t="shared" si="121"/>
        <v>864</v>
      </c>
      <c r="S1981">
        <f t="shared" si="122"/>
        <v>207.29166666666666</v>
      </c>
      <c r="T1981">
        <f t="shared" si="123"/>
        <v>31.627463445645262</v>
      </c>
      <c r="U1981">
        <v>420</v>
      </c>
      <c r="V1981">
        <v>0</v>
      </c>
      <c r="W1981">
        <v>179100</v>
      </c>
      <c r="X1981" s="2">
        <v>39566</v>
      </c>
      <c r="Y1981">
        <v>227393</v>
      </c>
      <c r="Z1981" s="3">
        <v>103.65</v>
      </c>
      <c r="AA1981">
        <v>0.13</v>
      </c>
      <c r="AB1981">
        <v>2008</v>
      </c>
      <c r="AC1981">
        <v>1</v>
      </c>
      <c r="AD1981">
        <v>4</v>
      </c>
      <c r="AE1981">
        <v>28</v>
      </c>
    </row>
    <row r="1982" spans="1:31" x14ac:dyDescent="0.25">
      <c r="A1982" t="s">
        <v>2263</v>
      </c>
      <c r="B1982">
        <v>63366</v>
      </c>
      <c r="C1982" t="s">
        <v>1830</v>
      </c>
      <c r="D1982" t="s">
        <v>28</v>
      </c>
      <c r="E1982" t="s">
        <v>784</v>
      </c>
      <c r="F1982">
        <v>2006</v>
      </c>
      <c r="G1982" t="s">
        <v>30</v>
      </c>
      <c r="H1982">
        <v>4</v>
      </c>
      <c r="I1982">
        <v>2</v>
      </c>
      <c r="J1982">
        <v>1</v>
      </c>
      <c r="K1982">
        <v>7</v>
      </c>
      <c r="L1982" t="s">
        <v>43</v>
      </c>
      <c r="M1982">
        <v>1875</v>
      </c>
      <c r="N1982">
        <v>1080</v>
      </c>
      <c r="O1982">
        <v>795</v>
      </c>
      <c r="P1982">
        <v>0</v>
      </c>
      <c r="Q1982" t="str">
        <f t="shared" si="120"/>
        <v>NO</v>
      </c>
      <c r="R1982">
        <f t="shared" si="121"/>
        <v>1080</v>
      </c>
      <c r="S1982">
        <f t="shared" si="122"/>
        <v>188.46944444444443</v>
      </c>
      <c r="T1982">
        <f t="shared" si="123"/>
        <v>29.204975895316803</v>
      </c>
      <c r="U1982">
        <v>441</v>
      </c>
      <c r="V1982">
        <v>0</v>
      </c>
      <c r="W1982">
        <v>203547</v>
      </c>
      <c r="X1982" s="2">
        <v>39055</v>
      </c>
      <c r="Y1982">
        <v>240832</v>
      </c>
      <c r="Z1982" s="3">
        <v>108.56</v>
      </c>
      <c r="AA1982">
        <v>0.16</v>
      </c>
      <c r="AB1982">
        <v>2006</v>
      </c>
      <c r="AC1982">
        <v>0</v>
      </c>
      <c r="AD1982">
        <v>12</v>
      </c>
      <c r="AE1982">
        <v>4</v>
      </c>
    </row>
    <row r="1983" spans="1:31" x14ac:dyDescent="0.25">
      <c r="A1983" t="s">
        <v>2264</v>
      </c>
      <c r="B1983">
        <v>63366</v>
      </c>
      <c r="C1983" t="s">
        <v>1830</v>
      </c>
      <c r="D1983" t="s">
        <v>28</v>
      </c>
      <c r="E1983" t="s">
        <v>95</v>
      </c>
      <c r="F1983">
        <v>2007</v>
      </c>
      <c r="G1983" t="s">
        <v>30</v>
      </c>
      <c r="H1983">
        <v>4</v>
      </c>
      <c r="I1983">
        <v>2</v>
      </c>
      <c r="J1983">
        <v>1</v>
      </c>
      <c r="K1983">
        <v>7</v>
      </c>
      <c r="L1983" t="s">
        <v>43</v>
      </c>
      <c r="M1983">
        <v>2080</v>
      </c>
      <c r="N1983">
        <v>1124</v>
      </c>
      <c r="O1983">
        <v>1004</v>
      </c>
      <c r="P1983">
        <v>0</v>
      </c>
      <c r="Q1983" t="str">
        <f t="shared" si="120"/>
        <v>NO</v>
      </c>
      <c r="R1983">
        <f t="shared" si="121"/>
        <v>1124</v>
      </c>
      <c r="S1983">
        <f t="shared" si="122"/>
        <v>214.86832740213524</v>
      </c>
      <c r="T1983">
        <f t="shared" si="123"/>
        <v>30.801958983777169</v>
      </c>
      <c r="U1983">
        <v>420</v>
      </c>
      <c r="V1983">
        <v>45000</v>
      </c>
      <c r="W1983">
        <v>241512</v>
      </c>
      <c r="X1983" s="2">
        <v>39491</v>
      </c>
      <c r="Y1983">
        <v>252475</v>
      </c>
      <c r="Z1983" s="3">
        <v>116.11</v>
      </c>
      <c r="AA1983">
        <v>0.18</v>
      </c>
      <c r="AB1983">
        <v>2008</v>
      </c>
      <c r="AC1983">
        <v>1</v>
      </c>
      <c r="AD1983">
        <v>2</v>
      </c>
      <c r="AE1983">
        <v>13</v>
      </c>
    </row>
    <row r="1984" spans="1:31" x14ac:dyDescent="0.25">
      <c r="A1984" t="s">
        <v>2265</v>
      </c>
      <c r="B1984">
        <v>63366</v>
      </c>
      <c r="C1984" t="s">
        <v>1834</v>
      </c>
      <c r="D1984" t="s">
        <v>28</v>
      </c>
      <c r="E1984" t="s">
        <v>66</v>
      </c>
      <c r="F1984">
        <v>2008</v>
      </c>
      <c r="G1984" t="s">
        <v>60</v>
      </c>
      <c r="H1984">
        <v>3</v>
      </c>
      <c r="I1984">
        <v>2</v>
      </c>
      <c r="J1984">
        <v>0</v>
      </c>
      <c r="K1984">
        <v>5</v>
      </c>
      <c r="L1984" t="s">
        <v>31</v>
      </c>
      <c r="M1984">
        <v>1330</v>
      </c>
      <c r="N1984">
        <v>1330</v>
      </c>
      <c r="O1984">
        <v>1318</v>
      </c>
      <c r="P1984">
        <v>0</v>
      </c>
      <c r="Q1984" t="str">
        <f t="shared" si="120"/>
        <v>NO</v>
      </c>
      <c r="R1984">
        <f t="shared" si="121"/>
        <v>1330</v>
      </c>
      <c r="S1984">
        <f t="shared" si="122"/>
        <v>146.32406015037594</v>
      </c>
      <c r="T1984">
        <f t="shared" si="123"/>
        <v>18.615224211815121</v>
      </c>
      <c r="U1984">
        <v>430</v>
      </c>
      <c r="V1984">
        <v>45000</v>
      </c>
      <c r="W1984">
        <v>194611</v>
      </c>
      <c r="X1984" s="2">
        <v>39588</v>
      </c>
      <c r="Y1984">
        <v>216020</v>
      </c>
      <c r="Z1984" s="3">
        <v>146.32</v>
      </c>
      <c r="AA1984">
        <v>0.24</v>
      </c>
      <c r="AB1984">
        <v>2008</v>
      </c>
      <c r="AC1984">
        <v>0</v>
      </c>
      <c r="AD1984">
        <v>5</v>
      </c>
      <c r="AE1984">
        <v>20</v>
      </c>
    </row>
    <row r="1985" spans="1:31" x14ac:dyDescent="0.25">
      <c r="A1985" t="s">
        <v>2266</v>
      </c>
      <c r="B1985">
        <v>63366</v>
      </c>
      <c r="C1985" t="s">
        <v>1834</v>
      </c>
      <c r="D1985" t="s">
        <v>28</v>
      </c>
      <c r="E1985" t="s">
        <v>45</v>
      </c>
      <c r="F1985">
        <v>2007</v>
      </c>
      <c r="G1985" t="s">
        <v>60</v>
      </c>
      <c r="H1985">
        <v>4</v>
      </c>
      <c r="I1985">
        <v>2</v>
      </c>
      <c r="J1985">
        <v>1</v>
      </c>
      <c r="K1985">
        <v>8</v>
      </c>
      <c r="L1985" t="s">
        <v>43</v>
      </c>
      <c r="M1985">
        <v>2544</v>
      </c>
      <c r="N1985">
        <v>1330</v>
      </c>
      <c r="O1985">
        <v>1214</v>
      </c>
      <c r="P1985">
        <v>0</v>
      </c>
      <c r="Q1985" t="str">
        <f t="shared" si="120"/>
        <v>NO</v>
      </c>
      <c r="R1985">
        <f t="shared" si="121"/>
        <v>1330</v>
      </c>
      <c r="S1985">
        <f t="shared" si="122"/>
        <v>201.19323308270677</v>
      </c>
      <c r="T1985">
        <f t="shared" si="123"/>
        <v>26.708488042480134</v>
      </c>
      <c r="U1985">
        <v>640</v>
      </c>
      <c r="V1985">
        <v>45000</v>
      </c>
      <c r="W1985">
        <v>267587</v>
      </c>
      <c r="X1985" s="2">
        <v>39204</v>
      </c>
      <c r="Y1985">
        <v>292332</v>
      </c>
      <c r="Z1985" s="3">
        <v>105.18</v>
      </c>
      <c r="AA1985">
        <v>0.23</v>
      </c>
      <c r="AB1985">
        <v>2007</v>
      </c>
      <c r="AC1985">
        <v>0</v>
      </c>
      <c r="AD1985">
        <v>5</v>
      </c>
      <c r="AE1985">
        <v>2</v>
      </c>
    </row>
    <row r="1986" spans="1:31" x14ac:dyDescent="0.25">
      <c r="A1986" t="s">
        <v>2267</v>
      </c>
      <c r="B1986">
        <v>63366</v>
      </c>
      <c r="C1986" t="s">
        <v>1834</v>
      </c>
      <c r="D1986" t="s">
        <v>28</v>
      </c>
      <c r="E1986" t="s">
        <v>42</v>
      </c>
      <c r="F1986">
        <v>2007</v>
      </c>
      <c r="G1986" t="s">
        <v>60</v>
      </c>
      <c r="H1986">
        <v>3</v>
      </c>
      <c r="I1986">
        <v>3</v>
      </c>
      <c r="J1986">
        <v>0</v>
      </c>
      <c r="K1986">
        <v>7</v>
      </c>
      <c r="L1986" t="s">
        <v>138</v>
      </c>
      <c r="M1986">
        <v>2050</v>
      </c>
      <c r="N1986">
        <v>2050</v>
      </c>
      <c r="O1986">
        <v>2050</v>
      </c>
      <c r="P1986">
        <v>720</v>
      </c>
      <c r="Q1986" t="str">
        <f t="shared" si="120"/>
        <v>YES</v>
      </c>
      <c r="R1986">
        <f t="shared" si="121"/>
        <v>2770</v>
      </c>
      <c r="S1986">
        <f t="shared" si="122"/>
        <v>101.83032490974729</v>
      </c>
      <c r="T1986">
        <f t="shared" si="123"/>
        <v>29.433800818098337</v>
      </c>
      <c r="U1986">
        <v>400</v>
      </c>
      <c r="V1986">
        <v>45000</v>
      </c>
      <c r="W1986">
        <v>282070</v>
      </c>
      <c r="X1986" s="2">
        <v>39364</v>
      </c>
      <c r="Y1986">
        <v>320081</v>
      </c>
      <c r="Z1986" s="3">
        <v>137.6</v>
      </c>
      <c r="AA1986">
        <v>0.22</v>
      </c>
      <c r="AB1986">
        <v>2007</v>
      </c>
      <c r="AC1986">
        <v>0</v>
      </c>
      <c r="AD1986">
        <v>10</v>
      </c>
      <c r="AE1986">
        <v>9</v>
      </c>
    </row>
    <row r="1987" spans="1:31" x14ac:dyDescent="0.25">
      <c r="A1987" t="s">
        <v>2268</v>
      </c>
      <c r="B1987">
        <v>63366</v>
      </c>
      <c r="C1987" t="s">
        <v>1834</v>
      </c>
      <c r="D1987" t="s">
        <v>28</v>
      </c>
      <c r="E1987" t="s">
        <v>66</v>
      </c>
      <c r="F1987">
        <v>2005</v>
      </c>
      <c r="G1987" t="s">
        <v>60</v>
      </c>
      <c r="H1987">
        <v>3</v>
      </c>
      <c r="I1987">
        <v>2</v>
      </c>
      <c r="J1987">
        <v>0</v>
      </c>
      <c r="K1987">
        <v>6</v>
      </c>
      <c r="L1987" t="s">
        <v>31</v>
      </c>
      <c r="M1987">
        <v>1595</v>
      </c>
      <c r="N1987">
        <v>1595</v>
      </c>
      <c r="O1987">
        <v>1553</v>
      </c>
      <c r="P1987">
        <v>0</v>
      </c>
      <c r="Q1987" t="str">
        <f t="shared" ref="Q1987:Q2050" si="124">IF(P1987&gt;0,"YES","NO")</f>
        <v>NO</v>
      </c>
      <c r="R1987">
        <f t="shared" ref="R1987:R2050" si="125">P1987+N1987</f>
        <v>1595</v>
      </c>
      <c r="S1987">
        <f t="shared" ref="S1987:S2050" si="126">W1987/R1987</f>
        <v>135.21003134796237</v>
      </c>
      <c r="T1987">
        <f t="shared" ref="T1987:T2050" si="127">(W1987/(43560*AA1987))</f>
        <v>20.628634833180289</v>
      </c>
      <c r="U1987">
        <v>600</v>
      </c>
      <c r="V1987">
        <v>45000</v>
      </c>
      <c r="W1987">
        <v>215660</v>
      </c>
      <c r="X1987" s="2">
        <v>38828</v>
      </c>
      <c r="Y1987">
        <v>254429</v>
      </c>
      <c r="Z1987" s="3">
        <v>135.21</v>
      </c>
      <c r="AA1987">
        <v>0.24</v>
      </c>
      <c r="AB1987">
        <v>2006</v>
      </c>
      <c r="AC1987">
        <v>1</v>
      </c>
      <c r="AD1987">
        <v>4</v>
      </c>
      <c r="AE1987">
        <v>21</v>
      </c>
    </row>
    <row r="1988" spans="1:31" x14ac:dyDescent="0.25">
      <c r="A1988" t="s">
        <v>2269</v>
      </c>
      <c r="B1988">
        <v>38173</v>
      </c>
      <c r="C1988" t="s">
        <v>1834</v>
      </c>
      <c r="D1988" t="s">
        <v>28</v>
      </c>
      <c r="E1988" t="s">
        <v>38</v>
      </c>
      <c r="F1988">
        <v>2005</v>
      </c>
      <c r="G1988" t="s">
        <v>60</v>
      </c>
      <c r="H1988">
        <v>4</v>
      </c>
      <c r="I1988">
        <v>2</v>
      </c>
      <c r="J1988">
        <v>1</v>
      </c>
      <c r="K1988">
        <v>8</v>
      </c>
      <c r="L1988" t="s">
        <v>43</v>
      </c>
      <c r="M1988">
        <v>2882</v>
      </c>
      <c r="N1988">
        <v>1482</v>
      </c>
      <c r="O1988">
        <v>1436</v>
      </c>
      <c r="P1988">
        <v>0</v>
      </c>
      <c r="Q1988" t="str">
        <f t="shared" si="124"/>
        <v>NO</v>
      </c>
      <c r="R1988">
        <f t="shared" si="125"/>
        <v>1482</v>
      </c>
      <c r="S1988">
        <f t="shared" si="126"/>
        <v>202.5229419703104</v>
      </c>
      <c r="T1988">
        <f t="shared" si="127"/>
        <v>32.810682583409857</v>
      </c>
      <c r="U1988">
        <v>400</v>
      </c>
      <c r="V1988">
        <v>49500</v>
      </c>
      <c r="W1988">
        <v>300139</v>
      </c>
      <c r="X1988" s="2">
        <v>38812</v>
      </c>
      <c r="Y1988">
        <v>299943</v>
      </c>
      <c r="Z1988" s="3">
        <v>104.14</v>
      </c>
      <c r="AA1988">
        <v>0.21</v>
      </c>
      <c r="AB1988">
        <v>2006</v>
      </c>
      <c r="AC1988">
        <v>1</v>
      </c>
      <c r="AD1988">
        <v>4</v>
      </c>
      <c r="AE1988">
        <v>5</v>
      </c>
    </row>
    <row r="1989" spans="1:31" x14ac:dyDescent="0.25">
      <c r="A1989" t="s">
        <v>2270</v>
      </c>
      <c r="B1989">
        <v>63366</v>
      </c>
      <c r="C1989" t="s">
        <v>1834</v>
      </c>
      <c r="D1989" t="s">
        <v>28</v>
      </c>
      <c r="E1989" t="s">
        <v>66</v>
      </c>
      <c r="F1989">
        <v>2006</v>
      </c>
      <c r="G1989" t="s">
        <v>60</v>
      </c>
      <c r="H1989">
        <v>4</v>
      </c>
      <c r="I1989">
        <v>2</v>
      </c>
      <c r="J1989">
        <v>2</v>
      </c>
      <c r="K1989">
        <v>8</v>
      </c>
      <c r="L1989" t="s">
        <v>43</v>
      </c>
      <c r="M1989">
        <v>2564</v>
      </c>
      <c r="N1989">
        <v>1376</v>
      </c>
      <c r="O1989">
        <v>1188</v>
      </c>
      <c r="P1989">
        <v>230</v>
      </c>
      <c r="Q1989" t="str">
        <f t="shared" si="124"/>
        <v>YES</v>
      </c>
      <c r="R1989">
        <f t="shared" si="125"/>
        <v>1606</v>
      </c>
      <c r="S1989">
        <f t="shared" si="126"/>
        <v>168.55790784557908</v>
      </c>
      <c r="T1989">
        <f t="shared" si="127"/>
        <v>25.893786348331805</v>
      </c>
      <c r="U1989">
        <v>436</v>
      </c>
      <c r="V1989">
        <v>45000</v>
      </c>
      <c r="W1989">
        <v>270704</v>
      </c>
      <c r="X1989" s="2">
        <v>38923</v>
      </c>
      <c r="Y1989">
        <v>299984</v>
      </c>
      <c r="Z1989" s="3">
        <v>105.58</v>
      </c>
      <c r="AA1989">
        <v>0.24</v>
      </c>
      <c r="AB1989">
        <v>2006</v>
      </c>
      <c r="AC1989">
        <v>0</v>
      </c>
      <c r="AD1989">
        <v>7</v>
      </c>
      <c r="AE1989">
        <v>25</v>
      </c>
    </row>
    <row r="1990" spans="1:31" x14ac:dyDescent="0.25">
      <c r="A1990" t="s">
        <v>2271</v>
      </c>
      <c r="B1990">
        <v>63366</v>
      </c>
      <c r="C1990" t="s">
        <v>1834</v>
      </c>
      <c r="D1990" t="s">
        <v>28</v>
      </c>
      <c r="E1990" t="s">
        <v>1362</v>
      </c>
      <c r="F1990">
        <v>2006</v>
      </c>
      <c r="G1990" t="s">
        <v>60</v>
      </c>
      <c r="H1990">
        <v>4</v>
      </c>
      <c r="I1990">
        <v>3</v>
      </c>
      <c r="J1990">
        <v>0</v>
      </c>
      <c r="K1990">
        <v>7</v>
      </c>
      <c r="L1990" t="s">
        <v>138</v>
      </c>
      <c r="M1990">
        <v>2122</v>
      </c>
      <c r="N1990">
        <v>2122</v>
      </c>
      <c r="O1990">
        <v>2092</v>
      </c>
      <c r="P1990">
        <v>1378</v>
      </c>
      <c r="Q1990" t="str">
        <f t="shared" si="124"/>
        <v>YES</v>
      </c>
      <c r="R1990">
        <f t="shared" si="125"/>
        <v>3500</v>
      </c>
      <c r="S1990">
        <f t="shared" si="126"/>
        <v>66</v>
      </c>
      <c r="T1990">
        <f t="shared" si="127"/>
        <v>35.353535353535356</v>
      </c>
      <c r="U1990">
        <v>400</v>
      </c>
      <c r="V1990">
        <v>45000</v>
      </c>
      <c r="W1990">
        <v>231000</v>
      </c>
      <c r="X1990" s="2">
        <v>39708</v>
      </c>
      <c r="Y1990">
        <v>317357</v>
      </c>
      <c r="Z1990" s="3">
        <v>108.86</v>
      </c>
      <c r="AA1990">
        <v>0.15</v>
      </c>
      <c r="AB1990">
        <v>2008</v>
      </c>
      <c r="AC1990">
        <v>2</v>
      </c>
      <c r="AD1990">
        <v>9</v>
      </c>
      <c r="AE1990">
        <v>17</v>
      </c>
    </row>
    <row r="1991" spans="1:31" x14ac:dyDescent="0.25">
      <c r="A1991" t="s">
        <v>2272</v>
      </c>
      <c r="B1991">
        <v>63366</v>
      </c>
      <c r="C1991" t="s">
        <v>1834</v>
      </c>
      <c r="D1991" t="s">
        <v>28</v>
      </c>
      <c r="E1991" t="s">
        <v>1362</v>
      </c>
      <c r="F1991">
        <v>2005</v>
      </c>
      <c r="G1991" t="s">
        <v>60</v>
      </c>
      <c r="H1991">
        <v>4</v>
      </c>
      <c r="I1991">
        <v>2</v>
      </c>
      <c r="J1991">
        <v>1</v>
      </c>
      <c r="K1991">
        <v>8</v>
      </c>
      <c r="L1991" t="s">
        <v>43</v>
      </c>
      <c r="M1991">
        <v>2934</v>
      </c>
      <c r="N1991">
        <v>1628</v>
      </c>
      <c r="O1991">
        <v>1402</v>
      </c>
      <c r="P1991">
        <v>0</v>
      </c>
      <c r="Q1991" t="str">
        <f t="shared" si="124"/>
        <v>NO</v>
      </c>
      <c r="R1991">
        <f t="shared" si="125"/>
        <v>1628</v>
      </c>
      <c r="S1991">
        <f t="shared" si="126"/>
        <v>202.75184275184276</v>
      </c>
      <c r="T1991">
        <f t="shared" si="127"/>
        <v>50.517294153657787</v>
      </c>
      <c r="U1991">
        <v>400</v>
      </c>
      <c r="V1991">
        <v>45000</v>
      </c>
      <c r="W1991">
        <v>330080</v>
      </c>
      <c r="X1991" s="2">
        <v>38818</v>
      </c>
      <c r="Y1991">
        <v>304672</v>
      </c>
      <c r="Z1991" s="3">
        <v>112.5</v>
      </c>
      <c r="AA1991">
        <v>0.15</v>
      </c>
      <c r="AB1991">
        <v>2006</v>
      </c>
      <c r="AC1991">
        <v>1</v>
      </c>
      <c r="AD1991">
        <v>4</v>
      </c>
      <c r="AE1991">
        <v>11</v>
      </c>
    </row>
    <row r="1992" spans="1:31" x14ac:dyDescent="0.25">
      <c r="A1992" t="s">
        <v>2273</v>
      </c>
      <c r="B1992">
        <v>63366</v>
      </c>
      <c r="C1992" t="s">
        <v>1834</v>
      </c>
      <c r="D1992" t="s">
        <v>28</v>
      </c>
      <c r="E1992" t="s">
        <v>45</v>
      </c>
      <c r="F1992">
        <v>2005</v>
      </c>
      <c r="G1992" t="s">
        <v>60</v>
      </c>
      <c r="H1992">
        <v>4</v>
      </c>
      <c r="I1992">
        <v>2</v>
      </c>
      <c r="J1992">
        <v>1</v>
      </c>
      <c r="K1992">
        <v>8</v>
      </c>
      <c r="L1992" t="s">
        <v>43</v>
      </c>
      <c r="M1992">
        <v>2528</v>
      </c>
      <c r="N1992">
        <v>1314</v>
      </c>
      <c r="O1992">
        <v>1264</v>
      </c>
      <c r="P1992">
        <v>0</v>
      </c>
      <c r="Q1992" t="str">
        <f t="shared" si="124"/>
        <v>NO</v>
      </c>
      <c r="R1992">
        <f t="shared" si="125"/>
        <v>1314</v>
      </c>
      <c r="S1992">
        <f t="shared" si="126"/>
        <v>171.6544901065449</v>
      </c>
      <c r="T1992">
        <f t="shared" si="127"/>
        <v>22.513075418213756</v>
      </c>
      <c r="U1992">
        <v>400</v>
      </c>
      <c r="V1992">
        <v>45000</v>
      </c>
      <c r="W1992">
        <v>225554</v>
      </c>
      <c r="X1992" s="2">
        <v>38848</v>
      </c>
      <c r="Y1992">
        <v>286895</v>
      </c>
      <c r="Z1992" s="3">
        <v>89.22</v>
      </c>
      <c r="AA1992">
        <v>0.23</v>
      </c>
      <c r="AB1992">
        <v>2006</v>
      </c>
      <c r="AC1992">
        <v>1</v>
      </c>
      <c r="AD1992">
        <v>5</v>
      </c>
      <c r="AE1992">
        <v>11</v>
      </c>
    </row>
    <row r="1993" spans="1:31" x14ac:dyDescent="0.25">
      <c r="A1993" t="s">
        <v>2274</v>
      </c>
      <c r="B1993">
        <v>63366</v>
      </c>
      <c r="C1993" t="s">
        <v>1834</v>
      </c>
      <c r="D1993" t="s">
        <v>28</v>
      </c>
      <c r="E1993" t="s">
        <v>36</v>
      </c>
      <c r="F1993">
        <v>2006</v>
      </c>
      <c r="G1993" t="s">
        <v>60</v>
      </c>
      <c r="H1993">
        <v>4</v>
      </c>
      <c r="I1993">
        <v>2</v>
      </c>
      <c r="J1993">
        <v>1</v>
      </c>
      <c r="K1993">
        <v>9</v>
      </c>
      <c r="L1993" t="s">
        <v>43</v>
      </c>
      <c r="M1993">
        <v>2852</v>
      </c>
      <c r="N1993">
        <v>1452</v>
      </c>
      <c r="O1993">
        <v>1436</v>
      </c>
      <c r="P1993">
        <v>0</v>
      </c>
      <c r="Q1993" t="str">
        <f t="shared" si="124"/>
        <v>NO</v>
      </c>
      <c r="R1993">
        <f t="shared" si="125"/>
        <v>1452</v>
      </c>
      <c r="S1993">
        <f t="shared" si="126"/>
        <v>178.94146005509643</v>
      </c>
      <c r="T1993">
        <f t="shared" si="127"/>
        <v>35.086560795116938</v>
      </c>
      <c r="U1993">
        <v>400</v>
      </c>
      <c r="V1993">
        <v>45000</v>
      </c>
      <c r="W1993">
        <v>259823</v>
      </c>
      <c r="X1993" s="2">
        <v>38965</v>
      </c>
      <c r="Y1993">
        <v>293249</v>
      </c>
      <c r="Z1993" s="3">
        <v>91.1</v>
      </c>
      <c r="AA1993">
        <v>0.17</v>
      </c>
      <c r="AB1993">
        <v>2006</v>
      </c>
      <c r="AC1993">
        <v>0</v>
      </c>
      <c r="AD1993">
        <v>9</v>
      </c>
      <c r="AE1993">
        <v>5</v>
      </c>
    </row>
    <row r="1994" spans="1:31" x14ac:dyDescent="0.25">
      <c r="A1994" t="s">
        <v>2275</v>
      </c>
      <c r="B1994">
        <v>63366</v>
      </c>
      <c r="C1994" t="s">
        <v>1834</v>
      </c>
      <c r="D1994" t="s">
        <v>28</v>
      </c>
      <c r="E1994" t="s">
        <v>36</v>
      </c>
      <c r="F1994">
        <v>2005</v>
      </c>
      <c r="G1994" t="s">
        <v>60</v>
      </c>
      <c r="H1994">
        <v>4</v>
      </c>
      <c r="I1994">
        <v>2</v>
      </c>
      <c r="J1994">
        <v>1</v>
      </c>
      <c r="K1994">
        <v>7</v>
      </c>
      <c r="L1994" t="s">
        <v>43</v>
      </c>
      <c r="M1994">
        <v>2810</v>
      </c>
      <c r="N1994">
        <v>1444</v>
      </c>
      <c r="O1994">
        <v>1402</v>
      </c>
      <c r="P1994">
        <v>0</v>
      </c>
      <c r="Q1994" t="str">
        <f t="shared" si="124"/>
        <v>NO</v>
      </c>
      <c r="R1994">
        <f t="shared" si="125"/>
        <v>1444</v>
      </c>
      <c r="S1994">
        <f t="shared" si="126"/>
        <v>199.27631578947367</v>
      </c>
      <c r="T1994">
        <f t="shared" si="127"/>
        <v>38.858504834440659</v>
      </c>
      <c r="U1994">
        <v>400</v>
      </c>
      <c r="V1994">
        <v>45000</v>
      </c>
      <c r="W1994">
        <v>287755</v>
      </c>
      <c r="X1994" s="2">
        <v>38800</v>
      </c>
      <c r="Y1994">
        <v>271867</v>
      </c>
      <c r="Z1994" s="3">
        <v>102.4</v>
      </c>
      <c r="AA1994">
        <v>0.17</v>
      </c>
      <c r="AB1994">
        <v>2006</v>
      </c>
      <c r="AC1994">
        <v>1</v>
      </c>
      <c r="AD1994">
        <v>3</v>
      </c>
      <c r="AE1994">
        <v>24</v>
      </c>
    </row>
    <row r="1995" spans="1:31" x14ac:dyDescent="0.25">
      <c r="A1995" t="s">
        <v>2276</v>
      </c>
      <c r="B1995">
        <v>63366</v>
      </c>
      <c r="C1995" t="s">
        <v>1834</v>
      </c>
      <c r="D1995" t="s">
        <v>28</v>
      </c>
      <c r="E1995" t="s">
        <v>36</v>
      </c>
      <c r="F1995">
        <v>2007</v>
      </c>
      <c r="G1995" t="s">
        <v>60</v>
      </c>
      <c r="H1995">
        <v>4</v>
      </c>
      <c r="I1995">
        <v>2</v>
      </c>
      <c r="J1995">
        <v>1</v>
      </c>
      <c r="K1995">
        <v>9</v>
      </c>
      <c r="L1995" t="s">
        <v>43</v>
      </c>
      <c r="M1995">
        <v>2483</v>
      </c>
      <c r="N1995">
        <v>1299</v>
      </c>
      <c r="O1995">
        <v>1208</v>
      </c>
      <c r="P1995">
        <v>0</v>
      </c>
      <c r="Q1995" t="str">
        <f t="shared" si="124"/>
        <v>NO</v>
      </c>
      <c r="R1995">
        <f t="shared" si="125"/>
        <v>1299</v>
      </c>
      <c r="S1995">
        <f t="shared" si="126"/>
        <v>201.46497305619707</v>
      </c>
      <c r="T1995">
        <f t="shared" si="127"/>
        <v>35.340436450062114</v>
      </c>
      <c r="U1995">
        <v>416</v>
      </c>
      <c r="V1995">
        <v>45000</v>
      </c>
      <c r="W1995">
        <v>261703</v>
      </c>
      <c r="X1995" s="2">
        <v>39233</v>
      </c>
      <c r="Y1995">
        <v>285849</v>
      </c>
      <c r="Z1995" s="3">
        <v>105.4</v>
      </c>
      <c r="AA1995">
        <v>0.17</v>
      </c>
      <c r="AB1995">
        <v>2007</v>
      </c>
      <c r="AC1995">
        <v>0</v>
      </c>
      <c r="AD1995">
        <v>5</v>
      </c>
      <c r="AE1995">
        <v>31</v>
      </c>
    </row>
    <row r="1996" spans="1:31" x14ac:dyDescent="0.25">
      <c r="A1996" t="s">
        <v>2277</v>
      </c>
      <c r="B1996">
        <v>63366</v>
      </c>
      <c r="C1996" t="s">
        <v>1834</v>
      </c>
      <c r="D1996" t="s">
        <v>28</v>
      </c>
      <c r="E1996" t="s">
        <v>36</v>
      </c>
      <c r="F1996">
        <v>2005</v>
      </c>
      <c r="G1996" t="s">
        <v>60</v>
      </c>
      <c r="H1996">
        <v>4</v>
      </c>
      <c r="I1996">
        <v>2</v>
      </c>
      <c r="J1996">
        <v>1</v>
      </c>
      <c r="K1996">
        <v>8</v>
      </c>
      <c r="L1996" t="s">
        <v>43</v>
      </c>
      <c r="M1996">
        <v>2572</v>
      </c>
      <c r="N1996">
        <v>1364</v>
      </c>
      <c r="O1996">
        <v>1208</v>
      </c>
      <c r="P1996">
        <v>0</v>
      </c>
      <c r="Q1996" t="str">
        <f t="shared" si="124"/>
        <v>NO</v>
      </c>
      <c r="R1996">
        <f t="shared" si="125"/>
        <v>1364</v>
      </c>
      <c r="S1996">
        <f t="shared" si="126"/>
        <v>163.72653958944281</v>
      </c>
      <c r="T1996">
        <f t="shared" si="127"/>
        <v>30.157591962404794</v>
      </c>
      <c r="U1996">
        <v>416</v>
      </c>
      <c r="V1996">
        <v>45000</v>
      </c>
      <c r="W1996">
        <v>223323</v>
      </c>
      <c r="X1996" s="2">
        <v>38751</v>
      </c>
      <c r="Y1996">
        <v>290406</v>
      </c>
      <c r="Z1996" s="3">
        <v>86.83</v>
      </c>
      <c r="AA1996">
        <v>0.17</v>
      </c>
      <c r="AB1996">
        <v>2006</v>
      </c>
      <c r="AC1996">
        <v>1</v>
      </c>
      <c r="AD1996">
        <v>2</v>
      </c>
      <c r="AE1996">
        <v>3</v>
      </c>
    </row>
    <row r="1997" spans="1:31" x14ac:dyDescent="0.25">
      <c r="A1997" t="s">
        <v>2278</v>
      </c>
      <c r="B1997">
        <v>63366</v>
      </c>
      <c r="C1997" t="s">
        <v>1834</v>
      </c>
      <c r="D1997" t="s">
        <v>28</v>
      </c>
      <c r="E1997" t="s">
        <v>784</v>
      </c>
      <c r="F1997">
        <v>2006</v>
      </c>
      <c r="G1997" t="s">
        <v>60</v>
      </c>
      <c r="H1997">
        <v>3</v>
      </c>
      <c r="I1997">
        <v>2</v>
      </c>
      <c r="J1997">
        <v>0</v>
      </c>
      <c r="K1997">
        <v>6</v>
      </c>
      <c r="L1997" t="s">
        <v>31</v>
      </c>
      <c r="M1997">
        <v>1595</v>
      </c>
      <c r="N1997">
        <v>1595</v>
      </c>
      <c r="O1997">
        <v>1553</v>
      </c>
      <c r="P1997">
        <v>0</v>
      </c>
      <c r="Q1997" t="str">
        <f t="shared" si="124"/>
        <v>NO</v>
      </c>
      <c r="R1997">
        <f t="shared" si="125"/>
        <v>1595</v>
      </c>
      <c r="S1997">
        <f t="shared" si="126"/>
        <v>128.52664576802508</v>
      </c>
      <c r="T1997">
        <f t="shared" si="127"/>
        <v>29.413452708907254</v>
      </c>
      <c r="U1997">
        <v>400</v>
      </c>
      <c r="V1997">
        <v>45000</v>
      </c>
      <c r="W1997">
        <v>205000</v>
      </c>
      <c r="X1997" s="2">
        <v>39195</v>
      </c>
      <c r="Y1997">
        <v>251888</v>
      </c>
      <c r="Z1997" s="3">
        <v>128.53</v>
      </c>
      <c r="AA1997">
        <v>0.16</v>
      </c>
      <c r="AB1997">
        <v>2007</v>
      </c>
      <c r="AC1997">
        <v>1</v>
      </c>
      <c r="AD1997">
        <v>4</v>
      </c>
      <c r="AE1997">
        <v>23</v>
      </c>
    </row>
    <row r="1998" spans="1:31" x14ac:dyDescent="0.25">
      <c r="A1998" t="s">
        <v>2279</v>
      </c>
      <c r="B1998">
        <v>63366</v>
      </c>
      <c r="C1998" t="s">
        <v>1834</v>
      </c>
      <c r="D1998" t="s">
        <v>28</v>
      </c>
      <c r="E1998" t="s">
        <v>784</v>
      </c>
      <c r="F1998">
        <v>2006</v>
      </c>
      <c r="G1998" t="s">
        <v>60</v>
      </c>
      <c r="H1998">
        <v>4</v>
      </c>
      <c r="I1998">
        <v>2</v>
      </c>
      <c r="J1998">
        <v>1</v>
      </c>
      <c r="K1998">
        <v>9</v>
      </c>
      <c r="L1998" t="s">
        <v>43</v>
      </c>
      <c r="M1998">
        <v>2984</v>
      </c>
      <c r="N1998">
        <v>1618</v>
      </c>
      <c r="O1998">
        <v>1402</v>
      </c>
      <c r="P1998">
        <v>0</v>
      </c>
      <c r="Q1998" t="str">
        <f t="shared" si="124"/>
        <v>NO</v>
      </c>
      <c r="R1998">
        <f t="shared" si="125"/>
        <v>1618</v>
      </c>
      <c r="S1998">
        <f t="shared" si="126"/>
        <v>159.45611866501855</v>
      </c>
      <c r="T1998">
        <f t="shared" si="127"/>
        <v>37.017906336088153</v>
      </c>
      <c r="U1998">
        <v>400</v>
      </c>
      <c r="V1998">
        <v>45000</v>
      </c>
      <c r="W1998">
        <v>258000</v>
      </c>
      <c r="X1998" s="2">
        <v>39223</v>
      </c>
      <c r="Y1998">
        <v>303603</v>
      </c>
      <c r="Z1998" s="3">
        <v>86.46</v>
      </c>
      <c r="AA1998">
        <v>0.16</v>
      </c>
      <c r="AB1998">
        <v>2007</v>
      </c>
      <c r="AC1998">
        <v>1</v>
      </c>
      <c r="AD1998">
        <v>5</v>
      </c>
      <c r="AE1998">
        <v>21</v>
      </c>
    </row>
    <row r="1999" spans="1:31" x14ac:dyDescent="0.25">
      <c r="A1999" t="s">
        <v>2280</v>
      </c>
      <c r="B1999">
        <v>63366</v>
      </c>
      <c r="C1999" t="s">
        <v>1834</v>
      </c>
      <c r="D1999" t="s">
        <v>28</v>
      </c>
      <c r="E1999" t="s">
        <v>784</v>
      </c>
      <c r="F1999">
        <v>2005</v>
      </c>
      <c r="G1999" t="s">
        <v>60</v>
      </c>
      <c r="H1999">
        <v>4</v>
      </c>
      <c r="I1999">
        <v>2</v>
      </c>
      <c r="J1999">
        <v>1</v>
      </c>
      <c r="K1999">
        <v>7</v>
      </c>
      <c r="L1999" t="s">
        <v>43</v>
      </c>
      <c r="M1999">
        <v>3032</v>
      </c>
      <c r="N1999">
        <v>1632</v>
      </c>
      <c r="O1999">
        <v>1436</v>
      </c>
      <c r="P1999">
        <v>0</v>
      </c>
      <c r="Q1999" t="str">
        <f t="shared" si="124"/>
        <v>NO</v>
      </c>
      <c r="R1999">
        <f t="shared" si="125"/>
        <v>1632</v>
      </c>
      <c r="S1999">
        <f t="shared" si="126"/>
        <v>162.92892156862746</v>
      </c>
      <c r="T1999">
        <f t="shared" si="127"/>
        <v>38.151400367309456</v>
      </c>
      <c r="U1999">
        <v>400</v>
      </c>
      <c r="V1999">
        <v>45000</v>
      </c>
      <c r="W1999">
        <v>265900</v>
      </c>
      <c r="X1999" s="2">
        <v>38931</v>
      </c>
      <c r="Y1999">
        <v>305472</v>
      </c>
      <c r="Z1999" s="3">
        <v>87.7</v>
      </c>
      <c r="AA1999">
        <v>0.16</v>
      </c>
      <c r="AB1999">
        <v>2006</v>
      </c>
      <c r="AC1999">
        <v>1</v>
      </c>
      <c r="AD1999">
        <v>8</v>
      </c>
      <c r="AE1999">
        <v>2</v>
      </c>
    </row>
    <row r="2000" spans="1:31" x14ac:dyDescent="0.25">
      <c r="A2000" t="s">
        <v>2281</v>
      </c>
      <c r="B2000">
        <v>63366</v>
      </c>
      <c r="C2000" t="s">
        <v>1834</v>
      </c>
      <c r="D2000" t="s">
        <v>28</v>
      </c>
      <c r="E2000" t="s">
        <v>1362</v>
      </c>
      <c r="F2000">
        <v>2006</v>
      </c>
      <c r="G2000" t="s">
        <v>30</v>
      </c>
      <c r="H2000">
        <v>3</v>
      </c>
      <c r="I2000">
        <v>3</v>
      </c>
      <c r="J2000">
        <v>0</v>
      </c>
      <c r="K2000">
        <v>5</v>
      </c>
      <c r="L2000" t="s">
        <v>31</v>
      </c>
      <c r="M2000">
        <v>1583</v>
      </c>
      <c r="N2000">
        <v>1583</v>
      </c>
      <c r="O2000">
        <v>1553</v>
      </c>
      <c r="P2000">
        <v>800</v>
      </c>
      <c r="Q2000" t="str">
        <f t="shared" si="124"/>
        <v>YES</v>
      </c>
      <c r="R2000">
        <f t="shared" si="125"/>
        <v>2383</v>
      </c>
      <c r="S2000">
        <f t="shared" si="126"/>
        <v>88.963491397398244</v>
      </c>
      <c r="T2000">
        <f t="shared" si="127"/>
        <v>32.445668809305175</v>
      </c>
      <c r="U2000">
        <v>400</v>
      </c>
      <c r="V2000">
        <v>45000</v>
      </c>
      <c r="W2000">
        <v>212000</v>
      </c>
      <c r="X2000" s="2">
        <v>39513</v>
      </c>
      <c r="Y2000">
        <v>247221</v>
      </c>
      <c r="Z2000" s="3">
        <v>133.91999999999999</v>
      </c>
      <c r="AA2000">
        <v>0.15</v>
      </c>
      <c r="AB2000">
        <v>2008</v>
      </c>
      <c r="AC2000">
        <v>2</v>
      </c>
      <c r="AD2000">
        <v>3</v>
      </c>
      <c r="AE2000">
        <v>6</v>
      </c>
    </row>
    <row r="2001" spans="1:31" x14ac:dyDescent="0.25">
      <c r="A2001" t="s">
        <v>2282</v>
      </c>
      <c r="B2001">
        <v>63366</v>
      </c>
      <c r="C2001" t="s">
        <v>2283</v>
      </c>
      <c r="D2001" t="s">
        <v>28</v>
      </c>
      <c r="E2001" t="s">
        <v>45</v>
      </c>
      <c r="F2001">
        <v>2007</v>
      </c>
      <c r="G2001" t="s">
        <v>60</v>
      </c>
      <c r="H2001">
        <v>3</v>
      </c>
      <c r="I2001">
        <v>3</v>
      </c>
      <c r="J2001">
        <v>0</v>
      </c>
      <c r="K2001">
        <v>6</v>
      </c>
      <c r="L2001" t="s">
        <v>138</v>
      </c>
      <c r="M2001">
        <v>2037</v>
      </c>
      <c r="N2001">
        <v>2037</v>
      </c>
      <c r="O2001">
        <v>2037</v>
      </c>
      <c r="P2001">
        <v>550</v>
      </c>
      <c r="Q2001" t="str">
        <f t="shared" si="124"/>
        <v>YES</v>
      </c>
      <c r="R2001">
        <f t="shared" si="125"/>
        <v>2587</v>
      </c>
      <c r="S2001">
        <f t="shared" si="126"/>
        <v>98.492462311557787</v>
      </c>
      <c r="T2001">
        <f t="shared" si="127"/>
        <v>25.432187487523453</v>
      </c>
      <c r="U2001">
        <v>713</v>
      </c>
      <c r="V2001">
        <v>40700</v>
      </c>
      <c r="W2001">
        <v>254800</v>
      </c>
      <c r="X2001" s="2">
        <v>39728</v>
      </c>
      <c r="Y2001">
        <v>316024</v>
      </c>
      <c r="Z2001" s="3">
        <v>125.09</v>
      </c>
      <c r="AA2001">
        <v>0.23</v>
      </c>
      <c r="AB2001">
        <v>2008</v>
      </c>
      <c r="AC2001">
        <v>1</v>
      </c>
      <c r="AD2001">
        <v>10</v>
      </c>
      <c r="AE2001">
        <v>7</v>
      </c>
    </row>
    <row r="2002" spans="1:31" x14ac:dyDescent="0.25">
      <c r="A2002" t="s">
        <v>2284</v>
      </c>
      <c r="B2002">
        <v>63368</v>
      </c>
      <c r="C2002" t="s">
        <v>2285</v>
      </c>
      <c r="D2002" t="s">
        <v>110</v>
      </c>
      <c r="E2002" t="s">
        <v>45</v>
      </c>
      <c r="F2002">
        <v>2006</v>
      </c>
      <c r="G2002" t="s">
        <v>176</v>
      </c>
      <c r="H2002">
        <v>4</v>
      </c>
      <c r="I2002">
        <v>2</v>
      </c>
      <c r="J2002">
        <v>1</v>
      </c>
      <c r="K2002">
        <v>10</v>
      </c>
      <c r="L2002" t="s">
        <v>43</v>
      </c>
      <c r="M2002">
        <v>3754</v>
      </c>
      <c r="N2002">
        <v>2097</v>
      </c>
      <c r="O2002">
        <v>1839</v>
      </c>
      <c r="P2002">
        <v>0</v>
      </c>
      <c r="Q2002" t="str">
        <f t="shared" si="124"/>
        <v>NO</v>
      </c>
      <c r="R2002">
        <f t="shared" si="125"/>
        <v>2097</v>
      </c>
      <c r="S2002">
        <f t="shared" si="126"/>
        <v>198.61373390557941</v>
      </c>
      <c r="T2002">
        <f t="shared" si="127"/>
        <v>41.571146245059282</v>
      </c>
      <c r="U2002">
        <v>700</v>
      </c>
      <c r="V2002">
        <v>66000</v>
      </c>
      <c r="W2002">
        <v>416493</v>
      </c>
      <c r="X2002" s="2">
        <v>38890</v>
      </c>
      <c r="Y2002">
        <v>448742</v>
      </c>
      <c r="Z2002" s="3">
        <v>110.95</v>
      </c>
      <c r="AA2002">
        <v>0.23</v>
      </c>
      <c r="AB2002">
        <v>2006</v>
      </c>
      <c r="AC2002">
        <v>0</v>
      </c>
      <c r="AD2002">
        <v>6</v>
      </c>
      <c r="AE2002">
        <v>22</v>
      </c>
    </row>
    <row r="2003" spans="1:31" x14ac:dyDescent="0.25">
      <c r="A2003" t="s">
        <v>2286</v>
      </c>
      <c r="B2003">
        <v>63368</v>
      </c>
      <c r="C2003" t="s">
        <v>2285</v>
      </c>
      <c r="D2003" t="s">
        <v>110</v>
      </c>
      <c r="E2003" t="s">
        <v>34</v>
      </c>
      <c r="F2003">
        <v>2007</v>
      </c>
      <c r="G2003" t="s">
        <v>176</v>
      </c>
      <c r="H2003">
        <v>4</v>
      </c>
      <c r="I2003">
        <v>2</v>
      </c>
      <c r="J2003">
        <v>1</v>
      </c>
      <c r="K2003">
        <v>9</v>
      </c>
      <c r="L2003" t="s">
        <v>43</v>
      </c>
      <c r="M2003">
        <v>3622</v>
      </c>
      <c r="N2003">
        <v>1868</v>
      </c>
      <c r="O2003">
        <v>1766</v>
      </c>
      <c r="P2003">
        <v>0</v>
      </c>
      <c r="Q2003" t="str">
        <f t="shared" si="124"/>
        <v>NO</v>
      </c>
      <c r="R2003">
        <f t="shared" si="125"/>
        <v>1868</v>
      </c>
      <c r="S2003">
        <f t="shared" si="126"/>
        <v>208.24411134903642</v>
      </c>
      <c r="T2003">
        <f t="shared" si="127"/>
        <v>35.720844811753899</v>
      </c>
      <c r="U2003">
        <v>670</v>
      </c>
      <c r="V2003">
        <v>55000</v>
      </c>
      <c r="W2003">
        <v>389000</v>
      </c>
      <c r="X2003" s="2">
        <v>39643</v>
      </c>
      <c r="Y2003">
        <v>418083</v>
      </c>
      <c r="Z2003" s="3">
        <v>107.4</v>
      </c>
      <c r="AA2003">
        <v>0.25</v>
      </c>
      <c r="AB2003">
        <v>2008</v>
      </c>
      <c r="AC2003">
        <v>1</v>
      </c>
      <c r="AD2003">
        <v>7</v>
      </c>
      <c r="AE2003">
        <v>14</v>
      </c>
    </row>
    <row r="2004" spans="1:31" x14ac:dyDescent="0.25">
      <c r="A2004" t="s">
        <v>2287</v>
      </c>
      <c r="B2004">
        <v>63368</v>
      </c>
      <c r="C2004" t="s">
        <v>2285</v>
      </c>
      <c r="D2004" t="s">
        <v>110</v>
      </c>
      <c r="E2004" t="s">
        <v>45</v>
      </c>
      <c r="F2004">
        <v>2007</v>
      </c>
      <c r="G2004" t="s">
        <v>176</v>
      </c>
      <c r="H2004">
        <v>3</v>
      </c>
      <c r="I2004">
        <v>2</v>
      </c>
      <c r="J2004">
        <v>0</v>
      </c>
      <c r="K2004">
        <v>8</v>
      </c>
      <c r="L2004" t="s">
        <v>43</v>
      </c>
      <c r="M2004">
        <v>3241</v>
      </c>
      <c r="N2004">
        <v>1992</v>
      </c>
      <c r="O2004">
        <v>1966</v>
      </c>
      <c r="P2004">
        <v>0</v>
      </c>
      <c r="Q2004" t="str">
        <f t="shared" si="124"/>
        <v>NO</v>
      </c>
      <c r="R2004">
        <f t="shared" si="125"/>
        <v>1992</v>
      </c>
      <c r="S2004">
        <f t="shared" si="126"/>
        <v>183.23293172690762</v>
      </c>
      <c r="T2004">
        <f t="shared" si="127"/>
        <v>36.431508763524569</v>
      </c>
      <c r="U2004">
        <v>620</v>
      </c>
      <c r="V2004">
        <v>55000</v>
      </c>
      <c r="W2004">
        <v>365000</v>
      </c>
      <c r="X2004" s="2">
        <v>39372</v>
      </c>
      <c r="Y2004">
        <v>383305</v>
      </c>
      <c r="Z2004" s="3">
        <v>112.62</v>
      </c>
      <c r="AA2004">
        <v>0.23</v>
      </c>
      <c r="AB2004">
        <v>2007</v>
      </c>
      <c r="AC2004">
        <v>0</v>
      </c>
      <c r="AD2004">
        <v>10</v>
      </c>
      <c r="AE2004">
        <v>17</v>
      </c>
    </row>
    <row r="2005" spans="1:31" x14ac:dyDescent="0.25">
      <c r="A2005" t="s">
        <v>2288</v>
      </c>
      <c r="B2005">
        <v>63368</v>
      </c>
      <c r="C2005" t="s">
        <v>2289</v>
      </c>
      <c r="D2005" t="s">
        <v>110</v>
      </c>
      <c r="E2005" t="s">
        <v>327</v>
      </c>
      <c r="F2005">
        <v>2006</v>
      </c>
      <c r="G2005" t="s">
        <v>176</v>
      </c>
      <c r="H2005">
        <v>3</v>
      </c>
      <c r="I2005">
        <v>3</v>
      </c>
      <c r="J2005">
        <v>1</v>
      </c>
      <c r="K2005">
        <v>7</v>
      </c>
      <c r="L2005" t="s">
        <v>31</v>
      </c>
      <c r="M2005">
        <v>2468</v>
      </c>
      <c r="N2005">
        <v>2468</v>
      </c>
      <c r="O2005">
        <v>2450</v>
      </c>
      <c r="P2005">
        <v>1450</v>
      </c>
      <c r="Q2005" t="str">
        <f t="shared" si="124"/>
        <v>YES</v>
      </c>
      <c r="R2005">
        <f t="shared" si="125"/>
        <v>3918</v>
      </c>
      <c r="S2005">
        <f t="shared" si="126"/>
        <v>121.69167942827974</v>
      </c>
      <c r="T2005">
        <f t="shared" si="127"/>
        <v>32.192783449467939</v>
      </c>
      <c r="U2005">
        <v>600</v>
      </c>
      <c r="V2005">
        <v>55000</v>
      </c>
      <c r="W2005">
        <v>476788</v>
      </c>
      <c r="X2005" s="2">
        <v>39022</v>
      </c>
      <c r="Y2005">
        <v>437294</v>
      </c>
      <c r="Z2005" s="3">
        <v>193.19</v>
      </c>
      <c r="AA2005">
        <v>0.34</v>
      </c>
      <c r="AB2005">
        <v>2006</v>
      </c>
      <c r="AC2005">
        <v>0</v>
      </c>
      <c r="AD2005">
        <v>11</v>
      </c>
      <c r="AE2005">
        <v>1</v>
      </c>
    </row>
    <row r="2006" spans="1:31" x14ac:dyDescent="0.25">
      <c r="A2006" t="s">
        <v>2290</v>
      </c>
      <c r="B2006">
        <v>63368</v>
      </c>
      <c r="C2006" t="s">
        <v>2289</v>
      </c>
      <c r="D2006" t="s">
        <v>196</v>
      </c>
      <c r="E2006" t="s">
        <v>89</v>
      </c>
      <c r="F2006">
        <v>2007</v>
      </c>
      <c r="G2006" t="s">
        <v>176</v>
      </c>
      <c r="H2006">
        <v>3</v>
      </c>
      <c r="I2006">
        <v>2</v>
      </c>
      <c r="J2006">
        <v>1</v>
      </c>
      <c r="K2006">
        <v>6</v>
      </c>
      <c r="L2006" t="s">
        <v>31</v>
      </c>
      <c r="M2006">
        <v>2505</v>
      </c>
      <c r="N2006">
        <v>2505</v>
      </c>
      <c r="O2006">
        <v>2505</v>
      </c>
      <c r="P2006">
        <v>0</v>
      </c>
      <c r="Q2006" t="str">
        <f t="shared" si="124"/>
        <v>NO</v>
      </c>
      <c r="R2006">
        <f t="shared" si="125"/>
        <v>2505</v>
      </c>
      <c r="S2006">
        <f t="shared" si="126"/>
        <v>153.69261477045907</v>
      </c>
      <c r="T2006">
        <f t="shared" si="127"/>
        <v>31.565656565656564</v>
      </c>
      <c r="U2006">
        <v>651</v>
      </c>
      <c r="V2006">
        <v>55000</v>
      </c>
      <c r="W2006">
        <v>385000</v>
      </c>
      <c r="X2006" s="2">
        <v>39294</v>
      </c>
      <c r="Y2006">
        <v>389612</v>
      </c>
      <c r="Z2006" s="3">
        <v>153.69</v>
      </c>
      <c r="AA2006">
        <v>0.28000000000000003</v>
      </c>
      <c r="AB2006">
        <v>2007</v>
      </c>
      <c r="AC2006">
        <v>0</v>
      </c>
      <c r="AD2006">
        <v>7</v>
      </c>
      <c r="AE2006">
        <v>31</v>
      </c>
    </row>
    <row r="2007" spans="1:31" x14ac:dyDescent="0.25">
      <c r="A2007" t="s">
        <v>2291</v>
      </c>
      <c r="B2007">
        <v>63368</v>
      </c>
      <c r="C2007" t="s">
        <v>2289</v>
      </c>
      <c r="D2007" t="s">
        <v>196</v>
      </c>
      <c r="E2007" t="s">
        <v>89</v>
      </c>
      <c r="F2007">
        <v>2008</v>
      </c>
      <c r="G2007" t="s">
        <v>181</v>
      </c>
      <c r="H2007">
        <v>4</v>
      </c>
      <c r="I2007">
        <v>3</v>
      </c>
      <c r="J2007">
        <v>0</v>
      </c>
      <c r="K2007">
        <v>7</v>
      </c>
      <c r="L2007" t="s">
        <v>138</v>
      </c>
      <c r="M2007">
        <v>2743</v>
      </c>
      <c r="N2007">
        <v>2743</v>
      </c>
      <c r="O2007">
        <v>2743</v>
      </c>
      <c r="P2007">
        <v>1883</v>
      </c>
      <c r="Q2007" t="str">
        <f t="shared" si="124"/>
        <v>YES</v>
      </c>
      <c r="R2007">
        <f t="shared" si="125"/>
        <v>4626</v>
      </c>
      <c r="S2007">
        <f t="shared" si="126"/>
        <v>93.820795503674887</v>
      </c>
      <c r="T2007">
        <f t="shared" si="127"/>
        <v>35.584333595697231</v>
      </c>
      <c r="U2007">
        <v>713</v>
      </c>
      <c r="V2007">
        <v>55000</v>
      </c>
      <c r="W2007">
        <v>434015</v>
      </c>
      <c r="X2007" s="2">
        <v>39784</v>
      </c>
      <c r="Y2007">
        <v>468391</v>
      </c>
      <c r="Z2007" s="3">
        <v>158.22999999999999</v>
      </c>
      <c r="AA2007">
        <v>0.28000000000000003</v>
      </c>
      <c r="AB2007">
        <v>2008</v>
      </c>
      <c r="AC2007">
        <v>0</v>
      </c>
      <c r="AD2007">
        <v>12</v>
      </c>
      <c r="AE2007">
        <v>2</v>
      </c>
    </row>
    <row r="2008" spans="1:31" x14ac:dyDescent="0.25">
      <c r="A2008" t="s">
        <v>2292</v>
      </c>
      <c r="B2008">
        <v>63368</v>
      </c>
      <c r="C2008" t="s">
        <v>2289</v>
      </c>
      <c r="D2008" t="s">
        <v>196</v>
      </c>
      <c r="E2008" t="s">
        <v>89</v>
      </c>
      <c r="F2008">
        <v>2008</v>
      </c>
      <c r="G2008" t="s">
        <v>60</v>
      </c>
      <c r="H2008">
        <v>4</v>
      </c>
      <c r="I2008">
        <v>2</v>
      </c>
      <c r="J2008">
        <v>1</v>
      </c>
      <c r="K2008">
        <v>8</v>
      </c>
      <c r="L2008" t="s">
        <v>43</v>
      </c>
      <c r="M2008">
        <v>3267</v>
      </c>
      <c r="N2008">
        <v>1864</v>
      </c>
      <c r="O2008">
        <v>1467</v>
      </c>
      <c r="P2008">
        <v>0</v>
      </c>
      <c r="Q2008" t="str">
        <f t="shared" si="124"/>
        <v>NO</v>
      </c>
      <c r="R2008">
        <f t="shared" si="125"/>
        <v>1864</v>
      </c>
      <c r="S2008">
        <f t="shared" si="126"/>
        <v>196.77575107296138</v>
      </c>
      <c r="T2008">
        <f t="shared" si="127"/>
        <v>30.072642004460185</v>
      </c>
      <c r="U2008">
        <v>683</v>
      </c>
      <c r="V2008">
        <v>55000</v>
      </c>
      <c r="W2008">
        <v>366790</v>
      </c>
      <c r="X2008" s="2">
        <v>39751</v>
      </c>
      <c r="Y2008">
        <v>371814</v>
      </c>
      <c r="Z2008" s="3">
        <v>112.27</v>
      </c>
      <c r="AA2008">
        <v>0.28000000000000003</v>
      </c>
      <c r="AB2008">
        <v>2008</v>
      </c>
      <c r="AC2008">
        <v>0</v>
      </c>
      <c r="AD2008">
        <v>10</v>
      </c>
      <c r="AE2008">
        <v>30</v>
      </c>
    </row>
    <row r="2009" spans="1:31" x14ac:dyDescent="0.25">
      <c r="A2009" t="s">
        <v>2293</v>
      </c>
      <c r="B2009">
        <v>63368</v>
      </c>
      <c r="C2009" t="s">
        <v>2289</v>
      </c>
      <c r="D2009" t="s">
        <v>196</v>
      </c>
      <c r="E2009" t="s">
        <v>286</v>
      </c>
      <c r="F2009">
        <v>2006</v>
      </c>
      <c r="G2009" t="s">
        <v>181</v>
      </c>
      <c r="H2009">
        <v>3</v>
      </c>
      <c r="I2009">
        <v>2</v>
      </c>
      <c r="J2009">
        <v>1</v>
      </c>
      <c r="K2009">
        <v>7</v>
      </c>
      <c r="L2009" t="s">
        <v>31</v>
      </c>
      <c r="M2009">
        <v>2434</v>
      </c>
      <c r="N2009">
        <v>2434</v>
      </c>
      <c r="O2009">
        <v>2434</v>
      </c>
      <c r="P2009">
        <v>270</v>
      </c>
      <c r="Q2009" t="str">
        <f t="shared" si="124"/>
        <v>YES</v>
      </c>
      <c r="R2009">
        <f t="shared" si="125"/>
        <v>2704</v>
      </c>
      <c r="S2009">
        <f t="shared" si="126"/>
        <v>173.81730769230768</v>
      </c>
      <c r="T2009">
        <f t="shared" si="127"/>
        <v>24.522184656482175</v>
      </c>
      <c r="U2009">
        <v>700</v>
      </c>
      <c r="V2009">
        <v>55000</v>
      </c>
      <c r="W2009">
        <v>470002</v>
      </c>
      <c r="X2009" s="2">
        <v>38883</v>
      </c>
      <c r="Y2009">
        <v>420329</v>
      </c>
      <c r="Z2009" s="3">
        <v>193.1</v>
      </c>
      <c r="AA2009">
        <v>0.44</v>
      </c>
      <c r="AB2009">
        <v>2006</v>
      </c>
      <c r="AC2009">
        <v>0</v>
      </c>
      <c r="AD2009">
        <v>6</v>
      </c>
      <c r="AE2009">
        <v>15</v>
      </c>
    </row>
    <row r="2010" spans="1:31" x14ac:dyDescent="0.25">
      <c r="A2010" t="s">
        <v>2294</v>
      </c>
      <c r="B2010">
        <v>63368</v>
      </c>
      <c r="C2010" t="s">
        <v>2289</v>
      </c>
      <c r="D2010" t="s">
        <v>196</v>
      </c>
      <c r="E2010" t="s">
        <v>430</v>
      </c>
      <c r="F2010">
        <v>2007</v>
      </c>
      <c r="G2010" t="s">
        <v>60</v>
      </c>
      <c r="H2010">
        <v>4</v>
      </c>
      <c r="I2010">
        <v>4</v>
      </c>
      <c r="J2010">
        <v>1</v>
      </c>
      <c r="K2010">
        <v>9</v>
      </c>
      <c r="L2010" t="s">
        <v>43</v>
      </c>
      <c r="M2010">
        <v>3804</v>
      </c>
      <c r="N2010">
        <v>2138</v>
      </c>
      <c r="O2010">
        <v>1908</v>
      </c>
      <c r="P2010">
        <v>1100</v>
      </c>
      <c r="Q2010" t="str">
        <f t="shared" si="124"/>
        <v>YES</v>
      </c>
      <c r="R2010">
        <f t="shared" si="125"/>
        <v>3238</v>
      </c>
      <c r="S2010">
        <f t="shared" si="126"/>
        <v>142.06300185299568</v>
      </c>
      <c r="T2010">
        <f t="shared" si="127"/>
        <v>28.540937631846724</v>
      </c>
      <c r="U2010">
        <v>904</v>
      </c>
      <c r="V2010">
        <v>55000</v>
      </c>
      <c r="W2010">
        <v>460000</v>
      </c>
      <c r="X2010" s="2">
        <v>39567</v>
      </c>
      <c r="Y2010">
        <v>458178</v>
      </c>
      <c r="Z2010" s="3">
        <v>120.93</v>
      </c>
      <c r="AA2010">
        <v>0.37</v>
      </c>
      <c r="AB2010">
        <v>2008</v>
      </c>
      <c r="AC2010">
        <v>1</v>
      </c>
      <c r="AD2010">
        <v>4</v>
      </c>
      <c r="AE2010">
        <v>29</v>
      </c>
    </row>
    <row r="2011" spans="1:31" x14ac:dyDescent="0.25">
      <c r="A2011" t="s">
        <v>2295</v>
      </c>
      <c r="B2011">
        <v>63368</v>
      </c>
      <c r="C2011" t="s">
        <v>2296</v>
      </c>
      <c r="D2011" t="s">
        <v>196</v>
      </c>
      <c r="E2011" t="s">
        <v>103</v>
      </c>
      <c r="F2011">
        <v>2007</v>
      </c>
      <c r="G2011" t="s">
        <v>60</v>
      </c>
      <c r="H2011">
        <v>4</v>
      </c>
      <c r="I2011">
        <v>3</v>
      </c>
      <c r="J2011">
        <v>1</v>
      </c>
      <c r="K2011">
        <v>9</v>
      </c>
      <c r="L2011" t="s">
        <v>43</v>
      </c>
      <c r="M2011">
        <v>3848</v>
      </c>
      <c r="N2011">
        <v>2101</v>
      </c>
      <c r="O2011">
        <v>1971</v>
      </c>
      <c r="P2011">
        <v>0</v>
      </c>
      <c r="Q2011" t="str">
        <f t="shared" si="124"/>
        <v>NO</v>
      </c>
      <c r="R2011">
        <f t="shared" si="125"/>
        <v>2101</v>
      </c>
      <c r="S2011">
        <f t="shared" si="126"/>
        <v>218.94336030461685</v>
      </c>
      <c r="T2011">
        <f t="shared" si="127"/>
        <v>24.55848121810067</v>
      </c>
      <c r="U2011">
        <v>832</v>
      </c>
      <c r="V2011">
        <v>55000</v>
      </c>
      <c r="W2011">
        <v>460000</v>
      </c>
      <c r="X2011" s="2">
        <v>39331</v>
      </c>
      <c r="Y2011">
        <v>433521</v>
      </c>
      <c r="Z2011" s="3">
        <v>119.54</v>
      </c>
      <c r="AA2011">
        <v>0.43</v>
      </c>
      <c r="AB2011">
        <v>2007</v>
      </c>
      <c r="AC2011">
        <v>0</v>
      </c>
      <c r="AD2011">
        <v>9</v>
      </c>
      <c r="AE2011">
        <v>6</v>
      </c>
    </row>
    <row r="2012" spans="1:31" x14ac:dyDescent="0.25">
      <c r="A2012" t="s">
        <v>2297</v>
      </c>
      <c r="B2012">
        <v>63368</v>
      </c>
      <c r="C2012" t="s">
        <v>2296</v>
      </c>
      <c r="D2012" t="s">
        <v>196</v>
      </c>
      <c r="E2012" t="s">
        <v>454</v>
      </c>
      <c r="F2012">
        <v>2008</v>
      </c>
      <c r="G2012" t="s">
        <v>176</v>
      </c>
      <c r="H2012">
        <v>4</v>
      </c>
      <c r="I2012">
        <v>2</v>
      </c>
      <c r="J2012">
        <v>1</v>
      </c>
      <c r="K2012">
        <v>9</v>
      </c>
      <c r="L2012" t="s">
        <v>43</v>
      </c>
      <c r="M2012">
        <v>3960</v>
      </c>
      <c r="N2012">
        <v>2190</v>
      </c>
      <c r="O2012">
        <v>1994</v>
      </c>
      <c r="P2012">
        <v>0</v>
      </c>
      <c r="Q2012" t="str">
        <f t="shared" si="124"/>
        <v>NO</v>
      </c>
      <c r="R2012">
        <f t="shared" si="125"/>
        <v>2190</v>
      </c>
      <c r="S2012">
        <f t="shared" si="126"/>
        <v>189.49771689497717</v>
      </c>
      <c r="T2012">
        <f t="shared" si="127"/>
        <v>24.428433519342608</v>
      </c>
      <c r="U2012">
        <v>924</v>
      </c>
      <c r="V2012">
        <v>55000</v>
      </c>
      <c r="W2012">
        <v>415000</v>
      </c>
      <c r="X2012" s="2">
        <v>39783</v>
      </c>
      <c r="Y2012">
        <v>482597</v>
      </c>
      <c r="Z2012" s="3">
        <v>104.8</v>
      </c>
      <c r="AA2012">
        <v>0.39</v>
      </c>
      <c r="AB2012">
        <v>2008</v>
      </c>
      <c r="AC2012">
        <v>0</v>
      </c>
      <c r="AD2012">
        <v>12</v>
      </c>
      <c r="AE2012">
        <v>1</v>
      </c>
    </row>
    <row r="2013" spans="1:31" x14ac:dyDescent="0.25">
      <c r="A2013" t="s">
        <v>2298</v>
      </c>
      <c r="B2013">
        <v>63368</v>
      </c>
      <c r="C2013" t="s">
        <v>2296</v>
      </c>
      <c r="D2013" t="s">
        <v>196</v>
      </c>
      <c r="E2013" t="s">
        <v>741</v>
      </c>
      <c r="F2013">
        <v>2006</v>
      </c>
      <c r="G2013" t="s">
        <v>60</v>
      </c>
      <c r="H2013">
        <v>4</v>
      </c>
      <c r="I2013">
        <v>3</v>
      </c>
      <c r="J2013">
        <v>1</v>
      </c>
      <c r="K2013">
        <v>10</v>
      </c>
      <c r="L2013" t="s">
        <v>43</v>
      </c>
      <c r="M2013">
        <v>3906</v>
      </c>
      <c r="N2013">
        <v>2395</v>
      </c>
      <c r="O2013">
        <v>2311</v>
      </c>
      <c r="P2013">
        <v>0</v>
      </c>
      <c r="Q2013" t="str">
        <f t="shared" si="124"/>
        <v>NO</v>
      </c>
      <c r="R2013">
        <f t="shared" si="125"/>
        <v>2395</v>
      </c>
      <c r="S2013">
        <f t="shared" si="126"/>
        <v>175.36534446764091</v>
      </c>
      <c r="T2013">
        <f t="shared" si="127"/>
        <v>18.905633878895909</v>
      </c>
      <c r="U2013">
        <v>792</v>
      </c>
      <c r="V2013">
        <v>55000</v>
      </c>
      <c r="W2013">
        <v>420000</v>
      </c>
      <c r="X2013" s="2">
        <v>39064</v>
      </c>
      <c r="Y2013">
        <v>440528</v>
      </c>
      <c r="Z2013" s="3">
        <v>107.53</v>
      </c>
      <c r="AA2013">
        <v>0.51</v>
      </c>
      <c r="AB2013">
        <v>2006</v>
      </c>
      <c r="AC2013">
        <v>0</v>
      </c>
      <c r="AD2013">
        <v>12</v>
      </c>
      <c r="AE2013">
        <v>13</v>
      </c>
    </row>
    <row r="2014" spans="1:31" x14ac:dyDescent="0.25">
      <c r="A2014" t="s">
        <v>2299</v>
      </c>
      <c r="B2014">
        <v>63368</v>
      </c>
      <c r="C2014" t="s">
        <v>2296</v>
      </c>
      <c r="D2014" t="s">
        <v>196</v>
      </c>
      <c r="E2014" t="s">
        <v>327</v>
      </c>
      <c r="F2014">
        <v>2008</v>
      </c>
      <c r="G2014" t="s">
        <v>181</v>
      </c>
      <c r="H2014">
        <v>3</v>
      </c>
      <c r="I2014">
        <v>3</v>
      </c>
      <c r="J2014">
        <v>1</v>
      </c>
      <c r="K2014">
        <v>7</v>
      </c>
      <c r="L2014" t="s">
        <v>31</v>
      </c>
      <c r="M2014">
        <v>2609</v>
      </c>
      <c r="N2014">
        <v>2609</v>
      </c>
      <c r="O2014">
        <v>2609</v>
      </c>
      <c r="P2014">
        <v>1304</v>
      </c>
      <c r="Q2014" t="str">
        <f t="shared" si="124"/>
        <v>YES</v>
      </c>
      <c r="R2014">
        <f t="shared" si="125"/>
        <v>3913</v>
      </c>
      <c r="S2014">
        <f t="shared" si="126"/>
        <v>112.97827753641707</v>
      </c>
      <c r="T2014">
        <f t="shared" si="127"/>
        <v>29.849565170420782</v>
      </c>
      <c r="U2014">
        <v>985</v>
      </c>
      <c r="V2014">
        <v>71500</v>
      </c>
      <c r="W2014">
        <v>442084</v>
      </c>
      <c r="X2014" s="2">
        <v>39650</v>
      </c>
      <c r="Y2014">
        <v>464018</v>
      </c>
      <c r="Z2014" s="3">
        <v>169.45</v>
      </c>
      <c r="AA2014">
        <v>0.34</v>
      </c>
      <c r="AB2014">
        <v>2008</v>
      </c>
      <c r="AC2014">
        <v>0</v>
      </c>
      <c r="AD2014">
        <v>7</v>
      </c>
      <c r="AE2014">
        <v>21</v>
      </c>
    </row>
    <row r="2015" spans="1:31" x14ac:dyDescent="0.25">
      <c r="A2015" t="s">
        <v>2300</v>
      </c>
      <c r="B2015">
        <v>63368</v>
      </c>
      <c r="C2015" t="s">
        <v>2296</v>
      </c>
      <c r="D2015" t="s">
        <v>196</v>
      </c>
      <c r="E2015" t="s">
        <v>74</v>
      </c>
      <c r="F2015">
        <v>2008</v>
      </c>
      <c r="G2015" t="s">
        <v>176</v>
      </c>
      <c r="H2015">
        <v>4</v>
      </c>
      <c r="I2015">
        <v>3</v>
      </c>
      <c r="J2015">
        <v>1</v>
      </c>
      <c r="K2015">
        <v>9</v>
      </c>
      <c r="L2015" t="s">
        <v>43</v>
      </c>
      <c r="M2015">
        <v>3832</v>
      </c>
      <c r="N2015">
        <v>2106</v>
      </c>
      <c r="O2015">
        <v>1856</v>
      </c>
      <c r="P2015">
        <v>0</v>
      </c>
      <c r="Q2015" t="str">
        <f t="shared" si="124"/>
        <v>NO</v>
      </c>
      <c r="R2015">
        <f t="shared" si="125"/>
        <v>2106</v>
      </c>
      <c r="S2015">
        <f t="shared" si="126"/>
        <v>240.01994301994301</v>
      </c>
      <c r="T2015">
        <f t="shared" si="127"/>
        <v>35.164454461975119</v>
      </c>
      <c r="U2015">
        <v>966</v>
      </c>
      <c r="V2015">
        <v>66000</v>
      </c>
      <c r="W2015">
        <v>505482</v>
      </c>
      <c r="X2015" s="2">
        <v>39605</v>
      </c>
      <c r="Y2015">
        <v>454579</v>
      </c>
      <c r="Z2015" s="3">
        <v>131.91</v>
      </c>
      <c r="AA2015">
        <v>0.33</v>
      </c>
      <c r="AB2015">
        <v>2008</v>
      </c>
      <c r="AC2015">
        <v>0</v>
      </c>
      <c r="AD2015">
        <v>6</v>
      </c>
      <c r="AE2015">
        <v>6</v>
      </c>
    </row>
    <row r="2016" spans="1:31" x14ac:dyDescent="0.25">
      <c r="A2016" t="s">
        <v>2301</v>
      </c>
      <c r="B2016">
        <v>63368</v>
      </c>
      <c r="C2016" t="s">
        <v>2296</v>
      </c>
      <c r="D2016" t="s">
        <v>196</v>
      </c>
      <c r="E2016" t="s">
        <v>74</v>
      </c>
      <c r="F2016">
        <v>2007</v>
      </c>
      <c r="G2016" t="s">
        <v>181</v>
      </c>
      <c r="H2016">
        <v>3</v>
      </c>
      <c r="I2016">
        <v>3</v>
      </c>
      <c r="J2016">
        <v>1</v>
      </c>
      <c r="K2016">
        <v>7</v>
      </c>
      <c r="L2016" t="s">
        <v>138</v>
      </c>
      <c r="M2016">
        <v>3220</v>
      </c>
      <c r="N2016">
        <v>3220</v>
      </c>
      <c r="O2016">
        <v>3196</v>
      </c>
      <c r="P2016">
        <v>1600</v>
      </c>
      <c r="Q2016" t="str">
        <f t="shared" si="124"/>
        <v>YES</v>
      </c>
      <c r="R2016">
        <f t="shared" si="125"/>
        <v>4820</v>
      </c>
      <c r="S2016">
        <f t="shared" si="126"/>
        <v>134.80165975103733</v>
      </c>
      <c r="T2016">
        <f t="shared" si="127"/>
        <v>45.200211481203212</v>
      </c>
      <c r="U2016">
        <v>920</v>
      </c>
      <c r="V2016">
        <v>66000</v>
      </c>
      <c r="W2016">
        <v>649744</v>
      </c>
      <c r="X2016" s="2">
        <v>39415</v>
      </c>
      <c r="Y2016">
        <v>540533</v>
      </c>
      <c r="Z2016" s="3">
        <v>201.78</v>
      </c>
      <c r="AA2016">
        <v>0.33</v>
      </c>
      <c r="AB2016">
        <v>2007</v>
      </c>
      <c r="AC2016">
        <v>0</v>
      </c>
      <c r="AD2016">
        <v>11</v>
      </c>
      <c r="AE2016">
        <v>29</v>
      </c>
    </row>
    <row r="2017" spans="1:31" x14ac:dyDescent="0.25">
      <c r="A2017" t="s">
        <v>2302</v>
      </c>
      <c r="B2017">
        <v>63368</v>
      </c>
      <c r="C2017" t="s">
        <v>2296</v>
      </c>
      <c r="D2017" t="s">
        <v>196</v>
      </c>
      <c r="E2017" t="s">
        <v>74</v>
      </c>
      <c r="F2017">
        <v>2006</v>
      </c>
      <c r="G2017" t="s">
        <v>181</v>
      </c>
      <c r="H2017">
        <v>3</v>
      </c>
      <c r="I2017">
        <v>3</v>
      </c>
      <c r="J2017">
        <v>0</v>
      </c>
      <c r="K2017">
        <v>8</v>
      </c>
      <c r="L2017" t="s">
        <v>138</v>
      </c>
      <c r="M2017">
        <v>2936</v>
      </c>
      <c r="N2017">
        <v>2936</v>
      </c>
      <c r="O2017">
        <v>2876</v>
      </c>
      <c r="P2017">
        <v>1600</v>
      </c>
      <c r="Q2017" t="str">
        <f t="shared" si="124"/>
        <v>YES</v>
      </c>
      <c r="R2017">
        <f t="shared" si="125"/>
        <v>4536</v>
      </c>
      <c r="S2017">
        <f t="shared" si="126"/>
        <v>145.23853615520281</v>
      </c>
      <c r="T2017">
        <f t="shared" si="127"/>
        <v>45.830341987366779</v>
      </c>
      <c r="U2017">
        <v>880</v>
      </c>
      <c r="V2017">
        <v>66000</v>
      </c>
      <c r="W2017">
        <v>658802</v>
      </c>
      <c r="X2017" s="2">
        <v>38916</v>
      </c>
      <c r="Y2017">
        <v>503312</v>
      </c>
      <c r="Z2017" s="3">
        <v>224.39</v>
      </c>
      <c r="AA2017">
        <v>0.33</v>
      </c>
      <c r="AB2017">
        <v>2006</v>
      </c>
      <c r="AC2017">
        <v>0</v>
      </c>
      <c r="AD2017">
        <v>7</v>
      </c>
      <c r="AE2017">
        <v>18</v>
      </c>
    </row>
    <row r="2018" spans="1:31" x14ac:dyDescent="0.25">
      <c r="A2018" t="s">
        <v>2303</v>
      </c>
      <c r="B2018">
        <v>63368</v>
      </c>
      <c r="C2018" t="s">
        <v>2296</v>
      </c>
      <c r="D2018" t="s">
        <v>196</v>
      </c>
      <c r="E2018" t="s">
        <v>2173</v>
      </c>
      <c r="F2018">
        <v>2007</v>
      </c>
      <c r="G2018" t="s">
        <v>176</v>
      </c>
      <c r="H2018">
        <v>4</v>
      </c>
      <c r="I2018">
        <v>3</v>
      </c>
      <c r="J2018">
        <v>1</v>
      </c>
      <c r="K2018">
        <v>9</v>
      </c>
      <c r="L2018" t="s">
        <v>43</v>
      </c>
      <c r="M2018">
        <v>4042</v>
      </c>
      <c r="N2018">
        <v>2278</v>
      </c>
      <c r="O2018">
        <v>1988</v>
      </c>
      <c r="P2018">
        <v>0</v>
      </c>
      <c r="Q2018" t="str">
        <f t="shared" si="124"/>
        <v>NO</v>
      </c>
      <c r="R2018">
        <f t="shared" si="125"/>
        <v>2278</v>
      </c>
      <c r="S2018">
        <f t="shared" si="126"/>
        <v>257.6382791922739</v>
      </c>
      <c r="T2018">
        <f t="shared" si="127"/>
        <v>28.069520967248241</v>
      </c>
      <c r="U2018">
        <v>1016</v>
      </c>
      <c r="V2018">
        <v>55000</v>
      </c>
      <c r="W2018">
        <v>586900</v>
      </c>
      <c r="X2018" s="2">
        <v>39443</v>
      </c>
      <c r="Y2018">
        <v>511769</v>
      </c>
      <c r="Z2018" s="3">
        <v>145.19999999999999</v>
      </c>
      <c r="AA2018">
        <v>0.48</v>
      </c>
      <c r="AB2018">
        <v>2007</v>
      </c>
      <c r="AC2018">
        <v>0</v>
      </c>
      <c r="AD2018">
        <v>12</v>
      </c>
      <c r="AE2018">
        <v>27</v>
      </c>
    </row>
    <row r="2019" spans="1:31" x14ac:dyDescent="0.25">
      <c r="A2019" t="s">
        <v>2304</v>
      </c>
      <c r="B2019">
        <v>63304</v>
      </c>
      <c r="C2019" t="s">
        <v>1837</v>
      </c>
      <c r="D2019" t="s">
        <v>196</v>
      </c>
      <c r="E2019" t="s">
        <v>66</v>
      </c>
      <c r="F2019">
        <v>2005</v>
      </c>
      <c r="G2019" t="s">
        <v>176</v>
      </c>
      <c r="H2019">
        <v>4</v>
      </c>
      <c r="I2019">
        <v>3</v>
      </c>
      <c r="J2019">
        <v>1</v>
      </c>
      <c r="K2019">
        <v>9</v>
      </c>
      <c r="L2019" t="s">
        <v>43</v>
      </c>
      <c r="M2019">
        <v>3664</v>
      </c>
      <c r="N2019">
        <v>1945</v>
      </c>
      <c r="O2019">
        <v>1719</v>
      </c>
      <c r="P2019">
        <v>0</v>
      </c>
      <c r="Q2019" t="str">
        <f t="shared" si="124"/>
        <v>NO</v>
      </c>
      <c r="R2019">
        <f t="shared" si="125"/>
        <v>1945</v>
      </c>
      <c r="S2019">
        <f t="shared" si="126"/>
        <v>205.60411311053986</v>
      </c>
      <c r="T2019">
        <f t="shared" si="127"/>
        <v>38.251836547291092</v>
      </c>
      <c r="U2019">
        <v>704</v>
      </c>
      <c r="V2019">
        <v>0</v>
      </c>
      <c r="W2019">
        <v>399900</v>
      </c>
      <c r="X2019" s="2">
        <v>39524</v>
      </c>
      <c r="Y2019">
        <v>486234</v>
      </c>
      <c r="Z2019" s="3">
        <v>109.14</v>
      </c>
      <c r="AA2019">
        <v>0.24</v>
      </c>
      <c r="AB2019">
        <v>2008</v>
      </c>
      <c r="AC2019">
        <v>3</v>
      </c>
      <c r="AD2019">
        <v>3</v>
      </c>
      <c r="AE2019">
        <v>17</v>
      </c>
    </row>
    <row r="2020" spans="1:31" x14ac:dyDescent="0.25">
      <c r="A2020" t="s">
        <v>2305</v>
      </c>
      <c r="B2020">
        <v>63304</v>
      </c>
      <c r="C2020" t="s">
        <v>1837</v>
      </c>
      <c r="D2020" t="s">
        <v>196</v>
      </c>
      <c r="E2020" t="s">
        <v>45</v>
      </c>
      <c r="F2020">
        <v>2005</v>
      </c>
      <c r="G2020" t="s">
        <v>176</v>
      </c>
      <c r="H2020">
        <v>4</v>
      </c>
      <c r="I2020">
        <v>2</v>
      </c>
      <c r="J2020">
        <v>0</v>
      </c>
      <c r="K2020">
        <v>8</v>
      </c>
      <c r="L2020" t="s">
        <v>31</v>
      </c>
      <c r="M2020">
        <v>2270</v>
      </c>
      <c r="N2020">
        <v>2270</v>
      </c>
      <c r="O2020">
        <v>2270</v>
      </c>
      <c r="P2020">
        <v>568</v>
      </c>
      <c r="Q2020" t="str">
        <f t="shared" si="124"/>
        <v>YES</v>
      </c>
      <c r="R2020">
        <f t="shared" si="125"/>
        <v>2838</v>
      </c>
      <c r="S2020">
        <f t="shared" si="126"/>
        <v>124.90627202255109</v>
      </c>
      <c r="T2020">
        <f t="shared" si="127"/>
        <v>35.381882061723957</v>
      </c>
      <c r="U2020">
        <v>441</v>
      </c>
      <c r="V2020">
        <v>0</v>
      </c>
      <c r="W2020">
        <v>354484</v>
      </c>
      <c r="X2020" s="2">
        <v>38821</v>
      </c>
      <c r="Y2020">
        <v>412943</v>
      </c>
      <c r="Z2020" s="3">
        <v>156.16</v>
      </c>
      <c r="AA2020">
        <v>0.23</v>
      </c>
      <c r="AB2020">
        <v>2006</v>
      </c>
      <c r="AC2020">
        <v>1</v>
      </c>
      <c r="AD2020">
        <v>4</v>
      </c>
      <c r="AE2020">
        <v>14</v>
      </c>
    </row>
    <row r="2021" spans="1:31" x14ac:dyDescent="0.25">
      <c r="A2021" t="s">
        <v>2306</v>
      </c>
      <c r="B2021">
        <v>75019</v>
      </c>
      <c r="C2021" t="s">
        <v>1837</v>
      </c>
      <c r="D2021" t="s">
        <v>196</v>
      </c>
      <c r="E2021" t="s">
        <v>66</v>
      </c>
      <c r="F2021">
        <v>2005</v>
      </c>
      <c r="G2021" t="s">
        <v>176</v>
      </c>
      <c r="H2021">
        <v>4</v>
      </c>
      <c r="I2021">
        <v>2</v>
      </c>
      <c r="J2021">
        <v>1</v>
      </c>
      <c r="K2021">
        <v>8</v>
      </c>
      <c r="L2021" t="s">
        <v>43</v>
      </c>
      <c r="M2021">
        <v>2836</v>
      </c>
      <c r="N2021">
        <v>1556</v>
      </c>
      <c r="O2021">
        <v>1374</v>
      </c>
      <c r="P2021">
        <v>0</v>
      </c>
      <c r="Q2021" t="str">
        <f t="shared" si="124"/>
        <v>NO</v>
      </c>
      <c r="R2021">
        <f t="shared" si="125"/>
        <v>1556</v>
      </c>
      <c r="S2021">
        <f t="shared" si="126"/>
        <v>223.1664524421594</v>
      </c>
      <c r="T2021">
        <f t="shared" si="127"/>
        <v>33.215392561983471</v>
      </c>
      <c r="U2021">
        <v>630</v>
      </c>
      <c r="V2021">
        <v>0</v>
      </c>
      <c r="W2021">
        <v>347247</v>
      </c>
      <c r="X2021" s="2">
        <v>38819</v>
      </c>
      <c r="Y2021">
        <v>390436</v>
      </c>
      <c r="Z2021" s="3">
        <v>122.44</v>
      </c>
      <c r="AA2021">
        <v>0.24</v>
      </c>
      <c r="AB2021">
        <v>2006</v>
      </c>
      <c r="AC2021">
        <v>1</v>
      </c>
      <c r="AD2021">
        <v>4</v>
      </c>
      <c r="AE2021">
        <v>12</v>
      </c>
    </row>
    <row r="2022" spans="1:31" x14ac:dyDescent="0.25">
      <c r="A2022" t="s">
        <v>2307</v>
      </c>
      <c r="B2022">
        <v>63304</v>
      </c>
      <c r="C2022" t="s">
        <v>1837</v>
      </c>
      <c r="D2022" t="s">
        <v>196</v>
      </c>
      <c r="E2022" t="s">
        <v>45</v>
      </c>
      <c r="F2022">
        <v>2005</v>
      </c>
      <c r="G2022" t="s">
        <v>176</v>
      </c>
      <c r="H2022">
        <v>4</v>
      </c>
      <c r="I2022">
        <v>3</v>
      </c>
      <c r="J2022">
        <v>1</v>
      </c>
      <c r="K2022">
        <v>10</v>
      </c>
      <c r="L2022" t="s">
        <v>43</v>
      </c>
      <c r="M2022">
        <v>3309</v>
      </c>
      <c r="N2022">
        <v>1842</v>
      </c>
      <c r="O2022">
        <v>1467</v>
      </c>
      <c r="P2022">
        <v>0</v>
      </c>
      <c r="Q2022" t="str">
        <f t="shared" si="124"/>
        <v>NO</v>
      </c>
      <c r="R2022">
        <f t="shared" si="125"/>
        <v>1842</v>
      </c>
      <c r="S2022">
        <f t="shared" si="126"/>
        <v>218.24104234527687</v>
      </c>
      <c r="T2022">
        <f t="shared" si="127"/>
        <v>40.124565816265417</v>
      </c>
      <c r="U2022">
        <v>693</v>
      </c>
      <c r="V2022">
        <v>0</v>
      </c>
      <c r="W2022">
        <v>402000</v>
      </c>
      <c r="X2022" s="2">
        <v>39300</v>
      </c>
      <c r="Y2022">
        <v>446206</v>
      </c>
      <c r="Z2022" s="3">
        <v>121.49</v>
      </c>
      <c r="AA2022">
        <v>0.23</v>
      </c>
      <c r="AB2022">
        <v>2007</v>
      </c>
      <c r="AC2022">
        <v>2</v>
      </c>
      <c r="AD2022">
        <v>8</v>
      </c>
      <c r="AE2022">
        <v>6</v>
      </c>
    </row>
    <row r="2023" spans="1:31" x14ac:dyDescent="0.25">
      <c r="A2023" t="s">
        <v>2308</v>
      </c>
      <c r="B2023">
        <v>63005</v>
      </c>
      <c r="C2023" t="s">
        <v>1837</v>
      </c>
      <c r="D2023" t="s">
        <v>196</v>
      </c>
      <c r="E2023" t="s">
        <v>430</v>
      </c>
      <c r="F2023">
        <v>2006</v>
      </c>
      <c r="G2023" t="s">
        <v>176</v>
      </c>
      <c r="H2023">
        <v>4</v>
      </c>
      <c r="I2023">
        <v>2</v>
      </c>
      <c r="J2023">
        <v>1</v>
      </c>
      <c r="K2023">
        <v>8</v>
      </c>
      <c r="L2023" t="s">
        <v>43</v>
      </c>
      <c r="M2023">
        <v>2848</v>
      </c>
      <c r="N2023">
        <v>1518</v>
      </c>
      <c r="O2023">
        <v>1356</v>
      </c>
      <c r="P2023">
        <v>0</v>
      </c>
      <c r="Q2023" t="str">
        <f t="shared" si="124"/>
        <v>NO</v>
      </c>
      <c r="R2023">
        <f t="shared" si="125"/>
        <v>1518</v>
      </c>
      <c r="S2023">
        <f t="shared" si="126"/>
        <v>226.96376811594203</v>
      </c>
      <c r="T2023">
        <f t="shared" si="127"/>
        <v>21.376603876603877</v>
      </c>
      <c r="U2023">
        <v>660</v>
      </c>
      <c r="V2023">
        <v>0</v>
      </c>
      <c r="W2023">
        <v>344531</v>
      </c>
      <c r="X2023" s="2">
        <v>39055</v>
      </c>
      <c r="Y2023">
        <v>396560</v>
      </c>
      <c r="Z2023" s="3">
        <v>120.97</v>
      </c>
      <c r="AA2023">
        <v>0.37</v>
      </c>
      <c r="AB2023">
        <v>2006</v>
      </c>
      <c r="AC2023">
        <v>0</v>
      </c>
      <c r="AD2023">
        <v>12</v>
      </c>
      <c r="AE2023">
        <v>4</v>
      </c>
    </row>
    <row r="2024" spans="1:31" x14ac:dyDescent="0.25">
      <c r="A2024" t="s">
        <v>2309</v>
      </c>
      <c r="B2024">
        <v>63304</v>
      </c>
      <c r="C2024" t="s">
        <v>1837</v>
      </c>
      <c r="D2024" t="s">
        <v>196</v>
      </c>
      <c r="E2024" t="s">
        <v>40</v>
      </c>
      <c r="F2024">
        <v>2006</v>
      </c>
      <c r="G2024" t="s">
        <v>176</v>
      </c>
      <c r="H2024">
        <v>4</v>
      </c>
      <c r="I2024">
        <v>3</v>
      </c>
      <c r="J2024">
        <v>1</v>
      </c>
      <c r="K2024">
        <v>10</v>
      </c>
      <c r="L2024" t="s">
        <v>43</v>
      </c>
      <c r="M2024">
        <v>3768</v>
      </c>
      <c r="N2024">
        <v>2084</v>
      </c>
      <c r="O2024">
        <v>1814</v>
      </c>
      <c r="P2024">
        <v>0</v>
      </c>
      <c r="Q2024" t="str">
        <f t="shared" si="124"/>
        <v>NO</v>
      </c>
      <c r="R2024">
        <f t="shared" si="125"/>
        <v>2084</v>
      </c>
      <c r="S2024">
        <f t="shared" si="126"/>
        <v>183.51295585412669</v>
      </c>
      <c r="T2024">
        <f t="shared" si="127"/>
        <v>29.265457606366699</v>
      </c>
      <c r="U2024">
        <v>724</v>
      </c>
      <c r="V2024">
        <v>0</v>
      </c>
      <c r="W2024">
        <v>382441</v>
      </c>
      <c r="X2024" s="2">
        <v>39136</v>
      </c>
      <c r="Y2024">
        <v>491550</v>
      </c>
      <c r="Z2024" s="3">
        <v>101.5</v>
      </c>
      <c r="AA2024">
        <v>0.3</v>
      </c>
      <c r="AB2024">
        <v>2007</v>
      </c>
      <c r="AC2024">
        <v>1</v>
      </c>
      <c r="AD2024">
        <v>2</v>
      </c>
      <c r="AE2024">
        <v>23</v>
      </c>
    </row>
    <row r="2025" spans="1:31" x14ac:dyDescent="0.25">
      <c r="A2025" t="s">
        <v>2310</v>
      </c>
      <c r="B2025">
        <v>63304</v>
      </c>
      <c r="C2025" t="s">
        <v>1837</v>
      </c>
      <c r="D2025" t="s">
        <v>196</v>
      </c>
      <c r="E2025" t="s">
        <v>454</v>
      </c>
      <c r="F2025">
        <v>2006</v>
      </c>
      <c r="G2025" t="s">
        <v>176</v>
      </c>
      <c r="H2025">
        <v>4</v>
      </c>
      <c r="I2025">
        <v>3</v>
      </c>
      <c r="J2025">
        <v>1</v>
      </c>
      <c r="K2025">
        <v>10</v>
      </c>
      <c r="L2025" t="s">
        <v>43</v>
      </c>
      <c r="M2025">
        <v>3889</v>
      </c>
      <c r="N2025">
        <v>2168</v>
      </c>
      <c r="O2025">
        <v>1853</v>
      </c>
      <c r="P2025">
        <v>0</v>
      </c>
      <c r="Q2025" t="str">
        <f t="shared" si="124"/>
        <v>NO</v>
      </c>
      <c r="R2025">
        <f t="shared" si="125"/>
        <v>2168</v>
      </c>
      <c r="S2025">
        <f t="shared" si="126"/>
        <v>164.04520295202951</v>
      </c>
      <c r="T2025">
        <f t="shared" si="127"/>
        <v>20.934873207600479</v>
      </c>
      <c r="U2025">
        <v>724</v>
      </c>
      <c r="V2025">
        <v>0</v>
      </c>
      <c r="W2025">
        <v>355650</v>
      </c>
      <c r="X2025" s="2">
        <v>39084</v>
      </c>
      <c r="Y2025">
        <v>512901</v>
      </c>
      <c r="Z2025" s="3">
        <v>91.45</v>
      </c>
      <c r="AA2025">
        <v>0.39</v>
      </c>
      <c r="AB2025">
        <v>2007</v>
      </c>
      <c r="AC2025">
        <v>1</v>
      </c>
      <c r="AD2025">
        <v>1</v>
      </c>
      <c r="AE2025">
        <v>2</v>
      </c>
    </row>
    <row r="2026" spans="1:31" x14ac:dyDescent="0.25">
      <c r="A2026" t="s">
        <v>2311</v>
      </c>
      <c r="B2026">
        <v>63304</v>
      </c>
      <c r="C2026" t="s">
        <v>1837</v>
      </c>
      <c r="D2026" t="s">
        <v>196</v>
      </c>
      <c r="E2026" t="s">
        <v>359</v>
      </c>
      <c r="F2026">
        <v>2006</v>
      </c>
      <c r="G2026" t="s">
        <v>176</v>
      </c>
      <c r="H2026">
        <v>4</v>
      </c>
      <c r="I2026">
        <v>2</v>
      </c>
      <c r="J2026">
        <v>1</v>
      </c>
      <c r="K2026">
        <v>9</v>
      </c>
      <c r="L2026" t="s">
        <v>43</v>
      </c>
      <c r="M2026">
        <v>3871</v>
      </c>
      <c r="N2026">
        <v>2152</v>
      </c>
      <c r="O2026">
        <v>1943</v>
      </c>
      <c r="P2026">
        <v>0</v>
      </c>
      <c r="Q2026" t="str">
        <f t="shared" si="124"/>
        <v>NO</v>
      </c>
      <c r="R2026">
        <f t="shared" si="125"/>
        <v>2152</v>
      </c>
      <c r="S2026">
        <f t="shared" si="126"/>
        <v>182.36059479553904</v>
      </c>
      <c r="T2026">
        <f t="shared" si="127"/>
        <v>25.740522104158472</v>
      </c>
      <c r="U2026">
        <v>704</v>
      </c>
      <c r="V2026">
        <v>0</v>
      </c>
      <c r="W2026">
        <v>392440</v>
      </c>
      <c r="X2026" s="2">
        <v>39308</v>
      </c>
      <c r="Y2026">
        <v>498642</v>
      </c>
      <c r="Z2026" s="3">
        <v>101.38</v>
      </c>
      <c r="AA2026">
        <v>0.35</v>
      </c>
      <c r="AB2026">
        <v>2007</v>
      </c>
      <c r="AC2026">
        <v>1</v>
      </c>
      <c r="AD2026">
        <v>8</v>
      </c>
      <c r="AE2026">
        <v>14</v>
      </c>
    </row>
    <row r="2027" spans="1:31" x14ac:dyDescent="0.25">
      <c r="A2027" t="s">
        <v>2312</v>
      </c>
      <c r="B2027">
        <v>63304</v>
      </c>
      <c r="C2027" t="s">
        <v>1837</v>
      </c>
      <c r="D2027" t="s">
        <v>196</v>
      </c>
      <c r="E2027" t="s">
        <v>34</v>
      </c>
      <c r="F2027">
        <v>2007</v>
      </c>
      <c r="G2027" t="s">
        <v>176</v>
      </c>
      <c r="H2027">
        <v>4</v>
      </c>
      <c r="I2027">
        <v>3</v>
      </c>
      <c r="J2027">
        <v>1</v>
      </c>
      <c r="K2027">
        <v>9</v>
      </c>
      <c r="L2027" t="s">
        <v>43</v>
      </c>
      <c r="M2027">
        <v>3673</v>
      </c>
      <c r="N2027">
        <v>2008</v>
      </c>
      <c r="O2027">
        <v>1756</v>
      </c>
      <c r="P2027">
        <v>1000</v>
      </c>
      <c r="Q2027" t="str">
        <f t="shared" si="124"/>
        <v>YES</v>
      </c>
      <c r="R2027">
        <f t="shared" si="125"/>
        <v>3008</v>
      </c>
      <c r="S2027">
        <f t="shared" si="126"/>
        <v>113.03191489361703</v>
      </c>
      <c r="T2027">
        <f t="shared" si="127"/>
        <v>31.221303948576676</v>
      </c>
      <c r="U2027">
        <v>718</v>
      </c>
      <c r="V2027">
        <v>0</v>
      </c>
      <c r="W2027">
        <v>340000</v>
      </c>
      <c r="X2027" s="2">
        <v>39661</v>
      </c>
      <c r="Y2027">
        <v>508294</v>
      </c>
      <c r="Z2027" s="3">
        <v>92.57</v>
      </c>
      <c r="AA2027">
        <v>0.25</v>
      </c>
      <c r="AB2027">
        <v>2008</v>
      </c>
      <c r="AC2027">
        <v>1</v>
      </c>
      <c r="AD2027">
        <v>8</v>
      </c>
      <c r="AE2027">
        <v>1</v>
      </c>
    </row>
    <row r="2028" spans="1:31" x14ac:dyDescent="0.25">
      <c r="A2028" t="s">
        <v>2313</v>
      </c>
      <c r="B2028">
        <v>63304</v>
      </c>
      <c r="C2028" t="s">
        <v>1837</v>
      </c>
      <c r="D2028" t="s">
        <v>196</v>
      </c>
      <c r="E2028" t="s">
        <v>149</v>
      </c>
      <c r="F2028">
        <v>2006</v>
      </c>
      <c r="G2028" t="s">
        <v>176</v>
      </c>
      <c r="H2028">
        <v>4</v>
      </c>
      <c r="I2028">
        <v>2</v>
      </c>
      <c r="J2028">
        <v>1</v>
      </c>
      <c r="K2028">
        <v>8</v>
      </c>
      <c r="L2028" t="s">
        <v>43</v>
      </c>
      <c r="M2028">
        <v>3866</v>
      </c>
      <c r="N2028">
        <v>2147</v>
      </c>
      <c r="O2028">
        <v>1943</v>
      </c>
      <c r="P2028">
        <v>0</v>
      </c>
      <c r="Q2028" t="str">
        <f t="shared" si="124"/>
        <v>NO</v>
      </c>
      <c r="R2028">
        <f t="shared" si="125"/>
        <v>2147</v>
      </c>
      <c r="S2028">
        <f t="shared" si="126"/>
        <v>209.59478341872381</v>
      </c>
      <c r="T2028">
        <f t="shared" si="127"/>
        <v>28.696051423324153</v>
      </c>
      <c r="U2028">
        <v>704</v>
      </c>
      <c r="V2028">
        <v>0</v>
      </c>
      <c r="W2028">
        <v>450000</v>
      </c>
      <c r="X2028" s="2">
        <v>39483</v>
      </c>
      <c r="Y2028">
        <v>516102</v>
      </c>
      <c r="Z2028" s="3">
        <v>116.4</v>
      </c>
      <c r="AA2028">
        <v>0.36</v>
      </c>
      <c r="AB2028">
        <v>2008</v>
      </c>
      <c r="AC2028">
        <v>2</v>
      </c>
      <c r="AD2028">
        <v>2</v>
      </c>
      <c r="AE2028">
        <v>5</v>
      </c>
    </row>
    <row r="2029" spans="1:31" x14ac:dyDescent="0.25">
      <c r="A2029" t="s">
        <v>2314</v>
      </c>
      <c r="B2029">
        <v>63304</v>
      </c>
      <c r="C2029" t="s">
        <v>1837</v>
      </c>
      <c r="D2029" t="s">
        <v>196</v>
      </c>
      <c r="E2029" t="s">
        <v>77</v>
      </c>
      <c r="F2029">
        <v>2006</v>
      </c>
      <c r="G2029" t="s">
        <v>176</v>
      </c>
      <c r="H2029">
        <v>4</v>
      </c>
      <c r="I2029">
        <v>3</v>
      </c>
      <c r="J2029">
        <v>1</v>
      </c>
      <c r="K2029">
        <v>11</v>
      </c>
      <c r="L2029" t="s">
        <v>43</v>
      </c>
      <c r="M2029">
        <v>3438</v>
      </c>
      <c r="N2029">
        <v>1991</v>
      </c>
      <c r="O2029">
        <v>1671</v>
      </c>
      <c r="P2029">
        <v>0</v>
      </c>
      <c r="Q2029" t="str">
        <f t="shared" si="124"/>
        <v>NO</v>
      </c>
      <c r="R2029">
        <f t="shared" si="125"/>
        <v>1991</v>
      </c>
      <c r="S2029">
        <f t="shared" si="126"/>
        <v>183.70316423907585</v>
      </c>
      <c r="T2029">
        <f t="shared" si="127"/>
        <v>27.085591990284072</v>
      </c>
      <c r="U2029">
        <v>640</v>
      </c>
      <c r="V2029">
        <v>0</v>
      </c>
      <c r="W2029">
        <v>365753</v>
      </c>
      <c r="X2029" s="2">
        <v>39041</v>
      </c>
      <c r="Y2029">
        <v>465994</v>
      </c>
      <c r="Z2029" s="3">
        <v>106.39</v>
      </c>
      <c r="AA2029">
        <v>0.31</v>
      </c>
      <c r="AB2029">
        <v>2006</v>
      </c>
      <c r="AC2029">
        <v>0</v>
      </c>
      <c r="AD2029">
        <v>11</v>
      </c>
      <c r="AE2029">
        <v>20</v>
      </c>
    </row>
    <row r="2030" spans="1:31" x14ac:dyDescent="0.25">
      <c r="A2030" t="s">
        <v>2315</v>
      </c>
      <c r="B2030">
        <v>63304</v>
      </c>
      <c r="C2030" t="s">
        <v>1837</v>
      </c>
      <c r="D2030" t="s">
        <v>196</v>
      </c>
      <c r="E2030" t="s">
        <v>77</v>
      </c>
      <c r="F2030">
        <v>2006</v>
      </c>
      <c r="G2030" t="s">
        <v>176</v>
      </c>
      <c r="H2030">
        <v>4</v>
      </c>
      <c r="I2030">
        <v>2</v>
      </c>
      <c r="J2030">
        <v>1</v>
      </c>
      <c r="K2030">
        <v>8</v>
      </c>
      <c r="L2030" t="s">
        <v>43</v>
      </c>
      <c r="M2030">
        <v>3664</v>
      </c>
      <c r="N2030">
        <v>1945</v>
      </c>
      <c r="O2030">
        <v>1719</v>
      </c>
      <c r="P2030">
        <v>0</v>
      </c>
      <c r="Q2030" t="str">
        <f t="shared" si="124"/>
        <v>NO</v>
      </c>
      <c r="R2030">
        <f t="shared" si="125"/>
        <v>1945</v>
      </c>
      <c r="S2030">
        <f t="shared" si="126"/>
        <v>210.65964010282775</v>
      </c>
      <c r="T2030">
        <f t="shared" si="127"/>
        <v>30.342501258923544</v>
      </c>
      <c r="U2030">
        <v>704</v>
      </c>
      <c r="V2030">
        <v>0</v>
      </c>
      <c r="W2030">
        <v>409733</v>
      </c>
      <c r="X2030" s="2">
        <v>38867</v>
      </c>
      <c r="Y2030">
        <v>474894</v>
      </c>
      <c r="Z2030" s="3">
        <v>111.83</v>
      </c>
      <c r="AA2030">
        <v>0.31</v>
      </c>
      <c r="AB2030">
        <v>2006</v>
      </c>
      <c r="AC2030">
        <v>0</v>
      </c>
      <c r="AD2030">
        <v>5</v>
      </c>
      <c r="AE2030">
        <v>30</v>
      </c>
    </row>
    <row r="2031" spans="1:31" x14ac:dyDescent="0.25">
      <c r="A2031" t="s">
        <v>2316</v>
      </c>
      <c r="B2031">
        <v>63304</v>
      </c>
      <c r="C2031" t="s">
        <v>1837</v>
      </c>
      <c r="D2031" t="s">
        <v>196</v>
      </c>
      <c r="E2031" t="s">
        <v>74</v>
      </c>
      <c r="F2031">
        <v>2007</v>
      </c>
      <c r="G2031" t="s">
        <v>176</v>
      </c>
      <c r="H2031">
        <v>3</v>
      </c>
      <c r="I2031">
        <v>2</v>
      </c>
      <c r="J2031">
        <v>0</v>
      </c>
      <c r="K2031">
        <v>6</v>
      </c>
      <c r="L2031" t="s">
        <v>31</v>
      </c>
      <c r="M2031">
        <v>2753</v>
      </c>
      <c r="N2031">
        <v>2753</v>
      </c>
      <c r="O2031">
        <v>2713</v>
      </c>
      <c r="P2031">
        <v>0</v>
      </c>
      <c r="Q2031" t="str">
        <f t="shared" si="124"/>
        <v>NO</v>
      </c>
      <c r="R2031">
        <f t="shared" si="125"/>
        <v>2753</v>
      </c>
      <c r="S2031">
        <f t="shared" si="126"/>
        <v>146.59970940791862</v>
      </c>
      <c r="T2031">
        <f t="shared" si="127"/>
        <v>28.07614714639508</v>
      </c>
      <c r="U2031">
        <v>640</v>
      </c>
      <c r="V2031">
        <v>0</v>
      </c>
      <c r="W2031">
        <v>403589</v>
      </c>
      <c r="X2031" s="2">
        <v>39444</v>
      </c>
      <c r="Y2031">
        <v>455915</v>
      </c>
      <c r="Z2031" s="3">
        <v>146.6</v>
      </c>
      <c r="AA2031">
        <v>0.33</v>
      </c>
      <c r="AB2031">
        <v>2007</v>
      </c>
      <c r="AC2031">
        <v>0</v>
      </c>
      <c r="AD2031">
        <v>12</v>
      </c>
      <c r="AE2031">
        <v>28</v>
      </c>
    </row>
    <row r="2032" spans="1:31" x14ac:dyDescent="0.25">
      <c r="A2032" t="s">
        <v>2317</v>
      </c>
      <c r="B2032">
        <v>63304</v>
      </c>
      <c r="C2032" t="s">
        <v>1837</v>
      </c>
      <c r="D2032" t="s">
        <v>196</v>
      </c>
      <c r="E2032" t="s">
        <v>191</v>
      </c>
      <c r="F2032">
        <v>2006</v>
      </c>
      <c r="G2032" t="s">
        <v>176</v>
      </c>
      <c r="H2032">
        <v>3</v>
      </c>
      <c r="I2032">
        <v>3</v>
      </c>
      <c r="J2032">
        <v>1</v>
      </c>
      <c r="K2032">
        <v>7</v>
      </c>
      <c r="L2032" t="s">
        <v>31</v>
      </c>
      <c r="M2032">
        <v>2294</v>
      </c>
      <c r="N2032">
        <v>2294</v>
      </c>
      <c r="O2032">
        <v>2294</v>
      </c>
      <c r="P2032">
        <v>900</v>
      </c>
      <c r="Q2032" t="str">
        <f t="shared" si="124"/>
        <v>YES</v>
      </c>
      <c r="R2032">
        <f t="shared" si="125"/>
        <v>3194</v>
      </c>
      <c r="S2032">
        <f t="shared" si="126"/>
        <v>132.43425172197871</v>
      </c>
      <c r="T2032">
        <f t="shared" si="127"/>
        <v>37.348573144027689</v>
      </c>
      <c r="U2032">
        <v>600</v>
      </c>
      <c r="V2032">
        <v>0</v>
      </c>
      <c r="W2032">
        <v>422995</v>
      </c>
      <c r="X2032" s="2">
        <v>39162</v>
      </c>
      <c r="Y2032">
        <v>433921</v>
      </c>
      <c r="Z2032" s="3">
        <v>184.39</v>
      </c>
      <c r="AA2032">
        <v>0.26</v>
      </c>
      <c r="AB2032">
        <v>2007</v>
      </c>
      <c r="AC2032">
        <v>1</v>
      </c>
      <c r="AD2032">
        <v>3</v>
      </c>
      <c r="AE2032">
        <v>21</v>
      </c>
    </row>
    <row r="2033" spans="1:31" x14ac:dyDescent="0.25">
      <c r="A2033" t="s">
        <v>2318</v>
      </c>
      <c r="B2033">
        <v>63304</v>
      </c>
      <c r="C2033" t="s">
        <v>1837</v>
      </c>
      <c r="D2033" t="s">
        <v>196</v>
      </c>
      <c r="E2033" t="s">
        <v>66</v>
      </c>
      <c r="F2033">
        <v>2007</v>
      </c>
      <c r="G2033" t="s">
        <v>176</v>
      </c>
      <c r="H2033">
        <v>4</v>
      </c>
      <c r="I2033">
        <v>3</v>
      </c>
      <c r="J2033">
        <v>1</v>
      </c>
      <c r="K2033">
        <v>9</v>
      </c>
      <c r="L2033" t="s">
        <v>43</v>
      </c>
      <c r="M2033">
        <v>3056</v>
      </c>
      <c r="N2033">
        <v>1773</v>
      </c>
      <c r="O2033">
        <v>1553</v>
      </c>
      <c r="P2033">
        <v>1250</v>
      </c>
      <c r="Q2033" t="str">
        <f t="shared" si="124"/>
        <v>YES</v>
      </c>
      <c r="R2033">
        <f t="shared" si="125"/>
        <v>3023</v>
      </c>
      <c r="S2033">
        <f t="shared" si="126"/>
        <v>126.96394310287793</v>
      </c>
      <c r="T2033">
        <f t="shared" si="127"/>
        <v>36.712962962962962</v>
      </c>
      <c r="U2033">
        <v>678</v>
      </c>
      <c r="V2033">
        <v>0</v>
      </c>
      <c r="W2033">
        <v>383812</v>
      </c>
      <c r="X2033" s="2">
        <v>39343</v>
      </c>
      <c r="Y2033">
        <v>459587</v>
      </c>
      <c r="Z2033" s="3">
        <v>125.59</v>
      </c>
      <c r="AA2033">
        <v>0.24</v>
      </c>
      <c r="AB2033">
        <v>2007</v>
      </c>
      <c r="AC2033">
        <v>0</v>
      </c>
      <c r="AD2033">
        <v>9</v>
      </c>
      <c r="AE2033">
        <v>18</v>
      </c>
    </row>
    <row r="2034" spans="1:31" x14ac:dyDescent="0.25">
      <c r="A2034" t="s">
        <v>2319</v>
      </c>
      <c r="B2034">
        <v>63304</v>
      </c>
      <c r="C2034" t="s">
        <v>1837</v>
      </c>
      <c r="D2034" t="s">
        <v>196</v>
      </c>
      <c r="E2034" t="s">
        <v>34</v>
      </c>
      <c r="F2034">
        <v>2006</v>
      </c>
      <c r="G2034" t="s">
        <v>176</v>
      </c>
      <c r="H2034">
        <v>4</v>
      </c>
      <c r="I2034">
        <v>3</v>
      </c>
      <c r="J2034">
        <v>1</v>
      </c>
      <c r="K2034">
        <v>8</v>
      </c>
      <c r="L2034" t="s">
        <v>43</v>
      </c>
      <c r="M2034">
        <v>3140</v>
      </c>
      <c r="N2034">
        <v>1810</v>
      </c>
      <c r="O2034">
        <v>1630</v>
      </c>
      <c r="P2034">
        <v>1300</v>
      </c>
      <c r="Q2034" t="str">
        <f t="shared" si="124"/>
        <v>YES</v>
      </c>
      <c r="R2034">
        <f t="shared" si="125"/>
        <v>3110</v>
      </c>
      <c r="S2034">
        <f t="shared" si="126"/>
        <v>141.47909967845658</v>
      </c>
      <c r="T2034">
        <f t="shared" si="127"/>
        <v>40.404040404040401</v>
      </c>
      <c r="U2034">
        <v>660</v>
      </c>
      <c r="V2034">
        <v>0</v>
      </c>
      <c r="W2034">
        <v>440000</v>
      </c>
      <c r="X2034" s="2">
        <v>39576</v>
      </c>
      <c r="Y2034">
        <v>494029</v>
      </c>
      <c r="Z2034" s="3">
        <v>140.13</v>
      </c>
      <c r="AA2034">
        <v>0.25</v>
      </c>
      <c r="AB2034">
        <v>2008</v>
      </c>
      <c r="AC2034">
        <v>2</v>
      </c>
      <c r="AD2034">
        <v>5</v>
      </c>
      <c r="AE2034">
        <v>8</v>
      </c>
    </row>
    <row r="2035" spans="1:31" x14ac:dyDescent="0.25">
      <c r="A2035" t="s">
        <v>2320</v>
      </c>
      <c r="B2035">
        <v>63304</v>
      </c>
      <c r="C2035" t="s">
        <v>1837</v>
      </c>
      <c r="D2035" t="s">
        <v>196</v>
      </c>
      <c r="E2035" t="s">
        <v>99</v>
      </c>
      <c r="F2035">
        <v>2006</v>
      </c>
      <c r="G2035" t="s">
        <v>176</v>
      </c>
      <c r="H2035">
        <v>4</v>
      </c>
      <c r="I2035">
        <v>2</v>
      </c>
      <c r="J2035">
        <v>1</v>
      </c>
      <c r="K2035">
        <v>9</v>
      </c>
      <c r="L2035" t="s">
        <v>43</v>
      </c>
      <c r="M2035">
        <v>3866</v>
      </c>
      <c r="N2035">
        <v>2147</v>
      </c>
      <c r="O2035">
        <v>1943</v>
      </c>
      <c r="P2035">
        <v>0</v>
      </c>
      <c r="Q2035" t="str">
        <f t="shared" si="124"/>
        <v>NO</v>
      </c>
      <c r="R2035">
        <f t="shared" si="125"/>
        <v>2147</v>
      </c>
      <c r="S2035">
        <f t="shared" si="126"/>
        <v>219.95202608290637</v>
      </c>
      <c r="T2035">
        <f t="shared" si="127"/>
        <v>37.382999271714006</v>
      </c>
      <c r="U2035">
        <v>704</v>
      </c>
      <c r="V2035">
        <v>0</v>
      </c>
      <c r="W2035">
        <v>472237</v>
      </c>
      <c r="X2035" s="2">
        <v>38979</v>
      </c>
      <c r="Y2035">
        <v>506351</v>
      </c>
      <c r="Z2035" s="3">
        <v>122.15</v>
      </c>
      <c r="AA2035">
        <v>0.28999999999999998</v>
      </c>
      <c r="AB2035">
        <v>2006</v>
      </c>
      <c r="AC2035">
        <v>0</v>
      </c>
      <c r="AD2035">
        <v>9</v>
      </c>
      <c r="AE2035">
        <v>19</v>
      </c>
    </row>
    <row r="2036" spans="1:31" x14ac:dyDescent="0.25">
      <c r="A2036" t="s">
        <v>2321</v>
      </c>
      <c r="B2036">
        <v>63304</v>
      </c>
      <c r="C2036" t="s">
        <v>1837</v>
      </c>
      <c r="D2036" t="s">
        <v>196</v>
      </c>
      <c r="E2036" t="s">
        <v>74</v>
      </c>
      <c r="F2036">
        <v>2006</v>
      </c>
      <c r="G2036" t="s">
        <v>176</v>
      </c>
      <c r="H2036">
        <v>4</v>
      </c>
      <c r="I2036">
        <v>3</v>
      </c>
      <c r="J2036">
        <v>1</v>
      </c>
      <c r="K2036">
        <v>9</v>
      </c>
      <c r="L2036" t="s">
        <v>43</v>
      </c>
      <c r="M2036">
        <v>4022</v>
      </c>
      <c r="N2036">
        <v>2474</v>
      </c>
      <c r="O2036">
        <v>2388</v>
      </c>
      <c r="P2036">
        <v>0</v>
      </c>
      <c r="Q2036" t="str">
        <f t="shared" si="124"/>
        <v>NO</v>
      </c>
      <c r="R2036">
        <f t="shared" si="125"/>
        <v>2474</v>
      </c>
      <c r="S2036">
        <f t="shared" si="126"/>
        <v>180.67097817299918</v>
      </c>
      <c r="T2036">
        <f t="shared" si="127"/>
        <v>31.094693491387705</v>
      </c>
      <c r="U2036">
        <v>660</v>
      </c>
      <c r="V2036">
        <v>0</v>
      </c>
      <c r="W2036">
        <v>446980</v>
      </c>
      <c r="X2036" s="2">
        <v>39055</v>
      </c>
      <c r="Y2036">
        <v>553412</v>
      </c>
      <c r="Z2036" s="3">
        <v>111.13</v>
      </c>
      <c r="AA2036">
        <v>0.33</v>
      </c>
      <c r="AB2036">
        <v>2006</v>
      </c>
      <c r="AC2036">
        <v>0</v>
      </c>
      <c r="AD2036">
        <v>12</v>
      </c>
      <c r="AE2036">
        <v>4</v>
      </c>
    </row>
    <row r="2037" spans="1:31" x14ac:dyDescent="0.25">
      <c r="A2037" t="s">
        <v>2322</v>
      </c>
      <c r="B2037">
        <v>63304</v>
      </c>
      <c r="C2037" t="s">
        <v>1837</v>
      </c>
      <c r="D2037" t="s">
        <v>196</v>
      </c>
      <c r="E2037" t="s">
        <v>77</v>
      </c>
      <c r="F2037">
        <v>2005</v>
      </c>
      <c r="G2037" t="s">
        <v>176</v>
      </c>
      <c r="H2037">
        <v>4</v>
      </c>
      <c r="I2037">
        <v>2</v>
      </c>
      <c r="J2037">
        <v>1</v>
      </c>
      <c r="K2037">
        <v>9</v>
      </c>
      <c r="L2037" t="s">
        <v>43</v>
      </c>
      <c r="M2037">
        <v>2952</v>
      </c>
      <c r="N2037">
        <v>1643</v>
      </c>
      <c r="O2037">
        <v>1449</v>
      </c>
      <c r="P2037">
        <v>0</v>
      </c>
      <c r="Q2037" t="str">
        <f t="shared" si="124"/>
        <v>NO</v>
      </c>
      <c r="R2037">
        <f t="shared" si="125"/>
        <v>1643</v>
      </c>
      <c r="S2037">
        <f t="shared" si="126"/>
        <v>230.67559342665857</v>
      </c>
      <c r="T2037">
        <f t="shared" si="127"/>
        <v>28.066589650167362</v>
      </c>
      <c r="U2037">
        <v>630</v>
      </c>
      <c r="V2037">
        <v>0</v>
      </c>
      <c r="W2037">
        <v>379000</v>
      </c>
      <c r="X2037" s="2">
        <v>39608</v>
      </c>
      <c r="Y2037">
        <v>413845</v>
      </c>
      <c r="Z2037" s="3">
        <v>128.38999999999999</v>
      </c>
      <c r="AA2037">
        <v>0.31</v>
      </c>
      <c r="AB2037">
        <v>2008</v>
      </c>
      <c r="AC2037">
        <v>3</v>
      </c>
      <c r="AD2037">
        <v>6</v>
      </c>
      <c r="AE2037">
        <v>9</v>
      </c>
    </row>
    <row r="2038" spans="1:31" x14ac:dyDescent="0.25">
      <c r="A2038" t="s">
        <v>2323</v>
      </c>
      <c r="B2038">
        <v>63304</v>
      </c>
      <c r="C2038" t="s">
        <v>1837</v>
      </c>
      <c r="D2038" t="s">
        <v>196</v>
      </c>
      <c r="E2038" t="s">
        <v>191</v>
      </c>
      <c r="F2038">
        <v>2007</v>
      </c>
      <c r="G2038" t="s">
        <v>176</v>
      </c>
      <c r="H2038">
        <v>4</v>
      </c>
      <c r="I2038">
        <v>2</v>
      </c>
      <c r="J2038">
        <v>1</v>
      </c>
      <c r="K2038">
        <v>8</v>
      </c>
      <c r="L2038" t="s">
        <v>43</v>
      </c>
      <c r="M2038">
        <v>2940</v>
      </c>
      <c r="N2038">
        <v>1631</v>
      </c>
      <c r="O2038">
        <v>1415</v>
      </c>
      <c r="P2038">
        <v>0</v>
      </c>
      <c r="Q2038" t="str">
        <f t="shared" si="124"/>
        <v>NO</v>
      </c>
      <c r="R2038">
        <f t="shared" si="125"/>
        <v>1631</v>
      </c>
      <c r="S2038">
        <f t="shared" si="126"/>
        <v>211.52667075413856</v>
      </c>
      <c r="T2038">
        <f t="shared" si="127"/>
        <v>30.461962280144096</v>
      </c>
      <c r="U2038">
        <v>630</v>
      </c>
      <c r="V2038">
        <v>0</v>
      </c>
      <c r="W2038">
        <v>345000</v>
      </c>
      <c r="X2038" s="2">
        <v>39531</v>
      </c>
      <c r="Y2038">
        <v>409382</v>
      </c>
      <c r="Z2038" s="3">
        <v>117.35</v>
      </c>
      <c r="AA2038">
        <v>0.26</v>
      </c>
      <c r="AB2038">
        <v>2008</v>
      </c>
      <c r="AC2038">
        <v>1</v>
      </c>
      <c r="AD2038">
        <v>3</v>
      </c>
      <c r="AE2038">
        <v>24</v>
      </c>
    </row>
    <row r="2039" spans="1:31" x14ac:dyDescent="0.25">
      <c r="A2039" t="s">
        <v>2324</v>
      </c>
      <c r="B2039">
        <v>63304</v>
      </c>
      <c r="C2039" t="s">
        <v>1837</v>
      </c>
      <c r="D2039" t="s">
        <v>196</v>
      </c>
      <c r="E2039" t="s">
        <v>149</v>
      </c>
      <c r="F2039">
        <v>2007</v>
      </c>
      <c r="G2039" t="s">
        <v>176</v>
      </c>
      <c r="H2039">
        <v>4</v>
      </c>
      <c r="I2039">
        <v>3</v>
      </c>
      <c r="J2039">
        <v>1</v>
      </c>
      <c r="K2039">
        <v>9</v>
      </c>
      <c r="L2039" t="s">
        <v>43</v>
      </c>
      <c r="M2039">
        <v>3852</v>
      </c>
      <c r="N2039">
        <v>2133</v>
      </c>
      <c r="O2039">
        <v>1929</v>
      </c>
      <c r="P2039">
        <v>0</v>
      </c>
      <c r="Q2039" t="str">
        <f t="shared" si="124"/>
        <v>NO</v>
      </c>
      <c r="R2039">
        <f t="shared" si="125"/>
        <v>2133</v>
      </c>
      <c r="S2039">
        <f t="shared" si="126"/>
        <v>199.80825128926395</v>
      </c>
      <c r="T2039">
        <f t="shared" si="127"/>
        <v>27.177775227017655</v>
      </c>
      <c r="U2039">
        <v>704</v>
      </c>
      <c r="V2039">
        <v>0</v>
      </c>
      <c r="W2039">
        <v>426191</v>
      </c>
      <c r="X2039" s="2">
        <v>39223</v>
      </c>
      <c r="Y2039">
        <v>505619</v>
      </c>
      <c r="Z2039" s="3">
        <v>110.64</v>
      </c>
      <c r="AA2039">
        <v>0.36</v>
      </c>
      <c r="AB2039">
        <v>2007</v>
      </c>
      <c r="AC2039">
        <v>0</v>
      </c>
      <c r="AD2039">
        <v>5</v>
      </c>
      <c r="AE2039">
        <v>21</v>
      </c>
    </row>
    <row r="2040" spans="1:31" x14ac:dyDescent="0.25">
      <c r="A2040" t="s">
        <v>2325</v>
      </c>
      <c r="B2040">
        <v>63304</v>
      </c>
      <c r="C2040" t="s">
        <v>1837</v>
      </c>
      <c r="D2040" t="s">
        <v>196</v>
      </c>
      <c r="E2040" t="s">
        <v>149</v>
      </c>
      <c r="F2040">
        <v>2007</v>
      </c>
      <c r="G2040" t="s">
        <v>176</v>
      </c>
      <c r="H2040">
        <v>3</v>
      </c>
      <c r="I2040">
        <v>2</v>
      </c>
      <c r="J2040">
        <v>1</v>
      </c>
      <c r="K2040">
        <v>7</v>
      </c>
      <c r="L2040" t="s">
        <v>31</v>
      </c>
      <c r="M2040">
        <v>2331</v>
      </c>
      <c r="N2040">
        <v>2331</v>
      </c>
      <c r="O2040">
        <v>2331</v>
      </c>
      <c r="P2040">
        <v>0</v>
      </c>
      <c r="Q2040" t="str">
        <f t="shared" si="124"/>
        <v>NO</v>
      </c>
      <c r="R2040">
        <f t="shared" si="125"/>
        <v>2331</v>
      </c>
      <c r="S2040">
        <f t="shared" si="126"/>
        <v>147.75761475761476</v>
      </c>
      <c r="T2040">
        <f t="shared" si="127"/>
        <v>21.963511376390166</v>
      </c>
      <c r="U2040">
        <v>651</v>
      </c>
      <c r="V2040">
        <v>0</v>
      </c>
      <c r="W2040">
        <v>344423</v>
      </c>
      <c r="X2040" s="2">
        <v>39262</v>
      </c>
      <c r="Y2040">
        <v>428156</v>
      </c>
      <c r="Z2040" s="3">
        <v>147.76</v>
      </c>
      <c r="AA2040">
        <v>0.36</v>
      </c>
      <c r="AB2040">
        <v>2007</v>
      </c>
      <c r="AC2040">
        <v>0</v>
      </c>
      <c r="AD2040">
        <v>6</v>
      </c>
      <c r="AE2040">
        <v>29</v>
      </c>
    </row>
    <row r="2041" spans="1:31" x14ac:dyDescent="0.25">
      <c r="A2041" t="s">
        <v>2326</v>
      </c>
      <c r="B2041">
        <v>63304</v>
      </c>
      <c r="C2041" t="s">
        <v>1837</v>
      </c>
      <c r="D2041" t="s">
        <v>196</v>
      </c>
      <c r="E2041" t="s">
        <v>1524</v>
      </c>
      <c r="F2041">
        <v>2005</v>
      </c>
      <c r="G2041" t="s">
        <v>176</v>
      </c>
      <c r="H2041">
        <v>4</v>
      </c>
      <c r="I2041">
        <v>3</v>
      </c>
      <c r="J2041">
        <v>1</v>
      </c>
      <c r="K2041">
        <v>9</v>
      </c>
      <c r="L2041" t="s">
        <v>43</v>
      </c>
      <c r="M2041">
        <v>3954</v>
      </c>
      <c r="N2041">
        <v>2209</v>
      </c>
      <c r="O2041">
        <v>1969</v>
      </c>
      <c r="P2041">
        <v>1500</v>
      </c>
      <c r="Q2041" t="str">
        <f t="shared" si="124"/>
        <v>YES</v>
      </c>
      <c r="R2041">
        <f t="shared" si="125"/>
        <v>3709</v>
      </c>
      <c r="S2041">
        <f t="shared" si="126"/>
        <v>145.00242653006202</v>
      </c>
      <c r="T2041">
        <f t="shared" si="127"/>
        <v>14.875313927887861</v>
      </c>
      <c r="U2041">
        <v>782</v>
      </c>
      <c r="V2041">
        <v>0</v>
      </c>
      <c r="W2041">
        <v>537814</v>
      </c>
      <c r="X2041" s="2">
        <v>38877</v>
      </c>
      <c r="Y2041">
        <v>541647</v>
      </c>
      <c r="Z2041" s="3">
        <v>136.02000000000001</v>
      </c>
      <c r="AA2041">
        <v>0.83</v>
      </c>
      <c r="AB2041">
        <v>2006</v>
      </c>
      <c r="AC2041">
        <v>1</v>
      </c>
      <c r="AD2041">
        <v>6</v>
      </c>
      <c r="AE2041">
        <v>9</v>
      </c>
    </row>
    <row r="2042" spans="1:31" x14ac:dyDescent="0.25">
      <c r="A2042" t="s">
        <v>2327</v>
      </c>
      <c r="B2042">
        <v>63304</v>
      </c>
      <c r="C2042" t="s">
        <v>1837</v>
      </c>
      <c r="D2042" t="s">
        <v>196</v>
      </c>
      <c r="E2042" t="s">
        <v>66</v>
      </c>
      <c r="F2042">
        <v>2007</v>
      </c>
      <c r="G2042" t="s">
        <v>176</v>
      </c>
      <c r="H2042">
        <v>4</v>
      </c>
      <c r="I2042">
        <v>3</v>
      </c>
      <c r="J2042">
        <v>1</v>
      </c>
      <c r="K2042">
        <v>8</v>
      </c>
      <c r="L2042" t="s">
        <v>43</v>
      </c>
      <c r="M2042">
        <v>2844</v>
      </c>
      <c r="N2042">
        <v>1562</v>
      </c>
      <c r="O2042">
        <v>1380</v>
      </c>
      <c r="P2042">
        <v>1000</v>
      </c>
      <c r="Q2042" t="str">
        <f t="shared" si="124"/>
        <v>YES</v>
      </c>
      <c r="R2042">
        <f t="shared" si="125"/>
        <v>2562</v>
      </c>
      <c r="S2042">
        <f t="shared" si="126"/>
        <v>128.80562060889929</v>
      </c>
      <c r="T2042">
        <f t="shared" si="127"/>
        <v>31.565656565656568</v>
      </c>
      <c r="U2042">
        <v>680</v>
      </c>
      <c r="V2042">
        <v>0</v>
      </c>
      <c r="W2042">
        <v>330000</v>
      </c>
      <c r="X2042" s="2">
        <v>39541</v>
      </c>
      <c r="Y2042">
        <v>424852</v>
      </c>
      <c r="Z2042" s="3">
        <v>116.03</v>
      </c>
      <c r="AA2042">
        <v>0.24</v>
      </c>
      <c r="AB2042">
        <v>2008</v>
      </c>
      <c r="AC2042">
        <v>1</v>
      </c>
      <c r="AD2042">
        <v>4</v>
      </c>
      <c r="AE2042">
        <v>3</v>
      </c>
    </row>
    <row r="2043" spans="1:31" x14ac:dyDescent="0.25">
      <c r="A2043" t="s">
        <v>2328</v>
      </c>
      <c r="B2043">
        <v>63304</v>
      </c>
      <c r="C2043" t="s">
        <v>1837</v>
      </c>
      <c r="D2043" t="s">
        <v>196</v>
      </c>
      <c r="E2043" t="s">
        <v>42</v>
      </c>
      <c r="F2043">
        <v>2007</v>
      </c>
      <c r="G2043" t="s">
        <v>176</v>
      </c>
      <c r="H2043">
        <v>4</v>
      </c>
      <c r="I2043">
        <v>3</v>
      </c>
      <c r="J2043">
        <v>1</v>
      </c>
      <c r="K2043">
        <v>8</v>
      </c>
      <c r="L2043" t="s">
        <v>43</v>
      </c>
      <c r="M2043">
        <v>2872</v>
      </c>
      <c r="N2043">
        <v>1590</v>
      </c>
      <c r="O2043">
        <v>1408</v>
      </c>
      <c r="P2043">
        <v>970</v>
      </c>
      <c r="Q2043" t="str">
        <f t="shared" si="124"/>
        <v>YES</v>
      </c>
      <c r="R2043">
        <f t="shared" si="125"/>
        <v>2560</v>
      </c>
      <c r="S2043">
        <f t="shared" si="126"/>
        <v>125</v>
      </c>
      <c r="T2043">
        <f t="shared" si="127"/>
        <v>33.39176892895901</v>
      </c>
      <c r="U2043">
        <v>680</v>
      </c>
      <c r="V2043">
        <v>0</v>
      </c>
      <c r="W2043">
        <v>320000</v>
      </c>
      <c r="X2043" s="2">
        <v>39506</v>
      </c>
      <c r="Y2043">
        <v>426125</v>
      </c>
      <c r="Z2043" s="3">
        <v>111.42</v>
      </c>
      <c r="AA2043">
        <v>0.22</v>
      </c>
      <c r="AB2043">
        <v>2008</v>
      </c>
      <c r="AC2043">
        <v>1</v>
      </c>
      <c r="AD2043">
        <v>2</v>
      </c>
      <c r="AE2043">
        <v>28</v>
      </c>
    </row>
    <row r="2044" spans="1:31" x14ac:dyDescent="0.25">
      <c r="A2044" t="s">
        <v>2329</v>
      </c>
      <c r="B2044">
        <v>63304</v>
      </c>
      <c r="C2044" t="s">
        <v>1837</v>
      </c>
      <c r="D2044" t="s">
        <v>196</v>
      </c>
      <c r="E2044" t="s">
        <v>114</v>
      </c>
      <c r="F2044">
        <v>2006</v>
      </c>
      <c r="G2044" t="s">
        <v>176</v>
      </c>
      <c r="H2044">
        <v>3</v>
      </c>
      <c r="I2044">
        <v>2</v>
      </c>
      <c r="J2044">
        <v>1</v>
      </c>
      <c r="K2044">
        <v>7</v>
      </c>
      <c r="L2044" t="s">
        <v>31</v>
      </c>
      <c r="M2044">
        <v>3140</v>
      </c>
      <c r="N2044">
        <v>3140</v>
      </c>
      <c r="O2044">
        <v>2842</v>
      </c>
      <c r="P2044">
        <v>0</v>
      </c>
      <c r="Q2044" t="str">
        <f t="shared" si="124"/>
        <v>NO</v>
      </c>
      <c r="R2044">
        <f t="shared" si="125"/>
        <v>3140</v>
      </c>
      <c r="S2044">
        <f t="shared" si="126"/>
        <v>123.80987261146497</v>
      </c>
      <c r="T2044">
        <f t="shared" si="127"/>
        <v>27.889907598714416</v>
      </c>
      <c r="U2044">
        <v>670</v>
      </c>
      <c r="V2044">
        <v>0</v>
      </c>
      <c r="W2044">
        <v>388763</v>
      </c>
      <c r="X2044" s="2">
        <v>39071</v>
      </c>
      <c r="Y2044">
        <v>505668</v>
      </c>
      <c r="Z2044" s="3">
        <v>123.81</v>
      </c>
      <c r="AA2044">
        <v>0.32</v>
      </c>
      <c r="AB2044">
        <v>2006</v>
      </c>
      <c r="AC2044">
        <v>0</v>
      </c>
      <c r="AD2044">
        <v>12</v>
      </c>
      <c r="AE2044">
        <v>20</v>
      </c>
    </row>
    <row r="2045" spans="1:31" x14ac:dyDescent="0.25">
      <c r="A2045" t="s">
        <v>2330</v>
      </c>
      <c r="B2045">
        <v>63304</v>
      </c>
      <c r="C2045" t="s">
        <v>1837</v>
      </c>
      <c r="D2045" t="s">
        <v>196</v>
      </c>
      <c r="E2045" t="s">
        <v>359</v>
      </c>
      <c r="F2045">
        <v>2007</v>
      </c>
      <c r="G2045" t="s">
        <v>176</v>
      </c>
      <c r="H2045">
        <v>4</v>
      </c>
      <c r="I2045">
        <v>2</v>
      </c>
      <c r="J2045">
        <v>1</v>
      </c>
      <c r="K2045">
        <v>9</v>
      </c>
      <c r="L2045" t="s">
        <v>43</v>
      </c>
      <c r="M2045">
        <v>3562</v>
      </c>
      <c r="N2045">
        <v>1781</v>
      </c>
      <c r="O2045">
        <v>1781</v>
      </c>
      <c r="P2045">
        <v>0</v>
      </c>
      <c r="Q2045" t="str">
        <f t="shared" si="124"/>
        <v>NO</v>
      </c>
      <c r="R2045">
        <f t="shared" si="125"/>
        <v>1781</v>
      </c>
      <c r="S2045">
        <f t="shared" si="126"/>
        <v>207.7484559236384</v>
      </c>
      <c r="T2045">
        <f t="shared" si="127"/>
        <v>24.268660632296999</v>
      </c>
      <c r="U2045">
        <v>658</v>
      </c>
      <c r="V2045">
        <v>0</v>
      </c>
      <c r="W2045">
        <v>370000</v>
      </c>
      <c r="X2045" s="2">
        <v>39483</v>
      </c>
      <c r="Y2045">
        <v>469596</v>
      </c>
      <c r="Z2045" s="3">
        <v>103.87</v>
      </c>
      <c r="AA2045">
        <v>0.35</v>
      </c>
      <c r="AB2045">
        <v>2008</v>
      </c>
      <c r="AC2045">
        <v>1</v>
      </c>
      <c r="AD2045">
        <v>2</v>
      </c>
      <c r="AE2045">
        <v>5</v>
      </c>
    </row>
    <row r="2046" spans="1:31" x14ac:dyDescent="0.25">
      <c r="A2046" t="s">
        <v>2331</v>
      </c>
      <c r="B2046">
        <v>63367</v>
      </c>
      <c r="C2046" t="s">
        <v>2332</v>
      </c>
      <c r="D2046" t="s">
        <v>110</v>
      </c>
      <c r="E2046" t="s">
        <v>51</v>
      </c>
      <c r="F2046">
        <v>2008</v>
      </c>
      <c r="G2046" t="s">
        <v>30</v>
      </c>
      <c r="H2046">
        <v>4</v>
      </c>
      <c r="I2046">
        <v>3</v>
      </c>
      <c r="J2046">
        <v>1</v>
      </c>
      <c r="K2046">
        <v>7</v>
      </c>
      <c r="L2046" t="s">
        <v>43</v>
      </c>
      <c r="M2046">
        <v>1827</v>
      </c>
      <c r="N2046">
        <v>1170</v>
      </c>
      <c r="O2046">
        <v>1120</v>
      </c>
      <c r="P2046">
        <v>527</v>
      </c>
      <c r="Q2046" t="str">
        <f t="shared" si="124"/>
        <v>YES</v>
      </c>
      <c r="R2046">
        <f t="shared" si="125"/>
        <v>1697</v>
      </c>
      <c r="S2046">
        <f t="shared" si="126"/>
        <v>135.33647613435474</v>
      </c>
      <c r="T2046">
        <f t="shared" si="127"/>
        <v>26.362029384756656</v>
      </c>
      <c r="U2046">
        <v>400</v>
      </c>
      <c r="V2046">
        <v>33748</v>
      </c>
      <c r="W2046">
        <v>229666</v>
      </c>
      <c r="X2046" s="2">
        <v>39650</v>
      </c>
      <c r="Y2046">
        <v>251992</v>
      </c>
      <c r="Z2046" s="3">
        <v>125.71</v>
      </c>
      <c r="AA2046">
        <v>0.2</v>
      </c>
      <c r="AB2046">
        <v>2008</v>
      </c>
      <c r="AC2046">
        <v>0</v>
      </c>
      <c r="AD2046">
        <v>7</v>
      </c>
      <c r="AE2046">
        <v>21</v>
      </c>
    </row>
    <row r="2047" spans="1:31" x14ac:dyDescent="0.25">
      <c r="A2047" t="s">
        <v>2333</v>
      </c>
      <c r="B2047">
        <v>63367</v>
      </c>
      <c r="C2047" t="s">
        <v>2332</v>
      </c>
      <c r="D2047" t="s">
        <v>110</v>
      </c>
      <c r="E2047" t="s">
        <v>48</v>
      </c>
      <c r="F2047">
        <v>2007</v>
      </c>
      <c r="G2047" t="s">
        <v>30</v>
      </c>
      <c r="H2047">
        <v>4</v>
      </c>
      <c r="I2047">
        <v>2</v>
      </c>
      <c r="J2047">
        <v>2</v>
      </c>
      <c r="K2047">
        <v>8</v>
      </c>
      <c r="L2047" t="s">
        <v>43</v>
      </c>
      <c r="M2047">
        <v>2560</v>
      </c>
      <c r="N2047">
        <v>1328</v>
      </c>
      <c r="O2047">
        <v>1232</v>
      </c>
      <c r="P2047">
        <v>500</v>
      </c>
      <c r="Q2047" t="str">
        <f t="shared" si="124"/>
        <v>YES</v>
      </c>
      <c r="R2047">
        <f t="shared" si="125"/>
        <v>1828</v>
      </c>
      <c r="S2047">
        <f t="shared" si="126"/>
        <v>151.55415754923413</v>
      </c>
      <c r="T2047">
        <f t="shared" si="127"/>
        <v>33.473611715238512</v>
      </c>
      <c r="U2047">
        <v>400</v>
      </c>
      <c r="V2047">
        <v>33748</v>
      </c>
      <c r="W2047">
        <v>277041</v>
      </c>
      <c r="X2047" s="2">
        <v>39175</v>
      </c>
      <c r="Y2047">
        <v>296187</v>
      </c>
      <c r="Z2047" s="3">
        <v>108.22</v>
      </c>
      <c r="AA2047">
        <v>0.19</v>
      </c>
      <c r="AB2047">
        <v>2007</v>
      </c>
      <c r="AC2047">
        <v>0</v>
      </c>
      <c r="AD2047">
        <v>4</v>
      </c>
      <c r="AE2047">
        <v>3</v>
      </c>
    </row>
    <row r="2048" spans="1:31" x14ac:dyDescent="0.25">
      <c r="A2048" t="s">
        <v>2334</v>
      </c>
      <c r="B2048">
        <v>62801</v>
      </c>
      <c r="C2048" t="s">
        <v>2332</v>
      </c>
      <c r="D2048" t="s">
        <v>110</v>
      </c>
      <c r="E2048" t="s">
        <v>40</v>
      </c>
      <c r="F2048">
        <v>2006</v>
      </c>
      <c r="G2048" t="s">
        <v>30</v>
      </c>
      <c r="H2048">
        <v>4</v>
      </c>
      <c r="I2048">
        <v>2</v>
      </c>
      <c r="J2048">
        <v>1</v>
      </c>
      <c r="K2048">
        <v>8</v>
      </c>
      <c r="L2048" t="s">
        <v>43</v>
      </c>
      <c r="M2048">
        <v>2574</v>
      </c>
      <c r="N2048">
        <v>1342</v>
      </c>
      <c r="O2048">
        <v>1232</v>
      </c>
      <c r="P2048">
        <v>0</v>
      </c>
      <c r="Q2048" t="str">
        <f t="shared" si="124"/>
        <v>NO</v>
      </c>
      <c r="R2048">
        <f t="shared" si="125"/>
        <v>1342</v>
      </c>
      <c r="S2048">
        <f t="shared" si="126"/>
        <v>194.04321907600595</v>
      </c>
      <c r="T2048">
        <f t="shared" si="127"/>
        <v>19.926997245179063</v>
      </c>
      <c r="U2048">
        <v>400</v>
      </c>
      <c r="V2048">
        <v>33748</v>
      </c>
      <c r="W2048">
        <v>260406</v>
      </c>
      <c r="X2048" s="2">
        <v>38979</v>
      </c>
      <c r="Y2048">
        <v>289914</v>
      </c>
      <c r="Z2048" s="3">
        <v>101.17</v>
      </c>
      <c r="AA2048">
        <v>0.3</v>
      </c>
      <c r="AB2048">
        <v>2006</v>
      </c>
      <c r="AC2048">
        <v>0</v>
      </c>
      <c r="AD2048">
        <v>9</v>
      </c>
      <c r="AE2048">
        <v>19</v>
      </c>
    </row>
    <row r="2049" spans="1:31" x14ac:dyDescent="0.25">
      <c r="A2049" t="s">
        <v>2335</v>
      </c>
      <c r="B2049">
        <v>63367</v>
      </c>
      <c r="C2049" t="s">
        <v>2332</v>
      </c>
      <c r="D2049" t="s">
        <v>110</v>
      </c>
      <c r="E2049" t="s">
        <v>38</v>
      </c>
      <c r="F2049">
        <v>2007</v>
      </c>
      <c r="G2049" t="s">
        <v>30</v>
      </c>
      <c r="H2049">
        <v>3</v>
      </c>
      <c r="I2049">
        <v>2</v>
      </c>
      <c r="J2049">
        <v>1</v>
      </c>
      <c r="K2049">
        <v>6</v>
      </c>
      <c r="L2049" t="s">
        <v>43</v>
      </c>
      <c r="M2049">
        <v>2128</v>
      </c>
      <c r="N2049">
        <v>1152</v>
      </c>
      <c r="O2049">
        <v>1032</v>
      </c>
      <c r="P2049">
        <v>0</v>
      </c>
      <c r="Q2049" t="str">
        <f t="shared" si="124"/>
        <v>NO</v>
      </c>
      <c r="R2049">
        <f t="shared" si="125"/>
        <v>1152</v>
      </c>
      <c r="S2049">
        <f t="shared" si="126"/>
        <v>197.78732638888889</v>
      </c>
      <c r="T2049">
        <f t="shared" si="127"/>
        <v>24.908281953736498</v>
      </c>
      <c r="U2049">
        <v>420</v>
      </c>
      <c r="V2049">
        <v>33748</v>
      </c>
      <c r="W2049">
        <v>227851</v>
      </c>
      <c r="X2049" s="2">
        <v>39325</v>
      </c>
      <c r="Y2049">
        <v>263114</v>
      </c>
      <c r="Z2049" s="3">
        <v>107.07</v>
      </c>
      <c r="AA2049">
        <v>0.21</v>
      </c>
      <c r="AB2049">
        <v>2007</v>
      </c>
      <c r="AC2049">
        <v>0</v>
      </c>
      <c r="AD2049">
        <v>8</v>
      </c>
      <c r="AE2049">
        <v>31</v>
      </c>
    </row>
    <row r="2050" spans="1:31" x14ac:dyDescent="0.25">
      <c r="A2050" t="s">
        <v>2336</v>
      </c>
      <c r="B2050">
        <v>63367</v>
      </c>
      <c r="C2050" t="s">
        <v>2332</v>
      </c>
      <c r="D2050" t="s">
        <v>110</v>
      </c>
      <c r="E2050" t="s">
        <v>48</v>
      </c>
      <c r="F2050">
        <v>2007</v>
      </c>
      <c r="G2050" t="s">
        <v>30</v>
      </c>
      <c r="H2050">
        <v>4</v>
      </c>
      <c r="I2050">
        <v>2</v>
      </c>
      <c r="J2050">
        <v>1</v>
      </c>
      <c r="K2050">
        <v>8</v>
      </c>
      <c r="L2050" t="s">
        <v>43</v>
      </c>
      <c r="M2050">
        <v>2588</v>
      </c>
      <c r="N2050">
        <v>1356</v>
      </c>
      <c r="O2050">
        <v>1232</v>
      </c>
      <c r="P2050">
        <v>0</v>
      </c>
      <c r="Q2050" t="str">
        <f t="shared" si="124"/>
        <v>NO</v>
      </c>
      <c r="R2050">
        <f t="shared" si="125"/>
        <v>1356</v>
      </c>
      <c r="S2050">
        <f t="shared" si="126"/>
        <v>194.55309734513276</v>
      </c>
      <c r="T2050">
        <f t="shared" si="127"/>
        <v>31.875453095548792</v>
      </c>
      <c r="U2050">
        <v>400</v>
      </c>
      <c r="V2050">
        <v>33748</v>
      </c>
      <c r="W2050">
        <v>263814</v>
      </c>
      <c r="X2050" s="2">
        <v>39377</v>
      </c>
      <c r="Y2050">
        <v>290281</v>
      </c>
      <c r="Z2050" s="3">
        <v>101.94</v>
      </c>
      <c r="AA2050">
        <v>0.19</v>
      </c>
      <c r="AB2050">
        <v>2007</v>
      </c>
      <c r="AC2050">
        <v>0</v>
      </c>
      <c r="AD2050">
        <v>10</v>
      </c>
      <c r="AE2050">
        <v>22</v>
      </c>
    </row>
    <row r="2051" spans="1:31" x14ac:dyDescent="0.25">
      <c r="A2051" t="s">
        <v>2337</v>
      </c>
      <c r="B2051">
        <v>63367</v>
      </c>
      <c r="C2051" t="s">
        <v>2332</v>
      </c>
      <c r="D2051" t="s">
        <v>110</v>
      </c>
      <c r="E2051" t="s">
        <v>51</v>
      </c>
      <c r="F2051">
        <v>2008</v>
      </c>
      <c r="G2051" t="s">
        <v>30</v>
      </c>
      <c r="H2051">
        <v>4</v>
      </c>
      <c r="I2051">
        <v>2</v>
      </c>
      <c r="J2051">
        <v>1</v>
      </c>
      <c r="K2051">
        <v>8</v>
      </c>
      <c r="L2051" t="s">
        <v>43</v>
      </c>
      <c r="M2051">
        <v>2540</v>
      </c>
      <c r="N2051">
        <v>1308</v>
      </c>
      <c r="O2051">
        <v>1232</v>
      </c>
      <c r="P2051">
        <v>0</v>
      </c>
      <c r="Q2051" t="str">
        <f t="shared" ref="Q2051:Q2114" si="128">IF(P2051&gt;0,"YES","NO")</f>
        <v>NO</v>
      </c>
      <c r="R2051">
        <f t="shared" ref="R2051:R2114" si="129">P2051+N2051</f>
        <v>1308</v>
      </c>
      <c r="S2051">
        <f t="shared" ref="S2051:S2114" si="130">W2051/R2051</f>
        <v>190.84785932721712</v>
      </c>
      <c r="T2051">
        <f t="shared" ref="T2051:T2114" si="131">(W2051/(43560*AA2051))</f>
        <v>28.653466483011936</v>
      </c>
      <c r="U2051">
        <v>400</v>
      </c>
      <c r="V2051">
        <v>33748</v>
      </c>
      <c r="W2051">
        <v>249629</v>
      </c>
      <c r="X2051" s="2">
        <v>39755</v>
      </c>
      <c r="Y2051">
        <v>287632</v>
      </c>
      <c r="Z2051" s="3">
        <v>98.28</v>
      </c>
      <c r="AA2051">
        <v>0.2</v>
      </c>
      <c r="AB2051">
        <v>2008</v>
      </c>
      <c r="AC2051">
        <v>0</v>
      </c>
      <c r="AD2051">
        <v>11</v>
      </c>
      <c r="AE2051">
        <v>3</v>
      </c>
    </row>
    <row r="2052" spans="1:31" x14ac:dyDescent="0.25">
      <c r="A2052" t="s">
        <v>2338</v>
      </c>
      <c r="B2052">
        <v>63367</v>
      </c>
      <c r="C2052" t="s">
        <v>2332</v>
      </c>
      <c r="D2052" t="s">
        <v>110</v>
      </c>
      <c r="E2052" t="s">
        <v>48</v>
      </c>
      <c r="F2052">
        <v>2007</v>
      </c>
      <c r="G2052" t="s">
        <v>30</v>
      </c>
      <c r="H2052">
        <v>3</v>
      </c>
      <c r="I2052">
        <v>2</v>
      </c>
      <c r="J2052">
        <v>1</v>
      </c>
      <c r="K2052">
        <v>6</v>
      </c>
      <c r="L2052" t="s">
        <v>43</v>
      </c>
      <c r="M2052">
        <v>1957</v>
      </c>
      <c r="N2052">
        <v>1242</v>
      </c>
      <c r="O2052">
        <v>1192</v>
      </c>
      <c r="P2052">
        <v>0</v>
      </c>
      <c r="Q2052" t="str">
        <f t="shared" si="128"/>
        <v>NO</v>
      </c>
      <c r="R2052">
        <f t="shared" si="129"/>
        <v>1242</v>
      </c>
      <c r="S2052">
        <f t="shared" si="130"/>
        <v>177.52818035426731</v>
      </c>
      <c r="T2052">
        <f t="shared" si="131"/>
        <v>26.640810014015756</v>
      </c>
      <c r="U2052">
        <v>400</v>
      </c>
      <c r="V2052">
        <v>0</v>
      </c>
      <c r="W2052">
        <v>220490</v>
      </c>
      <c r="X2052" s="2">
        <v>39476</v>
      </c>
      <c r="Y2052">
        <v>248107</v>
      </c>
      <c r="Z2052" s="3">
        <v>112.67</v>
      </c>
      <c r="AA2052">
        <v>0.19</v>
      </c>
      <c r="AB2052">
        <v>2008</v>
      </c>
      <c r="AC2052">
        <v>1</v>
      </c>
      <c r="AD2052">
        <v>1</v>
      </c>
      <c r="AE2052">
        <v>29</v>
      </c>
    </row>
    <row r="2053" spans="1:31" x14ac:dyDescent="0.25">
      <c r="A2053" t="s">
        <v>2339</v>
      </c>
      <c r="B2053">
        <v>63367</v>
      </c>
      <c r="C2053" t="s">
        <v>2332</v>
      </c>
      <c r="D2053" t="s">
        <v>110</v>
      </c>
      <c r="E2053" t="s">
        <v>784</v>
      </c>
      <c r="F2053">
        <v>2006</v>
      </c>
      <c r="G2053" t="s">
        <v>30</v>
      </c>
      <c r="H2053">
        <v>3</v>
      </c>
      <c r="I2053">
        <v>2</v>
      </c>
      <c r="J2053">
        <v>1</v>
      </c>
      <c r="K2053">
        <v>7</v>
      </c>
      <c r="L2053" t="s">
        <v>43</v>
      </c>
      <c r="M2053">
        <v>1742</v>
      </c>
      <c r="N2053">
        <v>1122</v>
      </c>
      <c r="O2053">
        <v>1072</v>
      </c>
      <c r="P2053">
        <v>700</v>
      </c>
      <c r="Q2053" t="str">
        <f t="shared" si="128"/>
        <v>YES</v>
      </c>
      <c r="R2053">
        <f t="shared" si="129"/>
        <v>1822</v>
      </c>
      <c r="S2053">
        <f t="shared" si="130"/>
        <v>128.44127332601536</v>
      </c>
      <c r="T2053">
        <f t="shared" si="131"/>
        <v>33.577249770431585</v>
      </c>
      <c r="U2053">
        <v>440</v>
      </c>
      <c r="V2053">
        <v>33748</v>
      </c>
      <c r="W2053">
        <v>234020</v>
      </c>
      <c r="X2053" s="2">
        <v>39259</v>
      </c>
      <c r="Y2053">
        <v>255260</v>
      </c>
      <c r="Z2053" s="3">
        <v>134.34</v>
      </c>
      <c r="AA2053">
        <v>0.16</v>
      </c>
      <c r="AB2053">
        <v>2007</v>
      </c>
      <c r="AC2053">
        <v>1</v>
      </c>
      <c r="AD2053">
        <v>6</v>
      </c>
      <c r="AE2053">
        <v>26</v>
      </c>
    </row>
    <row r="2054" spans="1:31" x14ac:dyDescent="0.25">
      <c r="A2054" t="s">
        <v>2340</v>
      </c>
      <c r="B2054">
        <v>63367</v>
      </c>
      <c r="C2054" t="s">
        <v>2332</v>
      </c>
      <c r="D2054" t="s">
        <v>110</v>
      </c>
      <c r="E2054" t="s">
        <v>36</v>
      </c>
      <c r="F2054">
        <v>2007</v>
      </c>
      <c r="G2054" t="s">
        <v>30</v>
      </c>
      <c r="H2054">
        <v>3</v>
      </c>
      <c r="I2054">
        <v>2</v>
      </c>
      <c r="J2054">
        <v>0</v>
      </c>
      <c r="K2054">
        <v>5</v>
      </c>
      <c r="L2054" t="s">
        <v>31</v>
      </c>
      <c r="M2054">
        <v>1300</v>
      </c>
      <c r="N2054">
        <v>1300</v>
      </c>
      <c r="O2054">
        <v>1288</v>
      </c>
      <c r="P2054">
        <v>300</v>
      </c>
      <c r="Q2054" t="str">
        <f t="shared" si="128"/>
        <v>YES</v>
      </c>
      <c r="R2054">
        <f t="shared" si="129"/>
        <v>1600</v>
      </c>
      <c r="S2054">
        <f t="shared" si="130"/>
        <v>132.17124999999999</v>
      </c>
      <c r="T2054">
        <f t="shared" si="131"/>
        <v>28.55750013504024</v>
      </c>
      <c r="U2054">
        <v>400</v>
      </c>
      <c r="V2054">
        <v>33748</v>
      </c>
      <c r="W2054">
        <v>211474</v>
      </c>
      <c r="X2054" s="2">
        <v>39437</v>
      </c>
      <c r="Y2054">
        <v>211594</v>
      </c>
      <c r="Z2054" s="3">
        <v>162.66999999999999</v>
      </c>
      <c r="AA2054">
        <v>0.17</v>
      </c>
      <c r="AB2054">
        <v>2007</v>
      </c>
      <c r="AC2054">
        <v>0</v>
      </c>
      <c r="AD2054">
        <v>12</v>
      </c>
      <c r="AE2054">
        <v>21</v>
      </c>
    </row>
    <row r="2055" spans="1:31" x14ac:dyDescent="0.25">
      <c r="A2055" t="s">
        <v>2341</v>
      </c>
      <c r="B2055">
        <v>63367</v>
      </c>
      <c r="C2055" t="s">
        <v>2332</v>
      </c>
      <c r="D2055" t="s">
        <v>110</v>
      </c>
      <c r="E2055" t="s">
        <v>1362</v>
      </c>
      <c r="F2055">
        <v>2007</v>
      </c>
      <c r="G2055" t="s">
        <v>30</v>
      </c>
      <c r="H2055">
        <v>4</v>
      </c>
      <c r="I2055">
        <v>2</v>
      </c>
      <c r="J2055">
        <v>1</v>
      </c>
      <c r="K2055">
        <v>8</v>
      </c>
      <c r="L2055" t="s">
        <v>43</v>
      </c>
      <c r="M2055">
        <v>2588</v>
      </c>
      <c r="N2055">
        <v>1356</v>
      </c>
      <c r="O2055">
        <v>1232</v>
      </c>
      <c r="P2055">
        <v>0</v>
      </c>
      <c r="Q2055" t="str">
        <f t="shared" si="128"/>
        <v>NO</v>
      </c>
      <c r="R2055">
        <f t="shared" si="129"/>
        <v>1356</v>
      </c>
      <c r="S2055">
        <f t="shared" si="130"/>
        <v>166.00884955752213</v>
      </c>
      <c r="T2055">
        <f t="shared" si="131"/>
        <v>34.451790633608816</v>
      </c>
      <c r="U2055">
        <v>400</v>
      </c>
      <c r="V2055">
        <v>33748</v>
      </c>
      <c r="W2055">
        <v>225108</v>
      </c>
      <c r="X2055" s="2">
        <v>39566</v>
      </c>
      <c r="Y2055">
        <v>290978</v>
      </c>
      <c r="Z2055" s="3">
        <v>86.98</v>
      </c>
      <c r="AA2055">
        <v>0.15</v>
      </c>
      <c r="AB2055">
        <v>2008</v>
      </c>
      <c r="AC2055">
        <v>1</v>
      </c>
      <c r="AD2055">
        <v>4</v>
      </c>
      <c r="AE2055">
        <v>28</v>
      </c>
    </row>
    <row r="2056" spans="1:31" x14ac:dyDescent="0.25">
      <c r="A2056" t="s">
        <v>2342</v>
      </c>
      <c r="B2056">
        <v>63367</v>
      </c>
      <c r="C2056" t="s">
        <v>2332</v>
      </c>
      <c r="D2056" t="s">
        <v>110</v>
      </c>
      <c r="E2056" t="s">
        <v>1362</v>
      </c>
      <c r="F2056">
        <v>2008</v>
      </c>
      <c r="G2056" t="s">
        <v>30</v>
      </c>
      <c r="H2056">
        <v>3</v>
      </c>
      <c r="I2056">
        <v>2</v>
      </c>
      <c r="J2056">
        <v>0</v>
      </c>
      <c r="K2056">
        <v>5</v>
      </c>
      <c r="L2056" t="s">
        <v>31</v>
      </c>
      <c r="M2056">
        <v>1355</v>
      </c>
      <c r="N2056">
        <v>1355</v>
      </c>
      <c r="O2056">
        <v>1339</v>
      </c>
      <c r="P2056">
        <v>0</v>
      </c>
      <c r="Q2056" t="str">
        <f t="shared" si="128"/>
        <v>NO</v>
      </c>
      <c r="R2056">
        <f t="shared" si="129"/>
        <v>1355</v>
      </c>
      <c r="S2056">
        <f t="shared" si="130"/>
        <v>126.10774907749078</v>
      </c>
      <c r="T2056">
        <f t="shared" si="131"/>
        <v>26.151821242730335</v>
      </c>
      <c r="U2056">
        <v>440</v>
      </c>
      <c r="V2056">
        <v>33748</v>
      </c>
      <c r="W2056">
        <v>170876</v>
      </c>
      <c r="X2056" s="2">
        <v>39778</v>
      </c>
      <c r="Y2056">
        <v>212193</v>
      </c>
      <c r="Z2056" s="3">
        <v>126.11</v>
      </c>
      <c r="AA2056">
        <v>0.15</v>
      </c>
      <c r="AB2056">
        <v>2008</v>
      </c>
      <c r="AC2056">
        <v>0</v>
      </c>
      <c r="AD2056">
        <v>11</v>
      </c>
      <c r="AE2056">
        <v>26</v>
      </c>
    </row>
    <row r="2057" spans="1:31" x14ac:dyDescent="0.25">
      <c r="A2057" t="s">
        <v>2343</v>
      </c>
      <c r="B2057">
        <v>63367</v>
      </c>
      <c r="C2057" t="s">
        <v>2332</v>
      </c>
      <c r="D2057" t="s">
        <v>110</v>
      </c>
      <c r="E2057" t="s">
        <v>1362</v>
      </c>
      <c r="F2057">
        <v>2007</v>
      </c>
      <c r="G2057" t="s">
        <v>30</v>
      </c>
      <c r="H2057">
        <v>3</v>
      </c>
      <c r="I2057">
        <v>2</v>
      </c>
      <c r="J2057">
        <v>1</v>
      </c>
      <c r="K2057">
        <v>6</v>
      </c>
      <c r="L2057" t="s">
        <v>43</v>
      </c>
      <c r="M2057">
        <v>2448</v>
      </c>
      <c r="N2057">
        <v>1286</v>
      </c>
      <c r="O2057">
        <v>1162</v>
      </c>
      <c r="P2057">
        <v>0</v>
      </c>
      <c r="Q2057" t="str">
        <f t="shared" si="128"/>
        <v>NO</v>
      </c>
      <c r="R2057">
        <f t="shared" si="129"/>
        <v>1286</v>
      </c>
      <c r="S2057">
        <f t="shared" si="130"/>
        <v>194.40124416796269</v>
      </c>
      <c r="T2057">
        <f t="shared" si="131"/>
        <v>38.261401897765531</v>
      </c>
      <c r="U2057">
        <v>400</v>
      </c>
      <c r="V2057">
        <v>33748</v>
      </c>
      <c r="W2057">
        <v>250000</v>
      </c>
      <c r="X2057" s="2">
        <v>39288</v>
      </c>
      <c r="Y2057">
        <v>282772</v>
      </c>
      <c r="Z2057" s="3">
        <v>102.12</v>
      </c>
      <c r="AA2057">
        <v>0.15</v>
      </c>
      <c r="AB2057">
        <v>2007</v>
      </c>
      <c r="AC2057">
        <v>0</v>
      </c>
      <c r="AD2057">
        <v>7</v>
      </c>
      <c r="AE2057">
        <v>25</v>
      </c>
    </row>
    <row r="2058" spans="1:31" x14ac:dyDescent="0.25">
      <c r="A2058" t="s">
        <v>2344</v>
      </c>
      <c r="B2058">
        <v>63367</v>
      </c>
      <c r="C2058" t="s">
        <v>2332</v>
      </c>
      <c r="D2058" t="s">
        <v>110</v>
      </c>
      <c r="E2058" t="s">
        <v>45</v>
      </c>
      <c r="F2058">
        <v>2007</v>
      </c>
      <c r="G2058" t="s">
        <v>30</v>
      </c>
      <c r="H2058">
        <v>3</v>
      </c>
      <c r="I2058">
        <v>2</v>
      </c>
      <c r="J2058">
        <v>1</v>
      </c>
      <c r="K2058">
        <v>6</v>
      </c>
      <c r="L2058" t="s">
        <v>43</v>
      </c>
      <c r="M2058">
        <v>1780</v>
      </c>
      <c r="N2058">
        <v>1148</v>
      </c>
      <c r="O2058">
        <v>1092</v>
      </c>
      <c r="P2058">
        <v>0</v>
      </c>
      <c r="Q2058" t="str">
        <f t="shared" si="128"/>
        <v>NO</v>
      </c>
      <c r="R2058">
        <f t="shared" si="129"/>
        <v>1148</v>
      </c>
      <c r="S2058">
        <f t="shared" si="130"/>
        <v>208.74303135888502</v>
      </c>
      <c r="T2058">
        <f t="shared" si="131"/>
        <v>23.918732782369144</v>
      </c>
      <c r="U2058">
        <v>400</v>
      </c>
      <c r="V2058">
        <v>33748</v>
      </c>
      <c r="W2058">
        <v>239637</v>
      </c>
      <c r="X2058" s="2">
        <v>39321</v>
      </c>
      <c r="Y2058">
        <v>245402</v>
      </c>
      <c r="Z2058" s="3">
        <v>134.63</v>
      </c>
      <c r="AA2058">
        <v>0.23</v>
      </c>
      <c r="AB2058">
        <v>2007</v>
      </c>
      <c r="AC2058">
        <v>0</v>
      </c>
      <c r="AD2058">
        <v>8</v>
      </c>
      <c r="AE2058">
        <v>27</v>
      </c>
    </row>
    <row r="2059" spans="1:31" x14ac:dyDescent="0.25">
      <c r="A2059" t="s">
        <v>2345</v>
      </c>
      <c r="B2059">
        <v>63367</v>
      </c>
      <c r="C2059" t="s">
        <v>2346</v>
      </c>
      <c r="D2059" t="s">
        <v>110</v>
      </c>
      <c r="E2059" t="s">
        <v>186</v>
      </c>
      <c r="F2059">
        <v>2007</v>
      </c>
      <c r="G2059" t="s">
        <v>181</v>
      </c>
      <c r="H2059">
        <v>4</v>
      </c>
      <c r="I2059">
        <v>3</v>
      </c>
      <c r="J2059">
        <v>1</v>
      </c>
      <c r="K2059">
        <v>10</v>
      </c>
      <c r="L2059" t="s">
        <v>43</v>
      </c>
      <c r="M2059">
        <v>3506</v>
      </c>
      <c r="N2059">
        <v>2168</v>
      </c>
      <c r="O2059">
        <v>2088</v>
      </c>
      <c r="P2059">
        <v>0</v>
      </c>
      <c r="Q2059" t="str">
        <f t="shared" si="128"/>
        <v>NO</v>
      </c>
      <c r="R2059">
        <f t="shared" si="129"/>
        <v>2168</v>
      </c>
      <c r="S2059">
        <f t="shared" si="130"/>
        <v>220.25276752767527</v>
      </c>
      <c r="T2059">
        <f t="shared" si="131"/>
        <v>28.847566574839302</v>
      </c>
      <c r="U2059">
        <v>660</v>
      </c>
      <c r="V2059">
        <v>72000</v>
      </c>
      <c r="W2059">
        <v>477508</v>
      </c>
      <c r="X2059" s="2">
        <v>39241</v>
      </c>
      <c r="Y2059">
        <v>494911</v>
      </c>
      <c r="Z2059" s="3">
        <v>136.19999999999999</v>
      </c>
      <c r="AA2059">
        <v>0.38</v>
      </c>
      <c r="AB2059">
        <v>2007</v>
      </c>
      <c r="AC2059">
        <v>0</v>
      </c>
      <c r="AD2059">
        <v>6</v>
      </c>
      <c r="AE2059">
        <v>8</v>
      </c>
    </row>
    <row r="2060" spans="1:31" x14ac:dyDescent="0.25">
      <c r="A2060" t="s">
        <v>2347</v>
      </c>
      <c r="B2060">
        <v>63367</v>
      </c>
      <c r="C2060" t="s">
        <v>2346</v>
      </c>
      <c r="D2060" t="s">
        <v>110</v>
      </c>
      <c r="E2060" t="s">
        <v>45</v>
      </c>
      <c r="F2060">
        <v>2006</v>
      </c>
      <c r="G2060" t="s">
        <v>176</v>
      </c>
      <c r="H2060">
        <v>4</v>
      </c>
      <c r="I2060">
        <v>3</v>
      </c>
      <c r="J2060">
        <v>1</v>
      </c>
      <c r="K2060">
        <v>8</v>
      </c>
      <c r="L2060" t="s">
        <v>43</v>
      </c>
      <c r="M2060">
        <v>3667</v>
      </c>
      <c r="N2060">
        <v>2282</v>
      </c>
      <c r="O2060">
        <v>2282</v>
      </c>
      <c r="P2060">
        <v>0</v>
      </c>
      <c r="Q2060" t="str">
        <f t="shared" si="128"/>
        <v>NO</v>
      </c>
      <c r="R2060">
        <f t="shared" si="129"/>
        <v>2282</v>
      </c>
      <c r="S2060">
        <f t="shared" si="130"/>
        <v>223.28921998247151</v>
      </c>
      <c r="T2060">
        <f t="shared" si="131"/>
        <v>50.858985107996958</v>
      </c>
      <c r="U2060">
        <v>660</v>
      </c>
      <c r="V2060">
        <v>72000</v>
      </c>
      <c r="W2060">
        <v>509546</v>
      </c>
      <c r="X2060" s="2">
        <v>39344</v>
      </c>
      <c r="Y2060">
        <v>514868</v>
      </c>
      <c r="Z2060" s="3">
        <v>138.94999999999999</v>
      </c>
      <c r="AA2060">
        <v>0.23</v>
      </c>
      <c r="AB2060">
        <v>2007</v>
      </c>
      <c r="AC2060">
        <v>1</v>
      </c>
      <c r="AD2060">
        <v>9</v>
      </c>
      <c r="AE2060">
        <v>19</v>
      </c>
    </row>
    <row r="2061" spans="1:31" x14ac:dyDescent="0.25">
      <c r="A2061" t="s">
        <v>2348</v>
      </c>
      <c r="B2061">
        <v>63367</v>
      </c>
      <c r="C2061" t="s">
        <v>2346</v>
      </c>
      <c r="D2061" t="s">
        <v>110</v>
      </c>
      <c r="E2061" t="s">
        <v>149</v>
      </c>
      <c r="F2061">
        <v>2007</v>
      </c>
      <c r="G2061" t="s">
        <v>1853</v>
      </c>
      <c r="H2061">
        <v>3</v>
      </c>
      <c r="I2061">
        <v>2</v>
      </c>
      <c r="J2061">
        <v>1</v>
      </c>
      <c r="K2061">
        <v>7</v>
      </c>
      <c r="L2061" t="s">
        <v>31</v>
      </c>
      <c r="M2061">
        <v>2827</v>
      </c>
      <c r="N2061">
        <v>2827</v>
      </c>
      <c r="O2061">
        <v>2809</v>
      </c>
      <c r="P2061">
        <v>0</v>
      </c>
      <c r="Q2061" t="str">
        <f t="shared" si="128"/>
        <v>NO</v>
      </c>
      <c r="R2061">
        <f t="shared" si="129"/>
        <v>2827</v>
      </c>
      <c r="S2061">
        <f t="shared" si="130"/>
        <v>166.7881146091263</v>
      </c>
      <c r="T2061">
        <f t="shared" si="131"/>
        <v>30.067722681359047</v>
      </c>
      <c r="U2061">
        <v>720</v>
      </c>
      <c r="V2061">
        <v>72000</v>
      </c>
      <c r="W2061">
        <v>471510</v>
      </c>
      <c r="X2061" s="2">
        <v>39322</v>
      </c>
      <c r="Y2061">
        <v>543720</v>
      </c>
      <c r="Z2061" s="3">
        <v>166.79</v>
      </c>
      <c r="AA2061">
        <v>0.36</v>
      </c>
      <c r="AB2061">
        <v>2007</v>
      </c>
      <c r="AC2061">
        <v>0</v>
      </c>
      <c r="AD2061">
        <v>8</v>
      </c>
      <c r="AE2061">
        <v>28</v>
      </c>
    </row>
    <row r="2062" spans="1:31" x14ac:dyDescent="0.25">
      <c r="A2062" t="s">
        <v>2349</v>
      </c>
      <c r="B2062">
        <v>63367</v>
      </c>
      <c r="C2062" t="s">
        <v>2346</v>
      </c>
      <c r="D2062" t="s">
        <v>110</v>
      </c>
      <c r="E2062" t="s">
        <v>234</v>
      </c>
      <c r="F2062">
        <v>2007</v>
      </c>
      <c r="G2062" t="s">
        <v>1853</v>
      </c>
      <c r="H2062">
        <v>3</v>
      </c>
      <c r="I2062">
        <v>3</v>
      </c>
      <c r="J2062">
        <v>1</v>
      </c>
      <c r="K2062">
        <v>7</v>
      </c>
      <c r="L2062" t="s">
        <v>31</v>
      </c>
      <c r="M2062">
        <v>2809</v>
      </c>
      <c r="N2062">
        <v>2809</v>
      </c>
      <c r="O2062">
        <v>2809</v>
      </c>
      <c r="P2062">
        <v>1400</v>
      </c>
      <c r="Q2062" t="str">
        <f t="shared" si="128"/>
        <v>YES</v>
      </c>
      <c r="R2062">
        <f t="shared" si="129"/>
        <v>4209</v>
      </c>
      <c r="S2062">
        <f t="shared" si="130"/>
        <v>104.63886909004515</v>
      </c>
      <c r="T2062">
        <f t="shared" si="131"/>
        <v>18.723642145359317</v>
      </c>
      <c r="U2062">
        <v>720</v>
      </c>
      <c r="V2062">
        <v>72000</v>
      </c>
      <c r="W2062">
        <v>440425</v>
      </c>
      <c r="X2062" s="2">
        <v>39287</v>
      </c>
      <c r="Y2062">
        <v>562872</v>
      </c>
      <c r="Z2062" s="3">
        <v>156.79</v>
      </c>
      <c r="AA2062">
        <v>0.54</v>
      </c>
      <c r="AB2062">
        <v>2007</v>
      </c>
      <c r="AC2062">
        <v>0</v>
      </c>
      <c r="AD2062">
        <v>7</v>
      </c>
      <c r="AE2062">
        <v>24</v>
      </c>
    </row>
    <row r="2063" spans="1:31" x14ac:dyDescent="0.25">
      <c r="A2063" t="s">
        <v>2350</v>
      </c>
      <c r="B2063">
        <v>63367</v>
      </c>
      <c r="C2063" t="s">
        <v>2346</v>
      </c>
      <c r="D2063" t="s">
        <v>110</v>
      </c>
      <c r="E2063" t="s">
        <v>2351</v>
      </c>
      <c r="F2063">
        <v>2008</v>
      </c>
      <c r="G2063" t="s">
        <v>1853</v>
      </c>
      <c r="H2063">
        <v>3</v>
      </c>
      <c r="I2063">
        <v>2</v>
      </c>
      <c r="J2063">
        <v>1</v>
      </c>
      <c r="K2063">
        <v>8</v>
      </c>
      <c r="L2063" t="s">
        <v>31</v>
      </c>
      <c r="M2063">
        <v>2886</v>
      </c>
      <c r="N2063">
        <v>2886</v>
      </c>
      <c r="O2063">
        <v>2868</v>
      </c>
      <c r="P2063">
        <v>0</v>
      </c>
      <c r="Q2063" t="str">
        <f t="shared" si="128"/>
        <v>NO</v>
      </c>
      <c r="R2063">
        <f t="shared" si="129"/>
        <v>2886</v>
      </c>
      <c r="S2063">
        <f t="shared" si="130"/>
        <v>187.33367983367984</v>
      </c>
      <c r="T2063">
        <f t="shared" si="131"/>
        <v>17.987683155667348</v>
      </c>
      <c r="U2063">
        <v>1014</v>
      </c>
      <c r="V2063">
        <v>72000</v>
      </c>
      <c r="W2063">
        <v>540645</v>
      </c>
      <c r="X2063" s="2">
        <v>39654</v>
      </c>
      <c r="Y2063">
        <v>564850</v>
      </c>
      <c r="Z2063" s="3">
        <v>187.33</v>
      </c>
      <c r="AA2063">
        <v>0.69</v>
      </c>
      <c r="AB2063">
        <v>2008</v>
      </c>
      <c r="AC2063">
        <v>0</v>
      </c>
      <c r="AD2063">
        <v>7</v>
      </c>
      <c r="AE2063">
        <v>25</v>
      </c>
    </row>
    <row r="2064" spans="1:31" x14ac:dyDescent="0.25">
      <c r="A2064" t="s">
        <v>2352</v>
      </c>
      <c r="B2064">
        <v>63368</v>
      </c>
      <c r="C2064" t="s">
        <v>2353</v>
      </c>
      <c r="D2064" t="s">
        <v>110</v>
      </c>
      <c r="E2064" t="s">
        <v>784</v>
      </c>
      <c r="F2064">
        <v>2006</v>
      </c>
      <c r="G2064" t="s">
        <v>30</v>
      </c>
      <c r="H2064">
        <v>4</v>
      </c>
      <c r="I2064">
        <v>2</v>
      </c>
      <c r="J2064">
        <v>1</v>
      </c>
      <c r="K2064">
        <v>8</v>
      </c>
      <c r="L2064" t="s">
        <v>43</v>
      </c>
      <c r="M2064">
        <v>2424</v>
      </c>
      <c r="N2064">
        <v>1212</v>
      </c>
      <c r="O2064">
        <v>1212</v>
      </c>
      <c r="P2064">
        <v>0</v>
      </c>
      <c r="Q2064" t="str">
        <f t="shared" si="128"/>
        <v>NO</v>
      </c>
      <c r="R2064">
        <f t="shared" si="129"/>
        <v>1212</v>
      </c>
      <c r="S2064">
        <f t="shared" si="130"/>
        <v>205.1608910891089</v>
      </c>
      <c r="T2064">
        <f t="shared" si="131"/>
        <v>35.677083333333329</v>
      </c>
      <c r="U2064">
        <v>400</v>
      </c>
      <c r="V2064">
        <v>39999</v>
      </c>
      <c r="W2064">
        <v>248655</v>
      </c>
      <c r="X2064" s="2">
        <v>38929</v>
      </c>
      <c r="Y2064">
        <v>272978</v>
      </c>
      <c r="Z2064" s="3">
        <v>102.58</v>
      </c>
      <c r="AA2064">
        <v>0.16</v>
      </c>
      <c r="AB2064">
        <v>2006</v>
      </c>
      <c r="AC2064">
        <v>0</v>
      </c>
      <c r="AD2064">
        <v>7</v>
      </c>
      <c r="AE2064">
        <v>31</v>
      </c>
    </row>
    <row r="2065" spans="1:31" x14ac:dyDescent="0.25">
      <c r="A2065" t="s">
        <v>2354</v>
      </c>
      <c r="B2065">
        <v>63368</v>
      </c>
      <c r="C2065" t="s">
        <v>2353</v>
      </c>
      <c r="D2065" t="s">
        <v>110</v>
      </c>
      <c r="E2065" t="s">
        <v>36</v>
      </c>
      <c r="F2065">
        <v>2006</v>
      </c>
      <c r="G2065" t="s">
        <v>30</v>
      </c>
      <c r="H2065">
        <v>3</v>
      </c>
      <c r="I2065">
        <v>2</v>
      </c>
      <c r="J2065">
        <v>0</v>
      </c>
      <c r="K2065">
        <v>5</v>
      </c>
      <c r="L2065" t="s">
        <v>31</v>
      </c>
      <c r="M2065">
        <v>1358</v>
      </c>
      <c r="N2065">
        <v>1358</v>
      </c>
      <c r="O2065">
        <v>1346</v>
      </c>
      <c r="P2065">
        <v>0</v>
      </c>
      <c r="Q2065" t="str">
        <f t="shared" si="128"/>
        <v>NO</v>
      </c>
      <c r="R2065">
        <f t="shared" si="129"/>
        <v>1358</v>
      </c>
      <c r="S2065">
        <f t="shared" si="130"/>
        <v>133.57437407952872</v>
      </c>
      <c r="T2065">
        <f t="shared" si="131"/>
        <v>24.49548965591746</v>
      </c>
      <c r="U2065">
        <v>400</v>
      </c>
      <c r="V2065">
        <v>39999</v>
      </c>
      <c r="W2065">
        <v>181394</v>
      </c>
      <c r="X2065" s="2">
        <v>38988</v>
      </c>
      <c r="Y2065">
        <v>196038</v>
      </c>
      <c r="Z2065" s="3">
        <v>133.57</v>
      </c>
      <c r="AA2065">
        <v>0.17</v>
      </c>
      <c r="AB2065">
        <v>2006</v>
      </c>
      <c r="AC2065">
        <v>0</v>
      </c>
      <c r="AD2065">
        <v>9</v>
      </c>
      <c r="AE2065">
        <v>28</v>
      </c>
    </row>
    <row r="2066" spans="1:31" x14ac:dyDescent="0.25">
      <c r="A2066" t="s">
        <v>2355</v>
      </c>
      <c r="B2066">
        <v>63368</v>
      </c>
      <c r="C2066" t="s">
        <v>2353</v>
      </c>
      <c r="D2066" t="s">
        <v>110</v>
      </c>
      <c r="E2066" t="s">
        <v>1362</v>
      </c>
      <c r="F2066">
        <v>2007</v>
      </c>
      <c r="G2066" t="s">
        <v>30</v>
      </c>
      <c r="H2066">
        <v>4</v>
      </c>
      <c r="I2066">
        <v>3</v>
      </c>
      <c r="J2066">
        <v>1</v>
      </c>
      <c r="K2066">
        <v>8</v>
      </c>
      <c r="L2066" t="s">
        <v>43</v>
      </c>
      <c r="M2066">
        <v>2544</v>
      </c>
      <c r="N2066">
        <v>1312</v>
      </c>
      <c r="O2066">
        <v>1232</v>
      </c>
      <c r="P2066">
        <v>924</v>
      </c>
      <c r="Q2066" t="str">
        <f t="shared" si="128"/>
        <v>YES</v>
      </c>
      <c r="R2066">
        <f t="shared" si="129"/>
        <v>2236</v>
      </c>
      <c r="S2066">
        <f t="shared" si="130"/>
        <v>93.36135957066189</v>
      </c>
      <c r="T2066">
        <f t="shared" si="131"/>
        <v>31.949188858279769</v>
      </c>
      <c r="U2066">
        <v>400</v>
      </c>
      <c r="V2066">
        <v>39999</v>
      </c>
      <c r="W2066">
        <v>208756</v>
      </c>
      <c r="X2066" s="2">
        <v>39192</v>
      </c>
      <c r="Y2066">
        <v>306946</v>
      </c>
      <c r="Z2066" s="3">
        <v>82.06</v>
      </c>
      <c r="AA2066">
        <v>0.15</v>
      </c>
      <c r="AB2066">
        <v>2007</v>
      </c>
      <c r="AC2066">
        <v>0</v>
      </c>
      <c r="AD2066">
        <v>4</v>
      </c>
      <c r="AE2066">
        <v>20</v>
      </c>
    </row>
    <row r="2067" spans="1:31" x14ac:dyDescent="0.25">
      <c r="A2067" t="s">
        <v>2356</v>
      </c>
      <c r="B2067">
        <v>63368</v>
      </c>
      <c r="C2067" t="s">
        <v>2353</v>
      </c>
      <c r="D2067" t="s">
        <v>110</v>
      </c>
      <c r="E2067" t="s">
        <v>95</v>
      </c>
      <c r="F2067">
        <v>2006</v>
      </c>
      <c r="G2067" t="s">
        <v>30</v>
      </c>
      <c r="H2067">
        <v>3</v>
      </c>
      <c r="I2067">
        <v>2</v>
      </c>
      <c r="J2067">
        <v>0</v>
      </c>
      <c r="K2067">
        <v>5</v>
      </c>
      <c r="L2067" t="s">
        <v>31</v>
      </c>
      <c r="M2067">
        <v>1192</v>
      </c>
      <c r="N2067">
        <v>1192</v>
      </c>
      <c r="O2067">
        <v>1192</v>
      </c>
      <c r="P2067">
        <v>0</v>
      </c>
      <c r="Q2067" t="str">
        <f t="shared" si="128"/>
        <v>NO</v>
      </c>
      <c r="R2067">
        <f t="shared" si="129"/>
        <v>1192</v>
      </c>
      <c r="S2067">
        <f t="shared" si="130"/>
        <v>154.08976510067114</v>
      </c>
      <c r="T2067">
        <f t="shared" si="131"/>
        <v>23.425543311906949</v>
      </c>
      <c r="U2067">
        <v>400</v>
      </c>
      <c r="V2067">
        <v>0</v>
      </c>
      <c r="W2067">
        <v>183675</v>
      </c>
      <c r="X2067" s="2">
        <v>39160</v>
      </c>
      <c r="Y2067">
        <v>199093</v>
      </c>
      <c r="Z2067" s="3">
        <v>154.09</v>
      </c>
      <c r="AA2067">
        <v>0.18</v>
      </c>
      <c r="AB2067">
        <v>2007</v>
      </c>
      <c r="AC2067">
        <v>1</v>
      </c>
      <c r="AD2067">
        <v>3</v>
      </c>
      <c r="AE2067">
        <v>19</v>
      </c>
    </row>
    <row r="2068" spans="1:31" x14ac:dyDescent="0.25">
      <c r="A2068" t="s">
        <v>2357</v>
      </c>
      <c r="B2068">
        <v>63368</v>
      </c>
      <c r="C2068" t="s">
        <v>2353</v>
      </c>
      <c r="D2068" t="s">
        <v>110</v>
      </c>
      <c r="E2068" t="s">
        <v>95</v>
      </c>
      <c r="F2068">
        <v>2006</v>
      </c>
      <c r="G2068" t="s">
        <v>30</v>
      </c>
      <c r="H2068">
        <v>3</v>
      </c>
      <c r="I2068">
        <v>2</v>
      </c>
      <c r="J2068">
        <v>1</v>
      </c>
      <c r="K2068">
        <v>7</v>
      </c>
      <c r="L2068" t="s">
        <v>43</v>
      </c>
      <c r="M2068">
        <v>2035</v>
      </c>
      <c r="N2068">
        <v>1210</v>
      </c>
      <c r="O2068">
        <v>939</v>
      </c>
      <c r="P2068">
        <v>0</v>
      </c>
      <c r="Q2068" t="str">
        <f t="shared" si="128"/>
        <v>NO</v>
      </c>
      <c r="R2068">
        <f t="shared" si="129"/>
        <v>1210</v>
      </c>
      <c r="S2068">
        <f t="shared" si="130"/>
        <v>203.23140495867767</v>
      </c>
      <c r="T2068">
        <f t="shared" si="131"/>
        <v>31.362871135598411</v>
      </c>
      <c r="U2068">
        <v>420</v>
      </c>
      <c r="V2068">
        <v>39999</v>
      </c>
      <c r="W2068">
        <v>245910</v>
      </c>
      <c r="X2068" s="2">
        <v>39034</v>
      </c>
      <c r="Y2068">
        <v>249288</v>
      </c>
      <c r="Z2068" s="3">
        <v>120.84</v>
      </c>
      <c r="AA2068">
        <v>0.18</v>
      </c>
      <c r="AB2068">
        <v>2006</v>
      </c>
      <c r="AC2068">
        <v>0</v>
      </c>
      <c r="AD2068">
        <v>11</v>
      </c>
      <c r="AE2068">
        <v>13</v>
      </c>
    </row>
    <row r="2069" spans="1:31" x14ac:dyDescent="0.25">
      <c r="A2069" t="s">
        <v>2358</v>
      </c>
      <c r="B2069">
        <v>63368</v>
      </c>
      <c r="C2069" t="s">
        <v>2353</v>
      </c>
      <c r="D2069" t="s">
        <v>110</v>
      </c>
      <c r="E2069" t="s">
        <v>95</v>
      </c>
      <c r="F2069">
        <v>2006</v>
      </c>
      <c r="G2069" t="s">
        <v>30</v>
      </c>
      <c r="H2069">
        <v>3</v>
      </c>
      <c r="I2069">
        <v>2</v>
      </c>
      <c r="J2069">
        <v>1</v>
      </c>
      <c r="K2069">
        <v>6</v>
      </c>
      <c r="L2069" t="s">
        <v>43</v>
      </c>
      <c r="M2069">
        <v>1728</v>
      </c>
      <c r="N2069">
        <v>864</v>
      </c>
      <c r="O2069">
        <v>864</v>
      </c>
      <c r="P2069">
        <v>0</v>
      </c>
      <c r="Q2069" t="str">
        <f t="shared" si="128"/>
        <v>NO</v>
      </c>
      <c r="R2069">
        <f t="shared" si="129"/>
        <v>864</v>
      </c>
      <c r="S2069">
        <f t="shared" si="130"/>
        <v>237.2685185185185</v>
      </c>
      <c r="T2069">
        <f t="shared" si="131"/>
        <v>26.145291296806452</v>
      </c>
      <c r="U2069">
        <v>400</v>
      </c>
      <c r="V2069">
        <v>39999</v>
      </c>
      <c r="W2069">
        <v>205000</v>
      </c>
      <c r="X2069" s="2">
        <v>39147</v>
      </c>
      <c r="Y2069">
        <v>219534</v>
      </c>
      <c r="Z2069" s="3">
        <v>118.63</v>
      </c>
      <c r="AA2069">
        <v>0.18</v>
      </c>
      <c r="AB2069">
        <v>2007</v>
      </c>
      <c r="AC2069">
        <v>1</v>
      </c>
      <c r="AD2069">
        <v>3</v>
      </c>
      <c r="AE2069">
        <v>6</v>
      </c>
    </row>
    <row r="2070" spans="1:31" x14ac:dyDescent="0.25">
      <c r="A2070" t="s">
        <v>2359</v>
      </c>
      <c r="B2070">
        <v>63368</v>
      </c>
      <c r="C2070" t="s">
        <v>2353</v>
      </c>
      <c r="D2070" t="s">
        <v>110</v>
      </c>
      <c r="E2070" t="s">
        <v>1277</v>
      </c>
      <c r="F2070">
        <v>2007</v>
      </c>
      <c r="G2070" t="s">
        <v>30</v>
      </c>
      <c r="H2070">
        <v>3</v>
      </c>
      <c r="I2070">
        <v>2</v>
      </c>
      <c r="J2070">
        <v>1</v>
      </c>
      <c r="K2070">
        <v>5</v>
      </c>
      <c r="L2070" t="s">
        <v>43</v>
      </c>
      <c r="M2070">
        <v>1728</v>
      </c>
      <c r="N2070">
        <v>864</v>
      </c>
      <c r="O2070">
        <v>864</v>
      </c>
      <c r="P2070">
        <v>0</v>
      </c>
      <c r="Q2070" t="str">
        <f t="shared" si="128"/>
        <v>NO</v>
      </c>
      <c r="R2070">
        <f t="shared" si="129"/>
        <v>864</v>
      </c>
      <c r="S2070">
        <f t="shared" si="130"/>
        <v>242.44212962962962</v>
      </c>
      <c r="T2070">
        <f t="shared" si="131"/>
        <v>36.990534717807442</v>
      </c>
      <c r="U2070">
        <v>420</v>
      </c>
      <c r="V2070">
        <v>39999</v>
      </c>
      <c r="W2070">
        <v>209470</v>
      </c>
      <c r="X2070" s="2">
        <v>39255</v>
      </c>
      <c r="Y2070">
        <v>218789</v>
      </c>
      <c r="Z2070" s="3">
        <v>121.22</v>
      </c>
      <c r="AA2070">
        <v>0.13</v>
      </c>
      <c r="AB2070">
        <v>2007</v>
      </c>
      <c r="AC2070">
        <v>0</v>
      </c>
      <c r="AD2070">
        <v>6</v>
      </c>
      <c r="AE2070">
        <v>22</v>
      </c>
    </row>
    <row r="2071" spans="1:31" x14ac:dyDescent="0.25">
      <c r="A2071" t="s">
        <v>2360</v>
      </c>
      <c r="B2071">
        <v>63368</v>
      </c>
      <c r="C2071" t="s">
        <v>2353</v>
      </c>
      <c r="D2071" t="s">
        <v>110</v>
      </c>
      <c r="E2071" t="s">
        <v>1277</v>
      </c>
      <c r="F2071">
        <v>2006</v>
      </c>
      <c r="G2071" t="s">
        <v>30</v>
      </c>
      <c r="H2071">
        <v>3</v>
      </c>
      <c r="I2071">
        <v>2</v>
      </c>
      <c r="J2071">
        <v>1</v>
      </c>
      <c r="K2071">
        <v>5</v>
      </c>
      <c r="L2071" t="s">
        <v>43</v>
      </c>
      <c r="M2071">
        <v>1744</v>
      </c>
      <c r="N2071">
        <v>880</v>
      </c>
      <c r="O2071">
        <v>864</v>
      </c>
      <c r="P2071">
        <v>0</v>
      </c>
      <c r="Q2071" t="str">
        <f t="shared" si="128"/>
        <v>NO</v>
      </c>
      <c r="R2071">
        <f t="shared" si="129"/>
        <v>880</v>
      </c>
      <c r="S2071">
        <f t="shared" si="130"/>
        <v>234.65909090909091</v>
      </c>
      <c r="T2071">
        <f t="shared" si="131"/>
        <v>36.466059193331922</v>
      </c>
      <c r="U2071">
        <v>420</v>
      </c>
      <c r="V2071">
        <v>39999</v>
      </c>
      <c r="W2071">
        <v>206500</v>
      </c>
      <c r="X2071" s="2">
        <v>38952</v>
      </c>
      <c r="Y2071">
        <v>215323</v>
      </c>
      <c r="Z2071" s="3">
        <v>118.41</v>
      </c>
      <c r="AA2071">
        <v>0.13</v>
      </c>
      <c r="AB2071">
        <v>2006</v>
      </c>
      <c r="AC2071">
        <v>0</v>
      </c>
      <c r="AD2071">
        <v>8</v>
      </c>
      <c r="AE2071">
        <v>23</v>
      </c>
    </row>
    <row r="2072" spans="1:31" x14ac:dyDescent="0.25">
      <c r="A2072" t="s">
        <v>2361</v>
      </c>
      <c r="B2072">
        <v>63303</v>
      </c>
      <c r="C2072" t="s">
        <v>2353</v>
      </c>
      <c r="D2072" t="s">
        <v>110</v>
      </c>
      <c r="E2072" t="s">
        <v>716</v>
      </c>
      <c r="F2072">
        <v>2006</v>
      </c>
      <c r="G2072" t="s">
        <v>30</v>
      </c>
      <c r="H2072">
        <v>4</v>
      </c>
      <c r="I2072">
        <v>2</v>
      </c>
      <c r="J2072">
        <v>1</v>
      </c>
      <c r="K2072">
        <v>8</v>
      </c>
      <c r="L2072" t="s">
        <v>43</v>
      </c>
      <c r="M2072">
        <v>1996</v>
      </c>
      <c r="N2072">
        <v>1028</v>
      </c>
      <c r="O2072">
        <v>1004</v>
      </c>
      <c r="P2072">
        <v>0</v>
      </c>
      <c r="Q2072" t="str">
        <f t="shared" si="128"/>
        <v>NO</v>
      </c>
      <c r="R2072">
        <f t="shared" si="129"/>
        <v>1028</v>
      </c>
      <c r="S2072">
        <f t="shared" si="130"/>
        <v>201.38618677042803</v>
      </c>
      <c r="T2072">
        <f t="shared" si="131"/>
        <v>33.947428833792465</v>
      </c>
      <c r="U2072">
        <v>420</v>
      </c>
      <c r="V2072">
        <v>39999</v>
      </c>
      <c r="W2072">
        <v>207025</v>
      </c>
      <c r="X2072" s="2">
        <v>38912</v>
      </c>
      <c r="Y2072">
        <v>241845</v>
      </c>
      <c r="Z2072" s="3">
        <v>103.72</v>
      </c>
      <c r="AA2072">
        <v>0.14000000000000001</v>
      </c>
      <c r="AB2072">
        <v>2006</v>
      </c>
      <c r="AC2072">
        <v>0</v>
      </c>
      <c r="AD2072">
        <v>7</v>
      </c>
      <c r="AE2072">
        <v>14</v>
      </c>
    </row>
    <row r="2073" spans="1:31" x14ac:dyDescent="0.25">
      <c r="A2073" t="s">
        <v>2362</v>
      </c>
      <c r="B2073">
        <v>63368</v>
      </c>
      <c r="C2073" t="s">
        <v>2353</v>
      </c>
      <c r="D2073" t="s">
        <v>110</v>
      </c>
      <c r="E2073" t="s">
        <v>1277</v>
      </c>
      <c r="F2073">
        <v>2006</v>
      </c>
      <c r="G2073" t="s">
        <v>30</v>
      </c>
      <c r="H2073">
        <v>3</v>
      </c>
      <c r="I2073">
        <v>2</v>
      </c>
      <c r="J2073">
        <v>1</v>
      </c>
      <c r="K2073">
        <v>7</v>
      </c>
      <c r="L2073" t="s">
        <v>43</v>
      </c>
      <c r="M2073">
        <v>1948</v>
      </c>
      <c r="N2073">
        <v>1004</v>
      </c>
      <c r="O2073">
        <v>1004</v>
      </c>
      <c r="P2073">
        <v>0</v>
      </c>
      <c r="Q2073" t="str">
        <f t="shared" si="128"/>
        <v>NO</v>
      </c>
      <c r="R2073">
        <f t="shared" si="129"/>
        <v>1004</v>
      </c>
      <c r="S2073">
        <f t="shared" si="130"/>
        <v>211.57171314741035</v>
      </c>
      <c r="T2073">
        <f t="shared" si="131"/>
        <v>37.511125238397966</v>
      </c>
      <c r="U2073">
        <v>420</v>
      </c>
      <c r="V2073">
        <v>39999</v>
      </c>
      <c r="W2073">
        <v>212418</v>
      </c>
      <c r="X2073" s="2">
        <v>38952</v>
      </c>
      <c r="Y2073">
        <v>234166</v>
      </c>
      <c r="Z2073" s="3">
        <v>109.04</v>
      </c>
      <c r="AA2073">
        <v>0.13</v>
      </c>
      <c r="AB2073">
        <v>2006</v>
      </c>
      <c r="AC2073">
        <v>0</v>
      </c>
      <c r="AD2073">
        <v>8</v>
      </c>
      <c r="AE2073">
        <v>23</v>
      </c>
    </row>
    <row r="2074" spans="1:31" x14ac:dyDescent="0.25">
      <c r="A2074" t="s">
        <v>2363</v>
      </c>
      <c r="B2074">
        <v>63368</v>
      </c>
      <c r="C2074" t="s">
        <v>2353</v>
      </c>
      <c r="D2074" t="s">
        <v>110</v>
      </c>
      <c r="E2074" t="s">
        <v>1277</v>
      </c>
      <c r="F2074">
        <v>2006</v>
      </c>
      <c r="G2074" t="s">
        <v>30</v>
      </c>
      <c r="H2074">
        <v>4</v>
      </c>
      <c r="I2074">
        <v>2</v>
      </c>
      <c r="J2074">
        <v>1</v>
      </c>
      <c r="K2074">
        <v>8</v>
      </c>
      <c r="L2074" t="s">
        <v>43</v>
      </c>
      <c r="M2074">
        <v>2560</v>
      </c>
      <c r="N2074">
        <v>1328</v>
      </c>
      <c r="O2074">
        <v>1232</v>
      </c>
      <c r="P2074">
        <v>0</v>
      </c>
      <c r="Q2074" t="str">
        <f t="shared" si="128"/>
        <v>NO</v>
      </c>
      <c r="R2074">
        <f t="shared" si="129"/>
        <v>1328</v>
      </c>
      <c r="S2074">
        <f t="shared" si="130"/>
        <v>165.67469879518072</v>
      </c>
      <c r="T2074">
        <f t="shared" si="131"/>
        <v>38.85286430740976</v>
      </c>
      <c r="U2074">
        <v>400</v>
      </c>
      <c r="V2074">
        <v>39999</v>
      </c>
      <c r="W2074">
        <v>220016</v>
      </c>
      <c r="X2074" s="2">
        <v>39077</v>
      </c>
      <c r="Y2074">
        <v>295894</v>
      </c>
      <c r="Z2074" s="3">
        <v>85.94</v>
      </c>
      <c r="AA2074">
        <v>0.13</v>
      </c>
      <c r="AB2074">
        <v>2006</v>
      </c>
      <c r="AC2074">
        <v>0</v>
      </c>
      <c r="AD2074">
        <v>12</v>
      </c>
      <c r="AE2074">
        <v>26</v>
      </c>
    </row>
    <row r="2075" spans="1:31" x14ac:dyDescent="0.25">
      <c r="A2075" t="s">
        <v>2364</v>
      </c>
      <c r="B2075">
        <v>63368</v>
      </c>
      <c r="C2075" t="s">
        <v>2365</v>
      </c>
      <c r="D2075" t="s">
        <v>110</v>
      </c>
      <c r="E2075" t="s">
        <v>2366</v>
      </c>
      <c r="F2075">
        <v>2007</v>
      </c>
      <c r="G2075" t="s">
        <v>30</v>
      </c>
      <c r="H2075">
        <v>3</v>
      </c>
      <c r="I2075">
        <v>2</v>
      </c>
      <c r="J2075">
        <v>1</v>
      </c>
      <c r="K2075">
        <v>8</v>
      </c>
      <c r="L2075" t="s">
        <v>43</v>
      </c>
      <c r="M2075">
        <v>2436</v>
      </c>
      <c r="N2075">
        <v>1416</v>
      </c>
      <c r="O2075">
        <v>1070</v>
      </c>
      <c r="P2075">
        <v>0</v>
      </c>
      <c r="Q2075" t="str">
        <f t="shared" si="128"/>
        <v>NO</v>
      </c>
      <c r="R2075">
        <f t="shared" si="129"/>
        <v>1416</v>
      </c>
      <c r="S2075">
        <f t="shared" si="130"/>
        <v>169.96468926553672</v>
      </c>
      <c r="T2075">
        <f t="shared" si="131"/>
        <v>46.041857973676159</v>
      </c>
      <c r="U2075">
        <v>400</v>
      </c>
      <c r="V2075">
        <v>40000</v>
      </c>
      <c r="W2075">
        <v>240670</v>
      </c>
      <c r="X2075" s="2">
        <v>39223</v>
      </c>
      <c r="Y2075">
        <v>282769</v>
      </c>
      <c r="Z2075" s="3">
        <v>98.8</v>
      </c>
      <c r="AA2075">
        <v>0.12</v>
      </c>
      <c r="AB2075">
        <v>2007</v>
      </c>
      <c r="AC2075">
        <v>0</v>
      </c>
      <c r="AD2075">
        <v>5</v>
      </c>
      <c r="AE2075">
        <v>21</v>
      </c>
    </row>
    <row r="2076" spans="1:31" x14ac:dyDescent="0.25">
      <c r="A2076" t="s">
        <v>2367</v>
      </c>
      <c r="B2076">
        <v>63366</v>
      </c>
      <c r="C2076" t="s">
        <v>1840</v>
      </c>
      <c r="D2076" t="s">
        <v>28</v>
      </c>
      <c r="E2076" t="s">
        <v>99</v>
      </c>
      <c r="F2076">
        <v>2006</v>
      </c>
      <c r="G2076" t="s">
        <v>181</v>
      </c>
      <c r="H2076">
        <v>3</v>
      </c>
      <c r="I2076">
        <v>3</v>
      </c>
      <c r="J2076">
        <v>1</v>
      </c>
      <c r="K2076">
        <v>6</v>
      </c>
      <c r="L2076" t="s">
        <v>31</v>
      </c>
      <c r="M2076">
        <v>2430</v>
      </c>
      <c r="N2076">
        <v>2430</v>
      </c>
      <c r="O2076">
        <v>2430</v>
      </c>
      <c r="P2076">
        <v>1150</v>
      </c>
      <c r="Q2076" t="str">
        <f t="shared" si="128"/>
        <v>YES</v>
      </c>
      <c r="R2076">
        <f t="shared" si="129"/>
        <v>3580</v>
      </c>
      <c r="S2076">
        <f t="shared" si="130"/>
        <v>112.1536312849162</v>
      </c>
      <c r="T2076">
        <f t="shared" si="131"/>
        <v>31.784142364079671</v>
      </c>
      <c r="U2076">
        <v>660</v>
      </c>
      <c r="V2076">
        <v>60000</v>
      </c>
      <c r="W2076">
        <v>401510</v>
      </c>
      <c r="X2076" s="2">
        <v>39055</v>
      </c>
      <c r="Y2076">
        <v>468617</v>
      </c>
      <c r="Z2076" s="3">
        <v>165.23</v>
      </c>
      <c r="AA2076">
        <v>0.28999999999999998</v>
      </c>
      <c r="AB2076">
        <v>2006</v>
      </c>
      <c r="AC2076">
        <v>0</v>
      </c>
      <c r="AD2076">
        <v>12</v>
      </c>
      <c r="AE2076">
        <v>4</v>
      </c>
    </row>
    <row r="2077" spans="1:31" x14ac:dyDescent="0.25">
      <c r="A2077" t="s">
        <v>2368</v>
      </c>
      <c r="B2077">
        <v>63366</v>
      </c>
      <c r="C2077" t="s">
        <v>1840</v>
      </c>
      <c r="D2077" t="s">
        <v>28</v>
      </c>
      <c r="E2077" t="s">
        <v>77</v>
      </c>
      <c r="F2077">
        <v>2006</v>
      </c>
      <c r="G2077" t="s">
        <v>181</v>
      </c>
      <c r="H2077">
        <v>4</v>
      </c>
      <c r="I2077">
        <v>3</v>
      </c>
      <c r="J2077">
        <v>1</v>
      </c>
      <c r="K2077">
        <v>9</v>
      </c>
      <c r="L2077" t="s">
        <v>43</v>
      </c>
      <c r="M2077">
        <v>4001</v>
      </c>
      <c r="N2077">
        <v>2440</v>
      </c>
      <c r="O2077">
        <v>2384</v>
      </c>
      <c r="P2077">
        <v>0</v>
      </c>
      <c r="Q2077" t="str">
        <f t="shared" si="128"/>
        <v>NO</v>
      </c>
      <c r="R2077">
        <f t="shared" si="129"/>
        <v>2440</v>
      </c>
      <c r="S2077">
        <f t="shared" si="130"/>
        <v>278.5299180327869</v>
      </c>
      <c r="T2077">
        <f t="shared" si="131"/>
        <v>50.328282828282823</v>
      </c>
      <c r="U2077">
        <v>784</v>
      </c>
      <c r="V2077">
        <v>60000</v>
      </c>
      <c r="W2077">
        <v>679613</v>
      </c>
      <c r="X2077" s="2">
        <v>39223</v>
      </c>
      <c r="Y2077">
        <v>483067</v>
      </c>
      <c r="Z2077" s="3">
        <v>169.86</v>
      </c>
      <c r="AA2077">
        <v>0.31</v>
      </c>
      <c r="AB2077">
        <v>2007</v>
      </c>
      <c r="AC2077">
        <v>1</v>
      </c>
      <c r="AD2077">
        <v>5</v>
      </c>
      <c r="AE2077">
        <v>21</v>
      </c>
    </row>
    <row r="2078" spans="1:31" x14ac:dyDescent="0.25">
      <c r="A2078" t="s">
        <v>2369</v>
      </c>
      <c r="B2078">
        <v>63366</v>
      </c>
      <c r="C2078" t="s">
        <v>1840</v>
      </c>
      <c r="D2078" t="s">
        <v>28</v>
      </c>
      <c r="E2078" t="s">
        <v>42</v>
      </c>
      <c r="F2078">
        <v>2005</v>
      </c>
      <c r="G2078" t="s">
        <v>181</v>
      </c>
      <c r="H2078">
        <v>4</v>
      </c>
      <c r="I2078">
        <v>4</v>
      </c>
      <c r="J2078">
        <v>1</v>
      </c>
      <c r="K2078">
        <v>8</v>
      </c>
      <c r="L2078" t="s">
        <v>43</v>
      </c>
      <c r="M2078">
        <v>4007</v>
      </c>
      <c r="N2078">
        <v>2427</v>
      </c>
      <c r="O2078">
        <v>2379</v>
      </c>
      <c r="P2078">
        <v>1665</v>
      </c>
      <c r="Q2078" t="str">
        <f t="shared" si="128"/>
        <v>YES</v>
      </c>
      <c r="R2078">
        <f t="shared" si="129"/>
        <v>4092</v>
      </c>
      <c r="S2078">
        <f t="shared" si="130"/>
        <v>123.41153470185728</v>
      </c>
      <c r="T2078">
        <f t="shared" si="131"/>
        <v>52.696385341013439</v>
      </c>
      <c r="U2078">
        <v>662</v>
      </c>
      <c r="V2078">
        <v>60000</v>
      </c>
      <c r="W2078">
        <v>505000</v>
      </c>
      <c r="X2078" s="2">
        <v>39751</v>
      </c>
      <c r="Y2078">
        <v>510334</v>
      </c>
      <c r="Z2078" s="3">
        <v>126.03</v>
      </c>
      <c r="AA2078">
        <v>0.22</v>
      </c>
      <c r="AB2078">
        <v>2008</v>
      </c>
      <c r="AC2078">
        <v>3</v>
      </c>
      <c r="AD2078">
        <v>10</v>
      </c>
      <c r="AE2078">
        <v>30</v>
      </c>
    </row>
    <row r="2079" spans="1:31" x14ac:dyDescent="0.25">
      <c r="A2079" t="s">
        <v>2370</v>
      </c>
      <c r="B2079">
        <v>63366</v>
      </c>
      <c r="C2079" t="s">
        <v>1840</v>
      </c>
      <c r="D2079" t="s">
        <v>28</v>
      </c>
      <c r="E2079" t="s">
        <v>42</v>
      </c>
      <c r="F2079">
        <v>2006</v>
      </c>
      <c r="G2079" t="s">
        <v>181</v>
      </c>
      <c r="H2079">
        <v>4</v>
      </c>
      <c r="I2079">
        <v>3</v>
      </c>
      <c r="J2079">
        <v>1</v>
      </c>
      <c r="K2079">
        <v>10</v>
      </c>
      <c r="L2079" t="s">
        <v>43</v>
      </c>
      <c r="M2079">
        <v>4018</v>
      </c>
      <c r="N2079">
        <v>2438</v>
      </c>
      <c r="O2079">
        <v>2396</v>
      </c>
      <c r="P2079">
        <v>1900</v>
      </c>
      <c r="Q2079" t="str">
        <f t="shared" si="128"/>
        <v>YES</v>
      </c>
      <c r="R2079">
        <f t="shared" si="129"/>
        <v>4338</v>
      </c>
      <c r="S2079">
        <f t="shared" si="130"/>
        <v>105.40917473490087</v>
      </c>
      <c r="T2079">
        <f t="shared" si="131"/>
        <v>47.715272560313878</v>
      </c>
      <c r="U2079">
        <v>662</v>
      </c>
      <c r="V2079">
        <v>60000</v>
      </c>
      <c r="W2079">
        <v>457265</v>
      </c>
      <c r="X2079" s="2">
        <v>39055</v>
      </c>
      <c r="Y2079">
        <v>505840</v>
      </c>
      <c r="Z2079" s="3">
        <v>113.8</v>
      </c>
      <c r="AA2079">
        <v>0.22</v>
      </c>
      <c r="AB2079">
        <v>2006</v>
      </c>
      <c r="AC2079">
        <v>0</v>
      </c>
      <c r="AD2079">
        <v>12</v>
      </c>
      <c r="AE2079">
        <v>4</v>
      </c>
    </row>
    <row r="2080" spans="1:31" x14ac:dyDescent="0.25">
      <c r="A2080" t="s">
        <v>2371</v>
      </c>
      <c r="B2080">
        <v>63366</v>
      </c>
      <c r="C2080" t="s">
        <v>1840</v>
      </c>
      <c r="D2080" t="s">
        <v>28</v>
      </c>
      <c r="E2080" t="s">
        <v>42</v>
      </c>
      <c r="F2080">
        <v>2006</v>
      </c>
      <c r="G2080" t="s">
        <v>181</v>
      </c>
      <c r="H2080">
        <v>4</v>
      </c>
      <c r="I2080">
        <v>3</v>
      </c>
      <c r="J2080">
        <v>1</v>
      </c>
      <c r="K2080">
        <v>10</v>
      </c>
      <c r="L2080" t="s">
        <v>43</v>
      </c>
      <c r="M2080">
        <v>3978</v>
      </c>
      <c r="N2080">
        <v>2378</v>
      </c>
      <c r="O2080">
        <v>2352</v>
      </c>
      <c r="P2080">
        <v>1694</v>
      </c>
      <c r="Q2080" t="str">
        <f t="shared" si="128"/>
        <v>YES</v>
      </c>
      <c r="R2080">
        <f t="shared" si="129"/>
        <v>4072</v>
      </c>
      <c r="S2080">
        <f t="shared" si="130"/>
        <v>108.35338899803536</v>
      </c>
      <c r="T2080">
        <f t="shared" si="131"/>
        <v>46.040466649970782</v>
      </c>
      <c r="U2080">
        <v>662</v>
      </c>
      <c r="V2080">
        <v>60000</v>
      </c>
      <c r="W2080">
        <v>441215</v>
      </c>
      <c r="X2080" s="2">
        <v>38901</v>
      </c>
      <c r="Y2080">
        <v>501214</v>
      </c>
      <c r="Z2080" s="3">
        <v>110.91</v>
      </c>
      <c r="AA2080">
        <v>0.22</v>
      </c>
      <c r="AB2080">
        <v>2006</v>
      </c>
      <c r="AC2080">
        <v>0</v>
      </c>
      <c r="AD2080">
        <v>7</v>
      </c>
      <c r="AE2080">
        <v>3</v>
      </c>
    </row>
    <row r="2081" spans="1:31" x14ac:dyDescent="0.25">
      <c r="A2081" t="s">
        <v>2372</v>
      </c>
      <c r="B2081">
        <v>63366</v>
      </c>
      <c r="C2081" t="s">
        <v>1840</v>
      </c>
      <c r="D2081" t="s">
        <v>28</v>
      </c>
      <c r="E2081" t="s">
        <v>42</v>
      </c>
      <c r="F2081">
        <v>2005</v>
      </c>
      <c r="G2081" t="s">
        <v>181</v>
      </c>
      <c r="H2081">
        <v>4</v>
      </c>
      <c r="I2081">
        <v>3</v>
      </c>
      <c r="J2081">
        <v>1</v>
      </c>
      <c r="K2081">
        <v>9</v>
      </c>
      <c r="L2081" t="s">
        <v>43</v>
      </c>
      <c r="M2081">
        <v>3118</v>
      </c>
      <c r="N2081">
        <v>2252</v>
      </c>
      <c r="O2081">
        <v>2234</v>
      </c>
      <c r="P2081">
        <v>870</v>
      </c>
      <c r="Q2081" t="str">
        <f t="shared" si="128"/>
        <v>YES</v>
      </c>
      <c r="R2081">
        <f t="shared" si="129"/>
        <v>3122</v>
      </c>
      <c r="S2081">
        <f t="shared" si="130"/>
        <v>136.34689301729659</v>
      </c>
      <c r="T2081">
        <f t="shared" si="131"/>
        <v>44.41887887135821</v>
      </c>
      <c r="U2081">
        <v>662</v>
      </c>
      <c r="V2081">
        <v>60000</v>
      </c>
      <c r="W2081">
        <v>425675</v>
      </c>
      <c r="X2081" s="2">
        <v>38877</v>
      </c>
      <c r="Y2081">
        <v>408396</v>
      </c>
      <c r="Z2081" s="3">
        <v>136.52000000000001</v>
      </c>
      <c r="AA2081">
        <v>0.22</v>
      </c>
      <c r="AB2081">
        <v>2006</v>
      </c>
      <c r="AC2081">
        <v>1</v>
      </c>
      <c r="AD2081">
        <v>6</v>
      </c>
      <c r="AE2081">
        <v>9</v>
      </c>
    </row>
    <row r="2082" spans="1:31" x14ac:dyDescent="0.25">
      <c r="A2082" t="s">
        <v>2373</v>
      </c>
      <c r="B2082">
        <v>63366</v>
      </c>
      <c r="C2082" t="s">
        <v>1840</v>
      </c>
      <c r="D2082" t="s">
        <v>28</v>
      </c>
      <c r="E2082" t="s">
        <v>42</v>
      </c>
      <c r="F2082">
        <v>2006</v>
      </c>
      <c r="G2082" t="s">
        <v>181</v>
      </c>
      <c r="H2082">
        <v>3</v>
      </c>
      <c r="I2082">
        <v>3</v>
      </c>
      <c r="J2082">
        <v>1</v>
      </c>
      <c r="K2082">
        <v>7</v>
      </c>
      <c r="L2082" t="s">
        <v>31</v>
      </c>
      <c r="M2082">
        <v>2606</v>
      </c>
      <c r="N2082">
        <v>2606</v>
      </c>
      <c r="O2082">
        <v>2582</v>
      </c>
      <c r="P2082">
        <v>1500</v>
      </c>
      <c r="Q2082" t="str">
        <f t="shared" si="128"/>
        <v>YES</v>
      </c>
      <c r="R2082">
        <f t="shared" si="129"/>
        <v>4106</v>
      </c>
      <c r="S2082">
        <f t="shared" si="130"/>
        <v>101.6663419386264</v>
      </c>
      <c r="T2082">
        <f t="shared" si="131"/>
        <v>43.559771266382832</v>
      </c>
      <c r="U2082">
        <v>760</v>
      </c>
      <c r="V2082">
        <v>60000</v>
      </c>
      <c r="W2082">
        <v>417442</v>
      </c>
      <c r="X2082" s="2">
        <v>39007</v>
      </c>
      <c r="Y2082">
        <v>493062</v>
      </c>
      <c r="Z2082" s="3">
        <v>160.18</v>
      </c>
      <c r="AA2082">
        <v>0.22</v>
      </c>
      <c r="AB2082">
        <v>2006</v>
      </c>
      <c r="AC2082">
        <v>0</v>
      </c>
      <c r="AD2082">
        <v>10</v>
      </c>
      <c r="AE2082">
        <v>17</v>
      </c>
    </row>
    <row r="2083" spans="1:31" x14ac:dyDescent="0.25">
      <c r="A2083" t="s">
        <v>2374</v>
      </c>
      <c r="B2083">
        <v>63366</v>
      </c>
      <c r="C2083" t="s">
        <v>1840</v>
      </c>
      <c r="D2083" t="s">
        <v>28</v>
      </c>
      <c r="E2083" t="s">
        <v>875</v>
      </c>
      <c r="F2083">
        <v>2005</v>
      </c>
      <c r="G2083" t="s">
        <v>181</v>
      </c>
      <c r="H2083">
        <v>4</v>
      </c>
      <c r="I2083">
        <v>3</v>
      </c>
      <c r="J2083">
        <v>2</v>
      </c>
      <c r="K2083">
        <v>9</v>
      </c>
      <c r="L2083" t="s">
        <v>43</v>
      </c>
      <c r="M2083">
        <v>4166</v>
      </c>
      <c r="N2083">
        <v>2524</v>
      </c>
      <c r="O2083">
        <v>2492</v>
      </c>
      <c r="P2083">
        <v>1246</v>
      </c>
      <c r="Q2083" t="str">
        <f t="shared" si="128"/>
        <v>YES</v>
      </c>
      <c r="R2083">
        <f t="shared" si="129"/>
        <v>3770</v>
      </c>
      <c r="S2083">
        <f t="shared" si="130"/>
        <v>141.24668435013263</v>
      </c>
      <c r="T2083">
        <f t="shared" si="131"/>
        <v>23.065128125162428</v>
      </c>
      <c r="U2083">
        <v>662</v>
      </c>
      <c r="V2083">
        <v>66000</v>
      </c>
      <c r="W2083">
        <v>532500</v>
      </c>
      <c r="X2083" s="2">
        <v>39665</v>
      </c>
      <c r="Y2083">
        <v>531449</v>
      </c>
      <c r="Z2083" s="3">
        <v>127.82</v>
      </c>
      <c r="AA2083">
        <v>0.53</v>
      </c>
      <c r="AB2083">
        <v>2008</v>
      </c>
      <c r="AC2083">
        <v>3</v>
      </c>
      <c r="AD2083">
        <v>8</v>
      </c>
      <c r="AE2083">
        <v>5</v>
      </c>
    </row>
    <row r="2084" spans="1:31" x14ac:dyDescent="0.25">
      <c r="A2084" t="s">
        <v>2375</v>
      </c>
      <c r="B2084">
        <v>63366</v>
      </c>
      <c r="C2084" t="s">
        <v>1840</v>
      </c>
      <c r="D2084" t="s">
        <v>28</v>
      </c>
      <c r="E2084" t="s">
        <v>74</v>
      </c>
      <c r="F2084">
        <v>2005</v>
      </c>
      <c r="G2084" t="s">
        <v>181</v>
      </c>
      <c r="H2084">
        <v>4</v>
      </c>
      <c r="I2084">
        <v>3</v>
      </c>
      <c r="J2084">
        <v>1</v>
      </c>
      <c r="K2084">
        <v>10</v>
      </c>
      <c r="L2084" t="s">
        <v>43</v>
      </c>
      <c r="M2084">
        <v>4065</v>
      </c>
      <c r="N2084">
        <v>2466</v>
      </c>
      <c r="O2084">
        <v>2398</v>
      </c>
      <c r="P2084">
        <v>0</v>
      </c>
      <c r="Q2084" t="str">
        <f t="shared" si="128"/>
        <v>NO</v>
      </c>
      <c r="R2084">
        <f t="shared" si="129"/>
        <v>2466</v>
      </c>
      <c r="S2084">
        <f t="shared" si="130"/>
        <v>186.53690186536903</v>
      </c>
      <c r="T2084">
        <f t="shared" si="131"/>
        <v>32.000445223585714</v>
      </c>
      <c r="U2084">
        <v>716</v>
      </c>
      <c r="V2084">
        <v>60000</v>
      </c>
      <c r="W2084">
        <v>460000</v>
      </c>
      <c r="X2084" s="2">
        <v>39588</v>
      </c>
      <c r="Y2084">
        <v>480118</v>
      </c>
      <c r="Z2084" s="3">
        <v>113.16</v>
      </c>
      <c r="AA2084">
        <v>0.33</v>
      </c>
      <c r="AB2084">
        <v>2008</v>
      </c>
      <c r="AC2084">
        <v>3</v>
      </c>
      <c r="AD2084">
        <v>5</v>
      </c>
      <c r="AE2084">
        <v>20</v>
      </c>
    </row>
    <row r="2085" spans="1:31" x14ac:dyDescent="0.25">
      <c r="A2085" t="s">
        <v>2376</v>
      </c>
      <c r="B2085">
        <v>63366</v>
      </c>
      <c r="C2085" t="s">
        <v>1840</v>
      </c>
      <c r="D2085" t="s">
        <v>28</v>
      </c>
      <c r="E2085" t="s">
        <v>40</v>
      </c>
      <c r="F2085">
        <v>2005</v>
      </c>
      <c r="G2085" t="s">
        <v>181</v>
      </c>
      <c r="H2085">
        <v>3</v>
      </c>
      <c r="I2085">
        <v>2</v>
      </c>
      <c r="J2085">
        <v>1</v>
      </c>
      <c r="K2085">
        <v>6</v>
      </c>
      <c r="L2085" t="s">
        <v>31</v>
      </c>
      <c r="M2085">
        <v>2430</v>
      </c>
      <c r="N2085">
        <v>2430</v>
      </c>
      <c r="O2085">
        <v>2430</v>
      </c>
      <c r="P2085">
        <v>0</v>
      </c>
      <c r="Q2085" t="str">
        <f t="shared" si="128"/>
        <v>NO</v>
      </c>
      <c r="R2085">
        <f t="shared" si="129"/>
        <v>2430</v>
      </c>
      <c r="S2085">
        <f t="shared" si="130"/>
        <v>139.41851851851851</v>
      </c>
      <c r="T2085">
        <f t="shared" si="131"/>
        <v>25.924931129476583</v>
      </c>
      <c r="U2085">
        <v>660</v>
      </c>
      <c r="V2085">
        <v>60000</v>
      </c>
      <c r="W2085">
        <v>338787</v>
      </c>
      <c r="X2085" s="2">
        <v>38757</v>
      </c>
      <c r="Y2085">
        <v>438072</v>
      </c>
      <c r="Z2085" s="3">
        <v>139.41999999999999</v>
      </c>
      <c r="AA2085">
        <v>0.3</v>
      </c>
      <c r="AB2085">
        <v>2006</v>
      </c>
      <c r="AC2085">
        <v>1</v>
      </c>
      <c r="AD2085">
        <v>2</v>
      </c>
      <c r="AE2085">
        <v>9</v>
      </c>
    </row>
    <row r="2086" spans="1:31" x14ac:dyDescent="0.25">
      <c r="A2086" t="s">
        <v>2377</v>
      </c>
      <c r="B2086">
        <v>63366</v>
      </c>
      <c r="C2086" t="s">
        <v>1840</v>
      </c>
      <c r="D2086" t="s">
        <v>28</v>
      </c>
      <c r="E2086" t="s">
        <v>40</v>
      </c>
      <c r="F2086">
        <v>2005</v>
      </c>
      <c r="G2086" t="s">
        <v>181</v>
      </c>
      <c r="H2086">
        <v>4</v>
      </c>
      <c r="I2086">
        <v>4</v>
      </c>
      <c r="J2086">
        <v>1</v>
      </c>
      <c r="K2086">
        <v>9</v>
      </c>
      <c r="L2086" t="s">
        <v>43</v>
      </c>
      <c r="M2086">
        <v>3820</v>
      </c>
      <c r="N2086">
        <v>2124</v>
      </c>
      <c r="O2086">
        <v>1696</v>
      </c>
      <c r="P2086">
        <v>1020</v>
      </c>
      <c r="Q2086" t="str">
        <f t="shared" si="128"/>
        <v>YES</v>
      </c>
      <c r="R2086">
        <f t="shared" si="129"/>
        <v>3144</v>
      </c>
      <c r="S2086">
        <f t="shared" si="130"/>
        <v>134.83142493638678</v>
      </c>
      <c r="T2086">
        <f t="shared" si="131"/>
        <v>32.438781756963579</v>
      </c>
      <c r="U2086">
        <v>640</v>
      </c>
      <c r="V2086">
        <v>60000</v>
      </c>
      <c r="W2086">
        <v>423910</v>
      </c>
      <c r="X2086" s="2">
        <v>38868</v>
      </c>
      <c r="Y2086">
        <v>480282</v>
      </c>
      <c r="Z2086" s="3">
        <v>110.97</v>
      </c>
      <c r="AA2086">
        <v>0.3</v>
      </c>
      <c r="AB2086">
        <v>2006</v>
      </c>
      <c r="AC2086">
        <v>1</v>
      </c>
      <c r="AD2086">
        <v>5</v>
      </c>
      <c r="AE2086">
        <v>31</v>
      </c>
    </row>
    <row r="2087" spans="1:31" x14ac:dyDescent="0.25">
      <c r="A2087" t="s">
        <v>2378</v>
      </c>
      <c r="B2087">
        <v>63366</v>
      </c>
      <c r="C2087" t="s">
        <v>1840</v>
      </c>
      <c r="D2087" t="s">
        <v>28</v>
      </c>
      <c r="E2087" t="s">
        <v>99</v>
      </c>
      <c r="F2087">
        <v>2006</v>
      </c>
      <c r="G2087" t="s">
        <v>181</v>
      </c>
      <c r="H2087">
        <v>4</v>
      </c>
      <c r="I2087">
        <v>3</v>
      </c>
      <c r="J2087">
        <v>1</v>
      </c>
      <c r="K2087">
        <v>10</v>
      </c>
      <c r="L2087" t="s">
        <v>43</v>
      </c>
      <c r="M2087">
        <v>3982</v>
      </c>
      <c r="N2087">
        <v>2402</v>
      </c>
      <c r="O2087">
        <v>2396</v>
      </c>
      <c r="P2087">
        <v>0</v>
      </c>
      <c r="Q2087" t="str">
        <f t="shared" si="128"/>
        <v>NO</v>
      </c>
      <c r="R2087">
        <f t="shared" si="129"/>
        <v>2402</v>
      </c>
      <c r="S2087">
        <f t="shared" si="130"/>
        <v>204.37343880099917</v>
      </c>
      <c r="T2087">
        <f t="shared" si="131"/>
        <v>38.860786548874323</v>
      </c>
      <c r="U2087">
        <v>662</v>
      </c>
      <c r="V2087">
        <v>60000</v>
      </c>
      <c r="W2087">
        <v>490905</v>
      </c>
      <c r="X2087" s="2">
        <v>39121</v>
      </c>
      <c r="Y2087">
        <v>474402</v>
      </c>
      <c r="Z2087" s="3">
        <v>123.28</v>
      </c>
      <c r="AA2087">
        <v>0.28999999999999998</v>
      </c>
      <c r="AB2087">
        <v>2007</v>
      </c>
      <c r="AC2087">
        <v>1</v>
      </c>
      <c r="AD2087">
        <v>2</v>
      </c>
      <c r="AE2087">
        <v>8</v>
      </c>
    </row>
    <row r="2088" spans="1:31" x14ac:dyDescent="0.25">
      <c r="A2088" t="s">
        <v>2379</v>
      </c>
      <c r="B2088">
        <v>63366</v>
      </c>
      <c r="C2088" t="s">
        <v>1840</v>
      </c>
      <c r="D2088" t="s">
        <v>28</v>
      </c>
      <c r="E2088" t="s">
        <v>114</v>
      </c>
      <c r="F2088">
        <v>2006</v>
      </c>
      <c r="G2088" t="s">
        <v>181</v>
      </c>
      <c r="H2088">
        <v>4</v>
      </c>
      <c r="I2088">
        <v>3</v>
      </c>
      <c r="J2088">
        <v>1</v>
      </c>
      <c r="K2088">
        <v>10</v>
      </c>
      <c r="L2088" t="s">
        <v>43</v>
      </c>
      <c r="M2088">
        <v>3760</v>
      </c>
      <c r="N2088">
        <v>2108</v>
      </c>
      <c r="O2088">
        <v>1652</v>
      </c>
      <c r="P2088">
        <v>1486</v>
      </c>
      <c r="Q2088" t="str">
        <f t="shared" si="128"/>
        <v>YES</v>
      </c>
      <c r="R2088">
        <f t="shared" si="129"/>
        <v>3594</v>
      </c>
      <c r="S2088">
        <f t="shared" si="130"/>
        <v>128.53672787979966</v>
      </c>
      <c r="T2088">
        <f t="shared" si="131"/>
        <v>33.141141528925615</v>
      </c>
      <c r="U2088">
        <v>640</v>
      </c>
      <c r="V2088">
        <v>66000</v>
      </c>
      <c r="W2088">
        <v>461961</v>
      </c>
      <c r="X2088" s="2">
        <v>39198</v>
      </c>
      <c r="Y2088">
        <v>471357</v>
      </c>
      <c r="Z2088" s="3">
        <v>122.86</v>
      </c>
      <c r="AA2088">
        <v>0.32</v>
      </c>
      <c r="AB2088">
        <v>2007</v>
      </c>
      <c r="AC2088">
        <v>1</v>
      </c>
      <c r="AD2088">
        <v>4</v>
      </c>
      <c r="AE2088">
        <v>26</v>
      </c>
    </row>
    <row r="2089" spans="1:31" x14ac:dyDescent="0.25">
      <c r="A2089" t="s">
        <v>2380</v>
      </c>
      <c r="B2089">
        <v>63366</v>
      </c>
      <c r="C2089" t="s">
        <v>1840</v>
      </c>
      <c r="D2089" t="s">
        <v>28</v>
      </c>
      <c r="E2089" t="s">
        <v>42</v>
      </c>
      <c r="F2089">
        <v>2005</v>
      </c>
      <c r="G2089" t="s">
        <v>181</v>
      </c>
      <c r="H2089">
        <v>4</v>
      </c>
      <c r="I2089">
        <v>3</v>
      </c>
      <c r="J2089">
        <v>1</v>
      </c>
      <c r="K2089">
        <v>10</v>
      </c>
      <c r="L2089" t="s">
        <v>43</v>
      </c>
      <c r="M2089">
        <v>4008</v>
      </c>
      <c r="N2089">
        <v>2408</v>
      </c>
      <c r="O2089">
        <v>2352</v>
      </c>
      <c r="P2089">
        <v>0</v>
      </c>
      <c r="Q2089" t="str">
        <f t="shared" si="128"/>
        <v>NO</v>
      </c>
      <c r="R2089">
        <f t="shared" si="129"/>
        <v>2408</v>
      </c>
      <c r="S2089">
        <f t="shared" si="130"/>
        <v>179.8343023255814</v>
      </c>
      <c r="T2089">
        <f t="shared" si="131"/>
        <v>45.187515652391681</v>
      </c>
      <c r="U2089">
        <v>662</v>
      </c>
      <c r="V2089">
        <v>60000</v>
      </c>
      <c r="W2089">
        <v>433041</v>
      </c>
      <c r="X2089" s="2">
        <v>38847</v>
      </c>
      <c r="Y2089">
        <v>477408</v>
      </c>
      <c r="Z2089" s="3">
        <v>108.04</v>
      </c>
      <c r="AA2089">
        <v>0.22</v>
      </c>
      <c r="AB2089">
        <v>2006</v>
      </c>
      <c r="AC2089">
        <v>1</v>
      </c>
      <c r="AD2089">
        <v>5</v>
      </c>
      <c r="AE2089">
        <v>10</v>
      </c>
    </row>
    <row r="2090" spans="1:31" x14ac:dyDescent="0.25">
      <c r="A2090" t="s">
        <v>2381</v>
      </c>
      <c r="B2090">
        <v>63366</v>
      </c>
      <c r="C2090" t="s">
        <v>1840</v>
      </c>
      <c r="D2090" t="s">
        <v>28</v>
      </c>
      <c r="E2090" t="s">
        <v>155</v>
      </c>
      <c r="F2090">
        <v>2006</v>
      </c>
      <c r="G2090" t="s">
        <v>181</v>
      </c>
      <c r="H2090">
        <v>4</v>
      </c>
      <c r="I2090">
        <v>4</v>
      </c>
      <c r="J2090">
        <v>1</v>
      </c>
      <c r="K2090">
        <v>9</v>
      </c>
      <c r="L2090" t="s">
        <v>43</v>
      </c>
      <c r="M2090">
        <v>4031</v>
      </c>
      <c r="N2090">
        <v>2431</v>
      </c>
      <c r="O2090">
        <v>2399</v>
      </c>
      <c r="P2090">
        <v>1700</v>
      </c>
      <c r="Q2090" t="str">
        <f t="shared" si="128"/>
        <v>YES</v>
      </c>
      <c r="R2090">
        <f t="shared" si="129"/>
        <v>4131</v>
      </c>
      <c r="S2090">
        <f t="shared" si="130"/>
        <v>125.1682401355604</v>
      </c>
      <c r="T2090">
        <f t="shared" si="131"/>
        <v>43.96405128728361</v>
      </c>
      <c r="U2090">
        <v>660</v>
      </c>
      <c r="V2090">
        <v>60000</v>
      </c>
      <c r="W2090">
        <v>517070</v>
      </c>
      <c r="X2090" s="2">
        <v>39238</v>
      </c>
      <c r="Y2090">
        <v>518040</v>
      </c>
      <c r="Z2090" s="3">
        <v>128.27000000000001</v>
      </c>
      <c r="AA2090">
        <v>0.27</v>
      </c>
      <c r="AB2090">
        <v>2007</v>
      </c>
      <c r="AC2090">
        <v>1</v>
      </c>
      <c r="AD2090">
        <v>6</v>
      </c>
      <c r="AE2090">
        <v>5</v>
      </c>
    </row>
    <row r="2091" spans="1:31" x14ac:dyDescent="0.25">
      <c r="A2091" t="s">
        <v>2382</v>
      </c>
      <c r="B2091">
        <v>63366</v>
      </c>
      <c r="C2091" t="s">
        <v>1840</v>
      </c>
      <c r="D2091" t="s">
        <v>28</v>
      </c>
      <c r="E2091" t="s">
        <v>74</v>
      </c>
      <c r="F2091">
        <v>2005</v>
      </c>
      <c r="G2091" t="s">
        <v>181</v>
      </c>
      <c r="H2091">
        <v>4</v>
      </c>
      <c r="I2091">
        <v>2</v>
      </c>
      <c r="J2091">
        <v>1</v>
      </c>
      <c r="K2091">
        <v>10</v>
      </c>
      <c r="L2091" t="s">
        <v>43</v>
      </c>
      <c r="M2091">
        <v>3182</v>
      </c>
      <c r="N2091">
        <v>2276</v>
      </c>
      <c r="O2091">
        <v>2268</v>
      </c>
      <c r="P2091">
        <v>0</v>
      </c>
      <c r="Q2091" t="str">
        <f t="shared" si="128"/>
        <v>NO</v>
      </c>
      <c r="R2091">
        <f t="shared" si="129"/>
        <v>2276</v>
      </c>
      <c r="S2091">
        <f t="shared" si="130"/>
        <v>165.79173989455185</v>
      </c>
      <c r="T2091">
        <f t="shared" si="131"/>
        <v>26.25024348164844</v>
      </c>
      <c r="U2091">
        <v>755</v>
      </c>
      <c r="V2091">
        <v>66000</v>
      </c>
      <c r="W2091">
        <v>377342</v>
      </c>
      <c r="X2091" s="2">
        <v>38821</v>
      </c>
      <c r="Y2091">
        <v>397064</v>
      </c>
      <c r="Z2091" s="3">
        <v>118.59</v>
      </c>
      <c r="AA2091">
        <v>0.33</v>
      </c>
      <c r="AB2091">
        <v>2006</v>
      </c>
      <c r="AC2091">
        <v>1</v>
      </c>
      <c r="AD2091">
        <v>4</v>
      </c>
      <c r="AE2091">
        <v>14</v>
      </c>
    </row>
    <row r="2092" spans="1:31" x14ac:dyDescent="0.25">
      <c r="A2092" t="s">
        <v>2383</v>
      </c>
      <c r="B2092">
        <v>63366</v>
      </c>
      <c r="C2092" t="s">
        <v>1840</v>
      </c>
      <c r="D2092" t="s">
        <v>28</v>
      </c>
      <c r="E2092" t="s">
        <v>155</v>
      </c>
      <c r="F2092">
        <v>2008</v>
      </c>
      <c r="G2092" t="s">
        <v>181</v>
      </c>
      <c r="H2092">
        <v>3</v>
      </c>
      <c r="I2092">
        <v>2</v>
      </c>
      <c r="J2092">
        <v>0</v>
      </c>
      <c r="K2092">
        <v>6</v>
      </c>
      <c r="L2092" t="s">
        <v>31</v>
      </c>
      <c r="M2092">
        <v>2354</v>
      </c>
      <c r="N2092">
        <v>2354</v>
      </c>
      <c r="O2092">
        <v>2354</v>
      </c>
      <c r="P2092">
        <v>0</v>
      </c>
      <c r="Q2092" t="str">
        <f t="shared" si="128"/>
        <v>NO</v>
      </c>
      <c r="R2092">
        <f t="shared" si="129"/>
        <v>2354</v>
      </c>
      <c r="S2092">
        <f t="shared" si="130"/>
        <v>177.7841971112999</v>
      </c>
      <c r="T2092">
        <f t="shared" si="131"/>
        <v>35.583443866272148</v>
      </c>
      <c r="U2092">
        <v>672</v>
      </c>
      <c r="V2092">
        <v>60000</v>
      </c>
      <c r="W2092">
        <v>418504</v>
      </c>
      <c r="X2092" s="2">
        <v>39801</v>
      </c>
      <c r="Y2092">
        <v>431392</v>
      </c>
      <c r="Z2092" s="3">
        <v>177.78</v>
      </c>
      <c r="AA2092">
        <v>0.27</v>
      </c>
      <c r="AB2092">
        <v>2008</v>
      </c>
      <c r="AC2092">
        <v>0</v>
      </c>
      <c r="AD2092">
        <v>12</v>
      </c>
      <c r="AE2092">
        <v>19</v>
      </c>
    </row>
    <row r="2093" spans="1:31" x14ac:dyDescent="0.25">
      <c r="A2093" t="s">
        <v>2384</v>
      </c>
      <c r="B2093">
        <v>63366</v>
      </c>
      <c r="C2093" t="s">
        <v>1840</v>
      </c>
      <c r="D2093" t="s">
        <v>28</v>
      </c>
      <c r="E2093" t="s">
        <v>40</v>
      </c>
      <c r="F2093">
        <v>2005</v>
      </c>
      <c r="G2093" t="s">
        <v>181</v>
      </c>
      <c r="H2093">
        <v>5</v>
      </c>
      <c r="I2093">
        <v>4</v>
      </c>
      <c r="J2093">
        <v>1</v>
      </c>
      <c r="K2093">
        <v>10</v>
      </c>
      <c r="L2093" t="s">
        <v>43</v>
      </c>
      <c r="M2093">
        <v>3984</v>
      </c>
      <c r="N2093">
        <v>2384</v>
      </c>
      <c r="O2093">
        <v>2352</v>
      </c>
      <c r="P2093">
        <v>1380</v>
      </c>
      <c r="Q2093" t="str">
        <f t="shared" si="128"/>
        <v>YES</v>
      </c>
      <c r="R2093">
        <f t="shared" si="129"/>
        <v>3764</v>
      </c>
      <c r="S2093">
        <f t="shared" si="130"/>
        <v>130.08076514346439</v>
      </c>
      <c r="T2093">
        <f t="shared" si="131"/>
        <v>37.467401285583101</v>
      </c>
      <c r="U2093">
        <v>662</v>
      </c>
      <c r="V2093">
        <v>60000</v>
      </c>
      <c r="W2093">
        <v>489624</v>
      </c>
      <c r="X2093" s="2">
        <v>38778</v>
      </c>
      <c r="Y2093">
        <v>500724</v>
      </c>
      <c r="Z2093" s="3">
        <v>122.9</v>
      </c>
      <c r="AA2093">
        <v>0.3</v>
      </c>
      <c r="AB2093">
        <v>2006</v>
      </c>
      <c r="AC2093">
        <v>1</v>
      </c>
      <c r="AD2093">
        <v>3</v>
      </c>
      <c r="AE2093">
        <v>2</v>
      </c>
    </row>
    <row r="2094" spans="1:31" x14ac:dyDescent="0.25">
      <c r="A2094" t="s">
        <v>2385</v>
      </c>
      <c r="B2094">
        <v>63366</v>
      </c>
      <c r="C2094" t="s">
        <v>1844</v>
      </c>
      <c r="D2094" t="s">
        <v>28</v>
      </c>
      <c r="E2094" t="s">
        <v>36</v>
      </c>
      <c r="F2094">
        <v>2007</v>
      </c>
      <c r="G2094" t="s">
        <v>60</v>
      </c>
      <c r="H2094">
        <v>3</v>
      </c>
      <c r="I2094">
        <v>2</v>
      </c>
      <c r="J2094">
        <v>1</v>
      </c>
      <c r="K2094">
        <v>6</v>
      </c>
      <c r="L2094" t="s">
        <v>43</v>
      </c>
      <c r="M2094">
        <v>1810</v>
      </c>
      <c r="N2094">
        <v>1220</v>
      </c>
      <c r="O2094">
        <v>1220</v>
      </c>
      <c r="P2094">
        <v>0</v>
      </c>
      <c r="Q2094" t="str">
        <f t="shared" si="128"/>
        <v>NO</v>
      </c>
      <c r="R2094">
        <f t="shared" si="129"/>
        <v>1220</v>
      </c>
      <c r="S2094">
        <f t="shared" si="130"/>
        <v>227.76311475409835</v>
      </c>
      <c r="T2094">
        <f t="shared" si="131"/>
        <v>37.523767082590609</v>
      </c>
      <c r="U2094">
        <v>400</v>
      </c>
      <c r="V2094">
        <v>60000</v>
      </c>
      <c r="W2094">
        <v>277871</v>
      </c>
      <c r="X2094" s="2">
        <v>39295</v>
      </c>
      <c r="Y2094">
        <v>226838</v>
      </c>
      <c r="Z2094" s="3">
        <v>153.52000000000001</v>
      </c>
      <c r="AA2094">
        <v>0.17</v>
      </c>
      <c r="AB2094">
        <v>2007</v>
      </c>
      <c r="AC2094">
        <v>0</v>
      </c>
      <c r="AD2094">
        <v>8</v>
      </c>
      <c r="AE2094">
        <v>1</v>
      </c>
    </row>
    <row r="2095" spans="1:31" x14ac:dyDescent="0.25">
      <c r="A2095" t="s">
        <v>2386</v>
      </c>
      <c r="B2095">
        <v>63366</v>
      </c>
      <c r="C2095" t="s">
        <v>1844</v>
      </c>
      <c r="D2095" t="s">
        <v>28</v>
      </c>
      <c r="E2095" t="s">
        <v>36</v>
      </c>
      <c r="F2095">
        <v>2005</v>
      </c>
      <c r="G2095" t="s">
        <v>60</v>
      </c>
      <c r="H2095">
        <v>3</v>
      </c>
      <c r="I2095">
        <v>3</v>
      </c>
      <c r="J2095">
        <v>0</v>
      </c>
      <c r="K2095">
        <v>5</v>
      </c>
      <c r="L2095" t="s">
        <v>31</v>
      </c>
      <c r="M2095">
        <v>1518</v>
      </c>
      <c r="N2095">
        <v>1518</v>
      </c>
      <c r="O2095">
        <v>1488</v>
      </c>
      <c r="P2095">
        <v>1116</v>
      </c>
      <c r="Q2095" t="str">
        <f t="shared" si="128"/>
        <v>YES</v>
      </c>
      <c r="R2095">
        <f t="shared" si="129"/>
        <v>2634</v>
      </c>
      <c r="S2095">
        <f t="shared" si="130"/>
        <v>95.292331055429003</v>
      </c>
      <c r="T2095">
        <f t="shared" si="131"/>
        <v>33.895100740020524</v>
      </c>
      <c r="U2095">
        <v>420</v>
      </c>
      <c r="V2095">
        <v>60000</v>
      </c>
      <c r="W2095">
        <v>251000</v>
      </c>
      <c r="X2095" s="2">
        <v>39335</v>
      </c>
      <c r="Y2095">
        <v>300895</v>
      </c>
      <c r="Z2095" s="3">
        <v>165.35</v>
      </c>
      <c r="AA2095">
        <v>0.17</v>
      </c>
      <c r="AB2095">
        <v>2007</v>
      </c>
      <c r="AC2095">
        <v>2</v>
      </c>
      <c r="AD2095">
        <v>9</v>
      </c>
      <c r="AE2095">
        <v>10</v>
      </c>
    </row>
    <row r="2096" spans="1:31" x14ac:dyDescent="0.25">
      <c r="A2096" t="s">
        <v>2387</v>
      </c>
      <c r="B2096">
        <v>63366</v>
      </c>
      <c r="C2096" t="s">
        <v>1844</v>
      </c>
      <c r="D2096" t="s">
        <v>28</v>
      </c>
      <c r="E2096" t="s">
        <v>38</v>
      </c>
      <c r="F2096">
        <v>2005</v>
      </c>
      <c r="G2096" t="s">
        <v>60</v>
      </c>
      <c r="H2096">
        <v>4</v>
      </c>
      <c r="I2096">
        <v>2</v>
      </c>
      <c r="J2096">
        <v>1</v>
      </c>
      <c r="K2096">
        <v>7</v>
      </c>
      <c r="L2096" t="s">
        <v>43</v>
      </c>
      <c r="M2096">
        <v>2015</v>
      </c>
      <c r="N2096">
        <v>1038</v>
      </c>
      <c r="O2096">
        <v>1026</v>
      </c>
      <c r="P2096">
        <v>0</v>
      </c>
      <c r="Q2096" t="str">
        <f t="shared" si="128"/>
        <v>NO</v>
      </c>
      <c r="R2096">
        <f t="shared" si="129"/>
        <v>1038</v>
      </c>
      <c r="S2096">
        <f t="shared" si="130"/>
        <v>240.84778420038535</v>
      </c>
      <c r="T2096">
        <f t="shared" si="131"/>
        <v>27.329572784118238</v>
      </c>
      <c r="U2096">
        <v>400</v>
      </c>
      <c r="V2096">
        <v>60000</v>
      </c>
      <c r="W2096">
        <v>250000</v>
      </c>
      <c r="X2096" s="2">
        <v>39135</v>
      </c>
      <c r="Y2096">
        <v>242904</v>
      </c>
      <c r="Z2096" s="3">
        <v>124.07</v>
      </c>
      <c r="AA2096">
        <v>0.21</v>
      </c>
      <c r="AB2096">
        <v>2007</v>
      </c>
      <c r="AC2096">
        <v>2</v>
      </c>
      <c r="AD2096">
        <v>2</v>
      </c>
      <c r="AE2096">
        <v>22</v>
      </c>
    </row>
    <row r="2097" spans="1:31" x14ac:dyDescent="0.25">
      <c r="A2097" t="s">
        <v>2388</v>
      </c>
      <c r="B2097">
        <v>63366</v>
      </c>
      <c r="C2097" t="s">
        <v>1844</v>
      </c>
      <c r="D2097" t="s">
        <v>28</v>
      </c>
      <c r="E2097" t="s">
        <v>51</v>
      </c>
      <c r="F2097">
        <v>2006</v>
      </c>
      <c r="G2097" t="s">
        <v>60</v>
      </c>
      <c r="H2097">
        <v>4</v>
      </c>
      <c r="I2097">
        <v>2</v>
      </c>
      <c r="J2097">
        <v>1</v>
      </c>
      <c r="K2097">
        <v>9</v>
      </c>
      <c r="L2097" t="s">
        <v>43</v>
      </c>
      <c r="M2097">
        <v>2797</v>
      </c>
      <c r="N2097">
        <v>1535</v>
      </c>
      <c r="O2097">
        <v>1356</v>
      </c>
      <c r="P2097">
        <v>0</v>
      </c>
      <c r="Q2097" t="str">
        <f t="shared" si="128"/>
        <v>NO</v>
      </c>
      <c r="R2097">
        <f t="shared" si="129"/>
        <v>1535</v>
      </c>
      <c r="S2097">
        <f t="shared" si="130"/>
        <v>117.26384364820846</v>
      </c>
      <c r="T2097">
        <f t="shared" si="131"/>
        <v>20.66115702479339</v>
      </c>
      <c r="U2097">
        <v>420</v>
      </c>
      <c r="V2097">
        <v>60000</v>
      </c>
      <c r="W2097">
        <v>180000</v>
      </c>
      <c r="X2097" s="2">
        <v>39062</v>
      </c>
      <c r="Y2097">
        <v>317462</v>
      </c>
      <c r="Z2097" s="3">
        <v>64.349999999999994</v>
      </c>
      <c r="AA2097">
        <v>0.2</v>
      </c>
      <c r="AB2097">
        <v>2006</v>
      </c>
      <c r="AC2097">
        <v>0</v>
      </c>
      <c r="AD2097">
        <v>12</v>
      </c>
      <c r="AE2097">
        <v>11</v>
      </c>
    </row>
    <row r="2098" spans="1:31" x14ac:dyDescent="0.25">
      <c r="A2098" t="s">
        <v>2389</v>
      </c>
      <c r="B2098">
        <v>63366</v>
      </c>
      <c r="C2098" t="s">
        <v>1844</v>
      </c>
      <c r="D2098" t="s">
        <v>28</v>
      </c>
      <c r="E2098" t="s">
        <v>716</v>
      </c>
      <c r="F2098">
        <v>2006</v>
      </c>
      <c r="G2098" t="s">
        <v>60</v>
      </c>
      <c r="H2098">
        <v>4</v>
      </c>
      <c r="I2098">
        <v>2</v>
      </c>
      <c r="J2098">
        <v>1</v>
      </c>
      <c r="K2098">
        <v>8</v>
      </c>
      <c r="L2098" t="s">
        <v>43</v>
      </c>
      <c r="M2098">
        <v>2830</v>
      </c>
      <c r="N2098">
        <v>1542</v>
      </c>
      <c r="O2098">
        <v>1410</v>
      </c>
      <c r="P2098">
        <v>0</v>
      </c>
      <c r="Q2098" t="str">
        <f t="shared" si="128"/>
        <v>NO</v>
      </c>
      <c r="R2098">
        <f t="shared" si="129"/>
        <v>1542</v>
      </c>
      <c r="S2098">
        <f t="shared" si="130"/>
        <v>200.90985732814528</v>
      </c>
      <c r="T2098">
        <f t="shared" si="131"/>
        <v>50.800701823429094</v>
      </c>
      <c r="U2098">
        <v>420</v>
      </c>
      <c r="V2098">
        <v>60000</v>
      </c>
      <c r="W2098">
        <v>309803</v>
      </c>
      <c r="X2098" s="2">
        <v>38862</v>
      </c>
      <c r="Y2098">
        <v>316192</v>
      </c>
      <c r="Z2098" s="3">
        <v>109.47</v>
      </c>
      <c r="AA2098">
        <v>0.14000000000000001</v>
      </c>
      <c r="AB2098">
        <v>2006</v>
      </c>
      <c r="AC2098">
        <v>0</v>
      </c>
      <c r="AD2098">
        <v>5</v>
      </c>
      <c r="AE2098">
        <v>25</v>
      </c>
    </row>
    <row r="2099" spans="1:31" x14ac:dyDescent="0.25">
      <c r="A2099" t="s">
        <v>2390</v>
      </c>
      <c r="B2099">
        <v>63366</v>
      </c>
      <c r="C2099" t="s">
        <v>1844</v>
      </c>
      <c r="D2099" t="s">
        <v>28</v>
      </c>
      <c r="E2099" t="s">
        <v>716</v>
      </c>
      <c r="F2099">
        <v>2006</v>
      </c>
      <c r="G2099" t="s">
        <v>60</v>
      </c>
      <c r="H2099">
        <v>3</v>
      </c>
      <c r="I2099">
        <v>2</v>
      </c>
      <c r="J2099">
        <v>1</v>
      </c>
      <c r="K2099">
        <v>5</v>
      </c>
      <c r="L2099" t="s">
        <v>31</v>
      </c>
      <c r="M2099">
        <v>1518</v>
      </c>
      <c r="N2099">
        <v>1518</v>
      </c>
      <c r="O2099">
        <v>1518</v>
      </c>
      <c r="P2099">
        <v>800</v>
      </c>
      <c r="Q2099" t="str">
        <f t="shared" si="128"/>
        <v>YES</v>
      </c>
      <c r="R2099">
        <f t="shared" si="129"/>
        <v>2318</v>
      </c>
      <c r="S2099">
        <f t="shared" si="130"/>
        <v>105.93183779119931</v>
      </c>
      <c r="T2099">
        <f t="shared" si="131"/>
        <v>40.264659582841396</v>
      </c>
      <c r="U2099">
        <v>420</v>
      </c>
      <c r="V2099">
        <v>60000</v>
      </c>
      <c r="W2099">
        <v>245550</v>
      </c>
      <c r="X2099" s="2">
        <v>39077</v>
      </c>
      <c r="Y2099">
        <v>292134</v>
      </c>
      <c r="Z2099" s="3">
        <v>161.76</v>
      </c>
      <c r="AA2099">
        <v>0.14000000000000001</v>
      </c>
      <c r="AB2099">
        <v>2006</v>
      </c>
      <c r="AC2099">
        <v>0</v>
      </c>
      <c r="AD2099">
        <v>12</v>
      </c>
      <c r="AE2099">
        <v>26</v>
      </c>
    </row>
    <row r="2100" spans="1:31" x14ac:dyDescent="0.25">
      <c r="A2100" t="s">
        <v>2391</v>
      </c>
      <c r="B2100">
        <v>63366</v>
      </c>
      <c r="C2100" t="s">
        <v>1844</v>
      </c>
      <c r="D2100" t="s">
        <v>28</v>
      </c>
      <c r="E2100" t="s">
        <v>1362</v>
      </c>
      <c r="F2100">
        <v>2006</v>
      </c>
      <c r="G2100" t="s">
        <v>60</v>
      </c>
      <c r="H2100">
        <v>3</v>
      </c>
      <c r="I2100">
        <v>2</v>
      </c>
      <c r="J2100">
        <v>0</v>
      </c>
      <c r="K2100">
        <v>6</v>
      </c>
      <c r="L2100" t="s">
        <v>31</v>
      </c>
      <c r="M2100">
        <v>1544</v>
      </c>
      <c r="N2100">
        <v>1544</v>
      </c>
      <c r="O2100">
        <v>1530</v>
      </c>
      <c r="P2100">
        <v>0</v>
      </c>
      <c r="Q2100" t="str">
        <f t="shared" si="128"/>
        <v>NO</v>
      </c>
      <c r="R2100">
        <f t="shared" si="129"/>
        <v>1544</v>
      </c>
      <c r="S2100">
        <f t="shared" si="130"/>
        <v>154.79274611398964</v>
      </c>
      <c r="T2100">
        <f t="shared" si="131"/>
        <v>36.577900214263849</v>
      </c>
      <c r="U2100">
        <v>420</v>
      </c>
      <c r="V2100">
        <v>60000</v>
      </c>
      <c r="W2100">
        <v>239000</v>
      </c>
      <c r="X2100" s="2">
        <v>38905</v>
      </c>
      <c r="Y2100">
        <v>274873</v>
      </c>
      <c r="Z2100" s="3">
        <v>154.79</v>
      </c>
      <c r="AA2100">
        <v>0.15</v>
      </c>
      <c r="AB2100">
        <v>2006</v>
      </c>
      <c r="AC2100">
        <v>0</v>
      </c>
      <c r="AD2100">
        <v>7</v>
      </c>
      <c r="AE2100">
        <v>7</v>
      </c>
    </row>
    <row r="2101" spans="1:31" x14ac:dyDescent="0.25">
      <c r="A2101" t="s">
        <v>2392</v>
      </c>
      <c r="B2101">
        <v>63366</v>
      </c>
      <c r="C2101" t="s">
        <v>1844</v>
      </c>
      <c r="D2101" t="s">
        <v>28</v>
      </c>
      <c r="E2101" t="s">
        <v>66</v>
      </c>
      <c r="F2101">
        <v>2006</v>
      </c>
      <c r="G2101" t="s">
        <v>60</v>
      </c>
      <c r="H2101">
        <v>4</v>
      </c>
      <c r="I2101">
        <v>2</v>
      </c>
      <c r="J2101">
        <v>1</v>
      </c>
      <c r="K2101">
        <v>8</v>
      </c>
      <c r="L2101" t="s">
        <v>43</v>
      </c>
      <c r="M2101">
        <v>2869</v>
      </c>
      <c r="N2101">
        <v>1589</v>
      </c>
      <c r="O2101">
        <v>1402</v>
      </c>
      <c r="P2101">
        <v>0</v>
      </c>
      <c r="Q2101" t="str">
        <f t="shared" si="128"/>
        <v>NO</v>
      </c>
      <c r="R2101">
        <f t="shared" si="129"/>
        <v>1589</v>
      </c>
      <c r="S2101">
        <f t="shared" si="130"/>
        <v>183.90623033354311</v>
      </c>
      <c r="T2101">
        <f t="shared" si="131"/>
        <v>27.952536730945823</v>
      </c>
      <c r="U2101">
        <v>480</v>
      </c>
      <c r="V2101">
        <v>60000</v>
      </c>
      <c r="W2101">
        <v>292227</v>
      </c>
      <c r="X2101" s="2">
        <v>39071</v>
      </c>
      <c r="Y2101">
        <v>321749</v>
      </c>
      <c r="Z2101" s="3">
        <v>101.86</v>
      </c>
      <c r="AA2101">
        <v>0.24</v>
      </c>
      <c r="AB2101">
        <v>2006</v>
      </c>
      <c r="AC2101">
        <v>0</v>
      </c>
      <c r="AD2101">
        <v>12</v>
      </c>
      <c r="AE2101">
        <v>20</v>
      </c>
    </row>
    <row r="2102" spans="1:31" x14ac:dyDescent="0.25">
      <c r="A2102" t="s">
        <v>2393</v>
      </c>
      <c r="B2102">
        <v>63366</v>
      </c>
      <c r="C2102" t="s">
        <v>1844</v>
      </c>
      <c r="D2102" t="s">
        <v>28</v>
      </c>
      <c r="E2102" t="s">
        <v>42</v>
      </c>
      <c r="F2102">
        <v>2005</v>
      </c>
      <c r="G2102" t="s">
        <v>60</v>
      </c>
      <c r="H2102">
        <v>4</v>
      </c>
      <c r="I2102">
        <v>3</v>
      </c>
      <c r="J2102">
        <v>1</v>
      </c>
      <c r="K2102">
        <v>8</v>
      </c>
      <c r="L2102" t="s">
        <v>43</v>
      </c>
      <c r="M2102">
        <v>2885</v>
      </c>
      <c r="N2102">
        <v>1577</v>
      </c>
      <c r="O2102">
        <v>1430</v>
      </c>
      <c r="P2102">
        <v>1144</v>
      </c>
      <c r="Q2102" t="str">
        <f t="shared" si="128"/>
        <v>YES</v>
      </c>
      <c r="R2102">
        <f t="shared" si="129"/>
        <v>2721</v>
      </c>
      <c r="S2102">
        <f t="shared" si="130"/>
        <v>113.03087100330761</v>
      </c>
      <c r="T2102">
        <f t="shared" si="131"/>
        <v>32.093350864012017</v>
      </c>
      <c r="U2102">
        <v>525</v>
      </c>
      <c r="V2102">
        <v>60000</v>
      </c>
      <c r="W2102">
        <v>307557</v>
      </c>
      <c r="X2102" s="2">
        <v>38811</v>
      </c>
      <c r="Y2102">
        <v>354430</v>
      </c>
      <c r="Z2102" s="3">
        <v>106.61</v>
      </c>
      <c r="AA2102">
        <v>0.22</v>
      </c>
      <c r="AB2102">
        <v>2006</v>
      </c>
      <c r="AC2102">
        <v>1</v>
      </c>
      <c r="AD2102">
        <v>4</v>
      </c>
      <c r="AE2102">
        <v>4</v>
      </c>
    </row>
    <row r="2103" spans="1:31" x14ac:dyDescent="0.25">
      <c r="A2103" t="s">
        <v>2394</v>
      </c>
      <c r="B2103">
        <v>63366</v>
      </c>
      <c r="C2103" t="s">
        <v>1844</v>
      </c>
      <c r="D2103" t="s">
        <v>28</v>
      </c>
      <c r="E2103" t="s">
        <v>34</v>
      </c>
      <c r="F2103">
        <v>2005</v>
      </c>
      <c r="G2103" t="s">
        <v>60</v>
      </c>
      <c r="H2103">
        <v>4</v>
      </c>
      <c r="I2103">
        <v>2</v>
      </c>
      <c r="J2103">
        <v>1</v>
      </c>
      <c r="K2103">
        <v>7</v>
      </c>
      <c r="L2103" t="s">
        <v>43</v>
      </c>
      <c r="M2103">
        <v>2101</v>
      </c>
      <c r="N2103">
        <v>1163</v>
      </c>
      <c r="O2103">
        <v>1025</v>
      </c>
      <c r="P2103">
        <v>0</v>
      </c>
      <c r="Q2103" t="str">
        <f t="shared" si="128"/>
        <v>NO</v>
      </c>
      <c r="R2103">
        <f t="shared" si="129"/>
        <v>1163</v>
      </c>
      <c r="S2103">
        <f t="shared" si="130"/>
        <v>228.32588134135855</v>
      </c>
      <c r="T2103">
        <f t="shared" si="131"/>
        <v>24.384113865932047</v>
      </c>
      <c r="U2103">
        <v>646</v>
      </c>
      <c r="V2103">
        <v>66000</v>
      </c>
      <c r="W2103">
        <v>265543</v>
      </c>
      <c r="X2103" s="2">
        <v>38723</v>
      </c>
      <c r="Y2103">
        <v>260966</v>
      </c>
      <c r="Z2103" s="3">
        <v>126.39</v>
      </c>
      <c r="AA2103">
        <v>0.25</v>
      </c>
      <c r="AB2103">
        <v>2006</v>
      </c>
      <c r="AC2103">
        <v>1</v>
      </c>
      <c r="AD2103">
        <v>1</v>
      </c>
      <c r="AE2103">
        <v>6</v>
      </c>
    </row>
    <row r="2104" spans="1:31" x14ac:dyDescent="0.25">
      <c r="A2104" t="s">
        <v>2395</v>
      </c>
      <c r="B2104">
        <v>63366</v>
      </c>
      <c r="C2104" t="s">
        <v>1844</v>
      </c>
      <c r="D2104" t="s">
        <v>28</v>
      </c>
      <c r="E2104" t="s">
        <v>48</v>
      </c>
      <c r="F2104">
        <v>2006</v>
      </c>
      <c r="G2104" t="s">
        <v>60</v>
      </c>
      <c r="H2104">
        <v>4</v>
      </c>
      <c r="I2104">
        <v>2</v>
      </c>
      <c r="J2104">
        <v>1</v>
      </c>
      <c r="K2104">
        <v>8</v>
      </c>
      <c r="L2104" t="s">
        <v>43</v>
      </c>
      <c r="M2104">
        <v>1910</v>
      </c>
      <c r="N2104">
        <v>1147</v>
      </c>
      <c r="O2104">
        <v>865</v>
      </c>
      <c r="P2104">
        <v>0</v>
      </c>
      <c r="Q2104" t="str">
        <f t="shared" si="128"/>
        <v>NO</v>
      </c>
      <c r="R2104">
        <f t="shared" si="129"/>
        <v>1147</v>
      </c>
      <c r="S2104">
        <f t="shared" si="130"/>
        <v>201.33914559721012</v>
      </c>
      <c r="T2104">
        <f t="shared" si="131"/>
        <v>27.902952974723309</v>
      </c>
      <c r="U2104">
        <v>460</v>
      </c>
      <c r="V2104">
        <v>60000</v>
      </c>
      <c r="W2104">
        <v>230936</v>
      </c>
      <c r="X2104" s="2">
        <v>38954</v>
      </c>
      <c r="Y2104">
        <v>221356</v>
      </c>
      <c r="Z2104" s="3">
        <v>120.91</v>
      </c>
      <c r="AA2104">
        <v>0.19</v>
      </c>
      <c r="AB2104">
        <v>2006</v>
      </c>
      <c r="AC2104">
        <v>0</v>
      </c>
      <c r="AD2104">
        <v>8</v>
      </c>
      <c r="AE2104">
        <v>25</v>
      </c>
    </row>
    <row r="2105" spans="1:31" x14ac:dyDescent="0.25">
      <c r="A2105" t="s">
        <v>2396</v>
      </c>
      <c r="B2105">
        <v>63366</v>
      </c>
      <c r="C2105" t="s">
        <v>1844</v>
      </c>
      <c r="D2105" t="s">
        <v>28</v>
      </c>
      <c r="E2105" t="s">
        <v>95</v>
      </c>
      <c r="F2105">
        <v>2007</v>
      </c>
      <c r="G2105" t="s">
        <v>60</v>
      </c>
      <c r="H2105">
        <v>3</v>
      </c>
      <c r="I2105">
        <v>2</v>
      </c>
      <c r="J2105">
        <v>0</v>
      </c>
      <c r="K2105">
        <v>5</v>
      </c>
      <c r="L2105" t="s">
        <v>31</v>
      </c>
      <c r="M2105">
        <v>1560</v>
      </c>
      <c r="N2105">
        <v>1560</v>
      </c>
      <c r="O2105">
        <v>1530</v>
      </c>
      <c r="P2105">
        <v>0</v>
      </c>
      <c r="Q2105" t="str">
        <f t="shared" si="128"/>
        <v>NO</v>
      </c>
      <c r="R2105">
        <f t="shared" si="129"/>
        <v>1560</v>
      </c>
      <c r="S2105">
        <f t="shared" si="130"/>
        <v>115.38461538461539</v>
      </c>
      <c r="T2105">
        <f t="shared" si="131"/>
        <v>22.956841138659321</v>
      </c>
      <c r="U2105">
        <v>462</v>
      </c>
      <c r="V2105">
        <v>60000</v>
      </c>
      <c r="W2105">
        <v>180000</v>
      </c>
      <c r="X2105" s="2">
        <v>39546</v>
      </c>
      <c r="Y2105">
        <v>273997</v>
      </c>
      <c r="Z2105" s="3">
        <v>115.38</v>
      </c>
      <c r="AA2105">
        <v>0.18</v>
      </c>
      <c r="AB2105">
        <v>2008</v>
      </c>
      <c r="AC2105">
        <v>1</v>
      </c>
      <c r="AD2105">
        <v>4</v>
      </c>
      <c r="AE2105">
        <v>8</v>
      </c>
    </row>
    <row r="2106" spans="1:31" x14ac:dyDescent="0.25">
      <c r="A2106" t="s">
        <v>2397</v>
      </c>
      <c r="B2106">
        <v>63366</v>
      </c>
      <c r="C2106" t="s">
        <v>1844</v>
      </c>
      <c r="D2106" t="s">
        <v>28</v>
      </c>
      <c r="E2106" t="s">
        <v>784</v>
      </c>
      <c r="F2106">
        <v>2007</v>
      </c>
      <c r="G2106" t="s">
        <v>60</v>
      </c>
      <c r="H2106">
        <v>4</v>
      </c>
      <c r="I2106">
        <v>2</v>
      </c>
      <c r="J2106">
        <v>1</v>
      </c>
      <c r="K2106">
        <v>8</v>
      </c>
      <c r="L2106" t="s">
        <v>43</v>
      </c>
      <c r="M2106">
        <v>2696</v>
      </c>
      <c r="N2106">
        <v>1432</v>
      </c>
      <c r="O2106">
        <v>1312</v>
      </c>
      <c r="P2106">
        <v>0</v>
      </c>
      <c r="Q2106" t="str">
        <f t="shared" si="128"/>
        <v>NO</v>
      </c>
      <c r="R2106">
        <f t="shared" si="129"/>
        <v>1432</v>
      </c>
      <c r="S2106">
        <f t="shared" si="130"/>
        <v>173.42877094972067</v>
      </c>
      <c r="T2106">
        <f t="shared" si="131"/>
        <v>35.633321854912765</v>
      </c>
      <c r="U2106">
        <v>420</v>
      </c>
      <c r="V2106">
        <v>60000</v>
      </c>
      <c r="W2106">
        <v>248350</v>
      </c>
      <c r="X2106" s="2">
        <v>39421</v>
      </c>
      <c r="Y2106">
        <v>298834</v>
      </c>
      <c r="Z2106" s="3">
        <v>92.12</v>
      </c>
      <c r="AA2106">
        <v>0.16</v>
      </c>
      <c r="AB2106">
        <v>2007</v>
      </c>
      <c r="AC2106">
        <v>0</v>
      </c>
      <c r="AD2106">
        <v>12</v>
      </c>
      <c r="AE2106">
        <v>5</v>
      </c>
    </row>
    <row r="2107" spans="1:31" x14ac:dyDescent="0.25">
      <c r="A2107" t="s">
        <v>2398</v>
      </c>
      <c r="B2107">
        <v>63366</v>
      </c>
      <c r="C2107" t="s">
        <v>1844</v>
      </c>
      <c r="D2107" t="s">
        <v>28</v>
      </c>
      <c r="E2107" t="s">
        <v>103</v>
      </c>
      <c r="F2107">
        <v>2006</v>
      </c>
      <c r="G2107" t="s">
        <v>60</v>
      </c>
      <c r="H2107">
        <v>3</v>
      </c>
      <c r="I2107">
        <v>2</v>
      </c>
      <c r="J2107">
        <v>0</v>
      </c>
      <c r="K2107">
        <v>6</v>
      </c>
      <c r="L2107" t="s">
        <v>31</v>
      </c>
      <c r="M2107">
        <v>1567</v>
      </c>
      <c r="N2107">
        <v>1567</v>
      </c>
      <c r="O2107">
        <v>1553</v>
      </c>
      <c r="P2107">
        <v>0</v>
      </c>
      <c r="Q2107" t="str">
        <f t="shared" si="128"/>
        <v>NO</v>
      </c>
      <c r="R2107">
        <f t="shared" si="129"/>
        <v>1567</v>
      </c>
      <c r="S2107">
        <f t="shared" si="130"/>
        <v>151.70070197830248</v>
      </c>
      <c r="T2107">
        <f t="shared" si="131"/>
        <v>12.691129049480001</v>
      </c>
      <c r="U2107">
        <v>713</v>
      </c>
      <c r="V2107">
        <v>72000</v>
      </c>
      <c r="W2107">
        <v>237715</v>
      </c>
      <c r="X2107" s="2">
        <v>38862</v>
      </c>
      <c r="Y2107">
        <v>290343</v>
      </c>
      <c r="Z2107" s="3">
        <v>151.69999999999999</v>
      </c>
      <c r="AA2107">
        <v>0.43</v>
      </c>
      <c r="AB2107">
        <v>2006</v>
      </c>
      <c r="AC2107">
        <v>0</v>
      </c>
      <c r="AD2107">
        <v>5</v>
      </c>
      <c r="AE2107">
        <v>25</v>
      </c>
    </row>
    <row r="2108" spans="1:31" x14ac:dyDescent="0.25">
      <c r="A2108" t="s">
        <v>2399</v>
      </c>
      <c r="B2108">
        <v>63366</v>
      </c>
      <c r="C2108" t="s">
        <v>1844</v>
      </c>
      <c r="D2108" t="s">
        <v>28</v>
      </c>
      <c r="E2108" t="s">
        <v>155</v>
      </c>
      <c r="F2108">
        <v>2005</v>
      </c>
      <c r="G2108" t="s">
        <v>60</v>
      </c>
      <c r="H2108">
        <v>3</v>
      </c>
      <c r="I2108">
        <v>2</v>
      </c>
      <c r="J2108">
        <v>0</v>
      </c>
      <c r="K2108">
        <v>6</v>
      </c>
      <c r="L2108" t="s">
        <v>31</v>
      </c>
      <c r="M2108">
        <v>1518</v>
      </c>
      <c r="N2108">
        <v>1518</v>
      </c>
      <c r="O2108">
        <v>1488</v>
      </c>
      <c r="P2108">
        <v>0</v>
      </c>
      <c r="Q2108" t="str">
        <f t="shared" si="128"/>
        <v>NO</v>
      </c>
      <c r="R2108">
        <f t="shared" si="129"/>
        <v>1518</v>
      </c>
      <c r="S2108">
        <f t="shared" si="130"/>
        <v>149.18050065876153</v>
      </c>
      <c r="T2108">
        <f t="shared" si="131"/>
        <v>19.254497840356425</v>
      </c>
      <c r="U2108">
        <v>500</v>
      </c>
      <c r="V2108">
        <v>66000</v>
      </c>
      <c r="W2108">
        <v>226456</v>
      </c>
      <c r="X2108" s="2">
        <v>38810</v>
      </c>
      <c r="Y2108">
        <v>271373</v>
      </c>
      <c r="Z2108" s="3">
        <v>149.18</v>
      </c>
      <c r="AA2108">
        <v>0.27</v>
      </c>
      <c r="AB2108">
        <v>2006</v>
      </c>
      <c r="AC2108">
        <v>1</v>
      </c>
      <c r="AD2108">
        <v>4</v>
      </c>
      <c r="AE2108">
        <v>3</v>
      </c>
    </row>
    <row r="2109" spans="1:31" x14ac:dyDescent="0.25">
      <c r="A2109" t="s">
        <v>2400</v>
      </c>
      <c r="B2109">
        <v>63366</v>
      </c>
      <c r="C2109" t="s">
        <v>2401</v>
      </c>
      <c r="D2109" t="s">
        <v>28</v>
      </c>
      <c r="E2109" t="s">
        <v>164</v>
      </c>
      <c r="F2109">
        <v>2007</v>
      </c>
      <c r="G2109" t="s">
        <v>1853</v>
      </c>
      <c r="H2109">
        <v>3</v>
      </c>
      <c r="I2109">
        <v>4</v>
      </c>
      <c r="J2109">
        <v>1</v>
      </c>
      <c r="K2109">
        <v>9</v>
      </c>
      <c r="L2109" t="s">
        <v>43</v>
      </c>
      <c r="M2109">
        <v>3620</v>
      </c>
      <c r="N2109">
        <v>2650</v>
      </c>
      <c r="O2109">
        <v>2584</v>
      </c>
      <c r="P2109">
        <v>1680</v>
      </c>
      <c r="Q2109" t="str">
        <f t="shared" si="128"/>
        <v>YES</v>
      </c>
      <c r="R2109">
        <f t="shared" si="129"/>
        <v>4330</v>
      </c>
      <c r="S2109">
        <f t="shared" si="130"/>
        <v>140.73348729792147</v>
      </c>
      <c r="T2109">
        <f t="shared" si="131"/>
        <v>30.411626142851436</v>
      </c>
      <c r="U2109">
        <v>724</v>
      </c>
      <c r="V2109">
        <v>0</v>
      </c>
      <c r="W2109">
        <v>609376</v>
      </c>
      <c r="X2109" s="2">
        <v>39350</v>
      </c>
      <c r="Y2109">
        <v>521506</v>
      </c>
      <c r="Z2109" s="3">
        <v>168.34</v>
      </c>
      <c r="AA2109">
        <v>0.46</v>
      </c>
      <c r="AB2109">
        <v>2007</v>
      </c>
      <c r="AC2109">
        <v>0</v>
      </c>
      <c r="AD2109">
        <v>9</v>
      </c>
      <c r="AE2109">
        <v>25</v>
      </c>
    </row>
    <row r="2110" spans="1:31" x14ac:dyDescent="0.25">
      <c r="A2110" t="s">
        <v>2402</v>
      </c>
      <c r="B2110">
        <v>63366</v>
      </c>
      <c r="C2110" t="s">
        <v>2401</v>
      </c>
      <c r="D2110" t="s">
        <v>28</v>
      </c>
      <c r="E2110" t="s">
        <v>234</v>
      </c>
      <c r="F2110">
        <v>2006</v>
      </c>
      <c r="G2110" t="s">
        <v>1853</v>
      </c>
      <c r="H2110">
        <v>4</v>
      </c>
      <c r="I2110">
        <v>3</v>
      </c>
      <c r="J2110">
        <v>1</v>
      </c>
      <c r="K2110">
        <v>10</v>
      </c>
      <c r="L2110" t="s">
        <v>43</v>
      </c>
      <c r="M2110">
        <v>3826</v>
      </c>
      <c r="N2110">
        <v>2646</v>
      </c>
      <c r="O2110">
        <v>2552</v>
      </c>
      <c r="P2110">
        <v>0</v>
      </c>
      <c r="Q2110" t="str">
        <f t="shared" si="128"/>
        <v>NO</v>
      </c>
      <c r="R2110">
        <f t="shared" si="129"/>
        <v>2646</v>
      </c>
      <c r="S2110">
        <f t="shared" si="130"/>
        <v>204.04535147392289</v>
      </c>
      <c r="T2110">
        <f t="shared" si="131"/>
        <v>22.952759922456892</v>
      </c>
      <c r="U2110">
        <v>724</v>
      </c>
      <c r="V2110">
        <v>0</v>
      </c>
      <c r="W2110">
        <v>539904</v>
      </c>
      <c r="X2110" s="2">
        <v>39020</v>
      </c>
      <c r="Y2110">
        <v>501007</v>
      </c>
      <c r="Z2110" s="3">
        <v>141.11000000000001</v>
      </c>
      <c r="AA2110">
        <v>0.54</v>
      </c>
      <c r="AB2110">
        <v>2006</v>
      </c>
      <c r="AC2110">
        <v>0</v>
      </c>
      <c r="AD2110">
        <v>10</v>
      </c>
      <c r="AE2110">
        <v>30</v>
      </c>
    </row>
    <row r="2111" spans="1:31" x14ac:dyDescent="0.25">
      <c r="A2111" t="s">
        <v>2403</v>
      </c>
      <c r="B2111">
        <v>63366</v>
      </c>
      <c r="C2111" t="s">
        <v>2401</v>
      </c>
      <c r="D2111" t="s">
        <v>28</v>
      </c>
      <c r="E2111" t="s">
        <v>1526</v>
      </c>
      <c r="F2111">
        <v>2007</v>
      </c>
      <c r="G2111" t="s">
        <v>1853</v>
      </c>
      <c r="H2111">
        <v>4</v>
      </c>
      <c r="I2111">
        <v>4</v>
      </c>
      <c r="J2111">
        <v>1</v>
      </c>
      <c r="K2111">
        <v>10</v>
      </c>
      <c r="L2111" t="s">
        <v>43</v>
      </c>
      <c r="M2111">
        <v>4073</v>
      </c>
      <c r="N2111">
        <v>2781</v>
      </c>
      <c r="O2111">
        <v>2723</v>
      </c>
      <c r="P2111">
        <v>1400</v>
      </c>
      <c r="Q2111" t="str">
        <f t="shared" si="128"/>
        <v>YES</v>
      </c>
      <c r="R2111">
        <f t="shared" si="129"/>
        <v>4181</v>
      </c>
      <c r="S2111">
        <f t="shared" si="130"/>
        <v>163.1643147572351</v>
      </c>
      <c r="T2111">
        <f t="shared" si="131"/>
        <v>24.093734548280004</v>
      </c>
      <c r="U2111">
        <v>1098</v>
      </c>
      <c r="V2111">
        <v>0</v>
      </c>
      <c r="W2111">
        <v>682190</v>
      </c>
      <c r="X2111" s="2">
        <v>39422</v>
      </c>
      <c r="Y2111">
        <v>587956</v>
      </c>
      <c r="Z2111" s="3">
        <v>167.49</v>
      </c>
      <c r="AA2111">
        <v>0.65</v>
      </c>
      <c r="AB2111">
        <v>2007</v>
      </c>
      <c r="AC2111">
        <v>0</v>
      </c>
      <c r="AD2111">
        <v>12</v>
      </c>
      <c r="AE2111">
        <v>6</v>
      </c>
    </row>
    <row r="2112" spans="1:31" x14ac:dyDescent="0.25">
      <c r="A2112" t="s">
        <v>2404</v>
      </c>
      <c r="B2112">
        <v>63366</v>
      </c>
      <c r="C2112" t="s">
        <v>2401</v>
      </c>
      <c r="D2112" t="s">
        <v>28</v>
      </c>
      <c r="E2112" t="s">
        <v>114</v>
      </c>
      <c r="F2112">
        <v>2008</v>
      </c>
      <c r="G2112" t="s">
        <v>1853</v>
      </c>
      <c r="H2112">
        <v>4</v>
      </c>
      <c r="I2112">
        <v>3</v>
      </c>
      <c r="J2112">
        <v>1</v>
      </c>
      <c r="K2112">
        <v>10</v>
      </c>
      <c r="L2112" t="s">
        <v>43</v>
      </c>
      <c r="M2112">
        <v>4077</v>
      </c>
      <c r="N2112">
        <v>2783</v>
      </c>
      <c r="O2112">
        <v>2728</v>
      </c>
      <c r="P2112">
        <v>0</v>
      </c>
      <c r="Q2112" t="str">
        <f t="shared" si="128"/>
        <v>NO</v>
      </c>
      <c r="R2112">
        <f t="shared" si="129"/>
        <v>2783</v>
      </c>
      <c r="S2112">
        <f t="shared" si="130"/>
        <v>188.42544017247573</v>
      </c>
      <c r="T2112">
        <f t="shared" si="131"/>
        <v>37.619662534435257</v>
      </c>
      <c r="U2112">
        <v>755</v>
      </c>
      <c r="V2112">
        <v>0</v>
      </c>
      <c r="W2112">
        <v>524388</v>
      </c>
      <c r="X2112" s="2">
        <v>39689</v>
      </c>
      <c r="Y2112">
        <v>521235</v>
      </c>
      <c r="Z2112" s="3">
        <v>128.62</v>
      </c>
      <c r="AA2112">
        <v>0.32</v>
      </c>
      <c r="AB2112">
        <v>2008</v>
      </c>
      <c r="AC2112">
        <v>0</v>
      </c>
      <c r="AD2112">
        <v>8</v>
      </c>
      <c r="AE2112">
        <v>29</v>
      </c>
    </row>
    <row r="2113" spans="1:31" x14ac:dyDescent="0.25">
      <c r="A2113" t="s">
        <v>2405</v>
      </c>
      <c r="B2113">
        <v>63366</v>
      </c>
      <c r="C2113" t="s">
        <v>2401</v>
      </c>
      <c r="D2113" t="s">
        <v>28</v>
      </c>
      <c r="E2113" t="s">
        <v>619</v>
      </c>
      <c r="F2113">
        <v>2008</v>
      </c>
      <c r="G2113" t="s">
        <v>1853</v>
      </c>
      <c r="H2113">
        <v>4</v>
      </c>
      <c r="I2113">
        <v>4</v>
      </c>
      <c r="J2113">
        <v>1</v>
      </c>
      <c r="K2113">
        <v>10</v>
      </c>
      <c r="L2113" t="s">
        <v>43</v>
      </c>
      <c r="M2113">
        <v>4051</v>
      </c>
      <c r="N2113">
        <v>2773</v>
      </c>
      <c r="O2113">
        <v>2718</v>
      </c>
      <c r="P2113">
        <v>1609</v>
      </c>
      <c r="Q2113" t="str">
        <f t="shared" si="128"/>
        <v>YES</v>
      </c>
      <c r="R2113">
        <f t="shared" si="129"/>
        <v>4382</v>
      </c>
      <c r="S2113">
        <f t="shared" si="130"/>
        <v>170.64103149246918</v>
      </c>
      <c r="T2113">
        <f t="shared" si="131"/>
        <v>40.871321439503255</v>
      </c>
      <c r="U2113">
        <v>908</v>
      </c>
      <c r="V2113">
        <v>0</v>
      </c>
      <c r="W2113">
        <v>747749</v>
      </c>
      <c r="X2113" s="2">
        <v>39722</v>
      </c>
      <c r="Y2113">
        <v>600443</v>
      </c>
      <c r="Z2113" s="3">
        <v>184.58</v>
      </c>
      <c r="AA2113">
        <v>0.42</v>
      </c>
      <c r="AB2113">
        <v>2008</v>
      </c>
      <c r="AC2113">
        <v>0</v>
      </c>
      <c r="AD2113">
        <v>10</v>
      </c>
      <c r="AE2113">
        <v>1</v>
      </c>
    </row>
    <row r="2114" spans="1:31" x14ac:dyDescent="0.25">
      <c r="A2114" t="s">
        <v>2406</v>
      </c>
      <c r="B2114">
        <v>63366</v>
      </c>
      <c r="C2114" t="s">
        <v>2401</v>
      </c>
      <c r="D2114" t="s">
        <v>28</v>
      </c>
      <c r="E2114" t="s">
        <v>227</v>
      </c>
      <c r="F2114">
        <v>2006</v>
      </c>
      <c r="G2114" t="s">
        <v>1853</v>
      </c>
      <c r="H2114">
        <v>4</v>
      </c>
      <c r="I2114">
        <v>4</v>
      </c>
      <c r="J2114">
        <v>1</v>
      </c>
      <c r="K2114">
        <v>10</v>
      </c>
      <c r="L2114" t="s">
        <v>43</v>
      </c>
      <c r="M2114">
        <v>3874</v>
      </c>
      <c r="N2114">
        <v>2666</v>
      </c>
      <c r="O2114">
        <v>2606</v>
      </c>
      <c r="P2114">
        <v>1303</v>
      </c>
      <c r="Q2114" t="str">
        <f t="shared" si="128"/>
        <v>YES</v>
      </c>
      <c r="R2114">
        <f t="shared" si="129"/>
        <v>3969</v>
      </c>
      <c r="S2114">
        <f t="shared" si="130"/>
        <v>134.40161249685059</v>
      </c>
      <c r="T2114">
        <f t="shared" si="131"/>
        <v>27.213549637792063</v>
      </c>
      <c r="U2114">
        <v>722</v>
      </c>
      <c r="V2114">
        <v>0</v>
      </c>
      <c r="W2114">
        <v>533440</v>
      </c>
      <c r="X2114" s="2">
        <v>39007</v>
      </c>
      <c r="Y2114">
        <v>541685</v>
      </c>
      <c r="Z2114" s="3">
        <v>137.69999999999999</v>
      </c>
      <c r="AA2114">
        <v>0.45</v>
      </c>
      <c r="AB2114">
        <v>2006</v>
      </c>
      <c r="AC2114">
        <v>0</v>
      </c>
      <c r="AD2114">
        <v>10</v>
      </c>
      <c r="AE2114">
        <v>17</v>
      </c>
    </row>
    <row r="2115" spans="1:31" x14ac:dyDescent="0.25">
      <c r="A2115" t="s">
        <v>2407</v>
      </c>
      <c r="B2115">
        <v>77389</v>
      </c>
      <c r="C2115" t="s">
        <v>2401</v>
      </c>
      <c r="D2115" t="s">
        <v>28</v>
      </c>
      <c r="E2115" t="s">
        <v>454</v>
      </c>
      <c r="F2115">
        <v>2006</v>
      </c>
      <c r="G2115" t="s">
        <v>181</v>
      </c>
      <c r="H2115">
        <v>4</v>
      </c>
      <c r="I2115">
        <v>4</v>
      </c>
      <c r="J2115">
        <v>1</v>
      </c>
      <c r="K2115">
        <v>9</v>
      </c>
      <c r="L2115" t="s">
        <v>43</v>
      </c>
      <c r="M2115">
        <v>3234</v>
      </c>
      <c r="N2115">
        <v>2294</v>
      </c>
      <c r="O2115">
        <v>2262</v>
      </c>
      <c r="P2115">
        <v>732</v>
      </c>
      <c r="Q2115" t="str">
        <f t="shared" ref="Q2115:Q2178" si="132">IF(P2115&gt;0,"YES","NO")</f>
        <v>YES</v>
      </c>
      <c r="R2115">
        <f t="shared" ref="R2115:R2178" si="133">P2115+N2115</f>
        <v>3026</v>
      </c>
      <c r="S2115">
        <f t="shared" ref="S2115:S2178" si="134">W2115/R2115</f>
        <v>172.14044943820224</v>
      </c>
      <c r="T2115">
        <f t="shared" ref="T2115:T2178" si="135">(W2115/(43560*AA2115))</f>
        <v>30.661922252831342</v>
      </c>
      <c r="U2115">
        <v>768</v>
      </c>
      <c r="V2115">
        <v>60000</v>
      </c>
      <c r="W2115">
        <v>520897</v>
      </c>
      <c r="X2115" s="2">
        <v>39127</v>
      </c>
      <c r="Y2115">
        <v>429324</v>
      </c>
      <c r="Z2115" s="3">
        <v>161.07</v>
      </c>
      <c r="AA2115">
        <v>0.39</v>
      </c>
      <c r="AB2115">
        <v>2007</v>
      </c>
      <c r="AC2115">
        <v>1</v>
      </c>
      <c r="AD2115">
        <v>2</v>
      </c>
      <c r="AE2115">
        <v>14</v>
      </c>
    </row>
    <row r="2116" spans="1:31" x14ac:dyDescent="0.25">
      <c r="A2116" t="s">
        <v>2408</v>
      </c>
      <c r="B2116">
        <v>63376</v>
      </c>
      <c r="C2116" t="s">
        <v>1846</v>
      </c>
      <c r="D2116" t="s">
        <v>28</v>
      </c>
      <c r="E2116" t="s">
        <v>99</v>
      </c>
      <c r="F2116">
        <v>2005</v>
      </c>
      <c r="G2116" t="s">
        <v>60</v>
      </c>
      <c r="H2116">
        <v>3</v>
      </c>
      <c r="I2116">
        <v>3</v>
      </c>
      <c r="J2116">
        <v>0</v>
      </c>
      <c r="K2116">
        <v>6</v>
      </c>
      <c r="L2116" t="s">
        <v>31</v>
      </c>
      <c r="M2116">
        <v>2075</v>
      </c>
      <c r="N2116">
        <v>2075</v>
      </c>
      <c r="O2116">
        <v>2057</v>
      </c>
      <c r="P2116">
        <v>1250</v>
      </c>
      <c r="Q2116" t="str">
        <f t="shared" si="132"/>
        <v>YES</v>
      </c>
      <c r="R2116">
        <f t="shared" si="133"/>
        <v>3325</v>
      </c>
      <c r="S2116">
        <f t="shared" si="134"/>
        <v>80.302255639097751</v>
      </c>
      <c r="T2116">
        <f t="shared" si="135"/>
        <v>21.136521959405972</v>
      </c>
      <c r="U2116">
        <v>651</v>
      </c>
      <c r="V2116">
        <v>55000</v>
      </c>
      <c r="W2116">
        <v>267005</v>
      </c>
      <c r="X2116" s="2">
        <v>38721</v>
      </c>
      <c r="Y2116">
        <v>353867</v>
      </c>
      <c r="Z2116" s="3">
        <v>128.68</v>
      </c>
      <c r="AA2116">
        <v>0.28999999999999998</v>
      </c>
      <c r="AB2116">
        <v>2006</v>
      </c>
      <c r="AC2116">
        <v>1</v>
      </c>
      <c r="AD2116">
        <v>1</v>
      </c>
      <c r="AE2116">
        <v>4</v>
      </c>
    </row>
    <row r="2117" spans="1:31" x14ac:dyDescent="0.25">
      <c r="A2117" t="s">
        <v>2409</v>
      </c>
      <c r="B2117">
        <v>63376</v>
      </c>
      <c r="C2117" t="s">
        <v>1846</v>
      </c>
      <c r="D2117" t="s">
        <v>28</v>
      </c>
      <c r="E2117" t="s">
        <v>191</v>
      </c>
      <c r="F2117">
        <v>2005</v>
      </c>
      <c r="G2117" t="s">
        <v>60</v>
      </c>
      <c r="H2117">
        <v>3</v>
      </c>
      <c r="I2117">
        <v>3</v>
      </c>
      <c r="J2117">
        <v>0</v>
      </c>
      <c r="K2117">
        <v>7</v>
      </c>
      <c r="L2117" t="s">
        <v>31</v>
      </c>
      <c r="M2117">
        <v>2187</v>
      </c>
      <c r="N2117">
        <v>2187</v>
      </c>
      <c r="O2117">
        <v>2151</v>
      </c>
      <c r="P2117">
        <v>652</v>
      </c>
      <c r="Q2117" t="str">
        <f t="shared" si="132"/>
        <v>YES</v>
      </c>
      <c r="R2117">
        <f t="shared" si="133"/>
        <v>2839</v>
      </c>
      <c r="S2117">
        <f t="shared" si="134"/>
        <v>109.30010567101093</v>
      </c>
      <c r="T2117">
        <f t="shared" si="135"/>
        <v>27.398371830190012</v>
      </c>
      <c r="U2117">
        <v>720</v>
      </c>
      <c r="V2117">
        <v>55000</v>
      </c>
      <c r="W2117">
        <v>310303</v>
      </c>
      <c r="X2117" s="2">
        <v>39058</v>
      </c>
      <c r="Y2117">
        <v>363761</v>
      </c>
      <c r="Z2117" s="3">
        <v>141.88999999999999</v>
      </c>
      <c r="AA2117">
        <v>0.26</v>
      </c>
      <c r="AB2117">
        <v>2006</v>
      </c>
      <c r="AC2117">
        <v>1</v>
      </c>
      <c r="AD2117">
        <v>12</v>
      </c>
      <c r="AE2117">
        <v>7</v>
      </c>
    </row>
    <row r="2118" spans="1:31" x14ac:dyDescent="0.25">
      <c r="A2118" t="s">
        <v>2410</v>
      </c>
      <c r="B2118">
        <v>63376</v>
      </c>
      <c r="C2118" t="s">
        <v>1846</v>
      </c>
      <c r="D2118" t="s">
        <v>28</v>
      </c>
      <c r="E2118" t="s">
        <v>114</v>
      </c>
      <c r="F2118">
        <v>2005</v>
      </c>
      <c r="G2118" t="s">
        <v>60</v>
      </c>
      <c r="H2118">
        <v>4</v>
      </c>
      <c r="I2118">
        <v>3</v>
      </c>
      <c r="J2118">
        <v>1</v>
      </c>
      <c r="K2118">
        <v>8</v>
      </c>
      <c r="L2118" t="s">
        <v>43</v>
      </c>
      <c r="M2118">
        <v>3010</v>
      </c>
      <c r="N2118">
        <v>1715</v>
      </c>
      <c r="O2118">
        <v>1715</v>
      </c>
      <c r="P2118">
        <v>0</v>
      </c>
      <c r="Q2118" t="str">
        <f t="shared" si="132"/>
        <v>NO</v>
      </c>
      <c r="R2118">
        <f t="shared" si="133"/>
        <v>1715</v>
      </c>
      <c r="S2118">
        <f t="shared" si="134"/>
        <v>158.80874635568514</v>
      </c>
      <c r="T2118">
        <f t="shared" si="135"/>
        <v>19.538926193755739</v>
      </c>
      <c r="U2118">
        <v>682</v>
      </c>
      <c r="V2118">
        <v>55000</v>
      </c>
      <c r="W2118">
        <v>272357</v>
      </c>
      <c r="X2118" s="2">
        <v>38786</v>
      </c>
      <c r="Y2118">
        <v>358708</v>
      </c>
      <c r="Z2118" s="3">
        <v>90.48</v>
      </c>
      <c r="AA2118">
        <v>0.32</v>
      </c>
      <c r="AB2118">
        <v>2006</v>
      </c>
      <c r="AC2118">
        <v>1</v>
      </c>
      <c r="AD2118">
        <v>3</v>
      </c>
      <c r="AE2118">
        <v>10</v>
      </c>
    </row>
    <row r="2119" spans="1:31" x14ac:dyDescent="0.25">
      <c r="A2119" t="s">
        <v>2411</v>
      </c>
      <c r="B2119">
        <v>63376</v>
      </c>
      <c r="C2119" t="s">
        <v>1846</v>
      </c>
      <c r="D2119" t="s">
        <v>28</v>
      </c>
      <c r="E2119" t="s">
        <v>45</v>
      </c>
      <c r="F2119">
        <v>2005</v>
      </c>
      <c r="G2119" t="s">
        <v>60</v>
      </c>
      <c r="H2119">
        <v>3</v>
      </c>
      <c r="I2119">
        <v>2</v>
      </c>
      <c r="J2119">
        <v>0</v>
      </c>
      <c r="K2119">
        <v>6</v>
      </c>
      <c r="L2119" t="s">
        <v>31</v>
      </c>
      <c r="M2119">
        <v>1909</v>
      </c>
      <c r="N2119">
        <v>1909</v>
      </c>
      <c r="O2119">
        <v>1891</v>
      </c>
      <c r="P2119">
        <v>0</v>
      </c>
      <c r="Q2119" t="str">
        <f t="shared" si="132"/>
        <v>NO</v>
      </c>
      <c r="R2119">
        <f t="shared" si="133"/>
        <v>1909</v>
      </c>
      <c r="S2119">
        <f t="shared" si="134"/>
        <v>145.11210057621793</v>
      </c>
      <c r="T2119">
        <f t="shared" si="135"/>
        <v>27.649918153870718</v>
      </c>
      <c r="U2119">
        <v>862</v>
      </c>
      <c r="V2119">
        <v>55000</v>
      </c>
      <c r="W2119">
        <v>277019</v>
      </c>
      <c r="X2119" s="2">
        <v>38784</v>
      </c>
      <c r="Y2119">
        <v>316466</v>
      </c>
      <c r="Z2119" s="3">
        <v>145.11000000000001</v>
      </c>
      <c r="AA2119">
        <v>0.23</v>
      </c>
      <c r="AB2119">
        <v>2006</v>
      </c>
      <c r="AC2119">
        <v>1</v>
      </c>
      <c r="AD2119">
        <v>3</v>
      </c>
      <c r="AE2119">
        <v>8</v>
      </c>
    </row>
    <row r="2120" spans="1:31" x14ac:dyDescent="0.25">
      <c r="A2120" t="s">
        <v>2412</v>
      </c>
      <c r="B2120">
        <v>63376</v>
      </c>
      <c r="C2120" t="s">
        <v>1846</v>
      </c>
      <c r="D2120" t="s">
        <v>28</v>
      </c>
      <c r="E2120" t="s">
        <v>45</v>
      </c>
      <c r="F2120">
        <v>2005</v>
      </c>
      <c r="G2120" t="s">
        <v>60</v>
      </c>
      <c r="H2120">
        <v>3</v>
      </c>
      <c r="I2120">
        <v>2</v>
      </c>
      <c r="J2120">
        <v>0</v>
      </c>
      <c r="K2120">
        <v>6</v>
      </c>
      <c r="L2120" t="s">
        <v>31</v>
      </c>
      <c r="M2120">
        <v>2079</v>
      </c>
      <c r="N2120">
        <v>2079</v>
      </c>
      <c r="O2120">
        <v>2043</v>
      </c>
      <c r="P2120">
        <v>0</v>
      </c>
      <c r="Q2120" t="str">
        <f t="shared" si="132"/>
        <v>NO</v>
      </c>
      <c r="R2120">
        <f t="shared" si="133"/>
        <v>2079</v>
      </c>
      <c r="S2120">
        <f t="shared" si="134"/>
        <v>136.70562770562771</v>
      </c>
      <c r="T2120">
        <f t="shared" si="135"/>
        <v>28.367768595041319</v>
      </c>
      <c r="U2120">
        <v>651</v>
      </c>
      <c r="V2120">
        <v>55000</v>
      </c>
      <c r="W2120">
        <v>284211</v>
      </c>
      <c r="X2120" s="2">
        <v>38831</v>
      </c>
      <c r="Y2120">
        <v>335917</v>
      </c>
      <c r="Z2120" s="3">
        <v>136.71</v>
      </c>
      <c r="AA2120">
        <v>0.23</v>
      </c>
      <c r="AB2120">
        <v>2006</v>
      </c>
      <c r="AC2120">
        <v>1</v>
      </c>
      <c r="AD2120">
        <v>4</v>
      </c>
      <c r="AE2120">
        <v>24</v>
      </c>
    </row>
    <row r="2121" spans="1:31" x14ac:dyDescent="0.25">
      <c r="A2121" t="s">
        <v>2413</v>
      </c>
      <c r="B2121">
        <v>63376</v>
      </c>
      <c r="C2121" t="s">
        <v>1846</v>
      </c>
      <c r="D2121" t="s">
        <v>28</v>
      </c>
      <c r="E2121" t="s">
        <v>34</v>
      </c>
      <c r="F2121">
        <v>2005</v>
      </c>
      <c r="G2121" t="s">
        <v>60</v>
      </c>
      <c r="H2121">
        <v>4</v>
      </c>
      <c r="I2121">
        <v>3</v>
      </c>
      <c r="J2121">
        <v>1</v>
      </c>
      <c r="K2121">
        <v>9</v>
      </c>
      <c r="L2121" t="s">
        <v>43</v>
      </c>
      <c r="M2121">
        <v>3100</v>
      </c>
      <c r="N2121">
        <v>1858</v>
      </c>
      <c r="O2121">
        <v>1327</v>
      </c>
      <c r="P2121">
        <v>930</v>
      </c>
      <c r="Q2121" t="str">
        <f t="shared" si="132"/>
        <v>YES</v>
      </c>
      <c r="R2121">
        <f t="shared" si="133"/>
        <v>2788</v>
      </c>
      <c r="S2121">
        <f t="shared" si="134"/>
        <v>111.36477761836441</v>
      </c>
      <c r="T2121">
        <f t="shared" si="135"/>
        <v>28.511019283746556</v>
      </c>
      <c r="U2121">
        <v>704</v>
      </c>
      <c r="V2121">
        <v>55000</v>
      </c>
      <c r="W2121">
        <v>310485</v>
      </c>
      <c r="X2121" s="2">
        <v>38849</v>
      </c>
      <c r="Y2121">
        <v>371493</v>
      </c>
      <c r="Z2121" s="3">
        <v>100.16</v>
      </c>
      <c r="AA2121">
        <v>0.25</v>
      </c>
      <c r="AB2121">
        <v>2006</v>
      </c>
      <c r="AC2121">
        <v>1</v>
      </c>
      <c r="AD2121">
        <v>5</v>
      </c>
      <c r="AE2121">
        <v>12</v>
      </c>
    </row>
    <row r="2122" spans="1:31" x14ac:dyDescent="0.25">
      <c r="A2122" t="s">
        <v>2414</v>
      </c>
      <c r="B2122">
        <v>63376</v>
      </c>
      <c r="C2122" t="s">
        <v>1846</v>
      </c>
      <c r="D2122" t="s">
        <v>28</v>
      </c>
      <c r="E2122" t="s">
        <v>45</v>
      </c>
      <c r="F2122">
        <v>2005</v>
      </c>
      <c r="G2122" t="s">
        <v>60</v>
      </c>
      <c r="H2122">
        <v>4</v>
      </c>
      <c r="I2122">
        <v>3</v>
      </c>
      <c r="J2122">
        <v>1</v>
      </c>
      <c r="K2122">
        <v>9</v>
      </c>
      <c r="L2122" t="s">
        <v>43</v>
      </c>
      <c r="M2122">
        <v>2648</v>
      </c>
      <c r="N2122">
        <v>1394</v>
      </c>
      <c r="O2122">
        <v>1326</v>
      </c>
      <c r="P2122">
        <v>995</v>
      </c>
      <c r="Q2122" t="str">
        <f t="shared" si="132"/>
        <v>YES</v>
      </c>
      <c r="R2122">
        <f t="shared" si="133"/>
        <v>2389</v>
      </c>
      <c r="S2122">
        <f t="shared" si="134"/>
        <v>113.43658434491419</v>
      </c>
      <c r="T2122">
        <f t="shared" si="135"/>
        <v>27.049147602507283</v>
      </c>
      <c r="U2122">
        <v>600</v>
      </c>
      <c r="V2122">
        <v>55000</v>
      </c>
      <c r="W2122">
        <v>271000</v>
      </c>
      <c r="X2122" s="2">
        <v>39195</v>
      </c>
      <c r="Y2122">
        <v>347818</v>
      </c>
      <c r="Z2122" s="3">
        <v>102.34</v>
      </c>
      <c r="AA2122">
        <v>0.23</v>
      </c>
      <c r="AB2122">
        <v>2007</v>
      </c>
      <c r="AC2122">
        <v>2</v>
      </c>
      <c r="AD2122">
        <v>4</v>
      </c>
      <c r="AE2122">
        <v>23</v>
      </c>
    </row>
    <row r="2123" spans="1:31" x14ac:dyDescent="0.25">
      <c r="A2123" t="s">
        <v>2415</v>
      </c>
      <c r="B2123">
        <v>63376</v>
      </c>
      <c r="C2123" t="s">
        <v>1846</v>
      </c>
      <c r="D2123" t="s">
        <v>28</v>
      </c>
      <c r="E2123" t="s">
        <v>89</v>
      </c>
      <c r="F2123">
        <v>2005</v>
      </c>
      <c r="G2123" t="s">
        <v>60</v>
      </c>
      <c r="H2123">
        <v>4</v>
      </c>
      <c r="I2123">
        <v>2</v>
      </c>
      <c r="J2123">
        <v>1</v>
      </c>
      <c r="K2123">
        <v>9</v>
      </c>
      <c r="L2123" t="s">
        <v>43</v>
      </c>
      <c r="M2123">
        <v>3208</v>
      </c>
      <c r="N2123">
        <v>1924</v>
      </c>
      <c r="O2123">
        <v>1369</v>
      </c>
      <c r="P2123">
        <v>0</v>
      </c>
      <c r="Q2123" t="str">
        <f t="shared" si="132"/>
        <v>NO</v>
      </c>
      <c r="R2123">
        <f t="shared" si="133"/>
        <v>1924</v>
      </c>
      <c r="S2123">
        <f t="shared" si="134"/>
        <v>167.89916839916839</v>
      </c>
      <c r="T2123">
        <f t="shared" si="135"/>
        <v>26.48547159910796</v>
      </c>
      <c r="U2123">
        <v>779</v>
      </c>
      <c r="V2123">
        <v>55000</v>
      </c>
      <c r="W2123">
        <v>323038</v>
      </c>
      <c r="X2123" s="2">
        <v>38832</v>
      </c>
      <c r="Y2123">
        <v>369342</v>
      </c>
      <c r="Z2123" s="3">
        <v>100.7</v>
      </c>
      <c r="AA2123">
        <v>0.28000000000000003</v>
      </c>
      <c r="AB2123">
        <v>2006</v>
      </c>
      <c r="AC2123">
        <v>1</v>
      </c>
      <c r="AD2123">
        <v>4</v>
      </c>
      <c r="AE2123">
        <v>25</v>
      </c>
    </row>
    <row r="2124" spans="1:31" x14ac:dyDescent="0.25">
      <c r="A2124" t="s">
        <v>2416</v>
      </c>
      <c r="B2124">
        <v>63376</v>
      </c>
      <c r="C2124" t="s">
        <v>1846</v>
      </c>
      <c r="D2124" t="s">
        <v>28</v>
      </c>
      <c r="E2124" t="s">
        <v>34</v>
      </c>
      <c r="F2124">
        <v>2005</v>
      </c>
      <c r="G2124" t="s">
        <v>60</v>
      </c>
      <c r="H2124">
        <v>4</v>
      </c>
      <c r="I2124">
        <v>3</v>
      </c>
      <c r="J2124">
        <v>1</v>
      </c>
      <c r="K2124">
        <v>9</v>
      </c>
      <c r="L2124" t="s">
        <v>43</v>
      </c>
      <c r="M2124">
        <v>3275</v>
      </c>
      <c r="N2124">
        <v>1820</v>
      </c>
      <c r="O2124">
        <v>1802</v>
      </c>
      <c r="P2124">
        <v>1000</v>
      </c>
      <c r="Q2124" t="str">
        <f t="shared" si="132"/>
        <v>YES</v>
      </c>
      <c r="R2124">
        <f t="shared" si="133"/>
        <v>2820</v>
      </c>
      <c r="S2124">
        <f t="shared" si="134"/>
        <v>167.64964539007093</v>
      </c>
      <c r="T2124">
        <f t="shared" si="135"/>
        <v>43.413406795224979</v>
      </c>
      <c r="U2124">
        <v>1005</v>
      </c>
      <c r="V2124">
        <v>55000</v>
      </c>
      <c r="W2124">
        <v>472772</v>
      </c>
      <c r="X2124" s="2">
        <v>38730</v>
      </c>
      <c r="Y2124">
        <v>401090</v>
      </c>
      <c r="Z2124" s="3">
        <v>144.36000000000001</v>
      </c>
      <c r="AA2124">
        <v>0.25</v>
      </c>
      <c r="AB2124">
        <v>2006</v>
      </c>
      <c r="AC2124">
        <v>1</v>
      </c>
      <c r="AD2124">
        <v>1</v>
      </c>
      <c r="AE2124">
        <v>13</v>
      </c>
    </row>
    <row r="2125" spans="1:31" x14ac:dyDescent="0.25">
      <c r="A2125" t="s">
        <v>2417</v>
      </c>
      <c r="B2125">
        <v>63376</v>
      </c>
      <c r="C2125" t="s">
        <v>1846</v>
      </c>
      <c r="D2125" t="s">
        <v>28</v>
      </c>
      <c r="E2125" t="s">
        <v>89</v>
      </c>
      <c r="F2125">
        <v>2005</v>
      </c>
      <c r="G2125" t="s">
        <v>60</v>
      </c>
      <c r="H2125">
        <v>4</v>
      </c>
      <c r="I2125">
        <v>2</v>
      </c>
      <c r="J2125">
        <v>1</v>
      </c>
      <c r="K2125">
        <v>9</v>
      </c>
      <c r="L2125" t="s">
        <v>43</v>
      </c>
      <c r="M2125">
        <v>2646</v>
      </c>
      <c r="N2125">
        <v>1392</v>
      </c>
      <c r="O2125">
        <v>1326</v>
      </c>
      <c r="P2125">
        <v>0</v>
      </c>
      <c r="Q2125" t="str">
        <f t="shared" si="132"/>
        <v>NO</v>
      </c>
      <c r="R2125">
        <f t="shared" si="133"/>
        <v>1392</v>
      </c>
      <c r="S2125">
        <f t="shared" si="134"/>
        <v>204.69252873563218</v>
      </c>
      <c r="T2125">
        <f t="shared" si="135"/>
        <v>23.361209497573132</v>
      </c>
      <c r="U2125">
        <v>952</v>
      </c>
      <c r="V2125">
        <v>55000</v>
      </c>
      <c r="W2125">
        <v>284932</v>
      </c>
      <c r="X2125" s="2">
        <v>38810</v>
      </c>
      <c r="Y2125">
        <v>353566</v>
      </c>
      <c r="Z2125" s="3">
        <v>107.68</v>
      </c>
      <c r="AA2125">
        <v>0.28000000000000003</v>
      </c>
      <c r="AB2125">
        <v>2006</v>
      </c>
      <c r="AC2125">
        <v>1</v>
      </c>
      <c r="AD2125">
        <v>4</v>
      </c>
      <c r="AE2125">
        <v>3</v>
      </c>
    </row>
    <row r="2126" spans="1:31" x14ac:dyDescent="0.25">
      <c r="A2126" t="s">
        <v>2418</v>
      </c>
      <c r="B2126">
        <v>63376</v>
      </c>
      <c r="C2126" t="s">
        <v>1846</v>
      </c>
      <c r="D2126" t="s">
        <v>28</v>
      </c>
      <c r="E2126" t="s">
        <v>89</v>
      </c>
      <c r="F2126">
        <v>2005</v>
      </c>
      <c r="G2126" t="s">
        <v>60</v>
      </c>
      <c r="H2126">
        <v>4</v>
      </c>
      <c r="I2126">
        <v>3</v>
      </c>
      <c r="J2126">
        <v>0</v>
      </c>
      <c r="K2126">
        <v>6</v>
      </c>
      <c r="L2126" t="s">
        <v>31</v>
      </c>
      <c r="M2126">
        <v>1812</v>
      </c>
      <c r="N2126">
        <v>1812</v>
      </c>
      <c r="O2126">
        <v>1794</v>
      </c>
      <c r="P2126">
        <v>1345</v>
      </c>
      <c r="Q2126" t="str">
        <f t="shared" si="132"/>
        <v>YES</v>
      </c>
      <c r="R2126">
        <f t="shared" si="133"/>
        <v>3157</v>
      </c>
      <c r="S2126">
        <f t="shared" si="134"/>
        <v>74.888184985745966</v>
      </c>
      <c r="T2126">
        <f t="shared" si="135"/>
        <v>19.383936770300405</v>
      </c>
      <c r="U2126">
        <v>651</v>
      </c>
      <c r="V2126">
        <v>55000</v>
      </c>
      <c r="W2126">
        <v>236422</v>
      </c>
      <c r="X2126" s="2">
        <v>38786</v>
      </c>
      <c r="Y2126">
        <v>320078</v>
      </c>
      <c r="Z2126" s="3">
        <v>130.47999999999999</v>
      </c>
      <c r="AA2126">
        <v>0.28000000000000003</v>
      </c>
      <c r="AB2126">
        <v>2006</v>
      </c>
      <c r="AC2126">
        <v>1</v>
      </c>
      <c r="AD2126">
        <v>3</v>
      </c>
      <c r="AE2126">
        <v>10</v>
      </c>
    </row>
    <row r="2127" spans="1:31" x14ac:dyDescent="0.25">
      <c r="A2127" t="s">
        <v>2419</v>
      </c>
      <c r="B2127">
        <v>63376</v>
      </c>
      <c r="C2127" t="s">
        <v>1846</v>
      </c>
      <c r="D2127" t="s">
        <v>28</v>
      </c>
      <c r="E2127" t="s">
        <v>74</v>
      </c>
      <c r="F2127">
        <v>2006</v>
      </c>
      <c r="G2127" t="s">
        <v>60</v>
      </c>
      <c r="H2127">
        <v>3</v>
      </c>
      <c r="I2127">
        <v>3</v>
      </c>
      <c r="J2127">
        <v>0</v>
      </c>
      <c r="K2127">
        <v>6</v>
      </c>
      <c r="L2127" t="s">
        <v>138</v>
      </c>
      <c r="M2127">
        <v>2145</v>
      </c>
      <c r="N2127">
        <v>2145</v>
      </c>
      <c r="O2127">
        <v>2127</v>
      </c>
      <c r="P2127">
        <v>1200</v>
      </c>
      <c r="Q2127" t="str">
        <f t="shared" si="132"/>
        <v>YES</v>
      </c>
      <c r="R2127">
        <f t="shared" si="133"/>
        <v>3345</v>
      </c>
      <c r="S2127">
        <f t="shared" si="134"/>
        <v>96.711509715994026</v>
      </c>
      <c r="T2127">
        <f t="shared" si="135"/>
        <v>22.504660934413</v>
      </c>
      <c r="U2127">
        <v>722</v>
      </c>
      <c r="V2127">
        <v>55000</v>
      </c>
      <c r="W2127">
        <v>323500</v>
      </c>
      <c r="X2127" s="2">
        <v>38995</v>
      </c>
      <c r="Y2127">
        <v>369575</v>
      </c>
      <c r="Z2127" s="3">
        <v>150.82</v>
      </c>
      <c r="AA2127">
        <v>0.33</v>
      </c>
      <c r="AB2127">
        <v>2006</v>
      </c>
      <c r="AC2127">
        <v>0</v>
      </c>
      <c r="AD2127">
        <v>10</v>
      </c>
      <c r="AE2127">
        <v>5</v>
      </c>
    </row>
    <row r="2128" spans="1:31" x14ac:dyDescent="0.25">
      <c r="A2128" t="s">
        <v>2420</v>
      </c>
      <c r="B2128">
        <v>63144</v>
      </c>
      <c r="C2128" t="s">
        <v>1846</v>
      </c>
      <c r="D2128" t="s">
        <v>28</v>
      </c>
      <c r="E2128" t="s">
        <v>191</v>
      </c>
      <c r="F2128">
        <v>2006</v>
      </c>
      <c r="G2128" t="s">
        <v>60</v>
      </c>
      <c r="H2128">
        <v>4</v>
      </c>
      <c r="I2128">
        <v>3</v>
      </c>
      <c r="J2128">
        <v>1</v>
      </c>
      <c r="K2128">
        <v>8</v>
      </c>
      <c r="L2128" t="s">
        <v>43</v>
      </c>
      <c r="M2128">
        <v>3149</v>
      </c>
      <c r="N2128">
        <v>1757</v>
      </c>
      <c r="O2128">
        <v>1715</v>
      </c>
      <c r="P2128">
        <v>0</v>
      </c>
      <c r="Q2128" t="str">
        <f t="shared" si="132"/>
        <v>NO</v>
      </c>
      <c r="R2128">
        <f t="shared" si="133"/>
        <v>1757</v>
      </c>
      <c r="S2128">
        <f t="shared" si="134"/>
        <v>165.60614684120659</v>
      </c>
      <c r="T2128">
        <f t="shared" si="135"/>
        <v>25.691354100445007</v>
      </c>
      <c r="U2128">
        <v>682</v>
      </c>
      <c r="V2128">
        <v>55000</v>
      </c>
      <c r="W2128">
        <v>290970</v>
      </c>
      <c r="X2128" s="2">
        <v>39231</v>
      </c>
      <c r="Y2128">
        <v>368877</v>
      </c>
      <c r="Z2128" s="3">
        <v>92.4</v>
      </c>
      <c r="AA2128">
        <v>0.26</v>
      </c>
      <c r="AB2128">
        <v>2007</v>
      </c>
      <c r="AC2128">
        <v>1</v>
      </c>
      <c r="AD2128">
        <v>5</v>
      </c>
      <c r="AE2128">
        <v>29</v>
      </c>
    </row>
    <row r="2129" spans="1:31" x14ac:dyDescent="0.25">
      <c r="A2129" t="s">
        <v>2421</v>
      </c>
      <c r="B2129">
        <v>63376</v>
      </c>
      <c r="C2129" t="s">
        <v>1846</v>
      </c>
      <c r="D2129" t="s">
        <v>28</v>
      </c>
      <c r="E2129" t="s">
        <v>45</v>
      </c>
      <c r="F2129">
        <v>2005</v>
      </c>
      <c r="G2129" t="s">
        <v>60</v>
      </c>
      <c r="H2129">
        <v>4</v>
      </c>
      <c r="I2129">
        <v>3</v>
      </c>
      <c r="J2129">
        <v>1</v>
      </c>
      <c r="K2129">
        <v>8</v>
      </c>
      <c r="L2129" t="s">
        <v>43</v>
      </c>
      <c r="M2129">
        <v>3191</v>
      </c>
      <c r="N2129">
        <v>1778</v>
      </c>
      <c r="O2129">
        <v>1736</v>
      </c>
      <c r="P2129">
        <v>0</v>
      </c>
      <c r="Q2129" t="str">
        <f t="shared" si="132"/>
        <v>NO</v>
      </c>
      <c r="R2129">
        <f t="shared" si="133"/>
        <v>1778</v>
      </c>
      <c r="S2129">
        <f t="shared" si="134"/>
        <v>193.06636670416199</v>
      </c>
      <c r="T2129">
        <f t="shared" si="135"/>
        <v>34.262785962390701</v>
      </c>
      <c r="U2129">
        <v>961</v>
      </c>
      <c r="V2129">
        <v>55000</v>
      </c>
      <c r="W2129">
        <v>343272</v>
      </c>
      <c r="X2129" s="2">
        <v>38748</v>
      </c>
      <c r="Y2129">
        <v>372578</v>
      </c>
      <c r="Z2129" s="3">
        <v>107.58</v>
      </c>
      <c r="AA2129">
        <v>0.23</v>
      </c>
      <c r="AB2129">
        <v>2006</v>
      </c>
      <c r="AC2129">
        <v>1</v>
      </c>
      <c r="AD2129">
        <v>1</v>
      </c>
      <c r="AE2129">
        <v>31</v>
      </c>
    </row>
    <row r="2130" spans="1:31" x14ac:dyDescent="0.25">
      <c r="A2130" t="s">
        <v>2422</v>
      </c>
      <c r="B2130">
        <v>63376</v>
      </c>
      <c r="C2130" t="s">
        <v>1846</v>
      </c>
      <c r="D2130" t="s">
        <v>28</v>
      </c>
      <c r="E2130" t="s">
        <v>327</v>
      </c>
      <c r="F2130">
        <v>2005</v>
      </c>
      <c r="G2130" t="s">
        <v>60</v>
      </c>
      <c r="H2130">
        <v>3</v>
      </c>
      <c r="I2130">
        <v>2</v>
      </c>
      <c r="J2130">
        <v>0</v>
      </c>
      <c r="K2130">
        <v>7</v>
      </c>
      <c r="L2130" t="s">
        <v>31</v>
      </c>
      <c r="M2130">
        <v>2271</v>
      </c>
      <c r="N2130">
        <v>2271</v>
      </c>
      <c r="O2130">
        <v>2209</v>
      </c>
      <c r="P2130">
        <v>0</v>
      </c>
      <c r="Q2130" t="str">
        <f t="shared" si="132"/>
        <v>NO</v>
      </c>
      <c r="R2130">
        <f t="shared" si="133"/>
        <v>2271</v>
      </c>
      <c r="S2130">
        <f t="shared" si="134"/>
        <v>139.45926904447381</v>
      </c>
      <c r="T2130">
        <f t="shared" si="135"/>
        <v>21.384432560903146</v>
      </c>
      <c r="U2130">
        <v>707</v>
      </c>
      <c r="V2130">
        <v>55000</v>
      </c>
      <c r="W2130">
        <v>316712</v>
      </c>
      <c r="X2130" s="2">
        <v>38728</v>
      </c>
      <c r="Y2130">
        <v>363605</v>
      </c>
      <c r="Z2130" s="3">
        <v>139.46</v>
      </c>
      <c r="AA2130">
        <v>0.34</v>
      </c>
      <c r="AB2130">
        <v>2006</v>
      </c>
      <c r="AC2130">
        <v>1</v>
      </c>
      <c r="AD2130">
        <v>1</v>
      </c>
      <c r="AE2130">
        <v>11</v>
      </c>
    </row>
    <row r="2131" spans="1:31" x14ac:dyDescent="0.25">
      <c r="A2131" t="s">
        <v>2423</v>
      </c>
      <c r="B2131">
        <v>63376</v>
      </c>
      <c r="C2131" t="s">
        <v>1846</v>
      </c>
      <c r="D2131" t="s">
        <v>28</v>
      </c>
      <c r="E2131" t="s">
        <v>45</v>
      </c>
      <c r="F2131">
        <v>2006</v>
      </c>
      <c r="G2131" t="s">
        <v>60</v>
      </c>
      <c r="H2131">
        <v>3</v>
      </c>
      <c r="I2131">
        <v>3</v>
      </c>
      <c r="J2131">
        <v>0</v>
      </c>
      <c r="K2131">
        <v>6</v>
      </c>
      <c r="L2131" t="s">
        <v>31</v>
      </c>
      <c r="M2131">
        <v>2106</v>
      </c>
      <c r="N2131">
        <v>2106</v>
      </c>
      <c r="O2131">
        <v>2054</v>
      </c>
      <c r="P2131">
        <v>1200</v>
      </c>
      <c r="Q2131" t="str">
        <f t="shared" si="132"/>
        <v>YES</v>
      </c>
      <c r="R2131">
        <f t="shared" si="133"/>
        <v>3306</v>
      </c>
      <c r="S2131">
        <f t="shared" si="134"/>
        <v>93.802480338777983</v>
      </c>
      <c r="T2131">
        <f t="shared" si="135"/>
        <v>30.952908531959913</v>
      </c>
      <c r="U2131">
        <v>651</v>
      </c>
      <c r="V2131">
        <v>55000</v>
      </c>
      <c r="W2131">
        <v>310111</v>
      </c>
      <c r="X2131" s="2">
        <v>38961</v>
      </c>
      <c r="Y2131">
        <v>361411</v>
      </c>
      <c r="Z2131" s="3">
        <v>147.25</v>
      </c>
      <c r="AA2131">
        <v>0.23</v>
      </c>
      <c r="AB2131">
        <v>2006</v>
      </c>
      <c r="AC2131">
        <v>0</v>
      </c>
      <c r="AD2131">
        <v>9</v>
      </c>
      <c r="AE2131">
        <v>1</v>
      </c>
    </row>
    <row r="2132" spans="1:31" x14ac:dyDescent="0.25">
      <c r="A2132" t="s">
        <v>2424</v>
      </c>
      <c r="B2132">
        <v>63366</v>
      </c>
      <c r="C2132" t="s">
        <v>2425</v>
      </c>
      <c r="D2132" t="s">
        <v>28</v>
      </c>
      <c r="E2132" t="s">
        <v>51</v>
      </c>
      <c r="F2132">
        <v>2005</v>
      </c>
      <c r="G2132" t="s">
        <v>60</v>
      </c>
      <c r="H2132">
        <v>3</v>
      </c>
      <c r="I2132">
        <v>3</v>
      </c>
      <c r="J2132">
        <v>1</v>
      </c>
      <c r="K2132">
        <v>8</v>
      </c>
      <c r="L2132" t="s">
        <v>43</v>
      </c>
      <c r="M2132">
        <v>2931</v>
      </c>
      <c r="N2132">
        <v>2035</v>
      </c>
      <c r="O2132">
        <v>1992</v>
      </c>
      <c r="P2132">
        <v>1000</v>
      </c>
      <c r="Q2132" t="str">
        <f t="shared" si="132"/>
        <v>YES</v>
      </c>
      <c r="R2132">
        <f t="shared" si="133"/>
        <v>3035</v>
      </c>
      <c r="S2132">
        <f t="shared" si="134"/>
        <v>132.30313014827018</v>
      </c>
      <c r="T2132">
        <f t="shared" si="135"/>
        <v>46.090449954086317</v>
      </c>
      <c r="U2132">
        <v>640</v>
      </c>
      <c r="V2132">
        <v>40000</v>
      </c>
      <c r="W2132">
        <v>401540</v>
      </c>
      <c r="X2132" s="2">
        <v>38786</v>
      </c>
      <c r="Y2132">
        <v>323509</v>
      </c>
      <c r="Z2132" s="3">
        <v>137</v>
      </c>
      <c r="AA2132">
        <v>0.2</v>
      </c>
      <c r="AB2132">
        <v>2006</v>
      </c>
      <c r="AC2132">
        <v>1</v>
      </c>
      <c r="AD2132">
        <v>3</v>
      </c>
      <c r="AE2132">
        <v>10</v>
      </c>
    </row>
    <row r="2133" spans="1:31" x14ac:dyDescent="0.25">
      <c r="A2133" t="s">
        <v>2426</v>
      </c>
      <c r="B2133">
        <v>63366</v>
      </c>
      <c r="C2133" t="s">
        <v>2425</v>
      </c>
      <c r="D2133" t="s">
        <v>28</v>
      </c>
      <c r="E2133" t="s">
        <v>51</v>
      </c>
      <c r="F2133">
        <v>2005</v>
      </c>
      <c r="G2133" t="s">
        <v>60</v>
      </c>
      <c r="H2133">
        <v>3</v>
      </c>
      <c r="I2133">
        <v>2</v>
      </c>
      <c r="J2133">
        <v>0</v>
      </c>
      <c r="K2133">
        <v>6</v>
      </c>
      <c r="L2133" t="s">
        <v>31</v>
      </c>
      <c r="M2133">
        <v>1714</v>
      </c>
      <c r="N2133">
        <v>1714</v>
      </c>
      <c r="O2133">
        <v>1670</v>
      </c>
      <c r="P2133">
        <v>0</v>
      </c>
      <c r="Q2133" t="str">
        <f t="shared" si="132"/>
        <v>NO</v>
      </c>
      <c r="R2133">
        <f t="shared" si="133"/>
        <v>1714</v>
      </c>
      <c r="S2133">
        <f t="shared" si="134"/>
        <v>165.98308051341891</v>
      </c>
      <c r="T2133">
        <f t="shared" si="135"/>
        <v>32.655532598714416</v>
      </c>
      <c r="U2133">
        <v>400</v>
      </c>
      <c r="V2133">
        <v>40000</v>
      </c>
      <c r="W2133">
        <v>284495</v>
      </c>
      <c r="X2133" s="2">
        <v>38786</v>
      </c>
      <c r="Y2133">
        <v>240023</v>
      </c>
      <c r="Z2133" s="3">
        <v>165.98</v>
      </c>
      <c r="AA2133">
        <v>0.2</v>
      </c>
      <c r="AB2133">
        <v>2006</v>
      </c>
      <c r="AC2133">
        <v>1</v>
      </c>
      <c r="AD2133">
        <v>3</v>
      </c>
      <c r="AE2133">
        <v>10</v>
      </c>
    </row>
    <row r="2134" spans="1:31" x14ac:dyDescent="0.25">
      <c r="A2134" t="s">
        <v>2427</v>
      </c>
      <c r="B2134">
        <v>63366</v>
      </c>
      <c r="C2134" t="s">
        <v>2425</v>
      </c>
      <c r="D2134" t="s">
        <v>28</v>
      </c>
      <c r="E2134" t="s">
        <v>155</v>
      </c>
      <c r="F2134">
        <v>2005</v>
      </c>
      <c r="G2134" t="s">
        <v>60</v>
      </c>
      <c r="H2134">
        <v>4</v>
      </c>
      <c r="I2134">
        <v>2</v>
      </c>
      <c r="J2134">
        <v>1</v>
      </c>
      <c r="K2134">
        <v>9</v>
      </c>
      <c r="L2134" t="s">
        <v>43</v>
      </c>
      <c r="M2134">
        <v>3235</v>
      </c>
      <c r="N2134">
        <v>1857</v>
      </c>
      <c r="O2134">
        <v>1378</v>
      </c>
      <c r="P2134">
        <v>0</v>
      </c>
      <c r="Q2134" t="str">
        <f t="shared" si="132"/>
        <v>NO</v>
      </c>
      <c r="R2134">
        <f t="shared" si="133"/>
        <v>1857</v>
      </c>
      <c r="S2134">
        <f t="shared" si="134"/>
        <v>194.68228325255788</v>
      </c>
      <c r="T2134">
        <f t="shared" si="135"/>
        <v>30.738785157977077</v>
      </c>
      <c r="U2134">
        <v>600</v>
      </c>
      <c r="V2134">
        <v>40000</v>
      </c>
      <c r="W2134">
        <v>361525</v>
      </c>
      <c r="X2134" s="2">
        <v>38803</v>
      </c>
      <c r="Y2134">
        <v>304569</v>
      </c>
      <c r="Z2134" s="3">
        <v>111.75</v>
      </c>
      <c r="AA2134">
        <v>0.27</v>
      </c>
      <c r="AB2134">
        <v>2006</v>
      </c>
      <c r="AC2134">
        <v>1</v>
      </c>
      <c r="AD2134">
        <v>3</v>
      </c>
      <c r="AE2134">
        <v>27</v>
      </c>
    </row>
    <row r="2135" spans="1:31" x14ac:dyDescent="0.25">
      <c r="A2135" t="s">
        <v>2428</v>
      </c>
      <c r="B2135">
        <v>63366</v>
      </c>
      <c r="C2135" t="s">
        <v>2425</v>
      </c>
      <c r="D2135" t="s">
        <v>28</v>
      </c>
      <c r="E2135" t="s">
        <v>66</v>
      </c>
      <c r="F2135">
        <v>2005</v>
      </c>
      <c r="G2135" t="s">
        <v>60</v>
      </c>
      <c r="H2135">
        <v>3</v>
      </c>
      <c r="I2135">
        <v>2</v>
      </c>
      <c r="J2135">
        <v>0</v>
      </c>
      <c r="K2135">
        <v>6</v>
      </c>
      <c r="L2135" t="s">
        <v>31</v>
      </c>
      <c r="M2135">
        <v>2170</v>
      </c>
      <c r="N2135">
        <v>2170</v>
      </c>
      <c r="O2135">
        <v>2092</v>
      </c>
      <c r="P2135">
        <v>0</v>
      </c>
      <c r="Q2135" t="str">
        <f t="shared" si="132"/>
        <v>NO</v>
      </c>
      <c r="R2135">
        <f t="shared" si="133"/>
        <v>2170</v>
      </c>
      <c r="S2135">
        <f t="shared" si="134"/>
        <v>129.62442396313364</v>
      </c>
      <c r="T2135">
        <f t="shared" si="135"/>
        <v>26.905896082032445</v>
      </c>
      <c r="U2135">
        <v>525</v>
      </c>
      <c r="V2135">
        <v>40000</v>
      </c>
      <c r="W2135">
        <v>281285</v>
      </c>
      <c r="X2135" s="2">
        <v>38796</v>
      </c>
      <c r="Y2135">
        <v>289858</v>
      </c>
      <c r="Z2135" s="3">
        <v>129.62</v>
      </c>
      <c r="AA2135">
        <v>0.24</v>
      </c>
      <c r="AB2135">
        <v>2006</v>
      </c>
      <c r="AC2135">
        <v>1</v>
      </c>
      <c r="AD2135">
        <v>3</v>
      </c>
      <c r="AE2135">
        <v>20</v>
      </c>
    </row>
    <row r="2136" spans="1:31" x14ac:dyDescent="0.25">
      <c r="A2136" t="s">
        <v>2429</v>
      </c>
      <c r="B2136">
        <v>63366</v>
      </c>
      <c r="C2136" t="s">
        <v>2425</v>
      </c>
      <c r="D2136" t="s">
        <v>28</v>
      </c>
      <c r="E2136" t="s">
        <v>66</v>
      </c>
      <c r="F2136">
        <v>2005</v>
      </c>
      <c r="G2136" t="s">
        <v>60</v>
      </c>
      <c r="H2136">
        <v>3</v>
      </c>
      <c r="I2136">
        <v>2</v>
      </c>
      <c r="J2136">
        <v>0</v>
      </c>
      <c r="K2136">
        <v>6</v>
      </c>
      <c r="L2136" t="s">
        <v>31</v>
      </c>
      <c r="M2136">
        <v>2143</v>
      </c>
      <c r="N2136">
        <v>2143</v>
      </c>
      <c r="O2136">
        <v>2092</v>
      </c>
      <c r="P2136">
        <v>0</v>
      </c>
      <c r="Q2136" t="str">
        <f t="shared" si="132"/>
        <v>NO</v>
      </c>
      <c r="R2136">
        <f t="shared" si="133"/>
        <v>2143</v>
      </c>
      <c r="S2136">
        <f t="shared" si="134"/>
        <v>128.76341577228186</v>
      </c>
      <c r="T2136">
        <f t="shared" si="135"/>
        <v>26.394628099173556</v>
      </c>
      <c r="U2136">
        <v>441</v>
      </c>
      <c r="V2136">
        <v>40000</v>
      </c>
      <c r="W2136">
        <v>275940</v>
      </c>
      <c r="X2136" s="2">
        <v>38763</v>
      </c>
      <c r="Y2136">
        <v>286380</v>
      </c>
      <c r="Z2136" s="3">
        <v>128.76</v>
      </c>
      <c r="AA2136">
        <v>0.24</v>
      </c>
      <c r="AB2136">
        <v>2006</v>
      </c>
      <c r="AC2136">
        <v>1</v>
      </c>
      <c r="AD2136">
        <v>2</v>
      </c>
      <c r="AE2136">
        <v>15</v>
      </c>
    </row>
    <row r="2137" spans="1:31" x14ac:dyDescent="0.25">
      <c r="A2137" t="s">
        <v>2430</v>
      </c>
      <c r="B2137">
        <v>63141</v>
      </c>
      <c r="C2137" t="s">
        <v>2425</v>
      </c>
      <c r="D2137" t="s">
        <v>28</v>
      </c>
      <c r="E2137" t="s">
        <v>51</v>
      </c>
      <c r="F2137">
        <v>2006</v>
      </c>
      <c r="G2137" t="s">
        <v>60</v>
      </c>
      <c r="H2137">
        <v>3</v>
      </c>
      <c r="I2137">
        <v>2</v>
      </c>
      <c r="J2137">
        <v>1</v>
      </c>
      <c r="K2137">
        <v>7</v>
      </c>
      <c r="L2137" t="s">
        <v>43</v>
      </c>
      <c r="M2137">
        <v>2299</v>
      </c>
      <c r="N2137">
        <v>1233</v>
      </c>
      <c r="O2137">
        <v>1066</v>
      </c>
      <c r="P2137">
        <v>0</v>
      </c>
      <c r="Q2137" t="str">
        <f t="shared" si="132"/>
        <v>NO</v>
      </c>
      <c r="R2137">
        <f t="shared" si="133"/>
        <v>1233</v>
      </c>
      <c r="S2137">
        <f t="shared" si="134"/>
        <v>228.88077858880777</v>
      </c>
      <c r="T2137">
        <f t="shared" si="135"/>
        <v>32.393250688705237</v>
      </c>
      <c r="U2137">
        <v>630</v>
      </c>
      <c r="V2137">
        <v>40000</v>
      </c>
      <c r="W2137">
        <v>282210</v>
      </c>
      <c r="X2137" s="2">
        <v>39029</v>
      </c>
      <c r="Y2137">
        <v>244686</v>
      </c>
      <c r="Z2137" s="3">
        <v>122.75</v>
      </c>
      <c r="AA2137">
        <v>0.2</v>
      </c>
      <c r="AB2137">
        <v>2006</v>
      </c>
      <c r="AC2137">
        <v>0</v>
      </c>
      <c r="AD2137">
        <v>11</v>
      </c>
      <c r="AE2137">
        <v>8</v>
      </c>
    </row>
    <row r="2138" spans="1:31" x14ac:dyDescent="0.25">
      <c r="A2138" t="s">
        <v>2431</v>
      </c>
      <c r="B2138">
        <v>63366</v>
      </c>
      <c r="C2138" t="s">
        <v>2425</v>
      </c>
      <c r="D2138" t="s">
        <v>28</v>
      </c>
      <c r="E2138" t="s">
        <v>45</v>
      </c>
      <c r="F2138">
        <v>2005</v>
      </c>
      <c r="G2138" t="s">
        <v>60</v>
      </c>
      <c r="H2138">
        <v>4</v>
      </c>
      <c r="I2138">
        <v>2</v>
      </c>
      <c r="J2138">
        <v>1</v>
      </c>
      <c r="K2138">
        <v>8</v>
      </c>
      <c r="L2138" t="s">
        <v>43</v>
      </c>
      <c r="M2138">
        <v>3187</v>
      </c>
      <c r="N2138">
        <v>1837</v>
      </c>
      <c r="O2138">
        <v>1350</v>
      </c>
      <c r="P2138">
        <v>0</v>
      </c>
      <c r="Q2138" t="str">
        <f t="shared" si="132"/>
        <v>NO</v>
      </c>
      <c r="R2138">
        <f t="shared" si="133"/>
        <v>1837</v>
      </c>
      <c r="S2138">
        <f t="shared" si="134"/>
        <v>179.98366902558519</v>
      </c>
      <c r="T2138">
        <f t="shared" si="135"/>
        <v>33.000958198586652</v>
      </c>
      <c r="U2138">
        <v>600</v>
      </c>
      <c r="V2138">
        <v>40000</v>
      </c>
      <c r="W2138">
        <v>330630</v>
      </c>
      <c r="X2138" s="2">
        <v>38747</v>
      </c>
      <c r="Y2138">
        <v>307056</v>
      </c>
      <c r="Z2138" s="3">
        <v>103.74</v>
      </c>
      <c r="AA2138">
        <v>0.23</v>
      </c>
      <c r="AB2138">
        <v>2006</v>
      </c>
      <c r="AC2138">
        <v>1</v>
      </c>
      <c r="AD2138">
        <v>1</v>
      </c>
      <c r="AE2138">
        <v>30</v>
      </c>
    </row>
    <row r="2139" spans="1:31" x14ac:dyDescent="0.25">
      <c r="A2139" t="s">
        <v>2432</v>
      </c>
      <c r="B2139">
        <v>63366</v>
      </c>
      <c r="C2139" t="s">
        <v>2425</v>
      </c>
      <c r="D2139" t="s">
        <v>28</v>
      </c>
      <c r="E2139" t="s">
        <v>155</v>
      </c>
      <c r="F2139">
        <v>2005</v>
      </c>
      <c r="G2139" t="s">
        <v>60</v>
      </c>
      <c r="H2139">
        <v>3</v>
      </c>
      <c r="I2139">
        <v>2</v>
      </c>
      <c r="J2139">
        <v>0</v>
      </c>
      <c r="K2139">
        <v>5</v>
      </c>
      <c r="L2139" t="s">
        <v>31</v>
      </c>
      <c r="M2139">
        <v>1342</v>
      </c>
      <c r="N2139">
        <v>1342</v>
      </c>
      <c r="O2139">
        <v>1304</v>
      </c>
      <c r="P2139">
        <v>0</v>
      </c>
      <c r="Q2139" t="str">
        <f t="shared" si="132"/>
        <v>NO</v>
      </c>
      <c r="R2139">
        <f t="shared" si="133"/>
        <v>1342</v>
      </c>
      <c r="S2139">
        <f t="shared" si="134"/>
        <v>177.37704918032787</v>
      </c>
      <c r="T2139">
        <f t="shared" si="135"/>
        <v>20.239431350542461</v>
      </c>
      <c r="U2139">
        <v>400</v>
      </c>
      <c r="V2139">
        <v>40000</v>
      </c>
      <c r="W2139">
        <v>238040</v>
      </c>
      <c r="X2139" s="2">
        <v>38793</v>
      </c>
      <c r="Y2139">
        <v>216486</v>
      </c>
      <c r="Z2139" s="3">
        <v>177.38</v>
      </c>
      <c r="AA2139">
        <v>0.27</v>
      </c>
      <c r="AB2139">
        <v>2006</v>
      </c>
      <c r="AC2139">
        <v>1</v>
      </c>
      <c r="AD2139">
        <v>3</v>
      </c>
      <c r="AE2139">
        <v>17</v>
      </c>
    </row>
    <row r="2140" spans="1:31" x14ac:dyDescent="0.25">
      <c r="A2140" t="s">
        <v>2433</v>
      </c>
      <c r="B2140">
        <v>63366</v>
      </c>
      <c r="C2140" t="s">
        <v>2425</v>
      </c>
      <c r="D2140" t="s">
        <v>28</v>
      </c>
      <c r="E2140" t="s">
        <v>99</v>
      </c>
      <c r="F2140">
        <v>2005</v>
      </c>
      <c r="G2140" t="s">
        <v>60</v>
      </c>
      <c r="H2140">
        <v>4</v>
      </c>
      <c r="I2140">
        <v>2</v>
      </c>
      <c r="J2140">
        <v>1</v>
      </c>
      <c r="K2140">
        <v>9</v>
      </c>
      <c r="L2140" t="s">
        <v>43</v>
      </c>
      <c r="M2140">
        <v>3124</v>
      </c>
      <c r="N2140">
        <v>1772</v>
      </c>
      <c r="O2140">
        <v>1352</v>
      </c>
      <c r="P2140">
        <v>0</v>
      </c>
      <c r="Q2140" t="str">
        <f t="shared" si="132"/>
        <v>NO</v>
      </c>
      <c r="R2140">
        <f t="shared" si="133"/>
        <v>1772</v>
      </c>
      <c r="S2140">
        <f t="shared" si="134"/>
        <v>172.5186230248307</v>
      </c>
      <c r="T2140">
        <f t="shared" si="135"/>
        <v>24.199914505557139</v>
      </c>
      <c r="U2140">
        <v>600</v>
      </c>
      <c r="V2140">
        <v>40000</v>
      </c>
      <c r="W2140">
        <v>305703</v>
      </c>
      <c r="X2140" s="2">
        <v>38821</v>
      </c>
      <c r="Y2140">
        <v>303871</v>
      </c>
      <c r="Z2140" s="3">
        <v>97.86</v>
      </c>
      <c r="AA2140">
        <v>0.28999999999999998</v>
      </c>
      <c r="AB2140">
        <v>2006</v>
      </c>
      <c r="AC2140">
        <v>1</v>
      </c>
      <c r="AD2140">
        <v>4</v>
      </c>
      <c r="AE2140">
        <v>14</v>
      </c>
    </row>
    <row r="2141" spans="1:31" x14ac:dyDescent="0.25">
      <c r="A2141" t="s">
        <v>2434</v>
      </c>
      <c r="B2141">
        <v>63366</v>
      </c>
      <c r="C2141" t="s">
        <v>2425</v>
      </c>
      <c r="D2141" t="s">
        <v>28</v>
      </c>
      <c r="E2141" t="s">
        <v>51</v>
      </c>
      <c r="F2141">
        <v>2005</v>
      </c>
      <c r="G2141" t="s">
        <v>60</v>
      </c>
      <c r="H2141">
        <v>3</v>
      </c>
      <c r="I2141">
        <v>2</v>
      </c>
      <c r="J2141">
        <v>0</v>
      </c>
      <c r="K2141">
        <v>5</v>
      </c>
      <c r="L2141" t="s">
        <v>31</v>
      </c>
      <c r="M2141">
        <v>1584</v>
      </c>
      <c r="N2141">
        <v>1584</v>
      </c>
      <c r="O2141">
        <v>1540</v>
      </c>
      <c r="P2141">
        <v>0</v>
      </c>
      <c r="Q2141" t="str">
        <f t="shared" si="132"/>
        <v>NO</v>
      </c>
      <c r="R2141">
        <f t="shared" si="133"/>
        <v>1584</v>
      </c>
      <c r="S2141">
        <f t="shared" si="134"/>
        <v>153.4804292929293</v>
      </c>
      <c r="T2141">
        <f t="shared" si="135"/>
        <v>27.905532598714416</v>
      </c>
      <c r="U2141">
        <v>690</v>
      </c>
      <c r="V2141">
        <v>40000</v>
      </c>
      <c r="W2141">
        <v>243113</v>
      </c>
      <c r="X2141" s="2">
        <v>38824</v>
      </c>
      <c r="Y2141">
        <v>226952</v>
      </c>
      <c r="Z2141" s="3">
        <v>153.47999999999999</v>
      </c>
      <c r="AA2141">
        <v>0.2</v>
      </c>
      <c r="AB2141">
        <v>2006</v>
      </c>
      <c r="AC2141">
        <v>1</v>
      </c>
      <c r="AD2141">
        <v>4</v>
      </c>
      <c r="AE2141">
        <v>17</v>
      </c>
    </row>
    <row r="2142" spans="1:31" x14ac:dyDescent="0.25">
      <c r="A2142" t="s">
        <v>2435</v>
      </c>
      <c r="B2142">
        <v>63366</v>
      </c>
      <c r="C2142" t="s">
        <v>2425</v>
      </c>
      <c r="D2142" t="s">
        <v>28</v>
      </c>
      <c r="E2142" t="s">
        <v>51</v>
      </c>
      <c r="F2142">
        <v>2006</v>
      </c>
      <c r="G2142" t="s">
        <v>60</v>
      </c>
      <c r="H2142">
        <v>3</v>
      </c>
      <c r="I2142">
        <v>2</v>
      </c>
      <c r="J2142">
        <v>0</v>
      </c>
      <c r="K2142">
        <v>6</v>
      </c>
      <c r="L2142" t="s">
        <v>31</v>
      </c>
      <c r="M2142">
        <v>1602</v>
      </c>
      <c r="N2142">
        <v>1602</v>
      </c>
      <c r="O2142">
        <v>1560</v>
      </c>
      <c r="P2142">
        <v>0</v>
      </c>
      <c r="Q2142" t="str">
        <f t="shared" si="132"/>
        <v>NO</v>
      </c>
      <c r="R2142">
        <f t="shared" si="133"/>
        <v>1602</v>
      </c>
      <c r="S2142">
        <f t="shared" si="134"/>
        <v>163.38951310861424</v>
      </c>
      <c r="T2142">
        <f t="shared" si="135"/>
        <v>30.044765840220386</v>
      </c>
      <c r="U2142">
        <v>640</v>
      </c>
      <c r="V2142">
        <v>40000</v>
      </c>
      <c r="W2142">
        <v>261750</v>
      </c>
      <c r="X2142" s="2">
        <v>38988</v>
      </c>
      <c r="Y2142">
        <v>231492</v>
      </c>
      <c r="Z2142" s="3">
        <v>163.38999999999999</v>
      </c>
      <c r="AA2142">
        <v>0.2</v>
      </c>
      <c r="AB2142">
        <v>2006</v>
      </c>
      <c r="AC2142">
        <v>0</v>
      </c>
      <c r="AD2142">
        <v>9</v>
      </c>
      <c r="AE2142">
        <v>28</v>
      </c>
    </row>
    <row r="2143" spans="1:31" x14ac:dyDescent="0.25">
      <c r="A2143" t="s">
        <v>2436</v>
      </c>
      <c r="B2143">
        <v>63366</v>
      </c>
      <c r="C2143" t="s">
        <v>2437</v>
      </c>
      <c r="D2143" t="s">
        <v>28</v>
      </c>
      <c r="E2143" t="s">
        <v>95</v>
      </c>
      <c r="F2143">
        <v>2005</v>
      </c>
      <c r="G2143" t="s">
        <v>60</v>
      </c>
      <c r="H2143">
        <v>4</v>
      </c>
      <c r="I2143">
        <v>2</v>
      </c>
      <c r="J2143">
        <v>1</v>
      </c>
      <c r="K2143">
        <v>8</v>
      </c>
      <c r="L2143" t="s">
        <v>43</v>
      </c>
      <c r="M2143">
        <v>2956</v>
      </c>
      <c r="N2143">
        <v>1696</v>
      </c>
      <c r="O2143">
        <v>1680</v>
      </c>
      <c r="P2143">
        <v>0</v>
      </c>
      <c r="Q2143" t="str">
        <f t="shared" si="132"/>
        <v>NO</v>
      </c>
      <c r="R2143">
        <f t="shared" si="133"/>
        <v>1696</v>
      </c>
      <c r="S2143">
        <f t="shared" si="134"/>
        <v>156.91686320754718</v>
      </c>
      <c r="T2143">
        <f t="shared" si="135"/>
        <v>33.941817161514138</v>
      </c>
      <c r="U2143">
        <v>420</v>
      </c>
      <c r="V2143">
        <v>40000</v>
      </c>
      <c r="W2143">
        <v>266131</v>
      </c>
      <c r="X2143" s="2">
        <v>38853</v>
      </c>
      <c r="Y2143">
        <v>304959</v>
      </c>
      <c r="Z2143" s="3">
        <v>90.03</v>
      </c>
      <c r="AA2143">
        <v>0.18</v>
      </c>
      <c r="AB2143">
        <v>2006</v>
      </c>
      <c r="AC2143">
        <v>1</v>
      </c>
      <c r="AD2143">
        <v>5</v>
      </c>
      <c r="AE2143">
        <v>16</v>
      </c>
    </row>
    <row r="2144" spans="1:31" x14ac:dyDescent="0.25">
      <c r="A2144" t="s">
        <v>2438</v>
      </c>
      <c r="B2144">
        <v>63366</v>
      </c>
      <c r="C2144" t="s">
        <v>2437</v>
      </c>
      <c r="D2144" t="s">
        <v>28</v>
      </c>
      <c r="E2144" t="s">
        <v>95</v>
      </c>
      <c r="F2144">
        <v>2006</v>
      </c>
      <c r="G2144" t="s">
        <v>60</v>
      </c>
      <c r="H2144">
        <v>4</v>
      </c>
      <c r="I2144">
        <v>2</v>
      </c>
      <c r="J2144">
        <v>1</v>
      </c>
      <c r="K2144">
        <v>8</v>
      </c>
      <c r="L2144" t="s">
        <v>43</v>
      </c>
      <c r="M2144">
        <v>3672</v>
      </c>
      <c r="N2144">
        <v>1844</v>
      </c>
      <c r="O2144">
        <v>1828</v>
      </c>
      <c r="P2144">
        <v>0</v>
      </c>
      <c r="Q2144" t="str">
        <f t="shared" si="132"/>
        <v>NO</v>
      </c>
      <c r="R2144">
        <f t="shared" si="133"/>
        <v>1844</v>
      </c>
      <c r="S2144">
        <f t="shared" si="134"/>
        <v>160.45607375271149</v>
      </c>
      <c r="T2144">
        <f t="shared" si="135"/>
        <v>37.736072849709217</v>
      </c>
      <c r="U2144">
        <v>460</v>
      </c>
      <c r="V2144">
        <v>40000</v>
      </c>
      <c r="W2144">
        <v>295881</v>
      </c>
      <c r="X2144" s="2">
        <v>38936</v>
      </c>
      <c r="Y2144">
        <v>323804</v>
      </c>
      <c r="Z2144" s="3">
        <v>80.58</v>
      </c>
      <c r="AA2144">
        <v>0.18</v>
      </c>
      <c r="AB2144">
        <v>2006</v>
      </c>
      <c r="AC2144">
        <v>0</v>
      </c>
      <c r="AD2144">
        <v>8</v>
      </c>
      <c r="AE2144">
        <v>7</v>
      </c>
    </row>
    <row r="2145" spans="1:31" x14ac:dyDescent="0.25">
      <c r="A2145" t="s">
        <v>2439</v>
      </c>
      <c r="B2145">
        <v>63366</v>
      </c>
      <c r="C2145" t="s">
        <v>2437</v>
      </c>
      <c r="D2145" t="s">
        <v>28</v>
      </c>
      <c r="E2145" t="s">
        <v>48</v>
      </c>
      <c r="F2145">
        <v>2005</v>
      </c>
      <c r="G2145" t="s">
        <v>60</v>
      </c>
      <c r="H2145">
        <v>4</v>
      </c>
      <c r="I2145">
        <v>3</v>
      </c>
      <c r="J2145">
        <v>1</v>
      </c>
      <c r="K2145">
        <v>8</v>
      </c>
      <c r="L2145" t="s">
        <v>43</v>
      </c>
      <c r="M2145">
        <v>2983</v>
      </c>
      <c r="N2145">
        <v>1723</v>
      </c>
      <c r="O2145">
        <v>1680</v>
      </c>
      <c r="P2145">
        <v>700</v>
      </c>
      <c r="Q2145" t="str">
        <f t="shared" si="132"/>
        <v>YES</v>
      </c>
      <c r="R2145">
        <f t="shared" si="133"/>
        <v>2423</v>
      </c>
      <c r="S2145">
        <f t="shared" si="134"/>
        <v>128.76805612876601</v>
      </c>
      <c r="T2145">
        <f t="shared" si="135"/>
        <v>37.698153786670538</v>
      </c>
      <c r="U2145">
        <v>420</v>
      </c>
      <c r="V2145">
        <v>40000</v>
      </c>
      <c r="W2145">
        <v>312005</v>
      </c>
      <c r="X2145" s="2">
        <v>38845</v>
      </c>
      <c r="Y2145">
        <v>342732</v>
      </c>
      <c r="Z2145" s="3">
        <v>104.59</v>
      </c>
      <c r="AA2145">
        <v>0.19</v>
      </c>
      <c r="AB2145">
        <v>2006</v>
      </c>
      <c r="AC2145">
        <v>1</v>
      </c>
      <c r="AD2145">
        <v>5</v>
      </c>
      <c r="AE2145">
        <v>8</v>
      </c>
    </row>
    <row r="2146" spans="1:31" x14ac:dyDescent="0.25">
      <c r="A2146" t="s">
        <v>2440</v>
      </c>
      <c r="B2146">
        <v>63366</v>
      </c>
      <c r="C2146" t="s">
        <v>2437</v>
      </c>
      <c r="D2146" t="s">
        <v>28</v>
      </c>
      <c r="E2146" t="s">
        <v>48</v>
      </c>
      <c r="F2146">
        <v>2006</v>
      </c>
      <c r="G2146" t="s">
        <v>60</v>
      </c>
      <c r="H2146">
        <v>4</v>
      </c>
      <c r="I2146">
        <v>2</v>
      </c>
      <c r="J2146">
        <v>1</v>
      </c>
      <c r="K2146">
        <v>9</v>
      </c>
      <c r="L2146" t="s">
        <v>43</v>
      </c>
      <c r="M2146">
        <v>3163</v>
      </c>
      <c r="N2146">
        <v>1795</v>
      </c>
      <c r="O2146">
        <v>1368</v>
      </c>
      <c r="P2146">
        <v>0</v>
      </c>
      <c r="Q2146" t="str">
        <f t="shared" si="132"/>
        <v>NO</v>
      </c>
      <c r="R2146">
        <f t="shared" si="133"/>
        <v>1795</v>
      </c>
      <c r="S2146">
        <f t="shared" si="134"/>
        <v>160.72813370473537</v>
      </c>
      <c r="T2146">
        <f t="shared" si="135"/>
        <v>34.858996665216765</v>
      </c>
      <c r="U2146">
        <v>400</v>
      </c>
      <c r="V2146">
        <v>40000</v>
      </c>
      <c r="W2146">
        <v>288507</v>
      </c>
      <c r="X2146" s="2">
        <v>38985</v>
      </c>
      <c r="Y2146">
        <v>296573</v>
      </c>
      <c r="Z2146" s="3">
        <v>91.21</v>
      </c>
      <c r="AA2146">
        <v>0.19</v>
      </c>
      <c r="AB2146">
        <v>2006</v>
      </c>
      <c r="AC2146">
        <v>0</v>
      </c>
      <c r="AD2146">
        <v>9</v>
      </c>
      <c r="AE2146">
        <v>25</v>
      </c>
    </row>
    <row r="2147" spans="1:31" x14ac:dyDescent="0.25">
      <c r="A2147" t="s">
        <v>2441</v>
      </c>
      <c r="B2147">
        <v>63366</v>
      </c>
      <c r="C2147" t="s">
        <v>2437</v>
      </c>
      <c r="D2147" t="s">
        <v>28</v>
      </c>
      <c r="E2147" t="s">
        <v>48</v>
      </c>
      <c r="F2147">
        <v>2006</v>
      </c>
      <c r="G2147" t="s">
        <v>60</v>
      </c>
      <c r="H2147">
        <v>4</v>
      </c>
      <c r="I2147">
        <v>2</v>
      </c>
      <c r="J2147">
        <v>1</v>
      </c>
      <c r="K2147">
        <v>9</v>
      </c>
      <c r="L2147" t="s">
        <v>43</v>
      </c>
      <c r="M2147">
        <v>3162</v>
      </c>
      <c r="N2147">
        <v>1794</v>
      </c>
      <c r="O2147">
        <v>1368</v>
      </c>
      <c r="P2147">
        <v>0</v>
      </c>
      <c r="Q2147" t="str">
        <f t="shared" si="132"/>
        <v>NO</v>
      </c>
      <c r="R2147">
        <f t="shared" si="133"/>
        <v>1794</v>
      </c>
      <c r="S2147">
        <f t="shared" si="134"/>
        <v>146.59977703455965</v>
      </c>
      <c r="T2147">
        <f t="shared" si="135"/>
        <v>31.777101155091586</v>
      </c>
      <c r="U2147">
        <v>480</v>
      </c>
      <c r="V2147">
        <v>40000</v>
      </c>
      <c r="W2147">
        <v>263000</v>
      </c>
      <c r="X2147" s="2">
        <v>39111</v>
      </c>
      <c r="Y2147">
        <v>288637</v>
      </c>
      <c r="Z2147" s="3">
        <v>83.18</v>
      </c>
      <c r="AA2147">
        <v>0.19</v>
      </c>
      <c r="AB2147">
        <v>2007</v>
      </c>
      <c r="AC2147">
        <v>1</v>
      </c>
      <c r="AD2147">
        <v>1</v>
      </c>
      <c r="AE2147">
        <v>29</v>
      </c>
    </row>
    <row r="2148" spans="1:31" x14ac:dyDescent="0.25">
      <c r="A2148" t="s">
        <v>2442</v>
      </c>
      <c r="B2148">
        <v>63366</v>
      </c>
      <c r="C2148" t="s">
        <v>2437</v>
      </c>
      <c r="D2148" t="s">
        <v>28</v>
      </c>
      <c r="E2148" t="s">
        <v>51</v>
      </c>
      <c r="F2148">
        <v>2006</v>
      </c>
      <c r="G2148" t="s">
        <v>60</v>
      </c>
      <c r="H2148">
        <v>4</v>
      </c>
      <c r="I2148">
        <v>2</v>
      </c>
      <c r="J2148">
        <v>1</v>
      </c>
      <c r="K2148">
        <v>10</v>
      </c>
      <c r="L2148" t="s">
        <v>43</v>
      </c>
      <c r="M2148">
        <v>3186</v>
      </c>
      <c r="N2148">
        <v>1818</v>
      </c>
      <c r="O2148">
        <v>1368</v>
      </c>
      <c r="P2148">
        <v>0</v>
      </c>
      <c r="Q2148" t="str">
        <f t="shared" si="132"/>
        <v>NO</v>
      </c>
      <c r="R2148">
        <f t="shared" si="133"/>
        <v>1818</v>
      </c>
      <c r="S2148">
        <f t="shared" si="134"/>
        <v>158.40154015401541</v>
      </c>
      <c r="T2148">
        <f t="shared" si="135"/>
        <v>33.054866850321396</v>
      </c>
      <c r="U2148">
        <v>400</v>
      </c>
      <c r="V2148">
        <v>40000</v>
      </c>
      <c r="W2148">
        <v>287974</v>
      </c>
      <c r="X2148" s="2">
        <v>39027</v>
      </c>
      <c r="Y2148">
        <v>318349</v>
      </c>
      <c r="Z2148" s="3">
        <v>90.39</v>
      </c>
      <c r="AA2148">
        <v>0.2</v>
      </c>
      <c r="AB2148">
        <v>2006</v>
      </c>
      <c r="AC2148">
        <v>0</v>
      </c>
      <c r="AD2148">
        <v>11</v>
      </c>
      <c r="AE2148">
        <v>6</v>
      </c>
    </row>
    <row r="2149" spans="1:31" x14ac:dyDescent="0.25">
      <c r="A2149" t="s">
        <v>2443</v>
      </c>
      <c r="B2149">
        <v>63366</v>
      </c>
      <c r="C2149" t="s">
        <v>2437</v>
      </c>
      <c r="D2149" t="s">
        <v>28</v>
      </c>
      <c r="E2149" t="s">
        <v>51</v>
      </c>
      <c r="F2149">
        <v>2005</v>
      </c>
      <c r="G2149" t="s">
        <v>60</v>
      </c>
      <c r="H2149">
        <v>4</v>
      </c>
      <c r="I2149">
        <v>2</v>
      </c>
      <c r="J2149">
        <v>1</v>
      </c>
      <c r="K2149">
        <v>9</v>
      </c>
      <c r="L2149" t="s">
        <v>43</v>
      </c>
      <c r="M2149">
        <v>3039</v>
      </c>
      <c r="N2149">
        <v>1743</v>
      </c>
      <c r="O2149">
        <v>1716</v>
      </c>
      <c r="P2149">
        <v>0</v>
      </c>
      <c r="Q2149" t="str">
        <f t="shared" si="132"/>
        <v>NO</v>
      </c>
      <c r="R2149">
        <f t="shared" si="133"/>
        <v>1743</v>
      </c>
      <c r="S2149">
        <f t="shared" si="134"/>
        <v>154.14744693057946</v>
      </c>
      <c r="T2149">
        <f t="shared" si="135"/>
        <v>30.840105601469237</v>
      </c>
      <c r="U2149">
        <v>420</v>
      </c>
      <c r="V2149">
        <v>40000</v>
      </c>
      <c r="W2149">
        <v>268679</v>
      </c>
      <c r="X2149" s="2">
        <v>38863</v>
      </c>
      <c r="Y2149">
        <v>304070</v>
      </c>
      <c r="Z2149" s="3">
        <v>88.41</v>
      </c>
      <c r="AA2149">
        <v>0.2</v>
      </c>
      <c r="AB2149">
        <v>2006</v>
      </c>
      <c r="AC2149">
        <v>1</v>
      </c>
      <c r="AD2149">
        <v>5</v>
      </c>
      <c r="AE2149">
        <v>26</v>
      </c>
    </row>
    <row r="2150" spans="1:31" x14ac:dyDescent="0.25">
      <c r="A2150" t="s">
        <v>2444</v>
      </c>
      <c r="B2150">
        <v>63366</v>
      </c>
      <c r="C2150" t="s">
        <v>2437</v>
      </c>
      <c r="D2150" t="s">
        <v>28</v>
      </c>
      <c r="E2150" t="s">
        <v>45</v>
      </c>
      <c r="F2150">
        <v>2006</v>
      </c>
      <c r="G2150" t="s">
        <v>60</v>
      </c>
      <c r="H2150">
        <v>4</v>
      </c>
      <c r="I2150">
        <v>2</v>
      </c>
      <c r="J2150">
        <v>1</v>
      </c>
      <c r="K2150">
        <v>8</v>
      </c>
      <c r="L2150" t="s">
        <v>43</v>
      </c>
      <c r="M2150">
        <v>2952</v>
      </c>
      <c r="N2150">
        <v>1656</v>
      </c>
      <c r="O2150">
        <v>1656</v>
      </c>
      <c r="P2150">
        <v>0</v>
      </c>
      <c r="Q2150" t="str">
        <f t="shared" si="132"/>
        <v>NO</v>
      </c>
      <c r="R2150">
        <f t="shared" si="133"/>
        <v>1656</v>
      </c>
      <c r="S2150">
        <f t="shared" si="134"/>
        <v>173.30495169082127</v>
      </c>
      <c r="T2150">
        <f t="shared" si="135"/>
        <v>28.645446560466318</v>
      </c>
      <c r="U2150">
        <v>400</v>
      </c>
      <c r="V2150">
        <v>40000</v>
      </c>
      <c r="W2150">
        <v>286993</v>
      </c>
      <c r="X2150" s="2">
        <v>38982</v>
      </c>
      <c r="Y2150">
        <v>298528</v>
      </c>
      <c r="Z2150" s="3">
        <v>97.22</v>
      </c>
      <c r="AA2150">
        <v>0.23</v>
      </c>
      <c r="AB2150">
        <v>2006</v>
      </c>
      <c r="AC2150">
        <v>0</v>
      </c>
      <c r="AD2150">
        <v>9</v>
      </c>
      <c r="AE2150">
        <v>22</v>
      </c>
    </row>
    <row r="2151" spans="1:31" x14ac:dyDescent="0.25">
      <c r="A2151" t="s">
        <v>2445</v>
      </c>
      <c r="B2151">
        <v>63366</v>
      </c>
      <c r="C2151" t="s">
        <v>2437</v>
      </c>
      <c r="D2151" t="s">
        <v>28</v>
      </c>
      <c r="E2151" t="s">
        <v>48</v>
      </c>
      <c r="F2151">
        <v>2006</v>
      </c>
      <c r="G2151" t="s">
        <v>60</v>
      </c>
      <c r="H2151">
        <v>3</v>
      </c>
      <c r="I2151">
        <v>2</v>
      </c>
      <c r="J2151">
        <v>1</v>
      </c>
      <c r="K2151">
        <v>8</v>
      </c>
      <c r="L2151" t="s">
        <v>43</v>
      </c>
      <c r="M2151">
        <v>2546</v>
      </c>
      <c r="N2151">
        <v>1486</v>
      </c>
      <c r="O2151">
        <v>1060</v>
      </c>
      <c r="P2151">
        <v>0</v>
      </c>
      <c r="Q2151" t="str">
        <f t="shared" si="132"/>
        <v>NO</v>
      </c>
      <c r="R2151">
        <f t="shared" si="133"/>
        <v>1486</v>
      </c>
      <c r="S2151">
        <f t="shared" si="134"/>
        <v>167.34993270524899</v>
      </c>
      <c r="T2151">
        <f t="shared" si="135"/>
        <v>30.047121937074092</v>
      </c>
      <c r="U2151">
        <v>380</v>
      </c>
      <c r="V2151">
        <v>40000</v>
      </c>
      <c r="W2151">
        <v>248682</v>
      </c>
      <c r="X2151" s="2">
        <v>39049</v>
      </c>
      <c r="Y2151">
        <v>263489</v>
      </c>
      <c r="Z2151" s="3">
        <v>97.68</v>
      </c>
      <c r="AA2151">
        <v>0.19</v>
      </c>
      <c r="AB2151">
        <v>2006</v>
      </c>
      <c r="AC2151">
        <v>0</v>
      </c>
      <c r="AD2151">
        <v>11</v>
      </c>
      <c r="AE2151">
        <v>28</v>
      </c>
    </row>
    <row r="2152" spans="1:31" x14ac:dyDescent="0.25">
      <c r="A2152" t="s">
        <v>2446</v>
      </c>
      <c r="B2152">
        <v>63366</v>
      </c>
      <c r="C2152" t="s">
        <v>2437</v>
      </c>
      <c r="D2152" t="s">
        <v>28</v>
      </c>
      <c r="E2152" t="s">
        <v>48</v>
      </c>
      <c r="F2152">
        <v>2006</v>
      </c>
      <c r="G2152" t="s">
        <v>60</v>
      </c>
      <c r="H2152">
        <v>4</v>
      </c>
      <c r="I2152">
        <v>2</v>
      </c>
      <c r="J2152">
        <v>1</v>
      </c>
      <c r="K2152">
        <v>10</v>
      </c>
      <c r="L2152" t="s">
        <v>43</v>
      </c>
      <c r="M2152">
        <v>3162</v>
      </c>
      <c r="N2152">
        <v>1794</v>
      </c>
      <c r="O2152">
        <v>1368</v>
      </c>
      <c r="P2152">
        <v>0</v>
      </c>
      <c r="Q2152" t="str">
        <f t="shared" si="132"/>
        <v>NO</v>
      </c>
      <c r="R2152">
        <f t="shared" si="133"/>
        <v>1794</v>
      </c>
      <c r="S2152">
        <f t="shared" si="134"/>
        <v>147.71460423634338</v>
      </c>
      <c r="T2152">
        <f t="shared" si="135"/>
        <v>32.018752114445896</v>
      </c>
      <c r="U2152">
        <v>400</v>
      </c>
      <c r="V2152">
        <v>40000</v>
      </c>
      <c r="W2152">
        <v>265000</v>
      </c>
      <c r="X2152" s="2">
        <v>39163</v>
      </c>
      <c r="Y2152">
        <v>297216</v>
      </c>
      <c r="Z2152" s="3">
        <v>83.81</v>
      </c>
      <c r="AA2152">
        <v>0.19</v>
      </c>
      <c r="AB2152">
        <v>2007</v>
      </c>
      <c r="AC2152">
        <v>1</v>
      </c>
      <c r="AD2152">
        <v>3</v>
      </c>
      <c r="AE2152">
        <v>22</v>
      </c>
    </row>
    <row r="2153" spans="1:31" x14ac:dyDescent="0.25">
      <c r="A2153" t="s">
        <v>2447</v>
      </c>
      <c r="B2153">
        <v>63366</v>
      </c>
      <c r="C2153" t="s">
        <v>2437</v>
      </c>
      <c r="D2153" t="s">
        <v>28</v>
      </c>
      <c r="E2153" t="s">
        <v>48</v>
      </c>
      <c r="F2153">
        <v>2006</v>
      </c>
      <c r="G2153" t="s">
        <v>60</v>
      </c>
      <c r="H2153">
        <v>4</v>
      </c>
      <c r="I2153">
        <v>2</v>
      </c>
      <c r="J2153">
        <v>2</v>
      </c>
      <c r="K2153">
        <v>9</v>
      </c>
      <c r="L2153" t="s">
        <v>43</v>
      </c>
      <c r="M2153">
        <v>3166</v>
      </c>
      <c r="N2153">
        <v>1818</v>
      </c>
      <c r="O2153">
        <v>1348</v>
      </c>
      <c r="P2153">
        <v>1300</v>
      </c>
      <c r="Q2153" t="str">
        <f t="shared" si="132"/>
        <v>YES</v>
      </c>
      <c r="R2153">
        <f t="shared" si="133"/>
        <v>3118</v>
      </c>
      <c r="S2153">
        <f t="shared" si="134"/>
        <v>84.033354714560616</v>
      </c>
      <c r="T2153">
        <f t="shared" si="135"/>
        <v>31.658208883089266</v>
      </c>
      <c r="U2153">
        <v>504</v>
      </c>
      <c r="V2153">
        <v>40000</v>
      </c>
      <c r="W2153">
        <v>262016</v>
      </c>
      <c r="X2153" s="2">
        <v>39128</v>
      </c>
      <c r="Y2153">
        <v>314086</v>
      </c>
      <c r="Z2153" s="3">
        <v>82.76</v>
      </c>
      <c r="AA2153">
        <v>0.19</v>
      </c>
      <c r="AB2153">
        <v>2007</v>
      </c>
      <c r="AC2153">
        <v>1</v>
      </c>
      <c r="AD2153">
        <v>2</v>
      </c>
      <c r="AE2153">
        <v>15</v>
      </c>
    </row>
    <row r="2154" spans="1:31" x14ac:dyDescent="0.25">
      <c r="A2154" t="s">
        <v>2448</v>
      </c>
      <c r="B2154">
        <v>63366</v>
      </c>
      <c r="C2154" t="s">
        <v>2437</v>
      </c>
      <c r="D2154" t="s">
        <v>28</v>
      </c>
      <c r="E2154" t="s">
        <v>51</v>
      </c>
      <c r="F2154">
        <v>2006</v>
      </c>
      <c r="G2154" t="s">
        <v>60</v>
      </c>
      <c r="H2154">
        <v>4</v>
      </c>
      <c r="I2154">
        <v>2</v>
      </c>
      <c r="J2154">
        <v>1</v>
      </c>
      <c r="K2154">
        <v>9</v>
      </c>
      <c r="L2154" t="s">
        <v>43</v>
      </c>
      <c r="M2154">
        <v>3011</v>
      </c>
      <c r="N2154">
        <v>1715</v>
      </c>
      <c r="O2154">
        <v>1674</v>
      </c>
      <c r="P2154">
        <v>0</v>
      </c>
      <c r="Q2154" t="str">
        <f t="shared" si="132"/>
        <v>NO</v>
      </c>
      <c r="R2154">
        <f t="shared" si="133"/>
        <v>1715</v>
      </c>
      <c r="S2154">
        <f t="shared" si="134"/>
        <v>175.54110787172013</v>
      </c>
      <c r="T2154">
        <f t="shared" si="135"/>
        <v>34.556129476584019</v>
      </c>
      <c r="U2154">
        <v>504</v>
      </c>
      <c r="V2154">
        <v>40000</v>
      </c>
      <c r="W2154">
        <v>301053</v>
      </c>
      <c r="X2154" s="2">
        <v>39014</v>
      </c>
      <c r="Y2154">
        <v>336489</v>
      </c>
      <c r="Z2154" s="3">
        <v>99.98</v>
      </c>
      <c r="AA2154">
        <v>0.2</v>
      </c>
      <c r="AB2154">
        <v>2006</v>
      </c>
      <c r="AC2154">
        <v>0</v>
      </c>
      <c r="AD2154">
        <v>10</v>
      </c>
      <c r="AE2154">
        <v>24</v>
      </c>
    </row>
    <row r="2155" spans="1:31" x14ac:dyDescent="0.25">
      <c r="A2155" t="s">
        <v>2449</v>
      </c>
      <c r="B2155">
        <v>63366</v>
      </c>
      <c r="C2155" t="s">
        <v>2437</v>
      </c>
      <c r="D2155" t="s">
        <v>28</v>
      </c>
      <c r="E2155" t="s">
        <v>51</v>
      </c>
      <c r="F2155">
        <v>2006</v>
      </c>
      <c r="G2155" t="s">
        <v>60</v>
      </c>
      <c r="H2155">
        <v>4</v>
      </c>
      <c r="I2155">
        <v>2</v>
      </c>
      <c r="J2155">
        <v>1</v>
      </c>
      <c r="K2155">
        <v>8</v>
      </c>
      <c r="L2155" t="s">
        <v>43</v>
      </c>
      <c r="M2155">
        <v>2892</v>
      </c>
      <c r="N2155">
        <v>1632</v>
      </c>
      <c r="O2155">
        <v>1620</v>
      </c>
      <c r="P2155">
        <v>0</v>
      </c>
      <c r="Q2155" t="str">
        <f t="shared" si="132"/>
        <v>NO</v>
      </c>
      <c r="R2155">
        <f t="shared" si="133"/>
        <v>1632</v>
      </c>
      <c r="S2155">
        <f t="shared" si="134"/>
        <v>140.93137254901961</v>
      </c>
      <c r="T2155">
        <f t="shared" si="135"/>
        <v>26.400367309458218</v>
      </c>
      <c r="U2155">
        <v>400</v>
      </c>
      <c r="V2155">
        <v>40000</v>
      </c>
      <c r="W2155">
        <v>230000</v>
      </c>
      <c r="X2155" s="2">
        <v>39240</v>
      </c>
      <c r="Y2155">
        <v>295243</v>
      </c>
      <c r="Z2155" s="3">
        <v>79.53</v>
      </c>
      <c r="AA2155">
        <v>0.2</v>
      </c>
      <c r="AB2155">
        <v>2007</v>
      </c>
      <c r="AC2155">
        <v>1</v>
      </c>
      <c r="AD2155">
        <v>6</v>
      </c>
      <c r="AE2155">
        <v>7</v>
      </c>
    </row>
    <row r="2156" spans="1:31" x14ac:dyDescent="0.25">
      <c r="A2156" t="s">
        <v>2450</v>
      </c>
      <c r="B2156">
        <v>63366</v>
      </c>
      <c r="C2156" t="s">
        <v>2437</v>
      </c>
      <c r="D2156" t="s">
        <v>28</v>
      </c>
      <c r="E2156" t="s">
        <v>51</v>
      </c>
      <c r="F2156">
        <v>2006</v>
      </c>
      <c r="G2156" t="s">
        <v>60</v>
      </c>
      <c r="H2156">
        <v>4</v>
      </c>
      <c r="I2156">
        <v>2</v>
      </c>
      <c r="J2156">
        <v>1</v>
      </c>
      <c r="K2156">
        <v>9</v>
      </c>
      <c r="L2156" t="s">
        <v>43</v>
      </c>
      <c r="M2156">
        <v>3160</v>
      </c>
      <c r="N2156">
        <v>1792</v>
      </c>
      <c r="O2156">
        <v>1368</v>
      </c>
      <c r="P2156">
        <v>0</v>
      </c>
      <c r="Q2156" t="str">
        <f t="shared" si="132"/>
        <v>NO</v>
      </c>
      <c r="R2156">
        <f t="shared" si="133"/>
        <v>1792</v>
      </c>
      <c r="S2156">
        <f t="shared" si="134"/>
        <v>145.53459821428572</v>
      </c>
      <c r="T2156">
        <f t="shared" si="135"/>
        <v>29.935491276400366</v>
      </c>
      <c r="U2156">
        <v>400</v>
      </c>
      <c r="V2156">
        <v>40000</v>
      </c>
      <c r="W2156">
        <v>260798</v>
      </c>
      <c r="X2156" s="2">
        <v>38915</v>
      </c>
      <c r="Y2156">
        <v>300654</v>
      </c>
      <c r="Z2156" s="3">
        <v>82.53</v>
      </c>
      <c r="AA2156">
        <v>0.2</v>
      </c>
      <c r="AB2156">
        <v>2006</v>
      </c>
      <c r="AC2156">
        <v>0</v>
      </c>
      <c r="AD2156">
        <v>7</v>
      </c>
      <c r="AE2156">
        <v>17</v>
      </c>
    </row>
    <row r="2157" spans="1:31" x14ac:dyDescent="0.25">
      <c r="A2157" t="s">
        <v>2451</v>
      </c>
      <c r="B2157">
        <v>63366</v>
      </c>
      <c r="C2157" t="s">
        <v>2437</v>
      </c>
      <c r="D2157" t="s">
        <v>28</v>
      </c>
      <c r="E2157" t="s">
        <v>51</v>
      </c>
      <c r="F2157">
        <v>2005</v>
      </c>
      <c r="G2157" t="s">
        <v>60</v>
      </c>
      <c r="H2157">
        <v>4</v>
      </c>
      <c r="I2157">
        <v>2</v>
      </c>
      <c r="J2157">
        <v>1</v>
      </c>
      <c r="K2157">
        <v>9</v>
      </c>
      <c r="L2157" t="s">
        <v>43</v>
      </c>
      <c r="M2157">
        <v>3512</v>
      </c>
      <c r="N2157">
        <v>1928</v>
      </c>
      <c r="O2157">
        <v>1584</v>
      </c>
      <c r="P2157">
        <v>0</v>
      </c>
      <c r="Q2157" t="str">
        <f t="shared" si="132"/>
        <v>NO</v>
      </c>
      <c r="R2157">
        <f t="shared" si="133"/>
        <v>1928</v>
      </c>
      <c r="S2157">
        <f t="shared" si="134"/>
        <v>131.17219917012449</v>
      </c>
      <c r="T2157">
        <f t="shared" si="135"/>
        <v>29.028925619834709</v>
      </c>
      <c r="U2157">
        <v>400</v>
      </c>
      <c r="V2157">
        <v>40000</v>
      </c>
      <c r="W2157">
        <v>252900</v>
      </c>
      <c r="X2157" s="2">
        <v>39556</v>
      </c>
      <c r="Y2157">
        <v>328784</v>
      </c>
      <c r="Z2157" s="3">
        <v>72.010000000000005</v>
      </c>
      <c r="AA2157">
        <v>0.2</v>
      </c>
      <c r="AB2157">
        <v>2008</v>
      </c>
      <c r="AC2157">
        <v>3</v>
      </c>
      <c r="AD2157">
        <v>4</v>
      </c>
      <c r="AE2157">
        <v>18</v>
      </c>
    </row>
    <row r="2158" spans="1:31" x14ac:dyDescent="0.25">
      <c r="A2158" t="s">
        <v>2452</v>
      </c>
      <c r="B2158">
        <v>63376</v>
      </c>
      <c r="C2158" t="s">
        <v>2453</v>
      </c>
      <c r="D2158" t="s">
        <v>28</v>
      </c>
      <c r="E2158" t="s">
        <v>114</v>
      </c>
      <c r="F2158">
        <v>2005</v>
      </c>
      <c r="G2158" t="s">
        <v>60</v>
      </c>
      <c r="H2158">
        <v>3</v>
      </c>
      <c r="I2158">
        <v>2</v>
      </c>
      <c r="J2158">
        <v>0</v>
      </c>
      <c r="K2158">
        <v>6</v>
      </c>
      <c r="L2158" t="s">
        <v>31</v>
      </c>
      <c r="M2158">
        <v>1909</v>
      </c>
      <c r="N2158">
        <v>1909</v>
      </c>
      <c r="O2158">
        <v>1891</v>
      </c>
      <c r="P2158">
        <v>0</v>
      </c>
      <c r="Q2158" t="str">
        <f t="shared" si="132"/>
        <v>NO</v>
      </c>
      <c r="R2158">
        <f t="shared" si="133"/>
        <v>1909</v>
      </c>
      <c r="S2158">
        <f t="shared" si="134"/>
        <v>128.37192247249868</v>
      </c>
      <c r="T2158">
        <f t="shared" si="135"/>
        <v>17.580779384756656</v>
      </c>
      <c r="U2158">
        <v>441</v>
      </c>
      <c r="V2158">
        <v>55000</v>
      </c>
      <c r="W2158">
        <v>245062</v>
      </c>
      <c r="X2158" s="2">
        <v>38741</v>
      </c>
      <c r="Y2158">
        <v>315023</v>
      </c>
      <c r="Z2158" s="3">
        <v>128.37</v>
      </c>
      <c r="AA2158">
        <v>0.32</v>
      </c>
      <c r="AB2158">
        <v>2006</v>
      </c>
      <c r="AC2158">
        <v>1</v>
      </c>
      <c r="AD2158">
        <v>1</v>
      </c>
      <c r="AE2158">
        <v>24</v>
      </c>
    </row>
    <row r="2159" spans="1:31" x14ac:dyDescent="0.25">
      <c r="A2159" t="s">
        <v>2454</v>
      </c>
      <c r="B2159">
        <v>63366</v>
      </c>
      <c r="C2159" t="s">
        <v>2455</v>
      </c>
      <c r="D2159" t="s">
        <v>28</v>
      </c>
      <c r="E2159" t="s">
        <v>48</v>
      </c>
      <c r="F2159">
        <v>2006</v>
      </c>
      <c r="G2159" t="s">
        <v>60</v>
      </c>
      <c r="H2159">
        <v>3</v>
      </c>
      <c r="I2159">
        <v>2</v>
      </c>
      <c r="J2159">
        <v>0</v>
      </c>
      <c r="K2159">
        <v>6</v>
      </c>
      <c r="L2159" t="s">
        <v>31</v>
      </c>
      <c r="M2159">
        <v>1580</v>
      </c>
      <c r="N2159">
        <v>1580</v>
      </c>
      <c r="O2159">
        <v>1580</v>
      </c>
      <c r="P2159">
        <v>0</v>
      </c>
      <c r="Q2159" t="str">
        <f t="shared" si="132"/>
        <v>NO</v>
      </c>
      <c r="R2159">
        <f t="shared" si="133"/>
        <v>1580</v>
      </c>
      <c r="S2159">
        <f t="shared" si="134"/>
        <v>130.18987341772151</v>
      </c>
      <c r="T2159">
        <f t="shared" si="135"/>
        <v>24.853801169590643</v>
      </c>
      <c r="U2159">
        <v>440</v>
      </c>
      <c r="V2159">
        <v>40000</v>
      </c>
      <c r="W2159">
        <v>205700</v>
      </c>
      <c r="X2159" s="2">
        <v>39514</v>
      </c>
      <c r="Y2159">
        <v>252477</v>
      </c>
      <c r="Z2159" s="3">
        <v>130.19</v>
      </c>
      <c r="AA2159">
        <v>0.19</v>
      </c>
      <c r="AB2159">
        <v>2008</v>
      </c>
      <c r="AC2159">
        <v>2</v>
      </c>
      <c r="AD2159">
        <v>3</v>
      </c>
      <c r="AE2159">
        <v>7</v>
      </c>
    </row>
    <row r="2160" spans="1:31" x14ac:dyDescent="0.25">
      <c r="A2160" t="s">
        <v>2456</v>
      </c>
      <c r="B2160">
        <v>63366</v>
      </c>
      <c r="C2160" t="s">
        <v>2455</v>
      </c>
      <c r="D2160" t="s">
        <v>28</v>
      </c>
      <c r="E2160" t="s">
        <v>149</v>
      </c>
      <c r="F2160">
        <v>2007</v>
      </c>
      <c r="G2160" t="s">
        <v>60</v>
      </c>
      <c r="H2160">
        <v>3</v>
      </c>
      <c r="I2160">
        <v>2</v>
      </c>
      <c r="J2160">
        <v>0</v>
      </c>
      <c r="K2160">
        <v>6</v>
      </c>
      <c r="L2160" t="s">
        <v>31</v>
      </c>
      <c r="M2160">
        <v>1602</v>
      </c>
      <c r="N2160">
        <v>1602</v>
      </c>
      <c r="O2160">
        <v>1580</v>
      </c>
      <c r="P2160">
        <v>0</v>
      </c>
      <c r="Q2160" t="str">
        <f t="shared" si="132"/>
        <v>NO</v>
      </c>
      <c r="R2160">
        <f t="shared" si="133"/>
        <v>1602</v>
      </c>
      <c r="S2160">
        <f t="shared" si="134"/>
        <v>165.77340823970039</v>
      </c>
      <c r="T2160">
        <f t="shared" si="135"/>
        <v>16.935070400979495</v>
      </c>
      <c r="U2160">
        <v>660</v>
      </c>
      <c r="V2160">
        <v>0</v>
      </c>
      <c r="W2160">
        <v>265569</v>
      </c>
      <c r="X2160" s="2">
        <v>39511</v>
      </c>
      <c r="Y2160">
        <v>277180</v>
      </c>
      <c r="Z2160" s="3">
        <v>165.77</v>
      </c>
      <c r="AA2160">
        <v>0.36</v>
      </c>
      <c r="AB2160">
        <v>2008</v>
      </c>
      <c r="AC2160">
        <v>1</v>
      </c>
      <c r="AD2160">
        <v>3</v>
      </c>
      <c r="AE2160">
        <v>4</v>
      </c>
    </row>
    <row r="2161" spans="1:31" x14ac:dyDescent="0.25">
      <c r="A2161" t="s">
        <v>2457</v>
      </c>
      <c r="B2161">
        <v>63366</v>
      </c>
      <c r="C2161" t="s">
        <v>2455</v>
      </c>
      <c r="D2161" t="s">
        <v>28</v>
      </c>
      <c r="E2161" t="s">
        <v>51</v>
      </c>
      <c r="F2161">
        <v>2007</v>
      </c>
      <c r="G2161" t="s">
        <v>60</v>
      </c>
      <c r="H2161">
        <v>3</v>
      </c>
      <c r="I2161">
        <v>2</v>
      </c>
      <c r="J2161">
        <v>0</v>
      </c>
      <c r="K2161">
        <v>6</v>
      </c>
      <c r="L2161" t="s">
        <v>31</v>
      </c>
      <c r="M2161">
        <v>1602</v>
      </c>
      <c r="N2161">
        <v>1602</v>
      </c>
      <c r="O2161">
        <v>1580</v>
      </c>
      <c r="P2161">
        <v>0</v>
      </c>
      <c r="Q2161" t="str">
        <f t="shared" si="132"/>
        <v>NO</v>
      </c>
      <c r="R2161">
        <f t="shared" si="133"/>
        <v>1602</v>
      </c>
      <c r="S2161">
        <f t="shared" si="134"/>
        <v>124.84394506866417</v>
      </c>
      <c r="T2161">
        <f t="shared" si="135"/>
        <v>22.956841138659321</v>
      </c>
      <c r="U2161">
        <v>440</v>
      </c>
      <c r="V2161">
        <v>0</v>
      </c>
      <c r="W2161">
        <v>200000</v>
      </c>
      <c r="X2161" s="2">
        <v>39311</v>
      </c>
      <c r="Y2161">
        <v>270650</v>
      </c>
      <c r="Z2161" s="3">
        <v>124.84</v>
      </c>
      <c r="AA2161">
        <v>0.2</v>
      </c>
      <c r="AB2161">
        <v>2007</v>
      </c>
      <c r="AC2161">
        <v>0</v>
      </c>
      <c r="AD2161">
        <v>8</v>
      </c>
      <c r="AE2161">
        <v>17</v>
      </c>
    </row>
    <row r="2162" spans="1:31" x14ac:dyDescent="0.25">
      <c r="A2162" t="s">
        <v>2458</v>
      </c>
      <c r="B2162">
        <v>63366</v>
      </c>
      <c r="C2162" t="s">
        <v>2455</v>
      </c>
      <c r="D2162" t="s">
        <v>28</v>
      </c>
      <c r="E2162" t="s">
        <v>95</v>
      </c>
      <c r="F2162">
        <v>2006</v>
      </c>
      <c r="G2162" t="s">
        <v>60</v>
      </c>
      <c r="H2162">
        <v>3</v>
      </c>
      <c r="I2162">
        <v>2</v>
      </c>
      <c r="J2162">
        <v>0</v>
      </c>
      <c r="K2162">
        <v>6</v>
      </c>
      <c r="L2162" t="s">
        <v>31</v>
      </c>
      <c r="M2162">
        <v>1592</v>
      </c>
      <c r="N2162">
        <v>1592</v>
      </c>
      <c r="O2162">
        <v>1580</v>
      </c>
      <c r="P2162">
        <v>0</v>
      </c>
      <c r="Q2162" t="str">
        <f t="shared" si="132"/>
        <v>NO</v>
      </c>
      <c r="R2162">
        <f t="shared" si="133"/>
        <v>1592</v>
      </c>
      <c r="S2162">
        <f t="shared" si="134"/>
        <v>135.0502512562814</v>
      </c>
      <c r="T2162">
        <f t="shared" si="135"/>
        <v>27.420671360065302</v>
      </c>
      <c r="U2162">
        <v>440</v>
      </c>
      <c r="V2162">
        <v>40000</v>
      </c>
      <c r="W2162">
        <v>215000</v>
      </c>
      <c r="X2162" s="2">
        <v>39556</v>
      </c>
      <c r="Y2162">
        <v>258086</v>
      </c>
      <c r="Z2162" s="3">
        <v>135.05000000000001</v>
      </c>
      <c r="AA2162">
        <v>0.18</v>
      </c>
      <c r="AB2162">
        <v>2008</v>
      </c>
      <c r="AC2162">
        <v>2</v>
      </c>
      <c r="AD2162">
        <v>4</v>
      </c>
      <c r="AE2162">
        <v>18</v>
      </c>
    </row>
    <row r="2163" spans="1:31" x14ac:dyDescent="0.25">
      <c r="A2163" t="s">
        <v>2459</v>
      </c>
      <c r="B2163">
        <v>63366</v>
      </c>
      <c r="C2163" t="s">
        <v>2455</v>
      </c>
      <c r="D2163" t="s">
        <v>28</v>
      </c>
      <c r="E2163" t="s">
        <v>36</v>
      </c>
      <c r="F2163">
        <v>2006</v>
      </c>
      <c r="G2163" t="s">
        <v>60</v>
      </c>
      <c r="H2163">
        <v>4</v>
      </c>
      <c r="I2163">
        <v>2</v>
      </c>
      <c r="J2163">
        <v>2</v>
      </c>
      <c r="K2163">
        <v>7</v>
      </c>
      <c r="L2163" t="s">
        <v>43</v>
      </c>
      <c r="M2163">
        <v>2106</v>
      </c>
      <c r="N2163">
        <v>1526</v>
      </c>
      <c r="O2163">
        <v>1328</v>
      </c>
      <c r="P2163">
        <v>0</v>
      </c>
      <c r="Q2163" t="str">
        <f t="shared" si="132"/>
        <v>NO</v>
      </c>
      <c r="R2163">
        <f t="shared" si="133"/>
        <v>1526</v>
      </c>
      <c r="S2163">
        <f t="shared" si="134"/>
        <v>131.06159895150722</v>
      </c>
      <c r="T2163">
        <f t="shared" si="135"/>
        <v>27.008048398422726</v>
      </c>
      <c r="U2163">
        <v>420</v>
      </c>
      <c r="V2163">
        <v>40000</v>
      </c>
      <c r="W2163">
        <v>200000</v>
      </c>
      <c r="X2163" s="2">
        <v>39714</v>
      </c>
      <c r="Y2163">
        <v>265781</v>
      </c>
      <c r="Z2163" s="3">
        <v>94.97</v>
      </c>
      <c r="AA2163">
        <v>0.17</v>
      </c>
      <c r="AB2163">
        <v>2008</v>
      </c>
      <c r="AC2163">
        <v>2</v>
      </c>
      <c r="AD2163">
        <v>9</v>
      </c>
      <c r="AE2163">
        <v>23</v>
      </c>
    </row>
    <row r="2164" spans="1:31" x14ac:dyDescent="0.25">
      <c r="A2164" t="s">
        <v>2460</v>
      </c>
      <c r="B2164">
        <v>63366</v>
      </c>
      <c r="C2164" t="s">
        <v>2461</v>
      </c>
      <c r="D2164" t="s">
        <v>28</v>
      </c>
      <c r="E2164" t="s">
        <v>38</v>
      </c>
      <c r="F2164">
        <v>2006</v>
      </c>
      <c r="G2164" t="s">
        <v>60</v>
      </c>
      <c r="H2164">
        <v>3</v>
      </c>
      <c r="I2164">
        <v>2</v>
      </c>
      <c r="J2164">
        <v>1</v>
      </c>
      <c r="K2164">
        <v>8</v>
      </c>
      <c r="L2164" t="s">
        <v>43</v>
      </c>
      <c r="M2164">
        <v>2974</v>
      </c>
      <c r="N2164">
        <v>1676</v>
      </c>
      <c r="O2164">
        <v>1298</v>
      </c>
      <c r="P2164">
        <v>0</v>
      </c>
      <c r="Q2164" t="str">
        <f t="shared" si="132"/>
        <v>NO</v>
      </c>
      <c r="R2164">
        <f t="shared" si="133"/>
        <v>1676</v>
      </c>
      <c r="S2164">
        <f t="shared" si="134"/>
        <v>190.93078758949881</v>
      </c>
      <c r="T2164">
        <f t="shared" si="135"/>
        <v>34.981853163671346</v>
      </c>
      <c r="U2164">
        <v>690</v>
      </c>
      <c r="V2164">
        <v>40000</v>
      </c>
      <c r="W2164">
        <v>320000</v>
      </c>
      <c r="X2164" s="2">
        <v>39296</v>
      </c>
      <c r="Y2164">
        <v>332688</v>
      </c>
      <c r="Z2164" s="3">
        <v>107.6</v>
      </c>
      <c r="AA2164">
        <v>0.21</v>
      </c>
      <c r="AB2164">
        <v>2007</v>
      </c>
      <c r="AC2164">
        <v>1</v>
      </c>
      <c r="AD2164">
        <v>8</v>
      </c>
      <c r="AE2164">
        <v>2</v>
      </c>
    </row>
    <row r="2165" spans="1:31" x14ac:dyDescent="0.25">
      <c r="A2165" t="s">
        <v>2462</v>
      </c>
      <c r="B2165">
        <v>63366</v>
      </c>
      <c r="C2165" t="s">
        <v>2461</v>
      </c>
      <c r="D2165" t="s">
        <v>28</v>
      </c>
      <c r="E2165" t="s">
        <v>95</v>
      </c>
      <c r="F2165">
        <v>2006</v>
      </c>
      <c r="G2165" t="s">
        <v>60</v>
      </c>
      <c r="H2165">
        <v>3</v>
      </c>
      <c r="I2165">
        <v>2</v>
      </c>
      <c r="J2165">
        <v>1</v>
      </c>
      <c r="K2165">
        <v>8</v>
      </c>
      <c r="L2165" t="s">
        <v>43</v>
      </c>
      <c r="M2165">
        <v>2812</v>
      </c>
      <c r="N2165">
        <v>1578</v>
      </c>
      <c r="O2165">
        <v>1276</v>
      </c>
      <c r="P2165">
        <v>0</v>
      </c>
      <c r="Q2165" t="str">
        <f t="shared" si="132"/>
        <v>NO</v>
      </c>
      <c r="R2165">
        <f t="shared" si="133"/>
        <v>1578</v>
      </c>
      <c r="S2165">
        <f t="shared" si="134"/>
        <v>174.27122940430925</v>
      </c>
      <c r="T2165">
        <f t="shared" si="135"/>
        <v>35.072951739618411</v>
      </c>
      <c r="U2165">
        <v>484</v>
      </c>
      <c r="V2165">
        <v>40000</v>
      </c>
      <c r="W2165">
        <v>275000</v>
      </c>
      <c r="X2165" s="2">
        <v>39420</v>
      </c>
      <c r="Y2165">
        <v>341253</v>
      </c>
      <c r="Z2165" s="3">
        <v>97.8</v>
      </c>
      <c r="AA2165">
        <v>0.18</v>
      </c>
      <c r="AB2165">
        <v>2007</v>
      </c>
      <c r="AC2165">
        <v>1</v>
      </c>
      <c r="AD2165">
        <v>12</v>
      </c>
      <c r="AE2165">
        <v>4</v>
      </c>
    </row>
    <row r="2166" spans="1:31" x14ac:dyDescent="0.25">
      <c r="A2166" t="s">
        <v>2463</v>
      </c>
      <c r="B2166">
        <v>63366</v>
      </c>
      <c r="C2166" t="s">
        <v>2464</v>
      </c>
      <c r="D2166" t="s">
        <v>28</v>
      </c>
      <c r="E2166" t="s">
        <v>2366</v>
      </c>
      <c r="F2166">
        <v>2007</v>
      </c>
      <c r="G2166" t="s">
        <v>30</v>
      </c>
      <c r="H2166">
        <v>3</v>
      </c>
      <c r="I2166">
        <v>2</v>
      </c>
      <c r="J2166">
        <v>1</v>
      </c>
      <c r="K2166">
        <v>6</v>
      </c>
      <c r="L2166" t="s">
        <v>43</v>
      </c>
      <c r="M2166">
        <v>1472</v>
      </c>
      <c r="N2166">
        <v>1030</v>
      </c>
      <c r="O2166">
        <v>1030</v>
      </c>
      <c r="P2166">
        <v>0</v>
      </c>
      <c r="Q2166" t="str">
        <f t="shared" si="132"/>
        <v>NO</v>
      </c>
      <c r="R2166">
        <f t="shared" si="133"/>
        <v>1030</v>
      </c>
      <c r="S2166">
        <f t="shared" si="134"/>
        <v>160.19417475728156</v>
      </c>
      <c r="T2166">
        <f t="shared" si="135"/>
        <v>31.565656565656568</v>
      </c>
      <c r="U2166">
        <v>399</v>
      </c>
      <c r="V2166">
        <v>0</v>
      </c>
      <c r="W2166">
        <v>165000</v>
      </c>
      <c r="X2166" s="2">
        <v>39514</v>
      </c>
      <c r="Y2166">
        <v>206051</v>
      </c>
      <c r="Z2166" s="3">
        <v>112.09</v>
      </c>
      <c r="AA2166">
        <v>0.12</v>
      </c>
      <c r="AB2166">
        <v>2008</v>
      </c>
      <c r="AC2166">
        <v>1</v>
      </c>
      <c r="AD2166">
        <v>3</v>
      </c>
      <c r="AE2166">
        <v>7</v>
      </c>
    </row>
    <row r="2167" spans="1:31" x14ac:dyDescent="0.25">
      <c r="A2167" t="s">
        <v>2465</v>
      </c>
      <c r="B2167">
        <v>63366</v>
      </c>
      <c r="C2167" t="s">
        <v>2466</v>
      </c>
      <c r="D2167" t="s">
        <v>28</v>
      </c>
      <c r="E2167" t="s">
        <v>222</v>
      </c>
      <c r="F2167">
        <v>2007</v>
      </c>
      <c r="G2167" t="s">
        <v>176</v>
      </c>
      <c r="H2167">
        <v>3</v>
      </c>
      <c r="I2167">
        <v>2</v>
      </c>
      <c r="J2167">
        <v>1</v>
      </c>
      <c r="K2167">
        <v>6</v>
      </c>
      <c r="L2167" t="s">
        <v>31</v>
      </c>
      <c r="M2167">
        <v>2056</v>
      </c>
      <c r="N2167">
        <v>2056</v>
      </c>
      <c r="O2167">
        <v>2056</v>
      </c>
      <c r="P2167">
        <v>0</v>
      </c>
      <c r="Q2167" t="str">
        <f t="shared" si="132"/>
        <v>NO</v>
      </c>
      <c r="R2167">
        <f t="shared" si="133"/>
        <v>2056</v>
      </c>
      <c r="S2167">
        <f t="shared" si="134"/>
        <v>167.15126459143968</v>
      </c>
      <c r="T2167">
        <f t="shared" si="135"/>
        <v>19.723542240587694</v>
      </c>
      <c r="U2167">
        <v>660</v>
      </c>
      <c r="V2167">
        <v>38500</v>
      </c>
      <c r="W2167">
        <v>343663</v>
      </c>
      <c r="X2167" s="2">
        <v>39415</v>
      </c>
      <c r="Y2167">
        <v>317578</v>
      </c>
      <c r="Z2167" s="3">
        <v>167.15</v>
      </c>
      <c r="AA2167">
        <v>0.4</v>
      </c>
      <c r="AB2167">
        <v>2007</v>
      </c>
      <c r="AC2167">
        <v>0</v>
      </c>
      <c r="AD2167">
        <v>11</v>
      </c>
      <c r="AE2167">
        <v>29</v>
      </c>
    </row>
    <row r="2168" spans="1:31" x14ac:dyDescent="0.25">
      <c r="A2168" t="s">
        <v>2467</v>
      </c>
      <c r="B2168">
        <v>63366</v>
      </c>
      <c r="C2168" t="s">
        <v>2466</v>
      </c>
      <c r="D2168" t="s">
        <v>28</v>
      </c>
      <c r="E2168" t="s">
        <v>186</v>
      </c>
      <c r="F2168">
        <v>2007</v>
      </c>
      <c r="G2168" t="s">
        <v>176</v>
      </c>
      <c r="H2168">
        <v>4</v>
      </c>
      <c r="I2168">
        <v>2</v>
      </c>
      <c r="J2168">
        <v>0</v>
      </c>
      <c r="K2168">
        <v>7</v>
      </c>
      <c r="L2168" t="s">
        <v>31</v>
      </c>
      <c r="M2168">
        <v>2394</v>
      </c>
      <c r="N2168">
        <v>2394</v>
      </c>
      <c r="O2168">
        <v>2394</v>
      </c>
      <c r="P2168">
        <v>0</v>
      </c>
      <c r="Q2168" t="str">
        <f t="shared" si="132"/>
        <v>NO</v>
      </c>
      <c r="R2168">
        <f t="shared" si="133"/>
        <v>2394</v>
      </c>
      <c r="S2168">
        <f t="shared" si="134"/>
        <v>145.65204678362574</v>
      </c>
      <c r="T2168">
        <f t="shared" si="135"/>
        <v>21.065378667053309</v>
      </c>
      <c r="U2168">
        <v>462</v>
      </c>
      <c r="V2168">
        <v>38500</v>
      </c>
      <c r="W2168">
        <v>348691</v>
      </c>
      <c r="X2168" s="2">
        <v>39324</v>
      </c>
      <c r="Y2168">
        <v>339745</v>
      </c>
      <c r="Z2168" s="3">
        <v>145.65</v>
      </c>
      <c r="AA2168">
        <v>0.38</v>
      </c>
      <c r="AB2168">
        <v>2007</v>
      </c>
      <c r="AC2168">
        <v>0</v>
      </c>
      <c r="AD2168">
        <v>8</v>
      </c>
      <c r="AE2168">
        <v>30</v>
      </c>
    </row>
    <row r="2169" spans="1:31" x14ac:dyDescent="0.25">
      <c r="A2169" t="s">
        <v>2468</v>
      </c>
      <c r="B2169">
        <v>63366</v>
      </c>
      <c r="C2169" t="s">
        <v>2466</v>
      </c>
      <c r="D2169" t="s">
        <v>28</v>
      </c>
      <c r="E2169" t="s">
        <v>220</v>
      </c>
      <c r="F2169">
        <v>2007</v>
      </c>
      <c r="G2169" t="s">
        <v>176</v>
      </c>
      <c r="H2169">
        <v>4</v>
      </c>
      <c r="I2169">
        <v>2</v>
      </c>
      <c r="J2169">
        <v>1</v>
      </c>
      <c r="K2169">
        <v>9</v>
      </c>
      <c r="L2169" t="s">
        <v>43</v>
      </c>
      <c r="M2169">
        <v>3900</v>
      </c>
      <c r="N2169">
        <v>2157</v>
      </c>
      <c r="O2169">
        <v>1967</v>
      </c>
      <c r="P2169">
        <v>900</v>
      </c>
      <c r="Q2169" t="str">
        <f t="shared" si="132"/>
        <v>YES</v>
      </c>
      <c r="R2169">
        <f t="shared" si="133"/>
        <v>3057</v>
      </c>
      <c r="S2169">
        <f t="shared" si="134"/>
        <v>135.63199214916585</v>
      </c>
      <c r="T2169">
        <f t="shared" si="135"/>
        <v>18.30485802076711</v>
      </c>
      <c r="U2169">
        <v>704</v>
      </c>
      <c r="V2169">
        <v>38500</v>
      </c>
      <c r="W2169">
        <v>414627</v>
      </c>
      <c r="X2169" s="2">
        <v>39385</v>
      </c>
      <c r="Y2169">
        <v>450325</v>
      </c>
      <c r="Z2169" s="3">
        <v>106.31</v>
      </c>
      <c r="AA2169">
        <v>0.52</v>
      </c>
      <c r="AB2169">
        <v>2007</v>
      </c>
      <c r="AC2169">
        <v>0</v>
      </c>
      <c r="AD2169">
        <v>10</v>
      </c>
      <c r="AE2169">
        <v>30</v>
      </c>
    </row>
    <row r="2170" spans="1:31" x14ac:dyDescent="0.25">
      <c r="A2170" t="s">
        <v>2469</v>
      </c>
      <c r="B2170">
        <v>63366</v>
      </c>
      <c r="C2170" t="s">
        <v>2470</v>
      </c>
      <c r="D2170" t="s">
        <v>28</v>
      </c>
      <c r="E2170" t="s">
        <v>89</v>
      </c>
      <c r="F2170">
        <v>2006</v>
      </c>
      <c r="G2170" t="s">
        <v>60</v>
      </c>
      <c r="H2170">
        <v>4</v>
      </c>
      <c r="I2170">
        <v>2</v>
      </c>
      <c r="J2170">
        <v>1</v>
      </c>
      <c r="K2170">
        <v>9</v>
      </c>
      <c r="L2170" t="s">
        <v>43</v>
      </c>
      <c r="M2170">
        <v>2540</v>
      </c>
      <c r="N2170">
        <v>1316</v>
      </c>
      <c r="O2170">
        <v>1248</v>
      </c>
      <c r="P2170">
        <v>0</v>
      </c>
      <c r="Q2170" t="str">
        <f t="shared" si="132"/>
        <v>NO</v>
      </c>
      <c r="R2170">
        <f t="shared" si="133"/>
        <v>1316</v>
      </c>
      <c r="S2170">
        <f t="shared" si="134"/>
        <v>188.07294832826747</v>
      </c>
      <c r="T2170">
        <f t="shared" si="135"/>
        <v>20.2925357470812</v>
      </c>
      <c r="U2170">
        <v>416</v>
      </c>
      <c r="V2170">
        <v>45000</v>
      </c>
      <c r="W2170">
        <v>247504</v>
      </c>
      <c r="X2170" s="2">
        <v>39146</v>
      </c>
      <c r="Y2170">
        <v>294020</v>
      </c>
      <c r="Z2170" s="3">
        <v>97.44</v>
      </c>
      <c r="AA2170">
        <v>0.28000000000000003</v>
      </c>
      <c r="AB2170">
        <v>2007</v>
      </c>
      <c r="AC2170">
        <v>1</v>
      </c>
      <c r="AD2170">
        <v>3</v>
      </c>
      <c r="AE2170">
        <v>5</v>
      </c>
    </row>
    <row r="2171" spans="1:31" x14ac:dyDescent="0.25">
      <c r="A2171" t="s">
        <v>2471</v>
      </c>
      <c r="B2171">
        <v>63366</v>
      </c>
      <c r="C2171" t="s">
        <v>2470</v>
      </c>
      <c r="D2171" t="s">
        <v>28</v>
      </c>
      <c r="E2171" t="s">
        <v>95</v>
      </c>
      <c r="F2171">
        <v>2007</v>
      </c>
      <c r="G2171" t="s">
        <v>60</v>
      </c>
      <c r="H2171">
        <v>4</v>
      </c>
      <c r="I2171">
        <v>2</v>
      </c>
      <c r="J2171">
        <v>1</v>
      </c>
      <c r="K2171">
        <v>9</v>
      </c>
      <c r="L2171" t="s">
        <v>43</v>
      </c>
      <c r="M2171">
        <v>2561</v>
      </c>
      <c r="N2171">
        <v>1364</v>
      </c>
      <c r="O2171">
        <v>1197</v>
      </c>
      <c r="P2171">
        <v>0</v>
      </c>
      <c r="Q2171" t="str">
        <f t="shared" si="132"/>
        <v>NO</v>
      </c>
      <c r="R2171">
        <f t="shared" si="133"/>
        <v>1364</v>
      </c>
      <c r="S2171">
        <f t="shared" si="134"/>
        <v>166.47360703812316</v>
      </c>
      <c r="T2171">
        <f t="shared" si="135"/>
        <v>28.960055096418735</v>
      </c>
      <c r="U2171">
        <v>427</v>
      </c>
      <c r="V2171">
        <v>45000</v>
      </c>
      <c r="W2171">
        <v>227070</v>
      </c>
      <c r="X2171" s="2">
        <v>39204</v>
      </c>
      <c r="Y2171">
        <v>292068</v>
      </c>
      <c r="Z2171" s="3">
        <v>88.66</v>
      </c>
      <c r="AA2171">
        <v>0.18</v>
      </c>
      <c r="AB2171">
        <v>2007</v>
      </c>
      <c r="AC2171">
        <v>0</v>
      </c>
      <c r="AD2171">
        <v>5</v>
      </c>
      <c r="AE2171">
        <v>2</v>
      </c>
    </row>
    <row r="2172" spans="1:31" x14ac:dyDescent="0.25">
      <c r="A2172" t="s">
        <v>2472</v>
      </c>
      <c r="B2172">
        <v>63141</v>
      </c>
      <c r="C2172" t="s">
        <v>2473</v>
      </c>
      <c r="D2172" t="s">
        <v>110</v>
      </c>
      <c r="E2172" t="s">
        <v>359</v>
      </c>
      <c r="F2172">
        <v>2007</v>
      </c>
      <c r="G2172" t="s">
        <v>60</v>
      </c>
      <c r="H2172">
        <v>4</v>
      </c>
      <c r="I2172">
        <v>2</v>
      </c>
      <c r="J2172">
        <v>1</v>
      </c>
      <c r="K2172">
        <v>9</v>
      </c>
      <c r="L2172" t="s">
        <v>43</v>
      </c>
      <c r="M2172">
        <v>4218</v>
      </c>
      <c r="N2172">
        <v>2412</v>
      </c>
      <c r="O2172">
        <v>2394</v>
      </c>
      <c r="P2172">
        <v>0</v>
      </c>
      <c r="Q2172" t="str">
        <f t="shared" si="132"/>
        <v>NO</v>
      </c>
      <c r="R2172">
        <f t="shared" si="133"/>
        <v>2412</v>
      </c>
      <c r="S2172">
        <f t="shared" si="134"/>
        <v>182.4262023217247</v>
      </c>
      <c r="T2172">
        <f t="shared" si="135"/>
        <v>28.860815951725048</v>
      </c>
      <c r="U2172">
        <v>664</v>
      </c>
      <c r="V2172">
        <v>55000</v>
      </c>
      <c r="W2172">
        <v>440012</v>
      </c>
      <c r="X2172" s="2">
        <v>39325</v>
      </c>
      <c r="Y2172">
        <v>459868</v>
      </c>
      <c r="Z2172" s="3">
        <v>104.32</v>
      </c>
      <c r="AA2172">
        <v>0.35</v>
      </c>
      <c r="AB2172">
        <v>2007</v>
      </c>
      <c r="AC2172">
        <v>0</v>
      </c>
      <c r="AD2172">
        <v>8</v>
      </c>
      <c r="AE2172">
        <v>31</v>
      </c>
    </row>
    <row r="2173" spans="1:31" x14ac:dyDescent="0.25">
      <c r="A2173" t="s">
        <v>2474</v>
      </c>
      <c r="B2173">
        <v>63368</v>
      </c>
      <c r="C2173" t="s">
        <v>2473</v>
      </c>
      <c r="D2173" t="s">
        <v>110</v>
      </c>
      <c r="E2173" t="s">
        <v>74</v>
      </c>
      <c r="F2173">
        <v>2007</v>
      </c>
      <c r="G2173" t="s">
        <v>60</v>
      </c>
      <c r="H2173">
        <v>4</v>
      </c>
      <c r="I2173">
        <v>2</v>
      </c>
      <c r="J2173">
        <v>1</v>
      </c>
      <c r="K2173">
        <v>9</v>
      </c>
      <c r="L2173" t="s">
        <v>43</v>
      </c>
      <c r="M2173">
        <v>4200</v>
      </c>
      <c r="N2173">
        <v>2394</v>
      </c>
      <c r="O2173">
        <v>2394</v>
      </c>
      <c r="P2173">
        <v>0</v>
      </c>
      <c r="Q2173" t="str">
        <f t="shared" si="132"/>
        <v>NO</v>
      </c>
      <c r="R2173">
        <f t="shared" si="133"/>
        <v>2394</v>
      </c>
      <c r="S2173">
        <f t="shared" si="134"/>
        <v>167.99791144527987</v>
      </c>
      <c r="T2173">
        <f t="shared" si="135"/>
        <v>27.978615354648412</v>
      </c>
      <c r="U2173">
        <v>664</v>
      </c>
      <c r="V2173">
        <v>49500</v>
      </c>
      <c r="W2173">
        <v>402187</v>
      </c>
      <c r="X2173" s="2">
        <v>39325</v>
      </c>
      <c r="Y2173">
        <v>460172</v>
      </c>
      <c r="Z2173" s="3">
        <v>95.76</v>
      </c>
      <c r="AA2173">
        <v>0.33</v>
      </c>
      <c r="AB2173">
        <v>2007</v>
      </c>
      <c r="AC2173">
        <v>0</v>
      </c>
      <c r="AD2173">
        <v>8</v>
      </c>
      <c r="AE2173">
        <v>31</v>
      </c>
    </row>
    <row r="2174" spans="1:31" x14ac:dyDescent="0.25">
      <c r="A2174" t="s">
        <v>2475</v>
      </c>
      <c r="B2174">
        <v>63368</v>
      </c>
      <c r="C2174" t="s">
        <v>2473</v>
      </c>
      <c r="D2174" t="s">
        <v>110</v>
      </c>
      <c r="E2174" t="s">
        <v>40</v>
      </c>
      <c r="F2174">
        <v>2006</v>
      </c>
      <c r="G2174" t="s">
        <v>60</v>
      </c>
      <c r="H2174">
        <v>3</v>
      </c>
      <c r="I2174">
        <v>2</v>
      </c>
      <c r="J2174">
        <v>0</v>
      </c>
      <c r="K2174">
        <v>8</v>
      </c>
      <c r="L2174" t="s">
        <v>31</v>
      </c>
      <c r="M2174">
        <v>2493</v>
      </c>
      <c r="N2174">
        <v>2493</v>
      </c>
      <c r="O2174">
        <v>2475</v>
      </c>
      <c r="P2174">
        <v>0</v>
      </c>
      <c r="Q2174" t="str">
        <f t="shared" si="132"/>
        <v>NO</v>
      </c>
      <c r="R2174">
        <f t="shared" si="133"/>
        <v>2493</v>
      </c>
      <c r="S2174">
        <f t="shared" si="134"/>
        <v>133.67228239069394</v>
      </c>
      <c r="T2174">
        <f t="shared" si="135"/>
        <v>25.500841750841751</v>
      </c>
      <c r="U2174">
        <v>651</v>
      </c>
      <c r="V2174">
        <v>55000</v>
      </c>
      <c r="W2174">
        <v>333245</v>
      </c>
      <c r="X2174" s="2">
        <v>39178</v>
      </c>
      <c r="Y2174">
        <v>400743</v>
      </c>
      <c r="Z2174" s="3">
        <v>133.66999999999999</v>
      </c>
      <c r="AA2174">
        <v>0.3</v>
      </c>
      <c r="AB2174">
        <v>2007</v>
      </c>
      <c r="AC2174">
        <v>1</v>
      </c>
      <c r="AD2174">
        <v>4</v>
      </c>
      <c r="AE2174">
        <v>6</v>
      </c>
    </row>
    <row r="2175" spans="1:31" x14ac:dyDescent="0.25">
      <c r="A2175" t="s">
        <v>2476</v>
      </c>
      <c r="B2175">
        <v>63368</v>
      </c>
      <c r="C2175" t="s">
        <v>2473</v>
      </c>
      <c r="D2175" t="s">
        <v>110</v>
      </c>
      <c r="E2175" t="s">
        <v>155</v>
      </c>
      <c r="F2175">
        <v>2008</v>
      </c>
      <c r="G2175" t="s">
        <v>60</v>
      </c>
      <c r="H2175">
        <v>4</v>
      </c>
      <c r="I2175">
        <v>3</v>
      </c>
      <c r="J2175">
        <v>1</v>
      </c>
      <c r="K2175">
        <v>9</v>
      </c>
      <c r="L2175" t="s">
        <v>43</v>
      </c>
      <c r="M2175">
        <v>2988</v>
      </c>
      <c r="N2175">
        <v>1686</v>
      </c>
      <c r="O2175">
        <v>1372</v>
      </c>
      <c r="P2175">
        <v>0</v>
      </c>
      <c r="Q2175" t="str">
        <f t="shared" si="132"/>
        <v>NO</v>
      </c>
      <c r="R2175">
        <f t="shared" si="133"/>
        <v>1686</v>
      </c>
      <c r="S2175">
        <f t="shared" si="134"/>
        <v>195.94839857651246</v>
      </c>
      <c r="T2175">
        <f t="shared" si="135"/>
        <v>28.089735741250891</v>
      </c>
      <c r="U2175">
        <v>664</v>
      </c>
      <c r="V2175">
        <v>55000</v>
      </c>
      <c r="W2175">
        <v>330369</v>
      </c>
      <c r="X2175" s="2">
        <v>39695</v>
      </c>
      <c r="Y2175">
        <v>345777</v>
      </c>
      <c r="Z2175" s="3">
        <v>110.57</v>
      </c>
      <c r="AA2175">
        <v>0.27</v>
      </c>
      <c r="AB2175">
        <v>2008</v>
      </c>
      <c r="AC2175">
        <v>0</v>
      </c>
      <c r="AD2175">
        <v>9</v>
      </c>
      <c r="AE2175">
        <v>4</v>
      </c>
    </row>
    <row r="2176" spans="1:31" x14ac:dyDescent="0.25">
      <c r="A2176" t="s">
        <v>2477</v>
      </c>
      <c r="B2176">
        <v>63368</v>
      </c>
      <c r="C2176" t="s">
        <v>2473</v>
      </c>
      <c r="D2176" t="s">
        <v>110</v>
      </c>
      <c r="E2176" t="s">
        <v>430</v>
      </c>
      <c r="F2176">
        <v>2007</v>
      </c>
      <c r="G2176" t="s">
        <v>60</v>
      </c>
      <c r="H2176">
        <v>4</v>
      </c>
      <c r="I2176">
        <v>2</v>
      </c>
      <c r="J2176">
        <v>1</v>
      </c>
      <c r="K2176">
        <v>9</v>
      </c>
      <c r="L2176" t="s">
        <v>43</v>
      </c>
      <c r="M2176">
        <v>4302</v>
      </c>
      <c r="N2176">
        <v>2448</v>
      </c>
      <c r="O2176">
        <v>2418</v>
      </c>
      <c r="P2176">
        <v>0</v>
      </c>
      <c r="Q2176" t="str">
        <f t="shared" si="132"/>
        <v>NO</v>
      </c>
      <c r="R2176">
        <f t="shared" si="133"/>
        <v>2448</v>
      </c>
      <c r="S2176">
        <f t="shared" si="134"/>
        <v>176.11642156862746</v>
      </c>
      <c r="T2176">
        <f t="shared" si="135"/>
        <v>26.749869704415161</v>
      </c>
      <c r="U2176">
        <v>694</v>
      </c>
      <c r="V2176">
        <v>55000</v>
      </c>
      <c r="W2176">
        <v>431133</v>
      </c>
      <c r="X2176" s="2">
        <v>39269</v>
      </c>
      <c r="Y2176">
        <v>475674</v>
      </c>
      <c r="Z2176" s="3">
        <v>100.22</v>
      </c>
      <c r="AA2176">
        <v>0.37</v>
      </c>
      <c r="AB2176">
        <v>2007</v>
      </c>
      <c r="AC2176">
        <v>0</v>
      </c>
      <c r="AD2176">
        <v>7</v>
      </c>
      <c r="AE2176">
        <v>6</v>
      </c>
    </row>
    <row r="2177" spans="1:31" x14ac:dyDescent="0.25">
      <c r="A2177" t="s">
        <v>2478</v>
      </c>
      <c r="B2177">
        <v>63368</v>
      </c>
      <c r="C2177" t="s">
        <v>2473</v>
      </c>
      <c r="D2177" t="s">
        <v>110</v>
      </c>
      <c r="E2177" t="s">
        <v>191</v>
      </c>
      <c r="F2177">
        <v>2007</v>
      </c>
      <c r="G2177" t="s">
        <v>60</v>
      </c>
      <c r="H2177">
        <v>4</v>
      </c>
      <c r="I2177">
        <v>3</v>
      </c>
      <c r="J2177">
        <v>1</v>
      </c>
      <c r="K2177">
        <v>9</v>
      </c>
      <c r="L2177" t="s">
        <v>43</v>
      </c>
      <c r="M2177">
        <v>4348</v>
      </c>
      <c r="N2177">
        <v>2416</v>
      </c>
      <c r="O2177">
        <v>2396</v>
      </c>
      <c r="P2177">
        <v>0</v>
      </c>
      <c r="Q2177" t="str">
        <f t="shared" si="132"/>
        <v>NO</v>
      </c>
      <c r="R2177">
        <f t="shared" si="133"/>
        <v>2416</v>
      </c>
      <c r="S2177">
        <f t="shared" si="134"/>
        <v>169.7019867549669</v>
      </c>
      <c r="T2177">
        <f t="shared" si="135"/>
        <v>36.201172564808928</v>
      </c>
      <c r="U2177">
        <v>640</v>
      </c>
      <c r="V2177">
        <v>55000</v>
      </c>
      <c r="W2177">
        <v>410000</v>
      </c>
      <c r="X2177" s="2">
        <v>39434</v>
      </c>
      <c r="Y2177">
        <v>476779</v>
      </c>
      <c r="Z2177" s="3">
        <v>94.3</v>
      </c>
      <c r="AA2177">
        <v>0.26</v>
      </c>
      <c r="AB2177">
        <v>2007</v>
      </c>
      <c r="AC2177">
        <v>0</v>
      </c>
      <c r="AD2177">
        <v>12</v>
      </c>
      <c r="AE2177">
        <v>18</v>
      </c>
    </row>
    <row r="2178" spans="1:31" x14ac:dyDescent="0.25">
      <c r="A2178" t="s">
        <v>2479</v>
      </c>
      <c r="B2178">
        <v>63368</v>
      </c>
      <c r="C2178" t="s">
        <v>2473</v>
      </c>
      <c r="D2178" t="s">
        <v>110</v>
      </c>
      <c r="E2178" t="s">
        <v>34</v>
      </c>
      <c r="F2178">
        <v>2007</v>
      </c>
      <c r="G2178" t="s">
        <v>60</v>
      </c>
      <c r="H2178">
        <v>4</v>
      </c>
      <c r="I2178">
        <v>3</v>
      </c>
      <c r="J2178">
        <v>1</v>
      </c>
      <c r="K2178">
        <v>9</v>
      </c>
      <c r="L2178" t="s">
        <v>43</v>
      </c>
      <c r="M2178">
        <v>4160</v>
      </c>
      <c r="N2178">
        <v>2334</v>
      </c>
      <c r="O2178">
        <v>2290</v>
      </c>
      <c r="P2178">
        <v>0</v>
      </c>
      <c r="Q2178" t="str">
        <f t="shared" si="132"/>
        <v>NO</v>
      </c>
      <c r="R2178">
        <f t="shared" si="133"/>
        <v>2334</v>
      </c>
      <c r="S2178">
        <f t="shared" si="134"/>
        <v>154.43787489288775</v>
      </c>
      <c r="T2178">
        <f t="shared" si="135"/>
        <v>33.099908172635445</v>
      </c>
      <c r="U2178">
        <v>604</v>
      </c>
      <c r="V2178">
        <v>55000</v>
      </c>
      <c r="W2178">
        <v>360458</v>
      </c>
      <c r="X2178" s="2">
        <v>39450</v>
      </c>
      <c r="Y2178">
        <v>458414</v>
      </c>
      <c r="Z2178" s="3">
        <v>86.65</v>
      </c>
      <c r="AA2178">
        <v>0.25</v>
      </c>
      <c r="AB2178">
        <v>2008</v>
      </c>
      <c r="AC2178">
        <v>1</v>
      </c>
      <c r="AD2178">
        <v>1</v>
      </c>
      <c r="AE2178">
        <v>3</v>
      </c>
    </row>
    <row r="2179" spans="1:31" x14ac:dyDescent="0.25">
      <c r="A2179" t="s">
        <v>2480</v>
      </c>
      <c r="B2179">
        <v>63368</v>
      </c>
      <c r="C2179" t="s">
        <v>2473</v>
      </c>
      <c r="D2179" t="s">
        <v>110</v>
      </c>
      <c r="E2179" t="s">
        <v>191</v>
      </c>
      <c r="F2179">
        <v>2007</v>
      </c>
      <c r="G2179" t="s">
        <v>60</v>
      </c>
      <c r="H2179">
        <v>3</v>
      </c>
      <c r="I2179">
        <v>2</v>
      </c>
      <c r="J2179">
        <v>1</v>
      </c>
      <c r="K2179">
        <v>6</v>
      </c>
      <c r="L2179" t="s">
        <v>31</v>
      </c>
      <c r="M2179">
        <v>2428</v>
      </c>
      <c r="N2179">
        <v>2428</v>
      </c>
      <c r="O2179">
        <v>2410</v>
      </c>
      <c r="P2179">
        <v>0</v>
      </c>
      <c r="Q2179" t="str">
        <f t="shared" ref="Q2179:Q2242" si="136">IF(P2179&gt;0,"YES","NO")</f>
        <v>NO</v>
      </c>
      <c r="R2179">
        <f t="shared" ref="R2179:R2242" si="137">P2179+N2179</f>
        <v>2428</v>
      </c>
      <c r="S2179">
        <f t="shared" ref="S2179:S2242" si="138">W2179/R2179</f>
        <v>137.81672158154859</v>
      </c>
      <c r="T2179">
        <f t="shared" ref="T2179:T2242" si="139">(W2179/(43560*AA2179))</f>
        <v>29.545366249911705</v>
      </c>
      <c r="U2179">
        <v>620</v>
      </c>
      <c r="V2179">
        <v>55000</v>
      </c>
      <c r="W2179">
        <v>334619</v>
      </c>
      <c r="X2179" s="2">
        <v>39695</v>
      </c>
      <c r="Y2179">
        <v>388891</v>
      </c>
      <c r="Z2179" s="3">
        <v>137.82</v>
      </c>
      <c r="AA2179">
        <v>0.26</v>
      </c>
      <c r="AB2179">
        <v>2008</v>
      </c>
      <c r="AC2179">
        <v>1</v>
      </c>
      <c r="AD2179">
        <v>9</v>
      </c>
      <c r="AE2179">
        <v>4</v>
      </c>
    </row>
    <row r="2180" spans="1:31" x14ac:dyDescent="0.25">
      <c r="A2180" t="s">
        <v>2481</v>
      </c>
      <c r="B2180">
        <v>63368</v>
      </c>
      <c r="C2180" t="s">
        <v>2473</v>
      </c>
      <c r="D2180" t="s">
        <v>110</v>
      </c>
      <c r="E2180" t="s">
        <v>89</v>
      </c>
      <c r="F2180">
        <v>2007</v>
      </c>
      <c r="G2180" t="s">
        <v>60</v>
      </c>
      <c r="H2180">
        <v>4</v>
      </c>
      <c r="I2180">
        <v>2</v>
      </c>
      <c r="J2180">
        <v>1</v>
      </c>
      <c r="K2180">
        <v>9</v>
      </c>
      <c r="L2180" t="s">
        <v>43</v>
      </c>
      <c r="M2180">
        <v>4242</v>
      </c>
      <c r="N2180">
        <v>2412</v>
      </c>
      <c r="O2180">
        <v>2394</v>
      </c>
      <c r="P2180">
        <v>0</v>
      </c>
      <c r="Q2180" t="str">
        <f t="shared" si="136"/>
        <v>NO</v>
      </c>
      <c r="R2180">
        <f t="shared" si="137"/>
        <v>2412</v>
      </c>
      <c r="S2180">
        <f t="shared" si="138"/>
        <v>164.95232172470978</v>
      </c>
      <c r="T2180">
        <f t="shared" si="139"/>
        <v>32.620441427259607</v>
      </c>
      <c r="U2180">
        <v>664</v>
      </c>
      <c r="V2180">
        <v>60500</v>
      </c>
      <c r="W2180">
        <v>397865</v>
      </c>
      <c r="X2180" s="2">
        <v>39295</v>
      </c>
      <c r="Y2180">
        <v>468526</v>
      </c>
      <c r="Z2180" s="3">
        <v>93.79</v>
      </c>
      <c r="AA2180">
        <v>0.28000000000000003</v>
      </c>
      <c r="AB2180">
        <v>2007</v>
      </c>
      <c r="AC2180">
        <v>0</v>
      </c>
      <c r="AD2180">
        <v>8</v>
      </c>
      <c r="AE2180">
        <v>1</v>
      </c>
    </row>
    <row r="2181" spans="1:31" x14ac:dyDescent="0.25">
      <c r="A2181" t="s">
        <v>2482</v>
      </c>
      <c r="B2181">
        <v>63368</v>
      </c>
      <c r="C2181" t="s">
        <v>2473</v>
      </c>
      <c r="D2181" t="s">
        <v>110</v>
      </c>
      <c r="E2181" t="s">
        <v>89</v>
      </c>
      <c r="F2181">
        <v>2007</v>
      </c>
      <c r="G2181" t="s">
        <v>60</v>
      </c>
      <c r="H2181">
        <v>3</v>
      </c>
      <c r="I2181">
        <v>2</v>
      </c>
      <c r="J2181">
        <v>0</v>
      </c>
      <c r="K2181">
        <v>7</v>
      </c>
      <c r="L2181" t="s">
        <v>31</v>
      </c>
      <c r="M2181">
        <v>2458</v>
      </c>
      <c r="N2181">
        <v>2458</v>
      </c>
      <c r="O2181">
        <v>2440</v>
      </c>
      <c r="P2181">
        <v>0</v>
      </c>
      <c r="Q2181" t="str">
        <f t="shared" si="136"/>
        <v>NO</v>
      </c>
      <c r="R2181">
        <f t="shared" si="137"/>
        <v>2458</v>
      </c>
      <c r="S2181">
        <f t="shared" si="138"/>
        <v>142.43897477624085</v>
      </c>
      <c r="T2181">
        <f t="shared" si="139"/>
        <v>28.70548012593467</v>
      </c>
      <c r="U2181">
        <v>662</v>
      </c>
      <c r="V2181">
        <v>60500</v>
      </c>
      <c r="W2181">
        <v>350115</v>
      </c>
      <c r="X2181" s="2">
        <v>39357</v>
      </c>
      <c r="Y2181">
        <v>391879</v>
      </c>
      <c r="Z2181" s="3">
        <v>142.44</v>
      </c>
      <c r="AA2181">
        <v>0.28000000000000003</v>
      </c>
      <c r="AB2181">
        <v>2007</v>
      </c>
      <c r="AC2181">
        <v>0</v>
      </c>
      <c r="AD2181">
        <v>10</v>
      </c>
      <c r="AE2181">
        <v>2</v>
      </c>
    </row>
    <row r="2182" spans="1:31" x14ac:dyDescent="0.25">
      <c r="A2182" t="s">
        <v>2483</v>
      </c>
      <c r="B2182">
        <v>63368</v>
      </c>
      <c r="C2182" t="s">
        <v>2473</v>
      </c>
      <c r="D2182" t="s">
        <v>110</v>
      </c>
      <c r="E2182" t="s">
        <v>286</v>
      </c>
      <c r="F2182">
        <v>2007</v>
      </c>
      <c r="G2182" t="s">
        <v>176</v>
      </c>
      <c r="H2182">
        <v>4</v>
      </c>
      <c r="I2182">
        <v>3</v>
      </c>
      <c r="J2182">
        <v>1</v>
      </c>
      <c r="K2182">
        <v>9</v>
      </c>
      <c r="L2182" t="s">
        <v>43</v>
      </c>
      <c r="M2182">
        <v>4536</v>
      </c>
      <c r="N2182">
        <v>2660</v>
      </c>
      <c r="O2182">
        <v>2596</v>
      </c>
      <c r="P2182">
        <v>0</v>
      </c>
      <c r="Q2182" t="str">
        <f t="shared" si="136"/>
        <v>NO</v>
      </c>
      <c r="R2182">
        <f t="shared" si="137"/>
        <v>2660</v>
      </c>
      <c r="S2182">
        <f t="shared" si="138"/>
        <v>230.2093984962406</v>
      </c>
      <c r="T2182">
        <f t="shared" si="139"/>
        <v>31.949505384422736</v>
      </c>
      <c r="U2182">
        <v>680</v>
      </c>
      <c r="V2182">
        <v>55000</v>
      </c>
      <c r="W2182">
        <v>612357</v>
      </c>
      <c r="X2182" s="2">
        <v>39349</v>
      </c>
      <c r="Y2182">
        <v>518609</v>
      </c>
      <c r="Z2182" s="3">
        <v>135</v>
      </c>
      <c r="AA2182">
        <v>0.44</v>
      </c>
      <c r="AB2182">
        <v>2007</v>
      </c>
      <c r="AC2182">
        <v>0</v>
      </c>
      <c r="AD2182">
        <v>9</v>
      </c>
      <c r="AE2182">
        <v>24</v>
      </c>
    </row>
    <row r="2183" spans="1:31" x14ac:dyDescent="0.25">
      <c r="A2183" t="s">
        <v>2484</v>
      </c>
      <c r="B2183">
        <v>63368</v>
      </c>
      <c r="C2183" t="s">
        <v>2473</v>
      </c>
      <c r="D2183" t="s">
        <v>110</v>
      </c>
      <c r="E2183" t="s">
        <v>89</v>
      </c>
      <c r="F2183">
        <v>2007</v>
      </c>
      <c r="G2183" t="s">
        <v>60</v>
      </c>
      <c r="H2183">
        <v>4</v>
      </c>
      <c r="I2183">
        <v>2</v>
      </c>
      <c r="J2183">
        <v>1</v>
      </c>
      <c r="K2183">
        <v>9</v>
      </c>
      <c r="L2183" t="s">
        <v>43</v>
      </c>
      <c r="M2183">
        <v>4328</v>
      </c>
      <c r="N2183">
        <v>2396</v>
      </c>
      <c r="O2183">
        <v>2396</v>
      </c>
      <c r="P2183">
        <v>0</v>
      </c>
      <c r="Q2183" t="str">
        <f t="shared" si="136"/>
        <v>NO</v>
      </c>
      <c r="R2183">
        <f t="shared" si="137"/>
        <v>2396</v>
      </c>
      <c r="S2183">
        <f t="shared" si="138"/>
        <v>159.13606010016696</v>
      </c>
      <c r="T2183">
        <f t="shared" si="139"/>
        <v>31.261478420569325</v>
      </c>
      <c r="U2183">
        <v>640</v>
      </c>
      <c r="V2183">
        <v>49500</v>
      </c>
      <c r="W2183">
        <v>381290</v>
      </c>
      <c r="X2183" s="2">
        <v>39386</v>
      </c>
      <c r="Y2183">
        <v>468896</v>
      </c>
      <c r="Z2183" s="3">
        <v>88.1</v>
      </c>
      <c r="AA2183">
        <v>0.28000000000000003</v>
      </c>
      <c r="AB2183">
        <v>2007</v>
      </c>
      <c r="AC2183">
        <v>0</v>
      </c>
      <c r="AD2183">
        <v>10</v>
      </c>
      <c r="AE2183">
        <v>31</v>
      </c>
    </row>
    <row r="2184" spans="1:31" x14ac:dyDescent="0.25">
      <c r="A2184" t="s">
        <v>2485</v>
      </c>
      <c r="B2184">
        <v>63368</v>
      </c>
      <c r="C2184" t="s">
        <v>2486</v>
      </c>
      <c r="D2184" t="s">
        <v>196</v>
      </c>
      <c r="E2184" t="s">
        <v>2173</v>
      </c>
      <c r="F2184">
        <v>2007</v>
      </c>
      <c r="G2184" t="s">
        <v>181</v>
      </c>
      <c r="H2184">
        <v>3</v>
      </c>
      <c r="I2184">
        <v>2</v>
      </c>
      <c r="J2184">
        <v>1</v>
      </c>
      <c r="K2184">
        <v>6</v>
      </c>
      <c r="L2184" t="s">
        <v>31</v>
      </c>
      <c r="M2184">
        <v>2456</v>
      </c>
      <c r="N2184">
        <v>2456</v>
      </c>
      <c r="O2184">
        <v>2438</v>
      </c>
      <c r="P2184">
        <v>0</v>
      </c>
      <c r="Q2184" t="str">
        <f t="shared" si="136"/>
        <v>NO</v>
      </c>
      <c r="R2184">
        <f t="shared" si="137"/>
        <v>2456</v>
      </c>
      <c r="S2184">
        <f t="shared" si="138"/>
        <v>163.69136807817588</v>
      </c>
      <c r="T2184">
        <f t="shared" si="139"/>
        <v>19.227597949188858</v>
      </c>
      <c r="U2184">
        <v>630</v>
      </c>
      <c r="V2184">
        <v>60500</v>
      </c>
      <c r="W2184">
        <v>402026</v>
      </c>
      <c r="X2184" s="2">
        <v>39261</v>
      </c>
      <c r="Y2184">
        <v>420685</v>
      </c>
      <c r="Z2184" s="3">
        <v>163.69</v>
      </c>
      <c r="AA2184">
        <v>0.48</v>
      </c>
      <c r="AB2184">
        <v>2007</v>
      </c>
      <c r="AC2184">
        <v>0</v>
      </c>
      <c r="AD2184">
        <v>6</v>
      </c>
      <c r="AE2184">
        <v>28</v>
      </c>
    </row>
    <row r="2185" spans="1:31" x14ac:dyDescent="0.25">
      <c r="A2185" t="s">
        <v>2487</v>
      </c>
      <c r="B2185">
        <v>63367</v>
      </c>
      <c r="C2185" t="s">
        <v>2488</v>
      </c>
      <c r="D2185" t="s">
        <v>110</v>
      </c>
      <c r="E2185" t="s">
        <v>220</v>
      </c>
      <c r="F2185">
        <v>2007</v>
      </c>
      <c r="G2185" t="s">
        <v>176</v>
      </c>
      <c r="H2185">
        <v>4</v>
      </c>
      <c r="I2185">
        <v>3</v>
      </c>
      <c r="J2185">
        <v>1</v>
      </c>
      <c r="K2185">
        <v>9</v>
      </c>
      <c r="L2185" t="s">
        <v>43</v>
      </c>
      <c r="M2185">
        <v>3965</v>
      </c>
      <c r="N2185">
        <v>2395</v>
      </c>
      <c r="O2185">
        <v>1929</v>
      </c>
      <c r="P2185">
        <v>0</v>
      </c>
      <c r="Q2185" t="str">
        <f t="shared" si="136"/>
        <v>NO</v>
      </c>
      <c r="R2185">
        <f t="shared" si="137"/>
        <v>2395</v>
      </c>
      <c r="S2185">
        <f t="shared" si="138"/>
        <v>198.39081419624216</v>
      </c>
      <c r="T2185">
        <f t="shared" si="139"/>
        <v>20.976636999364271</v>
      </c>
      <c r="U2185">
        <v>600</v>
      </c>
      <c r="V2185">
        <v>72000</v>
      </c>
      <c r="W2185">
        <v>475146</v>
      </c>
      <c r="X2185" s="2">
        <v>39365</v>
      </c>
      <c r="Y2185">
        <v>525148</v>
      </c>
      <c r="Z2185" s="3">
        <v>119.84</v>
      </c>
      <c r="AA2185">
        <v>0.52</v>
      </c>
      <c r="AB2185">
        <v>2007</v>
      </c>
      <c r="AC2185">
        <v>0</v>
      </c>
      <c r="AD2185">
        <v>10</v>
      </c>
      <c r="AE2185">
        <v>10</v>
      </c>
    </row>
    <row r="2186" spans="1:31" x14ac:dyDescent="0.25">
      <c r="A2186" t="s">
        <v>2489</v>
      </c>
      <c r="B2186">
        <v>63367</v>
      </c>
      <c r="C2186" t="s">
        <v>2488</v>
      </c>
      <c r="D2186" t="s">
        <v>110</v>
      </c>
      <c r="E2186" t="s">
        <v>164</v>
      </c>
      <c r="F2186">
        <v>2007</v>
      </c>
      <c r="G2186" t="s">
        <v>181</v>
      </c>
      <c r="H2186">
        <v>4</v>
      </c>
      <c r="I2186">
        <v>2</v>
      </c>
      <c r="J2186">
        <v>1</v>
      </c>
      <c r="K2186">
        <v>7</v>
      </c>
      <c r="L2186" t="s">
        <v>31</v>
      </c>
      <c r="M2186">
        <v>2893</v>
      </c>
      <c r="N2186">
        <v>2893</v>
      </c>
      <c r="O2186">
        <v>2893</v>
      </c>
      <c r="P2186">
        <v>0</v>
      </c>
      <c r="Q2186" t="str">
        <f t="shared" si="136"/>
        <v>NO</v>
      </c>
      <c r="R2186">
        <f t="shared" si="137"/>
        <v>2893</v>
      </c>
      <c r="S2186">
        <f t="shared" si="138"/>
        <v>139.88040096785343</v>
      </c>
      <c r="T2186">
        <f t="shared" si="139"/>
        <v>20.195732023795262</v>
      </c>
      <c r="U2186">
        <v>678</v>
      </c>
      <c r="V2186">
        <v>72000</v>
      </c>
      <c r="W2186">
        <v>404674</v>
      </c>
      <c r="X2186" s="2">
        <v>39335</v>
      </c>
      <c r="Y2186">
        <v>542577</v>
      </c>
      <c r="Z2186" s="3">
        <v>139.88</v>
      </c>
      <c r="AA2186">
        <v>0.46</v>
      </c>
      <c r="AB2186">
        <v>2007</v>
      </c>
      <c r="AC2186">
        <v>0</v>
      </c>
      <c r="AD2186">
        <v>9</v>
      </c>
      <c r="AE2186">
        <v>10</v>
      </c>
    </row>
    <row r="2187" spans="1:31" x14ac:dyDescent="0.25">
      <c r="A2187" t="s">
        <v>2490</v>
      </c>
      <c r="B2187">
        <v>63367</v>
      </c>
      <c r="C2187" t="s">
        <v>2488</v>
      </c>
      <c r="D2187" t="s">
        <v>110</v>
      </c>
      <c r="E2187" t="s">
        <v>207</v>
      </c>
      <c r="F2187">
        <v>2006</v>
      </c>
      <c r="G2187" t="s">
        <v>181</v>
      </c>
      <c r="H2187">
        <v>4</v>
      </c>
      <c r="I2187">
        <v>3</v>
      </c>
      <c r="J2187">
        <v>1</v>
      </c>
      <c r="K2187">
        <v>9</v>
      </c>
      <c r="L2187" t="s">
        <v>43</v>
      </c>
      <c r="M2187">
        <v>4198</v>
      </c>
      <c r="N2187">
        <v>2612</v>
      </c>
      <c r="O2187">
        <v>2570</v>
      </c>
      <c r="P2187">
        <v>0</v>
      </c>
      <c r="Q2187" t="str">
        <f t="shared" si="136"/>
        <v>NO</v>
      </c>
      <c r="R2187">
        <f t="shared" si="137"/>
        <v>2612</v>
      </c>
      <c r="S2187">
        <f t="shared" si="138"/>
        <v>200.50842266462482</v>
      </c>
      <c r="T2187">
        <f t="shared" si="139"/>
        <v>25.581149991208022</v>
      </c>
      <c r="U2187">
        <v>670</v>
      </c>
      <c r="V2187">
        <v>72000</v>
      </c>
      <c r="W2187">
        <v>523728</v>
      </c>
      <c r="X2187" s="2">
        <v>39112</v>
      </c>
      <c r="Y2187">
        <v>591985</v>
      </c>
      <c r="Z2187" s="3">
        <v>124.76</v>
      </c>
      <c r="AA2187">
        <v>0.47</v>
      </c>
      <c r="AB2187">
        <v>2007</v>
      </c>
      <c r="AC2187">
        <v>1</v>
      </c>
      <c r="AD2187">
        <v>1</v>
      </c>
      <c r="AE2187">
        <v>30</v>
      </c>
    </row>
    <row r="2188" spans="1:31" x14ac:dyDescent="0.25">
      <c r="A2188" t="s">
        <v>2491</v>
      </c>
      <c r="B2188">
        <v>63367</v>
      </c>
      <c r="C2188" t="s">
        <v>2488</v>
      </c>
      <c r="D2188" t="s">
        <v>110</v>
      </c>
      <c r="E2188" t="s">
        <v>430</v>
      </c>
      <c r="F2188">
        <v>2007</v>
      </c>
      <c r="G2188" t="s">
        <v>1853</v>
      </c>
      <c r="H2188">
        <v>4</v>
      </c>
      <c r="I2188">
        <v>3</v>
      </c>
      <c r="J2188">
        <v>1</v>
      </c>
      <c r="K2188">
        <v>8</v>
      </c>
      <c r="L2188" t="s">
        <v>31</v>
      </c>
      <c r="M2188">
        <v>2499</v>
      </c>
      <c r="N2188">
        <v>2499</v>
      </c>
      <c r="O2188">
        <v>2481</v>
      </c>
      <c r="P2188">
        <v>1860</v>
      </c>
      <c r="Q2188" t="str">
        <f t="shared" si="136"/>
        <v>YES</v>
      </c>
      <c r="R2188">
        <f t="shared" si="137"/>
        <v>4359</v>
      </c>
      <c r="S2188">
        <f t="shared" si="138"/>
        <v>108.16540490938289</v>
      </c>
      <c r="T2188">
        <f t="shared" si="139"/>
        <v>29.254026754026757</v>
      </c>
      <c r="U2188">
        <v>692</v>
      </c>
      <c r="V2188">
        <v>72000</v>
      </c>
      <c r="W2188">
        <v>471493</v>
      </c>
      <c r="X2188" s="2">
        <v>39423</v>
      </c>
      <c r="Y2188">
        <v>526790</v>
      </c>
      <c r="Z2188" s="3">
        <v>188.67</v>
      </c>
      <c r="AA2188">
        <v>0.37</v>
      </c>
      <c r="AB2188">
        <v>2007</v>
      </c>
      <c r="AC2188">
        <v>0</v>
      </c>
      <c r="AD2188">
        <v>12</v>
      </c>
      <c r="AE2188">
        <v>7</v>
      </c>
    </row>
    <row r="2189" spans="1:31" x14ac:dyDescent="0.25">
      <c r="A2189" t="s">
        <v>2492</v>
      </c>
      <c r="B2189">
        <v>63367</v>
      </c>
      <c r="C2189" t="s">
        <v>2488</v>
      </c>
      <c r="D2189" t="s">
        <v>110</v>
      </c>
      <c r="E2189" t="s">
        <v>99</v>
      </c>
      <c r="F2189">
        <v>2006</v>
      </c>
      <c r="G2189" t="s">
        <v>176</v>
      </c>
      <c r="H2189">
        <v>3</v>
      </c>
      <c r="I2189">
        <v>3</v>
      </c>
      <c r="J2189">
        <v>1</v>
      </c>
      <c r="K2189">
        <v>8</v>
      </c>
      <c r="L2189" t="s">
        <v>31</v>
      </c>
      <c r="M2189">
        <v>2851</v>
      </c>
      <c r="N2189">
        <v>2851</v>
      </c>
      <c r="O2189">
        <v>2801</v>
      </c>
      <c r="P2189">
        <v>1300</v>
      </c>
      <c r="Q2189" t="str">
        <f t="shared" si="136"/>
        <v>YES</v>
      </c>
      <c r="R2189">
        <f t="shared" si="137"/>
        <v>4151</v>
      </c>
      <c r="S2189">
        <f t="shared" si="138"/>
        <v>113.11635750421586</v>
      </c>
      <c r="T2189">
        <f t="shared" si="139"/>
        <v>37.169975618251485</v>
      </c>
      <c r="U2189">
        <v>690</v>
      </c>
      <c r="V2189">
        <v>72000</v>
      </c>
      <c r="W2189">
        <v>469546</v>
      </c>
      <c r="X2189" s="2">
        <v>39084</v>
      </c>
      <c r="Y2189">
        <v>579928</v>
      </c>
      <c r="Z2189" s="3">
        <v>164.7</v>
      </c>
      <c r="AA2189">
        <v>0.28999999999999998</v>
      </c>
      <c r="AB2189">
        <v>2007</v>
      </c>
      <c r="AC2189">
        <v>1</v>
      </c>
      <c r="AD2189">
        <v>1</v>
      </c>
      <c r="AE2189">
        <v>2</v>
      </c>
    </row>
    <row r="2190" spans="1:31" x14ac:dyDescent="0.25">
      <c r="A2190" t="s">
        <v>2493</v>
      </c>
      <c r="B2190">
        <v>63367</v>
      </c>
      <c r="C2190" t="s">
        <v>2488</v>
      </c>
      <c r="D2190" t="s">
        <v>110</v>
      </c>
      <c r="E2190" t="s">
        <v>99</v>
      </c>
      <c r="F2190">
        <v>2006</v>
      </c>
      <c r="G2190" t="s">
        <v>1853</v>
      </c>
      <c r="H2190">
        <v>4</v>
      </c>
      <c r="I2190">
        <v>2</v>
      </c>
      <c r="J2190">
        <v>1</v>
      </c>
      <c r="K2190">
        <v>8</v>
      </c>
      <c r="L2190" t="s">
        <v>31</v>
      </c>
      <c r="M2190">
        <v>2867</v>
      </c>
      <c r="N2190">
        <v>2867</v>
      </c>
      <c r="O2190">
        <v>2849</v>
      </c>
      <c r="P2190">
        <v>0</v>
      </c>
      <c r="Q2190" t="str">
        <f t="shared" si="136"/>
        <v>NO</v>
      </c>
      <c r="R2190">
        <f t="shared" si="137"/>
        <v>2867</v>
      </c>
      <c r="S2190">
        <f t="shared" si="138"/>
        <v>161.49284966864317</v>
      </c>
      <c r="T2190">
        <f t="shared" si="139"/>
        <v>36.651784300687126</v>
      </c>
      <c r="U2190">
        <v>660</v>
      </c>
      <c r="V2190">
        <v>72000</v>
      </c>
      <c r="W2190">
        <v>463000</v>
      </c>
      <c r="X2190" s="2">
        <v>39399</v>
      </c>
      <c r="Y2190">
        <v>538272</v>
      </c>
      <c r="Z2190" s="3">
        <v>161.49</v>
      </c>
      <c r="AA2190">
        <v>0.28999999999999998</v>
      </c>
      <c r="AB2190">
        <v>2007</v>
      </c>
      <c r="AC2190">
        <v>1</v>
      </c>
      <c r="AD2190">
        <v>11</v>
      </c>
      <c r="AE2190">
        <v>13</v>
      </c>
    </row>
    <row r="2191" spans="1:31" x14ac:dyDescent="0.25">
      <c r="A2191" t="s">
        <v>2494</v>
      </c>
      <c r="B2191">
        <v>63367</v>
      </c>
      <c r="C2191" t="s">
        <v>2488</v>
      </c>
      <c r="D2191" t="s">
        <v>110</v>
      </c>
      <c r="E2191" t="s">
        <v>99</v>
      </c>
      <c r="F2191">
        <v>2006</v>
      </c>
      <c r="G2191" t="s">
        <v>176</v>
      </c>
      <c r="H2191">
        <v>3</v>
      </c>
      <c r="I2191">
        <v>2</v>
      </c>
      <c r="J2191">
        <v>1</v>
      </c>
      <c r="K2191">
        <v>8</v>
      </c>
      <c r="L2191" t="s">
        <v>31</v>
      </c>
      <c r="M2191">
        <v>2841</v>
      </c>
      <c r="N2191">
        <v>2841</v>
      </c>
      <c r="O2191">
        <v>2801</v>
      </c>
      <c r="P2191">
        <v>0</v>
      </c>
      <c r="Q2191" t="str">
        <f t="shared" si="136"/>
        <v>NO</v>
      </c>
      <c r="R2191">
        <f t="shared" si="137"/>
        <v>2841</v>
      </c>
      <c r="S2191">
        <f t="shared" si="138"/>
        <v>138.16226680746217</v>
      </c>
      <c r="T2191">
        <f t="shared" si="139"/>
        <v>31.072401127260061</v>
      </c>
      <c r="U2191">
        <v>690</v>
      </c>
      <c r="V2191">
        <v>72000</v>
      </c>
      <c r="W2191">
        <v>392519</v>
      </c>
      <c r="X2191" s="2">
        <v>39139</v>
      </c>
      <c r="Y2191">
        <v>519873</v>
      </c>
      <c r="Z2191" s="3">
        <v>138.16</v>
      </c>
      <c r="AA2191">
        <v>0.28999999999999998</v>
      </c>
      <c r="AB2191">
        <v>2007</v>
      </c>
      <c r="AC2191">
        <v>1</v>
      </c>
      <c r="AD2191">
        <v>2</v>
      </c>
      <c r="AE2191">
        <v>26</v>
      </c>
    </row>
    <row r="2192" spans="1:31" x14ac:dyDescent="0.25">
      <c r="A2192" t="s">
        <v>2495</v>
      </c>
      <c r="B2192">
        <v>63367</v>
      </c>
      <c r="C2192" t="s">
        <v>2488</v>
      </c>
      <c r="D2192" t="s">
        <v>110</v>
      </c>
      <c r="E2192" t="s">
        <v>327</v>
      </c>
      <c r="F2192">
        <v>2007</v>
      </c>
      <c r="G2192" t="s">
        <v>1853</v>
      </c>
      <c r="H2192">
        <v>4</v>
      </c>
      <c r="I2192">
        <v>2</v>
      </c>
      <c r="J2192">
        <v>1</v>
      </c>
      <c r="K2192">
        <v>7</v>
      </c>
      <c r="L2192" t="s">
        <v>31</v>
      </c>
      <c r="M2192">
        <v>2481</v>
      </c>
      <c r="N2192">
        <v>2481</v>
      </c>
      <c r="O2192">
        <v>2481</v>
      </c>
      <c r="P2192">
        <v>0</v>
      </c>
      <c r="Q2192" t="str">
        <f t="shared" si="136"/>
        <v>NO</v>
      </c>
      <c r="R2192">
        <f t="shared" si="137"/>
        <v>2481</v>
      </c>
      <c r="S2192">
        <f t="shared" si="138"/>
        <v>179.74244256348246</v>
      </c>
      <c r="T2192">
        <f t="shared" si="139"/>
        <v>30.109990277102575</v>
      </c>
      <c r="U2192">
        <v>692</v>
      </c>
      <c r="V2192">
        <v>72000</v>
      </c>
      <c r="W2192">
        <v>445941</v>
      </c>
      <c r="X2192" s="2">
        <v>39353</v>
      </c>
      <c r="Y2192">
        <v>495409</v>
      </c>
      <c r="Z2192" s="3">
        <v>179.74</v>
      </c>
      <c r="AA2192">
        <v>0.34</v>
      </c>
      <c r="AB2192">
        <v>2007</v>
      </c>
      <c r="AC2192">
        <v>0</v>
      </c>
      <c r="AD2192">
        <v>9</v>
      </c>
      <c r="AE2192">
        <v>28</v>
      </c>
    </row>
    <row r="2193" spans="1:31" x14ac:dyDescent="0.25">
      <c r="A2193" t="s">
        <v>2496</v>
      </c>
      <c r="B2193">
        <v>63385</v>
      </c>
      <c r="C2193" t="s">
        <v>2497</v>
      </c>
      <c r="D2193" t="s">
        <v>110</v>
      </c>
      <c r="E2193" t="s">
        <v>2498</v>
      </c>
      <c r="F2193">
        <v>2006</v>
      </c>
      <c r="G2193" t="s">
        <v>1853</v>
      </c>
      <c r="H2193">
        <v>4</v>
      </c>
      <c r="I2193">
        <v>3</v>
      </c>
      <c r="J2193">
        <v>2</v>
      </c>
      <c r="K2193">
        <v>9</v>
      </c>
      <c r="L2193" t="s">
        <v>43</v>
      </c>
      <c r="M2193">
        <v>3627</v>
      </c>
      <c r="N2193">
        <v>2235</v>
      </c>
      <c r="O2193">
        <v>2141</v>
      </c>
      <c r="P2193">
        <v>0</v>
      </c>
      <c r="Q2193" t="str">
        <f t="shared" si="136"/>
        <v>NO</v>
      </c>
      <c r="R2193">
        <f t="shared" si="137"/>
        <v>2235</v>
      </c>
      <c r="S2193">
        <f t="shared" si="138"/>
        <v>254.48501118568234</v>
      </c>
      <c r="T2193">
        <f t="shared" si="139"/>
        <v>6.7305434854638237</v>
      </c>
      <c r="U2193">
        <v>710</v>
      </c>
      <c r="V2193">
        <v>145500</v>
      </c>
      <c r="W2193">
        <v>568774</v>
      </c>
      <c r="X2193" s="2">
        <v>39127</v>
      </c>
      <c r="Y2193">
        <v>599491</v>
      </c>
      <c r="Z2193" s="3">
        <v>156.82</v>
      </c>
      <c r="AA2193">
        <v>1.94</v>
      </c>
      <c r="AB2193">
        <v>2007</v>
      </c>
      <c r="AC2193">
        <v>1</v>
      </c>
      <c r="AD2193">
        <v>2</v>
      </c>
      <c r="AE2193">
        <v>14</v>
      </c>
    </row>
    <row r="2194" spans="1:31" x14ac:dyDescent="0.25">
      <c r="A2194" t="s">
        <v>2499</v>
      </c>
      <c r="B2194">
        <v>63385</v>
      </c>
      <c r="C2194" t="s">
        <v>2497</v>
      </c>
      <c r="D2194" t="s">
        <v>110</v>
      </c>
      <c r="E2194" t="s">
        <v>2500</v>
      </c>
      <c r="F2194">
        <v>2008</v>
      </c>
      <c r="G2194" t="s">
        <v>1853</v>
      </c>
      <c r="H2194">
        <v>3</v>
      </c>
      <c r="I2194">
        <v>2</v>
      </c>
      <c r="J2194">
        <v>1</v>
      </c>
      <c r="K2194">
        <v>8</v>
      </c>
      <c r="L2194" t="s">
        <v>31</v>
      </c>
      <c r="M2194">
        <v>2844</v>
      </c>
      <c r="N2194">
        <v>2844</v>
      </c>
      <c r="O2194">
        <v>2844</v>
      </c>
      <c r="P2194">
        <v>0</v>
      </c>
      <c r="Q2194" t="str">
        <f t="shared" si="136"/>
        <v>NO</v>
      </c>
      <c r="R2194">
        <f t="shared" si="137"/>
        <v>2844</v>
      </c>
      <c r="S2194">
        <f t="shared" si="138"/>
        <v>199.68037974683546</v>
      </c>
      <c r="T2194">
        <f t="shared" si="139"/>
        <v>8.6913223140495877</v>
      </c>
      <c r="U2194">
        <v>746</v>
      </c>
      <c r="V2194">
        <v>145000</v>
      </c>
      <c r="W2194">
        <v>567891</v>
      </c>
      <c r="X2194" s="2">
        <v>39615</v>
      </c>
      <c r="Y2194">
        <v>623842</v>
      </c>
      <c r="Z2194" s="3">
        <v>199.68</v>
      </c>
      <c r="AA2194">
        <v>1.5</v>
      </c>
      <c r="AB2194">
        <v>2008</v>
      </c>
      <c r="AC2194">
        <v>0</v>
      </c>
      <c r="AD2194">
        <v>6</v>
      </c>
      <c r="AE2194">
        <v>16</v>
      </c>
    </row>
    <row r="2195" spans="1:31" x14ac:dyDescent="0.25">
      <c r="A2195" t="s">
        <v>2501</v>
      </c>
      <c r="B2195">
        <v>63385</v>
      </c>
      <c r="C2195" t="s">
        <v>2497</v>
      </c>
      <c r="D2195" t="s">
        <v>110</v>
      </c>
      <c r="E2195" t="s">
        <v>2502</v>
      </c>
      <c r="F2195">
        <v>2008</v>
      </c>
      <c r="G2195" t="s">
        <v>1853</v>
      </c>
      <c r="H2195">
        <v>4</v>
      </c>
      <c r="I2195">
        <v>4</v>
      </c>
      <c r="J2195">
        <v>1</v>
      </c>
      <c r="K2195">
        <v>9</v>
      </c>
      <c r="L2195" t="s">
        <v>43</v>
      </c>
      <c r="M2195">
        <v>4158</v>
      </c>
      <c r="N2195">
        <v>2630</v>
      </c>
      <c r="O2195">
        <v>2588</v>
      </c>
      <c r="P2195">
        <v>1300</v>
      </c>
      <c r="Q2195" t="str">
        <f t="shared" si="136"/>
        <v>YES</v>
      </c>
      <c r="R2195">
        <f t="shared" si="137"/>
        <v>3930</v>
      </c>
      <c r="S2195">
        <f t="shared" si="138"/>
        <v>191.76743002544529</v>
      </c>
      <c r="T2195">
        <f t="shared" si="139"/>
        <v>24.029627078869506</v>
      </c>
      <c r="U2195">
        <v>820</v>
      </c>
      <c r="V2195">
        <v>145000</v>
      </c>
      <c r="W2195">
        <v>753646</v>
      </c>
      <c r="X2195" s="2">
        <v>39605</v>
      </c>
      <c r="Y2195">
        <v>698054</v>
      </c>
      <c r="Z2195" s="3">
        <v>181.25</v>
      </c>
      <c r="AA2195">
        <v>0.72</v>
      </c>
      <c r="AB2195">
        <v>2008</v>
      </c>
      <c r="AC2195">
        <v>0</v>
      </c>
      <c r="AD2195">
        <v>6</v>
      </c>
      <c r="AE2195">
        <v>6</v>
      </c>
    </row>
    <row r="2196" spans="1:31" x14ac:dyDescent="0.25">
      <c r="A2196" t="s">
        <v>2503</v>
      </c>
      <c r="B2196">
        <v>63367</v>
      </c>
      <c r="C2196" t="s">
        <v>2504</v>
      </c>
      <c r="D2196" t="s">
        <v>110</v>
      </c>
      <c r="E2196" t="s">
        <v>38</v>
      </c>
      <c r="F2196">
        <v>2006</v>
      </c>
      <c r="G2196" t="s">
        <v>60</v>
      </c>
      <c r="H2196">
        <v>4</v>
      </c>
      <c r="I2196">
        <v>2</v>
      </c>
      <c r="J2196">
        <v>1</v>
      </c>
      <c r="K2196">
        <v>8</v>
      </c>
      <c r="L2196" t="s">
        <v>43</v>
      </c>
      <c r="M2196">
        <v>2516</v>
      </c>
      <c r="N2196">
        <v>1324</v>
      </c>
      <c r="O2196">
        <v>1192</v>
      </c>
      <c r="P2196">
        <v>0</v>
      </c>
      <c r="Q2196" t="str">
        <f t="shared" si="136"/>
        <v>NO</v>
      </c>
      <c r="R2196">
        <f t="shared" si="137"/>
        <v>1324</v>
      </c>
      <c r="S2196">
        <f t="shared" si="138"/>
        <v>209.06344410876133</v>
      </c>
      <c r="T2196">
        <f t="shared" si="139"/>
        <v>30.259302986575712</v>
      </c>
      <c r="U2196">
        <v>630</v>
      </c>
      <c r="V2196">
        <v>44998</v>
      </c>
      <c r="W2196">
        <v>276800</v>
      </c>
      <c r="X2196" s="2">
        <v>39013</v>
      </c>
      <c r="Y2196">
        <v>309516</v>
      </c>
      <c r="Z2196" s="3">
        <v>110.02</v>
      </c>
      <c r="AA2196">
        <v>0.21</v>
      </c>
      <c r="AB2196">
        <v>2006</v>
      </c>
      <c r="AC2196">
        <v>0</v>
      </c>
      <c r="AD2196">
        <v>10</v>
      </c>
      <c r="AE2196">
        <v>23</v>
      </c>
    </row>
    <row r="2197" spans="1:31" x14ac:dyDescent="0.25">
      <c r="A2197" t="s">
        <v>2505</v>
      </c>
      <c r="B2197">
        <v>63367</v>
      </c>
      <c r="C2197" t="s">
        <v>2504</v>
      </c>
      <c r="D2197" t="s">
        <v>110</v>
      </c>
      <c r="E2197" t="s">
        <v>38</v>
      </c>
      <c r="F2197">
        <v>2006</v>
      </c>
      <c r="G2197" t="s">
        <v>60</v>
      </c>
      <c r="H2197">
        <v>4</v>
      </c>
      <c r="I2197">
        <v>2</v>
      </c>
      <c r="J2197">
        <v>1</v>
      </c>
      <c r="K2197">
        <v>9</v>
      </c>
      <c r="L2197" t="s">
        <v>43</v>
      </c>
      <c r="M2197">
        <v>2596</v>
      </c>
      <c r="N2197">
        <v>1364</v>
      </c>
      <c r="O2197">
        <v>1232</v>
      </c>
      <c r="P2197">
        <v>0</v>
      </c>
      <c r="Q2197" t="str">
        <f t="shared" si="136"/>
        <v>NO</v>
      </c>
      <c r="R2197">
        <f t="shared" si="137"/>
        <v>1364</v>
      </c>
      <c r="S2197">
        <f t="shared" si="138"/>
        <v>199.63196480938416</v>
      </c>
      <c r="T2197">
        <f t="shared" si="139"/>
        <v>29.76715203987931</v>
      </c>
      <c r="U2197">
        <v>670</v>
      </c>
      <c r="V2197">
        <v>44998</v>
      </c>
      <c r="W2197">
        <v>272298</v>
      </c>
      <c r="X2197" s="2">
        <v>39146</v>
      </c>
      <c r="Y2197">
        <v>321469</v>
      </c>
      <c r="Z2197" s="3">
        <v>104.89</v>
      </c>
      <c r="AA2197">
        <v>0.21</v>
      </c>
      <c r="AB2197">
        <v>2007</v>
      </c>
      <c r="AC2197">
        <v>1</v>
      </c>
      <c r="AD2197">
        <v>3</v>
      </c>
      <c r="AE2197">
        <v>5</v>
      </c>
    </row>
    <row r="2198" spans="1:31" x14ac:dyDescent="0.25">
      <c r="A2198" t="s">
        <v>2506</v>
      </c>
      <c r="B2198">
        <v>63367</v>
      </c>
      <c r="C2198" t="s">
        <v>2504</v>
      </c>
      <c r="D2198" t="s">
        <v>110</v>
      </c>
      <c r="E2198" t="s">
        <v>74</v>
      </c>
      <c r="F2198">
        <v>2007</v>
      </c>
      <c r="G2198" t="s">
        <v>60</v>
      </c>
      <c r="H2198">
        <v>3</v>
      </c>
      <c r="I2198">
        <v>3</v>
      </c>
      <c r="J2198">
        <v>0</v>
      </c>
      <c r="K2198">
        <v>5</v>
      </c>
      <c r="L2198" t="s">
        <v>31</v>
      </c>
      <c r="M2198">
        <v>1814</v>
      </c>
      <c r="N2198">
        <v>1814</v>
      </c>
      <c r="O2198">
        <v>1788</v>
      </c>
      <c r="P2198">
        <v>1341</v>
      </c>
      <c r="Q2198" t="str">
        <f t="shared" si="136"/>
        <v>YES</v>
      </c>
      <c r="R2198">
        <f t="shared" si="137"/>
        <v>3155</v>
      </c>
      <c r="S2198">
        <f t="shared" si="138"/>
        <v>86.274167987321718</v>
      </c>
      <c r="T2198">
        <f t="shared" si="139"/>
        <v>18.935567799204161</v>
      </c>
      <c r="U2198">
        <v>630</v>
      </c>
      <c r="V2198">
        <v>44998</v>
      </c>
      <c r="W2198">
        <v>272195</v>
      </c>
      <c r="X2198" s="2">
        <v>39269</v>
      </c>
      <c r="Y2198">
        <v>316504</v>
      </c>
      <c r="Z2198" s="3">
        <v>150.05000000000001</v>
      </c>
      <c r="AA2198">
        <v>0.33</v>
      </c>
      <c r="AB2198">
        <v>2007</v>
      </c>
      <c r="AC2198">
        <v>0</v>
      </c>
      <c r="AD2198">
        <v>7</v>
      </c>
      <c r="AE2198">
        <v>6</v>
      </c>
    </row>
    <row r="2199" spans="1:31" x14ac:dyDescent="0.25">
      <c r="A2199" t="s">
        <v>2507</v>
      </c>
      <c r="B2199">
        <v>63367</v>
      </c>
      <c r="C2199" t="s">
        <v>2504</v>
      </c>
      <c r="D2199" t="s">
        <v>110</v>
      </c>
      <c r="E2199" t="s">
        <v>48</v>
      </c>
      <c r="F2199">
        <v>2007</v>
      </c>
      <c r="G2199" t="s">
        <v>60</v>
      </c>
      <c r="H2199">
        <v>4</v>
      </c>
      <c r="I2199">
        <v>2</v>
      </c>
      <c r="J2199">
        <v>1</v>
      </c>
      <c r="K2199">
        <v>8</v>
      </c>
      <c r="L2199" t="s">
        <v>43</v>
      </c>
      <c r="M2199">
        <v>2776</v>
      </c>
      <c r="N2199">
        <v>1430</v>
      </c>
      <c r="O2199">
        <v>1382</v>
      </c>
      <c r="P2199">
        <v>0</v>
      </c>
      <c r="Q2199" t="str">
        <f t="shared" si="136"/>
        <v>NO</v>
      </c>
      <c r="R2199">
        <f t="shared" si="137"/>
        <v>1430</v>
      </c>
      <c r="S2199">
        <f t="shared" si="138"/>
        <v>185.24475524475525</v>
      </c>
      <c r="T2199">
        <f t="shared" si="139"/>
        <v>32.00666956647818</v>
      </c>
      <c r="U2199">
        <v>420</v>
      </c>
      <c r="V2199">
        <v>44998</v>
      </c>
      <c r="W2199">
        <v>264900</v>
      </c>
      <c r="X2199" s="2">
        <v>39510</v>
      </c>
      <c r="Y2199">
        <v>334793</v>
      </c>
      <c r="Z2199" s="3">
        <v>95.43</v>
      </c>
      <c r="AA2199">
        <v>0.19</v>
      </c>
      <c r="AB2199">
        <v>2008</v>
      </c>
      <c r="AC2199">
        <v>1</v>
      </c>
      <c r="AD2199">
        <v>3</v>
      </c>
      <c r="AE2199">
        <v>3</v>
      </c>
    </row>
    <row r="2200" spans="1:31" x14ac:dyDescent="0.25">
      <c r="A2200" t="s">
        <v>2508</v>
      </c>
      <c r="B2200">
        <v>63367</v>
      </c>
      <c r="C2200" t="s">
        <v>2504</v>
      </c>
      <c r="D2200" t="s">
        <v>110</v>
      </c>
      <c r="E2200" t="s">
        <v>51</v>
      </c>
      <c r="F2200">
        <v>2008</v>
      </c>
      <c r="G2200" t="s">
        <v>60</v>
      </c>
      <c r="H2200">
        <v>4</v>
      </c>
      <c r="I2200">
        <v>2</v>
      </c>
      <c r="J2200">
        <v>1</v>
      </c>
      <c r="K2200">
        <v>7</v>
      </c>
      <c r="L2200" t="s">
        <v>43</v>
      </c>
      <c r="M2200">
        <v>2560</v>
      </c>
      <c r="N2200">
        <v>1324</v>
      </c>
      <c r="O2200">
        <v>1236</v>
      </c>
      <c r="P2200">
        <v>0</v>
      </c>
      <c r="Q2200" t="str">
        <f t="shared" si="136"/>
        <v>NO</v>
      </c>
      <c r="R2200">
        <f t="shared" si="137"/>
        <v>1324</v>
      </c>
      <c r="S2200">
        <f t="shared" si="138"/>
        <v>205.7356495468278</v>
      </c>
      <c r="T2200">
        <f t="shared" si="139"/>
        <v>31.266528925619834</v>
      </c>
      <c r="U2200">
        <v>626</v>
      </c>
      <c r="V2200">
        <v>44998</v>
      </c>
      <c r="W2200">
        <v>272394</v>
      </c>
      <c r="X2200" s="2">
        <v>39678</v>
      </c>
      <c r="Y2200">
        <v>320152</v>
      </c>
      <c r="Z2200" s="3">
        <v>106.4</v>
      </c>
      <c r="AA2200">
        <v>0.2</v>
      </c>
      <c r="AB2200">
        <v>2008</v>
      </c>
      <c r="AC2200">
        <v>0</v>
      </c>
      <c r="AD2200">
        <v>8</v>
      </c>
      <c r="AE2200">
        <v>18</v>
      </c>
    </row>
    <row r="2201" spans="1:31" x14ac:dyDescent="0.25">
      <c r="A2201" t="s">
        <v>2509</v>
      </c>
      <c r="B2201">
        <v>63367</v>
      </c>
      <c r="C2201" t="s">
        <v>2504</v>
      </c>
      <c r="D2201" t="s">
        <v>110</v>
      </c>
      <c r="E2201" t="s">
        <v>191</v>
      </c>
      <c r="F2201">
        <v>2006</v>
      </c>
      <c r="G2201" t="s">
        <v>60</v>
      </c>
      <c r="H2201">
        <v>4</v>
      </c>
      <c r="I2201">
        <v>3</v>
      </c>
      <c r="J2201">
        <v>1</v>
      </c>
      <c r="K2201">
        <v>11</v>
      </c>
      <c r="L2201" t="s">
        <v>43</v>
      </c>
      <c r="M2201">
        <v>2960</v>
      </c>
      <c r="N2201">
        <v>1680</v>
      </c>
      <c r="O2201">
        <v>1520</v>
      </c>
      <c r="P2201">
        <v>960</v>
      </c>
      <c r="Q2201" t="str">
        <f t="shared" si="136"/>
        <v>YES</v>
      </c>
      <c r="R2201">
        <f t="shared" si="137"/>
        <v>2640</v>
      </c>
      <c r="S2201">
        <f t="shared" si="138"/>
        <v>123.72462121212121</v>
      </c>
      <c r="T2201">
        <f t="shared" si="139"/>
        <v>28.840238044783497</v>
      </c>
      <c r="U2201">
        <v>600</v>
      </c>
      <c r="V2201">
        <v>44998</v>
      </c>
      <c r="W2201">
        <v>326633</v>
      </c>
      <c r="X2201" s="2">
        <v>39174</v>
      </c>
      <c r="Y2201">
        <v>371202</v>
      </c>
      <c r="Z2201" s="3">
        <v>110.35</v>
      </c>
      <c r="AA2201">
        <v>0.26</v>
      </c>
      <c r="AB2201">
        <v>2007</v>
      </c>
      <c r="AC2201">
        <v>1</v>
      </c>
      <c r="AD2201">
        <v>4</v>
      </c>
      <c r="AE2201">
        <v>2</v>
      </c>
    </row>
    <row r="2202" spans="1:31" x14ac:dyDescent="0.25">
      <c r="A2202" t="s">
        <v>2510</v>
      </c>
      <c r="B2202">
        <v>63367</v>
      </c>
      <c r="C2202" t="s">
        <v>2504</v>
      </c>
      <c r="D2202" t="s">
        <v>110</v>
      </c>
      <c r="E2202" t="s">
        <v>359</v>
      </c>
      <c r="F2202">
        <v>2007</v>
      </c>
      <c r="G2202" t="s">
        <v>60</v>
      </c>
      <c r="H2202">
        <v>4</v>
      </c>
      <c r="I2202">
        <v>2</v>
      </c>
      <c r="J2202">
        <v>1</v>
      </c>
      <c r="K2202">
        <v>7</v>
      </c>
      <c r="L2202" t="s">
        <v>43</v>
      </c>
      <c r="M2202">
        <v>2854</v>
      </c>
      <c r="N2202">
        <v>1936</v>
      </c>
      <c r="O2202">
        <v>1900</v>
      </c>
      <c r="P2202">
        <v>0</v>
      </c>
      <c r="Q2202" t="str">
        <f t="shared" si="136"/>
        <v>NO</v>
      </c>
      <c r="R2202">
        <f t="shared" si="137"/>
        <v>1936</v>
      </c>
      <c r="S2202">
        <f t="shared" si="138"/>
        <v>183.64979338842974</v>
      </c>
      <c r="T2202">
        <f t="shared" si="139"/>
        <v>23.320608684245052</v>
      </c>
      <c r="U2202">
        <v>630</v>
      </c>
      <c r="V2202">
        <v>49498</v>
      </c>
      <c r="W2202">
        <v>355546</v>
      </c>
      <c r="X2202" s="2">
        <v>39294</v>
      </c>
      <c r="Y2202">
        <v>354676</v>
      </c>
      <c r="Z2202" s="3">
        <v>124.58</v>
      </c>
      <c r="AA2202">
        <v>0.35</v>
      </c>
      <c r="AB2202">
        <v>2007</v>
      </c>
      <c r="AC2202">
        <v>0</v>
      </c>
      <c r="AD2202">
        <v>7</v>
      </c>
      <c r="AE2202">
        <v>31</v>
      </c>
    </row>
    <row r="2203" spans="1:31" x14ac:dyDescent="0.25">
      <c r="A2203" t="s">
        <v>2511</v>
      </c>
      <c r="B2203">
        <v>63367</v>
      </c>
      <c r="C2203" t="s">
        <v>2504</v>
      </c>
      <c r="D2203" t="s">
        <v>110</v>
      </c>
      <c r="E2203" t="s">
        <v>95</v>
      </c>
      <c r="F2203">
        <v>2007</v>
      </c>
      <c r="G2203" t="s">
        <v>60</v>
      </c>
      <c r="H2203">
        <v>4</v>
      </c>
      <c r="I2203">
        <v>2</v>
      </c>
      <c r="J2203">
        <v>1</v>
      </c>
      <c r="K2203">
        <v>9</v>
      </c>
      <c r="L2203" t="s">
        <v>43</v>
      </c>
      <c r="M2203">
        <v>2758</v>
      </c>
      <c r="N2203">
        <v>1412</v>
      </c>
      <c r="O2203">
        <v>1382</v>
      </c>
      <c r="P2203">
        <v>0</v>
      </c>
      <c r="Q2203" t="str">
        <f t="shared" si="136"/>
        <v>NO</v>
      </c>
      <c r="R2203">
        <f t="shared" si="137"/>
        <v>1412</v>
      </c>
      <c r="S2203">
        <f t="shared" si="138"/>
        <v>197.70538243626063</v>
      </c>
      <c r="T2203">
        <f t="shared" si="139"/>
        <v>35.603509845934092</v>
      </c>
      <c r="U2203">
        <v>420</v>
      </c>
      <c r="V2203">
        <v>44998</v>
      </c>
      <c r="W2203">
        <v>279160</v>
      </c>
      <c r="X2203" s="2">
        <v>39519</v>
      </c>
      <c r="Y2203">
        <v>326242</v>
      </c>
      <c r="Z2203" s="3">
        <v>101.22</v>
      </c>
      <c r="AA2203">
        <v>0.18</v>
      </c>
      <c r="AB2203">
        <v>2008</v>
      </c>
      <c r="AC2203">
        <v>1</v>
      </c>
      <c r="AD2203">
        <v>3</v>
      </c>
      <c r="AE2203">
        <v>12</v>
      </c>
    </row>
    <row r="2204" spans="1:31" x14ac:dyDescent="0.25">
      <c r="A2204" t="s">
        <v>2512</v>
      </c>
      <c r="B2204">
        <v>63367</v>
      </c>
      <c r="C2204" t="s">
        <v>2504</v>
      </c>
      <c r="D2204" t="s">
        <v>110</v>
      </c>
      <c r="E2204" t="s">
        <v>45</v>
      </c>
      <c r="F2204">
        <v>2007</v>
      </c>
      <c r="G2204" t="s">
        <v>60</v>
      </c>
      <c r="H2204">
        <v>4</v>
      </c>
      <c r="I2204">
        <v>2</v>
      </c>
      <c r="J2204">
        <v>1</v>
      </c>
      <c r="K2204">
        <v>9</v>
      </c>
      <c r="L2204" t="s">
        <v>43</v>
      </c>
      <c r="M2204">
        <v>2808</v>
      </c>
      <c r="N2204">
        <v>1422</v>
      </c>
      <c r="O2204">
        <v>1422</v>
      </c>
      <c r="P2204">
        <v>0</v>
      </c>
      <c r="Q2204" t="str">
        <f t="shared" si="136"/>
        <v>NO</v>
      </c>
      <c r="R2204">
        <f t="shared" si="137"/>
        <v>1422</v>
      </c>
      <c r="S2204">
        <f t="shared" si="138"/>
        <v>211.12587904360058</v>
      </c>
      <c r="T2204">
        <f t="shared" si="139"/>
        <v>29.965764362997561</v>
      </c>
      <c r="U2204">
        <v>620</v>
      </c>
      <c r="V2204">
        <v>44998</v>
      </c>
      <c r="W2204">
        <v>300221</v>
      </c>
      <c r="X2204" s="2">
        <v>39174</v>
      </c>
      <c r="Y2204">
        <v>343190</v>
      </c>
      <c r="Z2204" s="3">
        <v>106.92</v>
      </c>
      <c r="AA2204">
        <v>0.23</v>
      </c>
      <c r="AB2204">
        <v>2007</v>
      </c>
      <c r="AC2204">
        <v>0</v>
      </c>
      <c r="AD2204">
        <v>4</v>
      </c>
      <c r="AE2204">
        <v>2</v>
      </c>
    </row>
    <row r="2205" spans="1:31" x14ac:dyDescent="0.25">
      <c r="A2205" t="s">
        <v>2513</v>
      </c>
      <c r="B2205">
        <v>63367</v>
      </c>
      <c r="C2205" t="s">
        <v>2504</v>
      </c>
      <c r="D2205" t="s">
        <v>110</v>
      </c>
      <c r="E2205" t="s">
        <v>45</v>
      </c>
      <c r="F2205">
        <v>2007</v>
      </c>
      <c r="G2205" t="s">
        <v>60</v>
      </c>
      <c r="H2205">
        <v>4</v>
      </c>
      <c r="I2205">
        <v>2</v>
      </c>
      <c r="J2205">
        <v>1</v>
      </c>
      <c r="K2205">
        <v>8</v>
      </c>
      <c r="L2205" t="s">
        <v>43</v>
      </c>
      <c r="M2205">
        <v>2546</v>
      </c>
      <c r="N2205">
        <v>1332</v>
      </c>
      <c r="O2205">
        <v>1214</v>
      </c>
      <c r="P2205">
        <v>0</v>
      </c>
      <c r="Q2205" t="str">
        <f t="shared" si="136"/>
        <v>NO</v>
      </c>
      <c r="R2205">
        <f t="shared" si="137"/>
        <v>1332</v>
      </c>
      <c r="S2205">
        <f t="shared" si="138"/>
        <v>205.47822822822823</v>
      </c>
      <c r="T2205">
        <f t="shared" si="139"/>
        <v>27.318341517946259</v>
      </c>
      <c r="U2205">
        <v>640</v>
      </c>
      <c r="V2205">
        <v>44998</v>
      </c>
      <c r="W2205">
        <v>273697</v>
      </c>
      <c r="X2205" s="2">
        <v>39234</v>
      </c>
      <c r="Y2205">
        <v>308427</v>
      </c>
      <c r="Z2205" s="3">
        <v>107.5</v>
      </c>
      <c r="AA2205">
        <v>0.23</v>
      </c>
      <c r="AB2205">
        <v>2007</v>
      </c>
      <c r="AC2205">
        <v>0</v>
      </c>
      <c r="AD2205">
        <v>6</v>
      </c>
      <c r="AE2205">
        <v>1</v>
      </c>
    </row>
    <row r="2206" spans="1:31" x14ac:dyDescent="0.25">
      <c r="A2206" t="s">
        <v>2514</v>
      </c>
      <c r="B2206">
        <v>63367</v>
      </c>
      <c r="C2206" t="s">
        <v>2504</v>
      </c>
      <c r="D2206" t="s">
        <v>110</v>
      </c>
      <c r="E2206" t="s">
        <v>114</v>
      </c>
      <c r="F2206">
        <v>2006</v>
      </c>
      <c r="G2206" t="s">
        <v>60</v>
      </c>
      <c r="H2206">
        <v>4</v>
      </c>
      <c r="I2206">
        <v>2</v>
      </c>
      <c r="J2206">
        <v>1</v>
      </c>
      <c r="K2206">
        <v>8</v>
      </c>
      <c r="L2206" t="s">
        <v>43</v>
      </c>
      <c r="M2206">
        <v>2295</v>
      </c>
      <c r="N2206">
        <v>1268</v>
      </c>
      <c r="O2206">
        <v>1166</v>
      </c>
      <c r="P2206">
        <v>0</v>
      </c>
      <c r="Q2206" t="str">
        <f t="shared" si="136"/>
        <v>NO</v>
      </c>
      <c r="R2206">
        <f t="shared" si="137"/>
        <v>1268</v>
      </c>
      <c r="S2206">
        <f t="shared" si="138"/>
        <v>211.50867507886434</v>
      </c>
      <c r="T2206">
        <f t="shared" si="139"/>
        <v>19.240200298438936</v>
      </c>
      <c r="U2206">
        <v>662</v>
      </c>
      <c r="V2206">
        <v>49498</v>
      </c>
      <c r="W2206">
        <v>268193</v>
      </c>
      <c r="X2206" s="2">
        <v>39084</v>
      </c>
      <c r="Y2206">
        <v>298611</v>
      </c>
      <c r="Z2206" s="3">
        <v>116.86</v>
      </c>
      <c r="AA2206">
        <v>0.32</v>
      </c>
      <c r="AB2206">
        <v>2007</v>
      </c>
      <c r="AC2206">
        <v>1</v>
      </c>
      <c r="AD2206">
        <v>1</v>
      </c>
      <c r="AE2206">
        <v>2</v>
      </c>
    </row>
    <row r="2207" spans="1:31" x14ac:dyDescent="0.25">
      <c r="A2207" t="s">
        <v>2515</v>
      </c>
      <c r="B2207">
        <v>63367</v>
      </c>
      <c r="C2207" t="s">
        <v>2504</v>
      </c>
      <c r="D2207" t="s">
        <v>110</v>
      </c>
      <c r="E2207" t="s">
        <v>89</v>
      </c>
      <c r="F2207">
        <v>2006</v>
      </c>
      <c r="G2207" t="s">
        <v>60</v>
      </c>
      <c r="H2207">
        <v>4</v>
      </c>
      <c r="I2207">
        <v>2</v>
      </c>
      <c r="J2207">
        <v>1</v>
      </c>
      <c r="K2207">
        <v>9</v>
      </c>
      <c r="L2207" t="s">
        <v>43</v>
      </c>
      <c r="M2207">
        <v>3112</v>
      </c>
      <c r="N2207">
        <v>1656</v>
      </c>
      <c r="O2207">
        <v>1456</v>
      </c>
      <c r="P2207">
        <v>0</v>
      </c>
      <c r="Q2207" t="str">
        <f t="shared" si="136"/>
        <v>NO</v>
      </c>
      <c r="R2207">
        <f t="shared" si="137"/>
        <v>1656</v>
      </c>
      <c r="S2207">
        <f t="shared" si="138"/>
        <v>189.1334541062802</v>
      </c>
      <c r="T2207">
        <f t="shared" si="139"/>
        <v>25.679276531549256</v>
      </c>
      <c r="U2207">
        <v>600</v>
      </c>
      <c r="V2207">
        <v>44998</v>
      </c>
      <c r="W2207">
        <v>313205</v>
      </c>
      <c r="X2207" s="2">
        <v>39204</v>
      </c>
      <c r="Y2207">
        <v>367782</v>
      </c>
      <c r="Z2207" s="3">
        <v>100.64</v>
      </c>
      <c r="AA2207">
        <v>0.28000000000000003</v>
      </c>
      <c r="AB2207">
        <v>2007</v>
      </c>
      <c r="AC2207">
        <v>1</v>
      </c>
      <c r="AD2207">
        <v>5</v>
      </c>
      <c r="AE2207">
        <v>2</v>
      </c>
    </row>
    <row r="2208" spans="1:31" x14ac:dyDescent="0.25">
      <c r="A2208" t="s">
        <v>2516</v>
      </c>
      <c r="B2208">
        <v>63367</v>
      </c>
      <c r="C2208" t="s">
        <v>2504</v>
      </c>
      <c r="D2208" t="s">
        <v>110</v>
      </c>
      <c r="E2208" t="s">
        <v>51</v>
      </c>
      <c r="F2208">
        <v>2007</v>
      </c>
      <c r="G2208" t="s">
        <v>60</v>
      </c>
      <c r="H2208">
        <v>4</v>
      </c>
      <c r="I2208">
        <v>2</v>
      </c>
      <c r="J2208">
        <v>1</v>
      </c>
      <c r="K2208">
        <v>8</v>
      </c>
      <c r="L2208" t="s">
        <v>43</v>
      </c>
      <c r="M2208">
        <v>3224</v>
      </c>
      <c r="N2208">
        <v>1736</v>
      </c>
      <c r="O2208">
        <v>1488</v>
      </c>
      <c r="P2208">
        <v>0</v>
      </c>
      <c r="Q2208" t="str">
        <f t="shared" si="136"/>
        <v>NO</v>
      </c>
      <c r="R2208">
        <f t="shared" si="137"/>
        <v>1736</v>
      </c>
      <c r="S2208">
        <f t="shared" si="138"/>
        <v>183.05702764976959</v>
      </c>
      <c r="T2208">
        <f t="shared" si="139"/>
        <v>36.47692837465565</v>
      </c>
      <c r="U2208">
        <v>600</v>
      </c>
      <c r="V2208">
        <v>44998</v>
      </c>
      <c r="W2208">
        <v>317787</v>
      </c>
      <c r="X2208" s="2">
        <v>39379</v>
      </c>
      <c r="Y2208">
        <v>385242</v>
      </c>
      <c r="Z2208" s="3">
        <v>98.57</v>
      </c>
      <c r="AA2208">
        <v>0.2</v>
      </c>
      <c r="AB2208">
        <v>2007</v>
      </c>
      <c r="AC2208">
        <v>0</v>
      </c>
      <c r="AD2208">
        <v>10</v>
      </c>
      <c r="AE2208">
        <v>24</v>
      </c>
    </row>
    <row r="2209" spans="1:31" x14ac:dyDescent="0.25">
      <c r="A2209" t="s">
        <v>2517</v>
      </c>
      <c r="B2209">
        <v>63367</v>
      </c>
      <c r="C2209" t="s">
        <v>2504</v>
      </c>
      <c r="D2209" t="s">
        <v>110</v>
      </c>
      <c r="E2209" t="s">
        <v>207</v>
      </c>
      <c r="F2209">
        <v>2006</v>
      </c>
      <c r="G2209" t="s">
        <v>60</v>
      </c>
      <c r="H2209">
        <v>3</v>
      </c>
      <c r="I2209">
        <v>2</v>
      </c>
      <c r="J2209">
        <v>0</v>
      </c>
      <c r="K2209">
        <v>6</v>
      </c>
      <c r="L2209" t="s">
        <v>138</v>
      </c>
      <c r="M2209">
        <v>2004</v>
      </c>
      <c r="N2209">
        <v>2004</v>
      </c>
      <c r="O2209">
        <v>2004</v>
      </c>
      <c r="P2209">
        <v>128</v>
      </c>
      <c r="Q2209" t="str">
        <f t="shared" si="136"/>
        <v>YES</v>
      </c>
      <c r="R2209">
        <f t="shared" si="137"/>
        <v>2132</v>
      </c>
      <c r="S2209">
        <f t="shared" si="138"/>
        <v>127.67917448405254</v>
      </c>
      <c r="T2209">
        <f t="shared" si="139"/>
        <v>13.296016255397301</v>
      </c>
      <c r="U2209">
        <v>600</v>
      </c>
      <c r="V2209">
        <v>44998</v>
      </c>
      <c r="W2209">
        <v>272212</v>
      </c>
      <c r="X2209" s="2">
        <v>39071</v>
      </c>
      <c r="Y2209">
        <v>308960</v>
      </c>
      <c r="Z2209" s="3">
        <v>135.83000000000001</v>
      </c>
      <c r="AA2209">
        <v>0.47</v>
      </c>
      <c r="AB2209">
        <v>2006</v>
      </c>
      <c r="AC2209">
        <v>0</v>
      </c>
      <c r="AD2209">
        <v>12</v>
      </c>
      <c r="AE2209">
        <v>20</v>
      </c>
    </row>
    <row r="2210" spans="1:31" x14ac:dyDescent="0.25">
      <c r="A2210" t="s">
        <v>2518</v>
      </c>
      <c r="B2210">
        <v>63367</v>
      </c>
      <c r="C2210" t="s">
        <v>2504</v>
      </c>
      <c r="D2210" t="s">
        <v>110</v>
      </c>
      <c r="E2210" t="s">
        <v>114</v>
      </c>
      <c r="F2210">
        <v>2007</v>
      </c>
      <c r="G2210" t="s">
        <v>60</v>
      </c>
      <c r="H2210">
        <v>4</v>
      </c>
      <c r="I2210">
        <v>2</v>
      </c>
      <c r="J2210">
        <v>1</v>
      </c>
      <c r="K2210">
        <v>8</v>
      </c>
      <c r="L2210" t="s">
        <v>43</v>
      </c>
      <c r="M2210">
        <v>2936</v>
      </c>
      <c r="N2210">
        <v>1592</v>
      </c>
      <c r="O2210">
        <v>1344</v>
      </c>
      <c r="P2210">
        <v>0</v>
      </c>
      <c r="Q2210" t="str">
        <f t="shared" si="136"/>
        <v>NO</v>
      </c>
      <c r="R2210">
        <f t="shared" si="137"/>
        <v>1592</v>
      </c>
      <c r="S2210">
        <f t="shared" si="138"/>
        <v>162.9711055276382</v>
      </c>
      <c r="T2210">
        <f t="shared" si="139"/>
        <v>18.612976354453625</v>
      </c>
      <c r="U2210">
        <v>600</v>
      </c>
      <c r="V2210">
        <v>44998</v>
      </c>
      <c r="W2210">
        <v>259450</v>
      </c>
      <c r="X2210" s="2">
        <v>39464</v>
      </c>
      <c r="Y2210">
        <v>354153</v>
      </c>
      <c r="Z2210" s="3">
        <v>88.37</v>
      </c>
      <c r="AA2210">
        <v>0.32</v>
      </c>
      <c r="AB2210">
        <v>2008</v>
      </c>
      <c r="AC2210">
        <v>1</v>
      </c>
      <c r="AD2210">
        <v>1</v>
      </c>
      <c r="AE2210">
        <v>17</v>
      </c>
    </row>
    <row r="2211" spans="1:31" x14ac:dyDescent="0.25">
      <c r="A2211" t="s">
        <v>2519</v>
      </c>
      <c r="B2211">
        <v>63367</v>
      </c>
      <c r="C2211" t="s">
        <v>2504</v>
      </c>
      <c r="D2211" t="s">
        <v>110</v>
      </c>
      <c r="E2211" t="s">
        <v>48</v>
      </c>
      <c r="F2211">
        <v>2007</v>
      </c>
      <c r="G2211" t="s">
        <v>60</v>
      </c>
      <c r="H2211">
        <v>4</v>
      </c>
      <c r="I2211">
        <v>2</v>
      </c>
      <c r="J2211">
        <v>1</v>
      </c>
      <c r="K2211">
        <v>5</v>
      </c>
      <c r="L2211" t="s">
        <v>43</v>
      </c>
      <c r="M2211">
        <v>2642</v>
      </c>
      <c r="N2211">
        <v>1410</v>
      </c>
      <c r="O2211">
        <v>1232</v>
      </c>
      <c r="P2211">
        <v>0</v>
      </c>
      <c r="Q2211" t="str">
        <f t="shared" si="136"/>
        <v>NO</v>
      </c>
      <c r="R2211">
        <f t="shared" si="137"/>
        <v>1410</v>
      </c>
      <c r="S2211">
        <f t="shared" si="138"/>
        <v>209.90992907801419</v>
      </c>
      <c r="T2211">
        <f t="shared" si="139"/>
        <v>35.761079696486398</v>
      </c>
      <c r="U2211">
        <v>670</v>
      </c>
      <c r="V2211">
        <v>44998</v>
      </c>
      <c r="W2211">
        <v>295973</v>
      </c>
      <c r="X2211" s="2">
        <v>39513</v>
      </c>
      <c r="Y2211">
        <v>321858</v>
      </c>
      <c r="Z2211" s="3">
        <v>112.03</v>
      </c>
      <c r="AA2211">
        <v>0.19</v>
      </c>
      <c r="AB2211">
        <v>2008</v>
      </c>
      <c r="AC2211">
        <v>1</v>
      </c>
      <c r="AD2211">
        <v>3</v>
      </c>
      <c r="AE2211">
        <v>6</v>
      </c>
    </row>
    <row r="2212" spans="1:31" x14ac:dyDescent="0.25">
      <c r="A2212" t="s">
        <v>2520</v>
      </c>
      <c r="B2212">
        <v>63367</v>
      </c>
      <c r="C2212" t="s">
        <v>2521</v>
      </c>
      <c r="D2212" t="s">
        <v>110</v>
      </c>
      <c r="E2212" t="s">
        <v>38</v>
      </c>
      <c r="F2212">
        <v>2006</v>
      </c>
      <c r="G2212" t="s">
        <v>176</v>
      </c>
      <c r="H2212">
        <v>3</v>
      </c>
      <c r="I2212">
        <v>2</v>
      </c>
      <c r="J2212">
        <v>1</v>
      </c>
      <c r="K2212">
        <v>9</v>
      </c>
      <c r="L2212" t="s">
        <v>43</v>
      </c>
      <c r="M2212">
        <v>3136</v>
      </c>
      <c r="N2212">
        <v>1706</v>
      </c>
      <c r="O2212">
        <v>1430</v>
      </c>
      <c r="P2212">
        <v>0</v>
      </c>
      <c r="Q2212" t="str">
        <f t="shared" si="136"/>
        <v>NO</v>
      </c>
      <c r="R2212">
        <f t="shared" si="137"/>
        <v>1706</v>
      </c>
      <c r="S2212">
        <f t="shared" si="138"/>
        <v>191.3569753810082</v>
      </c>
      <c r="T2212">
        <f t="shared" si="139"/>
        <v>35.687502732957277</v>
      </c>
      <c r="U2212">
        <v>630</v>
      </c>
      <c r="V2212">
        <v>50625</v>
      </c>
      <c r="W2212">
        <v>326455</v>
      </c>
      <c r="X2212" s="2">
        <v>39346</v>
      </c>
      <c r="Y2212">
        <v>386974</v>
      </c>
      <c r="Z2212" s="3">
        <v>104.1</v>
      </c>
      <c r="AA2212">
        <v>0.21</v>
      </c>
      <c r="AB2212">
        <v>2007</v>
      </c>
      <c r="AC2212">
        <v>1</v>
      </c>
      <c r="AD2212">
        <v>9</v>
      </c>
      <c r="AE2212">
        <v>21</v>
      </c>
    </row>
    <row r="2213" spans="1:31" x14ac:dyDescent="0.25">
      <c r="A2213" t="s">
        <v>2522</v>
      </c>
      <c r="B2213">
        <v>63367</v>
      </c>
      <c r="C2213" t="s">
        <v>2521</v>
      </c>
      <c r="D2213" t="s">
        <v>110</v>
      </c>
      <c r="E2213" t="s">
        <v>40</v>
      </c>
      <c r="F2213">
        <v>2008</v>
      </c>
      <c r="G2213" t="s">
        <v>176</v>
      </c>
      <c r="H2213">
        <v>3</v>
      </c>
      <c r="I2213">
        <v>2</v>
      </c>
      <c r="J2213">
        <v>0</v>
      </c>
      <c r="K2213">
        <v>6</v>
      </c>
      <c r="L2213" t="s">
        <v>31</v>
      </c>
      <c r="M2213">
        <v>2158</v>
      </c>
      <c r="N2213">
        <v>2158</v>
      </c>
      <c r="O2213">
        <v>2122</v>
      </c>
      <c r="P2213">
        <v>0</v>
      </c>
      <c r="Q2213" t="str">
        <f t="shared" si="136"/>
        <v>NO</v>
      </c>
      <c r="R2213">
        <f t="shared" si="137"/>
        <v>2158</v>
      </c>
      <c r="S2213">
        <f t="shared" si="138"/>
        <v>161.68582020389249</v>
      </c>
      <c r="T2213">
        <f t="shared" si="139"/>
        <v>26.700183654729109</v>
      </c>
      <c r="U2213">
        <v>656</v>
      </c>
      <c r="V2213">
        <v>55688</v>
      </c>
      <c r="W2213">
        <v>348918</v>
      </c>
      <c r="X2213" s="2">
        <v>39723</v>
      </c>
      <c r="Y2213">
        <v>341855</v>
      </c>
      <c r="Z2213" s="3">
        <v>161.69</v>
      </c>
      <c r="AA2213">
        <v>0.3</v>
      </c>
      <c r="AB2213">
        <v>2008</v>
      </c>
      <c r="AC2213">
        <v>0</v>
      </c>
      <c r="AD2213">
        <v>10</v>
      </c>
      <c r="AE2213">
        <v>2</v>
      </c>
    </row>
    <row r="2214" spans="1:31" x14ac:dyDescent="0.25">
      <c r="A2214" t="s">
        <v>2523</v>
      </c>
      <c r="B2214">
        <v>63367</v>
      </c>
      <c r="C2214" t="s">
        <v>2521</v>
      </c>
      <c r="D2214" t="s">
        <v>110</v>
      </c>
      <c r="E2214" t="s">
        <v>2524</v>
      </c>
      <c r="F2214">
        <v>2008</v>
      </c>
      <c r="G2214" t="s">
        <v>176</v>
      </c>
      <c r="H2214">
        <v>3</v>
      </c>
      <c r="I2214">
        <v>3</v>
      </c>
      <c r="J2214">
        <v>1</v>
      </c>
      <c r="K2214">
        <v>8</v>
      </c>
      <c r="L2214" t="s">
        <v>43</v>
      </c>
      <c r="M2214">
        <v>3072</v>
      </c>
      <c r="N2214">
        <v>1654</v>
      </c>
      <c r="O2214">
        <v>1418</v>
      </c>
      <c r="P2214">
        <v>900</v>
      </c>
      <c r="Q2214" t="str">
        <f t="shared" si="136"/>
        <v>YES</v>
      </c>
      <c r="R2214">
        <f t="shared" si="137"/>
        <v>2554</v>
      </c>
      <c r="S2214">
        <f t="shared" si="138"/>
        <v>159.76155050900547</v>
      </c>
      <c r="T2214">
        <f t="shared" si="139"/>
        <v>14.868417216902065</v>
      </c>
      <c r="U2214">
        <v>600</v>
      </c>
      <c r="V2214">
        <v>60750</v>
      </c>
      <c r="W2214">
        <v>408031</v>
      </c>
      <c r="X2214" s="2">
        <v>39632</v>
      </c>
      <c r="Y2214">
        <v>402367</v>
      </c>
      <c r="Z2214" s="3">
        <v>132.82</v>
      </c>
      <c r="AA2214">
        <v>0.63</v>
      </c>
      <c r="AB2214">
        <v>2008</v>
      </c>
      <c r="AC2214">
        <v>0</v>
      </c>
      <c r="AD2214">
        <v>7</v>
      </c>
      <c r="AE2214">
        <v>3</v>
      </c>
    </row>
    <row r="2215" spans="1:31" x14ac:dyDescent="0.25">
      <c r="A2215" t="s">
        <v>2525</v>
      </c>
      <c r="B2215">
        <v>63367</v>
      </c>
      <c r="C2215" t="s">
        <v>2521</v>
      </c>
      <c r="D2215" t="s">
        <v>110</v>
      </c>
      <c r="E2215" t="s">
        <v>99</v>
      </c>
      <c r="F2215">
        <v>2007</v>
      </c>
      <c r="G2215" t="s">
        <v>176</v>
      </c>
      <c r="H2215">
        <v>3</v>
      </c>
      <c r="I2215">
        <v>2</v>
      </c>
      <c r="J2215">
        <v>1</v>
      </c>
      <c r="K2215">
        <v>8</v>
      </c>
      <c r="L2215" t="s">
        <v>43</v>
      </c>
      <c r="M2215">
        <v>3140</v>
      </c>
      <c r="N2215">
        <v>1688</v>
      </c>
      <c r="O2215">
        <v>1452</v>
      </c>
      <c r="P2215">
        <v>0</v>
      </c>
      <c r="Q2215" t="str">
        <f t="shared" si="136"/>
        <v>NO</v>
      </c>
      <c r="R2215">
        <f t="shared" si="137"/>
        <v>1688</v>
      </c>
      <c r="S2215">
        <f t="shared" si="138"/>
        <v>218.79028436018956</v>
      </c>
      <c r="T2215">
        <f t="shared" si="139"/>
        <v>29.235774674646148</v>
      </c>
      <c r="U2215">
        <v>600</v>
      </c>
      <c r="V2215">
        <v>60750</v>
      </c>
      <c r="W2215">
        <v>369318</v>
      </c>
      <c r="X2215" s="2">
        <v>39387</v>
      </c>
      <c r="Y2215">
        <v>398808</v>
      </c>
      <c r="Z2215" s="3">
        <v>117.62</v>
      </c>
      <c r="AA2215">
        <v>0.28999999999999998</v>
      </c>
      <c r="AB2215">
        <v>2007</v>
      </c>
      <c r="AC2215">
        <v>0</v>
      </c>
      <c r="AD2215">
        <v>11</v>
      </c>
      <c r="AE2215">
        <v>1</v>
      </c>
    </row>
    <row r="2216" spans="1:31" x14ac:dyDescent="0.25">
      <c r="A2216" t="s">
        <v>2526</v>
      </c>
      <c r="B2216">
        <v>63367</v>
      </c>
      <c r="C2216" t="s">
        <v>2527</v>
      </c>
      <c r="D2216" t="s">
        <v>110</v>
      </c>
      <c r="E2216" t="s">
        <v>48</v>
      </c>
      <c r="F2216">
        <v>2008</v>
      </c>
      <c r="G2216" t="s">
        <v>60</v>
      </c>
      <c r="H2216">
        <v>4</v>
      </c>
      <c r="I2216">
        <v>4</v>
      </c>
      <c r="J2216">
        <v>1</v>
      </c>
      <c r="K2216">
        <v>8</v>
      </c>
      <c r="L2216" t="s">
        <v>43</v>
      </c>
      <c r="M2216">
        <v>3167</v>
      </c>
      <c r="N2216">
        <v>1767</v>
      </c>
      <c r="O2216">
        <v>1400</v>
      </c>
      <c r="P2216">
        <v>500</v>
      </c>
      <c r="Q2216" t="str">
        <f t="shared" si="136"/>
        <v>YES</v>
      </c>
      <c r="R2216">
        <f t="shared" si="137"/>
        <v>2267</v>
      </c>
      <c r="S2216">
        <f t="shared" si="138"/>
        <v>158.9272165857962</v>
      </c>
      <c r="T2216">
        <f t="shared" si="139"/>
        <v>43.53197042192258</v>
      </c>
      <c r="U2216">
        <v>680</v>
      </c>
      <c r="V2216">
        <v>50000</v>
      </c>
      <c r="W2216">
        <v>360288</v>
      </c>
      <c r="X2216" s="2">
        <v>39678</v>
      </c>
      <c r="Y2216">
        <v>386236</v>
      </c>
      <c r="Z2216" s="3">
        <v>113.76</v>
      </c>
      <c r="AA2216">
        <v>0.19</v>
      </c>
      <c r="AB2216">
        <v>2008</v>
      </c>
      <c r="AC2216">
        <v>0</v>
      </c>
      <c r="AD2216">
        <v>8</v>
      </c>
      <c r="AE2216">
        <v>18</v>
      </c>
    </row>
    <row r="2217" spans="1:31" x14ac:dyDescent="0.25">
      <c r="A2217" t="s">
        <v>2528</v>
      </c>
      <c r="B2217">
        <v>63367</v>
      </c>
      <c r="C2217" t="s">
        <v>2527</v>
      </c>
      <c r="D2217" t="s">
        <v>110</v>
      </c>
      <c r="E2217" t="s">
        <v>48</v>
      </c>
      <c r="F2217">
        <v>2007</v>
      </c>
      <c r="G2217" t="s">
        <v>60</v>
      </c>
      <c r="H2217">
        <v>3</v>
      </c>
      <c r="I2217">
        <v>2</v>
      </c>
      <c r="J2217">
        <v>0</v>
      </c>
      <c r="K2217">
        <v>7</v>
      </c>
      <c r="L2217" t="s">
        <v>31</v>
      </c>
      <c r="M2217">
        <v>2246</v>
      </c>
      <c r="N2217">
        <v>2246</v>
      </c>
      <c r="O2217">
        <v>2228</v>
      </c>
      <c r="P2217">
        <v>0</v>
      </c>
      <c r="Q2217" t="str">
        <f t="shared" si="136"/>
        <v>NO</v>
      </c>
      <c r="R2217">
        <f t="shared" si="137"/>
        <v>2246</v>
      </c>
      <c r="S2217">
        <f t="shared" si="138"/>
        <v>138.58414959928763</v>
      </c>
      <c r="T2217">
        <f t="shared" si="139"/>
        <v>37.608138804311054</v>
      </c>
      <c r="U2217">
        <v>640</v>
      </c>
      <c r="V2217">
        <v>50000</v>
      </c>
      <c r="W2217">
        <v>311260</v>
      </c>
      <c r="X2217" s="2">
        <v>39443</v>
      </c>
      <c r="Y2217">
        <v>354173</v>
      </c>
      <c r="Z2217" s="3">
        <v>138.58000000000001</v>
      </c>
      <c r="AA2217">
        <v>0.19</v>
      </c>
      <c r="AB2217">
        <v>2007</v>
      </c>
      <c r="AC2217">
        <v>0</v>
      </c>
      <c r="AD2217">
        <v>12</v>
      </c>
      <c r="AE2217">
        <v>27</v>
      </c>
    </row>
    <row r="2218" spans="1:31" x14ac:dyDescent="0.25">
      <c r="A2218" t="s">
        <v>2529</v>
      </c>
      <c r="B2218">
        <v>63367</v>
      </c>
      <c r="C2218" t="s">
        <v>2527</v>
      </c>
      <c r="D2218" t="s">
        <v>110</v>
      </c>
      <c r="E2218" t="s">
        <v>48</v>
      </c>
      <c r="F2218">
        <v>2008</v>
      </c>
      <c r="G2218" t="s">
        <v>60</v>
      </c>
      <c r="H2218">
        <v>4</v>
      </c>
      <c r="I2218">
        <v>2</v>
      </c>
      <c r="J2218">
        <v>1</v>
      </c>
      <c r="K2218">
        <v>9</v>
      </c>
      <c r="L2218" t="s">
        <v>43</v>
      </c>
      <c r="M2218">
        <v>3282</v>
      </c>
      <c r="N2218">
        <v>2030</v>
      </c>
      <c r="O2218">
        <v>1952</v>
      </c>
      <c r="P2218">
        <v>0</v>
      </c>
      <c r="Q2218" t="str">
        <f t="shared" si="136"/>
        <v>NO</v>
      </c>
      <c r="R2218">
        <f t="shared" si="137"/>
        <v>2030</v>
      </c>
      <c r="S2218">
        <f t="shared" si="138"/>
        <v>156.1231527093596</v>
      </c>
      <c r="T2218">
        <f t="shared" si="139"/>
        <v>38.293219274080521</v>
      </c>
      <c r="U2218">
        <v>680</v>
      </c>
      <c r="V2218">
        <v>50000</v>
      </c>
      <c r="W2218">
        <v>316930</v>
      </c>
      <c r="X2218" s="2">
        <v>39770</v>
      </c>
      <c r="Y2218">
        <v>400703</v>
      </c>
      <c r="Z2218" s="3">
        <v>96.57</v>
      </c>
      <c r="AA2218">
        <v>0.19</v>
      </c>
      <c r="AB2218">
        <v>2008</v>
      </c>
      <c r="AC2218">
        <v>0</v>
      </c>
      <c r="AD2218">
        <v>11</v>
      </c>
      <c r="AE2218">
        <v>18</v>
      </c>
    </row>
    <row r="2219" spans="1:31" x14ac:dyDescent="0.25">
      <c r="A2219" t="s">
        <v>2530</v>
      </c>
      <c r="B2219">
        <v>63367</v>
      </c>
      <c r="C2219" t="s">
        <v>2527</v>
      </c>
      <c r="D2219" t="s">
        <v>110</v>
      </c>
      <c r="E2219" t="s">
        <v>95</v>
      </c>
      <c r="F2219">
        <v>2007</v>
      </c>
      <c r="G2219" t="s">
        <v>60</v>
      </c>
      <c r="H2219">
        <v>3</v>
      </c>
      <c r="I2219">
        <v>2</v>
      </c>
      <c r="J2219">
        <v>0</v>
      </c>
      <c r="K2219">
        <v>6</v>
      </c>
      <c r="L2219" t="s">
        <v>31</v>
      </c>
      <c r="M2219">
        <v>2246</v>
      </c>
      <c r="N2219">
        <v>2246</v>
      </c>
      <c r="O2219">
        <v>2228</v>
      </c>
      <c r="P2219">
        <v>0</v>
      </c>
      <c r="Q2219" t="str">
        <f t="shared" si="136"/>
        <v>NO</v>
      </c>
      <c r="R2219">
        <f t="shared" si="137"/>
        <v>2246</v>
      </c>
      <c r="S2219">
        <f t="shared" si="138"/>
        <v>124.34550311665183</v>
      </c>
      <c r="T2219">
        <f t="shared" si="139"/>
        <v>35.618814406693197</v>
      </c>
      <c r="U2219">
        <v>640</v>
      </c>
      <c r="V2219">
        <v>50000</v>
      </c>
      <c r="W2219">
        <v>279280</v>
      </c>
      <c r="X2219" s="2">
        <v>39533</v>
      </c>
      <c r="Y2219">
        <v>344231</v>
      </c>
      <c r="Z2219" s="3">
        <v>124.35</v>
      </c>
      <c r="AA2219">
        <v>0.18</v>
      </c>
      <c r="AB2219">
        <v>2008</v>
      </c>
      <c r="AC2219">
        <v>1</v>
      </c>
      <c r="AD2219">
        <v>3</v>
      </c>
      <c r="AE2219">
        <v>26</v>
      </c>
    </row>
    <row r="2220" spans="1:31" x14ac:dyDescent="0.25">
      <c r="A2220" t="s">
        <v>2531</v>
      </c>
      <c r="B2220">
        <v>63367</v>
      </c>
      <c r="C2220" t="s">
        <v>2527</v>
      </c>
      <c r="D2220" t="s">
        <v>110</v>
      </c>
      <c r="E2220" t="s">
        <v>48</v>
      </c>
      <c r="F2220">
        <v>2008</v>
      </c>
      <c r="G2220" t="s">
        <v>60</v>
      </c>
      <c r="H2220">
        <v>4</v>
      </c>
      <c r="I2220">
        <v>3</v>
      </c>
      <c r="J2220">
        <v>1</v>
      </c>
      <c r="K2220">
        <v>9</v>
      </c>
      <c r="L2220" t="s">
        <v>43</v>
      </c>
      <c r="M2220">
        <v>2880</v>
      </c>
      <c r="N2220">
        <v>1640</v>
      </c>
      <c r="O2220">
        <v>1240</v>
      </c>
      <c r="P2220">
        <v>0</v>
      </c>
      <c r="Q2220" t="str">
        <f t="shared" si="136"/>
        <v>NO</v>
      </c>
      <c r="R2220">
        <f t="shared" si="137"/>
        <v>1640</v>
      </c>
      <c r="S2220">
        <f t="shared" si="138"/>
        <v>173.36280487804879</v>
      </c>
      <c r="T2220">
        <f t="shared" si="139"/>
        <v>34.352496254410134</v>
      </c>
      <c r="U2220">
        <v>600</v>
      </c>
      <c r="V2220">
        <v>50000</v>
      </c>
      <c r="W2220">
        <v>284315</v>
      </c>
      <c r="X2220" s="2">
        <v>39800</v>
      </c>
      <c r="Y2220">
        <v>354212</v>
      </c>
      <c r="Z2220" s="3">
        <v>98.72</v>
      </c>
      <c r="AA2220">
        <v>0.19</v>
      </c>
      <c r="AB2220">
        <v>2008</v>
      </c>
      <c r="AC2220">
        <v>0</v>
      </c>
      <c r="AD2220">
        <v>12</v>
      </c>
      <c r="AE2220">
        <v>18</v>
      </c>
    </row>
    <row r="2221" spans="1:31" x14ac:dyDescent="0.25">
      <c r="A2221" t="s">
        <v>2532</v>
      </c>
      <c r="B2221">
        <v>63367</v>
      </c>
      <c r="C2221" t="s">
        <v>2527</v>
      </c>
      <c r="D2221" t="s">
        <v>110</v>
      </c>
      <c r="E2221" t="s">
        <v>95</v>
      </c>
      <c r="F2221">
        <v>2007</v>
      </c>
      <c r="G2221" t="s">
        <v>60</v>
      </c>
      <c r="H2221">
        <v>3</v>
      </c>
      <c r="I2221">
        <v>3</v>
      </c>
      <c r="J2221">
        <v>0</v>
      </c>
      <c r="K2221">
        <v>7</v>
      </c>
      <c r="L2221" t="s">
        <v>31</v>
      </c>
      <c r="M2221">
        <v>2228</v>
      </c>
      <c r="N2221">
        <v>2228</v>
      </c>
      <c r="O2221">
        <v>2228</v>
      </c>
      <c r="P2221">
        <v>1000</v>
      </c>
      <c r="Q2221" t="str">
        <f t="shared" si="136"/>
        <v>YES</v>
      </c>
      <c r="R2221">
        <f t="shared" si="137"/>
        <v>3228</v>
      </c>
      <c r="S2221">
        <f t="shared" si="138"/>
        <v>75.623296158612149</v>
      </c>
      <c r="T2221">
        <f t="shared" si="139"/>
        <v>31.13355780022447</v>
      </c>
      <c r="U2221">
        <v>640</v>
      </c>
      <c r="V2221">
        <v>50000</v>
      </c>
      <c r="W2221">
        <v>244112</v>
      </c>
      <c r="X2221" s="2">
        <v>39534</v>
      </c>
      <c r="Y2221">
        <v>353651</v>
      </c>
      <c r="Z2221" s="3">
        <v>109.57</v>
      </c>
      <c r="AA2221">
        <v>0.18</v>
      </c>
      <c r="AB2221">
        <v>2008</v>
      </c>
      <c r="AC2221">
        <v>1</v>
      </c>
      <c r="AD2221">
        <v>3</v>
      </c>
      <c r="AE2221">
        <v>27</v>
      </c>
    </row>
    <row r="2222" spans="1:31" x14ac:dyDescent="0.25">
      <c r="A2222" t="s">
        <v>2533</v>
      </c>
      <c r="B2222">
        <v>63367</v>
      </c>
      <c r="C2222" t="s">
        <v>2527</v>
      </c>
      <c r="D2222" t="s">
        <v>110</v>
      </c>
      <c r="E2222" t="s">
        <v>95</v>
      </c>
      <c r="F2222">
        <v>2007</v>
      </c>
      <c r="G2222" t="s">
        <v>60</v>
      </c>
      <c r="H2222">
        <v>4</v>
      </c>
      <c r="I2222">
        <v>2</v>
      </c>
      <c r="J2222">
        <v>1</v>
      </c>
      <c r="K2222">
        <v>9</v>
      </c>
      <c r="L2222" t="s">
        <v>43</v>
      </c>
      <c r="M2222">
        <v>2880</v>
      </c>
      <c r="N2222">
        <v>1640</v>
      </c>
      <c r="O2222">
        <v>1240</v>
      </c>
      <c r="P2222">
        <v>0</v>
      </c>
      <c r="Q2222" t="str">
        <f t="shared" si="136"/>
        <v>NO</v>
      </c>
      <c r="R2222">
        <f t="shared" si="137"/>
        <v>1640</v>
      </c>
      <c r="S2222">
        <f t="shared" si="138"/>
        <v>160.04634146341462</v>
      </c>
      <c r="T2222">
        <f t="shared" si="139"/>
        <v>33.475665748393027</v>
      </c>
      <c r="U2222">
        <v>600</v>
      </c>
      <c r="V2222">
        <v>50000</v>
      </c>
      <c r="W2222">
        <v>262476</v>
      </c>
      <c r="X2222" s="2">
        <v>39351</v>
      </c>
      <c r="Y2222">
        <v>355271</v>
      </c>
      <c r="Z2222" s="3">
        <v>91.14</v>
      </c>
      <c r="AA2222">
        <v>0.18</v>
      </c>
      <c r="AB2222">
        <v>2007</v>
      </c>
      <c r="AC2222">
        <v>0</v>
      </c>
      <c r="AD2222">
        <v>9</v>
      </c>
      <c r="AE2222">
        <v>26</v>
      </c>
    </row>
    <row r="2223" spans="1:31" x14ac:dyDescent="0.25">
      <c r="A2223" t="s">
        <v>2534</v>
      </c>
      <c r="B2223">
        <v>63367</v>
      </c>
      <c r="C2223" t="s">
        <v>2527</v>
      </c>
      <c r="D2223" t="s">
        <v>110</v>
      </c>
      <c r="E2223" t="s">
        <v>95</v>
      </c>
      <c r="F2223">
        <v>2007</v>
      </c>
      <c r="G2223" t="s">
        <v>60</v>
      </c>
      <c r="H2223">
        <v>4</v>
      </c>
      <c r="I2223">
        <v>2</v>
      </c>
      <c r="J2223">
        <v>1</v>
      </c>
      <c r="K2223">
        <v>9</v>
      </c>
      <c r="L2223" t="s">
        <v>43</v>
      </c>
      <c r="M2223">
        <v>3207</v>
      </c>
      <c r="N2223">
        <v>1807</v>
      </c>
      <c r="O2223">
        <v>1400</v>
      </c>
      <c r="P2223">
        <v>0</v>
      </c>
      <c r="Q2223" t="str">
        <f t="shared" si="136"/>
        <v>NO</v>
      </c>
      <c r="R2223">
        <f t="shared" si="137"/>
        <v>1807</v>
      </c>
      <c r="S2223">
        <f t="shared" si="138"/>
        <v>156.64803541781959</v>
      </c>
      <c r="T2223">
        <f t="shared" si="139"/>
        <v>36.101290684624018</v>
      </c>
      <c r="U2223">
        <v>640</v>
      </c>
      <c r="V2223">
        <v>50000</v>
      </c>
      <c r="W2223">
        <v>283063</v>
      </c>
      <c r="X2223" s="2">
        <v>39415</v>
      </c>
      <c r="Y2223">
        <v>385653</v>
      </c>
      <c r="Z2223" s="3">
        <v>88.26</v>
      </c>
      <c r="AA2223">
        <v>0.18</v>
      </c>
      <c r="AB2223">
        <v>2007</v>
      </c>
      <c r="AC2223">
        <v>0</v>
      </c>
      <c r="AD2223">
        <v>11</v>
      </c>
      <c r="AE2223">
        <v>29</v>
      </c>
    </row>
    <row r="2224" spans="1:31" x14ac:dyDescent="0.25">
      <c r="A2224" t="s">
        <v>2535</v>
      </c>
      <c r="B2224">
        <v>63367</v>
      </c>
      <c r="C2224" t="s">
        <v>2527</v>
      </c>
      <c r="D2224" t="s">
        <v>110</v>
      </c>
      <c r="E2224" t="s">
        <v>95</v>
      </c>
      <c r="F2224">
        <v>2007</v>
      </c>
      <c r="G2224" t="s">
        <v>60</v>
      </c>
      <c r="H2224">
        <v>3</v>
      </c>
      <c r="I2224">
        <v>2</v>
      </c>
      <c r="J2224">
        <v>0</v>
      </c>
      <c r="K2224">
        <v>7</v>
      </c>
      <c r="L2224" t="s">
        <v>31</v>
      </c>
      <c r="M2224">
        <v>2228</v>
      </c>
      <c r="N2224">
        <v>2228</v>
      </c>
      <c r="O2224">
        <v>2228</v>
      </c>
      <c r="P2224">
        <v>0</v>
      </c>
      <c r="Q2224" t="str">
        <f t="shared" si="136"/>
        <v>NO</v>
      </c>
      <c r="R2224">
        <f t="shared" si="137"/>
        <v>2228</v>
      </c>
      <c r="S2224">
        <f t="shared" si="138"/>
        <v>108.25179533213644</v>
      </c>
      <c r="T2224">
        <f t="shared" si="139"/>
        <v>30.760254055708604</v>
      </c>
      <c r="U2224">
        <v>640</v>
      </c>
      <c r="V2224">
        <v>50000</v>
      </c>
      <c r="W2224">
        <v>241185</v>
      </c>
      <c r="X2224" s="2">
        <v>39420</v>
      </c>
      <c r="Y2224">
        <v>341180</v>
      </c>
      <c r="Z2224" s="3">
        <v>108.25</v>
      </c>
      <c r="AA2224">
        <v>0.18</v>
      </c>
      <c r="AB2224">
        <v>2007</v>
      </c>
      <c r="AC2224">
        <v>0</v>
      </c>
      <c r="AD2224">
        <v>12</v>
      </c>
      <c r="AE2224">
        <v>4</v>
      </c>
    </row>
    <row r="2225" spans="1:31" x14ac:dyDescent="0.25">
      <c r="A2225" t="s">
        <v>2536</v>
      </c>
      <c r="B2225">
        <v>63367</v>
      </c>
      <c r="C2225" t="s">
        <v>2527</v>
      </c>
      <c r="D2225" t="s">
        <v>110</v>
      </c>
      <c r="E2225" t="s">
        <v>95</v>
      </c>
      <c r="F2225">
        <v>2007</v>
      </c>
      <c r="G2225" t="s">
        <v>60</v>
      </c>
      <c r="H2225">
        <v>3</v>
      </c>
      <c r="I2225">
        <v>2</v>
      </c>
      <c r="J2225">
        <v>0</v>
      </c>
      <c r="K2225">
        <v>7</v>
      </c>
      <c r="L2225" t="s">
        <v>31</v>
      </c>
      <c r="M2225">
        <v>2246</v>
      </c>
      <c r="N2225">
        <v>2246</v>
      </c>
      <c r="O2225">
        <v>2228</v>
      </c>
      <c r="P2225">
        <v>0</v>
      </c>
      <c r="Q2225" t="str">
        <f t="shared" si="136"/>
        <v>NO</v>
      </c>
      <c r="R2225">
        <f t="shared" si="137"/>
        <v>2246</v>
      </c>
      <c r="S2225">
        <f t="shared" si="138"/>
        <v>119.78851291184327</v>
      </c>
      <c r="T2225">
        <f t="shared" si="139"/>
        <v>34.313462911947767</v>
      </c>
      <c r="U2225">
        <v>640</v>
      </c>
      <c r="V2225">
        <v>50000</v>
      </c>
      <c r="W2225">
        <v>269045</v>
      </c>
      <c r="X2225" s="2">
        <v>39384</v>
      </c>
      <c r="Y2225">
        <v>348453</v>
      </c>
      <c r="Z2225" s="3">
        <v>119.79</v>
      </c>
      <c r="AA2225">
        <v>0.18</v>
      </c>
      <c r="AB2225">
        <v>2007</v>
      </c>
      <c r="AC2225">
        <v>0</v>
      </c>
      <c r="AD2225">
        <v>10</v>
      </c>
      <c r="AE2225">
        <v>29</v>
      </c>
    </row>
    <row r="2226" spans="1:31" x14ac:dyDescent="0.25">
      <c r="A2226" t="s">
        <v>2537</v>
      </c>
      <c r="B2226">
        <v>63367</v>
      </c>
      <c r="C2226" t="s">
        <v>2527</v>
      </c>
      <c r="D2226" t="s">
        <v>110</v>
      </c>
      <c r="E2226" t="s">
        <v>95</v>
      </c>
      <c r="F2226">
        <v>2007</v>
      </c>
      <c r="G2226" t="s">
        <v>60</v>
      </c>
      <c r="H2226">
        <v>3</v>
      </c>
      <c r="I2226">
        <v>2</v>
      </c>
      <c r="J2226">
        <v>0</v>
      </c>
      <c r="K2226">
        <v>7</v>
      </c>
      <c r="L2226" t="s">
        <v>31</v>
      </c>
      <c r="M2226">
        <v>2246</v>
      </c>
      <c r="N2226">
        <v>2246</v>
      </c>
      <c r="O2226">
        <v>2228</v>
      </c>
      <c r="P2226">
        <v>0</v>
      </c>
      <c r="Q2226" t="str">
        <f t="shared" si="136"/>
        <v>NO</v>
      </c>
      <c r="R2226">
        <f t="shared" si="137"/>
        <v>2246</v>
      </c>
      <c r="S2226">
        <f t="shared" si="138"/>
        <v>112.63980409617098</v>
      </c>
      <c r="T2226">
        <f t="shared" si="139"/>
        <v>32.265712682379352</v>
      </c>
      <c r="U2226">
        <v>640</v>
      </c>
      <c r="V2226">
        <v>50000</v>
      </c>
      <c r="W2226">
        <v>252989</v>
      </c>
      <c r="X2226" s="2">
        <v>39387</v>
      </c>
      <c r="Y2226">
        <v>346574</v>
      </c>
      <c r="Z2226" s="3">
        <v>112.64</v>
      </c>
      <c r="AA2226">
        <v>0.18</v>
      </c>
      <c r="AB2226">
        <v>2007</v>
      </c>
      <c r="AC2226">
        <v>0</v>
      </c>
      <c r="AD2226">
        <v>11</v>
      </c>
      <c r="AE2226">
        <v>1</v>
      </c>
    </row>
    <row r="2227" spans="1:31" x14ac:dyDescent="0.25">
      <c r="A2227" t="s">
        <v>2538</v>
      </c>
      <c r="B2227">
        <v>63367</v>
      </c>
      <c r="C2227" t="s">
        <v>2527</v>
      </c>
      <c r="D2227" t="s">
        <v>110</v>
      </c>
      <c r="E2227" t="s">
        <v>95</v>
      </c>
      <c r="F2227">
        <v>2007</v>
      </c>
      <c r="G2227" t="s">
        <v>60</v>
      </c>
      <c r="H2227">
        <v>3</v>
      </c>
      <c r="I2227">
        <v>2</v>
      </c>
      <c r="J2227">
        <v>0</v>
      </c>
      <c r="K2227">
        <v>7</v>
      </c>
      <c r="L2227" t="s">
        <v>31</v>
      </c>
      <c r="M2227">
        <v>2246</v>
      </c>
      <c r="N2227">
        <v>2246</v>
      </c>
      <c r="O2227">
        <v>2228</v>
      </c>
      <c r="P2227">
        <v>0</v>
      </c>
      <c r="Q2227" t="str">
        <f t="shared" si="136"/>
        <v>NO</v>
      </c>
      <c r="R2227">
        <f t="shared" si="137"/>
        <v>2246</v>
      </c>
      <c r="S2227">
        <f t="shared" si="138"/>
        <v>110.41852181656277</v>
      </c>
      <c r="T2227">
        <f t="shared" si="139"/>
        <v>31.62942556881951</v>
      </c>
      <c r="U2227">
        <v>640</v>
      </c>
      <c r="V2227">
        <v>50000</v>
      </c>
      <c r="W2227">
        <v>248000</v>
      </c>
      <c r="X2227" s="2">
        <v>39588</v>
      </c>
      <c r="Y2227">
        <v>347984</v>
      </c>
      <c r="Z2227" s="3">
        <v>110.42</v>
      </c>
      <c r="AA2227">
        <v>0.18</v>
      </c>
      <c r="AB2227">
        <v>2008</v>
      </c>
      <c r="AC2227">
        <v>1</v>
      </c>
      <c r="AD2227">
        <v>5</v>
      </c>
      <c r="AE2227">
        <v>20</v>
      </c>
    </row>
    <row r="2228" spans="1:31" x14ac:dyDescent="0.25">
      <c r="A2228" t="s">
        <v>2539</v>
      </c>
      <c r="B2228">
        <v>63367</v>
      </c>
      <c r="C2228" t="s">
        <v>2540</v>
      </c>
      <c r="D2228" t="s">
        <v>110</v>
      </c>
      <c r="E2228" t="s">
        <v>1362</v>
      </c>
      <c r="F2228">
        <v>2008</v>
      </c>
      <c r="G2228" t="s">
        <v>60</v>
      </c>
      <c r="H2228">
        <v>4</v>
      </c>
      <c r="I2228">
        <v>3</v>
      </c>
      <c r="J2228">
        <v>1</v>
      </c>
      <c r="K2228">
        <v>9</v>
      </c>
      <c r="L2228" t="s">
        <v>43</v>
      </c>
      <c r="M2228">
        <v>2918</v>
      </c>
      <c r="N2228">
        <v>1658</v>
      </c>
      <c r="O2228">
        <v>1260</v>
      </c>
      <c r="P2228">
        <v>0</v>
      </c>
      <c r="Q2228" t="str">
        <f t="shared" si="136"/>
        <v>NO</v>
      </c>
      <c r="R2228">
        <f t="shared" si="137"/>
        <v>1658</v>
      </c>
      <c r="S2228">
        <f t="shared" si="138"/>
        <v>157.67913148371531</v>
      </c>
      <c r="T2228">
        <f t="shared" si="139"/>
        <v>40.011019283746556</v>
      </c>
      <c r="U2228">
        <v>460</v>
      </c>
      <c r="V2228">
        <v>50000</v>
      </c>
      <c r="W2228">
        <v>261432</v>
      </c>
      <c r="X2228" s="2">
        <v>39813</v>
      </c>
      <c r="Y2228">
        <v>359992</v>
      </c>
      <c r="Z2228" s="3">
        <v>89.59</v>
      </c>
      <c r="AA2228">
        <v>0.15</v>
      </c>
      <c r="AB2228">
        <v>2008</v>
      </c>
      <c r="AC2228">
        <v>0</v>
      </c>
      <c r="AD2228">
        <v>12</v>
      </c>
      <c r="AE2228">
        <v>31</v>
      </c>
    </row>
    <row r="2229" spans="1:31" x14ac:dyDescent="0.25">
      <c r="A2229" t="s">
        <v>2541</v>
      </c>
      <c r="B2229">
        <v>63367</v>
      </c>
      <c r="C2229" t="s">
        <v>2540</v>
      </c>
      <c r="D2229" t="s">
        <v>110</v>
      </c>
      <c r="E2229" t="s">
        <v>784</v>
      </c>
      <c r="F2229">
        <v>2006</v>
      </c>
      <c r="G2229" t="s">
        <v>60</v>
      </c>
      <c r="H2229">
        <v>3</v>
      </c>
      <c r="I2229">
        <v>2</v>
      </c>
      <c r="J2229">
        <v>0</v>
      </c>
      <c r="K2229">
        <v>6</v>
      </c>
      <c r="L2229" t="s">
        <v>31</v>
      </c>
      <c r="M2229">
        <v>1776</v>
      </c>
      <c r="N2229">
        <v>1776</v>
      </c>
      <c r="O2229">
        <v>1760</v>
      </c>
      <c r="P2229">
        <v>0</v>
      </c>
      <c r="Q2229" t="str">
        <f t="shared" si="136"/>
        <v>NO</v>
      </c>
      <c r="R2229">
        <f t="shared" si="137"/>
        <v>1776</v>
      </c>
      <c r="S2229">
        <f t="shared" si="138"/>
        <v>116.71452702702703</v>
      </c>
      <c r="T2229">
        <f t="shared" si="139"/>
        <v>29.741305096418731</v>
      </c>
      <c r="U2229">
        <v>400</v>
      </c>
      <c r="V2229">
        <v>50000</v>
      </c>
      <c r="W2229">
        <v>207285</v>
      </c>
      <c r="X2229" s="2">
        <v>39148</v>
      </c>
      <c r="Y2229">
        <v>276044</v>
      </c>
      <c r="Z2229" s="3">
        <v>116.71</v>
      </c>
      <c r="AA2229">
        <v>0.16</v>
      </c>
      <c r="AB2229">
        <v>2007</v>
      </c>
      <c r="AC2229">
        <v>1</v>
      </c>
      <c r="AD2229">
        <v>3</v>
      </c>
      <c r="AE2229">
        <v>7</v>
      </c>
    </row>
    <row r="2230" spans="1:31" x14ac:dyDescent="0.25">
      <c r="A2230" t="s">
        <v>2542</v>
      </c>
      <c r="B2230">
        <v>63367</v>
      </c>
      <c r="C2230" t="s">
        <v>2540</v>
      </c>
      <c r="D2230" t="s">
        <v>110</v>
      </c>
      <c r="E2230" t="s">
        <v>1362</v>
      </c>
      <c r="F2230">
        <v>2007</v>
      </c>
      <c r="G2230" t="s">
        <v>60</v>
      </c>
      <c r="H2230">
        <v>3</v>
      </c>
      <c r="I2230">
        <v>2</v>
      </c>
      <c r="J2230">
        <v>0</v>
      </c>
      <c r="K2230">
        <v>5</v>
      </c>
      <c r="L2230" t="s">
        <v>31</v>
      </c>
      <c r="M2230">
        <v>1274</v>
      </c>
      <c r="N2230">
        <v>1274</v>
      </c>
      <c r="O2230">
        <v>1274</v>
      </c>
      <c r="P2230">
        <v>0</v>
      </c>
      <c r="Q2230" t="str">
        <f t="shared" si="136"/>
        <v>NO</v>
      </c>
      <c r="R2230">
        <f t="shared" si="137"/>
        <v>1274</v>
      </c>
      <c r="S2230">
        <f t="shared" si="138"/>
        <v>150.55494505494505</v>
      </c>
      <c r="T2230">
        <f t="shared" si="139"/>
        <v>29.355218855218855</v>
      </c>
      <c r="U2230">
        <v>400</v>
      </c>
      <c r="V2230">
        <v>50000</v>
      </c>
      <c r="W2230">
        <v>191807</v>
      </c>
      <c r="X2230" s="2">
        <v>39451</v>
      </c>
      <c r="Y2230">
        <v>225117</v>
      </c>
      <c r="Z2230" s="3">
        <v>150.55000000000001</v>
      </c>
      <c r="AA2230">
        <v>0.15</v>
      </c>
      <c r="AB2230">
        <v>2008</v>
      </c>
      <c r="AC2230">
        <v>1</v>
      </c>
      <c r="AD2230">
        <v>1</v>
      </c>
      <c r="AE2230">
        <v>4</v>
      </c>
    </row>
    <row r="2231" spans="1:31" x14ac:dyDescent="0.25">
      <c r="A2231" t="s">
        <v>2543</v>
      </c>
      <c r="B2231">
        <v>63367</v>
      </c>
      <c r="C2231" t="s">
        <v>2540</v>
      </c>
      <c r="D2231" t="s">
        <v>110</v>
      </c>
      <c r="E2231" t="s">
        <v>716</v>
      </c>
      <c r="F2231">
        <v>2007</v>
      </c>
      <c r="G2231" t="s">
        <v>60</v>
      </c>
      <c r="H2231">
        <v>3</v>
      </c>
      <c r="I2231">
        <v>2</v>
      </c>
      <c r="J2231">
        <v>1</v>
      </c>
      <c r="K2231">
        <v>7</v>
      </c>
      <c r="L2231" t="s">
        <v>43</v>
      </c>
      <c r="M2231">
        <v>1944</v>
      </c>
      <c r="N2231">
        <v>1080</v>
      </c>
      <c r="O2231">
        <v>864</v>
      </c>
      <c r="P2231">
        <v>0</v>
      </c>
      <c r="Q2231" t="str">
        <f t="shared" si="136"/>
        <v>NO</v>
      </c>
      <c r="R2231">
        <f t="shared" si="137"/>
        <v>1080</v>
      </c>
      <c r="S2231">
        <f t="shared" si="138"/>
        <v>210.6462962962963</v>
      </c>
      <c r="T2231">
        <f t="shared" si="139"/>
        <v>37.304538895447983</v>
      </c>
      <c r="U2231">
        <v>400</v>
      </c>
      <c r="V2231">
        <v>50000</v>
      </c>
      <c r="W2231">
        <v>227498</v>
      </c>
      <c r="X2231" s="2">
        <v>39349</v>
      </c>
      <c r="Y2231">
        <v>267178</v>
      </c>
      <c r="Z2231" s="3">
        <v>117.03</v>
      </c>
      <c r="AA2231">
        <v>0.14000000000000001</v>
      </c>
      <c r="AB2231">
        <v>2007</v>
      </c>
      <c r="AC2231">
        <v>0</v>
      </c>
      <c r="AD2231">
        <v>9</v>
      </c>
      <c r="AE2231">
        <v>24</v>
      </c>
    </row>
    <row r="2232" spans="1:31" x14ac:dyDescent="0.25">
      <c r="A2232" t="s">
        <v>2544</v>
      </c>
      <c r="B2232">
        <v>63367</v>
      </c>
      <c r="C2232" t="s">
        <v>2540</v>
      </c>
      <c r="D2232" t="s">
        <v>110</v>
      </c>
      <c r="E2232" t="s">
        <v>716</v>
      </c>
      <c r="F2232">
        <v>2008</v>
      </c>
      <c r="G2232" t="s">
        <v>60</v>
      </c>
      <c r="H2232">
        <v>3</v>
      </c>
      <c r="I2232">
        <v>2</v>
      </c>
      <c r="J2232">
        <v>0</v>
      </c>
      <c r="K2232">
        <v>5</v>
      </c>
      <c r="L2232" t="s">
        <v>31</v>
      </c>
      <c r="M2232">
        <v>1760</v>
      </c>
      <c r="N2232">
        <v>1760</v>
      </c>
      <c r="O2232">
        <v>1760</v>
      </c>
      <c r="P2232">
        <v>0</v>
      </c>
      <c r="Q2232" t="str">
        <f t="shared" si="136"/>
        <v>NO</v>
      </c>
      <c r="R2232">
        <f t="shared" si="137"/>
        <v>1760</v>
      </c>
      <c r="S2232">
        <f t="shared" si="138"/>
        <v>111.65056818181819</v>
      </c>
      <c r="T2232">
        <f t="shared" si="139"/>
        <v>32.222386199658921</v>
      </c>
      <c r="U2232">
        <v>400</v>
      </c>
      <c r="V2232">
        <v>50000</v>
      </c>
      <c r="W2232">
        <v>196505</v>
      </c>
      <c r="X2232" s="2">
        <v>39588</v>
      </c>
      <c r="Y2232">
        <v>276707</v>
      </c>
      <c r="Z2232" s="3">
        <v>111.65</v>
      </c>
      <c r="AA2232">
        <v>0.14000000000000001</v>
      </c>
      <c r="AB2232">
        <v>2008</v>
      </c>
      <c r="AC2232">
        <v>0</v>
      </c>
      <c r="AD2232">
        <v>5</v>
      </c>
      <c r="AE2232">
        <v>20</v>
      </c>
    </row>
    <row r="2233" spans="1:31" x14ac:dyDescent="0.25">
      <c r="A2233" t="s">
        <v>2545</v>
      </c>
      <c r="B2233">
        <v>63367</v>
      </c>
      <c r="C2233" t="s">
        <v>2540</v>
      </c>
      <c r="D2233" t="s">
        <v>110</v>
      </c>
      <c r="E2233" t="s">
        <v>784</v>
      </c>
      <c r="F2233">
        <v>2007</v>
      </c>
      <c r="G2233" t="s">
        <v>60</v>
      </c>
      <c r="H2233">
        <v>4</v>
      </c>
      <c r="I2233">
        <v>2</v>
      </c>
      <c r="J2233">
        <v>1</v>
      </c>
      <c r="K2233">
        <v>8</v>
      </c>
      <c r="L2233" t="s">
        <v>43</v>
      </c>
      <c r="M2233">
        <v>2578</v>
      </c>
      <c r="N2233">
        <v>1378</v>
      </c>
      <c r="O2233">
        <v>1200</v>
      </c>
      <c r="P2233">
        <v>300</v>
      </c>
      <c r="Q2233" t="str">
        <f t="shared" si="136"/>
        <v>YES</v>
      </c>
      <c r="R2233">
        <f t="shared" si="137"/>
        <v>1678</v>
      </c>
      <c r="S2233">
        <f t="shared" si="138"/>
        <v>150.86054827175209</v>
      </c>
      <c r="T2233">
        <f t="shared" si="139"/>
        <v>36.321166207529842</v>
      </c>
      <c r="U2233">
        <v>400</v>
      </c>
      <c r="V2233">
        <v>50000</v>
      </c>
      <c r="W2233">
        <v>253144</v>
      </c>
      <c r="X2233" s="2">
        <v>39510</v>
      </c>
      <c r="Y2233">
        <v>332480</v>
      </c>
      <c r="Z2233" s="3">
        <v>98.19</v>
      </c>
      <c r="AA2233">
        <v>0.16</v>
      </c>
      <c r="AB2233">
        <v>2008</v>
      </c>
      <c r="AC2233">
        <v>1</v>
      </c>
      <c r="AD2233">
        <v>3</v>
      </c>
      <c r="AE2233">
        <v>3</v>
      </c>
    </row>
    <row r="2234" spans="1:31" x14ac:dyDescent="0.25">
      <c r="A2234" t="s">
        <v>2546</v>
      </c>
      <c r="B2234">
        <v>63367</v>
      </c>
      <c r="C2234" t="s">
        <v>2540</v>
      </c>
      <c r="D2234" t="s">
        <v>110</v>
      </c>
      <c r="E2234" t="s">
        <v>716</v>
      </c>
      <c r="F2234">
        <v>2007</v>
      </c>
      <c r="G2234" t="s">
        <v>60</v>
      </c>
      <c r="H2234">
        <v>4</v>
      </c>
      <c r="I2234">
        <v>2</v>
      </c>
      <c r="J2234">
        <v>1</v>
      </c>
      <c r="K2234">
        <v>8</v>
      </c>
      <c r="L2234" t="s">
        <v>43</v>
      </c>
      <c r="M2234">
        <v>2498</v>
      </c>
      <c r="N2234">
        <v>1378</v>
      </c>
      <c r="O2234">
        <v>1120</v>
      </c>
      <c r="P2234">
        <v>0</v>
      </c>
      <c r="Q2234" t="str">
        <f t="shared" si="136"/>
        <v>NO</v>
      </c>
      <c r="R2234">
        <f t="shared" si="137"/>
        <v>1378</v>
      </c>
      <c r="S2234">
        <f t="shared" si="138"/>
        <v>174.9521044992743</v>
      </c>
      <c r="T2234">
        <f t="shared" si="139"/>
        <v>39.532336350518165</v>
      </c>
      <c r="U2234">
        <v>400</v>
      </c>
      <c r="V2234">
        <v>50000</v>
      </c>
      <c r="W2234">
        <v>241084</v>
      </c>
      <c r="X2234" s="2">
        <v>39322</v>
      </c>
      <c r="Y2234">
        <v>320896</v>
      </c>
      <c r="Z2234" s="3">
        <v>96.51</v>
      </c>
      <c r="AA2234">
        <v>0.14000000000000001</v>
      </c>
      <c r="AB2234">
        <v>2007</v>
      </c>
      <c r="AC2234">
        <v>0</v>
      </c>
      <c r="AD2234">
        <v>8</v>
      </c>
      <c r="AE2234">
        <v>28</v>
      </c>
    </row>
    <row r="2235" spans="1:31" x14ac:dyDescent="0.25">
      <c r="A2235" t="s">
        <v>2547</v>
      </c>
      <c r="B2235">
        <v>63367</v>
      </c>
      <c r="C2235" t="s">
        <v>2540</v>
      </c>
      <c r="D2235" t="s">
        <v>110</v>
      </c>
      <c r="E2235" t="s">
        <v>48</v>
      </c>
      <c r="F2235">
        <v>2007</v>
      </c>
      <c r="G2235" t="s">
        <v>60</v>
      </c>
      <c r="H2235">
        <v>3</v>
      </c>
      <c r="I2235">
        <v>2</v>
      </c>
      <c r="J2235">
        <v>0</v>
      </c>
      <c r="K2235">
        <v>6</v>
      </c>
      <c r="L2235" t="s">
        <v>31</v>
      </c>
      <c r="M2235">
        <v>1856</v>
      </c>
      <c r="N2235">
        <v>1856</v>
      </c>
      <c r="O2235">
        <v>1840</v>
      </c>
      <c r="P2235">
        <v>0</v>
      </c>
      <c r="Q2235" t="str">
        <f t="shared" si="136"/>
        <v>NO</v>
      </c>
      <c r="R2235">
        <f t="shared" si="137"/>
        <v>1856</v>
      </c>
      <c r="S2235">
        <f t="shared" si="138"/>
        <v>121.27640086206897</v>
      </c>
      <c r="T2235">
        <f t="shared" si="139"/>
        <v>27.196486395050989</v>
      </c>
      <c r="U2235">
        <v>400</v>
      </c>
      <c r="V2235">
        <v>50000</v>
      </c>
      <c r="W2235">
        <v>225089</v>
      </c>
      <c r="X2235" s="2">
        <v>39377</v>
      </c>
      <c r="Y2235">
        <v>293368</v>
      </c>
      <c r="Z2235" s="3">
        <v>121.28</v>
      </c>
      <c r="AA2235">
        <v>0.19</v>
      </c>
      <c r="AB2235">
        <v>2007</v>
      </c>
      <c r="AC2235">
        <v>0</v>
      </c>
      <c r="AD2235">
        <v>10</v>
      </c>
      <c r="AE2235">
        <v>22</v>
      </c>
    </row>
    <row r="2236" spans="1:31" x14ac:dyDescent="0.25">
      <c r="A2236" t="s">
        <v>2548</v>
      </c>
      <c r="B2236">
        <v>63367</v>
      </c>
      <c r="C2236" t="s">
        <v>2540</v>
      </c>
      <c r="D2236" t="s">
        <v>110</v>
      </c>
      <c r="E2236" t="s">
        <v>36</v>
      </c>
      <c r="F2236">
        <v>2007</v>
      </c>
      <c r="G2236" t="s">
        <v>60</v>
      </c>
      <c r="H2236">
        <v>4</v>
      </c>
      <c r="I2236">
        <v>2</v>
      </c>
      <c r="J2236">
        <v>1</v>
      </c>
      <c r="K2236">
        <v>8</v>
      </c>
      <c r="L2236" t="s">
        <v>43</v>
      </c>
      <c r="M2236">
        <v>1946</v>
      </c>
      <c r="N2236">
        <v>1082</v>
      </c>
      <c r="O2236">
        <v>864</v>
      </c>
      <c r="P2236">
        <v>0</v>
      </c>
      <c r="Q2236" t="str">
        <f t="shared" si="136"/>
        <v>NO</v>
      </c>
      <c r="R2236">
        <f t="shared" si="137"/>
        <v>1082</v>
      </c>
      <c r="S2236">
        <f t="shared" si="138"/>
        <v>201.55083179297597</v>
      </c>
      <c r="T2236">
        <f t="shared" si="139"/>
        <v>29.449305893156158</v>
      </c>
      <c r="U2236">
        <v>400</v>
      </c>
      <c r="V2236">
        <v>50000</v>
      </c>
      <c r="W2236">
        <v>218078</v>
      </c>
      <c r="X2236" s="2">
        <v>39372</v>
      </c>
      <c r="Y2236">
        <v>271270</v>
      </c>
      <c r="Z2236" s="3">
        <v>112.06</v>
      </c>
      <c r="AA2236">
        <v>0.17</v>
      </c>
      <c r="AB2236">
        <v>2007</v>
      </c>
      <c r="AC2236">
        <v>0</v>
      </c>
      <c r="AD2236">
        <v>10</v>
      </c>
      <c r="AE2236">
        <v>17</v>
      </c>
    </row>
    <row r="2237" spans="1:31" x14ac:dyDescent="0.25">
      <c r="A2237" t="s">
        <v>2549</v>
      </c>
      <c r="B2237">
        <v>63368</v>
      </c>
      <c r="C2237" t="s">
        <v>2550</v>
      </c>
      <c r="D2237" t="s">
        <v>110</v>
      </c>
      <c r="E2237" t="s">
        <v>36</v>
      </c>
      <c r="F2237">
        <v>2007</v>
      </c>
      <c r="G2237" t="s">
        <v>30</v>
      </c>
      <c r="H2237">
        <v>3</v>
      </c>
      <c r="I2237">
        <v>2</v>
      </c>
      <c r="J2237">
        <v>1</v>
      </c>
      <c r="K2237">
        <v>6</v>
      </c>
      <c r="L2237" t="s">
        <v>43</v>
      </c>
      <c r="M2237">
        <v>1992</v>
      </c>
      <c r="N2237">
        <v>1012</v>
      </c>
      <c r="O2237">
        <v>980</v>
      </c>
      <c r="P2237">
        <v>0</v>
      </c>
      <c r="Q2237" t="str">
        <f t="shared" si="136"/>
        <v>NO</v>
      </c>
      <c r="R2237">
        <f t="shared" si="137"/>
        <v>1012</v>
      </c>
      <c r="S2237">
        <f t="shared" si="138"/>
        <v>217.64426877470356</v>
      </c>
      <c r="T2237">
        <f t="shared" si="139"/>
        <v>29.74342354021498</v>
      </c>
      <c r="U2237">
        <v>400</v>
      </c>
      <c r="V2237">
        <v>39999</v>
      </c>
      <c r="W2237">
        <v>220256</v>
      </c>
      <c r="X2237" s="2">
        <v>39246</v>
      </c>
      <c r="Y2237">
        <v>241801</v>
      </c>
      <c r="Z2237" s="3">
        <v>110.57</v>
      </c>
      <c r="AA2237">
        <v>0.17</v>
      </c>
      <c r="AB2237">
        <v>2007</v>
      </c>
      <c r="AC2237">
        <v>0</v>
      </c>
      <c r="AD2237">
        <v>6</v>
      </c>
      <c r="AE2237">
        <v>13</v>
      </c>
    </row>
    <row r="2238" spans="1:31" x14ac:dyDescent="0.25">
      <c r="A2238" t="s">
        <v>2551</v>
      </c>
      <c r="B2238">
        <v>63368</v>
      </c>
      <c r="C2238" t="s">
        <v>2550</v>
      </c>
      <c r="D2238" t="s">
        <v>110</v>
      </c>
      <c r="E2238" t="s">
        <v>48</v>
      </c>
      <c r="F2238">
        <v>2007</v>
      </c>
      <c r="G2238" t="s">
        <v>30</v>
      </c>
      <c r="H2238">
        <v>3</v>
      </c>
      <c r="I2238">
        <v>2</v>
      </c>
      <c r="J2238">
        <v>0</v>
      </c>
      <c r="K2238">
        <v>5</v>
      </c>
      <c r="L2238" t="s">
        <v>31</v>
      </c>
      <c r="M2238">
        <v>1321</v>
      </c>
      <c r="N2238">
        <v>1321</v>
      </c>
      <c r="O2238">
        <v>1309</v>
      </c>
      <c r="P2238">
        <v>0</v>
      </c>
      <c r="Q2238" t="str">
        <f t="shared" si="136"/>
        <v>NO</v>
      </c>
      <c r="R2238">
        <f t="shared" si="137"/>
        <v>1321</v>
      </c>
      <c r="S2238">
        <f t="shared" si="138"/>
        <v>131.08629825889477</v>
      </c>
      <c r="T2238">
        <f t="shared" si="139"/>
        <v>20.922744188294427</v>
      </c>
      <c r="U2238">
        <v>427</v>
      </c>
      <c r="V2238">
        <v>0</v>
      </c>
      <c r="W2238">
        <v>173165</v>
      </c>
      <c r="X2238" s="2">
        <v>39196</v>
      </c>
      <c r="Y2238">
        <v>219823</v>
      </c>
      <c r="Z2238" s="3">
        <v>131.09</v>
      </c>
      <c r="AA2238">
        <v>0.19</v>
      </c>
      <c r="AB2238">
        <v>2007</v>
      </c>
      <c r="AC2238">
        <v>0</v>
      </c>
      <c r="AD2238">
        <v>4</v>
      </c>
      <c r="AE2238">
        <v>24</v>
      </c>
    </row>
    <row r="2239" spans="1:31" x14ac:dyDescent="0.25">
      <c r="A2239" t="s">
        <v>2552</v>
      </c>
      <c r="B2239">
        <v>63368</v>
      </c>
      <c r="C2239" t="s">
        <v>2550</v>
      </c>
      <c r="D2239" t="s">
        <v>110</v>
      </c>
      <c r="E2239" t="s">
        <v>716</v>
      </c>
      <c r="F2239">
        <v>2007</v>
      </c>
      <c r="G2239" t="s">
        <v>30</v>
      </c>
      <c r="H2239">
        <v>3</v>
      </c>
      <c r="I2239">
        <v>2</v>
      </c>
      <c r="J2239">
        <v>1</v>
      </c>
      <c r="K2239">
        <v>5</v>
      </c>
      <c r="L2239" t="s">
        <v>43</v>
      </c>
      <c r="M2239">
        <v>1678</v>
      </c>
      <c r="N2239">
        <v>1090</v>
      </c>
      <c r="O2239">
        <v>1040</v>
      </c>
      <c r="P2239">
        <v>0</v>
      </c>
      <c r="Q2239" t="str">
        <f t="shared" si="136"/>
        <v>NO</v>
      </c>
      <c r="R2239">
        <f t="shared" si="137"/>
        <v>1090</v>
      </c>
      <c r="S2239">
        <f t="shared" si="138"/>
        <v>206.15412844036697</v>
      </c>
      <c r="T2239">
        <f t="shared" si="139"/>
        <v>36.847041847041844</v>
      </c>
      <c r="U2239">
        <v>400</v>
      </c>
      <c r="V2239">
        <v>39999</v>
      </c>
      <c r="W2239">
        <v>224708</v>
      </c>
      <c r="X2239" s="2">
        <v>39260</v>
      </c>
      <c r="Y2239">
        <v>211071</v>
      </c>
      <c r="Z2239" s="3">
        <v>133.91</v>
      </c>
      <c r="AA2239">
        <v>0.14000000000000001</v>
      </c>
      <c r="AB2239">
        <v>2007</v>
      </c>
      <c r="AC2239">
        <v>0</v>
      </c>
      <c r="AD2239">
        <v>6</v>
      </c>
      <c r="AE2239">
        <v>27</v>
      </c>
    </row>
    <row r="2240" spans="1:31" x14ac:dyDescent="0.25">
      <c r="A2240" t="s">
        <v>2553</v>
      </c>
      <c r="B2240">
        <v>63368</v>
      </c>
      <c r="C2240" t="s">
        <v>2550</v>
      </c>
      <c r="D2240" t="s">
        <v>110</v>
      </c>
      <c r="E2240" t="s">
        <v>1277</v>
      </c>
      <c r="F2240">
        <v>2007</v>
      </c>
      <c r="G2240" t="s">
        <v>30</v>
      </c>
      <c r="H2240">
        <v>3</v>
      </c>
      <c r="I2240">
        <v>2</v>
      </c>
      <c r="J2240">
        <v>1</v>
      </c>
      <c r="K2240">
        <v>5</v>
      </c>
      <c r="L2240" t="s">
        <v>43</v>
      </c>
      <c r="M2240">
        <v>1728</v>
      </c>
      <c r="N2240">
        <v>864</v>
      </c>
      <c r="O2240">
        <v>864</v>
      </c>
      <c r="P2240">
        <v>0</v>
      </c>
      <c r="Q2240" t="str">
        <f t="shared" si="136"/>
        <v>NO</v>
      </c>
      <c r="R2240">
        <f t="shared" si="137"/>
        <v>864</v>
      </c>
      <c r="S2240">
        <f t="shared" si="138"/>
        <v>214.22569444444446</v>
      </c>
      <c r="T2240">
        <f t="shared" si="139"/>
        <v>32.685420639966097</v>
      </c>
      <c r="U2240">
        <v>420</v>
      </c>
      <c r="V2240">
        <v>39999</v>
      </c>
      <c r="W2240">
        <v>185091</v>
      </c>
      <c r="X2240" s="2">
        <v>39538</v>
      </c>
      <c r="Y2240">
        <v>215812</v>
      </c>
      <c r="Z2240" s="3">
        <v>107.11</v>
      </c>
      <c r="AA2240">
        <v>0.13</v>
      </c>
      <c r="AB2240">
        <v>2008</v>
      </c>
      <c r="AC2240">
        <v>1</v>
      </c>
      <c r="AD2240">
        <v>3</v>
      </c>
      <c r="AE2240">
        <v>31</v>
      </c>
    </row>
    <row r="2241" spans="1:31" x14ac:dyDescent="0.25">
      <c r="A2241" t="s">
        <v>2554</v>
      </c>
      <c r="B2241">
        <v>63368</v>
      </c>
      <c r="C2241" t="s">
        <v>2550</v>
      </c>
      <c r="D2241" t="s">
        <v>110</v>
      </c>
      <c r="E2241" t="s">
        <v>784</v>
      </c>
      <c r="F2241">
        <v>2007</v>
      </c>
      <c r="G2241" t="s">
        <v>30</v>
      </c>
      <c r="H2241">
        <v>3</v>
      </c>
      <c r="I2241">
        <v>3</v>
      </c>
      <c r="J2241">
        <v>0</v>
      </c>
      <c r="K2241">
        <v>5</v>
      </c>
      <c r="L2241" t="s">
        <v>31</v>
      </c>
      <c r="M2241">
        <v>1331</v>
      </c>
      <c r="N2241">
        <v>1331</v>
      </c>
      <c r="O2241">
        <v>1319</v>
      </c>
      <c r="P2241">
        <v>800</v>
      </c>
      <c r="Q2241" t="str">
        <f t="shared" si="136"/>
        <v>YES</v>
      </c>
      <c r="R2241">
        <f t="shared" si="137"/>
        <v>2131</v>
      </c>
      <c r="S2241">
        <f t="shared" si="138"/>
        <v>77.428437353355235</v>
      </c>
      <c r="T2241">
        <f t="shared" si="139"/>
        <v>23.674242424242422</v>
      </c>
      <c r="U2241">
        <v>400</v>
      </c>
      <c r="V2241">
        <v>0</v>
      </c>
      <c r="W2241">
        <v>165000</v>
      </c>
      <c r="X2241" s="2">
        <v>39428</v>
      </c>
      <c r="Y2241">
        <v>223652</v>
      </c>
      <c r="Z2241" s="3">
        <v>123.97</v>
      </c>
      <c r="AA2241">
        <v>0.16</v>
      </c>
      <c r="AB2241">
        <v>2007</v>
      </c>
      <c r="AC2241">
        <v>0</v>
      </c>
      <c r="AD2241">
        <v>12</v>
      </c>
      <c r="AE2241">
        <v>12</v>
      </c>
    </row>
    <row r="2242" spans="1:31" x14ac:dyDescent="0.25">
      <c r="A2242" t="s">
        <v>2555</v>
      </c>
      <c r="B2242">
        <v>63368</v>
      </c>
      <c r="C2242" t="s">
        <v>2550</v>
      </c>
      <c r="D2242" t="s">
        <v>110</v>
      </c>
      <c r="E2242" t="s">
        <v>1277</v>
      </c>
      <c r="F2242">
        <v>2007</v>
      </c>
      <c r="G2242" t="s">
        <v>30</v>
      </c>
      <c r="H2242">
        <v>3</v>
      </c>
      <c r="I2242">
        <v>2</v>
      </c>
      <c r="J2242">
        <v>0</v>
      </c>
      <c r="K2242">
        <v>5</v>
      </c>
      <c r="L2242" t="s">
        <v>31</v>
      </c>
      <c r="M2242">
        <v>1294</v>
      </c>
      <c r="N2242">
        <v>1294</v>
      </c>
      <c r="O2242">
        <v>1276</v>
      </c>
      <c r="P2242">
        <v>0</v>
      </c>
      <c r="Q2242" t="str">
        <f t="shared" si="136"/>
        <v>NO</v>
      </c>
      <c r="R2242">
        <f t="shared" si="137"/>
        <v>1294</v>
      </c>
      <c r="S2242">
        <f t="shared" si="138"/>
        <v>140.44976816074188</v>
      </c>
      <c r="T2242">
        <f t="shared" si="139"/>
        <v>32.09401709401709</v>
      </c>
      <c r="U2242">
        <v>400</v>
      </c>
      <c r="V2242">
        <v>0</v>
      </c>
      <c r="W2242">
        <v>181742</v>
      </c>
      <c r="X2242" s="2">
        <v>39462</v>
      </c>
      <c r="Y2242">
        <v>217205</v>
      </c>
      <c r="Z2242" s="3">
        <v>140.44999999999999</v>
      </c>
      <c r="AA2242">
        <v>0.13</v>
      </c>
      <c r="AB2242">
        <v>2008</v>
      </c>
      <c r="AC2242">
        <v>1</v>
      </c>
      <c r="AD2242">
        <v>1</v>
      </c>
      <c r="AE2242">
        <v>15</v>
      </c>
    </row>
    <row r="2243" spans="1:31" x14ac:dyDescent="0.25">
      <c r="A2243" t="s">
        <v>2556</v>
      </c>
      <c r="B2243">
        <v>63368</v>
      </c>
      <c r="C2243" t="s">
        <v>2550</v>
      </c>
      <c r="D2243" t="s">
        <v>110</v>
      </c>
      <c r="E2243" t="s">
        <v>1277</v>
      </c>
      <c r="F2243">
        <v>2007</v>
      </c>
      <c r="G2243" t="s">
        <v>30</v>
      </c>
      <c r="H2243">
        <v>3</v>
      </c>
      <c r="I2243">
        <v>2</v>
      </c>
      <c r="J2243">
        <v>1</v>
      </c>
      <c r="K2243">
        <v>5</v>
      </c>
      <c r="L2243" t="s">
        <v>43</v>
      </c>
      <c r="M2243">
        <v>1728</v>
      </c>
      <c r="N2243">
        <v>864</v>
      </c>
      <c r="O2243">
        <v>864</v>
      </c>
      <c r="P2243">
        <v>0</v>
      </c>
      <c r="Q2243" t="str">
        <f t="shared" ref="Q2243:Q2306" si="140">IF(P2243&gt;0,"YES","NO")</f>
        <v>NO</v>
      </c>
      <c r="R2243">
        <f t="shared" ref="R2243:R2306" si="141">P2243+N2243</f>
        <v>864</v>
      </c>
      <c r="S2243">
        <f t="shared" ref="S2243:S2306" si="142">W2243/R2243</f>
        <v>220.94907407407408</v>
      </c>
      <c r="T2243">
        <f t="shared" ref="T2243:T2306" si="143">(W2243/(43560*AA2243))</f>
        <v>33.711238256692802</v>
      </c>
      <c r="U2243">
        <v>420</v>
      </c>
      <c r="V2243">
        <v>39999</v>
      </c>
      <c r="W2243">
        <v>190900</v>
      </c>
      <c r="X2243" s="2">
        <v>39317</v>
      </c>
      <c r="Y2243">
        <v>216524</v>
      </c>
      <c r="Z2243" s="3">
        <v>110.47</v>
      </c>
      <c r="AA2243">
        <v>0.13</v>
      </c>
      <c r="AB2243">
        <v>2007</v>
      </c>
      <c r="AC2243">
        <v>0</v>
      </c>
      <c r="AD2243">
        <v>8</v>
      </c>
      <c r="AE2243">
        <v>23</v>
      </c>
    </row>
    <row r="2244" spans="1:31" x14ac:dyDescent="0.25">
      <c r="A2244" t="s">
        <v>2557</v>
      </c>
      <c r="B2244">
        <v>63368</v>
      </c>
      <c r="C2244" t="s">
        <v>2558</v>
      </c>
      <c r="D2244" t="s">
        <v>110</v>
      </c>
      <c r="E2244" t="s">
        <v>2124</v>
      </c>
      <c r="F2244">
        <v>2008</v>
      </c>
      <c r="G2244" t="s">
        <v>30</v>
      </c>
      <c r="H2244">
        <v>4</v>
      </c>
      <c r="I2244">
        <v>2</v>
      </c>
      <c r="J2244">
        <v>1</v>
      </c>
      <c r="K2244">
        <v>7</v>
      </c>
      <c r="L2244" t="s">
        <v>43</v>
      </c>
      <c r="M2244">
        <v>2174</v>
      </c>
      <c r="N2244">
        <v>1398</v>
      </c>
      <c r="O2244">
        <v>1070</v>
      </c>
      <c r="P2244">
        <v>0</v>
      </c>
      <c r="Q2244" t="str">
        <f t="shared" si="140"/>
        <v>NO</v>
      </c>
      <c r="R2244">
        <f t="shared" si="141"/>
        <v>1398</v>
      </c>
      <c r="S2244">
        <f t="shared" si="142"/>
        <v>156.3662374821173</v>
      </c>
      <c r="T2244">
        <f t="shared" si="143"/>
        <v>45.621504299190249</v>
      </c>
      <c r="U2244">
        <v>400</v>
      </c>
      <c r="V2244">
        <v>40000</v>
      </c>
      <c r="W2244">
        <v>218600</v>
      </c>
      <c r="X2244" s="2">
        <v>39604</v>
      </c>
      <c r="Y2244">
        <v>261408</v>
      </c>
      <c r="Z2244" s="3">
        <v>100.55</v>
      </c>
      <c r="AA2244">
        <v>0.11</v>
      </c>
      <c r="AB2244">
        <v>2008</v>
      </c>
      <c r="AC2244">
        <v>0</v>
      </c>
      <c r="AD2244">
        <v>6</v>
      </c>
      <c r="AE2244">
        <v>5</v>
      </c>
    </row>
    <row r="2245" spans="1:31" x14ac:dyDescent="0.25">
      <c r="A2245" t="s">
        <v>2559</v>
      </c>
      <c r="B2245">
        <v>63367</v>
      </c>
      <c r="C2245" t="s">
        <v>2560</v>
      </c>
      <c r="D2245" t="s">
        <v>110</v>
      </c>
      <c r="E2245" t="s">
        <v>38</v>
      </c>
      <c r="F2245">
        <v>2008</v>
      </c>
      <c r="G2245" t="s">
        <v>30</v>
      </c>
      <c r="H2245">
        <v>3</v>
      </c>
      <c r="I2245">
        <v>2</v>
      </c>
      <c r="J2245">
        <v>0</v>
      </c>
      <c r="K2245">
        <v>7</v>
      </c>
      <c r="L2245" t="s">
        <v>31</v>
      </c>
      <c r="M2245">
        <v>2048</v>
      </c>
      <c r="N2245">
        <v>2048</v>
      </c>
      <c r="O2245">
        <v>2048</v>
      </c>
      <c r="P2245">
        <v>0</v>
      </c>
      <c r="Q2245" t="str">
        <f t="shared" si="140"/>
        <v>NO</v>
      </c>
      <c r="R2245">
        <f t="shared" si="141"/>
        <v>2048</v>
      </c>
      <c r="S2245">
        <f t="shared" si="142"/>
        <v>115.52294921875</v>
      </c>
      <c r="T2245">
        <f t="shared" si="143"/>
        <v>25.863723818269271</v>
      </c>
      <c r="U2245">
        <v>420</v>
      </c>
      <c r="V2245">
        <v>44999</v>
      </c>
      <c r="W2245">
        <v>236591</v>
      </c>
      <c r="X2245" s="2">
        <v>39612</v>
      </c>
      <c r="Y2245">
        <v>283989</v>
      </c>
      <c r="Z2245" s="3">
        <v>115.52</v>
      </c>
      <c r="AA2245">
        <v>0.21</v>
      </c>
      <c r="AB2245">
        <v>2008</v>
      </c>
      <c r="AC2245">
        <v>0</v>
      </c>
      <c r="AD2245">
        <v>6</v>
      </c>
      <c r="AE2245">
        <v>13</v>
      </c>
    </row>
    <row r="2246" spans="1:31" x14ac:dyDescent="0.25">
      <c r="A2246" t="s">
        <v>2561</v>
      </c>
      <c r="B2246">
        <v>63367</v>
      </c>
      <c r="C2246" t="s">
        <v>2560</v>
      </c>
      <c r="D2246" t="s">
        <v>110</v>
      </c>
      <c r="E2246" t="s">
        <v>95</v>
      </c>
      <c r="F2246">
        <v>2007</v>
      </c>
      <c r="G2246" t="s">
        <v>30</v>
      </c>
      <c r="H2246">
        <v>3</v>
      </c>
      <c r="I2246">
        <v>2</v>
      </c>
      <c r="J2246">
        <v>0</v>
      </c>
      <c r="K2246">
        <v>7</v>
      </c>
      <c r="L2246" t="s">
        <v>31</v>
      </c>
      <c r="M2246">
        <v>2048</v>
      </c>
      <c r="N2246">
        <v>2048</v>
      </c>
      <c r="O2246">
        <v>2048</v>
      </c>
      <c r="P2246">
        <v>0</v>
      </c>
      <c r="Q2246" t="str">
        <f t="shared" si="140"/>
        <v>NO</v>
      </c>
      <c r="R2246">
        <f t="shared" si="141"/>
        <v>2048</v>
      </c>
      <c r="S2246">
        <f t="shared" si="142"/>
        <v>109.86572265625</v>
      </c>
      <c r="T2246">
        <f t="shared" si="143"/>
        <v>28.696689113355784</v>
      </c>
      <c r="U2246">
        <v>420</v>
      </c>
      <c r="V2246">
        <v>44999</v>
      </c>
      <c r="W2246">
        <v>225005</v>
      </c>
      <c r="X2246" s="2">
        <v>39598</v>
      </c>
      <c r="Y2246">
        <v>289020</v>
      </c>
      <c r="Z2246" s="3">
        <v>109.87</v>
      </c>
      <c r="AA2246">
        <v>0.18</v>
      </c>
      <c r="AB2246">
        <v>2008</v>
      </c>
      <c r="AC2246">
        <v>1</v>
      </c>
      <c r="AD2246">
        <v>5</v>
      </c>
      <c r="AE2246">
        <v>30</v>
      </c>
    </row>
    <row r="2247" spans="1:31" x14ac:dyDescent="0.25">
      <c r="A2247" t="s">
        <v>2562</v>
      </c>
      <c r="B2247">
        <v>63367</v>
      </c>
      <c r="C2247" t="s">
        <v>2560</v>
      </c>
      <c r="D2247" t="s">
        <v>110</v>
      </c>
      <c r="E2247" t="s">
        <v>95</v>
      </c>
      <c r="F2247">
        <v>2008</v>
      </c>
      <c r="G2247" t="s">
        <v>30</v>
      </c>
      <c r="H2247">
        <v>3</v>
      </c>
      <c r="I2247">
        <v>2</v>
      </c>
      <c r="J2247">
        <v>0</v>
      </c>
      <c r="K2247">
        <v>6</v>
      </c>
      <c r="L2247" t="s">
        <v>31</v>
      </c>
      <c r="M2247">
        <v>1751</v>
      </c>
      <c r="N2247">
        <v>1751</v>
      </c>
      <c r="O2247">
        <v>1751</v>
      </c>
      <c r="P2247">
        <v>0</v>
      </c>
      <c r="Q2247" t="str">
        <f t="shared" si="140"/>
        <v>NO</v>
      </c>
      <c r="R2247">
        <f t="shared" si="141"/>
        <v>1751</v>
      </c>
      <c r="S2247">
        <f t="shared" si="142"/>
        <v>90.697886921758993</v>
      </c>
      <c r="T2247">
        <f t="shared" si="143"/>
        <v>20.254565860626467</v>
      </c>
      <c r="U2247">
        <v>420</v>
      </c>
      <c r="V2247">
        <v>44999</v>
      </c>
      <c r="W2247">
        <v>158812</v>
      </c>
      <c r="X2247" s="2">
        <v>39757</v>
      </c>
      <c r="Y2247">
        <v>245160</v>
      </c>
      <c r="Z2247" s="3">
        <v>90.7</v>
      </c>
      <c r="AA2247">
        <v>0.18</v>
      </c>
      <c r="AB2247">
        <v>2008</v>
      </c>
      <c r="AC2247">
        <v>0</v>
      </c>
      <c r="AD2247">
        <v>11</v>
      </c>
      <c r="AE2247">
        <v>5</v>
      </c>
    </row>
    <row r="2248" spans="1:31" x14ac:dyDescent="0.25">
      <c r="A2248" t="s">
        <v>2563</v>
      </c>
      <c r="B2248">
        <v>63367</v>
      </c>
      <c r="C2248" t="s">
        <v>2560</v>
      </c>
      <c r="D2248" t="s">
        <v>110</v>
      </c>
      <c r="E2248" t="s">
        <v>95</v>
      </c>
      <c r="F2248">
        <v>2008</v>
      </c>
      <c r="G2248" t="s">
        <v>30</v>
      </c>
      <c r="H2248">
        <v>4</v>
      </c>
      <c r="I2248">
        <v>2</v>
      </c>
      <c r="J2248">
        <v>1</v>
      </c>
      <c r="K2248">
        <v>9</v>
      </c>
      <c r="L2248" t="s">
        <v>43</v>
      </c>
      <c r="M2248">
        <v>2756</v>
      </c>
      <c r="N2248">
        <v>1528</v>
      </c>
      <c r="O2248">
        <v>1220</v>
      </c>
      <c r="P2248">
        <v>0</v>
      </c>
      <c r="Q2248" t="str">
        <f t="shared" si="140"/>
        <v>NO</v>
      </c>
      <c r="R2248">
        <f t="shared" si="141"/>
        <v>1528</v>
      </c>
      <c r="S2248">
        <f t="shared" si="142"/>
        <v>159.35078534031413</v>
      </c>
      <c r="T2248">
        <f t="shared" si="143"/>
        <v>31.053974084277119</v>
      </c>
      <c r="U2248">
        <v>420</v>
      </c>
      <c r="V2248">
        <v>44999</v>
      </c>
      <c r="W2248">
        <v>243488</v>
      </c>
      <c r="X2248" s="2">
        <v>39793</v>
      </c>
      <c r="Y2248">
        <v>298664</v>
      </c>
      <c r="Z2248" s="3">
        <v>88.35</v>
      </c>
      <c r="AA2248">
        <v>0.18</v>
      </c>
      <c r="AB2248">
        <v>2008</v>
      </c>
      <c r="AC2248">
        <v>0</v>
      </c>
      <c r="AD2248">
        <v>12</v>
      </c>
      <c r="AE2248">
        <v>11</v>
      </c>
    </row>
    <row r="2249" spans="1:31" x14ac:dyDescent="0.25">
      <c r="A2249" t="s">
        <v>2564</v>
      </c>
      <c r="B2249">
        <v>63367</v>
      </c>
      <c r="C2249" t="s">
        <v>2560</v>
      </c>
      <c r="D2249" t="s">
        <v>110</v>
      </c>
      <c r="E2249" t="s">
        <v>95</v>
      </c>
      <c r="F2249">
        <v>2007</v>
      </c>
      <c r="G2249" t="s">
        <v>30</v>
      </c>
      <c r="H2249">
        <v>3</v>
      </c>
      <c r="I2249">
        <v>2</v>
      </c>
      <c r="J2249">
        <v>0</v>
      </c>
      <c r="K2249">
        <v>6</v>
      </c>
      <c r="L2249" t="s">
        <v>31</v>
      </c>
      <c r="M2249">
        <v>2048</v>
      </c>
      <c r="N2249">
        <v>2048</v>
      </c>
      <c r="O2249">
        <v>2048</v>
      </c>
      <c r="P2249">
        <v>0</v>
      </c>
      <c r="Q2249" t="str">
        <f t="shared" si="140"/>
        <v>NO</v>
      </c>
      <c r="R2249">
        <f t="shared" si="141"/>
        <v>2048</v>
      </c>
      <c r="S2249">
        <f t="shared" si="142"/>
        <v>104.6171875</v>
      </c>
      <c r="T2249">
        <f t="shared" si="143"/>
        <v>27.325783083358843</v>
      </c>
      <c r="U2249">
        <v>420</v>
      </c>
      <c r="V2249">
        <v>44999</v>
      </c>
      <c r="W2249">
        <v>214256</v>
      </c>
      <c r="X2249" s="2">
        <v>39559</v>
      </c>
      <c r="Y2249">
        <v>284097</v>
      </c>
      <c r="Z2249" s="3">
        <v>104.62</v>
      </c>
      <c r="AA2249">
        <v>0.18</v>
      </c>
      <c r="AB2249">
        <v>2008</v>
      </c>
      <c r="AC2249">
        <v>1</v>
      </c>
      <c r="AD2249">
        <v>4</v>
      </c>
      <c r="AE2249">
        <v>21</v>
      </c>
    </row>
    <row r="2250" spans="1:31" x14ac:dyDescent="0.25">
      <c r="A2250" t="s">
        <v>2565</v>
      </c>
      <c r="B2250">
        <v>63367</v>
      </c>
      <c r="C2250" t="s">
        <v>2560</v>
      </c>
      <c r="D2250" t="s">
        <v>110</v>
      </c>
      <c r="E2250" t="s">
        <v>784</v>
      </c>
      <c r="F2250">
        <v>2007</v>
      </c>
      <c r="G2250" t="s">
        <v>30</v>
      </c>
      <c r="H2250">
        <v>3</v>
      </c>
      <c r="I2250">
        <v>2</v>
      </c>
      <c r="J2250">
        <v>0</v>
      </c>
      <c r="K2250">
        <v>7</v>
      </c>
      <c r="L2250" t="s">
        <v>31</v>
      </c>
      <c r="M2250">
        <v>2068</v>
      </c>
      <c r="N2250">
        <v>2068</v>
      </c>
      <c r="O2250">
        <v>2068</v>
      </c>
      <c r="P2250">
        <v>0</v>
      </c>
      <c r="Q2250" t="str">
        <f t="shared" si="140"/>
        <v>NO</v>
      </c>
      <c r="R2250">
        <f t="shared" si="141"/>
        <v>2068</v>
      </c>
      <c r="S2250">
        <f t="shared" si="142"/>
        <v>115.88636363636364</v>
      </c>
      <c r="T2250">
        <f t="shared" si="143"/>
        <v>34.38547405876951</v>
      </c>
      <c r="U2250">
        <v>400</v>
      </c>
      <c r="V2250">
        <v>44999</v>
      </c>
      <c r="W2250">
        <v>239653</v>
      </c>
      <c r="X2250" s="2">
        <v>39426</v>
      </c>
      <c r="Y2250">
        <v>286814</v>
      </c>
      <c r="Z2250" s="3">
        <v>115.89</v>
      </c>
      <c r="AA2250">
        <v>0.16</v>
      </c>
      <c r="AB2250">
        <v>2007</v>
      </c>
      <c r="AC2250">
        <v>0</v>
      </c>
      <c r="AD2250">
        <v>12</v>
      </c>
      <c r="AE2250">
        <v>10</v>
      </c>
    </row>
    <row r="2251" spans="1:31" x14ac:dyDescent="0.25">
      <c r="A2251" t="s">
        <v>2566</v>
      </c>
      <c r="B2251">
        <v>63367</v>
      </c>
      <c r="C2251" t="s">
        <v>2560</v>
      </c>
      <c r="D2251" t="s">
        <v>110</v>
      </c>
      <c r="E2251" t="s">
        <v>784</v>
      </c>
      <c r="F2251">
        <v>2008</v>
      </c>
      <c r="G2251" t="s">
        <v>30</v>
      </c>
      <c r="H2251">
        <v>3</v>
      </c>
      <c r="I2251">
        <v>4</v>
      </c>
      <c r="J2251">
        <v>0</v>
      </c>
      <c r="K2251">
        <v>6</v>
      </c>
      <c r="L2251" t="s">
        <v>31</v>
      </c>
      <c r="M2251">
        <v>1751</v>
      </c>
      <c r="N2251">
        <v>1751</v>
      </c>
      <c r="O2251">
        <v>1751</v>
      </c>
      <c r="P2251">
        <v>750</v>
      </c>
      <c r="Q2251" t="str">
        <f t="shared" si="140"/>
        <v>YES</v>
      </c>
      <c r="R2251">
        <f t="shared" si="141"/>
        <v>2501</v>
      </c>
      <c r="S2251">
        <f t="shared" si="142"/>
        <v>84.189124350259902</v>
      </c>
      <c r="T2251">
        <f t="shared" si="143"/>
        <v>30.210772497704315</v>
      </c>
      <c r="U2251">
        <v>420</v>
      </c>
      <c r="V2251">
        <v>45000</v>
      </c>
      <c r="W2251">
        <v>210557</v>
      </c>
      <c r="X2251" s="2">
        <v>39751</v>
      </c>
      <c r="Y2251">
        <v>261181</v>
      </c>
      <c r="Z2251" s="3">
        <v>120.25</v>
      </c>
      <c r="AA2251">
        <v>0.16</v>
      </c>
      <c r="AB2251">
        <v>2008</v>
      </c>
      <c r="AC2251">
        <v>0</v>
      </c>
      <c r="AD2251">
        <v>10</v>
      </c>
      <c r="AE2251">
        <v>30</v>
      </c>
    </row>
    <row r="2252" spans="1:31" x14ac:dyDescent="0.25">
      <c r="A2252" t="s">
        <v>2567</v>
      </c>
      <c r="B2252">
        <v>63367</v>
      </c>
      <c r="C2252" t="s">
        <v>2560</v>
      </c>
      <c r="D2252" t="s">
        <v>110</v>
      </c>
      <c r="E2252" t="s">
        <v>784</v>
      </c>
      <c r="F2252">
        <v>2007</v>
      </c>
      <c r="G2252" t="s">
        <v>30</v>
      </c>
      <c r="H2252">
        <v>4</v>
      </c>
      <c r="I2252">
        <v>2</v>
      </c>
      <c r="J2252">
        <v>1</v>
      </c>
      <c r="K2252">
        <v>9</v>
      </c>
      <c r="L2252" t="s">
        <v>43</v>
      </c>
      <c r="M2252">
        <v>3208</v>
      </c>
      <c r="N2252">
        <v>1799</v>
      </c>
      <c r="O2252">
        <v>1421</v>
      </c>
      <c r="P2252">
        <v>0</v>
      </c>
      <c r="Q2252" t="str">
        <f t="shared" si="140"/>
        <v>NO</v>
      </c>
      <c r="R2252">
        <f t="shared" si="141"/>
        <v>1799</v>
      </c>
      <c r="S2252">
        <f t="shared" si="142"/>
        <v>139.7715397443024</v>
      </c>
      <c r="T2252">
        <f t="shared" si="143"/>
        <v>36.077967171717169</v>
      </c>
      <c r="U2252">
        <v>462</v>
      </c>
      <c r="V2252">
        <v>44999</v>
      </c>
      <c r="W2252">
        <v>251449</v>
      </c>
      <c r="X2252" s="2">
        <v>39560</v>
      </c>
      <c r="Y2252">
        <v>339389</v>
      </c>
      <c r="Z2252" s="3">
        <v>78.38</v>
      </c>
      <c r="AA2252">
        <v>0.16</v>
      </c>
      <c r="AB2252">
        <v>2008</v>
      </c>
      <c r="AC2252">
        <v>1</v>
      </c>
      <c r="AD2252">
        <v>4</v>
      </c>
      <c r="AE2252">
        <v>22</v>
      </c>
    </row>
    <row r="2253" spans="1:31" x14ac:dyDescent="0.25">
      <c r="A2253" t="s">
        <v>2568</v>
      </c>
      <c r="B2253">
        <v>63367</v>
      </c>
      <c r="C2253" t="s">
        <v>2560</v>
      </c>
      <c r="D2253" t="s">
        <v>110</v>
      </c>
      <c r="E2253" t="s">
        <v>784</v>
      </c>
      <c r="F2253">
        <v>2007</v>
      </c>
      <c r="G2253" t="s">
        <v>30</v>
      </c>
      <c r="H2253">
        <v>3</v>
      </c>
      <c r="I2253">
        <v>2</v>
      </c>
      <c r="J2253">
        <v>0</v>
      </c>
      <c r="K2253">
        <v>6</v>
      </c>
      <c r="L2253" t="s">
        <v>31</v>
      </c>
      <c r="M2253">
        <v>1751</v>
      </c>
      <c r="N2253">
        <v>1751</v>
      </c>
      <c r="O2253">
        <v>1751</v>
      </c>
      <c r="P2253">
        <v>0</v>
      </c>
      <c r="Q2253" t="str">
        <f t="shared" si="140"/>
        <v>NO</v>
      </c>
      <c r="R2253">
        <f t="shared" si="141"/>
        <v>1751</v>
      </c>
      <c r="S2253">
        <f t="shared" si="142"/>
        <v>104.87435750999428</v>
      </c>
      <c r="T2253">
        <f t="shared" si="143"/>
        <v>26.347997015610652</v>
      </c>
      <c r="U2253">
        <v>420</v>
      </c>
      <c r="V2253">
        <v>44999</v>
      </c>
      <c r="W2253">
        <v>183635</v>
      </c>
      <c r="X2253" s="2">
        <v>39567</v>
      </c>
      <c r="Y2253">
        <v>245808</v>
      </c>
      <c r="Z2253" s="3">
        <v>104.87</v>
      </c>
      <c r="AA2253">
        <v>0.16</v>
      </c>
      <c r="AB2253">
        <v>2008</v>
      </c>
      <c r="AC2253">
        <v>1</v>
      </c>
      <c r="AD2253">
        <v>4</v>
      </c>
      <c r="AE2253">
        <v>29</v>
      </c>
    </row>
    <row r="2254" spans="1:31" x14ac:dyDescent="0.25">
      <c r="A2254" t="s">
        <v>2569</v>
      </c>
      <c r="B2254">
        <v>63367</v>
      </c>
      <c r="C2254" t="s">
        <v>2560</v>
      </c>
      <c r="D2254" t="s">
        <v>110</v>
      </c>
      <c r="E2254" t="s">
        <v>1362</v>
      </c>
      <c r="F2254">
        <v>2006</v>
      </c>
      <c r="G2254" t="s">
        <v>30</v>
      </c>
      <c r="H2254">
        <v>4</v>
      </c>
      <c r="I2254">
        <v>2</v>
      </c>
      <c r="J2254">
        <v>1</v>
      </c>
      <c r="K2254">
        <v>7</v>
      </c>
      <c r="L2254" t="s">
        <v>43</v>
      </c>
      <c r="M2254">
        <v>2252</v>
      </c>
      <c r="N2254">
        <v>1332</v>
      </c>
      <c r="O2254">
        <v>920</v>
      </c>
      <c r="P2254">
        <v>0</v>
      </c>
      <c r="Q2254" t="str">
        <f t="shared" si="140"/>
        <v>NO</v>
      </c>
      <c r="R2254">
        <f t="shared" si="141"/>
        <v>1332</v>
      </c>
      <c r="S2254">
        <f t="shared" si="142"/>
        <v>157.65765765765767</v>
      </c>
      <c r="T2254">
        <f t="shared" si="143"/>
        <v>32.139577594123047</v>
      </c>
      <c r="U2254">
        <v>400</v>
      </c>
      <c r="V2254">
        <v>44999</v>
      </c>
      <c r="W2254">
        <v>210000</v>
      </c>
      <c r="X2254" s="2">
        <v>39272</v>
      </c>
      <c r="Y2254">
        <v>254222</v>
      </c>
      <c r="Z2254" s="3">
        <v>93.25</v>
      </c>
      <c r="AA2254">
        <v>0.15</v>
      </c>
      <c r="AB2254">
        <v>2007</v>
      </c>
      <c r="AC2254">
        <v>1</v>
      </c>
      <c r="AD2254">
        <v>7</v>
      </c>
      <c r="AE2254">
        <v>9</v>
      </c>
    </row>
    <row r="2255" spans="1:31" x14ac:dyDescent="0.25">
      <c r="A2255" t="s">
        <v>2570</v>
      </c>
      <c r="B2255">
        <v>63367</v>
      </c>
      <c r="C2255" t="s">
        <v>2560</v>
      </c>
      <c r="D2255" t="s">
        <v>110</v>
      </c>
      <c r="E2255" t="s">
        <v>48</v>
      </c>
      <c r="F2255">
        <v>2007</v>
      </c>
      <c r="G2255" t="s">
        <v>30</v>
      </c>
      <c r="H2255">
        <v>3</v>
      </c>
      <c r="I2255">
        <v>2</v>
      </c>
      <c r="J2255">
        <v>0</v>
      </c>
      <c r="K2255">
        <v>7</v>
      </c>
      <c r="L2255" t="s">
        <v>31</v>
      </c>
      <c r="M2255">
        <v>2068</v>
      </c>
      <c r="N2255">
        <v>2068</v>
      </c>
      <c r="O2255">
        <v>2068</v>
      </c>
      <c r="P2255">
        <v>0</v>
      </c>
      <c r="Q2255" t="str">
        <f t="shared" si="140"/>
        <v>NO</v>
      </c>
      <c r="R2255">
        <f t="shared" si="141"/>
        <v>2068</v>
      </c>
      <c r="S2255">
        <f t="shared" si="142"/>
        <v>102.16827852998065</v>
      </c>
      <c r="T2255">
        <f t="shared" si="143"/>
        <v>25.528490648107873</v>
      </c>
      <c r="U2255">
        <v>400</v>
      </c>
      <c r="V2255">
        <v>44999</v>
      </c>
      <c r="W2255">
        <v>211284</v>
      </c>
      <c r="X2255" s="2">
        <v>39323</v>
      </c>
      <c r="Y2255">
        <v>284114</v>
      </c>
      <c r="Z2255" s="3">
        <v>102.17</v>
      </c>
      <c r="AA2255">
        <v>0.19</v>
      </c>
      <c r="AB2255">
        <v>2007</v>
      </c>
      <c r="AC2255">
        <v>0</v>
      </c>
      <c r="AD2255">
        <v>8</v>
      </c>
      <c r="AE2255">
        <v>29</v>
      </c>
    </row>
    <row r="2256" spans="1:31" x14ac:dyDescent="0.25">
      <c r="A2256" t="s">
        <v>2571</v>
      </c>
      <c r="B2256">
        <v>63367</v>
      </c>
      <c r="C2256" t="s">
        <v>2560</v>
      </c>
      <c r="D2256" t="s">
        <v>110</v>
      </c>
      <c r="E2256" t="s">
        <v>1362</v>
      </c>
      <c r="F2256">
        <v>2007</v>
      </c>
      <c r="G2256" t="s">
        <v>30</v>
      </c>
      <c r="H2256">
        <v>4</v>
      </c>
      <c r="I2256">
        <v>2</v>
      </c>
      <c r="J2256">
        <v>0</v>
      </c>
      <c r="K2256">
        <v>6</v>
      </c>
      <c r="L2256" t="s">
        <v>31</v>
      </c>
      <c r="M2256">
        <v>1776</v>
      </c>
      <c r="N2256">
        <v>1776</v>
      </c>
      <c r="O2256">
        <v>1776</v>
      </c>
      <c r="P2256">
        <v>0</v>
      </c>
      <c r="Q2256" t="str">
        <f t="shared" si="140"/>
        <v>NO</v>
      </c>
      <c r="R2256">
        <f t="shared" si="141"/>
        <v>1776</v>
      </c>
      <c r="S2256">
        <f t="shared" si="142"/>
        <v>125.69425675675676</v>
      </c>
      <c r="T2256">
        <f t="shared" si="143"/>
        <v>34.164830119375573</v>
      </c>
      <c r="U2256">
        <v>420</v>
      </c>
      <c r="V2256">
        <v>44999</v>
      </c>
      <c r="W2256">
        <v>223233</v>
      </c>
      <c r="X2256" s="2">
        <v>39420</v>
      </c>
      <c r="Y2256">
        <v>249856</v>
      </c>
      <c r="Z2256" s="3">
        <v>125.69</v>
      </c>
      <c r="AA2256">
        <v>0.15</v>
      </c>
      <c r="AB2256">
        <v>2007</v>
      </c>
      <c r="AC2256">
        <v>0</v>
      </c>
      <c r="AD2256">
        <v>12</v>
      </c>
      <c r="AE2256">
        <v>4</v>
      </c>
    </row>
    <row r="2257" spans="1:31" x14ac:dyDescent="0.25">
      <c r="A2257" t="s">
        <v>2572</v>
      </c>
      <c r="B2257">
        <v>63367</v>
      </c>
      <c r="C2257" t="s">
        <v>2560</v>
      </c>
      <c r="D2257" t="s">
        <v>110</v>
      </c>
      <c r="E2257" t="s">
        <v>1362</v>
      </c>
      <c r="F2257">
        <v>2007</v>
      </c>
      <c r="G2257" t="s">
        <v>30</v>
      </c>
      <c r="H2257">
        <v>3</v>
      </c>
      <c r="I2257">
        <v>3</v>
      </c>
      <c r="J2257">
        <v>0</v>
      </c>
      <c r="K2257">
        <v>7</v>
      </c>
      <c r="L2257" t="s">
        <v>31</v>
      </c>
      <c r="M2257">
        <v>2068</v>
      </c>
      <c r="N2257">
        <v>2068</v>
      </c>
      <c r="O2257">
        <v>2068</v>
      </c>
      <c r="P2257">
        <v>1287</v>
      </c>
      <c r="Q2257" t="str">
        <f t="shared" si="140"/>
        <v>YES</v>
      </c>
      <c r="R2257">
        <f t="shared" si="141"/>
        <v>3355</v>
      </c>
      <c r="S2257">
        <f t="shared" si="142"/>
        <v>72.85514157973175</v>
      </c>
      <c r="T2257">
        <f t="shared" si="143"/>
        <v>37.408784817875727</v>
      </c>
      <c r="U2257">
        <v>400</v>
      </c>
      <c r="V2257">
        <v>44999</v>
      </c>
      <c r="W2257">
        <v>244429</v>
      </c>
      <c r="X2257" s="2">
        <v>39373</v>
      </c>
      <c r="Y2257">
        <v>288938</v>
      </c>
      <c r="Z2257" s="3">
        <v>118.2</v>
      </c>
      <c r="AA2257">
        <v>0.15</v>
      </c>
      <c r="AB2257">
        <v>2007</v>
      </c>
      <c r="AC2257">
        <v>0</v>
      </c>
      <c r="AD2257">
        <v>10</v>
      </c>
      <c r="AE2257">
        <v>18</v>
      </c>
    </row>
    <row r="2258" spans="1:31" x14ac:dyDescent="0.25">
      <c r="A2258" t="s">
        <v>2573</v>
      </c>
      <c r="B2258">
        <v>63367</v>
      </c>
      <c r="C2258" t="s">
        <v>2560</v>
      </c>
      <c r="D2258" t="s">
        <v>110</v>
      </c>
      <c r="E2258" t="s">
        <v>45</v>
      </c>
      <c r="F2258">
        <v>2007</v>
      </c>
      <c r="G2258" t="s">
        <v>30</v>
      </c>
      <c r="H2258">
        <v>4</v>
      </c>
      <c r="I2258">
        <v>2</v>
      </c>
      <c r="J2258">
        <v>1</v>
      </c>
      <c r="K2258">
        <v>9</v>
      </c>
      <c r="L2258" t="s">
        <v>43</v>
      </c>
      <c r="M2258">
        <v>3154</v>
      </c>
      <c r="N2258">
        <v>1787</v>
      </c>
      <c r="O2258">
        <v>1367</v>
      </c>
      <c r="P2258">
        <v>0</v>
      </c>
      <c r="Q2258" t="str">
        <f t="shared" si="140"/>
        <v>NO</v>
      </c>
      <c r="R2258">
        <f t="shared" si="141"/>
        <v>1787</v>
      </c>
      <c r="S2258">
        <f t="shared" si="142"/>
        <v>158.38332400671516</v>
      </c>
      <c r="T2258">
        <f t="shared" si="143"/>
        <v>28.24999001876472</v>
      </c>
      <c r="U2258">
        <v>420</v>
      </c>
      <c r="V2258">
        <v>44999</v>
      </c>
      <c r="W2258">
        <v>283031</v>
      </c>
      <c r="X2258" s="2">
        <v>39461</v>
      </c>
      <c r="Y2258">
        <v>337288</v>
      </c>
      <c r="Z2258" s="3">
        <v>89.74</v>
      </c>
      <c r="AA2258">
        <v>0.23</v>
      </c>
      <c r="AB2258">
        <v>2008</v>
      </c>
      <c r="AC2258">
        <v>1</v>
      </c>
      <c r="AD2258">
        <v>1</v>
      </c>
      <c r="AE2258">
        <v>14</v>
      </c>
    </row>
    <row r="2259" spans="1:31" x14ac:dyDescent="0.25">
      <c r="A2259" t="s">
        <v>2574</v>
      </c>
      <c r="B2259">
        <v>63367</v>
      </c>
      <c r="C2259" t="s">
        <v>2560</v>
      </c>
      <c r="D2259" t="s">
        <v>110</v>
      </c>
      <c r="E2259" t="s">
        <v>48</v>
      </c>
      <c r="F2259">
        <v>2007</v>
      </c>
      <c r="G2259" t="s">
        <v>30</v>
      </c>
      <c r="H2259">
        <v>4</v>
      </c>
      <c r="I2259">
        <v>2</v>
      </c>
      <c r="J2259">
        <v>1</v>
      </c>
      <c r="K2259">
        <v>8</v>
      </c>
      <c r="L2259" t="s">
        <v>43</v>
      </c>
      <c r="M2259">
        <v>2788</v>
      </c>
      <c r="N2259">
        <v>1540</v>
      </c>
      <c r="O2259">
        <v>1240</v>
      </c>
      <c r="P2259">
        <v>0</v>
      </c>
      <c r="Q2259" t="str">
        <f t="shared" si="140"/>
        <v>NO</v>
      </c>
      <c r="R2259">
        <f t="shared" si="141"/>
        <v>1540</v>
      </c>
      <c r="S2259">
        <f t="shared" si="142"/>
        <v>153.42467532467532</v>
      </c>
      <c r="T2259">
        <f t="shared" si="143"/>
        <v>28.547919385239961</v>
      </c>
      <c r="U2259">
        <v>400</v>
      </c>
      <c r="V2259">
        <v>44999</v>
      </c>
      <c r="W2259">
        <v>236274</v>
      </c>
      <c r="X2259" s="2">
        <v>39286</v>
      </c>
      <c r="Y2259">
        <v>298097</v>
      </c>
      <c r="Z2259" s="3">
        <v>84.75</v>
      </c>
      <c r="AA2259">
        <v>0.19</v>
      </c>
      <c r="AB2259">
        <v>2007</v>
      </c>
      <c r="AC2259">
        <v>0</v>
      </c>
      <c r="AD2259">
        <v>7</v>
      </c>
      <c r="AE2259">
        <v>23</v>
      </c>
    </row>
    <row r="2260" spans="1:31" x14ac:dyDescent="0.25">
      <c r="A2260" t="s">
        <v>2575</v>
      </c>
      <c r="B2260">
        <v>63367</v>
      </c>
      <c r="C2260" t="s">
        <v>2560</v>
      </c>
      <c r="D2260" t="s">
        <v>110</v>
      </c>
      <c r="E2260" t="s">
        <v>1362</v>
      </c>
      <c r="F2260">
        <v>2007</v>
      </c>
      <c r="G2260" t="s">
        <v>30</v>
      </c>
      <c r="H2260">
        <v>4</v>
      </c>
      <c r="I2260">
        <v>2</v>
      </c>
      <c r="J2260">
        <v>1</v>
      </c>
      <c r="K2260">
        <v>8</v>
      </c>
      <c r="L2260" t="s">
        <v>43</v>
      </c>
      <c r="M2260">
        <v>2332</v>
      </c>
      <c r="N2260">
        <v>1372</v>
      </c>
      <c r="O2260">
        <v>960</v>
      </c>
      <c r="P2260">
        <v>0</v>
      </c>
      <c r="Q2260" t="str">
        <f t="shared" si="140"/>
        <v>NO</v>
      </c>
      <c r="R2260">
        <f t="shared" si="141"/>
        <v>1372</v>
      </c>
      <c r="S2260">
        <f t="shared" si="142"/>
        <v>142.12099125364432</v>
      </c>
      <c r="T2260">
        <f t="shared" si="143"/>
        <v>29.842363024181207</v>
      </c>
      <c r="U2260">
        <v>400</v>
      </c>
      <c r="V2260">
        <v>44998</v>
      </c>
      <c r="W2260">
        <v>194990</v>
      </c>
      <c r="X2260" s="2">
        <v>39426</v>
      </c>
      <c r="Y2260">
        <v>258235</v>
      </c>
      <c r="Z2260" s="3">
        <v>83.61</v>
      </c>
      <c r="AA2260">
        <v>0.15</v>
      </c>
      <c r="AB2260">
        <v>2007</v>
      </c>
      <c r="AC2260">
        <v>0</v>
      </c>
      <c r="AD2260">
        <v>12</v>
      </c>
      <c r="AE2260">
        <v>10</v>
      </c>
    </row>
    <row r="2261" spans="1:31" x14ac:dyDescent="0.25">
      <c r="A2261" t="s">
        <v>2576</v>
      </c>
      <c r="B2261">
        <v>63367</v>
      </c>
      <c r="C2261" t="s">
        <v>2560</v>
      </c>
      <c r="D2261" t="s">
        <v>110</v>
      </c>
      <c r="E2261" t="s">
        <v>1362</v>
      </c>
      <c r="F2261">
        <v>2007</v>
      </c>
      <c r="G2261" t="s">
        <v>30</v>
      </c>
      <c r="H2261">
        <v>3</v>
      </c>
      <c r="I2261">
        <v>2</v>
      </c>
      <c r="J2261">
        <v>0</v>
      </c>
      <c r="K2261">
        <v>7</v>
      </c>
      <c r="L2261" t="s">
        <v>31</v>
      </c>
      <c r="M2261">
        <v>2068</v>
      </c>
      <c r="N2261">
        <v>2068</v>
      </c>
      <c r="O2261">
        <v>2068</v>
      </c>
      <c r="P2261">
        <v>0</v>
      </c>
      <c r="Q2261" t="str">
        <f t="shared" si="140"/>
        <v>NO</v>
      </c>
      <c r="R2261">
        <f t="shared" si="141"/>
        <v>2068</v>
      </c>
      <c r="S2261">
        <f t="shared" si="142"/>
        <v>119.64796905222437</v>
      </c>
      <c r="T2261">
        <f t="shared" si="143"/>
        <v>37.868380777471685</v>
      </c>
      <c r="U2261">
        <v>400</v>
      </c>
      <c r="V2261">
        <v>44998</v>
      </c>
      <c r="W2261">
        <v>247432</v>
      </c>
      <c r="X2261" s="2">
        <v>39426</v>
      </c>
      <c r="Y2261">
        <v>288091</v>
      </c>
      <c r="Z2261" s="3">
        <v>119.65</v>
      </c>
      <c r="AA2261">
        <v>0.15</v>
      </c>
      <c r="AB2261">
        <v>2007</v>
      </c>
      <c r="AC2261">
        <v>0</v>
      </c>
      <c r="AD2261">
        <v>12</v>
      </c>
      <c r="AE2261">
        <v>10</v>
      </c>
    </row>
    <row r="2262" spans="1:31" x14ac:dyDescent="0.25">
      <c r="A2262" t="s">
        <v>2577</v>
      </c>
      <c r="B2262">
        <v>63390</v>
      </c>
      <c r="C2262" t="s">
        <v>2560</v>
      </c>
      <c r="D2262" t="s">
        <v>110</v>
      </c>
      <c r="E2262" t="s">
        <v>1362</v>
      </c>
      <c r="F2262">
        <v>2007</v>
      </c>
      <c r="G2262" t="s">
        <v>30</v>
      </c>
      <c r="H2262">
        <v>3</v>
      </c>
      <c r="I2262">
        <v>2</v>
      </c>
      <c r="J2262">
        <v>0</v>
      </c>
      <c r="K2262">
        <v>6</v>
      </c>
      <c r="L2262" t="s">
        <v>31</v>
      </c>
      <c r="M2262">
        <v>1751</v>
      </c>
      <c r="N2262">
        <v>1751</v>
      </c>
      <c r="O2262">
        <v>1751</v>
      </c>
      <c r="P2262">
        <v>0</v>
      </c>
      <c r="Q2262" t="str">
        <f t="shared" si="140"/>
        <v>NO</v>
      </c>
      <c r="R2262">
        <f t="shared" si="141"/>
        <v>1751</v>
      </c>
      <c r="S2262">
        <f t="shared" si="142"/>
        <v>91.144488863506567</v>
      </c>
      <c r="T2262">
        <f t="shared" si="143"/>
        <v>24.425160697887971</v>
      </c>
      <c r="U2262">
        <v>420</v>
      </c>
      <c r="V2262">
        <v>44998</v>
      </c>
      <c r="W2262">
        <v>159594</v>
      </c>
      <c r="X2262" s="2">
        <v>39528</v>
      </c>
      <c r="Y2262">
        <v>246617</v>
      </c>
      <c r="Z2262" s="3">
        <v>91.14</v>
      </c>
      <c r="AA2262">
        <v>0.15</v>
      </c>
      <c r="AB2262">
        <v>2008</v>
      </c>
      <c r="AC2262">
        <v>1</v>
      </c>
      <c r="AD2262">
        <v>3</v>
      </c>
      <c r="AE2262">
        <v>21</v>
      </c>
    </row>
    <row r="2263" spans="1:31" x14ac:dyDescent="0.25">
      <c r="A2263" t="s">
        <v>2578</v>
      </c>
      <c r="B2263">
        <v>63367</v>
      </c>
      <c r="C2263" t="s">
        <v>2560</v>
      </c>
      <c r="D2263" t="s">
        <v>110</v>
      </c>
      <c r="E2263" t="s">
        <v>1362</v>
      </c>
      <c r="F2263">
        <v>2007</v>
      </c>
      <c r="G2263" t="s">
        <v>30</v>
      </c>
      <c r="H2263">
        <v>3</v>
      </c>
      <c r="I2263">
        <v>2</v>
      </c>
      <c r="J2263">
        <v>0</v>
      </c>
      <c r="K2263">
        <v>7</v>
      </c>
      <c r="L2263" t="s">
        <v>31</v>
      </c>
      <c r="M2263">
        <v>2068</v>
      </c>
      <c r="N2263">
        <v>2068</v>
      </c>
      <c r="O2263">
        <v>2068</v>
      </c>
      <c r="P2263">
        <v>0</v>
      </c>
      <c r="Q2263" t="str">
        <f t="shared" si="140"/>
        <v>NO</v>
      </c>
      <c r="R2263">
        <f t="shared" si="141"/>
        <v>2068</v>
      </c>
      <c r="S2263">
        <f t="shared" si="142"/>
        <v>113.94390715667312</v>
      </c>
      <c r="T2263">
        <f t="shared" si="143"/>
        <v>36.06305479032752</v>
      </c>
      <c r="U2263">
        <v>400</v>
      </c>
      <c r="V2263">
        <v>44998</v>
      </c>
      <c r="W2263">
        <v>235636</v>
      </c>
      <c r="X2263" s="2">
        <v>39442</v>
      </c>
      <c r="Y2263">
        <v>284311</v>
      </c>
      <c r="Z2263" s="3">
        <v>113.94</v>
      </c>
      <c r="AA2263">
        <v>0.15</v>
      </c>
      <c r="AB2263">
        <v>2007</v>
      </c>
      <c r="AC2263">
        <v>0</v>
      </c>
      <c r="AD2263">
        <v>12</v>
      </c>
      <c r="AE2263">
        <v>26</v>
      </c>
    </row>
    <row r="2264" spans="1:31" x14ac:dyDescent="0.25">
      <c r="A2264" t="s">
        <v>2579</v>
      </c>
      <c r="B2264">
        <v>63376</v>
      </c>
      <c r="C2264" t="s">
        <v>2580</v>
      </c>
      <c r="D2264" t="s">
        <v>28</v>
      </c>
      <c r="E2264" t="s">
        <v>45</v>
      </c>
      <c r="F2264">
        <v>2006</v>
      </c>
      <c r="G2264" t="s">
        <v>60</v>
      </c>
      <c r="H2264">
        <v>3</v>
      </c>
      <c r="I2264">
        <v>2</v>
      </c>
      <c r="J2264">
        <v>0</v>
      </c>
      <c r="K2264">
        <v>6</v>
      </c>
      <c r="L2264" t="s">
        <v>31</v>
      </c>
      <c r="M2264">
        <v>1708</v>
      </c>
      <c r="N2264">
        <v>1708</v>
      </c>
      <c r="O2264">
        <v>1708</v>
      </c>
      <c r="P2264">
        <v>0</v>
      </c>
      <c r="Q2264" t="str">
        <f t="shared" si="140"/>
        <v>NO</v>
      </c>
      <c r="R2264">
        <f t="shared" si="141"/>
        <v>1708</v>
      </c>
      <c r="S2264">
        <f t="shared" si="142"/>
        <v>143.06967213114754</v>
      </c>
      <c r="T2264">
        <f t="shared" si="143"/>
        <v>24.390445961592203</v>
      </c>
      <c r="U2264">
        <v>504</v>
      </c>
      <c r="V2264">
        <v>55000</v>
      </c>
      <c r="W2264">
        <v>244363</v>
      </c>
      <c r="X2264" s="2">
        <v>39043</v>
      </c>
      <c r="Y2264">
        <v>283857</v>
      </c>
      <c r="Z2264" s="3">
        <v>143.07</v>
      </c>
      <c r="AA2264">
        <v>0.23</v>
      </c>
      <c r="AB2264">
        <v>2006</v>
      </c>
      <c r="AC2264">
        <v>0</v>
      </c>
      <c r="AD2264">
        <v>11</v>
      </c>
      <c r="AE2264">
        <v>22</v>
      </c>
    </row>
    <row r="2265" spans="1:31" x14ac:dyDescent="0.25">
      <c r="A2265" t="s">
        <v>2581</v>
      </c>
      <c r="B2265">
        <v>63376</v>
      </c>
      <c r="C2265" t="s">
        <v>2580</v>
      </c>
      <c r="D2265" t="s">
        <v>28</v>
      </c>
      <c r="E2265" t="s">
        <v>89</v>
      </c>
      <c r="F2265">
        <v>2006</v>
      </c>
      <c r="G2265" t="s">
        <v>60</v>
      </c>
      <c r="H2265">
        <v>3</v>
      </c>
      <c r="I2265">
        <v>2</v>
      </c>
      <c r="J2265">
        <v>0</v>
      </c>
      <c r="K2265">
        <v>6</v>
      </c>
      <c r="L2265" t="s">
        <v>31</v>
      </c>
      <c r="M2265">
        <v>1928</v>
      </c>
      <c r="N2265">
        <v>1928</v>
      </c>
      <c r="O2265">
        <v>1910</v>
      </c>
      <c r="P2265">
        <v>0</v>
      </c>
      <c r="Q2265" t="str">
        <f t="shared" si="140"/>
        <v>NO</v>
      </c>
      <c r="R2265">
        <f t="shared" si="141"/>
        <v>1928</v>
      </c>
      <c r="S2265">
        <f t="shared" si="142"/>
        <v>137.5</v>
      </c>
      <c r="T2265">
        <f t="shared" si="143"/>
        <v>21.735209235209233</v>
      </c>
      <c r="U2265">
        <v>420</v>
      </c>
      <c r="V2265">
        <v>55000</v>
      </c>
      <c r="W2265">
        <v>265100</v>
      </c>
      <c r="X2265" s="2">
        <v>39020</v>
      </c>
      <c r="Y2265">
        <v>308551</v>
      </c>
      <c r="Z2265" s="3">
        <v>137.5</v>
      </c>
      <c r="AA2265">
        <v>0.28000000000000003</v>
      </c>
      <c r="AB2265">
        <v>2006</v>
      </c>
      <c r="AC2265">
        <v>0</v>
      </c>
      <c r="AD2265">
        <v>10</v>
      </c>
      <c r="AE2265">
        <v>30</v>
      </c>
    </row>
    <row r="2266" spans="1:31" x14ac:dyDescent="0.25">
      <c r="A2266" t="s">
        <v>2582</v>
      </c>
      <c r="B2266">
        <v>63376</v>
      </c>
      <c r="C2266" t="s">
        <v>2580</v>
      </c>
      <c r="D2266" t="s">
        <v>28</v>
      </c>
      <c r="E2266" t="s">
        <v>191</v>
      </c>
      <c r="F2266">
        <v>2006</v>
      </c>
      <c r="G2266" t="s">
        <v>60</v>
      </c>
      <c r="H2266">
        <v>4</v>
      </c>
      <c r="I2266">
        <v>2</v>
      </c>
      <c r="J2266">
        <v>1</v>
      </c>
      <c r="K2266">
        <v>8</v>
      </c>
      <c r="L2266" t="s">
        <v>43</v>
      </c>
      <c r="M2266">
        <v>3093</v>
      </c>
      <c r="N2266">
        <v>1736</v>
      </c>
      <c r="O2266">
        <v>1680</v>
      </c>
      <c r="P2266">
        <v>0</v>
      </c>
      <c r="Q2266" t="str">
        <f t="shared" si="140"/>
        <v>NO</v>
      </c>
      <c r="R2266">
        <f t="shared" si="141"/>
        <v>1736</v>
      </c>
      <c r="S2266">
        <f t="shared" si="142"/>
        <v>199.76440092165899</v>
      </c>
      <c r="T2266">
        <f t="shared" si="143"/>
        <v>30.620099597372324</v>
      </c>
      <c r="U2266">
        <v>651</v>
      </c>
      <c r="V2266">
        <v>55000</v>
      </c>
      <c r="W2266">
        <v>346791</v>
      </c>
      <c r="X2266" s="2">
        <v>39003</v>
      </c>
      <c r="Y2266">
        <v>359131</v>
      </c>
      <c r="Z2266" s="3">
        <v>112.12</v>
      </c>
      <c r="AA2266">
        <v>0.26</v>
      </c>
      <c r="AB2266">
        <v>2006</v>
      </c>
      <c r="AC2266">
        <v>0</v>
      </c>
      <c r="AD2266">
        <v>10</v>
      </c>
      <c r="AE2266">
        <v>13</v>
      </c>
    </row>
    <row r="2267" spans="1:31" x14ac:dyDescent="0.25">
      <c r="A2267" t="s">
        <v>2583</v>
      </c>
      <c r="B2267">
        <v>63376</v>
      </c>
      <c r="C2267" t="s">
        <v>2580</v>
      </c>
      <c r="D2267" t="s">
        <v>28</v>
      </c>
      <c r="E2267" t="s">
        <v>45</v>
      </c>
      <c r="F2267">
        <v>2007</v>
      </c>
      <c r="G2267" t="s">
        <v>60</v>
      </c>
      <c r="H2267">
        <v>4</v>
      </c>
      <c r="I2267">
        <v>3</v>
      </c>
      <c r="J2267">
        <v>1</v>
      </c>
      <c r="K2267">
        <v>9</v>
      </c>
      <c r="L2267" t="s">
        <v>43</v>
      </c>
      <c r="M2267">
        <v>2647</v>
      </c>
      <c r="N2267">
        <v>1441</v>
      </c>
      <c r="O2267">
        <v>1291</v>
      </c>
      <c r="P2267">
        <v>1050</v>
      </c>
      <c r="Q2267" t="str">
        <f t="shared" si="140"/>
        <v>YES</v>
      </c>
      <c r="R2267">
        <f t="shared" si="141"/>
        <v>2491</v>
      </c>
      <c r="S2267">
        <f t="shared" si="142"/>
        <v>123.00521878763549</v>
      </c>
      <c r="T2267">
        <f t="shared" si="143"/>
        <v>30.583103764921944</v>
      </c>
      <c r="U2267">
        <v>649</v>
      </c>
      <c r="V2267">
        <v>55000</v>
      </c>
      <c r="W2267">
        <v>306406</v>
      </c>
      <c r="X2267" s="2">
        <v>39281</v>
      </c>
      <c r="Y2267">
        <v>350594</v>
      </c>
      <c r="Z2267" s="3">
        <v>115.76</v>
      </c>
      <c r="AA2267">
        <v>0.23</v>
      </c>
      <c r="AB2267">
        <v>2007</v>
      </c>
      <c r="AC2267">
        <v>0</v>
      </c>
      <c r="AD2267">
        <v>7</v>
      </c>
      <c r="AE2267">
        <v>18</v>
      </c>
    </row>
    <row r="2268" spans="1:31" x14ac:dyDescent="0.25">
      <c r="A2268" t="s">
        <v>2584</v>
      </c>
      <c r="B2268">
        <v>63376</v>
      </c>
      <c r="C2268" t="s">
        <v>2580</v>
      </c>
      <c r="D2268" t="s">
        <v>28</v>
      </c>
      <c r="E2268" t="s">
        <v>45</v>
      </c>
      <c r="F2268">
        <v>2006</v>
      </c>
      <c r="G2268" t="s">
        <v>60</v>
      </c>
      <c r="H2268">
        <v>3</v>
      </c>
      <c r="I2268">
        <v>3</v>
      </c>
      <c r="J2268">
        <v>0</v>
      </c>
      <c r="K2268">
        <v>6</v>
      </c>
      <c r="L2268" t="s">
        <v>138</v>
      </c>
      <c r="M2268">
        <v>2278</v>
      </c>
      <c r="N2268">
        <v>2278</v>
      </c>
      <c r="O2268">
        <v>2266</v>
      </c>
      <c r="P2268">
        <v>1000</v>
      </c>
      <c r="Q2268" t="str">
        <f t="shared" si="140"/>
        <v>YES</v>
      </c>
      <c r="R2268">
        <f t="shared" si="141"/>
        <v>3278</v>
      </c>
      <c r="S2268">
        <f t="shared" si="142"/>
        <v>99.513117754728498</v>
      </c>
      <c r="T2268">
        <f t="shared" si="143"/>
        <v>32.559188725196627</v>
      </c>
      <c r="U2268">
        <v>698</v>
      </c>
      <c r="V2268">
        <v>55000</v>
      </c>
      <c r="W2268">
        <v>326204</v>
      </c>
      <c r="X2268" s="2">
        <v>39094</v>
      </c>
      <c r="Y2268">
        <v>385654</v>
      </c>
      <c r="Z2268" s="3">
        <v>143.19999999999999</v>
      </c>
      <c r="AA2268">
        <v>0.23</v>
      </c>
      <c r="AB2268">
        <v>2007</v>
      </c>
      <c r="AC2268">
        <v>1</v>
      </c>
      <c r="AD2268">
        <v>1</v>
      </c>
      <c r="AE2268">
        <v>12</v>
      </c>
    </row>
    <row r="2269" spans="1:31" x14ac:dyDescent="0.25">
      <c r="A2269" t="s">
        <v>2585</v>
      </c>
      <c r="B2269">
        <v>63376</v>
      </c>
      <c r="C2269" t="s">
        <v>2580</v>
      </c>
      <c r="D2269" t="s">
        <v>28</v>
      </c>
      <c r="E2269" t="s">
        <v>741</v>
      </c>
      <c r="F2269">
        <v>2006</v>
      </c>
      <c r="G2269" t="s">
        <v>60</v>
      </c>
      <c r="H2269">
        <v>4</v>
      </c>
      <c r="I2269">
        <v>4</v>
      </c>
      <c r="J2269">
        <v>1</v>
      </c>
      <c r="K2269">
        <v>8</v>
      </c>
      <c r="L2269" t="s">
        <v>43</v>
      </c>
      <c r="M2269">
        <v>3021</v>
      </c>
      <c r="N2269">
        <v>1700</v>
      </c>
      <c r="O2269">
        <v>1644</v>
      </c>
      <c r="P2269">
        <v>0</v>
      </c>
      <c r="Q2269" t="str">
        <f t="shared" si="140"/>
        <v>NO</v>
      </c>
      <c r="R2269">
        <f t="shared" si="141"/>
        <v>1700</v>
      </c>
      <c r="S2269">
        <f t="shared" si="142"/>
        <v>241.11411764705883</v>
      </c>
      <c r="T2269">
        <f t="shared" si="143"/>
        <v>18.450728317038475</v>
      </c>
      <c r="U2269">
        <v>651</v>
      </c>
      <c r="V2269">
        <v>55000</v>
      </c>
      <c r="W2269">
        <v>409894</v>
      </c>
      <c r="X2269" s="2">
        <v>38950</v>
      </c>
      <c r="Y2269">
        <v>361602</v>
      </c>
      <c r="Z2269" s="3">
        <v>135.68</v>
      </c>
      <c r="AA2269">
        <v>0.51</v>
      </c>
      <c r="AB2269">
        <v>2006</v>
      </c>
      <c r="AC2269">
        <v>0</v>
      </c>
      <c r="AD2269">
        <v>8</v>
      </c>
      <c r="AE2269">
        <v>21</v>
      </c>
    </row>
    <row r="2270" spans="1:31" x14ac:dyDescent="0.25">
      <c r="A2270" t="s">
        <v>2586</v>
      </c>
      <c r="B2270">
        <v>63376</v>
      </c>
      <c r="C2270" t="s">
        <v>2580</v>
      </c>
      <c r="D2270" t="s">
        <v>28</v>
      </c>
      <c r="E2270" t="s">
        <v>45</v>
      </c>
      <c r="F2270">
        <v>2006</v>
      </c>
      <c r="G2270" t="s">
        <v>60</v>
      </c>
      <c r="H2270">
        <v>4</v>
      </c>
      <c r="I2270">
        <v>2</v>
      </c>
      <c r="J2270">
        <v>1</v>
      </c>
      <c r="K2270">
        <v>9</v>
      </c>
      <c r="L2270" t="s">
        <v>43</v>
      </c>
      <c r="M2270">
        <v>3284</v>
      </c>
      <c r="N2270">
        <v>1801</v>
      </c>
      <c r="O2270">
        <v>1771</v>
      </c>
      <c r="P2270">
        <v>0</v>
      </c>
      <c r="Q2270" t="str">
        <f t="shared" si="140"/>
        <v>NO</v>
      </c>
      <c r="R2270">
        <f t="shared" si="141"/>
        <v>1801</v>
      </c>
      <c r="S2270">
        <f t="shared" si="142"/>
        <v>184.40310938367574</v>
      </c>
      <c r="T2270">
        <f t="shared" si="143"/>
        <v>33.148680480696285</v>
      </c>
      <c r="U2270">
        <v>682</v>
      </c>
      <c r="V2270">
        <v>55000</v>
      </c>
      <c r="W2270">
        <v>332110</v>
      </c>
      <c r="X2270" s="2">
        <v>39010</v>
      </c>
      <c r="Y2270">
        <v>381397</v>
      </c>
      <c r="Z2270" s="3">
        <v>101.13</v>
      </c>
      <c r="AA2270">
        <v>0.23</v>
      </c>
      <c r="AB2270">
        <v>2006</v>
      </c>
      <c r="AC2270">
        <v>0</v>
      </c>
      <c r="AD2270">
        <v>10</v>
      </c>
      <c r="AE2270">
        <v>20</v>
      </c>
    </row>
    <row r="2271" spans="1:31" x14ac:dyDescent="0.25">
      <c r="A2271" t="s">
        <v>2587</v>
      </c>
      <c r="B2271">
        <v>63376</v>
      </c>
      <c r="C2271" t="s">
        <v>2580</v>
      </c>
      <c r="D2271" t="s">
        <v>28</v>
      </c>
      <c r="E2271" t="s">
        <v>66</v>
      </c>
      <c r="F2271">
        <v>2006</v>
      </c>
      <c r="G2271" t="s">
        <v>60</v>
      </c>
      <c r="H2271">
        <v>4</v>
      </c>
      <c r="I2271">
        <v>2</v>
      </c>
      <c r="J2271">
        <v>1</v>
      </c>
      <c r="K2271">
        <v>8</v>
      </c>
      <c r="L2271" t="s">
        <v>43</v>
      </c>
      <c r="M2271">
        <v>3448</v>
      </c>
      <c r="N2271">
        <v>1733</v>
      </c>
      <c r="O2271">
        <v>1715</v>
      </c>
      <c r="P2271">
        <v>0</v>
      </c>
      <c r="Q2271" t="str">
        <f t="shared" si="140"/>
        <v>NO</v>
      </c>
      <c r="R2271">
        <f t="shared" si="141"/>
        <v>1733</v>
      </c>
      <c r="S2271">
        <f t="shared" si="142"/>
        <v>206.98845931909983</v>
      </c>
      <c r="T2271">
        <f t="shared" si="143"/>
        <v>34.311964340373436</v>
      </c>
      <c r="U2271">
        <v>712</v>
      </c>
      <c r="V2271">
        <v>55000</v>
      </c>
      <c r="W2271">
        <v>358711</v>
      </c>
      <c r="X2271" s="2">
        <v>38930</v>
      </c>
      <c r="Y2271">
        <v>395914</v>
      </c>
      <c r="Z2271" s="3">
        <v>104.03</v>
      </c>
      <c r="AA2271">
        <v>0.24</v>
      </c>
      <c r="AB2271">
        <v>2006</v>
      </c>
      <c r="AC2271">
        <v>0</v>
      </c>
      <c r="AD2271">
        <v>8</v>
      </c>
      <c r="AE2271">
        <v>1</v>
      </c>
    </row>
    <row r="2272" spans="1:31" x14ac:dyDescent="0.25">
      <c r="A2272" t="s">
        <v>2588</v>
      </c>
      <c r="B2272">
        <v>63376</v>
      </c>
      <c r="C2272" t="s">
        <v>2580</v>
      </c>
      <c r="D2272" t="s">
        <v>28</v>
      </c>
      <c r="E2272" t="s">
        <v>77</v>
      </c>
      <c r="F2272">
        <v>2006</v>
      </c>
      <c r="G2272" t="s">
        <v>60</v>
      </c>
      <c r="H2272">
        <v>4</v>
      </c>
      <c r="I2272">
        <v>2</v>
      </c>
      <c r="J2272">
        <v>1</v>
      </c>
      <c r="K2272">
        <v>9</v>
      </c>
      <c r="L2272" t="s">
        <v>43</v>
      </c>
      <c r="M2272">
        <v>2725</v>
      </c>
      <c r="N2272">
        <v>1405</v>
      </c>
      <c r="O2272">
        <v>1405</v>
      </c>
      <c r="P2272">
        <v>0</v>
      </c>
      <c r="Q2272" t="str">
        <f t="shared" si="140"/>
        <v>NO</v>
      </c>
      <c r="R2272">
        <f t="shared" si="141"/>
        <v>1405</v>
      </c>
      <c r="S2272">
        <f t="shared" si="142"/>
        <v>214.13594306049822</v>
      </c>
      <c r="T2272">
        <f t="shared" si="143"/>
        <v>22.280058651026394</v>
      </c>
      <c r="U2272">
        <v>620</v>
      </c>
      <c r="V2272">
        <v>55000</v>
      </c>
      <c r="W2272">
        <v>300861</v>
      </c>
      <c r="X2272" s="2">
        <v>39062</v>
      </c>
      <c r="Y2272">
        <v>338144</v>
      </c>
      <c r="Z2272" s="3">
        <v>110.41</v>
      </c>
      <c r="AA2272">
        <v>0.31</v>
      </c>
      <c r="AB2272">
        <v>2006</v>
      </c>
      <c r="AC2272">
        <v>0</v>
      </c>
      <c r="AD2272">
        <v>12</v>
      </c>
      <c r="AE2272">
        <v>11</v>
      </c>
    </row>
    <row r="2273" spans="1:31" x14ac:dyDescent="0.25">
      <c r="A2273" t="s">
        <v>2589</v>
      </c>
      <c r="B2273">
        <v>63376</v>
      </c>
      <c r="C2273" t="s">
        <v>2580</v>
      </c>
      <c r="D2273" t="s">
        <v>28</v>
      </c>
      <c r="E2273" t="s">
        <v>77</v>
      </c>
      <c r="F2273">
        <v>2007</v>
      </c>
      <c r="G2273" t="s">
        <v>60</v>
      </c>
      <c r="H2273">
        <v>3</v>
      </c>
      <c r="I2273">
        <v>3</v>
      </c>
      <c r="J2273">
        <v>0</v>
      </c>
      <c r="K2273">
        <v>7</v>
      </c>
      <c r="L2273" t="s">
        <v>138</v>
      </c>
      <c r="M2273">
        <v>2270</v>
      </c>
      <c r="N2273">
        <v>2270</v>
      </c>
      <c r="O2273">
        <v>2240</v>
      </c>
      <c r="P2273">
        <v>1350</v>
      </c>
      <c r="Q2273" t="str">
        <f t="shared" si="140"/>
        <v>YES</v>
      </c>
      <c r="R2273">
        <f t="shared" si="141"/>
        <v>3620</v>
      </c>
      <c r="S2273">
        <f t="shared" si="142"/>
        <v>104.13674033149171</v>
      </c>
      <c r="T2273">
        <f t="shared" si="143"/>
        <v>27.91662963950354</v>
      </c>
      <c r="U2273">
        <v>552</v>
      </c>
      <c r="V2273">
        <v>55000</v>
      </c>
      <c r="W2273">
        <v>376975</v>
      </c>
      <c r="X2273" s="2">
        <v>39274</v>
      </c>
      <c r="Y2273">
        <v>388904</v>
      </c>
      <c r="Z2273" s="3">
        <v>166.07</v>
      </c>
      <c r="AA2273">
        <v>0.31</v>
      </c>
      <c r="AB2273">
        <v>2007</v>
      </c>
      <c r="AC2273">
        <v>0</v>
      </c>
      <c r="AD2273">
        <v>7</v>
      </c>
      <c r="AE2273">
        <v>11</v>
      </c>
    </row>
    <row r="2274" spans="1:31" x14ac:dyDescent="0.25">
      <c r="A2274" t="s">
        <v>2590</v>
      </c>
      <c r="B2274">
        <v>63376</v>
      </c>
      <c r="C2274" t="s">
        <v>2580</v>
      </c>
      <c r="D2274" t="s">
        <v>28</v>
      </c>
      <c r="E2274" t="s">
        <v>149</v>
      </c>
      <c r="F2274">
        <v>2006</v>
      </c>
      <c r="G2274" t="s">
        <v>60</v>
      </c>
      <c r="H2274">
        <v>4</v>
      </c>
      <c r="I2274">
        <v>2</v>
      </c>
      <c r="J2274">
        <v>1</v>
      </c>
      <c r="K2274">
        <v>9</v>
      </c>
      <c r="L2274" t="s">
        <v>43</v>
      </c>
      <c r="M2274">
        <v>3310</v>
      </c>
      <c r="N2274">
        <v>1827</v>
      </c>
      <c r="O2274">
        <v>1771</v>
      </c>
      <c r="P2274">
        <v>1328</v>
      </c>
      <c r="Q2274" t="str">
        <f t="shared" si="140"/>
        <v>YES</v>
      </c>
      <c r="R2274">
        <f t="shared" si="141"/>
        <v>3155</v>
      </c>
      <c r="S2274">
        <f t="shared" si="142"/>
        <v>101.81616481774961</v>
      </c>
      <c r="T2274">
        <f t="shared" si="143"/>
        <v>20.48451688603204</v>
      </c>
      <c r="U2274">
        <v>682</v>
      </c>
      <c r="V2274">
        <v>55000</v>
      </c>
      <c r="W2274">
        <v>321230</v>
      </c>
      <c r="X2274" s="2">
        <v>39085</v>
      </c>
      <c r="Y2274">
        <v>386406</v>
      </c>
      <c r="Z2274" s="3">
        <v>97.05</v>
      </c>
      <c r="AA2274">
        <v>0.36</v>
      </c>
      <c r="AB2274">
        <v>2007</v>
      </c>
      <c r="AC2274">
        <v>1</v>
      </c>
      <c r="AD2274">
        <v>1</v>
      </c>
      <c r="AE2274">
        <v>3</v>
      </c>
    </row>
    <row r="2275" spans="1:31" x14ac:dyDescent="0.25">
      <c r="A2275" t="s">
        <v>2591</v>
      </c>
      <c r="B2275">
        <v>63376</v>
      </c>
      <c r="C2275" t="s">
        <v>2580</v>
      </c>
      <c r="D2275" t="s">
        <v>28</v>
      </c>
      <c r="E2275" t="s">
        <v>34</v>
      </c>
      <c r="F2275">
        <v>2006</v>
      </c>
      <c r="G2275" t="s">
        <v>60</v>
      </c>
      <c r="H2275">
        <v>4</v>
      </c>
      <c r="I2275">
        <v>3</v>
      </c>
      <c r="J2275">
        <v>1</v>
      </c>
      <c r="K2275">
        <v>9</v>
      </c>
      <c r="L2275" t="s">
        <v>43</v>
      </c>
      <c r="M2275">
        <v>3288</v>
      </c>
      <c r="N2275">
        <v>1934</v>
      </c>
      <c r="O2275">
        <v>1439</v>
      </c>
      <c r="P2275">
        <v>0</v>
      </c>
      <c r="Q2275" t="str">
        <f t="shared" si="140"/>
        <v>NO</v>
      </c>
      <c r="R2275">
        <f t="shared" si="141"/>
        <v>1934</v>
      </c>
      <c r="S2275">
        <f t="shared" si="142"/>
        <v>166.79524301964841</v>
      </c>
      <c r="T2275">
        <f t="shared" si="143"/>
        <v>29.621854912764004</v>
      </c>
      <c r="U2275">
        <v>651</v>
      </c>
      <c r="V2275">
        <v>55000</v>
      </c>
      <c r="W2275">
        <v>322582</v>
      </c>
      <c r="X2275" s="2">
        <v>38971</v>
      </c>
      <c r="Y2275">
        <v>378595</v>
      </c>
      <c r="Z2275" s="3">
        <v>98.11</v>
      </c>
      <c r="AA2275">
        <v>0.25</v>
      </c>
      <c r="AB2275">
        <v>2006</v>
      </c>
      <c r="AC2275">
        <v>0</v>
      </c>
      <c r="AD2275">
        <v>9</v>
      </c>
      <c r="AE2275">
        <v>11</v>
      </c>
    </row>
    <row r="2276" spans="1:31" x14ac:dyDescent="0.25">
      <c r="A2276" t="s">
        <v>2592</v>
      </c>
      <c r="B2276">
        <v>63376</v>
      </c>
      <c r="C2276" t="s">
        <v>2580</v>
      </c>
      <c r="D2276" t="s">
        <v>28</v>
      </c>
      <c r="E2276" t="s">
        <v>45</v>
      </c>
      <c r="F2276">
        <v>2007</v>
      </c>
      <c r="G2276" t="s">
        <v>60</v>
      </c>
      <c r="H2276">
        <v>4</v>
      </c>
      <c r="I2276">
        <v>3</v>
      </c>
      <c r="J2276">
        <v>0</v>
      </c>
      <c r="K2276">
        <v>9</v>
      </c>
      <c r="L2276" t="s">
        <v>43</v>
      </c>
      <c r="M2276">
        <v>3405</v>
      </c>
      <c r="N2276">
        <v>1922</v>
      </c>
      <c r="O2276">
        <v>1771</v>
      </c>
      <c r="P2276">
        <v>0</v>
      </c>
      <c r="Q2276" t="str">
        <f t="shared" si="140"/>
        <v>NO</v>
      </c>
      <c r="R2276">
        <f t="shared" si="141"/>
        <v>1922</v>
      </c>
      <c r="S2276">
        <f t="shared" si="142"/>
        <v>183.14255983350677</v>
      </c>
      <c r="T2276">
        <f t="shared" si="143"/>
        <v>35.133948177426433</v>
      </c>
      <c r="U2276">
        <v>682</v>
      </c>
      <c r="V2276">
        <v>55000</v>
      </c>
      <c r="W2276">
        <v>352000</v>
      </c>
      <c r="X2276" s="2">
        <v>39321</v>
      </c>
      <c r="Y2276">
        <v>392192</v>
      </c>
      <c r="Z2276" s="3">
        <v>103.38</v>
      </c>
      <c r="AA2276">
        <v>0.23</v>
      </c>
      <c r="AB2276">
        <v>2007</v>
      </c>
      <c r="AC2276">
        <v>0</v>
      </c>
      <c r="AD2276">
        <v>8</v>
      </c>
      <c r="AE2276">
        <v>27</v>
      </c>
    </row>
    <row r="2277" spans="1:31" x14ac:dyDescent="0.25">
      <c r="A2277" t="s">
        <v>2593</v>
      </c>
      <c r="B2277">
        <v>63367</v>
      </c>
      <c r="C2277" t="s">
        <v>2594</v>
      </c>
      <c r="D2277" t="s">
        <v>110</v>
      </c>
      <c r="E2277" t="s">
        <v>77</v>
      </c>
      <c r="F2277">
        <v>2008</v>
      </c>
      <c r="G2277" t="s">
        <v>60</v>
      </c>
      <c r="H2277">
        <v>4</v>
      </c>
      <c r="I2277">
        <v>2</v>
      </c>
      <c r="J2277">
        <v>1</v>
      </c>
      <c r="K2277">
        <v>8</v>
      </c>
      <c r="L2277" t="s">
        <v>43</v>
      </c>
      <c r="M2277">
        <v>3258</v>
      </c>
      <c r="N2277">
        <v>1762</v>
      </c>
      <c r="O2277">
        <v>1532</v>
      </c>
      <c r="P2277">
        <v>0</v>
      </c>
      <c r="Q2277" t="str">
        <f t="shared" si="140"/>
        <v>NO</v>
      </c>
      <c r="R2277">
        <f t="shared" si="141"/>
        <v>1762</v>
      </c>
      <c r="S2277">
        <f t="shared" si="142"/>
        <v>235.57434733257662</v>
      </c>
      <c r="T2277">
        <f t="shared" si="143"/>
        <v>30.738617850054798</v>
      </c>
      <c r="U2277">
        <v>600</v>
      </c>
      <c r="V2277">
        <v>54000</v>
      </c>
      <c r="W2277">
        <v>415082</v>
      </c>
      <c r="X2277" s="2">
        <v>39615</v>
      </c>
      <c r="Y2277">
        <v>397710</v>
      </c>
      <c r="Z2277" s="3">
        <v>127.4</v>
      </c>
      <c r="AA2277">
        <v>0.31</v>
      </c>
      <c r="AB2277">
        <v>2008</v>
      </c>
      <c r="AC2277">
        <v>0</v>
      </c>
      <c r="AD2277">
        <v>6</v>
      </c>
      <c r="AE2277">
        <v>16</v>
      </c>
    </row>
    <row r="2278" spans="1:31" x14ac:dyDescent="0.25">
      <c r="A2278" t="s">
        <v>2595</v>
      </c>
      <c r="B2278">
        <v>63367</v>
      </c>
      <c r="C2278" t="s">
        <v>2594</v>
      </c>
      <c r="D2278" t="s">
        <v>110</v>
      </c>
      <c r="E2278" t="s">
        <v>89</v>
      </c>
      <c r="F2278">
        <v>2007</v>
      </c>
      <c r="G2278" t="s">
        <v>60</v>
      </c>
      <c r="H2278">
        <v>4</v>
      </c>
      <c r="I2278">
        <v>2</v>
      </c>
      <c r="J2278">
        <v>1</v>
      </c>
      <c r="K2278">
        <v>8</v>
      </c>
      <c r="L2278" t="s">
        <v>43</v>
      </c>
      <c r="M2278">
        <v>3176</v>
      </c>
      <c r="N2278">
        <v>1688</v>
      </c>
      <c r="O2278">
        <v>1488</v>
      </c>
      <c r="P2278">
        <v>0</v>
      </c>
      <c r="Q2278" t="str">
        <f t="shared" si="140"/>
        <v>NO</v>
      </c>
      <c r="R2278">
        <f t="shared" si="141"/>
        <v>1688</v>
      </c>
      <c r="S2278">
        <f t="shared" si="142"/>
        <v>183.9531990521327</v>
      </c>
      <c r="T2278">
        <f t="shared" si="143"/>
        <v>25.458562901744717</v>
      </c>
      <c r="U2278">
        <v>600</v>
      </c>
      <c r="V2278">
        <v>45000</v>
      </c>
      <c r="W2278">
        <v>310513</v>
      </c>
      <c r="X2278" s="2">
        <v>39385</v>
      </c>
      <c r="Y2278">
        <v>374795</v>
      </c>
      <c r="Z2278" s="3">
        <v>97.77</v>
      </c>
      <c r="AA2278">
        <v>0.28000000000000003</v>
      </c>
      <c r="AB2278">
        <v>2007</v>
      </c>
      <c r="AC2278">
        <v>0</v>
      </c>
      <c r="AD2278">
        <v>10</v>
      </c>
      <c r="AE2278">
        <v>30</v>
      </c>
    </row>
    <row r="2279" spans="1:31" x14ac:dyDescent="0.25">
      <c r="A2279" t="s">
        <v>2596</v>
      </c>
      <c r="B2279">
        <v>63367</v>
      </c>
      <c r="C2279" t="s">
        <v>2594</v>
      </c>
      <c r="D2279" t="s">
        <v>110</v>
      </c>
      <c r="E2279" t="s">
        <v>155</v>
      </c>
      <c r="F2279">
        <v>2008</v>
      </c>
      <c r="G2279" t="s">
        <v>60</v>
      </c>
      <c r="H2279">
        <v>4</v>
      </c>
      <c r="I2279">
        <v>3</v>
      </c>
      <c r="J2279">
        <v>1</v>
      </c>
      <c r="K2279">
        <v>10</v>
      </c>
      <c r="L2279" t="s">
        <v>43</v>
      </c>
      <c r="M2279">
        <v>2980</v>
      </c>
      <c r="N2279">
        <v>1700</v>
      </c>
      <c r="O2279">
        <v>1480</v>
      </c>
      <c r="P2279">
        <v>1110</v>
      </c>
      <c r="Q2279" t="str">
        <f t="shared" si="140"/>
        <v>YES</v>
      </c>
      <c r="R2279">
        <f t="shared" si="141"/>
        <v>2810</v>
      </c>
      <c r="S2279">
        <f t="shared" si="142"/>
        <v>123.62669039145908</v>
      </c>
      <c r="T2279">
        <f t="shared" si="143"/>
        <v>29.537037037037035</v>
      </c>
      <c r="U2279">
        <v>670</v>
      </c>
      <c r="V2279">
        <v>49500</v>
      </c>
      <c r="W2279">
        <v>347391</v>
      </c>
      <c r="X2279" s="2">
        <v>39695</v>
      </c>
      <c r="Y2279">
        <v>386676</v>
      </c>
      <c r="Z2279" s="3">
        <v>116.57</v>
      </c>
      <c r="AA2279">
        <v>0.27</v>
      </c>
      <c r="AB2279">
        <v>2008</v>
      </c>
      <c r="AC2279">
        <v>0</v>
      </c>
      <c r="AD2279">
        <v>9</v>
      </c>
      <c r="AE2279">
        <v>4</v>
      </c>
    </row>
    <row r="2280" spans="1:31" x14ac:dyDescent="0.25">
      <c r="A2280" t="s">
        <v>2597</v>
      </c>
      <c r="B2280">
        <v>63367</v>
      </c>
      <c r="C2280" t="s">
        <v>2594</v>
      </c>
      <c r="D2280" t="s">
        <v>110</v>
      </c>
      <c r="E2280" t="s">
        <v>89</v>
      </c>
      <c r="F2280">
        <v>2008</v>
      </c>
      <c r="G2280" t="s">
        <v>60</v>
      </c>
      <c r="H2280">
        <v>4</v>
      </c>
      <c r="I2280">
        <v>2</v>
      </c>
      <c r="J2280">
        <v>1</v>
      </c>
      <c r="K2280">
        <v>8</v>
      </c>
      <c r="L2280" t="s">
        <v>43</v>
      </c>
      <c r="M2280">
        <v>2978</v>
      </c>
      <c r="N2280">
        <v>1530</v>
      </c>
      <c r="O2280">
        <v>1484</v>
      </c>
      <c r="P2280">
        <v>0</v>
      </c>
      <c r="Q2280" t="str">
        <f t="shared" si="140"/>
        <v>NO</v>
      </c>
      <c r="R2280">
        <f t="shared" si="141"/>
        <v>1530</v>
      </c>
      <c r="S2280">
        <f t="shared" si="142"/>
        <v>206.37124183006537</v>
      </c>
      <c r="T2280">
        <f t="shared" si="143"/>
        <v>25.887773842319294</v>
      </c>
      <c r="U2280">
        <v>600</v>
      </c>
      <c r="V2280">
        <v>54000</v>
      </c>
      <c r="W2280">
        <v>315748</v>
      </c>
      <c r="X2280" s="2">
        <v>39561</v>
      </c>
      <c r="Y2280">
        <v>368202</v>
      </c>
      <c r="Z2280" s="3">
        <v>106.03</v>
      </c>
      <c r="AA2280">
        <v>0.28000000000000003</v>
      </c>
      <c r="AB2280">
        <v>2008</v>
      </c>
      <c r="AC2280">
        <v>0</v>
      </c>
      <c r="AD2280">
        <v>4</v>
      </c>
      <c r="AE2280">
        <v>23</v>
      </c>
    </row>
    <row r="2281" spans="1:31" x14ac:dyDescent="0.25">
      <c r="A2281" t="s">
        <v>2598</v>
      </c>
      <c r="B2281">
        <v>63367</v>
      </c>
      <c r="C2281" t="s">
        <v>2594</v>
      </c>
      <c r="D2281" t="s">
        <v>110</v>
      </c>
      <c r="E2281" t="s">
        <v>42</v>
      </c>
      <c r="F2281">
        <v>2008</v>
      </c>
      <c r="G2281" t="s">
        <v>60</v>
      </c>
      <c r="H2281">
        <v>4</v>
      </c>
      <c r="I2281">
        <v>3</v>
      </c>
      <c r="J2281">
        <v>1</v>
      </c>
      <c r="K2281">
        <v>8</v>
      </c>
      <c r="L2281" t="s">
        <v>43</v>
      </c>
      <c r="M2281">
        <v>2808</v>
      </c>
      <c r="N2281">
        <v>1448</v>
      </c>
      <c r="O2281">
        <v>1402</v>
      </c>
      <c r="P2281">
        <v>1051</v>
      </c>
      <c r="Q2281" t="str">
        <f t="shared" si="140"/>
        <v>YES</v>
      </c>
      <c r="R2281">
        <f t="shared" si="141"/>
        <v>2499</v>
      </c>
      <c r="S2281">
        <f t="shared" si="142"/>
        <v>120.64025610244097</v>
      </c>
      <c r="T2281">
        <f t="shared" si="143"/>
        <v>31.459220302195508</v>
      </c>
      <c r="U2281">
        <v>400</v>
      </c>
      <c r="V2281">
        <v>45000</v>
      </c>
      <c r="W2281">
        <v>301480</v>
      </c>
      <c r="X2281" s="2">
        <v>39741</v>
      </c>
      <c r="Y2281">
        <v>349118</v>
      </c>
      <c r="Z2281" s="3">
        <v>107.36</v>
      </c>
      <c r="AA2281">
        <v>0.22</v>
      </c>
      <c r="AB2281">
        <v>2008</v>
      </c>
      <c r="AC2281">
        <v>0</v>
      </c>
      <c r="AD2281">
        <v>10</v>
      </c>
      <c r="AE2281">
        <v>20</v>
      </c>
    </row>
    <row r="2282" spans="1:31" x14ac:dyDescent="0.25">
      <c r="A2282" t="s">
        <v>2599</v>
      </c>
      <c r="B2282">
        <v>63367</v>
      </c>
      <c r="C2282" t="s">
        <v>2594</v>
      </c>
      <c r="D2282" t="s">
        <v>110</v>
      </c>
      <c r="E2282" t="s">
        <v>155</v>
      </c>
      <c r="F2282">
        <v>2008</v>
      </c>
      <c r="G2282" t="s">
        <v>60</v>
      </c>
      <c r="H2282">
        <v>4</v>
      </c>
      <c r="I2282">
        <v>2</v>
      </c>
      <c r="J2282">
        <v>1</v>
      </c>
      <c r="K2282">
        <v>8</v>
      </c>
      <c r="L2282" t="s">
        <v>43</v>
      </c>
      <c r="M2282">
        <v>3008</v>
      </c>
      <c r="N2282">
        <v>1648</v>
      </c>
      <c r="O2282">
        <v>1402</v>
      </c>
      <c r="P2282">
        <v>0</v>
      </c>
      <c r="Q2282" t="str">
        <f t="shared" si="140"/>
        <v>NO</v>
      </c>
      <c r="R2282">
        <f t="shared" si="141"/>
        <v>1648</v>
      </c>
      <c r="S2282">
        <f t="shared" si="142"/>
        <v>215.08495145631068</v>
      </c>
      <c r="T2282">
        <f t="shared" si="143"/>
        <v>30.138081148182156</v>
      </c>
      <c r="U2282">
        <v>600</v>
      </c>
      <c r="V2282">
        <v>54000</v>
      </c>
      <c r="W2282">
        <v>354460</v>
      </c>
      <c r="X2282" s="2">
        <v>39751</v>
      </c>
      <c r="Y2282">
        <v>369656</v>
      </c>
      <c r="Z2282" s="3">
        <v>117.84</v>
      </c>
      <c r="AA2282">
        <v>0.27</v>
      </c>
      <c r="AB2282">
        <v>2008</v>
      </c>
      <c r="AC2282">
        <v>0</v>
      </c>
      <c r="AD2282">
        <v>10</v>
      </c>
      <c r="AE2282">
        <v>30</v>
      </c>
    </row>
    <row r="2283" spans="1:31" x14ac:dyDescent="0.25">
      <c r="A2283" t="s">
        <v>2600</v>
      </c>
      <c r="B2283">
        <v>63367</v>
      </c>
      <c r="C2283" t="s">
        <v>2594</v>
      </c>
      <c r="D2283" t="s">
        <v>110</v>
      </c>
      <c r="E2283" t="s">
        <v>155</v>
      </c>
      <c r="F2283">
        <v>2008</v>
      </c>
      <c r="G2283" t="s">
        <v>60</v>
      </c>
      <c r="H2283">
        <v>4</v>
      </c>
      <c r="I2283">
        <v>2</v>
      </c>
      <c r="J2283">
        <v>1</v>
      </c>
      <c r="K2283">
        <v>8</v>
      </c>
      <c r="L2283" t="s">
        <v>43</v>
      </c>
      <c r="M2283">
        <v>2684</v>
      </c>
      <c r="N2283">
        <v>1700</v>
      </c>
      <c r="O2283">
        <v>1520</v>
      </c>
      <c r="P2283">
        <v>0</v>
      </c>
      <c r="Q2283" t="str">
        <f t="shared" si="140"/>
        <v>NO</v>
      </c>
      <c r="R2283">
        <f t="shared" si="141"/>
        <v>1700</v>
      </c>
      <c r="S2283">
        <f t="shared" si="142"/>
        <v>168.1764705882353</v>
      </c>
      <c r="T2283">
        <f t="shared" si="143"/>
        <v>24.308744005713702</v>
      </c>
      <c r="U2283">
        <v>400</v>
      </c>
      <c r="V2283">
        <v>45000</v>
      </c>
      <c r="W2283">
        <v>285900</v>
      </c>
      <c r="X2283" s="2">
        <v>39668</v>
      </c>
      <c r="Y2283">
        <v>322942</v>
      </c>
      <c r="Z2283" s="3">
        <v>106.52</v>
      </c>
      <c r="AA2283">
        <v>0.27</v>
      </c>
      <c r="AB2283">
        <v>2008</v>
      </c>
      <c r="AC2283">
        <v>0</v>
      </c>
      <c r="AD2283">
        <v>8</v>
      </c>
      <c r="AE2283">
        <v>8</v>
      </c>
    </row>
    <row r="2284" spans="1:31" x14ac:dyDescent="0.25">
      <c r="A2284" t="s">
        <v>2601</v>
      </c>
      <c r="B2284">
        <v>63367</v>
      </c>
      <c r="C2284" t="s">
        <v>2602</v>
      </c>
      <c r="D2284" t="s">
        <v>110</v>
      </c>
      <c r="E2284" t="s">
        <v>716</v>
      </c>
      <c r="F2284">
        <v>2008</v>
      </c>
      <c r="G2284" t="s">
        <v>60</v>
      </c>
      <c r="H2284">
        <v>3</v>
      </c>
      <c r="I2284">
        <v>2</v>
      </c>
      <c r="J2284">
        <v>1</v>
      </c>
      <c r="K2284">
        <v>5</v>
      </c>
      <c r="L2284" t="s">
        <v>31</v>
      </c>
      <c r="M2284">
        <v>1274</v>
      </c>
      <c r="N2284">
        <v>1274</v>
      </c>
      <c r="O2284">
        <v>1274</v>
      </c>
      <c r="P2284">
        <v>520</v>
      </c>
      <c r="Q2284" t="str">
        <f t="shared" si="140"/>
        <v>YES</v>
      </c>
      <c r="R2284">
        <f t="shared" si="141"/>
        <v>1794</v>
      </c>
      <c r="S2284">
        <f t="shared" si="142"/>
        <v>117.17502787068004</v>
      </c>
      <c r="T2284">
        <f t="shared" si="143"/>
        <v>34.470024924570374</v>
      </c>
      <c r="U2284">
        <v>400</v>
      </c>
      <c r="V2284">
        <v>50000</v>
      </c>
      <c r="W2284">
        <v>210212</v>
      </c>
      <c r="X2284" s="2">
        <v>39587</v>
      </c>
      <c r="Y2284">
        <v>237004</v>
      </c>
      <c r="Z2284" s="3">
        <v>165</v>
      </c>
      <c r="AA2284">
        <v>0.14000000000000001</v>
      </c>
      <c r="AB2284">
        <v>2008</v>
      </c>
      <c r="AC2284">
        <v>0</v>
      </c>
      <c r="AD2284">
        <v>5</v>
      </c>
      <c r="AE2284">
        <v>19</v>
      </c>
    </row>
    <row r="2285" spans="1:31" x14ac:dyDescent="0.25">
      <c r="A2285" t="s">
        <v>2603</v>
      </c>
      <c r="B2285">
        <v>63367</v>
      </c>
      <c r="C2285" t="s">
        <v>2604</v>
      </c>
      <c r="D2285" t="s">
        <v>110</v>
      </c>
      <c r="E2285" t="s">
        <v>89</v>
      </c>
      <c r="F2285">
        <v>2008</v>
      </c>
      <c r="G2285" t="s">
        <v>60</v>
      </c>
      <c r="H2285">
        <v>3</v>
      </c>
      <c r="I2285">
        <v>2</v>
      </c>
      <c r="J2285">
        <v>0</v>
      </c>
      <c r="K2285">
        <v>5</v>
      </c>
      <c r="L2285" t="s">
        <v>31</v>
      </c>
      <c r="M2285">
        <v>2268</v>
      </c>
      <c r="N2285">
        <v>2268</v>
      </c>
      <c r="O2285">
        <v>2250</v>
      </c>
      <c r="P2285">
        <v>0</v>
      </c>
      <c r="Q2285" t="str">
        <f t="shared" si="140"/>
        <v>NO</v>
      </c>
      <c r="R2285">
        <f t="shared" si="141"/>
        <v>2268</v>
      </c>
      <c r="S2285">
        <f t="shared" si="142"/>
        <v>135.50705467372134</v>
      </c>
      <c r="T2285">
        <f t="shared" si="143"/>
        <v>25.197592811229171</v>
      </c>
      <c r="U2285">
        <v>796</v>
      </c>
      <c r="V2285">
        <v>50000</v>
      </c>
      <c r="W2285">
        <v>307330</v>
      </c>
      <c r="X2285" s="2">
        <v>39748</v>
      </c>
      <c r="Y2285">
        <v>355929</v>
      </c>
      <c r="Z2285" s="3">
        <v>135.51</v>
      </c>
      <c r="AA2285">
        <v>0.28000000000000003</v>
      </c>
      <c r="AB2285">
        <v>2008</v>
      </c>
      <c r="AC2285">
        <v>0</v>
      </c>
      <c r="AD2285">
        <v>10</v>
      </c>
      <c r="AE2285">
        <v>27</v>
      </c>
    </row>
    <row r="2286" spans="1:31" x14ac:dyDescent="0.25">
      <c r="A2286" t="s">
        <v>2605</v>
      </c>
      <c r="B2286">
        <v>63367</v>
      </c>
      <c r="C2286" t="s">
        <v>2604</v>
      </c>
      <c r="D2286" t="s">
        <v>110</v>
      </c>
      <c r="E2286" t="s">
        <v>95</v>
      </c>
      <c r="F2286">
        <v>2008</v>
      </c>
      <c r="G2286" t="s">
        <v>176</v>
      </c>
      <c r="H2286">
        <v>4</v>
      </c>
      <c r="I2286">
        <v>2</v>
      </c>
      <c r="J2286">
        <v>1</v>
      </c>
      <c r="K2286">
        <v>9</v>
      </c>
      <c r="L2286" t="s">
        <v>43</v>
      </c>
      <c r="M2286">
        <v>3252</v>
      </c>
      <c r="N2286">
        <v>1852</v>
      </c>
      <c r="O2286">
        <v>1400</v>
      </c>
      <c r="P2286">
        <v>0</v>
      </c>
      <c r="Q2286" t="str">
        <f t="shared" si="140"/>
        <v>NO</v>
      </c>
      <c r="R2286">
        <f t="shared" si="141"/>
        <v>1852</v>
      </c>
      <c r="S2286">
        <f t="shared" si="142"/>
        <v>160.26835853131749</v>
      </c>
      <c r="T2286">
        <f t="shared" si="143"/>
        <v>37.855448423630243</v>
      </c>
      <c r="U2286">
        <v>640</v>
      </c>
      <c r="V2286">
        <v>50000</v>
      </c>
      <c r="W2286">
        <v>296817</v>
      </c>
      <c r="X2286" s="2">
        <v>39772</v>
      </c>
      <c r="Y2286">
        <v>382064</v>
      </c>
      <c r="Z2286" s="3">
        <v>91.27</v>
      </c>
      <c r="AA2286">
        <v>0.18</v>
      </c>
      <c r="AB2286">
        <v>2008</v>
      </c>
      <c r="AC2286">
        <v>0</v>
      </c>
      <c r="AD2286">
        <v>11</v>
      </c>
      <c r="AE2286">
        <v>20</v>
      </c>
    </row>
    <row r="2287" spans="1:31" x14ac:dyDescent="0.25">
      <c r="A2287" t="s">
        <v>2606</v>
      </c>
      <c r="B2287">
        <v>63367</v>
      </c>
      <c r="C2287" t="s">
        <v>2604</v>
      </c>
      <c r="D2287" t="s">
        <v>110</v>
      </c>
      <c r="E2287" t="s">
        <v>95</v>
      </c>
      <c r="F2287">
        <v>2008</v>
      </c>
      <c r="G2287" t="s">
        <v>176</v>
      </c>
      <c r="H2287">
        <v>4</v>
      </c>
      <c r="I2287">
        <v>2</v>
      </c>
      <c r="J2287">
        <v>1</v>
      </c>
      <c r="K2287">
        <v>9</v>
      </c>
      <c r="L2287" t="s">
        <v>43</v>
      </c>
      <c r="M2287">
        <v>3268</v>
      </c>
      <c r="N2287">
        <v>1868</v>
      </c>
      <c r="O2287">
        <v>1400</v>
      </c>
      <c r="P2287">
        <v>0</v>
      </c>
      <c r="Q2287" t="str">
        <f t="shared" si="140"/>
        <v>NO</v>
      </c>
      <c r="R2287">
        <f t="shared" si="141"/>
        <v>1868</v>
      </c>
      <c r="S2287">
        <f t="shared" si="142"/>
        <v>155.21788008565309</v>
      </c>
      <c r="T2287">
        <f t="shared" si="143"/>
        <v>36.979262320171415</v>
      </c>
      <c r="U2287">
        <v>640</v>
      </c>
      <c r="V2287">
        <v>50000</v>
      </c>
      <c r="W2287">
        <v>289947</v>
      </c>
      <c r="X2287" s="2">
        <v>39748</v>
      </c>
      <c r="Y2287">
        <v>384657</v>
      </c>
      <c r="Z2287" s="3">
        <v>88.72</v>
      </c>
      <c r="AA2287">
        <v>0.18</v>
      </c>
      <c r="AB2287">
        <v>2008</v>
      </c>
      <c r="AC2287">
        <v>0</v>
      </c>
      <c r="AD2287">
        <v>10</v>
      </c>
      <c r="AE2287">
        <v>27</v>
      </c>
    </row>
    <row r="2288" spans="1:31" x14ac:dyDescent="0.25">
      <c r="A2288" t="s">
        <v>2607</v>
      </c>
      <c r="B2288">
        <v>63385</v>
      </c>
      <c r="C2288" t="s">
        <v>2608</v>
      </c>
      <c r="D2288" t="s">
        <v>110</v>
      </c>
      <c r="E2288" t="s">
        <v>38</v>
      </c>
      <c r="F2288">
        <v>2007</v>
      </c>
      <c r="G2288" t="s">
        <v>30</v>
      </c>
      <c r="H2288">
        <v>3</v>
      </c>
      <c r="I2288">
        <v>2</v>
      </c>
      <c r="J2288">
        <v>0</v>
      </c>
      <c r="K2288">
        <v>7</v>
      </c>
      <c r="L2288" t="s">
        <v>31</v>
      </c>
      <c r="M2288">
        <v>1751</v>
      </c>
      <c r="N2288">
        <v>1751</v>
      </c>
      <c r="O2288">
        <v>1751</v>
      </c>
      <c r="P2288">
        <v>0</v>
      </c>
      <c r="Q2288" t="str">
        <f t="shared" si="140"/>
        <v>NO</v>
      </c>
      <c r="R2288">
        <f t="shared" si="141"/>
        <v>1751</v>
      </c>
      <c r="S2288">
        <f t="shared" si="142"/>
        <v>91.154768703597938</v>
      </c>
      <c r="T2288">
        <f t="shared" si="143"/>
        <v>17.44851108487472</v>
      </c>
      <c r="U2288">
        <v>420</v>
      </c>
      <c r="V2288">
        <v>44999</v>
      </c>
      <c r="W2288">
        <v>159612</v>
      </c>
      <c r="X2288" s="2">
        <v>39514</v>
      </c>
      <c r="Y2288">
        <v>246618</v>
      </c>
      <c r="Z2288" s="3">
        <v>91.15</v>
      </c>
      <c r="AA2288">
        <v>0.21</v>
      </c>
      <c r="AB2288">
        <v>2008</v>
      </c>
      <c r="AC2288">
        <v>1</v>
      </c>
      <c r="AD2288">
        <v>3</v>
      </c>
      <c r="AE2288">
        <v>7</v>
      </c>
    </row>
    <row r="2289" spans="1:31" x14ac:dyDescent="0.25">
      <c r="A2289" t="s">
        <v>2609</v>
      </c>
      <c r="B2289">
        <v>63367</v>
      </c>
      <c r="C2289" t="s">
        <v>2608</v>
      </c>
      <c r="D2289" t="s">
        <v>110</v>
      </c>
      <c r="E2289" t="s">
        <v>51</v>
      </c>
      <c r="F2289">
        <v>2008</v>
      </c>
      <c r="G2289" t="s">
        <v>30</v>
      </c>
      <c r="H2289">
        <v>3</v>
      </c>
      <c r="I2289">
        <v>2</v>
      </c>
      <c r="J2289">
        <v>0</v>
      </c>
      <c r="K2289">
        <v>6</v>
      </c>
      <c r="L2289" t="s">
        <v>31</v>
      </c>
      <c r="M2289">
        <v>2048</v>
      </c>
      <c r="N2289">
        <v>2048</v>
      </c>
      <c r="O2289">
        <v>2048</v>
      </c>
      <c r="P2289">
        <v>0</v>
      </c>
      <c r="Q2289" t="str">
        <f t="shared" si="140"/>
        <v>NO</v>
      </c>
      <c r="R2289">
        <f t="shared" si="141"/>
        <v>2048</v>
      </c>
      <c r="S2289">
        <f t="shared" si="142"/>
        <v>116.923828125</v>
      </c>
      <c r="T2289">
        <f t="shared" si="143"/>
        <v>27.486225895316803</v>
      </c>
      <c r="U2289">
        <v>620</v>
      </c>
      <c r="V2289">
        <v>44999</v>
      </c>
      <c r="W2289">
        <v>239460</v>
      </c>
      <c r="X2289" s="2">
        <v>39563</v>
      </c>
      <c r="Y2289">
        <v>290541</v>
      </c>
      <c r="Z2289" s="3">
        <v>116.92</v>
      </c>
      <c r="AA2289">
        <v>0.2</v>
      </c>
      <c r="AB2289">
        <v>2008</v>
      </c>
      <c r="AC2289">
        <v>0</v>
      </c>
      <c r="AD2289">
        <v>4</v>
      </c>
      <c r="AE2289">
        <v>25</v>
      </c>
    </row>
    <row r="2290" spans="1:31" x14ac:dyDescent="0.25">
      <c r="A2290" t="s">
        <v>2610</v>
      </c>
      <c r="B2290">
        <v>63367</v>
      </c>
      <c r="C2290" t="s">
        <v>2608</v>
      </c>
      <c r="D2290" t="s">
        <v>110</v>
      </c>
      <c r="E2290" t="s">
        <v>51</v>
      </c>
      <c r="F2290">
        <v>2008</v>
      </c>
      <c r="G2290" t="s">
        <v>30</v>
      </c>
      <c r="H2290">
        <v>3</v>
      </c>
      <c r="I2290">
        <v>2</v>
      </c>
      <c r="J2290">
        <v>0</v>
      </c>
      <c r="K2290">
        <v>8</v>
      </c>
      <c r="L2290" t="s">
        <v>31</v>
      </c>
      <c r="M2290">
        <v>2048</v>
      </c>
      <c r="N2290">
        <v>2048</v>
      </c>
      <c r="O2290">
        <v>2048</v>
      </c>
      <c r="P2290">
        <v>0</v>
      </c>
      <c r="Q2290" t="str">
        <f t="shared" si="140"/>
        <v>NO</v>
      </c>
      <c r="R2290">
        <f t="shared" si="141"/>
        <v>2048</v>
      </c>
      <c r="S2290">
        <f t="shared" si="142"/>
        <v>112.966796875</v>
      </c>
      <c r="T2290">
        <f t="shared" si="143"/>
        <v>26.55601469237833</v>
      </c>
      <c r="U2290">
        <v>600</v>
      </c>
      <c r="V2290">
        <v>44999</v>
      </c>
      <c r="W2290">
        <v>231356</v>
      </c>
      <c r="X2290" s="2">
        <v>39643</v>
      </c>
      <c r="Y2290">
        <v>288921</v>
      </c>
      <c r="Z2290" s="3">
        <v>112.97</v>
      </c>
      <c r="AA2290">
        <v>0.2</v>
      </c>
      <c r="AB2290">
        <v>2008</v>
      </c>
      <c r="AC2290">
        <v>0</v>
      </c>
      <c r="AD2290">
        <v>7</v>
      </c>
      <c r="AE2290">
        <v>14</v>
      </c>
    </row>
    <row r="2291" spans="1:31" x14ac:dyDescent="0.25">
      <c r="A2291" t="s">
        <v>2611</v>
      </c>
      <c r="B2291">
        <v>63367</v>
      </c>
      <c r="C2291" t="s">
        <v>2608</v>
      </c>
      <c r="D2291" t="s">
        <v>110</v>
      </c>
      <c r="E2291" t="s">
        <v>51</v>
      </c>
      <c r="F2291">
        <v>2007</v>
      </c>
      <c r="G2291" t="s">
        <v>30</v>
      </c>
      <c r="H2291">
        <v>4</v>
      </c>
      <c r="I2291">
        <v>2</v>
      </c>
      <c r="J2291">
        <v>1</v>
      </c>
      <c r="K2291">
        <v>8</v>
      </c>
      <c r="L2291" t="s">
        <v>43</v>
      </c>
      <c r="M2291">
        <v>3161</v>
      </c>
      <c r="N2291">
        <v>1815</v>
      </c>
      <c r="O2291">
        <v>1358</v>
      </c>
      <c r="P2291">
        <v>0</v>
      </c>
      <c r="Q2291" t="str">
        <f t="shared" si="140"/>
        <v>NO</v>
      </c>
      <c r="R2291">
        <f t="shared" si="141"/>
        <v>1815</v>
      </c>
      <c r="S2291">
        <f t="shared" si="142"/>
        <v>176.27548209366392</v>
      </c>
      <c r="T2291">
        <f t="shared" si="143"/>
        <v>36.724058769513313</v>
      </c>
      <c r="U2291">
        <v>641</v>
      </c>
      <c r="V2291">
        <v>44999</v>
      </c>
      <c r="W2291">
        <v>319940</v>
      </c>
      <c r="X2291" s="2">
        <v>39582</v>
      </c>
      <c r="Y2291">
        <v>339682</v>
      </c>
      <c r="Z2291" s="3">
        <v>101.21</v>
      </c>
      <c r="AA2291">
        <v>0.2</v>
      </c>
      <c r="AB2291">
        <v>2008</v>
      </c>
      <c r="AC2291">
        <v>1</v>
      </c>
      <c r="AD2291">
        <v>5</v>
      </c>
      <c r="AE2291">
        <v>14</v>
      </c>
    </row>
    <row r="2292" spans="1:31" x14ac:dyDescent="0.25">
      <c r="A2292" t="s">
        <v>2612</v>
      </c>
      <c r="B2292">
        <v>63341</v>
      </c>
      <c r="C2292" t="s">
        <v>2608</v>
      </c>
      <c r="D2292" t="s">
        <v>110</v>
      </c>
      <c r="E2292" t="s">
        <v>51</v>
      </c>
      <c r="F2292">
        <v>2007</v>
      </c>
      <c r="G2292" t="s">
        <v>30</v>
      </c>
      <c r="H2292">
        <v>3</v>
      </c>
      <c r="I2292">
        <v>2</v>
      </c>
      <c r="J2292">
        <v>0</v>
      </c>
      <c r="K2292">
        <v>6</v>
      </c>
      <c r="L2292" t="s">
        <v>31</v>
      </c>
      <c r="M2292">
        <v>1751</v>
      </c>
      <c r="N2292">
        <v>1751</v>
      </c>
      <c r="O2292">
        <v>1751</v>
      </c>
      <c r="P2292">
        <v>0</v>
      </c>
      <c r="Q2292" t="str">
        <f t="shared" si="140"/>
        <v>NO</v>
      </c>
      <c r="R2292">
        <f t="shared" si="141"/>
        <v>1751</v>
      </c>
      <c r="S2292">
        <f t="shared" si="142"/>
        <v>94.213021130782408</v>
      </c>
      <c r="T2292">
        <f t="shared" si="143"/>
        <v>18.935606060606062</v>
      </c>
      <c r="U2292">
        <v>420</v>
      </c>
      <c r="V2292">
        <v>44999</v>
      </c>
      <c r="W2292">
        <v>164967</v>
      </c>
      <c r="X2292" s="2">
        <v>39596</v>
      </c>
      <c r="Y2292">
        <v>247104</v>
      </c>
      <c r="Z2292" s="3">
        <v>94.21</v>
      </c>
      <c r="AA2292">
        <v>0.2</v>
      </c>
      <c r="AB2292">
        <v>2008</v>
      </c>
      <c r="AC2292">
        <v>1</v>
      </c>
      <c r="AD2292">
        <v>5</v>
      </c>
      <c r="AE2292">
        <v>28</v>
      </c>
    </row>
    <row r="2293" spans="1:31" x14ac:dyDescent="0.25">
      <c r="A2293" t="s">
        <v>2613</v>
      </c>
      <c r="B2293">
        <v>63367</v>
      </c>
      <c r="C2293" t="s">
        <v>2608</v>
      </c>
      <c r="D2293" t="s">
        <v>110</v>
      </c>
      <c r="E2293" t="s">
        <v>51</v>
      </c>
      <c r="F2293">
        <v>2007</v>
      </c>
      <c r="G2293" t="s">
        <v>30</v>
      </c>
      <c r="H2293">
        <v>3</v>
      </c>
      <c r="I2293">
        <v>2</v>
      </c>
      <c r="J2293">
        <v>0</v>
      </c>
      <c r="K2293">
        <v>7</v>
      </c>
      <c r="L2293" t="s">
        <v>31</v>
      </c>
      <c r="M2293">
        <v>2048</v>
      </c>
      <c r="N2293">
        <v>2048</v>
      </c>
      <c r="O2293">
        <v>2048</v>
      </c>
      <c r="P2293">
        <v>0</v>
      </c>
      <c r="Q2293" t="str">
        <f t="shared" si="140"/>
        <v>NO</v>
      </c>
      <c r="R2293">
        <f t="shared" si="141"/>
        <v>2048</v>
      </c>
      <c r="S2293">
        <f t="shared" si="142"/>
        <v>118.47216796875</v>
      </c>
      <c r="T2293">
        <f t="shared" si="143"/>
        <v>27.850206611570247</v>
      </c>
      <c r="U2293">
        <v>620</v>
      </c>
      <c r="V2293">
        <v>44999</v>
      </c>
      <c r="W2293">
        <v>242631</v>
      </c>
      <c r="X2293" s="2">
        <v>39617</v>
      </c>
      <c r="Y2293">
        <v>290541</v>
      </c>
      <c r="Z2293" s="3">
        <v>118.47</v>
      </c>
      <c r="AA2293">
        <v>0.2</v>
      </c>
      <c r="AB2293">
        <v>2008</v>
      </c>
      <c r="AC2293">
        <v>1</v>
      </c>
      <c r="AD2293">
        <v>6</v>
      </c>
      <c r="AE2293">
        <v>18</v>
      </c>
    </row>
    <row r="2294" spans="1:31" x14ac:dyDescent="0.25">
      <c r="A2294" t="s">
        <v>2614</v>
      </c>
      <c r="B2294">
        <v>63368</v>
      </c>
      <c r="C2294" t="s">
        <v>2615</v>
      </c>
      <c r="D2294" t="s">
        <v>110</v>
      </c>
      <c r="E2294" t="s">
        <v>716</v>
      </c>
      <c r="F2294">
        <v>2008</v>
      </c>
      <c r="G2294" t="s">
        <v>30</v>
      </c>
      <c r="H2294">
        <v>3</v>
      </c>
      <c r="I2294">
        <v>2</v>
      </c>
      <c r="J2294">
        <v>0</v>
      </c>
      <c r="K2294">
        <v>5</v>
      </c>
      <c r="L2294" t="s">
        <v>31</v>
      </c>
      <c r="M2294">
        <v>1740</v>
      </c>
      <c r="N2294">
        <v>1740</v>
      </c>
      <c r="O2294">
        <v>1740</v>
      </c>
      <c r="P2294">
        <v>0</v>
      </c>
      <c r="Q2294" t="str">
        <f t="shared" si="140"/>
        <v>NO</v>
      </c>
      <c r="R2294">
        <f t="shared" si="141"/>
        <v>1740</v>
      </c>
      <c r="S2294">
        <f t="shared" si="142"/>
        <v>101.66666666666667</v>
      </c>
      <c r="T2294">
        <f t="shared" si="143"/>
        <v>29.007608553063097</v>
      </c>
      <c r="U2294">
        <v>400</v>
      </c>
      <c r="V2294">
        <v>39999</v>
      </c>
      <c r="W2294">
        <v>176900</v>
      </c>
      <c r="X2294" s="2">
        <v>39766</v>
      </c>
      <c r="Y2294">
        <v>238843</v>
      </c>
      <c r="Z2294" s="3">
        <v>101.67</v>
      </c>
      <c r="AA2294">
        <v>0.14000000000000001</v>
      </c>
      <c r="AB2294">
        <v>2008</v>
      </c>
      <c r="AC2294">
        <v>0</v>
      </c>
      <c r="AD2294">
        <v>11</v>
      </c>
      <c r="AE2294">
        <v>14</v>
      </c>
    </row>
    <row r="2295" spans="1:31" x14ac:dyDescent="0.25">
      <c r="A2295" t="s">
        <v>2616</v>
      </c>
      <c r="B2295">
        <v>63367</v>
      </c>
      <c r="C2295" t="s">
        <v>2617</v>
      </c>
      <c r="D2295" t="s">
        <v>110</v>
      </c>
      <c r="E2295" t="s">
        <v>327</v>
      </c>
      <c r="F2295">
        <v>2008</v>
      </c>
      <c r="G2295" t="s">
        <v>60</v>
      </c>
      <c r="H2295">
        <v>4</v>
      </c>
      <c r="I2295">
        <v>2</v>
      </c>
      <c r="J2295">
        <v>0</v>
      </c>
      <c r="K2295">
        <v>7</v>
      </c>
      <c r="L2295" t="s">
        <v>138</v>
      </c>
      <c r="M2295">
        <v>2350</v>
      </c>
      <c r="N2295">
        <v>2350</v>
      </c>
      <c r="O2295">
        <v>2332</v>
      </c>
      <c r="P2295">
        <v>168</v>
      </c>
      <c r="Q2295" t="str">
        <f t="shared" si="140"/>
        <v>YES</v>
      </c>
      <c r="R2295">
        <f t="shared" si="141"/>
        <v>2518</v>
      </c>
      <c r="S2295">
        <f t="shared" si="142"/>
        <v>124.44559173947577</v>
      </c>
      <c r="T2295">
        <f t="shared" si="143"/>
        <v>21.157699994598389</v>
      </c>
      <c r="U2295">
        <v>630</v>
      </c>
      <c r="V2295">
        <v>45002</v>
      </c>
      <c r="W2295">
        <v>313354</v>
      </c>
      <c r="X2295" s="2">
        <v>39742</v>
      </c>
      <c r="Y2295">
        <v>356555</v>
      </c>
      <c r="Z2295" s="3">
        <v>133.34</v>
      </c>
      <c r="AA2295">
        <v>0.34</v>
      </c>
      <c r="AB2295">
        <v>2008</v>
      </c>
      <c r="AC2295">
        <v>0</v>
      </c>
      <c r="AD2295">
        <v>10</v>
      </c>
      <c r="AE2295">
        <v>21</v>
      </c>
    </row>
    <row r="2296" spans="1:31" x14ac:dyDescent="0.25">
      <c r="A2296" t="s">
        <v>2618</v>
      </c>
      <c r="B2296">
        <v>63367</v>
      </c>
      <c r="C2296" t="s">
        <v>2617</v>
      </c>
      <c r="D2296" t="s">
        <v>110</v>
      </c>
      <c r="E2296" t="s">
        <v>40</v>
      </c>
      <c r="F2296">
        <v>2008</v>
      </c>
      <c r="G2296" t="s">
        <v>60</v>
      </c>
      <c r="H2296">
        <v>4</v>
      </c>
      <c r="I2296">
        <v>5</v>
      </c>
      <c r="J2296">
        <v>1</v>
      </c>
      <c r="K2296">
        <v>10</v>
      </c>
      <c r="L2296" t="s">
        <v>43</v>
      </c>
      <c r="M2296">
        <v>3570</v>
      </c>
      <c r="N2296">
        <v>2007</v>
      </c>
      <c r="O2296">
        <v>1433</v>
      </c>
      <c r="P2296">
        <v>1000</v>
      </c>
      <c r="Q2296" t="str">
        <f t="shared" si="140"/>
        <v>YES</v>
      </c>
      <c r="R2296">
        <f t="shared" si="141"/>
        <v>3007</v>
      </c>
      <c r="S2296">
        <f t="shared" si="142"/>
        <v>119.70734951779183</v>
      </c>
      <c r="T2296">
        <f t="shared" si="143"/>
        <v>27.545148454239364</v>
      </c>
      <c r="U2296">
        <v>700</v>
      </c>
      <c r="V2296">
        <v>45002</v>
      </c>
      <c r="W2296">
        <v>359960</v>
      </c>
      <c r="X2296" s="2">
        <v>39706</v>
      </c>
      <c r="Y2296">
        <v>402376</v>
      </c>
      <c r="Z2296" s="3">
        <v>100.83</v>
      </c>
      <c r="AA2296">
        <v>0.3</v>
      </c>
      <c r="AB2296">
        <v>2008</v>
      </c>
      <c r="AC2296">
        <v>0</v>
      </c>
      <c r="AD2296">
        <v>9</v>
      </c>
      <c r="AE2296">
        <v>15</v>
      </c>
    </row>
    <row r="2297" spans="1:31" x14ac:dyDescent="0.25">
      <c r="A2297" t="s">
        <v>2619</v>
      </c>
      <c r="B2297">
        <v>63367</v>
      </c>
      <c r="C2297" t="s">
        <v>2617</v>
      </c>
      <c r="D2297" t="s">
        <v>110</v>
      </c>
      <c r="E2297" t="s">
        <v>191</v>
      </c>
      <c r="F2297">
        <v>2008</v>
      </c>
      <c r="G2297" t="s">
        <v>60</v>
      </c>
      <c r="H2297">
        <v>3</v>
      </c>
      <c r="I2297">
        <v>2</v>
      </c>
      <c r="J2297">
        <v>0</v>
      </c>
      <c r="K2297">
        <v>6</v>
      </c>
      <c r="L2297" t="s">
        <v>31</v>
      </c>
      <c r="M2297">
        <v>2128</v>
      </c>
      <c r="N2297">
        <v>2128</v>
      </c>
      <c r="O2297">
        <v>2128</v>
      </c>
      <c r="P2297">
        <v>0</v>
      </c>
      <c r="Q2297" t="str">
        <f t="shared" si="140"/>
        <v>NO</v>
      </c>
      <c r="R2297">
        <f t="shared" si="141"/>
        <v>2128</v>
      </c>
      <c r="S2297">
        <f t="shared" si="142"/>
        <v>131.9873120300752</v>
      </c>
      <c r="T2297">
        <f t="shared" si="143"/>
        <v>24.799480822208093</v>
      </c>
      <c r="U2297">
        <v>610</v>
      </c>
      <c r="V2297">
        <v>45001</v>
      </c>
      <c r="W2297">
        <v>280869</v>
      </c>
      <c r="X2297" s="2">
        <v>39778</v>
      </c>
      <c r="Y2297">
        <v>311275</v>
      </c>
      <c r="Z2297" s="3">
        <v>131.99</v>
      </c>
      <c r="AA2297">
        <v>0.26</v>
      </c>
      <c r="AB2297">
        <v>2008</v>
      </c>
      <c r="AC2297">
        <v>0</v>
      </c>
      <c r="AD2297">
        <v>11</v>
      </c>
      <c r="AE2297">
        <v>26</v>
      </c>
    </row>
    <row r="2298" spans="1:31" x14ac:dyDescent="0.25">
      <c r="A2298" t="s">
        <v>2620</v>
      </c>
      <c r="B2298">
        <v>63366</v>
      </c>
      <c r="C2298" t="s">
        <v>787</v>
      </c>
      <c r="D2298" t="s">
        <v>28</v>
      </c>
      <c r="E2298" t="s">
        <v>89</v>
      </c>
      <c r="F2298">
        <v>2000</v>
      </c>
      <c r="G2298" t="s">
        <v>60</v>
      </c>
      <c r="H2298">
        <v>4</v>
      </c>
      <c r="I2298">
        <v>2</v>
      </c>
      <c r="J2298">
        <v>1</v>
      </c>
      <c r="K2298">
        <v>8</v>
      </c>
      <c r="L2298" t="s">
        <v>43</v>
      </c>
      <c r="M2298">
        <v>2656</v>
      </c>
      <c r="N2298">
        <v>1433</v>
      </c>
      <c r="O2298">
        <v>1343</v>
      </c>
      <c r="P2298">
        <v>0</v>
      </c>
      <c r="Q2298" t="str">
        <f t="shared" si="140"/>
        <v>NO</v>
      </c>
      <c r="R2298">
        <f t="shared" si="141"/>
        <v>1433</v>
      </c>
      <c r="S2298">
        <f t="shared" si="142"/>
        <v>170.96999302163294</v>
      </c>
      <c r="T2298">
        <f t="shared" si="143"/>
        <v>20.087235996326903</v>
      </c>
      <c r="U2298">
        <v>600</v>
      </c>
      <c r="V2298">
        <v>40000</v>
      </c>
      <c r="W2298">
        <v>245000</v>
      </c>
      <c r="X2298" s="2">
        <v>39618</v>
      </c>
      <c r="Y2298">
        <v>280858</v>
      </c>
      <c r="Z2298" s="3">
        <v>92.24</v>
      </c>
      <c r="AA2298">
        <v>0.28000000000000003</v>
      </c>
      <c r="AB2298">
        <v>2008</v>
      </c>
      <c r="AC2298">
        <v>8</v>
      </c>
      <c r="AD2298">
        <v>6</v>
      </c>
      <c r="AE2298">
        <v>19</v>
      </c>
    </row>
    <row r="2299" spans="1:31" x14ac:dyDescent="0.25">
      <c r="A2299" t="s">
        <v>2621</v>
      </c>
      <c r="B2299">
        <v>63366</v>
      </c>
      <c r="C2299" t="s">
        <v>787</v>
      </c>
      <c r="D2299" t="s">
        <v>28</v>
      </c>
      <c r="E2299" t="s">
        <v>42</v>
      </c>
      <c r="F2299">
        <v>2000</v>
      </c>
      <c r="G2299" t="s">
        <v>60</v>
      </c>
      <c r="H2299">
        <v>4</v>
      </c>
      <c r="I2299">
        <v>2</v>
      </c>
      <c r="J2299">
        <v>1</v>
      </c>
      <c r="K2299">
        <v>8</v>
      </c>
      <c r="L2299" t="s">
        <v>43</v>
      </c>
      <c r="M2299">
        <v>3240</v>
      </c>
      <c r="N2299">
        <v>1840</v>
      </c>
      <c r="O2299">
        <v>1400</v>
      </c>
      <c r="P2299">
        <v>0</v>
      </c>
      <c r="Q2299" t="str">
        <f t="shared" si="140"/>
        <v>NO</v>
      </c>
      <c r="R2299">
        <f t="shared" si="141"/>
        <v>1840</v>
      </c>
      <c r="S2299">
        <f t="shared" si="142"/>
        <v>158.15217391304347</v>
      </c>
      <c r="T2299">
        <f t="shared" si="143"/>
        <v>30.3656398697721</v>
      </c>
      <c r="U2299">
        <v>630</v>
      </c>
      <c r="V2299">
        <v>40000</v>
      </c>
      <c r="W2299">
        <v>291000</v>
      </c>
      <c r="X2299" s="2">
        <v>38980</v>
      </c>
      <c r="Y2299">
        <v>305006</v>
      </c>
      <c r="Z2299" s="3">
        <v>89.81</v>
      </c>
      <c r="AA2299">
        <v>0.22</v>
      </c>
      <c r="AB2299">
        <v>2006</v>
      </c>
      <c r="AC2299">
        <v>6</v>
      </c>
      <c r="AD2299">
        <v>9</v>
      </c>
      <c r="AE2299">
        <v>20</v>
      </c>
    </row>
    <row r="2300" spans="1:31" x14ac:dyDescent="0.25">
      <c r="A2300" t="s">
        <v>2622</v>
      </c>
      <c r="B2300">
        <v>63366</v>
      </c>
      <c r="C2300" t="s">
        <v>787</v>
      </c>
      <c r="D2300" t="s">
        <v>28</v>
      </c>
      <c r="E2300" t="s">
        <v>42</v>
      </c>
      <c r="F2300">
        <v>2001</v>
      </c>
      <c r="G2300" t="s">
        <v>60</v>
      </c>
      <c r="H2300">
        <v>4</v>
      </c>
      <c r="I2300">
        <v>3</v>
      </c>
      <c r="J2300">
        <v>0</v>
      </c>
      <c r="K2300">
        <v>8</v>
      </c>
      <c r="L2300" t="s">
        <v>43</v>
      </c>
      <c r="M2300">
        <v>2988</v>
      </c>
      <c r="N2300">
        <v>1692</v>
      </c>
      <c r="O2300">
        <v>1674</v>
      </c>
      <c r="P2300">
        <v>0</v>
      </c>
      <c r="Q2300" t="str">
        <f t="shared" si="140"/>
        <v>NO</v>
      </c>
      <c r="R2300">
        <f t="shared" si="141"/>
        <v>1692</v>
      </c>
      <c r="S2300">
        <f t="shared" si="142"/>
        <v>145.33096926713947</v>
      </c>
      <c r="T2300">
        <f t="shared" si="143"/>
        <v>25.659487436346939</v>
      </c>
      <c r="U2300">
        <v>620</v>
      </c>
      <c r="V2300">
        <v>40000</v>
      </c>
      <c r="W2300">
        <v>245900</v>
      </c>
      <c r="X2300" s="2">
        <v>39014</v>
      </c>
      <c r="Y2300">
        <v>306947</v>
      </c>
      <c r="Z2300" s="3">
        <v>82.3</v>
      </c>
      <c r="AA2300">
        <v>0.22</v>
      </c>
      <c r="AB2300">
        <v>2006</v>
      </c>
      <c r="AC2300">
        <v>5</v>
      </c>
      <c r="AD2300">
        <v>10</v>
      </c>
      <c r="AE2300">
        <v>24</v>
      </c>
    </row>
    <row r="2301" spans="1:31" x14ac:dyDescent="0.25">
      <c r="A2301" t="s">
        <v>2623</v>
      </c>
      <c r="B2301">
        <v>63366</v>
      </c>
      <c r="C2301" t="s">
        <v>787</v>
      </c>
      <c r="D2301" t="s">
        <v>28</v>
      </c>
      <c r="E2301" t="s">
        <v>48</v>
      </c>
      <c r="F2301">
        <v>2001</v>
      </c>
      <c r="G2301" t="s">
        <v>60</v>
      </c>
      <c r="H2301">
        <v>4</v>
      </c>
      <c r="I2301">
        <v>3</v>
      </c>
      <c r="J2301">
        <v>1</v>
      </c>
      <c r="K2301">
        <v>9</v>
      </c>
      <c r="L2301" t="s">
        <v>43</v>
      </c>
      <c r="M2301">
        <v>2735</v>
      </c>
      <c r="N2301">
        <v>1465</v>
      </c>
      <c r="O2301">
        <v>1296</v>
      </c>
      <c r="P2301">
        <v>472</v>
      </c>
      <c r="Q2301" t="str">
        <f t="shared" si="140"/>
        <v>YES</v>
      </c>
      <c r="R2301">
        <f t="shared" si="141"/>
        <v>1937</v>
      </c>
      <c r="S2301">
        <f t="shared" si="142"/>
        <v>141.97212183789364</v>
      </c>
      <c r="T2301">
        <f t="shared" si="143"/>
        <v>33.227006911217437</v>
      </c>
      <c r="U2301">
        <v>630</v>
      </c>
      <c r="V2301">
        <v>40000</v>
      </c>
      <c r="W2301">
        <v>275000</v>
      </c>
      <c r="X2301" s="2">
        <v>39385</v>
      </c>
      <c r="Y2301">
        <v>294050</v>
      </c>
      <c r="Z2301" s="3">
        <v>100.55</v>
      </c>
      <c r="AA2301">
        <v>0.19</v>
      </c>
      <c r="AB2301">
        <v>2007</v>
      </c>
      <c r="AC2301">
        <v>6</v>
      </c>
      <c r="AD2301">
        <v>10</v>
      </c>
      <c r="AE2301">
        <v>30</v>
      </c>
    </row>
    <row r="2302" spans="1:31" x14ac:dyDescent="0.25">
      <c r="A2302" t="s">
        <v>2624</v>
      </c>
      <c r="B2302">
        <v>63366</v>
      </c>
      <c r="C2302" t="s">
        <v>787</v>
      </c>
      <c r="D2302" t="s">
        <v>28</v>
      </c>
      <c r="E2302" t="s">
        <v>155</v>
      </c>
      <c r="F2302">
        <v>2002</v>
      </c>
      <c r="G2302" t="s">
        <v>60</v>
      </c>
      <c r="H2302">
        <v>4</v>
      </c>
      <c r="I2302">
        <v>2</v>
      </c>
      <c r="J2302">
        <v>1</v>
      </c>
      <c r="K2302">
        <v>9</v>
      </c>
      <c r="L2302" t="s">
        <v>43</v>
      </c>
      <c r="M2302">
        <v>3224</v>
      </c>
      <c r="N2302">
        <v>1818</v>
      </c>
      <c r="O2302">
        <v>1446</v>
      </c>
      <c r="P2302">
        <v>0</v>
      </c>
      <c r="Q2302" t="str">
        <f t="shared" si="140"/>
        <v>NO</v>
      </c>
      <c r="R2302">
        <f t="shared" si="141"/>
        <v>1818</v>
      </c>
      <c r="S2302">
        <f t="shared" si="142"/>
        <v>139.16391639163916</v>
      </c>
      <c r="T2302">
        <f t="shared" si="143"/>
        <v>21.511410400299287</v>
      </c>
      <c r="U2302">
        <v>660</v>
      </c>
      <c r="V2302">
        <v>40000</v>
      </c>
      <c r="W2302">
        <v>253000</v>
      </c>
      <c r="X2302" s="2">
        <v>39387</v>
      </c>
      <c r="Y2302">
        <v>298775</v>
      </c>
      <c r="Z2302" s="3">
        <v>78.47</v>
      </c>
      <c r="AA2302">
        <v>0.27</v>
      </c>
      <c r="AB2302">
        <v>2007</v>
      </c>
      <c r="AC2302">
        <v>5</v>
      </c>
      <c r="AD2302">
        <v>11</v>
      </c>
      <c r="AE2302">
        <v>1</v>
      </c>
    </row>
    <row r="2303" spans="1:31" x14ac:dyDescent="0.25">
      <c r="A2303" t="s">
        <v>2625</v>
      </c>
      <c r="B2303">
        <v>63366</v>
      </c>
      <c r="C2303" t="s">
        <v>812</v>
      </c>
      <c r="D2303" t="s">
        <v>28</v>
      </c>
      <c r="E2303" t="s">
        <v>38</v>
      </c>
      <c r="F2303">
        <v>2000</v>
      </c>
      <c r="G2303" t="s">
        <v>60</v>
      </c>
      <c r="H2303">
        <v>4</v>
      </c>
      <c r="I2303">
        <v>2</v>
      </c>
      <c r="J2303">
        <v>1</v>
      </c>
      <c r="K2303">
        <v>8</v>
      </c>
      <c r="L2303" t="s">
        <v>43</v>
      </c>
      <c r="M2303">
        <v>1935</v>
      </c>
      <c r="N2303">
        <v>1147</v>
      </c>
      <c r="O2303">
        <v>837</v>
      </c>
      <c r="P2303">
        <v>0</v>
      </c>
      <c r="Q2303" t="str">
        <f t="shared" si="140"/>
        <v>NO</v>
      </c>
      <c r="R2303">
        <f t="shared" si="141"/>
        <v>1147</v>
      </c>
      <c r="S2303">
        <f t="shared" si="142"/>
        <v>173.44376634699216</v>
      </c>
      <c r="T2303">
        <f t="shared" si="143"/>
        <v>21.747780838689931</v>
      </c>
      <c r="U2303">
        <v>446</v>
      </c>
      <c r="V2303">
        <v>40000</v>
      </c>
      <c r="W2303">
        <v>198940</v>
      </c>
      <c r="X2303" s="2">
        <v>39304</v>
      </c>
      <c r="Y2303">
        <v>231016</v>
      </c>
      <c r="Z2303" s="3">
        <v>102.81</v>
      </c>
      <c r="AA2303">
        <v>0.21</v>
      </c>
      <c r="AB2303">
        <v>2007</v>
      </c>
      <c r="AC2303">
        <v>7</v>
      </c>
      <c r="AD2303">
        <v>8</v>
      </c>
      <c r="AE2303">
        <v>10</v>
      </c>
    </row>
    <row r="2304" spans="1:31" x14ac:dyDescent="0.25">
      <c r="A2304" t="s">
        <v>2626</v>
      </c>
      <c r="B2304">
        <v>63366</v>
      </c>
      <c r="C2304" t="s">
        <v>816</v>
      </c>
      <c r="D2304" t="s">
        <v>28</v>
      </c>
      <c r="E2304" t="s">
        <v>149</v>
      </c>
      <c r="F2304">
        <v>2000</v>
      </c>
      <c r="G2304" t="s">
        <v>60</v>
      </c>
      <c r="H2304">
        <v>3</v>
      </c>
      <c r="I2304">
        <v>3</v>
      </c>
      <c r="J2304">
        <v>1</v>
      </c>
      <c r="K2304">
        <v>6</v>
      </c>
      <c r="L2304" t="s">
        <v>31</v>
      </c>
      <c r="M2304">
        <v>1735</v>
      </c>
      <c r="N2304">
        <v>1735</v>
      </c>
      <c r="O2304">
        <v>1709</v>
      </c>
      <c r="P2304">
        <v>1281</v>
      </c>
      <c r="Q2304" t="str">
        <f t="shared" si="140"/>
        <v>YES</v>
      </c>
      <c r="R2304">
        <f t="shared" si="141"/>
        <v>3016</v>
      </c>
      <c r="S2304">
        <f t="shared" si="142"/>
        <v>67.937665782493369</v>
      </c>
      <c r="T2304">
        <f t="shared" si="143"/>
        <v>13.066268748086932</v>
      </c>
      <c r="U2304">
        <v>441</v>
      </c>
      <c r="V2304">
        <v>40000</v>
      </c>
      <c r="W2304">
        <v>204900</v>
      </c>
      <c r="X2304" s="2">
        <v>38855</v>
      </c>
      <c r="Y2304">
        <v>259785</v>
      </c>
      <c r="Z2304" s="3">
        <v>118.1</v>
      </c>
      <c r="AA2304">
        <v>0.36</v>
      </c>
      <c r="AB2304">
        <v>2006</v>
      </c>
      <c r="AC2304">
        <v>6</v>
      </c>
      <c r="AD2304">
        <v>5</v>
      </c>
      <c r="AE2304">
        <v>18</v>
      </c>
    </row>
    <row r="2305" spans="1:31" x14ac:dyDescent="0.25">
      <c r="A2305" t="s">
        <v>2627</v>
      </c>
      <c r="B2305">
        <v>63366</v>
      </c>
      <c r="C2305" t="s">
        <v>816</v>
      </c>
      <c r="D2305" t="s">
        <v>28</v>
      </c>
      <c r="E2305" t="s">
        <v>45</v>
      </c>
      <c r="F2305">
        <v>2001</v>
      </c>
      <c r="G2305" t="s">
        <v>60</v>
      </c>
      <c r="H2305">
        <v>4</v>
      </c>
      <c r="I2305">
        <v>3</v>
      </c>
      <c r="J2305">
        <v>1</v>
      </c>
      <c r="K2305">
        <v>8</v>
      </c>
      <c r="L2305" t="s">
        <v>43</v>
      </c>
      <c r="M2305">
        <v>2510</v>
      </c>
      <c r="N2305">
        <v>1462</v>
      </c>
      <c r="O2305">
        <v>1208</v>
      </c>
      <c r="P2305">
        <v>1096</v>
      </c>
      <c r="Q2305" t="str">
        <f t="shared" si="140"/>
        <v>YES</v>
      </c>
      <c r="R2305">
        <f t="shared" si="141"/>
        <v>2558</v>
      </c>
      <c r="S2305">
        <f t="shared" si="142"/>
        <v>99.648162627052386</v>
      </c>
      <c r="T2305">
        <f t="shared" si="143"/>
        <v>25.442168722801132</v>
      </c>
      <c r="U2305">
        <v>600</v>
      </c>
      <c r="V2305">
        <v>40000</v>
      </c>
      <c r="W2305">
        <v>254900</v>
      </c>
      <c r="X2305" s="2">
        <v>38944</v>
      </c>
      <c r="Y2305">
        <v>298275</v>
      </c>
      <c r="Z2305" s="3">
        <v>101.55</v>
      </c>
      <c r="AA2305">
        <v>0.23</v>
      </c>
      <c r="AB2305">
        <v>2006</v>
      </c>
      <c r="AC2305">
        <v>5</v>
      </c>
      <c r="AD2305">
        <v>8</v>
      </c>
      <c r="AE2305">
        <v>15</v>
      </c>
    </row>
    <row r="2306" spans="1:31" x14ac:dyDescent="0.25">
      <c r="A2306" t="s">
        <v>2628</v>
      </c>
      <c r="B2306">
        <v>63017</v>
      </c>
      <c r="C2306" t="s">
        <v>827</v>
      </c>
      <c r="D2306" t="s">
        <v>196</v>
      </c>
      <c r="E2306" t="s">
        <v>48</v>
      </c>
      <c r="F2306">
        <v>2001</v>
      </c>
      <c r="G2306" t="s">
        <v>30</v>
      </c>
      <c r="H2306">
        <v>4</v>
      </c>
      <c r="I2306">
        <v>2</v>
      </c>
      <c r="J2306">
        <v>1</v>
      </c>
      <c r="K2306">
        <v>8</v>
      </c>
      <c r="L2306" t="s">
        <v>43</v>
      </c>
      <c r="M2306">
        <v>2377</v>
      </c>
      <c r="N2306">
        <v>1310</v>
      </c>
      <c r="O2306">
        <v>1206</v>
      </c>
      <c r="P2306">
        <v>603</v>
      </c>
      <c r="Q2306" t="str">
        <f t="shared" si="140"/>
        <v>YES</v>
      </c>
      <c r="R2306">
        <f t="shared" si="141"/>
        <v>1913</v>
      </c>
      <c r="S2306">
        <f t="shared" si="142"/>
        <v>101.41139571353894</v>
      </c>
      <c r="T2306">
        <f t="shared" si="143"/>
        <v>23.440143057367937</v>
      </c>
      <c r="U2306">
        <v>400</v>
      </c>
      <c r="V2306">
        <v>50000</v>
      </c>
      <c r="W2306">
        <v>194000</v>
      </c>
      <c r="X2306" s="2">
        <v>39597</v>
      </c>
      <c r="Y2306">
        <v>316042</v>
      </c>
      <c r="Z2306" s="3">
        <v>81.62</v>
      </c>
      <c r="AA2306">
        <v>0.19</v>
      </c>
      <c r="AB2306">
        <v>2008</v>
      </c>
      <c r="AC2306">
        <v>7</v>
      </c>
      <c r="AD2306">
        <v>5</v>
      </c>
      <c r="AE2306">
        <v>29</v>
      </c>
    </row>
    <row r="2307" spans="1:31" x14ac:dyDescent="0.25">
      <c r="A2307" t="s">
        <v>2629</v>
      </c>
      <c r="B2307">
        <v>63368</v>
      </c>
      <c r="C2307" t="s">
        <v>827</v>
      </c>
      <c r="D2307" t="s">
        <v>196</v>
      </c>
      <c r="E2307" t="s">
        <v>155</v>
      </c>
      <c r="F2307">
        <v>2001</v>
      </c>
      <c r="G2307" t="s">
        <v>30</v>
      </c>
      <c r="H2307">
        <v>3</v>
      </c>
      <c r="I2307">
        <v>2</v>
      </c>
      <c r="J2307">
        <v>0</v>
      </c>
      <c r="K2307">
        <v>5</v>
      </c>
      <c r="L2307" t="s">
        <v>31</v>
      </c>
      <c r="M2307">
        <v>1585</v>
      </c>
      <c r="N2307">
        <v>1585</v>
      </c>
      <c r="O2307">
        <v>1553</v>
      </c>
      <c r="P2307">
        <v>0</v>
      </c>
      <c r="Q2307" t="str">
        <f t="shared" ref="Q2307:Q2370" si="144">IF(P2307&gt;0,"YES","NO")</f>
        <v>NO</v>
      </c>
      <c r="R2307">
        <f t="shared" ref="R2307:R2370" si="145">P2307+N2307</f>
        <v>1585</v>
      </c>
      <c r="S2307">
        <f t="shared" ref="S2307:S2370" si="146">W2307/R2307</f>
        <v>127.12933753943217</v>
      </c>
      <c r="T2307">
        <f t="shared" ref="T2307:T2370" si="147">(W2307/(43560*AA2307))</f>
        <v>17.132605516443899</v>
      </c>
      <c r="U2307">
        <v>400</v>
      </c>
      <c r="V2307">
        <v>50000</v>
      </c>
      <c r="W2307">
        <v>201500</v>
      </c>
      <c r="X2307" s="2">
        <v>39735</v>
      </c>
      <c r="Y2307">
        <v>240560</v>
      </c>
      <c r="Z2307" s="3">
        <v>127.13</v>
      </c>
      <c r="AA2307">
        <v>0.27</v>
      </c>
      <c r="AB2307">
        <v>2008</v>
      </c>
      <c r="AC2307">
        <v>7</v>
      </c>
      <c r="AD2307">
        <v>10</v>
      </c>
      <c r="AE2307">
        <v>14</v>
      </c>
    </row>
    <row r="2308" spans="1:31" x14ac:dyDescent="0.25">
      <c r="A2308" t="s">
        <v>2630</v>
      </c>
      <c r="B2308">
        <v>63368</v>
      </c>
      <c r="C2308" t="s">
        <v>837</v>
      </c>
      <c r="D2308" t="s">
        <v>110</v>
      </c>
      <c r="E2308" t="s">
        <v>77</v>
      </c>
      <c r="F2308">
        <v>2001</v>
      </c>
      <c r="G2308" t="s">
        <v>60</v>
      </c>
      <c r="H2308">
        <v>3</v>
      </c>
      <c r="I2308">
        <v>2</v>
      </c>
      <c r="J2308">
        <v>0</v>
      </c>
      <c r="K2308">
        <v>5</v>
      </c>
      <c r="L2308" t="s">
        <v>31</v>
      </c>
      <c r="M2308">
        <v>1494</v>
      </c>
      <c r="N2308">
        <v>1494</v>
      </c>
      <c r="O2308">
        <v>1452</v>
      </c>
      <c r="P2308">
        <v>145</v>
      </c>
      <c r="Q2308" t="str">
        <f t="shared" si="144"/>
        <v>YES</v>
      </c>
      <c r="R2308">
        <f t="shared" si="145"/>
        <v>1639</v>
      </c>
      <c r="S2308">
        <f t="shared" si="146"/>
        <v>115.92434411226357</v>
      </c>
      <c r="T2308">
        <f t="shared" si="147"/>
        <v>14.070321988210551</v>
      </c>
      <c r="U2308">
        <v>680</v>
      </c>
      <c r="V2308">
        <v>40000</v>
      </c>
      <c r="W2308">
        <v>190000</v>
      </c>
      <c r="X2308" s="2">
        <v>39402</v>
      </c>
      <c r="Y2308">
        <v>251888</v>
      </c>
      <c r="Z2308" s="3">
        <v>127.18</v>
      </c>
      <c r="AA2308">
        <v>0.31</v>
      </c>
      <c r="AB2308">
        <v>2007</v>
      </c>
      <c r="AC2308">
        <v>6</v>
      </c>
      <c r="AD2308">
        <v>11</v>
      </c>
      <c r="AE2308">
        <v>16</v>
      </c>
    </row>
    <row r="2309" spans="1:31" x14ac:dyDescent="0.25">
      <c r="A2309" t="s">
        <v>2631</v>
      </c>
      <c r="B2309">
        <v>63368</v>
      </c>
      <c r="C2309" t="s">
        <v>837</v>
      </c>
      <c r="D2309" t="s">
        <v>110</v>
      </c>
      <c r="E2309" t="s">
        <v>89</v>
      </c>
      <c r="F2309">
        <v>2000</v>
      </c>
      <c r="G2309" t="s">
        <v>60</v>
      </c>
      <c r="H2309">
        <v>3</v>
      </c>
      <c r="I2309">
        <v>2</v>
      </c>
      <c r="J2309">
        <v>0</v>
      </c>
      <c r="K2309">
        <v>5</v>
      </c>
      <c r="L2309" t="s">
        <v>31</v>
      </c>
      <c r="M2309">
        <v>1627</v>
      </c>
      <c r="N2309">
        <v>1627</v>
      </c>
      <c r="O2309">
        <v>1574</v>
      </c>
      <c r="P2309">
        <v>0</v>
      </c>
      <c r="Q2309" t="str">
        <f t="shared" si="144"/>
        <v>NO</v>
      </c>
      <c r="R2309">
        <f t="shared" si="145"/>
        <v>1627</v>
      </c>
      <c r="S2309">
        <f t="shared" si="146"/>
        <v>129.68653964351569</v>
      </c>
      <c r="T2309">
        <f t="shared" si="147"/>
        <v>17.299619572346842</v>
      </c>
      <c r="U2309">
        <v>420</v>
      </c>
      <c r="V2309">
        <v>40000</v>
      </c>
      <c r="W2309">
        <v>211000</v>
      </c>
      <c r="X2309" s="2">
        <v>39346</v>
      </c>
      <c r="Y2309">
        <v>265606</v>
      </c>
      <c r="Z2309" s="3">
        <v>129.69</v>
      </c>
      <c r="AA2309">
        <v>0.28000000000000003</v>
      </c>
      <c r="AB2309">
        <v>2007</v>
      </c>
      <c r="AC2309">
        <v>7</v>
      </c>
      <c r="AD2309">
        <v>9</v>
      </c>
      <c r="AE2309">
        <v>21</v>
      </c>
    </row>
    <row r="2310" spans="1:31" x14ac:dyDescent="0.25">
      <c r="A2310" t="s">
        <v>2632</v>
      </c>
      <c r="B2310">
        <v>63368</v>
      </c>
      <c r="C2310" t="s">
        <v>837</v>
      </c>
      <c r="D2310" t="s">
        <v>110</v>
      </c>
      <c r="E2310" t="s">
        <v>155</v>
      </c>
      <c r="F2310">
        <v>2001</v>
      </c>
      <c r="G2310" t="s">
        <v>60</v>
      </c>
      <c r="H2310">
        <v>3</v>
      </c>
      <c r="I2310">
        <v>2</v>
      </c>
      <c r="J2310">
        <v>0</v>
      </c>
      <c r="K2310">
        <v>6</v>
      </c>
      <c r="L2310" t="s">
        <v>31</v>
      </c>
      <c r="M2310">
        <v>1631</v>
      </c>
      <c r="N2310">
        <v>1631</v>
      </c>
      <c r="O2310">
        <v>1565</v>
      </c>
      <c r="P2310">
        <v>0</v>
      </c>
      <c r="Q2310" t="str">
        <f t="shared" si="144"/>
        <v>NO</v>
      </c>
      <c r="R2310">
        <f t="shared" si="145"/>
        <v>1631</v>
      </c>
      <c r="S2310">
        <f t="shared" si="146"/>
        <v>145.24831391784181</v>
      </c>
      <c r="T2310">
        <f t="shared" si="147"/>
        <v>20.142502465734786</v>
      </c>
      <c r="U2310">
        <v>440</v>
      </c>
      <c r="V2310">
        <v>40000</v>
      </c>
      <c r="W2310">
        <v>236900</v>
      </c>
      <c r="X2310" s="2">
        <v>38944</v>
      </c>
      <c r="Y2310">
        <v>263801</v>
      </c>
      <c r="Z2310" s="3">
        <v>145.25</v>
      </c>
      <c r="AA2310">
        <v>0.27</v>
      </c>
      <c r="AB2310">
        <v>2006</v>
      </c>
      <c r="AC2310">
        <v>5</v>
      </c>
      <c r="AD2310">
        <v>8</v>
      </c>
      <c r="AE2310">
        <v>15</v>
      </c>
    </row>
    <row r="2311" spans="1:31" x14ac:dyDescent="0.25">
      <c r="A2311" t="s">
        <v>2633</v>
      </c>
      <c r="B2311">
        <v>63368</v>
      </c>
      <c r="C2311" t="s">
        <v>837</v>
      </c>
      <c r="D2311" t="s">
        <v>110</v>
      </c>
      <c r="E2311" t="s">
        <v>99</v>
      </c>
      <c r="F2311">
        <v>2001</v>
      </c>
      <c r="G2311" t="s">
        <v>60</v>
      </c>
      <c r="H2311">
        <v>4</v>
      </c>
      <c r="I2311">
        <v>2</v>
      </c>
      <c r="J2311">
        <v>1</v>
      </c>
      <c r="K2311">
        <v>8</v>
      </c>
      <c r="L2311" t="s">
        <v>43</v>
      </c>
      <c r="M2311">
        <v>1913</v>
      </c>
      <c r="N2311">
        <v>1003</v>
      </c>
      <c r="O2311">
        <v>926</v>
      </c>
      <c r="P2311">
        <v>0</v>
      </c>
      <c r="Q2311" t="str">
        <f t="shared" si="144"/>
        <v>NO</v>
      </c>
      <c r="R2311">
        <f t="shared" si="145"/>
        <v>1003</v>
      </c>
      <c r="S2311">
        <f t="shared" si="146"/>
        <v>200.89730807577268</v>
      </c>
      <c r="T2311">
        <f t="shared" si="147"/>
        <v>15.951046515309839</v>
      </c>
      <c r="U2311">
        <v>498</v>
      </c>
      <c r="V2311">
        <v>0</v>
      </c>
      <c r="W2311">
        <v>201500</v>
      </c>
      <c r="X2311" s="2">
        <v>39681</v>
      </c>
      <c r="Y2311">
        <v>266292</v>
      </c>
      <c r="Z2311" s="3">
        <v>105.33</v>
      </c>
      <c r="AA2311">
        <v>0.28999999999999998</v>
      </c>
      <c r="AB2311">
        <v>2008</v>
      </c>
      <c r="AC2311">
        <v>7</v>
      </c>
      <c r="AD2311">
        <v>8</v>
      </c>
      <c r="AE2311">
        <v>21</v>
      </c>
    </row>
    <row r="2312" spans="1:31" x14ac:dyDescent="0.25">
      <c r="A2312" t="s">
        <v>2634</v>
      </c>
      <c r="B2312">
        <v>63366</v>
      </c>
      <c r="C2312" t="s">
        <v>847</v>
      </c>
      <c r="D2312" t="s">
        <v>28</v>
      </c>
      <c r="E2312" t="s">
        <v>42</v>
      </c>
      <c r="F2312">
        <v>2002</v>
      </c>
      <c r="G2312" t="s">
        <v>60</v>
      </c>
      <c r="H2312">
        <v>4</v>
      </c>
      <c r="I2312">
        <v>3</v>
      </c>
      <c r="J2312">
        <v>1</v>
      </c>
      <c r="K2312">
        <v>9</v>
      </c>
      <c r="L2312" t="s">
        <v>43</v>
      </c>
      <c r="M2312">
        <v>3024</v>
      </c>
      <c r="N2312">
        <v>1624</v>
      </c>
      <c r="O2312">
        <v>1400</v>
      </c>
      <c r="P2312">
        <v>1050</v>
      </c>
      <c r="Q2312" t="str">
        <f t="shared" si="144"/>
        <v>YES</v>
      </c>
      <c r="R2312">
        <f t="shared" si="145"/>
        <v>2674</v>
      </c>
      <c r="S2312">
        <f t="shared" si="146"/>
        <v>96.297681376215408</v>
      </c>
      <c r="T2312">
        <f t="shared" si="147"/>
        <v>26.869939060021704</v>
      </c>
      <c r="U2312">
        <v>400</v>
      </c>
      <c r="V2312">
        <v>0</v>
      </c>
      <c r="W2312">
        <v>257500</v>
      </c>
      <c r="X2312" s="2">
        <v>38882</v>
      </c>
      <c r="Y2312">
        <v>315889</v>
      </c>
      <c r="Z2312" s="3">
        <v>85.15</v>
      </c>
      <c r="AA2312">
        <v>0.22</v>
      </c>
      <c r="AB2312">
        <v>2006</v>
      </c>
      <c r="AC2312">
        <v>4</v>
      </c>
      <c r="AD2312">
        <v>6</v>
      </c>
      <c r="AE2312">
        <v>14</v>
      </c>
    </row>
    <row r="2313" spans="1:31" x14ac:dyDescent="0.25">
      <c r="A2313" t="s">
        <v>2635</v>
      </c>
      <c r="B2313">
        <v>63366</v>
      </c>
      <c r="C2313" t="s">
        <v>860</v>
      </c>
      <c r="D2313" t="s">
        <v>28</v>
      </c>
      <c r="E2313" t="s">
        <v>45</v>
      </c>
      <c r="F2313">
        <v>2000</v>
      </c>
      <c r="G2313" t="s">
        <v>60</v>
      </c>
      <c r="H2313">
        <v>3</v>
      </c>
      <c r="I2313">
        <v>2</v>
      </c>
      <c r="J2313">
        <v>0</v>
      </c>
      <c r="K2313">
        <v>6</v>
      </c>
      <c r="L2313" t="s">
        <v>138</v>
      </c>
      <c r="M2313">
        <v>2263</v>
      </c>
      <c r="N2313">
        <v>2263</v>
      </c>
      <c r="O2313">
        <v>2178</v>
      </c>
      <c r="P2313">
        <v>96</v>
      </c>
      <c r="Q2313" t="str">
        <f t="shared" si="144"/>
        <v>YES</v>
      </c>
      <c r="R2313">
        <f t="shared" si="145"/>
        <v>2359</v>
      </c>
      <c r="S2313">
        <f t="shared" si="146"/>
        <v>134.80288257736328</v>
      </c>
      <c r="T2313">
        <f t="shared" si="147"/>
        <v>31.740328183015926</v>
      </c>
      <c r="U2313">
        <v>640</v>
      </c>
      <c r="V2313">
        <v>0</v>
      </c>
      <c r="W2313">
        <v>318000</v>
      </c>
      <c r="X2313" s="2">
        <v>38831</v>
      </c>
      <c r="Y2313">
        <v>337543</v>
      </c>
      <c r="Z2313" s="3">
        <v>140.52000000000001</v>
      </c>
      <c r="AA2313">
        <v>0.23</v>
      </c>
      <c r="AB2313">
        <v>2006</v>
      </c>
      <c r="AC2313">
        <v>6</v>
      </c>
      <c r="AD2313">
        <v>4</v>
      </c>
      <c r="AE2313">
        <v>24</v>
      </c>
    </row>
    <row r="2314" spans="1:31" x14ac:dyDescent="0.25">
      <c r="A2314" t="s">
        <v>2636</v>
      </c>
      <c r="B2314">
        <v>63366</v>
      </c>
      <c r="C2314" t="s">
        <v>860</v>
      </c>
      <c r="D2314" t="s">
        <v>28</v>
      </c>
      <c r="E2314" t="s">
        <v>34</v>
      </c>
      <c r="F2314">
        <v>2000</v>
      </c>
      <c r="G2314" t="s">
        <v>60</v>
      </c>
      <c r="H2314">
        <v>4</v>
      </c>
      <c r="I2314">
        <v>2</v>
      </c>
      <c r="J2314">
        <v>1</v>
      </c>
      <c r="K2314">
        <v>8</v>
      </c>
      <c r="L2314" t="s">
        <v>43</v>
      </c>
      <c r="M2314">
        <v>2448</v>
      </c>
      <c r="N2314">
        <v>1284</v>
      </c>
      <c r="O2314">
        <v>1254</v>
      </c>
      <c r="P2314">
        <v>0</v>
      </c>
      <c r="Q2314" t="str">
        <f t="shared" si="144"/>
        <v>NO</v>
      </c>
      <c r="R2314">
        <f t="shared" si="145"/>
        <v>1284</v>
      </c>
      <c r="S2314">
        <f t="shared" si="146"/>
        <v>210.20249221183801</v>
      </c>
      <c r="T2314">
        <f t="shared" si="147"/>
        <v>24.784205693296602</v>
      </c>
      <c r="U2314">
        <v>490</v>
      </c>
      <c r="V2314">
        <v>40000</v>
      </c>
      <c r="W2314">
        <v>269900</v>
      </c>
      <c r="X2314" s="2">
        <v>39282</v>
      </c>
      <c r="Y2314">
        <v>280484</v>
      </c>
      <c r="Z2314" s="3">
        <v>110.25</v>
      </c>
      <c r="AA2314">
        <v>0.25</v>
      </c>
      <c r="AB2314">
        <v>2007</v>
      </c>
      <c r="AC2314">
        <v>7</v>
      </c>
      <c r="AD2314">
        <v>7</v>
      </c>
      <c r="AE2314">
        <v>19</v>
      </c>
    </row>
    <row r="2315" spans="1:31" x14ac:dyDescent="0.25">
      <c r="A2315" t="s">
        <v>2637</v>
      </c>
      <c r="B2315">
        <v>63366</v>
      </c>
      <c r="C2315" t="s">
        <v>868</v>
      </c>
      <c r="D2315" t="s">
        <v>28</v>
      </c>
      <c r="E2315" t="s">
        <v>114</v>
      </c>
      <c r="F2315">
        <v>2000</v>
      </c>
      <c r="G2315" t="s">
        <v>60</v>
      </c>
      <c r="H2315">
        <v>3</v>
      </c>
      <c r="I2315">
        <v>3</v>
      </c>
      <c r="J2315">
        <v>0</v>
      </c>
      <c r="K2315">
        <v>6</v>
      </c>
      <c r="L2315" t="s">
        <v>31</v>
      </c>
      <c r="M2315">
        <v>1904</v>
      </c>
      <c r="N2315">
        <v>1904</v>
      </c>
      <c r="O2315">
        <v>1892</v>
      </c>
      <c r="P2315">
        <v>960</v>
      </c>
      <c r="Q2315" t="str">
        <f t="shared" si="144"/>
        <v>YES</v>
      </c>
      <c r="R2315">
        <f t="shared" si="145"/>
        <v>2864</v>
      </c>
      <c r="S2315">
        <f t="shared" si="146"/>
        <v>77.915502793296085</v>
      </c>
      <c r="T2315">
        <f t="shared" si="147"/>
        <v>16.008809687786961</v>
      </c>
      <c r="U2315">
        <v>696</v>
      </c>
      <c r="V2315">
        <v>0</v>
      </c>
      <c r="W2315">
        <v>223150</v>
      </c>
      <c r="X2315" s="2">
        <v>39239</v>
      </c>
      <c r="Y2315">
        <v>277336</v>
      </c>
      <c r="Z2315" s="3">
        <v>117.2</v>
      </c>
      <c r="AA2315">
        <v>0.32</v>
      </c>
      <c r="AB2315">
        <v>2007</v>
      </c>
      <c r="AC2315">
        <v>7</v>
      </c>
      <c r="AD2315">
        <v>6</v>
      </c>
      <c r="AE2315">
        <v>6</v>
      </c>
    </row>
    <row r="2316" spans="1:31" x14ac:dyDescent="0.25">
      <c r="A2316" t="s">
        <v>2638</v>
      </c>
      <c r="B2316">
        <v>63366</v>
      </c>
      <c r="C2316" t="s">
        <v>868</v>
      </c>
      <c r="D2316" t="s">
        <v>28</v>
      </c>
      <c r="E2316" t="s">
        <v>155</v>
      </c>
      <c r="F2316">
        <v>2000</v>
      </c>
      <c r="G2316" t="s">
        <v>60</v>
      </c>
      <c r="H2316">
        <v>3</v>
      </c>
      <c r="I2316">
        <v>2</v>
      </c>
      <c r="J2316">
        <v>0</v>
      </c>
      <c r="K2316">
        <v>5</v>
      </c>
      <c r="L2316" t="s">
        <v>31</v>
      </c>
      <c r="M2316">
        <v>1664</v>
      </c>
      <c r="N2316">
        <v>1664</v>
      </c>
      <c r="O2316">
        <v>1632</v>
      </c>
      <c r="P2316">
        <v>0</v>
      </c>
      <c r="Q2316" t="str">
        <f t="shared" si="144"/>
        <v>NO</v>
      </c>
      <c r="R2316">
        <f t="shared" si="145"/>
        <v>1664</v>
      </c>
      <c r="S2316">
        <f t="shared" si="146"/>
        <v>129.20673076923077</v>
      </c>
      <c r="T2316">
        <f t="shared" si="147"/>
        <v>18.280447573376865</v>
      </c>
      <c r="U2316">
        <v>667</v>
      </c>
      <c r="V2316">
        <v>0</v>
      </c>
      <c r="W2316">
        <v>215000</v>
      </c>
      <c r="X2316" s="2">
        <v>39367</v>
      </c>
      <c r="Y2316">
        <v>249634</v>
      </c>
      <c r="Z2316" s="3">
        <v>129.21</v>
      </c>
      <c r="AA2316">
        <v>0.27</v>
      </c>
      <c r="AB2316">
        <v>2007</v>
      </c>
      <c r="AC2316">
        <v>7</v>
      </c>
      <c r="AD2316">
        <v>10</v>
      </c>
      <c r="AE2316">
        <v>12</v>
      </c>
    </row>
    <row r="2317" spans="1:31" x14ac:dyDescent="0.25">
      <c r="A2317" t="s">
        <v>2639</v>
      </c>
      <c r="B2317">
        <v>63366</v>
      </c>
      <c r="C2317" t="s">
        <v>868</v>
      </c>
      <c r="D2317" t="s">
        <v>28</v>
      </c>
      <c r="E2317" t="s">
        <v>45</v>
      </c>
      <c r="F2317">
        <v>2001</v>
      </c>
      <c r="G2317" t="s">
        <v>60</v>
      </c>
      <c r="H2317">
        <v>4</v>
      </c>
      <c r="I2317">
        <v>2</v>
      </c>
      <c r="J2317">
        <v>1</v>
      </c>
      <c r="K2317">
        <v>8</v>
      </c>
      <c r="L2317" t="s">
        <v>43</v>
      </c>
      <c r="M2317">
        <v>2341</v>
      </c>
      <c r="N2317">
        <v>1380</v>
      </c>
      <c r="O2317">
        <v>1276</v>
      </c>
      <c r="P2317">
        <v>0</v>
      </c>
      <c r="Q2317" t="str">
        <f t="shared" si="144"/>
        <v>NO</v>
      </c>
      <c r="R2317">
        <f t="shared" si="145"/>
        <v>1380</v>
      </c>
      <c r="S2317">
        <f t="shared" si="146"/>
        <v>164.42028985507247</v>
      </c>
      <c r="T2317">
        <f t="shared" si="147"/>
        <v>22.647422845051302</v>
      </c>
      <c r="U2317">
        <v>441</v>
      </c>
      <c r="V2317">
        <v>0</v>
      </c>
      <c r="W2317">
        <v>226900</v>
      </c>
      <c r="X2317" s="2">
        <v>39272</v>
      </c>
      <c r="Y2317">
        <v>296952</v>
      </c>
      <c r="Z2317" s="3">
        <v>96.92</v>
      </c>
      <c r="AA2317">
        <v>0.23</v>
      </c>
      <c r="AB2317">
        <v>2007</v>
      </c>
      <c r="AC2317">
        <v>6</v>
      </c>
      <c r="AD2317">
        <v>7</v>
      </c>
      <c r="AE2317">
        <v>9</v>
      </c>
    </row>
    <row r="2318" spans="1:31" x14ac:dyDescent="0.25">
      <c r="A2318" t="s">
        <v>2640</v>
      </c>
      <c r="B2318">
        <v>63366</v>
      </c>
      <c r="C2318" t="s">
        <v>868</v>
      </c>
      <c r="D2318" t="s">
        <v>28</v>
      </c>
      <c r="E2318" t="s">
        <v>149</v>
      </c>
      <c r="F2318">
        <v>2000</v>
      </c>
      <c r="G2318" t="s">
        <v>60</v>
      </c>
      <c r="H2318">
        <v>3</v>
      </c>
      <c r="I2318">
        <v>3</v>
      </c>
      <c r="J2318">
        <v>0</v>
      </c>
      <c r="K2318">
        <v>5</v>
      </c>
      <c r="L2318" t="s">
        <v>31</v>
      </c>
      <c r="M2318">
        <v>1590</v>
      </c>
      <c r="N2318">
        <v>1590</v>
      </c>
      <c r="O2318">
        <v>1574</v>
      </c>
      <c r="P2318">
        <v>1100</v>
      </c>
      <c r="Q2318" t="str">
        <f t="shared" si="144"/>
        <v>YES</v>
      </c>
      <c r="R2318">
        <f t="shared" si="145"/>
        <v>2690</v>
      </c>
      <c r="S2318">
        <f t="shared" si="146"/>
        <v>78.066914498141259</v>
      </c>
      <c r="T2318">
        <f t="shared" si="147"/>
        <v>13.391490664217939</v>
      </c>
      <c r="U2318">
        <v>684</v>
      </c>
      <c r="V2318">
        <v>0</v>
      </c>
      <c r="W2318">
        <v>210000</v>
      </c>
      <c r="X2318" s="2">
        <v>39721</v>
      </c>
      <c r="Y2318">
        <v>250776</v>
      </c>
      <c r="Z2318" s="3">
        <v>132.08000000000001</v>
      </c>
      <c r="AA2318">
        <v>0.36</v>
      </c>
      <c r="AB2318">
        <v>2008</v>
      </c>
      <c r="AC2318">
        <v>8</v>
      </c>
      <c r="AD2318">
        <v>9</v>
      </c>
      <c r="AE2318">
        <v>30</v>
      </c>
    </row>
    <row r="2319" spans="1:31" x14ac:dyDescent="0.25">
      <c r="A2319" t="s">
        <v>2641</v>
      </c>
      <c r="B2319">
        <v>63376</v>
      </c>
      <c r="C2319" t="s">
        <v>891</v>
      </c>
      <c r="D2319" t="s">
        <v>28</v>
      </c>
      <c r="E2319" t="s">
        <v>36</v>
      </c>
      <c r="F2319">
        <v>2001</v>
      </c>
      <c r="G2319" t="s">
        <v>60</v>
      </c>
      <c r="H2319">
        <v>4</v>
      </c>
      <c r="I2319">
        <v>3</v>
      </c>
      <c r="J2319">
        <v>1</v>
      </c>
      <c r="K2319">
        <v>9</v>
      </c>
      <c r="L2319" t="s">
        <v>43</v>
      </c>
      <c r="M2319">
        <v>3100</v>
      </c>
      <c r="N2319">
        <v>1780</v>
      </c>
      <c r="O2319">
        <v>1320</v>
      </c>
      <c r="P2319">
        <v>1056</v>
      </c>
      <c r="Q2319" t="str">
        <f t="shared" si="144"/>
        <v>YES</v>
      </c>
      <c r="R2319">
        <f t="shared" si="145"/>
        <v>2836</v>
      </c>
      <c r="S2319">
        <f t="shared" si="146"/>
        <v>86.389280677009879</v>
      </c>
      <c r="T2319">
        <f t="shared" si="147"/>
        <v>33.08485928806784</v>
      </c>
      <c r="U2319">
        <v>630</v>
      </c>
      <c r="V2319">
        <v>45000</v>
      </c>
      <c r="W2319">
        <v>245000</v>
      </c>
      <c r="X2319" s="2">
        <v>39510</v>
      </c>
      <c r="Y2319">
        <v>306947</v>
      </c>
      <c r="Z2319" s="3">
        <v>79.03</v>
      </c>
      <c r="AA2319">
        <v>0.17</v>
      </c>
      <c r="AB2319">
        <v>2008</v>
      </c>
      <c r="AC2319">
        <v>7</v>
      </c>
      <c r="AD2319">
        <v>3</v>
      </c>
      <c r="AE2319">
        <v>3</v>
      </c>
    </row>
    <row r="2320" spans="1:31" x14ac:dyDescent="0.25">
      <c r="A2320" t="s">
        <v>2642</v>
      </c>
      <c r="B2320">
        <v>63376</v>
      </c>
      <c r="C2320" t="s">
        <v>891</v>
      </c>
      <c r="D2320" t="s">
        <v>28</v>
      </c>
      <c r="E2320" t="s">
        <v>36</v>
      </c>
      <c r="F2320">
        <v>2001</v>
      </c>
      <c r="G2320" t="s">
        <v>60</v>
      </c>
      <c r="H2320">
        <v>4</v>
      </c>
      <c r="I2320">
        <v>2</v>
      </c>
      <c r="J2320">
        <v>1</v>
      </c>
      <c r="K2320">
        <v>9</v>
      </c>
      <c r="L2320" t="s">
        <v>43</v>
      </c>
      <c r="M2320">
        <v>3126</v>
      </c>
      <c r="N2320">
        <v>1806</v>
      </c>
      <c r="O2320">
        <v>1320</v>
      </c>
      <c r="P2320">
        <v>0</v>
      </c>
      <c r="Q2320" t="str">
        <f t="shared" si="144"/>
        <v>NO</v>
      </c>
      <c r="R2320">
        <f t="shared" si="145"/>
        <v>1806</v>
      </c>
      <c r="S2320">
        <f t="shared" si="146"/>
        <v>151.71650055370986</v>
      </c>
      <c r="T2320">
        <f t="shared" si="147"/>
        <v>37.001026305839133</v>
      </c>
      <c r="U2320">
        <v>630</v>
      </c>
      <c r="V2320">
        <v>45000</v>
      </c>
      <c r="W2320">
        <v>274000</v>
      </c>
      <c r="X2320" s="2">
        <v>39245</v>
      </c>
      <c r="Y2320">
        <v>292154</v>
      </c>
      <c r="Z2320" s="3">
        <v>87.65</v>
      </c>
      <c r="AA2320">
        <v>0.17</v>
      </c>
      <c r="AB2320">
        <v>2007</v>
      </c>
      <c r="AC2320">
        <v>6</v>
      </c>
      <c r="AD2320">
        <v>6</v>
      </c>
      <c r="AE2320">
        <v>12</v>
      </c>
    </row>
    <row r="2321" spans="1:31" x14ac:dyDescent="0.25">
      <c r="A2321" t="s">
        <v>2643</v>
      </c>
      <c r="B2321">
        <v>63376</v>
      </c>
      <c r="C2321" t="s">
        <v>891</v>
      </c>
      <c r="D2321" t="s">
        <v>28</v>
      </c>
      <c r="E2321" t="s">
        <v>36</v>
      </c>
      <c r="F2321">
        <v>2003</v>
      </c>
      <c r="G2321" t="s">
        <v>60</v>
      </c>
      <c r="H2321">
        <v>3</v>
      </c>
      <c r="I2321">
        <v>2</v>
      </c>
      <c r="J2321">
        <v>0</v>
      </c>
      <c r="K2321">
        <v>5</v>
      </c>
      <c r="L2321" t="s">
        <v>31</v>
      </c>
      <c r="M2321">
        <v>1518</v>
      </c>
      <c r="N2321">
        <v>1518</v>
      </c>
      <c r="O2321">
        <v>1500</v>
      </c>
      <c r="P2321">
        <v>0</v>
      </c>
      <c r="Q2321" t="str">
        <f t="shared" si="144"/>
        <v>NO</v>
      </c>
      <c r="R2321">
        <f t="shared" si="145"/>
        <v>1518</v>
      </c>
      <c r="S2321">
        <f t="shared" si="146"/>
        <v>102.10803689064559</v>
      </c>
      <c r="T2321">
        <f t="shared" si="147"/>
        <v>20.931237508777613</v>
      </c>
      <c r="U2321">
        <v>420</v>
      </c>
      <c r="V2321">
        <v>0</v>
      </c>
      <c r="W2321">
        <v>155000</v>
      </c>
      <c r="X2321" s="2">
        <v>39262</v>
      </c>
      <c r="Y2321">
        <v>225072</v>
      </c>
      <c r="Z2321" s="3">
        <v>102.11</v>
      </c>
      <c r="AA2321">
        <v>0.17</v>
      </c>
      <c r="AB2321">
        <v>2007</v>
      </c>
      <c r="AC2321">
        <v>4</v>
      </c>
      <c r="AD2321">
        <v>6</v>
      </c>
      <c r="AE2321">
        <v>29</v>
      </c>
    </row>
    <row r="2322" spans="1:31" x14ac:dyDescent="0.25">
      <c r="A2322" t="s">
        <v>2644</v>
      </c>
      <c r="B2322">
        <v>63376</v>
      </c>
      <c r="C2322" t="s">
        <v>894</v>
      </c>
      <c r="D2322" t="s">
        <v>28</v>
      </c>
      <c r="E2322" t="s">
        <v>36</v>
      </c>
      <c r="F2322">
        <v>2001</v>
      </c>
      <c r="G2322" t="s">
        <v>60</v>
      </c>
      <c r="H2322">
        <v>3</v>
      </c>
      <c r="I2322">
        <v>2</v>
      </c>
      <c r="J2322">
        <v>0</v>
      </c>
      <c r="K2322">
        <v>6</v>
      </c>
      <c r="L2322" t="s">
        <v>31</v>
      </c>
      <c r="M2322">
        <v>1728</v>
      </c>
      <c r="N2322">
        <v>1728</v>
      </c>
      <c r="O2322">
        <v>1710</v>
      </c>
      <c r="P2322">
        <v>0</v>
      </c>
      <c r="Q2322" t="str">
        <f t="shared" si="144"/>
        <v>NO</v>
      </c>
      <c r="R2322">
        <f t="shared" si="145"/>
        <v>1728</v>
      </c>
      <c r="S2322">
        <f t="shared" si="146"/>
        <v>117.76620370370371</v>
      </c>
      <c r="T2322">
        <f t="shared" si="147"/>
        <v>27.480689245395126</v>
      </c>
      <c r="U2322">
        <v>400</v>
      </c>
      <c r="V2322">
        <v>0</v>
      </c>
      <c r="W2322">
        <v>203500</v>
      </c>
      <c r="X2322" s="2">
        <v>39541</v>
      </c>
      <c r="Y2322">
        <v>246156</v>
      </c>
      <c r="Z2322" s="3">
        <v>117.77</v>
      </c>
      <c r="AA2322">
        <v>0.17</v>
      </c>
      <c r="AB2322">
        <v>2008</v>
      </c>
      <c r="AC2322">
        <v>7</v>
      </c>
      <c r="AD2322">
        <v>4</v>
      </c>
      <c r="AE2322">
        <v>3</v>
      </c>
    </row>
    <row r="2323" spans="1:31" x14ac:dyDescent="0.25">
      <c r="A2323" t="s">
        <v>2645</v>
      </c>
      <c r="B2323">
        <v>63376</v>
      </c>
      <c r="C2323" t="s">
        <v>901</v>
      </c>
      <c r="D2323" t="s">
        <v>28</v>
      </c>
      <c r="E2323" t="s">
        <v>77</v>
      </c>
      <c r="F2323">
        <v>2002</v>
      </c>
      <c r="G2323" t="s">
        <v>60</v>
      </c>
      <c r="H2323">
        <v>4</v>
      </c>
      <c r="I2323">
        <v>3</v>
      </c>
      <c r="J2323">
        <v>1</v>
      </c>
      <c r="K2323">
        <v>8</v>
      </c>
      <c r="L2323" t="s">
        <v>43</v>
      </c>
      <c r="M2323">
        <v>3489</v>
      </c>
      <c r="N2323">
        <v>2308</v>
      </c>
      <c r="O2323">
        <v>2284</v>
      </c>
      <c r="P2323">
        <v>1985</v>
      </c>
      <c r="Q2323" t="str">
        <f t="shared" si="144"/>
        <v>YES</v>
      </c>
      <c r="R2323">
        <f t="shared" si="145"/>
        <v>4293</v>
      </c>
      <c r="S2323">
        <f t="shared" si="146"/>
        <v>80.363382250174709</v>
      </c>
      <c r="T2323">
        <f t="shared" si="147"/>
        <v>25.548742557540212</v>
      </c>
      <c r="U2323">
        <v>578</v>
      </c>
      <c r="V2323">
        <v>0</v>
      </c>
      <c r="W2323">
        <v>345000</v>
      </c>
      <c r="X2323" s="2">
        <v>38960</v>
      </c>
      <c r="Y2323">
        <v>398228</v>
      </c>
      <c r="Z2323" s="3">
        <v>98.88</v>
      </c>
      <c r="AA2323">
        <v>0.31</v>
      </c>
      <c r="AB2323">
        <v>2006</v>
      </c>
      <c r="AC2323">
        <v>4</v>
      </c>
      <c r="AD2323">
        <v>8</v>
      </c>
      <c r="AE2323">
        <v>31</v>
      </c>
    </row>
    <row r="2324" spans="1:31" x14ac:dyDescent="0.25">
      <c r="A2324" t="s">
        <v>2646</v>
      </c>
      <c r="B2324">
        <v>63376</v>
      </c>
      <c r="C2324" t="s">
        <v>920</v>
      </c>
      <c r="D2324" t="s">
        <v>28</v>
      </c>
      <c r="E2324" t="s">
        <v>95</v>
      </c>
      <c r="F2324">
        <v>2004</v>
      </c>
      <c r="G2324" t="s">
        <v>60</v>
      </c>
      <c r="H2324">
        <v>3</v>
      </c>
      <c r="I2324">
        <v>2</v>
      </c>
      <c r="J2324">
        <v>0</v>
      </c>
      <c r="K2324">
        <v>6</v>
      </c>
      <c r="L2324" t="s">
        <v>31</v>
      </c>
      <c r="M2324">
        <v>1474</v>
      </c>
      <c r="N2324">
        <v>1474</v>
      </c>
      <c r="O2324">
        <v>1424</v>
      </c>
      <c r="P2324">
        <v>0</v>
      </c>
      <c r="Q2324" t="str">
        <f t="shared" si="144"/>
        <v>NO</v>
      </c>
      <c r="R2324">
        <f t="shared" si="145"/>
        <v>1474</v>
      </c>
      <c r="S2324">
        <f t="shared" si="146"/>
        <v>132.29308005427407</v>
      </c>
      <c r="T2324">
        <f t="shared" si="147"/>
        <v>24.869911233547601</v>
      </c>
      <c r="U2324">
        <v>400</v>
      </c>
      <c r="V2324">
        <v>0</v>
      </c>
      <c r="W2324">
        <v>195000</v>
      </c>
      <c r="X2324" s="2">
        <v>39434</v>
      </c>
      <c r="Y2324">
        <v>215809</v>
      </c>
      <c r="Z2324" s="3">
        <v>132.29</v>
      </c>
      <c r="AA2324">
        <v>0.18</v>
      </c>
      <c r="AB2324">
        <v>2007</v>
      </c>
      <c r="AC2324">
        <v>3</v>
      </c>
      <c r="AD2324">
        <v>12</v>
      </c>
      <c r="AE2324">
        <v>18</v>
      </c>
    </row>
    <row r="2325" spans="1:31" x14ac:dyDescent="0.25">
      <c r="A2325" t="s">
        <v>2647</v>
      </c>
      <c r="B2325">
        <v>63376</v>
      </c>
      <c r="C2325" t="s">
        <v>920</v>
      </c>
      <c r="D2325" t="s">
        <v>28</v>
      </c>
      <c r="E2325" t="s">
        <v>34</v>
      </c>
      <c r="F2325">
        <v>2000</v>
      </c>
      <c r="G2325" t="s">
        <v>60</v>
      </c>
      <c r="H2325">
        <v>4</v>
      </c>
      <c r="I2325">
        <v>2</v>
      </c>
      <c r="J2325">
        <v>1</v>
      </c>
      <c r="K2325">
        <v>9</v>
      </c>
      <c r="L2325" t="s">
        <v>43</v>
      </c>
      <c r="M2325">
        <v>3276</v>
      </c>
      <c r="N2325">
        <v>1868</v>
      </c>
      <c r="O2325">
        <v>1408</v>
      </c>
      <c r="P2325">
        <v>0</v>
      </c>
      <c r="Q2325" t="str">
        <f t="shared" si="144"/>
        <v>NO</v>
      </c>
      <c r="R2325">
        <f t="shared" si="145"/>
        <v>1868</v>
      </c>
      <c r="S2325">
        <f t="shared" si="146"/>
        <v>144.53961456102783</v>
      </c>
      <c r="T2325">
        <f t="shared" si="147"/>
        <v>24.793388429752067</v>
      </c>
      <c r="U2325">
        <v>600</v>
      </c>
      <c r="V2325">
        <v>45000</v>
      </c>
      <c r="W2325">
        <v>270000</v>
      </c>
      <c r="X2325" s="2">
        <v>39569</v>
      </c>
      <c r="Y2325">
        <v>303155</v>
      </c>
      <c r="Z2325" s="3">
        <v>82.42</v>
      </c>
      <c r="AA2325">
        <v>0.25</v>
      </c>
      <c r="AB2325">
        <v>2008</v>
      </c>
      <c r="AC2325">
        <v>8</v>
      </c>
      <c r="AD2325">
        <v>5</v>
      </c>
      <c r="AE2325">
        <v>1</v>
      </c>
    </row>
    <row r="2326" spans="1:31" x14ac:dyDescent="0.25">
      <c r="A2326" t="s">
        <v>2648</v>
      </c>
      <c r="B2326">
        <v>63376</v>
      </c>
      <c r="C2326" t="s">
        <v>928</v>
      </c>
      <c r="D2326" t="s">
        <v>28</v>
      </c>
      <c r="E2326" t="s">
        <v>327</v>
      </c>
      <c r="F2326">
        <v>2001</v>
      </c>
      <c r="G2326" t="s">
        <v>60</v>
      </c>
      <c r="H2326">
        <v>4</v>
      </c>
      <c r="I2326">
        <v>3</v>
      </c>
      <c r="J2326">
        <v>1</v>
      </c>
      <c r="K2326">
        <v>8</v>
      </c>
      <c r="L2326" t="s">
        <v>43</v>
      </c>
      <c r="M2326">
        <v>2824</v>
      </c>
      <c r="N2326">
        <v>1424</v>
      </c>
      <c r="O2326">
        <v>1400</v>
      </c>
      <c r="P2326">
        <v>0</v>
      </c>
      <c r="Q2326" t="str">
        <f t="shared" si="144"/>
        <v>NO</v>
      </c>
      <c r="R2326">
        <f t="shared" si="145"/>
        <v>1424</v>
      </c>
      <c r="S2326">
        <f t="shared" si="146"/>
        <v>200.14044943820224</v>
      </c>
      <c r="T2326">
        <f t="shared" si="147"/>
        <v>19.243234483876194</v>
      </c>
      <c r="U2326">
        <v>441</v>
      </c>
      <c r="V2326">
        <v>55000</v>
      </c>
      <c r="W2326">
        <v>285000</v>
      </c>
      <c r="X2326" s="2">
        <v>39199</v>
      </c>
      <c r="Y2326">
        <v>350304</v>
      </c>
      <c r="Z2326" s="3">
        <v>100.92</v>
      </c>
      <c r="AA2326">
        <v>0.34</v>
      </c>
      <c r="AB2326">
        <v>2007</v>
      </c>
      <c r="AC2326">
        <v>6</v>
      </c>
      <c r="AD2326">
        <v>4</v>
      </c>
      <c r="AE2326">
        <v>27</v>
      </c>
    </row>
    <row r="2327" spans="1:31" x14ac:dyDescent="0.25">
      <c r="A2327" t="s">
        <v>2649</v>
      </c>
      <c r="B2327">
        <v>63376</v>
      </c>
      <c r="C2327" t="s">
        <v>928</v>
      </c>
      <c r="D2327" t="s">
        <v>28</v>
      </c>
      <c r="E2327" t="s">
        <v>149</v>
      </c>
      <c r="F2327">
        <v>2001</v>
      </c>
      <c r="G2327" t="s">
        <v>60</v>
      </c>
      <c r="H2327">
        <v>3</v>
      </c>
      <c r="I2327">
        <v>3</v>
      </c>
      <c r="J2327">
        <v>0</v>
      </c>
      <c r="K2327">
        <v>6</v>
      </c>
      <c r="L2327" t="s">
        <v>31</v>
      </c>
      <c r="M2327">
        <v>2170</v>
      </c>
      <c r="N2327">
        <v>2170</v>
      </c>
      <c r="O2327">
        <v>2152</v>
      </c>
      <c r="P2327">
        <v>1398</v>
      </c>
      <c r="Q2327" t="str">
        <f t="shared" si="144"/>
        <v>YES</v>
      </c>
      <c r="R2327">
        <f t="shared" si="145"/>
        <v>3568</v>
      </c>
      <c r="S2327">
        <f t="shared" si="146"/>
        <v>78.47533632286995</v>
      </c>
      <c r="T2327">
        <f t="shared" si="147"/>
        <v>17.855320885623918</v>
      </c>
      <c r="U2327">
        <v>528</v>
      </c>
      <c r="V2327">
        <v>55000</v>
      </c>
      <c r="W2327">
        <v>280000</v>
      </c>
      <c r="X2327" s="2">
        <v>39777</v>
      </c>
      <c r="Y2327">
        <v>370861</v>
      </c>
      <c r="Z2327" s="3">
        <v>129.03</v>
      </c>
      <c r="AA2327">
        <v>0.36</v>
      </c>
      <c r="AB2327">
        <v>2008</v>
      </c>
      <c r="AC2327">
        <v>7</v>
      </c>
      <c r="AD2327">
        <v>11</v>
      </c>
      <c r="AE2327">
        <v>25</v>
      </c>
    </row>
    <row r="2328" spans="1:31" x14ac:dyDescent="0.25">
      <c r="A2328" t="s">
        <v>2650</v>
      </c>
      <c r="B2328">
        <v>63376</v>
      </c>
      <c r="C2328" t="s">
        <v>928</v>
      </c>
      <c r="D2328" t="s">
        <v>28</v>
      </c>
      <c r="E2328" t="s">
        <v>191</v>
      </c>
      <c r="F2328">
        <v>2000</v>
      </c>
      <c r="G2328" t="s">
        <v>60</v>
      </c>
      <c r="H2328">
        <v>4</v>
      </c>
      <c r="I2328">
        <v>3</v>
      </c>
      <c r="J2328">
        <v>1</v>
      </c>
      <c r="K2328">
        <v>8</v>
      </c>
      <c r="L2328" t="s">
        <v>43</v>
      </c>
      <c r="M2328">
        <v>2858</v>
      </c>
      <c r="N2328">
        <v>1594</v>
      </c>
      <c r="O2328">
        <v>1376</v>
      </c>
      <c r="P2328">
        <v>1101</v>
      </c>
      <c r="Q2328" t="str">
        <f t="shared" si="144"/>
        <v>YES</v>
      </c>
      <c r="R2328">
        <f t="shared" si="145"/>
        <v>2695</v>
      </c>
      <c r="S2328">
        <f t="shared" si="146"/>
        <v>105.38033395176252</v>
      </c>
      <c r="T2328">
        <f t="shared" si="147"/>
        <v>25.075934166843258</v>
      </c>
      <c r="U2328">
        <v>660</v>
      </c>
      <c r="V2328">
        <v>55000</v>
      </c>
      <c r="W2328">
        <v>284000</v>
      </c>
      <c r="X2328" s="2">
        <v>39195</v>
      </c>
      <c r="Y2328">
        <v>383372</v>
      </c>
      <c r="Z2328" s="3">
        <v>99.37</v>
      </c>
      <c r="AA2328">
        <v>0.26</v>
      </c>
      <c r="AB2328">
        <v>2007</v>
      </c>
      <c r="AC2328">
        <v>7</v>
      </c>
      <c r="AD2328">
        <v>4</v>
      </c>
      <c r="AE2328">
        <v>23</v>
      </c>
    </row>
    <row r="2329" spans="1:31" x14ac:dyDescent="0.25">
      <c r="A2329" t="s">
        <v>2651</v>
      </c>
      <c r="B2329">
        <v>63366</v>
      </c>
      <c r="C2329" t="s">
        <v>943</v>
      </c>
      <c r="D2329" t="s">
        <v>28</v>
      </c>
      <c r="E2329" t="s">
        <v>944</v>
      </c>
      <c r="F2329">
        <v>2003</v>
      </c>
      <c r="G2329" t="s">
        <v>2652</v>
      </c>
      <c r="H2329">
        <v>3</v>
      </c>
      <c r="I2329">
        <v>2</v>
      </c>
      <c r="J2329">
        <v>0</v>
      </c>
      <c r="K2329">
        <v>5</v>
      </c>
      <c r="L2329" t="s">
        <v>31</v>
      </c>
      <c r="M2329">
        <v>1568</v>
      </c>
      <c r="N2329">
        <v>1568</v>
      </c>
      <c r="O2329">
        <v>1568</v>
      </c>
      <c r="P2329">
        <v>0</v>
      </c>
      <c r="Q2329" t="str">
        <f t="shared" si="144"/>
        <v>NO</v>
      </c>
      <c r="R2329">
        <f t="shared" si="145"/>
        <v>1568</v>
      </c>
      <c r="S2329">
        <f t="shared" si="146"/>
        <v>44.642857142857146</v>
      </c>
      <c r="T2329">
        <f t="shared" si="147"/>
        <v>2.8192611924669344</v>
      </c>
      <c r="U2329">
        <v>0</v>
      </c>
      <c r="V2329">
        <v>40000</v>
      </c>
      <c r="W2329">
        <v>70000</v>
      </c>
      <c r="X2329" s="2">
        <v>40886</v>
      </c>
      <c r="Y2329">
        <v>194102</v>
      </c>
      <c r="Z2329" s="3">
        <v>44.64</v>
      </c>
      <c r="AA2329">
        <v>0.56999999999999995</v>
      </c>
      <c r="AB2329">
        <v>2011</v>
      </c>
      <c r="AC2329">
        <v>8</v>
      </c>
      <c r="AD2329">
        <v>12</v>
      </c>
      <c r="AE2329">
        <v>9</v>
      </c>
    </row>
    <row r="2330" spans="1:31" x14ac:dyDescent="0.25">
      <c r="A2330" t="s">
        <v>2653</v>
      </c>
      <c r="B2330">
        <v>63366</v>
      </c>
      <c r="C2330" t="s">
        <v>33</v>
      </c>
      <c r="D2330" t="s">
        <v>28</v>
      </c>
      <c r="E2330" t="s">
        <v>36</v>
      </c>
      <c r="F2330">
        <v>2000</v>
      </c>
      <c r="G2330" t="s">
        <v>30</v>
      </c>
      <c r="H2330">
        <v>3</v>
      </c>
      <c r="I2330">
        <v>3</v>
      </c>
      <c r="J2330">
        <v>0</v>
      </c>
      <c r="K2330">
        <v>5</v>
      </c>
      <c r="L2330" t="s">
        <v>31</v>
      </c>
      <c r="M2330">
        <v>1418</v>
      </c>
      <c r="N2330">
        <v>1418</v>
      </c>
      <c r="O2330">
        <v>1394</v>
      </c>
      <c r="P2330">
        <v>697</v>
      </c>
      <c r="Q2330" t="str">
        <f t="shared" si="144"/>
        <v>YES</v>
      </c>
      <c r="R2330">
        <f t="shared" si="145"/>
        <v>2115</v>
      </c>
      <c r="S2330">
        <f t="shared" si="146"/>
        <v>85.106382978723403</v>
      </c>
      <c r="T2330">
        <f t="shared" si="147"/>
        <v>24.307243558580456</v>
      </c>
      <c r="U2330">
        <v>380</v>
      </c>
      <c r="V2330">
        <v>45000</v>
      </c>
      <c r="W2330">
        <v>180000</v>
      </c>
      <c r="X2330" s="2">
        <v>39938</v>
      </c>
      <c r="Y2330">
        <v>234337</v>
      </c>
      <c r="Z2330" s="3">
        <v>126.94</v>
      </c>
      <c r="AA2330">
        <v>0.17</v>
      </c>
      <c r="AB2330">
        <v>2009</v>
      </c>
      <c r="AC2330">
        <v>9</v>
      </c>
      <c r="AD2330">
        <v>5</v>
      </c>
      <c r="AE2330">
        <v>5</v>
      </c>
    </row>
    <row r="2331" spans="1:31" x14ac:dyDescent="0.25">
      <c r="A2331" t="s">
        <v>2654</v>
      </c>
      <c r="B2331">
        <v>63366</v>
      </c>
      <c r="C2331" t="s">
        <v>33</v>
      </c>
      <c r="D2331" t="s">
        <v>28</v>
      </c>
      <c r="E2331" t="s">
        <v>42</v>
      </c>
      <c r="F2331">
        <v>2000</v>
      </c>
      <c r="G2331" t="s">
        <v>30</v>
      </c>
      <c r="H2331">
        <v>3</v>
      </c>
      <c r="I2331">
        <v>2</v>
      </c>
      <c r="J2331">
        <v>1</v>
      </c>
      <c r="K2331">
        <v>5</v>
      </c>
      <c r="L2331" t="s">
        <v>31</v>
      </c>
      <c r="M2331">
        <v>1451</v>
      </c>
      <c r="N2331">
        <v>1451</v>
      </c>
      <c r="O2331">
        <v>1409</v>
      </c>
      <c r="P2331">
        <v>600</v>
      </c>
      <c r="Q2331" t="str">
        <f t="shared" si="144"/>
        <v>YES</v>
      </c>
      <c r="R2331">
        <f t="shared" si="145"/>
        <v>2051</v>
      </c>
      <c r="S2331">
        <f t="shared" si="146"/>
        <v>90.19990248659191</v>
      </c>
      <c r="T2331">
        <f t="shared" si="147"/>
        <v>19.304616412054425</v>
      </c>
      <c r="U2331">
        <v>399</v>
      </c>
      <c r="V2331">
        <v>45000</v>
      </c>
      <c r="W2331">
        <v>185000</v>
      </c>
      <c r="X2331" s="2">
        <v>39834</v>
      </c>
      <c r="Y2331">
        <v>229761</v>
      </c>
      <c r="Z2331" s="3">
        <v>127.5</v>
      </c>
      <c r="AA2331">
        <v>0.22</v>
      </c>
      <c r="AB2331">
        <v>2009</v>
      </c>
      <c r="AC2331">
        <v>9</v>
      </c>
      <c r="AD2331">
        <v>1</v>
      </c>
      <c r="AE2331">
        <v>21</v>
      </c>
    </row>
    <row r="2332" spans="1:31" x14ac:dyDescent="0.25">
      <c r="A2332" t="s">
        <v>2655</v>
      </c>
      <c r="B2332">
        <v>63366</v>
      </c>
      <c r="C2332" t="s">
        <v>47</v>
      </c>
      <c r="D2332" t="s">
        <v>28</v>
      </c>
      <c r="E2332" t="s">
        <v>38</v>
      </c>
      <c r="F2332">
        <v>2000</v>
      </c>
      <c r="G2332" t="s">
        <v>30</v>
      </c>
      <c r="H2332">
        <v>3</v>
      </c>
      <c r="I2332">
        <v>2</v>
      </c>
      <c r="J2332">
        <v>0</v>
      </c>
      <c r="K2332">
        <v>5</v>
      </c>
      <c r="L2332" t="s">
        <v>31</v>
      </c>
      <c r="M2332">
        <v>1452</v>
      </c>
      <c r="N2332">
        <v>1452</v>
      </c>
      <c r="O2332">
        <v>1404</v>
      </c>
      <c r="P2332">
        <v>0</v>
      </c>
      <c r="Q2332" t="str">
        <f t="shared" si="144"/>
        <v>NO</v>
      </c>
      <c r="R2332">
        <f t="shared" si="145"/>
        <v>1452</v>
      </c>
      <c r="S2332">
        <f t="shared" si="146"/>
        <v>113.63636363636364</v>
      </c>
      <c r="T2332">
        <f t="shared" si="147"/>
        <v>18.037518037518037</v>
      </c>
      <c r="U2332">
        <v>497</v>
      </c>
      <c r="V2332">
        <v>45000</v>
      </c>
      <c r="W2332">
        <v>165000</v>
      </c>
      <c r="X2332" s="2">
        <v>40569</v>
      </c>
      <c r="Y2332">
        <v>220614</v>
      </c>
      <c r="Z2332" s="3">
        <v>113.64</v>
      </c>
      <c r="AA2332">
        <v>0.21</v>
      </c>
      <c r="AB2332">
        <v>2011</v>
      </c>
      <c r="AC2332">
        <v>11</v>
      </c>
      <c r="AD2332">
        <v>1</v>
      </c>
      <c r="AE2332">
        <v>26</v>
      </c>
    </row>
    <row r="2333" spans="1:31" x14ac:dyDescent="0.25">
      <c r="A2333" t="s">
        <v>2656</v>
      </c>
      <c r="B2333">
        <v>63366</v>
      </c>
      <c r="C2333" t="s">
        <v>56</v>
      </c>
      <c r="D2333" t="s">
        <v>28</v>
      </c>
      <c r="E2333" t="s">
        <v>38</v>
      </c>
      <c r="F2333">
        <v>2000</v>
      </c>
      <c r="G2333" t="s">
        <v>30</v>
      </c>
      <c r="H2333">
        <v>3</v>
      </c>
      <c r="I2333">
        <v>2</v>
      </c>
      <c r="J2333">
        <v>0</v>
      </c>
      <c r="K2333">
        <v>5</v>
      </c>
      <c r="L2333" t="s">
        <v>31</v>
      </c>
      <c r="M2333">
        <v>1589</v>
      </c>
      <c r="N2333">
        <v>1589</v>
      </c>
      <c r="O2333">
        <v>1537</v>
      </c>
      <c r="P2333">
        <v>0</v>
      </c>
      <c r="Q2333" t="str">
        <f t="shared" si="144"/>
        <v>NO</v>
      </c>
      <c r="R2333">
        <f t="shared" si="145"/>
        <v>1589</v>
      </c>
      <c r="S2333">
        <f t="shared" si="146"/>
        <v>85.588420390182506</v>
      </c>
      <c r="T2333">
        <f t="shared" si="147"/>
        <v>14.867287594560322</v>
      </c>
      <c r="U2333">
        <v>630</v>
      </c>
      <c r="V2333">
        <v>45000</v>
      </c>
      <c r="W2333">
        <v>136000</v>
      </c>
      <c r="X2333" s="2">
        <v>40605</v>
      </c>
      <c r="Y2333">
        <v>241446</v>
      </c>
      <c r="Z2333" s="3">
        <v>85.59</v>
      </c>
      <c r="AA2333">
        <v>0.21</v>
      </c>
      <c r="AB2333">
        <v>2011</v>
      </c>
      <c r="AC2333">
        <v>11</v>
      </c>
      <c r="AD2333">
        <v>3</v>
      </c>
      <c r="AE2333">
        <v>3</v>
      </c>
    </row>
    <row r="2334" spans="1:31" x14ac:dyDescent="0.25">
      <c r="A2334" t="s">
        <v>2657</v>
      </c>
      <c r="B2334">
        <v>63376</v>
      </c>
      <c r="C2334" t="s">
        <v>68</v>
      </c>
      <c r="D2334" t="s">
        <v>28</v>
      </c>
      <c r="E2334" t="s">
        <v>48</v>
      </c>
      <c r="F2334">
        <v>2000</v>
      </c>
      <c r="G2334" t="s">
        <v>60</v>
      </c>
      <c r="H2334">
        <v>3</v>
      </c>
      <c r="I2334">
        <v>2</v>
      </c>
      <c r="J2334">
        <v>0</v>
      </c>
      <c r="K2334">
        <v>6</v>
      </c>
      <c r="L2334" t="s">
        <v>31</v>
      </c>
      <c r="M2334">
        <v>1865</v>
      </c>
      <c r="N2334">
        <v>1865</v>
      </c>
      <c r="O2334">
        <v>1847</v>
      </c>
      <c r="P2334">
        <v>0</v>
      </c>
      <c r="Q2334" t="str">
        <f t="shared" si="144"/>
        <v>NO</v>
      </c>
      <c r="R2334">
        <f t="shared" si="145"/>
        <v>1865</v>
      </c>
      <c r="S2334">
        <f t="shared" si="146"/>
        <v>115.01340482573727</v>
      </c>
      <c r="T2334">
        <f t="shared" si="147"/>
        <v>25.917065390749602</v>
      </c>
      <c r="U2334">
        <v>440</v>
      </c>
      <c r="V2334">
        <v>45000</v>
      </c>
      <c r="W2334">
        <v>214500</v>
      </c>
      <c r="X2334" s="2">
        <v>40295</v>
      </c>
      <c r="Y2334">
        <v>275609</v>
      </c>
      <c r="Z2334" s="3">
        <v>115.01</v>
      </c>
      <c r="AA2334">
        <v>0.19</v>
      </c>
      <c r="AB2334">
        <v>2010</v>
      </c>
      <c r="AC2334">
        <v>10</v>
      </c>
      <c r="AD2334">
        <v>4</v>
      </c>
      <c r="AE2334">
        <v>27</v>
      </c>
    </row>
    <row r="2335" spans="1:31" x14ac:dyDescent="0.25">
      <c r="A2335" t="s">
        <v>2658</v>
      </c>
      <c r="B2335">
        <v>63376</v>
      </c>
      <c r="C2335" t="s">
        <v>82</v>
      </c>
      <c r="D2335" t="s">
        <v>28</v>
      </c>
      <c r="E2335" t="s">
        <v>42</v>
      </c>
      <c r="F2335">
        <v>2000</v>
      </c>
      <c r="G2335" t="s">
        <v>60</v>
      </c>
      <c r="H2335">
        <v>3</v>
      </c>
      <c r="I2335">
        <v>2</v>
      </c>
      <c r="J2335">
        <v>0</v>
      </c>
      <c r="K2335">
        <v>6</v>
      </c>
      <c r="L2335" t="s">
        <v>31</v>
      </c>
      <c r="M2335">
        <v>1566</v>
      </c>
      <c r="N2335">
        <v>1566</v>
      </c>
      <c r="O2335">
        <v>1530</v>
      </c>
      <c r="P2335">
        <v>0</v>
      </c>
      <c r="Q2335" t="str">
        <f t="shared" si="144"/>
        <v>NO</v>
      </c>
      <c r="R2335">
        <f t="shared" si="145"/>
        <v>1566</v>
      </c>
      <c r="S2335">
        <f t="shared" si="146"/>
        <v>121.32822477650063</v>
      </c>
      <c r="T2335">
        <f t="shared" si="147"/>
        <v>19.826362801569413</v>
      </c>
      <c r="U2335">
        <v>400</v>
      </c>
      <c r="V2335">
        <v>45000</v>
      </c>
      <c r="W2335">
        <v>190000</v>
      </c>
      <c r="X2335" s="2">
        <v>40439</v>
      </c>
      <c r="Y2335">
        <v>236394</v>
      </c>
      <c r="Z2335" s="3">
        <v>121.33</v>
      </c>
      <c r="AA2335">
        <v>0.22</v>
      </c>
      <c r="AB2335">
        <v>2010</v>
      </c>
      <c r="AC2335">
        <v>10</v>
      </c>
      <c r="AD2335">
        <v>9</v>
      </c>
      <c r="AE2335">
        <v>18</v>
      </c>
    </row>
    <row r="2336" spans="1:31" x14ac:dyDescent="0.25">
      <c r="A2336" t="s">
        <v>2659</v>
      </c>
      <c r="B2336">
        <v>63366</v>
      </c>
      <c r="C2336" t="s">
        <v>85</v>
      </c>
      <c r="D2336" t="s">
        <v>28</v>
      </c>
      <c r="E2336" t="s">
        <v>155</v>
      </c>
      <c r="F2336">
        <v>2000</v>
      </c>
      <c r="G2336" t="s">
        <v>30</v>
      </c>
      <c r="H2336">
        <v>3</v>
      </c>
      <c r="I2336">
        <v>3</v>
      </c>
      <c r="J2336">
        <v>0</v>
      </c>
      <c r="K2336">
        <v>5</v>
      </c>
      <c r="L2336" t="s">
        <v>31</v>
      </c>
      <c r="M2336">
        <v>1351</v>
      </c>
      <c r="N2336">
        <v>1351</v>
      </c>
      <c r="O2336">
        <v>1269</v>
      </c>
      <c r="P2336">
        <v>1200</v>
      </c>
      <c r="Q2336" t="str">
        <f t="shared" si="144"/>
        <v>YES</v>
      </c>
      <c r="R2336">
        <f t="shared" si="145"/>
        <v>2551</v>
      </c>
      <c r="S2336">
        <f t="shared" si="146"/>
        <v>84.280674245393968</v>
      </c>
      <c r="T2336">
        <f t="shared" si="147"/>
        <v>18.280447573376865</v>
      </c>
      <c r="U2336">
        <v>609</v>
      </c>
      <c r="V2336">
        <v>45000</v>
      </c>
      <c r="W2336">
        <v>215000</v>
      </c>
      <c r="X2336" s="2">
        <v>39989</v>
      </c>
      <c r="Y2336">
        <v>233131</v>
      </c>
      <c r="Z2336" s="3">
        <v>159.13999999999999</v>
      </c>
      <c r="AA2336">
        <v>0.27</v>
      </c>
      <c r="AB2336">
        <v>2009</v>
      </c>
      <c r="AC2336">
        <v>9</v>
      </c>
      <c r="AD2336">
        <v>6</v>
      </c>
      <c r="AE2336">
        <v>25</v>
      </c>
    </row>
    <row r="2337" spans="1:31" x14ac:dyDescent="0.25">
      <c r="A2337" t="s">
        <v>2660</v>
      </c>
      <c r="B2337">
        <v>63376</v>
      </c>
      <c r="C2337" t="s">
        <v>87</v>
      </c>
      <c r="D2337" t="s">
        <v>28</v>
      </c>
      <c r="E2337" t="s">
        <v>40</v>
      </c>
      <c r="F2337">
        <v>2001</v>
      </c>
      <c r="G2337" t="s">
        <v>60</v>
      </c>
      <c r="H2337">
        <v>3</v>
      </c>
      <c r="I2337">
        <v>2</v>
      </c>
      <c r="J2337">
        <v>0</v>
      </c>
      <c r="K2337">
        <v>5</v>
      </c>
      <c r="L2337" t="s">
        <v>31</v>
      </c>
      <c r="M2337">
        <v>1888</v>
      </c>
      <c r="N2337">
        <v>1888</v>
      </c>
      <c r="O2337">
        <v>1866</v>
      </c>
      <c r="P2337">
        <v>0</v>
      </c>
      <c r="Q2337" t="str">
        <f t="shared" si="144"/>
        <v>NO</v>
      </c>
      <c r="R2337">
        <f t="shared" si="145"/>
        <v>1888</v>
      </c>
      <c r="S2337">
        <f t="shared" si="146"/>
        <v>116.52542372881356</v>
      </c>
      <c r="T2337">
        <f t="shared" si="147"/>
        <v>16.835016835016834</v>
      </c>
      <c r="U2337">
        <v>420</v>
      </c>
      <c r="V2337">
        <v>55000</v>
      </c>
      <c r="W2337">
        <v>220000</v>
      </c>
      <c r="X2337" s="2">
        <v>40308</v>
      </c>
      <c r="Y2337">
        <v>289806</v>
      </c>
      <c r="Z2337" s="3">
        <v>116.53</v>
      </c>
      <c r="AA2337">
        <v>0.3</v>
      </c>
      <c r="AB2337">
        <v>2010</v>
      </c>
      <c r="AC2337">
        <v>9</v>
      </c>
      <c r="AD2337">
        <v>5</v>
      </c>
      <c r="AE2337">
        <v>10</v>
      </c>
    </row>
    <row r="2338" spans="1:31" x14ac:dyDescent="0.25">
      <c r="A2338" t="s">
        <v>2661</v>
      </c>
      <c r="B2338">
        <v>63368</v>
      </c>
      <c r="C2338" t="s">
        <v>101</v>
      </c>
      <c r="D2338" t="s">
        <v>28</v>
      </c>
      <c r="E2338" t="s">
        <v>45</v>
      </c>
      <c r="F2338">
        <v>2000</v>
      </c>
      <c r="G2338" t="s">
        <v>60</v>
      </c>
      <c r="H2338">
        <v>3</v>
      </c>
      <c r="I2338">
        <v>2</v>
      </c>
      <c r="J2338">
        <v>0</v>
      </c>
      <c r="K2338">
        <v>5</v>
      </c>
      <c r="L2338" t="s">
        <v>31</v>
      </c>
      <c r="M2338">
        <v>1714</v>
      </c>
      <c r="N2338">
        <v>1714</v>
      </c>
      <c r="O2338">
        <v>1652</v>
      </c>
      <c r="P2338">
        <v>0</v>
      </c>
      <c r="Q2338" t="str">
        <f t="shared" si="144"/>
        <v>NO</v>
      </c>
      <c r="R2338">
        <f t="shared" si="145"/>
        <v>1714</v>
      </c>
      <c r="S2338">
        <f t="shared" si="146"/>
        <v>87.514585764294054</v>
      </c>
      <c r="T2338">
        <f t="shared" si="147"/>
        <v>14.971852916516946</v>
      </c>
      <c r="U2338">
        <v>380</v>
      </c>
      <c r="V2338">
        <v>36444</v>
      </c>
      <c r="W2338">
        <v>150000</v>
      </c>
      <c r="X2338" s="2">
        <v>40869</v>
      </c>
      <c r="Y2338">
        <v>259290</v>
      </c>
      <c r="Z2338" s="3">
        <v>87.51</v>
      </c>
      <c r="AA2338">
        <v>0.23</v>
      </c>
      <c r="AB2338">
        <v>2011</v>
      </c>
      <c r="AC2338">
        <v>11</v>
      </c>
      <c r="AD2338">
        <v>11</v>
      </c>
      <c r="AE2338">
        <v>22</v>
      </c>
    </row>
    <row r="2339" spans="1:31" x14ac:dyDescent="0.25">
      <c r="A2339" t="s">
        <v>2662</v>
      </c>
      <c r="B2339">
        <v>63368</v>
      </c>
      <c r="C2339" t="s">
        <v>101</v>
      </c>
      <c r="D2339" t="s">
        <v>28</v>
      </c>
      <c r="E2339" t="s">
        <v>42</v>
      </c>
      <c r="F2339">
        <v>2000</v>
      </c>
      <c r="G2339" t="s">
        <v>60</v>
      </c>
      <c r="H2339">
        <v>3</v>
      </c>
      <c r="I2339">
        <v>2</v>
      </c>
      <c r="J2339">
        <v>0</v>
      </c>
      <c r="K2339">
        <v>5</v>
      </c>
      <c r="L2339" t="s">
        <v>31</v>
      </c>
      <c r="M2339">
        <v>1470</v>
      </c>
      <c r="N2339">
        <v>1470</v>
      </c>
      <c r="O2339">
        <v>1458</v>
      </c>
      <c r="P2339">
        <v>0</v>
      </c>
      <c r="Q2339" t="str">
        <f t="shared" si="144"/>
        <v>NO</v>
      </c>
      <c r="R2339">
        <f t="shared" si="145"/>
        <v>1470</v>
      </c>
      <c r="S2339">
        <f t="shared" si="146"/>
        <v>113.60544217687075</v>
      </c>
      <c r="T2339">
        <f t="shared" si="147"/>
        <v>17.426329409800484</v>
      </c>
      <c r="U2339">
        <v>400</v>
      </c>
      <c r="V2339">
        <v>40000</v>
      </c>
      <c r="W2339">
        <v>167000</v>
      </c>
      <c r="X2339" s="2">
        <v>40056</v>
      </c>
      <c r="Y2339">
        <v>227717</v>
      </c>
      <c r="Z2339" s="3">
        <v>113.61</v>
      </c>
      <c r="AA2339">
        <v>0.22</v>
      </c>
      <c r="AB2339">
        <v>2009</v>
      </c>
      <c r="AC2339">
        <v>9</v>
      </c>
      <c r="AD2339">
        <v>8</v>
      </c>
      <c r="AE2339">
        <v>31</v>
      </c>
    </row>
    <row r="2340" spans="1:31" x14ac:dyDescent="0.25">
      <c r="A2340" t="s">
        <v>2663</v>
      </c>
      <c r="B2340">
        <v>63366</v>
      </c>
      <c r="C2340" t="s">
        <v>109</v>
      </c>
      <c r="D2340" t="s">
        <v>110</v>
      </c>
      <c r="E2340" t="s">
        <v>95</v>
      </c>
      <c r="F2340">
        <v>2001</v>
      </c>
      <c r="G2340" t="s">
        <v>30</v>
      </c>
      <c r="H2340">
        <v>3</v>
      </c>
      <c r="I2340">
        <v>2</v>
      </c>
      <c r="J2340">
        <v>0</v>
      </c>
      <c r="K2340">
        <v>5</v>
      </c>
      <c r="L2340" t="s">
        <v>31</v>
      </c>
      <c r="M2340">
        <v>1548</v>
      </c>
      <c r="N2340">
        <v>1548</v>
      </c>
      <c r="O2340">
        <v>1448</v>
      </c>
      <c r="P2340">
        <v>0</v>
      </c>
      <c r="Q2340" t="str">
        <f t="shared" si="144"/>
        <v>NO</v>
      </c>
      <c r="R2340">
        <f t="shared" si="145"/>
        <v>1548</v>
      </c>
      <c r="S2340">
        <f t="shared" si="146"/>
        <v>116.21447028423772</v>
      </c>
      <c r="T2340">
        <f t="shared" si="147"/>
        <v>22.944087338026733</v>
      </c>
      <c r="U2340">
        <v>399</v>
      </c>
      <c r="V2340">
        <v>45000</v>
      </c>
      <c r="W2340">
        <v>179900</v>
      </c>
      <c r="X2340" s="2">
        <v>40042</v>
      </c>
      <c r="Y2340">
        <v>225994</v>
      </c>
      <c r="Z2340" s="3">
        <v>116.21</v>
      </c>
      <c r="AA2340">
        <v>0.18</v>
      </c>
      <c r="AB2340">
        <v>2009</v>
      </c>
      <c r="AC2340">
        <v>8</v>
      </c>
      <c r="AD2340">
        <v>8</v>
      </c>
      <c r="AE2340">
        <v>17</v>
      </c>
    </row>
    <row r="2341" spans="1:31" x14ac:dyDescent="0.25">
      <c r="A2341" t="s">
        <v>2664</v>
      </c>
      <c r="B2341">
        <v>63366</v>
      </c>
      <c r="C2341" t="s">
        <v>109</v>
      </c>
      <c r="D2341" t="s">
        <v>110</v>
      </c>
      <c r="E2341" t="s">
        <v>38</v>
      </c>
      <c r="F2341">
        <v>2000</v>
      </c>
      <c r="G2341" t="s">
        <v>30</v>
      </c>
      <c r="H2341">
        <v>3</v>
      </c>
      <c r="I2341">
        <v>2</v>
      </c>
      <c r="J2341">
        <v>0</v>
      </c>
      <c r="K2341">
        <v>6</v>
      </c>
      <c r="L2341" t="s">
        <v>31</v>
      </c>
      <c r="M2341">
        <v>1417</v>
      </c>
      <c r="N2341">
        <v>1417</v>
      </c>
      <c r="O2341">
        <v>1317</v>
      </c>
      <c r="P2341">
        <v>0</v>
      </c>
      <c r="Q2341" t="str">
        <f t="shared" si="144"/>
        <v>NO</v>
      </c>
      <c r="R2341">
        <f t="shared" si="145"/>
        <v>1417</v>
      </c>
      <c r="S2341">
        <f t="shared" si="146"/>
        <v>119.93648553281581</v>
      </c>
      <c r="T2341">
        <f t="shared" si="147"/>
        <v>18.578643578643579</v>
      </c>
      <c r="U2341">
        <v>430</v>
      </c>
      <c r="V2341">
        <v>45000</v>
      </c>
      <c r="W2341">
        <v>169950</v>
      </c>
      <c r="X2341" s="2">
        <v>39881</v>
      </c>
      <c r="Y2341">
        <v>212176</v>
      </c>
      <c r="Z2341" s="3">
        <v>119.94</v>
      </c>
      <c r="AA2341">
        <v>0.21</v>
      </c>
      <c r="AB2341">
        <v>2009</v>
      </c>
      <c r="AC2341">
        <v>9</v>
      </c>
      <c r="AD2341">
        <v>3</v>
      </c>
      <c r="AE2341">
        <v>9</v>
      </c>
    </row>
    <row r="2342" spans="1:31" x14ac:dyDescent="0.25">
      <c r="A2342" t="s">
        <v>2665</v>
      </c>
      <c r="B2342">
        <v>63366</v>
      </c>
      <c r="C2342" t="s">
        <v>109</v>
      </c>
      <c r="D2342" t="s">
        <v>110</v>
      </c>
      <c r="E2342" t="s">
        <v>95</v>
      </c>
      <c r="F2342">
        <v>2001</v>
      </c>
      <c r="G2342" t="s">
        <v>30</v>
      </c>
      <c r="H2342">
        <v>4</v>
      </c>
      <c r="I2342">
        <v>2</v>
      </c>
      <c r="J2342">
        <v>1</v>
      </c>
      <c r="K2342">
        <v>7</v>
      </c>
      <c r="L2342" t="s">
        <v>43</v>
      </c>
      <c r="M2342">
        <v>1750</v>
      </c>
      <c r="N2342">
        <v>881</v>
      </c>
      <c r="O2342">
        <v>869</v>
      </c>
      <c r="P2342">
        <v>0</v>
      </c>
      <c r="Q2342" t="str">
        <f t="shared" si="144"/>
        <v>NO</v>
      </c>
      <c r="R2342">
        <f t="shared" si="145"/>
        <v>881</v>
      </c>
      <c r="S2342">
        <f t="shared" si="146"/>
        <v>201.4755959137344</v>
      </c>
      <c r="T2342">
        <f t="shared" si="147"/>
        <v>22.637996122844608</v>
      </c>
      <c r="U2342">
        <v>440</v>
      </c>
      <c r="V2342">
        <v>45000</v>
      </c>
      <c r="W2342">
        <v>177500</v>
      </c>
      <c r="X2342" s="2">
        <v>40339</v>
      </c>
      <c r="Y2342">
        <v>232912</v>
      </c>
      <c r="Z2342" s="3">
        <v>101.43</v>
      </c>
      <c r="AA2342">
        <v>0.18</v>
      </c>
      <c r="AB2342">
        <v>2010</v>
      </c>
      <c r="AC2342">
        <v>9</v>
      </c>
      <c r="AD2342">
        <v>6</v>
      </c>
      <c r="AE2342">
        <v>10</v>
      </c>
    </row>
    <row r="2343" spans="1:31" x14ac:dyDescent="0.25">
      <c r="A2343" t="s">
        <v>2666</v>
      </c>
      <c r="B2343">
        <v>63376</v>
      </c>
      <c r="C2343" t="s">
        <v>117</v>
      </c>
      <c r="D2343" t="s">
        <v>28</v>
      </c>
      <c r="E2343" t="s">
        <v>95</v>
      </c>
      <c r="F2343">
        <v>2002</v>
      </c>
      <c r="G2343" t="s">
        <v>60</v>
      </c>
      <c r="H2343">
        <v>4</v>
      </c>
      <c r="I2343">
        <v>3</v>
      </c>
      <c r="J2343">
        <v>1</v>
      </c>
      <c r="K2343">
        <v>9</v>
      </c>
      <c r="L2343" t="s">
        <v>43</v>
      </c>
      <c r="M2343">
        <v>3204</v>
      </c>
      <c r="N2343">
        <v>1728</v>
      </c>
      <c r="O2343">
        <v>1476</v>
      </c>
      <c r="P2343">
        <v>0</v>
      </c>
      <c r="Q2343" t="str">
        <f t="shared" si="144"/>
        <v>NO</v>
      </c>
      <c r="R2343">
        <f t="shared" si="145"/>
        <v>1728</v>
      </c>
      <c r="S2343">
        <f t="shared" si="146"/>
        <v>129.62962962962962</v>
      </c>
      <c r="T2343">
        <f t="shared" si="147"/>
        <v>28.568513416998268</v>
      </c>
      <c r="U2343">
        <v>512</v>
      </c>
      <c r="V2343">
        <v>45000</v>
      </c>
      <c r="W2343">
        <v>224000</v>
      </c>
      <c r="X2343" s="2">
        <v>40352</v>
      </c>
      <c r="Y2343">
        <v>298130</v>
      </c>
      <c r="Z2343" s="3">
        <v>69.91</v>
      </c>
      <c r="AA2343">
        <v>0.18</v>
      </c>
      <c r="AB2343">
        <v>2010</v>
      </c>
      <c r="AC2343">
        <v>8</v>
      </c>
      <c r="AD2343">
        <v>6</v>
      </c>
      <c r="AE2343">
        <v>23</v>
      </c>
    </row>
    <row r="2344" spans="1:31" x14ac:dyDescent="0.25">
      <c r="A2344" t="s">
        <v>2667</v>
      </c>
      <c r="B2344">
        <v>63376</v>
      </c>
      <c r="C2344" t="s">
        <v>117</v>
      </c>
      <c r="D2344" t="s">
        <v>28</v>
      </c>
      <c r="E2344" t="s">
        <v>51</v>
      </c>
      <c r="F2344">
        <v>2000</v>
      </c>
      <c r="G2344" t="s">
        <v>60</v>
      </c>
      <c r="H2344">
        <v>4</v>
      </c>
      <c r="I2344">
        <v>4</v>
      </c>
      <c r="J2344">
        <v>1</v>
      </c>
      <c r="K2344">
        <v>8</v>
      </c>
      <c r="L2344" t="s">
        <v>43</v>
      </c>
      <c r="M2344">
        <v>3236</v>
      </c>
      <c r="N2344">
        <v>1870</v>
      </c>
      <c r="O2344">
        <v>1366</v>
      </c>
      <c r="P2344">
        <v>1230</v>
      </c>
      <c r="Q2344" t="str">
        <f t="shared" si="144"/>
        <v>YES</v>
      </c>
      <c r="R2344">
        <f t="shared" si="145"/>
        <v>3100</v>
      </c>
      <c r="S2344">
        <f t="shared" si="146"/>
        <v>70.967741935483872</v>
      </c>
      <c r="T2344">
        <f t="shared" si="147"/>
        <v>25.252525252525253</v>
      </c>
      <c r="U2344">
        <v>651</v>
      </c>
      <c r="V2344">
        <v>45000</v>
      </c>
      <c r="W2344">
        <v>220000</v>
      </c>
      <c r="X2344" s="2">
        <v>40849</v>
      </c>
      <c r="Y2344">
        <v>324938</v>
      </c>
      <c r="Z2344" s="3">
        <v>67.989999999999995</v>
      </c>
      <c r="AA2344">
        <v>0.2</v>
      </c>
      <c r="AB2344">
        <v>2011</v>
      </c>
      <c r="AC2344">
        <v>11</v>
      </c>
      <c r="AD2344">
        <v>11</v>
      </c>
      <c r="AE2344">
        <v>2</v>
      </c>
    </row>
    <row r="2345" spans="1:31" x14ac:dyDescent="0.25">
      <c r="A2345" t="s">
        <v>2668</v>
      </c>
      <c r="B2345">
        <v>63366</v>
      </c>
      <c r="C2345" t="s">
        <v>129</v>
      </c>
      <c r="D2345" t="s">
        <v>28</v>
      </c>
      <c r="E2345" t="s">
        <v>48</v>
      </c>
      <c r="F2345">
        <v>2001</v>
      </c>
      <c r="G2345" t="s">
        <v>60</v>
      </c>
      <c r="H2345">
        <v>3</v>
      </c>
      <c r="I2345">
        <v>2</v>
      </c>
      <c r="J2345">
        <v>0</v>
      </c>
      <c r="K2345">
        <v>6</v>
      </c>
      <c r="L2345" t="s">
        <v>31</v>
      </c>
      <c r="M2345">
        <v>2222</v>
      </c>
      <c r="N2345">
        <v>2222</v>
      </c>
      <c r="O2345">
        <v>2198</v>
      </c>
      <c r="P2345">
        <v>0</v>
      </c>
      <c r="Q2345" t="str">
        <f t="shared" si="144"/>
        <v>NO</v>
      </c>
      <c r="R2345">
        <f t="shared" si="145"/>
        <v>2222</v>
      </c>
      <c r="S2345">
        <f t="shared" si="146"/>
        <v>117.91179117911791</v>
      </c>
      <c r="T2345">
        <f t="shared" si="147"/>
        <v>31.656275675414435</v>
      </c>
      <c r="U2345">
        <v>660</v>
      </c>
      <c r="V2345">
        <v>52000</v>
      </c>
      <c r="W2345">
        <v>262000</v>
      </c>
      <c r="X2345" s="2">
        <v>40567</v>
      </c>
      <c r="Y2345">
        <v>312768</v>
      </c>
      <c r="Z2345" s="3">
        <v>117.91</v>
      </c>
      <c r="AA2345">
        <v>0.19</v>
      </c>
      <c r="AB2345">
        <v>2011</v>
      </c>
      <c r="AC2345">
        <v>10</v>
      </c>
      <c r="AD2345">
        <v>1</v>
      </c>
      <c r="AE2345">
        <v>24</v>
      </c>
    </row>
    <row r="2346" spans="1:31" x14ac:dyDescent="0.25">
      <c r="A2346" t="s">
        <v>2669</v>
      </c>
      <c r="B2346">
        <v>63366</v>
      </c>
      <c r="C2346" t="s">
        <v>129</v>
      </c>
      <c r="D2346" t="s">
        <v>28</v>
      </c>
      <c r="E2346" t="s">
        <v>191</v>
      </c>
      <c r="F2346">
        <v>2001</v>
      </c>
      <c r="G2346" t="s">
        <v>60</v>
      </c>
      <c r="H2346">
        <v>3</v>
      </c>
      <c r="I2346">
        <v>2</v>
      </c>
      <c r="J2346">
        <v>0</v>
      </c>
      <c r="K2346">
        <v>6</v>
      </c>
      <c r="L2346" t="s">
        <v>31</v>
      </c>
      <c r="M2346">
        <v>2235</v>
      </c>
      <c r="N2346">
        <v>2235</v>
      </c>
      <c r="O2346">
        <v>2217</v>
      </c>
      <c r="P2346">
        <v>0</v>
      </c>
      <c r="Q2346" t="str">
        <f t="shared" si="144"/>
        <v>NO</v>
      </c>
      <c r="R2346">
        <f t="shared" si="145"/>
        <v>2235</v>
      </c>
      <c r="S2346">
        <f t="shared" si="146"/>
        <v>4.4742729306487695E-3</v>
      </c>
      <c r="T2346">
        <f t="shared" si="147"/>
        <v>8.8295542840997388E-4</v>
      </c>
      <c r="U2346">
        <v>640</v>
      </c>
      <c r="V2346">
        <v>40000</v>
      </c>
      <c r="W2346">
        <v>10</v>
      </c>
      <c r="X2346" s="2">
        <v>40358</v>
      </c>
      <c r="Y2346">
        <v>304380</v>
      </c>
      <c r="Z2346" s="3">
        <v>0</v>
      </c>
      <c r="AA2346">
        <v>0.26</v>
      </c>
      <c r="AB2346">
        <v>2010</v>
      </c>
      <c r="AC2346">
        <v>9</v>
      </c>
      <c r="AD2346">
        <v>6</v>
      </c>
      <c r="AE2346">
        <v>29</v>
      </c>
    </row>
    <row r="2347" spans="1:31" x14ac:dyDescent="0.25">
      <c r="A2347" t="s">
        <v>2670</v>
      </c>
      <c r="B2347">
        <v>63376</v>
      </c>
      <c r="C2347" t="s">
        <v>2671</v>
      </c>
      <c r="D2347" t="s">
        <v>28</v>
      </c>
      <c r="E2347" t="s">
        <v>327</v>
      </c>
      <c r="F2347">
        <v>2000</v>
      </c>
      <c r="G2347" t="s">
        <v>60</v>
      </c>
      <c r="H2347">
        <v>3</v>
      </c>
      <c r="I2347">
        <v>2</v>
      </c>
      <c r="J2347">
        <v>2</v>
      </c>
      <c r="K2347">
        <v>6</v>
      </c>
      <c r="L2347" t="s">
        <v>31</v>
      </c>
      <c r="M2347">
        <v>2506</v>
      </c>
      <c r="N2347">
        <v>2506</v>
      </c>
      <c r="O2347">
        <v>2378</v>
      </c>
      <c r="P2347">
        <v>0</v>
      </c>
      <c r="Q2347" t="str">
        <f t="shared" si="144"/>
        <v>NO</v>
      </c>
      <c r="R2347">
        <f t="shared" si="145"/>
        <v>2506</v>
      </c>
      <c r="S2347">
        <f t="shared" si="146"/>
        <v>87.390263367917001</v>
      </c>
      <c r="T2347">
        <f t="shared" si="147"/>
        <v>14.786906498136442</v>
      </c>
      <c r="U2347">
        <v>680</v>
      </c>
      <c r="V2347">
        <v>50000</v>
      </c>
      <c r="W2347">
        <v>219000</v>
      </c>
      <c r="X2347" s="2">
        <v>40514</v>
      </c>
      <c r="Y2347">
        <v>348319</v>
      </c>
      <c r="Z2347" s="3">
        <v>87.39</v>
      </c>
      <c r="AA2347">
        <v>0.34</v>
      </c>
      <c r="AB2347">
        <v>2010</v>
      </c>
      <c r="AC2347">
        <v>10</v>
      </c>
      <c r="AD2347">
        <v>12</v>
      </c>
      <c r="AE2347">
        <v>2</v>
      </c>
    </row>
    <row r="2348" spans="1:31" x14ac:dyDescent="0.25">
      <c r="A2348" t="s">
        <v>2672</v>
      </c>
      <c r="B2348">
        <v>63368</v>
      </c>
      <c r="C2348" t="s">
        <v>135</v>
      </c>
      <c r="D2348" t="s">
        <v>28</v>
      </c>
      <c r="E2348" t="s">
        <v>38</v>
      </c>
      <c r="F2348">
        <v>2001</v>
      </c>
      <c r="G2348" t="s">
        <v>60</v>
      </c>
      <c r="H2348">
        <v>3</v>
      </c>
      <c r="I2348">
        <v>2</v>
      </c>
      <c r="J2348">
        <v>0</v>
      </c>
      <c r="K2348">
        <v>5</v>
      </c>
      <c r="L2348" t="s">
        <v>31</v>
      </c>
      <c r="M2348">
        <v>1609</v>
      </c>
      <c r="N2348">
        <v>1609</v>
      </c>
      <c r="O2348">
        <v>1553</v>
      </c>
      <c r="P2348">
        <v>1200</v>
      </c>
      <c r="Q2348" t="str">
        <f t="shared" si="144"/>
        <v>YES</v>
      </c>
      <c r="R2348">
        <f t="shared" si="145"/>
        <v>2809</v>
      </c>
      <c r="S2348">
        <f t="shared" si="146"/>
        <v>65.32573869704521</v>
      </c>
      <c r="T2348">
        <f t="shared" si="147"/>
        <v>20.059906423542785</v>
      </c>
      <c r="U2348">
        <v>400</v>
      </c>
      <c r="V2348">
        <v>36000</v>
      </c>
      <c r="W2348">
        <v>183500</v>
      </c>
      <c r="X2348" s="2">
        <v>40182</v>
      </c>
      <c r="Y2348">
        <v>268750</v>
      </c>
      <c r="Z2348" s="3">
        <v>114.05</v>
      </c>
      <c r="AA2348">
        <v>0.21</v>
      </c>
      <c r="AB2348">
        <v>2010</v>
      </c>
      <c r="AC2348">
        <v>9</v>
      </c>
      <c r="AD2348">
        <v>1</v>
      </c>
      <c r="AE2348">
        <v>4</v>
      </c>
    </row>
    <row r="2349" spans="1:31" x14ac:dyDescent="0.25">
      <c r="A2349" t="s">
        <v>2673</v>
      </c>
      <c r="B2349">
        <v>63368</v>
      </c>
      <c r="C2349" t="s">
        <v>135</v>
      </c>
      <c r="D2349" t="s">
        <v>28</v>
      </c>
      <c r="E2349" t="s">
        <v>99</v>
      </c>
      <c r="F2349">
        <v>2000</v>
      </c>
      <c r="G2349" t="s">
        <v>60</v>
      </c>
      <c r="H2349">
        <v>3</v>
      </c>
      <c r="I2349">
        <v>2</v>
      </c>
      <c r="J2349">
        <v>1</v>
      </c>
      <c r="K2349">
        <v>7</v>
      </c>
      <c r="L2349" t="s">
        <v>43</v>
      </c>
      <c r="M2349">
        <v>2648</v>
      </c>
      <c r="N2349">
        <v>1739</v>
      </c>
      <c r="O2349">
        <v>1725</v>
      </c>
      <c r="P2349">
        <v>0</v>
      </c>
      <c r="Q2349" t="str">
        <f t="shared" si="144"/>
        <v>NO</v>
      </c>
      <c r="R2349">
        <f t="shared" si="145"/>
        <v>1739</v>
      </c>
      <c r="S2349">
        <f t="shared" si="146"/>
        <v>124.78435882691201</v>
      </c>
      <c r="T2349">
        <f t="shared" si="147"/>
        <v>17.178050093410594</v>
      </c>
      <c r="U2349">
        <v>420</v>
      </c>
      <c r="V2349">
        <v>40000</v>
      </c>
      <c r="W2349">
        <v>217000</v>
      </c>
      <c r="X2349" s="2">
        <v>40051</v>
      </c>
      <c r="Y2349">
        <v>323214</v>
      </c>
      <c r="Z2349" s="3">
        <v>81.95</v>
      </c>
      <c r="AA2349">
        <v>0.28999999999999998</v>
      </c>
      <c r="AB2349">
        <v>2009</v>
      </c>
      <c r="AC2349">
        <v>9</v>
      </c>
      <c r="AD2349">
        <v>8</v>
      </c>
      <c r="AE2349">
        <v>26</v>
      </c>
    </row>
    <row r="2350" spans="1:31" x14ac:dyDescent="0.25">
      <c r="A2350" t="s">
        <v>2674</v>
      </c>
      <c r="B2350">
        <v>63368</v>
      </c>
      <c r="C2350" t="s">
        <v>135</v>
      </c>
      <c r="D2350" t="s">
        <v>28</v>
      </c>
      <c r="E2350" t="s">
        <v>48</v>
      </c>
      <c r="F2350">
        <v>2001</v>
      </c>
      <c r="G2350" t="s">
        <v>60</v>
      </c>
      <c r="H2350">
        <v>3</v>
      </c>
      <c r="I2350">
        <v>3</v>
      </c>
      <c r="J2350">
        <v>0</v>
      </c>
      <c r="K2350">
        <v>6</v>
      </c>
      <c r="L2350" t="s">
        <v>31</v>
      </c>
      <c r="M2350">
        <v>1686</v>
      </c>
      <c r="N2350">
        <v>1686</v>
      </c>
      <c r="O2350">
        <v>1656</v>
      </c>
      <c r="P2350">
        <v>1325</v>
      </c>
      <c r="Q2350" t="str">
        <f t="shared" si="144"/>
        <v>YES</v>
      </c>
      <c r="R2350">
        <f t="shared" si="145"/>
        <v>3011</v>
      </c>
      <c r="S2350">
        <f t="shared" si="146"/>
        <v>75.72235137827964</v>
      </c>
      <c r="T2350">
        <f t="shared" si="147"/>
        <v>27.548209366391188</v>
      </c>
      <c r="U2350">
        <v>420</v>
      </c>
      <c r="V2350">
        <v>36000</v>
      </c>
      <c r="W2350">
        <v>228000</v>
      </c>
      <c r="X2350" s="2">
        <v>39903</v>
      </c>
      <c r="Y2350">
        <v>271880</v>
      </c>
      <c r="Z2350" s="3">
        <v>135.22999999999999</v>
      </c>
      <c r="AA2350">
        <v>0.19</v>
      </c>
      <c r="AB2350">
        <v>2009</v>
      </c>
      <c r="AC2350">
        <v>8</v>
      </c>
      <c r="AD2350">
        <v>3</v>
      </c>
      <c r="AE2350">
        <v>31</v>
      </c>
    </row>
    <row r="2351" spans="1:31" x14ac:dyDescent="0.25">
      <c r="A2351" t="s">
        <v>2675</v>
      </c>
      <c r="B2351">
        <v>63368</v>
      </c>
      <c r="C2351" t="s">
        <v>135</v>
      </c>
      <c r="D2351" t="s">
        <v>28</v>
      </c>
      <c r="E2351" t="s">
        <v>66</v>
      </c>
      <c r="F2351">
        <v>2001</v>
      </c>
      <c r="G2351" t="s">
        <v>60</v>
      </c>
      <c r="H2351">
        <v>3</v>
      </c>
      <c r="I2351">
        <v>2</v>
      </c>
      <c r="J2351">
        <v>0</v>
      </c>
      <c r="K2351">
        <v>6</v>
      </c>
      <c r="L2351" t="s">
        <v>31</v>
      </c>
      <c r="M2351">
        <v>1595</v>
      </c>
      <c r="N2351">
        <v>1595</v>
      </c>
      <c r="O2351">
        <v>1553</v>
      </c>
      <c r="P2351">
        <v>0</v>
      </c>
      <c r="Q2351" t="str">
        <f t="shared" si="144"/>
        <v>NO</v>
      </c>
      <c r="R2351">
        <f t="shared" si="145"/>
        <v>1595</v>
      </c>
      <c r="S2351">
        <f t="shared" si="146"/>
        <v>120.37617554858934</v>
      </c>
      <c r="T2351">
        <f t="shared" si="147"/>
        <v>18.365472910927458</v>
      </c>
      <c r="U2351">
        <v>400</v>
      </c>
      <c r="V2351">
        <v>40000</v>
      </c>
      <c r="W2351">
        <v>192000</v>
      </c>
      <c r="X2351" s="2">
        <v>40133</v>
      </c>
      <c r="Y2351">
        <v>266217</v>
      </c>
      <c r="Z2351" s="3">
        <v>120.38</v>
      </c>
      <c r="AA2351">
        <v>0.24</v>
      </c>
      <c r="AB2351">
        <v>2009</v>
      </c>
      <c r="AC2351">
        <v>8</v>
      </c>
      <c r="AD2351">
        <v>11</v>
      </c>
      <c r="AE2351">
        <v>16</v>
      </c>
    </row>
    <row r="2352" spans="1:31" x14ac:dyDescent="0.25">
      <c r="A2352" t="s">
        <v>2676</v>
      </c>
      <c r="B2352">
        <v>63368</v>
      </c>
      <c r="C2352" t="s">
        <v>135</v>
      </c>
      <c r="D2352" t="s">
        <v>28</v>
      </c>
      <c r="E2352" t="s">
        <v>89</v>
      </c>
      <c r="F2352">
        <v>2001</v>
      </c>
      <c r="G2352" t="s">
        <v>60</v>
      </c>
      <c r="H2352">
        <v>3</v>
      </c>
      <c r="I2352">
        <v>2</v>
      </c>
      <c r="J2352">
        <v>0</v>
      </c>
      <c r="K2352">
        <v>5</v>
      </c>
      <c r="L2352" t="s">
        <v>31</v>
      </c>
      <c r="M2352">
        <v>1609</v>
      </c>
      <c r="N2352">
        <v>1609</v>
      </c>
      <c r="O2352">
        <v>1553</v>
      </c>
      <c r="P2352">
        <v>0</v>
      </c>
      <c r="Q2352" t="str">
        <f t="shared" si="144"/>
        <v>NO</v>
      </c>
      <c r="R2352">
        <f t="shared" si="145"/>
        <v>1609</v>
      </c>
      <c r="S2352">
        <f t="shared" si="146"/>
        <v>135.17712865133623</v>
      </c>
      <c r="T2352">
        <f t="shared" si="147"/>
        <v>17.83254624163715</v>
      </c>
      <c r="U2352">
        <v>620</v>
      </c>
      <c r="V2352">
        <v>40000</v>
      </c>
      <c r="W2352">
        <v>217500</v>
      </c>
      <c r="X2352" s="2">
        <v>39903</v>
      </c>
      <c r="Y2352">
        <v>264702</v>
      </c>
      <c r="Z2352" s="3">
        <v>135.18</v>
      </c>
      <c r="AA2352">
        <v>0.28000000000000003</v>
      </c>
      <c r="AB2352">
        <v>2009</v>
      </c>
      <c r="AC2352">
        <v>8</v>
      </c>
      <c r="AD2352">
        <v>3</v>
      </c>
      <c r="AE2352">
        <v>31</v>
      </c>
    </row>
    <row r="2353" spans="1:31" x14ac:dyDescent="0.25">
      <c r="A2353" t="s">
        <v>2677</v>
      </c>
      <c r="B2353">
        <v>63366</v>
      </c>
      <c r="C2353" t="s">
        <v>179</v>
      </c>
      <c r="D2353" t="s">
        <v>28</v>
      </c>
      <c r="E2353" t="s">
        <v>2678</v>
      </c>
      <c r="F2353">
        <v>2003</v>
      </c>
      <c r="G2353" t="s">
        <v>181</v>
      </c>
      <c r="H2353">
        <v>3</v>
      </c>
      <c r="I2353">
        <v>3</v>
      </c>
      <c r="J2353">
        <v>1</v>
      </c>
      <c r="K2353">
        <v>7</v>
      </c>
      <c r="L2353" t="s">
        <v>31</v>
      </c>
      <c r="M2353">
        <v>2434</v>
      </c>
      <c r="N2353">
        <v>2434</v>
      </c>
      <c r="O2353">
        <v>2434</v>
      </c>
      <c r="P2353">
        <v>2190</v>
      </c>
      <c r="Q2353" t="str">
        <f t="shared" si="144"/>
        <v>YES</v>
      </c>
      <c r="R2353">
        <f t="shared" si="145"/>
        <v>4624</v>
      </c>
      <c r="S2353">
        <f t="shared" si="146"/>
        <v>104.88754325259515</v>
      </c>
      <c r="T2353">
        <f t="shared" si="147"/>
        <v>5.5670339761248853</v>
      </c>
      <c r="U2353">
        <v>806</v>
      </c>
      <c r="V2353">
        <v>40800</v>
      </c>
      <c r="W2353">
        <v>485000</v>
      </c>
      <c r="X2353" s="2">
        <v>40654</v>
      </c>
      <c r="Y2353">
        <v>497297</v>
      </c>
      <c r="Z2353" s="3">
        <v>199.26</v>
      </c>
      <c r="AA2353">
        <v>2</v>
      </c>
      <c r="AB2353">
        <v>2011</v>
      </c>
      <c r="AC2353">
        <v>8</v>
      </c>
      <c r="AD2353">
        <v>4</v>
      </c>
      <c r="AE2353">
        <v>21</v>
      </c>
    </row>
    <row r="2354" spans="1:31" x14ac:dyDescent="0.25">
      <c r="A2354" t="s">
        <v>2679</v>
      </c>
      <c r="B2354">
        <v>63366</v>
      </c>
      <c r="C2354" t="s">
        <v>988</v>
      </c>
      <c r="D2354" t="s">
        <v>110</v>
      </c>
      <c r="E2354" t="s">
        <v>191</v>
      </c>
      <c r="F2354">
        <v>2001</v>
      </c>
      <c r="G2354" t="s">
        <v>60</v>
      </c>
      <c r="H2354">
        <v>3</v>
      </c>
      <c r="I2354">
        <v>2</v>
      </c>
      <c r="J2354">
        <v>0</v>
      </c>
      <c r="K2354">
        <v>5</v>
      </c>
      <c r="L2354" t="s">
        <v>31</v>
      </c>
      <c r="M2354">
        <v>1758</v>
      </c>
      <c r="N2354">
        <v>1758</v>
      </c>
      <c r="O2354">
        <v>1708</v>
      </c>
      <c r="P2354">
        <v>0</v>
      </c>
      <c r="Q2354" t="str">
        <f t="shared" si="144"/>
        <v>NO</v>
      </c>
      <c r="R2354">
        <f t="shared" si="145"/>
        <v>1758</v>
      </c>
      <c r="S2354">
        <f t="shared" si="146"/>
        <v>93.856655290102395</v>
      </c>
      <c r="T2354">
        <f t="shared" si="147"/>
        <v>14.568764568764568</v>
      </c>
      <c r="U2354">
        <v>470</v>
      </c>
      <c r="V2354">
        <v>0</v>
      </c>
      <c r="W2354">
        <v>165000</v>
      </c>
      <c r="X2354" s="2">
        <v>39864</v>
      </c>
      <c r="Y2354">
        <v>259351</v>
      </c>
      <c r="Z2354" s="3">
        <v>93.86</v>
      </c>
      <c r="AA2354">
        <v>0.26</v>
      </c>
      <c r="AB2354">
        <v>2009</v>
      </c>
      <c r="AC2354">
        <v>8</v>
      </c>
      <c r="AD2354">
        <v>2</v>
      </c>
      <c r="AE2354">
        <v>20</v>
      </c>
    </row>
    <row r="2355" spans="1:31" x14ac:dyDescent="0.25">
      <c r="A2355" t="s">
        <v>2680</v>
      </c>
      <c r="B2355">
        <v>63366</v>
      </c>
      <c r="C2355" t="s">
        <v>218</v>
      </c>
      <c r="D2355" t="s">
        <v>28</v>
      </c>
      <c r="E2355" t="s">
        <v>186</v>
      </c>
      <c r="F2355">
        <v>2000</v>
      </c>
      <c r="G2355" t="s">
        <v>60</v>
      </c>
      <c r="H2355">
        <v>4</v>
      </c>
      <c r="I2355">
        <v>2</v>
      </c>
      <c r="J2355">
        <v>1</v>
      </c>
      <c r="K2355">
        <v>8</v>
      </c>
      <c r="L2355" t="s">
        <v>43</v>
      </c>
      <c r="M2355">
        <v>2375</v>
      </c>
      <c r="N2355">
        <v>1319</v>
      </c>
      <c r="O2355">
        <v>1277</v>
      </c>
      <c r="P2355">
        <v>0</v>
      </c>
      <c r="Q2355" t="str">
        <f t="shared" si="144"/>
        <v>NO</v>
      </c>
      <c r="R2355">
        <f t="shared" si="145"/>
        <v>1319</v>
      </c>
      <c r="S2355">
        <f t="shared" si="146"/>
        <v>151.25094768764217</v>
      </c>
      <c r="T2355">
        <f t="shared" si="147"/>
        <v>12.052341597796143</v>
      </c>
      <c r="U2355">
        <v>600</v>
      </c>
      <c r="V2355">
        <v>0</v>
      </c>
      <c r="W2355">
        <v>199500</v>
      </c>
      <c r="X2355" s="2">
        <v>40080</v>
      </c>
      <c r="Y2355">
        <v>336952</v>
      </c>
      <c r="Z2355" s="3">
        <v>84</v>
      </c>
      <c r="AA2355">
        <v>0.38</v>
      </c>
      <c r="AB2355">
        <v>2009</v>
      </c>
      <c r="AC2355">
        <v>9</v>
      </c>
      <c r="AD2355">
        <v>9</v>
      </c>
      <c r="AE2355">
        <v>24</v>
      </c>
    </row>
    <row r="2356" spans="1:31" x14ac:dyDescent="0.25">
      <c r="A2356" t="s">
        <v>2681</v>
      </c>
      <c r="B2356">
        <v>63366</v>
      </c>
      <c r="C2356" t="s">
        <v>218</v>
      </c>
      <c r="D2356" t="s">
        <v>28</v>
      </c>
      <c r="E2356" t="s">
        <v>164</v>
      </c>
      <c r="F2356">
        <v>2000</v>
      </c>
      <c r="G2356" t="s">
        <v>60</v>
      </c>
      <c r="H2356">
        <v>3</v>
      </c>
      <c r="I2356">
        <v>3</v>
      </c>
      <c r="J2356">
        <v>0</v>
      </c>
      <c r="K2356">
        <v>5</v>
      </c>
      <c r="L2356" t="s">
        <v>31</v>
      </c>
      <c r="M2356">
        <v>1852</v>
      </c>
      <c r="N2356">
        <v>1852</v>
      </c>
      <c r="O2356">
        <v>1792</v>
      </c>
      <c r="P2356">
        <v>1612</v>
      </c>
      <c r="Q2356" t="str">
        <f t="shared" si="144"/>
        <v>YES</v>
      </c>
      <c r="R2356">
        <f t="shared" si="145"/>
        <v>3464</v>
      </c>
      <c r="S2356">
        <f t="shared" si="146"/>
        <v>71.44919168591224</v>
      </c>
      <c r="T2356">
        <f t="shared" si="147"/>
        <v>12.351778656126481</v>
      </c>
      <c r="U2356">
        <v>792</v>
      </c>
      <c r="V2356">
        <v>50000</v>
      </c>
      <c r="W2356">
        <v>247500</v>
      </c>
      <c r="X2356" s="2">
        <v>40045</v>
      </c>
      <c r="Y2356">
        <v>313484</v>
      </c>
      <c r="Z2356" s="3">
        <v>133.63999999999999</v>
      </c>
      <c r="AA2356">
        <v>0.46</v>
      </c>
      <c r="AB2356">
        <v>2009</v>
      </c>
      <c r="AC2356">
        <v>9</v>
      </c>
      <c r="AD2356">
        <v>8</v>
      </c>
      <c r="AE2356">
        <v>20</v>
      </c>
    </row>
    <row r="2357" spans="1:31" x14ac:dyDescent="0.25">
      <c r="A2357" t="s">
        <v>2682</v>
      </c>
      <c r="B2357">
        <v>63366</v>
      </c>
      <c r="C2357" t="s">
        <v>218</v>
      </c>
      <c r="D2357" t="s">
        <v>28</v>
      </c>
      <c r="E2357" t="s">
        <v>74</v>
      </c>
      <c r="F2357">
        <v>2005</v>
      </c>
      <c r="G2357" t="s">
        <v>30</v>
      </c>
      <c r="H2357">
        <v>3</v>
      </c>
      <c r="I2357">
        <v>2</v>
      </c>
      <c r="J2357">
        <v>1</v>
      </c>
      <c r="K2357">
        <v>5</v>
      </c>
      <c r="L2357" t="s">
        <v>43</v>
      </c>
      <c r="M2357">
        <v>1822</v>
      </c>
      <c r="N2357">
        <v>1052</v>
      </c>
      <c r="O2357">
        <v>948</v>
      </c>
      <c r="P2357">
        <v>0</v>
      </c>
      <c r="Q2357" t="str">
        <f t="shared" si="144"/>
        <v>NO</v>
      </c>
      <c r="R2357">
        <f t="shared" si="145"/>
        <v>1052</v>
      </c>
      <c r="S2357">
        <f t="shared" si="146"/>
        <v>151.99619771863118</v>
      </c>
      <c r="T2357">
        <f t="shared" si="147"/>
        <v>11.123633024459471</v>
      </c>
      <c r="U2357">
        <v>440</v>
      </c>
      <c r="V2357">
        <v>0</v>
      </c>
      <c r="W2357">
        <v>159900</v>
      </c>
      <c r="X2357" s="2">
        <v>40379</v>
      </c>
      <c r="Y2357">
        <v>240596</v>
      </c>
      <c r="Z2357" s="3">
        <v>87.76</v>
      </c>
      <c r="AA2357">
        <v>0.33</v>
      </c>
      <c r="AB2357">
        <v>2010</v>
      </c>
      <c r="AC2357">
        <v>5</v>
      </c>
      <c r="AD2357">
        <v>7</v>
      </c>
      <c r="AE2357">
        <v>20</v>
      </c>
    </row>
    <row r="2358" spans="1:31" x14ac:dyDescent="0.25">
      <c r="A2358" t="s">
        <v>2683</v>
      </c>
      <c r="B2358">
        <v>63366</v>
      </c>
      <c r="C2358" t="s">
        <v>242</v>
      </c>
      <c r="D2358" t="s">
        <v>28</v>
      </c>
      <c r="E2358" t="s">
        <v>42</v>
      </c>
      <c r="F2358">
        <v>2001</v>
      </c>
      <c r="G2358" t="s">
        <v>60</v>
      </c>
      <c r="H2358">
        <v>4</v>
      </c>
      <c r="I2358">
        <v>2</v>
      </c>
      <c r="J2358">
        <v>1</v>
      </c>
      <c r="K2358">
        <v>8</v>
      </c>
      <c r="L2358" t="s">
        <v>43</v>
      </c>
      <c r="M2358">
        <v>2356</v>
      </c>
      <c r="N2358">
        <v>1300</v>
      </c>
      <c r="O2358">
        <v>1232</v>
      </c>
      <c r="P2358">
        <v>0</v>
      </c>
      <c r="Q2358" t="str">
        <f t="shared" si="144"/>
        <v>NO</v>
      </c>
      <c r="R2358">
        <f t="shared" si="145"/>
        <v>1300</v>
      </c>
      <c r="S2358">
        <f t="shared" si="146"/>
        <v>165.19230769230768</v>
      </c>
      <c r="T2358">
        <f t="shared" si="147"/>
        <v>22.409007429668584</v>
      </c>
      <c r="U2358">
        <v>380</v>
      </c>
      <c r="V2358">
        <v>40000</v>
      </c>
      <c r="W2358">
        <v>214750</v>
      </c>
      <c r="X2358" s="2">
        <v>40270</v>
      </c>
      <c r="Y2358">
        <v>257175</v>
      </c>
      <c r="Z2358" s="3">
        <v>91.15</v>
      </c>
      <c r="AA2358">
        <v>0.22</v>
      </c>
      <c r="AB2358">
        <v>2010</v>
      </c>
      <c r="AC2358">
        <v>9</v>
      </c>
      <c r="AD2358">
        <v>4</v>
      </c>
      <c r="AE2358">
        <v>2</v>
      </c>
    </row>
    <row r="2359" spans="1:31" x14ac:dyDescent="0.25">
      <c r="A2359" t="s">
        <v>2684</v>
      </c>
      <c r="B2359">
        <v>63366</v>
      </c>
      <c r="C2359" t="s">
        <v>242</v>
      </c>
      <c r="D2359" t="s">
        <v>28</v>
      </c>
      <c r="E2359" t="s">
        <v>51</v>
      </c>
      <c r="F2359">
        <v>2001</v>
      </c>
      <c r="G2359" t="s">
        <v>60</v>
      </c>
      <c r="H2359">
        <v>3</v>
      </c>
      <c r="I2359">
        <v>2</v>
      </c>
      <c r="J2359">
        <v>0</v>
      </c>
      <c r="K2359">
        <v>5</v>
      </c>
      <c r="L2359" t="s">
        <v>31</v>
      </c>
      <c r="M2359">
        <v>1580</v>
      </c>
      <c r="N2359">
        <v>1580</v>
      </c>
      <c r="O2359">
        <v>1492</v>
      </c>
      <c r="P2359">
        <v>0</v>
      </c>
      <c r="Q2359" t="str">
        <f t="shared" si="144"/>
        <v>NO</v>
      </c>
      <c r="R2359">
        <f t="shared" si="145"/>
        <v>1580</v>
      </c>
      <c r="S2359">
        <f t="shared" si="146"/>
        <v>120.25316455696202</v>
      </c>
      <c r="T2359">
        <f t="shared" si="147"/>
        <v>21.808999081726355</v>
      </c>
      <c r="U2359">
        <v>400</v>
      </c>
      <c r="V2359">
        <v>40000</v>
      </c>
      <c r="W2359">
        <v>190000</v>
      </c>
      <c r="X2359" s="2">
        <v>40345</v>
      </c>
      <c r="Y2359">
        <v>231762</v>
      </c>
      <c r="Z2359" s="3">
        <v>120.25</v>
      </c>
      <c r="AA2359">
        <v>0.2</v>
      </c>
      <c r="AB2359">
        <v>2010</v>
      </c>
      <c r="AC2359">
        <v>9</v>
      </c>
      <c r="AD2359">
        <v>6</v>
      </c>
      <c r="AE2359">
        <v>16</v>
      </c>
    </row>
    <row r="2360" spans="1:31" x14ac:dyDescent="0.25">
      <c r="A2360" t="s">
        <v>2685</v>
      </c>
      <c r="B2360">
        <v>63366</v>
      </c>
      <c r="C2360" t="s">
        <v>242</v>
      </c>
      <c r="D2360" t="s">
        <v>28</v>
      </c>
      <c r="E2360" t="s">
        <v>42</v>
      </c>
      <c r="F2360">
        <v>2000</v>
      </c>
      <c r="G2360" t="s">
        <v>60</v>
      </c>
      <c r="H2360">
        <v>4</v>
      </c>
      <c r="I2360">
        <v>3</v>
      </c>
      <c r="J2360">
        <v>1</v>
      </c>
      <c r="K2360">
        <v>8</v>
      </c>
      <c r="L2360" t="s">
        <v>43</v>
      </c>
      <c r="M2360">
        <v>2091</v>
      </c>
      <c r="N2360">
        <v>1143</v>
      </c>
      <c r="O2360">
        <v>1125</v>
      </c>
      <c r="P2360">
        <v>1012</v>
      </c>
      <c r="Q2360" t="str">
        <f t="shared" si="144"/>
        <v>YES</v>
      </c>
      <c r="R2360">
        <f t="shared" si="145"/>
        <v>2155</v>
      </c>
      <c r="S2360">
        <f t="shared" si="146"/>
        <v>97.447795823665899</v>
      </c>
      <c r="T2360">
        <f t="shared" si="147"/>
        <v>21.913348359629349</v>
      </c>
      <c r="U2360">
        <v>420</v>
      </c>
      <c r="V2360">
        <v>40000</v>
      </c>
      <c r="W2360">
        <v>210000</v>
      </c>
      <c r="X2360" s="2">
        <v>40092</v>
      </c>
      <c r="Y2360">
        <v>262893</v>
      </c>
      <c r="Z2360" s="3">
        <v>100.43</v>
      </c>
      <c r="AA2360">
        <v>0.22</v>
      </c>
      <c r="AB2360">
        <v>2009</v>
      </c>
      <c r="AC2360">
        <v>9</v>
      </c>
      <c r="AD2360">
        <v>10</v>
      </c>
      <c r="AE2360">
        <v>6</v>
      </c>
    </row>
    <row r="2361" spans="1:31" x14ac:dyDescent="0.25">
      <c r="A2361" t="s">
        <v>2686</v>
      </c>
      <c r="B2361">
        <v>63366</v>
      </c>
      <c r="C2361" t="s">
        <v>242</v>
      </c>
      <c r="D2361" t="s">
        <v>28</v>
      </c>
      <c r="E2361" t="s">
        <v>155</v>
      </c>
      <c r="F2361">
        <v>2001</v>
      </c>
      <c r="G2361" t="s">
        <v>60</v>
      </c>
      <c r="H2361">
        <v>3</v>
      </c>
      <c r="I2361">
        <v>3</v>
      </c>
      <c r="J2361">
        <v>0</v>
      </c>
      <c r="K2361">
        <v>5</v>
      </c>
      <c r="L2361" t="s">
        <v>31</v>
      </c>
      <c r="M2361">
        <v>2093</v>
      </c>
      <c r="N2361">
        <v>2093</v>
      </c>
      <c r="O2361">
        <v>2057</v>
      </c>
      <c r="P2361">
        <v>1543</v>
      </c>
      <c r="Q2361" t="str">
        <f t="shared" si="144"/>
        <v>YES</v>
      </c>
      <c r="R2361">
        <f t="shared" si="145"/>
        <v>3636</v>
      </c>
      <c r="S2361">
        <f t="shared" si="146"/>
        <v>61.881188118811885</v>
      </c>
      <c r="T2361">
        <f t="shared" si="147"/>
        <v>19.130700948882765</v>
      </c>
      <c r="U2361">
        <v>600</v>
      </c>
      <c r="V2361">
        <v>40000</v>
      </c>
      <c r="W2361">
        <v>225000</v>
      </c>
      <c r="X2361" s="2">
        <v>40646</v>
      </c>
      <c r="Y2361">
        <v>294969</v>
      </c>
      <c r="Z2361" s="3">
        <v>107.5</v>
      </c>
      <c r="AA2361">
        <v>0.27</v>
      </c>
      <c r="AB2361">
        <v>2011</v>
      </c>
      <c r="AC2361">
        <v>10</v>
      </c>
      <c r="AD2361">
        <v>4</v>
      </c>
      <c r="AE2361">
        <v>13</v>
      </c>
    </row>
    <row r="2362" spans="1:31" x14ac:dyDescent="0.25">
      <c r="A2362" t="s">
        <v>2687</v>
      </c>
      <c r="B2362">
        <v>63366</v>
      </c>
      <c r="C2362" t="s">
        <v>270</v>
      </c>
      <c r="D2362" t="s">
        <v>28</v>
      </c>
      <c r="E2362" t="s">
        <v>45</v>
      </c>
      <c r="F2362">
        <v>2000</v>
      </c>
      <c r="G2362" t="s">
        <v>60</v>
      </c>
      <c r="H2362">
        <v>4</v>
      </c>
      <c r="I2362">
        <v>3</v>
      </c>
      <c r="J2362">
        <v>1</v>
      </c>
      <c r="K2362">
        <v>9</v>
      </c>
      <c r="L2362" t="s">
        <v>43</v>
      </c>
      <c r="M2362">
        <v>3128</v>
      </c>
      <c r="N2362">
        <v>1737</v>
      </c>
      <c r="O2362">
        <v>1695</v>
      </c>
      <c r="P2362">
        <v>630</v>
      </c>
      <c r="Q2362" t="str">
        <f t="shared" si="144"/>
        <v>YES</v>
      </c>
      <c r="R2362">
        <f t="shared" si="145"/>
        <v>2367</v>
      </c>
      <c r="S2362">
        <f t="shared" si="146"/>
        <v>126.00337980566117</v>
      </c>
      <c r="T2362">
        <f t="shared" si="147"/>
        <v>29.76903421567453</v>
      </c>
      <c r="U2362">
        <v>690</v>
      </c>
      <c r="V2362">
        <v>40000</v>
      </c>
      <c r="W2362">
        <v>298250</v>
      </c>
      <c r="X2362" s="2">
        <v>40716</v>
      </c>
      <c r="Y2362">
        <v>303857</v>
      </c>
      <c r="Z2362" s="3">
        <v>95.35</v>
      </c>
      <c r="AA2362">
        <v>0.23</v>
      </c>
      <c r="AB2362">
        <v>2011</v>
      </c>
      <c r="AC2362">
        <v>11</v>
      </c>
      <c r="AD2362">
        <v>6</v>
      </c>
      <c r="AE2362">
        <v>22</v>
      </c>
    </row>
    <row r="2363" spans="1:31" x14ac:dyDescent="0.25">
      <c r="A2363" t="s">
        <v>2688</v>
      </c>
      <c r="B2363">
        <v>63366</v>
      </c>
      <c r="C2363" t="s">
        <v>270</v>
      </c>
      <c r="D2363" t="s">
        <v>28</v>
      </c>
      <c r="E2363" t="s">
        <v>89</v>
      </c>
      <c r="F2363">
        <v>2001</v>
      </c>
      <c r="G2363" t="s">
        <v>60</v>
      </c>
      <c r="H2363">
        <v>3</v>
      </c>
      <c r="I2363">
        <v>3</v>
      </c>
      <c r="J2363">
        <v>0</v>
      </c>
      <c r="K2363">
        <v>6</v>
      </c>
      <c r="L2363" t="s">
        <v>31</v>
      </c>
      <c r="M2363">
        <v>2290</v>
      </c>
      <c r="N2363">
        <v>2290</v>
      </c>
      <c r="O2363">
        <v>2266</v>
      </c>
      <c r="P2363">
        <v>850</v>
      </c>
      <c r="Q2363" t="str">
        <f t="shared" si="144"/>
        <v>YES</v>
      </c>
      <c r="R2363">
        <f t="shared" si="145"/>
        <v>3140</v>
      </c>
      <c r="S2363">
        <f t="shared" si="146"/>
        <v>87.563694267515928</v>
      </c>
      <c r="T2363">
        <f t="shared" si="147"/>
        <v>22.542798110979927</v>
      </c>
      <c r="U2363">
        <v>667</v>
      </c>
      <c r="V2363">
        <v>40000</v>
      </c>
      <c r="W2363">
        <v>274950</v>
      </c>
      <c r="X2363" s="2">
        <v>40155</v>
      </c>
      <c r="Y2363">
        <v>327651</v>
      </c>
      <c r="Z2363" s="3">
        <v>120.07</v>
      </c>
      <c r="AA2363">
        <v>0.28000000000000003</v>
      </c>
      <c r="AB2363">
        <v>2009</v>
      </c>
      <c r="AC2363">
        <v>8</v>
      </c>
      <c r="AD2363">
        <v>12</v>
      </c>
      <c r="AE2363">
        <v>8</v>
      </c>
    </row>
    <row r="2364" spans="1:31" x14ac:dyDescent="0.25">
      <c r="A2364" t="s">
        <v>2689</v>
      </c>
      <c r="B2364">
        <v>63366</v>
      </c>
      <c r="C2364" t="s">
        <v>270</v>
      </c>
      <c r="D2364" t="s">
        <v>28</v>
      </c>
      <c r="E2364" t="s">
        <v>45</v>
      </c>
      <c r="F2364">
        <v>2000</v>
      </c>
      <c r="G2364" t="s">
        <v>60</v>
      </c>
      <c r="H2364">
        <v>3</v>
      </c>
      <c r="I2364">
        <v>2</v>
      </c>
      <c r="J2364">
        <v>0</v>
      </c>
      <c r="K2364">
        <v>6</v>
      </c>
      <c r="L2364" t="s">
        <v>31</v>
      </c>
      <c r="M2364">
        <v>1848</v>
      </c>
      <c r="N2364">
        <v>1848</v>
      </c>
      <c r="O2364">
        <v>1824</v>
      </c>
      <c r="P2364">
        <v>0</v>
      </c>
      <c r="Q2364" t="str">
        <f t="shared" si="144"/>
        <v>NO</v>
      </c>
      <c r="R2364">
        <f t="shared" si="145"/>
        <v>1848</v>
      </c>
      <c r="S2364">
        <f t="shared" si="146"/>
        <v>116.34199134199135</v>
      </c>
      <c r="T2364">
        <f t="shared" si="147"/>
        <v>21.459655847007625</v>
      </c>
      <c r="U2364">
        <v>630</v>
      </c>
      <c r="V2364">
        <v>40000</v>
      </c>
      <c r="W2364">
        <v>215000</v>
      </c>
      <c r="X2364" s="2">
        <v>39827</v>
      </c>
      <c r="Y2364">
        <v>260784</v>
      </c>
      <c r="Z2364" s="3">
        <v>116.34</v>
      </c>
      <c r="AA2364">
        <v>0.23</v>
      </c>
      <c r="AB2364">
        <v>2009</v>
      </c>
      <c r="AC2364">
        <v>9</v>
      </c>
      <c r="AD2364">
        <v>1</v>
      </c>
      <c r="AE2364">
        <v>14</v>
      </c>
    </row>
    <row r="2365" spans="1:31" x14ac:dyDescent="0.25">
      <c r="A2365" t="s">
        <v>2690</v>
      </c>
      <c r="B2365">
        <v>63366</v>
      </c>
      <c r="C2365" t="s">
        <v>270</v>
      </c>
      <c r="D2365" t="s">
        <v>28</v>
      </c>
      <c r="E2365" t="s">
        <v>155</v>
      </c>
      <c r="F2365">
        <v>2001</v>
      </c>
      <c r="G2365" t="s">
        <v>60</v>
      </c>
      <c r="H2365">
        <v>3</v>
      </c>
      <c r="I2365">
        <v>2</v>
      </c>
      <c r="J2365">
        <v>0</v>
      </c>
      <c r="K2365">
        <v>6</v>
      </c>
      <c r="L2365" t="s">
        <v>31</v>
      </c>
      <c r="M2365">
        <v>2278</v>
      </c>
      <c r="N2365">
        <v>2278</v>
      </c>
      <c r="O2365">
        <v>2260</v>
      </c>
      <c r="P2365">
        <v>0</v>
      </c>
      <c r="Q2365" t="str">
        <f t="shared" si="144"/>
        <v>NO</v>
      </c>
      <c r="R2365">
        <f t="shared" si="145"/>
        <v>2278</v>
      </c>
      <c r="S2365">
        <f t="shared" si="146"/>
        <v>109.74539069359086</v>
      </c>
      <c r="T2365">
        <f t="shared" si="147"/>
        <v>21.256334387647517</v>
      </c>
      <c r="U2365">
        <v>748</v>
      </c>
      <c r="V2365">
        <v>44000</v>
      </c>
      <c r="W2365">
        <v>250000</v>
      </c>
      <c r="X2365" s="2">
        <v>40436</v>
      </c>
      <c r="Y2365">
        <v>318546</v>
      </c>
      <c r="Z2365" s="3">
        <v>109.75</v>
      </c>
      <c r="AA2365">
        <v>0.27</v>
      </c>
      <c r="AB2365">
        <v>2010</v>
      </c>
      <c r="AC2365">
        <v>9</v>
      </c>
      <c r="AD2365">
        <v>9</v>
      </c>
      <c r="AE2365">
        <v>15</v>
      </c>
    </row>
    <row r="2366" spans="1:31" x14ac:dyDescent="0.25">
      <c r="A2366" t="s">
        <v>2691</v>
      </c>
      <c r="B2366">
        <v>63366</v>
      </c>
      <c r="C2366" t="s">
        <v>289</v>
      </c>
      <c r="D2366" t="s">
        <v>28</v>
      </c>
      <c r="E2366" t="s">
        <v>38</v>
      </c>
      <c r="F2366">
        <v>2000</v>
      </c>
      <c r="G2366" t="s">
        <v>60</v>
      </c>
      <c r="H2366">
        <v>4</v>
      </c>
      <c r="I2366">
        <v>2</v>
      </c>
      <c r="J2366">
        <v>1</v>
      </c>
      <c r="K2366">
        <v>8</v>
      </c>
      <c r="L2366" t="s">
        <v>43</v>
      </c>
      <c r="M2366">
        <v>3344</v>
      </c>
      <c r="N2366">
        <v>1872</v>
      </c>
      <c r="O2366">
        <v>1872</v>
      </c>
      <c r="P2366">
        <v>0</v>
      </c>
      <c r="Q2366" t="str">
        <f t="shared" si="144"/>
        <v>NO</v>
      </c>
      <c r="R2366">
        <f t="shared" si="145"/>
        <v>1872</v>
      </c>
      <c r="S2366">
        <f t="shared" si="146"/>
        <v>112.71367521367522</v>
      </c>
      <c r="T2366">
        <f t="shared" si="147"/>
        <v>23.066159429795793</v>
      </c>
      <c r="U2366">
        <v>400</v>
      </c>
      <c r="V2366">
        <v>40000</v>
      </c>
      <c r="W2366">
        <v>211000</v>
      </c>
      <c r="X2366" s="2">
        <v>40764</v>
      </c>
      <c r="Y2366">
        <v>307989</v>
      </c>
      <c r="Z2366" s="3">
        <v>63.1</v>
      </c>
      <c r="AA2366">
        <v>0.21</v>
      </c>
      <c r="AB2366">
        <v>2011</v>
      </c>
      <c r="AC2366">
        <v>11</v>
      </c>
      <c r="AD2366">
        <v>8</v>
      </c>
      <c r="AE2366">
        <v>9</v>
      </c>
    </row>
    <row r="2367" spans="1:31" x14ac:dyDescent="0.25">
      <c r="A2367" t="s">
        <v>2692</v>
      </c>
      <c r="B2367">
        <v>63368</v>
      </c>
      <c r="C2367" t="s">
        <v>300</v>
      </c>
      <c r="D2367" t="s">
        <v>28</v>
      </c>
      <c r="E2367" t="s">
        <v>42</v>
      </c>
      <c r="F2367">
        <v>2001</v>
      </c>
      <c r="G2367" t="s">
        <v>60</v>
      </c>
      <c r="H2367">
        <v>4</v>
      </c>
      <c r="I2367">
        <v>2</v>
      </c>
      <c r="J2367">
        <v>1</v>
      </c>
      <c r="K2367">
        <v>9</v>
      </c>
      <c r="L2367" t="s">
        <v>43</v>
      </c>
      <c r="M2367">
        <v>2499</v>
      </c>
      <c r="N2367">
        <v>1311</v>
      </c>
      <c r="O2367">
        <v>1269</v>
      </c>
      <c r="P2367">
        <v>0</v>
      </c>
      <c r="Q2367" t="str">
        <f t="shared" si="144"/>
        <v>NO</v>
      </c>
      <c r="R2367">
        <f t="shared" si="145"/>
        <v>1311</v>
      </c>
      <c r="S2367">
        <f t="shared" si="146"/>
        <v>159.42028985507247</v>
      </c>
      <c r="T2367">
        <f t="shared" si="147"/>
        <v>21.808999081726352</v>
      </c>
      <c r="U2367">
        <v>489</v>
      </c>
      <c r="V2367">
        <v>40000</v>
      </c>
      <c r="W2367">
        <v>209000</v>
      </c>
      <c r="X2367" s="2">
        <v>40183</v>
      </c>
      <c r="Y2367">
        <v>301328</v>
      </c>
      <c r="Z2367" s="3">
        <v>83.63</v>
      </c>
      <c r="AA2367">
        <v>0.22</v>
      </c>
      <c r="AB2367">
        <v>2010</v>
      </c>
      <c r="AC2367">
        <v>9</v>
      </c>
      <c r="AD2367">
        <v>1</v>
      </c>
      <c r="AE2367">
        <v>5</v>
      </c>
    </row>
    <row r="2368" spans="1:31" x14ac:dyDescent="0.25">
      <c r="A2368" t="s">
        <v>2693</v>
      </c>
      <c r="B2368">
        <v>63368</v>
      </c>
      <c r="C2368" t="s">
        <v>300</v>
      </c>
      <c r="D2368" t="s">
        <v>28</v>
      </c>
      <c r="E2368" t="s">
        <v>42</v>
      </c>
      <c r="F2368">
        <v>2001</v>
      </c>
      <c r="G2368" t="s">
        <v>60</v>
      </c>
      <c r="H2368">
        <v>3</v>
      </c>
      <c r="I2368">
        <v>3</v>
      </c>
      <c r="J2368">
        <v>0</v>
      </c>
      <c r="K2368">
        <v>5</v>
      </c>
      <c r="L2368" t="s">
        <v>31</v>
      </c>
      <c r="M2368">
        <v>1723</v>
      </c>
      <c r="N2368">
        <v>1723</v>
      </c>
      <c r="O2368">
        <v>1641</v>
      </c>
      <c r="P2368">
        <v>980</v>
      </c>
      <c r="Q2368" t="str">
        <f t="shared" si="144"/>
        <v>YES</v>
      </c>
      <c r="R2368">
        <f t="shared" si="145"/>
        <v>2703</v>
      </c>
      <c r="S2368">
        <f t="shared" si="146"/>
        <v>85.090640029596742</v>
      </c>
      <c r="T2368">
        <f t="shared" si="147"/>
        <v>24.000333917689289</v>
      </c>
      <c r="U2368">
        <v>380</v>
      </c>
      <c r="V2368">
        <v>40000</v>
      </c>
      <c r="W2368">
        <v>230000</v>
      </c>
      <c r="X2368" s="2">
        <v>40421</v>
      </c>
      <c r="Y2368">
        <v>274303</v>
      </c>
      <c r="Z2368" s="3">
        <v>133.49</v>
      </c>
      <c r="AA2368">
        <v>0.22</v>
      </c>
      <c r="AB2368">
        <v>2010</v>
      </c>
      <c r="AC2368">
        <v>9</v>
      </c>
      <c r="AD2368">
        <v>8</v>
      </c>
      <c r="AE2368">
        <v>31</v>
      </c>
    </row>
    <row r="2369" spans="1:31" x14ac:dyDescent="0.25">
      <c r="A2369" t="s">
        <v>2694</v>
      </c>
      <c r="B2369">
        <v>63368</v>
      </c>
      <c r="C2369" t="s">
        <v>300</v>
      </c>
      <c r="D2369" t="s">
        <v>28</v>
      </c>
      <c r="E2369" t="s">
        <v>45</v>
      </c>
      <c r="F2369">
        <v>2000</v>
      </c>
      <c r="G2369" t="s">
        <v>60</v>
      </c>
      <c r="H2369">
        <v>4</v>
      </c>
      <c r="I2369">
        <v>2</v>
      </c>
      <c r="J2369">
        <v>1</v>
      </c>
      <c r="K2369">
        <v>8</v>
      </c>
      <c r="L2369" t="s">
        <v>43</v>
      </c>
      <c r="M2369">
        <v>2103</v>
      </c>
      <c r="N2369">
        <v>1149</v>
      </c>
      <c r="O2369">
        <v>1125</v>
      </c>
      <c r="P2369">
        <v>0</v>
      </c>
      <c r="Q2369" t="str">
        <f t="shared" si="144"/>
        <v>NO</v>
      </c>
      <c r="R2369">
        <f t="shared" si="145"/>
        <v>1149</v>
      </c>
      <c r="S2369">
        <f t="shared" si="146"/>
        <v>195.822454308094</v>
      </c>
      <c r="T2369">
        <f t="shared" si="147"/>
        <v>22.45777937477542</v>
      </c>
      <c r="U2369">
        <v>420</v>
      </c>
      <c r="V2369">
        <v>40000</v>
      </c>
      <c r="W2369">
        <v>225000</v>
      </c>
      <c r="X2369" s="2">
        <v>39994</v>
      </c>
      <c r="Y2369">
        <v>288754</v>
      </c>
      <c r="Z2369" s="3">
        <v>106.99</v>
      </c>
      <c r="AA2369">
        <v>0.23</v>
      </c>
      <c r="AB2369">
        <v>2009</v>
      </c>
      <c r="AC2369">
        <v>9</v>
      </c>
      <c r="AD2369">
        <v>6</v>
      </c>
      <c r="AE2369">
        <v>30</v>
      </c>
    </row>
    <row r="2370" spans="1:31" x14ac:dyDescent="0.25">
      <c r="A2370" t="s">
        <v>2695</v>
      </c>
      <c r="B2370">
        <v>63368</v>
      </c>
      <c r="C2370" t="s">
        <v>300</v>
      </c>
      <c r="D2370" t="s">
        <v>28</v>
      </c>
      <c r="E2370" t="s">
        <v>40</v>
      </c>
      <c r="F2370">
        <v>2000</v>
      </c>
      <c r="G2370" t="s">
        <v>60</v>
      </c>
      <c r="H2370">
        <v>4</v>
      </c>
      <c r="I2370">
        <v>2</v>
      </c>
      <c r="J2370">
        <v>1</v>
      </c>
      <c r="K2370">
        <v>8</v>
      </c>
      <c r="L2370" t="s">
        <v>43</v>
      </c>
      <c r="M2370">
        <v>2648</v>
      </c>
      <c r="N2370">
        <v>1411</v>
      </c>
      <c r="O2370">
        <v>1309</v>
      </c>
      <c r="P2370">
        <v>0</v>
      </c>
      <c r="Q2370" t="str">
        <f t="shared" si="144"/>
        <v>NO</v>
      </c>
      <c r="R2370">
        <f t="shared" si="145"/>
        <v>1411</v>
      </c>
      <c r="S2370">
        <f t="shared" si="146"/>
        <v>180.72289156626505</v>
      </c>
      <c r="T2370">
        <f t="shared" si="147"/>
        <v>19.513314967860424</v>
      </c>
      <c r="U2370">
        <v>498</v>
      </c>
      <c r="V2370">
        <v>40000</v>
      </c>
      <c r="W2370">
        <v>255000</v>
      </c>
      <c r="X2370" s="2">
        <v>40057</v>
      </c>
      <c r="Y2370">
        <v>310722</v>
      </c>
      <c r="Z2370" s="3">
        <v>96.3</v>
      </c>
      <c r="AA2370">
        <v>0.3</v>
      </c>
      <c r="AB2370">
        <v>2009</v>
      </c>
      <c r="AC2370">
        <v>9</v>
      </c>
      <c r="AD2370">
        <v>9</v>
      </c>
      <c r="AE2370">
        <v>1</v>
      </c>
    </row>
    <row r="2371" spans="1:31" x14ac:dyDescent="0.25">
      <c r="A2371" t="s">
        <v>2696</v>
      </c>
      <c r="B2371">
        <v>63368</v>
      </c>
      <c r="C2371" t="s">
        <v>300</v>
      </c>
      <c r="D2371" t="s">
        <v>28</v>
      </c>
      <c r="E2371" t="s">
        <v>42</v>
      </c>
      <c r="F2371">
        <v>2001</v>
      </c>
      <c r="G2371" t="s">
        <v>60</v>
      </c>
      <c r="H2371">
        <v>4</v>
      </c>
      <c r="I2371">
        <v>2</v>
      </c>
      <c r="J2371">
        <v>1</v>
      </c>
      <c r="K2371">
        <v>9</v>
      </c>
      <c r="L2371" t="s">
        <v>43</v>
      </c>
      <c r="M2371">
        <v>2359</v>
      </c>
      <c r="N2371">
        <v>1309</v>
      </c>
      <c r="O2371">
        <v>1211</v>
      </c>
      <c r="P2371">
        <v>0</v>
      </c>
      <c r="Q2371" t="str">
        <f t="shared" ref="Q2371:Q2434" si="148">IF(P2371&gt;0,"YES","NO")</f>
        <v>NO</v>
      </c>
      <c r="R2371">
        <f t="shared" ref="R2371:R2434" si="149">P2371+N2371</f>
        <v>1309</v>
      </c>
      <c r="S2371">
        <f t="shared" ref="S2371:S2434" si="150">W2371/R2371</f>
        <v>142.09320091673032</v>
      </c>
      <c r="T2371">
        <f t="shared" ref="T2371:T2434" si="151">(W2371/(43560*AA2371))</f>
        <v>19.408965689957423</v>
      </c>
      <c r="U2371">
        <v>462</v>
      </c>
      <c r="V2371">
        <v>40000</v>
      </c>
      <c r="W2371">
        <v>186000</v>
      </c>
      <c r="X2371" s="2">
        <v>40154</v>
      </c>
      <c r="Y2371">
        <v>286351</v>
      </c>
      <c r="Z2371" s="3">
        <v>78.849999999999994</v>
      </c>
      <c r="AA2371">
        <v>0.22</v>
      </c>
      <c r="AB2371">
        <v>2009</v>
      </c>
      <c r="AC2371">
        <v>8</v>
      </c>
      <c r="AD2371">
        <v>12</v>
      </c>
      <c r="AE2371">
        <v>7</v>
      </c>
    </row>
    <row r="2372" spans="1:31" x14ac:dyDescent="0.25">
      <c r="A2372" t="s">
        <v>2697</v>
      </c>
      <c r="B2372">
        <v>63368</v>
      </c>
      <c r="C2372" t="s">
        <v>300</v>
      </c>
      <c r="D2372" t="s">
        <v>28</v>
      </c>
      <c r="E2372" t="s">
        <v>38</v>
      </c>
      <c r="F2372">
        <v>2000</v>
      </c>
      <c r="G2372" t="s">
        <v>60</v>
      </c>
      <c r="H2372">
        <v>3</v>
      </c>
      <c r="I2372">
        <v>2</v>
      </c>
      <c r="J2372">
        <v>0</v>
      </c>
      <c r="K2372">
        <v>6</v>
      </c>
      <c r="L2372" t="s">
        <v>31</v>
      </c>
      <c r="M2372">
        <v>1686</v>
      </c>
      <c r="N2372">
        <v>1686</v>
      </c>
      <c r="O2372">
        <v>1636</v>
      </c>
      <c r="P2372">
        <v>0</v>
      </c>
      <c r="Q2372" t="str">
        <f t="shared" si="148"/>
        <v>NO</v>
      </c>
      <c r="R2372">
        <f t="shared" si="149"/>
        <v>1686</v>
      </c>
      <c r="S2372">
        <f t="shared" si="150"/>
        <v>130.48635824436536</v>
      </c>
      <c r="T2372">
        <f t="shared" si="151"/>
        <v>24.050024050024049</v>
      </c>
      <c r="U2372">
        <v>440</v>
      </c>
      <c r="V2372">
        <v>40000</v>
      </c>
      <c r="W2372">
        <v>220000</v>
      </c>
      <c r="X2372" s="2">
        <v>40122</v>
      </c>
      <c r="Y2372">
        <v>256921</v>
      </c>
      <c r="Z2372" s="3">
        <v>130.49</v>
      </c>
      <c r="AA2372">
        <v>0.21</v>
      </c>
      <c r="AB2372">
        <v>2009</v>
      </c>
      <c r="AC2372">
        <v>9</v>
      </c>
      <c r="AD2372">
        <v>11</v>
      </c>
      <c r="AE2372">
        <v>5</v>
      </c>
    </row>
    <row r="2373" spans="1:31" x14ac:dyDescent="0.25">
      <c r="A2373" t="s">
        <v>2698</v>
      </c>
      <c r="B2373">
        <v>63368</v>
      </c>
      <c r="C2373" t="s">
        <v>344</v>
      </c>
      <c r="D2373" t="s">
        <v>196</v>
      </c>
      <c r="E2373" t="s">
        <v>51</v>
      </c>
      <c r="F2373">
        <v>2000</v>
      </c>
      <c r="G2373" t="s">
        <v>60</v>
      </c>
      <c r="H2373">
        <v>4</v>
      </c>
      <c r="I2373">
        <v>2</v>
      </c>
      <c r="J2373">
        <v>1</v>
      </c>
      <c r="K2373">
        <v>9</v>
      </c>
      <c r="L2373" t="s">
        <v>43</v>
      </c>
      <c r="M2373">
        <v>3272</v>
      </c>
      <c r="N2373">
        <v>1836</v>
      </c>
      <c r="O2373">
        <v>1436</v>
      </c>
      <c r="P2373">
        <v>144</v>
      </c>
      <c r="Q2373" t="str">
        <f t="shared" si="148"/>
        <v>YES</v>
      </c>
      <c r="R2373">
        <f t="shared" si="149"/>
        <v>1980</v>
      </c>
      <c r="S2373">
        <f t="shared" si="150"/>
        <v>142.29797979797979</v>
      </c>
      <c r="T2373">
        <f t="shared" si="151"/>
        <v>32.340449954086317</v>
      </c>
      <c r="U2373">
        <v>600</v>
      </c>
      <c r="V2373">
        <v>50000</v>
      </c>
      <c r="W2373">
        <v>281750</v>
      </c>
      <c r="X2373" s="2">
        <v>39849</v>
      </c>
      <c r="Y2373">
        <v>354181</v>
      </c>
      <c r="Z2373" s="3">
        <v>86.11</v>
      </c>
      <c r="AA2373">
        <v>0.2</v>
      </c>
      <c r="AB2373">
        <v>2009</v>
      </c>
      <c r="AC2373">
        <v>9</v>
      </c>
      <c r="AD2373">
        <v>2</v>
      </c>
      <c r="AE2373">
        <v>5</v>
      </c>
    </row>
    <row r="2374" spans="1:31" x14ac:dyDescent="0.25">
      <c r="A2374" t="s">
        <v>1023</v>
      </c>
      <c r="B2374">
        <v>63368</v>
      </c>
      <c r="C2374" t="s">
        <v>344</v>
      </c>
      <c r="D2374" t="s">
        <v>196</v>
      </c>
      <c r="E2374" t="s">
        <v>51</v>
      </c>
      <c r="F2374">
        <v>2000</v>
      </c>
      <c r="G2374" t="s">
        <v>60</v>
      </c>
      <c r="H2374">
        <v>4</v>
      </c>
      <c r="I2374">
        <v>2</v>
      </c>
      <c r="J2374">
        <v>1</v>
      </c>
      <c r="K2374">
        <v>9</v>
      </c>
      <c r="L2374" t="s">
        <v>43</v>
      </c>
      <c r="M2374">
        <v>3350</v>
      </c>
      <c r="N2374">
        <v>1920</v>
      </c>
      <c r="O2374">
        <v>1430</v>
      </c>
      <c r="P2374">
        <v>750</v>
      </c>
      <c r="Q2374" t="str">
        <f t="shared" si="148"/>
        <v>YES</v>
      </c>
      <c r="R2374">
        <f t="shared" si="149"/>
        <v>2670</v>
      </c>
      <c r="S2374">
        <f t="shared" si="150"/>
        <v>99.625468164794015</v>
      </c>
      <c r="T2374">
        <f t="shared" si="151"/>
        <v>30.532598714416896</v>
      </c>
      <c r="U2374">
        <v>670</v>
      </c>
      <c r="V2374">
        <v>50000</v>
      </c>
      <c r="W2374">
        <v>266000</v>
      </c>
      <c r="X2374" s="2">
        <v>40302</v>
      </c>
      <c r="Y2374">
        <v>383378</v>
      </c>
      <c r="Z2374" s="3">
        <v>79.400000000000006</v>
      </c>
      <c r="AA2374">
        <v>0.2</v>
      </c>
      <c r="AB2374">
        <v>2010</v>
      </c>
      <c r="AC2374">
        <v>10</v>
      </c>
      <c r="AD2374">
        <v>5</v>
      </c>
      <c r="AE2374">
        <v>4</v>
      </c>
    </row>
    <row r="2375" spans="1:31" x14ac:dyDescent="0.25">
      <c r="A2375" t="s">
        <v>2699</v>
      </c>
      <c r="B2375">
        <v>63368</v>
      </c>
      <c r="C2375" t="s">
        <v>344</v>
      </c>
      <c r="D2375" t="s">
        <v>196</v>
      </c>
      <c r="E2375" t="s">
        <v>42</v>
      </c>
      <c r="F2375">
        <v>2001</v>
      </c>
      <c r="G2375" t="s">
        <v>60</v>
      </c>
      <c r="H2375">
        <v>4</v>
      </c>
      <c r="I2375">
        <v>3</v>
      </c>
      <c r="J2375">
        <v>1</v>
      </c>
      <c r="K2375">
        <v>9</v>
      </c>
      <c r="L2375" t="s">
        <v>43</v>
      </c>
      <c r="M2375">
        <v>3169</v>
      </c>
      <c r="N2375">
        <v>1801</v>
      </c>
      <c r="O2375">
        <v>1368</v>
      </c>
      <c r="P2375">
        <v>920</v>
      </c>
      <c r="Q2375" t="str">
        <f t="shared" si="148"/>
        <v>YES</v>
      </c>
      <c r="R2375">
        <f t="shared" si="149"/>
        <v>2721</v>
      </c>
      <c r="S2375">
        <f t="shared" si="150"/>
        <v>101.06578463800074</v>
      </c>
      <c r="T2375">
        <f t="shared" si="151"/>
        <v>28.69605142332415</v>
      </c>
      <c r="U2375">
        <v>500</v>
      </c>
      <c r="V2375">
        <v>50000</v>
      </c>
      <c r="W2375">
        <v>275000</v>
      </c>
      <c r="X2375" s="2">
        <v>40247</v>
      </c>
      <c r="Y2375">
        <v>352927</v>
      </c>
      <c r="Z2375" s="3">
        <v>86.78</v>
      </c>
      <c r="AA2375">
        <v>0.22</v>
      </c>
      <c r="AB2375">
        <v>2010</v>
      </c>
      <c r="AC2375">
        <v>9</v>
      </c>
      <c r="AD2375">
        <v>3</v>
      </c>
      <c r="AE2375">
        <v>10</v>
      </c>
    </row>
    <row r="2376" spans="1:31" x14ac:dyDescent="0.25">
      <c r="A2376" t="s">
        <v>2700</v>
      </c>
      <c r="B2376">
        <v>63368</v>
      </c>
      <c r="C2376" t="s">
        <v>357</v>
      </c>
      <c r="D2376" t="s">
        <v>110</v>
      </c>
      <c r="E2376" t="s">
        <v>36</v>
      </c>
      <c r="F2376">
        <v>2001</v>
      </c>
      <c r="G2376" t="s">
        <v>60</v>
      </c>
      <c r="H2376">
        <v>4</v>
      </c>
      <c r="I2376">
        <v>2</v>
      </c>
      <c r="J2376">
        <v>1</v>
      </c>
      <c r="K2376">
        <v>7</v>
      </c>
      <c r="L2376" t="s">
        <v>43</v>
      </c>
      <c r="M2376">
        <v>2264</v>
      </c>
      <c r="N2376">
        <v>1577</v>
      </c>
      <c r="O2376">
        <v>1127</v>
      </c>
      <c r="P2376">
        <v>0</v>
      </c>
      <c r="Q2376" t="str">
        <f t="shared" si="148"/>
        <v>NO</v>
      </c>
      <c r="R2376">
        <f t="shared" si="149"/>
        <v>1577</v>
      </c>
      <c r="S2376">
        <f t="shared" si="150"/>
        <v>102.09258084971465</v>
      </c>
      <c r="T2376">
        <f t="shared" si="151"/>
        <v>21.741478960730294</v>
      </c>
      <c r="U2376">
        <v>458</v>
      </c>
      <c r="V2376">
        <v>0</v>
      </c>
      <c r="W2376">
        <v>161000</v>
      </c>
      <c r="X2376" s="2">
        <v>40471</v>
      </c>
      <c r="Y2376">
        <v>290887</v>
      </c>
      <c r="Z2376" s="3">
        <v>71.11</v>
      </c>
      <c r="AA2376">
        <v>0.17</v>
      </c>
      <c r="AB2376">
        <v>2010</v>
      </c>
      <c r="AC2376">
        <v>9</v>
      </c>
      <c r="AD2376">
        <v>10</v>
      </c>
      <c r="AE2376">
        <v>20</v>
      </c>
    </row>
    <row r="2377" spans="1:31" x14ac:dyDescent="0.25">
      <c r="A2377" t="s">
        <v>2701</v>
      </c>
      <c r="B2377">
        <v>63368</v>
      </c>
      <c r="C2377" t="s">
        <v>357</v>
      </c>
      <c r="D2377" t="s">
        <v>110</v>
      </c>
      <c r="E2377" t="s">
        <v>42</v>
      </c>
      <c r="F2377">
        <v>2000</v>
      </c>
      <c r="G2377" t="s">
        <v>60</v>
      </c>
      <c r="H2377">
        <v>3</v>
      </c>
      <c r="I2377">
        <v>3</v>
      </c>
      <c r="J2377">
        <v>0</v>
      </c>
      <c r="K2377">
        <v>5</v>
      </c>
      <c r="L2377" t="s">
        <v>31</v>
      </c>
      <c r="M2377">
        <v>1567</v>
      </c>
      <c r="N2377">
        <v>1567</v>
      </c>
      <c r="O2377">
        <v>1544</v>
      </c>
      <c r="P2377">
        <v>720</v>
      </c>
      <c r="Q2377" t="str">
        <f t="shared" si="148"/>
        <v>YES</v>
      </c>
      <c r="R2377">
        <f t="shared" si="149"/>
        <v>2287</v>
      </c>
      <c r="S2377">
        <f t="shared" si="150"/>
        <v>104.06646261477918</v>
      </c>
      <c r="T2377">
        <f t="shared" si="151"/>
        <v>24.835128140913262</v>
      </c>
      <c r="U2377">
        <v>400</v>
      </c>
      <c r="V2377">
        <v>45000</v>
      </c>
      <c r="W2377">
        <v>238000</v>
      </c>
      <c r="X2377" s="2">
        <v>40107</v>
      </c>
      <c r="Y2377">
        <v>258910</v>
      </c>
      <c r="Z2377" s="3">
        <v>151.88</v>
      </c>
      <c r="AA2377">
        <v>0.22</v>
      </c>
      <c r="AB2377">
        <v>2009</v>
      </c>
      <c r="AC2377">
        <v>9</v>
      </c>
      <c r="AD2377">
        <v>10</v>
      </c>
      <c r="AE2377">
        <v>21</v>
      </c>
    </row>
    <row r="2378" spans="1:31" x14ac:dyDescent="0.25">
      <c r="A2378" t="s">
        <v>2702</v>
      </c>
      <c r="B2378">
        <v>63368</v>
      </c>
      <c r="C2378" t="s">
        <v>366</v>
      </c>
      <c r="D2378" t="s">
        <v>28</v>
      </c>
      <c r="E2378" t="s">
        <v>48</v>
      </c>
      <c r="F2378">
        <v>2000</v>
      </c>
      <c r="G2378" t="s">
        <v>60</v>
      </c>
      <c r="H2378">
        <v>4</v>
      </c>
      <c r="I2378">
        <v>2</v>
      </c>
      <c r="J2378">
        <v>1</v>
      </c>
      <c r="K2378">
        <v>8</v>
      </c>
      <c r="L2378" t="s">
        <v>43</v>
      </c>
      <c r="M2378">
        <v>2604</v>
      </c>
      <c r="N2378">
        <v>1414</v>
      </c>
      <c r="O2378">
        <v>1254</v>
      </c>
      <c r="P2378">
        <v>0</v>
      </c>
      <c r="Q2378" t="str">
        <f t="shared" si="148"/>
        <v>NO</v>
      </c>
      <c r="R2378">
        <f t="shared" si="149"/>
        <v>1414</v>
      </c>
      <c r="S2378">
        <f t="shared" si="150"/>
        <v>183.16831683168317</v>
      </c>
      <c r="T2378">
        <f t="shared" si="151"/>
        <v>31.29379923638297</v>
      </c>
      <c r="U2378">
        <v>600</v>
      </c>
      <c r="V2378">
        <v>45000</v>
      </c>
      <c r="W2378">
        <v>259000</v>
      </c>
      <c r="X2378" s="2">
        <v>40213</v>
      </c>
      <c r="Y2378">
        <v>273546</v>
      </c>
      <c r="Z2378" s="3">
        <v>99.46</v>
      </c>
      <c r="AA2378">
        <v>0.19</v>
      </c>
      <c r="AB2378">
        <v>2010</v>
      </c>
      <c r="AC2378">
        <v>10</v>
      </c>
      <c r="AD2378">
        <v>2</v>
      </c>
      <c r="AE2378">
        <v>4</v>
      </c>
    </row>
    <row r="2379" spans="1:31" x14ac:dyDescent="0.25">
      <c r="A2379" t="s">
        <v>2703</v>
      </c>
      <c r="B2379">
        <v>63368</v>
      </c>
      <c r="C2379" t="s">
        <v>380</v>
      </c>
      <c r="D2379" t="s">
        <v>110</v>
      </c>
      <c r="E2379" t="s">
        <v>48</v>
      </c>
      <c r="F2379">
        <v>2001</v>
      </c>
      <c r="G2379" t="s">
        <v>60</v>
      </c>
      <c r="H2379">
        <v>4</v>
      </c>
      <c r="I2379">
        <v>2</v>
      </c>
      <c r="J2379">
        <v>1</v>
      </c>
      <c r="K2379">
        <v>8</v>
      </c>
      <c r="L2379" t="s">
        <v>43</v>
      </c>
      <c r="M2379">
        <v>2544</v>
      </c>
      <c r="N2379">
        <v>1504</v>
      </c>
      <c r="O2379">
        <v>1040</v>
      </c>
      <c r="P2379">
        <v>0</v>
      </c>
      <c r="Q2379" t="str">
        <f t="shared" si="148"/>
        <v>NO</v>
      </c>
      <c r="R2379">
        <f t="shared" si="149"/>
        <v>1504</v>
      </c>
      <c r="S2379">
        <f t="shared" si="150"/>
        <v>124.00265957446808</v>
      </c>
      <c r="T2379">
        <f t="shared" si="151"/>
        <v>22.533951959789281</v>
      </c>
      <c r="U2379">
        <v>400</v>
      </c>
      <c r="V2379">
        <v>55000</v>
      </c>
      <c r="W2379">
        <v>186500</v>
      </c>
      <c r="X2379" s="2">
        <v>40820</v>
      </c>
      <c r="Y2379">
        <v>271856</v>
      </c>
      <c r="Z2379" s="3">
        <v>73.31</v>
      </c>
      <c r="AA2379">
        <v>0.19</v>
      </c>
      <c r="AB2379">
        <v>2011</v>
      </c>
      <c r="AC2379">
        <v>10</v>
      </c>
      <c r="AD2379">
        <v>10</v>
      </c>
      <c r="AE2379">
        <v>4</v>
      </c>
    </row>
    <row r="2380" spans="1:31" x14ac:dyDescent="0.25">
      <c r="A2380" t="s">
        <v>2704</v>
      </c>
      <c r="B2380">
        <v>63368</v>
      </c>
      <c r="C2380" t="s">
        <v>393</v>
      </c>
      <c r="D2380" t="s">
        <v>110</v>
      </c>
      <c r="E2380" t="s">
        <v>66</v>
      </c>
      <c r="F2380">
        <v>2000</v>
      </c>
      <c r="G2380" t="s">
        <v>30</v>
      </c>
      <c r="H2380">
        <v>3</v>
      </c>
      <c r="I2380">
        <v>3</v>
      </c>
      <c r="J2380">
        <v>0</v>
      </c>
      <c r="K2380">
        <v>6</v>
      </c>
      <c r="L2380" t="s">
        <v>31</v>
      </c>
      <c r="M2380">
        <v>1372</v>
      </c>
      <c r="N2380">
        <v>1372</v>
      </c>
      <c r="O2380">
        <v>1328</v>
      </c>
      <c r="P2380">
        <v>996</v>
      </c>
      <c r="Q2380" t="str">
        <f t="shared" si="148"/>
        <v>YES</v>
      </c>
      <c r="R2380">
        <f t="shared" si="149"/>
        <v>2368</v>
      </c>
      <c r="S2380">
        <f t="shared" si="150"/>
        <v>78.125</v>
      </c>
      <c r="T2380">
        <f t="shared" si="151"/>
        <v>17.69589837771656</v>
      </c>
      <c r="U2380">
        <v>440</v>
      </c>
      <c r="V2380">
        <v>0</v>
      </c>
      <c r="W2380">
        <v>185000</v>
      </c>
      <c r="X2380" s="2">
        <v>40472</v>
      </c>
      <c r="Y2380">
        <v>236370</v>
      </c>
      <c r="Z2380" s="3">
        <v>134.84</v>
      </c>
      <c r="AA2380">
        <v>0.24</v>
      </c>
      <c r="AB2380">
        <v>2010</v>
      </c>
      <c r="AC2380">
        <v>10</v>
      </c>
      <c r="AD2380">
        <v>10</v>
      </c>
      <c r="AE2380">
        <v>21</v>
      </c>
    </row>
    <row r="2381" spans="1:31" x14ac:dyDescent="0.25">
      <c r="A2381" t="s">
        <v>2705</v>
      </c>
      <c r="B2381">
        <v>63368</v>
      </c>
      <c r="C2381" t="s">
        <v>393</v>
      </c>
      <c r="D2381" t="s">
        <v>110</v>
      </c>
      <c r="E2381" t="s">
        <v>34</v>
      </c>
      <c r="F2381">
        <v>2000</v>
      </c>
      <c r="G2381" t="s">
        <v>30</v>
      </c>
      <c r="H2381">
        <v>3</v>
      </c>
      <c r="I2381">
        <v>2</v>
      </c>
      <c r="J2381">
        <v>1</v>
      </c>
      <c r="K2381">
        <v>7</v>
      </c>
      <c r="L2381" t="s">
        <v>43</v>
      </c>
      <c r="M2381">
        <v>2037</v>
      </c>
      <c r="N2381">
        <v>1093</v>
      </c>
      <c r="O2381">
        <v>1004</v>
      </c>
      <c r="P2381">
        <v>888</v>
      </c>
      <c r="Q2381" t="str">
        <f t="shared" si="148"/>
        <v>YES</v>
      </c>
      <c r="R2381">
        <f t="shared" si="149"/>
        <v>1981</v>
      </c>
      <c r="S2381">
        <f t="shared" si="150"/>
        <v>108.15244825845532</v>
      </c>
      <c r="T2381">
        <f t="shared" si="151"/>
        <v>19.674012855831037</v>
      </c>
      <c r="U2381">
        <v>620</v>
      </c>
      <c r="V2381">
        <v>55000</v>
      </c>
      <c r="W2381">
        <v>214250</v>
      </c>
      <c r="X2381" s="2">
        <v>40827</v>
      </c>
      <c r="Y2381">
        <v>246783</v>
      </c>
      <c r="Z2381" s="3">
        <v>105.18</v>
      </c>
      <c r="AA2381">
        <v>0.25</v>
      </c>
      <c r="AB2381">
        <v>2011</v>
      </c>
      <c r="AC2381">
        <v>11</v>
      </c>
      <c r="AD2381">
        <v>10</v>
      </c>
      <c r="AE2381">
        <v>11</v>
      </c>
    </row>
    <row r="2382" spans="1:31" x14ac:dyDescent="0.25">
      <c r="A2382" t="s">
        <v>2706</v>
      </c>
      <c r="B2382">
        <v>63368</v>
      </c>
      <c r="C2382" t="s">
        <v>402</v>
      </c>
      <c r="D2382" t="s">
        <v>110</v>
      </c>
      <c r="E2382" t="s">
        <v>48</v>
      </c>
      <c r="F2382">
        <v>2000</v>
      </c>
      <c r="G2382" t="s">
        <v>60</v>
      </c>
      <c r="H2382">
        <v>3</v>
      </c>
      <c r="I2382">
        <v>2</v>
      </c>
      <c r="J2382">
        <v>1</v>
      </c>
      <c r="K2382">
        <v>6</v>
      </c>
      <c r="L2382" t="s">
        <v>43</v>
      </c>
      <c r="M2382">
        <v>2712</v>
      </c>
      <c r="N2382">
        <v>1929</v>
      </c>
      <c r="O2382">
        <v>1893</v>
      </c>
      <c r="P2382">
        <v>0</v>
      </c>
      <c r="Q2382" t="str">
        <f t="shared" si="148"/>
        <v>NO</v>
      </c>
      <c r="R2382">
        <f t="shared" si="149"/>
        <v>1929</v>
      </c>
      <c r="S2382">
        <f t="shared" si="150"/>
        <v>124.36495593571799</v>
      </c>
      <c r="T2382">
        <f t="shared" si="151"/>
        <v>28.986032574549323</v>
      </c>
      <c r="U2382">
        <v>670</v>
      </c>
      <c r="V2382">
        <v>0</v>
      </c>
      <c r="W2382">
        <v>239900</v>
      </c>
      <c r="X2382" s="2">
        <v>40375</v>
      </c>
      <c r="Y2382">
        <v>348949</v>
      </c>
      <c r="Z2382" s="3">
        <v>88.46</v>
      </c>
      <c r="AA2382">
        <v>0.19</v>
      </c>
      <c r="AB2382">
        <v>2010</v>
      </c>
      <c r="AC2382">
        <v>10</v>
      </c>
      <c r="AD2382">
        <v>7</v>
      </c>
      <c r="AE2382">
        <v>16</v>
      </c>
    </row>
    <row r="2383" spans="1:31" x14ac:dyDescent="0.25">
      <c r="A2383" t="s">
        <v>2707</v>
      </c>
      <c r="B2383">
        <v>63368</v>
      </c>
      <c r="C2383" t="s">
        <v>402</v>
      </c>
      <c r="D2383" t="s">
        <v>110</v>
      </c>
      <c r="E2383" t="s">
        <v>66</v>
      </c>
      <c r="F2383">
        <v>2000</v>
      </c>
      <c r="G2383" t="s">
        <v>60</v>
      </c>
      <c r="H2383">
        <v>4</v>
      </c>
      <c r="I2383">
        <v>2</v>
      </c>
      <c r="J2383">
        <v>2</v>
      </c>
      <c r="K2383">
        <v>8</v>
      </c>
      <c r="L2383" t="s">
        <v>43</v>
      </c>
      <c r="M2383">
        <v>2612</v>
      </c>
      <c r="N2383">
        <v>1450</v>
      </c>
      <c r="O2383">
        <v>1306</v>
      </c>
      <c r="P2383">
        <v>1045</v>
      </c>
      <c r="Q2383" t="str">
        <f t="shared" si="148"/>
        <v>YES</v>
      </c>
      <c r="R2383">
        <f t="shared" si="149"/>
        <v>2495</v>
      </c>
      <c r="S2383">
        <f t="shared" si="150"/>
        <v>128.25651302605209</v>
      </c>
      <c r="T2383">
        <f t="shared" si="151"/>
        <v>30.609121518212429</v>
      </c>
      <c r="U2383">
        <v>420</v>
      </c>
      <c r="V2383">
        <v>0</v>
      </c>
      <c r="W2383">
        <v>320000</v>
      </c>
      <c r="X2383" s="2">
        <v>40102</v>
      </c>
      <c r="Y2383">
        <v>349290</v>
      </c>
      <c r="Z2383" s="3">
        <v>122.51</v>
      </c>
      <c r="AA2383">
        <v>0.24</v>
      </c>
      <c r="AB2383">
        <v>2009</v>
      </c>
      <c r="AC2383">
        <v>9</v>
      </c>
      <c r="AD2383">
        <v>10</v>
      </c>
      <c r="AE2383">
        <v>16</v>
      </c>
    </row>
    <row r="2384" spans="1:31" x14ac:dyDescent="0.25">
      <c r="A2384" t="s">
        <v>2708</v>
      </c>
      <c r="B2384">
        <v>33327</v>
      </c>
      <c r="C2384" t="s">
        <v>402</v>
      </c>
      <c r="D2384" t="s">
        <v>110</v>
      </c>
      <c r="E2384" t="s">
        <v>48</v>
      </c>
      <c r="F2384">
        <v>2002</v>
      </c>
      <c r="G2384" t="s">
        <v>181</v>
      </c>
      <c r="H2384">
        <v>3</v>
      </c>
      <c r="I2384">
        <v>3</v>
      </c>
      <c r="J2384">
        <v>0</v>
      </c>
      <c r="K2384">
        <v>6</v>
      </c>
      <c r="L2384" t="s">
        <v>138</v>
      </c>
      <c r="M2384">
        <v>2375</v>
      </c>
      <c r="N2384">
        <v>2375</v>
      </c>
      <c r="O2384">
        <v>2309</v>
      </c>
      <c r="P2384">
        <v>1700</v>
      </c>
      <c r="Q2384" t="str">
        <f t="shared" si="148"/>
        <v>YES</v>
      </c>
      <c r="R2384">
        <f t="shared" si="149"/>
        <v>4075</v>
      </c>
      <c r="S2384">
        <f t="shared" si="150"/>
        <v>84.662576687116569</v>
      </c>
      <c r="T2384">
        <f t="shared" si="151"/>
        <v>41.684790488618241</v>
      </c>
      <c r="U2384">
        <v>618</v>
      </c>
      <c r="V2384">
        <v>55000</v>
      </c>
      <c r="W2384">
        <v>345000</v>
      </c>
      <c r="X2384" s="2">
        <v>39896</v>
      </c>
      <c r="Y2384">
        <v>374549</v>
      </c>
      <c r="Z2384" s="3">
        <v>145.26</v>
      </c>
      <c r="AA2384">
        <v>0.19</v>
      </c>
      <c r="AB2384">
        <v>2009</v>
      </c>
      <c r="AC2384">
        <v>7</v>
      </c>
      <c r="AD2384">
        <v>3</v>
      </c>
      <c r="AE2384">
        <v>24</v>
      </c>
    </row>
    <row r="2385" spans="1:31" x14ac:dyDescent="0.25">
      <c r="A2385" t="s">
        <v>2709</v>
      </c>
      <c r="B2385">
        <v>63368</v>
      </c>
      <c r="C2385" t="s">
        <v>413</v>
      </c>
      <c r="D2385" t="s">
        <v>28</v>
      </c>
      <c r="E2385" t="s">
        <v>38</v>
      </c>
      <c r="F2385">
        <v>2000</v>
      </c>
      <c r="G2385" t="s">
        <v>30</v>
      </c>
      <c r="H2385">
        <v>4</v>
      </c>
      <c r="I2385">
        <v>2</v>
      </c>
      <c r="J2385">
        <v>0</v>
      </c>
      <c r="K2385">
        <v>7</v>
      </c>
      <c r="L2385" t="s">
        <v>31</v>
      </c>
      <c r="M2385">
        <v>1819</v>
      </c>
      <c r="N2385">
        <v>1819</v>
      </c>
      <c r="O2385">
        <v>1755</v>
      </c>
      <c r="P2385">
        <v>500</v>
      </c>
      <c r="Q2385" t="str">
        <f t="shared" si="148"/>
        <v>YES</v>
      </c>
      <c r="R2385">
        <f t="shared" si="149"/>
        <v>2319</v>
      </c>
      <c r="S2385">
        <f t="shared" si="150"/>
        <v>75.463561880120736</v>
      </c>
      <c r="T2385">
        <f t="shared" si="151"/>
        <v>19.130700948882765</v>
      </c>
      <c r="U2385">
        <v>400</v>
      </c>
      <c r="V2385">
        <v>50000</v>
      </c>
      <c r="W2385">
        <v>175000</v>
      </c>
      <c r="X2385" s="2">
        <v>40522</v>
      </c>
      <c r="Y2385">
        <v>278137</v>
      </c>
      <c r="Z2385" s="3">
        <v>96.21</v>
      </c>
      <c r="AA2385">
        <v>0.21</v>
      </c>
      <c r="AB2385">
        <v>2010</v>
      </c>
      <c r="AC2385">
        <v>10</v>
      </c>
      <c r="AD2385">
        <v>12</v>
      </c>
      <c r="AE2385">
        <v>10</v>
      </c>
    </row>
    <row r="2386" spans="1:31" x14ac:dyDescent="0.25">
      <c r="A2386" t="s">
        <v>2710</v>
      </c>
      <c r="B2386">
        <v>63368</v>
      </c>
      <c r="C2386" t="s">
        <v>440</v>
      </c>
      <c r="D2386" t="s">
        <v>110</v>
      </c>
      <c r="E2386" t="s">
        <v>222</v>
      </c>
      <c r="F2386">
        <v>2001</v>
      </c>
      <c r="G2386" t="s">
        <v>181</v>
      </c>
      <c r="H2386">
        <v>4</v>
      </c>
      <c r="I2386">
        <v>4</v>
      </c>
      <c r="J2386">
        <v>1</v>
      </c>
      <c r="K2386">
        <v>8</v>
      </c>
      <c r="L2386" t="s">
        <v>43</v>
      </c>
      <c r="M2386">
        <v>3450</v>
      </c>
      <c r="N2386">
        <v>2006</v>
      </c>
      <c r="O2386">
        <v>1984</v>
      </c>
      <c r="P2386">
        <v>1600</v>
      </c>
      <c r="Q2386" t="str">
        <f t="shared" si="148"/>
        <v>YES</v>
      </c>
      <c r="R2386">
        <f t="shared" si="149"/>
        <v>3606</v>
      </c>
      <c r="S2386">
        <f t="shared" si="150"/>
        <v>101.2201885745979</v>
      </c>
      <c r="T2386">
        <f t="shared" si="151"/>
        <v>20.948117539026629</v>
      </c>
      <c r="U2386">
        <v>840</v>
      </c>
      <c r="V2386">
        <v>110000</v>
      </c>
      <c r="W2386">
        <v>365000</v>
      </c>
      <c r="X2386" s="2">
        <v>40777</v>
      </c>
      <c r="Y2386">
        <v>558914</v>
      </c>
      <c r="Z2386" s="3">
        <v>105.8</v>
      </c>
      <c r="AA2386">
        <v>0.4</v>
      </c>
      <c r="AB2386">
        <v>2011</v>
      </c>
      <c r="AC2386">
        <v>10</v>
      </c>
      <c r="AD2386">
        <v>8</v>
      </c>
      <c r="AE2386">
        <v>22</v>
      </c>
    </row>
    <row r="2387" spans="1:31" x14ac:dyDescent="0.25">
      <c r="A2387" t="s">
        <v>2711</v>
      </c>
      <c r="B2387">
        <v>63368</v>
      </c>
      <c r="C2387" t="s">
        <v>440</v>
      </c>
      <c r="D2387" t="s">
        <v>110</v>
      </c>
      <c r="E2387" t="s">
        <v>359</v>
      </c>
      <c r="F2387">
        <v>2001</v>
      </c>
      <c r="G2387" t="s">
        <v>181</v>
      </c>
      <c r="H2387">
        <v>3</v>
      </c>
      <c r="I2387">
        <v>3</v>
      </c>
      <c r="J2387">
        <v>0</v>
      </c>
      <c r="K2387">
        <v>7</v>
      </c>
      <c r="L2387" t="s">
        <v>138</v>
      </c>
      <c r="M2387">
        <v>2435</v>
      </c>
      <c r="N2387">
        <v>2435</v>
      </c>
      <c r="O2387">
        <v>2403</v>
      </c>
      <c r="P2387">
        <v>1915</v>
      </c>
      <c r="Q2387" t="str">
        <f t="shared" si="148"/>
        <v>YES</v>
      </c>
      <c r="R2387">
        <f t="shared" si="149"/>
        <v>4350</v>
      </c>
      <c r="S2387">
        <f t="shared" si="150"/>
        <v>72.41379310344827</v>
      </c>
      <c r="T2387">
        <f t="shared" si="151"/>
        <v>20.66115702479339</v>
      </c>
      <c r="U2387">
        <v>714</v>
      </c>
      <c r="V2387">
        <v>110000</v>
      </c>
      <c r="W2387">
        <v>315000</v>
      </c>
      <c r="X2387" s="2">
        <v>40520</v>
      </c>
      <c r="Y2387">
        <v>487951</v>
      </c>
      <c r="Z2387" s="3">
        <v>129.36000000000001</v>
      </c>
      <c r="AA2387">
        <v>0.35</v>
      </c>
      <c r="AB2387">
        <v>2010</v>
      </c>
      <c r="AC2387">
        <v>9</v>
      </c>
      <c r="AD2387">
        <v>12</v>
      </c>
      <c r="AE2387">
        <v>8</v>
      </c>
    </row>
    <row r="2388" spans="1:31" x14ac:dyDescent="0.25">
      <c r="A2388" t="s">
        <v>2712</v>
      </c>
      <c r="B2388">
        <v>63368</v>
      </c>
      <c r="C2388" t="s">
        <v>440</v>
      </c>
      <c r="D2388" t="s">
        <v>110</v>
      </c>
      <c r="E2388" t="s">
        <v>222</v>
      </c>
      <c r="F2388">
        <v>2000</v>
      </c>
      <c r="G2388" t="s">
        <v>181</v>
      </c>
      <c r="H2388">
        <v>4</v>
      </c>
      <c r="I2388">
        <v>2</v>
      </c>
      <c r="J2388">
        <v>1</v>
      </c>
      <c r="K2388">
        <v>8</v>
      </c>
      <c r="L2388" t="s">
        <v>43</v>
      </c>
      <c r="M2388">
        <v>4033</v>
      </c>
      <c r="N2388">
        <v>3029</v>
      </c>
      <c r="O2388">
        <v>2552</v>
      </c>
      <c r="P2388">
        <v>0</v>
      </c>
      <c r="Q2388" t="str">
        <f t="shared" si="148"/>
        <v>NO</v>
      </c>
      <c r="R2388">
        <f t="shared" si="149"/>
        <v>3029</v>
      </c>
      <c r="S2388">
        <f t="shared" si="150"/>
        <v>163.42027071640806</v>
      </c>
      <c r="T2388">
        <f t="shared" si="151"/>
        <v>28.40909090909091</v>
      </c>
      <c r="U2388">
        <v>1153</v>
      </c>
      <c r="V2388">
        <v>99000</v>
      </c>
      <c r="W2388">
        <v>495000</v>
      </c>
      <c r="X2388" s="2">
        <v>40275</v>
      </c>
      <c r="Y2388">
        <v>567702</v>
      </c>
      <c r="Z2388" s="3">
        <v>122.74</v>
      </c>
      <c r="AA2388">
        <v>0.4</v>
      </c>
      <c r="AB2388">
        <v>2010</v>
      </c>
      <c r="AC2388">
        <v>10</v>
      </c>
      <c r="AD2388">
        <v>4</v>
      </c>
      <c r="AE2388">
        <v>7</v>
      </c>
    </row>
    <row r="2389" spans="1:31" x14ac:dyDescent="0.25">
      <c r="A2389" t="s">
        <v>2713</v>
      </c>
      <c r="B2389">
        <v>63366</v>
      </c>
      <c r="C2389" t="s">
        <v>451</v>
      </c>
      <c r="D2389" t="s">
        <v>110</v>
      </c>
      <c r="E2389" t="s">
        <v>45</v>
      </c>
      <c r="F2389">
        <v>2001</v>
      </c>
      <c r="G2389" t="s">
        <v>60</v>
      </c>
      <c r="H2389">
        <v>3</v>
      </c>
      <c r="I2389">
        <v>2</v>
      </c>
      <c r="J2389">
        <v>0</v>
      </c>
      <c r="K2389">
        <v>5</v>
      </c>
      <c r="L2389" t="s">
        <v>31</v>
      </c>
      <c r="M2389">
        <v>1540</v>
      </c>
      <c r="N2389">
        <v>1540</v>
      </c>
      <c r="O2389">
        <v>1488</v>
      </c>
      <c r="P2389">
        <v>0</v>
      </c>
      <c r="Q2389" t="str">
        <f t="shared" si="148"/>
        <v>NO</v>
      </c>
      <c r="R2389">
        <f t="shared" si="149"/>
        <v>1540</v>
      </c>
      <c r="S2389">
        <f t="shared" si="150"/>
        <v>119.15584415584415</v>
      </c>
      <c r="T2389">
        <f t="shared" si="151"/>
        <v>18.315566734539065</v>
      </c>
      <c r="U2389">
        <v>489</v>
      </c>
      <c r="V2389">
        <v>0</v>
      </c>
      <c r="W2389">
        <v>183500</v>
      </c>
      <c r="X2389" s="2">
        <v>40241</v>
      </c>
      <c r="Y2389">
        <v>228548</v>
      </c>
      <c r="Z2389" s="3">
        <v>119.16</v>
      </c>
      <c r="AA2389">
        <v>0.23</v>
      </c>
      <c r="AB2389">
        <v>2010</v>
      </c>
      <c r="AC2389">
        <v>9</v>
      </c>
      <c r="AD2389">
        <v>3</v>
      </c>
      <c r="AE2389">
        <v>4</v>
      </c>
    </row>
    <row r="2390" spans="1:31" x14ac:dyDescent="0.25">
      <c r="A2390" t="s">
        <v>2714</v>
      </c>
      <c r="B2390">
        <v>63366</v>
      </c>
      <c r="C2390" t="s">
        <v>451</v>
      </c>
      <c r="D2390" t="s">
        <v>110</v>
      </c>
      <c r="E2390" t="s">
        <v>191</v>
      </c>
      <c r="F2390">
        <v>2002</v>
      </c>
      <c r="G2390" t="s">
        <v>60</v>
      </c>
      <c r="H2390">
        <v>3</v>
      </c>
      <c r="I2390">
        <v>3</v>
      </c>
      <c r="J2390">
        <v>0</v>
      </c>
      <c r="K2390">
        <v>6</v>
      </c>
      <c r="L2390" t="s">
        <v>31</v>
      </c>
      <c r="M2390">
        <v>1561</v>
      </c>
      <c r="N2390">
        <v>1561</v>
      </c>
      <c r="O2390">
        <v>1529</v>
      </c>
      <c r="P2390">
        <v>765</v>
      </c>
      <c r="Q2390" t="str">
        <f t="shared" si="148"/>
        <v>YES</v>
      </c>
      <c r="R2390">
        <f t="shared" si="149"/>
        <v>2326</v>
      </c>
      <c r="S2390">
        <f t="shared" si="150"/>
        <v>89.423903697334481</v>
      </c>
      <c r="T2390">
        <f t="shared" si="151"/>
        <v>18.365472910927455</v>
      </c>
      <c r="U2390">
        <v>630</v>
      </c>
      <c r="V2390">
        <v>0</v>
      </c>
      <c r="W2390">
        <v>208000</v>
      </c>
      <c r="X2390" s="2">
        <v>40395</v>
      </c>
      <c r="Y2390">
        <v>265089</v>
      </c>
      <c r="Z2390" s="3">
        <v>133.25</v>
      </c>
      <c r="AA2390">
        <v>0.26</v>
      </c>
      <c r="AB2390">
        <v>2010</v>
      </c>
      <c r="AC2390">
        <v>8</v>
      </c>
      <c r="AD2390">
        <v>8</v>
      </c>
      <c r="AE2390">
        <v>5</v>
      </c>
    </row>
    <row r="2391" spans="1:31" x14ac:dyDescent="0.25">
      <c r="A2391" t="s">
        <v>2715</v>
      </c>
      <c r="B2391">
        <v>63366</v>
      </c>
      <c r="C2391" t="s">
        <v>451</v>
      </c>
      <c r="D2391" t="s">
        <v>110</v>
      </c>
      <c r="E2391" t="s">
        <v>45</v>
      </c>
      <c r="F2391">
        <v>2003</v>
      </c>
      <c r="G2391" t="s">
        <v>60</v>
      </c>
      <c r="H2391">
        <v>3</v>
      </c>
      <c r="I2391">
        <v>2</v>
      </c>
      <c r="J2391">
        <v>0</v>
      </c>
      <c r="K2391">
        <v>5</v>
      </c>
      <c r="L2391" t="s">
        <v>31</v>
      </c>
      <c r="M2391">
        <v>1867</v>
      </c>
      <c r="N2391">
        <v>1867</v>
      </c>
      <c r="O2391">
        <v>1867</v>
      </c>
      <c r="P2391">
        <v>0</v>
      </c>
      <c r="Q2391" t="str">
        <f t="shared" si="148"/>
        <v>NO</v>
      </c>
      <c r="R2391">
        <f t="shared" si="149"/>
        <v>1867</v>
      </c>
      <c r="S2391">
        <f t="shared" si="150"/>
        <v>106.58810926620247</v>
      </c>
      <c r="T2391">
        <f t="shared" si="151"/>
        <v>19.862658202579148</v>
      </c>
      <c r="U2391">
        <v>497</v>
      </c>
      <c r="V2391">
        <v>0</v>
      </c>
      <c r="W2391">
        <v>199000</v>
      </c>
      <c r="X2391" s="2">
        <v>40240</v>
      </c>
      <c r="Y2391">
        <v>271803</v>
      </c>
      <c r="Z2391" s="3">
        <v>106.59</v>
      </c>
      <c r="AA2391">
        <v>0.23</v>
      </c>
      <c r="AB2391">
        <v>2010</v>
      </c>
      <c r="AC2391">
        <v>7</v>
      </c>
      <c r="AD2391">
        <v>3</v>
      </c>
      <c r="AE2391">
        <v>3</v>
      </c>
    </row>
    <row r="2392" spans="1:31" x14ac:dyDescent="0.25">
      <c r="A2392" t="s">
        <v>2716</v>
      </c>
      <c r="B2392">
        <v>63366</v>
      </c>
      <c r="C2392" t="s">
        <v>471</v>
      </c>
      <c r="D2392" t="s">
        <v>28</v>
      </c>
      <c r="E2392" t="s">
        <v>38</v>
      </c>
      <c r="F2392">
        <v>2001</v>
      </c>
      <c r="G2392" t="s">
        <v>60</v>
      </c>
      <c r="H2392">
        <v>4</v>
      </c>
      <c r="I2392">
        <v>3</v>
      </c>
      <c r="J2392">
        <v>1</v>
      </c>
      <c r="K2392">
        <v>9</v>
      </c>
      <c r="L2392" t="s">
        <v>43</v>
      </c>
      <c r="M2392">
        <v>3000</v>
      </c>
      <c r="N2392">
        <v>1600</v>
      </c>
      <c r="O2392">
        <v>1400</v>
      </c>
      <c r="P2392">
        <v>1050</v>
      </c>
      <c r="Q2392" t="str">
        <f t="shared" si="148"/>
        <v>YES</v>
      </c>
      <c r="R2392">
        <f t="shared" si="149"/>
        <v>2650</v>
      </c>
      <c r="S2392">
        <f t="shared" si="150"/>
        <v>77.35849056603773</v>
      </c>
      <c r="T2392">
        <f t="shared" si="151"/>
        <v>22.410249682976954</v>
      </c>
      <c r="U2392">
        <v>600</v>
      </c>
      <c r="V2392">
        <v>0</v>
      </c>
      <c r="W2392">
        <v>205000</v>
      </c>
      <c r="X2392" s="2">
        <v>40778</v>
      </c>
      <c r="Y2392">
        <v>309244</v>
      </c>
      <c r="Z2392" s="3">
        <v>68.33</v>
      </c>
      <c r="AA2392">
        <v>0.21</v>
      </c>
      <c r="AB2392">
        <v>2011</v>
      </c>
      <c r="AC2392">
        <v>10</v>
      </c>
      <c r="AD2392">
        <v>8</v>
      </c>
      <c r="AE2392">
        <v>23</v>
      </c>
    </row>
    <row r="2393" spans="1:31" x14ac:dyDescent="0.25">
      <c r="A2393" t="s">
        <v>2717</v>
      </c>
      <c r="B2393">
        <v>63366</v>
      </c>
      <c r="C2393" t="s">
        <v>471</v>
      </c>
      <c r="D2393" t="s">
        <v>28</v>
      </c>
      <c r="E2393" t="s">
        <v>38</v>
      </c>
      <c r="F2393">
        <v>2000</v>
      </c>
      <c r="G2393" t="s">
        <v>60</v>
      </c>
      <c r="H2393">
        <v>3</v>
      </c>
      <c r="I2393">
        <v>3</v>
      </c>
      <c r="J2393">
        <v>0</v>
      </c>
      <c r="K2393">
        <v>5</v>
      </c>
      <c r="L2393" t="s">
        <v>31</v>
      </c>
      <c r="M2393">
        <v>1708</v>
      </c>
      <c r="N2393">
        <v>1708</v>
      </c>
      <c r="O2393">
        <v>1690</v>
      </c>
      <c r="P2393">
        <v>1400</v>
      </c>
      <c r="Q2393" t="str">
        <f t="shared" si="148"/>
        <v>YES</v>
      </c>
      <c r="R2393">
        <f t="shared" si="149"/>
        <v>3108</v>
      </c>
      <c r="S2393">
        <f t="shared" si="150"/>
        <v>74.002574002574008</v>
      </c>
      <c r="T2393">
        <f t="shared" si="151"/>
        <v>25.143206961388778</v>
      </c>
      <c r="U2393">
        <v>420</v>
      </c>
      <c r="V2393">
        <v>0</v>
      </c>
      <c r="W2393">
        <v>230000</v>
      </c>
      <c r="X2393" s="2">
        <v>40184</v>
      </c>
      <c r="Y2393">
        <v>264496</v>
      </c>
      <c r="Z2393" s="3">
        <v>134.66</v>
      </c>
      <c r="AA2393">
        <v>0.21</v>
      </c>
      <c r="AB2393">
        <v>2010</v>
      </c>
      <c r="AC2393">
        <v>10</v>
      </c>
      <c r="AD2393">
        <v>1</v>
      </c>
      <c r="AE2393">
        <v>6</v>
      </c>
    </row>
    <row r="2394" spans="1:31" x14ac:dyDescent="0.25">
      <c r="A2394" t="s">
        <v>2718</v>
      </c>
      <c r="B2394">
        <v>63366</v>
      </c>
      <c r="C2394" t="s">
        <v>488</v>
      </c>
      <c r="D2394" t="s">
        <v>28</v>
      </c>
      <c r="E2394" t="s">
        <v>38</v>
      </c>
      <c r="F2394">
        <v>2000</v>
      </c>
      <c r="G2394" t="s">
        <v>60</v>
      </c>
      <c r="H2394">
        <v>4</v>
      </c>
      <c r="I2394">
        <v>2</v>
      </c>
      <c r="J2394">
        <v>1</v>
      </c>
      <c r="K2394">
        <v>9</v>
      </c>
      <c r="L2394" t="s">
        <v>43</v>
      </c>
      <c r="M2394">
        <v>2774</v>
      </c>
      <c r="N2394">
        <v>1578</v>
      </c>
      <c r="O2394">
        <v>1524</v>
      </c>
      <c r="P2394">
        <v>0</v>
      </c>
      <c r="Q2394" t="str">
        <f t="shared" si="148"/>
        <v>NO</v>
      </c>
      <c r="R2394">
        <f t="shared" si="149"/>
        <v>1578</v>
      </c>
      <c r="S2394">
        <f t="shared" si="150"/>
        <v>120.40557667934094</v>
      </c>
      <c r="T2394">
        <f t="shared" si="151"/>
        <v>20.770475315929861</v>
      </c>
      <c r="U2394">
        <v>460</v>
      </c>
      <c r="V2394">
        <v>40000</v>
      </c>
      <c r="W2394">
        <v>190000</v>
      </c>
      <c r="X2394" s="2">
        <v>40766</v>
      </c>
      <c r="Y2394">
        <v>315589</v>
      </c>
      <c r="Z2394" s="3">
        <v>68.489999999999995</v>
      </c>
      <c r="AA2394">
        <v>0.21</v>
      </c>
      <c r="AB2394">
        <v>2011</v>
      </c>
      <c r="AC2394">
        <v>11</v>
      </c>
      <c r="AD2394">
        <v>8</v>
      </c>
      <c r="AE2394">
        <v>11</v>
      </c>
    </row>
    <row r="2395" spans="1:31" x14ac:dyDescent="0.25">
      <c r="A2395" t="s">
        <v>2719</v>
      </c>
      <c r="B2395">
        <v>63366</v>
      </c>
      <c r="C2395" t="s">
        <v>488</v>
      </c>
      <c r="D2395" t="s">
        <v>28</v>
      </c>
      <c r="E2395" t="s">
        <v>327</v>
      </c>
      <c r="F2395">
        <v>2000</v>
      </c>
      <c r="G2395" t="s">
        <v>60</v>
      </c>
      <c r="H2395">
        <v>3</v>
      </c>
      <c r="I2395">
        <v>2</v>
      </c>
      <c r="J2395">
        <v>1</v>
      </c>
      <c r="K2395">
        <v>7</v>
      </c>
      <c r="L2395" t="s">
        <v>43</v>
      </c>
      <c r="M2395">
        <v>2698</v>
      </c>
      <c r="N2395">
        <v>1895</v>
      </c>
      <c r="O2395">
        <v>1895</v>
      </c>
      <c r="P2395">
        <v>0</v>
      </c>
      <c r="Q2395" t="str">
        <f t="shared" si="148"/>
        <v>NO</v>
      </c>
      <c r="R2395">
        <f t="shared" si="149"/>
        <v>1895</v>
      </c>
      <c r="S2395">
        <f t="shared" si="150"/>
        <v>145.11873350923483</v>
      </c>
      <c r="T2395">
        <f t="shared" si="151"/>
        <v>18.568033273915624</v>
      </c>
      <c r="U2395">
        <v>670</v>
      </c>
      <c r="V2395">
        <v>52000</v>
      </c>
      <c r="W2395">
        <v>275000</v>
      </c>
      <c r="X2395" s="2">
        <v>39828</v>
      </c>
      <c r="Y2395">
        <v>328416</v>
      </c>
      <c r="Z2395" s="3">
        <v>101.93</v>
      </c>
      <c r="AA2395">
        <v>0.34</v>
      </c>
      <c r="AB2395">
        <v>2009</v>
      </c>
      <c r="AC2395">
        <v>9</v>
      </c>
      <c r="AD2395">
        <v>1</v>
      </c>
      <c r="AE2395">
        <v>15</v>
      </c>
    </row>
    <row r="2396" spans="1:31" x14ac:dyDescent="0.25">
      <c r="A2396" t="s">
        <v>2720</v>
      </c>
      <c r="B2396">
        <v>63366</v>
      </c>
      <c r="C2396" t="s">
        <v>488</v>
      </c>
      <c r="D2396" t="s">
        <v>28</v>
      </c>
      <c r="E2396" t="s">
        <v>48</v>
      </c>
      <c r="F2396">
        <v>2001</v>
      </c>
      <c r="G2396" t="s">
        <v>60</v>
      </c>
      <c r="H2396">
        <v>4</v>
      </c>
      <c r="I2396">
        <v>2</v>
      </c>
      <c r="J2396">
        <v>2</v>
      </c>
      <c r="K2396">
        <v>9</v>
      </c>
      <c r="L2396" t="s">
        <v>43</v>
      </c>
      <c r="M2396">
        <v>3076</v>
      </c>
      <c r="N2396">
        <v>1768</v>
      </c>
      <c r="O2396">
        <v>1308</v>
      </c>
      <c r="P2396">
        <v>1177</v>
      </c>
      <c r="Q2396" t="str">
        <f t="shared" si="148"/>
        <v>YES</v>
      </c>
      <c r="R2396">
        <f t="shared" si="149"/>
        <v>2945</v>
      </c>
      <c r="S2396">
        <f t="shared" si="150"/>
        <v>79.79626485568761</v>
      </c>
      <c r="T2396">
        <f t="shared" si="151"/>
        <v>28.393987724131264</v>
      </c>
      <c r="U2396">
        <v>670</v>
      </c>
      <c r="V2396">
        <v>40000</v>
      </c>
      <c r="W2396">
        <v>235000</v>
      </c>
      <c r="X2396" s="2">
        <v>40792</v>
      </c>
      <c r="Y2396">
        <v>335626</v>
      </c>
      <c r="Z2396" s="3">
        <v>76.400000000000006</v>
      </c>
      <c r="AA2396">
        <v>0.19</v>
      </c>
      <c r="AB2396">
        <v>2011</v>
      </c>
      <c r="AC2396">
        <v>10</v>
      </c>
      <c r="AD2396">
        <v>9</v>
      </c>
      <c r="AE2396">
        <v>6</v>
      </c>
    </row>
    <row r="2397" spans="1:31" x14ac:dyDescent="0.25">
      <c r="A2397" t="s">
        <v>2721</v>
      </c>
      <c r="B2397">
        <v>63366</v>
      </c>
      <c r="C2397" t="s">
        <v>518</v>
      </c>
      <c r="D2397" t="s">
        <v>28</v>
      </c>
      <c r="E2397" t="s">
        <v>2722</v>
      </c>
      <c r="F2397">
        <v>2003</v>
      </c>
      <c r="G2397" t="s">
        <v>60</v>
      </c>
      <c r="H2397">
        <v>3</v>
      </c>
      <c r="I2397">
        <v>2</v>
      </c>
      <c r="J2397">
        <v>0</v>
      </c>
      <c r="K2397">
        <v>5</v>
      </c>
      <c r="L2397" t="s">
        <v>31</v>
      </c>
      <c r="M2397">
        <v>1780</v>
      </c>
      <c r="N2397">
        <v>1780</v>
      </c>
      <c r="O2397">
        <v>1744</v>
      </c>
      <c r="P2397">
        <v>0</v>
      </c>
      <c r="Q2397" t="str">
        <f t="shared" si="148"/>
        <v>NO</v>
      </c>
      <c r="R2397">
        <f t="shared" si="149"/>
        <v>1780</v>
      </c>
      <c r="S2397">
        <f t="shared" si="150"/>
        <v>134.83146067415731</v>
      </c>
      <c r="T2397">
        <f t="shared" si="151"/>
        <v>7.2495287806292596</v>
      </c>
      <c r="U2397">
        <v>620</v>
      </c>
      <c r="V2397">
        <v>0</v>
      </c>
      <c r="W2397">
        <v>240000</v>
      </c>
      <c r="X2397" s="2">
        <v>40774</v>
      </c>
      <c r="Y2397">
        <v>307348</v>
      </c>
      <c r="Z2397" s="3">
        <v>134.83000000000001</v>
      </c>
      <c r="AA2397">
        <v>0.76</v>
      </c>
      <c r="AB2397">
        <v>2011</v>
      </c>
      <c r="AC2397">
        <v>8</v>
      </c>
      <c r="AD2397">
        <v>8</v>
      </c>
      <c r="AE2397">
        <v>19</v>
      </c>
    </row>
    <row r="2398" spans="1:31" x14ac:dyDescent="0.25">
      <c r="A2398" t="s">
        <v>2723</v>
      </c>
      <c r="B2398">
        <v>63366</v>
      </c>
      <c r="C2398" t="s">
        <v>535</v>
      </c>
      <c r="D2398" t="s">
        <v>28</v>
      </c>
      <c r="E2398" t="s">
        <v>34</v>
      </c>
      <c r="F2398">
        <v>2001</v>
      </c>
      <c r="G2398" t="s">
        <v>60</v>
      </c>
      <c r="H2398">
        <v>3</v>
      </c>
      <c r="I2398">
        <v>3</v>
      </c>
      <c r="J2398">
        <v>0</v>
      </c>
      <c r="K2398">
        <v>5</v>
      </c>
      <c r="L2398" t="s">
        <v>31</v>
      </c>
      <c r="M2398">
        <v>1672</v>
      </c>
      <c r="N2398">
        <v>1672</v>
      </c>
      <c r="O2398">
        <v>1632</v>
      </c>
      <c r="P2398">
        <v>1224</v>
      </c>
      <c r="Q2398" t="str">
        <f t="shared" si="148"/>
        <v>YES</v>
      </c>
      <c r="R2398">
        <f t="shared" si="149"/>
        <v>2896</v>
      </c>
      <c r="S2398">
        <f t="shared" si="150"/>
        <v>63.881215469613259</v>
      </c>
      <c r="T2398">
        <f t="shared" si="151"/>
        <v>16.988062442607898</v>
      </c>
      <c r="U2398">
        <v>420</v>
      </c>
      <c r="V2398">
        <v>40000</v>
      </c>
      <c r="W2398">
        <v>185000</v>
      </c>
      <c r="X2398" s="2">
        <v>40359</v>
      </c>
      <c r="Y2398">
        <v>258282</v>
      </c>
      <c r="Z2398" s="3">
        <v>110.65</v>
      </c>
      <c r="AA2398">
        <v>0.25</v>
      </c>
      <c r="AB2398">
        <v>2010</v>
      </c>
      <c r="AC2398">
        <v>9</v>
      </c>
      <c r="AD2398">
        <v>6</v>
      </c>
      <c r="AE2398">
        <v>30</v>
      </c>
    </row>
    <row r="2399" spans="1:31" x14ac:dyDescent="0.25">
      <c r="A2399" t="s">
        <v>2724</v>
      </c>
      <c r="B2399">
        <v>63366</v>
      </c>
      <c r="C2399" t="s">
        <v>535</v>
      </c>
      <c r="D2399" t="s">
        <v>28</v>
      </c>
      <c r="E2399" t="s">
        <v>95</v>
      </c>
      <c r="F2399">
        <v>2002</v>
      </c>
      <c r="G2399" t="s">
        <v>60</v>
      </c>
      <c r="H2399">
        <v>4</v>
      </c>
      <c r="I2399">
        <v>2</v>
      </c>
      <c r="J2399">
        <v>1</v>
      </c>
      <c r="K2399">
        <v>8</v>
      </c>
      <c r="L2399" t="s">
        <v>43</v>
      </c>
      <c r="M2399">
        <v>2586</v>
      </c>
      <c r="N2399">
        <v>1514</v>
      </c>
      <c r="O2399">
        <v>1090</v>
      </c>
      <c r="P2399">
        <v>0</v>
      </c>
      <c r="Q2399" t="str">
        <f t="shared" si="148"/>
        <v>NO</v>
      </c>
      <c r="R2399">
        <f t="shared" si="149"/>
        <v>1514</v>
      </c>
      <c r="S2399">
        <f t="shared" si="150"/>
        <v>130.60171730515191</v>
      </c>
      <c r="T2399">
        <f t="shared" si="151"/>
        <v>25.21821752882359</v>
      </c>
      <c r="U2399">
        <v>400</v>
      </c>
      <c r="V2399">
        <v>40000</v>
      </c>
      <c r="W2399">
        <v>197731</v>
      </c>
      <c r="X2399" s="2">
        <v>40092</v>
      </c>
      <c r="Y2399">
        <v>278190</v>
      </c>
      <c r="Z2399" s="3">
        <v>76.459999999999994</v>
      </c>
      <c r="AA2399">
        <v>0.18</v>
      </c>
      <c r="AB2399">
        <v>2009</v>
      </c>
      <c r="AC2399">
        <v>7</v>
      </c>
      <c r="AD2399">
        <v>10</v>
      </c>
      <c r="AE2399">
        <v>6</v>
      </c>
    </row>
    <row r="2400" spans="1:31" x14ac:dyDescent="0.25">
      <c r="A2400" t="s">
        <v>2725</v>
      </c>
      <c r="B2400">
        <v>63366</v>
      </c>
      <c r="C2400" t="s">
        <v>550</v>
      </c>
      <c r="D2400" t="s">
        <v>28</v>
      </c>
      <c r="E2400" t="s">
        <v>149</v>
      </c>
      <c r="F2400">
        <v>2001</v>
      </c>
      <c r="G2400" t="s">
        <v>60</v>
      </c>
      <c r="H2400">
        <v>3</v>
      </c>
      <c r="I2400">
        <v>3</v>
      </c>
      <c r="J2400">
        <v>0</v>
      </c>
      <c r="K2400">
        <v>5</v>
      </c>
      <c r="L2400" t="s">
        <v>138</v>
      </c>
      <c r="M2400">
        <v>2240</v>
      </c>
      <c r="N2400">
        <v>2240</v>
      </c>
      <c r="O2400">
        <v>2240</v>
      </c>
      <c r="P2400">
        <v>1120</v>
      </c>
      <c r="Q2400" t="str">
        <f t="shared" si="148"/>
        <v>YES</v>
      </c>
      <c r="R2400">
        <f t="shared" si="149"/>
        <v>3360</v>
      </c>
      <c r="S2400">
        <f t="shared" si="150"/>
        <v>89.285714285714292</v>
      </c>
      <c r="T2400">
        <f t="shared" si="151"/>
        <v>19.130700948882769</v>
      </c>
      <c r="U2400">
        <v>600</v>
      </c>
      <c r="V2400">
        <v>40000</v>
      </c>
      <c r="W2400">
        <v>300000</v>
      </c>
      <c r="X2400" s="2">
        <v>40744</v>
      </c>
      <c r="Y2400">
        <v>325538</v>
      </c>
      <c r="Z2400" s="3">
        <v>133.93</v>
      </c>
      <c r="AA2400">
        <v>0.36</v>
      </c>
      <c r="AB2400">
        <v>2011</v>
      </c>
      <c r="AC2400">
        <v>10</v>
      </c>
      <c r="AD2400">
        <v>7</v>
      </c>
      <c r="AE2400">
        <v>20</v>
      </c>
    </row>
    <row r="2401" spans="1:31" x14ac:dyDescent="0.25">
      <c r="A2401" t="s">
        <v>2726</v>
      </c>
      <c r="B2401">
        <v>63366</v>
      </c>
      <c r="C2401" t="s">
        <v>550</v>
      </c>
      <c r="D2401" t="s">
        <v>28</v>
      </c>
      <c r="E2401" t="s">
        <v>155</v>
      </c>
      <c r="F2401">
        <v>2001</v>
      </c>
      <c r="G2401" t="s">
        <v>60</v>
      </c>
      <c r="H2401">
        <v>3</v>
      </c>
      <c r="I2401">
        <v>2</v>
      </c>
      <c r="J2401">
        <v>0</v>
      </c>
      <c r="K2401">
        <v>5</v>
      </c>
      <c r="L2401" t="s">
        <v>31</v>
      </c>
      <c r="M2401">
        <v>1898</v>
      </c>
      <c r="N2401">
        <v>1898</v>
      </c>
      <c r="O2401">
        <v>1880</v>
      </c>
      <c r="P2401">
        <v>0</v>
      </c>
      <c r="Q2401" t="str">
        <f t="shared" si="148"/>
        <v>NO</v>
      </c>
      <c r="R2401">
        <f t="shared" si="149"/>
        <v>1898</v>
      </c>
      <c r="S2401">
        <f t="shared" si="150"/>
        <v>101.68598524762908</v>
      </c>
      <c r="T2401">
        <f t="shared" si="151"/>
        <v>16.409890147263884</v>
      </c>
      <c r="U2401">
        <v>400</v>
      </c>
      <c r="V2401">
        <v>40000</v>
      </c>
      <c r="W2401">
        <v>193000</v>
      </c>
      <c r="X2401" s="2">
        <v>40452</v>
      </c>
      <c r="Y2401">
        <v>260085</v>
      </c>
      <c r="Z2401" s="3">
        <v>101.69</v>
      </c>
      <c r="AA2401">
        <v>0.27</v>
      </c>
      <c r="AB2401">
        <v>2010</v>
      </c>
      <c r="AC2401">
        <v>9</v>
      </c>
      <c r="AD2401">
        <v>10</v>
      </c>
      <c r="AE2401">
        <v>1</v>
      </c>
    </row>
    <row r="2402" spans="1:31" x14ac:dyDescent="0.25">
      <c r="A2402" t="s">
        <v>2727</v>
      </c>
      <c r="B2402">
        <v>63368</v>
      </c>
      <c r="C2402" t="s">
        <v>564</v>
      </c>
      <c r="D2402" t="s">
        <v>196</v>
      </c>
      <c r="E2402" t="s">
        <v>48</v>
      </c>
      <c r="F2402">
        <v>2002</v>
      </c>
      <c r="G2402" t="s">
        <v>60</v>
      </c>
      <c r="H2402">
        <v>4</v>
      </c>
      <c r="I2402">
        <v>2</v>
      </c>
      <c r="J2402">
        <v>1</v>
      </c>
      <c r="K2402">
        <v>9</v>
      </c>
      <c r="L2402" t="s">
        <v>43</v>
      </c>
      <c r="M2402">
        <v>3054</v>
      </c>
      <c r="N2402">
        <v>1738</v>
      </c>
      <c r="O2402">
        <v>1316</v>
      </c>
      <c r="P2402">
        <v>0</v>
      </c>
      <c r="Q2402" t="str">
        <f t="shared" si="148"/>
        <v>NO</v>
      </c>
      <c r="R2402">
        <f t="shared" si="149"/>
        <v>1738</v>
      </c>
      <c r="S2402">
        <f t="shared" si="150"/>
        <v>129.45914844649022</v>
      </c>
      <c r="T2402">
        <f t="shared" si="151"/>
        <v>27.185732927359723</v>
      </c>
      <c r="U2402">
        <v>400</v>
      </c>
      <c r="V2402">
        <v>50000</v>
      </c>
      <c r="W2402">
        <v>225000</v>
      </c>
      <c r="X2402" s="2">
        <v>40763</v>
      </c>
      <c r="Y2402">
        <v>334840</v>
      </c>
      <c r="Z2402" s="3">
        <v>73.67</v>
      </c>
      <c r="AA2402">
        <v>0.19</v>
      </c>
      <c r="AB2402">
        <v>2011</v>
      </c>
      <c r="AC2402">
        <v>9</v>
      </c>
      <c r="AD2402">
        <v>8</v>
      </c>
      <c r="AE2402">
        <v>8</v>
      </c>
    </row>
    <row r="2403" spans="1:31" x14ac:dyDescent="0.25">
      <c r="A2403" t="s">
        <v>2728</v>
      </c>
      <c r="B2403">
        <v>63368</v>
      </c>
      <c r="C2403" t="s">
        <v>574</v>
      </c>
      <c r="D2403" t="s">
        <v>28</v>
      </c>
      <c r="E2403" t="s">
        <v>99</v>
      </c>
      <c r="F2403">
        <v>2000</v>
      </c>
      <c r="G2403" t="s">
        <v>30</v>
      </c>
      <c r="H2403">
        <v>3</v>
      </c>
      <c r="I2403">
        <v>3</v>
      </c>
      <c r="J2403">
        <v>0</v>
      </c>
      <c r="K2403">
        <v>5</v>
      </c>
      <c r="L2403" t="s">
        <v>31</v>
      </c>
      <c r="M2403">
        <v>1447</v>
      </c>
      <c r="N2403">
        <v>1447</v>
      </c>
      <c r="O2403">
        <v>1417</v>
      </c>
      <c r="P2403">
        <v>992</v>
      </c>
      <c r="Q2403" t="str">
        <f t="shared" si="148"/>
        <v>YES</v>
      </c>
      <c r="R2403">
        <f t="shared" si="149"/>
        <v>2439</v>
      </c>
      <c r="S2403">
        <f t="shared" si="150"/>
        <v>79.130791307913086</v>
      </c>
      <c r="T2403">
        <f t="shared" si="151"/>
        <v>15.278173585383618</v>
      </c>
      <c r="U2403">
        <v>418</v>
      </c>
      <c r="V2403">
        <v>50000</v>
      </c>
      <c r="W2403">
        <v>193000</v>
      </c>
      <c r="X2403" s="2">
        <v>40716</v>
      </c>
      <c r="Y2403">
        <v>250617</v>
      </c>
      <c r="Z2403" s="3">
        <v>133.38</v>
      </c>
      <c r="AA2403">
        <v>0.28999999999999998</v>
      </c>
      <c r="AB2403">
        <v>2011</v>
      </c>
      <c r="AC2403">
        <v>11</v>
      </c>
      <c r="AD2403">
        <v>6</v>
      </c>
      <c r="AE2403">
        <v>22</v>
      </c>
    </row>
    <row r="2404" spans="1:31" x14ac:dyDescent="0.25">
      <c r="A2404" t="s">
        <v>2729</v>
      </c>
      <c r="B2404">
        <v>63366</v>
      </c>
      <c r="C2404" t="s">
        <v>577</v>
      </c>
      <c r="D2404" t="s">
        <v>110</v>
      </c>
      <c r="E2404" t="s">
        <v>45</v>
      </c>
      <c r="F2404">
        <v>2000</v>
      </c>
      <c r="G2404" t="s">
        <v>60</v>
      </c>
      <c r="H2404">
        <v>4</v>
      </c>
      <c r="I2404">
        <v>2</v>
      </c>
      <c r="J2404">
        <v>1</v>
      </c>
      <c r="K2404">
        <v>8</v>
      </c>
      <c r="L2404" t="s">
        <v>43</v>
      </c>
      <c r="M2404">
        <v>1950</v>
      </c>
      <c r="N2404">
        <v>1020</v>
      </c>
      <c r="O2404">
        <v>930</v>
      </c>
      <c r="P2404">
        <v>0</v>
      </c>
      <c r="Q2404" t="str">
        <f t="shared" si="148"/>
        <v>NO</v>
      </c>
      <c r="R2404">
        <f t="shared" si="149"/>
        <v>1020</v>
      </c>
      <c r="S2404">
        <f t="shared" si="150"/>
        <v>181.27450980392157</v>
      </c>
      <c r="T2404">
        <f t="shared" si="151"/>
        <v>18.455304028426557</v>
      </c>
      <c r="U2404">
        <v>462</v>
      </c>
      <c r="V2404">
        <v>0</v>
      </c>
      <c r="W2404">
        <v>184900</v>
      </c>
      <c r="X2404" s="2">
        <v>40471</v>
      </c>
      <c r="Y2404">
        <v>252224</v>
      </c>
      <c r="Z2404" s="3">
        <v>94.82</v>
      </c>
      <c r="AA2404">
        <v>0.23</v>
      </c>
      <c r="AB2404">
        <v>2010</v>
      </c>
      <c r="AC2404">
        <v>10</v>
      </c>
      <c r="AD2404">
        <v>10</v>
      </c>
      <c r="AE2404">
        <v>20</v>
      </c>
    </row>
    <row r="2405" spans="1:31" x14ac:dyDescent="0.25">
      <c r="A2405" t="s">
        <v>2730</v>
      </c>
      <c r="B2405">
        <v>63366</v>
      </c>
      <c r="C2405" t="s">
        <v>577</v>
      </c>
      <c r="D2405" t="s">
        <v>110</v>
      </c>
      <c r="E2405" t="s">
        <v>45</v>
      </c>
      <c r="F2405">
        <v>2001</v>
      </c>
      <c r="G2405" t="s">
        <v>60</v>
      </c>
      <c r="H2405">
        <v>3</v>
      </c>
      <c r="I2405">
        <v>2</v>
      </c>
      <c r="J2405">
        <v>0</v>
      </c>
      <c r="K2405">
        <v>5</v>
      </c>
      <c r="L2405" t="s">
        <v>31</v>
      </c>
      <c r="M2405">
        <v>1624</v>
      </c>
      <c r="N2405">
        <v>1624</v>
      </c>
      <c r="O2405">
        <v>1612</v>
      </c>
      <c r="P2405">
        <v>0</v>
      </c>
      <c r="Q2405" t="str">
        <f t="shared" si="148"/>
        <v>NO</v>
      </c>
      <c r="R2405">
        <f t="shared" si="149"/>
        <v>1624</v>
      </c>
      <c r="S2405">
        <f t="shared" si="150"/>
        <v>105.91133004926108</v>
      </c>
      <c r="T2405">
        <f t="shared" si="151"/>
        <v>17.167724677606099</v>
      </c>
      <c r="U2405">
        <v>420</v>
      </c>
      <c r="V2405">
        <v>0</v>
      </c>
      <c r="W2405">
        <v>172000</v>
      </c>
      <c r="X2405" s="2">
        <v>40525</v>
      </c>
      <c r="Y2405">
        <v>237925</v>
      </c>
      <c r="Z2405" s="3">
        <v>105.91</v>
      </c>
      <c r="AA2405">
        <v>0.23</v>
      </c>
      <c r="AB2405">
        <v>2010</v>
      </c>
      <c r="AC2405">
        <v>9</v>
      </c>
      <c r="AD2405">
        <v>12</v>
      </c>
      <c r="AE2405">
        <v>13</v>
      </c>
    </row>
    <row r="2406" spans="1:31" x14ac:dyDescent="0.25">
      <c r="A2406" t="s">
        <v>2731</v>
      </c>
      <c r="B2406">
        <v>63376</v>
      </c>
      <c r="C2406" t="s">
        <v>605</v>
      </c>
      <c r="D2406" t="s">
        <v>28</v>
      </c>
      <c r="E2406" t="s">
        <v>99</v>
      </c>
      <c r="F2406">
        <v>2001</v>
      </c>
      <c r="G2406" t="s">
        <v>60</v>
      </c>
      <c r="H2406">
        <v>3</v>
      </c>
      <c r="I2406">
        <v>2</v>
      </c>
      <c r="J2406">
        <v>0</v>
      </c>
      <c r="K2406">
        <v>7</v>
      </c>
      <c r="L2406" t="s">
        <v>31</v>
      </c>
      <c r="M2406">
        <v>2238</v>
      </c>
      <c r="N2406">
        <v>2238</v>
      </c>
      <c r="O2406">
        <v>2186</v>
      </c>
      <c r="P2406">
        <v>0</v>
      </c>
      <c r="Q2406" t="str">
        <f t="shared" si="148"/>
        <v>NO</v>
      </c>
      <c r="R2406">
        <f t="shared" si="149"/>
        <v>2238</v>
      </c>
      <c r="S2406">
        <f t="shared" si="150"/>
        <v>127.34584450402144</v>
      </c>
      <c r="T2406">
        <f t="shared" si="151"/>
        <v>22.561033532820367</v>
      </c>
      <c r="U2406">
        <v>745</v>
      </c>
      <c r="V2406">
        <v>55000</v>
      </c>
      <c r="W2406">
        <v>285000</v>
      </c>
      <c r="X2406" s="2">
        <v>39835</v>
      </c>
      <c r="Y2406">
        <v>359857</v>
      </c>
      <c r="Z2406" s="3">
        <v>127.35</v>
      </c>
      <c r="AA2406">
        <v>0.28999999999999998</v>
      </c>
      <c r="AB2406">
        <v>2009</v>
      </c>
      <c r="AC2406">
        <v>8</v>
      </c>
      <c r="AD2406">
        <v>1</v>
      </c>
      <c r="AE2406">
        <v>22</v>
      </c>
    </row>
    <row r="2407" spans="1:31" x14ac:dyDescent="0.25">
      <c r="A2407" t="s">
        <v>2732</v>
      </c>
      <c r="B2407">
        <v>63376</v>
      </c>
      <c r="C2407" t="s">
        <v>605</v>
      </c>
      <c r="D2407" t="s">
        <v>28</v>
      </c>
      <c r="E2407" t="s">
        <v>155</v>
      </c>
      <c r="F2407">
        <v>2001</v>
      </c>
      <c r="G2407" t="s">
        <v>60</v>
      </c>
      <c r="H2407">
        <v>3</v>
      </c>
      <c r="I2407">
        <v>2</v>
      </c>
      <c r="J2407">
        <v>0</v>
      </c>
      <c r="K2407">
        <v>6</v>
      </c>
      <c r="L2407" t="s">
        <v>31</v>
      </c>
      <c r="M2407">
        <v>2193</v>
      </c>
      <c r="N2407">
        <v>2193</v>
      </c>
      <c r="O2407">
        <v>1950</v>
      </c>
      <c r="P2407">
        <v>0</v>
      </c>
      <c r="Q2407" t="str">
        <f t="shared" si="148"/>
        <v>NO</v>
      </c>
      <c r="R2407">
        <f t="shared" si="149"/>
        <v>2193</v>
      </c>
      <c r="S2407">
        <f t="shared" si="150"/>
        <v>104.87916096671226</v>
      </c>
      <c r="T2407">
        <f t="shared" si="151"/>
        <v>19.555827636635716</v>
      </c>
      <c r="U2407">
        <v>441</v>
      </c>
      <c r="V2407">
        <v>55000</v>
      </c>
      <c r="W2407">
        <v>230000</v>
      </c>
      <c r="X2407" s="2">
        <v>40588</v>
      </c>
      <c r="Y2407">
        <v>343626</v>
      </c>
      <c r="Z2407" s="3">
        <v>104.88</v>
      </c>
      <c r="AA2407">
        <v>0.27</v>
      </c>
      <c r="AB2407">
        <v>2011</v>
      </c>
      <c r="AC2407">
        <v>10</v>
      </c>
      <c r="AD2407">
        <v>2</v>
      </c>
      <c r="AE2407">
        <v>14</v>
      </c>
    </row>
    <row r="2408" spans="1:31" x14ac:dyDescent="0.25">
      <c r="A2408" t="s">
        <v>2733</v>
      </c>
      <c r="B2408">
        <v>63376</v>
      </c>
      <c r="C2408" t="s">
        <v>605</v>
      </c>
      <c r="D2408" t="s">
        <v>28</v>
      </c>
      <c r="E2408" t="s">
        <v>430</v>
      </c>
      <c r="F2408">
        <v>2001</v>
      </c>
      <c r="G2408" t="s">
        <v>60</v>
      </c>
      <c r="H2408">
        <v>4</v>
      </c>
      <c r="I2408">
        <v>4</v>
      </c>
      <c r="J2408">
        <v>1</v>
      </c>
      <c r="K2408">
        <v>8</v>
      </c>
      <c r="L2408" t="s">
        <v>43</v>
      </c>
      <c r="M2408">
        <v>2746</v>
      </c>
      <c r="N2408">
        <v>1442</v>
      </c>
      <c r="O2408">
        <v>1400</v>
      </c>
      <c r="P2408">
        <v>700</v>
      </c>
      <c r="Q2408" t="str">
        <f t="shared" si="148"/>
        <v>YES</v>
      </c>
      <c r="R2408">
        <f t="shared" si="149"/>
        <v>2142</v>
      </c>
      <c r="S2408">
        <f t="shared" si="150"/>
        <v>142.39028944911297</v>
      </c>
      <c r="T2408">
        <f t="shared" si="151"/>
        <v>18.923882560246199</v>
      </c>
      <c r="U2408">
        <v>651</v>
      </c>
      <c r="V2408">
        <v>55000</v>
      </c>
      <c r="W2408">
        <v>305000</v>
      </c>
      <c r="X2408" s="2">
        <v>40429</v>
      </c>
      <c r="Y2408">
        <v>355836</v>
      </c>
      <c r="Z2408" s="3">
        <v>111.07</v>
      </c>
      <c r="AA2408">
        <v>0.37</v>
      </c>
      <c r="AB2408">
        <v>2010</v>
      </c>
      <c r="AC2408">
        <v>9</v>
      </c>
      <c r="AD2408">
        <v>9</v>
      </c>
      <c r="AE2408">
        <v>8</v>
      </c>
    </row>
    <row r="2409" spans="1:31" x14ac:dyDescent="0.25">
      <c r="A2409" t="s">
        <v>2734</v>
      </c>
      <c r="B2409">
        <v>63376</v>
      </c>
      <c r="C2409" t="s">
        <v>605</v>
      </c>
      <c r="D2409" t="s">
        <v>28</v>
      </c>
      <c r="E2409" t="s">
        <v>619</v>
      </c>
      <c r="F2409">
        <v>2001</v>
      </c>
      <c r="G2409" t="s">
        <v>60</v>
      </c>
      <c r="H2409">
        <v>3</v>
      </c>
      <c r="I2409">
        <v>3</v>
      </c>
      <c r="J2409">
        <v>0</v>
      </c>
      <c r="K2409">
        <v>6</v>
      </c>
      <c r="L2409" t="s">
        <v>138</v>
      </c>
      <c r="M2409">
        <v>2212</v>
      </c>
      <c r="N2409">
        <v>2212</v>
      </c>
      <c r="O2409">
        <v>2188</v>
      </c>
      <c r="P2409">
        <v>1100</v>
      </c>
      <c r="Q2409" t="str">
        <f t="shared" si="148"/>
        <v>YES</v>
      </c>
      <c r="R2409">
        <f t="shared" si="149"/>
        <v>3312</v>
      </c>
      <c r="S2409">
        <f t="shared" si="150"/>
        <v>92.089371980676333</v>
      </c>
      <c r="T2409">
        <f t="shared" si="151"/>
        <v>16.671039398312125</v>
      </c>
      <c r="U2409">
        <v>836</v>
      </c>
      <c r="V2409">
        <v>55000</v>
      </c>
      <c r="W2409">
        <v>305000</v>
      </c>
      <c r="X2409" s="2">
        <v>40689</v>
      </c>
      <c r="Y2409">
        <v>409173</v>
      </c>
      <c r="Z2409" s="3">
        <v>137.88</v>
      </c>
      <c r="AA2409">
        <v>0.42</v>
      </c>
      <c r="AB2409">
        <v>2011</v>
      </c>
      <c r="AC2409">
        <v>10</v>
      </c>
      <c r="AD2409">
        <v>5</v>
      </c>
      <c r="AE2409">
        <v>26</v>
      </c>
    </row>
    <row r="2410" spans="1:31" x14ac:dyDescent="0.25">
      <c r="A2410" t="s">
        <v>2735</v>
      </c>
      <c r="B2410">
        <v>63368</v>
      </c>
      <c r="C2410" t="s">
        <v>628</v>
      </c>
      <c r="D2410" t="s">
        <v>28</v>
      </c>
      <c r="E2410" t="s">
        <v>40</v>
      </c>
      <c r="F2410">
        <v>2001</v>
      </c>
      <c r="G2410" t="s">
        <v>60</v>
      </c>
      <c r="H2410">
        <v>3</v>
      </c>
      <c r="I2410">
        <v>3</v>
      </c>
      <c r="J2410">
        <v>0</v>
      </c>
      <c r="K2410">
        <v>6</v>
      </c>
      <c r="L2410" t="s">
        <v>138</v>
      </c>
      <c r="M2410">
        <v>2335</v>
      </c>
      <c r="N2410">
        <v>2335</v>
      </c>
      <c r="O2410">
        <v>2299</v>
      </c>
      <c r="P2410">
        <v>175</v>
      </c>
      <c r="Q2410" t="str">
        <f t="shared" si="148"/>
        <v>YES</v>
      </c>
      <c r="R2410">
        <f t="shared" si="149"/>
        <v>2510</v>
      </c>
      <c r="S2410">
        <f t="shared" si="150"/>
        <v>3.9840637450199202E-3</v>
      </c>
      <c r="T2410">
        <f t="shared" si="151"/>
        <v>7.6522803795531073E-4</v>
      </c>
      <c r="U2410">
        <v>728</v>
      </c>
      <c r="V2410">
        <v>0</v>
      </c>
      <c r="W2410">
        <v>10</v>
      </c>
      <c r="X2410" s="2">
        <v>40893</v>
      </c>
      <c r="Y2410">
        <v>358087</v>
      </c>
      <c r="Z2410" s="3">
        <v>0</v>
      </c>
      <c r="AA2410">
        <v>0.3</v>
      </c>
      <c r="AB2410">
        <v>2011</v>
      </c>
      <c r="AC2410">
        <v>10</v>
      </c>
      <c r="AD2410">
        <v>12</v>
      </c>
      <c r="AE2410">
        <v>16</v>
      </c>
    </row>
    <row r="2411" spans="1:31" x14ac:dyDescent="0.25">
      <c r="A2411" t="s">
        <v>2736</v>
      </c>
      <c r="B2411">
        <v>63368</v>
      </c>
      <c r="C2411" t="s">
        <v>628</v>
      </c>
      <c r="D2411" t="s">
        <v>28</v>
      </c>
      <c r="E2411" t="s">
        <v>38</v>
      </c>
      <c r="F2411">
        <v>2003</v>
      </c>
      <c r="G2411" t="s">
        <v>60</v>
      </c>
      <c r="H2411">
        <v>3</v>
      </c>
      <c r="I2411">
        <v>2</v>
      </c>
      <c r="J2411">
        <v>0</v>
      </c>
      <c r="K2411">
        <v>7</v>
      </c>
      <c r="L2411" t="s">
        <v>138</v>
      </c>
      <c r="M2411">
        <v>2285</v>
      </c>
      <c r="N2411">
        <v>2285</v>
      </c>
      <c r="O2411">
        <v>2273</v>
      </c>
      <c r="P2411">
        <v>91</v>
      </c>
      <c r="Q2411" t="str">
        <f t="shared" si="148"/>
        <v>YES</v>
      </c>
      <c r="R2411">
        <f t="shared" si="149"/>
        <v>2376</v>
      </c>
      <c r="S2411">
        <f t="shared" si="150"/>
        <v>111.53198653198653</v>
      </c>
      <c r="T2411">
        <f t="shared" si="151"/>
        <v>28.969347151165334</v>
      </c>
      <c r="U2411">
        <v>615</v>
      </c>
      <c r="V2411">
        <v>0</v>
      </c>
      <c r="W2411">
        <v>265000</v>
      </c>
      <c r="X2411" s="2">
        <v>39966</v>
      </c>
      <c r="Y2411">
        <v>347601</v>
      </c>
      <c r="Z2411" s="3">
        <v>115.97</v>
      </c>
      <c r="AA2411">
        <v>0.21</v>
      </c>
      <c r="AB2411">
        <v>2009</v>
      </c>
      <c r="AC2411">
        <v>6</v>
      </c>
      <c r="AD2411">
        <v>6</v>
      </c>
      <c r="AE2411">
        <v>2</v>
      </c>
    </row>
    <row r="2412" spans="1:31" x14ac:dyDescent="0.25">
      <c r="A2412" t="s">
        <v>2737</v>
      </c>
      <c r="B2412">
        <v>63368</v>
      </c>
      <c r="C2412" t="s">
        <v>628</v>
      </c>
      <c r="D2412" t="s">
        <v>28</v>
      </c>
      <c r="E2412" t="s">
        <v>149</v>
      </c>
      <c r="F2412">
        <v>2003</v>
      </c>
      <c r="G2412" t="s">
        <v>60</v>
      </c>
      <c r="H2412">
        <v>3</v>
      </c>
      <c r="I2412">
        <v>2</v>
      </c>
      <c r="J2412">
        <v>1</v>
      </c>
      <c r="K2412">
        <v>9</v>
      </c>
      <c r="L2412" t="s">
        <v>43</v>
      </c>
      <c r="M2412">
        <v>2662</v>
      </c>
      <c r="N2412">
        <v>1702</v>
      </c>
      <c r="O2412">
        <v>1664</v>
      </c>
      <c r="P2412">
        <v>0</v>
      </c>
      <c r="Q2412" t="str">
        <f t="shared" si="148"/>
        <v>NO</v>
      </c>
      <c r="R2412">
        <f t="shared" si="149"/>
        <v>1702</v>
      </c>
      <c r="S2412">
        <f t="shared" si="150"/>
        <v>135.13513513513513</v>
      </c>
      <c r="T2412">
        <f t="shared" si="151"/>
        <v>14.666870727476789</v>
      </c>
      <c r="U2412">
        <v>462</v>
      </c>
      <c r="V2412">
        <v>36000</v>
      </c>
      <c r="W2412">
        <v>230000</v>
      </c>
      <c r="X2412" s="2">
        <v>40379</v>
      </c>
      <c r="Y2412">
        <v>330442</v>
      </c>
      <c r="Z2412" s="3">
        <v>86.4</v>
      </c>
      <c r="AA2412">
        <v>0.36</v>
      </c>
      <c r="AB2412">
        <v>2010</v>
      </c>
      <c r="AC2412">
        <v>7</v>
      </c>
      <c r="AD2412">
        <v>7</v>
      </c>
      <c r="AE2412">
        <v>20</v>
      </c>
    </row>
    <row r="2413" spans="1:31" x14ac:dyDescent="0.25">
      <c r="A2413" t="s">
        <v>2738</v>
      </c>
      <c r="B2413">
        <v>63368</v>
      </c>
      <c r="C2413" t="s">
        <v>628</v>
      </c>
      <c r="D2413" t="s">
        <v>28</v>
      </c>
      <c r="E2413" t="s">
        <v>89</v>
      </c>
      <c r="F2413">
        <v>2001</v>
      </c>
      <c r="G2413" t="s">
        <v>60</v>
      </c>
      <c r="H2413">
        <v>4</v>
      </c>
      <c r="I2413">
        <v>2</v>
      </c>
      <c r="J2413">
        <v>1</v>
      </c>
      <c r="K2413">
        <v>8</v>
      </c>
      <c r="L2413" t="s">
        <v>43</v>
      </c>
      <c r="M2413">
        <v>3149</v>
      </c>
      <c r="N2413">
        <v>2133</v>
      </c>
      <c r="O2413">
        <v>2090</v>
      </c>
      <c r="P2413">
        <v>0</v>
      </c>
      <c r="Q2413" t="str">
        <f t="shared" si="148"/>
        <v>NO</v>
      </c>
      <c r="R2413">
        <f t="shared" si="149"/>
        <v>2133</v>
      </c>
      <c r="S2413">
        <f t="shared" si="150"/>
        <v>135.95874355368025</v>
      </c>
      <c r="T2413">
        <f t="shared" si="151"/>
        <v>23.776728322182866</v>
      </c>
      <c r="U2413">
        <v>684</v>
      </c>
      <c r="V2413">
        <v>40000</v>
      </c>
      <c r="W2413">
        <v>290000</v>
      </c>
      <c r="X2413" s="2">
        <v>40766</v>
      </c>
      <c r="Y2413">
        <v>393793</v>
      </c>
      <c r="Z2413" s="3">
        <v>92.09</v>
      </c>
      <c r="AA2413">
        <v>0.28000000000000003</v>
      </c>
      <c r="AB2413">
        <v>2011</v>
      </c>
      <c r="AC2413">
        <v>10</v>
      </c>
      <c r="AD2413">
        <v>8</v>
      </c>
      <c r="AE2413">
        <v>11</v>
      </c>
    </row>
    <row r="2414" spans="1:31" x14ac:dyDescent="0.25">
      <c r="A2414" t="s">
        <v>2739</v>
      </c>
      <c r="B2414">
        <v>63368</v>
      </c>
      <c r="C2414" t="s">
        <v>628</v>
      </c>
      <c r="D2414" t="s">
        <v>28</v>
      </c>
      <c r="E2414" t="s">
        <v>45</v>
      </c>
      <c r="F2414">
        <v>2003</v>
      </c>
      <c r="G2414" t="s">
        <v>60</v>
      </c>
      <c r="H2414">
        <v>4</v>
      </c>
      <c r="I2414">
        <v>2</v>
      </c>
      <c r="J2414">
        <v>1</v>
      </c>
      <c r="K2414">
        <v>9</v>
      </c>
      <c r="L2414" t="s">
        <v>43</v>
      </c>
      <c r="M2414">
        <v>2322</v>
      </c>
      <c r="N2414">
        <v>1321</v>
      </c>
      <c r="O2414">
        <v>1225</v>
      </c>
      <c r="P2414">
        <v>0</v>
      </c>
      <c r="Q2414" t="str">
        <f t="shared" si="148"/>
        <v>NO</v>
      </c>
      <c r="R2414">
        <f t="shared" si="149"/>
        <v>1321</v>
      </c>
      <c r="S2414">
        <f t="shared" si="150"/>
        <v>193.03557910673732</v>
      </c>
      <c r="T2414">
        <f t="shared" si="151"/>
        <v>25.45214995807881</v>
      </c>
      <c r="U2414">
        <v>506</v>
      </c>
      <c r="V2414">
        <v>40000</v>
      </c>
      <c r="W2414">
        <v>255000</v>
      </c>
      <c r="X2414" s="2">
        <v>40106</v>
      </c>
      <c r="Y2414">
        <v>301792</v>
      </c>
      <c r="Z2414" s="3">
        <v>109.82</v>
      </c>
      <c r="AA2414">
        <v>0.23</v>
      </c>
      <c r="AB2414">
        <v>2009</v>
      </c>
      <c r="AC2414">
        <v>6</v>
      </c>
      <c r="AD2414">
        <v>10</v>
      </c>
      <c r="AE2414">
        <v>20</v>
      </c>
    </row>
    <row r="2415" spans="1:31" x14ac:dyDescent="0.25">
      <c r="A2415" t="s">
        <v>2740</v>
      </c>
      <c r="B2415">
        <v>63368</v>
      </c>
      <c r="C2415" t="s">
        <v>628</v>
      </c>
      <c r="D2415" t="s">
        <v>28</v>
      </c>
      <c r="E2415" t="s">
        <v>51</v>
      </c>
      <c r="F2415">
        <v>2002</v>
      </c>
      <c r="G2415" t="s">
        <v>60</v>
      </c>
      <c r="H2415">
        <v>3</v>
      </c>
      <c r="I2415">
        <v>2</v>
      </c>
      <c r="J2415">
        <v>0</v>
      </c>
      <c r="K2415">
        <v>7</v>
      </c>
      <c r="L2415" t="s">
        <v>31</v>
      </c>
      <c r="M2415">
        <v>1853</v>
      </c>
      <c r="N2415">
        <v>1853</v>
      </c>
      <c r="O2415">
        <v>1853</v>
      </c>
      <c r="P2415">
        <v>0</v>
      </c>
      <c r="Q2415" t="str">
        <f t="shared" si="148"/>
        <v>NO</v>
      </c>
      <c r="R2415">
        <f t="shared" si="149"/>
        <v>1853</v>
      </c>
      <c r="S2415">
        <f t="shared" si="150"/>
        <v>110.63140852671344</v>
      </c>
      <c r="T2415">
        <f t="shared" si="151"/>
        <v>23.530762167125804</v>
      </c>
      <c r="U2415">
        <v>440</v>
      </c>
      <c r="V2415">
        <v>0</v>
      </c>
      <c r="W2415">
        <v>205000</v>
      </c>
      <c r="X2415" s="2">
        <v>40907</v>
      </c>
      <c r="Y2415">
        <v>294819</v>
      </c>
      <c r="Z2415" s="3">
        <v>110.63</v>
      </c>
      <c r="AA2415">
        <v>0.2</v>
      </c>
      <c r="AB2415">
        <v>2011</v>
      </c>
      <c r="AC2415">
        <v>9</v>
      </c>
      <c r="AD2415">
        <v>12</v>
      </c>
      <c r="AE2415">
        <v>30</v>
      </c>
    </row>
    <row r="2416" spans="1:31" x14ac:dyDescent="0.25">
      <c r="A2416" t="s">
        <v>2741</v>
      </c>
      <c r="B2416">
        <v>63368</v>
      </c>
      <c r="C2416" t="s">
        <v>628</v>
      </c>
      <c r="D2416" t="s">
        <v>28</v>
      </c>
      <c r="E2416" t="s">
        <v>222</v>
      </c>
      <c r="F2416">
        <v>2002</v>
      </c>
      <c r="G2416" t="s">
        <v>60</v>
      </c>
      <c r="H2416">
        <v>3</v>
      </c>
      <c r="I2416">
        <v>3</v>
      </c>
      <c r="J2416">
        <v>1</v>
      </c>
      <c r="K2416">
        <v>9</v>
      </c>
      <c r="L2416" t="s">
        <v>43</v>
      </c>
      <c r="M2416">
        <v>2574</v>
      </c>
      <c r="N2416">
        <v>1684</v>
      </c>
      <c r="O2416">
        <v>1664</v>
      </c>
      <c r="P2416">
        <v>1248</v>
      </c>
      <c r="Q2416" t="str">
        <f t="shared" si="148"/>
        <v>YES</v>
      </c>
      <c r="R2416">
        <f t="shared" si="149"/>
        <v>2932</v>
      </c>
      <c r="S2416">
        <f t="shared" si="150"/>
        <v>90.381991814461117</v>
      </c>
      <c r="T2416">
        <f t="shared" si="151"/>
        <v>15.208907254361799</v>
      </c>
      <c r="U2416">
        <v>504</v>
      </c>
      <c r="V2416">
        <v>40000</v>
      </c>
      <c r="W2416">
        <v>265000</v>
      </c>
      <c r="X2416" s="2">
        <v>40109</v>
      </c>
      <c r="Y2416">
        <v>341314</v>
      </c>
      <c r="Z2416" s="3">
        <v>102.95</v>
      </c>
      <c r="AA2416">
        <v>0.4</v>
      </c>
      <c r="AB2416">
        <v>2009</v>
      </c>
      <c r="AC2416">
        <v>7</v>
      </c>
      <c r="AD2416">
        <v>10</v>
      </c>
      <c r="AE2416">
        <v>23</v>
      </c>
    </row>
    <row r="2417" spans="1:31" x14ac:dyDescent="0.25">
      <c r="A2417" t="s">
        <v>2742</v>
      </c>
      <c r="B2417">
        <v>63368</v>
      </c>
      <c r="C2417" t="s">
        <v>628</v>
      </c>
      <c r="D2417" t="s">
        <v>28</v>
      </c>
      <c r="E2417" t="s">
        <v>191</v>
      </c>
      <c r="F2417">
        <v>2002</v>
      </c>
      <c r="G2417" t="s">
        <v>60</v>
      </c>
      <c r="H2417">
        <v>3</v>
      </c>
      <c r="I2417">
        <v>2</v>
      </c>
      <c r="J2417">
        <v>1</v>
      </c>
      <c r="K2417">
        <v>5</v>
      </c>
      <c r="L2417" t="s">
        <v>43</v>
      </c>
      <c r="M2417">
        <v>1584</v>
      </c>
      <c r="N2417">
        <v>852</v>
      </c>
      <c r="O2417">
        <v>788</v>
      </c>
      <c r="P2417">
        <v>590</v>
      </c>
      <c r="Q2417" t="str">
        <f t="shared" si="148"/>
        <v>YES</v>
      </c>
      <c r="R2417">
        <f t="shared" si="149"/>
        <v>1442</v>
      </c>
      <c r="S2417">
        <f t="shared" si="150"/>
        <v>147.64216366158115</v>
      </c>
      <c r="T2417">
        <f t="shared" si="151"/>
        <v>18.798121070848342</v>
      </c>
      <c r="U2417">
        <v>420</v>
      </c>
      <c r="V2417">
        <v>40000</v>
      </c>
      <c r="W2417">
        <v>212900</v>
      </c>
      <c r="X2417" s="2">
        <v>40009</v>
      </c>
      <c r="Y2417">
        <v>233263</v>
      </c>
      <c r="Z2417" s="3">
        <v>134.41</v>
      </c>
      <c r="AA2417">
        <v>0.26</v>
      </c>
      <c r="AB2417">
        <v>2009</v>
      </c>
      <c r="AC2417">
        <v>7</v>
      </c>
      <c r="AD2417">
        <v>7</v>
      </c>
      <c r="AE2417">
        <v>15</v>
      </c>
    </row>
    <row r="2418" spans="1:31" x14ac:dyDescent="0.25">
      <c r="A2418" t="s">
        <v>2743</v>
      </c>
      <c r="B2418">
        <v>63376</v>
      </c>
      <c r="C2418" t="s">
        <v>661</v>
      </c>
      <c r="D2418" t="s">
        <v>28</v>
      </c>
      <c r="E2418" t="s">
        <v>74</v>
      </c>
      <c r="F2418">
        <v>2001</v>
      </c>
      <c r="G2418" t="s">
        <v>60</v>
      </c>
      <c r="H2418">
        <v>4</v>
      </c>
      <c r="I2418">
        <v>2</v>
      </c>
      <c r="J2418">
        <v>1</v>
      </c>
      <c r="K2418">
        <v>9</v>
      </c>
      <c r="L2418" t="s">
        <v>43</v>
      </c>
      <c r="M2418">
        <v>2977</v>
      </c>
      <c r="N2418">
        <v>1750</v>
      </c>
      <c r="O2418">
        <v>1227</v>
      </c>
      <c r="P2418">
        <v>0</v>
      </c>
      <c r="Q2418" t="str">
        <f t="shared" si="148"/>
        <v>NO</v>
      </c>
      <c r="R2418">
        <f t="shared" si="149"/>
        <v>1750</v>
      </c>
      <c r="S2418">
        <f t="shared" si="150"/>
        <v>150</v>
      </c>
      <c r="T2418">
        <f t="shared" si="151"/>
        <v>18.261123633024457</v>
      </c>
      <c r="U2418">
        <v>693</v>
      </c>
      <c r="V2418">
        <v>50000</v>
      </c>
      <c r="W2418">
        <v>262500</v>
      </c>
      <c r="X2418" s="2">
        <v>40308</v>
      </c>
      <c r="Y2418">
        <v>301523</v>
      </c>
      <c r="Z2418" s="3">
        <v>88.18</v>
      </c>
      <c r="AA2418">
        <v>0.33</v>
      </c>
      <c r="AB2418">
        <v>2010</v>
      </c>
      <c r="AC2418">
        <v>9</v>
      </c>
      <c r="AD2418">
        <v>5</v>
      </c>
      <c r="AE2418">
        <v>10</v>
      </c>
    </row>
    <row r="2419" spans="1:31" x14ac:dyDescent="0.25">
      <c r="A2419" t="s">
        <v>2744</v>
      </c>
      <c r="B2419">
        <v>63366</v>
      </c>
      <c r="C2419" t="s">
        <v>666</v>
      </c>
      <c r="D2419" t="s">
        <v>28</v>
      </c>
      <c r="E2419" t="s">
        <v>327</v>
      </c>
      <c r="F2419">
        <v>2003</v>
      </c>
      <c r="G2419" t="s">
        <v>176</v>
      </c>
      <c r="H2419">
        <v>3</v>
      </c>
      <c r="I2419">
        <v>3</v>
      </c>
      <c r="J2419">
        <v>1</v>
      </c>
      <c r="K2419">
        <v>8</v>
      </c>
      <c r="L2419" t="s">
        <v>43</v>
      </c>
      <c r="M2419">
        <v>3176</v>
      </c>
      <c r="N2419">
        <v>2174</v>
      </c>
      <c r="O2419">
        <v>2082</v>
      </c>
      <c r="P2419">
        <v>1665</v>
      </c>
      <c r="Q2419" t="str">
        <f t="shared" si="148"/>
        <v>YES</v>
      </c>
      <c r="R2419">
        <f t="shared" si="149"/>
        <v>3839</v>
      </c>
      <c r="S2419">
        <f t="shared" si="150"/>
        <v>84.657462880958576</v>
      </c>
      <c r="T2419">
        <f t="shared" si="151"/>
        <v>21.944039323718467</v>
      </c>
      <c r="U2419">
        <v>625</v>
      </c>
      <c r="V2419">
        <v>50000</v>
      </c>
      <c r="W2419">
        <v>325000</v>
      </c>
      <c r="X2419" s="2">
        <v>40268</v>
      </c>
      <c r="Y2419">
        <v>416454</v>
      </c>
      <c r="Z2419" s="3">
        <v>102.33</v>
      </c>
      <c r="AA2419">
        <v>0.34</v>
      </c>
      <c r="AB2419">
        <v>2010</v>
      </c>
      <c r="AC2419">
        <v>7</v>
      </c>
      <c r="AD2419">
        <v>3</v>
      </c>
      <c r="AE2419">
        <v>31</v>
      </c>
    </row>
    <row r="2420" spans="1:31" x14ac:dyDescent="0.25">
      <c r="A2420" t="s">
        <v>2745</v>
      </c>
      <c r="B2420">
        <v>63366</v>
      </c>
      <c r="C2420" t="s">
        <v>1170</v>
      </c>
      <c r="D2420" t="s">
        <v>28</v>
      </c>
      <c r="E2420" t="s">
        <v>89</v>
      </c>
      <c r="F2420">
        <v>2003</v>
      </c>
      <c r="G2420" t="s">
        <v>176</v>
      </c>
      <c r="H2420">
        <v>4</v>
      </c>
      <c r="I2420">
        <v>3</v>
      </c>
      <c r="J2420">
        <v>1</v>
      </c>
      <c r="K2420">
        <v>9</v>
      </c>
      <c r="L2420" t="s">
        <v>43</v>
      </c>
      <c r="M2420">
        <v>3458</v>
      </c>
      <c r="N2420">
        <v>2116</v>
      </c>
      <c r="O2420">
        <v>1510</v>
      </c>
      <c r="P2420">
        <v>0</v>
      </c>
      <c r="Q2420" t="str">
        <f t="shared" si="148"/>
        <v>NO</v>
      </c>
      <c r="R2420">
        <f t="shared" si="149"/>
        <v>2116</v>
      </c>
      <c r="S2420">
        <f t="shared" si="150"/>
        <v>136.57844990548205</v>
      </c>
      <c r="T2420">
        <f t="shared" si="151"/>
        <v>23.694739603830509</v>
      </c>
      <c r="U2420">
        <v>618</v>
      </c>
      <c r="V2420">
        <v>45000</v>
      </c>
      <c r="W2420">
        <v>289000</v>
      </c>
      <c r="X2420" s="2">
        <v>40694</v>
      </c>
      <c r="Y2420">
        <v>391701</v>
      </c>
      <c r="Z2420" s="3">
        <v>83.57</v>
      </c>
      <c r="AA2420">
        <v>0.28000000000000003</v>
      </c>
      <c r="AB2420">
        <v>2011</v>
      </c>
      <c r="AC2420">
        <v>8</v>
      </c>
      <c r="AD2420">
        <v>5</v>
      </c>
      <c r="AE2420">
        <v>31</v>
      </c>
    </row>
    <row r="2421" spans="1:31" x14ac:dyDescent="0.25">
      <c r="A2421" t="s">
        <v>2746</v>
      </c>
      <c r="B2421">
        <v>63366</v>
      </c>
      <c r="C2421" t="s">
        <v>669</v>
      </c>
      <c r="D2421" t="s">
        <v>28</v>
      </c>
      <c r="E2421" t="s">
        <v>114</v>
      </c>
      <c r="F2421">
        <v>2004</v>
      </c>
      <c r="G2421" t="s">
        <v>30</v>
      </c>
      <c r="H2421">
        <v>3</v>
      </c>
      <c r="I2421">
        <v>2</v>
      </c>
      <c r="J2421">
        <v>0</v>
      </c>
      <c r="K2421">
        <v>6</v>
      </c>
      <c r="L2421" t="s">
        <v>31</v>
      </c>
      <c r="M2421">
        <v>1680</v>
      </c>
      <c r="N2421">
        <v>1680</v>
      </c>
      <c r="O2421">
        <v>1610</v>
      </c>
      <c r="P2421">
        <v>0</v>
      </c>
      <c r="Q2421" t="str">
        <f t="shared" si="148"/>
        <v>NO</v>
      </c>
      <c r="R2421">
        <f t="shared" si="149"/>
        <v>1680</v>
      </c>
      <c r="S2421">
        <f t="shared" si="150"/>
        <v>104.16666666666667</v>
      </c>
      <c r="T2421">
        <f t="shared" si="151"/>
        <v>12.554522497704315</v>
      </c>
      <c r="U2421">
        <v>600</v>
      </c>
      <c r="V2421">
        <v>0</v>
      </c>
      <c r="W2421">
        <v>175000</v>
      </c>
      <c r="X2421" s="2">
        <v>40443</v>
      </c>
      <c r="Y2421">
        <v>266298</v>
      </c>
      <c r="Z2421" s="3">
        <v>104.17</v>
      </c>
      <c r="AA2421">
        <v>0.32</v>
      </c>
      <c r="AB2421">
        <v>2010</v>
      </c>
      <c r="AC2421">
        <v>6</v>
      </c>
      <c r="AD2421">
        <v>9</v>
      </c>
      <c r="AE2421">
        <v>22</v>
      </c>
    </row>
    <row r="2422" spans="1:31" x14ac:dyDescent="0.25">
      <c r="A2422" t="s">
        <v>2747</v>
      </c>
      <c r="B2422">
        <v>63366</v>
      </c>
      <c r="C2422" t="s">
        <v>669</v>
      </c>
      <c r="D2422" t="s">
        <v>28</v>
      </c>
      <c r="E2422" t="s">
        <v>103</v>
      </c>
      <c r="F2422">
        <v>2004</v>
      </c>
      <c r="G2422" t="s">
        <v>60</v>
      </c>
      <c r="H2422">
        <v>3</v>
      </c>
      <c r="I2422">
        <v>2</v>
      </c>
      <c r="J2422">
        <v>0</v>
      </c>
      <c r="K2422">
        <v>8</v>
      </c>
      <c r="L2422" t="s">
        <v>31</v>
      </c>
      <c r="M2422">
        <v>2009</v>
      </c>
      <c r="N2422">
        <v>2009</v>
      </c>
      <c r="O2422">
        <v>1989</v>
      </c>
      <c r="P2422">
        <v>0</v>
      </c>
      <c r="Q2422" t="str">
        <f t="shared" si="148"/>
        <v>NO</v>
      </c>
      <c r="R2422">
        <f t="shared" si="149"/>
        <v>2009</v>
      </c>
      <c r="S2422">
        <f t="shared" si="150"/>
        <v>120.95569935291189</v>
      </c>
      <c r="T2422">
        <f t="shared" si="151"/>
        <v>12.973284643474919</v>
      </c>
      <c r="U2422">
        <v>651</v>
      </c>
      <c r="V2422">
        <v>50000</v>
      </c>
      <c r="W2422">
        <v>243000</v>
      </c>
      <c r="X2422" s="2">
        <v>40024</v>
      </c>
      <c r="Y2422">
        <v>301450</v>
      </c>
      <c r="Z2422" s="3">
        <v>120.96</v>
      </c>
      <c r="AA2422">
        <v>0.43</v>
      </c>
      <c r="AB2422">
        <v>2009</v>
      </c>
      <c r="AC2422">
        <v>5</v>
      </c>
      <c r="AD2422">
        <v>7</v>
      </c>
      <c r="AE2422">
        <v>30</v>
      </c>
    </row>
    <row r="2423" spans="1:31" x14ac:dyDescent="0.25">
      <c r="A2423" t="s">
        <v>2748</v>
      </c>
      <c r="B2423">
        <v>63366</v>
      </c>
      <c r="C2423" t="s">
        <v>673</v>
      </c>
      <c r="D2423" t="s">
        <v>28</v>
      </c>
      <c r="E2423" t="s">
        <v>95</v>
      </c>
      <c r="F2423">
        <v>2002</v>
      </c>
      <c r="G2423" t="s">
        <v>60</v>
      </c>
      <c r="H2423">
        <v>3</v>
      </c>
      <c r="I2423">
        <v>2</v>
      </c>
      <c r="J2423">
        <v>0</v>
      </c>
      <c r="K2423">
        <v>6</v>
      </c>
      <c r="L2423" t="s">
        <v>138</v>
      </c>
      <c r="M2423">
        <v>1756</v>
      </c>
      <c r="N2423">
        <v>1756</v>
      </c>
      <c r="O2423">
        <v>1756</v>
      </c>
      <c r="P2423">
        <v>1580</v>
      </c>
      <c r="Q2423" t="str">
        <f t="shared" si="148"/>
        <v>YES</v>
      </c>
      <c r="R2423">
        <f t="shared" si="149"/>
        <v>3336</v>
      </c>
      <c r="S2423">
        <f t="shared" si="150"/>
        <v>66.396882494004799</v>
      </c>
      <c r="T2423">
        <f t="shared" si="151"/>
        <v>28.249668401183555</v>
      </c>
      <c r="U2423">
        <v>400</v>
      </c>
      <c r="V2423">
        <v>40000</v>
      </c>
      <c r="W2423">
        <v>221500</v>
      </c>
      <c r="X2423" s="2">
        <v>40813</v>
      </c>
      <c r="Y2423">
        <v>264684</v>
      </c>
      <c r="Z2423" s="3">
        <v>126.14</v>
      </c>
      <c r="AA2423">
        <v>0.18</v>
      </c>
      <c r="AB2423">
        <v>2011</v>
      </c>
      <c r="AC2423">
        <v>9</v>
      </c>
      <c r="AD2423">
        <v>9</v>
      </c>
      <c r="AE2423">
        <v>27</v>
      </c>
    </row>
    <row r="2424" spans="1:31" x14ac:dyDescent="0.25">
      <c r="A2424" t="s">
        <v>2749</v>
      </c>
      <c r="B2424">
        <v>63366</v>
      </c>
      <c r="C2424" t="s">
        <v>673</v>
      </c>
      <c r="D2424" t="s">
        <v>28</v>
      </c>
      <c r="E2424" t="s">
        <v>95</v>
      </c>
      <c r="F2424">
        <v>2002</v>
      </c>
      <c r="G2424" t="s">
        <v>60</v>
      </c>
      <c r="H2424">
        <v>4</v>
      </c>
      <c r="I2424">
        <v>2</v>
      </c>
      <c r="J2424">
        <v>1</v>
      </c>
      <c r="K2424">
        <v>9</v>
      </c>
      <c r="L2424" t="s">
        <v>43</v>
      </c>
      <c r="M2424">
        <v>2490</v>
      </c>
      <c r="N2424">
        <v>1466</v>
      </c>
      <c r="O2424">
        <v>1042</v>
      </c>
      <c r="P2424">
        <v>0</v>
      </c>
      <c r="Q2424" t="str">
        <f t="shared" si="148"/>
        <v>NO</v>
      </c>
      <c r="R2424">
        <f t="shared" si="149"/>
        <v>1466</v>
      </c>
      <c r="S2424">
        <f t="shared" si="150"/>
        <v>135.06139154160982</v>
      </c>
      <c r="T2424">
        <f t="shared" si="151"/>
        <v>25.252525252525256</v>
      </c>
      <c r="U2424">
        <v>400</v>
      </c>
      <c r="V2424">
        <v>40000</v>
      </c>
      <c r="W2424">
        <v>198000</v>
      </c>
      <c r="X2424" s="2">
        <v>40812</v>
      </c>
      <c r="Y2424">
        <v>269605</v>
      </c>
      <c r="Z2424" s="3">
        <v>79.52</v>
      </c>
      <c r="AA2424">
        <v>0.18</v>
      </c>
      <c r="AB2424">
        <v>2011</v>
      </c>
      <c r="AC2424">
        <v>9</v>
      </c>
      <c r="AD2424">
        <v>9</v>
      </c>
      <c r="AE2424">
        <v>26</v>
      </c>
    </row>
    <row r="2425" spans="1:31" x14ac:dyDescent="0.25">
      <c r="A2425" t="s">
        <v>2750</v>
      </c>
      <c r="B2425">
        <v>63366</v>
      </c>
      <c r="C2425" t="s">
        <v>684</v>
      </c>
      <c r="D2425" t="s">
        <v>28</v>
      </c>
      <c r="E2425" t="s">
        <v>114</v>
      </c>
      <c r="F2425">
        <v>2001</v>
      </c>
      <c r="G2425" t="s">
        <v>60</v>
      </c>
      <c r="H2425">
        <v>3</v>
      </c>
      <c r="I2425">
        <v>2</v>
      </c>
      <c r="J2425">
        <v>1</v>
      </c>
      <c r="K2425">
        <v>8</v>
      </c>
      <c r="L2425" t="s">
        <v>43</v>
      </c>
      <c r="M2425">
        <v>2516</v>
      </c>
      <c r="N2425">
        <v>1821</v>
      </c>
      <c r="O2425">
        <v>1821</v>
      </c>
      <c r="P2425">
        <v>0</v>
      </c>
      <c r="Q2425" t="str">
        <f t="shared" si="148"/>
        <v>NO</v>
      </c>
      <c r="R2425">
        <f t="shared" si="149"/>
        <v>1821</v>
      </c>
      <c r="S2425">
        <f t="shared" si="150"/>
        <v>99.945085118066999</v>
      </c>
      <c r="T2425">
        <f t="shared" si="151"/>
        <v>13.056703397612488</v>
      </c>
      <c r="U2425">
        <v>440</v>
      </c>
      <c r="V2425">
        <v>45000</v>
      </c>
      <c r="W2425">
        <v>182000</v>
      </c>
      <c r="X2425" s="2">
        <v>40618</v>
      </c>
      <c r="Y2425">
        <v>289462</v>
      </c>
      <c r="Z2425" s="3">
        <v>72.34</v>
      </c>
      <c r="AA2425">
        <v>0.32</v>
      </c>
      <c r="AB2425">
        <v>2011</v>
      </c>
      <c r="AC2425">
        <v>10</v>
      </c>
      <c r="AD2425">
        <v>3</v>
      </c>
      <c r="AE2425">
        <v>16</v>
      </c>
    </row>
    <row r="2426" spans="1:31" x14ac:dyDescent="0.25">
      <c r="A2426" t="s">
        <v>2751</v>
      </c>
      <c r="B2426">
        <v>63366</v>
      </c>
      <c r="C2426" t="s">
        <v>684</v>
      </c>
      <c r="D2426" t="s">
        <v>28</v>
      </c>
      <c r="E2426" t="s">
        <v>45</v>
      </c>
      <c r="F2426">
        <v>2003</v>
      </c>
      <c r="G2426" t="s">
        <v>60</v>
      </c>
      <c r="H2426">
        <v>3</v>
      </c>
      <c r="I2426">
        <v>3</v>
      </c>
      <c r="J2426">
        <v>0</v>
      </c>
      <c r="K2426">
        <v>6</v>
      </c>
      <c r="L2426" t="s">
        <v>31</v>
      </c>
      <c r="M2426">
        <v>1859</v>
      </c>
      <c r="N2426">
        <v>1859</v>
      </c>
      <c r="O2426">
        <v>1833</v>
      </c>
      <c r="P2426">
        <v>1500</v>
      </c>
      <c r="Q2426" t="str">
        <f t="shared" si="148"/>
        <v>YES</v>
      </c>
      <c r="R2426">
        <f t="shared" si="149"/>
        <v>3359</v>
      </c>
      <c r="S2426">
        <f t="shared" si="150"/>
        <v>63.977374218517419</v>
      </c>
      <c r="T2426">
        <f t="shared" si="151"/>
        <v>21.449674611729947</v>
      </c>
      <c r="U2426">
        <v>483</v>
      </c>
      <c r="V2426">
        <v>45000</v>
      </c>
      <c r="W2426">
        <v>214900</v>
      </c>
      <c r="X2426" s="2">
        <v>40445</v>
      </c>
      <c r="Y2426">
        <v>270464</v>
      </c>
      <c r="Z2426" s="3">
        <v>115.6</v>
      </c>
      <c r="AA2426">
        <v>0.23</v>
      </c>
      <c r="AB2426">
        <v>2010</v>
      </c>
      <c r="AC2426">
        <v>7</v>
      </c>
      <c r="AD2426">
        <v>9</v>
      </c>
      <c r="AE2426">
        <v>24</v>
      </c>
    </row>
    <row r="2427" spans="1:31" x14ac:dyDescent="0.25">
      <c r="A2427" t="s">
        <v>2752</v>
      </c>
      <c r="B2427">
        <v>63366</v>
      </c>
      <c r="C2427" t="s">
        <v>691</v>
      </c>
      <c r="D2427" t="s">
        <v>28</v>
      </c>
      <c r="E2427" t="s">
        <v>45</v>
      </c>
      <c r="F2427">
        <v>2003</v>
      </c>
      <c r="G2427" t="s">
        <v>60</v>
      </c>
      <c r="H2427">
        <v>4</v>
      </c>
      <c r="I2427">
        <v>2</v>
      </c>
      <c r="J2427">
        <v>1</v>
      </c>
      <c r="K2427">
        <v>9</v>
      </c>
      <c r="L2427" t="s">
        <v>43</v>
      </c>
      <c r="M2427">
        <v>3008</v>
      </c>
      <c r="N2427">
        <v>1728</v>
      </c>
      <c r="O2427">
        <v>1280</v>
      </c>
      <c r="P2427">
        <v>0</v>
      </c>
      <c r="Q2427" t="str">
        <f t="shared" si="148"/>
        <v>NO</v>
      </c>
      <c r="R2427">
        <f t="shared" si="149"/>
        <v>1728</v>
      </c>
      <c r="S2427">
        <f t="shared" si="150"/>
        <v>107.63888888888889</v>
      </c>
      <c r="T2427">
        <f t="shared" si="151"/>
        <v>18.565097616481015</v>
      </c>
      <c r="U2427">
        <v>740</v>
      </c>
      <c r="V2427">
        <v>40000</v>
      </c>
      <c r="W2427">
        <v>186000</v>
      </c>
      <c r="X2427" s="2">
        <v>40526</v>
      </c>
      <c r="Y2427">
        <v>303243</v>
      </c>
      <c r="Z2427" s="3">
        <v>61.84</v>
      </c>
      <c r="AA2427">
        <v>0.23</v>
      </c>
      <c r="AB2427">
        <v>2010</v>
      </c>
      <c r="AC2427">
        <v>7</v>
      </c>
      <c r="AD2427">
        <v>12</v>
      </c>
      <c r="AE2427">
        <v>14</v>
      </c>
    </row>
    <row r="2428" spans="1:31" x14ac:dyDescent="0.25">
      <c r="A2428" t="s">
        <v>2753</v>
      </c>
      <c r="B2428">
        <v>63366</v>
      </c>
      <c r="C2428" t="s">
        <v>1193</v>
      </c>
      <c r="D2428" t="s">
        <v>28</v>
      </c>
      <c r="E2428" t="s">
        <v>114</v>
      </c>
      <c r="F2428">
        <v>2005</v>
      </c>
      <c r="G2428" t="s">
        <v>30</v>
      </c>
      <c r="H2428">
        <v>4</v>
      </c>
      <c r="I2428">
        <v>3</v>
      </c>
      <c r="J2428">
        <v>1</v>
      </c>
      <c r="K2428">
        <v>9</v>
      </c>
      <c r="L2428" t="s">
        <v>43</v>
      </c>
      <c r="M2428">
        <v>2515</v>
      </c>
      <c r="N2428">
        <v>1327</v>
      </c>
      <c r="O2428">
        <v>1278</v>
      </c>
      <c r="P2428">
        <v>639</v>
      </c>
      <c r="Q2428" t="str">
        <f t="shared" si="148"/>
        <v>YES</v>
      </c>
      <c r="R2428">
        <f t="shared" si="149"/>
        <v>1966</v>
      </c>
      <c r="S2428">
        <f t="shared" si="150"/>
        <v>120.04069175991862</v>
      </c>
      <c r="T2428">
        <f t="shared" si="151"/>
        <v>16.930670339761249</v>
      </c>
      <c r="U2428">
        <v>471</v>
      </c>
      <c r="V2428">
        <v>0</v>
      </c>
      <c r="W2428">
        <v>236000</v>
      </c>
      <c r="X2428" s="2">
        <v>40009</v>
      </c>
      <c r="Y2428">
        <v>327671</v>
      </c>
      <c r="Z2428" s="3">
        <v>93.84</v>
      </c>
      <c r="AA2428">
        <v>0.32</v>
      </c>
      <c r="AB2428">
        <v>2009</v>
      </c>
      <c r="AC2428">
        <v>4</v>
      </c>
      <c r="AD2428">
        <v>7</v>
      </c>
      <c r="AE2428">
        <v>15</v>
      </c>
    </row>
    <row r="2429" spans="1:31" x14ac:dyDescent="0.25">
      <c r="A2429" t="s">
        <v>2754</v>
      </c>
      <c r="B2429">
        <v>63366</v>
      </c>
      <c r="C2429" t="s">
        <v>1193</v>
      </c>
      <c r="D2429" t="s">
        <v>28</v>
      </c>
      <c r="E2429" t="s">
        <v>99</v>
      </c>
      <c r="F2429">
        <v>2001</v>
      </c>
      <c r="G2429" t="s">
        <v>176</v>
      </c>
      <c r="H2429">
        <v>3</v>
      </c>
      <c r="I2429">
        <v>2</v>
      </c>
      <c r="J2429">
        <v>2</v>
      </c>
      <c r="K2429">
        <v>7</v>
      </c>
      <c r="L2429" t="s">
        <v>43</v>
      </c>
      <c r="M2429">
        <v>3333</v>
      </c>
      <c r="N2429">
        <v>2128</v>
      </c>
      <c r="O2429">
        <v>2058</v>
      </c>
      <c r="P2429">
        <v>0</v>
      </c>
      <c r="Q2429" t="str">
        <f t="shared" si="148"/>
        <v>NO</v>
      </c>
      <c r="R2429">
        <f t="shared" si="149"/>
        <v>2128</v>
      </c>
      <c r="S2429">
        <f t="shared" si="150"/>
        <v>145.6766917293233</v>
      </c>
      <c r="T2429">
        <f t="shared" si="151"/>
        <v>24.540071562015136</v>
      </c>
      <c r="U2429">
        <v>610</v>
      </c>
      <c r="V2429">
        <v>50000</v>
      </c>
      <c r="W2429">
        <v>310000</v>
      </c>
      <c r="X2429" s="2">
        <v>40015</v>
      </c>
      <c r="Y2429">
        <v>393174</v>
      </c>
      <c r="Z2429" s="3">
        <v>93.01</v>
      </c>
      <c r="AA2429">
        <v>0.28999999999999998</v>
      </c>
      <c r="AB2429">
        <v>2009</v>
      </c>
      <c r="AC2429">
        <v>8</v>
      </c>
      <c r="AD2429">
        <v>7</v>
      </c>
      <c r="AE2429">
        <v>21</v>
      </c>
    </row>
    <row r="2430" spans="1:31" x14ac:dyDescent="0.25">
      <c r="A2430" t="s">
        <v>2755</v>
      </c>
      <c r="B2430">
        <v>63366</v>
      </c>
      <c r="C2430" t="s">
        <v>1195</v>
      </c>
      <c r="D2430" t="s">
        <v>28</v>
      </c>
      <c r="E2430" t="s">
        <v>66</v>
      </c>
      <c r="F2430">
        <v>2005</v>
      </c>
      <c r="G2430" t="s">
        <v>60</v>
      </c>
      <c r="H2430">
        <v>4</v>
      </c>
      <c r="I2430">
        <v>3</v>
      </c>
      <c r="J2430">
        <v>1</v>
      </c>
      <c r="K2430">
        <v>9</v>
      </c>
      <c r="L2430" t="s">
        <v>43</v>
      </c>
      <c r="M2430">
        <v>3483</v>
      </c>
      <c r="N2430">
        <v>2117</v>
      </c>
      <c r="O2430">
        <v>1510</v>
      </c>
      <c r="P2430">
        <v>0</v>
      </c>
      <c r="Q2430" t="str">
        <f t="shared" si="148"/>
        <v>NO</v>
      </c>
      <c r="R2430">
        <f t="shared" si="149"/>
        <v>2117</v>
      </c>
      <c r="S2430">
        <f t="shared" si="150"/>
        <v>138.11998110533773</v>
      </c>
      <c r="T2430">
        <f t="shared" si="151"/>
        <v>27.969084787266606</v>
      </c>
      <c r="U2430">
        <v>618</v>
      </c>
      <c r="V2430">
        <v>45000</v>
      </c>
      <c r="W2430">
        <v>292400</v>
      </c>
      <c r="X2430" s="2">
        <v>39829</v>
      </c>
      <c r="Y2430">
        <v>392932</v>
      </c>
      <c r="Z2430" s="3">
        <v>83.95</v>
      </c>
      <c r="AA2430">
        <v>0.24</v>
      </c>
      <c r="AB2430">
        <v>2009</v>
      </c>
      <c r="AC2430">
        <v>4</v>
      </c>
      <c r="AD2430">
        <v>1</v>
      </c>
      <c r="AE2430">
        <v>16</v>
      </c>
    </row>
    <row r="2431" spans="1:31" x14ac:dyDescent="0.25">
      <c r="A2431" t="s">
        <v>2756</v>
      </c>
      <c r="B2431">
        <v>63366</v>
      </c>
      <c r="C2431" t="s">
        <v>1195</v>
      </c>
      <c r="D2431" t="s">
        <v>28</v>
      </c>
      <c r="E2431" t="s">
        <v>191</v>
      </c>
      <c r="F2431">
        <v>2002</v>
      </c>
      <c r="G2431" t="s">
        <v>60</v>
      </c>
      <c r="H2431">
        <v>3</v>
      </c>
      <c r="I2431">
        <v>3</v>
      </c>
      <c r="J2431">
        <v>0</v>
      </c>
      <c r="K2431">
        <v>6</v>
      </c>
      <c r="L2431" t="s">
        <v>138</v>
      </c>
      <c r="M2431">
        <v>2273</v>
      </c>
      <c r="N2431">
        <v>2273</v>
      </c>
      <c r="O2431">
        <v>2221</v>
      </c>
      <c r="P2431">
        <v>1111</v>
      </c>
      <c r="Q2431" t="str">
        <f t="shared" si="148"/>
        <v>YES</v>
      </c>
      <c r="R2431">
        <f t="shared" si="149"/>
        <v>3384</v>
      </c>
      <c r="S2431">
        <f t="shared" si="150"/>
        <v>72.399527186761233</v>
      </c>
      <c r="T2431">
        <f t="shared" si="151"/>
        <v>21.63240799604436</v>
      </c>
      <c r="U2431">
        <v>618</v>
      </c>
      <c r="V2431">
        <v>55000</v>
      </c>
      <c r="W2431">
        <v>245000</v>
      </c>
      <c r="X2431" s="2">
        <v>40837</v>
      </c>
      <c r="Y2431">
        <v>336551</v>
      </c>
      <c r="Z2431" s="3">
        <v>107.79</v>
      </c>
      <c r="AA2431">
        <v>0.26</v>
      </c>
      <c r="AB2431">
        <v>2011</v>
      </c>
      <c r="AC2431">
        <v>9</v>
      </c>
      <c r="AD2431">
        <v>10</v>
      </c>
      <c r="AE2431">
        <v>21</v>
      </c>
    </row>
    <row r="2432" spans="1:31" x14ac:dyDescent="0.25">
      <c r="A2432" t="s">
        <v>2757</v>
      </c>
      <c r="B2432">
        <v>63366</v>
      </c>
      <c r="C2432" t="s">
        <v>1195</v>
      </c>
      <c r="D2432" t="s">
        <v>28</v>
      </c>
      <c r="E2432" t="s">
        <v>191</v>
      </c>
      <c r="F2432">
        <v>2004</v>
      </c>
      <c r="G2432" t="s">
        <v>176</v>
      </c>
      <c r="H2432">
        <v>3</v>
      </c>
      <c r="I2432">
        <v>2</v>
      </c>
      <c r="J2432">
        <v>1</v>
      </c>
      <c r="K2432">
        <v>7</v>
      </c>
      <c r="L2432" t="s">
        <v>31</v>
      </c>
      <c r="M2432">
        <v>1892</v>
      </c>
      <c r="N2432">
        <v>1892</v>
      </c>
      <c r="O2432">
        <v>1849</v>
      </c>
      <c r="P2432">
        <v>1300</v>
      </c>
      <c r="Q2432" t="str">
        <f t="shared" si="148"/>
        <v>YES</v>
      </c>
      <c r="R2432">
        <f t="shared" si="149"/>
        <v>3192</v>
      </c>
      <c r="S2432">
        <f t="shared" si="150"/>
        <v>86.936090225563916</v>
      </c>
      <c r="T2432">
        <f t="shared" si="151"/>
        <v>24.502013138376775</v>
      </c>
      <c r="U2432">
        <v>600</v>
      </c>
      <c r="V2432">
        <v>50000</v>
      </c>
      <c r="W2432">
        <v>277500</v>
      </c>
      <c r="X2432" s="2">
        <v>40451</v>
      </c>
      <c r="Y2432">
        <v>324732</v>
      </c>
      <c r="Z2432" s="3">
        <v>146.66999999999999</v>
      </c>
      <c r="AA2432">
        <v>0.26</v>
      </c>
      <c r="AB2432">
        <v>2010</v>
      </c>
      <c r="AC2432">
        <v>6</v>
      </c>
      <c r="AD2432">
        <v>9</v>
      </c>
      <c r="AE2432">
        <v>30</v>
      </c>
    </row>
    <row r="2433" spans="1:31" x14ac:dyDescent="0.25">
      <c r="A2433" t="s">
        <v>2758</v>
      </c>
      <c r="B2433">
        <v>63366</v>
      </c>
      <c r="C2433" t="s">
        <v>695</v>
      </c>
      <c r="D2433" t="s">
        <v>28</v>
      </c>
      <c r="E2433" t="s">
        <v>191</v>
      </c>
      <c r="F2433">
        <v>2002</v>
      </c>
      <c r="G2433" t="s">
        <v>60</v>
      </c>
      <c r="H2433">
        <v>4</v>
      </c>
      <c r="I2433">
        <v>3</v>
      </c>
      <c r="J2433">
        <v>1</v>
      </c>
      <c r="K2433">
        <v>8</v>
      </c>
      <c r="L2433" t="s">
        <v>43</v>
      </c>
      <c r="M2433">
        <v>2644</v>
      </c>
      <c r="N2433">
        <v>1388</v>
      </c>
      <c r="O2433">
        <v>1318</v>
      </c>
      <c r="P2433">
        <v>735</v>
      </c>
      <c r="Q2433" t="str">
        <f t="shared" si="148"/>
        <v>YES</v>
      </c>
      <c r="R2433">
        <f t="shared" si="149"/>
        <v>2123</v>
      </c>
      <c r="S2433">
        <f t="shared" si="150"/>
        <v>120.06594441827602</v>
      </c>
      <c r="T2433">
        <f t="shared" si="151"/>
        <v>22.506533870170234</v>
      </c>
      <c r="U2433">
        <v>484</v>
      </c>
      <c r="V2433">
        <v>40000</v>
      </c>
      <c r="W2433">
        <v>254900</v>
      </c>
      <c r="X2433" s="2">
        <v>40533</v>
      </c>
      <c r="Y2433">
        <v>289188</v>
      </c>
      <c r="Z2433" s="3">
        <v>96.41</v>
      </c>
      <c r="AA2433">
        <v>0.26</v>
      </c>
      <c r="AB2433">
        <v>2010</v>
      </c>
      <c r="AC2433">
        <v>8</v>
      </c>
      <c r="AD2433">
        <v>12</v>
      </c>
      <c r="AE2433">
        <v>21</v>
      </c>
    </row>
    <row r="2434" spans="1:31" x14ac:dyDescent="0.25">
      <c r="A2434" t="s">
        <v>2759</v>
      </c>
      <c r="B2434">
        <v>63366</v>
      </c>
      <c r="C2434" t="s">
        <v>695</v>
      </c>
      <c r="D2434" t="s">
        <v>28</v>
      </c>
      <c r="E2434" t="s">
        <v>77</v>
      </c>
      <c r="F2434">
        <v>2002</v>
      </c>
      <c r="G2434" t="s">
        <v>60</v>
      </c>
      <c r="H2434">
        <v>4</v>
      </c>
      <c r="I2434">
        <v>2</v>
      </c>
      <c r="J2434">
        <v>1</v>
      </c>
      <c r="K2434">
        <v>8</v>
      </c>
      <c r="L2434" t="s">
        <v>43</v>
      </c>
      <c r="M2434">
        <v>3563</v>
      </c>
      <c r="N2434">
        <v>2159</v>
      </c>
      <c r="O2434">
        <v>2125</v>
      </c>
      <c r="P2434">
        <v>0</v>
      </c>
      <c r="Q2434" t="str">
        <f t="shared" si="148"/>
        <v>NO</v>
      </c>
      <c r="R2434">
        <f t="shared" si="149"/>
        <v>2159</v>
      </c>
      <c r="S2434">
        <f t="shared" si="150"/>
        <v>106.99397869383974</v>
      </c>
      <c r="T2434">
        <f t="shared" si="151"/>
        <v>17.10654936461388</v>
      </c>
      <c r="U2434">
        <v>672</v>
      </c>
      <c r="V2434">
        <v>40000</v>
      </c>
      <c r="W2434">
        <v>231000</v>
      </c>
      <c r="X2434" s="2">
        <v>40757</v>
      </c>
      <c r="Y2434">
        <v>330046</v>
      </c>
      <c r="Z2434" s="3">
        <v>64.83</v>
      </c>
      <c r="AA2434">
        <v>0.31</v>
      </c>
      <c r="AB2434">
        <v>2011</v>
      </c>
      <c r="AC2434">
        <v>9</v>
      </c>
      <c r="AD2434">
        <v>8</v>
      </c>
      <c r="AE2434">
        <v>2</v>
      </c>
    </row>
    <row r="2435" spans="1:31" x14ac:dyDescent="0.25">
      <c r="A2435" t="s">
        <v>2760</v>
      </c>
      <c r="B2435">
        <v>63366</v>
      </c>
      <c r="C2435" t="s">
        <v>695</v>
      </c>
      <c r="D2435" t="s">
        <v>28</v>
      </c>
      <c r="E2435" t="s">
        <v>45</v>
      </c>
      <c r="F2435">
        <v>2004</v>
      </c>
      <c r="G2435" t="s">
        <v>60</v>
      </c>
      <c r="H2435">
        <v>4</v>
      </c>
      <c r="I2435">
        <v>2</v>
      </c>
      <c r="J2435">
        <v>1</v>
      </c>
      <c r="K2435">
        <v>9</v>
      </c>
      <c r="L2435" t="s">
        <v>43</v>
      </c>
      <c r="M2435">
        <v>3286</v>
      </c>
      <c r="N2435">
        <v>1976</v>
      </c>
      <c r="O2435">
        <v>1464</v>
      </c>
      <c r="P2435">
        <v>0</v>
      </c>
      <c r="Q2435" t="str">
        <f t="shared" ref="Q2435:Q2498" si="152">IF(P2435&gt;0,"YES","NO")</f>
        <v>NO</v>
      </c>
      <c r="R2435">
        <f t="shared" ref="R2435:R2498" si="153">P2435+N2435</f>
        <v>1976</v>
      </c>
      <c r="S2435">
        <f t="shared" ref="S2435:S2498" si="154">W2435/R2435</f>
        <v>127.37854251012146</v>
      </c>
      <c r="T2435">
        <f t="shared" ref="T2435:T2498" si="155">(W2435/(43560*AA2435))</f>
        <v>25.122769193915435</v>
      </c>
      <c r="U2435">
        <v>715</v>
      </c>
      <c r="V2435">
        <v>40000</v>
      </c>
      <c r="W2435">
        <v>251700</v>
      </c>
      <c r="X2435" s="2">
        <v>40000</v>
      </c>
      <c r="Y2435">
        <v>311261</v>
      </c>
      <c r="Z2435" s="3">
        <v>76.599999999999994</v>
      </c>
      <c r="AA2435">
        <v>0.23</v>
      </c>
      <c r="AB2435">
        <v>2009</v>
      </c>
      <c r="AC2435">
        <v>5</v>
      </c>
      <c r="AD2435">
        <v>7</v>
      </c>
      <c r="AE2435">
        <v>6</v>
      </c>
    </row>
    <row r="2436" spans="1:31" x14ac:dyDescent="0.25">
      <c r="A2436" t="s">
        <v>2761</v>
      </c>
      <c r="B2436">
        <v>63366</v>
      </c>
      <c r="C2436" t="s">
        <v>695</v>
      </c>
      <c r="D2436" t="s">
        <v>28</v>
      </c>
      <c r="E2436" t="s">
        <v>66</v>
      </c>
      <c r="F2436">
        <v>2003</v>
      </c>
      <c r="G2436" t="s">
        <v>60</v>
      </c>
      <c r="H2436">
        <v>4</v>
      </c>
      <c r="I2436">
        <v>3</v>
      </c>
      <c r="J2436">
        <v>1</v>
      </c>
      <c r="K2436">
        <v>8</v>
      </c>
      <c r="L2436" t="s">
        <v>43</v>
      </c>
      <c r="M2436">
        <v>2580</v>
      </c>
      <c r="N2436">
        <v>1417</v>
      </c>
      <c r="O2436">
        <v>1163</v>
      </c>
      <c r="P2436">
        <v>900</v>
      </c>
      <c r="Q2436" t="str">
        <f t="shared" si="152"/>
        <v>YES</v>
      </c>
      <c r="R2436">
        <f t="shared" si="153"/>
        <v>2317</v>
      </c>
      <c r="S2436">
        <f t="shared" si="154"/>
        <v>106.60336642209754</v>
      </c>
      <c r="T2436">
        <f t="shared" si="155"/>
        <v>23.62641567187022</v>
      </c>
      <c r="U2436">
        <v>651</v>
      </c>
      <c r="V2436">
        <v>40000</v>
      </c>
      <c r="W2436">
        <v>247000</v>
      </c>
      <c r="X2436" s="2">
        <v>39848</v>
      </c>
      <c r="Y2436">
        <v>288748</v>
      </c>
      <c r="Z2436" s="3">
        <v>95.74</v>
      </c>
      <c r="AA2436">
        <v>0.24</v>
      </c>
      <c r="AB2436">
        <v>2009</v>
      </c>
      <c r="AC2436">
        <v>6</v>
      </c>
      <c r="AD2436">
        <v>2</v>
      </c>
      <c r="AE2436">
        <v>4</v>
      </c>
    </row>
    <row r="2437" spans="1:31" x14ac:dyDescent="0.25">
      <c r="A2437" t="s">
        <v>2762</v>
      </c>
      <c r="B2437">
        <v>63368</v>
      </c>
      <c r="C2437" t="s">
        <v>701</v>
      </c>
      <c r="D2437" t="s">
        <v>196</v>
      </c>
      <c r="E2437" t="s">
        <v>191</v>
      </c>
      <c r="F2437">
        <v>2001</v>
      </c>
      <c r="G2437" t="s">
        <v>60</v>
      </c>
      <c r="H2437">
        <v>3</v>
      </c>
      <c r="I2437">
        <v>2</v>
      </c>
      <c r="J2437">
        <v>0</v>
      </c>
      <c r="K2437">
        <v>6</v>
      </c>
      <c r="L2437" t="s">
        <v>31</v>
      </c>
      <c r="M2437">
        <v>2222</v>
      </c>
      <c r="N2437">
        <v>2222</v>
      </c>
      <c r="O2437">
        <v>2144</v>
      </c>
      <c r="P2437">
        <v>0</v>
      </c>
      <c r="Q2437" t="str">
        <f t="shared" si="152"/>
        <v>NO</v>
      </c>
      <c r="R2437">
        <f t="shared" si="153"/>
        <v>2222</v>
      </c>
      <c r="S2437">
        <f t="shared" si="154"/>
        <v>4.5004500450045003E-4</v>
      </c>
      <c r="T2437">
        <f t="shared" si="155"/>
        <v>8.829554284099738E-5</v>
      </c>
      <c r="U2437">
        <v>483</v>
      </c>
      <c r="V2437">
        <v>50000</v>
      </c>
      <c r="W2437">
        <v>1</v>
      </c>
      <c r="X2437" s="2">
        <v>39861</v>
      </c>
      <c r="Y2437">
        <v>317148</v>
      </c>
      <c r="Z2437" s="3">
        <v>0</v>
      </c>
      <c r="AA2437">
        <v>0.26</v>
      </c>
      <c r="AB2437">
        <v>2009</v>
      </c>
      <c r="AC2437">
        <v>8</v>
      </c>
      <c r="AD2437">
        <v>2</v>
      </c>
      <c r="AE2437">
        <v>17</v>
      </c>
    </row>
    <row r="2438" spans="1:31" x14ac:dyDescent="0.25">
      <c r="A2438" t="s">
        <v>2763</v>
      </c>
      <c r="B2438">
        <v>63368</v>
      </c>
      <c r="C2438" t="s">
        <v>1240</v>
      </c>
      <c r="D2438" t="s">
        <v>196</v>
      </c>
      <c r="E2438" t="s">
        <v>95</v>
      </c>
      <c r="F2438">
        <v>2003</v>
      </c>
      <c r="G2438" t="s">
        <v>60</v>
      </c>
      <c r="H2438">
        <v>4</v>
      </c>
      <c r="I2438">
        <v>3</v>
      </c>
      <c r="J2438">
        <v>1</v>
      </c>
      <c r="K2438">
        <v>10</v>
      </c>
      <c r="L2438" t="s">
        <v>43</v>
      </c>
      <c r="M2438">
        <v>2747</v>
      </c>
      <c r="N2438">
        <v>1615</v>
      </c>
      <c r="O2438">
        <v>1388</v>
      </c>
      <c r="P2438">
        <v>782</v>
      </c>
      <c r="Q2438" t="str">
        <f t="shared" si="152"/>
        <v>YES</v>
      </c>
      <c r="R2438">
        <f t="shared" si="153"/>
        <v>2397</v>
      </c>
      <c r="S2438">
        <f t="shared" si="154"/>
        <v>114.726741760534</v>
      </c>
      <c r="T2438">
        <f t="shared" si="155"/>
        <v>35.072951739618411</v>
      </c>
      <c r="U2438">
        <v>420</v>
      </c>
      <c r="V2438">
        <v>50000</v>
      </c>
      <c r="W2438">
        <v>275000</v>
      </c>
      <c r="X2438" s="2">
        <v>40479</v>
      </c>
      <c r="Y2438">
        <v>346409</v>
      </c>
      <c r="Z2438" s="3">
        <v>100.11</v>
      </c>
      <c r="AA2438">
        <v>0.18</v>
      </c>
      <c r="AB2438">
        <v>2010</v>
      </c>
      <c r="AC2438">
        <v>7</v>
      </c>
      <c r="AD2438">
        <v>10</v>
      </c>
      <c r="AE2438">
        <v>28</v>
      </c>
    </row>
    <row r="2439" spans="1:31" x14ac:dyDescent="0.25">
      <c r="A2439" t="s">
        <v>2764</v>
      </c>
      <c r="B2439">
        <v>63368</v>
      </c>
      <c r="C2439" t="s">
        <v>1240</v>
      </c>
      <c r="D2439" t="s">
        <v>196</v>
      </c>
      <c r="E2439" t="s">
        <v>95</v>
      </c>
      <c r="F2439">
        <v>2003</v>
      </c>
      <c r="G2439" t="s">
        <v>60</v>
      </c>
      <c r="H2439">
        <v>4</v>
      </c>
      <c r="I2439">
        <v>2</v>
      </c>
      <c r="J2439">
        <v>1</v>
      </c>
      <c r="K2439">
        <v>8</v>
      </c>
      <c r="L2439" t="s">
        <v>43</v>
      </c>
      <c r="M2439">
        <v>2160</v>
      </c>
      <c r="N2439">
        <v>1086</v>
      </c>
      <c r="O2439">
        <v>1074</v>
      </c>
      <c r="P2439">
        <v>484</v>
      </c>
      <c r="Q2439" t="str">
        <f t="shared" si="152"/>
        <v>YES</v>
      </c>
      <c r="R2439">
        <f t="shared" si="153"/>
        <v>1570</v>
      </c>
      <c r="S2439">
        <f t="shared" si="154"/>
        <v>114.64968152866243</v>
      </c>
      <c r="T2439">
        <f t="shared" si="155"/>
        <v>22.956841138659321</v>
      </c>
      <c r="U2439">
        <v>480</v>
      </c>
      <c r="V2439">
        <v>50000</v>
      </c>
      <c r="W2439">
        <v>180000</v>
      </c>
      <c r="X2439" s="2">
        <v>40851</v>
      </c>
      <c r="Y2439">
        <v>284630</v>
      </c>
      <c r="Z2439" s="3">
        <v>83.33</v>
      </c>
      <c r="AA2439">
        <v>0.18</v>
      </c>
      <c r="AB2439">
        <v>2011</v>
      </c>
      <c r="AC2439">
        <v>8</v>
      </c>
      <c r="AD2439">
        <v>11</v>
      </c>
      <c r="AE2439">
        <v>4</v>
      </c>
    </row>
    <row r="2440" spans="1:31" x14ac:dyDescent="0.25">
      <c r="A2440" t="s">
        <v>2765</v>
      </c>
      <c r="B2440">
        <v>63368</v>
      </c>
      <c r="C2440" t="s">
        <v>707</v>
      </c>
      <c r="D2440" t="s">
        <v>28</v>
      </c>
      <c r="E2440" t="s">
        <v>2173</v>
      </c>
      <c r="F2440">
        <v>2001</v>
      </c>
      <c r="G2440" t="s">
        <v>176</v>
      </c>
      <c r="H2440">
        <v>4</v>
      </c>
      <c r="I2440">
        <v>2</v>
      </c>
      <c r="J2440">
        <v>1</v>
      </c>
      <c r="K2440">
        <v>8</v>
      </c>
      <c r="L2440" t="s">
        <v>43</v>
      </c>
      <c r="M2440">
        <v>3248</v>
      </c>
      <c r="N2440">
        <v>2104</v>
      </c>
      <c r="O2440">
        <v>2104</v>
      </c>
      <c r="P2440">
        <v>0</v>
      </c>
      <c r="Q2440" t="str">
        <f t="shared" si="152"/>
        <v>NO</v>
      </c>
      <c r="R2440">
        <f t="shared" si="153"/>
        <v>2104</v>
      </c>
      <c r="S2440">
        <f t="shared" si="154"/>
        <v>144.9619771863118</v>
      </c>
      <c r="T2440">
        <f t="shared" si="155"/>
        <v>14.58715947352311</v>
      </c>
      <c r="U2440">
        <v>640</v>
      </c>
      <c r="V2440">
        <v>49500</v>
      </c>
      <c r="W2440">
        <v>305000</v>
      </c>
      <c r="X2440" s="2">
        <v>40759</v>
      </c>
      <c r="Y2440">
        <v>361601</v>
      </c>
      <c r="Z2440" s="3">
        <v>93.9</v>
      </c>
      <c r="AA2440">
        <v>0.48</v>
      </c>
      <c r="AB2440">
        <v>2011</v>
      </c>
      <c r="AC2440">
        <v>10</v>
      </c>
      <c r="AD2440">
        <v>8</v>
      </c>
      <c r="AE2440">
        <v>4</v>
      </c>
    </row>
    <row r="2441" spans="1:31" x14ac:dyDescent="0.25">
      <c r="A2441" t="s">
        <v>2766</v>
      </c>
      <c r="B2441">
        <v>63368</v>
      </c>
      <c r="C2441" t="s">
        <v>707</v>
      </c>
      <c r="D2441" t="s">
        <v>28</v>
      </c>
      <c r="E2441" t="s">
        <v>155</v>
      </c>
      <c r="F2441">
        <v>2002</v>
      </c>
      <c r="G2441" t="s">
        <v>176</v>
      </c>
      <c r="H2441">
        <v>4</v>
      </c>
      <c r="I2441">
        <v>3</v>
      </c>
      <c r="J2441">
        <v>1</v>
      </c>
      <c r="K2441">
        <v>9</v>
      </c>
      <c r="L2441" t="s">
        <v>43</v>
      </c>
      <c r="M2441">
        <v>3930</v>
      </c>
      <c r="N2441">
        <v>2298</v>
      </c>
      <c r="O2441">
        <v>2274</v>
      </c>
      <c r="P2441">
        <v>0</v>
      </c>
      <c r="Q2441" t="str">
        <f t="shared" si="152"/>
        <v>NO</v>
      </c>
      <c r="R2441">
        <f t="shared" si="153"/>
        <v>2298</v>
      </c>
      <c r="S2441">
        <f t="shared" si="154"/>
        <v>165.36118363794603</v>
      </c>
      <c r="T2441">
        <f t="shared" si="155"/>
        <v>32.309628269224227</v>
      </c>
      <c r="U2441">
        <v>610</v>
      </c>
      <c r="V2441">
        <v>45000</v>
      </c>
      <c r="W2441">
        <v>380000</v>
      </c>
      <c r="X2441" s="2">
        <v>40764</v>
      </c>
      <c r="Y2441">
        <v>424348</v>
      </c>
      <c r="Z2441" s="3">
        <v>96.69</v>
      </c>
      <c r="AA2441">
        <v>0.27</v>
      </c>
      <c r="AB2441">
        <v>2011</v>
      </c>
      <c r="AC2441">
        <v>9</v>
      </c>
      <c r="AD2441">
        <v>8</v>
      </c>
      <c r="AE2441">
        <v>9</v>
      </c>
    </row>
    <row r="2442" spans="1:31" x14ac:dyDescent="0.25">
      <c r="A2442" t="s">
        <v>2767</v>
      </c>
      <c r="B2442">
        <v>63368</v>
      </c>
      <c r="C2442" t="s">
        <v>707</v>
      </c>
      <c r="D2442" t="s">
        <v>28</v>
      </c>
      <c r="E2442" t="s">
        <v>99</v>
      </c>
      <c r="F2442">
        <v>2003</v>
      </c>
      <c r="G2442" t="s">
        <v>176</v>
      </c>
      <c r="H2442">
        <v>4</v>
      </c>
      <c r="I2442">
        <v>3</v>
      </c>
      <c r="J2442">
        <v>1</v>
      </c>
      <c r="K2442">
        <v>8</v>
      </c>
      <c r="L2442" t="s">
        <v>43</v>
      </c>
      <c r="M2442">
        <v>3453</v>
      </c>
      <c r="N2442">
        <v>2009</v>
      </c>
      <c r="O2442">
        <v>1984</v>
      </c>
      <c r="P2442">
        <v>0</v>
      </c>
      <c r="Q2442" t="str">
        <f t="shared" si="152"/>
        <v>NO</v>
      </c>
      <c r="R2442">
        <f t="shared" si="153"/>
        <v>2009</v>
      </c>
      <c r="S2442">
        <f t="shared" si="154"/>
        <v>161.77202588352415</v>
      </c>
      <c r="T2442">
        <f t="shared" si="155"/>
        <v>25.727494379531997</v>
      </c>
      <c r="U2442">
        <v>720</v>
      </c>
      <c r="V2442">
        <v>40500</v>
      </c>
      <c r="W2442">
        <v>325000</v>
      </c>
      <c r="X2442" s="2">
        <v>40122</v>
      </c>
      <c r="Y2442">
        <v>393729</v>
      </c>
      <c r="Z2442" s="3">
        <v>94.12</v>
      </c>
      <c r="AA2442">
        <v>0.28999999999999998</v>
      </c>
      <c r="AB2442">
        <v>2009</v>
      </c>
      <c r="AC2442">
        <v>6</v>
      </c>
      <c r="AD2442">
        <v>11</v>
      </c>
      <c r="AE2442">
        <v>5</v>
      </c>
    </row>
    <row r="2443" spans="1:31" x14ac:dyDescent="0.25">
      <c r="A2443" t="s">
        <v>2768</v>
      </c>
      <c r="B2443">
        <v>63368</v>
      </c>
      <c r="C2443" t="s">
        <v>713</v>
      </c>
      <c r="D2443" t="s">
        <v>28</v>
      </c>
      <c r="E2443" t="s">
        <v>191</v>
      </c>
      <c r="F2443">
        <v>2004</v>
      </c>
      <c r="G2443" t="s">
        <v>60</v>
      </c>
      <c r="H2443">
        <v>3</v>
      </c>
      <c r="I2443">
        <v>2</v>
      </c>
      <c r="J2443">
        <v>0</v>
      </c>
      <c r="K2443">
        <v>6</v>
      </c>
      <c r="L2443" t="s">
        <v>31</v>
      </c>
      <c r="M2443">
        <v>2412</v>
      </c>
      <c r="N2443">
        <v>2412</v>
      </c>
      <c r="O2443">
        <v>2330</v>
      </c>
      <c r="P2443">
        <v>1165</v>
      </c>
      <c r="Q2443" t="str">
        <f t="shared" si="152"/>
        <v>YES</v>
      </c>
      <c r="R2443">
        <f t="shared" si="153"/>
        <v>3577</v>
      </c>
      <c r="S2443">
        <f t="shared" si="154"/>
        <v>65.655856863293266</v>
      </c>
      <c r="T2443">
        <f t="shared" si="155"/>
        <v>20.736296531751076</v>
      </c>
      <c r="U2443">
        <v>506</v>
      </c>
      <c r="V2443">
        <v>31500</v>
      </c>
      <c r="W2443">
        <v>234851</v>
      </c>
      <c r="X2443" s="2">
        <v>40129</v>
      </c>
      <c r="Y2443">
        <v>340135</v>
      </c>
      <c r="Z2443" s="3">
        <v>97.37</v>
      </c>
      <c r="AA2443">
        <v>0.26</v>
      </c>
      <c r="AB2443">
        <v>2009</v>
      </c>
      <c r="AC2443">
        <v>5</v>
      </c>
      <c r="AD2443">
        <v>11</v>
      </c>
      <c r="AE2443">
        <v>12</v>
      </c>
    </row>
    <row r="2444" spans="1:31" x14ac:dyDescent="0.25">
      <c r="A2444" t="s">
        <v>2769</v>
      </c>
      <c r="B2444">
        <v>63368</v>
      </c>
      <c r="C2444" t="s">
        <v>713</v>
      </c>
      <c r="D2444" t="s">
        <v>28</v>
      </c>
      <c r="E2444" t="s">
        <v>51</v>
      </c>
      <c r="F2444">
        <v>2002</v>
      </c>
      <c r="G2444" t="s">
        <v>60</v>
      </c>
      <c r="H2444">
        <v>3</v>
      </c>
      <c r="I2444">
        <v>2</v>
      </c>
      <c r="J2444">
        <v>1</v>
      </c>
      <c r="K2444">
        <v>7</v>
      </c>
      <c r="L2444" t="s">
        <v>31</v>
      </c>
      <c r="M2444">
        <v>2402</v>
      </c>
      <c r="N2444">
        <v>2402</v>
      </c>
      <c r="O2444">
        <v>2320</v>
      </c>
      <c r="P2444">
        <v>0</v>
      </c>
      <c r="Q2444" t="str">
        <f t="shared" si="152"/>
        <v>NO</v>
      </c>
      <c r="R2444">
        <f t="shared" si="153"/>
        <v>2402</v>
      </c>
      <c r="S2444">
        <f t="shared" si="154"/>
        <v>126.76935886761032</v>
      </c>
      <c r="T2444">
        <f t="shared" si="155"/>
        <v>34.951790633608816</v>
      </c>
      <c r="U2444">
        <v>847</v>
      </c>
      <c r="V2444">
        <v>45000</v>
      </c>
      <c r="W2444">
        <v>304500</v>
      </c>
      <c r="X2444" s="2">
        <v>40137</v>
      </c>
      <c r="Y2444">
        <v>354526</v>
      </c>
      <c r="Z2444" s="3">
        <v>126.77</v>
      </c>
      <c r="AA2444">
        <v>0.2</v>
      </c>
      <c r="AB2444">
        <v>2009</v>
      </c>
      <c r="AC2444">
        <v>7</v>
      </c>
      <c r="AD2444">
        <v>11</v>
      </c>
      <c r="AE2444">
        <v>20</v>
      </c>
    </row>
    <row r="2445" spans="1:31" x14ac:dyDescent="0.25">
      <c r="A2445" t="s">
        <v>2770</v>
      </c>
      <c r="B2445">
        <v>63368</v>
      </c>
      <c r="C2445" t="s">
        <v>713</v>
      </c>
      <c r="D2445" t="s">
        <v>28</v>
      </c>
      <c r="E2445" t="s">
        <v>51</v>
      </c>
      <c r="F2445">
        <v>2002</v>
      </c>
      <c r="G2445" t="s">
        <v>60</v>
      </c>
      <c r="H2445">
        <v>4</v>
      </c>
      <c r="I2445">
        <v>2</v>
      </c>
      <c r="J2445">
        <v>0</v>
      </c>
      <c r="K2445">
        <v>7</v>
      </c>
      <c r="L2445" t="s">
        <v>31</v>
      </c>
      <c r="M2445">
        <v>2432</v>
      </c>
      <c r="N2445">
        <v>2432</v>
      </c>
      <c r="O2445">
        <v>2350</v>
      </c>
      <c r="P2445">
        <v>0</v>
      </c>
      <c r="Q2445" t="str">
        <f t="shared" si="152"/>
        <v>NO</v>
      </c>
      <c r="R2445">
        <f t="shared" si="153"/>
        <v>2432</v>
      </c>
      <c r="S2445">
        <f t="shared" si="154"/>
        <v>106.08552631578948</v>
      </c>
      <c r="T2445">
        <f t="shared" si="155"/>
        <v>29.614325068870524</v>
      </c>
      <c r="U2445">
        <v>921</v>
      </c>
      <c r="V2445">
        <v>45000</v>
      </c>
      <c r="W2445">
        <v>258000</v>
      </c>
      <c r="X2445" s="2">
        <v>40039</v>
      </c>
      <c r="Y2445">
        <v>329850</v>
      </c>
      <c r="Z2445" s="3">
        <v>106.09</v>
      </c>
      <c r="AA2445">
        <v>0.2</v>
      </c>
      <c r="AB2445">
        <v>2009</v>
      </c>
      <c r="AC2445">
        <v>7</v>
      </c>
      <c r="AD2445">
        <v>8</v>
      </c>
      <c r="AE2445">
        <v>14</v>
      </c>
    </row>
    <row r="2446" spans="1:31" x14ac:dyDescent="0.25">
      <c r="A2446" t="s">
        <v>2771</v>
      </c>
      <c r="B2446">
        <v>63368</v>
      </c>
      <c r="C2446" t="s">
        <v>713</v>
      </c>
      <c r="D2446" t="s">
        <v>28</v>
      </c>
      <c r="E2446" t="s">
        <v>51</v>
      </c>
      <c r="F2446">
        <v>2002</v>
      </c>
      <c r="G2446" t="s">
        <v>60</v>
      </c>
      <c r="H2446">
        <v>3</v>
      </c>
      <c r="I2446">
        <v>2</v>
      </c>
      <c r="J2446">
        <v>0</v>
      </c>
      <c r="K2446">
        <v>6</v>
      </c>
      <c r="L2446" t="s">
        <v>31</v>
      </c>
      <c r="M2446">
        <v>2216</v>
      </c>
      <c r="N2446">
        <v>2216</v>
      </c>
      <c r="O2446">
        <v>2158</v>
      </c>
      <c r="P2446">
        <v>0</v>
      </c>
      <c r="Q2446" t="str">
        <f t="shared" si="152"/>
        <v>NO</v>
      </c>
      <c r="R2446">
        <f t="shared" si="153"/>
        <v>2216</v>
      </c>
      <c r="S2446">
        <f t="shared" si="154"/>
        <v>127.9332129963899</v>
      </c>
      <c r="T2446">
        <f t="shared" si="155"/>
        <v>32.541322314049587</v>
      </c>
      <c r="U2446">
        <v>484</v>
      </c>
      <c r="V2446">
        <v>45000</v>
      </c>
      <c r="W2446">
        <v>283500</v>
      </c>
      <c r="X2446" s="2">
        <v>40605</v>
      </c>
      <c r="Y2446">
        <v>314303</v>
      </c>
      <c r="Z2446" s="3">
        <v>127.93</v>
      </c>
      <c r="AA2446">
        <v>0.2</v>
      </c>
      <c r="AB2446">
        <v>2011</v>
      </c>
      <c r="AC2446">
        <v>9</v>
      </c>
      <c r="AD2446">
        <v>3</v>
      </c>
      <c r="AE2446">
        <v>3</v>
      </c>
    </row>
    <row r="2447" spans="1:31" x14ac:dyDescent="0.25">
      <c r="A2447" t="s">
        <v>2772</v>
      </c>
      <c r="B2447">
        <v>63368</v>
      </c>
      <c r="C2447" t="s">
        <v>1261</v>
      </c>
      <c r="D2447" t="s">
        <v>28</v>
      </c>
      <c r="E2447" t="s">
        <v>48</v>
      </c>
      <c r="F2447">
        <v>2003</v>
      </c>
      <c r="G2447" t="s">
        <v>60</v>
      </c>
      <c r="H2447">
        <v>4</v>
      </c>
      <c r="I2447">
        <v>2</v>
      </c>
      <c r="J2447">
        <v>1</v>
      </c>
      <c r="K2447">
        <v>8</v>
      </c>
      <c r="L2447" t="s">
        <v>43</v>
      </c>
      <c r="M2447">
        <v>2264</v>
      </c>
      <c r="N2447">
        <v>1142</v>
      </c>
      <c r="O2447">
        <v>1122</v>
      </c>
      <c r="P2447">
        <v>0</v>
      </c>
      <c r="Q2447" t="str">
        <f t="shared" si="152"/>
        <v>NO</v>
      </c>
      <c r="R2447">
        <f t="shared" si="153"/>
        <v>1142</v>
      </c>
      <c r="S2447">
        <f t="shared" si="154"/>
        <v>166.37478108581436</v>
      </c>
      <c r="T2447">
        <f t="shared" si="155"/>
        <v>22.956841138659321</v>
      </c>
      <c r="U2447">
        <v>506</v>
      </c>
      <c r="V2447">
        <v>0</v>
      </c>
      <c r="W2447">
        <v>190000</v>
      </c>
      <c r="X2447" s="2">
        <v>40422</v>
      </c>
      <c r="Y2447">
        <v>276267</v>
      </c>
      <c r="Z2447" s="3">
        <v>83.92</v>
      </c>
      <c r="AA2447">
        <v>0.19</v>
      </c>
      <c r="AB2447">
        <v>2010</v>
      </c>
      <c r="AC2447">
        <v>7</v>
      </c>
      <c r="AD2447">
        <v>9</v>
      </c>
      <c r="AE2447">
        <v>1</v>
      </c>
    </row>
    <row r="2448" spans="1:31" x14ac:dyDescent="0.25">
      <c r="A2448" t="s">
        <v>2773</v>
      </c>
      <c r="B2448">
        <v>63368</v>
      </c>
      <c r="C2448" t="s">
        <v>1261</v>
      </c>
      <c r="D2448" t="s">
        <v>28</v>
      </c>
      <c r="E2448" t="s">
        <v>45</v>
      </c>
      <c r="F2448">
        <v>2003</v>
      </c>
      <c r="G2448" t="s">
        <v>60</v>
      </c>
      <c r="H2448">
        <v>4</v>
      </c>
      <c r="I2448">
        <v>2</v>
      </c>
      <c r="J2448">
        <v>1</v>
      </c>
      <c r="K2448">
        <v>8</v>
      </c>
      <c r="L2448" t="s">
        <v>43</v>
      </c>
      <c r="M2448">
        <v>2102</v>
      </c>
      <c r="N2448">
        <v>1058</v>
      </c>
      <c r="O2448">
        <v>1044</v>
      </c>
      <c r="P2448">
        <v>0</v>
      </c>
      <c r="Q2448" t="str">
        <f t="shared" si="152"/>
        <v>NO</v>
      </c>
      <c r="R2448">
        <f t="shared" si="153"/>
        <v>1058</v>
      </c>
      <c r="S2448">
        <f t="shared" si="154"/>
        <v>174.38563327032136</v>
      </c>
      <c r="T2448">
        <f t="shared" si="155"/>
        <v>18.415379087315845</v>
      </c>
      <c r="U2448">
        <v>430</v>
      </c>
      <c r="V2448">
        <v>0</v>
      </c>
      <c r="W2448">
        <v>184500</v>
      </c>
      <c r="X2448" s="2">
        <v>40526</v>
      </c>
      <c r="Y2448">
        <v>265157</v>
      </c>
      <c r="Z2448" s="3">
        <v>87.77</v>
      </c>
      <c r="AA2448">
        <v>0.23</v>
      </c>
      <c r="AB2448">
        <v>2010</v>
      </c>
      <c r="AC2448">
        <v>7</v>
      </c>
      <c r="AD2448">
        <v>12</v>
      </c>
      <c r="AE2448">
        <v>14</v>
      </c>
    </row>
    <row r="2449" spans="1:31" x14ac:dyDescent="0.25">
      <c r="A2449" t="s">
        <v>2774</v>
      </c>
      <c r="B2449">
        <v>63368</v>
      </c>
      <c r="C2449" t="s">
        <v>1261</v>
      </c>
      <c r="D2449" t="s">
        <v>28</v>
      </c>
      <c r="E2449" t="s">
        <v>42</v>
      </c>
      <c r="F2449">
        <v>2003</v>
      </c>
      <c r="G2449" t="s">
        <v>60</v>
      </c>
      <c r="H2449">
        <v>4</v>
      </c>
      <c r="I2449">
        <v>2</v>
      </c>
      <c r="J2449">
        <v>1</v>
      </c>
      <c r="K2449">
        <v>8</v>
      </c>
      <c r="L2449" t="s">
        <v>43</v>
      </c>
      <c r="M2449">
        <v>2264</v>
      </c>
      <c r="N2449">
        <v>1142</v>
      </c>
      <c r="O2449">
        <v>1122</v>
      </c>
      <c r="P2449">
        <v>0</v>
      </c>
      <c r="Q2449" t="str">
        <f t="shared" si="152"/>
        <v>NO</v>
      </c>
      <c r="R2449">
        <f t="shared" si="153"/>
        <v>1142</v>
      </c>
      <c r="S2449">
        <f t="shared" si="154"/>
        <v>175.13134851138355</v>
      </c>
      <c r="T2449">
        <f t="shared" si="155"/>
        <v>20.869855580599381</v>
      </c>
      <c r="U2449">
        <v>483</v>
      </c>
      <c r="V2449">
        <v>0</v>
      </c>
      <c r="W2449">
        <v>200000</v>
      </c>
      <c r="X2449" s="2">
        <v>39960</v>
      </c>
      <c r="Y2449">
        <v>284167</v>
      </c>
      <c r="Z2449" s="3">
        <v>88.34</v>
      </c>
      <c r="AA2449">
        <v>0.22</v>
      </c>
      <c r="AB2449">
        <v>2009</v>
      </c>
      <c r="AC2449">
        <v>6</v>
      </c>
      <c r="AD2449">
        <v>5</v>
      </c>
      <c r="AE2449">
        <v>27</v>
      </c>
    </row>
    <row r="2450" spans="1:31" x14ac:dyDescent="0.25">
      <c r="A2450" t="s">
        <v>2775</v>
      </c>
      <c r="B2450">
        <v>63368</v>
      </c>
      <c r="C2450" t="s">
        <v>1261</v>
      </c>
      <c r="D2450" t="s">
        <v>28</v>
      </c>
      <c r="E2450" t="s">
        <v>36</v>
      </c>
      <c r="F2450">
        <v>2003</v>
      </c>
      <c r="G2450" t="s">
        <v>60</v>
      </c>
      <c r="H2450">
        <v>3</v>
      </c>
      <c r="I2450">
        <v>2</v>
      </c>
      <c r="J2450">
        <v>1</v>
      </c>
      <c r="K2450">
        <v>6</v>
      </c>
      <c r="L2450" t="s">
        <v>43</v>
      </c>
      <c r="M2450">
        <v>1904</v>
      </c>
      <c r="N2450">
        <v>962</v>
      </c>
      <c r="O2450">
        <v>942</v>
      </c>
      <c r="P2450">
        <v>0</v>
      </c>
      <c r="Q2450" t="str">
        <f t="shared" si="152"/>
        <v>NO</v>
      </c>
      <c r="R2450">
        <f t="shared" si="153"/>
        <v>962</v>
      </c>
      <c r="S2450">
        <f t="shared" si="154"/>
        <v>203.74220374220374</v>
      </c>
      <c r="T2450">
        <f t="shared" si="155"/>
        <v>26.467887430454272</v>
      </c>
      <c r="U2450">
        <v>425</v>
      </c>
      <c r="V2450">
        <v>36000</v>
      </c>
      <c r="W2450">
        <v>196000</v>
      </c>
      <c r="X2450" s="2">
        <v>40078</v>
      </c>
      <c r="Y2450">
        <v>238324</v>
      </c>
      <c r="Z2450" s="3">
        <v>102.94</v>
      </c>
      <c r="AA2450">
        <v>0.17</v>
      </c>
      <c r="AB2450">
        <v>2009</v>
      </c>
      <c r="AC2450">
        <v>6</v>
      </c>
      <c r="AD2450">
        <v>9</v>
      </c>
      <c r="AE2450">
        <v>22</v>
      </c>
    </row>
    <row r="2451" spans="1:31" x14ac:dyDescent="0.25">
      <c r="A2451" t="s">
        <v>2776</v>
      </c>
      <c r="B2451">
        <v>63368</v>
      </c>
      <c r="C2451" t="s">
        <v>715</v>
      </c>
      <c r="D2451" t="s">
        <v>28</v>
      </c>
      <c r="E2451" t="s">
        <v>716</v>
      </c>
      <c r="F2451">
        <v>2002</v>
      </c>
      <c r="G2451" t="s">
        <v>30</v>
      </c>
      <c r="H2451">
        <v>3</v>
      </c>
      <c r="I2451">
        <v>2</v>
      </c>
      <c r="J2451">
        <v>0</v>
      </c>
      <c r="K2451">
        <v>5</v>
      </c>
      <c r="L2451" t="s">
        <v>43</v>
      </c>
      <c r="M2451">
        <v>1430</v>
      </c>
      <c r="N2451">
        <v>726</v>
      </c>
      <c r="O2451">
        <v>0</v>
      </c>
      <c r="P2451">
        <v>0</v>
      </c>
      <c r="Q2451" t="str">
        <f t="shared" si="152"/>
        <v>NO</v>
      </c>
      <c r="R2451">
        <f t="shared" si="153"/>
        <v>726</v>
      </c>
      <c r="S2451">
        <f t="shared" si="154"/>
        <v>157.02479338842974</v>
      </c>
      <c r="T2451">
        <f t="shared" si="155"/>
        <v>18.693427784336873</v>
      </c>
      <c r="U2451">
        <v>420</v>
      </c>
      <c r="V2451">
        <v>0</v>
      </c>
      <c r="W2451">
        <v>114000</v>
      </c>
      <c r="X2451" s="2">
        <v>40662</v>
      </c>
      <c r="Y2451">
        <v>177456</v>
      </c>
      <c r="Z2451" s="3">
        <v>79.72</v>
      </c>
      <c r="AA2451">
        <v>0.14000000000000001</v>
      </c>
      <c r="AB2451">
        <v>2011</v>
      </c>
      <c r="AC2451">
        <v>9</v>
      </c>
      <c r="AD2451">
        <v>4</v>
      </c>
      <c r="AE2451">
        <v>29</v>
      </c>
    </row>
    <row r="2452" spans="1:31" x14ac:dyDescent="0.25">
      <c r="A2452" t="s">
        <v>2777</v>
      </c>
      <c r="B2452">
        <v>63368</v>
      </c>
      <c r="C2452" t="s">
        <v>715</v>
      </c>
      <c r="D2452" t="s">
        <v>28</v>
      </c>
      <c r="E2452" t="s">
        <v>716</v>
      </c>
      <c r="F2452">
        <v>2002</v>
      </c>
      <c r="G2452" t="s">
        <v>30</v>
      </c>
      <c r="H2452">
        <v>4</v>
      </c>
      <c r="I2452">
        <v>2</v>
      </c>
      <c r="J2452">
        <v>1</v>
      </c>
      <c r="K2452">
        <v>7</v>
      </c>
      <c r="L2452" t="s">
        <v>43</v>
      </c>
      <c r="M2452">
        <v>1932</v>
      </c>
      <c r="N2452">
        <v>1140</v>
      </c>
      <c r="O2452">
        <v>0</v>
      </c>
      <c r="P2452">
        <v>0</v>
      </c>
      <c r="Q2452" t="str">
        <f t="shared" si="152"/>
        <v>NO</v>
      </c>
      <c r="R2452">
        <f t="shared" si="153"/>
        <v>1140</v>
      </c>
      <c r="S2452">
        <f t="shared" si="154"/>
        <v>122.80701754385964</v>
      </c>
      <c r="T2452">
        <f t="shared" si="155"/>
        <v>22.956841138659318</v>
      </c>
      <c r="U2452">
        <v>420</v>
      </c>
      <c r="V2452">
        <v>0</v>
      </c>
      <c r="W2452">
        <v>140000</v>
      </c>
      <c r="X2452" s="2">
        <v>39966</v>
      </c>
      <c r="Y2452">
        <v>243872</v>
      </c>
      <c r="Z2452" s="3">
        <v>72.459999999999994</v>
      </c>
      <c r="AA2452">
        <v>0.14000000000000001</v>
      </c>
      <c r="AB2452">
        <v>2009</v>
      </c>
      <c r="AC2452">
        <v>7</v>
      </c>
      <c r="AD2452">
        <v>6</v>
      </c>
      <c r="AE2452">
        <v>2</v>
      </c>
    </row>
    <row r="2453" spans="1:31" x14ac:dyDescent="0.25">
      <c r="A2453" t="s">
        <v>2778</v>
      </c>
      <c r="B2453">
        <v>63368</v>
      </c>
      <c r="C2453" t="s">
        <v>715</v>
      </c>
      <c r="D2453" t="s">
        <v>28</v>
      </c>
      <c r="E2453" t="s">
        <v>716</v>
      </c>
      <c r="F2453">
        <v>2002</v>
      </c>
      <c r="G2453" t="s">
        <v>30</v>
      </c>
      <c r="H2453">
        <v>4</v>
      </c>
      <c r="I2453">
        <v>2</v>
      </c>
      <c r="J2453">
        <v>1</v>
      </c>
      <c r="K2453">
        <v>7</v>
      </c>
      <c r="L2453" t="s">
        <v>43</v>
      </c>
      <c r="M2453">
        <v>2710</v>
      </c>
      <c r="N2453">
        <v>1628</v>
      </c>
      <c r="O2453">
        <v>0</v>
      </c>
      <c r="P2453">
        <v>0</v>
      </c>
      <c r="Q2453" t="str">
        <f t="shared" si="152"/>
        <v>NO</v>
      </c>
      <c r="R2453">
        <f t="shared" si="153"/>
        <v>1628</v>
      </c>
      <c r="S2453">
        <f t="shared" si="154"/>
        <v>135.13513513513513</v>
      </c>
      <c r="T2453">
        <f t="shared" si="155"/>
        <v>36.075036075036074</v>
      </c>
      <c r="U2453">
        <v>546</v>
      </c>
      <c r="V2453">
        <v>27000</v>
      </c>
      <c r="W2453">
        <v>220000</v>
      </c>
      <c r="X2453" s="2">
        <v>39828</v>
      </c>
      <c r="Y2453">
        <v>279749</v>
      </c>
      <c r="Z2453" s="3">
        <v>81.180000000000007</v>
      </c>
      <c r="AA2453">
        <v>0.14000000000000001</v>
      </c>
      <c r="AB2453">
        <v>2009</v>
      </c>
      <c r="AC2453">
        <v>7</v>
      </c>
      <c r="AD2453">
        <v>1</v>
      </c>
      <c r="AE2453">
        <v>15</v>
      </c>
    </row>
    <row r="2454" spans="1:31" x14ac:dyDescent="0.25">
      <c r="A2454" t="s">
        <v>2779</v>
      </c>
      <c r="B2454">
        <v>63366</v>
      </c>
      <c r="C2454" t="s">
        <v>722</v>
      </c>
      <c r="D2454" t="s">
        <v>110</v>
      </c>
      <c r="E2454" t="s">
        <v>45</v>
      </c>
      <c r="F2454">
        <v>2003</v>
      </c>
      <c r="G2454" t="s">
        <v>60</v>
      </c>
      <c r="H2454">
        <v>3</v>
      </c>
      <c r="I2454">
        <v>3</v>
      </c>
      <c r="J2454">
        <v>0</v>
      </c>
      <c r="K2454">
        <v>6</v>
      </c>
      <c r="L2454" t="s">
        <v>31</v>
      </c>
      <c r="M2454">
        <v>1545</v>
      </c>
      <c r="N2454">
        <v>1545</v>
      </c>
      <c r="O2454">
        <v>1498</v>
      </c>
      <c r="P2454">
        <v>750</v>
      </c>
      <c r="Q2454" t="str">
        <f t="shared" si="152"/>
        <v>YES</v>
      </c>
      <c r="R2454">
        <f t="shared" si="153"/>
        <v>2295</v>
      </c>
      <c r="S2454">
        <f t="shared" si="154"/>
        <v>75.599128540305017</v>
      </c>
      <c r="T2454">
        <f t="shared" si="155"/>
        <v>17.317443206771269</v>
      </c>
      <c r="U2454">
        <v>420</v>
      </c>
      <c r="V2454">
        <v>0</v>
      </c>
      <c r="W2454">
        <v>173500</v>
      </c>
      <c r="X2454" s="2">
        <v>40109</v>
      </c>
      <c r="Y2454">
        <v>250051</v>
      </c>
      <c r="Z2454" s="3">
        <v>112.3</v>
      </c>
      <c r="AA2454">
        <v>0.23</v>
      </c>
      <c r="AB2454">
        <v>2009</v>
      </c>
      <c r="AC2454">
        <v>6</v>
      </c>
      <c r="AD2454">
        <v>10</v>
      </c>
      <c r="AE2454">
        <v>23</v>
      </c>
    </row>
    <row r="2455" spans="1:31" x14ac:dyDescent="0.25">
      <c r="A2455" t="s">
        <v>2780</v>
      </c>
      <c r="B2455">
        <v>63366</v>
      </c>
      <c r="C2455" t="s">
        <v>722</v>
      </c>
      <c r="D2455" t="s">
        <v>110</v>
      </c>
      <c r="E2455" t="s">
        <v>191</v>
      </c>
      <c r="F2455">
        <v>2001</v>
      </c>
      <c r="G2455" t="s">
        <v>60</v>
      </c>
      <c r="H2455">
        <v>4</v>
      </c>
      <c r="I2455">
        <v>2</v>
      </c>
      <c r="J2455">
        <v>1</v>
      </c>
      <c r="K2455">
        <v>7</v>
      </c>
      <c r="L2455" t="s">
        <v>43</v>
      </c>
      <c r="M2455">
        <v>1948</v>
      </c>
      <c r="N2455">
        <v>1012</v>
      </c>
      <c r="O2455">
        <v>936</v>
      </c>
      <c r="P2455">
        <v>700</v>
      </c>
      <c r="Q2455" t="str">
        <f t="shared" si="152"/>
        <v>YES</v>
      </c>
      <c r="R2455">
        <f t="shared" si="153"/>
        <v>1712</v>
      </c>
      <c r="S2455">
        <f t="shared" si="154"/>
        <v>118.28271028037383</v>
      </c>
      <c r="T2455">
        <f t="shared" si="155"/>
        <v>17.879847425301971</v>
      </c>
      <c r="U2455">
        <v>400</v>
      </c>
      <c r="V2455">
        <v>0</v>
      </c>
      <c r="W2455">
        <v>202500</v>
      </c>
      <c r="X2455" s="2">
        <v>40386</v>
      </c>
      <c r="Y2455">
        <v>258918</v>
      </c>
      <c r="Z2455" s="3">
        <v>103.95</v>
      </c>
      <c r="AA2455">
        <v>0.26</v>
      </c>
      <c r="AB2455">
        <v>2010</v>
      </c>
      <c r="AC2455">
        <v>9</v>
      </c>
      <c r="AD2455">
        <v>7</v>
      </c>
      <c r="AE2455">
        <v>27</v>
      </c>
    </row>
    <row r="2456" spans="1:31" x14ac:dyDescent="0.25">
      <c r="A2456" t="s">
        <v>2781</v>
      </c>
      <c r="B2456">
        <v>63366</v>
      </c>
      <c r="C2456" t="s">
        <v>727</v>
      </c>
      <c r="D2456" t="s">
        <v>110</v>
      </c>
      <c r="E2456" t="s">
        <v>45</v>
      </c>
      <c r="F2456">
        <v>2002</v>
      </c>
      <c r="G2456" t="s">
        <v>60</v>
      </c>
      <c r="H2456">
        <v>3</v>
      </c>
      <c r="I2456">
        <v>2</v>
      </c>
      <c r="J2456">
        <v>0</v>
      </c>
      <c r="K2456">
        <v>9</v>
      </c>
      <c r="L2456" t="s">
        <v>31</v>
      </c>
      <c r="M2456">
        <v>1714</v>
      </c>
      <c r="N2456">
        <v>1714</v>
      </c>
      <c r="O2456">
        <v>1640</v>
      </c>
      <c r="P2456">
        <v>0</v>
      </c>
      <c r="Q2456" t="str">
        <f t="shared" si="152"/>
        <v>NO</v>
      </c>
      <c r="R2456">
        <f t="shared" si="153"/>
        <v>1714</v>
      </c>
      <c r="S2456">
        <f t="shared" si="154"/>
        <v>116.68611435239207</v>
      </c>
      <c r="T2456">
        <f t="shared" si="155"/>
        <v>19.962470555355928</v>
      </c>
      <c r="U2456">
        <v>507</v>
      </c>
      <c r="V2456">
        <v>0</v>
      </c>
      <c r="W2456">
        <v>200000</v>
      </c>
      <c r="X2456" s="2">
        <v>40710</v>
      </c>
      <c r="Y2456">
        <v>254786</v>
      </c>
      <c r="Z2456" s="3">
        <v>116.69</v>
      </c>
      <c r="AA2456">
        <v>0.23</v>
      </c>
      <c r="AB2456">
        <v>2011</v>
      </c>
      <c r="AC2456">
        <v>9</v>
      </c>
      <c r="AD2456">
        <v>6</v>
      </c>
      <c r="AE2456">
        <v>16</v>
      </c>
    </row>
    <row r="2457" spans="1:31" x14ac:dyDescent="0.25">
      <c r="A2457" t="s">
        <v>2782</v>
      </c>
      <c r="B2457">
        <v>63366</v>
      </c>
      <c r="C2457" t="s">
        <v>727</v>
      </c>
      <c r="D2457" t="s">
        <v>110</v>
      </c>
      <c r="E2457" t="s">
        <v>45</v>
      </c>
      <c r="F2457">
        <v>2002</v>
      </c>
      <c r="G2457" t="s">
        <v>60</v>
      </c>
      <c r="H2457">
        <v>3</v>
      </c>
      <c r="I2457">
        <v>2</v>
      </c>
      <c r="J2457">
        <v>0</v>
      </c>
      <c r="K2457">
        <v>6</v>
      </c>
      <c r="L2457" t="s">
        <v>31</v>
      </c>
      <c r="M2457">
        <v>1639</v>
      </c>
      <c r="N2457">
        <v>1639</v>
      </c>
      <c r="O2457">
        <v>1597</v>
      </c>
      <c r="P2457">
        <v>0</v>
      </c>
      <c r="Q2457" t="str">
        <f t="shared" si="152"/>
        <v>NO</v>
      </c>
      <c r="R2457">
        <f t="shared" si="153"/>
        <v>1639</v>
      </c>
      <c r="S2457">
        <f t="shared" si="154"/>
        <v>6.1012812690665037E-4</v>
      </c>
      <c r="T2457">
        <f t="shared" si="155"/>
        <v>9.9812352776779644E-5</v>
      </c>
      <c r="U2457">
        <v>420</v>
      </c>
      <c r="V2457">
        <v>0</v>
      </c>
      <c r="W2457">
        <v>1</v>
      </c>
      <c r="X2457" s="2">
        <v>40431</v>
      </c>
      <c r="Y2457">
        <v>246447</v>
      </c>
      <c r="Z2457" s="3">
        <v>0</v>
      </c>
      <c r="AA2457">
        <v>0.23</v>
      </c>
      <c r="AB2457">
        <v>2010</v>
      </c>
      <c r="AC2457">
        <v>8</v>
      </c>
      <c r="AD2457">
        <v>9</v>
      </c>
      <c r="AE2457">
        <v>10</v>
      </c>
    </row>
    <row r="2458" spans="1:31" x14ac:dyDescent="0.25">
      <c r="A2458" t="s">
        <v>2783</v>
      </c>
      <c r="B2458">
        <v>63366</v>
      </c>
      <c r="C2458" t="s">
        <v>735</v>
      </c>
      <c r="D2458" t="s">
        <v>28</v>
      </c>
      <c r="E2458" t="s">
        <v>34</v>
      </c>
      <c r="F2458">
        <v>2002</v>
      </c>
      <c r="G2458" t="s">
        <v>60</v>
      </c>
      <c r="H2458">
        <v>4</v>
      </c>
      <c r="I2458">
        <v>3</v>
      </c>
      <c r="J2458">
        <v>1</v>
      </c>
      <c r="K2458">
        <v>8</v>
      </c>
      <c r="L2458" t="s">
        <v>43</v>
      </c>
      <c r="M2458">
        <v>2760</v>
      </c>
      <c r="N2458">
        <v>1508</v>
      </c>
      <c r="O2458">
        <v>1337</v>
      </c>
      <c r="P2458">
        <v>1003</v>
      </c>
      <c r="Q2458" t="str">
        <f t="shared" si="152"/>
        <v>YES</v>
      </c>
      <c r="R2458">
        <f t="shared" si="153"/>
        <v>2511</v>
      </c>
      <c r="S2458">
        <f t="shared" si="154"/>
        <v>107.12863401035445</v>
      </c>
      <c r="T2458">
        <f t="shared" si="155"/>
        <v>24.701561065197428</v>
      </c>
      <c r="U2458">
        <v>691</v>
      </c>
      <c r="V2458">
        <v>60500</v>
      </c>
      <c r="W2458">
        <v>269000</v>
      </c>
      <c r="X2458" s="2">
        <v>40303</v>
      </c>
      <c r="Y2458">
        <v>351929</v>
      </c>
      <c r="Z2458" s="3">
        <v>97.46</v>
      </c>
      <c r="AA2458">
        <v>0.25</v>
      </c>
      <c r="AB2458">
        <v>2010</v>
      </c>
      <c r="AC2458">
        <v>8</v>
      </c>
      <c r="AD2458">
        <v>5</v>
      </c>
      <c r="AE2458">
        <v>5</v>
      </c>
    </row>
    <row r="2459" spans="1:31" x14ac:dyDescent="0.25">
      <c r="A2459" t="s">
        <v>2784</v>
      </c>
      <c r="B2459">
        <v>63366</v>
      </c>
      <c r="C2459" t="s">
        <v>735</v>
      </c>
      <c r="D2459" t="s">
        <v>28</v>
      </c>
      <c r="E2459" t="s">
        <v>191</v>
      </c>
      <c r="F2459">
        <v>2002</v>
      </c>
      <c r="G2459" t="s">
        <v>60</v>
      </c>
      <c r="H2459">
        <v>3</v>
      </c>
      <c r="I2459">
        <v>2</v>
      </c>
      <c r="J2459">
        <v>2</v>
      </c>
      <c r="K2459">
        <v>6</v>
      </c>
      <c r="L2459" t="s">
        <v>43</v>
      </c>
      <c r="M2459">
        <v>2264</v>
      </c>
      <c r="N2459">
        <v>1508</v>
      </c>
      <c r="O2459">
        <v>1454</v>
      </c>
      <c r="P2459">
        <v>975</v>
      </c>
      <c r="Q2459" t="str">
        <f t="shared" si="152"/>
        <v>YES</v>
      </c>
      <c r="R2459">
        <f t="shared" si="153"/>
        <v>2483</v>
      </c>
      <c r="S2459">
        <f t="shared" si="154"/>
        <v>91.824405960531621</v>
      </c>
      <c r="T2459">
        <f t="shared" si="155"/>
        <v>20.131383767747405</v>
      </c>
      <c r="U2459">
        <v>816</v>
      </c>
      <c r="V2459">
        <v>55000</v>
      </c>
      <c r="W2459">
        <v>228000</v>
      </c>
      <c r="X2459" s="2">
        <v>40375</v>
      </c>
      <c r="Y2459">
        <v>304001</v>
      </c>
      <c r="Z2459" s="3">
        <v>100.71</v>
      </c>
      <c r="AA2459">
        <v>0.26</v>
      </c>
      <c r="AB2459">
        <v>2010</v>
      </c>
      <c r="AC2459">
        <v>8</v>
      </c>
      <c r="AD2459">
        <v>7</v>
      </c>
      <c r="AE2459">
        <v>16</v>
      </c>
    </row>
    <row r="2460" spans="1:31" x14ac:dyDescent="0.25">
      <c r="A2460" t="s">
        <v>2785</v>
      </c>
      <c r="B2460">
        <v>63376</v>
      </c>
      <c r="C2460" t="s">
        <v>750</v>
      </c>
      <c r="D2460" t="s">
        <v>28</v>
      </c>
      <c r="E2460" t="s">
        <v>89</v>
      </c>
      <c r="F2460">
        <v>2002</v>
      </c>
      <c r="G2460" t="s">
        <v>60</v>
      </c>
      <c r="H2460">
        <v>3</v>
      </c>
      <c r="I2460">
        <v>2</v>
      </c>
      <c r="J2460">
        <v>0</v>
      </c>
      <c r="K2460">
        <v>5</v>
      </c>
      <c r="L2460" t="s">
        <v>31</v>
      </c>
      <c r="M2460">
        <v>1825</v>
      </c>
      <c r="N2460">
        <v>1825</v>
      </c>
      <c r="O2460">
        <v>1789</v>
      </c>
      <c r="P2460">
        <v>0</v>
      </c>
      <c r="Q2460" t="str">
        <f t="shared" si="152"/>
        <v>NO</v>
      </c>
      <c r="R2460">
        <f t="shared" si="153"/>
        <v>1825</v>
      </c>
      <c r="S2460">
        <f t="shared" si="154"/>
        <v>136.98630136986301</v>
      </c>
      <c r="T2460">
        <f t="shared" si="155"/>
        <v>20.497179588088677</v>
      </c>
      <c r="U2460">
        <v>484</v>
      </c>
      <c r="V2460">
        <v>55000</v>
      </c>
      <c r="W2460">
        <v>250000</v>
      </c>
      <c r="X2460" s="2">
        <v>40301</v>
      </c>
      <c r="Y2460">
        <v>298512</v>
      </c>
      <c r="Z2460" s="3">
        <v>136.99</v>
      </c>
      <c r="AA2460">
        <v>0.28000000000000003</v>
      </c>
      <c r="AB2460">
        <v>2010</v>
      </c>
      <c r="AC2460">
        <v>8</v>
      </c>
      <c r="AD2460">
        <v>5</v>
      </c>
      <c r="AE2460">
        <v>3</v>
      </c>
    </row>
    <row r="2461" spans="1:31" x14ac:dyDescent="0.25">
      <c r="A2461" t="s">
        <v>2786</v>
      </c>
      <c r="B2461">
        <v>63376</v>
      </c>
      <c r="C2461" t="s">
        <v>765</v>
      </c>
      <c r="D2461" t="s">
        <v>28</v>
      </c>
      <c r="E2461" t="s">
        <v>45</v>
      </c>
      <c r="F2461">
        <v>2003</v>
      </c>
      <c r="G2461" t="s">
        <v>60</v>
      </c>
      <c r="H2461">
        <v>4</v>
      </c>
      <c r="I2461">
        <v>2</v>
      </c>
      <c r="J2461">
        <v>1</v>
      </c>
      <c r="K2461">
        <v>8</v>
      </c>
      <c r="L2461" t="s">
        <v>43</v>
      </c>
      <c r="M2461">
        <v>2132</v>
      </c>
      <c r="N2461">
        <v>1506</v>
      </c>
      <c r="O2461">
        <v>1490</v>
      </c>
      <c r="P2461">
        <v>745</v>
      </c>
      <c r="Q2461" t="str">
        <f t="shared" si="152"/>
        <v>YES</v>
      </c>
      <c r="R2461">
        <f t="shared" si="153"/>
        <v>2251</v>
      </c>
      <c r="S2461">
        <f t="shared" si="154"/>
        <v>91.070635273211906</v>
      </c>
      <c r="T2461">
        <f t="shared" si="155"/>
        <v>20.461532319239826</v>
      </c>
      <c r="U2461">
        <v>660</v>
      </c>
      <c r="V2461">
        <v>55000</v>
      </c>
      <c r="W2461">
        <v>205000</v>
      </c>
      <c r="X2461" s="2">
        <v>40490</v>
      </c>
      <c r="Y2461">
        <v>329821</v>
      </c>
      <c r="Z2461" s="3">
        <v>96.15</v>
      </c>
      <c r="AA2461">
        <v>0.23</v>
      </c>
      <c r="AB2461">
        <v>2010</v>
      </c>
      <c r="AC2461">
        <v>7</v>
      </c>
      <c r="AD2461">
        <v>11</v>
      </c>
      <c r="AE2461">
        <v>8</v>
      </c>
    </row>
    <row r="2462" spans="1:31" x14ac:dyDescent="0.25">
      <c r="A2462" t="s">
        <v>2787</v>
      </c>
      <c r="B2462">
        <v>63376</v>
      </c>
      <c r="C2462" t="s">
        <v>765</v>
      </c>
      <c r="D2462" t="s">
        <v>28</v>
      </c>
      <c r="E2462" t="s">
        <v>66</v>
      </c>
      <c r="F2462">
        <v>2002</v>
      </c>
      <c r="G2462" t="s">
        <v>60</v>
      </c>
      <c r="H2462">
        <v>3</v>
      </c>
      <c r="I2462">
        <v>2</v>
      </c>
      <c r="J2462">
        <v>0</v>
      </c>
      <c r="K2462">
        <v>5</v>
      </c>
      <c r="L2462" t="s">
        <v>31</v>
      </c>
      <c r="M2462">
        <v>1670</v>
      </c>
      <c r="N2462">
        <v>1670</v>
      </c>
      <c r="O2462">
        <v>1624</v>
      </c>
      <c r="P2462">
        <v>400</v>
      </c>
      <c r="Q2462" t="str">
        <f t="shared" si="152"/>
        <v>YES</v>
      </c>
      <c r="R2462">
        <f t="shared" si="153"/>
        <v>2070</v>
      </c>
      <c r="S2462">
        <f t="shared" si="154"/>
        <v>112.31884057971014</v>
      </c>
      <c r="T2462">
        <f t="shared" si="155"/>
        <v>22.239439853076217</v>
      </c>
      <c r="U2462">
        <v>650</v>
      </c>
      <c r="V2462">
        <v>55000</v>
      </c>
      <c r="W2462">
        <v>232500</v>
      </c>
      <c r="X2462" s="2">
        <v>40056</v>
      </c>
      <c r="Y2462">
        <v>269535</v>
      </c>
      <c r="Z2462" s="3">
        <v>139.22</v>
      </c>
      <c r="AA2462">
        <v>0.24</v>
      </c>
      <c r="AB2462">
        <v>2009</v>
      </c>
      <c r="AC2462">
        <v>7</v>
      </c>
      <c r="AD2462">
        <v>8</v>
      </c>
      <c r="AE2462">
        <v>31</v>
      </c>
    </row>
    <row r="2463" spans="1:31" x14ac:dyDescent="0.25">
      <c r="A2463" t="s">
        <v>2788</v>
      </c>
      <c r="B2463">
        <v>63367</v>
      </c>
      <c r="C2463" t="s">
        <v>765</v>
      </c>
      <c r="D2463" t="s">
        <v>28</v>
      </c>
      <c r="E2463" t="s">
        <v>77</v>
      </c>
      <c r="F2463">
        <v>2002</v>
      </c>
      <c r="G2463" t="s">
        <v>60</v>
      </c>
      <c r="H2463">
        <v>3</v>
      </c>
      <c r="I2463">
        <v>2</v>
      </c>
      <c r="J2463">
        <v>0</v>
      </c>
      <c r="K2463">
        <v>6</v>
      </c>
      <c r="L2463" t="s">
        <v>31</v>
      </c>
      <c r="M2463">
        <v>1724</v>
      </c>
      <c r="N2463">
        <v>1724</v>
      </c>
      <c r="O2463">
        <v>1674</v>
      </c>
      <c r="P2463">
        <v>0</v>
      </c>
      <c r="Q2463" t="str">
        <f t="shared" si="152"/>
        <v>NO</v>
      </c>
      <c r="R2463">
        <f t="shared" si="153"/>
        <v>1724</v>
      </c>
      <c r="S2463">
        <f t="shared" si="154"/>
        <v>121.22969837587007</v>
      </c>
      <c r="T2463">
        <f t="shared" si="155"/>
        <v>15.477354187031606</v>
      </c>
      <c r="U2463">
        <v>694</v>
      </c>
      <c r="V2463">
        <v>55000</v>
      </c>
      <c r="W2463">
        <v>209000</v>
      </c>
      <c r="X2463" s="2">
        <v>40071</v>
      </c>
      <c r="Y2463">
        <v>269011</v>
      </c>
      <c r="Z2463" s="3">
        <v>121.23</v>
      </c>
      <c r="AA2463">
        <v>0.31</v>
      </c>
      <c r="AB2463">
        <v>2009</v>
      </c>
      <c r="AC2463">
        <v>7</v>
      </c>
      <c r="AD2463">
        <v>9</v>
      </c>
      <c r="AE2463">
        <v>15</v>
      </c>
    </row>
    <row r="2464" spans="1:31" x14ac:dyDescent="0.25">
      <c r="A2464" t="s">
        <v>2789</v>
      </c>
      <c r="B2464">
        <v>63304</v>
      </c>
      <c r="C2464" t="s">
        <v>773</v>
      </c>
      <c r="D2464" t="s">
        <v>28</v>
      </c>
      <c r="E2464" t="s">
        <v>40</v>
      </c>
      <c r="F2464">
        <v>2002</v>
      </c>
      <c r="G2464" t="s">
        <v>60</v>
      </c>
      <c r="H2464">
        <v>3</v>
      </c>
      <c r="I2464">
        <v>3</v>
      </c>
      <c r="J2464">
        <v>0</v>
      </c>
      <c r="K2464">
        <v>6</v>
      </c>
      <c r="L2464" t="s">
        <v>31</v>
      </c>
      <c r="M2464">
        <v>1749</v>
      </c>
      <c r="N2464">
        <v>1749</v>
      </c>
      <c r="O2464">
        <v>1727</v>
      </c>
      <c r="P2464">
        <v>1550</v>
      </c>
      <c r="Q2464" t="str">
        <f t="shared" si="152"/>
        <v>YES</v>
      </c>
      <c r="R2464">
        <f t="shared" si="153"/>
        <v>3299</v>
      </c>
      <c r="S2464">
        <f t="shared" si="154"/>
        <v>62.140042437102153</v>
      </c>
      <c r="T2464">
        <f t="shared" si="155"/>
        <v>15.687174778083868</v>
      </c>
      <c r="U2464">
        <v>890</v>
      </c>
      <c r="V2464">
        <v>50000</v>
      </c>
      <c r="W2464">
        <v>205000</v>
      </c>
      <c r="X2464" s="2">
        <v>40235</v>
      </c>
      <c r="Y2464">
        <v>325165</v>
      </c>
      <c r="Z2464" s="3">
        <v>117.21</v>
      </c>
      <c r="AA2464">
        <v>0.3</v>
      </c>
      <c r="AB2464">
        <v>2010</v>
      </c>
      <c r="AC2464">
        <v>8</v>
      </c>
      <c r="AD2464">
        <v>2</v>
      </c>
      <c r="AE2464">
        <v>26</v>
      </c>
    </row>
    <row r="2465" spans="1:31" x14ac:dyDescent="0.25">
      <c r="A2465" t="s">
        <v>2790</v>
      </c>
      <c r="B2465">
        <v>63366</v>
      </c>
      <c r="C2465" t="s">
        <v>779</v>
      </c>
      <c r="D2465" t="s">
        <v>28</v>
      </c>
      <c r="E2465" t="s">
        <v>95</v>
      </c>
      <c r="F2465">
        <v>2002</v>
      </c>
      <c r="G2465" t="s">
        <v>60</v>
      </c>
      <c r="H2465">
        <v>3</v>
      </c>
      <c r="I2465">
        <v>2</v>
      </c>
      <c r="J2465">
        <v>0</v>
      </c>
      <c r="K2465">
        <v>5</v>
      </c>
      <c r="L2465" t="s">
        <v>31</v>
      </c>
      <c r="M2465">
        <v>1217</v>
      </c>
      <c r="N2465">
        <v>1217</v>
      </c>
      <c r="O2465">
        <v>1195</v>
      </c>
      <c r="P2465">
        <v>0</v>
      </c>
      <c r="Q2465" t="str">
        <f t="shared" si="152"/>
        <v>NO</v>
      </c>
      <c r="R2465">
        <f t="shared" si="153"/>
        <v>1217</v>
      </c>
      <c r="S2465">
        <f t="shared" si="154"/>
        <v>139.60558751027116</v>
      </c>
      <c r="T2465">
        <f t="shared" si="155"/>
        <v>21.668707274767883</v>
      </c>
      <c r="U2465">
        <v>440</v>
      </c>
      <c r="V2465">
        <v>40000</v>
      </c>
      <c r="W2465">
        <v>169900</v>
      </c>
      <c r="X2465" s="2">
        <v>40540</v>
      </c>
      <c r="Y2465">
        <v>197350</v>
      </c>
      <c r="Z2465" s="3">
        <v>139.61000000000001</v>
      </c>
      <c r="AA2465">
        <v>0.18</v>
      </c>
      <c r="AB2465">
        <v>2010</v>
      </c>
      <c r="AC2465">
        <v>8</v>
      </c>
      <c r="AD2465">
        <v>12</v>
      </c>
      <c r="AE2465">
        <v>28</v>
      </c>
    </row>
    <row r="2466" spans="1:31" x14ac:dyDescent="0.25">
      <c r="A2466" t="s">
        <v>2791</v>
      </c>
      <c r="B2466">
        <v>63366</v>
      </c>
      <c r="C2466" t="s">
        <v>779</v>
      </c>
      <c r="D2466" t="s">
        <v>28</v>
      </c>
      <c r="E2466" t="s">
        <v>95</v>
      </c>
      <c r="F2466">
        <v>2003</v>
      </c>
      <c r="G2466" t="s">
        <v>60</v>
      </c>
      <c r="H2466">
        <v>4</v>
      </c>
      <c r="I2466">
        <v>2</v>
      </c>
      <c r="J2466">
        <v>1</v>
      </c>
      <c r="K2466">
        <v>8</v>
      </c>
      <c r="L2466" t="s">
        <v>43</v>
      </c>
      <c r="M2466">
        <v>2087</v>
      </c>
      <c r="N2466">
        <v>1049</v>
      </c>
      <c r="O2466">
        <v>1038</v>
      </c>
      <c r="P2466">
        <v>0</v>
      </c>
      <c r="Q2466" t="str">
        <f t="shared" si="152"/>
        <v>NO</v>
      </c>
      <c r="R2466">
        <f t="shared" si="153"/>
        <v>1049</v>
      </c>
      <c r="S2466">
        <f t="shared" si="154"/>
        <v>178.74165872259294</v>
      </c>
      <c r="T2466">
        <f t="shared" si="155"/>
        <v>23.913376186103459</v>
      </c>
      <c r="U2466">
        <v>651</v>
      </c>
      <c r="V2466">
        <v>40000</v>
      </c>
      <c r="W2466">
        <v>187500</v>
      </c>
      <c r="X2466" s="2">
        <v>39996</v>
      </c>
      <c r="Y2466">
        <v>264069</v>
      </c>
      <c r="Z2466" s="3">
        <v>89.84</v>
      </c>
      <c r="AA2466">
        <v>0.18</v>
      </c>
      <c r="AB2466">
        <v>2009</v>
      </c>
      <c r="AC2466">
        <v>6</v>
      </c>
      <c r="AD2466">
        <v>7</v>
      </c>
      <c r="AE2466">
        <v>2</v>
      </c>
    </row>
    <row r="2467" spans="1:31" x14ac:dyDescent="0.25">
      <c r="A2467" t="s">
        <v>2792</v>
      </c>
      <c r="B2467">
        <v>63366</v>
      </c>
      <c r="C2467" t="s">
        <v>1338</v>
      </c>
      <c r="D2467" t="s">
        <v>28</v>
      </c>
      <c r="E2467" t="s">
        <v>38</v>
      </c>
      <c r="F2467">
        <v>2002</v>
      </c>
      <c r="G2467" t="s">
        <v>60</v>
      </c>
      <c r="H2467">
        <v>3</v>
      </c>
      <c r="I2467">
        <v>3</v>
      </c>
      <c r="J2467">
        <v>0</v>
      </c>
      <c r="K2467">
        <v>6</v>
      </c>
      <c r="L2467" t="s">
        <v>31</v>
      </c>
      <c r="M2467">
        <v>2190</v>
      </c>
      <c r="N2467">
        <v>2190</v>
      </c>
      <c r="O2467">
        <v>2160</v>
      </c>
      <c r="P2467">
        <v>860</v>
      </c>
      <c r="Q2467" t="str">
        <f t="shared" si="152"/>
        <v>YES</v>
      </c>
      <c r="R2467">
        <f t="shared" si="153"/>
        <v>3050</v>
      </c>
      <c r="S2467">
        <f t="shared" si="154"/>
        <v>86.557377049180332</v>
      </c>
      <c r="T2467">
        <f t="shared" si="155"/>
        <v>28.860028860028859</v>
      </c>
      <c r="U2467">
        <v>630</v>
      </c>
      <c r="V2467">
        <v>50000</v>
      </c>
      <c r="W2467">
        <v>264000</v>
      </c>
      <c r="X2467" s="2">
        <v>40339</v>
      </c>
      <c r="Y2467">
        <v>331924</v>
      </c>
      <c r="Z2467" s="3">
        <v>120.55</v>
      </c>
      <c r="AA2467">
        <v>0.21</v>
      </c>
      <c r="AB2467">
        <v>2010</v>
      </c>
      <c r="AC2467">
        <v>8</v>
      </c>
      <c r="AD2467">
        <v>6</v>
      </c>
      <c r="AE2467">
        <v>10</v>
      </c>
    </row>
    <row r="2468" spans="1:31" x14ac:dyDescent="0.25">
      <c r="A2468" t="s">
        <v>2793</v>
      </c>
      <c r="B2468">
        <v>63366</v>
      </c>
      <c r="C2468" t="s">
        <v>1338</v>
      </c>
      <c r="D2468" t="s">
        <v>28</v>
      </c>
      <c r="E2468" t="s">
        <v>155</v>
      </c>
      <c r="F2468">
        <v>2003</v>
      </c>
      <c r="G2468" t="s">
        <v>60</v>
      </c>
      <c r="H2468">
        <v>3</v>
      </c>
      <c r="I2468">
        <v>2</v>
      </c>
      <c r="J2468">
        <v>0</v>
      </c>
      <c r="K2468">
        <v>6</v>
      </c>
      <c r="L2468" t="s">
        <v>31</v>
      </c>
      <c r="M2468">
        <v>2202</v>
      </c>
      <c r="N2468">
        <v>2202</v>
      </c>
      <c r="O2468">
        <v>2160</v>
      </c>
      <c r="P2468">
        <v>0</v>
      </c>
      <c r="Q2468" t="str">
        <f t="shared" si="152"/>
        <v>NO</v>
      </c>
      <c r="R2468">
        <f t="shared" si="153"/>
        <v>2202</v>
      </c>
      <c r="S2468">
        <f t="shared" si="154"/>
        <v>111.26248864668483</v>
      </c>
      <c r="T2468">
        <f t="shared" si="155"/>
        <v>20.831207699894566</v>
      </c>
      <c r="U2468">
        <v>630</v>
      </c>
      <c r="V2468">
        <v>50000</v>
      </c>
      <c r="W2468">
        <v>245000</v>
      </c>
      <c r="X2468" s="2">
        <v>40486</v>
      </c>
      <c r="Y2468">
        <v>321508</v>
      </c>
      <c r="Z2468" s="3">
        <v>111.26</v>
      </c>
      <c r="AA2468">
        <v>0.27</v>
      </c>
      <c r="AB2468">
        <v>2010</v>
      </c>
      <c r="AC2468">
        <v>7</v>
      </c>
      <c r="AD2468">
        <v>11</v>
      </c>
      <c r="AE2468">
        <v>4</v>
      </c>
    </row>
    <row r="2469" spans="1:31" x14ac:dyDescent="0.25">
      <c r="A2469" t="s">
        <v>2794</v>
      </c>
      <c r="B2469">
        <v>63366</v>
      </c>
      <c r="C2469" t="s">
        <v>1338</v>
      </c>
      <c r="D2469" t="s">
        <v>28</v>
      </c>
      <c r="E2469" t="s">
        <v>66</v>
      </c>
      <c r="F2469">
        <v>2003</v>
      </c>
      <c r="G2469" t="s">
        <v>60</v>
      </c>
      <c r="H2469">
        <v>3</v>
      </c>
      <c r="I2469">
        <v>2</v>
      </c>
      <c r="J2469">
        <v>0</v>
      </c>
      <c r="K2469">
        <v>6</v>
      </c>
      <c r="L2469" t="s">
        <v>31</v>
      </c>
      <c r="M2469">
        <v>2190</v>
      </c>
      <c r="N2469">
        <v>2190</v>
      </c>
      <c r="O2469">
        <v>2160</v>
      </c>
      <c r="P2469">
        <v>0</v>
      </c>
      <c r="Q2469" t="str">
        <f t="shared" si="152"/>
        <v>NO</v>
      </c>
      <c r="R2469">
        <f t="shared" si="153"/>
        <v>2190</v>
      </c>
      <c r="S2469">
        <f t="shared" si="154"/>
        <v>113.01369863013699</v>
      </c>
      <c r="T2469">
        <f t="shared" si="155"/>
        <v>23.674242424242426</v>
      </c>
      <c r="U2469">
        <v>630</v>
      </c>
      <c r="V2469">
        <v>50000</v>
      </c>
      <c r="W2469">
        <v>247500</v>
      </c>
      <c r="X2469" s="2">
        <v>40792</v>
      </c>
      <c r="Y2469">
        <v>321229</v>
      </c>
      <c r="Z2469" s="3">
        <v>113.01</v>
      </c>
      <c r="AA2469">
        <v>0.24</v>
      </c>
      <c r="AB2469">
        <v>2011</v>
      </c>
      <c r="AC2469">
        <v>8</v>
      </c>
      <c r="AD2469">
        <v>9</v>
      </c>
      <c r="AE2469">
        <v>6</v>
      </c>
    </row>
    <row r="2470" spans="1:31" x14ac:dyDescent="0.25">
      <c r="A2470" t="s">
        <v>2795</v>
      </c>
      <c r="B2470">
        <v>63366</v>
      </c>
      <c r="C2470" t="s">
        <v>1344</v>
      </c>
      <c r="D2470" t="s">
        <v>28</v>
      </c>
      <c r="E2470" t="s">
        <v>95</v>
      </c>
      <c r="F2470">
        <v>2003</v>
      </c>
      <c r="G2470" t="s">
        <v>60</v>
      </c>
      <c r="H2470">
        <v>3</v>
      </c>
      <c r="I2470">
        <v>2</v>
      </c>
      <c r="J2470">
        <v>0</v>
      </c>
      <c r="K2470">
        <v>6</v>
      </c>
      <c r="L2470" t="s">
        <v>31</v>
      </c>
      <c r="M2470">
        <v>1891</v>
      </c>
      <c r="N2470">
        <v>1891</v>
      </c>
      <c r="O2470">
        <v>1875</v>
      </c>
      <c r="P2470">
        <v>0</v>
      </c>
      <c r="Q2470" t="str">
        <f t="shared" si="152"/>
        <v>NO</v>
      </c>
      <c r="R2470">
        <f t="shared" si="153"/>
        <v>1891</v>
      </c>
      <c r="S2470">
        <f t="shared" si="154"/>
        <v>121.62876784769963</v>
      </c>
      <c r="T2470">
        <f t="shared" si="155"/>
        <v>29.333741454953579</v>
      </c>
      <c r="U2470">
        <v>630</v>
      </c>
      <c r="V2470">
        <v>50000</v>
      </c>
      <c r="W2470">
        <v>230000</v>
      </c>
      <c r="X2470" s="2">
        <v>40337</v>
      </c>
      <c r="Y2470">
        <v>288025</v>
      </c>
      <c r="Z2470" s="3">
        <v>121.63</v>
      </c>
      <c r="AA2470">
        <v>0.18</v>
      </c>
      <c r="AB2470">
        <v>2010</v>
      </c>
      <c r="AC2470">
        <v>7</v>
      </c>
      <c r="AD2470">
        <v>6</v>
      </c>
      <c r="AE2470">
        <v>8</v>
      </c>
    </row>
    <row r="2471" spans="1:31" x14ac:dyDescent="0.25">
      <c r="A2471" t="s">
        <v>2796</v>
      </c>
      <c r="B2471">
        <v>63366</v>
      </c>
      <c r="C2471" t="s">
        <v>1344</v>
      </c>
      <c r="D2471" t="s">
        <v>28</v>
      </c>
      <c r="E2471" t="s">
        <v>191</v>
      </c>
      <c r="F2471">
        <v>2004</v>
      </c>
      <c r="G2471" t="s">
        <v>60</v>
      </c>
      <c r="H2471">
        <v>3</v>
      </c>
      <c r="I2471">
        <v>2</v>
      </c>
      <c r="J2471">
        <v>0</v>
      </c>
      <c r="K2471">
        <v>8</v>
      </c>
      <c r="L2471" t="s">
        <v>31</v>
      </c>
      <c r="M2471">
        <v>2193</v>
      </c>
      <c r="N2471">
        <v>2193</v>
      </c>
      <c r="O2471">
        <v>2160</v>
      </c>
      <c r="P2471">
        <v>687</v>
      </c>
      <c r="Q2471" t="str">
        <f t="shared" si="152"/>
        <v>YES</v>
      </c>
      <c r="R2471">
        <f t="shared" si="153"/>
        <v>2880</v>
      </c>
      <c r="S2471">
        <f t="shared" si="154"/>
        <v>101.70138888888889</v>
      </c>
      <c r="T2471">
        <f t="shared" si="155"/>
        <v>25.861764498128135</v>
      </c>
      <c r="U2471">
        <v>630</v>
      </c>
      <c r="V2471">
        <v>45000</v>
      </c>
      <c r="W2471">
        <v>292900</v>
      </c>
      <c r="X2471" s="2">
        <v>40121</v>
      </c>
      <c r="Y2471">
        <v>329651</v>
      </c>
      <c r="Z2471" s="3">
        <v>133.56</v>
      </c>
      <c r="AA2471">
        <v>0.26</v>
      </c>
      <c r="AB2471">
        <v>2009</v>
      </c>
      <c r="AC2471">
        <v>5</v>
      </c>
      <c r="AD2471">
        <v>11</v>
      </c>
      <c r="AE2471">
        <v>4</v>
      </c>
    </row>
    <row r="2472" spans="1:31" x14ac:dyDescent="0.25">
      <c r="A2472" t="s">
        <v>2797</v>
      </c>
      <c r="B2472">
        <v>63368</v>
      </c>
      <c r="C2472" t="s">
        <v>1359</v>
      </c>
      <c r="D2472" t="s">
        <v>28</v>
      </c>
      <c r="E2472" t="s">
        <v>1362</v>
      </c>
      <c r="F2472">
        <v>2002</v>
      </c>
      <c r="G2472" t="s">
        <v>30</v>
      </c>
      <c r="H2472">
        <v>3</v>
      </c>
      <c r="I2472">
        <v>2</v>
      </c>
      <c r="J2472">
        <v>0</v>
      </c>
      <c r="K2472">
        <v>5</v>
      </c>
      <c r="L2472" t="s">
        <v>43</v>
      </c>
      <c r="M2472">
        <v>1696</v>
      </c>
      <c r="N2472">
        <v>1048</v>
      </c>
      <c r="O2472">
        <v>0</v>
      </c>
      <c r="P2472">
        <v>0</v>
      </c>
      <c r="Q2472" t="str">
        <f t="shared" si="152"/>
        <v>NO</v>
      </c>
      <c r="R2472">
        <f t="shared" si="153"/>
        <v>1048</v>
      </c>
      <c r="S2472">
        <f t="shared" si="154"/>
        <v>141.22137404580153</v>
      </c>
      <c r="T2472">
        <f t="shared" si="155"/>
        <v>22.650749923477196</v>
      </c>
      <c r="U2472">
        <v>400</v>
      </c>
      <c r="V2472">
        <v>0</v>
      </c>
      <c r="W2472">
        <v>148000</v>
      </c>
      <c r="X2472" s="2">
        <v>40001</v>
      </c>
      <c r="Y2472">
        <v>206455</v>
      </c>
      <c r="Z2472" s="3">
        <v>87.26</v>
      </c>
      <c r="AA2472">
        <v>0.15</v>
      </c>
      <c r="AB2472">
        <v>2009</v>
      </c>
      <c r="AC2472">
        <v>7</v>
      </c>
      <c r="AD2472">
        <v>7</v>
      </c>
      <c r="AE2472">
        <v>7</v>
      </c>
    </row>
    <row r="2473" spans="1:31" x14ac:dyDescent="0.25">
      <c r="A2473" t="s">
        <v>2798</v>
      </c>
      <c r="B2473">
        <v>63366</v>
      </c>
      <c r="C2473" t="s">
        <v>1369</v>
      </c>
      <c r="D2473" t="s">
        <v>110</v>
      </c>
      <c r="E2473" t="s">
        <v>51</v>
      </c>
      <c r="F2473">
        <v>2004</v>
      </c>
      <c r="G2473" t="s">
        <v>30</v>
      </c>
      <c r="H2473">
        <v>3</v>
      </c>
      <c r="I2473">
        <v>2</v>
      </c>
      <c r="J2473">
        <v>0</v>
      </c>
      <c r="K2473">
        <v>5</v>
      </c>
      <c r="L2473" t="s">
        <v>31</v>
      </c>
      <c r="M2473">
        <v>1583</v>
      </c>
      <c r="N2473">
        <v>1583</v>
      </c>
      <c r="O2473">
        <v>1553</v>
      </c>
      <c r="P2473">
        <v>0</v>
      </c>
      <c r="Q2473" t="str">
        <f t="shared" si="152"/>
        <v>NO</v>
      </c>
      <c r="R2473">
        <f t="shared" si="153"/>
        <v>1583</v>
      </c>
      <c r="S2473">
        <f t="shared" si="154"/>
        <v>96.967782691092864</v>
      </c>
      <c r="T2473">
        <f t="shared" si="155"/>
        <v>17.61937557392103</v>
      </c>
      <c r="U2473">
        <v>400</v>
      </c>
      <c r="V2473">
        <v>45000</v>
      </c>
      <c r="W2473">
        <v>153500</v>
      </c>
      <c r="X2473" s="2">
        <v>40855</v>
      </c>
      <c r="Y2473">
        <v>238798</v>
      </c>
      <c r="Z2473" s="3">
        <v>96.97</v>
      </c>
      <c r="AA2473">
        <v>0.2</v>
      </c>
      <c r="AB2473">
        <v>2011</v>
      </c>
      <c r="AC2473">
        <v>7</v>
      </c>
      <c r="AD2473">
        <v>11</v>
      </c>
      <c r="AE2473">
        <v>8</v>
      </c>
    </row>
    <row r="2474" spans="1:31" x14ac:dyDescent="0.25">
      <c r="A2474" t="s">
        <v>2799</v>
      </c>
      <c r="B2474">
        <v>63366</v>
      </c>
      <c r="C2474" t="s">
        <v>1384</v>
      </c>
      <c r="D2474" t="s">
        <v>110</v>
      </c>
      <c r="E2474" t="s">
        <v>38</v>
      </c>
      <c r="F2474">
        <v>2004</v>
      </c>
      <c r="G2474" t="s">
        <v>30</v>
      </c>
      <c r="H2474">
        <v>4</v>
      </c>
      <c r="I2474">
        <v>2</v>
      </c>
      <c r="J2474">
        <v>1</v>
      </c>
      <c r="K2474">
        <v>8</v>
      </c>
      <c r="L2474" t="s">
        <v>43</v>
      </c>
      <c r="M2474">
        <v>2311</v>
      </c>
      <c r="N2474">
        <v>1240</v>
      </c>
      <c r="O2474">
        <v>1126</v>
      </c>
      <c r="P2474">
        <v>0</v>
      </c>
      <c r="Q2474" t="str">
        <f t="shared" si="152"/>
        <v>NO</v>
      </c>
      <c r="R2474">
        <f t="shared" si="153"/>
        <v>1240</v>
      </c>
      <c r="S2474">
        <f t="shared" si="154"/>
        <v>145.16129032258064</v>
      </c>
      <c r="T2474">
        <f t="shared" si="155"/>
        <v>19.677292404565129</v>
      </c>
      <c r="U2474">
        <v>400</v>
      </c>
      <c r="V2474">
        <v>45000</v>
      </c>
      <c r="W2474">
        <v>180000</v>
      </c>
      <c r="X2474" s="2">
        <v>40533</v>
      </c>
      <c r="Y2474">
        <v>260736</v>
      </c>
      <c r="Z2474" s="3">
        <v>77.89</v>
      </c>
      <c r="AA2474">
        <v>0.21</v>
      </c>
      <c r="AB2474">
        <v>2010</v>
      </c>
      <c r="AC2474">
        <v>6</v>
      </c>
      <c r="AD2474">
        <v>12</v>
      </c>
      <c r="AE2474">
        <v>21</v>
      </c>
    </row>
    <row r="2475" spans="1:31" x14ac:dyDescent="0.25">
      <c r="A2475" t="s">
        <v>2800</v>
      </c>
      <c r="B2475">
        <v>63366</v>
      </c>
      <c r="C2475" t="s">
        <v>1384</v>
      </c>
      <c r="D2475" t="s">
        <v>110</v>
      </c>
      <c r="E2475" t="s">
        <v>38</v>
      </c>
      <c r="F2475">
        <v>2004</v>
      </c>
      <c r="G2475" t="s">
        <v>30</v>
      </c>
      <c r="H2475">
        <v>4</v>
      </c>
      <c r="I2475">
        <v>2</v>
      </c>
      <c r="J2475">
        <v>1</v>
      </c>
      <c r="K2475">
        <v>8</v>
      </c>
      <c r="L2475" t="s">
        <v>43</v>
      </c>
      <c r="M2475">
        <v>1980</v>
      </c>
      <c r="N2475">
        <v>1062</v>
      </c>
      <c r="O2475">
        <v>918</v>
      </c>
      <c r="P2475">
        <v>0</v>
      </c>
      <c r="Q2475" t="str">
        <f t="shared" si="152"/>
        <v>NO</v>
      </c>
      <c r="R2475">
        <f t="shared" si="153"/>
        <v>1062</v>
      </c>
      <c r="S2475">
        <f t="shared" si="154"/>
        <v>167.60828625235405</v>
      </c>
      <c r="T2475">
        <f t="shared" si="155"/>
        <v>19.458655822292187</v>
      </c>
      <c r="U2475">
        <v>428</v>
      </c>
      <c r="V2475">
        <v>45000</v>
      </c>
      <c r="W2475">
        <v>178000</v>
      </c>
      <c r="X2475" s="2">
        <v>40204</v>
      </c>
      <c r="Y2475">
        <v>233931</v>
      </c>
      <c r="Z2475" s="3">
        <v>89.9</v>
      </c>
      <c r="AA2475">
        <v>0.21</v>
      </c>
      <c r="AB2475">
        <v>2010</v>
      </c>
      <c r="AC2475">
        <v>6</v>
      </c>
      <c r="AD2475">
        <v>1</v>
      </c>
      <c r="AE2475">
        <v>26</v>
      </c>
    </row>
    <row r="2476" spans="1:31" x14ac:dyDescent="0.25">
      <c r="A2476" t="s">
        <v>2801</v>
      </c>
      <c r="B2476">
        <v>63385</v>
      </c>
      <c r="C2476" t="s">
        <v>1391</v>
      </c>
      <c r="D2476" t="s">
        <v>28</v>
      </c>
      <c r="E2476" t="s">
        <v>38</v>
      </c>
      <c r="F2476">
        <v>2008</v>
      </c>
      <c r="G2476" t="s">
        <v>60</v>
      </c>
      <c r="H2476">
        <v>3</v>
      </c>
      <c r="I2476">
        <v>2</v>
      </c>
      <c r="J2476">
        <v>0</v>
      </c>
      <c r="K2476">
        <v>5</v>
      </c>
      <c r="L2476" t="s">
        <v>31</v>
      </c>
      <c r="M2476">
        <v>1463</v>
      </c>
      <c r="N2476">
        <v>1463</v>
      </c>
      <c r="O2476">
        <v>1445</v>
      </c>
      <c r="P2476">
        <v>0</v>
      </c>
      <c r="Q2476" t="str">
        <f t="shared" si="152"/>
        <v>NO</v>
      </c>
      <c r="R2476">
        <f t="shared" si="153"/>
        <v>1463</v>
      </c>
      <c r="S2476">
        <f t="shared" si="154"/>
        <v>140.12303485987695</v>
      </c>
      <c r="T2476">
        <f t="shared" si="155"/>
        <v>22.410249682976954</v>
      </c>
      <c r="U2476">
        <v>400</v>
      </c>
      <c r="V2476">
        <v>0</v>
      </c>
      <c r="W2476">
        <v>205000</v>
      </c>
      <c r="X2476" s="2">
        <v>40204</v>
      </c>
      <c r="Y2476">
        <v>228183</v>
      </c>
      <c r="Z2476" s="3">
        <v>140.12</v>
      </c>
      <c r="AA2476">
        <v>0.21</v>
      </c>
      <c r="AB2476">
        <v>2010</v>
      </c>
      <c r="AC2476">
        <v>2</v>
      </c>
      <c r="AD2476">
        <v>1</v>
      </c>
      <c r="AE2476">
        <v>26</v>
      </c>
    </row>
    <row r="2477" spans="1:31" x14ac:dyDescent="0.25">
      <c r="A2477" t="s">
        <v>2802</v>
      </c>
      <c r="B2477">
        <v>63366</v>
      </c>
      <c r="C2477" t="s">
        <v>1391</v>
      </c>
      <c r="D2477" t="s">
        <v>28</v>
      </c>
      <c r="E2477" t="s">
        <v>66</v>
      </c>
      <c r="F2477">
        <v>2002</v>
      </c>
      <c r="G2477" t="s">
        <v>60</v>
      </c>
      <c r="H2477">
        <v>4</v>
      </c>
      <c r="I2477">
        <v>2</v>
      </c>
      <c r="J2477">
        <v>1</v>
      </c>
      <c r="K2477">
        <v>8</v>
      </c>
      <c r="L2477" t="s">
        <v>43</v>
      </c>
      <c r="M2477">
        <v>3314</v>
      </c>
      <c r="N2477">
        <v>1778</v>
      </c>
      <c r="O2477">
        <v>1536</v>
      </c>
      <c r="P2477">
        <v>0</v>
      </c>
      <c r="Q2477" t="str">
        <f t="shared" si="152"/>
        <v>NO</v>
      </c>
      <c r="R2477">
        <f t="shared" si="153"/>
        <v>1778</v>
      </c>
      <c r="S2477">
        <f t="shared" si="154"/>
        <v>157.42407199100111</v>
      </c>
      <c r="T2477">
        <f t="shared" si="155"/>
        <v>26.773415977961434</v>
      </c>
      <c r="U2477">
        <v>690</v>
      </c>
      <c r="V2477">
        <v>0</v>
      </c>
      <c r="W2477">
        <v>279900</v>
      </c>
      <c r="X2477" s="2">
        <v>40238</v>
      </c>
      <c r="Y2477">
        <v>331640</v>
      </c>
      <c r="Z2477" s="3">
        <v>84.46</v>
      </c>
      <c r="AA2477">
        <v>0.24</v>
      </c>
      <c r="AB2477">
        <v>2010</v>
      </c>
      <c r="AC2477">
        <v>8</v>
      </c>
      <c r="AD2477">
        <v>3</v>
      </c>
      <c r="AE2477">
        <v>1</v>
      </c>
    </row>
    <row r="2478" spans="1:31" x14ac:dyDescent="0.25">
      <c r="A2478" t="s">
        <v>2803</v>
      </c>
      <c r="B2478">
        <v>63366</v>
      </c>
      <c r="C2478" t="s">
        <v>1391</v>
      </c>
      <c r="D2478" t="s">
        <v>28</v>
      </c>
      <c r="E2478" t="s">
        <v>45</v>
      </c>
      <c r="F2478">
        <v>2003</v>
      </c>
      <c r="G2478" t="s">
        <v>60</v>
      </c>
      <c r="H2478">
        <v>3</v>
      </c>
      <c r="I2478">
        <v>2</v>
      </c>
      <c r="J2478">
        <v>0</v>
      </c>
      <c r="K2478">
        <v>6</v>
      </c>
      <c r="L2478" t="s">
        <v>31</v>
      </c>
      <c r="M2478">
        <v>2130</v>
      </c>
      <c r="N2478">
        <v>2130</v>
      </c>
      <c r="O2478">
        <v>2112</v>
      </c>
      <c r="P2478">
        <v>0</v>
      </c>
      <c r="Q2478" t="str">
        <f t="shared" si="152"/>
        <v>NO</v>
      </c>
      <c r="R2478">
        <f t="shared" si="153"/>
        <v>2130</v>
      </c>
      <c r="S2478">
        <f t="shared" si="154"/>
        <v>83.333333333333329</v>
      </c>
      <c r="T2478">
        <f t="shared" si="155"/>
        <v>17.716692617878387</v>
      </c>
      <c r="U2478">
        <v>400</v>
      </c>
      <c r="V2478">
        <v>0</v>
      </c>
      <c r="W2478">
        <v>177500</v>
      </c>
      <c r="X2478" s="2">
        <v>40815</v>
      </c>
      <c r="Y2478">
        <v>287710</v>
      </c>
      <c r="Z2478" s="3">
        <v>83.33</v>
      </c>
      <c r="AA2478">
        <v>0.23</v>
      </c>
      <c r="AB2478">
        <v>2011</v>
      </c>
      <c r="AC2478">
        <v>8</v>
      </c>
      <c r="AD2478">
        <v>9</v>
      </c>
      <c r="AE2478">
        <v>29</v>
      </c>
    </row>
    <row r="2479" spans="1:31" x14ac:dyDescent="0.25">
      <c r="A2479" t="s">
        <v>2804</v>
      </c>
      <c r="B2479">
        <v>63366</v>
      </c>
      <c r="C2479" t="s">
        <v>1403</v>
      </c>
      <c r="D2479" t="s">
        <v>28</v>
      </c>
      <c r="E2479" t="s">
        <v>191</v>
      </c>
      <c r="F2479">
        <v>2002</v>
      </c>
      <c r="G2479" t="s">
        <v>176</v>
      </c>
      <c r="H2479">
        <v>4</v>
      </c>
      <c r="I2479">
        <v>3</v>
      </c>
      <c r="J2479">
        <v>1</v>
      </c>
      <c r="K2479">
        <v>9</v>
      </c>
      <c r="L2479" t="s">
        <v>43</v>
      </c>
      <c r="M2479">
        <v>3769</v>
      </c>
      <c r="N2479">
        <v>2063</v>
      </c>
      <c r="O2479">
        <v>1706</v>
      </c>
      <c r="P2479">
        <v>853</v>
      </c>
      <c r="Q2479" t="str">
        <f t="shared" si="152"/>
        <v>YES</v>
      </c>
      <c r="R2479">
        <f t="shared" si="153"/>
        <v>2916</v>
      </c>
      <c r="S2479">
        <f t="shared" si="154"/>
        <v>126.88614540466392</v>
      </c>
      <c r="T2479">
        <f t="shared" si="155"/>
        <v>32.669350851169035</v>
      </c>
      <c r="U2479">
        <v>662</v>
      </c>
      <c r="V2479">
        <v>0</v>
      </c>
      <c r="W2479">
        <v>370000</v>
      </c>
      <c r="X2479" s="2">
        <v>40337</v>
      </c>
      <c r="Y2479">
        <v>454220</v>
      </c>
      <c r="Z2479" s="3">
        <v>98.17</v>
      </c>
      <c r="AA2479">
        <v>0.26</v>
      </c>
      <c r="AB2479">
        <v>2010</v>
      </c>
      <c r="AC2479">
        <v>8</v>
      </c>
      <c r="AD2479">
        <v>6</v>
      </c>
      <c r="AE2479">
        <v>8</v>
      </c>
    </row>
    <row r="2480" spans="1:31" x14ac:dyDescent="0.25">
      <c r="A2480" t="s">
        <v>2805</v>
      </c>
      <c r="B2480">
        <v>63366</v>
      </c>
      <c r="C2480" t="s">
        <v>1403</v>
      </c>
      <c r="D2480" t="s">
        <v>28</v>
      </c>
      <c r="E2480" t="s">
        <v>45</v>
      </c>
      <c r="F2480">
        <v>2004</v>
      </c>
      <c r="G2480" t="s">
        <v>176</v>
      </c>
      <c r="H2480">
        <v>4</v>
      </c>
      <c r="I2480">
        <v>3</v>
      </c>
      <c r="J2480">
        <v>1</v>
      </c>
      <c r="K2480">
        <v>9</v>
      </c>
      <c r="L2480" t="s">
        <v>43</v>
      </c>
      <c r="M2480">
        <v>3216</v>
      </c>
      <c r="N2480">
        <v>1972</v>
      </c>
      <c r="O2480">
        <v>1948</v>
      </c>
      <c r="P2480">
        <v>0</v>
      </c>
      <c r="Q2480" t="str">
        <f t="shared" si="152"/>
        <v>NO</v>
      </c>
      <c r="R2480">
        <f t="shared" si="153"/>
        <v>1972</v>
      </c>
      <c r="S2480">
        <f t="shared" si="154"/>
        <v>153.3975659229209</v>
      </c>
      <c r="T2480">
        <f t="shared" si="155"/>
        <v>30.193236714975843</v>
      </c>
      <c r="U2480">
        <v>640</v>
      </c>
      <c r="V2480">
        <v>0</v>
      </c>
      <c r="W2480">
        <v>302500</v>
      </c>
      <c r="X2480" s="2">
        <v>40527</v>
      </c>
      <c r="Y2480">
        <v>385766</v>
      </c>
      <c r="Z2480" s="3">
        <v>94.06</v>
      </c>
      <c r="AA2480">
        <v>0.23</v>
      </c>
      <c r="AB2480">
        <v>2010</v>
      </c>
      <c r="AC2480">
        <v>6</v>
      </c>
      <c r="AD2480">
        <v>12</v>
      </c>
      <c r="AE2480">
        <v>15</v>
      </c>
    </row>
    <row r="2481" spans="1:31" x14ac:dyDescent="0.25">
      <c r="A2481" t="s">
        <v>2806</v>
      </c>
      <c r="B2481">
        <v>63366</v>
      </c>
      <c r="C2481" t="s">
        <v>1403</v>
      </c>
      <c r="D2481" t="s">
        <v>28</v>
      </c>
      <c r="E2481" t="s">
        <v>34</v>
      </c>
      <c r="F2481">
        <v>2003</v>
      </c>
      <c r="G2481" t="s">
        <v>176</v>
      </c>
      <c r="H2481">
        <v>4</v>
      </c>
      <c r="I2481">
        <v>3</v>
      </c>
      <c r="J2481">
        <v>1</v>
      </c>
      <c r="K2481">
        <v>9</v>
      </c>
      <c r="L2481" t="s">
        <v>43</v>
      </c>
      <c r="M2481">
        <v>3161</v>
      </c>
      <c r="N2481">
        <v>1913</v>
      </c>
      <c r="O2481">
        <v>1884</v>
      </c>
      <c r="P2481">
        <v>0</v>
      </c>
      <c r="Q2481" t="str">
        <f t="shared" si="152"/>
        <v>NO</v>
      </c>
      <c r="R2481">
        <f t="shared" si="153"/>
        <v>1913</v>
      </c>
      <c r="S2481">
        <f t="shared" si="154"/>
        <v>151.54208050182959</v>
      </c>
      <c r="T2481">
        <f t="shared" si="155"/>
        <v>26.620752984389348</v>
      </c>
      <c r="U2481">
        <v>640</v>
      </c>
      <c r="V2481">
        <v>0</v>
      </c>
      <c r="W2481">
        <v>289900</v>
      </c>
      <c r="X2481" s="2">
        <v>40140</v>
      </c>
      <c r="Y2481">
        <v>380807</v>
      </c>
      <c r="Z2481" s="3">
        <v>91.71</v>
      </c>
      <c r="AA2481">
        <v>0.25</v>
      </c>
      <c r="AB2481">
        <v>2009</v>
      </c>
      <c r="AC2481">
        <v>6</v>
      </c>
      <c r="AD2481">
        <v>11</v>
      </c>
      <c r="AE2481">
        <v>23</v>
      </c>
    </row>
    <row r="2482" spans="1:31" x14ac:dyDescent="0.25">
      <c r="A2482" t="s">
        <v>2807</v>
      </c>
      <c r="B2482">
        <v>63376</v>
      </c>
      <c r="C2482" t="s">
        <v>1410</v>
      </c>
      <c r="D2482" t="s">
        <v>28</v>
      </c>
      <c r="E2482" t="s">
        <v>45</v>
      </c>
      <c r="F2482">
        <v>2004</v>
      </c>
      <c r="G2482" t="s">
        <v>176</v>
      </c>
      <c r="H2482">
        <v>4</v>
      </c>
      <c r="I2482">
        <v>3</v>
      </c>
      <c r="J2482">
        <v>1</v>
      </c>
      <c r="K2482">
        <v>9</v>
      </c>
      <c r="L2482" t="s">
        <v>43</v>
      </c>
      <c r="M2482">
        <v>3148</v>
      </c>
      <c r="N2482">
        <v>1868</v>
      </c>
      <c r="O2482">
        <v>1836</v>
      </c>
      <c r="P2482">
        <v>500</v>
      </c>
      <c r="Q2482" t="str">
        <f t="shared" si="152"/>
        <v>YES</v>
      </c>
      <c r="R2482">
        <f t="shared" si="153"/>
        <v>2368</v>
      </c>
      <c r="S2482">
        <f t="shared" si="154"/>
        <v>130.91216216216216</v>
      </c>
      <c r="T2482">
        <f t="shared" si="155"/>
        <v>30.941829360801691</v>
      </c>
      <c r="U2482">
        <v>600</v>
      </c>
      <c r="V2482">
        <v>50000</v>
      </c>
      <c r="W2482">
        <v>310000</v>
      </c>
      <c r="X2482" s="2">
        <v>40896</v>
      </c>
      <c r="Y2482">
        <v>381567</v>
      </c>
      <c r="Z2482" s="3">
        <v>98.48</v>
      </c>
      <c r="AA2482">
        <v>0.23</v>
      </c>
      <c r="AB2482">
        <v>2011</v>
      </c>
      <c r="AC2482">
        <v>7</v>
      </c>
      <c r="AD2482">
        <v>12</v>
      </c>
      <c r="AE2482">
        <v>19</v>
      </c>
    </row>
    <row r="2483" spans="1:31" x14ac:dyDescent="0.25">
      <c r="A2483" t="s">
        <v>2808</v>
      </c>
      <c r="B2483">
        <v>63368</v>
      </c>
      <c r="C2483" t="s">
        <v>1415</v>
      </c>
      <c r="D2483" t="s">
        <v>28</v>
      </c>
      <c r="E2483" t="s">
        <v>36</v>
      </c>
      <c r="F2483">
        <v>2003</v>
      </c>
      <c r="G2483" t="s">
        <v>60</v>
      </c>
      <c r="H2483">
        <v>3</v>
      </c>
      <c r="I2483">
        <v>2</v>
      </c>
      <c r="J2483">
        <v>0</v>
      </c>
      <c r="K2483">
        <v>6</v>
      </c>
      <c r="L2483" t="s">
        <v>31</v>
      </c>
      <c r="M2483">
        <v>1684</v>
      </c>
      <c r="N2483">
        <v>1684</v>
      </c>
      <c r="O2483">
        <v>1660</v>
      </c>
      <c r="P2483">
        <v>0</v>
      </c>
      <c r="Q2483" t="str">
        <f t="shared" si="152"/>
        <v>NO</v>
      </c>
      <c r="R2483">
        <f t="shared" si="153"/>
        <v>1684</v>
      </c>
      <c r="S2483">
        <f t="shared" si="154"/>
        <v>124.70308788598575</v>
      </c>
      <c r="T2483">
        <f t="shared" si="155"/>
        <v>28.358450818343865</v>
      </c>
      <c r="U2483">
        <v>400</v>
      </c>
      <c r="V2483">
        <v>40002</v>
      </c>
      <c r="W2483">
        <v>210000</v>
      </c>
      <c r="X2483" s="2">
        <v>40821</v>
      </c>
      <c r="Y2483">
        <v>271411</v>
      </c>
      <c r="Z2483" s="3">
        <v>124.7</v>
      </c>
      <c r="AA2483">
        <v>0.17</v>
      </c>
      <c r="AB2483">
        <v>2011</v>
      </c>
      <c r="AC2483">
        <v>8</v>
      </c>
      <c r="AD2483">
        <v>10</v>
      </c>
      <c r="AE2483">
        <v>5</v>
      </c>
    </row>
    <row r="2484" spans="1:31" x14ac:dyDescent="0.25">
      <c r="A2484" t="s">
        <v>2809</v>
      </c>
      <c r="B2484">
        <v>63368</v>
      </c>
      <c r="C2484" t="s">
        <v>1415</v>
      </c>
      <c r="D2484" t="s">
        <v>28</v>
      </c>
      <c r="E2484" t="s">
        <v>45</v>
      </c>
      <c r="F2484">
        <v>2006</v>
      </c>
      <c r="G2484" t="s">
        <v>60</v>
      </c>
      <c r="H2484">
        <v>3</v>
      </c>
      <c r="I2484">
        <v>2</v>
      </c>
      <c r="J2484">
        <v>0</v>
      </c>
      <c r="K2484">
        <v>6</v>
      </c>
      <c r="L2484" t="s">
        <v>31</v>
      </c>
      <c r="M2484">
        <v>1959</v>
      </c>
      <c r="N2484">
        <v>1959</v>
      </c>
      <c r="O2484">
        <v>1941</v>
      </c>
      <c r="P2484">
        <v>0</v>
      </c>
      <c r="Q2484" t="str">
        <f t="shared" si="152"/>
        <v>NO</v>
      </c>
      <c r="R2484">
        <f t="shared" si="153"/>
        <v>1959</v>
      </c>
      <c r="S2484">
        <f t="shared" si="154"/>
        <v>120.98009188361409</v>
      </c>
      <c r="T2484">
        <f t="shared" si="155"/>
        <v>23.655527608096776</v>
      </c>
      <c r="U2484">
        <v>704</v>
      </c>
      <c r="V2484">
        <v>40002</v>
      </c>
      <c r="W2484">
        <v>237000</v>
      </c>
      <c r="X2484" s="2">
        <v>40289</v>
      </c>
      <c r="Y2484">
        <v>312705</v>
      </c>
      <c r="Z2484" s="3">
        <v>120.98</v>
      </c>
      <c r="AA2484">
        <v>0.23</v>
      </c>
      <c r="AB2484">
        <v>2010</v>
      </c>
      <c r="AC2484">
        <v>4</v>
      </c>
      <c r="AD2484">
        <v>4</v>
      </c>
      <c r="AE2484">
        <v>21</v>
      </c>
    </row>
    <row r="2485" spans="1:31" x14ac:dyDescent="0.25">
      <c r="A2485" t="s">
        <v>2810</v>
      </c>
      <c r="B2485">
        <v>63368</v>
      </c>
      <c r="C2485" t="s">
        <v>1415</v>
      </c>
      <c r="D2485" t="s">
        <v>28</v>
      </c>
      <c r="E2485" t="s">
        <v>48</v>
      </c>
      <c r="F2485">
        <v>2004</v>
      </c>
      <c r="G2485" t="s">
        <v>60</v>
      </c>
      <c r="H2485">
        <v>4</v>
      </c>
      <c r="I2485">
        <v>2</v>
      </c>
      <c r="J2485">
        <v>0</v>
      </c>
      <c r="K2485">
        <v>7</v>
      </c>
      <c r="L2485" t="s">
        <v>31</v>
      </c>
      <c r="M2485">
        <v>1949</v>
      </c>
      <c r="N2485">
        <v>1949</v>
      </c>
      <c r="O2485">
        <v>1880</v>
      </c>
      <c r="P2485">
        <v>0</v>
      </c>
      <c r="Q2485" t="str">
        <f t="shared" si="152"/>
        <v>NO</v>
      </c>
      <c r="R2485">
        <f t="shared" si="153"/>
        <v>1949</v>
      </c>
      <c r="S2485">
        <f t="shared" si="154"/>
        <v>102.10364289379169</v>
      </c>
      <c r="T2485">
        <f t="shared" si="155"/>
        <v>24.044270455753711</v>
      </c>
      <c r="U2485">
        <v>400</v>
      </c>
      <c r="V2485">
        <v>40002</v>
      </c>
      <c r="W2485">
        <v>199000</v>
      </c>
      <c r="X2485" s="2">
        <v>40850</v>
      </c>
      <c r="Y2485">
        <v>301355</v>
      </c>
      <c r="Z2485" s="3">
        <v>102.1</v>
      </c>
      <c r="AA2485">
        <v>0.19</v>
      </c>
      <c r="AB2485">
        <v>2011</v>
      </c>
      <c r="AC2485">
        <v>7</v>
      </c>
      <c r="AD2485">
        <v>11</v>
      </c>
      <c r="AE2485">
        <v>3</v>
      </c>
    </row>
    <row r="2486" spans="1:31" x14ac:dyDescent="0.25">
      <c r="A2486" t="s">
        <v>2811</v>
      </c>
      <c r="B2486">
        <v>63368</v>
      </c>
      <c r="C2486" t="s">
        <v>1415</v>
      </c>
      <c r="D2486" t="s">
        <v>28</v>
      </c>
      <c r="E2486" t="s">
        <v>191</v>
      </c>
      <c r="F2486">
        <v>2008</v>
      </c>
      <c r="G2486" t="s">
        <v>60</v>
      </c>
      <c r="H2486">
        <v>3</v>
      </c>
      <c r="I2486">
        <v>3</v>
      </c>
      <c r="J2486">
        <v>1</v>
      </c>
      <c r="K2486">
        <v>7</v>
      </c>
      <c r="L2486" t="s">
        <v>43</v>
      </c>
      <c r="M2486">
        <v>1910</v>
      </c>
      <c r="N2486">
        <v>1106</v>
      </c>
      <c r="O2486">
        <v>988</v>
      </c>
      <c r="P2486">
        <v>850</v>
      </c>
      <c r="Q2486" t="str">
        <f t="shared" si="152"/>
        <v>YES</v>
      </c>
      <c r="R2486">
        <f t="shared" si="153"/>
        <v>1956</v>
      </c>
      <c r="S2486">
        <f t="shared" si="154"/>
        <v>97.137014314928422</v>
      </c>
      <c r="T2486">
        <f t="shared" si="155"/>
        <v>16.776153139789503</v>
      </c>
      <c r="U2486">
        <v>640</v>
      </c>
      <c r="V2486">
        <v>40002</v>
      </c>
      <c r="W2486">
        <v>190000</v>
      </c>
      <c r="X2486" s="2">
        <v>39833</v>
      </c>
      <c r="Y2486">
        <v>279901</v>
      </c>
      <c r="Z2486" s="3">
        <v>99.48</v>
      </c>
      <c r="AA2486">
        <v>0.26</v>
      </c>
      <c r="AB2486">
        <v>2009</v>
      </c>
      <c r="AC2486">
        <v>1</v>
      </c>
      <c r="AD2486">
        <v>1</v>
      </c>
      <c r="AE2486">
        <v>20</v>
      </c>
    </row>
    <row r="2487" spans="1:31" x14ac:dyDescent="0.25">
      <c r="A2487" t="s">
        <v>2812</v>
      </c>
      <c r="B2487">
        <v>63368</v>
      </c>
      <c r="C2487" t="s">
        <v>781</v>
      </c>
      <c r="D2487" t="s">
        <v>28</v>
      </c>
      <c r="E2487" t="s">
        <v>36</v>
      </c>
      <c r="F2487">
        <v>2003</v>
      </c>
      <c r="G2487" t="s">
        <v>60</v>
      </c>
      <c r="H2487">
        <v>4</v>
      </c>
      <c r="I2487">
        <v>2</v>
      </c>
      <c r="J2487">
        <v>1</v>
      </c>
      <c r="K2487">
        <v>8</v>
      </c>
      <c r="L2487" t="s">
        <v>43</v>
      </c>
      <c r="M2487">
        <v>2446</v>
      </c>
      <c r="N2487">
        <v>1279</v>
      </c>
      <c r="O2487">
        <v>1251</v>
      </c>
      <c r="P2487">
        <v>0</v>
      </c>
      <c r="Q2487" t="str">
        <f t="shared" si="152"/>
        <v>NO</v>
      </c>
      <c r="R2487">
        <f t="shared" si="153"/>
        <v>1279</v>
      </c>
      <c r="S2487">
        <f t="shared" si="154"/>
        <v>209.53870211102424</v>
      </c>
      <c r="T2487">
        <f t="shared" si="155"/>
        <v>36.190784853886456</v>
      </c>
      <c r="U2487">
        <v>400</v>
      </c>
      <c r="V2487">
        <v>40002</v>
      </c>
      <c r="W2487">
        <v>268000</v>
      </c>
      <c r="X2487" s="2">
        <v>40261</v>
      </c>
      <c r="Y2487">
        <v>279414</v>
      </c>
      <c r="Z2487" s="3">
        <v>109.57</v>
      </c>
      <c r="AA2487">
        <v>0.17</v>
      </c>
      <c r="AB2487">
        <v>2010</v>
      </c>
      <c r="AC2487">
        <v>7</v>
      </c>
      <c r="AD2487">
        <v>3</v>
      </c>
      <c r="AE2487">
        <v>24</v>
      </c>
    </row>
    <row r="2488" spans="1:31" x14ac:dyDescent="0.25">
      <c r="A2488" t="s">
        <v>2813</v>
      </c>
      <c r="B2488">
        <v>63368</v>
      </c>
      <c r="C2488" t="s">
        <v>781</v>
      </c>
      <c r="D2488" t="s">
        <v>28</v>
      </c>
      <c r="E2488" t="s">
        <v>36</v>
      </c>
      <c r="F2488">
        <v>2003</v>
      </c>
      <c r="G2488" t="s">
        <v>60</v>
      </c>
      <c r="H2488">
        <v>4</v>
      </c>
      <c r="I2488">
        <v>2</v>
      </c>
      <c r="J2488">
        <v>1</v>
      </c>
      <c r="K2488">
        <v>7</v>
      </c>
      <c r="L2488" t="s">
        <v>43</v>
      </c>
      <c r="M2488">
        <v>2068</v>
      </c>
      <c r="N2488">
        <v>1424</v>
      </c>
      <c r="O2488">
        <v>1380</v>
      </c>
      <c r="P2488">
        <v>0</v>
      </c>
      <c r="Q2488" t="str">
        <f t="shared" si="152"/>
        <v>NO</v>
      </c>
      <c r="R2488">
        <f t="shared" si="153"/>
        <v>1424</v>
      </c>
      <c r="S2488">
        <f t="shared" si="154"/>
        <v>146.76966292134833</v>
      </c>
      <c r="T2488">
        <f t="shared" si="155"/>
        <v>28.22341057635175</v>
      </c>
      <c r="U2488">
        <v>420</v>
      </c>
      <c r="V2488">
        <v>40002</v>
      </c>
      <c r="W2488">
        <v>209000</v>
      </c>
      <c r="X2488" s="2">
        <v>40085</v>
      </c>
      <c r="Y2488">
        <v>287360</v>
      </c>
      <c r="Z2488" s="3">
        <v>101.06</v>
      </c>
      <c r="AA2488">
        <v>0.17</v>
      </c>
      <c r="AB2488">
        <v>2009</v>
      </c>
      <c r="AC2488">
        <v>6</v>
      </c>
      <c r="AD2488">
        <v>9</v>
      </c>
      <c r="AE2488">
        <v>29</v>
      </c>
    </row>
    <row r="2489" spans="1:31" x14ac:dyDescent="0.25">
      <c r="A2489" t="s">
        <v>2814</v>
      </c>
      <c r="B2489">
        <v>63368</v>
      </c>
      <c r="C2489" t="s">
        <v>781</v>
      </c>
      <c r="D2489" t="s">
        <v>28</v>
      </c>
      <c r="E2489" t="s">
        <v>48</v>
      </c>
      <c r="F2489">
        <v>2004</v>
      </c>
      <c r="G2489" t="s">
        <v>60</v>
      </c>
      <c r="H2489">
        <v>4</v>
      </c>
      <c r="I2489">
        <v>2</v>
      </c>
      <c r="J2489">
        <v>1</v>
      </c>
      <c r="K2489">
        <v>9</v>
      </c>
      <c r="L2489" t="s">
        <v>43</v>
      </c>
      <c r="M2489">
        <v>2734</v>
      </c>
      <c r="N2489">
        <v>1567</v>
      </c>
      <c r="O2489">
        <v>1251</v>
      </c>
      <c r="P2489">
        <v>0</v>
      </c>
      <c r="Q2489" t="str">
        <f t="shared" si="152"/>
        <v>NO</v>
      </c>
      <c r="R2489">
        <f t="shared" si="153"/>
        <v>1567</v>
      </c>
      <c r="S2489">
        <f t="shared" si="154"/>
        <v>165.92214422463306</v>
      </c>
      <c r="T2489">
        <f t="shared" si="155"/>
        <v>31.414624716060125</v>
      </c>
      <c r="U2489">
        <v>420</v>
      </c>
      <c r="V2489">
        <v>40002</v>
      </c>
      <c r="W2489">
        <v>260000</v>
      </c>
      <c r="X2489" s="2">
        <v>39979</v>
      </c>
      <c r="Y2489">
        <v>288404</v>
      </c>
      <c r="Z2489" s="3">
        <v>95.1</v>
      </c>
      <c r="AA2489">
        <v>0.19</v>
      </c>
      <c r="AB2489">
        <v>2009</v>
      </c>
      <c r="AC2489">
        <v>5</v>
      </c>
      <c r="AD2489">
        <v>6</v>
      </c>
      <c r="AE2489">
        <v>15</v>
      </c>
    </row>
    <row r="2490" spans="1:31" x14ac:dyDescent="0.25">
      <c r="A2490" t="s">
        <v>2815</v>
      </c>
      <c r="B2490">
        <v>49464</v>
      </c>
      <c r="C2490" t="s">
        <v>781</v>
      </c>
      <c r="D2490" t="s">
        <v>28</v>
      </c>
      <c r="E2490" t="s">
        <v>36</v>
      </c>
      <c r="F2490">
        <v>2002</v>
      </c>
      <c r="G2490" t="s">
        <v>60</v>
      </c>
      <c r="H2490">
        <v>4</v>
      </c>
      <c r="I2490">
        <v>3</v>
      </c>
      <c r="J2490">
        <v>1</v>
      </c>
      <c r="K2490">
        <v>9</v>
      </c>
      <c r="L2490" t="s">
        <v>43</v>
      </c>
      <c r="M2490">
        <v>2633</v>
      </c>
      <c r="N2490">
        <v>1521</v>
      </c>
      <c r="O2490">
        <v>1203</v>
      </c>
      <c r="P2490">
        <v>600</v>
      </c>
      <c r="Q2490" t="str">
        <f t="shared" si="152"/>
        <v>YES</v>
      </c>
      <c r="R2490">
        <f t="shared" si="153"/>
        <v>2121</v>
      </c>
      <c r="S2490">
        <f t="shared" si="154"/>
        <v>103.72465818010373</v>
      </c>
      <c r="T2490">
        <f t="shared" si="155"/>
        <v>29.708853238265</v>
      </c>
      <c r="U2490">
        <v>420</v>
      </c>
      <c r="V2490">
        <v>40002</v>
      </c>
      <c r="W2490">
        <v>220000</v>
      </c>
      <c r="X2490" s="2">
        <v>40366</v>
      </c>
      <c r="Y2490">
        <v>313595</v>
      </c>
      <c r="Z2490" s="3">
        <v>83.55</v>
      </c>
      <c r="AA2490">
        <v>0.17</v>
      </c>
      <c r="AB2490">
        <v>2010</v>
      </c>
      <c r="AC2490">
        <v>8</v>
      </c>
      <c r="AD2490">
        <v>7</v>
      </c>
      <c r="AE2490">
        <v>7</v>
      </c>
    </row>
    <row r="2491" spans="1:31" x14ac:dyDescent="0.25">
      <c r="A2491" t="s">
        <v>2816</v>
      </c>
      <c r="B2491">
        <v>63368</v>
      </c>
      <c r="C2491" t="s">
        <v>781</v>
      </c>
      <c r="D2491" t="s">
        <v>28</v>
      </c>
      <c r="E2491" t="s">
        <v>74</v>
      </c>
      <c r="F2491">
        <v>2004</v>
      </c>
      <c r="G2491" t="s">
        <v>60</v>
      </c>
      <c r="H2491">
        <v>4</v>
      </c>
      <c r="I2491">
        <v>3</v>
      </c>
      <c r="J2491">
        <v>1</v>
      </c>
      <c r="K2491">
        <v>9</v>
      </c>
      <c r="L2491" t="s">
        <v>43</v>
      </c>
      <c r="M2491">
        <v>2862</v>
      </c>
      <c r="N2491">
        <v>1646</v>
      </c>
      <c r="O2491">
        <v>1216</v>
      </c>
      <c r="P2491">
        <v>800</v>
      </c>
      <c r="Q2491" t="str">
        <f t="shared" si="152"/>
        <v>YES</v>
      </c>
      <c r="R2491">
        <f t="shared" si="153"/>
        <v>2446</v>
      </c>
      <c r="S2491">
        <f t="shared" si="154"/>
        <v>113.24611610793131</v>
      </c>
      <c r="T2491">
        <f t="shared" si="155"/>
        <v>19.269833319420094</v>
      </c>
      <c r="U2491">
        <v>630</v>
      </c>
      <c r="V2491">
        <v>40002</v>
      </c>
      <c r="W2491">
        <v>277000</v>
      </c>
      <c r="X2491" s="2">
        <v>40879</v>
      </c>
      <c r="Y2491">
        <v>333431</v>
      </c>
      <c r="Z2491" s="3">
        <v>96.79</v>
      </c>
      <c r="AA2491">
        <v>0.33</v>
      </c>
      <c r="AB2491">
        <v>2011</v>
      </c>
      <c r="AC2491">
        <v>7</v>
      </c>
      <c r="AD2491">
        <v>12</v>
      </c>
      <c r="AE2491">
        <v>2</v>
      </c>
    </row>
    <row r="2492" spans="1:31" x14ac:dyDescent="0.25">
      <c r="A2492" t="s">
        <v>2817</v>
      </c>
      <c r="B2492">
        <v>63368</v>
      </c>
      <c r="C2492" t="s">
        <v>781</v>
      </c>
      <c r="D2492" t="s">
        <v>28</v>
      </c>
      <c r="E2492" t="s">
        <v>48</v>
      </c>
      <c r="F2492">
        <v>2004</v>
      </c>
      <c r="G2492" t="s">
        <v>60</v>
      </c>
      <c r="H2492">
        <v>4</v>
      </c>
      <c r="I2492">
        <v>3</v>
      </c>
      <c r="J2492">
        <v>1</v>
      </c>
      <c r="K2492">
        <v>8</v>
      </c>
      <c r="L2492" t="s">
        <v>43</v>
      </c>
      <c r="M2492">
        <v>2734</v>
      </c>
      <c r="N2492">
        <v>1559</v>
      </c>
      <c r="O2492">
        <v>1231</v>
      </c>
      <c r="P2492">
        <v>1046</v>
      </c>
      <c r="Q2492" t="str">
        <f t="shared" si="152"/>
        <v>YES</v>
      </c>
      <c r="R2492">
        <f t="shared" si="153"/>
        <v>2605</v>
      </c>
      <c r="S2492">
        <f t="shared" si="154"/>
        <v>100.57581573896353</v>
      </c>
      <c r="T2492">
        <f t="shared" si="155"/>
        <v>31.656275675414435</v>
      </c>
      <c r="U2492">
        <v>420</v>
      </c>
      <c r="V2492">
        <v>40002</v>
      </c>
      <c r="W2492">
        <v>262000</v>
      </c>
      <c r="X2492" s="2">
        <v>39903</v>
      </c>
      <c r="Y2492">
        <v>303938</v>
      </c>
      <c r="Z2492" s="3">
        <v>95.83</v>
      </c>
      <c r="AA2492">
        <v>0.19</v>
      </c>
      <c r="AB2492">
        <v>2009</v>
      </c>
      <c r="AC2492">
        <v>5</v>
      </c>
      <c r="AD2492">
        <v>3</v>
      </c>
      <c r="AE2492">
        <v>31</v>
      </c>
    </row>
    <row r="2493" spans="1:31" x14ac:dyDescent="0.25">
      <c r="A2493" t="s">
        <v>2818</v>
      </c>
      <c r="B2493">
        <v>63368</v>
      </c>
      <c r="C2493" t="s">
        <v>1457</v>
      </c>
      <c r="D2493" t="s">
        <v>28</v>
      </c>
      <c r="E2493" t="s">
        <v>45</v>
      </c>
      <c r="F2493">
        <v>2003</v>
      </c>
      <c r="G2493" t="s">
        <v>60</v>
      </c>
      <c r="H2493">
        <v>3</v>
      </c>
      <c r="I2493">
        <v>2</v>
      </c>
      <c r="J2493">
        <v>0</v>
      </c>
      <c r="K2493">
        <v>5</v>
      </c>
      <c r="L2493" t="s">
        <v>31</v>
      </c>
      <c r="M2493">
        <v>1428</v>
      </c>
      <c r="N2493">
        <v>1428</v>
      </c>
      <c r="O2493">
        <v>1360</v>
      </c>
      <c r="P2493">
        <v>0</v>
      </c>
      <c r="Q2493" t="str">
        <f t="shared" si="152"/>
        <v>NO</v>
      </c>
      <c r="R2493">
        <f t="shared" si="153"/>
        <v>1428</v>
      </c>
      <c r="S2493">
        <f t="shared" si="154"/>
        <v>147.05882352941177</v>
      </c>
      <c r="T2493">
        <f t="shared" si="155"/>
        <v>20.960594083123723</v>
      </c>
      <c r="U2493">
        <v>380</v>
      </c>
      <c r="V2493">
        <v>33000</v>
      </c>
      <c r="W2493">
        <v>210000</v>
      </c>
      <c r="X2493" s="2">
        <v>39850</v>
      </c>
      <c r="Y2493">
        <v>236175</v>
      </c>
      <c r="Z2493" s="3">
        <v>147.06</v>
      </c>
      <c r="AA2493">
        <v>0.23</v>
      </c>
      <c r="AB2493">
        <v>2009</v>
      </c>
      <c r="AC2493">
        <v>6</v>
      </c>
      <c r="AD2493">
        <v>2</v>
      </c>
      <c r="AE2493">
        <v>6</v>
      </c>
    </row>
    <row r="2494" spans="1:31" x14ac:dyDescent="0.25">
      <c r="A2494" t="s">
        <v>2819</v>
      </c>
      <c r="B2494">
        <v>63368</v>
      </c>
      <c r="C2494" t="s">
        <v>1457</v>
      </c>
      <c r="D2494" t="s">
        <v>28</v>
      </c>
      <c r="E2494" t="s">
        <v>191</v>
      </c>
      <c r="F2494">
        <v>2003</v>
      </c>
      <c r="G2494" t="s">
        <v>60</v>
      </c>
      <c r="H2494">
        <v>3</v>
      </c>
      <c r="I2494">
        <v>2</v>
      </c>
      <c r="J2494">
        <v>0</v>
      </c>
      <c r="K2494">
        <v>5</v>
      </c>
      <c r="L2494" t="s">
        <v>31</v>
      </c>
      <c r="M2494">
        <v>1314</v>
      </c>
      <c r="N2494">
        <v>1314</v>
      </c>
      <c r="O2494">
        <v>1224</v>
      </c>
      <c r="P2494">
        <v>0</v>
      </c>
      <c r="Q2494" t="str">
        <f t="shared" si="152"/>
        <v>NO</v>
      </c>
      <c r="R2494">
        <f t="shared" si="153"/>
        <v>1314</v>
      </c>
      <c r="S2494">
        <f t="shared" si="154"/>
        <v>138.12785388127853</v>
      </c>
      <c r="T2494">
        <f t="shared" si="155"/>
        <v>16.025641025641026</v>
      </c>
      <c r="U2494">
        <v>380</v>
      </c>
      <c r="V2494">
        <v>33000</v>
      </c>
      <c r="W2494">
        <v>181500</v>
      </c>
      <c r="X2494" s="2">
        <v>40343</v>
      </c>
      <c r="Y2494">
        <v>222353</v>
      </c>
      <c r="Z2494" s="3">
        <v>138.13</v>
      </c>
      <c r="AA2494">
        <v>0.26</v>
      </c>
      <c r="AB2494">
        <v>2010</v>
      </c>
      <c r="AC2494">
        <v>7</v>
      </c>
      <c r="AD2494">
        <v>6</v>
      </c>
      <c r="AE2494">
        <v>14</v>
      </c>
    </row>
    <row r="2495" spans="1:31" x14ac:dyDescent="0.25">
      <c r="A2495" t="s">
        <v>2820</v>
      </c>
      <c r="B2495">
        <v>63368</v>
      </c>
      <c r="C2495" t="s">
        <v>1457</v>
      </c>
      <c r="D2495" t="s">
        <v>28</v>
      </c>
      <c r="E2495" t="s">
        <v>66</v>
      </c>
      <c r="F2495">
        <v>2003</v>
      </c>
      <c r="G2495" t="s">
        <v>60</v>
      </c>
      <c r="H2495">
        <v>3</v>
      </c>
      <c r="I2495">
        <v>2</v>
      </c>
      <c r="J2495">
        <v>0</v>
      </c>
      <c r="K2495">
        <v>5</v>
      </c>
      <c r="L2495" t="s">
        <v>31</v>
      </c>
      <c r="M2495">
        <v>1128</v>
      </c>
      <c r="N2495">
        <v>1128</v>
      </c>
      <c r="O2495">
        <v>1008</v>
      </c>
      <c r="P2495">
        <v>0</v>
      </c>
      <c r="Q2495" t="str">
        <f t="shared" si="152"/>
        <v>NO</v>
      </c>
      <c r="R2495">
        <f t="shared" si="153"/>
        <v>1128</v>
      </c>
      <c r="S2495">
        <f t="shared" si="154"/>
        <v>138.07624113475177</v>
      </c>
      <c r="T2495">
        <f t="shared" si="155"/>
        <v>14.898033363942455</v>
      </c>
      <c r="U2495">
        <v>476</v>
      </c>
      <c r="V2495">
        <v>33000</v>
      </c>
      <c r="W2495">
        <v>155750</v>
      </c>
      <c r="X2495" s="2">
        <v>40354</v>
      </c>
      <c r="Y2495">
        <v>195304</v>
      </c>
      <c r="Z2495" s="3">
        <v>138.08000000000001</v>
      </c>
      <c r="AA2495">
        <v>0.24</v>
      </c>
      <c r="AB2495">
        <v>2010</v>
      </c>
      <c r="AC2495">
        <v>7</v>
      </c>
      <c r="AD2495">
        <v>6</v>
      </c>
      <c r="AE2495">
        <v>25</v>
      </c>
    </row>
    <row r="2496" spans="1:31" x14ac:dyDescent="0.25">
      <c r="A2496" t="s">
        <v>2821</v>
      </c>
      <c r="B2496">
        <v>63368</v>
      </c>
      <c r="C2496" t="s">
        <v>1457</v>
      </c>
      <c r="D2496" t="s">
        <v>28</v>
      </c>
      <c r="E2496" t="s">
        <v>45</v>
      </c>
      <c r="F2496">
        <v>2002</v>
      </c>
      <c r="G2496" t="s">
        <v>60</v>
      </c>
      <c r="H2496">
        <v>3</v>
      </c>
      <c r="I2496">
        <v>2</v>
      </c>
      <c r="J2496">
        <v>0</v>
      </c>
      <c r="K2496">
        <v>5</v>
      </c>
      <c r="L2496" t="s">
        <v>31</v>
      </c>
      <c r="M2496">
        <v>1582</v>
      </c>
      <c r="N2496">
        <v>1582</v>
      </c>
      <c r="O2496">
        <v>1398</v>
      </c>
      <c r="P2496">
        <v>0</v>
      </c>
      <c r="Q2496" t="str">
        <f t="shared" si="152"/>
        <v>NO</v>
      </c>
      <c r="R2496">
        <f t="shared" si="153"/>
        <v>1582</v>
      </c>
      <c r="S2496">
        <f t="shared" si="154"/>
        <v>110.61946902654867</v>
      </c>
      <c r="T2496">
        <f t="shared" si="155"/>
        <v>17.467161735936436</v>
      </c>
      <c r="U2496">
        <v>380</v>
      </c>
      <c r="V2496">
        <v>33000</v>
      </c>
      <c r="W2496">
        <v>175000</v>
      </c>
      <c r="X2496" s="2">
        <v>40855</v>
      </c>
      <c r="Y2496">
        <v>244373</v>
      </c>
      <c r="Z2496" s="3">
        <v>110.62</v>
      </c>
      <c r="AA2496">
        <v>0.23</v>
      </c>
      <c r="AB2496">
        <v>2011</v>
      </c>
      <c r="AC2496">
        <v>9</v>
      </c>
      <c r="AD2496">
        <v>11</v>
      </c>
      <c r="AE2496">
        <v>8</v>
      </c>
    </row>
    <row r="2497" spans="1:31" x14ac:dyDescent="0.25">
      <c r="A2497" t="s">
        <v>2822</v>
      </c>
      <c r="B2497">
        <v>63376</v>
      </c>
      <c r="C2497" t="s">
        <v>1473</v>
      </c>
      <c r="D2497" t="s">
        <v>28</v>
      </c>
      <c r="E2497" t="s">
        <v>45</v>
      </c>
      <c r="F2497">
        <v>2003</v>
      </c>
      <c r="G2497" t="s">
        <v>60</v>
      </c>
      <c r="H2497">
        <v>3</v>
      </c>
      <c r="I2497">
        <v>2</v>
      </c>
      <c r="J2497">
        <v>0</v>
      </c>
      <c r="K2497">
        <v>7</v>
      </c>
      <c r="L2497" t="s">
        <v>138</v>
      </c>
      <c r="M2497">
        <v>2284</v>
      </c>
      <c r="N2497">
        <v>2284</v>
      </c>
      <c r="O2497">
        <v>2248</v>
      </c>
      <c r="P2497">
        <v>119</v>
      </c>
      <c r="Q2497" t="str">
        <f t="shared" si="152"/>
        <v>YES</v>
      </c>
      <c r="R2497">
        <f t="shared" si="153"/>
        <v>2403</v>
      </c>
      <c r="S2497">
        <f t="shared" si="154"/>
        <v>122.76321265085311</v>
      </c>
      <c r="T2497">
        <f t="shared" si="155"/>
        <v>29.444644069149994</v>
      </c>
      <c r="U2497">
        <v>679</v>
      </c>
      <c r="V2497">
        <v>50000</v>
      </c>
      <c r="W2497">
        <v>295000</v>
      </c>
      <c r="X2497" s="2">
        <v>40715</v>
      </c>
      <c r="Y2497">
        <v>349517</v>
      </c>
      <c r="Z2497" s="3">
        <v>129.16</v>
      </c>
      <c r="AA2497">
        <v>0.23</v>
      </c>
      <c r="AB2497">
        <v>2011</v>
      </c>
      <c r="AC2497">
        <v>8</v>
      </c>
      <c r="AD2497">
        <v>6</v>
      </c>
      <c r="AE2497">
        <v>21</v>
      </c>
    </row>
    <row r="2498" spans="1:31" x14ac:dyDescent="0.25">
      <c r="A2498" t="s">
        <v>2823</v>
      </c>
      <c r="B2498">
        <v>63376</v>
      </c>
      <c r="C2498" t="s">
        <v>1473</v>
      </c>
      <c r="D2498" t="s">
        <v>28</v>
      </c>
      <c r="E2498" t="s">
        <v>34</v>
      </c>
      <c r="F2498">
        <v>2004</v>
      </c>
      <c r="G2498" t="s">
        <v>60</v>
      </c>
      <c r="H2498">
        <v>3</v>
      </c>
      <c r="I2498">
        <v>3</v>
      </c>
      <c r="J2498">
        <v>0</v>
      </c>
      <c r="K2498">
        <v>6</v>
      </c>
      <c r="L2498" t="s">
        <v>31</v>
      </c>
      <c r="M2498">
        <v>1736</v>
      </c>
      <c r="N2498">
        <v>1736</v>
      </c>
      <c r="O2498">
        <v>1720</v>
      </c>
      <c r="P2498">
        <v>1265</v>
      </c>
      <c r="Q2498" t="str">
        <f t="shared" si="152"/>
        <v>YES</v>
      </c>
      <c r="R2498">
        <f t="shared" si="153"/>
        <v>3001</v>
      </c>
      <c r="S2498">
        <f t="shared" si="154"/>
        <v>81.639453515494836</v>
      </c>
      <c r="T2498">
        <f t="shared" si="155"/>
        <v>22.497704315886136</v>
      </c>
      <c r="U2498">
        <v>717</v>
      </c>
      <c r="V2498">
        <v>50000</v>
      </c>
      <c r="W2498">
        <v>245000</v>
      </c>
      <c r="X2498" s="2">
        <v>40695</v>
      </c>
      <c r="Y2498">
        <v>312285</v>
      </c>
      <c r="Z2498" s="3">
        <v>141.13</v>
      </c>
      <c r="AA2498">
        <v>0.25</v>
      </c>
      <c r="AB2498">
        <v>2011</v>
      </c>
      <c r="AC2498">
        <v>7</v>
      </c>
      <c r="AD2498">
        <v>6</v>
      </c>
      <c r="AE2498">
        <v>1</v>
      </c>
    </row>
    <row r="2499" spans="1:31" x14ac:dyDescent="0.25">
      <c r="A2499" t="s">
        <v>2824</v>
      </c>
      <c r="B2499">
        <v>63376</v>
      </c>
      <c r="C2499" t="s">
        <v>1482</v>
      </c>
      <c r="D2499" t="s">
        <v>28</v>
      </c>
      <c r="E2499" t="s">
        <v>327</v>
      </c>
      <c r="F2499">
        <v>2003</v>
      </c>
      <c r="G2499" t="s">
        <v>60</v>
      </c>
      <c r="H2499">
        <v>4</v>
      </c>
      <c r="I2499">
        <v>2</v>
      </c>
      <c r="J2499">
        <v>1</v>
      </c>
      <c r="K2499">
        <v>8</v>
      </c>
      <c r="L2499" t="s">
        <v>43</v>
      </c>
      <c r="M2499">
        <v>3167</v>
      </c>
      <c r="N2499">
        <v>1754</v>
      </c>
      <c r="O2499">
        <v>1736</v>
      </c>
      <c r="P2499">
        <v>175</v>
      </c>
      <c r="Q2499" t="str">
        <f t="shared" ref="Q2499:Q2562" si="156">IF(P2499&gt;0,"YES","NO")</f>
        <v>YES</v>
      </c>
      <c r="R2499">
        <f t="shared" ref="R2499:R2562" si="157">P2499+N2499</f>
        <v>1929</v>
      </c>
      <c r="S2499">
        <f t="shared" ref="S2499:S2562" si="158">W2499/R2499</f>
        <v>138.93208916537066</v>
      </c>
      <c r="T2499">
        <f t="shared" ref="T2499:T2562" si="159">(W2499/(43560*AA2499))</f>
        <v>18.095392426943228</v>
      </c>
      <c r="U2499">
        <v>751</v>
      </c>
      <c r="V2499">
        <v>55000</v>
      </c>
      <c r="W2499">
        <v>268000</v>
      </c>
      <c r="X2499" s="2">
        <v>40591</v>
      </c>
      <c r="Y2499">
        <v>371470</v>
      </c>
      <c r="Z2499" s="3">
        <v>84.62</v>
      </c>
      <c r="AA2499">
        <v>0.34</v>
      </c>
      <c r="AB2499">
        <v>2011</v>
      </c>
      <c r="AC2499">
        <v>8</v>
      </c>
      <c r="AD2499">
        <v>2</v>
      </c>
      <c r="AE2499">
        <v>17</v>
      </c>
    </row>
    <row r="2500" spans="1:31" x14ac:dyDescent="0.25">
      <c r="A2500" t="s">
        <v>2825</v>
      </c>
      <c r="B2500">
        <v>63376</v>
      </c>
      <c r="C2500" t="s">
        <v>1482</v>
      </c>
      <c r="D2500" t="s">
        <v>28</v>
      </c>
      <c r="E2500" t="s">
        <v>227</v>
      </c>
      <c r="F2500">
        <v>2008</v>
      </c>
      <c r="G2500" t="s">
        <v>60</v>
      </c>
      <c r="H2500">
        <v>3</v>
      </c>
      <c r="I2500">
        <v>2</v>
      </c>
      <c r="J2500">
        <v>0</v>
      </c>
      <c r="K2500">
        <v>6</v>
      </c>
      <c r="L2500" t="s">
        <v>31</v>
      </c>
      <c r="M2500">
        <v>1918</v>
      </c>
      <c r="N2500">
        <v>1918</v>
      </c>
      <c r="O2500">
        <v>1882</v>
      </c>
      <c r="P2500">
        <v>0</v>
      </c>
      <c r="Q2500" t="str">
        <f t="shared" si="156"/>
        <v>NO</v>
      </c>
      <c r="R2500">
        <f t="shared" si="157"/>
        <v>1918</v>
      </c>
      <c r="S2500">
        <f t="shared" si="158"/>
        <v>113.66006256517205</v>
      </c>
      <c r="T2500">
        <f t="shared" si="159"/>
        <v>11.121314151617183</v>
      </c>
      <c r="U2500">
        <v>441</v>
      </c>
      <c r="V2500">
        <v>55000</v>
      </c>
      <c r="W2500">
        <v>218000</v>
      </c>
      <c r="X2500" s="2">
        <v>40002</v>
      </c>
      <c r="Y2500">
        <v>310421</v>
      </c>
      <c r="Z2500" s="3">
        <v>113.66</v>
      </c>
      <c r="AA2500">
        <v>0.45</v>
      </c>
      <c r="AB2500">
        <v>2009</v>
      </c>
      <c r="AC2500">
        <v>1</v>
      </c>
      <c r="AD2500">
        <v>7</v>
      </c>
      <c r="AE2500">
        <v>8</v>
      </c>
    </row>
    <row r="2501" spans="1:31" x14ac:dyDescent="0.25">
      <c r="A2501" t="s">
        <v>2826</v>
      </c>
      <c r="B2501">
        <v>63376</v>
      </c>
      <c r="C2501" t="s">
        <v>1482</v>
      </c>
      <c r="D2501" t="s">
        <v>28</v>
      </c>
      <c r="E2501" t="s">
        <v>227</v>
      </c>
      <c r="F2501">
        <v>2002</v>
      </c>
      <c r="G2501" t="s">
        <v>60</v>
      </c>
      <c r="H2501">
        <v>3</v>
      </c>
      <c r="I2501">
        <v>2</v>
      </c>
      <c r="J2501">
        <v>0</v>
      </c>
      <c r="K2501">
        <v>6</v>
      </c>
      <c r="L2501" t="s">
        <v>31</v>
      </c>
      <c r="M2501">
        <v>1982</v>
      </c>
      <c r="N2501">
        <v>1982</v>
      </c>
      <c r="O2501">
        <v>1928</v>
      </c>
      <c r="P2501">
        <v>0</v>
      </c>
      <c r="Q2501" t="str">
        <f t="shared" si="156"/>
        <v>NO</v>
      </c>
      <c r="R2501">
        <f t="shared" si="157"/>
        <v>1982</v>
      </c>
      <c r="S2501">
        <f t="shared" si="158"/>
        <v>136.22603430877902</v>
      </c>
      <c r="T2501">
        <f t="shared" si="159"/>
        <v>13.774104683195592</v>
      </c>
      <c r="U2501">
        <v>625</v>
      </c>
      <c r="V2501">
        <v>55000</v>
      </c>
      <c r="W2501">
        <v>270000</v>
      </c>
      <c r="X2501" s="2">
        <v>40112</v>
      </c>
      <c r="Y2501">
        <v>328061</v>
      </c>
      <c r="Z2501" s="3">
        <v>136.22999999999999</v>
      </c>
      <c r="AA2501">
        <v>0.45</v>
      </c>
      <c r="AB2501">
        <v>2009</v>
      </c>
      <c r="AC2501">
        <v>7</v>
      </c>
      <c r="AD2501">
        <v>10</v>
      </c>
      <c r="AE2501">
        <v>26</v>
      </c>
    </row>
    <row r="2502" spans="1:31" x14ac:dyDescent="0.25">
      <c r="A2502" t="s">
        <v>2827</v>
      </c>
      <c r="B2502">
        <v>63376</v>
      </c>
      <c r="C2502" t="s">
        <v>1489</v>
      </c>
      <c r="D2502" t="s">
        <v>28</v>
      </c>
      <c r="E2502" t="s">
        <v>45</v>
      </c>
      <c r="F2502">
        <v>2003</v>
      </c>
      <c r="G2502" t="s">
        <v>60</v>
      </c>
      <c r="H2502">
        <v>4</v>
      </c>
      <c r="I2502">
        <v>2</v>
      </c>
      <c r="J2502">
        <v>1</v>
      </c>
      <c r="K2502">
        <v>9</v>
      </c>
      <c r="L2502" t="s">
        <v>43</v>
      </c>
      <c r="M2502">
        <v>3127</v>
      </c>
      <c r="N2502">
        <v>1864</v>
      </c>
      <c r="O2502">
        <v>1348</v>
      </c>
      <c r="P2502">
        <v>0</v>
      </c>
      <c r="Q2502" t="str">
        <f t="shared" si="156"/>
        <v>NO</v>
      </c>
      <c r="R2502">
        <f t="shared" si="157"/>
        <v>1864</v>
      </c>
      <c r="S2502">
        <f t="shared" si="158"/>
        <v>118.02575107296137</v>
      </c>
      <c r="T2502">
        <f t="shared" si="159"/>
        <v>21.958717610891522</v>
      </c>
      <c r="U2502">
        <v>441</v>
      </c>
      <c r="V2502">
        <v>55000</v>
      </c>
      <c r="W2502">
        <v>220000</v>
      </c>
      <c r="X2502" s="2">
        <v>40835</v>
      </c>
      <c r="Y2502">
        <v>359864</v>
      </c>
      <c r="Z2502" s="3">
        <v>70.349999999999994</v>
      </c>
      <c r="AA2502">
        <v>0.23</v>
      </c>
      <c r="AB2502">
        <v>2011</v>
      </c>
      <c r="AC2502">
        <v>8</v>
      </c>
      <c r="AD2502">
        <v>10</v>
      </c>
      <c r="AE2502">
        <v>19</v>
      </c>
    </row>
    <row r="2503" spans="1:31" x14ac:dyDescent="0.25">
      <c r="A2503" t="s">
        <v>2828</v>
      </c>
      <c r="B2503">
        <v>63376</v>
      </c>
      <c r="C2503" t="s">
        <v>1508</v>
      </c>
      <c r="D2503" t="s">
        <v>28</v>
      </c>
      <c r="E2503" t="s">
        <v>359</v>
      </c>
      <c r="F2503">
        <v>2004</v>
      </c>
      <c r="G2503" t="s">
        <v>176</v>
      </c>
      <c r="H2503">
        <v>3</v>
      </c>
      <c r="I2503">
        <v>2</v>
      </c>
      <c r="J2503">
        <v>1</v>
      </c>
      <c r="K2503">
        <v>7</v>
      </c>
      <c r="L2503" t="s">
        <v>138</v>
      </c>
      <c r="M2503">
        <v>2571</v>
      </c>
      <c r="N2503">
        <v>2571</v>
      </c>
      <c r="O2503">
        <v>2532</v>
      </c>
      <c r="P2503">
        <v>120</v>
      </c>
      <c r="Q2503" t="str">
        <f t="shared" si="156"/>
        <v>YES</v>
      </c>
      <c r="R2503">
        <f t="shared" si="157"/>
        <v>2691</v>
      </c>
      <c r="S2503">
        <f t="shared" si="158"/>
        <v>115.19881085098477</v>
      </c>
      <c r="T2503">
        <f t="shared" si="159"/>
        <v>20.333202151383972</v>
      </c>
      <c r="U2503">
        <v>640</v>
      </c>
      <c r="V2503">
        <v>50000</v>
      </c>
      <c r="W2503">
        <v>310000</v>
      </c>
      <c r="X2503" s="2">
        <v>40380</v>
      </c>
      <c r="Y2503">
        <v>368807</v>
      </c>
      <c r="Z2503" s="3">
        <v>120.58</v>
      </c>
      <c r="AA2503">
        <v>0.35</v>
      </c>
      <c r="AB2503">
        <v>2010</v>
      </c>
      <c r="AC2503">
        <v>6</v>
      </c>
      <c r="AD2503">
        <v>7</v>
      </c>
      <c r="AE2503">
        <v>21</v>
      </c>
    </row>
    <row r="2504" spans="1:31" x14ac:dyDescent="0.25">
      <c r="A2504" t="s">
        <v>2829</v>
      </c>
      <c r="B2504">
        <v>63376</v>
      </c>
      <c r="C2504" t="s">
        <v>1508</v>
      </c>
      <c r="D2504" t="s">
        <v>28</v>
      </c>
      <c r="E2504" t="s">
        <v>66</v>
      </c>
      <c r="F2504">
        <v>2005</v>
      </c>
      <c r="G2504" t="s">
        <v>176</v>
      </c>
      <c r="H2504">
        <v>3</v>
      </c>
      <c r="I2504">
        <v>4</v>
      </c>
      <c r="J2504">
        <v>0</v>
      </c>
      <c r="K2504">
        <v>6</v>
      </c>
      <c r="L2504" t="s">
        <v>31</v>
      </c>
      <c r="M2504">
        <v>2090</v>
      </c>
      <c r="N2504">
        <v>2090</v>
      </c>
      <c r="O2504">
        <v>2074</v>
      </c>
      <c r="P2504">
        <v>1600</v>
      </c>
      <c r="Q2504" t="str">
        <f t="shared" si="156"/>
        <v>YES</v>
      </c>
      <c r="R2504">
        <f t="shared" si="157"/>
        <v>3690</v>
      </c>
      <c r="S2504">
        <f t="shared" si="158"/>
        <v>78.319783197831981</v>
      </c>
      <c r="T2504">
        <f t="shared" si="159"/>
        <v>27.6438628711356</v>
      </c>
      <c r="U2504">
        <v>660</v>
      </c>
      <c r="V2504">
        <v>50000</v>
      </c>
      <c r="W2504">
        <v>289000</v>
      </c>
      <c r="X2504" s="2">
        <v>40373</v>
      </c>
      <c r="Y2504">
        <v>351218</v>
      </c>
      <c r="Z2504" s="3">
        <v>138.28</v>
      </c>
      <c r="AA2504">
        <v>0.24</v>
      </c>
      <c r="AB2504">
        <v>2010</v>
      </c>
      <c r="AC2504">
        <v>5</v>
      </c>
      <c r="AD2504">
        <v>7</v>
      </c>
      <c r="AE2504">
        <v>14</v>
      </c>
    </row>
    <row r="2505" spans="1:31" x14ac:dyDescent="0.25">
      <c r="A2505" t="s">
        <v>2830</v>
      </c>
      <c r="B2505">
        <v>63366</v>
      </c>
      <c r="C2505" t="s">
        <v>1515</v>
      </c>
      <c r="D2505" t="s">
        <v>28</v>
      </c>
      <c r="E2505" t="s">
        <v>99</v>
      </c>
      <c r="F2505">
        <v>2004</v>
      </c>
      <c r="G2505" t="s">
        <v>60</v>
      </c>
      <c r="H2505">
        <v>4</v>
      </c>
      <c r="I2505">
        <v>2</v>
      </c>
      <c r="J2505">
        <v>1</v>
      </c>
      <c r="K2505">
        <v>8</v>
      </c>
      <c r="L2505" t="s">
        <v>43</v>
      </c>
      <c r="M2505">
        <v>3392</v>
      </c>
      <c r="N2505">
        <v>1868</v>
      </c>
      <c r="O2505">
        <v>1552</v>
      </c>
      <c r="P2505">
        <v>748</v>
      </c>
      <c r="Q2505" t="str">
        <f t="shared" si="156"/>
        <v>YES</v>
      </c>
      <c r="R2505">
        <f t="shared" si="157"/>
        <v>2616</v>
      </c>
      <c r="S2505">
        <f t="shared" si="158"/>
        <v>112.76758409785933</v>
      </c>
      <c r="T2505">
        <f t="shared" si="159"/>
        <v>23.352648744498275</v>
      </c>
      <c r="U2505">
        <v>772</v>
      </c>
      <c r="V2505">
        <v>37000</v>
      </c>
      <c r="W2505">
        <v>295000</v>
      </c>
      <c r="X2505" s="2">
        <v>40456</v>
      </c>
      <c r="Y2505">
        <v>377604</v>
      </c>
      <c r="Z2505" s="3">
        <v>86.97</v>
      </c>
      <c r="AA2505">
        <v>0.28999999999999998</v>
      </c>
      <c r="AB2505">
        <v>2010</v>
      </c>
      <c r="AC2505">
        <v>6</v>
      </c>
      <c r="AD2505">
        <v>10</v>
      </c>
      <c r="AE2505">
        <v>5</v>
      </c>
    </row>
    <row r="2506" spans="1:31" x14ac:dyDescent="0.25">
      <c r="A2506" t="s">
        <v>2831</v>
      </c>
      <c r="B2506">
        <v>63366</v>
      </c>
      <c r="C2506" t="s">
        <v>1515</v>
      </c>
      <c r="D2506" t="s">
        <v>28</v>
      </c>
      <c r="E2506" t="s">
        <v>45</v>
      </c>
      <c r="F2506">
        <v>2005</v>
      </c>
      <c r="G2506" t="s">
        <v>60</v>
      </c>
      <c r="H2506">
        <v>4</v>
      </c>
      <c r="I2506">
        <v>2</v>
      </c>
      <c r="J2506">
        <v>1</v>
      </c>
      <c r="K2506">
        <v>8</v>
      </c>
      <c r="L2506" t="s">
        <v>43</v>
      </c>
      <c r="M2506">
        <v>3484</v>
      </c>
      <c r="N2506">
        <v>2300</v>
      </c>
      <c r="O2506">
        <v>2280</v>
      </c>
      <c r="P2506">
        <v>0</v>
      </c>
      <c r="Q2506" t="str">
        <f t="shared" si="156"/>
        <v>NO</v>
      </c>
      <c r="R2506">
        <f t="shared" si="157"/>
        <v>2300</v>
      </c>
      <c r="S2506">
        <f t="shared" si="158"/>
        <v>134.78260869565219</v>
      </c>
      <c r="T2506">
        <f t="shared" si="159"/>
        <v>30.941829360801691</v>
      </c>
      <c r="U2506">
        <v>680</v>
      </c>
      <c r="V2506">
        <v>37000</v>
      </c>
      <c r="W2506">
        <v>310000</v>
      </c>
      <c r="X2506" s="2">
        <v>40150</v>
      </c>
      <c r="Y2506">
        <v>388786</v>
      </c>
      <c r="Z2506" s="3">
        <v>88.98</v>
      </c>
      <c r="AA2506">
        <v>0.23</v>
      </c>
      <c r="AB2506">
        <v>2009</v>
      </c>
      <c r="AC2506">
        <v>4</v>
      </c>
      <c r="AD2506">
        <v>12</v>
      </c>
      <c r="AE2506">
        <v>3</v>
      </c>
    </row>
    <row r="2507" spans="1:31" x14ac:dyDescent="0.25">
      <c r="A2507" t="s">
        <v>2832</v>
      </c>
      <c r="B2507">
        <v>63366</v>
      </c>
      <c r="C2507" t="s">
        <v>1533</v>
      </c>
      <c r="D2507" t="s">
        <v>28</v>
      </c>
      <c r="E2507" t="s">
        <v>1362</v>
      </c>
      <c r="F2507">
        <v>2003</v>
      </c>
      <c r="G2507" t="s">
        <v>30</v>
      </c>
      <c r="H2507">
        <v>3</v>
      </c>
      <c r="I2507">
        <v>2</v>
      </c>
      <c r="J2507">
        <v>1</v>
      </c>
      <c r="K2507">
        <v>5</v>
      </c>
      <c r="L2507" t="s">
        <v>31</v>
      </c>
      <c r="M2507">
        <v>1216</v>
      </c>
      <c r="N2507">
        <v>1216</v>
      </c>
      <c r="O2507">
        <v>1216</v>
      </c>
      <c r="P2507">
        <v>900</v>
      </c>
      <c r="Q2507" t="str">
        <f t="shared" si="156"/>
        <v>YES</v>
      </c>
      <c r="R2507">
        <f t="shared" si="157"/>
        <v>2116</v>
      </c>
      <c r="S2507">
        <f t="shared" si="158"/>
        <v>59.310018903591683</v>
      </c>
      <c r="T2507">
        <f t="shared" si="159"/>
        <v>19.207223752678299</v>
      </c>
      <c r="U2507">
        <v>400</v>
      </c>
      <c r="V2507">
        <v>0</v>
      </c>
      <c r="W2507">
        <v>125500</v>
      </c>
      <c r="X2507" s="2">
        <v>40823</v>
      </c>
      <c r="Y2507">
        <v>201086</v>
      </c>
      <c r="Z2507" s="3">
        <v>103.21</v>
      </c>
      <c r="AA2507">
        <v>0.15</v>
      </c>
      <c r="AB2507">
        <v>2011</v>
      </c>
      <c r="AC2507">
        <v>8</v>
      </c>
      <c r="AD2507">
        <v>10</v>
      </c>
      <c r="AE2507">
        <v>7</v>
      </c>
    </row>
    <row r="2508" spans="1:31" x14ac:dyDescent="0.25">
      <c r="A2508" t="s">
        <v>2833</v>
      </c>
      <c r="B2508">
        <v>63366</v>
      </c>
      <c r="C2508" t="s">
        <v>1533</v>
      </c>
      <c r="D2508" t="s">
        <v>28</v>
      </c>
      <c r="E2508" t="s">
        <v>1362</v>
      </c>
      <c r="F2508">
        <v>2003</v>
      </c>
      <c r="G2508" t="s">
        <v>30</v>
      </c>
      <c r="H2508">
        <v>3</v>
      </c>
      <c r="I2508">
        <v>3</v>
      </c>
      <c r="J2508">
        <v>0</v>
      </c>
      <c r="K2508">
        <v>5</v>
      </c>
      <c r="L2508" t="s">
        <v>31</v>
      </c>
      <c r="M2508">
        <v>1178</v>
      </c>
      <c r="N2508">
        <v>1178</v>
      </c>
      <c r="O2508">
        <v>1178</v>
      </c>
      <c r="P2508">
        <v>700</v>
      </c>
      <c r="Q2508" t="str">
        <f t="shared" si="156"/>
        <v>YES</v>
      </c>
      <c r="R2508">
        <f t="shared" si="157"/>
        <v>1878</v>
      </c>
      <c r="S2508">
        <f t="shared" si="158"/>
        <v>86.528221512247072</v>
      </c>
      <c r="T2508">
        <f t="shared" si="159"/>
        <v>24.869911233547597</v>
      </c>
      <c r="U2508">
        <v>420</v>
      </c>
      <c r="V2508">
        <v>0</v>
      </c>
      <c r="W2508">
        <v>162500</v>
      </c>
      <c r="X2508" s="2">
        <v>40518</v>
      </c>
      <c r="Y2508">
        <v>203901</v>
      </c>
      <c r="Z2508" s="3">
        <v>137.94999999999999</v>
      </c>
      <c r="AA2508">
        <v>0.15</v>
      </c>
      <c r="AB2508">
        <v>2010</v>
      </c>
      <c r="AC2508">
        <v>7</v>
      </c>
      <c r="AD2508">
        <v>12</v>
      </c>
      <c r="AE2508">
        <v>6</v>
      </c>
    </row>
    <row r="2509" spans="1:31" x14ac:dyDescent="0.25">
      <c r="A2509" t="s">
        <v>2834</v>
      </c>
      <c r="B2509">
        <v>63366</v>
      </c>
      <c r="C2509" t="s">
        <v>1540</v>
      </c>
      <c r="D2509" t="s">
        <v>28</v>
      </c>
      <c r="E2509" t="s">
        <v>45</v>
      </c>
      <c r="F2509">
        <v>2003</v>
      </c>
      <c r="G2509" t="s">
        <v>60</v>
      </c>
      <c r="H2509">
        <v>3</v>
      </c>
      <c r="I2509">
        <v>2</v>
      </c>
      <c r="J2509">
        <v>1</v>
      </c>
      <c r="K2509">
        <v>6</v>
      </c>
      <c r="L2509" t="s">
        <v>31</v>
      </c>
      <c r="M2509">
        <v>1681</v>
      </c>
      <c r="N2509">
        <v>1681</v>
      </c>
      <c r="O2509">
        <v>1635</v>
      </c>
      <c r="P2509">
        <v>0</v>
      </c>
      <c r="Q2509" t="str">
        <f t="shared" si="156"/>
        <v>NO</v>
      </c>
      <c r="R2509">
        <f t="shared" si="157"/>
        <v>1681</v>
      </c>
      <c r="S2509">
        <f t="shared" si="158"/>
        <v>118.9767995240928</v>
      </c>
      <c r="T2509">
        <f t="shared" si="159"/>
        <v>19.962470555355928</v>
      </c>
      <c r="U2509">
        <v>400</v>
      </c>
      <c r="V2509">
        <v>36000</v>
      </c>
      <c r="W2509">
        <v>200000</v>
      </c>
      <c r="X2509" s="2">
        <v>40134</v>
      </c>
      <c r="Y2509">
        <v>248777</v>
      </c>
      <c r="Z2509" s="3">
        <v>118.98</v>
      </c>
      <c r="AA2509">
        <v>0.23</v>
      </c>
      <c r="AB2509">
        <v>2009</v>
      </c>
      <c r="AC2509">
        <v>6</v>
      </c>
      <c r="AD2509">
        <v>11</v>
      </c>
      <c r="AE2509">
        <v>17</v>
      </c>
    </row>
    <row r="2510" spans="1:31" x14ac:dyDescent="0.25">
      <c r="A2510" t="s">
        <v>2835</v>
      </c>
      <c r="B2510">
        <v>63366</v>
      </c>
      <c r="C2510" t="s">
        <v>1540</v>
      </c>
      <c r="D2510" t="s">
        <v>28</v>
      </c>
      <c r="E2510" t="s">
        <v>114</v>
      </c>
      <c r="F2510">
        <v>2004</v>
      </c>
      <c r="G2510" t="s">
        <v>60</v>
      </c>
      <c r="H2510">
        <v>3</v>
      </c>
      <c r="I2510">
        <v>2</v>
      </c>
      <c r="J2510">
        <v>0</v>
      </c>
      <c r="K2510">
        <v>6</v>
      </c>
      <c r="L2510" t="s">
        <v>31</v>
      </c>
      <c r="M2510">
        <v>1635</v>
      </c>
      <c r="N2510">
        <v>1635</v>
      </c>
      <c r="O2510">
        <v>1603</v>
      </c>
      <c r="P2510">
        <v>0</v>
      </c>
      <c r="Q2510" t="str">
        <f t="shared" si="156"/>
        <v>NO</v>
      </c>
      <c r="R2510">
        <f t="shared" si="157"/>
        <v>1635</v>
      </c>
      <c r="S2510">
        <f t="shared" si="158"/>
        <v>134.5565749235474</v>
      </c>
      <c r="T2510">
        <f t="shared" si="159"/>
        <v>15.782828282828282</v>
      </c>
      <c r="U2510">
        <v>670</v>
      </c>
      <c r="V2510">
        <v>40000</v>
      </c>
      <c r="W2510">
        <v>220000</v>
      </c>
      <c r="X2510" s="2">
        <v>40814</v>
      </c>
      <c r="Y2510">
        <v>258864</v>
      </c>
      <c r="Z2510" s="3">
        <v>134.56</v>
      </c>
      <c r="AA2510">
        <v>0.32</v>
      </c>
      <c r="AB2510">
        <v>2011</v>
      </c>
      <c r="AC2510">
        <v>7</v>
      </c>
      <c r="AD2510">
        <v>9</v>
      </c>
      <c r="AE2510">
        <v>28</v>
      </c>
    </row>
    <row r="2511" spans="1:31" x14ac:dyDescent="0.25">
      <c r="A2511" t="s">
        <v>2836</v>
      </c>
      <c r="B2511">
        <v>63366</v>
      </c>
      <c r="C2511" t="s">
        <v>1540</v>
      </c>
      <c r="D2511" t="s">
        <v>28</v>
      </c>
      <c r="E2511" t="s">
        <v>38</v>
      </c>
      <c r="F2511">
        <v>2004</v>
      </c>
      <c r="G2511" t="s">
        <v>60</v>
      </c>
      <c r="H2511">
        <v>3</v>
      </c>
      <c r="I2511">
        <v>2</v>
      </c>
      <c r="J2511">
        <v>0</v>
      </c>
      <c r="K2511">
        <v>6</v>
      </c>
      <c r="L2511" t="s">
        <v>138</v>
      </c>
      <c r="M2511">
        <v>1637</v>
      </c>
      <c r="N2511">
        <v>1637</v>
      </c>
      <c r="O2511">
        <v>1623</v>
      </c>
      <c r="P2511">
        <v>70</v>
      </c>
      <c r="Q2511" t="str">
        <f t="shared" si="156"/>
        <v>YES</v>
      </c>
      <c r="R2511">
        <f t="shared" si="157"/>
        <v>1707</v>
      </c>
      <c r="S2511">
        <f t="shared" si="158"/>
        <v>115.99297012302284</v>
      </c>
      <c r="T2511">
        <f t="shared" si="159"/>
        <v>21.645021645021643</v>
      </c>
      <c r="U2511">
        <v>400</v>
      </c>
      <c r="V2511">
        <v>44000</v>
      </c>
      <c r="W2511">
        <v>198000</v>
      </c>
      <c r="X2511" s="2">
        <v>40214</v>
      </c>
      <c r="Y2511">
        <v>252475</v>
      </c>
      <c r="Z2511" s="3">
        <v>120.95</v>
      </c>
      <c r="AA2511">
        <v>0.21</v>
      </c>
      <c r="AB2511">
        <v>2010</v>
      </c>
      <c r="AC2511">
        <v>6</v>
      </c>
      <c r="AD2511">
        <v>2</v>
      </c>
      <c r="AE2511">
        <v>5</v>
      </c>
    </row>
    <row r="2512" spans="1:31" x14ac:dyDescent="0.25">
      <c r="A2512" t="s">
        <v>2837</v>
      </c>
      <c r="B2512">
        <v>63366</v>
      </c>
      <c r="C2512" t="s">
        <v>1540</v>
      </c>
      <c r="D2512" t="s">
        <v>28</v>
      </c>
      <c r="E2512" t="s">
        <v>34</v>
      </c>
      <c r="F2512">
        <v>2003</v>
      </c>
      <c r="G2512" t="s">
        <v>60</v>
      </c>
      <c r="H2512">
        <v>4</v>
      </c>
      <c r="I2512">
        <v>2</v>
      </c>
      <c r="J2512">
        <v>1</v>
      </c>
      <c r="K2512">
        <v>9</v>
      </c>
      <c r="L2512" t="s">
        <v>43</v>
      </c>
      <c r="M2512">
        <v>2622</v>
      </c>
      <c r="N2512">
        <v>1542</v>
      </c>
      <c r="O2512">
        <v>1118</v>
      </c>
      <c r="P2512">
        <v>0</v>
      </c>
      <c r="Q2512" t="str">
        <f t="shared" si="156"/>
        <v>NO</v>
      </c>
      <c r="R2512">
        <f t="shared" si="157"/>
        <v>1542</v>
      </c>
      <c r="S2512">
        <f t="shared" si="158"/>
        <v>132.23086900129701</v>
      </c>
      <c r="T2512">
        <f t="shared" si="159"/>
        <v>18.72359963269054</v>
      </c>
      <c r="U2512">
        <v>400</v>
      </c>
      <c r="V2512">
        <v>40000</v>
      </c>
      <c r="W2512">
        <v>203900</v>
      </c>
      <c r="X2512" s="2">
        <v>40620</v>
      </c>
      <c r="Y2512">
        <v>298761</v>
      </c>
      <c r="Z2512" s="3">
        <v>77.77</v>
      </c>
      <c r="AA2512">
        <v>0.25</v>
      </c>
      <c r="AB2512">
        <v>2011</v>
      </c>
      <c r="AC2512">
        <v>8</v>
      </c>
      <c r="AD2512">
        <v>3</v>
      </c>
      <c r="AE2512">
        <v>18</v>
      </c>
    </row>
    <row r="2513" spans="1:31" x14ac:dyDescent="0.25">
      <c r="A2513" t="s">
        <v>2838</v>
      </c>
      <c r="B2513">
        <v>63366</v>
      </c>
      <c r="C2513" t="s">
        <v>1540</v>
      </c>
      <c r="D2513" t="s">
        <v>28</v>
      </c>
      <c r="E2513" t="s">
        <v>42</v>
      </c>
      <c r="F2513">
        <v>2004</v>
      </c>
      <c r="G2513" t="s">
        <v>60</v>
      </c>
      <c r="H2513">
        <v>3</v>
      </c>
      <c r="I2513">
        <v>2</v>
      </c>
      <c r="J2513">
        <v>0</v>
      </c>
      <c r="K2513">
        <v>6</v>
      </c>
      <c r="L2513" t="s">
        <v>31</v>
      </c>
      <c r="M2513">
        <v>1651</v>
      </c>
      <c r="N2513">
        <v>1651</v>
      </c>
      <c r="O2513">
        <v>1600</v>
      </c>
      <c r="P2513">
        <v>0</v>
      </c>
      <c r="Q2513" t="str">
        <f t="shared" si="156"/>
        <v>NO</v>
      </c>
      <c r="R2513">
        <f t="shared" si="157"/>
        <v>1651</v>
      </c>
      <c r="S2513">
        <f t="shared" si="158"/>
        <v>102.36220472440945</v>
      </c>
      <c r="T2513">
        <f t="shared" si="159"/>
        <v>17.635027965606476</v>
      </c>
      <c r="U2513">
        <v>400</v>
      </c>
      <c r="V2513">
        <v>40000</v>
      </c>
      <c r="W2513">
        <v>169000</v>
      </c>
      <c r="X2513" s="2">
        <v>40189</v>
      </c>
      <c r="Y2513">
        <v>247608</v>
      </c>
      <c r="Z2513" s="3">
        <v>102.36</v>
      </c>
      <c r="AA2513">
        <v>0.22</v>
      </c>
      <c r="AB2513">
        <v>2010</v>
      </c>
      <c r="AC2513">
        <v>6</v>
      </c>
      <c r="AD2513">
        <v>1</v>
      </c>
      <c r="AE2513">
        <v>11</v>
      </c>
    </row>
    <row r="2514" spans="1:31" x14ac:dyDescent="0.25">
      <c r="A2514" t="s">
        <v>2839</v>
      </c>
      <c r="B2514">
        <v>63366</v>
      </c>
      <c r="C2514" t="s">
        <v>1551</v>
      </c>
      <c r="D2514" t="s">
        <v>28</v>
      </c>
      <c r="E2514" t="s">
        <v>66</v>
      </c>
      <c r="F2514">
        <v>2004</v>
      </c>
      <c r="G2514" t="s">
        <v>60</v>
      </c>
      <c r="H2514">
        <v>3</v>
      </c>
      <c r="I2514">
        <v>2</v>
      </c>
      <c r="J2514">
        <v>1</v>
      </c>
      <c r="K2514">
        <v>7</v>
      </c>
      <c r="L2514" t="s">
        <v>43</v>
      </c>
      <c r="M2514">
        <v>2133</v>
      </c>
      <c r="N2514">
        <v>1072</v>
      </c>
      <c r="O2514">
        <v>1061</v>
      </c>
      <c r="P2514">
        <v>0</v>
      </c>
      <c r="Q2514" t="str">
        <f t="shared" si="156"/>
        <v>NO</v>
      </c>
      <c r="R2514">
        <f t="shared" si="157"/>
        <v>1072</v>
      </c>
      <c r="S2514">
        <f t="shared" si="158"/>
        <v>167.91044776119404</v>
      </c>
      <c r="T2514">
        <f t="shared" si="159"/>
        <v>17.217630853994493</v>
      </c>
      <c r="U2514">
        <v>651</v>
      </c>
      <c r="V2514">
        <v>28000</v>
      </c>
      <c r="W2514">
        <v>180000</v>
      </c>
      <c r="X2514" s="2">
        <v>40126</v>
      </c>
      <c r="Y2514">
        <v>260409</v>
      </c>
      <c r="Z2514" s="3">
        <v>84.39</v>
      </c>
      <c r="AA2514">
        <v>0.24</v>
      </c>
      <c r="AB2514">
        <v>2009</v>
      </c>
      <c r="AC2514">
        <v>5</v>
      </c>
      <c r="AD2514">
        <v>11</v>
      </c>
      <c r="AE2514">
        <v>9</v>
      </c>
    </row>
    <row r="2515" spans="1:31" x14ac:dyDescent="0.25">
      <c r="A2515" t="s">
        <v>2840</v>
      </c>
      <c r="B2515">
        <v>63366</v>
      </c>
      <c r="C2515" t="s">
        <v>1551</v>
      </c>
      <c r="D2515" t="s">
        <v>28</v>
      </c>
      <c r="E2515" t="s">
        <v>45</v>
      </c>
      <c r="F2515">
        <v>2004</v>
      </c>
      <c r="G2515" t="s">
        <v>60</v>
      </c>
      <c r="H2515">
        <v>3</v>
      </c>
      <c r="I2515">
        <v>2</v>
      </c>
      <c r="J2515">
        <v>0</v>
      </c>
      <c r="K2515">
        <v>5</v>
      </c>
      <c r="L2515" t="s">
        <v>31</v>
      </c>
      <c r="M2515">
        <v>1534</v>
      </c>
      <c r="N2515">
        <v>1534</v>
      </c>
      <c r="O2515">
        <v>1516</v>
      </c>
      <c r="P2515">
        <v>0</v>
      </c>
      <c r="Q2515" t="str">
        <f t="shared" si="156"/>
        <v>NO</v>
      </c>
      <c r="R2515">
        <f t="shared" si="157"/>
        <v>1534</v>
      </c>
      <c r="S2515">
        <f t="shared" si="158"/>
        <v>127.11864406779661</v>
      </c>
      <c r="T2515">
        <f t="shared" si="159"/>
        <v>19.46340879147203</v>
      </c>
      <c r="U2515">
        <v>420</v>
      </c>
      <c r="V2515">
        <v>40000</v>
      </c>
      <c r="W2515">
        <v>195000</v>
      </c>
      <c r="X2515" s="2">
        <v>40241</v>
      </c>
      <c r="Y2515">
        <v>235404</v>
      </c>
      <c r="Z2515" s="3">
        <v>127.12</v>
      </c>
      <c r="AA2515">
        <v>0.23</v>
      </c>
      <c r="AB2515">
        <v>2010</v>
      </c>
      <c r="AC2515">
        <v>6</v>
      </c>
      <c r="AD2515">
        <v>3</v>
      </c>
      <c r="AE2515">
        <v>4</v>
      </c>
    </row>
    <row r="2516" spans="1:31" x14ac:dyDescent="0.25">
      <c r="A2516" t="s">
        <v>2841</v>
      </c>
      <c r="B2516">
        <v>63366</v>
      </c>
      <c r="C2516" t="s">
        <v>1559</v>
      </c>
      <c r="D2516" t="s">
        <v>28</v>
      </c>
      <c r="E2516" t="s">
        <v>40</v>
      </c>
      <c r="F2516">
        <v>2005</v>
      </c>
      <c r="G2516" t="s">
        <v>176</v>
      </c>
      <c r="H2516">
        <v>3</v>
      </c>
      <c r="I2516">
        <v>2</v>
      </c>
      <c r="J2516">
        <v>1</v>
      </c>
      <c r="K2516">
        <v>7</v>
      </c>
      <c r="L2516" t="s">
        <v>43</v>
      </c>
      <c r="M2516">
        <v>2076</v>
      </c>
      <c r="N2516">
        <v>1470</v>
      </c>
      <c r="O2516">
        <v>1438</v>
      </c>
      <c r="P2516">
        <v>0</v>
      </c>
      <c r="Q2516" t="str">
        <f t="shared" si="156"/>
        <v>NO</v>
      </c>
      <c r="R2516">
        <f t="shared" si="157"/>
        <v>1470</v>
      </c>
      <c r="S2516">
        <f t="shared" si="158"/>
        <v>172.10884353741497</v>
      </c>
      <c r="T2516">
        <f t="shared" si="159"/>
        <v>19.36026936026936</v>
      </c>
      <c r="U2516">
        <v>638</v>
      </c>
      <c r="V2516">
        <v>40000</v>
      </c>
      <c r="W2516">
        <v>253000</v>
      </c>
      <c r="X2516" s="2">
        <v>40290</v>
      </c>
      <c r="Y2516">
        <v>279053</v>
      </c>
      <c r="Z2516" s="3">
        <v>121.87</v>
      </c>
      <c r="AA2516">
        <v>0.3</v>
      </c>
      <c r="AB2516">
        <v>2010</v>
      </c>
      <c r="AC2516">
        <v>5</v>
      </c>
      <c r="AD2516">
        <v>4</v>
      </c>
      <c r="AE2516">
        <v>22</v>
      </c>
    </row>
    <row r="2517" spans="1:31" x14ac:dyDescent="0.25">
      <c r="A2517" t="s">
        <v>2842</v>
      </c>
      <c r="B2517">
        <v>63366</v>
      </c>
      <c r="C2517" t="s">
        <v>1559</v>
      </c>
      <c r="D2517" t="s">
        <v>28</v>
      </c>
      <c r="E2517" t="s">
        <v>38</v>
      </c>
      <c r="F2517">
        <v>2010</v>
      </c>
      <c r="G2517" t="s">
        <v>176</v>
      </c>
      <c r="H2517">
        <v>3</v>
      </c>
      <c r="I2517">
        <v>3</v>
      </c>
      <c r="J2517">
        <v>0</v>
      </c>
      <c r="K2517">
        <v>5</v>
      </c>
      <c r="L2517" t="s">
        <v>31</v>
      </c>
      <c r="M2517">
        <v>1378</v>
      </c>
      <c r="N2517">
        <v>1378</v>
      </c>
      <c r="O2517">
        <v>1346</v>
      </c>
      <c r="P2517">
        <v>1009</v>
      </c>
      <c r="Q2517" t="str">
        <f t="shared" si="156"/>
        <v>YES</v>
      </c>
      <c r="R2517">
        <f t="shared" si="157"/>
        <v>2387</v>
      </c>
      <c r="S2517">
        <f t="shared" si="158"/>
        <v>81.692501047339761</v>
      </c>
      <c r="T2517">
        <f t="shared" si="159"/>
        <v>21.317066771612225</v>
      </c>
      <c r="U2517">
        <v>626</v>
      </c>
      <c r="V2517">
        <v>40000</v>
      </c>
      <c r="W2517">
        <v>195000</v>
      </c>
      <c r="X2517" s="2">
        <v>40441</v>
      </c>
      <c r="Y2517">
        <v>244645</v>
      </c>
      <c r="Z2517" s="3">
        <v>141.51</v>
      </c>
      <c r="AA2517">
        <v>0.21</v>
      </c>
      <c r="AB2517">
        <v>2010</v>
      </c>
      <c r="AC2517">
        <v>0</v>
      </c>
      <c r="AD2517">
        <v>9</v>
      </c>
      <c r="AE2517">
        <v>20</v>
      </c>
    </row>
    <row r="2518" spans="1:31" x14ac:dyDescent="0.25">
      <c r="A2518" t="s">
        <v>2843</v>
      </c>
      <c r="B2518">
        <v>63366</v>
      </c>
      <c r="C2518" t="s">
        <v>1559</v>
      </c>
      <c r="D2518" t="s">
        <v>28</v>
      </c>
      <c r="E2518" t="s">
        <v>89</v>
      </c>
      <c r="F2518">
        <v>2011</v>
      </c>
      <c r="G2518" t="s">
        <v>176</v>
      </c>
      <c r="H2518">
        <v>3</v>
      </c>
      <c r="I2518">
        <v>3</v>
      </c>
      <c r="J2518">
        <v>0</v>
      </c>
      <c r="K2518">
        <v>5</v>
      </c>
      <c r="L2518" t="s">
        <v>31</v>
      </c>
      <c r="M2518">
        <v>1356</v>
      </c>
      <c r="N2518">
        <v>1356</v>
      </c>
      <c r="O2518">
        <v>1344</v>
      </c>
      <c r="P2518">
        <v>535</v>
      </c>
      <c r="Q2518" t="str">
        <f t="shared" si="156"/>
        <v>YES</v>
      </c>
      <c r="R2518">
        <f t="shared" si="157"/>
        <v>1891</v>
      </c>
      <c r="S2518">
        <f t="shared" si="158"/>
        <v>111.27445795875198</v>
      </c>
      <c r="T2518">
        <f t="shared" si="159"/>
        <v>17.252066115702476</v>
      </c>
      <c r="U2518">
        <v>638</v>
      </c>
      <c r="V2518">
        <v>40000</v>
      </c>
      <c r="W2518">
        <v>210420</v>
      </c>
      <c r="X2518" s="2">
        <v>40695</v>
      </c>
      <c r="Y2518">
        <v>237049</v>
      </c>
      <c r="Z2518" s="3">
        <v>155.18</v>
      </c>
      <c r="AA2518">
        <v>0.28000000000000003</v>
      </c>
      <c r="AB2518">
        <v>2011</v>
      </c>
      <c r="AC2518">
        <v>0</v>
      </c>
      <c r="AD2518">
        <v>6</v>
      </c>
      <c r="AE2518">
        <v>1</v>
      </c>
    </row>
    <row r="2519" spans="1:31" x14ac:dyDescent="0.25">
      <c r="A2519" t="s">
        <v>2844</v>
      </c>
      <c r="B2519">
        <v>63366</v>
      </c>
      <c r="C2519" t="s">
        <v>1559</v>
      </c>
      <c r="D2519" t="s">
        <v>28</v>
      </c>
      <c r="E2519" t="s">
        <v>38</v>
      </c>
      <c r="F2519">
        <v>2004</v>
      </c>
      <c r="G2519" t="s">
        <v>60</v>
      </c>
      <c r="H2519">
        <v>3</v>
      </c>
      <c r="I2519">
        <v>2</v>
      </c>
      <c r="J2519">
        <v>0</v>
      </c>
      <c r="K2519">
        <v>6</v>
      </c>
      <c r="L2519" t="s">
        <v>138</v>
      </c>
      <c r="M2519">
        <v>2113</v>
      </c>
      <c r="N2519">
        <v>2113</v>
      </c>
      <c r="O2519">
        <v>2041</v>
      </c>
      <c r="P2519">
        <v>1078</v>
      </c>
      <c r="Q2519" t="str">
        <f t="shared" si="156"/>
        <v>YES</v>
      </c>
      <c r="R2519">
        <f t="shared" si="157"/>
        <v>3191</v>
      </c>
      <c r="S2519">
        <f t="shared" si="158"/>
        <v>77.561892823566282</v>
      </c>
      <c r="T2519">
        <f t="shared" si="159"/>
        <v>27.056277056277054</v>
      </c>
      <c r="U2519">
        <v>628</v>
      </c>
      <c r="V2519">
        <v>40000</v>
      </c>
      <c r="W2519">
        <v>247500</v>
      </c>
      <c r="X2519" s="2">
        <v>39877</v>
      </c>
      <c r="Y2519">
        <v>300069</v>
      </c>
      <c r="Z2519" s="3">
        <v>117.13</v>
      </c>
      <c r="AA2519">
        <v>0.21</v>
      </c>
      <c r="AB2519">
        <v>2009</v>
      </c>
      <c r="AC2519">
        <v>5</v>
      </c>
      <c r="AD2519">
        <v>3</v>
      </c>
      <c r="AE2519">
        <v>5</v>
      </c>
    </row>
    <row r="2520" spans="1:31" x14ac:dyDescent="0.25">
      <c r="A2520" t="s">
        <v>2845</v>
      </c>
      <c r="B2520">
        <v>63366</v>
      </c>
      <c r="C2520" t="s">
        <v>2104</v>
      </c>
      <c r="D2520" t="s">
        <v>28</v>
      </c>
      <c r="E2520" t="s">
        <v>89</v>
      </c>
      <c r="F2520">
        <v>2008</v>
      </c>
      <c r="G2520" t="s">
        <v>60</v>
      </c>
      <c r="H2520">
        <v>3</v>
      </c>
      <c r="I2520">
        <v>2</v>
      </c>
      <c r="J2520">
        <v>0</v>
      </c>
      <c r="K2520">
        <v>6</v>
      </c>
      <c r="L2520" t="s">
        <v>31</v>
      </c>
      <c r="M2520">
        <v>1554</v>
      </c>
      <c r="N2520">
        <v>1554</v>
      </c>
      <c r="O2520">
        <v>1484</v>
      </c>
      <c r="P2520">
        <v>0</v>
      </c>
      <c r="Q2520" t="str">
        <f t="shared" si="156"/>
        <v>NO</v>
      </c>
      <c r="R2520">
        <f t="shared" si="157"/>
        <v>1554</v>
      </c>
      <c r="S2520">
        <f t="shared" si="158"/>
        <v>128.70012870012869</v>
      </c>
      <c r="T2520">
        <f t="shared" si="159"/>
        <v>16.397743670470941</v>
      </c>
      <c r="U2520">
        <v>400</v>
      </c>
      <c r="V2520">
        <v>40000</v>
      </c>
      <c r="W2520">
        <v>200000</v>
      </c>
      <c r="X2520" s="2">
        <v>39919</v>
      </c>
      <c r="Y2520">
        <v>236153</v>
      </c>
      <c r="Z2520" s="3">
        <v>128.69999999999999</v>
      </c>
      <c r="AA2520">
        <v>0.28000000000000003</v>
      </c>
      <c r="AB2520">
        <v>2009</v>
      </c>
      <c r="AC2520">
        <v>1</v>
      </c>
      <c r="AD2520">
        <v>4</v>
      </c>
      <c r="AE2520">
        <v>16</v>
      </c>
    </row>
    <row r="2521" spans="1:31" x14ac:dyDescent="0.25">
      <c r="A2521" t="s">
        <v>2846</v>
      </c>
      <c r="B2521">
        <v>63366</v>
      </c>
      <c r="C2521" t="s">
        <v>1569</v>
      </c>
      <c r="D2521" t="s">
        <v>28</v>
      </c>
      <c r="E2521" t="s">
        <v>42</v>
      </c>
      <c r="F2521">
        <v>2004</v>
      </c>
      <c r="G2521" t="s">
        <v>60</v>
      </c>
      <c r="H2521">
        <v>4</v>
      </c>
      <c r="I2521">
        <v>2</v>
      </c>
      <c r="J2521">
        <v>2</v>
      </c>
      <c r="K2521">
        <v>7</v>
      </c>
      <c r="L2521" t="s">
        <v>43</v>
      </c>
      <c r="M2521">
        <v>1602</v>
      </c>
      <c r="N2521">
        <v>810</v>
      </c>
      <c r="O2521">
        <v>792</v>
      </c>
      <c r="P2521">
        <v>400</v>
      </c>
      <c r="Q2521" t="str">
        <f t="shared" si="156"/>
        <v>YES</v>
      </c>
      <c r="R2521">
        <f t="shared" si="157"/>
        <v>1210</v>
      </c>
      <c r="S2521">
        <f t="shared" si="158"/>
        <v>136.36363636363637</v>
      </c>
      <c r="T2521">
        <f t="shared" si="159"/>
        <v>17.217630853994489</v>
      </c>
      <c r="U2521">
        <v>400</v>
      </c>
      <c r="V2521">
        <v>40000</v>
      </c>
      <c r="W2521">
        <v>165000</v>
      </c>
      <c r="X2521" s="2">
        <v>40148</v>
      </c>
      <c r="Y2521">
        <v>227042</v>
      </c>
      <c r="Z2521" s="3">
        <v>103</v>
      </c>
      <c r="AA2521">
        <v>0.22</v>
      </c>
      <c r="AB2521">
        <v>2009</v>
      </c>
      <c r="AC2521">
        <v>5</v>
      </c>
      <c r="AD2521">
        <v>12</v>
      </c>
      <c r="AE2521">
        <v>1</v>
      </c>
    </row>
    <row r="2522" spans="1:31" x14ac:dyDescent="0.25">
      <c r="A2522" t="s">
        <v>2847</v>
      </c>
      <c r="B2522">
        <v>63366</v>
      </c>
      <c r="C2522" t="s">
        <v>1569</v>
      </c>
      <c r="D2522" t="s">
        <v>28</v>
      </c>
      <c r="E2522" t="s">
        <v>51</v>
      </c>
      <c r="F2522">
        <v>2004</v>
      </c>
      <c r="G2522" t="s">
        <v>60</v>
      </c>
      <c r="H2522">
        <v>3</v>
      </c>
      <c r="I2522">
        <v>2</v>
      </c>
      <c r="J2522">
        <v>0</v>
      </c>
      <c r="K2522">
        <v>5</v>
      </c>
      <c r="L2522" t="s">
        <v>31</v>
      </c>
      <c r="M2522">
        <v>1360</v>
      </c>
      <c r="N2522">
        <v>1360</v>
      </c>
      <c r="O2522">
        <v>1360</v>
      </c>
      <c r="P2522">
        <v>0</v>
      </c>
      <c r="Q2522" t="str">
        <f t="shared" si="156"/>
        <v>NO</v>
      </c>
      <c r="R2522">
        <f t="shared" si="157"/>
        <v>1360</v>
      </c>
      <c r="S2522">
        <f t="shared" si="158"/>
        <v>116.17647058823529</v>
      </c>
      <c r="T2522">
        <f t="shared" si="159"/>
        <v>18.135904499540864</v>
      </c>
      <c r="U2522">
        <v>420</v>
      </c>
      <c r="V2522">
        <v>40000</v>
      </c>
      <c r="W2522">
        <v>158000</v>
      </c>
      <c r="X2522" s="2">
        <v>40515</v>
      </c>
      <c r="Y2522">
        <v>215243</v>
      </c>
      <c r="Z2522" s="3">
        <v>116.18</v>
      </c>
      <c r="AA2522">
        <v>0.2</v>
      </c>
      <c r="AB2522">
        <v>2010</v>
      </c>
      <c r="AC2522">
        <v>6</v>
      </c>
      <c r="AD2522">
        <v>12</v>
      </c>
      <c r="AE2522">
        <v>3</v>
      </c>
    </row>
    <row r="2523" spans="1:31" x14ac:dyDescent="0.25">
      <c r="A2523" t="s">
        <v>2848</v>
      </c>
      <c r="B2523">
        <v>63366</v>
      </c>
      <c r="C2523" t="s">
        <v>1569</v>
      </c>
      <c r="D2523" t="s">
        <v>28</v>
      </c>
      <c r="E2523" t="s">
        <v>1362</v>
      </c>
      <c r="F2523">
        <v>2005</v>
      </c>
      <c r="G2523" t="s">
        <v>60</v>
      </c>
      <c r="H2523">
        <v>3</v>
      </c>
      <c r="I2523">
        <v>2</v>
      </c>
      <c r="J2523">
        <v>0</v>
      </c>
      <c r="K2523">
        <v>5</v>
      </c>
      <c r="L2523" t="s">
        <v>31</v>
      </c>
      <c r="M2523">
        <v>1216</v>
      </c>
      <c r="N2523">
        <v>1216</v>
      </c>
      <c r="O2523">
        <v>1216</v>
      </c>
      <c r="P2523">
        <v>0</v>
      </c>
      <c r="Q2523" t="str">
        <f t="shared" si="156"/>
        <v>NO</v>
      </c>
      <c r="R2523">
        <f t="shared" si="157"/>
        <v>1216</v>
      </c>
      <c r="S2523">
        <f t="shared" si="158"/>
        <v>129.93421052631578</v>
      </c>
      <c r="T2523">
        <f t="shared" si="159"/>
        <v>24.181205999387817</v>
      </c>
      <c r="U2523">
        <v>400</v>
      </c>
      <c r="V2523">
        <v>44000</v>
      </c>
      <c r="W2523">
        <v>158000</v>
      </c>
      <c r="X2523" s="2">
        <v>40058</v>
      </c>
      <c r="Y2523">
        <v>198267</v>
      </c>
      <c r="Z2523" s="3">
        <v>129.93</v>
      </c>
      <c r="AA2523">
        <v>0.15</v>
      </c>
      <c r="AB2523">
        <v>2009</v>
      </c>
      <c r="AC2523">
        <v>4</v>
      </c>
      <c r="AD2523">
        <v>9</v>
      </c>
      <c r="AE2523">
        <v>2</v>
      </c>
    </row>
    <row r="2524" spans="1:31" x14ac:dyDescent="0.25">
      <c r="A2524" t="s">
        <v>2849</v>
      </c>
      <c r="B2524">
        <v>63366</v>
      </c>
      <c r="C2524" t="s">
        <v>2113</v>
      </c>
      <c r="D2524" t="s">
        <v>28</v>
      </c>
      <c r="E2524" t="s">
        <v>95</v>
      </c>
      <c r="F2524">
        <v>2004</v>
      </c>
      <c r="G2524" t="s">
        <v>60</v>
      </c>
      <c r="H2524">
        <v>3</v>
      </c>
      <c r="I2524">
        <v>2</v>
      </c>
      <c r="J2524">
        <v>1</v>
      </c>
      <c r="K2524">
        <v>5</v>
      </c>
      <c r="L2524" t="s">
        <v>43</v>
      </c>
      <c r="M2524">
        <v>1530</v>
      </c>
      <c r="N2524">
        <v>774</v>
      </c>
      <c r="O2524">
        <v>756</v>
      </c>
      <c r="P2524">
        <v>0</v>
      </c>
      <c r="Q2524" t="str">
        <f t="shared" si="156"/>
        <v>NO</v>
      </c>
      <c r="R2524">
        <f t="shared" si="157"/>
        <v>774</v>
      </c>
      <c r="S2524">
        <f t="shared" si="158"/>
        <v>188.63049095607235</v>
      </c>
      <c r="T2524">
        <f t="shared" si="159"/>
        <v>18.620548923579229</v>
      </c>
      <c r="U2524">
        <v>690</v>
      </c>
      <c r="V2524">
        <v>40000</v>
      </c>
      <c r="W2524">
        <v>146000</v>
      </c>
      <c r="X2524" s="2">
        <v>40640</v>
      </c>
      <c r="Y2524">
        <v>216273</v>
      </c>
      <c r="Z2524" s="3">
        <v>95.42</v>
      </c>
      <c r="AA2524">
        <v>0.18</v>
      </c>
      <c r="AB2524">
        <v>2011</v>
      </c>
      <c r="AC2524">
        <v>7</v>
      </c>
      <c r="AD2524">
        <v>4</v>
      </c>
      <c r="AE2524">
        <v>7</v>
      </c>
    </row>
    <row r="2525" spans="1:31" x14ac:dyDescent="0.25">
      <c r="A2525" t="s">
        <v>2850</v>
      </c>
      <c r="B2525">
        <v>63366</v>
      </c>
      <c r="C2525" t="s">
        <v>2113</v>
      </c>
      <c r="D2525" t="s">
        <v>28</v>
      </c>
      <c r="E2525" t="s">
        <v>38</v>
      </c>
      <c r="F2525">
        <v>2004</v>
      </c>
      <c r="G2525" t="s">
        <v>60</v>
      </c>
      <c r="H2525">
        <v>3</v>
      </c>
      <c r="I2525">
        <v>2</v>
      </c>
      <c r="J2525">
        <v>1</v>
      </c>
      <c r="K2525">
        <v>6</v>
      </c>
      <c r="L2525" t="s">
        <v>43</v>
      </c>
      <c r="M2525">
        <v>1602</v>
      </c>
      <c r="N2525">
        <v>810</v>
      </c>
      <c r="O2525">
        <v>792</v>
      </c>
      <c r="P2525">
        <v>0</v>
      </c>
      <c r="Q2525" t="str">
        <f t="shared" si="156"/>
        <v>NO</v>
      </c>
      <c r="R2525">
        <f t="shared" si="157"/>
        <v>810</v>
      </c>
      <c r="S2525">
        <f t="shared" si="158"/>
        <v>214.81481481481481</v>
      </c>
      <c r="T2525">
        <f t="shared" si="159"/>
        <v>19.021382657746294</v>
      </c>
      <c r="U2525">
        <v>600</v>
      </c>
      <c r="V2525">
        <v>44000</v>
      </c>
      <c r="W2525">
        <v>174000</v>
      </c>
      <c r="X2525" s="2">
        <v>40778</v>
      </c>
      <c r="Y2525">
        <v>231071</v>
      </c>
      <c r="Z2525" s="3">
        <v>108.61</v>
      </c>
      <c r="AA2525">
        <v>0.21</v>
      </c>
      <c r="AB2525">
        <v>2011</v>
      </c>
      <c r="AC2525">
        <v>7</v>
      </c>
      <c r="AD2525">
        <v>8</v>
      </c>
      <c r="AE2525">
        <v>23</v>
      </c>
    </row>
    <row r="2526" spans="1:31" x14ac:dyDescent="0.25">
      <c r="A2526" t="s">
        <v>2851</v>
      </c>
      <c r="B2526">
        <v>63366</v>
      </c>
      <c r="C2526" t="s">
        <v>2113</v>
      </c>
      <c r="D2526" t="s">
        <v>28</v>
      </c>
      <c r="E2526" t="s">
        <v>1362</v>
      </c>
      <c r="F2526">
        <v>2004</v>
      </c>
      <c r="G2526" t="s">
        <v>60</v>
      </c>
      <c r="H2526">
        <v>3</v>
      </c>
      <c r="I2526">
        <v>2</v>
      </c>
      <c r="J2526">
        <v>1</v>
      </c>
      <c r="K2526">
        <v>5</v>
      </c>
      <c r="L2526" t="s">
        <v>43</v>
      </c>
      <c r="M2526">
        <v>1746</v>
      </c>
      <c r="N2526">
        <v>882</v>
      </c>
      <c r="O2526">
        <v>864</v>
      </c>
      <c r="P2526">
        <v>0</v>
      </c>
      <c r="Q2526" t="str">
        <f t="shared" si="156"/>
        <v>NO</v>
      </c>
      <c r="R2526">
        <f t="shared" si="157"/>
        <v>882</v>
      </c>
      <c r="S2526">
        <f t="shared" si="158"/>
        <v>175.73696145124717</v>
      </c>
      <c r="T2526">
        <f t="shared" si="159"/>
        <v>23.722069176614632</v>
      </c>
      <c r="U2526">
        <v>400</v>
      </c>
      <c r="V2526">
        <v>40000</v>
      </c>
      <c r="W2526">
        <v>155000</v>
      </c>
      <c r="X2526" s="2">
        <v>40689</v>
      </c>
      <c r="Y2526">
        <v>233255</v>
      </c>
      <c r="Z2526" s="3">
        <v>88.77</v>
      </c>
      <c r="AA2526">
        <v>0.15</v>
      </c>
      <c r="AB2526">
        <v>2011</v>
      </c>
      <c r="AC2526">
        <v>7</v>
      </c>
      <c r="AD2526">
        <v>5</v>
      </c>
      <c r="AE2526">
        <v>26</v>
      </c>
    </row>
    <row r="2527" spans="1:31" x14ac:dyDescent="0.25">
      <c r="A2527" t="s">
        <v>2852</v>
      </c>
      <c r="B2527">
        <v>63368</v>
      </c>
      <c r="C2527" t="s">
        <v>1573</v>
      </c>
      <c r="D2527" t="s">
        <v>196</v>
      </c>
      <c r="E2527" t="s">
        <v>51</v>
      </c>
      <c r="F2527">
        <v>2005</v>
      </c>
      <c r="G2527" t="s">
        <v>60</v>
      </c>
      <c r="H2527">
        <v>4</v>
      </c>
      <c r="I2527">
        <v>3</v>
      </c>
      <c r="J2527">
        <v>0</v>
      </c>
      <c r="K2527">
        <v>8</v>
      </c>
      <c r="L2527" t="s">
        <v>31</v>
      </c>
      <c r="M2527">
        <v>2772</v>
      </c>
      <c r="N2527">
        <v>2772</v>
      </c>
      <c r="O2527">
        <v>2738</v>
      </c>
      <c r="P2527">
        <v>0</v>
      </c>
      <c r="Q2527" t="str">
        <f t="shared" si="156"/>
        <v>NO</v>
      </c>
      <c r="R2527">
        <f t="shared" si="157"/>
        <v>2772</v>
      </c>
      <c r="S2527">
        <f t="shared" si="158"/>
        <v>3.6075036075036075E-4</v>
      </c>
      <c r="T2527">
        <f t="shared" si="159"/>
        <v>1.147842056932966E-4</v>
      </c>
      <c r="U2527">
        <v>630</v>
      </c>
      <c r="V2527">
        <v>50000</v>
      </c>
      <c r="W2527">
        <v>1</v>
      </c>
      <c r="X2527" s="2">
        <v>40609</v>
      </c>
      <c r="Y2527">
        <v>377963</v>
      </c>
      <c r="Z2527" s="3">
        <v>0</v>
      </c>
      <c r="AA2527">
        <v>0.2</v>
      </c>
      <c r="AB2527">
        <v>2011</v>
      </c>
      <c r="AC2527">
        <v>6</v>
      </c>
      <c r="AD2527">
        <v>3</v>
      </c>
      <c r="AE2527">
        <v>7</v>
      </c>
    </row>
    <row r="2528" spans="1:31" x14ac:dyDescent="0.25">
      <c r="A2528" t="s">
        <v>2853</v>
      </c>
      <c r="B2528">
        <v>63368</v>
      </c>
      <c r="C2528" t="s">
        <v>1573</v>
      </c>
      <c r="D2528" t="s">
        <v>196</v>
      </c>
      <c r="E2528" t="s">
        <v>48</v>
      </c>
      <c r="F2528">
        <v>2003</v>
      </c>
      <c r="G2528" t="s">
        <v>176</v>
      </c>
      <c r="H2528">
        <v>4</v>
      </c>
      <c r="I2528">
        <v>2</v>
      </c>
      <c r="J2528">
        <v>1</v>
      </c>
      <c r="K2528">
        <v>9</v>
      </c>
      <c r="L2528" t="s">
        <v>43</v>
      </c>
      <c r="M2528">
        <v>3462</v>
      </c>
      <c r="N2528">
        <v>1964</v>
      </c>
      <c r="O2528">
        <v>1582</v>
      </c>
      <c r="P2528">
        <v>0</v>
      </c>
      <c r="Q2528" t="str">
        <f t="shared" si="156"/>
        <v>NO</v>
      </c>
      <c r="R2528">
        <f t="shared" si="157"/>
        <v>1964</v>
      </c>
      <c r="S2528">
        <f t="shared" si="158"/>
        <v>137.42362525458248</v>
      </c>
      <c r="T2528">
        <f t="shared" si="159"/>
        <v>32.610796964863951</v>
      </c>
      <c r="U2528">
        <v>670</v>
      </c>
      <c r="V2528">
        <v>50000</v>
      </c>
      <c r="W2528">
        <v>269900</v>
      </c>
      <c r="X2528" s="2">
        <v>40752</v>
      </c>
      <c r="Y2528">
        <v>392951</v>
      </c>
      <c r="Z2528" s="3">
        <v>77.959999999999994</v>
      </c>
      <c r="AA2528">
        <v>0.19</v>
      </c>
      <c r="AB2528">
        <v>2011</v>
      </c>
      <c r="AC2528">
        <v>8</v>
      </c>
      <c r="AD2528">
        <v>7</v>
      </c>
      <c r="AE2528">
        <v>28</v>
      </c>
    </row>
    <row r="2529" spans="1:31" x14ac:dyDescent="0.25">
      <c r="A2529" t="s">
        <v>2854</v>
      </c>
      <c r="B2529">
        <v>63368</v>
      </c>
      <c r="C2529" t="s">
        <v>1573</v>
      </c>
      <c r="D2529" t="s">
        <v>196</v>
      </c>
      <c r="E2529" t="s">
        <v>48</v>
      </c>
      <c r="F2529">
        <v>2010</v>
      </c>
      <c r="G2529" t="s">
        <v>60</v>
      </c>
      <c r="H2529">
        <v>4</v>
      </c>
      <c r="I2529">
        <v>3</v>
      </c>
      <c r="J2529">
        <v>1</v>
      </c>
      <c r="K2529">
        <v>9</v>
      </c>
      <c r="L2529" t="s">
        <v>43</v>
      </c>
      <c r="M2529">
        <v>3208</v>
      </c>
      <c r="N2529">
        <v>1794</v>
      </c>
      <c r="O2529">
        <v>1414</v>
      </c>
      <c r="P2529">
        <v>1000</v>
      </c>
      <c r="Q2529" t="str">
        <f t="shared" si="156"/>
        <v>YES</v>
      </c>
      <c r="R2529">
        <f t="shared" si="157"/>
        <v>2794</v>
      </c>
      <c r="S2529">
        <f t="shared" si="158"/>
        <v>148.53256979241232</v>
      </c>
      <c r="T2529">
        <f t="shared" si="159"/>
        <v>50.142574066019044</v>
      </c>
      <c r="U2529">
        <v>620</v>
      </c>
      <c r="V2529">
        <v>50000</v>
      </c>
      <c r="W2529">
        <v>415000</v>
      </c>
      <c r="X2529" s="2">
        <v>40428</v>
      </c>
      <c r="Y2529">
        <v>367052</v>
      </c>
      <c r="Z2529" s="3">
        <v>129.36000000000001</v>
      </c>
      <c r="AA2529">
        <v>0.19</v>
      </c>
      <c r="AB2529">
        <v>2010</v>
      </c>
      <c r="AC2529">
        <v>0</v>
      </c>
      <c r="AD2529">
        <v>9</v>
      </c>
      <c r="AE2529">
        <v>7</v>
      </c>
    </row>
    <row r="2530" spans="1:31" x14ac:dyDescent="0.25">
      <c r="A2530" t="s">
        <v>2855</v>
      </c>
      <c r="B2530">
        <v>63368</v>
      </c>
      <c r="C2530" t="s">
        <v>1573</v>
      </c>
      <c r="D2530" t="s">
        <v>196</v>
      </c>
      <c r="E2530" t="s">
        <v>48</v>
      </c>
      <c r="F2530">
        <v>2004</v>
      </c>
      <c r="G2530" t="s">
        <v>60</v>
      </c>
      <c r="H2530">
        <v>4</v>
      </c>
      <c r="I2530">
        <v>3</v>
      </c>
      <c r="J2530">
        <v>1</v>
      </c>
      <c r="K2530">
        <v>10</v>
      </c>
      <c r="L2530" t="s">
        <v>43</v>
      </c>
      <c r="M2530">
        <v>3219</v>
      </c>
      <c r="N2530">
        <v>2051</v>
      </c>
      <c r="O2530">
        <v>1952</v>
      </c>
      <c r="P2530">
        <v>0</v>
      </c>
      <c r="Q2530" t="str">
        <f t="shared" si="156"/>
        <v>NO</v>
      </c>
      <c r="R2530">
        <f t="shared" si="157"/>
        <v>2051</v>
      </c>
      <c r="S2530">
        <f t="shared" si="158"/>
        <v>141.39444173573867</v>
      </c>
      <c r="T2530">
        <f t="shared" si="159"/>
        <v>35.039389106374756</v>
      </c>
      <c r="U2530">
        <v>660</v>
      </c>
      <c r="V2530">
        <v>50000</v>
      </c>
      <c r="W2530">
        <v>290000</v>
      </c>
      <c r="X2530" s="2">
        <v>40738</v>
      </c>
      <c r="Y2530">
        <v>364380</v>
      </c>
      <c r="Z2530" s="3">
        <v>90.09</v>
      </c>
      <c r="AA2530">
        <v>0.19</v>
      </c>
      <c r="AB2530">
        <v>2011</v>
      </c>
      <c r="AC2530">
        <v>7</v>
      </c>
      <c r="AD2530">
        <v>7</v>
      </c>
      <c r="AE2530">
        <v>14</v>
      </c>
    </row>
    <row r="2531" spans="1:31" x14ac:dyDescent="0.25">
      <c r="A2531" t="s">
        <v>2856</v>
      </c>
      <c r="B2531">
        <v>63368</v>
      </c>
      <c r="C2531" t="s">
        <v>1573</v>
      </c>
      <c r="D2531" t="s">
        <v>196</v>
      </c>
      <c r="E2531" t="s">
        <v>48</v>
      </c>
      <c r="F2531">
        <v>2005</v>
      </c>
      <c r="G2531" t="s">
        <v>176</v>
      </c>
      <c r="H2531">
        <v>4</v>
      </c>
      <c r="I2531">
        <v>2</v>
      </c>
      <c r="J2531">
        <v>1</v>
      </c>
      <c r="K2531">
        <v>8</v>
      </c>
      <c r="L2531" t="s">
        <v>43</v>
      </c>
      <c r="M2531">
        <v>3418</v>
      </c>
      <c r="N2531">
        <v>2204</v>
      </c>
      <c r="O2531">
        <v>2130</v>
      </c>
      <c r="P2531">
        <v>0</v>
      </c>
      <c r="Q2531" t="str">
        <f t="shared" si="156"/>
        <v>NO</v>
      </c>
      <c r="R2531">
        <f t="shared" si="157"/>
        <v>2204</v>
      </c>
      <c r="S2531">
        <f t="shared" si="158"/>
        <v>136.11615245009074</v>
      </c>
      <c r="T2531">
        <f t="shared" si="159"/>
        <v>36.247643903146297</v>
      </c>
      <c r="U2531">
        <v>704</v>
      </c>
      <c r="V2531">
        <v>50000</v>
      </c>
      <c r="W2531">
        <v>300000</v>
      </c>
      <c r="X2531" s="2">
        <v>40339</v>
      </c>
      <c r="Y2531">
        <v>397135</v>
      </c>
      <c r="Z2531" s="3">
        <v>87.77</v>
      </c>
      <c r="AA2531">
        <v>0.19</v>
      </c>
      <c r="AB2531">
        <v>2010</v>
      </c>
      <c r="AC2531">
        <v>5</v>
      </c>
      <c r="AD2531">
        <v>6</v>
      </c>
      <c r="AE2531">
        <v>10</v>
      </c>
    </row>
    <row r="2532" spans="1:31" x14ac:dyDescent="0.25">
      <c r="A2532" t="s">
        <v>2857</v>
      </c>
      <c r="B2532">
        <v>63368</v>
      </c>
      <c r="C2532" t="s">
        <v>1573</v>
      </c>
      <c r="D2532" t="s">
        <v>196</v>
      </c>
      <c r="E2532" t="s">
        <v>51</v>
      </c>
      <c r="F2532">
        <v>2010</v>
      </c>
      <c r="G2532" t="s">
        <v>60</v>
      </c>
      <c r="H2532">
        <v>4</v>
      </c>
      <c r="I2532">
        <v>4</v>
      </c>
      <c r="J2532">
        <v>1</v>
      </c>
      <c r="K2532">
        <v>9</v>
      </c>
      <c r="L2532" t="s">
        <v>43</v>
      </c>
      <c r="M2532">
        <v>3171</v>
      </c>
      <c r="N2532">
        <v>1797</v>
      </c>
      <c r="O2532">
        <v>1374</v>
      </c>
      <c r="P2532">
        <v>1000</v>
      </c>
      <c r="Q2532" t="str">
        <f t="shared" si="156"/>
        <v>YES</v>
      </c>
      <c r="R2532">
        <f t="shared" si="157"/>
        <v>2797</v>
      </c>
      <c r="S2532">
        <f t="shared" si="158"/>
        <v>151.04933857704683</v>
      </c>
      <c r="T2532">
        <f t="shared" si="159"/>
        <v>48.494605142332418</v>
      </c>
      <c r="U2532">
        <v>660</v>
      </c>
      <c r="V2532">
        <v>50000</v>
      </c>
      <c r="W2532">
        <v>422485</v>
      </c>
      <c r="X2532" s="2">
        <v>40436</v>
      </c>
      <c r="Y2532">
        <v>365266</v>
      </c>
      <c r="Z2532" s="3">
        <v>133.22999999999999</v>
      </c>
      <c r="AA2532">
        <v>0.2</v>
      </c>
      <c r="AB2532">
        <v>2010</v>
      </c>
      <c r="AC2532">
        <v>0</v>
      </c>
      <c r="AD2532">
        <v>9</v>
      </c>
      <c r="AE2532">
        <v>15</v>
      </c>
    </row>
    <row r="2533" spans="1:31" x14ac:dyDescent="0.25">
      <c r="A2533" t="s">
        <v>2858</v>
      </c>
      <c r="B2533">
        <v>63368</v>
      </c>
      <c r="C2533" t="s">
        <v>1573</v>
      </c>
      <c r="D2533" t="s">
        <v>196</v>
      </c>
      <c r="E2533" t="s">
        <v>48</v>
      </c>
      <c r="F2533">
        <v>2011</v>
      </c>
      <c r="G2533" t="s">
        <v>176</v>
      </c>
      <c r="H2533">
        <v>4</v>
      </c>
      <c r="I2533">
        <v>4</v>
      </c>
      <c r="J2533">
        <v>1</v>
      </c>
      <c r="K2533">
        <v>7</v>
      </c>
      <c r="L2533" t="s">
        <v>43</v>
      </c>
      <c r="M2533">
        <v>3536</v>
      </c>
      <c r="N2533">
        <v>1968</v>
      </c>
      <c r="O2533">
        <v>1568</v>
      </c>
      <c r="P2533">
        <v>1250</v>
      </c>
      <c r="Q2533" t="str">
        <f t="shared" si="156"/>
        <v>YES</v>
      </c>
      <c r="R2533">
        <f t="shared" si="157"/>
        <v>3218</v>
      </c>
      <c r="S2533">
        <f t="shared" si="158"/>
        <v>138.59540087010566</v>
      </c>
      <c r="T2533">
        <f t="shared" si="159"/>
        <v>53.888163936010827</v>
      </c>
      <c r="U2533">
        <v>640</v>
      </c>
      <c r="V2533">
        <v>50000</v>
      </c>
      <c r="W2533">
        <v>446000</v>
      </c>
      <c r="X2533" s="2">
        <v>40889</v>
      </c>
      <c r="Y2533">
        <v>415718</v>
      </c>
      <c r="Z2533" s="3">
        <v>126.13</v>
      </c>
      <c r="AA2533">
        <v>0.19</v>
      </c>
      <c r="AB2533">
        <v>2011</v>
      </c>
      <c r="AC2533">
        <v>0</v>
      </c>
      <c r="AD2533">
        <v>12</v>
      </c>
      <c r="AE2533">
        <v>12</v>
      </c>
    </row>
    <row r="2534" spans="1:31" x14ac:dyDescent="0.25">
      <c r="A2534" t="s">
        <v>2859</v>
      </c>
      <c r="B2534">
        <v>63368</v>
      </c>
      <c r="C2534" t="s">
        <v>1573</v>
      </c>
      <c r="D2534" t="s">
        <v>196</v>
      </c>
      <c r="E2534" t="s">
        <v>48</v>
      </c>
      <c r="F2534">
        <v>2004</v>
      </c>
      <c r="G2534" t="s">
        <v>60</v>
      </c>
      <c r="H2534">
        <v>5</v>
      </c>
      <c r="I2534">
        <v>4</v>
      </c>
      <c r="J2534">
        <v>0</v>
      </c>
      <c r="K2534">
        <v>9</v>
      </c>
      <c r="L2534" t="s">
        <v>43</v>
      </c>
      <c r="M2534">
        <v>3488</v>
      </c>
      <c r="N2534">
        <v>1864</v>
      </c>
      <c r="O2534">
        <v>1624</v>
      </c>
      <c r="P2534">
        <v>812</v>
      </c>
      <c r="Q2534" t="str">
        <f t="shared" si="156"/>
        <v>YES</v>
      </c>
      <c r="R2534">
        <f t="shared" si="157"/>
        <v>2676</v>
      </c>
      <c r="S2534">
        <f t="shared" si="158"/>
        <v>116.77877428998505</v>
      </c>
      <c r="T2534">
        <f t="shared" si="159"/>
        <v>37.757962399110724</v>
      </c>
      <c r="U2534">
        <v>630</v>
      </c>
      <c r="V2534">
        <v>50000</v>
      </c>
      <c r="W2534">
        <v>312500</v>
      </c>
      <c r="X2534" s="2">
        <v>40815</v>
      </c>
      <c r="Y2534">
        <v>389525</v>
      </c>
      <c r="Z2534" s="3">
        <v>89.59</v>
      </c>
      <c r="AA2534">
        <v>0.19</v>
      </c>
      <c r="AB2534">
        <v>2011</v>
      </c>
      <c r="AC2534">
        <v>7</v>
      </c>
      <c r="AD2534">
        <v>9</v>
      </c>
      <c r="AE2534">
        <v>29</v>
      </c>
    </row>
    <row r="2535" spans="1:31" x14ac:dyDescent="0.25">
      <c r="A2535" t="s">
        <v>2860</v>
      </c>
      <c r="B2535">
        <v>63017</v>
      </c>
      <c r="C2535" t="s">
        <v>1591</v>
      </c>
      <c r="D2535" t="s">
        <v>28</v>
      </c>
      <c r="E2535" t="s">
        <v>48</v>
      </c>
      <c r="F2535">
        <v>2004</v>
      </c>
      <c r="G2535" t="s">
        <v>60</v>
      </c>
      <c r="H2535">
        <v>4</v>
      </c>
      <c r="I2535">
        <v>2</v>
      </c>
      <c r="J2535">
        <v>1</v>
      </c>
      <c r="K2535">
        <v>9</v>
      </c>
      <c r="L2535" t="s">
        <v>43</v>
      </c>
      <c r="M2535">
        <v>3294</v>
      </c>
      <c r="N2535">
        <v>1828</v>
      </c>
      <c r="O2535">
        <v>1466</v>
      </c>
      <c r="P2535">
        <v>0</v>
      </c>
      <c r="Q2535" t="str">
        <f t="shared" si="156"/>
        <v>NO</v>
      </c>
      <c r="R2535">
        <f t="shared" si="157"/>
        <v>1828</v>
      </c>
      <c r="S2535">
        <f t="shared" si="158"/>
        <v>117.6148796498906</v>
      </c>
      <c r="T2535">
        <f t="shared" si="159"/>
        <v>25.977478130588178</v>
      </c>
      <c r="U2535">
        <v>620</v>
      </c>
      <c r="V2535">
        <v>40000</v>
      </c>
      <c r="W2535">
        <v>215000</v>
      </c>
      <c r="X2535" s="2">
        <v>40231</v>
      </c>
      <c r="Y2535">
        <v>332771</v>
      </c>
      <c r="Z2535" s="3">
        <v>65.27</v>
      </c>
      <c r="AA2535">
        <v>0.19</v>
      </c>
      <c r="AB2535">
        <v>2010</v>
      </c>
      <c r="AC2535">
        <v>6</v>
      </c>
      <c r="AD2535">
        <v>2</v>
      </c>
      <c r="AE2535">
        <v>22</v>
      </c>
    </row>
    <row r="2536" spans="1:31" x14ac:dyDescent="0.25">
      <c r="A2536" t="s">
        <v>2861</v>
      </c>
      <c r="B2536">
        <v>63368</v>
      </c>
      <c r="C2536" t="s">
        <v>1606</v>
      </c>
      <c r="D2536" t="s">
        <v>110</v>
      </c>
      <c r="E2536" t="s">
        <v>99</v>
      </c>
      <c r="F2536">
        <v>2004</v>
      </c>
      <c r="G2536" t="s">
        <v>60</v>
      </c>
      <c r="H2536">
        <v>4</v>
      </c>
      <c r="I2536">
        <v>2</v>
      </c>
      <c r="J2536">
        <v>1</v>
      </c>
      <c r="K2536">
        <v>8</v>
      </c>
      <c r="L2536" t="s">
        <v>43</v>
      </c>
      <c r="M2536">
        <v>2633</v>
      </c>
      <c r="N2536">
        <v>1436</v>
      </c>
      <c r="O2536">
        <v>1197</v>
      </c>
      <c r="P2536">
        <v>0</v>
      </c>
      <c r="Q2536" t="str">
        <f t="shared" si="156"/>
        <v>NO</v>
      </c>
      <c r="R2536">
        <f t="shared" si="157"/>
        <v>1436</v>
      </c>
      <c r="S2536">
        <f t="shared" si="158"/>
        <v>146.93593314763231</v>
      </c>
      <c r="T2536">
        <f t="shared" si="159"/>
        <v>16.703080966403849</v>
      </c>
      <c r="U2536">
        <v>627</v>
      </c>
      <c r="V2536">
        <v>69998</v>
      </c>
      <c r="W2536">
        <v>211000</v>
      </c>
      <c r="X2536" s="2">
        <v>40557</v>
      </c>
      <c r="Y2536">
        <v>315577</v>
      </c>
      <c r="Z2536" s="3">
        <v>80.14</v>
      </c>
      <c r="AA2536">
        <v>0.28999999999999998</v>
      </c>
      <c r="AB2536">
        <v>2011</v>
      </c>
      <c r="AC2536">
        <v>7</v>
      </c>
      <c r="AD2536">
        <v>1</v>
      </c>
      <c r="AE2536">
        <v>14</v>
      </c>
    </row>
    <row r="2537" spans="1:31" x14ac:dyDescent="0.25">
      <c r="A2537" t="s">
        <v>2862</v>
      </c>
      <c r="B2537">
        <v>63367</v>
      </c>
      <c r="C2537" t="s">
        <v>1617</v>
      </c>
      <c r="D2537" t="s">
        <v>110</v>
      </c>
      <c r="E2537" t="s">
        <v>1362</v>
      </c>
      <c r="F2537">
        <v>2004</v>
      </c>
      <c r="G2537" t="s">
        <v>30</v>
      </c>
      <c r="H2537">
        <v>3</v>
      </c>
      <c r="I2537">
        <v>2</v>
      </c>
      <c r="J2537">
        <v>1</v>
      </c>
      <c r="K2537">
        <v>5</v>
      </c>
      <c r="L2537" t="s">
        <v>43</v>
      </c>
      <c r="M2537">
        <v>1728</v>
      </c>
      <c r="N2537">
        <v>864</v>
      </c>
      <c r="O2537">
        <v>864</v>
      </c>
      <c r="P2537">
        <v>0</v>
      </c>
      <c r="Q2537" t="str">
        <f t="shared" si="156"/>
        <v>NO</v>
      </c>
      <c r="R2537">
        <f t="shared" si="157"/>
        <v>864</v>
      </c>
      <c r="S2537">
        <f t="shared" si="158"/>
        <v>217.59259259259258</v>
      </c>
      <c r="T2537">
        <f t="shared" si="159"/>
        <v>28.77257422711968</v>
      </c>
      <c r="U2537">
        <v>420</v>
      </c>
      <c r="V2537">
        <v>0</v>
      </c>
      <c r="W2537">
        <v>188000</v>
      </c>
      <c r="X2537" s="2">
        <v>40694</v>
      </c>
      <c r="Y2537">
        <v>234351</v>
      </c>
      <c r="Z2537" s="3">
        <v>108.8</v>
      </c>
      <c r="AA2537">
        <v>0.15</v>
      </c>
      <c r="AB2537">
        <v>2011</v>
      </c>
      <c r="AC2537">
        <v>7</v>
      </c>
      <c r="AD2537">
        <v>5</v>
      </c>
      <c r="AE2537">
        <v>31</v>
      </c>
    </row>
    <row r="2538" spans="1:31" x14ac:dyDescent="0.25">
      <c r="A2538" t="s">
        <v>2863</v>
      </c>
      <c r="B2538">
        <v>63367</v>
      </c>
      <c r="C2538" t="s">
        <v>1617</v>
      </c>
      <c r="D2538" t="s">
        <v>110</v>
      </c>
      <c r="E2538" t="s">
        <v>716</v>
      </c>
      <c r="F2538">
        <v>2011</v>
      </c>
      <c r="G2538" t="s">
        <v>30</v>
      </c>
      <c r="H2538">
        <v>3</v>
      </c>
      <c r="I2538">
        <v>2</v>
      </c>
      <c r="J2538">
        <v>0</v>
      </c>
      <c r="K2538">
        <v>5</v>
      </c>
      <c r="L2538" t="s">
        <v>31</v>
      </c>
      <c r="M2538">
        <v>1328</v>
      </c>
      <c r="N2538">
        <v>1328</v>
      </c>
      <c r="O2538">
        <v>1314</v>
      </c>
      <c r="P2538">
        <v>0</v>
      </c>
      <c r="Q2538" t="str">
        <f t="shared" si="156"/>
        <v>NO</v>
      </c>
      <c r="R2538">
        <f t="shared" si="157"/>
        <v>1328</v>
      </c>
      <c r="S2538">
        <f t="shared" si="158"/>
        <v>114.4578313253012</v>
      </c>
      <c r="T2538">
        <f t="shared" si="159"/>
        <v>24.924570379115831</v>
      </c>
      <c r="U2538">
        <v>430</v>
      </c>
      <c r="V2538">
        <v>45000</v>
      </c>
      <c r="W2538">
        <v>152000</v>
      </c>
      <c r="X2538" s="2">
        <v>40819</v>
      </c>
      <c r="Y2538">
        <v>230300</v>
      </c>
      <c r="Z2538" s="3">
        <v>114.46</v>
      </c>
      <c r="AA2538">
        <v>0.14000000000000001</v>
      </c>
      <c r="AB2538">
        <v>2011</v>
      </c>
      <c r="AC2538">
        <v>0</v>
      </c>
      <c r="AD2538">
        <v>10</v>
      </c>
      <c r="AE2538">
        <v>3</v>
      </c>
    </row>
    <row r="2539" spans="1:31" x14ac:dyDescent="0.25">
      <c r="A2539" t="s">
        <v>2864</v>
      </c>
      <c r="B2539">
        <v>63367</v>
      </c>
      <c r="C2539" t="s">
        <v>1617</v>
      </c>
      <c r="D2539" t="s">
        <v>110</v>
      </c>
      <c r="E2539" t="s">
        <v>716</v>
      </c>
      <c r="F2539">
        <v>2011</v>
      </c>
      <c r="G2539" t="s">
        <v>30</v>
      </c>
      <c r="H2539">
        <v>3</v>
      </c>
      <c r="I2539">
        <v>2</v>
      </c>
      <c r="J2539">
        <v>1</v>
      </c>
      <c r="K2539">
        <v>6</v>
      </c>
      <c r="L2539" t="s">
        <v>43</v>
      </c>
      <c r="M2539">
        <v>1728</v>
      </c>
      <c r="N2539">
        <v>864</v>
      </c>
      <c r="O2539">
        <v>864</v>
      </c>
      <c r="P2539">
        <v>0</v>
      </c>
      <c r="Q2539" t="str">
        <f t="shared" si="156"/>
        <v>NO</v>
      </c>
      <c r="R2539">
        <f t="shared" si="157"/>
        <v>864</v>
      </c>
      <c r="S2539">
        <f t="shared" si="158"/>
        <v>196.75925925925927</v>
      </c>
      <c r="T2539">
        <f t="shared" si="159"/>
        <v>27.876164239800602</v>
      </c>
      <c r="U2539">
        <v>420</v>
      </c>
      <c r="V2539">
        <v>0</v>
      </c>
      <c r="W2539">
        <v>170000</v>
      </c>
      <c r="X2539" s="2">
        <v>40722</v>
      </c>
      <c r="Y2539">
        <v>232817</v>
      </c>
      <c r="Z2539" s="3">
        <v>98.38</v>
      </c>
      <c r="AA2539">
        <v>0.14000000000000001</v>
      </c>
      <c r="AB2539">
        <v>2011</v>
      </c>
      <c r="AC2539">
        <v>0</v>
      </c>
      <c r="AD2539">
        <v>6</v>
      </c>
      <c r="AE2539">
        <v>28</v>
      </c>
    </row>
    <row r="2540" spans="1:31" x14ac:dyDescent="0.25">
      <c r="A2540" t="s">
        <v>2865</v>
      </c>
      <c r="B2540">
        <v>63367</v>
      </c>
      <c r="C2540" t="s">
        <v>1617</v>
      </c>
      <c r="D2540" t="s">
        <v>110</v>
      </c>
      <c r="E2540" t="s">
        <v>716</v>
      </c>
      <c r="F2540">
        <v>2011</v>
      </c>
      <c r="G2540" t="s">
        <v>30</v>
      </c>
      <c r="H2540">
        <v>3</v>
      </c>
      <c r="I2540">
        <v>2</v>
      </c>
      <c r="J2540">
        <v>1</v>
      </c>
      <c r="K2540">
        <v>7</v>
      </c>
      <c r="L2540" t="s">
        <v>43</v>
      </c>
      <c r="M2540">
        <v>1829</v>
      </c>
      <c r="N2540">
        <v>1172</v>
      </c>
      <c r="O2540">
        <v>1120</v>
      </c>
      <c r="P2540">
        <v>0</v>
      </c>
      <c r="Q2540" t="str">
        <f t="shared" si="156"/>
        <v>NO</v>
      </c>
      <c r="R2540">
        <f t="shared" si="157"/>
        <v>1172</v>
      </c>
      <c r="S2540">
        <f t="shared" si="158"/>
        <v>156.45477815699658</v>
      </c>
      <c r="T2540">
        <f t="shared" si="159"/>
        <v>30.067722681359044</v>
      </c>
      <c r="U2540">
        <v>400</v>
      </c>
      <c r="V2540">
        <v>0</v>
      </c>
      <c r="W2540">
        <v>183365</v>
      </c>
      <c r="X2540" s="2">
        <v>40907</v>
      </c>
      <c r="Y2540">
        <v>244360</v>
      </c>
      <c r="Z2540" s="3">
        <v>100.25</v>
      </c>
      <c r="AA2540">
        <v>0.14000000000000001</v>
      </c>
      <c r="AB2540">
        <v>2011</v>
      </c>
      <c r="AC2540">
        <v>0</v>
      </c>
      <c r="AD2540">
        <v>12</v>
      </c>
      <c r="AE2540">
        <v>30</v>
      </c>
    </row>
    <row r="2541" spans="1:31" x14ac:dyDescent="0.25">
      <c r="A2541" t="s">
        <v>2866</v>
      </c>
      <c r="B2541">
        <v>63367</v>
      </c>
      <c r="C2541" t="s">
        <v>1617</v>
      </c>
      <c r="D2541" t="s">
        <v>110</v>
      </c>
      <c r="E2541" t="s">
        <v>1362</v>
      </c>
      <c r="F2541">
        <v>2004</v>
      </c>
      <c r="G2541" t="s">
        <v>30</v>
      </c>
      <c r="H2541">
        <v>3</v>
      </c>
      <c r="I2541">
        <v>2</v>
      </c>
      <c r="J2541">
        <v>0</v>
      </c>
      <c r="K2541">
        <v>6</v>
      </c>
      <c r="L2541" t="s">
        <v>31</v>
      </c>
      <c r="M2541">
        <v>1514</v>
      </c>
      <c r="N2541">
        <v>1514</v>
      </c>
      <c r="O2541">
        <v>1464</v>
      </c>
      <c r="P2541">
        <v>0</v>
      </c>
      <c r="Q2541" t="str">
        <f t="shared" si="156"/>
        <v>NO</v>
      </c>
      <c r="R2541">
        <f t="shared" si="157"/>
        <v>1514</v>
      </c>
      <c r="S2541">
        <f t="shared" si="158"/>
        <v>114.53104359313078</v>
      </c>
      <c r="T2541">
        <f t="shared" si="159"/>
        <v>26.538108356290174</v>
      </c>
      <c r="U2541">
        <v>400</v>
      </c>
      <c r="V2541">
        <v>45000</v>
      </c>
      <c r="W2541">
        <v>173400</v>
      </c>
      <c r="X2541" s="2">
        <v>40213</v>
      </c>
      <c r="Y2541">
        <v>229385</v>
      </c>
      <c r="Z2541" s="3">
        <v>114.53</v>
      </c>
      <c r="AA2541">
        <v>0.15</v>
      </c>
      <c r="AB2541">
        <v>2010</v>
      </c>
      <c r="AC2541">
        <v>6</v>
      </c>
      <c r="AD2541">
        <v>2</v>
      </c>
      <c r="AE2541">
        <v>4</v>
      </c>
    </row>
    <row r="2542" spans="1:31" x14ac:dyDescent="0.25">
      <c r="A2542" t="s">
        <v>2867</v>
      </c>
      <c r="B2542">
        <v>63367</v>
      </c>
      <c r="C2542" t="s">
        <v>1617</v>
      </c>
      <c r="D2542" t="s">
        <v>110</v>
      </c>
      <c r="E2542" t="s">
        <v>716</v>
      </c>
      <c r="F2542">
        <v>2011</v>
      </c>
      <c r="G2542" t="s">
        <v>30</v>
      </c>
      <c r="H2542">
        <v>3</v>
      </c>
      <c r="I2542">
        <v>2</v>
      </c>
      <c r="J2542">
        <v>1</v>
      </c>
      <c r="K2542">
        <v>6</v>
      </c>
      <c r="L2542" t="s">
        <v>43</v>
      </c>
      <c r="M2542">
        <v>1786</v>
      </c>
      <c r="N2542">
        <v>1120</v>
      </c>
      <c r="O2542">
        <v>1120</v>
      </c>
      <c r="P2542">
        <v>0</v>
      </c>
      <c r="Q2542" t="str">
        <f t="shared" si="156"/>
        <v>NO</v>
      </c>
      <c r="R2542">
        <f t="shared" si="157"/>
        <v>1120</v>
      </c>
      <c r="S2542">
        <f t="shared" si="158"/>
        <v>152.90178571428572</v>
      </c>
      <c r="T2542">
        <f t="shared" si="159"/>
        <v>28.081136035681489</v>
      </c>
      <c r="U2542">
        <v>400</v>
      </c>
      <c r="V2542">
        <v>0</v>
      </c>
      <c r="W2542">
        <v>171250</v>
      </c>
      <c r="X2542" s="2">
        <v>40645</v>
      </c>
      <c r="Y2542">
        <v>242720</v>
      </c>
      <c r="Z2542" s="3">
        <v>95.88</v>
      </c>
      <c r="AA2542">
        <v>0.14000000000000001</v>
      </c>
      <c r="AB2542">
        <v>2011</v>
      </c>
      <c r="AC2542">
        <v>0</v>
      </c>
      <c r="AD2542">
        <v>4</v>
      </c>
      <c r="AE2542">
        <v>12</v>
      </c>
    </row>
    <row r="2543" spans="1:31" x14ac:dyDescent="0.25">
      <c r="A2543" t="s">
        <v>2868</v>
      </c>
      <c r="B2543">
        <v>63366</v>
      </c>
      <c r="C2543" t="s">
        <v>1636</v>
      </c>
      <c r="D2543" t="s">
        <v>28</v>
      </c>
      <c r="E2543" t="s">
        <v>40</v>
      </c>
      <c r="F2543">
        <v>2011</v>
      </c>
      <c r="G2543" t="s">
        <v>176</v>
      </c>
      <c r="H2543">
        <v>4</v>
      </c>
      <c r="I2543">
        <v>3</v>
      </c>
      <c r="J2543">
        <v>1</v>
      </c>
      <c r="K2543">
        <v>9</v>
      </c>
      <c r="L2543" t="s">
        <v>43</v>
      </c>
      <c r="M2543">
        <v>4014</v>
      </c>
      <c r="N2543">
        <v>2383</v>
      </c>
      <c r="O2543">
        <v>2383</v>
      </c>
      <c r="P2543">
        <v>0</v>
      </c>
      <c r="Q2543" t="str">
        <f t="shared" si="156"/>
        <v>NO</v>
      </c>
      <c r="R2543">
        <f t="shared" si="157"/>
        <v>2383</v>
      </c>
      <c r="S2543">
        <f t="shared" si="158"/>
        <v>88.124213176668064</v>
      </c>
      <c r="T2543">
        <f t="shared" si="159"/>
        <v>16.069788797061523</v>
      </c>
      <c r="U2543">
        <v>648</v>
      </c>
      <c r="V2543">
        <v>0</v>
      </c>
      <c r="W2543">
        <v>210000</v>
      </c>
      <c r="X2543" s="2">
        <v>40436</v>
      </c>
      <c r="Y2543">
        <v>468208</v>
      </c>
      <c r="Z2543" s="3">
        <v>52.32</v>
      </c>
      <c r="AA2543">
        <v>0.3</v>
      </c>
      <c r="AB2543">
        <v>2010</v>
      </c>
      <c r="AC2543">
        <v>-1</v>
      </c>
      <c r="AD2543">
        <v>9</v>
      </c>
      <c r="AE2543">
        <v>15</v>
      </c>
    </row>
    <row r="2544" spans="1:31" x14ac:dyDescent="0.25">
      <c r="A2544" t="s">
        <v>2869</v>
      </c>
      <c r="B2544">
        <v>63366</v>
      </c>
      <c r="C2544" t="s">
        <v>1636</v>
      </c>
      <c r="D2544" t="s">
        <v>28</v>
      </c>
      <c r="E2544" t="s">
        <v>45</v>
      </c>
      <c r="F2544">
        <v>2006</v>
      </c>
      <c r="G2544" t="s">
        <v>176</v>
      </c>
      <c r="H2544">
        <v>4</v>
      </c>
      <c r="I2544">
        <v>3</v>
      </c>
      <c r="J2544">
        <v>1</v>
      </c>
      <c r="K2544">
        <v>10</v>
      </c>
      <c r="L2544" t="s">
        <v>43</v>
      </c>
      <c r="M2544">
        <v>3982</v>
      </c>
      <c r="N2544">
        <v>2530</v>
      </c>
      <c r="O2544">
        <v>2504</v>
      </c>
      <c r="P2544">
        <v>0</v>
      </c>
      <c r="Q2544" t="str">
        <f t="shared" si="156"/>
        <v>NO</v>
      </c>
      <c r="R2544">
        <f t="shared" si="157"/>
        <v>2530</v>
      </c>
      <c r="S2544">
        <f t="shared" si="158"/>
        <v>132.41106719367588</v>
      </c>
      <c r="T2544">
        <f t="shared" si="159"/>
        <v>33.437138180221183</v>
      </c>
      <c r="U2544">
        <v>648</v>
      </c>
      <c r="V2544">
        <v>0</v>
      </c>
      <c r="W2544">
        <v>335000</v>
      </c>
      <c r="X2544" s="2">
        <v>40884</v>
      </c>
      <c r="Y2544">
        <v>461494</v>
      </c>
      <c r="Z2544" s="3">
        <v>84.13</v>
      </c>
      <c r="AA2544">
        <v>0.23</v>
      </c>
      <c r="AB2544">
        <v>2011</v>
      </c>
      <c r="AC2544">
        <v>5</v>
      </c>
      <c r="AD2544">
        <v>12</v>
      </c>
      <c r="AE2544">
        <v>7</v>
      </c>
    </row>
    <row r="2545" spans="1:31" x14ac:dyDescent="0.25">
      <c r="A2545" t="s">
        <v>2870</v>
      </c>
      <c r="B2545">
        <v>63366</v>
      </c>
      <c r="C2545" t="s">
        <v>1636</v>
      </c>
      <c r="D2545" t="s">
        <v>28</v>
      </c>
      <c r="E2545" t="s">
        <v>74</v>
      </c>
      <c r="F2545">
        <v>2003</v>
      </c>
      <c r="G2545" t="s">
        <v>176</v>
      </c>
      <c r="H2545">
        <v>4</v>
      </c>
      <c r="I2545">
        <v>3</v>
      </c>
      <c r="J2545">
        <v>1</v>
      </c>
      <c r="K2545">
        <v>9</v>
      </c>
      <c r="L2545" t="s">
        <v>43</v>
      </c>
      <c r="M2545">
        <v>3883</v>
      </c>
      <c r="N2545">
        <v>2542</v>
      </c>
      <c r="O2545">
        <v>2542</v>
      </c>
      <c r="P2545">
        <v>0</v>
      </c>
      <c r="Q2545" t="str">
        <f t="shared" si="156"/>
        <v>NO</v>
      </c>
      <c r="R2545">
        <f t="shared" si="157"/>
        <v>2542</v>
      </c>
      <c r="S2545">
        <f t="shared" si="158"/>
        <v>143.58772619984265</v>
      </c>
      <c r="T2545">
        <f t="shared" si="159"/>
        <v>25.391657623062581</v>
      </c>
      <c r="U2545">
        <v>646</v>
      </c>
      <c r="V2545">
        <v>0</v>
      </c>
      <c r="W2545">
        <v>365000</v>
      </c>
      <c r="X2545" s="2">
        <v>40296</v>
      </c>
      <c r="Y2545">
        <v>451907</v>
      </c>
      <c r="Z2545" s="3">
        <v>94</v>
      </c>
      <c r="AA2545">
        <v>0.33</v>
      </c>
      <c r="AB2545">
        <v>2010</v>
      </c>
      <c r="AC2545">
        <v>7</v>
      </c>
      <c r="AD2545">
        <v>4</v>
      </c>
      <c r="AE2545">
        <v>28</v>
      </c>
    </row>
    <row r="2546" spans="1:31" x14ac:dyDescent="0.25">
      <c r="A2546" t="s">
        <v>2871</v>
      </c>
      <c r="B2546">
        <v>63366</v>
      </c>
      <c r="C2546" t="s">
        <v>1636</v>
      </c>
      <c r="D2546" t="s">
        <v>28</v>
      </c>
      <c r="E2546" t="s">
        <v>45</v>
      </c>
      <c r="F2546">
        <v>2007</v>
      </c>
      <c r="G2546" t="s">
        <v>176</v>
      </c>
      <c r="H2546">
        <v>4</v>
      </c>
      <c r="I2546">
        <v>3</v>
      </c>
      <c r="J2546">
        <v>1</v>
      </c>
      <c r="K2546">
        <v>10</v>
      </c>
      <c r="L2546" t="s">
        <v>43</v>
      </c>
      <c r="M2546">
        <v>3372</v>
      </c>
      <c r="N2546">
        <v>1976</v>
      </c>
      <c r="O2546">
        <v>1550</v>
      </c>
      <c r="P2546">
        <v>0</v>
      </c>
      <c r="Q2546" t="str">
        <f t="shared" si="156"/>
        <v>NO</v>
      </c>
      <c r="R2546">
        <f t="shared" si="157"/>
        <v>1976</v>
      </c>
      <c r="S2546">
        <f t="shared" si="158"/>
        <v>121.4574898785425</v>
      </c>
      <c r="T2546">
        <f t="shared" si="159"/>
        <v>23.954964666427113</v>
      </c>
      <c r="U2546">
        <v>600</v>
      </c>
      <c r="V2546">
        <v>0</v>
      </c>
      <c r="W2546">
        <v>240000</v>
      </c>
      <c r="X2546" s="2">
        <v>40238</v>
      </c>
      <c r="Y2546">
        <v>407505</v>
      </c>
      <c r="Z2546" s="3">
        <v>71.17</v>
      </c>
      <c r="AA2546">
        <v>0.23</v>
      </c>
      <c r="AB2546">
        <v>2010</v>
      </c>
      <c r="AC2546">
        <v>3</v>
      </c>
      <c r="AD2546">
        <v>3</v>
      </c>
      <c r="AE2546">
        <v>1</v>
      </c>
    </row>
    <row r="2547" spans="1:31" x14ac:dyDescent="0.25">
      <c r="A2547" t="s">
        <v>2872</v>
      </c>
      <c r="B2547">
        <v>63366</v>
      </c>
      <c r="C2547" t="s">
        <v>1636</v>
      </c>
      <c r="D2547" t="s">
        <v>28</v>
      </c>
      <c r="E2547" t="s">
        <v>40</v>
      </c>
      <c r="F2547">
        <v>2008</v>
      </c>
      <c r="G2547" t="s">
        <v>176</v>
      </c>
      <c r="H2547">
        <v>4</v>
      </c>
      <c r="I2547">
        <v>3</v>
      </c>
      <c r="J2547">
        <v>1</v>
      </c>
      <c r="K2547">
        <v>9</v>
      </c>
      <c r="L2547" t="s">
        <v>43</v>
      </c>
      <c r="M2547">
        <v>3821</v>
      </c>
      <c r="N2547">
        <v>2270</v>
      </c>
      <c r="O2547">
        <v>2270</v>
      </c>
      <c r="P2547">
        <v>0</v>
      </c>
      <c r="Q2547" t="str">
        <f t="shared" si="156"/>
        <v>NO</v>
      </c>
      <c r="R2547">
        <f t="shared" si="157"/>
        <v>2270</v>
      </c>
      <c r="S2547">
        <f t="shared" si="158"/>
        <v>132.15859030837004</v>
      </c>
      <c r="T2547">
        <f t="shared" si="159"/>
        <v>22.956841138659321</v>
      </c>
      <c r="U2547">
        <v>650</v>
      </c>
      <c r="V2547">
        <v>0</v>
      </c>
      <c r="W2547">
        <v>300000</v>
      </c>
      <c r="X2547" s="2">
        <v>40191</v>
      </c>
      <c r="Y2547">
        <v>455146</v>
      </c>
      <c r="Z2547" s="3">
        <v>78.510000000000005</v>
      </c>
      <c r="AA2547">
        <v>0.3</v>
      </c>
      <c r="AB2547">
        <v>2010</v>
      </c>
      <c r="AC2547">
        <v>2</v>
      </c>
      <c r="AD2547">
        <v>1</v>
      </c>
      <c r="AE2547">
        <v>13</v>
      </c>
    </row>
    <row r="2548" spans="1:31" x14ac:dyDescent="0.25">
      <c r="A2548" t="s">
        <v>2873</v>
      </c>
      <c r="B2548">
        <v>63366</v>
      </c>
      <c r="C2548" t="s">
        <v>1655</v>
      </c>
      <c r="D2548" t="s">
        <v>28</v>
      </c>
      <c r="E2548" t="s">
        <v>74</v>
      </c>
      <c r="F2548">
        <v>2004</v>
      </c>
      <c r="G2548" t="s">
        <v>176</v>
      </c>
      <c r="H2548">
        <v>4</v>
      </c>
      <c r="I2548">
        <v>3</v>
      </c>
      <c r="J2548">
        <v>1</v>
      </c>
      <c r="K2548">
        <v>10</v>
      </c>
      <c r="L2548" t="s">
        <v>43</v>
      </c>
      <c r="M2548">
        <v>4222</v>
      </c>
      <c r="N2548">
        <v>2614</v>
      </c>
      <c r="O2548">
        <v>2614</v>
      </c>
      <c r="P2548">
        <v>1400</v>
      </c>
      <c r="Q2548" t="str">
        <f t="shared" si="156"/>
        <v>YES</v>
      </c>
      <c r="R2548">
        <f t="shared" si="157"/>
        <v>4014</v>
      </c>
      <c r="S2548">
        <f t="shared" si="158"/>
        <v>100.14947683109118</v>
      </c>
      <c r="T2548">
        <f t="shared" si="159"/>
        <v>27.965606478003171</v>
      </c>
      <c r="U2548">
        <v>710</v>
      </c>
      <c r="V2548">
        <v>0</v>
      </c>
      <c r="W2548">
        <v>402000</v>
      </c>
      <c r="X2548" s="2">
        <v>40885</v>
      </c>
      <c r="Y2548">
        <v>511654</v>
      </c>
      <c r="Z2548" s="3">
        <v>95.22</v>
      </c>
      <c r="AA2548">
        <v>0.33</v>
      </c>
      <c r="AB2548">
        <v>2011</v>
      </c>
      <c r="AC2548">
        <v>7</v>
      </c>
      <c r="AD2548">
        <v>12</v>
      </c>
      <c r="AE2548">
        <v>8</v>
      </c>
    </row>
    <row r="2549" spans="1:31" x14ac:dyDescent="0.25">
      <c r="A2549" t="s">
        <v>2874</v>
      </c>
      <c r="B2549">
        <v>63366</v>
      </c>
      <c r="C2549" t="s">
        <v>1655</v>
      </c>
      <c r="D2549" t="s">
        <v>28</v>
      </c>
      <c r="E2549" t="s">
        <v>66</v>
      </c>
      <c r="F2549">
        <v>2005</v>
      </c>
      <c r="G2549" t="s">
        <v>176</v>
      </c>
      <c r="H2549">
        <v>4</v>
      </c>
      <c r="I2549">
        <v>3</v>
      </c>
      <c r="J2549">
        <v>1</v>
      </c>
      <c r="K2549">
        <v>10</v>
      </c>
      <c r="L2549" t="s">
        <v>43</v>
      </c>
      <c r="M2549">
        <v>3998</v>
      </c>
      <c r="N2549">
        <v>2546</v>
      </c>
      <c r="O2549">
        <v>2546</v>
      </c>
      <c r="P2549">
        <v>0</v>
      </c>
      <c r="Q2549" t="str">
        <f t="shared" si="156"/>
        <v>NO</v>
      </c>
      <c r="R2549">
        <f t="shared" si="157"/>
        <v>2546</v>
      </c>
      <c r="S2549">
        <f t="shared" si="158"/>
        <v>141.00549882168107</v>
      </c>
      <c r="T2549">
        <f t="shared" si="159"/>
        <v>34.339608203244566</v>
      </c>
      <c r="U2549">
        <v>712</v>
      </c>
      <c r="V2549">
        <v>0</v>
      </c>
      <c r="W2549">
        <v>359000</v>
      </c>
      <c r="X2549" s="2">
        <v>40130</v>
      </c>
      <c r="Y2549">
        <v>466224</v>
      </c>
      <c r="Z2549" s="3">
        <v>89.79</v>
      </c>
      <c r="AA2549">
        <v>0.24</v>
      </c>
      <c r="AB2549">
        <v>2009</v>
      </c>
      <c r="AC2549">
        <v>4</v>
      </c>
      <c r="AD2549">
        <v>11</v>
      </c>
      <c r="AE2549">
        <v>13</v>
      </c>
    </row>
    <row r="2550" spans="1:31" x14ac:dyDescent="0.25">
      <c r="A2550" t="s">
        <v>2875</v>
      </c>
      <c r="B2550">
        <v>63376</v>
      </c>
      <c r="C2550" t="s">
        <v>1666</v>
      </c>
      <c r="D2550" t="s">
        <v>28</v>
      </c>
      <c r="E2550" t="s">
        <v>34</v>
      </c>
      <c r="F2550">
        <v>2004</v>
      </c>
      <c r="G2550" t="s">
        <v>60</v>
      </c>
      <c r="H2550">
        <v>3</v>
      </c>
      <c r="I2550">
        <v>2</v>
      </c>
      <c r="J2550">
        <v>0</v>
      </c>
      <c r="K2550">
        <v>6</v>
      </c>
      <c r="L2550" t="s">
        <v>31</v>
      </c>
      <c r="M2550">
        <v>2236</v>
      </c>
      <c r="N2550">
        <v>2236</v>
      </c>
      <c r="O2550">
        <v>2196</v>
      </c>
      <c r="P2550">
        <v>0</v>
      </c>
      <c r="Q2550" t="str">
        <f t="shared" si="156"/>
        <v>NO</v>
      </c>
      <c r="R2550">
        <f t="shared" si="157"/>
        <v>2236</v>
      </c>
      <c r="S2550">
        <f t="shared" si="158"/>
        <v>134.16815742397137</v>
      </c>
      <c r="T2550">
        <f t="shared" si="159"/>
        <v>27.548209366391184</v>
      </c>
      <c r="U2550">
        <v>691</v>
      </c>
      <c r="V2550">
        <v>55000</v>
      </c>
      <c r="W2550">
        <v>300000</v>
      </c>
      <c r="X2550" s="2">
        <v>40086</v>
      </c>
      <c r="Y2550">
        <v>359263</v>
      </c>
      <c r="Z2550" s="3">
        <v>134.16999999999999</v>
      </c>
      <c r="AA2550">
        <v>0.25</v>
      </c>
      <c r="AB2550">
        <v>2009</v>
      </c>
      <c r="AC2550">
        <v>5</v>
      </c>
      <c r="AD2550">
        <v>9</v>
      </c>
      <c r="AE2550">
        <v>30</v>
      </c>
    </row>
    <row r="2551" spans="1:31" x14ac:dyDescent="0.25">
      <c r="A2551" t="s">
        <v>2876</v>
      </c>
      <c r="B2551">
        <v>63376</v>
      </c>
      <c r="C2551" t="s">
        <v>1666</v>
      </c>
      <c r="D2551" t="s">
        <v>28</v>
      </c>
      <c r="E2551" t="s">
        <v>66</v>
      </c>
      <c r="F2551">
        <v>2004</v>
      </c>
      <c r="G2551" t="s">
        <v>60</v>
      </c>
      <c r="H2551">
        <v>3</v>
      </c>
      <c r="I2551">
        <v>2</v>
      </c>
      <c r="J2551">
        <v>0</v>
      </c>
      <c r="K2551">
        <v>6</v>
      </c>
      <c r="L2551" t="s">
        <v>31</v>
      </c>
      <c r="M2551">
        <v>2088</v>
      </c>
      <c r="N2551">
        <v>2088</v>
      </c>
      <c r="O2551">
        <v>2062</v>
      </c>
      <c r="P2551">
        <v>0</v>
      </c>
      <c r="Q2551" t="str">
        <f t="shared" si="156"/>
        <v>NO</v>
      </c>
      <c r="R2551">
        <f t="shared" si="157"/>
        <v>2088</v>
      </c>
      <c r="S2551">
        <f t="shared" si="158"/>
        <v>129.31034482758622</v>
      </c>
      <c r="T2551">
        <f t="shared" si="159"/>
        <v>25.826446280991735</v>
      </c>
      <c r="U2551">
        <v>630</v>
      </c>
      <c r="V2551">
        <v>55000</v>
      </c>
      <c r="W2551">
        <v>270000</v>
      </c>
      <c r="X2551" s="2">
        <v>40672</v>
      </c>
      <c r="Y2551">
        <v>339014</v>
      </c>
      <c r="Z2551" s="3">
        <v>129.31</v>
      </c>
      <c r="AA2551">
        <v>0.24</v>
      </c>
      <c r="AB2551">
        <v>2011</v>
      </c>
      <c r="AC2551">
        <v>7</v>
      </c>
      <c r="AD2551">
        <v>5</v>
      </c>
      <c r="AE2551">
        <v>9</v>
      </c>
    </row>
    <row r="2552" spans="1:31" x14ac:dyDescent="0.25">
      <c r="A2552" t="s">
        <v>2877</v>
      </c>
      <c r="B2552">
        <v>63376</v>
      </c>
      <c r="C2552" t="s">
        <v>1666</v>
      </c>
      <c r="D2552" t="s">
        <v>28</v>
      </c>
      <c r="E2552" t="s">
        <v>191</v>
      </c>
      <c r="F2552">
        <v>2005</v>
      </c>
      <c r="G2552" t="s">
        <v>60</v>
      </c>
      <c r="H2552">
        <v>3</v>
      </c>
      <c r="I2552">
        <v>3</v>
      </c>
      <c r="J2552">
        <v>0</v>
      </c>
      <c r="K2552">
        <v>6</v>
      </c>
      <c r="L2552" t="s">
        <v>31</v>
      </c>
      <c r="M2552">
        <v>2018</v>
      </c>
      <c r="N2552">
        <v>2018</v>
      </c>
      <c r="O2552">
        <v>1964</v>
      </c>
      <c r="P2552">
        <v>1767</v>
      </c>
      <c r="Q2552" t="str">
        <f t="shared" si="156"/>
        <v>YES</v>
      </c>
      <c r="R2552">
        <f t="shared" si="157"/>
        <v>3785</v>
      </c>
      <c r="S2552">
        <f t="shared" si="158"/>
        <v>68.692206076618234</v>
      </c>
      <c r="T2552">
        <f t="shared" si="159"/>
        <v>22.956841138659321</v>
      </c>
      <c r="U2552">
        <v>749</v>
      </c>
      <c r="V2552">
        <v>55000</v>
      </c>
      <c r="W2552">
        <v>260000</v>
      </c>
      <c r="X2552" s="2">
        <v>40072</v>
      </c>
      <c r="Y2552">
        <v>331076</v>
      </c>
      <c r="Z2552" s="3">
        <v>128.84</v>
      </c>
      <c r="AA2552">
        <v>0.26</v>
      </c>
      <c r="AB2552">
        <v>2009</v>
      </c>
      <c r="AC2552">
        <v>4</v>
      </c>
      <c r="AD2552">
        <v>9</v>
      </c>
      <c r="AE2552">
        <v>16</v>
      </c>
    </row>
    <row r="2553" spans="1:31" x14ac:dyDescent="0.25">
      <c r="A2553" t="s">
        <v>2878</v>
      </c>
      <c r="B2553">
        <v>63376</v>
      </c>
      <c r="C2553" t="s">
        <v>1688</v>
      </c>
      <c r="D2553" t="s">
        <v>28</v>
      </c>
      <c r="E2553" t="s">
        <v>45</v>
      </c>
      <c r="F2553">
        <v>2009</v>
      </c>
      <c r="G2553" t="s">
        <v>60</v>
      </c>
      <c r="H2553">
        <v>4</v>
      </c>
      <c r="I2553">
        <v>3</v>
      </c>
      <c r="J2553">
        <v>1</v>
      </c>
      <c r="K2553">
        <v>8</v>
      </c>
      <c r="L2553" t="s">
        <v>43</v>
      </c>
      <c r="M2553">
        <v>3106</v>
      </c>
      <c r="N2553">
        <v>1752</v>
      </c>
      <c r="O2553">
        <v>1658</v>
      </c>
      <c r="P2553">
        <v>1492</v>
      </c>
      <c r="Q2553" t="str">
        <f t="shared" si="156"/>
        <v>YES</v>
      </c>
      <c r="R2553">
        <f t="shared" si="157"/>
        <v>3244</v>
      </c>
      <c r="S2553">
        <f t="shared" si="158"/>
        <v>114.73489519112208</v>
      </c>
      <c r="T2553">
        <f t="shared" si="159"/>
        <v>37.150157703517387</v>
      </c>
      <c r="U2553">
        <v>700</v>
      </c>
      <c r="V2553">
        <v>55000</v>
      </c>
      <c r="W2553">
        <v>372200</v>
      </c>
      <c r="X2553" s="2">
        <v>40128</v>
      </c>
      <c r="Y2553">
        <v>382912</v>
      </c>
      <c r="Z2553" s="3">
        <v>119.83</v>
      </c>
      <c r="AA2553">
        <v>0.23</v>
      </c>
      <c r="AB2553">
        <v>2009</v>
      </c>
      <c r="AC2553">
        <v>0</v>
      </c>
      <c r="AD2553">
        <v>11</v>
      </c>
      <c r="AE2553">
        <v>11</v>
      </c>
    </row>
    <row r="2554" spans="1:31" x14ac:dyDescent="0.25">
      <c r="A2554" t="s">
        <v>2879</v>
      </c>
      <c r="B2554">
        <v>63376</v>
      </c>
      <c r="C2554" t="s">
        <v>1688</v>
      </c>
      <c r="D2554" t="s">
        <v>28</v>
      </c>
      <c r="E2554" t="s">
        <v>191</v>
      </c>
      <c r="F2554">
        <v>2004</v>
      </c>
      <c r="G2554" t="s">
        <v>60</v>
      </c>
      <c r="H2554">
        <v>3</v>
      </c>
      <c r="I2554">
        <v>2</v>
      </c>
      <c r="J2554">
        <v>0</v>
      </c>
      <c r="K2554">
        <v>6</v>
      </c>
      <c r="L2554" t="s">
        <v>31</v>
      </c>
      <c r="M2554">
        <v>1780</v>
      </c>
      <c r="N2554">
        <v>1780</v>
      </c>
      <c r="O2554">
        <v>1764</v>
      </c>
      <c r="P2554">
        <v>0</v>
      </c>
      <c r="Q2554" t="str">
        <f t="shared" si="156"/>
        <v>NO</v>
      </c>
      <c r="R2554">
        <f t="shared" si="157"/>
        <v>1780</v>
      </c>
      <c r="S2554">
        <f t="shared" si="158"/>
        <v>132.02247191011236</v>
      </c>
      <c r="T2554">
        <f t="shared" si="159"/>
        <v>20.749452567634386</v>
      </c>
      <c r="U2554">
        <v>420</v>
      </c>
      <c r="V2554">
        <v>55000</v>
      </c>
      <c r="W2554">
        <v>235000</v>
      </c>
      <c r="X2554" s="2">
        <v>40288</v>
      </c>
      <c r="Y2554">
        <v>272092</v>
      </c>
      <c r="Z2554" s="3">
        <v>132.02000000000001</v>
      </c>
      <c r="AA2554">
        <v>0.26</v>
      </c>
      <c r="AB2554">
        <v>2010</v>
      </c>
      <c r="AC2554">
        <v>6</v>
      </c>
      <c r="AD2554">
        <v>4</v>
      </c>
      <c r="AE2554">
        <v>20</v>
      </c>
    </row>
    <row r="2555" spans="1:31" x14ac:dyDescent="0.25">
      <c r="A2555" t="s">
        <v>2880</v>
      </c>
      <c r="B2555">
        <v>63376</v>
      </c>
      <c r="C2555" t="s">
        <v>1688</v>
      </c>
      <c r="D2555" t="s">
        <v>28</v>
      </c>
      <c r="E2555" t="s">
        <v>430</v>
      </c>
      <c r="F2555">
        <v>2003</v>
      </c>
      <c r="G2555" t="s">
        <v>60</v>
      </c>
      <c r="H2555">
        <v>3</v>
      </c>
      <c r="I2555">
        <v>2</v>
      </c>
      <c r="J2555">
        <v>1</v>
      </c>
      <c r="K2555">
        <v>7</v>
      </c>
      <c r="L2555" t="s">
        <v>43</v>
      </c>
      <c r="M2555">
        <v>2156</v>
      </c>
      <c r="N2555">
        <v>1526</v>
      </c>
      <c r="O2555">
        <v>1510</v>
      </c>
      <c r="P2555">
        <v>0</v>
      </c>
      <c r="Q2555" t="str">
        <f t="shared" si="156"/>
        <v>NO</v>
      </c>
      <c r="R2555">
        <f t="shared" si="157"/>
        <v>1526</v>
      </c>
      <c r="S2555">
        <f t="shared" si="158"/>
        <v>196.5923984272608</v>
      </c>
      <c r="T2555">
        <f t="shared" si="159"/>
        <v>18.613654977291343</v>
      </c>
      <c r="U2555">
        <v>808</v>
      </c>
      <c r="V2555">
        <v>55000</v>
      </c>
      <c r="W2555">
        <v>300000</v>
      </c>
      <c r="X2555" s="2">
        <v>39875</v>
      </c>
      <c r="Y2555">
        <v>344838</v>
      </c>
      <c r="Z2555" s="3">
        <v>139.15</v>
      </c>
      <c r="AA2555">
        <v>0.37</v>
      </c>
      <c r="AB2555">
        <v>2009</v>
      </c>
      <c r="AC2555">
        <v>6</v>
      </c>
      <c r="AD2555">
        <v>3</v>
      </c>
      <c r="AE2555">
        <v>3</v>
      </c>
    </row>
    <row r="2556" spans="1:31" x14ac:dyDescent="0.25">
      <c r="A2556" t="s">
        <v>2881</v>
      </c>
      <c r="B2556">
        <v>63376</v>
      </c>
      <c r="C2556" t="s">
        <v>1688</v>
      </c>
      <c r="D2556" t="s">
        <v>28</v>
      </c>
      <c r="E2556" t="s">
        <v>454</v>
      </c>
      <c r="F2556">
        <v>2003</v>
      </c>
      <c r="G2556" t="s">
        <v>60</v>
      </c>
      <c r="H2556">
        <v>3</v>
      </c>
      <c r="I2556">
        <v>2</v>
      </c>
      <c r="J2556">
        <v>0</v>
      </c>
      <c r="K2556">
        <v>6</v>
      </c>
      <c r="L2556" t="s">
        <v>31</v>
      </c>
      <c r="M2556">
        <v>1797</v>
      </c>
      <c r="N2556">
        <v>1797</v>
      </c>
      <c r="O2556">
        <v>1741</v>
      </c>
      <c r="P2556">
        <v>0</v>
      </c>
      <c r="Q2556" t="str">
        <f t="shared" si="156"/>
        <v>NO</v>
      </c>
      <c r="R2556">
        <f t="shared" si="157"/>
        <v>1797</v>
      </c>
      <c r="S2556">
        <f t="shared" si="158"/>
        <v>124.37395659432387</v>
      </c>
      <c r="T2556">
        <f t="shared" si="159"/>
        <v>13.15603588330861</v>
      </c>
      <c r="U2556">
        <v>763</v>
      </c>
      <c r="V2556">
        <v>55000</v>
      </c>
      <c r="W2556">
        <v>223500</v>
      </c>
      <c r="X2556" s="2">
        <v>40861</v>
      </c>
      <c r="Y2556">
        <v>314316</v>
      </c>
      <c r="Z2556" s="3">
        <v>124.37</v>
      </c>
      <c r="AA2556">
        <v>0.39</v>
      </c>
      <c r="AB2556">
        <v>2011</v>
      </c>
      <c r="AC2556">
        <v>8</v>
      </c>
      <c r="AD2556">
        <v>11</v>
      </c>
      <c r="AE2556">
        <v>14</v>
      </c>
    </row>
    <row r="2557" spans="1:31" x14ac:dyDescent="0.25">
      <c r="A2557" t="s">
        <v>2882</v>
      </c>
      <c r="B2557">
        <v>63366</v>
      </c>
      <c r="C2557" t="s">
        <v>1705</v>
      </c>
      <c r="D2557" t="s">
        <v>28</v>
      </c>
      <c r="E2557" t="s">
        <v>77</v>
      </c>
      <c r="F2557">
        <v>2004</v>
      </c>
      <c r="G2557" t="s">
        <v>60</v>
      </c>
      <c r="H2557">
        <v>3</v>
      </c>
      <c r="I2557">
        <v>2</v>
      </c>
      <c r="J2557">
        <v>0</v>
      </c>
      <c r="K2557">
        <v>6</v>
      </c>
      <c r="L2557" t="s">
        <v>31</v>
      </c>
      <c r="M2557">
        <v>2516</v>
      </c>
      <c r="N2557">
        <v>2516</v>
      </c>
      <c r="O2557">
        <v>2516</v>
      </c>
      <c r="P2557">
        <v>0</v>
      </c>
      <c r="Q2557" t="str">
        <f t="shared" si="156"/>
        <v>NO</v>
      </c>
      <c r="R2557">
        <f t="shared" si="157"/>
        <v>2516</v>
      </c>
      <c r="S2557">
        <f t="shared" si="158"/>
        <v>99.364069952305243</v>
      </c>
      <c r="T2557">
        <f t="shared" si="159"/>
        <v>18.513581563434936</v>
      </c>
      <c r="U2557">
        <v>720</v>
      </c>
      <c r="V2557">
        <v>38500</v>
      </c>
      <c r="W2557">
        <v>250000</v>
      </c>
      <c r="X2557" s="2">
        <v>40898</v>
      </c>
      <c r="Y2557">
        <v>340234</v>
      </c>
      <c r="Z2557" s="3">
        <v>99.36</v>
      </c>
      <c r="AA2557">
        <v>0.31</v>
      </c>
      <c r="AB2557">
        <v>2011</v>
      </c>
      <c r="AC2557">
        <v>7</v>
      </c>
      <c r="AD2557">
        <v>12</v>
      </c>
      <c r="AE2557">
        <v>21</v>
      </c>
    </row>
    <row r="2558" spans="1:31" x14ac:dyDescent="0.25">
      <c r="A2558" t="s">
        <v>2883</v>
      </c>
      <c r="B2558">
        <v>63366</v>
      </c>
      <c r="C2558" t="s">
        <v>1705</v>
      </c>
      <c r="D2558" t="s">
        <v>28</v>
      </c>
      <c r="E2558" t="s">
        <v>66</v>
      </c>
      <c r="F2558">
        <v>2011</v>
      </c>
      <c r="G2558" t="s">
        <v>176</v>
      </c>
      <c r="H2558">
        <v>3</v>
      </c>
      <c r="I2558">
        <v>2</v>
      </c>
      <c r="J2558">
        <v>1</v>
      </c>
      <c r="K2558">
        <v>6</v>
      </c>
      <c r="L2558" t="s">
        <v>31</v>
      </c>
      <c r="M2558">
        <v>2232</v>
      </c>
      <c r="N2558">
        <v>2232</v>
      </c>
      <c r="O2558">
        <v>2120</v>
      </c>
      <c r="P2558">
        <v>0</v>
      </c>
      <c r="Q2558" t="str">
        <f t="shared" si="156"/>
        <v>NO</v>
      </c>
      <c r="R2558">
        <f t="shared" si="157"/>
        <v>2232</v>
      </c>
      <c r="S2558">
        <f t="shared" si="158"/>
        <v>15.681003584229391</v>
      </c>
      <c r="T2558">
        <f t="shared" si="159"/>
        <v>3.3478726660544842</v>
      </c>
      <c r="U2558">
        <v>616</v>
      </c>
      <c r="V2558">
        <v>38500</v>
      </c>
      <c r="W2558">
        <v>35000</v>
      </c>
      <c r="X2558" s="2">
        <v>40400</v>
      </c>
      <c r="Y2558">
        <v>325945</v>
      </c>
      <c r="Z2558" s="3">
        <v>15.68</v>
      </c>
      <c r="AA2558">
        <v>0.24</v>
      </c>
      <c r="AB2558">
        <v>2010</v>
      </c>
      <c r="AC2558">
        <v>-1</v>
      </c>
      <c r="AD2558">
        <v>8</v>
      </c>
      <c r="AE2558">
        <v>10</v>
      </c>
    </row>
    <row r="2559" spans="1:31" x14ac:dyDescent="0.25">
      <c r="A2559" t="s">
        <v>2884</v>
      </c>
      <c r="B2559">
        <v>63366</v>
      </c>
      <c r="C2559" t="s">
        <v>1710</v>
      </c>
      <c r="D2559" t="s">
        <v>28</v>
      </c>
      <c r="E2559" t="s">
        <v>2524</v>
      </c>
      <c r="F2559">
        <v>2005</v>
      </c>
      <c r="G2559" t="s">
        <v>60</v>
      </c>
      <c r="H2559">
        <v>4</v>
      </c>
      <c r="I2559">
        <v>2</v>
      </c>
      <c r="J2559">
        <v>1</v>
      </c>
      <c r="K2559">
        <v>9</v>
      </c>
      <c r="L2559" t="s">
        <v>43</v>
      </c>
      <c r="M2559">
        <v>3122</v>
      </c>
      <c r="N2559">
        <v>1723</v>
      </c>
      <c r="O2559">
        <v>1723</v>
      </c>
      <c r="P2559">
        <v>0</v>
      </c>
      <c r="Q2559" t="str">
        <f t="shared" si="156"/>
        <v>NO</v>
      </c>
      <c r="R2559">
        <f t="shared" si="157"/>
        <v>1723</v>
      </c>
      <c r="S2559">
        <f t="shared" si="158"/>
        <v>166.27974463145677</v>
      </c>
      <c r="T2559">
        <f t="shared" si="159"/>
        <v>10.439896803533168</v>
      </c>
      <c r="U2559">
        <v>660</v>
      </c>
      <c r="V2559">
        <v>49500</v>
      </c>
      <c r="W2559">
        <v>286500</v>
      </c>
      <c r="X2559" s="2">
        <v>40354</v>
      </c>
      <c r="Y2559">
        <v>374934</v>
      </c>
      <c r="Z2559" s="3">
        <v>91.77</v>
      </c>
      <c r="AA2559">
        <v>0.63</v>
      </c>
      <c r="AB2559">
        <v>2010</v>
      </c>
      <c r="AC2559">
        <v>5</v>
      </c>
      <c r="AD2559">
        <v>6</v>
      </c>
      <c r="AE2559">
        <v>25</v>
      </c>
    </row>
    <row r="2560" spans="1:31" x14ac:dyDescent="0.25">
      <c r="A2560" t="s">
        <v>2885</v>
      </c>
      <c r="B2560">
        <v>63366</v>
      </c>
      <c r="C2560" t="s">
        <v>1714</v>
      </c>
      <c r="D2560" t="s">
        <v>28</v>
      </c>
      <c r="E2560" t="s">
        <v>45</v>
      </c>
      <c r="F2560">
        <v>2012</v>
      </c>
      <c r="G2560" t="s">
        <v>176</v>
      </c>
      <c r="H2560">
        <v>3</v>
      </c>
      <c r="I2560">
        <v>3</v>
      </c>
      <c r="J2560">
        <v>1</v>
      </c>
      <c r="K2560">
        <v>6</v>
      </c>
      <c r="L2560" t="s">
        <v>31</v>
      </c>
      <c r="M2560">
        <v>2330</v>
      </c>
      <c r="N2560">
        <v>2330</v>
      </c>
      <c r="O2560">
        <v>2330</v>
      </c>
      <c r="P2560">
        <v>800</v>
      </c>
      <c r="Q2560" t="str">
        <f t="shared" si="156"/>
        <v>YES</v>
      </c>
      <c r="R2560">
        <f t="shared" si="157"/>
        <v>3130</v>
      </c>
      <c r="S2560">
        <f t="shared" si="158"/>
        <v>11.821086261980831</v>
      </c>
      <c r="T2560">
        <f t="shared" si="159"/>
        <v>3.6930570527408468</v>
      </c>
      <c r="U2560">
        <v>960</v>
      </c>
      <c r="V2560">
        <v>37000</v>
      </c>
      <c r="W2560">
        <v>37000</v>
      </c>
      <c r="X2560" s="2">
        <v>40711</v>
      </c>
      <c r="Y2560">
        <v>370089</v>
      </c>
      <c r="Z2560" s="3">
        <v>15.88</v>
      </c>
      <c r="AA2560">
        <v>0.23</v>
      </c>
      <c r="AB2560">
        <v>2011</v>
      </c>
      <c r="AC2560">
        <v>-1</v>
      </c>
      <c r="AD2560">
        <v>6</v>
      </c>
      <c r="AE2560">
        <v>17</v>
      </c>
    </row>
    <row r="2561" spans="1:31" x14ac:dyDescent="0.25">
      <c r="A2561" t="s">
        <v>2886</v>
      </c>
      <c r="B2561">
        <v>63366</v>
      </c>
      <c r="C2561" t="s">
        <v>1714</v>
      </c>
      <c r="D2561" t="s">
        <v>28</v>
      </c>
      <c r="E2561" t="s">
        <v>45</v>
      </c>
      <c r="F2561">
        <v>2008</v>
      </c>
      <c r="G2561" t="s">
        <v>176</v>
      </c>
      <c r="H2561">
        <v>4</v>
      </c>
      <c r="I2561">
        <v>3</v>
      </c>
      <c r="J2561">
        <v>1</v>
      </c>
      <c r="K2561">
        <v>8</v>
      </c>
      <c r="L2561" t="s">
        <v>43</v>
      </c>
      <c r="M2561">
        <v>3867</v>
      </c>
      <c r="N2561">
        <v>2388</v>
      </c>
      <c r="O2561">
        <v>2109</v>
      </c>
      <c r="P2561">
        <v>0</v>
      </c>
      <c r="Q2561" t="str">
        <f t="shared" si="156"/>
        <v>NO</v>
      </c>
      <c r="R2561">
        <f t="shared" si="157"/>
        <v>2388</v>
      </c>
      <c r="S2561">
        <f t="shared" si="158"/>
        <v>148.65996649916246</v>
      </c>
      <c r="T2561">
        <f t="shared" si="159"/>
        <v>35.433385235756774</v>
      </c>
      <c r="U2561">
        <v>641</v>
      </c>
      <c r="V2561">
        <v>37000</v>
      </c>
      <c r="W2561">
        <v>355000</v>
      </c>
      <c r="X2561" s="2">
        <v>40093</v>
      </c>
      <c r="Y2561">
        <v>464236</v>
      </c>
      <c r="Z2561" s="3">
        <v>91.8</v>
      </c>
      <c r="AA2561">
        <v>0.23</v>
      </c>
      <c r="AB2561">
        <v>2009</v>
      </c>
      <c r="AC2561">
        <v>1</v>
      </c>
      <c r="AD2561">
        <v>10</v>
      </c>
      <c r="AE2561">
        <v>7</v>
      </c>
    </row>
    <row r="2562" spans="1:31" x14ac:dyDescent="0.25">
      <c r="A2562" t="s">
        <v>2887</v>
      </c>
      <c r="B2562">
        <v>63366</v>
      </c>
      <c r="C2562" t="s">
        <v>1714</v>
      </c>
      <c r="D2562" t="s">
        <v>28</v>
      </c>
      <c r="E2562" t="s">
        <v>114</v>
      </c>
      <c r="F2562">
        <v>2007</v>
      </c>
      <c r="G2562" t="s">
        <v>176</v>
      </c>
      <c r="H2562">
        <v>4</v>
      </c>
      <c r="I2562">
        <v>3</v>
      </c>
      <c r="J2562">
        <v>1</v>
      </c>
      <c r="K2562">
        <v>9</v>
      </c>
      <c r="L2562" t="s">
        <v>43</v>
      </c>
      <c r="M2562">
        <v>4031</v>
      </c>
      <c r="N2562">
        <v>2431</v>
      </c>
      <c r="O2562">
        <v>2399</v>
      </c>
      <c r="P2562">
        <v>0</v>
      </c>
      <c r="Q2562" t="str">
        <f t="shared" si="156"/>
        <v>NO</v>
      </c>
      <c r="R2562">
        <f t="shared" si="157"/>
        <v>2431</v>
      </c>
      <c r="S2562">
        <f t="shared" si="158"/>
        <v>171.53434800493625</v>
      </c>
      <c r="T2562">
        <f t="shared" si="159"/>
        <v>29.915633608815426</v>
      </c>
      <c r="U2562">
        <v>662</v>
      </c>
      <c r="V2562">
        <v>37000</v>
      </c>
      <c r="W2562">
        <v>417000</v>
      </c>
      <c r="X2562" s="2">
        <v>39863</v>
      </c>
      <c r="Y2562">
        <v>457192</v>
      </c>
      <c r="Z2562" s="3">
        <v>103.45</v>
      </c>
      <c r="AA2562">
        <v>0.32</v>
      </c>
      <c r="AB2562">
        <v>2009</v>
      </c>
      <c r="AC2562">
        <v>2</v>
      </c>
      <c r="AD2562">
        <v>2</v>
      </c>
      <c r="AE2562">
        <v>19</v>
      </c>
    </row>
    <row r="2563" spans="1:31" x14ac:dyDescent="0.25">
      <c r="A2563" t="s">
        <v>2888</v>
      </c>
      <c r="B2563">
        <v>63304</v>
      </c>
      <c r="C2563" t="s">
        <v>1716</v>
      </c>
      <c r="D2563" t="s">
        <v>196</v>
      </c>
      <c r="E2563" t="s">
        <v>89</v>
      </c>
      <c r="F2563">
        <v>2005</v>
      </c>
      <c r="G2563" t="s">
        <v>176</v>
      </c>
      <c r="H2563">
        <v>4</v>
      </c>
      <c r="I2563">
        <v>2</v>
      </c>
      <c r="J2563">
        <v>1</v>
      </c>
      <c r="K2563">
        <v>9</v>
      </c>
      <c r="L2563" t="s">
        <v>43</v>
      </c>
      <c r="M2563">
        <v>3246</v>
      </c>
      <c r="N2563">
        <v>1842</v>
      </c>
      <c r="O2563">
        <v>1467</v>
      </c>
      <c r="P2563">
        <v>0</v>
      </c>
      <c r="Q2563" t="str">
        <f t="shared" ref="Q2563:Q2626" si="160">IF(P2563&gt;0,"YES","NO")</f>
        <v>NO</v>
      </c>
      <c r="R2563">
        <f t="shared" ref="R2563:R2626" si="161">P2563+N2563</f>
        <v>1842</v>
      </c>
      <c r="S2563">
        <f t="shared" ref="S2563:S2626" si="162">W2563/R2563</f>
        <v>177.5244299674267</v>
      </c>
      <c r="T2563">
        <f t="shared" ref="T2563:T2626" si="163">(W2563/(43560*AA2563))</f>
        <v>26.810310901219989</v>
      </c>
      <c r="U2563">
        <v>693</v>
      </c>
      <c r="V2563">
        <v>0</v>
      </c>
      <c r="W2563">
        <v>327000</v>
      </c>
      <c r="X2563" s="2">
        <v>40269</v>
      </c>
      <c r="Y2563">
        <v>438987</v>
      </c>
      <c r="Z2563" s="3">
        <v>100.74</v>
      </c>
      <c r="AA2563">
        <v>0.28000000000000003</v>
      </c>
      <c r="AB2563">
        <v>2010</v>
      </c>
      <c r="AC2563">
        <v>5</v>
      </c>
      <c r="AD2563">
        <v>4</v>
      </c>
      <c r="AE2563">
        <v>1</v>
      </c>
    </row>
    <row r="2564" spans="1:31" x14ac:dyDescent="0.25">
      <c r="A2564" t="s">
        <v>2889</v>
      </c>
      <c r="B2564">
        <v>63304</v>
      </c>
      <c r="C2564" t="s">
        <v>1716</v>
      </c>
      <c r="D2564" t="s">
        <v>196</v>
      </c>
      <c r="E2564" t="s">
        <v>45</v>
      </c>
      <c r="F2564">
        <v>2006</v>
      </c>
      <c r="G2564" t="s">
        <v>176</v>
      </c>
      <c r="H2564">
        <v>4</v>
      </c>
      <c r="I2564">
        <v>3</v>
      </c>
      <c r="J2564">
        <v>1</v>
      </c>
      <c r="K2564">
        <v>9</v>
      </c>
      <c r="L2564" t="s">
        <v>43</v>
      </c>
      <c r="M2564">
        <v>3382</v>
      </c>
      <c r="N2564">
        <v>1921</v>
      </c>
      <c r="O2564">
        <v>1731</v>
      </c>
      <c r="P2564">
        <v>800</v>
      </c>
      <c r="Q2564" t="str">
        <f t="shared" si="160"/>
        <v>YES</v>
      </c>
      <c r="R2564">
        <f t="shared" si="161"/>
        <v>2721</v>
      </c>
      <c r="S2564">
        <f t="shared" si="162"/>
        <v>130.4667401690555</v>
      </c>
      <c r="T2564">
        <f t="shared" si="163"/>
        <v>35.433385235756774</v>
      </c>
      <c r="U2564">
        <v>660</v>
      </c>
      <c r="V2564">
        <v>0</v>
      </c>
      <c r="W2564">
        <v>355000</v>
      </c>
      <c r="X2564" s="2">
        <v>40456</v>
      </c>
      <c r="Y2564">
        <v>489664</v>
      </c>
      <c r="Z2564" s="3">
        <v>104.97</v>
      </c>
      <c r="AA2564">
        <v>0.23</v>
      </c>
      <c r="AB2564">
        <v>2010</v>
      </c>
      <c r="AC2564">
        <v>4</v>
      </c>
      <c r="AD2564">
        <v>10</v>
      </c>
      <c r="AE2564">
        <v>5</v>
      </c>
    </row>
    <row r="2565" spans="1:31" x14ac:dyDescent="0.25">
      <c r="A2565" t="s">
        <v>2890</v>
      </c>
      <c r="B2565">
        <v>63304</v>
      </c>
      <c r="C2565" t="s">
        <v>2891</v>
      </c>
      <c r="D2565" t="s">
        <v>196</v>
      </c>
      <c r="E2565" t="s">
        <v>227</v>
      </c>
      <c r="F2565">
        <v>2005</v>
      </c>
      <c r="G2565" t="s">
        <v>176</v>
      </c>
      <c r="H2565">
        <v>4</v>
      </c>
      <c r="I2565">
        <v>2</v>
      </c>
      <c r="J2565">
        <v>1</v>
      </c>
      <c r="K2565">
        <v>9</v>
      </c>
      <c r="L2565" t="s">
        <v>43</v>
      </c>
      <c r="M2565">
        <v>3830</v>
      </c>
      <c r="N2565">
        <v>2045</v>
      </c>
      <c r="O2565">
        <v>2009</v>
      </c>
      <c r="P2565">
        <v>0</v>
      </c>
      <c r="Q2565" t="str">
        <f t="shared" si="160"/>
        <v>NO</v>
      </c>
      <c r="R2565">
        <f t="shared" si="161"/>
        <v>2045</v>
      </c>
      <c r="S2565">
        <f t="shared" si="162"/>
        <v>181.90709046454768</v>
      </c>
      <c r="T2565">
        <f t="shared" si="163"/>
        <v>18.977655341291705</v>
      </c>
      <c r="U2565">
        <v>768</v>
      </c>
      <c r="V2565">
        <v>0</v>
      </c>
      <c r="W2565">
        <v>372000</v>
      </c>
      <c r="X2565" s="2">
        <v>40823</v>
      </c>
      <c r="Y2565">
        <v>498161</v>
      </c>
      <c r="Z2565" s="3">
        <v>97.13</v>
      </c>
      <c r="AA2565">
        <v>0.45</v>
      </c>
      <c r="AB2565">
        <v>2011</v>
      </c>
      <c r="AC2565">
        <v>6</v>
      </c>
      <c r="AD2565">
        <v>10</v>
      </c>
      <c r="AE2565">
        <v>7</v>
      </c>
    </row>
    <row r="2566" spans="1:31" x14ac:dyDescent="0.25">
      <c r="A2566" t="s">
        <v>1741</v>
      </c>
      <c r="B2566">
        <v>63368</v>
      </c>
      <c r="C2566" t="s">
        <v>1736</v>
      </c>
      <c r="D2566" t="s">
        <v>110</v>
      </c>
      <c r="E2566" t="s">
        <v>42</v>
      </c>
      <c r="F2566">
        <v>2004</v>
      </c>
      <c r="G2566" t="s">
        <v>60</v>
      </c>
      <c r="H2566">
        <v>3</v>
      </c>
      <c r="I2566">
        <v>2</v>
      </c>
      <c r="J2566">
        <v>0</v>
      </c>
      <c r="K2566">
        <v>5</v>
      </c>
      <c r="L2566" t="s">
        <v>31</v>
      </c>
      <c r="M2566">
        <v>1583</v>
      </c>
      <c r="N2566">
        <v>1583</v>
      </c>
      <c r="O2566">
        <v>1553</v>
      </c>
      <c r="P2566">
        <v>0</v>
      </c>
      <c r="Q2566" t="str">
        <f t="shared" si="160"/>
        <v>NO</v>
      </c>
      <c r="R2566">
        <f t="shared" si="161"/>
        <v>1583</v>
      </c>
      <c r="S2566">
        <f t="shared" si="162"/>
        <v>133.92293114339861</v>
      </c>
      <c r="T2566">
        <f t="shared" si="163"/>
        <v>22.122046915435345</v>
      </c>
      <c r="U2566">
        <v>400</v>
      </c>
      <c r="V2566">
        <v>69998</v>
      </c>
      <c r="W2566">
        <v>212000</v>
      </c>
      <c r="X2566" s="2">
        <v>40763</v>
      </c>
      <c r="Y2566">
        <v>258815</v>
      </c>
      <c r="Z2566" s="3">
        <v>133.91999999999999</v>
      </c>
      <c r="AA2566">
        <v>0.22</v>
      </c>
      <c r="AB2566">
        <v>2011</v>
      </c>
      <c r="AC2566">
        <v>7</v>
      </c>
      <c r="AD2566">
        <v>8</v>
      </c>
      <c r="AE2566">
        <v>8</v>
      </c>
    </row>
    <row r="2567" spans="1:31" x14ac:dyDescent="0.25">
      <c r="A2567" t="s">
        <v>2892</v>
      </c>
      <c r="B2567">
        <v>63368</v>
      </c>
      <c r="C2567" t="s">
        <v>1743</v>
      </c>
      <c r="D2567" t="s">
        <v>110</v>
      </c>
      <c r="E2567" t="s">
        <v>1277</v>
      </c>
      <c r="F2567">
        <v>2006</v>
      </c>
      <c r="G2567" t="s">
        <v>30</v>
      </c>
      <c r="H2567">
        <v>3</v>
      </c>
      <c r="I2567">
        <v>2</v>
      </c>
      <c r="J2567">
        <v>0</v>
      </c>
      <c r="K2567">
        <v>6</v>
      </c>
      <c r="L2567" t="s">
        <v>31</v>
      </c>
      <c r="M2567">
        <v>1632</v>
      </c>
      <c r="N2567">
        <v>1632</v>
      </c>
      <c r="O2567">
        <v>0</v>
      </c>
      <c r="P2567">
        <v>0</v>
      </c>
      <c r="Q2567" t="str">
        <f t="shared" si="160"/>
        <v>NO</v>
      </c>
      <c r="R2567">
        <f t="shared" si="161"/>
        <v>1632</v>
      </c>
      <c r="S2567">
        <f t="shared" si="162"/>
        <v>112.43872549019608</v>
      </c>
      <c r="T2567">
        <f t="shared" si="163"/>
        <v>32.404464222646041</v>
      </c>
      <c r="U2567">
        <v>420</v>
      </c>
      <c r="V2567">
        <v>0</v>
      </c>
      <c r="W2567">
        <v>183500</v>
      </c>
      <c r="X2567" s="2">
        <v>39924</v>
      </c>
      <c r="Y2567">
        <v>225586</v>
      </c>
      <c r="Z2567" s="3">
        <v>112.44</v>
      </c>
      <c r="AA2567">
        <v>0.13</v>
      </c>
      <c r="AB2567">
        <v>2009</v>
      </c>
      <c r="AC2567">
        <v>3</v>
      </c>
      <c r="AD2567">
        <v>4</v>
      </c>
      <c r="AE2567">
        <v>21</v>
      </c>
    </row>
    <row r="2568" spans="1:31" x14ac:dyDescent="0.25">
      <c r="A2568" t="s">
        <v>2893</v>
      </c>
      <c r="B2568">
        <v>63368</v>
      </c>
      <c r="C2568" t="s">
        <v>1743</v>
      </c>
      <c r="D2568" t="s">
        <v>110</v>
      </c>
      <c r="E2568" t="s">
        <v>1277</v>
      </c>
      <c r="F2568">
        <v>2006</v>
      </c>
      <c r="G2568" t="s">
        <v>30</v>
      </c>
      <c r="H2568">
        <v>4</v>
      </c>
      <c r="I2568">
        <v>2</v>
      </c>
      <c r="J2568">
        <v>1</v>
      </c>
      <c r="K2568">
        <v>7</v>
      </c>
      <c r="L2568" t="s">
        <v>43</v>
      </c>
      <c r="M2568">
        <v>1830</v>
      </c>
      <c r="N2568">
        <v>915</v>
      </c>
      <c r="O2568">
        <v>915</v>
      </c>
      <c r="P2568">
        <v>0</v>
      </c>
      <c r="Q2568" t="str">
        <f t="shared" si="160"/>
        <v>NO</v>
      </c>
      <c r="R2568">
        <f t="shared" si="161"/>
        <v>915</v>
      </c>
      <c r="S2568">
        <f t="shared" si="162"/>
        <v>207.65027322404373</v>
      </c>
      <c r="T2568">
        <f t="shared" si="163"/>
        <v>33.552306279579007</v>
      </c>
      <c r="U2568">
        <v>420</v>
      </c>
      <c r="V2568">
        <v>0</v>
      </c>
      <c r="W2568">
        <v>190000</v>
      </c>
      <c r="X2568" s="2">
        <v>40763</v>
      </c>
      <c r="Y2568">
        <v>259100</v>
      </c>
      <c r="Z2568" s="3">
        <v>103.83</v>
      </c>
      <c r="AA2568">
        <v>0.13</v>
      </c>
      <c r="AB2568">
        <v>2011</v>
      </c>
      <c r="AC2568">
        <v>5</v>
      </c>
      <c r="AD2568">
        <v>8</v>
      </c>
      <c r="AE2568">
        <v>8</v>
      </c>
    </row>
    <row r="2569" spans="1:31" x14ac:dyDescent="0.25">
      <c r="A2569" t="s">
        <v>2894</v>
      </c>
      <c r="B2569">
        <v>63368</v>
      </c>
      <c r="C2569" t="s">
        <v>1743</v>
      </c>
      <c r="D2569" t="s">
        <v>110</v>
      </c>
      <c r="E2569" t="s">
        <v>36</v>
      </c>
      <c r="F2569">
        <v>2005</v>
      </c>
      <c r="G2569" t="s">
        <v>30</v>
      </c>
      <c r="H2569">
        <v>3</v>
      </c>
      <c r="I2569">
        <v>2</v>
      </c>
      <c r="J2569">
        <v>0</v>
      </c>
      <c r="K2569">
        <v>6</v>
      </c>
      <c r="L2569" t="s">
        <v>31</v>
      </c>
      <c r="M2569">
        <v>1676</v>
      </c>
      <c r="N2569">
        <v>1676</v>
      </c>
      <c r="O2569">
        <v>1676</v>
      </c>
      <c r="P2569">
        <v>0</v>
      </c>
      <c r="Q2569" t="str">
        <f t="shared" si="160"/>
        <v>NO</v>
      </c>
      <c r="R2569">
        <f t="shared" si="161"/>
        <v>1676</v>
      </c>
      <c r="S2569">
        <f t="shared" si="162"/>
        <v>102.02863961813843</v>
      </c>
      <c r="T2569">
        <f t="shared" si="163"/>
        <v>23.091881380651433</v>
      </c>
      <c r="U2569">
        <v>441</v>
      </c>
      <c r="V2569">
        <v>0</v>
      </c>
      <c r="W2569">
        <v>171000</v>
      </c>
      <c r="X2569" s="2">
        <v>40633</v>
      </c>
      <c r="Y2569">
        <v>247777</v>
      </c>
      <c r="Z2569" s="3">
        <v>102.03</v>
      </c>
      <c r="AA2569">
        <v>0.17</v>
      </c>
      <c r="AB2569">
        <v>2011</v>
      </c>
      <c r="AC2569">
        <v>6</v>
      </c>
      <c r="AD2569">
        <v>3</v>
      </c>
      <c r="AE2569">
        <v>31</v>
      </c>
    </row>
    <row r="2570" spans="1:31" x14ac:dyDescent="0.25">
      <c r="A2570" t="s">
        <v>2895</v>
      </c>
      <c r="B2570">
        <v>63368</v>
      </c>
      <c r="C2570" t="s">
        <v>1743</v>
      </c>
      <c r="D2570" t="s">
        <v>110</v>
      </c>
      <c r="E2570" t="s">
        <v>1277</v>
      </c>
      <c r="F2570">
        <v>2005</v>
      </c>
      <c r="G2570" t="s">
        <v>30</v>
      </c>
      <c r="H2570">
        <v>3</v>
      </c>
      <c r="I2570">
        <v>2</v>
      </c>
      <c r="J2570">
        <v>0</v>
      </c>
      <c r="K2570">
        <v>6</v>
      </c>
      <c r="L2570" t="s">
        <v>31</v>
      </c>
      <c r="M2570">
        <v>1676</v>
      </c>
      <c r="N2570">
        <v>1676</v>
      </c>
      <c r="O2570">
        <v>1676</v>
      </c>
      <c r="P2570">
        <v>0</v>
      </c>
      <c r="Q2570" t="str">
        <f t="shared" si="160"/>
        <v>NO</v>
      </c>
      <c r="R2570">
        <f t="shared" si="161"/>
        <v>1676</v>
      </c>
      <c r="S2570">
        <f t="shared" si="162"/>
        <v>110.381861575179</v>
      </c>
      <c r="T2570">
        <f t="shared" si="163"/>
        <v>32.669350851169035</v>
      </c>
      <c r="U2570">
        <v>420</v>
      </c>
      <c r="V2570">
        <v>0</v>
      </c>
      <c r="W2570">
        <v>185000</v>
      </c>
      <c r="X2570" s="2">
        <v>40330</v>
      </c>
      <c r="Y2570">
        <v>246247</v>
      </c>
      <c r="Z2570" s="3">
        <v>110.38</v>
      </c>
      <c r="AA2570">
        <v>0.13</v>
      </c>
      <c r="AB2570">
        <v>2010</v>
      </c>
      <c r="AC2570">
        <v>5</v>
      </c>
      <c r="AD2570">
        <v>6</v>
      </c>
      <c r="AE2570">
        <v>1</v>
      </c>
    </row>
    <row r="2571" spans="1:31" x14ac:dyDescent="0.25">
      <c r="A2571" t="s">
        <v>2896</v>
      </c>
      <c r="B2571">
        <v>63367</v>
      </c>
      <c r="C2571" t="s">
        <v>1754</v>
      </c>
      <c r="D2571" t="s">
        <v>110</v>
      </c>
      <c r="E2571" t="s">
        <v>48</v>
      </c>
      <c r="F2571">
        <v>2007</v>
      </c>
      <c r="G2571" t="s">
        <v>30</v>
      </c>
      <c r="H2571">
        <v>3</v>
      </c>
      <c r="I2571">
        <v>2</v>
      </c>
      <c r="J2571">
        <v>0</v>
      </c>
      <c r="K2571">
        <v>6</v>
      </c>
      <c r="L2571" t="s">
        <v>31</v>
      </c>
      <c r="M2571">
        <v>1586</v>
      </c>
      <c r="N2571">
        <v>1586</v>
      </c>
      <c r="O2571">
        <v>1560</v>
      </c>
      <c r="P2571">
        <v>0</v>
      </c>
      <c r="Q2571" t="str">
        <f t="shared" si="160"/>
        <v>NO</v>
      </c>
      <c r="R2571">
        <f t="shared" si="161"/>
        <v>1586</v>
      </c>
      <c r="S2571">
        <f t="shared" si="162"/>
        <v>118.53720050441362</v>
      </c>
      <c r="T2571">
        <f t="shared" si="163"/>
        <v>22.715190179305011</v>
      </c>
      <c r="U2571">
        <v>400</v>
      </c>
      <c r="V2571">
        <v>45000</v>
      </c>
      <c r="W2571">
        <v>188000</v>
      </c>
      <c r="X2571" s="2">
        <v>40164</v>
      </c>
      <c r="Y2571">
        <v>241122</v>
      </c>
      <c r="Z2571" s="3">
        <v>118.54</v>
      </c>
      <c r="AA2571">
        <v>0.19</v>
      </c>
      <c r="AB2571">
        <v>2009</v>
      </c>
      <c r="AC2571">
        <v>2</v>
      </c>
      <c r="AD2571">
        <v>12</v>
      </c>
      <c r="AE2571">
        <v>17</v>
      </c>
    </row>
    <row r="2572" spans="1:31" x14ac:dyDescent="0.25">
      <c r="A2572" t="s">
        <v>2897</v>
      </c>
      <c r="B2572">
        <v>63367</v>
      </c>
      <c r="C2572" t="s">
        <v>1763</v>
      </c>
      <c r="D2572" t="s">
        <v>110</v>
      </c>
      <c r="E2572" t="s">
        <v>36</v>
      </c>
      <c r="F2572">
        <v>2005</v>
      </c>
      <c r="G2572" t="s">
        <v>30</v>
      </c>
      <c r="H2572">
        <v>4</v>
      </c>
      <c r="I2572">
        <v>2</v>
      </c>
      <c r="J2572">
        <v>1</v>
      </c>
      <c r="K2572">
        <v>7</v>
      </c>
      <c r="L2572" t="s">
        <v>43</v>
      </c>
      <c r="M2572">
        <v>1966</v>
      </c>
      <c r="N2572">
        <v>1004</v>
      </c>
      <c r="O2572">
        <v>1004</v>
      </c>
      <c r="P2572">
        <v>0</v>
      </c>
      <c r="Q2572" t="str">
        <f t="shared" si="160"/>
        <v>NO</v>
      </c>
      <c r="R2572">
        <f t="shared" si="161"/>
        <v>1004</v>
      </c>
      <c r="S2572">
        <f t="shared" si="162"/>
        <v>164.34262948207171</v>
      </c>
      <c r="T2572">
        <f t="shared" si="163"/>
        <v>22.281639928698748</v>
      </c>
      <c r="U2572">
        <v>420</v>
      </c>
      <c r="V2572">
        <v>0</v>
      </c>
      <c r="W2572">
        <v>165000</v>
      </c>
      <c r="X2572" s="2">
        <v>40071</v>
      </c>
      <c r="Y2572">
        <v>255832</v>
      </c>
      <c r="Z2572" s="3">
        <v>83.93</v>
      </c>
      <c r="AA2572">
        <v>0.17</v>
      </c>
      <c r="AB2572">
        <v>2009</v>
      </c>
      <c r="AC2572">
        <v>4</v>
      </c>
      <c r="AD2572">
        <v>9</v>
      </c>
      <c r="AE2572">
        <v>15</v>
      </c>
    </row>
    <row r="2573" spans="1:31" x14ac:dyDescent="0.25">
      <c r="A2573" t="s">
        <v>2898</v>
      </c>
      <c r="B2573">
        <v>63367</v>
      </c>
      <c r="C2573" t="s">
        <v>1763</v>
      </c>
      <c r="D2573" t="s">
        <v>110</v>
      </c>
      <c r="E2573" t="s">
        <v>227</v>
      </c>
      <c r="F2573">
        <v>2005</v>
      </c>
      <c r="G2573" t="s">
        <v>30</v>
      </c>
      <c r="H2573">
        <v>4</v>
      </c>
      <c r="I2573">
        <v>2</v>
      </c>
      <c r="J2573">
        <v>1</v>
      </c>
      <c r="K2573">
        <v>7</v>
      </c>
      <c r="L2573" t="s">
        <v>43</v>
      </c>
      <c r="M2573">
        <v>2172</v>
      </c>
      <c r="N2573">
        <v>1210</v>
      </c>
      <c r="O2573">
        <v>1010</v>
      </c>
      <c r="P2573">
        <v>0</v>
      </c>
      <c r="Q2573" t="str">
        <f t="shared" si="160"/>
        <v>NO</v>
      </c>
      <c r="R2573">
        <f t="shared" si="161"/>
        <v>1210</v>
      </c>
      <c r="S2573">
        <f t="shared" si="162"/>
        <v>184.29752066115702</v>
      </c>
      <c r="T2573">
        <f t="shared" si="163"/>
        <v>11.376390164268953</v>
      </c>
      <c r="U2573">
        <v>400</v>
      </c>
      <c r="V2573">
        <v>0</v>
      </c>
      <c r="W2573">
        <v>223000</v>
      </c>
      <c r="X2573" s="2">
        <v>40042</v>
      </c>
      <c r="Y2573">
        <v>275372</v>
      </c>
      <c r="Z2573" s="3">
        <v>102.67</v>
      </c>
      <c r="AA2573">
        <v>0.45</v>
      </c>
      <c r="AB2573">
        <v>2009</v>
      </c>
      <c r="AC2573">
        <v>4</v>
      </c>
      <c r="AD2573">
        <v>8</v>
      </c>
      <c r="AE2573">
        <v>17</v>
      </c>
    </row>
    <row r="2574" spans="1:31" x14ac:dyDescent="0.25">
      <c r="A2574" t="s">
        <v>2899</v>
      </c>
      <c r="B2574">
        <v>63366</v>
      </c>
      <c r="C2574" t="s">
        <v>1775</v>
      </c>
      <c r="D2574" t="s">
        <v>28</v>
      </c>
      <c r="E2574" t="s">
        <v>40</v>
      </c>
      <c r="F2574">
        <v>2004</v>
      </c>
      <c r="G2574" t="s">
        <v>30</v>
      </c>
      <c r="H2574">
        <v>3</v>
      </c>
      <c r="I2574">
        <v>3</v>
      </c>
      <c r="J2574">
        <v>0</v>
      </c>
      <c r="K2574">
        <v>6</v>
      </c>
      <c r="L2574" t="s">
        <v>43</v>
      </c>
      <c r="M2574">
        <v>1810</v>
      </c>
      <c r="N2574">
        <v>952</v>
      </c>
      <c r="O2574">
        <v>928</v>
      </c>
      <c r="P2574">
        <v>0</v>
      </c>
      <c r="Q2574" t="str">
        <f t="shared" si="160"/>
        <v>NO</v>
      </c>
      <c r="R2574">
        <f t="shared" si="161"/>
        <v>952</v>
      </c>
      <c r="S2574">
        <f t="shared" si="162"/>
        <v>183.8235294117647</v>
      </c>
      <c r="T2574">
        <f t="shared" si="163"/>
        <v>13.391490664217937</v>
      </c>
      <c r="U2574">
        <v>632</v>
      </c>
      <c r="V2574">
        <v>45000</v>
      </c>
      <c r="W2574">
        <v>175000</v>
      </c>
      <c r="X2574" s="2">
        <v>40696</v>
      </c>
      <c r="Y2574">
        <v>234452</v>
      </c>
      <c r="Z2574" s="3">
        <v>96.69</v>
      </c>
      <c r="AA2574">
        <v>0.3</v>
      </c>
      <c r="AB2574">
        <v>2011</v>
      </c>
      <c r="AC2574">
        <v>7</v>
      </c>
      <c r="AD2574">
        <v>6</v>
      </c>
      <c r="AE2574">
        <v>2</v>
      </c>
    </row>
    <row r="2575" spans="1:31" x14ac:dyDescent="0.25">
      <c r="A2575" t="s">
        <v>2900</v>
      </c>
      <c r="B2575">
        <v>63366</v>
      </c>
      <c r="C2575" t="s">
        <v>1783</v>
      </c>
      <c r="D2575" t="s">
        <v>28</v>
      </c>
      <c r="E2575" t="s">
        <v>66</v>
      </c>
      <c r="F2575">
        <v>2006</v>
      </c>
      <c r="G2575" t="s">
        <v>176</v>
      </c>
      <c r="H2575">
        <v>3</v>
      </c>
      <c r="I2575">
        <v>3</v>
      </c>
      <c r="J2575">
        <v>1</v>
      </c>
      <c r="K2575">
        <v>7</v>
      </c>
      <c r="L2575" t="s">
        <v>31</v>
      </c>
      <c r="M2575">
        <v>2706</v>
      </c>
      <c r="N2575">
        <v>2706</v>
      </c>
      <c r="O2575">
        <v>2706</v>
      </c>
      <c r="P2575">
        <v>2000</v>
      </c>
      <c r="Q2575" t="str">
        <f t="shared" si="160"/>
        <v>YES</v>
      </c>
      <c r="R2575">
        <f t="shared" si="161"/>
        <v>4706</v>
      </c>
      <c r="S2575">
        <f t="shared" si="162"/>
        <v>86.060348491287712</v>
      </c>
      <c r="T2575">
        <f t="shared" si="163"/>
        <v>38.739669421487605</v>
      </c>
      <c r="U2575">
        <v>660</v>
      </c>
      <c r="V2575">
        <v>0</v>
      </c>
      <c r="W2575">
        <v>405000</v>
      </c>
      <c r="X2575" s="2">
        <v>40156</v>
      </c>
      <c r="Y2575">
        <v>453816</v>
      </c>
      <c r="Z2575" s="3">
        <v>149.66999999999999</v>
      </c>
      <c r="AA2575">
        <v>0.24</v>
      </c>
      <c r="AB2575">
        <v>2009</v>
      </c>
      <c r="AC2575">
        <v>3</v>
      </c>
      <c r="AD2575">
        <v>12</v>
      </c>
      <c r="AE2575">
        <v>9</v>
      </c>
    </row>
    <row r="2576" spans="1:31" x14ac:dyDescent="0.25">
      <c r="A2576" t="s">
        <v>2901</v>
      </c>
      <c r="B2576">
        <v>63366</v>
      </c>
      <c r="C2576" t="s">
        <v>1792</v>
      </c>
      <c r="D2576" t="s">
        <v>28</v>
      </c>
      <c r="E2576" t="s">
        <v>95</v>
      </c>
      <c r="F2576">
        <v>2004</v>
      </c>
      <c r="G2576" t="s">
        <v>60</v>
      </c>
      <c r="H2576">
        <v>4</v>
      </c>
      <c r="I2576">
        <v>2</v>
      </c>
      <c r="J2576">
        <v>1</v>
      </c>
      <c r="K2576">
        <v>8</v>
      </c>
      <c r="L2576" t="s">
        <v>43</v>
      </c>
      <c r="M2576">
        <v>3326</v>
      </c>
      <c r="N2576">
        <v>1958</v>
      </c>
      <c r="O2576">
        <v>1928</v>
      </c>
      <c r="P2576">
        <v>0</v>
      </c>
      <c r="Q2576" t="str">
        <f t="shared" si="160"/>
        <v>NO</v>
      </c>
      <c r="R2576">
        <f t="shared" si="161"/>
        <v>1958</v>
      </c>
      <c r="S2576">
        <f t="shared" si="162"/>
        <v>124.61695607763023</v>
      </c>
      <c r="T2576">
        <f t="shared" si="163"/>
        <v>31.11927354351597</v>
      </c>
      <c r="U2576">
        <v>400</v>
      </c>
      <c r="V2576">
        <v>40000</v>
      </c>
      <c r="W2576">
        <v>244000</v>
      </c>
      <c r="X2576" s="2">
        <v>40050</v>
      </c>
      <c r="Y2576">
        <v>299757</v>
      </c>
      <c r="Z2576" s="3">
        <v>73.36</v>
      </c>
      <c r="AA2576">
        <v>0.18</v>
      </c>
      <c r="AB2576">
        <v>2009</v>
      </c>
      <c r="AC2576">
        <v>5</v>
      </c>
      <c r="AD2576">
        <v>8</v>
      </c>
      <c r="AE2576">
        <v>25</v>
      </c>
    </row>
    <row r="2577" spans="1:31" x14ac:dyDescent="0.25">
      <c r="A2577" t="s">
        <v>2902</v>
      </c>
      <c r="B2577">
        <v>63366</v>
      </c>
      <c r="C2577" t="s">
        <v>1792</v>
      </c>
      <c r="D2577" t="s">
        <v>28</v>
      </c>
      <c r="E2577" t="s">
        <v>45</v>
      </c>
      <c r="F2577">
        <v>2005</v>
      </c>
      <c r="G2577" t="s">
        <v>60</v>
      </c>
      <c r="H2577">
        <v>4</v>
      </c>
      <c r="I2577">
        <v>2</v>
      </c>
      <c r="J2577">
        <v>1</v>
      </c>
      <c r="K2577">
        <v>9</v>
      </c>
      <c r="L2577" t="s">
        <v>43</v>
      </c>
      <c r="M2577">
        <v>3186</v>
      </c>
      <c r="N2577">
        <v>1818</v>
      </c>
      <c r="O2577">
        <v>1368</v>
      </c>
      <c r="P2577">
        <v>0</v>
      </c>
      <c r="Q2577" t="str">
        <f t="shared" si="160"/>
        <v>NO</v>
      </c>
      <c r="R2577">
        <f t="shared" si="161"/>
        <v>1818</v>
      </c>
      <c r="S2577">
        <f t="shared" si="162"/>
        <v>115.51155115511551</v>
      </c>
      <c r="T2577">
        <f t="shared" si="163"/>
        <v>20.960594083123723</v>
      </c>
      <c r="U2577">
        <v>480</v>
      </c>
      <c r="V2577">
        <v>40000</v>
      </c>
      <c r="W2577">
        <v>210000</v>
      </c>
      <c r="X2577" s="2">
        <v>40582</v>
      </c>
      <c r="Y2577">
        <v>301122</v>
      </c>
      <c r="Z2577" s="3">
        <v>65.91</v>
      </c>
      <c r="AA2577">
        <v>0.23</v>
      </c>
      <c r="AB2577">
        <v>2011</v>
      </c>
      <c r="AC2577">
        <v>6</v>
      </c>
      <c r="AD2577">
        <v>2</v>
      </c>
      <c r="AE2577">
        <v>8</v>
      </c>
    </row>
    <row r="2578" spans="1:31" x14ac:dyDescent="0.25">
      <c r="A2578" t="s">
        <v>2903</v>
      </c>
      <c r="B2578">
        <v>63366</v>
      </c>
      <c r="C2578" t="s">
        <v>1801</v>
      </c>
      <c r="D2578" t="s">
        <v>28</v>
      </c>
      <c r="E2578" t="s">
        <v>34</v>
      </c>
      <c r="F2578">
        <v>2004</v>
      </c>
      <c r="G2578" t="s">
        <v>60</v>
      </c>
      <c r="H2578">
        <v>4</v>
      </c>
      <c r="I2578">
        <v>2</v>
      </c>
      <c r="J2578">
        <v>0</v>
      </c>
      <c r="K2578">
        <v>7</v>
      </c>
      <c r="L2578" t="s">
        <v>31</v>
      </c>
      <c r="M2578">
        <v>1769</v>
      </c>
      <c r="N2578">
        <v>1769</v>
      </c>
      <c r="O2578">
        <v>1718</v>
      </c>
      <c r="P2578">
        <v>0</v>
      </c>
      <c r="Q2578" t="str">
        <f t="shared" si="160"/>
        <v>NO</v>
      </c>
      <c r="R2578">
        <f t="shared" si="161"/>
        <v>1769</v>
      </c>
      <c r="S2578">
        <f t="shared" si="162"/>
        <v>106.55737704918033</v>
      </c>
      <c r="T2578">
        <f t="shared" si="163"/>
        <v>17.309458218549128</v>
      </c>
      <c r="U2578">
        <v>400</v>
      </c>
      <c r="V2578">
        <v>40000</v>
      </c>
      <c r="W2578">
        <v>188500</v>
      </c>
      <c r="X2578" s="2">
        <v>40037</v>
      </c>
      <c r="Y2578">
        <v>245691</v>
      </c>
      <c r="Z2578" s="3">
        <v>106.56</v>
      </c>
      <c r="AA2578">
        <v>0.25</v>
      </c>
      <c r="AB2578">
        <v>2009</v>
      </c>
      <c r="AC2578">
        <v>5</v>
      </c>
      <c r="AD2578">
        <v>8</v>
      </c>
      <c r="AE2578">
        <v>12</v>
      </c>
    </row>
    <row r="2579" spans="1:31" x14ac:dyDescent="0.25">
      <c r="A2579" t="s">
        <v>2904</v>
      </c>
      <c r="B2579">
        <v>63366</v>
      </c>
      <c r="C2579" t="s">
        <v>1801</v>
      </c>
      <c r="D2579" t="s">
        <v>28</v>
      </c>
      <c r="E2579" t="s">
        <v>42</v>
      </c>
      <c r="F2579">
        <v>2004</v>
      </c>
      <c r="G2579" t="s">
        <v>60</v>
      </c>
      <c r="H2579">
        <v>4</v>
      </c>
      <c r="I2579">
        <v>2</v>
      </c>
      <c r="J2579">
        <v>1</v>
      </c>
      <c r="K2579">
        <v>9</v>
      </c>
      <c r="L2579" t="s">
        <v>43</v>
      </c>
      <c r="M2579">
        <v>3160</v>
      </c>
      <c r="N2579">
        <v>1840</v>
      </c>
      <c r="O2579">
        <v>1320</v>
      </c>
      <c r="P2579">
        <v>0</v>
      </c>
      <c r="Q2579" t="str">
        <f t="shared" si="160"/>
        <v>NO</v>
      </c>
      <c r="R2579">
        <f t="shared" si="161"/>
        <v>1840</v>
      </c>
      <c r="S2579">
        <f t="shared" si="162"/>
        <v>122.28260869565217</v>
      </c>
      <c r="T2579">
        <f t="shared" si="163"/>
        <v>23.478587528174302</v>
      </c>
      <c r="U2579">
        <v>630</v>
      </c>
      <c r="V2579">
        <v>40000</v>
      </c>
      <c r="W2579">
        <v>225000</v>
      </c>
      <c r="X2579" s="2">
        <v>40554</v>
      </c>
      <c r="Y2579">
        <v>299120</v>
      </c>
      <c r="Z2579" s="3">
        <v>71.2</v>
      </c>
      <c r="AA2579">
        <v>0.22</v>
      </c>
      <c r="AB2579">
        <v>2011</v>
      </c>
      <c r="AC2579">
        <v>7</v>
      </c>
      <c r="AD2579">
        <v>1</v>
      </c>
      <c r="AE2579">
        <v>11</v>
      </c>
    </row>
    <row r="2580" spans="1:31" x14ac:dyDescent="0.25">
      <c r="A2580" t="s">
        <v>2905</v>
      </c>
      <c r="B2580">
        <v>63366</v>
      </c>
      <c r="C2580" t="s">
        <v>1801</v>
      </c>
      <c r="D2580" t="s">
        <v>28</v>
      </c>
      <c r="E2580" t="s">
        <v>38</v>
      </c>
      <c r="F2580">
        <v>2006</v>
      </c>
      <c r="G2580" t="s">
        <v>60</v>
      </c>
      <c r="H2580">
        <v>3</v>
      </c>
      <c r="I2580">
        <v>2</v>
      </c>
      <c r="J2580">
        <v>0</v>
      </c>
      <c r="K2580">
        <v>8</v>
      </c>
      <c r="L2580" t="s">
        <v>31</v>
      </c>
      <c r="M2580">
        <v>2219</v>
      </c>
      <c r="N2580">
        <v>2219</v>
      </c>
      <c r="O2580">
        <v>2144</v>
      </c>
      <c r="P2580">
        <v>0</v>
      </c>
      <c r="Q2580" t="str">
        <f t="shared" si="160"/>
        <v>NO</v>
      </c>
      <c r="R2580">
        <f t="shared" si="161"/>
        <v>2219</v>
      </c>
      <c r="S2580">
        <f t="shared" si="162"/>
        <v>85.17350157728707</v>
      </c>
      <c r="T2580">
        <f t="shared" si="163"/>
        <v>20.661157024793386</v>
      </c>
      <c r="U2580">
        <v>441</v>
      </c>
      <c r="V2580">
        <v>40000</v>
      </c>
      <c r="W2580">
        <v>189000</v>
      </c>
      <c r="X2580" s="2">
        <v>40499</v>
      </c>
      <c r="Y2580">
        <v>296049</v>
      </c>
      <c r="Z2580" s="3">
        <v>85.17</v>
      </c>
      <c r="AA2580">
        <v>0.21</v>
      </c>
      <c r="AB2580">
        <v>2010</v>
      </c>
      <c r="AC2580">
        <v>4</v>
      </c>
      <c r="AD2580">
        <v>11</v>
      </c>
      <c r="AE2580">
        <v>17</v>
      </c>
    </row>
    <row r="2581" spans="1:31" x14ac:dyDescent="0.25">
      <c r="A2581" t="s">
        <v>2906</v>
      </c>
      <c r="B2581">
        <v>63366</v>
      </c>
      <c r="C2581" t="s">
        <v>1801</v>
      </c>
      <c r="D2581" t="s">
        <v>28</v>
      </c>
      <c r="E2581" t="s">
        <v>38</v>
      </c>
      <c r="F2581">
        <v>2003</v>
      </c>
      <c r="G2581" t="s">
        <v>60</v>
      </c>
      <c r="H2581">
        <v>4</v>
      </c>
      <c r="I2581">
        <v>2</v>
      </c>
      <c r="J2581">
        <v>1</v>
      </c>
      <c r="K2581">
        <v>9</v>
      </c>
      <c r="L2581" t="s">
        <v>43</v>
      </c>
      <c r="M2581">
        <v>3186</v>
      </c>
      <c r="N2581">
        <v>1866</v>
      </c>
      <c r="O2581">
        <v>1320</v>
      </c>
      <c r="P2581">
        <v>0</v>
      </c>
      <c r="Q2581" t="str">
        <f t="shared" si="160"/>
        <v>NO</v>
      </c>
      <c r="R2581">
        <f t="shared" si="161"/>
        <v>1866</v>
      </c>
      <c r="S2581">
        <f t="shared" si="162"/>
        <v>136.65594855305466</v>
      </c>
      <c r="T2581">
        <f t="shared" si="163"/>
        <v>27.876164239800602</v>
      </c>
      <c r="U2581">
        <v>630</v>
      </c>
      <c r="V2581">
        <v>40000</v>
      </c>
      <c r="W2581">
        <v>255000</v>
      </c>
      <c r="X2581" s="2">
        <v>40786</v>
      </c>
      <c r="Y2581">
        <v>304608</v>
      </c>
      <c r="Z2581" s="3">
        <v>80.040000000000006</v>
      </c>
      <c r="AA2581">
        <v>0.21</v>
      </c>
      <c r="AB2581">
        <v>2011</v>
      </c>
      <c r="AC2581">
        <v>8</v>
      </c>
      <c r="AD2581">
        <v>8</v>
      </c>
      <c r="AE2581">
        <v>31</v>
      </c>
    </row>
    <row r="2582" spans="1:31" x14ac:dyDescent="0.25">
      <c r="A2582" t="s">
        <v>2907</v>
      </c>
      <c r="B2582">
        <v>63366</v>
      </c>
      <c r="C2582" t="s">
        <v>1801</v>
      </c>
      <c r="D2582" t="s">
        <v>28</v>
      </c>
      <c r="E2582" t="s">
        <v>51</v>
      </c>
      <c r="F2582">
        <v>2004</v>
      </c>
      <c r="G2582" t="s">
        <v>60</v>
      </c>
      <c r="H2582">
        <v>4</v>
      </c>
      <c r="I2582">
        <v>2</v>
      </c>
      <c r="J2582">
        <v>1</v>
      </c>
      <c r="K2582">
        <v>7</v>
      </c>
      <c r="L2582" t="s">
        <v>43</v>
      </c>
      <c r="M2582">
        <v>2154</v>
      </c>
      <c r="N2582">
        <v>1454</v>
      </c>
      <c r="O2582">
        <v>1436</v>
      </c>
      <c r="P2582">
        <v>0</v>
      </c>
      <c r="Q2582" t="str">
        <f t="shared" si="160"/>
        <v>NO</v>
      </c>
      <c r="R2582">
        <f t="shared" si="161"/>
        <v>1454</v>
      </c>
      <c r="S2582">
        <f t="shared" si="162"/>
        <v>129.98624484181568</v>
      </c>
      <c r="T2582">
        <f t="shared" si="163"/>
        <v>21.694214876033058</v>
      </c>
      <c r="U2582">
        <v>630</v>
      </c>
      <c r="V2582">
        <v>40000</v>
      </c>
      <c r="W2582">
        <v>189000</v>
      </c>
      <c r="X2582" s="2">
        <v>40359</v>
      </c>
      <c r="Y2582">
        <v>240315</v>
      </c>
      <c r="Z2582" s="3">
        <v>87.74</v>
      </c>
      <c r="AA2582">
        <v>0.2</v>
      </c>
      <c r="AB2582">
        <v>2010</v>
      </c>
      <c r="AC2582">
        <v>6</v>
      </c>
      <c r="AD2582">
        <v>6</v>
      </c>
      <c r="AE2582">
        <v>30</v>
      </c>
    </row>
    <row r="2583" spans="1:31" x14ac:dyDescent="0.25">
      <c r="A2583" t="s">
        <v>2908</v>
      </c>
      <c r="B2583">
        <v>63376</v>
      </c>
      <c r="C2583" t="s">
        <v>1805</v>
      </c>
      <c r="D2583" t="s">
        <v>28</v>
      </c>
      <c r="E2583" t="s">
        <v>191</v>
      </c>
      <c r="F2583">
        <v>2006</v>
      </c>
      <c r="G2583" t="s">
        <v>60</v>
      </c>
      <c r="H2583">
        <v>3</v>
      </c>
      <c r="I2583">
        <v>3</v>
      </c>
      <c r="J2583">
        <v>0</v>
      </c>
      <c r="K2583">
        <v>6</v>
      </c>
      <c r="L2583" t="s">
        <v>31</v>
      </c>
      <c r="M2583">
        <v>1780</v>
      </c>
      <c r="N2583">
        <v>1780</v>
      </c>
      <c r="O2583">
        <v>1764</v>
      </c>
      <c r="P2583">
        <v>723</v>
      </c>
      <c r="Q2583" t="str">
        <f t="shared" si="160"/>
        <v>YES</v>
      </c>
      <c r="R2583">
        <f t="shared" si="161"/>
        <v>2503</v>
      </c>
      <c r="S2583">
        <f t="shared" si="162"/>
        <v>91.889732321214538</v>
      </c>
      <c r="T2583">
        <f t="shared" si="163"/>
        <v>20.3079748534294</v>
      </c>
      <c r="U2583">
        <v>670</v>
      </c>
      <c r="V2583">
        <v>55000</v>
      </c>
      <c r="W2583">
        <v>230000</v>
      </c>
      <c r="X2583" s="2">
        <v>40743</v>
      </c>
      <c r="Y2583">
        <v>289928</v>
      </c>
      <c r="Z2583" s="3">
        <v>129.21</v>
      </c>
      <c r="AA2583">
        <v>0.26</v>
      </c>
      <c r="AB2583">
        <v>2011</v>
      </c>
      <c r="AC2583">
        <v>5</v>
      </c>
      <c r="AD2583">
        <v>7</v>
      </c>
      <c r="AE2583">
        <v>19</v>
      </c>
    </row>
    <row r="2584" spans="1:31" x14ac:dyDescent="0.25">
      <c r="A2584" t="s">
        <v>2909</v>
      </c>
      <c r="B2584">
        <v>63376</v>
      </c>
      <c r="C2584" t="s">
        <v>1805</v>
      </c>
      <c r="D2584" t="s">
        <v>28</v>
      </c>
      <c r="E2584" t="s">
        <v>191</v>
      </c>
      <c r="F2584">
        <v>2005</v>
      </c>
      <c r="G2584" t="s">
        <v>60</v>
      </c>
      <c r="H2584">
        <v>3</v>
      </c>
      <c r="I2584">
        <v>2</v>
      </c>
      <c r="J2584">
        <v>0</v>
      </c>
      <c r="K2584">
        <v>5</v>
      </c>
      <c r="L2584" t="s">
        <v>31</v>
      </c>
      <c r="M2584">
        <v>1836</v>
      </c>
      <c r="N2584">
        <v>1836</v>
      </c>
      <c r="O2584">
        <v>1788</v>
      </c>
      <c r="P2584">
        <v>0</v>
      </c>
      <c r="Q2584" t="str">
        <f t="shared" si="160"/>
        <v>NO</v>
      </c>
      <c r="R2584">
        <f t="shared" si="161"/>
        <v>1836</v>
      </c>
      <c r="S2584">
        <f t="shared" si="162"/>
        <v>141.55773420479304</v>
      </c>
      <c r="T2584">
        <f t="shared" si="163"/>
        <v>22.948011584375219</v>
      </c>
      <c r="U2584">
        <v>694</v>
      </c>
      <c r="V2584">
        <v>55000</v>
      </c>
      <c r="W2584">
        <v>259900</v>
      </c>
      <c r="X2584" s="2">
        <v>40106</v>
      </c>
      <c r="Y2584">
        <v>286529</v>
      </c>
      <c r="Z2584" s="3">
        <v>141.56</v>
      </c>
      <c r="AA2584">
        <v>0.26</v>
      </c>
      <c r="AB2584">
        <v>2009</v>
      </c>
      <c r="AC2584">
        <v>4</v>
      </c>
      <c r="AD2584">
        <v>10</v>
      </c>
      <c r="AE2584">
        <v>20</v>
      </c>
    </row>
    <row r="2585" spans="1:31" x14ac:dyDescent="0.25">
      <c r="A2585" t="s">
        <v>2910</v>
      </c>
      <c r="B2585">
        <v>63376</v>
      </c>
      <c r="C2585" t="s">
        <v>1805</v>
      </c>
      <c r="D2585" t="s">
        <v>28</v>
      </c>
      <c r="E2585" t="s">
        <v>66</v>
      </c>
      <c r="F2585">
        <v>2004</v>
      </c>
      <c r="G2585" t="s">
        <v>60</v>
      </c>
      <c r="H2585">
        <v>3</v>
      </c>
      <c r="I2585">
        <v>2</v>
      </c>
      <c r="J2585">
        <v>1</v>
      </c>
      <c r="K2585">
        <v>8</v>
      </c>
      <c r="L2585" t="s">
        <v>43</v>
      </c>
      <c r="M2585">
        <v>2276</v>
      </c>
      <c r="N2585">
        <v>1576</v>
      </c>
      <c r="O2585">
        <v>1564</v>
      </c>
      <c r="P2585">
        <v>0</v>
      </c>
      <c r="Q2585" t="str">
        <f t="shared" si="160"/>
        <v>NO</v>
      </c>
      <c r="R2585">
        <f t="shared" si="161"/>
        <v>1576</v>
      </c>
      <c r="S2585">
        <f t="shared" si="162"/>
        <v>158.62944162436548</v>
      </c>
      <c r="T2585">
        <f t="shared" si="163"/>
        <v>23.913376186103459</v>
      </c>
      <c r="U2585">
        <v>626</v>
      </c>
      <c r="V2585">
        <v>55000</v>
      </c>
      <c r="W2585">
        <v>250000</v>
      </c>
      <c r="X2585" s="2">
        <v>39960</v>
      </c>
      <c r="Y2585">
        <v>339325</v>
      </c>
      <c r="Z2585" s="3">
        <v>109.84</v>
      </c>
      <c r="AA2585">
        <v>0.24</v>
      </c>
      <c r="AB2585">
        <v>2009</v>
      </c>
      <c r="AC2585">
        <v>5</v>
      </c>
      <c r="AD2585">
        <v>5</v>
      </c>
      <c r="AE2585">
        <v>27</v>
      </c>
    </row>
    <row r="2586" spans="1:31" x14ac:dyDescent="0.25">
      <c r="A2586" t="s">
        <v>2911</v>
      </c>
      <c r="B2586">
        <v>63376</v>
      </c>
      <c r="C2586" t="s">
        <v>1805</v>
      </c>
      <c r="D2586" t="s">
        <v>28</v>
      </c>
      <c r="E2586" t="s">
        <v>222</v>
      </c>
      <c r="F2586">
        <v>2007</v>
      </c>
      <c r="G2586" t="s">
        <v>60</v>
      </c>
      <c r="H2586">
        <v>3</v>
      </c>
      <c r="I2586">
        <v>2</v>
      </c>
      <c r="J2586">
        <v>0</v>
      </c>
      <c r="K2586">
        <v>6</v>
      </c>
      <c r="L2586" t="s">
        <v>31</v>
      </c>
      <c r="M2586">
        <v>1912</v>
      </c>
      <c r="N2586">
        <v>1912</v>
      </c>
      <c r="O2586">
        <v>1886</v>
      </c>
      <c r="P2586">
        <v>0</v>
      </c>
      <c r="Q2586" t="str">
        <f t="shared" si="160"/>
        <v>NO</v>
      </c>
      <c r="R2586">
        <f t="shared" si="161"/>
        <v>1912</v>
      </c>
      <c r="S2586">
        <f t="shared" si="162"/>
        <v>122.90794979079497</v>
      </c>
      <c r="T2586">
        <f t="shared" si="163"/>
        <v>13.487144168962351</v>
      </c>
      <c r="U2586">
        <v>732</v>
      </c>
      <c r="V2586">
        <v>55000</v>
      </c>
      <c r="W2586">
        <v>235000</v>
      </c>
      <c r="X2586" s="2">
        <v>40875</v>
      </c>
      <c r="Y2586">
        <v>292253</v>
      </c>
      <c r="Z2586" s="3">
        <v>122.91</v>
      </c>
      <c r="AA2586">
        <v>0.4</v>
      </c>
      <c r="AB2586">
        <v>2011</v>
      </c>
      <c r="AC2586">
        <v>4</v>
      </c>
      <c r="AD2586">
        <v>11</v>
      </c>
      <c r="AE2586">
        <v>28</v>
      </c>
    </row>
    <row r="2587" spans="1:31" x14ac:dyDescent="0.25">
      <c r="A2587" t="s">
        <v>2912</v>
      </c>
      <c r="B2587">
        <v>63376</v>
      </c>
      <c r="C2587" t="s">
        <v>1805</v>
      </c>
      <c r="D2587" t="s">
        <v>28</v>
      </c>
      <c r="E2587" t="s">
        <v>45</v>
      </c>
      <c r="F2587">
        <v>2009</v>
      </c>
      <c r="G2587" t="s">
        <v>60</v>
      </c>
      <c r="H2587">
        <v>3</v>
      </c>
      <c r="I2587">
        <v>2</v>
      </c>
      <c r="J2587">
        <v>0</v>
      </c>
      <c r="K2587">
        <v>6</v>
      </c>
      <c r="L2587" t="s">
        <v>31</v>
      </c>
      <c r="M2587">
        <v>1650</v>
      </c>
      <c r="N2587">
        <v>1650</v>
      </c>
      <c r="O2587">
        <v>1650</v>
      </c>
      <c r="P2587">
        <v>0</v>
      </c>
      <c r="Q2587" t="str">
        <f t="shared" si="160"/>
        <v>NO</v>
      </c>
      <c r="R2587">
        <f t="shared" si="161"/>
        <v>1650</v>
      </c>
      <c r="S2587">
        <f t="shared" si="162"/>
        <v>147.85090909090908</v>
      </c>
      <c r="T2587">
        <f t="shared" si="163"/>
        <v>24.349622709306502</v>
      </c>
      <c r="U2587">
        <v>751</v>
      </c>
      <c r="V2587">
        <v>55000</v>
      </c>
      <c r="W2587">
        <v>243954</v>
      </c>
      <c r="X2587" s="2">
        <v>39912</v>
      </c>
      <c r="Y2587">
        <v>260959</v>
      </c>
      <c r="Z2587" s="3">
        <v>147.85</v>
      </c>
      <c r="AA2587">
        <v>0.23</v>
      </c>
      <c r="AB2587">
        <v>2009</v>
      </c>
      <c r="AC2587">
        <v>0</v>
      </c>
      <c r="AD2587">
        <v>4</v>
      </c>
      <c r="AE2587">
        <v>9</v>
      </c>
    </row>
    <row r="2588" spans="1:31" x14ac:dyDescent="0.25">
      <c r="A2588" t="s">
        <v>2913</v>
      </c>
      <c r="B2588">
        <v>63376</v>
      </c>
      <c r="C2588" t="s">
        <v>1805</v>
      </c>
      <c r="D2588" t="s">
        <v>28</v>
      </c>
      <c r="E2588" t="s">
        <v>155</v>
      </c>
      <c r="F2588">
        <v>2008</v>
      </c>
      <c r="G2588" t="s">
        <v>60</v>
      </c>
      <c r="H2588">
        <v>4</v>
      </c>
      <c r="I2588">
        <v>3</v>
      </c>
      <c r="J2588">
        <v>1</v>
      </c>
      <c r="K2588">
        <v>8</v>
      </c>
      <c r="L2588" t="s">
        <v>43</v>
      </c>
      <c r="M2588">
        <v>3412</v>
      </c>
      <c r="N2588">
        <v>1889</v>
      </c>
      <c r="O2588">
        <v>1847</v>
      </c>
      <c r="P2588">
        <v>0</v>
      </c>
      <c r="Q2588" t="str">
        <f t="shared" si="160"/>
        <v>NO</v>
      </c>
      <c r="R2588">
        <f t="shared" si="161"/>
        <v>1889</v>
      </c>
      <c r="S2588">
        <f t="shared" si="162"/>
        <v>161.21334039174167</v>
      </c>
      <c r="T2588">
        <f t="shared" si="163"/>
        <v>25.892936094956294</v>
      </c>
      <c r="U2588">
        <v>682</v>
      </c>
      <c r="V2588">
        <v>55000</v>
      </c>
      <c r="W2588">
        <v>304532</v>
      </c>
      <c r="X2588" s="2">
        <v>39941</v>
      </c>
      <c r="Y2588">
        <v>396613</v>
      </c>
      <c r="Z2588" s="3">
        <v>89.25</v>
      </c>
      <c r="AA2588">
        <v>0.27</v>
      </c>
      <c r="AB2588">
        <v>2009</v>
      </c>
      <c r="AC2588">
        <v>1</v>
      </c>
      <c r="AD2588">
        <v>5</v>
      </c>
      <c r="AE2588">
        <v>8</v>
      </c>
    </row>
    <row r="2589" spans="1:31" x14ac:dyDescent="0.25">
      <c r="A2589" t="s">
        <v>2914</v>
      </c>
      <c r="B2589">
        <v>63376</v>
      </c>
      <c r="C2589" t="s">
        <v>1805</v>
      </c>
      <c r="D2589" t="s">
        <v>28</v>
      </c>
      <c r="E2589" t="s">
        <v>327</v>
      </c>
      <c r="F2589">
        <v>2008</v>
      </c>
      <c r="G2589" t="s">
        <v>60</v>
      </c>
      <c r="H2589">
        <v>4</v>
      </c>
      <c r="I2589">
        <v>2</v>
      </c>
      <c r="J2589">
        <v>1</v>
      </c>
      <c r="K2589">
        <v>9</v>
      </c>
      <c r="L2589" t="s">
        <v>43</v>
      </c>
      <c r="M2589">
        <v>3101</v>
      </c>
      <c r="N2589">
        <v>1859</v>
      </c>
      <c r="O2589">
        <v>1327</v>
      </c>
      <c r="P2589">
        <v>0</v>
      </c>
      <c r="Q2589" t="str">
        <f t="shared" si="160"/>
        <v>NO</v>
      </c>
      <c r="R2589">
        <f t="shared" si="161"/>
        <v>1859</v>
      </c>
      <c r="S2589">
        <f t="shared" si="162"/>
        <v>181.09198493813878</v>
      </c>
      <c r="T2589">
        <f t="shared" si="163"/>
        <v>22.730648733322528</v>
      </c>
      <c r="U2589">
        <v>693</v>
      </c>
      <c r="V2589">
        <v>55000</v>
      </c>
      <c r="W2589">
        <v>336650</v>
      </c>
      <c r="X2589" s="2">
        <v>39848</v>
      </c>
      <c r="Y2589">
        <v>362613</v>
      </c>
      <c r="Z2589" s="3">
        <v>108.56</v>
      </c>
      <c r="AA2589">
        <v>0.34</v>
      </c>
      <c r="AB2589">
        <v>2009</v>
      </c>
      <c r="AC2589">
        <v>1</v>
      </c>
      <c r="AD2589">
        <v>2</v>
      </c>
      <c r="AE2589">
        <v>4</v>
      </c>
    </row>
    <row r="2590" spans="1:31" x14ac:dyDescent="0.25">
      <c r="A2590" t="s">
        <v>2915</v>
      </c>
      <c r="B2590">
        <v>63376</v>
      </c>
      <c r="C2590" t="s">
        <v>1805</v>
      </c>
      <c r="D2590" t="s">
        <v>28</v>
      </c>
      <c r="E2590" t="s">
        <v>89</v>
      </c>
      <c r="F2590">
        <v>2008</v>
      </c>
      <c r="G2590" t="s">
        <v>60</v>
      </c>
      <c r="H2590">
        <v>3</v>
      </c>
      <c r="I2590">
        <v>2</v>
      </c>
      <c r="J2590">
        <v>0</v>
      </c>
      <c r="K2590">
        <v>7</v>
      </c>
      <c r="L2590" t="s">
        <v>31</v>
      </c>
      <c r="M2590">
        <v>2081</v>
      </c>
      <c r="N2590">
        <v>2081</v>
      </c>
      <c r="O2590">
        <v>2063</v>
      </c>
      <c r="P2590">
        <v>0</v>
      </c>
      <c r="Q2590" t="str">
        <f t="shared" si="160"/>
        <v>NO</v>
      </c>
      <c r="R2590">
        <f t="shared" si="161"/>
        <v>2081</v>
      </c>
      <c r="S2590">
        <f t="shared" si="162"/>
        <v>136.5593464680442</v>
      </c>
      <c r="T2590">
        <f t="shared" si="163"/>
        <v>23.29955398137216</v>
      </c>
      <c r="U2590">
        <v>669</v>
      </c>
      <c r="V2590">
        <v>55000</v>
      </c>
      <c r="W2590">
        <v>284180</v>
      </c>
      <c r="X2590" s="2">
        <v>39856</v>
      </c>
      <c r="Y2590">
        <v>329421</v>
      </c>
      <c r="Z2590" s="3">
        <v>136.56</v>
      </c>
      <c r="AA2590">
        <v>0.28000000000000003</v>
      </c>
      <c r="AB2590">
        <v>2009</v>
      </c>
      <c r="AC2590">
        <v>1</v>
      </c>
      <c r="AD2590">
        <v>2</v>
      </c>
      <c r="AE2590">
        <v>12</v>
      </c>
    </row>
    <row r="2591" spans="1:31" x14ac:dyDescent="0.25">
      <c r="A2591" t="s">
        <v>2916</v>
      </c>
      <c r="B2591">
        <v>63376</v>
      </c>
      <c r="C2591" t="s">
        <v>1805</v>
      </c>
      <c r="D2591" t="s">
        <v>28</v>
      </c>
      <c r="E2591" t="s">
        <v>74</v>
      </c>
      <c r="F2591">
        <v>2008</v>
      </c>
      <c r="G2591" t="s">
        <v>60</v>
      </c>
      <c r="H2591">
        <v>3</v>
      </c>
      <c r="I2591">
        <v>2</v>
      </c>
      <c r="J2591">
        <v>0</v>
      </c>
      <c r="K2591">
        <v>6</v>
      </c>
      <c r="L2591" t="s">
        <v>31</v>
      </c>
      <c r="M2591">
        <v>2178</v>
      </c>
      <c r="N2591">
        <v>2178</v>
      </c>
      <c r="O2591">
        <v>2178</v>
      </c>
      <c r="P2591">
        <v>0</v>
      </c>
      <c r="Q2591" t="str">
        <f t="shared" si="160"/>
        <v>NO</v>
      </c>
      <c r="R2591">
        <f t="shared" si="161"/>
        <v>2178</v>
      </c>
      <c r="S2591">
        <f t="shared" si="162"/>
        <v>139.11845730027548</v>
      </c>
      <c r="T2591">
        <f t="shared" si="163"/>
        <v>21.078554136405373</v>
      </c>
      <c r="U2591">
        <v>672</v>
      </c>
      <c r="V2591">
        <v>55000</v>
      </c>
      <c r="W2591">
        <v>303000</v>
      </c>
      <c r="X2591" s="2">
        <v>40245</v>
      </c>
      <c r="Y2591">
        <v>325724</v>
      </c>
      <c r="Z2591" s="3">
        <v>139.12</v>
      </c>
      <c r="AA2591">
        <v>0.33</v>
      </c>
      <c r="AB2591">
        <v>2010</v>
      </c>
      <c r="AC2591">
        <v>2</v>
      </c>
      <c r="AD2591">
        <v>3</v>
      </c>
      <c r="AE2591">
        <v>8</v>
      </c>
    </row>
    <row r="2592" spans="1:31" x14ac:dyDescent="0.25">
      <c r="A2592" t="s">
        <v>2917</v>
      </c>
      <c r="B2592">
        <v>63366</v>
      </c>
      <c r="C2592" t="s">
        <v>2239</v>
      </c>
      <c r="D2592" t="s">
        <v>28</v>
      </c>
      <c r="E2592" t="s">
        <v>784</v>
      </c>
      <c r="F2592">
        <v>2009</v>
      </c>
      <c r="G2592" t="s">
        <v>30</v>
      </c>
      <c r="H2592">
        <v>3</v>
      </c>
      <c r="I2592">
        <v>2</v>
      </c>
      <c r="J2592">
        <v>1</v>
      </c>
      <c r="K2592">
        <v>5</v>
      </c>
      <c r="L2592" t="s">
        <v>43</v>
      </c>
      <c r="M2592">
        <v>1969</v>
      </c>
      <c r="N2592">
        <v>1347</v>
      </c>
      <c r="O2592">
        <v>986</v>
      </c>
      <c r="P2592">
        <v>0</v>
      </c>
      <c r="Q2592" t="str">
        <f t="shared" si="160"/>
        <v>NO</v>
      </c>
      <c r="R2592">
        <f t="shared" si="161"/>
        <v>1347</v>
      </c>
      <c r="S2592">
        <f t="shared" si="162"/>
        <v>151.26503340757239</v>
      </c>
      <c r="T2592">
        <f t="shared" si="163"/>
        <v>29.234676308539942</v>
      </c>
      <c r="U2592">
        <v>400</v>
      </c>
      <c r="V2592">
        <v>0</v>
      </c>
      <c r="W2592">
        <v>203754</v>
      </c>
      <c r="X2592" s="2">
        <v>40116</v>
      </c>
      <c r="Y2592">
        <v>269248</v>
      </c>
      <c r="Z2592" s="3">
        <v>103.48</v>
      </c>
      <c r="AA2592">
        <v>0.16</v>
      </c>
      <c r="AB2592">
        <v>2009</v>
      </c>
      <c r="AC2592">
        <v>0</v>
      </c>
      <c r="AD2592">
        <v>10</v>
      </c>
      <c r="AE2592">
        <v>30</v>
      </c>
    </row>
    <row r="2593" spans="1:31" x14ac:dyDescent="0.25">
      <c r="A2593" t="s">
        <v>2918</v>
      </c>
      <c r="B2593">
        <v>63366</v>
      </c>
      <c r="C2593" t="s">
        <v>2239</v>
      </c>
      <c r="D2593" t="s">
        <v>28</v>
      </c>
      <c r="E2593" t="s">
        <v>36</v>
      </c>
      <c r="F2593">
        <v>2011</v>
      </c>
      <c r="G2593" t="s">
        <v>60</v>
      </c>
      <c r="H2593">
        <v>3</v>
      </c>
      <c r="I2593">
        <v>2</v>
      </c>
      <c r="J2593">
        <v>0</v>
      </c>
      <c r="K2593">
        <v>5</v>
      </c>
      <c r="L2593" t="s">
        <v>31</v>
      </c>
      <c r="M2593">
        <v>1974</v>
      </c>
      <c r="N2593">
        <v>1974</v>
      </c>
      <c r="O2593">
        <v>1974</v>
      </c>
      <c r="P2593">
        <v>0</v>
      </c>
      <c r="Q2593" t="str">
        <f t="shared" si="160"/>
        <v>NO</v>
      </c>
      <c r="R2593">
        <f t="shared" si="161"/>
        <v>1974</v>
      </c>
      <c r="S2593">
        <f t="shared" si="162"/>
        <v>113.6388044579534</v>
      </c>
      <c r="T2593">
        <f t="shared" si="163"/>
        <v>30.292632204396906</v>
      </c>
      <c r="U2593">
        <v>400</v>
      </c>
      <c r="V2593">
        <v>55000</v>
      </c>
      <c r="W2593">
        <v>224323</v>
      </c>
      <c r="X2593" s="2">
        <v>40875</v>
      </c>
      <c r="Y2593">
        <v>303410</v>
      </c>
      <c r="Z2593" s="3">
        <v>113.64</v>
      </c>
      <c r="AA2593">
        <v>0.17</v>
      </c>
      <c r="AB2593">
        <v>2011</v>
      </c>
      <c r="AC2593">
        <v>0</v>
      </c>
      <c r="AD2593">
        <v>11</v>
      </c>
      <c r="AE2593">
        <v>28</v>
      </c>
    </row>
    <row r="2594" spans="1:31" x14ac:dyDescent="0.25">
      <c r="A2594" t="s">
        <v>2919</v>
      </c>
      <c r="B2594">
        <v>63366</v>
      </c>
      <c r="C2594" t="s">
        <v>1830</v>
      </c>
      <c r="D2594" t="s">
        <v>28</v>
      </c>
      <c r="E2594" t="s">
        <v>45</v>
      </c>
      <c r="F2594">
        <v>2005</v>
      </c>
      <c r="G2594" t="s">
        <v>60</v>
      </c>
      <c r="H2594">
        <v>3</v>
      </c>
      <c r="I2594">
        <v>2</v>
      </c>
      <c r="J2594">
        <v>1</v>
      </c>
      <c r="K2594">
        <v>6</v>
      </c>
      <c r="L2594" t="s">
        <v>43</v>
      </c>
      <c r="M2594">
        <v>2078</v>
      </c>
      <c r="N2594">
        <v>1112</v>
      </c>
      <c r="O2594">
        <v>1004</v>
      </c>
      <c r="P2594">
        <v>0</v>
      </c>
      <c r="Q2594" t="str">
        <f t="shared" si="160"/>
        <v>NO</v>
      </c>
      <c r="R2594">
        <f t="shared" si="161"/>
        <v>1112</v>
      </c>
      <c r="S2594">
        <f t="shared" si="162"/>
        <v>188.84892086330936</v>
      </c>
      <c r="T2594">
        <f t="shared" si="163"/>
        <v>20.960594083123723</v>
      </c>
      <c r="U2594">
        <v>416</v>
      </c>
      <c r="V2594">
        <v>45000</v>
      </c>
      <c r="W2594">
        <v>210000</v>
      </c>
      <c r="X2594" s="2">
        <v>39918</v>
      </c>
      <c r="Y2594">
        <v>259588</v>
      </c>
      <c r="Z2594" s="3">
        <v>101.06</v>
      </c>
      <c r="AA2594">
        <v>0.23</v>
      </c>
      <c r="AB2594">
        <v>2009</v>
      </c>
      <c r="AC2594">
        <v>4</v>
      </c>
      <c r="AD2594">
        <v>4</v>
      </c>
      <c r="AE2594">
        <v>15</v>
      </c>
    </row>
    <row r="2595" spans="1:31" x14ac:dyDescent="0.25">
      <c r="A2595" t="s">
        <v>2920</v>
      </c>
      <c r="B2595">
        <v>63366</v>
      </c>
      <c r="C2595" t="s">
        <v>1830</v>
      </c>
      <c r="D2595" t="s">
        <v>28</v>
      </c>
      <c r="E2595" t="s">
        <v>716</v>
      </c>
      <c r="F2595">
        <v>2007</v>
      </c>
      <c r="G2595" t="s">
        <v>30</v>
      </c>
      <c r="H2595">
        <v>4</v>
      </c>
      <c r="I2595">
        <v>2</v>
      </c>
      <c r="J2595">
        <v>1</v>
      </c>
      <c r="K2595">
        <v>7</v>
      </c>
      <c r="L2595" t="s">
        <v>43</v>
      </c>
      <c r="M2595">
        <v>2012</v>
      </c>
      <c r="N2595">
        <v>1202</v>
      </c>
      <c r="O2595">
        <v>918</v>
      </c>
      <c r="P2595">
        <v>0</v>
      </c>
      <c r="Q2595" t="str">
        <f t="shared" si="160"/>
        <v>NO</v>
      </c>
      <c r="R2595">
        <f t="shared" si="161"/>
        <v>1202</v>
      </c>
      <c r="S2595">
        <f t="shared" si="162"/>
        <v>4.1597337770382694</v>
      </c>
      <c r="T2595">
        <f t="shared" si="163"/>
        <v>0.81988718352354706</v>
      </c>
      <c r="U2595">
        <v>420</v>
      </c>
      <c r="V2595">
        <v>45000</v>
      </c>
      <c r="W2595">
        <v>5000</v>
      </c>
      <c r="X2595" s="2">
        <v>39939</v>
      </c>
      <c r="Y2595">
        <v>245181</v>
      </c>
      <c r="Z2595" s="3">
        <v>2.4900000000000002</v>
      </c>
      <c r="AA2595">
        <v>0.14000000000000001</v>
      </c>
      <c r="AB2595">
        <v>2009</v>
      </c>
      <c r="AC2595">
        <v>2</v>
      </c>
      <c r="AD2595">
        <v>5</v>
      </c>
      <c r="AE2595">
        <v>6</v>
      </c>
    </row>
    <row r="2596" spans="1:31" x14ac:dyDescent="0.25">
      <c r="A2596" t="s">
        <v>2921</v>
      </c>
      <c r="B2596">
        <v>63366</v>
      </c>
      <c r="C2596" t="s">
        <v>1834</v>
      </c>
      <c r="D2596" t="s">
        <v>28</v>
      </c>
      <c r="E2596" t="s">
        <v>48</v>
      </c>
      <c r="F2596">
        <v>2006</v>
      </c>
      <c r="G2596" t="s">
        <v>60</v>
      </c>
      <c r="H2596">
        <v>3</v>
      </c>
      <c r="I2596">
        <v>2</v>
      </c>
      <c r="J2596">
        <v>0</v>
      </c>
      <c r="K2596">
        <v>6</v>
      </c>
      <c r="L2596" t="s">
        <v>31</v>
      </c>
      <c r="M2596">
        <v>1661</v>
      </c>
      <c r="N2596">
        <v>1661</v>
      </c>
      <c r="O2596">
        <v>1553</v>
      </c>
      <c r="P2596">
        <v>0</v>
      </c>
      <c r="Q2596" t="str">
        <f t="shared" si="160"/>
        <v>NO</v>
      </c>
      <c r="R2596">
        <f t="shared" si="161"/>
        <v>1661</v>
      </c>
      <c r="S2596">
        <f t="shared" si="162"/>
        <v>122.51655629139073</v>
      </c>
      <c r="T2596">
        <f t="shared" si="163"/>
        <v>24.587985114300906</v>
      </c>
      <c r="U2596">
        <v>440</v>
      </c>
      <c r="V2596">
        <v>45000</v>
      </c>
      <c r="W2596">
        <v>203500</v>
      </c>
      <c r="X2596" s="2">
        <v>40043</v>
      </c>
      <c r="Y2596">
        <v>253032</v>
      </c>
      <c r="Z2596" s="3">
        <v>122.52</v>
      </c>
      <c r="AA2596">
        <v>0.19</v>
      </c>
      <c r="AB2596">
        <v>2009</v>
      </c>
      <c r="AC2596">
        <v>3</v>
      </c>
      <c r="AD2596">
        <v>8</v>
      </c>
      <c r="AE2596">
        <v>18</v>
      </c>
    </row>
    <row r="2597" spans="1:31" x14ac:dyDescent="0.25">
      <c r="A2597" t="s">
        <v>2922</v>
      </c>
      <c r="B2597">
        <v>63366</v>
      </c>
      <c r="C2597" t="s">
        <v>1834</v>
      </c>
      <c r="D2597" t="s">
        <v>28</v>
      </c>
      <c r="E2597" t="s">
        <v>36</v>
      </c>
      <c r="F2597">
        <v>2007</v>
      </c>
      <c r="G2597" t="s">
        <v>60</v>
      </c>
      <c r="H2597">
        <v>3</v>
      </c>
      <c r="I2597">
        <v>2</v>
      </c>
      <c r="J2597">
        <v>0</v>
      </c>
      <c r="K2597">
        <v>6</v>
      </c>
      <c r="L2597" t="s">
        <v>31</v>
      </c>
      <c r="M2597">
        <v>1810</v>
      </c>
      <c r="N2597">
        <v>1810</v>
      </c>
      <c r="O2597">
        <v>1786</v>
      </c>
      <c r="P2597">
        <v>0</v>
      </c>
      <c r="Q2597" t="str">
        <f t="shared" si="160"/>
        <v>NO</v>
      </c>
      <c r="R2597">
        <f t="shared" si="161"/>
        <v>1810</v>
      </c>
      <c r="S2597">
        <f t="shared" si="162"/>
        <v>95.303867403314911</v>
      </c>
      <c r="T2597">
        <f t="shared" si="163"/>
        <v>23.294441743639602</v>
      </c>
      <c r="U2597">
        <v>400</v>
      </c>
      <c r="V2597">
        <v>45000</v>
      </c>
      <c r="W2597">
        <v>172500</v>
      </c>
      <c r="X2597" s="2">
        <v>40542</v>
      </c>
      <c r="Y2597">
        <v>248450</v>
      </c>
      <c r="Z2597" s="3">
        <v>95.3</v>
      </c>
      <c r="AA2597">
        <v>0.17</v>
      </c>
      <c r="AB2597">
        <v>2010</v>
      </c>
      <c r="AC2597">
        <v>3</v>
      </c>
      <c r="AD2597">
        <v>12</v>
      </c>
      <c r="AE2597">
        <v>30</v>
      </c>
    </row>
    <row r="2598" spans="1:31" x14ac:dyDescent="0.25">
      <c r="A2598" t="s">
        <v>2923</v>
      </c>
      <c r="B2598">
        <v>63366</v>
      </c>
      <c r="C2598" t="s">
        <v>1834</v>
      </c>
      <c r="D2598" t="s">
        <v>28</v>
      </c>
      <c r="E2598" t="s">
        <v>1362</v>
      </c>
      <c r="F2598">
        <v>2006</v>
      </c>
      <c r="G2598" t="s">
        <v>60</v>
      </c>
      <c r="H2598">
        <v>4</v>
      </c>
      <c r="I2598">
        <v>2</v>
      </c>
      <c r="J2598">
        <v>1</v>
      </c>
      <c r="K2598">
        <v>7</v>
      </c>
      <c r="L2598" t="s">
        <v>43</v>
      </c>
      <c r="M2598">
        <v>2770</v>
      </c>
      <c r="N2598">
        <v>1556</v>
      </c>
      <c r="O2598">
        <v>1422</v>
      </c>
      <c r="P2598">
        <v>0</v>
      </c>
      <c r="Q2598" t="str">
        <f t="shared" si="160"/>
        <v>NO</v>
      </c>
      <c r="R2598">
        <f t="shared" si="161"/>
        <v>1556</v>
      </c>
      <c r="S2598">
        <f t="shared" si="162"/>
        <v>131.2120822622108</v>
      </c>
      <c r="T2598">
        <f t="shared" si="163"/>
        <v>31.246709519436791</v>
      </c>
      <c r="U2598">
        <v>640</v>
      </c>
      <c r="V2598">
        <v>45000</v>
      </c>
      <c r="W2598">
        <v>204166</v>
      </c>
      <c r="X2598" s="2">
        <v>40676</v>
      </c>
      <c r="Y2598">
        <v>291838</v>
      </c>
      <c r="Z2598" s="3">
        <v>73.709999999999994</v>
      </c>
      <c r="AA2598">
        <v>0.15</v>
      </c>
      <c r="AB2598">
        <v>2011</v>
      </c>
      <c r="AC2598">
        <v>5</v>
      </c>
      <c r="AD2598">
        <v>5</v>
      </c>
      <c r="AE2598">
        <v>13</v>
      </c>
    </row>
    <row r="2599" spans="1:31" x14ac:dyDescent="0.25">
      <c r="A2599" t="s">
        <v>2924</v>
      </c>
      <c r="B2599">
        <v>63366</v>
      </c>
      <c r="C2599" t="s">
        <v>2283</v>
      </c>
      <c r="D2599" t="s">
        <v>28</v>
      </c>
      <c r="E2599" t="s">
        <v>114</v>
      </c>
      <c r="F2599">
        <v>2007</v>
      </c>
      <c r="G2599" t="s">
        <v>60</v>
      </c>
      <c r="H2599">
        <v>3</v>
      </c>
      <c r="I2599">
        <v>2</v>
      </c>
      <c r="J2599">
        <v>0</v>
      </c>
      <c r="K2599">
        <v>5</v>
      </c>
      <c r="L2599" t="s">
        <v>31</v>
      </c>
      <c r="M2599">
        <v>1972</v>
      </c>
      <c r="N2599">
        <v>1972</v>
      </c>
      <c r="O2599">
        <v>1952</v>
      </c>
      <c r="P2599">
        <v>0</v>
      </c>
      <c r="Q2599" t="str">
        <f t="shared" si="160"/>
        <v>NO</v>
      </c>
      <c r="R2599">
        <f t="shared" si="161"/>
        <v>1972</v>
      </c>
      <c r="S2599">
        <f t="shared" si="162"/>
        <v>96.348884381338749</v>
      </c>
      <c r="T2599">
        <f t="shared" si="163"/>
        <v>13.63062442607897</v>
      </c>
      <c r="U2599">
        <v>708</v>
      </c>
      <c r="V2599">
        <v>33300</v>
      </c>
      <c r="W2599">
        <v>190000</v>
      </c>
      <c r="X2599" s="2">
        <v>40640</v>
      </c>
      <c r="Y2599">
        <v>289175</v>
      </c>
      <c r="Z2599" s="3">
        <v>96.35</v>
      </c>
      <c r="AA2599">
        <v>0.32</v>
      </c>
      <c r="AB2599">
        <v>2011</v>
      </c>
      <c r="AC2599">
        <v>4</v>
      </c>
      <c r="AD2599">
        <v>4</v>
      </c>
      <c r="AE2599">
        <v>7</v>
      </c>
    </row>
    <row r="2600" spans="1:31" x14ac:dyDescent="0.25">
      <c r="A2600" t="s">
        <v>2925</v>
      </c>
      <c r="B2600">
        <v>63366</v>
      </c>
      <c r="C2600" t="s">
        <v>2926</v>
      </c>
      <c r="D2600" t="s">
        <v>28</v>
      </c>
      <c r="E2600" t="s">
        <v>45</v>
      </c>
      <c r="F2600">
        <v>2007</v>
      </c>
      <c r="G2600" t="s">
        <v>176</v>
      </c>
      <c r="H2600">
        <v>4</v>
      </c>
      <c r="I2600">
        <v>2</v>
      </c>
      <c r="J2600">
        <v>1</v>
      </c>
      <c r="K2600">
        <v>8</v>
      </c>
      <c r="L2600" t="s">
        <v>43</v>
      </c>
      <c r="M2600">
        <v>2584</v>
      </c>
      <c r="N2600">
        <v>1916</v>
      </c>
      <c r="O2600">
        <v>1566</v>
      </c>
      <c r="P2600">
        <v>0</v>
      </c>
      <c r="Q2600" t="str">
        <f t="shared" si="160"/>
        <v>NO</v>
      </c>
      <c r="R2600">
        <f t="shared" si="161"/>
        <v>1916</v>
      </c>
      <c r="S2600">
        <f t="shared" si="162"/>
        <v>119.51983298538622</v>
      </c>
      <c r="T2600">
        <f t="shared" si="163"/>
        <v>22.857028785882537</v>
      </c>
      <c r="U2600">
        <v>722</v>
      </c>
      <c r="V2600">
        <v>0</v>
      </c>
      <c r="W2600">
        <v>229000</v>
      </c>
      <c r="X2600" s="2">
        <v>40711</v>
      </c>
      <c r="Y2600">
        <v>353179</v>
      </c>
      <c r="Z2600" s="3">
        <v>88.62</v>
      </c>
      <c r="AA2600">
        <v>0.23</v>
      </c>
      <c r="AB2600">
        <v>2011</v>
      </c>
      <c r="AC2600">
        <v>4</v>
      </c>
      <c r="AD2600">
        <v>6</v>
      </c>
      <c r="AE2600">
        <v>17</v>
      </c>
    </row>
    <row r="2601" spans="1:31" x14ac:dyDescent="0.25">
      <c r="A2601" t="s">
        <v>2927</v>
      </c>
      <c r="B2601">
        <v>63368</v>
      </c>
      <c r="C2601" t="s">
        <v>2285</v>
      </c>
      <c r="D2601" t="s">
        <v>110</v>
      </c>
      <c r="E2601" t="s">
        <v>66</v>
      </c>
      <c r="F2601">
        <v>2010</v>
      </c>
      <c r="G2601" t="s">
        <v>176</v>
      </c>
      <c r="H2601">
        <v>3</v>
      </c>
      <c r="I2601">
        <v>3</v>
      </c>
      <c r="J2601">
        <v>0</v>
      </c>
      <c r="K2601">
        <v>6</v>
      </c>
      <c r="L2601" t="s">
        <v>31</v>
      </c>
      <c r="M2601">
        <v>1543</v>
      </c>
      <c r="N2601">
        <v>1543</v>
      </c>
      <c r="O2601">
        <v>1485</v>
      </c>
      <c r="P2601">
        <v>742</v>
      </c>
      <c r="Q2601" t="str">
        <f t="shared" si="160"/>
        <v>YES</v>
      </c>
      <c r="R2601">
        <f t="shared" si="161"/>
        <v>2285</v>
      </c>
      <c r="S2601">
        <f t="shared" si="162"/>
        <v>36.761487964989058</v>
      </c>
      <c r="T2601">
        <f t="shared" si="163"/>
        <v>8.0348943985307617</v>
      </c>
      <c r="U2601">
        <v>660</v>
      </c>
      <c r="V2601">
        <v>55000</v>
      </c>
      <c r="W2601">
        <v>84000</v>
      </c>
      <c r="X2601" s="2">
        <v>40547</v>
      </c>
      <c r="Y2601">
        <v>302327</v>
      </c>
      <c r="Z2601" s="3">
        <v>54.44</v>
      </c>
      <c r="AA2601">
        <v>0.24</v>
      </c>
      <c r="AB2601">
        <v>2011</v>
      </c>
      <c r="AC2601">
        <v>1</v>
      </c>
      <c r="AD2601">
        <v>1</v>
      </c>
      <c r="AE2601">
        <v>4</v>
      </c>
    </row>
    <row r="2602" spans="1:31" x14ac:dyDescent="0.25">
      <c r="A2602" t="s">
        <v>2928</v>
      </c>
      <c r="B2602">
        <v>63368</v>
      </c>
      <c r="C2602" t="s">
        <v>2285</v>
      </c>
      <c r="D2602" t="s">
        <v>110</v>
      </c>
      <c r="E2602" t="s">
        <v>40</v>
      </c>
      <c r="F2602">
        <v>2009</v>
      </c>
      <c r="G2602" t="s">
        <v>176</v>
      </c>
      <c r="H2602">
        <v>4</v>
      </c>
      <c r="I2602">
        <v>3</v>
      </c>
      <c r="J2602">
        <v>1</v>
      </c>
      <c r="K2602">
        <v>8</v>
      </c>
      <c r="L2602" t="s">
        <v>43</v>
      </c>
      <c r="M2602">
        <v>2682</v>
      </c>
      <c r="N2602">
        <v>1440</v>
      </c>
      <c r="O2602">
        <v>1242</v>
      </c>
      <c r="P2602">
        <v>800</v>
      </c>
      <c r="Q2602" t="str">
        <f t="shared" si="160"/>
        <v>YES</v>
      </c>
      <c r="R2602">
        <f t="shared" si="161"/>
        <v>2240</v>
      </c>
      <c r="S2602">
        <f t="shared" si="162"/>
        <v>35.714285714285715</v>
      </c>
      <c r="T2602">
        <f t="shared" si="163"/>
        <v>6.1218243036424855</v>
      </c>
      <c r="U2602">
        <v>630</v>
      </c>
      <c r="V2602">
        <v>55000</v>
      </c>
      <c r="W2602">
        <v>80000</v>
      </c>
      <c r="X2602" s="2">
        <v>40169</v>
      </c>
      <c r="Y2602">
        <v>350632</v>
      </c>
      <c r="Z2602" s="3">
        <v>29.83</v>
      </c>
      <c r="AA2602">
        <v>0.3</v>
      </c>
      <c r="AB2602">
        <v>2009</v>
      </c>
      <c r="AC2602">
        <v>0</v>
      </c>
      <c r="AD2602">
        <v>12</v>
      </c>
      <c r="AE2602">
        <v>22</v>
      </c>
    </row>
    <row r="2603" spans="1:31" x14ac:dyDescent="0.25">
      <c r="A2603" t="s">
        <v>2929</v>
      </c>
      <c r="B2603">
        <v>63368</v>
      </c>
      <c r="C2603" t="s">
        <v>2285</v>
      </c>
      <c r="D2603" t="s">
        <v>110</v>
      </c>
      <c r="E2603" t="s">
        <v>45</v>
      </c>
      <c r="F2603">
        <v>2009</v>
      </c>
      <c r="G2603" t="s">
        <v>176</v>
      </c>
      <c r="H2603">
        <v>4</v>
      </c>
      <c r="I2603">
        <v>2</v>
      </c>
      <c r="J2603">
        <v>1</v>
      </c>
      <c r="K2603">
        <v>9</v>
      </c>
      <c r="L2603" t="s">
        <v>43</v>
      </c>
      <c r="M2603">
        <v>2764</v>
      </c>
      <c r="N2603">
        <v>1480</v>
      </c>
      <c r="O2603">
        <v>1284</v>
      </c>
      <c r="P2603">
        <v>0</v>
      </c>
      <c r="Q2603" t="str">
        <f t="shared" si="160"/>
        <v>NO</v>
      </c>
      <c r="R2603">
        <f t="shared" si="161"/>
        <v>1480</v>
      </c>
      <c r="S2603">
        <f t="shared" si="162"/>
        <v>54.054054054054056</v>
      </c>
      <c r="T2603">
        <f t="shared" si="163"/>
        <v>7.9849882221423716</v>
      </c>
      <c r="U2603">
        <v>668</v>
      </c>
      <c r="V2603">
        <v>55000</v>
      </c>
      <c r="W2603">
        <v>80000</v>
      </c>
      <c r="X2603" s="2">
        <v>40274</v>
      </c>
      <c r="Y2603">
        <v>341487</v>
      </c>
      <c r="Z2603" s="3">
        <v>28.94</v>
      </c>
      <c r="AA2603">
        <v>0.23</v>
      </c>
      <c r="AB2603">
        <v>2010</v>
      </c>
      <c r="AC2603">
        <v>1</v>
      </c>
      <c r="AD2603">
        <v>4</v>
      </c>
      <c r="AE2603">
        <v>6</v>
      </c>
    </row>
    <row r="2604" spans="1:31" x14ac:dyDescent="0.25">
      <c r="A2604" t="s">
        <v>2930</v>
      </c>
      <c r="B2604">
        <v>63368</v>
      </c>
      <c r="C2604" t="s">
        <v>2285</v>
      </c>
      <c r="D2604" t="s">
        <v>110</v>
      </c>
      <c r="E2604" t="s">
        <v>45</v>
      </c>
      <c r="F2604">
        <v>2010</v>
      </c>
      <c r="G2604" t="s">
        <v>176</v>
      </c>
      <c r="H2604">
        <v>4</v>
      </c>
      <c r="I2604">
        <v>2</v>
      </c>
      <c r="J2604">
        <v>1</v>
      </c>
      <c r="K2604">
        <v>8</v>
      </c>
      <c r="L2604" t="s">
        <v>43</v>
      </c>
      <c r="M2604">
        <v>2750</v>
      </c>
      <c r="N2604">
        <v>1488</v>
      </c>
      <c r="O2604">
        <v>1262</v>
      </c>
      <c r="P2604">
        <v>0</v>
      </c>
      <c r="Q2604" t="str">
        <f t="shared" si="160"/>
        <v>NO</v>
      </c>
      <c r="R2604">
        <f t="shared" si="161"/>
        <v>1488</v>
      </c>
      <c r="S2604">
        <f t="shared" si="162"/>
        <v>56.451612903225808</v>
      </c>
      <c r="T2604">
        <f t="shared" si="163"/>
        <v>8.3842376332494908</v>
      </c>
      <c r="U2604">
        <v>600</v>
      </c>
      <c r="V2604">
        <v>55000</v>
      </c>
      <c r="W2604">
        <v>84000</v>
      </c>
      <c r="X2604" s="2">
        <v>40407</v>
      </c>
      <c r="Y2604">
        <v>331958</v>
      </c>
      <c r="Z2604" s="3">
        <v>30.55</v>
      </c>
      <c r="AA2604">
        <v>0.23</v>
      </c>
      <c r="AB2604">
        <v>2010</v>
      </c>
      <c r="AC2604">
        <v>0</v>
      </c>
      <c r="AD2604">
        <v>8</v>
      </c>
      <c r="AE2604">
        <v>17</v>
      </c>
    </row>
    <row r="2605" spans="1:31" x14ac:dyDescent="0.25">
      <c r="A2605" t="s">
        <v>2931</v>
      </c>
      <c r="B2605">
        <v>63368</v>
      </c>
      <c r="C2605" t="s">
        <v>2285</v>
      </c>
      <c r="D2605" t="s">
        <v>196</v>
      </c>
      <c r="E2605" t="s">
        <v>784</v>
      </c>
      <c r="F2605">
        <v>2008</v>
      </c>
      <c r="G2605" t="s">
        <v>176</v>
      </c>
      <c r="H2605">
        <v>4</v>
      </c>
      <c r="I2605">
        <v>3</v>
      </c>
      <c r="J2605">
        <v>1</v>
      </c>
      <c r="K2605">
        <v>7</v>
      </c>
      <c r="L2605" t="s">
        <v>43</v>
      </c>
      <c r="M2605">
        <v>2946</v>
      </c>
      <c r="N2605">
        <v>2016</v>
      </c>
      <c r="O2605">
        <v>1862</v>
      </c>
      <c r="P2605">
        <v>0</v>
      </c>
      <c r="Q2605" t="str">
        <f t="shared" si="160"/>
        <v>NO</v>
      </c>
      <c r="R2605">
        <f t="shared" si="161"/>
        <v>2016</v>
      </c>
      <c r="S2605">
        <f t="shared" si="162"/>
        <v>141.36904761904762</v>
      </c>
      <c r="T2605">
        <f t="shared" si="163"/>
        <v>40.891873278236915</v>
      </c>
      <c r="U2605">
        <v>630</v>
      </c>
      <c r="V2605">
        <v>35000</v>
      </c>
      <c r="W2605">
        <v>285000</v>
      </c>
      <c r="X2605" s="2">
        <v>40394</v>
      </c>
      <c r="Y2605">
        <v>364328</v>
      </c>
      <c r="Z2605" s="3">
        <v>96.74</v>
      </c>
      <c r="AA2605">
        <v>0.16</v>
      </c>
      <c r="AB2605">
        <v>2010</v>
      </c>
      <c r="AC2605">
        <v>2</v>
      </c>
      <c r="AD2605">
        <v>8</v>
      </c>
      <c r="AE2605">
        <v>4</v>
      </c>
    </row>
    <row r="2606" spans="1:31" x14ac:dyDescent="0.25">
      <c r="A2606" t="s">
        <v>2932</v>
      </c>
      <c r="B2606">
        <v>63368</v>
      </c>
      <c r="C2606" t="s">
        <v>2285</v>
      </c>
      <c r="D2606" t="s">
        <v>110</v>
      </c>
      <c r="E2606" t="s">
        <v>191</v>
      </c>
      <c r="F2606">
        <v>2009</v>
      </c>
      <c r="G2606" t="s">
        <v>176</v>
      </c>
      <c r="H2606">
        <v>4</v>
      </c>
      <c r="I2606">
        <v>3</v>
      </c>
      <c r="J2606">
        <v>1</v>
      </c>
      <c r="K2606">
        <v>9</v>
      </c>
      <c r="L2606" t="s">
        <v>43</v>
      </c>
      <c r="M2606">
        <v>4288</v>
      </c>
      <c r="N2606">
        <v>2413</v>
      </c>
      <c r="O2606">
        <v>2391</v>
      </c>
      <c r="P2606">
        <v>0</v>
      </c>
      <c r="Q2606" t="str">
        <f t="shared" si="160"/>
        <v>NO</v>
      </c>
      <c r="R2606">
        <f t="shared" si="161"/>
        <v>2413</v>
      </c>
      <c r="S2606">
        <f t="shared" si="162"/>
        <v>34.811438043928717</v>
      </c>
      <c r="T2606">
        <f t="shared" si="163"/>
        <v>7.4168255986437801</v>
      </c>
      <c r="U2606">
        <v>694</v>
      </c>
      <c r="V2606">
        <v>55000</v>
      </c>
      <c r="W2606">
        <v>84000</v>
      </c>
      <c r="X2606" s="2">
        <v>40021</v>
      </c>
      <c r="Y2606">
        <v>490456</v>
      </c>
      <c r="Z2606" s="3">
        <v>19.59</v>
      </c>
      <c r="AA2606">
        <v>0.26</v>
      </c>
      <c r="AB2606">
        <v>2009</v>
      </c>
      <c r="AC2606">
        <v>0</v>
      </c>
      <c r="AD2606">
        <v>7</v>
      </c>
      <c r="AE2606">
        <v>27</v>
      </c>
    </row>
    <row r="2607" spans="1:31" x14ac:dyDescent="0.25">
      <c r="A2607" t="s">
        <v>2933</v>
      </c>
      <c r="B2607">
        <v>63368</v>
      </c>
      <c r="C2607" t="s">
        <v>2285</v>
      </c>
      <c r="D2607" t="s">
        <v>110</v>
      </c>
      <c r="E2607" t="s">
        <v>34</v>
      </c>
      <c r="F2607">
        <v>2009</v>
      </c>
      <c r="G2607" t="s">
        <v>176</v>
      </c>
      <c r="H2607">
        <v>4</v>
      </c>
      <c r="I2607">
        <v>2</v>
      </c>
      <c r="J2607">
        <v>1</v>
      </c>
      <c r="K2607">
        <v>8</v>
      </c>
      <c r="L2607" t="s">
        <v>43</v>
      </c>
      <c r="M2607">
        <v>2702</v>
      </c>
      <c r="N2607">
        <v>1460</v>
      </c>
      <c r="O2607">
        <v>1242</v>
      </c>
      <c r="P2607">
        <v>900</v>
      </c>
      <c r="Q2607" t="str">
        <f t="shared" si="160"/>
        <v>YES</v>
      </c>
      <c r="R2607">
        <f t="shared" si="161"/>
        <v>2360</v>
      </c>
      <c r="S2607">
        <f t="shared" si="162"/>
        <v>35.593220338983052</v>
      </c>
      <c r="T2607">
        <f t="shared" si="163"/>
        <v>7.7134986225895315</v>
      </c>
      <c r="U2607">
        <v>630</v>
      </c>
      <c r="V2607">
        <v>55000</v>
      </c>
      <c r="W2607">
        <v>84000</v>
      </c>
      <c r="X2607" s="2">
        <v>40157</v>
      </c>
      <c r="Y2607">
        <v>347997</v>
      </c>
      <c r="Z2607" s="3">
        <v>31.09</v>
      </c>
      <c r="AA2607">
        <v>0.25</v>
      </c>
      <c r="AB2607">
        <v>2009</v>
      </c>
      <c r="AC2607">
        <v>0</v>
      </c>
      <c r="AD2607">
        <v>12</v>
      </c>
      <c r="AE2607">
        <v>10</v>
      </c>
    </row>
    <row r="2608" spans="1:31" x14ac:dyDescent="0.25">
      <c r="A2608" t="s">
        <v>2934</v>
      </c>
      <c r="B2608">
        <v>63368</v>
      </c>
      <c r="C2608" t="s">
        <v>2285</v>
      </c>
      <c r="D2608" t="s">
        <v>110</v>
      </c>
      <c r="E2608" t="s">
        <v>99</v>
      </c>
      <c r="F2608">
        <v>2007</v>
      </c>
      <c r="G2608" t="s">
        <v>176</v>
      </c>
      <c r="H2608">
        <v>4</v>
      </c>
      <c r="I2608">
        <v>4</v>
      </c>
      <c r="J2608">
        <v>1</v>
      </c>
      <c r="K2608">
        <v>8</v>
      </c>
      <c r="L2608" t="s">
        <v>43</v>
      </c>
      <c r="M2608">
        <v>3637</v>
      </c>
      <c r="N2608">
        <v>1846</v>
      </c>
      <c r="O2608">
        <v>1791</v>
      </c>
      <c r="P2608">
        <v>1200</v>
      </c>
      <c r="Q2608" t="str">
        <f t="shared" si="160"/>
        <v>YES</v>
      </c>
      <c r="R2608">
        <f t="shared" si="161"/>
        <v>3046</v>
      </c>
      <c r="S2608">
        <f t="shared" si="162"/>
        <v>98.161523309258044</v>
      </c>
      <c r="T2608">
        <f t="shared" si="163"/>
        <v>23.669294829169438</v>
      </c>
      <c r="U2608">
        <v>695</v>
      </c>
      <c r="V2608">
        <v>55000</v>
      </c>
      <c r="W2608">
        <v>299000</v>
      </c>
      <c r="X2608" s="2">
        <v>40665</v>
      </c>
      <c r="Y2608">
        <v>454715</v>
      </c>
      <c r="Z2608" s="3">
        <v>82.21</v>
      </c>
      <c r="AA2608">
        <v>0.28999999999999998</v>
      </c>
      <c r="AB2608">
        <v>2011</v>
      </c>
      <c r="AC2608">
        <v>4</v>
      </c>
      <c r="AD2608">
        <v>5</v>
      </c>
      <c r="AE2608">
        <v>2</v>
      </c>
    </row>
    <row r="2609" spans="1:31" x14ac:dyDescent="0.25">
      <c r="A2609" t="s">
        <v>2935</v>
      </c>
      <c r="B2609">
        <v>63368</v>
      </c>
      <c r="C2609" t="s">
        <v>2285</v>
      </c>
      <c r="D2609" t="s">
        <v>110</v>
      </c>
      <c r="E2609" t="s">
        <v>45</v>
      </c>
      <c r="F2609">
        <v>2010</v>
      </c>
      <c r="G2609" t="s">
        <v>176</v>
      </c>
      <c r="H2609">
        <v>3</v>
      </c>
      <c r="I2609">
        <v>2</v>
      </c>
      <c r="J2609">
        <v>0</v>
      </c>
      <c r="K2609">
        <v>6</v>
      </c>
      <c r="L2609" t="s">
        <v>31</v>
      </c>
      <c r="M2609">
        <v>1611</v>
      </c>
      <c r="N2609">
        <v>1611</v>
      </c>
      <c r="O2609">
        <v>1553</v>
      </c>
      <c r="P2609">
        <v>0</v>
      </c>
      <c r="Q2609" t="str">
        <f t="shared" si="160"/>
        <v>NO</v>
      </c>
      <c r="R2609">
        <f t="shared" si="161"/>
        <v>1611</v>
      </c>
      <c r="S2609">
        <f t="shared" si="162"/>
        <v>52.141527001862194</v>
      </c>
      <c r="T2609">
        <f t="shared" si="163"/>
        <v>8.3842376332494908</v>
      </c>
      <c r="U2609">
        <v>600</v>
      </c>
      <c r="V2609">
        <v>55000</v>
      </c>
      <c r="W2609">
        <v>84000</v>
      </c>
      <c r="X2609" s="2">
        <v>40290</v>
      </c>
      <c r="Y2609">
        <v>283363</v>
      </c>
      <c r="Z2609" s="3">
        <v>52.14</v>
      </c>
      <c r="AA2609">
        <v>0.23</v>
      </c>
      <c r="AB2609">
        <v>2010</v>
      </c>
      <c r="AC2609">
        <v>0</v>
      </c>
      <c r="AD2609">
        <v>4</v>
      </c>
      <c r="AE2609">
        <v>22</v>
      </c>
    </row>
    <row r="2610" spans="1:31" x14ac:dyDescent="0.25">
      <c r="A2610" t="s">
        <v>2936</v>
      </c>
      <c r="B2610">
        <v>63368</v>
      </c>
      <c r="C2610" t="s">
        <v>2285</v>
      </c>
      <c r="D2610" t="s">
        <v>110</v>
      </c>
      <c r="E2610" t="s">
        <v>45</v>
      </c>
      <c r="F2610">
        <v>2009</v>
      </c>
      <c r="G2610" t="s">
        <v>176</v>
      </c>
      <c r="H2610">
        <v>4</v>
      </c>
      <c r="I2610">
        <v>2</v>
      </c>
      <c r="J2610">
        <v>1</v>
      </c>
      <c r="K2610">
        <v>8</v>
      </c>
      <c r="L2610" t="s">
        <v>43</v>
      </c>
      <c r="M2610">
        <v>2796</v>
      </c>
      <c r="N2610">
        <v>1507</v>
      </c>
      <c r="O2610">
        <v>1289</v>
      </c>
      <c r="P2610">
        <v>0</v>
      </c>
      <c r="Q2610" t="str">
        <f t="shared" si="160"/>
        <v>NO</v>
      </c>
      <c r="R2610">
        <f t="shared" si="161"/>
        <v>1507</v>
      </c>
      <c r="S2610">
        <f t="shared" si="162"/>
        <v>55.739880557398806</v>
      </c>
      <c r="T2610">
        <f t="shared" si="163"/>
        <v>8.3842376332494908</v>
      </c>
      <c r="U2610">
        <v>630</v>
      </c>
      <c r="V2610">
        <v>55000</v>
      </c>
      <c r="W2610">
        <v>84000</v>
      </c>
      <c r="X2610" s="2">
        <v>40149</v>
      </c>
      <c r="Y2610">
        <v>335482</v>
      </c>
      <c r="Z2610" s="3">
        <v>30.04</v>
      </c>
      <c r="AA2610">
        <v>0.23</v>
      </c>
      <c r="AB2610">
        <v>2009</v>
      </c>
      <c r="AC2610">
        <v>0</v>
      </c>
      <c r="AD2610">
        <v>12</v>
      </c>
      <c r="AE2610">
        <v>2</v>
      </c>
    </row>
    <row r="2611" spans="1:31" x14ac:dyDescent="0.25">
      <c r="A2611" t="s">
        <v>2937</v>
      </c>
      <c r="B2611">
        <v>63368</v>
      </c>
      <c r="C2611" t="s">
        <v>2285</v>
      </c>
      <c r="D2611" t="s">
        <v>110</v>
      </c>
      <c r="E2611" t="s">
        <v>45</v>
      </c>
      <c r="F2611">
        <v>2009</v>
      </c>
      <c r="G2611" t="s">
        <v>176</v>
      </c>
      <c r="H2611">
        <v>3</v>
      </c>
      <c r="I2611">
        <v>3</v>
      </c>
      <c r="J2611">
        <v>0</v>
      </c>
      <c r="K2611">
        <v>5</v>
      </c>
      <c r="L2611" t="s">
        <v>31</v>
      </c>
      <c r="M2611">
        <v>1745</v>
      </c>
      <c r="N2611">
        <v>1745</v>
      </c>
      <c r="O2611">
        <v>1745</v>
      </c>
      <c r="P2611">
        <v>900</v>
      </c>
      <c r="Q2611" t="str">
        <f t="shared" si="160"/>
        <v>YES</v>
      </c>
      <c r="R2611">
        <f t="shared" si="161"/>
        <v>2645</v>
      </c>
      <c r="S2611">
        <f t="shared" si="162"/>
        <v>31.75803402646503</v>
      </c>
      <c r="T2611">
        <f t="shared" si="163"/>
        <v>8.3842376332494908</v>
      </c>
      <c r="U2611">
        <v>640</v>
      </c>
      <c r="V2611">
        <v>55000</v>
      </c>
      <c r="W2611">
        <v>84000</v>
      </c>
      <c r="X2611" s="2">
        <v>40226</v>
      </c>
      <c r="Y2611">
        <v>324877</v>
      </c>
      <c r="Z2611" s="3">
        <v>48.14</v>
      </c>
      <c r="AA2611">
        <v>0.23</v>
      </c>
      <c r="AB2611">
        <v>2010</v>
      </c>
      <c r="AC2611">
        <v>1</v>
      </c>
      <c r="AD2611">
        <v>2</v>
      </c>
      <c r="AE2611">
        <v>17</v>
      </c>
    </row>
    <row r="2612" spans="1:31" x14ac:dyDescent="0.25">
      <c r="A2612" t="s">
        <v>2938</v>
      </c>
      <c r="B2612">
        <v>63368</v>
      </c>
      <c r="C2612" t="s">
        <v>2285</v>
      </c>
      <c r="D2612" t="s">
        <v>110</v>
      </c>
      <c r="E2612" t="s">
        <v>99</v>
      </c>
      <c r="F2612">
        <v>2007</v>
      </c>
      <c r="G2612" t="s">
        <v>176</v>
      </c>
      <c r="H2612">
        <v>3</v>
      </c>
      <c r="I2612">
        <v>3</v>
      </c>
      <c r="J2612">
        <v>1</v>
      </c>
      <c r="K2612">
        <v>7</v>
      </c>
      <c r="L2612" t="s">
        <v>31</v>
      </c>
      <c r="M2612">
        <v>2232</v>
      </c>
      <c r="N2612">
        <v>2232</v>
      </c>
      <c r="O2612">
        <v>2232</v>
      </c>
      <c r="P2612">
        <v>1200</v>
      </c>
      <c r="Q2612" t="str">
        <f t="shared" si="160"/>
        <v>YES</v>
      </c>
      <c r="R2612">
        <f t="shared" si="161"/>
        <v>3432</v>
      </c>
      <c r="S2612">
        <f t="shared" si="162"/>
        <v>93.240093240093245</v>
      </c>
      <c r="T2612">
        <f t="shared" si="163"/>
        <v>25.331686773693043</v>
      </c>
      <c r="U2612">
        <v>672</v>
      </c>
      <c r="V2612">
        <v>55000</v>
      </c>
      <c r="W2612">
        <v>320000</v>
      </c>
      <c r="X2612" s="2">
        <v>40205</v>
      </c>
      <c r="Y2612">
        <v>403262</v>
      </c>
      <c r="Z2612" s="3">
        <v>143.37</v>
      </c>
      <c r="AA2612">
        <v>0.28999999999999998</v>
      </c>
      <c r="AB2612">
        <v>2010</v>
      </c>
      <c r="AC2612">
        <v>3</v>
      </c>
      <c r="AD2612">
        <v>1</v>
      </c>
      <c r="AE2612">
        <v>27</v>
      </c>
    </row>
    <row r="2613" spans="1:31" x14ac:dyDescent="0.25">
      <c r="A2613" t="s">
        <v>2939</v>
      </c>
      <c r="B2613">
        <v>63368</v>
      </c>
      <c r="C2613" t="s">
        <v>2285</v>
      </c>
      <c r="D2613" t="s">
        <v>110</v>
      </c>
      <c r="E2613" t="s">
        <v>45</v>
      </c>
      <c r="F2613">
        <v>2007</v>
      </c>
      <c r="G2613" t="s">
        <v>176</v>
      </c>
      <c r="H2613">
        <v>4</v>
      </c>
      <c r="I2613">
        <v>2</v>
      </c>
      <c r="J2613">
        <v>1</v>
      </c>
      <c r="K2613">
        <v>8</v>
      </c>
      <c r="L2613" t="s">
        <v>43</v>
      </c>
      <c r="M2613">
        <v>3016</v>
      </c>
      <c r="N2613">
        <v>1650</v>
      </c>
      <c r="O2613">
        <v>1402</v>
      </c>
      <c r="P2613">
        <v>0</v>
      </c>
      <c r="Q2613" t="str">
        <f t="shared" si="160"/>
        <v>NO</v>
      </c>
      <c r="R2613">
        <f t="shared" si="161"/>
        <v>1650</v>
      </c>
      <c r="S2613">
        <f t="shared" si="162"/>
        <v>171.81818181818181</v>
      </c>
      <c r="T2613">
        <f t="shared" si="163"/>
        <v>28.296802012217029</v>
      </c>
      <c r="U2613">
        <v>600</v>
      </c>
      <c r="V2613">
        <v>55000</v>
      </c>
      <c r="W2613">
        <v>283500</v>
      </c>
      <c r="X2613" s="2">
        <v>40310</v>
      </c>
      <c r="Y2613">
        <v>360061</v>
      </c>
      <c r="Z2613" s="3">
        <v>94</v>
      </c>
      <c r="AA2613">
        <v>0.23</v>
      </c>
      <c r="AB2613">
        <v>2010</v>
      </c>
      <c r="AC2613">
        <v>3</v>
      </c>
      <c r="AD2613">
        <v>5</v>
      </c>
      <c r="AE2613">
        <v>12</v>
      </c>
    </row>
    <row r="2614" spans="1:31" x14ac:dyDescent="0.25">
      <c r="A2614" t="s">
        <v>2940</v>
      </c>
      <c r="B2614">
        <v>63368</v>
      </c>
      <c r="C2614" t="s">
        <v>2285</v>
      </c>
      <c r="D2614" t="s">
        <v>110</v>
      </c>
      <c r="E2614" t="s">
        <v>155</v>
      </c>
      <c r="F2614">
        <v>2010</v>
      </c>
      <c r="G2614" t="s">
        <v>176</v>
      </c>
      <c r="H2614">
        <v>4</v>
      </c>
      <c r="I2614">
        <v>2</v>
      </c>
      <c r="J2614">
        <v>1</v>
      </c>
      <c r="K2614">
        <v>8</v>
      </c>
      <c r="L2614" t="s">
        <v>43</v>
      </c>
      <c r="M2614">
        <v>2750</v>
      </c>
      <c r="N2614">
        <v>1508</v>
      </c>
      <c r="O2614">
        <v>1322</v>
      </c>
      <c r="P2614">
        <v>0</v>
      </c>
      <c r="Q2614" t="str">
        <f t="shared" si="160"/>
        <v>NO</v>
      </c>
      <c r="R2614">
        <f t="shared" si="161"/>
        <v>1508</v>
      </c>
      <c r="S2614">
        <f t="shared" si="162"/>
        <v>53.050397877984082</v>
      </c>
      <c r="T2614">
        <f t="shared" si="163"/>
        <v>6.8020270040472059</v>
      </c>
      <c r="U2614">
        <v>630</v>
      </c>
      <c r="V2614">
        <v>55000</v>
      </c>
      <c r="W2614">
        <v>80000</v>
      </c>
      <c r="X2614" s="2">
        <v>40331</v>
      </c>
      <c r="Y2614">
        <v>332756</v>
      </c>
      <c r="Z2614" s="3">
        <v>29.09</v>
      </c>
      <c r="AA2614">
        <v>0.27</v>
      </c>
      <c r="AB2614">
        <v>2010</v>
      </c>
      <c r="AC2614">
        <v>0</v>
      </c>
      <c r="AD2614">
        <v>6</v>
      </c>
      <c r="AE2614">
        <v>2</v>
      </c>
    </row>
    <row r="2615" spans="1:31" x14ac:dyDescent="0.25">
      <c r="A2615" t="s">
        <v>2941</v>
      </c>
      <c r="B2615">
        <v>63368</v>
      </c>
      <c r="C2615" t="s">
        <v>2285</v>
      </c>
      <c r="D2615" t="s">
        <v>110</v>
      </c>
      <c r="E2615" t="s">
        <v>45</v>
      </c>
      <c r="F2615">
        <v>2010</v>
      </c>
      <c r="G2615" t="s">
        <v>176</v>
      </c>
      <c r="H2615">
        <v>3</v>
      </c>
      <c r="I2615">
        <v>2</v>
      </c>
      <c r="J2615">
        <v>0</v>
      </c>
      <c r="K2615">
        <v>6</v>
      </c>
      <c r="L2615" t="s">
        <v>31</v>
      </c>
      <c r="M2615">
        <v>1894</v>
      </c>
      <c r="N2615">
        <v>1894</v>
      </c>
      <c r="O2615">
        <v>1882</v>
      </c>
      <c r="P2615">
        <v>0</v>
      </c>
      <c r="Q2615" t="str">
        <f t="shared" si="160"/>
        <v>NO</v>
      </c>
      <c r="R2615">
        <f t="shared" si="161"/>
        <v>1894</v>
      </c>
      <c r="S2615">
        <f t="shared" si="162"/>
        <v>42.238648363252373</v>
      </c>
      <c r="T2615">
        <f t="shared" si="163"/>
        <v>7.9849882221423716</v>
      </c>
      <c r="U2615">
        <v>640</v>
      </c>
      <c r="V2615">
        <v>49500</v>
      </c>
      <c r="W2615">
        <v>80000</v>
      </c>
      <c r="X2615" s="2">
        <v>40465</v>
      </c>
      <c r="Y2615">
        <v>318285</v>
      </c>
      <c r="Z2615" s="3">
        <v>42.24</v>
      </c>
      <c r="AA2615">
        <v>0.23</v>
      </c>
      <c r="AB2615">
        <v>2010</v>
      </c>
      <c r="AC2615">
        <v>0</v>
      </c>
      <c r="AD2615">
        <v>10</v>
      </c>
      <c r="AE2615">
        <v>14</v>
      </c>
    </row>
    <row r="2616" spans="1:31" x14ac:dyDescent="0.25">
      <c r="A2616" t="s">
        <v>2942</v>
      </c>
      <c r="B2616">
        <v>63368</v>
      </c>
      <c r="C2616" t="s">
        <v>2285</v>
      </c>
      <c r="D2616" t="s">
        <v>110</v>
      </c>
      <c r="E2616" t="s">
        <v>45</v>
      </c>
      <c r="F2616">
        <v>2009</v>
      </c>
      <c r="G2616" t="s">
        <v>176</v>
      </c>
      <c r="H2616">
        <v>4</v>
      </c>
      <c r="I2616">
        <v>3</v>
      </c>
      <c r="J2616">
        <v>1</v>
      </c>
      <c r="K2616">
        <v>8</v>
      </c>
      <c r="L2616" t="s">
        <v>43</v>
      </c>
      <c r="M2616">
        <v>2702</v>
      </c>
      <c r="N2616">
        <v>1460</v>
      </c>
      <c r="O2616">
        <v>1242</v>
      </c>
      <c r="P2616">
        <v>720</v>
      </c>
      <c r="Q2616" t="str">
        <f t="shared" si="160"/>
        <v>YES</v>
      </c>
      <c r="R2616">
        <f t="shared" si="161"/>
        <v>2180</v>
      </c>
      <c r="S2616">
        <f t="shared" si="162"/>
        <v>36.697247706422019</v>
      </c>
      <c r="T2616">
        <f t="shared" si="163"/>
        <v>7.9849882221423716</v>
      </c>
      <c r="U2616">
        <v>420</v>
      </c>
      <c r="V2616">
        <v>49500</v>
      </c>
      <c r="W2616">
        <v>80000</v>
      </c>
      <c r="X2616" s="2">
        <v>40344</v>
      </c>
      <c r="Y2616">
        <v>343414</v>
      </c>
      <c r="Z2616" s="3">
        <v>29.61</v>
      </c>
      <c r="AA2616">
        <v>0.23</v>
      </c>
      <c r="AB2616">
        <v>2010</v>
      </c>
      <c r="AC2616">
        <v>1</v>
      </c>
      <c r="AD2616">
        <v>6</v>
      </c>
      <c r="AE2616">
        <v>15</v>
      </c>
    </row>
    <row r="2617" spans="1:31" x14ac:dyDescent="0.25">
      <c r="A2617" t="s">
        <v>2943</v>
      </c>
      <c r="B2617">
        <v>63368</v>
      </c>
      <c r="C2617" t="s">
        <v>2285</v>
      </c>
      <c r="D2617" t="s">
        <v>110</v>
      </c>
      <c r="E2617" t="s">
        <v>89</v>
      </c>
      <c r="F2617">
        <v>2005</v>
      </c>
      <c r="G2617" t="s">
        <v>176</v>
      </c>
      <c r="H2617">
        <v>4</v>
      </c>
      <c r="I2617">
        <v>2</v>
      </c>
      <c r="J2617">
        <v>1</v>
      </c>
      <c r="K2617">
        <v>8</v>
      </c>
      <c r="L2617" t="s">
        <v>43</v>
      </c>
      <c r="M2617">
        <v>2836</v>
      </c>
      <c r="N2617">
        <v>1556</v>
      </c>
      <c r="O2617">
        <v>1374</v>
      </c>
      <c r="P2617">
        <v>0</v>
      </c>
      <c r="Q2617" t="str">
        <f t="shared" si="160"/>
        <v>NO</v>
      </c>
      <c r="R2617">
        <f t="shared" si="161"/>
        <v>1556</v>
      </c>
      <c r="S2617">
        <f t="shared" si="162"/>
        <v>154.24164524421593</v>
      </c>
      <c r="T2617">
        <f t="shared" si="163"/>
        <v>19.677292404565129</v>
      </c>
      <c r="U2617">
        <v>660</v>
      </c>
      <c r="V2617">
        <v>49500</v>
      </c>
      <c r="W2617">
        <v>240000</v>
      </c>
      <c r="X2617" s="2">
        <v>40092</v>
      </c>
      <c r="Y2617">
        <v>336055</v>
      </c>
      <c r="Z2617" s="3">
        <v>84.63</v>
      </c>
      <c r="AA2617">
        <v>0.28000000000000003</v>
      </c>
      <c r="AB2617">
        <v>2009</v>
      </c>
      <c r="AC2617">
        <v>4</v>
      </c>
      <c r="AD2617">
        <v>10</v>
      </c>
      <c r="AE2617">
        <v>6</v>
      </c>
    </row>
    <row r="2618" spans="1:31" x14ac:dyDescent="0.25">
      <c r="A2618" t="s">
        <v>2944</v>
      </c>
      <c r="B2618">
        <v>63368</v>
      </c>
      <c r="C2618" t="s">
        <v>2289</v>
      </c>
      <c r="D2618" t="s">
        <v>110</v>
      </c>
      <c r="E2618" t="s">
        <v>89</v>
      </c>
      <c r="F2618">
        <v>2011</v>
      </c>
      <c r="G2618" t="s">
        <v>176</v>
      </c>
      <c r="H2618">
        <v>4</v>
      </c>
      <c r="I2618">
        <v>3</v>
      </c>
      <c r="J2618">
        <v>1</v>
      </c>
      <c r="K2618">
        <v>7</v>
      </c>
      <c r="L2618" t="s">
        <v>43</v>
      </c>
      <c r="M2618">
        <v>3213</v>
      </c>
      <c r="N2618">
        <v>2141</v>
      </c>
      <c r="O2618">
        <v>2021</v>
      </c>
      <c r="P2618">
        <v>0</v>
      </c>
      <c r="Q2618" t="str">
        <f t="shared" si="160"/>
        <v>NO</v>
      </c>
      <c r="R2618">
        <f t="shared" si="161"/>
        <v>2141</v>
      </c>
      <c r="S2618">
        <f t="shared" si="162"/>
        <v>148.24334423166744</v>
      </c>
      <c r="T2618">
        <f t="shared" si="163"/>
        <v>26.022317329135507</v>
      </c>
      <c r="U2618">
        <v>600</v>
      </c>
      <c r="V2618">
        <v>55000</v>
      </c>
      <c r="W2618">
        <v>317389</v>
      </c>
      <c r="X2618" s="2">
        <v>40659</v>
      </c>
      <c r="Y2618">
        <v>387182</v>
      </c>
      <c r="Z2618" s="3">
        <v>98.78</v>
      </c>
      <c r="AA2618">
        <v>0.28000000000000003</v>
      </c>
      <c r="AB2618">
        <v>2011</v>
      </c>
      <c r="AC2618">
        <v>0</v>
      </c>
      <c r="AD2618">
        <v>4</v>
      </c>
      <c r="AE2618">
        <v>26</v>
      </c>
    </row>
    <row r="2619" spans="1:31" x14ac:dyDescent="0.25">
      <c r="A2619" t="s">
        <v>2945</v>
      </c>
      <c r="B2619">
        <v>63368</v>
      </c>
      <c r="C2619" t="s">
        <v>2289</v>
      </c>
      <c r="D2619" t="s">
        <v>196</v>
      </c>
      <c r="E2619" t="s">
        <v>66</v>
      </c>
      <c r="F2619">
        <v>2011</v>
      </c>
      <c r="G2619" t="s">
        <v>176</v>
      </c>
      <c r="H2619">
        <v>4</v>
      </c>
      <c r="I2619">
        <v>3</v>
      </c>
      <c r="J2619">
        <v>1</v>
      </c>
      <c r="K2619">
        <v>7</v>
      </c>
      <c r="L2619" t="s">
        <v>43</v>
      </c>
      <c r="M2619">
        <v>3143</v>
      </c>
      <c r="N2619">
        <v>2323</v>
      </c>
      <c r="O2619">
        <v>2323</v>
      </c>
      <c r="P2619">
        <v>0</v>
      </c>
      <c r="Q2619" t="str">
        <f t="shared" si="160"/>
        <v>NO</v>
      </c>
      <c r="R2619">
        <f t="shared" si="161"/>
        <v>2323</v>
      </c>
      <c r="S2619">
        <f t="shared" si="162"/>
        <v>146.7916487300904</v>
      </c>
      <c r="T2619">
        <f t="shared" si="163"/>
        <v>32.617558157330883</v>
      </c>
      <c r="U2619">
        <v>703</v>
      </c>
      <c r="V2619">
        <v>55000</v>
      </c>
      <c r="W2619">
        <v>340997</v>
      </c>
      <c r="X2619" s="2">
        <v>40752</v>
      </c>
      <c r="Y2619">
        <v>382991</v>
      </c>
      <c r="Z2619" s="3">
        <v>108.49</v>
      </c>
      <c r="AA2619">
        <v>0.24</v>
      </c>
      <c r="AB2619">
        <v>2011</v>
      </c>
      <c r="AC2619">
        <v>0</v>
      </c>
      <c r="AD2619">
        <v>7</v>
      </c>
      <c r="AE2619">
        <v>28</v>
      </c>
    </row>
    <row r="2620" spans="1:31" x14ac:dyDescent="0.25">
      <c r="A2620" t="s">
        <v>2946</v>
      </c>
      <c r="B2620">
        <v>63368</v>
      </c>
      <c r="C2620" t="s">
        <v>2289</v>
      </c>
      <c r="D2620" t="s">
        <v>196</v>
      </c>
      <c r="E2620" t="s">
        <v>114</v>
      </c>
      <c r="F2620">
        <v>2011</v>
      </c>
      <c r="G2620" t="s">
        <v>60</v>
      </c>
      <c r="H2620">
        <v>3</v>
      </c>
      <c r="I2620">
        <v>2</v>
      </c>
      <c r="J2620">
        <v>1</v>
      </c>
      <c r="K2620">
        <v>6</v>
      </c>
      <c r="L2620" t="s">
        <v>31</v>
      </c>
      <c r="M2620">
        <v>2634</v>
      </c>
      <c r="N2620">
        <v>2634</v>
      </c>
      <c r="O2620">
        <v>2616</v>
      </c>
      <c r="P2620">
        <v>0</v>
      </c>
      <c r="Q2620" t="str">
        <f t="shared" si="160"/>
        <v>NO</v>
      </c>
      <c r="R2620">
        <f t="shared" si="161"/>
        <v>2634</v>
      </c>
      <c r="S2620">
        <f t="shared" si="162"/>
        <v>113.53986332574031</v>
      </c>
      <c r="T2620">
        <f t="shared" si="163"/>
        <v>21.454889807162534</v>
      </c>
      <c r="U2620">
        <v>651</v>
      </c>
      <c r="V2620">
        <v>55000</v>
      </c>
      <c r="W2620">
        <v>299064</v>
      </c>
      <c r="X2620" s="2">
        <v>40626</v>
      </c>
      <c r="Y2620">
        <v>397330</v>
      </c>
      <c r="Z2620" s="3">
        <v>113.54</v>
      </c>
      <c r="AA2620">
        <v>0.32</v>
      </c>
      <c r="AB2620">
        <v>2011</v>
      </c>
      <c r="AC2620">
        <v>0</v>
      </c>
      <c r="AD2620">
        <v>3</v>
      </c>
      <c r="AE2620">
        <v>24</v>
      </c>
    </row>
    <row r="2621" spans="1:31" x14ac:dyDescent="0.25">
      <c r="A2621" t="s">
        <v>2947</v>
      </c>
      <c r="B2621">
        <v>63368</v>
      </c>
      <c r="C2621" t="s">
        <v>2289</v>
      </c>
      <c r="D2621" t="s">
        <v>196</v>
      </c>
      <c r="E2621" t="s">
        <v>89</v>
      </c>
      <c r="F2621">
        <v>2011</v>
      </c>
      <c r="G2621" t="s">
        <v>176</v>
      </c>
      <c r="H2621">
        <v>4</v>
      </c>
      <c r="I2621">
        <v>2</v>
      </c>
      <c r="J2621">
        <v>1</v>
      </c>
      <c r="K2621">
        <v>7</v>
      </c>
      <c r="L2621" t="s">
        <v>43</v>
      </c>
      <c r="M2621">
        <v>2845</v>
      </c>
      <c r="N2621">
        <v>1522</v>
      </c>
      <c r="O2621">
        <v>1362</v>
      </c>
      <c r="P2621">
        <v>0</v>
      </c>
      <c r="Q2621" t="str">
        <f t="shared" si="160"/>
        <v>NO</v>
      </c>
      <c r="R2621">
        <f t="shared" si="161"/>
        <v>1522</v>
      </c>
      <c r="S2621">
        <f t="shared" si="162"/>
        <v>176.31011826544022</v>
      </c>
      <c r="T2621">
        <f t="shared" si="163"/>
        <v>22.001180637544273</v>
      </c>
      <c r="U2621">
        <v>630</v>
      </c>
      <c r="V2621">
        <v>55000</v>
      </c>
      <c r="W2621">
        <v>268344</v>
      </c>
      <c r="X2621" s="2">
        <v>40830</v>
      </c>
      <c r="Y2621">
        <v>345958</v>
      </c>
      <c r="Z2621" s="3">
        <v>94.32</v>
      </c>
      <c r="AA2621">
        <v>0.28000000000000003</v>
      </c>
      <c r="AB2621">
        <v>2011</v>
      </c>
      <c r="AC2621">
        <v>0</v>
      </c>
      <c r="AD2621">
        <v>10</v>
      </c>
      <c r="AE2621">
        <v>14</v>
      </c>
    </row>
    <row r="2622" spans="1:31" x14ac:dyDescent="0.25">
      <c r="A2622" t="s">
        <v>2948</v>
      </c>
      <c r="B2622">
        <v>63368</v>
      </c>
      <c r="C2622" t="s">
        <v>2289</v>
      </c>
      <c r="D2622" t="s">
        <v>196</v>
      </c>
      <c r="E2622" t="s">
        <v>89</v>
      </c>
      <c r="F2622">
        <v>2009</v>
      </c>
      <c r="G2622" t="s">
        <v>176</v>
      </c>
      <c r="H2622">
        <v>4</v>
      </c>
      <c r="I2622">
        <v>3</v>
      </c>
      <c r="J2622">
        <v>1</v>
      </c>
      <c r="K2622">
        <v>9</v>
      </c>
      <c r="L2622" t="s">
        <v>43</v>
      </c>
      <c r="M2622">
        <v>3088</v>
      </c>
      <c r="N2622">
        <v>1646</v>
      </c>
      <c r="O2622">
        <v>1442</v>
      </c>
      <c r="P2622">
        <v>0</v>
      </c>
      <c r="Q2622" t="str">
        <f t="shared" si="160"/>
        <v>NO</v>
      </c>
      <c r="R2622">
        <f t="shared" si="161"/>
        <v>1646</v>
      </c>
      <c r="S2622">
        <f t="shared" si="162"/>
        <v>176.45808019441068</v>
      </c>
      <c r="T2622">
        <f t="shared" si="163"/>
        <v>23.813623245441423</v>
      </c>
      <c r="U2622">
        <v>630</v>
      </c>
      <c r="V2622">
        <v>55000</v>
      </c>
      <c r="W2622">
        <v>290450</v>
      </c>
      <c r="X2622" s="2">
        <v>40422</v>
      </c>
      <c r="Y2622">
        <v>372884</v>
      </c>
      <c r="Z2622" s="3">
        <v>94.06</v>
      </c>
      <c r="AA2622">
        <v>0.28000000000000003</v>
      </c>
      <c r="AB2622">
        <v>2010</v>
      </c>
      <c r="AC2622">
        <v>1</v>
      </c>
      <c r="AD2622">
        <v>9</v>
      </c>
      <c r="AE2622">
        <v>1</v>
      </c>
    </row>
    <row r="2623" spans="1:31" x14ac:dyDescent="0.25">
      <c r="A2623" t="s">
        <v>2949</v>
      </c>
      <c r="B2623">
        <v>63368</v>
      </c>
      <c r="C2623" t="s">
        <v>2289</v>
      </c>
      <c r="D2623" t="s">
        <v>196</v>
      </c>
      <c r="E2623" t="s">
        <v>89</v>
      </c>
      <c r="F2623">
        <v>2011</v>
      </c>
      <c r="G2623" t="s">
        <v>60</v>
      </c>
      <c r="H2623">
        <v>4</v>
      </c>
      <c r="I2623">
        <v>3</v>
      </c>
      <c r="J2623">
        <v>1</v>
      </c>
      <c r="K2623">
        <v>9</v>
      </c>
      <c r="L2623" t="s">
        <v>43</v>
      </c>
      <c r="M2623">
        <v>3102</v>
      </c>
      <c r="N2623">
        <v>1666</v>
      </c>
      <c r="O2623">
        <v>1436</v>
      </c>
      <c r="P2623">
        <v>0</v>
      </c>
      <c r="Q2623" t="str">
        <f t="shared" si="160"/>
        <v>NO</v>
      </c>
      <c r="R2623">
        <f t="shared" si="161"/>
        <v>1666</v>
      </c>
      <c r="S2623">
        <f t="shared" si="162"/>
        <v>178.08823529411765</v>
      </c>
      <c r="T2623">
        <f t="shared" si="163"/>
        <v>24.325642791551882</v>
      </c>
      <c r="U2623">
        <v>630</v>
      </c>
      <c r="V2623">
        <v>55000</v>
      </c>
      <c r="W2623">
        <v>296695</v>
      </c>
      <c r="X2623" s="2">
        <v>40890</v>
      </c>
      <c r="Y2623">
        <v>359501</v>
      </c>
      <c r="Z2623" s="3">
        <v>95.65</v>
      </c>
      <c r="AA2623">
        <v>0.28000000000000003</v>
      </c>
      <c r="AB2623">
        <v>2011</v>
      </c>
      <c r="AC2623">
        <v>0</v>
      </c>
      <c r="AD2623">
        <v>12</v>
      </c>
      <c r="AE2623">
        <v>13</v>
      </c>
    </row>
    <row r="2624" spans="1:31" x14ac:dyDescent="0.25">
      <c r="A2624" t="s">
        <v>2950</v>
      </c>
      <c r="B2624">
        <v>63368</v>
      </c>
      <c r="C2624" t="s">
        <v>2289</v>
      </c>
      <c r="D2624" t="s">
        <v>196</v>
      </c>
      <c r="E2624" t="s">
        <v>430</v>
      </c>
      <c r="F2624">
        <v>2009</v>
      </c>
      <c r="G2624" t="s">
        <v>60</v>
      </c>
      <c r="H2624">
        <v>3</v>
      </c>
      <c r="I2624">
        <v>2</v>
      </c>
      <c r="J2624">
        <v>0</v>
      </c>
      <c r="K2624">
        <v>7</v>
      </c>
      <c r="L2624" t="s">
        <v>31</v>
      </c>
      <c r="M2624">
        <v>2582</v>
      </c>
      <c r="N2624">
        <v>2582</v>
      </c>
      <c r="O2624">
        <v>2516</v>
      </c>
      <c r="P2624">
        <v>0</v>
      </c>
      <c r="Q2624" t="str">
        <f t="shared" si="160"/>
        <v>NO</v>
      </c>
      <c r="R2624">
        <f t="shared" si="161"/>
        <v>2582</v>
      </c>
      <c r="S2624">
        <f t="shared" si="162"/>
        <v>123.1289697908598</v>
      </c>
      <c r="T2624">
        <f t="shared" si="163"/>
        <v>19.725448589084955</v>
      </c>
      <c r="U2624">
        <v>630</v>
      </c>
      <c r="V2624">
        <v>55000</v>
      </c>
      <c r="W2624">
        <v>317919</v>
      </c>
      <c r="X2624" s="2">
        <v>40101</v>
      </c>
      <c r="Y2624">
        <v>386297</v>
      </c>
      <c r="Z2624" s="3">
        <v>123.13</v>
      </c>
      <c r="AA2624">
        <v>0.37</v>
      </c>
      <c r="AB2624">
        <v>2009</v>
      </c>
      <c r="AC2624">
        <v>0</v>
      </c>
      <c r="AD2624">
        <v>10</v>
      </c>
      <c r="AE2624">
        <v>15</v>
      </c>
    </row>
    <row r="2625" spans="1:31" x14ac:dyDescent="0.25">
      <c r="A2625" t="s">
        <v>2951</v>
      </c>
      <c r="B2625">
        <v>63368</v>
      </c>
      <c r="C2625" t="s">
        <v>2289</v>
      </c>
      <c r="D2625" t="s">
        <v>196</v>
      </c>
      <c r="E2625" t="s">
        <v>89</v>
      </c>
      <c r="F2625">
        <v>2009</v>
      </c>
      <c r="G2625" t="s">
        <v>60</v>
      </c>
      <c r="H2625">
        <v>3</v>
      </c>
      <c r="I2625">
        <v>3</v>
      </c>
      <c r="J2625">
        <v>1</v>
      </c>
      <c r="K2625">
        <v>8</v>
      </c>
      <c r="L2625" t="s">
        <v>31</v>
      </c>
      <c r="M2625">
        <v>2582</v>
      </c>
      <c r="N2625">
        <v>2582</v>
      </c>
      <c r="O2625">
        <v>2564</v>
      </c>
      <c r="P2625">
        <v>1750</v>
      </c>
      <c r="Q2625" t="str">
        <f t="shared" si="160"/>
        <v>YES</v>
      </c>
      <c r="R2625">
        <f t="shared" si="161"/>
        <v>4332</v>
      </c>
      <c r="S2625">
        <f t="shared" si="162"/>
        <v>65.78947368421052</v>
      </c>
      <c r="T2625">
        <f t="shared" si="163"/>
        <v>23.366784730421092</v>
      </c>
      <c r="U2625">
        <v>651</v>
      </c>
      <c r="V2625">
        <v>55000</v>
      </c>
      <c r="W2625">
        <v>285000</v>
      </c>
      <c r="X2625" s="2">
        <v>40465</v>
      </c>
      <c r="Y2625">
        <v>426059</v>
      </c>
      <c r="Z2625" s="3">
        <v>110.38</v>
      </c>
      <c r="AA2625">
        <v>0.28000000000000003</v>
      </c>
      <c r="AB2625">
        <v>2010</v>
      </c>
      <c r="AC2625">
        <v>1</v>
      </c>
      <c r="AD2625">
        <v>10</v>
      </c>
      <c r="AE2625">
        <v>14</v>
      </c>
    </row>
    <row r="2626" spans="1:31" x14ac:dyDescent="0.25">
      <c r="A2626" t="s">
        <v>2952</v>
      </c>
      <c r="B2626">
        <v>63368</v>
      </c>
      <c r="C2626" t="s">
        <v>2289</v>
      </c>
      <c r="D2626" t="s">
        <v>196</v>
      </c>
      <c r="E2626" t="s">
        <v>454</v>
      </c>
      <c r="F2626">
        <v>2008</v>
      </c>
      <c r="G2626" t="s">
        <v>176</v>
      </c>
      <c r="H2626">
        <v>3</v>
      </c>
      <c r="I2626">
        <v>3</v>
      </c>
      <c r="J2626">
        <v>1</v>
      </c>
      <c r="K2626">
        <v>7</v>
      </c>
      <c r="L2626" t="s">
        <v>31</v>
      </c>
      <c r="M2626">
        <v>2422</v>
      </c>
      <c r="N2626">
        <v>2422</v>
      </c>
      <c r="O2626">
        <v>2422</v>
      </c>
      <c r="P2626">
        <v>700</v>
      </c>
      <c r="Q2626" t="str">
        <f t="shared" si="160"/>
        <v>YES</v>
      </c>
      <c r="R2626">
        <f t="shared" si="161"/>
        <v>3122</v>
      </c>
      <c r="S2626">
        <f t="shared" si="162"/>
        <v>118.53651505445228</v>
      </c>
      <c r="T2626">
        <f t="shared" si="163"/>
        <v>21.783746556473826</v>
      </c>
      <c r="U2626">
        <v>660</v>
      </c>
      <c r="V2626">
        <v>55000</v>
      </c>
      <c r="W2626">
        <v>370071</v>
      </c>
      <c r="X2626" s="2">
        <v>39996</v>
      </c>
      <c r="Y2626">
        <v>423875</v>
      </c>
      <c r="Z2626" s="3">
        <v>152.80000000000001</v>
      </c>
      <c r="AA2626">
        <v>0.39</v>
      </c>
      <c r="AB2626">
        <v>2009</v>
      </c>
      <c r="AC2626">
        <v>1</v>
      </c>
      <c r="AD2626">
        <v>7</v>
      </c>
      <c r="AE2626">
        <v>2</v>
      </c>
    </row>
    <row r="2627" spans="1:31" x14ac:dyDescent="0.25">
      <c r="A2627" t="s">
        <v>2953</v>
      </c>
      <c r="B2627">
        <v>63368</v>
      </c>
      <c r="C2627" t="s">
        <v>2296</v>
      </c>
      <c r="D2627" t="s">
        <v>196</v>
      </c>
      <c r="E2627" t="s">
        <v>149</v>
      </c>
      <c r="F2627">
        <v>2011</v>
      </c>
      <c r="G2627" t="s">
        <v>176</v>
      </c>
      <c r="H2627">
        <v>4</v>
      </c>
      <c r="I2627">
        <v>4</v>
      </c>
      <c r="J2627">
        <v>0</v>
      </c>
      <c r="K2627">
        <v>8</v>
      </c>
      <c r="L2627" t="s">
        <v>43</v>
      </c>
      <c r="M2627">
        <v>3636</v>
      </c>
      <c r="N2627">
        <v>2463</v>
      </c>
      <c r="O2627">
        <v>2421</v>
      </c>
      <c r="P2627">
        <v>0</v>
      </c>
      <c r="Q2627" t="str">
        <f t="shared" ref="Q2627:Q2690" si="164">IF(P2627&gt;0,"YES","NO")</f>
        <v>NO</v>
      </c>
      <c r="R2627">
        <f t="shared" ref="R2627:R2690" si="165">P2627+N2627</f>
        <v>2463</v>
      </c>
      <c r="S2627">
        <f t="shared" ref="S2627:S2690" si="166">W2627/R2627</f>
        <v>152.84328055217216</v>
      </c>
      <c r="T2627">
        <f t="shared" ref="T2627:T2690" si="167">(W2627/(43560*AA2627))</f>
        <v>24.006032547699217</v>
      </c>
      <c r="U2627">
        <v>703</v>
      </c>
      <c r="V2627">
        <v>55000</v>
      </c>
      <c r="W2627">
        <v>376453</v>
      </c>
      <c r="X2627" s="2">
        <v>40709</v>
      </c>
      <c r="Y2627">
        <v>431065</v>
      </c>
      <c r="Z2627" s="3">
        <v>103.53</v>
      </c>
      <c r="AA2627">
        <v>0.36</v>
      </c>
      <c r="AB2627">
        <v>2011</v>
      </c>
      <c r="AC2627">
        <v>0</v>
      </c>
      <c r="AD2627">
        <v>6</v>
      </c>
      <c r="AE2627">
        <v>15</v>
      </c>
    </row>
    <row r="2628" spans="1:31" x14ac:dyDescent="0.25">
      <c r="A2628" t="s">
        <v>2954</v>
      </c>
      <c r="B2628">
        <v>63368</v>
      </c>
      <c r="C2628" t="s">
        <v>2296</v>
      </c>
      <c r="D2628" t="s">
        <v>196</v>
      </c>
      <c r="E2628" t="s">
        <v>286</v>
      </c>
      <c r="F2628">
        <v>2010</v>
      </c>
      <c r="G2628" t="s">
        <v>181</v>
      </c>
      <c r="H2628">
        <v>3</v>
      </c>
      <c r="I2628">
        <v>3</v>
      </c>
      <c r="J2628">
        <v>1</v>
      </c>
      <c r="K2628">
        <v>8</v>
      </c>
      <c r="L2628" t="s">
        <v>31</v>
      </c>
      <c r="M2628">
        <v>2822</v>
      </c>
      <c r="N2628">
        <v>2822</v>
      </c>
      <c r="O2628">
        <v>2804</v>
      </c>
      <c r="P2628">
        <v>400</v>
      </c>
      <c r="Q2628" t="str">
        <f t="shared" si="164"/>
        <v>YES</v>
      </c>
      <c r="R2628">
        <f t="shared" si="165"/>
        <v>3222</v>
      </c>
      <c r="S2628">
        <f t="shared" si="166"/>
        <v>155.48541278708876</v>
      </c>
      <c r="T2628">
        <f t="shared" si="167"/>
        <v>26.138137574087985</v>
      </c>
      <c r="U2628">
        <v>840</v>
      </c>
      <c r="V2628">
        <v>61110</v>
      </c>
      <c r="W2628">
        <v>500974</v>
      </c>
      <c r="X2628" s="2">
        <v>40310</v>
      </c>
      <c r="Y2628">
        <v>465724</v>
      </c>
      <c r="Z2628" s="3">
        <v>177.52</v>
      </c>
      <c r="AA2628">
        <v>0.44</v>
      </c>
      <c r="AB2628">
        <v>2010</v>
      </c>
      <c r="AC2628">
        <v>0</v>
      </c>
      <c r="AD2628">
        <v>5</v>
      </c>
      <c r="AE2628">
        <v>12</v>
      </c>
    </row>
    <row r="2629" spans="1:31" x14ac:dyDescent="0.25">
      <c r="A2629" t="s">
        <v>2955</v>
      </c>
      <c r="B2629">
        <v>63368</v>
      </c>
      <c r="C2629" t="s">
        <v>2296</v>
      </c>
      <c r="D2629" t="s">
        <v>196</v>
      </c>
      <c r="E2629" t="s">
        <v>286</v>
      </c>
      <c r="F2629">
        <v>2009</v>
      </c>
      <c r="G2629" t="s">
        <v>60</v>
      </c>
      <c r="H2629">
        <v>5</v>
      </c>
      <c r="I2629">
        <v>3</v>
      </c>
      <c r="J2629">
        <v>2</v>
      </c>
      <c r="K2629">
        <v>10</v>
      </c>
      <c r="L2629" t="s">
        <v>43</v>
      </c>
      <c r="M2629">
        <v>3792</v>
      </c>
      <c r="N2629">
        <v>2001</v>
      </c>
      <c r="O2629">
        <v>1791</v>
      </c>
      <c r="P2629">
        <v>1343</v>
      </c>
      <c r="Q2629" t="str">
        <f t="shared" si="164"/>
        <v>YES</v>
      </c>
      <c r="R2629">
        <f t="shared" si="165"/>
        <v>3344</v>
      </c>
      <c r="S2629">
        <f t="shared" si="166"/>
        <v>127.26435406698565</v>
      </c>
      <c r="T2629">
        <f t="shared" si="167"/>
        <v>22.204065447867098</v>
      </c>
      <c r="U2629">
        <v>980</v>
      </c>
      <c r="V2629">
        <v>55000</v>
      </c>
      <c r="W2629">
        <v>425572</v>
      </c>
      <c r="X2629" s="2">
        <v>40066</v>
      </c>
      <c r="Y2629">
        <v>461525</v>
      </c>
      <c r="Z2629" s="3">
        <v>112.23</v>
      </c>
      <c r="AA2629">
        <v>0.44</v>
      </c>
      <c r="AB2629">
        <v>2009</v>
      </c>
      <c r="AC2629">
        <v>0</v>
      </c>
      <c r="AD2629">
        <v>9</v>
      </c>
      <c r="AE2629">
        <v>10</v>
      </c>
    </row>
    <row r="2630" spans="1:31" x14ac:dyDescent="0.25">
      <c r="A2630" t="s">
        <v>2956</v>
      </c>
      <c r="B2630">
        <v>63368</v>
      </c>
      <c r="C2630" t="s">
        <v>2296</v>
      </c>
      <c r="D2630" t="s">
        <v>196</v>
      </c>
      <c r="E2630" t="s">
        <v>286</v>
      </c>
      <c r="F2630">
        <v>2008</v>
      </c>
      <c r="G2630" t="s">
        <v>176</v>
      </c>
      <c r="H2630">
        <v>3</v>
      </c>
      <c r="I2630">
        <v>2</v>
      </c>
      <c r="J2630">
        <v>1</v>
      </c>
      <c r="K2630">
        <v>8</v>
      </c>
      <c r="L2630" t="s">
        <v>31</v>
      </c>
      <c r="M2630">
        <v>2614</v>
      </c>
      <c r="N2630">
        <v>2614</v>
      </c>
      <c r="O2630">
        <v>2614</v>
      </c>
      <c r="P2630">
        <v>0</v>
      </c>
      <c r="Q2630" t="str">
        <f t="shared" si="164"/>
        <v>NO</v>
      </c>
      <c r="R2630">
        <f t="shared" si="165"/>
        <v>2614</v>
      </c>
      <c r="S2630">
        <f t="shared" si="166"/>
        <v>164.28959449120123</v>
      </c>
      <c r="T2630">
        <f t="shared" si="167"/>
        <v>22.406555221637866</v>
      </c>
      <c r="U2630">
        <v>902</v>
      </c>
      <c r="V2630">
        <v>55000</v>
      </c>
      <c r="W2630">
        <v>429453</v>
      </c>
      <c r="X2630" s="2">
        <v>39815</v>
      </c>
      <c r="Y2630">
        <v>409709</v>
      </c>
      <c r="Z2630" s="3">
        <v>164.29</v>
      </c>
      <c r="AA2630">
        <v>0.44</v>
      </c>
      <c r="AB2630">
        <v>2009</v>
      </c>
      <c r="AC2630">
        <v>1</v>
      </c>
      <c r="AD2630">
        <v>1</v>
      </c>
      <c r="AE2630">
        <v>2</v>
      </c>
    </row>
    <row r="2631" spans="1:31" x14ac:dyDescent="0.25">
      <c r="A2631" t="s">
        <v>2957</v>
      </c>
      <c r="B2631">
        <v>63368</v>
      </c>
      <c r="C2631" t="s">
        <v>2296</v>
      </c>
      <c r="D2631" t="s">
        <v>196</v>
      </c>
      <c r="E2631" t="s">
        <v>74</v>
      </c>
      <c r="F2631">
        <v>2009</v>
      </c>
      <c r="G2631" t="s">
        <v>176</v>
      </c>
      <c r="H2631">
        <v>4</v>
      </c>
      <c r="I2631">
        <v>3</v>
      </c>
      <c r="J2631">
        <v>1</v>
      </c>
      <c r="K2631">
        <v>9</v>
      </c>
      <c r="L2631" t="s">
        <v>43</v>
      </c>
      <c r="M2631">
        <v>4007</v>
      </c>
      <c r="N2631">
        <v>2255</v>
      </c>
      <c r="O2631">
        <v>1976</v>
      </c>
      <c r="P2631">
        <v>0</v>
      </c>
      <c r="Q2631" t="str">
        <f t="shared" si="164"/>
        <v>NO</v>
      </c>
      <c r="R2631">
        <f t="shared" si="165"/>
        <v>2255</v>
      </c>
      <c r="S2631">
        <f t="shared" si="166"/>
        <v>225.51263858093125</v>
      </c>
      <c r="T2631">
        <f t="shared" si="167"/>
        <v>35.376561760859282</v>
      </c>
      <c r="U2631">
        <v>904</v>
      </c>
      <c r="V2631">
        <v>66000</v>
      </c>
      <c r="W2631">
        <v>508531</v>
      </c>
      <c r="X2631" s="2">
        <v>39965</v>
      </c>
      <c r="Y2631">
        <v>473908</v>
      </c>
      <c r="Z2631" s="3">
        <v>126.91</v>
      </c>
      <c r="AA2631">
        <v>0.33</v>
      </c>
      <c r="AB2631">
        <v>2009</v>
      </c>
      <c r="AC2631">
        <v>0</v>
      </c>
      <c r="AD2631">
        <v>6</v>
      </c>
      <c r="AE2631">
        <v>1</v>
      </c>
    </row>
    <row r="2632" spans="1:31" x14ac:dyDescent="0.25">
      <c r="A2632" t="s">
        <v>2958</v>
      </c>
      <c r="B2632">
        <v>63368</v>
      </c>
      <c r="C2632" t="s">
        <v>2296</v>
      </c>
      <c r="D2632" t="s">
        <v>196</v>
      </c>
      <c r="E2632" t="s">
        <v>2959</v>
      </c>
      <c r="F2632">
        <v>2005</v>
      </c>
      <c r="G2632" t="s">
        <v>181</v>
      </c>
      <c r="H2632">
        <v>4</v>
      </c>
      <c r="I2632">
        <v>4</v>
      </c>
      <c r="J2632">
        <v>1</v>
      </c>
      <c r="K2632">
        <v>10</v>
      </c>
      <c r="L2632" t="s">
        <v>43</v>
      </c>
      <c r="M2632">
        <v>3603</v>
      </c>
      <c r="N2632">
        <v>2027</v>
      </c>
      <c r="O2632">
        <v>1771</v>
      </c>
      <c r="P2632">
        <v>885</v>
      </c>
      <c r="Q2632" t="str">
        <f t="shared" si="164"/>
        <v>YES</v>
      </c>
      <c r="R2632">
        <f t="shared" si="165"/>
        <v>2912</v>
      </c>
      <c r="S2632">
        <f t="shared" si="166"/>
        <v>150.36057692307693</v>
      </c>
      <c r="T2632">
        <f t="shared" si="167"/>
        <v>8.2390597480016261</v>
      </c>
      <c r="U2632">
        <v>726</v>
      </c>
      <c r="V2632">
        <v>82500</v>
      </c>
      <c r="W2632">
        <v>437850</v>
      </c>
      <c r="X2632" s="2">
        <v>40700</v>
      </c>
      <c r="Y2632">
        <v>523402</v>
      </c>
      <c r="Z2632" s="3">
        <v>121.52</v>
      </c>
      <c r="AA2632">
        <v>1.22</v>
      </c>
      <c r="AB2632">
        <v>2011</v>
      </c>
      <c r="AC2632">
        <v>6</v>
      </c>
      <c r="AD2632">
        <v>6</v>
      </c>
      <c r="AE2632">
        <v>6</v>
      </c>
    </row>
    <row r="2633" spans="1:31" x14ac:dyDescent="0.25">
      <c r="A2633" t="s">
        <v>2960</v>
      </c>
      <c r="B2633">
        <v>63368</v>
      </c>
      <c r="C2633" t="s">
        <v>2296</v>
      </c>
      <c r="D2633" t="s">
        <v>196</v>
      </c>
      <c r="E2633" t="s">
        <v>619</v>
      </c>
      <c r="F2633">
        <v>2005</v>
      </c>
      <c r="G2633" t="s">
        <v>176</v>
      </c>
      <c r="H2633">
        <v>4</v>
      </c>
      <c r="I2633">
        <v>3</v>
      </c>
      <c r="J2633">
        <v>1</v>
      </c>
      <c r="K2633">
        <v>10</v>
      </c>
      <c r="L2633" t="s">
        <v>43</v>
      </c>
      <c r="M2633">
        <v>3803</v>
      </c>
      <c r="N2633">
        <v>2124</v>
      </c>
      <c r="O2633">
        <v>1844</v>
      </c>
      <c r="P2633">
        <v>0</v>
      </c>
      <c r="Q2633" t="str">
        <f t="shared" si="164"/>
        <v>NO</v>
      </c>
      <c r="R2633">
        <f t="shared" si="165"/>
        <v>2124</v>
      </c>
      <c r="S2633">
        <f t="shared" si="166"/>
        <v>190.67796610169492</v>
      </c>
      <c r="T2633">
        <f t="shared" si="167"/>
        <v>22.136953955135773</v>
      </c>
      <c r="U2633">
        <v>704</v>
      </c>
      <c r="V2633">
        <v>66000</v>
      </c>
      <c r="W2633">
        <v>405000</v>
      </c>
      <c r="X2633" s="2">
        <v>40525</v>
      </c>
      <c r="Y2633">
        <v>455482</v>
      </c>
      <c r="Z2633" s="3">
        <v>106.49</v>
      </c>
      <c r="AA2633">
        <v>0.42</v>
      </c>
      <c r="AB2633">
        <v>2010</v>
      </c>
      <c r="AC2633">
        <v>5</v>
      </c>
      <c r="AD2633">
        <v>12</v>
      </c>
      <c r="AE2633">
        <v>13</v>
      </c>
    </row>
    <row r="2634" spans="1:31" x14ac:dyDescent="0.25">
      <c r="A2634" t="s">
        <v>2961</v>
      </c>
      <c r="B2634">
        <v>63304</v>
      </c>
      <c r="C2634" t="s">
        <v>1837</v>
      </c>
      <c r="D2634" t="s">
        <v>196</v>
      </c>
      <c r="E2634" t="s">
        <v>77</v>
      </c>
      <c r="F2634">
        <v>2005</v>
      </c>
      <c r="G2634" t="s">
        <v>176</v>
      </c>
      <c r="H2634">
        <v>3</v>
      </c>
      <c r="I2634">
        <v>2</v>
      </c>
      <c r="J2634">
        <v>1</v>
      </c>
      <c r="K2634">
        <v>8</v>
      </c>
      <c r="L2634" t="s">
        <v>31</v>
      </c>
      <c r="M2634">
        <v>2375</v>
      </c>
      <c r="N2634">
        <v>2375</v>
      </c>
      <c r="O2634">
        <v>2375</v>
      </c>
      <c r="P2634">
        <v>0</v>
      </c>
      <c r="Q2634" t="str">
        <f t="shared" si="164"/>
        <v>NO</v>
      </c>
      <c r="R2634">
        <f t="shared" si="165"/>
        <v>2375</v>
      </c>
      <c r="S2634">
        <f t="shared" si="166"/>
        <v>134.69473684210527</v>
      </c>
      <c r="T2634">
        <f t="shared" si="167"/>
        <v>23.689978968571342</v>
      </c>
      <c r="U2634">
        <v>651</v>
      </c>
      <c r="V2634">
        <v>0</v>
      </c>
      <c r="W2634">
        <v>319900</v>
      </c>
      <c r="X2634" s="2">
        <v>40842</v>
      </c>
      <c r="Y2634">
        <v>441221</v>
      </c>
      <c r="Z2634" s="3">
        <v>134.69</v>
      </c>
      <c r="AA2634">
        <v>0.31</v>
      </c>
      <c r="AB2634">
        <v>2011</v>
      </c>
      <c r="AC2634">
        <v>6</v>
      </c>
      <c r="AD2634">
        <v>10</v>
      </c>
      <c r="AE2634">
        <v>26</v>
      </c>
    </row>
    <row r="2635" spans="1:31" x14ac:dyDescent="0.25">
      <c r="A2635" t="s">
        <v>2962</v>
      </c>
      <c r="B2635">
        <v>63367</v>
      </c>
      <c r="C2635" t="s">
        <v>2332</v>
      </c>
      <c r="D2635" t="s">
        <v>110</v>
      </c>
      <c r="E2635" t="s">
        <v>36</v>
      </c>
      <c r="F2635">
        <v>2010</v>
      </c>
      <c r="G2635" t="s">
        <v>30</v>
      </c>
      <c r="H2635">
        <v>4</v>
      </c>
      <c r="I2635">
        <v>2</v>
      </c>
      <c r="J2635">
        <v>1</v>
      </c>
      <c r="K2635">
        <v>7</v>
      </c>
      <c r="L2635" t="s">
        <v>43</v>
      </c>
      <c r="M2635">
        <v>2560</v>
      </c>
      <c r="N2635">
        <v>1328</v>
      </c>
      <c r="O2635">
        <v>1232</v>
      </c>
      <c r="P2635">
        <v>0</v>
      </c>
      <c r="Q2635" t="str">
        <f t="shared" si="164"/>
        <v>NO</v>
      </c>
      <c r="R2635">
        <f t="shared" si="165"/>
        <v>1328</v>
      </c>
      <c r="S2635">
        <f t="shared" si="166"/>
        <v>167.76355421686748</v>
      </c>
      <c r="T2635">
        <f t="shared" si="167"/>
        <v>30.085615513422997</v>
      </c>
      <c r="U2635">
        <v>400</v>
      </c>
      <c r="V2635">
        <v>33748</v>
      </c>
      <c r="W2635">
        <v>222790</v>
      </c>
      <c r="X2635" s="2">
        <v>40303</v>
      </c>
      <c r="Y2635">
        <v>289129</v>
      </c>
      <c r="Z2635" s="3">
        <v>87.03</v>
      </c>
      <c r="AA2635">
        <v>0.17</v>
      </c>
      <c r="AB2635">
        <v>2010</v>
      </c>
      <c r="AC2635">
        <v>0</v>
      </c>
      <c r="AD2635">
        <v>5</v>
      </c>
      <c r="AE2635">
        <v>5</v>
      </c>
    </row>
    <row r="2636" spans="1:31" x14ac:dyDescent="0.25">
      <c r="A2636" t="s">
        <v>2963</v>
      </c>
      <c r="B2636">
        <v>63367</v>
      </c>
      <c r="C2636" t="s">
        <v>2332</v>
      </c>
      <c r="D2636" t="s">
        <v>110</v>
      </c>
      <c r="E2636" t="s">
        <v>36</v>
      </c>
      <c r="F2636">
        <v>2008</v>
      </c>
      <c r="G2636" t="s">
        <v>30</v>
      </c>
      <c r="H2636">
        <v>4</v>
      </c>
      <c r="I2636">
        <v>2</v>
      </c>
      <c r="J2636">
        <v>1</v>
      </c>
      <c r="K2636">
        <v>7</v>
      </c>
      <c r="L2636" t="s">
        <v>43</v>
      </c>
      <c r="M2636">
        <v>2568</v>
      </c>
      <c r="N2636">
        <v>1356</v>
      </c>
      <c r="O2636">
        <v>1212</v>
      </c>
      <c r="P2636">
        <v>0</v>
      </c>
      <c r="Q2636" t="str">
        <f t="shared" si="164"/>
        <v>NO</v>
      </c>
      <c r="R2636">
        <f t="shared" si="165"/>
        <v>1356</v>
      </c>
      <c r="S2636">
        <f t="shared" si="166"/>
        <v>203.75294985250738</v>
      </c>
      <c r="T2636">
        <f t="shared" si="167"/>
        <v>37.310133419759083</v>
      </c>
      <c r="U2636">
        <v>420</v>
      </c>
      <c r="V2636">
        <v>33748</v>
      </c>
      <c r="W2636">
        <v>276289</v>
      </c>
      <c r="X2636" s="2">
        <v>39903</v>
      </c>
      <c r="Y2636">
        <v>288789</v>
      </c>
      <c r="Z2636" s="3">
        <v>107.59</v>
      </c>
      <c r="AA2636">
        <v>0.17</v>
      </c>
      <c r="AB2636">
        <v>2009</v>
      </c>
      <c r="AC2636">
        <v>1</v>
      </c>
      <c r="AD2636">
        <v>3</v>
      </c>
      <c r="AE2636">
        <v>31</v>
      </c>
    </row>
    <row r="2637" spans="1:31" x14ac:dyDescent="0.25">
      <c r="A2637" t="s">
        <v>2964</v>
      </c>
      <c r="B2637">
        <v>63367</v>
      </c>
      <c r="C2637" t="s">
        <v>2332</v>
      </c>
      <c r="D2637" t="s">
        <v>110</v>
      </c>
      <c r="E2637" t="s">
        <v>95</v>
      </c>
      <c r="F2637">
        <v>2009</v>
      </c>
      <c r="G2637" t="s">
        <v>30</v>
      </c>
      <c r="H2637">
        <v>3</v>
      </c>
      <c r="I2637">
        <v>2</v>
      </c>
      <c r="J2637">
        <v>1</v>
      </c>
      <c r="K2637">
        <v>7</v>
      </c>
      <c r="L2637" t="s">
        <v>43</v>
      </c>
      <c r="M2637">
        <v>2136</v>
      </c>
      <c r="N2637">
        <v>1166</v>
      </c>
      <c r="O2637">
        <v>1032</v>
      </c>
      <c r="P2637">
        <v>0</v>
      </c>
      <c r="Q2637" t="str">
        <f t="shared" si="164"/>
        <v>NO</v>
      </c>
      <c r="R2637">
        <f t="shared" si="165"/>
        <v>1166</v>
      </c>
      <c r="S2637">
        <f t="shared" si="166"/>
        <v>188.67924528301887</v>
      </c>
      <c r="T2637">
        <f t="shared" si="167"/>
        <v>28.058361391694728</v>
      </c>
      <c r="U2637">
        <v>416</v>
      </c>
      <c r="V2637">
        <v>33748</v>
      </c>
      <c r="W2637">
        <v>220000</v>
      </c>
      <c r="X2637" s="2">
        <v>40149</v>
      </c>
      <c r="Y2637">
        <v>259082</v>
      </c>
      <c r="Z2637" s="3">
        <v>103</v>
      </c>
      <c r="AA2637">
        <v>0.18</v>
      </c>
      <c r="AB2637">
        <v>2009</v>
      </c>
      <c r="AC2637">
        <v>0</v>
      </c>
      <c r="AD2637">
        <v>12</v>
      </c>
      <c r="AE2637">
        <v>2</v>
      </c>
    </row>
    <row r="2638" spans="1:31" x14ac:dyDescent="0.25">
      <c r="A2638" t="s">
        <v>2965</v>
      </c>
      <c r="B2638">
        <v>63367</v>
      </c>
      <c r="C2638" t="s">
        <v>2332</v>
      </c>
      <c r="D2638" t="s">
        <v>110</v>
      </c>
      <c r="E2638" t="s">
        <v>48</v>
      </c>
      <c r="F2638">
        <v>2010</v>
      </c>
      <c r="G2638" t="s">
        <v>30</v>
      </c>
      <c r="H2638">
        <v>4</v>
      </c>
      <c r="I2638">
        <v>2</v>
      </c>
      <c r="J2638">
        <v>1</v>
      </c>
      <c r="K2638">
        <v>7</v>
      </c>
      <c r="L2638" t="s">
        <v>43</v>
      </c>
      <c r="M2638">
        <v>2117</v>
      </c>
      <c r="N2638">
        <v>1169</v>
      </c>
      <c r="O2638">
        <v>1028</v>
      </c>
      <c r="P2638">
        <v>0</v>
      </c>
      <c r="Q2638" t="str">
        <f t="shared" si="164"/>
        <v>NO</v>
      </c>
      <c r="R2638">
        <f t="shared" si="165"/>
        <v>1169</v>
      </c>
      <c r="S2638">
        <f t="shared" si="166"/>
        <v>195.58853721129171</v>
      </c>
      <c r="T2638">
        <f t="shared" si="167"/>
        <v>27.625900149823597</v>
      </c>
      <c r="U2638">
        <v>630</v>
      </c>
      <c r="V2638">
        <v>33748</v>
      </c>
      <c r="W2638">
        <v>228643</v>
      </c>
      <c r="X2638" s="2">
        <v>40305</v>
      </c>
      <c r="Y2638">
        <v>261108</v>
      </c>
      <c r="Z2638" s="3">
        <v>108</v>
      </c>
      <c r="AA2638">
        <v>0.19</v>
      </c>
      <c r="AB2638">
        <v>2010</v>
      </c>
      <c r="AC2638">
        <v>0</v>
      </c>
      <c r="AD2638">
        <v>5</v>
      </c>
      <c r="AE2638">
        <v>7</v>
      </c>
    </row>
    <row r="2639" spans="1:31" x14ac:dyDescent="0.25">
      <c r="A2639" t="s">
        <v>2966</v>
      </c>
      <c r="B2639">
        <v>63367</v>
      </c>
      <c r="C2639" t="s">
        <v>2332</v>
      </c>
      <c r="D2639" t="s">
        <v>110</v>
      </c>
      <c r="E2639" t="s">
        <v>1362</v>
      </c>
      <c r="F2639">
        <v>2006</v>
      </c>
      <c r="G2639" t="s">
        <v>30</v>
      </c>
      <c r="H2639">
        <v>4</v>
      </c>
      <c r="I2639">
        <v>2</v>
      </c>
      <c r="J2639">
        <v>1</v>
      </c>
      <c r="K2639">
        <v>6</v>
      </c>
      <c r="L2639" t="s">
        <v>43</v>
      </c>
      <c r="M2639">
        <v>2073</v>
      </c>
      <c r="N2639">
        <v>1103</v>
      </c>
      <c r="O2639">
        <v>1009</v>
      </c>
      <c r="P2639">
        <v>0</v>
      </c>
      <c r="Q2639" t="str">
        <f t="shared" si="164"/>
        <v>NO</v>
      </c>
      <c r="R2639">
        <f t="shared" si="165"/>
        <v>1103</v>
      </c>
      <c r="S2639">
        <f t="shared" si="166"/>
        <v>160.47144152311876</v>
      </c>
      <c r="T2639">
        <f t="shared" si="167"/>
        <v>27.089072543617998</v>
      </c>
      <c r="U2639">
        <v>416</v>
      </c>
      <c r="V2639">
        <v>33748</v>
      </c>
      <c r="W2639">
        <v>177000</v>
      </c>
      <c r="X2639" s="2">
        <v>40800</v>
      </c>
      <c r="Y2639">
        <v>256013</v>
      </c>
      <c r="Z2639" s="3">
        <v>85.38</v>
      </c>
      <c r="AA2639">
        <v>0.15</v>
      </c>
      <c r="AB2639">
        <v>2011</v>
      </c>
      <c r="AC2639">
        <v>5</v>
      </c>
      <c r="AD2639">
        <v>9</v>
      </c>
      <c r="AE2639">
        <v>14</v>
      </c>
    </row>
    <row r="2640" spans="1:31" x14ac:dyDescent="0.25">
      <c r="A2640" t="s">
        <v>2967</v>
      </c>
      <c r="B2640">
        <v>63367</v>
      </c>
      <c r="C2640" t="s">
        <v>2332</v>
      </c>
      <c r="D2640" t="s">
        <v>110</v>
      </c>
      <c r="E2640" t="s">
        <v>34</v>
      </c>
      <c r="F2640">
        <v>2009</v>
      </c>
      <c r="G2640" t="s">
        <v>30</v>
      </c>
      <c r="H2640">
        <v>4</v>
      </c>
      <c r="I2640">
        <v>2</v>
      </c>
      <c r="J2640">
        <v>1</v>
      </c>
      <c r="K2640">
        <v>7</v>
      </c>
      <c r="L2640" t="s">
        <v>43</v>
      </c>
      <c r="M2640">
        <v>2548</v>
      </c>
      <c r="N2640">
        <v>1336</v>
      </c>
      <c r="O2640">
        <v>1212</v>
      </c>
      <c r="P2640">
        <v>0</v>
      </c>
      <c r="Q2640" t="str">
        <f t="shared" si="164"/>
        <v>NO</v>
      </c>
      <c r="R2640">
        <f t="shared" si="165"/>
        <v>1336</v>
      </c>
      <c r="S2640">
        <f t="shared" si="166"/>
        <v>192.18562874251498</v>
      </c>
      <c r="T2640">
        <f t="shared" si="167"/>
        <v>23.577594123048669</v>
      </c>
      <c r="U2640">
        <v>500</v>
      </c>
      <c r="V2640">
        <v>33748</v>
      </c>
      <c r="W2640">
        <v>256760</v>
      </c>
      <c r="X2640" s="2">
        <v>39933</v>
      </c>
      <c r="Y2640">
        <v>287702</v>
      </c>
      <c r="Z2640" s="3">
        <v>100.77</v>
      </c>
      <c r="AA2640">
        <v>0.25</v>
      </c>
      <c r="AB2640">
        <v>2009</v>
      </c>
      <c r="AC2640">
        <v>0</v>
      </c>
      <c r="AD2640">
        <v>4</v>
      </c>
      <c r="AE2640">
        <v>30</v>
      </c>
    </row>
    <row r="2641" spans="1:31" x14ac:dyDescent="0.25">
      <c r="A2641" t="s">
        <v>2968</v>
      </c>
      <c r="B2641">
        <v>63367</v>
      </c>
      <c r="C2641" t="s">
        <v>2332</v>
      </c>
      <c r="D2641" t="s">
        <v>110</v>
      </c>
      <c r="E2641" t="s">
        <v>1362</v>
      </c>
      <c r="F2641">
        <v>2009</v>
      </c>
      <c r="G2641" t="s">
        <v>30</v>
      </c>
      <c r="H2641">
        <v>4</v>
      </c>
      <c r="I2641">
        <v>2</v>
      </c>
      <c r="J2641">
        <v>1</v>
      </c>
      <c r="K2641">
        <v>7</v>
      </c>
      <c r="L2641" t="s">
        <v>43</v>
      </c>
      <c r="M2641">
        <v>2117</v>
      </c>
      <c r="N2641">
        <v>1169</v>
      </c>
      <c r="O2641">
        <v>1028</v>
      </c>
      <c r="P2641">
        <v>0</v>
      </c>
      <c r="Q2641" t="str">
        <f t="shared" si="164"/>
        <v>NO</v>
      </c>
      <c r="R2641">
        <f t="shared" si="165"/>
        <v>1169</v>
      </c>
      <c r="S2641">
        <f t="shared" si="166"/>
        <v>177.5021385799829</v>
      </c>
      <c r="T2641">
        <f t="shared" si="167"/>
        <v>31.756963575145392</v>
      </c>
      <c r="U2641">
        <v>420</v>
      </c>
      <c r="V2641">
        <v>33748</v>
      </c>
      <c r="W2641">
        <v>207500</v>
      </c>
      <c r="X2641" s="2">
        <v>40269</v>
      </c>
      <c r="Y2641">
        <v>257134</v>
      </c>
      <c r="Z2641" s="3">
        <v>98.02</v>
      </c>
      <c r="AA2641">
        <v>0.15</v>
      </c>
      <c r="AB2641">
        <v>2010</v>
      </c>
      <c r="AC2641">
        <v>1</v>
      </c>
      <c r="AD2641">
        <v>4</v>
      </c>
      <c r="AE2641">
        <v>1</v>
      </c>
    </row>
    <row r="2642" spans="1:31" x14ac:dyDescent="0.25">
      <c r="A2642" t="s">
        <v>2969</v>
      </c>
      <c r="B2642">
        <v>63367</v>
      </c>
      <c r="C2642" t="s">
        <v>2332</v>
      </c>
      <c r="D2642" t="s">
        <v>110</v>
      </c>
      <c r="E2642" t="s">
        <v>1362</v>
      </c>
      <c r="F2642">
        <v>2008</v>
      </c>
      <c r="G2642" t="s">
        <v>30</v>
      </c>
      <c r="H2642">
        <v>4</v>
      </c>
      <c r="I2642">
        <v>2</v>
      </c>
      <c r="J2642">
        <v>1</v>
      </c>
      <c r="K2642">
        <v>8</v>
      </c>
      <c r="L2642" t="s">
        <v>43</v>
      </c>
      <c r="M2642">
        <v>2540</v>
      </c>
      <c r="N2642">
        <v>1328</v>
      </c>
      <c r="O2642">
        <v>1212</v>
      </c>
      <c r="P2642">
        <v>0</v>
      </c>
      <c r="Q2642" t="str">
        <f t="shared" si="164"/>
        <v>NO</v>
      </c>
      <c r="R2642">
        <f t="shared" si="165"/>
        <v>1328</v>
      </c>
      <c r="S2642">
        <f t="shared" si="166"/>
        <v>182.69578313253012</v>
      </c>
      <c r="T2642">
        <f t="shared" si="167"/>
        <v>37.131925313743494</v>
      </c>
      <c r="U2642">
        <v>420</v>
      </c>
      <c r="V2642">
        <v>33748</v>
      </c>
      <c r="W2642">
        <v>242620</v>
      </c>
      <c r="X2642" s="2">
        <v>39862</v>
      </c>
      <c r="Y2642">
        <v>287911</v>
      </c>
      <c r="Z2642" s="3">
        <v>95.52</v>
      </c>
      <c r="AA2642">
        <v>0.15</v>
      </c>
      <c r="AB2642">
        <v>2009</v>
      </c>
      <c r="AC2642">
        <v>1</v>
      </c>
      <c r="AD2642">
        <v>2</v>
      </c>
      <c r="AE2642">
        <v>18</v>
      </c>
    </row>
    <row r="2643" spans="1:31" x14ac:dyDescent="0.25">
      <c r="A2643" t="s">
        <v>2970</v>
      </c>
      <c r="B2643">
        <v>63367</v>
      </c>
      <c r="C2643" t="s">
        <v>2332</v>
      </c>
      <c r="D2643" t="s">
        <v>110</v>
      </c>
      <c r="E2643" t="s">
        <v>1362</v>
      </c>
      <c r="F2643">
        <v>2009</v>
      </c>
      <c r="G2643" t="s">
        <v>30</v>
      </c>
      <c r="H2643">
        <v>3</v>
      </c>
      <c r="I2643">
        <v>2</v>
      </c>
      <c r="J2643">
        <v>1</v>
      </c>
      <c r="K2643">
        <v>5</v>
      </c>
      <c r="L2643" t="s">
        <v>43</v>
      </c>
      <c r="M2643">
        <v>1824</v>
      </c>
      <c r="N2643">
        <v>912</v>
      </c>
      <c r="O2643">
        <v>912</v>
      </c>
      <c r="P2643">
        <v>0</v>
      </c>
      <c r="Q2643" t="str">
        <f t="shared" si="164"/>
        <v>NO</v>
      </c>
      <c r="R2643">
        <f t="shared" si="165"/>
        <v>912</v>
      </c>
      <c r="S2643">
        <f t="shared" si="166"/>
        <v>210.67872807017545</v>
      </c>
      <c r="T2643">
        <f t="shared" si="167"/>
        <v>29.406029996939086</v>
      </c>
      <c r="U2643">
        <v>420</v>
      </c>
      <c r="V2643">
        <v>33748</v>
      </c>
      <c r="W2643">
        <v>192139</v>
      </c>
      <c r="X2643" s="2">
        <v>40113</v>
      </c>
      <c r="Y2643">
        <v>235669</v>
      </c>
      <c r="Z2643" s="3">
        <v>105.34</v>
      </c>
      <c r="AA2643">
        <v>0.15</v>
      </c>
      <c r="AB2643">
        <v>2009</v>
      </c>
      <c r="AC2643">
        <v>0</v>
      </c>
      <c r="AD2643">
        <v>10</v>
      </c>
      <c r="AE2643">
        <v>27</v>
      </c>
    </row>
    <row r="2644" spans="1:31" x14ac:dyDescent="0.25">
      <c r="A2644" t="s">
        <v>2971</v>
      </c>
      <c r="B2644">
        <v>63367</v>
      </c>
      <c r="C2644" t="s">
        <v>2332</v>
      </c>
      <c r="D2644" t="s">
        <v>110</v>
      </c>
      <c r="E2644" t="s">
        <v>1362</v>
      </c>
      <c r="F2644">
        <v>2009</v>
      </c>
      <c r="G2644" t="s">
        <v>30</v>
      </c>
      <c r="H2644">
        <v>3</v>
      </c>
      <c r="I2644">
        <v>2</v>
      </c>
      <c r="J2644">
        <v>1</v>
      </c>
      <c r="K2644">
        <v>6</v>
      </c>
      <c r="L2644" t="s">
        <v>43</v>
      </c>
      <c r="M2644">
        <v>1736</v>
      </c>
      <c r="N2644">
        <v>1096</v>
      </c>
      <c r="O2644">
        <v>1080</v>
      </c>
      <c r="P2644">
        <v>0</v>
      </c>
      <c r="Q2644" t="str">
        <f t="shared" si="164"/>
        <v>NO</v>
      </c>
      <c r="R2644">
        <f t="shared" si="165"/>
        <v>1096</v>
      </c>
      <c r="S2644">
        <f t="shared" si="166"/>
        <v>194.80839416058393</v>
      </c>
      <c r="T2644">
        <f t="shared" si="167"/>
        <v>32.676767676767675</v>
      </c>
      <c r="U2644">
        <v>400</v>
      </c>
      <c r="V2644">
        <v>33748</v>
      </c>
      <c r="W2644">
        <v>213510</v>
      </c>
      <c r="X2644" s="2">
        <v>40129</v>
      </c>
      <c r="Y2644">
        <v>243474</v>
      </c>
      <c r="Z2644" s="3">
        <v>122.99</v>
      </c>
      <c r="AA2644">
        <v>0.15</v>
      </c>
      <c r="AB2644">
        <v>2009</v>
      </c>
      <c r="AC2644">
        <v>0</v>
      </c>
      <c r="AD2644">
        <v>11</v>
      </c>
      <c r="AE2644">
        <v>12</v>
      </c>
    </row>
    <row r="2645" spans="1:31" x14ac:dyDescent="0.25">
      <c r="A2645" t="s">
        <v>2972</v>
      </c>
      <c r="B2645">
        <v>63367</v>
      </c>
      <c r="C2645" t="s">
        <v>2346</v>
      </c>
      <c r="D2645" t="s">
        <v>110</v>
      </c>
      <c r="E2645" t="s">
        <v>220</v>
      </c>
      <c r="F2645">
        <v>2009</v>
      </c>
      <c r="G2645" t="s">
        <v>181</v>
      </c>
      <c r="H2645">
        <v>3</v>
      </c>
      <c r="I2645">
        <v>2</v>
      </c>
      <c r="J2645">
        <v>1</v>
      </c>
      <c r="K2645">
        <v>7</v>
      </c>
      <c r="L2645" t="s">
        <v>31</v>
      </c>
      <c r="M2645">
        <v>2412</v>
      </c>
      <c r="N2645">
        <v>2412</v>
      </c>
      <c r="O2645">
        <v>2394</v>
      </c>
      <c r="P2645">
        <v>0</v>
      </c>
      <c r="Q2645" t="str">
        <f t="shared" si="164"/>
        <v>NO</v>
      </c>
      <c r="R2645">
        <f t="shared" si="165"/>
        <v>2412</v>
      </c>
      <c r="S2645">
        <f t="shared" si="166"/>
        <v>153.15091210613599</v>
      </c>
      <c r="T2645">
        <f t="shared" si="167"/>
        <v>16.308186762732216</v>
      </c>
      <c r="U2645">
        <v>600</v>
      </c>
      <c r="V2645">
        <v>72000</v>
      </c>
      <c r="W2645">
        <v>369400</v>
      </c>
      <c r="X2645" s="2">
        <v>40207</v>
      </c>
      <c r="Y2645">
        <v>471871</v>
      </c>
      <c r="Z2645" s="3">
        <v>153.15</v>
      </c>
      <c r="AA2645">
        <v>0.52</v>
      </c>
      <c r="AB2645">
        <v>2010</v>
      </c>
      <c r="AC2645">
        <v>1</v>
      </c>
      <c r="AD2645">
        <v>1</v>
      </c>
      <c r="AE2645">
        <v>29</v>
      </c>
    </row>
    <row r="2646" spans="1:31" x14ac:dyDescent="0.25">
      <c r="A2646" t="s">
        <v>2973</v>
      </c>
      <c r="B2646">
        <v>63368</v>
      </c>
      <c r="C2646" t="s">
        <v>2353</v>
      </c>
      <c r="D2646" t="s">
        <v>110</v>
      </c>
      <c r="E2646" t="s">
        <v>1362</v>
      </c>
      <c r="F2646">
        <v>2006</v>
      </c>
      <c r="G2646" t="s">
        <v>30</v>
      </c>
      <c r="H2646">
        <v>3</v>
      </c>
      <c r="I2646">
        <v>2</v>
      </c>
      <c r="J2646">
        <v>1</v>
      </c>
      <c r="K2646">
        <v>6</v>
      </c>
      <c r="L2646" t="s">
        <v>43</v>
      </c>
      <c r="M2646">
        <v>1728</v>
      </c>
      <c r="N2646">
        <v>864</v>
      </c>
      <c r="O2646">
        <v>864</v>
      </c>
      <c r="P2646">
        <v>0</v>
      </c>
      <c r="Q2646" t="str">
        <f t="shared" si="164"/>
        <v>NO</v>
      </c>
      <c r="R2646">
        <f t="shared" si="165"/>
        <v>864</v>
      </c>
      <c r="S2646">
        <f t="shared" si="166"/>
        <v>218.75</v>
      </c>
      <c r="T2646">
        <f t="shared" si="167"/>
        <v>28.925619834710744</v>
      </c>
      <c r="U2646">
        <v>504</v>
      </c>
      <c r="V2646">
        <v>39999</v>
      </c>
      <c r="W2646">
        <v>189000</v>
      </c>
      <c r="X2646" s="2">
        <v>40736</v>
      </c>
      <c r="Y2646">
        <v>223129</v>
      </c>
      <c r="Z2646" s="3">
        <v>109.38</v>
      </c>
      <c r="AA2646">
        <v>0.15</v>
      </c>
      <c r="AB2646">
        <v>2011</v>
      </c>
      <c r="AC2646">
        <v>5</v>
      </c>
      <c r="AD2646">
        <v>7</v>
      </c>
      <c r="AE2646">
        <v>12</v>
      </c>
    </row>
    <row r="2647" spans="1:31" x14ac:dyDescent="0.25">
      <c r="A2647" t="s">
        <v>2974</v>
      </c>
      <c r="B2647">
        <v>63368</v>
      </c>
      <c r="C2647" t="s">
        <v>2353</v>
      </c>
      <c r="D2647" t="s">
        <v>110</v>
      </c>
      <c r="E2647" t="s">
        <v>1277</v>
      </c>
      <c r="F2647">
        <v>2006</v>
      </c>
      <c r="G2647" t="s">
        <v>30</v>
      </c>
      <c r="H2647">
        <v>4</v>
      </c>
      <c r="I2647">
        <v>2</v>
      </c>
      <c r="J2647">
        <v>1</v>
      </c>
      <c r="K2647">
        <v>7</v>
      </c>
      <c r="L2647" t="s">
        <v>43</v>
      </c>
      <c r="M2647">
        <v>1990</v>
      </c>
      <c r="N2647">
        <v>1056</v>
      </c>
      <c r="O2647">
        <v>1032</v>
      </c>
      <c r="P2647">
        <v>0</v>
      </c>
      <c r="Q2647" t="str">
        <f t="shared" si="164"/>
        <v>NO</v>
      </c>
      <c r="R2647">
        <f t="shared" si="165"/>
        <v>1056</v>
      </c>
      <c r="S2647">
        <f t="shared" si="166"/>
        <v>153.40909090909091</v>
      </c>
      <c r="T2647">
        <f t="shared" si="167"/>
        <v>28.607755880483154</v>
      </c>
      <c r="U2647">
        <v>420</v>
      </c>
      <c r="V2647">
        <v>39999</v>
      </c>
      <c r="W2647">
        <v>162000</v>
      </c>
      <c r="X2647" s="2">
        <v>40665</v>
      </c>
      <c r="Y2647">
        <v>238417</v>
      </c>
      <c r="Z2647" s="3">
        <v>81.41</v>
      </c>
      <c r="AA2647">
        <v>0.13</v>
      </c>
      <c r="AB2647">
        <v>2011</v>
      </c>
      <c r="AC2647">
        <v>5</v>
      </c>
      <c r="AD2647">
        <v>5</v>
      </c>
      <c r="AE2647">
        <v>2</v>
      </c>
    </row>
    <row r="2648" spans="1:31" x14ac:dyDescent="0.25">
      <c r="A2648" t="s">
        <v>2628</v>
      </c>
      <c r="B2648">
        <v>63017</v>
      </c>
      <c r="C2648" t="s">
        <v>2353</v>
      </c>
      <c r="D2648" t="s">
        <v>110</v>
      </c>
      <c r="E2648" t="s">
        <v>36</v>
      </c>
      <c r="F2648">
        <v>2006</v>
      </c>
      <c r="G2648" t="s">
        <v>30</v>
      </c>
      <c r="H2648">
        <v>4</v>
      </c>
      <c r="I2648">
        <v>2</v>
      </c>
      <c r="J2648">
        <v>1</v>
      </c>
      <c r="K2648">
        <v>8</v>
      </c>
      <c r="L2648" t="s">
        <v>43</v>
      </c>
      <c r="M2648">
        <v>2560</v>
      </c>
      <c r="N2648">
        <v>1328</v>
      </c>
      <c r="O2648">
        <v>1232</v>
      </c>
      <c r="P2648">
        <v>0</v>
      </c>
      <c r="Q2648" t="str">
        <f t="shared" si="164"/>
        <v>NO</v>
      </c>
      <c r="R2648">
        <f t="shared" si="165"/>
        <v>1328</v>
      </c>
      <c r="S2648">
        <f t="shared" si="166"/>
        <v>152.10843373493975</v>
      </c>
      <c r="T2648">
        <f t="shared" si="167"/>
        <v>27.278128882406953</v>
      </c>
      <c r="U2648">
        <v>400</v>
      </c>
      <c r="V2648">
        <v>39999</v>
      </c>
      <c r="W2648">
        <v>202000</v>
      </c>
      <c r="X2648" s="2">
        <v>40102</v>
      </c>
      <c r="Y2648">
        <v>299032</v>
      </c>
      <c r="Z2648" s="3">
        <v>78.91</v>
      </c>
      <c r="AA2648">
        <v>0.17</v>
      </c>
      <c r="AB2648">
        <v>2009</v>
      </c>
      <c r="AC2648">
        <v>3</v>
      </c>
      <c r="AD2648">
        <v>10</v>
      </c>
      <c r="AE2648">
        <v>16</v>
      </c>
    </row>
    <row r="2649" spans="1:31" x14ac:dyDescent="0.25">
      <c r="A2649" t="s">
        <v>2975</v>
      </c>
      <c r="B2649">
        <v>63368</v>
      </c>
      <c r="C2649" t="s">
        <v>2365</v>
      </c>
      <c r="D2649" t="s">
        <v>110</v>
      </c>
      <c r="E2649" t="s">
        <v>2124</v>
      </c>
      <c r="F2649">
        <v>2006</v>
      </c>
      <c r="G2649" t="s">
        <v>30</v>
      </c>
      <c r="H2649">
        <v>4</v>
      </c>
      <c r="I2649">
        <v>2</v>
      </c>
      <c r="J2649">
        <v>1</v>
      </c>
      <c r="K2649">
        <v>6</v>
      </c>
      <c r="L2649" t="s">
        <v>43</v>
      </c>
      <c r="M2649">
        <v>2384</v>
      </c>
      <c r="N2649">
        <v>1404</v>
      </c>
      <c r="O2649">
        <v>1040</v>
      </c>
      <c r="P2649">
        <v>315</v>
      </c>
      <c r="Q2649" t="str">
        <f t="shared" si="164"/>
        <v>YES</v>
      </c>
      <c r="R2649">
        <f t="shared" si="165"/>
        <v>1719</v>
      </c>
      <c r="S2649">
        <f t="shared" si="166"/>
        <v>130.89005235602093</v>
      </c>
      <c r="T2649">
        <f t="shared" si="167"/>
        <v>46.957175056348603</v>
      </c>
      <c r="U2649">
        <v>400</v>
      </c>
      <c r="V2649">
        <v>40000</v>
      </c>
      <c r="W2649">
        <v>225000</v>
      </c>
      <c r="X2649" s="2">
        <v>39853</v>
      </c>
      <c r="Y2649">
        <v>286524</v>
      </c>
      <c r="Z2649" s="3">
        <v>94.38</v>
      </c>
      <c r="AA2649">
        <v>0.11</v>
      </c>
      <c r="AB2649">
        <v>2009</v>
      </c>
      <c r="AC2649">
        <v>3</v>
      </c>
      <c r="AD2649">
        <v>2</v>
      </c>
      <c r="AE2649">
        <v>9</v>
      </c>
    </row>
    <row r="2650" spans="1:31" x14ac:dyDescent="0.25">
      <c r="A2650" t="s">
        <v>2976</v>
      </c>
      <c r="B2650">
        <v>63368</v>
      </c>
      <c r="C2650" t="s">
        <v>2365</v>
      </c>
      <c r="D2650" t="s">
        <v>110</v>
      </c>
      <c r="E2650" t="s">
        <v>2124</v>
      </c>
      <c r="F2650">
        <v>2011</v>
      </c>
      <c r="G2650" t="s">
        <v>30</v>
      </c>
      <c r="H2650">
        <v>3</v>
      </c>
      <c r="I2650">
        <v>2</v>
      </c>
      <c r="J2650">
        <v>1</v>
      </c>
      <c r="K2650">
        <v>5</v>
      </c>
      <c r="L2650" t="s">
        <v>43</v>
      </c>
      <c r="M2650">
        <v>1668</v>
      </c>
      <c r="N2650">
        <v>1004</v>
      </c>
      <c r="O2650">
        <v>664</v>
      </c>
      <c r="P2650">
        <v>498</v>
      </c>
      <c r="Q2650" t="str">
        <f t="shared" si="164"/>
        <v>YES</v>
      </c>
      <c r="R2650">
        <f t="shared" si="165"/>
        <v>1502</v>
      </c>
      <c r="S2650">
        <f t="shared" si="166"/>
        <v>118.21904127829561</v>
      </c>
      <c r="T2650">
        <f t="shared" si="167"/>
        <v>37.057559061691293</v>
      </c>
      <c r="U2650">
        <v>400</v>
      </c>
      <c r="V2650">
        <v>40000</v>
      </c>
      <c r="W2650">
        <v>177565</v>
      </c>
      <c r="X2650" s="2">
        <v>40757</v>
      </c>
      <c r="Y2650">
        <v>214221</v>
      </c>
      <c r="Z2650" s="3">
        <v>106.45</v>
      </c>
      <c r="AA2650">
        <v>0.11</v>
      </c>
      <c r="AB2650">
        <v>2011</v>
      </c>
      <c r="AC2650">
        <v>0</v>
      </c>
      <c r="AD2650">
        <v>8</v>
      </c>
      <c r="AE2650">
        <v>2</v>
      </c>
    </row>
    <row r="2651" spans="1:31" x14ac:dyDescent="0.25">
      <c r="A2651" t="s">
        <v>2977</v>
      </c>
      <c r="B2651">
        <v>63368</v>
      </c>
      <c r="C2651" t="s">
        <v>2365</v>
      </c>
      <c r="D2651" t="s">
        <v>110</v>
      </c>
      <c r="E2651" t="s">
        <v>2124</v>
      </c>
      <c r="F2651">
        <v>2011</v>
      </c>
      <c r="G2651" t="s">
        <v>30</v>
      </c>
      <c r="H2651">
        <v>3</v>
      </c>
      <c r="I2651">
        <v>2</v>
      </c>
      <c r="J2651">
        <v>2</v>
      </c>
      <c r="K2651">
        <v>5</v>
      </c>
      <c r="L2651" t="s">
        <v>43</v>
      </c>
      <c r="M2651">
        <v>1760</v>
      </c>
      <c r="N2651">
        <v>1056</v>
      </c>
      <c r="O2651">
        <v>684</v>
      </c>
      <c r="P2651">
        <v>547</v>
      </c>
      <c r="Q2651" t="str">
        <f t="shared" si="164"/>
        <v>YES</v>
      </c>
      <c r="R2651">
        <f t="shared" si="165"/>
        <v>1603</v>
      </c>
      <c r="S2651">
        <f t="shared" si="166"/>
        <v>114.65564566437929</v>
      </c>
      <c r="T2651">
        <f t="shared" si="167"/>
        <v>38.357333667251019</v>
      </c>
      <c r="U2651">
        <v>380</v>
      </c>
      <c r="V2651">
        <v>40000</v>
      </c>
      <c r="W2651">
        <v>183793</v>
      </c>
      <c r="X2651" s="2">
        <v>40849</v>
      </c>
      <c r="Y2651">
        <v>223797</v>
      </c>
      <c r="Z2651" s="3">
        <v>104.43</v>
      </c>
      <c r="AA2651">
        <v>0.11</v>
      </c>
      <c r="AB2651">
        <v>2011</v>
      </c>
      <c r="AC2651">
        <v>0</v>
      </c>
      <c r="AD2651">
        <v>11</v>
      </c>
      <c r="AE2651">
        <v>2</v>
      </c>
    </row>
    <row r="2652" spans="1:31" x14ac:dyDescent="0.25">
      <c r="A2652" t="s">
        <v>2978</v>
      </c>
      <c r="B2652">
        <v>63366</v>
      </c>
      <c r="C2652" t="s">
        <v>1840</v>
      </c>
      <c r="D2652" t="s">
        <v>28</v>
      </c>
      <c r="E2652" t="s">
        <v>42</v>
      </c>
      <c r="F2652">
        <v>2007</v>
      </c>
      <c r="G2652" t="s">
        <v>181</v>
      </c>
      <c r="H2652">
        <v>4</v>
      </c>
      <c r="I2652">
        <v>4</v>
      </c>
      <c r="J2652">
        <v>1</v>
      </c>
      <c r="K2652">
        <v>10</v>
      </c>
      <c r="L2652" t="s">
        <v>43</v>
      </c>
      <c r="M2652">
        <v>3676</v>
      </c>
      <c r="N2652">
        <v>2484</v>
      </c>
      <c r="O2652">
        <v>2184</v>
      </c>
      <c r="P2652">
        <v>1092</v>
      </c>
      <c r="Q2652" t="str">
        <f t="shared" si="164"/>
        <v>YES</v>
      </c>
      <c r="R2652">
        <f t="shared" si="165"/>
        <v>3576</v>
      </c>
      <c r="S2652">
        <f t="shared" si="166"/>
        <v>126.67785234899328</v>
      </c>
      <c r="T2652">
        <f t="shared" si="167"/>
        <v>47.270222890057596</v>
      </c>
      <c r="U2652">
        <v>662</v>
      </c>
      <c r="V2652">
        <v>60000</v>
      </c>
      <c r="W2652">
        <v>453000</v>
      </c>
      <c r="X2652" s="2">
        <v>40004</v>
      </c>
      <c r="Y2652">
        <v>477066</v>
      </c>
      <c r="Z2652" s="3">
        <v>123.23</v>
      </c>
      <c r="AA2652">
        <v>0.22</v>
      </c>
      <c r="AB2652">
        <v>2009</v>
      </c>
      <c r="AC2652">
        <v>2</v>
      </c>
      <c r="AD2652">
        <v>7</v>
      </c>
      <c r="AE2652">
        <v>10</v>
      </c>
    </row>
    <row r="2653" spans="1:31" x14ac:dyDescent="0.25">
      <c r="A2653" t="s">
        <v>2979</v>
      </c>
      <c r="B2653">
        <v>63366</v>
      </c>
      <c r="C2653" t="s">
        <v>1840</v>
      </c>
      <c r="D2653" t="s">
        <v>28</v>
      </c>
      <c r="E2653" t="s">
        <v>99</v>
      </c>
      <c r="F2653">
        <v>2011</v>
      </c>
      <c r="G2653" t="s">
        <v>181</v>
      </c>
      <c r="H2653">
        <v>4</v>
      </c>
      <c r="I2653">
        <v>3</v>
      </c>
      <c r="J2653">
        <v>1</v>
      </c>
      <c r="K2653">
        <v>9</v>
      </c>
      <c r="L2653" t="s">
        <v>43</v>
      </c>
      <c r="M2653">
        <v>3696</v>
      </c>
      <c r="N2653">
        <v>2176</v>
      </c>
      <c r="O2653">
        <v>2176</v>
      </c>
      <c r="P2653">
        <v>0</v>
      </c>
      <c r="Q2653" t="str">
        <f t="shared" si="164"/>
        <v>NO</v>
      </c>
      <c r="R2653">
        <f t="shared" si="165"/>
        <v>2176</v>
      </c>
      <c r="S2653">
        <f t="shared" si="166"/>
        <v>160.84558823529412</v>
      </c>
      <c r="T2653">
        <f t="shared" si="167"/>
        <v>27.706532408726765</v>
      </c>
      <c r="U2653">
        <v>600</v>
      </c>
      <c r="V2653">
        <v>60000</v>
      </c>
      <c r="W2653">
        <v>350000</v>
      </c>
      <c r="X2653" s="2">
        <v>40655</v>
      </c>
      <c r="Y2653">
        <v>442323</v>
      </c>
      <c r="Z2653" s="3">
        <v>94.7</v>
      </c>
      <c r="AA2653">
        <v>0.28999999999999998</v>
      </c>
      <c r="AB2653">
        <v>2011</v>
      </c>
      <c r="AC2653">
        <v>0</v>
      </c>
      <c r="AD2653">
        <v>4</v>
      </c>
      <c r="AE2653">
        <v>22</v>
      </c>
    </row>
    <row r="2654" spans="1:31" x14ac:dyDescent="0.25">
      <c r="A2654" t="s">
        <v>2980</v>
      </c>
      <c r="B2654">
        <v>63366</v>
      </c>
      <c r="C2654" t="s">
        <v>1840</v>
      </c>
      <c r="D2654" t="s">
        <v>28</v>
      </c>
      <c r="E2654" t="s">
        <v>191</v>
      </c>
      <c r="F2654">
        <v>2011</v>
      </c>
      <c r="G2654" t="s">
        <v>176</v>
      </c>
      <c r="H2654">
        <v>4</v>
      </c>
      <c r="I2654">
        <v>3</v>
      </c>
      <c r="J2654">
        <v>1</v>
      </c>
      <c r="K2654">
        <v>8</v>
      </c>
      <c r="L2654" t="s">
        <v>43</v>
      </c>
      <c r="M2654">
        <v>3125</v>
      </c>
      <c r="N2654">
        <v>1901</v>
      </c>
      <c r="O2654">
        <v>1894</v>
      </c>
      <c r="P2654">
        <v>0</v>
      </c>
      <c r="Q2654" t="str">
        <f t="shared" si="164"/>
        <v>NO</v>
      </c>
      <c r="R2654">
        <f t="shared" si="165"/>
        <v>1901</v>
      </c>
      <c r="S2654">
        <f t="shared" si="166"/>
        <v>157.81167806417676</v>
      </c>
      <c r="T2654">
        <f t="shared" si="167"/>
        <v>26.488662852299214</v>
      </c>
      <c r="U2654">
        <v>600</v>
      </c>
      <c r="V2654">
        <v>0</v>
      </c>
      <c r="W2654">
        <v>300000</v>
      </c>
      <c r="X2654" s="2">
        <v>40716</v>
      </c>
      <c r="Y2654">
        <v>394954</v>
      </c>
      <c r="Z2654" s="3">
        <v>96</v>
      </c>
      <c r="AA2654">
        <v>0.26</v>
      </c>
      <c r="AB2654">
        <v>2011</v>
      </c>
      <c r="AC2654">
        <v>0</v>
      </c>
      <c r="AD2654">
        <v>6</v>
      </c>
      <c r="AE2654">
        <v>22</v>
      </c>
    </row>
    <row r="2655" spans="1:31" x14ac:dyDescent="0.25">
      <c r="A2655" t="s">
        <v>2981</v>
      </c>
      <c r="B2655">
        <v>63366</v>
      </c>
      <c r="C2655" t="s">
        <v>1840</v>
      </c>
      <c r="D2655" t="s">
        <v>28</v>
      </c>
      <c r="E2655" t="s">
        <v>34</v>
      </c>
      <c r="F2655">
        <v>2005</v>
      </c>
      <c r="G2655" t="s">
        <v>181</v>
      </c>
      <c r="H2655">
        <v>4</v>
      </c>
      <c r="I2655">
        <v>4</v>
      </c>
      <c r="J2655">
        <v>1</v>
      </c>
      <c r="K2655">
        <v>10</v>
      </c>
      <c r="L2655" t="s">
        <v>43</v>
      </c>
      <c r="M2655">
        <v>3984</v>
      </c>
      <c r="N2655">
        <v>2384</v>
      </c>
      <c r="O2655">
        <v>2352</v>
      </c>
      <c r="P2655">
        <v>1000</v>
      </c>
      <c r="Q2655" t="str">
        <f t="shared" si="164"/>
        <v>YES</v>
      </c>
      <c r="R2655">
        <f t="shared" si="165"/>
        <v>3384</v>
      </c>
      <c r="S2655">
        <f t="shared" si="166"/>
        <v>108.00827423167848</v>
      </c>
      <c r="T2655">
        <f t="shared" si="167"/>
        <v>33.562901744719923</v>
      </c>
      <c r="U2655">
        <v>662</v>
      </c>
      <c r="V2655">
        <v>60000</v>
      </c>
      <c r="W2655">
        <v>365500</v>
      </c>
      <c r="X2655" s="2">
        <v>40372</v>
      </c>
      <c r="Y2655">
        <v>498980</v>
      </c>
      <c r="Z2655" s="3">
        <v>91.74</v>
      </c>
      <c r="AA2655">
        <v>0.25</v>
      </c>
      <c r="AB2655">
        <v>2010</v>
      </c>
      <c r="AC2655">
        <v>5</v>
      </c>
      <c r="AD2655">
        <v>7</v>
      </c>
      <c r="AE2655">
        <v>13</v>
      </c>
    </row>
    <row r="2656" spans="1:31" x14ac:dyDescent="0.25">
      <c r="A2656" t="s">
        <v>2982</v>
      </c>
      <c r="B2656">
        <v>63366</v>
      </c>
      <c r="C2656" t="s">
        <v>1840</v>
      </c>
      <c r="D2656" t="s">
        <v>28</v>
      </c>
      <c r="E2656" t="s">
        <v>45</v>
      </c>
      <c r="F2656">
        <v>2009</v>
      </c>
      <c r="G2656" t="s">
        <v>181</v>
      </c>
      <c r="H2656">
        <v>4</v>
      </c>
      <c r="I2656">
        <v>3</v>
      </c>
      <c r="J2656">
        <v>1</v>
      </c>
      <c r="K2656">
        <v>9</v>
      </c>
      <c r="L2656" t="s">
        <v>43</v>
      </c>
      <c r="M2656">
        <v>3640</v>
      </c>
      <c r="N2656">
        <v>2140</v>
      </c>
      <c r="O2656">
        <v>2140</v>
      </c>
      <c r="P2656">
        <v>0</v>
      </c>
      <c r="Q2656" t="str">
        <f t="shared" si="164"/>
        <v>NO</v>
      </c>
      <c r="R2656">
        <f t="shared" si="165"/>
        <v>2140</v>
      </c>
      <c r="S2656">
        <f t="shared" si="166"/>
        <v>156.07476635514018</v>
      </c>
      <c r="T2656">
        <f t="shared" si="167"/>
        <v>33.337325827444403</v>
      </c>
      <c r="U2656">
        <v>630</v>
      </c>
      <c r="V2656">
        <v>60000</v>
      </c>
      <c r="W2656">
        <v>334000</v>
      </c>
      <c r="X2656" s="2">
        <v>40865</v>
      </c>
      <c r="Y2656">
        <v>436791</v>
      </c>
      <c r="Z2656" s="3">
        <v>91.76</v>
      </c>
      <c r="AA2656">
        <v>0.23</v>
      </c>
      <c r="AB2656">
        <v>2011</v>
      </c>
      <c r="AC2656">
        <v>2</v>
      </c>
      <c r="AD2656">
        <v>11</v>
      </c>
      <c r="AE2656">
        <v>18</v>
      </c>
    </row>
    <row r="2657" spans="1:31" x14ac:dyDescent="0.25">
      <c r="A2657" t="s">
        <v>2983</v>
      </c>
      <c r="B2657">
        <v>63366</v>
      </c>
      <c r="C2657" t="s">
        <v>1844</v>
      </c>
      <c r="D2657" t="s">
        <v>28</v>
      </c>
      <c r="E2657" t="s">
        <v>1362</v>
      </c>
      <c r="F2657">
        <v>2006</v>
      </c>
      <c r="G2657" t="s">
        <v>60</v>
      </c>
      <c r="H2657">
        <v>4</v>
      </c>
      <c r="I2657">
        <v>2</v>
      </c>
      <c r="J2657">
        <v>1</v>
      </c>
      <c r="K2657">
        <v>9</v>
      </c>
      <c r="L2657" t="s">
        <v>43</v>
      </c>
      <c r="M2657">
        <v>2824</v>
      </c>
      <c r="N2657">
        <v>1544</v>
      </c>
      <c r="O2657">
        <v>1402</v>
      </c>
      <c r="P2657">
        <v>0</v>
      </c>
      <c r="Q2657" t="str">
        <f t="shared" si="164"/>
        <v>NO</v>
      </c>
      <c r="R2657">
        <f t="shared" si="165"/>
        <v>1544</v>
      </c>
      <c r="S2657">
        <f t="shared" si="166"/>
        <v>160.62176165803109</v>
      </c>
      <c r="T2657">
        <f t="shared" si="167"/>
        <v>37.955310682583409</v>
      </c>
      <c r="U2657">
        <v>420</v>
      </c>
      <c r="V2657">
        <v>60000</v>
      </c>
      <c r="W2657">
        <v>248000</v>
      </c>
      <c r="X2657" s="2">
        <v>40640</v>
      </c>
      <c r="Y2657">
        <v>316480</v>
      </c>
      <c r="Z2657" s="3">
        <v>87.82</v>
      </c>
      <c r="AA2657">
        <v>0.15</v>
      </c>
      <c r="AB2657">
        <v>2011</v>
      </c>
      <c r="AC2657">
        <v>5</v>
      </c>
      <c r="AD2657">
        <v>4</v>
      </c>
      <c r="AE2657">
        <v>7</v>
      </c>
    </row>
    <row r="2658" spans="1:31" x14ac:dyDescent="0.25">
      <c r="A2658" t="s">
        <v>2984</v>
      </c>
      <c r="B2658">
        <v>63366</v>
      </c>
      <c r="C2658" t="s">
        <v>2401</v>
      </c>
      <c r="D2658" t="s">
        <v>28</v>
      </c>
      <c r="E2658" t="s">
        <v>114</v>
      </c>
      <c r="F2658">
        <v>2007</v>
      </c>
      <c r="G2658" t="s">
        <v>181</v>
      </c>
      <c r="H2658">
        <v>4</v>
      </c>
      <c r="I2658">
        <v>4</v>
      </c>
      <c r="J2658">
        <v>1</v>
      </c>
      <c r="K2658">
        <v>9</v>
      </c>
      <c r="L2658" t="s">
        <v>43</v>
      </c>
      <c r="M2658">
        <v>3782</v>
      </c>
      <c r="N2658">
        <v>2552</v>
      </c>
      <c r="O2658">
        <v>2508</v>
      </c>
      <c r="P2658">
        <v>0</v>
      </c>
      <c r="Q2658" t="str">
        <f t="shared" si="164"/>
        <v>NO</v>
      </c>
      <c r="R2658">
        <f t="shared" si="165"/>
        <v>2552</v>
      </c>
      <c r="S2658">
        <f t="shared" si="166"/>
        <v>160.65830721003135</v>
      </c>
      <c r="T2658">
        <f t="shared" si="167"/>
        <v>29.413452708907254</v>
      </c>
      <c r="U2658">
        <v>584</v>
      </c>
      <c r="V2658">
        <v>60000</v>
      </c>
      <c r="W2658">
        <v>410000</v>
      </c>
      <c r="X2658" s="2">
        <v>40498</v>
      </c>
      <c r="Y2658">
        <v>460929</v>
      </c>
      <c r="Z2658" s="3">
        <v>108.41</v>
      </c>
      <c r="AA2658">
        <v>0.32</v>
      </c>
      <c r="AB2658">
        <v>2010</v>
      </c>
      <c r="AC2658">
        <v>3</v>
      </c>
      <c r="AD2658">
        <v>11</v>
      </c>
      <c r="AE2658">
        <v>16</v>
      </c>
    </row>
    <row r="2659" spans="1:31" x14ac:dyDescent="0.25">
      <c r="A2659" t="s">
        <v>2985</v>
      </c>
      <c r="B2659">
        <v>63366</v>
      </c>
      <c r="C2659" t="s">
        <v>2401</v>
      </c>
      <c r="D2659" t="s">
        <v>28</v>
      </c>
      <c r="E2659" t="s">
        <v>222</v>
      </c>
      <c r="F2659">
        <v>2010</v>
      </c>
      <c r="G2659" t="s">
        <v>181</v>
      </c>
      <c r="H2659">
        <v>4</v>
      </c>
      <c r="I2659">
        <v>3</v>
      </c>
      <c r="J2659">
        <v>1</v>
      </c>
      <c r="K2659">
        <v>9</v>
      </c>
      <c r="L2659" t="s">
        <v>43</v>
      </c>
      <c r="M2659">
        <v>3696</v>
      </c>
      <c r="N2659">
        <v>2176</v>
      </c>
      <c r="O2659">
        <v>2176</v>
      </c>
      <c r="P2659">
        <v>0</v>
      </c>
      <c r="Q2659" t="str">
        <f t="shared" si="164"/>
        <v>NO</v>
      </c>
      <c r="R2659">
        <f t="shared" si="165"/>
        <v>2176</v>
      </c>
      <c r="S2659">
        <f t="shared" si="166"/>
        <v>175.78354779411765</v>
      </c>
      <c r="T2659">
        <f t="shared" si="167"/>
        <v>21.952766299357208</v>
      </c>
      <c r="U2659">
        <v>600</v>
      </c>
      <c r="V2659">
        <v>66000</v>
      </c>
      <c r="W2659">
        <v>382505</v>
      </c>
      <c r="X2659" s="2">
        <v>40448</v>
      </c>
      <c r="Y2659">
        <v>457950</v>
      </c>
      <c r="Z2659" s="3">
        <v>103.49</v>
      </c>
      <c r="AA2659">
        <v>0.4</v>
      </c>
      <c r="AB2659">
        <v>2010</v>
      </c>
      <c r="AC2659">
        <v>0</v>
      </c>
      <c r="AD2659">
        <v>9</v>
      </c>
      <c r="AE2659">
        <v>27</v>
      </c>
    </row>
    <row r="2660" spans="1:31" x14ac:dyDescent="0.25">
      <c r="A2660" t="s">
        <v>2986</v>
      </c>
      <c r="B2660">
        <v>63366</v>
      </c>
      <c r="C2660" t="s">
        <v>2401</v>
      </c>
      <c r="D2660" t="s">
        <v>28</v>
      </c>
      <c r="E2660" t="s">
        <v>186</v>
      </c>
      <c r="F2660">
        <v>2009</v>
      </c>
      <c r="G2660" t="s">
        <v>1853</v>
      </c>
      <c r="H2660">
        <v>4</v>
      </c>
      <c r="I2660">
        <v>4</v>
      </c>
      <c r="J2660">
        <v>1</v>
      </c>
      <c r="K2660">
        <v>8</v>
      </c>
      <c r="L2660" t="s">
        <v>31</v>
      </c>
      <c r="M2660">
        <v>3181</v>
      </c>
      <c r="N2660">
        <v>3181</v>
      </c>
      <c r="O2660">
        <v>3181</v>
      </c>
      <c r="P2660">
        <v>1200</v>
      </c>
      <c r="Q2660" t="str">
        <f t="shared" si="164"/>
        <v>YES</v>
      </c>
      <c r="R2660">
        <f t="shared" si="165"/>
        <v>4381</v>
      </c>
      <c r="S2660">
        <f t="shared" si="166"/>
        <v>129.54667884044738</v>
      </c>
      <c r="T2660">
        <f t="shared" si="167"/>
        <v>34.28688801894544</v>
      </c>
      <c r="U2660">
        <v>630</v>
      </c>
      <c r="V2660">
        <v>60000</v>
      </c>
      <c r="W2660">
        <v>567544</v>
      </c>
      <c r="X2660" s="2">
        <v>40336</v>
      </c>
      <c r="Y2660">
        <v>606472</v>
      </c>
      <c r="Z2660" s="3">
        <v>178.42</v>
      </c>
      <c r="AA2660">
        <v>0.38</v>
      </c>
      <c r="AB2660">
        <v>2010</v>
      </c>
      <c r="AC2660">
        <v>1</v>
      </c>
      <c r="AD2660">
        <v>6</v>
      </c>
      <c r="AE2660">
        <v>7</v>
      </c>
    </row>
    <row r="2661" spans="1:31" x14ac:dyDescent="0.25">
      <c r="A2661" t="s">
        <v>2987</v>
      </c>
      <c r="B2661">
        <v>63366</v>
      </c>
      <c r="C2661" t="s">
        <v>2401</v>
      </c>
      <c r="D2661" t="s">
        <v>28</v>
      </c>
      <c r="E2661" t="s">
        <v>225</v>
      </c>
      <c r="F2661">
        <v>2005</v>
      </c>
      <c r="G2661" t="s">
        <v>181</v>
      </c>
      <c r="H2661">
        <v>4</v>
      </c>
      <c r="I2661">
        <v>4</v>
      </c>
      <c r="J2661">
        <v>1</v>
      </c>
      <c r="K2661">
        <v>9</v>
      </c>
      <c r="L2661" t="s">
        <v>43</v>
      </c>
      <c r="M2661">
        <v>3196</v>
      </c>
      <c r="N2661">
        <v>2260</v>
      </c>
      <c r="O2661">
        <v>2240</v>
      </c>
      <c r="P2661">
        <v>770</v>
      </c>
      <c r="Q2661" t="str">
        <f t="shared" si="164"/>
        <v>YES</v>
      </c>
      <c r="R2661">
        <f t="shared" si="165"/>
        <v>3030</v>
      </c>
      <c r="S2661">
        <f t="shared" si="166"/>
        <v>145.87458745874588</v>
      </c>
      <c r="T2661">
        <f t="shared" si="167"/>
        <v>24.748594593383952</v>
      </c>
      <c r="U2661">
        <v>792</v>
      </c>
      <c r="V2661">
        <v>66000</v>
      </c>
      <c r="W2661">
        <v>442000</v>
      </c>
      <c r="X2661" s="2">
        <v>40206</v>
      </c>
      <c r="Y2661">
        <v>438490</v>
      </c>
      <c r="Z2661" s="3">
        <v>138.30000000000001</v>
      </c>
      <c r="AA2661">
        <v>0.41</v>
      </c>
      <c r="AB2661">
        <v>2010</v>
      </c>
      <c r="AC2661">
        <v>5</v>
      </c>
      <c r="AD2661">
        <v>1</v>
      </c>
      <c r="AE2661">
        <v>28</v>
      </c>
    </row>
    <row r="2662" spans="1:31" x14ac:dyDescent="0.25">
      <c r="A2662" t="s">
        <v>2988</v>
      </c>
      <c r="B2662">
        <v>63366</v>
      </c>
      <c r="C2662" t="s">
        <v>2401</v>
      </c>
      <c r="D2662" t="s">
        <v>28</v>
      </c>
      <c r="E2662" t="s">
        <v>186</v>
      </c>
      <c r="F2662">
        <v>2011</v>
      </c>
      <c r="G2662" t="s">
        <v>181</v>
      </c>
      <c r="H2662">
        <v>4</v>
      </c>
      <c r="I2662">
        <v>3</v>
      </c>
      <c r="J2662">
        <v>1</v>
      </c>
      <c r="K2662">
        <v>8</v>
      </c>
      <c r="L2662" t="s">
        <v>43</v>
      </c>
      <c r="M2662">
        <v>4003</v>
      </c>
      <c r="N2662">
        <v>2413</v>
      </c>
      <c r="O2662">
        <v>2389</v>
      </c>
      <c r="P2662">
        <v>0</v>
      </c>
      <c r="Q2662" t="str">
        <f t="shared" si="164"/>
        <v>NO</v>
      </c>
      <c r="R2662">
        <f t="shared" si="165"/>
        <v>2413</v>
      </c>
      <c r="S2662">
        <f t="shared" si="166"/>
        <v>197.99834231247411</v>
      </c>
      <c r="T2662">
        <f t="shared" si="167"/>
        <v>28.86339471267701</v>
      </c>
      <c r="U2662">
        <v>834</v>
      </c>
      <c r="V2662">
        <v>60000</v>
      </c>
      <c r="W2662">
        <v>477770</v>
      </c>
      <c r="X2662" s="2">
        <v>40669</v>
      </c>
      <c r="Y2662">
        <v>480803</v>
      </c>
      <c r="Z2662" s="3">
        <v>119.35</v>
      </c>
      <c r="AA2662">
        <v>0.38</v>
      </c>
      <c r="AB2662">
        <v>2011</v>
      </c>
      <c r="AC2662">
        <v>0</v>
      </c>
      <c r="AD2662">
        <v>5</v>
      </c>
      <c r="AE2662">
        <v>6</v>
      </c>
    </row>
    <row r="2663" spans="1:31" x14ac:dyDescent="0.25">
      <c r="A2663" t="s">
        <v>2989</v>
      </c>
      <c r="B2663">
        <v>63366</v>
      </c>
      <c r="C2663" t="s">
        <v>2401</v>
      </c>
      <c r="D2663" t="s">
        <v>28</v>
      </c>
      <c r="E2663" t="s">
        <v>741</v>
      </c>
      <c r="F2663">
        <v>2005</v>
      </c>
      <c r="G2663" t="s">
        <v>1853</v>
      </c>
      <c r="H2663">
        <v>4</v>
      </c>
      <c r="I2663">
        <v>4</v>
      </c>
      <c r="J2663">
        <v>2</v>
      </c>
      <c r="K2663">
        <v>11</v>
      </c>
      <c r="L2663" t="s">
        <v>43</v>
      </c>
      <c r="M2663">
        <v>4040</v>
      </c>
      <c r="N2663">
        <v>2718</v>
      </c>
      <c r="O2663">
        <v>2682</v>
      </c>
      <c r="P2663">
        <v>1609</v>
      </c>
      <c r="Q2663" t="str">
        <f t="shared" si="164"/>
        <v>YES</v>
      </c>
      <c r="R2663">
        <f t="shared" si="165"/>
        <v>4327</v>
      </c>
      <c r="S2663">
        <f t="shared" si="166"/>
        <v>120.17564132193205</v>
      </c>
      <c r="T2663">
        <f t="shared" si="167"/>
        <v>23.406975278633031</v>
      </c>
      <c r="U2663">
        <v>778</v>
      </c>
      <c r="V2663">
        <v>0</v>
      </c>
      <c r="W2663">
        <v>520000</v>
      </c>
      <c r="X2663" s="2">
        <v>40385</v>
      </c>
      <c r="Y2663">
        <v>571313</v>
      </c>
      <c r="Z2663" s="3">
        <v>128.71</v>
      </c>
      <c r="AA2663">
        <v>0.51</v>
      </c>
      <c r="AB2663">
        <v>2010</v>
      </c>
      <c r="AC2663">
        <v>5</v>
      </c>
      <c r="AD2663">
        <v>7</v>
      </c>
      <c r="AE2663">
        <v>26</v>
      </c>
    </row>
    <row r="2664" spans="1:31" x14ac:dyDescent="0.25">
      <c r="A2664" t="s">
        <v>2990</v>
      </c>
      <c r="B2664">
        <v>63366</v>
      </c>
      <c r="C2664" t="s">
        <v>2401</v>
      </c>
      <c r="D2664" t="s">
        <v>28</v>
      </c>
      <c r="E2664" t="s">
        <v>619</v>
      </c>
      <c r="F2664">
        <v>2010</v>
      </c>
      <c r="G2664" t="s">
        <v>1853</v>
      </c>
      <c r="H2664">
        <v>5</v>
      </c>
      <c r="I2664">
        <v>3</v>
      </c>
      <c r="J2664">
        <v>1</v>
      </c>
      <c r="K2664">
        <v>8</v>
      </c>
      <c r="L2664" t="s">
        <v>31</v>
      </c>
      <c r="M2664">
        <v>3181</v>
      </c>
      <c r="N2664">
        <v>3181</v>
      </c>
      <c r="O2664">
        <v>3181</v>
      </c>
      <c r="P2664">
        <v>2385</v>
      </c>
      <c r="Q2664" t="str">
        <f t="shared" si="164"/>
        <v>YES</v>
      </c>
      <c r="R2664">
        <f t="shared" si="165"/>
        <v>5566</v>
      </c>
      <c r="S2664">
        <f t="shared" si="166"/>
        <v>99.558030901904417</v>
      </c>
      <c r="T2664">
        <f t="shared" si="167"/>
        <v>30.288818925182561</v>
      </c>
      <c r="U2664">
        <v>630</v>
      </c>
      <c r="V2664">
        <v>66000</v>
      </c>
      <c r="W2664">
        <v>554140</v>
      </c>
      <c r="X2664" s="2">
        <v>40354</v>
      </c>
      <c r="Y2664">
        <v>616827</v>
      </c>
      <c r="Z2664" s="3">
        <v>174.2</v>
      </c>
      <c r="AA2664">
        <v>0.42</v>
      </c>
      <c r="AB2664">
        <v>2010</v>
      </c>
      <c r="AC2664">
        <v>0</v>
      </c>
      <c r="AD2664">
        <v>6</v>
      </c>
      <c r="AE2664">
        <v>25</v>
      </c>
    </row>
    <row r="2665" spans="1:31" x14ac:dyDescent="0.25">
      <c r="A2665" t="s">
        <v>2991</v>
      </c>
      <c r="B2665">
        <v>63366</v>
      </c>
      <c r="C2665" t="s">
        <v>2401</v>
      </c>
      <c r="D2665" t="s">
        <v>28</v>
      </c>
      <c r="E2665" t="s">
        <v>225</v>
      </c>
      <c r="F2665">
        <v>2011</v>
      </c>
      <c r="G2665" t="s">
        <v>181</v>
      </c>
      <c r="H2665">
        <v>4</v>
      </c>
      <c r="I2665">
        <v>3</v>
      </c>
      <c r="J2665">
        <v>1</v>
      </c>
      <c r="K2665">
        <v>8</v>
      </c>
      <c r="L2665" t="s">
        <v>43</v>
      </c>
      <c r="M2665">
        <v>4151</v>
      </c>
      <c r="N2665">
        <v>2531</v>
      </c>
      <c r="O2665">
        <v>2521</v>
      </c>
      <c r="P2665">
        <v>0</v>
      </c>
      <c r="Q2665" t="str">
        <f t="shared" si="164"/>
        <v>NO</v>
      </c>
      <c r="R2665">
        <f t="shared" si="165"/>
        <v>2531</v>
      </c>
      <c r="S2665">
        <f t="shared" si="166"/>
        <v>195.90517581983406</v>
      </c>
      <c r="T2665">
        <f t="shared" si="167"/>
        <v>27.762995811776303</v>
      </c>
      <c r="U2665">
        <v>768</v>
      </c>
      <c r="V2665">
        <v>66000</v>
      </c>
      <c r="W2665">
        <v>495836</v>
      </c>
      <c r="X2665" s="2">
        <v>40729</v>
      </c>
      <c r="Y2665">
        <v>494516</v>
      </c>
      <c r="Z2665" s="3">
        <v>119.45</v>
      </c>
      <c r="AA2665">
        <v>0.41</v>
      </c>
      <c r="AB2665">
        <v>2011</v>
      </c>
      <c r="AC2665">
        <v>0</v>
      </c>
      <c r="AD2665">
        <v>7</v>
      </c>
      <c r="AE2665">
        <v>5</v>
      </c>
    </row>
    <row r="2666" spans="1:31" x14ac:dyDescent="0.25">
      <c r="A2666" t="s">
        <v>2992</v>
      </c>
      <c r="B2666">
        <v>63366</v>
      </c>
      <c r="C2666" t="s">
        <v>2401</v>
      </c>
      <c r="D2666" t="s">
        <v>28</v>
      </c>
      <c r="E2666" t="s">
        <v>225</v>
      </c>
      <c r="F2666">
        <v>2011</v>
      </c>
      <c r="G2666" t="s">
        <v>181</v>
      </c>
      <c r="H2666">
        <v>4</v>
      </c>
      <c r="I2666">
        <v>3</v>
      </c>
      <c r="J2666">
        <v>1</v>
      </c>
      <c r="K2666">
        <v>9</v>
      </c>
      <c r="L2666" t="s">
        <v>43</v>
      </c>
      <c r="M2666">
        <v>3696</v>
      </c>
      <c r="N2666">
        <v>2176</v>
      </c>
      <c r="O2666">
        <v>2176</v>
      </c>
      <c r="P2666">
        <v>0</v>
      </c>
      <c r="Q2666" t="str">
        <f t="shared" si="164"/>
        <v>NO</v>
      </c>
      <c r="R2666">
        <f t="shared" si="165"/>
        <v>2176</v>
      </c>
      <c r="S2666">
        <f t="shared" si="166"/>
        <v>179.22794117647058</v>
      </c>
      <c r="T2666">
        <f t="shared" si="167"/>
        <v>21.836995229456427</v>
      </c>
      <c r="U2666">
        <v>600</v>
      </c>
      <c r="V2666">
        <v>66000</v>
      </c>
      <c r="W2666">
        <v>390000</v>
      </c>
      <c r="X2666" s="2">
        <v>40637</v>
      </c>
      <c r="Y2666">
        <v>448023</v>
      </c>
      <c r="Z2666" s="3">
        <v>105.52</v>
      </c>
      <c r="AA2666">
        <v>0.41</v>
      </c>
      <c r="AB2666">
        <v>2011</v>
      </c>
      <c r="AC2666">
        <v>0</v>
      </c>
      <c r="AD2666">
        <v>4</v>
      </c>
      <c r="AE2666">
        <v>4</v>
      </c>
    </row>
    <row r="2667" spans="1:31" x14ac:dyDescent="0.25">
      <c r="A2667" t="s">
        <v>2993</v>
      </c>
      <c r="B2667">
        <v>63366</v>
      </c>
      <c r="C2667" t="s">
        <v>2425</v>
      </c>
      <c r="D2667" t="s">
        <v>28</v>
      </c>
      <c r="E2667" t="s">
        <v>38</v>
      </c>
      <c r="F2667">
        <v>2005</v>
      </c>
      <c r="G2667" t="s">
        <v>60</v>
      </c>
      <c r="H2667">
        <v>4</v>
      </c>
      <c r="I2667">
        <v>2</v>
      </c>
      <c r="J2667">
        <v>1</v>
      </c>
      <c r="K2667">
        <v>9</v>
      </c>
      <c r="L2667" t="s">
        <v>43</v>
      </c>
      <c r="M2667">
        <v>2710</v>
      </c>
      <c r="N2667">
        <v>1559</v>
      </c>
      <c r="O2667">
        <v>1231</v>
      </c>
      <c r="P2667">
        <v>0</v>
      </c>
      <c r="Q2667" t="str">
        <f t="shared" si="164"/>
        <v>NO</v>
      </c>
      <c r="R2667">
        <f t="shared" si="165"/>
        <v>1559</v>
      </c>
      <c r="S2667">
        <f t="shared" si="166"/>
        <v>153.9448364336113</v>
      </c>
      <c r="T2667">
        <f t="shared" si="167"/>
        <v>26.236389872753509</v>
      </c>
      <c r="U2667">
        <v>630</v>
      </c>
      <c r="V2667">
        <v>40000</v>
      </c>
      <c r="W2667">
        <v>240000</v>
      </c>
      <c r="X2667" s="2">
        <v>40758</v>
      </c>
      <c r="Y2667">
        <v>286282</v>
      </c>
      <c r="Z2667" s="3">
        <v>88.56</v>
      </c>
      <c r="AA2667">
        <v>0.21</v>
      </c>
      <c r="AB2667">
        <v>2011</v>
      </c>
      <c r="AC2667">
        <v>6</v>
      </c>
      <c r="AD2667">
        <v>8</v>
      </c>
      <c r="AE2667">
        <v>3</v>
      </c>
    </row>
    <row r="2668" spans="1:31" x14ac:dyDescent="0.25">
      <c r="A2668" t="s">
        <v>2994</v>
      </c>
      <c r="B2668">
        <v>63366</v>
      </c>
      <c r="C2668" t="s">
        <v>2425</v>
      </c>
      <c r="D2668" t="s">
        <v>28</v>
      </c>
      <c r="E2668" t="s">
        <v>48</v>
      </c>
      <c r="F2668">
        <v>2007</v>
      </c>
      <c r="G2668" t="s">
        <v>60</v>
      </c>
      <c r="H2668">
        <v>3</v>
      </c>
      <c r="I2668">
        <v>2</v>
      </c>
      <c r="J2668">
        <v>0</v>
      </c>
      <c r="K2668">
        <v>7</v>
      </c>
      <c r="L2668" t="s">
        <v>31</v>
      </c>
      <c r="M2668">
        <v>2238</v>
      </c>
      <c r="N2668">
        <v>2238</v>
      </c>
      <c r="O2668">
        <v>2160</v>
      </c>
      <c r="P2668">
        <v>0</v>
      </c>
      <c r="Q2668" t="str">
        <f t="shared" si="164"/>
        <v>NO</v>
      </c>
      <c r="R2668">
        <f t="shared" si="165"/>
        <v>2238</v>
      </c>
      <c r="S2668">
        <f t="shared" si="166"/>
        <v>91.143878462913321</v>
      </c>
      <c r="T2668">
        <f t="shared" si="167"/>
        <v>24.645981344545937</v>
      </c>
      <c r="U2668">
        <v>589</v>
      </c>
      <c r="V2668">
        <v>40000</v>
      </c>
      <c r="W2668">
        <v>203980</v>
      </c>
      <c r="X2668" s="2">
        <v>40424</v>
      </c>
      <c r="Y2668">
        <v>300672</v>
      </c>
      <c r="Z2668" s="3">
        <v>91.14</v>
      </c>
      <c r="AA2668">
        <v>0.19</v>
      </c>
      <c r="AB2668">
        <v>2010</v>
      </c>
      <c r="AC2668">
        <v>3</v>
      </c>
      <c r="AD2668">
        <v>9</v>
      </c>
      <c r="AE2668">
        <v>3</v>
      </c>
    </row>
    <row r="2669" spans="1:31" x14ac:dyDescent="0.25">
      <c r="A2669" t="s">
        <v>2995</v>
      </c>
      <c r="B2669">
        <v>63366</v>
      </c>
      <c r="C2669" t="s">
        <v>2425</v>
      </c>
      <c r="D2669" t="s">
        <v>28</v>
      </c>
      <c r="E2669" t="s">
        <v>48</v>
      </c>
      <c r="F2669">
        <v>2009</v>
      </c>
      <c r="G2669" t="s">
        <v>60</v>
      </c>
      <c r="H2669">
        <v>3</v>
      </c>
      <c r="I2669">
        <v>2</v>
      </c>
      <c r="J2669">
        <v>0</v>
      </c>
      <c r="K2669">
        <v>7</v>
      </c>
      <c r="L2669" t="s">
        <v>31</v>
      </c>
      <c r="M2669">
        <v>2237</v>
      </c>
      <c r="N2669">
        <v>2237</v>
      </c>
      <c r="O2669">
        <v>2159</v>
      </c>
      <c r="P2669">
        <v>0</v>
      </c>
      <c r="Q2669" t="str">
        <f t="shared" si="164"/>
        <v>NO</v>
      </c>
      <c r="R2669">
        <f t="shared" si="165"/>
        <v>2237</v>
      </c>
      <c r="S2669">
        <f t="shared" si="166"/>
        <v>132.50558784085828</v>
      </c>
      <c r="T2669">
        <f t="shared" si="167"/>
        <v>35.8144845585037</v>
      </c>
      <c r="U2669">
        <v>483</v>
      </c>
      <c r="V2669">
        <v>40000</v>
      </c>
      <c r="W2669">
        <v>296415</v>
      </c>
      <c r="X2669" s="2">
        <v>39948</v>
      </c>
      <c r="Y2669">
        <v>297173</v>
      </c>
      <c r="Z2669" s="3">
        <v>132.51</v>
      </c>
      <c r="AA2669">
        <v>0.19</v>
      </c>
      <c r="AB2669">
        <v>2009</v>
      </c>
      <c r="AC2669">
        <v>0</v>
      </c>
      <c r="AD2669">
        <v>5</v>
      </c>
      <c r="AE2669">
        <v>15</v>
      </c>
    </row>
    <row r="2670" spans="1:31" x14ac:dyDescent="0.25">
      <c r="A2670" t="s">
        <v>2996</v>
      </c>
      <c r="B2670">
        <v>63366</v>
      </c>
      <c r="C2670" t="s">
        <v>2437</v>
      </c>
      <c r="D2670" t="s">
        <v>28</v>
      </c>
      <c r="E2670" t="s">
        <v>51</v>
      </c>
      <c r="F2670">
        <v>2005</v>
      </c>
      <c r="G2670" t="s">
        <v>60</v>
      </c>
      <c r="H2670">
        <v>4</v>
      </c>
      <c r="I2670">
        <v>2</v>
      </c>
      <c r="J2670">
        <v>1</v>
      </c>
      <c r="K2670">
        <v>9</v>
      </c>
      <c r="L2670" t="s">
        <v>43</v>
      </c>
      <c r="M2670">
        <v>3052</v>
      </c>
      <c r="N2670">
        <v>1756</v>
      </c>
      <c r="O2670">
        <v>1716</v>
      </c>
      <c r="P2670">
        <v>0</v>
      </c>
      <c r="Q2670" t="str">
        <f t="shared" si="164"/>
        <v>NO</v>
      </c>
      <c r="R2670">
        <f t="shared" si="165"/>
        <v>1756</v>
      </c>
      <c r="S2670">
        <f t="shared" si="166"/>
        <v>129.55580865603645</v>
      </c>
      <c r="T2670">
        <f t="shared" si="167"/>
        <v>26.113406795224979</v>
      </c>
      <c r="U2670">
        <v>420</v>
      </c>
      <c r="V2670">
        <v>40000</v>
      </c>
      <c r="W2670">
        <v>227500</v>
      </c>
      <c r="X2670" s="2">
        <v>40078</v>
      </c>
      <c r="Y2670">
        <v>309669</v>
      </c>
      <c r="Z2670" s="3">
        <v>74.540000000000006</v>
      </c>
      <c r="AA2670">
        <v>0.2</v>
      </c>
      <c r="AB2670">
        <v>2009</v>
      </c>
      <c r="AC2670">
        <v>4</v>
      </c>
      <c r="AD2670">
        <v>9</v>
      </c>
      <c r="AE2670">
        <v>22</v>
      </c>
    </row>
    <row r="2671" spans="1:31" x14ac:dyDescent="0.25">
      <c r="A2671" t="s">
        <v>2997</v>
      </c>
      <c r="B2671">
        <v>63366</v>
      </c>
      <c r="C2671" t="s">
        <v>2455</v>
      </c>
      <c r="D2671" t="s">
        <v>28</v>
      </c>
      <c r="E2671" t="s">
        <v>1362</v>
      </c>
      <c r="F2671">
        <v>2006</v>
      </c>
      <c r="G2671" t="s">
        <v>60</v>
      </c>
      <c r="H2671">
        <v>4</v>
      </c>
      <c r="I2671">
        <v>3</v>
      </c>
      <c r="J2671">
        <v>1</v>
      </c>
      <c r="K2671">
        <v>8</v>
      </c>
      <c r="L2671" t="s">
        <v>43</v>
      </c>
      <c r="M2671">
        <v>2316</v>
      </c>
      <c r="N2671">
        <v>1526</v>
      </c>
      <c r="O2671">
        <v>1328</v>
      </c>
      <c r="P2671">
        <v>0</v>
      </c>
      <c r="Q2671" t="str">
        <f t="shared" si="164"/>
        <v>NO</v>
      </c>
      <c r="R2671">
        <f t="shared" si="165"/>
        <v>1526</v>
      </c>
      <c r="S2671">
        <f t="shared" si="166"/>
        <v>123.00131061598951</v>
      </c>
      <c r="T2671">
        <f t="shared" si="167"/>
        <v>28.726660544842364</v>
      </c>
      <c r="U2671">
        <v>420</v>
      </c>
      <c r="V2671">
        <v>44000</v>
      </c>
      <c r="W2671">
        <v>187700</v>
      </c>
      <c r="X2671" s="2">
        <v>40416</v>
      </c>
      <c r="Y2671">
        <v>296664</v>
      </c>
      <c r="Z2671" s="3">
        <v>81.040000000000006</v>
      </c>
      <c r="AA2671">
        <v>0.15</v>
      </c>
      <c r="AB2671">
        <v>2010</v>
      </c>
      <c r="AC2671">
        <v>4</v>
      </c>
      <c r="AD2671">
        <v>8</v>
      </c>
      <c r="AE2671">
        <v>26</v>
      </c>
    </row>
    <row r="2672" spans="1:31" x14ac:dyDescent="0.25">
      <c r="A2672" t="s">
        <v>2998</v>
      </c>
      <c r="B2672">
        <v>63366</v>
      </c>
      <c r="C2672" t="s">
        <v>2455</v>
      </c>
      <c r="D2672" t="s">
        <v>28</v>
      </c>
      <c r="E2672" t="s">
        <v>1362</v>
      </c>
      <c r="F2672">
        <v>2006</v>
      </c>
      <c r="G2672" t="s">
        <v>60</v>
      </c>
      <c r="H2672">
        <v>3</v>
      </c>
      <c r="I2672">
        <v>2</v>
      </c>
      <c r="J2672">
        <v>1</v>
      </c>
      <c r="K2672">
        <v>5</v>
      </c>
      <c r="L2672" t="s">
        <v>43</v>
      </c>
      <c r="M2672">
        <v>1844</v>
      </c>
      <c r="N2672">
        <v>944</v>
      </c>
      <c r="O2672">
        <v>900</v>
      </c>
      <c r="P2672">
        <v>0</v>
      </c>
      <c r="Q2672" t="str">
        <f t="shared" si="164"/>
        <v>NO</v>
      </c>
      <c r="R2672">
        <f t="shared" si="165"/>
        <v>944</v>
      </c>
      <c r="S2672">
        <f t="shared" si="166"/>
        <v>185.38135593220338</v>
      </c>
      <c r="T2672">
        <f t="shared" si="167"/>
        <v>26.782981328435874</v>
      </c>
      <c r="U2672">
        <v>400</v>
      </c>
      <c r="V2672">
        <v>0</v>
      </c>
      <c r="W2672">
        <v>175000</v>
      </c>
      <c r="X2672" s="2">
        <v>40114</v>
      </c>
      <c r="Y2672">
        <v>240896</v>
      </c>
      <c r="Z2672" s="3">
        <v>94.9</v>
      </c>
      <c r="AA2672">
        <v>0.15</v>
      </c>
      <c r="AB2672">
        <v>2009</v>
      </c>
      <c r="AC2672">
        <v>3</v>
      </c>
      <c r="AD2672">
        <v>10</v>
      </c>
      <c r="AE2672">
        <v>28</v>
      </c>
    </row>
    <row r="2673" spans="1:31" x14ac:dyDescent="0.25">
      <c r="A2673" t="s">
        <v>2999</v>
      </c>
      <c r="B2673">
        <v>63366</v>
      </c>
      <c r="C2673" t="s">
        <v>2455</v>
      </c>
      <c r="D2673" t="s">
        <v>28</v>
      </c>
      <c r="E2673" t="s">
        <v>66</v>
      </c>
      <c r="F2673">
        <v>2011</v>
      </c>
      <c r="G2673" t="s">
        <v>60</v>
      </c>
      <c r="H2673">
        <v>4</v>
      </c>
      <c r="I2673">
        <v>2</v>
      </c>
      <c r="J2673">
        <v>1</v>
      </c>
      <c r="K2673">
        <v>8</v>
      </c>
      <c r="L2673" t="s">
        <v>43</v>
      </c>
      <c r="M2673">
        <v>2116</v>
      </c>
      <c r="N2673">
        <v>1108</v>
      </c>
      <c r="O2673">
        <v>1008</v>
      </c>
      <c r="P2673">
        <v>0</v>
      </c>
      <c r="Q2673" t="str">
        <f t="shared" si="164"/>
        <v>NO</v>
      </c>
      <c r="R2673">
        <f t="shared" si="165"/>
        <v>1108</v>
      </c>
      <c r="S2673">
        <f t="shared" si="166"/>
        <v>168.514440433213</v>
      </c>
      <c r="T2673">
        <f t="shared" si="167"/>
        <v>17.859848484848484</v>
      </c>
      <c r="U2673">
        <v>650</v>
      </c>
      <c r="V2673">
        <v>40000</v>
      </c>
      <c r="W2673">
        <v>186714</v>
      </c>
      <c r="X2673" s="2">
        <v>40907</v>
      </c>
      <c r="Y2673">
        <v>275364</v>
      </c>
      <c r="Z2673" s="3">
        <v>88.24</v>
      </c>
      <c r="AA2673">
        <v>0.24</v>
      </c>
      <c r="AB2673">
        <v>2011</v>
      </c>
      <c r="AC2673">
        <v>0</v>
      </c>
      <c r="AD2673">
        <v>12</v>
      </c>
      <c r="AE2673">
        <v>30</v>
      </c>
    </row>
    <row r="2674" spans="1:31" x14ac:dyDescent="0.25">
      <c r="A2674" t="s">
        <v>3000</v>
      </c>
      <c r="B2674">
        <v>63366</v>
      </c>
      <c r="C2674" t="s">
        <v>2461</v>
      </c>
      <c r="D2674" t="s">
        <v>28</v>
      </c>
      <c r="E2674" t="s">
        <v>51</v>
      </c>
      <c r="F2674">
        <v>2011</v>
      </c>
      <c r="G2674" t="s">
        <v>60</v>
      </c>
      <c r="H2674">
        <v>3</v>
      </c>
      <c r="I2674">
        <v>2</v>
      </c>
      <c r="J2674">
        <v>0</v>
      </c>
      <c r="K2674">
        <v>5</v>
      </c>
      <c r="L2674" t="s">
        <v>31</v>
      </c>
      <c r="M2674">
        <v>1660</v>
      </c>
      <c r="N2674">
        <v>1660</v>
      </c>
      <c r="O2674">
        <v>1660</v>
      </c>
      <c r="P2674">
        <v>0</v>
      </c>
      <c r="Q2674" t="str">
        <f t="shared" si="164"/>
        <v>NO</v>
      </c>
      <c r="R2674">
        <f t="shared" si="165"/>
        <v>1660</v>
      </c>
      <c r="S2674">
        <f t="shared" si="166"/>
        <v>120.48192771084338</v>
      </c>
      <c r="T2674">
        <f t="shared" si="167"/>
        <v>22.956841138659321</v>
      </c>
      <c r="U2674">
        <v>400</v>
      </c>
      <c r="V2674">
        <v>0</v>
      </c>
      <c r="W2674">
        <v>200000</v>
      </c>
      <c r="X2674" s="2">
        <v>40724</v>
      </c>
      <c r="Y2674">
        <v>283244</v>
      </c>
      <c r="Z2674" s="3">
        <v>120.48</v>
      </c>
      <c r="AA2674">
        <v>0.2</v>
      </c>
      <c r="AB2674">
        <v>2011</v>
      </c>
      <c r="AC2674">
        <v>0</v>
      </c>
      <c r="AD2674">
        <v>6</v>
      </c>
      <c r="AE2674">
        <v>30</v>
      </c>
    </row>
    <row r="2675" spans="1:31" x14ac:dyDescent="0.25">
      <c r="A2675" t="s">
        <v>3001</v>
      </c>
      <c r="B2675">
        <v>63366</v>
      </c>
      <c r="C2675" t="s">
        <v>2461</v>
      </c>
      <c r="D2675" t="s">
        <v>28</v>
      </c>
      <c r="E2675" t="s">
        <v>45</v>
      </c>
      <c r="F2675">
        <v>2011</v>
      </c>
      <c r="G2675" t="s">
        <v>60</v>
      </c>
      <c r="H2675">
        <v>3</v>
      </c>
      <c r="I2675">
        <v>2</v>
      </c>
      <c r="J2675">
        <v>0</v>
      </c>
      <c r="K2675">
        <v>6</v>
      </c>
      <c r="L2675" t="s">
        <v>31</v>
      </c>
      <c r="M2675">
        <v>1619</v>
      </c>
      <c r="N2675">
        <v>1619</v>
      </c>
      <c r="O2675">
        <v>1619</v>
      </c>
      <c r="P2675">
        <v>0</v>
      </c>
      <c r="Q2675" t="str">
        <f t="shared" si="164"/>
        <v>NO</v>
      </c>
      <c r="R2675">
        <f t="shared" si="165"/>
        <v>1619</v>
      </c>
      <c r="S2675">
        <f t="shared" si="166"/>
        <v>105.54416306361952</v>
      </c>
      <c r="T2675">
        <f t="shared" si="167"/>
        <v>17.055535593084997</v>
      </c>
      <c r="U2675">
        <v>460</v>
      </c>
      <c r="V2675">
        <v>0</v>
      </c>
      <c r="W2675">
        <v>170876</v>
      </c>
      <c r="X2675" s="2">
        <v>40805</v>
      </c>
      <c r="Y2675">
        <v>269443</v>
      </c>
      <c r="Z2675" s="3">
        <v>105.54</v>
      </c>
      <c r="AA2675">
        <v>0.23</v>
      </c>
      <c r="AB2675">
        <v>2011</v>
      </c>
      <c r="AC2675">
        <v>0</v>
      </c>
      <c r="AD2675">
        <v>9</v>
      </c>
      <c r="AE2675">
        <v>19</v>
      </c>
    </row>
    <row r="2676" spans="1:31" x14ac:dyDescent="0.25">
      <c r="A2676" t="s">
        <v>3002</v>
      </c>
      <c r="B2676">
        <v>63366</v>
      </c>
      <c r="C2676" t="s">
        <v>2461</v>
      </c>
      <c r="D2676" t="s">
        <v>28</v>
      </c>
      <c r="E2676" t="s">
        <v>45</v>
      </c>
      <c r="F2676">
        <v>2011</v>
      </c>
      <c r="G2676" t="s">
        <v>60</v>
      </c>
      <c r="H2676">
        <v>4</v>
      </c>
      <c r="I2676">
        <v>2</v>
      </c>
      <c r="J2676">
        <v>1</v>
      </c>
      <c r="K2676">
        <v>7</v>
      </c>
      <c r="L2676" t="s">
        <v>43</v>
      </c>
      <c r="M2676">
        <v>2767</v>
      </c>
      <c r="N2676">
        <v>1604</v>
      </c>
      <c r="O2676">
        <v>1163</v>
      </c>
      <c r="P2676">
        <v>0</v>
      </c>
      <c r="Q2676" t="str">
        <f t="shared" si="164"/>
        <v>NO</v>
      </c>
      <c r="R2676">
        <f t="shared" si="165"/>
        <v>1604</v>
      </c>
      <c r="S2676">
        <f t="shared" si="166"/>
        <v>128.23067331670822</v>
      </c>
      <c r="T2676">
        <f t="shared" si="167"/>
        <v>20.52960434383359</v>
      </c>
      <c r="U2676">
        <v>441</v>
      </c>
      <c r="V2676">
        <v>44000</v>
      </c>
      <c r="W2676">
        <v>205682</v>
      </c>
      <c r="X2676" s="2">
        <v>40743</v>
      </c>
      <c r="Y2676">
        <v>338880</v>
      </c>
      <c r="Z2676" s="3">
        <v>74.33</v>
      </c>
      <c r="AA2676">
        <v>0.23</v>
      </c>
      <c r="AB2676">
        <v>2011</v>
      </c>
      <c r="AC2676">
        <v>0</v>
      </c>
      <c r="AD2676">
        <v>7</v>
      </c>
      <c r="AE2676">
        <v>19</v>
      </c>
    </row>
    <row r="2677" spans="1:31" x14ac:dyDescent="0.25">
      <c r="A2677" t="s">
        <v>3003</v>
      </c>
      <c r="B2677">
        <v>63366</v>
      </c>
      <c r="C2677" t="s">
        <v>2461</v>
      </c>
      <c r="D2677" t="s">
        <v>28</v>
      </c>
      <c r="E2677" t="s">
        <v>38</v>
      </c>
      <c r="F2677">
        <v>2010</v>
      </c>
      <c r="G2677" t="s">
        <v>60</v>
      </c>
      <c r="H2677">
        <v>3</v>
      </c>
      <c r="I2677">
        <v>3</v>
      </c>
      <c r="J2677">
        <v>0</v>
      </c>
      <c r="K2677">
        <v>5</v>
      </c>
      <c r="L2677" t="s">
        <v>31</v>
      </c>
      <c r="M2677">
        <v>1770</v>
      </c>
      <c r="N2677">
        <v>1770</v>
      </c>
      <c r="O2677">
        <v>1770</v>
      </c>
      <c r="P2677">
        <v>908</v>
      </c>
      <c r="Q2677" t="str">
        <f t="shared" si="164"/>
        <v>YES</v>
      </c>
      <c r="R2677">
        <f t="shared" si="165"/>
        <v>2678</v>
      </c>
      <c r="S2677">
        <f t="shared" si="166"/>
        <v>16.616878267363703</v>
      </c>
      <c r="T2677">
        <f t="shared" si="167"/>
        <v>4.8646639555730466</v>
      </c>
      <c r="U2677">
        <v>462</v>
      </c>
      <c r="V2677">
        <v>0</v>
      </c>
      <c r="W2677">
        <v>44500</v>
      </c>
      <c r="X2677" s="2">
        <v>40164</v>
      </c>
      <c r="Y2677">
        <v>311614</v>
      </c>
      <c r="Z2677" s="3">
        <v>25.14</v>
      </c>
      <c r="AA2677">
        <v>0.21</v>
      </c>
      <c r="AB2677">
        <v>2009</v>
      </c>
      <c r="AC2677">
        <v>-1</v>
      </c>
      <c r="AD2677">
        <v>12</v>
      </c>
      <c r="AE2677">
        <v>17</v>
      </c>
    </row>
    <row r="2678" spans="1:31" x14ac:dyDescent="0.25">
      <c r="A2678" t="s">
        <v>3004</v>
      </c>
      <c r="B2678">
        <v>63366</v>
      </c>
      <c r="C2678" t="s">
        <v>3005</v>
      </c>
      <c r="D2678" t="s">
        <v>28</v>
      </c>
      <c r="E2678" t="s">
        <v>45</v>
      </c>
      <c r="F2678">
        <v>2010</v>
      </c>
      <c r="G2678" t="s">
        <v>60</v>
      </c>
      <c r="H2678">
        <v>3</v>
      </c>
      <c r="I2678">
        <v>2</v>
      </c>
      <c r="J2678">
        <v>0</v>
      </c>
      <c r="K2678">
        <v>6</v>
      </c>
      <c r="L2678" t="s">
        <v>31</v>
      </c>
      <c r="M2678">
        <v>1571</v>
      </c>
      <c r="N2678">
        <v>1571</v>
      </c>
      <c r="O2678">
        <v>1553</v>
      </c>
      <c r="P2678">
        <v>0</v>
      </c>
      <c r="Q2678" t="str">
        <f t="shared" si="164"/>
        <v>NO</v>
      </c>
      <c r="R2678">
        <f t="shared" si="165"/>
        <v>1571</v>
      </c>
      <c r="S2678">
        <f t="shared" si="166"/>
        <v>111.39401654996817</v>
      </c>
      <c r="T2678">
        <f t="shared" si="167"/>
        <v>17.467161735936436</v>
      </c>
      <c r="U2678">
        <v>600</v>
      </c>
      <c r="V2678">
        <v>45000</v>
      </c>
      <c r="W2678">
        <v>175000</v>
      </c>
      <c r="X2678" s="2">
        <v>40542</v>
      </c>
      <c r="Y2678">
        <v>249561</v>
      </c>
      <c r="Z2678" s="3">
        <v>111.39</v>
      </c>
      <c r="AA2678">
        <v>0.23</v>
      </c>
      <c r="AB2678">
        <v>2010</v>
      </c>
      <c r="AC2678">
        <v>0</v>
      </c>
      <c r="AD2678">
        <v>12</v>
      </c>
      <c r="AE2678">
        <v>30</v>
      </c>
    </row>
    <row r="2679" spans="1:31" x14ac:dyDescent="0.25">
      <c r="A2679" t="s">
        <v>3006</v>
      </c>
      <c r="B2679">
        <v>63366</v>
      </c>
      <c r="C2679" t="s">
        <v>3005</v>
      </c>
      <c r="D2679" t="s">
        <v>28</v>
      </c>
      <c r="E2679" t="s">
        <v>114</v>
      </c>
      <c r="F2679">
        <v>2010</v>
      </c>
      <c r="G2679" t="s">
        <v>60</v>
      </c>
      <c r="H2679">
        <v>4</v>
      </c>
      <c r="I2679">
        <v>2</v>
      </c>
      <c r="J2679">
        <v>1</v>
      </c>
      <c r="K2679">
        <v>8</v>
      </c>
      <c r="L2679" t="s">
        <v>43</v>
      </c>
      <c r="M2679">
        <v>2700</v>
      </c>
      <c r="N2679">
        <v>1449</v>
      </c>
      <c r="O2679">
        <v>1251</v>
      </c>
      <c r="P2679">
        <v>0</v>
      </c>
      <c r="Q2679" t="str">
        <f t="shared" si="164"/>
        <v>NO</v>
      </c>
      <c r="R2679">
        <f t="shared" si="165"/>
        <v>1449</v>
      </c>
      <c r="S2679">
        <f t="shared" si="166"/>
        <v>166.44030365769495</v>
      </c>
      <c r="T2679">
        <f t="shared" si="167"/>
        <v>17.301710284664829</v>
      </c>
      <c r="U2679">
        <v>630</v>
      </c>
      <c r="V2679">
        <v>45000</v>
      </c>
      <c r="W2679">
        <v>241172</v>
      </c>
      <c r="X2679" s="2">
        <v>40513</v>
      </c>
      <c r="Y2679">
        <v>292667</v>
      </c>
      <c r="Z2679" s="3">
        <v>89.32</v>
      </c>
      <c r="AA2679">
        <v>0.32</v>
      </c>
      <c r="AB2679">
        <v>2010</v>
      </c>
      <c r="AC2679">
        <v>0</v>
      </c>
      <c r="AD2679">
        <v>12</v>
      </c>
      <c r="AE2679">
        <v>1</v>
      </c>
    </row>
    <row r="2680" spans="1:31" x14ac:dyDescent="0.25">
      <c r="A2680" t="s">
        <v>3007</v>
      </c>
      <c r="B2680">
        <v>63366</v>
      </c>
      <c r="C2680" t="s">
        <v>3005</v>
      </c>
      <c r="D2680" t="s">
        <v>28</v>
      </c>
      <c r="E2680" t="s">
        <v>89</v>
      </c>
      <c r="F2680">
        <v>2011</v>
      </c>
      <c r="G2680" t="s">
        <v>60</v>
      </c>
      <c r="H2680">
        <v>4</v>
      </c>
      <c r="I2680">
        <v>2</v>
      </c>
      <c r="J2680">
        <v>1</v>
      </c>
      <c r="K2680">
        <v>8</v>
      </c>
      <c r="L2680" t="s">
        <v>43</v>
      </c>
      <c r="M2680">
        <v>2638</v>
      </c>
      <c r="N2680">
        <v>1436</v>
      </c>
      <c r="O2680">
        <v>1202</v>
      </c>
      <c r="P2680">
        <v>0</v>
      </c>
      <c r="Q2680" t="str">
        <f t="shared" si="164"/>
        <v>NO</v>
      </c>
      <c r="R2680">
        <f t="shared" si="165"/>
        <v>1436</v>
      </c>
      <c r="S2680">
        <f t="shared" si="166"/>
        <v>182.4108635097493</v>
      </c>
      <c r="T2680">
        <f t="shared" si="167"/>
        <v>21.476288862652495</v>
      </c>
      <c r="U2680">
        <v>670</v>
      </c>
      <c r="V2680">
        <v>45000</v>
      </c>
      <c r="W2680">
        <v>261942</v>
      </c>
      <c r="X2680" s="2">
        <v>40905</v>
      </c>
      <c r="Y2680">
        <v>306774</v>
      </c>
      <c r="Z2680" s="3">
        <v>99.3</v>
      </c>
      <c r="AA2680">
        <v>0.28000000000000003</v>
      </c>
      <c r="AB2680">
        <v>2011</v>
      </c>
      <c r="AC2680">
        <v>0</v>
      </c>
      <c r="AD2680">
        <v>12</v>
      </c>
      <c r="AE2680">
        <v>28</v>
      </c>
    </row>
    <row r="2681" spans="1:31" x14ac:dyDescent="0.25">
      <c r="A2681" t="s">
        <v>3008</v>
      </c>
      <c r="B2681">
        <v>63366</v>
      </c>
      <c r="C2681" t="s">
        <v>3005</v>
      </c>
      <c r="D2681" t="s">
        <v>28</v>
      </c>
      <c r="E2681" t="s">
        <v>45</v>
      </c>
      <c r="F2681">
        <v>2011</v>
      </c>
      <c r="G2681" t="s">
        <v>60</v>
      </c>
      <c r="H2681">
        <v>3</v>
      </c>
      <c r="I2681">
        <v>2</v>
      </c>
      <c r="J2681">
        <v>0</v>
      </c>
      <c r="K2681">
        <v>5</v>
      </c>
      <c r="L2681" t="s">
        <v>31</v>
      </c>
      <c r="M2681">
        <v>1571</v>
      </c>
      <c r="N2681">
        <v>1571</v>
      </c>
      <c r="O2681">
        <v>1553</v>
      </c>
      <c r="P2681">
        <v>0</v>
      </c>
      <c r="Q2681" t="str">
        <f t="shared" si="164"/>
        <v>NO</v>
      </c>
      <c r="R2681">
        <f t="shared" si="165"/>
        <v>1571</v>
      </c>
      <c r="S2681">
        <f t="shared" si="166"/>
        <v>116.48631444939529</v>
      </c>
      <c r="T2681">
        <f t="shared" si="167"/>
        <v>18.265660558150675</v>
      </c>
      <c r="U2681">
        <v>600</v>
      </c>
      <c r="V2681">
        <v>45000</v>
      </c>
      <c r="W2681">
        <v>183000</v>
      </c>
      <c r="X2681" s="2">
        <v>40638</v>
      </c>
      <c r="Y2681">
        <v>253248</v>
      </c>
      <c r="Z2681" s="3">
        <v>116.49</v>
      </c>
      <c r="AA2681">
        <v>0.23</v>
      </c>
      <c r="AB2681">
        <v>2011</v>
      </c>
      <c r="AC2681">
        <v>0</v>
      </c>
      <c r="AD2681">
        <v>4</v>
      </c>
      <c r="AE2681">
        <v>5</v>
      </c>
    </row>
    <row r="2682" spans="1:31" x14ac:dyDescent="0.25">
      <c r="A2682" t="s">
        <v>3009</v>
      </c>
      <c r="B2682">
        <v>63366</v>
      </c>
      <c r="C2682" t="s">
        <v>3005</v>
      </c>
      <c r="D2682" t="s">
        <v>28</v>
      </c>
      <c r="E2682" t="s">
        <v>66</v>
      </c>
      <c r="F2682">
        <v>2010</v>
      </c>
      <c r="G2682" t="s">
        <v>60</v>
      </c>
      <c r="H2682">
        <v>3</v>
      </c>
      <c r="I2682">
        <v>2</v>
      </c>
      <c r="J2682">
        <v>0</v>
      </c>
      <c r="K2682">
        <v>6</v>
      </c>
      <c r="L2682" t="s">
        <v>138</v>
      </c>
      <c r="M2682">
        <v>2004</v>
      </c>
      <c r="N2682">
        <v>2004</v>
      </c>
      <c r="O2682">
        <v>2004</v>
      </c>
      <c r="P2682">
        <v>128</v>
      </c>
      <c r="Q2682" t="str">
        <f t="shared" si="164"/>
        <v>YES</v>
      </c>
      <c r="R2682">
        <f t="shared" si="165"/>
        <v>2132</v>
      </c>
      <c r="S2682">
        <f t="shared" si="166"/>
        <v>96.62288930581613</v>
      </c>
      <c r="T2682">
        <f t="shared" si="167"/>
        <v>19.704621977349252</v>
      </c>
      <c r="U2682">
        <v>600</v>
      </c>
      <c r="V2682">
        <v>45000</v>
      </c>
      <c r="W2682">
        <v>206000</v>
      </c>
      <c r="X2682" s="2">
        <v>40513</v>
      </c>
      <c r="Y2682">
        <v>310979</v>
      </c>
      <c r="Z2682" s="3">
        <v>102.79</v>
      </c>
      <c r="AA2682">
        <v>0.24</v>
      </c>
      <c r="AB2682">
        <v>2010</v>
      </c>
      <c r="AC2682">
        <v>0</v>
      </c>
      <c r="AD2682">
        <v>12</v>
      </c>
      <c r="AE2682">
        <v>1</v>
      </c>
    </row>
    <row r="2683" spans="1:31" x14ac:dyDescent="0.25">
      <c r="A2683" t="s">
        <v>3010</v>
      </c>
      <c r="B2683">
        <v>63366</v>
      </c>
      <c r="C2683" t="s">
        <v>3005</v>
      </c>
      <c r="D2683" t="s">
        <v>28</v>
      </c>
      <c r="E2683" t="s">
        <v>155</v>
      </c>
      <c r="F2683">
        <v>2010</v>
      </c>
      <c r="G2683" t="s">
        <v>60</v>
      </c>
      <c r="H2683">
        <v>3</v>
      </c>
      <c r="I2683">
        <v>2</v>
      </c>
      <c r="J2683">
        <v>0</v>
      </c>
      <c r="K2683">
        <v>6</v>
      </c>
      <c r="L2683" t="s">
        <v>31</v>
      </c>
      <c r="M2683">
        <v>1571</v>
      </c>
      <c r="N2683">
        <v>1571</v>
      </c>
      <c r="O2683">
        <v>1553</v>
      </c>
      <c r="P2683">
        <v>0</v>
      </c>
      <c r="Q2683" t="str">
        <f t="shared" si="164"/>
        <v>NO</v>
      </c>
      <c r="R2683">
        <f t="shared" si="165"/>
        <v>1571</v>
      </c>
      <c r="S2683">
        <f t="shared" si="166"/>
        <v>108.53851050286441</v>
      </c>
      <c r="T2683">
        <f t="shared" si="167"/>
        <v>14.498010407101315</v>
      </c>
      <c r="U2683">
        <v>400</v>
      </c>
      <c r="V2683">
        <v>45000</v>
      </c>
      <c r="W2683">
        <v>170514</v>
      </c>
      <c r="X2683" s="2">
        <v>40492</v>
      </c>
      <c r="Y2683">
        <v>248744</v>
      </c>
      <c r="Z2683" s="3">
        <v>108.54</v>
      </c>
      <c r="AA2683">
        <v>0.27</v>
      </c>
      <c r="AB2683">
        <v>2010</v>
      </c>
      <c r="AC2683">
        <v>0</v>
      </c>
      <c r="AD2683">
        <v>11</v>
      </c>
      <c r="AE2683">
        <v>10</v>
      </c>
    </row>
    <row r="2684" spans="1:31" x14ac:dyDescent="0.25">
      <c r="A2684" t="s">
        <v>3011</v>
      </c>
      <c r="B2684">
        <v>63366</v>
      </c>
      <c r="C2684" t="s">
        <v>3005</v>
      </c>
      <c r="D2684" t="s">
        <v>28</v>
      </c>
      <c r="E2684" t="s">
        <v>66</v>
      </c>
      <c r="F2684">
        <v>2010</v>
      </c>
      <c r="G2684" t="s">
        <v>60</v>
      </c>
      <c r="H2684">
        <v>3</v>
      </c>
      <c r="I2684">
        <v>2</v>
      </c>
      <c r="J2684">
        <v>0</v>
      </c>
      <c r="K2684">
        <v>5</v>
      </c>
      <c r="L2684" t="s">
        <v>31</v>
      </c>
      <c r="M2684">
        <v>1571</v>
      </c>
      <c r="N2684">
        <v>1571</v>
      </c>
      <c r="O2684">
        <v>1553</v>
      </c>
      <c r="P2684">
        <v>0</v>
      </c>
      <c r="Q2684" t="str">
        <f t="shared" si="164"/>
        <v>NO</v>
      </c>
      <c r="R2684">
        <f t="shared" si="165"/>
        <v>1571</v>
      </c>
      <c r="S2684">
        <f t="shared" si="166"/>
        <v>126.29980903882877</v>
      </c>
      <c r="T2684">
        <f t="shared" si="167"/>
        <v>18.97928145087236</v>
      </c>
      <c r="U2684">
        <v>600</v>
      </c>
      <c r="V2684">
        <v>45000</v>
      </c>
      <c r="W2684">
        <v>198417</v>
      </c>
      <c r="X2684" s="2">
        <v>40547</v>
      </c>
      <c r="Y2684">
        <v>251005</v>
      </c>
      <c r="Z2684" s="3">
        <v>126.3</v>
      </c>
      <c r="AA2684">
        <v>0.24</v>
      </c>
      <c r="AB2684">
        <v>2011</v>
      </c>
      <c r="AC2684">
        <v>1</v>
      </c>
      <c r="AD2684">
        <v>1</v>
      </c>
      <c r="AE2684">
        <v>4</v>
      </c>
    </row>
    <row r="2685" spans="1:31" x14ac:dyDescent="0.25">
      <c r="A2685" t="s">
        <v>3012</v>
      </c>
      <c r="B2685">
        <v>63366</v>
      </c>
      <c r="C2685" t="s">
        <v>3005</v>
      </c>
      <c r="D2685" t="s">
        <v>28</v>
      </c>
      <c r="E2685" t="s">
        <v>155</v>
      </c>
      <c r="F2685">
        <v>2011</v>
      </c>
      <c r="G2685" t="s">
        <v>60</v>
      </c>
      <c r="H2685">
        <v>4</v>
      </c>
      <c r="I2685">
        <v>2</v>
      </c>
      <c r="J2685">
        <v>1</v>
      </c>
      <c r="K2685">
        <v>9</v>
      </c>
      <c r="L2685" t="s">
        <v>43</v>
      </c>
      <c r="M2685">
        <v>2688</v>
      </c>
      <c r="N2685">
        <v>1437</v>
      </c>
      <c r="O2685">
        <v>1251</v>
      </c>
      <c r="P2685">
        <v>0</v>
      </c>
      <c r="Q2685" t="str">
        <f t="shared" si="164"/>
        <v>NO</v>
      </c>
      <c r="R2685">
        <f t="shared" si="165"/>
        <v>1437</v>
      </c>
      <c r="S2685">
        <f t="shared" si="166"/>
        <v>149.61725817675713</v>
      </c>
      <c r="T2685">
        <f t="shared" si="167"/>
        <v>18.280447573376865</v>
      </c>
      <c r="U2685">
        <v>420</v>
      </c>
      <c r="V2685">
        <v>45000</v>
      </c>
      <c r="W2685">
        <v>215000</v>
      </c>
      <c r="X2685" s="2">
        <v>40611</v>
      </c>
      <c r="Y2685">
        <v>300891</v>
      </c>
      <c r="Z2685" s="3">
        <v>79.989999999999995</v>
      </c>
      <c r="AA2685">
        <v>0.27</v>
      </c>
      <c r="AB2685">
        <v>2011</v>
      </c>
      <c r="AC2685">
        <v>0</v>
      </c>
      <c r="AD2685">
        <v>3</v>
      </c>
      <c r="AE2685">
        <v>9</v>
      </c>
    </row>
    <row r="2686" spans="1:31" x14ac:dyDescent="0.25">
      <c r="A2686" t="s">
        <v>3013</v>
      </c>
      <c r="B2686">
        <v>63366</v>
      </c>
      <c r="C2686" t="s">
        <v>3005</v>
      </c>
      <c r="D2686" t="s">
        <v>28</v>
      </c>
      <c r="E2686" t="s">
        <v>327</v>
      </c>
      <c r="F2686">
        <v>2011</v>
      </c>
      <c r="G2686" t="s">
        <v>60</v>
      </c>
      <c r="H2686">
        <v>3</v>
      </c>
      <c r="I2686">
        <v>2</v>
      </c>
      <c r="J2686">
        <v>0</v>
      </c>
      <c r="K2686">
        <v>6</v>
      </c>
      <c r="L2686" t="s">
        <v>31</v>
      </c>
      <c r="M2686">
        <v>1605</v>
      </c>
      <c r="N2686">
        <v>1605</v>
      </c>
      <c r="O2686">
        <v>1553</v>
      </c>
      <c r="P2686">
        <v>0</v>
      </c>
      <c r="Q2686" t="str">
        <f t="shared" si="164"/>
        <v>NO</v>
      </c>
      <c r="R2686">
        <f t="shared" si="165"/>
        <v>1605</v>
      </c>
      <c r="S2686">
        <f t="shared" si="166"/>
        <v>108.69844236760125</v>
      </c>
      <c r="T2686">
        <f t="shared" si="167"/>
        <v>11.779627829093069</v>
      </c>
      <c r="U2686">
        <v>400</v>
      </c>
      <c r="V2686">
        <v>45000</v>
      </c>
      <c r="W2686">
        <v>174461</v>
      </c>
      <c r="X2686" s="2">
        <v>40569</v>
      </c>
      <c r="Y2686">
        <v>247431</v>
      </c>
      <c r="Z2686" s="3">
        <v>108.7</v>
      </c>
      <c r="AA2686">
        <v>0.34</v>
      </c>
      <c r="AB2686">
        <v>2011</v>
      </c>
      <c r="AC2686">
        <v>0</v>
      </c>
      <c r="AD2686">
        <v>1</v>
      </c>
      <c r="AE2686">
        <v>26</v>
      </c>
    </row>
    <row r="2687" spans="1:31" x14ac:dyDescent="0.25">
      <c r="A2687" t="s">
        <v>3014</v>
      </c>
      <c r="B2687">
        <v>63366</v>
      </c>
      <c r="C2687" t="s">
        <v>3005</v>
      </c>
      <c r="D2687" t="s">
        <v>28</v>
      </c>
      <c r="E2687" t="s">
        <v>114</v>
      </c>
      <c r="F2687">
        <v>2010</v>
      </c>
      <c r="G2687" t="s">
        <v>60</v>
      </c>
      <c r="H2687">
        <v>3</v>
      </c>
      <c r="I2687">
        <v>2</v>
      </c>
      <c r="J2687">
        <v>0</v>
      </c>
      <c r="K2687">
        <v>5</v>
      </c>
      <c r="L2687" t="s">
        <v>31</v>
      </c>
      <c r="M2687">
        <v>1619</v>
      </c>
      <c r="N2687">
        <v>1619</v>
      </c>
      <c r="O2687">
        <v>1619</v>
      </c>
      <c r="P2687">
        <v>0</v>
      </c>
      <c r="Q2687" t="str">
        <f t="shared" si="164"/>
        <v>NO</v>
      </c>
      <c r="R2687">
        <f t="shared" si="165"/>
        <v>1619</v>
      </c>
      <c r="S2687">
        <f t="shared" si="166"/>
        <v>112.41507103150093</v>
      </c>
      <c r="T2687">
        <f t="shared" si="167"/>
        <v>13.056703397612488</v>
      </c>
      <c r="U2687">
        <v>400</v>
      </c>
      <c r="V2687">
        <v>45000</v>
      </c>
      <c r="W2687">
        <v>182000</v>
      </c>
      <c r="X2687" s="2">
        <v>40422</v>
      </c>
      <c r="Y2687">
        <v>254670</v>
      </c>
      <c r="Z2687" s="3">
        <v>112.42</v>
      </c>
      <c r="AA2687">
        <v>0.32</v>
      </c>
      <c r="AB2687">
        <v>2010</v>
      </c>
      <c r="AC2687">
        <v>0</v>
      </c>
      <c r="AD2687">
        <v>9</v>
      </c>
      <c r="AE2687">
        <v>1</v>
      </c>
    </row>
    <row r="2688" spans="1:31" x14ac:dyDescent="0.25">
      <c r="A2688" t="s">
        <v>3015</v>
      </c>
      <c r="B2688">
        <v>63366</v>
      </c>
      <c r="C2688" t="s">
        <v>3005</v>
      </c>
      <c r="D2688" t="s">
        <v>28</v>
      </c>
      <c r="E2688" t="s">
        <v>222</v>
      </c>
      <c r="F2688">
        <v>2010</v>
      </c>
      <c r="G2688" t="s">
        <v>60</v>
      </c>
      <c r="H2688">
        <v>3</v>
      </c>
      <c r="I2688">
        <v>2</v>
      </c>
      <c r="J2688">
        <v>0</v>
      </c>
      <c r="K2688">
        <v>5</v>
      </c>
      <c r="L2688" t="s">
        <v>31</v>
      </c>
      <c r="M2688">
        <v>1571</v>
      </c>
      <c r="N2688">
        <v>1571</v>
      </c>
      <c r="O2688">
        <v>1553</v>
      </c>
      <c r="P2688">
        <v>0</v>
      </c>
      <c r="Q2688" t="str">
        <f t="shared" si="164"/>
        <v>NO</v>
      </c>
      <c r="R2688">
        <f t="shared" si="165"/>
        <v>1571</v>
      </c>
      <c r="S2688">
        <f t="shared" si="166"/>
        <v>118.1253978357734</v>
      </c>
      <c r="T2688">
        <f t="shared" si="167"/>
        <v>10.650539485766759</v>
      </c>
      <c r="U2688">
        <v>600</v>
      </c>
      <c r="V2688">
        <v>45000</v>
      </c>
      <c r="W2688">
        <v>185575</v>
      </c>
      <c r="X2688" s="2">
        <v>40542</v>
      </c>
      <c r="Y2688">
        <v>253143</v>
      </c>
      <c r="Z2688" s="3">
        <v>118.13</v>
      </c>
      <c r="AA2688">
        <v>0.4</v>
      </c>
      <c r="AB2688">
        <v>2010</v>
      </c>
      <c r="AC2688">
        <v>0</v>
      </c>
      <c r="AD2688">
        <v>12</v>
      </c>
      <c r="AE2688">
        <v>30</v>
      </c>
    </row>
    <row r="2689" spans="1:31" x14ac:dyDescent="0.25">
      <c r="A2689" t="s">
        <v>3016</v>
      </c>
      <c r="B2689">
        <v>63366</v>
      </c>
      <c r="C2689" t="s">
        <v>3005</v>
      </c>
      <c r="D2689" t="s">
        <v>28</v>
      </c>
      <c r="E2689" t="s">
        <v>77</v>
      </c>
      <c r="F2689">
        <v>2011</v>
      </c>
      <c r="G2689" t="s">
        <v>60</v>
      </c>
      <c r="H2689">
        <v>4</v>
      </c>
      <c r="I2689">
        <v>2</v>
      </c>
      <c r="J2689">
        <v>1</v>
      </c>
      <c r="K2689">
        <v>8</v>
      </c>
      <c r="L2689" t="s">
        <v>43</v>
      </c>
      <c r="M2689">
        <v>2364</v>
      </c>
      <c r="N2689">
        <v>1222</v>
      </c>
      <c r="O2689">
        <v>1142</v>
      </c>
      <c r="P2689">
        <v>0</v>
      </c>
      <c r="Q2689" t="str">
        <f t="shared" si="164"/>
        <v>NO</v>
      </c>
      <c r="R2689">
        <f t="shared" si="165"/>
        <v>1222</v>
      </c>
      <c r="S2689">
        <f t="shared" si="166"/>
        <v>182.88052373158757</v>
      </c>
      <c r="T2689">
        <f t="shared" si="167"/>
        <v>16.549660831185758</v>
      </c>
      <c r="U2689">
        <v>670</v>
      </c>
      <c r="V2689">
        <v>45000</v>
      </c>
      <c r="W2689">
        <v>223480</v>
      </c>
      <c r="X2689" s="2">
        <v>40842</v>
      </c>
      <c r="Y2689">
        <v>289469</v>
      </c>
      <c r="Z2689" s="3">
        <v>94.53</v>
      </c>
      <c r="AA2689">
        <v>0.31</v>
      </c>
      <c r="AB2689">
        <v>2011</v>
      </c>
      <c r="AC2689">
        <v>0</v>
      </c>
      <c r="AD2689">
        <v>10</v>
      </c>
      <c r="AE2689">
        <v>26</v>
      </c>
    </row>
    <row r="2690" spans="1:31" x14ac:dyDescent="0.25">
      <c r="A2690" t="s">
        <v>3017</v>
      </c>
      <c r="B2690">
        <v>63366</v>
      </c>
      <c r="C2690" t="s">
        <v>3005</v>
      </c>
      <c r="D2690" t="s">
        <v>28</v>
      </c>
      <c r="E2690" t="s">
        <v>454</v>
      </c>
      <c r="F2690">
        <v>2010</v>
      </c>
      <c r="G2690" t="s">
        <v>60</v>
      </c>
      <c r="H2690">
        <v>3</v>
      </c>
      <c r="I2690">
        <v>2</v>
      </c>
      <c r="J2690">
        <v>0</v>
      </c>
      <c r="K2690">
        <v>5</v>
      </c>
      <c r="L2690" t="s">
        <v>31</v>
      </c>
      <c r="M2690">
        <v>1571</v>
      </c>
      <c r="N2690">
        <v>1571</v>
      </c>
      <c r="O2690">
        <v>1553</v>
      </c>
      <c r="P2690">
        <v>0</v>
      </c>
      <c r="Q2690" t="str">
        <f t="shared" si="164"/>
        <v>NO</v>
      </c>
      <c r="R2690">
        <f t="shared" si="165"/>
        <v>1571</v>
      </c>
      <c r="S2690">
        <f t="shared" si="166"/>
        <v>123.92106938255888</v>
      </c>
      <c r="T2690">
        <f t="shared" si="167"/>
        <v>11.459584186856913</v>
      </c>
      <c r="U2690">
        <v>600</v>
      </c>
      <c r="V2690">
        <v>45000</v>
      </c>
      <c r="W2690">
        <v>194680</v>
      </c>
      <c r="X2690" s="2">
        <v>40407</v>
      </c>
      <c r="Y2690">
        <v>248583</v>
      </c>
      <c r="Z2690" s="3">
        <v>123.92</v>
      </c>
      <c r="AA2690">
        <v>0.39</v>
      </c>
      <c r="AB2690">
        <v>2010</v>
      </c>
      <c r="AC2690">
        <v>0</v>
      </c>
      <c r="AD2690">
        <v>8</v>
      </c>
      <c r="AE2690">
        <v>17</v>
      </c>
    </row>
    <row r="2691" spans="1:31" x14ac:dyDescent="0.25">
      <c r="A2691" t="s">
        <v>3018</v>
      </c>
      <c r="B2691">
        <v>63366</v>
      </c>
      <c r="C2691" t="s">
        <v>3005</v>
      </c>
      <c r="D2691" t="s">
        <v>28</v>
      </c>
      <c r="E2691" t="s">
        <v>430</v>
      </c>
      <c r="F2691">
        <v>2010</v>
      </c>
      <c r="G2691" t="s">
        <v>60</v>
      </c>
      <c r="H2691">
        <v>3</v>
      </c>
      <c r="I2691">
        <v>2</v>
      </c>
      <c r="J2691">
        <v>0</v>
      </c>
      <c r="K2691">
        <v>6</v>
      </c>
      <c r="L2691" t="s">
        <v>31</v>
      </c>
      <c r="M2691">
        <v>1571</v>
      </c>
      <c r="N2691">
        <v>1571</v>
      </c>
      <c r="O2691">
        <v>1553</v>
      </c>
      <c r="P2691">
        <v>0</v>
      </c>
      <c r="Q2691" t="str">
        <f t="shared" ref="Q2691:Q2754" si="168">IF(P2691&gt;0,"YES","NO")</f>
        <v>NO</v>
      </c>
      <c r="R2691">
        <f t="shared" ref="R2691:R2754" si="169">P2691+N2691</f>
        <v>1571</v>
      </c>
      <c r="S2691">
        <f t="shared" ref="S2691:S2754" si="170">W2691/R2691</f>
        <v>115.9618077657543</v>
      </c>
      <c r="T2691">
        <f t="shared" ref="T2691:T2754" si="171">(W2691/(43560*AA2691))</f>
        <v>11.303204030476758</v>
      </c>
      <c r="U2691">
        <v>400</v>
      </c>
      <c r="V2691">
        <v>45000</v>
      </c>
      <c r="W2691">
        <v>182176</v>
      </c>
      <c r="X2691" s="2">
        <v>40449</v>
      </c>
      <c r="Y2691">
        <v>244089</v>
      </c>
      <c r="Z2691" s="3">
        <v>115.96</v>
      </c>
      <c r="AA2691">
        <v>0.37</v>
      </c>
      <c r="AB2691">
        <v>2010</v>
      </c>
      <c r="AC2691">
        <v>0</v>
      </c>
      <c r="AD2691">
        <v>9</v>
      </c>
      <c r="AE2691">
        <v>28</v>
      </c>
    </row>
    <row r="2692" spans="1:31" x14ac:dyDescent="0.25">
      <c r="A2692" t="s">
        <v>3019</v>
      </c>
      <c r="B2692">
        <v>63366</v>
      </c>
      <c r="C2692" t="s">
        <v>3005</v>
      </c>
      <c r="D2692" t="s">
        <v>28</v>
      </c>
      <c r="E2692" t="s">
        <v>66</v>
      </c>
      <c r="F2692">
        <v>2011</v>
      </c>
      <c r="G2692" t="s">
        <v>60</v>
      </c>
      <c r="H2692">
        <v>4</v>
      </c>
      <c r="I2692">
        <v>2</v>
      </c>
      <c r="J2692">
        <v>1</v>
      </c>
      <c r="K2692">
        <v>7</v>
      </c>
      <c r="L2692" t="s">
        <v>43</v>
      </c>
      <c r="M2692">
        <v>2662</v>
      </c>
      <c r="N2692">
        <v>1431</v>
      </c>
      <c r="O2692">
        <v>1231</v>
      </c>
      <c r="P2692">
        <v>0</v>
      </c>
      <c r="Q2692" t="str">
        <f t="shared" si="168"/>
        <v>NO</v>
      </c>
      <c r="R2692">
        <f t="shared" si="169"/>
        <v>1431</v>
      </c>
      <c r="S2692">
        <f t="shared" si="170"/>
        <v>153.66876310272536</v>
      </c>
      <c r="T2692">
        <f t="shared" si="171"/>
        <v>21.034205693296602</v>
      </c>
      <c r="U2692">
        <v>630</v>
      </c>
      <c r="V2692">
        <v>45000</v>
      </c>
      <c r="W2692">
        <v>219900</v>
      </c>
      <c r="X2692" s="2">
        <v>40605</v>
      </c>
      <c r="Y2692">
        <v>302896</v>
      </c>
      <c r="Z2692" s="3">
        <v>82.61</v>
      </c>
      <c r="AA2692">
        <v>0.24</v>
      </c>
      <c r="AB2692">
        <v>2011</v>
      </c>
      <c r="AC2692">
        <v>0</v>
      </c>
      <c r="AD2692">
        <v>3</v>
      </c>
      <c r="AE2692">
        <v>3</v>
      </c>
    </row>
    <row r="2693" spans="1:31" x14ac:dyDescent="0.25">
      <c r="A2693" t="s">
        <v>3020</v>
      </c>
      <c r="B2693">
        <v>63366</v>
      </c>
      <c r="C2693" t="s">
        <v>2464</v>
      </c>
      <c r="D2693" t="s">
        <v>28</v>
      </c>
      <c r="E2693" t="s">
        <v>2366</v>
      </c>
      <c r="F2693">
        <v>2007</v>
      </c>
      <c r="G2693" t="s">
        <v>30</v>
      </c>
      <c r="H2693">
        <v>4</v>
      </c>
      <c r="I2693">
        <v>3</v>
      </c>
      <c r="J2693">
        <v>1</v>
      </c>
      <c r="K2693">
        <v>7</v>
      </c>
      <c r="L2693" t="s">
        <v>43</v>
      </c>
      <c r="M2693">
        <v>1717</v>
      </c>
      <c r="N2693">
        <v>997</v>
      </c>
      <c r="O2693">
        <v>985</v>
      </c>
      <c r="P2693">
        <v>0</v>
      </c>
      <c r="Q2693" t="str">
        <f t="shared" si="168"/>
        <v>NO</v>
      </c>
      <c r="R2693">
        <f t="shared" si="169"/>
        <v>997</v>
      </c>
      <c r="S2693">
        <f t="shared" si="170"/>
        <v>177.03109327983952</v>
      </c>
      <c r="T2693">
        <f t="shared" si="171"/>
        <v>33.765687174778087</v>
      </c>
      <c r="U2693">
        <v>342</v>
      </c>
      <c r="V2693">
        <v>0</v>
      </c>
      <c r="W2693">
        <v>176500</v>
      </c>
      <c r="X2693" s="2">
        <v>39931</v>
      </c>
      <c r="Y2693">
        <v>229770</v>
      </c>
      <c r="Z2693" s="3">
        <v>102.8</v>
      </c>
      <c r="AA2693">
        <v>0.12</v>
      </c>
      <c r="AB2693">
        <v>2009</v>
      </c>
      <c r="AC2693">
        <v>2</v>
      </c>
      <c r="AD2693">
        <v>4</v>
      </c>
      <c r="AE2693">
        <v>28</v>
      </c>
    </row>
    <row r="2694" spans="1:31" x14ac:dyDescent="0.25">
      <c r="A2694" t="s">
        <v>3021</v>
      </c>
      <c r="B2694">
        <v>63366</v>
      </c>
      <c r="C2694" t="s">
        <v>2464</v>
      </c>
      <c r="D2694" t="s">
        <v>28</v>
      </c>
      <c r="E2694" t="s">
        <v>784</v>
      </c>
      <c r="F2694">
        <v>2010</v>
      </c>
      <c r="G2694" t="s">
        <v>30</v>
      </c>
      <c r="H2694">
        <v>3</v>
      </c>
      <c r="I2694">
        <v>2</v>
      </c>
      <c r="J2694">
        <v>1</v>
      </c>
      <c r="K2694">
        <v>6</v>
      </c>
      <c r="L2694" t="s">
        <v>43</v>
      </c>
      <c r="M2694">
        <v>1728</v>
      </c>
      <c r="N2694">
        <v>864</v>
      </c>
      <c r="O2694">
        <v>864</v>
      </c>
      <c r="P2694">
        <v>0</v>
      </c>
      <c r="Q2694" t="str">
        <f t="shared" si="168"/>
        <v>NO</v>
      </c>
      <c r="R2694">
        <f t="shared" si="169"/>
        <v>864</v>
      </c>
      <c r="S2694">
        <f t="shared" si="170"/>
        <v>183.125</v>
      </c>
      <c r="T2694">
        <f t="shared" si="171"/>
        <v>22.701446280991735</v>
      </c>
      <c r="U2694">
        <v>420</v>
      </c>
      <c r="V2694">
        <v>0</v>
      </c>
      <c r="W2694">
        <v>158220</v>
      </c>
      <c r="X2694" s="2">
        <v>40499</v>
      </c>
      <c r="Y2694">
        <v>235383</v>
      </c>
      <c r="Z2694" s="3">
        <v>91.56</v>
      </c>
      <c r="AA2694">
        <v>0.16</v>
      </c>
      <c r="AB2694">
        <v>2010</v>
      </c>
      <c r="AC2694">
        <v>0</v>
      </c>
      <c r="AD2694">
        <v>11</v>
      </c>
      <c r="AE2694">
        <v>17</v>
      </c>
    </row>
    <row r="2695" spans="1:31" x14ac:dyDescent="0.25">
      <c r="A2695" t="s">
        <v>3022</v>
      </c>
      <c r="B2695">
        <v>63366</v>
      </c>
      <c r="C2695" t="s">
        <v>2464</v>
      </c>
      <c r="D2695" t="s">
        <v>28</v>
      </c>
      <c r="E2695" t="s">
        <v>95</v>
      </c>
      <c r="F2695">
        <v>2010</v>
      </c>
      <c r="G2695" t="s">
        <v>30</v>
      </c>
      <c r="H2695">
        <v>3</v>
      </c>
      <c r="I2695">
        <v>2</v>
      </c>
      <c r="J2695">
        <v>1</v>
      </c>
      <c r="K2695">
        <v>5</v>
      </c>
      <c r="L2695" t="s">
        <v>43</v>
      </c>
      <c r="M2695">
        <v>1728</v>
      </c>
      <c r="N2695">
        <v>864</v>
      </c>
      <c r="O2695">
        <v>864</v>
      </c>
      <c r="P2695">
        <v>0</v>
      </c>
      <c r="Q2695" t="str">
        <f t="shared" si="168"/>
        <v>NO</v>
      </c>
      <c r="R2695">
        <f t="shared" si="169"/>
        <v>864</v>
      </c>
      <c r="S2695">
        <f t="shared" si="170"/>
        <v>206.3935185185185</v>
      </c>
      <c r="T2695">
        <f t="shared" si="171"/>
        <v>22.743087440057138</v>
      </c>
      <c r="U2695">
        <v>420</v>
      </c>
      <c r="V2695">
        <v>0</v>
      </c>
      <c r="W2695">
        <v>178324</v>
      </c>
      <c r="X2695" s="2">
        <v>40324</v>
      </c>
      <c r="Y2695">
        <v>231113</v>
      </c>
      <c r="Z2695" s="3">
        <v>103.2</v>
      </c>
      <c r="AA2695">
        <v>0.18</v>
      </c>
      <c r="AB2695">
        <v>2010</v>
      </c>
      <c r="AC2695">
        <v>0</v>
      </c>
      <c r="AD2695">
        <v>5</v>
      </c>
      <c r="AE2695">
        <v>26</v>
      </c>
    </row>
    <row r="2696" spans="1:31" x14ac:dyDescent="0.25">
      <c r="A2696" t="s">
        <v>3023</v>
      </c>
      <c r="B2696">
        <v>63366</v>
      </c>
      <c r="C2696" t="s">
        <v>2464</v>
      </c>
      <c r="D2696" t="s">
        <v>28</v>
      </c>
      <c r="E2696" t="s">
        <v>186</v>
      </c>
      <c r="F2696">
        <v>2010</v>
      </c>
      <c r="G2696" t="s">
        <v>30</v>
      </c>
      <c r="H2696">
        <v>3</v>
      </c>
      <c r="I2696">
        <v>2</v>
      </c>
      <c r="J2696">
        <v>0</v>
      </c>
      <c r="K2696">
        <v>5</v>
      </c>
      <c r="L2696" t="s">
        <v>31</v>
      </c>
      <c r="M2696">
        <v>1748</v>
      </c>
      <c r="N2696">
        <v>1748</v>
      </c>
      <c r="O2696">
        <v>1748</v>
      </c>
      <c r="P2696">
        <v>0</v>
      </c>
      <c r="Q2696" t="str">
        <f t="shared" si="168"/>
        <v>NO</v>
      </c>
      <c r="R2696">
        <f t="shared" si="169"/>
        <v>1748</v>
      </c>
      <c r="S2696">
        <f t="shared" si="170"/>
        <v>105.60354691075514</v>
      </c>
      <c r="T2696">
        <f t="shared" si="171"/>
        <v>11.151889710502152</v>
      </c>
      <c r="U2696">
        <v>400</v>
      </c>
      <c r="V2696">
        <v>45000</v>
      </c>
      <c r="W2696">
        <v>184595</v>
      </c>
      <c r="X2696" s="2">
        <v>40317</v>
      </c>
      <c r="Y2696">
        <v>253259</v>
      </c>
      <c r="Z2696" s="3">
        <v>105.6</v>
      </c>
      <c r="AA2696">
        <v>0.38</v>
      </c>
      <c r="AB2696">
        <v>2010</v>
      </c>
      <c r="AC2696">
        <v>0</v>
      </c>
      <c r="AD2696">
        <v>5</v>
      </c>
      <c r="AE2696">
        <v>19</v>
      </c>
    </row>
    <row r="2697" spans="1:31" x14ac:dyDescent="0.25">
      <c r="A2697" t="s">
        <v>3024</v>
      </c>
      <c r="B2697">
        <v>63366</v>
      </c>
      <c r="C2697" t="s">
        <v>2464</v>
      </c>
      <c r="D2697" t="s">
        <v>28</v>
      </c>
      <c r="E2697" t="s">
        <v>48</v>
      </c>
      <c r="F2697">
        <v>2010</v>
      </c>
      <c r="G2697" t="s">
        <v>30</v>
      </c>
      <c r="H2697">
        <v>3</v>
      </c>
      <c r="I2697">
        <v>2</v>
      </c>
      <c r="J2697">
        <v>1</v>
      </c>
      <c r="K2697">
        <v>5</v>
      </c>
      <c r="L2697" t="s">
        <v>43</v>
      </c>
      <c r="M2697">
        <v>1728</v>
      </c>
      <c r="N2697">
        <v>864</v>
      </c>
      <c r="O2697">
        <v>864</v>
      </c>
      <c r="P2697">
        <v>0</v>
      </c>
      <c r="Q2697" t="str">
        <f t="shared" si="168"/>
        <v>NO</v>
      </c>
      <c r="R2697">
        <f t="shared" si="169"/>
        <v>864</v>
      </c>
      <c r="S2697">
        <f t="shared" si="170"/>
        <v>210.11111111111111</v>
      </c>
      <c r="T2697">
        <f t="shared" si="171"/>
        <v>21.934174278671886</v>
      </c>
      <c r="U2697">
        <v>420</v>
      </c>
      <c r="V2697">
        <v>0</v>
      </c>
      <c r="W2697">
        <v>181536</v>
      </c>
      <c r="X2697" s="2">
        <v>40375</v>
      </c>
      <c r="Y2697">
        <v>243153</v>
      </c>
      <c r="Z2697" s="3">
        <v>105.06</v>
      </c>
      <c r="AA2697">
        <v>0.19</v>
      </c>
      <c r="AB2697">
        <v>2010</v>
      </c>
      <c r="AC2697">
        <v>0</v>
      </c>
      <c r="AD2697">
        <v>7</v>
      </c>
      <c r="AE2697">
        <v>16</v>
      </c>
    </row>
    <row r="2698" spans="1:31" x14ac:dyDescent="0.25">
      <c r="A2698" t="s">
        <v>3025</v>
      </c>
      <c r="B2698">
        <v>63366</v>
      </c>
      <c r="C2698" t="s">
        <v>2464</v>
      </c>
      <c r="D2698" t="s">
        <v>28</v>
      </c>
      <c r="E2698" t="s">
        <v>36</v>
      </c>
      <c r="F2698">
        <v>2010</v>
      </c>
      <c r="G2698" t="s">
        <v>30</v>
      </c>
      <c r="H2698">
        <v>3</v>
      </c>
      <c r="I2698">
        <v>2</v>
      </c>
      <c r="J2698">
        <v>0</v>
      </c>
      <c r="K2698">
        <v>5</v>
      </c>
      <c r="L2698" t="s">
        <v>31</v>
      </c>
      <c r="M2698">
        <v>1300</v>
      </c>
      <c r="N2698">
        <v>1300</v>
      </c>
      <c r="O2698">
        <v>1300</v>
      </c>
      <c r="P2698">
        <v>0</v>
      </c>
      <c r="Q2698" t="str">
        <f t="shared" si="168"/>
        <v>NO</v>
      </c>
      <c r="R2698">
        <f t="shared" si="169"/>
        <v>1300</v>
      </c>
      <c r="S2698">
        <f t="shared" si="170"/>
        <v>120.0923076923077</v>
      </c>
      <c r="T2698">
        <f t="shared" si="171"/>
        <v>21.082482579808779</v>
      </c>
      <c r="U2698">
        <v>400</v>
      </c>
      <c r="V2698">
        <v>45000</v>
      </c>
      <c r="W2698">
        <v>156120</v>
      </c>
      <c r="X2698" s="2">
        <v>40345</v>
      </c>
      <c r="Y2698">
        <v>210526</v>
      </c>
      <c r="Z2698" s="3">
        <v>120.09</v>
      </c>
      <c r="AA2698">
        <v>0.17</v>
      </c>
      <c r="AB2698">
        <v>2010</v>
      </c>
      <c r="AC2698">
        <v>0</v>
      </c>
      <c r="AD2698">
        <v>6</v>
      </c>
      <c r="AE2698">
        <v>16</v>
      </c>
    </row>
    <row r="2699" spans="1:31" x14ac:dyDescent="0.25">
      <c r="A2699" t="s">
        <v>3026</v>
      </c>
      <c r="B2699">
        <v>63366</v>
      </c>
      <c r="C2699" t="s">
        <v>2464</v>
      </c>
      <c r="D2699" t="s">
        <v>28</v>
      </c>
      <c r="E2699" t="s">
        <v>784</v>
      </c>
      <c r="F2699">
        <v>2010</v>
      </c>
      <c r="G2699" t="s">
        <v>30</v>
      </c>
      <c r="H2699">
        <v>3</v>
      </c>
      <c r="I2699">
        <v>2</v>
      </c>
      <c r="J2699">
        <v>1</v>
      </c>
      <c r="K2699">
        <v>6</v>
      </c>
      <c r="L2699" t="s">
        <v>43</v>
      </c>
      <c r="M2699">
        <v>1728</v>
      </c>
      <c r="N2699">
        <v>864</v>
      </c>
      <c r="O2699">
        <v>864</v>
      </c>
      <c r="P2699">
        <v>0</v>
      </c>
      <c r="Q2699" t="str">
        <f t="shared" si="168"/>
        <v>NO</v>
      </c>
      <c r="R2699">
        <f t="shared" si="169"/>
        <v>864</v>
      </c>
      <c r="S2699">
        <f t="shared" si="170"/>
        <v>197.47453703703704</v>
      </c>
      <c r="T2699">
        <f t="shared" si="171"/>
        <v>24.480314508723598</v>
      </c>
      <c r="U2699">
        <v>420</v>
      </c>
      <c r="V2699">
        <v>0</v>
      </c>
      <c r="W2699">
        <v>170618</v>
      </c>
      <c r="X2699" s="2">
        <v>40415</v>
      </c>
      <c r="Y2699">
        <v>230393</v>
      </c>
      <c r="Z2699" s="3">
        <v>98.74</v>
      </c>
      <c r="AA2699">
        <v>0.16</v>
      </c>
      <c r="AB2699">
        <v>2010</v>
      </c>
      <c r="AC2699">
        <v>0</v>
      </c>
      <c r="AD2699">
        <v>8</v>
      </c>
      <c r="AE2699">
        <v>25</v>
      </c>
    </row>
    <row r="2700" spans="1:31" x14ac:dyDescent="0.25">
      <c r="A2700" t="s">
        <v>3027</v>
      </c>
      <c r="B2700">
        <v>63366</v>
      </c>
      <c r="C2700" t="s">
        <v>2466</v>
      </c>
      <c r="D2700" t="s">
        <v>28</v>
      </c>
      <c r="E2700" t="s">
        <v>430</v>
      </c>
      <c r="F2700">
        <v>2008</v>
      </c>
      <c r="G2700" t="s">
        <v>176</v>
      </c>
      <c r="H2700">
        <v>3</v>
      </c>
      <c r="I2700">
        <v>2</v>
      </c>
      <c r="J2700">
        <v>1</v>
      </c>
      <c r="K2700">
        <v>7</v>
      </c>
      <c r="L2700" t="s">
        <v>31</v>
      </c>
      <c r="M2700">
        <v>2455</v>
      </c>
      <c r="N2700">
        <v>2455</v>
      </c>
      <c r="O2700">
        <v>2455</v>
      </c>
      <c r="P2700">
        <v>0</v>
      </c>
      <c r="Q2700" t="str">
        <f t="shared" si="168"/>
        <v>NO</v>
      </c>
      <c r="R2700">
        <f t="shared" si="169"/>
        <v>2455</v>
      </c>
      <c r="S2700">
        <f t="shared" si="170"/>
        <v>130.34623217922606</v>
      </c>
      <c r="T2700">
        <f t="shared" si="171"/>
        <v>19.854565309110765</v>
      </c>
      <c r="U2700">
        <v>820</v>
      </c>
      <c r="V2700">
        <v>37000</v>
      </c>
      <c r="W2700">
        <v>320000</v>
      </c>
      <c r="X2700" s="2">
        <v>39876</v>
      </c>
      <c r="Y2700">
        <v>352023</v>
      </c>
      <c r="Z2700" s="3">
        <v>130.35</v>
      </c>
      <c r="AA2700">
        <v>0.37</v>
      </c>
      <c r="AB2700">
        <v>2009</v>
      </c>
      <c r="AC2700">
        <v>1</v>
      </c>
      <c r="AD2700">
        <v>3</v>
      </c>
      <c r="AE2700">
        <v>4</v>
      </c>
    </row>
    <row r="2701" spans="1:31" x14ac:dyDescent="0.25">
      <c r="A2701" t="s">
        <v>3028</v>
      </c>
      <c r="B2701">
        <v>63366</v>
      </c>
      <c r="C2701" t="s">
        <v>2466</v>
      </c>
      <c r="D2701" t="s">
        <v>28</v>
      </c>
      <c r="E2701" t="s">
        <v>430</v>
      </c>
      <c r="F2701">
        <v>2007</v>
      </c>
      <c r="G2701" t="s">
        <v>176</v>
      </c>
      <c r="H2701">
        <v>4</v>
      </c>
      <c r="I2701">
        <v>2</v>
      </c>
      <c r="J2701">
        <v>1</v>
      </c>
      <c r="K2701">
        <v>8</v>
      </c>
      <c r="L2701" t="s">
        <v>43</v>
      </c>
      <c r="M2701">
        <v>2799</v>
      </c>
      <c r="N2701">
        <v>1531</v>
      </c>
      <c r="O2701">
        <v>1362</v>
      </c>
      <c r="P2701">
        <v>0</v>
      </c>
      <c r="Q2701" t="str">
        <f t="shared" si="168"/>
        <v>NO</v>
      </c>
      <c r="R2701">
        <f t="shared" si="169"/>
        <v>1531</v>
      </c>
      <c r="S2701">
        <f t="shared" si="170"/>
        <v>169.82364467668191</v>
      </c>
      <c r="T2701">
        <f t="shared" si="171"/>
        <v>16.131834313652497</v>
      </c>
      <c r="U2701">
        <v>660</v>
      </c>
      <c r="V2701">
        <v>0</v>
      </c>
      <c r="W2701">
        <v>260000</v>
      </c>
      <c r="X2701" s="2">
        <v>40892</v>
      </c>
      <c r="Y2701">
        <v>369423</v>
      </c>
      <c r="Z2701" s="3">
        <v>92.89</v>
      </c>
      <c r="AA2701">
        <v>0.37</v>
      </c>
      <c r="AB2701">
        <v>2011</v>
      </c>
      <c r="AC2701">
        <v>4</v>
      </c>
      <c r="AD2701">
        <v>12</v>
      </c>
      <c r="AE2701">
        <v>15</v>
      </c>
    </row>
    <row r="2702" spans="1:31" x14ac:dyDescent="0.25">
      <c r="A2702" t="s">
        <v>3029</v>
      </c>
      <c r="B2702">
        <v>63366</v>
      </c>
      <c r="C2702" t="s">
        <v>2466</v>
      </c>
      <c r="D2702" t="s">
        <v>28</v>
      </c>
      <c r="E2702" t="s">
        <v>2173</v>
      </c>
      <c r="F2702">
        <v>2007</v>
      </c>
      <c r="G2702" t="s">
        <v>176</v>
      </c>
      <c r="H2702">
        <v>3</v>
      </c>
      <c r="I2702">
        <v>3</v>
      </c>
      <c r="J2702">
        <v>1</v>
      </c>
      <c r="K2702">
        <v>6</v>
      </c>
      <c r="L2702" t="s">
        <v>31</v>
      </c>
      <c r="M2702">
        <v>2361</v>
      </c>
      <c r="N2702">
        <v>2361</v>
      </c>
      <c r="O2702">
        <v>2361</v>
      </c>
      <c r="P2702">
        <v>1181</v>
      </c>
      <c r="Q2702" t="str">
        <f t="shared" si="168"/>
        <v>YES</v>
      </c>
      <c r="R2702">
        <f t="shared" si="169"/>
        <v>3542</v>
      </c>
      <c r="S2702">
        <f t="shared" si="170"/>
        <v>98.814229249011859</v>
      </c>
      <c r="T2702">
        <f t="shared" si="171"/>
        <v>16.739363330272422</v>
      </c>
      <c r="U2702">
        <v>600</v>
      </c>
      <c r="V2702">
        <v>37000</v>
      </c>
      <c r="W2702">
        <v>350000</v>
      </c>
      <c r="X2702" s="2">
        <v>40030</v>
      </c>
      <c r="Y2702">
        <v>365073</v>
      </c>
      <c r="Z2702" s="3">
        <v>148.24</v>
      </c>
      <c r="AA2702">
        <v>0.48</v>
      </c>
      <c r="AB2702">
        <v>2009</v>
      </c>
      <c r="AC2702">
        <v>2</v>
      </c>
      <c r="AD2702">
        <v>8</v>
      </c>
      <c r="AE2702">
        <v>5</v>
      </c>
    </row>
    <row r="2703" spans="1:31" x14ac:dyDescent="0.25">
      <c r="A2703" t="s">
        <v>3030</v>
      </c>
      <c r="B2703">
        <v>63366</v>
      </c>
      <c r="C2703" t="s">
        <v>2466</v>
      </c>
      <c r="D2703" t="s">
        <v>28</v>
      </c>
      <c r="E2703" t="s">
        <v>3031</v>
      </c>
      <c r="F2703">
        <v>2008</v>
      </c>
      <c r="G2703" t="s">
        <v>176</v>
      </c>
      <c r="H2703">
        <v>5</v>
      </c>
      <c r="I2703">
        <v>4</v>
      </c>
      <c r="J2703">
        <v>1</v>
      </c>
      <c r="K2703">
        <v>11</v>
      </c>
      <c r="L2703" t="s">
        <v>43</v>
      </c>
      <c r="M2703">
        <v>4019</v>
      </c>
      <c r="N2703">
        <v>2759</v>
      </c>
      <c r="O2703">
        <v>1972</v>
      </c>
      <c r="P2703">
        <v>0</v>
      </c>
      <c r="Q2703" t="str">
        <f t="shared" si="168"/>
        <v>NO</v>
      </c>
      <c r="R2703">
        <f t="shared" si="169"/>
        <v>2759</v>
      </c>
      <c r="S2703">
        <f t="shared" si="170"/>
        <v>115.07792678506705</v>
      </c>
      <c r="T2703">
        <f t="shared" si="171"/>
        <v>6.6261791468403031</v>
      </c>
      <c r="U2703">
        <v>1520</v>
      </c>
      <c r="V2703">
        <v>33300</v>
      </c>
      <c r="W2703">
        <v>317500</v>
      </c>
      <c r="X2703" s="2">
        <v>40700</v>
      </c>
      <c r="Y2703">
        <v>478312</v>
      </c>
      <c r="Z2703" s="3">
        <v>79</v>
      </c>
      <c r="AA2703">
        <v>1.1000000000000001</v>
      </c>
      <c r="AB2703">
        <v>2011</v>
      </c>
      <c r="AC2703">
        <v>3</v>
      </c>
      <c r="AD2703">
        <v>6</v>
      </c>
      <c r="AE2703">
        <v>6</v>
      </c>
    </row>
    <row r="2704" spans="1:31" x14ac:dyDescent="0.25">
      <c r="A2704" t="s">
        <v>3032</v>
      </c>
      <c r="B2704">
        <v>63366</v>
      </c>
      <c r="C2704" t="s">
        <v>2466</v>
      </c>
      <c r="D2704" t="s">
        <v>28</v>
      </c>
      <c r="E2704" t="s">
        <v>430</v>
      </c>
      <c r="F2704">
        <v>2010</v>
      </c>
      <c r="G2704" t="s">
        <v>176</v>
      </c>
      <c r="H2704">
        <v>3</v>
      </c>
      <c r="I2704">
        <v>2</v>
      </c>
      <c r="J2704">
        <v>1</v>
      </c>
      <c r="K2704">
        <v>6</v>
      </c>
      <c r="L2704" t="s">
        <v>31</v>
      </c>
      <c r="M2704">
        <v>2627</v>
      </c>
      <c r="N2704">
        <v>2627</v>
      </c>
      <c r="O2704">
        <v>2627</v>
      </c>
      <c r="P2704">
        <v>0</v>
      </c>
      <c r="Q2704" t="str">
        <f t="shared" si="168"/>
        <v>NO</v>
      </c>
      <c r="R2704">
        <f t="shared" si="169"/>
        <v>2627</v>
      </c>
      <c r="S2704">
        <f t="shared" si="170"/>
        <v>119.08717167872098</v>
      </c>
      <c r="T2704">
        <f t="shared" si="171"/>
        <v>19.410443501352592</v>
      </c>
      <c r="U2704">
        <v>788</v>
      </c>
      <c r="V2704">
        <v>37000</v>
      </c>
      <c r="W2704">
        <v>312842</v>
      </c>
      <c r="X2704" s="2">
        <v>40422</v>
      </c>
      <c r="Y2704">
        <v>371787</v>
      </c>
      <c r="Z2704" s="3">
        <v>119.09</v>
      </c>
      <c r="AA2704">
        <v>0.37</v>
      </c>
      <c r="AB2704">
        <v>2010</v>
      </c>
      <c r="AC2704">
        <v>0</v>
      </c>
      <c r="AD2704">
        <v>9</v>
      </c>
      <c r="AE2704">
        <v>1</v>
      </c>
    </row>
    <row r="2705" spans="1:31" x14ac:dyDescent="0.25">
      <c r="A2705" t="s">
        <v>3033</v>
      </c>
      <c r="B2705">
        <v>63366</v>
      </c>
      <c r="C2705" t="s">
        <v>2466</v>
      </c>
      <c r="D2705" t="s">
        <v>28</v>
      </c>
      <c r="E2705" t="s">
        <v>523</v>
      </c>
      <c r="F2705">
        <v>2011</v>
      </c>
      <c r="G2705" t="s">
        <v>176</v>
      </c>
      <c r="H2705">
        <v>3</v>
      </c>
      <c r="I2705">
        <v>2</v>
      </c>
      <c r="J2705">
        <v>0</v>
      </c>
      <c r="K2705">
        <v>5</v>
      </c>
      <c r="L2705" t="s">
        <v>138</v>
      </c>
      <c r="M2705">
        <v>1964</v>
      </c>
      <c r="N2705">
        <v>1964</v>
      </c>
      <c r="O2705">
        <v>1964</v>
      </c>
      <c r="P2705">
        <v>0</v>
      </c>
      <c r="Q2705" t="str">
        <f t="shared" si="168"/>
        <v>NO</v>
      </c>
      <c r="R2705">
        <f t="shared" si="169"/>
        <v>1964</v>
      </c>
      <c r="S2705">
        <f t="shared" si="170"/>
        <v>123.54531568228106</v>
      </c>
      <c r="T2705">
        <f t="shared" si="171"/>
        <v>10.127848735286751</v>
      </c>
      <c r="U2705">
        <v>640</v>
      </c>
      <c r="V2705">
        <v>37000</v>
      </c>
      <c r="W2705">
        <v>242643</v>
      </c>
      <c r="X2705" s="2">
        <v>40659</v>
      </c>
      <c r="Y2705">
        <v>304970</v>
      </c>
      <c r="Z2705" s="3">
        <v>123.55</v>
      </c>
      <c r="AA2705">
        <v>0.55000000000000004</v>
      </c>
      <c r="AB2705">
        <v>2011</v>
      </c>
      <c r="AC2705">
        <v>0</v>
      </c>
      <c r="AD2705">
        <v>4</v>
      </c>
      <c r="AE2705">
        <v>26</v>
      </c>
    </row>
    <row r="2706" spans="1:31" x14ac:dyDescent="0.25">
      <c r="A2706" t="s">
        <v>3034</v>
      </c>
      <c r="B2706">
        <v>63366</v>
      </c>
      <c r="C2706" t="s">
        <v>2470</v>
      </c>
      <c r="D2706" t="s">
        <v>28</v>
      </c>
      <c r="E2706" t="s">
        <v>74</v>
      </c>
      <c r="F2706">
        <v>2009</v>
      </c>
      <c r="G2706" t="s">
        <v>60</v>
      </c>
      <c r="H2706">
        <v>4</v>
      </c>
      <c r="I2706">
        <v>2</v>
      </c>
      <c r="J2706">
        <v>1</v>
      </c>
      <c r="K2706">
        <v>8</v>
      </c>
      <c r="L2706" t="s">
        <v>43</v>
      </c>
      <c r="M2706">
        <v>2710</v>
      </c>
      <c r="N2706">
        <v>1448</v>
      </c>
      <c r="O2706">
        <v>1262</v>
      </c>
      <c r="P2706">
        <v>0</v>
      </c>
      <c r="Q2706" t="str">
        <f t="shared" si="168"/>
        <v>NO</v>
      </c>
      <c r="R2706">
        <f t="shared" si="169"/>
        <v>1448</v>
      </c>
      <c r="S2706">
        <f t="shared" si="170"/>
        <v>162.91160220994476</v>
      </c>
      <c r="T2706">
        <f t="shared" si="171"/>
        <v>16.410384840136906</v>
      </c>
      <c r="U2706">
        <v>400</v>
      </c>
      <c r="V2706">
        <v>45000</v>
      </c>
      <c r="W2706">
        <v>235896</v>
      </c>
      <c r="X2706" s="2">
        <v>39944</v>
      </c>
      <c r="Y2706">
        <v>286264</v>
      </c>
      <c r="Z2706" s="3">
        <v>87.05</v>
      </c>
      <c r="AA2706">
        <v>0.33</v>
      </c>
      <c r="AB2706">
        <v>2009</v>
      </c>
      <c r="AC2706">
        <v>0</v>
      </c>
      <c r="AD2706">
        <v>5</v>
      </c>
      <c r="AE2706">
        <v>11</v>
      </c>
    </row>
    <row r="2707" spans="1:31" x14ac:dyDescent="0.25">
      <c r="A2707" t="s">
        <v>3035</v>
      </c>
      <c r="B2707">
        <v>63368</v>
      </c>
      <c r="C2707" t="s">
        <v>2473</v>
      </c>
      <c r="D2707" t="s">
        <v>110</v>
      </c>
      <c r="E2707" t="s">
        <v>45</v>
      </c>
      <c r="F2707">
        <v>2008</v>
      </c>
      <c r="G2707" t="s">
        <v>60</v>
      </c>
      <c r="H2707">
        <v>4</v>
      </c>
      <c r="I2707">
        <v>3</v>
      </c>
      <c r="J2707">
        <v>1</v>
      </c>
      <c r="K2707">
        <v>9</v>
      </c>
      <c r="L2707" t="s">
        <v>43</v>
      </c>
      <c r="M2707">
        <v>4015</v>
      </c>
      <c r="N2707">
        <v>2276</v>
      </c>
      <c r="O2707">
        <v>2254</v>
      </c>
      <c r="P2707">
        <v>0</v>
      </c>
      <c r="Q2707" t="str">
        <f t="shared" si="168"/>
        <v>NO</v>
      </c>
      <c r="R2707">
        <f t="shared" si="169"/>
        <v>2276</v>
      </c>
      <c r="S2707">
        <f t="shared" si="170"/>
        <v>177.94376098418277</v>
      </c>
      <c r="T2707">
        <f t="shared" si="171"/>
        <v>40.424002874595757</v>
      </c>
      <c r="U2707">
        <v>664</v>
      </c>
      <c r="V2707">
        <v>55000</v>
      </c>
      <c r="W2707">
        <v>405000</v>
      </c>
      <c r="X2707" s="2">
        <v>40337</v>
      </c>
      <c r="Y2707">
        <v>450238</v>
      </c>
      <c r="Z2707" s="3">
        <v>100.87</v>
      </c>
      <c r="AA2707">
        <v>0.23</v>
      </c>
      <c r="AB2707">
        <v>2010</v>
      </c>
      <c r="AC2707">
        <v>2</v>
      </c>
      <c r="AD2707">
        <v>6</v>
      </c>
      <c r="AE2707">
        <v>8</v>
      </c>
    </row>
    <row r="2708" spans="1:31" x14ac:dyDescent="0.25">
      <c r="A2708" t="s">
        <v>3036</v>
      </c>
      <c r="B2708">
        <v>63368</v>
      </c>
      <c r="C2708" t="s">
        <v>2473</v>
      </c>
      <c r="D2708" t="s">
        <v>110</v>
      </c>
      <c r="E2708" t="s">
        <v>45</v>
      </c>
      <c r="F2708">
        <v>2009</v>
      </c>
      <c r="G2708" t="s">
        <v>60</v>
      </c>
      <c r="H2708">
        <v>4</v>
      </c>
      <c r="I2708">
        <v>2</v>
      </c>
      <c r="J2708">
        <v>1</v>
      </c>
      <c r="K2708">
        <v>9</v>
      </c>
      <c r="L2708" t="s">
        <v>43</v>
      </c>
      <c r="M2708">
        <v>3014</v>
      </c>
      <c r="N2708">
        <v>1648</v>
      </c>
      <c r="O2708">
        <v>1402</v>
      </c>
      <c r="P2708">
        <v>0</v>
      </c>
      <c r="Q2708" t="str">
        <f t="shared" si="168"/>
        <v>NO</v>
      </c>
      <c r="R2708">
        <f t="shared" si="169"/>
        <v>1648</v>
      </c>
      <c r="S2708">
        <f t="shared" si="170"/>
        <v>193.97997572815535</v>
      </c>
      <c r="T2708">
        <f t="shared" si="171"/>
        <v>31.907913123328139</v>
      </c>
      <c r="U2708">
        <v>600</v>
      </c>
      <c r="V2708">
        <v>55000</v>
      </c>
      <c r="W2708">
        <v>319679</v>
      </c>
      <c r="X2708" s="2">
        <v>40086</v>
      </c>
      <c r="Y2708">
        <v>341734</v>
      </c>
      <c r="Z2708" s="3">
        <v>106.06</v>
      </c>
      <c r="AA2708">
        <v>0.23</v>
      </c>
      <c r="AB2708">
        <v>2009</v>
      </c>
      <c r="AC2708">
        <v>0</v>
      </c>
      <c r="AD2708">
        <v>9</v>
      </c>
      <c r="AE2708">
        <v>30</v>
      </c>
    </row>
    <row r="2709" spans="1:31" x14ac:dyDescent="0.25">
      <c r="A2709" t="s">
        <v>3037</v>
      </c>
      <c r="B2709">
        <v>63368</v>
      </c>
      <c r="C2709" t="s">
        <v>2473</v>
      </c>
      <c r="D2709" t="s">
        <v>110</v>
      </c>
      <c r="E2709" t="s">
        <v>45</v>
      </c>
      <c r="F2709">
        <v>2008</v>
      </c>
      <c r="G2709" t="s">
        <v>60</v>
      </c>
      <c r="H2709">
        <v>4</v>
      </c>
      <c r="I2709">
        <v>3</v>
      </c>
      <c r="J2709">
        <v>1</v>
      </c>
      <c r="K2709">
        <v>9</v>
      </c>
      <c r="L2709" t="s">
        <v>43</v>
      </c>
      <c r="M2709">
        <v>4202</v>
      </c>
      <c r="N2709">
        <v>2377</v>
      </c>
      <c r="O2709">
        <v>2355</v>
      </c>
      <c r="P2709">
        <v>0</v>
      </c>
      <c r="Q2709" t="str">
        <f t="shared" si="168"/>
        <v>NO</v>
      </c>
      <c r="R2709">
        <f t="shared" si="169"/>
        <v>2377</v>
      </c>
      <c r="S2709">
        <f t="shared" si="170"/>
        <v>145.14093395035761</v>
      </c>
      <c r="T2709">
        <f t="shared" si="171"/>
        <v>34.435261707988978</v>
      </c>
      <c r="U2709">
        <v>670</v>
      </c>
      <c r="V2709">
        <v>55000</v>
      </c>
      <c r="W2709">
        <v>345000</v>
      </c>
      <c r="X2709" s="2">
        <v>40890</v>
      </c>
      <c r="Y2709">
        <v>470277</v>
      </c>
      <c r="Z2709" s="3">
        <v>82.1</v>
      </c>
      <c r="AA2709">
        <v>0.23</v>
      </c>
      <c r="AB2709">
        <v>2011</v>
      </c>
      <c r="AC2709">
        <v>3</v>
      </c>
      <c r="AD2709">
        <v>12</v>
      </c>
      <c r="AE2709">
        <v>13</v>
      </c>
    </row>
    <row r="2710" spans="1:31" x14ac:dyDescent="0.25">
      <c r="A2710" t="s">
        <v>3038</v>
      </c>
      <c r="B2710">
        <v>63368</v>
      </c>
      <c r="C2710" t="s">
        <v>2473</v>
      </c>
      <c r="D2710" t="s">
        <v>110</v>
      </c>
      <c r="E2710" t="s">
        <v>45</v>
      </c>
      <c r="F2710">
        <v>2010</v>
      </c>
      <c r="G2710" t="s">
        <v>60</v>
      </c>
      <c r="H2710">
        <v>4</v>
      </c>
      <c r="I2710">
        <v>3</v>
      </c>
      <c r="J2710">
        <v>1</v>
      </c>
      <c r="K2710">
        <v>8</v>
      </c>
      <c r="L2710" t="s">
        <v>43</v>
      </c>
      <c r="M2710">
        <v>4731</v>
      </c>
      <c r="N2710">
        <v>2656</v>
      </c>
      <c r="O2710">
        <v>2620</v>
      </c>
      <c r="P2710">
        <v>0</v>
      </c>
      <c r="Q2710" t="str">
        <f t="shared" si="168"/>
        <v>NO</v>
      </c>
      <c r="R2710">
        <f t="shared" si="169"/>
        <v>2656</v>
      </c>
      <c r="S2710">
        <f t="shared" si="170"/>
        <v>141.13780120481928</v>
      </c>
      <c r="T2710">
        <f t="shared" si="171"/>
        <v>37.415858186609171</v>
      </c>
      <c r="U2710">
        <v>720</v>
      </c>
      <c r="V2710">
        <v>55000</v>
      </c>
      <c r="W2710">
        <v>374862</v>
      </c>
      <c r="X2710" s="2">
        <v>40365</v>
      </c>
      <c r="Y2710">
        <v>514304</v>
      </c>
      <c r="Z2710" s="3">
        <v>79.239999999999995</v>
      </c>
      <c r="AA2710">
        <v>0.23</v>
      </c>
      <c r="AB2710">
        <v>2010</v>
      </c>
      <c r="AC2710">
        <v>0</v>
      </c>
      <c r="AD2710">
        <v>7</v>
      </c>
      <c r="AE2710">
        <v>6</v>
      </c>
    </row>
    <row r="2711" spans="1:31" x14ac:dyDescent="0.25">
      <c r="A2711" t="s">
        <v>3039</v>
      </c>
      <c r="B2711">
        <v>63368</v>
      </c>
      <c r="C2711" t="s">
        <v>2473</v>
      </c>
      <c r="D2711" t="s">
        <v>110</v>
      </c>
      <c r="E2711" t="s">
        <v>45</v>
      </c>
      <c r="F2711">
        <v>2006</v>
      </c>
      <c r="G2711" t="s">
        <v>60</v>
      </c>
      <c r="H2711">
        <v>4</v>
      </c>
      <c r="I2711">
        <v>2</v>
      </c>
      <c r="J2711">
        <v>1</v>
      </c>
      <c r="K2711">
        <v>9</v>
      </c>
      <c r="L2711" t="s">
        <v>43</v>
      </c>
      <c r="M2711">
        <v>2866</v>
      </c>
      <c r="N2711">
        <v>1466</v>
      </c>
      <c r="O2711">
        <v>1436</v>
      </c>
      <c r="P2711">
        <v>618</v>
      </c>
      <c r="Q2711" t="str">
        <f t="shared" si="168"/>
        <v>YES</v>
      </c>
      <c r="R2711">
        <f t="shared" si="169"/>
        <v>2084</v>
      </c>
      <c r="S2711">
        <f t="shared" si="170"/>
        <v>139.10748560460652</v>
      </c>
      <c r="T2711">
        <f t="shared" si="171"/>
        <v>28.935601069988419</v>
      </c>
      <c r="U2711">
        <v>630</v>
      </c>
      <c r="V2711">
        <v>55000</v>
      </c>
      <c r="W2711">
        <v>289900</v>
      </c>
      <c r="X2711" s="2">
        <v>40100</v>
      </c>
      <c r="Y2711">
        <v>344927</v>
      </c>
      <c r="Z2711" s="3">
        <v>101.15</v>
      </c>
      <c r="AA2711">
        <v>0.23</v>
      </c>
      <c r="AB2711">
        <v>2009</v>
      </c>
      <c r="AC2711">
        <v>3</v>
      </c>
      <c r="AD2711">
        <v>10</v>
      </c>
      <c r="AE2711">
        <v>14</v>
      </c>
    </row>
    <row r="2712" spans="1:31" x14ac:dyDescent="0.25">
      <c r="A2712" t="s">
        <v>3040</v>
      </c>
      <c r="B2712">
        <v>63368</v>
      </c>
      <c r="C2712" t="s">
        <v>2473</v>
      </c>
      <c r="D2712" t="s">
        <v>110</v>
      </c>
      <c r="E2712" t="s">
        <v>191</v>
      </c>
      <c r="F2712">
        <v>2010</v>
      </c>
      <c r="G2712" t="s">
        <v>60</v>
      </c>
      <c r="H2712">
        <v>3</v>
      </c>
      <c r="I2712">
        <v>2</v>
      </c>
      <c r="J2712">
        <v>1</v>
      </c>
      <c r="K2712">
        <v>9</v>
      </c>
      <c r="L2712" t="s">
        <v>31</v>
      </c>
      <c r="M2712">
        <v>2523</v>
      </c>
      <c r="N2712">
        <v>2523</v>
      </c>
      <c r="O2712">
        <v>2469</v>
      </c>
      <c r="P2712">
        <v>0</v>
      </c>
      <c r="Q2712" t="str">
        <f t="shared" si="168"/>
        <v>NO</v>
      </c>
      <c r="R2712">
        <f t="shared" si="169"/>
        <v>2523</v>
      </c>
      <c r="S2712">
        <f t="shared" si="170"/>
        <v>118.57510899722553</v>
      </c>
      <c r="T2712">
        <f t="shared" si="171"/>
        <v>26.414936074026983</v>
      </c>
      <c r="U2712">
        <v>690</v>
      </c>
      <c r="V2712">
        <v>55000</v>
      </c>
      <c r="W2712">
        <v>299165</v>
      </c>
      <c r="X2712" s="2">
        <v>40393</v>
      </c>
      <c r="Y2712">
        <v>381990</v>
      </c>
      <c r="Z2712" s="3">
        <v>118.58</v>
      </c>
      <c r="AA2712">
        <v>0.26</v>
      </c>
      <c r="AB2712">
        <v>2010</v>
      </c>
      <c r="AC2712">
        <v>0</v>
      </c>
      <c r="AD2712">
        <v>8</v>
      </c>
      <c r="AE2712">
        <v>3</v>
      </c>
    </row>
    <row r="2713" spans="1:31" x14ac:dyDescent="0.25">
      <c r="A2713" t="s">
        <v>3041</v>
      </c>
      <c r="B2713">
        <v>63368</v>
      </c>
      <c r="C2713" t="s">
        <v>2473</v>
      </c>
      <c r="D2713" t="s">
        <v>110</v>
      </c>
      <c r="E2713" t="s">
        <v>34</v>
      </c>
      <c r="F2713">
        <v>2007</v>
      </c>
      <c r="G2713" t="s">
        <v>60</v>
      </c>
      <c r="H2713">
        <v>3</v>
      </c>
      <c r="I2713">
        <v>2</v>
      </c>
      <c r="J2713">
        <v>0</v>
      </c>
      <c r="K2713">
        <v>7</v>
      </c>
      <c r="L2713" t="s">
        <v>138</v>
      </c>
      <c r="M2713">
        <v>2323</v>
      </c>
      <c r="N2713">
        <v>2323</v>
      </c>
      <c r="O2713">
        <v>2283</v>
      </c>
      <c r="P2713">
        <v>500</v>
      </c>
      <c r="Q2713" t="str">
        <f t="shared" si="168"/>
        <v>YES</v>
      </c>
      <c r="R2713">
        <f t="shared" si="169"/>
        <v>2823</v>
      </c>
      <c r="S2713">
        <f t="shared" si="170"/>
        <v>115.12575274530641</v>
      </c>
      <c r="T2713">
        <f t="shared" si="171"/>
        <v>29.843893480257115</v>
      </c>
      <c r="U2713">
        <v>705</v>
      </c>
      <c r="V2713">
        <v>55000</v>
      </c>
      <c r="W2713">
        <v>325000</v>
      </c>
      <c r="X2713" s="2">
        <v>40787</v>
      </c>
      <c r="Y2713">
        <v>390411</v>
      </c>
      <c r="Z2713" s="3">
        <v>139.91</v>
      </c>
      <c r="AA2713">
        <v>0.25</v>
      </c>
      <c r="AB2713">
        <v>2011</v>
      </c>
      <c r="AC2713">
        <v>4</v>
      </c>
      <c r="AD2713">
        <v>9</v>
      </c>
      <c r="AE2713">
        <v>1</v>
      </c>
    </row>
    <row r="2714" spans="1:31" x14ac:dyDescent="0.25">
      <c r="A2714" t="s">
        <v>3042</v>
      </c>
      <c r="B2714">
        <v>63368</v>
      </c>
      <c r="C2714" t="s">
        <v>2473</v>
      </c>
      <c r="D2714" t="s">
        <v>110</v>
      </c>
      <c r="E2714" t="s">
        <v>191</v>
      </c>
      <c r="F2714">
        <v>2010</v>
      </c>
      <c r="G2714" t="s">
        <v>60</v>
      </c>
      <c r="H2714">
        <v>4</v>
      </c>
      <c r="I2714">
        <v>3</v>
      </c>
      <c r="J2714">
        <v>1</v>
      </c>
      <c r="K2714">
        <v>8</v>
      </c>
      <c r="L2714" t="s">
        <v>43</v>
      </c>
      <c r="M2714">
        <v>3046</v>
      </c>
      <c r="N2714">
        <v>2166</v>
      </c>
      <c r="O2714">
        <v>1920</v>
      </c>
      <c r="P2714">
        <v>1440</v>
      </c>
      <c r="Q2714" t="str">
        <f t="shared" si="168"/>
        <v>YES</v>
      </c>
      <c r="R2714">
        <f t="shared" si="169"/>
        <v>3606</v>
      </c>
      <c r="S2714">
        <f t="shared" si="170"/>
        <v>81.931503050471434</v>
      </c>
      <c r="T2714">
        <f t="shared" si="171"/>
        <v>26.086476654658473</v>
      </c>
      <c r="U2714">
        <v>640</v>
      </c>
      <c r="V2714">
        <v>49500</v>
      </c>
      <c r="W2714">
        <v>295445</v>
      </c>
      <c r="X2714" s="2">
        <v>40539</v>
      </c>
      <c r="Y2714">
        <v>378004</v>
      </c>
      <c r="Z2714" s="3">
        <v>96.99</v>
      </c>
      <c r="AA2714">
        <v>0.26</v>
      </c>
      <c r="AB2714">
        <v>2010</v>
      </c>
      <c r="AC2714">
        <v>0</v>
      </c>
      <c r="AD2714">
        <v>12</v>
      </c>
      <c r="AE2714">
        <v>27</v>
      </c>
    </row>
    <row r="2715" spans="1:31" x14ac:dyDescent="0.25">
      <c r="A2715" t="s">
        <v>3043</v>
      </c>
      <c r="B2715">
        <v>63367</v>
      </c>
      <c r="C2715" t="s">
        <v>2488</v>
      </c>
      <c r="D2715" t="s">
        <v>110</v>
      </c>
      <c r="E2715" t="s">
        <v>149</v>
      </c>
      <c r="F2715">
        <v>2010</v>
      </c>
      <c r="G2715" t="s">
        <v>176</v>
      </c>
      <c r="H2715">
        <v>3</v>
      </c>
      <c r="I2715">
        <v>3</v>
      </c>
      <c r="J2715">
        <v>1</v>
      </c>
      <c r="K2715">
        <v>8</v>
      </c>
      <c r="L2715" t="s">
        <v>31</v>
      </c>
      <c r="M2715">
        <v>2640</v>
      </c>
      <c r="N2715">
        <v>2640</v>
      </c>
      <c r="O2715">
        <v>2610</v>
      </c>
      <c r="P2715">
        <v>880</v>
      </c>
      <c r="Q2715" t="str">
        <f t="shared" si="168"/>
        <v>YES</v>
      </c>
      <c r="R2715">
        <f t="shared" si="169"/>
        <v>3520</v>
      </c>
      <c r="S2715">
        <f t="shared" si="170"/>
        <v>113.4940340909091</v>
      </c>
      <c r="T2715">
        <f t="shared" si="171"/>
        <v>25.475652994592391</v>
      </c>
      <c r="U2715">
        <v>690</v>
      </c>
      <c r="V2715">
        <v>72000</v>
      </c>
      <c r="W2715">
        <v>399499</v>
      </c>
      <c r="X2715" s="2">
        <v>40361</v>
      </c>
      <c r="Y2715">
        <v>533613</v>
      </c>
      <c r="Z2715" s="3">
        <v>151.33000000000001</v>
      </c>
      <c r="AA2715">
        <v>0.36</v>
      </c>
      <c r="AB2715">
        <v>2010</v>
      </c>
      <c r="AC2715">
        <v>0</v>
      </c>
      <c r="AD2715">
        <v>7</v>
      </c>
      <c r="AE2715">
        <v>2</v>
      </c>
    </row>
    <row r="2716" spans="1:31" x14ac:dyDescent="0.25">
      <c r="A2716" t="s">
        <v>3044</v>
      </c>
      <c r="B2716">
        <v>63367</v>
      </c>
      <c r="C2716" t="s">
        <v>2488</v>
      </c>
      <c r="D2716" t="s">
        <v>110</v>
      </c>
      <c r="E2716" t="s">
        <v>99</v>
      </c>
      <c r="F2716">
        <v>2009</v>
      </c>
      <c r="G2716" t="s">
        <v>181</v>
      </c>
      <c r="H2716">
        <v>3</v>
      </c>
      <c r="I2716">
        <v>2</v>
      </c>
      <c r="J2716">
        <v>0</v>
      </c>
      <c r="K2716">
        <v>7</v>
      </c>
      <c r="L2716" t="s">
        <v>31</v>
      </c>
      <c r="M2716">
        <v>2147</v>
      </c>
      <c r="N2716">
        <v>2147</v>
      </c>
      <c r="O2716">
        <v>2147</v>
      </c>
      <c r="P2716">
        <v>0</v>
      </c>
      <c r="Q2716" t="str">
        <f t="shared" si="168"/>
        <v>NO</v>
      </c>
      <c r="R2716">
        <f t="shared" si="169"/>
        <v>2147</v>
      </c>
      <c r="S2716">
        <f t="shared" si="170"/>
        <v>134.22962272938986</v>
      </c>
      <c r="T2716">
        <f t="shared" si="171"/>
        <v>22.813637946866788</v>
      </c>
      <c r="U2716">
        <v>600</v>
      </c>
      <c r="V2716">
        <v>72000</v>
      </c>
      <c r="W2716">
        <v>288191</v>
      </c>
      <c r="X2716" s="2">
        <v>40267</v>
      </c>
      <c r="Y2716">
        <v>425922</v>
      </c>
      <c r="Z2716" s="3">
        <v>134.22999999999999</v>
      </c>
      <c r="AA2716">
        <v>0.28999999999999998</v>
      </c>
      <c r="AB2716">
        <v>2010</v>
      </c>
      <c r="AC2716">
        <v>1</v>
      </c>
      <c r="AD2716">
        <v>3</v>
      </c>
      <c r="AE2716">
        <v>30</v>
      </c>
    </row>
    <row r="2717" spans="1:31" x14ac:dyDescent="0.25">
      <c r="A2717" t="s">
        <v>3045</v>
      </c>
      <c r="B2717">
        <v>63367</v>
      </c>
      <c r="C2717" t="s">
        <v>2488</v>
      </c>
      <c r="D2717" t="s">
        <v>110</v>
      </c>
      <c r="E2717" t="s">
        <v>99</v>
      </c>
      <c r="F2717">
        <v>2009</v>
      </c>
      <c r="G2717" t="s">
        <v>181</v>
      </c>
      <c r="H2717">
        <v>4</v>
      </c>
      <c r="I2717">
        <v>3</v>
      </c>
      <c r="J2717">
        <v>0</v>
      </c>
      <c r="K2717">
        <v>8</v>
      </c>
      <c r="L2717" t="s">
        <v>31</v>
      </c>
      <c r="M2717">
        <v>2702</v>
      </c>
      <c r="N2717">
        <v>2702</v>
      </c>
      <c r="O2717">
        <v>2682</v>
      </c>
      <c r="P2717">
        <v>0</v>
      </c>
      <c r="Q2717" t="str">
        <f t="shared" si="168"/>
        <v>NO</v>
      </c>
      <c r="R2717">
        <f t="shared" si="169"/>
        <v>2702</v>
      </c>
      <c r="S2717">
        <f t="shared" si="170"/>
        <v>152.39785344189488</v>
      </c>
      <c r="T2717">
        <f t="shared" si="171"/>
        <v>32.597052024951715</v>
      </c>
      <c r="U2717">
        <v>868</v>
      </c>
      <c r="V2717">
        <v>72000</v>
      </c>
      <c r="W2717">
        <v>411779</v>
      </c>
      <c r="X2717" s="2">
        <v>40241</v>
      </c>
      <c r="Y2717">
        <v>523247</v>
      </c>
      <c r="Z2717" s="3">
        <v>152.4</v>
      </c>
      <c r="AA2717">
        <v>0.28999999999999998</v>
      </c>
      <c r="AB2717">
        <v>2010</v>
      </c>
      <c r="AC2717">
        <v>1</v>
      </c>
      <c r="AD2717">
        <v>3</v>
      </c>
      <c r="AE2717">
        <v>4</v>
      </c>
    </row>
    <row r="2718" spans="1:31" x14ac:dyDescent="0.25">
      <c r="A2718" t="s">
        <v>3046</v>
      </c>
      <c r="B2718">
        <v>63367</v>
      </c>
      <c r="C2718" t="s">
        <v>2488</v>
      </c>
      <c r="D2718" t="s">
        <v>110</v>
      </c>
      <c r="E2718" t="s">
        <v>45</v>
      </c>
      <c r="F2718">
        <v>2010</v>
      </c>
      <c r="G2718" t="s">
        <v>181</v>
      </c>
      <c r="H2718">
        <v>3</v>
      </c>
      <c r="I2718">
        <v>2</v>
      </c>
      <c r="J2718">
        <v>0</v>
      </c>
      <c r="K2718">
        <v>7</v>
      </c>
      <c r="L2718" t="s">
        <v>31</v>
      </c>
      <c r="M2718">
        <v>2218</v>
      </c>
      <c r="N2718">
        <v>2218</v>
      </c>
      <c r="O2718">
        <v>2218</v>
      </c>
      <c r="P2718">
        <v>350</v>
      </c>
      <c r="Q2718" t="str">
        <f t="shared" si="168"/>
        <v>YES</v>
      </c>
      <c r="R2718">
        <f t="shared" si="169"/>
        <v>2568</v>
      </c>
      <c r="S2718">
        <f t="shared" si="170"/>
        <v>137.57320872274144</v>
      </c>
      <c r="T2718">
        <f t="shared" si="171"/>
        <v>35.262506487802924</v>
      </c>
      <c r="U2718">
        <v>630</v>
      </c>
      <c r="V2718">
        <v>72000</v>
      </c>
      <c r="W2718">
        <v>353288</v>
      </c>
      <c r="X2718" s="2">
        <v>40490</v>
      </c>
      <c r="Y2718">
        <v>468307</v>
      </c>
      <c r="Z2718" s="3">
        <v>159.28</v>
      </c>
      <c r="AA2718">
        <v>0.23</v>
      </c>
      <c r="AB2718">
        <v>2010</v>
      </c>
      <c r="AC2718">
        <v>0</v>
      </c>
      <c r="AD2718">
        <v>11</v>
      </c>
      <c r="AE2718">
        <v>8</v>
      </c>
    </row>
    <row r="2719" spans="1:31" x14ac:dyDescent="0.25">
      <c r="A2719" t="s">
        <v>3047</v>
      </c>
      <c r="B2719">
        <v>63367</v>
      </c>
      <c r="C2719" t="s">
        <v>2521</v>
      </c>
      <c r="D2719" t="s">
        <v>110</v>
      </c>
      <c r="E2719" t="s">
        <v>191</v>
      </c>
      <c r="F2719">
        <v>2011</v>
      </c>
      <c r="G2719" t="s">
        <v>60</v>
      </c>
      <c r="H2719">
        <v>4</v>
      </c>
      <c r="I2719">
        <v>3</v>
      </c>
      <c r="J2719">
        <v>1</v>
      </c>
      <c r="K2719">
        <v>7</v>
      </c>
      <c r="L2719" t="s">
        <v>43</v>
      </c>
      <c r="M2719">
        <v>2974</v>
      </c>
      <c r="N2719">
        <v>1639</v>
      </c>
      <c r="O2719">
        <v>1335</v>
      </c>
      <c r="P2719">
        <v>450</v>
      </c>
      <c r="Q2719" t="str">
        <f t="shared" si="168"/>
        <v>YES</v>
      </c>
      <c r="R2719">
        <f t="shared" si="169"/>
        <v>2089</v>
      </c>
      <c r="S2719">
        <f t="shared" si="170"/>
        <v>159.57730971756823</v>
      </c>
      <c r="T2719">
        <f t="shared" si="171"/>
        <v>29.433937274846365</v>
      </c>
      <c r="U2719">
        <v>640</v>
      </c>
      <c r="V2719">
        <v>50625</v>
      </c>
      <c r="W2719">
        <v>333357</v>
      </c>
      <c r="X2719" s="2">
        <v>40674</v>
      </c>
      <c r="Y2719">
        <v>366923</v>
      </c>
      <c r="Z2719" s="3">
        <v>112.09</v>
      </c>
      <c r="AA2719">
        <v>0.26</v>
      </c>
      <c r="AB2719">
        <v>2011</v>
      </c>
      <c r="AC2719">
        <v>0</v>
      </c>
      <c r="AD2719">
        <v>5</v>
      </c>
      <c r="AE2719">
        <v>11</v>
      </c>
    </row>
    <row r="2720" spans="1:31" x14ac:dyDescent="0.25">
      <c r="A2720" t="s">
        <v>3048</v>
      </c>
      <c r="B2720">
        <v>63367</v>
      </c>
      <c r="C2720" t="s">
        <v>2521</v>
      </c>
      <c r="D2720" t="s">
        <v>110</v>
      </c>
      <c r="E2720" t="s">
        <v>38</v>
      </c>
      <c r="F2720">
        <v>2011</v>
      </c>
      <c r="G2720" t="s">
        <v>60</v>
      </c>
      <c r="H2720">
        <v>4</v>
      </c>
      <c r="I2720">
        <v>2</v>
      </c>
      <c r="J2720">
        <v>1</v>
      </c>
      <c r="K2720">
        <v>8</v>
      </c>
      <c r="L2720" t="s">
        <v>43</v>
      </c>
      <c r="M2720">
        <v>2842</v>
      </c>
      <c r="N2720">
        <v>1560</v>
      </c>
      <c r="O2720">
        <v>1282</v>
      </c>
      <c r="P2720">
        <v>0</v>
      </c>
      <c r="Q2720" t="str">
        <f t="shared" si="168"/>
        <v>NO</v>
      </c>
      <c r="R2720">
        <f t="shared" si="169"/>
        <v>1560</v>
      </c>
      <c r="S2720">
        <f t="shared" si="170"/>
        <v>159.97179487179488</v>
      </c>
      <c r="T2720">
        <f t="shared" si="171"/>
        <v>27.281035462853644</v>
      </c>
      <c r="U2720">
        <v>640</v>
      </c>
      <c r="V2720">
        <v>50625</v>
      </c>
      <c r="W2720">
        <v>249556</v>
      </c>
      <c r="X2720" s="2">
        <v>40787</v>
      </c>
      <c r="Y2720">
        <v>346978</v>
      </c>
      <c r="Z2720" s="3">
        <v>87.81</v>
      </c>
      <c r="AA2720">
        <v>0.21</v>
      </c>
      <c r="AB2720">
        <v>2011</v>
      </c>
      <c r="AC2720">
        <v>0</v>
      </c>
      <c r="AD2720">
        <v>9</v>
      </c>
      <c r="AE2720">
        <v>1</v>
      </c>
    </row>
    <row r="2721" spans="1:31" x14ac:dyDescent="0.25">
      <c r="A2721" t="s">
        <v>3049</v>
      </c>
      <c r="B2721">
        <v>63367</v>
      </c>
      <c r="C2721" t="s">
        <v>2521</v>
      </c>
      <c r="D2721" t="s">
        <v>110</v>
      </c>
      <c r="E2721" t="s">
        <v>99</v>
      </c>
      <c r="F2721">
        <v>2011</v>
      </c>
      <c r="G2721" t="s">
        <v>60</v>
      </c>
      <c r="H2721">
        <v>4</v>
      </c>
      <c r="I2721">
        <v>3</v>
      </c>
      <c r="J2721">
        <v>1</v>
      </c>
      <c r="K2721">
        <v>8</v>
      </c>
      <c r="L2721" t="s">
        <v>43</v>
      </c>
      <c r="M2721">
        <v>2696</v>
      </c>
      <c r="N2721">
        <v>1515</v>
      </c>
      <c r="O2721">
        <v>1277</v>
      </c>
      <c r="P2721">
        <v>0</v>
      </c>
      <c r="Q2721" t="str">
        <f t="shared" si="168"/>
        <v>NO</v>
      </c>
      <c r="R2721">
        <f t="shared" si="169"/>
        <v>1515</v>
      </c>
      <c r="S2721">
        <f t="shared" si="170"/>
        <v>194.24620462046204</v>
      </c>
      <c r="T2721">
        <f t="shared" si="171"/>
        <v>23.29588993382097</v>
      </c>
      <c r="U2721">
        <v>670</v>
      </c>
      <c r="V2721">
        <v>55688</v>
      </c>
      <c r="W2721">
        <v>294283</v>
      </c>
      <c r="X2721" s="2">
        <v>40745</v>
      </c>
      <c r="Y2721">
        <v>340969</v>
      </c>
      <c r="Z2721" s="3">
        <v>109.16</v>
      </c>
      <c r="AA2721">
        <v>0.28999999999999998</v>
      </c>
      <c r="AB2721">
        <v>2011</v>
      </c>
      <c r="AC2721">
        <v>0</v>
      </c>
      <c r="AD2721">
        <v>7</v>
      </c>
      <c r="AE2721">
        <v>21</v>
      </c>
    </row>
    <row r="2722" spans="1:31" x14ac:dyDescent="0.25">
      <c r="A2722" t="s">
        <v>3050</v>
      </c>
      <c r="B2722">
        <v>63367</v>
      </c>
      <c r="C2722" t="s">
        <v>2521</v>
      </c>
      <c r="D2722" t="s">
        <v>110</v>
      </c>
      <c r="E2722" t="s">
        <v>529</v>
      </c>
      <c r="F2722">
        <v>2010</v>
      </c>
      <c r="G2722" t="s">
        <v>176</v>
      </c>
      <c r="H2722">
        <v>4</v>
      </c>
      <c r="I2722">
        <v>3</v>
      </c>
      <c r="J2722">
        <v>0</v>
      </c>
      <c r="K2722">
        <v>9</v>
      </c>
      <c r="L2722" t="s">
        <v>43</v>
      </c>
      <c r="M2722">
        <v>3306</v>
      </c>
      <c r="N2722">
        <v>1824</v>
      </c>
      <c r="O2722">
        <v>1612</v>
      </c>
      <c r="P2722">
        <v>0</v>
      </c>
      <c r="Q2722" t="str">
        <f t="shared" si="168"/>
        <v>NO</v>
      </c>
      <c r="R2722">
        <f t="shared" si="169"/>
        <v>1824</v>
      </c>
      <c r="S2722">
        <f t="shared" si="170"/>
        <v>201.89638157894737</v>
      </c>
      <c r="T2722">
        <f t="shared" si="171"/>
        <v>13.20947400137741</v>
      </c>
      <c r="U2722">
        <v>672</v>
      </c>
      <c r="V2722">
        <v>60750</v>
      </c>
      <c r="W2722">
        <v>368259</v>
      </c>
      <c r="X2722" s="2">
        <v>40361</v>
      </c>
      <c r="Y2722">
        <v>422356</v>
      </c>
      <c r="Z2722" s="3">
        <v>111.39</v>
      </c>
      <c r="AA2722">
        <v>0.64</v>
      </c>
      <c r="AB2722">
        <v>2010</v>
      </c>
      <c r="AC2722">
        <v>0</v>
      </c>
      <c r="AD2722">
        <v>7</v>
      </c>
      <c r="AE2722">
        <v>2</v>
      </c>
    </row>
    <row r="2723" spans="1:31" x14ac:dyDescent="0.25">
      <c r="A2723" t="s">
        <v>3051</v>
      </c>
      <c r="B2723">
        <v>63367</v>
      </c>
      <c r="C2723" t="s">
        <v>2521</v>
      </c>
      <c r="D2723" t="s">
        <v>110</v>
      </c>
      <c r="E2723" t="s">
        <v>227</v>
      </c>
      <c r="F2723">
        <v>2011</v>
      </c>
      <c r="G2723" t="s">
        <v>60</v>
      </c>
      <c r="H2723">
        <v>4</v>
      </c>
      <c r="I2723">
        <v>2</v>
      </c>
      <c r="J2723">
        <v>1</v>
      </c>
      <c r="K2723">
        <v>7</v>
      </c>
      <c r="L2723" t="s">
        <v>43</v>
      </c>
      <c r="M2723">
        <v>2592</v>
      </c>
      <c r="N2723">
        <v>1364</v>
      </c>
      <c r="O2723">
        <v>1228</v>
      </c>
      <c r="P2723">
        <v>0</v>
      </c>
      <c r="Q2723" t="str">
        <f t="shared" si="168"/>
        <v>NO</v>
      </c>
      <c r="R2723">
        <f t="shared" si="169"/>
        <v>1364</v>
      </c>
      <c r="S2723">
        <f t="shared" si="170"/>
        <v>210.58357771260998</v>
      </c>
      <c r="T2723">
        <f t="shared" si="171"/>
        <v>14.653402714008775</v>
      </c>
      <c r="U2723">
        <v>580</v>
      </c>
      <c r="V2723">
        <v>50625</v>
      </c>
      <c r="W2723">
        <v>287236</v>
      </c>
      <c r="X2723" s="2">
        <v>40792</v>
      </c>
      <c r="Y2723">
        <v>326678</v>
      </c>
      <c r="Z2723" s="3">
        <v>110.82</v>
      </c>
      <c r="AA2723">
        <v>0.45</v>
      </c>
      <c r="AB2723">
        <v>2011</v>
      </c>
      <c r="AC2723">
        <v>0</v>
      </c>
      <c r="AD2723">
        <v>9</v>
      </c>
      <c r="AE2723">
        <v>6</v>
      </c>
    </row>
    <row r="2724" spans="1:31" x14ac:dyDescent="0.25">
      <c r="A2724" t="s">
        <v>3052</v>
      </c>
      <c r="B2724">
        <v>63367</v>
      </c>
      <c r="C2724" t="s">
        <v>2521</v>
      </c>
      <c r="D2724" t="s">
        <v>110</v>
      </c>
      <c r="E2724" t="s">
        <v>51</v>
      </c>
      <c r="F2724">
        <v>2011</v>
      </c>
      <c r="G2724" t="s">
        <v>60</v>
      </c>
      <c r="H2724">
        <v>4</v>
      </c>
      <c r="I2724">
        <v>2</v>
      </c>
      <c r="J2724">
        <v>1</v>
      </c>
      <c r="K2724">
        <v>7</v>
      </c>
      <c r="L2724" t="s">
        <v>43</v>
      </c>
      <c r="M2724">
        <v>3050</v>
      </c>
      <c r="N2724">
        <v>1648</v>
      </c>
      <c r="O2724">
        <v>1402</v>
      </c>
      <c r="P2724">
        <v>0</v>
      </c>
      <c r="Q2724" t="str">
        <f t="shared" si="168"/>
        <v>NO</v>
      </c>
      <c r="R2724">
        <f t="shared" si="169"/>
        <v>1648</v>
      </c>
      <c r="S2724">
        <f t="shared" si="170"/>
        <v>184.54915048543688</v>
      </c>
      <c r="T2724">
        <f t="shared" si="171"/>
        <v>34.910123966942152</v>
      </c>
      <c r="U2724">
        <v>600</v>
      </c>
      <c r="V2724">
        <v>50625</v>
      </c>
      <c r="W2724">
        <v>304137</v>
      </c>
      <c r="X2724" s="2">
        <v>40827</v>
      </c>
      <c r="Y2724">
        <v>367015</v>
      </c>
      <c r="Z2724" s="3">
        <v>99.72</v>
      </c>
      <c r="AA2724">
        <v>0.2</v>
      </c>
      <c r="AB2724">
        <v>2011</v>
      </c>
      <c r="AC2724">
        <v>0</v>
      </c>
      <c r="AD2724">
        <v>10</v>
      </c>
      <c r="AE2724">
        <v>11</v>
      </c>
    </row>
    <row r="2725" spans="1:31" x14ac:dyDescent="0.25">
      <c r="A2725" t="s">
        <v>3053</v>
      </c>
      <c r="B2725">
        <v>63367</v>
      </c>
      <c r="C2725" t="s">
        <v>2521</v>
      </c>
      <c r="D2725" t="s">
        <v>110</v>
      </c>
      <c r="E2725" t="s">
        <v>430</v>
      </c>
      <c r="F2725">
        <v>2011</v>
      </c>
      <c r="G2725" t="s">
        <v>60</v>
      </c>
      <c r="H2725">
        <v>3</v>
      </c>
      <c r="I2725">
        <v>2</v>
      </c>
      <c r="J2725">
        <v>0</v>
      </c>
      <c r="K2725">
        <v>6</v>
      </c>
      <c r="L2725" t="s">
        <v>31</v>
      </c>
      <c r="M2725">
        <v>1651</v>
      </c>
      <c r="N2725">
        <v>1651</v>
      </c>
      <c r="O2725">
        <v>1593</v>
      </c>
      <c r="P2725">
        <v>0</v>
      </c>
      <c r="Q2725" t="str">
        <f t="shared" si="168"/>
        <v>NO</v>
      </c>
      <c r="R2725">
        <f t="shared" si="169"/>
        <v>1651</v>
      </c>
      <c r="S2725">
        <f t="shared" si="170"/>
        <v>140.80193821926105</v>
      </c>
      <c r="T2725">
        <f t="shared" si="171"/>
        <v>14.423348968803515</v>
      </c>
      <c r="U2725">
        <v>400</v>
      </c>
      <c r="V2725">
        <v>50625</v>
      </c>
      <c r="W2725">
        <v>232464</v>
      </c>
      <c r="X2725" s="2">
        <v>40878</v>
      </c>
      <c r="Y2725">
        <v>284011</v>
      </c>
      <c r="Z2725" s="3">
        <v>140.80000000000001</v>
      </c>
      <c r="AA2725">
        <v>0.37</v>
      </c>
      <c r="AB2725">
        <v>2011</v>
      </c>
      <c r="AC2725">
        <v>0</v>
      </c>
      <c r="AD2725">
        <v>12</v>
      </c>
      <c r="AE2725">
        <v>1</v>
      </c>
    </row>
    <row r="2726" spans="1:31" x14ac:dyDescent="0.25">
      <c r="A2726" t="s">
        <v>3054</v>
      </c>
      <c r="B2726">
        <v>63367</v>
      </c>
      <c r="C2726" t="s">
        <v>2527</v>
      </c>
      <c r="D2726" t="s">
        <v>110</v>
      </c>
      <c r="E2726" t="s">
        <v>36</v>
      </c>
      <c r="F2726">
        <v>2006</v>
      </c>
      <c r="G2726" t="s">
        <v>60</v>
      </c>
      <c r="H2726">
        <v>3</v>
      </c>
      <c r="I2726">
        <v>3</v>
      </c>
      <c r="J2726">
        <v>0</v>
      </c>
      <c r="K2726">
        <v>6</v>
      </c>
      <c r="L2726" t="s">
        <v>31</v>
      </c>
      <c r="M2726">
        <v>2246</v>
      </c>
      <c r="N2726">
        <v>2246</v>
      </c>
      <c r="O2726">
        <v>2228</v>
      </c>
      <c r="P2726">
        <v>0</v>
      </c>
      <c r="Q2726" t="str">
        <f t="shared" si="168"/>
        <v>NO</v>
      </c>
      <c r="R2726">
        <f t="shared" si="169"/>
        <v>2246</v>
      </c>
      <c r="S2726">
        <f t="shared" si="170"/>
        <v>133.57079252003561</v>
      </c>
      <c r="T2726">
        <f t="shared" si="171"/>
        <v>40.512072597634088</v>
      </c>
      <c r="U2726">
        <v>640</v>
      </c>
      <c r="V2726">
        <v>50000</v>
      </c>
      <c r="W2726">
        <v>300000</v>
      </c>
      <c r="X2726" s="2">
        <v>39905</v>
      </c>
      <c r="Y2726">
        <v>347621</v>
      </c>
      <c r="Z2726" s="3">
        <v>133.57</v>
      </c>
      <c r="AA2726">
        <v>0.17</v>
      </c>
      <c r="AB2726">
        <v>2009</v>
      </c>
      <c r="AC2726">
        <v>3</v>
      </c>
      <c r="AD2726">
        <v>4</v>
      </c>
      <c r="AE2726">
        <v>2</v>
      </c>
    </row>
    <row r="2727" spans="1:31" x14ac:dyDescent="0.25">
      <c r="A2727" t="s">
        <v>3055</v>
      </c>
      <c r="B2727">
        <v>63367</v>
      </c>
      <c r="C2727" t="s">
        <v>2527</v>
      </c>
      <c r="D2727" t="s">
        <v>110</v>
      </c>
      <c r="E2727" t="s">
        <v>95</v>
      </c>
      <c r="F2727">
        <v>2009</v>
      </c>
      <c r="G2727" t="s">
        <v>60</v>
      </c>
      <c r="H2727">
        <v>4</v>
      </c>
      <c r="I2727">
        <v>2</v>
      </c>
      <c r="J2727">
        <v>1</v>
      </c>
      <c r="K2727">
        <v>9</v>
      </c>
      <c r="L2727" t="s">
        <v>43</v>
      </c>
      <c r="M2727">
        <v>3107</v>
      </c>
      <c r="N2727">
        <v>1757</v>
      </c>
      <c r="O2727">
        <v>1350</v>
      </c>
      <c r="P2727">
        <v>0</v>
      </c>
      <c r="Q2727" t="str">
        <f t="shared" si="168"/>
        <v>NO</v>
      </c>
      <c r="R2727">
        <f t="shared" si="169"/>
        <v>1757</v>
      </c>
      <c r="S2727">
        <f t="shared" si="170"/>
        <v>169.04097894137735</v>
      </c>
      <c r="T2727">
        <f t="shared" si="171"/>
        <v>37.879425568819514</v>
      </c>
      <c r="U2727">
        <v>640</v>
      </c>
      <c r="V2727">
        <v>50000</v>
      </c>
      <c r="W2727">
        <v>297005</v>
      </c>
      <c r="X2727" s="2">
        <v>40053</v>
      </c>
      <c r="Y2727">
        <v>372016</v>
      </c>
      <c r="Z2727" s="3">
        <v>95.59</v>
      </c>
      <c r="AA2727">
        <v>0.18</v>
      </c>
      <c r="AB2727">
        <v>2009</v>
      </c>
      <c r="AC2727">
        <v>0</v>
      </c>
      <c r="AD2727">
        <v>8</v>
      </c>
      <c r="AE2727">
        <v>28</v>
      </c>
    </row>
    <row r="2728" spans="1:31" x14ac:dyDescent="0.25">
      <c r="A2728" t="s">
        <v>3056</v>
      </c>
      <c r="B2728">
        <v>63367</v>
      </c>
      <c r="C2728" t="s">
        <v>2527</v>
      </c>
      <c r="D2728" t="s">
        <v>110</v>
      </c>
      <c r="E2728" t="s">
        <v>48</v>
      </c>
      <c r="F2728">
        <v>2008</v>
      </c>
      <c r="G2728" t="s">
        <v>60</v>
      </c>
      <c r="H2728">
        <v>4</v>
      </c>
      <c r="I2728">
        <v>2</v>
      </c>
      <c r="J2728">
        <v>1</v>
      </c>
      <c r="K2728">
        <v>9</v>
      </c>
      <c r="L2728" t="s">
        <v>43</v>
      </c>
      <c r="M2728">
        <v>3273</v>
      </c>
      <c r="N2728">
        <v>1873</v>
      </c>
      <c r="O2728">
        <v>1400</v>
      </c>
      <c r="P2728">
        <v>0</v>
      </c>
      <c r="Q2728" t="str">
        <f t="shared" si="168"/>
        <v>NO</v>
      </c>
      <c r="R2728">
        <f t="shared" si="169"/>
        <v>1873</v>
      </c>
      <c r="S2728">
        <f t="shared" si="170"/>
        <v>152.16230646022424</v>
      </c>
      <c r="T2728">
        <f t="shared" si="171"/>
        <v>34.435261707988985</v>
      </c>
      <c r="U2728">
        <v>640</v>
      </c>
      <c r="V2728">
        <v>50000</v>
      </c>
      <c r="W2728">
        <v>285000</v>
      </c>
      <c r="X2728" s="2">
        <v>39842</v>
      </c>
      <c r="Y2728">
        <v>382079</v>
      </c>
      <c r="Z2728" s="3">
        <v>87.08</v>
      </c>
      <c r="AA2728">
        <v>0.19</v>
      </c>
      <c r="AB2728">
        <v>2009</v>
      </c>
      <c r="AC2728">
        <v>1</v>
      </c>
      <c r="AD2728">
        <v>1</v>
      </c>
      <c r="AE2728">
        <v>29</v>
      </c>
    </row>
    <row r="2729" spans="1:31" x14ac:dyDescent="0.25">
      <c r="A2729" t="s">
        <v>3057</v>
      </c>
      <c r="B2729">
        <v>63367</v>
      </c>
      <c r="C2729" t="s">
        <v>2527</v>
      </c>
      <c r="D2729" t="s">
        <v>110</v>
      </c>
      <c r="E2729" t="s">
        <v>95</v>
      </c>
      <c r="F2729">
        <v>2009</v>
      </c>
      <c r="G2729" t="s">
        <v>60</v>
      </c>
      <c r="H2729">
        <v>3</v>
      </c>
      <c r="I2729">
        <v>2</v>
      </c>
      <c r="J2729">
        <v>1</v>
      </c>
      <c r="K2729">
        <v>6</v>
      </c>
      <c r="L2729" t="s">
        <v>31</v>
      </c>
      <c r="M2729">
        <v>2246</v>
      </c>
      <c r="N2729">
        <v>2246</v>
      </c>
      <c r="O2729">
        <v>2228</v>
      </c>
      <c r="P2729">
        <v>1225</v>
      </c>
      <c r="Q2729" t="str">
        <f t="shared" si="168"/>
        <v>YES</v>
      </c>
      <c r="R2729">
        <f t="shared" si="169"/>
        <v>3471</v>
      </c>
      <c r="S2729">
        <f t="shared" si="170"/>
        <v>85.301065975223281</v>
      </c>
      <c r="T2729">
        <f t="shared" si="171"/>
        <v>37.761452912968068</v>
      </c>
      <c r="U2729">
        <v>640</v>
      </c>
      <c r="V2729">
        <v>50000</v>
      </c>
      <c r="W2729">
        <v>296080</v>
      </c>
      <c r="X2729" s="2">
        <v>40000</v>
      </c>
      <c r="Y2729">
        <v>365900</v>
      </c>
      <c r="Z2729" s="3">
        <v>131.83000000000001</v>
      </c>
      <c r="AA2729">
        <v>0.18</v>
      </c>
      <c r="AB2729">
        <v>2009</v>
      </c>
      <c r="AC2729">
        <v>0</v>
      </c>
      <c r="AD2729">
        <v>7</v>
      </c>
      <c r="AE2729">
        <v>6</v>
      </c>
    </row>
    <row r="2730" spans="1:31" x14ac:dyDescent="0.25">
      <c r="A2730" t="s">
        <v>3058</v>
      </c>
      <c r="B2730">
        <v>63367</v>
      </c>
      <c r="C2730" t="s">
        <v>2527</v>
      </c>
      <c r="D2730" t="s">
        <v>110</v>
      </c>
      <c r="E2730" t="s">
        <v>95</v>
      </c>
      <c r="F2730">
        <v>2008</v>
      </c>
      <c r="G2730" t="s">
        <v>60</v>
      </c>
      <c r="H2730">
        <v>3</v>
      </c>
      <c r="I2730">
        <v>2</v>
      </c>
      <c r="J2730">
        <v>0</v>
      </c>
      <c r="K2730">
        <v>6</v>
      </c>
      <c r="L2730" t="s">
        <v>31</v>
      </c>
      <c r="M2730">
        <v>2228</v>
      </c>
      <c r="N2730">
        <v>2228</v>
      </c>
      <c r="O2730">
        <v>2228</v>
      </c>
      <c r="P2730">
        <v>0</v>
      </c>
      <c r="Q2730" t="str">
        <f t="shared" si="168"/>
        <v>NO</v>
      </c>
      <c r="R2730">
        <f t="shared" si="169"/>
        <v>2228</v>
      </c>
      <c r="S2730">
        <f t="shared" si="170"/>
        <v>115.81149012567325</v>
      </c>
      <c r="T2730">
        <f t="shared" si="171"/>
        <v>32.908376696255488</v>
      </c>
      <c r="U2730">
        <v>640</v>
      </c>
      <c r="V2730">
        <v>50000</v>
      </c>
      <c r="W2730">
        <v>258028</v>
      </c>
      <c r="X2730" s="2">
        <v>40084</v>
      </c>
      <c r="Y2730">
        <v>343402</v>
      </c>
      <c r="Z2730" s="3">
        <v>115.81</v>
      </c>
      <c r="AA2730">
        <v>0.18</v>
      </c>
      <c r="AB2730">
        <v>2009</v>
      </c>
      <c r="AC2730">
        <v>1</v>
      </c>
      <c r="AD2730">
        <v>9</v>
      </c>
      <c r="AE2730">
        <v>28</v>
      </c>
    </row>
    <row r="2731" spans="1:31" x14ac:dyDescent="0.25">
      <c r="A2731" t="s">
        <v>3059</v>
      </c>
      <c r="B2731">
        <v>63367</v>
      </c>
      <c r="C2731" t="s">
        <v>2540</v>
      </c>
      <c r="D2731" t="s">
        <v>110</v>
      </c>
      <c r="E2731" t="s">
        <v>95</v>
      </c>
      <c r="F2731">
        <v>2011</v>
      </c>
      <c r="G2731" t="s">
        <v>60</v>
      </c>
      <c r="H2731">
        <v>4</v>
      </c>
      <c r="I2731">
        <v>2</v>
      </c>
      <c r="J2731">
        <v>1</v>
      </c>
      <c r="K2731">
        <v>9</v>
      </c>
      <c r="L2731" t="s">
        <v>43</v>
      </c>
      <c r="M2731">
        <v>2930</v>
      </c>
      <c r="N2731">
        <v>1670</v>
      </c>
      <c r="O2731">
        <v>1260</v>
      </c>
      <c r="P2731">
        <v>0</v>
      </c>
      <c r="Q2731" t="str">
        <f t="shared" si="168"/>
        <v>NO</v>
      </c>
      <c r="R2731">
        <f t="shared" si="169"/>
        <v>1670</v>
      </c>
      <c r="S2731">
        <f t="shared" si="170"/>
        <v>170.08263473053893</v>
      </c>
      <c r="T2731">
        <f t="shared" si="171"/>
        <v>36.225640240791762</v>
      </c>
      <c r="U2731">
        <v>480</v>
      </c>
      <c r="V2731">
        <v>45000</v>
      </c>
      <c r="W2731">
        <v>284038</v>
      </c>
      <c r="X2731" s="2">
        <v>40651</v>
      </c>
      <c r="Y2731">
        <v>352919</v>
      </c>
      <c r="Z2731" s="3">
        <v>96.94</v>
      </c>
      <c r="AA2731">
        <v>0.18</v>
      </c>
      <c r="AB2731">
        <v>2011</v>
      </c>
      <c r="AC2731">
        <v>0</v>
      </c>
      <c r="AD2731">
        <v>4</v>
      </c>
      <c r="AE2731">
        <v>18</v>
      </c>
    </row>
    <row r="2732" spans="1:31" x14ac:dyDescent="0.25">
      <c r="A2732" t="s">
        <v>3060</v>
      </c>
      <c r="B2732">
        <v>63367</v>
      </c>
      <c r="C2732" t="s">
        <v>2540</v>
      </c>
      <c r="D2732" t="s">
        <v>110</v>
      </c>
      <c r="E2732" t="s">
        <v>95</v>
      </c>
      <c r="F2732">
        <v>2007</v>
      </c>
      <c r="G2732" t="s">
        <v>60</v>
      </c>
      <c r="H2732">
        <v>3</v>
      </c>
      <c r="I2732">
        <v>2</v>
      </c>
      <c r="J2732">
        <v>1</v>
      </c>
      <c r="K2732">
        <v>6</v>
      </c>
      <c r="L2732" t="s">
        <v>43</v>
      </c>
      <c r="M2732">
        <v>1946</v>
      </c>
      <c r="N2732">
        <v>1082</v>
      </c>
      <c r="O2732">
        <v>864</v>
      </c>
      <c r="P2732">
        <v>0</v>
      </c>
      <c r="Q2732" t="str">
        <f t="shared" si="168"/>
        <v>NO</v>
      </c>
      <c r="R2732">
        <f t="shared" si="169"/>
        <v>1082</v>
      </c>
      <c r="S2732">
        <f t="shared" si="170"/>
        <v>189.46395563770795</v>
      </c>
      <c r="T2732">
        <f t="shared" si="171"/>
        <v>26.145291296806452</v>
      </c>
      <c r="U2732">
        <v>400</v>
      </c>
      <c r="V2732">
        <v>50000</v>
      </c>
      <c r="W2732">
        <v>205000</v>
      </c>
      <c r="X2732" s="2">
        <v>40322</v>
      </c>
      <c r="Y2732">
        <v>262950</v>
      </c>
      <c r="Z2732" s="3">
        <v>105.34</v>
      </c>
      <c r="AA2732">
        <v>0.18</v>
      </c>
      <c r="AB2732">
        <v>2010</v>
      </c>
      <c r="AC2732">
        <v>3</v>
      </c>
      <c r="AD2732">
        <v>5</v>
      </c>
      <c r="AE2732">
        <v>24</v>
      </c>
    </row>
    <row r="2733" spans="1:31" x14ac:dyDescent="0.25">
      <c r="A2733" t="s">
        <v>3061</v>
      </c>
      <c r="B2733">
        <v>63368</v>
      </c>
      <c r="C2733" t="s">
        <v>2550</v>
      </c>
      <c r="D2733" t="s">
        <v>110</v>
      </c>
      <c r="E2733" t="s">
        <v>1277</v>
      </c>
      <c r="F2733">
        <v>2010</v>
      </c>
      <c r="G2733" t="s">
        <v>30</v>
      </c>
      <c r="H2733">
        <v>3</v>
      </c>
      <c r="I2733">
        <v>3</v>
      </c>
      <c r="J2733">
        <v>1</v>
      </c>
      <c r="K2733">
        <v>6</v>
      </c>
      <c r="L2733" t="s">
        <v>43</v>
      </c>
      <c r="M2733">
        <v>1728</v>
      </c>
      <c r="N2733">
        <v>864</v>
      </c>
      <c r="O2733">
        <v>864</v>
      </c>
      <c r="P2733">
        <v>648</v>
      </c>
      <c r="Q2733" t="str">
        <f t="shared" si="168"/>
        <v>YES</v>
      </c>
      <c r="R2733">
        <f t="shared" si="169"/>
        <v>1512</v>
      </c>
      <c r="S2733">
        <f t="shared" si="170"/>
        <v>132.03703703703704</v>
      </c>
      <c r="T2733">
        <f t="shared" si="171"/>
        <v>35.254644345553437</v>
      </c>
      <c r="U2733">
        <v>420</v>
      </c>
      <c r="V2733">
        <v>39999</v>
      </c>
      <c r="W2733">
        <v>199640</v>
      </c>
      <c r="X2733" s="2">
        <v>40409</v>
      </c>
      <c r="Y2733">
        <v>226765</v>
      </c>
      <c r="Z2733" s="3">
        <v>115.53</v>
      </c>
      <c r="AA2733">
        <v>0.13</v>
      </c>
      <c r="AB2733">
        <v>2010</v>
      </c>
      <c r="AC2733">
        <v>0</v>
      </c>
      <c r="AD2733">
        <v>8</v>
      </c>
      <c r="AE2733">
        <v>19</v>
      </c>
    </row>
    <row r="2734" spans="1:31" x14ac:dyDescent="0.25">
      <c r="A2734" t="s">
        <v>3062</v>
      </c>
      <c r="B2734">
        <v>63368</v>
      </c>
      <c r="C2734" t="s">
        <v>2558</v>
      </c>
      <c r="D2734" t="s">
        <v>110</v>
      </c>
      <c r="E2734" t="s">
        <v>2124</v>
      </c>
      <c r="F2734">
        <v>2007</v>
      </c>
      <c r="G2734" t="s">
        <v>30</v>
      </c>
      <c r="H2734">
        <v>3</v>
      </c>
      <c r="I2734">
        <v>2</v>
      </c>
      <c r="J2734">
        <v>1</v>
      </c>
      <c r="K2734">
        <v>8</v>
      </c>
      <c r="L2734" t="s">
        <v>43</v>
      </c>
      <c r="M2734">
        <v>2418</v>
      </c>
      <c r="N2734">
        <v>1398</v>
      </c>
      <c r="O2734">
        <v>1070</v>
      </c>
      <c r="P2734">
        <v>0</v>
      </c>
      <c r="Q2734" t="str">
        <f t="shared" si="168"/>
        <v>NO</v>
      </c>
      <c r="R2734">
        <f t="shared" si="169"/>
        <v>1398</v>
      </c>
      <c r="S2734">
        <f t="shared" si="170"/>
        <v>113.73390557939913</v>
      </c>
      <c r="T2734">
        <f t="shared" si="171"/>
        <v>33.183070373153015</v>
      </c>
      <c r="U2734">
        <v>400</v>
      </c>
      <c r="V2734">
        <v>40000</v>
      </c>
      <c r="W2734">
        <v>159000</v>
      </c>
      <c r="X2734" s="2">
        <v>40354</v>
      </c>
      <c r="Y2734">
        <v>280728</v>
      </c>
      <c r="Z2734" s="3">
        <v>65.760000000000005</v>
      </c>
      <c r="AA2734">
        <v>0.11</v>
      </c>
      <c r="AB2734">
        <v>2010</v>
      </c>
      <c r="AC2734">
        <v>3</v>
      </c>
      <c r="AD2734">
        <v>6</v>
      </c>
      <c r="AE2734">
        <v>25</v>
      </c>
    </row>
    <row r="2735" spans="1:31" x14ac:dyDescent="0.25">
      <c r="A2735" t="s">
        <v>3063</v>
      </c>
      <c r="B2735">
        <v>63367</v>
      </c>
      <c r="C2735" t="s">
        <v>2560</v>
      </c>
      <c r="D2735" t="s">
        <v>110</v>
      </c>
      <c r="E2735" t="s">
        <v>38</v>
      </c>
      <c r="F2735">
        <v>2009</v>
      </c>
      <c r="G2735" t="s">
        <v>30</v>
      </c>
      <c r="H2735">
        <v>3</v>
      </c>
      <c r="I2735">
        <v>2</v>
      </c>
      <c r="J2735">
        <v>0</v>
      </c>
      <c r="K2735">
        <v>7</v>
      </c>
      <c r="L2735" t="s">
        <v>31</v>
      </c>
      <c r="M2735">
        <v>2068</v>
      </c>
      <c r="N2735">
        <v>2068</v>
      </c>
      <c r="O2735">
        <v>2068</v>
      </c>
      <c r="P2735">
        <v>0</v>
      </c>
      <c r="Q2735" t="str">
        <f t="shared" si="168"/>
        <v>NO</v>
      </c>
      <c r="R2735">
        <f t="shared" si="169"/>
        <v>2068</v>
      </c>
      <c r="S2735">
        <f t="shared" si="170"/>
        <v>112.31189555125725</v>
      </c>
      <c r="T2735">
        <f t="shared" si="171"/>
        <v>25.390375617648345</v>
      </c>
      <c r="U2735">
        <v>400</v>
      </c>
      <c r="V2735">
        <v>44999</v>
      </c>
      <c r="W2735">
        <v>232261</v>
      </c>
      <c r="X2735" s="2">
        <v>40044</v>
      </c>
      <c r="Y2735">
        <v>291332</v>
      </c>
      <c r="Z2735" s="3">
        <v>112.31</v>
      </c>
      <c r="AA2735">
        <v>0.21</v>
      </c>
      <c r="AB2735">
        <v>2009</v>
      </c>
      <c r="AC2735">
        <v>0</v>
      </c>
      <c r="AD2735">
        <v>8</v>
      </c>
      <c r="AE2735">
        <v>19</v>
      </c>
    </row>
    <row r="2736" spans="1:31" x14ac:dyDescent="0.25">
      <c r="A2736" t="s">
        <v>3064</v>
      </c>
      <c r="B2736">
        <v>63367</v>
      </c>
      <c r="C2736" t="s">
        <v>2560</v>
      </c>
      <c r="D2736" t="s">
        <v>110</v>
      </c>
      <c r="E2736" t="s">
        <v>36</v>
      </c>
      <c r="F2736">
        <v>2008</v>
      </c>
      <c r="G2736" t="s">
        <v>30</v>
      </c>
      <c r="H2736">
        <v>4</v>
      </c>
      <c r="I2736">
        <v>2</v>
      </c>
      <c r="J2736">
        <v>1</v>
      </c>
      <c r="K2736">
        <v>8</v>
      </c>
      <c r="L2736" t="s">
        <v>43</v>
      </c>
      <c r="M2736">
        <v>3072</v>
      </c>
      <c r="N2736">
        <v>1736</v>
      </c>
      <c r="O2736">
        <v>1336</v>
      </c>
      <c r="P2736">
        <v>0</v>
      </c>
      <c r="Q2736" t="str">
        <f t="shared" si="168"/>
        <v>NO</v>
      </c>
      <c r="R2736">
        <f t="shared" si="169"/>
        <v>1736</v>
      </c>
      <c r="S2736">
        <f t="shared" si="170"/>
        <v>130.22119815668202</v>
      </c>
      <c r="T2736">
        <f t="shared" si="171"/>
        <v>30.527737265705177</v>
      </c>
      <c r="U2736">
        <v>400</v>
      </c>
      <c r="V2736">
        <v>44999</v>
      </c>
      <c r="W2736">
        <v>226064</v>
      </c>
      <c r="X2736" s="2">
        <v>39878</v>
      </c>
      <c r="Y2736">
        <v>330989</v>
      </c>
      <c r="Z2736" s="3">
        <v>73.59</v>
      </c>
      <c r="AA2736">
        <v>0.17</v>
      </c>
      <c r="AB2736">
        <v>2009</v>
      </c>
      <c r="AC2736">
        <v>1</v>
      </c>
      <c r="AD2736">
        <v>3</v>
      </c>
      <c r="AE2736">
        <v>6</v>
      </c>
    </row>
    <row r="2737" spans="1:31" x14ac:dyDescent="0.25">
      <c r="A2737" t="s">
        <v>3065</v>
      </c>
      <c r="B2737">
        <v>63367</v>
      </c>
      <c r="C2737" t="s">
        <v>2560</v>
      </c>
      <c r="D2737" t="s">
        <v>110</v>
      </c>
      <c r="E2737" t="s">
        <v>1362</v>
      </c>
      <c r="F2737">
        <v>2008</v>
      </c>
      <c r="G2737" t="s">
        <v>30</v>
      </c>
      <c r="H2737">
        <v>3</v>
      </c>
      <c r="I2737">
        <v>2</v>
      </c>
      <c r="J2737">
        <v>0</v>
      </c>
      <c r="K2737">
        <v>5</v>
      </c>
      <c r="L2737" t="s">
        <v>31</v>
      </c>
      <c r="M2737">
        <v>1796</v>
      </c>
      <c r="N2737">
        <v>1796</v>
      </c>
      <c r="O2737">
        <v>1796</v>
      </c>
      <c r="P2737">
        <v>0</v>
      </c>
      <c r="Q2737" t="str">
        <f t="shared" si="168"/>
        <v>NO</v>
      </c>
      <c r="R2737">
        <f t="shared" si="169"/>
        <v>1796</v>
      </c>
      <c r="S2737">
        <f t="shared" si="170"/>
        <v>106.37694877505568</v>
      </c>
      <c r="T2737">
        <f t="shared" si="171"/>
        <v>29.239822467095195</v>
      </c>
      <c r="U2737">
        <v>400</v>
      </c>
      <c r="V2737">
        <v>44999</v>
      </c>
      <c r="W2737">
        <v>191053</v>
      </c>
      <c r="X2737" s="2">
        <v>39869</v>
      </c>
      <c r="Y2737">
        <v>250921</v>
      </c>
      <c r="Z2737" s="3">
        <v>106.38</v>
      </c>
      <c r="AA2737">
        <v>0.15</v>
      </c>
      <c r="AB2737">
        <v>2009</v>
      </c>
      <c r="AC2737">
        <v>1</v>
      </c>
      <c r="AD2737">
        <v>2</v>
      </c>
      <c r="AE2737">
        <v>25</v>
      </c>
    </row>
    <row r="2738" spans="1:31" x14ac:dyDescent="0.25">
      <c r="A2738" t="s">
        <v>3066</v>
      </c>
      <c r="B2738">
        <v>63367</v>
      </c>
      <c r="C2738" t="s">
        <v>2560</v>
      </c>
      <c r="D2738" t="s">
        <v>110</v>
      </c>
      <c r="E2738" t="s">
        <v>1362</v>
      </c>
      <c r="F2738">
        <v>2009</v>
      </c>
      <c r="G2738" t="s">
        <v>30</v>
      </c>
      <c r="H2738">
        <v>4</v>
      </c>
      <c r="I2738">
        <v>2</v>
      </c>
      <c r="J2738">
        <v>1</v>
      </c>
      <c r="K2738">
        <v>8</v>
      </c>
      <c r="L2738" t="s">
        <v>43</v>
      </c>
      <c r="M2738">
        <v>2592</v>
      </c>
      <c r="N2738">
        <v>1496</v>
      </c>
      <c r="O2738">
        <v>1096</v>
      </c>
      <c r="P2738">
        <v>0</v>
      </c>
      <c r="Q2738" t="str">
        <f t="shared" si="168"/>
        <v>NO</v>
      </c>
      <c r="R2738">
        <f t="shared" si="169"/>
        <v>1496</v>
      </c>
      <c r="S2738">
        <f t="shared" si="170"/>
        <v>131.41577540106951</v>
      </c>
      <c r="T2738">
        <f t="shared" si="171"/>
        <v>30.088460361187632</v>
      </c>
      <c r="U2738">
        <v>400</v>
      </c>
      <c r="V2738">
        <v>44999</v>
      </c>
      <c r="W2738">
        <v>196598</v>
      </c>
      <c r="X2738" s="2">
        <v>40060</v>
      </c>
      <c r="Y2738">
        <v>282446</v>
      </c>
      <c r="Z2738" s="3">
        <v>75.849999999999994</v>
      </c>
      <c r="AA2738">
        <v>0.15</v>
      </c>
      <c r="AB2738">
        <v>2009</v>
      </c>
      <c r="AC2738">
        <v>0</v>
      </c>
      <c r="AD2738">
        <v>9</v>
      </c>
      <c r="AE2738">
        <v>4</v>
      </c>
    </row>
    <row r="2739" spans="1:31" x14ac:dyDescent="0.25">
      <c r="A2739" t="s">
        <v>3067</v>
      </c>
      <c r="B2739">
        <v>63367</v>
      </c>
      <c r="C2739" t="s">
        <v>2560</v>
      </c>
      <c r="D2739" t="s">
        <v>110</v>
      </c>
      <c r="E2739" t="s">
        <v>95</v>
      </c>
      <c r="F2739">
        <v>2009</v>
      </c>
      <c r="G2739" t="s">
        <v>30</v>
      </c>
      <c r="H2739">
        <v>3</v>
      </c>
      <c r="I2739">
        <v>2</v>
      </c>
      <c r="J2739">
        <v>0</v>
      </c>
      <c r="K2739">
        <v>7</v>
      </c>
      <c r="L2739" t="s">
        <v>31</v>
      </c>
      <c r="M2739">
        <v>2068</v>
      </c>
      <c r="N2739">
        <v>2068</v>
      </c>
      <c r="O2739">
        <v>2068</v>
      </c>
      <c r="P2739">
        <v>0</v>
      </c>
      <c r="Q2739" t="str">
        <f t="shared" si="168"/>
        <v>NO</v>
      </c>
      <c r="R2739">
        <f t="shared" si="169"/>
        <v>2068</v>
      </c>
      <c r="S2739">
        <f t="shared" si="170"/>
        <v>107.85009671179884</v>
      </c>
      <c r="T2739">
        <f t="shared" si="171"/>
        <v>28.445311702887462</v>
      </c>
      <c r="U2739">
        <v>480</v>
      </c>
      <c r="V2739">
        <v>44999</v>
      </c>
      <c r="W2739">
        <v>223034</v>
      </c>
      <c r="X2739" s="2">
        <v>40099</v>
      </c>
      <c r="Y2739">
        <v>286472</v>
      </c>
      <c r="Z2739" s="3">
        <v>107.85</v>
      </c>
      <c r="AA2739">
        <v>0.18</v>
      </c>
      <c r="AB2739">
        <v>2009</v>
      </c>
      <c r="AC2739">
        <v>0</v>
      </c>
      <c r="AD2739">
        <v>10</v>
      </c>
      <c r="AE2739">
        <v>13</v>
      </c>
    </row>
    <row r="2740" spans="1:31" x14ac:dyDescent="0.25">
      <c r="A2740" t="s">
        <v>3068</v>
      </c>
      <c r="B2740">
        <v>63367</v>
      </c>
      <c r="C2740" t="s">
        <v>2560</v>
      </c>
      <c r="D2740" t="s">
        <v>110</v>
      </c>
      <c r="E2740" t="s">
        <v>95</v>
      </c>
      <c r="F2740">
        <v>2009</v>
      </c>
      <c r="G2740" t="s">
        <v>30</v>
      </c>
      <c r="H2740">
        <v>4</v>
      </c>
      <c r="I2740">
        <v>2</v>
      </c>
      <c r="J2740">
        <v>1</v>
      </c>
      <c r="K2740">
        <v>9</v>
      </c>
      <c r="L2740" t="s">
        <v>43</v>
      </c>
      <c r="M2740">
        <v>2880</v>
      </c>
      <c r="N2740">
        <v>1600</v>
      </c>
      <c r="O2740">
        <v>1280</v>
      </c>
      <c r="P2740">
        <v>0</v>
      </c>
      <c r="Q2740" t="str">
        <f t="shared" si="168"/>
        <v>NO</v>
      </c>
      <c r="R2740">
        <f t="shared" si="169"/>
        <v>1600</v>
      </c>
      <c r="S2740">
        <f t="shared" si="170"/>
        <v>149.05687499999999</v>
      </c>
      <c r="T2740">
        <f t="shared" si="171"/>
        <v>30.416666666666668</v>
      </c>
      <c r="U2740">
        <v>400</v>
      </c>
      <c r="V2740">
        <v>44999</v>
      </c>
      <c r="W2740">
        <v>238491</v>
      </c>
      <c r="X2740" s="2">
        <v>39969</v>
      </c>
      <c r="Y2740">
        <v>309901</v>
      </c>
      <c r="Z2740" s="3">
        <v>82.81</v>
      </c>
      <c r="AA2740">
        <v>0.18</v>
      </c>
      <c r="AB2740">
        <v>2009</v>
      </c>
      <c r="AC2740">
        <v>0</v>
      </c>
      <c r="AD2740">
        <v>6</v>
      </c>
      <c r="AE2740">
        <v>5</v>
      </c>
    </row>
    <row r="2741" spans="1:31" x14ac:dyDescent="0.25">
      <c r="A2741" t="s">
        <v>3069</v>
      </c>
      <c r="B2741">
        <v>63367</v>
      </c>
      <c r="C2741" t="s">
        <v>2560</v>
      </c>
      <c r="D2741" t="s">
        <v>110</v>
      </c>
      <c r="E2741" t="s">
        <v>95</v>
      </c>
      <c r="F2741">
        <v>2009</v>
      </c>
      <c r="G2741" t="s">
        <v>30</v>
      </c>
      <c r="H2741">
        <v>3</v>
      </c>
      <c r="I2741">
        <v>2</v>
      </c>
      <c r="J2741">
        <v>0</v>
      </c>
      <c r="K2741">
        <v>7</v>
      </c>
      <c r="L2741" t="s">
        <v>31</v>
      </c>
      <c r="M2741">
        <v>2068</v>
      </c>
      <c r="N2741">
        <v>2068</v>
      </c>
      <c r="O2741">
        <v>2068</v>
      </c>
      <c r="P2741">
        <v>0</v>
      </c>
      <c r="Q2741" t="str">
        <f t="shared" si="168"/>
        <v>NO</v>
      </c>
      <c r="R2741">
        <f t="shared" si="169"/>
        <v>2068</v>
      </c>
      <c r="S2741">
        <f t="shared" si="170"/>
        <v>101.34961315280464</v>
      </c>
      <c r="T2741">
        <f t="shared" si="171"/>
        <v>26.730818283848588</v>
      </c>
      <c r="U2741">
        <v>400</v>
      </c>
      <c r="V2741">
        <v>44999</v>
      </c>
      <c r="W2741">
        <v>209591</v>
      </c>
      <c r="X2741" s="2">
        <v>40056</v>
      </c>
      <c r="Y2741">
        <v>288308</v>
      </c>
      <c r="Z2741" s="3">
        <v>101.35</v>
      </c>
      <c r="AA2741">
        <v>0.18</v>
      </c>
      <c r="AB2741">
        <v>2009</v>
      </c>
      <c r="AC2741">
        <v>0</v>
      </c>
      <c r="AD2741">
        <v>8</v>
      </c>
      <c r="AE2741">
        <v>31</v>
      </c>
    </row>
    <row r="2742" spans="1:31" x14ac:dyDescent="0.25">
      <c r="A2742" t="s">
        <v>3070</v>
      </c>
      <c r="B2742">
        <v>63376</v>
      </c>
      <c r="C2742" t="s">
        <v>2560</v>
      </c>
      <c r="D2742" t="s">
        <v>110</v>
      </c>
      <c r="E2742" t="s">
        <v>1362</v>
      </c>
      <c r="F2742">
        <v>2006</v>
      </c>
      <c r="G2742" t="s">
        <v>30</v>
      </c>
      <c r="H2742">
        <v>4</v>
      </c>
      <c r="I2742">
        <v>3</v>
      </c>
      <c r="J2742">
        <v>1</v>
      </c>
      <c r="K2742">
        <v>9</v>
      </c>
      <c r="L2742" t="s">
        <v>43</v>
      </c>
      <c r="M2742">
        <v>3104</v>
      </c>
      <c r="N2742">
        <v>1778</v>
      </c>
      <c r="O2742">
        <v>1326</v>
      </c>
      <c r="P2742">
        <v>1127</v>
      </c>
      <c r="Q2742" t="str">
        <f t="shared" si="168"/>
        <v>YES</v>
      </c>
      <c r="R2742">
        <f t="shared" si="169"/>
        <v>2905</v>
      </c>
      <c r="S2742">
        <f t="shared" si="170"/>
        <v>60.24096385542169</v>
      </c>
      <c r="T2742">
        <f t="shared" si="171"/>
        <v>26.782981328435874</v>
      </c>
      <c r="U2742">
        <v>420</v>
      </c>
      <c r="V2742">
        <v>44999</v>
      </c>
      <c r="W2742">
        <v>175000</v>
      </c>
      <c r="X2742" s="2">
        <v>40891</v>
      </c>
      <c r="Y2742">
        <v>338381</v>
      </c>
      <c r="Z2742" s="3">
        <v>56.38</v>
      </c>
      <c r="AA2742">
        <v>0.15</v>
      </c>
      <c r="AB2742">
        <v>2011</v>
      </c>
      <c r="AC2742">
        <v>5</v>
      </c>
      <c r="AD2742">
        <v>12</v>
      </c>
      <c r="AE2742">
        <v>14</v>
      </c>
    </row>
    <row r="2743" spans="1:31" x14ac:dyDescent="0.25">
      <c r="A2743" t="s">
        <v>3071</v>
      </c>
      <c r="B2743">
        <v>63367</v>
      </c>
      <c r="C2743" t="s">
        <v>2560</v>
      </c>
      <c r="D2743" t="s">
        <v>110</v>
      </c>
      <c r="E2743" t="s">
        <v>1362</v>
      </c>
      <c r="F2743">
        <v>2010</v>
      </c>
      <c r="G2743" t="s">
        <v>30</v>
      </c>
      <c r="H2743">
        <v>4</v>
      </c>
      <c r="I2743">
        <v>2</v>
      </c>
      <c r="J2743">
        <v>1</v>
      </c>
      <c r="K2743">
        <v>7</v>
      </c>
      <c r="L2743" t="s">
        <v>43</v>
      </c>
      <c r="M2743">
        <v>2760</v>
      </c>
      <c r="N2743">
        <v>1520</v>
      </c>
      <c r="O2743">
        <v>1240</v>
      </c>
      <c r="P2743">
        <v>0</v>
      </c>
      <c r="Q2743" t="str">
        <f t="shared" si="168"/>
        <v>NO</v>
      </c>
      <c r="R2743">
        <f t="shared" si="169"/>
        <v>1520</v>
      </c>
      <c r="S2743">
        <f t="shared" si="170"/>
        <v>134.86842105263159</v>
      </c>
      <c r="T2743">
        <f t="shared" si="171"/>
        <v>31.374349556167736</v>
      </c>
      <c r="U2743">
        <v>400</v>
      </c>
      <c r="V2743">
        <v>44998</v>
      </c>
      <c r="W2743">
        <v>205000</v>
      </c>
      <c r="X2743" s="2">
        <v>40546</v>
      </c>
      <c r="Y2743">
        <v>302403</v>
      </c>
      <c r="Z2743" s="3">
        <v>74.28</v>
      </c>
      <c r="AA2743">
        <v>0.15</v>
      </c>
      <c r="AB2743">
        <v>2011</v>
      </c>
      <c r="AC2743">
        <v>1</v>
      </c>
      <c r="AD2743">
        <v>1</v>
      </c>
      <c r="AE2743">
        <v>3</v>
      </c>
    </row>
    <row r="2744" spans="1:31" x14ac:dyDescent="0.25">
      <c r="A2744" t="s">
        <v>3072</v>
      </c>
      <c r="B2744">
        <v>63367</v>
      </c>
      <c r="C2744" t="s">
        <v>2560</v>
      </c>
      <c r="D2744" t="s">
        <v>110</v>
      </c>
      <c r="E2744" t="s">
        <v>1362</v>
      </c>
      <c r="F2744">
        <v>2010</v>
      </c>
      <c r="G2744" t="s">
        <v>30</v>
      </c>
      <c r="H2744">
        <v>4</v>
      </c>
      <c r="I2744">
        <v>2</v>
      </c>
      <c r="J2744">
        <v>1</v>
      </c>
      <c r="K2744">
        <v>8</v>
      </c>
      <c r="L2744" t="s">
        <v>43</v>
      </c>
      <c r="M2744">
        <v>2592</v>
      </c>
      <c r="N2744">
        <v>1496</v>
      </c>
      <c r="O2744">
        <v>1096</v>
      </c>
      <c r="P2744">
        <v>0</v>
      </c>
      <c r="Q2744" t="str">
        <f t="shared" si="168"/>
        <v>NO</v>
      </c>
      <c r="R2744">
        <f t="shared" si="169"/>
        <v>1496</v>
      </c>
      <c r="S2744">
        <f t="shared" si="170"/>
        <v>125.78542780748663</v>
      </c>
      <c r="T2744">
        <f t="shared" si="171"/>
        <v>28.799357208448118</v>
      </c>
      <c r="U2744">
        <v>400</v>
      </c>
      <c r="V2744">
        <v>44998</v>
      </c>
      <c r="W2744">
        <v>188175</v>
      </c>
      <c r="X2744" s="2">
        <v>40450</v>
      </c>
      <c r="Y2744">
        <v>280542</v>
      </c>
      <c r="Z2744" s="3">
        <v>72.599999999999994</v>
      </c>
      <c r="AA2744">
        <v>0.15</v>
      </c>
      <c r="AB2744">
        <v>2010</v>
      </c>
      <c r="AC2744">
        <v>0</v>
      </c>
      <c r="AD2744">
        <v>9</v>
      </c>
      <c r="AE2744">
        <v>29</v>
      </c>
    </row>
    <row r="2745" spans="1:31" x14ac:dyDescent="0.25">
      <c r="A2745" t="s">
        <v>3073</v>
      </c>
      <c r="B2745">
        <v>63367</v>
      </c>
      <c r="C2745" t="s">
        <v>2560</v>
      </c>
      <c r="D2745" t="s">
        <v>110</v>
      </c>
      <c r="E2745" t="s">
        <v>1362</v>
      </c>
      <c r="F2745">
        <v>2009</v>
      </c>
      <c r="G2745" t="s">
        <v>30</v>
      </c>
      <c r="H2745">
        <v>3</v>
      </c>
      <c r="I2745">
        <v>2</v>
      </c>
      <c r="J2745">
        <v>0</v>
      </c>
      <c r="K2745">
        <v>5</v>
      </c>
      <c r="L2745" t="s">
        <v>31</v>
      </c>
      <c r="M2745">
        <v>1260</v>
      </c>
      <c r="N2745">
        <v>1260</v>
      </c>
      <c r="O2745">
        <v>1260</v>
      </c>
      <c r="P2745">
        <v>0</v>
      </c>
      <c r="Q2745" t="str">
        <f t="shared" si="168"/>
        <v>NO</v>
      </c>
      <c r="R2745">
        <f t="shared" si="169"/>
        <v>1260</v>
      </c>
      <c r="S2745">
        <f t="shared" si="170"/>
        <v>136.05634920634921</v>
      </c>
      <c r="T2745">
        <f t="shared" si="171"/>
        <v>26.236761554943374</v>
      </c>
      <c r="U2745">
        <v>380</v>
      </c>
      <c r="V2745">
        <v>44998</v>
      </c>
      <c r="W2745">
        <v>171431</v>
      </c>
      <c r="X2745" s="2">
        <v>40147</v>
      </c>
      <c r="Y2745">
        <v>194862</v>
      </c>
      <c r="Z2745" s="3">
        <v>136.06</v>
      </c>
      <c r="AA2745">
        <v>0.15</v>
      </c>
      <c r="AB2745">
        <v>2009</v>
      </c>
      <c r="AC2745">
        <v>0</v>
      </c>
      <c r="AD2745">
        <v>11</v>
      </c>
      <c r="AE2745">
        <v>30</v>
      </c>
    </row>
    <row r="2746" spans="1:31" x14ac:dyDescent="0.25">
      <c r="A2746" t="s">
        <v>3074</v>
      </c>
      <c r="B2746">
        <v>63367</v>
      </c>
      <c r="C2746" t="s">
        <v>2560</v>
      </c>
      <c r="D2746" t="s">
        <v>110</v>
      </c>
      <c r="E2746" t="s">
        <v>1362</v>
      </c>
      <c r="F2746">
        <v>2011</v>
      </c>
      <c r="G2746" t="s">
        <v>30</v>
      </c>
      <c r="H2746">
        <v>4</v>
      </c>
      <c r="I2746">
        <v>2</v>
      </c>
      <c r="J2746">
        <v>1</v>
      </c>
      <c r="K2746">
        <v>7</v>
      </c>
      <c r="L2746" t="s">
        <v>43</v>
      </c>
      <c r="M2746">
        <v>2760</v>
      </c>
      <c r="N2746">
        <v>1520</v>
      </c>
      <c r="O2746">
        <v>1240</v>
      </c>
      <c r="P2746">
        <v>0</v>
      </c>
      <c r="Q2746" t="str">
        <f t="shared" si="168"/>
        <v>NO</v>
      </c>
      <c r="R2746">
        <f t="shared" si="169"/>
        <v>1520</v>
      </c>
      <c r="S2746">
        <f t="shared" si="170"/>
        <v>134.67894736842106</v>
      </c>
      <c r="T2746">
        <f t="shared" si="171"/>
        <v>31.330272421181512</v>
      </c>
      <c r="U2746">
        <v>400</v>
      </c>
      <c r="V2746">
        <v>44998</v>
      </c>
      <c r="W2746">
        <v>204712</v>
      </c>
      <c r="X2746" s="2">
        <v>40787</v>
      </c>
      <c r="Y2746">
        <v>295486</v>
      </c>
      <c r="Z2746" s="3">
        <v>74.17</v>
      </c>
      <c r="AA2746">
        <v>0.15</v>
      </c>
      <c r="AB2746">
        <v>2011</v>
      </c>
      <c r="AC2746">
        <v>0</v>
      </c>
      <c r="AD2746">
        <v>9</v>
      </c>
      <c r="AE2746">
        <v>1</v>
      </c>
    </row>
    <row r="2747" spans="1:31" x14ac:dyDescent="0.25">
      <c r="A2747" t="s">
        <v>3075</v>
      </c>
      <c r="B2747">
        <v>63376</v>
      </c>
      <c r="C2747" t="s">
        <v>2580</v>
      </c>
      <c r="D2747" t="s">
        <v>28</v>
      </c>
      <c r="E2747" t="s">
        <v>45</v>
      </c>
      <c r="F2747">
        <v>2011</v>
      </c>
      <c r="G2747" t="s">
        <v>60</v>
      </c>
      <c r="H2747">
        <v>3</v>
      </c>
      <c r="I2747">
        <v>3</v>
      </c>
      <c r="J2747">
        <v>1</v>
      </c>
      <c r="K2747">
        <v>6</v>
      </c>
      <c r="L2747" t="s">
        <v>31</v>
      </c>
      <c r="M2747">
        <v>1998</v>
      </c>
      <c r="N2747">
        <v>1998</v>
      </c>
      <c r="O2747">
        <v>1998</v>
      </c>
      <c r="P2747">
        <v>1399</v>
      </c>
      <c r="Q2747" t="str">
        <f t="shared" si="168"/>
        <v>YES</v>
      </c>
      <c r="R2747">
        <f t="shared" si="169"/>
        <v>3397</v>
      </c>
      <c r="S2747">
        <f t="shared" si="170"/>
        <v>70.621136296732416</v>
      </c>
      <c r="T2747">
        <f t="shared" si="171"/>
        <v>23.944983431149435</v>
      </c>
      <c r="U2747">
        <v>672</v>
      </c>
      <c r="V2747">
        <v>55000</v>
      </c>
      <c r="W2747">
        <v>239900</v>
      </c>
      <c r="X2747" s="2">
        <v>40634</v>
      </c>
      <c r="Y2747">
        <v>349240</v>
      </c>
      <c r="Z2747" s="3">
        <v>120.07</v>
      </c>
      <c r="AA2747">
        <v>0.23</v>
      </c>
      <c r="AB2747">
        <v>2011</v>
      </c>
      <c r="AC2747">
        <v>0</v>
      </c>
      <c r="AD2747">
        <v>4</v>
      </c>
      <c r="AE2747">
        <v>1</v>
      </c>
    </row>
    <row r="2748" spans="1:31" x14ac:dyDescent="0.25">
      <c r="A2748" t="s">
        <v>3076</v>
      </c>
      <c r="B2748">
        <v>63376</v>
      </c>
      <c r="C2748" t="s">
        <v>2580</v>
      </c>
      <c r="D2748" t="s">
        <v>28</v>
      </c>
      <c r="E2748" t="s">
        <v>66</v>
      </c>
      <c r="F2748">
        <v>2009</v>
      </c>
      <c r="G2748" t="s">
        <v>60</v>
      </c>
      <c r="H2748">
        <v>3</v>
      </c>
      <c r="I2748">
        <v>2</v>
      </c>
      <c r="J2748">
        <v>0</v>
      </c>
      <c r="K2748">
        <v>6</v>
      </c>
      <c r="L2748" t="s">
        <v>31</v>
      </c>
      <c r="M2748">
        <v>1715</v>
      </c>
      <c r="N2748">
        <v>1715</v>
      </c>
      <c r="O2748">
        <v>1715</v>
      </c>
      <c r="P2748">
        <v>0</v>
      </c>
      <c r="Q2748" t="str">
        <f t="shared" si="168"/>
        <v>NO</v>
      </c>
      <c r="R2748">
        <f t="shared" si="169"/>
        <v>1715</v>
      </c>
      <c r="S2748">
        <f t="shared" si="170"/>
        <v>137.96734693877551</v>
      </c>
      <c r="T2748">
        <f t="shared" si="171"/>
        <v>22.632958371594736</v>
      </c>
      <c r="U2748">
        <v>432</v>
      </c>
      <c r="V2748">
        <v>55000</v>
      </c>
      <c r="W2748">
        <v>236614</v>
      </c>
      <c r="X2748" s="2">
        <v>40140</v>
      </c>
      <c r="Y2748">
        <v>289742</v>
      </c>
      <c r="Z2748" s="3">
        <v>137.97</v>
      </c>
      <c r="AA2748">
        <v>0.24</v>
      </c>
      <c r="AB2748">
        <v>2009</v>
      </c>
      <c r="AC2748">
        <v>0</v>
      </c>
      <c r="AD2748">
        <v>11</v>
      </c>
      <c r="AE2748">
        <v>23</v>
      </c>
    </row>
    <row r="2749" spans="1:31" x14ac:dyDescent="0.25">
      <c r="A2749" t="s">
        <v>3077</v>
      </c>
      <c r="B2749">
        <v>63366</v>
      </c>
      <c r="C2749" t="s">
        <v>3078</v>
      </c>
      <c r="D2749" t="s">
        <v>28</v>
      </c>
      <c r="E2749" t="s">
        <v>1277</v>
      </c>
      <c r="F2749">
        <v>2009</v>
      </c>
      <c r="G2749" t="s">
        <v>30</v>
      </c>
      <c r="H2749">
        <v>3</v>
      </c>
      <c r="I2749">
        <v>2</v>
      </c>
      <c r="J2749">
        <v>0</v>
      </c>
      <c r="K2749">
        <v>5</v>
      </c>
      <c r="L2749" t="s">
        <v>31</v>
      </c>
      <c r="M2749">
        <v>1349</v>
      </c>
      <c r="N2749">
        <v>1349</v>
      </c>
      <c r="O2749">
        <v>1333</v>
      </c>
      <c r="P2749">
        <v>0</v>
      </c>
      <c r="Q2749" t="str">
        <f t="shared" si="168"/>
        <v>NO</v>
      </c>
      <c r="R2749">
        <f t="shared" si="169"/>
        <v>1349</v>
      </c>
      <c r="S2749">
        <f t="shared" si="170"/>
        <v>136.39214232765011</v>
      </c>
      <c r="T2749">
        <f t="shared" si="171"/>
        <v>32.491523627887261</v>
      </c>
      <c r="U2749">
        <v>427</v>
      </c>
      <c r="V2749">
        <v>40000</v>
      </c>
      <c r="W2749">
        <v>183993</v>
      </c>
      <c r="X2749" s="2">
        <v>40199</v>
      </c>
      <c r="Y2749">
        <v>227265</v>
      </c>
      <c r="Z2749" s="3">
        <v>136.38999999999999</v>
      </c>
      <c r="AA2749">
        <v>0.13</v>
      </c>
      <c r="AB2749">
        <v>2010</v>
      </c>
      <c r="AC2749">
        <v>1</v>
      </c>
      <c r="AD2749">
        <v>1</v>
      </c>
      <c r="AE2749">
        <v>21</v>
      </c>
    </row>
    <row r="2750" spans="1:31" x14ac:dyDescent="0.25">
      <c r="A2750" t="s">
        <v>3079</v>
      </c>
      <c r="B2750">
        <v>63366</v>
      </c>
      <c r="C2750" t="s">
        <v>3078</v>
      </c>
      <c r="D2750" t="s">
        <v>28</v>
      </c>
      <c r="E2750" t="s">
        <v>1277</v>
      </c>
      <c r="F2750">
        <v>2008</v>
      </c>
      <c r="G2750" t="s">
        <v>30</v>
      </c>
      <c r="H2750">
        <v>3</v>
      </c>
      <c r="I2750">
        <v>2</v>
      </c>
      <c r="J2750">
        <v>1</v>
      </c>
      <c r="K2750">
        <v>7</v>
      </c>
      <c r="L2750" t="s">
        <v>43</v>
      </c>
      <c r="M2750">
        <v>2052</v>
      </c>
      <c r="N2750">
        <v>1242</v>
      </c>
      <c r="O2750">
        <v>810</v>
      </c>
      <c r="P2750">
        <v>500</v>
      </c>
      <c r="Q2750" t="str">
        <f t="shared" si="168"/>
        <v>YES</v>
      </c>
      <c r="R2750">
        <f t="shared" si="169"/>
        <v>1742</v>
      </c>
      <c r="S2750">
        <f t="shared" si="170"/>
        <v>118.5419058553387</v>
      </c>
      <c r="T2750">
        <f t="shared" si="171"/>
        <v>36.466059193331922</v>
      </c>
      <c r="U2750">
        <v>400</v>
      </c>
      <c r="V2750">
        <v>40000</v>
      </c>
      <c r="W2750">
        <v>206500</v>
      </c>
      <c r="X2750" s="2">
        <v>40319</v>
      </c>
      <c r="Y2750">
        <v>256163</v>
      </c>
      <c r="Z2750" s="3">
        <v>100.63</v>
      </c>
      <c r="AA2750">
        <v>0.13</v>
      </c>
      <c r="AB2750">
        <v>2010</v>
      </c>
      <c r="AC2750">
        <v>2</v>
      </c>
      <c r="AD2750">
        <v>5</v>
      </c>
      <c r="AE2750">
        <v>21</v>
      </c>
    </row>
    <row r="2751" spans="1:31" x14ac:dyDescent="0.25">
      <c r="A2751" t="s">
        <v>3080</v>
      </c>
      <c r="B2751">
        <v>63367</v>
      </c>
      <c r="C2751" t="s">
        <v>2594</v>
      </c>
      <c r="D2751" t="s">
        <v>110</v>
      </c>
      <c r="E2751" t="s">
        <v>34</v>
      </c>
      <c r="F2751">
        <v>2010</v>
      </c>
      <c r="G2751" t="s">
        <v>60</v>
      </c>
      <c r="H2751">
        <v>4</v>
      </c>
      <c r="I2751">
        <v>2</v>
      </c>
      <c r="J2751">
        <v>1</v>
      </c>
      <c r="K2751">
        <v>9</v>
      </c>
      <c r="L2751" t="s">
        <v>43</v>
      </c>
      <c r="M2751">
        <v>2702</v>
      </c>
      <c r="N2751">
        <v>1460</v>
      </c>
      <c r="O2751">
        <v>1242</v>
      </c>
      <c r="P2751">
        <v>0</v>
      </c>
      <c r="Q2751" t="str">
        <f t="shared" si="168"/>
        <v>NO</v>
      </c>
      <c r="R2751">
        <f t="shared" si="169"/>
        <v>1460</v>
      </c>
      <c r="S2751">
        <f t="shared" si="170"/>
        <v>185.19520547945206</v>
      </c>
      <c r="T2751">
        <f t="shared" si="171"/>
        <v>24.8287419651056</v>
      </c>
      <c r="U2751">
        <v>630</v>
      </c>
      <c r="V2751">
        <v>45000</v>
      </c>
      <c r="W2751">
        <v>270385</v>
      </c>
      <c r="X2751" s="2">
        <v>40443</v>
      </c>
      <c r="Y2751">
        <v>327657</v>
      </c>
      <c r="Z2751" s="3">
        <v>100.07</v>
      </c>
      <c r="AA2751">
        <v>0.25</v>
      </c>
      <c r="AB2751">
        <v>2010</v>
      </c>
      <c r="AC2751">
        <v>0</v>
      </c>
      <c r="AD2751">
        <v>9</v>
      </c>
      <c r="AE2751">
        <v>22</v>
      </c>
    </row>
    <row r="2752" spans="1:31" x14ac:dyDescent="0.25">
      <c r="A2752" t="s">
        <v>3081</v>
      </c>
      <c r="B2752">
        <v>63367</v>
      </c>
      <c r="C2752" t="s">
        <v>2594</v>
      </c>
      <c r="D2752" t="s">
        <v>110</v>
      </c>
      <c r="E2752" t="s">
        <v>42</v>
      </c>
      <c r="F2752">
        <v>2009</v>
      </c>
      <c r="G2752" t="s">
        <v>60</v>
      </c>
      <c r="H2752">
        <v>4</v>
      </c>
      <c r="I2752">
        <v>2</v>
      </c>
      <c r="J2752">
        <v>1</v>
      </c>
      <c r="K2752">
        <v>8</v>
      </c>
      <c r="L2752" t="s">
        <v>43</v>
      </c>
      <c r="M2752">
        <v>2674</v>
      </c>
      <c r="N2752">
        <v>1423</v>
      </c>
      <c r="O2752">
        <v>1251</v>
      </c>
      <c r="P2752">
        <v>0</v>
      </c>
      <c r="Q2752" t="str">
        <f t="shared" si="168"/>
        <v>NO</v>
      </c>
      <c r="R2752">
        <f t="shared" si="169"/>
        <v>1423</v>
      </c>
      <c r="S2752">
        <f t="shared" si="170"/>
        <v>178.14265635980323</v>
      </c>
      <c r="T2752">
        <f t="shared" si="171"/>
        <v>26.452228900576007</v>
      </c>
      <c r="U2752">
        <v>420</v>
      </c>
      <c r="V2752">
        <v>45000</v>
      </c>
      <c r="W2752">
        <v>253497</v>
      </c>
      <c r="X2752" s="2">
        <v>40028</v>
      </c>
      <c r="Y2752">
        <v>318009</v>
      </c>
      <c r="Z2752" s="3">
        <v>94.8</v>
      </c>
      <c r="AA2752">
        <v>0.22</v>
      </c>
      <c r="AB2752">
        <v>2009</v>
      </c>
      <c r="AC2752">
        <v>0</v>
      </c>
      <c r="AD2752">
        <v>8</v>
      </c>
      <c r="AE2752">
        <v>3</v>
      </c>
    </row>
    <row r="2753" spans="1:31" x14ac:dyDescent="0.25">
      <c r="A2753" t="s">
        <v>3082</v>
      </c>
      <c r="B2753">
        <v>63367</v>
      </c>
      <c r="C2753" t="s">
        <v>2594</v>
      </c>
      <c r="D2753" t="s">
        <v>110</v>
      </c>
      <c r="E2753" t="s">
        <v>42</v>
      </c>
      <c r="F2753">
        <v>2008</v>
      </c>
      <c r="G2753" t="s">
        <v>60</v>
      </c>
      <c r="H2753">
        <v>4</v>
      </c>
      <c r="I2753">
        <v>3</v>
      </c>
      <c r="J2753">
        <v>1</v>
      </c>
      <c r="K2753">
        <v>8</v>
      </c>
      <c r="L2753" t="s">
        <v>43</v>
      </c>
      <c r="M2753">
        <v>2694</v>
      </c>
      <c r="N2753">
        <v>1443</v>
      </c>
      <c r="O2753">
        <v>1251</v>
      </c>
      <c r="P2753">
        <v>938</v>
      </c>
      <c r="Q2753" t="str">
        <f t="shared" si="168"/>
        <v>YES</v>
      </c>
      <c r="R2753">
        <f t="shared" si="169"/>
        <v>2381</v>
      </c>
      <c r="S2753">
        <f t="shared" si="170"/>
        <v>115.10247795044098</v>
      </c>
      <c r="T2753">
        <f t="shared" si="171"/>
        <v>28.597858752817427</v>
      </c>
      <c r="U2753">
        <v>620</v>
      </c>
      <c r="V2753">
        <v>45000</v>
      </c>
      <c r="W2753">
        <v>274059</v>
      </c>
      <c r="X2753" s="2">
        <v>39849</v>
      </c>
      <c r="Y2753">
        <v>340184</v>
      </c>
      <c r="Z2753" s="3">
        <v>101.73</v>
      </c>
      <c r="AA2753">
        <v>0.22</v>
      </c>
      <c r="AB2753">
        <v>2009</v>
      </c>
      <c r="AC2753">
        <v>1</v>
      </c>
      <c r="AD2753">
        <v>2</v>
      </c>
      <c r="AE2753">
        <v>5</v>
      </c>
    </row>
    <row r="2754" spans="1:31" x14ac:dyDescent="0.25">
      <c r="A2754" t="s">
        <v>3083</v>
      </c>
      <c r="B2754">
        <v>63367</v>
      </c>
      <c r="C2754" t="s">
        <v>2594</v>
      </c>
      <c r="D2754" t="s">
        <v>110</v>
      </c>
      <c r="E2754" t="s">
        <v>48</v>
      </c>
      <c r="F2754">
        <v>2010</v>
      </c>
      <c r="G2754" t="s">
        <v>60</v>
      </c>
      <c r="H2754">
        <v>4</v>
      </c>
      <c r="I2754">
        <v>2</v>
      </c>
      <c r="J2754">
        <v>1</v>
      </c>
      <c r="K2754">
        <v>8</v>
      </c>
      <c r="L2754" t="s">
        <v>43</v>
      </c>
      <c r="M2754">
        <v>3008</v>
      </c>
      <c r="N2754">
        <v>1526</v>
      </c>
      <c r="O2754">
        <v>1482</v>
      </c>
      <c r="P2754">
        <v>0</v>
      </c>
      <c r="Q2754" t="str">
        <f t="shared" si="168"/>
        <v>NO</v>
      </c>
      <c r="R2754">
        <f t="shared" si="169"/>
        <v>1526</v>
      </c>
      <c r="S2754">
        <f t="shared" si="170"/>
        <v>188.65072083879423</v>
      </c>
      <c r="T2754">
        <f t="shared" si="171"/>
        <v>34.783359914938863</v>
      </c>
      <c r="U2754">
        <v>640</v>
      </c>
      <c r="V2754">
        <v>45000</v>
      </c>
      <c r="W2754">
        <v>287881</v>
      </c>
      <c r="X2754" s="2">
        <v>40501</v>
      </c>
      <c r="Y2754">
        <v>358506</v>
      </c>
      <c r="Z2754" s="3">
        <v>95.71</v>
      </c>
      <c r="AA2754">
        <v>0.19</v>
      </c>
      <c r="AB2754">
        <v>2010</v>
      </c>
      <c r="AC2754">
        <v>0</v>
      </c>
      <c r="AD2754">
        <v>11</v>
      </c>
      <c r="AE2754">
        <v>19</v>
      </c>
    </row>
    <row r="2755" spans="1:31" x14ac:dyDescent="0.25">
      <c r="A2755" t="s">
        <v>3084</v>
      </c>
      <c r="B2755">
        <v>63367</v>
      </c>
      <c r="C2755" t="s">
        <v>2594</v>
      </c>
      <c r="D2755" t="s">
        <v>110</v>
      </c>
      <c r="E2755" t="s">
        <v>42</v>
      </c>
      <c r="F2755">
        <v>2009</v>
      </c>
      <c r="G2755" t="s">
        <v>60</v>
      </c>
      <c r="H2755">
        <v>4</v>
      </c>
      <c r="I2755">
        <v>2</v>
      </c>
      <c r="J2755">
        <v>1</v>
      </c>
      <c r="K2755">
        <v>8</v>
      </c>
      <c r="L2755" t="s">
        <v>43</v>
      </c>
      <c r="M2755">
        <v>2800</v>
      </c>
      <c r="N2755">
        <v>1560</v>
      </c>
      <c r="O2755">
        <v>1342</v>
      </c>
      <c r="P2755">
        <v>650</v>
      </c>
      <c r="Q2755" t="str">
        <f t="shared" ref="Q2755:Q2818" si="172">IF(P2755&gt;0,"YES","NO")</f>
        <v>YES</v>
      </c>
      <c r="R2755">
        <f t="shared" ref="R2755:R2818" si="173">P2755+N2755</f>
        <v>2210</v>
      </c>
      <c r="S2755">
        <f t="shared" ref="S2755:S2818" si="174">W2755/R2755</f>
        <v>139.58054298642534</v>
      </c>
      <c r="T2755">
        <f t="shared" ref="T2755:T2818" si="175">(W2755/(43560*AA2755))</f>
        <v>32.188934802571161</v>
      </c>
      <c r="U2755">
        <v>630</v>
      </c>
      <c r="V2755">
        <v>45000</v>
      </c>
      <c r="W2755">
        <v>308473</v>
      </c>
      <c r="X2755" s="2">
        <v>39927</v>
      </c>
      <c r="Y2755">
        <v>348342</v>
      </c>
      <c r="Z2755" s="3">
        <v>110.17</v>
      </c>
      <c r="AA2755">
        <v>0.22</v>
      </c>
      <c r="AB2755">
        <v>2009</v>
      </c>
      <c r="AC2755">
        <v>0</v>
      </c>
      <c r="AD2755">
        <v>4</v>
      </c>
      <c r="AE2755">
        <v>24</v>
      </c>
    </row>
    <row r="2756" spans="1:31" x14ac:dyDescent="0.25">
      <c r="A2756" t="s">
        <v>3085</v>
      </c>
      <c r="B2756">
        <v>63005</v>
      </c>
      <c r="C2756" t="s">
        <v>2594</v>
      </c>
      <c r="D2756" t="s">
        <v>110</v>
      </c>
      <c r="E2756" t="s">
        <v>42</v>
      </c>
      <c r="F2756">
        <v>2009</v>
      </c>
      <c r="G2756" t="s">
        <v>60</v>
      </c>
      <c r="H2756">
        <v>4</v>
      </c>
      <c r="I2756">
        <v>2</v>
      </c>
      <c r="J2756">
        <v>1</v>
      </c>
      <c r="K2756">
        <v>9</v>
      </c>
      <c r="L2756" t="s">
        <v>43</v>
      </c>
      <c r="M2756">
        <v>2980</v>
      </c>
      <c r="N2756">
        <v>1558</v>
      </c>
      <c r="O2756">
        <v>1422</v>
      </c>
      <c r="P2756">
        <v>0</v>
      </c>
      <c r="Q2756" t="str">
        <f t="shared" si="172"/>
        <v>NO</v>
      </c>
      <c r="R2756">
        <f t="shared" si="173"/>
        <v>1558</v>
      </c>
      <c r="S2756">
        <f t="shared" si="174"/>
        <v>160.46213093709883</v>
      </c>
      <c r="T2756">
        <f t="shared" si="175"/>
        <v>26.087319475749226</v>
      </c>
      <c r="U2756">
        <v>640</v>
      </c>
      <c r="V2756">
        <v>45000</v>
      </c>
      <c r="W2756">
        <v>250000</v>
      </c>
      <c r="X2756" s="2">
        <v>40381</v>
      </c>
      <c r="Y2756">
        <v>359744</v>
      </c>
      <c r="Z2756" s="3">
        <v>83.89</v>
      </c>
      <c r="AA2756">
        <v>0.22</v>
      </c>
      <c r="AB2756">
        <v>2010</v>
      </c>
      <c r="AC2756">
        <v>1</v>
      </c>
      <c r="AD2756">
        <v>7</v>
      </c>
      <c r="AE2756">
        <v>22</v>
      </c>
    </row>
    <row r="2757" spans="1:31" x14ac:dyDescent="0.25">
      <c r="A2757" t="s">
        <v>3086</v>
      </c>
      <c r="B2757">
        <v>63367</v>
      </c>
      <c r="C2757" t="s">
        <v>2594</v>
      </c>
      <c r="D2757" t="s">
        <v>110</v>
      </c>
      <c r="E2757" t="s">
        <v>45</v>
      </c>
      <c r="F2757">
        <v>2009</v>
      </c>
      <c r="G2757" t="s">
        <v>60</v>
      </c>
      <c r="H2757">
        <v>4</v>
      </c>
      <c r="I2757">
        <v>2</v>
      </c>
      <c r="J2757">
        <v>1</v>
      </c>
      <c r="K2757">
        <v>8</v>
      </c>
      <c r="L2757" t="s">
        <v>43</v>
      </c>
      <c r="M2757">
        <v>2562</v>
      </c>
      <c r="N2757">
        <v>1347</v>
      </c>
      <c r="O2757">
        <v>1251</v>
      </c>
      <c r="P2757">
        <v>0</v>
      </c>
      <c r="Q2757" t="str">
        <f t="shared" si="172"/>
        <v>NO</v>
      </c>
      <c r="R2757">
        <f t="shared" si="173"/>
        <v>1347</v>
      </c>
      <c r="S2757">
        <f t="shared" si="174"/>
        <v>207.30289532293986</v>
      </c>
      <c r="T2757">
        <f t="shared" si="175"/>
        <v>27.871301952329617</v>
      </c>
      <c r="U2757">
        <v>630</v>
      </c>
      <c r="V2757">
        <v>45000</v>
      </c>
      <c r="W2757">
        <v>279237</v>
      </c>
      <c r="X2757" s="2">
        <v>39990</v>
      </c>
      <c r="Y2757">
        <v>326377</v>
      </c>
      <c r="Z2757" s="3">
        <v>108.99</v>
      </c>
      <c r="AA2757">
        <v>0.23</v>
      </c>
      <c r="AB2757">
        <v>2009</v>
      </c>
      <c r="AC2757">
        <v>0</v>
      </c>
      <c r="AD2757">
        <v>6</v>
      </c>
      <c r="AE2757">
        <v>26</v>
      </c>
    </row>
    <row r="2758" spans="1:31" x14ac:dyDescent="0.25">
      <c r="A2758" t="s">
        <v>3087</v>
      </c>
      <c r="B2758">
        <v>63367</v>
      </c>
      <c r="C2758" t="s">
        <v>2594</v>
      </c>
      <c r="D2758" t="s">
        <v>110</v>
      </c>
      <c r="E2758" t="s">
        <v>51</v>
      </c>
      <c r="F2758">
        <v>2008</v>
      </c>
      <c r="G2758" t="s">
        <v>60</v>
      </c>
      <c r="H2758">
        <v>4</v>
      </c>
      <c r="I2758">
        <v>2</v>
      </c>
      <c r="J2758">
        <v>1</v>
      </c>
      <c r="K2758">
        <v>8</v>
      </c>
      <c r="L2758" t="s">
        <v>43</v>
      </c>
      <c r="M2758">
        <v>3046</v>
      </c>
      <c r="N2758">
        <v>1606</v>
      </c>
      <c r="O2758">
        <v>1440</v>
      </c>
      <c r="P2758">
        <v>0</v>
      </c>
      <c r="Q2758" t="str">
        <f t="shared" si="172"/>
        <v>NO</v>
      </c>
      <c r="R2758">
        <f t="shared" si="173"/>
        <v>1606</v>
      </c>
      <c r="S2758">
        <f t="shared" si="174"/>
        <v>174.59153175591533</v>
      </c>
      <c r="T2758">
        <f t="shared" si="175"/>
        <v>32.184802571166209</v>
      </c>
      <c r="U2758">
        <v>670</v>
      </c>
      <c r="V2758">
        <v>45000</v>
      </c>
      <c r="W2758">
        <v>280394</v>
      </c>
      <c r="X2758" s="2">
        <v>39965</v>
      </c>
      <c r="Y2758">
        <v>366189</v>
      </c>
      <c r="Z2758" s="3">
        <v>92.05</v>
      </c>
      <c r="AA2758">
        <v>0.2</v>
      </c>
      <c r="AB2758">
        <v>2009</v>
      </c>
      <c r="AC2758">
        <v>1</v>
      </c>
      <c r="AD2758">
        <v>6</v>
      </c>
      <c r="AE2758">
        <v>1</v>
      </c>
    </row>
    <row r="2759" spans="1:31" x14ac:dyDescent="0.25">
      <c r="A2759" t="s">
        <v>3088</v>
      </c>
      <c r="B2759">
        <v>63367</v>
      </c>
      <c r="C2759" t="s">
        <v>2594</v>
      </c>
      <c r="D2759" t="s">
        <v>110</v>
      </c>
      <c r="E2759" t="s">
        <v>45</v>
      </c>
      <c r="F2759">
        <v>2008</v>
      </c>
      <c r="G2759" t="s">
        <v>60</v>
      </c>
      <c r="H2759">
        <v>4</v>
      </c>
      <c r="I2759">
        <v>2</v>
      </c>
      <c r="J2759">
        <v>1</v>
      </c>
      <c r="K2759">
        <v>8</v>
      </c>
      <c r="L2759" t="s">
        <v>43</v>
      </c>
      <c r="M2759">
        <v>2734</v>
      </c>
      <c r="N2759">
        <v>1494</v>
      </c>
      <c r="O2759">
        <v>1342</v>
      </c>
      <c r="P2759">
        <v>0</v>
      </c>
      <c r="Q2759" t="str">
        <f t="shared" si="172"/>
        <v>NO</v>
      </c>
      <c r="R2759">
        <f t="shared" si="173"/>
        <v>1494</v>
      </c>
      <c r="S2759">
        <f t="shared" si="174"/>
        <v>170.79585006693441</v>
      </c>
      <c r="T2759">
        <f t="shared" si="175"/>
        <v>25.469018245698084</v>
      </c>
      <c r="U2759">
        <v>630</v>
      </c>
      <c r="V2759">
        <v>45000</v>
      </c>
      <c r="W2759">
        <v>255169</v>
      </c>
      <c r="X2759" s="2">
        <v>39876</v>
      </c>
      <c r="Y2759">
        <v>338637</v>
      </c>
      <c r="Z2759" s="3">
        <v>93.33</v>
      </c>
      <c r="AA2759">
        <v>0.23</v>
      </c>
      <c r="AB2759">
        <v>2009</v>
      </c>
      <c r="AC2759">
        <v>1</v>
      </c>
      <c r="AD2759">
        <v>3</v>
      </c>
      <c r="AE2759">
        <v>4</v>
      </c>
    </row>
    <row r="2760" spans="1:31" x14ac:dyDescent="0.25">
      <c r="A2760" t="s">
        <v>3089</v>
      </c>
      <c r="B2760">
        <v>63367</v>
      </c>
      <c r="C2760" t="s">
        <v>2594</v>
      </c>
      <c r="D2760" t="s">
        <v>110</v>
      </c>
      <c r="E2760" t="s">
        <v>77</v>
      </c>
      <c r="F2760">
        <v>2008</v>
      </c>
      <c r="G2760" t="s">
        <v>60</v>
      </c>
      <c r="H2760">
        <v>4</v>
      </c>
      <c r="I2760">
        <v>4</v>
      </c>
      <c r="J2760">
        <v>1</v>
      </c>
      <c r="K2760">
        <v>10</v>
      </c>
      <c r="L2760" t="s">
        <v>43</v>
      </c>
      <c r="M2760">
        <v>3094</v>
      </c>
      <c r="N2760">
        <v>1727</v>
      </c>
      <c r="O2760">
        <v>1567</v>
      </c>
      <c r="P2760">
        <v>0</v>
      </c>
      <c r="Q2760" t="str">
        <f t="shared" si="172"/>
        <v>NO</v>
      </c>
      <c r="R2760">
        <f t="shared" si="173"/>
        <v>1727</v>
      </c>
      <c r="S2760">
        <f t="shared" si="174"/>
        <v>200.94499131441808</v>
      </c>
      <c r="T2760">
        <f t="shared" si="175"/>
        <v>25.69922094848781</v>
      </c>
      <c r="U2760">
        <v>630</v>
      </c>
      <c r="V2760">
        <v>54000</v>
      </c>
      <c r="W2760">
        <v>347032</v>
      </c>
      <c r="X2760" s="2">
        <v>39818</v>
      </c>
      <c r="Y2760">
        <v>386133</v>
      </c>
      <c r="Z2760" s="3">
        <v>112.16</v>
      </c>
      <c r="AA2760">
        <v>0.31</v>
      </c>
      <c r="AB2760">
        <v>2009</v>
      </c>
      <c r="AC2760">
        <v>1</v>
      </c>
      <c r="AD2760">
        <v>1</v>
      </c>
      <c r="AE2760">
        <v>5</v>
      </c>
    </row>
    <row r="2761" spans="1:31" x14ac:dyDescent="0.25">
      <c r="A2761" t="s">
        <v>3090</v>
      </c>
      <c r="B2761">
        <v>63367</v>
      </c>
      <c r="C2761" t="s">
        <v>2594</v>
      </c>
      <c r="D2761" t="s">
        <v>110</v>
      </c>
      <c r="E2761" t="s">
        <v>155</v>
      </c>
      <c r="F2761">
        <v>2009</v>
      </c>
      <c r="G2761" t="s">
        <v>60</v>
      </c>
      <c r="H2761">
        <v>4</v>
      </c>
      <c r="I2761">
        <v>2</v>
      </c>
      <c r="J2761">
        <v>1</v>
      </c>
      <c r="K2761">
        <v>8</v>
      </c>
      <c r="L2761" t="s">
        <v>43</v>
      </c>
      <c r="M2761">
        <v>3090</v>
      </c>
      <c r="N2761">
        <v>1686</v>
      </c>
      <c r="O2761">
        <v>1440</v>
      </c>
      <c r="P2761">
        <v>0</v>
      </c>
      <c r="Q2761" t="str">
        <f t="shared" si="172"/>
        <v>NO</v>
      </c>
      <c r="R2761">
        <f t="shared" si="173"/>
        <v>1686</v>
      </c>
      <c r="S2761">
        <f t="shared" si="174"/>
        <v>180.93297746144722</v>
      </c>
      <c r="T2761">
        <f t="shared" si="175"/>
        <v>25.937234295820154</v>
      </c>
      <c r="U2761">
        <v>720</v>
      </c>
      <c r="V2761">
        <v>45000</v>
      </c>
      <c r="W2761">
        <v>305053</v>
      </c>
      <c r="X2761" s="2">
        <v>40134</v>
      </c>
      <c r="Y2761">
        <v>368384</v>
      </c>
      <c r="Z2761" s="3">
        <v>98.72</v>
      </c>
      <c r="AA2761">
        <v>0.27</v>
      </c>
      <c r="AB2761">
        <v>2009</v>
      </c>
      <c r="AC2761">
        <v>0</v>
      </c>
      <c r="AD2761">
        <v>11</v>
      </c>
      <c r="AE2761">
        <v>17</v>
      </c>
    </row>
    <row r="2762" spans="1:31" x14ac:dyDescent="0.25">
      <c r="A2762" t="s">
        <v>3091</v>
      </c>
      <c r="B2762">
        <v>63367</v>
      </c>
      <c r="C2762" t="s">
        <v>2594</v>
      </c>
      <c r="D2762" t="s">
        <v>110</v>
      </c>
      <c r="E2762" t="s">
        <v>51</v>
      </c>
      <c r="F2762">
        <v>2009</v>
      </c>
      <c r="G2762" t="s">
        <v>60</v>
      </c>
      <c r="H2762">
        <v>4</v>
      </c>
      <c r="I2762">
        <v>3</v>
      </c>
      <c r="J2762">
        <v>1</v>
      </c>
      <c r="K2762">
        <v>8</v>
      </c>
      <c r="L2762" t="s">
        <v>43</v>
      </c>
      <c r="M2762">
        <v>3008</v>
      </c>
      <c r="N2762">
        <v>1586</v>
      </c>
      <c r="O2762">
        <v>1422</v>
      </c>
      <c r="P2762">
        <v>800</v>
      </c>
      <c r="Q2762" t="str">
        <f t="shared" si="172"/>
        <v>YES</v>
      </c>
      <c r="R2762">
        <f t="shared" si="173"/>
        <v>2386</v>
      </c>
      <c r="S2762">
        <f t="shared" si="174"/>
        <v>122.39857502095558</v>
      </c>
      <c r="T2762">
        <f t="shared" si="175"/>
        <v>33.52192378328742</v>
      </c>
      <c r="U2762">
        <v>640</v>
      </c>
      <c r="V2762">
        <v>45000</v>
      </c>
      <c r="W2762">
        <v>292043</v>
      </c>
      <c r="X2762" s="2">
        <v>40014</v>
      </c>
      <c r="Y2762">
        <v>371265</v>
      </c>
      <c r="Z2762" s="3">
        <v>97.09</v>
      </c>
      <c r="AA2762">
        <v>0.2</v>
      </c>
      <c r="AB2762">
        <v>2009</v>
      </c>
      <c r="AC2762">
        <v>0</v>
      </c>
      <c r="AD2762">
        <v>7</v>
      </c>
      <c r="AE2762">
        <v>20</v>
      </c>
    </row>
    <row r="2763" spans="1:31" x14ac:dyDescent="0.25">
      <c r="A2763" t="s">
        <v>3092</v>
      </c>
      <c r="B2763">
        <v>63367</v>
      </c>
      <c r="C2763" t="s">
        <v>2594</v>
      </c>
      <c r="D2763" t="s">
        <v>110</v>
      </c>
      <c r="E2763" t="s">
        <v>48</v>
      </c>
      <c r="F2763">
        <v>2010</v>
      </c>
      <c r="G2763" t="s">
        <v>60</v>
      </c>
      <c r="H2763">
        <v>4</v>
      </c>
      <c r="I2763">
        <v>2</v>
      </c>
      <c r="J2763">
        <v>1</v>
      </c>
      <c r="K2763">
        <v>9</v>
      </c>
      <c r="L2763" t="s">
        <v>43</v>
      </c>
      <c r="M2763">
        <v>3050</v>
      </c>
      <c r="N2763">
        <v>1636</v>
      </c>
      <c r="O2763">
        <v>1456</v>
      </c>
      <c r="P2763">
        <v>0</v>
      </c>
      <c r="Q2763" t="str">
        <f t="shared" si="172"/>
        <v>NO</v>
      </c>
      <c r="R2763">
        <f t="shared" si="173"/>
        <v>1636</v>
      </c>
      <c r="S2763">
        <f t="shared" si="174"/>
        <v>175.69621026894865</v>
      </c>
      <c r="T2763">
        <f t="shared" si="175"/>
        <v>34.729955052921561</v>
      </c>
      <c r="U2763">
        <v>650</v>
      </c>
      <c r="V2763">
        <v>45000</v>
      </c>
      <c r="W2763">
        <v>287439</v>
      </c>
      <c r="X2763" s="2">
        <v>40477</v>
      </c>
      <c r="Y2763">
        <v>366619</v>
      </c>
      <c r="Z2763" s="3">
        <v>94.24</v>
      </c>
      <c r="AA2763">
        <v>0.19</v>
      </c>
      <c r="AB2763">
        <v>2010</v>
      </c>
      <c r="AC2763">
        <v>0</v>
      </c>
      <c r="AD2763">
        <v>10</v>
      </c>
      <c r="AE2763">
        <v>26</v>
      </c>
    </row>
    <row r="2764" spans="1:31" x14ac:dyDescent="0.25">
      <c r="A2764" t="s">
        <v>3093</v>
      </c>
      <c r="B2764">
        <v>63367</v>
      </c>
      <c r="C2764" t="s">
        <v>2594</v>
      </c>
      <c r="D2764" t="s">
        <v>110</v>
      </c>
      <c r="E2764" t="s">
        <v>38</v>
      </c>
      <c r="F2764">
        <v>2010</v>
      </c>
      <c r="G2764" t="s">
        <v>60</v>
      </c>
      <c r="H2764">
        <v>4</v>
      </c>
      <c r="I2764">
        <v>2</v>
      </c>
      <c r="J2764">
        <v>1</v>
      </c>
      <c r="K2764">
        <v>8</v>
      </c>
      <c r="L2764" t="s">
        <v>43</v>
      </c>
      <c r="M2764">
        <v>3129</v>
      </c>
      <c r="N2764">
        <v>1682</v>
      </c>
      <c r="O2764">
        <v>1496</v>
      </c>
      <c r="P2764">
        <v>0</v>
      </c>
      <c r="Q2764" t="str">
        <f t="shared" si="172"/>
        <v>NO</v>
      </c>
      <c r="R2764">
        <f t="shared" si="173"/>
        <v>1682</v>
      </c>
      <c r="S2764">
        <f t="shared" si="174"/>
        <v>175.95897740784781</v>
      </c>
      <c r="T2764">
        <f t="shared" si="175"/>
        <v>32.354169399623942</v>
      </c>
      <c r="U2764">
        <v>730</v>
      </c>
      <c r="V2764">
        <v>45000</v>
      </c>
      <c r="W2764">
        <v>295963</v>
      </c>
      <c r="X2764" s="2">
        <v>40393</v>
      </c>
      <c r="Y2764">
        <v>371878</v>
      </c>
      <c r="Z2764" s="3">
        <v>94.59</v>
      </c>
      <c r="AA2764">
        <v>0.21</v>
      </c>
      <c r="AB2764">
        <v>2010</v>
      </c>
      <c r="AC2764">
        <v>0</v>
      </c>
      <c r="AD2764">
        <v>8</v>
      </c>
      <c r="AE2764">
        <v>3</v>
      </c>
    </row>
    <row r="2765" spans="1:31" x14ac:dyDescent="0.25">
      <c r="A2765" t="s">
        <v>3094</v>
      </c>
      <c r="B2765">
        <v>63367</v>
      </c>
      <c r="C2765" t="s">
        <v>2594</v>
      </c>
      <c r="D2765" t="s">
        <v>110</v>
      </c>
      <c r="E2765" t="s">
        <v>34</v>
      </c>
      <c r="F2765">
        <v>2009</v>
      </c>
      <c r="G2765" t="s">
        <v>60</v>
      </c>
      <c r="H2765">
        <v>4</v>
      </c>
      <c r="I2765">
        <v>2</v>
      </c>
      <c r="J2765">
        <v>1</v>
      </c>
      <c r="K2765">
        <v>9</v>
      </c>
      <c r="L2765" t="s">
        <v>43</v>
      </c>
      <c r="M2765">
        <v>3060</v>
      </c>
      <c r="N2765">
        <v>1656</v>
      </c>
      <c r="O2765">
        <v>1440</v>
      </c>
      <c r="P2765">
        <v>0</v>
      </c>
      <c r="Q2765" t="str">
        <f t="shared" si="172"/>
        <v>NO</v>
      </c>
      <c r="R2765">
        <f t="shared" si="173"/>
        <v>1656</v>
      </c>
      <c r="S2765">
        <f t="shared" si="174"/>
        <v>165.64009661835749</v>
      </c>
      <c r="T2765">
        <f t="shared" si="175"/>
        <v>25.188246097337007</v>
      </c>
      <c r="U2765">
        <v>720</v>
      </c>
      <c r="V2765">
        <v>45000</v>
      </c>
      <c r="W2765">
        <v>274300</v>
      </c>
      <c r="X2765" s="2">
        <v>40233</v>
      </c>
      <c r="Y2765">
        <v>362968</v>
      </c>
      <c r="Z2765" s="3">
        <v>89.64</v>
      </c>
      <c r="AA2765">
        <v>0.25</v>
      </c>
      <c r="AB2765">
        <v>2010</v>
      </c>
      <c r="AC2765">
        <v>1</v>
      </c>
      <c r="AD2765">
        <v>2</v>
      </c>
      <c r="AE2765">
        <v>24</v>
      </c>
    </row>
    <row r="2766" spans="1:31" x14ac:dyDescent="0.25">
      <c r="A2766" t="s">
        <v>3095</v>
      </c>
      <c r="B2766">
        <v>63367</v>
      </c>
      <c r="C2766" t="s">
        <v>2594</v>
      </c>
      <c r="D2766" t="s">
        <v>110</v>
      </c>
      <c r="E2766" t="s">
        <v>51</v>
      </c>
      <c r="F2766">
        <v>2009</v>
      </c>
      <c r="G2766" t="s">
        <v>60</v>
      </c>
      <c r="H2766">
        <v>4</v>
      </c>
      <c r="I2766">
        <v>3</v>
      </c>
      <c r="J2766">
        <v>1</v>
      </c>
      <c r="K2766">
        <v>8</v>
      </c>
      <c r="L2766" t="s">
        <v>43</v>
      </c>
      <c r="M2766">
        <v>2760</v>
      </c>
      <c r="N2766">
        <v>1520</v>
      </c>
      <c r="O2766">
        <v>1342</v>
      </c>
      <c r="P2766">
        <v>600</v>
      </c>
      <c r="Q2766" t="str">
        <f t="shared" si="172"/>
        <v>YES</v>
      </c>
      <c r="R2766">
        <f t="shared" si="173"/>
        <v>2120</v>
      </c>
      <c r="S2766">
        <f t="shared" si="174"/>
        <v>127.31132075471699</v>
      </c>
      <c r="T2766">
        <f t="shared" si="175"/>
        <v>30.980257116620752</v>
      </c>
      <c r="U2766">
        <v>630</v>
      </c>
      <c r="V2766">
        <v>45000</v>
      </c>
      <c r="W2766">
        <v>269900</v>
      </c>
      <c r="X2766" s="2">
        <v>39946</v>
      </c>
      <c r="Y2766">
        <v>351886</v>
      </c>
      <c r="Z2766" s="3">
        <v>97.79</v>
      </c>
      <c r="AA2766">
        <v>0.2</v>
      </c>
      <c r="AB2766">
        <v>2009</v>
      </c>
      <c r="AC2766">
        <v>0</v>
      </c>
      <c r="AD2766">
        <v>5</v>
      </c>
      <c r="AE2766">
        <v>13</v>
      </c>
    </row>
    <row r="2767" spans="1:31" x14ac:dyDescent="0.25">
      <c r="A2767" t="s">
        <v>3096</v>
      </c>
      <c r="B2767">
        <v>63367</v>
      </c>
      <c r="C2767" t="s">
        <v>2594</v>
      </c>
      <c r="D2767" t="s">
        <v>110</v>
      </c>
      <c r="E2767" t="s">
        <v>42</v>
      </c>
      <c r="F2767">
        <v>2009</v>
      </c>
      <c r="G2767" t="s">
        <v>60</v>
      </c>
      <c r="H2767">
        <v>4</v>
      </c>
      <c r="I2767">
        <v>2</v>
      </c>
      <c r="J2767">
        <v>1</v>
      </c>
      <c r="K2767">
        <v>8</v>
      </c>
      <c r="L2767" t="s">
        <v>43</v>
      </c>
      <c r="M2767">
        <v>2810</v>
      </c>
      <c r="N2767">
        <v>1428</v>
      </c>
      <c r="O2767">
        <v>1382</v>
      </c>
      <c r="P2767">
        <v>500</v>
      </c>
      <c r="Q2767" t="str">
        <f t="shared" si="172"/>
        <v>YES</v>
      </c>
      <c r="R2767">
        <f t="shared" si="173"/>
        <v>1928</v>
      </c>
      <c r="S2767">
        <f t="shared" si="174"/>
        <v>160.89989626556016</v>
      </c>
      <c r="T2767">
        <f t="shared" si="175"/>
        <v>32.370711244678184</v>
      </c>
      <c r="U2767">
        <v>630</v>
      </c>
      <c r="V2767">
        <v>45000</v>
      </c>
      <c r="W2767">
        <v>310215</v>
      </c>
      <c r="X2767" s="2">
        <v>40219</v>
      </c>
      <c r="Y2767">
        <v>349569</v>
      </c>
      <c r="Z2767" s="3">
        <v>110.4</v>
      </c>
      <c r="AA2767">
        <v>0.22</v>
      </c>
      <c r="AB2767">
        <v>2010</v>
      </c>
      <c r="AC2767">
        <v>1</v>
      </c>
      <c r="AD2767">
        <v>2</v>
      </c>
      <c r="AE2767">
        <v>10</v>
      </c>
    </row>
    <row r="2768" spans="1:31" x14ac:dyDescent="0.25">
      <c r="A2768" t="s">
        <v>3097</v>
      </c>
      <c r="B2768">
        <v>63367</v>
      </c>
      <c r="C2768" t="s">
        <v>2594</v>
      </c>
      <c r="D2768" t="s">
        <v>110</v>
      </c>
      <c r="E2768" t="s">
        <v>48</v>
      </c>
      <c r="F2768">
        <v>2010</v>
      </c>
      <c r="G2768" t="s">
        <v>60</v>
      </c>
      <c r="H2768">
        <v>3</v>
      </c>
      <c r="I2768">
        <v>3</v>
      </c>
      <c r="J2768">
        <v>0</v>
      </c>
      <c r="K2768">
        <v>6</v>
      </c>
      <c r="L2768" t="s">
        <v>31</v>
      </c>
      <c r="M2768">
        <v>2066</v>
      </c>
      <c r="N2768">
        <v>2066</v>
      </c>
      <c r="O2768">
        <v>2048</v>
      </c>
      <c r="P2768">
        <v>1050</v>
      </c>
      <c r="Q2768" t="str">
        <f t="shared" si="172"/>
        <v>YES</v>
      </c>
      <c r="R2768">
        <f t="shared" si="173"/>
        <v>3116</v>
      </c>
      <c r="S2768">
        <f t="shared" si="174"/>
        <v>82.806482670089864</v>
      </c>
      <c r="T2768">
        <f t="shared" si="175"/>
        <v>31.175994393697746</v>
      </c>
      <c r="U2768">
        <v>400</v>
      </c>
      <c r="V2768">
        <v>49500</v>
      </c>
      <c r="W2768">
        <v>258025</v>
      </c>
      <c r="X2768" s="2">
        <v>40438</v>
      </c>
      <c r="Y2768">
        <v>326372</v>
      </c>
      <c r="Z2768" s="3">
        <v>124.89</v>
      </c>
      <c r="AA2768">
        <v>0.19</v>
      </c>
      <c r="AB2768">
        <v>2010</v>
      </c>
      <c r="AC2768">
        <v>0</v>
      </c>
      <c r="AD2768">
        <v>9</v>
      </c>
      <c r="AE2768">
        <v>17</v>
      </c>
    </row>
    <row r="2769" spans="1:31" x14ac:dyDescent="0.25">
      <c r="A2769" t="s">
        <v>3098</v>
      </c>
      <c r="B2769">
        <v>63367</v>
      </c>
      <c r="C2769" t="s">
        <v>2594</v>
      </c>
      <c r="D2769" t="s">
        <v>110</v>
      </c>
      <c r="E2769" t="s">
        <v>34</v>
      </c>
      <c r="F2769">
        <v>2010</v>
      </c>
      <c r="G2769" t="s">
        <v>60</v>
      </c>
      <c r="H2769">
        <v>4</v>
      </c>
      <c r="I2769">
        <v>2</v>
      </c>
      <c r="J2769">
        <v>1</v>
      </c>
      <c r="K2769">
        <v>9</v>
      </c>
      <c r="L2769" t="s">
        <v>43</v>
      </c>
      <c r="M2769">
        <v>2772</v>
      </c>
      <c r="N2769">
        <v>1510</v>
      </c>
      <c r="O2769">
        <v>1262</v>
      </c>
      <c r="P2769">
        <v>0</v>
      </c>
      <c r="Q2769" t="str">
        <f t="shared" si="172"/>
        <v>NO</v>
      </c>
      <c r="R2769">
        <f t="shared" si="173"/>
        <v>1510</v>
      </c>
      <c r="S2769">
        <f t="shared" si="174"/>
        <v>178.74503311258277</v>
      </c>
      <c r="T2769">
        <f t="shared" si="175"/>
        <v>24.784664830119375</v>
      </c>
      <c r="U2769">
        <v>600</v>
      </c>
      <c r="V2769">
        <v>49500</v>
      </c>
      <c r="W2769">
        <v>269905</v>
      </c>
      <c r="X2769" s="2">
        <v>40336</v>
      </c>
      <c r="Y2769">
        <v>341716</v>
      </c>
      <c r="Z2769" s="3">
        <v>97.37</v>
      </c>
      <c r="AA2769">
        <v>0.25</v>
      </c>
      <c r="AB2769">
        <v>2010</v>
      </c>
      <c r="AC2769">
        <v>0</v>
      </c>
      <c r="AD2769">
        <v>6</v>
      </c>
      <c r="AE2769">
        <v>7</v>
      </c>
    </row>
    <row r="2770" spans="1:31" x14ac:dyDescent="0.25">
      <c r="A2770" t="s">
        <v>3099</v>
      </c>
      <c r="B2770">
        <v>63367</v>
      </c>
      <c r="C2770" t="s">
        <v>2594</v>
      </c>
      <c r="D2770" t="s">
        <v>110</v>
      </c>
      <c r="E2770" t="s">
        <v>38</v>
      </c>
      <c r="F2770">
        <v>2010</v>
      </c>
      <c r="G2770" t="s">
        <v>60</v>
      </c>
      <c r="H2770">
        <v>4</v>
      </c>
      <c r="I2770">
        <v>2</v>
      </c>
      <c r="J2770">
        <v>1</v>
      </c>
      <c r="K2770">
        <v>8</v>
      </c>
      <c r="L2770" t="s">
        <v>43</v>
      </c>
      <c r="M2770">
        <v>2814</v>
      </c>
      <c r="N2770">
        <v>1448</v>
      </c>
      <c r="O2770">
        <v>1402</v>
      </c>
      <c r="P2770">
        <v>0</v>
      </c>
      <c r="Q2770" t="str">
        <f t="shared" si="172"/>
        <v>NO</v>
      </c>
      <c r="R2770">
        <f t="shared" si="173"/>
        <v>1448</v>
      </c>
      <c r="S2770">
        <f t="shared" si="174"/>
        <v>201.81008287292818</v>
      </c>
      <c r="T2770">
        <f t="shared" si="175"/>
        <v>31.945100354191261</v>
      </c>
      <c r="U2770">
        <v>720</v>
      </c>
      <c r="V2770">
        <v>45000</v>
      </c>
      <c r="W2770">
        <v>292221</v>
      </c>
      <c r="X2770" s="2">
        <v>40323</v>
      </c>
      <c r="Y2770">
        <v>344873</v>
      </c>
      <c r="Z2770" s="3">
        <v>103.85</v>
      </c>
      <c r="AA2770">
        <v>0.21</v>
      </c>
      <c r="AB2770">
        <v>2010</v>
      </c>
      <c r="AC2770">
        <v>0</v>
      </c>
      <c r="AD2770">
        <v>5</v>
      </c>
      <c r="AE2770">
        <v>25</v>
      </c>
    </row>
    <row r="2771" spans="1:31" x14ac:dyDescent="0.25">
      <c r="A2771" t="s">
        <v>3100</v>
      </c>
      <c r="B2771">
        <v>63367</v>
      </c>
      <c r="C2771" t="s">
        <v>2594</v>
      </c>
      <c r="D2771" t="s">
        <v>110</v>
      </c>
      <c r="E2771" t="s">
        <v>51</v>
      </c>
      <c r="F2771">
        <v>2010</v>
      </c>
      <c r="G2771" t="s">
        <v>60</v>
      </c>
      <c r="H2771">
        <v>4</v>
      </c>
      <c r="I2771">
        <v>2</v>
      </c>
      <c r="J2771">
        <v>1</v>
      </c>
      <c r="K2771">
        <v>8</v>
      </c>
      <c r="L2771" t="s">
        <v>43</v>
      </c>
      <c r="M2771">
        <v>2686</v>
      </c>
      <c r="N2771">
        <v>1680</v>
      </c>
      <c r="O2771">
        <v>1480</v>
      </c>
      <c r="P2771">
        <v>0</v>
      </c>
      <c r="Q2771" t="str">
        <f t="shared" si="172"/>
        <v>NO</v>
      </c>
      <c r="R2771">
        <f t="shared" si="173"/>
        <v>1680</v>
      </c>
      <c r="S2771">
        <f t="shared" si="174"/>
        <v>159.46250000000001</v>
      </c>
      <c r="T2771">
        <f t="shared" si="175"/>
        <v>30.750344352617081</v>
      </c>
      <c r="U2771">
        <v>440</v>
      </c>
      <c r="V2771">
        <v>40500</v>
      </c>
      <c r="W2771">
        <v>267897</v>
      </c>
      <c r="X2771" s="2">
        <v>40456</v>
      </c>
      <c r="Y2771">
        <v>323653</v>
      </c>
      <c r="Z2771" s="3">
        <v>99.74</v>
      </c>
      <c r="AA2771">
        <v>0.2</v>
      </c>
      <c r="AB2771">
        <v>2010</v>
      </c>
      <c r="AC2771">
        <v>0</v>
      </c>
      <c r="AD2771">
        <v>10</v>
      </c>
      <c r="AE2771">
        <v>5</v>
      </c>
    </row>
    <row r="2772" spans="1:31" x14ac:dyDescent="0.25">
      <c r="A2772" t="s">
        <v>3101</v>
      </c>
      <c r="B2772">
        <v>63367</v>
      </c>
      <c r="C2772" t="s">
        <v>2602</v>
      </c>
      <c r="D2772" t="s">
        <v>110</v>
      </c>
      <c r="E2772" t="s">
        <v>95</v>
      </c>
      <c r="F2772">
        <v>2011</v>
      </c>
      <c r="G2772" t="s">
        <v>60</v>
      </c>
      <c r="H2772">
        <v>3</v>
      </c>
      <c r="I2772">
        <v>2</v>
      </c>
      <c r="J2772">
        <v>0</v>
      </c>
      <c r="K2772">
        <v>6</v>
      </c>
      <c r="L2772" t="s">
        <v>31</v>
      </c>
      <c r="M2772">
        <v>1760</v>
      </c>
      <c r="N2772">
        <v>1760</v>
      </c>
      <c r="O2772">
        <v>1760</v>
      </c>
      <c r="P2772">
        <v>0</v>
      </c>
      <c r="Q2772" t="str">
        <f t="shared" si="172"/>
        <v>NO</v>
      </c>
      <c r="R2772">
        <f t="shared" si="173"/>
        <v>1760</v>
      </c>
      <c r="S2772">
        <f t="shared" si="174"/>
        <v>101.54375</v>
      </c>
      <c r="T2772">
        <f t="shared" si="175"/>
        <v>22.793209876543212</v>
      </c>
      <c r="U2772">
        <v>400</v>
      </c>
      <c r="V2772">
        <v>45000</v>
      </c>
      <c r="W2772">
        <v>178717</v>
      </c>
      <c r="X2772" s="2">
        <v>40673</v>
      </c>
      <c r="Y2772">
        <v>269529</v>
      </c>
      <c r="Z2772" s="3">
        <v>101.54</v>
      </c>
      <c r="AA2772">
        <v>0.18</v>
      </c>
      <c r="AB2772">
        <v>2011</v>
      </c>
      <c r="AC2772">
        <v>0</v>
      </c>
      <c r="AD2772">
        <v>5</v>
      </c>
      <c r="AE2772">
        <v>10</v>
      </c>
    </row>
    <row r="2773" spans="1:31" x14ac:dyDescent="0.25">
      <c r="A2773" t="s">
        <v>3102</v>
      </c>
      <c r="B2773">
        <v>63367</v>
      </c>
      <c r="C2773" t="s">
        <v>2602</v>
      </c>
      <c r="D2773" t="s">
        <v>110</v>
      </c>
      <c r="E2773" t="s">
        <v>95</v>
      </c>
      <c r="F2773">
        <v>2010</v>
      </c>
      <c r="G2773" t="s">
        <v>60</v>
      </c>
      <c r="H2773">
        <v>4</v>
      </c>
      <c r="I2773">
        <v>4</v>
      </c>
      <c r="J2773">
        <v>1</v>
      </c>
      <c r="K2773">
        <v>8</v>
      </c>
      <c r="L2773" t="s">
        <v>43</v>
      </c>
      <c r="M2773">
        <v>2080</v>
      </c>
      <c r="N2773">
        <v>1360</v>
      </c>
      <c r="O2773">
        <v>1360</v>
      </c>
      <c r="P2773">
        <v>1150</v>
      </c>
      <c r="Q2773" t="str">
        <f t="shared" si="172"/>
        <v>YES</v>
      </c>
      <c r="R2773">
        <f t="shared" si="173"/>
        <v>2510</v>
      </c>
      <c r="S2773">
        <f t="shared" si="174"/>
        <v>91.362549800796813</v>
      </c>
      <c r="T2773">
        <f t="shared" si="175"/>
        <v>29.247015610651978</v>
      </c>
      <c r="U2773">
        <v>400</v>
      </c>
      <c r="V2773">
        <v>45000</v>
      </c>
      <c r="W2773">
        <v>229320</v>
      </c>
      <c r="X2773" s="2">
        <v>40365</v>
      </c>
      <c r="Y2773">
        <v>300750</v>
      </c>
      <c r="Z2773" s="3">
        <v>110.25</v>
      </c>
      <c r="AA2773">
        <v>0.18</v>
      </c>
      <c r="AB2773">
        <v>2010</v>
      </c>
      <c r="AC2773">
        <v>0</v>
      </c>
      <c r="AD2773">
        <v>7</v>
      </c>
      <c r="AE2773">
        <v>6</v>
      </c>
    </row>
    <row r="2774" spans="1:31" x14ac:dyDescent="0.25">
      <c r="A2774" t="s">
        <v>3103</v>
      </c>
      <c r="B2774">
        <v>63367</v>
      </c>
      <c r="C2774" t="s">
        <v>2602</v>
      </c>
      <c r="D2774" t="s">
        <v>110</v>
      </c>
      <c r="E2774" t="s">
        <v>36</v>
      </c>
      <c r="F2774">
        <v>2010</v>
      </c>
      <c r="G2774" t="s">
        <v>60</v>
      </c>
      <c r="H2774">
        <v>3</v>
      </c>
      <c r="I2774">
        <v>3</v>
      </c>
      <c r="J2774">
        <v>0</v>
      </c>
      <c r="K2774">
        <v>6</v>
      </c>
      <c r="L2774" t="s">
        <v>31</v>
      </c>
      <c r="M2774">
        <v>1760</v>
      </c>
      <c r="N2774">
        <v>1760</v>
      </c>
      <c r="O2774">
        <v>1760</v>
      </c>
      <c r="P2774">
        <v>800</v>
      </c>
      <c r="Q2774" t="str">
        <f t="shared" si="172"/>
        <v>YES</v>
      </c>
      <c r="R2774">
        <f t="shared" si="173"/>
        <v>2560</v>
      </c>
      <c r="S2774">
        <f t="shared" si="174"/>
        <v>85.556640625</v>
      </c>
      <c r="T2774">
        <f t="shared" si="175"/>
        <v>29.57718900232269</v>
      </c>
      <c r="U2774">
        <v>480</v>
      </c>
      <c r="V2774">
        <v>45000</v>
      </c>
      <c r="W2774">
        <v>219025</v>
      </c>
      <c r="X2774" s="2">
        <v>40445</v>
      </c>
      <c r="Y2774">
        <v>288882</v>
      </c>
      <c r="Z2774" s="3">
        <v>124.45</v>
      </c>
      <c r="AA2774">
        <v>0.17</v>
      </c>
      <c r="AB2774">
        <v>2010</v>
      </c>
      <c r="AC2774">
        <v>0</v>
      </c>
      <c r="AD2774">
        <v>9</v>
      </c>
      <c r="AE2774">
        <v>24</v>
      </c>
    </row>
    <row r="2775" spans="1:31" x14ac:dyDescent="0.25">
      <c r="A2775" t="s">
        <v>3104</v>
      </c>
      <c r="B2775">
        <v>63367</v>
      </c>
      <c r="C2775" t="s">
        <v>3105</v>
      </c>
      <c r="D2775" t="s">
        <v>110</v>
      </c>
      <c r="E2775" t="s">
        <v>716</v>
      </c>
      <c r="F2775">
        <v>2010</v>
      </c>
      <c r="G2775" t="s">
        <v>60</v>
      </c>
      <c r="H2775">
        <v>3</v>
      </c>
      <c r="I2775">
        <v>2</v>
      </c>
      <c r="J2775">
        <v>0</v>
      </c>
      <c r="K2775">
        <v>6</v>
      </c>
      <c r="L2775" t="s">
        <v>31</v>
      </c>
      <c r="M2775">
        <v>1796</v>
      </c>
      <c r="N2775">
        <v>1796</v>
      </c>
      <c r="O2775">
        <v>1780</v>
      </c>
      <c r="P2775">
        <v>0</v>
      </c>
      <c r="Q2775" t="str">
        <f t="shared" si="172"/>
        <v>NO</v>
      </c>
      <c r="R2775">
        <f t="shared" si="173"/>
        <v>1796</v>
      </c>
      <c r="S2775">
        <f t="shared" si="174"/>
        <v>123.19877505567929</v>
      </c>
      <c r="T2775">
        <f t="shared" si="175"/>
        <v>36.282467532467528</v>
      </c>
      <c r="U2775">
        <v>460</v>
      </c>
      <c r="V2775">
        <v>45000</v>
      </c>
      <c r="W2775">
        <v>221265</v>
      </c>
      <c r="X2775" s="2">
        <v>40525</v>
      </c>
      <c r="Y2775">
        <v>274358</v>
      </c>
      <c r="Z2775" s="3">
        <v>123.2</v>
      </c>
      <c r="AA2775">
        <v>0.14000000000000001</v>
      </c>
      <c r="AB2775">
        <v>2010</v>
      </c>
      <c r="AC2775">
        <v>0</v>
      </c>
      <c r="AD2775">
        <v>12</v>
      </c>
      <c r="AE2775">
        <v>13</v>
      </c>
    </row>
    <row r="2776" spans="1:31" x14ac:dyDescent="0.25">
      <c r="A2776" t="s">
        <v>3106</v>
      </c>
      <c r="B2776">
        <v>63367</v>
      </c>
      <c r="C2776" t="s">
        <v>3105</v>
      </c>
      <c r="D2776" t="s">
        <v>110</v>
      </c>
      <c r="E2776" t="s">
        <v>716</v>
      </c>
      <c r="F2776">
        <v>2009</v>
      </c>
      <c r="G2776" t="s">
        <v>60</v>
      </c>
      <c r="H2776">
        <v>3</v>
      </c>
      <c r="I2776">
        <v>3</v>
      </c>
      <c r="J2776">
        <v>0</v>
      </c>
      <c r="K2776">
        <v>6</v>
      </c>
      <c r="L2776" t="s">
        <v>31</v>
      </c>
      <c r="M2776">
        <v>1778</v>
      </c>
      <c r="N2776">
        <v>1778</v>
      </c>
      <c r="O2776">
        <v>1760</v>
      </c>
      <c r="P2776">
        <v>528</v>
      </c>
      <c r="Q2776" t="str">
        <f t="shared" si="172"/>
        <v>YES</v>
      </c>
      <c r="R2776">
        <f t="shared" si="173"/>
        <v>2306</v>
      </c>
      <c r="S2776">
        <f t="shared" si="174"/>
        <v>99.306591500433655</v>
      </c>
      <c r="T2776">
        <f t="shared" si="175"/>
        <v>37.550996982815164</v>
      </c>
      <c r="U2776">
        <v>400</v>
      </c>
      <c r="V2776">
        <v>50000</v>
      </c>
      <c r="W2776">
        <v>229001</v>
      </c>
      <c r="X2776" s="2">
        <v>39870</v>
      </c>
      <c r="Y2776">
        <v>287846</v>
      </c>
      <c r="Z2776" s="3">
        <v>128.80000000000001</v>
      </c>
      <c r="AA2776">
        <v>0.14000000000000001</v>
      </c>
      <c r="AB2776">
        <v>2009</v>
      </c>
      <c r="AC2776">
        <v>0</v>
      </c>
      <c r="AD2776">
        <v>2</v>
      </c>
      <c r="AE2776">
        <v>26</v>
      </c>
    </row>
    <row r="2777" spans="1:31" x14ac:dyDescent="0.25">
      <c r="A2777" t="s">
        <v>3107</v>
      </c>
      <c r="B2777">
        <v>63367</v>
      </c>
      <c r="C2777" t="s">
        <v>3105</v>
      </c>
      <c r="D2777" t="s">
        <v>110</v>
      </c>
      <c r="E2777" t="s">
        <v>36</v>
      </c>
      <c r="F2777">
        <v>2009</v>
      </c>
      <c r="G2777" t="s">
        <v>60</v>
      </c>
      <c r="H2777">
        <v>3</v>
      </c>
      <c r="I2777">
        <v>2</v>
      </c>
      <c r="J2777">
        <v>1</v>
      </c>
      <c r="K2777">
        <v>8</v>
      </c>
      <c r="L2777" t="s">
        <v>43</v>
      </c>
      <c r="M2777">
        <v>2896</v>
      </c>
      <c r="N2777">
        <v>1656</v>
      </c>
      <c r="O2777">
        <v>1240</v>
      </c>
      <c r="P2777">
        <v>0</v>
      </c>
      <c r="Q2777" t="str">
        <f t="shared" si="172"/>
        <v>NO</v>
      </c>
      <c r="R2777">
        <f t="shared" si="173"/>
        <v>1656</v>
      </c>
      <c r="S2777">
        <f t="shared" si="174"/>
        <v>156.45229468599032</v>
      </c>
      <c r="T2777">
        <f t="shared" si="175"/>
        <v>34.986901096526765</v>
      </c>
      <c r="U2777">
        <v>400</v>
      </c>
      <c r="V2777">
        <v>45000</v>
      </c>
      <c r="W2777">
        <v>259085</v>
      </c>
      <c r="X2777" s="2">
        <v>40238</v>
      </c>
      <c r="Y2777">
        <v>344801</v>
      </c>
      <c r="Z2777" s="3">
        <v>89.46</v>
      </c>
      <c r="AA2777">
        <v>0.17</v>
      </c>
      <c r="AB2777">
        <v>2010</v>
      </c>
      <c r="AC2777">
        <v>1</v>
      </c>
      <c r="AD2777">
        <v>3</v>
      </c>
      <c r="AE2777">
        <v>1</v>
      </c>
    </row>
    <row r="2778" spans="1:31" x14ac:dyDescent="0.25">
      <c r="A2778" t="s">
        <v>3108</v>
      </c>
      <c r="B2778">
        <v>63367</v>
      </c>
      <c r="C2778" t="s">
        <v>3105</v>
      </c>
      <c r="D2778" t="s">
        <v>110</v>
      </c>
      <c r="E2778" t="s">
        <v>784</v>
      </c>
      <c r="F2778">
        <v>2009</v>
      </c>
      <c r="G2778" t="s">
        <v>60</v>
      </c>
      <c r="H2778">
        <v>3</v>
      </c>
      <c r="I2778">
        <v>2</v>
      </c>
      <c r="J2778">
        <v>0</v>
      </c>
      <c r="K2778">
        <v>5</v>
      </c>
      <c r="L2778" t="s">
        <v>31</v>
      </c>
      <c r="M2778">
        <v>1572</v>
      </c>
      <c r="N2778">
        <v>1572</v>
      </c>
      <c r="O2778">
        <v>1572</v>
      </c>
      <c r="P2778">
        <v>0</v>
      </c>
      <c r="Q2778" t="str">
        <f t="shared" si="172"/>
        <v>NO</v>
      </c>
      <c r="R2778">
        <f t="shared" si="173"/>
        <v>1572</v>
      </c>
      <c r="S2778">
        <f t="shared" si="174"/>
        <v>124.029262086514</v>
      </c>
      <c r="T2778">
        <f t="shared" si="175"/>
        <v>27.974919651056013</v>
      </c>
      <c r="U2778">
        <v>400</v>
      </c>
      <c r="V2778">
        <v>45000</v>
      </c>
      <c r="W2778">
        <v>194974</v>
      </c>
      <c r="X2778" s="2">
        <v>40169</v>
      </c>
      <c r="Y2778">
        <v>277886</v>
      </c>
      <c r="Z2778" s="3">
        <v>124.03</v>
      </c>
      <c r="AA2778">
        <v>0.16</v>
      </c>
      <c r="AB2778">
        <v>2009</v>
      </c>
      <c r="AC2778">
        <v>0</v>
      </c>
      <c r="AD2778">
        <v>12</v>
      </c>
      <c r="AE2778">
        <v>22</v>
      </c>
    </row>
    <row r="2779" spans="1:31" x14ac:dyDescent="0.25">
      <c r="A2779" t="s">
        <v>3109</v>
      </c>
      <c r="B2779">
        <v>63367</v>
      </c>
      <c r="C2779" t="s">
        <v>2604</v>
      </c>
      <c r="D2779" t="s">
        <v>110</v>
      </c>
      <c r="E2779" t="s">
        <v>784</v>
      </c>
      <c r="F2779">
        <v>2009</v>
      </c>
      <c r="G2779" t="s">
        <v>60</v>
      </c>
      <c r="H2779">
        <v>3</v>
      </c>
      <c r="I2779">
        <v>2</v>
      </c>
      <c r="J2779">
        <v>0</v>
      </c>
      <c r="K2779">
        <v>6</v>
      </c>
      <c r="L2779" t="s">
        <v>31</v>
      </c>
      <c r="M2779">
        <v>2246</v>
      </c>
      <c r="N2779">
        <v>2246</v>
      </c>
      <c r="O2779">
        <v>2228</v>
      </c>
      <c r="P2779">
        <v>0</v>
      </c>
      <c r="Q2779" t="str">
        <f t="shared" si="172"/>
        <v>NO</v>
      </c>
      <c r="R2779">
        <f t="shared" si="173"/>
        <v>2246</v>
      </c>
      <c r="S2779">
        <f t="shared" si="174"/>
        <v>129.1340160284951</v>
      </c>
      <c r="T2779">
        <f t="shared" si="175"/>
        <v>41.614296372819098</v>
      </c>
      <c r="U2779">
        <v>640</v>
      </c>
      <c r="V2779">
        <v>50000</v>
      </c>
      <c r="W2779">
        <v>290035</v>
      </c>
      <c r="X2779" s="2">
        <v>40147</v>
      </c>
      <c r="Y2779">
        <v>343868</v>
      </c>
      <c r="Z2779" s="3">
        <v>129.13</v>
      </c>
      <c r="AA2779">
        <v>0.16</v>
      </c>
      <c r="AB2779">
        <v>2009</v>
      </c>
      <c r="AC2779">
        <v>0</v>
      </c>
      <c r="AD2779">
        <v>11</v>
      </c>
      <c r="AE2779">
        <v>30</v>
      </c>
    </row>
    <row r="2780" spans="1:31" x14ac:dyDescent="0.25">
      <c r="A2780" t="s">
        <v>3110</v>
      </c>
      <c r="B2780">
        <v>63367</v>
      </c>
      <c r="C2780" t="s">
        <v>2604</v>
      </c>
      <c r="D2780" t="s">
        <v>110</v>
      </c>
      <c r="E2780" t="s">
        <v>95</v>
      </c>
      <c r="F2780">
        <v>2010</v>
      </c>
      <c r="G2780" t="s">
        <v>60</v>
      </c>
      <c r="H2780">
        <v>3</v>
      </c>
      <c r="I2780">
        <v>2</v>
      </c>
      <c r="J2780">
        <v>0</v>
      </c>
      <c r="K2780">
        <v>6</v>
      </c>
      <c r="L2780" t="s">
        <v>31</v>
      </c>
      <c r="M2780">
        <v>2246</v>
      </c>
      <c r="N2780">
        <v>2246</v>
      </c>
      <c r="O2780">
        <v>2246</v>
      </c>
      <c r="P2780">
        <v>0</v>
      </c>
      <c r="Q2780" t="str">
        <f t="shared" si="172"/>
        <v>NO</v>
      </c>
      <c r="R2780">
        <f t="shared" si="173"/>
        <v>2246</v>
      </c>
      <c r="S2780">
        <f t="shared" si="174"/>
        <v>137.42653606411398</v>
      </c>
      <c r="T2780">
        <f t="shared" si="175"/>
        <v>39.365881032547705</v>
      </c>
      <c r="U2780">
        <v>640</v>
      </c>
      <c r="V2780">
        <v>50000</v>
      </c>
      <c r="W2780">
        <v>308660</v>
      </c>
      <c r="X2780" s="2">
        <v>40357</v>
      </c>
      <c r="Y2780">
        <v>349644</v>
      </c>
      <c r="Z2780" s="3">
        <v>137.43</v>
      </c>
      <c r="AA2780">
        <v>0.18</v>
      </c>
      <c r="AB2780">
        <v>2010</v>
      </c>
      <c r="AC2780">
        <v>0</v>
      </c>
      <c r="AD2780">
        <v>6</v>
      </c>
      <c r="AE2780">
        <v>28</v>
      </c>
    </row>
    <row r="2781" spans="1:31" x14ac:dyDescent="0.25">
      <c r="A2781" t="s">
        <v>3111</v>
      </c>
      <c r="B2781">
        <v>63367</v>
      </c>
      <c r="C2781" t="s">
        <v>2604</v>
      </c>
      <c r="D2781" t="s">
        <v>110</v>
      </c>
      <c r="E2781" t="s">
        <v>45</v>
      </c>
      <c r="F2781">
        <v>2010</v>
      </c>
      <c r="G2781" t="s">
        <v>60</v>
      </c>
      <c r="H2781">
        <v>4</v>
      </c>
      <c r="I2781">
        <v>3</v>
      </c>
      <c r="J2781">
        <v>1</v>
      </c>
      <c r="K2781">
        <v>8</v>
      </c>
      <c r="L2781" t="s">
        <v>43</v>
      </c>
      <c r="M2781">
        <v>3258</v>
      </c>
      <c r="N2781">
        <v>1858</v>
      </c>
      <c r="O2781">
        <v>1400</v>
      </c>
      <c r="P2781">
        <v>0</v>
      </c>
      <c r="Q2781" t="str">
        <f t="shared" si="172"/>
        <v>NO</v>
      </c>
      <c r="R2781">
        <f t="shared" si="173"/>
        <v>1858</v>
      </c>
      <c r="S2781">
        <f t="shared" si="174"/>
        <v>183.94510226049516</v>
      </c>
      <c r="T2781">
        <f t="shared" si="175"/>
        <v>34.112867808519979</v>
      </c>
      <c r="U2781">
        <v>640</v>
      </c>
      <c r="V2781">
        <v>50000</v>
      </c>
      <c r="W2781">
        <v>341770</v>
      </c>
      <c r="X2781" s="2">
        <v>40441</v>
      </c>
      <c r="Y2781">
        <v>386543</v>
      </c>
      <c r="Z2781" s="3">
        <v>104.9</v>
      </c>
      <c r="AA2781">
        <v>0.23</v>
      </c>
      <c r="AB2781">
        <v>2010</v>
      </c>
      <c r="AC2781">
        <v>0</v>
      </c>
      <c r="AD2781">
        <v>9</v>
      </c>
      <c r="AE2781">
        <v>20</v>
      </c>
    </row>
    <row r="2782" spans="1:31" x14ac:dyDescent="0.25">
      <c r="A2782" t="s">
        <v>3112</v>
      </c>
      <c r="B2782">
        <v>63367</v>
      </c>
      <c r="C2782" t="s">
        <v>2604</v>
      </c>
      <c r="D2782" t="s">
        <v>110</v>
      </c>
      <c r="E2782" t="s">
        <v>42</v>
      </c>
      <c r="F2782">
        <v>2009</v>
      </c>
      <c r="G2782" t="s">
        <v>60</v>
      </c>
      <c r="H2782">
        <v>4</v>
      </c>
      <c r="I2782">
        <v>2</v>
      </c>
      <c r="J2782">
        <v>1</v>
      </c>
      <c r="K2782">
        <v>9</v>
      </c>
      <c r="L2782" t="s">
        <v>43</v>
      </c>
      <c r="M2782">
        <v>3247</v>
      </c>
      <c r="N2782">
        <v>1847</v>
      </c>
      <c r="O2782">
        <v>1400</v>
      </c>
      <c r="P2782">
        <v>0</v>
      </c>
      <c r="Q2782" t="str">
        <f t="shared" si="172"/>
        <v>NO</v>
      </c>
      <c r="R2782">
        <f t="shared" si="173"/>
        <v>1847</v>
      </c>
      <c r="S2782">
        <f t="shared" si="174"/>
        <v>161.24796968056307</v>
      </c>
      <c r="T2782">
        <f t="shared" si="175"/>
        <v>31.077823691460054</v>
      </c>
      <c r="U2782">
        <v>640</v>
      </c>
      <c r="V2782">
        <v>50000</v>
      </c>
      <c r="W2782">
        <v>297825</v>
      </c>
      <c r="X2782" s="2">
        <v>40091</v>
      </c>
      <c r="Y2782">
        <v>385997</v>
      </c>
      <c r="Z2782" s="3">
        <v>91.72</v>
      </c>
      <c r="AA2782">
        <v>0.22</v>
      </c>
      <c r="AB2782">
        <v>2009</v>
      </c>
      <c r="AC2782">
        <v>0</v>
      </c>
      <c r="AD2782">
        <v>10</v>
      </c>
      <c r="AE2782">
        <v>5</v>
      </c>
    </row>
    <row r="2783" spans="1:31" x14ac:dyDescent="0.25">
      <c r="A2783" t="s">
        <v>3113</v>
      </c>
      <c r="B2783">
        <v>63367</v>
      </c>
      <c r="C2783" t="s">
        <v>2604</v>
      </c>
      <c r="D2783" t="s">
        <v>110</v>
      </c>
      <c r="E2783" t="s">
        <v>95</v>
      </c>
      <c r="F2783">
        <v>2009</v>
      </c>
      <c r="G2783" t="s">
        <v>60</v>
      </c>
      <c r="H2783">
        <v>4</v>
      </c>
      <c r="I2783">
        <v>2</v>
      </c>
      <c r="J2783">
        <v>1</v>
      </c>
      <c r="K2783">
        <v>9</v>
      </c>
      <c r="L2783" t="s">
        <v>43</v>
      </c>
      <c r="M2783">
        <v>3253</v>
      </c>
      <c r="N2783">
        <v>1853</v>
      </c>
      <c r="O2783">
        <v>1400</v>
      </c>
      <c r="P2783">
        <v>0</v>
      </c>
      <c r="Q2783" t="str">
        <f t="shared" si="172"/>
        <v>NO</v>
      </c>
      <c r="R2783">
        <f t="shared" si="173"/>
        <v>1853</v>
      </c>
      <c r="S2783">
        <f t="shared" si="174"/>
        <v>155.2266594711279</v>
      </c>
      <c r="T2783">
        <f t="shared" si="175"/>
        <v>36.68439444954597</v>
      </c>
      <c r="U2783">
        <v>640</v>
      </c>
      <c r="V2783">
        <v>50000</v>
      </c>
      <c r="W2783">
        <v>287635</v>
      </c>
      <c r="X2783" s="2">
        <v>40086</v>
      </c>
      <c r="Y2783">
        <v>382046</v>
      </c>
      <c r="Z2783" s="3">
        <v>88.42</v>
      </c>
      <c r="AA2783">
        <v>0.18</v>
      </c>
      <c r="AB2783">
        <v>2009</v>
      </c>
      <c r="AC2783">
        <v>0</v>
      </c>
      <c r="AD2783">
        <v>9</v>
      </c>
      <c r="AE2783">
        <v>30</v>
      </c>
    </row>
    <row r="2784" spans="1:31" x14ac:dyDescent="0.25">
      <c r="A2784" t="s">
        <v>3114</v>
      </c>
      <c r="B2784">
        <v>63367</v>
      </c>
      <c r="C2784" t="s">
        <v>2604</v>
      </c>
      <c r="D2784" t="s">
        <v>110</v>
      </c>
      <c r="E2784" t="s">
        <v>45</v>
      </c>
      <c r="F2784">
        <v>2010</v>
      </c>
      <c r="G2784" t="s">
        <v>176</v>
      </c>
      <c r="H2784">
        <v>4</v>
      </c>
      <c r="I2784">
        <v>3</v>
      </c>
      <c r="J2784">
        <v>1</v>
      </c>
      <c r="K2784">
        <v>9</v>
      </c>
      <c r="L2784" t="s">
        <v>43</v>
      </c>
      <c r="M2784">
        <v>3213</v>
      </c>
      <c r="N2784">
        <v>1993</v>
      </c>
      <c r="O2784">
        <v>1900</v>
      </c>
      <c r="P2784">
        <v>0</v>
      </c>
      <c r="Q2784" t="str">
        <f t="shared" si="172"/>
        <v>NO</v>
      </c>
      <c r="R2784">
        <f t="shared" si="173"/>
        <v>1993</v>
      </c>
      <c r="S2784">
        <f t="shared" si="174"/>
        <v>155.00903161063724</v>
      </c>
      <c r="T2784">
        <f t="shared" si="175"/>
        <v>30.835329580388866</v>
      </c>
      <c r="U2784">
        <v>640</v>
      </c>
      <c r="V2784">
        <v>50000</v>
      </c>
      <c r="W2784">
        <v>308933</v>
      </c>
      <c r="X2784" s="2">
        <v>40546</v>
      </c>
      <c r="Y2784">
        <v>384333</v>
      </c>
      <c r="Z2784" s="3">
        <v>96.15</v>
      </c>
      <c r="AA2784">
        <v>0.23</v>
      </c>
      <c r="AB2784">
        <v>2011</v>
      </c>
      <c r="AC2784">
        <v>1</v>
      </c>
      <c r="AD2784">
        <v>1</v>
      </c>
      <c r="AE2784">
        <v>3</v>
      </c>
    </row>
    <row r="2785" spans="1:31" x14ac:dyDescent="0.25">
      <c r="A2785" t="s">
        <v>3115</v>
      </c>
      <c r="B2785">
        <v>63367</v>
      </c>
      <c r="C2785" t="s">
        <v>2604</v>
      </c>
      <c r="D2785" t="s">
        <v>110</v>
      </c>
      <c r="E2785" t="s">
        <v>48</v>
      </c>
      <c r="F2785">
        <v>2009</v>
      </c>
      <c r="G2785" t="s">
        <v>176</v>
      </c>
      <c r="H2785">
        <v>4</v>
      </c>
      <c r="I2785">
        <v>3</v>
      </c>
      <c r="J2785">
        <v>1</v>
      </c>
      <c r="K2785">
        <v>9</v>
      </c>
      <c r="L2785" t="s">
        <v>43</v>
      </c>
      <c r="M2785">
        <v>2918</v>
      </c>
      <c r="N2785">
        <v>1678</v>
      </c>
      <c r="O2785">
        <v>1240</v>
      </c>
      <c r="P2785">
        <v>1116</v>
      </c>
      <c r="Q2785" t="str">
        <f t="shared" si="172"/>
        <v>YES</v>
      </c>
      <c r="R2785">
        <f t="shared" si="173"/>
        <v>2794</v>
      </c>
      <c r="S2785">
        <f t="shared" si="174"/>
        <v>96.870078740157481</v>
      </c>
      <c r="T2785">
        <f t="shared" si="175"/>
        <v>32.702020202020201</v>
      </c>
      <c r="U2785">
        <v>600</v>
      </c>
      <c r="V2785">
        <v>50000</v>
      </c>
      <c r="W2785">
        <v>270655</v>
      </c>
      <c r="X2785" s="2">
        <v>40200</v>
      </c>
      <c r="Y2785">
        <v>372514</v>
      </c>
      <c r="Z2785" s="3">
        <v>92.75</v>
      </c>
      <c r="AA2785">
        <v>0.19</v>
      </c>
      <c r="AB2785">
        <v>2010</v>
      </c>
      <c r="AC2785">
        <v>1</v>
      </c>
      <c r="AD2785">
        <v>1</v>
      </c>
      <c r="AE2785">
        <v>22</v>
      </c>
    </row>
    <row r="2786" spans="1:31" x14ac:dyDescent="0.25">
      <c r="A2786" t="s">
        <v>3116</v>
      </c>
      <c r="B2786">
        <v>63367</v>
      </c>
      <c r="C2786" t="s">
        <v>2604</v>
      </c>
      <c r="D2786" t="s">
        <v>110</v>
      </c>
      <c r="E2786" t="s">
        <v>95</v>
      </c>
      <c r="F2786">
        <v>2009</v>
      </c>
      <c r="G2786" t="s">
        <v>176</v>
      </c>
      <c r="H2786">
        <v>4</v>
      </c>
      <c r="I2786">
        <v>2</v>
      </c>
      <c r="J2786">
        <v>1</v>
      </c>
      <c r="K2786">
        <v>8</v>
      </c>
      <c r="L2786" t="s">
        <v>43</v>
      </c>
      <c r="M2786">
        <v>2984</v>
      </c>
      <c r="N2786">
        <v>1704</v>
      </c>
      <c r="O2786">
        <v>1328</v>
      </c>
      <c r="P2786">
        <v>0</v>
      </c>
      <c r="Q2786" t="str">
        <f t="shared" si="172"/>
        <v>NO</v>
      </c>
      <c r="R2786">
        <f t="shared" si="173"/>
        <v>1704</v>
      </c>
      <c r="S2786">
        <f t="shared" si="174"/>
        <v>31.396713615023476</v>
      </c>
      <c r="T2786">
        <f t="shared" si="175"/>
        <v>6.8232833384348544</v>
      </c>
      <c r="U2786">
        <v>600</v>
      </c>
      <c r="V2786">
        <v>50000</v>
      </c>
      <c r="W2786">
        <v>53500</v>
      </c>
      <c r="X2786" s="2">
        <v>40135</v>
      </c>
      <c r="Y2786">
        <v>373466</v>
      </c>
      <c r="Z2786" s="3">
        <v>17.93</v>
      </c>
      <c r="AA2786">
        <v>0.18</v>
      </c>
      <c r="AB2786">
        <v>2009</v>
      </c>
      <c r="AC2786">
        <v>0</v>
      </c>
      <c r="AD2786">
        <v>11</v>
      </c>
      <c r="AE2786">
        <v>18</v>
      </c>
    </row>
    <row r="2787" spans="1:31" x14ac:dyDescent="0.25">
      <c r="A2787" t="s">
        <v>3117</v>
      </c>
      <c r="B2787">
        <v>63367</v>
      </c>
      <c r="C2787" t="s">
        <v>2604</v>
      </c>
      <c r="D2787" t="s">
        <v>110</v>
      </c>
      <c r="E2787" t="s">
        <v>45</v>
      </c>
      <c r="F2787">
        <v>2010</v>
      </c>
      <c r="G2787" t="s">
        <v>60</v>
      </c>
      <c r="H2787">
        <v>4</v>
      </c>
      <c r="I2787">
        <v>3</v>
      </c>
      <c r="J2787">
        <v>1</v>
      </c>
      <c r="K2787">
        <v>8</v>
      </c>
      <c r="L2787" t="s">
        <v>43</v>
      </c>
      <c r="M2787">
        <v>2980</v>
      </c>
      <c r="N2787">
        <v>1740</v>
      </c>
      <c r="O2787">
        <v>1340</v>
      </c>
      <c r="P2787">
        <v>0</v>
      </c>
      <c r="Q2787" t="str">
        <f t="shared" si="172"/>
        <v>NO</v>
      </c>
      <c r="R2787">
        <f t="shared" si="173"/>
        <v>1740</v>
      </c>
      <c r="S2787">
        <f t="shared" si="174"/>
        <v>162.23218390804598</v>
      </c>
      <c r="T2787">
        <f t="shared" si="175"/>
        <v>28.175430191240466</v>
      </c>
      <c r="U2787">
        <v>600</v>
      </c>
      <c r="V2787">
        <v>50000</v>
      </c>
      <c r="W2787">
        <v>282284</v>
      </c>
      <c r="X2787" s="2">
        <v>40542</v>
      </c>
      <c r="Y2787">
        <v>367609</v>
      </c>
      <c r="Z2787" s="3">
        <v>94.73</v>
      </c>
      <c r="AA2787">
        <v>0.23</v>
      </c>
      <c r="AB2787">
        <v>2010</v>
      </c>
      <c r="AC2787">
        <v>0</v>
      </c>
      <c r="AD2787">
        <v>12</v>
      </c>
      <c r="AE2787">
        <v>30</v>
      </c>
    </row>
    <row r="2788" spans="1:31" x14ac:dyDescent="0.25">
      <c r="A2788" t="s">
        <v>3118</v>
      </c>
      <c r="B2788">
        <v>63367</v>
      </c>
      <c r="C2788" t="s">
        <v>2604</v>
      </c>
      <c r="D2788" t="s">
        <v>110</v>
      </c>
      <c r="E2788" t="s">
        <v>95</v>
      </c>
      <c r="F2788">
        <v>2009</v>
      </c>
      <c r="G2788" t="s">
        <v>60</v>
      </c>
      <c r="H2788">
        <v>3</v>
      </c>
      <c r="I2788">
        <v>2</v>
      </c>
      <c r="J2788">
        <v>0</v>
      </c>
      <c r="K2788">
        <v>7</v>
      </c>
      <c r="L2788" t="s">
        <v>31</v>
      </c>
      <c r="M2788">
        <v>2244</v>
      </c>
      <c r="N2788">
        <v>2244</v>
      </c>
      <c r="O2788">
        <v>2228</v>
      </c>
      <c r="P2788">
        <v>0</v>
      </c>
      <c r="Q2788" t="str">
        <f t="shared" si="172"/>
        <v>NO</v>
      </c>
      <c r="R2788">
        <f t="shared" si="173"/>
        <v>2244</v>
      </c>
      <c r="S2788">
        <f t="shared" si="174"/>
        <v>118.57887700534759</v>
      </c>
      <c r="T2788">
        <f t="shared" si="175"/>
        <v>33.936715641261102</v>
      </c>
      <c r="U2788">
        <v>640</v>
      </c>
      <c r="V2788">
        <v>50000</v>
      </c>
      <c r="W2788">
        <v>266091</v>
      </c>
      <c r="X2788" s="2">
        <v>40330</v>
      </c>
      <c r="Y2788">
        <v>348783</v>
      </c>
      <c r="Z2788" s="3">
        <v>118.58</v>
      </c>
      <c r="AA2788">
        <v>0.18</v>
      </c>
      <c r="AB2788">
        <v>2010</v>
      </c>
      <c r="AC2788">
        <v>1</v>
      </c>
      <c r="AD2788">
        <v>6</v>
      </c>
      <c r="AE2788">
        <v>1</v>
      </c>
    </row>
    <row r="2789" spans="1:31" x14ac:dyDescent="0.25">
      <c r="A2789" t="s">
        <v>3119</v>
      </c>
      <c r="B2789">
        <v>63367</v>
      </c>
      <c r="C2789" t="s">
        <v>2604</v>
      </c>
      <c r="D2789" t="s">
        <v>110</v>
      </c>
      <c r="E2789" t="s">
        <v>95</v>
      </c>
      <c r="F2789">
        <v>2010</v>
      </c>
      <c r="G2789" t="s">
        <v>60</v>
      </c>
      <c r="H2789">
        <v>4</v>
      </c>
      <c r="I2789">
        <v>2</v>
      </c>
      <c r="J2789">
        <v>1</v>
      </c>
      <c r="K2789">
        <v>9</v>
      </c>
      <c r="L2789" t="s">
        <v>43</v>
      </c>
      <c r="M2789">
        <v>2880</v>
      </c>
      <c r="N2789">
        <v>1640</v>
      </c>
      <c r="O2789">
        <v>1240</v>
      </c>
      <c r="P2789">
        <v>0</v>
      </c>
      <c r="Q2789" t="str">
        <f t="shared" si="172"/>
        <v>NO</v>
      </c>
      <c r="R2789">
        <f t="shared" si="173"/>
        <v>1640</v>
      </c>
      <c r="S2789">
        <f t="shared" si="174"/>
        <v>165.0640243902439</v>
      </c>
      <c r="T2789">
        <f t="shared" si="175"/>
        <v>34.525176002448731</v>
      </c>
      <c r="U2789">
        <v>600</v>
      </c>
      <c r="V2789">
        <v>50000</v>
      </c>
      <c r="W2789">
        <v>270705</v>
      </c>
      <c r="X2789" s="2">
        <v>40504</v>
      </c>
      <c r="Y2789">
        <v>351272</v>
      </c>
      <c r="Z2789" s="3">
        <v>93.99</v>
      </c>
      <c r="AA2789">
        <v>0.18</v>
      </c>
      <c r="AB2789">
        <v>2010</v>
      </c>
      <c r="AC2789">
        <v>0</v>
      </c>
      <c r="AD2789">
        <v>11</v>
      </c>
      <c r="AE2789">
        <v>22</v>
      </c>
    </row>
    <row r="2790" spans="1:31" x14ac:dyDescent="0.25">
      <c r="A2790" t="s">
        <v>3120</v>
      </c>
      <c r="B2790">
        <v>63367</v>
      </c>
      <c r="C2790" t="s">
        <v>2604</v>
      </c>
      <c r="D2790" t="s">
        <v>110</v>
      </c>
      <c r="E2790" t="s">
        <v>95</v>
      </c>
      <c r="F2790">
        <v>2010</v>
      </c>
      <c r="G2790" t="s">
        <v>60</v>
      </c>
      <c r="H2790">
        <v>4</v>
      </c>
      <c r="I2790">
        <v>2</v>
      </c>
      <c r="J2790">
        <v>1</v>
      </c>
      <c r="K2790">
        <v>8</v>
      </c>
      <c r="L2790" t="s">
        <v>43</v>
      </c>
      <c r="M2790">
        <v>3198</v>
      </c>
      <c r="N2790">
        <v>1978</v>
      </c>
      <c r="O2790">
        <v>1900</v>
      </c>
      <c r="P2790">
        <v>0</v>
      </c>
      <c r="Q2790" t="str">
        <f t="shared" si="172"/>
        <v>NO</v>
      </c>
      <c r="R2790">
        <f t="shared" si="173"/>
        <v>1978</v>
      </c>
      <c r="S2790">
        <f t="shared" si="174"/>
        <v>161.75985844287158</v>
      </c>
      <c r="T2790">
        <f t="shared" si="175"/>
        <v>40.807188042036529</v>
      </c>
      <c r="U2790">
        <v>680</v>
      </c>
      <c r="V2790">
        <v>50000</v>
      </c>
      <c r="W2790">
        <v>319961</v>
      </c>
      <c r="X2790" s="2">
        <v>40542</v>
      </c>
      <c r="Y2790">
        <v>381050</v>
      </c>
      <c r="Z2790" s="3">
        <v>100.05</v>
      </c>
      <c r="AA2790">
        <v>0.18</v>
      </c>
      <c r="AB2790">
        <v>2010</v>
      </c>
      <c r="AC2790">
        <v>0</v>
      </c>
      <c r="AD2790">
        <v>12</v>
      </c>
      <c r="AE2790">
        <v>30</v>
      </c>
    </row>
    <row r="2791" spans="1:31" x14ac:dyDescent="0.25">
      <c r="A2791" t="s">
        <v>3121</v>
      </c>
      <c r="B2791">
        <v>63367</v>
      </c>
      <c r="C2791" t="s">
        <v>2604</v>
      </c>
      <c r="D2791" t="s">
        <v>110</v>
      </c>
      <c r="E2791" t="s">
        <v>48</v>
      </c>
      <c r="F2791">
        <v>2010</v>
      </c>
      <c r="G2791" t="s">
        <v>60</v>
      </c>
      <c r="H2791">
        <v>4</v>
      </c>
      <c r="I2791">
        <v>4</v>
      </c>
      <c r="J2791">
        <v>0</v>
      </c>
      <c r="K2791">
        <v>8</v>
      </c>
      <c r="L2791" t="s">
        <v>31</v>
      </c>
      <c r="M2791">
        <v>2498</v>
      </c>
      <c r="N2791">
        <v>2498</v>
      </c>
      <c r="O2791">
        <v>2468</v>
      </c>
      <c r="P2791">
        <v>1851</v>
      </c>
      <c r="Q2791" t="str">
        <f t="shared" si="172"/>
        <v>YES</v>
      </c>
      <c r="R2791">
        <f t="shared" si="173"/>
        <v>4349</v>
      </c>
      <c r="S2791">
        <f t="shared" si="174"/>
        <v>60.933547942055647</v>
      </c>
      <c r="T2791">
        <f t="shared" si="175"/>
        <v>32.018752114445896</v>
      </c>
      <c r="U2791">
        <v>640</v>
      </c>
      <c r="V2791">
        <v>50000</v>
      </c>
      <c r="W2791">
        <v>265000</v>
      </c>
      <c r="X2791" s="2">
        <v>40861</v>
      </c>
      <c r="Y2791">
        <v>405251</v>
      </c>
      <c r="Z2791" s="3">
        <v>106.08</v>
      </c>
      <c r="AA2791">
        <v>0.19</v>
      </c>
      <c r="AB2791">
        <v>2011</v>
      </c>
      <c r="AC2791">
        <v>1</v>
      </c>
      <c r="AD2791">
        <v>11</v>
      </c>
      <c r="AE2791">
        <v>14</v>
      </c>
    </row>
    <row r="2792" spans="1:31" x14ac:dyDescent="0.25">
      <c r="A2792" t="s">
        <v>3122</v>
      </c>
      <c r="B2792">
        <v>63367</v>
      </c>
      <c r="C2792" t="s">
        <v>2604</v>
      </c>
      <c r="D2792" t="s">
        <v>110</v>
      </c>
      <c r="E2792" t="s">
        <v>95</v>
      </c>
      <c r="F2792">
        <v>2011</v>
      </c>
      <c r="G2792" t="s">
        <v>60</v>
      </c>
      <c r="H2792">
        <v>4</v>
      </c>
      <c r="I2792">
        <v>3</v>
      </c>
      <c r="J2792">
        <v>1</v>
      </c>
      <c r="K2792">
        <v>9</v>
      </c>
      <c r="L2792" t="s">
        <v>43</v>
      </c>
      <c r="M2792">
        <v>3196</v>
      </c>
      <c r="N2792">
        <v>1796</v>
      </c>
      <c r="O2792">
        <v>1400</v>
      </c>
      <c r="P2792">
        <v>0</v>
      </c>
      <c r="Q2792" t="str">
        <f t="shared" si="172"/>
        <v>NO</v>
      </c>
      <c r="R2792">
        <f t="shared" si="173"/>
        <v>1796</v>
      </c>
      <c r="S2792">
        <f t="shared" si="174"/>
        <v>157.53953229398664</v>
      </c>
      <c r="T2792">
        <f t="shared" si="175"/>
        <v>36.085731047852263</v>
      </c>
      <c r="U2792">
        <v>640</v>
      </c>
      <c r="V2792">
        <v>50000</v>
      </c>
      <c r="W2792">
        <v>282941</v>
      </c>
      <c r="X2792" s="2">
        <v>40661</v>
      </c>
      <c r="Y2792">
        <v>377811</v>
      </c>
      <c r="Z2792" s="3">
        <v>88.53</v>
      </c>
      <c r="AA2792">
        <v>0.18</v>
      </c>
      <c r="AB2792">
        <v>2011</v>
      </c>
      <c r="AC2792">
        <v>0</v>
      </c>
      <c r="AD2792">
        <v>4</v>
      </c>
      <c r="AE2792">
        <v>28</v>
      </c>
    </row>
    <row r="2793" spans="1:31" x14ac:dyDescent="0.25">
      <c r="A2793" t="s">
        <v>3123</v>
      </c>
      <c r="B2793">
        <v>63385</v>
      </c>
      <c r="C2793" t="s">
        <v>3124</v>
      </c>
      <c r="D2793" t="s">
        <v>110</v>
      </c>
      <c r="E2793" t="s">
        <v>114</v>
      </c>
      <c r="F2793">
        <v>2008</v>
      </c>
      <c r="G2793" t="s">
        <v>176</v>
      </c>
      <c r="H2793">
        <v>4</v>
      </c>
      <c r="I2793">
        <v>2</v>
      </c>
      <c r="J2793">
        <v>1</v>
      </c>
      <c r="K2793">
        <v>8</v>
      </c>
      <c r="L2793" t="s">
        <v>43</v>
      </c>
      <c r="M2793">
        <v>2870</v>
      </c>
      <c r="N2793">
        <v>2079</v>
      </c>
      <c r="O2793">
        <v>2061</v>
      </c>
      <c r="P2793">
        <v>0</v>
      </c>
      <c r="Q2793" t="str">
        <f t="shared" si="172"/>
        <v>NO</v>
      </c>
      <c r="R2793">
        <f t="shared" si="173"/>
        <v>2079</v>
      </c>
      <c r="S2793">
        <f t="shared" si="174"/>
        <v>132.27513227513228</v>
      </c>
      <c r="T2793">
        <f t="shared" si="175"/>
        <v>19.728535353535353</v>
      </c>
      <c r="U2793">
        <v>699</v>
      </c>
      <c r="V2793">
        <v>45000</v>
      </c>
      <c r="W2793">
        <v>275000</v>
      </c>
      <c r="X2793" s="2">
        <v>40904</v>
      </c>
      <c r="Y2793">
        <v>366389</v>
      </c>
      <c r="Z2793" s="3">
        <v>95.82</v>
      </c>
      <c r="AA2793">
        <v>0.32</v>
      </c>
      <c r="AB2793">
        <v>2011</v>
      </c>
      <c r="AC2793">
        <v>3</v>
      </c>
      <c r="AD2793">
        <v>12</v>
      </c>
      <c r="AE2793">
        <v>27</v>
      </c>
    </row>
    <row r="2794" spans="1:31" x14ac:dyDescent="0.25">
      <c r="A2794" t="s">
        <v>3125</v>
      </c>
      <c r="B2794">
        <v>63385</v>
      </c>
      <c r="C2794" t="s">
        <v>3124</v>
      </c>
      <c r="D2794" t="s">
        <v>110</v>
      </c>
      <c r="E2794" t="s">
        <v>66</v>
      </c>
      <c r="F2794">
        <v>2008</v>
      </c>
      <c r="G2794" t="s">
        <v>176</v>
      </c>
      <c r="H2794">
        <v>4</v>
      </c>
      <c r="I2794">
        <v>3</v>
      </c>
      <c r="J2794">
        <v>1</v>
      </c>
      <c r="K2794">
        <v>10</v>
      </c>
      <c r="L2794" t="s">
        <v>43</v>
      </c>
      <c r="M2794">
        <v>3523</v>
      </c>
      <c r="N2794">
        <v>2067</v>
      </c>
      <c r="O2794">
        <v>1577</v>
      </c>
      <c r="P2794">
        <v>360</v>
      </c>
      <c r="Q2794" t="str">
        <f t="shared" si="172"/>
        <v>YES</v>
      </c>
      <c r="R2794">
        <f t="shared" si="173"/>
        <v>2427</v>
      </c>
      <c r="S2794">
        <f t="shared" si="174"/>
        <v>150.3914297486609</v>
      </c>
      <c r="T2794">
        <f t="shared" si="175"/>
        <v>34.913529231711053</v>
      </c>
      <c r="U2794">
        <v>712</v>
      </c>
      <c r="V2794">
        <v>54000</v>
      </c>
      <c r="W2794">
        <v>365000</v>
      </c>
      <c r="X2794" s="2">
        <v>40270</v>
      </c>
      <c r="Y2794">
        <v>440011</v>
      </c>
      <c r="Z2794" s="3">
        <v>103.6</v>
      </c>
      <c r="AA2794">
        <v>0.24</v>
      </c>
      <c r="AB2794">
        <v>2010</v>
      </c>
      <c r="AC2794">
        <v>2</v>
      </c>
      <c r="AD2794">
        <v>4</v>
      </c>
      <c r="AE2794">
        <v>2</v>
      </c>
    </row>
    <row r="2795" spans="1:31" x14ac:dyDescent="0.25">
      <c r="A2795" t="s">
        <v>3126</v>
      </c>
      <c r="B2795">
        <v>63367</v>
      </c>
      <c r="C2795" t="s">
        <v>2608</v>
      </c>
      <c r="D2795" t="s">
        <v>110</v>
      </c>
      <c r="E2795" t="s">
        <v>48</v>
      </c>
      <c r="F2795">
        <v>2009</v>
      </c>
      <c r="G2795" t="s">
        <v>30</v>
      </c>
      <c r="H2795">
        <v>3</v>
      </c>
      <c r="I2795">
        <v>3</v>
      </c>
      <c r="J2795">
        <v>0</v>
      </c>
      <c r="K2795">
        <v>5</v>
      </c>
      <c r="L2795" t="s">
        <v>31</v>
      </c>
      <c r="M2795">
        <v>1564</v>
      </c>
      <c r="N2795">
        <v>1564</v>
      </c>
      <c r="O2795">
        <v>1564</v>
      </c>
      <c r="P2795">
        <v>1173</v>
      </c>
      <c r="Q2795" t="str">
        <f t="shared" si="172"/>
        <v>YES</v>
      </c>
      <c r="R2795">
        <f t="shared" si="173"/>
        <v>2737</v>
      </c>
      <c r="S2795">
        <f t="shared" si="174"/>
        <v>64.659115820241141</v>
      </c>
      <c r="T2795">
        <f t="shared" si="175"/>
        <v>21.382726789425355</v>
      </c>
      <c r="U2795">
        <v>420</v>
      </c>
      <c r="V2795">
        <v>44999</v>
      </c>
      <c r="W2795">
        <v>176972</v>
      </c>
      <c r="X2795" s="2">
        <v>40035</v>
      </c>
      <c r="Y2795">
        <v>246864</v>
      </c>
      <c r="Z2795" s="3">
        <v>113.15</v>
      </c>
      <c r="AA2795">
        <v>0.19</v>
      </c>
      <c r="AB2795">
        <v>2009</v>
      </c>
      <c r="AC2795">
        <v>0</v>
      </c>
      <c r="AD2795">
        <v>8</v>
      </c>
      <c r="AE2795">
        <v>10</v>
      </c>
    </row>
    <row r="2796" spans="1:31" x14ac:dyDescent="0.25">
      <c r="A2796" t="s">
        <v>3127</v>
      </c>
      <c r="B2796">
        <v>63367</v>
      </c>
      <c r="C2796" t="s">
        <v>2608</v>
      </c>
      <c r="D2796" t="s">
        <v>110</v>
      </c>
      <c r="E2796" t="s">
        <v>95</v>
      </c>
      <c r="F2796">
        <v>2009</v>
      </c>
      <c r="G2796" t="s">
        <v>30</v>
      </c>
      <c r="H2796">
        <v>4</v>
      </c>
      <c r="I2796">
        <v>2</v>
      </c>
      <c r="J2796">
        <v>1</v>
      </c>
      <c r="K2796">
        <v>8</v>
      </c>
      <c r="L2796" t="s">
        <v>43</v>
      </c>
      <c r="M2796">
        <v>2272</v>
      </c>
      <c r="N2796">
        <v>1336</v>
      </c>
      <c r="O2796">
        <v>936</v>
      </c>
      <c r="P2796">
        <v>0</v>
      </c>
      <c r="Q2796" t="str">
        <f t="shared" si="172"/>
        <v>NO</v>
      </c>
      <c r="R2796">
        <f t="shared" si="173"/>
        <v>1336</v>
      </c>
      <c r="S2796">
        <f t="shared" si="174"/>
        <v>162.82185628742516</v>
      </c>
      <c r="T2796">
        <f t="shared" si="175"/>
        <v>27.743342516069792</v>
      </c>
      <c r="U2796">
        <v>400</v>
      </c>
      <c r="V2796">
        <v>44999</v>
      </c>
      <c r="W2796">
        <v>217530</v>
      </c>
      <c r="X2796" s="2">
        <v>40065</v>
      </c>
      <c r="Y2796">
        <v>258830</v>
      </c>
      <c r="Z2796" s="3">
        <v>95.74</v>
      </c>
      <c r="AA2796">
        <v>0.18</v>
      </c>
      <c r="AB2796">
        <v>2009</v>
      </c>
      <c r="AC2796">
        <v>0</v>
      </c>
      <c r="AD2796">
        <v>9</v>
      </c>
      <c r="AE2796">
        <v>9</v>
      </c>
    </row>
    <row r="2797" spans="1:31" x14ac:dyDescent="0.25">
      <c r="A2797" t="s">
        <v>3128</v>
      </c>
      <c r="B2797">
        <v>63367</v>
      </c>
      <c r="C2797" t="s">
        <v>2608</v>
      </c>
      <c r="D2797" t="s">
        <v>110</v>
      </c>
      <c r="E2797" t="s">
        <v>48</v>
      </c>
      <c r="F2797">
        <v>2009</v>
      </c>
      <c r="G2797" t="s">
        <v>30</v>
      </c>
      <c r="H2797">
        <v>3</v>
      </c>
      <c r="I2797">
        <v>2</v>
      </c>
      <c r="J2797">
        <v>0</v>
      </c>
      <c r="K2797">
        <v>7</v>
      </c>
      <c r="L2797" t="s">
        <v>31</v>
      </c>
      <c r="M2797">
        <v>2068</v>
      </c>
      <c r="N2797">
        <v>2068</v>
      </c>
      <c r="O2797">
        <v>2068</v>
      </c>
      <c r="P2797">
        <v>0</v>
      </c>
      <c r="Q2797" t="str">
        <f t="shared" si="172"/>
        <v>NO</v>
      </c>
      <c r="R2797">
        <f t="shared" si="173"/>
        <v>2068</v>
      </c>
      <c r="S2797">
        <f t="shared" si="174"/>
        <v>122.88152804642166</v>
      </c>
      <c r="T2797">
        <f t="shared" si="175"/>
        <v>30.704050070078779</v>
      </c>
      <c r="U2797">
        <v>600</v>
      </c>
      <c r="V2797">
        <v>44999</v>
      </c>
      <c r="W2797">
        <v>254119</v>
      </c>
      <c r="X2797" s="2">
        <v>40085</v>
      </c>
      <c r="Y2797">
        <v>295724</v>
      </c>
      <c r="Z2797" s="3">
        <v>122.88</v>
      </c>
      <c r="AA2797">
        <v>0.19</v>
      </c>
      <c r="AB2797">
        <v>2009</v>
      </c>
      <c r="AC2797">
        <v>0</v>
      </c>
      <c r="AD2797">
        <v>9</v>
      </c>
      <c r="AE2797">
        <v>29</v>
      </c>
    </row>
    <row r="2798" spans="1:31" x14ac:dyDescent="0.25">
      <c r="A2798" t="s">
        <v>3129</v>
      </c>
      <c r="B2798">
        <v>63368</v>
      </c>
      <c r="C2798" t="s">
        <v>2615</v>
      </c>
      <c r="D2798" t="s">
        <v>110</v>
      </c>
      <c r="E2798" t="s">
        <v>716</v>
      </c>
      <c r="F2798">
        <v>2009</v>
      </c>
      <c r="G2798" t="s">
        <v>30</v>
      </c>
      <c r="H2798">
        <v>3</v>
      </c>
      <c r="I2798">
        <v>3</v>
      </c>
      <c r="J2798">
        <v>1</v>
      </c>
      <c r="K2798">
        <v>7</v>
      </c>
      <c r="L2798" t="s">
        <v>43</v>
      </c>
      <c r="M2798">
        <v>1728</v>
      </c>
      <c r="N2798">
        <v>864</v>
      </c>
      <c r="O2798">
        <v>864</v>
      </c>
      <c r="P2798">
        <v>518</v>
      </c>
      <c r="Q2798" t="str">
        <f t="shared" si="172"/>
        <v>YES</v>
      </c>
      <c r="R2798">
        <f t="shared" si="173"/>
        <v>1382</v>
      </c>
      <c r="S2798">
        <f t="shared" si="174"/>
        <v>127.61143270622287</v>
      </c>
      <c r="T2798">
        <f t="shared" si="175"/>
        <v>28.918896759805847</v>
      </c>
      <c r="U2798">
        <v>420</v>
      </c>
      <c r="V2798">
        <v>39999</v>
      </c>
      <c r="W2798">
        <v>176359</v>
      </c>
      <c r="X2798" s="2">
        <v>40078</v>
      </c>
      <c r="Y2798">
        <v>232311</v>
      </c>
      <c r="Z2798" s="3">
        <v>102.06</v>
      </c>
      <c r="AA2798">
        <v>0.14000000000000001</v>
      </c>
      <c r="AB2798">
        <v>2009</v>
      </c>
      <c r="AC2798">
        <v>0</v>
      </c>
      <c r="AD2798">
        <v>9</v>
      </c>
      <c r="AE2798">
        <v>22</v>
      </c>
    </row>
    <row r="2799" spans="1:31" x14ac:dyDescent="0.25">
      <c r="A2799" t="s">
        <v>3130</v>
      </c>
      <c r="B2799">
        <v>63368</v>
      </c>
      <c r="C2799" t="s">
        <v>2615</v>
      </c>
      <c r="D2799" t="s">
        <v>110</v>
      </c>
      <c r="E2799" t="s">
        <v>716</v>
      </c>
      <c r="F2799">
        <v>2011</v>
      </c>
      <c r="G2799" t="s">
        <v>30</v>
      </c>
      <c r="H2799">
        <v>4</v>
      </c>
      <c r="I2799">
        <v>2</v>
      </c>
      <c r="J2799">
        <v>1</v>
      </c>
      <c r="K2799">
        <v>7</v>
      </c>
      <c r="L2799" t="s">
        <v>43</v>
      </c>
      <c r="M2799">
        <v>1777</v>
      </c>
      <c r="N2799">
        <v>1120</v>
      </c>
      <c r="O2799">
        <v>1120</v>
      </c>
      <c r="P2799">
        <v>0</v>
      </c>
      <c r="Q2799" t="str">
        <f t="shared" si="172"/>
        <v>NO</v>
      </c>
      <c r="R2799">
        <f t="shared" si="173"/>
        <v>1120</v>
      </c>
      <c r="S2799">
        <f t="shared" si="174"/>
        <v>158.03571428571428</v>
      </c>
      <c r="T2799">
        <f t="shared" si="175"/>
        <v>29.024006296733567</v>
      </c>
      <c r="U2799">
        <v>400</v>
      </c>
      <c r="V2799">
        <v>39999</v>
      </c>
      <c r="W2799">
        <v>177000</v>
      </c>
      <c r="X2799" s="2">
        <v>40603</v>
      </c>
      <c r="Y2799">
        <v>219264</v>
      </c>
      <c r="Z2799" s="3">
        <v>99.61</v>
      </c>
      <c r="AA2799">
        <v>0.14000000000000001</v>
      </c>
      <c r="AB2799">
        <v>2011</v>
      </c>
      <c r="AC2799">
        <v>0</v>
      </c>
      <c r="AD2799">
        <v>3</v>
      </c>
      <c r="AE2799">
        <v>1</v>
      </c>
    </row>
    <row r="2800" spans="1:31" x14ac:dyDescent="0.25">
      <c r="A2800" t="s">
        <v>3131</v>
      </c>
      <c r="B2800">
        <v>63368</v>
      </c>
      <c r="C2800" t="s">
        <v>2615</v>
      </c>
      <c r="D2800" t="s">
        <v>110</v>
      </c>
      <c r="E2800" t="s">
        <v>716</v>
      </c>
      <c r="F2800">
        <v>2009</v>
      </c>
      <c r="G2800" t="s">
        <v>30</v>
      </c>
      <c r="H2800">
        <v>5</v>
      </c>
      <c r="I2800">
        <v>2</v>
      </c>
      <c r="J2800">
        <v>1</v>
      </c>
      <c r="K2800">
        <v>7</v>
      </c>
      <c r="L2800" t="s">
        <v>43</v>
      </c>
      <c r="M2800">
        <v>2094</v>
      </c>
      <c r="N2800">
        <v>1132</v>
      </c>
      <c r="O2800">
        <v>1028</v>
      </c>
      <c r="P2800">
        <v>0</v>
      </c>
      <c r="Q2800" t="str">
        <f t="shared" si="172"/>
        <v>NO</v>
      </c>
      <c r="R2800">
        <f t="shared" si="173"/>
        <v>1132</v>
      </c>
      <c r="S2800">
        <f t="shared" si="174"/>
        <v>167.12190812720848</v>
      </c>
      <c r="T2800">
        <f t="shared" si="175"/>
        <v>31.021579430670336</v>
      </c>
      <c r="U2800">
        <v>416</v>
      </c>
      <c r="V2800">
        <v>39999</v>
      </c>
      <c r="W2800">
        <v>189182</v>
      </c>
      <c r="X2800" s="2">
        <v>40280</v>
      </c>
      <c r="Y2800">
        <v>255060</v>
      </c>
      <c r="Z2800" s="3">
        <v>90.34</v>
      </c>
      <c r="AA2800">
        <v>0.14000000000000001</v>
      </c>
      <c r="AB2800">
        <v>2010</v>
      </c>
      <c r="AC2800">
        <v>1</v>
      </c>
      <c r="AD2800">
        <v>4</v>
      </c>
      <c r="AE2800">
        <v>12</v>
      </c>
    </row>
    <row r="2801" spans="1:31" x14ac:dyDescent="0.25">
      <c r="A2801" t="s">
        <v>3132</v>
      </c>
      <c r="B2801">
        <v>63368</v>
      </c>
      <c r="C2801" t="s">
        <v>2615</v>
      </c>
      <c r="D2801" t="s">
        <v>110</v>
      </c>
      <c r="E2801" t="s">
        <v>716</v>
      </c>
      <c r="F2801">
        <v>2011</v>
      </c>
      <c r="G2801" t="s">
        <v>30</v>
      </c>
      <c r="H2801">
        <v>3</v>
      </c>
      <c r="I2801">
        <v>2</v>
      </c>
      <c r="J2801">
        <v>0</v>
      </c>
      <c r="K2801">
        <v>5</v>
      </c>
      <c r="L2801" t="s">
        <v>31</v>
      </c>
      <c r="M2801">
        <v>1309</v>
      </c>
      <c r="N2801">
        <v>1309</v>
      </c>
      <c r="O2801">
        <v>1309</v>
      </c>
      <c r="P2801">
        <v>0</v>
      </c>
      <c r="Q2801" t="str">
        <f t="shared" si="172"/>
        <v>NO</v>
      </c>
      <c r="R2801">
        <f t="shared" si="173"/>
        <v>1309</v>
      </c>
      <c r="S2801">
        <f t="shared" si="174"/>
        <v>122.14591291061879</v>
      </c>
      <c r="T2801">
        <f t="shared" si="175"/>
        <v>26.218188377279283</v>
      </c>
      <c r="U2801">
        <v>427</v>
      </c>
      <c r="V2801">
        <v>0</v>
      </c>
      <c r="W2801">
        <v>159889</v>
      </c>
      <c r="X2801" s="2">
        <v>40578</v>
      </c>
      <c r="Y2801">
        <v>214312</v>
      </c>
      <c r="Z2801" s="3">
        <v>122.15</v>
      </c>
      <c r="AA2801">
        <v>0.14000000000000001</v>
      </c>
      <c r="AB2801">
        <v>2011</v>
      </c>
      <c r="AC2801">
        <v>0</v>
      </c>
      <c r="AD2801">
        <v>2</v>
      </c>
      <c r="AE2801">
        <v>4</v>
      </c>
    </row>
    <row r="2802" spans="1:31" x14ac:dyDescent="0.25">
      <c r="A2802" t="s">
        <v>3133</v>
      </c>
      <c r="B2802">
        <v>63368</v>
      </c>
      <c r="C2802" t="s">
        <v>2615</v>
      </c>
      <c r="D2802" t="s">
        <v>110</v>
      </c>
      <c r="E2802" t="s">
        <v>48</v>
      </c>
      <c r="F2802">
        <v>2008</v>
      </c>
      <c r="G2802" t="s">
        <v>30</v>
      </c>
      <c r="H2802">
        <v>4</v>
      </c>
      <c r="I2802">
        <v>2</v>
      </c>
      <c r="J2802">
        <v>1</v>
      </c>
      <c r="K2802">
        <v>7</v>
      </c>
      <c r="L2802" t="s">
        <v>43</v>
      </c>
      <c r="M2802">
        <v>2182</v>
      </c>
      <c r="N2802">
        <v>1188</v>
      </c>
      <c r="O2802">
        <v>1060</v>
      </c>
      <c r="P2802">
        <v>0</v>
      </c>
      <c r="Q2802" t="str">
        <f t="shared" si="172"/>
        <v>NO</v>
      </c>
      <c r="R2802">
        <f t="shared" si="173"/>
        <v>1188</v>
      </c>
      <c r="S2802">
        <f t="shared" si="174"/>
        <v>168.35016835016836</v>
      </c>
      <c r="T2802">
        <f t="shared" si="175"/>
        <v>24.165095935430866</v>
      </c>
      <c r="U2802">
        <v>416</v>
      </c>
      <c r="V2802">
        <v>39999</v>
      </c>
      <c r="W2802">
        <v>200000</v>
      </c>
      <c r="X2802" s="2">
        <v>39869</v>
      </c>
      <c r="Y2802">
        <v>259432</v>
      </c>
      <c r="Z2802" s="3">
        <v>91.66</v>
      </c>
      <c r="AA2802">
        <v>0.19</v>
      </c>
      <c r="AB2802">
        <v>2009</v>
      </c>
      <c r="AC2802">
        <v>1</v>
      </c>
      <c r="AD2802">
        <v>2</v>
      </c>
      <c r="AE2802">
        <v>25</v>
      </c>
    </row>
    <row r="2803" spans="1:31" x14ac:dyDescent="0.25">
      <c r="A2803" t="s">
        <v>3134</v>
      </c>
      <c r="B2803">
        <v>63368</v>
      </c>
      <c r="C2803" t="s">
        <v>2615</v>
      </c>
      <c r="D2803" t="s">
        <v>110</v>
      </c>
      <c r="E2803" t="s">
        <v>1362</v>
      </c>
      <c r="F2803">
        <v>2010</v>
      </c>
      <c r="G2803" t="s">
        <v>30</v>
      </c>
      <c r="H2803">
        <v>3</v>
      </c>
      <c r="I2803">
        <v>2</v>
      </c>
      <c r="J2803">
        <v>0</v>
      </c>
      <c r="K2803">
        <v>5</v>
      </c>
      <c r="L2803" t="s">
        <v>31</v>
      </c>
      <c r="M2803">
        <v>1240</v>
      </c>
      <c r="N2803">
        <v>1240</v>
      </c>
      <c r="O2803">
        <v>1240</v>
      </c>
      <c r="P2803">
        <v>0</v>
      </c>
      <c r="Q2803" t="str">
        <f t="shared" si="172"/>
        <v>NO</v>
      </c>
      <c r="R2803">
        <f t="shared" si="173"/>
        <v>1240</v>
      </c>
      <c r="S2803">
        <f t="shared" si="174"/>
        <v>126.61290322580645</v>
      </c>
      <c r="T2803">
        <f t="shared" si="175"/>
        <v>24.028160391796757</v>
      </c>
      <c r="U2803">
        <v>400</v>
      </c>
      <c r="V2803">
        <v>0</v>
      </c>
      <c r="W2803">
        <v>157000</v>
      </c>
      <c r="X2803" s="2">
        <v>40354</v>
      </c>
      <c r="Y2803">
        <v>203121</v>
      </c>
      <c r="Z2803" s="3">
        <v>126.61</v>
      </c>
      <c r="AA2803">
        <v>0.15</v>
      </c>
      <c r="AB2803">
        <v>2010</v>
      </c>
      <c r="AC2803">
        <v>0</v>
      </c>
      <c r="AD2803">
        <v>6</v>
      </c>
      <c r="AE2803">
        <v>25</v>
      </c>
    </row>
    <row r="2804" spans="1:31" x14ac:dyDescent="0.25">
      <c r="A2804" t="s">
        <v>3135</v>
      </c>
      <c r="B2804">
        <v>63368</v>
      </c>
      <c r="C2804" t="s">
        <v>2615</v>
      </c>
      <c r="D2804" t="s">
        <v>110</v>
      </c>
      <c r="E2804" t="s">
        <v>36</v>
      </c>
      <c r="F2804">
        <v>2009</v>
      </c>
      <c r="G2804" t="s">
        <v>30</v>
      </c>
      <c r="H2804">
        <v>4</v>
      </c>
      <c r="I2804">
        <v>2</v>
      </c>
      <c r="J2804">
        <v>1</v>
      </c>
      <c r="K2804">
        <v>8</v>
      </c>
      <c r="L2804" t="s">
        <v>43</v>
      </c>
      <c r="M2804">
        <v>2568</v>
      </c>
      <c r="N2804">
        <v>1336</v>
      </c>
      <c r="O2804">
        <v>1232</v>
      </c>
      <c r="P2804">
        <v>0</v>
      </c>
      <c r="Q2804" t="str">
        <f t="shared" si="172"/>
        <v>NO</v>
      </c>
      <c r="R2804">
        <f t="shared" si="173"/>
        <v>1336</v>
      </c>
      <c r="S2804">
        <f t="shared" si="174"/>
        <v>164.67065868263472</v>
      </c>
      <c r="T2804">
        <f t="shared" si="175"/>
        <v>29.708853238265</v>
      </c>
      <c r="U2804">
        <v>400</v>
      </c>
      <c r="V2804">
        <v>39999</v>
      </c>
      <c r="W2804">
        <v>220000</v>
      </c>
      <c r="X2804" s="2">
        <v>40165</v>
      </c>
      <c r="Y2804">
        <v>305036</v>
      </c>
      <c r="Z2804" s="3">
        <v>85.67</v>
      </c>
      <c r="AA2804">
        <v>0.17</v>
      </c>
      <c r="AB2804">
        <v>2009</v>
      </c>
      <c r="AC2804">
        <v>0</v>
      </c>
      <c r="AD2804">
        <v>12</v>
      </c>
      <c r="AE2804">
        <v>18</v>
      </c>
    </row>
    <row r="2805" spans="1:31" x14ac:dyDescent="0.25">
      <c r="A2805" t="s">
        <v>3136</v>
      </c>
      <c r="B2805">
        <v>63368</v>
      </c>
      <c r="C2805" t="s">
        <v>3137</v>
      </c>
      <c r="D2805" t="s">
        <v>110</v>
      </c>
      <c r="E2805" t="s">
        <v>3138</v>
      </c>
      <c r="F2805">
        <v>2011</v>
      </c>
      <c r="G2805" t="s">
        <v>30</v>
      </c>
      <c r="H2805">
        <v>3</v>
      </c>
      <c r="I2805">
        <v>2</v>
      </c>
      <c r="J2805">
        <v>1</v>
      </c>
      <c r="K2805">
        <v>6</v>
      </c>
      <c r="L2805" t="s">
        <v>43</v>
      </c>
      <c r="M2805">
        <v>1748</v>
      </c>
      <c r="N2805">
        <v>1044</v>
      </c>
      <c r="O2805">
        <v>684</v>
      </c>
      <c r="P2805">
        <v>0</v>
      </c>
      <c r="Q2805" t="str">
        <f t="shared" si="172"/>
        <v>NO</v>
      </c>
      <c r="R2805">
        <f t="shared" si="173"/>
        <v>1044</v>
      </c>
      <c r="S2805">
        <f t="shared" si="174"/>
        <v>150.65134099616859</v>
      </c>
      <c r="T2805">
        <f t="shared" si="175"/>
        <v>36.106519742883378</v>
      </c>
      <c r="U2805">
        <v>380</v>
      </c>
      <c r="V2805">
        <v>40000</v>
      </c>
      <c r="W2805">
        <v>157280</v>
      </c>
      <c r="X2805" s="2">
        <v>40906</v>
      </c>
      <c r="Y2805">
        <v>215376</v>
      </c>
      <c r="Z2805" s="3">
        <v>89.98</v>
      </c>
      <c r="AA2805">
        <v>0.1</v>
      </c>
      <c r="AB2805">
        <v>2011</v>
      </c>
      <c r="AC2805">
        <v>0</v>
      </c>
      <c r="AD2805">
        <v>12</v>
      </c>
      <c r="AE2805">
        <v>29</v>
      </c>
    </row>
    <row r="2806" spans="1:31" x14ac:dyDescent="0.25">
      <c r="A2806" t="s">
        <v>3139</v>
      </c>
      <c r="B2806">
        <v>63368</v>
      </c>
      <c r="C2806" t="s">
        <v>3137</v>
      </c>
      <c r="D2806" t="s">
        <v>110</v>
      </c>
      <c r="E2806" t="s">
        <v>2124</v>
      </c>
      <c r="F2806">
        <v>2011</v>
      </c>
      <c r="G2806" t="s">
        <v>30</v>
      </c>
      <c r="H2806">
        <v>3</v>
      </c>
      <c r="I2806">
        <v>2</v>
      </c>
      <c r="J2806">
        <v>1</v>
      </c>
      <c r="K2806">
        <v>6</v>
      </c>
      <c r="L2806" t="s">
        <v>43</v>
      </c>
      <c r="M2806">
        <v>1568</v>
      </c>
      <c r="N2806">
        <v>884</v>
      </c>
      <c r="O2806">
        <v>684</v>
      </c>
      <c r="P2806">
        <v>100</v>
      </c>
      <c r="Q2806" t="str">
        <f t="shared" si="172"/>
        <v>YES</v>
      </c>
      <c r="R2806">
        <f t="shared" si="173"/>
        <v>984</v>
      </c>
      <c r="S2806">
        <f t="shared" si="174"/>
        <v>168.7469512195122</v>
      </c>
      <c r="T2806">
        <f t="shared" si="175"/>
        <v>34.653769095917852</v>
      </c>
      <c r="U2806">
        <v>400</v>
      </c>
      <c r="V2806">
        <v>40000</v>
      </c>
      <c r="W2806">
        <v>166047</v>
      </c>
      <c r="X2806" s="2">
        <v>40752</v>
      </c>
      <c r="Y2806">
        <v>204543</v>
      </c>
      <c r="Z2806" s="3">
        <v>105.9</v>
      </c>
      <c r="AA2806">
        <v>0.11</v>
      </c>
      <c r="AB2806">
        <v>2011</v>
      </c>
      <c r="AC2806">
        <v>0</v>
      </c>
      <c r="AD2806">
        <v>7</v>
      </c>
      <c r="AE2806">
        <v>28</v>
      </c>
    </row>
    <row r="2807" spans="1:31" x14ac:dyDescent="0.25">
      <c r="A2807" t="s">
        <v>3140</v>
      </c>
      <c r="B2807">
        <v>63368</v>
      </c>
      <c r="C2807" t="s">
        <v>3137</v>
      </c>
      <c r="D2807" t="s">
        <v>110</v>
      </c>
      <c r="E2807" t="s">
        <v>2124</v>
      </c>
      <c r="F2807">
        <v>2011</v>
      </c>
      <c r="G2807" t="s">
        <v>30</v>
      </c>
      <c r="H2807">
        <v>3</v>
      </c>
      <c r="I2807">
        <v>3</v>
      </c>
      <c r="J2807">
        <v>1</v>
      </c>
      <c r="K2807">
        <v>5</v>
      </c>
      <c r="L2807" t="s">
        <v>43</v>
      </c>
      <c r="M2807">
        <v>1689</v>
      </c>
      <c r="N2807">
        <v>1025</v>
      </c>
      <c r="O2807">
        <v>664</v>
      </c>
      <c r="P2807">
        <v>625</v>
      </c>
      <c r="Q2807" t="str">
        <f t="shared" si="172"/>
        <v>YES</v>
      </c>
      <c r="R2807">
        <f t="shared" si="173"/>
        <v>1650</v>
      </c>
      <c r="S2807">
        <f t="shared" si="174"/>
        <v>97.651515151515156</v>
      </c>
      <c r="T2807">
        <f t="shared" si="175"/>
        <v>33.626554804240754</v>
      </c>
      <c r="U2807">
        <v>400</v>
      </c>
      <c r="V2807">
        <v>40000</v>
      </c>
      <c r="W2807">
        <v>161125</v>
      </c>
      <c r="X2807" s="2">
        <v>40661</v>
      </c>
      <c r="Y2807">
        <v>220201</v>
      </c>
      <c r="Z2807" s="3">
        <v>95.4</v>
      </c>
      <c r="AA2807">
        <v>0.11</v>
      </c>
      <c r="AB2807">
        <v>2011</v>
      </c>
      <c r="AC2807">
        <v>0</v>
      </c>
      <c r="AD2807">
        <v>4</v>
      </c>
      <c r="AE2807">
        <v>28</v>
      </c>
    </row>
    <row r="2808" spans="1:31" x14ac:dyDescent="0.25">
      <c r="A2808" t="s">
        <v>3141</v>
      </c>
      <c r="B2808">
        <v>63366</v>
      </c>
      <c r="C2808" t="s">
        <v>3142</v>
      </c>
      <c r="D2808" t="s">
        <v>28</v>
      </c>
      <c r="E2808" t="s">
        <v>51</v>
      </c>
      <c r="F2808">
        <v>2010</v>
      </c>
      <c r="G2808" t="s">
        <v>30</v>
      </c>
      <c r="H2808">
        <v>3</v>
      </c>
      <c r="I2808">
        <v>2</v>
      </c>
      <c r="J2808">
        <v>0</v>
      </c>
      <c r="K2808">
        <v>5</v>
      </c>
      <c r="L2808" t="s">
        <v>31</v>
      </c>
      <c r="M2808">
        <v>1280</v>
      </c>
      <c r="N2808">
        <v>1280</v>
      </c>
      <c r="O2808">
        <v>1280</v>
      </c>
      <c r="P2808">
        <v>0</v>
      </c>
      <c r="Q2808" t="str">
        <f t="shared" si="172"/>
        <v>NO</v>
      </c>
      <c r="R2808">
        <f t="shared" si="173"/>
        <v>1280</v>
      </c>
      <c r="S2808">
        <f t="shared" si="174"/>
        <v>129.18125000000001</v>
      </c>
      <c r="T2808">
        <f t="shared" si="175"/>
        <v>18.979797979797979</v>
      </c>
      <c r="U2808">
        <v>400</v>
      </c>
      <c r="V2808">
        <v>40000</v>
      </c>
      <c r="W2808">
        <v>165352</v>
      </c>
      <c r="X2808" s="2">
        <v>40310</v>
      </c>
      <c r="Y2808">
        <v>215520</v>
      </c>
      <c r="Z2808" s="3">
        <v>129.18</v>
      </c>
      <c r="AA2808">
        <v>0.2</v>
      </c>
      <c r="AB2808">
        <v>2010</v>
      </c>
      <c r="AC2808">
        <v>0</v>
      </c>
      <c r="AD2808">
        <v>5</v>
      </c>
      <c r="AE2808">
        <v>12</v>
      </c>
    </row>
    <row r="2809" spans="1:31" x14ac:dyDescent="0.25">
      <c r="A2809" t="s">
        <v>3143</v>
      </c>
      <c r="B2809">
        <v>63366</v>
      </c>
      <c r="C2809" t="s">
        <v>3142</v>
      </c>
      <c r="D2809" t="s">
        <v>28</v>
      </c>
      <c r="E2809" t="s">
        <v>36</v>
      </c>
      <c r="F2809">
        <v>2010</v>
      </c>
      <c r="G2809" t="s">
        <v>30</v>
      </c>
      <c r="H2809">
        <v>3</v>
      </c>
      <c r="I2809">
        <v>2</v>
      </c>
      <c r="J2809">
        <v>1</v>
      </c>
      <c r="K2809">
        <v>6</v>
      </c>
      <c r="L2809" t="s">
        <v>43</v>
      </c>
      <c r="M2809">
        <v>1728</v>
      </c>
      <c r="N2809">
        <v>864</v>
      </c>
      <c r="O2809">
        <v>864</v>
      </c>
      <c r="P2809">
        <v>0</v>
      </c>
      <c r="Q2809" t="str">
        <f t="shared" si="172"/>
        <v>NO</v>
      </c>
      <c r="R2809">
        <f t="shared" si="173"/>
        <v>864</v>
      </c>
      <c r="S2809">
        <f t="shared" si="174"/>
        <v>222.47685185185185</v>
      </c>
      <c r="T2809">
        <f t="shared" si="175"/>
        <v>25.957435315724084</v>
      </c>
      <c r="U2809">
        <v>420</v>
      </c>
      <c r="V2809">
        <v>40000</v>
      </c>
      <c r="W2809">
        <v>192220</v>
      </c>
      <c r="X2809" s="2">
        <v>40487</v>
      </c>
      <c r="Y2809">
        <v>224946</v>
      </c>
      <c r="Z2809" s="3">
        <v>111.24</v>
      </c>
      <c r="AA2809">
        <v>0.17</v>
      </c>
      <c r="AB2809">
        <v>2010</v>
      </c>
      <c r="AC2809">
        <v>0</v>
      </c>
      <c r="AD2809">
        <v>11</v>
      </c>
      <c r="AE2809">
        <v>5</v>
      </c>
    </row>
    <row r="2810" spans="1:31" x14ac:dyDescent="0.25">
      <c r="A2810" t="s">
        <v>3144</v>
      </c>
      <c r="B2810">
        <v>63366</v>
      </c>
      <c r="C2810" t="s">
        <v>3142</v>
      </c>
      <c r="D2810" t="s">
        <v>28</v>
      </c>
      <c r="E2810" t="s">
        <v>38</v>
      </c>
      <c r="F2810">
        <v>2009</v>
      </c>
      <c r="G2810" t="s">
        <v>30</v>
      </c>
      <c r="H2810">
        <v>4</v>
      </c>
      <c r="I2810">
        <v>2</v>
      </c>
      <c r="J2810">
        <v>1</v>
      </c>
      <c r="K2810">
        <v>7</v>
      </c>
      <c r="L2810" t="s">
        <v>43</v>
      </c>
      <c r="M2810">
        <v>2560</v>
      </c>
      <c r="N2810">
        <v>1328</v>
      </c>
      <c r="O2810">
        <v>1232</v>
      </c>
      <c r="P2810">
        <v>0</v>
      </c>
      <c r="Q2810" t="str">
        <f t="shared" si="172"/>
        <v>NO</v>
      </c>
      <c r="R2810">
        <f t="shared" si="173"/>
        <v>1328</v>
      </c>
      <c r="S2810">
        <f t="shared" si="174"/>
        <v>175.66039156626505</v>
      </c>
      <c r="T2810">
        <f t="shared" si="175"/>
        <v>25.501443001443</v>
      </c>
      <c r="U2810">
        <v>400</v>
      </c>
      <c r="V2810">
        <v>40000</v>
      </c>
      <c r="W2810">
        <v>233277</v>
      </c>
      <c r="X2810" s="2">
        <v>40269</v>
      </c>
      <c r="Y2810">
        <v>287838</v>
      </c>
      <c r="Z2810" s="3">
        <v>91.12</v>
      </c>
      <c r="AA2810">
        <v>0.21</v>
      </c>
      <c r="AB2810">
        <v>2010</v>
      </c>
      <c r="AC2810">
        <v>1</v>
      </c>
      <c r="AD2810">
        <v>4</v>
      </c>
      <c r="AE2810">
        <v>1</v>
      </c>
    </row>
    <row r="2811" spans="1:31" x14ac:dyDescent="0.25">
      <c r="A2811" t="s">
        <v>3145</v>
      </c>
      <c r="B2811">
        <v>63366</v>
      </c>
      <c r="C2811" t="s">
        <v>3142</v>
      </c>
      <c r="D2811" t="s">
        <v>28</v>
      </c>
      <c r="E2811" t="s">
        <v>1362</v>
      </c>
      <c r="F2811">
        <v>2010</v>
      </c>
      <c r="G2811" t="s">
        <v>30</v>
      </c>
      <c r="H2811">
        <v>4</v>
      </c>
      <c r="I2811">
        <v>2</v>
      </c>
      <c r="J2811">
        <v>1</v>
      </c>
      <c r="K2811">
        <v>8</v>
      </c>
      <c r="L2811" t="s">
        <v>43</v>
      </c>
      <c r="M2811">
        <v>1890</v>
      </c>
      <c r="N2811">
        <v>1080</v>
      </c>
      <c r="O2811">
        <v>810</v>
      </c>
      <c r="P2811">
        <v>0</v>
      </c>
      <c r="Q2811" t="str">
        <f t="shared" si="172"/>
        <v>NO</v>
      </c>
      <c r="R2811">
        <f t="shared" si="173"/>
        <v>1080</v>
      </c>
      <c r="S2811">
        <f t="shared" si="174"/>
        <v>173.02037037037036</v>
      </c>
      <c r="T2811">
        <f t="shared" si="175"/>
        <v>28.598408325681053</v>
      </c>
      <c r="U2811">
        <v>420</v>
      </c>
      <c r="V2811">
        <v>40000</v>
      </c>
      <c r="W2811">
        <v>186862</v>
      </c>
      <c r="X2811" s="2">
        <v>40527</v>
      </c>
      <c r="Y2811">
        <v>240932</v>
      </c>
      <c r="Z2811" s="3">
        <v>98.87</v>
      </c>
      <c r="AA2811">
        <v>0.15</v>
      </c>
      <c r="AB2811">
        <v>2010</v>
      </c>
      <c r="AC2811">
        <v>0</v>
      </c>
      <c r="AD2811">
        <v>12</v>
      </c>
      <c r="AE2811">
        <v>15</v>
      </c>
    </row>
    <row r="2812" spans="1:31" x14ac:dyDescent="0.25">
      <c r="A2812" t="s">
        <v>3146</v>
      </c>
      <c r="B2812">
        <v>63366</v>
      </c>
      <c r="C2812" t="s">
        <v>3142</v>
      </c>
      <c r="D2812" t="s">
        <v>28</v>
      </c>
      <c r="E2812" t="s">
        <v>1362</v>
      </c>
      <c r="F2812">
        <v>2010</v>
      </c>
      <c r="G2812" t="s">
        <v>30</v>
      </c>
      <c r="H2812">
        <v>3</v>
      </c>
      <c r="I2812">
        <v>2</v>
      </c>
      <c r="J2812">
        <v>1</v>
      </c>
      <c r="K2812">
        <v>6</v>
      </c>
      <c r="L2812" t="s">
        <v>43</v>
      </c>
      <c r="M2812">
        <v>1728</v>
      </c>
      <c r="N2812">
        <v>864</v>
      </c>
      <c r="O2812">
        <v>864</v>
      </c>
      <c r="P2812">
        <v>0</v>
      </c>
      <c r="Q2812" t="str">
        <f t="shared" si="172"/>
        <v>NO</v>
      </c>
      <c r="R2812">
        <f t="shared" si="173"/>
        <v>864</v>
      </c>
      <c r="S2812">
        <f t="shared" si="174"/>
        <v>226.09375</v>
      </c>
      <c r="T2812">
        <f t="shared" si="175"/>
        <v>29.896694214876032</v>
      </c>
      <c r="U2812">
        <v>420</v>
      </c>
      <c r="V2812">
        <v>40000</v>
      </c>
      <c r="W2812">
        <v>195345</v>
      </c>
      <c r="X2812" s="2">
        <v>40525</v>
      </c>
      <c r="Y2812">
        <v>226975</v>
      </c>
      <c r="Z2812" s="3">
        <v>113.05</v>
      </c>
      <c r="AA2812">
        <v>0.15</v>
      </c>
      <c r="AB2812">
        <v>2010</v>
      </c>
      <c r="AC2812">
        <v>0</v>
      </c>
      <c r="AD2812">
        <v>12</v>
      </c>
      <c r="AE2812">
        <v>13</v>
      </c>
    </row>
    <row r="2813" spans="1:31" x14ac:dyDescent="0.25">
      <c r="A2813" t="s">
        <v>3147</v>
      </c>
      <c r="B2813">
        <v>63366</v>
      </c>
      <c r="C2813" t="s">
        <v>3142</v>
      </c>
      <c r="D2813" t="s">
        <v>28</v>
      </c>
      <c r="E2813" t="s">
        <v>716</v>
      </c>
      <c r="F2813">
        <v>2010</v>
      </c>
      <c r="G2813" t="s">
        <v>30</v>
      </c>
      <c r="H2813">
        <v>3</v>
      </c>
      <c r="I2813">
        <v>2</v>
      </c>
      <c r="J2813">
        <v>0</v>
      </c>
      <c r="K2813">
        <v>5</v>
      </c>
      <c r="L2813" t="s">
        <v>31</v>
      </c>
      <c r="M2813">
        <v>1280</v>
      </c>
      <c r="N2813">
        <v>1280</v>
      </c>
      <c r="O2813">
        <v>1280</v>
      </c>
      <c r="P2813">
        <v>0</v>
      </c>
      <c r="Q2813" t="str">
        <f t="shared" si="172"/>
        <v>NO</v>
      </c>
      <c r="R2813">
        <f t="shared" si="173"/>
        <v>1280</v>
      </c>
      <c r="S2813">
        <f t="shared" si="174"/>
        <v>124.8484375</v>
      </c>
      <c r="T2813">
        <f t="shared" si="175"/>
        <v>26.204578250032792</v>
      </c>
      <c r="U2813">
        <v>400</v>
      </c>
      <c r="V2813">
        <v>40000</v>
      </c>
      <c r="W2813">
        <v>159806</v>
      </c>
      <c r="X2813" s="2">
        <v>40284</v>
      </c>
      <c r="Y2813">
        <v>214531</v>
      </c>
      <c r="Z2813" s="3">
        <v>124.85</v>
      </c>
      <c r="AA2813">
        <v>0.14000000000000001</v>
      </c>
      <c r="AB2813">
        <v>2010</v>
      </c>
      <c r="AC2813">
        <v>0</v>
      </c>
      <c r="AD2813">
        <v>4</v>
      </c>
      <c r="AE2813">
        <v>16</v>
      </c>
    </row>
    <row r="2814" spans="1:31" x14ac:dyDescent="0.25">
      <c r="A2814" t="s">
        <v>3148</v>
      </c>
      <c r="B2814">
        <v>63366</v>
      </c>
      <c r="C2814" t="s">
        <v>3142</v>
      </c>
      <c r="D2814" t="s">
        <v>28</v>
      </c>
      <c r="E2814" t="s">
        <v>716</v>
      </c>
      <c r="F2814">
        <v>2009</v>
      </c>
      <c r="G2814" t="s">
        <v>60</v>
      </c>
      <c r="H2814">
        <v>3</v>
      </c>
      <c r="I2814">
        <v>2</v>
      </c>
      <c r="J2814">
        <v>1</v>
      </c>
      <c r="K2814">
        <v>6</v>
      </c>
      <c r="L2814" t="s">
        <v>43</v>
      </c>
      <c r="M2814">
        <v>1846</v>
      </c>
      <c r="N2814">
        <v>1115</v>
      </c>
      <c r="O2814">
        <v>1083</v>
      </c>
      <c r="P2814">
        <v>0</v>
      </c>
      <c r="Q2814" t="str">
        <f t="shared" si="172"/>
        <v>NO</v>
      </c>
      <c r="R2814">
        <f t="shared" si="173"/>
        <v>1115</v>
      </c>
      <c r="S2814">
        <f t="shared" si="174"/>
        <v>185.76681614349775</v>
      </c>
      <c r="T2814">
        <f t="shared" si="175"/>
        <v>33.964646464646464</v>
      </c>
      <c r="U2814">
        <v>588</v>
      </c>
      <c r="V2814">
        <v>40000</v>
      </c>
      <c r="W2814">
        <v>207130</v>
      </c>
      <c r="X2814" s="2">
        <v>40091</v>
      </c>
      <c r="Y2814">
        <v>253342</v>
      </c>
      <c r="Z2814" s="3">
        <v>112.2</v>
      </c>
      <c r="AA2814">
        <v>0.14000000000000001</v>
      </c>
      <c r="AB2814">
        <v>2009</v>
      </c>
      <c r="AC2814">
        <v>0</v>
      </c>
      <c r="AD2814">
        <v>10</v>
      </c>
      <c r="AE2814">
        <v>5</v>
      </c>
    </row>
    <row r="2815" spans="1:31" x14ac:dyDescent="0.25">
      <c r="A2815" t="s">
        <v>3149</v>
      </c>
      <c r="B2815">
        <v>63366</v>
      </c>
      <c r="C2815" t="s">
        <v>3142</v>
      </c>
      <c r="D2815" t="s">
        <v>28</v>
      </c>
      <c r="E2815" t="s">
        <v>36</v>
      </c>
      <c r="F2815">
        <v>2010</v>
      </c>
      <c r="G2815" t="s">
        <v>30</v>
      </c>
      <c r="H2815">
        <v>4</v>
      </c>
      <c r="I2815">
        <v>3</v>
      </c>
      <c r="J2815">
        <v>1</v>
      </c>
      <c r="K2815">
        <v>7</v>
      </c>
      <c r="L2815" t="s">
        <v>43</v>
      </c>
      <c r="M2815">
        <v>1875</v>
      </c>
      <c r="N2815">
        <v>1080</v>
      </c>
      <c r="O2815">
        <v>795</v>
      </c>
      <c r="P2815">
        <v>600</v>
      </c>
      <c r="Q2815" t="str">
        <f t="shared" si="172"/>
        <v>YES</v>
      </c>
      <c r="R2815">
        <f t="shared" si="173"/>
        <v>1680</v>
      </c>
      <c r="S2815">
        <f t="shared" si="174"/>
        <v>115.34345238095239</v>
      </c>
      <c r="T2815">
        <f t="shared" si="175"/>
        <v>26.167692972505805</v>
      </c>
      <c r="U2815">
        <v>483</v>
      </c>
      <c r="V2815">
        <v>40000</v>
      </c>
      <c r="W2815">
        <v>193777</v>
      </c>
      <c r="X2815" s="2">
        <v>40297</v>
      </c>
      <c r="Y2815">
        <v>253012</v>
      </c>
      <c r="Z2815" s="3">
        <v>103.35</v>
      </c>
      <c r="AA2815">
        <v>0.17</v>
      </c>
      <c r="AB2815">
        <v>2010</v>
      </c>
      <c r="AC2815">
        <v>0</v>
      </c>
      <c r="AD2815">
        <v>4</v>
      </c>
      <c r="AE2815">
        <v>29</v>
      </c>
    </row>
    <row r="2816" spans="1:31" x14ac:dyDescent="0.25">
      <c r="A2816" t="s">
        <v>3150</v>
      </c>
      <c r="B2816">
        <v>63367</v>
      </c>
      <c r="C2816" t="s">
        <v>2617</v>
      </c>
      <c r="D2816" t="s">
        <v>110</v>
      </c>
      <c r="E2816" t="s">
        <v>42</v>
      </c>
      <c r="F2816">
        <v>2010</v>
      </c>
      <c r="G2816" t="s">
        <v>60</v>
      </c>
      <c r="H2816">
        <v>4</v>
      </c>
      <c r="I2816">
        <v>2</v>
      </c>
      <c r="J2816">
        <v>1</v>
      </c>
      <c r="K2816">
        <v>7</v>
      </c>
      <c r="L2816" t="s">
        <v>31</v>
      </c>
      <c r="M2816">
        <v>2450</v>
      </c>
      <c r="N2816">
        <v>2450</v>
      </c>
      <c r="O2816">
        <v>2424</v>
      </c>
      <c r="P2816">
        <v>0</v>
      </c>
      <c r="Q2816" t="str">
        <f t="shared" si="172"/>
        <v>NO</v>
      </c>
      <c r="R2816">
        <f t="shared" si="173"/>
        <v>2450</v>
      </c>
      <c r="S2816">
        <f t="shared" si="174"/>
        <v>108.35510204081632</v>
      </c>
      <c r="T2816">
        <f t="shared" si="175"/>
        <v>27.701602804908589</v>
      </c>
      <c r="U2816">
        <v>728</v>
      </c>
      <c r="V2816">
        <v>44999</v>
      </c>
      <c r="W2816">
        <v>265470</v>
      </c>
      <c r="X2816" s="2">
        <v>40452</v>
      </c>
      <c r="Y2816">
        <v>342406</v>
      </c>
      <c r="Z2816" s="3">
        <v>108.36</v>
      </c>
      <c r="AA2816">
        <v>0.22</v>
      </c>
      <c r="AB2816">
        <v>2010</v>
      </c>
      <c r="AC2816">
        <v>0</v>
      </c>
      <c r="AD2816">
        <v>10</v>
      </c>
      <c r="AE2816">
        <v>1</v>
      </c>
    </row>
    <row r="2817" spans="1:31" x14ac:dyDescent="0.25">
      <c r="A2817" t="s">
        <v>3151</v>
      </c>
      <c r="B2817">
        <v>63367</v>
      </c>
      <c r="C2817" t="s">
        <v>2617</v>
      </c>
      <c r="D2817" t="s">
        <v>110</v>
      </c>
      <c r="E2817" t="s">
        <v>74</v>
      </c>
      <c r="F2817">
        <v>2009</v>
      </c>
      <c r="G2817" t="s">
        <v>30</v>
      </c>
      <c r="H2817">
        <v>4</v>
      </c>
      <c r="I2817">
        <v>2</v>
      </c>
      <c r="J2817">
        <v>1</v>
      </c>
      <c r="K2817">
        <v>8</v>
      </c>
      <c r="L2817" t="s">
        <v>43</v>
      </c>
      <c r="M2817">
        <v>2954</v>
      </c>
      <c r="N2817">
        <v>1650</v>
      </c>
      <c r="O2817">
        <v>1620</v>
      </c>
      <c r="P2817">
        <v>0</v>
      </c>
      <c r="Q2817" t="str">
        <f t="shared" si="172"/>
        <v>NO</v>
      </c>
      <c r="R2817">
        <f t="shared" si="173"/>
        <v>1650</v>
      </c>
      <c r="S2817">
        <f t="shared" si="174"/>
        <v>158.48666666666668</v>
      </c>
      <c r="T2817">
        <f t="shared" si="175"/>
        <v>18.1917661463116</v>
      </c>
      <c r="U2817">
        <v>480</v>
      </c>
      <c r="V2817">
        <v>45001</v>
      </c>
      <c r="W2817">
        <v>261503</v>
      </c>
      <c r="X2817" s="2">
        <v>40168</v>
      </c>
      <c r="Y2817">
        <v>323956</v>
      </c>
      <c r="Z2817" s="3">
        <v>88.53</v>
      </c>
      <c r="AA2817">
        <v>0.33</v>
      </c>
      <c r="AB2817">
        <v>2009</v>
      </c>
      <c r="AC2817">
        <v>0</v>
      </c>
      <c r="AD2817">
        <v>12</v>
      </c>
      <c r="AE2817">
        <v>21</v>
      </c>
    </row>
    <row r="2818" spans="1:31" x14ac:dyDescent="0.25">
      <c r="A2818" t="s">
        <v>3152</v>
      </c>
      <c r="B2818">
        <v>63367</v>
      </c>
      <c r="C2818" t="s">
        <v>2617</v>
      </c>
      <c r="D2818" t="s">
        <v>110</v>
      </c>
      <c r="E2818" t="s">
        <v>99</v>
      </c>
      <c r="F2818">
        <v>2008</v>
      </c>
      <c r="G2818" t="s">
        <v>60</v>
      </c>
      <c r="H2818">
        <v>4</v>
      </c>
      <c r="I2818">
        <v>3</v>
      </c>
      <c r="J2818">
        <v>1</v>
      </c>
      <c r="K2818">
        <v>9</v>
      </c>
      <c r="L2818" t="s">
        <v>43</v>
      </c>
      <c r="M2818">
        <v>3128</v>
      </c>
      <c r="N2818">
        <v>1624</v>
      </c>
      <c r="O2818">
        <v>1504</v>
      </c>
      <c r="P2818">
        <v>700</v>
      </c>
      <c r="Q2818" t="str">
        <f t="shared" si="172"/>
        <v>YES</v>
      </c>
      <c r="R2818">
        <f t="shared" si="173"/>
        <v>2324</v>
      </c>
      <c r="S2818">
        <f t="shared" si="174"/>
        <v>127.58304647160068</v>
      </c>
      <c r="T2818">
        <f t="shared" si="175"/>
        <v>23.471628510813463</v>
      </c>
      <c r="U2818">
        <v>400</v>
      </c>
      <c r="V2818">
        <v>45001</v>
      </c>
      <c r="W2818">
        <v>296503</v>
      </c>
      <c r="X2818" s="2">
        <v>39870</v>
      </c>
      <c r="Y2818">
        <v>356115</v>
      </c>
      <c r="Z2818" s="3">
        <v>94.79</v>
      </c>
      <c r="AA2818">
        <v>0.28999999999999998</v>
      </c>
      <c r="AB2818">
        <v>2009</v>
      </c>
      <c r="AC2818">
        <v>1</v>
      </c>
      <c r="AD2818">
        <v>2</v>
      </c>
      <c r="AE2818">
        <v>26</v>
      </c>
    </row>
    <row r="2819" spans="1:31" x14ac:dyDescent="0.25">
      <c r="A2819" t="s">
        <v>3153</v>
      </c>
      <c r="B2819">
        <v>63367</v>
      </c>
      <c r="C2819" t="s">
        <v>2617</v>
      </c>
      <c r="D2819" t="s">
        <v>110</v>
      </c>
      <c r="E2819" t="s">
        <v>99</v>
      </c>
      <c r="F2819">
        <v>2009</v>
      </c>
      <c r="G2819" t="s">
        <v>30</v>
      </c>
      <c r="H2819">
        <v>4</v>
      </c>
      <c r="I2819">
        <v>2</v>
      </c>
      <c r="J2819">
        <v>1</v>
      </c>
      <c r="K2819">
        <v>9</v>
      </c>
      <c r="L2819" t="s">
        <v>43</v>
      </c>
      <c r="M2819">
        <v>3026</v>
      </c>
      <c r="N2819">
        <v>1602</v>
      </c>
      <c r="O2819">
        <v>1424</v>
      </c>
      <c r="P2819">
        <v>0</v>
      </c>
      <c r="Q2819" t="str">
        <f t="shared" ref="Q2819:Q2882" si="176">IF(P2819&gt;0,"YES","NO")</f>
        <v>NO</v>
      </c>
      <c r="R2819">
        <f t="shared" ref="R2819:R2882" si="177">P2819+N2819</f>
        <v>1602</v>
      </c>
      <c r="S2819">
        <f t="shared" ref="S2819:S2882" si="178">W2819/R2819</f>
        <v>168.53932584269663</v>
      </c>
      <c r="T2819">
        <f t="shared" ref="T2819:T2882" si="179">(W2819/(43560*AA2819))</f>
        <v>21.373610715303506</v>
      </c>
      <c r="U2819">
        <v>600</v>
      </c>
      <c r="V2819">
        <v>45001</v>
      </c>
      <c r="W2819">
        <v>270000</v>
      </c>
      <c r="X2819" s="2">
        <v>40325</v>
      </c>
      <c r="Y2819">
        <v>332224</v>
      </c>
      <c r="Z2819" s="3">
        <v>89.23</v>
      </c>
      <c r="AA2819">
        <v>0.28999999999999998</v>
      </c>
      <c r="AB2819">
        <v>2010</v>
      </c>
      <c r="AC2819">
        <v>1</v>
      </c>
      <c r="AD2819">
        <v>5</v>
      </c>
      <c r="AE2819">
        <v>27</v>
      </c>
    </row>
    <row r="2820" spans="1:31" x14ac:dyDescent="0.25">
      <c r="A2820" t="s">
        <v>3154</v>
      </c>
      <c r="B2820">
        <v>63367</v>
      </c>
      <c r="C2820" t="s">
        <v>3155</v>
      </c>
      <c r="D2820" t="s">
        <v>110</v>
      </c>
      <c r="E2820" t="s">
        <v>42</v>
      </c>
      <c r="F2820">
        <v>2009</v>
      </c>
      <c r="G2820" t="s">
        <v>30</v>
      </c>
      <c r="H2820">
        <v>4</v>
      </c>
      <c r="I2820">
        <v>2</v>
      </c>
      <c r="J2820">
        <v>1</v>
      </c>
      <c r="K2820">
        <v>7</v>
      </c>
      <c r="L2820" t="s">
        <v>43</v>
      </c>
      <c r="M2820">
        <v>3260</v>
      </c>
      <c r="N2820">
        <v>1820</v>
      </c>
      <c r="O2820">
        <v>1440</v>
      </c>
      <c r="P2820">
        <v>0</v>
      </c>
      <c r="Q2820" t="str">
        <f t="shared" si="176"/>
        <v>NO</v>
      </c>
      <c r="R2820">
        <f t="shared" si="177"/>
        <v>1820</v>
      </c>
      <c r="S2820">
        <f t="shared" si="178"/>
        <v>129.02087912087913</v>
      </c>
      <c r="T2820">
        <f t="shared" si="179"/>
        <v>24.503088738625927</v>
      </c>
      <c r="U2820">
        <v>580</v>
      </c>
      <c r="V2820">
        <v>44999</v>
      </c>
      <c r="W2820">
        <v>234818</v>
      </c>
      <c r="X2820" s="2">
        <v>40087</v>
      </c>
      <c r="Y2820">
        <v>347237</v>
      </c>
      <c r="Z2820" s="3">
        <v>72.03</v>
      </c>
      <c r="AA2820">
        <v>0.22</v>
      </c>
      <c r="AB2820">
        <v>2009</v>
      </c>
      <c r="AC2820">
        <v>0</v>
      </c>
      <c r="AD2820">
        <v>10</v>
      </c>
      <c r="AE2820">
        <v>1</v>
      </c>
    </row>
    <row r="2821" spans="1:31" x14ac:dyDescent="0.25">
      <c r="A2821" t="s">
        <v>3156</v>
      </c>
      <c r="B2821">
        <v>63367</v>
      </c>
      <c r="C2821" t="s">
        <v>3155</v>
      </c>
      <c r="D2821" t="s">
        <v>110</v>
      </c>
      <c r="E2821" t="s">
        <v>191</v>
      </c>
      <c r="F2821">
        <v>2009</v>
      </c>
      <c r="G2821" t="s">
        <v>30</v>
      </c>
      <c r="H2821">
        <v>4</v>
      </c>
      <c r="I2821">
        <v>2</v>
      </c>
      <c r="J2821">
        <v>1</v>
      </c>
      <c r="K2821">
        <v>10</v>
      </c>
      <c r="L2821" t="s">
        <v>43</v>
      </c>
      <c r="M2821">
        <v>3218</v>
      </c>
      <c r="N2821">
        <v>1850</v>
      </c>
      <c r="O2821">
        <v>1368</v>
      </c>
      <c r="P2821">
        <v>0</v>
      </c>
      <c r="Q2821" t="str">
        <f t="shared" si="176"/>
        <v>NO</v>
      </c>
      <c r="R2821">
        <f t="shared" si="177"/>
        <v>1850</v>
      </c>
      <c r="S2821">
        <f t="shared" si="178"/>
        <v>152.02378378378378</v>
      </c>
      <c r="T2821">
        <f t="shared" si="179"/>
        <v>24.83259165077347</v>
      </c>
      <c r="U2821">
        <v>400</v>
      </c>
      <c r="V2821">
        <v>44999</v>
      </c>
      <c r="W2821">
        <v>281244</v>
      </c>
      <c r="X2821" s="2">
        <v>40263</v>
      </c>
      <c r="Y2821">
        <v>337607</v>
      </c>
      <c r="Z2821" s="3">
        <v>87.4</v>
      </c>
      <c r="AA2821">
        <v>0.26</v>
      </c>
      <c r="AB2821">
        <v>2010</v>
      </c>
      <c r="AC2821">
        <v>1</v>
      </c>
      <c r="AD2821">
        <v>3</v>
      </c>
      <c r="AE2821">
        <v>26</v>
      </c>
    </row>
    <row r="2822" spans="1:31" x14ac:dyDescent="0.25">
      <c r="A2822" t="s">
        <v>3157</v>
      </c>
      <c r="B2822">
        <v>63367</v>
      </c>
      <c r="C2822" t="s">
        <v>3155</v>
      </c>
      <c r="D2822" t="s">
        <v>110</v>
      </c>
      <c r="E2822" t="s">
        <v>45</v>
      </c>
      <c r="F2822">
        <v>2010</v>
      </c>
      <c r="G2822" t="s">
        <v>60</v>
      </c>
      <c r="H2822">
        <v>3</v>
      </c>
      <c r="I2822">
        <v>2</v>
      </c>
      <c r="J2822">
        <v>0</v>
      </c>
      <c r="K2822">
        <v>6</v>
      </c>
      <c r="L2822" t="s">
        <v>31</v>
      </c>
      <c r="M2822">
        <v>2377</v>
      </c>
      <c r="N2822">
        <v>2377</v>
      </c>
      <c r="O2822">
        <v>2377</v>
      </c>
      <c r="P2822">
        <v>0</v>
      </c>
      <c r="Q2822" t="str">
        <f t="shared" si="176"/>
        <v>NO</v>
      </c>
      <c r="R2822">
        <f t="shared" si="177"/>
        <v>2377</v>
      </c>
      <c r="S2822">
        <f t="shared" si="178"/>
        <v>103.58266722759781</v>
      </c>
      <c r="T2822">
        <f t="shared" si="179"/>
        <v>24.575398251287577</v>
      </c>
      <c r="U2822">
        <v>752</v>
      </c>
      <c r="V2822">
        <v>44999</v>
      </c>
      <c r="W2822">
        <v>246216</v>
      </c>
      <c r="X2822" s="2">
        <v>40501</v>
      </c>
      <c r="Y2822">
        <v>330400</v>
      </c>
      <c r="Z2822" s="3">
        <v>103.58</v>
      </c>
      <c r="AA2822">
        <v>0.23</v>
      </c>
      <c r="AB2822">
        <v>2010</v>
      </c>
      <c r="AC2822">
        <v>0</v>
      </c>
      <c r="AD2822">
        <v>11</v>
      </c>
      <c r="AE2822">
        <v>19</v>
      </c>
    </row>
    <row r="2823" spans="1:31" x14ac:dyDescent="0.25">
      <c r="A2823" t="s">
        <v>3158</v>
      </c>
      <c r="B2823">
        <v>63367</v>
      </c>
      <c r="C2823" t="s">
        <v>3155</v>
      </c>
      <c r="D2823" t="s">
        <v>110</v>
      </c>
      <c r="E2823" t="s">
        <v>66</v>
      </c>
      <c r="F2823">
        <v>2010</v>
      </c>
      <c r="G2823" t="s">
        <v>60</v>
      </c>
      <c r="H2823">
        <v>4</v>
      </c>
      <c r="I2823">
        <v>2</v>
      </c>
      <c r="J2823">
        <v>1</v>
      </c>
      <c r="K2823">
        <v>9</v>
      </c>
      <c r="L2823" t="s">
        <v>43</v>
      </c>
      <c r="M2823">
        <v>2829</v>
      </c>
      <c r="N2823">
        <v>1510</v>
      </c>
      <c r="O2823">
        <v>1495</v>
      </c>
      <c r="P2823">
        <v>0</v>
      </c>
      <c r="Q2823" t="str">
        <f t="shared" si="176"/>
        <v>NO</v>
      </c>
      <c r="R2823">
        <f t="shared" si="177"/>
        <v>1510</v>
      </c>
      <c r="S2823">
        <f t="shared" si="178"/>
        <v>167.08609271523179</v>
      </c>
      <c r="T2823">
        <f t="shared" si="179"/>
        <v>24.133379247015611</v>
      </c>
      <c r="U2823">
        <v>680</v>
      </c>
      <c r="V2823">
        <v>44999</v>
      </c>
      <c r="W2823">
        <v>252300</v>
      </c>
      <c r="X2823" s="2">
        <v>40546</v>
      </c>
      <c r="Y2823">
        <v>325174</v>
      </c>
      <c r="Z2823" s="3">
        <v>89.18</v>
      </c>
      <c r="AA2823">
        <v>0.24</v>
      </c>
      <c r="AB2823">
        <v>2011</v>
      </c>
      <c r="AC2823">
        <v>1</v>
      </c>
      <c r="AD2823">
        <v>1</v>
      </c>
      <c r="AE2823">
        <v>3</v>
      </c>
    </row>
    <row r="2824" spans="1:31" x14ac:dyDescent="0.25">
      <c r="A2824" t="s">
        <v>3159</v>
      </c>
      <c r="B2824">
        <v>63367</v>
      </c>
      <c r="C2824" t="s">
        <v>3155</v>
      </c>
      <c r="D2824" t="s">
        <v>110</v>
      </c>
      <c r="E2824" t="s">
        <v>155</v>
      </c>
      <c r="F2824">
        <v>2009</v>
      </c>
      <c r="G2824" t="s">
        <v>60</v>
      </c>
      <c r="H2824">
        <v>4</v>
      </c>
      <c r="I2824">
        <v>2</v>
      </c>
      <c r="J2824">
        <v>1</v>
      </c>
      <c r="K2824">
        <v>7</v>
      </c>
      <c r="L2824" t="s">
        <v>43</v>
      </c>
      <c r="M2824">
        <v>2262</v>
      </c>
      <c r="N2824">
        <v>1398</v>
      </c>
      <c r="O2824">
        <v>1368</v>
      </c>
      <c r="P2824">
        <v>0</v>
      </c>
      <c r="Q2824" t="str">
        <f t="shared" si="176"/>
        <v>NO</v>
      </c>
      <c r="R2824">
        <f t="shared" si="177"/>
        <v>1398</v>
      </c>
      <c r="S2824">
        <f t="shared" si="178"/>
        <v>194.42346208869813</v>
      </c>
      <c r="T2824">
        <f t="shared" si="179"/>
        <v>23.110226847600583</v>
      </c>
      <c r="U2824">
        <v>400</v>
      </c>
      <c r="V2824">
        <v>44999</v>
      </c>
      <c r="W2824">
        <v>271804</v>
      </c>
      <c r="X2824" s="2">
        <v>40085</v>
      </c>
      <c r="Y2824">
        <v>269082</v>
      </c>
      <c r="Z2824" s="3">
        <v>120.16</v>
      </c>
      <c r="AA2824">
        <v>0.27</v>
      </c>
      <c r="AB2824">
        <v>2009</v>
      </c>
      <c r="AC2824">
        <v>0</v>
      </c>
      <c r="AD2824">
        <v>9</v>
      </c>
      <c r="AE2824">
        <v>29</v>
      </c>
    </row>
    <row r="2825" spans="1:31" x14ac:dyDescent="0.25">
      <c r="A2825" t="s">
        <v>3160</v>
      </c>
      <c r="B2825">
        <v>63367</v>
      </c>
      <c r="C2825" t="s">
        <v>3155</v>
      </c>
      <c r="D2825" t="s">
        <v>110</v>
      </c>
      <c r="E2825" t="s">
        <v>191</v>
      </c>
      <c r="F2825">
        <v>2009</v>
      </c>
      <c r="G2825" t="s">
        <v>30</v>
      </c>
      <c r="H2825">
        <v>3</v>
      </c>
      <c r="I2825">
        <v>2</v>
      </c>
      <c r="J2825">
        <v>0</v>
      </c>
      <c r="K2825">
        <v>7</v>
      </c>
      <c r="L2825" t="s">
        <v>31</v>
      </c>
      <c r="M2825">
        <v>2048</v>
      </c>
      <c r="N2825">
        <v>2048</v>
      </c>
      <c r="O2825">
        <v>2048</v>
      </c>
      <c r="P2825">
        <v>0</v>
      </c>
      <c r="Q2825" t="str">
        <f t="shared" si="176"/>
        <v>NO</v>
      </c>
      <c r="R2825">
        <f t="shared" si="177"/>
        <v>2048</v>
      </c>
      <c r="S2825">
        <f t="shared" si="178"/>
        <v>111.81640625</v>
      </c>
      <c r="T2825">
        <f t="shared" si="179"/>
        <v>20.219679310588401</v>
      </c>
      <c r="U2825">
        <v>630</v>
      </c>
      <c r="V2825">
        <v>44999</v>
      </c>
      <c r="W2825">
        <v>229000</v>
      </c>
      <c r="X2825" s="2">
        <v>40269</v>
      </c>
      <c r="Y2825">
        <v>289917</v>
      </c>
      <c r="Z2825" s="3">
        <v>111.82</v>
      </c>
      <c r="AA2825">
        <v>0.26</v>
      </c>
      <c r="AB2825">
        <v>2010</v>
      </c>
      <c r="AC2825">
        <v>1</v>
      </c>
      <c r="AD2825">
        <v>4</v>
      </c>
      <c r="AE2825">
        <v>1</v>
      </c>
    </row>
    <row r="2826" spans="1:31" x14ac:dyDescent="0.25">
      <c r="A2826" t="s">
        <v>3161</v>
      </c>
      <c r="B2826">
        <v>63367</v>
      </c>
      <c r="C2826" t="s">
        <v>3155</v>
      </c>
      <c r="D2826" t="s">
        <v>110</v>
      </c>
      <c r="E2826" t="s">
        <v>38</v>
      </c>
      <c r="F2826">
        <v>2010</v>
      </c>
      <c r="G2826" t="s">
        <v>30</v>
      </c>
      <c r="H2826">
        <v>4</v>
      </c>
      <c r="I2826">
        <v>2</v>
      </c>
      <c r="J2826">
        <v>1</v>
      </c>
      <c r="K2826">
        <v>7</v>
      </c>
      <c r="L2826" t="s">
        <v>43</v>
      </c>
      <c r="M2826">
        <v>2652</v>
      </c>
      <c r="N2826">
        <v>1496</v>
      </c>
      <c r="O2826">
        <v>1156</v>
      </c>
      <c r="P2826">
        <v>0</v>
      </c>
      <c r="Q2826" t="str">
        <f t="shared" si="176"/>
        <v>NO</v>
      </c>
      <c r="R2826">
        <f t="shared" si="177"/>
        <v>1496</v>
      </c>
      <c r="S2826">
        <f t="shared" si="178"/>
        <v>150.26136363636363</v>
      </c>
      <c r="T2826">
        <f t="shared" si="179"/>
        <v>24.57376798285889</v>
      </c>
      <c r="U2826">
        <v>420</v>
      </c>
      <c r="V2826">
        <v>44999</v>
      </c>
      <c r="W2826">
        <v>224791</v>
      </c>
      <c r="X2826" s="2">
        <v>40232</v>
      </c>
      <c r="Y2826">
        <v>287522</v>
      </c>
      <c r="Z2826" s="3">
        <v>84.76</v>
      </c>
      <c r="AA2826">
        <v>0.21</v>
      </c>
      <c r="AB2826">
        <v>2010</v>
      </c>
      <c r="AC2826">
        <v>0</v>
      </c>
      <c r="AD2826">
        <v>2</v>
      </c>
      <c r="AE2826">
        <v>23</v>
      </c>
    </row>
    <row r="2827" spans="1:31" x14ac:dyDescent="0.25">
      <c r="A2827" t="s">
        <v>3162</v>
      </c>
      <c r="B2827">
        <v>63367</v>
      </c>
      <c r="C2827" t="s">
        <v>3155</v>
      </c>
      <c r="D2827" t="s">
        <v>110</v>
      </c>
      <c r="E2827" t="s">
        <v>1362</v>
      </c>
      <c r="F2827">
        <v>2009</v>
      </c>
      <c r="G2827" t="s">
        <v>30</v>
      </c>
      <c r="H2827">
        <v>5</v>
      </c>
      <c r="I2827">
        <v>2</v>
      </c>
      <c r="J2827">
        <v>1</v>
      </c>
      <c r="K2827">
        <v>8</v>
      </c>
      <c r="L2827" t="s">
        <v>43</v>
      </c>
      <c r="M2827">
        <v>2672</v>
      </c>
      <c r="N2827">
        <v>1496</v>
      </c>
      <c r="O2827">
        <v>1176</v>
      </c>
      <c r="P2827">
        <v>0</v>
      </c>
      <c r="Q2827" t="str">
        <f t="shared" si="176"/>
        <v>NO</v>
      </c>
      <c r="R2827">
        <f t="shared" si="177"/>
        <v>1496</v>
      </c>
      <c r="S2827">
        <f t="shared" si="178"/>
        <v>140.87633689839572</v>
      </c>
      <c r="T2827">
        <f t="shared" si="179"/>
        <v>32.254514845423934</v>
      </c>
      <c r="U2827">
        <v>400</v>
      </c>
      <c r="V2827">
        <v>44999</v>
      </c>
      <c r="W2827">
        <v>210751</v>
      </c>
      <c r="X2827" s="2">
        <v>40274</v>
      </c>
      <c r="Y2827">
        <v>288764</v>
      </c>
      <c r="Z2827" s="3">
        <v>78.87</v>
      </c>
      <c r="AA2827">
        <v>0.15</v>
      </c>
      <c r="AB2827">
        <v>2010</v>
      </c>
      <c r="AC2827">
        <v>1</v>
      </c>
      <c r="AD2827">
        <v>4</v>
      </c>
      <c r="AE2827">
        <v>6</v>
      </c>
    </row>
    <row r="2828" spans="1:31" x14ac:dyDescent="0.25">
      <c r="A2828" t="s">
        <v>3163</v>
      </c>
      <c r="B2828">
        <v>63366</v>
      </c>
      <c r="C2828" t="s">
        <v>3164</v>
      </c>
      <c r="D2828" t="s">
        <v>28</v>
      </c>
      <c r="E2828" t="s">
        <v>2500</v>
      </c>
      <c r="F2828">
        <v>2009</v>
      </c>
      <c r="G2828" t="s">
        <v>1853</v>
      </c>
      <c r="H2828">
        <v>3</v>
      </c>
      <c r="I2828">
        <v>3</v>
      </c>
      <c r="J2828">
        <v>1</v>
      </c>
      <c r="K2828">
        <v>7</v>
      </c>
      <c r="L2828" t="s">
        <v>138</v>
      </c>
      <c r="M2828">
        <v>3527</v>
      </c>
      <c r="N2828">
        <v>3527</v>
      </c>
      <c r="O2828">
        <v>3527</v>
      </c>
      <c r="P2828">
        <v>1784</v>
      </c>
      <c r="Q2828" t="str">
        <f t="shared" si="176"/>
        <v>YES</v>
      </c>
      <c r="R2828">
        <f t="shared" si="177"/>
        <v>5311</v>
      </c>
      <c r="S2828">
        <f t="shared" si="178"/>
        <v>125.40726793447561</v>
      </c>
      <c r="T2828">
        <f t="shared" si="179"/>
        <v>10.193419038873584</v>
      </c>
      <c r="U2828">
        <v>1266</v>
      </c>
      <c r="V2828">
        <v>50000</v>
      </c>
      <c r="W2828">
        <v>666038</v>
      </c>
      <c r="X2828" s="2">
        <v>40107</v>
      </c>
      <c r="Y2828">
        <v>583110</v>
      </c>
      <c r="Z2828" s="3">
        <v>188.84</v>
      </c>
      <c r="AA2828">
        <v>1.5</v>
      </c>
      <c r="AB2828">
        <v>2009</v>
      </c>
      <c r="AC2828">
        <v>0</v>
      </c>
      <c r="AD2828">
        <v>10</v>
      </c>
      <c r="AE2828">
        <v>21</v>
      </c>
    </row>
    <row r="2829" spans="1:31" x14ac:dyDescent="0.25">
      <c r="A2829" t="s">
        <v>3165</v>
      </c>
      <c r="B2829">
        <v>63376</v>
      </c>
      <c r="C2829" t="s">
        <v>3166</v>
      </c>
      <c r="D2829" t="s">
        <v>28</v>
      </c>
      <c r="E2829" t="s">
        <v>66</v>
      </c>
      <c r="F2829">
        <v>2009</v>
      </c>
      <c r="G2829" t="s">
        <v>181</v>
      </c>
      <c r="H2829">
        <v>3</v>
      </c>
      <c r="I2829">
        <v>2</v>
      </c>
      <c r="J2829">
        <v>0</v>
      </c>
      <c r="K2829">
        <v>6</v>
      </c>
      <c r="L2829" t="s">
        <v>31</v>
      </c>
      <c r="M2829">
        <v>2120</v>
      </c>
      <c r="N2829">
        <v>2120</v>
      </c>
      <c r="O2829">
        <v>2080</v>
      </c>
      <c r="P2829">
        <v>0</v>
      </c>
      <c r="Q2829" t="str">
        <f t="shared" si="176"/>
        <v>NO</v>
      </c>
      <c r="R2829">
        <f t="shared" si="177"/>
        <v>2120</v>
      </c>
      <c r="S2829">
        <f t="shared" si="178"/>
        <v>126.41509433962264</v>
      </c>
      <c r="T2829">
        <f t="shared" si="179"/>
        <v>25.635139271502908</v>
      </c>
      <c r="U2829">
        <v>618</v>
      </c>
      <c r="V2829">
        <v>0</v>
      </c>
      <c r="W2829">
        <v>268000</v>
      </c>
      <c r="X2829" s="2">
        <v>40528</v>
      </c>
      <c r="Y2829">
        <v>400370</v>
      </c>
      <c r="Z2829" s="3">
        <v>126.42</v>
      </c>
      <c r="AA2829">
        <v>0.24</v>
      </c>
      <c r="AB2829">
        <v>2010</v>
      </c>
      <c r="AC2829">
        <v>1</v>
      </c>
      <c r="AD2829">
        <v>12</v>
      </c>
      <c r="AE2829">
        <v>16</v>
      </c>
    </row>
    <row r="2830" spans="1:31" x14ac:dyDescent="0.25">
      <c r="A2830" t="s">
        <v>3167</v>
      </c>
      <c r="B2830">
        <v>63376</v>
      </c>
      <c r="C2830" t="s">
        <v>3166</v>
      </c>
      <c r="D2830" t="s">
        <v>28</v>
      </c>
      <c r="E2830" t="s">
        <v>619</v>
      </c>
      <c r="F2830">
        <v>2011</v>
      </c>
      <c r="G2830" t="s">
        <v>181</v>
      </c>
      <c r="H2830">
        <v>3</v>
      </c>
      <c r="I2830">
        <v>3</v>
      </c>
      <c r="J2830">
        <v>0</v>
      </c>
      <c r="K2830">
        <v>6</v>
      </c>
      <c r="L2830" t="s">
        <v>31</v>
      </c>
      <c r="M2830">
        <v>2133</v>
      </c>
      <c r="N2830">
        <v>2133</v>
      </c>
      <c r="O2830">
        <v>2115</v>
      </c>
      <c r="P2830">
        <v>1387</v>
      </c>
      <c r="Q2830" t="str">
        <f t="shared" si="176"/>
        <v>YES</v>
      </c>
      <c r="R2830">
        <f t="shared" si="177"/>
        <v>3520</v>
      </c>
      <c r="S2830">
        <f t="shared" si="178"/>
        <v>82.697727272727278</v>
      </c>
      <c r="T2830">
        <f t="shared" si="179"/>
        <v>15.911058638331365</v>
      </c>
      <c r="U2830">
        <v>600</v>
      </c>
      <c r="V2830">
        <v>0</v>
      </c>
      <c r="W2830">
        <v>291096</v>
      </c>
      <c r="X2830" s="2">
        <v>40582</v>
      </c>
      <c r="Y2830">
        <v>427958</v>
      </c>
      <c r="Z2830" s="3">
        <v>136.47</v>
      </c>
      <c r="AA2830">
        <v>0.42</v>
      </c>
      <c r="AB2830">
        <v>2011</v>
      </c>
      <c r="AC2830">
        <v>0</v>
      </c>
      <c r="AD2830">
        <v>2</v>
      </c>
      <c r="AE2830">
        <v>8</v>
      </c>
    </row>
    <row r="2831" spans="1:31" x14ac:dyDescent="0.25">
      <c r="A2831" t="s">
        <v>3168</v>
      </c>
      <c r="B2831">
        <v>63376</v>
      </c>
      <c r="C2831" t="s">
        <v>3166</v>
      </c>
      <c r="D2831" t="s">
        <v>28</v>
      </c>
      <c r="E2831" t="s">
        <v>222</v>
      </c>
      <c r="F2831">
        <v>2011</v>
      </c>
      <c r="G2831" t="s">
        <v>181</v>
      </c>
      <c r="H2831">
        <v>5</v>
      </c>
      <c r="I2831">
        <v>3</v>
      </c>
      <c r="J2831">
        <v>1</v>
      </c>
      <c r="K2831">
        <v>9</v>
      </c>
      <c r="L2831" t="s">
        <v>43</v>
      </c>
      <c r="M2831">
        <v>3384</v>
      </c>
      <c r="N2831">
        <v>1896</v>
      </c>
      <c r="O2831">
        <v>1878</v>
      </c>
      <c r="P2831">
        <v>0</v>
      </c>
      <c r="Q2831" t="str">
        <f t="shared" si="176"/>
        <v>NO</v>
      </c>
      <c r="R2831">
        <f t="shared" si="177"/>
        <v>1896</v>
      </c>
      <c r="S2831">
        <f t="shared" si="178"/>
        <v>199.62447257383965</v>
      </c>
      <c r="T2831">
        <f t="shared" si="179"/>
        <v>21.722222222222221</v>
      </c>
      <c r="U2831">
        <v>638</v>
      </c>
      <c r="V2831">
        <v>0</v>
      </c>
      <c r="W2831">
        <v>378488</v>
      </c>
      <c r="X2831" s="2">
        <v>40827</v>
      </c>
      <c r="Y2831">
        <v>449894</v>
      </c>
      <c r="Z2831" s="3">
        <v>111.85</v>
      </c>
      <c r="AA2831">
        <v>0.4</v>
      </c>
      <c r="AB2831">
        <v>2011</v>
      </c>
      <c r="AC2831">
        <v>0</v>
      </c>
      <c r="AD2831">
        <v>10</v>
      </c>
      <c r="AE2831">
        <v>11</v>
      </c>
    </row>
    <row r="2832" spans="1:31" x14ac:dyDescent="0.25">
      <c r="A2832" t="s">
        <v>3169</v>
      </c>
      <c r="B2832">
        <v>63376</v>
      </c>
      <c r="C2832" t="s">
        <v>3166</v>
      </c>
      <c r="D2832" t="s">
        <v>28</v>
      </c>
      <c r="E2832" t="s">
        <v>222</v>
      </c>
      <c r="F2832">
        <v>2011</v>
      </c>
      <c r="G2832" t="s">
        <v>181</v>
      </c>
      <c r="H2832">
        <v>3</v>
      </c>
      <c r="I2832">
        <v>2</v>
      </c>
      <c r="J2832">
        <v>1</v>
      </c>
      <c r="K2832">
        <v>6</v>
      </c>
      <c r="L2832" t="s">
        <v>31</v>
      </c>
      <c r="M2832">
        <v>2178</v>
      </c>
      <c r="N2832">
        <v>2178</v>
      </c>
      <c r="O2832">
        <v>2136</v>
      </c>
      <c r="P2832">
        <v>0</v>
      </c>
      <c r="Q2832" t="str">
        <f t="shared" si="176"/>
        <v>NO</v>
      </c>
      <c r="R2832">
        <f t="shared" si="177"/>
        <v>2178</v>
      </c>
      <c r="S2832">
        <f t="shared" si="178"/>
        <v>146.69054178145086</v>
      </c>
      <c r="T2832">
        <f t="shared" si="179"/>
        <v>18.336317722681358</v>
      </c>
      <c r="U2832">
        <v>666</v>
      </c>
      <c r="V2832">
        <v>0</v>
      </c>
      <c r="W2832">
        <v>319492</v>
      </c>
      <c r="X2832" s="2">
        <v>40681</v>
      </c>
      <c r="Y2832">
        <v>413723</v>
      </c>
      <c r="Z2832" s="3">
        <v>146.69</v>
      </c>
      <c r="AA2832">
        <v>0.4</v>
      </c>
      <c r="AB2832">
        <v>2011</v>
      </c>
      <c r="AC2832">
        <v>0</v>
      </c>
      <c r="AD2832">
        <v>5</v>
      </c>
      <c r="AE2832">
        <v>18</v>
      </c>
    </row>
    <row r="2833" spans="1:31" x14ac:dyDescent="0.25">
      <c r="A2833" t="s">
        <v>3170</v>
      </c>
      <c r="B2833">
        <v>63376</v>
      </c>
      <c r="C2833" t="s">
        <v>3166</v>
      </c>
      <c r="D2833" t="s">
        <v>28</v>
      </c>
      <c r="E2833" t="s">
        <v>114</v>
      </c>
      <c r="F2833">
        <v>2011</v>
      </c>
      <c r="G2833" t="s">
        <v>181</v>
      </c>
      <c r="H2833">
        <v>3</v>
      </c>
      <c r="I2833">
        <v>2</v>
      </c>
      <c r="J2833">
        <v>0</v>
      </c>
      <c r="K2833">
        <v>5</v>
      </c>
      <c r="L2833" t="s">
        <v>31</v>
      </c>
      <c r="M2833">
        <v>2149</v>
      </c>
      <c r="N2833">
        <v>2149</v>
      </c>
      <c r="O2833">
        <v>2149</v>
      </c>
      <c r="P2833">
        <v>0</v>
      </c>
      <c r="Q2833" t="str">
        <f t="shared" si="176"/>
        <v>NO</v>
      </c>
      <c r="R2833">
        <f t="shared" si="177"/>
        <v>2149</v>
      </c>
      <c r="S2833">
        <f t="shared" si="178"/>
        <v>138.38436482084691</v>
      </c>
      <c r="T2833">
        <f t="shared" si="179"/>
        <v>21.334653351698805</v>
      </c>
      <c r="U2833">
        <v>638</v>
      </c>
      <c r="V2833">
        <v>0</v>
      </c>
      <c r="W2833">
        <v>297388</v>
      </c>
      <c r="X2833" s="2">
        <v>40695</v>
      </c>
      <c r="Y2833">
        <v>405742</v>
      </c>
      <c r="Z2833" s="3">
        <v>138.38</v>
      </c>
      <c r="AA2833">
        <v>0.32</v>
      </c>
      <c r="AB2833">
        <v>2011</v>
      </c>
      <c r="AC2833">
        <v>0</v>
      </c>
      <c r="AD2833">
        <v>6</v>
      </c>
      <c r="AE2833">
        <v>1</v>
      </c>
    </row>
    <row r="2834" spans="1:31" x14ac:dyDescent="0.25">
      <c r="A2834" t="s">
        <v>3171</v>
      </c>
      <c r="B2834">
        <v>63366</v>
      </c>
      <c r="C2834" t="s">
        <v>3172</v>
      </c>
      <c r="D2834" t="s">
        <v>28</v>
      </c>
      <c r="E2834" t="s">
        <v>716</v>
      </c>
      <c r="F2834">
        <v>2010</v>
      </c>
      <c r="G2834" t="s">
        <v>30</v>
      </c>
      <c r="H2834">
        <v>3</v>
      </c>
      <c r="I2834">
        <v>2</v>
      </c>
      <c r="J2834">
        <v>0</v>
      </c>
      <c r="K2834">
        <v>5</v>
      </c>
      <c r="L2834" t="s">
        <v>31</v>
      </c>
      <c r="M2834">
        <v>1272</v>
      </c>
      <c r="N2834">
        <v>1272</v>
      </c>
      <c r="O2834">
        <v>1256</v>
      </c>
      <c r="P2834">
        <v>0</v>
      </c>
      <c r="Q2834" t="str">
        <f t="shared" si="176"/>
        <v>NO</v>
      </c>
      <c r="R2834">
        <f t="shared" si="177"/>
        <v>1272</v>
      </c>
      <c r="S2834">
        <f t="shared" si="178"/>
        <v>136.99528301886792</v>
      </c>
      <c r="T2834">
        <f t="shared" si="179"/>
        <v>28.574380165289252</v>
      </c>
      <c r="U2834">
        <v>420</v>
      </c>
      <c r="V2834">
        <v>40000</v>
      </c>
      <c r="W2834">
        <v>174258</v>
      </c>
      <c r="X2834" s="2">
        <v>40534</v>
      </c>
      <c r="Y2834">
        <v>213315</v>
      </c>
      <c r="Z2834" s="3">
        <v>137</v>
      </c>
      <c r="AA2834">
        <v>0.14000000000000001</v>
      </c>
      <c r="AB2834">
        <v>2010</v>
      </c>
      <c r="AC2834">
        <v>0</v>
      </c>
      <c r="AD2834">
        <v>12</v>
      </c>
      <c r="AE2834">
        <v>22</v>
      </c>
    </row>
    <row r="2835" spans="1:31" x14ac:dyDescent="0.25">
      <c r="A2835" t="s">
        <v>3173</v>
      </c>
      <c r="B2835">
        <v>63366</v>
      </c>
      <c r="C2835" t="s">
        <v>3172</v>
      </c>
      <c r="D2835" t="s">
        <v>28</v>
      </c>
      <c r="E2835" t="s">
        <v>2366</v>
      </c>
      <c r="F2835">
        <v>2011</v>
      </c>
      <c r="G2835" t="s">
        <v>30</v>
      </c>
      <c r="H2835">
        <v>4</v>
      </c>
      <c r="I2835">
        <v>2</v>
      </c>
      <c r="J2835">
        <v>1</v>
      </c>
      <c r="K2835">
        <v>7</v>
      </c>
      <c r="L2835" t="s">
        <v>43</v>
      </c>
      <c r="M2835">
        <v>1976</v>
      </c>
      <c r="N2835">
        <v>1300</v>
      </c>
      <c r="O2835">
        <v>1120</v>
      </c>
      <c r="P2835">
        <v>0</v>
      </c>
      <c r="Q2835" t="str">
        <f t="shared" si="176"/>
        <v>NO</v>
      </c>
      <c r="R2835">
        <f t="shared" si="177"/>
        <v>1300</v>
      </c>
      <c r="S2835">
        <f t="shared" si="178"/>
        <v>132.30769230769232</v>
      </c>
      <c r="T2835">
        <f t="shared" si="179"/>
        <v>32.904805632078357</v>
      </c>
      <c r="U2835">
        <v>400</v>
      </c>
      <c r="V2835">
        <v>40000</v>
      </c>
      <c r="W2835">
        <v>172000</v>
      </c>
      <c r="X2835" s="2">
        <v>40843</v>
      </c>
      <c r="Y2835">
        <v>248629</v>
      </c>
      <c r="Z2835" s="3">
        <v>87.04</v>
      </c>
      <c r="AA2835">
        <v>0.12</v>
      </c>
      <c r="AB2835">
        <v>2011</v>
      </c>
      <c r="AC2835">
        <v>0</v>
      </c>
      <c r="AD2835">
        <v>10</v>
      </c>
      <c r="AE2835">
        <v>27</v>
      </c>
    </row>
    <row r="2836" spans="1:31" x14ac:dyDescent="0.25">
      <c r="A2836" t="s">
        <v>3174</v>
      </c>
      <c r="B2836">
        <v>63366</v>
      </c>
      <c r="C2836" t="s">
        <v>3172</v>
      </c>
      <c r="D2836" t="s">
        <v>28</v>
      </c>
      <c r="E2836" t="s">
        <v>48</v>
      </c>
      <c r="F2836">
        <v>2011</v>
      </c>
      <c r="G2836" t="s">
        <v>30</v>
      </c>
      <c r="H2836">
        <v>3</v>
      </c>
      <c r="I2836">
        <v>2</v>
      </c>
      <c r="J2836">
        <v>0</v>
      </c>
      <c r="K2836">
        <v>5</v>
      </c>
      <c r="L2836" t="s">
        <v>31</v>
      </c>
      <c r="M2836">
        <v>1116</v>
      </c>
      <c r="N2836">
        <v>1116</v>
      </c>
      <c r="O2836">
        <v>1116</v>
      </c>
      <c r="P2836">
        <v>0</v>
      </c>
      <c r="Q2836" t="str">
        <f t="shared" si="176"/>
        <v>NO</v>
      </c>
      <c r="R2836">
        <f t="shared" si="177"/>
        <v>1116</v>
      </c>
      <c r="S2836">
        <f t="shared" si="178"/>
        <v>161.52329749103941</v>
      </c>
      <c r="T2836">
        <f t="shared" si="179"/>
        <v>21.78000096660384</v>
      </c>
      <c r="U2836">
        <v>400</v>
      </c>
      <c r="V2836">
        <v>40000</v>
      </c>
      <c r="W2836">
        <v>180260</v>
      </c>
      <c r="X2836" s="2">
        <v>40604</v>
      </c>
      <c r="Y2836">
        <v>196857</v>
      </c>
      <c r="Z2836" s="3">
        <v>161.52000000000001</v>
      </c>
      <c r="AA2836">
        <v>0.19</v>
      </c>
      <c r="AB2836">
        <v>2011</v>
      </c>
      <c r="AC2836">
        <v>0</v>
      </c>
      <c r="AD2836">
        <v>3</v>
      </c>
      <c r="AE2836">
        <v>2</v>
      </c>
    </row>
    <row r="2837" spans="1:31" x14ac:dyDescent="0.25">
      <c r="A2837" t="s">
        <v>3175</v>
      </c>
      <c r="B2837">
        <v>63367</v>
      </c>
      <c r="C2837" t="s">
        <v>3176</v>
      </c>
      <c r="D2837" t="s">
        <v>110</v>
      </c>
      <c r="E2837" t="s">
        <v>1362</v>
      </c>
      <c r="F2837">
        <v>2010</v>
      </c>
      <c r="G2837" t="s">
        <v>30</v>
      </c>
      <c r="H2837">
        <v>4</v>
      </c>
      <c r="I2837">
        <v>2</v>
      </c>
      <c r="J2837">
        <v>1</v>
      </c>
      <c r="K2837">
        <v>8</v>
      </c>
      <c r="L2837" t="s">
        <v>43</v>
      </c>
      <c r="M2837">
        <v>2652</v>
      </c>
      <c r="N2837">
        <v>1496</v>
      </c>
      <c r="O2837">
        <v>1156</v>
      </c>
      <c r="P2837">
        <v>0</v>
      </c>
      <c r="Q2837" t="str">
        <f t="shared" si="176"/>
        <v>NO</v>
      </c>
      <c r="R2837">
        <f t="shared" si="177"/>
        <v>1496</v>
      </c>
      <c r="S2837">
        <f t="shared" si="178"/>
        <v>131.19184491978609</v>
      </c>
      <c r="T2837">
        <f t="shared" si="179"/>
        <v>30.037190082644628</v>
      </c>
      <c r="U2837">
        <v>420</v>
      </c>
      <c r="V2837">
        <v>44999</v>
      </c>
      <c r="W2837">
        <v>196263</v>
      </c>
      <c r="X2837" s="2">
        <v>40337</v>
      </c>
      <c r="Y2837">
        <v>288089</v>
      </c>
      <c r="Z2837" s="3">
        <v>74.010000000000005</v>
      </c>
      <c r="AA2837">
        <v>0.15</v>
      </c>
      <c r="AB2837">
        <v>2010</v>
      </c>
      <c r="AC2837">
        <v>0</v>
      </c>
      <c r="AD2837">
        <v>6</v>
      </c>
      <c r="AE2837">
        <v>8</v>
      </c>
    </row>
    <row r="2838" spans="1:31" x14ac:dyDescent="0.25">
      <c r="A2838" t="s">
        <v>3177</v>
      </c>
      <c r="B2838">
        <v>63367</v>
      </c>
      <c r="C2838" t="s">
        <v>3176</v>
      </c>
      <c r="D2838" t="s">
        <v>110</v>
      </c>
      <c r="E2838" t="s">
        <v>42</v>
      </c>
      <c r="F2838">
        <v>2010</v>
      </c>
      <c r="G2838" t="s">
        <v>30</v>
      </c>
      <c r="H2838">
        <v>3</v>
      </c>
      <c r="I2838">
        <v>3</v>
      </c>
      <c r="J2838">
        <v>0</v>
      </c>
      <c r="K2838">
        <v>7</v>
      </c>
      <c r="L2838" t="s">
        <v>31</v>
      </c>
      <c r="M2838">
        <v>2068</v>
      </c>
      <c r="N2838">
        <v>2068</v>
      </c>
      <c r="O2838">
        <v>2068</v>
      </c>
      <c r="P2838">
        <v>1500</v>
      </c>
      <c r="Q2838" t="str">
        <f t="shared" si="176"/>
        <v>YES</v>
      </c>
      <c r="R2838">
        <f t="shared" si="177"/>
        <v>3568</v>
      </c>
      <c r="S2838">
        <f t="shared" si="178"/>
        <v>73.940582959641262</v>
      </c>
      <c r="T2838">
        <f t="shared" si="179"/>
        <v>27.529426496368643</v>
      </c>
      <c r="U2838">
        <v>500</v>
      </c>
      <c r="V2838">
        <v>44999</v>
      </c>
      <c r="W2838">
        <v>263820</v>
      </c>
      <c r="X2838" s="2">
        <v>40480</v>
      </c>
      <c r="Y2838">
        <v>307116</v>
      </c>
      <c r="Z2838" s="3">
        <v>127.57</v>
      </c>
      <c r="AA2838">
        <v>0.22</v>
      </c>
      <c r="AB2838">
        <v>2010</v>
      </c>
      <c r="AC2838">
        <v>0</v>
      </c>
      <c r="AD2838">
        <v>10</v>
      </c>
      <c r="AE2838">
        <v>29</v>
      </c>
    </row>
    <row r="2839" spans="1:31" x14ac:dyDescent="0.25">
      <c r="A2839" t="s">
        <v>3178</v>
      </c>
      <c r="B2839">
        <v>63367</v>
      </c>
      <c r="C2839" t="s">
        <v>3176</v>
      </c>
      <c r="D2839" t="s">
        <v>110</v>
      </c>
      <c r="E2839" t="s">
        <v>45</v>
      </c>
      <c r="F2839">
        <v>2010</v>
      </c>
      <c r="G2839" t="s">
        <v>30</v>
      </c>
      <c r="H2839">
        <v>3</v>
      </c>
      <c r="I2839">
        <v>2</v>
      </c>
      <c r="J2839">
        <v>0</v>
      </c>
      <c r="K2839">
        <v>6</v>
      </c>
      <c r="L2839" t="s">
        <v>31</v>
      </c>
      <c r="M2839">
        <v>1796</v>
      </c>
      <c r="N2839">
        <v>1796</v>
      </c>
      <c r="O2839">
        <v>1796</v>
      </c>
      <c r="P2839">
        <v>0</v>
      </c>
      <c r="Q2839" t="str">
        <f t="shared" si="176"/>
        <v>NO</v>
      </c>
      <c r="R2839">
        <f t="shared" si="177"/>
        <v>1796</v>
      </c>
      <c r="S2839">
        <f t="shared" si="178"/>
        <v>108.57461024498886</v>
      </c>
      <c r="T2839">
        <f t="shared" si="179"/>
        <v>19.46340879147203</v>
      </c>
      <c r="U2839">
        <v>400</v>
      </c>
      <c r="V2839">
        <v>44999</v>
      </c>
      <c r="W2839">
        <v>195000</v>
      </c>
      <c r="X2839" s="2">
        <v>40539</v>
      </c>
      <c r="Y2839">
        <v>255430</v>
      </c>
      <c r="Z2839" s="3">
        <v>108.57</v>
      </c>
      <c r="AA2839">
        <v>0.23</v>
      </c>
      <c r="AB2839">
        <v>2010</v>
      </c>
      <c r="AC2839">
        <v>0</v>
      </c>
      <c r="AD2839">
        <v>12</v>
      </c>
      <c r="AE2839">
        <v>27</v>
      </c>
    </row>
    <row r="2840" spans="1:31" x14ac:dyDescent="0.25">
      <c r="A2840" t="s">
        <v>3179</v>
      </c>
      <c r="B2840">
        <v>63367</v>
      </c>
      <c r="C2840" t="s">
        <v>3176</v>
      </c>
      <c r="D2840" t="s">
        <v>110</v>
      </c>
      <c r="E2840" t="s">
        <v>45</v>
      </c>
      <c r="F2840">
        <v>2011</v>
      </c>
      <c r="G2840" t="s">
        <v>30</v>
      </c>
      <c r="H2840">
        <v>4</v>
      </c>
      <c r="I2840">
        <v>2</v>
      </c>
      <c r="J2840">
        <v>1</v>
      </c>
      <c r="K2840">
        <v>8</v>
      </c>
      <c r="L2840" t="s">
        <v>43</v>
      </c>
      <c r="M2840">
        <v>2352</v>
      </c>
      <c r="N2840">
        <v>1372</v>
      </c>
      <c r="O2840">
        <v>980</v>
      </c>
      <c r="P2840">
        <v>0</v>
      </c>
      <c r="Q2840" t="str">
        <f t="shared" si="176"/>
        <v>NO</v>
      </c>
      <c r="R2840">
        <f t="shared" si="177"/>
        <v>1372</v>
      </c>
      <c r="S2840">
        <f t="shared" si="178"/>
        <v>140.65889212827989</v>
      </c>
      <c r="T2840">
        <f t="shared" si="179"/>
        <v>19.262187088274043</v>
      </c>
      <c r="U2840">
        <v>380</v>
      </c>
      <c r="V2840">
        <v>44999</v>
      </c>
      <c r="W2840">
        <v>192984</v>
      </c>
      <c r="X2840" s="2">
        <v>40689</v>
      </c>
      <c r="Y2840">
        <v>274298</v>
      </c>
      <c r="Z2840" s="3">
        <v>82.05</v>
      </c>
      <c r="AA2840">
        <v>0.23</v>
      </c>
      <c r="AB2840">
        <v>2011</v>
      </c>
      <c r="AC2840">
        <v>0</v>
      </c>
      <c r="AD2840">
        <v>5</v>
      </c>
      <c r="AE2840">
        <v>26</v>
      </c>
    </row>
    <row r="2841" spans="1:31" x14ac:dyDescent="0.25">
      <c r="A2841" t="s">
        <v>3180</v>
      </c>
      <c r="B2841">
        <v>63367</v>
      </c>
      <c r="C2841" t="s">
        <v>3176</v>
      </c>
      <c r="D2841" t="s">
        <v>110</v>
      </c>
      <c r="E2841" t="s">
        <v>784</v>
      </c>
      <c r="F2841">
        <v>2011</v>
      </c>
      <c r="G2841" t="s">
        <v>30</v>
      </c>
      <c r="H2841">
        <v>4</v>
      </c>
      <c r="I2841">
        <v>2</v>
      </c>
      <c r="J2841">
        <v>1</v>
      </c>
      <c r="K2841">
        <v>7</v>
      </c>
      <c r="L2841" t="s">
        <v>43</v>
      </c>
      <c r="M2841">
        <v>2760</v>
      </c>
      <c r="N2841">
        <v>1520</v>
      </c>
      <c r="O2841">
        <v>1240</v>
      </c>
      <c r="P2841">
        <v>1140</v>
      </c>
      <c r="Q2841" t="str">
        <f t="shared" si="176"/>
        <v>YES</v>
      </c>
      <c r="R2841">
        <f t="shared" si="177"/>
        <v>2660</v>
      </c>
      <c r="S2841">
        <f t="shared" si="178"/>
        <v>84.022556390977442</v>
      </c>
      <c r="T2841">
        <f t="shared" si="179"/>
        <v>32.067837465564736</v>
      </c>
      <c r="U2841">
        <v>400</v>
      </c>
      <c r="V2841">
        <v>44999</v>
      </c>
      <c r="W2841">
        <v>223500</v>
      </c>
      <c r="X2841" s="2">
        <v>40821</v>
      </c>
      <c r="Y2841">
        <v>312781</v>
      </c>
      <c r="Z2841" s="3">
        <v>80.98</v>
      </c>
      <c r="AA2841">
        <v>0.16</v>
      </c>
      <c r="AB2841">
        <v>2011</v>
      </c>
      <c r="AC2841">
        <v>0</v>
      </c>
      <c r="AD2841">
        <v>10</v>
      </c>
      <c r="AE2841">
        <v>5</v>
      </c>
    </row>
    <row r="2842" spans="1:31" x14ac:dyDescent="0.25">
      <c r="A2842" t="s">
        <v>3181</v>
      </c>
      <c r="B2842">
        <v>63367</v>
      </c>
      <c r="C2842" t="s">
        <v>3176</v>
      </c>
      <c r="D2842" t="s">
        <v>110</v>
      </c>
      <c r="E2842" t="s">
        <v>1362</v>
      </c>
      <c r="F2842">
        <v>2010</v>
      </c>
      <c r="G2842" t="s">
        <v>30</v>
      </c>
      <c r="H2842">
        <v>3</v>
      </c>
      <c r="I2842">
        <v>2</v>
      </c>
      <c r="J2842">
        <v>0</v>
      </c>
      <c r="K2842">
        <v>6</v>
      </c>
      <c r="L2842" t="s">
        <v>31</v>
      </c>
      <c r="M2842">
        <v>2048</v>
      </c>
      <c r="N2842">
        <v>2048</v>
      </c>
      <c r="O2842">
        <v>2048</v>
      </c>
      <c r="P2842">
        <v>0</v>
      </c>
      <c r="Q2842" t="str">
        <f t="shared" si="176"/>
        <v>NO</v>
      </c>
      <c r="R2842">
        <f t="shared" si="177"/>
        <v>2048</v>
      </c>
      <c r="S2842">
        <f t="shared" si="178"/>
        <v>112.1923828125</v>
      </c>
      <c r="T2842">
        <f t="shared" si="179"/>
        <v>35.165289256198349</v>
      </c>
      <c r="U2842">
        <v>420</v>
      </c>
      <c r="V2842">
        <v>44999</v>
      </c>
      <c r="W2842">
        <v>229770</v>
      </c>
      <c r="X2842" s="2">
        <v>40360</v>
      </c>
      <c r="Y2842">
        <v>288333</v>
      </c>
      <c r="Z2842" s="3">
        <v>112.19</v>
      </c>
      <c r="AA2842">
        <v>0.15</v>
      </c>
      <c r="AB2842">
        <v>2010</v>
      </c>
      <c r="AC2842">
        <v>0</v>
      </c>
      <c r="AD2842">
        <v>7</v>
      </c>
      <c r="AE2842">
        <v>1</v>
      </c>
    </row>
    <row r="2843" spans="1:31" x14ac:dyDescent="0.25">
      <c r="A2843" t="s">
        <v>3182</v>
      </c>
      <c r="B2843">
        <v>63367</v>
      </c>
      <c r="C2843" t="s">
        <v>3176</v>
      </c>
      <c r="D2843" t="s">
        <v>110</v>
      </c>
      <c r="E2843" t="s">
        <v>42</v>
      </c>
      <c r="F2843">
        <v>2010</v>
      </c>
      <c r="G2843" t="s">
        <v>30</v>
      </c>
      <c r="H2843">
        <v>4</v>
      </c>
      <c r="I2843">
        <v>2</v>
      </c>
      <c r="J2843">
        <v>1</v>
      </c>
      <c r="K2843">
        <v>8</v>
      </c>
      <c r="L2843" t="s">
        <v>43</v>
      </c>
      <c r="M2843">
        <v>2760</v>
      </c>
      <c r="N2843">
        <v>1520</v>
      </c>
      <c r="O2843">
        <v>1240</v>
      </c>
      <c r="P2843">
        <v>0</v>
      </c>
      <c r="Q2843" t="str">
        <f t="shared" si="176"/>
        <v>NO</v>
      </c>
      <c r="R2843">
        <f t="shared" si="177"/>
        <v>1520</v>
      </c>
      <c r="S2843">
        <f t="shared" si="178"/>
        <v>121.28618421052632</v>
      </c>
      <c r="T2843">
        <f t="shared" si="179"/>
        <v>19.237311127806993</v>
      </c>
      <c r="U2843">
        <v>400</v>
      </c>
      <c r="V2843">
        <v>44999</v>
      </c>
      <c r="W2843">
        <v>184355</v>
      </c>
      <c r="X2843" s="2">
        <v>40465</v>
      </c>
      <c r="Y2843">
        <v>296089</v>
      </c>
      <c r="Z2843" s="3">
        <v>66.8</v>
      </c>
      <c r="AA2843">
        <v>0.22</v>
      </c>
      <c r="AB2843">
        <v>2010</v>
      </c>
      <c r="AC2843">
        <v>0</v>
      </c>
      <c r="AD2843">
        <v>10</v>
      </c>
      <c r="AE2843">
        <v>14</v>
      </c>
    </row>
    <row r="2844" spans="1:31" x14ac:dyDescent="0.25">
      <c r="A2844" t="s">
        <v>3183</v>
      </c>
      <c r="B2844">
        <v>63367</v>
      </c>
      <c r="C2844" t="s">
        <v>3176</v>
      </c>
      <c r="D2844" t="s">
        <v>110</v>
      </c>
      <c r="E2844" t="s">
        <v>89</v>
      </c>
      <c r="F2844">
        <v>2010</v>
      </c>
      <c r="G2844" t="s">
        <v>30</v>
      </c>
      <c r="H2844">
        <v>3</v>
      </c>
      <c r="I2844">
        <v>2</v>
      </c>
      <c r="J2844">
        <v>0</v>
      </c>
      <c r="K2844">
        <v>6</v>
      </c>
      <c r="L2844" t="s">
        <v>31</v>
      </c>
      <c r="M2844">
        <v>2128</v>
      </c>
      <c r="N2844">
        <v>2128</v>
      </c>
      <c r="O2844">
        <v>2128</v>
      </c>
      <c r="P2844">
        <v>0</v>
      </c>
      <c r="Q2844" t="str">
        <f t="shared" si="176"/>
        <v>NO</v>
      </c>
      <c r="R2844">
        <f t="shared" si="177"/>
        <v>2128</v>
      </c>
      <c r="S2844">
        <f t="shared" si="178"/>
        <v>104.72039473684211</v>
      </c>
      <c r="T2844">
        <f t="shared" si="179"/>
        <v>18.270775941230486</v>
      </c>
      <c r="U2844">
        <v>420</v>
      </c>
      <c r="V2844">
        <v>44999</v>
      </c>
      <c r="W2844">
        <v>222845</v>
      </c>
      <c r="X2844" s="2">
        <v>40359</v>
      </c>
      <c r="Y2844">
        <v>315236</v>
      </c>
      <c r="Z2844" s="3">
        <v>104.72</v>
      </c>
      <c r="AA2844">
        <v>0.28000000000000003</v>
      </c>
      <c r="AB2844">
        <v>2010</v>
      </c>
      <c r="AC2844">
        <v>0</v>
      </c>
      <c r="AD2844">
        <v>6</v>
      </c>
      <c r="AE2844">
        <v>30</v>
      </c>
    </row>
    <row r="2845" spans="1:31" x14ac:dyDescent="0.25">
      <c r="A2845" t="s">
        <v>3184</v>
      </c>
      <c r="B2845">
        <v>63368</v>
      </c>
      <c r="C2845" t="s">
        <v>3176</v>
      </c>
      <c r="D2845" t="s">
        <v>110</v>
      </c>
      <c r="E2845" t="s">
        <v>66</v>
      </c>
      <c r="F2845">
        <v>2010</v>
      </c>
      <c r="G2845" t="s">
        <v>30</v>
      </c>
      <c r="H2845">
        <v>4</v>
      </c>
      <c r="I2845">
        <v>2</v>
      </c>
      <c r="J2845">
        <v>1</v>
      </c>
      <c r="K2845">
        <v>7</v>
      </c>
      <c r="L2845" t="s">
        <v>43</v>
      </c>
      <c r="M2845">
        <v>3217</v>
      </c>
      <c r="N2845">
        <v>1787</v>
      </c>
      <c r="O2845">
        <v>1430</v>
      </c>
      <c r="P2845">
        <v>0</v>
      </c>
      <c r="Q2845" t="str">
        <f t="shared" si="176"/>
        <v>NO</v>
      </c>
      <c r="R2845">
        <f t="shared" si="177"/>
        <v>1787</v>
      </c>
      <c r="S2845">
        <f t="shared" si="178"/>
        <v>125.79910464465584</v>
      </c>
      <c r="T2845">
        <f t="shared" si="179"/>
        <v>21.503194827058465</v>
      </c>
      <c r="U2845">
        <v>441</v>
      </c>
      <c r="V2845">
        <v>44999</v>
      </c>
      <c r="W2845">
        <v>224803</v>
      </c>
      <c r="X2845" s="2">
        <v>40337</v>
      </c>
      <c r="Y2845">
        <v>336943</v>
      </c>
      <c r="Z2845" s="3">
        <v>69.88</v>
      </c>
      <c r="AA2845">
        <v>0.24</v>
      </c>
      <c r="AB2845">
        <v>2010</v>
      </c>
      <c r="AC2845">
        <v>0</v>
      </c>
      <c r="AD2845">
        <v>6</v>
      </c>
      <c r="AE2845">
        <v>8</v>
      </c>
    </row>
    <row r="2846" spans="1:31" x14ac:dyDescent="0.25">
      <c r="A2846" t="s">
        <v>3185</v>
      </c>
      <c r="B2846">
        <v>63367</v>
      </c>
      <c r="C2846" t="s">
        <v>3176</v>
      </c>
      <c r="D2846" t="s">
        <v>110</v>
      </c>
      <c r="E2846" t="s">
        <v>1362</v>
      </c>
      <c r="F2846">
        <v>2011</v>
      </c>
      <c r="G2846" t="s">
        <v>30</v>
      </c>
      <c r="H2846">
        <v>4</v>
      </c>
      <c r="I2846">
        <v>2</v>
      </c>
      <c r="J2846">
        <v>1</v>
      </c>
      <c r="K2846">
        <v>8</v>
      </c>
      <c r="L2846" t="s">
        <v>43</v>
      </c>
      <c r="M2846">
        <v>2572</v>
      </c>
      <c r="N2846">
        <v>1496</v>
      </c>
      <c r="O2846">
        <v>1076</v>
      </c>
      <c r="P2846">
        <v>0</v>
      </c>
      <c r="Q2846" t="str">
        <f t="shared" si="176"/>
        <v>NO</v>
      </c>
      <c r="R2846">
        <f t="shared" si="177"/>
        <v>1496</v>
      </c>
      <c r="S2846">
        <f t="shared" si="178"/>
        <v>126.33689839572193</v>
      </c>
      <c r="T2846">
        <f t="shared" si="179"/>
        <v>28.925619834710744</v>
      </c>
      <c r="U2846">
        <v>420</v>
      </c>
      <c r="V2846">
        <v>44999</v>
      </c>
      <c r="W2846">
        <v>189000</v>
      </c>
      <c r="X2846" s="2">
        <v>40724</v>
      </c>
      <c r="Y2846">
        <v>277856</v>
      </c>
      <c r="Z2846" s="3">
        <v>73.48</v>
      </c>
      <c r="AA2846">
        <v>0.15</v>
      </c>
      <c r="AB2846">
        <v>2011</v>
      </c>
      <c r="AC2846">
        <v>0</v>
      </c>
      <c r="AD2846">
        <v>6</v>
      </c>
      <c r="AE2846">
        <v>30</v>
      </c>
    </row>
    <row r="2847" spans="1:31" x14ac:dyDescent="0.25">
      <c r="A2847" t="s">
        <v>3186</v>
      </c>
      <c r="B2847">
        <v>63367</v>
      </c>
      <c r="C2847" t="s">
        <v>3187</v>
      </c>
      <c r="D2847" t="s">
        <v>110</v>
      </c>
      <c r="E2847" t="s">
        <v>51</v>
      </c>
      <c r="F2847">
        <v>2011</v>
      </c>
      <c r="G2847" t="s">
        <v>60</v>
      </c>
      <c r="H2847">
        <v>4</v>
      </c>
      <c r="I2847">
        <v>2</v>
      </c>
      <c r="J2847">
        <v>1</v>
      </c>
      <c r="K2847">
        <v>10</v>
      </c>
      <c r="L2847" t="s">
        <v>43</v>
      </c>
      <c r="M2847">
        <v>3198</v>
      </c>
      <c r="N2847">
        <v>1879</v>
      </c>
      <c r="O2847">
        <v>1495</v>
      </c>
      <c r="P2847">
        <v>0</v>
      </c>
      <c r="Q2847" t="str">
        <f t="shared" si="176"/>
        <v>NO</v>
      </c>
      <c r="R2847">
        <f t="shared" si="177"/>
        <v>1879</v>
      </c>
      <c r="S2847">
        <f t="shared" si="178"/>
        <v>157.5055880787653</v>
      </c>
      <c r="T2847">
        <f t="shared" si="179"/>
        <v>33.970730027548207</v>
      </c>
      <c r="U2847">
        <v>760</v>
      </c>
      <c r="V2847">
        <v>44999</v>
      </c>
      <c r="W2847">
        <v>295953</v>
      </c>
      <c r="X2847" s="2">
        <v>40583</v>
      </c>
      <c r="Y2847">
        <v>353114</v>
      </c>
      <c r="Z2847" s="3">
        <v>92.54</v>
      </c>
      <c r="AA2847">
        <v>0.2</v>
      </c>
      <c r="AB2847">
        <v>2011</v>
      </c>
      <c r="AC2847">
        <v>0</v>
      </c>
      <c r="AD2847">
        <v>2</v>
      </c>
      <c r="AE2847">
        <v>9</v>
      </c>
    </row>
    <row r="2848" spans="1:31" x14ac:dyDescent="0.25">
      <c r="A2848" t="s">
        <v>3188</v>
      </c>
      <c r="B2848">
        <v>63366</v>
      </c>
      <c r="C2848" t="s">
        <v>3189</v>
      </c>
      <c r="D2848" t="s">
        <v>28</v>
      </c>
      <c r="E2848" t="s">
        <v>3190</v>
      </c>
      <c r="F2848">
        <v>2011</v>
      </c>
      <c r="G2848" t="s">
        <v>30</v>
      </c>
      <c r="H2848">
        <v>3</v>
      </c>
      <c r="I2848">
        <v>2</v>
      </c>
      <c r="J2848">
        <v>0</v>
      </c>
      <c r="K2848">
        <v>5</v>
      </c>
      <c r="L2848" t="s">
        <v>31</v>
      </c>
      <c r="M2848">
        <v>1708</v>
      </c>
      <c r="N2848">
        <v>1708</v>
      </c>
      <c r="O2848">
        <v>1708</v>
      </c>
      <c r="P2848">
        <v>0</v>
      </c>
      <c r="Q2848" t="str">
        <f t="shared" si="176"/>
        <v>NO</v>
      </c>
      <c r="R2848">
        <f t="shared" si="177"/>
        <v>1708</v>
      </c>
      <c r="S2848">
        <f t="shared" si="178"/>
        <v>111.70374707259953</v>
      </c>
      <c r="T2848" t="e">
        <f t="shared" si="179"/>
        <v>#DIV/0!</v>
      </c>
      <c r="U2848">
        <v>400</v>
      </c>
      <c r="V2848">
        <v>45000</v>
      </c>
      <c r="W2848">
        <v>190790</v>
      </c>
      <c r="X2848" s="2">
        <v>40683</v>
      </c>
      <c r="Y2848">
        <v>247742</v>
      </c>
      <c r="Z2848" s="3">
        <v>111.7</v>
      </c>
      <c r="AA2848">
        <v>0</v>
      </c>
      <c r="AB2848">
        <v>2011</v>
      </c>
      <c r="AC2848">
        <v>0</v>
      </c>
      <c r="AD2848">
        <v>5</v>
      </c>
      <c r="AE2848">
        <v>20</v>
      </c>
    </row>
    <row r="2849" spans="1:31" x14ac:dyDescent="0.25">
      <c r="A2849" t="s">
        <v>3191</v>
      </c>
      <c r="B2849">
        <v>63367</v>
      </c>
      <c r="C2849" t="s">
        <v>3192</v>
      </c>
      <c r="D2849" t="s">
        <v>110</v>
      </c>
      <c r="E2849" t="s">
        <v>155</v>
      </c>
      <c r="F2849">
        <v>2011</v>
      </c>
      <c r="G2849" t="s">
        <v>30</v>
      </c>
      <c r="H2849">
        <v>4</v>
      </c>
      <c r="I2849">
        <v>3</v>
      </c>
      <c r="J2849">
        <v>1</v>
      </c>
      <c r="K2849">
        <v>8</v>
      </c>
      <c r="L2849" t="s">
        <v>43</v>
      </c>
      <c r="M2849">
        <v>2760</v>
      </c>
      <c r="N2849">
        <v>1520</v>
      </c>
      <c r="O2849">
        <v>1240</v>
      </c>
      <c r="P2849">
        <v>930</v>
      </c>
      <c r="Q2849" t="str">
        <f t="shared" si="176"/>
        <v>YES</v>
      </c>
      <c r="R2849">
        <f t="shared" si="177"/>
        <v>2450</v>
      </c>
      <c r="S2849">
        <f t="shared" si="178"/>
        <v>93.997959183673473</v>
      </c>
      <c r="T2849">
        <f t="shared" si="179"/>
        <v>19.580910111213139</v>
      </c>
      <c r="U2849">
        <v>400</v>
      </c>
      <c r="V2849">
        <v>44999</v>
      </c>
      <c r="W2849">
        <v>230295</v>
      </c>
      <c r="X2849" s="2">
        <v>40861</v>
      </c>
      <c r="Y2849">
        <v>309455</v>
      </c>
      <c r="Z2849" s="3">
        <v>83.44</v>
      </c>
      <c r="AA2849">
        <v>0.27</v>
      </c>
      <c r="AB2849">
        <v>2011</v>
      </c>
      <c r="AC2849">
        <v>0</v>
      </c>
      <c r="AD2849">
        <v>11</v>
      </c>
      <c r="AE2849">
        <v>14</v>
      </c>
    </row>
    <row r="2850" spans="1:31" x14ac:dyDescent="0.25">
      <c r="A2850" t="s">
        <v>3193</v>
      </c>
      <c r="B2850">
        <v>63367</v>
      </c>
      <c r="C2850" t="s">
        <v>3192</v>
      </c>
      <c r="D2850" t="s">
        <v>110</v>
      </c>
      <c r="E2850" t="s">
        <v>36</v>
      </c>
      <c r="F2850">
        <v>2011</v>
      </c>
      <c r="G2850" t="s">
        <v>30</v>
      </c>
      <c r="H2850">
        <v>3</v>
      </c>
      <c r="I2850">
        <v>2</v>
      </c>
      <c r="J2850">
        <v>0</v>
      </c>
      <c r="K2850">
        <v>7</v>
      </c>
      <c r="L2850" t="s">
        <v>31</v>
      </c>
      <c r="M2850">
        <v>2168</v>
      </c>
      <c r="N2850">
        <v>2168</v>
      </c>
      <c r="O2850">
        <v>2148</v>
      </c>
      <c r="P2850">
        <v>0</v>
      </c>
      <c r="Q2850" t="str">
        <f t="shared" si="176"/>
        <v>NO</v>
      </c>
      <c r="R2850">
        <f t="shared" si="177"/>
        <v>2168</v>
      </c>
      <c r="S2850">
        <f t="shared" si="178"/>
        <v>127.99815498154982</v>
      </c>
      <c r="T2850">
        <f t="shared" si="179"/>
        <v>37.473667152811537</v>
      </c>
      <c r="U2850">
        <v>400</v>
      </c>
      <c r="V2850">
        <v>44999</v>
      </c>
      <c r="W2850">
        <v>277500</v>
      </c>
      <c r="X2850" s="2">
        <v>40897</v>
      </c>
      <c r="Y2850">
        <v>301463</v>
      </c>
      <c r="Z2850" s="3">
        <v>128</v>
      </c>
      <c r="AA2850">
        <v>0.17</v>
      </c>
      <c r="AB2850">
        <v>2011</v>
      </c>
      <c r="AC2850">
        <v>0</v>
      </c>
      <c r="AD2850">
        <v>12</v>
      </c>
      <c r="AE2850">
        <v>20</v>
      </c>
    </row>
    <row r="2851" spans="1:31" x14ac:dyDescent="0.25">
      <c r="A2851" t="s">
        <v>3194</v>
      </c>
      <c r="B2851">
        <v>63367</v>
      </c>
      <c r="C2851" t="s">
        <v>3192</v>
      </c>
      <c r="D2851" t="s">
        <v>110</v>
      </c>
      <c r="E2851" t="s">
        <v>42</v>
      </c>
      <c r="F2851">
        <v>2011</v>
      </c>
      <c r="G2851" t="s">
        <v>30</v>
      </c>
      <c r="H2851">
        <v>3</v>
      </c>
      <c r="I2851">
        <v>2</v>
      </c>
      <c r="J2851">
        <v>0</v>
      </c>
      <c r="K2851">
        <v>7</v>
      </c>
      <c r="L2851" t="s">
        <v>31</v>
      </c>
      <c r="M2851">
        <v>2108</v>
      </c>
      <c r="N2851">
        <v>2108</v>
      </c>
      <c r="O2851">
        <v>2108</v>
      </c>
      <c r="P2851">
        <v>0</v>
      </c>
      <c r="Q2851" t="str">
        <f t="shared" si="176"/>
        <v>NO</v>
      </c>
      <c r="R2851">
        <f t="shared" si="177"/>
        <v>2108</v>
      </c>
      <c r="S2851">
        <f t="shared" si="178"/>
        <v>120.61242884250474</v>
      </c>
      <c r="T2851">
        <f t="shared" si="179"/>
        <v>26.530908256114866</v>
      </c>
      <c r="U2851">
        <v>660</v>
      </c>
      <c r="V2851">
        <v>44999</v>
      </c>
      <c r="W2851">
        <v>254251</v>
      </c>
      <c r="X2851" s="2">
        <v>40751</v>
      </c>
      <c r="Y2851">
        <v>306621</v>
      </c>
      <c r="Z2851" s="3">
        <v>120.61</v>
      </c>
      <c r="AA2851">
        <v>0.22</v>
      </c>
      <c r="AB2851">
        <v>2011</v>
      </c>
      <c r="AC2851">
        <v>0</v>
      </c>
      <c r="AD2851">
        <v>7</v>
      </c>
      <c r="AE2851">
        <v>27</v>
      </c>
    </row>
    <row r="2852" spans="1:31" x14ac:dyDescent="0.25">
      <c r="A2852" t="s">
        <v>3195</v>
      </c>
      <c r="B2852">
        <v>63367</v>
      </c>
      <c r="C2852" t="s">
        <v>3196</v>
      </c>
      <c r="D2852" t="s">
        <v>110</v>
      </c>
      <c r="E2852" t="s">
        <v>42</v>
      </c>
      <c r="F2852">
        <v>2011</v>
      </c>
      <c r="G2852" t="s">
        <v>60</v>
      </c>
      <c r="H2852">
        <v>3</v>
      </c>
      <c r="I2852">
        <v>2</v>
      </c>
      <c r="J2852">
        <v>1</v>
      </c>
      <c r="K2852">
        <v>6</v>
      </c>
      <c r="L2852" t="s">
        <v>43</v>
      </c>
      <c r="M2852">
        <v>2188</v>
      </c>
      <c r="N2852">
        <v>1376</v>
      </c>
      <c r="O2852">
        <v>1360</v>
      </c>
      <c r="P2852">
        <v>0</v>
      </c>
      <c r="Q2852" t="str">
        <f t="shared" si="176"/>
        <v>NO</v>
      </c>
      <c r="R2852">
        <f t="shared" si="177"/>
        <v>1376</v>
      </c>
      <c r="S2852">
        <f t="shared" si="178"/>
        <v>203.48691860465115</v>
      </c>
      <c r="T2852">
        <f t="shared" si="179"/>
        <v>29.217589114283328</v>
      </c>
      <c r="U2852">
        <v>480</v>
      </c>
      <c r="V2852">
        <v>50000</v>
      </c>
      <c r="W2852">
        <v>279998</v>
      </c>
      <c r="X2852" s="2">
        <v>40889</v>
      </c>
      <c r="Y2852">
        <v>299573</v>
      </c>
      <c r="Z2852" s="3">
        <v>127.97</v>
      </c>
      <c r="AA2852">
        <v>0.22</v>
      </c>
      <c r="AB2852">
        <v>2011</v>
      </c>
      <c r="AC2852">
        <v>0</v>
      </c>
      <c r="AD2852">
        <v>12</v>
      </c>
      <c r="AE2852">
        <v>12</v>
      </c>
    </row>
    <row r="2853" spans="1:31" x14ac:dyDescent="0.25">
      <c r="A2853" t="s">
        <v>3197</v>
      </c>
      <c r="B2853">
        <v>63367</v>
      </c>
      <c r="C2853" t="s">
        <v>3196</v>
      </c>
      <c r="D2853" t="s">
        <v>110</v>
      </c>
      <c r="E2853" t="s">
        <v>36</v>
      </c>
      <c r="F2853">
        <v>2011</v>
      </c>
      <c r="G2853" t="s">
        <v>60</v>
      </c>
      <c r="H2853">
        <v>4</v>
      </c>
      <c r="I2853">
        <v>3</v>
      </c>
      <c r="J2853">
        <v>1</v>
      </c>
      <c r="K2853">
        <v>9</v>
      </c>
      <c r="L2853" t="s">
        <v>43</v>
      </c>
      <c r="M2853">
        <v>2880</v>
      </c>
      <c r="N2853">
        <v>1640</v>
      </c>
      <c r="O2853">
        <v>1240</v>
      </c>
      <c r="P2853">
        <v>930</v>
      </c>
      <c r="Q2853" t="str">
        <f t="shared" si="176"/>
        <v>YES</v>
      </c>
      <c r="R2853">
        <f t="shared" si="177"/>
        <v>2570</v>
      </c>
      <c r="S2853">
        <f t="shared" si="178"/>
        <v>92.980544747081709</v>
      </c>
      <c r="T2853">
        <f t="shared" si="179"/>
        <v>32.269216226435475</v>
      </c>
      <c r="U2853">
        <v>480</v>
      </c>
      <c r="V2853">
        <v>50000</v>
      </c>
      <c r="W2853">
        <v>238960</v>
      </c>
      <c r="X2853" s="2">
        <v>40865</v>
      </c>
      <c r="Y2853">
        <v>359068</v>
      </c>
      <c r="Z2853" s="3">
        <v>82.97</v>
      </c>
      <c r="AA2853">
        <v>0.17</v>
      </c>
      <c r="AB2853">
        <v>2011</v>
      </c>
      <c r="AC2853">
        <v>0</v>
      </c>
      <c r="AD2853">
        <v>11</v>
      </c>
      <c r="AE2853">
        <v>18</v>
      </c>
    </row>
    <row r="2854" spans="1:31" x14ac:dyDescent="0.25">
      <c r="A2854" t="s">
        <v>3198</v>
      </c>
      <c r="B2854">
        <v>63366</v>
      </c>
      <c r="C2854" t="s">
        <v>787</v>
      </c>
      <c r="D2854" t="s">
        <v>28</v>
      </c>
      <c r="E2854" t="s">
        <v>51</v>
      </c>
      <c r="F2854">
        <v>2001</v>
      </c>
      <c r="G2854" t="s">
        <v>60</v>
      </c>
      <c r="H2854">
        <v>4</v>
      </c>
      <c r="I2854">
        <v>2</v>
      </c>
      <c r="J2854">
        <v>1</v>
      </c>
      <c r="K2854">
        <v>8</v>
      </c>
      <c r="L2854" t="s">
        <v>43</v>
      </c>
      <c r="M2854">
        <v>2336</v>
      </c>
      <c r="N2854">
        <v>1241</v>
      </c>
      <c r="O2854">
        <v>1165</v>
      </c>
      <c r="P2854">
        <v>0</v>
      </c>
      <c r="Q2854" t="str">
        <f t="shared" si="176"/>
        <v>NO</v>
      </c>
      <c r="R2854">
        <f t="shared" si="177"/>
        <v>1241</v>
      </c>
      <c r="S2854">
        <f t="shared" si="178"/>
        <v>174.85898468976632</v>
      </c>
      <c r="T2854">
        <f t="shared" si="179"/>
        <v>24.908172635445364</v>
      </c>
      <c r="U2854">
        <v>490</v>
      </c>
      <c r="V2854">
        <v>40000</v>
      </c>
      <c r="W2854">
        <v>217000</v>
      </c>
      <c r="X2854" s="2">
        <v>40666</v>
      </c>
      <c r="Y2854">
        <v>249352</v>
      </c>
      <c r="Z2854" s="3">
        <v>92.89</v>
      </c>
      <c r="AA2854">
        <v>0.2</v>
      </c>
      <c r="AB2854">
        <v>2011</v>
      </c>
      <c r="AC2854">
        <v>10</v>
      </c>
      <c r="AD2854">
        <v>5</v>
      </c>
      <c r="AE2854">
        <v>3</v>
      </c>
    </row>
    <row r="2855" spans="1:31" x14ac:dyDescent="0.25">
      <c r="A2855" t="s">
        <v>3199</v>
      </c>
      <c r="B2855">
        <v>63366</v>
      </c>
      <c r="C2855" t="s">
        <v>787</v>
      </c>
      <c r="D2855" t="s">
        <v>28</v>
      </c>
      <c r="E2855" t="s">
        <v>38</v>
      </c>
      <c r="F2855">
        <v>2000</v>
      </c>
      <c r="G2855" t="s">
        <v>60</v>
      </c>
      <c r="H2855">
        <v>4</v>
      </c>
      <c r="I2855">
        <v>3</v>
      </c>
      <c r="J2855">
        <v>1</v>
      </c>
      <c r="K2855">
        <v>8</v>
      </c>
      <c r="L2855" t="s">
        <v>43</v>
      </c>
      <c r="M2855">
        <v>3166</v>
      </c>
      <c r="N2855">
        <v>1798</v>
      </c>
      <c r="O2855">
        <v>1368</v>
      </c>
      <c r="P2855">
        <v>700</v>
      </c>
      <c r="Q2855" t="str">
        <f t="shared" si="176"/>
        <v>YES</v>
      </c>
      <c r="R2855">
        <f t="shared" si="177"/>
        <v>2498</v>
      </c>
      <c r="S2855">
        <f t="shared" si="178"/>
        <v>94.835868694955963</v>
      </c>
      <c r="T2855">
        <f t="shared" si="179"/>
        <v>25.897503170230443</v>
      </c>
      <c r="U2855">
        <v>600</v>
      </c>
      <c r="V2855">
        <v>40000</v>
      </c>
      <c r="W2855">
        <v>236900</v>
      </c>
      <c r="X2855" s="2">
        <v>39979</v>
      </c>
      <c r="Y2855">
        <v>319331</v>
      </c>
      <c r="Z2855" s="3">
        <v>74.83</v>
      </c>
      <c r="AA2855">
        <v>0.21</v>
      </c>
      <c r="AB2855">
        <v>2009</v>
      </c>
      <c r="AC2855">
        <v>9</v>
      </c>
      <c r="AD2855">
        <v>6</v>
      </c>
      <c r="AE2855">
        <v>15</v>
      </c>
    </row>
    <row r="2856" spans="1:31" x14ac:dyDescent="0.25">
      <c r="A2856" t="s">
        <v>3200</v>
      </c>
      <c r="B2856">
        <v>63366</v>
      </c>
      <c r="C2856" t="s">
        <v>812</v>
      </c>
      <c r="D2856" t="s">
        <v>28</v>
      </c>
      <c r="E2856" t="s">
        <v>155</v>
      </c>
      <c r="F2856">
        <v>2000</v>
      </c>
      <c r="G2856" t="s">
        <v>60</v>
      </c>
      <c r="H2856">
        <v>3</v>
      </c>
      <c r="I2856">
        <v>2</v>
      </c>
      <c r="J2856">
        <v>0</v>
      </c>
      <c r="K2856">
        <v>5</v>
      </c>
      <c r="L2856" t="s">
        <v>31</v>
      </c>
      <c r="M2856">
        <v>1566</v>
      </c>
      <c r="N2856">
        <v>1566</v>
      </c>
      <c r="O2856">
        <v>1550</v>
      </c>
      <c r="P2856">
        <v>0</v>
      </c>
      <c r="Q2856" t="str">
        <f t="shared" si="176"/>
        <v>NO</v>
      </c>
      <c r="R2856">
        <f t="shared" si="177"/>
        <v>1566</v>
      </c>
      <c r="S2856">
        <f t="shared" si="178"/>
        <v>105.3639846743295</v>
      </c>
      <c r="T2856">
        <f t="shared" si="179"/>
        <v>14.029180695847362</v>
      </c>
      <c r="U2856">
        <v>400</v>
      </c>
      <c r="V2856">
        <v>40000</v>
      </c>
      <c r="W2856">
        <v>165000</v>
      </c>
      <c r="X2856" s="2">
        <v>40156</v>
      </c>
      <c r="Y2856">
        <v>227176</v>
      </c>
      <c r="Z2856" s="3">
        <v>105.36</v>
      </c>
      <c r="AA2856">
        <v>0.27</v>
      </c>
      <c r="AB2856">
        <v>2009</v>
      </c>
      <c r="AC2856">
        <v>9</v>
      </c>
      <c r="AD2856">
        <v>12</v>
      </c>
      <c r="AE2856">
        <v>9</v>
      </c>
    </row>
    <row r="2857" spans="1:31" x14ac:dyDescent="0.25">
      <c r="A2857" t="s">
        <v>3201</v>
      </c>
      <c r="B2857">
        <v>63366</v>
      </c>
      <c r="C2857" t="s">
        <v>816</v>
      </c>
      <c r="D2857" t="s">
        <v>28</v>
      </c>
      <c r="E2857" t="s">
        <v>89</v>
      </c>
      <c r="F2857">
        <v>2000</v>
      </c>
      <c r="G2857" t="s">
        <v>60</v>
      </c>
      <c r="H2857">
        <v>4</v>
      </c>
      <c r="I2857">
        <v>2</v>
      </c>
      <c r="J2857">
        <v>1</v>
      </c>
      <c r="K2857">
        <v>8</v>
      </c>
      <c r="L2857" t="s">
        <v>43</v>
      </c>
      <c r="M2857">
        <v>2259</v>
      </c>
      <c r="N2857">
        <v>1210</v>
      </c>
      <c r="O2857">
        <v>1105</v>
      </c>
      <c r="P2857">
        <v>500</v>
      </c>
      <c r="Q2857" t="str">
        <f t="shared" si="176"/>
        <v>YES</v>
      </c>
      <c r="R2857">
        <f t="shared" si="177"/>
        <v>1710</v>
      </c>
      <c r="S2857">
        <f t="shared" si="178"/>
        <v>93.567251461988306</v>
      </c>
      <c r="T2857">
        <f t="shared" si="179"/>
        <v>13.118194936376753</v>
      </c>
      <c r="U2857">
        <v>444</v>
      </c>
      <c r="V2857">
        <v>40000</v>
      </c>
      <c r="W2857">
        <v>160000</v>
      </c>
      <c r="X2857" s="2">
        <v>40869</v>
      </c>
      <c r="Y2857">
        <v>248517</v>
      </c>
      <c r="Z2857" s="3">
        <v>70.83</v>
      </c>
      <c r="AA2857">
        <v>0.28000000000000003</v>
      </c>
      <c r="AB2857">
        <v>2011</v>
      </c>
      <c r="AC2857">
        <v>11</v>
      </c>
      <c r="AD2857">
        <v>11</v>
      </c>
      <c r="AE2857">
        <v>22</v>
      </c>
    </row>
    <row r="2858" spans="1:31" x14ac:dyDescent="0.25">
      <c r="A2858" t="s">
        <v>3202</v>
      </c>
      <c r="B2858">
        <v>63368</v>
      </c>
      <c r="C2858" t="s">
        <v>819</v>
      </c>
      <c r="D2858" t="s">
        <v>28</v>
      </c>
      <c r="E2858" t="s">
        <v>42</v>
      </c>
      <c r="F2858">
        <v>2000</v>
      </c>
      <c r="G2858" t="s">
        <v>60</v>
      </c>
      <c r="H2858">
        <v>3</v>
      </c>
      <c r="I2858">
        <v>2</v>
      </c>
      <c r="J2858">
        <v>0</v>
      </c>
      <c r="K2858">
        <v>5</v>
      </c>
      <c r="L2858" t="s">
        <v>31</v>
      </c>
      <c r="M2858">
        <v>1809</v>
      </c>
      <c r="N2858">
        <v>1809</v>
      </c>
      <c r="O2858">
        <v>1759</v>
      </c>
      <c r="P2858">
        <v>0</v>
      </c>
      <c r="Q2858" t="str">
        <f t="shared" si="176"/>
        <v>NO</v>
      </c>
      <c r="R2858">
        <f t="shared" si="177"/>
        <v>1809</v>
      </c>
      <c r="S2858">
        <f t="shared" si="178"/>
        <v>134.46655610834716</v>
      </c>
      <c r="T2858">
        <f t="shared" si="179"/>
        <v>25.382961849903996</v>
      </c>
      <c r="U2858">
        <v>380</v>
      </c>
      <c r="V2858">
        <v>40000</v>
      </c>
      <c r="W2858">
        <v>243250</v>
      </c>
      <c r="X2858" s="2">
        <v>40150</v>
      </c>
      <c r="Y2858">
        <v>274434</v>
      </c>
      <c r="Z2858" s="3">
        <v>134.47</v>
      </c>
      <c r="AA2858">
        <v>0.22</v>
      </c>
      <c r="AB2858">
        <v>2009</v>
      </c>
      <c r="AC2858">
        <v>9</v>
      </c>
      <c r="AD2858">
        <v>12</v>
      </c>
      <c r="AE2858">
        <v>3</v>
      </c>
    </row>
    <row r="2859" spans="1:31" x14ac:dyDescent="0.25">
      <c r="A2859" t="s">
        <v>3203</v>
      </c>
      <c r="B2859">
        <v>63368</v>
      </c>
      <c r="C2859" t="s">
        <v>827</v>
      </c>
      <c r="D2859" t="s">
        <v>196</v>
      </c>
      <c r="E2859" t="s">
        <v>40</v>
      </c>
      <c r="F2859">
        <v>2001</v>
      </c>
      <c r="G2859" t="s">
        <v>60</v>
      </c>
      <c r="H2859">
        <v>4</v>
      </c>
      <c r="I2859">
        <v>3</v>
      </c>
      <c r="J2859">
        <v>1</v>
      </c>
      <c r="K2859">
        <v>8</v>
      </c>
      <c r="L2859" t="s">
        <v>43</v>
      </c>
      <c r="M2859">
        <v>2862</v>
      </c>
      <c r="N2859">
        <v>1548</v>
      </c>
      <c r="O2859">
        <v>1350</v>
      </c>
      <c r="P2859">
        <v>680</v>
      </c>
      <c r="Q2859" t="str">
        <f t="shared" si="176"/>
        <v>YES</v>
      </c>
      <c r="R2859">
        <f t="shared" si="177"/>
        <v>2228</v>
      </c>
      <c r="S2859">
        <f t="shared" si="178"/>
        <v>94.254937163375217</v>
      </c>
      <c r="T2859">
        <f t="shared" si="179"/>
        <v>16.069788797061523</v>
      </c>
      <c r="U2859">
        <v>400</v>
      </c>
      <c r="V2859">
        <v>50000</v>
      </c>
      <c r="W2859">
        <v>210000</v>
      </c>
      <c r="X2859" s="2">
        <v>39825</v>
      </c>
      <c r="Y2859">
        <v>356767</v>
      </c>
      <c r="Z2859" s="3">
        <v>73.38</v>
      </c>
      <c r="AA2859">
        <v>0.3</v>
      </c>
      <c r="AB2859">
        <v>2009</v>
      </c>
      <c r="AC2859">
        <v>8</v>
      </c>
      <c r="AD2859">
        <v>1</v>
      </c>
      <c r="AE2859">
        <v>12</v>
      </c>
    </row>
    <row r="2860" spans="1:31" x14ac:dyDescent="0.25">
      <c r="A2860" t="s">
        <v>3204</v>
      </c>
      <c r="B2860">
        <v>63368</v>
      </c>
      <c r="C2860" t="s">
        <v>3205</v>
      </c>
      <c r="D2860" t="s">
        <v>28</v>
      </c>
      <c r="E2860" t="s">
        <v>2173</v>
      </c>
      <c r="F2860">
        <v>2002</v>
      </c>
      <c r="G2860" t="s">
        <v>30</v>
      </c>
      <c r="H2860">
        <v>3</v>
      </c>
      <c r="I2860">
        <v>2</v>
      </c>
      <c r="J2860">
        <v>1</v>
      </c>
      <c r="K2860">
        <v>5</v>
      </c>
      <c r="L2860" t="s">
        <v>43</v>
      </c>
      <c r="M2860">
        <v>1466</v>
      </c>
      <c r="N2860">
        <v>792</v>
      </c>
      <c r="O2860">
        <v>650</v>
      </c>
      <c r="P2860">
        <v>252</v>
      </c>
      <c r="Q2860" t="str">
        <f t="shared" si="176"/>
        <v>YES</v>
      </c>
      <c r="R2860">
        <f t="shared" si="177"/>
        <v>1044</v>
      </c>
      <c r="S2860">
        <f t="shared" si="178"/>
        <v>167.62452107279694</v>
      </c>
      <c r="T2860">
        <f t="shared" si="179"/>
        <v>8.3696816651362109</v>
      </c>
      <c r="U2860">
        <v>400</v>
      </c>
      <c r="V2860">
        <v>55000</v>
      </c>
      <c r="W2860">
        <v>175000</v>
      </c>
      <c r="X2860" s="2">
        <v>40059</v>
      </c>
      <c r="Y2860">
        <v>219398</v>
      </c>
      <c r="Z2860" s="3">
        <v>119.37</v>
      </c>
      <c r="AA2860">
        <v>0.48</v>
      </c>
      <c r="AB2860">
        <v>2009</v>
      </c>
      <c r="AC2860">
        <v>7</v>
      </c>
      <c r="AD2860">
        <v>9</v>
      </c>
      <c r="AE2860">
        <v>3</v>
      </c>
    </row>
    <row r="2861" spans="1:31" x14ac:dyDescent="0.25">
      <c r="A2861" t="s">
        <v>3206</v>
      </c>
      <c r="B2861">
        <v>63368</v>
      </c>
      <c r="C2861" t="s">
        <v>3205</v>
      </c>
      <c r="D2861" t="s">
        <v>28</v>
      </c>
      <c r="E2861" t="s">
        <v>42</v>
      </c>
      <c r="F2861">
        <v>2004</v>
      </c>
      <c r="G2861" t="s">
        <v>30</v>
      </c>
      <c r="H2861">
        <v>3</v>
      </c>
      <c r="I2861">
        <v>2</v>
      </c>
      <c r="J2861">
        <v>0</v>
      </c>
      <c r="K2861">
        <v>5</v>
      </c>
      <c r="L2861" t="s">
        <v>31</v>
      </c>
      <c r="M2861">
        <v>1266</v>
      </c>
      <c r="N2861">
        <v>1266</v>
      </c>
      <c r="O2861">
        <v>1131</v>
      </c>
      <c r="P2861">
        <v>0</v>
      </c>
      <c r="Q2861" t="str">
        <f t="shared" si="176"/>
        <v>NO</v>
      </c>
      <c r="R2861">
        <f t="shared" si="177"/>
        <v>1266</v>
      </c>
      <c r="S2861">
        <f t="shared" si="178"/>
        <v>122.43285939968405</v>
      </c>
      <c r="T2861">
        <f t="shared" si="179"/>
        <v>16.174138074964521</v>
      </c>
      <c r="U2861">
        <v>481</v>
      </c>
      <c r="V2861">
        <v>50000</v>
      </c>
      <c r="W2861">
        <v>155000</v>
      </c>
      <c r="X2861" s="2">
        <v>40322</v>
      </c>
      <c r="Y2861">
        <v>216094</v>
      </c>
      <c r="Z2861" s="3">
        <v>122.43</v>
      </c>
      <c r="AA2861">
        <v>0.22</v>
      </c>
      <c r="AB2861">
        <v>2010</v>
      </c>
      <c r="AC2861">
        <v>6</v>
      </c>
      <c r="AD2861">
        <v>5</v>
      </c>
      <c r="AE2861">
        <v>24</v>
      </c>
    </row>
    <row r="2862" spans="1:31" x14ac:dyDescent="0.25">
      <c r="A2862" t="s">
        <v>3207</v>
      </c>
      <c r="B2862">
        <v>63368</v>
      </c>
      <c r="C2862" t="s">
        <v>837</v>
      </c>
      <c r="D2862" t="s">
        <v>110</v>
      </c>
      <c r="E2862" t="s">
        <v>89</v>
      </c>
      <c r="F2862">
        <v>2001</v>
      </c>
      <c r="G2862" t="s">
        <v>60</v>
      </c>
      <c r="H2862">
        <v>4</v>
      </c>
      <c r="I2862">
        <v>2</v>
      </c>
      <c r="J2862">
        <v>1</v>
      </c>
      <c r="K2862">
        <v>8</v>
      </c>
      <c r="L2862" t="s">
        <v>43</v>
      </c>
      <c r="M2862">
        <v>1912</v>
      </c>
      <c r="N2862">
        <v>1002</v>
      </c>
      <c r="O2862">
        <v>926</v>
      </c>
      <c r="P2862">
        <v>0</v>
      </c>
      <c r="Q2862" t="str">
        <f t="shared" si="176"/>
        <v>NO</v>
      </c>
      <c r="R2862">
        <f t="shared" si="177"/>
        <v>1002</v>
      </c>
      <c r="S2862">
        <f t="shared" si="178"/>
        <v>179.64071856287424</v>
      </c>
      <c r="T2862">
        <f t="shared" si="179"/>
        <v>14.757969303423847</v>
      </c>
      <c r="U2862">
        <v>498</v>
      </c>
      <c r="V2862">
        <v>0</v>
      </c>
      <c r="W2862">
        <v>180000</v>
      </c>
      <c r="X2862" s="2">
        <v>40092</v>
      </c>
      <c r="Y2862">
        <v>265559</v>
      </c>
      <c r="Z2862" s="3">
        <v>94.14</v>
      </c>
      <c r="AA2862">
        <v>0.28000000000000003</v>
      </c>
      <c r="AB2862">
        <v>2009</v>
      </c>
      <c r="AC2862">
        <v>8</v>
      </c>
      <c r="AD2862">
        <v>10</v>
      </c>
      <c r="AE2862">
        <v>6</v>
      </c>
    </row>
    <row r="2863" spans="1:31" x14ac:dyDescent="0.25">
      <c r="A2863" t="s">
        <v>3208</v>
      </c>
      <c r="B2863">
        <v>63368</v>
      </c>
      <c r="C2863" t="s">
        <v>854</v>
      </c>
      <c r="D2863" t="s">
        <v>28</v>
      </c>
      <c r="E2863" t="s">
        <v>51</v>
      </c>
      <c r="F2863">
        <v>2001</v>
      </c>
      <c r="G2863" t="s">
        <v>30</v>
      </c>
      <c r="H2863">
        <v>3</v>
      </c>
      <c r="I2863">
        <v>3</v>
      </c>
      <c r="J2863">
        <v>0</v>
      </c>
      <c r="K2863">
        <v>5</v>
      </c>
      <c r="L2863" t="s">
        <v>31</v>
      </c>
      <c r="M2863">
        <v>1440</v>
      </c>
      <c r="N2863">
        <v>1440</v>
      </c>
      <c r="O2863">
        <v>1414</v>
      </c>
      <c r="P2863">
        <v>1131</v>
      </c>
      <c r="Q2863" t="str">
        <f t="shared" si="176"/>
        <v>YES</v>
      </c>
      <c r="R2863">
        <f t="shared" si="177"/>
        <v>2571</v>
      </c>
      <c r="S2863">
        <f t="shared" si="178"/>
        <v>73.123298327499029</v>
      </c>
      <c r="T2863">
        <f t="shared" si="179"/>
        <v>21.579430670339761</v>
      </c>
      <c r="U2863">
        <v>420</v>
      </c>
      <c r="V2863">
        <v>40000</v>
      </c>
      <c r="W2863">
        <v>188000</v>
      </c>
      <c r="X2863" s="2">
        <v>39912</v>
      </c>
      <c r="Y2863">
        <v>241698</v>
      </c>
      <c r="Z2863" s="3">
        <v>130.56</v>
      </c>
      <c r="AA2863">
        <v>0.2</v>
      </c>
      <c r="AB2863">
        <v>2009</v>
      </c>
      <c r="AC2863">
        <v>8</v>
      </c>
      <c r="AD2863">
        <v>4</v>
      </c>
      <c r="AE2863">
        <v>9</v>
      </c>
    </row>
    <row r="2864" spans="1:31" x14ac:dyDescent="0.25">
      <c r="A2864" t="s">
        <v>3209</v>
      </c>
      <c r="B2864">
        <v>63366</v>
      </c>
      <c r="C2864" t="s">
        <v>860</v>
      </c>
      <c r="D2864" t="s">
        <v>28</v>
      </c>
      <c r="E2864" t="s">
        <v>155</v>
      </c>
      <c r="F2864">
        <v>2000</v>
      </c>
      <c r="G2864" t="s">
        <v>60</v>
      </c>
      <c r="H2864">
        <v>4</v>
      </c>
      <c r="I2864">
        <v>3</v>
      </c>
      <c r="J2864">
        <v>0</v>
      </c>
      <c r="K2864">
        <v>7</v>
      </c>
      <c r="L2864" t="s">
        <v>31</v>
      </c>
      <c r="M2864">
        <v>2241</v>
      </c>
      <c r="N2864">
        <v>2241</v>
      </c>
      <c r="O2864">
        <v>2160</v>
      </c>
      <c r="P2864">
        <v>1620</v>
      </c>
      <c r="Q2864" t="str">
        <f t="shared" si="176"/>
        <v>YES</v>
      </c>
      <c r="R2864">
        <f t="shared" si="177"/>
        <v>3861</v>
      </c>
      <c r="S2864">
        <f t="shared" si="178"/>
        <v>72.002072002071998</v>
      </c>
      <c r="T2864">
        <f t="shared" si="179"/>
        <v>23.637043839064038</v>
      </c>
      <c r="U2864">
        <v>580</v>
      </c>
      <c r="V2864">
        <v>40000</v>
      </c>
      <c r="W2864">
        <v>278000</v>
      </c>
      <c r="X2864" s="2">
        <v>40407</v>
      </c>
      <c r="Y2864">
        <v>319370</v>
      </c>
      <c r="Z2864" s="3">
        <v>124.05</v>
      </c>
      <c r="AA2864">
        <v>0.27</v>
      </c>
      <c r="AB2864">
        <v>2010</v>
      </c>
      <c r="AC2864">
        <v>10</v>
      </c>
      <c r="AD2864">
        <v>8</v>
      </c>
      <c r="AE2864">
        <v>17</v>
      </c>
    </row>
    <row r="2865" spans="1:31" x14ac:dyDescent="0.25">
      <c r="A2865" t="s">
        <v>3210</v>
      </c>
      <c r="B2865">
        <v>63005</v>
      </c>
      <c r="C2865" t="s">
        <v>860</v>
      </c>
      <c r="D2865" t="s">
        <v>28</v>
      </c>
      <c r="E2865" t="s">
        <v>40</v>
      </c>
      <c r="F2865">
        <v>2000</v>
      </c>
      <c r="G2865" t="s">
        <v>60</v>
      </c>
      <c r="H2865">
        <v>4</v>
      </c>
      <c r="I2865">
        <v>2</v>
      </c>
      <c r="J2865">
        <v>1</v>
      </c>
      <c r="K2865">
        <v>8</v>
      </c>
      <c r="L2865" t="s">
        <v>43</v>
      </c>
      <c r="M2865">
        <v>2770</v>
      </c>
      <c r="N2865">
        <v>1542</v>
      </c>
      <c r="O2865">
        <v>1470</v>
      </c>
      <c r="P2865">
        <v>0</v>
      </c>
      <c r="Q2865" t="str">
        <f t="shared" si="176"/>
        <v>NO</v>
      </c>
      <c r="R2865">
        <f t="shared" si="177"/>
        <v>1542</v>
      </c>
      <c r="S2865">
        <f t="shared" si="178"/>
        <v>168.61219195849546</v>
      </c>
      <c r="T2865">
        <f t="shared" si="179"/>
        <v>19.895928986838079</v>
      </c>
      <c r="U2865">
        <v>420</v>
      </c>
      <c r="V2865">
        <v>40000</v>
      </c>
      <c r="W2865">
        <v>260000</v>
      </c>
      <c r="X2865" s="2">
        <v>39961</v>
      </c>
      <c r="Y2865">
        <v>313332</v>
      </c>
      <c r="Z2865" s="3">
        <v>93.86</v>
      </c>
      <c r="AA2865">
        <v>0.3</v>
      </c>
      <c r="AB2865">
        <v>2009</v>
      </c>
      <c r="AC2865">
        <v>9</v>
      </c>
      <c r="AD2865">
        <v>5</v>
      </c>
      <c r="AE2865">
        <v>28</v>
      </c>
    </row>
    <row r="2866" spans="1:31" x14ac:dyDescent="0.25">
      <c r="A2866" t="s">
        <v>3211</v>
      </c>
      <c r="B2866">
        <v>63366</v>
      </c>
      <c r="C2866" t="s">
        <v>860</v>
      </c>
      <c r="D2866" t="s">
        <v>28</v>
      </c>
      <c r="E2866" t="s">
        <v>45</v>
      </c>
      <c r="F2866">
        <v>2001</v>
      </c>
      <c r="G2866" t="s">
        <v>60</v>
      </c>
      <c r="H2866">
        <v>4</v>
      </c>
      <c r="I2866">
        <v>2</v>
      </c>
      <c r="J2866">
        <v>1</v>
      </c>
      <c r="K2866">
        <v>9</v>
      </c>
      <c r="L2866" t="s">
        <v>43</v>
      </c>
      <c r="M2866">
        <v>3508</v>
      </c>
      <c r="N2866">
        <v>1972</v>
      </c>
      <c r="O2866">
        <v>1536</v>
      </c>
      <c r="P2866">
        <v>0</v>
      </c>
      <c r="Q2866" t="str">
        <f t="shared" si="176"/>
        <v>NO</v>
      </c>
      <c r="R2866">
        <f t="shared" si="177"/>
        <v>1972</v>
      </c>
      <c r="S2866">
        <f t="shared" si="178"/>
        <v>106.49087221095334</v>
      </c>
      <c r="T2866">
        <f t="shared" si="179"/>
        <v>20.960594083123723</v>
      </c>
      <c r="U2866">
        <v>400</v>
      </c>
      <c r="V2866">
        <v>40000</v>
      </c>
      <c r="W2866">
        <v>210000</v>
      </c>
      <c r="X2866" s="2">
        <v>40801</v>
      </c>
      <c r="Y2866">
        <v>352456</v>
      </c>
      <c r="Z2866" s="3">
        <v>59.86</v>
      </c>
      <c r="AA2866">
        <v>0.23</v>
      </c>
      <c r="AB2866">
        <v>2011</v>
      </c>
      <c r="AC2866">
        <v>10</v>
      </c>
      <c r="AD2866">
        <v>9</v>
      </c>
      <c r="AE2866">
        <v>15</v>
      </c>
    </row>
    <row r="2867" spans="1:31" x14ac:dyDescent="0.25">
      <c r="A2867" t="s">
        <v>3212</v>
      </c>
      <c r="B2867">
        <v>63366</v>
      </c>
      <c r="C2867" t="s">
        <v>860</v>
      </c>
      <c r="D2867" t="s">
        <v>28</v>
      </c>
      <c r="E2867" t="s">
        <v>48</v>
      </c>
      <c r="F2867">
        <v>2001</v>
      </c>
      <c r="G2867" t="s">
        <v>60</v>
      </c>
      <c r="H2867">
        <v>3</v>
      </c>
      <c r="I2867">
        <v>2</v>
      </c>
      <c r="J2867">
        <v>0</v>
      </c>
      <c r="K2867">
        <v>7</v>
      </c>
      <c r="L2867" t="s">
        <v>31</v>
      </c>
      <c r="M2867">
        <v>2259</v>
      </c>
      <c r="N2867">
        <v>2259</v>
      </c>
      <c r="O2867">
        <v>2235</v>
      </c>
      <c r="P2867">
        <v>0</v>
      </c>
      <c r="Q2867" t="str">
        <f t="shared" si="176"/>
        <v>NO</v>
      </c>
      <c r="R2867">
        <f t="shared" si="177"/>
        <v>2259</v>
      </c>
      <c r="S2867">
        <f t="shared" si="178"/>
        <v>100.48694112439132</v>
      </c>
      <c r="T2867">
        <f t="shared" si="179"/>
        <v>27.427383886714033</v>
      </c>
      <c r="U2867">
        <v>476</v>
      </c>
      <c r="V2867">
        <v>52000</v>
      </c>
      <c r="W2867">
        <v>227000</v>
      </c>
      <c r="X2867" s="2">
        <v>40739</v>
      </c>
      <c r="Y2867">
        <v>307436</v>
      </c>
      <c r="Z2867" s="3">
        <v>100.49</v>
      </c>
      <c r="AA2867">
        <v>0.19</v>
      </c>
      <c r="AB2867">
        <v>2011</v>
      </c>
      <c r="AC2867">
        <v>10</v>
      </c>
      <c r="AD2867">
        <v>7</v>
      </c>
      <c r="AE2867">
        <v>15</v>
      </c>
    </row>
    <row r="2868" spans="1:31" x14ac:dyDescent="0.25">
      <c r="A2868" t="s">
        <v>3213</v>
      </c>
      <c r="B2868">
        <v>63366</v>
      </c>
      <c r="C2868" t="s">
        <v>868</v>
      </c>
      <c r="D2868" t="s">
        <v>28</v>
      </c>
      <c r="E2868" t="s">
        <v>66</v>
      </c>
      <c r="F2868">
        <v>2001</v>
      </c>
      <c r="G2868" t="s">
        <v>60</v>
      </c>
      <c r="H2868">
        <v>3</v>
      </c>
      <c r="I2868">
        <v>2</v>
      </c>
      <c r="J2868">
        <v>0</v>
      </c>
      <c r="K2868">
        <v>5</v>
      </c>
      <c r="L2868" t="s">
        <v>31</v>
      </c>
      <c r="M2868">
        <v>1430</v>
      </c>
      <c r="N2868">
        <v>1430</v>
      </c>
      <c r="O2868">
        <v>1360</v>
      </c>
      <c r="P2868">
        <v>0</v>
      </c>
      <c r="Q2868" t="str">
        <f t="shared" si="176"/>
        <v>NO</v>
      </c>
      <c r="R2868">
        <f t="shared" si="177"/>
        <v>1430</v>
      </c>
      <c r="S2868">
        <f t="shared" si="178"/>
        <v>101.3986013986014</v>
      </c>
      <c r="T2868">
        <f t="shared" si="179"/>
        <v>13.869758187940006</v>
      </c>
      <c r="U2868">
        <v>361</v>
      </c>
      <c r="V2868">
        <v>0</v>
      </c>
      <c r="W2868">
        <v>145000</v>
      </c>
      <c r="X2868" s="2">
        <v>40780</v>
      </c>
      <c r="Y2868">
        <v>220211</v>
      </c>
      <c r="Z2868" s="3">
        <v>101.4</v>
      </c>
      <c r="AA2868">
        <v>0.24</v>
      </c>
      <c r="AB2868">
        <v>2011</v>
      </c>
      <c r="AC2868">
        <v>10</v>
      </c>
      <c r="AD2868">
        <v>8</v>
      </c>
      <c r="AE2868">
        <v>25</v>
      </c>
    </row>
    <row r="2869" spans="1:31" x14ac:dyDescent="0.25">
      <c r="A2869" t="s">
        <v>3214</v>
      </c>
      <c r="B2869">
        <v>63366</v>
      </c>
      <c r="C2869" t="s">
        <v>887</v>
      </c>
      <c r="D2869" t="s">
        <v>28</v>
      </c>
      <c r="E2869" t="s">
        <v>34</v>
      </c>
      <c r="F2869">
        <v>2000</v>
      </c>
      <c r="G2869" t="s">
        <v>60</v>
      </c>
      <c r="H2869">
        <v>4</v>
      </c>
      <c r="I2869">
        <v>2</v>
      </c>
      <c r="J2869">
        <v>1</v>
      </c>
      <c r="K2869">
        <v>8</v>
      </c>
      <c r="L2869" t="s">
        <v>43</v>
      </c>
      <c r="M2869">
        <v>2758</v>
      </c>
      <c r="N2869">
        <v>1482</v>
      </c>
      <c r="O2869">
        <v>1344</v>
      </c>
      <c r="P2869">
        <v>0</v>
      </c>
      <c r="Q2869" t="str">
        <f t="shared" si="176"/>
        <v>NO</v>
      </c>
      <c r="R2869">
        <f t="shared" si="177"/>
        <v>1482</v>
      </c>
      <c r="S2869">
        <f t="shared" si="178"/>
        <v>168.69095816464238</v>
      </c>
      <c r="T2869">
        <f t="shared" si="179"/>
        <v>22.956841138659321</v>
      </c>
      <c r="U2869">
        <v>710</v>
      </c>
      <c r="V2869">
        <v>55000</v>
      </c>
      <c r="W2869">
        <v>250000</v>
      </c>
      <c r="X2869" s="2">
        <v>40044</v>
      </c>
      <c r="Y2869">
        <v>321293</v>
      </c>
      <c r="Z2869" s="3">
        <v>90.65</v>
      </c>
      <c r="AA2869">
        <v>0.25</v>
      </c>
      <c r="AB2869">
        <v>2009</v>
      </c>
      <c r="AC2869">
        <v>9</v>
      </c>
      <c r="AD2869">
        <v>8</v>
      </c>
      <c r="AE2869">
        <v>19</v>
      </c>
    </row>
    <row r="2870" spans="1:31" x14ac:dyDescent="0.25">
      <c r="A2870" t="s">
        <v>3215</v>
      </c>
      <c r="B2870">
        <v>63376</v>
      </c>
      <c r="C2870" t="s">
        <v>891</v>
      </c>
      <c r="D2870" t="s">
        <v>28</v>
      </c>
      <c r="E2870" t="s">
        <v>95</v>
      </c>
      <c r="F2870">
        <v>2001</v>
      </c>
      <c r="G2870" t="s">
        <v>60</v>
      </c>
      <c r="H2870">
        <v>4</v>
      </c>
      <c r="I2870">
        <v>2</v>
      </c>
      <c r="J2870">
        <v>1</v>
      </c>
      <c r="K2870">
        <v>9</v>
      </c>
      <c r="L2870" t="s">
        <v>43</v>
      </c>
      <c r="M2870">
        <v>3008</v>
      </c>
      <c r="N2870">
        <v>1628</v>
      </c>
      <c r="O2870">
        <v>1380</v>
      </c>
      <c r="P2870">
        <v>0</v>
      </c>
      <c r="Q2870" t="str">
        <f t="shared" si="176"/>
        <v>NO</v>
      </c>
      <c r="R2870">
        <f t="shared" si="177"/>
        <v>1628</v>
      </c>
      <c r="S2870">
        <f t="shared" si="178"/>
        <v>113.94348894348894</v>
      </c>
      <c r="T2870">
        <f t="shared" si="179"/>
        <v>23.658300173451689</v>
      </c>
      <c r="U2870">
        <v>420</v>
      </c>
      <c r="V2870">
        <v>45000</v>
      </c>
      <c r="W2870">
        <v>185500</v>
      </c>
      <c r="X2870" s="2">
        <v>40725</v>
      </c>
      <c r="Y2870">
        <v>281640</v>
      </c>
      <c r="Z2870" s="3">
        <v>61.67</v>
      </c>
      <c r="AA2870">
        <v>0.18</v>
      </c>
      <c r="AB2870">
        <v>2011</v>
      </c>
      <c r="AC2870">
        <v>10</v>
      </c>
      <c r="AD2870">
        <v>7</v>
      </c>
      <c r="AE2870">
        <v>1</v>
      </c>
    </row>
    <row r="2871" spans="1:31" x14ac:dyDescent="0.25">
      <c r="A2871" t="s">
        <v>3216</v>
      </c>
      <c r="B2871">
        <v>63376</v>
      </c>
      <c r="C2871" t="s">
        <v>891</v>
      </c>
      <c r="D2871" t="s">
        <v>28</v>
      </c>
      <c r="E2871" t="s">
        <v>36</v>
      </c>
      <c r="F2871">
        <v>2001</v>
      </c>
      <c r="G2871" t="s">
        <v>60</v>
      </c>
      <c r="H2871">
        <v>4</v>
      </c>
      <c r="I2871">
        <v>3</v>
      </c>
      <c r="J2871">
        <v>1</v>
      </c>
      <c r="K2871">
        <v>9</v>
      </c>
      <c r="L2871" t="s">
        <v>43</v>
      </c>
      <c r="M2871">
        <v>3238</v>
      </c>
      <c r="N2871">
        <v>1762</v>
      </c>
      <c r="O2871">
        <v>1476</v>
      </c>
      <c r="P2871">
        <v>0</v>
      </c>
      <c r="Q2871" t="str">
        <f t="shared" si="176"/>
        <v>NO</v>
      </c>
      <c r="R2871">
        <f t="shared" si="177"/>
        <v>1762</v>
      </c>
      <c r="S2871">
        <f t="shared" si="178"/>
        <v>113.50737797956867</v>
      </c>
      <c r="T2871">
        <f t="shared" si="179"/>
        <v>27.008048398422726</v>
      </c>
      <c r="U2871">
        <v>543</v>
      </c>
      <c r="V2871">
        <v>45000</v>
      </c>
      <c r="W2871">
        <v>200000</v>
      </c>
      <c r="X2871" s="2">
        <v>40549</v>
      </c>
      <c r="Y2871">
        <v>299983</v>
      </c>
      <c r="Z2871" s="3">
        <v>61.77</v>
      </c>
      <c r="AA2871">
        <v>0.17</v>
      </c>
      <c r="AB2871">
        <v>2011</v>
      </c>
      <c r="AC2871">
        <v>10</v>
      </c>
      <c r="AD2871">
        <v>1</v>
      </c>
      <c r="AE2871">
        <v>6</v>
      </c>
    </row>
    <row r="2872" spans="1:31" x14ac:dyDescent="0.25">
      <c r="A2872" t="s">
        <v>3217</v>
      </c>
      <c r="B2872">
        <v>63376</v>
      </c>
      <c r="C2872" t="s">
        <v>894</v>
      </c>
      <c r="D2872" t="s">
        <v>28</v>
      </c>
      <c r="E2872" t="s">
        <v>95</v>
      </c>
      <c r="F2872">
        <v>2001</v>
      </c>
      <c r="G2872" t="s">
        <v>60</v>
      </c>
      <c r="H2872">
        <v>3</v>
      </c>
      <c r="I2872">
        <v>2</v>
      </c>
      <c r="J2872">
        <v>0</v>
      </c>
      <c r="K2872">
        <v>6</v>
      </c>
      <c r="L2872" t="s">
        <v>31</v>
      </c>
      <c r="M2872">
        <v>1621</v>
      </c>
      <c r="N2872">
        <v>1621</v>
      </c>
      <c r="O2872">
        <v>1593</v>
      </c>
      <c r="P2872">
        <v>0</v>
      </c>
      <c r="Q2872" t="str">
        <f t="shared" si="176"/>
        <v>NO</v>
      </c>
      <c r="R2872">
        <f t="shared" si="177"/>
        <v>1621</v>
      </c>
      <c r="S2872">
        <f t="shared" si="178"/>
        <v>91.856878470080204</v>
      </c>
      <c r="T2872">
        <f t="shared" si="179"/>
        <v>18.990409141924296</v>
      </c>
      <c r="U2872">
        <v>420</v>
      </c>
      <c r="V2872">
        <v>0</v>
      </c>
      <c r="W2872">
        <v>148900</v>
      </c>
      <c r="X2872" s="2">
        <v>40904</v>
      </c>
      <c r="Y2872">
        <v>240254</v>
      </c>
      <c r="Z2872" s="3">
        <v>91.86</v>
      </c>
      <c r="AA2872">
        <v>0.18</v>
      </c>
      <c r="AB2872">
        <v>2011</v>
      </c>
      <c r="AC2872">
        <v>10</v>
      </c>
      <c r="AD2872">
        <v>12</v>
      </c>
      <c r="AE2872">
        <v>27</v>
      </c>
    </row>
    <row r="2873" spans="1:31" x14ac:dyDescent="0.25">
      <c r="A2873" t="s">
        <v>3218</v>
      </c>
      <c r="B2873">
        <v>63376</v>
      </c>
      <c r="C2873" t="s">
        <v>901</v>
      </c>
      <c r="D2873" t="s">
        <v>28</v>
      </c>
      <c r="E2873" t="s">
        <v>149</v>
      </c>
      <c r="F2873">
        <v>2001</v>
      </c>
      <c r="G2873" t="s">
        <v>60</v>
      </c>
      <c r="H2873">
        <v>3</v>
      </c>
      <c r="I2873">
        <v>2</v>
      </c>
      <c r="J2873">
        <v>0</v>
      </c>
      <c r="K2873">
        <v>6</v>
      </c>
      <c r="L2873" t="s">
        <v>31</v>
      </c>
      <c r="M2873">
        <v>2013</v>
      </c>
      <c r="N2873">
        <v>2013</v>
      </c>
      <c r="O2873">
        <v>1977</v>
      </c>
      <c r="P2873">
        <v>0</v>
      </c>
      <c r="Q2873" t="str">
        <f t="shared" si="176"/>
        <v>NO</v>
      </c>
      <c r="R2873">
        <f t="shared" si="177"/>
        <v>2013</v>
      </c>
      <c r="S2873">
        <f t="shared" si="178"/>
        <v>111.77347242921013</v>
      </c>
      <c r="T2873">
        <f t="shared" si="179"/>
        <v>14.348025711662077</v>
      </c>
      <c r="U2873">
        <v>698</v>
      </c>
      <c r="V2873">
        <v>50000</v>
      </c>
      <c r="W2873">
        <v>225000</v>
      </c>
      <c r="X2873" s="2">
        <v>40827</v>
      </c>
      <c r="Y2873">
        <v>332344</v>
      </c>
      <c r="Z2873" s="3">
        <v>111.77</v>
      </c>
      <c r="AA2873">
        <v>0.36</v>
      </c>
      <c r="AB2873">
        <v>2011</v>
      </c>
      <c r="AC2873">
        <v>10</v>
      </c>
      <c r="AD2873">
        <v>10</v>
      </c>
      <c r="AE2873">
        <v>11</v>
      </c>
    </row>
    <row r="2874" spans="1:31" x14ac:dyDescent="0.25">
      <c r="A2874" t="s">
        <v>3219</v>
      </c>
      <c r="B2874">
        <v>63376</v>
      </c>
      <c r="C2874" t="s">
        <v>901</v>
      </c>
      <c r="D2874" t="s">
        <v>28</v>
      </c>
      <c r="E2874" t="s">
        <v>66</v>
      </c>
      <c r="F2874">
        <v>2000</v>
      </c>
      <c r="G2874" t="s">
        <v>60</v>
      </c>
      <c r="H2874">
        <v>3</v>
      </c>
      <c r="I2874">
        <v>2</v>
      </c>
      <c r="J2874">
        <v>0</v>
      </c>
      <c r="K2874">
        <v>5</v>
      </c>
      <c r="L2874" t="s">
        <v>138</v>
      </c>
      <c r="M2874">
        <v>1785</v>
      </c>
      <c r="N2874">
        <v>1785</v>
      </c>
      <c r="O2874">
        <v>1785</v>
      </c>
      <c r="P2874">
        <v>144</v>
      </c>
      <c r="Q2874" t="str">
        <f t="shared" si="176"/>
        <v>YES</v>
      </c>
      <c r="R2874">
        <f t="shared" si="177"/>
        <v>1929</v>
      </c>
      <c r="S2874">
        <f t="shared" si="178"/>
        <v>5.184033177812338E-3</v>
      </c>
      <c r="T2874">
        <f t="shared" si="179"/>
        <v>9.5653504744413836E-4</v>
      </c>
      <c r="U2874">
        <v>629</v>
      </c>
      <c r="V2874">
        <v>50000</v>
      </c>
      <c r="W2874">
        <v>10</v>
      </c>
      <c r="X2874" s="2">
        <v>40011</v>
      </c>
      <c r="Y2874">
        <v>298465</v>
      </c>
      <c r="Z2874" s="3">
        <v>0.01</v>
      </c>
      <c r="AA2874">
        <v>0.24</v>
      </c>
      <c r="AB2874">
        <v>2009</v>
      </c>
      <c r="AC2874">
        <v>9</v>
      </c>
      <c r="AD2874">
        <v>7</v>
      </c>
      <c r="AE2874">
        <v>17</v>
      </c>
    </row>
    <row r="2875" spans="1:31" x14ac:dyDescent="0.25">
      <c r="A2875" t="s">
        <v>3220</v>
      </c>
      <c r="B2875">
        <v>63376</v>
      </c>
      <c r="C2875" t="s">
        <v>915</v>
      </c>
      <c r="D2875" t="s">
        <v>28</v>
      </c>
      <c r="E2875" t="s">
        <v>42</v>
      </c>
      <c r="F2875">
        <v>2000</v>
      </c>
      <c r="G2875" t="s">
        <v>60</v>
      </c>
      <c r="H2875">
        <v>4</v>
      </c>
      <c r="I2875">
        <v>2</v>
      </c>
      <c r="J2875">
        <v>1</v>
      </c>
      <c r="K2875">
        <v>8</v>
      </c>
      <c r="L2875" t="s">
        <v>43</v>
      </c>
      <c r="M2875">
        <v>2932</v>
      </c>
      <c r="N2875">
        <v>1686</v>
      </c>
      <c r="O2875">
        <v>1246</v>
      </c>
      <c r="P2875">
        <v>400</v>
      </c>
      <c r="Q2875" t="str">
        <f t="shared" si="176"/>
        <v>YES</v>
      </c>
      <c r="R2875">
        <f t="shared" si="177"/>
        <v>2086</v>
      </c>
      <c r="S2875">
        <f t="shared" si="178"/>
        <v>95.877277085330775</v>
      </c>
      <c r="T2875">
        <f t="shared" si="179"/>
        <v>20.869855580599381</v>
      </c>
      <c r="U2875">
        <v>618</v>
      </c>
      <c r="V2875">
        <v>45000</v>
      </c>
      <c r="W2875">
        <v>200000</v>
      </c>
      <c r="X2875" s="2">
        <v>40164</v>
      </c>
      <c r="Y2875">
        <v>277225</v>
      </c>
      <c r="Z2875" s="3">
        <v>68.209999999999994</v>
      </c>
      <c r="AA2875">
        <v>0.22</v>
      </c>
      <c r="AB2875">
        <v>2009</v>
      </c>
      <c r="AC2875">
        <v>9</v>
      </c>
      <c r="AD2875">
        <v>12</v>
      </c>
      <c r="AE2875">
        <v>17</v>
      </c>
    </row>
    <row r="2876" spans="1:31" x14ac:dyDescent="0.25">
      <c r="A2876" t="s">
        <v>3221</v>
      </c>
      <c r="B2876">
        <v>63376</v>
      </c>
      <c r="C2876" t="s">
        <v>928</v>
      </c>
      <c r="D2876" t="s">
        <v>28</v>
      </c>
      <c r="E2876" t="s">
        <v>227</v>
      </c>
      <c r="F2876">
        <v>2001</v>
      </c>
      <c r="G2876" t="s">
        <v>60</v>
      </c>
      <c r="H2876">
        <v>4</v>
      </c>
      <c r="I2876">
        <v>2</v>
      </c>
      <c r="J2876">
        <v>1</v>
      </c>
      <c r="K2876">
        <v>8</v>
      </c>
      <c r="L2876" t="s">
        <v>43</v>
      </c>
      <c r="M2876">
        <v>2662</v>
      </c>
      <c r="N2876">
        <v>1408</v>
      </c>
      <c r="O2876">
        <v>1342</v>
      </c>
      <c r="P2876">
        <v>0</v>
      </c>
      <c r="Q2876" t="str">
        <f t="shared" si="176"/>
        <v>NO</v>
      </c>
      <c r="R2876">
        <f t="shared" si="177"/>
        <v>1408</v>
      </c>
      <c r="S2876">
        <f t="shared" si="178"/>
        <v>205.96590909090909</v>
      </c>
      <c r="T2876">
        <f t="shared" si="179"/>
        <v>14.794408733802673</v>
      </c>
      <c r="U2876">
        <v>872</v>
      </c>
      <c r="V2876">
        <v>55000</v>
      </c>
      <c r="W2876">
        <v>290000</v>
      </c>
      <c r="X2876" s="2">
        <v>40298</v>
      </c>
      <c r="Y2876">
        <v>367751</v>
      </c>
      <c r="Z2876" s="3">
        <v>108.94</v>
      </c>
      <c r="AA2876">
        <v>0.45</v>
      </c>
      <c r="AB2876">
        <v>2010</v>
      </c>
      <c r="AC2876">
        <v>9</v>
      </c>
      <c r="AD2876">
        <v>4</v>
      </c>
      <c r="AE2876">
        <v>30</v>
      </c>
    </row>
    <row r="2877" spans="1:31" x14ac:dyDescent="0.25">
      <c r="A2877" t="s">
        <v>3222</v>
      </c>
      <c r="B2877">
        <v>63366</v>
      </c>
      <c r="C2877" t="s">
        <v>3223</v>
      </c>
      <c r="D2877" t="s">
        <v>28</v>
      </c>
      <c r="E2877" t="s">
        <v>3224</v>
      </c>
      <c r="F2877">
        <v>2005</v>
      </c>
      <c r="G2877" t="s">
        <v>30</v>
      </c>
      <c r="H2877">
        <v>3</v>
      </c>
      <c r="I2877">
        <v>2</v>
      </c>
      <c r="J2877">
        <v>0</v>
      </c>
      <c r="K2877">
        <v>5</v>
      </c>
      <c r="L2877" t="s">
        <v>1041</v>
      </c>
      <c r="M2877">
        <v>1248</v>
      </c>
      <c r="N2877">
        <v>1248</v>
      </c>
      <c r="O2877">
        <v>560</v>
      </c>
      <c r="P2877">
        <v>0</v>
      </c>
      <c r="Q2877" t="str">
        <f t="shared" si="176"/>
        <v>NO</v>
      </c>
      <c r="R2877">
        <f t="shared" si="177"/>
        <v>1248</v>
      </c>
      <c r="S2877">
        <f t="shared" si="178"/>
        <v>88.141025641025635</v>
      </c>
      <c r="T2877">
        <f t="shared" si="179"/>
        <v>7.1169772256728772</v>
      </c>
      <c r="U2877">
        <v>616</v>
      </c>
      <c r="V2877">
        <v>40000</v>
      </c>
      <c r="W2877">
        <v>110000</v>
      </c>
      <c r="X2877" s="2">
        <v>41620</v>
      </c>
      <c r="Y2877">
        <v>189066</v>
      </c>
      <c r="Z2877" s="3">
        <v>88.14</v>
      </c>
      <c r="AA2877">
        <v>0.35482093663911851</v>
      </c>
      <c r="AB2877">
        <v>2013</v>
      </c>
      <c r="AC2877">
        <v>8</v>
      </c>
      <c r="AD2877">
        <v>12</v>
      </c>
      <c r="AE2877">
        <v>12</v>
      </c>
    </row>
    <row r="2878" spans="1:31" x14ac:dyDescent="0.25">
      <c r="A2878" t="s">
        <v>3225</v>
      </c>
      <c r="B2878">
        <v>63368</v>
      </c>
      <c r="C2878" t="s">
        <v>3226</v>
      </c>
      <c r="D2878" t="s">
        <v>28</v>
      </c>
      <c r="E2878" t="s">
        <v>784</v>
      </c>
      <c r="F2878">
        <v>2001</v>
      </c>
      <c r="G2878" t="s">
        <v>60</v>
      </c>
      <c r="H2878">
        <v>4</v>
      </c>
      <c r="I2878">
        <v>2</v>
      </c>
      <c r="J2878">
        <v>1</v>
      </c>
      <c r="K2878">
        <v>7</v>
      </c>
      <c r="L2878" t="s">
        <v>43</v>
      </c>
      <c r="M2878">
        <v>2736</v>
      </c>
      <c r="N2878">
        <v>1558</v>
      </c>
      <c r="O2878">
        <v>1178</v>
      </c>
      <c r="P2878">
        <v>0</v>
      </c>
      <c r="Q2878" t="str">
        <f t="shared" si="176"/>
        <v>NO</v>
      </c>
      <c r="R2878">
        <f t="shared" si="177"/>
        <v>1558</v>
      </c>
      <c r="S2878">
        <f t="shared" si="178"/>
        <v>111.29653401797177</v>
      </c>
      <c r="T2878">
        <f t="shared" si="179"/>
        <v>24.879476584022036</v>
      </c>
      <c r="U2878">
        <v>380</v>
      </c>
      <c r="V2878">
        <v>31500</v>
      </c>
      <c r="W2878">
        <v>173400</v>
      </c>
      <c r="X2878" s="2">
        <v>40969</v>
      </c>
      <c r="Y2878">
        <v>306499</v>
      </c>
      <c r="Z2878" s="3">
        <v>63.38</v>
      </c>
      <c r="AA2878">
        <v>0.16</v>
      </c>
      <c r="AB2878">
        <v>2012</v>
      </c>
      <c r="AC2878">
        <v>11</v>
      </c>
      <c r="AD2878">
        <v>3</v>
      </c>
      <c r="AE2878">
        <v>1</v>
      </c>
    </row>
    <row r="2879" spans="1:31" x14ac:dyDescent="0.25">
      <c r="A2879" t="s">
        <v>3227</v>
      </c>
      <c r="B2879">
        <v>63366</v>
      </c>
      <c r="C2879" t="s">
        <v>3228</v>
      </c>
      <c r="D2879" t="s">
        <v>28</v>
      </c>
      <c r="E2879" t="s">
        <v>45</v>
      </c>
      <c r="F2879">
        <v>2001</v>
      </c>
      <c r="G2879" t="s">
        <v>30</v>
      </c>
      <c r="H2879">
        <v>3</v>
      </c>
      <c r="I2879">
        <v>2</v>
      </c>
      <c r="J2879">
        <v>1</v>
      </c>
      <c r="K2879">
        <v>6</v>
      </c>
      <c r="L2879" t="s">
        <v>31</v>
      </c>
      <c r="M2879">
        <v>1857</v>
      </c>
      <c r="N2879">
        <v>1857</v>
      </c>
      <c r="O2879">
        <v>1793</v>
      </c>
      <c r="P2879">
        <v>0</v>
      </c>
      <c r="Q2879" t="str">
        <f t="shared" si="176"/>
        <v>NO</v>
      </c>
      <c r="R2879">
        <f t="shared" si="177"/>
        <v>1857</v>
      </c>
      <c r="S2879">
        <f t="shared" si="178"/>
        <v>103.39256865912762</v>
      </c>
      <c r="T2879">
        <f t="shared" si="179"/>
        <v>19.163971733141693</v>
      </c>
      <c r="U2879">
        <v>400</v>
      </c>
      <c r="V2879">
        <v>40000</v>
      </c>
      <c r="W2879">
        <v>192000</v>
      </c>
      <c r="X2879" s="2">
        <v>41093</v>
      </c>
      <c r="Y2879">
        <v>263440</v>
      </c>
      <c r="Z2879" s="3">
        <v>103.39</v>
      </c>
      <c r="AA2879">
        <v>0.23</v>
      </c>
      <c r="AB2879">
        <v>2012</v>
      </c>
      <c r="AC2879">
        <v>11</v>
      </c>
      <c r="AD2879">
        <v>7</v>
      </c>
      <c r="AE2879">
        <v>3</v>
      </c>
    </row>
    <row r="2880" spans="1:31" x14ac:dyDescent="0.25">
      <c r="A2880" t="s">
        <v>3229</v>
      </c>
      <c r="B2880">
        <v>63366</v>
      </c>
      <c r="C2880" t="s">
        <v>47</v>
      </c>
      <c r="D2880" t="s">
        <v>28</v>
      </c>
      <c r="E2880" t="s">
        <v>38</v>
      </c>
      <c r="F2880">
        <v>2000</v>
      </c>
      <c r="G2880" t="s">
        <v>30</v>
      </c>
      <c r="H2880">
        <v>3</v>
      </c>
      <c r="I2880">
        <v>2</v>
      </c>
      <c r="J2880">
        <v>0</v>
      </c>
      <c r="K2880">
        <v>5</v>
      </c>
      <c r="L2880" t="s">
        <v>31</v>
      </c>
      <c r="M2880">
        <v>1198</v>
      </c>
      <c r="N2880">
        <v>1198</v>
      </c>
      <c r="O2880">
        <v>1180</v>
      </c>
      <c r="P2880">
        <v>400</v>
      </c>
      <c r="Q2880" t="str">
        <f t="shared" si="176"/>
        <v>YES</v>
      </c>
      <c r="R2880">
        <f t="shared" si="177"/>
        <v>1598</v>
      </c>
      <c r="S2880">
        <f t="shared" si="178"/>
        <v>101.63954943679599</v>
      </c>
      <c r="T2880">
        <f t="shared" si="179"/>
        <v>17.755476846385935</v>
      </c>
      <c r="U2880">
        <v>420</v>
      </c>
      <c r="V2880">
        <v>0</v>
      </c>
      <c r="W2880">
        <v>162420</v>
      </c>
      <c r="X2880" s="2">
        <v>41541</v>
      </c>
      <c r="Y2880">
        <v>213209</v>
      </c>
      <c r="Z2880" s="3">
        <v>135.58000000000001</v>
      </c>
      <c r="AA2880">
        <v>0.21</v>
      </c>
      <c r="AB2880">
        <v>2013</v>
      </c>
      <c r="AC2880">
        <v>13</v>
      </c>
      <c r="AD2880">
        <v>9</v>
      </c>
      <c r="AE2880">
        <v>24</v>
      </c>
    </row>
    <row r="2881" spans="1:31" x14ac:dyDescent="0.25">
      <c r="A2881" t="s">
        <v>3230</v>
      </c>
      <c r="B2881">
        <v>63366</v>
      </c>
      <c r="C2881" t="s">
        <v>47</v>
      </c>
      <c r="D2881" t="s">
        <v>28</v>
      </c>
      <c r="E2881" t="s">
        <v>45</v>
      </c>
      <c r="F2881">
        <v>2000</v>
      </c>
      <c r="G2881" t="s">
        <v>30</v>
      </c>
      <c r="H2881">
        <v>4</v>
      </c>
      <c r="I2881">
        <v>2</v>
      </c>
      <c r="J2881">
        <v>1</v>
      </c>
      <c r="K2881">
        <v>8</v>
      </c>
      <c r="L2881" t="s">
        <v>43</v>
      </c>
      <c r="M2881">
        <v>2191</v>
      </c>
      <c r="N2881">
        <v>1206</v>
      </c>
      <c r="O2881">
        <v>1156</v>
      </c>
      <c r="P2881">
        <v>0</v>
      </c>
      <c r="Q2881" t="str">
        <f t="shared" si="176"/>
        <v>NO</v>
      </c>
      <c r="R2881">
        <f t="shared" si="177"/>
        <v>1206</v>
      </c>
      <c r="S2881">
        <f t="shared" si="178"/>
        <v>162.85240464344943</v>
      </c>
      <c r="T2881">
        <f t="shared" si="179"/>
        <v>19.603146085359523</v>
      </c>
      <c r="U2881">
        <v>600</v>
      </c>
      <c r="V2881">
        <v>0</v>
      </c>
      <c r="W2881">
        <v>196400</v>
      </c>
      <c r="X2881" s="2">
        <v>41263</v>
      </c>
      <c r="Y2881">
        <v>292338</v>
      </c>
      <c r="Z2881" s="3">
        <v>89.64</v>
      </c>
      <c r="AA2881">
        <v>0.23</v>
      </c>
      <c r="AB2881">
        <v>2012</v>
      </c>
      <c r="AC2881">
        <v>12</v>
      </c>
      <c r="AD2881">
        <v>12</v>
      </c>
      <c r="AE2881">
        <v>20</v>
      </c>
    </row>
    <row r="2882" spans="1:31" x14ac:dyDescent="0.25">
      <c r="A2882" t="s">
        <v>3231</v>
      </c>
      <c r="B2882">
        <v>63366</v>
      </c>
      <c r="C2882" t="s">
        <v>47</v>
      </c>
      <c r="D2882" t="s">
        <v>28</v>
      </c>
      <c r="E2882" t="s">
        <v>51</v>
      </c>
      <c r="F2882">
        <v>2000</v>
      </c>
      <c r="G2882" t="s">
        <v>30</v>
      </c>
      <c r="H2882">
        <v>3</v>
      </c>
      <c r="I2882">
        <v>2</v>
      </c>
      <c r="J2882">
        <v>0</v>
      </c>
      <c r="K2882">
        <v>6</v>
      </c>
      <c r="L2882" t="s">
        <v>31</v>
      </c>
      <c r="M2882">
        <v>1586</v>
      </c>
      <c r="N2882">
        <v>1586</v>
      </c>
      <c r="O2882">
        <v>1540</v>
      </c>
      <c r="P2882">
        <v>0</v>
      </c>
      <c r="Q2882" t="str">
        <f t="shared" si="176"/>
        <v>NO</v>
      </c>
      <c r="R2882">
        <f t="shared" si="177"/>
        <v>1586</v>
      </c>
      <c r="S2882">
        <f t="shared" si="178"/>
        <v>107.18789407313997</v>
      </c>
      <c r="T2882">
        <f t="shared" si="179"/>
        <v>19.513314967860424</v>
      </c>
      <c r="U2882">
        <v>462</v>
      </c>
      <c r="V2882">
        <v>45000</v>
      </c>
      <c r="W2882">
        <v>170000</v>
      </c>
      <c r="X2882" s="2">
        <v>41242</v>
      </c>
      <c r="Y2882">
        <v>240486</v>
      </c>
      <c r="Z2882" s="3">
        <v>107.19</v>
      </c>
      <c r="AA2882">
        <v>0.2</v>
      </c>
      <c r="AB2882">
        <v>2012</v>
      </c>
      <c r="AC2882">
        <v>12</v>
      </c>
      <c r="AD2882">
        <v>11</v>
      </c>
      <c r="AE2882">
        <v>29</v>
      </c>
    </row>
    <row r="2883" spans="1:31" x14ac:dyDescent="0.25">
      <c r="A2883" t="s">
        <v>3232</v>
      </c>
      <c r="B2883">
        <v>63368</v>
      </c>
      <c r="C2883" t="s">
        <v>56</v>
      </c>
      <c r="D2883" t="s">
        <v>28</v>
      </c>
      <c r="E2883" t="s">
        <v>51</v>
      </c>
      <c r="F2883">
        <v>2000</v>
      </c>
      <c r="G2883" t="s">
        <v>30</v>
      </c>
      <c r="H2883">
        <v>3</v>
      </c>
      <c r="I2883">
        <v>3</v>
      </c>
      <c r="J2883">
        <v>0</v>
      </c>
      <c r="K2883">
        <v>5</v>
      </c>
      <c r="L2883" t="s">
        <v>31</v>
      </c>
      <c r="M2883">
        <v>1200</v>
      </c>
      <c r="N2883">
        <v>1200</v>
      </c>
      <c r="O2883">
        <v>1200</v>
      </c>
      <c r="P2883">
        <v>600</v>
      </c>
      <c r="Q2883" t="str">
        <f t="shared" ref="Q2883:Q2946" si="180">IF(P2883&gt;0,"YES","NO")</f>
        <v>YES</v>
      </c>
      <c r="R2883">
        <f t="shared" ref="R2883:R2946" si="181">P2883+N2883</f>
        <v>1800</v>
      </c>
      <c r="S2883">
        <f t="shared" ref="S2883:S2946" si="182">W2883/R2883</f>
        <v>90.833333333333329</v>
      </c>
      <c r="T2883">
        <f t="shared" ref="T2883:T2946" si="183">(W2883/(43560*AA2883))</f>
        <v>18.767217630853995</v>
      </c>
      <c r="U2883">
        <v>400</v>
      </c>
      <c r="V2883">
        <v>0</v>
      </c>
      <c r="W2883">
        <v>163500</v>
      </c>
      <c r="X2883" s="2">
        <v>41568</v>
      </c>
      <c r="Y2883">
        <v>220430</v>
      </c>
      <c r="Z2883" s="3">
        <v>136.25</v>
      </c>
      <c r="AA2883">
        <v>0.2</v>
      </c>
      <c r="AB2883">
        <v>2013</v>
      </c>
      <c r="AC2883">
        <v>13</v>
      </c>
      <c r="AD2883">
        <v>10</v>
      </c>
      <c r="AE2883">
        <v>21</v>
      </c>
    </row>
    <row r="2884" spans="1:31" x14ac:dyDescent="0.25">
      <c r="A2884" t="s">
        <v>3233</v>
      </c>
      <c r="B2884">
        <v>93446</v>
      </c>
      <c r="C2884" t="s">
        <v>56</v>
      </c>
      <c r="D2884" t="s">
        <v>28</v>
      </c>
      <c r="E2884" t="s">
        <v>38</v>
      </c>
      <c r="F2884">
        <v>2000</v>
      </c>
      <c r="G2884" t="s">
        <v>30</v>
      </c>
      <c r="H2884">
        <v>3</v>
      </c>
      <c r="I2884">
        <v>3</v>
      </c>
      <c r="J2884">
        <v>0</v>
      </c>
      <c r="K2884">
        <v>5</v>
      </c>
      <c r="L2884" t="s">
        <v>31</v>
      </c>
      <c r="M2884">
        <v>1560</v>
      </c>
      <c r="N2884">
        <v>1560</v>
      </c>
      <c r="O2884">
        <v>1530</v>
      </c>
      <c r="P2884">
        <v>1404</v>
      </c>
      <c r="Q2884" t="str">
        <f t="shared" si="180"/>
        <v>YES</v>
      </c>
      <c r="R2884">
        <f t="shared" si="181"/>
        <v>2964</v>
      </c>
      <c r="S2884">
        <f t="shared" si="182"/>
        <v>60.728744939271252</v>
      </c>
      <c r="T2884">
        <f t="shared" si="183"/>
        <v>19.677292404565129</v>
      </c>
      <c r="U2884">
        <v>462</v>
      </c>
      <c r="V2884">
        <v>45000</v>
      </c>
      <c r="W2884">
        <v>180000</v>
      </c>
      <c r="X2884" s="2">
        <v>41184</v>
      </c>
      <c r="Y2884">
        <v>246756</v>
      </c>
      <c r="Z2884" s="3">
        <v>115.38</v>
      </c>
      <c r="AA2884">
        <v>0.21</v>
      </c>
      <c r="AB2884">
        <v>2012</v>
      </c>
      <c r="AC2884">
        <v>12</v>
      </c>
      <c r="AD2884">
        <v>10</v>
      </c>
      <c r="AE2884">
        <v>2</v>
      </c>
    </row>
    <row r="2885" spans="1:31" x14ac:dyDescent="0.25">
      <c r="A2885" t="s">
        <v>3234</v>
      </c>
      <c r="B2885">
        <v>63366</v>
      </c>
      <c r="C2885" t="s">
        <v>59</v>
      </c>
      <c r="D2885" t="s">
        <v>28</v>
      </c>
      <c r="E2885" t="s">
        <v>38</v>
      </c>
      <c r="F2885">
        <v>2002</v>
      </c>
      <c r="G2885" t="s">
        <v>60</v>
      </c>
      <c r="H2885">
        <v>4</v>
      </c>
      <c r="I2885">
        <v>2</v>
      </c>
      <c r="J2885">
        <v>1</v>
      </c>
      <c r="K2885">
        <v>8</v>
      </c>
      <c r="L2885" t="s">
        <v>43</v>
      </c>
      <c r="M2885">
        <v>2514</v>
      </c>
      <c r="N2885">
        <v>1464</v>
      </c>
      <c r="O2885">
        <v>1430</v>
      </c>
      <c r="P2885">
        <v>0</v>
      </c>
      <c r="Q2885" t="str">
        <f t="shared" si="180"/>
        <v>NO</v>
      </c>
      <c r="R2885">
        <f t="shared" si="181"/>
        <v>1464</v>
      </c>
      <c r="S2885">
        <f t="shared" si="182"/>
        <v>163.9344262295082</v>
      </c>
      <c r="T2885">
        <f t="shared" si="183"/>
        <v>26.236389872753509</v>
      </c>
      <c r="U2885">
        <v>647</v>
      </c>
      <c r="V2885">
        <v>44000</v>
      </c>
      <c r="W2885">
        <v>240000</v>
      </c>
      <c r="X2885" s="2">
        <v>41386</v>
      </c>
      <c r="Y2885">
        <v>305210</v>
      </c>
      <c r="Z2885" s="3">
        <v>95.47</v>
      </c>
      <c r="AA2885">
        <v>0.21</v>
      </c>
      <c r="AB2885">
        <v>2013</v>
      </c>
      <c r="AC2885">
        <v>11</v>
      </c>
      <c r="AD2885">
        <v>4</v>
      </c>
      <c r="AE2885">
        <v>22</v>
      </c>
    </row>
    <row r="2886" spans="1:31" x14ac:dyDescent="0.25">
      <c r="A2886" t="s">
        <v>3235</v>
      </c>
      <c r="B2886">
        <v>63366</v>
      </c>
      <c r="C2886" t="s">
        <v>59</v>
      </c>
      <c r="D2886" t="s">
        <v>28</v>
      </c>
      <c r="E2886" t="s">
        <v>38</v>
      </c>
      <c r="F2886">
        <v>2002</v>
      </c>
      <c r="G2886" t="s">
        <v>60</v>
      </c>
      <c r="H2886">
        <v>4</v>
      </c>
      <c r="I2886">
        <v>3</v>
      </c>
      <c r="J2886">
        <v>1</v>
      </c>
      <c r="K2886">
        <v>8</v>
      </c>
      <c r="L2886" t="s">
        <v>43</v>
      </c>
      <c r="M2886">
        <v>2652</v>
      </c>
      <c r="N2886">
        <v>1485</v>
      </c>
      <c r="O2886">
        <v>1324</v>
      </c>
      <c r="P2886">
        <v>0</v>
      </c>
      <c r="Q2886" t="str">
        <f t="shared" si="180"/>
        <v>NO</v>
      </c>
      <c r="R2886">
        <f t="shared" si="181"/>
        <v>1485</v>
      </c>
      <c r="S2886">
        <f t="shared" si="182"/>
        <v>148.14814814814815</v>
      </c>
      <c r="T2886">
        <f t="shared" si="183"/>
        <v>24.050024050024049</v>
      </c>
      <c r="U2886">
        <v>727</v>
      </c>
      <c r="V2886">
        <v>40000</v>
      </c>
      <c r="W2886">
        <v>220000</v>
      </c>
      <c r="X2886" s="2">
        <v>41491</v>
      </c>
      <c r="Y2886">
        <v>311360</v>
      </c>
      <c r="Z2886" s="3">
        <v>82.96</v>
      </c>
      <c r="AA2886">
        <v>0.21</v>
      </c>
      <c r="AB2886">
        <v>2013</v>
      </c>
      <c r="AC2886">
        <v>11</v>
      </c>
      <c r="AD2886">
        <v>8</v>
      </c>
      <c r="AE2886">
        <v>5</v>
      </c>
    </row>
    <row r="2887" spans="1:31" x14ac:dyDescent="0.25">
      <c r="A2887" t="s">
        <v>3236</v>
      </c>
      <c r="B2887">
        <v>63368</v>
      </c>
      <c r="C2887" t="s">
        <v>3237</v>
      </c>
      <c r="D2887" t="s">
        <v>28</v>
      </c>
      <c r="E2887" t="s">
        <v>42</v>
      </c>
      <c r="F2887">
        <v>2002</v>
      </c>
      <c r="G2887" t="s">
        <v>60</v>
      </c>
      <c r="H2887">
        <v>3</v>
      </c>
      <c r="I2887">
        <v>2</v>
      </c>
      <c r="J2887">
        <v>0</v>
      </c>
      <c r="K2887">
        <v>6</v>
      </c>
      <c r="L2887" t="s">
        <v>138</v>
      </c>
      <c r="M2887">
        <v>1885</v>
      </c>
      <c r="N2887">
        <v>1885</v>
      </c>
      <c r="O2887">
        <v>1822</v>
      </c>
      <c r="P2887">
        <v>128</v>
      </c>
      <c r="Q2887" t="str">
        <f t="shared" si="180"/>
        <v>YES</v>
      </c>
      <c r="R2887">
        <f t="shared" si="181"/>
        <v>2013</v>
      </c>
      <c r="S2887">
        <f t="shared" si="182"/>
        <v>101.83805265772479</v>
      </c>
      <c r="T2887">
        <f t="shared" si="183"/>
        <v>21.391601970114365</v>
      </c>
      <c r="U2887">
        <v>460</v>
      </c>
      <c r="V2887">
        <v>0</v>
      </c>
      <c r="W2887">
        <v>205000</v>
      </c>
      <c r="X2887" s="2">
        <v>41221</v>
      </c>
      <c r="Y2887">
        <v>307243</v>
      </c>
      <c r="Z2887" s="3">
        <v>108.75</v>
      </c>
      <c r="AA2887">
        <v>0.22</v>
      </c>
      <c r="AB2887">
        <v>2012</v>
      </c>
      <c r="AC2887">
        <v>10</v>
      </c>
      <c r="AD2887">
        <v>11</v>
      </c>
      <c r="AE2887">
        <v>8</v>
      </c>
    </row>
    <row r="2888" spans="1:31" x14ac:dyDescent="0.25">
      <c r="A2888" t="s">
        <v>3238</v>
      </c>
      <c r="B2888">
        <v>63366</v>
      </c>
      <c r="C2888" t="s">
        <v>73</v>
      </c>
      <c r="D2888" t="s">
        <v>28</v>
      </c>
      <c r="E2888" t="s">
        <v>38</v>
      </c>
      <c r="F2888">
        <v>2001</v>
      </c>
      <c r="G2888" t="s">
        <v>60</v>
      </c>
      <c r="H2888">
        <v>3</v>
      </c>
      <c r="I2888">
        <v>2</v>
      </c>
      <c r="J2888">
        <v>1</v>
      </c>
      <c r="K2888">
        <v>7</v>
      </c>
      <c r="L2888" t="s">
        <v>43</v>
      </c>
      <c r="M2888">
        <v>1991</v>
      </c>
      <c r="N2888">
        <v>1384</v>
      </c>
      <c r="O2888">
        <v>1321</v>
      </c>
      <c r="P2888">
        <v>0</v>
      </c>
      <c r="Q2888" t="str">
        <f t="shared" si="180"/>
        <v>NO</v>
      </c>
      <c r="R2888">
        <f t="shared" si="181"/>
        <v>1384</v>
      </c>
      <c r="S2888">
        <f t="shared" si="182"/>
        <v>155.34682080924856</v>
      </c>
      <c r="T2888">
        <f t="shared" si="183"/>
        <v>23.503432594341685</v>
      </c>
      <c r="U2888">
        <v>944</v>
      </c>
      <c r="V2888">
        <v>40000</v>
      </c>
      <c r="W2888">
        <v>215000</v>
      </c>
      <c r="X2888" s="2">
        <v>40967</v>
      </c>
      <c r="Y2888">
        <v>248277</v>
      </c>
      <c r="Z2888" s="3">
        <v>107.99</v>
      </c>
      <c r="AA2888">
        <v>0.21</v>
      </c>
      <c r="AB2888">
        <v>2012</v>
      </c>
      <c r="AC2888">
        <v>11</v>
      </c>
      <c r="AD2888">
        <v>2</v>
      </c>
      <c r="AE2888">
        <v>28</v>
      </c>
    </row>
    <row r="2889" spans="1:31" x14ac:dyDescent="0.25">
      <c r="A2889" t="s">
        <v>3239</v>
      </c>
      <c r="B2889">
        <v>63376</v>
      </c>
      <c r="C2889" t="s">
        <v>82</v>
      </c>
      <c r="D2889" t="s">
        <v>28</v>
      </c>
      <c r="E2889" t="s">
        <v>36</v>
      </c>
      <c r="F2889">
        <v>2000</v>
      </c>
      <c r="G2889" t="s">
        <v>60</v>
      </c>
      <c r="H2889">
        <v>3</v>
      </c>
      <c r="I2889">
        <v>2</v>
      </c>
      <c r="J2889">
        <v>0</v>
      </c>
      <c r="K2889">
        <v>5</v>
      </c>
      <c r="L2889" t="s">
        <v>31</v>
      </c>
      <c r="M2889">
        <v>1544</v>
      </c>
      <c r="N2889">
        <v>1544</v>
      </c>
      <c r="O2889">
        <v>1492</v>
      </c>
      <c r="P2889">
        <v>0</v>
      </c>
      <c r="Q2889" t="str">
        <f t="shared" si="180"/>
        <v>NO</v>
      </c>
      <c r="R2889">
        <f t="shared" si="181"/>
        <v>1544</v>
      </c>
      <c r="S2889">
        <f t="shared" si="182"/>
        <v>119.81865284974093</v>
      </c>
      <c r="T2889">
        <f t="shared" si="183"/>
        <v>24.982444768541022</v>
      </c>
      <c r="U2889">
        <v>670</v>
      </c>
      <c r="V2889">
        <v>45000</v>
      </c>
      <c r="W2889">
        <v>185000</v>
      </c>
      <c r="X2889" s="2">
        <v>41348</v>
      </c>
      <c r="Y2889">
        <v>238295</v>
      </c>
      <c r="Z2889" s="3">
        <v>119.82</v>
      </c>
      <c r="AA2889">
        <v>0.17</v>
      </c>
      <c r="AB2889">
        <v>2013</v>
      </c>
      <c r="AC2889">
        <v>13</v>
      </c>
      <c r="AD2889">
        <v>3</v>
      </c>
      <c r="AE2889">
        <v>15</v>
      </c>
    </row>
    <row r="2890" spans="1:31" x14ac:dyDescent="0.25">
      <c r="A2890" t="s">
        <v>3240</v>
      </c>
      <c r="B2890">
        <v>63376</v>
      </c>
      <c r="C2890" t="s">
        <v>87</v>
      </c>
      <c r="D2890" t="s">
        <v>28</v>
      </c>
      <c r="E2890" t="s">
        <v>89</v>
      </c>
      <c r="F2890">
        <v>2000</v>
      </c>
      <c r="G2890" t="s">
        <v>60</v>
      </c>
      <c r="H2890">
        <v>4</v>
      </c>
      <c r="I2890">
        <v>2</v>
      </c>
      <c r="J2890">
        <v>0</v>
      </c>
      <c r="K2890">
        <v>7</v>
      </c>
      <c r="L2890" t="s">
        <v>31</v>
      </c>
      <c r="M2890">
        <v>2018</v>
      </c>
      <c r="N2890">
        <v>2018</v>
      </c>
      <c r="O2890">
        <v>2000</v>
      </c>
      <c r="P2890">
        <v>0</v>
      </c>
      <c r="Q2890" t="str">
        <f t="shared" si="180"/>
        <v>NO</v>
      </c>
      <c r="R2890">
        <f t="shared" si="181"/>
        <v>2018</v>
      </c>
      <c r="S2890">
        <f t="shared" si="182"/>
        <v>86.844400396432107</v>
      </c>
      <c r="T2890">
        <f t="shared" si="183"/>
        <v>14.368686868686867</v>
      </c>
      <c r="U2890">
        <v>660</v>
      </c>
      <c r="V2890">
        <v>55000</v>
      </c>
      <c r="W2890">
        <v>175252</v>
      </c>
      <c r="X2890" s="2">
        <v>41214</v>
      </c>
      <c r="Y2890">
        <v>314330</v>
      </c>
      <c r="Z2890" s="3">
        <v>86.84</v>
      </c>
      <c r="AA2890">
        <v>0.28000000000000003</v>
      </c>
      <c r="AB2890">
        <v>2012</v>
      </c>
      <c r="AC2890">
        <v>12</v>
      </c>
      <c r="AD2890">
        <v>11</v>
      </c>
      <c r="AE2890">
        <v>1</v>
      </c>
    </row>
    <row r="2891" spans="1:31" x14ac:dyDescent="0.25">
      <c r="A2891" t="s">
        <v>3241</v>
      </c>
      <c r="B2891">
        <v>63376</v>
      </c>
      <c r="C2891" t="s">
        <v>87</v>
      </c>
      <c r="D2891" t="s">
        <v>28</v>
      </c>
      <c r="E2891" t="s">
        <v>42</v>
      </c>
      <c r="F2891">
        <v>2000</v>
      </c>
      <c r="G2891" t="s">
        <v>60</v>
      </c>
      <c r="H2891">
        <v>4</v>
      </c>
      <c r="I2891">
        <v>2</v>
      </c>
      <c r="J2891">
        <v>1</v>
      </c>
      <c r="K2891">
        <v>8</v>
      </c>
      <c r="L2891" t="s">
        <v>43</v>
      </c>
      <c r="M2891">
        <v>2648</v>
      </c>
      <c r="N2891">
        <v>1332</v>
      </c>
      <c r="O2891">
        <v>1316</v>
      </c>
      <c r="P2891">
        <v>0</v>
      </c>
      <c r="Q2891" t="str">
        <f t="shared" si="180"/>
        <v>NO</v>
      </c>
      <c r="R2891">
        <f t="shared" si="181"/>
        <v>1332</v>
      </c>
      <c r="S2891">
        <f t="shared" si="182"/>
        <v>149.39939939939939</v>
      </c>
      <c r="T2891">
        <f t="shared" si="183"/>
        <v>20.765506302696384</v>
      </c>
      <c r="U2891">
        <v>651</v>
      </c>
      <c r="V2891">
        <v>55000</v>
      </c>
      <c r="W2891">
        <v>199000</v>
      </c>
      <c r="X2891" s="2">
        <v>41074</v>
      </c>
      <c r="Y2891">
        <v>328751</v>
      </c>
      <c r="Z2891" s="3">
        <v>75.150000000000006</v>
      </c>
      <c r="AA2891">
        <v>0.22</v>
      </c>
      <c r="AB2891">
        <v>2012</v>
      </c>
      <c r="AC2891">
        <v>12</v>
      </c>
      <c r="AD2891">
        <v>6</v>
      </c>
      <c r="AE2891">
        <v>14</v>
      </c>
    </row>
    <row r="2892" spans="1:31" x14ac:dyDescent="0.25">
      <c r="A2892" t="s">
        <v>3242</v>
      </c>
      <c r="B2892">
        <v>63366</v>
      </c>
      <c r="C2892" t="s">
        <v>105</v>
      </c>
      <c r="D2892" t="s">
        <v>28</v>
      </c>
      <c r="E2892" t="s">
        <v>45</v>
      </c>
      <c r="F2892">
        <v>2000</v>
      </c>
      <c r="G2892" t="s">
        <v>60</v>
      </c>
      <c r="H2892">
        <v>4</v>
      </c>
      <c r="I2892">
        <v>3</v>
      </c>
      <c r="J2892">
        <v>1</v>
      </c>
      <c r="K2892">
        <v>8</v>
      </c>
      <c r="L2892" t="s">
        <v>43</v>
      </c>
      <c r="M2892">
        <v>2186</v>
      </c>
      <c r="N2892">
        <v>1226</v>
      </c>
      <c r="O2892">
        <v>1184</v>
      </c>
      <c r="P2892">
        <v>1125</v>
      </c>
      <c r="Q2892" t="str">
        <f t="shared" si="180"/>
        <v>YES</v>
      </c>
      <c r="R2892">
        <f t="shared" si="181"/>
        <v>2351</v>
      </c>
      <c r="S2892">
        <f t="shared" si="182"/>
        <v>95.703955763504894</v>
      </c>
      <c r="T2892">
        <f t="shared" si="183"/>
        <v>22.45777937477542</v>
      </c>
      <c r="U2892">
        <v>441</v>
      </c>
      <c r="V2892">
        <v>55000</v>
      </c>
      <c r="W2892">
        <v>225000</v>
      </c>
      <c r="X2892" s="2">
        <v>41452</v>
      </c>
      <c r="Y2892">
        <v>289395</v>
      </c>
      <c r="Z2892" s="3">
        <v>102.93</v>
      </c>
      <c r="AA2892">
        <v>0.23</v>
      </c>
      <c r="AB2892">
        <v>2013</v>
      </c>
      <c r="AC2892">
        <v>13</v>
      </c>
      <c r="AD2892">
        <v>6</v>
      </c>
      <c r="AE2892">
        <v>27</v>
      </c>
    </row>
    <row r="2893" spans="1:31" x14ac:dyDescent="0.25">
      <c r="A2893" t="s">
        <v>3243</v>
      </c>
      <c r="B2893">
        <v>63366</v>
      </c>
      <c r="C2893" t="s">
        <v>105</v>
      </c>
      <c r="D2893" t="s">
        <v>28</v>
      </c>
      <c r="E2893" t="s">
        <v>45</v>
      </c>
      <c r="F2893">
        <v>2000</v>
      </c>
      <c r="G2893" t="s">
        <v>60</v>
      </c>
      <c r="H2893">
        <v>3</v>
      </c>
      <c r="I2893">
        <v>2</v>
      </c>
      <c r="J2893">
        <v>0</v>
      </c>
      <c r="K2893">
        <v>7</v>
      </c>
      <c r="L2893" t="s">
        <v>31</v>
      </c>
      <c r="M2893">
        <v>1680</v>
      </c>
      <c r="N2893">
        <v>1680</v>
      </c>
      <c r="O2893">
        <v>1650</v>
      </c>
      <c r="P2893">
        <v>0</v>
      </c>
      <c r="Q2893" t="str">
        <f t="shared" si="180"/>
        <v>NO</v>
      </c>
      <c r="R2893">
        <f t="shared" si="181"/>
        <v>1680</v>
      </c>
      <c r="S2893">
        <f t="shared" si="182"/>
        <v>101.19047619047619</v>
      </c>
      <c r="T2893">
        <f t="shared" si="183"/>
        <v>16.968099972052539</v>
      </c>
      <c r="U2893">
        <v>400</v>
      </c>
      <c r="V2893">
        <v>55000</v>
      </c>
      <c r="W2893">
        <v>170000</v>
      </c>
      <c r="X2893" s="2">
        <v>41109</v>
      </c>
      <c r="Y2893">
        <v>230268</v>
      </c>
      <c r="Z2893" s="3">
        <v>101.19</v>
      </c>
      <c r="AA2893">
        <v>0.23</v>
      </c>
      <c r="AB2893">
        <v>2012</v>
      </c>
      <c r="AC2893">
        <v>12</v>
      </c>
      <c r="AD2893">
        <v>7</v>
      </c>
      <c r="AE2893">
        <v>19</v>
      </c>
    </row>
    <row r="2894" spans="1:31" x14ac:dyDescent="0.25">
      <c r="A2894" t="s">
        <v>3244</v>
      </c>
      <c r="B2894">
        <v>63376</v>
      </c>
      <c r="C2894" t="s">
        <v>117</v>
      </c>
      <c r="D2894" t="s">
        <v>28</v>
      </c>
      <c r="E2894" t="s">
        <v>36</v>
      </c>
      <c r="F2894">
        <v>2001</v>
      </c>
      <c r="G2894" t="s">
        <v>60</v>
      </c>
      <c r="H2894">
        <v>4</v>
      </c>
      <c r="I2894">
        <v>2</v>
      </c>
      <c r="J2894">
        <v>1</v>
      </c>
      <c r="K2894">
        <v>9</v>
      </c>
      <c r="L2894" t="s">
        <v>43</v>
      </c>
      <c r="M2894">
        <v>3186</v>
      </c>
      <c r="N2894">
        <v>1866</v>
      </c>
      <c r="O2894">
        <v>1320</v>
      </c>
      <c r="P2894">
        <v>0</v>
      </c>
      <c r="Q2894" t="str">
        <f t="shared" si="180"/>
        <v>NO</v>
      </c>
      <c r="R2894">
        <f t="shared" si="181"/>
        <v>1866</v>
      </c>
      <c r="S2894">
        <f t="shared" si="182"/>
        <v>131.83279742765274</v>
      </c>
      <c r="T2894">
        <f t="shared" si="183"/>
        <v>33.219899530059955</v>
      </c>
      <c r="U2894">
        <v>630</v>
      </c>
      <c r="V2894">
        <v>45000</v>
      </c>
      <c r="W2894">
        <v>246000</v>
      </c>
      <c r="X2894" s="2">
        <v>41450</v>
      </c>
      <c r="Y2894">
        <v>296083</v>
      </c>
      <c r="Z2894" s="3">
        <v>77.209999999999994</v>
      </c>
      <c r="AA2894">
        <v>0.17</v>
      </c>
      <c r="AB2894">
        <v>2013</v>
      </c>
      <c r="AC2894">
        <v>12</v>
      </c>
      <c r="AD2894">
        <v>6</v>
      </c>
      <c r="AE2894">
        <v>25</v>
      </c>
    </row>
    <row r="2895" spans="1:31" x14ac:dyDescent="0.25">
      <c r="A2895" t="s">
        <v>3245</v>
      </c>
      <c r="B2895">
        <v>63376</v>
      </c>
      <c r="C2895" t="s">
        <v>117</v>
      </c>
      <c r="D2895" t="s">
        <v>28</v>
      </c>
      <c r="E2895" t="s">
        <v>95</v>
      </c>
      <c r="F2895">
        <v>2002</v>
      </c>
      <c r="G2895" t="s">
        <v>60</v>
      </c>
      <c r="H2895">
        <v>4</v>
      </c>
      <c r="I2895">
        <v>2</v>
      </c>
      <c r="J2895">
        <v>1</v>
      </c>
      <c r="K2895">
        <v>9</v>
      </c>
      <c r="L2895" t="s">
        <v>43</v>
      </c>
      <c r="M2895">
        <v>3368</v>
      </c>
      <c r="N2895">
        <v>1952</v>
      </c>
      <c r="O2895">
        <v>1416</v>
      </c>
      <c r="P2895">
        <v>0</v>
      </c>
      <c r="Q2895" t="str">
        <f t="shared" si="180"/>
        <v>NO</v>
      </c>
      <c r="R2895">
        <f t="shared" si="181"/>
        <v>1952</v>
      </c>
      <c r="S2895">
        <f t="shared" si="182"/>
        <v>128.02254098360655</v>
      </c>
      <c r="T2895">
        <f t="shared" si="183"/>
        <v>31.871747780838692</v>
      </c>
      <c r="U2895">
        <v>630</v>
      </c>
      <c r="V2895">
        <v>45000</v>
      </c>
      <c r="W2895">
        <v>249900</v>
      </c>
      <c r="X2895" s="2">
        <v>41487</v>
      </c>
      <c r="Y2895">
        <v>312868</v>
      </c>
      <c r="Z2895" s="3">
        <v>74.2</v>
      </c>
      <c r="AA2895">
        <v>0.18</v>
      </c>
      <c r="AB2895">
        <v>2013</v>
      </c>
      <c r="AC2895">
        <v>11</v>
      </c>
      <c r="AD2895">
        <v>8</v>
      </c>
      <c r="AE2895">
        <v>1</v>
      </c>
    </row>
    <row r="2896" spans="1:31" x14ac:dyDescent="0.25">
      <c r="A2896" t="s">
        <v>3246</v>
      </c>
      <c r="B2896">
        <v>63366</v>
      </c>
      <c r="C2896" t="s">
        <v>125</v>
      </c>
      <c r="D2896" t="s">
        <v>28</v>
      </c>
      <c r="E2896" t="s">
        <v>45</v>
      </c>
      <c r="F2896">
        <v>2001</v>
      </c>
      <c r="G2896" t="s">
        <v>60</v>
      </c>
      <c r="H2896">
        <v>4</v>
      </c>
      <c r="I2896">
        <v>2</v>
      </c>
      <c r="J2896">
        <v>1</v>
      </c>
      <c r="K2896">
        <v>8</v>
      </c>
      <c r="L2896" t="s">
        <v>43</v>
      </c>
      <c r="M2896">
        <v>2570</v>
      </c>
      <c r="N2896">
        <v>1310</v>
      </c>
      <c r="O2896">
        <v>1260</v>
      </c>
      <c r="P2896">
        <v>0</v>
      </c>
      <c r="Q2896" t="str">
        <f t="shared" si="180"/>
        <v>NO</v>
      </c>
      <c r="R2896">
        <f t="shared" si="181"/>
        <v>1310</v>
      </c>
      <c r="S2896">
        <f t="shared" si="182"/>
        <v>151.90839694656489</v>
      </c>
      <c r="T2896">
        <f t="shared" si="183"/>
        <v>19.862658202579148</v>
      </c>
      <c r="U2896">
        <v>480</v>
      </c>
      <c r="V2896">
        <v>40000</v>
      </c>
      <c r="W2896">
        <v>199000</v>
      </c>
      <c r="X2896" s="2">
        <v>41401</v>
      </c>
      <c r="Y2896">
        <v>307062</v>
      </c>
      <c r="Z2896" s="3">
        <v>77.430000000000007</v>
      </c>
      <c r="AA2896">
        <v>0.23</v>
      </c>
      <c r="AB2896">
        <v>2013</v>
      </c>
      <c r="AC2896">
        <v>12</v>
      </c>
      <c r="AD2896">
        <v>5</v>
      </c>
      <c r="AE2896">
        <v>7</v>
      </c>
    </row>
    <row r="2897" spans="1:31" x14ac:dyDescent="0.25">
      <c r="A2897" t="s">
        <v>3247</v>
      </c>
      <c r="B2897">
        <v>63366</v>
      </c>
      <c r="C2897" t="s">
        <v>129</v>
      </c>
      <c r="D2897" t="s">
        <v>28</v>
      </c>
      <c r="E2897" t="s">
        <v>38</v>
      </c>
      <c r="F2897">
        <v>2000</v>
      </c>
      <c r="G2897" t="s">
        <v>60</v>
      </c>
      <c r="H2897">
        <v>4</v>
      </c>
      <c r="I2897">
        <v>2</v>
      </c>
      <c r="J2897">
        <v>1</v>
      </c>
      <c r="K2897">
        <v>8</v>
      </c>
      <c r="L2897" t="s">
        <v>43</v>
      </c>
      <c r="M2897">
        <v>2603</v>
      </c>
      <c r="N2897">
        <v>1417</v>
      </c>
      <c r="O2897">
        <v>1186</v>
      </c>
      <c r="P2897">
        <v>0</v>
      </c>
      <c r="Q2897" t="str">
        <f t="shared" si="180"/>
        <v>NO</v>
      </c>
      <c r="R2897">
        <f t="shared" si="181"/>
        <v>1417</v>
      </c>
      <c r="S2897">
        <f t="shared" si="182"/>
        <v>162.31474947071277</v>
      </c>
      <c r="T2897">
        <f t="shared" si="183"/>
        <v>25.143206961388778</v>
      </c>
      <c r="U2897">
        <v>660</v>
      </c>
      <c r="V2897">
        <v>52000</v>
      </c>
      <c r="W2897">
        <v>230000</v>
      </c>
      <c r="X2897" s="2">
        <v>41065</v>
      </c>
      <c r="Y2897">
        <v>321042</v>
      </c>
      <c r="Z2897" s="3">
        <v>88.36</v>
      </c>
      <c r="AA2897">
        <v>0.21</v>
      </c>
      <c r="AB2897">
        <v>2012</v>
      </c>
      <c r="AC2897">
        <v>12</v>
      </c>
      <c r="AD2897">
        <v>6</v>
      </c>
      <c r="AE2897">
        <v>5</v>
      </c>
    </row>
    <row r="2898" spans="1:31" x14ac:dyDescent="0.25">
      <c r="A2898" t="s">
        <v>3248</v>
      </c>
      <c r="B2898">
        <v>63376</v>
      </c>
      <c r="C2898" t="s">
        <v>2671</v>
      </c>
      <c r="D2898" t="s">
        <v>28</v>
      </c>
      <c r="E2898" t="s">
        <v>3249</v>
      </c>
      <c r="F2898">
        <v>2001</v>
      </c>
      <c r="G2898" t="s">
        <v>176</v>
      </c>
      <c r="H2898">
        <v>3</v>
      </c>
      <c r="I2898">
        <v>3</v>
      </c>
      <c r="J2898">
        <v>2</v>
      </c>
      <c r="K2898">
        <v>6</v>
      </c>
      <c r="L2898" t="s">
        <v>31</v>
      </c>
      <c r="M2898">
        <v>2048</v>
      </c>
      <c r="N2898">
        <v>2048</v>
      </c>
      <c r="O2898">
        <v>2048</v>
      </c>
      <c r="P2898">
        <v>1536</v>
      </c>
      <c r="Q2898" t="str">
        <f t="shared" si="180"/>
        <v>YES</v>
      </c>
      <c r="R2898">
        <f t="shared" si="181"/>
        <v>3584</v>
      </c>
      <c r="S2898">
        <f t="shared" si="182"/>
        <v>104.77120535714286</v>
      </c>
      <c r="T2898">
        <f t="shared" si="183"/>
        <v>14.862575599252716</v>
      </c>
      <c r="U2898">
        <v>1204</v>
      </c>
      <c r="V2898">
        <v>75000</v>
      </c>
      <c r="W2898">
        <v>375500</v>
      </c>
      <c r="X2898" s="2">
        <v>41159</v>
      </c>
      <c r="Y2898">
        <v>510679</v>
      </c>
      <c r="Z2898" s="3">
        <v>183.35</v>
      </c>
      <c r="AA2898">
        <v>0.57999999999999996</v>
      </c>
      <c r="AB2898">
        <v>2012</v>
      </c>
      <c r="AC2898">
        <v>11</v>
      </c>
      <c r="AD2898">
        <v>9</v>
      </c>
      <c r="AE2898">
        <v>7</v>
      </c>
    </row>
    <row r="2899" spans="1:31" x14ac:dyDescent="0.25">
      <c r="A2899" t="s">
        <v>3250</v>
      </c>
      <c r="B2899">
        <v>63368</v>
      </c>
      <c r="C2899" t="s">
        <v>135</v>
      </c>
      <c r="D2899" t="s">
        <v>28</v>
      </c>
      <c r="E2899" t="s">
        <v>191</v>
      </c>
      <c r="F2899">
        <v>2001</v>
      </c>
      <c r="G2899" t="s">
        <v>60</v>
      </c>
      <c r="H2899">
        <v>3</v>
      </c>
      <c r="I2899">
        <v>2</v>
      </c>
      <c r="J2899">
        <v>0</v>
      </c>
      <c r="K2899">
        <v>5</v>
      </c>
      <c r="L2899" t="s">
        <v>31</v>
      </c>
      <c r="M2899">
        <v>1613</v>
      </c>
      <c r="N2899">
        <v>1613</v>
      </c>
      <c r="O2899">
        <v>1553</v>
      </c>
      <c r="P2899">
        <v>0</v>
      </c>
      <c r="Q2899" t="str">
        <f t="shared" si="180"/>
        <v>NO</v>
      </c>
      <c r="R2899">
        <f t="shared" si="181"/>
        <v>1613</v>
      </c>
      <c r="S2899">
        <f t="shared" si="182"/>
        <v>130.19218846869188</v>
      </c>
      <c r="T2899">
        <f t="shared" si="183"/>
        <v>18.54206399660945</v>
      </c>
      <c r="U2899">
        <v>630</v>
      </c>
      <c r="V2899">
        <v>36000</v>
      </c>
      <c r="W2899">
        <v>210000</v>
      </c>
      <c r="X2899" s="2">
        <v>41274</v>
      </c>
      <c r="Y2899">
        <v>267866</v>
      </c>
      <c r="Z2899" s="3">
        <v>130.19</v>
      </c>
      <c r="AA2899">
        <v>0.26</v>
      </c>
      <c r="AB2899">
        <v>2012</v>
      </c>
      <c r="AC2899">
        <v>11</v>
      </c>
      <c r="AD2899">
        <v>12</v>
      </c>
      <c r="AE2899">
        <v>31</v>
      </c>
    </row>
    <row r="2900" spans="1:31" x14ac:dyDescent="0.25">
      <c r="A2900" t="s">
        <v>3251</v>
      </c>
      <c r="B2900">
        <v>63368</v>
      </c>
      <c r="C2900" t="s">
        <v>135</v>
      </c>
      <c r="D2900" t="s">
        <v>28</v>
      </c>
      <c r="E2900" t="s">
        <v>51</v>
      </c>
      <c r="F2900">
        <v>2000</v>
      </c>
      <c r="G2900" t="s">
        <v>60</v>
      </c>
      <c r="H2900">
        <v>3</v>
      </c>
      <c r="I2900">
        <v>2</v>
      </c>
      <c r="J2900">
        <v>1</v>
      </c>
      <c r="K2900">
        <v>7</v>
      </c>
      <c r="L2900" t="s">
        <v>31</v>
      </c>
      <c r="M2900">
        <v>1998</v>
      </c>
      <c r="N2900">
        <v>1998</v>
      </c>
      <c r="O2900">
        <v>1986</v>
      </c>
      <c r="P2900">
        <v>880</v>
      </c>
      <c r="Q2900" t="str">
        <f t="shared" si="180"/>
        <v>YES</v>
      </c>
      <c r="R2900">
        <f t="shared" si="181"/>
        <v>2878</v>
      </c>
      <c r="S2900">
        <f t="shared" si="182"/>
        <v>60.806115357887421</v>
      </c>
      <c r="T2900">
        <f t="shared" si="183"/>
        <v>20.087235996326907</v>
      </c>
      <c r="U2900">
        <v>480</v>
      </c>
      <c r="V2900">
        <v>0</v>
      </c>
      <c r="W2900">
        <v>175000</v>
      </c>
      <c r="X2900" s="2">
        <v>41540</v>
      </c>
      <c r="Y2900">
        <v>317358</v>
      </c>
      <c r="Z2900" s="3">
        <v>87.59</v>
      </c>
      <c r="AA2900">
        <v>0.2</v>
      </c>
      <c r="AB2900">
        <v>2013</v>
      </c>
      <c r="AC2900">
        <v>13</v>
      </c>
      <c r="AD2900">
        <v>9</v>
      </c>
      <c r="AE2900">
        <v>23</v>
      </c>
    </row>
    <row r="2901" spans="1:31" x14ac:dyDescent="0.25">
      <c r="A2901" t="s">
        <v>3252</v>
      </c>
      <c r="B2901">
        <v>63368</v>
      </c>
      <c r="C2901" t="s">
        <v>135</v>
      </c>
      <c r="D2901" t="s">
        <v>28</v>
      </c>
      <c r="E2901" t="s">
        <v>66</v>
      </c>
      <c r="F2901">
        <v>2001</v>
      </c>
      <c r="G2901" t="s">
        <v>60</v>
      </c>
      <c r="H2901">
        <v>4</v>
      </c>
      <c r="I2901">
        <v>3</v>
      </c>
      <c r="J2901">
        <v>1</v>
      </c>
      <c r="K2901">
        <v>8</v>
      </c>
      <c r="L2901" t="s">
        <v>43</v>
      </c>
      <c r="M2901">
        <v>2373</v>
      </c>
      <c r="N2901">
        <v>1295</v>
      </c>
      <c r="O2901">
        <v>1193</v>
      </c>
      <c r="P2901">
        <v>1074</v>
      </c>
      <c r="Q2901" t="str">
        <f t="shared" si="180"/>
        <v>YES</v>
      </c>
      <c r="R2901">
        <f t="shared" si="181"/>
        <v>2369</v>
      </c>
      <c r="S2901">
        <f t="shared" si="182"/>
        <v>89.7002954833263</v>
      </c>
      <c r="T2901">
        <f t="shared" si="183"/>
        <v>20.326369758187941</v>
      </c>
      <c r="U2901">
        <v>630</v>
      </c>
      <c r="V2901">
        <v>36000</v>
      </c>
      <c r="W2901">
        <v>212500</v>
      </c>
      <c r="X2901" s="2">
        <v>41508</v>
      </c>
      <c r="Y2901">
        <v>315226</v>
      </c>
      <c r="Z2901" s="3">
        <v>89.55</v>
      </c>
      <c r="AA2901">
        <v>0.24</v>
      </c>
      <c r="AB2901">
        <v>2013</v>
      </c>
      <c r="AC2901">
        <v>12</v>
      </c>
      <c r="AD2901">
        <v>8</v>
      </c>
      <c r="AE2901">
        <v>22</v>
      </c>
    </row>
    <row r="2902" spans="1:31" x14ac:dyDescent="0.25">
      <c r="A2902" t="s">
        <v>3253</v>
      </c>
      <c r="B2902">
        <v>63366</v>
      </c>
      <c r="C2902" t="s">
        <v>160</v>
      </c>
      <c r="D2902" t="s">
        <v>28</v>
      </c>
      <c r="E2902" t="s">
        <v>38</v>
      </c>
      <c r="F2902">
        <v>2000</v>
      </c>
      <c r="G2902" t="s">
        <v>30</v>
      </c>
      <c r="H2902">
        <v>3</v>
      </c>
      <c r="I2902">
        <v>2</v>
      </c>
      <c r="J2902">
        <v>0</v>
      </c>
      <c r="K2902">
        <v>6</v>
      </c>
      <c r="L2902" t="s">
        <v>31</v>
      </c>
      <c r="M2902">
        <v>1360</v>
      </c>
      <c r="N2902">
        <v>1360</v>
      </c>
      <c r="O2902">
        <v>1288</v>
      </c>
      <c r="P2902">
        <v>0</v>
      </c>
      <c r="Q2902" t="str">
        <f t="shared" si="180"/>
        <v>NO</v>
      </c>
      <c r="R2902">
        <f t="shared" si="181"/>
        <v>1360</v>
      </c>
      <c r="S2902">
        <f t="shared" si="182"/>
        <v>110.29411764705883</v>
      </c>
      <c r="T2902">
        <f t="shared" si="183"/>
        <v>16.397743670470941</v>
      </c>
      <c r="U2902">
        <v>380</v>
      </c>
      <c r="V2902">
        <v>45000</v>
      </c>
      <c r="W2902">
        <v>150000</v>
      </c>
      <c r="X2902" s="2">
        <v>41159</v>
      </c>
      <c r="Y2902">
        <v>206141</v>
      </c>
      <c r="Z2902" s="3">
        <v>110.29</v>
      </c>
      <c r="AA2902">
        <v>0.21</v>
      </c>
      <c r="AB2902">
        <v>2012</v>
      </c>
      <c r="AC2902">
        <v>12</v>
      </c>
      <c r="AD2902">
        <v>9</v>
      </c>
      <c r="AE2902">
        <v>7</v>
      </c>
    </row>
    <row r="2903" spans="1:31" x14ac:dyDescent="0.25">
      <c r="A2903" t="s">
        <v>3254</v>
      </c>
      <c r="B2903">
        <v>63376</v>
      </c>
      <c r="C2903" t="s">
        <v>163</v>
      </c>
      <c r="D2903" t="s">
        <v>28</v>
      </c>
      <c r="E2903" t="s">
        <v>48</v>
      </c>
      <c r="F2903">
        <v>2000</v>
      </c>
      <c r="G2903" t="s">
        <v>30</v>
      </c>
      <c r="H2903">
        <v>3</v>
      </c>
      <c r="I2903">
        <v>2</v>
      </c>
      <c r="J2903">
        <v>0</v>
      </c>
      <c r="K2903">
        <v>5</v>
      </c>
      <c r="L2903" t="s">
        <v>31</v>
      </c>
      <c r="M2903">
        <v>1552</v>
      </c>
      <c r="N2903">
        <v>1552</v>
      </c>
      <c r="O2903">
        <v>1552</v>
      </c>
      <c r="P2903">
        <v>0</v>
      </c>
      <c r="Q2903" t="str">
        <f t="shared" si="180"/>
        <v>NO</v>
      </c>
      <c r="R2903">
        <f t="shared" si="181"/>
        <v>1552</v>
      </c>
      <c r="S2903">
        <f t="shared" si="182"/>
        <v>90.141752577319593</v>
      </c>
      <c r="T2903">
        <f t="shared" si="183"/>
        <v>16.903484606833889</v>
      </c>
      <c r="U2903">
        <v>400</v>
      </c>
      <c r="V2903">
        <v>45000</v>
      </c>
      <c r="W2903">
        <v>139900</v>
      </c>
      <c r="X2903" s="2">
        <v>41033</v>
      </c>
      <c r="Y2903">
        <v>227843</v>
      </c>
      <c r="Z2903" s="3">
        <v>90.14</v>
      </c>
      <c r="AA2903">
        <v>0.19</v>
      </c>
      <c r="AB2903">
        <v>2012</v>
      </c>
      <c r="AC2903">
        <v>12</v>
      </c>
      <c r="AD2903">
        <v>5</v>
      </c>
      <c r="AE2903">
        <v>4</v>
      </c>
    </row>
    <row r="2904" spans="1:31" x14ac:dyDescent="0.25">
      <c r="A2904" t="s">
        <v>3255</v>
      </c>
      <c r="B2904">
        <v>63368</v>
      </c>
      <c r="C2904" t="s">
        <v>175</v>
      </c>
      <c r="D2904" t="s">
        <v>28</v>
      </c>
      <c r="E2904" t="s">
        <v>164</v>
      </c>
      <c r="F2904">
        <v>2001</v>
      </c>
      <c r="G2904" t="s">
        <v>176</v>
      </c>
      <c r="H2904">
        <v>3</v>
      </c>
      <c r="I2904">
        <v>3</v>
      </c>
      <c r="J2904">
        <v>3</v>
      </c>
      <c r="K2904">
        <v>7</v>
      </c>
      <c r="L2904" t="s">
        <v>31</v>
      </c>
      <c r="M2904">
        <v>2384</v>
      </c>
      <c r="N2904">
        <v>2384</v>
      </c>
      <c r="O2904">
        <v>2364</v>
      </c>
      <c r="P2904">
        <v>1247</v>
      </c>
      <c r="Q2904" t="str">
        <f t="shared" si="180"/>
        <v>YES</v>
      </c>
      <c r="R2904">
        <f t="shared" si="181"/>
        <v>3631</v>
      </c>
      <c r="S2904">
        <f t="shared" si="182"/>
        <v>87.097218397135777</v>
      </c>
      <c r="T2904">
        <f t="shared" si="183"/>
        <v>15.782828282828282</v>
      </c>
      <c r="U2904">
        <v>600</v>
      </c>
      <c r="V2904">
        <v>50000</v>
      </c>
      <c r="W2904">
        <v>316250</v>
      </c>
      <c r="X2904" s="2">
        <v>41171</v>
      </c>
      <c r="Y2904">
        <v>384659</v>
      </c>
      <c r="Z2904" s="3">
        <v>132.66</v>
      </c>
      <c r="AA2904">
        <v>0.46</v>
      </c>
      <c r="AB2904">
        <v>2012</v>
      </c>
      <c r="AC2904">
        <v>11</v>
      </c>
      <c r="AD2904">
        <v>9</v>
      </c>
      <c r="AE2904">
        <v>19</v>
      </c>
    </row>
    <row r="2905" spans="1:31" x14ac:dyDescent="0.25">
      <c r="A2905" t="s">
        <v>3256</v>
      </c>
      <c r="B2905">
        <v>63366</v>
      </c>
      <c r="C2905" t="s">
        <v>183</v>
      </c>
      <c r="D2905" t="s">
        <v>28</v>
      </c>
      <c r="E2905" t="s">
        <v>66</v>
      </c>
      <c r="F2905">
        <v>2000</v>
      </c>
      <c r="G2905" t="s">
        <v>60</v>
      </c>
      <c r="H2905">
        <v>3</v>
      </c>
      <c r="I2905">
        <v>3</v>
      </c>
      <c r="J2905">
        <v>0</v>
      </c>
      <c r="K2905">
        <v>5</v>
      </c>
      <c r="L2905" t="s">
        <v>31</v>
      </c>
      <c r="M2905">
        <v>1659</v>
      </c>
      <c r="N2905">
        <v>1659</v>
      </c>
      <c r="O2905">
        <v>1643</v>
      </c>
      <c r="P2905">
        <v>1493</v>
      </c>
      <c r="Q2905" t="str">
        <f t="shared" si="180"/>
        <v>YES</v>
      </c>
      <c r="R2905">
        <f t="shared" si="181"/>
        <v>3152</v>
      </c>
      <c r="S2905">
        <f t="shared" si="182"/>
        <v>68.210659898477161</v>
      </c>
      <c r="T2905">
        <f t="shared" si="183"/>
        <v>20.565503520048974</v>
      </c>
      <c r="U2905">
        <v>440</v>
      </c>
      <c r="V2905">
        <v>0</v>
      </c>
      <c r="W2905">
        <v>215000</v>
      </c>
      <c r="X2905" s="2">
        <v>41138</v>
      </c>
      <c r="Y2905">
        <v>251195</v>
      </c>
      <c r="Z2905" s="3">
        <v>129.6</v>
      </c>
      <c r="AA2905">
        <v>0.24</v>
      </c>
      <c r="AB2905">
        <v>2012</v>
      </c>
      <c r="AC2905">
        <v>12</v>
      </c>
      <c r="AD2905">
        <v>8</v>
      </c>
      <c r="AE2905">
        <v>17</v>
      </c>
    </row>
    <row r="2906" spans="1:31" x14ac:dyDescent="0.25">
      <c r="A2906" t="s">
        <v>3257</v>
      </c>
      <c r="B2906">
        <v>63366</v>
      </c>
      <c r="C2906" t="s">
        <v>125</v>
      </c>
      <c r="D2906" t="s">
        <v>28</v>
      </c>
      <c r="E2906" t="s">
        <v>191</v>
      </c>
      <c r="F2906">
        <v>2000</v>
      </c>
      <c r="G2906" t="s">
        <v>60</v>
      </c>
      <c r="H2906">
        <v>3</v>
      </c>
      <c r="I2906">
        <v>2</v>
      </c>
      <c r="J2906">
        <v>0</v>
      </c>
      <c r="K2906">
        <v>5</v>
      </c>
      <c r="L2906" t="s">
        <v>31</v>
      </c>
      <c r="M2906">
        <v>1854</v>
      </c>
      <c r="N2906">
        <v>1854</v>
      </c>
      <c r="O2906">
        <v>1792</v>
      </c>
      <c r="P2906">
        <v>0</v>
      </c>
      <c r="Q2906" t="str">
        <f t="shared" si="180"/>
        <v>NO</v>
      </c>
      <c r="R2906">
        <f t="shared" si="181"/>
        <v>1854</v>
      </c>
      <c r="S2906">
        <f t="shared" si="182"/>
        <v>100.18878101402373</v>
      </c>
      <c r="T2906">
        <f t="shared" si="183"/>
        <v>16.400897082715264</v>
      </c>
      <c r="U2906">
        <v>506</v>
      </c>
      <c r="V2906">
        <v>40000</v>
      </c>
      <c r="W2906">
        <v>185750</v>
      </c>
      <c r="X2906" s="2">
        <v>41402</v>
      </c>
      <c r="Y2906">
        <v>266733</v>
      </c>
      <c r="Z2906" s="3">
        <v>100.19</v>
      </c>
      <c r="AA2906">
        <v>0.26</v>
      </c>
      <c r="AB2906">
        <v>2013</v>
      </c>
      <c r="AC2906">
        <v>13</v>
      </c>
      <c r="AD2906">
        <v>5</v>
      </c>
      <c r="AE2906">
        <v>8</v>
      </c>
    </row>
    <row r="2907" spans="1:31" x14ac:dyDescent="0.25">
      <c r="A2907" t="s">
        <v>3258</v>
      </c>
      <c r="B2907">
        <v>63368</v>
      </c>
      <c r="C2907" t="s">
        <v>198</v>
      </c>
      <c r="D2907" t="s">
        <v>196</v>
      </c>
      <c r="E2907" t="s">
        <v>95</v>
      </c>
      <c r="F2907">
        <v>2001</v>
      </c>
      <c r="G2907" t="s">
        <v>60</v>
      </c>
      <c r="H2907">
        <v>3</v>
      </c>
      <c r="I2907">
        <v>2</v>
      </c>
      <c r="J2907">
        <v>0</v>
      </c>
      <c r="K2907">
        <v>7</v>
      </c>
      <c r="L2907" t="s">
        <v>138</v>
      </c>
      <c r="M2907">
        <v>2212</v>
      </c>
      <c r="N2907">
        <v>2212</v>
      </c>
      <c r="O2907">
        <v>2158</v>
      </c>
      <c r="P2907">
        <v>90</v>
      </c>
      <c r="Q2907" t="str">
        <f t="shared" si="180"/>
        <v>YES</v>
      </c>
      <c r="R2907">
        <f t="shared" si="181"/>
        <v>2302</v>
      </c>
      <c r="S2907">
        <f t="shared" si="182"/>
        <v>114.68288444830583</v>
      </c>
      <c r="T2907">
        <f t="shared" si="183"/>
        <v>33.670033670033675</v>
      </c>
      <c r="U2907">
        <v>640</v>
      </c>
      <c r="V2907">
        <v>50000</v>
      </c>
      <c r="W2907">
        <v>264000</v>
      </c>
      <c r="X2907" s="2">
        <v>41338</v>
      </c>
      <c r="Y2907">
        <v>324558</v>
      </c>
      <c r="Z2907" s="3">
        <v>119.35</v>
      </c>
      <c r="AA2907">
        <v>0.18</v>
      </c>
      <c r="AB2907">
        <v>2013</v>
      </c>
      <c r="AC2907">
        <v>12</v>
      </c>
      <c r="AD2907">
        <v>3</v>
      </c>
      <c r="AE2907">
        <v>5</v>
      </c>
    </row>
    <row r="2908" spans="1:31" x14ac:dyDescent="0.25">
      <c r="A2908" t="s">
        <v>3259</v>
      </c>
      <c r="B2908">
        <v>63368</v>
      </c>
      <c r="C2908" t="s">
        <v>198</v>
      </c>
      <c r="D2908" t="s">
        <v>196</v>
      </c>
      <c r="E2908" t="s">
        <v>38</v>
      </c>
      <c r="F2908">
        <v>2001</v>
      </c>
      <c r="G2908" t="s">
        <v>60</v>
      </c>
      <c r="H2908">
        <v>4</v>
      </c>
      <c r="I2908">
        <v>3</v>
      </c>
      <c r="J2908">
        <v>1</v>
      </c>
      <c r="K2908">
        <v>9</v>
      </c>
      <c r="L2908" t="s">
        <v>43</v>
      </c>
      <c r="M2908">
        <v>3216</v>
      </c>
      <c r="N2908">
        <v>1868</v>
      </c>
      <c r="O2908">
        <v>1348</v>
      </c>
      <c r="P2908">
        <v>0</v>
      </c>
      <c r="Q2908" t="str">
        <f t="shared" si="180"/>
        <v>NO</v>
      </c>
      <c r="R2908">
        <f t="shared" si="181"/>
        <v>1868</v>
      </c>
      <c r="S2908">
        <f t="shared" si="182"/>
        <v>154.44325481798714</v>
      </c>
      <c r="T2908">
        <f t="shared" si="183"/>
        <v>31.538326992872445</v>
      </c>
      <c r="U2908">
        <v>630</v>
      </c>
      <c r="V2908">
        <v>50000</v>
      </c>
      <c r="W2908">
        <v>288500</v>
      </c>
      <c r="X2908" s="2">
        <v>41520</v>
      </c>
      <c r="Y2908">
        <v>356360</v>
      </c>
      <c r="Z2908" s="3">
        <v>89.71</v>
      </c>
      <c r="AA2908">
        <v>0.21</v>
      </c>
      <c r="AB2908">
        <v>2013</v>
      </c>
      <c r="AC2908">
        <v>12</v>
      </c>
      <c r="AD2908">
        <v>9</v>
      </c>
      <c r="AE2908">
        <v>3</v>
      </c>
    </row>
    <row r="2909" spans="1:31" x14ac:dyDescent="0.25">
      <c r="A2909" t="s">
        <v>3260</v>
      </c>
      <c r="B2909">
        <v>63366</v>
      </c>
      <c r="C2909" t="s">
        <v>988</v>
      </c>
      <c r="D2909" t="s">
        <v>110</v>
      </c>
      <c r="E2909" t="s">
        <v>66</v>
      </c>
      <c r="F2909">
        <v>2000</v>
      </c>
      <c r="G2909" t="s">
        <v>60</v>
      </c>
      <c r="H2909">
        <v>3</v>
      </c>
      <c r="I2909">
        <v>3</v>
      </c>
      <c r="J2909">
        <v>0</v>
      </c>
      <c r="K2909">
        <v>5</v>
      </c>
      <c r="L2909" t="s">
        <v>31</v>
      </c>
      <c r="M2909">
        <v>1722</v>
      </c>
      <c r="N2909">
        <v>1722</v>
      </c>
      <c r="O2909">
        <v>1684</v>
      </c>
      <c r="P2909">
        <v>1300</v>
      </c>
      <c r="Q2909" t="str">
        <f t="shared" si="180"/>
        <v>YES</v>
      </c>
      <c r="R2909">
        <f t="shared" si="181"/>
        <v>3022</v>
      </c>
      <c r="S2909">
        <f t="shared" si="182"/>
        <v>71.111846459298476</v>
      </c>
      <c r="T2909">
        <f t="shared" si="183"/>
        <v>20.555938169574535</v>
      </c>
      <c r="U2909">
        <v>420</v>
      </c>
      <c r="V2909">
        <v>0</v>
      </c>
      <c r="W2909">
        <v>214900</v>
      </c>
      <c r="X2909" s="2">
        <v>41156</v>
      </c>
      <c r="Y2909">
        <v>259246</v>
      </c>
      <c r="Z2909" s="3">
        <v>124.8</v>
      </c>
      <c r="AA2909">
        <v>0.24</v>
      </c>
      <c r="AB2909">
        <v>2012</v>
      </c>
      <c r="AC2909">
        <v>12</v>
      </c>
      <c r="AD2909">
        <v>9</v>
      </c>
      <c r="AE2909">
        <v>4</v>
      </c>
    </row>
    <row r="2910" spans="1:31" x14ac:dyDescent="0.25">
      <c r="A2910" t="s">
        <v>3261</v>
      </c>
      <c r="B2910">
        <v>63368</v>
      </c>
      <c r="C2910" t="s">
        <v>204</v>
      </c>
      <c r="D2910" t="s">
        <v>110</v>
      </c>
      <c r="E2910" t="s">
        <v>45</v>
      </c>
      <c r="F2910">
        <v>2001</v>
      </c>
      <c r="G2910" t="s">
        <v>60</v>
      </c>
      <c r="H2910">
        <v>3</v>
      </c>
      <c r="I2910">
        <v>2</v>
      </c>
      <c r="J2910">
        <v>0</v>
      </c>
      <c r="K2910">
        <v>5</v>
      </c>
      <c r="L2910" t="s">
        <v>31</v>
      </c>
      <c r="M2910">
        <v>1806</v>
      </c>
      <c r="N2910">
        <v>1806</v>
      </c>
      <c r="O2910">
        <v>1788</v>
      </c>
      <c r="P2910">
        <v>0</v>
      </c>
      <c r="Q2910" t="str">
        <f t="shared" si="180"/>
        <v>NO</v>
      </c>
      <c r="R2910">
        <f t="shared" si="181"/>
        <v>1806</v>
      </c>
      <c r="S2910">
        <f t="shared" si="182"/>
        <v>109.3576965669989</v>
      </c>
      <c r="T2910">
        <f t="shared" si="183"/>
        <v>19.712939673413981</v>
      </c>
      <c r="U2910">
        <v>690</v>
      </c>
      <c r="V2910">
        <v>40000</v>
      </c>
      <c r="W2910">
        <v>197500</v>
      </c>
      <c r="X2910" s="2">
        <v>41092</v>
      </c>
      <c r="Y2910">
        <v>291574</v>
      </c>
      <c r="Z2910" s="3">
        <v>109.36</v>
      </c>
      <c r="AA2910">
        <v>0.23</v>
      </c>
      <c r="AB2910">
        <v>2012</v>
      </c>
      <c r="AC2910">
        <v>11</v>
      </c>
      <c r="AD2910">
        <v>7</v>
      </c>
      <c r="AE2910">
        <v>2</v>
      </c>
    </row>
    <row r="2911" spans="1:31" x14ac:dyDescent="0.25">
      <c r="A2911" t="s">
        <v>3262</v>
      </c>
      <c r="B2911">
        <v>63368</v>
      </c>
      <c r="C2911" t="s">
        <v>204</v>
      </c>
      <c r="D2911" t="s">
        <v>110</v>
      </c>
      <c r="E2911" t="s">
        <v>34</v>
      </c>
      <c r="F2911">
        <v>2000</v>
      </c>
      <c r="G2911" t="s">
        <v>60</v>
      </c>
      <c r="H2911">
        <v>3</v>
      </c>
      <c r="I2911">
        <v>2</v>
      </c>
      <c r="J2911">
        <v>0</v>
      </c>
      <c r="K2911">
        <v>5</v>
      </c>
      <c r="L2911" t="s">
        <v>31</v>
      </c>
      <c r="M2911">
        <v>1538</v>
      </c>
      <c r="N2911">
        <v>1538</v>
      </c>
      <c r="O2911">
        <v>1508</v>
      </c>
      <c r="P2911">
        <v>0</v>
      </c>
      <c r="Q2911" t="str">
        <f t="shared" si="180"/>
        <v>NO</v>
      </c>
      <c r="R2911">
        <f t="shared" si="181"/>
        <v>1538</v>
      </c>
      <c r="S2911">
        <f t="shared" si="182"/>
        <v>122.88686605981795</v>
      </c>
      <c r="T2911">
        <f t="shared" si="183"/>
        <v>17.355371900826448</v>
      </c>
      <c r="U2911">
        <v>441</v>
      </c>
      <c r="V2911">
        <v>40000</v>
      </c>
      <c r="W2911">
        <v>189000</v>
      </c>
      <c r="X2911" s="2">
        <v>41536</v>
      </c>
      <c r="Y2911">
        <v>253267</v>
      </c>
      <c r="Z2911" s="3">
        <v>122.89</v>
      </c>
      <c r="AA2911">
        <v>0.25</v>
      </c>
      <c r="AB2911">
        <v>2013</v>
      </c>
      <c r="AC2911">
        <v>13</v>
      </c>
      <c r="AD2911">
        <v>9</v>
      </c>
      <c r="AE2911">
        <v>19</v>
      </c>
    </row>
    <row r="2912" spans="1:31" x14ac:dyDescent="0.25">
      <c r="A2912" t="s">
        <v>3263</v>
      </c>
      <c r="B2912">
        <v>63366</v>
      </c>
      <c r="C2912" t="s">
        <v>218</v>
      </c>
      <c r="D2912" t="s">
        <v>28</v>
      </c>
      <c r="E2912" t="s">
        <v>34</v>
      </c>
      <c r="F2912">
        <v>2000</v>
      </c>
      <c r="G2912" t="s">
        <v>30</v>
      </c>
      <c r="H2912">
        <v>3</v>
      </c>
      <c r="I2912">
        <v>2</v>
      </c>
      <c r="J2912">
        <v>0</v>
      </c>
      <c r="K2912">
        <v>5</v>
      </c>
      <c r="L2912" t="s">
        <v>31</v>
      </c>
      <c r="M2912">
        <v>1834</v>
      </c>
      <c r="N2912">
        <v>1834</v>
      </c>
      <c r="O2912">
        <v>1792</v>
      </c>
      <c r="P2912">
        <v>0</v>
      </c>
      <c r="Q2912" t="str">
        <f t="shared" si="180"/>
        <v>NO</v>
      </c>
      <c r="R2912">
        <f t="shared" si="181"/>
        <v>1834</v>
      </c>
      <c r="S2912">
        <f t="shared" si="182"/>
        <v>94.329334787350049</v>
      </c>
      <c r="T2912">
        <f t="shared" si="183"/>
        <v>15.88613406795225</v>
      </c>
      <c r="U2912">
        <v>420</v>
      </c>
      <c r="V2912">
        <v>50000</v>
      </c>
      <c r="W2912">
        <v>173000</v>
      </c>
      <c r="X2912" s="2">
        <v>41081</v>
      </c>
      <c r="Y2912">
        <v>265288</v>
      </c>
      <c r="Z2912" s="3">
        <v>94.33</v>
      </c>
      <c r="AA2912">
        <v>0.25</v>
      </c>
      <c r="AB2912">
        <v>2012</v>
      </c>
      <c r="AC2912">
        <v>12</v>
      </c>
      <c r="AD2912">
        <v>6</v>
      </c>
      <c r="AE2912">
        <v>21</v>
      </c>
    </row>
    <row r="2913" spans="1:31" x14ac:dyDescent="0.25">
      <c r="A2913" t="s">
        <v>3264</v>
      </c>
      <c r="B2913">
        <v>63366</v>
      </c>
      <c r="C2913" t="s">
        <v>218</v>
      </c>
      <c r="D2913" t="s">
        <v>28</v>
      </c>
      <c r="E2913" t="s">
        <v>225</v>
      </c>
      <c r="F2913">
        <v>2000</v>
      </c>
      <c r="G2913" t="s">
        <v>60</v>
      </c>
      <c r="H2913">
        <v>4</v>
      </c>
      <c r="I2913">
        <v>3</v>
      </c>
      <c r="J2913">
        <v>1</v>
      </c>
      <c r="K2913">
        <v>8</v>
      </c>
      <c r="L2913" t="s">
        <v>43</v>
      </c>
      <c r="M2913">
        <v>2574</v>
      </c>
      <c r="N2913">
        <v>1314</v>
      </c>
      <c r="O2913">
        <v>1260</v>
      </c>
      <c r="P2913">
        <v>919</v>
      </c>
      <c r="Q2913" t="str">
        <f t="shared" si="180"/>
        <v>YES</v>
      </c>
      <c r="R2913">
        <f t="shared" si="181"/>
        <v>2233</v>
      </c>
      <c r="S2913">
        <f t="shared" si="182"/>
        <v>79.713390058217641</v>
      </c>
      <c r="T2913">
        <f t="shared" si="183"/>
        <v>9.9666285919057547</v>
      </c>
      <c r="U2913">
        <v>630</v>
      </c>
      <c r="V2913">
        <v>0</v>
      </c>
      <c r="W2913">
        <v>178000</v>
      </c>
      <c r="X2913" s="2">
        <v>41411</v>
      </c>
      <c r="Y2913">
        <v>351697</v>
      </c>
      <c r="Z2913" s="3">
        <v>69.150000000000006</v>
      </c>
      <c r="AA2913">
        <v>0.41</v>
      </c>
      <c r="AB2913">
        <v>2013</v>
      </c>
      <c r="AC2913">
        <v>13</v>
      </c>
      <c r="AD2913">
        <v>5</v>
      </c>
      <c r="AE2913">
        <v>17</v>
      </c>
    </row>
    <row r="2914" spans="1:31" x14ac:dyDescent="0.25">
      <c r="A2914" t="s">
        <v>3265</v>
      </c>
      <c r="B2914">
        <v>63366</v>
      </c>
      <c r="C2914" t="s">
        <v>242</v>
      </c>
      <c r="D2914" t="s">
        <v>28</v>
      </c>
      <c r="E2914" t="s">
        <v>89</v>
      </c>
      <c r="F2914">
        <v>2001</v>
      </c>
      <c r="G2914" t="s">
        <v>60</v>
      </c>
      <c r="H2914">
        <v>4</v>
      </c>
      <c r="I2914">
        <v>2</v>
      </c>
      <c r="J2914">
        <v>2</v>
      </c>
      <c r="K2914">
        <v>8</v>
      </c>
      <c r="L2914" t="s">
        <v>43</v>
      </c>
      <c r="M2914">
        <v>2366</v>
      </c>
      <c r="N2914">
        <v>1310</v>
      </c>
      <c r="O2914">
        <v>1232</v>
      </c>
      <c r="P2914">
        <v>1048</v>
      </c>
      <c r="Q2914" t="str">
        <f t="shared" si="180"/>
        <v>YES</v>
      </c>
      <c r="R2914">
        <f t="shared" si="181"/>
        <v>2358</v>
      </c>
      <c r="S2914">
        <f t="shared" si="182"/>
        <v>93.299406276505508</v>
      </c>
      <c r="T2914">
        <f t="shared" si="183"/>
        <v>18.037518037518037</v>
      </c>
      <c r="U2914">
        <v>399</v>
      </c>
      <c r="V2914">
        <v>40000</v>
      </c>
      <c r="W2914">
        <v>220000</v>
      </c>
      <c r="X2914" s="2">
        <v>41424</v>
      </c>
      <c r="Y2914">
        <v>279095</v>
      </c>
      <c r="Z2914" s="3">
        <v>92.98</v>
      </c>
      <c r="AA2914">
        <v>0.28000000000000003</v>
      </c>
      <c r="AB2914">
        <v>2013</v>
      </c>
      <c r="AC2914">
        <v>12</v>
      </c>
      <c r="AD2914">
        <v>5</v>
      </c>
      <c r="AE2914">
        <v>30</v>
      </c>
    </row>
    <row r="2915" spans="1:31" x14ac:dyDescent="0.25">
      <c r="A2915" t="s">
        <v>3266</v>
      </c>
      <c r="B2915">
        <v>63366</v>
      </c>
      <c r="C2915" t="s">
        <v>242</v>
      </c>
      <c r="D2915" t="s">
        <v>28</v>
      </c>
      <c r="E2915" t="s">
        <v>48</v>
      </c>
      <c r="F2915">
        <v>2001</v>
      </c>
      <c r="G2915" t="s">
        <v>60</v>
      </c>
      <c r="H2915">
        <v>3</v>
      </c>
      <c r="I2915">
        <v>2</v>
      </c>
      <c r="J2915">
        <v>0</v>
      </c>
      <c r="K2915">
        <v>5</v>
      </c>
      <c r="L2915" t="s">
        <v>31</v>
      </c>
      <c r="M2915">
        <v>1458</v>
      </c>
      <c r="N2915">
        <v>1458</v>
      </c>
      <c r="O2915">
        <v>1390</v>
      </c>
      <c r="P2915">
        <v>0</v>
      </c>
      <c r="Q2915" t="str">
        <f t="shared" si="180"/>
        <v>NO</v>
      </c>
      <c r="R2915">
        <f t="shared" si="181"/>
        <v>1458</v>
      </c>
      <c r="S2915">
        <f t="shared" si="182"/>
        <v>111.93415637860082</v>
      </c>
      <c r="T2915">
        <f t="shared" si="183"/>
        <v>19.718718283311585</v>
      </c>
      <c r="U2915">
        <v>401</v>
      </c>
      <c r="V2915">
        <v>40000</v>
      </c>
      <c r="W2915">
        <v>163200</v>
      </c>
      <c r="X2915" s="2">
        <v>40941</v>
      </c>
      <c r="Y2915">
        <v>225407</v>
      </c>
      <c r="Z2915" s="3">
        <v>111.93</v>
      </c>
      <c r="AA2915">
        <v>0.19</v>
      </c>
      <c r="AB2915">
        <v>2012</v>
      </c>
      <c r="AC2915">
        <v>11</v>
      </c>
      <c r="AD2915">
        <v>2</v>
      </c>
      <c r="AE2915">
        <v>2</v>
      </c>
    </row>
    <row r="2916" spans="1:31" x14ac:dyDescent="0.25">
      <c r="A2916" t="s">
        <v>3267</v>
      </c>
      <c r="B2916">
        <v>63366</v>
      </c>
      <c r="C2916" t="s">
        <v>270</v>
      </c>
      <c r="D2916" t="s">
        <v>28</v>
      </c>
      <c r="E2916" t="s">
        <v>45</v>
      </c>
      <c r="F2916">
        <v>2002</v>
      </c>
      <c r="G2916" t="s">
        <v>60</v>
      </c>
      <c r="H2916">
        <v>3</v>
      </c>
      <c r="I2916">
        <v>2</v>
      </c>
      <c r="J2916">
        <v>0</v>
      </c>
      <c r="K2916">
        <v>6</v>
      </c>
      <c r="L2916" t="s">
        <v>31</v>
      </c>
      <c r="M2916">
        <v>1852</v>
      </c>
      <c r="N2916">
        <v>1852</v>
      </c>
      <c r="O2916">
        <v>1800</v>
      </c>
      <c r="P2916">
        <v>0</v>
      </c>
      <c r="Q2916" t="str">
        <f t="shared" si="180"/>
        <v>NO</v>
      </c>
      <c r="R2916">
        <f t="shared" si="181"/>
        <v>1852</v>
      </c>
      <c r="S2916">
        <f t="shared" si="182"/>
        <v>124.19006479481641</v>
      </c>
      <c r="T2916">
        <f t="shared" si="183"/>
        <v>22.956841138659318</v>
      </c>
      <c r="U2916">
        <v>682</v>
      </c>
      <c r="V2916">
        <v>40000</v>
      </c>
      <c r="W2916">
        <v>230000</v>
      </c>
      <c r="X2916" s="2">
        <v>41030</v>
      </c>
      <c r="Y2916">
        <v>261584</v>
      </c>
      <c r="Z2916" s="3">
        <v>124.19</v>
      </c>
      <c r="AA2916">
        <v>0.23</v>
      </c>
      <c r="AB2916">
        <v>2012</v>
      </c>
      <c r="AC2916">
        <v>10</v>
      </c>
      <c r="AD2916">
        <v>5</v>
      </c>
      <c r="AE2916">
        <v>1</v>
      </c>
    </row>
    <row r="2917" spans="1:31" x14ac:dyDescent="0.25">
      <c r="A2917" t="s">
        <v>3268</v>
      </c>
      <c r="B2917">
        <v>63366</v>
      </c>
      <c r="C2917" t="s">
        <v>270</v>
      </c>
      <c r="D2917" t="s">
        <v>28</v>
      </c>
      <c r="E2917" t="s">
        <v>191</v>
      </c>
      <c r="F2917">
        <v>2000</v>
      </c>
      <c r="G2917" t="s">
        <v>60</v>
      </c>
      <c r="H2917">
        <v>5</v>
      </c>
      <c r="I2917">
        <v>3</v>
      </c>
      <c r="J2917">
        <v>1</v>
      </c>
      <c r="K2917">
        <v>8</v>
      </c>
      <c r="L2917" t="s">
        <v>43</v>
      </c>
      <c r="M2917">
        <v>3910</v>
      </c>
      <c r="N2917">
        <v>1955</v>
      </c>
      <c r="O2917">
        <v>1955</v>
      </c>
      <c r="P2917">
        <v>0</v>
      </c>
      <c r="Q2917" t="str">
        <f t="shared" si="180"/>
        <v>NO</v>
      </c>
      <c r="R2917">
        <f t="shared" si="181"/>
        <v>1955</v>
      </c>
      <c r="S2917">
        <f t="shared" si="182"/>
        <v>141.68797953964193</v>
      </c>
      <c r="T2917">
        <f t="shared" si="183"/>
        <v>24.457865366956277</v>
      </c>
      <c r="U2917">
        <v>630</v>
      </c>
      <c r="V2917">
        <v>44000</v>
      </c>
      <c r="W2917">
        <v>277000</v>
      </c>
      <c r="X2917" s="2">
        <v>41131</v>
      </c>
      <c r="Y2917">
        <v>371509</v>
      </c>
      <c r="Z2917" s="3">
        <v>70.84</v>
      </c>
      <c r="AA2917">
        <v>0.26</v>
      </c>
      <c r="AB2917">
        <v>2012</v>
      </c>
      <c r="AC2917">
        <v>12</v>
      </c>
      <c r="AD2917">
        <v>8</v>
      </c>
      <c r="AE2917">
        <v>10</v>
      </c>
    </row>
    <row r="2918" spans="1:31" x14ac:dyDescent="0.25">
      <c r="A2918" t="s">
        <v>3269</v>
      </c>
      <c r="B2918">
        <v>63366</v>
      </c>
      <c r="C2918" t="s">
        <v>270</v>
      </c>
      <c r="D2918" t="s">
        <v>28</v>
      </c>
      <c r="E2918" t="s">
        <v>66</v>
      </c>
      <c r="F2918">
        <v>2002</v>
      </c>
      <c r="G2918" t="s">
        <v>60</v>
      </c>
      <c r="H2918">
        <v>4</v>
      </c>
      <c r="I2918">
        <v>2</v>
      </c>
      <c r="J2918">
        <v>1</v>
      </c>
      <c r="K2918">
        <v>8</v>
      </c>
      <c r="L2918" t="s">
        <v>43</v>
      </c>
      <c r="M2918">
        <v>2530</v>
      </c>
      <c r="N2918">
        <v>1466</v>
      </c>
      <c r="O2918">
        <v>1082</v>
      </c>
      <c r="P2918">
        <v>0</v>
      </c>
      <c r="Q2918" t="str">
        <f t="shared" si="180"/>
        <v>NO</v>
      </c>
      <c r="R2918">
        <f t="shared" si="181"/>
        <v>1466</v>
      </c>
      <c r="S2918">
        <f t="shared" si="182"/>
        <v>145.83901773533424</v>
      </c>
      <c r="T2918">
        <f t="shared" si="183"/>
        <v>20.45071931435568</v>
      </c>
      <c r="U2918">
        <v>640</v>
      </c>
      <c r="V2918">
        <v>40000</v>
      </c>
      <c r="W2918">
        <v>213800</v>
      </c>
      <c r="X2918" s="2">
        <v>41353</v>
      </c>
      <c r="Y2918">
        <v>306826</v>
      </c>
      <c r="Z2918" s="3">
        <v>84.51</v>
      </c>
      <c r="AA2918">
        <v>0.24</v>
      </c>
      <c r="AB2918">
        <v>2013</v>
      </c>
      <c r="AC2918">
        <v>11</v>
      </c>
      <c r="AD2918">
        <v>3</v>
      </c>
      <c r="AE2918">
        <v>20</v>
      </c>
    </row>
    <row r="2919" spans="1:31" x14ac:dyDescent="0.25">
      <c r="A2919" t="s">
        <v>3270</v>
      </c>
      <c r="B2919">
        <v>63366</v>
      </c>
      <c r="C2919" t="s">
        <v>289</v>
      </c>
      <c r="D2919" t="s">
        <v>28</v>
      </c>
      <c r="E2919" t="s">
        <v>48</v>
      </c>
      <c r="F2919">
        <v>2001</v>
      </c>
      <c r="G2919" t="s">
        <v>60</v>
      </c>
      <c r="H2919">
        <v>4</v>
      </c>
      <c r="I2919">
        <v>2</v>
      </c>
      <c r="J2919">
        <v>1</v>
      </c>
      <c r="K2919">
        <v>8</v>
      </c>
      <c r="L2919" t="s">
        <v>43</v>
      </c>
      <c r="M2919">
        <v>2722</v>
      </c>
      <c r="N2919">
        <v>1522</v>
      </c>
      <c r="O2919">
        <v>1226</v>
      </c>
      <c r="P2919">
        <v>1000</v>
      </c>
      <c r="Q2919" t="str">
        <f t="shared" si="180"/>
        <v>YES</v>
      </c>
      <c r="R2919">
        <f t="shared" si="181"/>
        <v>2522</v>
      </c>
      <c r="S2919">
        <f t="shared" si="182"/>
        <v>93.180015860428227</v>
      </c>
      <c r="T2919">
        <f t="shared" si="183"/>
        <v>28.393987724131264</v>
      </c>
      <c r="U2919">
        <v>600</v>
      </c>
      <c r="V2919">
        <v>40000</v>
      </c>
      <c r="W2919">
        <v>235000</v>
      </c>
      <c r="X2919" s="2">
        <v>41218</v>
      </c>
      <c r="Y2919">
        <v>294984</v>
      </c>
      <c r="Z2919" s="3">
        <v>86.33</v>
      </c>
      <c r="AA2919">
        <v>0.19</v>
      </c>
      <c r="AB2919">
        <v>2012</v>
      </c>
      <c r="AC2919">
        <v>11</v>
      </c>
      <c r="AD2919">
        <v>11</v>
      </c>
      <c r="AE2919">
        <v>5</v>
      </c>
    </row>
    <row r="2920" spans="1:31" x14ac:dyDescent="0.25">
      <c r="A2920" t="s">
        <v>3271</v>
      </c>
      <c r="B2920">
        <v>63368</v>
      </c>
      <c r="C2920" t="s">
        <v>300</v>
      </c>
      <c r="D2920" t="s">
        <v>28</v>
      </c>
      <c r="E2920" t="s">
        <v>38</v>
      </c>
      <c r="F2920">
        <v>2001</v>
      </c>
      <c r="G2920" t="s">
        <v>60</v>
      </c>
      <c r="H2920">
        <v>4</v>
      </c>
      <c r="I2920">
        <v>3</v>
      </c>
      <c r="J2920">
        <v>1</v>
      </c>
      <c r="K2920">
        <v>8</v>
      </c>
      <c r="L2920" t="s">
        <v>43</v>
      </c>
      <c r="M2920">
        <v>2430</v>
      </c>
      <c r="N2920">
        <v>1346</v>
      </c>
      <c r="O2920">
        <v>1312</v>
      </c>
      <c r="P2920">
        <v>808</v>
      </c>
      <c r="Q2920" t="str">
        <f t="shared" si="180"/>
        <v>YES</v>
      </c>
      <c r="R2920">
        <f t="shared" si="181"/>
        <v>2154</v>
      </c>
      <c r="S2920">
        <f t="shared" si="182"/>
        <v>96.100278551532028</v>
      </c>
      <c r="T2920">
        <f t="shared" si="183"/>
        <v>22.6288862652499</v>
      </c>
      <c r="U2920">
        <v>380</v>
      </c>
      <c r="V2920">
        <v>40000</v>
      </c>
      <c r="W2920">
        <v>207000</v>
      </c>
      <c r="X2920" s="2">
        <v>41481</v>
      </c>
      <c r="Y2920">
        <v>300977</v>
      </c>
      <c r="Z2920" s="3">
        <v>85.19</v>
      </c>
      <c r="AA2920">
        <v>0.21</v>
      </c>
      <c r="AB2920">
        <v>2013</v>
      </c>
      <c r="AC2920">
        <v>12</v>
      </c>
      <c r="AD2920">
        <v>7</v>
      </c>
      <c r="AE2920">
        <v>26</v>
      </c>
    </row>
    <row r="2921" spans="1:31" x14ac:dyDescent="0.25">
      <c r="A2921" t="s">
        <v>3272</v>
      </c>
      <c r="B2921">
        <v>63368</v>
      </c>
      <c r="C2921" t="s">
        <v>300</v>
      </c>
      <c r="D2921" t="s">
        <v>28</v>
      </c>
      <c r="E2921" t="s">
        <v>155</v>
      </c>
      <c r="F2921">
        <v>2000</v>
      </c>
      <c r="G2921" t="s">
        <v>60</v>
      </c>
      <c r="H2921">
        <v>4</v>
      </c>
      <c r="I2921">
        <v>2</v>
      </c>
      <c r="J2921">
        <v>1</v>
      </c>
      <c r="K2921">
        <v>8</v>
      </c>
      <c r="L2921" t="s">
        <v>43</v>
      </c>
      <c r="M2921">
        <v>2343</v>
      </c>
      <c r="N2921">
        <v>1290</v>
      </c>
      <c r="O2921">
        <v>1213</v>
      </c>
      <c r="P2921">
        <v>0</v>
      </c>
      <c r="Q2921" t="str">
        <f t="shared" si="180"/>
        <v>NO</v>
      </c>
      <c r="R2921">
        <f t="shared" si="181"/>
        <v>1290</v>
      </c>
      <c r="S2921">
        <f t="shared" si="182"/>
        <v>7.7519379844961239E-3</v>
      </c>
      <c r="T2921">
        <f t="shared" si="183"/>
        <v>8.5025337550590071E-4</v>
      </c>
      <c r="U2921">
        <v>638</v>
      </c>
      <c r="V2921">
        <v>40000</v>
      </c>
      <c r="W2921">
        <v>10</v>
      </c>
      <c r="X2921" s="2">
        <v>41442</v>
      </c>
      <c r="Y2921">
        <v>286347</v>
      </c>
      <c r="Z2921" s="3">
        <v>0</v>
      </c>
      <c r="AA2921">
        <v>0.27</v>
      </c>
      <c r="AB2921">
        <v>2013</v>
      </c>
      <c r="AC2921">
        <v>13</v>
      </c>
      <c r="AD2921">
        <v>6</v>
      </c>
      <c r="AE2921">
        <v>17</v>
      </c>
    </row>
    <row r="2922" spans="1:31" x14ac:dyDescent="0.25">
      <c r="A2922" t="s">
        <v>3273</v>
      </c>
      <c r="B2922">
        <v>63368</v>
      </c>
      <c r="C2922" t="s">
        <v>300</v>
      </c>
      <c r="D2922" t="s">
        <v>28</v>
      </c>
      <c r="E2922" t="s">
        <v>38</v>
      </c>
      <c r="F2922">
        <v>2000</v>
      </c>
      <c r="G2922" t="s">
        <v>60</v>
      </c>
      <c r="H2922">
        <v>3</v>
      </c>
      <c r="I2922">
        <v>3</v>
      </c>
      <c r="J2922">
        <v>0</v>
      </c>
      <c r="K2922">
        <v>5</v>
      </c>
      <c r="L2922" t="s">
        <v>31</v>
      </c>
      <c r="M2922">
        <v>1706</v>
      </c>
      <c r="N2922">
        <v>1706</v>
      </c>
      <c r="O2922">
        <v>1646</v>
      </c>
      <c r="P2922">
        <v>823</v>
      </c>
      <c r="Q2922" t="str">
        <f t="shared" si="180"/>
        <v>YES</v>
      </c>
      <c r="R2922">
        <f t="shared" si="181"/>
        <v>2529</v>
      </c>
      <c r="S2922">
        <f t="shared" si="182"/>
        <v>94.899169632265725</v>
      </c>
      <c r="T2922">
        <f t="shared" si="183"/>
        <v>26.236389872753509</v>
      </c>
      <c r="U2922">
        <v>401</v>
      </c>
      <c r="V2922">
        <v>40000</v>
      </c>
      <c r="W2922">
        <v>240000</v>
      </c>
      <c r="X2922" s="2">
        <v>41416</v>
      </c>
      <c r="Y2922">
        <v>269906</v>
      </c>
      <c r="Z2922" s="3">
        <v>140.68</v>
      </c>
      <c r="AA2922">
        <v>0.21</v>
      </c>
      <c r="AB2922">
        <v>2013</v>
      </c>
      <c r="AC2922">
        <v>13</v>
      </c>
      <c r="AD2922">
        <v>5</v>
      </c>
      <c r="AE2922">
        <v>22</v>
      </c>
    </row>
    <row r="2923" spans="1:31" x14ac:dyDescent="0.25">
      <c r="A2923" t="s">
        <v>3274</v>
      </c>
      <c r="B2923">
        <v>63368</v>
      </c>
      <c r="C2923" t="s">
        <v>300</v>
      </c>
      <c r="D2923" t="s">
        <v>28</v>
      </c>
      <c r="E2923" t="s">
        <v>38</v>
      </c>
      <c r="F2923">
        <v>2001</v>
      </c>
      <c r="G2923" t="s">
        <v>60</v>
      </c>
      <c r="H2923">
        <v>4</v>
      </c>
      <c r="I2923">
        <v>2</v>
      </c>
      <c r="J2923">
        <v>1</v>
      </c>
      <c r="K2923">
        <v>8</v>
      </c>
      <c r="L2923" t="s">
        <v>43</v>
      </c>
      <c r="M2923">
        <v>2227</v>
      </c>
      <c r="N2923">
        <v>1211</v>
      </c>
      <c r="O2923">
        <v>1187</v>
      </c>
      <c r="P2923">
        <v>0</v>
      </c>
      <c r="Q2923" t="str">
        <f t="shared" si="180"/>
        <v>NO</v>
      </c>
      <c r="R2923">
        <f t="shared" si="181"/>
        <v>1211</v>
      </c>
      <c r="S2923">
        <f t="shared" si="182"/>
        <v>8.2576383154417832E-4</v>
      </c>
      <c r="T2923">
        <f t="shared" si="183"/>
        <v>1.0931829113647295E-4</v>
      </c>
      <c r="U2923">
        <v>441</v>
      </c>
      <c r="V2923">
        <v>40000</v>
      </c>
      <c r="W2923">
        <v>1</v>
      </c>
      <c r="X2923" s="2">
        <v>41590</v>
      </c>
      <c r="Y2923">
        <v>273192</v>
      </c>
      <c r="Z2923" s="3">
        <v>0</v>
      </c>
      <c r="AA2923">
        <v>0.21</v>
      </c>
      <c r="AB2923">
        <v>2013</v>
      </c>
      <c r="AC2923">
        <v>12</v>
      </c>
      <c r="AD2923">
        <v>11</v>
      </c>
      <c r="AE2923">
        <v>12</v>
      </c>
    </row>
    <row r="2924" spans="1:31" x14ac:dyDescent="0.25">
      <c r="A2924" t="s">
        <v>3275</v>
      </c>
      <c r="B2924">
        <v>63368</v>
      </c>
      <c r="C2924" t="s">
        <v>300</v>
      </c>
      <c r="D2924" t="s">
        <v>28</v>
      </c>
      <c r="E2924" t="s">
        <v>77</v>
      </c>
      <c r="F2924">
        <v>2000</v>
      </c>
      <c r="G2924" t="s">
        <v>60</v>
      </c>
      <c r="H2924">
        <v>3</v>
      </c>
      <c r="I2924">
        <v>3</v>
      </c>
      <c r="J2924">
        <v>0</v>
      </c>
      <c r="K2924">
        <v>6</v>
      </c>
      <c r="L2924" t="s">
        <v>31</v>
      </c>
      <c r="M2924">
        <v>1763</v>
      </c>
      <c r="N2924">
        <v>1763</v>
      </c>
      <c r="O2924">
        <v>1711</v>
      </c>
      <c r="P2924">
        <v>1586</v>
      </c>
      <c r="Q2924" t="str">
        <f t="shared" si="180"/>
        <v>YES</v>
      </c>
      <c r="R2924">
        <f t="shared" si="181"/>
        <v>3349</v>
      </c>
      <c r="S2924">
        <f t="shared" si="182"/>
        <v>77.037921767691842</v>
      </c>
      <c r="T2924">
        <f t="shared" si="183"/>
        <v>19.106016173464852</v>
      </c>
      <c r="U2924">
        <v>420</v>
      </c>
      <c r="V2924">
        <v>40000</v>
      </c>
      <c r="W2924">
        <v>258000</v>
      </c>
      <c r="X2924" s="2">
        <v>41333</v>
      </c>
      <c r="Y2924">
        <v>319752</v>
      </c>
      <c r="Z2924" s="3">
        <v>146.34</v>
      </c>
      <c r="AA2924">
        <v>0.31</v>
      </c>
      <c r="AB2924">
        <v>2013</v>
      </c>
      <c r="AC2924">
        <v>13</v>
      </c>
      <c r="AD2924">
        <v>2</v>
      </c>
      <c r="AE2924">
        <v>28</v>
      </c>
    </row>
    <row r="2925" spans="1:31" x14ac:dyDescent="0.25">
      <c r="A2925" t="s">
        <v>3276</v>
      </c>
      <c r="B2925">
        <v>63368</v>
      </c>
      <c r="C2925" t="s">
        <v>300</v>
      </c>
      <c r="D2925" t="s">
        <v>28</v>
      </c>
      <c r="E2925" t="s">
        <v>34</v>
      </c>
      <c r="F2925">
        <v>2000</v>
      </c>
      <c r="G2925" t="s">
        <v>60</v>
      </c>
      <c r="H2925">
        <v>3</v>
      </c>
      <c r="I2925">
        <v>2</v>
      </c>
      <c r="J2925">
        <v>0</v>
      </c>
      <c r="K2925">
        <v>6</v>
      </c>
      <c r="L2925" t="s">
        <v>31</v>
      </c>
      <c r="M2925">
        <v>1723</v>
      </c>
      <c r="N2925">
        <v>1723</v>
      </c>
      <c r="O2925">
        <v>1641</v>
      </c>
      <c r="P2925">
        <v>410</v>
      </c>
      <c r="Q2925" t="str">
        <f t="shared" si="180"/>
        <v>YES</v>
      </c>
      <c r="R2925">
        <f t="shared" si="181"/>
        <v>2133</v>
      </c>
      <c r="S2925">
        <f t="shared" si="182"/>
        <v>77.590248476324419</v>
      </c>
      <c r="T2925">
        <f t="shared" si="183"/>
        <v>15.19742883379247</v>
      </c>
      <c r="U2925">
        <v>380</v>
      </c>
      <c r="V2925">
        <v>40000</v>
      </c>
      <c r="W2925">
        <v>165500</v>
      </c>
      <c r="X2925" s="2">
        <v>41045</v>
      </c>
      <c r="Y2925">
        <v>263857</v>
      </c>
      <c r="Z2925" s="3">
        <v>96.05</v>
      </c>
      <c r="AA2925">
        <v>0.25</v>
      </c>
      <c r="AB2925">
        <v>2012</v>
      </c>
      <c r="AC2925">
        <v>12</v>
      </c>
      <c r="AD2925">
        <v>5</v>
      </c>
      <c r="AE2925">
        <v>16</v>
      </c>
    </row>
    <row r="2926" spans="1:31" x14ac:dyDescent="0.25">
      <c r="A2926" t="s">
        <v>3277</v>
      </c>
      <c r="B2926">
        <v>63368</v>
      </c>
      <c r="C2926" t="s">
        <v>344</v>
      </c>
      <c r="D2926" t="s">
        <v>196</v>
      </c>
      <c r="E2926" t="s">
        <v>51</v>
      </c>
      <c r="F2926">
        <v>2000</v>
      </c>
      <c r="G2926" t="s">
        <v>60</v>
      </c>
      <c r="H2926">
        <v>4</v>
      </c>
      <c r="I2926">
        <v>2</v>
      </c>
      <c r="J2926">
        <v>1</v>
      </c>
      <c r="K2926">
        <v>9</v>
      </c>
      <c r="L2926" t="s">
        <v>43</v>
      </c>
      <c r="M2926">
        <v>3302</v>
      </c>
      <c r="N2926">
        <v>1866</v>
      </c>
      <c r="O2926">
        <v>1436</v>
      </c>
      <c r="P2926">
        <v>0</v>
      </c>
      <c r="Q2926" t="str">
        <f t="shared" si="180"/>
        <v>NO</v>
      </c>
      <c r="R2926">
        <f t="shared" si="181"/>
        <v>1866</v>
      </c>
      <c r="S2926">
        <f t="shared" si="182"/>
        <v>140.67524115755626</v>
      </c>
      <c r="T2926">
        <f t="shared" si="183"/>
        <v>30.130853994490359</v>
      </c>
      <c r="U2926">
        <v>600</v>
      </c>
      <c r="V2926">
        <v>50000</v>
      </c>
      <c r="W2926">
        <v>262500</v>
      </c>
      <c r="X2926" s="2">
        <v>41136</v>
      </c>
      <c r="Y2926">
        <v>373880</v>
      </c>
      <c r="Z2926" s="3">
        <v>79.5</v>
      </c>
      <c r="AA2926">
        <v>0.2</v>
      </c>
      <c r="AB2926">
        <v>2012</v>
      </c>
      <c r="AC2926">
        <v>12</v>
      </c>
      <c r="AD2926">
        <v>8</v>
      </c>
      <c r="AE2926">
        <v>15</v>
      </c>
    </row>
    <row r="2927" spans="1:31" x14ac:dyDescent="0.25">
      <c r="A2927" t="s">
        <v>3278</v>
      </c>
      <c r="B2927">
        <v>63368</v>
      </c>
      <c r="C2927" t="s">
        <v>344</v>
      </c>
      <c r="D2927" t="s">
        <v>196</v>
      </c>
      <c r="E2927" t="s">
        <v>95</v>
      </c>
      <c r="F2927">
        <v>2001</v>
      </c>
      <c r="G2927" t="s">
        <v>60</v>
      </c>
      <c r="H2927">
        <v>4</v>
      </c>
      <c r="I2927">
        <v>4</v>
      </c>
      <c r="J2927">
        <v>1</v>
      </c>
      <c r="K2927">
        <v>9</v>
      </c>
      <c r="L2927" t="s">
        <v>43</v>
      </c>
      <c r="M2927">
        <v>2956</v>
      </c>
      <c r="N2927">
        <v>1660</v>
      </c>
      <c r="O2927">
        <v>1636</v>
      </c>
      <c r="P2927">
        <v>654</v>
      </c>
      <c r="Q2927" t="str">
        <f t="shared" si="180"/>
        <v>YES</v>
      </c>
      <c r="R2927">
        <f t="shared" si="181"/>
        <v>2314</v>
      </c>
      <c r="S2927">
        <f t="shared" si="182"/>
        <v>109.85306828003458</v>
      </c>
      <c r="T2927">
        <f t="shared" si="183"/>
        <v>32.42016120804</v>
      </c>
      <c r="U2927">
        <v>550</v>
      </c>
      <c r="V2927">
        <v>50000</v>
      </c>
      <c r="W2927">
        <v>254200</v>
      </c>
      <c r="X2927" s="2">
        <v>41436</v>
      </c>
      <c r="Y2927">
        <v>353698</v>
      </c>
      <c r="Z2927" s="3">
        <v>85.99</v>
      </c>
      <c r="AA2927">
        <v>0.18</v>
      </c>
      <c r="AB2927">
        <v>2013</v>
      </c>
      <c r="AC2927">
        <v>12</v>
      </c>
      <c r="AD2927">
        <v>6</v>
      </c>
      <c r="AE2927">
        <v>11</v>
      </c>
    </row>
    <row r="2928" spans="1:31" x14ac:dyDescent="0.25">
      <c r="A2928" t="s">
        <v>3279</v>
      </c>
      <c r="B2928">
        <v>63368</v>
      </c>
      <c r="C2928" t="s">
        <v>353</v>
      </c>
      <c r="D2928" t="s">
        <v>196</v>
      </c>
      <c r="E2928" t="s">
        <v>48</v>
      </c>
      <c r="F2928">
        <v>2000</v>
      </c>
      <c r="G2928" t="s">
        <v>60</v>
      </c>
      <c r="H2928">
        <v>3</v>
      </c>
      <c r="I2928">
        <v>2</v>
      </c>
      <c r="J2928">
        <v>1</v>
      </c>
      <c r="K2928">
        <v>9</v>
      </c>
      <c r="L2928" t="s">
        <v>43</v>
      </c>
      <c r="M2928">
        <v>2965</v>
      </c>
      <c r="N2928">
        <v>1981</v>
      </c>
      <c r="O2928">
        <v>1912</v>
      </c>
      <c r="P2928">
        <v>0</v>
      </c>
      <c r="Q2928" t="str">
        <f t="shared" si="180"/>
        <v>NO</v>
      </c>
      <c r="R2928">
        <f t="shared" si="181"/>
        <v>1981</v>
      </c>
      <c r="S2928">
        <f t="shared" si="182"/>
        <v>144.87632508833923</v>
      </c>
      <c r="T2928">
        <f t="shared" si="183"/>
        <v>34.676912667343288</v>
      </c>
      <c r="U2928">
        <v>670</v>
      </c>
      <c r="V2928">
        <v>55000</v>
      </c>
      <c r="W2928">
        <v>287000</v>
      </c>
      <c r="X2928" s="2">
        <v>41457</v>
      </c>
      <c r="Y2928">
        <v>347166</v>
      </c>
      <c r="Z2928" s="3">
        <v>96.8</v>
      </c>
      <c r="AA2928">
        <v>0.19</v>
      </c>
      <c r="AB2928">
        <v>2013</v>
      </c>
      <c r="AC2928">
        <v>13</v>
      </c>
      <c r="AD2928">
        <v>7</v>
      </c>
      <c r="AE2928">
        <v>2</v>
      </c>
    </row>
    <row r="2929" spans="1:31" x14ac:dyDescent="0.25">
      <c r="A2929" t="s">
        <v>3280</v>
      </c>
      <c r="B2929">
        <v>63368</v>
      </c>
      <c r="C2929" t="s">
        <v>357</v>
      </c>
      <c r="D2929" t="s">
        <v>110</v>
      </c>
      <c r="E2929" t="s">
        <v>38</v>
      </c>
      <c r="F2929">
        <v>2001</v>
      </c>
      <c r="G2929" t="s">
        <v>60</v>
      </c>
      <c r="H2929">
        <v>4</v>
      </c>
      <c r="I2929">
        <v>2</v>
      </c>
      <c r="J2929">
        <v>2</v>
      </c>
      <c r="K2929">
        <v>9</v>
      </c>
      <c r="L2929" t="s">
        <v>43</v>
      </c>
      <c r="M2929">
        <v>2912</v>
      </c>
      <c r="N2929">
        <v>1648</v>
      </c>
      <c r="O2929">
        <v>1264</v>
      </c>
      <c r="P2929">
        <v>300</v>
      </c>
      <c r="Q2929" t="str">
        <f t="shared" si="180"/>
        <v>YES</v>
      </c>
      <c r="R2929">
        <f t="shared" si="181"/>
        <v>1948</v>
      </c>
      <c r="S2929">
        <f t="shared" si="182"/>
        <v>114.98973305954826</v>
      </c>
      <c r="T2929">
        <f t="shared" si="183"/>
        <v>24.487297214569942</v>
      </c>
      <c r="U2929">
        <v>400</v>
      </c>
      <c r="V2929">
        <v>45000</v>
      </c>
      <c r="W2929">
        <v>224000</v>
      </c>
      <c r="X2929" s="2">
        <v>41227</v>
      </c>
      <c r="Y2929">
        <v>345329</v>
      </c>
      <c r="Z2929" s="3">
        <v>76.92</v>
      </c>
      <c r="AA2929">
        <v>0.21</v>
      </c>
      <c r="AB2929">
        <v>2012</v>
      </c>
      <c r="AC2929">
        <v>11</v>
      </c>
      <c r="AD2929">
        <v>11</v>
      </c>
      <c r="AE2929">
        <v>14</v>
      </c>
    </row>
    <row r="2930" spans="1:31" x14ac:dyDescent="0.25">
      <c r="A2930" t="s">
        <v>3281</v>
      </c>
      <c r="B2930">
        <v>63368</v>
      </c>
      <c r="C2930" t="s">
        <v>366</v>
      </c>
      <c r="D2930" t="s">
        <v>28</v>
      </c>
      <c r="E2930" t="s">
        <v>48</v>
      </c>
      <c r="F2930">
        <v>2000</v>
      </c>
      <c r="G2930" t="s">
        <v>60</v>
      </c>
      <c r="H2930">
        <v>4</v>
      </c>
      <c r="I2930">
        <v>2</v>
      </c>
      <c r="J2930">
        <v>1</v>
      </c>
      <c r="K2930">
        <v>8</v>
      </c>
      <c r="L2930" t="s">
        <v>43</v>
      </c>
      <c r="M2930">
        <v>2504</v>
      </c>
      <c r="N2930">
        <v>1682</v>
      </c>
      <c r="O2930">
        <v>1670</v>
      </c>
      <c r="P2930">
        <v>0</v>
      </c>
      <c r="Q2930" t="str">
        <f t="shared" si="180"/>
        <v>NO</v>
      </c>
      <c r="R2930">
        <f t="shared" si="181"/>
        <v>1682</v>
      </c>
      <c r="S2930">
        <f t="shared" si="182"/>
        <v>5.9453032104637331E-4</v>
      </c>
      <c r="T2930">
        <f t="shared" si="183"/>
        <v>1.2082547967715433E-4</v>
      </c>
      <c r="U2930">
        <v>440</v>
      </c>
      <c r="V2930">
        <v>0</v>
      </c>
      <c r="W2930">
        <v>1</v>
      </c>
      <c r="X2930" s="2">
        <v>41031</v>
      </c>
      <c r="Y2930">
        <v>309347</v>
      </c>
      <c r="Z2930" s="3">
        <v>0</v>
      </c>
      <c r="AA2930">
        <v>0.19</v>
      </c>
      <c r="AB2930">
        <v>2012</v>
      </c>
      <c r="AC2930">
        <v>12</v>
      </c>
      <c r="AD2930">
        <v>5</v>
      </c>
      <c r="AE2930">
        <v>2</v>
      </c>
    </row>
    <row r="2931" spans="1:31" x14ac:dyDescent="0.25">
      <c r="A2931" t="s">
        <v>3282</v>
      </c>
      <c r="B2931">
        <v>63368</v>
      </c>
      <c r="C2931" t="s">
        <v>373</v>
      </c>
      <c r="D2931" t="s">
        <v>110</v>
      </c>
      <c r="E2931" t="s">
        <v>48</v>
      </c>
      <c r="F2931">
        <v>2000</v>
      </c>
      <c r="G2931" t="s">
        <v>60</v>
      </c>
      <c r="H2931">
        <v>4</v>
      </c>
      <c r="I2931">
        <v>2</v>
      </c>
      <c r="J2931">
        <v>1</v>
      </c>
      <c r="K2931">
        <v>9</v>
      </c>
      <c r="L2931" t="s">
        <v>43</v>
      </c>
      <c r="M2931">
        <v>3300</v>
      </c>
      <c r="N2931">
        <v>1860</v>
      </c>
      <c r="O2931">
        <v>1440</v>
      </c>
      <c r="P2931">
        <v>1152</v>
      </c>
      <c r="Q2931" t="str">
        <f t="shared" si="180"/>
        <v>YES</v>
      </c>
      <c r="R2931">
        <f t="shared" si="181"/>
        <v>3012</v>
      </c>
      <c r="S2931">
        <f t="shared" si="182"/>
        <v>90.305444887118199</v>
      </c>
      <c r="T2931">
        <f t="shared" si="183"/>
        <v>32.864530472185976</v>
      </c>
      <c r="U2931">
        <v>630</v>
      </c>
      <c r="V2931">
        <v>55000</v>
      </c>
      <c r="W2931">
        <v>272000</v>
      </c>
      <c r="X2931" s="2">
        <v>41338</v>
      </c>
      <c r="Y2931">
        <v>403361</v>
      </c>
      <c r="Z2931" s="3">
        <v>82.42</v>
      </c>
      <c r="AA2931">
        <v>0.19</v>
      </c>
      <c r="AB2931">
        <v>2013</v>
      </c>
      <c r="AC2931">
        <v>13</v>
      </c>
      <c r="AD2931">
        <v>3</v>
      </c>
      <c r="AE2931">
        <v>5</v>
      </c>
    </row>
    <row r="2932" spans="1:31" x14ac:dyDescent="0.25">
      <c r="A2932" t="s">
        <v>3283</v>
      </c>
      <c r="B2932">
        <v>63368</v>
      </c>
      <c r="C2932" t="s">
        <v>373</v>
      </c>
      <c r="D2932" t="s">
        <v>110</v>
      </c>
      <c r="E2932" t="s">
        <v>48</v>
      </c>
      <c r="F2932">
        <v>2001</v>
      </c>
      <c r="G2932" t="s">
        <v>60</v>
      </c>
      <c r="H2932">
        <v>4</v>
      </c>
      <c r="I2932">
        <v>3</v>
      </c>
      <c r="J2932">
        <v>1</v>
      </c>
      <c r="K2932">
        <v>9</v>
      </c>
      <c r="L2932" t="s">
        <v>43</v>
      </c>
      <c r="M2932">
        <v>3220</v>
      </c>
      <c r="N2932">
        <v>1820</v>
      </c>
      <c r="O2932">
        <v>1400</v>
      </c>
      <c r="P2932">
        <v>910</v>
      </c>
      <c r="Q2932" t="str">
        <f t="shared" si="180"/>
        <v>YES</v>
      </c>
      <c r="R2932">
        <f t="shared" si="181"/>
        <v>2730</v>
      </c>
      <c r="S2932">
        <f t="shared" si="182"/>
        <v>98.168498168498175</v>
      </c>
      <c r="T2932">
        <f t="shared" si="183"/>
        <v>32.381228553477357</v>
      </c>
      <c r="U2932">
        <v>630</v>
      </c>
      <c r="V2932">
        <v>55000</v>
      </c>
      <c r="W2932">
        <v>268000</v>
      </c>
      <c r="X2932" s="2">
        <v>41228</v>
      </c>
      <c r="Y2932">
        <v>381136</v>
      </c>
      <c r="Z2932" s="3">
        <v>83.23</v>
      </c>
      <c r="AA2932">
        <v>0.19</v>
      </c>
      <c r="AB2932">
        <v>2012</v>
      </c>
      <c r="AC2932">
        <v>11</v>
      </c>
      <c r="AD2932">
        <v>11</v>
      </c>
      <c r="AE2932">
        <v>15</v>
      </c>
    </row>
    <row r="2933" spans="1:31" x14ac:dyDescent="0.25">
      <c r="A2933" t="s">
        <v>3284</v>
      </c>
      <c r="B2933">
        <v>63368</v>
      </c>
      <c r="C2933" t="s">
        <v>373</v>
      </c>
      <c r="D2933" t="s">
        <v>110</v>
      </c>
      <c r="E2933" t="s">
        <v>155</v>
      </c>
      <c r="F2933">
        <v>2001</v>
      </c>
      <c r="G2933" t="s">
        <v>30</v>
      </c>
      <c r="H2933">
        <v>4</v>
      </c>
      <c r="I2933">
        <v>2</v>
      </c>
      <c r="J2933">
        <v>1</v>
      </c>
      <c r="K2933">
        <v>10</v>
      </c>
      <c r="L2933" t="s">
        <v>43</v>
      </c>
      <c r="M2933">
        <v>3214</v>
      </c>
      <c r="N2933">
        <v>1832</v>
      </c>
      <c r="O2933">
        <v>1382</v>
      </c>
      <c r="P2933">
        <v>0</v>
      </c>
      <c r="Q2933" t="str">
        <f t="shared" si="180"/>
        <v>NO</v>
      </c>
      <c r="R2933">
        <f t="shared" si="181"/>
        <v>1832</v>
      </c>
      <c r="S2933">
        <f t="shared" si="182"/>
        <v>129.63973799126637</v>
      </c>
      <c r="T2933">
        <f t="shared" si="183"/>
        <v>20.193517668265141</v>
      </c>
      <c r="U2933">
        <v>662</v>
      </c>
      <c r="V2933">
        <v>49500</v>
      </c>
      <c r="W2933">
        <v>237500</v>
      </c>
      <c r="X2933" s="2">
        <v>41501</v>
      </c>
      <c r="Y2933">
        <v>344281</v>
      </c>
      <c r="Z2933" s="3">
        <v>73.900000000000006</v>
      </c>
      <c r="AA2933">
        <v>0.27</v>
      </c>
      <c r="AB2933">
        <v>2013</v>
      </c>
      <c r="AC2933">
        <v>12</v>
      </c>
      <c r="AD2933">
        <v>8</v>
      </c>
      <c r="AE2933">
        <v>15</v>
      </c>
    </row>
    <row r="2934" spans="1:31" x14ac:dyDescent="0.25">
      <c r="A2934" t="s">
        <v>3285</v>
      </c>
      <c r="B2934">
        <v>63368</v>
      </c>
      <c r="C2934" t="s">
        <v>380</v>
      </c>
      <c r="D2934" t="s">
        <v>110</v>
      </c>
      <c r="E2934" t="s">
        <v>89</v>
      </c>
      <c r="F2934">
        <v>2000</v>
      </c>
      <c r="G2934" t="s">
        <v>60</v>
      </c>
      <c r="H2934">
        <v>4</v>
      </c>
      <c r="I2934">
        <v>3</v>
      </c>
      <c r="J2934">
        <v>1</v>
      </c>
      <c r="K2934">
        <v>8</v>
      </c>
      <c r="L2934" t="s">
        <v>43</v>
      </c>
      <c r="M2934">
        <v>3207</v>
      </c>
      <c r="N2934">
        <v>1847</v>
      </c>
      <c r="O2934">
        <v>1360</v>
      </c>
      <c r="P2934">
        <v>1020</v>
      </c>
      <c r="Q2934" t="str">
        <f t="shared" si="180"/>
        <v>YES</v>
      </c>
      <c r="R2934">
        <f t="shared" si="181"/>
        <v>2867</v>
      </c>
      <c r="S2934">
        <f t="shared" si="182"/>
        <v>102.02302057900245</v>
      </c>
      <c r="T2934">
        <f t="shared" si="183"/>
        <v>23.981700118063753</v>
      </c>
      <c r="U2934">
        <v>670</v>
      </c>
      <c r="V2934">
        <v>55000</v>
      </c>
      <c r="W2934">
        <v>292500</v>
      </c>
      <c r="X2934" s="2">
        <v>41079</v>
      </c>
      <c r="Y2934">
        <v>397466</v>
      </c>
      <c r="Z2934" s="3">
        <v>91.21</v>
      </c>
      <c r="AA2934">
        <v>0.28000000000000003</v>
      </c>
      <c r="AB2934">
        <v>2012</v>
      </c>
      <c r="AC2934">
        <v>12</v>
      </c>
      <c r="AD2934">
        <v>6</v>
      </c>
      <c r="AE2934">
        <v>19</v>
      </c>
    </row>
    <row r="2935" spans="1:31" x14ac:dyDescent="0.25">
      <c r="A2935" t="s">
        <v>3286</v>
      </c>
      <c r="B2935">
        <v>63368</v>
      </c>
      <c r="C2935" t="s">
        <v>380</v>
      </c>
      <c r="D2935" t="s">
        <v>110</v>
      </c>
      <c r="E2935" t="s">
        <v>51</v>
      </c>
      <c r="F2935">
        <v>2001</v>
      </c>
      <c r="G2935" t="s">
        <v>60</v>
      </c>
      <c r="H2935">
        <v>4</v>
      </c>
      <c r="I2935">
        <v>2</v>
      </c>
      <c r="J2935">
        <v>1</v>
      </c>
      <c r="K2935">
        <v>8</v>
      </c>
      <c r="L2935" t="s">
        <v>43</v>
      </c>
      <c r="M2935">
        <v>3000</v>
      </c>
      <c r="N2935">
        <v>1704</v>
      </c>
      <c r="O2935">
        <v>1674</v>
      </c>
      <c r="P2935">
        <v>0</v>
      </c>
      <c r="Q2935" t="str">
        <f t="shared" si="180"/>
        <v>NO</v>
      </c>
      <c r="R2935">
        <f t="shared" si="181"/>
        <v>1704</v>
      </c>
      <c r="S2935">
        <f t="shared" si="182"/>
        <v>157.57042253521126</v>
      </c>
      <c r="T2935">
        <f t="shared" si="183"/>
        <v>30.819559228650139</v>
      </c>
      <c r="U2935">
        <v>504</v>
      </c>
      <c r="V2935">
        <v>55000</v>
      </c>
      <c r="W2935">
        <v>268500</v>
      </c>
      <c r="X2935" s="2">
        <v>41085</v>
      </c>
      <c r="Y2935">
        <v>346193</v>
      </c>
      <c r="Z2935" s="3">
        <v>89.5</v>
      </c>
      <c r="AA2935">
        <v>0.2</v>
      </c>
      <c r="AB2935">
        <v>2012</v>
      </c>
      <c r="AC2935">
        <v>11</v>
      </c>
      <c r="AD2935">
        <v>6</v>
      </c>
      <c r="AE2935">
        <v>25</v>
      </c>
    </row>
    <row r="2936" spans="1:31" x14ac:dyDescent="0.25">
      <c r="A2936" t="s">
        <v>3287</v>
      </c>
      <c r="B2936">
        <v>63368</v>
      </c>
      <c r="C2936" t="s">
        <v>380</v>
      </c>
      <c r="D2936" t="s">
        <v>110</v>
      </c>
      <c r="E2936" t="s">
        <v>51</v>
      </c>
      <c r="F2936">
        <v>2001</v>
      </c>
      <c r="G2936" t="s">
        <v>60</v>
      </c>
      <c r="H2936">
        <v>4</v>
      </c>
      <c r="I2936">
        <v>2</v>
      </c>
      <c r="J2936">
        <v>1</v>
      </c>
      <c r="K2936">
        <v>9</v>
      </c>
      <c r="L2936" t="s">
        <v>43</v>
      </c>
      <c r="M2936">
        <v>3163</v>
      </c>
      <c r="N2936">
        <v>1795</v>
      </c>
      <c r="O2936">
        <v>1368</v>
      </c>
      <c r="P2936">
        <v>0</v>
      </c>
      <c r="Q2936" t="str">
        <f t="shared" si="180"/>
        <v>NO</v>
      </c>
      <c r="R2936">
        <f t="shared" si="181"/>
        <v>1795</v>
      </c>
      <c r="S2936">
        <f t="shared" si="182"/>
        <v>143.4540389972145</v>
      </c>
      <c r="T2936">
        <f t="shared" si="183"/>
        <v>29.556932966023876</v>
      </c>
      <c r="U2936">
        <v>600</v>
      </c>
      <c r="V2936">
        <v>55000</v>
      </c>
      <c r="W2936">
        <v>257500</v>
      </c>
      <c r="X2936" s="2">
        <v>41164</v>
      </c>
      <c r="Y2936">
        <v>337426</v>
      </c>
      <c r="Z2936" s="3">
        <v>81.41</v>
      </c>
      <c r="AA2936">
        <v>0.2</v>
      </c>
      <c r="AB2936">
        <v>2012</v>
      </c>
      <c r="AC2936">
        <v>11</v>
      </c>
      <c r="AD2936">
        <v>9</v>
      </c>
      <c r="AE2936">
        <v>12</v>
      </c>
    </row>
    <row r="2937" spans="1:31" x14ac:dyDescent="0.25">
      <c r="A2937" t="s">
        <v>3288</v>
      </c>
      <c r="B2937">
        <v>63368</v>
      </c>
      <c r="C2937" t="s">
        <v>380</v>
      </c>
      <c r="D2937" t="s">
        <v>110</v>
      </c>
      <c r="E2937" t="s">
        <v>36</v>
      </c>
      <c r="F2937">
        <v>2001</v>
      </c>
      <c r="G2937" t="s">
        <v>60</v>
      </c>
      <c r="H2937">
        <v>4</v>
      </c>
      <c r="I2937">
        <v>2</v>
      </c>
      <c r="J2937">
        <v>2</v>
      </c>
      <c r="K2937">
        <v>9</v>
      </c>
      <c r="L2937" t="s">
        <v>43</v>
      </c>
      <c r="M2937">
        <v>2991</v>
      </c>
      <c r="N2937">
        <v>1705</v>
      </c>
      <c r="O2937">
        <v>1286</v>
      </c>
      <c r="P2937">
        <v>464</v>
      </c>
      <c r="Q2937" t="str">
        <f t="shared" si="180"/>
        <v>YES</v>
      </c>
      <c r="R2937">
        <f t="shared" si="181"/>
        <v>2169</v>
      </c>
      <c r="S2937">
        <f t="shared" si="182"/>
        <v>120.56247118487782</v>
      </c>
      <c r="T2937">
        <f t="shared" si="183"/>
        <v>35.313023280937713</v>
      </c>
      <c r="U2937">
        <v>462</v>
      </c>
      <c r="V2937">
        <v>0</v>
      </c>
      <c r="W2937">
        <v>261500</v>
      </c>
      <c r="X2937" s="2">
        <v>41067</v>
      </c>
      <c r="Y2937">
        <v>380125</v>
      </c>
      <c r="Z2937" s="3">
        <v>87.43</v>
      </c>
      <c r="AA2937">
        <v>0.17</v>
      </c>
      <c r="AB2937">
        <v>2012</v>
      </c>
      <c r="AC2937">
        <v>11</v>
      </c>
      <c r="AD2937">
        <v>6</v>
      </c>
      <c r="AE2937">
        <v>7</v>
      </c>
    </row>
    <row r="2938" spans="1:31" x14ac:dyDescent="0.25">
      <c r="A2938" t="s">
        <v>3289</v>
      </c>
      <c r="B2938">
        <v>63368</v>
      </c>
      <c r="C2938" t="s">
        <v>387</v>
      </c>
      <c r="D2938" t="s">
        <v>110</v>
      </c>
      <c r="E2938" t="s">
        <v>95</v>
      </c>
      <c r="F2938">
        <v>2001</v>
      </c>
      <c r="G2938" t="s">
        <v>60</v>
      </c>
      <c r="H2938">
        <v>3</v>
      </c>
      <c r="I2938">
        <v>2</v>
      </c>
      <c r="J2938">
        <v>0</v>
      </c>
      <c r="K2938">
        <v>5</v>
      </c>
      <c r="L2938" t="s">
        <v>31</v>
      </c>
      <c r="M2938">
        <v>1599</v>
      </c>
      <c r="N2938">
        <v>1599</v>
      </c>
      <c r="O2938">
        <v>1553</v>
      </c>
      <c r="P2938">
        <v>0</v>
      </c>
      <c r="Q2938" t="str">
        <f t="shared" si="180"/>
        <v>NO</v>
      </c>
      <c r="R2938">
        <f t="shared" si="181"/>
        <v>1599</v>
      </c>
      <c r="S2938">
        <f t="shared" si="182"/>
        <v>118.19887429643528</v>
      </c>
      <c r="T2938">
        <f t="shared" si="183"/>
        <v>24.10468319559229</v>
      </c>
      <c r="U2938">
        <v>400</v>
      </c>
      <c r="V2938">
        <v>0</v>
      </c>
      <c r="W2938">
        <v>189000</v>
      </c>
      <c r="X2938" s="2">
        <v>41457</v>
      </c>
      <c r="Y2938">
        <v>252724</v>
      </c>
      <c r="Z2938" s="3">
        <v>118.2</v>
      </c>
      <c r="AA2938">
        <v>0.18</v>
      </c>
      <c r="AB2938">
        <v>2013</v>
      </c>
      <c r="AC2938">
        <v>12</v>
      </c>
      <c r="AD2938">
        <v>7</v>
      </c>
      <c r="AE2938">
        <v>2</v>
      </c>
    </row>
    <row r="2939" spans="1:31" x14ac:dyDescent="0.25">
      <c r="A2939" t="s">
        <v>3290</v>
      </c>
      <c r="B2939">
        <v>63368</v>
      </c>
      <c r="C2939" t="s">
        <v>387</v>
      </c>
      <c r="D2939" t="s">
        <v>110</v>
      </c>
      <c r="E2939" t="s">
        <v>36</v>
      </c>
      <c r="F2939">
        <v>2000</v>
      </c>
      <c r="G2939" t="s">
        <v>30</v>
      </c>
      <c r="H2939">
        <v>4</v>
      </c>
      <c r="I2939">
        <v>2</v>
      </c>
      <c r="J2939">
        <v>1</v>
      </c>
      <c r="K2939">
        <v>8</v>
      </c>
      <c r="L2939" t="s">
        <v>43</v>
      </c>
      <c r="M2939">
        <v>2622</v>
      </c>
      <c r="N2939">
        <v>1398</v>
      </c>
      <c r="O2939">
        <v>1224</v>
      </c>
      <c r="P2939">
        <v>0</v>
      </c>
      <c r="Q2939" t="str">
        <f t="shared" si="180"/>
        <v>NO</v>
      </c>
      <c r="R2939">
        <f t="shared" si="181"/>
        <v>1398</v>
      </c>
      <c r="S2939">
        <f t="shared" si="182"/>
        <v>173.8197424892704</v>
      </c>
      <c r="T2939">
        <f t="shared" si="183"/>
        <v>32.814778804083616</v>
      </c>
      <c r="U2939">
        <v>400</v>
      </c>
      <c r="V2939">
        <v>0</v>
      </c>
      <c r="W2939">
        <v>243000</v>
      </c>
      <c r="X2939" s="2">
        <v>41278</v>
      </c>
      <c r="Y2939">
        <v>339701</v>
      </c>
      <c r="Z2939" s="3">
        <v>92.68</v>
      </c>
      <c r="AA2939">
        <v>0.17</v>
      </c>
      <c r="AB2939">
        <v>2013</v>
      </c>
      <c r="AC2939">
        <v>13</v>
      </c>
      <c r="AD2939">
        <v>1</v>
      </c>
      <c r="AE2939">
        <v>4</v>
      </c>
    </row>
    <row r="2940" spans="1:31" x14ac:dyDescent="0.25">
      <c r="A2940" t="s">
        <v>3291</v>
      </c>
      <c r="B2940">
        <v>63368</v>
      </c>
      <c r="C2940" t="s">
        <v>402</v>
      </c>
      <c r="D2940" t="s">
        <v>110</v>
      </c>
      <c r="E2940" t="s">
        <v>95</v>
      </c>
      <c r="F2940">
        <v>2002</v>
      </c>
      <c r="G2940" t="s">
        <v>60</v>
      </c>
      <c r="H2940">
        <v>4</v>
      </c>
      <c r="I2940">
        <v>2</v>
      </c>
      <c r="J2940">
        <v>1</v>
      </c>
      <c r="K2940">
        <v>8</v>
      </c>
      <c r="L2940" t="s">
        <v>43</v>
      </c>
      <c r="M2940">
        <v>2497</v>
      </c>
      <c r="N2940">
        <v>1711</v>
      </c>
      <c r="O2940">
        <v>1335</v>
      </c>
      <c r="P2940">
        <v>0</v>
      </c>
      <c r="Q2940" t="str">
        <f t="shared" si="180"/>
        <v>NO</v>
      </c>
      <c r="R2940">
        <f t="shared" si="181"/>
        <v>1711</v>
      </c>
      <c r="S2940">
        <f t="shared" si="182"/>
        <v>151.95791934541205</v>
      </c>
      <c r="T2940">
        <f t="shared" si="183"/>
        <v>33.159881644730135</v>
      </c>
      <c r="U2940">
        <v>420</v>
      </c>
      <c r="V2940">
        <v>55000</v>
      </c>
      <c r="W2940">
        <v>260000</v>
      </c>
      <c r="X2940" s="2">
        <v>41522</v>
      </c>
      <c r="Y2940">
        <v>293671</v>
      </c>
      <c r="Z2940" s="3">
        <v>104.12</v>
      </c>
      <c r="AA2940">
        <v>0.18</v>
      </c>
      <c r="AB2940">
        <v>2013</v>
      </c>
      <c r="AC2940">
        <v>11</v>
      </c>
      <c r="AD2940">
        <v>9</v>
      </c>
      <c r="AE2940">
        <v>5</v>
      </c>
    </row>
    <row r="2941" spans="1:31" x14ac:dyDescent="0.25">
      <c r="A2941" t="s">
        <v>3292</v>
      </c>
      <c r="B2941">
        <v>63368</v>
      </c>
      <c r="C2941" t="s">
        <v>402</v>
      </c>
      <c r="D2941" t="s">
        <v>110</v>
      </c>
      <c r="E2941" t="s">
        <v>42</v>
      </c>
      <c r="F2941">
        <v>2001</v>
      </c>
      <c r="G2941" t="s">
        <v>60</v>
      </c>
      <c r="H2941">
        <v>4</v>
      </c>
      <c r="I2941">
        <v>2</v>
      </c>
      <c r="J2941">
        <v>1</v>
      </c>
      <c r="K2941">
        <v>8</v>
      </c>
      <c r="L2941" t="s">
        <v>43</v>
      </c>
      <c r="M2941">
        <v>2188</v>
      </c>
      <c r="N2941">
        <v>1258</v>
      </c>
      <c r="O2941">
        <v>1140</v>
      </c>
      <c r="P2941">
        <v>150</v>
      </c>
      <c r="Q2941" t="str">
        <f t="shared" si="180"/>
        <v>YES</v>
      </c>
      <c r="R2941">
        <f t="shared" si="181"/>
        <v>1408</v>
      </c>
      <c r="S2941">
        <f t="shared" si="182"/>
        <v>157.67045454545453</v>
      </c>
      <c r="T2941">
        <f t="shared" si="183"/>
        <v>23.165539694465313</v>
      </c>
      <c r="U2941">
        <v>400</v>
      </c>
      <c r="V2941">
        <v>55000</v>
      </c>
      <c r="W2941">
        <v>222000</v>
      </c>
      <c r="X2941" s="2">
        <v>41465</v>
      </c>
      <c r="Y2941">
        <v>274247</v>
      </c>
      <c r="Z2941" s="3">
        <v>101.46</v>
      </c>
      <c r="AA2941">
        <v>0.22</v>
      </c>
      <c r="AB2941">
        <v>2013</v>
      </c>
      <c r="AC2941">
        <v>12</v>
      </c>
      <c r="AD2941">
        <v>7</v>
      </c>
      <c r="AE2941">
        <v>10</v>
      </c>
    </row>
    <row r="2942" spans="1:31" x14ac:dyDescent="0.25">
      <c r="A2942" t="s">
        <v>3293</v>
      </c>
      <c r="B2942">
        <v>63368</v>
      </c>
      <c r="C2942" t="s">
        <v>402</v>
      </c>
      <c r="D2942" t="s">
        <v>110</v>
      </c>
      <c r="E2942" t="s">
        <v>38</v>
      </c>
      <c r="F2942">
        <v>2000</v>
      </c>
      <c r="G2942" t="s">
        <v>60</v>
      </c>
      <c r="H2942">
        <v>4</v>
      </c>
      <c r="I2942">
        <v>3</v>
      </c>
      <c r="J2942">
        <v>1</v>
      </c>
      <c r="K2942">
        <v>9</v>
      </c>
      <c r="L2942" t="s">
        <v>43</v>
      </c>
      <c r="M2942">
        <v>3160</v>
      </c>
      <c r="N2942">
        <v>1810</v>
      </c>
      <c r="O2942">
        <v>1350</v>
      </c>
      <c r="P2942">
        <v>1148</v>
      </c>
      <c r="Q2942" t="str">
        <f t="shared" si="180"/>
        <v>YES</v>
      </c>
      <c r="R2942">
        <f t="shared" si="181"/>
        <v>2958</v>
      </c>
      <c r="S2942">
        <f t="shared" si="182"/>
        <v>98.039215686274517</v>
      </c>
      <c r="T2942">
        <f t="shared" si="183"/>
        <v>31.702304429577154</v>
      </c>
      <c r="U2942">
        <v>600</v>
      </c>
      <c r="V2942">
        <v>55000</v>
      </c>
      <c r="W2942">
        <v>290000</v>
      </c>
      <c r="X2942" s="2">
        <v>41278</v>
      </c>
      <c r="Y2942">
        <v>390575</v>
      </c>
      <c r="Z2942" s="3">
        <v>91.77</v>
      </c>
      <c r="AA2942">
        <v>0.21</v>
      </c>
      <c r="AB2942">
        <v>2013</v>
      </c>
      <c r="AC2942">
        <v>13</v>
      </c>
      <c r="AD2942">
        <v>1</v>
      </c>
      <c r="AE2942">
        <v>4</v>
      </c>
    </row>
    <row r="2943" spans="1:31" x14ac:dyDescent="0.25">
      <c r="A2943" t="s">
        <v>3294</v>
      </c>
      <c r="B2943">
        <v>63368</v>
      </c>
      <c r="C2943" t="s">
        <v>413</v>
      </c>
      <c r="D2943" t="s">
        <v>28</v>
      </c>
      <c r="E2943" t="s">
        <v>42</v>
      </c>
      <c r="F2943">
        <v>2005</v>
      </c>
      <c r="G2943" t="s">
        <v>30</v>
      </c>
      <c r="H2943">
        <v>3</v>
      </c>
      <c r="I2943">
        <v>2</v>
      </c>
      <c r="J2943">
        <v>0</v>
      </c>
      <c r="K2943">
        <v>5</v>
      </c>
      <c r="L2943" t="s">
        <v>31</v>
      </c>
      <c r="M2943">
        <v>1252</v>
      </c>
      <c r="N2943">
        <v>1252</v>
      </c>
      <c r="O2943">
        <v>1220</v>
      </c>
      <c r="P2943">
        <v>0</v>
      </c>
      <c r="Q2943" t="str">
        <f t="shared" si="180"/>
        <v>NO</v>
      </c>
      <c r="R2943">
        <f t="shared" si="181"/>
        <v>1252</v>
      </c>
      <c r="S2943">
        <f t="shared" si="182"/>
        <v>97.444089456869008</v>
      </c>
      <c r="T2943">
        <f t="shared" si="183"/>
        <v>12.730611904165622</v>
      </c>
      <c r="U2943">
        <v>400</v>
      </c>
      <c r="V2943">
        <v>50000</v>
      </c>
      <c r="W2943">
        <v>122000</v>
      </c>
      <c r="X2943" s="2">
        <v>41304</v>
      </c>
      <c r="Y2943">
        <v>215096</v>
      </c>
      <c r="Z2943" s="3">
        <v>97.44</v>
      </c>
      <c r="AA2943">
        <v>0.22</v>
      </c>
      <c r="AB2943">
        <v>2013</v>
      </c>
      <c r="AC2943">
        <v>8</v>
      </c>
      <c r="AD2943">
        <v>1</v>
      </c>
      <c r="AE2943">
        <v>30</v>
      </c>
    </row>
    <row r="2944" spans="1:31" x14ac:dyDescent="0.25">
      <c r="A2944" t="s">
        <v>3295</v>
      </c>
      <c r="B2944">
        <v>63368</v>
      </c>
      <c r="C2944" t="s">
        <v>413</v>
      </c>
      <c r="D2944" t="s">
        <v>28</v>
      </c>
      <c r="E2944" t="s">
        <v>66</v>
      </c>
      <c r="F2944">
        <v>2003</v>
      </c>
      <c r="G2944" t="s">
        <v>30</v>
      </c>
      <c r="H2944">
        <v>3</v>
      </c>
      <c r="I2944">
        <v>2</v>
      </c>
      <c r="J2944">
        <v>0</v>
      </c>
      <c r="K2944">
        <v>5</v>
      </c>
      <c r="L2944" t="s">
        <v>31</v>
      </c>
      <c r="M2944">
        <v>1156</v>
      </c>
      <c r="N2944">
        <v>1156</v>
      </c>
      <c r="O2944">
        <v>1142</v>
      </c>
      <c r="P2944">
        <v>0</v>
      </c>
      <c r="Q2944" t="str">
        <f t="shared" si="180"/>
        <v>NO</v>
      </c>
      <c r="R2944">
        <f t="shared" si="181"/>
        <v>1156</v>
      </c>
      <c r="S2944">
        <f t="shared" si="182"/>
        <v>118.5121107266436</v>
      </c>
      <c r="T2944">
        <f t="shared" si="183"/>
        <v>13.104530149984695</v>
      </c>
      <c r="U2944">
        <v>400</v>
      </c>
      <c r="V2944">
        <v>50000</v>
      </c>
      <c r="W2944">
        <v>137000</v>
      </c>
      <c r="X2944" s="2">
        <v>41178</v>
      </c>
      <c r="Y2944">
        <v>203133</v>
      </c>
      <c r="Z2944" s="3">
        <v>118.51</v>
      </c>
      <c r="AA2944">
        <v>0.24</v>
      </c>
      <c r="AB2944">
        <v>2012</v>
      </c>
      <c r="AC2944">
        <v>9</v>
      </c>
      <c r="AD2944">
        <v>9</v>
      </c>
      <c r="AE2944">
        <v>26</v>
      </c>
    </row>
    <row r="2945" spans="1:31" x14ac:dyDescent="0.25">
      <c r="A2945" t="s">
        <v>3296</v>
      </c>
      <c r="B2945">
        <v>63368</v>
      </c>
      <c r="C2945" t="s">
        <v>413</v>
      </c>
      <c r="D2945" t="s">
        <v>28</v>
      </c>
      <c r="E2945" t="s">
        <v>191</v>
      </c>
      <c r="F2945">
        <v>2000</v>
      </c>
      <c r="G2945" t="s">
        <v>30</v>
      </c>
      <c r="H2945">
        <v>3</v>
      </c>
      <c r="I2945">
        <v>2</v>
      </c>
      <c r="J2945">
        <v>1</v>
      </c>
      <c r="K2945">
        <v>7</v>
      </c>
      <c r="L2945" t="s">
        <v>43</v>
      </c>
      <c r="M2945">
        <v>1440</v>
      </c>
      <c r="N2945">
        <v>720</v>
      </c>
      <c r="O2945">
        <v>720</v>
      </c>
      <c r="P2945">
        <v>0</v>
      </c>
      <c r="Q2945" t="str">
        <f t="shared" si="180"/>
        <v>NO</v>
      </c>
      <c r="R2945">
        <f t="shared" si="181"/>
        <v>720</v>
      </c>
      <c r="S2945">
        <f t="shared" si="182"/>
        <v>235.97222222222223</v>
      </c>
      <c r="T2945">
        <f t="shared" si="183"/>
        <v>15.001412728685455</v>
      </c>
      <c r="U2945">
        <v>440</v>
      </c>
      <c r="V2945">
        <v>50000</v>
      </c>
      <c r="W2945">
        <v>169900</v>
      </c>
      <c r="X2945" s="2">
        <v>41401</v>
      </c>
      <c r="Y2945">
        <v>210058</v>
      </c>
      <c r="Z2945" s="3">
        <v>117.99</v>
      </c>
      <c r="AA2945">
        <v>0.26</v>
      </c>
      <c r="AB2945">
        <v>2013</v>
      </c>
      <c r="AC2945">
        <v>13</v>
      </c>
      <c r="AD2945">
        <v>5</v>
      </c>
      <c r="AE2945">
        <v>7</v>
      </c>
    </row>
    <row r="2946" spans="1:31" x14ac:dyDescent="0.25">
      <c r="A2946" t="s">
        <v>3232</v>
      </c>
      <c r="B2946">
        <v>63368</v>
      </c>
      <c r="C2946" t="s">
        <v>413</v>
      </c>
      <c r="D2946" t="s">
        <v>28</v>
      </c>
      <c r="E2946" t="s">
        <v>34</v>
      </c>
      <c r="F2946">
        <v>2000</v>
      </c>
      <c r="G2946" t="s">
        <v>30</v>
      </c>
      <c r="H2946">
        <v>3</v>
      </c>
      <c r="I2946">
        <v>2</v>
      </c>
      <c r="J2946">
        <v>0</v>
      </c>
      <c r="K2946">
        <v>5</v>
      </c>
      <c r="L2946" t="s">
        <v>31</v>
      </c>
      <c r="M2946">
        <v>1464</v>
      </c>
      <c r="N2946">
        <v>1464</v>
      </c>
      <c r="O2946">
        <v>1398</v>
      </c>
      <c r="P2946">
        <v>0</v>
      </c>
      <c r="Q2946" t="str">
        <f t="shared" si="180"/>
        <v>NO</v>
      </c>
      <c r="R2946">
        <f t="shared" si="181"/>
        <v>1464</v>
      </c>
      <c r="S2946">
        <f t="shared" si="182"/>
        <v>137.29508196721312</v>
      </c>
      <c r="T2946">
        <f t="shared" si="183"/>
        <v>18.457300275482094</v>
      </c>
      <c r="U2946">
        <v>380</v>
      </c>
      <c r="V2946">
        <v>50000</v>
      </c>
      <c r="W2946">
        <v>201000</v>
      </c>
      <c r="X2946" s="2">
        <v>41548</v>
      </c>
      <c r="Y2946">
        <v>239932</v>
      </c>
      <c r="Z2946" s="3">
        <v>137.30000000000001</v>
      </c>
      <c r="AA2946">
        <v>0.25</v>
      </c>
      <c r="AB2946">
        <v>2013</v>
      </c>
      <c r="AC2946">
        <v>13</v>
      </c>
      <c r="AD2946">
        <v>10</v>
      </c>
      <c r="AE2946">
        <v>1</v>
      </c>
    </row>
    <row r="2947" spans="1:31" x14ac:dyDescent="0.25">
      <c r="A2947" t="s">
        <v>3297</v>
      </c>
      <c r="B2947">
        <v>63368</v>
      </c>
      <c r="C2947" t="s">
        <v>413</v>
      </c>
      <c r="D2947" t="s">
        <v>28</v>
      </c>
      <c r="E2947" t="s">
        <v>155</v>
      </c>
      <c r="F2947">
        <v>2000</v>
      </c>
      <c r="G2947" t="s">
        <v>30</v>
      </c>
      <c r="H2947">
        <v>3</v>
      </c>
      <c r="I2947">
        <v>3</v>
      </c>
      <c r="J2947">
        <v>0</v>
      </c>
      <c r="K2947">
        <v>5</v>
      </c>
      <c r="L2947" t="s">
        <v>31</v>
      </c>
      <c r="M2947">
        <v>1503</v>
      </c>
      <c r="N2947">
        <v>1503</v>
      </c>
      <c r="O2947">
        <v>1455</v>
      </c>
      <c r="P2947">
        <v>1000</v>
      </c>
      <c r="Q2947" t="str">
        <f t="shared" ref="Q2947:Q3010" si="184">IF(P2947&gt;0,"YES","NO")</f>
        <v>YES</v>
      </c>
      <c r="R2947">
        <f t="shared" ref="R2947:R3010" si="185">P2947+N2947</f>
        <v>2503</v>
      </c>
      <c r="S2947">
        <f t="shared" ref="S2947:S3010" si="186">W2947/R2947</f>
        <v>74.910107870555336</v>
      </c>
      <c r="T2947">
        <f t="shared" ref="T2947:T3010" si="187">(W2947/(43560*AA2947))</f>
        <v>15.942250790735638</v>
      </c>
      <c r="U2947">
        <v>380</v>
      </c>
      <c r="V2947">
        <v>50000</v>
      </c>
      <c r="W2947">
        <v>187500</v>
      </c>
      <c r="X2947" s="2">
        <v>41387</v>
      </c>
      <c r="Y2947">
        <v>257131</v>
      </c>
      <c r="Z2947" s="3">
        <v>124.75</v>
      </c>
      <c r="AA2947">
        <v>0.27</v>
      </c>
      <c r="AB2947">
        <v>2013</v>
      </c>
      <c r="AC2947">
        <v>13</v>
      </c>
      <c r="AD2947">
        <v>4</v>
      </c>
      <c r="AE2947">
        <v>23</v>
      </c>
    </row>
    <row r="2948" spans="1:31" x14ac:dyDescent="0.25">
      <c r="A2948" t="s">
        <v>3298</v>
      </c>
      <c r="B2948">
        <v>63368</v>
      </c>
      <c r="C2948" t="s">
        <v>413</v>
      </c>
      <c r="D2948" t="s">
        <v>28</v>
      </c>
      <c r="E2948" t="s">
        <v>38</v>
      </c>
      <c r="F2948">
        <v>2000</v>
      </c>
      <c r="G2948" t="s">
        <v>30</v>
      </c>
      <c r="H2948">
        <v>3</v>
      </c>
      <c r="I2948">
        <v>3</v>
      </c>
      <c r="J2948">
        <v>1</v>
      </c>
      <c r="K2948">
        <v>5</v>
      </c>
      <c r="L2948" t="s">
        <v>31</v>
      </c>
      <c r="M2948">
        <v>1432</v>
      </c>
      <c r="N2948">
        <v>1432</v>
      </c>
      <c r="O2948">
        <v>1398</v>
      </c>
      <c r="P2948">
        <v>1370</v>
      </c>
      <c r="Q2948" t="str">
        <f t="shared" si="184"/>
        <v>YES</v>
      </c>
      <c r="R2948">
        <f t="shared" si="185"/>
        <v>2802</v>
      </c>
      <c r="S2948">
        <f t="shared" si="186"/>
        <v>70.30692362598144</v>
      </c>
      <c r="T2948">
        <f t="shared" si="187"/>
        <v>21.535703353885172</v>
      </c>
      <c r="U2948">
        <v>380</v>
      </c>
      <c r="V2948">
        <v>50000</v>
      </c>
      <c r="W2948">
        <v>197000</v>
      </c>
      <c r="X2948" s="2">
        <v>41100</v>
      </c>
      <c r="Y2948">
        <v>259310</v>
      </c>
      <c r="Z2948" s="3">
        <v>137.57</v>
      </c>
      <c r="AA2948">
        <v>0.21</v>
      </c>
      <c r="AB2948">
        <v>2012</v>
      </c>
      <c r="AC2948">
        <v>12</v>
      </c>
      <c r="AD2948">
        <v>7</v>
      </c>
      <c r="AE2948">
        <v>10</v>
      </c>
    </row>
    <row r="2949" spans="1:31" x14ac:dyDescent="0.25">
      <c r="A2949" t="s">
        <v>3299</v>
      </c>
      <c r="B2949">
        <v>63368</v>
      </c>
      <c r="C2949" t="s">
        <v>415</v>
      </c>
      <c r="D2949" t="s">
        <v>110</v>
      </c>
      <c r="E2949" t="s">
        <v>40</v>
      </c>
      <c r="F2949">
        <v>2000</v>
      </c>
      <c r="G2949" t="s">
        <v>181</v>
      </c>
      <c r="H2949">
        <v>4</v>
      </c>
      <c r="I2949">
        <v>4</v>
      </c>
      <c r="J2949">
        <v>1</v>
      </c>
      <c r="K2949">
        <v>8</v>
      </c>
      <c r="L2949" t="s">
        <v>43</v>
      </c>
      <c r="M2949">
        <v>3050</v>
      </c>
      <c r="N2949">
        <v>2002</v>
      </c>
      <c r="O2949">
        <v>1848</v>
      </c>
      <c r="P2949">
        <v>0</v>
      </c>
      <c r="Q2949" t="str">
        <f t="shared" si="184"/>
        <v>NO</v>
      </c>
      <c r="R2949">
        <f t="shared" si="185"/>
        <v>2002</v>
      </c>
      <c r="S2949">
        <f t="shared" si="186"/>
        <v>177.32267732267732</v>
      </c>
      <c r="T2949">
        <f t="shared" si="187"/>
        <v>27.165595347413529</v>
      </c>
      <c r="U2949">
        <v>680</v>
      </c>
      <c r="V2949">
        <v>90000</v>
      </c>
      <c r="W2949">
        <v>355000</v>
      </c>
      <c r="X2949" s="2">
        <v>40974</v>
      </c>
      <c r="Y2949">
        <v>409008</v>
      </c>
      <c r="Z2949" s="3">
        <v>116.39</v>
      </c>
      <c r="AA2949">
        <v>0.3</v>
      </c>
      <c r="AB2949">
        <v>2012</v>
      </c>
      <c r="AC2949">
        <v>12</v>
      </c>
      <c r="AD2949">
        <v>3</v>
      </c>
      <c r="AE2949">
        <v>6</v>
      </c>
    </row>
    <row r="2950" spans="1:31" x14ac:dyDescent="0.25">
      <c r="A2950" t="s">
        <v>3300</v>
      </c>
      <c r="B2950">
        <v>63368</v>
      </c>
      <c r="C2950" t="s">
        <v>415</v>
      </c>
      <c r="D2950" t="s">
        <v>110</v>
      </c>
      <c r="E2950" t="s">
        <v>45</v>
      </c>
      <c r="F2950">
        <v>2001</v>
      </c>
      <c r="G2950" t="s">
        <v>181</v>
      </c>
      <c r="H2950">
        <v>4</v>
      </c>
      <c r="I2950">
        <v>3</v>
      </c>
      <c r="J2950">
        <v>1</v>
      </c>
      <c r="K2950">
        <v>8</v>
      </c>
      <c r="L2950" t="s">
        <v>43</v>
      </c>
      <c r="M2950">
        <v>2507</v>
      </c>
      <c r="N2950">
        <v>1673</v>
      </c>
      <c r="O2950">
        <v>1673</v>
      </c>
      <c r="P2950">
        <v>1200</v>
      </c>
      <c r="Q2950" t="str">
        <f t="shared" si="184"/>
        <v>YES</v>
      </c>
      <c r="R2950">
        <f t="shared" si="185"/>
        <v>2873</v>
      </c>
      <c r="S2950">
        <f t="shared" si="186"/>
        <v>97.111033762617467</v>
      </c>
      <c r="T2950">
        <f t="shared" si="187"/>
        <v>27.847646424721521</v>
      </c>
      <c r="U2950">
        <v>690</v>
      </c>
      <c r="V2950">
        <v>49500</v>
      </c>
      <c r="W2950">
        <v>279000</v>
      </c>
      <c r="X2950" s="2">
        <v>41232</v>
      </c>
      <c r="Y2950">
        <v>323361</v>
      </c>
      <c r="Z2950" s="3">
        <v>111.29</v>
      </c>
      <c r="AA2950">
        <v>0.23</v>
      </c>
      <c r="AB2950">
        <v>2012</v>
      </c>
      <c r="AC2950">
        <v>11</v>
      </c>
      <c r="AD2950">
        <v>11</v>
      </c>
      <c r="AE2950">
        <v>19</v>
      </c>
    </row>
    <row r="2951" spans="1:31" x14ac:dyDescent="0.25">
      <c r="A2951" t="s">
        <v>3301</v>
      </c>
      <c r="B2951">
        <v>63368</v>
      </c>
      <c r="C2951" t="s">
        <v>415</v>
      </c>
      <c r="D2951" t="s">
        <v>110</v>
      </c>
      <c r="E2951" t="s">
        <v>34</v>
      </c>
      <c r="F2951">
        <v>2001</v>
      </c>
      <c r="G2951" t="s">
        <v>181</v>
      </c>
      <c r="H2951">
        <v>4</v>
      </c>
      <c r="I2951">
        <v>2</v>
      </c>
      <c r="J2951">
        <v>1</v>
      </c>
      <c r="K2951">
        <v>7</v>
      </c>
      <c r="L2951" t="s">
        <v>43</v>
      </c>
      <c r="M2951">
        <v>2413</v>
      </c>
      <c r="N2951">
        <v>1591</v>
      </c>
      <c r="O2951">
        <v>1591</v>
      </c>
      <c r="P2951">
        <v>1000</v>
      </c>
      <c r="Q2951" t="str">
        <f t="shared" si="184"/>
        <v>YES</v>
      </c>
      <c r="R2951">
        <f t="shared" si="185"/>
        <v>2591</v>
      </c>
      <c r="S2951">
        <f t="shared" si="186"/>
        <v>101.89116171362409</v>
      </c>
      <c r="T2951">
        <f t="shared" si="187"/>
        <v>24.242424242424242</v>
      </c>
      <c r="U2951">
        <v>690</v>
      </c>
      <c r="V2951">
        <v>49500</v>
      </c>
      <c r="W2951">
        <v>264000</v>
      </c>
      <c r="X2951" s="2">
        <v>41129</v>
      </c>
      <c r="Y2951">
        <v>306474</v>
      </c>
      <c r="Z2951" s="3">
        <v>109.41</v>
      </c>
      <c r="AA2951">
        <v>0.25</v>
      </c>
      <c r="AB2951">
        <v>2012</v>
      </c>
      <c r="AC2951">
        <v>11</v>
      </c>
      <c r="AD2951">
        <v>8</v>
      </c>
      <c r="AE2951">
        <v>8</v>
      </c>
    </row>
    <row r="2952" spans="1:31" x14ac:dyDescent="0.25">
      <c r="A2952" t="s">
        <v>3302</v>
      </c>
      <c r="B2952">
        <v>63368</v>
      </c>
      <c r="C2952" t="s">
        <v>415</v>
      </c>
      <c r="D2952" t="s">
        <v>110</v>
      </c>
      <c r="E2952" t="s">
        <v>34</v>
      </c>
      <c r="F2952">
        <v>2000</v>
      </c>
      <c r="G2952" t="s">
        <v>181</v>
      </c>
      <c r="H2952">
        <v>4</v>
      </c>
      <c r="I2952">
        <v>2</v>
      </c>
      <c r="J2952">
        <v>1</v>
      </c>
      <c r="K2952">
        <v>8</v>
      </c>
      <c r="L2952" t="s">
        <v>43</v>
      </c>
      <c r="M2952">
        <v>2742</v>
      </c>
      <c r="N2952">
        <v>1498</v>
      </c>
      <c r="O2952">
        <v>1338</v>
      </c>
      <c r="P2952">
        <v>0</v>
      </c>
      <c r="Q2952" t="str">
        <f t="shared" si="184"/>
        <v>NO</v>
      </c>
      <c r="R2952">
        <f t="shared" si="185"/>
        <v>1498</v>
      </c>
      <c r="S2952">
        <f t="shared" si="186"/>
        <v>179.57276368491321</v>
      </c>
      <c r="T2952">
        <f t="shared" si="187"/>
        <v>24.701561065197428</v>
      </c>
      <c r="U2952">
        <v>630</v>
      </c>
      <c r="V2952">
        <v>49500</v>
      </c>
      <c r="W2952">
        <v>269000</v>
      </c>
      <c r="X2952" s="2">
        <v>41233</v>
      </c>
      <c r="Y2952">
        <v>327219</v>
      </c>
      <c r="Z2952" s="3">
        <v>98.1</v>
      </c>
      <c r="AA2952">
        <v>0.25</v>
      </c>
      <c r="AB2952">
        <v>2012</v>
      </c>
      <c r="AC2952">
        <v>12</v>
      </c>
      <c r="AD2952">
        <v>11</v>
      </c>
      <c r="AE2952">
        <v>20</v>
      </c>
    </row>
    <row r="2953" spans="1:31" x14ac:dyDescent="0.25">
      <c r="A2953" t="s">
        <v>3303</v>
      </c>
      <c r="B2953">
        <v>63366</v>
      </c>
      <c r="C2953" t="s">
        <v>444</v>
      </c>
      <c r="D2953" t="s">
        <v>110</v>
      </c>
      <c r="E2953" t="s">
        <v>45</v>
      </c>
      <c r="F2953">
        <v>2000</v>
      </c>
      <c r="G2953" t="s">
        <v>60</v>
      </c>
      <c r="H2953">
        <v>4</v>
      </c>
      <c r="I2953">
        <v>2</v>
      </c>
      <c r="J2953">
        <v>1</v>
      </c>
      <c r="K2953">
        <v>8</v>
      </c>
      <c r="L2953" t="s">
        <v>43</v>
      </c>
      <c r="M2953">
        <v>2120</v>
      </c>
      <c r="N2953">
        <v>1184</v>
      </c>
      <c r="O2953">
        <v>936</v>
      </c>
      <c r="P2953">
        <v>0</v>
      </c>
      <c r="Q2953" t="str">
        <f t="shared" si="184"/>
        <v>NO</v>
      </c>
      <c r="R2953">
        <f t="shared" si="185"/>
        <v>1184</v>
      </c>
      <c r="S2953">
        <f t="shared" si="186"/>
        <v>148.9231418918919</v>
      </c>
      <c r="T2953">
        <f t="shared" si="187"/>
        <v>17.59941310336567</v>
      </c>
      <c r="U2953">
        <v>504</v>
      </c>
      <c r="V2953">
        <v>0</v>
      </c>
      <c r="W2953">
        <v>176325</v>
      </c>
      <c r="X2953" s="2">
        <v>41025</v>
      </c>
      <c r="Y2953">
        <v>263164</v>
      </c>
      <c r="Z2953" s="3">
        <v>83.17</v>
      </c>
      <c r="AA2953">
        <v>0.23</v>
      </c>
      <c r="AB2953">
        <v>2012</v>
      </c>
      <c r="AC2953">
        <v>12</v>
      </c>
      <c r="AD2953">
        <v>4</v>
      </c>
      <c r="AE2953">
        <v>26</v>
      </c>
    </row>
    <row r="2954" spans="1:31" x14ac:dyDescent="0.25">
      <c r="A2954" t="s">
        <v>3304</v>
      </c>
      <c r="B2954">
        <v>63366</v>
      </c>
      <c r="C2954" t="s">
        <v>444</v>
      </c>
      <c r="D2954" t="s">
        <v>110</v>
      </c>
      <c r="E2954" t="s">
        <v>66</v>
      </c>
      <c r="F2954">
        <v>2005</v>
      </c>
      <c r="G2954" t="s">
        <v>60</v>
      </c>
      <c r="H2954">
        <v>4</v>
      </c>
      <c r="I2954">
        <v>2</v>
      </c>
      <c r="J2954">
        <v>1</v>
      </c>
      <c r="K2954">
        <v>8</v>
      </c>
      <c r="L2954" t="s">
        <v>43</v>
      </c>
      <c r="M2954">
        <v>2270</v>
      </c>
      <c r="N2954">
        <v>1338</v>
      </c>
      <c r="O2954">
        <v>1060</v>
      </c>
      <c r="P2954">
        <v>0</v>
      </c>
      <c r="Q2954" t="str">
        <f t="shared" si="184"/>
        <v>NO</v>
      </c>
      <c r="R2954">
        <f t="shared" si="185"/>
        <v>1338</v>
      </c>
      <c r="S2954">
        <f t="shared" si="186"/>
        <v>144.24514200298952</v>
      </c>
      <c r="T2954">
        <f t="shared" si="187"/>
        <v>18.46112641567187</v>
      </c>
      <c r="U2954">
        <v>400</v>
      </c>
      <c r="V2954">
        <v>0</v>
      </c>
      <c r="W2954">
        <v>193000</v>
      </c>
      <c r="X2954" s="2">
        <v>41092</v>
      </c>
      <c r="Y2954">
        <v>271581</v>
      </c>
      <c r="Z2954" s="3">
        <v>85.02</v>
      </c>
      <c r="AA2954">
        <v>0.24</v>
      </c>
      <c r="AB2954">
        <v>2012</v>
      </c>
      <c r="AC2954">
        <v>7</v>
      </c>
      <c r="AD2954">
        <v>7</v>
      </c>
      <c r="AE2954">
        <v>2</v>
      </c>
    </row>
    <row r="2955" spans="1:31" x14ac:dyDescent="0.25">
      <c r="A2955" t="s">
        <v>3305</v>
      </c>
      <c r="B2955">
        <v>63366</v>
      </c>
      <c r="C2955" t="s">
        <v>451</v>
      </c>
      <c r="D2955" t="s">
        <v>110</v>
      </c>
      <c r="E2955" t="s">
        <v>45</v>
      </c>
      <c r="F2955">
        <v>2003</v>
      </c>
      <c r="G2955" t="s">
        <v>60</v>
      </c>
      <c r="H2955">
        <v>3</v>
      </c>
      <c r="I2955">
        <v>3</v>
      </c>
      <c r="J2955">
        <v>0</v>
      </c>
      <c r="K2955">
        <v>6</v>
      </c>
      <c r="L2955" t="s">
        <v>31</v>
      </c>
      <c r="M2955">
        <v>2128</v>
      </c>
      <c r="N2955">
        <v>2128</v>
      </c>
      <c r="O2955">
        <v>2112</v>
      </c>
      <c r="P2955">
        <v>0</v>
      </c>
      <c r="Q2955" t="str">
        <f t="shared" si="184"/>
        <v>NO</v>
      </c>
      <c r="R2955">
        <f t="shared" si="185"/>
        <v>2128</v>
      </c>
      <c r="S2955">
        <f t="shared" si="186"/>
        <v>110.38533834586467</v>
      </c>
      <c r="T2955">
        <f t="shared" si="187"/>
        <v>23.445921667265537</v>
      </c>
      <c r="U2955">
        <v>600</v>
      </c>
      <c r="V2955">
        <v>0</v>
      </c>
      <c r="W2955">
        <v>234900</v>
      </c>
      <c r="X2955" s="2">
        <v>41464</v>
      </c>
      <c r="Y2955">
        <v>310875</v>
      </c>
      <c r="Z2955" s="3">
        <v>110.39</v>
      </c>
      <c r="AA2955">
        <v>0.23</v>
      </c>
      <c r="AB2955">
        <v>2013</v>
      </c>
      <c r="AC2955">
        <v>10</v>
      </c>
      <c r="AD2955">
        <v>7</v>
      </c>
      <c r="AE2955">
        <v>9</v>
      </c>
    </row>
    <row r="2956" spans="1:31" x14ac:dyDescent="0.25">
      <c r="A2956" t="s">
        <v>3306</v>
      </c>
      <c r="B2956">
        <v>63366</v>
      </c>
      <c r="C2956" t="s">
        <v>451</v>
      </c>
      <c r="D2956" t="s">
        <v>110</v>
      </c>
      <c r="E2956" t="s">
        <v>286</v>
      </c>
      <c r="F2956">
        <v>2000</v>
      </c>
      <c r="G2956" t="s">
        <v>60</v>
      </c>
      <c r="H2956">
        <v>3</v>
      </c>
      <c r="I2956">
        <v>2</v>
      </c>
      <c r="J2956">
        <v>0</v>
      </c>
      <c r="K2956">
        <v>6</v>
      </c>
      <c r="L2956" t="s">
        <v>31</v>
      </c>
      <c r="M2956">
        <v>1587</v>
      </c>
      <c r="N2956">
        <v>1587</v>
      </c>
      <c r="O2956">
        <v>1536</v>
      </c>
      <c r="P2956">
        <v>0</v>
      </c>
      <c r="Q2956" t="str">
        <f t="shared" si="184"/>
        <v>NO</v>
      </c>
      <c r="R2956">
        <f t="shared" si="185"/>
        <v>1587</v>
      </c>
      <c r="S2956">
        <f t="shared" si="186"/>
        <v>110.27095148078135</v>
      </c>
      <c r="T2956">
        <f t="shared" si="187"/>
        <v>9.1305618165122286</v>
      </c>
      <c r="U2956">
        <v>400</v>
      </c>
      <c r="V2956">
        <v>0</v>
      </c>
      <c r="W2956">
        <v>175000</v>
      </c>
      <c r="X2956" s="2">
        <v>41086</v>
      </c>
      <c r="Y2956">
        <v>230694</v>
      </c>
      <c r="Z2956" s="3">
        <v>110.27</v>
      </c>
      <c r="AA2956">
        <v>0.44</v>
      </c>
      <c r="AB2956">
        <v>2012</v>
      </c>
      <c r="AC2956">
        <v>12</v>
      </c>
      <c r="AD2956">
        <v>6</v>
      </c>
      <c r="AE2956">
        <v>26</v>
      </c>
    </row>
    <row r="2957" spans="1:31" x14ac:dyDescent="0.25">
      <c r="A2957" t="s">
        <v>3307</v>
      </c>
      <c r="B2957">
        <v>63366</v>
      </c>
      <c r="C2957" t="s">
        <v>451</v>
      </c>
      <c r="D2957" t="s">
        <v>110</v>
      </c>
      <c r="E2957" t="s">
        <v>155</v>
      </c>
      <c r="F2957">
        <v>2001</v>
      </c>
      <c r="G2957" t="s">
        <v>60</v>
      </c>
      <c r="H2957">
        <v>3</v>
      </c>
      <c r="I2957">
        <v>3</v>
      </c>
      <c r="J2957">
        <v>0</v>
      </c>
      <c r="K2957">
        <v>6</v>
      </c>
      <c r="L2957" t="s">
        <v>31</v>
      </c>
      <c r="M2957">
        <v>1730</v>
      </c>
      <c r="N2957">
        <v>1730</v>
      </c>
      <c r="O2957">
        <v>1696</v>
      </c>
      <c r="P2957">
        <v>1557</v>
      </c>
      <c r="Q2957" t="str">
        <f t="shared" si="184"/>
        <v>YES</v>
      </c>
      <c r="R2957">
        <f t="shared" si="185"/>
        <v>3287</v>
      </c>
      <c r="S2957">
        <f t="shared" si="186"/>
        <v>67.310617584423483</v>
      </c>
      <c r="T2957">
        <f t="shared" si="187"/>
        <v>18.811855933068053</v>
      </c>
      <c r="U2957">
        <v>440</v>
      </c>
      <c r="V2957">
        <v>0</v>
      </c>
      <c r="W2957">
        <v>221250</v>
      </c>
      <c r="X2957" s="2">
        <v>41619</v>
      </c>
      <c r="Y2957">
        <v>269986</v>
      </c>
      <c r="Z2957" s="3">
        <v>127.89</v>
      </c>
      <c r="AA2957">
        <v>0.27</v>
      </c>
      <c r="AB2957">
        <v>2013</v>
      </c>
      <c r="AC2957">
        <v>12</v>
      </c>
      <c r="AD2957">
        <v>12</v>
      </c>
      <c r="AE2957">
        <v>11</v>
      </c>
    </row>
    <row r="2958" spans="1:31" x14ac:dyDescent="0.25">
      <c r="A2958" t="s">
        <v>3308</v>
      </c>
      <c r="B2958">
        <v>63366</v>
      </c>
      <c r="C2958" t="s">
        <v>451</v>
      </c>
      <c r="D2958" t="s">
        <v>110</v>
      </c>
      <c r="E2958" t="s">
        <v>77</v>
      </c>
      <c r="F2958">
        <v>2002</v>
      </c>
      <c r="G2958" t="s">
        <v>60</v>
      </c>
      <c r="H2958">
        <v>4</v>
      </c>
      <c r="I2958">
        <v>2</v>
      </c>
      <c r="J2958">
        <v>1</v>
      </c>
      <c r="K2958">
        <v>8</v>
      </c>
      <c r="L2958" t="s">
        <v>43</v>
      </c>
      <c r="M2958">
        <v>1972</v>
      </c>
      <c r="N2958">
        <v>1076</v>
      </c>
      <c r="O2958">
        <v>1076</v>
      </c>
      <c r="P2958">
        <v>0</v>
      </c>
      <c r="Q2958" t="str">
        <f t="shared" si="184"/>
        <v>NO</v>
      </c>
      <c r="R2958">
        <f t="shared" si="185"/>
        <v>1076</v>
      </c>
      <c r="S2958">
        <f t="shared" si="186"/>
        <v>176.57992565055761</v>
      </c>
      <c r="T2958">
        <f t="shared" si="187"/>
        <v>14.070321988210551</v>
      </c>
      <c r="U2958">
        <v>400</v>
      </c>
      <c r="V2958">
        <v>0</v>
      </c>
      <c r="W2958">
        <v>190000</v>
      </c>
      <c r="X2958" s="2">
        <v>41351</v>
      </c>
      <c r="Y2958">
        <v>267230</v>
      </c>
      <c r="Z2958" s="3">
        <v>96.35</v>
      </c>
      <c r="AA2958">
        <v>0.31</v>
      </c>
      <c r="AB2958">
        <v>2013</v>
      </c>
      <c r="AC2958">
        <v>11</v>
      </c>
      <c r="AD2958">
        <v>3</v>
      </c>
      <c r="AE2958">
        <v>18</v>
      </c>
    </row>
    <row r="2959" spans="1:31" x14ac:dyDescent="0.25">
      <c r="A2959" t="s">
        <v>3309</v>
      </c>
      <c r="B2959">
        <v>63366</v>
      </c>
      <c r="C2959" t="s">
        <v>451</v>
      </c>
      <c r="D2959" t="s">
        <v>110</v>
      </c>
      <c r="E2959" t="s">
        <v>45</v>
      </c>
      <c r="F2959">
        <v>2004</v>
      </c>
      <c r="G2959" t="s">
        <v>60</v>
      </c>
      <c r="H2959">
        <v>3</v>
      </c>
      <c r="I2959">
        <v>2</v>
      </c>
      <c r="J2959">
        <v>0</v>
      </c>
      <c r="K2959">
        <v>5</v>
      </c>
      <c r="L2959" t="s">
        <v>31</v>
      </c>
      <c r="M2959">
        <v>1498</v>
      </c>
      <c r="N2959">
        <v>1498</v>
      </c>
      <c r="O2959">
        <v>1498</v>
      </c>
      <c r="P2959">
        <v>0</v>
      </c>
      <c r="Q2959" t="str">
        <f t="shared" si="184"/>
        <v>NO</v>
      </c>
      <c r="R2959">
        <f t="shared" si="185"/>
        <v>1498</v>
      </c>
      <c r="S2959">
        <f t="shared" si="186"/>
        <v>118.82510013351134</v>
      </c>
      <c r="T2959">
        <f t="shared" si="187"/>
        <v>17.766598794266777</v>
      </c>
      <c r="U2959">
        <v>504</v>
      </c>
      <c r="V2959">
        <v>0</v>
      </c>
      <c r="W2959">
        <v>178000</v>
      </c>
      <c r="X2959" s="2">
        <v>41130</v>
      </c>
      <c r="Y2959">
        <v>225570</v>
      </c>
      <c r="Z2959" s="3">
        <v>118.83</v>
      </c>
      <c r="AA2959">
        <v>0.23</v>
      </c>
      <c r="AB2959">
        <v>2012</v>
      </c>
      <c r="AC2959">
        <v>8</v>
      </c>
      <c r="AD2959">
        <v>8</v>
      </c>
      <c r="AE2959">
        <v>9</v>
      </c>
    </row>
    <row r="2960" spans="1:31" x14ac:dyDescent="0.25">
      <c r="A2960" t="s">
        <v>3310</v>
      </c>
      <c r="B2960">
        <v>63366</v>
      </c>
      <c r="C2960" t="s">
        <v>471</v>
      </c>
      <c r="D2960" t="s">
        <v>28</v>
      </c>
      <c r="E2960" t="s">
        <v>38</v>
      </c>
      <c r="F2960">
        <v>2011</v>
      </c>
      <c r="G2960" t="s">
        <v>60</v>
      </c>
      <c r="H2960">
        <v>3</v>
      </c>
      <c r="I2960">
        <v>2</v>
      </c>
      <c r="J2960">
        <v>0</v>
      </c>
      <c r="K2960">
        <v>5</v>
      </c>
      <c r="L2960" t="s">
        <v>31</v>
      </c>
      <c r="M2960">
        <v>1317</v>
      </c>
      <c r="N2960">
        <v>1317</v>
      </c>
      <c r="O2960">
        <v>1310</v>
      </c>
      <c r="P2960">
        <v>0</v>
      </c>
      <c r="Q2960" t="str">
        <f t="shared" si="184"/>
        <v>NO</v>
      </c>
      <c r="R2960">
        <f t="shared" si="185"/>
        <v>1317</v>
      </c>
      <c r="S2960">
        <f t="shared" si="186"/>
        <v>117.69172361427486</v>
      </c>
      <c r="T2960">
        <f t="shared" si="187"/>
        <v>16.944335126153309</v>
      </c>
      <c r="U2960">
        <v>440</v>
      </c>
      <c r="V2960">
        <v>0</v>
      </c>
      <c r="W2960">
        <v>155000</v>
      </c>
      <c r="X2960" s="2">
        <v>41011</v>
      </c>
      <c r="Y2960">
        <v>207027</v>
      </c>
      <c r="Z2960" s="3">
        <v>117.69</v>
      </c>
      <c r="AA2960">
        <v>0.21</v>
      </c>
      <c r="AB2960">
        <v>2012</v>
      </c>
      <c r="AC2960">
        <v>1</v>
      </c>
      <c r="AD2960">
        <v>4</v>
      </c>
      <c r="AE2960">
        <v>12</v>
      </c>
    </row>
    <row r="2961" spans="1:31" x14ac:dyDescent="0.25">
      <c r="A2961" t="s">
        <v>3311</v>
      </c>
      <c r="B2961">
        <v>63366</v>
      </c>
      <c r="C2961" t="s">
        <v>479</v>
      </c>
      <c r="D2961" t="s">
        <v>28</v>
      </c>
      <c r="E2961" t="s">
        <v>45</v>
      </c>
      <c r="F2961">
        <v>2000</v>
      </c>
      <c r="G2961" t="s">
        <v>60</v>
      </c>
      <c r="H2961">
        <v>3</v>
      </c>
      <c r="I2961">
        <v>2</v>
      </c>
      <c r="J2961">
        <v>0</v>
      </c>
      <c r="K2961">
        <v>6</v>
      </c>
      <c r="L2961" t="s">
        <v>31</v>
      </c>
      <c r="M2961">
        <v>1778</v>
      </c>
      <c r="N2961">
        <v>1778</v>
      </c>
      <c r="O2961">
        <v>1764</v>
      </c>
      <c r="P2961">
        <v>0</v>
      </c>
      <c r="Q2961" t="str">
        <f t="shared" si="184"/>
        <v>NO</v>
      </c>
      <c r="R2961">
        <f t="shared" si="185"/>
        <v>1778</v>
      </c>
      <c r="S2961">
        <f t="shared" si="186"/>
        <v>5.6242969628796397E-3</v>
      </c>
      <c r="T2961">
        <f t="shared" si="187"/>
        <v>9.9812352776779633E-4</v>
      </c>
      <c r="U2961">
        <v>460</v>
      </c>
      <c r="V2961">
        <v>0</v>
      </c>
      <c r="W2961">
        <v>10</v>
      </c>
      <c r="X2961" s="2">
        <v>41491</v>
      </c>
      <c r="Y2961">
        <v>248765</v>
      </c>
      <c r="Z2961" s="3">
        <v>0.01</v>
      </c>
      <c r="AA2961">
        <v>0.23</v>
      </c>
      <c r="AB2961">
        <v>2013</v>
      </c>
      <c r="AC2961">
        <v>13</v>
      </c>
      <c r="AD2961">
        <v>8</v>
      </c>
      <c r="AE2961">
        <v>5</v>
      </c>
    </row>
    <row r="2962" spans="1:31" x14ac:dyDescent="0.25">
      <c r="A2962" t="s">
        <v>3312</v>
      </c>
      <c r="B2962">
        <v>63366</v>
      </c>
      <c r="C2962" t="s">
        <v>488</v>
      </c>
      <c r="D2962" t="s">
        <v>28</v>
      </c>
      <c r="E2962" t="s">
        <v>77</v>
      </c>
      <c r="F2962">
        <v>2000</v>
      </c>
      <c r="G2962" t="s">
        <v>60</v>
      </c>
      <c r="H2962">
        <v>3</v>
      </c>
      <c r="I2962">
        <v>3</v>
      </c>
      <c r="J2962">
        <v>0</v>
      </c>
      <c r="K2962">
        <v>7</v>
      </c>
      <c r="L2962" t="s">
        <v>31</v>
      </c>
      <c r="M2962">
        <v>2487</v>
      </c>
      <c r="N2962">
        <v>2487</v>
      </c>
      <c r="O2962">
        <v>2311</v>
      </c>
      <c r="P2962">
        <v>1848</v>
      </c>
      <c r="Q2962" t="str">
        <f t="shared" si="184"/>
        <v>YES</v>
      </c>
      <c r="R2962">
        <f t="shared" si="185"/>
        <v>4335</v>
      </c>
      <c r="S2962">
        <f t="shared" si="186"/>
        <v>74.971164936562857</v>
      </c>
      <c r="T2962">
        <f t="shared" si="187"/>
        <v>24.067656032465415</v>
      </c>
      <c r="U2962">
        <v>680</v>
      </c>
      <c r="V2962">
        <v>48000</v>
      </c>
      <c r="W2962">
        <v>325000</v>
      </c>
      <c r="X2962" s="2">
        <v>41106</v>
      </c>
      <c r="Y2962">
        <v>361149</v>
      </c>
      <c r="Z2962" s="3">
        <v>130.68</v>
      </c>
      <c r="AA2962">
        <v>0.31</v>
      </c>
      <c r="AB2962">
        <v>2012</v>
      </c>
      <c r="AC2962">
        <v>12</v>
      </c>
      <c r="AD2962">
        <v>7</v>
      </c>
      <c r="AE2962">
        <v>16</v>
      </c>
    </row>
    <row r="2963" spans="1:31" x14ac:dyDescent="0.25">
      <c r="A2963" t="s">
        <v>3313</v>
      </c>
      <c r="B2963">
        <v>63366</v>
      </c>
      <c r="C2963" t="s">
        <v>488</v>
      </c>
      <c r="D2963" t="s">
        <v>28</v>
      </c>
      <c r="E2963" t="s">
        <v>42</v>
      </c>
      <c r="F2963">
        <v>2000</v>
      </c>
      <c r="G2963" t="s">
        <v>60</v>
      </c>
      <c r="H2963">
        <v>4</v>
      </c>
      <c r="I2963">
        <v>3</v>
      </c>
      <c r="J2963">
        <v>1</v>
      </c>
      <c r="K2963">
        <v>9</v>
      </c>
      <c r="L2963" t="s">
        <v>43</v>
      </c>
      <c r="M2963">
        <v>3256</v>
      </c>
      <c r="N2963">
        <v>1969</v>
      </c>
      <c r="O2963">
        <v>1448</v>
      </c>
      <c r="P2963">
        <v>0</v>
      </c>
      <c r="Q2963" t="str">
        <f t="shared" si="184"/>
        <v>NO</v>
      </c>
      <c r="R2963">
        <f t="shared" si="185"/>
        <v>1969</v>
      </c>
      <c r="S2963">
        <f t="shared" si="186"/>
        <v>157.44032503809041</v>
      </c>
      <c r="T2963">
        <f t="shared" si="187"/>
        <v>32.348276149929042</v>
      </c>
      <c r="U2963">
        <v>755</v>
      </c>
      <c r="V2963">
        <v>52000</v>
      </c>
      <c r="W2963">
        <v>310000</v>
      </c>
      <c r="X2963" s="2">
        <v>41423</v>
      </c>
      <c r="Y2963">
        <v>354951</v>
      </c>
      <c r="Z2963" s="3">
        <v>95.21</v>
      </c>
      <c r="AA2963">
        <v>0.22</v>
      </c>
      <c r="AB2963">
        <v>2013</v>
      </c>
      <c r="AC2963">
        <v>13</v>
      </c>
      <c r="AD2963">
        <v>5</v>
      </c>
      <c r="AE2963">
        <v>29</v>
      </c>
    </row>
    <row r="2964" spans="1:31" x14ac:dyDescent="0.25">
      <c r="A2964" t="s">
        <v>3314</v>
      </c>
      <c r="B2964">
        <v>63366</v>
      </c>
      <c r="C2964" t="s">
        <v>488</v>
      </c>
      <c r="D2964" t="s">
        <v>28</v>
      </c>
      <c r="E2964" t="s">
        <v>48</v>
      </c>
      <c r="F2964">
        <v>2000</v>
      </c>
      <c r="G2964" t="s">
        <v>60</v>
      </c>
      <c r="H2964">
        <v>3</v>
      </c>
      <c r="I2964">
        <v>2</v>
      </c>
      <c r="J2964">
        <v>0</v>
      </c>
      <c r="K2964">
        <v>6</v>
      </c>
      <c r="L2964" t="s">
        <v>31</v>
      </c>
      <c r="M2964">
        <v>2250</v>
      </c>
      <c r="N2964">
        <v>2250</v>
      </c>
      <c r="O2964">
        <v>2196</v>
      </c>
      <c r="P2964">
        <v>0</v>
      </c>
      <c r="Q2964" t="str">
        <f t="shared" si="184"/>
        <v>NO</v>
      </c>
      <c r="R2964">
        <f t="shared" si="185"/>
        <v>2250</v>
      </c>
      <c r="S2964">
        <f t="shared" si="186"/>
        <v>114.22222222222223</v>
      </c>
      <c r="T2964">
        <f t="shared" si="187"/>
        <v>31.05214827702866</v>
      </c>
      <c r="U2964">
        <v>610</v>
      </c>
      <c r="V2964">
        <v>52000</v>
      </c>
      <c r="W2964">
        <v>257000</v>
      </c>
      <c r="X2964" s="2">
        <v>41577</v>
      </c>
      <c r="Y2964">
        <v>309453</v>
      </c>
      <c r="Z2964" s="3">
        <v>114.22</v>
      </c>
      <c r="AA2964">
        <v>0.19</v>
      </c>
      <c r="AB2964">
        <v>2013</v>
      </c>
      <c r="AC2964">
        <v>13</v>
      </c>
      <c r="AD2964">
        <v>10</v>
      </c>
      <c r="AE2964">
        <v>30</v>
      </c>
    </row>
    <row r="2965" spans="1:31" x14ac:dyDescent="0.25">
      <c r="A2965" t="s">
        <v>3315</v>
      </c>
      <c r="B2965">
        <v>63366</v>
      </c>
      <c r="C2965" t="s">
        <v>512</v>
      </c>
      <c r="D2965" t="s">
        <v>28</v>
      </c>
      <c r="E2965" t="s">
        <v>45</v>
      </c>
      <c r="F2965">
        <v>2001</v>
      </c>
      <c r="G2965" t="s">
        <v>60</v>
      </c>
      <c r="H2965">
        <v>3</v>
      </c>
      <c r="I2965">
        <v>2</v>
      </c>
      <c r="J2965">
        <v>1</v>
      </c>
      <c r="K2965">
        <v>6</v>
      </c>
      <c r="L2965" t="s">
        <v>43</v>
      </c>
      <c r="M2965">
        <v>1651</v>
      </c>
      <c r="N2965">
        <v>965</v>
      </c>
      <c r="O2965">
        <v>837</v>
      </c>
      <c r="P2965">
        <v>0</v>
      </c>
      <c r="Q2965" t="str">
        <f t="shared" si="184"/>
        <v>NO</v>
      </c>
      <c r="R2965">
        <f t="shared" si="185"/>
        <v>965</v>
      </c>
      <c r="S2965">
        <f t="shared" si="186"/>
        <v>181.34715025906735</v>
      </c>
      <c r="T2965">
        <f t="shared" si="187"/>
        <v>17.467161735936436</v>
      </c>
      <c r="U2965">
        <v>460</v>
      </c>
      <c r="V2965">
        <v>0</v>
      </c>
      <c r="W2965">
        <v>175000</v>
      </c>
      <c r="X2965" s="2">
        <v>41306</v>
      </c>
      <c r="Y2965">
        <v>202407</v>
      </c>
      <c r="Z2965" s="3">
        <v>106</v>
      </c>
      <c r="AA2965">
        <v>0.23</v>
      </c>
      <c r="AB2965">
        <v>2013</v>
      </c>
      <c r="AC2965">
        <v>12</v>
      </c>
      <c r="AD2965">
        <v>2</v>
      </c>
      <c r="AE2965">
        <v>1</v>
      </c>
    </row>
    <row r="2966" spans="1:31" x14ac:dyDescent="0.25">
      <c r="A2966" t="s">
        <v>3316</v>
      </c>
      <c r="B2966">
        <v>63366</v>
      </c>
      <c r="C2966" t="s">
        <v>512</v>
      </c>
      <c r="D2966" t="s">
        <v>28</v>
      </c>
      <c r="E2966" t="s">
        <v>99</v>
      </c>
      <c r="F2966">
        <v>2002</v>
      </c>
      <c r="G2966" t="s">
        <v>60</v>
      </c>
      <c r="H2966">
        <v>4</v>
      </c>
      <c r="I2966">
        <v>2</v>
      </c>
      <c r="J2966">
        <v>1</v>
      </c>
      <c r="K2966">
        <v>8</v>
      </c>
      <c r="L2966" t="s">
        <v>43</v>
      </c>
      <c r="M2966">
        <v>1844</v>
      </c>
      <c r="N2966">
        <v>988</v>
      </c>
      <c r="O2966">
        <v>916</v>
      </c>
      <c r="P2966">
        <v>0</v>
      </c>
      <c r="Q2966" t="str">
        <f t="shared" si="184"/>
        <v>NO</v>
      </c>
      <c r="R2966">
        <f t="shared" si="185"/>
        <v>988</v>
      </c>
      <c r="S2966">
        <f t="shared" si="186"/>
        <v>161.94331983805668</v>
      </c>
      <c r="T2966">
        <f t="shared" si="187"/>
        <v>12.665843386846522</v>
      </c>
      <c r="U2966">
        <v>418</v>
      </c>
      <c r="V2966">
        <v>40000</v>
      </c>
      <c r="W2966">
        <v>160000</v>
      </c>
      <c r="X2966" s="2">
        <v>41556</v>
      </c>
      <c r="Y2966">
        <v>223586</v>
      </c>
      <c r="Z2966" s="3">
        <v>86.77</v>
      </c>
      <c r="AA2966">
        <v>0.28999999999999998</v>
      </c>
      <c r="AB2966">
        <v>2013</v>
      </c>
      <c r="AC2966">
        <v>11</v>
      </c>
      <c r="AD2966">
        <v>10</v>
      </c>
      <c r="AE2966">
        <v>9</v>
      </c>
    </row>
    <row r="2967" spans="1:31" x14ac:dyDescent="0.25">
      <c r="A2967" t="s">
        <v>3317</v>
      </c>
      <c r="B2967">
        <v>63366</v>
      </c>
      <c r="C2967" t="s">
        <v>512</v>
      </c>
      <c r="D2967" t="s">
        <v>28</v>
      </c>
      <c r="E2967" t="s">
        <v>45</v>
      </c>
      <c r="F2967">
        <v>2002</v>
      </c>
      <c r="G2967" t="s">
        <v>60</v>
      </c>
      <c r="H2967">
        <v>4</v>
      </c>
      <c r="I2967">
        <v>2</v>
      </c>
      <c r="J2967">
        <v>1</v>
      </c>
      <c r="K2967">
        <v>8</v>
      </c>
      <c r="L2967" t="s">
        <v>43</v>
      </c>
      <c r="M2967">
        <v>2304</v>
      </c>
      <c r="N2967">
        <v>1248</v>
      </c>
      <c r="O2967">
        <v>1248</v>
      </c>
      <c r="P2967">
        <v>0</v>
      </c>
      <c r="Q2967" t="str">
        <f t="shared" si="184"/>
        <v>NO</v>
      </c>
      <c r="R2967">
        <f t="shared" si="185"/>
        <v>1248</v>
      </c>
      <c r="S2967">
        <f t="shared" si="186"/>
        <v>128.2051282051282</v>
      </c>
      <c r="T2967">
        <f t="shared" si="187"/>
        <v>15.969976444284743</v>
      </c>
      <c r="U2967">
        <v>640</v>
      </c>
      <c r="V2967">
        <v>40000</v>
      </c>
      <c r="W2967">
        <v>160000</v>
      </c>
      <c r="X2967" s="2">
        <v>41241</v>
      </c>
      <c r="Y2967">
        <v>260604</v>
      </c>
      <c r="Z2967" s="3">
        <v>69.44</v>
      </c>
      <c r="AA2967">
        <v>0.23</v>
      </c>
      <c r="AB2967">
        <v>2012</v>
      </c>
      <c r="AC2967">
        <v>10</v>
      </c>
      <c r="AD2967">
        <v>11</v>
      </c>
      <c r="AE2967">
        <v>28</v>
      </c>
    </row>
    <row r="2968" spans="1:31" x14ac:dyDescent="0.25">
      <c r="A2968" t="s">
        <v>3318</v>
      </c>
      <c r="B2968">
        <v>63366</v>
      </c>
      <c r="C2968" t="s">
        <v>512</v>
      </c>
      <c r="D2968" t="s">
        <v>28</v>
      </c>
      <c r="E2968" t="s">
        <v>45</v>
      </c>
      <c r="F2968">
        <v>2001</v>
      </c>
      <c r="G2968" t="s">
        <v>60</v>
      </c>
      <c r="H2968">
        <v>3</v>
      </c>
      <c r="I2968">
        <v>2</v>
      </c>
      <c r="J2968">
        <v>0</v>
      </c>
      <c r="K2968">
        <v>6</v>
      </c>
      <c r="L2968" t="s">
        <v>31</v>
      </c>
      <c r="M2968">
        <v>1614</v>
      </c>
      <c r="N2968">
        <v>1614</v>
      </c>
      <c r="O2968">
        <v>1524</v>
      </c>
      <c r="P2968">
        <v>0</v>
      </c>
      <c r="Q2968" t="str">
        <f t="shared" si="184"/>
        <v>NO</v>
      </c>
      <c r="R2968">
        <f t="shared" si="185"/>
        <v>1614</v>
      </c>
      <c r="S2968">
        <f t="shared" si="186"/>
        <v>104.08921933085502</v>
      </c>
      <c r="T2968">
        <f t="shared" si="187"/>
        <v>16.768475266498982</v>
      </c>
      <c r="U2968">
        <v>400</v>
      </c>
      <c r="V2968">
        <v>40000</v>
      </c>
      <c r="W2968">
        <v>168000</v>
      </c>
      <c r="X2968" s="2">
        <v>41543</v>
      </c>
      <c r="Y2968">
        <v>250131</v>
      </c>
      <c r="Z2968" s="3">
        <v>104.09</v>
      </c>
      <c r="AA2968">
        <v>0.23</v>
      </c>
      <c r="AB2968">
        <v>2013</v>
      </c>
      <c r="AC2968">
        <v>12</v>
      </c>
      <c r="AD2968">
        <v>9</v>
      </c>
      <c r="AE2968">
        <v>26</v>
      </c>
    </row>
    <row r="2969" spans="1:31" x14ac:dyDescent="0.25">
      <c r="A2969" t="s">
        <v>3319</v>
      </c>
      <c r="B2969">
        <v>63366</v>
      </c>
      <c r="C2969" t="s">
        <v>518</v>
      </c>
      <c r="D2969" t="s">
        <v>28</v>
      </c>
      <c r="E2969" t="s">
        <v>2502</v>
      </c>
      <c r="F2969">
        <v>2001</v>
      </c>
      <c r="G2969" t="s">
        <v>60</v>
      </c>
      <c r="H2969">
        <v>3</v>
      </c>
      <c r="I2969">
        <v>3</v>
      </c>
      <c r="J2969">
        <v>1</v>
      </c>
      <c r="K2969">
        <v>8</v>
      </c>
      <c r="L2969" t="s">
        <v>43</v>
      </c>
      <c r="M2969">
        <v>2680</v>
      </c>
      <c r="N2969">
        <v>1384</v>
      </c>
      <c r="O2969">
        <v>1360</v>
      </c>
      <c r="P2969">
        <v>476</v>
      </c>
      <c r="Q2969" t="str">
        <f t="shared" si="184"/>
        <v>YES</v>
      </c>
      <c r="R2969">
        <f t="shared" si="185"/>
        <v>1860</v>
      </c>
      <c r="S2969">
        <f t="shared" si="186"/>
        <v>126.93548387096774</v>
      </c>
      <c r="T2969">
        <f t="shared" si="187"/>
        <v>7.5279308233853692</v>
      </c>
      <c r="U2969">
        <v>600</v>
      </c>
      <c r="V2969">
        <v>0</v>
      </c>
      <c r="W2969">
        <v>236100</v>
      </c>
      <c r="X2969" s="2">
        <v>41177</v>
      </c>
      <c r="Y2969">
        <v>377620</v>
      </c>
      <c r="Z2969" s="3">
        <v>88.1</v>
      </c>
      <c r="AA2969">
        <v>0.72</v>
      </c>
      <c r="AB2969">
        <v>2012</v>
      </c>
      <c r="AC2969">
        <v>11</v>
      </c>
      <c r="AD2969">
        <v>9</v>
      </c>
      <c r="AE2969">
        <v>25</v>
      </c>
    </row>
    <row r="2970" spans="1:31" x14ac:dyDescent="0.25">
      <c r="A2970" t="s">
        <v>3320</v>
      </c>
      <c r="B2970">
        <v>63366</v>
      </c>
      <c r="C2970" t="s">
        <v>518</v>
      </c>
      <c r="D2970" t="s">
        <v>28</v>
      </c>
      <c r="E2970" t="s">
        <v>34</v>
      </c>
      <c r="F2970">
        <v>2002</v>
      </c>
      <c r="G2970" t="s">
        <v>60</v>
      </c>
      <c r="H2970">
        <v>4</v>
      </c>
      <c r="I2970">
        <v>3</v>
      </c>
      <c r="J2970">
        <v>0</v>
      </c>
      <c r="K2970">
        <v>6</v>
      </c>
      <c r="L2970" t="s">
        <v>138</v>
      </c>
      <c r="M2970">
        <v>2237</v>
      </c>
      <c r="N2970">
        <v>2237</v>
      </c>
      <c r="O2970">
        <v>2219</v>
      </c>
      <c r="P2970">
        <v>775</v>
      </c>
      <c r="Q2970" t="str">
        <f t="shared" si="184"/>
        <v>YES</v>
      </c>
      <c r="R2970">
        <f t="shared" si="185"/>
        <v>3012</v>
      </c>
      <c r="S2970">
        <f t="shared" si="186"/>
        <v>95.451527224435594</v>
      </c>
      <c r="T2970">
        <f t="shared" si="187"/>
        <v>26.400367309458218</v>
      </c>
      <c r="U2970">
        <v>660</v>
      </c>
      <c r="V2970">
        <v>50000</v>
      </c>
      <c r="W2970">
        <v>287500</v>
      </c>
      <c r="X2970" s="2">
        <v>41463</v>
      </c>
      <c r="Y2970">
        <v>329944</v>
      </c>
      <c r="Z2970" s="3">
        <v>128.52000000000001</v>
      </c>
      <c r="AA2970">
        <v>0.25</v>
      </c>
      <c r="AB2970">
        <v>2013</v>
      </c>
      <c r="AC2970">
        <v>11</v>
      </c>
      <c r="AD2970">
        <v>7</v>
      </c>
      <c r="AE2970">
        <v>8</v>
      </c>
    </row>
    <row r="2971" spans="1:31" x14ac:dyDescent="0.25">
      <c r="A2971" t="s">
        <v>3321</v>
      </c>
      <c r="B2971">
        <v>63366</v>
      </c>
      <c r="C2971" t="s">
        <v>518</v>
      </c>
      <c r="D2971" t="s">
        <v>28</v>
      </c>
      <c r="E2971" t="s">
        <v>66</v>
      </c>
      <c r="F2971">
        <v>2000</v>
      </c>
      <c r="G2971" t="s">
        <v>176</v>
      </c>
      <c r="H2971">
        <v>4</v>
      </c>
      <c r="I2971">
        <v>3</v>
      </c>
      <c r="J2971">
        <v>0</v>
      </c>
      <c r="K2971">
        <v>7</v>
      </c>
      <c r="L2971" t="s">
        <v>31</v>
      </c>
      <c r="M2971">
        <v>2292</v>
      </c>
      <c r="N2971">
        <v>2292</v>
      </c>
      <c r="O2971">
        <v>2264</v>
      </c>
      <c r="P2971">
        <v>1500</v>
      </c>
      <c r="Q2971" t="str">
        <f t="shared" si="184"/>
        <v>YES</v>
      </c>
      <c r="R2971">
        <f t="shared" si="185"/>
        <v>3792</v>
      </c>
      <c r="S2971">
        <f t="shared" si="186"/>
        <v>75.158227848101262</v>
      </c>
      <c r="T2971">
        <f t="shared" si="187"/>
        <v>27.261248852157944</v>
      </c>
      <c r="U2971">
        <v>650</v>
      </c>
      <c r="V2971">
        <v>50000</v>
      </c>
      <c r="W2971">
        <v>285000</v>
      </c>
      <c r="X2971" s="2">
        <v>41509</v>
      </c>
      <c r="Y2971">
        <v>353861</v>
      </c>
      <c r="Z2971" s="3">
        <v>124.35</v>
      </c>
      <c r="AA2971">
        <v>0.24</v>
      </c>
      <c r="AB2971">
        <v>2013</v>
      </c>
      <c r="AC2971">
        <v>13</v>
      </c>
      <c r="AD2971">
        <v>8</v>
      </c>
      <c r="AE2971">
        <v>23</v>
      </c>
    </row>
    <row r="2972" spans="1:31" x14ac:dyDescent="0.25">
      <c r="A2972" t="s">
        <v>3322</v>
      </c>
      <c r="B2972">
        <v>63366</v>
      </c>
      <c r="C2972" t="s">
        <v>535</v>
      </c>
      <c r="D2972" t="s">
        <v>28</v>
      </c>
      <c r="E2972" t="s">
        <v>95</v>
      </c>
      <c r="F2972">
        <v>2001</v>
      </c>
      <c r="G2972" t="s">
        <v>60</v>
      </c>
      <c r="H2972">
        <v>3</v>
      </c>
      <c r="I2972">
        <v>2</v>
      </c>
      <c r="J2972">
        <v>0</v>
      </c>
      <c r="K2972">
        <v>6</v>
      </c>
      <c r="L2972" t="s">
        <v>31</v>
      </c>
      <c r="M2972">
        <v>1633</v>
      </c>
      <c r="N2972">
        <v>1633</v>
      </c>
      <c r="O2972">
        <v>1600</v>
      </c>
      <c r="P2972">
        <v>0</v>
      </c>
      <c r="Q2972" t="str">
        <f t="shared" si="184"/>
        <v>NO</v>
      </c>
      <c r="R2972">
        <f t="shared" si="185"/>
        <v>1633</v>
      </c>
      <c r="S2972">
        <f t="shared" si="186"/>
        <v>114.51316595223516</v>
      </c>
      <c r="T2972">
        <f t="shared" si="187"/>
        <v>23.849607182940517</v>
      </c>
      <c r="U2972">
        <v>400</v>
      </c>
      <c r="V2972">
        <v>40000</v>
      </c>
      <c r="W2972">
        <v>187000</v>
      </c>
      <c r="X2972" s="2">
        <v>41240</v>
      </c>
      <c r="Y2972">
        <v>235211</v>
      </c>
      <c r="Z2972" s="3">
        <v>114.51</v>
      </c>
      <c r="AA2972">
        <v>0.18</v>
      </c>
      <c r="AB2972">
        <v>2012</v>
      </c>
      <c r="AC2972">
        <v>11</v>
      </c>
      <c r="AD2972">
        <v>11</v>
      </c>
      <c r="AE2972">
        <v>27</v>
      </c>
    </row>
    <row r="2973" spans="1:31" x14ac:dyDescent="0.25">
      <c r="A2973" t="s">
        <v>3323</v>
      </c>
      <c r="B2973">
        <v>63366</v>
      </c>
      <c r="C2973" t="s">
        <v>535</v>
      </c>
      <c r="D2973" t="s">
        <v>28</v>
      </c>
      <c r="E2973" t="s">
        <v>95</v>
      </c>
      <c r="F2973">
        <v>2001</v>
      </c>
      <c r="G2973" t="s">
        <v>60</v>
      </c>
      <c r="H2973">
        <v>3</v>
      </c>
      <c r="I2973">
        <v>2</v>
      </c>
      <c r="J2973">
        <v>0</v>
      </c>
      <c r="K2973">
        <v>6</v>
      </c>
      <c r="L2973" t="s">
        <v>31</v>
      </c>
      <c r="M2973">
        <v>1605</v>
      </c>
      <c r="N2973">
        <v>1605</v>
      </c>
      <c r="O2973">
        <v>1605</v>
      </c>
      <c r="P2973">
        <v>0</v>
      </c>
      <c r="Q2973" t="str">
        <f t="shared" si="184"/>
        <v>NO</v>
      </c>
      <c r="R2973">
        <f t="shared" si="185"/>
        <v>1605</v>
      </c>
      <c r="S2973">
        <f t="shared" si="186"/>
        <v>109.59501557632399</v>
      </c>
      <c r="T2973">
        <f t="shared" si="187"/>
        <v>22.433935312723193</v>
      </c>
      <c r="U2973">
        <v>400</v>
      </c>
      <c r="V2973">
        <v>40000</v>
      </c>
      <c r="W2973">
        <v>175900</v>
      </c>
      <c r="X2973" s="2">
        <v>41348</v>
      </c>
      <c r="Y2973">
        <v>229236</v>
      </c>
      <c r="Z2973" s="3">
        <v>109.6</v>
      </c>
      <c r="AA2973">
        <v>0.18</v>
      </c>
      <c r="AB2973">
        <v>2013</v>
      </c>
      <c r="AC2973">
        <v>12</v>
      </c>
      <c r="AD2973">
        <v>3</v>
      </c>
      <c r="AE2973">
        <v>15</v>
      </c>
    </row>
    <row r="2974" spans="1:31" x14ac:dyDescent="0.25">
      <c r="A2974" t="s">
        <v>3324</v>
      </c>
      <c r="B2974">
        <v>63366</v>
      </c>
      <c r="C2974" t="s">
        <v>535</v>
      </c>
      <c r="D2974" t="s">
        <v>28</v>
      </c>
      <c r="E2974" t="s">
        <v>40</v>
      </c>
      <c r="F2974">
        <v>2001</v>
      </c>
      <c r="G2974" t="s">
        <v>60</v>
      </c>
      <c r="H2974">
        <v>3</v>
      </c>
      <c r="I2974">
        <v>2</v>
      </c>
      <c r="J2974">
        <v>0</v>
      </c>
      <c r="K2974">
        <v>6</v>
      </c>
      <c r="L2974" t="s">
        <v>31</v>
      </c>
      <c r="M2974">
        <v>1647</v>
      </c>
      <c r="N2974">
        <v>1647</v>
      </c>
      <c r="O2974">
        <v>1605</v>
      </c>
      <c r="P2974">
        <v>0</v>
      </c>
      <c r="Q2974" t="str">
        <f t="shared" si="184"/>
        <v>NO</v>
      </c>
      <c r="R2974">
        <f t="shared" si="185"/>
        <v>1647</v>
      </c>
      <c r="S2974">
        <f t="shared" si="186"/>
        <v>113.53976927747419</v>
      </c>
      <c r="T2974">
        <f t="shared" si="187"/>
        <v>14.30976430976431</v>
      </c>
      <c r="U2974">
        <v>600</v>
      </c>
      <c r="V2974">
        <v>44000</v>
      </c>
      <c r="W2974">
        <v>187000</v>
      </c>
      <c r="X2974" s="2">
        <v>41128</v>
      </c>
      <c r="Y2974">
        <v>248356</v>
      </c>
      <c r="Z2974" s="3">
        <v>113.54</v>
      </c>
      <c r="AA2974">
        <v>0.3</v>
      </c>
      <c r="AB2974">
        <v>2012</v>
      </c>
      <c r="AC2974">
        <v>11</v>
      </c>
      <c r="AD2974">
        <v>8</v>
      </c>
      <c r="AE2974">
        <v>7</v>
      </c>
    </row>
    <row r="2975" spans="1:31" x14ac:dyDescent="0.25">
      <c r="A2975" t="s">
        <v>3325</v>
      </c>
      <c r="B2975">
        <v>63366</v>
      </c>
      <c r="C2975" t="s">
        <v>550</v>
      </c>
      <c r="D2975" t="s">
        <v>28</v>
      </c>
      <c r="E2975" t="s">
        <v>95</v>
      </c>
      <c r="F2975">
        <v>2003</v>
      </c>
      <c r="G2975" t="s">
        <v>60</v>
      </c>
      <c r="H2975">
        <v>3</v>
      </c>
      <c r="I2975">
        <v>2</v>
      </c>
      <c r="J2975">
        <v>0</v>
      </c>
      <c r="K2975">
        <v>6</v>
      </c>
      <c r="L2975" t="s">
        <v>138</v>
      </c>
      <c r="M2975">
        <v>1972</v>
      </c>
      <c r="N2975">
        <v>1972</v>
      </c>
      <c r="O2975">
        <v>1936</v>
      </c>
      <c r="P2975">
        <v>120</v>
      </c>
      <c r="Q2975" t="str">
        <f t="shared" si="184"/>
        <v>YES</v>
      </c>
      <c r="R2975">
        <f t="shared" si="185"/>
        <v>2092</v>
      </c>
      <c r="S2975">
        <f t="shared" si="186"/>
        <v>112.18929254302103</v>
      </c>
      <c r="T2975">
        <f t="shared" si="187"/>
        <v>29.933170084685241</v>
      </c>
      <c r="U2975">
        <v>400</v>
      </c>
      <c r="V2975">
        <v>40000</v>
      </c>
      <c r="W2975">
        <v>234700</v>
      </c>
      <c r="X2975" s="2">
        <v>41157</v>
      </c>
      <c r="Y2975">
        <v>259917</v>
      </c>
      <c r="Z2975" s="3">
        <v>119.02</v>
      </c>
      <c r="AA2975">
        <v>0.18</v>
      </c>
      <c r="AB2975">
        <v>2012</v>
      </c>
      <c r="AC2975">
        <v>9</v>
      </c>
      <c r="AD2975">
        <v>9</v>
      </c>
      <c r="AE2975">
        <v>5</v>
      </c>
    </row>
    <row r="2976" spans="1:31" x14ac:dyDescent="0.25">
      <c r="A2976" t="s">
        <v>3326</v>
      </c>
      <c r="B2976">
        <v>63366</v>
      </c>
      <c r="C2976" t="s">
        <v>550</v>
      </c>
      <c r="D2976" t="s">
        <v>28</v>
      </c>
      <c r="E2976" t="s">
        <v>45</v>
      </c>
      <c r="F2976">
        <v>2001</v>
      </c>
      <c r="G2976" t="s">
        <v>60</v>
      </c>
      <c r="H2976">
        <v>4</v>
      </c>
      <c r="I2976">
        <v>2</v>
      </c>
      <c r="J2976">
        <v>1</v>
      </c>
      <c r="K2976">
        <v>9</v>
      </c>
      <c r="L2976" t="s">
        <v>43</v>
      </c>
      <c r="M2976">
        <v>3166</v>
      </c>
      <c r="N2976">
        <v>1798</v>
      </c>
      <c r="O2976">
        <v>1368</v>
      </c>
      <c r="P2976">
        <v>0</v>
      </c>
      <c r="Q2976" t="str">
        <f t="shared" si="184"/>
        <v>NO</v>
      </c>
      <c r="R2976">
        <f t="shared" si="185"/>
        <v>1798</v>
      </c>
      <c r="S2976">
        <f t="shared" si="186"/>
        <v>100.11123470522803</v>
      </c>
      <c r="T2976">
        <f t="shared" si="187"/>
        <v>17.966223499820337</v>
      </c>
      <c r="U2976">
        <v>600</v>
      </c>
      <c r="V2976">
        <v>40000</v>
      </c>
      <c r="W2976">
        <v>180000</v>
      </c>
      <c r="X2976" s="2">
        <v>41129</v>
      </c>
      <c r="Y2976">
        <v>300048</v>
      </c>
      <c r="Z2976" s="3">
        <v>56.85</v>
      </c>
      <c r="AA2976">
        <v>0.23</v>
      </c>
      <c r="AB2976">
        <v>2012</v>
      </c>
      <c r="AC2976">
        <v>11</v>
      </c>
      <c r="AD2976">
        <v>8</v>
      </c>
      <c r="AE2976">
        <v>8</v>
      </c>
    </row>
    <row r="2977" spans="1:31" x14ac:dyDescent="0.25">
      <c r="A2977" t="s">
        <v>3327</v>
      </c>
      <c r="B2977">
        <v>63368</v>
      </c>
      <c r="C2977" t="s">
        <v>564</v>
      </c>
      <c r="D2977" t="s">
        <v>196</v>
      </c>
      <c r="E2977" t="s">
        <v>48</v>
      </c>
      <c r="F2977">
        <v>2002</v>
      </c>
      <c r="G2977" t="s">
        <v>60</v>
      </c>
      <c r="H2977">
        <v>4</v>
      </c>
      <c r="I2977">
        <v>2</v>
      </c>
      <c r="J2977">
        <v>1</v>
      </c>
      <c r="K2977">
        <v>9</v>
      </c>
      <c r="L2977" t="s">
        <v>43</v>
      </c>
      <c r="M2977">
        <v>3210</v>
      </c>
      <c r="N2977">
        <v>1828</v>
      </c>
      <c r="O2977">
        <v>1382</v>
      </c>
      <c r="P2977">
        <v>0</v>
      </c>
      <c r="Q2977" t="str">
        <f t="shared" si="184"/>
        <v>NO</v>
      </c>
      <c r="R2977">
        <f t="shared" si="185"/>
        <v>1828</v>
      </c>
      <c r="S2977">
        <f t="shared" si="186"/>
        <v>137.85557986870896</v>
      </c>
      <c r="T2977">
        <f t="shared" si="187"/>
        <v>30.44802087864289</v>
      </c>
      <c r="U2977">
        <v>400</v>
      </c>
      <c r="V2977">
        <v>50000</v>
      </c>
      <c r="W2977">
        <v>252000</v>
      </c>
      <c r="X2977" s="2">
        <v>40967</v>
      </c>
      <c r="Y2977">
        <v>345500</v>
      </c>
      <c r="Z2977" s="3">
        <v>78.5</v>
      </c>
      <c r="AA2977">
        <v>0.19</v>
      </c>
      <c r="AB2977">
        <v>2012</v>
      </c>
      <c r="AC2977">
        <v>10</v>
      </c>
      <c r="AD2977">
        <v>2</v>
      </c>
      <c r="AE2977">
        <v>28</v>
      </c>
    </row>
    <row r="2978" spans="1:31" x14ac:dyDescent="0.25">
      <c r="A2978" t="s">
        <v>3328</v>
      </c>
      <c r="B2978">
        <v>63368</v>
      </c>
      <c r="C2978" t="s">
        <v>574</v>
      </c>
      <c r="D2978" t="s">
        <v>28</v>
      </c>
      <c r="E2978" t="s">
        <v>38</v>
      </c>
      <c r="F2978">
        <v>2001</v>
      </c>
      <c r="G2978" t="s">
        <v>30</v>
      </c>
      <c r="H2978">
        <v>4</v>
      </c>
      <c r="I2978">
        <v>2</v>
      </c>
      <c r="J2978">
        <v>1</v>
      </c>
      <c r="K2978">
        <v>6</v>
      </c>
      <c r="L2978" t="s">
        <v>43</v>
      </c>
      <c r="M2978">
        <v>1764</v>
      </c>
      <c r="N2978">
        <v>900</v>
      </c>
      <c r="O2978">
        <v>864</v>
      </c>
      <c r="P2978">
        <v>0</v>
      </c>
      <c r="Q2978" t="str">
        <f t="shared" si="184"/>
        <v>NO</v>
      </c>
      <c r="R2978">
        <f t="shared" si="185"/>
        <v>900</v>
      </c>
      <c r="S2978">
        <f t="shared" si="186"/>
        <v>211.11111111111111</v>
      </c>
      <c r="T2978">
        <f t="shared" si="187"/>
        <v>20.770475315929861</v>
      </c>
      <c r="U2978">
        <v>400</v>
      </c>
      <c r="V2978">
        <v>50000</v>
      </c>
      <c r="W2978">
        <v>190000</v>
      </c>
      <c r="X2978" s="2">
        <v>41327</v>
      </c>
      <c r="Y2978">
        <v>242224</v>
      </c>
      <c r="Z2978" s="3">
        <v>107.71</v>
      </c>
      <c r="AA2978">
        <v>0.21</v>
      </c>
      <c r="AB2978">
        <v>2013</v>
      </c>
      <c r="AC2978">
        <v>12</v>
      </c>
      <c r="AD2978">
        <v>2</v>
      </c>
      <c r="AE2978">
        <v>22</v>
      </c>
    </row>
    <row r="2979" spans="1:31" x14ac:dyDescent="0.25">
      <c r="A2979" t="s">
        <v>3329</v>
      </c>
      <c r="B2979">
        <v>63368</v>
      </c>
      <c r="C2979" t="s">
        <v>574</v>
      </c>
      <c r="D2979" t="s">
        <v>28</v>
      </c>
      <c r="E2979" t="s">
        <v>45</v>
      </c>
      <c r="F2979">
        <v>2001</v>
      </c>
      <c r="G2979" t="s">
        <v>30</v>
      </c>
      <c r="H2979">
        <v>3</v>
      </c>
      <c r="I2979">
        <v>2</v>
      </c>
      <c r="J2979">
        <v>0</v>
      </c>
      <c r="K2979">
        <v>5</v>
      </c>
      <c r="L2979" t="s">
        <v>31</v>
      </c>
      <c r="M2979">
        <v>1350</v>
      </c>
      <c r="N2979">
        <v>1350</v>
      </c>
      <c r="O2979">
        <v>1350</v>
      </c>
      <c r="P2979">
        <v>0</v>
      </c>
      <c r="Q2979" t="str">
        <f t="shared" si="184"/>
        <v>NO</v>
      </c>
      <c r="R2979">
        <f t="shared" si="185"/>
        <v>1350</v>
      </c>
      <c r="S2979">
        <f t="shared" si="186"/>
        <v>111.11111111111111</v>
      </c>
      <c r="T2979">
        <f t="shared" si="187"/>
        <v>14.971852916516946</v>
      </c>
      <c r="U2979">
        <v>447</v>
      </c>
      <c r="V2979">
        <v>50000</v>
      </c>
      <c r="W2979">
        <v>150000</v>
      </c>
      <c r="X2979" s="2">
        <v>41556</v>
      </c>
      <c r="Y2979">
        <v>227643</v>
      </c>
      <c r="Z2979" s="3">
        <v>111.11</v>
      </c>
      <c r="AA2979">
        <v>0.23</v>
      </c>
      <c r="AB2979">
        <v>2013</v>
      </c>
      <c r="AC2979">
        <v>12</v>
      </c>
      <c r="AD2979">
        <v>10</v>
      </c>
      <c r="AE2979">
        <v>9</v>
      </c>
    </row>
    <row r="2980" spans="1:31" x14ac:dyDescent="0.25">
      <c r="A2980" t="s">
        <v>3330</v>
      </c>
      <c r="B2980">
        <v>63368</v>
      </c>
      <c r="C2980" t="s">
        <v>574</v>
      </c>
      <c r="D2980" t="s">
        <v>28</v>
      </c>
      <c r="E2980" t="s">
        <v>38</v>
      </c>
      <c r="F2980">
        <v>2001</v>
      </c>
      <c r="G2980" t="s">
        <v>30</v>
      </c>
      <c r="H2980">
        <v>3</v>
      </c>
      <c r="I2980">
        <v>2</v>
      </c>
      <c r="J2980">
        <v>0</v>
      </c>
      <c r="K2980">
        <v>5</v>
      </c>
      <c r="L2980" t="s">
        <v>31</v>
      </c>
      <c r="M2980">
        <v>1451</v>
      </c>
      <c r="N2980">
        <v>1451</v>
      </c>
      <c r="O2980">
        <v>1417</v>
      </c>
      <c r="P2980">
        <v>0</v>
      </c>
      <c r="Q2980" t="str">
        <f t="shared" si="184"/>
        <v>NO</v>
      </c>
      <c r="R2980">
        <f t="shared" si="185"/>
        <v>1451</v>
      </c>
      <c r="S2980">
        <f t="shared" si="186"/>
        <v>123.98345968297726</v>
      </c>
      <c r="T2980">
        <f t="shared" si="187"/>
        <v>19.666360575451485</v>
      </c>
      <c r="U2980">
        <v>380</v>
      </c>
      <c r="V2980">
        <v>50000</v>
      </c>
      <c r="W2980">
        <v>179900</v>
      </c>
      <c r="X2980" s="2">
        <v>41228</v>
      </c>
      <c r="Y2980">
        <v>238780</v>
      </c>
      <c r="Z2980" s="3">
        <v>123.98</v>
      </c>
      <c r="AA2980">
        <v>0.21</v>
      </c>
      <c r="AB2980">
        <v>2012</v>
      </c>
      <c r="AC2980">
        <v>11</v>
      </c>
      <c r="AD2980">
        <v>11</v>
      </c>
      <c r="AE2980">
        <v>15</v>
      </c>
    </row>
    <row r="2981" spans="1:31" x14ac:dyDescent="0.25">
      <c r="A2981" t="s">
        <v>3331</v>
      </c>
      <c r="B2981">
        <v>63366</v>
      </c>
      <c r="C2981" t="s">
        <v>579</v>
      </c>
      <c r="D2981" t="s">
        <v>110</v>
      </c>
      <c r="E2981" t="s">
        <v>191</v>
      </c>
      <c r="F2981">
        <v>2000</v>
      </c>
      <c r="G2981" t="s">
        <v>60</v>
      </c>
      <c r="H2981">
        <v>3</v>
      </c>
      <c r="I2981">
        <v>2</v>
      </c>
      <c r="J2981">
        <v>0</v>
      </c>
      <c r="K2981">
        <v>6</v>
      </c>
      <c r="L2981" t="s">
        <v>31</v>
      </c>
      <c r="M2981">
        <v>1722</v>
      </c>
      <c r="N2981">
        <v>1722</v>
      </c>
      <c r="O2981">
        <v>1680</v>
      </c>
      <c r="P2981">
        <v>0</v>
      </c>
      <c r="Q2981" t="str">
        <f t="shared" si="184"/>
        <v>NO</v>
      </c>
      <c r="R2981">
        <f t="shared" si="185"/>
        <v>1722</v>
      </c>
      <c r="S2981">
        <f t="shared" si="186"/>
        <v>110.2787456445993</v>
      </c>
      <c r="T2981">
        <f t="shared" si="187"/>
        <v>16.767323585505402</v>
      </c>
      <c r="U2981">
        <v>600</v>
      </c>
      <c r="V2981">
        <v>0</v>
      </c>
      <c r="W2981">
        <v>189900</v>
      </c>
      <c r="X2981" s="2">
        <v>40913</v>
      </c>
      <c r="Y2981">
        <v>265244</v>
      </c>
      <c r="Z2981" s="3">
        <v>110.28</v>
      </c>
      <c r="AA2981">
        <v>0.26</v>
      </c>
      <c r="AB2981">
        <v>2012</v>
      </c>
      <c r="AC2981">
        <v>12</v>
      </c>
      <c r="AD2981">
        <v>1</v>
      </c>
      <c r="AE2981">
        <v>5</v>
      </c>
    </row>
    <row r="2982" spans="1:31" x14ac:dyDescent="0.25">
      <c r="A2982" t="s">
        <v>3332</v>
      </c>
      <c r="B2982">
        <v>63366</v>
      </c>
      <c r="C2982" t="s">
        <v>589</v>
      </c>
      <c r="D2982" t="s">
        <v>28</v>
      </c>
      <c r="E2982" t="s">
        <v>359</v>
      </c>
      <c r="F2982">
        <v>2000</v>
      </c>
      <c r="G2982" t="s">
        <v>60</v>
      </c>
      <c r="H2982">
        <v>3</v>
      </c>
      <c r="I2982">
        <v>3</v>
      </c>
      <c r="J2982">
        <v>0</v>
      </c>
      <c r="K2982">
        <v>6</v>
      </c>
      <c r="L2982" t="s">
        <v>31</v>
      </c>
      <c r="M2982">
        <v>2022</v>
      </c>
      <c r="N2982">
        <v>2022</v>
      </c>
      <c r="O2982">
        <v>1992</v>
      </c>
      <c r="P2982">
        <v>1494</v>
      </c>
      <c r="Q2982" t="str">
        <f t="shared" si="184"/>
        <v>YES</v>
      </c>
      <c r="R2982">
        <f t="shared" si="185"/>
        <v>3516</v>
      </c>
      <c r="S2982">
        <f t="shared" si="186"/>
        <v>71.075085324232077</v>
      </c>
      <c r="T2982">
        <f t="shared" si="187"/>
        <v>16.391184573002757</v>
      </c>
      <c r="U2982">
        <v>670</v>
      </c>
      <c r="V2982">
        <v>55000</v>
      </c>
      <c r="W2982">
        <v>249900</v>
      </c>
      <c r="X2982" s="2">
        <v>41536</v>
      </c>
      <c r="Y2982">
        <v>294102</v>
      </c>
      <c r="Z2982" s="3">
        <v>123.59</v>
      </c>
      <c r="AA2982">
        <v>0.35</v>
      </c>
      <c r="AB2982">
        <v>2013</v>
      </c>
      <c r="AC2982">
        <v>13</v>
      </c>
      <c r="AD2982">
        <v>9</v>
      </c>
      <c r="AE2982">
        <v>19</v>
      </c>
    </row>
    <row r="2983" spans="1:31" x14ac:dyDescent="0.25">
      <c r="A2983" t="s">
        <v>3333</v>
      </c>
      <c r="B2983">
        <v>63368</v>
      </c>
      <c r="C2983" t="s">
        <v>589</v>
      </c>
      <c r="D2983" t="s">
        <v>28</v>
      </c>
      <c r="E2983" t="s">
        <v>45</v>
      </c>
      <c r="F2983">
        <v>2000</v>
      </c>
      <c r="G2983" t="s">
        <v>60</v>
      </c>
      <c r="H2983">
        <v>3</v>
      </c>
      <c r="I2983">
        <v>3</v>
      </c>
      <c r="J2983">
        <v>0</v>
      </c>
      <c r="K2983">
        <v>6</v>
      </c>
      <c r="L2983" t="s">
        <v>31</v>
      </c>
      <c r="M2983">
        <v>2029</v>
      </c>
      <c r="N2983">
        <v>2029</v>
      </c>
      <c r="O2983">
        <v>1993</v>
      </c>
      <c r="P2983">
        <v>0</v>
      </c>
      <c r="Q2983" t="str">
        <f t="shared" si="184"/>
        <v>NO</v>
      </c>
      <c r="R2983">
        <f t="shared" si="185"/>
        <v>2029</v>
      </c>
      <c r="S2983">
        <f t="shared" si="186"/>
        <v>96.106456382454411</v>
      </c>
      <c r="T2983">
        <f t="shared" si="187"/>
        <v>19.46340879147203</v>
      </c>
      <c r="U2983">
        <v>420</v>
      </c>
      <c r="V2983">
        <v>55000</v>
      </c>
      <c r="W2983">
        <v>195000</v>
      </c>
      <c r="X2983" s="2">
        <v>41148</v>
      </c>
      <c r="Y2983">
        <v>247062</v>
      </c>
      <c r="Z2983" s="3">
        <v>96.11</v>
      </c>
      <c r="AA2983">
        <v>0.23</v>
      </c>
      <c r="AB2983">
        <v>2012</v>
      </c>
      <c r="AC2983">
        <v>12</v>
      </c>
      <c r="AD2983">
        <v>8</v>
      </c>
      <c r="AE2983">
        <v>27</v>
      </c>
    </row>
    <row r="2984" spans="1:31" x14ac:dyDescent="0.25">
      <c r="A2984" t="s">
        <v>3334</v>
      </c>
      <c r="B2984">
        <v>63366</v>
      </c>
      <c r="C2984" t="s">
        <v>589</v>
      </c>
      <c r="D2984" t="s">
        <v>28</v>
      </c>
      <c r="E2984" t="s">
        <v>359</v>
      </c>
      <c r="F2984">
        <v>2001</v>
      </c>
      <c r="G2984" t="s">
        <v>60</v>
      </c>
      <c r="H2984">
        <v>3</v>
      </c>
      <c r="I2984">
        <v>2</v>
      </c>
      <c r="J2984">
        <v>0</v>
      </c>
      <c r="K2984">
        <v>7</v>
      </c>
      <c r="L2984" t="s">
        <v>31</v>
      </c>
      <c r="M2984">
        <v>2179</v>
      </c>
      <c r="N2984">
        <v>2179</v>
      </c>
      <c r="O2984">
        <v>2131</v>
      </c>
      <c r="P2984">
        <v>0</v>
      </c>
      <c r="Q2984" t="str">
        <f t="shared" si="184"/>
        <v>NO</v>
      </c>
      <c r="R2984">
        <f t="shared" si="185"/>
        <v>2179</v>
      </c>
      <c r="S2984">
        <f t="shared" si="186"/>
        <v>112.06975676916016</v>
      </c>
      <c r="T2984">
        <f t="shared" si="187"/>
        <v>16.01731601731602</v>
      </c>
      <c r="U2984">
        <v>1011</v>
      </c>
      <c r="V2984">
        <v>55000</v>
      </c>
      <c r="W2984">
        <v>244200</v>
      </c>
      <c r="X2984" s="2">
        <v>41207</v>
      </c>
      <c r="Y2984">
        <v>285794</v>
      </c>
      <c r="Z2984" s="3">
        <v>112.07</v>
      </c>
      <c r="AA2984">
        <v>0.35</v>
      </c>
      <c r="AB2984">
        <v>2012</v>
      </c>
      <c r="AC2984">
        <v>11</v>
      </c>
      <c r="AD2984">
        <v>10</v>
      </c>
      <c r="AE2984">
        <v>25</v>
      </c>
    </row>
    <row r="2985" spans="1:31" x14ac:dyDescent="0.25">
      <c r="A2985" t="s">
        <v>3335</v>
      </c>
      <c r="B2985">
        <v>63366</v>
      </c>
      <c r="C2985" t="s">
        <v>589</v>
      </c>
      <c r="D2985" t="s">
        <v>28</v>
      </c>
      <c r="E2985" t="s">
        <v>45</v>
      </c>
      <c r="F2985">
        <v>2000</v>
      </c>
      <c r="G2985" t="s">
        <v>60</v>
      </c>
      <c r="H2985">
        <v>3</v>
      </c>
      <c r="I2985">
        <v>3</v>
      </c>
      <c r="J2985">
        <v>0</v>
      </c>
      <c r="K2985">
        <v>6</v>
      </c>
      <c r="L2985" t="s">
        <v>31</v>
      </c>
      <c r="M2985">
        <v>2031</v>
      </c>
      <c r="N2985">
        <v>2031</v>
      </c>
      <c r="O2985">
        <v>1977</v>
      </c>
      <c r="P2985">
        <v>1200</v>
      </c>
      <c r="Q2985" t="str">
        <f t="shared" si="184"/>
        <v>YES</v>
      </c>
      <c r="R2985">
        <f t="shared" si="185"/>
        <v>3231</v>
      </c>
      <c r="S2985">
        <f t="shared" si="186"/>
        <v>70.535437944908693</v>
      </c>
      <c r="T2985">
        <f t="shared" si="187"/>
        <v>22.747235197828079</v>
      </c>
      <c r="U2985">
        <v>670</v>
      </c>
      <c r="V2985">
        <v>55000</v>
      </c>
      <c r="W2985">
        <v>227900</v>
      </c>
      <c r="X2985" s="2">
        <v>41344</v>
      </c>
      <c r="Y2985">
        <v>285850</v>
      </c>
      <c r="Z2985" s="3">
        <v>112.21</v>
      </c>
      <c r="AA2985">
        <v>0.23</v>
      </c>
      <c r="AB2985">
        <v>2013</v>
      </c>
      <c r="AC2985">
        <v>13</v>
      </c>
      <c r="AD2985">
        <v>3</v>
      </c>
      <c r="AE2985">
        <v>11</v>
      </c>
    </row>
    <row r="2986" spans="1:31" x14ac:dyDescent="0.25">
      <c r="A2986" t="s">
        <v>3336</v>
      </c>
      <c r="B2986">
        <v>63376</v>
      </c>
      <c r="C2986" t="s">
        <v>605</v>
      </c>
      <c r="D2986" t="s">
        <v>28</v>
      </c>
      <c r="E2986" t="s">
        <v>327</v>
      </c>
      <c r="F2986">
        <v>2002</v>
      </c>
      <c r="G2986" t="s">
        <v>60</v>
      </c>
      <c r="H2986">
        <v>3</v>
      </c>
      <c r="I2986">
        <v>2</v>
      </c>
      <c r="J2986">
        <v>0</v>
      </c>
      <c r="K2986">
        <v>6</v>
      </c>
      <c r="L2986" t="s">
        <v>31</v>
      </c>
      <c r="M2986">
        <v>1933</v>
      </c>
      <c r="N2986">
        <v>1933</v>
      </c>
      <c r="O2986">
        <v>1897</v>
      </c>
      <c r="P2986">
        <v>0</v>
      </c>
      <c r="Q2986" t="str">
        <f t="shared" si="184"/>
        <v>NO</v>
      </c>
      <c r="R2986">
        <f t="shared" si="185"/>
        <v>1933</v>
      </c>
      <c r="S2986">
        <f t="shared" si="186"/>
        <v>106.05276771857217</v>
      </c>
      <c r="T2986">
        <f t="shared" si="187"/>
        <v>13.841624804191648</v>
      </c>
      <c r="U2986">
        <v>689</v>
      </c>
      <c r="V2986">
        <v>55000</v>
      </c>
      <c r="W2986">
        <v>205000</v>
      </c>
      <c r="X2986" s="2">
        <v>41277</v>
      </c>
      <c r="Y2986">
        <v>318806</v>
      </c>
      <c r="Z2986" s="3">
        <v>106.05</v>
      </c>
      <c r="AA2986">
        <v>0.34</v>
      </c>
      <c r="AB2986">
        <v>2013</v>
      </c>
      <c r="AC2986">
        <v>11</v>
      </c>
      <c r="AD2986">
        <v>1</v>
      </c>
      <c r="AE2986">
        <v>3</v>
      </c>
    </row>
    <row r="2987" spans="1:31" x14ac:dyDescent="0.25">
      <c r="A2987" t="s">
        <v>3337</v>
      </c>
      <c r="B2987">
        <v>63376</v>
      </c>
      <c r="C2987" t="s">
        <v>605</v>
      </c>
      <c r="D2987" t="s">
        <v>28</v>
      </c>
      <c r="E2987" t="s">
        <v>45</v>
      </c>
      <c r="F2987">
        <v>2001</v>
      </c>
      <c r="G2987" t="s">
        <v>60</v>
      </c>
      <c r="H2987">
        <v>4</v>
      </c>
      <c r="I2987">
        <v>2</v>
      </c>
      <c r="J2987">
        <v>1</v>
      </c>
      <c r="K2987">
        <v>8</v>
      </c>
      <c r="L2987" t="s">
        <v>43</v>
      </c>
      <c r="M2987">
        <v>2630</v>
      </c>
      <c r="N2987">
        <v>1398</v>
      </c>
      <c r="O2987">
        <v>1309</v>
      </c>
      <c r="P2987">
        <v>0</v>
      </c>
      <c r="Q2987" t="str">
        <f t="shared" si="184"/>
        <v>NO</v>
      </c>
      <c r="R2987">
        <f t="shared" si="185"/>
        <v>1398</v>
      </c>
      <c r="S2987">
        <f t="shared" si="186"/>
        <v>185.26466380543633</v>
      </c>
      <c r="T2987">
        <f t="shared" si="187"/>
        <v>25.851399369185927</v>
      </c>
      <c r="U2987">
        <v>872</v>
      </c>
      <c r="V2987">
        <v>55000</v>
      </c>
      <c r="W2987">
        <v>259000</v>
      </c>
      <c r="X2987" s="2">
        <v>41530</v>
      </c>
      <c r="Y2987">
        <v>333020</v>
      </c>
      <c r="Z2987" s="3">
        <v>98.48</v>
      </c>
      <c r="AA2987">
        <v>0.23</v>
      </c>
      <c r="AB2987">
        <v>2013</v>
      </c>
      <c r="AC2987">
        <v>12</v>
      </c>
      <c r="AD2987">
        <v>9</v>
      </c>
      <c r="AE2987">
        <v>13</v>
      </c>
    </row>
    <row r="2988" spans="1:31" x14ac:dyDescent="0.25">
      <c r="A2988" t="s">
        <v>3338</v>
      </c>
      <c r="B2988">
        <v>63368</v>
      </c>
      <c r="C2988" t="s">
        <v>628</v>
      </c>
      <c r="D2988" t="s">
        <v>28</v>
      </c>
      <c r="E2988" t="s">
        <v>89</v>
      </c>
      <c r="F2988">
        <v>2002</v>
      </c>
      <c r="G2988" t="s">
        <v>60</v>
      </c>
      <c r="H2988">
        <v>3</v>
      </c>
      <c r="I2988">
        <v>2</v>
      </c>
      <c r="J2988">
        <v>0</v>
      </c>
      <c r="K2988">
        <v>7</v>
      </c>
      <c r="L2988" t="s">
        <v>31</v>
      </c>
      <c r="M2988">
        <v>1572</v>
      </c>
      <c r="N2988">
        <v>1572</v>
      </c>
      <c r="O2988">
        <v>1542</v>
      </c>
      <c r="P2988">
        <v>0</v>
      </c>
      <c r="Q2988" t="str">
        <f t="shared" si="184"/>
        <v>NO</v>
      </c>
      <c r="R2988">
        <f t="shared" si="185"/>
        <v>1572</v>
      </c>
      <c r="S2988">
        <f t="shared" si="186"/>
        <v>117.68447837150127</v>
      </c>
      <c r="T2988">
        <f t="shared" si="187"/>
        <v>15.167912895185621</v>
      </c>
      <c r="U2988">
        <v>400</v>
      </c>
      <c r="V2988">
        <v>0</v>
      </c>
      <c r="W2988">
        <v>185000</v>
      </c>
      <c r="X2988" s="2">
        <v>41485</v>
      </c>
      <c r="Y2988">
        <v>265275</v>
      </c>
      <c r="Z2988" s="3">
        <v>117.68</v>
      </c>
      <c r="AA2988">
        <v>0.28000000000000003</v>
      </c>
      <c r="AB2988">
        <v>2013</v>
      </c>
      <c r="AC2988">
        <v>11</v>
      </c>
      <c r="AD2988">
        <v>7</v>
      </c>
      <c r="AE2988">
        <v>30</v>
      </c>
    </row>
    <row r="2989" spans="1:31" x14ac:dyDescent="0.25">
      <c r="A2989" t="s">
        <v>3339</v>
      </c>
      <c r="B2989">
        <v>63368</v>
      </c>
      <c r="C2989" t="s">
        <v>628</v>
      </c>
      <c r="D2989" t="s">
        <v>28</v>
      </c>
      <c r="E2989" t="s">
        <v>155</v>
      </c>
      <c r="F2989">
        <v>2001</v>
      </c>
      <c r="G2989" t="s">
        <v>60</v>
      </c>
      <c r="H2989">
        <v>4</v>
      </c>
      <c r="I2989">
        <v>3</v>
      </c>
      <c r="J2989">
        <v>0</v>
      </c>
      <c r="K2989">
        <v>7</v>
      </c>
      <c r="L2989" t="s">
        <v>138</v>
      </c>
      <c r="M2989">
        <v>2501</v>
      </c>
      <c r="N2989">
        <v>2501</v>
      </c>
      <c r="O2989">
        <v>2487</v>
      </c>
      <c r="P2989">
        <v>1240</v>
      </c>
      <c r="Q2989" t="str">
        <f t="shared" si="184"/>
        <v>YES</v>
      </c>
      <c r="R2989">
        <f t="shared" si="185"/>
        <v>3741</v>
      </c>
      <c r="S2989">
        <f t="shared" si="186"/>
        <v>73.509756749532215</v>
      </c>
      <c r="T2989">
        <f t="shared" si="187"/>
        <v>23.381967826412268</v>
      </c>
      <c r="U2989">
        <v>651</v>
      </c>
      <c r="V2989">
        <v>0</v>
      </c>
      <c r="W2989">
        <v>275000</v>
      </c>
      <c r="X2989" s="2">
        <v>41128</v>
      </c>
      <c r="Y2989">
        <v>372702</v>
      </c>
      <c r="Z2989" s="3">
        <v>109.96</v>
      </c>
      <c r="AA2989">
        <v>0.27</v>
      </c>
      <c r="AB2989">
        <v>2012</v>
      </c>
      <c r="AC2989">
        <v>11</v>
      </c>
      <c r="AD2989">
        <v>8</v>
      </c>
      <c r="AE2989">
        <v>7</v>
      </c>
    </row>
    <row r="2990" spans="1:31" x14ac:dyDescent="0.25">
      <c r="A2990" t="s">
        <v>3340</v>
      </c>
      <c r="B2990">
        <v>63368</v>
      </c>
      <c r="C2990" t="s">
        <v>628</v>
      </c>
      <c r="D2990" t="s">
        <v>28</v>
      </c>
      <c r="E2990" t="s">
        <v>454</v>
      </c>
      <c r="F2990">
        <v>2003</v>
      </c>
      <c r="G2990" t="s">
        <v>60</v>
      </c>
      <c r="H2990">
        <v>4</v>
      </c>
      <c r="I2990">
        <v>2</v>
      </c>
      <c r="J2990">
        <v>1</v>
      </c>
      <c r="K2990">
        <v>8</v>
      </c>
      <c r="L2990" t="s">
        <v>43</v>
      </c>
      <c r="M2990">
        <v>2318</v>
      </c>
      <c r="N2990">
        <v>1265</v>
      </c>
      <c r="O2990">
        <v>1153</v>
      </c>
      <c r="P2990">
        <v>0</v>
      </c>
      <c r="Q2990" t="str">
        <f t="shared" si="184"/>
        <v>NO</v>
      </c>
      <c r="R2990">
        <f t="shared" si="185"/>
        <v>1265</v>
      </c>
      <c r="S2990">
        <f t="shared" si="186"/>
        <v>166.79841897233203</v>
      </c>
      <c r="T2990">
        <f t="shared" si="187"/>
        <v>12.420239692966964</v>
      </c>
      <c r="U2990">
        <v>420</v>
      </c>
      <c r="V2990">
        <v>40000</v>
      </c>
      <c r="W2990">
        <v>211000</v>
      </c>
      <c r="X2990" s="2">
        <v>41200</v>
      </c>
      <c r="Y2990">
        <v>295880</v>
      </c>
      <c r="Z2990" s="3">
        <v>91.03</v>
      </c>
      <c r="AA2990">
        <v>0.39</v>
      </c>
      <c r="AB2990">
        <v>2012</v>
      </c>
      <c r="AC2990">
        <v>9</v>
      </c>
      <c r="AD2990">
        <v>10</v>
      </c>
      <c r="AE2990">
        <v>18</v>
      </c>
    </row>
    <row r="2991" spans="1:31" x14ac:dyDescent="0.25">
      <c r="A2991" t="s">
        <v>3341</v>
      </c>
      <c r="B2991">
        <v>63368</v>
      </c>
      <c r="C2991" t="s">
        <v>628</v>
      </c>
      <c r="D2991" t="s">
        <v>28</v>
      </c>
      <c r="E2991" t="s">
        <v>149</v>
      </c>
      <c r="F2991">
        <v>2002</v>
      </c>
      <c r="G2991" t="s">
        <v>60</v>
      </c>
      <c r="H2991">
        <v>3</v>
      </c>
      <c r="I2991">
        <v>2</v>
      </c>
      <c r="J2991">
        <v>0</v>
      </c>
      <c r="K2991">
        <v>5</v>
      </c>
      <c r="L2991" t="s">
        <v>31</v>
      </c>
      <c r="M2991">
        <v>1636</v>
      </c>
      <c r="N2991">
        <v>1636</v>
      </c>
      <c r="O2991">
        <v>1580</v>
      </c>
      <c r="P2991">
        <v>0</v>
      </c>
      <c r="Q2991" t="str">
        <f t="shared" si="184"/>
        <v>NO</v>
      </c>
      <c r="R2991">
        <f t="shared" si="185"/>
        <v>1636</v>
      </c>
      <c r="S2991">
        <f t="shared" si="186"/>
        <v>106.96821515892421</v>
      </c>
      <c r="T2991">
        <f t="shared" si="187"/>
        <v>11.159575553514948</v>
      </c>
      <c r="U2991">
        <v>400</v>
      </c>
      <c r="V2991">
        <v>40000</v>
      </c>
      <c r="W2991">
        <v>175000</v>
      </c>
      <c r="X2991" s="2">
        <v>41179</v>
      </c>
      <c r="Y2991">
        <v>267174</v>
      </c>
      <c r="Z2991" s="3">
        <v>106.97</v>
      </c>
      <c r="AA2991">
        <v>0.36</v>
      </c>
      <c r="AB2991">
        <v>2012</v>
      </c>
      <c r="AC2991">
        <v>10</v>
      </c>
      <c r="AD2991">
        <v>9</v>
      </c>
      <c r="AE2991">
        <v>27</v>
      </c>
    </row>
    <row r="2992" spans="1:31" x14ac:dyDescent="0.25">
      <c r="A2992" t="s">
        <v>3342</v>
      </c>
      <c r="B2992">
        <v>63368</v>
      </c>
      <c r="C2992" t="s">
        <v>628</v>
      </c>
      <c r="D2992" t="s">
        <v>28</v>
      </c>
      <c r="E2992" t="s">
        <v>89</v>
      </c>
      <c r="F2992">
        <v>2003</v>
      </c>
      <c r="G2992" t="s">
        <v>60</v>
      </c>
      <c r="H2992">
        <v>4</v>
      </c>
      <c r="I2992">
        <v>2</v>
      </c>
      <c r="J2992">
        <v>1</v>
      </c>
      <c r="K2992">
        <v>9</v>
      </c>
      <c r="L2992" t="s">
        <v>43</v>
      </c>
      <c r="M2992">
        <v>3083</v>
      </c>
      <c r="N2992">
        <v>1665</v>
      </c>
      <c r="O2992">
        <v>1528</v>
      </c>
      <c r="P2992">
        <v>0</v>
      </c>
      <c r="Q2992" t="str">
        <f t="shared" si="184"/>
        <v>NO</v>
      </c>
      <c r="R2992">
        <f t="shared" si="185"/>
        <v>1665</v>
      </c>
      <c r="S2992">
        <f t="shared" si="186"/>
        <v>157.95795795795794</v>
      </c>
      <c r="T2992">
        <f t="shared" si="187"/>
        <v>21.563032926669287</v>
      </c>
      <c r="U2992">
        <v>620</v>
      </c>
      <c r="V2992">
        <v>40000</v>
      </c>
      <c r="W2992">
        <v>263000</v>
      </c>
      <c r="X2992" s="2">
        <v>41527</v>
      </c>
      <c r="Y2992">
        <v>379772</v>
      </c>
      <c r="Z2992" s="3">
        <v>85.31</v>
      </c>
      <c r="AA2992">
        <v>0.28000000000000003</v>
      </c>
      <c r="AB2992">
        <v>2013</v>
      </c>
      <c r="AC2992">
        <v>10</v>
      </c>
      <c r="AD2992">
        <v>9</v>
      </c>
      <c r="AE2992">
        <v>10</v>
      </c>
    </row>
    <row r="2993" spans="1:31" x14ac:dyDescent="0.25">
      <c r="A2993" t="s">
        <v>3343</v>
      </c>
      <c r="B2993">
        <v>63368</v>
      </c>
      <c r="C2993" t="s">
        <v>628</v>
      </c>
      <c r="D2993" t="s">
        <v>28</v>
      </c>
      <c r="E2993" t="s">
        <v>225</v>
      </c>
      <c r="F2993">
        <v>2001</v>
      </c>
      <c r="G2993" t="s">
        <v>60</v>
      </c>
      <c r="H2993">
        <v>4</v>
      </c>
      <c r="I2993">
        <v>3</v>
      </c>
      <c r="J2993">
        <v>1</v>
      </c>
      <c r="K2993">
        <v>8</v>
      </c>
      <c r="L2993" t="s">
        <v>43</v>
      </c>
      <c r="M2993">
        <v>3074</v>
      </c>
      <c r="N2993">
        <v>2014</v>
      </c>
      <c r="O2993">
        <v>1996</v>
      </c>
      <c r="P2993">
        <v>0</v>
      </c>
      <c r="Q2993" t="str">
        <f t="shared" si="184"/>
        <v>NO</v>
      </c>
      <c r="R2993">
        <f t="shared" si="185"/>
        <v>2014</v>
      </c>
      <c r="S2993">
        <f t="shared" si="186"/>
        <v>134.06156901688183</v>
      </c>
      <c r="T2993">
        <f t="shared" si="187"/>
        <v>15.117919774239066</v>
      </c>
      <c r="U2993">
        <v>690</v>
      </c>
      <c r="V2993">
        <v>40000</v>
      </c>
      <c r="W2993">
        <v>270000</v>
      </c>
      <c r="X2993" s="2">
        <v>41436</v>
      </c>
      <c r="Y2993">
        <v>411602</v>
      </c>
      <c r="Z2993" s="3">
        <v>87.83</v>
      </c>
      <c r="AA2993">
        <v>0.41</v>
      </c>
      <c r="AB2993">
        <v>2013</v>
      </c>
      <c r="AC2993">
        <v>12</v>
      </c>
      <c r="AD2993">
        <v>6</v>
      </c>
      <c r="AE2993">
        <v>11</v>
      </c>
    </row>
    <row r="2994" spans="1:31" x14ac:dyDescent="0.25">
      <c r="A2994" t="s">
        <v>3344</v>
      </c>
      <c r="B2994">
        <v>63368</v>
      </c>
      <c r="C2994" t="s">
        <v>628</v>
      </c>
      <c r="D2994" t="s">
        <v>28</v>
      </c>
      <c r="E2994" t="s">
        <v>327</v>
      </c>
      <c r="F2994">
        <v>2002</v>
      </c>
      <c r="G2994" t="s">
        <v>60</v>
      </c>
      <c r="H2994">
        <v>3</v>
      </c>
      <c r="I2994">
        <v>2</v>
      </c>
      <c r="J2994">
        <v>1</v>
      </c>
      <c r="K2994">
        <v>6</v>
      </c>
      <c r="L2994" t="s">
        <v>31</v>
      </c>
      <c r="M2994">
        <v>2390</v>
      </c>
      <c r="N2994">
        <v>2390</v>
      </c>
      <c r="O2994">
        <v>2374</v>
      </c>
      <c r="P2994">
        <v>0</v>
      </c>
      <c r="Q2994" t="str">
        <f t="shared" si="184"/>
        <v>NO</v>
      </c>
      <c r="R2994">
        <f t="shared" si="185"/>
        <v>2390</v>
      </c>
      <c r="S2994">
        <f t="shared" si="186"/>
        <v>4.1841004184100416E-4</v>
      </c>
      <c r="T2994">
        <f t="shared" si="187"/>
        <v>6.7520120996056819E-5</v>
      </c>
      <c r="U2994">
        <v>651</v>
      </c>
      <c r="V2994">
        <v>0</v>
      </c>
      <c r="W2994">
        <v>1</v>
      </c>
      <c r="X2994" s="2">
        <v>40984</v>
      </c>
      <c r="Y2994">
        <v>359536</v>
      </c>
      <c r="Z2994" s="3">
        <v>0</v>
      </c>
      <c r="AA2994">
        <v>0.34</v>
      </c>
      <c r="AB2994">
        <v>2012</v>
      </c>
      <c r="AC2994">
        <v>10</v>
      </c>
      <c r="AD2994">
        <v>3</v>
      </c>
      <c r="AE2994">
        <v>16</v>
      </c>
    </row>
    <row r="2995" spans="1:31" x14ac:dyDescent="0.25">
      <c r="A2995" t="s">
        <v>3345</v>
      </c>
      <c r="B2995">
        <v>63368</v>
      </c>
      <c r="C2995" t="s">
        <v>628</v>
      </c>
      <c r="D2995" t="s">
        <v>28</v>
      </c>
      <c r="E2995" t="s">
        <v>34</v>
      </c>
      <c r="F2995">
        <v>2001</v>
      </c>
      <c r="G2995" t="s">
        <v>60</v>
      </c>
      <c r="H2995">
        <v>4</v>
      </c>
      <c r="I2995">
        <v>2</v>
      </c>
      <c r="J2995">
        <v>1</v>
      </c>
      <c r="K2995">
        <v>8</v>
      </c>
      <c r="L2995" t="s">
        <v>43</v>
      </c>
      <c r="M2995">
        <v>2681</v>
      </c>
      <c r="N2995">
        <v>1455</v>
      </c>
      <c r="O2995">
        <v>1353</v>
      </c>
      <c r="P2995">
        <v>0</v>
      </c>
      <c r="Q2995" t="str">
        <f t="shared" si="184"/>
        <v>NO</v>
      </c>
      <c r="R2995">
        <f t="shared" si="185"/>
        <v>1455</v>
      </c>
      <c r="S2995">
        <f t="shared" si="186"/>
        <v>158.69415807560136</v>
      </c>
      <c r="T2995">
        <f t="shared" si="187"/>
        <v>21.20293847566575</v>
      </c>
      <c r="U2995">
        <v>420</v>
      </c>
      <c r="V2995">
        <v>40000</v>
      </c>
      <c r="W2995">
        <v>230900</v>
      </c>
      <c r="X2995" s="2">
        <v>41438</v>
      </c>
      <c r="Y2995">
        <v>338437</v>
      </c>
      <c r="Z2995" s="3">
        <v>86.12</v>
      </c>
      <c r="AA2995">
        <v>0.25</v>
      </c>
      <c r="AB2995">
        <v>2013</v>
      </c>
      <c r="AC2995">
        <v>12</v>
      </c>
      <c r="AD2995">
        <v>6</v>
      </c>
      <c r="AE2995">
        <v>13</v>
      </c>
    </row>
    <row r="2996" spans="1:31" x14ac:dyDescent="0.25">
      <c r="A2996" t="s">
        <v>3346</v>
      </c>
      <c r="B2996">
        <v>63368</v>
      </c>
      <c r="C2996" t="s">
        <v>628</v>
      </c>
      <c r="D2996" t="s">
        <v>28</v>
      </c>
      <c r="E2996" t="s">
        <v>191</v>
      </c>
      <c r="F2996">
        <v>2002</v>
      </c>
      <c r="G2996" t="s">
        <v>60</v>
      </c>
      <c r="H2996">
        <v>4</v>
      </c>
      <c r="I2996">
        <v>2</v>
      </c>
      <c r="J2996">
        <v>1</v>
      </c>
      <c r="K2996">
        <v>8</v>
      </c>
      <c r="L2996" t="s">
        <v>43</v>
      </c>
      <c r="M2996">
        <v>2295</v>
      </c>
      <c r="N2996">
        <v>1257</v>
      </c>
      <c r="O2996">
        <v>1153</v>
      </c>
      <c r="P2996">
        <v>0</v>
      </c>
      <c r="Q2996" t="str">
        <f t="shared" si="184"/>
        <v>NO</v>
      </c>
      <c r="R2996">
        <f t="shared" si="185"/>
        <v>1257</v>
      </c>
      <c r="S2996">
        <f t="shared" si="186"/>
        <v>181.38424821002386</v>
      </c>
      <c r="T2996">
        <f t="shared" si="187"/>
        <v>20.131383767747405</v>
      </c>
      <c r="U2996">
        <v>420</v>
      </c>
      <c r="V2996">
        <v>40000</v>
      </c>
      <c r="W2996">
        <v>228000</v>
      </c>
      <c r="X2996" s="2">
        <v>41240</v>
      </c>
      <c r="Y2996">
        <v>296798</v>
      </c>
      <c r="Z2996" s="3">
        <v>99.35</v>
      </c>
      <c r="AA2996">
        <v>0.26</v>
      </c>
      <c r="AB2996">
        <v>2012</v>
      </c>
      <c r="AC2996">
        <v>10</v>
      </c>
      <c r="AD2996">
        <v>11</v>
      </c>
      <c r="AE2996">
        <v>27</v>
      </c>
    </row>
    <row r="2997" spans="1:31" x14ac:dyDescent="0.25">
      <c r="A2997" t="s">
        <v>3347</v>
      </c>
      <c r="B2997">
        <v>63376</v>
      </c>
      <c r="C2997" t="s">
        <v>661</v>
      </c>
      <c r="D2997" t="s">
        <v>28</v>
      </c>
      <c r="E2997" t="s">
        <v>77</v>
      </c>
      <c r="F2997">
        <v>2001</v>
      </c>
      <c r="G2997" t="s">
        <v>60</v>
      </c>
      <c r="H2997">
        <v>3</v>
      </c>
      <c r="I2997">
        <v>3</v>
      </c>
      <c r="J2997">
        <v>1</v>
      </c>
      <c r="K2997">
        <v>7</v>
      </c>
      <c r="L2997" t="s">
        <v>43</v>
      </c>
      <c r="M2997">
        <v>2339</v>
      </c>
      <c r="N2997">
        <v>1547</v>
      </c>
      <c r="O2997">
        <v>1539</v>
      </c>
      <c r="P2997">
        <v>1077</v>
      </c>
      <c r="Q2997" t="str">
        <f t="shared" si="184"/>
        <v>YES</v>
      </c>
      <c r="R2997">
        <f t="shared" si="185"/>
        <v>2624</v>
      </c>
      <c r="S2997">
        <f t="shared" si="186"/>
        <v>94.321646341463421</v>
      </c>
      <c r="T2997">
        <f t="shared" si="187"/>
        <v>18.328445747800586</v>
      </c>
      <c r="U2997">
        <v>440</v>
      </c>
      <c r="V2997">
        <v>50000</v>
      </c>
      <c r="W2997">
        <v>247500</v>
      </c>
      <c r="X2997" s="2">
        <v>41397</v>
      </c>
      <c r="Y2997">
        <v>301701</v>
      </c>
      <c r="Z2997" s="3">
        <v>105.81</v>
      </c>
      <c r="AA2997">
        <v>0.31</v>
      </c>
      <c r="AB2997">
        <v>2013</v>
      </c>
      <c r="AC2997">
        <v>12</v>
      </c>
      <c r="AD2997">
        <v>5</v>
      </c>
      <c r="AE2997">
        <v>3</v>
      </c>
    </row>
    <row r="2998" spans="1:31" x14ac:dyDescent="0.25">
      <c r="A2998" t="s">
        <v>3348</v>
      </c>
      <c r="B2998">
        <v>63376</v>
      </c>
      <c r="C2998" t="s">
        <v>3349</v>
      </c>
      <c r="D2998" t="s">
        <v>28</v>
      </c>
      <c r="E2998" t="s">
        <v>34</v>
      </c>
      <c r="F2998">
        <v>2000</v>
      </c>
      <c r="G2998" t="s">
        <v>60</v>
      </c>
      <c r="H2998">
        <v>3</v>
      </c>
      <c r="I2998">
        <v>3</v>
      </c>
      <c r="J2998">
        <v>0</v>
      </c>
      <c r="K2998">
        <v>7</v>
      </c>
      <c r="L2998" t="s">
        <v>31</v>
      </c>
      <c r="M2998">
        <v>1724</v>
      </c>
      <c r="N2998">
        <v>1724</v>
      </c>
      <c r="O2998">
        <v>1724</v>
      </c>
      <c r="P2998">
        <v>690</v>
      </c>
      <c r="Q2998" t="str">
        <f t="shared" si="184"/>
        <v>YES</v>
      </c>
      <c r="R2998">
        <f t="shared" si="185"/>
        <v>2414</v>
      </c>
      <c r="S2998">
        <f t="shared" si="186"/>
        <v>90.720795360397673</v>
      </c>
      <c r="T2998">
        <f t="shared" si="187"/>
        <v>20.110192837465565</v>
      </c>
      <c r="U2998">
        <v>480</v>
      </c>
      <c r="V2998">
        <v>55000</v>
      </c>
      <c r="W2998">
        <v>219000</v>
      </c>
      <c r="X2998" s="2">
        <v>41249</v>
      </c>
      <c r="Y2998">
        <v>299484</v>
      </c>
      <c r="Z2998" s="3">
        <v>127.03</v>
      </c>
      <c r="AA2998">
        <v>0.25</v>
      </c>
      <c r="AB2998">
        <v>2012</v>
      </c>
      <c r="AC2998">
        <v>12</v>
      </c>
      <c r="AD2998">
        <v>12</v>
      </c>
      <c r="AE2998">
        <v>6</v>
      </c>
    </row>
    <row r="2999" spans="1:31" x14ac:dyDescent="0.25">
      <c r="A2999" t="s">
        <v>3350</v>
      </c>
      <c r="B2999">
        <v>63366</v>
      </c>
      <c r="C2999" t="s">
        <v>666</v>
      </c>
      <c r="D2999" t="s">
        <v>28</v>
      </c>
      <c r="E2999" t="s">
        <v>191</v>
      </c>
      <c r="F2999">
        <v>2005</v>
      </c>
      <c r="G2999" t="s">
        <v>30</v>
      </c>
      <c r="H2999">
        <v>3</v>
      </c>
      <c r="I2999">
        <v>3</v>
      </c>
      <c r="J2999">
        <v>0</v>
      </c>
      <c r="K2999">
        <v>6</v>
      </c>
      <c r="L2999" t="s">
        <v>31</v>
      </c>
      <c r="M2999">
        <v>1612</v>
      </c>
      <c r="N2999">
        <v>1612</v>
      </c>
      <c r="O2999">
        <v>1578</v>
      </c>
      <c r="P2999">
        <v>800</v>
      </c>
      <c r="Q2999" t="str">
        <f t="shared" si="184"/>
        <v>YES</v>
      </c>
      <c r="R2999">
        <f t="shared" si="185"/>
        <v>2412</v>
      </c>
      <c r="S2999">
        <f t="shared" si="186"/>
        <v>80.431177446102822</v>
      </c>
      <c r="T2999">
        <f t="shared" si="187"/>
        <v>17.129335311153493</v>
      </c>
      <c r="U2999">
        <v>407</v>
      </c>
      <c r="V2999">
        <v>0</v>
      </c>
      <c r="W2999">
        <v>194000</v>
      </c>
      <c r="X2999" s="2">
        <v>41400</v>
      </c>
      <c r="Y2999">
        <v>270560</v>
      </c>
      <c r="Z2999" s="3">
        <v>120.35</v>
      </c>
      <c r="AA2999">
        <v>0.26</v>
      </c>
      <c r="AB2999">
        <v>2013</v>
      </c>
      <c r="AC2999">
        <v>8</v>
      </c>
      <c r="AD2999">
        <v>5</v>
      </c>
      <c r="AE2999">
        <v>6</v>
      </c>
    </row>
    <row r="3000" spans="1:31" x14ac:dyDescent="0.25">
      <c r="A3000" t="s">
        <v>3351</v>
      </c>
      <c r="B3000">
        <v>63366</v>
      </c>
      <c r="C3000" t="s">
        <v>666</v>
      </c>
      <c r="D3000" t="s">
        <v>28</v>
      </c>
      <c r="E3000" t="s">
        <v>40</v>
      </c>
      <c r="F3000">
        <v>2001</v>
      </c>
      <c r="G3000" t="s">
        <v>60</v>
      </c>
      <c r="H3000">
        <v>4</v>
      </c>
      <c r="I3000">
        <v>4</v>
      </c>
      <c r="J3000">
        <v>1</v>
      </c>
      <c r="K3000">
        <v>9</v>
      </c>
      <c r="L3000" t="s">
        <v>43</v>
      </c>
      <c r="M3000">
        <v>3696</v>
      </c>
      <c r="N3000">
        <v>2228</v>
      </c>
      <c r="O3000">
        <v>1604</v>
      </c>
      <c r="P3000">
        <v>1045</v>
      </c>
      <c r="Q3000" t="str">
        <f t="shared" si="184"/>
        <v>YES</v>
      </c>
      <c r="R3000">
        <f t="shared" si="185"/>
        <v>3273</v>
      </c>
      <c r="S3000">
        <f t="shared" si="186"/>
        <v>79.437824625725639</v>
      </c>
      <c r="T3000">
        <f t="shared" si="187"/>
        <v>19.895928986838079</v>
      </c>
      <c r="U3000">
        <v>618</v>
      </c>
      <c r="V3000">
        <v>50000</v>
      </c>
      <c r="W3000">
        <v>260000</v>
      </c>
      <c r="X3000" s="2">
        <v>41442</v>
      </c>
      <c r="Y3000">
        <v>406407</v>
      </c>
      <c r="Z3000" s="3">
        <v>70.349999999999994</v>
      </c>
      <c r="AA3000">
        <v>0.3</v>
      </c>
      <c r="AB3000">
        <v>2013</v>
      </c>
      <c r="AC3000">
        <v>12</v>
      </c>
      <c r="AD3000">
        <v>6</v>
      </c>
      <c r="AE3000">
        <v>17</v>
      </c>
    </row>
    <row r="3001" spans="1:31" x14ac:dyDescent="0.25">
      <c r="A3001" t="s">
        <v>3352</v>
      </c>
      <c r="B3001">
        <v>63366</v>
      </c>
      <c r="C3001" t="s">
        <v>1170</v>
      </c>
      <c r="D3001" t="s">
        <v>28</v>
      </c>
      <c r="E3001" t="s">
        <v>45</v>
      </c>
      <c r="F3001">
        <v>2000</v>
      </c>
      <c r="G3001" t="s">
        <v>176</v>
      </c>
      <c r="H3001">
        <v>3</v>
      </c>
      <c r="I3001">
        <v>2</v>
      </c>
      <c r="J3001">
        <v>1</v>
      </c>
      <c r="K3001">
        <v>5</v>
      </c>
      <c r="L3001" t="s">
        <v>138</v>
      </c>
      <c r="M3001">
        <v>1907</v>
      </c>
      <c r="N3001">
        <v>1907</v>
      </c>
      <c r="O3001">
        <v>1907</v>
      </c>
      <c r="P3001">
        <v>170</v>
      </c>
      <c r="Q3001" t="str">
        <f t="shared" si="184"/>
        <v>YES</v>
      </c>
      <c r="R3001">
        <f t="shared" si="185"/>
        <v>2077</v>
      </c>
      <c r="S3001">
        <f t="shared" si="186"/>
        <v>119.40298507462687</v>
      </c>
      <c r="T3001">
        <f t="shared" si="187"/>
        <v>24.753463488641351</v>
      </c>
      <c r="U3001">
        <v>400</v>
      </c>
      <c r="V3001">
        <v>45000</v>
      </c>
      <c r="W3001">
        <v>248000</v>
      </c>
      <c r="X3001" s="2">
        <v>41193</v>
      </c>
      <c r="Y3001">
        <v>293774</v>
      </c>
      <c r="Z3001" s="3">
        <v>130.05000000000001</v>
      </c>
      <c r="AA3001">
        <v>0.23</v>
      </c>
      <c r="AB3001">
        <v>2012</v>
      </c>
      <c r="AC3001">
        <v>12</v>
      </c>
      <c r="AD3001">
        <v>10</v>
      </c>
      <c r="AE3001">
        <v>11</v>
      </c>
    </row>
    <row r="3002" spans="1:31" x14ac:dyDescent="0.25">
      <c r="A3002" t="s">
        <v>3353</v>
      </c>
      <c r="B3002">
        <v>63366</v>
      </c>
      <c r="C3002" t="s">
        <v>669</v>
      </c>
      <c r="D3002" t="s">
        <v>28</v>
      </c>
      <c r="E3002" t="s">
        <v>155</v>
      </c>
      <c r="F3002">
        <v>2006</v>
      </c>
      <c r="G3002" t="s">
        <v>60</v>
      </c>
      <c r="H3002">
        <v>4</v>
      </c>
      <c r="I3002">
        <v>2</v>
      </c>
      <c r="J3002">
        <v>1</v>
      </c>
      <c r="K3002">
        <v>8</v>
      </c>
      <c r="L3002" t="s">
        <v>43</v>
      </c>
      <c r="M3002">
        <v>2415</v>
      </c>
      <c r="N3002">
        <v>1279</v>
      </c>
      <c r="O3002">
        <v>1216</v>
      </c>
      <c r="P3002">
        <v>0</v>
      </c>
      <c r="Q3002" t="str">
        <f t="shared" si="184"/>
        <v>NO</v>
      </c>
      <c r="R3002">
        <f t="shared" si="185"/>
        <v>1279</v>
      </c>
      <c r="S3002">
        <f t="shared" si="186"/>
        <v>199.37451133698201</v>
      </c>
      <c r="T3002">
        <f t="shared" si="187"/>
        <v>21.681461075400467</v>
      </c>
      <c r="U3002">
        <v>660</v>
      </c>
      <c r="V3002">
        <v>0</v>
      </c>
      <c r="W3002">
        <v>255000</v>
      </c>
      <c r="X3002" s="2">
        <v>41123</v>
      </c>
      <c r="Y3002">
        <v>325777</v>
      </c>
      <c r="Z3002" s="3">
        <v>105.59</v>
      </c>
      <c r="AA3002">
        <v>0.27</v>
      </c>
      <c r="AB3002">
        <v>2012</v>
      </c>
      <c r="AC3002">
        <v>6</v>
      </c>
      <c r="AD3002">
        <v>8</v>
      </c>
      <c r="AE3002">
        <v>2</v>
      </c>
    </row>
    <row r="3003" spans="1:31" x14ac:dyDescent="0.25">
      <c r="A3003" t="s">
        <v>3354</v>
      </c>
      <c r="B3003">
        <v>63366</v>
      </c>
      <c r="C3003" t="s">
        <v>673</v>
      </c>
      <c r="D3003" t="s">
        <v>28</v>
      </c>
      <c r="E3003" t="s">
        <v>95</v>
      </c>
      <c r="F3003">
        <v>2002</v>
      </c>
      <c r="G3003" t="s">
        <v>60</v>
      </c>
      <c r="H3003">
        <v>3</v>
      </c>
      <c r="I3003">
        <v>3</v>
      </c>
      <c r="J3003">
        <v>0</v>
      </c>
      <c r="K3003">
        <v>6</v>
      </c>
      <c r="L3003" t="s">
        <v>31</v>
      </c>
      <c r="M3003">
        <v>1703</v>
      </c>
      <c r="N3003">
        <v>1703</v>
      </c>
      <c r="O3003">
        <v>1671</v>
      </c>
      <c r="P3003">
        <v>1250</v>
      </c>
      <c r="Q3003" t="str">
        <f t="shared" si="184"/>
        <v>YES</v>
      </c>
      <c r="R3003">
        <f t="shared" si="185"/>
        <v>2953</v>
      </c>
      <c r="S3003">
        <f t="shared" si="186"/>
        <v>68.743650524889944</v>
      </c>
      <c r="T3003">
        <f t="shared" si="187"/>
        <v>25.890215284154682</v>
      </c>
      <c r="U3003">
        <v>400</v>
      </c>
      <c r="V3003">
        <v>40000</v>
      </c>
      <c r="W3003">
        <v>203000</v>
      </c>
      <c r="X3003" s="2">
        <v>41478</v>
      </c>
      <c r="Y3003">
        <v>247499</v>
      </c>
      <c r="Z3003" s="3">
        <v>119.2</v>
      </c>
      <c r="AA3003">
        <v>0.18</v>
      </c>
      <c r="AB3003">
        <v>2013</v>
      </c>
      <c r="AC3003">
        <v>11</v>
      </c>
      <c r="AD3003">
        <v>7</v>
      </c>
      <c r="AE3003">
        <v>23</v>
      </c>
    </row>
    <row r="3004" spans="1:31" x14ac:dyDescent="0.25">
      <c r="A3004" t="s">
        <v>3355</v>
      </c>
      <c r="B3004">
        <v>63366</v>
      </c>
      <c r="C3004" t="s">
        <v>691</v>
      </c>
      <c r="D3004" t="s">
        <v>28</v>
      </c>
      <c r="E3004" t="s">
        <v>74</v>
      </c>
      <c r="F3004">
        <v>2002</v>
      </c>
      <c r="G3004" t="s">
        <v>60</v>
      </c>
      <c r="H3004">
        <v>3</v>
      </c>
      <c r="I3004">
        <v>2</v>
      </c>
      <c r="J3004">
        <v>0</v>
      </c>
      <c r="K3004">
        <v>5</v>
      </c>
      <c r="L3004" t="s">
        <v>31</v>
      </c>
      <c r="M3004">
        <v>1858</v>
      </c>
      <c r="N3004">
        <v>1858</v>
      </c>
      <c r="O3004">
        <v>1830</v>
      </c>
      <c r="P3004">
        <v>0</v>
      </c>
      <c r="Q3004" t="str">
        <f t="shared" si="184"/>
        <v>NO</v>
      </c>
      <c r="R3004">
        <f t="shared" si="185"/>
        <v>1858</v>
      </c>
      <c r="S3004">
        <f t="shared" si="186"/>
        <v>99.569429494079657</v>
      </c>
      <c r="T3004">
        <f t="shared" si="187"/>
        <v>12.869744274702951</v>
      </c>
      <c r="U3004">
        <v>630</v>
      </c>
      <c r="V3004">
        <v>40000</v>
      </c>
      <c r="W3004">
        <v>185000</v>
      </c>
      <c r="X3004" s="2">
        <v>41451</v>
      </c>
      <c r="Y3004">
        <v>262657</v>
      </c>
      <c r="Z3004" s="3">
        <v>99.57</v>
      </c>
      <c r="AA3004">
        <v>0.33</v>
      </c>
      <c r="AB3004">
        <v>2013</v>
      </c>
      <c r="AC3004">
        <v>11</v>
      </c>
      <c r="AD3004">
        <v>6</v>
      </c>
      <c r="AE3004">
        <v>26</v>
      </c>
    </row>
    <row r="3005" spans="1:31" x14ac:dyDescent="0.25">
      <c r="A3005" t="s">
        <v>3356</v>
      </c>
      <c r="B3005">
        <v>63366</v>
      </c>
      <c r="C3005" t="s">
        <v>1195</v>
      </c>
      <c r="D3005" t="s">
        <v>28</v>
      </c>
      <c r="E3005" t="s">
        <v>155</v>
      </c>
      <c r="F3005">
        <v>2005</v>
      </c>
      <c r="G3005" t="s">
        <v>60</v>
      </c>
      <c r="H3005">
        <v>3</v>
      </c>
      <c r="I3005">
        <v>3</v>
      </c>
      <c r="J3005">
        <v>0</v>
      </c>
      <c r="K3005">
        <v>5</v>
      </c>
      <c r="L3005" t="s">
        <v>31</v>
      </c>
      <c r="M3005">
        <v>1750</v>
      </c>
      <c r="N3005">
        <v>1750</v>
      </c>
      <c r="O3005">
        <v>1750</v>
      </c>
      <c r="P3005">
        <v>1312</v>
      </c>
      <c r="Q3005" t="str">
        <f t="shared" si="184"/>
        <v>YES</v>
      </c>
      <c r="R3005">
        <f t="shared" si="185"/>
        <v>3062</v>
      </c>
      <c r="S3005">
        <f t="shared" si="186"/>
        <v>80.013063357282817</v>
      </c>
      <c r="T3005">
        <f t="shared" si="187"/>
        <v>20.831207699894566</v>
      </c>
      <c r="U3005">
        <v>622</v>
      </c>
      <c r="V3005">
        <v>0</v>
      </c>
      <c r="W3005">
        <v>245000</v>
      </c>
      <c r="X3005" s="2">
        <v>40947</v>
      </c>
      <c r="Y3005">
        <v>312428</v>
      </c>
      <c r="Z3005" s="3">
        <v>140</v>
      </c>
      <c r="AA3005">
        <v>0.27</v>
      </c>
      <c r="AB3005">
        <v>2012</v>
      </c>
      <c r="AC3005">
        <v>7</v>
      </c>
      <c r="AD3005">
        <v>2</v>
      </c>
      <c r="AE3005">
        <v>8</v>
      </c>
    </row>
    <row r="3006" spans="1:31" x14ac:dyDescent="0.25">
      <c r="A3006" t="s">
        <v>3357</v>
      </c>
      <c r="B3006">
        <v>63366</v>
      </c>
      <c r="C3006" t="s">
        <v>1195</v>
      </c>
      <c r="D3006" t="s">
        <v>28</v>
      </c>
      <c r="E3006" t="s">
        <v>45</v>
      </c>
      <c r="F3006">
        <v>2006</v>
      </c>
      <c r="G3006" t="s">
        <v>60</v>
      </c>
      <c r="H3006">
        <v>3</v>
      </c>
      <c r="I3006">
        <v>2</v>
      </c>
      <c r="J3006">
        <v>0</v>
      </c>
      <c r="K3006">
        <v>6</v>
      </c>
      <c r="L3006" t="s">
        <v>31</v>
      </c>
      <c r="M3006">
        <v>1742</v>
      </c>
      <c r="N3006">
        <v>1742</v>
      </c>
      <c r="O3006">
        <v>1672</v>
      </c>
      <c r="P3006">
        <v>0</v>
      </c>
      <c r="Q3006" t="str">
        <f t="shared" si="184"/>
        <v>NO</v>
      </c>
      <c r="R3006">
        <f t="shared" si="185"/>
        <v>1742</v>
      </c>
      <c r="S3006">
        <f t="shared" si="186"/>
        <v>106.19977037887486</v>
      </c>
      <c r="T3006">
        <f t="shared" si="187"/>
        <v>18.465285263704235</v>
      </c>
      <c r="U3006">
        <v>620</v>
      </c>
      <c r="V3006">
        <v>0</v>
      </c>
      <c r="W3006">
        <v>185000</v>
      </c>
      <c r="X3006" s="2">
        <v>41522</v>
      </c>
      <c r="Y3006">
        <v>287740</v>
      </c>
      <c r="Z3006" s="3">
        <v>106.2</v>
      </c>
      <c r="AA3006">
        <v>0.23</v>
      </c>
      <c r="AB3006">
        <v>2013</v>
      </c>
      <c r="AC3006">
        <v>7</v>
      </c>
      <c r="AD3006">
        <v>9</v>
      </c>
      <c r="AE3006">
        <v>5</v>
      </c>
    </row>
    <row r="3007" spans="1:31" x14ac:dyDescent="0.25">
      <c r="A3007" t="s">
        <v>3358</v>
      </c>
      <c r="B3007">
        <v>63366</v>
      </c>
      <c r="C3007" t="s">
        <v>1195</v>
      </c>
      <c r="D3007" t="s">
        <v>28</v>
      </c>
      <c r="E3007" t="s">
        <v>149</v>
      </c>
      <c r="F3007">
        <v>2004</v>
      </c>
      <c r="G3007" t="s">
        <v>60</v>
      </c>
      <c r="H3007">
        <v>3</v>
      </c>
      <c r="I3007">
        <v>2</v>
      </c>
      <c r="J3007">
        <v>0</v>
      </c>
      <c r="K3007">
        <v>7</v>
      </c>
      <c r="L3007" t="s">
        <v>31</v>
      </c>
      <c r="M3007">
        <v>1972</v>
      </c>
      <c r="N3007">
        <v>1972</v>
      </c>
      <c r="O3007">
        <v>1934</v>
      </c>
      <c r="P3007">
        <v>0</v>
      </c>
      <c r="Q3007" t="str">
        <f t="shared" si="184"/>
        <v>NO</v>
      </c>
      <c r="R3007">
        <f t="shared" si="185"/>
        <v>1972</v>
      </c>
      <c r="S3007">
        <f t="shared" si="186"/>
        <v>120.18255578093306</v>
      </c>
      <c r="T3007">
        <f t="shared" si="187"/>
        <v>15.113253749617387</v>
      </c>
      <c r="U3007">
        <v>620</v>
      </c>
      <c r="V3007">
        <v>50000</v>
      </c>
      <c r="W3007">
        <v>237000</v>
      </c>
      <c r="X3007" s="2">
        <v>41603</v>
      </c>
      <c r="Y3007">
        <v>296598</v>
      </c>
      <c r="Z3007" s="3">
        <v>120.18</v>
      </c>
      <c r="AA3007">
        <v>0.36</v>
      </c>
      <c r="AB3007">
        <v>2013</v>
      </c>
      <c r="AC3007">
        <v>9</v>
      </c>
      <c r="AD3007">
        <v>11</v>
      </c>
      <c r="AE3007">
        <v>25</v>
      </c>
    </row>
    <row r="3008" spans="1:31" x14ac:dyDescent="0.25">
      <c r="A3008" t="s">
        <v>3359</v>
      </c>
      <c r="B3008">
        <v>63366</v>
      </c>
      <c r="C3008" t="s">
        <v>695</v>
      </c>
      <c r="D3008" t="s">
        <v>28</v>
      </c>
      <c r="E3008" t="s">
        <v>45</v>
      </c>
      <c r="F3008">
        <v>2004</v>
      </c>
      <c r="G3008" t="s">
        <v>60</v>
      </c>
      <c r="H3008">
        <v>4</v>
      </c>
      <c r="I3008">
        <v>2</v>
      </c>
      <c r="J3008">
        <v>1</v>
      </c>
      <c r="K3008">
        <v>9</v>
      </c>
      <c r="L3008" t="s">
        <v>43</v>
      </c>
      <c r="M3008">
        <v>2782</v>
      </c>
      <c r="N3008">
        <v>1564</v>
      </c>
      <c r="O3008">
        <v>1218</v>
      </c>
      <c r="P3008">
        <v>0</v>
      </c>
      <c r="Q3008" t="str">
        <f t="shared" si="184"/>
        <v>NO</v>
      </c>
      <c r="R3008">
        <f t="shared" si="185"/>
        <v>1564</v>
      </c>
      <c r="S3008">
        <f t="shared" si="186"/>
        <v>127.81329923273657</v>
      </c>
      <c r="T3008">
        <f t="shared" si="187"/>
        <v>19.95248932007825</v>
      </c>
      <c r="U3008">
        <v>441</v>
      </c>
      <c r="V3008">
        <v>40000</v>
      </c>
      <c r="W3008">
        <v>199900</v>
      </c>
      <c r="X3008" s="2">
        <v>41186</v>
      </c>
      <c r="Y3008">
        <v>285388</v>
      </c>
      <c r="Z3008" s="3">
        <v>71.849999999999994</v>
      </c>
      <c r="AA3008">
        <v>0.23</v>
      </c>
      <c r="AB3008">
        <v>2012</v>
      </c>
      <c r="AC3008">
        <v>8</v>
      </c>
      <c r="AD3008">
        <v>10</v>
      </c>
      <c r="AE3008">
        <v>4</v>
      </c>
    </row>
    <row r="3009" spans="1:31" x14ac:dyDescent="0.25">
      <c r="A3009" t="s">
        <v>3360</v>
      </c>
      <c r="B3009">
        <v>63366</v>
      </c>
      <c r="C3009" t="s">
        <v>695</v>
      </c>
      <c r="D3009" t="s">
        <v>28</v>
      </c>
      <c r="E3009" t="s">
        <v>42</v>
      </c>
      <c r="F3009">
        <v>2003</v>
      </c>
      <c r="G3009" t="s">
        <v>60</v>
      </c>
      <c r="H3009">
        <v>4</v>
      </c>
      <c r="I3009">
        <v>2</v>
      </c>
      <c r="J3009">
        <v>2</v>
      </c>
      <c r="K3009">
        <v>8</v>
      </c>
      <c r="L3009" t="s">
        <v>43</v>
      </c>
      <c r="M3009">
        <v>2756</v>
      </c>
      <c r="N3009">
        <v>1451</v>
      </c>
      <c r="O3009">
        <v>1331</v>
      </c>
      <c r="P3009">
        <v>380</v>
      </c>
      <c r="Q3009" t="str">
        <f t="shared" si="184"/>
        <v>YES</v>
      </c>
      <c r="R3009">
        <f t="shared" si="185"/>
        <v>1831</v>
      </c>
      <c r="S3009">
        <f t="shared" si="186"/>
        <v>132.4412889131622</v>
      </c>
      <c r="T3009">
        <f t="shared" si="187"/>
        <v>25.304699891476748</v>
      </c>
      <c r="U3009">
        <v>460</v>
      </c>
      <c r="V3009">
        <v>40000</v>
      </c>
      <c r="W3009">
        <v>242500</v>
      </c>
      <c r="X3009" s="2">
        <v>41512</v>
      </c>
      <c r="Y3009">
        <v>284596</v>
      </c>
      <c r="Z3009" s="3">
        <v>87.99</v>
      </c>
      <c r="AA3009">
        <v>0.22</v>
      </c>
      <c r="AB3009">
        <v>2013</v>
      </c>
      <c r="AC3009">
        <v>10</v>
      </c>
      <c r="AD3009">
        <v>8</v>
      </c>
      <c r="AE3009">
        <v>26</v>
      </c>
    </row>
    <row r="3010" spans="1:31" x14ac:dyDescent="0.25">
      <c r="A3010" t="s">
        <v>3361</v>
      </c>
      <c r="B3010">
        <v>63368</v>
      </c>
      <c r="C3010" t="s">
        <v>707</v>
      </c>
      <c r="D3010" t="s">
        <v>110</v>
      </c>
      <c r="E3010" t="s">
        <v>225</v>
      </c>
      <c r="F3010">
        <v>2002</v>
      </c>
      <c r="G3010" t="s">
        <v>176</v>
      </c>
      <c r="H3010">
        <v>3</v>
      </c>
      <c r="I3010">
        <v>2</v>
      </c>
      <c r="J3010">
        <v>1</v>
      </c>
      <c r="K3010">
        <v>8</v>
      </c>
      <c r="L3010" t="s">
        <v>43</v>
      </c>
      <c r="M3010">
        <v>3416</v>
      </c>
      <c r="N3010">
        <v>2154</v>
      </c>
      <c r="O3010">
        <v>2122</v>
      </c>
      <c r="P3010">
        <v>0</v>
      </c>
      <c r="Q3010" t="str">
        <f t="shared" si="184"/>
        <v>NO</v>
      </c>
      <c r="R3010">
        <f t="shared" si="185"/>
        <v>2154</v>
      </c>
      <c r="S3010">
        <f t="shared" si="186"/>
        <v>137.41875580315693</v>
      </c>
      <c r="T3010">
        <f t="shared" si="187"/>
        <v>16.573719456202827</v>
      </c>
      <c r="U3010">
        <v>690</v>
      </c>
      <c r="V3010">
        <v>40500</v>
      </c>
      <c r="W3010">
        <v>296000</v>
      </c>
      <c r="X3010" s="2">
        <v>41215</v>
      </c>
      <c r="Y3010">
        <v>362266</v>
      </c>
      <c r="Z3010" s="3">
        <v>86.65</v>
      </c>
      <c r="AA3010">
        <v>0.41</v>
      </c>
      <c r="AB3010">
        <v>2012</v>
      </c>
      <c r="AC3010">
        <v>10</v>
      </c>
      <c r="AD3010">
        <v>11</v>
      </c>
      <c r="AE3010">
        <v>2</v>
      </c>
    </row>
    <row r="3011" spans="1:31" x14ac:dyDescent="0.25">
      <c r="A3011" t="s">
        <v>3362</v>
      </c>
      <c r="B3011">
        <v>63368</v>
      </c>
      <c r="C3011" t="s">
        <v>707</v>
      </c>
      <c r="D3011" t="s">
        <v>110</v>
      </c>
      <c r="E3011" t="s">
        <v>222</v>
      </c>
      <c r="F3011">
        <v>2002</v>
      </c>
      <c r="G3011" t="s">
        <v>176</v>
      </c>
      <c r="H3011">
        <v>4</v>
      </c>
      <c r="I3011">
        <v>2</v>
      </c>
      <c r="J3011">
        <v>1</v>
      </c>
      <c r="K3011">
        <v>9</v>
      </c>
      <c r="L3011" t="s">
        <v>43</v>
      </c>
      <c r="M3011">
        <v>3256</v>
      </c>
      <c r="N3011">
        <v>2240</v>
      </c>
      <c r="O3011">
        <v>2200</v>
      </c>
      <c r="P3011">
        <v>0</v>
      </c>
      <c r="Q3011" t="str">
        <f t="shared" ref="Q3011:Q3074" si="188">IF(P3011&gt;0,"YES","NO")</f>
        <v>NO</v>
      </c>
      <c r="R3011">
        <f t="shared" ref="R3011:R3074" si="189">P3011+N3011</f>
        <v>2240</v>
      </c>
      <c r="S3011">
        <f t="shared" ref="S3011:S3074" si="190">W3011/R3011</f>
        <v>129.46428571428572</v>
      </c>
      <c r="T3011">
        <f t="shared" ref="T3011:T3074" si="191">(W3011/(43560*AA3011))</f>
        <v>16.643709825528006</v>
      </c>
      <c r="U3011">
        <v>736</v>
      </c>
      <c r="V3011">
        <v>45000</v>
      </c>
      <c r="W3011">
        <v>290000</v>
      </c>
      <c r="X3011" s="2">
        <v>40925</v>
      </c>
      <c r="Y3011">
        <v>369703</v>
      </c>
      <c r="Z3011" s="3">
        <v>89.07</v>
      </c>
      <c r="AA3011">
        <v>0.4</v>
      </c>
      <c r="AB3011">
        <v>2012</v>
      </c>
      <c r="AC3011">
        <v>10</v>
      </c>
      <c r="AD3011">
        <v>1</v>
      </c>
      <c r="AE3011">
        <v>17</v>
      </c>
    </row>
    <row r="3012" spans="1:31" x14ac:dyDescent="0.25">
      <c r="A3012" t="s">
        <v>3363</v>
      </c>
      <c r="B3012">
        <v>63368</v>
      </c>
      <c r="C3012" t="s">
        <v>707</v>
      </c>
      <c r="D3012" t="s">
        <v>28</v>
      </c>
      <c r="E3012" t="s">
        <v>191</v>
      </c>
      <c r="F3012">
        <v>2004</v>
      </c>
      <c r="G3012" t="s">
        <v>176</v>
      </c>
      <c r="H3012">
        <v>4</v>
      </c>
      <c r="I3012">
        <v>3</v>
      </c>
      <c r="J3012">
        <v>2</v>
      </c>
      <c r="K3012">
        <v>8</v>
      </c>
      <c r="L3012" t="s">
        <v>43</v>
      </c>
      <c r="M3012">
        <v>3476</v>
      </c>
      <c r="N3012">
        <v>2032</v>
      </c>
      <c r="O3012">
        <v>2002</v>
      </c>
      <c r="P3012">
        <v>1500</v>
      </c>
      <c r="Q3012" t="str">
        <f t="shared" si="188"/>
        <v>YES</v>
      </c>
      <c r="R3012">
        <f t="shared" si="189"/>
        <v>3532</v>
      </c>
      <c r="S3012">
        <f t="shared" si="190"/>
        <v>110.41902604756513</v>
      </c>
      <c r="T3012">
        <f t="shared" si="191"/>
        <v>34.435261707988978</v>
      </c>
      <c r="U3012">
        <v>746</v>
      </c>
      <c r="V3012">
        <v>45000</v>
      </c>
      <c r="W3012">
        <v>390000</v>
      </c>
      <c r="X3012" s="2">
        <v>41556</v>
      </c>
      <c r="Y3012">
        <v>450424</v>
      </c>
      <c r="Z3012" s="3">
        <v>112.2</v>
      </c>
      <c r="AA3012">
        <v>0.26</v>
      </c>
      <c r="AB3012">
        <v>2013</v>
      </c>
      <c r="AC3012">
        <v>9</v>
      </c>
      <c r="AD3012">
        <v>10</v>
      </c>
      <c r="AE3012">
        <v>9</v>
      </c>
    </row>
    <row r="3013" spans="1:31" x14ac:dyDescent="0.25">
      <c r="A3013" t="s">
        <v>3364</v>
      </c>
      <c r="B3013">
        <v>63368</v>
      </c>
      <c r="C3013" t="s">
        <v>707</v>
      </c>
      <c r="D3013" t="s">
        <v>28</v>
      </c>
      <c r="E3013" t="s">
        <v>103</v>
      </c>
      <c r="F3013">
        <v>2002</v>
      </c>
      <c r="G3013" t="s">
        <v>176</v>
      </c>
      <c r="H3013">
        <v>4</v>
      </c>
      <c r="I3013">
        <v>3</v>
      </c>
      <c r="J3013">
        <v>1</v>
      </c>
      <c r="K3013">
        <v>9</v>
      </c>
      <c r="L3013" t="s">
        <v>43</v>
      </c>
      <c r="M3013">
        <v>3474</v>
      </c>
      <c r="N3013">
        <v>2037</v>
      </c>
      <c r="O3013">
        <v>2001</v>
      </c>
      <c r="P3013">
        <v>0</v>
      </c>
      <c r="Q3013" t="str">
        <f t="shared" si="188"/>
        <v>NO</v>
      </c>
      <c r="R3013">
        <f t="shared" si="189"/>
        <v>2037</v>
      </c>
      <c r="S3013">
        <f t="shared" si="190"/>
        <v>166.91212567501228</v>
      </c>
      <c r="T3013">
        <f t="shared" si="191"/>
        <v>18.151920900335277</v>
      </c>
      <c r="U3013">
        <v>767</v>
      </c>
      <c r="V3013">
        <v>45000</v>
      </c>
      <c r="W3013">
        <v>340000</v>
      </c>
      <c r="X3013" s="2">
        <v>41067</v>
      </c>
      <c r="Y3013">
        <v>404453</v>
      </c>
      <c r="Z3013" s="3">
        <v>97.87</v>
      </c>
      <c r="AA3013">
        <v>0.43</v>
      </c>
      <c r="AB3013">
        <v>2012</v>
      </c>
      <c r="AC3013">
        <v>10</v>
      </c>
      <c r="AD3013">
        <v>6</v>
      </c>
      <c r="AE3013">
        <v>7</v>
      </c>
    </row>
    <row r="3014" spans="1:31" x14ac:dyDescent="0.25">
      <c r="A3014" t="s">
        <v>3365</v>
      </c>
      <c r="B3014">
        <v>63368</v>
      </c>
      <c r="C3014" t="s">
        <v>707</v>
      </c>
      <c r="D3014" t="s">
        <v>28</v>
      </c>
      <c r="E3014" t="s">
        <v>155</v>
      </c>
      <c r="F3014">
        <v>2002</v>
      </c>
      <c r="G3014" t="s">
        <v>176</v>
      </c>
      <c r="H3014">
        <v>4</v>
      </c>
      <c r="I3014">
        <v>4</v>
      </c>
      <c r="J3014">
        <v>1</v>
      </c>
      <c r="K3014">
        <v>9</v>
      </c>
      <c r="L3014" t="s">
        <v>43</v>
      </c>
      <c r="M3014">
        <v>3475</v>
      </c>
      <c r="N3014">
        <v>2031</v>
      </c>
      <c r="O3014">
        <v>2014</v>
      </c>
      <c r="P3014">
        <v>1000</v>
      </c>
      <c r="Q3014" t="str">
        <f t="shared" si="188"/>
        <v>YES</v>
      </c>
      <c r="R3014">
        <f t="shared" si="189"/>
        <v>3031</v>
      </c>
      <c r="S3014">
        <f t="shared" si="190"/>
        <v>110.85450346420323</v>
      </c>
      <c r="T3014">
        <f t="shared" si="191"/>
        <v>28.568513416998265</v>
      </c>
      <c r="U3014">
        <v>690</v>
      </c>
      <c r="V3014">
        <v>40500</v>
      </c>
      <c r="W3014">
        <v>336000</v>
      </c>
      <c r="X3014" s="2">
        <v>41621</v>
      </c>
      <c r="Y3014">
        <v>396287</v>
      </c>
      <c r="Z3014" s="3">
        <v>96.69</v>
      </c>
      <c r="AA3014">
        <v>0.27</v>
      </c>
      <c r="AB3014">
        <v>2013</v>
      </c>
      <c r="AC3014">
        <v>11</v>
      </c>
      <c r="AD3014">
        <v>12</v>
      </c>
      <c r="AE3014">
        <v>13</v>
      </c>
    </row>
    <row r="3015" spans="1:31" x14ac:dyDescent="0.25">
      <c r="A3015" t="s">
        <v>3366</v>
      </c>
      <c r="B3015">
        <v>63368</v>
      </c>
      <c r="C3015" t="s">
        <v>713</v>
      </c>
      <c r="D3015" t="s">
        <v>28</v>
      </c>
      <c r="E3015" t="s">
        <v>784</v>
      </c>
      <c r="F3015">
        <v>2003</v>
      </c>
      <c r="G3015" t="s">
        <v>60</v>
      </c>
      <c r="H3015">
        <v>3</v>
      </c>
      <c r="I3015">
        <v>2</v>
      </c>
      <c r="J3015">
        <v>0</v>
      </c>
      <c r="K3015">
        <v>6</v>
      </c>
      <c r="L3015" t="s">
        <v>31</v>
      </c>
      <c r="M3015">
        <v>2216</v>
      </c>
      <c r="N3015">
        <v>2216</v>
      </c>
      <c r="O3015">
        <v>2158</v>
      </c>
      <c r="P3015">
        <v>0</v>
      </c>
      <c r="Q3015" t="str">
        <f t="shared" si="188"/>
        <v>NO</v>
      </c>
      <c r="R3015">
        <f t="shared" si="189"/>
        <v>2216</v>
      </c>
      <c r="S3015">
        <f t="shared" si="190"/>
        <v>101.53429602888086</v>
      </c>
      <c r="T3015">
        <f t="shared" si="191"/>
        <v>32.283057851239668</v>
      </c>
      <c r="U3015">
        <v>484</v>
      </c>
      <c r="V3015">
        <v>45000</v>
      </c>
      <c r="W3015">
        <v>225000</v>
      </c>
      <c r="X3015" s="2">
        <v>41212</v>
      </c>
      <c r="Y3015">
        <v>306097</v>
      </c>
      <c r="Z3015" s="3">
        <v>101.53</v>
      </c>
      <c r="AA3015">
        <v>0.16</v>
      </c>
      <c r="AB3015">
        <v>2012</v>
      </c>
      <c r="AC3015">
        <v>9</v>
      </c>
      <c r="AD3015">
        <v>10</v>
      </c>
      <c r="AE3015">
        <v>30</v>
      </c>
    </row>
    <row r="3016" spans="1:31" x14ac:dyDescent="0.25">
      <c r="A3016" t="s">
        <v>3367</v>
      </c>
      <c r="B3016">
        <v>63368</v>
      </c>
      <c r="C3016" t="s">
        <v>713</v>
      </c>
      <c r="D3016" t="s">
        <v>28</v>
      </c>
      <c r="E3016" t="s">
        <v>34</v>
      </c>
      <c r="F3016">
        <v>2003</v>
      </c>
      <c r="G3016" t="s">
        <v>60</v>
      </c>
      <c r="H3016">
        <v>4</v>
      </c>
      <c r="I3016">
        <v>2</v>
      </c>
      <c r="J3016">
        <v>1</v>
      </c>
      <c r="K3016">
        <v>8</v>
      </c>
      <c r="L3016" t="s">
        <v>43</v>
      </c>
      <c r="M3016">
        <v>2736</v>
      </c>
      <c r="N3016">
        <v>1464</v>
      </c>
      <c r="O3016">
        <v>1438</v>
      </c>
      <c r="P3016">
        <v>0</v>
      </c>
      <c r="Q3016" t="str">
        <f t="shared" si="188"/>
        <v>NO</v>
      </c>
      <c r="R3016">
        <f t="shared" si="189"/>
        <v>1464</v>
      </c>
      <c r="S3016">
        <f t="shared" si="190"/>
        <v>187.84153005464481</v>
      </c>
      <c r="T3016">
        <f t="shared" si="191"/>
        <v>25.252525252525253</v>
      </c>
      <c r="U3016">
        <v>660</v>
      </c>
      <c r="V3016">
        <v>45000</v>
      </c>
      <c r="W3016">
        <v>275000</v>
      </c>
      <c r="X3016" s="2">
        <v>41509</v>
      </c>
      <c r="Y3016">
        <v>315353</v>
      </c>
      <c r="Z3016" s="3">
        <v>100.51</v>
      </c>
      <c r="AA3016">
        <v>0.25</v>
      </c>
      <c r="AB3016">
        <v>2013</v>
      </c>
      <c r="AC3016">
        <v>10</v>
      </c>
      <c r="AD3016">
        <v>8</v>
      </c>
      <c r="AE3016">
        <v>23</v>
      </c>
    </row>
    <row r="3017" spans="1:31" x14ac:dyDescent="0.25">
      <c r="A3017" t="s">
        <v>3368</v>
      </c>
      <c r="B3017">
        <v>63368</v>
      </c>
      <c r="C3017" t="s">
        <v>713</v>
      </c>
      <c r="D3017" t="s">
        <v>28</v>
      </c>
      <c r="E3017" t="s">
        <v>66</v>
      </c>
      <c r="F3017">
        <v>2003</v>
      </c>
      <c r="G3017" t="s">
        <v>60</v>
      </c>
      <c r="H3017">
        <v>3</v>
      </c>
      <c r="I3017">
        <v>2</v>
      </c>
      <c r="J3017">
        <v>0</v>
      </c>
      <c r="K3017">
        <v>7</v>
      </c>
      <c r="L3017" t="s">
        <v>31</v>
      </c>
      <c r="M3017">
        <v>2376</v>
      </c>
      <c r="N3017">
        <v>2376</v>
      </c>
      <c r="O3017">
        <v>2292</v>
      </c>
      <c r="P3017">
        <v>0</v>
      </c>
      <c r="Q3017" t="str">
        <f t="shared" si="188"/>
        <v>NO</v>
      </c>
      <c r="R3017">
        <f t="shared" si="189"/>
        <v>2376</v>
      </c>
      <c r="S3017">
        <f t="shared" si="190"/>
        <v>106.9023569023569</v>
      </c>
      <c r="T3017">
        <f t="shared" si="191"/>
        <v>24.295990205081115</v>
      </c>
      <c r="U3017">
        <v>660</v>
      </c>
      <c r="V3017">
        <v>45000</v>
      </c>
      <c r="W3017">
        <v>254000</v>
      </c>
      <c r="X3017" s="2">
        <v>41562</v>
      </c>
      <c r="Y3017">
        <v>330678</v>
      </c>
      <c r="Z3017" s="3">
        <v>106.9</v>
      </c>
      <c r="AA3017">
        <v>0.24</v>
      </c>
      <c r="AB3017">
        <v>2013</v>
      </c>
      <c r="AC3017">
        <v>10</v>
      </c>
      <c r="AD3017">
        <v>10</v>
      </c>
      <c r="AE3017">
        <v>15</v>
      </c>
    </row>
    <row r="3018" spans="1:31" x14ac:dyDescent="0.25">
      <c r="A3018" t="s">
        <v>3369</v>
      </c>
      <c r="B3018">
        <v>63368</v>
      </c>
      <c r="C3018" t="s">
        <v>713</v>
      </c>
      <c r="D3018" t="s">
        <v>28</v>
      </c>
      <c r="E3018" t="s">
        <v>38</v>
      </c>
      <c r="F3018">
        <v>2003</v>
      </c>
      <c r="G3018" t="s">
        <v>60</v>
      </c>
      <c r="H3018">
        <v>3</v>
      </c>
      <c r="I3018">
        <v>2</v>
      </c>
      <c r="J3018">
        <v>0</v>
      </c>
      <c r="K3018">
        <v>6</v>
      </c>
      <c r="L3018" t="s">
        <v>31</v>
      </c>
      <c r="M3018">
        <v>1858</v>
      </c>
      <c r="N3018">
        <v>1858</v>
      </c>
      <c r="O3018">
        <v>1858</v>
      </c>
      <c r="P3018">
        <v>0</v>
      </c>
      <c r="Q3018" t="str">
        <f t="shared" si="188"/>
        <v>NO</v>
      </c>
      <c r="R3018">
        <f t="shared" si="189"/>
        <v>1858</v>
      </c>
      <c r="S3018">
        <f t="shared" si="190"/>
        <v>122.17438105489774</v>
      </c>
      <c r="T3018">
        <f t="shared" si="191"/>
        <v>24.81525208797936</v>
      </c>
      <c r="U3018">
        <v>420</v>
      </c>
      <c r="V3018">
        <v>45000</v>
      </c>
      <c r="W3018">
        <v>227000</v>
      </c>
      <c r="X3018" s="2">
        <v>41033</v>
      </c>
      <c r="Y3018">
        <v>273596</v>
      </c>
      <c r="Z3018" s="3">
        <v>122.17</v>
      </c>
      <c r="AA3018">
        <v>0.21</v>
      </c>
      <c r="AB3018">
        <v>2012</v>
      </c>
      <c r="AC3018">
        <v>9</v>
      </c>
      <c r="AD3018">
        <v>5</v>
      </c>
      <c r="AE3018">
        <v>4</v>
      </c>
    </row>
    <row r="3019" spans="1:31" x14ac:dyDescent="0.25">
      <c r="A3019" t="s">
        <v>3370</v>
      </c>
      <c r="B3019">
        <v>63368</v>
      </c>
      <c r="C3019" t="s">
        <v>713</v>
      </c>
      <c r="D3019" t="s">
        <v>28</v>
      </c>
      <c r="E3019" t="s">
        <v>42</v>
      </c>
      <c r="F3019">
        <v>2004</v>
      </c>
      <c r="G3019" t="s">
        <v>60</v>
      </c>
      <c r="H3019">
        <v>4</v>
      </c>
      <c r="I3019">
        <v>4</v>
      </c>
      <c r="J3019">
        <v>0</v>
      </c>
      <c r="K3019">
        <v>9</v>
      </c>
      <c r="L3019" t="s">
        <v>43</v>
      </c>
      <c r="M3019">
        <v>4389</v>
      </c>
      <c r="N3019">
        <v>3223</v>
      </c>
      <c r="O3019">
        <v>2655</v>
      </c>
      <c r="P3019">
        <v>0</v>
      </c>
      <c r="Q3019" t="str">
        <f t="shared" si="188"/>
        <v>NO</v>
      </c>
      <c r="R3019">
        <f t="shared" si="189"/>
        <v>3223</v>
      </c>
      <c r="S3019">
        <f t="shared" si="190"/>
        <v>85.913744958113554</v>
      </c>
      <c r="T3019">
        <f t="shared" si="191"/>
        <v>28.894315051339841</v>
      </c>
      <c r="U3019">
        <v>660</v>
      </c>
      <c r="V3019">
        <v>45000</v>
      </c>
      <c r="W3019">
        <v>276900</v>
      </c>
      <c r="X3019" s="2">
        <v>40987</v>
      </c>
      <c r="Y3019">
        <v>462262</v>
      </c>
      <c r="Z3019" s="3">
        <v>63.09</v>
      </c>
      <c r="AA3019">
        <v>0.22</v>
      </c>
      <c r="AB3019">
        <v>2012</v>
      </c>
      <c r="AC3019">
        <v>8</v>
      </c>
      <c r="AD3019">
        <v>3</v>
      </c>
      <c r="AE3019">
        <v>19</v>
      </c>
    </row>
    <row r="3020" spans="1:31" x14ac:dyDescent="0.25">
      <c r="A3020" t="s">
        <v>3371</v>
      </c>
      <c r="B3020">
        <v>63021</v>
      </c>
      <c r="C3020" t="s">
        <v>1261</v>
      </c>
      <c r="D3020" t="s">
        <v>28</v>
      </c>
      <c r="E3020" t="s">
        <v>36</v>
      </c>
      <c r="F3020">
        <v>2003</v>
      </c>
      <c r="G3020" t="s">
        <v>60</v>
      </c>
      <c r="H3020">
        <v>4</v>
      </c>
      <c r="I3020">
        <v>2</v>
      </c>
      <c r="J3020">
        <v>1</v>
      </c>
      <c r="K3020">
        <v>8</v>
      </c>
      <c r="L3020" t="s">
        <v>43</v>
      </c>
      <c r="M3020">
        <v>2102</v>
      </c>
      <c r="N3020">
        <v>1058</v>
      </c>
      <c r="O3020">
        <v>1044</v>
      </c>
      <c r="P3020">
        <v>0</v>
      </c>
      <c r="Q3020" t="str">
        <f t="shared" si="188"/>
        <v>NO</v>
      </c>
      <c r="R3020">
        <f t="shared" si="189"/>
        <v>1058</v>
      </c>
      <c r="S3020">
        <f t="shared" si="190"/>
        <v>155.95463137996219</v>
      </c>
      <c r="T3020">
        <f t="shared" si="191"/>
        <v>22.281639928698748</v>
      </c>
      <c r="U3020">
        <v>430</v>
      </c>
      <c r="V3020">
        <v>0</v>
      </c>
      <c r="W3020">
        <v>165000</v>
      </c>
      <c r="X3020" s="2">
        <v>40913</v>
      </c>
      <c r="Y3020">
        <v>266372</v>
      </c>
      <c r="Z3020" s="3">
        <v>78.5</v>
      </c>
      <c r="AA3020">
        <v>0.17</v>
      </c>
      <c r="AB3020">
        <v>2012</v>
      </c>
      <c r="AC3020">
        <v>9</v>
      </c>
      <c r="AD3020">
        <v>1</v>
      </c>
      <c r="AE3020">
        <v>5</v>
      </c>
    </row>
    <row r="3021" spans="1:31" x14ac:dyDescent="0.25">
      <c r="A3021" t="s">
        <v>3372</v>
      </c>
      <c r="B3021">
        <v>63368</v>
      </c>
      <c r="C3021" t="s">
        <v>1261</v>
      </c>
      <c r="D3021" t="s">
        <v>28</v>
      </c>
      <c r="E3021" t="s">
        <v>36</v>
      </c>
      <c r="F3021">
        <v>2003</v>
      </c>
      <c r="G3021" t="s">
        <v>60</v>
      </c>
      <c r="H3021">
        <v>4</v>
      </c>
      <c r="I3021">
        <v>2</v>
      </c>
      <c r="J3021">
        <v>1</v>
      </c>
      <c r="K3021">
        <v>8</v>
      </c>
      <c r="L3021" t="s">
        <v>43</v>
      </c>
      <c r="M3021">
        <v>2020</v>
      </c>
      <c r="N3021">
        <v>1010</v>
      </c>
      <c r="O3021">
        <v>1010</v>
      </c>
      <c r="P3021">
        <v>0</v>
      </c>
      <c r="Q3021" t="str">
        <f t="shared" si="188"/>
        <v>NO</v>
      </c>
      <c r="R3021">
        <f t="shared" si="189"/>
        <v>1010</v>
      </c>
      <c r="S3021">
        <f t="shared" si="190"/>
        <v>217.82178217821783</v>
      </c>
      <c r="T3021">
        <f t="shared" si="191"/>
        <v>29.708853238265</v>
      </c>
      <c r="U3021">
        <v>441</v>
      </c>
      <c r="V3021">
        <v>0</v>
      </c>
      <c r="W3021">
        <v>220000</v>
      </c>
      <c r="X3021" s="2">
        <v>41032</v>
      </c>
      <c r="Y3021">
        <v>259184</v>
      </c>
      <c r="Z3021" s="3">
        <v>108.91</v>
      </c>
      <c r="AA3021">
        <v>0.17</v>
      </c>
      <c r="AB3021">
        <v>2012</v>
      </c>
      <c r="AC3021">
        <v>9</v>
      </c>
      <c r="AD3021">
        <v>5</v>
      </c>
      <c r="AE3021">
        <v>3</v>
      </c>
    </row>
    <row r="3022" spans="1:31" x14ac:dyDescent="0.25">
      <c r="A3022" t="s">
        <v>3373</v>
      </c>
      <c r="B3022">
        <v>63368</v>
      </c>
      <c r="C3022" t="s">
        <v>719</v>
      </c>
      <c r="D3022" t="s">
        <v>110</v>
      </c>
      <c r="E3022" t="s">
        <v>38</v>
      </c>
      <c r="F3022">
        <v>2002</v>
      </c>
      <c r="G3022" t="s">
        <v>30</v>
      </c>
      <c r="H3022">
        <v>4</v>
      </c>
      <c r="I3022">
        <v>2</v>
      </c>
      <c r="J3022">
        <v>1</v>
      </c>
      <c r="K3022">
        <v>9</v>
      </c>
      <c r="L3022" t="s">
        <v>43</v>
      </c>
      <c r="M3022">
        <v>2833</v>
      </c>
      <c r="N3022">
        <v>1647</v>
      </c>
      <c r="O3022">
        <v>1186</v>
      </c>
      <c r="P3022">
        <v>0</v>
      </c>
      <c r="Q3022" t="str">
        <f t="shared" si="188"/>
        <v>NO</v>
      </c>
      <c r="R3022">
        <f t="shared" si="189"/>
        <v>1647</v>
      </c>
      <c r="S3022">
        <f t="shared" si="190"/>
        <v>145.65877352762598</v>
      </c>
      <c r="T3022">
        <f t="shared" si="191"/>
        <v>26.225458043639861</v>
      </c>
      <c r="U3022">
        <v>660</v>
      </c>
      <c r="V3022">
        <v>49500</v>
      </c>
      <c r="W3022">
        <v>239900</v>
      </c>
      <c r="X3022" s="2">
        <v>41233</v>
      </c>
      <c r="Y3022">
        <v>335896</v>
      </c>
      <c r="Z3022" s="3">
        <v>84.68</v>
      </c>
      <c r="AA3022">
        <v>0.21</v>
      </c>
      <c r="AB3022">
        <v>2012</v>
      </c>
      <c r="AC3022">
        <v>10</v>
      </c>
      <c r="AD3022">
        <v>11</v>
      </c>
      <c r="AE3022">
        <v>20</v>
      </c>
    </row>
    <row r="3023" spans="1:31" x14ac:dyDescent="0.25">
      <c r="A3023" t="s">
        <v>3374</v>
      </c>
      <c r="B3023">
        <v>63366</v>
      </c>
      <c r="C3023" t="s">
        <v>722</v>
      </c>
      <c r="D3023" t="s">
        <v>110</v>
      </c>
      <c r="E3023" t="s">
        <v>45</v>
      </c>
      <c r="F3023">
        <v>2001</v>
      </c>
      <c r="G3023" t="s">
        <v>60</v>
      </c>
      <c r="H3023">
        <v>4</v>
      </c>
      <c r="I3023">
        <v>3</v>
      </c>
      <c r="J3023">
        <v>1</v>
      </c>
      <c r="K3023">
        <v>7</v>
      </c>
      <c r="L3023" t="s">
        <v>43</v>
      </c>
      <c r="M3023">
        <v>2338</v>
      </c>
      <c r="N3023">
        <v>1222</v>
      </c>
      <c r="O3023">
        <v>1116</v>
      </c>
      <c r="P3023">
        <v>980</v>
      </c>
      <c r="Q3023" t="str">
        <f t="shared" si="188"/>
        <v>YES</v>
      </c>
      <c r="R3023">
        <f t="shared" si="189"/>
        <v>2202</v>
      </c>
      <c r="S3023">
        <f t="shared" si="190"/>
        <v>106.7211625794732</v>
      </c>
      <c r="T3023">
        <f t="shared" si="191"/>
        <v>23.455902902543215</v>
      </c>
      <c r="U3023">
        <v>550</v>
      </c>
      <c r="V3023">
        <v>0</v>
      </c>
      <c r="W3023">
        <v>235000</v>
      </c>
      <c r="X3023" s="2">
        <v>41509</v>
      </c>
      <c r="Y3023">
        <v>290232</v>
      </c>
      <c r="Z3023" s="3">
        <v>100.51</v>
      </c>
      <c r="AA3023">
        <v>0.23</v>
      </c>
      <c r="AB3023">
        <v>2013</v>
      </c>
      <c r="AC3023">
        <v>12</v>
      </c>
      <c r="AD3023">
        <v>8</v>
      </c>
      <c r="AE3023">
        <v>23</v>
      </c>
    </row>
    <row r="3024" spans="1:31" x14ac:dyDescent="0.25">
      <c r="A3024" t="s">
        <v>3375</v>
      </c>
      <c r="B3024">
        <v>63366</v>
      </c>
      <c r="C3024" t="s">
        <v>722</v>
      </c>
      <c r="D3024" t="s">
        <v>110</v>
      </c>
      <c r="E3024" t="s">
        <v>191</v>
      </c>
      <c r="F3024">
        <v>2002</v>
      </c>
      <c r="G3024" t="s">
        <v>60</v>
      </c>
      <c r="H3024">
        <v>5</v>
      </c>
      <c r="I3024">
        <v>2</v>
      </c>
      <c r="J3024">
        <v>1</v>
      </c>
      <c r="K3024">
        <v>9</v>
      </c>
      <c r="L3024" t="s">
        <v>43</v>
      </c>
      <c r="M3024">
        <v>2980</v>
      </c>
      <c r="N3024">
        <v>1600</v>
      </c>
      <c r="O3024">
        <v>1380</v>
      </c>
      <c r="P3024">
        <v>0</v>
      </c>
      <c r="Q3024" t="str">
        <f t="shared" si="188"/>
        <v>NO</v>
      </c>
      <c r="R3024">
        <f t="shared" si="189"/>
        <v>1600</v>
      </c>
      <c r="S3024">
        <f t="shared" si="190"/>
        <v>165.625</v>
      </c>
      <c r="T3024">
        <f t="shared" si="191"/>
        <v>23.398318852864307</v>
      </c>
      <c r="U3024">
        <v>630</v>
      </c>
      <c r="V3024">
        <v>0</v>
      </c>
      <c r="W3024">
        <v>265000</v>
      </c>
      <c r="X3024" s="2">
        <v>41499</v>
      </c>
      <c r="Y3024">
        <v>362010</v>
      </c>
      <c r="Z3024" s="3">
        <v>88.93</v>
      </c>
      <c r="AA3024">
        <v>0.26</v>
      </c>
      <c r="AB3024">
        <v>2013</v>
      </c>
      <c r="AC3024">
        <v>11</v>
      </c>
      <c r="AD3024">
        <v>8</v>
      </c>
      <c r="AE3024">
        <v>13</v>
      </c>
    </row>
    <row r="3025" spans="1:31" x14ac:dyDescent="0.25">
      <c r="A3025" t="s">
        <v>3376</v>
      </c>
      <c r="B3025">
        <v>63366</v>
      </c>
      <c r="C3025" t="s">
        <v>722</v>
      </c>
      <c r="D3025" t="s">
        <v>110</v>
      </c>
      <c r="E3025" t="s">
        <v>89</v>
      </c>
      <c r="F3025">
        <v>2001</v>
      </c>
      <c r="G3025" t="s">
        <v>60</v>
      </c>
      <c r="H3025">
        <v>4</v>
      </c>
      <c r="I3025">
        <v>2</v>
      </c>
      <c r="J3025">
        <v>1</v>
      </c>
      <c r="K3025">
        <v>7</v>
      </c>
      <c r="L3025" t="s">
        <v>43</v>
      </c>
      <c r="M3025">
        <v>1896</v>
      </c>
      <c r="N3025">
        <v>960</v>
      </c>
      <c r="O3025">
        <v>936</v>
      </c>
      <c r="P3025">
        <v>702</v>
      </c>
      <c r="Q3025" t="str">
        <f t="shared" si="188"/>
        <v>YES</v>
      </c>
      <c r="R3025">
        <f t="shared" si="189"/>
        <v>1662</v>
      </c>
      <c r="S3025">
        <f t="shared" si="190"/>
        <v>102.28640192539109</v>
      </c>
      <c r="T3025">
        <f t="shared" si="191"/>
        <v>13.938082119900301</v>
      </c>
      <c r="U3025">
        <v>400</v>
      </c>
      <c r="V3025">
        <v>0</v>
      </c>
      <c r="W3025">
        <v>170000</v>
      </c>
      <c r="X3025" s="2">
        <v>41264</v>
      </c>
      <c r="Y3025">
        <v>258286</v>
      </c>
      <c r="Z3025" s="3">
        <v>89.66</v>
      </c>
      <c r="AA3025">
        <v>0.28000000000000003</v>
      </c>
      <c r="AB3025">
        <v>2012</v>
      </c>
      <c r="AC3025">
        <v>11</v>
      </c>
      <c r="AD3025">
        <v>12</v>
      </c>
      <c r="AE3025">
        <v>21</v>
      </c>
    </row>
    <row r="3026" spans="1:31" x14ac:dyDescent="0.25">
      <c r="A3026" t="s">
        <v>3377</v>
      </c>
      <c r="B3026">
        <v>63366</v>
      </c>
      <c r="C3026" t="s">
        <v>727</v>
      </c>
      <c r="D3026" t="s">
        <v>110</v>
      </c>
      <c r="E3026" t="s">
        <v>45</v>
      </c>
      <c r="F3026">
        <v>2003</v>
      </c>
      <c r="G3026" t="s">
        <v>60</v>
      </c>
      <c r="H3026">
        <v>3</v>
      </c>
      <c r="I3026">
        <v>2</v>
      </c>
      <c r="J3026">
        <v>0</v>
      </c>
      <c r="K3026">
        <v>6</v>
      </c>
      <c r="L3026" t="s">
        <v>31</v>
      </c>
      <c r="M3026">
        <v>1880</v>
      </c>
      <c r="N3026">
        <v>1880</v>
      </c>
      <c r="O3026">
        <v>1842</v>
      </c>
      <c r="P3026">
        <v>0</v>
      </c>
      <c r="Q3026" t="str">
        <f t="shared" si="188"/>
        <v>NO</v>
      </c>
      <c r="R3026">
        <f t="shared" si="189"/>
        <v>1880</v>
      </c>
      <c r="S3026">
        <f t="shared" si="190"/>
        <v>98.510638297872347</v>
      </c>
      <c r="T3026">
        <f t="shared" si="191"/>
        <v>18.485247734259591</v>
      </c>
      <c r="U3026">
        <v>460</v>
      </c>
      <c r="V3026">
        <v>0</v>
      </c>
      <c r="W3026">
        <v>185200</v>
      </c>
      <c r="X3026" s="2">
        <v>41060</v>
      </c>
      <c r="Y3026">
        <v>274415</v>
      </c>
      <c r="Z3026" s="3">
        <v>98.51</v>
      </c>
      <c r="AA3026">
        <v>0.23</v>
      </c>
      <c r="AB3026">
        <v>2012</v>
      </c>
      <c r="AC3026">
        <v>9</v>
      </c>
      <c r="AD3026">
        <v>5</v>
      </c>
      <c r="AE3026">
        <v>31</v>
      </c>
    </row>
    <row r="3027" spans="1:31" x14ac:dyDescent="0.25">
      <c r="A3027" t="s">
        <v>3378</v>
      </c>
      <c r="B3027">
        <v>63366</v>
      </c>
      <c r="C3027" t="s">
        <v>727</v>
      </c>
      <c r="D3027" t="s">
        <v>110</v>
      </c>
      <c r="E3027" t="s">
        <v>45</v>
      </c>
      <c r="F3027">
        <v>2002</v>
      </c>
      <c r="G3027" t="s">
        <v>60</v>
      </c>
      <c r="H3027">
        <v>3</v>
      </c>
      <c r="I3027">
        <v>2</v>
      </c>
      <c r="J3027">
        <v>0</v>
      </c>
      <c r="K3027">
        <v>6</v>
      </c>
      <c r="L3027" t="s">
        <v>31</v>
      </c>
      <c r="M3027">
        <v>1651</v>
      </c>
      <c r="N3027">
        <v>1651</v>
      </c>
      <c r="O3027">
        <v>1625</v>
      </c>
      <c r="P3027">
        <v>0</v>
      </c>
      <c r="Q3027" t="str">
        <f t="shared" si="188"/>
        <v>NO</v>
      </c>
      <c r="R3027">
        <f t="shared" si="189"/>
        <v>1651</v>
      </c>
      <c r="S3027">
        <f t="shared" si="190"/>
        <v>110.53906723198062</v>
      </c>
      <c r="T3027">
        <f t="shared" si="191"/>
        <v>18.215754381762284</v>
      </c>
      <c r="U3027">
        <v>400</v>
      </c>
      <c r="V3027">
        <v>0</v>
      </c>
      <c r="W3027">
        <v>182500</v>
      </c>
      <c r="X3027" s="2">
        <v>41368</v>
      </c>
      <c r="Y3027">
        <v>247236</v>
      </c>
      <c r="Z3027" s="3">
        <v>110.54</v>
      </c>
      <c r="AA3027">
        <v>0.23</v>
      </c>
      <c r="AB3027">
        <v>2013</v>
      </c>
      <c r="AC3027">
        <v>11</v>
      </c>
      <c r="AD3027">
        <v>4</v>
      </c>
      <c r="AE3027">
        <v>4</v>
      </c>
    </row>
    <row r="3028" spans="1:31" x14ac:dyDescent="0.25">
      <c r="A3028" t="s">
        <v>3379</v>
      </c>
      <c r="B3028">
        <v>63366</v>
      </c>
      <c r="C3028" t="s">
        <v>735</v>
      </c>
      <c r="D3028" t="s">
        <v>28</v>
      </c>
      <c r="E3028" t="s">
        <v>89</v>
      </c>
      <c r="F3028">
        <v>2002</v>
      </c>
      <c r="G3028" t="s">
        <v>60</v>
      </c>
      <c r="H3028">
        <v>3</v>
      </c>
      <c r="I3028">
        <v>3</v>
      </c>
      <c r="J3028">
        <v>0</v>
      </c>
      <c r="K3028">
        <v>6</v>
      </c>
      <c r="L3028" t="s">
        <v>31</v>
      </c>
      <c r="M3028">
        <v>1698</v>
      </c>
      <c r="N3028">
        <v>1698</v>
      </c>
      <c r="O3028">
        <v>1682</v>
      </c>
      <c r="P3028">
        <v>1100</v>
      </c>
      <c r="Q3028" t="str">
        <f t="shared" si="188"/>
        <v>YES</v>
      </c>
      <c r="R3028">
        <f t="shared" si="189"/>
        <v>2798</v>
      </c>
      <c r="S3028">
        <f t="shared" si="190"/>
        <v>79.699785561115078</v>
      </c>
      <c r="T3028">
        <f t="shared" si="191"/>
        <v>18.283484192575099</v>
      </c>
      <c r="U3028">
        <v>641</v>
      </c>
      <c r="V3028">
        <v>55000</v>
      </c>
      <c r="W3028">
        <v>223000</v>
      </c>
      <c r="X3028" s="2">
        <v>41386</v>
      </c>
      <c r="Y3028">
        <v>258458</v>
      </c>
      <c r="Z3028" s="3">
        <v>131.33000000000001</v>
      </c>
      <c r="AA3028">
        <v>0.28000000000000003</v>
      </c>
      <c r="AB3028">
        <v>2013</v>
      </c>
      <c r="AC3028">
        <v>11</v>
      </c>
      <c r="AD3028">
        <v>4</v>
      </c>
      <c r="AE3028">
        <v>22</v>
      </c>
    </row>
    <row r="3029" spans="1:31" x14ac:dyDescent="0.25">
      <c r="A3029" t="s">
        <v>3380</v>
      </c>
      <c r="B3029">
        <v>63366</v>
      </c>
      <c r="C3029" t="s">
        <v>735</v>
      </c>
      <c r="D3029" t="s">
        <v>28</v>
      </c>
      <c r="E3029" t="s">
        <v>45</v>
      </c>
      <c r="F3029">
        <v>2001</v>
      </c>
      <c r="G3029" t="s">
        <v>60</v>
      </c>
      <c r="H3029">
        <v>3</v>
      </c>
      <c r="I3029">
        <v>2</v>
      </c>
      <c r="J3029">
        <v>0</v>
      </c>
      <c r="K3029">
        <v>5</v>
      </c>
      <c r="L3029" t="s">
        <v>31</v>
      </c>
      <c r="M3029">
        <v>2002</v>
      </c>
      <c r="N3029">
        <v>2002</v>
      </c>
      <c r="O3029">
        <v>1986</v>
      </c>
      <c r="P3029">
        <v>0</v>
      </c>
      <c r="Q3029" t="str">
        <f t="shared" si="188"/>
        <v>NO</v>
      </c>
      <c r="R3029">
        <f t="shared" si="189"/>
        <v>2002</v>
      </c>
      <c r="S3029">
        <f t="shared" si="190"/>
        <v>118.63136863136863</v>
      </c>
      <c r="T3029">
        <f t="shared" si="191"/>
        <v>23.705433784485166</v>
      </c>
      <c r="U3029">
        <v>483</v>
      </c>
      <c r="V3029">
        <v>55000</v>
      </c>
      <c r="W3029">
        <v>237500</v>
      </c>
      <c r="X3029" s="2">
        <v>41122</v>
      </c>
      <c r="Y3029">
        <v>264564</v>
      </c>
      <c r="Z3029" s="3">
        <v>118.63</v>
      </c>
      <c r="AA3029">
        <v>0.23</v>
      </c>
      <c r="AB3029">
        <v>2012</v>
      </c>
      <c r="AC3029">
        <v>11</v>
      </c>
      <c r="AD3029">
        <v>8</v>
      </c>
      <c r="AE3029">
        <v>1</v>
      </c>
    </row>
    <row r="3030" spans="1:31" x14ac:dyDescent="0.25">
      <c r="A3030" t="s">
        <v>3381</v>
      </c>
      <c r="B3030">
        <v>63366</v>
      </c>
      <c r="C3030" t="s">
        <v>735</v>
      </c>
      <c r="D3030" t="s">
        <v>28</v>
      </c>
      <c r="E3030" t="s">
        <v>45</v>
      </c>
      <c r="F3030">
        <v>2001</v>
      </c>
      <c r="G3030" t="s">
        <v>60</v>
      </c>
      <c r="H3030">
        <v>3</v>
      </c>
      <c r="I3030">
        <v>3</v>
      </c>
      <c r="J3030">
        <v>0</v>
      </c>
      <c r="K3030">
        <v>5</v>
      </c>
      <c r="L3030" t="s">
        <v>31</v>
      </c>
      <c r="M3030">
        <v>1680</v>
      </c>
      <c r="N3030">
        <v>1680</v>
      </c>
      <c r="O3030">
        <v>1650</v>
      </c>
      <c r="P3030">
        <v>1238</v>
      </c>
      <c r="Q3030" t="str">
        <f t="shared" si="188"/>
        <v>YES</v>
      </c>
      <c r="R3030">
        <f t="shared" si="189"/>
        <v>2918</v>
      </c>
      <c r="S3030">
        <f t="shared" si="190"/>
        <v>71.967100753941054</v>
      </c>
      <c r="T3030">
        <f t="shared" si="191"/>
        <v>20.960594083123723</v>
      </c>
      <c r="U3030">
        <v>506</v>
      </c>
      <c r="V3030">
        <v>55000</v>
      </c>
      <c r="W3030">
        <v>210000</v>
      </c>
      <c r="X3030" s="2">
        <v>41031</v>
      </c>
      <c r="Y3030">
        <v>248156</v>
      </c>
      <c r="Z3030" s="3">
        <v>125</v>
      </c>
      <c r="AA3030">
        <v>0.23</v>
      </c>
      <c r="AB3030">
        <v>2012</v>
      </c>
      <c r="AC3030">
        <v>11</v>
      </c>
      <c r="AD3030">
        <v>5</v>
      </c>
      <c r="AE3030">
        <v>2</v>
      </c>
    </row>
    <row r="3031" spans="1:31" x14ac:dyDescent="0.25">
      <c r="A3031" t="s">
        <v>3382</v>
      </c>
      <c r="B3031">
        <v>63366</v>
      </c>
      <c r="C3031" t="s">
        <v>735</v>
      </c>
      <c r="D3031" t="s">
        <v>28</v>
      </c>
      <c r="E3031" t="s">
        <v>66</v>
      </c>
      <c r="F3031">
        <v>2001</v>
      </c>
      <c r="G3031" t="s">
        <v>60</v>
      </c>
      <c r="H3031">
        <v>4</v>
      </c>
      <c r="I3031">
        <v>2</v>
      </c>
      <c r="J3031">
        <v>1</v>
      </c>
      <c r="K3031">
        <v>8</v>
      </c>
      <c r="L3031" t="s">
        <v>43</v>
      </c>
      <c r="M3031">
        <v>2478</v>
      </c>
      <c r="N3031">
        <v>1470</v>
      </c>
      <c r="O3031">
        <v>1088</v>
      </c>
      <c r="P3031">
        <v>0</v>
      </c>
      <c r="Q3031" t="str">
        <f t="shared" si="188"/>
        <v>NO</v>
      </c>
      <c r="R3031">
        <f t="shared" si="189"/>
        <v>1470</v>
      </c>
      <c r="S3031">
        <f t="shared" si="190"/>
        <v>157.82312925170069</v>
      </c>
      <c r="T3031">
        <f t="shared" si="191"/>
        <v>22.191613100704011</v>
      </c>
      <c r="U3031">
        <v>630</v>
      </c>
      <c r="V3031">
        <v>55000</v>
      </c>
      <c r="W3031">
        <v>232000</v>
      </c>
      <c r="X3031" s="2">
        <v>41528</v>
      </c>
      <c r="Y3031">
        <v>304795</v>
      </c>
      <c r="Z3031" s="3">
        <v>93.62</v>
      </c>
      <c r="AA3031">
        <v>0.24</v>
      </c>
      <c r="AB3031">
        <v>2013</v>
      </c>
      <c r="AC3031">
        <v>12</v>
      </c>
      <c r="AD3031">
        <v>9</v>
      </c>
      <c r="AE3031">
        <v>11</v>
      </c>
    </row>
    <row r="3032" spans="1:31" x14ac:dyDescent="0.25">
      <c r="A3032" t="s">
        <v>3383</v>
      </c>
      <c r="B3032">
        <v>63376</v>
      </c>
      <c r="C3032" t="s">
        <v>750</v>
      </c>
      <c r="D3032" t="s">
        <v>28</v>
      </c>
      <c r="E3032" t="s">
        <v>45</v>
      </c>
      <c r="F3032">
        <v>2004</v>
      </c>
      <c r="G3032" t="s">
        <v>60</v>
      </c>
      <c r="H3032">
        <v>3</v>
      </c>
      <c r="I3032">
        <v>2</v>
      </c>
      <c r="J3032">
        <v>0</v>
      </c>
      <c r="K3032">
        <v>6</v>
      </c>
      <c r="L3032" t="s">
        <v>31</v>
      </c>
      <c r="M3032">
        <v>1672</v>
      </c>
      <c r="N3032">
        <v>1672</v>
      </c>
      <c r="O3032">
        <v>1620</v>
      </c>
      <c r="P3032">
        <v>0</v>
      </c>
      <c r="Q3032" t="str">
        <f t="shared" si="188"/>
        <v>NO</v>
      </c>
      <c r="R3032">
        <f t="shared" si="189"/>
        <v>1672</v>
      </c>
      <c r="S3032">
        <f t="shared" si="190"/>
        <v>133.07416267942583</v>
      </c>
      <c r="T3032">
        <f t="shared" si="191"/>
        <v>22.208248492833469</v>
      </c>
      <c r="U3032">
        <v>704</v>
      </c>
      <c r="V3032">
        <v>55000</v>
      </c>
      <c r="W3032">
        <v>222500</v>
      </c>
      <c r="X3032" s="2">
        <v>41388</v>
      </c>
      <c r="Y3032">
        <v>287542</v>
      </c>
      <c r="Z3032" s="3">
        <v>133.07</v>
      </c>
      <c r="AA3032">
        <v>0.23</v>
      </c>
      <c r="AB3032">
        <v>2013</v>
      </c>
      <c r="AC3032">
        <v>9</v>
      </c>
      <c r="AD3032">
        <v>4</v>
      </c>
      <c r="AE3032">
        <v>24</v>
      </c>
    </row>
    <row r="3033" spans="1:31" x14ac:dyDescent="0.25">
      <c r="A3033" t="s">
        <v>3384</v>
      </c>
      <c r="B3033">
        <v>63376</v>
      </c>
      <c r="C3033" t="s">
        <v>750</v>
      </c>
      <c r="D3033" t="s">
        <v>28</v>
      </c>
      <c r="E3033" t="s">
        <v>45</v>
      </c>
      <c r="F3033">
        <v>2003</v>
      </c>
      <c r="G3033" t="s">
        <v>60</v>
      </c>
      <c r="H3033">
        <v>3</v>
      </c>
      <c r="I3033">
        <v>3</v>
      </c>
      <c r="J3033">
        <v>0</v>
      </c>
      <c r="K3033">
        <v>7</v>
      </c>
      <c r="L3033" t="s">
        <v>31</v>
      </c>
      <c r="M3033">
        <v>2006</v>
      </c>
      <c r="N3033">
        <v>2006</v>
      </c>
      <c r="O3033">
        <v>1950</v>
      </c>
      <c r="P3033">
        <v>390</v>
      </c>
      <c r="Q3033" t="str">
        <f t="shared" si="188"/>
        <v>YES</v>
      </c>
      <c r="R3033">
        <f t="shared" si="189"/>
        <v>2396</v>
      </c>
      <c r="S3033">
        <f t="shared" si="190"/>
        <v>107.8881469115192</v>
      </c>
      <c r="T3033">
        <f t="shared" si="191"/>
        <v>25.801493192797537</v>
      </c>
      <c r="U3033">
        <v>441</v>
      </c>
      <c r="V3033">
        <v>55000</v>
      </c>
      <c r="W3033">
        <v>258500</v>
      </c>
      <c r="X3033" s="2">
        <v>41612</v>
      </c>
      <c r="Y3033">
        <v>333781</v>
      </c>
      <c r="Z3033" s="3">
        <v>128.86000000000001</v>
      </c>
      <c r="AA3033">
        <v>0.23</v>
      </c>
      <c r="AB3033">
        <v>2013</v>
      </c>
      <c r="AC3033">
        <v>10</v>
      </c>
      <c r="AD3033">
        <v>12</v>
      </c>
      <c r="AE3033">
        <v>4</v>
      </c>
    </row>
    <row r="3034" spans="1:31" x14ac:dyDescent="0.25">
      <c r="A3034" t="s">
        <v>3385</v>
      </c>
      <c r="B3034">
        <v>63376</v>
      </c>
      <c r="C3034" t="s">
        <v>750</v>
      </c>
      <c r="D3034" t="s">
        <v>28</v>
      </c>
      <c r="E3034" t="s">
        <v>99</v>
      </c>
      <c r="F3034">
        <v>2002</v>
      </c>
      <c r="G3034" t="s">
        <v>60</v>
      </c>
      <c r="H3034">
        <v>3</v>
      </c>
      <c r="I3034">
        <v>3</v>
      </c>
      <c r="J3034">
        <v>0</v>
      </c>
      <c r="K3034">
        <v>6</v>
      </c>
      <c r="L3034" t="s">
        <v>31</v>
      </c>
      <c r="M3034">
        <v>1846</v>
      </c>
      <c r="N3034">
        <v>1846</v>
      </c>
      <c r="O3034">
        <v>1828</v>
      </c>
      <c r="P3034">
        <v>1600</v>
      </c>
      <c r="Q3034" t="str">
        <f t="shared" si="188"/>
        <v>YES</v>
      </c>
      <c r="R3034">
        <f t="shared" si="189"/>
        <v>3446</v>
      </c>
      <c r="S3034">
        <f t="shared" si="190"/>
        <v>70.806732443412656</v>
      </c>
      <c r="T3034">
        <f t="shared" si="191"/>
        <v>19.315411164940947</v>
      </c>
      <c r="U3034">
        <v>550</v>
      </c>
      <c r="V3034">
        <v>55000</v>
      </c>
      <c r="W3034">
        <v>244000</v>
      </c>
      <c r="X3034" s="2">
        <v>41604</v>
      </c>
      <c r="Y3034">
        <v>324859</v>
      </c>
      <c r="Z3034" s="3">
        <v>132.18</v>
      </c>
      <c r="AA3034">
        <v>0.28999999999999998</v>
      </c>
      <c r="AB3034">
        <v>2013</v>
      </c>
      <c r="AC3034">
        <v>11</v>
      </c>
      <c r="AD3034">
        <v>11</v>
      </c>
      <c r="AE3034">
        <v>26</v>
      </c>
    </row>
    <row r="3035" spans="1:31" x14ac:dyDescent="0.25">
      <c r="A3035" t="s">
        <v>3386</v>
      </c>
      <c r="B3035">
        <v>63376</v>
      </c>
      <c r="C3035" t="s">
        <v>765</v>
      </c>
      <c r="D3035" t="s">
        <v>28</v>
      </c>
      <c r="E3035" t="s">
        <v>34</v>
      </c>
      <c r="F3035">
        <v>2002</v>
      </c>
      <c r="G3035" t="s">
        <v>60</v>
      </c>
      <c r="H3035">
        <v>3</v>
      </c>
      <c r="I3035">
        <v>2</v>
      </c>
      <c r="J3035">
        <v>1</v>
      </c>
      <c r="K3035">
        <v>7</v>
      </c>
      <c r="L3035" t="s">
        <v>43</v>
      </c>
      <c r="M3035">
        <v>2094</v>
      </c>
      <c r="N3035">
        <v>1506</v>
      </c>
      <c r="O3035">
        <v>1468</v>
      </c>
      <c r="P3035">
        <v>0</v>
      </c>
      <c r="Q3035" t="str">
        <f t="shared" si="188"/>
        <v>NO</v>
      </c>
      <c r="R3035">
        <f t="shared" si="189"/>
        <v>1506</v>
      </c>
      <c r="S3035">
        <f t="shared" si="190"/>
        <v>161.35458167330677</v>
      </c>
      <c r="T3035">
        <f t="shared" si="191"/>
        <v>22.314049586776861</v>
      </c>
      <c r="U3035">
        <v>528</v>
      </c>
      <c r="V3035">
        <v>55000</v>
      </c>
      <c r="W3035">
        <v>243000</v>
      </c>
      <c r="X3035" s="2">
        <v>41471</v>
      </c>
      <c r="Y3035">
        <v>313294</v>
      </c>
      <c r="Z3035" s="3">
        <v>116.05</v>
      </c>
      <c r="AA3035">
        <v>0.25</v>
      </c>
      <c r="AB3035">
        <v>2013</v>
      </c>
      <c r="AC3035">
        <v>11</v>
      </c>
      <c r="AD3035">
        <v>7</v>
      </c>
      <c r="AE3035">
        <v>16</v>
      </c>
    </row>
    <row r="3036" spans="1:31" x14ac:dyDescent="0.25">
      <c r="A3036" t="s">
        <v>3387</v>
      </c>
      <c r="B3036">
        <v>63385</v>
      </c>
      <c r="C3036" t="s">
        <v>1338</v>
      </c>
      <c r="D3036" t="s">
        <v>28</v>
      </c>
      <c r="E3036" t="s">
        <v>38</v>
      </c>
      <c r="F3036">
        <v>2003</v>
      </c>
      <c r="G3036" t="s">
        <v>60</v>
      </c>
      <c r="H3036">
        <v>3</v>
      </c>
      <c r="I3036">
        <v>2</v>
      </c>
      <c r="J3036">
        <v>0</v>
      </c>
      <c r="K3036">
        <v>6</v>
      </c>
      <c r="L3036" t="s">
        <v>31</v>
      </c>
      <c r="M3036">
        <v>1887</v>
      </c>
      <c r="N3036">
        <v>1887</v>
      </c>
      <c r="O3036">
        <v>1860</v>
      </c>
      <c r="P3036">
        <v>0</v>
      </c>
      <c r="Q3036" t="str">
        <f t="shared" si="188"/>
        <v>NO</v>
      </c>
      <c r="R3036">
        <f t="shared" si="189"/>
        <v>1887</v>
      </c>
      <c r="S3036">
        <f t="shared" si="190"/>
        <v>125.06624271330153</v>
      </c>
      <c r="T3036">
        <f t="shared" si="191"/>
        <v>25.799116708207617</v>
      </c>
      <c r="U3036">
        <v>630</v>
      </c>
      <c r="V3036">
        <v>50000</v>
      </c>
      <c r="W3036">
        <v>236000</v>
      </c>
      <c r="X3036" s="2">
        <v>41464</v>
      </c>
      <c r="Y3036">
        <v>289620</v>
      </c>
      <c r="Z3036" s="3">
        <v>125.07</v>
      </c>
      <c r="AA3036">
        <v>0.21</v>
      </c>
      <c r="AB3036">
        <v>2013</v>
      </c>
      <c r="AC3036">
        <v>10</v>
      </c>
      <c r="AD3036">
        <v>7</v>
      </c>
      <c r="AE3036">
        <v>9</v>
      </c>
    </row>
    <row r="3037" spans="1:31" x14ac:dyDescent="0.25">
      <c r="A3037" t="s">
        <v>3388</v>
      </c>
      <c r="B3037">
        <v>63366</v>
      </c>
      <c r="C3037" t="s">
        <v>1344</v>
      </c>
      <c r="D3037" t="s">
        <v>28</v>
      </c>
      <c r="E3037" t="s">
        <v>89</v>
      </c>
      <c r="F3037">
        <v>2003</v>
      </c>
      <c r="G3037" t="s">
        <v>60</v>
      </c>
      <c r="H3037">
        <v>3</v>
      </c>
      <c r="I3037">
        <v>2</v>
      </c>
      <c r="J3037">
        <v>1</v>
      </c>
      <c r="K3037">
        <v>6</v>
      </c>
      <c r="L3037" t="s">
        <v>31</v>
      </c>
      <c r="M3037">
        <v>2309</v>
      </c>
      <c r="N3037">
        <v>2309</v>
      </c>
      <c r="O3037">
        <v>2309</v>
      </c>
      <c r="P3037">
        <v>0</v>
      </c>
      <c r="Q3037" t="str">
        <f t="shared" si="188"/>
        <v>NO</v>
      </c>
      <c r="R3037">
        <f t="shared" si="189"/>
        <v>2309</v>
      </c>
      <c r="S3037">
        <f t="shared" si="190"/>
        <v>106.10653962754439</v>
      </c>
      <c r="T3037">
        <f t="shared" si="191"/>
        <v>20.087235996326903</v>
      </c>
      <c r="U3037">
        <v>600</v>
      </c>
      <c r="V3037">
        <v>50000</v>
      </c>
      <c r="W3037">
        <v>245000</v>
      </c>
      <c r="X3037" s="2">
        <v>41488</v>
      </c>
      <c r="Y3037">
        <v>328922</v>
      </c>
      <c r="Z3037" s="3">
        <v>106.11</v>
      </c>
      <c r="AA3037">
        <v>0.28000000000000003</v>
      </c>
      <c r="AB3037">
        <v>2013</v>
      </c>
      <c r="AC3037">
        <v>10</v>
      </c>
      <c r="AD3037">
        <v>8</v>
      </c>
      <c r="AE3037">
        <v>2</v>
      </c>
    </row>
    <row r="3038" spans="1:31" x14ac:dyDescent="0.25">
      <c r="A3038" t="s">
        <v>3389</v>
      </c>
      <c r="B3038">
        <v>63366</v>
      </c>
      <c r="C3038" t="s">
        <v>1344</v>
      </c>
      <c r="D3038" t="s">
        <v>28</v>
      </c>
      <c r="E3038" t="s">
        <v>42</v>
      </c>
      <c r="F3038">
        <v>2004</v>
      </c>
      <c r="G3038" t="s">
        <v>60</v>
      </c>
      <c r="H3038">
        <v>3</v>
      </c>
      <c r="I3038">
        <v>2</v>
      </c>
      <c r="J3038">
        <v>0</v>
      </c>
      <c r="K3038">
        <v>6</v>
      </c>
      <c r="L3038" t="s">
        <v>31</v>
      </c>
      <c r="M3038">
        <v>2231</v>
      </c>
      <c r="N3038">
        <v>2231</v>
      </c>
      <c r="O3038">
        <v>2231</v>
      </c>
      <c r="P3038">
        <v>0</v>
      </c>
      <c r="Q3038" t="str">
        <f t="shared" si="188"/>
        <v>NO</v>
      </c>
      <c r="R3038">
        <f t="shared" si="189"/>
        <v>2231</v>
      </c>
      <c r="S3038">
        <f t="shared" si="190"/>
        <v>109.81622590766473</v>
      </c>
      <c r="T3038">
        <f t="shared" si="191"/>
        <v>25.565573086234242</v>
      </c>
      <c r="U3038">
        <v>660</v>
      </c>
      <c r="V3038">
        <v>50000</v>
      </c>
      <c r="W3038">
        <v>245000</v>
      </c>
      <c r="X3038" s="2">
        <v>41442</v>
      </c>
      <c r="Y3038">
        <v>317596</v>
      </c>
      <c r="Z3038" s="3">
        <v>109.82</v>
      </c>
      <c r="AA3038">
        <v>0.22</v>
      </c>
      <c r="AB3038">
        <v>2013</v>
      </c>
      <c r="AC3038">
        <v>9</v>
      </c>
      <c r="AD3038">
        <v>6</v>
      </c>
      <c r="AE3038">
        <v>17</v>
      </c>
    </row>
    <row r="3039" spans="1:31" x14ac:dyDescent="0.25">
      <c r="A3039" t="s">
        <v>3390</v>
      </c>
      <c r="B3039">
        <v>63366</v>
      </c>
      <c r="C3039" t="s">
        <v>1344</v>
      </c>
      <c r="D3039" t="s">
        <v>28</v>
      </c>
      <c r="E3039" t="s">
        <v>95</v>
      </c>
      <c r="F3039">
        <v>2003</v>
      </c>
      <c r="G3039" t="s">
        <v>60</v>
      </c>
      <c r="H3039">
        <v>4</v>
      </c>
      <c r="I3039">
        <v>3</v>
      </c>
      <c r="J3039">
        <v>1</v>
      </c>
      <c r="K3039">
        <v>9</v>
      </c>
      <c r="L3039" t="s">
        <v>43</v>
      </c>
      <c r="M3039">
        <v>2470</v>
      </c>
      <c r="N3039">
        <v>1486</v>
      </c>
      <c r="O3039">
        <v>1022</v>
      </c>
      <c r="P3039">
        <v>756</v>
      </c>
      <c r="Q3039" t="str">
        <f t="shared" si="188"/>
        <v>YES</v>
      </c>
      <c r="R3039">
        <f t="shared" si="189"/>
        <v>2242</v>
      </c>
      <c r="S3039">
        <f t="shared" si="190"/>
        <v>108.38537020517396</v>
      </c>
      <c r="T3039">
        <f t="shared" si="191"/>
        <v>30.991735537190085</v>
      </c>
      <c r="U3039">
        <v>640</v>
      </c>
      <c r="V3039">
        <v>0</v>
      </c>
      <c r="W3039">
        <v>243000</v>
      </c>
      <c r="X3039" s="2">
        <v>41407</v>
      </c>
      <c r="Y3039">
        <v>330928</v>
      </c>
      <c r="Z3039" s="3">
        <v>98.38</v>
      </c>
      <c r="AA3039">
        <v>0.18</v>
      </c>
      <c r="AB3039">
        <v>2013</v>
      </c>
      <c r="AC3039">
        <v>10</v>
      </c>
      <c r="AD3039">
        <v>5</v>
      </c>
      <c r="AE3039">
        <v>13</v>
      </c>
    </row>
    <row r="3040" spans="1:31" x14ac:dyDescent="0.25">
      <c r="A3040" t="s">
        <v>3391</v>
      </c>
      <c r="B3040">
        <v>63366</v>
      </c>
      <c r="C3040" t="s">
        <v>1344</v>
      </c>
      <c r="D3040" t="s">
        <v>28</v>
      </c>
      <c r="E3040" t="s">
        <v>42</v>
      </c>
      <c r="F3040">
        <v>2013</v>
      </c>
      <c r="G3040" t="s">
        <v>60</v>
      </c>
      <c r="H3040">
        <v>3</v>
      </c>
      <c r="I3040">
        <v>2</v>
      </c>
      <c r="J3040">
        <v>0</v>
      </c>
      <c r="K3040">
        <v>5</v>
      </c>
      <c r="L3040" t="s">
        <v>31</v>
      </c>
      <c r="M3040">
        <v>1679</v>
      </c>
      <c r="N3040">
        <v>1679</v>
      </c>
      <c r="O3040">
        <v>1661</v>
      </c>
      <c r="P3040">
        <v>0</v>
      </c>
      <c r="Q3040" t="str">
        <f t="shared" si="188"/>
        <v>NO</v>
      </c>
      <c r="R3040">
        <f t="shared" si="189"/>
        <v>1679</v>
      </c>
      <c r="S3040">
        <f t="shared" si="190"/>
        <v>138.92674210839786</v>
      </c>
      <c r="T3040">
        <f t="shared" si="191"/>
        <v>24.340303865097251</v>
      </c>
      <c r="U3040">
        <v>630</v>
      </c>
      <c r="V3040">
        <v>0</v>
      </c>
      <c r="W3040">
        <v>233258</v>
      </c>
      <c r="X3040" s="2">
        <v>41631</v>
      </c>
      <c r="Y3040">
        <v>289971</v>
      </c>
      <c r="Z3040" s="3">
        <v>138.93</v>
      </c>
      <c r="AA3040">
        <v>0.22</v>
      </c>
      <c r="AB3040">
        <v>2013</v>
      </c>
      <c r="AC3040">
        <v>0</v>
      </c>
      <c r="AD3040">
        <v>12</v>
      </c>
      <c r="AE3040">
        <v>23</v>
      </c>
    </row>
    <row r="3041" spans="1:31" x14ac:dyDescent="0.25">
      <c r="A3041" t="s">
        <v>3392</v>
      </c>
      <c r="B3041">
        <v>63366</v>
      </c>
      <c r="C3041" t="s">
        <v>1344</v>
      </c>
      <c r="D3041" t="s">
        <v>28</v>
      </c>
      <c r="E3041" t="s">
        <v>99</v>
      </c>
      <c r="F3041">
        <v>2004</v>
      </c>
      <c r="G3041" t="s">
        <v>60</v>
      </c>
      <c r="H3041">
        <v>3</v>
      </c>
      <c r="I3041">
        <v>3</v>
      </c>
      <c r="J3041">
        <v>0</v>
      </c>
      <c r="K3041">
        <v>7</v>
      </c>
      <c r="L3041" t="s">
        <v>31</v>
      </c>
      <c r="M3041">
        <v>2190</v>
      </c>
      <c r="N3041">
        <v>2190</v>
      </c>
      <c r="O3041">
        <v>2160</v>
      </c>
      <c r="P3041">
        <v>0</v>
      </c>
      <c r="Q3041" t="str">
        <f t="shared" si="188"/>
        <v>NO</v>
      </c>
      <c r="R3041">
        <f t="shared" si="189"/>
        <v>2190</v>
      </c>
      <c r="S3041">
        <f t="shared" si="190"/>
        <v>118.2648401826484</v>
      </c>
      <c r="T3041">
        <f t="shared" si="191"/>
        <v>20.502833982457808</v>
      </c>
      <c r="U3041">
        <v>630</v>
      </c>
      <c r="V3041">
        <v>50000</v>
      </c>
      <c r="W3041">
        <v>259000</v>
      </c>
      <c r="X3041" s="2">
        <v>41541</v>
      </c>
      <c r="Y3041">
        <v>330941</v>
      </c>
      <c r="Z3041" s="3">
        <v>118.26</v>
      </c>
      <c r="AA3041">
        <v>0.28999999999999998</v>
      </c>
      <c r="AB3041">
        <v>2013</v>
      </c>
      <c r="AC3041">
        <v>9</v>
      </c>
      <c r="AD3041">
        <v>9</v>
      </c>
      <c r="AE3041">
        <v>24</v>
      </c>
    </row>
    <row r="3042" spans="1:31" x14ac:dyDescent="0.25">
      <c r="A3042" t="s">
        <v>3393</v>
      </c>
      <c r="B3042">
        <v>63366</v>
      </c>
      <c r="C3042" t="s">
        <v>1344</v>
      </c>
      <c r="D3042" t="s">
        <v>28</v>
      </c>
      <c r="E3042" t="s">
        <v>45</v>
      </c>
      <c r="F3042">
        <v>2013</v>
      </c>
      <c r="G3042" t="s">
        <v>60</v>
      </c>
      <c r="H3042">
        <v>3</v>
      </c>
      <c r="I3042">
        <v>2</v>
      </c>
      <c r="J3042">
        <v>0</v>
      </c>
      <c r="K3042">
        <v>5</v>
      </c>
      <c r="L3042" t="s">
        <v>31</v>
      </c>
      <c r="M3042">
        <v>2344</v>
      </c>
      <c r="N3042">
        <v>2344</v>
      </c>
      <c r="O3042">
        <v>2344</v>
      </c>
      <c r="P3042">
        <v>0</v>
      </c>
      <c r="Q3042" t="str">
        <f t="shared" si="188"/>
        <v>NO</v>
      </c>
      <c r="R3042">
        <f t="shared" si="189"/>
        <v>2344</v>
      </c>
      <c r="S3042">
        <f t="shared" si="190"/>
        <v>109.77389078498294</v>
      </c>
      <c r="T3042">
        <f t="shared" si="191"/>
        <v>25.682716492993169</v>
      </c>
      <c r="U3042">
        <v>480</v>
      </c>
      <c r="V3042">
        <v>50000</v>
      </c>
      <c r="W3042">
        <v>257310</v>
      </c>
      <c r="X3042" s="2">
        <v>41478</v>
      </c>
      <c r="Y3042">
        <v>335905</v>
      </c>
      <c r="Z3042" s="3">
        <v>109.77</v>
      </c>
      <c r="AA3042">
        <v>0.23</v>
      </c>
      <c r="AB3042">
        <v>2013</v>
      </c>
      <c r="AC3042">
        <v>0</v>
      </c>
      <c r="AD3042">
        <v>7</v>
      </c>
      <c r="AE3042">
        <v>23</v>
      </c>
    </row>
    <row r="3043" spans="1:31" x14ac:dyDescent="0.25">
      <c r="A3043" t="s">
        <v>3394</v>
      </c>
      <c r="B3043">
        <v>63366</v>
      </c>
      <c r="C3043" t="s">
        <v>1344</v>
      </c>
      <c r="D3043" t="s">
        <v>28</v>
      </c>
      <c r="E3043" t="s">
        <v>95</v>
      </c>
      <c r="F3043">
        <v>2006</v>
      </c>
      <c r="G3043" t="s">
        <v>60</v>
      </c>
      <c r="H3043">
        <v>4</v>
      </c>
      <c r="I3043">
        <v>3</v>
      </c>
      <c r="J3043">
        <v>1</v>
      </c>
      <c r="K3043">
        <v>10</v>
      </c>
      <c r="L3043" t="s">
        <v>43</v>
      </c>
      <c r="M3043">
        <v>3098</v>
      </c>
      <c r="N3043">
        <v>1738</v>
      </c>
      <c r="O3043">
        <v>1360</v>
      </c>
      <c r="P3043">
        <v>0</v>
      </c>
      <c r="Q3043" t="str">
        <f t="shared" si="188"/>
        <v>NO</v>
      </c>
      <c r="R3043">
        <f t="shared" si="189"/>
        <v>1738</v>
      </c>
      <c r="S3043">
        <f t="shared" si="190"/>
        <v>131.76064441887226</v>
      </c>
      <c r="T3043">
        <f t="shared" si="191"/>
        <v>29.206203448627694</v>
      </c>
      <c r="U3043">
        <v>630</v>
      </c>
      <c r="V3043">
        <v>50000</v>
      </c>
      <c r="W3043">
        <v>229000</v>
      </c>
      <c r="X3043" s="2">
        <v>41193</v>
      </c>
      <c r="Y3043">
        <v>362702</v>
      </c>
      <c r="Z3043" s="3">
        <v>73.92</v>
      </c>
      <c r="AA3043">
        <v>0.18</v>
      </c>
      <c r="AB3043">
        <v>2012</v>
      </c>
      <c r="AC3043">
        <v>6</v>
      </c>
      <c r="AD3043">
        <v>10</v>
      </c>
      <c r="AE3043">
        <v>11</v>
      </c>
    </row>
    <row r="3044" spans="1:31" x14ac:dyDescent="0.25">
      <c r="A3044" t="s">
        <v>3395</v>
      </c>
      <c r="B3044">
        <v>63366</v>
      </c>
      <c r="C3044" t="s">
        <v>1344</v>
      </c>
      <c r="D3044" t="s">
        <v>28</v>
      </c>
      <c r="E3044" t="s">
        <v>38</v>
      </c>
      <c r="F3044">
        <v>2013</v>
      </c>
      <c r="G3044" t="s">
        <v>60</v>
      </c>
      <c r="H3044">
        <v>3</v>
      </c>
      <c r="I3044">
        <v>3</v>
      </c>
      <c r="J3044">
        <v>0</v>
      </c>
      <c r="K3044">
        <v>7</v>
      </c>
      <c r="L3044" t="s">
        <v>31</v>
      </c>
      <c r="M3044">
        <v>2184</v>
      </c>
      <c r="N3044">
        <v>2184</v>
      </c>
      <c r="O3044">
        <v>2126</v>
      </c>
      <c r="P3044">
        <v>1594</v>
      </c>
      <c r="Q3044" t="str">
        <f t="shared" si="188"/>
        <v>YES</v>
      </c>
      <c r="R3044">
        <f t="shared" si="189"/>
        <v>3778</v>
      </c>
      <c r="S3044">
        <f t="shared" si="190"/>
        <v>80.526998411858131</v>
      </c>
      <c r="T3044">
        <f t="shared" si="191"/>
        <v>33.258013030740301</v>
      </c>
      <c r="U3044">
        <v>630</v>
      </c>
      <c r="V3044">
        <v>45000</v>
      </c>
      <c r="W3044">
        <v>304231</v>
      </c>
      <c r="X3044" s="2">
        <v>41604</v>
      </c>
      <c r="Y3044">
        <v>346059</v>
      </c>
      <c r="Z3044" s="3">
        <v>139.30000000000001</v>
      </c>
      <c r="AA3044">
        <v>0.21</v>
      </c>
      <c r="AB3044">
        <v>2013</v>
      </c>
      <c r="AC3044">
        <v>0</v>
      </c>
      <c r="AD3044">
        <v>11</v>
      </c>
      <c r="AE3044">
        <v>26</v>
      </c>
    </row>
    <row r="3045" spans="1:31" x14ac:dyDescent="0.25">
      <c r="A3045" t="s">
        <v>3396</v>
      </c>
      <c r="B3045">
        <v>63368</v>
      </c>
      <c r="C3045" t="s">
        <v>1359</v>
      </c>
      <c r="D3045" t="s">
        <v>28</v>
      </c>
      <c r="E3045" t="s">
        <v>36</v>
      </c>
      <c r="F3045">
        <v>2003</v>
      </c>
      <c r="G3045" t="s">
        <v>30</v>
      </c>
      <c r="H3045">
        <v>4</v>
      </c>
      <c r="I3045">
        <v>2</v>
      </c>
      <c r="J3045">
        <v>1</v>
      </c>
      <c r="K3045">
        <v>7</v>
      </c>
      <c r="L3045" t="s">
        <v>43</v>
      </c>
      <c r="M3045">
        <v>2248</v>
      </c>
      <c r="N3045">
        <v>1124</v>
      </c>
      <c r="O3045">
        <v>0</v>
      </c>
      <c r="P3045">
        <v>0</v>
      </c>
      <c r="Q3045" t="str">
        <f t="shared" si="188"/>
        <v>NO</v>
      </c>
      <c r="R3045">
        <f t="shared" si="189"/>
        <v>1124</v>
      </c>
      <c r="S3045">
        <f t="shared" si="190"/>
        <v>140.5693950177936</v>
      </c>
      <c r="T3045">
        <f t="shared" si="191"/>
        <v>21.336358234753956</v>
      </c>
      <c r="U3045">
        <v>462</v>
      </c>
      <c r="V3045">
        <v>29700</v>
      </c>
      <c r="W3045">
        <v>158000</v>
      </c>
      <c r="X3045" s="2">
        <v>41068</v>
      </c>
      <c r="Y3045">
        <v>244272</v>
      </c>
      <c r="Z3045" s="3">
        <v>70.28</v>
      </c>
      <c r="AA3045">
        <v>0.17</v>
      </c>
      <c r="AB3045">
        <v>2012</v>
      </c>
      <c r="AC3045">
        <v>9</v>
      </c>
      <c r="AD3045">
        <v>6</v>
      </c>
      <c r="AE3045">
        <v>8</v>
      </c>
    </row>
    <row r="3046" spans="1:31" x14ac:dyDescent="0.25">
      <c r="A3046" t="s">
        <v>3397</v>
      </c>
      <c r="B3046">
        <v>63368</v>
      </c>
      <c r="C3046" t="s">
        <v>1359</v>
      </c>
      <c r="D3046" t="s">
        <v>28</v>
      </c>
      <c r="E3046" t="s">
        <v>784</v>
      </c>
      <c r="F3046">
        <v>2003</v>
      </c>
      <c r="G3046" t="s">
        <v>30</v>
      </c>
      <c r="H3046">
        <v>4</v>
      </c>
      <c r="I3046">
        <v>2</v>
      </c>
      <c r="J3046">
        <v>1</v>
      </c>
      <c r="K3046">
        <v>7</v>
      </c>
      <c r="L3046" t="s">
        <v>43</v>
      </c>
      <c r="M3046">
        <v>2584</v>
      </c>
      <c r="N3046">
        <v>1502</v>
      </c>
      <c r="O3046">
        <v>0</v>
      </c>
      <c r="P3046">
        <v>0</v>
      </c>
      <c r="Q3046" t="str">
        <f t="shared" si="188"/>
        <v>NO</v>
      </c>
      <c r="R3046">
        <f t="shared" si="189"/>
        <v>1502</v>
      </c>
      <c r="S3046">
        <f t="shared" si="190"/>
        <v>108.66245006657789</v>
      </c>
      <c r="T3046">
        <f t="shared" si="191"/>
        <v>23.417556244260787</v>
      </c>
      <c r="U3046">
        <v>420</v>
      </c>
      <c r="V3046">
        <v>29700</v>
      </c>
      <c r="W3046">
        <v>163211</v>
      </c>
      <c r="X3046" s="2">
        <v>41603</v>
      </c>
      <c r="Y3046">
        <v>267115</v>
      </c>
      <c r="Z3046" s="3">
        <v>63.16</v>
      </c>
      <c r="AA3046">
        <v>0.16</v>
      </c>
      <c r="AB3046">
        <v>2013</v>
      </c>
      <c r="AC3046">
        <v>10</v>
      </c>
      <c r="AD3046">
        <v>11</v>
      </c>
      <c r="AE3046">
        <v>25</v>
      </c>
    </row>
    <row r="3047" spans="1:31" x14ac:dyDescent="0.25">
      <c r="A3047" t="s">
        <v>3398</v>
      </c>
      <c r="B3047">
        <v>63368</v>
      </c>
      <c r="C3047" t="s">
        <v>1359</v>
      </c>
      <c r="D3047" t="s">
        <v>28</v>
      </c>
      <c r="E3047" t="s">
        <v>36</v>
      </c>
      <c r="F3047">
        <v>2003</v>
      </c>
      <c r="G3047" t="s">
        <v>30</v>
      </c>
      <c r="H3047">
        <v>4</v>
      </c>
      <c r="I3047">
        <v>2</v>
      </c>
      <c r="J3047">
        <v>1</v>
      </c>
      <c r="K3047">
        <v>7</v>
      </c>
      <c r="L3047" t="s">
        <v>43</v>
      </c>
      <c r="M3047">
        <v>2886</v>
      </c>
      <c r="N3047">
        <v>1670</v>
      </c>
      <c r="O3047">
        <v>0</v>
      </c>
      <c r="P3047">
        <v>0</v>
      </c>
      <c r="Q3047" t="str">
        <f t="shared" si="188"/>
        <v>NO</v>
      </c>
      <c r="R3047">
        <f t="shared" si="189"/>
        <v>1670</v>
      </c>
      <c r="S3047">
        <f t="shared" si="190"/>
        <v>113.17365269461078</v>
      </c>
      <c r="T3047">
        <f t="shared" si="191"/>
        <v>25.522605736509476</v>
      </c>
      <c r="U3047">
        <v>454</v>
      </c>
      <c r="V3047">
        <v>29700</v>
      </c>
      <c r="W3047">
        <v>189000</v>
      </c>
      <c r="X3047" s="2">
        <v>41414</v>
      </c>
      <c r="Y3047">
        <v>305960</v>
      </c>
      <c r="Z3047" s="3">
        <v>65.489999999999995</v>
      </c>
      <c r="AA3047">
        <v>0.17</v>
      </c>
      <c r="AB3047">
        <v>2013</v>
      </c>
      <c r="AC3047">
        <v>10</v>
      </c>
      <c r="AD3047">
        <v>5</v>
      </c>
      <c r="AE3047">
        <v>20</v>
      </c>
    </row>
    <row r="3048" spans="1:31" x14ac:dyDescent="0.25">
      <c r="A3048" t="s">
        <v>3399</v>
      </c>
      <c r="B3048">
        <v>63366</v>
      </c>
      <c r="C3048" t="s">
        <v>1366</v>
      </c>
      <c r="D3048" t="s">
        <v>110</v>
      </c>
      <c r="E3048" t="s">
        <v>1277</v>
      </c>
      <c r="F3048">
        <v>2002</v>
      </c>
      <c r="G3048" t="s">
        <v>30</v>
      </c>
      <c r="H3048">
        <v>3</v>
      </c>
      <c r="I3048">
        <v>2</v>
      </c>
      <c r="J3048">
        <v>1</v>
      </c>
      <c r="K3048">
        <v>6</v>
      </c>
      <c r="L3048" t="s">
        <v>43</v>
      </c>
      <c r="M3048">
        <v>1728</v>
      </c>
      <c r="N3048">
        <v>864</v>
      </c>
      <c r="O3048">
        <v>864</v>
      </c>
      <c r="P3048">
        <v>0</v>
      </c>
      <c r="Q3048" t="str">
        <f t="shared" si="188"/>
        <v>NO</v>
      </c>
      <c r="R3048">
        <f t="shared" si="189"/>
        <v>864</v>
      </c>
      <c r="S3048">
        <f t="shared" si="190"/>
        <v>141.2037037037037</v>
      </c>
      <c r="T3048">
        <f t="shared" si="191"/>
        <v>21.544112453203361</v>
      </c>
      <c r="U3048">
        <v>420</v>
      </c>
      <c r="V3048">
        <v>45000</v>
      </c>
      <c r="W3048">
        <v>122000</v>
      </c>
      <c r="X3048" s="2">
        <v>41331</v>
      </c>
      <c r="Y3048">
        <v>217211</v>
      </c>
      <c r="Z3048" s="3">
        <v>70.599999999999994</v>
      </c>
      <c r="AA3048">
        <v>0.13</v>
      </c>
      <c r="AB3048">
        <v>2013</v>
      </c>
      <c r="AC3048">
        <v>11</v>
      </c>
      <c r="AD3048">
        <v>2</v>
      </c>
      <c r="AE3048">
        <v>26</v>
      </c>
    </row>
    <row r="3049" spans="1:31" x14ac:dyDescent="0.25">
      <c r="A3049" t="s">
        <v>3400</v>
      </c>
      <c r="B3049">
        <v>63366</v>
      </c>
      <c r="C3049" t="s">
        <v>1369</v>
      </c>
      <c r="D3049" t="s">
        <v>110</v>
      </c>
      <c r="E3049" t="s">
        <v>1362</v>
      </c>
      <c r="F3049">
        <v>2002</v>
      </c>
      <c r="G3049" t="s">
        <v>30</v>
      </c>
      <c r="H3049">
        <v>4</v>
      </c>
      <c r="I3049">
        <v>2</v>
      </c>
      <c r="J3049">
        <v>1</v>
      </c>
      <c r="K3049">
        <v>7</v>
      </c>
      <c r="L3049" t="s">
        <v>43</v>
      </c>
      <c r="M3049">
        <v>1968</v>
      </c>
      <c r="N3049">
        <v>1062</v>
      </c>
      <c r="O3049">
        <v>956</v>
      </c>
      <c r="P3049">
        <v>0</v>
      </c>
      <c r="Q3049" t="str">
        <f t="shared" si="188"/>
        <v>NO</v>
      </c>
      <c r="R3049">
        <f t="shared" si="189"/>
        <v>1062</v>
      </c>
      <c r="S3049">
        <f t="shared" si="190"/>
        <v>175.98870056497177</v>
      </c>
      <c r="T3049">
        <f t="shared" si="191"/>
        <v>28.604224058769514</v>
      </c>
      <c r="U3049">
        <v>668</v>
      </c>
      <c r="V3049">
        <v>45000</v>
      </c>
      <c r="W3049">
        <v>186900</v>
      </c>
      <c r="X3049" s="2">
        <v>41456</v>
      </c>
      <c r="Y3049">
        <v>234398</v>
      </c>
      <c r="Z3049" s="3">
        <v>94.97</v>
      </c>
      <c r="AA3049">
        <v>0.15</v>
      </c>
      <c r="AB3049">
        <v>2013</v>
      </c>
      <c r="AC3049">
        <v>11</v>
      </c>
      <c r="AD3049">
        <v>7</v>
      </c>
      <c r="AE3049">
        <v>1</v>
      </c>
    </row>
    <row r="3050" spans="1:31" x14ac:dyDescent="0.25">
      <c r="A3050" t="s">
        <v>3401</v>
      </c>
      <c r="B3050">
        <v>63366</v>
      </c>
      <c r="C3050" t="s">
        <v>1369</v>
      </c>
      <c r="D3050" t="s">
        <v>110</v>
      </c>
      <c r="E3050" t="s">
        <v>1362</v>
      </c>
      <c r="F3050">
        <v>2003</v>
      </c>
      <c r="G3050" t="s">
        <v>30</v>
      </c>
      <c r="H3050">
        <v>4</v>
      </c>
      <c r="I3050">
        <v>2</v>
      </c>
      <c r="J3050">
        <v>1</v>
      </c>
      <c r="K3050">
        <v>7</v>
      </c>
      <c r="L3050" t="s">
        <v>43</v>
      </c>
      <c r="M3050">
        <v>2086</v>
      </c>
      <c r="N3050">
        <v>1150</v>
      </c>
      <c r="O3050">
        <v>1002</v>
      </c>
      <c r="P3050">
        <v>600</v>
      </c>
      <c r="Q3050" t="str">
        <f t="shared" si="188"/>
        <v>YES</v>
      </c>
      <c r="R3050">
        <f t="shared" si="189"/>
        <v>1750</v>
      </c>
      <c r="S3050">
        <f t="shared" si="190"/>
        <v>100</v>
      </c>
      <c r="T3050">
        <f t="shared" si="191"/>
        <v>26.782981328435874</v>
      </c>
      <c r="U3050">
        <v>642</v>
      </c>
      <c r="V3050">
        <v>45000</v>
      </c>
      <c r="W3050">
        <v>175000</v>
      </c>
      <c r="X3050" s="2">
        <v>41492</v>
      </c>
      <c r="Y3050">
        <v>253799</v>
      </c>
      <c r="Z3050" s="3">
        <v>83.89</v>
      </c>
      <c r="AA3050">
        <v>0.15</v>
      </c>
      <c r="AB3050">
        <v>2013</v>
      </c>
      <c r="AC3050">
        <v>10</v>
      </c>
      <c r="AD3050">
        <v>8</v>
      </c>
      <c r="AE3050">
        <v>6</v>
      </c>
    </row>
    <row r="3051" spans="1:31" x14ac:dyDescent="0.25">
      <c r="A3051" t="s">
        <v>3402</v>
      </c>
      <c r="B3051">
        <v>63366</v>
      </c>
      <c r="C3051" t="s">
        <v>1378</v>
      </c>
      <c r="D3051" t="s">
        <v>110</v>
      </c>
      <c r="E3051" t="s">
        <v>191</v>
      </c>
      <c r="F3051">
        <v>2004</v>
      </c>
      <c r="G3051" t="s">
        <v>30</v>
      </c>
      <c r="H3051">
        <v>4</v>
      </c>
      <c r="I3051">
        <v>2</v>
      </c>
      <c r="J3051">
        <v>1</v>
      </c>
      <c r="K3051">
        <v>7</v>
      </c>
      <c r="L3051" t="s">
        <v>43</v>
      </c>
      <c r="M3051">
        <v>2119</v>
      </c>
      <c r="N3051">
        <v>1127</v>
      </c>
      <c r="O3051">
        <v>1045</v>
      </c>
      <c r="P3051">
        <v>0</v>
      </c>
      <c r="Q3051" t="str">
        <f t="shared" si="188"/>
        <v>NO</v>
      </c>
      <c r="R3051">
        <f t="shared" si="189"/>
        <v>1127</v>
      </c>
      <c r="S3051">
        <f t="shared" si="190"/>
        <v>132.20940550133096</v>
      </c>
      <c r="T3051">
        <f t="shared" si="191"/>
        <v>13.15603588330861</v>
      </c>
      <c r="U3051">
        <v>416</v>
      </c>
      <c r="V3051">
        <v>45000</v>
      </c>
      <c r="W3051">
        <v>149000</v>
      </c>
      <c r="X3051" s="2">
        <v>41246</v>
      </c>
      <c r="Y3051">
        <v>238773</v>
      </c>
      <c r="Z3051" s="3">
        <v>70.319999999999993</v>
      </c>
      <c r="AA3051">
        <v>0.26</v>
      </c>
      <c r="AB3051">
        <v>2012</v>
      </c>
      <c r="AC3051">
        <v>8</v>
      </c>
      <c r="AD3051">
        <v>12</v>
      </c>
      <c r="AE3051">
        <v>3</v>
      </c>
    </row>
    <row r="3052" spans="1:31" x14ac:dyDescent="0.25">
      <c r="A3052" t="s">
        <v>3399</v>
      </c>
      <c r="B3052">
        <v>63366</v>
      </c>
      <c r="C3052" t="s">
        <v>1378</v>
      </c>
      <c r="D3052" t="s">
        <v>110</v>
      </c>
      <c r="E3052" t="s">
        <v>1362</v>
      </c>
      <c r="F3052">
        <v>2002</v>
      </c>
      <c r="G3052" t="s">
        <v>30</v>
      </c>
      <c r="H3052">
        <v>3</v>
      </c>
      <c r="I3052">
        <v>2</v>
      </c>
      <c r="J3052">
        <v>1</v>
      </c>
      <c r="K3052">
        <v>5</v>
      </c>
      <c r="L3052" t="s">
        <v>43</v>
      </c>
      <c r="M3052">
        <v>1728</v>
      </c>
      <c r="N3052">
        <v>864</v>
      </c>
      <c r="O3052">
        <v>864</v>
      </c>
      <c r="P3052">
        <v>0</v>
      </c>
      <c r="Q3052" t="str">
        <f t="shared" si="188"/>
        <v>NO</v>
      </c>
      <c r="R3052">
        <f t="shared" si="189"/>
        <v>864</v>
      </c>
      <c r="S3052">
        <f t="shared" si="190"/>
        <v>141.2037037037037</v>
      </c>
      <c r="T3052">
        <f t="shared" si="191"/>
        <v>18.67156412610958</v>
      </c>
      <c r="U3052">
        <v>420</v>
      </c>
      <c r="V3052">
        <v>45000</v>
      </c>
      <c r="W3052">
        <v>122000</v>
      </c>
      <c r="X3052" s="2">
        <v>41054</v>
      </c>
      <c r="Y3052">
        <v>221169</v>
      </c>
      <c r="Z3052" s="3">
        <v>70.599999999999994</v>
      </c>
      <c r="AA3052">
        <v>0.15</v>
      </c>
      <c r="AB3052">
        <v>2012</v>
      </c>
      <c r="AC3052">
        <v>10</v>
      </c>
      <c r="AD3052">
        <v>5</v>
      </c>
      <c r="AE3052">
        <v>25</v>
      </c>
    </row>
    <row r="3053" spans="1:31" x14ac:dyDescent="0.25">
      <c r="A3053" t="s">
        <v>3403</v>
      </c>
      <c r="B3053">
        <v>65109</v>
      </c>
      <c r="C3053" t="s">
        <v>1384</v>
      </c>
      <c r="D3053" t="s">
        <v>110</v>
      </c>
      <c r="E3053" t="s">
        <v>38</v>
      </c>
      <c r="F3053">
        <v>2004</v>
      </c>
      <c r="G3053" t="s">
        <v>30</v>
      </c>
      <c r="H3053">
        <v>4</v>
      </c>
      <c r="I3053">
        <v>3</v>
      </c>
      <c r="J3053">
        <v>1</v>
      </c>
      <c r="K3053">
        <v>8</v>
      </c>
      <c r="L3053" t="s">
        <v>43</v>
      </c>
      <c r="M3053">
        <v>2164</v>
      </c>
      <c r="N3053">
        <v>1100</v>
      </c>
      <c r="O3053">
        <v>1064</v>
      </c>
      <c r="P3053">
        <v>875</v>
      </c>
      <c r="Q3053" t="str">
        <f t="shared" si="188"/>
        <v>YES</v>
      </c>
      <c r="R3053">
        <f t="shared" si="189"/>
        <v>1975</v>
      </c>
      <c r="S3053">
        <f t="shared" si="190"/>
        <v>86.075949367088612</v>
      </c>
      <c r="T3053">
        <f t="shared" si="191"/>
        <v>18.584109493200401</v>
      </c>
      <c r="U3053">
        <v>400</v>
      </c>
      <c r="V3053">
        <v>45000</v>
      </c>
      <c r="W3053">
        <v>170000</v>
      </c>
      <c r="X3053" s="2">
        <v>41508</v>
      </c>
      <c r="Y3053">
        <v>259960</v>
      </c>
      <c r="Z3053" s="3">
        <v>78.56</v>
      </c>
      <c r="AA3053">
        <v>0.21</v>
      </c>
      <c r="AB3053">
        <v>2013</v>
      </c>
      <c r="AC3053">
        <v>9</v>
      </c>
      <c r="AD3053">
        <v>8</v>
      </c>
      <c r="AE3053">
        <v>22</v>
      </c>
    </row>
    <row r="3054" spans="1:31" x14ac:dyDescent="0.25">
      <c r="A3054" t="s">
        <v>3404</v>
      </c>
      <c r="B3054">
        <v>63366</v>
      </c>
      <c r="C3054" t="s">
        <v>1391</v>
      </c>
      <c r="D3054" t="s">
        <v>28</v>
      </c>
      <c r="E3054" t="s">
        <v>38</v>
      </c>
      <c r="F3054">
        <v>2004</v>
      </c>
      <c r="G3054" t="s">
        <v>60</v>
      </c>
      <c r="H3054">
        <v>3</v>
      </c>
      <c r="I3054">
        <v>2</v>
      </c>
      <c r="J3054">
        <v>0</v>
      </c>
      <c r="K3054">
        <v>5</v>
      </c>
      <c r="L3054" t="s">
        <v>31</v>
      </c>
      <c r="M3054">
        <v>1525</v>
      </c>
      <c r="N3054">
        <v>1525</v>
      </c>
      <c r="O3054">
        <v>1525</v>
      </c>
      <c r="P3054">
        <v>0</v>
      </c>
      <c r="Q3054" t="str">
        <f t="shared" si="188"/>
        <v>NO</v>
      </c>
      <c r="R3054">
        <f t="shared" si="189"/>
        <v>1525</v>
      </c>
      <c r="S3054">
        <f t="shared" si="190"/>
        <v>108.1311475409836</v>
      </c>
      <c r="T3054">
        <f t="shared" si="191"/>
        <v>18.026586208404389</v>
      </c>
      <c r="U3054">
        <v>400</v>
      </c>
      <c r="V3054">
        <v>0</v>
      </c>
      <c r="W3054">
        <v>164900</v>
      </c>
      <c r="X3054" s="2">
        <v>41058</v>
      </c>
      <c r="Y3054">
        <v>225356</v>
      </c>
      <c r="Z3054" s="3">
        <v>108.13</v>
      </c>
      <c r="AA3054">
        <v>0.21</v>
      </c>
      <c r="AB3054">
        <v>2012</v>
      </c>
      <c r="AC3054">
        <v>8</v>
      </c>
      <c r="AD3054">
        <v>5</v>
      </c>
      <c r="AE3054">
        <v>29</v>
      </c>
    </row>
    <row r="3055" spans="1:31" x14ac:dyDescent="0.25">
      <c r="A3055" t="s">
        <v>3405</v>
      </c>
      <c r="B3055">
        <v>63366</v>
      </c>
      <c r="C3055" t="s">
        <v>1391</v>
      </c>
      <c r="D3055" t="s">
        <v>28</v>
      </c>
      <c r="E3055" t="s">
        <v>191</v>
      </c>
      <c r="F3055">
        <v>2002</v>
      </c>
      <c r="G3055" t="s">
        <v>60</v>
      </c>
      <c r="H3055">
        <v>4</v>
      </c>
      <c r="I3055">
        <v>2</v>
      </c>
      <c r="J3055">
        <v>1</v>
      </c>
      <c r="K3055">
        <v>8</v>
      </c>
      <c r="L3055" t="s">
        <v>43</v>
      </c>
      <c r="M3055">
        <v>3120</v>
      </c>
      <c r="N3055">
        <v>1690</v>
      </c>
      <c r="O3055">
        <v>1430</v>
      </c>
      <c r="P3055">
        <v>0</v>
      </c>
      <c r="Q3055" t="str">
        <f t="shared" si="188"/>
        <v>NO</v>
      </c>
      <c r="R3055">
        <f t="shared" si="189"/>
        <v>1690</v>
      </c>
      <c r="S3055">
        <f t="shared" si="190"/>
        <v>111.24911242603551</v>
      </c>
      <c r="T3055">
        <f t="shared" si="191"/>
        <v>16.600533305078759</v>
      </c>
      <c r="U3055">
        <v>506</v>
      </c>
      <c r="V3055">
        <v>0</v>
      </c>
      <c r="W3055">
        <v>188011</v>
      </c>
      <c r="X3055" s="2">
        <v>41309</v>
      </c>
      <c r="Y3055">
        <v>300269</v>
      </c>
      <c r="Z3055" s="3">
        <v>60.26</v>
      </c>
      <c r="AA3055">
        <v>0.26</v>
      </c>
      <c r="AB3055">
        <v>2013</v>
      </c>
      <c r="AC3055">
        <v>11</v>
      </c>
      <c r="AD3055">
        <v>2</v>
      </c>
      <c r="AE3055">
        <v>4</v>
      </c>
    </row>
    <row r="3056" spans="1:31" x14ac:dyDescent="0.25">
      <c r="A3056" t="s">
        <v>3406</v>
      </c>
      <c r="B3056">
        <v>63366</v>
      </c>
      <c r="C3056" t="s">
        <v>1403</v>
      </c>
      <c r="D3056" t="s">
        <v>28</v>
      </c>
      <c r="E3056" t="s">
        <v>191</v>
      </c>
      <c r="F3056">
        <v>2003</v>
      </c>
      <c r="G3056" t="s">
        <v>176</v>
      </c>
      <c r="H3056">
        <v>4</v>
      </c>
      <c r="I3056">
        <v>2</v>
      </c>
      <c r="J3056">
        <v>1</v>
      </c>
      <c r="K3056">
        <v>8</v>
      </c>
      <c r="L3056" t="s">
        <v>43</v>
      </c>
      <c r="M3056">
        <v>3211</v>
      </c>
      <c r="N3056">
        <v>1877</v>
      </c>
      <c r="O3056">
        <v>1870</v>
      </c>
      <c r="P3056">
        <v>0</v>
      </c>
      <c r="Q3056" t="str">
        <f t="shared" si="188"/>
        <v>NO</v>
      </c>
      <c r="R3056">
        <f t="shared" si="189"/>
        <v>1877</v>
      </c>
      <c r="S3056">
        <f t="shared" si="190"/>
        <v>143.84656366542356</v>
      </c>
      <c r="T3056">
        <f t="shared" si="191"/>
        <v>23.839796567069293</v>
      </c>
      <c r="U3056">
        <v>662</v>
      </c>
      <c r="V3056">
        <v>0</v>
      </c>
      <c r="W3056">
        <v>270000</v>
      </c>
      <c r="X3056" s="2">
        <v>41278</v>
      </c>
      <c r="Y3056">
        <v>379192</v>
      </c>
      <c r="Z3056" s="3">
        <v>84.09</v>
      </c>
      <c r="AA3056">
        <v>0.26</v>
      </c>
      <c r="AB3056">
        <v>2013</v>
      </c>
      <c r="AC3056">
        <v>10</v>
      </c>
      <c r="AD3056">
        <v>1</v>
      </c>
      <c r="AE3056">
        <v>4</v>
      </c>
    </row>
    <row r="3057" spans="1:31" x14ac:dyDescent="0.25">
      <c r="A3057" t="s">
        <v>3407</v>
      </c>
      <c r="B3057">
        <v>63366</v>
      </c>
      <c r="C3057" t="s">
        <v>1403</v>
      </c>
      <c r="D3057" t="s">
        <v>28</v>
      </c>
      <c r="E3057" t="s">
        <v>89</v>
      </c>
      <c r="F3057">
        <v>2003</v>
      </c>
      <c r="G3057" t="s">
        <v>176</v>
      </c>
      <c r="H3057">
        <v>4</v>
      </c>
      <c r="I3057">
        <v>4</v>
      </c>
      <c r="J3057">
        <v>1</v>
      </c>
      <c r="K3057">
        <v>9</v>
      </c>
      <c r="L3057" t="s">
        <v>43</v>
      </c>
      <c r="M3057">
        <v>3570</v>
      </c>
      <c r="N3057">
        <v>1974</v>
      </c>
      <c r="O3057">
        <v>1596</v>
      </c>
      <c r="P3057">
        <v>1400</v>
      </c>
      <c r="Q3057" t="str">
        <f t="shared" si="188"/>
        <v>YES</v>
      </c>
      <c r="R3057">
        <f t="shared" si="189"/>
        <v>3374</v>
      </c>
      <c r="S3057">
        <f t="shared" si="190"/>
        <v>122.21695317131002</v>
      </c>
      <c r="T3057">
        <f t="shared" si="191"/>
        <v>33.808867899776985</v>
      </c>
      <c r="U3057">
        <v>640</v>
      </c>
      <c r="V3057">
        <v>0</v>
      </c>
      <c r="W3057">
        <v>412360</v>
      </c>
      <c r="X3057" s="2">
        <v>41548</v>
      </c>
      <c r="Y3057">
        <v>442466</v>
      </c>
      <c r="Z3057" s="3">
        <v>115.51</v>
      </c>
      <c r="AA3057">
        <v>0.28000000000000003</v>
      </c>
      <c r="AB3057">
        <v>2013</v>
      </c>
      <c r="AC3057">
        <v>10</v>
      </c>
      <c r="AD3057">
        <v>10</v>
      </c>
      <c r="AE3057">
        <v>1</v>
      </c>
    </row>
    <row r="3058" spans="1:31" x14ac:dyDescent="0.25">
      <c r="A3058" t="s">
        <v>3408</v>
      </c>
      <c r="B3058">
        <v>63366</v>
      </c>
      <c r="C3058" t="s">
        <v>1403</v>
      </c>
      <c r="D3058" t="s">
        <v>28</v>
      </c>
      <c r="E3058" t="s">
        <v>99</v>
      </c>
      <c r="F3058">
        <v>2002</v>
      </c>
      <c r="G3058" t="s">
        <v>176</v>
      </c>
      <c r="H3058">
        <v>4</v>
      </c>
      <c r="I3058">
        <v>3</v>
      </c>
      <c r="J3058">
        <v>1</v>
      </c>
      <c r="K3058">
        <v>9</v>
      </c>
      <c r="L3058" t="s">
        <v>43</v>
      </c>
      <c r="M3058">
        <v>3383</v>
      </c>
      <c r="N3058">
        <v>2623</v>
      </c>
      <c r="O3058">
        <v>2210</v>
      </c>
      <c r="P3058">
        <v>600</v>
      </c>
      <c r="Q3058" t="str">
        <f t="shared" si="188"/>
        <v>YES</v>
      </c>
      <c r="R3058">
        <f t="shared" si="189"/>
        <v>3223</v>
      </c>
      <c r="S3058">
        <f t="shared" si="190"/>
        <v>114.79987589202607</v>
      </c>
      <c r="T3058">
        <f t="shared" si="191"/>
        <v>29.289762832082584</v>
      </c>
      <c r="U3058">
        <v>716</v>
      </c>
      <c r="V3058">
        <v>0</v>
      </c>
      <c r="W3058">
        <v>370000</v>
      </c>
      <c r="X3058" s="2">
        <v>41186</v>
      </c>
      <c r="Y3058">
        <v>420067</v>
      </c>
      <c r="Z3058" s="3">
        <v>109.37</v>
      </c>
      <c r="AA3058">
        <v>0.28999999999999998</v>
      </c>
      <c r="AB3058">
        <v>2012</v>
      </c>
      <c r="AC3058">
        <v>10</v>
      </c>
      <c r="AD3058">
        <v>10</v>
      </c>
      <c r="AE3058">
        <v>4</v>
      </c>
    </row>
    <row r="3059" spans="1:31" x14ac:dyDescent="0.25">
      <c r="A3059" t="s">
        <v>3409</v>
      </c>
      <c r="B3059">
        <v>63376</v>
      </c>
      <c r="C3059" t="s">
        <v>1410</v>
      </c>
      <c r="D3059" t="s">
        <v>28</v>
      </c>
      <c r="E3059" t="s">
        <v>430</v>
      </c>
      <c r="F3059">
        <v>2003</v>
      </c>
      <c r="G3059" t="s">
        <v>176</v>
      </c>
      <c r="H3059">
        <v>3</v>
      </c>
      <c r="I3059">
        <v>3</v>
      </c>
      <c r="J3059">
        <v>1</v>
      </c>
      <c r="K3059">
        <v>7</v>
      </c>
      <c r="L3059" t="s">
        <v>138</v>
      </c>
      <c r="M3059">
        <v>2558</v>
      </c>
      <c r="N3059">
        <v>2558</v>
      </c>
      <c r="O3059">
        <v>2525</v>
      </c>
      <c r="P3059">
        <v>1381</v>
      </c>
      <c r="Q3059" t="str">
        <f t="shared" si="188"/>
        <v>YES</v>
      </c>
      <c r="R3059">
        <f t="shared" si="189"/>
        <v>3939</v>
      </c>
      <c r="S3059">
        <f t="shared" si="190"/>
        <v>71.591774562071592</v>
      </c>
      <c r="T3059">
        <f t="shared" si="191"/>
        <v>17.496835678653863</v>
      </c>
      <c r="U3059">
        <v>620</v>
      </c>
      <c r="V3059">
        <v>50000</v>
      </c>
      <c r="W3059">
        <v>282000</v>
      </c>
      <c r="X3059" s="2">
        <v>41156</v>
      </c>
      <c r="Y3059">
        <v>376139</v>
      </c>
      <c r="Z3059" s="3">
        <v>110.24</v>
      </c>
      <c r="AA3059">
        <v>0.37</v>
      </c>
      <c r="AB3059">
        <v>2012</v>
      </c>
      <c r="AC3059">
        <v>9</v>
      </c>
      <c r="AD3059">
        <v>9</v>
      </c>
      <c r="AE3059">
        <v>4</v>
      </c>
    </row>
    <row r="3060" spans="1:31" x14ac:dyDescent="0.25">
      <c r="A3060" t="s">
        <v>3410</v>
      </c>
      <c r="B3060">
        <v>63376</v>
      </c>
      <c r="C3060" t="s">
        <v>1410</v>
      </c>
      <c r="D3060" t="s">
        <v>28</v>
      </c>
      <c r="E3060" t="s">
        <v>66</v>
      </c>
      <c r="F3060">
        <v>2009</v>
      </c>
      <c r="G3060" t="s">
        <v>176</v>
      </c>
      <c r="H3060">
        <v>3</v>
      </c>
      <c r="I3060">
        <v>2</v>
      </c>
      <c r="J3060">
        <v>0</v>
      </c>
      <c r="K3060">
        <v>6</v>
      </c>
      <c r="L3060" t="s">
        <v>31</v>
      </c>
      <c r="M3060">
        <v>1976</v>
      </c>
      <c r="N3060">
        <v>1976</v>
      </c>
      <c r="O3060">
        <v>1976</v>
      </c>
      <c r="P3060">
        <v>0</v>
      </c>
      <c r="Q3060" t="str">
        <f t="shared" si="188"/>
        <v>NO</v>
      </c>
      <c r="R3060">
        <f t="shared" si="189"/>
        <v>1976</v>
      </c>
      <c r="S3060">
        <f t="shared" si="190"/>
        <v>108.29959514170041</v>
      </c>
      <c r="T3060">
        <f t="shared" si="191"/>
        <v>20.469850015304562</v>
      </c>
      <c r="U3060">
        <v>440</v>
      </c>
      <c r="V3060">
        <v>50000</v>
      </c>
      <c r="W3060">
        <v>214000</v>
      </c>
      <c r="X3060" s="2">
        <v>41537</v>
      </c>
      <c r="Y3060">
        <v>299113</v>
      </c>
      <c r="Z3060" s="3">
        <v>108.3</v>
      </c>
      <c r="AA3060">
        <v>0.24</v>
      </c>
      <c r="AB3060">
        <v>2013</v>
      </c>
      <c r="AC3060">
        <v>4</v>
      </c>
      <c r="AD3060">
        <v>9</v>
      </c>
      <c r="AE3060">
        <v>20</v>
      </c>
    </row>
    <row r="3061" spans="1:31" x14ac:dyDescent="0.25">
      <c r="A3061" t="s">
        <v>3411</v>
      </c>
      <c r="B3061">
        <v>63368</v>
      </c>
      <c r="C3061" t="s">
        <v>1415</v>
      </c>
      <c r="D3061" t="s">
        <v>28</v>
      </c>
      <c r="E3061" t="s">
        <v>36</v>
      </c>
      <c r="F3061">
        <v>2003</v>
      </c>
      <c r="G3061" t="s">
        <v>60</v>
      </c>
      <c r="H3061">
        <v>3</v>
      </c>
      <c r="I3061">
        <v>2</v>
      </c>
      <c r="J3061">
        <v>0</v>
      </c>
      <c r="K3061">
        <v>6</v>
      </c>
      <c r="L3061" t="s">
        <v>31</v>
      </c>
      <c r="M3061">
        <v>1687</v>
      </c>
      <c r="N3061">
        <v>1687</v>
      </c>
      <c r="O3061">
        <v>1660</v>
      </c>
      <c r="P3061">
        <v>0</v>
      </c>
      <c r="Q3061" t="str">
        <f t="shared" si="188"/>
        <v>NO</v>
      </c>
      <c r="R3061">
        <f t="shared" si="189"/>
        <v>1687</v>
      </c>
      <c r="S3061">
        <f t="shared" si="190"/>
        <v>129.22347362181387</v>
      </c>
      <c r="T3061">
        <f t="shared" si="191"/>
        <v>29.438772754280773</v>
      </c>
      <c r="U3061">
        <v>400</v>
      </c>
      <c r="V3061">
        <v>40002</v>
      </c>
      <c r="W3061">
        <v>218000</v>
      </c>
      <c r="X3061" s="2">
        <v>41138</v>
      </c>
      <c r="Y3061">
        <v>272679</v>
      </c>
      <c r="Z3061" s="3">
        <v>129.22</v>
      </c>
      <c r="AA3061">
        <v>0.17</v>
      </c>
      <c r="AB3061">
        <v>2012</v>
      </c>
      <c r="AC3061">
        <v>9</v>
      </c>
      <c r="AD3061">
        <v>8</v>
      </c>
      <c r="AE3061">
        <v>17</v>
      </c>
    </row>
    <row r="3062" spans="1:31" x14ac:dyDescent="0.25">
      <c r="A3062" t="s">
        <v>3412</v>
      </c>
      <c r="B3062">
        <v>63368</v>
      </c>
      <c r="C3062" t="s">
        <v>1415</v>
      </c>
      <c r="D3062" t="s">
        <v>28</v>
      </c>
      <c r="E3062" t="s">
        <v>36</v>
      </c>
      <c r="F3062">
        <v>2003</v>
      </c>
      <c r="G3062" t="s">
        <v>60</v>
      </c>
      <c r="H3062">
        <v>3</v>
      </c>
      <c r="I3062">
        <v>3</v>
      </c>
      <c r="J3062">
        <v>0</v>
      </c>
      <c r="K3062">
        <v>6</v>
      </c>
      <c r="L3062" t="s">
        <v>138</v>
      </c>
      <c r="M3062">
        <v>1796</v>
      </c>
      <c r="N3062">
        <v>1796</v>
      </c>
      <c r="O3062">
        <v>1772</v>
      </c>
      <c r="P3062">
        <v>512</v>
      </c>
      <c r="Q3062" t="str">
        <f t="shared" si="188"/>
        <v>YES</v>
      </c>
      <c r="R3062">
        <f t="shared" si="189"/>
        <v>2308</v>
      </c>
      <c r="S3062">
        <f t="shared" si="190"/>
        <v>103.98613518197574</v>
      </c>
      <c r="T3062">
        <f t="shared" si="191"/>
        <v>32.40965807810727</v>
      </c>
      <c r="U3062">
        <v>400</v>
      </c>
      <c r="V3062">
        <v>40002</v>
      </c>
      <c r="W3062">
        <v>240000</v>
      </c>
      <c r="X3062" s="2">
        <v>41430</v>
      </c>
      <c r="Y3062">
        <v>288911</v>
      </c>
      <c r="Z3062" s="3">
        <v>133.63</v>
      </c>
      <c r="AA3062">
        <v>0.17</v>
      </c>
      <c r="AB3062">
        <v>2013</v>
      </c>
      <c r="AC3062">
        <v>10</v>
      </c>
      <c r="AD3062">
        <v>6</v>
      </c>
      <c r="AE3062">
        <v>5</v>
      </c>
    </row>
    <row r="3063" spans="1:31" x14ac:dyDescent="0.25">
      <c r="A3063" t="s">
        <v>3413</v>
      </c>
      <c r="B3063">
        <v>36804</v>
      </c>
      <c r="C3063" t="s">
        <v>1415</v>
      </c>
      <c r="D3063" t="s">
        <v>28</v>
      </c>
      <c r="E3063" t="s">
        <v>36</v>
      </c>
      <c r="F3063">
        <v>2003</v>
      </c>
      <c r="G3063" t="s">
        <v>60</v>
      </c>
      <c r="H3063">
        <v>3</v>
      </c>
      <c r="I3063">
        <v>2</v>
      </c>
      <c r="J3063">
        <v>0</v>
      </c>
      <c r="K3063">
        <v>6</v>
      </c>
      <c r="L3063" t="s">
        <v>31</v>
      </c>
      <c r="M3063">
        <v>1660</v>
      </c>
      <c r="N3063">
        <v>1660</v>
      </c>
      <c r="O3063">
        <v>1660</v>
      </c>
      <c r="P3063">
        <v>0</v>
      </c>
      <c r="Q3063" t="str">
        <f t="shared" si="188"/>
        <v>NO</v>
      </c>
      <c r="R3063">
        <f t="shared" si="189"/>
        <v>1660</v>
      </c>
      <c r="S3063">
        <f t="shared" si="190"/>
        <v>108.43373493975903</v>
      </c>
      <c r="T3063">
        <f t="shared" si="191"/>
        <v>24.307243558580456</v>
      </c>
      <c r="U3063">
        <v>400</v>
      </c>
      <c r="V3063">
        <v>40002</v>
      </c>
      <c r="W3063">
        <v>180000</v>
      </c>
      <c r="X3063" s="2">
        <v>41396</v>
      </c>
      <c r="Y3063">
        <v>261578</v>
      </c>
      <c r="Z3063" s="3">
        <v>108.43</v>
      </c>
      <c r="AA3063">
        <v>0.17</v>
      </c>
      <c r="AB3063">
        <v>2013</v>
      </c>
      <c r="AC3063">
        <v>10</v>
      </c>
      <c r="AD3063">
        <v>5</v>
      </c>
      <c r="AE3063">
        <v>2</v>
      </c>
    </row>
    <row r="3064" spans="1:31" x14ac:dyDescent="0.25">
      <c r="A3064" t="s">
        <v>3414</v>
      </c>
      <c r="B3064">
        <v>63368</v>
      </c>
      <c r="C3064" t="s">
        <v>1415</v>
      </c>
      <c r="D3064" t="s">
        <v>28</v>
      </c>
      <c r="E3064" t="s">
        <v>34</v>
      </c>
      <c r="F3064">
        <v>2004</v>
      </c>
      <c r="G3064" t="s">
        <v>60</v>
      </c>
      <c r="H3064">
        <v>4</v>
      </c>
      <c r="I3064">
        <v>3</v>
      </c>
      <c r="J3064">
        <v>1</v>
      </c>
      <c r="K3064">
        <v>9</v>
      </c>
      <c r="L3064" t="s">
        <v>43</v>
      </c>
      <c r="M3064">
        <v>2939</v>
      </c>
      <c r="N3064">
        <v>1683</v>
      </c>
      <c r="O3064">
        <v>1256</v>
      </c>
      <c r="P3064">
        <v>0</v>
      </c>
      <c r="Q3064" t="str">
        <f t="shared" si="188"/>
        <v>NO</v>
      </c>
      <c r="R3064">
        <f t="shared" si="189"/>
        <v>1683</v>
      </c>
      <c r="S3064">
        <f t="shared" si="190"/>
        <v>139.63161021984553</v>
      </c>
      <c r="T3064">
        <f t="shared" si="191"/>
        <v>21.579430670339761</v>
      </c>
      <c r="U3064">
        <v>400</v>
      </c>
      <c r="V3064">
        <v>40002</v>
      </c>
      <c r="W3064">
        <v>235000</v>
      </c>
      <c r="X3064" s="2">
        <v>41110</v>
      </c>
      <c r="Y3064">
        <v>301850</v>
      </c>
      <c r="Z3064" s="3">
        <v>79.959999999999994</v>
      </c>
      <c r="AA3064">
        <v>0.25</v>
      </c>
      <c r="AB3064">
        <v>2012</v>
      </c>
      <c r="AC3064">
        <v>8</v>
      </c>
      <c r="AD3064">
        <v>7</v>
      </c>
      <c r="AE3064">
        <v>20</v>
      </c>
    </row>
    <row r="3065" spans="1:31" x14ac:dyDescent="0.25">
      <c r="A3065" t="s">
        <v>1735</v>
      </c>
      <c r="B3065">
        <v>63017</v>
      </c>
      <c r="C3065" t="s">
        <v>1415</v>
      </c>
      <c r="D3065" t="s">
        <v>28</v>
      </c>
      <c r="E3065" t="s">
        <v>48</v>
      </c>
      <c r="F3065">
        <v>2004</v>
      </c>
      <c r="G3065" t="s">
        <v>60</v>
      </c>
      <c r="H3065">
        <v>4</v>
      </c>
      <c r="I3065">
        <v>2</v>
      </c>
      <c r="J3065">
        <v>1</v>
      </c>
      <c r="K3065">
        <v>9</v>
      </c>
      <c r="L3065" t="s">
        <v>43</v>
      </c>
      <c r="M3065">
        <v>2939</v>
      </c>
      <c r="N3065">
        <v>1683</v>
      </c>
      <c r="O3065">
        <v>1256</v>
      </c>
      <c r="P3065">
        <v>0</v>
      </c>
      <c r="Q3065" t="str">
        <f t="shared" si="188"/>
        <v>NO</v>
      </c>
      <c r="R3065">
        <f t="shared" si="189"/>
        <v>1683</v>
      </c>
      <c r="S3065">
        <f t="shared" si="190"/>
        <v>120.61794414735591</v>
      </c>
      <c r="T3065">
        <f t="shared" si="191"/>
        <v>24.527572374462327</v>
      </c>
      <c r="U3065">
        <v>400</v>
      </c>
      <c r="V3065">
        <v>40002</v>
      </c>
      <c r="W3065">
        <v>203000</v>
      </c>
      <c r="X3065" s="2">
        <v>40989</v>
      </c>
      <c r="Y3065">
        <v>301416</v>
      </c>
      <c r="Z3065" s="3">
        <v>69.069999999999993</v>
      </c>
      <c r="AA3065">
        <v>0.19</v>
      </c>
      <c r="AB3065">
        <v>2012</v>
      </c>
      <c r="AC3065">
        <v>8</v>
      </c>
      <c r="AD3065">
        <v>3</v>
      </c>
      <c r="AE3065">
        <v>21</v>
      </c>
    </row>
    <row r="3066" spans="1:31" x14ac:dyDescent="0.25">
      <c r="A3066" t="s">
        <v>3415</v>
      </c>
      <c r="B3066">
        <v>63368</v>
      </c>
      <c r="C3066" t="s">
        <v>1415</v>
      </c>
      <c r="D3066" t="s">
        <v>28</v>
      </c>
      <c r="E3066" t="s">
        <v>48</v>
      </c>
      <c r="F3066">
        <v>2004</v>
      </c>
      <c r="G3066" t="s">
        <v>60</v>
      </c>
      <c r="H3066">
        <v>4</v>
      </c>
      <c r="I3066">
        <v>3</v>
      </c>
      <c r="J3066">
        <v>1</v>
      </c>
      <c r="K3066">
        <v>8</v>
      </c>
      <c r="L3066" t="s">
        <v>43</v>
      </c>
      <c r="M3066">
        <v>1841</v>
      </c>
      <c r="N3066">
        <v>1061</v>
      </c>
      <c r="O3066">
        <v>943</v>
      </c>
      <c r="P3066">
        <v>0</v>
      </c>
      <c r="Q3066" t="str">
        <f t="shared" si="188"/>
        <v>NO</v>
      </c>
      <c r="R3066">
        <f t="shared" si="189"/>
        <v>1061</v>
      </c>
      <c r="S3066">
        <f t="shared" si="190"/>
        <v>88.124410933082004</v>
      </c>
      <c r="T3066">
        <f t="shared" si="191"/>
        <v>11.29718234981393</v>
      </c>
      <c r="U3066">
        <v>640</v>
      </c>
      <c r="V3066">
        <v>40002</v>
      </c>
      <c r="W3066">
        <v>93500</v>
      </c>
      <c r="X3066" s="2">
        <v>41270</v>
      </c>
      <c r="Y3066">
        <v>262452</v>
      </c>
      <c r="Z3066" s="3">
        <v>50.79</v>
      </c>
      <c r="AA3066">
        <v>0.19</v>
      </c>
      <c r="AB3066">
        <v>2012</v>
      </c>
      <c r="AC3066">
        <v>8</v>
      </c>
      <c r="AD3066">
        <v>12</v>
      </c>
      <c r="AE3066">
        <v>27</v>
      </c>
    </row>
    <row r="3067" spans="1:31" x14ac:dyDescent="0.25">
      <c r="A3067" t="s">
        <v>3416</v>
      </c>
      <c r="B3067">
        <v>63368</v>
      </c>
      <c r="C3067" t="s">
        <v>1415</v>
      </c>
      <c r="D3067" t="s">
        <v>28</v>
      </c>
      <c r="E3067" t="s">
        <v>48</v>
      </c>
      <c r="F3067">
        <v>2003</v>
      </c>
      <c r="G3067" t="s">
        <v>60</v>
      </c>
      <c r="H3067">
        <v>4</v>
      </c>
      <c r="I3067">
        <v>2</v>
      </c>
      <c r="J3067">
        <v>1</v>
      </c>
      <c r="K3067">
        <v>9</v>
      </c>
      <c r="L3067" t="s">
        <v>43</v>
      </c>
      <c r="M3067">
        <v>2412</v>
      </c>
      <c r="N3067">
        <v>1368</v>
      </c>
      <c r="O3067">
        <v>1044</v>
      </c>
      <c r="P3067">
        <v>0</v>
      </c>
      <c r="Q3067" t="str">
        <f t="shared" si="188"/>
        <v>NO</v>
      </c>
      <c r="R3067">
        <f t="shared" si="189"/>
        <v>1368</v>
      </c>
      <c r="S3067">
        <f t="shared" si="190"/>
        <v>153.50877192982455</v>
      </c>
      <c r="T3067">
        <f t="shared" si="191"/>
        <v>25.373350732202407</v>
      </c>
      <c r="U3067">
        <v>630</v>
      </c>
      <c r="V3067">
        <v>40002</v>
      </c>
      <c r="W3067">
        <v>210000</v>
      </c>
      <c r="X3067" s="2">
        <v>41254</v>
      </c>
      <c r="Y3067">
        <v>276219</v>
      </c>
      <c r="Z3067" s="3">
        <v>87.06</v>
      </c>
      <c r="AA3067">
        <v>0.19</v>
      </c>
      <c r="AB3067">
        <v>2012</v>
      </c>
      <c r="AC3067">
        <v>9</v>
      </c>
      <c r="AD3067">
        <v>12</v>
      </c>
      <c r="AE3067">
        <v>11</v>
      </c>
    </row>
    <row r="3068" spans="1:31" x14ac:dyDescent="0.25">
      <c r="A3068" t="s">
        <v>3417</v>
      </c>
      <c r="B3068">
        <v>63368</v>
      </c>
      <c r="C3068" t="s">
        <v>781</v>
      </c>
      <c r="D3068" t="s">
        <v>28</v>
      </c>
      <c r="E3068" t="s">
        <v>36</v>
      </c>
      <c r="F3068">
        <v>2003</v>
      </c>
      <c r="G3068" t="s">
        <v>60</v>
      </c>
      <c r="H3068">
        <v>4</v>
      </c>
      <c r="I3068">
        <v>3</v>
      </c>
      <c r="J3068">
        <v>1</v>
      </c>
      <c r="K3068">
        <v>7</v>
      </c>
      <c r="L3068" t="s">
        <v>43</v>
      </c>
      <c r="M3068">
        <v>2138</v>
      </c>
      <c r="N3068">
        <v>1466</v>
      </c>
      <c r="O3068">
        <v>1408</v>
      </c>
      <c r="P3068">
        <v>1100</v>
      </c>
      <c r="Q3068" t="str">
        <f t="shared" si="188"/>
        <v>YES</v>
      </c>
      <c r="R3068">
        <f t="shared" si="189"/>
        <v>2566</v>
      </c>
      <c r="S3068">
        <f t="shared" si="190"/>
        <v>86.126266562743567</v>
      </c>
      <c r="T3068">
        <f t="shared" si="191"/>
        <v>29.843893480257115</v>
      </c>
      <c r="U3068">
        <v>400</v>
      </c>
      <c r="V3068">
        <v>40002</v>
      </c>
      <c r="W3068">
        <v>221000</v>
      </c>
      <c r="X3068" s="2">
        <v>41473</v>
      </c>
      <c r="Y3068">
        <v>315433</v>
      </c>
      <c r="Z3068" s="3">
        <v>103.37</v>
      </c>
      <c r="AA3068">
        <v>0.17</v>
      </c>
      <c r="AB3068">
        <v>2013</v>
      </c>
      <c r="AC3068">
        <v>10</v>
      </c>
      <c r="AD3068">
        <v>7</v>
      </c>
      <c r="AE3068">
        <v>18</v>
      </c>
    </row>
    <row r="3069" spans="1:31" x14ac:dyDescent="0.25">
      <c r="A3069" t="s">
        <v>3418</v>
      </c>
      <c r="B3069">
        <v>63368</v>
      </c>
      <c r="C3069" t="s">
        <v>781</v>
      </c>
      <c r="D3069" t="s">
        <v>28</v>
      </c>
      <c r="E3069" t="s">
        <v>48</v>
      </c>
      <c r="F3069">
        <v>2005</v>
      </c>
      <c r="G3069" t="s">
        <v>60</v>
      </c>
      <c r="H3069">
        <v>3</v>
      </c>
      <c r="I3069">
        <v>2</v>
      </c>
      <c r="J3069">
        <v>0</v>
      </c>
      <c r="K3069">
        <v>6</v>
      </c>
      <c r="L3069" t="s">
        <v>31</v>
      </c>
      <c r="M3069">
        <v>1576</v>
      </c>
      <c r="N3069">
        <v>1576</v>
      </c>
      <c r="O3069">
        <v>1524</v>
      </c>
      <c r="P3069">
        <v>0</v>
      </c>
      <c r="Q3069" t="str">
        <f t="shared" si="188"/>
        <v>NO</v>
      </c>
      <c r="R3069">
        <f t="shared" si="189"/>
        <v>1576</v>
      </c>
      <c r="S3069">
        <f t="shared" si="190"/>
        <v>122.77918781725889</v>
      </c>
      <c r="T3069">
        <f t="shared" si="191"/>
        <v>23.379730317529361</v>
      </c>
      <c r="U3069">
        <v>420</v>
      </c>
      <c r="V3069">
        <v>40002</v>
      </c>
      <c r="W3069">
        <v>193500</v>
      </c>
      <c r="X3069" s="2">
        <v>41004</v>
      </c>
      <c r="Y3069">
        <v>252203</v>
      </c>
      <c r="Z3069" s="3">
        <v>122.78</v>
      </c>
      <c r="AA3069">
        <v>0.19</v>
      </c>
      <c r="AB3069">
        <v>2012</v>
      </c>
      <c r="AC3069">
        <v>7</v>
      </c>
      <c r="AD3069">
        <v>4</v>
      </c>
      <c r="AE3069">
        <v>5</v>
      </c>
    </row>
    <row r="3070" spans="1:31" x14ac:dyDescent="0.25">
      <c r="A3070" t="s">
        <v>3419</v>
      </c>
      <c r="B3070">
        <v>63368</v>
      </c>
      <c r="C3070" t="s">
        <v>781</v>
      </c>
      <c r="D3070" t="s">
        <v>28</v>
      </c>
      <c r="E3070" t="s">
        <v>99</v>
      </c>
      <c r="F3070">
        <v>2004</v>
      </c>
      <c r="G3070" t="s">
        <v>60</v>
      </c>
      <c r="H3070">
        <v>4</v>
      </c>
      <c r="I3070">
        <v>3</v>
      </c>
      <c r="J3070">
        <v>1</v>
      </c>
      <c r="K3070">
        <v>9</v>
      </c>
      <c r="L3070" t="s">
        <v>43</v>
      </c>
      <c r="M3070">
        <v>3112</v>
      </c>
      <c r="N3070">
        <v>1792</v>
      </c>
      <c r="O3070">
        <v>1320</v>
      </c>
      <c r="P3070">
        <v>1056</v>
      </c>
      <c r="Q3070" t="str">
        <f t="shared" si="188"/>
        <v>YES</v>
      </c>
      <c r="R3070">
        <f t="shared" si="189"/>
        <v>2848</v>
      </c>
      <c r="S3070">
        <f t="shared" si="190"/>
        <v>105.33707865168539</v>
      </c>
      <c r="T3070">
        <f t="shared" si="191"/>
        <v>23.748456350337229</v>
      </c>
      <c r="U3070">
        <v>630</v>
      </c>
      <c r="V3070">
        <v>0</v>
      </c>
      <c r="W3070">
        <v>300000</v>
      </c>
      <c r="X3070" s="2">
        <v>41568</v>
      </c>
      <c r="Y3070">
        <v>359776</v>
      </c>
      <c r="Z3070" s="3">
        <v>96.4</v>
      </c>
      <c r="AA3070">
        <v>0.28999999999999998</v>
      </c>
      <c r="AB3070">
        <v>2013</v>
      </c>
      <c r="AC3070">
        <v>9</v>
      </c>
      <c r="AD3070">
        <v>10</v>
      </c>
      <c r="AE3070">
        <v>21</v>
      </c>
    </row>
    <row r="3071" spans="1:31" x14ac:dyDescent="0.25">
      <c r="A3071" t="s">
        <v>3420</v>
      </c>
      <c r="B3071">
        <v>63368</v>
      </c>
      <c r="C3071" t="s">
        <v>781</v>
      </c>
      <c r="D3071" t="s">
        <v>28</v>
      </c>
      <c r="E3071" t="s">
        <v>48</v>
      </c>
      <c r="F3071">
        <v>2004</v>
      </c>
      <c r="G3071" t="s">
        <v>60</v>
      </c>
      <c r="H3071">
        <v>3</v>
      </c>
      <c r="I3071">
        <v>3</v>
      </c>
      <c r="J3071">
        <v>0</v>
      </c>
      <c r="K3071">
        <v>7</v>
      </c>
      <c r="L3071" t="s">
        <v>138</v>
      </c>
      <c r="M3071">
        <v>2342</v>
      </c>
      <c r="N3071">
        <v>2342</v>
      </c>
      <c r="O3071">
        <v>2282</v>
      </c>
      <c r="P3071">
        <v>1200</v>
      </c>
      <c r="Q3071" t="str">
        <f t="shared" si="188"/>
        <v>YES</v>
      </c>
      <c r="R3071">
        <f t="shared" si="189"/>
        <v>3542</v>
      </c>
      <c r="S3071">
        <f t="shared" si="190"/>
        <v>69.593450028232638</v>
      </c>
      <c r="T3071">
        <f t="shared" si="191"/>
        <v>29.78348074041854</v>
      </c>
      <c r="U3071">
        <v>645</v>
      </c>
      <c r="V3071">
        <v>40002</v>
      </c>
      <c r="W3071">
        <v>246500</v>
      </c>
      <c r="X3071" s="2">
        <v>40934</v>
      </c>
      <c r="Y3071">
        <v>361171</v>
      </c>
      <c r="Z3071" s="3">
        <v>105.25</v>
      </c>
      <c r="AA3071">
        <v>0.19</v>
      </c>
      <c r="AB3071">
        <v>2012</v>
      </c>
      <c r="AC3071">
        <v>8</v>
      </c>
      <c r="AD3071">
        <v>1</v>
      </c>
      <c r="AE3071">
        <v>26</v>
      </c>
    </row>
    <row r="3072" spans="1:31" x14ac:dyDescent="0.25">
      <c r="A3072" t="s">
        <v>3421</v>
      </c>
      <c r="B3072">
        <v>63368</v>
      </c>
      <c r="C3072" t="s">
        <v>1463</v>
      </c>
      <c r="D3072" t="s">
        <v>28</v>
      </c>
      <c r="E3072" t="s">
        <v>66</v>
      </c>
      <c r="F3072">
        <v>2003</v>
      </c>
      <c r="G3072" t="s">
        <v>176</v>
      </c>
      <c r="H3072">
        <v>3</v>
      </c>
      <c r="I3072">
        <v>2</v>
      </c>
      <c r="J3072">
        <v>1</v>
      </c>
      <c r="K3072">
        <v>7</v>
      </c>
      <c r="L3072" t="s">
        <v>43</v>
      </c>
      <c r="M3072">
        <v>2838</v>
      </c>
      <c r="N3072">
        <v>1806</v>
      </c>
      <c r="O3072">
        <v>1418</v>
      </c>
      <c r="P3072">
        <v>0</v>
      </c>
      <c r="Q3072" t="str">
        <f t="shared" si="188"/>
        <v>NO</v>
      </c>
      <c r="R3072">
        <f t="shared" si="189"/>
        <v>1806</v>
      </c>
      <c r="S3072">
        <f t="shared" si="190"/>
        <v>149.50166112956811</v>
      </c>
      <c r="T3072">
        <f t="shared" si="191"/>
        <v>25.826446280991735</v>
      </c>
      <c r="U3072">
        <v>712</v>
      </c>
      <c r="V3072">
        <v>53000</v>
      </c>
      <c r="W3072">
        <v>270000</v>
      </c>
      <c r="X3072" s="2">
        <v>41463</v>
      </c>
      <c r="Y3072">
        <v>311469</v>
      </c>
      <c r="Z3072" s="3">
        <v>95.14</v>
      </c>
      <c r="AA3072">
        <v>0.24</v>
      </c>
      <c r="AB3072">
        <v>2013</v>
      </c>
      <c r="AC3072">
        <v>10</v>
      </c>
      <c r="AD3072">
        <v>7</v>
      </c>
      <c r="AE3072">
        <v>8</v>
      </c>
    </row>
    <row r="3073" spans="1:31" x14ac:dyDescent="0.25">
      <c r="A3073" t="s">
        <v>3422</v>
      </c>
      <c r="B3073">
        <v>63116</v>
      </c>
      <c r="C3073" t="s">
        <v>1463</v>
      </c>
      <c r="D3073" t="s">
        <v>28</v>
      </c>
      <c r="E3073" t="s">
        <v>155</v>
      </c>
      <c r="F3073">
        <v>2003</v>
      </c>
      <c r="G3073" t="s">
        <v>176</v>
      </c>
      <c r="H3073">
        <v>4</v>
      </c>
      <c r="I3073">
        <v>3</v>
      </c>
      <c r="J3073">
        <v>1</v>
      </c>
      <c r="K3073">
        <v>9</v>
      </c>
      <c r="L3073" t="s">
        <v>43</v>
      </c>
      <c r="M3073">
        <v>3125</v>
      </c>
      <c r="N3073">
        <v>1786</v>
      </c>
      <c r="O3073">
        <v>1388</v>
      </c>
      <c r="P3073">
        <v>1180</v>
      </c>
      <c r="Q3073" t="str">
        <f t="shared" si="188"/>
        <v>YES</v>
      </c>
      <c r="R3073">
        <f t="shared" si="189"/>
        <v>2966</v>
      </c>
      <c r="S3073">
        <f t="shared" si="190"/>
        <v>97.100472016183417</v>
      </c>
      <c r="T3073">
        <f t="shared" si="191"/>
        <v>24.487297214569939</v>
      </c>
      <c r="U3073">
        <v>640</v>
      </c>
      <c r="V3073">
        <v>53000</v>
      </c>
      <c r="W3073">
        <v>288000</v>
      </c>
      <c r="X3073" s="2">
        <v>41002</v>
      </c>
      <c r="Y3073">
        <v>369133</v>
      </c>
      <c r="Z3073" s="3">
        <v>92.16</v>
      </c>
      <c r="AA3073">
        <v>0.27</v>
      </c>
      <c r="AB3073">
        <v>2012</v>
      </c>
      <c r="AC3073">
        <v>9</v>
      </c>
      <c r="AD3073">
        <v>4</v>
      </c>
      <c r="AE3073">
        <v>3</v>
      </c>
    </row>
    <row r="3074" spans="1:31" x14ac:dyDescent="0.25">
      <c r="A3074" t="s">
        <v>3423</v>
      </c>
      <c r="B3074">
        <v>63376</v>
      </c>
      <c r="C3074" t="s">
        <v>1473</v>
      </c>
      <c r="D3074" t="s">
        <v>28</v>
      </c>
      <c r="E3074" t="s">
        <v>77</v>
      </c>
      <c r="F3074">
        <v>2002</v>
      </c>
      <c r="G3074" t="s">
        <v>60</v>
      </c>
      <c r="H3074">
        <v>4</v>
      </c>
      <c r="I3074">
        <v>3</v>
      </c>
      <c r="J3074">
        <v>1</v>
      </c>
      <c r="K3074">
        <v>10</v>
      </c>
      <c r="L3074" t="s">
        <v>43</v>
      </c>
      <c r="M3074">
        <v>2904</v>
      </c>
      <c r="N3074">
        <v>1675</v>
      </c>
      <c r="O3074">
        <v>1635</v>
      </c>
      <c r="P3074">
        <v>753</v>
      </c>
      <c r="Q3074" t="str">
        <f t="shared" si="188"/>
        <v>YES</v>
      </c>
      <c r="R3074">
        <f t="shared" si="189"/>
        <v>2428</v>
      </c>
      <c r="S3074">
        <f t="shared" si="190"/>
        <v>114.08566721581549</v>
      </c>
      <c r="T3074">
        <f t="shared" si="191"/>
        <v>20.513048372285908</v>
      </c>
      <c r="U3074">
        <v>693</v>
      </c>
      <c r="V3074">
        <v>50000</v>
      </c>
      <c r="W3074">
        <v>277000</v>
      </c>
      <c r="X3074" s="2">
        <v>40912</v>
      </c>
      <c r="Y3074">
        <v>332217</v>
      </c>
      <c r="Z3074" s="3">
        <v>95.39</v>
      </c>
      <c r="AA3074">
        <v>0.31</v>
      </c>
      <c r="AB3074">
        <v>2012</v>
      </c>
      <c r="AC3074">
        <v>10</v>
      </c>
      <c r="AD3074">
        <v>1</v>
      </c>
      <c r="AE3074">
        <v>4</v>
      </c>
    </row>
    <row r="3075" spans="1:31" x14ac:dyDescent="0.25">
      <c r="A3075" t="s">
        <v>3424</v>
      </c>
      <c r="B3075">
        <v>63376</v>
      </c>
      <c r="C3075" t="s">
        <v>1473</v>
      </c>
      <c r="D3075" t="s">
        <v>28</v>
      </c>
      <c r="E3075" t="s">
        <v>45</v>
      </c>
      <c r="F3075">
        <v>2003</v>
      </c>
      <c r="G3075" t="s">
        <v>60</v>
      </c>
      <c r="H3075">
        <v>4</v>
      </c>
      <c r="I3075">
        <v>2</v>
      </c>
      <c r="J3075">
        <v>1</v>
      </c>
      <c r="K3075">
        <v>6</v>
      </c>
      <c r="L3075" t="s">
        <v>31</v>
      </c>
      <c r="M3075">
        <v>2371</v>
      </c>
      <c r="N3075">
        <v>2371</v>
      </c>
      <c r="O3075">
        <v>2371</v>
      </c>
      <c r="P3075">
        <v>0</v>
      </c>
      <c r="Q3075" t="str">
        <f t="shared" ref="Q3075:Q3138" si="192">IF(P3075&gt;0,"YES","NO")</f>
        <v>NO</v>
      </c>
      <c r="R3075">
        <f t="shared" ref="R3075:R3138" si="193">P3075+N3075</f>
        <v>2371</v>
      </c>
      <c r="S3075">
        <f t="shared" ref="S3075:S3138" si="194">W3075/R3075</f>
        <v>112.48418388865457</v>
      </c>
      <c r="T3075">
        <f t="shared" ref="T3075:T3138" si="195">(W3075/(43560*AA3075))</f>
        <v>26.619954485567131</v>
      </c>
      <c r="U3075">
        <v>483</v>
      </c>
      <c r="V3075">
        <v>50000</v>
      </c>
      <c r="W3075">
        <v>266700</v>
      </c>
      <c r="X3075" s="2">
        <v>41620</v>
      </c>
      <c r="Y3075">
        <v>379828</v>
      </c>
      <c r="Z3075" s="3">
        <v>112.48</v>
      </c>
      <c r="AA3075">
        <v>0.23</v>
      </c>
      <c r="AB3075">
        <v>2013</v>
      </c>
      <c r="AC3075">
        <v>10</v>
      </c>
      <c r="AD3075">
        <v>12</v>
      </c>
      <c r="AE3075">
        <v>12</v>
      </c>
    </row>
    <row r="3076" spans="1:31" x14ac:dyDescent="0.25">
      <c r="A3076" t="s">
        <v>3425</v>
      </c>
      <c r="B3076">
        <v>63376</v>
      </c>
      <c r="C3076" t="s">
        <v>1473</v>
      </c>
      <c r="D3076" t="s">
        <v>28</v>
      </c>
      <c r="E3076" t="s">
        <v>34</v>
      </c>
      <c r="F3076">
        <v>2003</v>
      </c>
      <c r="G3076" t="s">
        <v>60</v>
      </c>
      <c r="H3076">
        <v>3</v>
      </c>
      <c r="I3076">
        <v>2</v>
      </c>
      <c r="J3076">
        <v>1</v>
      </c>
      <c r="K3076">
        <v>7</v>
      </c>
      <c r="L3076" t="s">
        <v>43</v>
      </c>
      <c r="M3076">
        <v>2348</v>
      </c>
      <c r="N3076">
        <v>1671</v>
      </c>
      <c r="O3076">
        <v>1653</v>
      </c>
      <c r="P3076">
        <v>0</v>
      </c>
      <c r="Q3076" t="str">
        <f t="shared" si="192"/>
        <v>NO</v>
      </c>
      <c r="R3076">
        <f t="shared" si="193"/>
        <v>1671</v>
      </c>
      <c r="S3076">
        <f t="shared" si="194"/>
        <v>140.63435068821065</v>
      </c>
      <c r="T3076">
        <f t="shared" si="195"/>
        <v>21.579430670339761</v>
      </c>
      <c r="U3076">
        <v>671</v>
      </c>
      <c r="V3076">
        <v>50000</v>
      </c>
      <c r="W3076">
        <v>235000</v>
      </c>
      <c r="X3076" s="2">
        <v>41095</v>
      </c>
      <c r="Y3076">
        <v>291746</v>
      </c>
      <c r="Z3076" s="3">
        <v>100.09</v>
      </c>
      <c r="AA3076">
        <v>0.25</v>
      </c>
      <c r="AB3076">
        <v>2012</v>
      </c>
      <c r="AC3076">
        <v>9</v>
      </c>
      <c r="AD3076">
        <v>7</v>
      </c>
      <c r="AE3076">
        <v>5</v>
      </c>
    </row>
    <row r="3077" spans="1:31" x14ac:dyDescent="0.25">
      <c r="A3077" t="s">
        <v>3426</v>
      </c>
      <c r="B3077">
        <v>63376</v>
      </c>
      <c r="C3077" t="s">
        <v>1473</v>
      </c>
      <c r="D3077" t="s">
        <v>28</v>
      </c>
      <c r="E3077" t="s">
        <v>45</v>
      </c>
      <c r="F3077">
        <v>2003</v>
      </c>
      <c r="G3077" t="s">
        <v>60</v>
      </c>
      <c r="H3077">
        <v>3</v>
      </c>
      <c r="I3077">
        <v>2</v>
      </c>
      <c r="J3077">
        <v>0</v>
      </c>
      <c r="K3077">
        <v>6</v>
      </c>
      <c r="L3077" t="s">
        <v>31</v>
      </c>
      <c r="M3077">
        <v>1763</v>
      </c>
      <c r="N3077">
        <v>1763</v>
      </c>
      <c r="O3077">
        <v>1751</v>
      </c>
      <c r="P3077">
        <v>0</v>
      </c>
      <c r="Q3077" t="str">
        <f t="shared" si="192"/>
        <v>NO</v>
      </c>
      <c r="R3077">
        <f t="shared" si="193"/>
        <v>1763</v>
      </c>
      <c r="S3077">
        <f t="shared" si="194"/>
        <v>123.36925694838344</v>
      </c>
      <c r="T3077">
        <f t="shared" si="195"/>
        <v>21.709186728949572</v>
      </c>
      <c r="U3077">
        <v>609</v>
      </c>
      <c r="V3077">
        <v>50000</v>
      </c>
      <c r="W3077">
        <v>217500</v>
      </c>
      <c r="X3077" s="2">
        <v>41449</v>
      </c>
      <c r="Y3077">
        <v>292408</v>
      </c>
      <c r="Z3077" s="3">
        <v>123.37</v>
      </c>
      <c r="AA3077">
        <v>0.23</v>
      </c>
      <c r="AB3077">
        <v>2013</v>
      </c>
      <c r="AC3077">
        <v>10</v>
      </c>
      <c r="AD3077">
        <v>6</v>
      </c>
      <c r="AE3077">
        <v>24</v>
      </c>
    </row>
    <row r="3078" spans="1:31" x14ac:dyDescent="0.25">
      <c r="A3078" t="s">
        <v>3427</v>
      </c>
      <c r="B3078">
        <v>63376</v>
      </c>
      <c r="C3078" t="s">
        <v>1482</v>
      </c>
      <c r="D3078" t="s">
        <v>28</v>
      </c>
      <c r="E3078" t="s">
        <v>77</v>
      </c>
      <c r="F3078">
        <v>2002</v>
      </c>
      <c r="G3078" t="s">
        <v>60</v>
      </c>
      <c r="H3078">
        <v>3</v>
      </c>
      <c r="I3078">
        <v>3</v>
      </c>
      <c r="J3078">
        <v>0</v>
      </c>
      <c r="K3078">
        <v>7</v>
      </c>
      <c r="L3078" t="s">
        <v>138</v>
      </c>
      <c r="M3078">
        <v>2357</v>
      </c>
      <c r="N3078">
        <v>2357</v>
      </c>
      <c r="O3078">
        <v>2327</v>
      </c>
      <c r="P3078">
        <v>2244</v>
      </c>
      <c r="Q3078" t="str">
        <f t="shared" si="192"/>
        <v>YES</v>
      </c>
      <c r="R3078">
        <f t="shared" si="193"/>
        <v>4601</v>
      </c>
      <c r="S3078">
        <f t="shared" si="194"/>
        <v>56.944142577700497</v>
      </c>
      <c r="T3078">
        <f t="shared" si="195"/>
        <v>19.402233478479811</v>
      </c>
      <c r="U3078">
        <v>668</v>
      </c>
      <c r="V3078">
        <v>55000</v>
      </c>
      <c r="W3078">
        <v>262000</v>
      </c>
      <c r="X3078" s="2">
        <v>41065</v>
      </c>
      <c r="Y3078">
        <v>409560</v>
      </c>
      <c r="Z3078" s="3">
        <v>111.16</v>
      </c>
      <c r="AA3078">
        <v>0.31</v>
      </c>
      <c r="AB3078">
        <v>2012</v>
      </c>
      <c r="AC3078">
        <v>10</v>
      </c>
      <c r="AD3078">
        <v>6</v>
      </c>
      <c r="AE3078">
        <v>5</v>
      </c>
    </row>
    <row r="3079" spans="1:31" x14ac:dyDescent="0.25">
      <c r="A3079" t="s">
        <v>3428</v>
      </c>
      <c r="B3079">
        <v>63376</v>
      </c>
      <c r="C3079" t="s">
        <v>1482</v>
      </c>
      <c r="D3079" t="s">
        <v>28</v>
      </c>
      <c r="E3079" t="s">
        <v>89</v>
      </c>
      <c r="F3079">
        <v>2003</v>
      </c>
      <c r="G3079" t="s">
        <v>60</v>
      </c>
      <c r="H3079">
        <v>4</v>
      </c>
      <c r="I3079">
        <v>2</v>
      </c>
      <c r="J3079">
        <v>1</v>
      </c>
      <c r="K3079">
        <v>8</v>
      </c>
      <c r="L3079" t="s">
        <v>43</v>
      </c>
      <c r="M3079">
        <v>2420</v>
      </c>
      <c r="N3079">
        <v>1260</v>
      </c>
      <c r="O3079">
        <v>1260</v>
      </c>
      <c r="P3079">
        <v>0</v>
      </c>
      <c r="Q3079" t="str">
        <f t="shared" si="192"/>
        <v>NO</v>
      </c>
      <c r="R3079">
        <f t="shared" si="193"/>
        <v>1260</v>
      </c>
      <c r="S3079">
        <f t="shared" si="194"/>
        <v>198.4126984126984</v>
      </c>
      <c r="T3079">
        <f t="shared" si="195"/>
        <v>20.497179588088677</v>
      </c>
      <c r="U3079">
        <v>529</v>
      </c>
      <c r="V3079">
        <v>55000</v>
      </c>
      <c r="W3079">
        <v>250000</v>
      </c>
      <c r="X3079" s="2">
        <v>41549</v>
      </c>
      <c r="Y3079">
        <v>338851</v>
      </c>
      <c r="Z3079" s="3">
        <v>103.31</v>
      </c>
      <c r="AA3079">
        <v>0.28000000000000003</v>
      </c>
      <c r="AB3079">
        <v>2013</v>
      </c>
      <c r="AC3079">
        <v>10</v>
      </c>
      <c r="AD3079">
        <v>10</v>
      </c>
      <c r="AE3079">
        <v>2</v>
      </c>
    </row>
    <row r="3080" spans="1:31" x14ac:dyDescent="0.25">
      <c r="A3080" t="s">
        <v>3429</v>
      </c>
      <c r="B3080">
        <v>63376</v>
      </c>
      <c r="C3080" t="s">
        <v>1482</v>
      </c>
      <c r="D3080" t="s">
        <v>28</v>
      </c>
      <c r="E3080" t="s">
        <v>191</v>
      </c>
      <c r="F3080">
        <v>2003</v>
      </c>
      <c r="G3080" t="s">
        <v>60</v>
      </c>
      <c r="H3080">
        <v>4</v>
      </c>
      <c r="I3080">
        <v>2</v>
      </c>
      <c r="J3080">
        <v>1</v>
      </c>
      <c r="K3080">
        <v>9</v>
      </c>
      <c r="L3080" t="s">
        <v>43</v>
      </c>
      <c r="M3080">
        <v>3192</v>
      </c>
      <c r="N3080">
        <v>1776</v>
      </c>
      <c r="O3080">
        <v>1736</v>
      </c>
      <c r="P3080">
        <v>0</v>
      </c>
      <c r="Q3080" t="str">
        <f t="shared" si="192"/>
        <v>NO</v>
      </c>
      <c r="R3080">
        <f t="shared" si="193"/>
        <v>1776</v>
      </c>
      <c r="S3080">
        <f t="shared" si="194"/>
        <v>174.83108108108109</v>
      </c>
      <c r="T3080">
        <f t="shared" si="195"/>
        <v>27.415766052129687</v>
      </c>
      <c r="U3080">
        <v>651</v>
      </c>
      <c r="V3080">
        <v>55000</v>
      </c>
      <c r="W3080">
        <v>310500</v>
      </c>
      <c r="X3080" s="2">
        <v>41498</v>
      </c>
      <c r="Y3080">
        <v>372126</v>
      </c>
      <c r="Z3080" s="3">
        <v>97.27</v>
      </c>
      <c r="AA3080">
        <v>0.26</v>
      </c>
      <c r="AB3080">
        <v>2013</v>
      </c>
      <c r="AC3080">
        <v>10</v>
      </c>
      <c r="AD3080">
        <v>8</v>
      </c>
      <c r="AE3080">
        <v>12</v>
      </c>
    </row>
    <row r="3081" spans="1:31" x14ac:dyDescent="0.25">
      <c r="A3081" t="s">
        <v>3430</v>
      </c>
      <c r="B3081">
        <v>63376</v>
      </c>
      <c r="C3081" t="s">
        <v>1489</v>
      </c>
      <c r="D3081" t="s">
        <v>28</v>
      </c>
      <c r="E3081" t="s">
        <v>45</v>
      </c>
      <c r="F3081">
        <v>2003</v>
      </c>
      <c r="G3081" t="s">
        <v>60</v>
      </c>
      <c r="H3081">
        <v>4</v>
      </c>
      <c r="I3081">
        <v>2</v>
      </c>
      <c r="J3081">
        <v>1</v>
      </c>
      <c r="K3081">
        <v>7</v>
      </c>
      <c r="L3081" t="s">
        <v>43</v>
      </c>
      <c r="M3081">
        <v>2459</v>
      </c>
      <c r="N3081">
        <v>1769</v>
      </c>
      <c r="O3081">
        <v>1666</v>
      </c>
      <c r="P3081">
        <v>0</v>
      </c>
      <c r="Q3081" t="str">
        <f t="shared" si="192"/>
        <v>NO</v>
      </c>
      <c r="R3081">
        <f t="shared" si="193"/>
        <v>1769</v>
      </c>
      <c r="S3081">
        <f t="shared" si="194"/>
        <v>139.62690785754663</v>
      </c>
      <c r="T3081">
        <f t="shared" si="195"/>
        <v>24.653651135864571</v>
      </c>
      <c r="U3081">
        <v>687</v>
      </c>
      <c r="V3081">
        <v>55000</v>
      </c>
      <c r="W3081">
        <v>247000</v>
      </c>
      <c r="X3081" s="2">
        <v>41079</v>
      </c>
      <c r="Y3081">
        <v>365138</v>
      </c>
      <c r="Z3081" s="3">
        <v>100.45</v>
      </c>
      <c r="AA3081">
        <v>0.23</v>
      </c>
      <c r="AB3081">
        <v>2012</v>
      </c>
      <c r="AC3081">
        <v>9</v>
      </c>
      <c r="AD3081">
        <v>6</v>
      </c>
      <c r="AE3081">
        <v>19</v>
      </c>
    </row>
    <row r="3082" spans="1:31" x14ac:dyDescent="0.25">
      <c r="A3082" t="s">
        <v>3431</v>
      </c>
      <c r="B3082">
        <v>63376</v>
      </c>
      <c r="C3082" t="s">
        <v>1489</v>
      </c>
      <c r="D3082" t="s">
        <v>28</v>
      </c>
      <c r="E3082" t="s">
        <v>99</v>
      </c>
      <c r="F3082">
        <v>2004</v>
      </c>
      <c r="G3082" t="s">
        <v>60</v>
      </c>
      <c r="H3082">
        <v>3</v>
      </c>
      <c r="I3082">
        <v>2</v>
      </c>
      <c r="J3082">
        <v>0</v>
      </c>
      <c r="K3082">
        <v>6</v>
      </c>
      <c r="L3082" t="s">
        <v>31</v>
      </c>
      <c r="M3082">
        <v>2357</v>
      </c>
      <c r="N3082">
        <v>2357</v>
      </c>
      <c r="O3082">
        <v>2357</v>
      </c>
      <c r="P3082">
        <v>0</v>
      </c>
      <c r="Q3082" t="str">
        <f t="shared" si="192"/>
        <v>NO</v>
      </c>
      <c r="R3082">
        <f t="shared" si="193"/>
        <v>2357</v>
      </c>
      <c r="S3082">
        <f t="shared" si="194"/>
        <v>4.2426813746287653E-4</v>
      </c>
      <c r="T3082">
        <f t="shared" si="195"/>
        <v>7.9161521167790764E-5</v>
      </c>
      <c r="U3082">
        <v>630</v>
      </c>
      <c r="V3082">
        <v>55000</v>
      </c>
      <c r="W3082">
        <v>1</v>
      </c>
      <c r="X3082" s="2">
        <v>41012</v>
      </c>
      <c r="Y3082">
        <v>371211</v>
      </c>
      <c r="Z3082" s="3">
        <v>0</v>
      </c>
      <c r="AA3082">
        <v>0.28999999999999998</v>
      </c>
      <c r="AB3082">
        <v>2012</v>
      </c>
      <c r="AC3082">
        <v>8</v>
      </c>
      <c r="AD3082">
        <v>4</v>
      </c>
      <c r="AE3082">
        <v>13</v>
      </c>
    </row>
    <row r="3083" spans="1:31" x14ac:dyDescent="0.25">
      <c r="A3083" t="s">
        <v>3432</v>
      </c>
      <c r="B3083">
        <v>63366</v>
      </c>
      <c r="C3083" t="s">
        <v>1515</v>
      </c>
      <c r="D3083" t="s">
        <v>28</v>
      </c>
      <c r="E3083" t="s">
        <v>45</v>
      </c>
      <c r="F3083">
        <v>2003</v>
      </c>
      <c r="G3083" t="s">
        <v>60</v>
      </c>
      <c r="H3083">
        <v>3</v>
      </c>
      <c r="I3083">
        <v>2</v>
      </c>
      <c r="J3083">
        <v>0</v>
      </c>
      <c r="K3083">
        <v>7</v>
      </c>
      <c r="L3083" t="s">
        <v>43</v>
      </c>
      <c r="M3083">
        <v>2140</v>
      </c>
      <c r="N3083">
        <v>1810</v>
      </c>
      <c r="O3083">
        <v>1788</v>
      </c>
      <c r="P3083">
        <v>153</v>
      </c>
      <c r="Q3083" t="str">
        <f t="shared" si="192"/>
        <v>YES</v>
      </c>
      <c r="R3083">
        <f t="shared" si="193"/>
        <v>1963</v>
      </c>
      <c r="S3083">
        <f t="shared" si="194"/>
        <v>99.083036169128889</v>
      </c>
      <c r="T3083">
        <f t="shared" si="195"/>
        <v>19.41350261508364</v>
      </c>
      <c r="U3083">
        <v>600</v>
      </c>
      <c r="V3083">
        <v>0</v>
      </c>
      <c r="W3083">
        <v>194500</v>
      </c>
      <c r="X3083" s="2">
        <v>41620</v>
      </c>
      <c r="Y3083">
        <v>285594</v>
      </c>
      <c r="Z3083" s="3">
        <v>90.89</v>
      </c>
      <c r="AA3083">
        <v>0.23</v>
      </c>
      <c r="AB3083">
        <v>2013</v>
      </c>
      <c r="AC3083">
        <v>10</v>
      </c>
      <c r="AD3083">
        <v>12</v>
      </c>
      <c r="AE3083">
        <v>12</v>
      </c>
    </row>
    <row r="3084" spans="1:31" x14ac:dyDescent="0.25">
      <c r="A3084" t="s">
        <v>3433</v>
      </c>
      <c r="B3084">
        <v>63366</v>
      </c>
      <c r="C3084" t="s">
        <v>1515</v>
      </c>
      <c r="D3084" t="s">
        <v>28</v>
      </c>
      <c r="E3084" t="s">
        <v>45</v>
      </c>
      <c r="F3084">
        <v>2012</v>
      </c>
      <c r="G3084" t="s">
        <v>60</v>
      </c>
      <c r="H3084">
        <v>3</v>
      </c>
      <c r="I3084">
        <v>2</v>
      </c>
      <c r="J3084">
        <v>1</v>
      </c>
      <c r="K3084">
        <v>6</v>
      </c>
      <c r="L3084" t="s">
        <v>31</v>
      </c>
      <c r="M3084">
        <v>2258</v>
      </c>
      <c r="N3084">
        <v>2258</v>
      </c>
      <c r="O3084">
        <v>2234</v>
      </c>
      <c r="P3084">
        <v>0</v>
      </c>
      <c r="Q3084" t="str">
        <f t="shared" si="192"/>
        <v>NO</v>
      </c>
      <c r="R3084">
        <f t="shared" si="193"/>
        <v>2258</v>
      </c>
      <c r="S3084">
        <f t="shared" si="194"/>
        <v>104.29583702391497</v>
      </c>
      <c r="T3084">
        <f t="shared" si="195"/>
        <v>23.505809078931605</v>
      </c>
      <c r="U3084">
        <v>662</v>
      </c>
      <c r="V3084">
        <v>37000</v>
      </c>
      <c r="W3084">
        <v>235500</v>
      </c>
      <c r="X3084" s="2">
        <v>41263</v>
      </c>
      <c r="Y3084">
        <v>317129</v>
      </c>
      <c r="Z3084" s="3">
        <v>104.3</v>
      </c>
      <c r="AA3084">
        <v>0.23</v>
      </c>
      <c r="AB3084">
        <v>2012</v>
      </c>
      <c r="AC3084">
        <v>0</v>
      </c>
      <c r="AD3084">
        <v>12</v>
      </c>
      <c r="AE3084">
        <v>20</v>
      </c>
    </row>
    <row r="3085" spans="1:31" x14ac:dyDescent="0.25">
      <c r="A3085" t="s">
        <v>3434</v>
      </c>
      <c r="B3085">
        <v>63366</v>
      </c>
      <c r="C3085" t="s">
        <v>1515</v>
      </c>
      <c r="D3085" t="s">
        <v>28</v>
      </c>
      <c r="E3085" t="s">
        <v>66</v>
      </c>
      <c r="F3085">
        <v>2012</v>
      </c>
      <c r="G3085" t="s">
        <v>60</v>
      </c>
      <c r="H3085">
        <v>4</v>
      </c>
      <c r="I3085">
        <v>3</v>
      </c>
      <c r="J3085">
        <v>1</v>
      </c>
      <c r="K3085">
        <v>8</v>
      </c>
      <c r="L3085" t="s">
        <v>43</v>
      </c>
      <c r="M3085">
        <v>3210</v>
      </c>
      <c r="N3085">
        <v>1790</v>
      </c>
      <c r="O3085">
        <v>1420</v>
      </c>
      <c r="P3085">
        <v>852</v>
      </c>
      <c r="Q3085" t="str">
        <f t="shared" si="192"/>
        <v>YES</v>
      </c>
      <c r="R3085">
        <f t="shared" si="193"/>
        <v>2642</v>
      </c>
      <c r="S3085">
        <f t="shared" si="194"/>
        <v>104.08781226343679</v>
      </c>
      <c r="T3085">
        <f t="shared" si="195"/>
        <v>26.304713804713806</v>
      </c>
      <c r="U3085">
        <v>640</v>
      </c>
      <c r="V3085">
        <v>37000</v>
      </c>
      <c r="W3085">
        <v>275000</v>
      </c>
      <c r="X3085" s="2">
        <v>41590</v>
      </c>
      <c r="Y3085">
        <v>366970</v>
      </c>
      <c r="Z3085" s="3">
        <v>85.67</v>
      </c>
      <c r="AA3085">
        <v>0.24</v>
      </c>
      <c r="AB3085">
        <v>2013</v>
      </c>
      <c r="AC3085">
        <v>1</v>
      </c>
      <c r="AD3085">
        <v>11</v>
      </c>
      <c r="AE3085">
        <v>12</v>
      </c>
    </row>
    <row r="3086" spans="1:31" x14ac:dyDescent="0.25">
      <c r="A3086" t="s">
        <v>3435</v>
      </c>
      <c r="B3086">
        <v>63366</v>
      </c>
      <c r="C3086" t="s">
        <v>1515</v>
      </c>
      <c r="D3086" t="s">
        <v>28</v>
      </c>
      <c r="E3086" t="s">
        <v>66</v>
      </c>
      <c r="F3086">
        <v>2004</v>
      </c>
      <c r="G3086" t="s">
        <v>60</v>
      </c>
      <c r="H3086">
        <v>4</v>
      </c>
      <c r="I3086">
        <v>2</v>
      </c>
      <c r="J3086">
        <v>1</v>
      </c>
      <c r="K3086">
        <v>9</v>
      </c>
      <c r="L3086" t="s">
        <v>43</v>
      </c>
      <c r="M3086">
        <v>3231</v>
      </c>
      <c r="N3086">
        <v>1852</v>
      </c>
      <c r="O3086">
        <v>1467</v>
      </c>
      <c r="P3086">
        <v>0</v>
      </c>
      <c r="Q3086" t="str">
        <f t="shared" si="192"/>
        <v>NO</v>
      </c>
      <c r="R3086">
        <f t="shared" si="193"/>
        <v>1852</v>
      </c>
      <c r="S3086">
        <f t="shared" si="194"/>
        <v>164.68682505399568</v>
      </c>
      <c r="T3086">
        <f t="shared" si="195"/>
        <v>29.174318947046221</v>
      </c>
      <c r="U3086">
        <v>693</v>
      </c>
      <c r="V3086">
        <v>37000</v>
      </c>
      <c r="W3086">
        <v>305000</v>
      </c>
      <c r="X3086" s="2">
        <v>41451</v>
      </c>
      <c r="Y3086">
        <v>353793</v>
      </c>
      <c r="Z3086" s="3">
        <v>94.4</v>
      </c>
      <c r="AA3086">
        <v>0.24</v>
      </c>
      <c r="AB3086">
        <v>2013</v>
      </c>
      <c r="AC3086">
        <v>9</v>
      </c>
      <c r="AD3086">
        <v>6</v>
      </c>
      <c r="AE3086">
        <v>26</v>
      </c>
    </row>
    <row r="3087" spans="1:31" x14ac:dyDescent="0.25">
      <c r="A3087" t="s">
        <v>3436</v>
      </c>
      <c r="B3087">
        <v>63366</v>
      </c>
      <c r="C3087" t="s">
        <v>1515</v>
      </c>
      <c r="D3087" t="s">
        <v>28</v>
      </c>
      <c r="E3087" t="s">
        <v>45</v>
      </c>
      <c r="F3087">
        <v>2012</v>
      </c>
      <c r="G3087" t="s">
        <v>176</v>
      </c>
      <c r="H3087">
        <v>3</v>
      </c>
      <c r="I3087">
        <v>3</v>
      </c>
      <c r="J3087">
        <v>0</v>
      </c>
      <c r="K3087">
        <v>6</v>
      </c>
      <c r="L3087" t="s">
        <v>31</v>
      </c>
      <c r="M3087">
        <v>2065</v>
      </c>
      <c r="N3087">
        <v>2065</v>
      </c>
      <c r="O3087">
        <v>2065</v>
      </c>
      <c r="P3087">
        <v>1500</v>
      </c>
      <c r="Q3087" t="str">
        <f t="shared" si="192"/>
        <v>YES</v>
      </c>
      <c r="R3087">
        <f t="shared" si="193"/>
        <v>3565</v>
      </c>
      <c r="S3087">
        <f t="shared" si="194"/>
        <v>61.991584852734924</v>
      </c>
      <c r="T3087">
        <f t="shared" si="195"/>
        <v>22.058529963668303</v>
      </c>
      <c r="U3087">
        <v>849</v>
      </c>
      <c r="V3087">
        <v>37000</v>
      </c>
      <c r="W3087">
        <v>221000</v>
      </c>
      <c r="X3087" s="2">
        <v>41351</v>
      </c>
      <c r="Y3087">
        <v>332624</v>
      </c>
      <c r="Z3087" s="3">
        <v>107.02</v>
      </c>
      <c r="AA3087">
        <v>0.23</v>
      </c>
      <c r="AB3087">
        <v>2013</v>
      </c>
      <c r="AC3087">
        <v>1</v>
      </c>
      <c r="AD3087">
        <v>3</v>
      </c>
      <c r="AE3087">
        <v>18</v>
      </c>
    </row>
    <row r="3088" spans="1:31" x14ac:dyDescent="0.25">
      <c r="A3088" t="s">
        <v>3437</v>
      </c>
      <c r="B3088">
        <v>63366</v>
      </c>
      <c r="C3088" t="s">
        <v>1515</v>
      </c>
      <c r="D3088" t="s">
        <v>28</v>
      </c>
      <c r="E3088" t="s">
        <v>45</v>
      </c>
      <c r="F3088">
        <v>2012</v>
      </c>
      <c r="G3088" t="s">
        <v>176</v>
      </c>
      <c r="H3088">
        <v>3</v>
      </c>
      <c r="I3088">
        <v>3</v>
      </c>
      <c r="J3088">
        <v>0</v>
      </c>
      <c r="K3088">
        <v>6</v>
      </c>
      <c r="L3088" t="s">
        <v>31</v>
      </c>
      <c r="M3088">
        <v>2059</v>
      </c>
      <c r="N3088">
        <v>2059</v>
      </c>
      <c r="O3088">
        <v>2104</v>
      </c>
      <c r="P3088">
        <v>1208</v>
      </c>
      <c r="Q3088" t="str">
        <f t="shared" si="192"/>
        <v>YES</v>
      </c>
      <c r="R3088">
        <f t="shared" si="193"/>
        <v>3267</v>
      </c>
      <c r="S3088">
        <f t="shared" si="194"/>
        <v>11.478420569329661</v>
      </c>
      <c r="T3088">
        <f t="shared" si="195"/>
        <v>3.7429632291292365</v>
      </c>
      <c r="U3088">
        <v>754</v>
      </c>
      <c r="V3088">
        <v>37000</v>
      </c>
      <c r="W3088">
        <v>37500</v>
      </c>
      <c r="X3088" s="2">
        <v>41263</v>
      </c>
      <c r="Y3088">
        <v>329035</v>
      </c>
      <c r="Z3088" s="3">
        <v>18.21</v>
      </c>
      <c r="AA3088">
        <v>0.23</v>
      </c>
      <c r="AB3088">
        <v>2012</v>
      </c>
      <c r="AC3088">
        <v>0</v>
      </c>
      <c r="AD3088">
        <v>12</v>
      </c>
      <c r="AE3088">
        <v>20</v>
      </c>
    </row>
    <row r="3089" spans="1:31" x14ac:dyDescent="0.25">
      <c r="A3089" t="s">
        <v>3438</v>
      </c>
      <c r="B3089">
        <v>63366</v>
      </c>
      <c r="C3089" t="s">
        <v>1515</v>
      </c>
      <c r="D3089" t="s">
        <v>28</v>
      </c>
      <c r="E3089" t="s">
        <v>89</v>
      </c>
      <c r="F3089">
        <v>2003</v>
      </c>
      <c r="G3089" t="s">
        <v>60</v>
      </c>
      <c r="H3089">
        <v>4</v>
      </c>
      <c r="I3089">
        <v>3</v>
      </c>
      <c r="J3089">
        <v>1</v>
      </c>
      <c r="K3089">
        <v>8</v>
      </c>
      <c r="L3089" t="s">
        <v>43</v>
      </c>
      <c r="M3089">
        <v>2802</v>
      </c>
      <c r="N3089">
        <v>1538</v>
      </c>
      <c r="O3089">
        <v>1332</v>
      </c>
      <c r="P3089">
        <v>590</v>
      </c>
      <c r="Q3089" t="str">
        <f t="shared" si="192"/>
        <v>YES</v>
      </c>
      <c r="R3089">
        <f t="shared" si="193"/>
        <v>2128</v>
      </c>
      <c r="S3089">
        <f t="shared" si="194"/>
        <v>115.13157894736842</v>
      </c>
      <c r="T3089">
        <f t="shared" si="195"/>
        <v>20.087235996326903</v>
      </c>
      <c r="U3089">
        <v>600</v>
      </c>
      <c r="V3089">
        <v>0</v>
      </c>
      <c r="W3089">
        <v>245000</v>
      </c>
      <c r="X3089" s="2">
        <v>41480</v>
      </c>
      <c r="Y3089">
        <v>354014</v>
      </c>
      <c r="Z3089" s="3">
        <v>87.44</v>
      </c>
      <c r="AA3089">
        <v>0.28000000000000003</v>
      </c>
      <c r="AB3089">
        <v>2013</v>
      </c>
      <c r="AC3089">
        <v>10</v>
      </c>
      <c r="AD3089">
        <v>7</v>
      </c>
      <c r="AE3089">
        <v>25</v>
      </c>
    </row>
    <row r="3090" spans="1:31" x14ac:dyDescent="0.25">
      <c r="A3090" t="s">
        <v>3439</v>
      </c>
      <c r="B3090">
        <v>63366</v>
      </c>
      <c r="C3090" t="s">
        <v>1515</v>
      </c>
      <c r="D3090" t="s">
        <v>28</v>
      </c>
      <c r="E3090" t="s">
        <v>89</v>
      </c>
      <c r="F3090">
        <v>2013</v>
      </c>
      <c r="G3090" t="s">
        <v>176</v>
      </c>
      <c r="H3090">
        <v>4</v>
      </c>
      <c r="I3090">
        <v>2</v>
      </c>
      <c r="J3090">
        <v>1</v>
      </c>
      <c r="K3090">
        <v>8</v>
      </c>
      <c r="L3090" t="s">
        <v>43</v>
      </c>
      <c r="M3090">
        <v>2863</v>
      </c>
      <c r="N3090">
        <v>1777</v>
      </c>
      <c r="O3090">
        <v>1422</v>
      </c>
      <c r="P3090">
        <v>0</v>
      </c>
      <c r="Q3090" t="str">
        <f t="shared" si="192"/>
        <v>NO</v>
      </c>
      <c r="R3090">
        <f t="shared" si="193"/>
        <v>1777</v>
      </c>
      <c r="S3090">
        <f t="shared" si="194"/>
        <v>159.4563871693866</v>
      </c>
      <c r="T3090">
        <f t="shared" si="195"/>
        <v>23.231831300013116</v>
      </c>
      <c r="U3090">
        <v>722</v>
      </c>
      <c r="V3090">
        <v>0</v>
      </c>
      <c r="W3090">
        <v>283354</v>
      </c>
      <c r="X3090" s="2">
        <v>41627</v>
      </c>
      <c r="Y3090">
        <v>374993</v>
      </c>
      <c r="Z3090" s="3">
        <v>98.97</v>
      </c>
      <c r="AA3090">
        <v>0.28000000000000003</v>
      </c>
      <c r="AB3090">
        <v>2013</v>
      </c>
      <c r="AC3090">
        <v>0</v>
      </c>
      <c r="AD3090">
        <v>12</v>
      </c>
      <c r="AE3090">
        <v>19</v>
      </c>
    </row>
    <row r="3091" spans="1:31" x14ac:dyDescent="0.25">
      <c r="A3091" t="s">
        <v>3440</v>
      </c>
      <c r="B3091">
        <v>63366</v>
      </c>
      <c r="C3091" t="s">
        <v>1515</v>
      </c>
      <c r="D3091" t="s">
        <v>28</v>
      </c>
      <c r="E3091" t="s">
        <v>89</v>
      </c>
      <c r="F3091">
        <v>2013</v>
      </c>
      <c r="G3091" t="s">
        <v>176</v>
      </c>
      <c r="H3091">
        <v>3</v>
      </c>
      <c r="I3091">
        <v>2</v>
      </c>
      <c r="J3091">
        <v>1</v>
      </c>
      <c r="K3091">
        <v>6</v>
      </c>
      <c r="L3091" t="s">
        <v>31</v>
      </c>
      <c r="M3091">
        <v>2127</v>
      </c>
      <c r="N3091">
        <v>2127</v>
      </c>
      <c r="O3091">
        <v>2127</v>
      </c>
      <c r="P3091">
        <v>0</v>
      </c>
      <c r="Q3091" t="str">
        <f t="shared" si="192"/>
        <v>NO</v>
      </c>
      <c r="R3091">
        <f t="shared" si="193"/>
        <v>2127</v>
      </c>
      <c r="S3091">
        <f t="shared" si="194"/>
        <v>124.6384579219558</v>
      </c>
      <c r="T3091">
        <f t="shared" si="195"/>
        <v>21.735701167519348</v>
      </c>
      <c r="U3091">
        <v>817</v>
      </c>
      <c r="V3091">
        <v>37000</v>
      </c>
      <c r="W3091">
        <v>265106</v>
      </c>
      <c r="X3091" s="2">
        <v>41624</v>
      </c>
      <c r="Y3091">
        <v>319918</v>
      </c>
      <c r="Z3091" s="3">
        <v>124.64</v>
      </c>
      <c r="AA3091">
        <v>0.28000000000000003</v>
      </c>
      <c r="AB3091">
        <v>2013</v>
      </c>
      <c r="AC3091">
        <v>0</v>
      </c>
      <c r="AD3091">
        <v>12</v>
      </c>
      <c r="AE3091">
        <v>16</v>
      </c>
    </row>
    <row r="3092" spans="1:31" x14ac:dyDescent="0.25">
      <c r="A3092" t="s">
        <v>3441</v>
      </c>
      <c r="B3092">
        <v>63366</v>
      </c>
      <c r="C3092" t="s">
        <v>1533</v>
      </c>
      <c r="D3092" t="s">
        <v>28</v>
      </c>
      <c r="E3092" t="s">
        <v>1362</v>
      </c>
      <c r="F3092">
        <v>2003</v>
      </c>
      <c r="G3092" t="s">
        <v>30</v>
      </c>
      <c r="H3092">
        <v>3</v>
      </c>
      <c r="I3092">
        <v>3</v>
      </c>
      <c r="J3092">
        <v>0</v>
      </c>
      <c r="K3092">
        <v>5</v>
      </c>
      <c r="L3092" t="s">
        <v>31</v>
      </c>
      <c r="M3092">
        <v>1216</v>
      </c>
      <c r="N3092">
        <v>1216</v>
      </c>
      <c r="O3092">
        <v>1216</v>
      </c>
      <c r="P3092">
        <v>540</v>
      </c>
      <c r="Q3092" t="str">
        <f t="shared" si="192"/>
        <v>YES</v>
      </c>
      <c r="R3092">
        <f t="shared" si="193"/>
        <v>1756</v>
      </c>
      <c r="S3092">
        <f t="shared" si="194"/>
        <v>80.865603644646924</v>
      </c>
      <c r="T3092">
        <f t="shared" si="195"/>
        <v>21.732476277930825</v>
      </c>
      <c r="U3092">
        <v>420</v>
      </c>
      <c r="V3092">
        <v>0</v>
      </c>
      <c r="W3092">
        <v>142000</v>
      </c>
      <c r="X3092" s="2">
        <v>40996</v>
      </c>
      <c r="Y3092">
        <v>207248</v>
      </c>
      <c r="Z3092" s="3">
        <v>116.78</v>
      </c>
      <c r="AA3092">
        <v>0.15</v>
      </c>
      <c r="AB3092">
        <v>2012</v>
      </c>
      <c r="AC3092">
        <v>9</v>
      </c>
      <c r="AD3092">
        <v>3</v>
      </c>
      <c r="AE3092">
        <v>28</v>
      </c>
    </row>
    <row r="3093" spans="1:31" x14ac:dyDescent="0.25">
      <c r="A3093" t="s">
        <v>3442</v>
      </c>
      <c r="B3093">
        <v>63366</v>
      </c>
      <c r="C3093" t="s">
        <v>1533</v>
      </c>
      <c r="D3093" t="s">
        <v>28</v>
      </c>
      <c r="E3093" t="s">
        <v>36</v>
      </c>
      <c r="F3093">
        <v>2004</v>
      </c>
      <c r="G3093" t="s">
        <v>30</v>
      </c>
      <c r="H3093">
        <v>3</v>
      </c>
      <c r="I3093">
        <v>2</v>
      </c>
      <c r="J3093">
        <v>1</v>
      </c>
      <c r="K3093">
        <v>7</v>
      </c>
      <c r="L3093" t="s">
        <v>43</v>
      </c>
      <c r="M3093">
        <v>1602</v>
      </c>
      <c r="N3093">
        <v>810</v>
      </c>
      <c r="O3093">
        <v>792</v>
      </c>
      <c r="P3093">
        <v>0</v>
      </c>
      <c r="Q3093" t="str">
        <f t="shared" si="192"/>
        <v>NO</v>
      </c>
      <c r="R3093">
        <f t="shared" si="193"/>
        <v>810</v>
      </c>
      <c r="S3093">
        <f t="shared" si="194"/>
        <v>194.44444444444446</v>
      </c>
      <c r="T3093">
        <f t="shared" si="195"/>
        <v>21.268838113757898</v>
      </c>
      <c r="U3093">
        <v>400</v>
      </c>
      <c r="V3093">
        <v>0</v>
      </c>
      <c r="W3093">
        <v>157500</v>
      </c>
      <c r="X3093" s="2">
        <v>41369</v>
      </c>
      <c r="Y3093">
        <v>206961</v>
      </c>
      <c r="Z3093" s="3">
        <v>98.31</v>
      </c>
      <c r="AA3093">
        <v>0.17</v>
      </c>
      <c r="AB3093">
        <v>2013</v>
      </c>
      <c r="AC3093">
        <v>9</v>
      </c>
      <c r="AD3093">
        <v>4</v>
      </c>
      <c r="AE3093">
        <v>5</v>
      </c>
    </row>
    <row r="3094" spans="1:31" x14ac:dyDescent="0.25">
      <c r="A3094" t="s">
        <v>3443</v>
      </c>
      <c r="B3094">
        <v>63366</v>
      </c>
      <c r="C3094" t="s">
        <v>1540</v>
      </c>
      <c r="D3094" t="s">
        <v>28</v>
      </c>
      <c r="E3094" t="s">
        <v>34</v>
      </c>
      <c r="F3094">
        <v>2003</v>
      </c>
      <c r="G3094" t="s">
        <v>60</v>
      </c>
      <c r="H3094">
        <v>4</v>
      </c>
      <c r="I3094">
        <v>2</v>
      </c>
      <c r="J3094">
        <v>1</v>
      </c>
      <c r="K3094">
        <v>9</v>
      </c>
      <c r="L3094" t="s">
        <v>43</v>
      </c>
      <c r="M3094">
        <v>2596</v>
      </c>
      <c r="N3094">
        <v>1518</v>
      </c>
      <c r="O3094">
        <v>1116</v>
      </c>
      <c r="P3094">
        <v>0</v>
      </c>
      <c r="Q3094" t="str">
        <f t="shared" si="192"/>
        <v>NO</v>
      </c>
      <c r="R3094">
        <f t="shared" si="193"/>
        <v>1518</v>
      </c>
      <c r="S3094">
        <f t="shared" si="194"/>
        <v>162.38471673254281</v>
      </c>
      <c r="T3094">
        <f t="shared" si="195"/>
        <v>22.635445362718091</v>
      </c>
      <c r="U3094">
        <v>681</v>
      </c>
      <c r="V3094">
        <v>40000</v>
      </c>
      <c r="W3094">
        <v>246500</v>
      </c>
      <c r="X3094" s="2">
        <v>41424</v>
      </c>
      <c r="Y3094">
        <v>317476</v>
      </c>
      <c r="Z3094" s="3">
        <v>94.95</v>
      </c>
      <c r="AA3094">
        <v>0.25</v>
      </c>
      <c r="AB3094">
        <v>2013</v>
      </c>
      <c r="AC3094">
        <v>10</v>
      </c>
      <c r="AD3094">
        <v>5</v>
      </c>
      <c r="AE3094">
        <v>30</v>
      </c>
    </row>
    <row r="3095" spans="1:31" x14ac:dyDescent="0.25">
      <c r="A3095" t="s">
        <v>3444</v>
      </c>
      <c r="B3095">
        <v>63366</v>
      </c>
      <c r="C3095" t="s">
        <v>1540</v>
      </c>
      <c r="D3095" t="s">
        <v>28</v>
      </c>
      <c r="E3095" t="s">
        <v>45</v>
      </c>
      <c r="F3095">
        <v>2003</v>
      </c>
      <c r="G3095" t="s">
        <v>60</v>
      </c>
      <c r="H3095">
        <v>3</v>
      </c>
      <c r="I3095">
        <v>2</v>
      </c>
      <c r="J3095">
        <v>0</v>
      </c>
      <c r="K3095">
        <v>6</v>
      </c>
      <c r="L3095" t="s">
        <v>31</v>
      </c>
      <c r="M3095">
        <v>1751</v>
      </c>
      <c r="N3095">
        <v>1751</v>
      </c>
      <c r="O3095">
        <v>1719</v>
      </c>
      <c r="P3095">
        <v>0</v>
      </c>
      <c r="Q3095" t="str">
        <f t="shared" si="192"/>
        <v>NO</v>
      </c>
      <c r="R3095">
        <f t="shared" si="193"/>
        <v>1751</v>
      </c>
      <c r="S3095">
        <f t="shared" si="194"/>
        <v>104.22615648201028</v>
      </c>
      <c r="T3095">
        <f t="shared" si="195"/>
        <v>18.215754381762284</v>
      </c>
      <c r="U3095">
        <v>420</v>
      </c>
      <c r="V3095">
        <v>44000</v>
      </c>
      <c r="W3095">
        <v>182500</v>
      </c>
      <c r="X3095" s="2">
        <v>41437</v>
      </c>
      <c r="Y3095">
        <v>261809</v>
      </c>
      <c r="Z3095" s="3">
        <v>104.23</v>
      </c>
      <c r="AA3095">
        <v>0.23</v>
      </c>
      <c r="AB3095">
        <v>2013</v>
      </c>
      <c r="AC3095">
        <v>10</v>
      </c>
      <c r="AD3095">
        <v>6</v>
      </c>
      <c r="AE3095">
        <v>12</v>
      </c>
    </row>
    <row r="3096" spans="1:31" x14ac:dyDescent="0.25">
      <c r="A3096" t="s">
        <v>3445</v>
      </c>
      <c r="B3096">
        <v>63376</v>
      </c>
      <c r="C3096" t="s">
        <v>1540</v>
      </c>
      <c r="D3096" t="s">
        <v>28</v>
      </c>
      <c r="E3096" t="s">
        <v>38</v>
      </c>
      <c r="F3096">
        <v>2004</v>
      </c>
      <c r="G3096" t="s">
        <v>60</v>
      </c>
      <c r="H3096">
        <v>3</v>
      </c>
      <c r="I3096">
        <v>2</v>
      </c>
      <c r="J3096">
        <v>0</v>
      </c>
      <c r="K3096">
        <v>6</v>
      </c>
      <c r="L3096" t="s">
        <v>138</v>
      </c>
      <c r="M3096">
        <v>1540</v>
      </c>
      <c r="N3096">
        <v>1540</v>
      </c>
      <c r="O3096">
        <v>1522</v>
      </c>
      <c r="P3096">
        <v>90</v>
      </c>
      <c r="Q3096" t="str">
        <f t="shared" si="192"/>
        <v>YES</v>
      </c>
      <c r="R3096">
        <f t="shared" si="193"/>
        <v>1630</v>
      </c>
      <c r="S3096">
        <f t="shared" si="194"/>
        <v>121.77914110429448</v>
      </c>
      <c r="T3096">
        <f t="shared" si="195"/>
        <v>21.699680790589881</v>
      </c>
      <c r="U3096">
        <v>400</v>
      </c>
      <c r="V3096">
        <v>40000</v>
      </c>
      <c r="W3096">
        <v>198500</v>
      </c>
      <c r="X3096" s="2">
        <v>41116</v>
      </c>
      <c r="Y3096">
        <v>235163</v>
      </c>
      <c r="Z3096" s="3">
        <v>128.9</v>
      </c>
      <c r="AA3096">
        <v>0.21</v>
      </c>
      <c r="AB3096">
        <v>2012</v>
      </c>
      <c r="AC3096">
        <v>8</v>
      </c>
      <c r="AD3096">
        <v>7</v>
      </c>
      <c r="AE3096">
        <v>26</v>
      </c>
    </row>
    <row r="3097" spans="1:31" x14ac:dyDescent="0.25">
      <c r="A3097" t="s">
        <v>3446</v>
      </c>
      <c r="B3097">
        <v>63366</v>
      </c>
      <c r="C3097" t="s">
        <v>1540</v>
      </c>
      <c r="D3097" t="s">
        <v>28</v>
      </c>
      <c r="E3097" t="s">
        <v>66</v>
      </c>
      <c r="F3097">
        <v>2004</v>
      </c>
      <c r="G3097" t="s">
        <v>60</v>
      </c>
      <c r="H3097">
        <v>3</v>
      </c>
      <c r="I3097">
        <v>2</v>
      </c>
      <c r="J3097">
        <v>0</v>
      </c>
      <c r="K3097">
        <v>6</v>
      </c>
      <c r="L3097" t="s">
        <v>31</v>
      </c>
      <c r="M3097">
        <v>1596</v>
      </c>
      <c r="N3097">
        <v>1596</v>
      </c>
      <c r="O3097">
        <v>1552</v>
      </c>
      <c r="P3097">
        <v>0</v>
      </c>
      <c r="Q3097" t="str">
        <f t="shared" si="192"/>
        <v>NO</v>
      </c>
      <c r="R3097">
        <f t="shared" si="193"/>
        <v>1596</v>
      </c>
      <c r="S3097">
        <f t="shared" si="194"/>
        <v>132.51879699248121</v>
      </c>
      <c r="T3097">
        <f t="shared" si="195"/>
        <v>20.230716253443529</v>
      </c>
      <c r="U3097">
        <v>400</v>
      </c>
      <c r="V3097">
        <v>40000</v>
      </c>
      <c r="W3097">
        <v>211500</v>
      </c>
      <c r="X3097" s="2">
        <v>41598</v>
      </c>
      <c r="Y3097">
        <v>242144</v>
      </c>
      <c r="Z3097" s="3">
        <v>132.52000000000001</v>
      </c>
      <c r="AA3097">
        <v>0.24</v>
      </c>
      <c r="AB3097">
        <v>2013</v>
      </c>
      <c r="AC3097">
        <v>9</v>
      </c>
      <c r="AD3097">
        <v>11</v>
      </c>
      <c r="AE3097">
        <v>20</v>
      </c>
    </row>
    <row r="3098" spans="1:31" x14ac:dyDescent="0.25">
      <c r="A3098" t="s">
        <v>3447</v>
      </c>
      <c r="B3098">
        <v>63366</v>
      </c>
      <c r="C3098" t="s">
        <v>1540</v>
      </c>
      <c r="D3098" t="s">
        <v>28</v>
      </c>
      <c r="E3098" t="s">
        <v>95</v>
      </c>
      <c r="F3098">
        <v>2003</v>
      </c>
      <c r="G3098" t="s">
        <v>60</v>
      </c>
      <c r="H3098">
        <v>3</v>
      </c>
      <c r="I3098">
        <v>2</v>
      </c>
      <c r="J3098">
        <v>0</v>
      </c>
      <c r="K3098">
        <v>6</v>
      </c>
      <c r="L3098" t="s">
        <v>31</v>
      </c>
      <c r="M3098">
        <v>1683</v>
      </c>
      <c r="N3098">
        <v>1683</v>
      </c>
      <c r="O3098">
        <v>1650</v>
      </c>
      <c r="P3098">
        <v>0</v>
      </c>
      <c r="Q3098" t="str">
        <f t="shared" si="192"/>
        <v>NO</v>
      </c>
      <c r="R3098">
        <f t="shared" si="193"/>
        <v>1683</v>
      </c>
      <c r="S3098">
        <f t="shared" si="194"/>
        <v>111.11111111111111</v>
      </c>
      <c r="T3098">
        <f t="shared" si="195"/>
        <v>23.849607182940517</v>
      </c>
      <c r="U3098">
        <v>400</v>
      </c>
      <c r="V3098">
        <v>36000</v>
      </c>
      <c r="W3098">
        <v>187000</v>
      </c>
      <c r="X3098" s="2">
        <v>41547</v>
      </c>
      <c r="Y3098">
        <v>246257</v>
      </c>
      <c r="Z3098" s="3">
        <v>111.11</v>
      </c>
      <c r="AA3098">
        <v>0.18</v>
      </c>
      <c r="AB3098">
        <v>2013</v>
      </c>
      <c r="AC3098">
        <v>10</v>
      </c>
      <c r="AD3098">
        <v>9</v>
      </c>
      <c r="AE3098">
        <v>30</v>
      </c>
    </row>
    <row r="3099" spans="1:31" x14ac:dyDescent="0.25">
      <c r="A3099" t="s">
        <v>3448</v>
      </c>
      <c r="B3099">
        <v>63366</v>
      </c>
      <c r="C3099" t="s">
        <v>1551</v>
      </c>
      <c r="D3099" t="s">
        <v>28</v>
      </c>
      <c r="E3099" t="s">
        <v>45</v>
      </c>
      <c r="F3099">
        <v>2004</v>
      </c>
      <c r="G3099" t="s">
        <v>60</v>
      </c>
      <c r="H3099">
        <v>3</v>
      </c>
      <c r="I3099">
        <v>2</v>
      </c>
      <c r="J3099">
        <v>1</v>
      </c>
      <c r="K3099">
        <v>8</v>
      </c>
      <c r="L3099" t="s">
        <v>43</v>
      </c>
      <c r="M3099">
        <v>2125</v>
      </c>
      <c r="N3099">
        <v>1521</v>
      </c>
      <c r="O3099">
        <v>1521</v>
      </c>
      <c r="P3099">
        <v>0</v>
      </c>
      <c r="Q3099" t="str">
        <f t="shared" si="192"/>
        <v>NO</v>
      </c>
      <c r="R3099">
        <f t="shared" si="193"/>
        <v>1521</v>
      </c>
      <c r="S3099">
        <f t="shared" si="194"/>
        <v>100.59171597633136</v>
      </c>
      <c r="T3099">
        <f t="shared" si="195"/>
        <v>15.271289974847285</v>
      </c>
      <c r="U3099">
        <v>440</v>
      </c>
      <c r="V3099">
        <v>40000</v>
      </c>
      <c r="W3099">
        <v>153000</v>
      </c>
      <c r="X3099" s="2">
        <v>41081</v>
      </c>
      <c r="Y3099">
        <v>269360</v>
      </c>
      <c r="Z3099" s="3">
        <v>72</v>
      </c>
      <c r="AA3099">
        <v>0.23</v>
      </c>
      <c r="AB3099">
        <v>2012</v>
      </c>
      <c r="AC3099">
        <v>8</v>
      </c>
      <c r="AD3099">
        <v>6</v>
      </c>
      <c r="AE3099">
        <v>21</v>
      </c>
    </row>
    <row r="3100" spans="1:31" x14ac:dyDescent="0.25">
      <c r="A3100" t="s">
        <v>3449</v>
      </c>
      <c r="B3100">
        <v>63366</v>
      </c>
      <c r="C3100" t="s">
        <v>1551</v>
      </c>
      <c r="D3100" t="s">
        <v>28</v>
      </c>
      <c r="E3100" t="s">
        <v>74</v>
      </c>
      <c r="F3100">
        <v>2003</v>
      </c>
      <c r="G3100" t="s">
        <v>60</v>
      </c>
      <c r="H3100">
        <v>3</v>
      </c>
      <c r="I3100">
        <v>2</v>
      </c>
      <c r="J3100">
        <v>0</v>
      </c>
      <c r="K3100">
        <v>6</v>
      </c>
      <c r="L3100" t="s">
        <v>31</v>
      </c>
      <c r="M3100">
        <v>1705</v>
      </c>
      <c r="N3100">
        <v>1705</v>
      </c>
      <c r="O3100">
        <v>1705</v>
      </c>
      <c r="P3100">
        <v>0</v>
      </c>
      <c r="Q3100" t="str">
        <f t="shared" si="192"/>
        <v>NO</v>
      </c>
      <c r="R3100">
        <f t="shared" si="193"/>
        <v>1705</v>
      </c>
      <c r="S3100">
        <f t="shared" si="194"/>
        <v>110.26392961876833</v>
      </c>
      <c r="T3100">
        <f t="shared" si="195"/>
        <v>13.078442830508946</v>
      </c>
      <c r="U3100">
        <v>400</v>
      </c>
      <c r="V3100">
        <v>40000</v>
      </c>
      <c r="W3100">
        <v>188000</v>
      </c>
      <c r="X3100" s="2">
        <v>41473</v>
      </c>
      <c r="Y3100">
        <v>249859</v>
      </c>
      <c r="Z3100" s="3">
        <v>110.26</v>
      </c>
      <c r="AA3100">
        <v>0.33</v>
      </c>
      <c r="AB3100">
        <v>2013</v>
      </c>
      <c r="AC3100">
        <v>10</v>
      </c>
      <c r="AD3100">
        <v>7</v>
      </c>
      <c r="AE3100">
        <v>18</v>
      </c>
    </row>
    <row r="3101" spans="1:31" x14ac:dyDescent="0.25">
      <c r="A3101" t="s">
        <v>3450</v>
      </c>
      <c r="B3101">
        <v>63366</v>
      </c>
      <c r="C3101" t="s">
        <v>1559</v>
      </c>
      <c r="D3101" t="s">
        <v>28</v>
      </c>
      <c r="E3101" t="s">
        <v>42</v>
      </c>
      <c r="F3101">
        <v>2012</v>
      </c>
      <c r="G3101" t="s">
        <v>176</v>
      </c>
      <c r="H3101">
        <v>3</v>
      </c>
      <c r="I3101">
        <v>2</v>
      </c>
      <c r="J3101">
        <v>1</v>
      </c>
      <c r="K3101">
        <v>6</v>
      </c>
      <c r="L3101" t="s">
        <v>43</v>
      </c>
      <c r="M3101">
        <v>2170</v>
      </c>
      <c r="N3101">
        <v>1542</v>
      </c>
      <c r="O3101">
        <v>1462</v>
      </c>
      <c r="P3101">
        <v>0</v>
      </c>
      <c r="Q3101" t="str">
        <f t="shared" si="192"/>
        <v>NO</v>
      </c>
      <c r="R3101">
        <f t="shared" si="193"/>
        <v>1542</v>
      </c>
      <c r="S3101">
        <f t="shared" si="194"/>
        <v>156.8171206225681</v>
      </c>
      <c r="T3101">
        <f t="shared" si="195"/>
        <v>25.232907588279488</v>
      </c>
      <c r="U3101">
        <v>660</v>
      </c>
      <c r="V3101">
        <v>40000</v>
      </c>
      <c r="W3101">
        <v>241812</v>
      </c>
      <c r="X3101" s="2">
        <v>41407</v>
      </c>
      <c r="Y3101">
        <v>285685</v>
      </c>
      <c r="Z3101" s="3">
        <v>111.43</v>
      </c>
      <c r="AA3101">
        <v>0.22</v>
      </c>
      <c r="AB3101">
        <v>2013</v>
      </c>
      <c r="AC3101">
        <v>1</v>
      </c>
      <c r="AD3101">
        <v>5</v>
      </c>
      <c r="AE3101">
        <v>13</v>
      </c>
    </row>
    <row r="3102" spans="1:31" x14ac:dyDescent="0.25">
      <c r="A3102" t="s">
        <v>3451</v>
      </c>
      <c r="B3102">
        <v>63366</v>
      </c>
      <c r="C3102" t="s">
        <v>1559</v>
      </c>
      <c r="D3102" t="s">
        <v>28</v>
      </c>
      <c r="E3102" t="s">
        <v>66</v>
      </c>
      <c r="F3102">
        <v>2012</v>
      </c>
      <c r="G3102" t="s">
        <v>60</v>
      </c>
      <c r="H3102">
        <v>3</v>
      </c>
      <c r="I3102">
        <v>2</v>
      </c>
      <c r="J3102">
        <v>0</v>
      </c>
      <c r="K3102">
        <v>5</v>
      </c>
      <c r="L3102" t="s">
        <v>31</v>
      </c>
      <c r="M3102">
        <v>1442</v>
      </c>
      <c r="N3102">
        <v>1442</v>
      </c>
      <c r="O3102">
        <v>1430</v>
      </c>
      <c r="P3102">
        <v>0</v>
      </c>
      <c r="Q3102" t="str">
        <f t="shared" si="192"/>
        <v>NO</v>
      </c>
      <c r="R3102">
        <f t="shared" si="193"/>
        <v>1442</v>
      </c>
      <c r="S3102">
        <f t="shared" si="194"/>
        <v>128.9875173370319</v>
      </c>
      <c r="T3102">
        <f t="shared" si="195"/>
        <v>17.791551882460976</v>
      </c>
      <c r="U3102">
        <v>687</v>
      </c>
      <c r="V3102">
        <v>40000</v>
      </c>
      <c r="W3102">
        <v>186000</v>
      </c>
      <c r="X3102" s="2">
        <v>41372</v>
      </c>
      <c r="Y3102">
        <v>226657</v>
      </c>
      <c r="Z3102" s="3">
        <v>128.99</v>
      </c>
      <c r="AA3102">
        <v>0.24</v>
      </c>
      <c r="AB3102">
        <v>2013</v>
      </c>
      <c r="AC3102">
        <v>1</v>
      </c>
      <c r="AD3102">
        <v>4</v>
      </c>
      <c r="AE3102">
        <v>8</v>
      </c>
    </row>
    <row r="3103" spans="1:31" x14ac:dyDescent="0.25">
      <c r="A3103" t="s">
        <v>3452</v>
      </c>
      <c r="B3103">
        <v>63366</v>
      </c>
      <c r="C3103" t="s">
        <v>1559</v>
      </c>
      <c r="D3103" t="s">
        <v>28</v>
      </c>
      <c r="E3103" t="s">
        <v>66</v>
      </c>
      <c r="F3103">
        <v>2011</v>
      </c>
      <c r="G3103" t="s">
        <v>60</v>
      </c>
      <c r="H3103">
        <v>3</v>
      </c>
      <c r="I3103">
        <v>2</v>
      </c>
      <c r="J3103">
        <v>1</v>
      </c>
      <c r="K3103">
        <v>6</v>
      </c>
      <c r="L3103" t="s">
        <v>43</v>
      </c>
      <c r="M3103">
        <v>1996</v>
      </c>
      <c r="N3103">
        <v>1040</v>
      </c>
      <c r="O3103">
        <v>956</v>
      </c>
      <c r="P3103">
        <v>0</v>
      </c>
      <c r="Q3103" t="str">
        <f t="shared" si="192"/>
        <v>NO</v>
      </c>
      <c r="R3103">
        <f t="shared" si="193"/>
        <v>1040</v>
      </c>
      <c r="S3103">
        <f t="shared" si="194"/>
        <v>225</v>
      </c>
      <c r="T3103">
        <f t="shared" si="195"/>
        <v>22.382920110192838</v>
      </c>
      <c r="U3103">
        <v>651</v>
      </c>
      <c r="V3103">
        <v>0</v>
      </c>
      <c r="W3103">
        <v>234000</v>
      </c>
      <c r="X3103" s="2">
        <v>41366</v>
      </c>
      <c r="Y3103">
        <v>262868</v>
      </c>
      <c r="Z3103" s="3">
        <v>117.23</v>
      </c>
      <c r="AA3103">
        <v>0.24</v>
      </c>
      <c r="AB3103">
        <v>2013</v>
      </c>
      <c r="AC3103">
        <v>2</v>
      </c>
      <c r="AD3103">
        <v>4</v>
      </c>
      <c r="AE3103">
        <v>2</v>
      </c>
    </row>
    <row r="3104" spans="1:31" x14ac:dyDescent="0.25">
      <c r="A3104" t="s">
        <v>3453</v>
      </c>
      <c r="B3104">
        <v>63366</v>
      </c>
      <c r="C3104" t="s">
        <v>1559</v>
      </c>
      <c r="D3104" t="s">
        <v>28</v>
      </c>
      <c r="E3104" t="s">
        <v>38</v>
      </c>
      <c r="F3104">
        <v>2012</v>
      </c>
      <c r="G3104" t="s">
        <v>60</v>
      </c>
      <c r="H3104">
        <v>3</v>
      </c>
      <c r="I3104">
        <v>3</v>
      </c>
      <c r="J3104">
        <v>1</v>
      </c>
      <c r="K3104">
        <v>6</v>
      </c>
      <c r="L3104" t="s">
        <v>43</v>
      </c>
      <c r="M3104">
        <v>1960</v>
      </c>
      <c r="N3104">
        <v>1000</v>
      </c>
      <c r="O3104">
        <v>960</v>
      </c>
      <c r="P3104">
        <v>800</v>
      </c>
      <c r="Q3104" t="str">
        <f t="shared" si="192"/>
        <v>YES</v>
      </c>
      <c r="R3104">
        <f t="shared" si="193"/>
        <v>1800</v>
      </c>
      <c r="S3104">
        <f t="shared" si="194"/>
        <v>118.88888888888889</v>
      </c>
      <c r="T3104">
        <f t="shared" si="195"/>
        <v>23.39411430320521</v>
      </c>
      <c r="U3104">
        <v>620</v>
      </c>
      <c r="V3104">
        <v>0</v>
      </c>
      <c r="W3104">
        <v>214000</v>
      </c>
      <c r="X3104" s="2">
        <v>41226</v>
      </c>
      <c r="Y3104">
        <v>269899</v>
      </c>
      <c r="Z3104" s="3">
        <v>109.18</v>
      </c>
      <c r="AA3104">
        <v>0.21</v>
      </c>
      <c r="AB3104">
        <v>2012</v>
      </c>
      <c r="AC3104">
        <v>0</v>
      </c>
      <c r="AD3104">
        <v>11</v>
      </c>
      <c r="AE3104">
        <v>13</v>
      </c>
    </row>
    <row r="3105" spans="1:31" x14ac:dyDescent="0.25">
      <c r="A3105" t="s">
        <v>3454</v>
      </c>
      <c r="B3105">
        <v>63366</v>
      </c>
      <c r="C3105" t="s">
        <v>2104</v>
      </c>
      <c r="D3105" t="s">
        <v>28</v>
      </c>
      <c r="E3105" t="s">
        <v>51</v>
      </c>
      <c r="F3105">
        <v>2012</v>
      </c>
      <c r="G3105" t="s">
        <v>60</v>
      </c>
      <c r="H3105">
        <v>4</v>
      </c>
      <c r="I3105">
        <v>2</v>
      </c>
      <c r="J3105">
        <v>1</v>
      </c>
      <c r="K3105">
        <v>7</v>
      </c>
      <c r="L3105" t="s">
        <v>43</v>
      </c>
      <c r="M3105">
        <v>2626</v>
      </c>
      <c r="N3105">
        <v>1506</v>
      </c>
      <c r="O3105">
        <v>1186</v>
      </c>
      <c r="P3105">
        <v>0</v>
      </c>
      <c r="Q3105" t="str">
        <f t="shared" si="192"/>
        <v>NO</v>
      </c>
      <c r="R3105">
        <f t="shared" si="193"/>
        <v>1506</v>
      </c>
      <c r="S3105">
        <f t="shared" si="194"/>
        <v>150.11354581673308</v>
      </c>
      <c r="T3105">
        <f t="shared" si="195"/>
        <v>25.949380165289256</v>
      </c>
      <c r="U3105">
        <v>400</v>
      </c>
      <c r="V3105">
        <v>40000</v>
      </c>
      <c r="W3105">
        <v>226071</v>
      </c>
      <c r="X3105" s="2">
        <v>41337</v>
      </c>
      <c r="Y3105">
        <v>296911</v>
      </c>
      <c r="Z3105" s="3">
        <v>86.09</v>
      </c>
      <c r="AA3105">
        <v>0.2</v>
      </c>
      <c r="AB3105">
        <v>2013</v>
      </c>
      <c r="AC3105">
        <v>1</v>
      </c>
      <c r="AD3105">
        <v>3</v>
      </c>
      <c r="AE3105">
        <v>4</v>
      </c>
    </row>
    <row r="3106" spans="1:31" x14ac:dyDescent="0.25">
      <c r="A3106" t="s">
        <v>3455</v>
      </c>
      <c r="B3106">
        <v>63366</v>
      </c>
      <c r="C3106" t="s">
        <v>2104</v>
      </c>
      <c r="D3106" t="s">
        <v>28</v>
      </c>
      <c r="E3106" t="s">
        <v>51</v>
      </c>
      <c r="F3106">
        <v>2012</v>
      </c>
      <c r="G3106" t="s">
        <v>176</v>
      </c>
      <c r="H3106">
        <v>4</v>
      </c>
      <c r="I3106">
        <v>2</v>
      </c>
      <c r="J3106">
        <v>1</v>
      </c>
      <c r="K3106">
        <v>7</v>
      </c>
      <c r="L3106" t="s">
        <v>43</v>
      </c>
      <c r="M3106">
        <v>2427</v>
      </c>
      <c r="N3106">
        <v>1364</v>
      </c>
      <c r="O3106">
        <v>1047</v>
      </c>
      <c r="P3106">
        <v>0</v>
      </c>
      <c r="Q3106" t="str">
        <f t="shared" si="192"/>
        <v>NO</v>
      </c>
      <c r="R3106">
        <f t="shared" si="193"/>
        <v>1364</v>
      </c>
      <c r="S3106">
        <f t="shared" si="194"/>
        <v>200.81378299120234</v>
      </c>
      <c r="T3106">
        <f t="shared" si="195"/>
        <v>31.440541781450872</v>
      </c>
      <c r="U3106">
        <v>693</v>
      </c>
      <c r="V3106">
        <v>40000</v>
      </c>
      <c r="W3106">
        <v>273910</v>
      </c>
      <c r="X3106" s="2">
        <v>41359</v>
      </c>
      <c r="Y3106">
        <v>299164</v>
      </c>
      <c r="Z3106" s="3">
        <v>112.86</v>
      </c>
      <c r="AA3106">
        <v>0.2</v>
      </c>
      <c r="AB3106">
        <v>2013</v>
      </c>
      <c r="AC3106">
        <v>1</v>
      </c>
      <c r="AD3106">
        <v>3</v>
      </c>
      <c r="AE3106">
        <v>26</v>
      </c>
    </row>
    <row r="3107" spans="1:31" x14ac:dyDescent="0.25">
      <c r="A3107" t="s">
        <v>3456</v>
      </c>
      <c r="B3107">
        <v>63366</v>
      </c>
      <c r="C3107" t="s">
        <v>2104</v>
      </c>
      <c r="D3107" t="s">
        <v>28</v>
      </c>
      <c r="E3107" t="s">
        <v>66</v>
      </c>
      <c r="F3107">
        <v>2012</v>
      </c>
      <c r="G3107" t="s">
        <v>176</v>
      </c>
      <c r="H3107">
        <v>3</v>
      </c>
      <c r="I3107">
        <v>2</v>
      </c>
      <c r="J3107">
        <v>0</v>
      </c>
      <c r="K3107">
        <v>6</v>
      </c>
      <c r="L3107" t="s">
        <v>31</v>
      </c>
      <c r="M3107">
        <v>2166</v>
      </c>
      <c r="N3107">
        <v>2166</v>
      </c>
      <c r="O3107">
        <v>2124</v>
      </c>
      <c r="P3107">
        <v>0</v>
      </c>
      <c r="Q3107" t="str">
        <f t="shared" si="192"/>
        <v>NO</v>
      </c>
      <c r="R3107">
        <f t="shared" si="193"/>
        <v>2166</v>
      </c>
      <c r="S3107">
        <f t="shared" si="194"/>
        <v>116.16297322253001</v>
      </c>
      <c r="T3107">
        <f t="shared" si="195"/>
        <v>24.067282675237223</v>
      </c>
      <c r="U3107">
        <v>660</v>
      </c>
      <c r="V3107">
        <v>40000</v>
      </c>
      <c r="W3107">
        <v>251609</v>
      </c>
      <c r="X3107" s="2">
        <v>41037</v>
      </c>
      <c r="Y3107">
        <v>324253</v>
      </c>
      <c r="Z3107" s="3">
        <v>116.16</v>
      </c>
      <c r="AA3107">
        <v>0.24</v>
      </c>
      <c r="AB3107">
        <v>2012</v>
      </c>
      <c r="AC3107">
        <v>0</v>
      </c>
      <c r="AD3107">
        <v>5</v>
      </c>
      <c r="AE3107">
        <v>8</v>
      </c>
    </row>
    <row r="3108" spans="1:31" x14ac:dyDescent="0.25">
      <c r="A3108" t="s">
        <v>3457</v>
      </c>
      <c r="B3108">
        <v>63366</v>
      </c>
      <c r="C3108" t="s">
        <v>2104</v>
      </c>
      <c r="D3108" t="s">
        <v>28</v>
      </c>
      <c r="E3108" t="s">
        <v>48</v>
      </c>
      <c r="F3108">
        <v>2012</v>
      </c>
      <c r="G3108" t="s">
        <v>60</v>
      </c>
      <c r="H3108">
        <v>3</v>
      </c>
      <c r="I3108">
        <v>3</v>
      </c>
      <c r="J3108">
        <v>0</v>
      </c>
      <c r="K3108">
        <v>5</v>
      </c>
      <c r="L3108" t="s">
        <v>31</v>
      </c>
      <c r="M3108">
        <v>1779</v>
      </c>
      <c r="N3108">
        <v>1779</v>
      </c>
      <c r="O3108">
        <v>1733</v>
      </c>
      <c r="P3108">
        <v>1334</v>
      </c>
      <c r="Q3108" t="str">
        <f t="shared" si="192"/>
        <v>YES</v>
      </c>
      <c r="R3108">
        <f t="shared" si="193"/>
        <v>3113</v>
      </c>
      <c r="S3108">
        <f t="shared" si="194"/>
        <v>67.455830388692576</v>
      </c>
      <c r="T3108">
        <f t="shared" si="195"/>
        <v>25.372142477405635</v>
      </c>
      <c r="U3108">
        <v>662</v>
      </c>
      <c r="V3108">
        <v>40000</v>
      </c>
      <c r="W3108">
        <v>209990</v>
      </c>
      <c r="X3108" s="2">
        <v>41169</v>
      </c>
      <c r="Y3108">
        <v>278162</v>
      </c>
      <c r="Z3108" s="3">
        <v>118.04</v>
      </c>
      <c r="AA3108">
        <v>0.19</v>
      </c>
      <c r="AB3108">
        <v>2012</v>
      </c>
      <c r="AC3108">
        <v>0</v>
      </c>
      <c r="AD3108">
        <v>9</v>
      </c>
      <c r="AE3108">
        <v>17</v>
      </c>
    </row>
    <row r="3109" spans="1:31" x14ac:dyDescent="0.25">
      <c r="A3109" t="s">
        <v>3458</v>
      </c>
      <c r="B3109">
        <v>63366</v>
      </c>
      <c r="C3109" t="s">
        <v>2104</v>
      </c>
      <c r="D3109" t="s">
        <v>28</v>
      </c>
      <c r="E3109" t="s">
        <v>48</v>
      </c>
      <c r="F3109">
        <v>2008</v>
      </c>
      <c r="G3109" t="s">
        <v>176</v>
      </c>
      <c r="H3109">
        <v>3</v>
      </c>
      <c r="I3109">
        <v>3</v>
      </c>
      <c r="J3109">
        <v>0</v>
      </c>
      <c r="K3109">
        <v>6</v>
      </c>
      <c r="L3109" t="s">
        <v>31</v>
      </c>
      <c r="M3109">
        <v>2136</v>
      </c>
      <c r="N3109">
        <v>2136</v>
      </c>
      <c r="O3109">
        <v>2090</v>
      </c>
      <c r="P3109">
        <v>1050</v>
      </c>
      <c r="Q3109" t="str">
        <f t="shared" si="192"/>
        <v>YES</v>
      </c>
      <c r="R3109">
        <f t="shared" si="193"/>
        <v>3186</v>
      </c>
      <c r="S3109">
        <f t="shared" si="194"/>
        <v>3.1387319522912741E-3</v>
      </c>
      <c r="T3109">
        <f t="shared" si="195"/>
        <v>1.2082547967715432E-3</v>
      </c>
      <c r="U3109">
        <v>638</v>
      </c>
      <c r="V3109">
        <v>40000</v>
      </c>
      <c r="W3109">
        <v>10</v>
      </c>
      <c r="X3109" s="2">
        <v>41635</v>
      </c>
      <c r="Y3109">
        <v>317326</v>
      </c>
      <c r="Z3109" s="3">
        <v>0</v>
      </c>
      <c r="AA3109">
        <v>0.19</v>
      </c>
      <c r="AB3109">
        <v>2013</v>
      </c>
      <c r="AC3109">
        <v>5</v>
      </c>
      <c r="AD3109">
        <v>12</v>
      </c>
      <c r="AE3109">
        <v>27</v>
      </c>
    </row>
    <row r="3110" spans="1:31" x14ac:dyDescent="0.25">
      <c r="A3110" t="s">
        <v>3459</v>
      </c>
      <c r="B3110">
        <v>63366</v>
      </c>
      <c r="C3110" t="s">
        <v>2104</v>
      </c>
      <c r="D3110" t="s">
        <v>28</v>
      </c>
      <c r="E3110" t="s">
        <v>51</v>
      </c>
      <c r="F3110">
        <v>2013</v>
      </c>
      <c r="G3110" t="s">
        <v>60</v>
      </c>
      <c r="H3110">
        <v>3</v>
      </c>
      <c r="I3110">
        <v>2</v>
      </c>
      <c r="J3110">
        <v>0</v>
      </c>
      <c r="K3110">
        <v>6</v>
      </c>
      <c r="L3110" t="s">
        <v>31</v>
      </c>
      <c r="M3110">
        <v>1501</v>
      </c>
      <c r="N3110">
        <v>1501</v>
      </c>
      <c r="O3110">
        <v>1489</v>
      </c>
      <c r="P3110">
        <v>0</v>
      </c>
      <c r="Q3110" t="str">
        <f t="shared" si="192"/>
        <v>NO</v>
      </c>
      <c r="R3110">
        <f t="shared" si="193"/>
        <v>1501</v>
      </c>
      <c r="S3110">
        <f t="shared" si="194"/>
        <v>134.91005996002664</v>
      </c>
      <c r="T3110">
        <f t="shared" si="195"/>
        <v>23.243801652892561</v>
      </c>
      <c r="U3110">
        <v>628</v>
      </c>
      <c r="V3110">
        <v>40000</v>
      </c>
      <c r="W3110">
        <v>202500</v>
      </c>
      <c r="X3110" s="2">
        <v>41541</v>
      </c>
      <c r="Y3110">
        <v>234899</v>
      </c>
      <c r="Z3110" s="3">
        <v>134.91</v>
      </c>
      <c r="AA3110">
        <v>0.2</v>
      </c>
      <c r="AB3110">
        <v>2013</v>
      </c>
      <c r="AC3110">
        <v>0</v>
      </c>
      <c r="AD3110">
        <v>9</v>
      </c>
      <c r="AE3110">
        <v>24</v>
      </c>
    </row>
    <row r="3111" spans="1:31" x14ac:dyDescent="0.25">
      <c r="A3111" t="s">
        <v>3460</v>
      </c>
      <c r="B3111">
        <v>63366</v>
      </c>
      <c r="C3111" t="s">
        <v>2104</v>
      </c>
      <c r="D3111" t="s">
        <v>28</v>
      </c>
      <c r="E3111" t="s">
        <v>51</v>
      </c>
      <c r="F3111">
        <v>2012</v>
      </c>
      <c r="G3111" t="s">
        <v>60</v>
      </c>
      <c r="H3111">
        <v>3</v>
      </c>
      <c r="I3111">
        <v>2</v>
      </c>
      <c r="J3111">
        <v>1</v>
      </c>
      <c r="K3111">
        <v>5</v>
      </c>
      <c r="L3111" t="s">
        <v>43</v>
      </c>
      <c r="M3111">
        <v>1906</v>
      </c>
      <c r="N3111">
        <v>1076</v>
      </c>
      <c r="O3111">
        <v>830</v>
      </c>
      <c r="P3111">
        <v>0</v>
      </c>
      <c r="Q3111" t="str">
        <f t="shared" si="192"/>
        <v>NO</v>
      </c>
      <c r="R3111">
        <f t="shared" si="193"/>
        <v>1076</v>
      </c>
      <c r="S3111">
        <f t="shared" si="194"/>
        <v>198.87081784386618</v>
      </c>
      <c r="T3111">
        <f t="shared" si="195"/>
        <v>24.562098255280073</v>
      </c>
      <c r="U3111">
        <v>662</v>
      </c>
      <c r="V3111">
        <v>0</v>
      </c>
      <c r="W3111">
        <v>213985</v>
      </c>
      <c r="X3111" s="2">
        <v>41260</v>
      </c>
      <c r="Y3111">
        <v>252938</v>
      </c>
      <c r="Z3111" s="3">
        <v>112.27</v>
      </c>
      <c r="AA3111">
        <v>0.2</v>
      </c>
      <c r="AB3111">
        <v>2012</v>
      </c>
      <c r="AC3111">
        <v>0</v>
      </c>
      <c r="AD3111">
        <v>12</v>
      </c>
      <c r="AE3111">
        <v>17</v>
      </c>
    </row>
    <row r="3112" spans="1:31" x14ac:dyDescent="0.25">
      <c r="A3112" t="s">
        <v>3461</v>
      </c>
      <c r="B3112">
        <v>63366</v>
      </c>
      <c r="C3112" t="s">
        <v>2104</v>
      </c>
      <c r="D3112" t="s">
        <v>28</v>
      </c>
      <c r="E3112" t="s">
        <v>66</v>
      </c>
      <c r="F3112">
        <v>2012</v>
      </c>
      <c r="G3112" t="s">
        <v>176</v>
      </c>
      <c r="H3112">
        <v>3</v>
      </c>
      <c r="I3112">
        <v>3</v>
      </c>
      <c r="J3112">
        <v>1</v>
      </c>
      <c r="K3112">
        <v>5</v>
      </c>
      <c r="L3112" t="s">
        <v>31</v>
      </c>
      <c r="M3112">
        <v>2087</v>
      </c>
      <c r="N3112">
        <v>2087</v>
      </c>
      <c r="O3112">
        <v>2043</v>
      </c>
      <c r="P3112">
        <v>1700</v>
      </c>
      <c r="Q3112" t="str">
        <f t="shared" si="192"/>
        <v>YES</v>
      </c>
      <c r="R3112">
        <f t="shared" si="193"/>
        <v>3787</v>
      </c>
      <c r="S3112">
        <f t="shared" si="194"/>
        <v>72.010562450488507</v>
      </c>
      <c r="T3112">
        <f t="shared" si="195"/>
        <v>26.085093357820632</v>
      </c>
      <c r="U3112">
        <v>609</v>
      </c>
      <c r="V3112">
        <v>40000</v>
      </c>
      <c r="W3112">
        <v>272704</v>
      </c>
      <c r="X3112" s="2">
        <v>41270</v>
      </c>
      <c r="Y3112">
        <v>319456</v>
      </c>
      <c r="Z3112" s="3">
        <v>130.66999999999999</v>
      </c>
      <c r="AA3112">
        <v>0.24</v>
      </c>
      <c r="AB3112">
        <v>2012</v>
      </c>
      <c r="AC3112">
        <v>0</v>
      </c>
      <c r="AD3112">
        <v>12</v>
      </c>
      <c r="AE3112">
        <v>27</v>
      </c>
    </row>
    <row r="3113" spans="1:31" x14ac:dyDescent="0.25">
      <c r="A3113" t="s">
        <v>3462</v>
      </c>
      <c r="B3113">
        <v>63366</v>
      </c>
      <c r="C3113" t="s">
        <v>2104</v>
      </c>
      <c r="D3113" t="s">
        <v>28</v>
      </c>
      <c r="E3113" t="s">
        <v>66</v>
      </c>
      <c r="F3113">
        <v>2012</v>
      </c>
      <c r="G3113" t="s">
        <v>176</v>
      </c>
      <c r="H3113">
        <v>3</v>
      </c>
      <c r="I3113">
        <v>2</v>
      </c>
      <c r="J3113">
        <v>1</v>
      </c>
      <c r="K3113">
        <v>7</v>
      </c>
      <c r="L3113" t="s">
        <v>43</v>
      </c>
      <c r="M3113">
        <v>2036</v>
      </c>
      <c r="N3113">
        <v>1462</v>
      </c>
      <c r="O3113">
        <v>1462</v>
      </c>
      <c r="P3113">
        <v>0</v>
      </c>
      <c r="Q3113" t="str">
        <f t="shared" si="192"/>
        <v>NO</v>
      </c>
      <c r="R3113">
        <f t="shared" si="193"/>
        <v>1462</v>
      </c>
      <c r="S3113">
        <f t="shared" si="194"/>
        <v>166.97537619699042</v>
      </c>
      <c r="T3113">
        <f t="shared" si="195"/>
        <v>23.350742271196818</v>
      </c>
      <c r="U3113">
        <v>630</v>
      </c>
      <c r="V3113">
        <v>40000</v>
      </c>
      <c r="W3113">
        <v>244118</v>
      </c>
      <c r="X3113" s="2">
        <v>41026</v>
      </c>
      <c r="Y3113">
        <v>272782</v>
      </c>
      <c r="Z3113" s="3">
        <v>119.9</v>
      </c>
      <c r="AA3113">
        <v>0.24</v>
      </c>
      <c r="AB3113">
        <v>2012</v>
      </c>
      <c r="AC3113">
        <v>0</v>
      </c>
      <c r="AD3113">
        <v>4</v>
      </c>
      <c r="AE3113">
        <v>27</v>
      </c>
    </row>
    <row r="3114" spans="1:31" x14ac:dyDescent="0.25">
      <c r="A3114" t="s">
        <v>3463</v>
      </c>
      <c r="B3114">
        <v>63366</v>
      </c>
      <c r="C3114" t="s">
        <v>2104</v>
      </c>
      <c r="D3114" t="s">
        <v>28</v>
      </c>
      <c r="E3114" t="s">
        <v>48</v>
      </c>
      <c r="F3114">
        <v>2013</v>
      </c>
      <c r="G3114" t="s">
        <v>60</v>
      </c>
      <c r="H3114">
        <v>4</v>
      </c>
      <c r="I3114">
        <v>4</v>
      </c>
      <c r="J3114">
        <v>0</v>
      </c>
      <c r="K3114">
        <v>6</v>
      </c>
      <c r="L3114" t="s">
        <v>31</v>
      </c>
      <c r="M3114">
        <v>2167</v>
      </c>
      <c r="N3114">
        <v>2167</v>
      </c>
      <c r="O3114">
        <v>2125</v>
      </c>
      <c r="P3114">
        <v>1700</v>
      </c>
      <c r="Q3114" t="str">
        <f t="shared" si="192"/>
        <v>YES</v>
      </c>
      <c r="R3114">
        <f t="shared" si="193"/>
        <v>3867</v>
      </c>
      <c r="S3114">
        <f t="shared" si="194"/>
        <v>68.385311611068005</v>
      </c>
      <c r="T3114">
        <f t="shared" si="195"/>
        <v>31.951814798704753</v>
      </c>
      <c r="U3114">
        <v>725</v>
      </c>
      <c r="V3114">
        <v>40000</v>
      </c>
      <c r="W3114">
        <v>264446</v>
      </c>
      <c r="X3114" s="2">
        <v>41520</v>
      </c>
      <c r="Y3114">
        <v>330662</v>
      </c>
      <c r="Z3114" s="3">
        <v>122.03</v>
      </c>
      <c r="AA3114">
        <v>0.19</v>
      </c>
      <c r="AB3114">
        <v>2013</v>
      </c>
      <c r="AC3114">
        <v>0</v>
      </c>
      <c r="AD3114">
        <v>9</v>
      </c>
      <c r="AE3114">
        <v>3</v>
      </c>
    </row>
    <row r="3115" spans="1:31" x14ac:dyDescent="0.25">
      <c r="A3115" t="s">
        <v>3464</v>
      </c>
      <c r="B3115">
        <v>63366</v>
      </c>
      <c r="C3115" t="s">
        <v>1569</v>
      </c>
      <c r="D3115" t="s">
        <v>28</v>
      </c>
      <c r="E3115" t="s">
        <v>51</v>
      </c>
      <c r="F3115">
        <v>2006</v>
      </c>
      <c r="G3115" t="s">
        <v>60</v>
      </c>
      <c r="H3115">
        <v>3</v>
      </c>
      <c r="I3115">
        <v>2</v>
      </c>
      <c r="J3115">
        <v>0</v>
      </c>
      <c r="K3115">
        <v>5</v>
      </c>
      <c r="L3115" t="s">
        <v>31</v>
      </c>
      <c r="M3115">
        <v>1320</v>
      </c>
      <c r="N3115">
        <v>1320</v>
      </c>
      <c r="O3115">
        <v>1320</v>
      </c>
      <c r="P3115">
        <v>0</v>
      </c>
      <c r="Q3115" t="str">
        <f t="shared" si="192"/>
        <v>NO</v>
      </c>
      <c r="R3115">
        <f t="shared" si="193"/>
        <v>1320</v>
      </c>
      <c r="S3115">
        <f t="shared" si="194"/>
        <v>128.78787878787878</v>
      </c>
      <c r="T3115">
        <f t="shared" si="195"/>
        <v>19.513314967860424</v>
      </c>
      <c r="U3115">
        <v>400</v>
      </c>
      <c r="V3115">
        <v>40000</v>
      </c>
      <c r="W3115">
        <v>170000</v>
      </c>
      <c r="X3115" s="2">
        <v>41143</v>
      </c>
      <c r="Y3115">
        <v>208331</v>
      </c>
      <c r="Z3115" s="3">
        <v>128.79</v>
      </c>
      <c r="AA3115">
        <v>0.2</v>
      </c>
      <c r="AB3115">
        <v>2012</v>
      </c>
      <c r="AC3115">
        <v>6</v>
      </c>
      <c r="AD3115">
        <v>8</v>
      </c>
      <c r="AE3115">
        <v>22</v>
      </c>
    </row>
    <row r="3116" spans="1:31" x14ac:dyDescent="0.25">
      <c r="A3116" t="s">
        <v>3465</v>
      </c>
      <c r="B3116">
        <v>63366</v>
      </c>
      <c r="C3116" t="s">
        <v>1569</v>
      </c>
      <c r="D3116" t="s">
        <v>28</v>
      </c>
      <c r="E3116" t="s">
        <v>1362</v>
      </c>
      <c r="F3116">
        <v>2005</v>
      </c>
      <c r="G3116" t="s">
        <v>60</v>
      </c>
      <c r="H3116">
        <v>3</v>
      </c>
      <c r="I3116">
        <v>2</v>
      </c>
      <c r="J3116">
        <v>1</v>
      </c>
      <c r="K3116">
        <v>8</v>
      </c>
      <c r="L3116" t="s">
        <v>43</v>
      </c>
      <c r="M3116">
        <v>1602</v>
      </c>
      <c r="N3116">
        <v>810</v>
      </c>
      <c r="O3116">
        <v>792</v>
      </c>
      <c r="P3116">
        <v>0</v>
      </c>
      <c r="Q3116" t="str">
        <f t="shared" si="192"/>
        <v>NO</v>
      </c>
      <c r="R3116">
        <f t="shared" si="193"/>
        <v>810</v>
      </c>
      <c r="S3116">
        <f t="shared" si="194"/>
        <v>216.04938271604939</v>
      </c>
      <c r="T3116">
        <f t="shared" si="195"/>
        <v>26.782981328435874</v>
      </c>
      <c r="U3116">
        <v>400</v>
      </c>
      <c r="V3116">
        <v>40000</v>
      </c>
      <c r="W3116">
        <v>175000</v>
      </c>
      <c r="X3116" s="2">
        <v>41026</v>
      </c>
      <c r="Y3116">
        <v>223741</v>
      </c>
      <c r="Z3116" s="3">
        <v>109.24</v>
      </c>
      <c r="AA3116">
        <v>0.15</v>
      </c>
      <c r="AB3116">
        <v>2012</v>
      </c>
      <c r="AC3116">
        <v>7</v>
      </c>
      <c r="AD3116">
        <v>4</v>
      </c>
      <c r="AE3116">
        <v>27</v>
      </c>
    </row>
    <row r="3117" spans="1:31" x14ac:dyDescent="0.25">
      <c r="A3117" t="s">
        <v>3466</v>
      </c>
      <c r="B3117">
        <v>63366</v>
      </c>
      <c r="C3117" t="s">
        <v>1569</v>
      </c>
      <c r="D3117" t="s">
        <v>28</v>
      </c>
      <c r="E3117" t="s">
        <v>51</v>
      </c>
      <c r="F3117">
        <v>2004</v>
      </c>
      <c r="G3117" t="s">
        <v>60</v>
      </c>
      <c r="H3117">
        <v>3</v>
      </c>
      <c r="I3117">
        <v>2</v>
      </c>
      <c r="J3117">
        <v>0</v>
      </c>
      <c r="K3117">
        <v>5</v>
      </c>
      <c r="L3117" t="s">
        <v>31</v>
      </c>
      <c r="M3117">
        <v>1360</v>
      </c>
      <c r="N3117">
        <v>1360</v>
      </c>
      <c r="O3117">
        <v>1360</v>
      </c>
      <c r="P3117">
        <v>0</v>
      </c>
      <c r="Q3117" t="str">
        <f t="shared" si="192"/>
        <v>NO</v>
      </c>
      <c r="R3117">
        <f t="shared" si="193"/>
        <v>1360</v>
      </c>
      <c r="S3117">
        <f t="shared" si="194"/>
        <v>121.23529411764706</v>
      </c>
      <c r="T3117">
        <f t="shared" si="195"/>
        <v>18.925619834710744</v>
      </c>
      <c r="U3117">
        <v>420</v>
      </c>
      <c r="V3117">
        <v>40000</v>
      </c>
      <c r="W3117">
        <v>164880</v>
      </c>
      <c r="X3117" s="2">
        <v>41583</v>
      </c>
      <c r="Y3117">
        <v>208972</v>
      </c>
      <c r="Z3117" s="3">
        <v>121.24</v>
      </c>
      <c r="AA3117">
        <v>0.2</v>
      </c>
      <c r="AB3117">
        <v>2013</v>
      </c>
      <c r="AC3117">
        <v>9</v>
      </c>
      <c r="AD3117">
        <v>11</v>
      </c>
      <c r="AE3117">
        <v>5</v>
      </c>
    </row>
    <row r="3118" spans="1:31" x14ac:dyDescent="0.25">
      <c r="A3118" t="s">
        <v>3467</v>
      </c>
      <c r="B3118">
        <v>63366</v>
      </c>
      <c r="C3118" t="s">
        <v>1569</v>
      </c>
      <c r="D3118" t="s">
        <v>28</v>
      </c>
      <c r="E3118" t="s">
        <v>1362</v>
      </c>
      <c r="F3118">
        <v>2004</v>
      </c>
      <c r="G3118" t="s">
        <v>60</v>
      </c>
      <c r="H3118">
        <v>3</v>
      </c>
      <c r="I3118">
        <v>2</v>
      </c>
      <c r="J3118">
        <v>2</v>
      </c>
      <c r="K3118">
        <v>6</v>
      </c>
      <c r="L3118" t="s">
        <v>43</v>
      </c>
      <c r="M3118">
        <v>1638</v>
      </c>
      <c r="N3118">
        <v>828</v>
      </c>
      <c r="O3118">
        <v>810</v>
      </c>
      <c r="P3118">
        <v>540</v>
      </c>
      <c r="Q3118" t="str">
        <f t="shared" si="192"/>
        <v>YES</v>
      </c>
      <c r="R3118">
        <f t="shared" si="193"/>
        <v>1368</v>
      </c>
      <c r="S3118">
        <f t="shared" si="194"/>
        <v>126.46198830409357</v>
      </c>
      <c r="T3118">
        <f t="shared" si="195"/>
        <v>26.476890113253749</v>
      </c>
      <c r="U3118">
        <v>420</v>
      </c>
      <c r="V3118">
        <v>44000</v>
      </c>
      <c r="W3118">
        <v>173000</v>
      </c>
      <c r="X3118" s="2">
        <v>41066</v>
      </c>
      <c r="Y3118">
        <v>236612</v>
      </c>
      <c r="Z3118" s="3">
        <v>105.62</v>
      </c>
      <c r="AA3118">
        <v>0.15</v>
      </c>
      <c r="AB3118">
        <v>2012</v>
      </c>
      <c r="AC3118">
        <v>8</v>
      </c>
      <c r="AD3118">
        <v>6</v>
      </c>
      <c r="AE3118">
        <v>6</v>
      </c>
    </row>
    <row r="3119" spans="1:31" x14ac:dyDescent="0.25">
      <c r="A3119" t="s">
        <v>3468</v>
      </c>
      <c r="B3119">
        <v>63366</v>
      </c>
      <c r="C3119" t="s">
        <v>2113</v>
      </c>
      <c r="D3119" t="s">
        <v>28</v>
      </c>
      <c r="E3119" t="s">
        <v>48</v>
      </c>
      <c r="F3119">
        <v>2005</v>
      </c>
      <c r="G3119" t="s">
        <v>60</v>
      </c>
      <c r="H3119">
        <v>3</v>
      </c>
      <c r="I3119">
        <v>2</v>
      </c>
      <c r="J3119">
        <v>0</v>
      </c>
      <c r="K3119">
        <v>5</v>
      </c>
      <c r="L3119" t="s">
        <v>31</v>
      </c>
      <c r="M3119">
        <v>1234</v>
      </c>
      <c r="N3119">
        <v>1234</v>
      </c>
      <c r="O3119">
        <v>1216</v>
      </c>
      <c r="P3119">
        <v>0</v>
      </c>
      <c r="Q3119" t="str">
        <f t="shared" si="192"/>
        <v>NO</v>
      </c>
      <c r="R3119">
        <f t="shared" si="193"/>
        <v>1234</v>
      </c>
      <c r="S3119">
        <f t="shared" si="194"/>
        <v>132.82009724473258</v>
      </c>
      <c r="T3119">
        <f t="shared" si="195"/>
        <v>19.803296119085594</v>
      </c>
      <c r="U3119">
        <v>400</v>
      </c>
      <c r="V3119">
        <v>44000</v>
      </c>
      <c r="W3119">
        <v>163900</v>
      </c>
      <c r="X3119" s="2">
        <v>41128</v>
      </c>
      <c r="Y3119">
        <v>198409</v>
      </c>
      <c r="Z3119" s="3">
        <v>132.82</v>
      </c>
      <c r="AA3119">
        <v>0.19</v>
      </c>
      <c r="AB3119">
        <v>2012</v>
      </c>
      <c r="AC3119">
        <v>7</v>
      </c>
      <c r="AD3119">
        <v>8</v>
      </c>
      <c r="AE3119">
        <v>7</v>
      </c>
    </row>
    <row r="3120" spans="1:31" x14ac:dyDescent="0.25">
      <c r="A3120" t="s">
        <v>3469</v>
      </c>
      <c r="B3120">
        <v>63366</v>
      </c>
      <c r="C3120" t="s">
        <v>2113</v>
      </c>
      <c r="D3120" t="s">
        <v>28</v>
      </c>
      <c r="E3120" t="s">
        <v>48</v>
      </c>
      <c r="F3120">
        <v>2005</v>
      </c>
      <c r="G3120" t="s">
        <v>60</v>
      </c>
      <c r="H3120">
        <v>3</v>
      </c>
      <c r="I3120">
        <v>2</v>
      </c>
      <c r="J3120">
        <v>1</v>
      </c>
      <c r="K3120">
        <v>7</v>
      </c>
      <c r="L3120" t="s">
        <v>43</v>
      </c>
      <c r="M3120">
        <v>1646</v>
      </c>
      <c r="N3120">
        <v>1042</v>
      </c>
      <c r="O3120">
        <v>1042</v>
      </c>
      <c r="P3120">
        <v>0</v>
      </c>
      <c r="Q3120" t="str">
        <f t="shared" si="192"/>
        <v>NO</v>
      </c>
      <c r="R3120">
        <f t="shared" si="193"/>
        <v>1042</v>
      </c>
      <c r="S3120">
        <f t="shared" si="194"/>
        <v>151.63147792706334</v>
      </c>
      <c r="T3120">
        <f t="shared" si="195"/>
        <v>19.090425788990384</v>
      </c>
      <c r="U3120">
        <v>400</v>
      </c>
      <c r="V3120">
        <v>40000</v>
      </c>
      <c r="W3120">
        <v>158000</v>
      </c>
      <c r="X3120" s="2">
        <v>41430</v>
      </c>
      <c r="Y3120">
        <v>228282</v>
      </c>
      <c r="Z3120" s="3">
        <v>95.99</v>
      </c>
      <c r="AA3120">
        <v>0.19</v>
      </c>
      <c r="AB3120">
        <v>2013</v>
      </c>
      <c r="AC3120">
        <v>8</v>
      </c>
      <c r="AD3120">
        <v>6</v>
      </c>
      <c r="AE3120">
        <v>5</v>
      </c>
    </row>
    <row r="3121" spans="1:31" x14ac:dyDescent="0.25">
      <c r="A3121" t="s">
        <v>3470</v>
      </c>
      <c r="B3121">
        <v>63366</v>
      </c>
      <c r="C3121" t="s">
        <v>2113</v>
      </c>
      <c r="D3121" t="s">
        <v>28</v>
      </c>
      <c r="E3121" t="s">
        <v>38</v>
      </c>
      <c r="F3121">
        <v>2005</v>
      </c>
      <c r="G3121" t="s">
        <v>60</v>
      </c>
      <c r="H3121">
        <v>3</v>
      </c>
      <c r="I3121">
        <v>2</v>
      </c>
      <c r="J3121">
        <v>1</v>
      </c>
      <c r="K3121">
        <v>6</v>
      </c>
      <c r="L3121" t="s">
        <v>43</v>
      </c>
      <c r="M3121">
        <v>1608</v>
      </c>
      <c r="N3121">
        <v>816</v>
      </c>
      <c r="O3121">
        <v>792</v>
      </c>
      <c r="P3121">
        <v>0</v>
      </c>
      <c r="Q3121" t="str">
        <f t="shared" si="192"/>
        <v>NO</v>
      </c>
      <c r="R3121">
        <f t="shared" si="193"/>
        <v>816</v>
      </c>
      <c r="S3121">
        <f t="shared" si="194"/>
        <v>202.20588235294119</v>
      </c>
      <c r="T3121">
        <f t="shared" si="195"/>
        <v>18.037518037518037</v>
      </c>
      <c r="U3121">
        <v>400</v>
      </c>
      <c r="V3121">
        <v>40000</v>
      </c>
      <c r="W3121">
        <v>165000</v>
      </c>
      <c r="X3121" s="2">
        <v>41431</v>
      </c>
      <c r="Y3121">
        <v>220423</v>
      </c>
      <c r="Z3121" s="3">
        <v>102.61</v>
      </c>
      <c r="AA3121">
        <v>0.21</v>
      </c>
      <c r="AB3121">
        <v>2013</v>
      </c>
      <c r="AC3121">
        <v>8</v>
      </c>
      <c r="AD3121">
        <v>6</v>
      </c>
      <c r="AE3121">
        <v>6</v>
      </c>
    </row>
    <row r="3122" spans="1:31" x14ac:dyDescent="0.25">
      <c r="A3122" t="s">
        <v>3471</v>
      </c>
      <c r="B3122">
        <v>63366</v>
      </c>
      <c r="C3122" t="s">
        <v>2113</v>
      </c>
      <c r="D3122" t="s">
        <v>28</v>
      </c>
      <c r="E3122" t="s">
        <v>1362</v>
      </c>
      <c r="F3122">
        <v>2004</v>
      </c>
      <c r="G3122" t="s">
        <v>60</v>
      </c>
      <c r="H3122">
        <v>3</v>
      </c>
      <c r="I3122">
        <v>2</v>
      </c>
      <c r="J3122">
        <v>1</v>
      </c>
      <c r="K3122">
        <v>5</v>
      </c>
      <c r="L3122" t="s">
        <v>43</v>
      </c>
      <c r="M3122">
        <v>1602</v>
      </c>
      <c r="N3122">
        <v>810</v>
      </c>
      <c r="O3122">
        <v>792</v>
      </c>
      <c r="P3122">
        <v>0</v>
      </c>
      <c r="Q3122" t="str">
        <f t="shared" si="192"/>
        <v>NO</v>
      </c>
      <c r="R3122">
        <f t="shared" si="193"/>
        <v>810</v>
      </c>
      <c r="S3122">
        <f t="shared" si="194"/>
        <v>186.41975308641975</v>
      </c>
      <c r="T3122">
        <f t="shared" si="195"/>
        <v>23.109886746250382</v>
      </c>
      <c r="U3122">
        <v>400</v>
      </c>
      <c r="V3122">
        <v>40000</v>
      </c>
      <c r="W3122">
        <v>151000</v>
      </c>
      <c r="X3122" s="2">
        <v>41095</v>
      </c>
      <c r="Y3122">
        <v>219443</v>
      </c>
      <c r="Z3122" s="3">
        <v>94.26</v>
      </c>
      <c r="AA3122">
        <v>0.15</v>
      </c>
      <c r="AB3122">
        <v>2012</v>
      </c>
      <c r="AC3122">
        <v>8</v>
      </c>
      <c r="AD3122">
        <v>7</v>
      </c>
      <c r="AE3122">
        <v>5</v>
      </c>
    </row>
    <row r="3123" spans="1:31" x14ac:dyDescent="0.25">
      <c r="A3123" t="s">
        <v>3472</v>
      </c>
      <c r="B3123">
        <v>63368</v>
      </c>
      <c r="C3123" t="s">
        <v>1573</v>
      </c>
      <c r="D3123" t="s">
        <v>196</v>
      </c>
      <c r="E3123" t="s">
        <v>51</v>
      </c>
      <c r="F3123">
        <v>2006</v>
      </c>
      <c r="G3123" t="s">
        <v>60</v>
      </c>
      <c r="H3123">
        <v>4</v>
      </c>
      <c r="I3123">
        <v>2</v>
      </c>
      <c r="J3123">
        <v>1</v>
      </c>
      <c r="K3123">
        <v>9</v>
      </c>
      <c r="L3123" t="s">
        <v>43</v>
      </c>
      <c r="M3123">
        <v>3250</v>
      </c>
      <c r="N3123">
        <v>1834</v>
      </c>
      <c r="O3123">
        <v>1500</v>
      </c>
      <c r="P3123">
        <v>0</v>
      </c>
      <c r="Q3123" t="str">
        <f t="shared" si="192"/>
        <v>NO</v>
      </c>
      <c r="R3123">
        <f t="shared" si="193"/>
        <v>1834</v>
      </c>
      <c r="S3123">
        <f t="shared" si="194"/>
        <v>159.21483097055616</v>
      </c>
      <c r="T3123">
        <f t="shared" si="195"/>
        <v>33.516988062442607</v>
      </c>
      <c r="U3123">
        <v>676</v>
      </c>
      <c r="V3123">
        <v>50000</v>
      </c>
      <c r="W3123">
        <v>292000</v>
      </c>
      <c r="X3123" s="2">
        <v>41291</v>
      </c>
      <c r="Y3123">
        <v>357445</v>
      </c>
      <c r="Z3123" s="3">
        <v>89.85</v>
      </c>
      <c r="AA3123">
        <v>0.2</v>
      </c>
      <c r="AB3123">
        <v>2013</v>
      </c>
      <c r="AC3123">
        <v>7</v>
      </c>
      <c r="AD3123">
        <v>1</v>
      </c>
      <c r="AE3123">
        <v>17</v>
      </c>
    </row>
    <row r="3124" spans="1:31" x14ac:dyDescent="0.25">
      <c r="A3124" t="s">
        <v>3473</v>
      </c>
      <c r="B3124">
        <v>63368</v>
      </c>
      <c r="C3124" t="s">
        <v>1573</v>
      </c>
      <c r="D3124" t="s">
        <v>196</v>
      </c>
      <c r="E3124" t="s">
        <v>51</v>
      </c>
      <c r="F3124">
        <v>2004</v>
      </c>
      <c r="G3124" t="s">
        <v>60</v>
      </c>
      <c r="H3124">
        <v>4</v>
      </c>
      <c r="I3124">
        <v>2</v>
      </c>
      <c r="J3124">
        <v>1</v>
      </c>
      <c r="K3124">
        <v>8</v>
      </c>
      <c r="L3124" t="s">
        <v>43</v>
      </c>
      <c r="M3124">
        <v>3626</v>
      </c>
      <c r="N3124">
        <v>2002</v>
      </c>
      <c r="O3124">
        <v>1824</v>
      </c>
      <c r="P3124">
        <v>0</v>
      </c>
      <c r="Q3124" t="str">
        <f t="shared" si="192"/>
        <v>NO</v>
      </c>
      <c r="R3124">
        <f t="shared" si="193"/>
        <v>2002</v>
      </c>
      <c r="S3124">
        <f t="shared" si="194"/>
        <v>154.84515484515484</v>
      </c>
      <c r="T3124">
        <f t="shared" si="195"/>
        <v>35.583103764921944</v>
      </c>
      <c r="U3124">
        <v>630</v>
      </c>
      <c r="V3124">
        <v>50000</v>
      </c>
      <c r="W3124">
        <v>310000</v>
      </c>
      <c r="X3124" s="2">
        <v>41495</v>
      </c>
      <c r="Y3124">
        <v>395916</v>
      </c>
      <c r="Z3124" s="3">
        <v>85.49</v>
      </c>
      <c r="AA3124">
        <v>0.2</v>
      </c>
      <c r="AB3124">
        <v>2013</v>
      </c>
      <c r="AC3124">
        <v>9</v>
      </c>
      <c r="AD3124">
        <v>8</v>
      </c>
      <c r="AE3124">
        <v>9</v>
      </c>
    </row>
    <row r="3125" spans="1:31" x14ac:dyDescent="0.25">
      <c r="A3125" t="s">
        <v>3474</v>
      </c>
      <c r="B3125">
        <v>63368</v>
      </c>
      <c r="C3125" t="s">
        <v>1573</v>
      </c>
      <c r="D3125" t="s">
        <v>196</v>
      </c>
      <c r="E3125" t="s">
        <v>38</v>
      </c>
      <c r="F3125">
        <v>2004</v>
      </c>
      <c r="G3125" t="s">
        <v>60</v>
      </c>
      <c r="H3125">
        <v>5</v>
      </c>
      <c r="I3125">
        <v>4</v>
      </c>
      <c r="J3125">
        <v>0</v>
      </c>
      <c r="K3125">
        <v>10</v>
      </c>
      <c r="L3125" t="s">
        <v>43</v>
      </c>
      <c r="M3125">
        <v>3590</v>
      </c>
      <c r="N3125">
        <v>1966</v>
      </c>
      <c r="O3125">
        <v>1624</v>
      </c>
      <c r="P3125">
        <v>1000</v>
      </c>
      <c r="Q3125" t="str">
        <f t="shared" si="192"/>
        <v>YES</v>
      </c>
      <c r="R3125">
        <f t="shared" si="193"/>
        <v>2966</v>
      </c>
      <c r="S3125">
        <f t="shared" si="194"/>
        <v>125.59002022926501</v>
      </c>
      <c r="T3125">
        <f t="shared" si="195"/>
        <v>40.721063448336174</v>
      </c>
      <c r="U3125">
        <v>630</v>
      </c>
      <c r="V3125">
        <v>50000</v>
      </c>
      <c r="W3125">
        <v>372500</v>
      </c>
      <c r="X3125" s="2">
        <v>41457</v>
      </c>
      <c r="Y3125">
        <v>405169</v>
      </c>
      <c r="Z3125" s="3">
        <v>103.76</v>
      </c>
      <c r="AA3125">
        <v>0.21</v>
      </c>
      <c r="AB3125">
        <v>2013</v>
      </c>
      <c r="AC3125">
        <v>9</v>
      </c>
      <c r="AD3125">
        <v>7</v>
      </c>
      <c r="AE3125">
        <v>2</v>
      </c>
    </row>
    <row r="3126" spans="1:31" x14ac:dyDescent="0.25">
      <c r="A3126" t="s">
        <v>3475</v>
      </c>
      <c r="B3126">
        <v>63368</v>
      </c>
      <c r="C3126" t="s">
        <v>1573</v>
      </c>
      <c r="D3126" t="s">
        <v>196</v>
      </c>
      <c r="E3126" t="s">
        <v>48</v>
      </c>
      <c r="F3126">
        <v>2003</v>
      </c>
      <c r="G3126" t="s">
        <v>60</v>
      </c>
      <c r="H3126">
        <v>3</v>
      </c>
      <c r="I3126">
        <v>3</v>
      </c>
      <c r="J3126">
        <v>1</v>
      </c>
      <c r="K3126">
        <v>6</v>
      </c>
      <c r="L3126" t="s">
        <v>31</v>
      </c>
      <c r="M3126">
        <v>2694</v>
      </c>
      <c r="N3126">
        <v>2694</v>
      </c>
      <c r="O3126">
        <v>2694</v>
      </c>
      <c r="P3126">
        <v>1250</v>
      </c>
      <c r="Q3126" t="str">
        <f t="shared" si="192"/>
        <v>YES</v>
      </c>
      <c r="R3126">
        <f t="shared" si="193"/>
        <v>3944</v>
      </c>
      <c r="S3126">
        <f t="shared" si="194"/>
        <v>78.600405679513187</v>
      </c>
      <c r="T3126">
        <f t="shared" si="195"/>
        <v>37.455898699917839</v>
      </c>
      <c r="U3126">
        <v>720</v>
      </c>
      <c r="V3126">
        <v>50000</v>
      </c>
      <c r="W3126">
        <v>310000</v>
      </c>
      <c r="X3126" s="2">
        <v>41612</v>
      </c>
      <c r="Y3126">
        <v>388666</v>
      </c>
      <c r="Z3126" s="3">
        <v>115.07</v>
      </c>
      <c r="AA3126">
        <v>0.19</v>
      </c>
      <c r="AB3126">
        <v>2013</v>
      </c>
      <c r="AC3126">
        <v>10</v>
      </c>
      <c r="AD3126">
        <v>12</v>
      </c>
      <c r="AE3126">
        <v>4</v>
      </c>
    </row>
    <row r="3127" spans="1:31" x14ac:dyDescent="0.25">
      <c r="A3127" t="s">
        <v>3476</v>
      </c>
      <c r="B3127">
        <v>63368</v>
      </c>
      <c r="C3127" t="s">
        <v>1573</v>
      </c>
      <c r="D3127" t="s">
        <v>196</v>
      </c>
      <c r="E3127" t="s">
        <v>48</v>
      </c>
      <c r="F3127">
        <v>2012</v>
      </c>
      <c r="G3127" t="s">
        <v>60</v>
      </c>
      <c r="H3127">
        <v>5</v>
      </c>
      <c r="I3127">
        <v>3</v>
      </c>
      <c r="J3127">
        <v>1</v>
      </c>
      <c r="K3127">
        <v>8</v>
      </c>
      <c r="L3127" t="s">
        <v>43</v>
      </c>
      <c r="M3127">
        <v>3615</v>
      </c>
      <c r="N3127">
        <v>1899</v>
      </c>
      <c r="O3127">
        <v>1836</v>
      </c>
      <c r="P3127">
        <v>0</v>
      </c>
      <c r="Q3127" t="str">
        <f t="shared" si="192"/>
        <v>NO</v>
      </c>
      <c r="R3127">
        <f t="shared" si="193"/>
        <v>1899</v>
      </c>
      <c r="S3127">
        <f t="shared" si="194"/>
        <v>221.1690363349131</v>
      </c>
      <c r="T3127">
        <f t="shared" si="195"/>
        <v>50.746701464404815</v>
      </c>
      <c r="U3127">
        <v>710</v>
      </c>
      <c r="V3127">
        <v>50000</v>
      </c>
      <c r="W3127">
        <v>420000</v>
      </c>
      <c r="X3127" s="2">
        <v>41627</v>
      </c>
      <c r="Y3127">
        <v>400318</v>
      </c>
      <c r="Z3127" s="3">
        <v>116.18</v>
      </c>
      <c r="AA3127">
        <v>0.19</v>
      </c>
      <c r="AB3127">
        <v>2013</v>
      </c>
      <c r="AC3127">
        <v>1</v>
      </c>
      <c r="AD3127">
        <v>12</v>
      </c>
      <c r="AE3127">
        <v>19</v>
      </c>
    </row>
    <row r="3128" spans="1:31" x14ac:dyDescent="0.25">
      <c r="A3128" t="s">
        <v>3477</v>
      </c>
      <c r="B3128">
        <v>63368</v>
      </c>
      <c r="C3128" t="s">
        <v>1573</v>
      </c>
      <c r="D3128" t="s">
        <v>196</v>
      </c>
      <c r="E3128" t="s">
        <v>48</v>
      </c>
      <c r="F3128">
        <v>2005</v>
      </c>
      <c r="G3128" t="s">
        <v>60</v>
      </c>
      <c r="H3128">
        <v>4</v>
      </c>
      <c r="I3128">
        <v>4</v>
      </c>
      <c r="J3128">
        <v>1</v>
      </c>
      <c r="K3128">
        <v>9</v>
      </c>
      <c r="L3128" t="s">
        <v>43</v>
      </c>
      <c r="M3128">
        <v>3707</v>
      </c>
      <c r="N3128">
        <v>2126</v>
      </c>
      <c r="O3128">
        <v>2119</v>
      </c>
      <c r="P3128">
        <v>980</v>
      </c>
      <c r="Q3128" t="str">
        <f t="shared" si="192"/>
        <v>YES</v>
      </c>
      <c r="R3128">
        <f t="shared" si="193"/>
        <v>3106</v>
      </c>
      <c r="S3128">
        <f t="shared" si="194"/>
        <v>106.24597553122987</v>
      </c>
      <c r="T3128">
        <f t="shared" si="195"/>
        <v>39.872408293460929</v>
      </c>
      <c r="U3128">
        <v>721</v>
      </c>
      <c r="V3128">
        <v>50000</v>
      </c>
      <c r="W3128">
        <v>330000</v>
      </c>
      <c r="X3128" s="2">
        <v>41430</v>
      </c>
      <c r="Y3128">
        <v>411312</v>
      </c>
      <c r="Z3128" s="3">
        <v>89.02</v>
      </c>
      <c r="AA3128">
        <v>0.19</v>
      </c>
      <c r="AB3128">
        <v>2013</v>
      </c>
      <c r="AC3128">
        <v>8</v>
      </c>
      <c r="AD3128">
        <v>6</v>
      </c>
      <c r="AE3128">
        <v>5</v>
      </c>
    </row>
    <row r="3129" spans="1:31" x14ac:dyDescent="0.25">
      <c r="A3129" t="s">
        <v>3478</v>
      </c>
      <c r="B3129">
        <v>63368</v>
      </c>
      <c r="C3129" t="s">
        <v>1573</v>
      </c>
      <c r="D3129" t="s">
        <v>196</v>
      </c>
      <c r="E3129" t="s">
        <v>34</v>
      </c>
      <c r="F3129">
        <v>2005</v>
      </c>
      <c r="G3129" t="s">
        <v>60</v>
      </c>
      <c r="H3129">
        <v>4</v>
      </c>
      <c r="I3129">
        <v>3</v>
      </c>
      <c r="J3129">
        <v>1</v>
      </c>
      <c r="K3129">
        <v>8</v>
      </c>
      <c r="L3129" t="s">
        <v>43</v>
      </c>
      <c r="M3129">
        <v>3433</v>
      </c>
      <c r="N3129">
        <v>2301</v>
      </c>
      <c r="O3129">
        <v>2206</v>
      </c>
      <c r="P3129">
        <v>0</v>
      </c>
      <c r="Q3129" t="str">
        <f t="shared" si="192"/>
        <v>NO</v>
      </c>
      <c r="R3129">
        <f t="shared" si="193"/>
        <v>2301</v>
      </c>
      <c r="S3129">
        <f t="shared" si="194"/>
        <v>154.28074750108649</v>
      </c>
      <c r="T3129">
        <f t="shared" si="195"/>
        <v>32.598714416896236</v>
      </c>
      <c r="U3129">
        <v>704</v>
      </c>
      <c r="V3129">
        <v>50000</v>
      </c>
      <c r="W3129">
        <v>355000</v>
      </c>
      <c r="X3129" s="2">
        <v>40997</v>
      </c>
      <c r="Y3129">
        <v>391874</v>
      </c>
      <c r="Z3129" s="3">
        <v>103.41</v>
      </c>
      <c r="AA3129">
        <v>0.25</v>
      </c>
      <c r="AB3129">
        <v>2012</v>
      </c>
      <c r="AC3129">
        <v>7</v>
      </c>
      <c r="AD3129">
        <v>3</v>
      </c>
      <c r="AE3129">
        <v>29</v>
      </c>
    </row>
    <row r="3130" spans="1:31" x14ac:dyDescent="0.25">
      <c r="A3130" t="s">
        <v>3479</v>
      </c>
      <c r="B3130">
        <v>63368</v>
      </c>
      <c r="C3130" t="s">
        <v>1573</v>
      </c>
      <c r="D3130" t="s">
        <v>196</v>
      </c>
      <c r="E3130" t="s">
        <v>48</v>
      </c>
      <c r="F3130">
        <v>2011</v>
      </c>
      <c r="G3130" t="s">
        <v>176</v>
      </c>
      <c r="H3130">
        <v>5</v>
      </c>
      <c r="I3130">
        <v>3</v>
      </c>
      <c r="J3130">
        <v>1</v>
      </c>
      <c r="K3130">
        <v>8</v>
      </c>
      <c r="L3130" t="s">
        <v>43</v>
      </c>
      <c r="M3130">
        <v>3732</v>
      </c>
      <c r="N3130">
        <v>1896</v>
      </c>
      <c r="O3130">
        <v>1836</v>
      </c>
      <c r="P3130">
        <v>0</v>
      </c>
      <c r="Q3130" t="str">
        <f t="shared" si="192"/>
        <v>NO</v>
      </c>
      <c r="R3130">
        <f t="shared" si="193"/>
        <v>1896</v>
      </c>
      <c r="S3130">
        <f t="shared" si="194"/>
        <v>205.69620253164558</v>
      </c>
      <c r="T3130">
        <f t="shared" si="195"/>
        <v>47.121937074090184</v>
      </c>
      <c r="U3130">
        <v>710</v>
      </c>
      <c r="V3130">
        <v>50000</v>
      </c>
      <c r="W3130">
        <v>390000</v>
      </c>
      <c r="X3130" s="2">
        <v>40918</v>
      </c>
      <c r="Y3130">
        <v>415162</v>
      </c>
      <c r="Z3130" s="3">
        <v>104.5</v>
      </c>
      <c r="AA3130">
        <v>0.19</v>
      </c>
      <c r="AB3130">
        <v>2012</v>
      </c>
      <c r="AC3130">
        <v>1</v>
      </c>
      <c r="AD3130">
        <v>1</v>
      </c>
      <c r="AE3130">
        <v>10</v>
      </c>
    </row>
    <row r="3131" spans="1:31" x14ac:dyDescent="0.25">
      <c r="A3131" t="s">
        <v>3480</v>
      </c>
      <c r="B3131">
        <v>63368</v>
      </c>
      <c r="C3131" t="s">
        <v>1591</v>
      </c>
      <c r="D3131" t="s">
        <v>28</v>
      </c>
      <c r="E3131" t="s">
        <v>48</v>
      </c>
      <c r="F3131">
        <v>2005</v>
      </c>
      <c r="G3131" t="s">
        <v>60</v>
      </c>
      <c r="H3131">
        <v>4</v>
      </c>
      <c r="I3131">
        <v>2</v>
      </c>
      <c r="J3131">
        <v>1</v>
      </c>
      <c r="K3131">
        <v>9</v>
      </c>
      <c r="L3131" t="s">
        <v>43</v>
      </c>
      <c r="M3131">
        <v>3187</v>
      </c>
      <c r="N3131">
        <v>1819</v>
      </c>
      <c r="O3131">
        <v>1368</v>
      </c>
      <c r="P3131">
        <v>0</v>
      </c>
      <c r="Q3131" t="str">
        <f t="shared" si="192"/>
        <v>NO</v>
      </c>
      <c r="R3131">
        <f t="shared" si="193"/>
        <v>1819</v>
      </c>
      <c r="S3131">
        <f t="shared" si="194"/>
        <v>124.08905992303464</v>
      </c>
      <c r="T3131">
        <f t="shared" si="195"/>
        <v>27.27248562176792</v>
      </c>
      <c r="U3131">
        <v>400</v>
      </c>
      <c r="V3131">
        <v>40000</v>
      </c>
      <c r="W3131">
        <v>225718</v>
      </c>
      <c r="X3131" s="2">
        <v>41264</v>
      </c>
      <c r="Y3131">
        <v>321985</v>
      </c>
      <c r="Z3131" s="3">
        <v>70.819999999999993</v>
      </c>
      <c r="AA3131">
        <v>0.19</v>
      </c>
      <c r="AB3131">
        <v>2012</v>
      </c>
      <c r="AC3131">
        <v>7</v>
      </c>
      <c r="AD3131">
        <v>12</v>
      </c>
      <c r="AE3131">
        <v>21</v>
      </c>
    </row>
    <row r="3132" spans="1:31" x14ac:dyDescent="0.25">
      <c r="A3132" t="s">
        <v>3481</v>
      </c>
      <c r="B3132">
        <v>63368</v>
      </c>
      <c r="C3132" t="s">
        <v>1591</v>
      </c>
      <c r="D3132" t="s">
        <v>28</v>
      </c>
      <c r="E3132" t="s">
        <v>48</v>
      </c>
      <c r="F3132">
        <v>2005</v>
      </c>
      <c r="G3132" t="s">
        <v>60</v>
      </c>
      <c r="H3132">
        <v>4</v>
      </c>
      <c r="I3132">
        <v>2</v>
      </c>
      <c r="J3132">
        <v>1</v>
      </c>
      <c r="K3132">
        <v>8</v>
      </c>
      <c r="L3132" t="s">
        <v>43</v>
      </c>
      <c r="M3132">
        <v>3122</v>
      </c>
      <c r="N3132">
        <v>1794</v>
      </c>
      <c r="O3132">
        <v>1328</v>
      </c>
      <c r="P3132">
        <v>0</v>
      </c>
      <c r="Q3132" t="str">
        <f t="shared" si="192"/>
        <v>NO</v>
      </c>
      <c r="R3132">
        <f t="shared" si="193"/>
        <v>1794</v>
      </c>
      <c r="S3132">
        <f t="shared" si="194"/>
        <v>121.7948717948718</v>
      </c>
      <c r="T3132">
        <f t="shared" si="195"/>
        <v>26.400367309458218</v>
      </c>
      <c r="U3132">
        <v>640</v>
      </c>
      <c r="V3132">
        <v>40000</v>
      </c>
      <c r="W3132">
        <v>218500</v>
      </c>
      <c r="X3132" s="2">
        <v>41600</v>
      </c>
      <c r="Y3132">
        <v>319273</v>
      </c>
      <c r="Z3132" s="3">
        <v>69.989999999999995</v>
      </c>
      <c r="AA3132">
        <v>0.19</v>
      </c>
      <c r="AB3132">
        <v>2013</v>
      </c>
      <c r="AC3132">
        <v>8</v>
      </c>
      <c r="AD3132">
        <v>11</v>
      </c>
      <c r="AE3132">
        <v>22</v>
      </c>
    </row>
    <row r="3133" spans="1:31" x14ac:dyDescent="0.25">
      <c r="A3133" t="s">
        <v>3482</v>
      </c>
      <c r="B3133">
        <v>63368</v>
      </c>
      <c r="C3133" t="s">
        <v>1591</v>
      </c>
      <c r="D3133" t="s">
        <v>28</v>
      </c>
      <c r="E3133" t="s">
        <v>48</v>
      </c>
      <c r="F3133">
        <v>2004</v>
      </c>
      <c r="G3133" t="s">
        <v>60</v>
      </c>
      <c r="H3133">
        <v>4</v>
      </c>
      <c r="I3133">
        <v>2</v>
      </c>
      <c r="J3133">
        <v>1</v>
      </c>
      <c r="K3133">
        <v>9</v>
      </c>
      <c r="L3133" t="s">
        <v>43</v>
      </c>
      <c r="M3133">
        <v>3146</v>
      </c>
      <c r="N3133">
        <v>1798</v>
      </c>
      <c r="O3133">
        <v>1348</v>
      </c>
      <c r="P3133">
        <v>0</v>
      </c>
      <c r="Q3133" t="str">
        <f t="shared" si="192"/>
        <v>NO</v>
      </c>
      <c r="R3133">
        <f t="shared" si="193"/>
        <v>1798</v>
      </c>
      <c r="S3133">
        <f t="shared" si="194"/>
        <v>130.64516129032259</v>
      </c>
      <c r="T3133">
        <f t="shared" si="195"/>
        <v>28.381905176163549</v>
      </c>
      <c r="U3133">
        <v>420</v>
      </c>
      <c r="V3133">
        <v>40000</v>
      </c>
      <c r="W3133">
        <v>234900</v>
      </c>
      <c r="X3133" s="2">
        <v>41032</v>
      </c>
      <c r="Y3133">
        <v>314379</v>
      </c>
      <c r="Z3133" s="3">
        <v>74.67</v>
      </c>
      <c r="AA3133">
        <v>0.19</v>
      </c>
      <c r="AB3133">
        <v>2012</v>
      </c>
      <c r="AC3133">
        <v>8</v>
      </c>
      <c r="AD3133">
        <v>5</v>
      </c>
      <c r="AE3133">
        <v>3</v>
      </c>
    </row>
    <row r="3134" spans="1:31" x14ac:dyDescent="0.25">
      <c r="A3134" t="s">
        <v>3483</v>
      </c>
      <c r="B3134">
        <v>63368</v>
      </c>
      <c r="C3134" t="s">
        <v>1591</v>
      </c>
      <c r="D3134" t="s">
        <v>28</v>
      </c>
      <c r="E3134" t="s">
        <v>66</v>
      </c>
      <c r="F3134">
        <v>2004</v>
      </c>
      <c r="G3134" t="s">
        <v>60</v>
      </c>
      <c r="H3134">
        <v>4</v>
      </c>
      <c r="I3134">
        <v>2</v>
      </c>
      <c r="J3134">
        <v>1</v>
      </c>
      <c r="K3134">
        <v>9</v>
      </c>
      <c r="L3134" t="s">
        <v>43</v>
      </c>
      <c r="M3134">
        <v>3373</v>
      </c>
      <c r="N3134">
        <v>1873</v>
      </c>
      <c r="O3134">
        <v>1500</v>
      </c>
      <c r="P3134">
        <v>0</v>
      </c>
      <c r="Q3134" t="str">
        <f t="shared" si="192"/>
        <v>NO</v>
      </c>
      <c r="R3134">
        <f t="shared" si="193"/>
        <v>1873</v>
      </c>
      <c r="S3134">
        <f t="shared" si="194"/>
        <v>143.08595835557929</v>
      </c>
      <c r="T3134">
        <f t="shared" si="195"/>
        <v>25.635139271502908</v>
      </c>
      <c r="U3134">
        <v>400</v>
      </c>
      <c r="V3134">
        <v>40000</v>
      </c>
      <c r="W3134">
        <v>268000</v>
      </c>
      <c r="X3134" s="2">
        <v>41551</v>
      </c>
      <c r="Y3134">
        <v>336843</v>
      </c>
      <c r="Z3134" s="3">
        <v>79.45</v>
      </c>
      <c r="AA3134">
        <v>0.24</v>
      </c>
      <c r="AB3134">
        <v>2013</v>
      </c>
      <c r="AC3134">
        <v>9</v>
      </c>
      <c r="AD3134">
        <v>10</v>
      </c>
      <c r="AE3134">
        <v>4</v>
      </c>
    </row>
    <row r="3135" spans="1:31" x14ac:dyDescent="0.25">
      <c r="A3135" t="s">
        <v>3484</v>
      </c>
      <c r="B3135">
        <v>63368</v>
      </c>
      <c r="C3135" t="s">
        <v>1591</v>
      </c>
      <c r="D3135" t="s">
        <v>28</v>
      </c>
      <c r="E3135" t="s">
        <v>38</v>
      </c>
      <c r="F3135">
        <v>2005</v>
      </c>
      <c r="G3135" t="s">
        <v>60</v>
      </c>
      <c r="H3135">
        <v>4</v>
      </c>
      <c r="I3135">
        <v>3</v>
      </c>
      <c r="J3135">
        <v>1</v>
      </c>
      <c r="K3135">
        <v>9</v>
      </c>
      <c r="L3135" t="s">
        <v>43</v>
      </c>
      <c r="M3135">
        <v>3187</v>
      </c>
      <c r="N3135">
        <v>1819</v>
      </c>
      <c r="O3135">
        <v>1368</v>
      </c>
      <c r="P3135">
        <v>1231</v>
      </c>
      <c r="Q3135" t="str">
        <f t="shared" si="192"/>
        <v>YES</v>
      </c>
      <c r="R3135">
        <f t="shared" si="193"/>
        <v>3050</v>
      </c>
      <c r="S3135">
        <f t="shared" si="194"/>
        <v>95.73770491803279</v>
      </c>
      <c r="T3135">
        <f t="shared" si="195"/>
        <v>31.9209410118501</v>
      </c>
      <c r="U3135">
        <v>680</v>
      </c>
      <c r="V3135">
        <v>40000</v>
      </c>
      <c r="W3135">
        <v>292000</v>
      </c>
      <c r="X3135" s="2">
        <v>41416</v>
      </c>
      <c r="Y3135">
        <v>344025</v>
      </c>
      <c r="Z3135" s="3">
        <v>91.62</v>
      </c>
      <c r="AA3135">
        <v>0.21</v>
      </c>
      <c r="AB3135">
        <v>2013</v>
      </c>
      <c r="AC3135">
        <v>8</v>
      </c>
      <c r="AD3135">
        <v>5</v>
      </c>
      <c r="AE3135">
        <v>22</v>
      </c>
    </row>
    <row r="3136" spans="1:31" x14ac:dyDescent="0.25">
      <c r="A3136" t="s">
        <v>3485</v>
      </c>
      <c r="B3136">
        <v>63368</v>
      </c>
      <c r="C3136" t="s">
        <v>1606</v>
      </c>
      <c r="D3136" t="s">
        <v>110</v>
      </c>
      <c r="E3136" t="s">
        <v>38</v>
      </c>
      <c r="F3136">
        <v>2004</v>
      </c>
      <c r="G3136" t="s">
        <v>176</v>
      </c>
      <c r="H3136">
        <v>4</v>
      </c>
      <c r="I3136">
        <v>2</v>
      </c>
      <c r="J3136">
        <v>1</v>
      </c>
      <c r="K3136">
        <v>8</v>
      </c>
      <c r="L3136" t="s">
        <v>43</v>
      </c>
      <c r="M3136">
        <v>2606</v>
      </c>
      <c r="N3136">
        <v>1718</v>
      </c>
      <c r="O3136">
        <v>1518</v>
      </c>
      <c r="P3136">
        <v>0</v>
      </c>
      <c r="Q3136" t="str">
        <f t="shared" si="192"/>
        <v>NO</v>
      </c>
      <c r="R3136">
        <f t="shared" si="193"/>
        <v>1718</v>
      </c>
      <c r="S3136">
        <f t="shared" si="194"/>
        <v>153.95809080325961</v>
      </c>
      <c r="T3136">
        <f t="shared" si="195"/>
        <v>28.914688005597096</v>
      </c>
      <c r="U3136">
        <v>640</v>
      </c>
      <c r="V3136">
        <v>69998</v>
      </c>
      <c r="W3136">
        <v>264500</v>
      </c>
      <c r="X3136" s="2">
        <v>41228</v>
      </c>
      <c r="Y3136">
        <v>326110</v>
      </c>
      <c r="Z3136" s="3">
        <v>101.5</v>
      </c>
      <c r="AA3136">
        <v>0.21</v>
      </c>
      <c r="AB3136">
        <v>2012</v>
      </c>
      <c r="AC3136">
        <v>8</v>
      </c>
      <c r="AD3136">
        <v>11</v>
      </c>
      <c r="AE3136">
        <v>15</v>
      </c>
    </row>
    <row r="3137" spans="1:31" x14ac:dyDescent="0.25">
      <c r="A3137" t="s">
        <v>3486</v>
      </c>
      <c r="B3137">
        <v>63368</v>
      </c>
      <c r="C3137" t="s">
        <v>1606</v>
      </c>
      <c r="D3137" t="s">
        <v>110</v>
      </c>
      <c r="E3137" t="s">
        <v>48</v>
      </c>
      <c r="F3137">
        <v>2003</v>
      </c>
      <c r="G3137" t="s">
        <v>60</v>
      </c>
      <c r="H3137">
        <v>4</v>
      </c>
      <c r="I3137">
        <v>3</v>
      </c>
      <c r="J3137">
        <v>1</v>
      </c>
      <c r="K3137">
        <v>8</v>
      </c>
      <c r="L3137" t="s">
        <v>43</v>
      </c>
      <c r="M3137">
        <v>2593</v>
      </c>
      <c r="N3137">
        <v>1396</v>
      </c>
      <c r="O3137">
        <v>1197</v>
      </c>
      <c r="P3137">
        <v>780</v>
      </c>
      <c r="Q3137" t="str">
        <f t="shared" si="192"/>
        <v>YES</v>
      </c>
      <c r="R3137">
        <f t="shared" si="193"/>
        <v>2176</v>
      </c>
      <c r="S3137">
        <f t="shared" si="194"/>
        <v>130.97426470588235</v>
      </c>
      <c r="T3137">
        <f t="shared" si="195"/>
        <v>34.435261707988985</v>
      </c>
      <c r="U3137">
        <v>627</v>
      </c>
      <c r="V3137">
        <v>0</v>
      </c>
      <c r="W3137">
        <v>285000</v>
      </c>
      <c r="X3137" s="2">
        <v>41437</v>
      </c>
      <c r="Y3137">
        <v>365941</v>
      </c>
      <c r="Z3137" s="3">
        <v>109.91</v>
      </c>
      <c r="AA3137">
        <v>0.19</v>
      </c>
      <c r="AB3137">
        <v>2013</v>
      </c>
      <c r="AC3137">
        <v>10</v>
      </c>
      <c r="AD3137">
        <v>6</v>
      </c>
      <c r="AE3137">
        <v>12</v>
      </c>
    </row>
    <row r="3138" spans="1:31" x14ac:dyDescent="0.25">
      <c r="A3138" t="s">
        <v>3487</v>
      </c>
      <c r="B3138">
        <v>63368</v>
      </c>
      <c r="C3138" t="s">
        <v>2123</v>
      </c>
      <c r="D3138" t="s">
        <v>110</v>
      </c>
      <c r="E3138" t="s">
        <v>784</v>
      </c>
      <c r="F3138">
        <v>2003</v>
      </c>
      <c r="G3138" t="s">
        <v>30</v>
      </c>
      <c r="H3138">
        <v>3</v>
      </c>
      <c r="I3138">
        <v>2</v>
      </c>
      <c r="J3138">
        <v>0</v>
      </c>
      <c r="K3138">
        <v>5</v>
      </c>
      <c r="L3138" t="s">
        <v>43</v>
      </c>
      <c r="M3138">
        <v>1293</v>
      </c>
      <c r="N3138">
        <v>1002</v>
      </c>
      <c r="O3138">
        <v>747</v>
      </c>
      <c r="P3138">
        <v>0</v>
      </c>
      <c r="Q3138" t="str">
        <f t="shared" si="192"/>
        <v>NO</v>
      </c>
      <c r="R3138">
        <f t="shared" si="193"/>
        <v>1002</v>
      </c>
      <c r="S3138">
        <f t="shared" si="194"/>
        <v>121.4061876247505</v>
      </c>
      <c r="T3138">
        <f t="shared" si="195"/>
        <v>17.454229797979796</v>
      </c>
      <c r="U3138">
        <v>420</v>
      </c>
      <c r="V3138">
        <v>35001</v>
      </c>
      <c r="W3138">
        <v>121649</v>
      </c>
      <c r="X3138" s="2">
        <v>41052</v>
      </c>
      <c r="Y3138">
        <v>178311</v>
      </c>
      <c r="Z3138" s="3">
        <v>94.08</v>
      </c>
      <c r="AA3138">
        <v>0.16</v>
      </c>
      <c r="AB3138">
        <v>2012</v>
      </c>
      <c r="AC3138">
        <v>9</v>
      </c>
      <c r="AD3138">
        <v>5</v>
      </c>
      <c r="AE3138">
        <v>23</v>
      </c>
    </row>
    <row r="3139" spans="1:31" x14ac:dyDescent="0.25">
      <c r="A3139" t="s">
        <v>3488</v>
      </c>
      <c r="B3139">
        <v>63367</v>
      </c>
      <c r="C3139" t="s">
        <v>1617</v>
      </c>
      <c r="D3139" t="s">
        <v>110</v>
      </c>
      <c r="E3139" t="s">
        <v>38</v>
      </c>
      <c r="F3139">
        <v>2006</v>
      </c>
      <c r="G3139" t="s">
        <v>30</v>
      </c>
      <c r="H3139">
        <v>3</v>
      </c>
      <c r="I3139">
        <v>3</v>
      </c>
      <c r="J3139">
        <v>1</v>
      </c>
      <c r="K3139">
        <v>7</v>
      </c>
      <c r="L3139" t="s">
        <v>43</v>
      </c>
      <c r="M3139">
        <v>1728</v>
      </c>
      <c r="N3139">
        <v>864</v>
      </c>
      <c r="O3139">
        <v>864</v>
      </c>
      <c r="P3139">
        <v>600</v>
      </c>
      <c r="Q3139" t="str">
        <f t="shared" ref="Q3139:Q3202" si="196">IF(P3139&gt;0,"YES","NO")</f>
        <v>YES</v>
      </c>
      <c r="R3139">
        <f t="shared" ref="R3139:R3202" si="197">P3139+N3139</f>
        <v>1464</v>
      </c>
      <c r="S3139">
        <f t="shared" ref="S3139:S3202" si="198">W3139/R3139</f>
        <v>125.34153005464481</v>
      </c>
      <c r="T3139">
        <f t="shared" ref="T3139:T3202" si="199">(W3139/(43560*AA3139))</f>
        <v>20.059906423542785</v>
      </c>
      <c r="U3139">
        <v>420</v>
      </c>
      <c r="V3139">
        <v>0</v>
      </c>
      <c r="W3139">
        <v>183500</v>
      </c>
      <c r="X3139" s="2">
        <v>41590</v>
      </c>
      <c r="Y3139">
        <v>249270</v>
      </c>
      <c r="Z3139" s="3">
        <v>106.19</v>
      </c>
      <c r="AA3139">
        <v>0.21</v>
      </c>
      <c r="AB3139">
        <v>2013</v>
      </c>
      <c r="AC3139">
        <v>7</v>
      </c>
      <c r="AD3139">
        <v>11</v>
      </c>
      <c r="AE3139">
        <v>12</v>
      </c>
    </row>
    <row r="3140" spans="1:31" x14ac:dyDescent="0.25">
      <c r="A3140" t="s">
        <v>3489</v>
      </c>
      <c r="B3140">
        <v>63367</v>
      </c>
      <c r="C3140" t="s">
        <v>1617</v>
      </c>
      <c r="D3140" t="s">
        <v>110</v>
      </c>
      <c r="E3140" t="s">
        <v>716</v>
      </c>
      <c r="F3140">
        <v>2003</v>
      </c>
      <c r="G3140" t="s">
        <v>30</v>
      </c>
      <c r="H3140">
        <v>3</v>
      </c>
      <c r="I3140">
        <v>2</v>
      </c>
      <c r="J3140">
        <v>0</v>
      </c>
      <c r="K3140">
        <v>5</v>
      </c>
      <c r="L3140" t="s">
        <v>31</v>
      </c>
      <c r="M3140">
        <v>1262</v>
      </c>
      <c r="N3140">
        <v>1262</v>
      </c>
      <c r="O3140">
        <v>1262</v>
      </c>
      <c r="P3140">
        <v>0</v>
      </c>
      <c r="Q3140" t="str">
        <f t="shared" si="196"/>
        <v>NO</v>
      </c>
      <c r="R3140">
        <f t="shared" si="197"/>
        <v>1262</v>
      </c>
      <c r="S3140">
        <f t="shared" si="198"/>
        <v>118.77971473851031</v>
      </c>
      <c r="T3140">
        <f t="shared" si="199"/>
        <v>24.580217762035943</v>
      </c>
      <c r="U3140">
        <v>400</v>
      </c>
      <c r="V3140">
        <v>45000</v>
      </c>
      <c r="W3140">
        <v>149900</v>
      </c>
      <c r="X3140" s="2">
        <v>41381</v>
      </c>
      <c r="Y3140">
        <v>216882</v>
      </c>
      <c r="Z3140" s="3">
        <v>118.78</v>
      </c>
      <c r="AA3140">
        <v>0.14000000000000001</v>
      </c>
      <c r="AB3140">
        <v>2013</v>
      </c>
      <c r="AC3140">
        <v>10</v>
      </c>
      <c r="AD3140">
        <v>4</v>
      </c>
      <c r="AE3140">
        <v>17</v>
      </c>
    </row>
    <row r="3141" spans="1:31" x14ac:dyDescent="0.25">
      <c r="A3141" t="s">
        <v>3490</v>
      </c>
      <c r="B3141">
        <v>63367</v>
      </c>
      <c r="C3141" t="s">
        <v>1617</v>
      </c>
      <c r="D3141" t="s">
        <v>110</v>
      </c>
      <c r="E3141" t="s">
        <v>36</v>
      </c>
      <c r="F3141">
        <v>2003</v>
      </c>
      <c r="G3141" t="s">
        <v>30</v>
      </c>
      <c r="H3141">
        <v>4</v>
      </c>
      <c r="I3141">
        <v>2</v>
      </c>
      <c r="J3141">
        <v>1</v>
      </c>
      <c r="K3141">
        <v>7</v>
      </c>
      <c r="L3141" t="s">
        <v>43</v>
      </c>
      <c r="M3141">
        <v>2090</v>
      </c>
      <c r="N3141">
        <v>1128</v>
      </c>
      <c r="O3141">
        <v>1032</v>
      </c>
      <c r="P3141">
        <v>0</v>
      </c>
      <c r="Q3141" t="str">
        <f t="shared" si="196"/>
        <v>NO</v>
      </c>
      <c r="R3141">
        <f t="shared" si="197"/>
        <v>1128</v>
      </c>
      <c r="S3141">
        <f t="shared" si="198"/>
        <v>167.99645390070921</v>
      </c>
      <c r="T3141">
        <f t="shared" si="199"/>
        <v>25.590125857505534</v>
      </c>
      <c r="U3141">
        <v>420</v>
      </c>
      <c r="V3141">
        <v>0</v>
      </c>
      <c r="W3141">
        <v>189500</v>
      </c>
      <c r="X3141" s="2">
        <v>41500</v>
      </c>
      <c r="Y3141">
        <v>262879</v>
      </c>
      <c r="Z3141" s="3">
        <v>90.67</v>
      </c>
      <c r="AA3141">
        <v>0.17</v>
      </c>
      <c r="AB3141">
        <v>2013</v>
      </c>
      <c r="AC3141">
        <v>10</v>
      </c>
      <c r="AD3141">
        <v>8</v>
      </c>
      <c r="AE3141">
        <v>14</v>
      </c>
    </row>
    <row r="3142" spans="1:31" x14ac:dyDescent="0.25">
      <c r="A3142" t="s">
        <v>3491</v>
      </c>
      <c r="B3142">
        <v>63367</v>
      </c>
      <c r="C3142" t="s">
        <v>1617</v>
      </c>
      <c r="D3142" t="s">
        <v>110</v>
      </c>
      <c r="E3142" t="s">
        <v>1362</v>
      </c>
      <c r="F3142">
        <v>2011</v>
      </c>
      <c r="G3142" t="s">
        <v>30</v>
      </c>
      <c r="H3142">
        <v>3</v>
      </c>
      <c r="I3142">
        <v>2</v>
      </c>
      <c r="J3142">
        <v>1</v>
      </c>
      <c r="K3142">
        <v>7</v>
      </c>
      <c r="L3142" t="s">
        <v>43</v>
      </c>
      <c r="M3142">
        <v>1809</v>
      </c>
      <c r="N3142">
        <v>1152</v>
      </c>
      <c r="O3142">
        <v>1120</v>
      </c>
      <c r="P3142">
        <v>0</v>
      </c>
      <c r="Q3142" t="str">
        <f t="shared" si="196"/>
        <v>NO</v>
      </c>
      <c r="R3142">
        <f t="shared" si="197"/>
        <v>1152</v>
      </c>
      <c r="S3142">
        <f t="shared" si="198"/>
        <v>149.38368055555554</v>
      </c>
      <c r="T3142">
        <f t="shared" si="199"/>
        <v>26.337618610345881</v>
      </c>
      <c r="U3142">
        <v>400</v>
      </c>
      <c r="V3142">
        <v>0</v>
      </c>
      <c r="W3142">
        <v>172090</v>
      </c>
      <c r="X3142" s="2">
        <v>40926</v>
      </c>
      <c r="Y3142">
        <v>239055</v>
      </c>
      <c r="Z3142" s="3">
        <v>95.13</v>
      </c>
      <c r="AA3142">
        <v>0.15</v>
      </c>
      <c r="AB3142">
        <v>2012</v>
      </c>
      <c r="AC3142">
        <v>1</v>
      </c>
      <c r="AD3142">
        <v>1</v>
      </c>
      <c r="AE3142">
        <v>18</v>
      </c>
    </row>
    <row r="3143" spans="1:31" x14ac:dyDescent="0.25">
      <c r="A3143" t="s">
        <v>3492</v>
      </c>
      <c r="B3143">
        <v>63367</v>
      </c>
      <c r="C3143" t="s">
        <v>1617</v>
      </c>
      <c r="D3143" t="s">
        <v>110</v>
      </c>
      <c r="E3143" t="s">
        <v>716</v>
      </c>
      <c r="F3143">
        <v>2012</v>
      </c>
      <c r="G3143" t="s">
        <v>30</v>
      </c>
      <c r="H3143">
        <v>3</v>
      </c>
      <c r="I3143">
        <v>2</v>
      </c>
      <c r="J3143">
        <v>1</v>
      </c>
      <c r="K3143">
        <v>5</v>
      </c>
      <c r="L3143" t="s">
        <v>31</v>
      </c>
      <c r="M3143">
        <v>1346</v>
      </c>
      <c r="N3143">
        <v>1346</v>
      </c>
      <c r="O3143">
        <v>1330</v>
      </c>
      <c r="P3143">
        <v>0</v>
      </c>
      <c r="Q3143" t="str">
        <f t="shared" si="196"/>
        <v>NO</v>
      </c>
      <c r="R3143">
        <f t="shared" si="197"/>
        <v>1346</v>
      </c>
      <c r="S3143">
        <f t="shared" si="198"/>
        <v>113.14264487369985</v>
      </c>
      <c r="T3143">
        <f t="shared" si="199"/>
        <v>24.972123835760197</v>
      </c>
      <c r="U3143">
        <v>400</v>
      </c>
      <c r="V3143">
        <v>45000</v>
      </c>
      <c r="W3143">
        <v>152290</v>
      </c>
      <c r="X3143" s="2">
        <v>40941</v>
      </c>
      <c r="Y3143">
        <v>237461</v>
      </c>
      <c r="Z3143" s="3">
        <v>113.14</v>
      </c>
      <c r="AA3143">
        <v>0.14000000000000001</v>
      </c>
      <c r="AB3143">
        <v>2012</v>
      </c>
      <c r="AC3143">
        <v>0</v>
      </c>
      <c r="AD3143">
        <v>2</v>
      </c>
      <c r="AE3143">
        <v>2</v>
      </c>
    </row>
    <row r="3144" spans="1:31" x14ac:dyDescent="0.25">
      <c r="A3144" t="s">
        <v>3493</v>
      </c>
      <c r="B3144">
        <v>63301</v>
      </c>
      <c r="C3144" t="s">
        <v>1636</v>
      </c>
      <c r="D3144" t="s">
        <v>28</v>
      </c>
      <c r="E3144" t="s">
        <v>149</v>
      </c>
      <c r="F3144">
        <v>2005</v>
      </c>
      <c r="G3144" t="s">
        <v>176</v>
      </c>
      <c r="H3144">
        <v>4</v>
      </c>
      <c r="I3144">
        <v>3</v>
      </c>
      <c r="J3144">
        <v>1</v>
      </c>
      <c r="K3144">
        <v>10</v>
      </c>
      <c r="L3144" t="s">
        <v>43</v>
      </c>
      <c r="M3144">
        <v>3494</v>
      </c>
      <c r="N3144">
        <v>2265</v>
      </c>
      <c r="O3144">
        <v>2247</v>
      </c>
      <c r="P3144">
        <v>0</v>
      </c>
      <c r="Q3144" t="str">
        <f t="shared" si="196"/>
        <v>NO</v>
      </c>
      <c r="R3144">
        <f t="shared" si="197"/>
        <v>2265</v>
      </c>
      <c r="S3144">
        <f t="shared" si="198"/>
        <v>123.62030905077263</v>
      </c>
      <c r="T3144">
        <f t="shared" si="199"/>
        <v>17.855320885623918</v>
      </c>
      <c r="U3144">
        <v>627</v>
      </c>
      <c r="V3144">
        <v>0</v>
      </c>
      <c r="W3144">
        <v>280000</v>
      </c>
      <c r="X3144" s="2">
        <v>41011</v>
      </c>
      <c r="Y3144">
        <v>412160</v>
      </c>
      <c r="Z3144" s="3">
        <v>80.14</v>
      </c>
      <c r="AA3144">
        <v>0.36</v>
      </c>
      <c r="AB3144">
        <v>2012</v>
      </c>
      <c r="AC3144">
        <v>7</v>
      </c>
      <c r="AD3144">
        <v>4</v>
      </c>
      <c r="AE3144">
        <v>12</v>
      </c>
    </row>
    <row r="3145" spans="1:31" x14ac:dyDescent="0.25">
      <c r="A3145" t="s">
        <v>3494</v>
      </c>
      <c r="B3145">
        <v>63366</v>
      </c>
      <c r="C3145" t="s">
        <v>1636</v>
      </c>
      <c r="D3145" t="s">
        <v>28</v>
      </c>
      <c r="E3145" t="s">
        <v>40</v>
      </c>
      <c r="F3145">
        <v>2005</v>
      </c>
      <c r="G3145" t="s">
        <v>176</v>
      </c>
      <c r="H3145">
        <v>4</v>
      </c>
      <c r="I3145">
        <v>3</v>
      </c>
      <c r="J3145">
        <v>1</v>
      </c>
      <c r="K3145">
        <v>9</v>
      </c>
      <c r="L3145" t="s">
        <v>43</v>
      </c>
      <c r="M3145">
        <v>3571</v>
      </c>
      <c r="N3145">
        <v>2050</v>
      </c>
      <c r="O3145">
        <v>1521</v>
      </c>
      <c r="P3145">
        <v>0</v>
      </c>
      <c r="Q3145" t="str">
        <f t="shared" si="196"/>
        <v>NO</v>
      </c>
      <c r="R3145">
        <f t="shared" si="197"/>
        <v>2050</v>
      </c>
      <c r="S3145">
        <f t="shared" si="198"/>
        <v>140</v>
      </c>
      <c r="T3145">
        <f t="shared" si="199"/>
        <v>21.962044689317416</v>
      </c>
      <c r="U3145">
        <v>681</v>
      </c>
      <c r="V3145">
        <v>0</v>
      </c>
      <c r="W3145">
        <v>287000</v>
      </c>
      <c r="X3145" s="2">
        <v>41099</v>
      </c>
      <c r="Y3145">
        <v>446791</v>
      </c>
      <c r="Z3145" s="3">
        <v>80.37</v>
      </c>
      <c r="AA3145">
        <v>0.3</v>
      </c>
      <c r="AB3145">
        <v>2012</v>
      </c>
      <c r="AC3145">
        <v>7</v>
      </c>
      <c r="AD3145">
        <v>7</v>
      </c>
      <c r="AE3145">
        <v>9</v>
      </c>
    </row>
    <row r="3146" spans="1:31" x14ac:dyDescent="0.25">
      <c r="A3146" t="s">
        <v>3495</v>
      </c>
      <c r="B3146">
        <v>63366</v>
      </c>
      <c r="C3146" t="s">
        <v>1636</v>
      </c>
      <c r="D3146" t="s">
        <v>28</v>
      </c>
      <c r="E3146" t="s">
        <v>66</v>
      </c>
      <c r="F3146">
        <v>2003</v>
      </c>
      <c r="G3146" t="s">
        <v>176</v>
      </c>
      <c r="H3146">
        <v>4</v>
      </c>
      <c r="I3146">
        <v>4</v>
      </c>
      <c r="J3146">
        <v>1</v>
      </c>
      <c r="K3146">
        <v>9</v>
      </c>
      <c r="L3146" t="s">
        <v>43</v>
      </c>
      <c r="M3146">
        <v>3818</v>
      </c>
      <c r="N3146">
        <v>2143</v>
      </c>
      <c r="O3146">
        <v>1675</v>
      </c>
      <c r="P3146">
        <v>1106</v>
      </c>
      <c r="Q3146" t="str">
        <f t="shared" si="196"/>
        <v>YES</v>
      </c>
      <c r="R3146">
        <f t="shared" si="197"/>
        <v>3249</v>
      </c>
      <c r="S3146">
        <f t="shared" si="198"/>
        <v>116.95906432748538</v>
      </c>
      <c r="T3146">
        <f t="shared" si="199"/>
        <v>36.348331802877262</v>
      </c>
      <c r="U3146">
        <v>620</v>
      </c>
      <c r="V3146">
        <v>0</v>
      </c>
      <c r="W3146">
        <v>380000</v>
      </c>
      <c r="X3146" s="2">
        <v>41523</v>
      </c>
      <c r="Y3146">
        <v>493393</v>
      </c>
      <c r="Z3146" s="3">
        <v>99.53</v>
      </c>
      <c r="AA3146">
        <v>0.24</v>
      </c>
      <c r="AB3146">
        <v>2013</v>
      </c>
      <c r="AC3146">
        <v>10</v>
      </c>
      <c r="AD3146">
        <v>9</v>
      </c>
      <c r="AE3146">
        <v>6</v>
      </c>
    </row>
    <row r="3147" spans="1:31" x14ac:dyDescent="0.25">
      <c r="A3147" t="s">
        <v>3496</v>
      </c>
      <c r="B3147">
        <v>63366</v>
      </c>
      <c r="C3147" t="s">
        <v>1636</v>
      </c>
      <c r="D3147" t="s">
        <v>28</v>
      </c>
      <c r="E3147" t="s">
        <v>45</v>
      </c>
      <c r="F3147">
        <v>2002</v>
      </c>
      <c r="G3147" t="s">
        <v>60</v>
      </c>
      <c r="H3147">
        <v>4</v>
      </c>
      <c r="I3147">
        <v>3</v>
      </c>
      <c r="J3147">
        <v>1</v>
      </c>
      <c r="K3147">
        <v>8</v>
      </c>
      <c r="L3147" t="s">
        <v>43</v>
      </c>
      <c r="M3147">
        <v>3313</v>
      </c>
      <c r="N3147">
        <v>1982</v>
      </c>
      <c r="O3147">
        <v>1331</v>
      </c>
      <c r="P3147">
        <v>0</v>
      </c>
      <c r="Q3147" t="str">
        <f t="shared" si="196"/>
        <v>NO</v>
      </c>
      <c r="R3147">
        <f t="shared" si="197"/>
        <v>1982</v>
      </c>
      <c r="S3147">
        <f t="shared" si="198"/>
        <v>153.75882946518669</v>
      </c>
      <c r="T3147">
        <f t="shared" si="199"/>
        <v>30.417814508723595</v>
      </c>
      <c r="U3147">
        <v>651</v>
      </c>
      <c r="V3147">
        <v>0</v>
      </c>
      <c r="W3147">
        <v>304750</v>
      </c>
      <c r="X3147" s="2">
        <v>41617</v>
      </c>
      <c r="Y3147">
        <v>376768</v>
      </c>
      <c r="Z3147" s="3">
        <v>91.99</v>
      </c>
      <c r="AA3147">
        <v>0.23</v>
      </c>
      <c r="AB3147">
        <v>2013</v>
      </c>
      <c r="AC3147">
        <v>11</v>
      </c>
      <c r="AD3147">
        <v>12</v>
      </c>
      <c r="AE3147">
        <v>9</v>
      </c>
    </row>
    <row r="3148" spans="1:31" x14ac:dyDescent="0.25">
      <c r="A3148" t="s">
        <v>3497</v>
      </c>
      <c r="B3148">
        <v>63366</v>
      </c>
      <c r="C3148" t="s">
        <v>1647</v>
      </c>
      <c r="D3148" t="s">
        <v>28</v>
      </c>
      <c r="E3148" t="s">
        <v>34</v>
      </c>
      <c r="F3148">
        <v>2004</v>
      </c>
      <c r="G3148" t="s">
        <v>176</v>
      </c>
      <c r="H3148">
        <v>3</v>
      </c>
      <c r="I3148">
        <v>2</v>
      </c>
      <c r="J3148">
        <v>0</v>
      </c>
      <c r="K3148">
        <v>6</v>
      </c>
      <c r="L3148" t="s">
        <v>31</v>
      </c>
      <c r="M3148">
        <v>2252</v>
      </c>
      <c r="N3148">
        <v>2252</v>
      </c>
      <c r="O3148">
        <v>2234</v>
      </c>
      <c r="P3148">
        <v>0</v>
      </c>
      <c r="Q3148" t="str">
        <f t="shared" si="196"/>
        <v>NO</v>
      </c>
      <c r="R3148">
        <f t="shared" si="197"/>
        <v>2252</v>
      </c>
      <c r="S3148">
        <f t="shared" si="198"/>
        <v>111.01243339253996</v>
      </c>
      <c r="T3148">
        <f t="shared" si="199"/>
        <v>22.956841138659321</v>
      </c>
      <c r="U3148">
        <v>660</v>
      </c>
      <c r="V3148">
        <v>0</v>
      </c>
      <c r="W3148">
        <v>250000</v>
      </c>
      <c r="X3148" s="2">
        <v>41611</v>
      </c>
      <c r="Y3148">
        <v>351117</v>
      </c>
      <c r="Z3148" s="3">
        <v>111.01</v>
      </c>
      <c r="AA3148">
        <v>0.25</v>
      </c>
      <c r="AB3148">
        <v>2013</v>
      </c>
      <c r="AC3148">
        <v>9</v>
      </c>
      <c r="AD3148">
        <v>12</v>
      </c>
      <c r="AE3148">
        <v>3</v>
      </c>
    </row>
    <row r="3149" spans="1:31" x14ac:dyDescent="0.25">
      <c r="A3149" t="s">
        <v>3498</v>
      </c>
      <c r="B3149">
        <v>63366</v>
      </c>
      <c r="C3149" t="s">
        <v>1647</v>
      </c>
      <c r="D3149" t="s">
        <v>28</v>
      </c>
      <c r="E3149" t="s">
        <v>34</v>
      </c>
      <c r="F3149">
        <v>2004</v>
      </c>
      <c r="G3149" t="s">
        <v>176</v>
      </c>
      <c r="H3149">
        <v>5</v>
      </c>
      <c r="I3149">
        <v>3</v>
      </c>
      <c r="J3149">
        <v>1</v>
      </c>
      <c r="K3149">
        <v>9</v>
      </c>
      <c r="L3149" t="s">
        <v>43</v>
      </c>
      <c r="M3149">
        <v>3486</v>
      </c>
      <c r="N3149">
        <v>1976</v>
      </c>
      <c r="O3149">
        <v>1884</v>
      </c>
      <c r="P3149">
        <v>0</v>
      </c>
      <c r="Q3149" t="str">
        <f t="shared" si="196"/>
        <v>NO</v>
      </c>
      <c r="R3149">
        <f t="shared" si="197"/>
        <v>1976</v>
      </c>
      <c r="S3149">
        <f t="shared" si="198"/>
        <v>158.36538461538461</v>
      </c>
      <c r="T3149">
        <f t="shared" si="199"/>
        <v>28.735537190082646</v>
      </c>
      <c r="U3149">
        <v>640</v>
      </c>
      <c r="V3149">
        <v>0</v>
      </c>
      <c r="W3149">
        <v>312930</v>
      </c>
      <c r="X3149" s="2">
        <v>41493</v>
      </c>
      <c r="Y3149">
        <v>411262</v>
      </c>
      <c r="Z3149" s="3">
        <v>89.77</v>
      </c>
      <c r="AA3149">
        <v>0.25</v>
      </c>
      <c r="AB3149">
        <v>2013</v>
      </c>
      <c r="AC3149">
        <v>9</v>
      </c>
      <c r="AD3149">
        <v>8</v>
      </c>
      <c r="AE3149">
        <v>7</v>
      </c>
    </row>
    <row r="3150" spans="1:31" x14ac:dyDescent="0.25">
      <c r="A3150" t="s">
        <v>3499</v>
      </c>
      <c r="B3150">
        <v>63366</v>
      </c>
      <c r="C3150" t="s">
        <v>1655</v>
      </c>
      <c r="D3150" t="s">
        <v>28</v>
      </c>
      <c r="E3150" t="s">
        <v>34</v>
      </c>
      <c r="F3150">
        <v>2004</v>
      </c>
      <c r="G3150" t="s">
        <v>176</v>
      </c>
      <c r="H3150">
        <v>4</v>
      </c>
      <c r="I3150">
        <v>3</v>
      </c>
      <c r="J3150">
        <v>1</v>
      </c>
      <c r="K3150">
        <v>10</v>
      </c>
      <c r="L3150" t="s">
        <v>43</v>
      </c>
      <c r="M3150">
        <v>3555</v>
      </c>
      <c r="N3150">
        <v>2406</v>
      </c>
      <c r="O3150">
        <v>2406</v>
      </c>
      <c r="P3150">
        <v>0</v>
      </c>
      <c r="Q3150" t="str">
        <f t="shared" si="196"/>
        <v>NO</v>
      </c>
      <c r="R3150">
        <f t="shared" si="197"/>
        <v>2406</v>
      </c>
      <c r="S3150">
        <f t="shared" si="198"/>
        <v>124.68827930174564</v>
      </c>
      <c r="T3150">
        <f t="shared" si="199"/>
        <v>27.548209366391184</v>
      </c>
      <c r="U3150">
        <v>646</v>
      </c>
      <c r="V3150">
        <v>0</v>
      </c>
      <c r="W3150">
        <v>300000</v>
      </c>
      <c r="X3150" s="2">
        <v>41263</v>
      </c>
      <c r="Y3150">
        <v>428788</v>
      </c>
      <c r="Z3150" s="3">
        <v>84.39</v>
      </c>
      <c r="AA3150">
        <v>0.25</v>
      </c>
      <c r="AB3150">
        <v>2012</v>
      </c>
      <c r="AC3150">
        <v>8</v>
      </c>
      <c r="AD3150">
        <v>12</v>
      </c>
      <c r="AE3150">
        <v>20</v>
      </c>
    </row>
    <row r="3151" spans="1:31" x14ac:dyDescent="0.25">
      <c r="A3151" t="s">
        <v>3500</v>
      </c>
      <c r="B3151">
        <v>63366</v>
      </c>
      <c r="C3151" t="s">
        <v>1655</v>
      </c>
      <c r="D3151" t="s">
        <v>28</v>
      </c>
      <c r="E3151" t="s">
        <v>34</v>
      </c>
      <c r="F3151">
        <v>2004</v>
      </c>
      <c r="G3151" t="s">
        <v>176</v>
      </c>
      <c r="H3151">
        <v>3</v>
      </c>
      <c r="I3151">
        <v>3</v>
      </c>
      <c r="J3151">
        <v>1</v>
      </c>
      <c r="K3151">
        <v>8</v>
      </c>
      <c r="L3151" t="s">
        <v>31</v>
      </c>
      <c r="M3151">
        <v>2756</v>
      </c>
      <c r="N3151">
        <v>2756</v>
      </c>
      <c r="O3151">
        <v>2756</v>
      </c>
      <c r="P3151">
        <v>2067</v>
      </c>
      <c r="Q3151" t="str">
        <f t="shared" si="196"/>
        <v>YES</v>
      </c>
      <c r="R3151">
        <f t="shared" si="197"/>
        <v>4823</v>
      </c>
      <c r="S3151">
        <f t="shared" si="198"/>
        <v>64.275347294215223</v>
      </c>
      <c r="T3151">
        <f t="shared" si="199"/>
        <v>28.466483011937559</v>
      </c>
      <c r="U3151">
        <v>722</v>
      </c>
      <c r="V3151">
        <v>0</v>
      </c>
      <c r="W3151">
        <v>310000</v>
      </c>
      <c r="X3151" s="2">
        <v>41151</v>
      </c>
      <c r="Y3151">
        <v>464911</v>
      </c>
      <c r="Z3151" s="3">
        <v>112.48</v>
      </c>
      <c r="AA3151">
        <v>0.25</v>
      </c>
      <c r="AB3151">
        <v>2012</v>
      </c>
      <c r="AC3151">
        <v>8</v>
      </c>
      <c r="AD3151">
        <v>8</v>
      </c>
      <c r="AE3151">
        <v>30</v>
      </c>
    </row>
    <row r="3152" spans="1:31" x14ac:dyDescent="0.25">
      <c r="A3152" t="s">
        <v>3501</v>
      </c>
      <c r="B3152">
        <v>63366</v>
      </c>
      <c r="C3152" t="s">
        <v>1655</v>
      </c>
      <c r="D3152" t="s">
        <v>28</v>
      </c>
      <c r="E3152" t="s">
        <v>89</v>
      </c>
      <c r="F3152">
        <v>2005</v>
      </c>
      <c r="G3152" t="s">
        <v>176</v>
      </c>
      <c r="H3152">
        <v>4</v>
      </c>
      <c r="I3152">
        <v>3</v>
      </c>
      <c r="J3152">
        <v>1</v>
      </c>
      <c r="K3152">
        <v>10</v>
      </c>
      <c r="L3152" t="s">
        <v>43</v>
      </c>
      <c r="M3152">
        <v>3852</v>
      </c>
      <c r="N3152">
        <v>2168</v>
      </c>
      <c r="O3152">
        <v>1684</v>
      </c>
      <c r="P3152">
        <v>1500</v>
      </c>
      <c r="Q3152" t="str">
        <f t="shared" si="196"/>
        <v>YES</v>
      </c>
      <c r="R3152">
        <f t="shared" si="197"/>
        <v>3668</v>
      </c>
      <c r="S3152">
        <f t="shared" si="198"/>
        <v>80.42529989094875</v>
      </c>
      <c r="T3152">
        <f t="shared" si="199"/>
        <v>24.18667191394464</v>
      </c>
      <c r="U3152">
        <v>630</v>
      </c>
      <c r="V3152">
        <v>0</v>
      </c>
      <c r="W3152">
        <v>295000</v>
      </c>
      <c r="X3152" s="2">
        <v>41079</v>
      </c>
      <c r="Y3152">
        <v>475781</v>
      </c>
      <c r="Z3152" s="3">
        <v>76.58</v>
      </c>
      <c r="AA3152">
        <v>0.28000000000000003</v>
      </c>
      <c r="AB3152">
        <v>2012</v>
      </c>
      <c r="AC3152">
        <v>7</v>
      </c>
      <c r="AD3152">
        <v>6</v>
      </c>
      <c r="AE3152">
        <v>19</v>
      </c>
    </row>
    <row r="3153" spans="1:31" x14ac:dyDescent="0.25">
      <c r="A3153" t="s">
        <v>3502</v>
      </c>
      <c r="B3153">
        <v>63366</v>
      </c>
      <c r="C3153" t="s">
        <v>1655</v>
      </c>
      <c r="D3153" t="s">
        <v>28</v>
      </c>
      <c r="E3153" t="s">
        <v>103</v>
      </c>
      <c r="F3153">
        <v>2004</v>
      </c>
      <c r="G3153" t="s">
        <v>176</v>
      </c>
      <c r="H3153">
        <v>4</v>
      </c>
      <c r="I3153">
        <v>4</v>
      </c>
      <c r="J3153">
        <v>1</v>
      </c>
      <c r="K3153">
        <v>10</v>
      </c>
      <c r="L3153" t="s">
        <v>43</v>
      </c>
      <c r="M3153">
        <v>4363</v>
      </c>
      <c r="N3153">
        <v>2774</v>
      </c>
      <c r="O3153">
        <v>2774</v>
      </c>
      <c r="P3153">
        <v>2200</v>
      </c>
      <c r="Q3153" t="str">
        <f t="shared" si="196"/>
        <v>YES</v>
      </c>
      <c r="R3153">
        <f t="shared" si="197"/>
        <v>4974</v>
      </c>
      <c r="S3153">
        <f t="shared" si="198"/>
        <v>80.418174507438678</v>
      </c>
      <c r="T3153">
        <f t="shared" si="199"/>
        <v>21.355201059217972</v>
      </c>
      <c r="U3153">
        <v>778</v>
      </c>
      <c r="V3153">
        <v>0</v>
      </c>
      <c r="W3153">
        <v>400000</v>
      </c>
      <c r="X3153" s="2">
        <v>41523</v>
      </c>
      <c r="Y3153">
        <v>536304</v>
      </c>
      <c r="Z3153" s="3">
        <v>91.68</v>
      </c>
      <c r="AA3153">
        <v>0.43</v>
      </c>
      <c r="AB3153">
        <v>2013</v>
      </c>
      <c r="AC3153">
        <v>9</v>
      </c>
      <c r="AD3153">
        <v>9</v>
      </c>
      <c r="AE3153">
        <v>6</v>
      </c>
    </row>
    <row r="3154" spans="1:31" x14ac:dyDescent="0.25">
      <c r="A3154" t="s">
        <v>3503</v>
      </c>
      <c r="B3154">
        <v>63366</v>
      </c>
      <c r="C3154" t="s">
        <v>1663</v>
      </c>
      <c r="D3154" t="s">
        <v>28</v>
      </c>
      <c r="E3154" t="s">
        <v>34</v>
      </c>
      <c r="F3154">
        <v>2004</v>
      </c>
      <c r="G3154" t="s">
        <v>176</v>
      </c>
      <c r="H3154">
        <v>4</v>
      </c>
      <c r="I3154">
        <v>3</v>
      </c>
      <c r="J3154">
        <v>1</v>
      </c>
      <c r="K3154">
        <v>9</v>
      </c>
      <c r="L3154" t="s">
        <v>43</v>
      </c>
      <c r="M3154">
        <v>3688</v>
      </c>
      <c r="N3154">
        <v>2078</v>
      </c>
      <c r="O3154">
        <v>1610</v>
      </c>
      <c r="P3154">
        <v>0</v>
      </c>
      <c r="Q3154" t="str">
        <f t="shared" si="196"/>
        <v>NO</v>
      </c>
      <c r="R3154">
        <f t="shared" si="197"/>
        <v>2078</v>
      </c>
      <c r="S3154">
        <f t="shared" si="198"/>
        <v>158.80654475457172</v>
      </c>
      <c r="T3154">
        <f t="shared" si="199"/>
        <v>30.303030303030305</v>
      </c>
      <c r="U3154">
        <v>662</v>
      </c>
      <c r="V3154">
        <v>0</v>
      </c>
      <c r="W3154">
        <v>330000</v>
      </c>
      <c r="X3154" s="2">
        <v>41599</v>
      </c>
      <c r="Y3154">
        <v>424599</v>
      </c>
      <c r="Z3154" s="3">
        <v>89.48</v>
      </c>
      <c r="AA3154">
        <v>0.25</v>
      </c>
      <c r="AB3154">
        <v>2013</v>
      </c>
      <c r="AC3154">
        <v>9</v>
      </c>
      <c r="AD3154">
        <v>11</v>
      </c>
      <c r="AE3154">
        <v>21</v>
      </c>
    </row>
    <row r="3155" spans="1:31" x14ac:dyDescent="0.25">
      <c r="A3155" t="s">
        <v>3504</v>
      </c>
      <c r="B3155">
        <v>63366</v>
      </c>
      <c r="C3155" t="s">
        <v>1663</v>
      </c>
      <c r="D3155" t="s">
        <v>28</v>
      </c>
      <c r="E3155" t="s">
        <v>45</v>
      </c>
      <c r="F3155">
        <v>2004</v>
      </c>
      <c r="G3155" t="s">
        <v>176</v>
      </c>
      <c r="H3155">
        <v>4</v>
      </c>
      <c r="I3155">
        <v>4</v>
      </c>
      <c r="J3155">
        <v>1</v>
      </c>
      <c r="K3155">
        <v>9</v>
      </c>
      <c r="L3155" t="s">
        <v>43</v>
      </c>
      <c r="M3155">
        <v>3688</v>
      </c>
      <c r="N3155">
        <v>2078</v>
      </c>
      <c r="O3155">
        <v>1610</v>
      </c>
      <c r="P3155">
        <v>1207</v>
      </c>
      <c r="Q3155" t="str">
        <f t="shared" si="196"/>
        <v>YES</v>
      </c>
      <c r="R3155">
        <f t="shared" si="197"/>
        <v>3285</v>
      </c>
      <c r="S3155">
        <f t="shared" si="198"/>
        <v>104.71841704718418</v>
      </c>
      <c r="T3155">
        <f t="shared" si="199"/>
        <v>34.335449355212198</v>
      </c>
      <c r="U3155">
        <v>662</v>
      </c>
      <c r="V3155">
        <v>0</v>
      </c>
      <c r="W3155">
        <v>344000</v>
      </c>
      <c r="X3155" s="2">
        <v>40995</v>
      </c>
      <c r="Y3155">
        <v>458426</v>
      </c>
      <c r="Z3155" s="3">
        <v>93.28</v>
      </c>
      <c r="AA3155">
        <v>0.23</v>
      </c>
      <c r="AB3155">
        <v>2012</v>
      </c>
      <c r="AC3155">
        <v>8</v>
      </c>
      <c r="AD3155">
        <v>3</v>
      </c>
      <c r="AE3155">
        <v>27</v>
      </c>
    </row>
    <row r="3156" spans="1:31" x14ac:dyDescent="0.25">
      <c r="A3156" t="s">
        <v>3505</v>
      </c>
      <c r="B3156">
        <v>63376</v>
      </c>
      <c r="C3156" t="s">
        <v>1666</v>
      </c>
      <c r="D3156" t="s">
        <v>28</v>
      </c>
      <c r="E3156" t="s">
        <v>45</v>
      </c>
      <c r="F3156">
        <v>2004</v>
      </c>
      <c r="G3156" t="s">
        <v>60</v>
      </c>
      <c r="H3156">
        <v>4</v>
      </c>
      <c r="I3156">
        <v>2</v>
      </c>
      <c r="J3156">
        <v>1</v>
      </c>
      <c r="K3156">
        <v>8</v>
      </c>
      <c r="L3156" t="s">
        <v>43</v>
      </c>
      <c r="M3156">
        <v>3171</v>
      </c>
      <c r="N3156">
        <v>1775</v>
      </c>
      <c r="O3156">
        <v>1757</v>
      </c>
      <c r="P3156">
        <v>0</v>
      </c>
      <c r="Q3156" t="str">
        <f t="shared" si="196"/>
        <v>NO</v>
      </c>
      <c r="R3156">
        <f t="shared" si="197"/>
        <v>1775</v>
      </c>
      <c r="S3156">
        <f t="shared" si="198"/>
        <v>161.97183098591549</v>
      </c>
      <c r="T3156">
        <f t="shared" si="199"/>
        <v>28.696051423324146</v>
      </c>
      <c r="U3156">
        <v>680</v>
      </c>
      <c r="V3156">
        <v>55000</v>
      </c>
      <c r="W3156">
        <v>287500</v>
      </c>
      <c r="X3156" s="2">
        <v>41044</v>
      </c>
      <c r="Y3156">
        <v>367412</v>
      </c>
      <c r="Z3156" s="3">
        <v>90.67</v>
      </c>
      <c r="AA3156">
        <v>0.23</v>
      </c>
      <c r="AB3156">
        <v>2012</v>
      </c>
      <c r="AC3156">
        <v>8</v>
      </c>
      <c r="AD3156">
        <v>5</v>
      </c>
      <c r="AE3156">
        <v>15</v>
      </c>
    </row>
    <row r="3157" spans="1:31" x14ac:dyDescent="0.25">
      <c r="A3157" t="s">
        <v>3506</v>
      </c>
      <c r="B3157">
        <v>63376</v>
      </c>
      <c r="C3157" t="s">
        <v>1666</v>
      </c>
      <c r="D3157" t="s">
        <v>28</v>
      </c>
      <c r="E3157" t="s">
        <v>191</v>
      </c>
      <c r="F3157">
        <v>2004</v>
      </c>
      <c r="G3157" t="s">
        <v>60</v>
      </c>
      <c r="H3157">
        <v>4</v>
      </c>
      <c r="I3157">
        <v>3</v>
      </c>
      <c r="J3157">
        <v>1</v>
      </c>
      <c r="K3157">
        <v>9</v>
      </c>
      <c r="L3157" t="s">
        <v>43</v>
      </c>
      <c r="M3157">
        <v>3681</v>
      </c>
      <c r="N3157">
        <v>2030</v>
      </c>
      <c r="O3157">
        <v>1970</v>
      </c>
      <c r="P3157">
        <v>0</v>
      </c>
      <c r="Q3157" t="str">
        <f t="shared" si="196"/>
        <v>NO</v>
      </c>
      <c r="R3157">
        <f t="shared" si="197"/>
        <v>2030</v>
      </c>
      <c r="S3157">
        <f t="shared" si="198"/>
        <v>166.00985221674875</v>
      </c>
      <c r="T3157">
        <f t="shared" si="199"/>
        <v>29.75559793741612</v>
      </c>
      <c r="U3157">
        <v>693</v>
      </c>
      <c r="V3157">
        <v>55000</v>
      </c>
      <c r="W3157">
        <v>337000</v>
      </c>
      <c r="X3157" s="2">
        <v>41491</v>
      </c>
      <c r="Y3157">
        <v>422607</v>
      </c>
      <c r="Z3157" s="3">
        <v>91.55</v>
      </c>
      <c r="AA3157">
        <v>0.26</v>
      </c>
      <c r="AB3157">
        <v>2013</v>
      </c>
      <c r="AC3157">
        <v>9</v>
      </c>
      <c r="AD3157">
        <v>8</v>
      </c>
      <c r="AE3157">
        <v>5</v>
      </c>
    </row>
    <row r="3158" spans="1:31" x14ac:dyDescent="0.25">
      <c r="A3158" t="s">
        <v>3507</v>
      </c>
      <c r="B3158">
        <v>63376</v>
      </c>
      <c r="C3158" t="s">
        <v>1666</v>
      </c>
      <c r="D3158" t="s">
        <v>28</v>
      </c>
      <c r="E3158" t="s">
        <v>155</v>
      </c>
      <c r="F3158">
        <v>2003</v>
      </c>
      <c r="G3158" t="s">
        <v>60</v>
      </c>
      <c r="H3158">
        <v>4</v>
      </c>
      <c r="I3158">
        <v>2</v>
      </c>
      <c r="J3158">
        <v>1</v>
      </c>
      <c r="K3158">
        <v>9</v>
      </c>
      <c r="L3158" t="s">
        <v>43</v>
      </c>
      <c r="M3158">
        <v>3444</v>
      </c>
      <c r="N3158">
        <v>1962</v>
      </c>
      <c r="O3158">
        <v>1482</v>
      </c>
      <c r="P3158">
        <v>0</v>
      </c>
      <c r="Q3158" t="str">
        <f t="shared" si="196"/>
        <v>NO</v>
      </c>
      <c r="R3158">
        <f t="shared" si="197"/>
        <v>1962</v>
      </c>
      <c r="S3158">
        <f t="shared" si="198"/>
        <v>164.11824668705404</v>
      </c>
      <c r="T3158">
        <f t="shared" si="199"/>
        <v>27.378158691290004</v>
      </c>
      <c r="U3158">
        <v>737</v>
      </c>
      <c r="V3158">
        <v>55000</v>
      </c>
      <c r="W3158">
        <v>322000</v>
      </c>
      <c r="X3158" s="2">
        <v>41484</v>
      </c>
      <c r="Y3158">
        <v>397121</v>
      </c>
      <c r="Z3158" s="3">
        <v>93.5</v>
      </c>
      <c r="AA3158">
        <v>0.27</v>
      </c>
      <c r="AB3158">
        <v>2013</v>
      </c>
      <c r="AC3158">
        <v>10</v>
      </c>
      <c r="AD3158">
        <v>7</v>
      </c>
      <c r="AE3158">
        <v>29</v>
      </c>
    </row>
    <row r="3159" spans="1:31" x14ac:dyDescent="0.25">
      <c r="A3159" t="s">
        <v>3508</v>
      </c>
      <c r="B3159">
        <v>63376</v>
      </c>
      <c r="C3159" t="s">
        <v>1666</v>
      </c>
      <c r="D3159" t="s">
        <v>28</v>
      </c>
      <c r="E3159" t="s">
        <v>34</v>
      </c>
      <c r="F3159">
        <v>2004</v>
      </c>
      <c r="G3159" t="s">
        <v>60</v>
      </c>
      <c r="H3159">
        <v>4</v>
      </c>
      <c r="I3159">
        <v>2</v>
      </c>
      <c r="J3159">
        <v>1</v>
      </c>
      <c r="K3159">
        <v>8</v>
      </c>
      <c r="L3159" t="s">
        <v>43</v>
      </c>
      <c r="M3159">
        <v>2348</v>
      </c>
      <c r="N3159">
        <v>1325</v>
      </c>
      <c r="O3159">
        <v>1247</v>
      </c>
      <c r="P3159">
        <v>0</v>
      </c>
      <c r="Q3159" t="str">
        <f t="shared" si="196"/>
        <v>NO</v>
      </c>
      <c r="R3159">
        <f t="shared" si="197"/>
        <v>1325</v>
      </c>
      <c r="S3159">
        <f t="shared" si="198"/>
        <v>153.58490566037736</v>
      </c>
      <c r="T3159">
        <f t="shared" si="199"/>
        <v>18.686868686868689</v>
      </c>
      <c r="U3159">
        <v>682</v>
      </c>
      <c r="V3159">
        <v>55000</v>
      </c>
      <c r="W3159">
        <v>203500</v>
      </c>
      <c r="X3159" s="2">
        <v>40945</v>
      </c>
      <c r="Y3159">
        <v>356424</v>
      </c>
      <c r="Z3159" s="3">
        <v>86.67</v>
      </c>
      <c r="AA3159">
        <v>0.25</v>
      </c>
      <c r="AB3159">
        <v>2012</v>
      </c>
      <c r="AC3159">
        <v>8</v>
      </c>
      <c r="AD3159">
        <v>2</v>
      </c>
      <c r="AE3159">
        <v>6</v>
      </c>
    </row>
    <row r="3160" spans="1:31" x14ac:dyDescent="0.25">
      <c r="A3160" t="s">
        <v>3509</v>
      </c>
      <c r="B3160">
        <v>63376</v>
      </c>
      <c r="C3160" t="s">
        <v>1688</v>
      </c>
      <c r="D3160" t="s">
        <v>28</v>
      </c>
      <c r="E3160" t="s">
        <v>45</v>
      </c>
      <c r="F3160">
        <v>2013</v>
      </c>
      <c r="G3160" t="s">
        <v>60</v>
      </c>
      <c r="H3160">
        <v>3</v>
      </c>
      <c r="I3160">
        <v>2</v>
      </c>
      <c r="J3160">
        <v>1</v>
      </c>
      <c r="K3160">
        <v>5</v>
      </c>
      <c r="L3160" t="s">
        <v>31</v>
      </c>
      <c r="M3160">
        <v>2016</v>
      </c>
      <c r="N3160">
        <v>2016</v>
      </c>
      <c r="O3160">
        <v>2016</v>
      </c>
      <c r="P3160">
        <v>0</v>
      </c>
      <c r="Q3160" t="str">
        <f t="shared" si="196"/>
        <v>NO</v>
      </c>
      <c r="R3160">
        <f t="shared" si="197"/>
        <v>2016</v>
      </c>
      <c r="S3160">
        <f t="shared" si="198"/>
        <v>127.93303571428571</v>
      </c>
      <c r="T3160">
        <f t="shared" si="199"/>
        <v>25.742903341717568</v>
      </c>
      <c r="U3160">
        <v>462</v>
      </c>
      <c r="V3160">
        <v>55000</v>
      </c>
      <c r="W3160">
        <v>257913</v>
      </c>
      <c r="X3160" s="2">
        <v>41565</v>
      </c>
      <c r="Y3160">
        <v>301594</v>
      </c>
      <c r="Z3160" s="3">
        <v>127.93</v>
      </c>
      <c r="AA3160">
        <v>0.23</v>
      </c>
      <c r="AB3160">
        <v>2013</v>
      </c>
      <c r="AC3160">
        <v>0</v>
      </c>
      <c r="AD3160">
        <v>10</v>
      </c>
      <c r="AE3160">
        <v>18</v>
      </c>
    </row>
    <row r="3161" spans="1:31" x14ac:dyDescent="0.25">
      <c r="A3161" t="s">
        <v>3510</v>
      </c>
      <c r="B3161">
        <v>63376</v>
      </c>
      <c r="C3161" t="s">
        <v>1688</v>
      </c>
      <c r="D3161" t="s">
        <v>28</v>
      </c>
      <c r="E3161" t="s">
        <v>66</v>
      </c>
      <c r="F3161">
        <v>2012</v>
      </c>
      <c r="G3161" t="s">
        <v>60</v>
      </c>
      <c r="H3161">
        <v>4</v>
      </c>
      <c r="I3161">
        <v>3</v>
      </c>
      <c r="J3161">
        <v>1</v>
      </c>
      <c r="K3161">
        <v>8</v>
      </c>
      <c r="L3161" t="s">
        <v>43</v>
      </c>
      <c r="M3161">
        <v>3136</v>
      </c>
      <c r="N3161">
        <v>1774</v>
      </c>
      <c r="O3161">
        <v>1422</v>
      </c>
      <c r="P3161">
        <v>1166</v>
      </c>
      <c r="Q3161" t="str">
        <f t="shared" si="196"/>
        <v>YES</v>
      </c>
      <c r="R3161">
        <f t="shared" si="197"/>
        <v>2940</v>
      </c>
      <c r="S3161">
        <f t="shared" si="198"/>
        <v>102.36020408163266</v>
      </c>
      <c r="T3161">
        <f t="shared" si="199"/>
        <v>28.785870064279155</v>
      </c>
      <c r="U3161">
        <v>662</v>
      </c>
      <c r="V3161">
        <v>55000</v>
      </c>
      <c r="W3161">
        <v>300939</v>
      </c>
      <c r="X3161" s="2">
        <v>41255</v>
      </c>
      <c r="Y3161">
        <v>404019</v>
      </c>
      <c r="Z3161" s="3">
        <v>95.96</v>
      </c>
      <c r="AA3161">
        <v>0.24</v>
      </c>
      <c r="AB3161">
        <v>2012</v>
      </c>
      <c r="AC3161">
        <v>0</v>
      </c>
      <c r="AD3161">
        <v>12</v>
      </c>
      <c r="AE3161">
        <v>12</v>
      </c>
    </row>
    <row r="3162" spans="1:31" x14ac:dyDescent="0.25">
      <c r="A3162" t="s">
        <v>3511</v>
      </c>
      <c r="B3162">
        <v>63376</v>
      </c>
      <c r="C3162" t="s">
        <v>1688</v>
      </c>
      <c r="D3162" t="s">
        <v>28</v>
      </c>
      <c r="E3162" t="s">
        <v>149</v>
      </c>
      <c r="F3162">
        <v>2005</v>
      </c>
      <c r="G3162" t="s">
        <v>60</v>
      </c>
      <c r="H3162">
        <v>3</v>
      </c>
      <c r="I3162">
        <v>2</v>
      </c>
      <c r="J3162">
        <v>1</v>
      </c>
      <c r="K3162">
        <v>7</v>
      </c>
      <c r="L3162" t="s">
        <v>43</v>
      </c>
      <c r="M3162">
        <v>2196</v>
      </c>
      <c r="N3162">
        <v>1546</v>
      </c>
      <c r="O3162">
        <v>1530</v>
      </c>
      <c r="P3162">
        <v>0</v>
      </c>
      <c r="Q3162" t="str">
        <f t="shared" si="196"/>
        <v>NO</v>
      </c>
      <c r="R3162">
        <f t="shared" si="197"/>
        <v>1546</v>
      </c>
      <c r="S3162">
        <f t="shared" si="198"/>
        <v>164.29495472186287</v>
      </c>
      <c r="T3162">
        <f t="shared" si="199"/>
        <v>16.197326803387412</v>
      </c>
      <c r="U3162">
        <v>618</v>
      </c>
      <c r="V3162">
        <v>55000</v>
      </c>
      <c r="W3162">
        <v>254000</v>
      </c>
      <c r="X3162" s="2">
        <v>41248</v>
      </c>
      <c r="Y3162">
        <v>330838</v>
      </c>
      <c r="Z3162" s="3">
        <v>115.66</v>
      </c>
      <c r="AA3162">
        <v>0.36</v>
      </c>
      <c r="AB3162">
        <v>2012</v>
      </c>
      <c r="AC3162">
        <v>7</v>
      </c>
      <c r="AD3162">
        <v>12</v>
      </c>
      <c r="AE3162">
        <v>5</v>
      </c>
    </row>
    <row r="3163" spans="1:31" x14ac:dyDescent="0.25">
      <c r="A3163" t="s">
        <v>3512</v>
      </c>
      <c r="B3163">
        <v>63376</v>
      </c>
      <c r="C3163" t="s">
        <v>1688</v>
      </c>
      <c r="D3163" t="s">
        <v>28</v>
      </c>
      <c r="E3163" t="s">
        <v>45</v>
      </c>
      <c r="F3163">
        <v>2003</v>
      </c>
      <c r="G3163" t="s">
        <v>60</v>
      </c>
      <c r="H3163">
        <v>3</v>
      </c>
      <c r="I3163">
        <v>3</v>
      </c>
      <c r="J3163">
        <v>0</v>
      </c>
      <c r="K3163">
        <v>7</v>
      </c>
      <c r="L3163" t="s">
        <v>31</v>
      </c>
      <c r="M3163">
        <v>2591</v>
      </c>
      <c r="N3163">
        <v>2591</v>
      </c>
      <c r="O3163">
        <v>2537</v>
      </c>
      <c r="P3163">
        <v>0</v>
      </c>
      <c r="Q3163" t="str">
        <f t="shared" si="196"/>
        <v>NO</v>
      </c>
      <c r="R3163">
        <f t="shared" si="197"/>
        <v>2591</v>
      </c>
      <c r="S3163">
        <f t="shared" si="198"/>
        <v>111.92589733693555</v>
      </c>
      <c r="T3163">
        <f t="shared" si="199"/>
        <v>28.945582305266097</v>
      </c>
      <c r="U3163">
        <v>621</v>
      </c>
      <c r="V3163">
        <v>55000</v>
      </c>
      <c r="W3163">
        <v>290000</v>
      </c>
      <c r="X3163" s="2">
        <v>41557</v>
      </c>
      <c r="Y3163">
        <v>378907</v>
      </c>
      <c r="Z3163" s="3">
        <v>111.93</v>
      </c>
      <c r="AA3163">
        <v>0.23</v>
      </c>
      <c r="AB3163">
        <v>2013</v>
      </c>
      <c r="AC3163">
        <v>10</v>
      </c>
      <c r="AD3163">
        <v>10</v>
      </c>
      <c r="AE3163">
        <v>10</v>
      </c>
    </row>
    <row r="3164" spans="1:31" x14ac:dyDescent="0.25">
      <c r="A3164" t="s">
        <v>3513</v>
      </c>
      <c r="B3164">
        <v>63376</v>
      </c>
      <c r="C3164" t="s">
        <v>1688</v>
      </c>
      <c r="D3164" t="s">
        <v>28</v>
      </c>
      <c r="E3164" t="s">
        <v>66</v>
      </c>
      <c r="F3164">
        <v>2003</v>
      </c>
      <c r="G3164" t="s">
        <v>60</v>
      </c>
      <c r="H3164">
        <v>3</v>
      </c>
      <c r="I3164">
        <v>2</v>
      </c>
      <c r="J3164">
        <v>1</v>
      </c>
      <c r="K3164">
        <v>7</v>
      </c>
      <c r="L3164" t="s">
        <v>43</v>
      </c>
      <c r="M3164">
        <v>2205</v>
      </c>
      <c r="N3164">
        <v>1544</v>
      </c>
      <c r="O3164">
        <v>1522</v>
      </c>
      <c r="P3164">
        <v>0</v>
      </c>
      <c r="Q3164" t="str">
        <f t="shared" si="196"/>
        <v>NO</v>
      </c>
      <c r="R3164">
        <f t="shared" si="197"/>
        <v>1544</v>
      </c>
      <c r="S3164">
        <f t="shared" si="198"/>
        <v>166.45077720207254</v>
      </c>
      <c r="T3164">
        <f t="shared" si="199"/>
        <v>24.582950719314358</v>
      </c>
      <c r="U3164">
        <v>668</v>
      </c>
      <c r="V3164">
        <v>55000</v>
      </c>
      <c r="W3164">
        <v>257000</v>
      </c>
      <c r="X3164" s="2">
        <v>41456</v>
      </c>
      <c r="Y3164">
        <v>331218</v>
      </c>
      <c r="Z3164" s="3">
        <v>116.55</v>
      </c>
      <c r="AA3164">
        <v>0.24</v>
      </c>
      <c r="AB3164">
        <v>2013</v>
      </c>
      <c r="AC3164">
        <v>10</v>
      </c>
      <c r="AD3164">
        <v>7</v>
      </c>
      <c r="AE3164">
        <v>1</v>
      </c>
    </row>
    <row r="3165" spans="1:31" x14ac:dyDescent="0.25">
      <c r="A3165" t="s">
        <v>3514</v>
      </c>
      <c r="B3165">
        <v>63366</v>
      </c>
      <c r="C3165" t="s">
        <v>1705</v>
      </c>
      <c r="D3165" t="s">
        <v>28</v>
      </c>
      <c r="E3165" t="s">
        <v>191</v>
      </c>
      <c r="F3165">
        <v>2013</v>
      </c>
      <c r="G3165" t="s">
        <v>60</v>
      </c>
      <c r="H3165">
        <v>4</v>
      </c>
      <c r="I3165">
        <v>2</v>
      </c>
      <c r="J3165">
        <v>1</v>
      </c>
      <c r="K3165">
        <v>8</v>
      </c>
      <c r="L3165" t="s">
        <v>43</v>
      </c>
      <c r="M3165">
        <v>2863</v>
      </c>
      <c r="N3165">
        <v>1777</v>
      </c>
      <c r="O3165">
        <v>1422</v>
      </c>
      <c r="P3165">
        <v>0</v>
      </c>
      <c r="Q3165" t="str">
        <f t="shared" si="196"/>
        <v>NO</v>
      </c>
      <c r="R3165">
        <f t="shared" si="197"/>
        <v>1777</v>
      </c>
      <c r="S3165">
        <f t="shared" si="198"/>
        <v>158.07146876758583</v>
      </c>
      <c r="T3165">
        <f t="shared" si="199"/>
        <v>24.801599915236277</v>
      </c>
      <c r="U3165">
        <v>662</v>
      </c>
      <c r="V3165">
        <v>0</v>
      </c>
      <c r="W3165">
        <v>280893</v>
      </c>
      <c r="X3165" s="2">
        <v>41544</v>
      </c>
      <c r="Y3165">
        <v>363173</v>
      </c>
      <c r="Z3165" s="3">
        <v>98.11</v>
      </c>
      <c r="AA3165">
        <v>0.26</v>
      </c>
      <c r="AB3165">
        <v>2013</v>
      </c>
      <c r="AC3165">
        <v>0</v>
      </c>
      <c r="AD3165">
        <v>9</v>
      </c>
      <c r="AE3165">
        <v>27</v>
      </c>
    </row>
    <row r="3166" spans="1:31" x14ac:dyDescent="0.25">
      <c r="A3166" t="s">
        <v>3515</v>
      </c>
      <c r="B3166">
        <v>63366</v>
      </c>
      <c r="C3166" t="s">
        <v>1705</v>
      </c>
      <c r="D3166" t="s">
        <v>28</v>
      </c>
      <c r="E3166" t="s">
        <v>34</v>
      </c>
      <c r="F3166">
        <v>2005</v>
      </c>
      <c r="G3166" t="s">
        <v>60</v>
      </c>
      <c r="H3166">
        <v>4</v>
      </c>
      <c r="I3166">
        <v>2</v>
      </c>
      <c r="J3166">
        <v>1</v>
      </c>
      <c r="K3166">
        <v>9</v>
      </c>
      <c r="L3166" t="s">
        <v>43</v>
      </c>
      <c r="M3166">
        <v>2922</v>
      </c>
      <c r="N3166">
        <v>2146</v>
      </c>
      <c r="O3166">
        <v>2020</v>
      </c>
      <c r="P3166">
        <v>0</v>
      </c>
      <c r="Q3166" t="str">
        <f t="shared" si="196"/>
        <v>NO</v>
      </c>
      <c r="R3166">
        <f t="shared" si="197"/>
        <v>2146</v>
      </c>
      <c r="S3166">
        <f t="shared" si="198"/>
        <v>129.54333643988815</v>
      </c>
      <c r="T3166">
        <f t="shared" si="199"/>
        <v>25.528007346189163</v>
      </c>
      <c r="U3166">
        <v>620</v>
      </c>
      <c r="V3166">
        <v>0</v>
      </c>
      <c r="W3166">
        <v>278000</v>
      </c>
      <c r="X3166" s="2">
        <v>41457</v>
      </c>
      <c r="Y3166">
        <v>366218</v>
      </c>
      <c r="Z3166" s="3">
        <v>95.14</v>
      </c>
      <c r="AA3166">
        <v>0.25</v>
      </c>
      <c r="AB3166">
        <v>2013</v>
      </c>
      <c r="AC3166">
        <v>8</v>
      </c>
      <c r="AD3166">
        <v>7</v>
      </c>
      <c r="AE3166">
        <v>2</v>
      </c>
    </row>
    <row r="3167" spans="1:31" x14ac:dyDescent="0.25">
      <c r="A3167" t="s">
        <v>3516</v>
      </c>
      <c r="B3167">
        <v>63366</v>
      </c>
      <c r="C3167" t="s">
        <v>1705</v>
      </c>
      <c r="D3167" t="s">
        <v>28</v>
      </c>
      <c r="E3167" t="s">
        <v>45</v>
      </c>
      <c r="F3167">
        <v>2007</v>
      </c>
      <c r="G3167" t="s">
        <v>176</v>
      </c>
      <c r="H3167">
        <v>3</v>
      </c>
      <c r="I3167">
        <v>2</v>
      </c>
      <c r="J3167">
        <v>0</v>
      </c>
      <c r="K3167">
        <v>6</v>
      </c>
      <c r="L3167" t="s">
        <v>31</v>
      </c>
      <c r="M3167">
        <v>2480</v>
      </c>
      <c r="N3167">
        <v>2480</v>
      </c>
      <c r="O3167">
        <v>2480</v>
      </c>
      <c r="P3167">
        <v>0</v>
      </c>
      <c r="Q3167" t="str">
        <f t="shared" si="196"/>
        <v>NO</v>
      </c>
      <c r="R3167">
        <f t="shared" si="197"/>
        <v>2480</v>
      </c>
      <c r="S3167">
        <f t="shared" si="198"/>
        <v>116.08870967741936</v>
      </c>
      <c r="T3167">
        <f t="shared" si="199"/>
        <v>28.735976364434858</v>
      </c>
      <c r="U3167">
        <v>660</v>
      </c>
      <c r="V3167">
        <v>37000</v>
      </c>
      <c r="W3167">
        <v>287900</v>
      </c>
      <c r="X3167" s="2">
        <v>41500</v>
      </c>
      <c r="Y3167">
        <v>354630</v>
      </c>
      <c r="Z3167" s="3">
        <v>116.09</v>
      </c>
      <c r="AA3167">
        <v>0.23</v>
      </c>
      <c r="AB3167">
        <v>2013</v>
      </c>
      <c r="AC3167">
        <v>6</v>
      </c>
      <c r="AD3167">
        <v>8</v>
      </c>
      <c r="AE3167">
        <v>14</v>
      </c>
    </row>
    <row r="3168" spans="1:31" x14ac:dyDescent="0.25">
      <c r="A3168" t="s">
        <v>3517</v>
      </c>
      <c r="B3168">
        <v>63366</v>
      </c>
      <c r="C3168" t="s">
        <v>1705</v>
      </c>
      <c r="D3168" t="s">
        <v>28</v>
      </c>
      <c r="E3168" t="s">
        <v>77</v>
      </c>
      <c r="F3168">
        <v>2013</v>
      </c>
      <c r="G3168" t="s">
        <v>60</v>
      </c>
      <c r="H3168">
        <v>4</v>
      </c>
      <c r="I3168">
        <v>2</v>
      </c>
      <c r="J3168">
        <v>1</v>
      </c>
      <c r="K3168">
        <v>6</v>
      </c>
      <c r="L3168" t="s">
        <v>43</v>
      </c>
      <c r="M3168">
        <v>3171</v>
      </c>
      <c r="N3168">
        <v>1789</v>
      </c>
      <c r="O3168">
        <v>1382</v>
      </c>
      <c r="P3168">
        <v>0</v>
      </c>
      <c r="Q3168" t="str">
        <f t="shared" si="196"/>
        <v>NO</v>
      </c>
      <c r="R3168">
        <f t="shared" si="197"/>
        <v>1789</v>
      </c>
      <c r="S3168">
        <f t="shared" si="198"/>
        <v>155.82895472330912</v>
      </c>
      <c r="T3168">
        <f t="shared" si="199"/>
        <v>20.644716964365056</v>
      </c>
      <c r="U3168">
        <v>662</v>
      </c>
      <c r="V3168">
        <v>37000</v>
      </c>
      <c r="W3168">
        <v>278778</v>
      </c>
      <c r="X3168" s="2">
        <v>41514</v>
      </c>
      <c r="Y3168">
        <v>374252</v>
      </c>
      <c r="Z3168" s="3">
        <v>87.91</v>
      </c>
      <c r="AA3168">
        <v>0.31</v>
      </c>
      <c r="AB3168">
        <v>2013</v>
      </c>
      <c r="AC3168">
        <v>0</v>
      </c>
      <c r="AD3168">
        <v>8</v>
      </c>
      <c r="AE3168">
        <v>28</v>
      </c>
    </row>
    <row r="3169" spans="1:31" x14ac:dyDescent="0.25">
      <c r="A3169" t="s">
        <v>3518</v>
      </c>
      <c r="B3169">
        <v>63366</v>
      </c>
      <c r="C3169" t="s">
        <v>1705</v>
      </c>
      <c r="D3169" t="s">
        <v>28</v>
      </c>
      <c r="E3169" t="s">
        <v>66</v>
      </c>
      <c r="F3169">
        <v>2012</v>
      </c>
      <c r="G3169" t="s">
        <v>60</v>
      </c>
      <c r="H3169">
        <v>3</v>
      </c>
      <c r="I3169">
        <v>2</v>
      </c>
      <c r="J3169">
        <v>1</v>
      </c>
      <c r="K3169">
        <v>6</v>
      </c>
      <c r="L3169" t="s">
        <v>31</v>
      </c>
      <c r="M3169">
        <v>2012</v>
      </c>
      <c r="N3169">
        <v>2012</v>
      </c>
      <c r="O3169">
        <v>2012</v>
      </c>
      <c r="P3169">
        <v>0</v>
      </c>
      <c r="Q3169" t="str">
        <f t="shared" si="196"/>
        <v>NO</v>
      </c>
      <c r="R3169">
        <f t="shared" si="197"/>
        <v>2012</v>
      </c>
      <c r="S3169">
        <f t="shared" si="198"/>
        <v>104.37375745526839</v>
      </c>
      <c r="T3169">
        <f t="shared" si="199"/>
        <v>20.087235996326907</v>
      </c>
      <c r="U3169">
        <v>849</v>
      </c>
      <c r="V3169">
        <v>37000</v>
      </c>
      <c r="W3169">
        <v>210000</v>
      </c>
      <c r="X3169" s="2">
        <v>41351</v>
      </c>
      <c r="Y3169">
        <v>298535</v>
      </c>
      <c r="Z3169" s="3">
        <v>104.37</v>
      </c>
      <c r="AA3169">
        <v>0.24</v>
      </c>
      <c r="AB3169">
        <v>2013</v>
      </c>
      <c r="AC3169">
        <v>1</v>
      </c>
      <c r="AD3169">
        <v>3</v>
      </c>
      <c r="AE3169">
        <v>18</v>
      </c>
    </row>
    <row r="3170" spans="1:31" x14ac:dyDescent="0.25">
      <c r="A3170" t="s">
        <v>3519</v>
      </c>
      <c r="B3170">
        <v>63366</v>
      </c>
      <c r="C3170" t="s">
        <v>1710</v>
      </c>
      <c r="D3170" t="s">
        <v>28</v>
      </c>
      <c r="E3170" t="s">
        <v>359</v>
      </c>
      <c r="F3170">
        <v>2006</v>
      </c>
      <c r="G3170" t="s">
        <v>60</v>
      </c>
      <c r="H3170">
        <v>3</v>
      </c>
      <c r="I3170">
        <v>3</v>
      </c>
      <c r="J3170">
        <v>1</v>
      </c>
      <c r="K3170">
        <v>7</v>
      </c>
      <c r="L3170" t="s">
        <v>31</v>
      </c>
      <c r="M3170">
        <v>2314</v>
      </c>
      <c r="N3170">
        <v>2314</v>
      </c>
      <c r="O3170">
        <v>2296</v>
      </c>
      <c r="P3170">
        <v>0</v>
      </c>
      <c r="Q3170" t="str">
        <f t="shared" si="196"/>
        <v>NO</v>
      </c>
      <c r="R3170">
        <f t="shared" si="197"/>
        <v>2314</v>
      </c>
      <c r="S3170">
        <f t="shared" si="198"/>
        <v>112.35955056179775</v>
      </c>
      <c r="T3170">
        <f t="shared" si="199"/>
        <v>17.053653417289784</v>
      </c>
      <c r="U3170">
        <v>660</v>
      </c>
      <c r="V3170">
        <v>50000</v>
      </c>
      <c r="W3170">
        <v>260000</v>
      </c>
      <c r="X3170" s="2">
        <v>41446</v>
      </c>
      <c r="Y3170">
        <v>333990</v>
      </c>
      <c r="Z3170" s="3">
        <v>112.36</v>
      </c>
      <c r="AA3170">
        <v>0.35</v>
      </c>
      <c r="AB3170">
        <v>2013</v>
      </c>
      <c r="AC3170">
        <v>7</v>
      </c>
      <c r="AD3170">
        <v>6</v>
      </c>
      <c r="AE3170">
        <v>21</v>
      </c>
    </row>
    <row r="3171" spans="1:31" x14ac:dyDescent="0.25">
      <c r="A3171" t="s">
        <v>3520</v>
      </c>
      <c r="B3171">
        <v>63366</v>
      </c>
      <c r="C3171" t="s">
        <v>1710</v>
      </c>
      <c r="D3171" t="s">
        <v>28</v>
      </c>
      <c r="E3171" t="s">
        <v>89</v>
      </c>
      <c r="F3171">
        <v>2004</v>
      </c>
      <c r="G3171" t="s">
        <v>60</v>
      </c>
      <c r="H3171">
        <v>3</v>
      </c>
      <c r="I3171">
        <v>2</v>
      </c>
      <c r="J3171">
        <v>0</v>
      </c>
      <c r="K3171">
        <v>7</v>
      </c>
      <c r="L3171" t="s">
        <v>31</v>
      </c>
      <c r="M3171">
        <v>2190</v>
      </c>
      <c r="N3171">
        <v>2190</v>
      </c>
      <c r="O3171">
        <v>2160</v>
      </c>
      <c r="P3171">
        <v>0</v>
      </c>
      <c r="Q3171" t="str">
        <f t="shared" si="196"/>
        <v>NO</v>
      </c>
      <c r="R3171">
        <f t="shared" si="197"/>
        <v>2190</v>
      </c>
      <c r="S3171">
        <f t="shared" si="198"/>
        <v>111.41552511415524</v>
      </c>
      <c r="T3171">
        <f t="shared" si="199"/>
        <v>20.005247277974547</v>
      </c>
      <c r="U3171">
        <v>525</v>
      </c>
      <c r="V3171">
        <v>50000</v>
      </c>
      <c r="W3171">
        <v>244000</v>
      </c>
      <c r="X3171" s="2">
        <v>41428</v>
      </c>
      <c r="Y3171">
        <v>319486</v>
      </c>
      <c r="Z3171" s="3">
        <v>111.42</v>
      </c>
      <c r="AA3171">
        <v>0.28000000000000003</v>
      </c>
      <c r="AB3171">
        <v>2013</v>
      </c>
      <c r="AC3171">
        <v>9</v>
      </c>
      <c r="AD3171">
        <v>6</v>
      </c>
      <c r="AE3171">
        <v>3</v>
      </c>
    </row>
    <row r="3172" spans="1:31" x14ac:dyDescent="0.25">
      <c r="A3172" t="s">
        <v>3521</v>
      </c>
      <c r="B3172">
        <v>63366</v>
      </c>
      <c r="C3172" t="s">
        <v>1710</v>
      </c>
      <c r="D3172" t="s">
        <v>28</v>
      </c>
      <c r="E3172" t="s">
        <v>51</v>
      </c>
      <c r="F3172">
        <v>2006</v>
      </c>
      <c r="G3172" t="s">
        <v>60</v>
      </c>
      <c r="H3172">
        <v>3</v>
      </c>
      <c r="I3172">
        <v>2</v>
      </c>
      <c r="J3172">
        <v>1</v>
      </c>
      <c r="K3172">
        <v>6</v>
      </c>
      <c r="L3172" t="s">
        <v>31</v>
      </c>
      <c r="M3172">
        <v>2267</v>
      </c>
      <c r="N3172">
        <v>2267</v>
      </c>
      <c r="O3172">
        <v>2249</v>
      </c>
      <c r="P3172">
        <v>0</v>
      </c>
      <c r="Q3172" t="str">
        <f t="shared" si="196"/>
        <v>NO</v>
      </c>
      <c r="R3172">
        <f t="shared" si="197"/>
        <v>2267</v>
      </c>
      <c r="S3172">
        <f t="shared" si="198"/>
        <v>114.68901632112924</v>
      </c>
      <c r="T3172">
        <f t="shared" si="199"/>
        <v>29.843893480257115</v>
      </c>
      <c r="U3172">
        <v>600</v>
      </c>
      <c r="V3172">
        <v>50000</v>
      </c>
      <c r="W3172">
        <v>260000</v>
      </c>
      <c r="X3172" s="2">
        <v>41278</v>
      </c>
      <c r="Y3172">
        <v>328659</v>
      </c>
      <c r="Z3172" s="3">
        <v>114.69</v>
      </c>
      <c r="AA3172">
        <v>0.2</v>
      </c>
      <c r="AB3172">
        <v>2013</v>
      </c>
      <c r="AC3172">
        <v>7</v>
      </c>
      <c r="AD3172">
        <v>1</v>
      </c>
      <c r="AE3172">
        <v>4</v>
      </c>
    </row>
    <row r="3173" spans="1:31" x14ac:dyDescent="0.25">
      <c r="A3173" t="s">
        <v>3522</v>
      </c>
      <c r="B3173">
        <v>63366</v>
      </c>
      <c r="C3173" t="s">
        <v>1710</v>
      </c>
      <c r="D3173" t="s">
        <v>28</v>
      </c>
      <c r="E3173" t="s">
        <v>99</v>
      </c>
      <c r="F3173">
        <v>2013</v>
      </c>
      <c r="G3173" t="s">
        <v>60</v>
      </c>
      <c r="H3173">
        <v>3</v>
      </c>
      <c r="I3173">
        <v>2</v>
      </c>
      <c r="J3173">
        <v>0</v>
      </c>
      <c r="K3173">
        <v>5</v>
      </c>
      <c r="L3173" t="s">
        <v>31</v>
      </c>
      <c r="M3173">
        <v>2273</v>
      </c>
      <c r="N3173">
        <v>2273</v>
      </c>
      <c r="O3173">
        <v>2273</v>
      </c>
      <c r="P3173">
        <v>0</v>
      </c>
      <c r="Q3173" t="str">
        <f t="shared" si="196"/>
        <v>NO</v>
      </c>
      <c r="R3173">
        <f t="shared" si="197"/>
        <v>2273</v>
      </c>
      <c r="S3173">
        <f t="shared" si="198"/>
        <v>137.30708315002201</v>
      </c>
      <c r="T3173">
        <f t="shared" si="199"/>
        <v>24.706231594946328</v>
      </c>
      <c r="U3173">
        <v>768</v>
      </c>
      <c r="V3173">
        <v>50000</v>
      </c>
      <c r="W3173">
        <v>312099</v>
      </c>
      <c r="X3173" s="2">
        <v>41568</v>
      </c>
      <c r="Y3173">
        <v>338041</v>
      </c>
      <c r="Z3173" s="3">
        <v>137.31</v>
      </c>
      <c r="AA3173">
        <v>0.28999999999999998</v>
      </c>
      <c r="AB3173">
        <v>2013</v>
      </c>
      <c r="AC3173">
        <v>0</v>
      </c>
      <c r="AD3173">
        <v>10</v>
      </c>
      <c r="AE3173">
        <v>21</v>
      </c>
    </row>
    <row r="3174" spans="1:31" x14ac:dyDescent="0.25">
      <c r="A3174" t="s">
        <v>3523</v>
      </c>
      <c r="B3174">
        <v>63366</v>
      </c>
      <c r="C3174" t="s">
        <v>1710</v>
      </c>
      <c r="D3174" t="s">
        <v>28</v>
      </c>
      <c r="E3174" t="s">
        <v>48</v>
      </c>
      <c r="F3174">
        <v>2013</v>
      </c>
      <c r="G3174" t="s">
        <v>60</v>
      </c>
      <c r="H3174">
        <v>3</v>
      </c>
      <c r="I3174">
        <v>2</v>
      </c>
      <c r="J3174">
        <v>0</v>
      </c>
      <c r="K3174">
        <v>5</v>
      </c>
      <c r="L3174" t="s">
        <v>31</v>
      </c>
      <c r="M3174">
        <v>1617</v>
      </c>
      <c r="N3174">
        <v>1617</v>
      </c>
      <c r="O3174">
        <v>1601</v>
      </c>
      <c r="P3174">
        <v>0</v>
      </c>
      <c r="Q3174" t="str">
        <f t="shared" si="196"/>
        <v>NO</v>
      </c>
      <c r="R3174">
        <f t="shared" si="197"/>
        <v>1617</v>
      </c>
      <c r="S3174">
        <f t="shared" si="198"/>
        <v>132.96227581941866</v>
      </c>
      <c r="T3174">
        <f t="shared" si="199"/>
        <v>25.977478130588178</v>
      </c>
      <c r="U3174">
        <v>600</v>
      </c>
      <c r="V3174">
        <v>0</v>
      </c>
      <c r="W3174">
        <v>215000</v>
      </c>
      <c r="X3174" s="2">
        <v>41514</v>
      </c>
      <c r="Y3174">
        <v>274299</v>
      </c>
      <c r="Z3174" s="3">
        <v>132.96</v>
      </c>
      <c r="AA3174">
        <v>0.19</v>
      </c>
      <c r="AB3174">
        <v>2013</v>
      </c>
      <c r="AC3174">
        <v>0</v>
      </c>
      <c r="AD3174">
        <v>8</v>
      </c>
      <c r="AE3174">
        <v>28</v>
      </c>
    </row>
    <row r="3175" spans="1:31" x14ac:dyDescent="0.25">
      <c r="A3175" t="s">
        <v>3524</v>
      </c>
      <c r="B3175">
        <v>63366</v>
      </c>
      <c r="C3175" t="s">
        <v>1710</v>
      </c>
      <c r="D3175" t="s">
        <v>28</v>
      </c>
      <c r="E3175" t="s">
        <v>191</v>
      </c>
      <c r="F3175">
        <v>2006</v>
      </c>
      <c r="G3175" t="s">
        <v>60</v>
      </c>
      <c r="H3175">
        <v>4</v>
      </c>
      <c r="I3175">
        <v>2</v>
      </c>
      <c r="J3175">
        <v>1</v>
      </c>
      <c r="K3175">
        <v>10</v>
      </c>
      <c r="L3175" t="s">
        <v>43</v>
      </c>
      <c r="M3175">
        <v>3180</v>
      </c>
      <c r="N3175">
        <v>1760</v>
      </c>
      <c r="O3175">
        <v>1704</v>
      </c>
      <c r="P3175">
        <v>0</v>
      </c>
      <c r="Q3175" t="str">
        <f t="shared" si="196"/>
        <v>NO</v>
      </c>
      <c r="R3175">
        <f t="shared" si="197"/>
        <v>1760</v>
      </c>
      <c r="S3175">
        <f t="shared" si="198"/>
        <v>151.70454545454547</v>
      </c>
      <c r="T3175">
        <f t="shared" si="199"/>
        <v>23.574909938546302</v>
      </c>
      <c r="U3175">
        <v>652</v>
      </c>
      <c r="V3175">
        <v>55000</v>
      </c>
      <c r="W3175">
        <v>267000</v>
      </c>
      <c r="X3175" s="2">
        <v>40998</v>
      </c>
      <c r="Y3175">
        <v>390986</v>
      </c>
      <c r="Z3175" s="3">
        <v>83.96</v>
      </c>
      <c r="AA3175">
        <v>0.26</v>
      </c>
      <c r="AB3175">
        <v>2012</v>
      </c>
      <c r="AC3175">
        <v>6</v>
      </c>
      <c r="AD3175">
        <v>3</v>
      </c>
      <c r="AE3175">
        <v>30</v>
      </c>
    </row>
    <row r="3176" spans="1:31" x14ac:dyDescent="0.25">
      <c r="A3176" t="s">
        <v>3525</v>
      </c>
      <c r="B3176">
        <v>63366</v>
      </c>
      <c r="C3176" t="s">
        <v>1710</v>
      </c>
      <c r="D3176" t="s">
        <v>28</v>
      </c>
      <c r="E3176" t="s">
        <v>48</v>
      </c>
      <c r="F3176">
        <v>2013</v>
      </c>
      <c r="G3176" t="s">
        <v>60</v>
      </c>
      <c r="H3176">
        <v>3</v>
      </c>
      <c r="I3176">
        <v>2</v>
      </c>
      <c r="J3176">
        <v>0</v>
      </c>
      <c r="K3176">
        <v>5</v>
      </c>
      <c r="L3176" t="s">
        <v>31</v>
      </c>
      <c r="M3176">
        <v>1962</v>
      </c>
      <c r="N3176">
        <v>1962</v>
      </c>
      <c r="O3176">
        <v>1944</v>
      </c>
      <c r="P3176">
        <v>0</v>
      </c>
      <c r="Q3176" t="str">
        <f t="shared" si="196"/>
        <v>NO</v>
      </c>
      <c r="R3176">
        <f t="shared" si="197"/>
        <v>1962</v>
      </c>
      <c r="S3176">
        <f t="shared" si="198"/>
        <v>116.20795107033639</v>
      </c>
      <c r="T3176">
        <f t="shared" si="199"/>
        <v>27.548209366391188</v>
      </c>
      <c r="U3176">
        <v>630</v>
      </c>
      <c r="V3176">
        <v>50000</v>
      </c>
      <c r="W3176">
        <v>228000</v>
      </c>
      <c r="X3176" s="2">
        <v>41473</v>
      </c>
      <c r="Y3176">
        <v>308107</v>
      </c>
      <c r="Z3176" s="3">
        <v>116.21</v>
      </c>
      <c r="AA3176">
        <v>0.19</v>
      </c>
      <c r="AB3176">
        <v>2013</v>
      </c>
      <c r="AC3176">
        <v>0</v>
      </c>
      <c r="AD3176">
        <v>7</v>
      </c>
      <c r="AE3176">
        <v>18</v>
      </c>
    </row>
    <row r="3177" spans="1:31" x14ac:dyDescent="0.25">
      <c r="A3177" t="s">
        <v>3526</v>
      </c>
      <c r="B3177">
        <v>63366</v>
      </c>
      <c r="C3177" t="s">
        <v>1710</v>
      </c>
      <c r="D3177" t="s">
        <v>28</v>
      </c>
      <c r="E3177" t="s">
        <v>48</v>
      </c>
      <c r="F3177">
        <v>2013</v>
      </c>
      <c r="G3177" t="s">
        <v>60</v>
      </c>
      <c r="H3177">
        <v>3</v>
      </c>
      <c r="I3177">
        <v>3</v>
      </c>
      <c r="J3177">
        <v>0</v>
      </c>
      <c r="K3177">
        <v>5</v>
      </c>
      <c r="L3177" t="s">
        <v>31</v>
      </c>
      <c r="M3177">
        <v>1601</v>
      </c>
      <c r="N3177">
        <v>1601</v>
      </c>
      <c r="O3177">
        <v>1601</v>
      </c>
      <c r="P3177">
        <v>1050</v>
      </c>
      <c r="Q3177" t="str">
        <f t="shared" si="196"/>
        <v>YES</v>
      </c>
      <c r="R3177">
        <f t="shared" si="197"/>
        <v>2651</v>
      </c>
      <c r="S3177">
        <f t="shared" si="198"/>
        <v>77.419087136929463</v>
      </c>
      <c r="T3177">
        <f t="shared" si="199"/>
        <v>24.797979797979799</v>
      </c>
      <c r="U3177">
        <v>600</v>
      </c>
      <c r="V3177">
        <v>0</v>
      </c>
      <c r="W3177">
        <v>205238</v>
      </c>
      <c r="X3177" s="2">
        <v>41610</v>
      </c>
      <c r="Y3177">
        <v>293664</v>
      </c>
      <c r="Z3177" s="3">
        <v>128.19</v>
      </c>
      <c r="AA3177">
        <v>0.19</v>
      </c>
      <c r="AB3177">
        <v>2013</v>
      </c>
      <c r="AC3177">
        <v>0</v>
      </c>
      <c r="AD3177">
        <v>12</v>
      </c>
      <c r="AE3177">
        <v>2</v>
      </c>
    </row>
    <row r="3178" spans="1:31" x14ac:dyDescent="0.25">
      <c r="A3178" t="s">
        <v>3527</v>
      </c>
      <c r="B3178">
        <v>63366</v>
      </c>
      <c r="C3178" t="s">
        <v>1710</v>
      </c>
      <c r="D3178" t="s">
        <v>28</v>
      </c>
      <c r="E3178" t="s">
        <v>34</v>
      </c>
      <c r="F3178">
        <v>2005</v>
      </c>
      <c r="G3178" t="s">
        <v>60</v>
      </c>
      <c r="H3178">
        <v>3</v>
      </c>
      <c r="I3178">
        <v>2</v>
      </c>
      <c r="J3178">
        <v>1</v>
      </c>
      <c r="K3178">
        <v>6</v>
      </c>
      <c r="L3178" t="s">
        <v>31</v>
      </c>
      <c r="M3178">
        <v>2369</v>
      </c>
      <c r="N3178">
        <v>2369</v>
      </c>
      <c r="O3178">
        <v>2369</v>
      </c>
      <c r="P3178">
        <v>0</v>
      </c>
      <c r="Q3178" t="str">
        <f t="shared" si="196"/>
        <v>NO</v>
      </c>
      <c r="R3178">
        <f t="shared" si="197"/>
        <v>2369</v>
      </c>
      <c r="S3178">
        <f t="shared" si="198"/>
        <v>111.8615449556775</v>
      </c>
      <c r="T3178">
        <f t="shared" si="199"/>
        <v>24.334251606978881</v>
      </c>
      <c r="U3178">
        <v>400</v>
      </c>
      <c r="V3178">
        <v>50000</v>
      </c>
      <c r="W3178">
        <v>265000</v>
      </c>
      <c r="X3178" s="2">
        <v>41557</v>
      </c>
      <c r="Y3178">
        <v>329536</v>
      </c>
      <c r="Z3178" s="3">
        <v>111.86</v>
      </c>
      <c r="AA3178">
        <v>0.25</v>
      </c>
      <c r="AB3178">
        <v>2013</v>
      </c>
      <c r="AC3178">
        <v>8</v>
      </c>
      <c r="AD3178">
        <v>10</v>
      </c>
      <c r="AE3178">
        <v>10</v>
      </c>
    </row>
    <row r="3179" spans="1:31" x14ac:dyDescent="0.25">
      <c r="A3179" t="s">
        <v>3528</v>
      </c>
      <c r="B3179">
        <v>63366</v>
      </c>
      <c r="C3179" t="s">
        <v>1714</v>
      </c>
      <c r="D3179" t="s">
        <v>28</v>
      </c>
      <c r="E3179" t="s">
        <v>155</v>
      </c>
      <c r="F3179">
        <v>2006</v>
      </c>
      <c r="G3179" t="s">
        <v>176</v>
      </c>
      <c r="H3179">
        <v>3</v>
      </c>
      <c r="I3179">
        <v>3</v>
      </c>
      <c r="J3179">
        <v>0</v>
      </c>
      <c r="K3179">
        <v>5</v>
      </c>
      <c r="L3179" t="s">
        <v>31</v>
      </c>
      <c r="M3179">
        <v>1883</v>
      </c>
      <c r="N3179">
        <v>1883</v>
      </c>
      <c r="O3179">
        <v>1865</v>
      </c>
      <c r="P3179">
        <v>1350</v>
      </c>
      <c r="Q3179" t="str">
        <f t="shared" si="196"/>
        <v>YES</v>
      </c>
      <c r="R3179">
        <f t="shared" si="197"/>
        <v>3233</v>
      </c>
      <c r="S3179">
        <f t="shared" si="198"/>
        <v>88.153417878131762</v>
      </c>
      <c r="T3179">
        <f t="shared" si="199"/>
        <v>24.232221201918168</v>
      </c>
      <c r="U3179">
        <v>640</v>
      </c>
      <c r="V3179">
        <v>37000</v>
      </c>
      <c r="W3179">
        <v>285000</v>
      </c>
      <c r="X3179" s="2">
        <v>41506</v>
      </c>
      <c r="Y3179">
        <v>294557</v>
      </c>
      <c r="Z3179" s="3">
        <v>151.35</v>
      </c>
      <c r="AA3179">
        <v>0.27</v>
      </c>
      <c r="AB3179">
        <v>2013</v>
      </c>
      <c r="AC3179">
        <v>7</v>
      </c>
      <c r="AD3179">
        <v>8</v>
      </c>
      <c r="AE3179">
        <v>20</v>
      </c>
    </row>
    <row r="3180" spans="1:31" x14ac:dyDescent="0.25">
      <c r="A3180" t="s">
        <v>3529</v>
      </c>
      <c r="B3180">
        <v>63366</v>
      </c>
      <c r="C3180" t="s">
        <v>1714</v>
      </c>
      <c r="D3180" t="s">
        <v>28</v>
      </c>
      <c r="E3180" t="s">
        <v>66</v>
      </c>
      <c r="F3180">
        <v>2012</v>
      </c>
      <c r="G3180" t="s">
        <v>176</v>
      </c>
      <c r="H3180">
        <v>4</v>
      </c>
      <c r="I3180">
        <v>2</v>
      </c>
      <c r="J3180">
        <v>1</v>
      </c>
      <c r="K3180">
        <v>7</v>
      </c>
      <c r="L3180" t="s">
        <v>31</v>
      </c>
      <c r="M3180">
        <v>2547</v>
      </c>
      <c r="N3180">
        <v>2547</v>
      </c>
      <c r="O3180">
        <v>2547</v>
      </c>
      <c r="P3180">
        <v>0</v>
      </c>
      <c r="Q3180" t="str">
        <f t="shared" si="196"/>
        <v>NO</v>
      </c>
      <c r="R3180">
        <f t="shared" si="197"/>
        <v>2547</v>
      </c>
      <c r="S3180">
        <f t="shared" si="198"/>
        <v>118.93364742834707</v>
      </c>
      <c r="T3180">
        <f t="shared" si="199"/>
        <v>28.975742271196818</v>
      </c>
      <c r="U3180">
        <v>660</v>
      </c>
      <c r="V3180">
        <v>37000</v>
      </c>
      <c r="W3180">
        <v>302924</v>
      </c>
      <c r="X3180" s="2">
        <v>41365</v>
      </c>
      <c r="Y3180">
        <v>360106</v>
      </c>
      <c r="Z3180" s="3">
        <v>118.93</v>
      </c>
      <c r="AA3180">
        <v>0.24</v>
      </c>
      <c r="AB3180">
        <v>2013</v>
      </c>
      <c r="AC3180">
        <v>1</v>
      </c>
      <c r="AD3180">
        <v>4</v>
      </c>
      <c r="AE3180">
        <v>1</v>
      </c>
    </row>
    <row r="3181" spans="1:31" x14ac:dyDescent="0.25">
      <c r="A3181" t="s">
        <v>3530</v>
      </c>
      <c r="B3181">
        <v>63366</v>
      </c>
      <c r="C3181" t="s">
        <v>1714</v>
      </c>
      <c r="D3181" t="s">
        <v>28</v>
      </c>
      <c r="E3181" t="s">
        <v>45</v>
      </c>
      <c r="F3181">
        <v>2013</v>
      </c>
      <c r="G3181" t="s">
        <v>60</v>
      </c>
      <c r="H3181">
        <v>3</v>
      </c>
      <c r="I3181">
        <v>2</v>
      </c>
      <c r="J3181">
        <v>1</v>
      </c>
      <c r="K3181">
        <v>6</v>
      </c>
      <c r="L3181" t="s">
        <v>31</v>
      </c>
      <c r="M3181">
        <v>2252</v>
      </c>
      <c r="N3181">
        <v>2252</v>
      </c>
      <c r="O3181">
        <v>2252</v>
      </c>
      <c r="P3181">
        <v>0</v>
      </c>
      <c r="Q3181" t="str">
        <f t="shared" si="196"/>
        <v>NO</v>
      </c>
      <c r="R3181">
        <f t="shared" si="197"/>
        <v>2252</v>
      </c>
      <c r="S3181">
        <f t="shared" si="198"/>
        <v>112.04884547069271</v>
      </c>
      <c r="T3181">
        <f t="shared" si="199"/>
        <v>25.186050225575915</v>
      </c>
      <c r="U3181">
        <v>640</v>
      </c>
      <c r="V3181">
        <v>37000</v>
      </c>
      <c r="W3181">
        <v>252334</v>
      </c>
      <c r="X3181" s="2">
        <v>41466</v>
      </c>
      <c r="Y3181">
        <v>316040</v>
      </c>
      <c r="Z3181" s="3">
        <v>112.05</v>
      </c>
      <c r="AA3181">
        <v>0.23</v>
      </c>
      <c r="AB3181">
        <v>2013</v>
      </c>
      <c r="AC3181">
        <v>0</v>
      </c>
      <c r="AD3181">
        <v>7</v>
      </c>
      <c r="AE3181">
        <v>11</v>
      </c>
    </row>
    <row r="3182" spans="1:31" x14ac:dyDescent="0.25">
      <c r="A3182" t="s">
        <v>3531</v>
      </c>
      <c r="B3182">
        <v>63366</v>
      </c>
      <c r="C3182" t="s">
        <v>1714</v>
      </c>
      <c r="D3182" t="s">
        <v>28</v>
      </c>
      <c r="E3182" t="s">
        <v>45</v>
      </c>
      <c r="F3182">
        <v>2012</v>
      </c>
      <c r="G3182" t="s">
        <v>60</v>
      </c>
      <c r="H3182">
        <v>4</v>
      </c>
      <c r="I3182">
        <v>3</v>
      </c>
      <c r="J3182">
        <v>1</v>
      </c>
      <c r="K3182">
        <v>7</v>
      </c>
      <c r="L3182" t="s">
        <v>43</v>
      </c>
      <c r="M3182">
        <v>3190</v>
      </c>
      <c r="N3182">
        <v>1790</v>
      </c>
      <c r="O3182">
        <v>1400</v>
      </c>
      <c r="P3182">
        <v>1177</v>
      </c>
      <c r="Q3182" t="str">
        <f t="shared" si="196"/>
        <v>YES</v>
      </c>
      <c r="R3182">
        <f t="shared" si="197"/>
        <v>2967</v>
      </c>
      <c r="S3182">
        <f t="shared" si="198"/>
        <v>97.63431075160095</v>
      </c>
      <c r="T3182">
        <f t="shared" si="199"/>
        <v>28.913742164730305</v>
      </c>
      <c r="U3182">
        <v>670</v>
      </c>
      <c r="V3182">
        <v>37000</v>
      </c>
      <c r="W3182">
        <v>289681</v>
      </c>
      <c r="X3182" s="2">
        <v>41131</v>
      </c>
      <c r="Y3182">
        <v>394721</v>
      </c>
      <c r="Z3182" s="3">
        <v>90.81</v>
      </c>
      <c r="AA3182">
        <v>0.23</v>
      </c>
      <c r="AB3182">
        <v>2012</v>
      </c>
      <c r="AC3182">
        <v>0</v>
      </c>
      <c r="AD3182">
        <v>8</v>
      </c>
      <c r="AE3182">
        <v>10</v>
      </c>
    </row>
    <row r="3183" spans="1:31" x14ac:dyDescent="0.25">
      <c r="A3183" t="s">
        <v>3532</v>
      </c>
      <c r="B3183">
        <v>63366</v>
      </c>
      <c r="C3183" t="s">
        <v>1714</v>
      </c>
      <c r="D3183" t="s">
        <v>28</v>
      </c>
      <c r="E3183" t="s">
        <v>66</v>
      </c>
      <c r="F3183">
        <v>2005</v>
      </c>
      <c r="G3183" t="s">
        <v>176</v>
      </c>
      <c r="H3183">
        <v>3</v>
      </c>
      <c r="I3183">
        <v>2</v>
      </c>
      <c r="J3183">
        <v>0</v>
      </c>
      <c r="K3183">
        <v>7</v>
      </c>
      <c r="L3183" t="s">
        <v>31</v>
      </c>
      <c r="M3183">
        <v>2362</v>
      </c>
      <c r="N3183">
        <v>2362</v>
      </c>
      <c r="O3183">
        <v>2282</v>
      </c>
      <c r="P3183">
        <v>0</v>
      </c>
      <c r="Q3183" t="str">
        <f t="shared" si="196"/>
        <v>NO</v>
      </c>
      <c r="R3183">
        <f t="shared" si="197"/>
        <v>2362</v>
      </c>
      <c r="S3183">
        <f t="shared" si="198"/>
        <v>120.66045723962743</v>
      </c>
      <c r="T3183">
        <f t="shared" si="199"/>
        <v>27.261248852157944</v>
      </c>
      <c r="U3183">
        <v>630</v>
      </c>
      <c r="V3183">
        <v>37000</v>
      </c>
      <c r="W3183">
        <v>285000</v>
      </c>
      <c r="X3183" s="2">
        <v>41575</v>
      </c>
      <c r="Y3183">
        <v>330144</v>
      </c>
      <c r="Z3183" s="3">
        <v>120.66</v>
      </c>
      <c r="AA3183">
        <v>0.24</v>
      </c>
      <c r="AB3183">
        <v>2013</v>
      </c>
      <c r="AC3183">
        <v>8</v>
      </c>
      <c r="AD3183">
        <v>10</v>
      </c>
      <c r="AE3183">
        <v>28</v>
      </c>
    </row>
    <row r="3184" spans="1:31" x14ac:dyDescent="0.25">
      <c r="A3184" t="s">
        <v>3533</v>
      </c>
      <c r="B3184">
        <v>63366</v>
      </c>
      <c r="C3184" t="s">
        <v>1714</v>
      </c>
      <c r="D3184" t="s">
        <v>28</v>
      </c>
      <c r="E3184" t="s">
        <v>40</v>
      </c>
      <c r="F3184">
        <v>2012</v>
      </c>
      <c r="G3184" t="s">
        <v>176</v>
      </c>
      <c r="H3184">
        <v>4</v>
      </c>
      <c r="I3184">
        <v>2</v>
      </c>
      <c r="J3184">
        <v>1</v>
      </c>
      <c r="K3184">
        <v>8</v>
      </c>
      <c r="L3184" t="s">
        <v>43</v>
      </c>
      <c r="M3184">
        <v>2800</v>
      </c>
      <c r="N3184">
        <v>1480</v>
      </c>
      <c r="O3184">
        <v>1320</v>
      </c>
      <c r="P3184">
        <v>0</v>
      </c>
      <c r="Q3184" t="str">
        <f t="shared" si="196"/>
        <v>NO</v>
      </c>
      <c r="R3184">
        <f t="shared" si="197"/>
        <v>1480</v>
      </c>
      <c r="S3184">
        <f t="shared" si="198"/>
        <v>181.08108108108109</v>
      </c>
      <c r="T3184">
        <f t="shared" si="199"/>
        <v>20.508111417202326</v>
      </c>
      <c r="U3184">
        <v>620</v>
      </c>
      <c r="V3184">
        <v>0</v>
      </c>
      <c r="W3184">
        <v>268000</v>
      </c>
      <c r="X3184" s="2">
        <v>41270</v>
      </c>
      <c r="Y3184">
        <v>374052</v>
      </c>
      <c r="Z3184" s="3">
        <v>95.71</v>
      </c>
      <c r="AA3184">
        <v>0.3</v>
      </c>
      <c r="AB3184">
        <v>2012</v>
      </c>
      <c r="AC3184">
        <v>0</v>
      </c>
      <c r="AD3184">
        <v>12</v>
      </c>
      <c r="AE3184">
        <v>27</v>
      </c>
    </row>
    <row r="3185" spans="1:31" x14ac:dyDescent="0.25">
      <c r="A3185" t="s">
        <v>3534</v>
      </c>
      <c r="B3185">
        <v>63366</v>
      </c>
      <c r="C3185" t="s">
        <v>1714</v>
      </c>
      <c r="D3185" t="s">
        <v>28</v>
      </c>
      <c r="E3185" t="s">
        <v>45</v>
      </c>
      <c r="F3185">
        <v>2006</v>
      </c>
      <c r="G3185" t="s">
        <v>176</v>
      </c>
      <c r="H3185">
        <v>4</v>
      </c>
      <c r="I3185">
        <v>3</v>
      </c>
      <c r="J3185">
        <v>1</v>
      </c>
      <c r="K3185">
        <v>10</v>
      </c>
      <c r="L3185" t="s">
        <v>43</v>
      </c>
      <c r="M3185">
        <v>3742</v>
      </c>
      <c r="N3185">
        <v>2084</v>
      </c>
      <c r="O3185">
        <v>1658</v>
      </c>
      <c r="P3185">
        <v>0</v>
      </c>
      <c r="Q3185" t="str">
        <f t="shared" si="196"/>
        <v>NO</v>
      </c>
      <c r="R3185">
        <f t="shared" si="197"/>
        <v>2084</v>
      </c>
      <c r="S3185">
        <f t="shared" si="198"/>
        <v>148.75239923224569</v>
      </c>
      <c r="T3185">
        <f t="shared" si="199"/>
        <v>30.941829360801691</v>
      </c>
      <c r="U3185">
        <v>640</v>
      </c>
      <c r="V3185">
        <v>37000</v>
      </c>
      <c r="W3185">
        <v>310000</v>
      </c>
      <c r="X3185" s="2">
        <v>41571</v>
      </c>
      <c r="Y3185">
        <v>411142</v>
      </c>
      <c r="Z3185" s="3">
        <v>82.84</v>
      </c>
      <c r="AA3185">
        <v>0.23</v>
      </c>
      <c r="AB3185">
        <v>2013</v>
      </c>
      <c r="AC3185">
        <v>7</v>
      </c>
      <c r="AD3185">
        <v>10</v>
      </c>
      <c r="AE3185">
        <v>24</v>
      </c>
    </row>
    <row r="3186" spans="1:31" x14ac:dyDescent="0.25">
      <c r="A3186" t="s">
        <v>3535</v>
      </c>
      <c r="B3186">
        <v>63366</v>
      </c>
      <c r="C3186" t="s">
        <v>1714</v>
      </c>
      <c r="D3186" t="s">
        <v>28</v>
      </c>
      <c r="E3186" t="s">
        <v>74</v>
      </c>
      <c r="F3186">
        <v>2013</v>
      </c>
      <c r="G3186" t="s">
        <v>60</v>
      </c>
      <c r="H3186">
        <v>4</v>
      </c>
      <c r="I3186">
        <v>2</v>
      </c>
      <c r="J3186">
        <v>1</v>
      </c>
      <c r="K3186">
        <v>7</v>
      </c>
      <c r="L3186" t="s">
        <v>43</v>
      </c>
      <c r="M3186">
        <v>3186</v>
      </c>
      <c r="N3186">
        <v>1738</v>
      </c>
      <c r="O3186">
        <v>1448</v>
      </c>
      <c r="P3186">
        <v>0</v>
      </c>
      <c r="Q3186" t="str">
        <f t="shared" si="196"/>
        <v>NO</v>
      </c>
      <c r="R3186">
        <f t="shared" si="197"/>
        <v>1738</v>
      </c>
      <c r="S3186">
        <f t="shared" si="198"/>
        <v>150.79056386651322</v>
      </c>
      <c r="T3186">
        <f t="shared" si="199"/>
        <v>18.231488438100008</v>
      </c>
      <c r="U3186">
        <v>680</v>
      </c>
      <c r="V3186">
        <v>37000</v>
      </c>
      <c r="W3186">
        <v>262074</v>
      </c>
      <c r="X3186" s="2">
        <v>41579</v>
      </c>
      <c r="Y3186">
        <v>373793</v>
      </c>
      <c r="Z3186" s="3">
        <v>82.26</v>
      </c>
      <c r="AA3186">
        <v>0.33</v>
      </c>
      <c r="AB3186">
        <v>2013</v>
      </c>
      <c r="AC3186">
        <v>0</v>
      </c>
      <c r="AD3186">
        <v>11</v>
      </c>
      <c r="AE3186">
        <v>1</v>
      </c>
    </row>
    <row r="3187" spans="1:31" x14ac:dyDescent="0.25">
      <c r="A3187" t="s">
        <v>3536</v>
      </c>
      <c r="B3187">
        <v>63366</v>
      </c>
      <c r="C3187" t="s">
        <v>1714</v>
      </c>
      <c r="D3187" t="s">
        <v>28</v>
      </c>
      <c r="E3187" t="s">
        <v>77</v>
      </c>
      <c r="F3187">
        <v>2007</v>
      </c>
      <c r="G3187" t="s">
        <v>176</v>
      </c>
      <c r="H3187">
        <v>5</v>
      </c>
      <c r="I3187">
        <v>3</v>
      </c>
      <c r="J3187">
        <v>1</v>
      </c>
      <c r="K3187">
        <v>10</v>
      </c>
      <c r="L3187" t="s">
        <v>43</v>
      </c>
      <c r="M3187">
        <v>4020</v>
      </c>
      <c r="N3187">
        <v>2460</v>
      </c>
      <c r="O3187">
        <v>2452</v>
      </c>
      <c r="P3187">
        <v>0</v>
      </c>
      <c r="Q3187" t="str">
        <f t="shared" si="196"/>
        <v>NO</v>
      </c>
      <c r="R3187">
        <f t="shared" si="197"/>
        <v>2460</v>
      </c>
      <c r="S3187">
        <f t="shared" si="198"/>
        <v>139.83739837398375</v>
      </c>
      <c r="T3187">
        <f t="shared" si="199"/>
        <v>25.474688231286471</v>
      </c>
      <c r="U3187">
        <v>662</v>
      </c>
      <c r="V3187">
        <v>37000</v>
      </c>
      <c r="W3187">
        <v>344000</v>
      </c>
      <c r="X3187" s="2">
        <v>41058</v>
      </c>
      <c r="Y3187">
        <v>458006</v>
      </c>
      <c r="Z3187" s="3">
        <v>85.57</v>
      </c>
      <c r="AA3187">
        <v>0.31</v>
      </c>
      <c r="AB3187">
        <v>2012</v>
      </c>
      <c r="AC3187">
        <v>5</v>
      </c>
      <c r="AD3187">
        <v>5</v>
      </c>
      <c r="AE3187">
        <v>29</v>
      </c>
    </row>
    <row r="3188" spans="1:31" x14ac:dyDescent="0.25">
      <c r="A3188" t="s">
        <v>3537</v>
      </c>
      <c r="B3188">
        <v>63366</v>
      </c>
      <c r="C3188" t="s">
        <v>1714</v>
      </c>
      <c r="D3188" t="s">
        <v>28</v>
      </c>
      <c r="E3188" t="s">
        <v>45</v>
      </c>
      <c r="F3188">
        <v>2006</v>
      </c>
      <c r="G3188" t="s">
        <v>176</v>
      </c>
      <c r="H3188">
        <v>4</v>
      </c>
      <c r="I3188">
        <v>3</v>
      </c>
      <c r="J3188">
        <v>1</v>
      </c>
      <c r="K3188">
        <v>9</v>
      </c>
      <c r="L3188" t="s">
        <v>43</v>
      </c>
      <c r="M3188">
        <v>4064</v>
      </c>
      <c r="N3188">
        <v>2444</v>
      </c>
      <c r="O3188">
        <v>2388</v>
      </c>
      <c r="P3188">
        <v>0</v>
      </c>
      <c r="Q3188" t="str">
        <f t="shared" si="196"/>
        <v>NO</v>
      </c>
      <c r="R3188">
        <f t="shared" si="197"/>
        <v>2444</v>
      </c>
      <c r="S3188">
        <f t="shared" si="198"/>
        <v>135.02454991816694</v>
      </c>
      <c r="T3188">
        <f t="shared" si="199"/>
        <v>32.938076416337282</v>
      </c>
      <c r="U3188">
        <v>662</v>
      </c>
      <c r="V3188">
        <v>38500</v>
      </c>
      <c r="W3188">
        <v>330000</v>
      </c>
      <c r="X3188" s="2">
        <v>41586</v>
      </c>
      <c r="Y3188">
        <v>448532</v>
      </c>
      <c r="Z3188" s="3">
        <v>81.2</v>
      </c>
      <c r="AA3188">
        <v>0.23</v>
      </c>
      <c r="AB3188">
        <v>2013</v>
      </c>
      <c r="AC3188">
        <v>7</v>
      </c>
      <c r="AD3188">
        <v>11</v>
      </c>
      <c r="AE3188">
        <v>8</v>
      </c>
    </row>
    <row r="3189" spans="1:31" x14ac:dyDescent="0.25">
      <c r="A3189" t="s">
        <v>3538</v>
      </c>
      <c r="B3189">
        <v>63303</v>
      </c>
      <c r="C3189" t="s">
        <v>1716</v>
      </c>
      <c r="D3189" t="s">
        <v>196</v>
      </c>
      <c r="E3189" t="s">
        <v>155</v>
      </c>
      <c r="F3189">
        <v>2005</v>
      </c>
      <c r="G3189" t="s">
        <v>176</v>
      </c>
      <c r="H3189">
        <v>3</v>
      </c>
      <c r="I3189">
        <v>2</v>
      </c>
      <c r="J3189">
        <v>1</v>
      </c>
      <c r="K3189">
        <v>7</v>
      </c>
      <c r="L3189" t="s">
        <v>31</v>
      </c>
      <c r="M3189">
        <v>2344</v>
      </c>
      <c r="N3189">
        <v>2344</v>
      </c>
      <c r="O3189">
        <v>2344</v>
      </c>
      <c r="P3189">
        <v>0</v>
      </c>
      <c r="Q3189" t="str">
        <f t="shared" si="196"/>
        <v>NO</v>
      </c>
      <c r="R3189">
        <f t="shared" si="197"/>
        <v>2344</v>
      </c>
      <c r="S3189">
        <f t="shared" si="198"/>
        <v>148.67747440273038</v>
      </c>
      <c r="T3189">
        <f t="shared" si="199"/>
        <v>29.63133013638064</v>
      </c>
      <c r="U3189">
        <v>651</v>
      </c>
      <c r="V3189">
        <v>0</v>
      </c>
      <c r="W3189">
        <v>348500</v>
      </c>
      <c r="X3189" s="2">
        <v>41274</v>
      </c>
      <c r="Y3189">
        <v>413117</v>
      </c>
      <c r="Z3189" s="3">
        <v>148.68</v>
      </c>
      <c r="AA3189">
        <v>0.27</v>
      </c>
      <c r="AB3189">
        <v>2012</v>
      </c>
      <c r="AC3189">
        <v>7</v>
      </c>
      <c r="AD3189">
        <v>12</v>
      </c>
      <c r="AE3189">
        <v>31</v>
      </c>
    </row>
    <row r="3190" spans="1:31" x14ac:dyDescent="0.25">
      <c r="A3190" t="s">
        <v>3539</v>
      </c>
      <c r="B3190">
        <v>63304</v>
      </c>
      <c r="C3190" t="s">
        <v>1716</v>
      </c>
      <c r="D3190" t="s">
        <v>196</v>
      </c>
      <c r="E3190" t="s">
        <v>359</v>
      </c>
      <c r="F3190">
        <v>2004</v>
      </c>
      <c r="G3190" t="s">
        <v>176</v>
      </c>
      <c r="H3190">
        <v>4</v>
      </c>
      <c r="I3190">
        <v>3</v>
      </c>
      <c r="J3190">
        <v>1</v>
      </c>
      <c r="K3190">
        <v>9</v>
      </c>
      <c r="L3190" t="s">
        <v>43</v>
      </c>
      <c r="M3190">
        <v>3340</v>
      </c>
      <c r="N3190">
        <v>1824</v>
      </c>
      <c r="O3190">
        <v>1550</v>
      </c>
      <c r="P3190">
        <v>1395</v>
      </c>
      <c r="Q3190" t="str">
        <f t="shared" si="196"/>
        <v>YES</v>
      </c>
      <c r="R3190">
        <f t="shared" si="197"/>
        <v>3219</v>
      </c>
      <c r="S3190">
        <f t="shared" si="198"/>
        <v>121.9322771046909</v>
      </c>
      <c r="T3190">
        <f t="shared" si="199"/>
        <v>25.744457562639383</v>
      </c>
      <c r="U3190">
        <v>670</v>
      </c>
      <c r="V3190">
        <v>0</v>
      </c>
      <c r="W3190">
        <v>392500</v>
      </c>
      <c r="X3190" s="2">
        <v>41474</v>
      </c>
      <c r="Y3190">
        <v>484537</v>
      </c>
      <c r="Z3190" s="3">
        <v>117.51</v>
      </c>
      <c r="AA3190">
        <v>0.35</v>
      </c>
      <c r="AB3190">
        <v>2013</v>
      </c>
      <c r="AC3190">
        <v>9</v>
      </c>
      <c r="AD3190">
        <v>7</v>
      </c>
      <c r="AE3190">
        <v>19</v>
      </c>
    </row>
    <row r="3191" spans="1:31" x14ac:dyDescent="0.25">
      <c r="A3191" t="s">
        <v>3540</v>
      </c>
      <c r="B3191">
        <v>63304</v>
      </c>
      <c r="C3191" t="s">
        <v>1716</v>
      </c>
      <c r="D3191" t="s">
        <v>196</v>
      </c>
      <c r="E3191" t="s">
        <v>430</v>
      </c>
      <c r="F3191">
        <v>2004</v>
      </c>
      <c r="G3191" t="s">
        <v>176</v>
      </c>
      <c r="H3191">
        <v>3</v>
      </c>
      <c r="I3191">
        <v>4</v>
      </c>
      <c r="J3191">
        <v>0</v>
      </c>
      <c r="K3191">
        <v>6</v>
      </c>
      <c r="L3191" t="s">
        <v>138</v>
      </c>
      <c r="M3191">
        <v>2850</v>
      </c>
      <c r="N3191">
        <v>2850</v>
      </c>
      <c r="O3191">
        <v>2850</v>
      </c>
      <c r="P3191">
        <v>1400</v>
      </c>
      <c r="Q3191" t="str">
        <f t="shared" si="196"/>
        <v>YES</v>
      </c>
      <c r="R3191">
        <f t="shared" si="197"/>
        <v>4250</v>
      </c>
      <c r="S3191">
        <f t="shared" si="198"/>
        <v>96.470588235294116</v>
      </c>
      <c r="T3191">
        <f t="shared" si="199"/>
        <v>25.438661802298167</v>
      </c>
      <c r="U3191">
        <v>639</v>
      </c>
      <c r="V3191">
        <v>0</v>
      </c>
      <c r="W3191">
        <v>410000</v>
      </c>
      <c r="X3191" s="2">
        <v>41409</v>
      </c>
      <c r="Y3191">
        <v>504728</v>
      </c>
      <c r="Z3191" s="3">
        <v>143.86000000000001</v>
      </c>
      <c r="AA3191">
        <v>0.37</v>
      </c>
      <c r="AB3191">
        <v>2013</v>
      </c>
      <c r="AC3191">
        <v>9</v>
      </c>
      <c r="AD3191">
        <v>5</v>
      </c>
      <c r="AE3191">
        <v>15</v>
      </c>
    </row>
    <row r="3192" spans="1:31" x14ac:dyDescent="0.25">
      <c r="A3192" t="s">
        <v>3541</v>
      </c>
      <c r="B3192">
        <v>63304</v>
      </c>
      <c r="C3192" t="s">
        <v>1716</v>
      </c>
      <c r="D3192" t="s">
        <v>196</v>
      </c>
      <c r="E3192" t="s">
        <v>66</v>
      </c>
      <c r="F3192">
        <v>2004</v>
      </c>
      <c r="G3192" t="s">
        <v>176</v>
      </c>
      <c r="H3192">
        <v>3</v>
      </c>
      <c r="I3192">
        <v>3</v>
      </c>
      <c r="J3192">
        <v>1</v>
      </c>
      <c r="K3192">
        <v>6</v>
      </c>
      <c r="L3192" t="s">
        <v>138</v>
      </c>
      <c r="M3192">
        <v>2673</v>
      </c>
      <c r="N3192">
        <v>2673</v>
      </c>
      <c r="O3192">
        <v>2649</v>
      </c>
      <c r="P3192">
        <v>1150</v>
      </c>
      <c r="Q3192" t="str">
        <f t="shared" si="196"/>
        <v>YES</v>
      </c>
      <c r="R3192">
        <f t="shared" si="197"/>
        <v>3823</v>
      </c>
      <c r="S3192">
        <f t="shared" si="198"/>
        <v>114.43892231232017</v>
      </c>
      <c r="T3192">
        <f t="shared" si="199"/>
        <v>41.848408325681056</v>
      </c>
      <c r="U3192">
        <v>640</v>
      </c>
      <c r="V3192">
        <v>0</v>
      </c>
      <c r="W3192">
        <v>437500</v>
      </c>
      <c r="X3192" s="2">
        <v>41179</v>
      </c>
      <c r="Y3192">
        <v>487417</v>
      </c>
      <c r="Z3192" s="3">
        <v>163.66999999999999</v>
      </c>
      <c r="AA3192">
        <v>0.24</v>
      </c>
      <c r="AB3192">
        <v>2012</v>
      </c>
      <c r="AC3192">
        <v>8</v>
      </c>
      <c r="AD3192">
        <v>9</v>
      </c>
      <c r="AE3192">
        <v>27</v>
      </c>
    </row>
    <row r="3193" spans="1:31" x14ac:dyDescent="0.25">
      <c r="A3193" t="s">
        <v>3542</v>
      </c>
      <c r="B3193">
        <v>63368</v>
      </c>
      <c r="C3193" t="s">
        <v>1743</v>
      </c>
      <c r="D3193" t="s">
        <v>110</v>
      </c>
      <c r="E3193" t="s">
        <v>1277</v>
      </c>
      <c r="F3193">
        <v>2006</v>
      </c>
      <c r="G3193" t="s">
        <v>30</v>
      </c>
      <c r="H3193">
        <v>3</v>
      </c>
      <c r="I3193">
        <v>2</v>
      </c>
      <c r="J3193">
        <v>0</v>
      </c>
      <c r="K3193">
        <v>6</v>
      </c>
      <c r="L3193" t="s">
        <v>31</v>
      </c>
      <c r="M3193">
        <v>1706</v>
      </c>
      <c r="N3193">
        <v>1706</v>
      </c>
      <c r="O3193">
        <v>1706</v>
      </c>
      <c r="P3193">
        <v>0</v>
      </c>
      <c r="Q3193" t="str">
        <f t="shared" si="196"/>
        <v>NO</v>
      </c>
      <c r="R3193">
        <f t="shared" si="197"/>
        <v>1706</v>
      </c>
      <c r="S3193">
        <f t="shared" si="198"/>
        <v>111.37162954279015</v>
      </c>
      <c r="T3193">
        <f t="shared" si="199"/>
        <v>33.552306279579007</v>
      </c>
      <c r="U3193">
        <v>400</v>
      </c>
      <c r="V3193">
        <v>0</v>
      </c>
      <c r="W3193">
        <v>190000</v>
      </c>
      <c r="X3193" s="2">
        <v>41136</v>
      </c>
      <c r="Y3193">
        <v>251407</v>
      </c>
      <c r="Z3193" s="3">
        <v>111.37</v>
      </c>
      <c r="AA3193">
        <v>0.13</v>
      </c>
      <c r="AB3193">
        <v>2012</v>
      </c>
      <c r="AC3193">
        <v>6</v>
      </c>
      <c r="AD3193">
        <v>8</v>
      </c>
      <c r="AE3193">
        <v>15</v>
      </c>
    </row>
    <row r="3194" spans="1:31" x14ac:dyDescent="0.25">
      <c r="A3194" t="s">
        <v>3543</v>
      </c>
      <c r="B3194">
        <v>63367</v>
      </c>
      <c r="C3194" t="s">
        <v>1754</v>
      </c>
      <c r="D3194" t="s">
        <v>110</v>
      </c>
      <c r="E3194" t="s">
        <v>36</v>
      </c>
      <c r="F3194">
        <v>2005</v>
      </c>
      <c r="G3194" t="s">
        <v>30</v>
      </c>
      <c r="H3194">
        <v>3</v>
      </c>
      <c r="I3194">
        <v>2</v>
      </c>
      <c r="J3194">
        <v>0</v>
      </c>
      <c r="K3194">
        <v>6</v>
      </c>
      <c r="L3194" t="s">
        <v>31</v>
      </c>
      <c r="M3194">
        <v>1576</v>
      </c>
      <c r="N3194">
        <v>1576</v>
      </c>
      <c r="O3194">
        <v>1550</v>
      </c>
      <c r="P3194">
        <v>0</v>
      </c>
      <c r="Q3194" t="str">
        <f t="shared" si="196"/>
        <v>NO</v>
      </c>
      <c r="R3194">
        <f t="shared" si="197"/>
        <v>1576</v>
      </c>
      <c r="S3194">
        <f t="shared" si="198"/>
        <v>122.14467005076142</v>
      </c>
      <c r="T3194">
        <f t="shared" si="199"/>
        <v>25.995246583481876</v>
      </c>
      <c r="U3194">
        <v>400</v>
      </c>
      <c r="V3194">
        <v>45000</v>
      </c>
      <c r="W3194">
        <v>192500</v>
      </c>
      <c r="X3194" s="2">
        <v>41403</v>
      </c>
      <c r="Y3194">
        <v>247056</v>
      </c>
      <c r="Z3194" s="3">
        <v>122.14</v>
      </c>
      <c r="AA3194">
        <v>0.17</v>
      </c>
      <c r="AB3194">
        <v>2013</v>
      </c>
      <c r="AC3194">
        <v>8</v>
      </c>
      <c r="AD3194">
        <v>5</v>
      </c>
      <c r="AE3194">
        <v>9</v>
      </c>
    </row>
    <row r="3195" spans="1:31" x14ac:dyDescent="0.25">
      <c r="A3195" t="s">
        <v>3544</v>
      </c>
      <c r="B3195">
        <v>63367</v>
      </c>
      <c r="C3195" t="s">
        <v>1754</v>
      </c>
      <c r="D3195" t="s">
        <v>110</v>
      </c>
      <c r="E3195" t="s">
        <v>95</v>
      </c>
      <c r="F3195">
        <v>2005</v>
      </c>
      <c r="G3195" t="s">
        <v>30</v>
      </c>
      <c r="H3195">
        <v>4</v>
      </c>
      <c r="I3195">
        <v>2</v>
      </c>
      <c r="J3195">
        <v>1</v>
      </c>
      <c r="K3195">
        <v>7</v>
      </c>
      <c r="L3195" t="s">
        <v>43</v>
      </c>
      <c r="M3195">
        <v>2330</v>
      </c>
      <c r="N3195">
        <v>1234</v>
      </c>
      <c r="O3195">
        <v>1096</v>
      </c>
      <c r="P3195">
        <v>0</v>
      </c>
      <c r="Q3195" t="str">
        <f t="shared" si="196"/>
        <v>NO</v>
      </c>
      <c r="R3195">
        <f t="shared" si="197"/>
        <v>1234</v>
      </c>
      <c r="S3195">
        <f t="shared" si="198"/>
        <v>165.23500810372772</v>
      </c>
      <c r="T3195">
        <f t="shared" si="199"/>
        <v>26.004999489847979</v>
      </c>
      <c r="U3195">
        <v>400</v>
      </c>
      <c r="V3195">
        <v>0</v>
      </c>
      <c r="W3195">
        <v>203900</v>
      </c>
      <c r="X3195" s="2">
        <v>41274</v>
      </c>
      <c r="Y3195">
        <v>286660</v>
      </c>
      <c r="Z3195" s="3">
        <v>87.51</v>
      </c>
      <c r="AA3195">
        <v>0.18</v>
      </c>
      <c r="AB3195">
        <v>2012</v>
      </c>
      <c r="AC3195">
        <v>7</v>
      </c>
      <c r="AD3195">
        <v>12</v>
      </c>
      <c r="AE3195">
        <v>31</v>
      </c>
    </row>
    <row r="3196" spans="1:31" x14ac:dyDescent="0.25">
      <c r="A3196" t="s">
        <v>3545</v>
      </c>
      <c r="B3196">
        <v>63017</v>
      </c>
      <c r="C3196" t="s">
        <v>1754</v>
      </c>
      <c r="D3196" t="s">
        <v>110</v>
      </c>
      <c r="E3196" t="s">
        <v>95</v>
      </c>
      <c r="F3196">
        <v>2005</v>
      </c>
      <c r="G3196" t="s">
        <v>30</v>
      </c>
      <c r="H3196">
        <v>4</v>
      </c>
      <c r="I3196">
        <v>2</v>
      </c>
      <c r="J3196">
        <v>1</v>
      </c>
      <c r="K3196">
        <v>7</v>
      </c>
      <c r="L3196" t="s">
        <v>43</v>
      </c>
      <c r="M3196">
        <v>2288</v>
      </c>
      <c r="N3196">
        <v>1192</v>
      </c>
      <c r="O3196">
        <v>1096</v>
      </c>
      <c r="P3196">
        <v>0</v>
      </c>
      <c r="Q3196" t="str">
        <f t="shared" si="196"/>
        <v>NO</v>
      </c>
      <c r="R3196">
        <f t="shared" si="197"/>
        <v>1192</v>
      </c>
      <c r="S3196">
        <f t="shared" si="198"/>
        <v>131.71140939597316</v>
      </c>
      <c r="T3196">
        <f t="shared" si="199"/>
        <v>20.023466993163964</v>
      </c>
      <c r="U3196">
        <v>400</v>
      </c>
      <c r="V3196">
        <v>0</v>
      </c>
      <c r="W3196">
        <v>157000</v>
      </c>
      <c r="X3196" s="2">
        <v>41262</v>
      </c>
      <c r="Y3196">
        <v>275670</v>
      </c>
      <c r="Z3196" s="3">
        <v>68.62</v>
      </c>
      <c r="AA3196">
        <v>0.18</v>
      </c>
      <c r="AB3196">
        <v>2012</v>
      </c>
      <c r="AC3196">
        <v>7</v>
      </c>
      <c r="AD3196">
        <v>12</v>
      </c>
      <c r="AE3196">
        <v>19</v>
      </c>
    </row>
    <row r="3197" spans="1:31" x14ac:dyDescent="0.25">
      <c r="A3197" t="s">
        <v>3546</v>
      </c>
      <c r="B3197">
        <v>63367</v>
      </c>
      <c r="C3197" t="s">
        <v>1754</v>
      </c>
      <c r="D3197" t="s">
        <v>110</v>
      </c>
      <c r="E3197" t="s">
        <v>1362</v>
      </c>
      <c r="F3197">
        <v>2004</v>
      </c>
      <c r="G3197" t="s">
        <v>30</v>
      </c>
      <c r="H3197">
        <v>3</v>
      </c>
      <c r="I3197">
        <v>2</v>
      </c>
      <c r="J3197">
        <v>1</v>
      </c>
      <c r="K3197">
        <v>5</v>
      </c>
      <c r="L3197" t="s">
        <v>43</v>
      </c>
      <c r="M3197">
        <v>1728</v>
      </c>
      <c r="N3197">
        <v>864</v>
      </c>
      <c r="O3197">
        <v>864</v>
      </c>
      <c r="P3197">
        <v>648</v>
      </c>
      <c r="Q3197" t="str">
        <f t="shared" si="196"/>
        <v>YES</v>
      </c>
      <c r="R3197">
        <f t="shared" si="197"/>
        <v>1512</v>
      </c>
      <c r="S3197">
        <f t="shared" si="198"/>
        <v>99.206349206349202</v>
      </c>
      <c r="T3197">
        <f t="shared" si="199"/>
        <v>22.956841138659321</v>
      </c>
      <c r="U3197">
        <v>420</v>
      </c>
      <c r="V3197">
        <v>0</v>
      </c>
      <c r="W3197">
        <v>150000</v>
      </c>
      <c r="X3197" s="2">
        <v>41466</v>
      </c>
      <c r="Y3197">
        <v>240317</v>
      </c>
      <c r="Z3197" s="3">
        <v>86.81</v>
      </c>
      <c r="AA3197">
        <v>0.15</v>
      </c>
      <c r="AB3197">
        <v>2013</v>
      </c>
      <c r="AC3197">
        <v>9</v>
      </c>
      <c r="AD3197">
        <v>7</v>
      </c>
      <c r="AE3197">
        <v>11</v>
      </c>
    </row>
    <row r="3198" spans="1:31" x14ac:dyDescent="0.25">
      <c r="A3198" t="s">
        <v>3547</v>
      </c>
      <c r="B3198">
        <v>63367</v>
      </c>
      <c r="C3198" t="s">
        <v>1763</v>
      </c>
      <c r="D3198" t="s">
        <v>110</v>
      </c>
      <c r="E3198" t="s">
        <v>36</v>
      </c>
      <c r="F3198">
        <v>2005</v>
      </c>
      <c r="G3198" t="s">
        <v>30</v>
      </c>
      <c r="H3198">
        <v>3</v>
      </c>
      <c r="I3198">
        <v>2</v>
      </c>
      <c r="J3198">
        <v>0</v>
      </c>
      <c r="K3198">
        <v>5</v>
      </c>
      <c r="L3198" t="s">
        <v>31</v>
      </c>
      <c r="M3198">
        <v>1180</v>
      </c>
      <c r="N3198">
        <v>1180</v>
      </c>
      <c r="O3198">
        <v>1168</v>
      </c>
      <c r="P3198">
        <v>0</v>
      </c>
      <c r="Q3198" t="str">
        <f t="shared" si="196"/>
        <v>NO</v>
      </c>
      <c r="R3198">
        <f t="shared" si="197"/>
        <v>1180</v>
      </c>
      <c r="S3198">
        <f t="shared" si="198"/>
        <v>110.16949152542372</v>
      </c>
      <c r="T3198">
        <f t="shared" si="199"/>
        <v>17.555231458974774</v>
      </c>
      <c r="U3198">
        <v>430</v>
      </c>
      <c r="V3198">
        <v>45000</v>
      </c>
      <c r="W3198">
        <v>130000</v>
      </c>
      <c r="X3198" s="2">
        <v>41187</v>
      </c>
      <c r="Y3198">
        <v>208006</v>
      </c>
      <c r="Z3198" s="3">
        <v>110.17</v>
      </c>
      <c r="AA3198">
        <v>0.17</v>
      </c>
      <c r="AB3198">
        <v>2012</v>
      </c>
      <c r="AC3198">
        <v>7</v>
      </c>
      <c r="AD3198">
        <v>10</v>
      </c>
      <c r="AE3198">
        <v>5</v>
      </c>
    </row>
    <row r="3199" spans="1:31" x14ac:dyDescent="0.25">
      <c r="A3199" t="s">
        <v>3548</v>
      </c>
      <c r="B3199">
        <v>63367</v>
      </c>
      <c r="C3199" t="s">
        <v>1763</v>
      </c>
      <c r="D3199" t="s">
        <v>110</v>
      </c>
      <c r="E3199" t="s">
        <v>34</v>
      </c>
      <c r="F3199">
        <v>2005</v>
      </c>
      <c r="G3199" t="s">
        <v>30</v>
      </c>
      <c r="H3199">
        <v>3</v>
      </c>
      <c r="I3199">
        <v>3</v>
      </c>
      <c r="J3199">
        <v>1</v>
      </c>
      <c r="K3199">
        <v>6</v>
      </c>
      <c r="L3199" t="s">
        <v>43</v>
      </c>
      <c r="M3199">
        <v>1728</v>
      </c>
      <c r="N3199">
        <v>864</v>
      </c>
      <c r="O3199">
        <v>864</v>
      </c>
      <c r="P3199">
        <v>778</v>
      </c>
      <c r="Q3199" t="str">
        <f t="shared" si="196"/>
        <v>YES</v>
      </c>
      <c r="R3199">
        <f t="shared" si="197"/>
        <v>1642</v>
      </c>
      <c r="S3199">
        <f t="shared" si="198"/>
        <v>113.88550548112059</v>
      </c>
      <c r="T3199">
        <f t="shared" si="199"/>
        <v>17.171717171717173</v>
      </c>
      <c r="U3199">
        <v>400</v>
      </c>
      <c r="V3199">
        <v>0</v>
      </c>
      <c r="W3199">
        <v>187000</v>
      </c>
      <c r="X3199" s="2">
        <v>41569</v>
      </c>
      <c r="Y3199">
        <v>252724</v>
      </c>
      <c r="Z3199" s="3">
        <v>108.22</v>
      </c>
      <c r="AA3199">
        <v>0.25</v>
      </c>
      <c r="AB3199">
        <v>2013</v>
      </c>
      <c r="AC3199">
        <v>8</v>
      </c>
      <c r="AD3199">
        <v>10</v>
      </c>
      <c r="AE3199">
        <v>22</v>
      </c>
    </row>
    <row r="3200" spans="1:31" x14ac:dyDescent="0.25">
      <c r="A3200" t="s">
        <v>3549</v>
      </c>
      <c r="B3200">
        <v>63366</v>
      </c>
      <c r="C3200" t="s">
        <v>1775</v>
      </c>
      <c r="D3200" t="s">
        <v>28</v>
      </c>
      <c r="E3200" t="s">
        <v>454</v>
      </c>
      <c r="F3200">
        <v>2004</v>
      </c>
      <c r="G3200" t="s">
        <v>30</v>
      </c>
      <c r="H3200">
        <v>3</v>
      </c>
      <c r="I3200">
        <v>2</v>
      </c>
      <c r="J3200">
        <v>0</v>
      </c>
      <c r="K3200">
        <v>5</v>
      </c>
      <c r="L3200" t="s">
        <v>31</v>
      </c>
      <c r="M3200">
        <v>1380</v>
      </c>
      <c r="N3200">
        <v>1380</v>
      </c>
      <c r="O3200">
        <v>1380</v>
      </c>
      <c r="P3200">
        <v>0</v>
      </c>
      <c r="Q3200" t="str">
        <f t="shared" si="196"/>
        <v>NO</v>
      </c>
      <c r="R3200">
        <f t="shared" si="197"/>
        <v>1380</v>
      </c>
      <c r="S3200">
        <f t="shared" si="198"/>
        <v>104.34782608695652</v>
      </c>
      <c r="T3200">
        <f t="shared" si="199"/>
        <v>8.4763721127357492</v>
      </c>
      <c r="U3200">
        <v>400</v>
      </c>
      <c r="V3200">
        <v>49500</v>
      </c>
      <c r="W3200">
        <v>144000</v>
      </c>
      <c r="X3200" s="2">
        <v>41045</v>
      </c>
      <c r="Y3200">
        <v>218906</v>
      </c>
      <c r="Z3200" s="3">
        <v>104.35</v>
      </c>
      <c r="AA3200">
        <v>0.39</v>
      </c>
      <c r="AB3200">
        <v>2012</v>
      </c>
      <c r="AC3200">
        <v>8</v>
      </c>
      <c r="AD3200">
        <v>5</v>
      </c>
      <c r="AE3200">
        <v>16</v>
      </c>
    </row>
    <row r="3201" spans="1:31" x14ac:dyDescent="0.25">
      <c r="A3201" t="s">
        <v>3550</v>
      </c>
      <c r="B3201">
        <v>63366</v>
      </c>
      <c r="C3201" t="s">
        <v>1783</v>
      </c>
      <c r="D3201" t="s">
        <v>28</v>
      </c>
      <c r="E3201" t="s">
        <v>77</v>
      </c>
      <c r="F3201">
        <v>2005</v>
      </c>
      <c r="G3201" t="s">
        <v>176</v>
      </c>
      <c r="H3201">
        <v>4</v>
      </c>
      <c r="I3201">
        <v>4</v>
      </c>
      <c r="J3201">
        <v>1</v>
      </c>
      <c r="K3201">
        <v>10</v>
      </c>
      <c r="L3201" t="s">
        <v>43</v>
      </c>
      <c r="M3201">
        <v>3769</v>
      </c>
      <c r="N3201">
        <v>2130</v>
      </c>
      <c r="O3201">
        <v>1639</v>
      </c>
      <c r="P3201">
        <v>2383</v>
      </c>
      <c r="Q3201" t="str">
        <f t="shared" si="196"/>
        <v>YES</v>
      </c>
      <c r="R3201">
        <f t="shared" si="197"/>
        <v>4513</v>
      </c>
      <c r="S3201">
        <f t="shared" si="198"/>
        <v>74.23000221582096</v>
      </c>
      <c r="T3201">
        <f t="shared" si="199"/>
        <v>24.808199295002812</v>
      </c>
      <c r="U3201">
        <v>656</v>
      </c>
      <c r="V3201">
        <v>0</v>
      </c>
      <c r="W3201">
        <v>335000</v>
      </c>
      <c r="X3201" s="2">
        <v>41130</v>
      </c>
      <c r="Y3201">
        <v>470070</v>
      </c>
      <c r="Z3201" s="3">
        <v>88.88</v>
      </c>
      <c r="AA3201">
        <v>0.31</v>
      </c>
      <c r="AB3201">
        <v>2012</v>
      </c>
      <c r="AC3201">
        <v>7</v>
      </c>
      <c r="AD3201">
        <v>8</v>
      </c>
      <c r="AE3201">
        <v>9</v>
      </c>
    </row>
    <row r="3202" spans="1:31" x14ac:dyDescent="0.25">
      <c r="A3202" t="s">
        <v>3551</v>
      </c>
      <c r="B3202">
        <v>63366</v>
      </c>
      <c r="C3202" t="s">
        <v>1783</v>
      </c>
      <c r="D3202" t="s">
        <v>28</v>
      </c>
      <c r="E3202" t="s">
        <v>45</v>
      </c>
      <c r="F3202">
        <v>2006</v>
      </c>
      <c r="G3202" t="s">
        <v>176</v>
      </c>
      <c r="H3202">
        <v>3</v>
      </c>
      <c r="I3202">
        <v>2</v>
      </c>
      <c r="J3202">
        <v>1</v>
      </c>
      <c r="K3202">
        <v>7</v>
      </c>
      <c r="L3202" t="s">
        <v>31</v>
      </c>
      <c r="M3202">
        <v>2706</v>
      </c>
      <c r="N3202">
        <v>2706</v>
      </c>
      <c r="O3202">
        <v>2706</v>
      </c>
      <c r="P3202">
        <v>2435</v>
      </c>
      <c r="Q3202" t="str">
        <f t="shared" si="196"/>
        <v>YES</v>
      </c>
      <c r="R3202">
        <f t="shared" si="197"/>
        <v>5141</v>
      </c>
      <c r="S3202">
        <f t="shared" si="198"/>
        <v>59.910523244504958</v>
      </c>
      <c r="T3202">
        <f t="shared" si="199"/>
        <v>30.742204655248131</v>
      </c>
      <c r="U3202">
        <v>660</v>
      </c>
      <c r="V3202">
        <v>0</v>
      </c>
      <c r="W3202">
        <v>308000</v>
      </c>
      <c r="X3202" s="2">
        <v>41095</v>
      </c>
      <c r="Y3202">
        <v>452362</v>
      </c>
      <c r="Z3202" s="3">
        <v>113.82</v>
      </c>
      <c r="AA3202">
        <v>0.23</v>
      </c>
      <c r="AB3202">
        <v>2012</v>
      </c>
      <c r="AC3202">
        <v>6</v>
      </c>
      <c r="AD3202">
        <v>7</v>
      </c>
      <c r="AE3202">
        <v>5</v>
      </c>
    </row>
    <row r="3203" spans="1:31" x14ac:dyDescent="0.25">
      <c r="A3203" t="s">
        <v>3552</v>
      </c>
      <c r="B3203">
        <v>63366</v>
      </c>
      <c r="C3203" t="s">
        <v>1783</v>
      </c>
      <c r="D3203" t="s">
        <v>28</v>
      </c>
      <c r="E3203" t="s">
        <v>45</v>
      </c>
      <c r="F3203">
        <v>2006</v>
      </c>
      <c r="G3203" t="s">
        <v>176</v>
      </c>
      <c r="H3203">
        <v>4</v>
      </c>
      <c r="I3203">
        <v>3</v>
      </c>
      <c r="J3203">
        <v>1</v>
      </c>
      <c r="K3203">
        <v>10</v>
      </c>
      <c r="L3203" t="s">
        <v>43</v>
      </c>
      <c r="M3203">
        <v>3956</v>
      </c>
      <c r="N3203">
        <v>2504</v>
      </c>
      <c r="O3203">
        <v>2504</v>
      </c>
      <c r="P3203">
        <v>0</v>
      </c>
      <c r="Q3203" t="str">
        <f t="shared" ref="Q3203:Q3266" si="200">IF(P3203&gt;0,"YES","NO")</f>
        <v>NO</v>
      </c>
      <c r="R3203">
        <f t="shared" ref="R3203:R3266" si="201">P3203+N3203</f>
        <v>2504</v>
      </c>
      <c r="S3203">
        <f t="shared" ref="S3203:S3266" si="202">W3203/R3203</f>
        <v>162.73961661341852</v>
      </c>
      <c r="T3203">
        <f t="shared" ref="T3203:T3266" si="203">(W3203/(43560*AA3203))</f>
        <v>40.673533756537708</v>
      </c>
      <c r="U3203">
        <v>648</v>
      </c>
      <c r="V3203">
        <v>0</v>
      </c>
      <c r="W3203">
        <v>407500</v>
      </c>
      <c r="X3203" s="2">
        <v>41605</v>
      </c>
      <c r="Y3203">
        <v>464124</v>
      </c>
      <c r="Z3203" s="3">
        <v>103.01</v>
      </c>
      <c r="AA3203">
        <v>0.23</v>
      </c>
      <c r="AB3203">
        <v>2013</v>
      </c>
      <c r="AC3203">
        <v>7</v>
      </c>
      <c r="AD3203">
        <v>11</v>
      </c>
      <c r="AE3203">
        <v>27</v>
      </c>
    </row>
    <row r="3204" spans="1:31" x14ac:dyDescent="0.25">
      <c r="A3204" t="s">
        <v>3553</v>
      </c>
      <c r="B3204">
        <v>63366</v>
      </c>
      <c r="C3204" t="s">
        <v>1783</v>
      </c>
      <c r="D3204" t="s">
        <v>28</v>
      </c>
      <c r="E3204" t="s">
        <v>45</v>
      </c>
      <c r="F3204">
        <v>2006</v>
      </c>
      <c r="G3204" t="s">
        <v>176</v>
      </c>
      <c r="H3204">
        <v>4</v>
      </c>
      <c r="I3204">
        <v>3</v>
      </c>
      <c r="J3204">
        <v>1</v>
      </c>
      <c r="K3204">
        <v>10</v>
      </c>
      <c r="L3204" t="s">
        <v>43</v>
      </c>
      <c r="M3204">
        <v>3951</v>
      </c>
      <c r="N3204">
        <v>2514</v>
      </c>
      <c r="O3204">
        <v>2514</v>
      </c>
      <c r="P3204">
        <v>0</v>
      </c>
      <c r="Q3204" t="str">
        <f t="shared" si="200"/>
        <v>NO</v>
      </c>
      <c r="R3204">
        <f t="shared" si="201"/>
        <v>2514</v>
      </c>
      <c r="S3204">
        <f t="shared" si="202"/>
        <v>133.25377883850439</v>
      </c>
      <c r="T3204">
        <f t="shared" si="203"/>
        <v>33.437138180221183</v>
      </c>
      <c r="U3204">
        <v>680</v>
      </c>
      <c r="V3204">
        <v>0</v>
      </c>
      <c r="W3204">
        <v>335000</v>
      </c>
      <c r="X3204" s="2">
        <v>41214</v>
      </c>
      <c r="Y3204">
        <v>462987</v>
      </c>
      <c r="Z3204" s="3">
        <v>84.79</v>
      </c>
      <c r="AA3204">
        <v>0.23</v>
      </c>
      <c r="AB3204">
        <v>2012</v>
      </c>
      <c r="AC3204">
        <v>6</v>
      </c>
      <c r="AD3204">
        <v>11</v>
      </c>
      <c r="AE3204">
        <v>1</v>
      </c>
    </row>
    <row r="3205" spans="1:31" x14ac:dyDescent="0.25">
      <c r="A3205" t="s">
        <v>3554</v>
      </c>
      <c r="B3205">
        <v>63366</v>
      </c>
      <c r="C3205" t="s">
        <v>1783</v>
      </c>
      <c r="D3205" t="s">
        <v>28</v>
      </c>
      <c r="E3205" t="s">
        <v>45</v>
      </c>
      <c r="F3205">
        <v>2005</v>
      </c>
      <c r="G3205" t="s">
        <v>176</v>
      </c>
      <c r="H3205">
        <v>3</v>
      </c>
      <c r="I3205">
        <v>2</v>
      </c>
      <c r="J3205">
        <v>0</v>
      </c>
      <c r="K3205">
        <v>7</v>
      </c>
      <c r="L3205" t="s">
        <v>31</v>
      </c>
      <c r="M3205">
        <v>2415</v>
      </c>
      <c r="N3205">
        <v>2415</v>
      </c>
      <c r="O3205">
        <v>2415</v>
      </c>
      <c r="P3205">
        <v>1200</v>
      </c>
      <c r="Q3205" t="str">
        <f t="shared" si="200"/>
        <v>YES</v>
      </c>
      <c r="R3205">
        <f t="shared" si="201"/>
        <v>3615</v>
      </c>
      <c r="S3205">
        <f t="shared" si="202"/>
        <v>116.18257261410788</v>
      </c>
      <c r="T3205">
        <f t="shared" si="203"/>
        <v>41.921188166247447</v>
      </c>
      <c r="U3205">
        <v>680</v>
      </c>
      <c r="V3205">
        <v>0</v>
      </c>
      <c r="W3205">
        <v>420000</v>
      </c>
      <c r="X3205" s="2">
        <v>41550</v>
      </c>
      <c r="Y3205">
        <v>402893</v>
      </c>
      <c r="Z3205" s="3">
        <v>173.91</v>
      </c>
      <c r="AA3205">
        <v>0.23</v>
      </c>
      <c r="AB3205">
        <v>2013</v>
      </c>
      <c r="AC3205">
        <v>8</v>
      </c>
      <c r="AD3205">
        <v>10</v>
      </c>
      <c r="AE3205">
        <v>3</v>
      </c>
    </row>
    <row r="3206" spans="1:31" x14ac:dyDescent="0.25">
      <c r="A3206" t="s">
        <v>3555</v>
      </c>
      <c r="B3206">
        <v>63376</v>
      </c>
      <c r="C3206" t="s">
        <v>2214</v>
      </c>
      <c r="D3206" t="s">
        <v>28</v>
      </c>
      <c r="E3206" t="s">
        <v>430</v>
      </c>
      <c r="F3206">
        <v>2013</v>
      </c>
      <c r="G3206" t="s">
        <v>60</v>
      </c>
      <c r="H3206">
        <v>4</v>
      </c>
      <c r="I3206">
        <v>2</v>
      </c>
      <c r="J3206">
        <v>1</v>
      </c>
      <c r="K3206">
        <v>7</v>
      </c>
      <c r="L3206" t="s">
        <v>43</v>
      </c>
      <c r="M3206">
        <v>3442</v>
      </c>
      <c r="N3206">
        <v>2019</v>
      </c>
      <c r="O3206">
        <v>1993</v>
      </c>
      <c r="P3206">
        <v>0</v>
      </c>
      <c r="Q3206" t="str">
        <f t="shared" si="200"/>
        <v>NO</v>
      </c>
      <c r="R3206">
        <f t="shared" si="201"/>
        <v>2019</v>
      </c>
      <c r="S3206">
        <f t="shared" si="202"/>
        <v>33.680039623576029</v>
      </c>
      <c r="T3206">
        <f t="shared" si="203"/>
        <v>4.2190951281860372</v>
      </c>
      <c r="U3206">
        <v>714</v>
      </c>
      <c r="V3206">
        <v>60000</v>
      </c>
      <c r="W3206">
        <v>68000</v>
      </c>
      <c r="X3206" s="2">
        <v>41451</v>
      </c>
      <c r="Y3206">
        <v>446267</v>
      </c>
      <c r="Z3206" s="3">
        <v>19.760000000000002</v>
      </c>
      <c r="AA3206">
        <v>0.37</v>
      </c>
      <c r="AB3206">
        <v>2013</v>
      </c>
      <c r="AC3206">
        <v>0</v>
      </c>
      <c r="AD3206">
        <v>6</v>
      </c>
      <c r="AE3206">
        <v>26</v>
      </c>
    </row>
    <row r="3207" spans="1:31" x14ac:dyDescent="0.25">
      <c r="A3207" t="s">
        <v>3556</v>
      </c>
      <c r="B3207">
        <v>63366</v>
      </c>
      <c r="C3207" t="s">
        <v>1792</v>
      </c>
      <c r="D3207" t="s">
        <v>28</v>
      </c>
      <c r="E3207" t="s">
        <v>42</v>
      </c>
      <c r="F3207">
        <v>2005</v>
      </c>
      <c r="G3207" t="s">
        <v>60</v>
      </c>
      <c r="H3207">
        <v>4</v>
      </c>
      <c r="I3207">
        <v>2</v>
      </c>
      <c r="J3207">
        <v>1</v>
      </c>
      <c r="K3207">
        <v>9</v>
      </c>
      <c r="L3207" t="s">
        <v>43</v>
      </c>
      <c r="M3207">
        <v>3186</v>
      </c>
      <c r="N3207">
        <v>1818</v>
      </c>
      <c r="O3207">
        <v>1368</v>
      </c>
      <c r="P3207">
        <v>0</v>
      </c>
      <c r="Q3207" t="str">
        <f t="shared" si="200"/>
        <v>NO</v>
      </c>
      <c r="R3207">
        <f t="shared" si="201"/>
        <v>1818</v>
      </c>
      <c r="S3207">
        <f t="shared" si="202"/>
        <v>129.26292629262926</v>
      </c>
      <c r="T3207">
        <f t="shared" si="203"/>
        <v>24.522080307204273</v>
      </c>
      <c r="U3207">
        <v>480</v>
      </c>
      <c r="V3207">
        <v>40000</v>
      </c>
      <c r="W3207">
        <v>235000</v>
      </c>
      <c r="X3207" s="2">
        <v>41262</v>
      </c>
      <c r="Y3207">
        <v>300160</v>
      </c>
      <c r="Z3207" s="3">
        <v>73.760000000000005</v>
      </c>
      <c r="AA3207">
        <v>0.22</v>
      </c>
      <c r="AB3207">
        <v>2012</v>
      </c>
      <c r="AC3207">
        <v>7</v>
      </c>
      <c r="AD3207">
        <v>12</v>
      </c>
      <c r="AE3207">
        <v>19</v>
      </c>
    </row>
    <row r="3208" spans="1:31" x14ac:dyDescent="0.25">
      <c r="A3208" t="s">
        <v>3557</v>
      </c>
      <c r="B3208">
        <v>63366</v>
      </c>
      <c r="C3208" t="s">
        <v>1801</v>
      </c>
      <c r="D3208" t="s">
        <v>28</v>
      </c>
      <c r="E3208" t="s">
        <v>48</v>
      </c>
      <c r="F3208">
        <v>2006</v>
      </c>
      <c r="G3208" t="s">
        <v>60</v>
      </c>
      <c r="H3208">
        <v>4</v>
      </c>
      <c r="I3208">
        <v>2</v>
      </c>
      <c r="J3208">
        <v>1</v>
      </c>
      <c r="K3208">
        <v>9</v>
      </c>
      <c r="L3208" t="s">
        <v>43</v>
      </c>
      <c r="M3208">
        <v>2912</v>
      </c>
      <c r="N3208">
        <v>1655</v>
      </c>
      <c r="O3208">
        <v>1216</v>
      </c>
      <c r="P3208">
        <v>0</v>
      </c>
      <c r="Q3208" t="str">
        <f t="shared" si="200"/>
        <v>NO</v>
      </c>
      <c r="R3208">
        <f t="shared" si="201"/>
        <v>1655</v>
      </c>
      <c r="S3208">
        <f t="shared" si="202"/>
        <v>119.03323262839879</v>
      </c>
      <c r="T3208">
        <f t="shared" si="203"/>
        <v>23.802619496399402</v>
      </c>
      <c r="U3208">
        <v>610</v>
      </c>
      <c r="V3208">
        <v>40000</v>
      </c>
      <c r="W3208">
        <v>197000</v>
      </c>
      <c r="X3208" s="2">
        <v>41292</v>
      </c>
      <c r="Y3208">
        <v>293664</v>
      </c>
      <c r="Z3208" s="3">
        <v>67.650000000000006</v>
      </c>
      <c r="AA3208">
        <v>0.19</v>
      </c>
      <c r="AB3208">
        <v>2013</v>
      </c>
      <c r="AC3208">
        <v>7</v>
      </c>
      <c r="AD3208">
        <v>1</v>
      </c>
      <c r="AE3208">
        <v>18</v>
      </c>
    </row>
    <row r="3209" spans="1:31" x14ac:dyDescent="0.25">
      <c r="A3209" t="s">
        <v>3558</v>
      </c>
      <c r="B3209">
        <v>63376</v>
      </c>
      <c r="C3209" t="s">
        <v>1805</v>
      </c>
      <c r="D3209" t="s">
        <v>28</v>
      </c>
      <c r="E3209" t="s">
        <v>191</v>
      </c>
      <c r="F3209">
        <v>2004</v>
      </c>
      <c r="G3209" t="s">
        <v>60</v>
      </c>
      <c r="H3209">
        <v>3</v>
      </c>
      <c r="I3209">
        <v>2</v>
      </c>
      <c r="J3209">
        <v>1</v>
      </c>
      <c r="K3209">
        <v>7</v>
      </c>
      <c r="L3209" t="s">
        <v>43</v>
      </c>
      <c r="M3209">
        <v>2224</v>
      </c>
      <c r="N3209">
        <v>1544</v>
      </c>
      <c r="O3209">
        <v>1528</v>
      </c>
      <c r="P3209">
        <v>0</v>
      </c>
      <c r="Q3209" t="str">
        <f t="shared" si="200"/>
        <v>NO</v>
      </c>
      <c r="R3209">
        <f t="shared" si="201"/>
        <v>1544</v>
      </c>
      <c r="S3209">
        <f t="shared" si="202"/>
        <v>168.39378238341968</v>
      </c>
      <c r="T3209">
        <f t="shared" si="203"/>
        <v>22.956841138659321</v>
      </c>
      <c r="U3209">
        <v>640</v>
      </c>
      <c r="V3209">
        <v>55000</v>
      </c>
      <c r="W3209">
        <v>260000</v>
      </c>
      <c r="X3209" s="2">
        <v>41579</v>
      </c>
      <c r="Y3209">
        <v>339989</v>
      </c>
      <c r="Z3209" s="3">
        <v>116.91</v>
      </c>
      <c r="AA3209">
        <v>0.26</v>
      </c>
      <c r="AB3209">
        <v>2013</v>
      </c>
      <c r="AC3209">
        <v>9</v>
      </c>
      <c r="AD3209">
        <v>11</v>
      </c>
      <c r="AE3209">
        <v>1</v>
      </c>
    </row>
    <row r="3210" spans="1:31" x14ac:dyDescent="0.25">
      <c r="A3210" t="s">
        <v>3559</v>
      </c>
      <c r="B3210">
        <v>63376</v>
      </c>
      <c r="C3210" t="s">
        <v>1805</v>
      </c>
      <c r="D3210" t="s">
        <v>28</v>
      </c>
      <c r="E3210" t="s">
        <v>191</v>
      </c>
      <c r="F3210">
        <v>2004</v>
      </c>
      <c r="G3210" t="s">
        <v>60</v>
      </c>
      <c r="H3210">
        <v>3</v>
      </c>
      <c r="I3210">
        <v>2</v>
      </c>
      <c r="J3210">
        <v>1</v>
      </c>
      <c r="K3210">
        <v>7</v>
      </c>
      <c r="L3210" t="s">
        <v>43</v>
      </c>
      <c r="M3210">
        <v>2226</v>
      </c>
      <c r="N3210">
        <v>1545</v>
      </c>
      <c r="O3210">
        <v>1529</v>
      </c>
      <c r="P3210">
        <v>0</v>
      </c>
      <c r="Q3210" t="str">
        <f t="shared" si="200"/>
        <v>NO</v>
      </c>
      <c r="R3210">
        <f t="shared" si="201"/>
        <v>1545</v>
      </c>
      <c r="S3210">
        <f t="shared" si="202"/>
        <v>168.28478964401293</v>
      </c>
      <c r="T3210">
        <f t="shared" si="203"/>
        <v>22.956841138659321</v>
      </c>
      <c r="U3210">
        <v>766</v>
      </c>
      <c r="V3210">
        <v>55000</v>
      </c>
      <c r="W3210">
        <v>260000</v>
      </c>
      <c r="X3210" s="2">
        <v>41388</v>
      </c>
      <c r="Y3210">
        <v>338424</v>
      </c>
      <c r="Z3210" s="3">
        <v>116.8</v>
      </c>
      <c r="AA3210">
        <v>0.26</v>
      </c>
      <c r="AB3210">
        <v>2013</v>
      </c>
      <c r="AC3210">
        <v>9</v>
      </c>
      <c r="AD3210">
        <v>4</v>
      </c>
      <c r="AE3210">
        <v>24</v>
      </c>
    </row>
    <row r="3211" spans="1:31" x14ac:dyDescent="0.25">
      <c r="A3211" t="s">
        <v>3560</v>
      </c>
      <c r="B3211">
        <v>63376</v>
      </c>
      <c r="C3211" t="s">
        <v>1805</v>
      </c>
      <c r="D3211" t="s">
        <v>28</v>
      </c>
      <c r="E3211" t="s">
        <v>34</v>
      </c>
      <c r="F3211">
        <v>2005</v>
      </c>
      <c r="G3211" t="s">
        <v>60</v>
      </c>
      <c r="H3211">
        <v>3</v>
      </c>
      <c r="I3211">
        <v>2</v>
      </c>
      <c r="J3211">
        <v>1</v>
      </c>
      <c r="K3211">
        <v>8</v>
      </c>
      <c r="L3211" t="s">
        <v>43</v>
      </c>
      <c r="M3211">
        <v>2296</v>
      </c>
      <c r="N3211">
        <v>1275</v>
      </c>
      <c r="O3211">
        <v>1021</v>
      </c>
      <c r="P3211">
        <v>0</v>
      </c>
      <c r="Q3211" t="str">
        <f t="shared" si="200"/>
        <v>NO</v>
      </c>
      <c r="R3211">
        <f t="shared" si="201"/>
        <v>1275</v>
      </c>
      <c r="S3211">
        <f t="shared" si="202"/>
        <v>152.94117647058823</v>
      </c>
      <c r="T3211">
        <f t="shared" si="203"/>
        <v>17.906336088154269</v>
      </c>
      <c r="U3211">
        <v>620</v>
      </c>
      <c r="V3211">
        <v>55000</v>
      </c>
      <c r="W3211">
        <v>195000</v>
      </c>
      <c r="X3211" s="2">
        <v>41120</v>
      </c>
      <c r="Y3211">
        <v>337277</v>
      </c>
      <c r="Z3211" s="3">
        <v>84.93</v>
      </c>
      <c r="AA3211">
        <v>0.25</v>
      </c>
      <c r="AB3211">
        <v>2012</v>
      </c>
      <c r="AC3211">
        <v>7</v>
      </c>
      <c r="AD3211">
        <v>7</v>
      </c>
      <c r="AE3211">
        <v>30</v>
      </c>
    </row>
    <row r="3212" spans="1:31" x14ac:dyDescent="0.25">
      <c r="A3212" t="s">
        <v>3561</v>
      </c>
      <c r="B3212">
        <v>63376</v>
      </c>
      <c r="C3212" t="s">
        <v>1805</v>
      </c>
      <c r="D3212" t="s">
        <v>28</v>
      </c>
      <c r="E3212" t="s">
        <v>34</v>
      </c>
      <c r="F3212">
        <v>2006</v>
      </c>
      <c r="G3212" t="s">
        <v>60</v>
      </c>
      <c r="H3212">
        <v>3</v>
      </c>
      <c r="I3212">
        <v>3</v>
      </c>
      <c r="J3212">
        <v>0</v>
      </c>
      <c r="K3212">
        <v>5</v>
      </c>
      <c r="L3212" t="s">
        <v>31</v>
      </c>
      <c r="M3212">
        <v>1762</v>
      </c>
      <c r="N3212">
        <v>1762</v>
      </c>
      <c r="O3212">
        <v>1744</v>
      </c>
      <c r="P3212">
        <v>875</v>
      </c>
      <c r="Q3212" t="str">
        <f t="shared" si="200"/>
        <v>YES</v>
      </c>
      <c r="R3212">
        <f t="shared" si="201"/>
        <v>2637</v>
      </c>
      <c r="S3212">
        <f t="shared" si="202"/>
        <v>94.804702313234742</v>
      </c>
      <c r="T3212">
        <f t="shared" si="203"/>
        <v>22.956841138659321</v>
      </c>
      <c r="U3212">
        <v>690</v>
      </c>
      <c r="V3212">
        <v>55000</v>
      </c>
      <c r="W3212">
        <v>250000</v>
      </c>
      <c r="X3212" s="2">
        <v>41425</v>
      </c>
      <c r="Y3212">
        <v>292057</v>
      </c>
      <c r="Z3212" s="3">
        <v>141.88</v>
      </c>
      <c r="AA3212">
        <v>0.25</v>
      </c>
      <c r="AB3212">
        <v>2013</v>
      </c>
      <c r="AC3212">
        <v>7</v>
      </c>
      <c r="AD3212">
        <v>5</v>
      </c>
      <c r="AE3212">
        <v>31</v>
      </c>
    </row>
    <row r="3213" spans="1:31" x14ac:dyDescent="0.25">
      <c r="A3213" t="s">
        <v>3562</v>
      </c>
      <c r="B3213">
        <v>63376</v>
      </c>
      <c r="C3213" t="s">
        <v>1805</v>
      </c>
      <c r="D3213" t="s">
        <v>28</v>
      </c>
      <c r="E3213" t="s">
        <v>45</v>
      </c>
      <c r="F3213">
        <v>2006</v>
      </c>
      <c r="G3213" t="s">
        <v>60</v>
      </c>
      <c r="H3213">
        <v>3</v>
      </c>
      <c r="I3213">
        <v>3</v>
      </c>
      <c r="J3213">
        <v>0</v>
      </c>
      <c r="K3213">
        <v>6</v>
      </c>
      <c r="L3213" t="s">
        <v>31</v>
      </c>
      <c r="M3213">
        <v>1877</v>
      </c>
      <c r="N3213">
        <v>1877</v>
      </c>
      <c r="O3213">
        <v>1851</v>
      </c>
      <c r="P3213">
        <v>1450</v>
      </c>
      <c r="Q3213" t="str">
        <f t="shared" si="200"/>
        <v>YES</v>
      </c>
      <c r="R3213">
        <f t="shared" si="201"/>
        <v>3327</v>
      </c>
      <c r="S3213">
        <f t="shared" si="202"/>
        <v>75.142771265404264</v>
      </c>
      <c r="T3213">
        <f t="shared" si="203"/>
        <v>24.953088194194912</v>
      </c>
      <c r="U3213">
        <v>750</v>
      </c>
      <c r="V3213">
        <v>55000</v>
      </c>
      <c r="W3213">
        <v>250000</v>
      </c>
      <c r="X3213" s="2">
        <v>41346</v>
      </c>
      <c r="Y3213">
        <v>306798</v>
      </c>
      <c r="Z3213" s="3">
        <v>133.19</v>
      </c>
      <c r="AA3213">
        <v>0.23</v>
      </c>
      <c r="AB3213">
        <v>2013</v>
      </c>
      <c r="AC3213">
        <v>7</v>
      </c>
      <c r="AD3213">
        <v>3</v>
      </c>
      <c r="AE3213">
        <v>13</v>
      </c>
    </row>
    <row r="3214" spans="1:31" x14ac:dyDescent="0.25">
      <c r="A3214" t="s">
        <v>3563</v>
      </c>
      <c r="B3214">
        <v>63376</v>
      </c>
      <c r="C3214" t="s">
        <v>1805</v>
      </c>
      <c r="D3214" t="s">
        <v>28</v>
      </c>
      <c r="E3214" t="s">
        <v>45</v>
      </c>
      <c r="F3214">
        <v>2013</v>
      </c>
      <c r="G3214" t="s">
        <v>60</v>
      </c>
      <c r="H3214">
        <v>3</v>
      </c>
      <c r="I3214">
        <v>2</v>
      </c>
      <c r="J3214">
        <v>1</v>
      </c>
      <c r="K3214">
        <v>5</v>
      </c>
      <c r="L3214" t="s">
        <v>31</v>
      </c>
      <c r="M3214">
        <v>2012</v>
      </c>
      <c r="N3214">
        <v>2012</v>
      </c>
      <c r="O3214">
        <v>2012</v>
      </c>
      <c r="P3214">
        <v>0</v>
      </c>
      <c r="Q3214" t="str">
        <f t="shared" si="200"/>
        <v>NO</v>
      </c>
      <c r="R3214">
        <f t="shared" si="201"/>
        <v>2012</v>
      </c>
      <c r="S3214">
        <f t="shared" si="202"/>
        <v>131.72415506958251</v>
      </c>
      <c r="T3214">
        <f t="shared" si="203"/>
        <v>26.453168044077131</v>
      </c>
      <c r="U3214">
        <v>662</v>
      </c>
      <c r="V3214">
        <v>55000</v>
      </c>
      <c r="W3214">
        <v>265029</v>
      </c>
      <c r="X3214" s="2">
        <v>41582</v>
      </c>
      <c r="Y3214">
        <v>304603</v>
      </c>
      <c r="Z3214" s="3">
        <v>131.72</v>
      </c>
      <c r="AA3214">
        <v>0.23</v>
      </c>
      <c r="AB3214">
        <v>2013</v>
      </c>
      <c r="AC3214">
        <v>0</v>
      </c>
      <c r="AD3214">
        <v>11</v>
      </c>
      <c r="AE3214">
        <v>4</v>
      </c>
    </row>
    <row r="3215" spans="1:31" x14ac:dyDescent="0.25">
      <c r="A3215" t="s">
        <v>3564</v>
      </c>
      <c r="B3215">
        <v>63376</v>
      </c>
      <c r="C3215" t="s">
        <v>1805</v>
      </c>
      <c r="D3215" t="s">
        <v>28</v>
      </c>
      <c r="E3215" t="s">
        <v>34</v>
      </c>
      <c r="F3215">
        <v>2004</v>
      </c>
      <c r="G3215" t="s">
        <v>60</v>
      </c>
      <c r="H3215">
        <v>3</v>
      </c>
      <c r="I3215">
        <v>3</v>
      </c>
      <c r="J3215">
        <v>0</v>
      </c>
      <c r="K3215">
        <v>6</v>
      </c>
      <c r="L3215" t="s">
        <v>31</v>
      </c>
      <c r="M3215">
        <v>1706</v>
      </c>
      <c r="N3215">
        <v>1706</v>
      </c>
      <c r="O3215">
        <v>1650</v>
      </c>
      <c r="P3215">
        <v>1485</v>
      </c>
      <c r="Q3215" t="str">
        <f t="shared" si="200"/>
        <v>YES</v>
      </c>
      <c r="R3215">
        <f t="shared" si="201"/>
        <v>3191</v>
      </c>
      <c r="S3215">
        <f t="shared" si="202"/>
        <v>55.781886555938577</v>
      </c>
      <c r="T3215">
        <f t="shared" si="203"/>
        <v>16.345270890725438</v>
      </c>
      <c r="U3215">
        <v>400</v>
      </c>
      <c r="V3215">
        <v>55000</v>
      </c>
      <c r="W3215">
        <v>178000</v>
      </c>
      <c r="X3215" s="2">
        <v>41338</v>
      </c>
      <c r="Y3215">
        <v>285220</v>
      </c>
      <c r="Z3215" s="3">
        <v>104.34</v>
      </c>
      <c r="AA3215">
        <v>0.25</v>
      </c>
      <c r="AB3215">
        <v>2013</v>
      </c>
      <c r="AC3215">
        <v>9</v>
      </c>
      <c r="AD3215">
        <v>3</v>
      </c>
      <c r="AE3215">
        <v>5</v>
      </c>
    </row>
    <row r="3216" spans="1:31" x14ac:dyDescent="0.25">
      <c r="A3216" t="s">
        <v>3565</v>
      </c>
      <c r="B3216">
        <v>63376</v>
      </c>
      <c r="C3216" t="s">
        <v>1805</v>
      </c>
      <c r="D3216" t="s">
        <v>28</v>
      </c>
      <c r="E3216" t="s">
        <v>89</v>
      </c>
      <c r="F3216">
        <v>2012</v>
      </c>
      <c r="G3216" t="s">
        <v>60</v>
      </c>
      <c r="H3216">
        <v>4</v>
      </c>
      <c r="I3216">
        <v>2</v>
      </c>
      <c r="J3216">
        <v>1</v>
      </c>
      <c r="K3216">
        <v>6</v>
      </c>
      <c r="L3216" t="s">
        <v>43</v>
      </c>
      <c r="M3216">
        <v>3200</v>
      </c>
      <c r="N3216">
        <v>1778</v>
      </c>
      <c r="O3216">
        <v>1442</v>
      </c>
      <c r="P3216">
        <v>0</v>
      </c>
      <c r="Q3216" t="str">
        <f t="shared" si="200"/>
        <v>NO</v>
      </c>
      <c r="R3216">
        <f t="shared" si="201"/>
        <v>1778</v>
      </c>
      <c r="S3216">
        <f t="shared" si="202"/>
        <v>159.55061867266591</v>
      </c>
      <c r="T3216">
        <f t="shared" si="203"/>
        <v>23.258641610914335</v>
      </c>
      <c r="U3216">
        <v>662</v>
      </c>
      <c r="V3216">
        <v>55000</v>
      </c>
      <c r="W3216">
        <v>283681</v>
      </c>
      <c r="X3216" s="2">
        <v>41452</v>
      </c>
      <c r="Y3216">
        <v>374906</v>
      </c>
      <c r="Z3216" s="3">
        <v>88.65</v>
      </c>
      <c r="AA3216">
        <v>0.28000000000000003</v>
      </c>
      <c r="AB3216">
        <v>2013</v>
      </c>
      <c r="AC3216">
        <v>1</v>
      </c>
      <c r="AD3216">
        <v>6</v>
      </c>
      <c r="AE3216">
        <v>27</v>
      </c>
    </row>
    <row r="3217" spans="1:31" x14ac:dyDescent="0.25">
      <c r="A3217" t="s">
        <v>3566</v>
      </c>
      <c r="B3217">
        <v>63366</v>
      </c>
      <c r="C3217" t="s">
        <v>2239</v>
      </c>
      <c r="D3217" t="s">
        <v>28</v>
      </c>
      <c r="E3217" t="s">
        <v>89</v>
      </c>
      <c r="F3217">
        <v>2012</v>
      </c>
      <c r="G3217" t="s">
        <v>30</v>
      </c>
      <c r="H3217">
        <v>3</v>
      </c>
      <c r="I3217">
        <v>2</v>
      </c>
      <c r="J3217">
        <v>1</v>
      </c>
      <c r="K3217">
        <v>5</v>
      </c>
      <c r="L3217" t="s">
        <v>43</v>
      </c>
      <c r="M3217">
        <v>1940</v>
      </c>
      <c r="N3217">
        <v>1188</v>
      </c>
      <c r="O3217">
        <v>778</v>
      </c>
      <c r="P3217">
        <v>0</v>
      </c>
      <c r="Q3217" t="str">
        <f t="shared" si="200"/>
        <v>NO</v>
      </c>
      <c r="R3217">
        <f t="shared" si="201"/>
        <v>1188</v>
      </c>
      <c r="S3217">
        <f t="shared" si="202"/>
        <v>156.13973063973063</v>
      </c>
      <c r="T3217">
        <f t="shared" si="203"/>
        <v>15.208415322051684</v>
      </c>
      <c r="U3217">
        <v>600</v>
      </c>
      <c r="V3217">
        <v>0</v>
      </c>
      <c r="W3217">
        <v>185494</v>
      </c>
      <c r="X3217" s="2">
        <v>41386</v>
      </c>
      <c r="Y3217">
        <v>263748</v>
      </c>
      <c r="Z3217" s="3">
        <v>95.62</v>
      </c>
      <c r="AA3217">
        <v>0.28000000000000003</v>
      </c>
      <c r="AB3217">
        <v>2013</v>
      </c>
      <c r="AC3217">
        <v>1</v>
      </c>
      <c r="AD3217">
        <v>4</v>
      </c>
      <c r="AE3217">
        <v>22</v>
      </c>
    </row>
    <row r="3218" spans="1:31" x14ac:dyDescent="0.25">
      <c r="A3218" t="s">
        <v>3567</v>
      </c>
      <c r="B3218">
        <v>63366</v>
      </c>
      <c r="C3218" t="s">
        <v>2239</v>
      </c>
      <c r="D3218" t="s">
        <v>28</v>
      </c>
      <c r="E3218" t="s">
        <v>1362</v>
      </c>
      <c r="F3218">
        <v>2008</v>
      </c>
      <c r="G3218" t="s">
        <v>30</v>
      </c>
      <c r="H3218">
        <v>3</v>
      </c>
      <c r="I3218">
        <v>2</v>
      </c>
      <c r="J3218">
        <v>1</v>
      </c>
      <c r="K3218">
        <v>6</v>
      </c>
      <c r="L3218" t="s">
        <v>43</v>
      </c>
      <c r="M3218">
        <v>1924</v>
      </c>
      <c r="N3218">
        <v>1172</v>
      </c>
      <c r="O3218">
        <v>752</v>
      </c>
      <c r="P3218">
        <v>0</v>
      </c>
      <c r="Q3218" t="str">
        <f t="shared" si="200"/>
        <v>NO</v>
      </c>
      <c r="R3218">
        <f t="shared" si="201"/>
        <v>1172</v>
      </c>
      <c r="S3218">
        <f t="shared" si="202"/>
        <v>136.51877133105802</v>
      </c>
      <c r="T3218">
        <f t="shared" si="203"/>
        <v>24.487297214569942</v>
      </c>
      <c r="U3218">
        <v>400</v>
      </c>
      <c r="V3218">
        <v>0</v>
      </c>
      <c r="W3218">
        <v>160000</v>
      </c>
      <c r="X3218" s="2">
        <v>41351</v>
      </c>
      <c r="Y3218">
        <v>258484</v>
      </c>
      <c r="Z3218" s="3">
        <v>83.16</v>
      </c>
      <c r="AA3218">
        <v>0.15</v>
      </c>
      <c r="AB3218">
        <v>2013</v>
      </c>
      <c r="AC3218">
        <v>5</v>
      </c>
      <c r="AD3218">
        <v>3</v>
      </c>
      <c r="AE3218">
        <v>18</v>
      </c>
    </row>
    <row r="3219" spans="1:31" x14ac:dyDescent="0.25">
      <c r="A3219" t="s">
        <v>3568</v>
      </c>
      <c r="B3219">
        <v>63366</v>
      </c>
      <c r="C3219" t="s">
        <v>2239</v>
      </c>
      <c r="D3219" t="s">
        <v>28</v>
      </c>
      <c r="E3219" t="s">
        <v>95</v>
      </c>
      <c r="F3219">
        <v>2007</v>
      </c>
      <c r="G3219" t="s">
        <v>30</v>
      </c>
      <c r="H3219">
        <v>3</v>
      </c>
      <c r="I3219">
        <v>2</v>
      </c>
      <c r="J3219">
        <v>1</v>
      </c>
      <c r="K3219">
        <v>6</v>
      </c>
      <c r="L3219" t="s">
        <v>43</v>
      </c>
      <c r="M3219">
        <v>1655</v>
      </c>
      <c r="N3219">
        <v>1319</v>
      </c>
      <c r="O3219">
        <v>924</v>
      </c>
      <c r="P3219">
        <v>0</v>
      </c>
      <c r="Q3219" t="str">
        <f t="shared" si="200"/>
        <v>NO</v>
      </c>
      <c r="R3219">
        <f t="shared" si="201"/>
        <v>1319</v>
      </c>
      <c r="S3219">
        <f t="shared" si="202"/>
        <v>132.67626990144049</v>
      </c>
      <c r="T3219">
        <f t="shared" si="203"/>
        <v>22.319151107029896</v>
      </c>
      <c r="U3219">
        <v>400</v>
      </c>
      <c r="V3219">
        <v>0</v>
      </c>
      <c r="W3219">
        <v>175000</v>
      </c>
      <c r="X3219" s="2">
        <v>40977</v>
      </c>
      <c r="Y3219">
        <v>234786</v>
      </c>
      <c r="Z3219" s="3">
        <v>105.74</v>
      </c>
      <c r="AA3219">
        <v>0.18</v>
      </c>
      <c r="AB3219">
        <v>2012</v>
      </c>
      <c r="AC3219">
        <v>5</v>
      </c>
      <c r="AD3219">
        <v>3</v>
      </c>
      <c r="AE3219">
        <v>9</v>
      </c>
    </row>
    <row r="3220" spans="1:31" x14ac:dyDescent="0.25">
      <c r="A3220" t="s">
        <v>3569</v>
      </c>
      <c r="B3220">
        <v>63366</v>
      </c>
      <c r="C3220" t="s">
        <v>2239</v>
      </c>
      <c r="D3220" t="s">
        <v>28</v>
      </c>
      <c r="E3220" t="s">
        <v>784</v>
      </c>
      <c r="F3220">
        <v>2013</v>
      </c>
      <c r="G3220" t="s">
        <v>30</v>
      </c>
      <c r="H3220">
        <v>3</v>
      </c>
      <c r="I3220">
        <v>2</v>
      </c>
      <c r="J3220">
        <v>0</v>
      </c>
      <c r="K3220">
        <v>5</v>
      </c>
      <c r="L3220" t="s">
        <v>31</v>
      </c>
      <c r="M3220">
        <v>1708</v>
      </c>
      <c r="N3220">
        <v>1708</v>
      </c>
      <c r="O3220">
        <v>1708</v>
      </c>
      <c r="P3220">
        <v>0</v>
      </c>
      <c r="Q3220" t="str">
        <f t="shared" si="200"/>
        <v>NO</v>
      </c>
      <c r="R3220">
        <f t="shared" si="201"/>
        <v>1708</v>
      </c>
      <c r="S3220">
        <f t="shared" si="202"/>
        <v>120.80796252927401</v>
      </c>
      <c r="T3220">
        <f t="shared" si="203"/>
        <v>29.605716253443525</v>
      </c>
      <c r="U3220">
        <v>440</v>
      </c>
      <c r="V3220">
        <v>55000</v>
      </c>
      <c r="W3220">
        <v>206340</v>
      </c>
      <c r="X3220" s="2">
        <v>41598</v>
      </c>
      <c r="Y3220">
        <v>267700</v>
      </c>
      <c r="Z3220" s="3">
        <v>120.81</v>
      </c>
      <c r="AA3220">
        <v>0.16</v>
      </c>
      <c r="AB3220">
        <v>2013</v>
      </c>
      <c r="AC3220">
        <v>0</v>
      </c>
      <c r="AD3220">
        <v>11</v>
      </c>
      <c r="AE3220">
        <v>20</v>
      </c>
    </row>
    <row r="3221" spans="1:31" x14ac:dyDescent="0.25">
      <c r="A3221" t="s">
        <v>3570</v>
      </c>
      <c r="B3221">
        <v>63366</v>
      </c>
      <c r="C3221" t="s">
        <v>2239</v>
      </c>
      <c r="D3221" t="s">
        <v>28</v>
      </c>
      <c r="E3221" t="s">
        <v>89</v>
      </c>
      <c r="F3221">
        <v>2012</v>
      </c>
      <c r="G3221" t="s">
        <v>30</v>
      </c>
      <c r="H3221">
        <v>3</v>
      </c>
      <c r="I3221">
        <v>2</v>
      </c>
      <c r="J3221">
        <v>1</v>
      </c>
      <c r="K3221">
        <v>5</v>
      </c>
      <c r="L3221" t="s">
        <v>43</v>
      </c>
      <c r="M3221">
        <v>1992</v>
      </c>
      <c r="N3221">
        <v>1240</v>
      </c>
      <c r="O3221">
        <v>752</v>
      </c>
      <c r="P3221">
        <v>0</v>
      </c>
      <c r="Q3221" t="str">
        <f t="shared" si="200"/>
        <v>NO</v>
      </c>
      <c r="R3221">
        <f t="shared" si="201"/>
        <v>1240</v>
      </c>
      <c r="S3221">
        <f t="shared" si="202"/>
        <v>163.75806451612902</v>
      </c>
      <c r="T3221">
        <f t="shared" si="203"/>
        <v>16.648629148629148</v>
      </c>
      <c r="U3221">
        <v>400</v>
      </c>
      <c r="V3221">
        <v>0</v>
      </c>
      <c r="W3221">
        <v>203060</v>
      </c>
      <c r="X3221" s="2">
        <v>41058</v>
      </c>
      <c r="Y3221">
        <v>266754</v>
      </c>
      <c r="Z3221" s="3">
        <v>101.94</v>
      </c>
      <c r="AA3221">
        <v>0.28000000000000003</v>
      </c>
      <c r="AB3221">
        <v>2012</v>
      </c>
      <c r="AC3221">
        <v>0</v>
      </c>
      <c r="AD3221">
        <v>5</v>
      </c>
      <c r="AE3221">
        <v>29</v>
      </c>
    </row>
    <row r="3222" spans="1:31" x14ac:dyDescent="0.25">
      <c r="A3222" t="s">
        <v>3571</v>
      </c>
      <c r="B3222">
        <v>63366</v>
      </c>
      <c r="C3222" t="s">
        <v>2239</v>
      </c>
      <c r="D3222" t="s">
        <v>28</v>
      </c>
      <c r="E3222" t="s">
        <v>1277</v>
      </c>
      <c r="F3222">
        <v>2013</v>
      </c>
      <c r="G3222" t="s">
        <v>30</v>
      </c>
      <c r="H3222">
        <v>3</v>
      </c>
      <c r="I3222">
        <v>2</v>
      </c>
      <c r="J3222">
        <v>1</v>
      </c>
      <c r="K3222">
        <v>5</v>
      </c>
      <c r="L3222" t="s">
        <v>43</v>
      </c>
      <c r="M3222">
        <v>1730</v>
      </c>
      <c r="N3222">
        <v>1090</v>
      </c>
      <c r="O3222">
        <v>640</v>
      </c>
      <c r="P3222">
        <v>0</v>
      </c>
      <c r="Q3222" t="str">
        <f t="shared" si="200"/>
        <v>NO</v>
      </c>
      <c r="R3222">
        <f t="shared" si="201"/>
        <v>1090</v>
      </c>
      <c r="S3222">
        <f t="shared" si="202"/>
        <v>155.8256880733945</v>
      </c>
      <c r="T3222">
        <f t="shared" si="203"/>
        <v>29.993995903086812</v>
      </c>
      <c r="U3222">
        <v>400</v>
      </c>
      <c r="V3222">
        <v>0</v>
      </c>
      <c r="W3222">
        <v>169850</v>
      </c>
      <c r="X3222" s="2">
        <v>41415</v>
      </c>
      <c r="Y3222">
        <v>238755</v>
      </c>
      <c r="Z3222" s="3">
        <v>98.18</v>
      </c>
      <c r="AA3222">
        <v>0.13</v>
      </c>
      <c r="AB3222">
        <v>2013</v>
      </c>
      <c r="AC3222">
        <v>0</v>
      </c>
      <c r="AD3222">
        <v>5</v>
      </c>
      <c r="AE3222">
        <v>21</v>
      </c>
    </row>
    <row r="3223" spans="1:31" x14ac:dyDescent="0.25">
      <c r="A3223" t="s">
        <v>3572</v>
      </c>
      <c r="B3223">
        <v>63366</v>
      </c>
      <c r="C3223" t="s">
        <v>2239</v>
      </c>
      <c r="D3223" t="s">
        <v>28</v>
      </c>
      <c r="E3223" t="s">
        <v>1362</v>
      </c>
      <c r="F3223">
        <v>2008</v>
      </c>
      <c r="G3223" t="s">
        <v>30</v>
      </c>
      <c r="H3223">
        <v>3</v>
      </c>
      <c r="I3223">
        <v>2</v>
      </c>
      <c r="J3223">
        <v>1</v>
      </c>
      <c r="K3223">
        <v>5</v>
      </c>
      <c r="L3223" t="s">
        <v>43</v>
      </c>
      <c r="M3223">
        <v>1980</v>
      </c>
      <c r="N3223">
        <v>1228</v>
      </c>
      <c r="O3223">
        <v>752</v>
      </c>
      <c r="P3223">
        <v>0</v>
      </c>
      <c r="Q3223" t="str">
        <f t="shared" si="200"/>
        <v>NO</v>
      </c>
      <c r="R3223">
        <f t="shared" si="201"/>
        <v>1228</v>
      </c>
      <c r="S3223">
        <f t="shared" si="202"/>
        <v>146.57980456026058</v>
      </c>
      <c r="T3223">
        <f t="shared" si="203"/>
        <v>27.548209366391184</v>
      </c>
      <c r="U3223">
        <v>400</v>
      </c>
      <c r="V3223">
        <v>0</v>
      </c>
      <c r="W3223">
        <v>180000</v>
      </c>
      <c r="X3223" s="2">
        <v>41387</v>
      </c>
      <c r="Y3223">
        <v>262170</v>
      </c>
      <c r="Z3223" s="3">
        <v>90.91</v>
      </c>
      <c r="AA3223">
        <v>0.15</v>
      </c>
      <c r="AB3223">
        <v>2013</v>
      </c>
      <c r="AC3223">
        <v>5</v>
      </c>
      <c r="AD3223">
        <v>4</v>
      </c>
      <c r="AE3223">
        <v>23</v>
      </c>
    </row>
    <row r="3224" spans="1:31" x14ac:dyDescent="0.25">
      <c r="A3224" t="s">
        <v>3573</v>
      </c>
      <c r="B3224">
        <v>63366</v>
      </c>
      <c r="C3224" t="s">
        <v>2239</v>
      </c>
      <c r="D3224" t="s">
        <v>28</v>
      </c>
      <c r="E3224" t="s">
        <v>716</v>
      </c>
      <c r="F3224">
        <v>2012</v>
      </c>
      <c r="G3224" t="s">
        <v>30</v>
      </c>
      <c r="H3224">
        <v>3</v>
      </c>
      <c r="I3224">
        <v>3</v>
      </c>
      <c r="J3224">
        <v>1</v>
      </c>
      <c r="K3224">
        <v>5</v>
      </c>
      <c r="L3224" t="s">
        <v>43</v>
      </c>
      <c r="M3224">
        <v>2006</v>
      </c>
      <c r="N3224">
        <v>1254</v>
      </c>
      <c r="O3224">
        <v>778</v>
      </c>
      <c r="P3224">
        <v>440</v>
      </c>
      <c r="Q3224" t="str">
        <f t="shared" si="200"/>
        <v>YES</v>
      </c>
      <c r="R3224">
        <f t="shared" si="201"/>
        <v>1694</v>
      </c>
      <c r="S3224">
        <f t="shared" si="202"/>
        <v>116.88311688311688</v>
      </c>
      <c r="T3224">
        <f t="shared" si="203"/>
        <v>32.467532467532465</v>
      </c>
      <c r="U3224">
        <v>400</v>
      </c>
      <c r="V3224">
        <v>0</v>
      </c>
      <c r="W3224">
        <v>198000</v>
      </c>
      <c r="X3224" s="2">
        <v>41515</v>
      </c>
      <c r="Y3224">
        <v>274603</v>
      </c>
      <c r="Z3224" s="3">
        <v>98.7</v>
      </c>
      <c r="AA3224">
        <v>0.14000000000000001</v>
      </c>
      <c r="AB3224">
        <v>2013</v>
      </c>
      <c r="AC3224">
        <v>1</v>
      </c>
      <c r="AD3224">
        <v>8</v>
      </c>
      <c r="AE3224">
        <v>29</v>
      </c>
    </row>
    <row r="3225" spans="1:31" x14ac:dyDescent="0.25">
      <c r="A3225" t="s">
        <v>3574</v>
      </c>
      <c r="B3225">
        <v>63366</v>
      </c>
      <c r="C3225" t="s">
        <v>2239</v>
      </c>
      <c r="D3225" t="s">
        <v>28</v>
      </c>
      <c r="E3225" t="s">
        <v>36</v>
      </c>
      <c r="F3225">
        <v>2012</v>
      </c>
      <c r="G3225" t="s">
        <v>60</v>
      </c>
      <c r="H3225">
        <v>3</v>
      </c>
      <c r="I3225">
        <v>2</v>
      </c>
      <c r="J3225">
        <v>0</v>
      </c>
      <c r="K3225">
        <v>6</v>
      </c>
      <c r="L3225" t="s">
        <v>31</v>
      </c>
      <c r="M3225">
        <v>1768</v>
      </c>
      <c r="N3225">
        <v>1768</v>
      </c>
      <c r="O3225">
        <v>1748</v>
      </c>
      <c r="P3225">
        <v>0</v>
      </c>
      <c r="Q3225" t="str">
        <f t="shared" si="200"/>
        <v>NO</v>
      </c>
      <c r="R3225">
        <f t="shared" si="201"/>
        <v>1768</v>
      </c>
      <c r="S3225">
        <f t="shared" si="202"/>
        <v>110.71832579185521</v>
      </c>
      <c r="T3225">
        <f t="shared" si="203"/>
        <v>26.434127369956244</v>
      </c>
      <c r="U3225">
        <v>400</v>
      </c>
      <c r="V3225">
        <v>50000</v>
      </c>
      <c r="W3225">
        <v>195750</v>
      </c>
      <c r="X3225" s="2">
        <v>41173</v>
      </c>
      <c r="Y3225">
        <v>281807</v>
      </c>
      <c r="Z3225" s="3">
        <v>110.72</v>
      </c>
      <c r="AA3225">
        <v>0.17</v>
      </c>
      <c r="AB3225">
        <v>2012</v>
      </c>
      <c r="AC3225">
        <v>0</v>
      </c>
      <c r="AD3225">
        <v>9</v>
      </c>
      <c r="AE3225">
        <v>21</v>
      </c>
    </row>
    <row r="3226" spans="1:31" x14ac:dyDescent="0.25">
      <c r="A3226" t="s">
        <v>3575</v>
      </c>
      <c r="B3226">
        <v>63366</v>
      </c>
      <c r="C3226" t="s">
        <v>2239</v>
      </c>
      <c r="D3226" t="s">
        <v>28</v>
      </c>
      <c r="E3226" t="s">
        <v>45</v>
      </c>
      <c r="F3226">
        <v>2007</v>
      </c>
      <c r="G3226" t="s">
        <v>60</v>
      </c>
      <c r="H3226">
        <v>3</v>
      </c>
      <c r="I3226">
        <v>2</v>
      </c>
      <c r="J3226">
        <v>0</v>
      </c>
      <c r="K3226">
        <v>5</v>
      </c>
      <c r="L3226" t="s">
        <v>31</v>
      </c>
      <c r="M3226">
        <v>1634</v>
      </c>
      <c r="N3226">
        <v>1634</v>
      </c>
      <c r="O3226">
        <v>1634</v>
      </c>
      <c r="P3226">
        <v>0</v>
      </c>
      <c r="Q3226" t="str">
        <f t="shared" si="200"/>
        <v>NO</v>
      </c>
      <c r="R3226">
        <f t="shared" si="201"/>
        <v>1634</v>
      </c>
      <c r="S3226">
        <f t="shared" si="202"/>
        <v>113.21909424724602</v>
      </c>
      <c r="T3226">
        <f t="shared" si="203"/>
        <v>18.465285263704235</v>
      </c>
      <c r="U3226">
        <v>768</v>
      </c>
      <c r="V3226">
        <v>60000</v>
      </c>
      <c r="W3226">
        <v>185000</v>
      </c>
      <c r="X3226" s="2">
        <v>41292</v>
      </c>
      <c r="Y3226">
        <v>280364</v>
      </c>
      <c r="Z3226" s="3">
        <v>113.22</v>
      </c>
      <c r="AA3226">
        <v>0.23</v>
      </c>
      <c r="AB3226">
        <v>2013</v>
      </c>
      <c r="AC3226">
        <v>6</v>
      </c>
      <c r="AD3226">
        <v>1</v>
      </c>
      <c r="AE3226">
        <v>18</v>
      </c>
    </row>
    <row r="3227" spans="1:31" x14ac:dyDescent="0.25">
      <c r="A3227" t="s">
        <v>3576</v>
      </c>
      <c r="B3227">
        <v>63366</v>
      </c>
      <c r="C3227" t="s">
        <v>2239</v>
      </c>
      <c r="D3227" t="s">
        <v>28</v>
      </c>
      <c r="E3227" t="s">
        <v>45</v>
      </c>
      <c r="F3227">
        <v>2006</v>
      </c>
      <c r="G3227" t="s">
        <v>60</v>
      </c>
      <c r="H3227">
        <v>3</v>
      </c>
      <c r="I3227">
        <v>2</v>
      </c>
      <c r="J3227">
        <v>0</v>
      </c>
      <c r="K3227">
        <v>6</v>
      </c>
      <c r="L3227" t="s">
        <v>31</v>
      </c>
      <c r="M3227">
        <v>1838</v>
      </c>
      <c r="N3227">
        <v>1838</v>
      </c>
      <c r="O3227">
        <v>1826</v>
      </c>
      <c r="P3227">
        <v>0</v>
      </c>
      <c r="Q3227" t="str">
        <f t="shared" si="200"/>
        <v>NO</v>
      </c>
      <c r="R3227">
        <f t="shared" si="201"/>
        <v>1838</v>
      </c>
      <c r="S3227">
        <f t="shared" si="202"/>
        <v>121.65397170837868</v>
      </c>
      <c r="T3227">
        <f t="shared" si="203"/>
        <v>22.318042080887928</v>
      </c>
      <c r="U3227">
        <v>400</v>
      </c>
      <c r="V3227">
        <v>60000</v>
      </c>
      <c r="W3227">
        <v>223600</v>
      </c>
      <c r="X3227" s="2">
        <v>41549</v>
      </c>
      <c r="Y3227">
        <v>298954</v>
      </c>
      <c r="Z3227" s="3">
        <v>121.65</v>
      </c>
      <c r="AA3227">
        <v>0.23</v>
      </c>
      <c r="AB3227">
        <v>2013</v>
      </c>
      <c r="AC3227">
        <v>7</v>
      </c>
      <c r="AD3227">
        <v>10</v>
      </c>
      <c r="AE3227">
        <v>2</v>
      </c>
    </row>
    <row r="3228" spans="1:31" x14ac:dyDescent="0.25">
      <c r="A3228" t="s">
        <v>3577</v>
      </c>
      <c r="B3228">
        <v>63366</v>
      </c>
      <c r="C3228" t="s">
        <v>1830</v>
      </c>
      <c r="D3228" t="s">
        <v>28</v>
      </c>
      <c r="E3228" t="s">
        <v>1277</v>
      </c>
      <c r="F3228">
        <v>2008</v>
      </c>
      <c r="G3228" t="s">
        <v>30</v>
      </c>
      <c r="H3228">
        <v>3</v>
      </c>
      <c r="I3228">
        <v>2</v>
      </c>
      <c r="J3228">
        <v>0</v>
      </c>
      <c r="K3228">
        <v>5</v>
      </c>
      <c r="L3228" t="s">
        <v>31</v>
      </c>
      <c r="M3228">
        <v>1300</v>
      </c>
      <c r="N3228">
        <v>1300</v>
      </c>
      <c r="O3228">
        <v>1288</v>
      </c>
      <c r="P3228">
        <v>0</v>
      </c>
      <c r="Q3228" t="str">
        <f t="shared" si="200"/>
        <v>NO</v>
      </c>
      <c r="R3228">
        <f t="shared" si="201"/>
        <v>1300</v>
      </c>
      <c r="S3228">
        <f t="shared" si="202"/>
        <v>115.38461538461539</v>
      </c>
      <c r="T3228">
        <f t="shared" si="203"/>
        <v>26.488662852299214</v>
      </c>
      <c r="U3228">
        <v>400</v>
      </c>
      <c r="V3228">
        <v>45000</v>
      </c>
      <c r="W3228">
        <v>150000</v>
      </c>
      <c r="X3228" s="2">
        <v>41032</v>
      </c>
      <c r="Y3228">
        <v>208132</v>
      </c>
      <c r="Z3228" s="3">
        <v>115.38</v>
      </c>
      <c r="AA3228">
        <v>0.13</v>
      </c>
      <c r="AB3228">
        <v>2012</v>
      </c>
      <c r="AC3228">
        <v>4</v>
      </c>
      <c r="AD3228">
        <v>5</v>
      </c>
      <c r="AE3228">
        <v>3</v>
      </c>
    </row>
    <row r="3229" spans="1:31" x14ac:dyDescent="0.25">
      <c r="A3229" t="s">
        <v>3578</v>
      </c>
      <c r="B3229">
        <v>63366</v>
      </c>
      <c r="C3229" t="s">
        <v>1830</v>
      </c>
      <c r="D3229" t="s">
        <v>28</v>
      </c>
      <c r="E3229" t="s">
        <v>95</v>
      </c>
      <c r="F3229">
        <v>2006</v>
      </c>
      <c r="G3229" t="s">
        <v>30</v>
      </c>
      <c r="H3229">
        <v>3</v>
      </c>
      <c r="I3229">
        <v>2</v>
      </c>
      <c r="J3229">
        <v>0</v>
      </c>
      <c r="K3229">
        <v>5</v>
      </c>
      <c r="L3229" t="s">
        <v>31</v>
      </c>
      <c r="M3229">
        <v>1368</v>
      </c>
      <c r="N3229">
        <v>1368</v>
      </c>
      <c r="O3229">
        <v>1356</v>
      </c>
      <c r="P3229">
        <v>0</v>
      </c>
      <c r="Q3229" t="str">
        <f t="shared" si="200"/>
        <v>NO</v>
      </c>
      <c r="R3229">
        <f t="shared" si="201"/>
        <v>1368</v>
      </c>
      <c r="S3229">
        <f t="shared" si="202"/>
        <v>114.76608187134502</v>
      </c>
      <c r="T3229">
        <f t="shared" si="203"/>
        <v>20.023466993163964</v>
      </c>
      <c r="U3229">
        <v>400</v>
      </c>
      <c r="V3229">
        <v>45000</v>
      </c>
      <c r="W3229">
        <v>157000</v>
      </c>
      <c r="X3229" s="2">
        <v>41543</v>
      </c>
      <c r="Y3229">
        <v>217572</v>
      </c>
      <c r="Z3229" s="3">
        <v>114.77</v>
      </c>
      <c r="AA3229">
        <v>0.18</v>
      </c>
      <c r="AB3229">
        <v>2013</v>
      </c>
      <c r="AC3229">
        <v>7</v>
      </c>
      <c r="AD3229">
        <v>9</v>
      </c>
      <c r="AE3229">
        <v>26</v>
      </c>
    </row>
    <row r="3230" spans="1:31" x14ac:dyDescent="0.25">
      <c r="A3230" t="s">
        <v>3579</v>
      </c>
      <c r="B3230">
        <v>63366</v>
      </c>
      <c r="C3230" t="s">
        <v>1830</v>
      </c>
      <c r="D3230" t="s">
        <v>28</v>
      </c>
      <c r="E3230" t="s">
        <v>45</v>
      </c>
      <c r="F3230">
        <v>2005</v>
      </c>
      <c r="G3230" t="s">
        <v>30</v>
      </c>
      <c r="H3230">
        <v>3</v>
      </c>
      <c r="I3230">
        <v>3</v>
      </c>
      <c r="J3230">
        <v>0</v>
      </c>
      <c r="K3230">
        <v>5</v>
      </c>
      <c r="L3230" t="s">
        <v>31</v>
      </c>
      <c r="M3230">
        <v>1261</v>
      </c>
      <c r="N3230">
        <v>1261</v>
      </c>
      <c r="O3230">
        <v>1261</v>
      </c>
      <c r="P3230">
        <v>800</v>
      </c>
      <c r="Q3230" t="str">
        <f t="shared" si="200"/>
        <v>YES</v>
      </c>
      <c r="R3230">
        <f t="shared" si="201"/>
        <v>2061</v>
      </c>
      <c r="S3230">
        <f t="shared" si="202"/>
        <v>84.910237748665693</v>
      </c>
      <c r="T3230">
        <f t="shared" si="203"/>
        <v>17.467161735936436</v>
      </c>
      <c r="U3230">
        <v>427</v>
      </c>
      <c r="V3230">
        <v>45000</v>
      </c>
      <c r="W3230">
        <v>175000</v>
      </c>
      <c r="X3230" s="2">
        <v>41450</v>
      </c>
      <c r="Y3230">
        <v>222955</v>
      </c>
      <c r="Z3230" s="3">
        <v>138.78</v>
      </c>
      <c r="AA3230">
        <v>0.23</v>
      </c>
      <c r="AB3230">
        <v>2013</v>
      </c>
      <c r="AC3230">
        <v>8</v>
      </c>
      <c r="AD3230">
        <v>6</v>
      </c>
      <c r="AE3230">
        <v>25</v>
      </c>
    </row>
    <row r="3231" spans="1:31" x14ac:dyDescent="0.25">
      <c r="A3231" t="s">
        <v>3580</v>
      </c>
      <c r="B3231">
        <v>63366</v>
      </c>
      <c r="C3231" t="s">
        <v>1830</v>
      </c>
      <c r="D3231" t="s">
        <v>28</v>
      </c>
      <c r="E3231" t="s">
        <v>1277</v>
      </c>
      <c r="F3231">
        <v>2006</v>
      </c>
      <c r="G3231" t="s">
        <v>30</v>
      </c>
      <c r="H3231">
        <v>3</v>
      </c>
      <c r="I3231">
        <v>2</v>
      </c>
      <c r="J3231">
        <v>0</v>
      </c>
      <c r="K3231">
        <v>6</v>
      </c>
      <c r="L3231" t="s">
        <v>31</v>
      </c>
      <c r="M3231">
        <v>1143</v>
      </c>
      <c r="N3231">
        <v>1143</v>
      </c>
      <c r="O3231">
        <v>1131</v>
      </c>
      <c r="P3231">
        <v>0</v>
      </c>
      <c r="Q3231" t="str">
        <f t="shared" si="200"/>
        <v>NO</v>
      </c>
      <c r="R3231">
        <f t="shared" si="201"/>
        <v>1143</v>
      </c>
      <c r="S3231">
        <f t="shared" si="202"/>
        <v>109.36132983377078</v>
      </c>
      <c r="T3231">
        <f t="shared" si="203"/>
        <v>22.073885710249346</v>
      </c>
      <c r="U3231">
        <v>427</v>
      </c>
      <c r="V3231">
        <v>45000</v>
      </c>
      <c r="W3231">
        <v>125000</v>
      </c>
      <c r="X3231" s="2">
        <v>41394</v>
      </c>
      <c r="Y3231">
        <v>190592</v>
      </c>
      <c r="Z3231" s="3">
        <v>109.36</v>
      </c>
      <c r="AA3231">
        <v>0.13</v>
      </c>
      <c r="AB3231">
        <v>2013</v>
      </c>
      <c r="AC3231">
        <v>7</v>
      </c>
      <c r="AD3231">
        <v>4</v>
      </c>
      <c r="AE3231">
        <v>30</v>
      </c>
    </row>
    <row r="3232" spans="1:31" x14ac:dyDescent="0.25">
      <c r="A3232" t="s">
        <v>3581</v>
      </c>
      <c r="B3232">
        <v>63366</v>
      </c>
      <c r="C3232" t="s">
        <v>1834</v>
      </c>
      <c r="D3232" t="s">
        <v>28</v>
      </c>
      <c r="E3232" t="s">
        <v>34</v>
      </c>
      <c r="F3232">
        <v>2006</v>
      </c>
      <c r="G3232" t="s">
        <v>60</v>
      </c>
      <c r="H3232">
        <v>3</v>
      </c>
      <c r="I3232">
        <v>2</v>
      </c>
      <c r="J3232">
        <v>0</v>
      </c>
      <c r="K3232">
        <v>6</v>
      </c>
      <c r="L3232" t="s">
        <v>138</v>
      </c>
      <c r="M3232">
        <v>2086</v>
      </c>
      <c r="N3232">
        <v>2086</v>
      </c>
      <c r="O3232">
        <v>2048</v>
      </c>
      <c r="P3232">
        <v>96</v>
      </c>
      <c r="Q3232" t="str">
        <f t="shared" si="200"/>
        <v>YES</v>
      </c>
      <c r="R3232">
        <f t="shared" si="201"/>
        <v>2182</v>
      </c>
      <c r="S3232">
        <f t="shared" si="202"/>
        <v>93.950504124656277</v>
      </c>
      <c r="T3232">
        <f t="shared" si="203"/>
        <v>18.824609733700644</v>
      </c>
      <c r="U3232">
        <v>400</v>
      </c>
      <c r="V3232">
        <v>45000</v>
      </c>
      <c r="W3232">
        <v>205000</v>
      </c>
      <c r="X3232" s="2">
        <v>41198</v>
      </c>
      <c r="Y3232">
        <v>333705</v>
      </c>
      <c r="Z3232" s="3">
        <v>98.27</v>
      </c>
      <c r="AA3232">
        <v>0.25</v>
      </c>
      <c r="AB3232">
        <v>2012</v>
      </c>
      <c r="AC3232">
        <v>6</v>
      </c>
      <c r="AD3232">
        <v>10</v>
      </c>
      <c r="AE3232">
        <v>16</v>
      </c>
    </row>
    <row r="3233" spans="1:31" x14ac:dyDescent="0.25">
      <c r="A3233" t="s">
        <v>3582</v>
      </c>
      <c r="B3233">
        <v>63366</v>
      </c>
      <c r="C3233" t="s">
        <v>1834</v>
      </c>
      <c r="D3233" t="s">
        <v>28</v>
      </c>
      <c r="E3233" t="s">
        <v>38</v>
      </c>
      <c r="F3233">
        <v>2007</v>
      </c>
      <c r="G3233" t="s">
        <v>60</v>
      </c>
      <c r="H3233">
        <v>4</v>
      </c>
      <c r="I3233">
        <v>2</v>
      </c>
      <c r="J3233">
        <v>1</v>
      </c>
      <c r="K3233">
        <v>8</v>
      </c>
      <c r="L3233" t="s">
        <v>43</v>
      </c>
      <c r="M3233">
        <v>2604</v>
      </c>
      <c r="N3233">
        <v>1396</v>
      </c>
      <c r="O3233">
        <v>1208</v>
      </c>
      <c r="P3233">
        <v>0</v>
      </c>
      <c r="Q3233" t="str">
        <f t="shared" si="200"/>
        <v>NO</v>
      </c>
      <c r="R3233">
        <f t="shared" si="201"/>
        <v>1396</v>
      </c>
      <c r="S3233">
        <f t="shared" si="202"/>
        <v>132.52148997134671</v>
      </c>
      <c r="T3233">
        <f t="shared" si="203"/>
        <v>20.223883860247497</v>
      </c>
      <c r="U3233">
        <v>416</v>
      </c>
      <c r="V3233">
        <v>45000</v>
      </c>
      <c r="W3233">
        <v>185000</v>
      </c>
      <c r="X3233" s="2">
        <v>41120</v>
      </c>
      <c r="Y3233">
        <v>291270</v>
      </c>
      <c r="Z3233" s="3">
        <v>71.040000000000006</v>
      </c>
      <c r="AA3233">
        <v>0.21</v>
      </c>
      <c r="AB3233">
        <v>2012</v>
      </c>
      <c r="AC3233">
        <v>5</v>
      </c>
      <c r="AD3233">
        <v>7</v>
      </c>
      <c r="AE3233">
        <v>30</v>
      </c>
    </row>
    <row r="3234" spans="1:31" x14ac:dyDescent="0.25">
      <c r="A3234" t="s">
        <v>3583</v>
      </c>
      <c r="B3234">
        <v>63366</v>
      </c>
      <c r="C3234" t="s">
        <v>1834</v>
      </c>
      <c r="D3234" t="s">
        <v>28</v>
      </c>
      <c r="E3234" t="s">
        <v>38</v>
      </c>
      <c r="F3234">
        <v>2007</v>
      </c>
      <c r="G3234" t="s">
        <v>60</v>
      </c>
      <c r="H3234">
        <v>4</v>
      </c>
      <c r="I3234">
        <v>2</v>
      </c>
      <c r="J3234">
        <v>1</v>
      </c>
      <c r="K3234">
        <v>8</v>
      </c>
      <c r="L3234" t="s">
        <v>43</v>
      </c>
      <c r="M3234">
        <v>2488</v>
      </c>
      <c r="N3234">
        <v>1296</v>
      </c>
      <c r="O3234">
        <v>1192</v>
      </c>
      <c r="P3234">
        <v>0</v>
      </c>
      <c r="Q3234" t="str">
        <f t="shared" si="200"/>
        <v>NO</v>
      </c>
      <c r="R3234">
        <f t="shared" si="201"/>
        <v>1296</v>
      </c>
      <c r="S3234">
        <f t="shared" si="202"/>
        <v>181.32716049382717</v>
      </c>
      <c r="T3234">
        <f t="shared" si="203"/>
        <v>25.689798417071142</v>
      </c>
      <c r="U3234">
        <v>670</v>
      </c>
      <c r="V3234">
        <v>45000</v>
      </c>
      <c r="W3234">
        <v>235000</v>
      </c>
      <c r="X3234" s="2">
        <v>41229</v>
      </c>
      <c r="Y3234">
        <v>301212</v>
      </c>
      <c r="Z3234" s="3">
        <v>94.45</v>
      </c>
      <c r="AA3234">
        <v>0.21</v>
      </c>
      <c r="AB3234">
        <v>2012</v>
      </c>
      <c r="AC3234">
        <v>5</v>
      </c>
      <c r="AD3234">
        <v>11</v>
      </c>
      <c r="AE3234">
        <v>16</v>
      </c>
    </row>
    <row r="3235" spans="1:31" x14ac:dyDescent="0.25">
      <c r="A3235" t="s">
        <v>3584</v>
      </c>
      <c r="B3235">
        <v>63376</v>
      </c>
      <c r="C3235" t="s">
        <v>1834</v>
      </c>
      <c r="D3235" t="s">
        <v>28</v>
      </c>
      <c r="E3235" t="s">
        <v>42</v>
      </c>
      <c r="F3235">
        <v>2005</v>
      </c>
      <c r="G3235" t="s">
        <v>60</v>
      </c>
      <c r="H3235">
        <v>3</v>
      </c>
      <c r="I3235">
        <v>2</v>
      </c>
      <c r="J3235">
        <v>0</v>
      </c>
      <c r="K3235">
        <v>5</v>
      </c>
      <c r="L3235" t="s">
        <v>31</v>
      </c>
      <c r="M3235">
        <v>1585</v>
      </c>
      <c r="N3235">
        <v>1585</v>
      </c>
      <c r="O3235">
        <v>1553</v>
      </c>
      <c r="P3235">
        <v>0</v>
      </c>
      <c r="Q3235" t="str">
        <f t="shared" si="200"/>
        <v>NO</v>
      </c>
      <c r="R3235">
        <f t="shared" si="201"/>
        <v>1585</v>
      </c>
      <c r="S3235">
        <f t="shared" si="202"/>
        <v>118.73817034700315</v>
      </c>
      <c r="T3235">
        <f t="shared" si="203"/>
        <v>19.638534101344018</v>
      </c>
      <c r="U3235">
        <v>400</v>
      </c>
      <c r="V3235">
        <v>45000</v>
      </c>
      <c r="W3235">
        <v>188200</v>
      </c>
      <c r="X3235" s="2">
        <v>41612</v>
      </c>
      <c r="Y3235">
        <v>247395</v>
      </c>
      <c r="Z3235" s="3">
        <v>118.74</v>
      </c>
      <c r="AA3235">
        <v>0.22</v>
      </c>
      <c r="AB3235">
        <v>2013</v>
      </c>
      <c r="AC3235">
        <v>8</v>
      </c>
      <c r="AD3235">
        <v>12</v>
      </c>
      <c r="AE3235">
        <v>4</v>
      </c>
    </row>
    <row r="3236" spans="1:31" x14ac:dyDescent="0.25">
      <c r="A3236" t="s">
        <v>3585</v>
      </c>
      <c r="B3236">
        <v>63366</v>
      </c>
      <c r="C3236" t="s">
        <v>2283</v>
      </c>
      <c r="D3236" t="s">
        <v>28</v>
      </c>
      <c r="E3236" t="s">
        <v>34</v>
      </c>
      <c r="F3236">
        <v>2007</v>
      </c>
      <c r="G3236" t="s">
        <v>30</v>
      </c>
      <c r="H3236">
        <v>3</v>
      </c>
      <c r="I3236">
        <v>2</v>
      </c>
      <c r="J3236">
        <v>1</v>
      </c>
      <c r="K3236">
        <v>6</v>
      </c>
      <c r="L3236" t="s">
        <v>31</v>
      </c>
      <c r="M3236">
        <v>1912</v>
      </c>
      <c r="N3236">
        <v>1912</v>
      </c>
      <c r="O3236">
        <v>1896</v>
      </c>
      <c r="P3236">
        <v>0</v>
      </c>
      <c r="Q3236" t="str">
        <f t="shared" si="200"/>
        <v>NO</v>
      </c>
      <c r="R3236">
        <f t="shared" si="201"/>
        <v>1912</v>
      </c>
      <c r="S3236">
        <f t="shared" si="202"/>
        <v>101.98744769874477</v>
      </c>
      <c r="T3236">
        <f t="shared" si="203"/>
        <v>17.906336088154269</v>
      </c>
      <c r="U3236">
        <v>420</v>
      </c>
      <c r="V3236">
        <v>40700</v>
      </c>
      <c r="W3236">
        <v>195000</v>
      </c>
      <c r="X3236" s="2">
        <v>41312</v>
      </c>
      <c r="Y3236">
        <v>278006</v>
      </c>
      <c r="Z3236" s="3">
        <v>101.99</v>
      </c>
      <c r="AA3236">
        <v>0.25</v>
      </c>
      <c r="AB3236">
        <v>2013</v>
      </c>
      <c r="AC3236">
        <v>6</v>
      </c>
      <c r="AD3236">
        <v>2</v>
      </c>
      <c r="AE3236">
        <v>7</v>
      </c>
    </row>
    <row r="3237" spans="1:31" x14ac:dyDescent="0.25">
      <c r="A3237" t="s">
        <v>3586</v>
      </c>
      <c r="B3237">
        <v>63368</v>
      </c>
      <c r="C3237" t="s">
        <v>2285</v>
      </c>
      <c r="D3237" t="s">
        <v>110</v>
      </c>
      <c r="E3237" t="s">
        <v>34</v>
      </c>
      <c r="F3237">
        <v>2009</v>
      </c>
      <c r="G3237" t="s">
        <v>176</v>
      </c>
      <c r="H3237">
        <v>4</v>
      </c>
      <c r="I3237">
        <v>3</v>
      </c>
      <c r="J3237">
        <v>1</v>
      </c>
      <c r="K3237">
        <v>9</v>
      </c>
      <c r="L3237" t="s">
        <v>43</v>
      </c>
      <c r="M3237">
        <v>2662</v>
      </c>
      <c r="N3237">
        <v>1460</v>
      </c>
      <c r="O3237">
        <v>1202</v>
      </c>
      <c r="P3237">
        <v>601</v>
      </c>
      <c r="Q3237" t="str">
        <f t="shared" si="200"/>
        <v>YES</v>
      </c>
      <c r="R3237">
        <f t="shared" si="201"/>
        <v>2061</v>
      </c>
      <c r="S3237">
        <f t="shared" si="202"/>
        <v>156.47743813682678</v>
      </c>
      <c r="T3237">
        <f t="shared" si="203"/>
        <v>29.614325068870524</v>
      </c>
      <c r="U3237">
        <v>670</v>
      </c>
      <c r="V3237">
        <v>55000</v>
      </c>
      <c r="W3237">
        <v>322500</v>
      </c>
      <c r="X3237" s="2">
        <v>41487</v>
      </c>
      <c r="Y3237">
        <v>371941</v>
      </c>
      <c r="Z3237" s="3">
        <v>121.15</v>
      </c>
      <c r="AA3237">
        <v>0.25</v>
      </c>
      <c r="AB3237">
        <v>2013</v>
      </c>
      <c r="AC3237">
        <v>4</v>
      </c>
      <c r="AD3237">
        <v>8</v>
      </c>
      <c r="AE3237">
        <v>1</v>
      </c>
    </row>
    <row r="3238" spans="1:31" x14ac:dyDescent="0.25">
      <c r="A3238" t="s">
        <v>3587</v>
      </c>
      <c r="B3238">
        <v>63368</v>
      </c>
      <c r="C3238" t="s">
        <v>2285</v>
      </c>
      <c r="D3238" t="s">
        <v>110</v>
      </c>
      <c r="E3238" t="s">
        <v>155</v>
      </c>
      <c r="F3238">
        <v>2009</v>
      </c>
      <c r="G3238" t="s">
        <v>176</v>
      </c>
      <c r="H3238">
        <v>4</v>
      </c>
      <c r="I3238">
        <v>3</v>
      </c>
      <c r="J3238">
        <v>1</v>
      </c>
      <c r="K3238">
        <v>8</v>
      </c>
      <c r="L3238" t="s">
        <v>43</v>
      </c>
      <c r="M3238">
        <v>2984</v>
      </c>
      <c r="N3238">
        <v>1618</v>
      </c>
      <c r="O3238">
        <v>1402</v>
      </c>
      <c r="P3238">
        <v>0</v>
      </c>
      <c r="Q3238" t="str">
        <f t="shared" si="200"/>
        <v>NO</v>
      </c>
      <c r="R3238">
        <f t="shared" si="201"/>
        <v>1618</v>
      </c>
      <c r="S3238">
        <f t="shared" si="202"/>
        <v>182.32385661310261</v>
      </c>
      <c r="T3238">
        <f t="shared" si="203"/>
        <v>25.082474577424072</v>
      </c>
      <c r="U3238">
        <v>630</v>
      </c>
      <c r="V3238">
        <v>60500</v>
      </c>
      <c r="W3238">
        <v>295000</v>
      </c>
      <c r="X3238" s="2">
        <v>41430</v>
      </c>
      <c r="Y3238">
        <v>373170</v>
      </c>
      <c r="Z3238" s="3">
        <v>98.86</v>
      </c>
      <c r="AA3238">
        <v>0.27</v>
      </c>
      <c r="AB3238">
        <v>2013</v>
      </c>
      <c r="AC3238">
        <v>4</v>
      </c>
      <c r="AD3238">
        <v>6</v>
      </c>
      <c r="AE3238">
        <v>5</v>
      </c>
    </row>
    <row r="3239" spans="1:31" x14ac:dyDescent="0.25">
      <c r="A3239" t="s">
        <v>3588</v>
      </c>
      <c r="B3239">
        <v>63368</v>
      </c>
      <c r="C3239" t="s">
        <v>2285</v>
      </c>
      <c r="D3239" t="s">
        <v>110</v>
      </c>
      <c r="E3239" t="s">
        <v>66</v>
      </c>
      <c r="F3239">
        <v>2009</v>
      </c>
      <c r="G3239" t="s">
        <v>176</v>
      </c>
      <c r="H3239">
        <v>4</v>
      </c>
      <c r="I3239">
        <v>3</v>
      </c>
      <c r="J3239">
        <v>1</v>
      </c>
      <c r="K3239">
        <v>9</v>
      </c>
      <c r="L3239" t="s">
        <v>43</v>
      </c>
      <c r="M3239">
        <v>2662</v>
      </c>
      <c r="N3239">
        <v>1460</v>
      </c>
      <c r="O3239">
        <v>1202</v>
      </c>
      <c r="P3239">
        <v>1095</v>
      </c>
      <c r="Q3239" t="str">
        <f t="shared" si="200"/>
        <v>YES</v>
      </c>
      <c r="R3239">
        <f t="shared" si="201"/>
        <v>2555</v>
      </c>
      <c r="S3239">
        <f t="shared" si="202"/>
        <v>113.46379647749511</v>
      </c>
      <c r="T3239">
        <f t="shared" si="203"/>
        <v>27.729951025405573</v>
      </c>
      <c r="U3239">
        <v>670</v>
      </c>
      <c r="V3239">
        <v>55000</v>
      </c>
      <c r="W3239">
        <v>289900</v>
      </c>
      <c r="X3239" s="2">
        <v>41456</v>
      </c>
      <c r="Y3239">
        <v>378685</v>
      </c>
      <c r="Z3239" s="3">
        <v>108.9</v>
      </c>
      <c r="AA3239">
        <v>0.24</v>
      </c>
      <c r="AB3239">
        <v>2013</v>
      </c>
      <c r="AC3239">
        <v>4</v>
      </c>
      <c r="AD3239">
        <v>7</v>
      </c>
      <c r="AE3239">
        <v>1</v>
      </c>
    </row>
    <row r="3240" spans="1:31" x14ac:dyDescent="0.25">
      <c r="A3240" t="s">
        <v>3589</v>
      </c>
      <c r="B3240">
        <v>63368</v>
      </c>
      <c r="C3240" t="s">
        <v>2285</v>
      </c>
      <c r="D3240" t="s">
        <v>110</v>
      </c>
      <c r="E3240" t="s">
        <v>45</v>
      </c>
      <c r="F3240">
        <v>2009</v>
      </c>
      <c r="G3240" t="s">
        <v>176</v>
      </c>
      <c r="H3240">
        <v>4</v>
      </c>
      <c r="I3240">
        <v>2</v>
      </c>
      <c r="J3240">
        <v>1</v>
      </c>
      <c r="K3240">
        <v>8</v>
      </c>
      <c r="L3240" t="s">
        <v>43</v>
      </c>
      <c r="M3240">
        <v>2568</v>
      </c>
      <c r="N3240">
        <v>1336</v>
      </c>
      <c r="O3240">
        <v>1232</v>
      </c>
      <c r="P3240">
        <v>0</v>
      </c>
      <c r="Q3240" t="str">
        <f t="shared" si="200"/>
        <v>NO</v>
      </c>
      <c r="R3240">
        <f t="shared" si="201"/>
        <v>1336</v>
      </c>
      <c r="S3240">
        <f t="shared" si="202"/>
        <v>164.67065868263472</v>
      </c>
      <c r="T3240">
        <f t="shared" si="203"/>
        <v>21.958717610891522</v>
      </c>
      <c r="U3240">
        <v>670</v>
      </c>
      <c r="V3240">
        <v>55000</v>
      </c>
      <c r="W3240">
        <v>220000</v>
      </c>
      <c r="X3240" s="2">
        <v>41417</v>
      </c>
      <c r="Y3240">
        <v>317199</v>
      </c>
      <c r="Z3240" s="3">
        <v>85.67</v>
      </c>
      <c r="AA3240">
        <v>0.23</v>
      </c>
      <c r="AB3240">
        <v>2013</v>
      </c>
      <c r="AC3240">
        <v>4</v>
      </c>
      <c r="AD3240">
        <v>5</v>
      </c>
      <c r="AE3240">
        <v>23</v>
      </c>
    </row>
    <row r="3241" spans="1:31" x14ac:dyDescent="0.25">
      <c r="A3241" t="s">
        <v>3590</v>
      </c>
      <c r="B3241">
        <v>63368</v>
      </c>
      <c r="C3241" t="s">
        <v>2285</v>
      </c>
      <c r="D3241" t="s">
        <v>110</v>
      </c>
      <c r="E3241" t="s">
        <v>155</v>
      </c>
      <c r="F3241">
        <v>2008</v>
      </c>
      <c r="G3241" t="s">
        <v>176</v>
      </c>
      <c r="H3241">
        <v>4</v>
      </c>
      <c r="I3241">
        <v>2</v>
      </c>
      <c r="J3241">
        <v>1</v>
      </c>
      <c r="K3241">
        <v>9</v>
      </c>
      <c r="L3241" t="s">
        <v>43</v>
      </c>
      <c r="M3241">
        <v>3237</v>
      </c>
      <c r="N3241">
        <v>1837</v>
      </c>
      <c r="O3241">
        <v>1657</v>
      </c>
      <c r="P3241">
        <v>0</v>
      </c>
      <c r="Q3241" t="str">
        <f t="shared" si="200"/>
        <v>NO</v>
      </c>
      <c r="R3241">
        <f t="shared" si="201"/>
        <v>1837</v>
      </c>
      <c r="S3241">
        <f t="shared" si="202"/>
        <v>194.82852476864454</v>
      </c>
      <c r="T3241">
        <f t="shared" si="203"/>
        <v>30.430568309356186</v>
      </c>
      <c r="U3241">
        <v>600</v>
      </c>
      <c r="V3241">
        <v>55000</v>
      </c>
      <c r="W3241">
        <v>357900</v>
      </c>
      <c r="X3241" s="2">
        <v>41529</v>
      </c>
      <c r="Y3241">
        <v>378417</v>
      </c>
      <c r="Z3241" s="3">
        <v>110.57</v>
      </c>
      <c r="AA3241">
        <v>0.27</v>
      </c>
      <c r="AB3241">
        <v>2013</v>
      </c>
      <c r="AC3241">
        <v>5</v>
      </c>
      <c r="AD3241">
        <v>9</v>
      </c>
      <c r="AE3241">
        <v>12</v>
      </c>
    </row>
    <row r="3242" spans="1:31" x14ac:dyDescent="0.25">
      <c r="A3242" t="s">
        <v>3591</v>
      </c>
      <c r="B3242">
        <v>63368</v>
      </c>
      <c r="C3242" t="s">
        <v>2285</v>
      </c>
      <c r="D3242" t="s">
        <v>110</v>
      </c>
      <c r="E3242" t="s">
        <v>45</v>
      </c>
      <c r="F3242">
        <v>2009</v>
      </c>
      <c r="G3242" t="s">
        <v>176</v>
      </c>
      <c r="H3242">
        <v>3</v>
      </c>
      <c r="I3242">
        <v>2</v>
      </c>
      <c r="J3242">
        <v>0</v>
      </c>
      <c r="K3242">
        <v>6</v>
      </c>
      <c r="L3242" t="s">
        <v>31</v>
      </c>
      <c r="M3242">
        <v>1603</v>
      </c>
      <c r="N3242">
        <v>1603</v>
      </c>
      <c r="O3242">
        <v>1533</v>
      </c>
      <c r="P3242">
        <v>0</v>
      </c>
      <c r="Q3242" t="str">
        <f t="shared" si="200"/>
        <v>NO</v>
      </c>
      <c r="R3242">
        <f t="shared" si="201"/>
        <v>1603</v>
      </c>
      <c r="S3242">
        <f t="shared" si="202"/>
        <v>132.56394260761073</v>
      </c>
      <c r="T3242">
        <f t="shared" si="203"/>
        <v>21.210124965065674</v>
      </c>
      <c r="U3242">
        <v>420</v>
      </c>
      <c r="V3242">
        <v>49500</v>
      </c>
      <c r="W3242">
        <v>212500</v>
      </c>
      <c r="X3242" s="2">
        <v>41590</v>
      </c>
      <c r="Y3242">
        <v>266595</v>
      </c>
      <c r="Z3242" s="3">
        <v>132.56</v>
      </c>
      <c r="AA3242">
        <v>0.23</v>
      </c>
      <c r="AB3242">
        <v>2013</v>
      </c>
      <c r="AC3242">
        <v>4</v>
      </c>
      <c r="AD3242">
        <v>11</v>
      </c>
      <c r="AE3242">
        <v>12</v>
      </c>
    </row>
    <row r="3243" spans="1:31" x14ac:dyDescent="0.25">
      <c r="A3243" t="s">
        <v>3592</v>
      </c>
      <c r="B3243">
        <v>63368</v>
      </c>
      <c r="C3243" t="s">
        <v>2289</v>
      </c>
      <c r="D3243" t="s">
        <v>110</v>
      </c>
      <c r="E3243" t="s">
        <v>114</v>
      </c>
      <c r="F3243">
        <v>2005</v>
      </c>
      <c r="G3243" t="s">
        <v>176</v>
      </c>
      <c r="H3243">
        <v>4</v>
      </c>
      <c r="I3243">
        <v>3</v>
      </c>
      <c r="J3243">
        <v>1</v>
      </c>
      <c r="K3243">
        <v>10</v>
      </c>
      <c r="L3243" t="s">
        <v>43</v>
      </c>
      <c r="M3243">
        <v>3822</v>
      </c>
      <c r="N3243">
        <v>2354</v>
      </c>
      <c r="O3243">
        <v>2268</v>
      </c>
      <c r="P3243">
        <v>0</v>
      </c>
      <c r="Q3243" t="str">
        <f t="shared" si="200"/>
        <v>NO</v>
      </c>
      <c r="R3243">
        <f t="shared" si="201"/>
        <v>2354</v>
      </c>
      <c r="S3243">
        <f t="shared" si="202"/>
        <v>162.70178419711129</v>
      </c>
      <c r="T3243">
        <f t="shared" si="203"/>
        <v>27.476469237832873</v>
      </c>
      <c r="U3243">
        <v>680</v>
      </c>
      <c r="V3243">
        <v>55000</v>
      </c>
      <c r="W3243">
        <v>383000</v>
      </c>
      <c r="X3243" s="2">
        <v>41387</v>
      </c>
      <c r="Y3243">
        <v>445019</v>
      </c>
      <c r="Z3243" s="3">
        <v>100.21</v>
      </c>
      <c r="AA3243">
        <v>0.32</v>
      </c>
      <c r="AB3243">
        <v>2013</v>
      </c>
      <c r="AC3243">
        <v>8</v>
      </c>
      <c r="AD3243">
        <v>4</v>
      </c>
      <c r="AE3243">
        <v>23</v>
      </c>
    </row>
    <row r="3244" spans="1:31" x14ac:dyDescent="0.25">
      <c r="A3244" t="s">
        <v>3593</v>
      </c>
      <c r="B3244">
        <v>63368</v>
      </c>
      <c r="C3244" t="s">
        <v>2289</v>
      </c>
      <c r="D3244" t="s">
        <v>196</v>
      </c>
      <c r="E3244" t="s">
        <v>186</v>
      </c>
      <c r="F3244">
        <v>2007</v>
      </c>
      <c r="G3244" t="s">
        <v>60</v>
      </c>
      <c r="H3244">
        <v>4</v>
      </c>
      <c r="I3244">
        <v>3</v>
      </c>
      <c r="J3244">
        <v>1</v>
      </c>
      <c r="K3244">
        <v>10</v>
      </c>
      <c r="L3244" t="s">
        <v>43</v>
      </c>
      <c r="M3244">
        <v>3797</v>
      </c>
      <c r="N3244">
        <v>2097</v>
      </c>
      <c r="O3244">
        <v>1869</v>
      </c>
      <c r="P3244">
        <v>0</v>
      </c>
      <c r="Q3244" t="str">
        <f t="shared" si="200"/>
        <v>NO</v>
      </c>
      <c r="R3244">
        <f t="shared" si="201"/>
        <v>2097</v>
      </c>
      <c r="S3244">
        <f t="shared" si="202"/>
        <v>197.90176442536958</v>
      </c>
      <c r="T3244">
        <f t="shared" si="203"/>
        <v>25.071287033009522</v>
      </c>
      <c r="U3244">
        <v>682</v>
      </c>
      <c r="V3244">
        <v>55000</v>
      </c>
      <c r="W3244">
        <v>415000</v>
      </c>
      <c r="X3244" s="2">
        <v>41222</v>
      </c>
      <c r="Y3244">
        <v>462684</v>
      </c>
      <c r="Z3244" s="3">
        <v>109.3</v>
      </c>
      <c r="AA3244">
        <v>0.38</v>
      </c>
      <c r="AB3244">
        <v>2012</v>
      </c>
      <c r="AC3244">
        <v>5</v>
      </c>
      <c r="AD3244">
        <v>11</v>
      </c>
      <c r="AE3244">
        <v>9</v>
      </c>
    </row>
    <row r="3245" spans="1:31" x14ac:dyDescent="0.25">
      <c r="A3245" t="s">
        <v>3594</v>
      </c>
      <c r="B3245">
        <v>63368</v>
      </c>
      <c r="C3245" t="s">
        <v>2296</v>
      </c>
      <c r="D3245" t="s">
        <v>196</v>
      </c>
      <c r="E3245" t="s">
        <v>74</v>
      </c>
      <c r="F3245">
        <v>2011</v>
      </c>
      <c r="G3245" t="s">
        <v>176</v>
      </c>
      <c r="H3245">
        <v>4</v>
      </c>
      <c r="I3245">
        <v>3</v>
      </c>
      <c r="J3245">
        <v>1</v>
      </c>
      <c r="K3245">
        <v>7</v>
      </c>
      <c r="L3245" t="s">
        <v>43</v>
      </c>
      <c r="M3245">
        <v>2960</v>
      </c>
      <c r="N3245">
        <v>2113</v>
      </c>
      <c r="O3245">
        <v>1943</v>
      </c>
      <c r="P3245">
        <v>0</v>
      </c>
      <c r="Q3245" t="str">
        <f t="shared" si="200"/>
        <v>NO</v>
      </c>
      <c r="R3245">
        <f t="shared" si="201"/>
        <v>2113</v>
      </c>
      <c r="S3245">
        <f t="shared" si="202"/>
        <v>156.17605300520586</v>
      </c>
      <c r="T3245">
        <f t="shared" si="203"/>
        <v>22.956841138659318</v>
      </c>
      <c r="U3245">
        <v>640</v>
      </c>
      <c r="V3245">
        <v>55000</v>
      </c>
      <c r="W3245">
        <v>330000</v>
      </c>
      <c r="X3245" s="2">
        <v>41597</v>
      </c>
      <c r="Y3245">
        <v>366593</v>
      </c>
      <c r="Z3245" s="3">
        <v>111.49</v>
      </c>
      <c r="AA3245">
        <v>0.33</v>
      </c>
      <c r="AB3245">
        <v>2013</v>
      </c>
      <c r="AC3245">
        <v>2</v>
      </c>
      <c r="AD3245">
        <v>11</v>
      </c>
      <c r="AE3245">
        <v>19</v>
      </c>
    </row>
    <row r="3246" spans="1:31" x14ac:dyDescent="0.25">
      <c r="A3246" t="s">
        <v>3595</v>
      </c>
      <c r="B3246">
        <v>63368</v>
      </c>
      <c r="C3246" t="s">
        <v>2296</v>
      </c>
      <c r="D3246" t="s">
        <v>196</v>
      </c>
      <c r="E3246" t="s">
        <v>286</v>
      </c>
      <c r="F3246">
        <v>2011</v>
      </c>
      <c r="G3246" t="s">
        <v>60</v>
      </c>
      <c r="H3246">
        <v>4</v>
      </c>
      <c r="I3246">
        <v>3</v>
      </c>
      <c r="J3246">
        <v>1</v>
      </c>
      <c r="K3246">
        <v>10</v>
      </c>
      <c r="L3246" t="s">
        <v>43</v>
      </c>
      <c r="M3246">
        <v>3658</v>
      </c>
      <c r="N3246">
        <v>2490</v>
      </c>
      <c r="O3246">
        <v>2450</v>
      </c>
      <c r="P3246">
        <v>0</v>
      </c>
      <c r="Q3246" t="str">
        <f t="shared" si="200"/>
        <v>NO</v>
      </c>
      <c r="R3246">
        <f t="shared" si="201"/>
        <v>2490</v>
      </c>
      <c r="S3246">
        <f t="shared" si="202"/>
        <v>142.570281124498</v>
      </c>
      <c r="T3246">
        <f t="shared" si="203"/>
        <v>18.521996827781951</v>
      </c>
      <c r="U3246">
        <v>703</v>
      </c>
      <c r="V3246">
        <v>55000</v>
      </c>
      <c r="W3246">
        <v>355000</v>
      </c>
      <c r="X3246" s="2">
        <v>41114</v>
      </c>
      <c r="Y3246">
        <v>421751</v>
      </c>
      <c r="Z3246" s="3">
        <v>97.05</v>
      </c>
      <c r="AA3246">
        <v>0.44</v>
      </c>
      <c r="AB3246">
        <v>2012</v>
      </c>
      <c r="AC3246">
        <v>1</v>
      </c>
      <c r="AD3246">
        <v>7</v>
      </c>
      <c r="AE3246">
        <v>24</v>
      </c>
    </row>
    <row r="3247" spans="1:31" x14ac:dyDescent="0.25">
      <c r="A3247" t="s">
        <v>3596</v>
      </c>
      <c r="B3247">
        <v>63304</v>
      </c>
      <c r="C3247" t="s">
        <v>1837</v>
      </c>
      <c r="D3247" t="s">
        <v>196</v>
      </c>
      <c r="E3247" t="s">
        <v>77</v>
      </c>
      <c r="F3247">
        <v>2005</v>
      </c>
      <c r="G3247" t="s">
        <v>176</v>
      </c>
      <c r="H3247">
        <v>4</v>
      </c>
      <c r="I3247">
        <v>2</v>
      </c>
      <c r="J3247">
        <v>1</v>
      </c>
      <c r="K3247">
        <v>8</v>
      </c>
      <c r="L3247" t="s">
        <v>31</v>
      </c>
      <c r="M3247">
        <v>3182</v>
      </c>
      <c r="N3247">
        <v>3182</v>
      </c>
      <c r="O3247">
        <v>3101</v>
      </c>
      <c r="P3247">
        <v>300</v>
      </c>
      <c r="Q3247" t="str">
        <f t="shared" si="200"/>
        <v>YES</v>
      </c>
      <c r="R3247">
        <f t="shared" si="201"/>
        <v>3482</v>
      </c>
      <c r="S3247">
        <f t="shared" si="202"/>
        <v>109.13268236645607</v>
      </c>
      <c r="T3247">
        <f t="shared" si="203"/>
        <v>28.140643976421103</v>
      </c>
      <c r="U3247">
        <v>640</v>
      </c>
      <c r="V3247">
        <v>0</v>
      </c>
      <c r="W3247">
        <v>380000</v>
      </c>
      <c r="X3247" s="2">
        <v>41162</v>
      </c>
      <c r="Y3247">
        <v>527977</v>
      </c>
      <c r="Z3247" s="3">
        <v>119.42</v>
      </c>
      <c r="AA3247">
        <v>0.31</v>
      </c>
      <c r="AB3247">
        <v>2012</v>
      </c>
      <c r="AC3247">
        <v>7</v>
      </c>
      <c r="AD3247">
        <v>9</v>
      </c>
      <c r="AE3247">
        <v>10</v>
      </c>
    </row>
    <row r="3248" spans="1:31" x14ac:dyDescent="0.25">
      <c r="A3248" t="s">
        <v>3597</v>
      </c>
      <c r="B3248">
        <v>63304</v>
      </c>
      <c r="C3248" t="s">
        <v>1837</v>
      </c>
      <c r="D3248" t="s">
        <v>196</v>
      </c>
      <c r="E3248" t="s">
        <v>34</v>
      </c>
      <c r="F3248">
        <v>2007</v>
      </c>
      <c r="G3248" t="s">
        <v>176</v>
      </c>
      <c r="H3248">
        <v>4</v>
      </c>
      <c r="I3248">
        <v>3</v>
      </c>
      <c r="J3248">
        <v>1</v>
      </c>
      <c r="K3248">
        <v>10</v>
      </c>
      <c r="L3248" t="s">
        <v>43</v>
      </c>
      <c r="M3248">
        <v>3115</v>
      </c>
      <c r="N3248">
        <v>1763</v>
      </c>
      <c r="O3248">
        <v>1416</v>
      </c>
      <c r="P3248">
        <v>1173</v>
      </c>
      <c r="Q3248" t="str">
        <f t="shared" si="200"/>
        <v>YES</v>
      </c>
      <c r="R3248">
        <f t="shared" si="201"/>
        <v>2936</v>
      </c>
      <c r="S3248">
        <f t="shared" si="202"/>
        <v>132.83378746594005</v>
      </c>
      <c r="T3248">
        <f t="shared" si="203"/>
        <v>35.812672176308538</v>
      </c>
      <c r="U3248">
        <v>642</v>
      </c>
      <c r="V3248">
        <v>0</v>
      </c>
      <c r="W3248">
        <v>390000</v>
      </c>
      <c r="X3248" s="2">
        <v>41508</v>
      </c>
      <c r="Y3248">
        <v>460092</v>
      </c>
      <c r="Z3248" s="3">
        <v>125.2</v>
      </c>
      <c r="AA3248">
        <v>0.25</v>
      </c>
      <c r="AB3248">
        <v>2013</v>
      </c>
      <c r="AC3248">
        <v>6</v>
      </c>
      <c r="AD3248">
        <v>8</v>
      </c>
      <c r="AE3248">
        <v>22</v>
      </c>
    </row>
    <row r="3249" spans="1:31" x14ac:dyDescent="0.25">
      <c r="A3249" t="s">
        <v>3598</v>
      </c>
      <c r="B3249">
        <v>63304</v>
      </c>
      <c r="C3249" t="s">
        <v>1837</v>
      </c>
      <c r="D3249" t="s">
        <v>196</v>
      </c>
      <c r="E3249" t="s">
        <v>77</v>
      </c>
      <c r="F3249">
        <v>2007</v>
      </c>
      <c r="G3249" t="s">
        <v>176</v>
      </c>
      <c r="H3249">
        <v>4</v>
      </c>
      <c r="I3249">
        <v>3</v>
      </c>
      <c r="J3249">
        <v>1</v>
      </c>
      <c r="K3249">
        <v>9</v>
      </c>
      <c r="L3249" t="s">
        <v>43</v>
      </c>
      <c r="M3249">
        <v>4024</v>
      </c>
      <c r="N3249">
        <v>2181</v>
      </c>
      <c r="O3249">
        <v>1843</v>
      </c>
      <c r="P3249">
        <v>0</v>
      </c>
      <c r="Q3249" t="str">
        <f t="shared" si="200"/>
        <v>NO</v>
      </c>
      <c r="R3249">
        <f t="shared" si="201"/>
        <v>2181</v>
      </c>
      <c r="S3249">
        <f t="shared" si="202"/>
        <v>184.54837230628152</v>
      </c>
      <c r="T3249">
        <f t="shared" si="203"/>
        <v>29.806866317130247</v>
      </c>
      <c r="U3249">
        <v>946</v>
      </c>
      <c r="V3249">
        <v>0</v>
      </c>
      <c r="W3249">
        <v>402500</v>
      </c>
      <c r="X3249" s="2">
        <v>41309</v>
      </c>
      <c r="Y3249">
        <v>519510</v>
      </c>
      <c r="Z3249" s="3">
        <v>100.02</v>
      </c>
      <c r="AA3249">
        <v>0.31</v>
      </c>
      <c r="AB3249">
        <v>2013</v>
      </c>
      <c r="AC3249">
        <v>6</v>
      </c>
      <c r="AD3249">
        <v>2</v>
      </c>
      <c r="AE3249">
        <v>4</v>
      </c>
    </row>
    <row r="3250" spans="1:31" x14ac:dyDescent="0.25">
      <c r="A3250" t="s">
        <v>3599</v>
      </c>
      <c r="B3250">
        <v>63304</v>
      </c>
      <c r="C3250" t="s">
        <v>1837</v>
      </c>
      <c r="D3250" t="s">
        <v>196</v>
      </c>
      <c r="E3250" t="s">
        <v>89</v>
      </c>
      <c r="F3250">
        <v>2007</v>
      </c>
      <c r="G3250" t="s">
        <v>176</v>
      </c>
      <c r="H3250">
        <v>4</v>
      </c>
      <c r="I3250">
        <v>3</v>
      </c>
      <c r="J3250">
        <v>1</v>
      </c>
      <c r="K3250">
        <v>10</v>
      </c>
      <c r="L3250" t="s">
        <v>43</v>
      </c>
      <c r="M3250">
        <v>3862</v>
      </c>
      <c r="N3250">
        <v>2128</v>
      </c>
      <c r="O3250">
        <v>1734</v>
      </c>
      <c r="P3250">
        <v>0</v>
      </c>
      <c r="Q3250" t="str">
        <f t="shared" si="200"/>
        <v>NO</v>
      </c>
      <c r="R3250">
        <f t="shared" si="201"/>
        <v>2128</v>
      </c>
      <c r="S3250">
        <f t="shared" si="202"/>
        <v>157.97932330827066</v>
      </c>
      <c r="T3250">
        <f t="shared" si="203"/>
        <v>27.562967335694605</v>
      </c>
      <c r="U3250">
        <v>654</v>
      </c>
      <c r="V3250">
        <v>0</v>
      </c>
      <c r="W3250">
        <v>336180</v>
      </c>
      <c r="X3250" s="2">
        <v>41166</v>
      </c>
      <c r="Y3250">
        <v>504112</v>
      </c>
      <c r="Z3250" s="3">
        <v>87.05</v>
      </c>
      <c r="AA3250">
        <v>0.28000000000000003</v>
      </c>
      <c r="AB3250">
        <v>2012</v>
      </c>
      <c r="AC3250">
        <v>5</v>
      </c>
      <c r="AD3250">
        <v>9</v>
      </c>
      <c r="AE3250">
        <v>14</v>
      </c>
    </row>
    <row r="3251" spans="1:31" x14ac:dyDescent="0.25">
      <c r="A3251" t="s">
        <v>3600</v>
      </c>
      <c r="B3251">
        <v>63304</v>
      </c>
      <c r="C3251" t="s">
        <v>1837</v>
      </c>
      <c r="D3251" t="s">
        <v>196</v>
      </c>
      <c r="E3251" t="s">
        <v>74</v>
      </c>
      <c r="F3251">
        <v>2007</v>
      </c>
      <c r="G3251" t="s">
        <v>176</v>
      </c>
      <c r="H3251">
        <v>4</v>
      </c>
      <c r="I3251">
        <v>3</v>
      </c>
      <c r="J3251">
        <v>1</v>
      </c>
      <c r="K3251">
        <v>9</v>
      </c>
      <c r="L3251" t="s">
        <v>43</v>
      </c>
      <c r="M3251">
        <v>3796</v>
      </c>
      <c r="N3251">
        <v>2112</v>
      </c>
      <c r="O3251">
        <v>1908</v>
      </c>
      <c r="P3251">
        <v>775</v>
      </c>
      <c r="Q3251" t="str">
        <f t="shared" si="200"/>
        <v>YES</v>
      </c>
      <c r="R3251">
        <f t="shared" si="201"/>
        <v>2887</v>
      </c>
      <c r="S3251">
        <f t="shared" si="202"/>
        <v>164.53065465881537</v>
      </c>
      <c r="T3251">
        <f t="shared" si="203"/>
        <v>33.043938002615683</v>
      </c>
      <c r="U3251">
        <v>704</v>
      </c>
      <c r="V3251">
        <v>0</v>
      </c>
      <c r="W3251">
        <v>475000</v>
      </c>
      <c r="X3251" s="2">
        <v>41450</v>
      </c>
      <c r="Y3251">
        <v>544300</v>
      </c>
      <c r="Z3251" s="3">
        <v>125.13</v>
      </c>
      <c r="AA3251">
        <v>0.33</v>
      </c>
      <c r="AB3251">
        <v>2013</v>
      </c>
      <c r="AC3251">
        <v>6</v>
      </c>
      <c r="AD3251">
        <v>6</v>
      </c>
      <c r="AE3251">
        <v>25</v>
      </c>
    </row>
    <row r="3252" spans="1:31" x14ac:dyDescent="0.25">
      <c r="A3252" t="s">
        <v>3601</v>
      </c>
      <c r="B3252">
        <v>63367</v>
      </c>
      <c r="C3252" t="s">
        <v>2332</v>
      </c>
      <c r="D3252" t="s">
        <v>110</v>
      </c>
      <c r="E3252" t="s">
        <v>36</v>
      </c>
      <c r="F3252">
        <v>2010</v>
      </c>
      <c r="G3252" t="s">
        <v>30</v>
      </c>
      <c r="H3252">
        <v>4</v>
      </c>
      <c r="I3252">
        <v>2</v>
      </c>
      <c r="J3252">
        <v>1</v>
      </c>
      <c r="K3252">
        <v>7</v>
      </c>
      <c r="L3252" t="s">
        <v>43</v>
      </c>
      <c r="M3252">
        <v>2588</v>
      </c>
      <c r="N3252">
        <v>1356</v>
      </c>
      <c r="O3252">
        <v>1232</v>
      </c>
      <c r="P3252">
        <v>0</v>
      </c>
      <c r="Q3252" t="str">
        <f t="shared" si="200"/>
        <v>NO</v>
      </c>
      <c r="R3252">
        <f t="shared" si="201"/>
        <v>1356</v>
      </c>
      <c r="S3252">
        <f t="shared" si="202"/>
        <v>160.39823008849558</v>
      </c>
      <c r="T3252">
        <f t="shared" si="203"/>
        <v>29.371252633284715</v>
      </c>
      <c r="U3252">
        <v>400</v>
      </c>
      <c r="V3252">
        <v>33748</v>
      </c>
      <c r="W3252">
        <v>217500</v>
      </c>
      <c r="X3252" s="2">
        <v>41292</v>
      </c>
      <c r="Y3252">
        <v>290978</v>
      </c>
      <c r="Z3252" s="3">
        <v>84.04</v>
      </c>
      <c r="AA3252">
        <v>0.17</v>
      </c>
      <c r="AB3252">
        <v>2013</v>
      </c>
      <c r="AC3252">
        <v>3</v>
      </c>
      <c r="AD3252">
        <v>1</v>
      </c>
      <c r="AE3252">
        <v>18</v>
      </c>
    </row>
    <row r="3253" spans="1:31" x14ac:dyDescent="0.25">
      <c r="A3253" t="s">
        <v>3602</v>
      </c>
      <c r="B3253">
        <v>63368</v>
      </c>
      <c r="C3253" t="s">
        <v>2332</v>
      </c>
      <c r="D3253" t="s">
        <v>110</v>
      </c>
      <c r="E3253" t="s">
        <v>45</v>
      </c>
      <c r="F3253">
        <v>2006</v>
      </c>
      <c r="G3253" t="s">
        <v>30</v>
      </c>
      <c r="H3253">
        <v>3</v>
      </c>
      <c r="I3253">
        <v>3</v>
      </c>
      <c r="J3253">
        <v>1</v>
      </c>
      <c r="K3253">
        <v>7</v>
      </c>
      <c r="L3253" t="s">
        <v>43</v>
      </c>
      <c r="M3253">
        <v>1825</v>
      </c>
      <c r="N3253">
        <v>1168</v>
      </c>
      <c r="O3253">
        <v>1120</v>
      </c>
      <c r="P3253">
        <v>940</v>
      </c>
      <c r="Q3253" t="str">
        <f t="shared" si="200"/>
        <v>YES</v>
      </c>
      <c r="R3253">
        <f t="shared" si="201"/>
        <v>2108</v>
      </c>
      <c r="S3253">
        <f t="shared" si="202"/>
        <v>99.146110056925991</v>
      </c>
      <c r="T3253">
        <f t="shared" si="203"/>
        <v>20.860781730346947</v>
      </c>
      <c r="U3253">
        <v>400</v>
      </c>
      <c r="V3253">
        <v>33748</v>
      </c>
      <c r="W3253">
        <v>209000</v>
      </c>
      <c r="X3253" s="2">
        <v>41023</v>
      </c>
      <c r="Y3253">
        <v>250820</v>
      </c>
      <c r="Z3253" s="3">
        <v>114.52</v>
      </c>
      <c r="AA3253">
        <v>0.23</v>
      </c>
      <c r="AB3253">
        <v>2012</v>
      </c>
      <c r="AC3253">
        <v>6</v>
      </c>
      <c r="AD3253">
        <v>4</v>
      </c>
      <c r="AE3253">
        <v>24</v>
      </c>
    </row>
    <row r="3254" spans="1:31" x14ac:dyDescent="0.25">
      <c r="A3254" t="s">
        <v>3603</v>
      </c>
      <c r="B3254">
        <v>63367</v>
      </c>
      <c r="C3254" t="s">
        <v>2332</v>
      </c>
      <c r="D3254" t="s">
        <v>110</v>
      </c>
      <c r="E3254" t="s">
        <v>42</v>
      </c>
      <c r="F3254">
        <v>2012</v>
      </c>
      <c r="G3254" t="s">
        <v>60</v>
      </c>
      <c r="H3254">
        <v>3</v>
      </c>
      <c r="I3254">
        <v>2</v>
      </c>
      <c r="J3254">
        <v>1</v>
      </c>
      <c r="K3254">
        <v>5</v>
      </c>
      <c r="L3254" t="s">
        <v>43</v>
      </c>
      <c r="M3254">
        <v>1776</v>
      </c>
      <c r="N3254">
        <v>1140</v>
      </c>
      <c r="O3254">
        <v>1120</v>
      </c>
      <c r="P3254">
        <v>0</v>
      </c>
      <c r="Q3254" t="str">
        <f t="shared" si="200"/>
        <v>NO</v>
      </c>
      <c r="R3254">
        <f t="shared" si="201"/>
        <v>1140</v>
      </c>
      <c r="S3254">
        <f t="shared" si="202"/>
        <v>192.10526315789474</v>
      </c>
      <c r="T3254">
        <f t="shared" si="203"/>
        <v>22.85249186075632</v>
      </c>
      <c r="U3254">
        <v>610</v>
      </c>
      <c r="V3254">
        <v>33748</v>
      </c>
      <c r="W3254">
        <v>219000</v>
      </c>
      <c r="X3254" s="2">
        <v>41431</v>
      </c>
      <c r="Y3254">
        <v>264445</v>
      </c>
      <c r="Z3254" s="3">
        <v>123.31</v>
      </c>
      <c r="AA3254">
        <v>0.22</v>
      </c>
      <c r="AB3254">
        <v>2013</v>
      </c>
      <c r="AC3254">
        <v>1</v>
      </c>
      <c r="AD3254">
        <v>6</v>
      </c>
      <c r="AE3254">
        <v>6</v>
      </c>
    </row>
    <row r="3255" spans="1:31" x14ac:dyDescent="0.25">
      <c r="A3255" t="s">
        <v>3604</v>
      </c>
      <c r="B3255">
        <v>63367</v>
      </c>
      <c r="C3255" t="s">
        <v>2332</v>
      </c>
      <c r="D3255" t="s">
        <v>110</v>
      </c>
      <c r="E3255" t="s">
        <v>1362</v>
      </c>
      <c r="F3255">
        <v>2012</v>
      </c>
      <c r="G3255" t="s">
        <v>30</v>
      </c>
      <c r="H3255">
        <v>4</v>
      </c>
      <c r="I3255">
        <v>2</v>
      </c>
      <c r="J3255">
        <v>1</v>
      </c>
      <c r="K3255">
        <v>8</v>
      </c>
      <c r="L3255" t="s">
        <v>43</v>
      </c>
      <c r="M3255">
        <v>2588</v>
      </c>
      <c r="N3255">
        <v>1356</v>
      </c>
      <c r="O3255">
        <v>1232</v>
      </c>
      <c r="P3255">
        <v>0</v>
      </c>
      <c r="Q3255" t="str">
        <f t="shared" si="200"/>
        <v>NO</v>
      </c>
      <c r="R3255">
        <f t="shared" si="201"/>
        <v>1356</v>
      </c>
      <c r="S3255">
        <f t="shared" si="202"/>
        <v>151.82890855457228</v>
      </c>
      <c r="T3255">
        <f t="shared" si="203"/>
        <v>31.509029690847871</v>
      </c>
      <c r="U3255">
        <v>400</v>
      </c>
      <c r="V3255">
        <v>33748</v>
      </c>
      <c r="W3255">
        <v>205880</v>
      </c>
      <c r="X3255" s="2">
        <v>40969</v>
      </c>
      <c r="Y3255">
        <v>291676</v>
      </c>
      <c r="Z3255" s="3">
        <v>79.55</v>
      </c>
      <c r="AA3255">
        <v>0.15</v>
      </c>
      <c r="AB3255">
        <v>2012</v>
      </c>
      <c r="AC3255">
        <v>0</v>
      </c>
      <c r="AD3255">
        <v>3</v>
      </c>
      <c r="AE3255">
        <v>1</v>
      </c>
    </row>
    <row r="3256" spans="1:31" x14ac:dyDescent="0.25">
      <c r="A3256" t="s">
        <v>3605</v>
      </c>
      <c r="B3256">
        <v>63367</v>
      </c>
      <c r="C3256" t="s">
        <v>2346</v>
      </c>
      <c r="D3256" t="s">
        <v>110</v>
      </c>
      <c r="E3256" t="s">
        <v>741</v>
      </c>
      <c r="F3256">
        <v>2009</v>
      </c>
      <c r="G3256" t="s">
        <v>181</v>
      </c>
      <c r="H3256">
        <v>3</v>
      </c>
      <c r="I3256">
        <v>2</v>
      </c>
      <c r="J3256">
        <v>1</v>
      </c>
      <c r="K3256">
        <v>7</v>
      </c>
      <c r="L3256" t="s">
        <v>31</v>
      </c>
      <c r="M3256">
        <v>2572</v>
      </c>
      <c r="N3256">
        <v>2572</v>
      </c>
      <c r="O3256">
        <v>2572</v>
      </c>
      <c r="P3256">
        <v>1929</v>
      </c>
      <c r="Q3256" t="str">
        <f t="shared" si="200"/>
        <v>YES</v>
      </c>
      <c r="R3256">
        <f t="shared" si="201"/>
        <v>4501</v>
      </c>
      <c r="S3256">
        <f t="shared" si="202"/>
        <v>81.093090424350137</v>
      </c>
      <c r="T3256">
        <f t="shared" si="203"/>
        <v>16.429896109040492</v>
      </c>
      <c r="U3256">
        <v>716</v>
      </c>
      <c r="V3256">
        <v>72000</v>
      </c>
      <c r="W3256">
        <v>365000</v>
      </c>
      <c r="X3256" s="2">
        <v>41180</v>
      </c>
      <c r="Y3256">
        <v>511428</v>
      </c>
      <c r="Z3256" s="3">
        <v>141.91</v>
      </c>
      <c r="AA3256">
        <v>0.51</v>
      </c>
      <c r="AB3256">
        <v>2012</v>
      </c>
      <c r="AC3256">
        <v>3</v>
      </c>
      <c r="AD3256">
        <v>9</v>
      </c>
      <c r="AE3256">
        <v>28</v>
      </c>
    </row>
    <row r="3257" spans="1:31" x14ac:dyDescent="0.25">
      <c r="A3257" t="s">
        <v>3606</v>
      </c>
      <c r="B3257">
        <v>63367</v>
      </c>
      <c r="C3257" t="s">
        <v>2346</v>
      </c>
      <c r="D3257" t="s">
        <v>110</v>
      </c>
      <c r="E3257" t="s">
        <v>222</v>
      </c>
      <c r="F3257">
        <v>2012</v>
      </c>
      <c r="G3257" t="s">
        <v>181</v>
      </c>
      <c r="H3257">
        <v>3</v>
      </c>
      <c r="I3257">
        <v>2</v>
      </c>
      <c r="J3257">
        <v>1</v>
      </c>
      <c r="K3257">
        <v>5</v>
      </c>
      <c r="L3257" t="s">
        <v>31</v>
      </c>
      <c r="M3257">
        <v>2874</v>
      </c>
      <c r="N3257">
        <v>2874</v>
      </c>
      <c r="O3257">
        <v>2874</v>
      </c>
      <c r="P3257">
        <v>0</v>
      </c>
      <c r="Q3257" t="str">
        <f t="shared" si="200"/>
        <v>NO</v>
      </c>
      <c r="R3257">
        <f t="shared" si="201"/>
        <v>2874</v>
      </c>
      <c r="S3257">
        <f t="shared" si="202"/>
        <v>165.27696590118302</v>
      </c>
      <c r="T3257">
        <f t="shared" si="203"/>
        <v>27.261593204775021</v>
      </c>
      <c r="U3257">
        <v>600</v>
      </c>
      <c r="V3257">
        <v>72000</v>
      </c>
      <c r="W3257">
        <v>475006</v>
      </c>
      <c r="X3257" s="2">
        <v>41414</v>
      </c>
      <c r="Y3257">
        <v>558227</v>
      </c>
      <c r="Z3257" s="3">
        <v>165.28</v>
      </c>
      <c r="AA3257">
        <v>0.4</v>
      </c>
      <c r="AB3257">
        <v>2013</v>
      </c>
      <c r="AC3257">
        <v>1</v>
      </c>
      <c r="AD3257">
        <v>5</v>
      </c>
      <c r="AE3257">
        <v>20</v>
      </c>
    </row>
    <row r="3258" spans="1:31" x14ac:dyDescent="0.25">
      <c r="A3258" t="s">
        <v>3607</v>
      </c>
      <c r="B3258">
        <v>63367</v>
      </c>
      <c r="C3258" t="s">
        <v>2346</v>
      </c>
      <c r="D3258" t="s">
        <v>110</v>
      </c>
      <c r="E3258" t="s">
        <v>74</v>
      </c>
      <c r="F3258">
        <v>2013</v>
      </c>
      <c r="G3258" t="s">
        <v>181</v>
      </c>
      <c r="H3258">
        <v>4</v>
      </c>
      <c r="I3258">
        <v>2</v>
      </c>
      <c r="J3258">
        <v>1</v>
      </c>
      <c r="K3258">
        <v>6</v>
      </c>
      <c r="L3258" t="s">
        <v>31</v>
      </c>
      <c r="M3258">
        <v>2616</v>
      </c>
      <c r="N3258">
        <v>2616</v>
      </c>
      <c r="O3258">
        <v>2616</v>
      </c>
      <c r="P3258">
        <v>0</v>
      </c>
      <c r="Q3258" t="str">
        <f t="shared" si="200"/>
        <v>NO</v>
      </c>
      <c r="R3258">
        <f t="shared" si="201"/>
        <v>2616</v>
      </c>
      <c r="S3258">
        <f t="shared" si="202"/>
        <v>157.26720183486239</v>
      </c>
      <c r="T3258">
        <f t="shared" si="203"/>
        <v>28.620293847566572</v>
      </c>
      <c r="U3258">
        <v>660</v>
      </c>
      <c r="V3258">
        <v>60000</v>
      </c>
      <c r="W3258">
        <v>411411</v>
      </c>
      <c r="X3258" s="2">
        <v>41333</v>
      </c>
      <c r="Y3258">
        <v>490827</v>
      </c>
      <c r="Z3258" s="3">
        <v>157.27000000000001</v>
      </c>
      <c r="AA3258">
        <v>0.33</v>
      </c>
      <c r="AB3258">
        <v>2013</v>
      </c>
      <c r="AC3258">
        <v>0</v>
      </c>
      <c r="AD3258">
        <v>2</v>
      </c>
      <c r="AE3258">
        <v>28</v>
      </c>
    </row>
    <row r="3259" spans="1:31" x14ac:dyDescent="0.25">
      <c r="A3259" t="s">
        <v>3608</v>
      </c>
      <c r="B3259">
        <v>63368</v>
      </c>
      <c r="C3259" t="s">
        <v>2353</v>
      </c>
      <c r="D3259" t="s">
        <v>110</v>
      </c>
      <c r="E3259" t="s">
        <v>784</v>
      </c>
      <c r="F3259">
        <v>2006</v>
      </c>
      <c r="G3259" t="s">
        <v>30</v>
      </c>
      <c r="H3259">
        <v>3</v>
      </c>
      <c r="I3259">
        <v>3</v>
      </c>
      <c r="J3259">
        <v>1</v>
      </c>
      <c r="K3259">
        <v>6</v>
      </c>
      <c r="L3259" t="s">
        <v>43</v>
      </c>
      <c r="M3259">
        <v>1680</v>
      </c>
      <c r="N3259">
        <v>840</v>
      </c>
      <c r="O3259">
        <v>840</v>
      </c>
      <c r="P3259">
        <v>700</v>
      </c>
      <c r="Q3259" t="str">
        <f t="shared" si="200"/>
        <v>YES</v>
      </c>
      <c r="R3259">
        <f t="shared" si="201"/>
        <v>1540</v>
      </c>
      <c r="S3259">
        <f t="shared" si="202"/>
        <v>126.81493506493507</v>
      </c>
      <c r="T3259">
        <f t="shared" si="203"/>
        <v>28.020976813590448</v>
      </c>
      <c r="U3259">
        <v>400</v>
      </c>
      <c r="V3259">
        <v>39999</v>
      </c>
      <c r="W3259">
        <v>195295</v>
      </c>
      <c r="X3259" s="2">
        <v>41092</v>
      </c>
      <c r="Y3259">
        <v>224113</v>
      </c>
      <c r="Z3259" s="3">
        <v>116.25</v>
      </c>
      <c r="AA3259">
        <v>0.16</v>
      </c>
      <c r="AB3259">
        <v>2012</v>
      </c>
      <c r="AC3259">
        <v>6</v>
      </c>
      <c r="AD3259">
        <v>7</v>
      </c>
      <c r="AE3259">
        <v>2</v>
      </c>
    </row>
    <row r="3260" spans="1:31" x14ac:dyDescent="0.25">
      <c r="A3260" t="s">
        <v>3609</v>
      </c>
      <c r="B3260">
        <v>63368</v>
      </c>
      <c r="C3260" t="s">
        <v>2353</v>
      </c>
      <c r="D3260" t="s">
        <v>110</v>
      </c>
      <c r="E3260" t="s">
        <v>95</v>
      </c>
      <c r="F3260">
        <v>2006</v>
      </c>
      <c r="G3260" t="s">
        <v>30</v>
      </c>
      <c r="H3260">
        <v>3</v>
      </c>
      <c r="I3260">
        <v>2</v>
      </c>
      <c r="J3260">
        <v>1</v>
      </c>
      <c r="K3260">
        <v>7</v>
      </c>
      <c r="L3260" t="s">
        <v>43</v>
      </c>
      <c r="M3260">
        <v>2592</v>
      </c>
      <c r="N3260">
        <v>1360</v>
      </c>
      <c r="O3260">
        <v>1232</v>
      </c>
      <c r="P3260">
        <v>0</v>
      </c>
      <c r="Q3260" t="str">
        <f t="shared" si="200"/>
        <v>NO</v>
      </c>
      <c r="R3260">
        <f t="shared" si="201"/>
        <v>1360</v>
      </c>
      <c r="S3260">
        <f t="shared" si="202"/>
        <v>150</v>
      </c>
      <c r="T3260">
        <f t="shared" si="203"/>
        <v>26.017753290480567</v>
      </c>
      <c r="U3260">
        <v>400</v>
      </c>
      <c r="V3260">
        <v>39999</v>
      </c>
      <c r="W3260">
        <v>204000</v>
      </c>
      <c r="X3260" s="2">
        <v>41435</v>
      </c>
      <c r="Y3260">
        <v>300859</v>
      </c>
      <c r="Z3260" s="3">
        <v>78.7</v>
      </c>
      <c r="AA3260">
        <v>0.18</v>
      </c>
      <c r="AB3260">
        <v>2013</v>
      </c>
      <c r="AC3260">
        <v>7</v>
      </c>
      <c r="AD3260">
        <v>6</v>
      </c>
      <c r="AE3260">
        <v>10</v>
      </c>
    </row>
    <row r="3261" spans="1:31" x14ac:dyDescent="0.25">
      <c r="A3261" t="s">
        <v>3610</v>
      </c>
      <c r="B3261">
        <v>63368</v>
      </c>
      <c r="C3261" t="s">
        <v>2365</v>
      </c>
      <c r="D3261" t="s">
        <v>110</v>
      </c>
      <c r="E3261" t="s">
        <v>2124</v>
      </c>
      <c r="F3261">
        <v>2012</v>
      </c>
      <c r="G3261" t="s">
        <v>30</v>
      </c>
      <c r="H3261">
        <v>3</v>
      </c>
      <c r="I3261">
        <v>2</v>
      </c>
      <c r="J3261">
        <v>1</v>
      </c>
      <c r="K3261">
        <v>5</v>
      </c>
      <c r="L3261" t="s">
        <v>43</v>
      </c>
      <c r="M3261">
        <v>1720</v>
      </c>
      <c r="N3261">
        <v>1036</v>
      </c>
      <c r="O3261">
        <v>684</v>
      </c>
      <c r="P3261">
        <v>0</v>
      </c>
      <c r="Q3261" t="str">
        <f t="shared" si="200"/>
        <v>NO</v>
      </c>
      <c r="R3261">
        <f t="shared" si="201"/>
        <v>1036</v>
      </c>
      <c r="S3261">
        <f t="shared" si="202"/>
        <v>157.91023166023166</v>
      </c>
      <c r="T3261">
        <f t="shared" si="203"/>
        <v>34.142040237081559</v>
      </c>
      <c r="U3261">
        <v>400</v>
      </c>
      <c r="V3261">
        <v>40000</v>
      </c>
      <c r="W3261">
        <v>163595</v>
      </c>
      <c r="X3261" s="2">
        <v>41234</v>
      </c>
      <c r="Y3261">
        <v>209965</v>
      </c>
      <c r="Z3261" s="3">
        <v>95.11</v>
      </c>
      <c r="AA3261">
        <v>0.11</v>
      </c>
      <c r="AB3261">
        <v>2012</v>
      </c>
      <c r="AC3261">
        <v>0</v>
      </c>
      <c r="AD3261">
        <v>11</v>
      </c>
      <c r="AE3261">
        <v>21</v>
      </c>
    </row>
    <row r="3262" spans="1:31" x14ac:dyDescent="0.25">
      <c r="A3262" t="s">
        <v>3611</v>
      </c>
      <c r="B3262">
        <v>63368</v>
      </c>
      <c r="C3262" t="s">
        <v>2365</v>
      </c>
      <c r="D3262" t="s">
        <v>110</v>
      </c>
      <c r="E3262" t="s">
        <v>2124</v>
      </c>
      <c r="F3262">
        <v>2012</v>
      </c>
      <c r="G3262" t="s">
        <v>30</v>
      </c>
      <c r="H3262">
        <v>3</v>
      </c>
      <c r="I3262">
        <v>2</v>
      </c>
      <c r="J3262">
        <v>1</v>
      </c>
      <c r="K3262">
        <v>4</v>
      </c>
      <c r="L3262" t="s">
        <v>43</v>
      </c>
      <c r="M3262">
        <v>1720</v>
      </c>
      <c r="N3262">
        <v>1036</v>
      </c>
      <c r="O3262">
        <v>684</v>
      </c>
      <c r="P3262">
        <v>0</v>
      </c>
      <c r="Q3262" t="str">
        <f t="shared" si="200"/>
        <v>NO</v>
      </c>
      <c r="R3262">
        <f t="shared" si="201"/>
        <v>1036</v>
      </c>
      <c r="S3262">
        <f t="shared" si="202"/>
        <v>157.43532818532819</v>
      </c>
      <c r="T3262">
        <f t="shared" si="203"/>
        <v>34.039360547625009</v>
      </c>
      <c r="U3262">
        <v>400</v>
      </c>
      <c r="V3262">
        <v>40000</v>
      </c>
      <c r="W3262">
        <v>163103</v>
      </c>
      <c r="X3262" s="2">
        <v>41201</v>
      </c>
      <c r="Y3262">
        <v>215257</v>
      </c>
      <c r="Z3262" s="3">
        <v>94.83</v>
      </c>
      <c r="AA3262">
        <v>0.11</v>
      </c>
      <c r="AB3262">
        <v>2012</v>
      </c>
      <c r="AC3262">
        <v>0</v>
      </c>
      <c r="AD3262">
        <v>10</v>
      </c>
      <c r="AE3262">
        <v>19</v>
      </c>
    </row>
    <row r="3263" spans="1:31" x14ac:dyDescent="0.25">
      <c r="A3263" t="s">
        <v>3612</v>
      </c>
      <c r="B3263">
        <v>63366</v>
      </c>
      <c r="C3263" t="s">
        <v>1840</v>
      </c>
      <c r="D3263" t="s">
        <v>28</v>
      </c>
      <c r="E3263" t="s">
        <v>42</v>
      </c>
      <c r="F3263">
        <v>2012</v>
      </c>
      <c r="G3263" t="s">
        <v>176</v>
      </c>
      <c r="H3263">
        <v>4</v>
      </c>
      <c r="I3263">
        <v>3</v>
      </c>
      <c r="J3263">
        <v>1</v>
      </c>
      <c r="K3263">
        <v>8</v>
      </c>
      <c r="L3263" t="s">
        <v>43</v>
      </c>
      <c r="M3263">
        <v>3696</v>
      </c>
      <c r="N3263">
        <v>2176</v>
      </c>
      <c r="O3263">
        <v>2176</v>
      </c>
      <c r="P3263">
        <v>0</v>
      </c>
      <c r="Q3263" t="str">
        <f t="shared" si="200"/>
        <v>NO</v>
      </c>
      <c r="R3263">
        <f t="shared" si="201"/>
        <v>2176</v>
      </c>
      <c r="S3263">
        <f t="shared" si="202"/>
        <v>167.7389705882353</v>
      </c>
      <c r="T3263">
        <f t="shared" si="203"/>
        <v>38.08748643459387</v>
      </c>
      <c r="U3263">
        <v>630</v>
      </c>
      <c r="V3263">
        <v>0</v>
      </c>
      <c r="W3263">
        <v>365000</v>
      </c>
      <c r="X3263" s="2">
        <v>41144</v>
      </c>
      <c r="Y3263">
        <v>456184</v>
      </c>
      <c r="Z3263" s="3">
        <v>98.76</v>
      </c>
      <c r="AA3263">
        <v>0.22</v>
      </c>
      <c r="AB3263">
        <v>2012</v>
      </c>
      <c r="AC3263">
        <v>0</v>
      </c>
      <c r="AD3263">
        <v>8</v>
      </c>
      <c r="AE3263">
        <v>23</v>
      </c>
    </row>
    <row r="3264" spans="1:31" x14ac:dyDescent="0.25">
      <c r="A3264" t="s">
        <v>3613</v>
      </c>
      <c r="B3264">
        <v>63366</v>
      </c>
      <c r="C3264" t="s">
        <v>1840</v>
      </c>
      <c r="D3264" t="s">
        <v>28</v>
      </c>
      <c r="E3264" t="s">
        <v>42</v>
      </c>
      <c r="F3264">
        <v>2005</v>
      </c>
      <c r="G3264" t="s">
        <v>181</v>
      </c>
      <c r="H3264">
        <v>4</v>
      </c>
      <c r="I3264">
        <v>4</v>
      </c>
      <c r="J3264">
        <v>1</v>
      </c>
      <c r="K3264">
        <v>10</v>
      </c>
      <c r="L3264" t="s">
        <v>43</v>
      </c>
      <c r="M3264">
        <v>4008</v>
      </c>
      <c r="N3264">
        <v>2408</v>
      </c>
      <c r="O3264">
        <v>2352</v>
      </c>
      <c r="P3264">
        <v>1000</v>
      </c>
      <c r="Q3264" t="str">
        <f t="shared" si="200"/>
        <v>YES</v>
      </c>
      <c r="R3264">
        <f t="shared" si="201"/>
        <v>3408</v>
      </c>
      <c r="S3264">
        <f t="shared" si="202"/>
        <v>132.92253521126761</v>
      </c>
      <c r="T3264">
        <f t="shared" si="203"/>
        <v>47.270222890057596</v>
      </c>
      <c r="U3264">
        <v>662</v>
      </c>
      <c r="V3264">
        <v>60000</v>
      </c>
      <c r="W3264">
        <v>453000</v>
      </c>
      <c r="X3264" s="2">
        <v>40970</v>
      </c>
      <c r="Y3264">
        <v>501628</v>
      </c>
      <c r="Z3264" s="3">
        <v>113.02</v>
      </c>
      <c r="AA3264">
        <v>0.22</v>
      </c>
      <c r="AB3264">
        <v>2012</v>
      </c>
      <c r="AC3264">
        <v>7</v>
      </c>
      <c r="AD3264">
        <v>3</v>
      </c>
      <c r="AE3264">
        <v>2</v>
      </c>
    </row>
    <row r="3265" spans="1:31" x14ac:dyDescent="0.25">
      <c r="A3265" t="s">
        <v>3614</v>
      </c>
      <c r="B3265">
        <v>63366</v>
      </c>
      <c r="C3265" t="s">
        <v>1840</v>
      </c>
      <c r="D3265" t="s">
        <v>28</v>
      </c>
      <c r="E3265" t="s">
        <v>430</v>
      </c>
      <c r="F3265">
        <v>2007</v>
      </c>
      <c r="G3265" t="s">
        <v>181</v>
      </c>
      <c r="H3265">
        <v>4</v>
      </c>
      <c r="I3265">
        <v>3</v>
      </c>
      <c r="J3265">
        <v>1</v>
      </c>
      <c r="K3265">
        <v>10</v>
      </c>
      <c r="L3265" t="s">
        <v>43</v>
      </c>
      <c r="M3265">
        <v>3996</v>
      </c>
      <c r="N3265">
        <v>2396</v>
      </c>
      <c r="O3265">
        <v>2352</v>
      </c>
      <c r="P3265">
        <v>0</v>
      </c>
      <c r="Q3265" t="str">
        <f t="shared" si="200"/>
        <v>NO</v>
      </c>
      <c r="R3265">
        <f t="shared" si="201"/>
        <v>2396</v>
      </c>
      <c r="S3265">
        <f t="shared" si="202"/>
        <v>158.18030050083473</v>
      </c>
      <c r="T3265">
        <f t="shared" si="203"/>
        <v>23.515250787978061</v>
      </c>
      <c r="U3265">
        <v>662</v>
      </c>
      <c r="V3265">
        <v>66000</v>
      </c>
      <c r="W3265">
        <v>379000</v>
      </c>
      <c r="X3265" s="2">
        <v>41473</v>
      </c>
      <c r="Y3265">
        <v>476108</v>
      </c>
      <c r="Z3265" s="3">
        <v>94.84</v>
      </c>
      <c r="AA3265">
        <v>0.37</v>
      </c>
      <c r="AB3265">
        <v>2013</v>
      </c>
      <c r="AC3265">
        <v>6</v>
      </c>
      <c r="AD3265">
        <v>7</v>
      </c>
      <c r="AE3265">
        <v>18</v>
      </c>
    </row>
    <row r="3266" spans="1:31" x14ac:dyDescent="0.25">
      <c r="A3266" t="s">
        <v>3615</v>
      </c>
      <c r="B3266">
        <v>63366</v>
      </c>
      <c r="C3266" t="s">
        <v>1840</v>
      </c>
      <c r="D3266" t="s">
        <v>28</v>
      </c>
      <c r="E3266" t="s">
        <v>42</v>
      </c>
      <c r="F3266">
        <v>2012</v>
      </c>
      <c r="G3266" t="s">
        <v>176</v>
      </c>
      <c r="H3266">
        <v>5</v>
      </c>
      <c r="I3266">
        <v>3</v>
      </c>
      <c r="J3266">
        <v>0</v>
      </c>
      <c r="K3266">
        <v>9</v>
      </c>
      <c r="L3266" t="s">
        <v>43</v>
      </c>
      <c r="M3266">
        <v>3692</v>
      </c>
      <c r="N3266">
        <v>2166</v>
      </c>
      <c r="O3266">
        <v>2166</v>
      </c>
      <c r="P3266">
        <v>0</v>
      </c>
      <c r="Q3266" t="str">
        <f t="shared" si="200"/>
        <v>NO</v>
      </c>
      <c r="R3266">
        <f t="shared" si="201"/>
        <v>2166</v>
      </c>
      <c r="S3266">
        <f t="shared" si="202"/>
        <v>165.31855955678671</v>
      </c>
      <c r="T3266">
        <f t="shared" si="203"/>
        <v>37.365389431505129</v>
      </c>
      <c r="U3266">
        <v>600</v>
      </c>
      <c r="V3266">
        <v>0</v>
      </c>
      <c r="W3266">
        <v>358080</v>
      </c>
      <c r="X3266" s="2">
        <v>41156</v>
      </c>
      <c r="Y3266">
        <v>454189</v>
      </c>
      <c r="Z3266" s="3">
        <v>96.99</v>
      </c>
      <c r="AA3266">
        <v>0.22</v>
      </c>
      <c r="AB3266">
        <v>2012</v>
      </c>
      <c r="AC3266">
        <v>0</v>
      </c>
      <c r="AD3266">
        <v>9</v>
      </c>
      <c r="AE3266">
        <v>4</v>
      </c>
    </row>
    <row r="3267" spans="1:31" x14ac:dyDescent="0.25">
      <c r="A3267" t="s">
        <v>3616</v>
      </c>
      <c r="B3267">
        <v>63366</v>
      </c>
      <c r="C3267" t="s">
        <v>1840</v>
      </c>
      <c r="D3267" t="s">
        <v>28</v>
      </c>
      <c r="E3267" t="s">
        <v>222</v>
      </c>
      <c r="F3267">
        <v>2005</v>
      </c>
      <c r="G3267" t="s">
        <v>181</v>
      </c>
      <c r="H3267">
        <v>4</v>
      </c>
      <c r="I3267">
        <v>3</v>
      </c>
      <c r="J3267">
        <v>1</v>
      </c>
      <c r="K3267">
        <v>10</v>
      </c>
      <c r="L3267" t="s">
        <v>43</v>
      </c>
      <c r="M3267">
        <v>4040</v>
      </c>
      <c r="N3267">
        <v>2440</v>
      </c>
      <c r="O3267">
        <v>2432</v>
      </c>
      <c r="P3267">
        <v>0</v>
      </c>
      <c r="Q3267" t="str">
        <f t="shared" ref="Q3267:Q3330" si="204">IF(P3267&gt;0,"YES","NO")</f>
        <v>NO</v>
      </c>
      <c r="R3267">
        <f t="shared" ref="R3267:R3330" si="205">P3267+N3267</f>
        <v>2440</v>
      </c>
      <c r="S3267">
        <f t="shared" ref="S3267:S3330" si="206">W3267/R3267</f>
        <v>186.60573770491803</v>
      </c>
      <c r="T3267">
        <f t="shared" ref="T3267:T3330" si="207">(W3267/(43560*AA3267))</f>
        <v>26.131657483930212</v>
      </c>
      <c r="U3267">
        <v>724</v>
      </c>
      <c r="V3267">
        <v>66000</v>
      </c>
      <c r="W3267">
        <v>455318</v>
      </c>
      <c r="X3267" s="2">
        <v>41184</v>
      </c>
      <c r="Y3267">
        <v>483573</v>
      </c>
      <c r="Z3267" s="3">
        <v>112.7</v>
      </c>
      <c r="AA3267">
        <v>0.4</v>
      </c>
      <c r="AB3267">
        <v>2012</v>
      </c>
      <c r="AC3267">
        <v>7</v>
      </c>
      <c r="AD3267">
        <v>10</v>
      </c>
      <c r="AE3267">
        <v>2</v>
      </c>
    </row>
    <row r="3268" spans="1:31" x14ac:dyDescent="0.25">
      <c r="A3268" t="s">
        <v>3617</v>
      </c>
      <c r="B3268">
        <v>63366</v>
      </c>
      <c r="C3268" t="s">
        <v>1840</v>
      </c>
      <c r="D3268" t="s">
        <v>28</v>
      </c>
      <c r="E3268" t="s">
        <v>155</v>
      </c>
      <c r="F3268">
        <v>2013</v>
      </c>
      <c r="G3268" t="s">
        <v>176</v>
      </c>
      <c r="H3268">
        <v>3</v>
      </c>
      <c r="I3268">
        <v>2</v>
      </c>
      <c r="J3268">
        <v>0</v>
      </c>
      <c r="K3268">
        <v>6</v>
      </c>
      <c r="L3268" t="s">
        <v>31</v>
      </c>
      <c r="M3268">
        <v>2614</v>
      </c>
      <c r="N3268">
        <v>2614</v>
      </c>
      <c r="O3268">
        <v>2614</v>
      </c>
      <c r="P3268">
        <v>0</v>
      </c>
      <c r="Q3268" t="str">
        <f t="shared" si="204"/>
        <v>NO</v>
      </c>
      <c r="R3268">
        <f t="shared" si="205"/>
        <v>2614</v>
      </c>
      <c r="S3268">
        <f t="shared" si="206"/>
        <v>121.67559296097934</v>
      </c>
      <c r="T3268">
        <f t="shared" si="207"/>
        <v>27.043158861340679</v>
      </c>
      <c r="U3268">
        <v>820</v>
      </c>
      <c r="V3268">
        <v>60000</v>
      </c>
      <c r="W3268">
        <v>318060</v>
      </c>
      <c r="X3268" s="2">
        <v>41530</v>
      </c>
      <c r="Y3268">
        <v>419409</v>
      </c>
      <c r="Z3268" s="3">
        <v>121.68</v>
      </c>
      <c r="AA3268">
        <v>0.27</v>
      </c>
      <c r="AB3268">
        <v>2013</v>
      </c>
      <c r="AC3268">
        <v>0</v>
      </c>
      <c r="AD3268">
        <v>9</v>
      </c>
      <c r="AE3268">
        <v>13</v>
      </c>
    </row>
    <row r="3269" spans="1:31" x14ac:dyDescent="0.25">
      <c r="A3269" t="s">
        <v>3618</v>
      </c>
      <c r="B3269">
        <v>63366</v>
      </c>
      <c r="C3269" t="s">
        <v>1840</v>
      </c>
      <c r="D3269" t="s">
        <v>28</v>
      </c>
      <c r="E3269" t="s">
        <v>34</v>
      </c>
      <c r="F3269">
        <v>2008</v>
      </c>
      <c r="G3269" t="s">
        <v>181</v>
      </c>
      <c r="H3269">
        <v>4</v>
      </c>
      <c r="I3269">
        <v>3</v>
      </c>
      <c r="J3269">
        <v>1</v>
      </c>
      <c r="K3269">
        <v>9</v>
      </c>
      <c r="L3269" t="s">
        <v>43</v>
      </c>
      <c r="M3269">
        <v>3912</v>
      </c>
      <c r="N3269">
        <v>2476</v>
      </c>
      <c r="O3269">
        <v>2220</v>
      </c>
      <c r="P3269">
        <v>1200</v>
      </c>
      <c r="Q3269" t="str">
        <f t="shared" si="204"/>
        <v>YES</v>
      </c>
      <c r="R3269">
        <f t="shared" si="205"/>
        <v>3676</v>
      </c>
      <c r="S3269">
        <f t="shared" si="206"/>
        <v>2.720348204570185E-4</v>
      </c>
      <c r="T3269">
        <f t="shared" si="207"/>
        <v>9.1827364554637278E-5</v>
      </c>
      <c r="U3269">
        <v>662</v>
      </c>
      <c r="V3269">
        <v>60000</v>
      </c>
      <c r="W3269">
        <v>1</v>
      </c>
      <c r="X3269" s="2">
        <v>41192</v>
      </c>
      <c r="Y3269">
        <v>491171</v>
      </c>
      <c r="Z3269" s="3">
        <v>0</v>
      </c>
      <c r="AA3269">
        <v>0.25</v>
      </c>
      <c r="AB3269">
        <v>2012</v>
      </c>
      <c r="AC3269">
        <v>4</v>
      </c>
      <c r="AD3269">
        <v>10</v>
      </c>
      <c r="AE3269">
        <v>10</v>
      </c>
    </row>
    <row r="3270" spans="1:31" x14ac:dyDescent="0.25">
      <c r="A3270" t="s">
        <v>3619</v>
      </c>
      <c r="B3270">
        <v>63366</v>
      </c>
      <c r="C3270" t="s">
        <v>1840</v>
      </c>
      <c r="D3270" t="s">
        <v>28</v>
      </c>
      <c r="E3270" t="s">
        <v>89</v>
      </c>
      <c r="F3270">
        <v>2005</v>
      </c>
      <c r="G3270" t="s">
        <v>181</v>
      </c>
      <c r="H3270">
        <v>4</v>
      </c>
      <c r="I3270">
        <v>3</v>
      </c>
      <c r="J3270">
        <v>1</v>
      </c>
      <c r="K3270">
        <v>8</v>
      </c>
      <c r="L3270" t="s">
        <v>43</v>
      </c>
      <c r="M3270">
        <v>4105</v>
      </c>
      <c r="N3270">
        <v>2474</v>
      </c>
      <c r="O3270">
        <v>2430</v>
      </c>
      <c r="P3270">
        <v>0</v>
      </c>
      <c r="Q3270" t="str">
        <f t="shared" si="204"/>
        <v>NO</v>
      </c>
      <c r="R3270">
        <f t="shared" si="205"/>
        <v>2474</v>
      </c>
      <c r="S3270">
        <f t="shared" si="206"/>
        <v>130.15359741309621</v>
      </c>
      <c r="T3270">
        <f t="shared" si="207"/>
        <v>26.400367309458215</v>
      </c>
      <c r="U3270">
        <v>662</v>
      </c>
      <c r="V3270">
        <v>60000</v>
      </c>
      <c r="W3270">
        <v>322000</v>
      </c>
      <c r="X3270" s="2">
        <v>41199</v>
      </c>
      <c r="Y3270">
        <v>519802</v>
      </c>
      <c r="Z3270" s="3">
        <v>78.44</v>
      </c>
      <c r="AA3270">
        <v>0.28000000000000003</v>
      </c>
      <c r="AB3270">
        <v>2012</v>
      </c>
      <c r="AC3270">
        <v>7</v>
      </c>
      <c r="AD3270">
        <v>10</v>
      </c>
      <c r="AE3270">
        <v>17</v>
      </c>
    </row>
    <row r="3271" spans="1:31" x14ac:dyDescent="0.25">
      <c r="A3271" t="s">
        <v>3620</v>
      </c>
      <c r="B3271">
        <v>63366</v>
      </c>
      <c r="C3271" t="s">
        <v>1840</v>
      </c>
      <c r="D3271" t="s">
        <v>28</v>
      </c>
      <c r="E3271" t="s">
        <v>155</v>
      </c>
      <c r="F3271">
        <v>2006</v>
      </c>
      <c r="G3271" t="s">
        <v>181</v>
      </c>
      <c r="H3271">
        <v>3</v>
      </c>
      <c r="I3271">
        <v>3</v>
      </c>
      <c r="J3271">
        <v>1</v>
      </c>
      <c r="K3271">
        <v>7</v>
      </c>
      <c r="L3271" t="s">
        <v>31</v>
      </c>
      <c r="M3271">
        <v>2618</v>
      </c>
      <c r="N3271">
        <v>2618</v>
      </c>
      <c r="O3271">
        <v>2618</v>
      </c>
      <c r="P3271">
        <v>1580</v>
      </c>
      <c r="Q3271" t="str">
        <f t="shared" si="204"/>
        <v>YES</v>
      </c>
      <c r="R3271">
        <f t="shared" si="205"/>
        <v>4198</v>
      </c>
      <c r="S3271">
        <f t="shared" si="206"/>
        <v>97.070033349213915</v>
      </c>
      <c r="T3271">
        <f t="shared" si="207"/>
        <v>34.647825051865453</v>
      </c>
      <c r="U3271">
        <v>640</v>
      </c>
      <c r="V3271">
        <v>60000</v>
      </c>
      <c r="W3271">
        <v>407500</v>
      </c>
      <c r="X3271" s="2">
        <v>41033</v>
      </c>
      <c r="Y3271">
        <v>509862</v>
      </c>
      <c r="Z3271" s="3">
        <v>155.65</v>
      </c>
      <c r="AA3271">
        <v>0.27</v>
      </c>
      <c r="AB3271">
        <v>2012</v>
      </c>
      <c r="AC3271">
        <v>6</v>
      </c>
      <c r="AD3271">
        <v>5</v>
      </c>
      <c r="AE3271">
        <v>4</v>
      </c>
    </row>
    <row r="3272" spans="1:31" x14ac:dyDescent="0.25">
      <c r="A3272" t="s">
        <v>3621</v>
      </c>
      <c r="B3272">
        <v>63366</v>
      </c>
      <c r="C3272" t="s">
        <v>1840</v>
      </c>
      <c r="D3272" t="s">
        <v>28</v>
      </c>
      <c r="E3272" t="s">
        <v>34</v>
      </c>
      <c r="F3272">
        <v>2012</v>
      </c>
      <c r="G3272" t="s">
        <v>176</v>
      </c>
      <c r="H3272">
        <v>4</v>
      </c>
      <c r="I3272">
        <v>4</v>
      </c>
      <c r="J3272">
        <v>1</v>
      </c>
      <c r="K3272">
        <v>7</v>
      </c>
      <c r="L3272" t="s">
        <v>43</v>
      </c>
      <c r="M3272">
        <v>3346</v>
      </c>
      <c r="N3272">
        <v>2138</v>
      </c>
      <c r="O3272">
        <v>1898</v>
      </c>
      <c r="P3272">
        <v>1140</v>
      </c>
      <c r="Q3272" t="str">
        <f t="shared" si="204"/>
        <v>YES</v>
      </c>
      <c r="R3272">
        <f t="shared" si="205"/>
        <v>3278</v>
      </c>
      <c r="S3272">
        <f t="shared" si="206"/>
        <v>108.89658328248932</v>
      </c>
      <c r="T3272">
        <f t="shared" si="207"/>
        <v>32.778971533516987</v>
      </c>
      <c r="U3272">
        <v>700</v>
      </c>
      <c r="V3272">
        <v>0</v>
      </c>
      <c r="W3272">
        <v>356963</v>
      </c>
      <c r="X3272" s="2">
        <v>41367</v>
      </c>
      <c r="Y3272">
        <v>456149</v>
      </c>
      <c r="Z3272" s="3">
        <v>106.68</v>
      </c>
      <c r="AA3272">
        <v>0.25</v>
      </c>
      <c r="AB3272">
        <v>2013</v>
      </c>
      <c r="AC3272">
        <v>1</v>
      </c>
      <c r="AD3272">
        <v>4</v>
      </c>
      <c r="AE3272">
        <v>3</v>
      </c>
    </row>
    <row r="3273" spans="1:31" x14ac:dyDescent="0.25">
      <c r="A3273" t="s">
        <v>3622</v>
      </c>
      <c r="B3273">
        <v>63366</v>
      </c>
      <c r="C3273" t="s">
        <v>1840</v>
      </c>
      <c r="D3273" t="s">
        <v>28</v>
      </c>
      <c r="E3273" t="s">
        <v>42</v>
      </c>
      <c r="F3273">
        <v>2011</v>
      </c>
      <c r="G3273" t="s">
        <v>176</v>
      </c>
      <c r="H3273">
        <v>4</v>
      </c>
      <c r="I3273">
        <v>2</v>
      </c>
      <c r="J3273">
        <v>1</v>
      </c>
      <c r="K3273">
        <v>10</v>
      </c>
      <c r="L3273" t="s">
        <v>43</v>
      </c>
      <c r="M3273">
        <v>3276</v>
      </c>
      <c r="N3273">
        <v>1831</v>
      </c>
      <c r="O3273">
        <v>1445</v>
      </c>
      <c r="P3273">
        <v>0</v>
      </c>
      <c r="Q3273" t="str">
        <f t="shared" si="204"/>
        <v>NO</v>
      </c>
      <c r="R3273">
        <f t="shared" si="205"/>
        <v>1831</v>
      </c>
      <c r="S3273">
        <f t="shared" si="206"/>
        <v>149.29219006007645</v>
      </c>
      <c r="T3273">
        <f t="shared" si="207"/>
        <v>28.524292511895815</v>
      </c>
      <c r="U3273">
        <v>569</v>
      </c>
      <c r="V3273">
        <v>0</v>
      </c>
      <c r="W3273">
        <v>273354</v>
      </c>
      <c r="X3273" s="2">
        <v>41072</v>
      </c>
      <c r="Y3273">
        <v>391976</v>
      </c>
      <c r="Z3273" s="3">
        <v>83.44</v>
      </c>
      <c r="AA3273">
        <v>0.22</v>
      </c>
      <c r="AB3273">
        <v>2012</v>
      </c>
      <c r="AC3273">
        <v>1</v>
      </c>
      <c r="AD3273">
        <v>6</v>
      </c>
      <c r="AE3273">
        <v>12</v>
      </c>
    </row>
    <row r="3274" spans="1:31" x14ac:dyDescent="0.25">
      <c r="A3274" t="s">
        <v>3623</v>
      </c>
      <c r="B3274">
        <v>63366</v>
      </c>
      <c r="C3274" t="s">
        <v>1840</v>
      </c>
      <c r="D3274" t="s">
        <v>28</v>
      </c>
      <c r="E3274" t="s">
        <v>42</v>
      </c>
      <c r="F3274">
        <v>2012</v>
      </c>
      <c r="G3274" t="s">
        <v>176</v>
      </c>
      <c r="H3274">
        <v>4</v>
      </c>
      <c r="I3274">
        <v>3</v>
      </c>
      <c r="J3274">
        <v>1</v>
      </c>
      <c r="K3274">
        <v>8</v>
      </c>
      <c r="L3274" t="s">
        <v>43</v>
      </c>
      <c r="M3274">
        <v>3680</v>
      </c>
      <c r="N3274">
        <v>2180</v>
      </c>
      <c r="O3274">
        <v>1500</v>
      </c>
      <c r="P3274">
        <v>65</v>
      </c>
      <c r="Q3274" t="str">
        <f t="shared" si="204"/>
        <v>YES</v>
      </c>
      <c r="R3274">
        <f t="shared" si="205"/>
        <v>2245</v>
      </c>
      <c r="S3274">
        <f t="shared" si="206"/>
        <v>147.56703786191537</v>
      </c>
      <c r="T3274">
        <f t="shared" si="207"/>
        <v>34.56966357792804</v>
      </c>
      <c r="U3274">
        <v>600</v>
      </c>
      <c r="V3274">
        <v>0</v>
      </c>
      <c r="W3274">
        <v>331288</v>
      </c>
      <c r="X3274" s="2">
        <v>41260</v>
      </c>
      <c r="Y3274">
        <v>442485</v>
      </c>
      <c r="Z3274" s="3">
        <v>90.02</v>
      </c>
      <c r="AA3274">
        <v>0.22</v>
      </c>
      <c r="AB3274">
        <v>2012</v>
      </c>
      <c r="AC3274">
        <v>0</v>
      </c>
      <c r="AD3274">
        <v>12</v>
      </c>
      <c r="AE3274">
        <v>17</v>
      </c>
    </row>
    <row r="3275" spans="1:31" x14ac:dyDescent="0.25">
      <c r="A3275" t="s">
        <v>3624</v>
      </c>
      <c r="B3275">
        <v>63366</v>
      </c>
      <c r="C3275" t="s">
        <v>1840</v>
      </c>
      <c r="D3275" t="s">
        <v>28</v>
      </c>
      <c r="E3275" t="s">
        <v>42</v>
      </c>
      <c r="F3275">
        <v>2013</v>
      </c>
      <c r="G3275" t="s">
        <v>176</v>
      </c>
      <c r="H3275">
        <v>3</v>
      </c>
      <c r="I3275">
        <v>2</v>
      </c>
      <c r="J3275">
        <v>0</v>
      </c>
      <c r="K3275">
        <v>6</v>
      </c>
      <c r="L3275" t="s">
        <v>31</v>
      </c>
      <c r="M3275">
        <v>2202</v>
      </c>
      <c r="N3275">
        <v>2202</v>
      </c>
      <c r="O3275">
        <v>2202</v>
      </c>
      <c r="P3275">
        <v>0</v>
      </c>
      <c r="Q3275" t="str">
        <f t="shared" si="204"/>
        <v>NO</v>
      </c>
      <c r="R3275">
        <f t="shared" si="205"/>
        <v>2202</v>
      </c>
      <c r="S3275">
        <f t="shared" si="206"/>
        <v>135.10990009082653</v>
      </c>
      <c r="T3275">
        <f t="shared" si="207"/>
        <v>31.045162367476415</v>
      </c>
      <c r="U3275">
        <v>660</v>
      </c>
      <c r="V3275">
        <v>60000</v>
      </c>
      <c r="W3275">
        <v>297512</v>
      </c>
      <c r="X3275" s="2">
        <v>41605</v>
      </c>
      <c r="Y3275">
        <v>386249</v>
      </c>
      <c r="Z3275" s="3">
        <v>135.11000000000001</v>
      </c>
      <c r="AA3275">
        <v>0.22</v>
      </c>
      <c r="AB3275">
        <v>2013</v>
      </c>
      <c r="AC3275">
        <v>0</v>
      </c>
      <c r="AD3275">
        <v>11</v>
      </c>
      <c r="AE3275">
        <v>27</v>
      </c>
    </row>
    <row r="3276" spans="1:31" x14ac:dyDescent="0.25">
      <c r="A3276" t="s">
        <v>3625</v>
      </c>
      <c r="B3276">
        <v>63366</v>
      </c>
      <c r="C3276" t="s">
        <v>1840</v>
      </c>
      <c r="D3276" t="s">
        <v>28</v>
      </c>
      <c r="E3276" t="s">
        <v>42</v>
      </c>
      <c r="F3276">
        <v>2012</v>
      </c>
      <c r="G3276" t="s">
        <v>176</v>
      </c>
      <c r="H3276">
        <v>4</v>
      </c>
      <c r="I3276">
        <v>2</v>
      </c>
      <c r="J3276">
        <v>1</v>
      </c>
      <c r="K3276">
        <v>7</v>
      </c>
      <c r="L3276" t="s">
        <v>43</v>
      </c>
      <c r="M3276">
        <v>2816</v>
      </c>
      <c r="N3276">
        <v>1468</v>
      </c>
      <c r="O3276">
        <v>1348</v>
      </c>
      <c r="P3276">
        <v>0</v>
      </c>
      <c r="Q3276" t="str">
        <f t="shared" si="204"/>
        <v>NO</v>
      </c>
      <c r="R3276">
        <f t="shared" si="205"/>
        <v>1468</v>
      </c>
      <c r="S3276">
        <f t="shared" si="206"/>
        <v>188.69209809264305</v>
      </c>
      <c r="T3276">
        <f t="shared" si="207"/>
        <v>28.904749979130141</v>
      </c>
      <c r="U3276">
        <v>650</v>
      </c>
      <c r="V3276">
        <v>0</v>
      </c>
      <c r="W3276">
        <v>277000</v>
      </c>
      <c r="X3276" s="2">
        <v>41435</v>
      </c>
      <c r="Y3276">
        <v>353826</v>
      </c>
      <c r="Z3276" s="3">
        <v>98.37</v>
      </c>
      <c r="AA3276">
        <v>0.22</v>
      </c>
      <c r="AB3276">
        <v>2013</v>
      </c>
      <c r="AC3276">
        <v>1</v>
      </c>
      <c r="AD3276">
        <v>6</v>
      </c>
      <c r="AE3276">
        <v>10</v>
      </c>
    </row>
    <row r="3277" spans="1:31" x14ac:dyDescent="0.25">
      <c r="A3277" t="s">
        <v>3626</v>
      </c>
      <c r="B3277">
        <v>63366</v>
      </c>
      <c r="C3277" t="s">
        <v>1844</v>
      </c>
      <c r="D3277" t="s">
        <v>28</v>
      </c>
      <c r="E3277" t="s">
        <v>51</v>
      </c>
      <c r="F3277">
        <v>2006</v>
      </c>
      <c r="G3277" t="s">
        <v>60</v>
      </c>
      <c r="H3277">
        <v>3</v>
      </c>
      <c r="I3277">
        <v>2</v>
      </c>
      <c r="J3277">
        <v>1</v>
      </c>
      <c r="K3277">
        <v>6</v>
      </c>
      <c r="L3277" t="s">
        <v>31</v>
      </c>
      <c r="M3277">
        <v>1518</v>
      </c>
      <c r="N3277">
        <v>1518</v>
      </c>
      <c r="O3277">
        <v>1488</v>
      </c>
      <c r="P3277">
        <v>600</v>
      </c>
      <c r="Q3277" t="str">
        <f t="shared" si="204"/>
        <v>YES</v>
      </c>
      <c r="R3277">
        <f t="shared" si="205"/>
        <v>2118</v>
      </c>
      <c r="S3277">
        <f t="shared" si="206"/>
        <v>81.208687440982061</v>
      </c>
      <c r="T3277">
        <f t="shared" si="207"/>
        <v>19.742883379247015</v>
      </c>
      <c r="U3277">
        <v>460</v>
      </c>
      <c r="V3277">
        <v>60000</v>
      </c>
      <c r="W3277">
        <v>172000</v>
      </c>
      <c r="X3277" s="2">
        <v>41054</v>
      </c>
      <c r="Y3277">
        <v>288397</v>
      </c>
      <c r="Z3277" s="3">
        <v>113.31</v>
      </c>
      <c r="AA3277">
        <v>0.2</v>
      </c>
      <c r="AB3277">
        <v>2012</v>
      </c>
      <c r="AC3277">
        <v>6</v>
      </c>
      <c r="AD3277">
        <v>5</v>
      </c>
      <c r="AE3277">
        <v>25</v>
      </c>
    </row>
    <row r="3278" spans="1:31" x14ac:dyDescent="0.25">
      <c r="A3278" t="s">
        <v>3627</v>
      </c>
      <c r="B3278">
        <v>63366</v>
      </c>
      <c r="C3278" t="s">
        <v>1844</v>
      </c>
      <c r="D3278" t="s">
        <v>28</v>
      </c>
      <c r="E3278" t="s">
        <v>95</v>
      </c>
      <c r="F3278">
        <v>2006</v>
      </c>
      <c r="G3278" t="s">
        <v>60</v>
      </c>
      <c r="H3278">
        <v>3</v>
      </c>
      <c r="I3278">
        <v>2</v>
      </c>
      <c r="J3278">
        <v>0</v>
      </c>
      <c r="K3278">
        <v>7</v>
      </c>
      <c r="L3278" t="s">
        <v>31</v>
      </c>
      <c r="M3278">
        <v>1891</v>
      </c>
      <c r="N3278">
        <v>1891</v>
      </c>
      <c r="O3278">
        <v>1861</v>
      </c>
      <c r="P3278">
        <v>0</v>
      </c>
      <c r="Q3278" t="str">
        <f t="shared" si="204"/>
        <v>NO</v>
      </c>
      <c r="R3278">
        <f t="shared" si="205"/>
        <v>1891</v>
      </c>
      <c r="S3278">
        <f t="shared" si="206"/>
        <v>92.543627710206238</v>
      </c>
      <c r="T3278">
        <f t="shared" si="207"/>
        <v>22.319151107029896</v>
      </c>
      <c r="U3278">
        <v>420</v>
      </c>
      <c r="V3278">
        <v>60000</v>
      </c>
      <c r="W3278">
        <v>175000</v>
      </c>
      <c r="X3278" s="2">
        <v>41337</v>
      </c>
      <c r="Y3278">
        <v>326676</v>
      </c>
      <c r="Z3278" s="3">
        <v>92.54</v>
      </c>
      <c r="AA3278">
        <v>0.18</v>
      </c>
      <c r="AB3278">
        <v>2013</v>
      </c>
      <c r="AC3278">
        <v>7</v>
      </c>
      <c r="AD3278">
        <v>3</v>
      </c>
      <c r="AE3278">
        <v>4</v>
      </c>
    </row>
    <row r="3279" spans="1:31" x14ac:dyDescent="0.25">
      <c r="A3279" t="s">
        <v>3628</v>
      </c>
      <c r="B3279">
        <v>63146</v>
      </c>
      <c r="C3279" t="s">
        <v>1844</v>
      </c>
      <c r="D3279" t="s">
        <v>28</v>
      </c>
      <c r="E3279" t="s">
        <v>51</v>
      </c>
      <c r="F3279">
        <v>2007</v>
      </c>
      <c r="G3279" t="s">
        <v>60</v>
      </c>
      <c r="H3279">
        <v>4</v>
      </c>
      <c r="I3279">
        <v>2</v>
      </c>
      <c r="J3279">
        <v>1</v>
      </c>
      <c r="K3279">
        <v>8</v>
      </c>
      <c r="L3279" t="s">
        <v>43</v>
      </c>
      <c r="M3279">
        <v>2552</v>
      </c>
      <c r="N3279">
        <v>1326</v>
      </c>
      <c r="O3279">
        <v>1250</v>
      </c>
      <c r="P3279">
        <v>196</v>
      </c>
      <c r="Q3279" t="str">
        <f t="shared" si="204"/>
        <v>YES</v>
      </c>
      <c r="R3279">
        <f t="shared" si="205"/>
        <v>1522</v>
      </c>
      <c r="S3279">
        <f t="shared" si="206"/>
        <v>134.69119579500656</v>
      </c>
      <c r="T3279">
        <f t="shared" si="207"/>
        <v>23.530762167125804</v>
      </c>
      <c r="U3279">
        <v>432</v>
      </c>
      <c r="V3279">
        <v>60000</v>
      </c>
      <c r="W3279">
        <v>205000</v>
      </c>
      <c r="X3279" s="2">
        <v>41500</v>
      </c>
      <c r="Y3279">
        <v>301394</v>
      </c>
      <c r="Z3279" s="3">
        <v>80.33</v>
      </c>
      <c r="AA3279">
        <v>0.2</v>
      </c>
      <c r="AB3279">
        <v>2013</v>
      </c>
      <c r="AC3279">
        <v>6</v>
      </c>
      <c r="AD3279">
        <v>8</v>
      </c>
      <c r="AE3279">
        <v>14</v>
      </c>
    </row>
    <row r="3280" spans="1:31" x14ac:dyDescent="0.25">
      <c r="A3280" t="s">
        <v>3629</v>
      </c>
      <c r="B3280">
        <v>63366</v>
      </c>
      <c r="C3280" t="s">
        <v>1844</v>
      </c>
      <c r="D3280" t="s">
        <v>28</v>
      </c>
      <c r="E3280" t="s">
        <v>34</v>
      </c>
      <c r="F3280">
        <v>2006</v>
      </c>
      <c r="G3280" t="s">
        <v>60</v>
      </c>
      <c r="H3280">
        <v>4</v>
      </c>
      <c r="I3280">
        <v>2</v>
      </c>
      <c r="J3280">
        <v>1</v>
      </c>
      <c r="K3280">
        <v>7</v>
      </c>
      <c r="L3280" t="s">
        <v>43</v>
      </c>
      <c r="M3280">
        <v>2344</v>
      </c>
      <c r="N3280">
        <v>1360</v>
      </c>
      <c r="O3280">
        <v>1104</v>
      </c>
      <c r="P3280">
        <v>0</v>
      </c>
      <c r="Q3280" t="str">
        <f t="shared" si="204"/>
        <v>NO</v>
      </c>
      <c r="R3280">
        <f t="shared" si="205"/>
        <v>1360</v>
      </c>
      <c r="S3280">
        <f t="shared" si="206"/>
        <v>175</v>
      </c>
      <c r="T3280">
        <f t="shared" si="207"/>
        <v>21.854912764003672</v>
      </c>
      <c r="U3280">
        <v>651</v>
      </c>
      <c r="V3280">
        <v>66000</v>
      </c>
      <c r="W3280">
        <v>238000</v>
      </c>
      <c r="X3280" s="2">
        <v>41493</v>
      </c>
      <c r="Y3280">
        <v>277918</v>
      </c>
      <c r="Z3280" s="3">
        <v>101.54</v>
      </c>
      <c r="AA3280">
        <v>0.25</v>
      </c>
      <c r="AB3280">
        <v>2013</v>
      </c>
      <c r="AC3280">
        <v>7</v>
      </c>
      <c r="AD3280">
        <v>8</v>
      </c>
      <c r="AE3280">
        <v>7</v>
      </c>
    </row>
    <row r="3281" spans="1:31" x14ac:dyDescent="0.25">
      <c r="A3281" t="s">
        <v>3630</v>
      </c>
      <c r="B3281">
        <v>63366</v>
      </c>
      <c r="C3281" t="s">
        <v>2401</v>
      </c>
      <c r="D3281" t="s">
        <v>28</v>
      </c>
      <c r="E3281" t="s">
        <v>220</v>
      </c>
      <c r="F3281">
        <v>2006</v>
      </c>
      <c r="G3281" t="s">
        <v>181</v>
      </c>
      <c r="H3281">
        <v>4</v>
      </c>
      <c r="I3281">
        <v>4</v>
      </c>
      <c r="J3281">
        <v>1</v>
      </c>
      <c r="K3281">
        <v>10</v>
      </c>
      <c r="L3281" t="s">
        <v>43</v>
      </c>
      <c r="M3281">
        <v>3984</v>
      </c>
      <c r="N3281">
        <v>2702</v>
      </c>
      <c r="O3281">
        <v>2664</v>
      </c>
      <c r="P3281">
        <v>2000</v>
      </c>
      <c r="Q3281" t="str">
        <f t="shared" si="204"/>
        <v>YES</v>
      </c>
      <c r="R3281">
        <f t="shared" si="205"/>
        <v>4702</v>
      </c>
      <c r="S3281">
        <f t="shared" si="206"/>
        <v>108.25180774138664</v>
      </c>
      <c r="T3281">
        <f t="shared" si="207"/>
        <v>22.471215653033834</v>
      </c>
      <c r="U3281">
        <v>724</v>
      </c>
      <c r="V3281">
        <v>66000</v>
      </c>
      <c r="W3281">
        <v>509000</v>
      </c>
      <c r="X3281" s="2">
        <v>41131</v>
      </c>
      <c r="Y3281">
        <v>530432</v>
      </c>
      <c r="Z3281" s="3">
        <v>127.76</v>
      </c>
      <c r="AA3281">
        <v>0.52</v>
      </c>
      <c r="AB3281">
        <v>2012</v>
      </c>
      <c r="AC3281">
        <v>6</v>
      </c>
      <c r="AD3281">
        <v>8</v>
      </c>
      <c r="AE3281">
        <v>10</v>
      </c>
    </row>
    <row r="3282" spans="1:31" x14ac:dyDescent="0.25">
      <c r="A3282" t="s">
        <v>3631</v>
      </c>
      <c r="B3282">
        <v>63366</v>
      </c>
      <c r="C3282" t="s">
        <v>2401</v>
      </c>
      <c r="D3282" t="s">
        <v>28</v>
      </c>
      <c r="E3282" t="s">
        <v>327</v>
      </c>
      <c r="F3282">
        <v>2012</v>
      </c>
      <c r="G3282" t="s">
        <v>176</v>
      </c>
      <c r="H3282">
        <v>4</v>
      </c>
      <c r="I3282">
        <v>3</v>
      </c>
      <c r="J3282">
        <v>1</v>
      </c>
      <c r="K3282">
        <v>8</v>
      </c>
      <c r="L3282" t="s">
        <v>43</v>
      </c>
      <c r="M3282">
        <v>3720</v>
      </c>
      <c r="N3282">
        <v>2180</v>
      </c>
      <c r="O3282">
        <v>2180</v>
      </c>
      <c r="P3282">
        <v>0</v>
      </c>
      <c r="Q3282" t="str">
        <f t="shared" si="204"/>
        <v>NO</v>
      </c>
      <c r="R3282">
        <f t="shared" si="205"/>
        <v>2180</v>
      </c>
      <c r="S3282">
        <f t="shared" si="206"/>
        <v>182.38532110091742</v>
      </c>
      <c r="T3282">
        <f t="shared" si="207"/>
        <v>26.84600010803219</v>
      </c>
      <c r="U3282">
        <v>560</v>
      </c>
      <c r="V3282">
        <v>0</v>
      </c>
      <c r="W3282">
        <v>397600</v>
      </c>
      <c r="X3282" s="2">
        <v>41346</v>
      </c>
      <c r="Y3282">
        <v>453300</v>
      </c>
      <c r="Z3282" s="3">
        <v>106.88</v>
      </c>
      <c r="AA3282">
        <v>0.34</v>
      </c>
      <c r="AB3282">
        <v>2013</v>
      </c>
      <c r="AC3282">
        <v>1</v>
      </c>
      <c r="AD3282">
        <v>3</v>
      </c>
      <c r="AE3282">
        <v>13</v>
      </c>
    </row>
    <row r="3283" spans="1:31" x14ac:dyDescent="0.25">
      <c r="A3283" t="s">
        <v>3632</v>
      </c>
      <c r="B3283">
        <v>63366</v>
      </c>
      <c r="C3283" t="s">
        <v>2401</v>
      </c>
      <c r="D3283" t="s">
        <v>28</v>
      </c>
      <c r="E3283" t="s">
        <v>186</v>
      </c>
      <c r="F3283">
        <v>2012</v>
      </c>
      <c r="G3283" t="s">
        <v>176</v>
      </c>
      <c r="H3283">
        <v>4</v>
      </c>
      <c r="I3283">
        <v>3</v>
      </c>
      <c r="J3283">
        <v>1</v>
      </c>
      <c r="K3283">
        <v>8</v>
      </c>
      <c r="L3283" t="s">
        <v>43</v>
      </c>
      <c r="M3283">
        <v>3680</v>
      </c>
      <c r="N3283">
        <v>2180</v>
      </c>
      <c r="O3283">
        <v>1500</v>
      </c>
      <c r="P3283">
        <v>0</v>
      </c>
      <c r="Q3283" t="str">
        <f t="shared" si="204"/>
        <v>NO</v>
      </c>
      <c r="R3283">
        <f t="shared" si="205"/>
        <v>2180</v>
      </c>
      <c r="S3283">
        <f t="shared" si="206"/>
        <v>174.3119266055046</v>
      </c>
      <c r="T3283">
        <f t="shared" si="207"/>
        <v>22.956841138659321</v>
      </c>
      <c r="U3283">
        <v>600</v>
      </c>
      <c r="V3283">
        <v>0</v>
      </c>
      <c r="W3283">
        <v>380000</v>
      </c>
      <c r="X3283" s="2">
        <v>41191</v>
      </c>
      <c r="Y3283">
        <v>447486</v>
      </c>
      <c r="Z3283" s="3">
        <v>103.26</v>
      </c>
      <c r="AA3283">
        <v>0.38</v>
      </c>
      <c r="AB3283">
        <v>2012</v>
      </c>
      <c r="AC3283">
        <v>0</v>
      </c>
      <c r="AD3283">
        <v>10</v>
      </c>
      <c r="AE3283">
        <v>9</v>
      </c>
    </row>
    <row r="3284" spans="1:31" x14ac:dyDescent="0.25">
      <c r="A3284" t="s">
        <v>3633</v>
      </c>
      <c r="B3284">
        <v>63376</v>
      </c>
      <c r="C3284" t="s">
        <v>1846</v>
      </c>
      <c r="D3284" t="s">
        <v>28</v>
      </c>
      <c r="E3284" t="s">
        <v>155</v>
      </c>
      <c r="F3284">
        <v>2006</v>
      </c>
      <c r="G3284" t="s">
        <v>60</v>
      </c>
      <c r="H3284">
        <v>4</v>
      </c>
      <c r="I3284">
        <v>2</v>
      </c>
      <c r="J3284">
        <v>1</v>
      </c>
      <c r="K3284">
        <v>9</v>
      </c>
      <c r="L3284" t="s">
        <v>43</v>
      </c>
      <c r="M3284">
        <v>3011</v>
      </c>
      <c r="N3284">
        <v>1795</v>
      </c>
      <c r="O3284">
        <v>1284</v>
      </c>
      <c r="P3284">
        <v>0</v>
      </c>
      <c r="Q3284" t="str">
        <f t="shared" si="204"/>
        <v>NO</v>
      </c>
      <c r="R3284">
        <f t="shared" si="205"/>
        <v>1795</v>
      </c>
      <c r="S3284">
        <f t="shared" si="206"/>
        <v>144.84679665738162</v>
      </c>
      <c r="T3284">
        <f t="shared" si="207"/>
        <v>22.106587763153417</v>
      </c>
      <c r="U3284">
        <v>714</v>
      </c>
      <c r="V3284">
        <v>55000</v>
      </c>
      <c r="W3284">
        <v>260000</v>
      </c>
      <c r="X3284" s="2">
        <v>41099</v>
      </c>
      <c r="Y3284">
        <v>345236</v>
      </c>
      <c r="Z3284" s="3">
        <v>86.35</v>
      </c>
      <c r="AA3284">
        <v>0.27</v>
      </c>
      <c r="AB3284">
        <v>2012</v>
      </c>
      <c r="AC3284">
        <v>6</v>
      </c>
      <c r="AD3284">
        <v>7</v>
      </c>
      <c r="AE3284">
        <v>9</v>
      </c>
    </row>
    <row r="3285" spans="1:31" x14ac:dyDescent="0.25">
      <c r="A3285" t="s">
        <v>3634</v>
      </c>
      <c r="B3285">
        <v>63376</v>
      </c>
      <c r="C3285" t="s">
        <v>1846</v>
      </c>
      <c r="D3285" t="s">
        <v>28</v>
      </c>
      <c r="E3285" t="s">
        <v>89</v>
      </c>
      <c r="F3285">
        <v>2006</v>
      </c>
      <c r="G3285" t="s">
        <v>60</v>
      </c>
      <c r="H3285">
        <v>4</v>
      </c>
      <c r="I3285">
        <v>2</v>
      </c>
      <c r="J3285">
        <v>1</v>
      </c>
      <c r="K3285">
        <v>8</v>
      </c>
      <c r="L3285" t="s">
        <v>31</v>
      </c>
      <c r="M3285">
        <v>2450</v>
      </c>
      <c r="N3285">
        <v>2450</v>
      </c>
      <c r="O3285">
        <v>2414</v>
      </c>
      <c r="P3285">
        <v>0</v>
      </c>
      <c r="Q3285" t="str">
        <f t="shared" si="204"/>
        <v>NO</v>
      </c>
      <c r="R3285">
        <f t="shared" si="205"/>
        <v>2450</v>
      </c>
      <c r="S3285">
        <f t="shared" si="206"/>
        <v>4.0816326530612249E-3</v>
      </c>
      <c r="T3285">
        <f t="shared" si="207"/>
        <v>8.198871835235471E-4</v>
      </c>
      <c r="U3285">
        <v>1261</v>
      </c>
      <c r="V3285">
        <v>55000</v>
      </c>
      <c r="W3285">
        <v>10</v>
      </c>
      <c r="X3285" s="2">
        <v>41521</v>
      </c>
      <c r="Y3285">
        <v>399819</v>
      </c>
      <c r="Z3285" s="3">
        <v>0</v>
      </c>
      <c r="AA3285">
        <v>0.28000000000000003</v>
      </c>
      <c r="AB3285">
        <v>2013</v>
      </c>
      <c r="AC3285">
        <v>7</v>
      </c>
      <c r="AD3285">
        <v>9</v>
      </c>
      <c r="AE3285">
        <v>4</v>
      </c>
    </row>
    <row r="3286" spans="1:31" x14ac:dyDescent="0.25">
      <c r="A3286" t="s">
        <v>3635</v>
      </c>
      <c r="B3286">
        <v>63376</v>
      </c>
      <c r="C3286" t="s">
        <v>1846</v>
      </c>
      <c r="D3286" t="s">
        <v>28</v>
      </c>
      <c r="E3286" t="s">
        <v>99</v>
      </c>
      <c r="F3286">
        <v>2005</v>
      </c>
      <c r="G3286" t="s">
        <v>60</v>
      </c>
      <c r="H3286">
        <v>4</v>
      </c>
      <c r="I3286">
        <v>2</v>
      </c>
      <c r="J3286">
        <v>1</v>
      </c>
      <c r="K3286">
        <v>8</v>
      </c>
      <c r="L3286" t="s">
        <v>43</v>
      </c>
      <c r="M3286">
        <v>2726</v>
      </c>
      <c r="N3286">
        <v>1501</v>
      </c>
      <c r="O3286">
        <v>1310</v>
      </c>
      <c r="P3286">
        <v>0</v>
      </c>
      <c r="Q3286" t="str">
        <f t="shared" si="204"/>
        <v>NO</v>
      </c>
      <c r="R3286">
        <f t="shared" si="205"/>
        <v>1501</v>
      </c>
      <c r="S3286">
        <f t="shared" si="206"/>
        <v>196.53564290473017</v>
      </c>
      <c r="T3286">
        <f t="shared" si="207"/>
        <v>23.352648744498275</v>
      </c>
      <c r="U3286">
        <v>651</v>
      </c>
      <c r="V3286">
        <v>55000</v>
      </c>
      <c r="W3286">
        <v>295000</v>
      </c>
      <c r="X3286" s="2">
        <v>41129</v>
      </c>
      <c r="Y3286">
        <v>345054</v>
      </c>
      <c r="Z3286" s="3">
        <v>108.22</v>
      </c>
      <c r="AA3286">
        <v>0.28999999999999998</v>
      </c>
      <c r="AB3286">
        <v>2012</v>
      </c>
      <c r="AC3286">
        <v>7</v>
      </c>
      <c r="AD3286">
        <v>8</v>
      </c>
      <c r="AE3286">
        <v>8</v>
      </c>
    </row>
    <row r="3287" spans="1:31" x14ac:dyDescent="0.25">
      <c r="A3287" t="s">
        <v>3636</v>
      </c>
      <c r="B3287">
        <v>63376</v>
      </c>
      <c r="C3287" t="s">
        <v>1846</v>
      </c>
      <c r="D3287" t="s">
        <v>28</v>
      </c>
      <c r="E3287" t="s">
        <v>149</v>
      </c>
      <c r="F3287">
        <v>2005</v>
      </c>
      <c r="G3287" t="s">
        <v>60</v>
      </c>
      <c r="H3287">
        <v>4</v>
      </c>
      <c r="I3287">
        <v>3</v>
      </c>
      <c r="J3287">
        <v>1</v>
      </c>
      <c r="K3287">
        <v>8</v>
      </c>
      <c r="L3287" t="s">
        <v>43</v>
      </c>
      <c r="M3287">
        <v>3894</v>
      </c>
      <c r="N3287">
        <v>2116</v>
      </c>
      <c r="O3287">
        <v>2098</v>
      </c>
      <c r="P3287">
        <v>0</v>
      </c>
      <c r="Q3287" t="str">
        <f t="shared" si="204"/>
        <v>NO</v>
      </c>
      <c r="R3287">
        <f t="shared" si="205"/>
        <v>2116</v>
      </c>
      <c r="S3287">
        <f t="shared" si="206"/>
        <v>165.40642722117201</v>
      </c>
      <c r="T3287">
        <f t="shared" si="207"/>
        <v>22.319151107029896</v>
      </c>
      <c r="U3287">
        <v>1294</v>
      </c>
      <c r="V3287">
        <v>55000</v>
      </c>
      <c r="W3287">
        <v>350000</v>
      </c>
      <c r="X3287" s="2">
        <v>41590</v>
      </c>
      <c r="Y3287">
        <v>465799</v>
      </c>
      <c r="Z3287" s="3">
        <v>89.88</v>
      </c>
      <c r="AA3287">
        <v>0.36</v>
      </c>
      <c r="AB3287">
        <v>2013</v>
      </c>
      <c r="AC3287">
        <v>8</v>
      </c>
      <c r="AD3287">
        <v>11</v>
      </c>
      <c r="AE3287">
        <v>12</v>
      </c>
    </row>
    <row r="3288" spans="1:31" x14ac:dyDescent="0.25">
      <c r="A3288" t="s">
        <v>3637</v>
      </c>
      <c r="B3288">
        <v>63366</v>
      </c>
      <c r="C3288" t="s">
        <v>2425</v>
      </c>
      <c r="D3288" t="s">
        <v>28</v>
      </c>
      <c r="E3288" t="s">
        <v>34</v>
      </c>
      <c r="F3288">
        <v>2006</v>
      </c>
      <c r="G3288" t="s">
        <v>60</v>
      </c>
      <c r="H3288">
        <v>3</v>
      </c>
      <c r="I3288">
        <v>3</v>
      </c>
      <c r="J3288">
        <v>0</v>
      </c>
      <c r="K3288">
        <v>7</v>
      </c>
      <c r="L3288" t="s">
        <v>31</v>
      </c>
      <c r="M3288">
        <v>2237</v>
      </c>
      <c r="N3288">
        <v>2237</v>
      </c>
      <c r="O3288">
        <v>2159</v>
      </c>
      <c r="P3288">
        <v>1600</v>
      </c>
      <c r="Q3288" t="str">
        <f t="shared" si="204"/>
        <v>YES</v>
      </c>
      <c r="R3288">
        <f t="shared" si="205"/>
        <v>3837</v>
      </c>
      <c r="S3288">
        <f t="shared" si="206"/>
        <v>80.792285639822779</v>
      </c>
      <c r="T3288">
        <f t="shared" si="207"/>
        <v>28.466483011937559</v>
      </c>
      <c r="U3288">
        <v>589</v>
      </c>
      <c r="V3288">
        <v>40000</v>
      </c>
      <c r="W3288">
        <v>310000</v>
      </c>
      <c r="X3288" s="2">
        <v>41474</v>
      </c>
      <c r="Y3288">
        <v>341145</v>
      </c>
      <c r="Z3288" s="3">
        <v>138.58000000000001</v>
      </c>
      <c r="AA3288">
        <v>0.25</v>
      </c>
      <c r="AB3288">
        <v>2013</v>
      </c>
      <c r="AC3288">
        <v>7</v>
      </c>
      <c r="AD3288">
        <v>7</v>
      </c>
      <c r="AE3288">
        <v>19</v>
      </c>
    </row>
    <row r="3289" spans="1:31" x14ac:dyDescent="0.25">
      <c r="A3289" t="s">
        <v>3638</v>
      </c>
      <c r="B3289">
        <v>63366</v>
      </c>
      <c r="C3289" t="s">
        <v>2455</v>
      </c>
      <c r="D3289" t="s">
        <v>28</v>
      </c>
      <c r="E3289" t="s">
        <v>716</v>
      </c>
      <c r="F3289">
        <v>2011</v>
      </c>
      <c r="G3289" t="s">
        <v>60</v>
      </c>
      <c r="H3289">
        <v>3</v>
      </c>
      <c r="I3289">
        <v>3</v>
      </c>
      <c r="J3289">
        <v>1</v>
      </c>
      <c r="K3289">
        <v>5</v>
      </c>
      <c r="L3289" t="s">
        <v>43</v>
      </c>
      <c r="M3289">
        <v>1728</v>
      </c>
      <c r="N3289">
        <v>864</v>
      </c>
      <c r="O3289">
        <v>864</v>
      </c>
      <c r="P3289">
        <v>777</v>
      </c>
      <c r="Q3289" t="str">
        <f t="shared" si="204"/>
        <v>YES</v>
      </c>
      <c r="R3289">
        <f t="shared" si="205"/>
        <v>1641</v>
      </c>
      <c r="S3289">
        <f t="shared" si="206"/>
        <v>127.97074954296161</v>
      </c>
      <c r="T3289">
        <f t="shared" si="207"/>
        <v>34.435261707988978</v>
      </c>
      <c r="U3289">
        <v>420</v>
      </c>
      <c r="V3289">
        <v>0</v>
      </c>
      <c r="W3289">
        <v>210000</v>
      </c>
      <c r="X3289" s="2">
        <v>41463</v>
      </c>
      <c r="Y3289">
        <v>262880</v>
      </c>
      <c r="Z3289" s="3">
        <v>121.53</v>
      </c>
      <c r="AA3289">
        <v>0.14000000000000001</v>
      </c>
      <c r="AB3289">
        <v>2013</v>
      </c>
      <c r="AC3289">
        <v>2</v>
      </c>
      <c r="AD3289">
        <v>7</v>
      </c>
      <c r="AE3289">
        <v>8</v>
      </c>
    </row>
    <row r="3290" spans="1:31" x14ac:dyDescent="0.25">
      <c r="A3290" t="s">
        <v>3639</v>
      </c>
      <c r="B3290">
        <v>63366</v>
      </c>
      <c r="C3290" t="s">
        <v>2455</v>
      </c>
      <c r="D3290" t="s">
        <v>28</v>
      </c>
      <c r="E3290" t="s">
        <v>716</v>
      </c>
      <c r="F3290">
        <v>2012</v>
      </c>
      <c r="G3290" t="s">
        <v>60</v>
      </c>
      <c r="H3290">
        <v>3</v>
      </c>
      <c r="I3290">
        <v>3</v>
      </c>
      <c r="J3290">
        <v>1</v>
      </c>
      <c r="K3290">
        <v>5</v>
      </c>
      <c r="L3290" t="s">
        <v>43</v>
      </c>
      <c r="M3290">
        <v>1728</v>
      </c>
      <c r="N3290">
        <v>864</v>
      </c>
      <c r="O3290">
        <v>864</v>
      </c>
      <c r="P3290">
        <v>821</v>
      </c>
      <c r="Q3290" t="str">
        <f t="shared" si="204"/>
        <v>YES</v>
      </c>
      <c r="R3290">
        <f t="shared" si="205"/>
        <v>1685</v>
      </c>
      <c r="S3290">
        <f t="shared" si="206"/>
        <v>111.03560830860535</v>
      </c>
      <c r="T3290">
        <f t="shared" si="207"/>
        <v>30.679358520267609</v>
      </c>
      <c r="U3290">
        <v>420</v>
      </c>
      <c r="V3290">
        <v>0</v>
      </c>
      <c r="W3290">
        <v>187095</v>
      </c>
      <c r="X3290" s="2">
        <v>41029</v>
      </c>
      <c r="Y3290">
        <v>259869</v>
      </c>
      <c r="Z3290" s="3">
        <v>108.27</v>
      </c>
      <c r="AA3290">
        <v>0.14000000000000001</v>
      </c>
      <c r="AB3290">
        <v>2012</v>
      </c>
      <c r="AC3290">
        <v>0</v>
      </c>
      <c r="AD3290">
        <v>4</v>
      </c>
      <c r="AE3290">
        <v>30</v>
      </c>
    </row>
    <row r="3291" spans="1:31" x14ac:dyDescent="0.25">
      <c r="A3291" t="s">
        <v>3640</v>
      </c>
      <c r="B3291">
        <v>63366</v>
      </c>
      <c r="C3291" t="s">
        <v>2455</v>
      </c>
      <c r="D3291" t="s">
        <v>28</v>
      </c>
      <c r="E3291" t="s">
        <v>716</v>
      </c>
      <c r="F3291">
        <v>2013</v>
      </c>
      <c r="G3291" t="s">
        <v>60</v>
      </c>
      <c r="H3291">
        <v>3</v>
      </c>
      <c r="I3291">
        <v>2</v>
      </c>
      <c r="J3291">
        <v>0</v>
      </c>
      <c r="K3291">
        <v>5</v>
      </c>
      <c r="L3291" t="s">
        <v>31</v>
      </c>
      <c r="M3291">
        <v>1744</v>
      </c>
      <c r="N3291">
        <v>1744</v>
      </c>
      <c r="O3291">
        <v>1744</v>
      </c>
      <c r="P3291">
        <v>0</v>
      </c>
      <c r="Q3291" t="str">
        <f t="shared" si="204"/>
        <v>NO</v>
      </c>
      <c r="R3291">
        <f t="shared" si="205"/>
        <v>1744</v>
      </c>
      <c r="S3291">
        <f t="shared" si="206"/>
        <v>107.14105504587155</v>
      </c>
      <c r="T3291">
        <f t="shared" si="207"/>
        <v>30.639839958021774</v>
      </c>
      <c r="U3291">
        <v>400</v>
      </c>
      <c r="V3291">
        <v>0</v>
      </c>
      <c r="W3291">
        <v>186854</v>
      </c>
      <c r="X3291" s="2">
        <v>41376</v>
      </c>
      <c r="Y3291">
        <v>291938</v>
      </c>
      <c r="Z3291" s="3">
        <v>107.14</v>
      </c>
      <c r="AA3291">
        <v>0.14000000000000001</v>
      </c>
      <c r="AB3291">
        <v>2013</v>
      </c>
      <c r="AC3291">
        <v>0</v>
      </c>
      <c r="AD3291">
        <v>4</v>
      </c>
      <c r="AE3291">
        <v>12</v>
      </c>
    </row>
    <row r="3292" spans="1:31" x14ac:dyDescent="0.25">
      <c r="A3292" t="s">
        <v>3641</v>
      </c>
      <c r="B3292">
        <v>63366</v>
      </c>
      <c r="C3292" t="s">
        <v>2455</v>
      </c>
      <c r="D3292" t="s">
        <v>28</v>
      </c>
      <c r="E3292" t="s">
        <v>1362</v>
      </c>
      <c r="F3292">
        <v>2012</v>
      </c>
      <c r="G3292" t="s">
        <v>60</v>
      </c>
      <c r="H3292">
        <v>3</v>
      </c>
      <c r="I3292">
        <v>2</v>
      </c>
      <c r="J3292">
        <v>0</v>
      </c>
      <c r="K3292">
        <v>5</v>
      </c>
      <c r="L3292" t="s">
        <v>31</v>
      </c>
      <c r="M3292">
        <v>1186</v>
      </c>
      <c r="N3292">
        <v>1186</v>
      </c>
      <c r="O3292">
        <v>1186</v>
      </c>
      <c r="P3292">
        <v>0</v>
      </c>
      <c r="Q3292" t="str">
        <f t="shared" si="204"/>
        <v>NO</v>
      </c>
      <c r="R3292">
        <f t="shared" si="205"/>
        <v>1186</v>
      </c>
      <c r="S3292">
        <f t="shared" si="206"/>
        <v>122.70236087689713</v>
      </c>
      <c r="T3292">
        <f t="shared" si="207"/>
        <v>22.271962044689317</v>
      </c>
      <c r="U3292">
        <v>400</v>
      </c>
      <c r="V3292">
        <v>44000</v>
      </c>
      <c r="W3292">
        <v>145525</v>
      </c>
      <c r="X3292" s="2">
        <v>41106</v>
      </c>
      <c r="Y3292">
        <v>210881</v>
      </c>
      <c r="Z3292" s="3">
        <v>122.7</v>
      </c>
      <c r="AA3292">
        <v>0.15</v>
      </c>
      <c r="AB3292">
        <v>2012</v>
      </c>
      <c r="AC3292">
        <v>0</v>
      </c>
      <c r="AD3292">
        <v>7</v>
      </c>
      <c r="AE3292">
        <v>16</v>
      </c>
    </row>
    <row r="3293" spans="1:31" x14ac:dyDescent="0.25">
      <c r="A3293" t="s">
        <v>3642</v>
      </c>
      <c r="B3293">
        <v>63366</v>
      </c>
      <c r="C3293" t="s">
        <v>2455</v>
      </c>
      <c r="D3293" t="s">
        <v>28</v>
      </c>
      <c r="E3293" t="s">
        <v>42</v>
      </c>
      <c r="F3293">
        <v>2012</v>
      </c>
      <c r="G3293" t="s">
        <v>60</v>
      </c>
      <c r="H3293">
        <v>3</v>
      </c>
      <c r="I3293">
        <v>3</v>
      </c>
      <c r="J3293">
        <v>1</v>
      </c>
      <c r="K3293">
        <v>5</v>
      </c>
      <c r="L3293" t="s">
        <v>43</v>
      </c>
      <c r="M3293">
        <v>1900</v>
      </c>
      <c r="N3293">
        <v>950</v>
      </c>
      <c r="O3293">
        <v>950</v>
      </c>
      <c r="P3293">
        <v>475</v>
      </c>
      <c r="Q3293" t="str">
        <f t="shared" si="204"/>
        <v>YES</v>
      </c>
      <c r="R3293">
        <f t="shared" si="205"/>
        <v>1425</v>
      </c>
      <c r="S3293">
        <f t="shared" si="206"/>
        <v>142.74385964912281</v>
      </c>
      <c r="T3293">
        <f t="shared" si="207"/>
        <v>21.225686618248599</v>
      </c>
      <c r="U3293">
        <v>420</v>
      </c>
      <c r="V3293">
        <v>40000</v>
      </c>
      <c r="W3293">
        <v>203410</v>
      </c>
      <c r="X3293" s="2">
        <v>41095</v>
      </c>
      <c r="Y3293">
        <v>260484</v>
      </c>
      <c r="Z3293" s="3">
        <v>107.06</v>
      </c>
      <c r="AA3293">
        <v>0.22</v>
      </c>
      <c r="AB3293">
        <v>2012</v>
      </c>
      <c r="AC3293">
        <v>0</v>
      </c>
      <c r="AD3293">
        <v>7</v>
      </c>
      <c r="AE3293">
        <v>5</v>
      </c>
    </row>
    <row r="3294" spans="1:31" x14ac:dyDescent="0.25">
      <c r="A3294" t="s">
        <v>3643</v>
      </c>
      <c r="B3294">
        <v>63366</v>
      </c>
      <c r="C3294" t="s">
        <v>2455</v>
      </c>
      <c r="D3294" t="s">
        <v>28</v>
      </c>
      <c r="E3294" t="s">
        <v>48</v>
      </c>
      <c r="F3294">
        <v>2012</v>
      </c>
      <c r="G3294" t="s">
        <v>60</v>
      </c>
      <c r="H3294">
        <v>3</v>
      </c>
      <c r="I3294">
        <v>2</v>
      </c>
      <c r="J3294">
        <v>0</v>
      </c>
      <c r="K3294">
        <v>5</v>
      </c>
      <c r="L3294" t="s">
        <v>31</v>
      </c>
      <c r="M3294">
        <v>1744</v>
      </c>
      <c r="N3294">
        <v>1744</v>
      </c>
      <c r="O3294">
        <v>1744</v>
      </c>
      <c r="P3294">
        <v>0</v>
      </c>
      <c r="Q3294" t="str">
        <f t="shared" si="204"/>
        <v>NO</v>
      </c>
      <c r="R3294">
        <f t="shared" si="205"/>
        <v>1744</v>
      </c>
      <c r="S3294">
        <f t="shared" si="206"/>
        <v>103.03383027522936</v>
      </c>
      <c r="T3294">
        <f t="shared" si="207"/>
        <v>21.711251268667539</v>
      </c>
      <c r="U3294">
        <v>400</v>
      </c>
      <c r="V3294">
        <v>0</v>
      </c>
      <c r="W3294">
        <v>179691</v>
      </c>
      <c r="X3294" s="2">
        <v>41270</v>
      </c>
      <c r="Y3294">
        <v>288338</v>
      </c>
      <c r="Z3294" s="3">
        <v>103.03</v>
      </c>
      <c r="AA3294">
        <v>0.19</v>
      </c>
      <c r="AB3294">
        <v>2012</v>
      </c>
      <c r="AC3294">
        <v>0</v>
      </c>
      <c r="AD3294">
        <v>12</v>
      </c>
      <c r="AE3294">
        <v>27</v>
      </c>
    </row>
    <row r="3295" spans="1:31" x14ac:dyDescent="0.25">
      <c r="A3295" t="s">
        <v>3644</v>
      </c>
      <c r="B3295">
        <v>63366</v>
      </c>
      <c r="C3295" t="s">
        <v>2455</v>
      </c>
      <c r="D3295" t="s">
        <v>28</v>
      </c>
      <c r="E3295" t="s">
        <v>36</v>
      </c>
      <c r="F3295">
        <v>2012</v>
      </c>
      <c r="G3295" t="s">
        <v>60</v>
      </c>
      <c r="H3295">
        <v>3</v>
      </c>
      <c r="I3295">
        <v>2</v>
      </c>
      <c r="J3295">
        <v>1</v>
      </c>
      <c r="K3295">
        <v>6</v>
      </c>
      <c r="L3295" t="s">
        <v>43</v>
      </c>
      <c r="M3295">
        <v>1728</v>
      </c>
      <c r="N3295">
        <v>864</v>
      </c>
      <c r="O3295">
        <v>864</v>
      </c>
      <c r="P3295">
        <v>0</v>
      </c>
      <c r="Q3295" t="str">
        <f t="shared" si="204"/>
        <v>NO</v>
      </c>
      <c r="R3295">
        <f t="shared" si="205"/>
        <v>864</v>
      </c>
      <c r="S3295">
        <f t="shared" si="206"/>
        <v>190.7025462962963</v>
      </c>
      <c r="T3295">
        <f t="shared" si="207"/>
        <v>22.250175552314587</v>
      </c>
      <c r="U3295">
        <v>420</v>
      </c>
      <c r="V3295">
        <v>0</v>
      </c>
      <c r="W3295">
        <v>164767</v>
      </c>
      <c r="X3295" s="2">
        <v>41298</v>
      </c>
      <c r="Y3295">
        <v>242520</v>
      </c>
      <c r="Z3295" s="3">
        <v>95.35</v>
      </c>
      <c r="AA3295">
        <v>0.17</v>
      </c>
      <c r="AB3295">
        <v>2013</v>
      </c>
      <c r="AC3295">
        <v>1</v>
      </c>
      <c r="AD3295">
        <v>1</v>
      </c>
      <c r="AE3295">
        <v>24</v>
      </c>
    </row>
    <row r="3296" spans="1:31" x14ac:dyDescent="0.25">
      <c r="A3296" t="s">
        <v>3645</v>
      </c>
      <c r="B3296">
        <v>63366</v>
      </c>
      <c r="C3296" t="s">
        <v>2455</v>
      </c>
      <c r="D3296" t="s">
        <v>28</v>
      </c>
      <c r="E3296" t="s">
        <v>40</v>
      </c>
      <c r="F3296">
        <v>2013</v>
      </c>
      <c r="G3296" t="s">
        <v>60</v>
      </c>
      <c r="H3296">
        <v>4</v>
      </c>
      <c r="I3296">
        <v>2</v>
      </c>
      <c r="J3296">
        <v>1</v>
      </c>
      <c r="K3296">
        <v>7</v>
      </c>
      <c r="L3296" t="s">
        <v>43</v>
      </c>
      <c r="M3296">
        <v>1728</v>
      </c>
      <c r="N3296">
        <v>864</v>
      </c>
      <c r="O3296">
        <v>864</v>
      </c>
      <c r="P3296">
        <v>0</v>
      </c>
      <c r="Q3296" t="str">
        <f t="shared" si="204"/>
        <v>NO</v>
      </c>
      <c r="R3296">
        <f t="shared" si="205"/>
        <v>864</v>
      </c>
      <c r="S3296">
        <f t="shared" si="206"/>
        <v>197.1087962962963</v>
      </c>
      <c r="T3296">
        <f t="shared" si="207"/>
        <v>13.031986531986531</v>
      </c>
      <c r="U3296">
        <v>441</v>
      </c>
      <c r="V3296">
        <v>0</v>
      </c>
      <c r="W3296">
        <v>170302</v>
      </c>
      <c r="X3296" s="2">
        <v>41492</v>
      </c>
      <c r="Y3296">
        <v>238479</v>
      </c>
      <c r="Z3296" s="3">
        <v>98.55</v>
      </c>
      <c r="AA3296">
        <v>0.3</v>
      </c>
      <c r="AB3296">
        <v>2013</v>
      </c>
      <c r="AC3296">
        <v>0</v>
      </c>
      <c r="AD3296">
        <v>8</v>
      </c>
      <c r="AE3296">
        <v>6</v>
      </c>
    </row>
    <row r="3297" spans="1:31" x14ac:dyDescent="0.25">
      <c r="A3297" t="s">
        <v>3646</v>
      </c>
      <c r="B3297">
        <v>63366</v>
      </c>
      <c r="C3297" t="s">
        <v>2455</v>
      </c>
      <c r="D3297" t="s">
        <v>28</v>
      </c>
      <c r="E3297" t="s">
        <v>36</v>
      </c>
      <c r="F3297">
        <v>2013</v>
      </c>
      <c r="G3297" t="s">
        <v>60</v>
      </c>
      <c r="H3297">
        <v>4</v>
      </c>
      <c r="I3297">
        <v>2</v>
      </c>
      <c r="J3297">
        <v>1</v>
      </c>
      <c r="K3297">
        <v>7</v>
      </c>
      <c r="L3297" t="s">
        <v>43</v>
      </c>
      <c r="M3297">
        <v>2185</v>
      </c>
      <c r="N3297">
        <v>1157</v>
      </c>
      <c r="O3297">
        <v>1028</v>
      </c>
      <c r="P3297">
        <v>0</v>
      </c>
      <c r="Q3297" t="str">
        <f t="shared" si="204"/>
        <v>NO</v>
      </c>
      <c r="R3297">
        <f t="shared" si="205"/>
        <v>1157</v>
      </c>
      <c r="S3297">
        <f t="shared" si="206"/>
        <v>179.48919619706137</v>
      </c>
      <c r="T3297">
        <f t="shared" si="207"/>
        <v>28.043672014260245</v>
      </c>
      <c r="U3297">
        <v>420</v>
      </c>
      <c r="V3297">
        <v>40000</v>
      </c>
      <c r="W3297">
        <v>207669</v>
      </c>
      <c r="X3297" s="2">
        <v>41509</v>
      </c>
      <c r="Y3297">
        <v>279564</v>
      </c>
      <c r="Z3297" s="3">
        <v>95.04</v>
      </c>
      <c r="AA3297">
        <v>0.17</v>
      </c>
      <c r="AB3297">
        <v>2013</v>
      </c>
      <c r="AC3297">
        <v>0</v>
      </c>
      <c r="AD3297">
        <v>8</v>
      </c>
      <c r="AE3297">
        <v>23</v>
      </c>
    </row>
    <row r="3298" spans="1:31" x14ac:dyDescent="0.25">
      <c r="A3298" t="s">
        <v>3647</v>
      </c>
      <c r="B3298">
        <v>63366</v>
      </c>
      <c r="C3298" t="s">
        <v>2455</v>
      </c>
      <c r="D3298" t="s">
        <v>28</v>
      </c>
      <c r="E3298" t="s">
        <v>1362</v>
      </c>
      <c r="F3298">
        <v>2012</v>
      </c>
      <c r="G3298" t="s">
        <v>60</v>
      </c>
      <c r="H3298">
        <v>4</v>
      </c>
      <c r="I3298">
        <v>2</v>
      </c>
      <c r="J3298">
        <v>1</v>
      </c>
      <c r="K3298">
        <v>7</v>
      </c>
      <c r="L3298" t="s">
        <v>43</v>
      </c>
      <c r="M3298">
        <v>2544</v>
      </c>
      <c r="N3298">
        <v>1312</v>
      </c>
      <c r="O3298">
        <v>1232</v>
      </c>
      <c r="P3298">
        <v>0</v>
      </c>
      <c r="Q3298" t="str">
        <f t="shared" si="204"/>
        <v>NO</v>
      </c>
      <c r="R3298">
        <f t="shared" si="205"/>
        <v>1312</v>
      </c>
      <c r="S3298">
        <f t="shared" si="206"/>
        <v>148.6280487804878</v>
      </c>
      <c r="T3298">
        <f t="shared" si="207"/>
        <v>29.843893480257115</v>
      </c>
      <c r="U3298">
        <v>400</v>
      </c>
      <c r="V3298">
        <v>40000</v>
      </c>
      <c r="W3298">
        <v>195000</v>
      </c>
      <c r="X3298" s="2">
        <v>41348</v>
      </c>
      <c r="Y3298">
        <v>300994</v>
      </c>
      <c r="Z3298" s="3">
        <v>76.650000000000006</v>
      </c>
      <c r="AA3298">
        <v>0.15</v>
      </c>
      <c r="AB3298">
        <v>2013</v>
      </c>
      <c r="AC3298">
        <v>1</v>
      </c>
      <c r="AD3298">
        <v>3</v>
      </c>
      <c r="AE3298">
        <v>15</v>
      </c>
    </row>
    <row r="3299" spans="1:31" x14ac:dyDescent="0.25">
      <c r="A3299" t="s">
        <v>3648</v>
      </c>
      <c r="B3299">
        <v>63366</v>
      </c>
      <c r="C3299" t="s">
        <v>2455</v>
      </c>
      <c r="D3299" t="s">
        <v>28</v>
      </c>
      <c r="E3299" t="s">
        <v>1362</v>
      </c>
      <c r="F3299">
        <v>2012</v>
      </c>
      <c r="G3299" t="s">
        <v>60</v>
      </c>
      <c r="H3299">
        <v>3</v>
      </c>
      <c r="I3299">
        <v>2</v>
      </c>
      <c r="J3299">
        <v>0</v>
      </c>
      <c r="K3299">
        <v>5</v>
      </c>
      <c r="L3299" t="s">
        <v>31</v>
      </c>
      <c r="M3299">
        <v>1288</v>
      </c>
      <c r="N3299">
        <v>1288</v>
      </c>
      <c r="O3299">
        <v>1288</v>
      </c>
      <c r="P3299">
        <v>0</v>
      </c>
      <c r="Q3299" t="str">
        <f t="shared" si="204"/>
        <v>NO</v>
      </c>
      <c r="R3299">
        <f t="shared" si="205"/>
        <v>1288</v>
      </c>
      <c r="S3299">
        <f t="shared" si="206"/>
        <v>111.40450310559007</v>
      </c>
      <c r="T3299">
        <f t="shared" si="207"/>
        <v>21.960361187633914</v>
      </c>
      <c r="U3299">
        <v>400</v>
      </c>
      <c r="V3299">
        <v>40000</v>
      </c>
      <c r="W3299">
        <v>143489</v>
      </c>
      <c r="X3299" s="2">
        <v>41240</v>
      </c>
      <c r="Y3299">
        <v>219155</v>
      </c>
      <c r="Z3299" s="3">
        <v>111.4</v>
      </c>
      <c r="AA3299">
        <v>0.15</v>
      </c>
      <c r="AB3299">
        <v>2012</v>
      </c>
      <c r="AC3299">
        <v>0</v>
      </c>
      <c r="AD3299">
        <v>11</v>
      </c>
      <c r="AE3299">
        <v>27</v>
      </c>
    </row>
    <row r="3300" spans="1:31" x14ac:dyDescent="0.25">
      <c r="A3300" t="s">
        <v>3649</v>
      </c>
      <c r="B3300">
        <v>63366</v>
      </c>
      <c r="C3300" t="s">
        <v>2455</v>
      </c>
      <c r="D3300" t="s">
        <v>28</v>
      </c>
      <c r="E3300" t="s">
        <v>1362</v>
      </c>
      <c r="F3300">
        <v>2012</v>
      </c>
      <c r="G3300" t="s">
        <v>60</v>
      </c>
      <c r="H3300">
        <v>3</v>
      </c>
      <c r="I3300">
        <v>2</v>
      </c>
      <c r="J3300">
        <v>1</v>
      </c>
      <c r="K3300">
        <v>5</v>
      </c>
      <c r="L3300" t="s">
        <v>43</v>
      </c>
      <c r="M3300">
        <v>1824</v>
      </c>
      <c r="N3300">
        <v>912</v>
      </c>
      <c r="O3300">
        <v>912</v>
      </c>
      <c r="P3300">
        <v>0</v>
      </c>
      <c r="Q3300" t="str">
        <f t="shared" si="204"/>
        <v>NO</v>
      </c>
      <c r="R3300">
        <f t="shared" si="205"/>
        <v>912</v>
      </c>
      <c r="S3300">
        <f t="shared" si="206"/>
        <v>186.30921052631578</v>
      </c>
      <c r="T3300">
        <f t="shared" si="207"/>
        <v>26.004591368227732</v>
      </c>
      <c r="U3300">
        <v>420</v>
      </c>
      <c r="V3300">
        <v>0</v>
      </c>
      <c r="W3300">
        <v>169914</v>
      </c>
      <c r="X3300" s="2">
        <v>40991</v>
      </c>
      <c r="Y3300">
        <v>249149</v>
      </c>
      <c r="Z3300" s="3">
        <v>93.15</v>
      </c>
      <c r="AA3300">
        <v>0.15</v>
      </c>
      <c r="AB3300">
        <v>2012</v>
      </c>
      <c r="AC3300">
        <v>0</v>
      </c>
      <c r="AD3300">
        <v>3</v>
      </c>
      <c r="AE3300">
        <v>23</v>
      </c>
    </row>
    <row r="3301" spans="1:31" x14ac:dyDescent="0.25">
      <c r="A3301" t="s">
        <v>3650</v>
      </c>
      <c r="B3301">
        <v>63366</v>
      </c>
      <c r="C3301" t="s">
        <v>2455</v>
      </c>
      <c r="D3301" t="s">
        <v>28</v>
      </c>
      <c r="E3301" t="s">
        <v>51</v>
      </c>
      <c r="F3301">
        <v>2012</v>
      </c>
      <c r="G3301" t="s">
        <v>60</v>
      </c>
      <c r="H3301">
        <v>3</v>
      </c>
      <c r="I3301">
        <v>3</v>
      </c>
      <c r="J3301">
        <v>1</v>
      </c>
      <c r="K3301">
        <v>6</v>
      </c>
      <c r="L3301" t="s">
        <v>43</v>
      </c>
      <c r="M3301">
        <v>2476</v>
      </c>
      <c r="N3301">
        <v>1244</v>
      </c>
      <c r="O3301">
        <v>1232</v>
      </c>
      <c r="P3301">
        <v>924</v>
      </c>
      <c r="Q3301" t="str">
        <f t="shared" si="204"/>
        <v>YES</v>
      </c>
      <c r="R3301">
        <f t="shared" si="205"/>
        <v>2168</v>
      </c>
      <c r="S3301">
        <f t="shared" si="206"/>
        <v>100.68496309963099</v>
      </c>
      <c r="T3301">
        <f t="shared" si="207"/>
        <v>25.055670339761249</v>
      </c>
      <c r="U3301">
        <v>400</v>
      </c>
      <c r="V3301">
        <v>40000</v>
      </c>
      <c r="W3301">
        <v>218285</v>
      </c>
      <c r="X3301" s="2">
        <v>40996</v>
      </c>
      <c r="Y3301">
        <v>325075</v>
      </c>
      <c r="Z3301" s="3">
        <v>88.16</v>
      </c>
      <c r="AA3301">
        <v>0.2</v>
      </c>
      <c r="AB3301">
        <v>2012</v>
      </c>
      <c r="AC3301">
        <v>0</v>
      </c>
      <c r="AD3301">
        <v>3</v>
      </c>
      <c r="AE3301">
        <v>28</v>
      </c>
    </row>
    <row r="3302" spans="1:31" x14ac:dyDescent="0.25">
      <c r="A3302" t="s">
        <v>3651</v>
      </c>
      <c r="B3302">
        <v>63366</v>
      </c>
      <c r="C3302" t="s">
        <v>2455</v>
      </c>
      <c r="D3302" t="s">
        <v>28</v>
      </c>
      <c r="E3302" t="s">
        <v>77</v>
      </c>
      <c r="F3302">
        <v>2013</v>
      </c>
      <c r="G3302" t="s">
        <v>60</v>
      </c>
      <c r="H3302">
        <v>4</v>
      </c>
      <c r="I3302">
        <v>2</v>
      </c>
      <c r="J3302">
        <v>1</v>
      </c>
      <c r="K3302">
        <v>7</v>
      </c>
      <c r="L3302" t="s">
        <v>43</v>
      </c>
      <c r="M3302">
        <v>2140</v>
      </c>
      <c r="N3302">
        <v>1112</v>
      </c>
      <c r="O3302">
        <v>1028</v>
      </c>
      <c r="P3302">
        <v>0</v>
      </c>
      <c r="Q3302" t="str">
        <f t="shared" si="204"/>
        <v>NO</v>
      </c>
      <c r="R3302">
        <f t="shared" si="205"/>
        <v>1112</v>
      </c>
      <c r="S3302">
        <f t="shared" si="206"/>
        <v>177.2248201438849</v>
      </c>
      <c r="T3302">
        <f t="shared" si="207"/>
        <v>14.594182292129506</v>
      </c>
      <c r="U3302">
        <v>420</v>
      </c>
      <c r="V3302">
        <v>40000</v>
      </c>
      <c r="W3302">
        <v>197074</v>
      </c>
      <c r="X3302" s="2">
        <v>41486</v>
      </c>
      <c r="Y3302">
        <v>274081</v>
      </c>
      <c r="Z3302" s="3">
        <v>92.09</v>
      </c>
      <c r="AA3302">
        <v>0.31</v>
      </c>
      <c r="AB3302">
        <v>2013</v>
      </c>
      <c r="AC3302">
        <v>0</v>
      </c>
      <c r="AD3302">
        <v>7</v>
      </c>
      <c r="AE3302">
        <v>31</v>
      </c>
    </row>
    <row r="3303" spans="1:31" x14ac:dyDescent="0.25">
      <c r="A3303" t="s">
        <v>3652</v>
      </c>
      <c r="B3303">
        <v>63366</v>
      </c>
      <c r="C3303" t="s">
        <v>2455</v>
      </c>
      <c r="D3303" t="s">
        <v>28</v>
      </c>
      <c r="E3303" t="s">
        <v>45</v>
      </c>
      <c r="F3303">
        <v>2013</v>
      </c>
      <c r="G3303" t="s">
        <v>60</v>
      </c>
      <c r="H3303">
        <v>4</v>
      </c>
      <c r="I3303">
        <v>2</v>
      </c>
      <c r="J3303">
        <v>1</v>
      </c>
      <c r="K3303">
        <v>5</v>
      </c>
      <c r="L3303" t="s">
        <v>43</v>
      </c>
      <c r="M3303">
        <v>2464</v>
      </c>
      <c r="N3303">
        <v>1232</v>
      </c>
      <c r="O3303">
        <v>1232</v>
      </c>
      <c r="P3303">
        <v>0</v>
      </c>
      <c r="Q3303" t="str">
        <f t="shared" si="204"/>
        <v>NO</v>
      </c>
      <c r="R3303">
        <f t="shared" si="205"/>
        <v>1232</v>
      </c>
      <c r="S3303">
        <f t="shared" si="206"/>
        <v>190.96834415584416</v>
      </c>
      <c r="T3303">
        <f t="shared" si="207"/>
        <v>23.483151674851278</v>
      </c>
      <c r="U3303">
        <v>400</v>
      </c>
      <c r="V3303">
        <v>40000</v>
      </c>
      <c r="W3303">
        <v>235273</v>
      </c>
      <c r="X3303" s="2">
        <v>41435</v>
      </c>
      <c r="Y3303">
        <v>310411</v>
      </c>
      <c r="Z3303" s="3">
        <v>95.48</v>
      </c>
      <c r="AA3303">
        <v>0.23</v>
      </c>
      <c r="AB3303">
        <v>2013</v>
      </c>
      <c r="AC3303">
        <v>0</v>
      </c>
      <c r="AD3303">
        <v>6</v>
      </c>
      <c r="AE3303">
        <v>10</v>
      </c>
    </row>
    <row r="3304" spans="1:31" x14ac:dyDescent="0.25">
      <c r="A3304" t="s">
        <v>3653</v>
      </c>
      <c r="B3304">
        <v>63366</v>
      </c>
      <c r="C3304" t="s">
        <v>2455</v>
      </c>
      <c r="D3304" t="s">
        <v>28</v>
      </c>
      <c r="E3304" t="s">
        <v>48</v>
      </c>
      <c r="F3304">
        <v>2013</v>
      </c>
      <c r="G3304" t="s">
        <v>60</v>
      </c>
      <c r="H3304">
        <v>4</v>
      </c>
      <c r="I3304">
        <v>2</v>
      </c>
      <c r="J3304">
        <v>1</v>
      </c>
      <c r="K3304">
        <v>7</v>
      </c>
      <c r="L3304" t="s">
        <v>43</v>
      </c>
      <c r="M3304">
        <v>2624</v>
      </c>
      <c r="N3304">
        <v>1312</v>
      </c>
      <c r="O3304">
        <v>1312</v>
      </c>
      <c r="P3304">
        <v>0</v>
      </c>
      <c r="Q3304" t="str">
        <f t="shared" si="204"/>
        <v>NO</v>
      </c>
      <c r="R3304">
        <f t="shared" si="205"/>
        <v>1312</v>
      </c>
      <c r="S3304">
        <f t="shared" si="206"/>
        <v>164.57012195121951</v>
      </c>
      <c r="T3304">
        <f t="shared" si="207"/>
        <v>26.088154269972453</v>
      </c>
      <c r="U3304">
        <v>420</v>
      </c>
      <c r="V3304">
        <v>40000</v>
      </c>
      <c r="W3304">
        <v>215916</v>
      </c>
      <c r="X3304" s="2">
        <v>41443</v>
      </c>
      <c r="Y3304">
        <v>313793</v>
      </c>
      <c r="Z3304" s="3">
        <v>82.29</v>
      </c>
      <c r="AA3304">
        <v>0.19</v>
      </c>
      <c r="AB3304">
        <v>2013</v>
      </c>
      <c r="AC3304">
        <v>0</v>
      </c>
      <c r="AD3304">
        <v>6</v>
      </c>
      <c r="AE3304">
        <v>18</v>
      </c>
    </row>
    <row r="3305" spans="1:31" x14ac:dyDescent="0.25">
      <c r="A3305" t="s">
        <v>3654</v>
      </c>
      <c r="B3305">
        <v>63366</v>
      </c>
      <c r="C3305" t="s">
        <v>2455</v>
      </c>
      <c r="D3305" t="s">
        <v>28</v>
      </c>
      <c r="E3305" t="s">
        <v>51</v>
      </c>
      <c r="F3305">
        <v>2012</v>
      </c>
      <c r="G3305" t="s">
        <v>60</v>
      </c>
      <c r="H3305">
        <v>3</v>
      </c>
      <c r="I3305">
        <v>2</v>
      </c>
      <c r="J3305">
        <v>0</v>
      </c>
      <c r="K3305">
        <v>5</v>
      </c>
      <c r="L3305" t="s">
        <v>31</v>
      </c>
      <c r="M3305">
        <v>1288</v>
      </c>
      <c r="N3305">
        <v>1288</v>
      </c>
      <c r="O3305">
        <v>1288</v>
      </c>
      <c r="P3305">
        <v>0</v>
      </c>
      <c r="Q3305" t="str">
        <f t="shared" si="204"/>
        <v>NO</v>
      </c>
      <c r="R3305">
        <f t="shared" si="205"/>
        <v>1288</v>
      </c>
      <c r="S3305">
        <f t="shared" si="206"/>
        <v>122.77950310559007</v>
      </c>
      <c r="T3305">
        <f t="shared" si="207"/>
        <v>18.151974288337925</v>
      </c>
      <c r="U3305">
        <v>400</v>
      </c>
      <c r="V3305">
        <v>40000</v>
      </c>
      <c r="W3305">
        <v>158140</v>
      </c>
      <c r="X3305" s="2">
        <v>41212</v>
      </c>
      <c r="Y3305">
        <v>220895</v>
      </c>
      <c r="Z3305" s="3">
        <v>122.78</v>
      </c>
      <c r="AA3305">
        <v>0.2</v>
      </c>
      <c r="AB3305">
        <v>2012</v>
      </c>
      <c r="AC3305">
        <v>0</v>
      </c>
      <c r="AD3305">
        <v>10</v>
      </c>
      <c r="AE3305">
        <v>30</v>
      </c>
    </row>
    <row r="3306" spans="1:31" x14ac:dyDescent="0.25">
      <c r="A3306" t="s">
        <v>3655</v>
      </c>
      <c r="B3306">
        <v>63366</v>
      </c>
      <c r="C3306" t="s">
        <v>2455</v>
      </c>
      <c r="D3306" t="s">
        <v>28</v>
      </c>
      <c r="E3306" t="s">
        <v>48</v>
      </c>
      <c r="F3306">
        <v>2007</v>
      </c>
      <c r="G3306" t="s">
        <v>60</v>
      </c>
      <c r="H3306">
        <v>3</v>
      </c>
      <c r="I3306">
        <v>2</v>
      </c>
      <c r="J3306">
        <v>1</v>
      </c>
      <c r="K3306">
        <v>7</v>
      </c>
      <c r="L3306" t="s">
        <v>43</v>
      </c>
      <c r="M3306">
        <v>2196</v>
      </c>
      <c r="N3306">
        <v>1236</v>
      </c>
      <c r="O3306">
        <v>960</v>
      </c>
      <c r="P3306">
        <v>0</v>
      </c>
      <c r="Q3306" t="str">
        <f t="shared" si="204"/>
        <v>NO</v>
      </c>
      <c r="R3306">
        <f t="shared" si="205"/>
        <v>1236</v>
      </c>
      <c r="S3306">
        <f t="shared" si="206"/>
        <v>137.54045307443366</v>
      </c>
      <c r="T3306">
        <f t="shared" si="207"/>
        <v>20.540331545116235</v>
      </c>
      <c r="U3306">
        <v>400</v>
      </c>
      <c r="V3306">
        <v>40000</v>
      </c>
      <c r="W3306">
        <v>170000</v>
      </c>
      <c r="X3306" s="2">
        <v>41206</v>
      </c>
      <c r="Y3306">
        <v>270152</v>
      </c>
      <c r="Z3306" s="3">
        <v>77.41</v>
      </c>
      <c r="AA3306">
        <v>0.19</v>
      </c>
      <c r="AB3306">
        <v>2012</v>
      </c>
      <c r="AC3306">
        <v>5</v>
      </c>
      <c r="AD3306">
        <v>10</v>
      </c>
      <c r="AE3306">
        <v>24</v>
      </c>
    </row>
    <row r="3307" spans="1:31" x14ac:dyDescent="0.25">
      <c r="A3307" t="s">
        <v>3656</v>
      </c>
      <c r="B3307">
        <v>63366</v>
      </c>
      <c r="C3307" t="s">
        <v>2461</v>
      </c>
      <c r="D3307" t="s">
        <v>28</v>
      </c>
      <c r="E3307" t="s">
        <v>95</v>
      </c>
      <c r="F3307">
        <v>2013</v>
      </c>
      <c r="G3307" t="s">
        <v>60</v>
      </c>
      <c r="H3307">
        <v>4</v>
      </c>
      <c r="I3307">
        <v>2</v>
      </c>
      <c r="J3307">
        <v>1</v>
      </c>
      <c r="K3307">
        <v>7</v>
      </c>
      <c r="L3307" t="s">
        <v>43</v>
      </c>
      <c r="M3307">
        <v>2036</v>
      </c>
      <c r="N3307">
        <v>1088</v>
      </c>
      <c r="O3307">
        <v>948</v>
      </c>
      <c r="P3307">
        <v>0</v>
      </c>
      <c r="Q3307" t="str">
        <f t="shared" si="204"/>
        <v>NO</v>
      </c>
      <c r="R3307">
        <f t="shared" si="205"/>
        <v>1088</v>
      </c>
      <c r="S3307">
        <f t="shared" si="206"/>
        <v>193.01470588235293</v>
      </c>
      <c r="T3307">
        <f t="shared" si="207"/>
        <v>26.782981328435877</v>
      </c>
      <c r="U3307">
        <v>660</v>
      </c>
      <c r="V3307">
        <v>44000</v>
      </c>
      <c r="W3307">
        <v>210000</v>
      </c>
      <c r="X3307" s="2">
        <v>41584</v>
      </c>
      <c r="Y3307">
        <v>275863</v>
      </c>
      <c r="Z3307" s="3">
        <v>103.14</v>
      </c>
      <c r="AA3307">
        <v>0.18</v>
      </c>
      <c r="AB3307">
        <v>2013</v>
      </c>
      <c r="AC3307">
        <v>0</v>
      </c>
      <c r="AD3307">
        <v>11</v>
      </c>
      <c r="AE3307">
        <v>6</v>
      </c>
    </row>
    <row r="3308" spans="1:31" x14ac:dyDescent="0.25">
      <c r="A3308" t="s">
        <v>3657</v>
      </c>
      <c r="B3308">
        <v>63366</v>
      </c>
      <c r="C3308" t="s">
        <v>2461</v>
      </c>
      <c r="D3308" t="s">
        <v>28</v>
      </c>
      <c r="E3308" t="s">
        <v>40</v>
      </c>
      <c r="F3308">
        <v>2013</v>
      </c>
      <c r="G3308" t="s">
        <v>60</v>
      </c>
      <c r="H3308">
        <v>4</v>
      </c>
      <c r="I3308">
        <v>2</v>
      </c>
      <c r="J3308">
        <v>1</v>
      </c>
      <c r="K3308">
        <v>7</v>
      </c>
      <c r="L3308" t="s">
        <v>43</v>
      </c>
      <c r="M3308">
        <v>2232</v>
      </c>
      <c r="N3308">
        <v>1296</v>
      </c>
      <c r="O3308">
        <v>936</v>
      </c>
      <c r="P3308">
        <v>0</v>
      </c>
      <c r="Q3308" t="str">
        <f t="shared" si="204"/>
        <v>NO</v>
      </c>
      <c r="R3308">
        <f t="shared" si="205"/>
        <v>1296</v>
      </c>
      <c r="S3308">
        <f t="shared" si="206"/>
        <v>154.95756172839506</v>
      </c>
      <c r="T3308">
        <f t="shared" si="207"/>
        <v>15.367692072237526</v>
      </c>
      <c r="U3308">
        <v>660</v>
      </c>
      <c r="V3308">
        <v>40000</v>
      </c>
      <c r="W3308">
        <v>200825</v>
      </c>
      <c r="X3308" s="2">
        <v>41477</v>
      </c>
      <c r="Y3308">
        <v>286572</v>
      </c>
      <c r="Z3308" s="3">
        <v>89.98</v>
      </c>
      <c r="AA3308">
        <v>0.3</v>
      </c>
      <c r="AB3308">
        <v>2013</v>
      </c>
      <c r="AC3308">
        <v>0</v>
      </c>
      <c r="AD3308">
        <v>7</v>
      </c>
      <c r="AE3308">
        <v>22</v>
      </c>
    </row>
    <row r="3309" spans="1:31" x14ac:dyDescent="0.25">
      <c r="A3309" t="s">
        <v>3658</v>
      </c>
      <c r="B3309">
        <v>63366</v>
      </c>
      <c r="C3309" t="s">
        <v>2461</v>
      </c>
      <c r="D3309" t="s">
        <v>28</v>
      </c>
      <c r="E3309" t="s">
        <v>51</v>
      </c>
      <c r="F3309">
        <v>2012</v>
      </c>
      <c r="G3309" t="s">
        <v>60</v>
      </c>
      <c r="H3309">
        <v>3</v>
      </c>
      <c r="I3309">
        <v>2</v>
      </c>
      <c r="J3309">
        <v>1</v>
      </c>
      <c r="K3309">
        <v>6</v>
      </c>
      <c r="L3309" t="s">
        <v>43</v>
      </c>
      <c r="M3309">
        <v>2232</v>
      </c>
      <c r="N3309">
        <v>1296</v>
      </c>
      <c r="O3309">
        <v>936</v>
      </c>
      <c r="P3309">
        <v>0</v>
      </c>
      <c r="Q3309" t="str">
        <f t="shared" si="204"/>
        <v>NO</v>
      </c>
      <c r="R3309">
        <f t="shared" si="205"/>
        <v>1296</v>
      </c>
      <c r="S3309">
        <f t="shared" si="206"/>
        <v>154.32098765432099</v>
      </c>
      <c r="T3309">
        <f t="shared" si="207"/>
        <v>22.956841138659321</v>
      </c>
      <c r="U3309">
        <v>640</v>
      </c>
      <c r="V3309">
        <v>40000</v>
      </c>
      <c r="W3309">
        <v>200000</v>
      </c>
      <c r="X3309" s="2">
        <v>41050</v>
      </c>
      <c r="Y3309">
        <v>284297</v>
      </c>
      <c r="Z3309" s="3">
        <v>89.61</v>
      </c>
      <c r="AA3309">
        <v>0.2</v>
      </c>
      <c r="AB3309">
        <v>2012</v>
      </c>
      <c r="AC3309">
        <v>0</v>
      </c>
      <c r="AD3309">
        <v>5</v>
      </c>
      <c r="AE3309">
        <v>21</v>
      </c>
    </row>
    <row r="3310" spans="1:31" x14ac:dyDescent="0.25">
      <c r="A3310" t="s">
        <v>3659</v>
      </c>
      <c r="B3310">
        <v>63366</v>
      </c>
      <c r="C3310" t="s">
        <v>2461</v>
      </c>
      <c r="D3310" t="s">
        <v>28</v>
      </c>
      <c r="E3310" t="s">
        <v>48</v>
      </c>
      <c r="F3310">
        <v>2013</v>
      </c>
      <c r="G3310" t="s">
        <v>60</v>
      </c>
      <c r="H3310">
        <v>4</v>
      </c>
      <c r="I3310">
        <v>2</v>
      </c>
      <c r="J3310">
        <v>1</v>
      </c>
      <c r="K3310">
        <v>7</v>
      </c>
      <c r="L3310" t="s">
        <v>43</v>
      </c>
      <c r="M3310">
        <v>2239</v>
      </c>
      <c r="N3310">
        <v>1303</v>
      </c>
      <c r="O3310">
        <v>936</v>
      </c>
      <c r="P3310">
        <v>0</v>
      </c>
      <c r="Q3310" t="str">
        <f t="shared" si="204"/>
        <v>NO</v>
      </c>
      <c r="R3310">
        <f t="shared" si="205"/>
        <v>1303</v>
      </c>
      <c r="S3310">
        <f t="shared" si="206"/>
        <v>123.10053722179586</v>
      </c>
      <c r="T3310">
        <f t="shared" si="207"/>
        <v>19.380406940215554</v>
      </c>
      <c r="U3310">
        <v>660</v>
      </c>
      <c r="V3310">
        <v>44000</v>
      </c>
      <c r="W3310">
        <v>160400</v>
      </c>
      <c r="X3310" s="2">
        <v>41361</v>
      </c>
      <c r="Y3310">
        <v>298825</v>
      </c>
      <c r="Z3310" s="3">
        <v>71.64</v>
      </c>
      <c r="AA3310">
        <v>0.19</v>
      </c>
      <c r="AB3310">
        <v>2013</v>
      </c>
      <c r="AC3310">
        <v>0</v>
      </c>
      <c r="AD3310">
        <v>3</v>
      </c>
      <c r="AE3310">
        <v>28</v>
      </c>
    </row>
    <row r="3311" spans="1:31" x14ac:dyDescent="0.25">
      <c r="A3311" t="s">
        <v>3660</v>
      </c>
      <c r="B3311">
        <v>63366</v>
      </c>
      <c r="C3311" t="s">
        <v>2461</v>
      </c>
      <c r="D3311" t="s">
        <v>28</v>
      </c>
      <c r="E3311" t="s">
        <v>38</v>
      </c>
      <c r="F3311">
        <v>2012</v>
      </c>
      <c r="G3311" t="s">
        <v>60</v>
      </c>
      <c r="H3311">
        <v>4</v>
      </c>
      <c r="I3311">
        <v>2</v>
      </c>
      <c r="J3311">
        <v>1</v>
      </c>
      <c r="K3311">
        <v>6</v>
      </c>
      <c r="L3311" t="s">
        <v>43</v>
      </c>
      <c r="M3311">
        <v>2192</v>
      </c>
      <c r="N3311">
        <v>1296</v>
      </c>
      <c r="O3311">
        <v>896</v>
      </c>
      <c r="P3311">
        <v>0</v>
      </c>
      <c r="Q3311" t="str">
        <f t="shared" si="204"/>
        <v>NO</v>
      </c>
      <c r="R3311">
        <f t="shared" si="205"/>
        <v>1296</v>
      </c>
      <c r="S3311">
        <f t="shared" si="206"/>
        <v>165.11574074074073</v>
      </c>
      <c r="T3311">
        <f t="shared" si="207"/>
        <v>23.393021120293845</v>
      </c>
      <c r="U3311">
        <v>700</v>
      </c>
      <c r="V3311">
        <v>44000</v>
      </c>
      <c r="W3311">
        <v>213990</v>
      </c>
      <c r="X3311" s="2">
        <v>41183</v>
      </c>
      <c r="Y3311">
        <v>284851</v>
      </c>
      <c r="Z3311" s="3">
        <v>97.62</v>
      </c>
      <c r="AA3311">
        <v>0.21</v>
      </c>
      <c r="AB3311">
        <v>2012</v>
      </c>
      <c r="AC3311">
        <v>0</v>
      </c>
      <c r="AD3311">
        <v>10</v>
      </c>
      <c r="AE3311">
        <v>1</v>
      </c>
    </row>
    <row r="3312" spans="1:31" x14ac:dyDescent="0.25">
      <c r="A3312" t="s">
        <v>3661</v>
      </c>
      <c r="B3312">
        <v>63366</v>
      </c>
      <c r="C3312" t="s">
        <v>2461</v>
      </c>
      <c r="D3312" t="s">
        <v>28</v>
      </c>
      <c r="E3312" t="s">
        <v>48</v>
      </c>
      <c r="F3312">
        <v>2012</v>
      </c>
      <c r="G3312" t="s">
        <v>60</v>
      </c>
      <c r="H3312">
        <v>4</v>
      </c>
      <c r="I3312">
        <v>2</v>
      </c>
      <c r="J3312">
        <v>1</v>
      </c>
      <c r="K3312">
        <v>7</v>
      </c>
      <c r="L3312" t="s">
        <v>43</v>
      </c>
      <c r="M3312">
        <v>1996</v>
      </c>
      <c r="N3312">
        <v>1108</v>
      </c>
      <c r="O3312">
        <v>888</v>
      </c>
      <c r="P3312">
        <v>0</v>
      </c>
      <c r="Q3312" t="str">
        <f t="shared" si="204"/>
        <v>NO</v>
      </c>
      <c r="R3312">
        <f t="shared" si="205"/>
        <v>1108</v>
      </c>
      <c r="S3312">
        <f t="shared" si="206"/>
        <v>182.76173285198556</v>
      </c>
      <c r="T3312">
        <f t="shared" si="207"/>
        <v>24.467159634623751</v>
      </c>
      <c r="U3312">
        <v>640</v>
      </c>
      <c r="V3312">
        <v>40000</v>
      </c>
      <c r="W3312">
        <v>202500</v>
      </c>
      <c r="X3312" s="2">
        <v>41456</v>
      </c>
      <c r="Y3312">
        <v>263080</v>
      </c>
      <c r="Z3312" s="3">
        <v>101.45</v>
      </c>
      <c r="AA3312">
        <v>0.19</v>
      </c>
      <c r="AB3312">
        <v>2013</v>
      </c>
      <c r="AC3312">
        <v>1</v>
      </c>
      <c r="AD3312">
        <v>7</v>
      </c>
      <c r="AE3312">
        <v>1</v>
      </c>
    </row>
    <row r="3313" spans="1:31" x14ac:dyDescent="0.25">
      <c r="A3313" t="s">
        <v>3662</v>
      </c>
      <c r="B3313">
        <v>63366</v>
      </c>
      <c r="C3313" t="s">
        <v>2461</v>
      </c>
      <c r="D3313" t="s">
        <v>28</v>
      </c>
      <c r="E3313" t="s">
        <v>45</v>
      </c>
      <c r="F3313">
        <v>2012</v>
      </c>
      <c r="G3313" t="s">
        <v>60</v>
      </c>
      <c r="H3313">
        <v>4</v>
      </c>
      <c r="I3313">
        <v>2</v>
      </c>
      <c r="J3313">
        <v>1</v>
      </c>
      <c r="K3313">
        <v>7</v>
      </c>
      <c r="L3313" t="s">
        <v>43</v>
      </c>
      <c r="M3313">
        <v>2293</v>
      </c>
      <c r="N3313">
        <v>1317</v>
      </c>
      <c r="O3313">
        <v>976</v>
      </c>
      <c r="P3313">
        <v>0</v>
      </c>
      <c r="Q3313" t="str">
        <f t="shared" si="204"/>
        <v>NO</v>
      </c>
      <c r="R3313">
        <f t="shared" si="205"/>
        <v>1317</v>
      </c>
      <c r="S3313">
        <f t="shared" si="206"/>
        <v>141.98936977980259</v>
      </c>
      <c r="T3313">
        <f t="shared" si="207"/>
        <v>18.664909969257792</v>
      </c>
      <c r="U3313">
        <v>400</v>
      </c>
      <c r="V3313">
        <v>40000</v>
      </c>
      <c r="W3313">
        <v>187000</v>
      </c>
      <c r="X3313" s="2">
        <v>41393</v>
      </c>
      <c r="Y3313">
        <v>286485</v>
      </c>
      <c r="Z3313" s="3">
        <v>81.55</v>
      </c>
      <c r="AA3313">
        <v>0.23</v>
      </c>
      <c r="AB3313">
        <v>2013</v>
      </c>
      <c r="AC3313">
        <v>1</v>
      </c>
      <c r="AD3313">
        <v>4</v>
      </c>
      <c r="AE3313">
        <v>29</v>
      </c>
    </row>
    <row r="3314" spans="1:31" x14ac:dyDescent="0.25">
      <c r="A3314" t="s">
        <v>3663</v>
      </c>
      <c r="B3314">
        <v>63366</v>
      </c>
      <c r="C3314" t="s">
        <v>2461</v>
      </c>
      <c r="D3314" t="s">
        <v>28</v>
      </c>
      <c r="E3314" t="s">
        <v>34</v>
      </c>
      <c r="F3314">
        <v>2013</v>
      </c>
      <c r="G3314" t="s">
        <v>60</v>
      </c>
      <c r="H3314">
        <v>3</v>
      </c>
      <c r="I3314">
        <v>3</v>
      </c>
      <c r="J3314">
        <v>0</v>
      </c>
      <c r="K3314">
        <v>5</v>
      </c>
      <c r="L3314" t="s">
        <v>31</v>
      </c>
      <c r="M3314">
        <v>1660</v>
      </c>
      <c r="N3314">
        <v>1660</v>
      </c>
      <c r="O3314">
        <v>1660</v>
      </c>
      <c r="P3314">
        <v>1495</v>
      </c>
      <c r="Q3314" t="str">
        <f t="shared" si="204"/>
        <v>YES</v>
      </c>
      <c r="R3314">
        <f t="shared" si="205"/>
        <v>3155</v>
      </c>
      <c r="S3314">
        <f t="shared" si="206"/>
        <v>58.492868462757528</v>
      </c>
      <c r="T3314">
        <f t="shared" si="207"/>
        <v>16.946280991735538</v>
      </c>
      <c r="U3314">
        <v>420</v>
      </c>
      <c r="V3314">
        <v>0</v>
      </c>
      <c r="W3314">
        <v>184545</v>
      </c>
      <c r="X3314" s="2">
        <v>41485</v>
      </c>
      <c r="Y3314">
        <v>293505</v>
      </c>
      <c r="Z3314" s="3">
        <v>111.17</v>
      </c>
      <c r="AA3314">
        <v>0.25</v>
      </c>
      <c r="AB3314">
        <v>2013</v>
      </c>
      <c r="AC3314">
        <v>0</v>
      </c>
      <c r="AD3314">
        <v>7</v>
      </c>
      <c r="AE3314">
        <v>30</v>
      </c>
    </row>
    <row r="3315" spans="1:31" x14ac:dyDescent="0.25">
      <c r="A3315" t="s">
        <v>3664</v>
      </c>
      <c r="B3315">
        <v>63366</v>
      </c>
      <c r="C3315" t="s">
        <v>2461</v>
      </c>
      <c r="D3315" t="s">
        <v>28</v>
      </c>
      <c r="E3315" t="s">
        <v>34</v>
      </c>
      <c r="F3315">
        <v>2013</v>
      </c>
      <c r="G3315" t="s">
        <v>60</v>
      </c>
      <c r="H3315">
        <v>3</v>
      </c>
      <c r="I3315">
        <v>2</v>
      </c>
      <c r="J3315">
        <v>0</v>
      </c>
      <c r="K3315">
        <v>6</v>
      </c>
      <c r="L3315" t="s">
        <v>31</v>
      </c>
      <c r="M3315">
        <v>1516</v>
      </c>
      <c r="N3315">
        <v>1516</v>
      </c>
      <c r="O3315">
        <v>1516</v>
      </c>
      <c r="P3315">
        <v>0</v>
      </c>
      <c r="Q3315" t="str">
        <f t="shared" si="204"/>
        <v>NO</v>
      </c>
      <c r="R3315">
        <f t="shared" si="205"/>
        <v>1516</v>
      </c>
      <c r="S3315">
        <f t="shared" si="206"/>
        <v>128.27902374670185</v>
      </c>
      <c r="T3315">
        <f t="shared" si="207"/>
        <v>17.857759412304866</v>
      </c>
      <c r="U3315">
        <v>400</v>
      </c>
      <c r="V3315">
        <v>40000</v>
      </c>
      <c r="W3315">
        <v>194471</v>
      </c>
      <c r="X3315" s="2">
        <v>41515</v>
      </c>
      <c r="Y3315">
        <v>254940</v>
      </c>
      <c r="Z3315" s="3">
        <v>128.28</v>
      </c>
      <c r="AA3315">
        <v>0.25</v>
      </c>
      <c r="AB3315">
        <v>2013</v>
      </c>
      <c r="AC3315">
        <v>0</v>
      </c>
      <c r="AD3315">
        <v>8</v>
      </c>
      <c r="AE3315">
        <v>29</v>
      </c>
    </row>
    <row r="3316" spans="1:31" x14ac:dyDescent="0.25">
      <c r="A3316" t="s">
        <v>3665</v>
      </c>
      <c r="B3316">
        <v>63366</v>
      </c>
      <c r="C3316" t="s">
        <v>3005</v>
      </c>
      <c r="D3316" t="s">
        <v>28</v>
      </c>
      <c r="E3316" t="s">
        <v>89</v>
      </c>
      <c r="F3316">
        <v>2012</v>
      </c>
      <c r="G3316" t="s">
        <v>60</v>
      </c>
      <c r="H3316">
        <v>4</v>
      </c>
      <c r="I3316">
        <v>2</v>
      </c>
      <c r="J3316">
        <v>1</v>
      </c>
      <c r="K3316">
        <v>6</v>
      </c>
      <c r="L3316" t="s">
        <v>43</v>
      </c>
      <c r="M3316">
        <v>2696</v>
      </c>
      <c r="N3316">
        <v>1438</v>
      </c>
      <c r="O3316">
        <v>1258</v>
      </c>
      <c r="P3316">
        <v>0</v>
      </c>
      <c r="Q3316" t="str">
        <f t="shared" si="204"/>
        <v>NO</v>
      </c>
      <c r="R3316">
        <f t="shared" si="205"/>
        <v>1438</v>
      </c>
      <c r="S3316">
        <f t="shared" si="206"/>
        <v>149.73574408901251</v>
      </c>
      <c r="T3316">
        <f t="shared" si="207"/>
        <v>17.653810835629017</v>
      </c>
      <c r="U3316">
        <v>670</v>
      </c>
      <c r="V3316">
        <v>45000</v>
      </c>
      <c r="W3316">
        <v>215320</v>
      </c>
      <c r="X3316" s="2">
        <v>41080</v>
      </c>
      <c r="Y3316">
        <v>305724</v>
      </c>
      <c r="Z3316" s="3">
        <v>79.87</v>
      </c>
      <c r="AA3316">
        <v>0.28000000000000003</v>
      </c>
      <c r="AB3316">
        <v>2012</v>
      </c>
      <c r="AC3316">
        <v>0</v>
      </c>
      <c r="AD3316">
        <v>6</v>
      </c>
      <c r="AE3316">
        <v>20</v>
      </c>
    </row>
    <row r="3317" spans="1:31" x14ac:dyDescent="0.25">
      <c r="A3317" t="s">
        <v>3666</v>
      </c>
      <c r="B3317">
        <v>63366</v>
      </c>
      <c r="C3317" t="s">
        <v>3005</v>
      </c>
      <c r="D3317" t="s">
        <v>28</v>
      </c>
      <c r="E3317" t="s">
        <v>430</v>
      </c>
      <c r="F3317">
        <v>2010</v>
      </c>
      <c r="G3317" t="s">
        <v>60</v>
      </c>
      <c r="H3317">
        <v>4</v>
      </c>
      <c r="I3317">
        <v>2</v>
      </c>
      <c r="J3317">
        <v>1</v>
      </c>
      <c r="K3317">
        <v>9</v>
      </c>
      <c r="L3317" t="s">
        <v>43</v>
      </c>
      <c r="M3317">
        <v>2528</v>
      </c>
      <c r="N3317">
        <v>1506</v>
      </c>
      <c r="O3317">
        <v>1346</v>
      </c>
      <c r="P3317">
        <v>0</v>
      </c>
      <c r="Q3317" t="str">
        <f t="shared" si="204"/>
        <v>NO</v>
      </c>
      <c r="R3317">
        <f t="shared" si="205"/>
        <v>1506</v>
      </c>
      <c r="S3317">
        <f t="shared" si="206"/>
        <v>140.77025232403719</v>
      </c>
      <c r="T3317">
        <f t="shared" si="207"/>
        <v>13.153649517285881</v>
      </c>
      <c r="U3317">
        <v>400</v>
      </c>
      <c r="V3317">
        <v>45000</v>
      </c>
      <c r="W3317">
        <v>212000</v>
      </c>
      <c r="X3317" s="2">
        <v>41128</v>
      </c>
      <c r="Y3317">
        <v>308477</v>
      </c>
      <c r="Z3317" s="3">
        <v>83.86</v>
      </c>
      <c r="AA3317">
        <v>0.37</v>
      </c>
      <c r="AB3317">
        <v>2012</v>
      </c>
      <c r="AC3317">
        <v>2</v>
      </c>
      <c r="AD3317">
        <v>8</v>
      </c>
      <c r="AE3317">
        <v>7</v>
      </c>
    </row>
    <row r="3318" spans="1:31" x14ac:dyDescent="0.25">
      <c r="A3318" t="s">
        <v>3667</v>
      </c>
      <c r="B3318">
        <v>63366</v>
      </c>
      <c r="C3318" t="s">
        <v>3005</v>
      </c>
      <c r="D3318" t="s">
        <v>28</v>
      </c>
      <c r="E3318" t="s">
        <v>66</v>
      </c>
      <c r="F3318">
        <v>2013</v>
      </c>
      <c r="G3318" t="s">
        <v>60</v>
      </c>
      <c r="H3318">
        <v>3</v>
      </c>
      <c r="I3318">
        <v>3</v>
      </c>
      <c r="J3318">
        <v>0</v>
      </c>
      <c r="K3318">
        <v>5</v>
      </c>
      <c r="L3318" t="s">
        <v>31</v>
      </c>
      <c r="M3318">
        <v>1346</v>
      </c>
      <c r="N3318">
        <v>1346</v>
      </c>
      <c r="O3318">
        <v>1346</v>
      </c>
      <c r="P3318">
        <v>808</v>
      </c>
      <c r="Q3318" t="str">
        <f t="shared" si="204"/>
        <v>YES</v>
      </c>
      <c r="R3318">
        <f t="shared" si="205"/>
        <v>2154</v>
      </c>
      <c r="S3318">
        <f t="shared" si="206"/>
        <v>80.571030640668525</v>
      </c>
      <c r="T3318">
        <f t="shared" si="207"/>
        <v>16.600665748393023</v>
      </c>
      <c r="U3318">
        <v>440</v>
      </c>
      <c r="V3318">
        <v>45000</v>
      </c>
      <c r="W3318">
        <v>173550</v>
      </c>
      <c r="X3318" s="2">
        <v>41635</v>
      </c>
      <c r="Y3318">
        <v>231155</v>
      </c>
      <c r="Z3318" s="3">
        <v>128.94</v>
      </c>
      <c r="AA3318">
        <v>0.24</v>
      </c>
      <c r="AB3318">
        <v>2013</v>
      </c>
      <c r="AC3318">
        <v>0</v>
      </c>
      <c r="AD3318">
        <v>12</v>
      </c>
      <c r="AE3318">
        <v>27</v>
      </c>
    </row>
    <row r="3319" spans="1:31" x14ac:dyDescent="0.25">
      <c r="A3319" t="s">
        <v>3668</v>
      </c>
      <c r="B3319">
        <v>63366</v>
      </c>
      <c r="C3319" t="s">
        <v>3005</v>
      </c>
      <c r="D3319" t="s">
        <v>28</v>
      </c>
      <c r="E3319" t="s">
        <v>66</v>
      </c>
      <c r="F3319">
        <v>2013</v>
      </c>
      <c r="G3319" t="s">
        <v>60</v>
      </c>
      <c r="H3319">
        <v>3</v>
      </c>
      <c r="I3319">
        <v>2</v>
      </c>
      <c r="J3319">
        <v>0</v>
      </c>
      <c r="K3319">
        <v>5</v>
      </c>
      <c r="L3319" t="s">
        <v>31</v>
      </c>
      <c r="M3319">
        <v>1408</v>
      </c>
      <c r="N3319">
        <v>1408</v>
      </c>
      <c r="O3319">
        <v>1408</v>
      </c>
      <c r="P3319">
        <v>0</v>
      </c>
      <c r="Q3319" t="str">
        <f t="shared" si="204"/>
        <v>NO</v>
      </c>
      <c r="R3319">
        <f t="shared" si="205"/>
        <v>1408</v>
      </c>
      <c r="S3319">
        <f t="shared" si="206"/>
        <v>120.66761363636364</v>
      </c>
      <c r="T3319">
        <f t="shared" si="207"/>
        <v>16.251530456075912</v>
      </c>
      <c r="U3319">
        <v>400</v>
      </c>
      <c r="V3319">
        <v>45000</v>
      </c>
      <c r="W3319">
        <v>169900</v>
      </c>
      <c r="X3319" s="2">
        <v>41565</v>
      </c>
      <c r="Y3319">
        <v>225558</v>
      </c>
      <c r="Z3319" s="3">
        <v>120.67</v>
      </c>
      <c r="AA3319">
        <v>0.24</v>
      </c>
      <c r="AB3319">
        <v>2013</v>
      </c>
      <c r="AC3319">
        <v>0</v>
      </c>
      <c r="AD3319">
        <v>10</v>
      </c>
      <c r="AE3319">
        <v>18</v>
      </c>
    </row>
    <row r="3320" spans="1:31" x14ac:dyDescent="0.25">
      <c r="A3320" t="s">
        <v>3669</v>
      </c>
      <c r="B3320">
        <v>63366</v>
      </c>
      <c r="C3320" t="s">
        <v>2464</v>
      </c>
      <c r="D3320" t="s">
        <v>28</v>
      </c>
      <c r="E3320" t="s">
        <v>1362</v>
      </c>
      <c r="F3320">
        <v>2007</v>
      </c>
      <c r="G3320" t="s">
        <v>30</v>
      </c>
      <c r="H3320">
        <v>4</v>
      </c>
      <c r="I3320">
        <v>3</v>
      </c>
      <c r="J3320">
        <v>2</v>
      </c>
      <c r="K3320">
        <v>7</v>
      </c>
      <c r="L3320" t="s">
        <v>43</v>
      </c>
      <c r="M3320">
        <v>1825</v>
      </c>
      <c r="N3320">
        <v>1060</v>
      </c>
      <c r="O3320">
        <v>1030</v>
      </c>
      <c r="P3320">
        <v>500</v>
      </c>
      <c r="Q3320" t="str">
        <f t="shared" si="204"/>
        <v>YES</v>
      </c>
      <c r="R3320">
        <f t="shared" si="205"/>
        <v>1560</v>
      </c>
      <c r="S3320">
        <f t="shared" si="206"/>
        <v>94.230769230769226</v>
      </c>
      <c r="T3320">
        <f t="shared" si="207"/>
        <v>22.497704315886136</v>
      </c>
      <c r="U3320">
        <v>399</v>
      </c>
      <c r="V3320">
        <v>0</v>
      </c>
      <c r="W3320">
        <v>147000</v>
      </c>
      <c r="X3320" s="2">
        <v>41296</v>
      </c>
      <c r="Y3320">
        <v>258242</v>
      </c>
      <c r="Z3320" s="3">
        <v>80.55</v>
      </c>
      <c r="AA3320">
        <v>0.15</v>
      </c>
      <c r="AB3320">
        <v>2013</v>
      </c>
      <c r="AC3320">
        <v>6</v>
      </c>
      <c r="AD3320">
        <v>1</v>
      </c>
      <c r="AE3320">
        <v>22</v>
      </c>
    </row>
    <row r="3321" spans="1:31" x14ac:dyDescent="0.25">
      <c r="A3321" t="s">
        <v>3670</v>
      </c>
      <c r="B3321">
        <v>63368</v>
      </c>
      <c r="C3321" t="s">
        <v>2473</v>
      </c>
      <c r="D3321" t="s">
        <v>110</v>
      </c>
      <c r="E3321" t="s">
        <v>155</v>
      </c>
      <c r="F3321">
        <v>2007</v>
      </c>
      <c r="G3321" t="s">
        <v>60</v>
      </c>
      <c r="H3321">
        <v>4</v>
      </c>
      <c r="I3321">
        <v>2</v>
      </c>
      <c r="J3321">
        <v>1</v>
      </c>
      <c r="K3321">
        <v>9</v>
      </c>
      <c r="L3321" t="s">
        <v>43</v>
      </c>
      <c r="M3321">
        <v>3130</v>
      </c>
      <c r="N3321">
        <v>1786</v>
      </c>
      <c r="O3321">
        <v>1702</v>
      </c>
      <c r="P3321">
        <v>0</v>
      </c>
      <c r="Q3321" t="str">
        <f t="shared" si="204"/>
        <v>NO</v>
      </c>
      <c r="R3321">
        <f t="shared" si="205"/>
        <v>1786</v>
      </c>
      <c r="S3321">
        <f t="shared" si="206"/>
        <v>132.69876819708847</v>
      </c>
      <c r="T3321">
        <f t="shared" si="207"/>
        <v>20.151004999489846</v>
      </c>
      <c r="U3321">
        <v>420</v>
      </c>
      <c r="V3321">
        <v>55000</v>
      </c>
      <c r="W3321">
        <v>237000</v>
      </c>
      <c r="X3321" s="2">
        <v>40977</v>
      </c>
      <c r="Y3321">
        <v>355026</v>
      </c>
      <c r="Z3321" s="3">
        <v>75.72</v>
      </c>
      <c r="AA3321">
        <v>0.27</v>
      </c>
      <c r="AB3321">
        <v>2012</v>
      </c>
      <c r="AC3321">
        <v>5</v>
      </c>
      <c r="AD3321">
        <v>3</v>
      </c>
      <c r="AE3321">
        <v>9</v>
      </c>
    </row>
    <row r="3322" spans="1:31" x14ac:dyDescent="0.25">
      <c r="A3322" t="s">
        <v>3671</v>
      </c>
      <c r="B3322">
        <v>63367</v>
      </c>
      <c r="C3322" t="s">
        <v>2488</v>
      </c>
      <c r="D3322" t="s">
        <v>110</v>
      </c>
      <c r="E3322" t="s">
        <v>186</v>
      </c>
      <c r="F3322">
        <v>2011</v>
      </c>
      <c r="G3322" t="s">
        <v>181</v>
      </c>
      <c r="H3322">
        <v>3</v>
      </c>
      <c r="I3322">
        <v>2</v>
      </c>
      <c r="J3322">
        <v>1</v>
      </c>
      <c r="K3322">
        <v>6</v>
      </c>
      <c r="L3322" t="s">
        <v>31</v>
      </c>
      <c r="M3322">
        <v>2211</v>
      </c>
      <c r="N3322">
        <v>2211</v>
      </c>
      <c r="O3322">
        <v>2193</v>
      </c>
      <c r="P3322">
        <v>0</v>
      </c>
      <c r="Q3322" t="str">
        <f t="shared" si="204"/>
        <v>NO</v>
      </c>
      <c r="R3322">
        <f t="shared" si="205"/>
        <v>2211</v>
      </c>
      <c r="S3322">
        <f t="shared" si="206"/>
        <v>27.137042062415198</v>
      </c>
      <c r="T3322">
        <f t="shared" si="207"/>
        <v>3.6247643903146298</v>
      </c>
      <c r="U3322">
        <v>700</v>
      </c>
      <c r="V3322">
        <v>72000</v>
      </c>
      <c r="W3322">
        <v>60000</v>
      </c>
      <c r="X3322" s="2">
        <v>40963</v>
      </c>
      <c r="Y3322">
        <v>440671</v>
      </c>
      <c r="Z3322" s="3">
        <v>27.14</v>
      </c>
      <c r="AA3322">
        <v>0.38</v>
      </c>
      <c r="AB3322">
        <v>2012</v>
      </c>
      <c r="AC3322">
        <v>1</v>
      </c>
      <c r="AD3322">
        <v>2</v>
      </c>
      <c r="AE3322">
        <v>24</v>
      </c>
    </row>
    <row r="3323" spans="1:31" x14ac:dyDescent="0.25">
      <c r="A3323" t="s">
        <v>3672</v>
      </c>
      <c r="B3323">
        <v>63367</v>
      </c>
      <c r="C3323" t="s">
        <v>2488</v>
      </c>
      <c r="D3323" t="s">
        <v>110</v>
      </c>
      <c r="E3323" t="s">
        <v>103</v>
      </c>
      <c r="F3323">
        <v>2013</v>
      </c>
      <c r="G3323" t="s">
        <v>181</v>
      </c>
      <c r="H3323">
        <v>3</v>
      </c>
      <c r="I3323">
        <v>2</v>
      </c>
      <c r="J3323">
        <v>1</v>
      </c>
      <c r="K3323">
        <v>5</v>
      </c>
      <c r="L3323" t="s">
        <v>31</v>
      </c>
      <c r="M3323">
        <v>2723</v>
      </c>
      <c r="N3323">
        <v>2723</v>
      </c>
      <c r="O3323">
        <v>2693</v>
      </c>
      <c r="P3323">
        <v>0</v>
      </c>
      <c r="Q3323" t="str">
        <f t="shared" si="204"/>
        <v>NO</v>
      </c>
      <c r="R3323">
        <f t="shared" si="205"/>
        <v>2723</v>
      </c>
      <c r="S3323">
        <f t="shared" si="206"/>
        <v>167.24935732647816</v>
      </c>
      <c r="T3323">
        <f t="shared" si="207"/>
        <v>24.313964165972624</v>
      </c>
      <c r="U3323">
        <v>810</v>
      </c>
      <c r="V3323">
        <v>72000</v>
      </c>
      <c r="W3323">
        <v>455420</v>
      </c>
      <c r="X3323" s="2">
        <v>41477</v>
      </c>
      <c r="Y3323">
        <v>530324</v>
      </c>
      <c r="Z3323" s="3">
        <v>167.25</v>
      </c>
      <c r="AA3323">
        <v>0.43</v>
      </c>
      <c r="AB3323">
        <v>2013</v>
      </c>
      <c r="AC3323">
        <v>0</v>
      </c>
      <c r="AD3323">
        <v>7</v>
      </c>
      <c r="AE3323">
        <v>22</v>
      </c>
    </row>
    <row r="3324" spans="1:31" x14ac:dyDescent="0.25">
      <c r="A3324" t="s">
        <v>3673</v>
      </c>
      <c r="B3324">
        <v>63367</v>
      </c>
      <c r="C3324" t="s">
        <v>2488</v>
      </c>
      <c r="D3324" t="s">
        <v>110</v>
      </c>
      <c r="E3324" t="s">
        <v>529</v>
      </c>
      <c r="F3324">
        <v>2011</v>
      </c>
      <c r="G3324" t="s">
        <v>181</v>
      </c>
      <c r="H3324">
        <v>4</v>
      </c>
      <c r="I3324">
        <v>3</v>
      </c>
      <c r="J3324">
        <v>1</v>
      </c>
      <c r="K3324">
        <v>11</v>
      </c>
      <c r="L3324" t="s">
        <v>43</v>
      </c>
      <c r="M3324">
        <v>3432</v>
      </c>
      <c r="N3324">
        <v>2384</v>
      </c>
      <c r="O3324">
        <v>2384</v>
      </c>
      <c r="P3324">
        <v>0</v>
      </c>
      <c r="Q3324" t="str">
        <f t="shared" si="204"/>
        <v>NO</v>
      </c>
      <c r="R3324">
        <f t="shared" si="205"/>
        <v>2384</v>
      </c>
      <c r="S3324">
        <f t="shared" si="206"/>
        <v>169.04362416107384</v>
      </c>
      <c r="T3324">
        <f t="shared" si="207"/>
        <v>14.455635904499539</v>
      </c>
      <c r="U3324">
        <v>660</v>
      </c>
      <c r="V3324">
        <v>72000</v>
      </c>
      <c r="W3324">
        <v>403000</v>
      </c>
      <c r="X3324" s="2">
        <v>41584</v>
      </c>
      <c r="Y3324">
        <v>492397</v>
      </c>
      <c r="Z3324" s="3">
        <v>117.42</v>
      </c>
      <c r="AA3324">
        <v>0.64</v>
      </c>
      <c r="AB3324">
        <v>2013</v>
      </c>
      <c r="AC3324">
        <v>2</v>
      </c>
      <c r="AD3324">
        <v>11</v>
      </c>
      <c r="AE3324">
        <v>6</v>
      </c>
    </row>
    <row r="3325" spans="1:31" x14ac:dyDescent="0.25">
      <c r="A3325" t="s">
        <v>3674</v>
      </c>
      <c r="B3325">
        <v>63367</v>
      </c>
      <c r="C3325" t="s">
        <v>2488</v>
      </c>
      <c r="D3325" t="s">
        <v>110</v>
      </c>
      <c r="E3325" t="s">
        <v>430</v>
      </c>
      <c r="F3325">
        <v>2012</v>
      </c>
      <c r="G3325" t="s">
        <v>181</v>
      </c>
      <c r="H3325">
        <v>3</v>
      </c>
      <c r="I3325">
        <v>3</v>
      </c>
      <c r="J3325">
        <v>1</v>
      </c>
      <c r="K3325">
        <v>5</v>
      </c>
      <c r="L3325" t="s">
        <v>31</v>
      </c>
      <c r="M3325">
        <v>2664</v>
      </c>
      <c r="N3325">
        <v>2664</v>
      </c>
      <c r="O3325">
        <v>2646</v>
      </c>
      <c r="P3325">
        <v>661</v>
      </c>
      <c r="Q3325" t="str">
        <f t="shared" si="204"/>
        <v>YES</v>
      </c>
      <c r="R3325">
        <f t="shared" si="205"/>
        <v>3325</v>
      </c>
      <c r="S3325">
        <f t="shared" si="206"/>
        <v>114.25563909774436</v>
      </c>
      <c r="T3325">
        <f t="shared" si="207"/>
        <v>23.571091752909936</v>
      </c>
      <c r="U3325">
        <v>660</v>
      </c>
      <c r="V3325">
        <v>72000</v>
      </c>
      <c r="W3325">
        <v>379900</v>
      </c>
      <c r="X3325" s="2">
        <v>41277</v>
      </c>
      <c r="Y3325">
        <v>533645</v>
      </c>
      <c r="Z3325" s="3">
        <v>142.61000000000001</v>
      </c>
      <c r="AA3325">
        <v>0.37</v>
      </c>
      <c r="AB3325">
        <v>2013</v>
      </c>
      <c r="AC3325">
        <v>1</v>
      </c>
      <c r="AD3325">
        <v>1</v>
      </c>
      <c r="AE3325">
        <v>3</v>
      </c>
    </row>
    <row r="3326" spans="1:31" x14ac:dyDescent="0.25">
      <c r="A3326" t="s">
        <v>3675</v>
      </c>
      <c r="B3326">
        <v>63367</v>
      </c>
      <c r="C3326" t="s">
        <v>2488</v>
      </c>
      <c r="D3326" t="s">
        <v>110</v>
      </c>
      <c r="E3326" t="s">
        <v>3249</v>
      </c>
      <c r="F3326">
        <v>2013</v>
      </c>
      <c r="G3326" t="s">
        <v>1853</v>
      </c>
      <c r="H3326">
        <v>4</v>
      </c>
      <c r="I3326">
        <v>3</v>
      </c>
      <c r="J3326">
        <v>0</v>
      </c>
      <c r="K3326">
        <v>6</v>
      </c>
      <c r="L3326" t="s">
        <v>43</v>
      </c>
      <c r="M3326">
        <v>4472</v>
      </c>
      <c r="N3326">
        <v>2858</v>
      </c>
      <c r="O3326">
        <v>2832</v>
      </c>
      <c r="P3326">
        <v>0</v>
      </c>
      <c r="Q3326" t="str">
        <f t="shared" si="204"/>
        <v>NO</v>
      </c>
      <c r="R3326">
        <f t="shared" si="205"/>
        <v>2858</v>
      </c>
      <c r="S3326">
        <f t="shared" si="206"/>
        <v>196.55003498950316</v>
      </c>
      <c r="T3326">
        <f t="shared" si="207"/>
        <v>22.234096450397391</v>
      </c>
      <c r="U3326">
        <v>600</v>
      </c>
      <c r="V3326">
        <v>72000</v>
      </c>
      <c r="W3326">
        <v>561740</v>
      </c>
      <c r="X3326" s="2">
        <v>41333</v>
      </c>
      <c r="Y3326">
        <v>616137</v>
      </c>
      <c r="Z3326" s="3">
        <v>125.61</v>
      </c>
      <c r="AA3326">
        <v>0.57999999999999996</v>
      </c>
      <c r="AB3326">
        <v>2013</v>
      </c>
      <c r="AC3326">
        <v>0</v>
      </c>
      <c r="AD3326">
        <v>2</v>
      </c>
      <c r="AE3326">
        <v>28</v>
      </c>
    </row>
    <row r="3327" spans="1:31" x14ac:dyDescent="0.25">
      <c r="A3327" t="s">
        <v>3676</v>
      </c>
      <c r="B3327">
        <v>63367</v>
      </c>
      <c r="C3327" t="s">
        <v>2488</v>
      </c>
      <c r="D3327" t="s">
        <v>110</v>
      </c>
      <c r="E3327" t="s">
        <v>114</v>
      </c>
      <c r="F3327">
        <v>2009</v>
      </c>
      <c r="G3327" t="s">
        <v>181</v>
      </c>
      <c r="H3327">
        <v>3</v>
      </c>
      <c r="I3327">
        <v>3</v>
      </c>
      <c r="J3327">
        <v>1</v>
      </c>
      <c r="K3327">
        <v>8</v>
      </c>
      <c r="L3327" t="s">
        <v>31</v>
      </c>
      <c r="M3327">
        <v>2718</v>
      </c>
      <c r="N3327">
        <v>2718</v>
      </c>
      <c r="O3327">
        <v>2700</v>
      </c>
      <c r="P3327">
        <v>1300</v>
      </c>
      <c r="Q3327" t="str">
        <f t="shared" si="204"/>
        <v>YES</v>
      </c>
      <c r="R3327">
        <f t="shared" si="205"/>
        <v>4018</v>
      </c>
      <c r="S3327">
        <f t="shared" si="206"/>
        <v>109.5072175211548</v>
      </c>
      <c r="T3327">
        <f t="shared" si="207"/>
        <v>31.565656565656564</v>
      </c>
      <c r="U3327">
        <v>630</v>
      </c>
      <c r="V3327">
        <v>72000</v>
      </c>
      <c r="W3327">
        <v>440000</v>
      </c>
      <c r="X3327" s="2">
        <v>41037</v>
      </c>
      <c r="Y3327">
        <v>547395</v>
      </c>
      <c r="Z3327" s="3">
        <v>161.88</v>
      </c>
      <c r="AA3327">
        <v>0.32</v>
      </c>
      <c r="AB3327">
        <v>2012</v>
      </c>
      <c r="AC3327">
        <v>3</v>
      </c>
      <c r="AD3327">
        <v>5</v>
      </c>
      <c r="AE3327">
        <v>8</v>
      </c>
    </row>
    <row r="3328" spans="1:31" x14ac:dyDescent="0.25">
      <c r="A3328" t="s">
        <v>3677</v>
      </c>
      <c r="B3328">
        <v>63367</v>
      </c>
      <c r="C3328" t="s">
        <v>2488</v>
      </c>
      <c r="D3328" t="s">
        <v>110</v>
      </c>
      <c r="E3328" t="s">
        <v>34</v>
      </c>
      <c r="F3328">
        <v>2011</v>
      </c>
      <c r="G3328" t="s">
        <v>181</v>
      </c>
      <c r="H3328">
        <v>3</v>
      </c>
      <c r="I3328">
        <v>2</v>
      </c>
      <c r="J3328">
        <v>1</v>
      </c>
      <c r="K3328">
        <v>6</v>
      </c>
      <c r="L3328" t="s">
        <v>31</v>
      </c>
      <c r="M3328">
        <v>2378</v>
      </c>
      <c r="N3328">
        <v>2378</v>
      </c>
      <c r="O3328">
        <v>2360</v>
      </c>
      <c r="P3328">
        <v>0</v>
      </c>
      <c r="Q3328" t="str">
        <f t="shared" si="204"/>
        <v>NO</v>
      </c>
      <c r="R3328">
        <f t="shared" si="205"/>
        <v>2378</v>
      </c>
      <c r="S3328">
        <f t="shared" si="206"/>
        <v>141.46131202691336</v>
      </c>
      <c r="T3328">
        <f t="shared" si="207"/>
        <v>30.890266299357208</v>
      </c>
      <c r="U3328">
        <v>600</v>
      </c>
      <c r="V3328">
        <v>72000</v>
      </c>
      <c r="W3328">
        <v>336395</v>
      </c>
      <c r="X3328" s="2">
        <v>40932</v>
      </c>
      <c r="Y3328">
        <v>463965</v>
      </c>
      <c r="Z3328" s="3">
        <v>141.46</v>
      </c>
      <c r="AA3328">
        <v>0.25</v>
      </c>
      <c r="AB3328">
        <v>2012</v>
      </c>
      <c r="AC3328">
        <v>1</v>
      </c>
      <c r="AD3328">
        <v>1</v>
      </c>
      <c r="AE3328">
        <v>24</v>
      </c>
    </row>
    <row r="3329" spans="1:31" x14ac:dyDescent="0.25">
      <c r="A3329" t="s">
        <v>3678</v>
      </c>
      <c r="B3329">
        <v>63367</v>
      </c>
      <c r="C3329" t="s">
        <v>2504</v>
      </c>
      <c r="D3329" t="s">
        <v>110</v>
      </c>
      <c r="E3329" t="s">
        <v>38</v>
      </c>
      <c r="F3329">
        <v>2013</v>
      </c>
      <c r="G3329" t="s">
        <v>60</v>
      </c>
      <c r="H3329">
        <v>3</v>
      </c>
      <c r="I3329">
        <v>3</v>
      </c>
      <c r="J3329">
        <v>1</v>
      </c>
      <c r="K3329">
        <v>6</v>
      </c>
      <c r="L3329" t="s">
        <v>43</v>
      </c>
      <c r="M3329">
        <v>2884</v>
      </c>
      <c r="N3329">
        <v>1448</v>
      </c>
      <c r="O3329">
        <v>1436</v>
      </c>
      <c r="P3329">
        <v>1086</v>
      </c>
      <c r="Q3329" t="str">
        <f t="shared" si="204"/>
        <v>YES</v>
      </c>
      <c r="R3329">
        <f t="shared" si="205"/>
        <v>2534</v>
      </c>
      <c r="S3329">
        <f t="shared" si="206"/>
        <v>106.61089187056038</v>
      </c>
      <c r="T3329">
        <f t="shared" si="207"/>
        <v>29.53255498710044</v>
      </c>
      <c r="U3329">
        <v>600</v>
      </c>
      <c r="V3329">
        <v>44998</v>
      </c>
      <c r="W3329">
        <v>270152</v>
      </c>
      <c r="X3329" s="2">
        <v>41417</v>
      </c>
      <c r="Y3329">
        <v>365049</v>
      </c>
      <c r="Z3329" s="3">
        <v>93.67</v>
      </c>
      <c r="AA3329">
        <v>0.21</v>
      </c>
      <c r="AB3329">
        <v>2013</v>
      </c>
      <c r="AC3329">
        <v>0</v>
      </c>
      <c r="AD3329">
        <v>5</v>
      </c>
      <c r="AE3329">
        <v>23</v>
      </c>
    </row>
    <row r="3330" spans="1:31" x14ac:dyDescent="0.25">
      <c r="A3330" t="s">
        <v>3679</v>
      </c>
      <c r="B3330">
        <v>63367</v>
      </c>
      <c r="C3330" t="s">
        <v>2504</v>
      </c>
      <c r="D3330" t="s">
        <v>110</v>
      </c>
      <c r="E3330" t="s">
        <v>51</v>
      </c>
      <c r="F3330">
        <v>2013</v>
      </c>
      <c r="G3330" t="s">
        <v>60</v>
      </c>
      <c r="H3330">
        <v>4</v>
      </c>
      <c r="I3330">
        <v>2</v>
      </c>
      <c r="J3330">
        <v>1</v>
      </c>
      <c r="K3330">
        <v>6</v>
      </c>
      <c r="L3330" t="s">
        <v>43</v>
      </c>
      <c r="M3330">
        <v>3408</v>
      </c>
      <c r="N3330">
        <v>1956</v>
      </c>
      <c r="O3330">
        <v>1676</v>
      </c>
      <c r="P3330">
        <v>0</v>
      </c>
      <c r="Q3330" t="str">
        <f t="shared" si="204"/>
        <v>NO</v>
      </c>
      <c r="R3330">
        <f t="shared" si="205"/>
        <v>1956</v>
      </c>
      <c r="S3330">
        <f t="shared" si="206"/>
        <v>150.19478527607362</v>
      </c>
      <c r="T3330">
        <f t="shared" si="207"/>
        <v>33.721418732782368</v>
      </c>
      <c r="U3330">
        <v>640</v>
      </c>
      <c r="V3330">
        <v>44998</v>
      </c>
      <c r="W3330">
        <v>293781</v>
      </c>
      <c r="X3330" s="2">
        <v>41429</v>
      </c>
      <c r="Y3330">
        <v>403822</v>
      </c>
      <c r="Z3330" s="3">
        <v>86.2</v>
      </c>
      <c r="AA3330">
        <v>0.2</v>
      </c>
      <c r="AB3330">
        <v>2013</v>
      </c>
      <c r="AC3330">
        <v>0</v>
      </c>
      <c r="AD3330">
        <v>6</v>
      </c>
      <c r="AE3330">
        <v>4</v>
      </c>
    </row>
    <row r="3331" spans="1:31" x14ac:dyDescent="0.25">
      <c r="A3331" t="s">
        <v>3680</v>
      </c>
      <c r="B3331">
        <v>63367</v>
      </c>
      <c r="C3331" t="s">
        <v>2504</v>
      </c>
      <c r="D3331" t="s">
        <v>110</v>
      </c>
      <c r="E3331" t="s">
        <v>45</v>
      </c>
      <c r="F3331">
        <v>2006</v>
      </c>
      <c r="G3331" t="s">
        <v>60</v>
      </c>
      <c r="H3331">
        <v>4</v>
      </c>
      <c r="I3331">
        <v>3</v>
      </c>
      <c r="J3331">
        <v>1</v>
      </c>
      <c r="K3331">
        <v>9</v>
      </c>
      <c r="L3331" t="s">
        <v>43</v>
      </c>
      <c r="M3331">
        <v>3022</v>
      </c>
      <c r="N3331">
        <v>1662</v>
      </c>
      <c r="O3331">
        <v>1396</v>
      </c>
      <c r="P3331">
        <v>349</v>
      </c>
      <c r="Q3331" t="str">
        <f t="shared" ref="Q3331:Q3394" si="208">IF(P3331&gt;0,"YES","NO")</f>
        <v>YES</v>
      </c>
      <c r="R3331">
        <f t="shared" ref="R3331:R3394" si="209">P3331+N3331</f>
        <v>2011</v>
      </c>
      <c r="S3331">
        <f t="shared" ref="S3331:S3394" si="210">W3331/R3331</f>
        <v>149.12978617603181</v>
      </c>
      <c r="T3331">
        <f t="shared" ref="T3331:T3394" si="211">(W3331/(43560*AA3331))</f>
        <v>29.933724597756214</v>
      </c>
      <c r="U3331">
        <v>630</v>
      </c>
      <c r="V3331">
        <v>44998</v>
      </c>
      <c r="W3331">
        <v>299900</v>
      </c>
      <c r="X3331" s="2">
        <v>41429</v>
      </c>
      <c r="Y3331">
        <v>369343</v>
      </c>
      <c r="Z3331" s="3">
        <v>99.24</v>
      </c>
      <c r="AA3331">
        <v>0.23</v>
      </c>
      <c r="AB3331">
        <v>2013</v>
      </c>
      <c r="AC3331">
        <v>7</v>
      </c>
      <c r="AD3331">
        <v>6</v>
      </c>
      <c r="AE3331">
        <v>4</v>
      </c>
    </row>
    <row r="3332" spans="1:31" x14ac:dyDescent="0.25">
      <c r="A3332" t="s">
        <v>3681</v>
      </c>
      <c r="B3332">
        <v>63367</v>
      </c>
      <c r="C3332" t="s">
        <v>2504</v>
      </c>
      <c r="D3332" t="s">
        <v>110</v>
      </c>
      <c r="E3332" t="s">
        <v>45</v>
      </c>
      <c r="F3332">
        <v>2006</v>
      </c>
      <c r="G3332" t="s">
        <v>60</v>
      </c>
      <c r="H3332">
        <v>4</v>
      </c>
      <c r="I3332">
        <v>2</v>
      </c>
      <c r="J3332">
        <v>1</v>
      </c>
      <c r="K3332">
        <v>9</v>
      </c>
      <c r="L3332" t="s">
        <v>43</v>
      </c>
      <c r="M3332">
        <v>2706</v>
      </c>
      <c r="N3332">
        <v>1466</v>
      </c>
      <c r="O3332">
        <v>1252</v>
      </c>
      <c r="P3332">
        <v>0</v>
      </c>
      <c r="Q3332" t="str">
        <f t="shared" si="208"/>
        <v>NO</v>
      </c>
      <c r="R3332">
        <f t="shared" si="209"/>
        <v>1466</v>
      </c>
      <c r="S3332">
        <f t="shared" si="210"/>
        <v>188.26739427012279</v>
      </c>
      <c r="T3332">
        <f t="shared" si="211"/>
        <v>27.54820936639118</v>
      </c>
      <c r="U3332">
        <v>400</v>
      </c>
      <c r="V3332">
        <v>44998</v>
      </c>
      <c r="W3332">
        <v>276000</v>
      </c>
      <c r="X3332" s="2">
        <v>41360</v>
      </c>
      <c r="Y3332">
        <v>327195</v>
      </c>
      <c r="Z3332" s="3">
        <v>102</v>
      </c>
      <c r="AA3332">
        <v>0.23</v>
      </c>
      <c r="AB3332">
        <v>2013</v>
      </c>
      <c r="AC3332">
        <v>7</v>
      </c>
      <c r="AD3332">
        <v>3</v>
      </c>
      <c r="AE3332">
        <v>27</v>
      </c>
    </row>
    <row r="3333" spans="1:31" x14ac:dyDescent="0.25">
      <c r="A3333" t="s">
        <v>3682</v>
      </c>
      <c r="B3333">
        <v>63367</v>
      </c>
      <c r="C3333" t="s">
        <v>2521</v>
      </c>
      <c r="D3333" t="s">
        <v>110</v>
      </c>
      <c r="E3333" t="s">
        <v>66</v>
      </c>
      <c r="F3333">
        <v>2012</v>
      </c>
      <c r="G3333" t="s">
        <v>60</v>
      </c>
      <c r="H3333">
        <v>4</v>
      </c>
      <c r="I3333">
        <v>2</v>
      </c>
      <c r="J3333">
        <v>1</v>
      </c>
      <c r="K3333">
        <v>7</v>
      </c>
      <c r="L3333" t="s">
        <v>43</v>
      </c>
      <c r="M3333">
        <v>2992</v>
      </c>
      <c r="N3333">
        <v>1510</v>
      </c>
      <c r="O3333">
        <v>1482</v>
      </c>
      <c r="P3333">
        <v>0</v>
      </c>
      <c r="Q3333" t="str">
        <f t="shared" si="208"/>
        <v>NO</v>
      </c>
      <c r="R3333">
        <f t="shared" si="209"/>
        <v>1510</v>
      </c>
      <c r="S3333">
        <f t="shared" si="210"/>
        <v>184.78211920529802</v>
      </c>
      <c r="T3333">
        <f t="shared" si="211"/>
        <v>26.689336547291095</v>
      </c>
      <c r="U3333">
        <v>700</v>
      </c>
      <c r="V3333">
        <v>50625</v>
      </c>
      <c r="W3333">
        <v>279021</v>
      </c>
      <c r="X3333" s="2">
        <v>41166</v>
      </c>
      <c r="Y3333">
        <v>366750</v>
      </c>
      <c r="Z3333" s="3">
        <v>93.26</v>
      </c>
      <c r="AA3333">
        <v>0.24</v>
      </c>
      <c r="AB3333">
        <v>2012</v>
      </c>
      <c r="AC3333">
        <v>0</v>
      </c>
      <c r="AD3333">
        <v>9</v>
      </c>
      <c r="AE3333">
        <v>14</v>
      </c>
    </row>
    <row r="3334" spans="1:31" x14ac:dyDescent="0.25">
      <c r="A3334" t="s">
        <v>3683</v>
      </c>
      <c r="B3334">
        <v>63367</v>
      </c>
      <c r="C3334" t="s">
        <v>2521</v>
      </c>
      <c r="D3334" t="s">
        <v>110</v>
      </c>
      <c r="E3334" t="s">
        <v>66</v>
      </c>
      <c r="F3334">
        <v>2013</v>
      </c>
      <c r="G3334" t="s">
        <v>60</v>
      </c>
      <c r="H3334">
        <v>4</v>
      </c>
      <c r="I3334">
        <v>3</v>
      </c>
      <c r="J3334">
        <v>1</v>
      </c>
      <c r="K3334">
        <v>6</v>
      </c>
      <c r="L3334" t="s">
        <v>43</v>
      </c>
      <c r="M3334">
        <v>3178</v>
      </c>
      <c r="N3334">
        <v>2238</v>
      </c>
      <c r="O3334">
        <v>2112</v>
      </c>
      <c r="P3334">
        <v>0</v>
      </c>
      <c r="Q3334" t="str">
        <f t="shared" si="208"/>
        <v>NO</v>
      </c>
      <c r="R3334">
        <f t="shared" si="209"/>
        <v>2238</v>
      </c>
      <c r="S3334">
        <f t="shared" si="210"/>
        <v>134.84405719392313</v>
      </c>
      <c r="T3334">
        <f t="shared" si="211"/>
        <v>28.866410315273953</v>
      </c>
      <c r="U3334">
        <v>580</v>
      </c>
      <c r="V3334">
        <v>50625</v>
      </c>
      <c r="W3334">
        <v>301781</v>
      </c>
      <c r="X3334" s="2">
        <v>41437</v>
      </c>
      <c r="Y3334">
        <v>392652</v>
      </c>
      <c r="Z3334" s="3">
        <v>94.96</v>
      </c>
      <c r="AA3334">
        <v>0.24</v>
      </c>
      <c r="AB3334">
        <v>2013</v>
      </c>
      <c r="AC3334">
        <v>0</v>
      </c>
      <c r="AD3334">
        <v>6</v>
      </c>
      <c r="AE3334">
        <v>12</v>
      </c>
    </row>
    <row r="3335" spans="1:31" x14ac:dyDescent="0.25">
      <c r="A3335" t="s">
        <v>3684</v>
      </c>
      <c r="B3335">
        <v>63367</v>
      </c>
      <c r="C3335" t="s">
        <v>2521</v>
      </c>
      <c r="D3335" t="s">
        <v>110</v>
      </c>
      <c r="E3335" t="s">
        <v>77</v>
      </c>
      <c r="F3335">
        <v>2012</v>
      </c>
      <c r="G3335" t="s">
        <v>60</v>
      </c>
      <c r="H3335">
        <v>4</v>
      </c>
      <c r="I3335">
        <v>3</v>
      </c>
      <c r="J3335">
        <v>0</v>
      </c>
      <c r="K3335">
        <v>8</v>
      </c>
      <c r="L3335" t="s">
        <v>43</v>
      </c>
      <c r="M3335">
        <v>2808</v>
      </c>
      <c r="N3335">
        <v>1442</v>
      </c>
      <c r="O3335">
        <v>1422</v>
      </c>
      <c r="P3335">
        <v>0</v>
      </c>
      <c r="Q3335" t="str">
        <f t="shared" si="208"/>
        <v>NO</v>
      </c>
      <c r="R3335">
        <f t="shared" si="209"/>
        <v>1442</v>
      </c>
      <c r="S3335">
        <f t="shared" si="210"/>
        <v>191.23231622746187</v>
      </c>
      <c r="T3335">
        <f t="shared" si="211"/>
        <v>20.420998844752511</v>
      </c>
      <c r="U3335">
        <v>400</v>
      </c>
      <c r="V3335">
        <v>50625</v>
      </c>
      <c r="W3335">
        <v>275757</v>
      </c>
      <c r="X3335" s="2">
        <v>41116</v>
      </c>
      <c r="Y3335">
        <v>342920</v>
      </c>
      <c r="Z3335" s="3">
        <v>98.2</v>
      </c>
      <c r="AA3335">
        <v>0.31</v>
      </c>
      <c r="AB3335">
        <v>2012</v>
      </c>
      <c r="AC3335">
        <v>0</v>
      </c>
      <c r="AD3335">
        <v>7</v>
      </c>
      <c r="AE3335">
        <v>26</v>
      </c>
    </row>
    <row r="3336" spans="1:31" x14ac:dyDescent="0.25">
      <c r="A3336" t="s">
        <v>3685</v>
      </c>
      <c r="B3336">
        <v>63367</v>
      </c>
      <c r="C3336" t="s">
        <v>2521</v>
      </c>
      <c r="D3336" t="s">
        <v>110</v>
      </c>
      <c r="E3336" t="s">
        <v>99</v>
      </c>
      <c r="F3336">
        <v>2012</v>
      </c>
      <c r="G3336" t="s">
        <v>60</v>
      </c>
      <c r="H3336">
        <v>3</v>
      </c>
      <c r="I3336">
        <v>3</v>
      </c>
      <c r="J3336">
        <v>0</v>
      </c>
      <c r="K3336">
        <v>6</v>
      </c>
      <c r="L3336" t="s">
        <v>31</v>
      </c>
      <c r="M3336">
        <v>2079</v>
      </c>
      <c r="N3336">
        <v>2079</v>
      </c>
      <c r="O3336">
        <v>2079</v>
      </c>
      <c r="P3336">
        <v>573</v>
      </c>
      <c r="Q3336" t="str">
        <f t="shared" si="208"/>
        <v>YES</v>
      </c>
      <c r="R3336">
        <f t="shared" si="209"/>
        <v>2652</v>
      </c>
      <c r="S3336">
        <f t="shared" si="210"/>
        <v>110.81711915535445</v>
      </c>
      <c r="T3336">
        <f t="shared" si="211"/>
        <v>23.264541971438526</v>
      </c>
      <c r="U3336">
        <v>640</v>
      </c>
      <c r="V3336">
        <v>50625</v>
      </c>
      <c r="W3336">
        <v>293887</v>
      </c>
      <c r="X3336" s="2">
        <v>41320</v>
      </c>
      <c r="Y3336">
        <v>337247</v>
      </c>
      <c r="Z3336" s="3">
        <v>141.36000000000001</v>
      </c>
      <c r="AA3336">
        <v>0.28999999999999998</v>
      </c>
      <c r="AB3336">
        <v>2013</v>
      </c>
      <c r="AC3336">
        <v>1</v>
      </c>
      <c r="AD3336">
        <v>2</v>
      </c>
      <c r="AE3336">
        <v>15</v>
      </c>
    </row>
    <row r="3337" spans="1:31" x14ac:dyDescent="0.25">
      <c r="A3337" t="s">
        <v>3686</v>
      </c>
      <c r="B3337">
        <v>63367</v>
      </c>
      <c r="C3337" t="s">
        <v>2521</v>
      </c>
      <c r="D3337" t="s">
        <v>110</v>
      </c>
      <c r="E3337" t="s">
        <v>149</v>
      </c>
      <c r="F3337">
        <v>2012</v>
      </c>
      <c r="G3337" t="s">
        <v>60</v>
      </c>
      <c r="H3337">
        <v>4</v>
      </c>
      <c r="I3337">
        <v>2</v>
      </c>
      <c r="J3337">
        <v>1</v>
      </c>
      <c r="K3337">
        <v>6</v>
      </c>
      <c r="L3337" t="s">
        <v>43</v>
      </c>
      <c r="M3337">
        <v>2944</v>
      </c>
      <c r="N3337">
        <v>1492</v>
      </c>
      <c r="O3337">
        <v>1452</v>
      </c>
      <c r="P3337">
        <v>0</v>
      </c>
      <c r="Q3337" t="str">
        <f t="shared" si="208"/>
        <v>NO</v>
      </c>
      <c r="R3337">
        <f t="shared" si="209"/>
        <v>1492</v>
      </c>
      <c r="S3337">
        <f t="shared" si="210"/>
        <v>170.65549597855227</v>
      </c>
      <c r="T3337">
        <f t="shared" si="211"/>
        <v>16.236736047342109</v>
      </c>
      <c r="U3337">
        <v>600</v>
      </c>
      <c r="V3337">
        <v>50625</v>
      </c>
      <c r="W3337">
        <v>254618</v>
      </c>
      <c r="X3337" s="2">
        <v>41228</v>
      </c>
      <c r="Y3337">
        <v>365459</v>
      </c>
      <c r="Z3337" s="3">
        <v>86.49</v>
      </c>
      <c r="AA3337">
        <v>0.36</v>
      </c>
      <c r="AB3337">
        <v>2012</v>
      </c>
      <c r="AC3337">
        <v>0</v>
      </c>
      <c r="AD3337">
        <v>11</v>
      </c>
      <c r="AE3337">
        <v>15</v>
      </c>
    </row>
    <row r="3338" spans="1:31" x14ac:dyDescent="0.25">
      <c r="A3338" t="s">
        <v>3687</v>
      </c>
      <c r="B3338">
        <v>63367</v>
      </c>
      <c r="C3338" t="s">
        <v>2521</v>
      </c>
      <c r="D3338" t="s">
        <v>110</v>
      </c>
      <c r="E3338" t="s">
        <v>38</v>
      </c>
      <c r="F3338">
        <v>2012</v>
      </c>
      <c r="G3338" t="s">
        <v>60</v>
      </c>
      <c r="H3338">
        <v>3</v>
      </c>
      <c r="I3338">
        <v>2</v>
      </c>
      <c r="J3338">
        <v>0</v>
      </c>
      <c r="K3338">
        <v>5</v>
      </c>
      <c r="L3338" t="s">
        <v>31</v>
      </c>
      <c r="M3338">
        <v>1979</v>
      </c>
      <c r="N3338">
        <v>1979</v>
      </c>
      <c r="O3338">
        <v>1979</v>
      </c>
      <c r="P3338">
        <v>0</v>
      </c>
      <c r="Q3338" t="str">
        <f t="shared" si="208"/>
        <v>NO</v>
      </c>
      <c r="R3338">
        <f t="shared" si="209"/>
        <v>1979</v>
      </c>
      <c r="S3338">
        <f t="shared" si="210"/>
        <v>114.966649823143</v>
      </c>
      <c r="T3338">
        <f t="shared" si="211"/>
        <v>24.87198828107919</v>
      </c>
      <c r="U3338">
        <v>670</v>
      </c>
      <c r="V3338">
        <v>50625</v>
      </c>
      <c r="W3338">
        <v>227519</v>
      </c>
      <c r="X3338" s="2">
        <v>41163</v>
      </c>
      <c r="Y3338">
        <v>311507</v>
      </c>
      <c r="Z3338" s="3">
        <v>114.97</v>
      </c>
      <c r="AA3338">
        <v>0.21</v>
      </c>
      <c r="AB3338">
        <v>2012</v>
      </c>
      <c r="AC3338">
        <v>0</v>
      </c>
      <c r="AD3338">
        <v>9</v>
      </c>
      <c r="AE3338">
        <v>11</v>
      </c>
    </row>
    <row r="3339" spans="1:31" x14ac:dyDescent="0.25">
      <c r="A3339" t="s">
        <v>3688</v>
      </c>
      <c r="B3339">
        <v>63367</v>
      </c>
      <c r="C3339" t="s">
        <v>2521</v>
      </c>
      <c r="D3339" t="s">
        <v>110</v>
      </c>
      <c r="E3339" t="s">
        <v>51</v>
      </c>
      <c r="F3339">
        <v>2012</v>
      </c>
      <c r="G3339" t="s">
        <v>60</v>
      </c>
      <c r="H3339">
        <v>4</v>
      </c>
      <c r="I3339">
        <v>2</v>
      </c>
      <c r="J3339">
        <v>1</v>
      </c>
      <c r="K3339">
        <v>5</v>
      </c>
      <c r="L3339" t="s">
        <v>43</v>
      </c>
      <c r="M3339">
        <v>2920</v>
      </c>
      <c r="N3339">
        <v>1468</v>
      </c>
      <c r="O3339">
        <v>1452</v>
      </c>
      <c r="P3339">
        <v>0</v>
      </c>
      <c r="Q3339" t="str">
        <f t="shared" si="208"/>
        <v>NO</v>
      </c>
      <c r="R3339">
        <f t="shared" si="209"/>
        <v>1468</v>
      </c>
      <c r="S3339">
        <f t="shared" si="210"/>
        <v>187.77452316076295</v>
      </c>
      <c r="T3339">
        <f t="shared" si="211"/>
        <v>31.640610651974288</v>
      </c>
      <c r="U3339">
        <v>670</v>
      </c>
      <c r="V3339">
        <v>50625</v>
      </c>
      <c r="W3339">
        <v>275653</v>
      </c>
      <c r="X3339" s="2">
        <v>41344</v>
      </c>
      <c r="Y3339">
        <v>357773</v>
      </c>
      <c r="Z3339" s="3">
        <v>94.4</v>
      </c>
      <c r="AA3339">
        <v>0.2</v>
      </c>
      <c r="AB3339">
        <v>2013</v>
      </c>
      <c r="AC3339">
        <v>1</v>
      </c>
      <c r="AD3339">
        <v>3</v>
      </c>
      <c r="AE3339">
        <v>11</v>
      </c>
    </row>
    <row r="3340" spans="1:31" x14ac:dyDescent="0.25">
      <c r="A3340" t="s">
        <v>3689</v>
      </c>
      <c r="B3340">
        <v>63367</v>
      </c>
      <c r="C3340" t="s">
        <v>2521</v>
      </c>
      <c r="D3340" t="s">
        <v>110</v>
      </c>
      <c r="E3340" t="s">
        <v>191</v>
      </c>
      <c r="F3340">
        <v>2012</v>
      </c>
      <c r="G3340" t="s">
        <v>60</v>
      </c>
      <c r="H3340">
        <v>4</v>
      </c>
      <c r="I3340">
        <v>2</v>
      </c>
      <c r="J3340">
        <v>1</v>
      </c>
      <c r="K3340">
        <v>7</v>
      </c>
      <c r="L3340" t="s">
        <v>43</v>
      </c>
      <c r="M3340">
        <v>2510</v>
      </c>
      <c r="N3340">
        <v>1318</v>
      </c>
      <c r="O3340">
        <v>1192</v>
      </c>
      <c r="P3340">
        <v>0</v>
      </c>
      <c r="Q3340" t="str">
        <f t="shared" si="208"/>
        <v>NO</v>
      </c>
      <c r="R3340">
        <f t="shared" si="209"/>
        <v>1318</v>
      </c>
      <c r="S3340">
        <f t="shared" si="210"/>
        <v>183.14719271623673</v>
      </c>
      <c r="T3340">
        <f t="shared" si="211"/>
        <v>21.313484495302678</v>
      </c>
      <c r="U3340">
        <v>670</v>
      </c>
      <c r="V3340">
        <v>50625</v>
      </c>
      <c r="W3340">
        <v>241388</v>
      </c>
      <c r="X3340" s="2">
        <v>41228</v>
      </c>
      <c r="Y3340">
        <v>319692</v>
      </c>
      <c r="Z3340" s="3">
        <v>96.17</v>
      </c>
      <c r="AA3340">
        <v>0.26</v>
      </c>
      <c r="AB3340">
        <v>2012</v>
      </c>
      <c r="AC3340">
        <v>0</v>
      </c>
      <c r="AD3340">
        <v>11</v>
      </c>
      <c r="AE3340">
        <v>15</v>
      </c>
    </row>
    <row r="3341" spans="1:31" x14ac:dyDescent="0.25">
      <c r="A3341" t="s">
        <v>3690</v>
      </c>
      <c r="B3341">
        <v>63367</v>
      </c>
      <c r="C3341" t="s">
        <v>2521</v>
      </c>
      <c r="D3341" t="s">
        <v>110</v>
      </c>
      <c r="E3341" t="s">
        <v>191</v>
      </c>
      <c r="F3341">
        <v>2012</v>
      </c>
      <c r="G3341" t="s">
        <v>60</v>
      </c>
      <c r="H3341">
        <v>4</v>
      </c>
      <c r="I3341">
        <v>2</v>
      </c>
      <c r="J3341">
        <v>1</v>
      </c>
      <c r="K3341">
        <v>8</v>
      </c>
      <c r="L3341" t="s">
        <v>43</v>
      </c>
      <c r="M3341">
        <v>3152</v>
      </c>
      <c r="N3341">
        <v>1696</v>
      </c>
      <c r="O3341">
        <v>1456</v>
      </c>
      <c r="P3341">
        <v>0</v>
      </c>
      <c r="Q3341" t="str">
        <f t="shared" si="208"/>
        <v>NO</v>
      </c>
      <c r="R3341">
        <f t="shared" si="209"/>
        <v>1696</v>
      </c>
      <c r="S3341">
        <f t="shared" si="210"/>
        <v>155.90507075471697</v>
      </c>
      <c r="T3341">
        <f t="shared" si="211"/>
        <v>23.346665960302325</v>
      </c>
      <c r="U3341">
        <v>600</v>
      </c>
      <c r="V3341">
        <v>50625</v>
      </c>
      <c r="W3341">
        <v>264415</v>
      </c>
      <c r="X3341" s="2">
        <v>41170</v>
      </c>
      <c r="Y3341">
        <v>377785</v>
      </c>
      <c r="Z3341" s="3">
        <v>83.89</v>
      </c>
      <c r="AA3341">
        <v>0.26</v>
      </c>
      <c r="AB3341">
        <v>2012</v>
      </c>
      <c r="AC3341">
        <v>0</v>
      </c>
      <c r="AD3341">
        <v>9</v>
      </c>
      <c r="AE3341">
        <v>18</v>
      </c>
    </row>
    <row r="3342" spans="1:31" x14ac:dyDescent="0.25">
      <c r="A3342" t="s">
        <v>3691</v>
      </c>
      <c r="B3342">
        <v>63367</v>
      </c>
      <c r="C3342" t="s">
        <v>2521</v>
      </c>
      <c r="D3342" t="s">
        <v>110</v>
      </c>
      <c r="E3342" t="s">
        <v>38</v>
      </c>
      <c r="F3342">
        <v>2012</v>
      </c>
      <c r="G3342" t="s">
        <v>60</v>
      </c>
      <c r="H3342">
        <v>4</v>
      </c>
      <c r="I3342">
        <v>2</v>
      </c>
      <c r="J3342">
        <v>1</v>
      </c>
      <c r="K3342">
        <v>6</v>
      </c>
      <c r="L3342" t="s">
        <v>31</v>
      </c>
      <c r="M3342">
        <v>1661</v>
      </c>
      <c r="N3342">
        <v>1661</v>
      </c>
      <c r="O3342">
        <v>1643</v>
      </c>
      <c r="P3342">
        <v>0</v>
      </c>
      <c r="Q3342" t="str">
        <f t="shared" si="208"/>
        <v>NO</v>
      </c>
      <c r="R3342">
        <f t="shared" si="209"/>
        <v>1661</v>
      </c>
      <c r="S3342">
        <f t="shared" si="210"/>
        <v>139.50511739915714</v>
      </c>
      <c r="T3342">
        <f t="shared" si="211"/>
        <v>25.331015785561238</v>
      </c>
      <c r="U3342">
        <v>600</v>
      </c>
      <c r="V3342">
        <v>50625</v>
      </c>
      <c r="W3342">
        <v>231718</v>
      </c>
      <c r="X3342" s="2">
        <v>41299</v>
      </c>
      <c r="Y3342">
        <v>293953</v>
      </c>
      <c r="Z3342" s="3">
        <v>139.51</v>
      </c>
      <c r="AA3342">
        <v>0.21</v>
      </c>
      <c r="AB3342">
        <v>2013</v>
      </c>
      <c r="AC3342">
        <v>1</v>
      </c>
      <c r="AD3342">
        <v>1</v>
      </c>
      <c r="AE3342">
        <v>25</v>
      </c>
    </row>
    <row r="3343" spans="1:31" x14ac:dyDescent="0.25">
      <c r="A3343" t="s">
        <v>3692</v>
      </c>
      <c r="B3343">
        <v>63367</v>
      </c>
      <c r="C3343" t="s">
        <v>2521</v>
      </c>
      <c r="D3343" t="s">
        <v>110</v>
      </c>
      <c r="E3343" t="s">
        <v>286</v>
      </c>
      <c r="F3343">
        <v>2012</v>
      </c>
      <c r="G3343" t="s">
        <v>60</v>
      </c>
      <c r="H3343">
        <v>4</v>
      </c>
      <c r="I3343">
        <v>2</v>
      </c>
      <c r="J3343">
        <v>1</v>
      </c>
      <c r="K3343">
        <v>8</v>
      </c>
      <c r="L3343" t="s">
        <v>43</v>
      </c>
      <c r="M3343">
        <v>2688</v>
      </c>
      <c r="N3343">
        <v>1372</v>
      </c>
      <c r="O3343">
        <v>1316</v>
      </c>
      <c r="P3343">
        <v>0</v>
      </c>
      <c r="Q3343" t="str">
        <f t="shared" si="208"/>
        <v>NO</v>
      </c>
      <c r="R3343">
        <f t="shared" si="209"/>
        <v>1372</v>
      </c>
      <c r="S3343">
        <f t="shared" si="210"/>
        <v>190.42201166180757</v>
      </c>
      <c r="T3343">
        <f t="shared" si="211"/>
        <v>13.631093997829534</v>
      </c>
      <c r="U3343">
        <v>600</v>
      </c>
      <c r="V3343">
        <v>60750</v>
      </c>
      <c r="W3343">
        <v>261259</v>
      </c>
      <c r="X3343" s="2">
        <v>41197</v>
      </c>
      <c r="Y3343">
        <v>344471</v>
      </c>
      <c r="Z3343" s="3">
        <v>97.19</v>
      </c>
      <c r="AA3343">
        <v>0.44</v>
      </c>
      <c r="AB3343">
        <v>2012</v>
      </c>
      <c r="AC3343">
        <v>0</v>
      </c>
      <c r="AD3343">
        <v>10</v>
      </c>
      <c r="AE3343">
        <v>15</v>
      </c>
    </row>
    <row r="3344" spans="1:31" x14ac:dyDescent="0.25">
      <c r="A3344" t="s">
        <v>3693</v>
      </c>
      <c r="B3344">
        <v>63367</v>
      </c>
      <c r="C3344" t="s">
        <v>2521</v>
      </c>
      <c r="D3344" t="s">
        <v>110</v>
      </c>
      <c r="E3344" t="s">
        <v>34</v>
      </c>
      <c r="F3344">
        <v>2012</v>
      </c>
      <c r="G3344" t="s">
        <v>60</v>
      </c>
      <c r="H3344">
        <v>4</v>
      </c>
      <c r="I3344">
        <v>2</v>
      </c>
      <c r="J3344">
        <v>1</v>
      </c>
      <c r="K3344">
        <v>7</v>
      </c>
      <c r="L3344" t="s">
        <v>43</v>
      </c>
      <c r="M3344">
        <v>2920</v>
      </c>
      <c r="N3344">
        <v>1578</v>
      </c>
      <c r="O3344">
        <v>1342</v>
      </c>
      <c r="P3344">
        <v>0</v>
      </c>
      <c r="Q3344" t="str">
        <f t="shared" si="208"/>
        <v>NO</v>
      </c>
      <c r="R3344">
        <f t="shared" si="209"/>
        <v>1578</v>
      </c>
      <c r="S3344">
        <f t="shared" si="210"/>
        <v>186.43536121673003</v>
      </c>
      <c r="T3344">
        <f t="shared" si="211"/>
        <v>27.015151515151516</v>
      </c>
      <c r="U3344">
        <v>670</v>
      </c>
      <c r="V3344">
        <v>50625</v>
      </c>
      <c r="W3344">
        <v>294195</v>
      </c>
      <c r="X3344" s="2">
        <v>41001</v>
      </c>
      <c r="Y3344">
        <v>354560</v>
      </c>
      <c r="Z3344" s="3">
        <v>100.75</v>
      </c>
      <c r="AA3344">
        <v>0.25</v>
      </c>
      <c r="AB3344">
        <v>2012</v>
      </c>
      <c r="AC3344">
        <v>0</v>
      </c>
      <c r="AD3344">
        <v>4</v>
      </c>
      <c r="AE3344">
        <v>2</v>
      </c>
    </row>
    <row r="3345" spans="1:31" x14ac:dyDescent="0.25">
      <c r="A3345" t="s">
        <v>3694</v>
      </c>
      <c r="B3345">
        <v>63367</v>
      </c>
      <c r="C3345" t="s">
        <v>2521</v>
      </c>
      <c r="D3345" t="s">
        <v>110</v>
      </c>
      <c r="E3345" t="s">
        <v>66</v>
      </c>
      <c r="F3345">
        <v>2012</v>
      </c>
      <c r="G3345" t="s">
        <v>60</v>
      </c>
      <c r="H3345">
        <v>4</v>
      </c>
      <c r="I3345">
        <v>3</v>
      </c>
      <c r="J3345">
        <v>1</v>
      </c>
      <c r="K3345">
        <v>6</v>
      </c>
      <c r="L3345" t="s">
        <v>43</v>
      </c>
      <c r="M3345">
        <v>2848</v>
      </c>
      <c r="N3345">
        <v>1464</v>
      </c>
      <c r="O3345">
        <v>1384</v>
      </c>
      <c r="P3345">
        <v>830</v>
      </c>
      <c r="Q3345" t="str">
        <f t="shared" si="208"/>
        <v>YES</v>
      </c>
      <c r="R3345">
        <f t="shared" si="209"/>
        <v>2294</v>
      </c>
      <c r="S3345">
        <f t="shared" si="210"/>
        <v>108.12685265911072</v>
      </c>
      <c r="T3345">
        <f t="shared" si="211"/>
        <v>23.726182277318642</v>
      </c>
      <c r="U3345">
        <v>640</v>
      </c>
      <c r="V3345">
        <v>50625</v>
      </c>
      <c r="W3345">
        <v>248043</v>
      </c>
      <c r="X3345" s="2">
        <v>41263</v>
      </c>
      <c r="Y3345">
        <v>359445</v>
      </c>
      <c r="Z3345" s="3">
        <v>87.09</v>
      </c>
      <c r="AA3345">
        <v>0.24</v>
      </c>
      <c r="AB3345">
        <v>2012</v>
      </c>
      <c r="AC3345">
        <v>0</v>
      </c>
      <c r="AD3345">
        <v>12</v>
      </c>
      <c r="AE3345">
        <v>20</v>
      </c>
    </row>
    <row r="3346" spans="1:31" x14ac:dyDescent="0.25">
      <c r="A3346" t="s">
        <v>3695</v>
      </c>
      <c r="B3346">
        <v>63367</v>
      </c>
      <c r="C3346" t="s">
        <v>2527</v>
      </c>
      <c r="D3346" t="s">
        <v>110</v>
      </c>
      <c r="E3346" t="s">
        <v>36</v>
      </c>
      <c r="F3346">
        <v>2006</v>
      </c>
      <c r="G3346" t="s">
        <v>60</v>
      </c>
      <c r="H3346">
        <v>4</v>
      </c>
      <c r="I3346">
        <v>3</v>
      </c>
      <c r="J3346">
        <v>1</v>
      </c>
      <c r="K3346">
        <v>8</v>
      </c>
      <c r="L3346" t="s">
        <v>43</v>
      </c>
      <c r="M3346">
        <v>3253</v>
      </c>
      <c r="N3346">
        <v>1853</v>
      </c>
      <c r="O3346">
        <v>1400</v>
      </c>
      <c r="P3346">
        <v>0</v>
      </c>
      <c r="Q3346" t="str">
        <f t="shared" si="208"/>
        <v>NO</v>
      </c>
      <c r="R3346">
        <f t="shared" si="209"/>
        <v>1853</v>
      </c>
      <c r="S3346">
        <f t="shared" si="210"/>
        <v>154.61413923367513</v>
      </c>
      <c r="T3346">
        <f t="shared" si="211"/>
        <v>38.68902933074056</v>
      </c>
      <c r="U3346">
        <v>640</v>
      </c>
      <c r="V3346">
        <v>50000</v>
      </c>
      <c r="W3346">
        <v>286500</v>
      </c>
      <c r="X3346" s="2">
        <v>41464</v>
      </c>
      <c r="Y3346">
        <v>383822</v>
      </c>
      <c r="Z3346" s="3">
        <v>88.07</v>
      </c>
      <c r="AA3346">
        <v>0.17</v>
      </c>
      <c r="AB3346">
        <v>2013</v>
      </c>
      <c r="AC3346">
        <v>7</v>
      </c>
      <c r="AD3346">
        <v>7</v>
      </c>
      <c r="AE3346">
        <v>9</v>
      </c>
    </row>
    <row r="3347" spans="1:31" x14ac:dyDescent="0.25">
      <c r="A3347" t="s">
        <v>3696</v>
      </c>
      <c r="B3347">
        <v>63367</v>
      </c>
      <c r="C3347" t="s">
        <v>2527</v>
      </c>
      <c r="D3347" t="s">
        <v>110</v>
      </c>
      <c r="E3347" t="s">
        <v>36</v>
      </c>
      <c r="F3347">
        <v>2008</v>
      </c>
      <c r="G3347" t="s">
        <v>60</v>
      </c>
      <c r="H3347">
        <v>3</v>
      </c>
      <c r="I3347">
        <v>2</v>
      </c>
      <c r="J3347">
        <v>0</v>
      </c>
      <c r="K3347">
        <v>5</v>
      </c>
      <c r="L3347" t="s">
        <v>31</v>
      </c>
      <c r="M3347">
        <v>2216</v>
      </c>
      <c r="N3347">
        <v>2216</v>
      </c>
      <c r="O3347">
        <v>2198</v>
      </c>
      <c r="P3347">
        <v>0</v>
      </c>
      <c r="Q3347" t="str">
        <f t="shared" si="208"/>
        <v>NO</v>
      </c>
      <c r="R3347">
        <f t="shared" si="209"/>
        <v>2216</v>
      </c>
      <c r="S3347">
        <f t="shared" si="210"/>
        <v>113.71841155234657</v>
      </c>
      <c r="T3347">
        <f t="shared" si="211"/>
        <v>34.030140982012639</v>
      </c>
      <c r="U3347">
        <v>670</v>
      </c>
      <c r="V3347">
        <v>50000</v>
      </c>
      <c r="W3347">
        <v>252000</v>
      </c>
      <c r="X3347" s="2">
        <v>41066</v>
      </c>
      <c r="Y3347">
        <v>348890</v>
      </c>
      <c r="Z3347" s="3">
        <v>113.72</v>
      </c>
      <c r="AA3347">
        <v>0.17</v>
      </c>
      <c r="AB3347">
        <v>2012</v>
      </c>
      <c r="AC3347">
        <v>4</v>
      </c>
      <c r="AD3347">
        <v>6</v>
      </c>
      <c r="AE3347">
        <v>6</v>
      </c>
    </row>
    <row r="3348" spans="1:31" x14ac:dyDescent="0.25">
      <c r="A3348" t="s">
        <v>3697</v>
      </c>
      <c r="B3348">
        <v>63367</v>
      </c>
      <c r="C3348" t="s">
        <v>2540</v>
      </c>
      <c r="D3348" t="s">
        <v>110</v>
      </c>
      <c r="E3348" t="s">
        <v>51</v>
      </c>
      <c r="F3348">
        <v>2007</v>
      </c>
      <c r="G3348" t="s">
        <v>60</v>
      </c>
      <c r="H3348">
        <v>4</v>
      </c>
      <c r="I3348">
        <v>2</v>
      </c>
      <c r="J3348">
        <v>1</v>
      </c>
      <c r="K3348">
        <v>8</v>
      </c>
      <c r="L3348" t="s">
        <v>43</v>
      </c>
      <c r="M3348">
        <v>2498</v>
      </c>
      <c r="N3348">
        <v>1378</v>
      </c>
      <c r="O3348">
        <v>1120</v>
      </c>
      <c r="P3348">
        <v>0</v>
      </c>
      <c r="Q3348" t="str">
        <f t="shared" si="208"/>
        <v>NO</v>
      </c>
      <c r="R3348">
        <f t="shared" si="209"/>
        <v>1378</v>
      </c>
      <c r="S3348">
        <f t="shared" si="210"/>
        <v>184.47024673439768</v>
      </c>
      <c r="T3348">
        <f t="shared" si="211"/>
        <v>29.178145087235997</v>
      </c>
      <c r="U3348">
        <v>400</v>
      </c>
      <c r="V3348">
        <v>50000</v>
      </c>
      <c r="W3348">
        <v>254200</v>
      </c>
      <c r="X3348" s="2">
        <v>41491</v>
      </c>
      <c r="Y3348">
        <v>322234</v>
      </c>
      <c r="Z3348" s="3">
        <v>101.76</v>
      </c>
      <c r="AA3348">
        <v>0.2</v>
      </c>
      <c r="AB3348">
        <v>2013</v>
      </c>
      <c r="AC3348">
        <v>6</v>
      </c>
      <c r="AD3348">
        <v>8</v>
      </c>
      <c r="AE3348">
        <v>5</v>
      </c>
    </row>
    <row r="3349" spans="1:31" x14ac:dyDescent="0.25">
      <c r="A3349" t="s">
        <v>3698</v>
      </c>
      <c r="B3349">
        <v>63367</v>
      </c>
      <c r="C3349" t="s">
        <v>2540</v>
      </c>
      <c r="D3349" t="s">
        <v>110</v>
      </c>
      <c r="E3349" t="s">
        <v>716</v>
      </c>
      <c r="F3349">
        <v>2007</v>
      </c>
      <c r="G3349" t="s">
        <v>60</v>
      </c>
      <c r="H3349">
        <v>3</v>
      </c>
      <c r="I3349">
        <v>2</v>
      </c>
      <c r="J3349">
        <v>0</v>
      </c>
      <c r="K3349">
        <v>5</v>
      </c>
      <c r="L3349" t="s">
        <v>31</v>
      </c>
      <c r="M3349">
        <v>1274</v>
      </c>
      <c r="N3349">
        <v>1274</v>
      </c>
      <c r="O3349">
        <v>1274</v>
      </c>
      <c r="P3349">
        <v>0</v>
      </c>
      <c r="Q3349" t="str">
        <f t="shared" si="208"/>
        <v>NO</v>
      </c>
      <c r="R3349">
        <f t="shared" si="209"/>
        <v>1274</v>
      </c>
      <c r="S3349">
        <f t="shared" si="210"/>
        <v>120.87912087912088</v>
      </c>
      <c r="T3349">
        <f t="shared" si="211"/>
        <v>25.252525252525249</v>
      </c>
      <c r="U3349">
        <v>400</v>
      </c>
      <c r="V3349">
        <v>50000</v>
      </c>
      <c r="W3349">
        <v>154000</v>
      </c>
      <c r="X3349" s="2">
        <v>41022</v>
      </c>
      <c r="Y3349">
        <v>225803</v>
      </c>
      <c r="Z3349" s="3">
        <v>120.88</v>
      </c>
      <c r="AA3349">
        <v>0.14000000000000001</v>
      </c>
      <c r="AB3349">
        <v>2012</v>
      </c>
      <c r="AC3349">
        <v>5</v>
      </c>
      <c r="AD3349">
        <v>4</v>
      </c>
      <c r="AE3349">
        <v>23</v>
      </c>
    </row>
    <row r="3350" spans="1:31" x14ac:dyDescent="0.25">
      <c r="A3350" t="s">
        <v>3699</v>
      </c>
      <c r="B3350">
        <v>63367</v>
      </c>
      <c r="C3350" t="s">
        <v>2540</v>
      </c>
      <c r="D3350" t="s">
        <v>110</v>
      </c>
      <c r="E3350" t="s">
        <v>1362</v>
      </c>
      <c r="F3350">
        <v>2007</v>
      </c>
      <c r="G3350" t="s">
        <v>60</v>
      </c>
      <c r="H3350">
        <v>3</v>
      </c>
      <c r="I3350">
        <v>2</v>
      </c>
      <c r="J3350">
        <v>0</v>
      </c>
      <c r="K3350">
        <v>5</v>
      </c>
      <c r="L3350" t="s">
        <v>31</v>
      </c>
      <c r="M3350">
        <v>1776</v>
      </c>
      <c r="N3350">
        <v>1776</v>
      </c>
      <c r="O3350">
        <v>1760</v>
      </c>
      <c r="P3350">
        <v>0</v>
      </c>
      <c r="Q3350" t="str">
        <f t="shared" si="208"/>
        <v>NO</v>
      </c>
      <c r="R3350">
        <f t="shared" si="209"/>
        <v>1776</v>
      </c>
      <c r="S3350">
        <f t="shared" si="210"/>
        <v>126.68918918918919</v>
      </c>
      <c r="T3350">
        <f t="shared" si="211"/>
        <v>34.435261707988978</v>
      </c>
      <c r="U3350">
        <v>400</v>
      </c>
      <c r="V3350">
        <v>50000</v>
      </c>
      <c r="W3350">
        <v>225000</v>
      </c>
      <c r="X3350" s="2">
        <v>41487</v>
      </c>
      <c r="Y3350">
        <v>278834</v>
      </c>
      <c r="Z3350" s="3">
        <v>126.69</v>
      </c>
      <c r="AA3350">
        <v>0.15</v>
      </c>
      <c r="AB3350">
        <v>2013</v>
      </c>
      <c r="AC3350">
        <v>6</v>
      </c>
      <c r="AD3350">
        <v>8</v>
      </c>
      <c r="AE3350">
        <v>1</v>
      </c>
    </row>
    <row r="3351" spans="1:31" x14ac:dyDescent="0.25">
      <c r="A3351" t="s">
        <v>3700</v>
      </c>
      <c r="B3351">
        <v>63367</v>
      </c>
      <c r="C3351" t="s">
        <v>2540</v>
      </c>
      <c r="D3351" t="s">
        <v>110</v>
      </c>
      <c r="E3351" t="s">
        <v>716</v>
      </c>
      <c r="F3351">
        <v>2007</v>
      </c>
      <c r="G3351" t="s">
        <v>60</v>
      </c>
      <c r="H3351">
        <v>3</v>
      </c>
      <c r="I3351">
        <v>2</v>
      </c>
      <c r="J3351">
        <v>1</v>
      </c>
      <c r="K3351">
        <v>7</v>
      </c>
      <c r="L3351" t="s">
        <v>43</v>
      </c>
      <c r="M3351">
        <v>1946</v>
      </c>
      <c r="N3351">
        <v>1082</v>
      </c>
      <c r="O3351">
        <v>864</v>
      </c>
      <c r="P3351">
        <v>0</v>
      </c>
      <c r="Q3351" t="str">
        <f t="shared" si="208"/>
        <v>NO</v>
      </c>
      <c r="R3351">
        <f t="shared" si="209"/>
        <v>1082</v>
      </c>
      <c r="S3351">
        <f t="shared" si="210"/>
        <v>178.37338262476894</v>
      </c>
      <c r="T3351">
        <f t="shared" si="211"/>
        <v>31.647645284008917</v>
      </c>
      <c r="U3351">
        <v>400</v>
      </c>
      <c r="V3351">
        <v>50000</v>
      </c>
      <c r="W3351">
        <v>193000</v>
      </c>
      <c r="X3351" s="2">
        <v>41460</v>
      </c>
      <c r="Y3351">
        <v>263077</v>
      </c>
      <c r="Z3351" s="3">
        <v>99.18</v>
      </c>
      <c r="AA3351">
        <v>0.14000000000000001</v>
      </c>
      <c r="AB3351">
        <v>2013</v>
      </c>
      <c r="AC3351">
        <v>6</v>
      </c>
      <c r="AD3351">
        <v>7</v>
      </c>
      <c r="AE3351">
        <v>5</v>
      </c>
    </row>
    <row r="3352" spans="1:31" x14ac:dyDescent="0.25">
      <c r="A3352" t="s">
        <v>3701</v>
      </c>
      <c r="B3352">
        <v>63368</v>
      </c>
      <c r="C3352" t="s">
        <v>2550</v>
      </c>
      <c r="D3352" t="s">
        <v>110</v>
      </c>
      <c r="E3352" t="s">
        <v>716</v>
      </c>
      <c r="F3352">
        <v>2012</v>
      </c>
      <c r="G3352" t="s">
        <v>30</v>
      </c>
      <c r="H3352">
        <v>3</v>
      </c>
      <c r="I3352">
        <v>2</v>
      </c>
      <c r="J3352">
        <v>1</v>
      </c>
      <c r="K3352">
        <v>5</v>
      </c>
      <c r="L3352" t="s">
        <v>43</v>
      </c>
      <c r="M3352">
        <v>1728</v>
      </c>
      <c r="N3352">
        <v>864</v>
      </c>
      <c r="O3352">
        <v>864</v>
      </c>
      <c r="P3352">
        <v>0</v>
      </c>
      <c r="Q3352" t="str">
        <f t="shared" si="208"/>
        <v>NO</v>
      </c>
      <c r="R3352">
        <f t="shared" si="209"/>
        <v>864</v>
      </c>
      <c r="S3352">
        <f t="shared" si="210"/>
        <v>193.09606481481481</v>
      </c>
      <c r="T3352">
        <f t="shared" si="211"/>
        <v>27.357175652630197</v>
      </c>
      <c r="U3352">
        <v>420</v>
      </c>
      <c r="V3352">
        <v>39999</v>
      </c>
      <c r="W3352">
        <v>166835</v>
      </c>
      <c r="X3352" s="2">
        <v>41081</v>
      </c>
      <c r="Y3352">
        <v>216496</v>
      </c>
      <c r="Z3352" s="3">
        <v>96.55</v>
      </c>
      <c r="AA3352">
        <v>0.14000000000000001</v>
      </c>
      <c r="AB3352">
        <v>2012</v>
      </c>
      <c r="AC3352">
        <v>0</v>
      </c>
      <c r="AD3352">
        <v>6</v>
      </c>
      <c r="AE3352">
        <v>21</v>
      </c>
    </row>
    <row r="3353" spans="1:31" x14ac:dyDescent="0.25">
      <c r="A3353" t="s">
        <v>3702</v>
      </c>
      <c r="B3353">
        <v>63368</v>
      </c>
      <c r="C3353" t="s">
        <v>2550</v>
      </c>
      <c r="D3353" t="s">
        <v>110</v>
      </c>
      <c r="E3353" t="s">
        <v>716</v>
      </c>
      <c r="F3353">
        <v>2012</v>
      </c>
      <c r="G3353" t="s">
        <v>30</v>
      </c>
      <c r="H3353">
        <v>3</v>
      </c>
      <c r="I3353">
        <v>2</v>
      </c>
      <c r="J3353">
        <v>1</v>
      </c>
      <c r="K3353">
        <v>5</v>
      </c>
      <c r="L3353" t="s">
        <v>43</v>
      </c>
      <c r="M3353">
        <v>1824</v>
      </c>
      <c r="N3353">
        <v>912</v>
      </c>
      <c r="O3353">
        <v>912</v>
      </c>
      <c r="P3353">
        <v>0</v>
      </c>
      <c r="Q3353" t="str">
        <f t="shared" si="208"/>
        <v>NO</v>
      </c>
      <c r="R3353">
        <f t="shared" si="209"/>
        <v>912</v>
      </c>
      <c r="S3353">
        <f t="shared" si="210"/>
        <v>213.09320175438597</v>
      </c>
      <c r="T3353">
        <f t="shared" si="211"/>
        <v>31.867539026629935</v>
      </c>
      <c r="U3353">
        <v>420</v>
      </c>
      <c r="V3353">
        <v>39999</v>
      </c>
      <c r="W3353">
        <v>194341</v>
      </c>
      <c r="X3353" s="2">
        <v>41176</v>
      </c>
      <c r="Y3353">
        <v>228071</v>
      </c>
      <c r="Z3353" s="3">
        <v>106.55</v>
      </c>
      <c r="AA3353">
        <v>0.14000000000000001</v>
      </c>
      <c r="AB3353">
        <v>2012</v>
      </c>
      <c r="AC3353">
        <v>0</v>
      </c>
      <c r="AD3353">
        <v>9</v>
      </c>
      <c r="AE3353">
        <v>24</v>
      </c>
    </row>
    <row r="3354" spans="1:31" x14ac:dyDescent="0.25">
      <c r="A3354" t="s">
        <v>3703</v>
      </c>
      <c r="B3354">
        <v>63368</v>
      </c>
      <c r="C3354" t="s">
        <v>2558</v>
      </c>
      <c r="D3354" t="s">
        <v>110</v>
      </c>
      <c r="E3354" t="s">
        <v>2124</v>
      </c>
      <c r="F3354">
        <v>2012</v>
      </c>
      <c r="G3354" t="s">
        <v>30</v>
      </c>
      <c r="H3354">
        <v>3</v>
      </c>
      <c r="I3354">
        <v>2</v>
      </c>
      <c r="J3354">
        <v>1</v>
      </c>
      <c r="K3354">
        <v>6</v>
      </c>
      <c r="L3354" t="s">
        <v>43</v>
      </c>
      <c r="M3354">
        <v>1720</v>
      </c>
      <c r="N3354">
        <v>1036</v>
      </c>
      <c r="O3354">
        <v>684</v>
      </c>
      <c r="P3354">
        <v>0</v>
      </c>
      <c r="Q3354" t="str">
        <f t="shared" si="208"/>
        <v>NO</v>
      </c>
      <c r="R3354">
        <f t="shared" si="209"/>
        <v>1036</v>
      </c>
      <c r="S3354">
        <f t="shared" si="210"/>
        <v>155.6949806949807</v>
      </c>
      <c r="T3354">
        <f t="shared" si="211"/>
        <v>33.663077051506804</v>
      </c>
      <c r="U3354">
        <v>740</v>
      </c>
      <c r="V3354">
        <v>40000</v>
      </c>
      <c r="W3354">
        <v>161300</v>
      </c>
      <c r="X3354" s="2">
        <v>41228</v>
      </c>
      <c r="Y3354">
        <v>205215</v>
      </c>
      <c r="Z3354" s="3">
        <v>93.78</v>
      </c>
      <c r="AA3354">
        <v>0.11</v>
      </c>
      <c r="AB3354">
        <v>2012</v>
      </c>
      <c r="AC3354">
        <v>0</v>
      </c>
      <c r="AD3354">
        <v>11</v>
      </c>
      <c r="AE3354">
        <v>15</v>
      </c>
    </row>
    <row r="3355" spans="1:31" x14ac:dyDescent="0.25">
      <c r="A3355" t="s">
        <v>3704</v>
      </c>
      <c r="B3355">
        <v>63368</v>
      </c>
      <c r="C3355" t="s">
        <v>2558</v>
      </c>
      <c r="D3355" t="s">
        <v>110</v>
      </c>
      <c r="E3355" t="s">
        <v>1277</v>
      </c>
      <c r="F3355">
        <v>2011</v>
      </c>
      <c r="G3355" t="s">
        <v>30</v>
      </c>
      <c r="H3355">
        <v>3</v>
      </c>
      <c r="I3355">
        <v>2</v>
      </c>
      <c r="J3355">
        <v>1</v>
      </c>
      <c r="K3355">
        <v>5</v>
      </c>
      <c r="L3355" t="s">
        <v>43</v>
      </c>
      <c r="M3355">
        <v>1764</v>
      </c>
      <c r="N3355">
        <v>1060</v>
      </c>
      <c r="O3355">
        <v>684</v>
      </c>
      <c r="P3355">
        <v>342</v>
      </c>
      <c r="Q3355" t="str">
        <f t="shared" si="208"/>
        <v>YES</v>
      </c>
      <c r="R3355">
        <f t="shared" si="209"/>
        <v>1402</v>
      </c>
      <c r="S3355">
        <f t="shared" si="210"/>
        <v>106.99001426533523</v>
      </c>
      <c r="T3355">
        <f t="shared" si="211"/>
        <v>26.488662852299214</v>
      </c>
      <c r="U3355">
        <v>380</v>
      </c>
      <c r="V3355">
        <v>40000</v>
      </c>
      <c r="W3355">
        <v>150000</v>
      </c>
      <c r="X3355" s="2">
        <v>41360</v>
      </c>
      <c r="Y3355">
        <v>219215</v>
      </c>
      <c r="Z3355" s="3">
        <v>85.03</v>
      </c>
      <c r="AA3355">
        <v>0.13</v>
      </c>
      <c r="AB3355">
        <v>2013</v>
      </c>
      <c r="AC3355">
        <v>2</v>
      </c>
      <c r="AD3355">
        <v>3</v>
      </c>
      <c r="AE3355">
        <v>27</v>
      </c>
    </row>
    <row r="3356" spans="1:31" x14ac:dyDescent="0.25">
      <c r="A3356" t="s">
        <v>3705</v>
      </c>
      <c r="B3356">
        <v>63367</v>
      </c>
      <c r="C3356" t="s">
        <v>2560</v>
      </c>
      <c r="D3356" t="s">
        <v>110</v>
      </c>
      <c r="E3356" t="s">
        <v>38</v>
      </c>
      <c r="F3356">
        <v>2008</v>
      </c>
      <c r="G3356" t="s">
        <v>30</v>
      </c>
      <c r="H3356">
        <v>4</v>
      </c>
      <c r="I3356">
        <v>3</v>
      </c>
      <c r="J3356">
        <v>1</v>
      </c>
      <c r="K3356">
        <v>7</v>
      </c>
      <c r="L3356" t="s">
        <v>43</v>
      </c>
      <c r="M3356">
        <v>3154</v>
      </c>
      <c r="N3356">
        <v>1787</v>
      </c>
      <c r="O3356">
        <v>1367</v>
      </c>
      <c r="P3356">
        <v>0</v>
      </c>
      <c r="Q3356" t="str">
        <f t="shared" si="208"/>
        <v>NO</v>
      </c>
      <c r="R3356">
        <f t="shared" si="209"/>
        <v>1787</v>
      </c>
      <c r="S3356">
        <f t="shared" si="210"/>
        <v>120.8729714605484</v>
      </c>
      <c r="T3356">
        <f t="shared" si="211"/>
        <v>23.612750885478157</v>
      </c>
      <c r="U3356">
        <v>420</v>
      </c>
      <c r="V3356">
        <v>44999</v>
      </c>
      <c r="W3356">
        <v>216000</v>
      </c>
      <c r="X3356" s="2">
        <v>41353</v>
      </c>
      <c r="Y3356">
        <v>339035</v>
      </c>
      <c r="Z3356" s="3">
        <v>68.48</v>
      </c>
      <c r="AA3356">
        <v>0.21</v>
      </c>
      <c r="AB3356">
        <v>2013</v>
      </c>
      <c r="AC3356">
        <v>5</v>
      </c>
      <c r="AD3356">
        <v>3</v>
      </c>
      <c r="AE3356">
        <v>20</v>
      </c>
    </row>
    <row r="3357" spans="1:31" x14ac:dyDescent="0.25">
      <c r="A3357" t="s">
        <v>3706</v>
      </c>
      <c r="B3357">
        <v>63367</v>
      </c>
      <c r="C3357" t="s">
        <v>2560</v>
      </c>
      <c r="D3357" t="s">
        <v>110</v>
      </c>
      <c r="E3357" t="s">
        <v>1362</v>
      </c>
      <c r="F3357">
        <v>2008</v>
      </c>
      <c r="G3357" t="s">
        <v>30</v>
      </c>
      <c r="H3357">
        <v>3</v>
      </c>
      <c r="I3357">
        <v>3</v>
      </c>
      <c r="J3357">
        <v>0</v>
      </c>
      <c r="K3357">
        <v>6</v>
      </c>
      <c r="L3357" t="s">
        <v>31</v>
      </c>
      <c r="M3357">
        <v>1751</v>
      </c>
      <c r="N3357">
        <v>1751</v>
      </c>
      <c r="O3357">
        <v>1751</v>
      </c>
      <c r="P3357">
        <v>820</v>
      </c>
      <c r="Q3357" t="str">
        <f t="shared" si="208"/>
        <v>YES</v>
      </c>
      <c r="R3357">
        <f t="shared" si="209"/>
        <v>2571</v>
      </c>
      <c r="S3357">
        <f t="shared" si="210"/>
        <v>73.512252042007006</v>
      </c>
      <c r="T3357">
        <f t="shared" si="211"/>
        <v>28.925619834710744</v>
      </c>
      <c r="U3357">
        <v>420</v>
      </c>
      <c r="V3357">
        <v>44999</v>
      </c>
      <c r="W3357">
        <v>189000</v>
      </c>
      <c r="X3357" s="2">
        <v>41557</v>
      </c>
      <c r="Y3357">
        <v>247023</v>
      </c>
      <c r="Z3357" s="3">
        <v>107.94</v>
      </c>
      <c r="AA3357">
        <v>0.15</v>
      </c>
      <c r="AB3357">
        <v>2013</v>
      </c>
      <c r="AC3357">
        <v>5</v>
      </c>
      <c r="AD3357">
        <v>10</v>
      </c>
      <c r="AE3357">
        <v>10</v>
      </c>
    </row>
    <row r="3358" spans="1:31" x14ac:dyDescent="0.25">
      <c r="A3358" t="s">
        <v>3707</v>
      </c>
      <c r="B3358">
        <v>63367</v>
      </c>
      <c r="C3358" t="s">
        <v>2560</v>
      </c>
      <c r="D3358" t="s">
        <v>110</v>
      </c>
      <c r="E3358" t="s">
        <v>95</v>
      </c>
      <c r="F3358">
        <v>2007</v>
      </c>
      <c r="G3358" t="s">
        <v>30</v>
      </c>
      <c r="H3358">
        <v>4</v>
      </c>
      <c r="I3358">
        <v>2</v>
      </c>
      <c r="J3358">
        <v>1</v>
      </c>
      <c r="K3358">
        <v>8</v>
      </c>
      <c r="L3358" t="s">
        <v>43</v>
      </c>
      <c r="M3358">
        <v>2610</v>
      </c>
      <c r="N3358">
        <v>1496</v>
      </c>
      <c r="O3358">
        <v>1156</v>
      </c>
      <c r="P3358">
        <v>0</v>
      </c>
      <c r="Q3358" t="str">
        <f t="shared" si="208"/>
        <v>NO</v>
      </c>
      <c r="R3358">
        <f t="shared" si="209"/>
        <v>1496</v>
      </c>
      <c r="S3358">
        <f t="shared" si="210"/>
        <v>127.77606951871658</v>
      </c>
      <c r="T3358">
        <f t="shared" si="211"/>
        <v>24.37927252321192</v>
      </c>
      <c r="U3358">
        <v>420</v>
      </c>
      <c r="V3358">
        <v>44999</v>
      </c>
      <c r="W3358">
        <v>191153</v>
      </c>
      <c r="X3358" s="2">
        <v>41179</v>
      </c>
      <c r="Y3358">
        <v>289124</v>
      </c>
      <c r="Z3358" s="3">
        <v>73.239999999999995</v>
      </c>
      <c r="AA3358">
        <v>0.18</v>
      </c>
      <c r="AB3358">
        <v>2012</v>
      </c>
      <c r="AC3358">
        <v>5</v>
      </c>
      <c r="AD3358">
        <v>9</v>
      </c>
      <c r="AE3358">
        <v>27</v>
      </c>
    </row>
    <row r="3359" spans="1:31" x14ac:dyDescent="0.25">
      <c r="A3359" t="s">
        <v>3708</v>
      </c>
      <c r="B3359">
        <v>63367</v>
      </c>
      <c r="C3359" t="s">
        <v>2560</v>
      </c>
      <c r="D3359" t="s">
        <v>110</v>
      </c>
      <c r="E3359" t="s">
        <v>51</v>
      </c>
      <c r="F3359">
        <v>2008</v>
      </c>
      <c r="G3359" t="s">
        <v>30</v>
      </c>
      <c r="H3359">
        <v>4</v>
      </c>
      <c r="I3359">
        <v>2</v>
      </c>
      <c r="J3359">
        <v>1</v>
      </c>
      <c r="K3359">
        <v>8</v>
      </c>
      <c r="L3359" t="s">
        <v>43</v>
      </c>
      <c r="M3359">
        <v>2592</v>
      </c>
      <c r="N3359">
        <v>1496</v>
      </c>
      <c r="O3359">
        <v>1096</v>
      </c>
      <c r="P3359">
        <v>0</v>
      </c>
      <c r="Q3359" t="str">
        <f t="shared" si="208"/>
        <v>NO</v>
      </c>
      <c r="R3359">
        <f t="shared" si="209"/>
        <v>1496</v>
      </c>
      <c r="S3359">
        <f t="shared" si="210"/>
        <v>6.6844919786096253E-4</v>
      </c>
      <c r="T3359">
        <f t="shared" si="211"/>
        <v>1.147842056932966E-4</v>
      </c>
      <c r="U3359">
        <v>400</v>
      </c>
      <c r="V3359">
        <v>44999</v>
      </c>
      <c r="W3359">
        <v>1</v>
      </c>
      <c r="X3359" s="2">
        <v>41508</v>
      </c>
      <c r="Y3359">
        <v>285092</v>
      </c>
      <c r="Z3359" s="3">
        <v>0</v>
      </c>
      <c r="AA3359">
        <v>0.2</v>
      </c>
      <c r="AB3359">
        <v>2013</v>
      </c>
      <c r="AC3359">
        <v>5</v>
      </c>
      <c r="AD3359">
        <v>8</v>
      </c>
      <c r="AE3359">
        <v>22</v>
      </c>
    </row>
    <row r="3360" spans="1:31" x14ac:dyDescent="0.25">
      <c r="A3360" t="s">
        <v>3709</v>
      </c>
      <c r="B3360">
        <v>63367</v>
      </c>
      <c r="C3360" t="s">
        <v>2560</v>
      </c>
      <c r="D3360" t="s">
        <v>110</v>
      </c>
      <c r="E3360" t="s">
        <v>784</v>
      </c>
      <c r="F3360">
        <v>2007</v>
      </c>
      <c r="G3360" t="s">
        <v>30</v>
      </c>
      <c r="H3360">
        <v>3</v>
      </c>
      <c r="I3360">
        <v>2</v>
      </c>
      <c r="J3360">
        <v>0</v>
      </c>
      <c r="K3360">
        <v>7</v>
      </c>
      <c r="L3360" t="s">
        <v>31</v>
      </c>
      <c r="M3360">
        <v>2068</v>
      </c>
      <c r="N3360">
        <v>2068</v>
      </c>
      <c r="O3360">
        <v>2068</v>
      </c>
      <c r="P3360">
        <v>0</v>
      </c>
      <c r="Q3360" t="str">
        <f t="shared" si="208"/>
        <v>NO</v>
      </c>
      <c r="R3360">
        <f t="shared" si="209"/>
        <v>2068</v>
      </c>
      <c r="S3360">
        <f t="shared" si="210"/>
        <v>91.876208897485498</v>
      </c>
      <c r="T3360">
        <f t="shared" si="211"/>
        <v>27.261248852157941</v>
      </c>
      <c r="U3360">
        <v>400</v>
      </c>
      <c r="V3360">
        <v>44999</v>
      </c>
      <c r="W3360">
        <v>190000</v>
      </c>
      <c r="X3360" s="2">
        <v>41415</v>
      </c>
      <c r="Y3360">
        <v>284744</v>
      </c>
      <c r="Z3360" s="3">
        <v>91.88</v>
      </c>
      <c r="AA3360">
        <v>0.16</v>
      </c>
      <c r="AB3360">
        <v>2013</v>
      </c>
      <c r="AC3360">
        <v>6</v>
      </c>
      <c r="AD3360">
        <v>5</v>
      </c>
      <c r="AE3360">
        <v>21</v>
      </c>
    </row>
    <row r="3361" spans="1:31" x14ac:dyDescent="0.25">
      <c r="A3361" t="s">
        <v>3710</v>
      </c>
      <c r="B3361">
        <v>63367</v>
      </c>
      <c r="C3361" t="s">
        <v>2560</v>
      </c>
      <c r="D3361" t="s">
        <v>110</v>
      </c>
      <c r="E3361" t="s">
        <v>1362</v>
      </c>
      <c r="F3361">
        <v>2007</v>
      </c>
      <c r="G3361" t="s">
        <v>30</v>
      </c>
      <c r="H3361">
        <v>3</v>
      </c>
      <c r="I3361">
        <v>2</v>
      </c>
      <c r="J3361">
        <v>0</v>
      </c>
      <c r="K3361">
        <v>7</v>
      </c>
      <c r="L3361" t="s">
        <v>31</v>
      </c>
      <c r="M3361">
        <v>2068</v>
      </c>
      <c r="N3361">
        <v>2068</v>
      </c>
      <c r="O3361">
        <v>2068</v>
      </c>
      <c r="P3361">
        <v>0</v>
      </c>
      <c r="Q3361" t="str">
        <f t="shared" si="208"/>
        <v>NO</v>
      </c>
      <c r="R3361">
        <f t="shared" si="209"/>
        <v>2068</v>
      </c>
      <c r="S3361">
        <f t="shared" si="210"/>
        <v>96.610251450676984</v>
      </c>
      <c r="T3361">
        <f t="shared" si="211"/>
        <v>30.576981940618303</v>
      </c>
      <c r="U3361">
        <v>400</v>
      </c>
      <c r="V3361">
        <v>44999</v>
      </c>
      <c r="W3361">
        <v>199790</v>
      </c>
      <c r="X3361" s="2">
        <v>41460</v>
      </c>
      <c r="Y3361">
        <v>285500</v>
      </c>
      <c r="Z3361" s="3">
        <v>96.61</v>
      </c>
      <c r="AA3361">
        <v>0.15</v>
      </c>
      <c r="AB3361">
        <v>2013</v>
      </c>
      <c r="AC3361">
        <v>6</v>
      </c>
      <c r="AD3361">
        <v>7</v>
      </c>
      <c r="AE3361">
        <v>5</v>
      </c>
    </row>
    <row r="3362" spans="1:31" x14ac:dyDescent="0.25">
      <c r="A3362" t="s">
        <v>3711</v>
      </c>
      <c r="B3362">
        <v>63367</v>
      </c>
      <c r="C3362" t="s">
        <v>2560</v>
      </c>
      <c r="D3362" t="s">
        <v>110</v>
      </c>
      <c r="E3362" t="s">
        <v>1362</v>
      </c>
      <c r="F3362">
        <v>2007</v>
      </c>
      <c r="G3362" t="s">
        <v>30</v>
      </c>
      <c r="H3362">
        <v>3</v>
      </c>
      <c r="I3362">
        <v>2</v>
      </c>
      <c r="J3362">
        <v>0</v>
      </c>
      <c r="K3362">
        <v>6</v>
      </c>
      <c r="L3362" t="s">
        <v>31</v>
      </c>
      <c r="M3362">
        <v>1751</v>
      </c>
      <c r="N3362">
        <v>1751</v>
      </c>
      <c r="O3362">
        <v>1751</v>
      </c>
      <c r="P3362">
        <v>0</v>
      </c>
      <c r="Q3362" t="str">
        <f t="shared" si="208"/>
        <v>NO</v>
      </c>
      <c r="R3362">
        <f t="shared" si="209"/>
        <v>1751</v>
      </c>
      <c r="S3362">
        <f t="shared" si="210"/>
        <v>93.089663049685896</v>
      </c>
      <c r="T3362">
        <f t="shared" si="211"/>
        <v>24.946434037343128</v>
      </c>
      <c r="U3362">
        <v>420</v>
      </c>
      <c r="V3362">
        <v>44998</v>
      </c>
      <c r="W3362">
        <v>163000</v>
      </c>
      <c r="X3362" s="2">
        <v>41478</v>
      </c>
      <c r="Y3362">
        <v>245807</v>
      </c>
      <c r="Z3362" s="3">
        <v>93.09</v>
      </c>
      <c r="AA3362">
        <v>0.15</v>
      </c>
      <c r="AB3362">
        <v>2013</v>
      </c>
      <c r="AC3362">
        <v>6</v>
      </c>
      <c r="AD3362">
        <v>7</v>
      </c>
      <c r="AE3362">
        <v>23</v>
      </c>
    </row>
    <row r="3363" spans="1:31" x14ac:dyDescent="0.25">
      <c r="A3363" t="s">
        <v>3712</v>
      </c>
      <c r="B3363">
        <v>63376</v>
      </c>
      <c r="C3363" t="s">
        <v>2580</v>
      </c>
      <c r="D3363" t="s">
        <v>28</v>
      </c>
      <c r="E3363" t="s">
        <v>40</v>
      </c>
      <c r="F3363">
        <v>2006</v>
      </c>
      <c r="G3363" t="s">
        <v>60</v>
      </c>
      <c r="H3363">
        <v>3</v>
      </c>
      <c r="I3363">
        <v>2</v>
      </c>
      <c r="J3363">
        <v>0</v>
      </c>
      <c r="K3363">
        <v>6</v>
      </c>
      <c r="L3363" t="s">
        <v>31</v>
      </c>
      <c r="M3363">
        <v>2116</v>
      </c>
      <c r="N3363">
        <v>2116</v>
      </c>
      <c r="O3363">
        <v>2098</v>
      </c>
      <c r="P3363">
        <v>0</v>
      </c>
      <c r="Q3363" t="str">
        <f t="shared" si="208"/>
        <v>NO</v>
      </c>
      <c r="R3363">
        <f t="shared" si="209"/>
        <v>2116</v>
      </c>
      <c r="S3363">
        <f t="shared" si="210"/>
        <v>151.18147448015122</v>
      </c>
      <c r="T3363">
        <f t="shared" si="211"/>
        <v>24.479644934190389</v>
      </c>
      <c r="U3363">
        <v>722</v>
      </c>
      <c r="V3363">
        <v>55000</v>
      </c>
      <c r="W3363">
        <v>319900</v>
      </c>
      <c r="X3363" s="2">
        <v>41502</v>
      </c>
      <c r="Y3363">
        <v>369263</v>
      </c>
      <c r="Z3363" s="3">
        <v>151.18</v>
      </c>
      <c r="AA3363">
        <v>0.3</v>
      </c>
      <c r="AB3363">
        <v>2013</v>
      </c>
      <c r="AC3363">
        <v>7</v>
      </c>
      <c r="AD3363">
        <v>8</v>
      </c>
      <c r="AE3363">
        <v>16</v>
      </c>
    </row>
    <row r="3364" spans="1:31" x14ac:dyDescent="0.25">
      <c r="A3364" t="s">
        <v>3713</v>
      </c>
      <c r="B3364">
        <v>63366</v>
      </c>
      <c r="C3364" t="s">
        <v>3714</v>
      </c>
      <c r="D3364" t="s">
        <v>28</v>
      </c>
      <c r="E3364" t="s">
        <v>359</v>
      </c>
      <c r="F3364">
        <v>2012</v>
      </c>
      <c r="G3364" t="s">
        <v>176</v>
      </c>
      <c r="H3364">
        <v>3</v>
      </c>
      <c r="I3364">
        <v>3</v>
      </c>
      <c r="J3364">
        <v>0</v>
      </c>
      <c r="K3364">
        <v>6</v>
      </c>
      <c r="L3364" t="s">
        <v>31</v>
      </c>
      <c r="M3364">
        <v>1950</v>
      </c>
      <c r="N3364">
        <v>1950</v>
      </c>
      <c r="O3364">
        <v>1950</v>
      </c>
      <c r="P3364">
        <v>1365</v>
      </c>
      <c r="Q3364" t="str">
        <f t="shared" si="208"/>
        <v>YES</v>
      </c>
      <c r="R3364">
        <f t="shared" si="209"/>
        <v>3315</v>
      </c>
      <c r="S3364">
        <f t="shared" si="210"/>
        <v>76.92307692307692</v>
      </c>
      <c r="T3364">
        <f t="shared" si="211"/>
        <v>16.725698543880362</v>
      </c>
      <c r="U3364">
        <v>753</v>
      </c>
      <c r="V3364">
        <v>52000</v>
      </c>
      <c r="W3364">
        <v>255000</v>
      </c>
      <c r="X3364" s="2">
        <v>41372</v>
      </c>
      <c r="Y3364">
        <v>311490</v>
      </c>
      <c r="Z3364" s="3">
        <v>130.77000000000001</v>
      </c>
      <c r="AA3364">
        <v>0.35</v>
      </c>
      <c r="AB3364">
        <v>2013</v>
      </c>
      <c r="AC3364">
        <v>1</v>
      </c>
      <c r="AD3364">
        <v>4</v>
      </c>
      <c r="AE3364">
        <v>8</v>
      </c>
    </row>
    <row r="3365" spans="1:31" x14ac:dyDescent="0.25">
      <c r="A3365" t="s">
        <v>3715</v>
      </c>
      <c r="B3365">
        <v>63366</v>
      </c>
      <c r="C3365" t="s">
        <v>3078</v>
      </c>
      <c r="D3365" t="s">
        <v>28</v>
      </c>
      <c r="E3365" t="s">
        <v>1277</v>
      </c>
      <c r="F3365">
        <v>2012</v>
      </c>
      <c r="G3365" t="s">
        <v>30</v>
      </c>
      <c r="H3365">
        <v>3</v>
      </c>
      <c r="I3365">
        <v>3</v>
      </c>
      <c r="J3365">
        <v>1</v>
      </c>
      <c r="K3365">
        <v>5</v>
      </c>
      <c r="L3365" t="s">
        <v>43</v>
      </c>
      <c r="M3365">
        <v>1728</v>
      </c>
      <c r="N3365">
        <v>864</v>
      </c>
      <c r="O3365">
        <v>864</v>
      </c>
      <c r="P3365">
        <v>450</v>
      </c>
      <c r="Q3365" t="str">
        <f t="shared" si="208"/>
        <v>YES</v>
      </c>
      <c r="R3365">
        <f t="shared" si="209"/>
        <v>1314</v>
      </c>
      <c r="S3365">
        <f t="shared" si="210"/>
        <v>136.56773211567733</v>
      </c>
      <c r="T3365">
        <f t="shared" si="211"/>
        <v>31.689270325633959</v>
      </c>
      <c r="U3365">
        <v>420</v>
      </c>
      <c r="V3365">
        <v>40000</v>
      </c>
      <c r="W3365">
        <v>179450</v>
      </c>
      <c r="X3365" s="2">
        <v>41003</v>
      </c>
      <c r="Y3365">
        <v>230728</v>
      </c>
      <c r="Z3365" s="3">
        <v>103.85</v>
      </c>
      <c r="AA3365">
        <v>0.13</v>
      </c>
      <c r="AB3365">
        <v>2012</v>
      </c>
      <c r="AC3365">
        <v>0</v>
      </c>
      <c r="AD3365">
        <v>4</v>
      </c>
      <c r="AE3365">
        <v>4</v>
      </c>
    </row>
    <row r="3366" spans="1:31" x14ac:dyDescent="0.25">
      <c r="A3366" t="s">
        <v>3716</v>
      </c>
      <c r="B3366">
        <v>63367</v>
      </c>
      <c r="C3366" t="s">
        <v>2594</v>
      </c>
      <c r="D3366" t="s">
        <v>110</v>
      </c>
      <c r="E3366" t="s">
        <v>95</v>
      </c>
      <c r="F3366">
        <v>2009</v>
      </c>
      <c r="G3366" t="s">
        <v>60</v>
      </c>
      <c r="H3366">
        <v>4</v>
      </c>
      <c r="I3366">
        <v>3</v>
      </c>
      <c r="J3366">
        <v>1</v>
      </c>
      <c r="K3366">
        <v>8</v>
      </c>
      <c r="L3366" t="s">
        <v>43</v>
      </c>
      <c r="M3366">
        <v>3040</v>
      </c>
      <c r="N3366">
        <v>1618</v>
      </c>
      <c r="O3366">
        <v>1422</v>
      </c>
      <c r="P3366">
        <v>864</v>
      </c>
      <c r="Q3366" t="str">
        <f t="shared" si="208"/>
        <v>YES</v>
      </c>
      <c r="R3366">
        <f t="shared" si="209"/>
        <v>2482</v>
      </c>
      <c r="S3366">
        <f t="shared" si="210"/>
        <v>108.78323932312651</v>
      </c>
      <c r="T3366">
        <f t="shared" si="211"/>
        <v>34.435261707988985</v>
      </c>
      <c r="U3366">
        <v>640</v>
      </c>
      <c r="V3366">
        <v>45000</v>
      </c>
      <c r="W3366">
        <v>270000</v>
      </c>
      <c r="X3366" s="2">
        <v>41103</v>
      </c>
      <c r="Y3366">
        <v>399044</v>
      </c>
      <c r="Z3366" s="3">
        <v>88.82</v>
      </c>
      <c r="AA3366">
        <v>0.18</v>
      </c>
      <c r="AB3366">
        <v>2012</v>
      </c>
      <c r="AC3366">
        <v>3</v>
      </c>
      <c r="AD3366">
        <v>7</v>
      </c>
      <c r="AE3366">
        <v>13</v>
      </c>
    </row>
    <row r="3367" spans="1:31" x14ac:dyDescent="0.25">
      <c r="A3367" t="s">
        <v>3717</v>
      </c>
      <c r="B3367">
        <v>63367</v>
      </c>
      <c r="C3367" t="s">
        <v>2594</v>
      </c>
      <c r="D3367" t="s">
        <v>110</v>
      </c>
      <c r="E3367" t="s">
        <v>66</v>
      </c>
      <c r="F3367">
        <v>2007</v>
      </c>
      <c r="G3367" t="s">
        <v>60</v>
      </c>
      <c r="H3367">
        <v>4</v>
      </c>
      <c r="I3367">
        <v>2</v>
      </c>
      <c r="J3367">
        <v>2</v>
      </c>
      <c r="K3367">
        <v>8</v>
      </c>
      <c r="L3367" t="s">
        <v>43</v>
      </c>
      <c r="M3367">
        <v>2956</v>
      </c>
      <c r="N3367">
        <v>1612</v>
      </c>
      <c r="O3367">
        <v>1344</v>
      </c>
      <c r="P3367">
        <v>672</v>
      </c>
      <c r="Q3367" t="str">
        <f t="shared" si="208"/>
        <v>YES</v>
      </c>
      <c r="R3367">
        <f t="shared" si="209"/>
        <v>2284</v>
      </c>
      <c r="S3367">
        <f t="shared" si="210"/>
        <v>144.48336252189142</v>
      </c>
      <c r="T3367">
        <f t="shared" si="211"/>
        <v>31.565656565656568</v>
      </c>
      <c r="U3367">
        <v>600</v>
      </c>
      <c r="V3367">
        <v>54000</v>
      </c>
      <c r="W3367">
        <v>330000</v>
      </c>
      <c r="X3367" s="2">
        <v>41484</v>
      </c>
      <c r="Y3367">
        <v>375786</v>
      </c>
      <c r="Z3367" s="3">
        <v>111.64</v>
      </c>
      <c r="AA3367">
        <v>0.24</v>
      </c>
      <c r="AB3367">
        <v>2013</v>
      </c>
      <c r="AC3367">
        <v>6</v>
      </c>
      <c r="AD3367">
        <v>7</v>
      </c>
      <c r="AE3367">
        <v>29</v>
      </c>
    </row>
    <row r="3368" spans="1:31" x14ac:dyDescent="0.25">
      <c r="A3368" t="s">
        <v>3718</v>
      </c>
      <c r="B3368">
        <v>63367</v>
      </c>
      <c r="C3368" t="s">
        <v>2602</v>
      </c>
      <c r="D3368" t="s">
        <v>110</v>
      </c>
      <c r="E3368" t="s">
        <v>48</v>
      </c>
      <c r="F3368">
        <v>2013</v>
      </c>
      <c r="G3368" t="s">
        <v>60</v>
      </c>
      <c r="H3368">
        <v>3</v>
      </c>
      <c r="I3368">
        <v>2</v>
      </c>
      <c r="J3368">
        <v>1</v>
      </c>
      <c r="K3368">
        <v>7</v>
      </c>
      <c r="L3368" t="s">
        <v>43</v>
      </c>
      <c r="M3368">
        <v>2521</v>
      </c>
      <c r="N3368">
        <v>1586</v>
      </c>
      <c r="O3368">
        <v>1559</v>
      </c>
      <c r="P3368">
        <v>0</v>
      </c>
      <c r="Q3368" t="str">
        <f t="shared" si="208"/>
        <v>NO</v>
      </c>
      <c r="R3368">
        <f t="shared" si="209"/>
        <v>1586</v>
      </c>
      <c r="S3368">
        <f t="shared" si="210"/>
        <v>180.45901639344262</v>
      </c>
      <c r="T3368">
        <f t="shared" si="211"/>
        <v>34.581218887438986</v>
      </c>
      <c r="U3368">
        <v>380</v>
      </c>
      <c r="V3368">
        <v>45000</v>
      </c>
      <c r="W3368">
        <v>286208</v>
      </c>
      <c r="X3368" s="2">
        <v>41488</v>
      </c>
      <c r="Y3368">
        <v>322150</v>
      </c>
      <c r="Z3368" s="3">
        <v>113.53</v>
      </c>
      <c r="AA3368">
        <v>0.19</v>
      </c>
      <c r="AB3368">
        <v>2013</v>
      </c>
      <c r="AC3368">
        <v>0</v>
      </c>
      <c r="AD3368">
        <v>8</v>
      </c>
      <c r="AE3368">
        <v>2</v>
      </c>
    </row>
    <row r="3369" spans="1:31" x14ac:dyDescent="0.25">
      <c r="A3369" t="s">
        <v>3719</v>
      </c>
      <c r="B3369">
        <v>63367</v>
      </c>
      <c r="C3369" t="s">
        <v>3105</v>
      </c>
      <c r="D3369" t="s">
        <v>110</v>
      </c>
      <c r="E3369" t="s">
        <v>34</v>
      </c>
      <c r="F3369">
        <v>2010</v>
      </c>
      <c r="G3369" t="s">
        <v>60</v>
      </c>
      <c r="H3369">
        <v>4</v>
      </c>
      <c r="I3369">
        <v>2</v>
      </c>
      <c r="J3369">
        <v>2</v>
      </c>
      <c r="K3369">
        <v>8</v>
      </c>
      <c r="L3369" t="s">
        <v>43</v>
      </c>
      <c r="M3369">
        <v>2538</v>
      </c>
      <c r="N3369">
        <v>1378</v>
      </c>
      <c r="O3369">
        <v>1160</v>
      </c>
      <c r="P3369">
        <v>580</v>
      </c>
      <c r="Q3369" t="str">
        <f t="shared" si="208"/>
        <v>YES</v>
      </c>
      <c r="R3369">
        <f t="shared" si="209"/>
        <v>1958</v>
      </c>
      <c r="S3369">
        <f t="shared" si="210"/>
        <v>145.04596527068438</v>
      </c>
      <c r="T3369">
        <f t="shared" si="211"/>
        <v>26.078971533516988</v>
      </c>
      <c r="U3369">
        <v>600</v>
      </c>
      <c r="V3369">
        <v>45000</v>
      </c>
      <c r="W3369">
        <v>284000</v>
      </c>
      <c r="X3369" s="2">
        <v>41500</v>
      </c>
      <c r="Y3369">
        <v>333695</v>
      </c>
      <c r="Z3369" s="3">
        <v>111.9</v>
      </c>
      <c r="AA3369">
        <v>0.25</v>
      </c>
      <c r="AB3369">
        <v>2013</v>
      </c>
      <c r="AC3369">
        <v>3</v>
      </c>
      <c r="AD3369">
        <v>8</v>
      </c>
      <c r="AE3369">
        <v>14</v>
      </c>
    </row>
    <row r="3370" spans="1:31" x14ac:dyDescent="0.25">
      <c r="A3370" t="s">
        <v>3720</v>
      </c>
      <c r="B3370">
        <v>63367</v>
      </c>
      <c r="C3370" t="s">
        <v>3105</v>
      </c>
      <c r="D3370" t="s">
        <v>110</v>
      </c>
      <c r="E3370" t="s">
        <v>784</v>
      </c>
      <c r="F3370">
        <v>2009</v>
      </c>
      <c r="G3370" t="s">
        <v>60</v>
      </c>
      <c r="H3370">
        <v>3</v>
      </c>
      <c r="I3370">
        <v>2</v>
      </c>
      <c r="J3370">
        <v>0</v>
      </c>
      <c r="K3370">
        <v>6</v>
      </c>
      <c r="L3370" t="s">
        <v>31</v>
      </c>
      <c r="M3370">
        <v>2068</v>
      </c>
      <c r="N3370">
        <v>2068</v>
      </c>
      <c r="O3370">
        <v>2068</v>
      </c>
      <c r="P3370">
        <v>0</v>
      </c>
      <c r="Q3370" t="str">
        <f t="shared" si="208"/>
        <v>NO</v>
      </c>
      <c r="R3370">
        <f t="shared" si="209"/>
        <v>2068</v>
      </c>
      <c r="S3370">
        <f t="shared" si="210"/>
        <v>92.843326885880074</v>
      </c>
      <c r="T3370">
        <f t="shared" si="211"/>
        <v>27.548209366391184</v>
      </c>
      <c r="U3370">
        <v>400</v>
      </c>
      <c r="V3370">
        <v>45000</v>
      </c>
      <c r="W3370">
        <v>192000</v>
      </c>
      <c r="X3370" s="2">
        <v>41397</v>
      </c>
      <c r="Y3370">
        <v>314381</v>
      </c>
      <c r="Z3370" s="3">
        <v>92.84</v>
      </c>
      <c r="AA3370">
        <v>0.16</v>
      </c>
      <c r="AB3370">
        <v>2013</v>
      </c>
      <c r="AC3370">
        <v>4</v>
      </c>
      <c r="AD3370">
        <v>5</v>
      </c>
      <c r="AE3370">
        <v>3</v>
      </c>
    </row>
    <row r="3371" spans="1:31" x14ac:dyDescent="0.25">
      <c r="A3371" t="s">
        <v>3721</v>
      </c>
      <c r="B3371">
        <v>63367</v>
      </c>
      <c r="C3371" t="s">
        <v>2604</v>
      </c>
      <c r="D3371" t="s">
        <v>110</v>
      </c>
      <c r="E3371" t="s">
        <v>784</v>
      </c>
      <c r="F3371">
        <v>2013</v>
      </c>
      <c r="G3371" t="s">
        <v>60</v>
      </c>
      <c r="H3371">
        <v>4</v>
      </c>
      <c r="I3371">
        <v>3</v>
      </c>
      <c r="J3371">
        <v>0</v>
      </c>
      <c r="K3371">
        <v>6</v>
      </c>
      <c r="L3371" t="s">
        <v>31</v>
      </c>
      <c r="M3371">
        <v>2545</v>
      </c>
      <c r="N3371">
        <v>2545</v>
      </c>
      <c r="O3371">
        <v>2527</v>
      </c>
      <c r="P3371">
        <v>1895</v>
      </c>
      <c r="Q3371" t="str">
        <f t="shared" si="208"/>
        <v>YES</v>
      </c>
      <c r="R3371">
        <f t="shared" si="209"/>
        <v>4440</v>
      </c>
      <c r="S3371">
        <f t="shared" si="210"/>
        <v>73.844594594594597</v>
      </c>
      <c r="T3371">
        <f t="shared" si="211"/>
        <v>47.042871900826441</v>
      </c>
      <c r="U3371">
        <v>640</v>
      </c>
      <c r="V3371">
        <v>50000</v>
      </c>
      <c r="W3371">
        <v>327870</v>
      </c>
      <c r="X3371" s="2">
        <v>41547</v>
      </c>
      <c r="Y3371">
        <v>404101</v>
      </c>
      <c r="Z3371" s="3">
        <v>128.83000000000001</v>
      </c>
      <c r="AA3371">
        <v>0.16</v>
      </c>
      <c r="AB3371">
        <v>2013</v>
      </c>
      <c r="AC3371">
        <v>0</v>
      </c>
      <c r="AD3371">
        <v>9</v>
      </c>
      <c r="AE3371">
        <v>30</v>
      </c>
    </row>
    <row r="3372" spans="1:31" x14ac:dyDescent="0.25">
      <c r="A3372" t="s">
        <v>3722</v>
      </c>
      <c r="B3372">
        <v>63385</v>
      </c>
      <c r="C3372" t="s">
        <v>3124</v>
      </c>
      <c r="D3372" t="s">
        <v>110</v>
      </c>
      <c r="E3372" t="s">
        <v>3249</v>
      </c>
      <c r="F3372">
        <v>2013</v>
      </c>
      <c r="G3372" t="s">
        <v>176</v>
      </c>
      <c r="H3372">
        <v>4</v>
      </c>
      <c r="I3372">
        <v>2</v>
      </c>
      <c r="J3372">
        <v>1</v>
      </c>
      <c r="K3372">
        <v>7</v>
      </c>
      <c r="L3372" t="s">
        <v>43</v>
      </c>
      <c r="M3372">
        <v>3270</v>
      </c>
      <c r="N3372">
        <v>2326</v>
      </c>
      <c r="O3372">
        <v>2326</v>
      </c>
      <c r="P3372">
        <v>0</v>
      </c>
      <c r="Q3372" t="str">
        <f t="shared" si="208"/>
        <v>NO</v>
      </c>
      <c r="R3372">
        <f t="shared" si="209"/>
        <v>2326</v>
      </c>
      <c r="S3372">
        <f t="shared" si="210"/>
        <v>160.38993981083405</v>
      </c>
      <c r="T3372">
        <f t="shared" si="211"/>
        <v>14.766275608752098</v>
      </c>
      <c r="U3372">
        <v>650</v>
      </c>
      <c r="V3372">
        <v>54000</v>
      </c>
      <c r="W3372">
        <v>373067</v>
      </c>
      <c r="X3372" s="2">
        <v>41621</v>
      </c>
      <c r="Y3372">
        <v>411401</v>
      </c>
      <c r="Z3372" s="3">
        <v>114.09</v>
      </c>
      <c r="AA3372">
        <v>0.57999999999999996</v>
      </c>
      <c r="AB3372">
        <v>2013</v>
      </c>
      <c r="AC3372">
        <v>0</v>
      </c>
      <c r="AD3372">
        <v>12</v>
      </c>
      <c r="AE3372">
        <v>13</v>
      </c>
    </row>
    <row r="3373" spans="1:31" x14ac:dyDescent="0.25">
      <c r="A3373" t="s">
        <v>3723</v>
      </c>
      <c r="B3373">
        <v>63385</v>
      </c>
      <c r="C3373" t="s">
        <v>3124</v>
      </c>
      <c r="D3373" t="s">
        <v>110</v>
      </c>
      <c r="E3373" t="s">
        <v>3724</v>
      </c>
      <c r="F3373">
        <v>2013</v>
      </c>
      <c r="G3373" t="s">
        <v>176</v>
      </c>
      <c r="H3373">
        <v>4</v>
      </c>
      <c r="I3373">
        <v>2</v>
      </c>
      <c r="J3373">
        <v>1</v>
      </c>
      <c r="K3373">
        <v>7</v>
      </c>
      <c r="L3373" t="s">
        <v>43</v>
      </c>
      <c r="M3373">
        <v>2660</v>
      </c>
      <c r="N3373">
        <v>1400</v>
      </c>
      <c r="O3373">
        <v>1260</v>
      </c>
      <c r="P3373">
        <v>0</v>
      </c>
      <c r="Q3373" t="str">
        <f t="shared" si="208"/>
        <v>NO</v>
      </c>
      <c r="R3373">
        <f t="shared" si="209"/>
        <v>1400</v>
      </c>
      <c r="S3373">
        <f t="shared" si="210"/>
        <v>219.96714285714285</v>
      </c>
      <c r="T3373">
        <f t="shared" si="211"/>
        <v>8.7279642666848041</v>
      </c>
      <c r="U3373">
        <v>670</v>
      </c>
      <c r="V3373">
        <v>54000</v>
      </c>
      <c r="W3373">
        <v>307954</v>
      </c>
      <c r="X3373" s="2">
        <v>41619</v>
      </c>
      <c r="Y3373">
        <v>342577</v>
      </c>
      <c r="Z3373" s="3">
        <v>115.77</v>
      </c>
      <c r="AA3373">
        <v>0.81</v>
      </c>
      <c r="AB3373">
        <v>2013</v>
      </c>
      <c r="AC3373">
        <v>0</v>
      </c>
      <c r="AD3373">
        <v>12</v>
      </c>
      <c r="AE3373">
        <v>11</v>
      </c>
    </row>
    <row r="3374" spans="1:31" x14ac:dyDescent="0.25">
      <c r="A3374" t="s">
        <v>3725</v>
      </c>
      <c r="B3374">
        <v>63385</v>
      </c>
      <c r="C3374" t="s">
        <v>3124</v>
      </c>
      <c r="D3374" t="s">
        <v>110</v>
      </c>
      <c r="E3374" t="s">
        <v>875</v>
      </c>
      <c r="F3374">
        <v>2013</v>
      </c>
      <c r="G3374" t="s">
        <v>176</v>
      </c>
      <c r="H3374">
        <v>3</v>
      </c>
      <c r="I3374">
        <v>2</v>
      </c>
      <c r="J3374">
        <v>0</v>
      </c>
      <c r="K3374">
        <v>6</v>
      </c>
      <c r="L3374" t="s">
        <v>31</v>
      </c>
      <c r="M3374">
        <v>1787</v>
      </c>
      <c r="N3374">
        <v>1787</v>
      </c>
      <c r="O3374">
        <v>1787</v>
      </c>
      <c r="P3374">
        <v>0</v>
      </c>
      <c r="Q3374" t="str">
        <f t="shared" si="208"/>
        <v>NO</v>
      </c>
      <c r="R3374">
        <f t="shared" si="209"/>
        <v>1787</v>
      </c>
      <c r="S3374">
        <f t="shared" si="210"/>
        <v>154.60100727476217</v>
      </c>
      <c r="T3374">
        <f t="shared" si="211"/>
        <v>11.966664934074881</v>
      </c>
      <c r="U3374">
        <v>670</v>
      </c>
      <c r="V3374">
        <v>54000</v>
      </c>
      <c r="W3374">
        <v>276272</v>
      </c>
      <c r="X3374" s="2">
        <v>41599</v>
      </c>
      <c r="Y3374">
        <v>321189</v>
      </c>
      <c r="Z3374" s="3">
        <v>154.6</v>
      </c>
      <c r="AA3374">
        <v>0.53</v>
      </c>
      <c r="AB3374">
        <v>2013</v>
      </c>
      <c r="AC3374">
        <v>0</v>
      </c>
      <c r="AD3374">
        <v>11</v>
      </c>
      <c r="AE3374">
        <v>21</v>
      </c>
    </row>
    <row r="3375" spans="1:31" x14ac:dyDescent="0.25">
      <c r="A3375" t="s">
        <v>3726</v>
      </c>
      <c r="B3375">
        <v>63385</v>
      </c>
      <c r="C3375" t="s">
        <v>3124</v>
      </c>
      <c r="D3375" t="s">
        <v>110</v>
      </c>
      <c r="E3375" t="s">
        <v>45</v>
      </c>
      <c r="F3375">
        <v>2013</v>
      </c>
      <c r="G3375" t="s">
        <v>176</v>
      </c>
      <c r="H3375">
        <v>3</v>
      </c>
      <c r="I3375">
        <v>2</v>
      </c>
      <c r="J3375">
        <v>0</v>
      </c>
      <c r="K3375">
        <v>5</v>
      </c>
      <c r="L3375" t="s">
        <v>31</v>
      </c>
      <c r="M3375">
        <v>1782</v>
      </c>
      <c r="N3375">
        <v>1782</v>
      </c>
      <c r="O3375">
        <v>1782</v>
      </c>
      <c r="P3375">
        <v>0</v>
      </c>
      <c r="Q3375" t="str">
        <f t="shared" si="208"/>
        <v>NO</v>
      </c>
      <c r="R3375">
        <f t="shared" si="209"/>
        <v>1782</v>
      </c>
      <c r="S3375">
        <f t="shared" si="210"/>
        <v>141.6206509539843</v>
      </c>
      <c r="T3375">
        <f t="shared" si="211"/>
        <v>25.189443845570324</v>
      </c>
      <c r="U3375">
        <v>670</v>
      </c>
      <c r="V3375">
        <v>54000</v>
      </c>
      <c r="W3375">
        <v>252368</v>
      </c>
      <c r="X3375" s="2">
        <v>41488</v>
      </c>
      <c r="Y3375">
        <v>313634</v>
      </c>
      <c r="Z3375" s="3">
        <v>141.62</v>
      </c>
      <c r="AA3375">
        <v>0.23</v>
      </c>
      <c r="AB3375">
        <v>2013</v>
      </c>
      <c r="AC3375">
        <v>0</v>
      </c>
      <c r="AD3375">
        <v>8</v>
      </c>
      <c r="AE3375">
        <v>2</v>
      </c>
    </row>
    <row r="3376" spans="1:31" x14ac:dyDescent="0.25">
      <c r="A3376" t="s">
        <v>3727</v>
      </c>
      <c r="B3376">
        <v>63385</v>
      </c>
      <c r="C3376" t="s">
        <v>3124</v>
      </c>
      <c r="D3376" t="s">
        <v>110</v>
      </c>
      <c r="E3376" t="s">
        <v>327</v>
      </c>
      <c r="F3376">
        <v>2013</v>
      </c>
      <c r="G3376" t="s">
        <v>176</v>
      </c>
      <c r="H3376">
        <v>3</v>
      </c>
      <c r="I3376">
        <v>2</v>
      </c>
      <c r="J3376">
        <v>1</v>
      </c>
      <c r="K3376">
        <v>6</v>
      </c>
      <c r="L3376" t="s">
        <v>43</v>
      </c>
      <c r="M3376">
        <v>2388</v>
      </c>
      <c r="N3376">
        <v>1868</v>
      </c>
      <c r="O3376">
        <v>1628</v>
      </c>
      <c r="P3376">
        <v>0</v>
      </c>
      <c r="Q3376" t="str">
        <f t="shared" si="208"/>
        <v>NO</v>
      </c>
      <c r="R3376">
        <f t="shared" si="209"/>
        <v>1868</v>
      </c>
      <c r="S3376">
        <f t="shared" si="210"/>
        <v>155.02141327623127</v>
      </c>
      <c r="T3376">
        <f t="shared" si="211"/>
        <v>19.552476638038133</v>
      </c>
      <c r="U3376">
        <v>820</v>
      </c>
      <c r="V3376">
        <v>45000</v>
      </c>
      <c r="W3376">
        <v>289580</v>
      </c>
      <c r="X3376" s="2">
        <v>41624</v>
      </c>
      <c r="Y3376">
        <v>319238</v>
      </c>
      <c r="Z3376" s="3">
        <v>121.26</v>
      </c>
      <c r="AA3376">
        <v>0.34</v>
      </c>
      <c r="AB3376">
        <v>2013</v>
      </c>
      <c r="AC3376">
        <v>0</v>
      </c>
      <c r="AD3376">
        <v>12</v>
      </c>
      <c r="AE3376">
        <v>16</v>
      </c>
    </row>
    <row r="3377" spans="1:31" x14ac:dyDescent="0.25">
      <c r="A3377" t="s">
        <v>3728</v>
      </c>
      <c r="B3377">
        <v>63368</v>
      </c>
      <c r="C3377" t="s">
        <v>2615</v>
      </c>
      <c r="D3377" t="s">
        <v>110</v>
      </c>
      <c r="E3377" t="s">
        <v>1362</v>
      </c>
      <c r="F3377">
        <v>2008</v>
      </c>
      <c r="G3377" t="s">
        <v>30</v>
      </c>
      <c r="H3377">
        <v>3</v>
      </c>
      <c r="I3377">
        <v>2</v>
      </c>
      <c r="J3377">
        <v>1</v>
      </c>
      <c r="K3377">
        <v>6</v>
      </c>
      <c r="L3377" t="s">
        <v>43</v>
      </c>
      <c r="M3377">
        <v>1728</v>
      </c>
      <c r="N3377">
        <v>864</v>
      </c>
      <c r="O3377">
        <v>864</v>
      </c>
      <c r="P3377">
        <v>0</v>
      </c>
      <c r="Q3377" t="str">
        <f t="shared" si="208"/>
        <v>NO</v>
      </c>
      <c r="R3377">
        <f t="shared" si="209"/>
        <v>864</v>
      </c>
      <c r="S3377">
        <f t="shared" si="210"/>
        <v>186.9212962962963</v>
      </c>
      <c r="T3377">
        <f t="shared" si="211"/>
        <v>24.716865625956537</v>
      </c>
      <c r="U3377">
        <v>420</v>
      </c>
      <c r="V3377">
        <v>39999</v>
      </c>
      <c r="W3377">
        <v>161500</v>
      </c>
      <c r="X3377" s="2">
        <v>41592</v>
      </c>
      <c r="Y3377">
        <v>218320</v>
      </c>
      <c r="Z3377" s="3">
        <v>93.46</v>
      </c>
      <c r="AA3377">
        <v>0.15</v>
      </c>
      <c r="AB3377">
        <v>2013</v>
      </c>
      <c r="AC3377">
        <v>5</v>
      </c>
      <c r="AD3377">
        <v>11</v>
      </c>
      <c r="AE3377">
        <v>14</v>
      </c>
    </row>
    <row r="3378" spans="1:31" x14ac:dyDescent="0.25">
      <c r="A3378" t="s">
        <v>3729</v>
      </c>
      <c r="B3378">
        <v>63368</v>
      </c>
      <c r="C3378" t="s">
        <v>2615</v>
      </c>
      <c r="D3378" t="s">
        <v>110</v>
      </c>
      <c r="E3378" t="s">
        <v>1277</v>
      </c>
      <c r="F3378">
        <v>2012</v>
      </c>
      <c r="G3378" t="s">
        <v>30</v>
      </c>
      <c r="H3378">
        <v>3</v>
      </c>
      <c r="I3378">
        <v>3</v>
      </c>
      <c r="J3378">
        <v>1</v>
      </c>
      <c r="K3378">
        <v>5</v>
      </c>
      <c r="L3378" t="s">
        <v>43</v>
      </c>
      <c r="M3378">
        <v>1890</v>
      </c>
      <c r="N3378">
        <v>1080</v>
      </c>
      <c r="O3378">
        <v>810</v>
      </c>
      <c r="P3378">
        <v>550</v>
      </c>
      <c r="Q3378" t="str">
        <f t="shared" si="208"/>
        <v>YES</v>
      </c>
      <c r="R3378">
        <f t="shared" si="209"/>
        <v>1630</v>
      </c>
      <c r="S3378">
        <f t="shared" si="210"/>
        <v>112.0361963190184</v>
      </c>
      <c r="T3378">
        <f t="shared" si="211"/>
        <v>32.248887476160199</v>
      </c>
      <c r="U3378">
        <v>420</v>
      </c>
      <c r="V3378">
        <v>39999</v>
      </c>
      <c r="W3378">
        <v>182619</v>
      </c>
      <c r="X3378" s="2">
        <v>41019</v>
      </c>
      <c r="Y3378">
        <v>242854</v>
      </c>
      <c r="Z3378" s="3">
        <v>96.62</v>
      </c>
      <c r="AA3378">
        <v>0.13</v>
      </c>
      <c r="AB3378">
        <v>2012</v>
      </c>
      <c r="AC3378">
        <v>0</v>
      </c>
      <c r="AD3378">
        <v>4</v>
      </c>
      <c r="AE3378">
        <v>20</v>
      </c>
    </row>
    <row r="3379" spans="1:31" x14ac:dyDescent="0.25">
      <c r="A3379" t="s">
        <v>3730</v>
      </c>
      <c r="B3379">
        <v>63368</v>
      </c>
      <c r="C3379" t="s">
        <v>2615</v>
      </c>
      <c r="D3379" t="s">
        <v>110</v>
      </c>
      <c r="E3379" t="s">
        <v>1277</v>
      </c>
      <c r="F3379">
        <v>2012</v>
      </c>
      <c r="G3379" t="s">
        <v>30</v>
      </c>
      <c r="H3379">
        <v>3</v>
      </c>
      <c r="I3379">
        <v>2</v>
      </c>
      <c r="J3379">
        <v>0</v>
      </c>
      <c r="K3379">
        <v>5</v>
      </c>
      <c r="L3379" t="s">
        <v>31</v>
      </c>
      <c r="M3379">
        <v>1166</v>
      </c>
      <c r="N3379">
        <v>1166</v>
      </c>
      <c r="O3379">
        <v>1150</v>
      </c>
      <c r="P3379">
        <v>0</v>
      </c>
      <c r="Q3379" t="str">
        <f t="shared" si="208"/>
        <v>NO</v>
      </c>
      <c r="R3379">
        <f t="shared" si="209"/>
        <v>1166</v>
      </c>
      <c r="S3379">
        <f t="shared" si="210"/>
        <v>136.7984562607204</v>
      </c>
      <c r="T3379">
        <f t="shared" si="211"/>
        <v>28.16751430387794</v>
      </c>
      <c r="U3379">
        <v>400</v>
      </c>
      <c r="V3379">
        <v>0</v>
      </c>
      <c r="W3379">
        <v>159507</v>
      </c>
      <c r="X3379" s="2">
        <v>41134</v>
      </c>
      <c r="Y3379">
        <v>196958</v>
      </c>
      <c r="Z3379" s="3">
        <v>136.80000000000001</v>
      </c>
      <c r="AA3379">
        <v>0.13</v>
      </c>
      <c r="AB3379">
        <v>2012</v>
      </c>
      <c r="AC3379">
        <v>0</v>
      </c>
      <c r="AD3379">
        <v>8</v>
      </c>
      <c r="AE3379">
        <v>13</v>
      </c>
    </row>
    <row r="3380" spans="1:31" x14ac:dyDescent="0.25">
      <c r="A3380" t="s">
        <v>3731</v>
      </c>
      <c r="B3380">
        <v>63368</v>
      </c>
      <c r="C3380" t="s">
        <v>3137</v>
      </c>
      <c r="D3380" t="s">
        <v>110</v>
      </c>
      <c r="E3380" t="s">
        <v>3138</v>
      </c>
      <c r="F3380">
        <v>2013</v>
      </c>
      <c r="G3380" t="s">
        <v>30</v>
      </c>
      <c r="H3380">
        <v>3</v>
      </c>
      <c r="I3380">
        <v>2</v>
      </c>
      <c r="J3380">
        <v>1</v>
      </c>
      <c r="K3380">
        <v>5</v>
      </c>
      <c r="L3380" t="s">
        <v>43</v>
      </c>
      <c r="M3380">
        <v>1708</v>
      </c>
      <c r="N3380">
        <v>1024</v>
      </c>
      <c r="O3380">
        <v>684</v>
      </c>
      <c r="P3380">
        <v>0</v>
      </c>
      <c r="Q3380" t="str">
        <f t="shared" si="208"/>
        <v>NO</v>
      </c>
      <c r="R3380">
        <f t="shared" si="209"/>
        <v>1024</v>
      </c>
      <c r="S3380">
        <f t="shared" si="210"/>
        <v>149.5234375</v>
      </c>
      <c r="T3380">
        <f t="shared" si="211"/>
        <v>35.149678604224057</v>
      </c>
      <c r="U3380">
        <v>400</v>
      </c>
      <c r="V3380">
        <v>40000</v>
      </c>
      <c r="W3380">
        <v>153112</v>
      </c>
      <c r="X3380" s="2">
        <v>41418</v>
      </c>
      <c r="Y3380">
        <v>211802</v>
      </c>
      <c r="Z3380" s="3">
        <v>89.64</v>
      </c>
      <c r="AA3380">
        <v>0.1</v>
      </c>
      <c r="AB3380">
        <v>2013</v>
      </c>
      <c r="AC3380">
        <v>0</v>
      </c>
      <c r="AD3380">
        <v>5</v>
      </c>
      <c r="AE3380">
        <v>24</v>
      </c>
    </row>
    <row r="3381" spans="1:31" x14ac:dyDescent="0.25">
      <c r="A3381" t="s">
        <v>3732</v>
      </c>
      <c r="B3381">
        <v>63368</v>
      </c>
      <c r="C3381" t="s">
        <v>3137</v>
      </c>
      <c r="D3381" t="s">
        <v>110</v>
      </c>
      <c r="E3381" t="s">
        <v>3138</v>
      </c>
      <c r="F3381">
        <v>2013</v>
      </c>
      <c r="G3381" t="s">
        <v>30</v>
      </c>
      <c r="H3381">
        <v>3</v>
      </c>
      <c r="I3381">
        <v>2</v>
      </c>
      <c r="J3381">
        <v>1</v>
      </c>
      <c r="K3381">
        <v>5</v>
      </c>
      <c r="L3381" t="s">
        <v>43</v>
      </c>
      <c r="M3381">
        <v>1720</v>
      </c>
      <c r="N3381">
        <v>1036</v>
      </c>
      <c r="O3381">
        <v>684</v>
      </c>
      <c r="P3381">
        <v>0</v>
      </c>
      <c r="Q3381" t="str">
        <f t="shared" si="208"/>
        <v>NO</v>
      </c>
      <c r="R3381">
        <f t="shared" si="209"/>
        <v>1036</v>
      </c>
      <c r="S3381">
        <f t="shared" si="210"/>
        <v>165.83590733590734</v>
      </c>
      <c r="T3381">
        <f t="shared" si="211"/>
        <v>39.441230486685029</v>
      </c>
      <c r="U3381">
        <v>400</v>
      </c>
      <c r="V3381">
        <v>40000</v>
      </c>
      <c r="W3381">
        <v>171806</v>
      </c>
      <c r="X3381" s="2">
        <v>41498</v>
      </c>
      <c r="Y3381">
        <v>213195</v>
      </c>
      <c r="Z3381" s="3">
        <v>99.89</v>
      </c>
      <c r="AA3381">
        <v>0.1</v>
      </c>
      <c r="AB3381">
        <v>2013</v>
      </c>
      <c r="AC3381">
        <v>0</v>
      </c>
      <c r="AD3381">
        <v>8</v>
      </c>
      <c r="AE3381">
        <v>12</v>
      </c>
    </row>
    <row r="3382" spans="1:31" x14ac:dyDescent="0.25">
      <c r="A3382" t="s">
        <v>3733</v>
      </c>
      <c r="B3382">
        <v>63368</v>
      </c>
      <c r="C3382" t="s">
        <v>3137</v>
      </c>
      <c r="D3382" t="s">
        <v>110</v>
      </c>
      <c r="E3382" t="s">
        <v>1277</v>
      </c>
      <c r="F3382">
        <v>2013</v>
      </c>
      <c r="G3382" t="s">
        <v>30</v>
      </c>
      <c r="H3382">
        <v>3</v>
      </c>
      <c r="I3382">
        <v>2</v>
      </c>
      <c r="J3382">
        <v>1</v>
      </c>
      <c r="K3382">
        <v>5</v>
      </c>
      <c r="L3382" t="s">
        <v>43</v>
      </c>
      <c r="M3382">
        <v>1708</v>
      </c>
      <c r="N3382">
        <v>1024</v>
      </c>
      <c r="O3382">
        <v>684</v>
      </c>
      <c r="P3382">
        <v>0</v>
      </c>
      <c r="Q3382" t="str">
        <f t="shared" si="208"/>
        <v>NO</v>
      </c>
      <c r="R3382">
        <f t="shared" si="209"/>
        <v>1024</v>
      </c>
      <c r="S3382">
        <f t="shared" si="210"/>
        <v>159.162109375</v>
      </c>
      <c r="T3382">
        <f t="shared" si="211"/>
        <v>28.781168326622872</v>
      </c>
      <c r="U3382">
        <v>400</v>
      </c>
      <c r="V3382">
        <v>40000</v>
      </c>
      <c r="W3382">
        <v>162982</v>
      </c>
      <c r="X3382" s="2">
        <v>41477</v>
      </c>
      <c r="Y3382">
        <v>211717</v>
      </c>
      <c r="Z3382" s="3">
        <v>95.42</v>
      </c>
      <c r="AA3382">
        <v>0.13</v>
      </c>
      <c r="AB3382">
        <v>2013</v>
      </c>
      <c r="AC3382">
        <v>0</v>
      </c>
      <c r="AD3382">
        <v>7</v>
      </c>
      <c r="AE3382">
        <v>22</v>
      </c>
    </row>
    <row r="3383" spans="1:31" x14ac:dyDescent="0.25">
      <c r="A3383" t="s">
        <v>3734</v>
      </c>
      <c r="B3383">
        <v>63368</v>
      </c>
      <c r="C3383" t="s">
        <v>3137</v>
      </c>
      <c r="D3383" t="s">
        <v>110</v>
      </c>
      <c r="E3383" t="s">
        <v>784</v>
      </c>
      <c r="F3383">
        <v>2012</v>
      </c>
      <c r="G3383" t="s">
        <v>30</v>
      </c>
      <c r="H3383">
        <v>3</v>
      </c>
      <c r="I3383">
        <v>2</v>
      </c>
      <c r="J3383">
        <v>1</v>
      </c>
      <c r="K3383">
        <v>5</v>
      </c>
      <c r="L3383" t="s">
        <v>43</v>
      </c>
      <c r="M3383">
        <v>1720</v>
      </c>
      <c r="N3383">
        <v>1036</v>
      </c>
      <c r="O3383">
        <v>684</v>
      </c>
      <c r="P3383">
        <v>0</v>
      </c>
      <c r="Q3383" t="str">
        <f t="shared" si="208"/>
        <v>NO</v>
      </c>
      <c r="R3383">
        <f t="shared" si="209"/>
        <v>1036</v>
      </c>
      <c r="S3383">
        <f t="shared" si="210"/>
        <v>172.35907335907336</v>
      </c>
      <c r="T3383">
        <f t="shared" si="211"/>
        <v>25.620408631772268</v>
      </c>
      <c r="U3383">
        <v>400</v>
      </c>
      <c r="V3383">
        <v>40000</v>
      </c>
      <c r="W3383">
        <v>178564</v>
      </c>
      <c r="X3383" s="2">
        <v>41389</v>
      </c>
      <c r="Y3383">
        <v>213376</v>
      </c>
      <c r="Z3383" s="3">
        <v>103.82</v>
      </c>
      <c r="AA3383">
        <v>0.16</v>
      </c>
      <c r="AB3383">
        <v>2013</v>
      </c>
      <c r="AC3383">
        <v>1</v>
      </c>
      <c r="AD3383">
        <v>4</v>
      </c>
      <c r="AE3383">
        <v>25</v>
      </c>
    </row>
    <row r="3384" spans="1:31" x14ac:dyDescent="0.25">
      <c r="A3384" t="s">
        <v>3735</v>
      </c>
      <c r="B3384">
        <v>63368</v>
      </c>
      <c r="C3384" t="s">
        <v>3137</v>
      </c>
      <c r="D3384" t="s">
        <v>110</v>
      </c>
      <c r="E3384" t="s">
        <v>2124</v>
      </c>
      <c r="F3384">
        <v>2012</v>
      </c>
      <c r="G3384" t="s">
        <v>30</v>
      </c>
      <c r="H3384">
        <v>3</v>
      </c>
      <c r="I3384">
        <v>2</v>
      </c>
      <c r="J3384">
        <v>1</v>
      </c>
      <c r="K3384">
        <v>5</v>
      </c>
      <c r="L3384" t="s">
        <v>43</v>
      </c>
      <c r="M3384">
        <v>1668</v>
      </c>
      <c r="N3384">
        <v>1004</v>
      </c>
      <c r="O3384">
        <v>664</v>
      </c>
      <c r="P3384">
        <v>0</v>
      </c>
      <c r="Q3384" t="str">
        <f t="shared" si="208"/>
        <v>NO</v>
      </c>
      <c r="R3384">
        <f t="shared" si="209"/>
        <v>1004</v>
      </c>
      <c r="S3384">
        <f t="shared" si="210"/>
        <v>154.77091633466136</v>
      </c>
      <c r="T3384">
        <f t="shared" si="211"/>
        <v>32.429668586693374</v>
      </c>
      <c r="U3384">
        <v>400</v>
      </c>
      <c r="V3384">
        <v>40000</v>
      </c>
      <c r="W3384">
        <v>155390</v>
      </c>
      <c r="X3384" s="2">
        <v>41173</v>
      </c>
      <c r="Y3384">
        <v>205018</v>
      </c>
      <c r="Z3384" s="3">
        <v>93.16</v>
      </c>
      <c r="AA3384">
        <v>0.11</v>
      </c>
      <c r="AB3384">
        <v>2012</v>
      </c>
      <c r="AC3384">
        <v>0</v>
      </c>
      <c r="AD3384">
        <v>9</v>
      </c>
      <c r="AE3384">
        <v>21</v>
      </c>
    </row>
    <row r="3385" spans="1:31" x14ac:dyDescent="0.25">
      <c r="A3385" t="s">
        <v>3736</v>
      </c>
      <c r="B3385">
        <v>63368</v>
      </c>
      <c r="C3385" t="s">
        <v>3137</v>
      </c>
      <c r="D3385" t="s">
        <v>110</v>
      </c>
      <c r="E3385" t="s">
        <v>2366</v>
      </c>
      <c r="F3385">
        <v>2011</v>
      </c>
      <c r="G3385" t="s">
        <v>30</v>
      </c>
      <c r="H3385">
        <v>3</v>
      </c>
      <c r="I3385">
        <v>3</v>
      </c>
      <c r="J3385">
        <v>1</v>
      </c>
      <c r="K3385">
        <v>7</v>
      </c>
      <c r="L3385" t="s">
        <v>43</v>
      </c>
      <c r="M3385">
        <v>1728</v>
      </c>
      <c r="N3385">
        <v>1044</v>
      </c>
      <c r="O3385">
        <v>684</v>
      </c>
      <c r="P3385">
        <v>400</v>
      </c>
      <c r="Q3385" t="str">
        <f t="shared" si="208"/>
        <v>YES</v>
      </c>
      <c r="R3385">
        <f t="shared" si="209"/>
        <v>1444</v>
      </c>
      <c r="S3385">
        <f t="shared" si="210"/>
        <v>121.88365650969529</v>
      </c>
      <c r="T3385">
        <f t="shared" si="211"/>
        <v>33.670033670033668</v>
      </c>
      <c r="U3385">
        <v>400</v>
      </c>
      <c r="V3385">
        <v>40000</v>
      </c>
      <c r="W3385">
        <v>176000</v>
      </c>
      <c r="X3385" s="2">
        <v>41613</v>
      </c>
      <c r="Y3385">
        <v>221527</v>
      </c>
      <c r="Z3385" s="3">
        <v>101.85</v>
      </c>
      <c r="AA3385">
        <v>0.12</v>
      </c>
      <c r="AB3385">
        <v>2013</v>
      </c>
      <c r="AC3385">
        <v>2</v>
      </c>
      <c r="AD3385">
        <v>12</v>
      </c>
      <c r="AE3385">
        <v>5</v>
      </c>
    </row>
    <row r="3386" spans="1:31" x14ac:dyDescent="0.25">
      <c r="A3386" t="s">
        <v>3737</v>
      </c>
      <c r="B3386">
        <v>63366</v>
      </c>
      <c r="C3386" t="s">
        <v>3142</v>
      </c>
      <c r="D3386" t="s">
        <v>28</v>
      </c>
      <c r="E3386" t="s">
        <v>1277</v>
      </c>
      <c r="F3386">
        <v>2012</v>
      </c>
      <c r="G3386" t="s">
        <v>30</v>
      </c>
      <c r="H3386">
        <v>3</v>
      </c>
      <c r="I3386">
        <v>2</v>
      </c>
      <c r="J3386">
        <v>1</v>
      </c>
      <c r="K3386">
        <v>5</v>
      </c>
      <c r="L3386" t="s">
        <v>43</v>
      </c>
      <c r="M3386">
        <v>1728</v>
      </c>
      <c r="N3386">
        <v>864</v>
      </c>
      <c r="O3386">
        <v>864</v>
      </c>
      <c r="P3386">
        <v>0</v>
      </c>
      <c r="Q3386" t="str">
        <f t="shared" si="208"/>
        <v>NO</v>
      </c>
      <c r="R3386">
        <f t="shared" si="209"/>
        <v>864</v>
      </c>
      <c r="S3386">
        <f t="shared" si="210"/>
        <v>200.24537037037038</v>
      </c>
      <c r="T3386">
        <f t="shared" si="211"/>
        <v>30.55237691601328</v>
      </c>
      <c r="U3386">
        <v>420</v>
      </c>
      <c r="V3386">
        <v>40000</v>
      </c>
      <c r="W3386">
        <v>173012</v>
      </c>
      <c r="X3386" s="2">
        <v>41068</v>
      </c>
      <c r="Y3386">
        <v>226848</v>
      </c>
      <c r="Z3386" s="3">
        <v>100.12</v>
      </c>
      <c r="AA3386">
        <v>0.13</v>
      </c>
      <c r="AB3386">
        <v>2012</v>
      </c>
      <c r="AC3386">
        <v>0</v>
      </c>
      <c r="AD3386">
        <v>6</v>
      </c>
      <c r="AE3386">
        <v>8</v>
      </c>
    </row>
    <row r="3387" spans="1:31" x14ac:dyDescent="0.25">
      <c r="A3387" t="s">
        <v>3738</v>
      </c>
      <c r="B3387">
        <v>63366</v>
      </c>
      <c r="C3387" t="s">
        <v>3142</v>
      </c>
      <c r="D3387" t="s">
        <v>28</v>
      </c>
      <c r="E3387" t="s">
        <v>716</v>
      </c>
      <c r="F3387">
        <v>2012</v>
      </c>
      <c r="G3387" t="s">
        <v>30</v>
      </c>
      <c r="H3387">
        <v>3</v>
      </c>
      <c r="I3387">
        <v>2</v>
      </c>
      <c r="J3387">
        <v>1</v>
      </c>
      <c r="K3387">
        <v>7</v>
      </c>
      <c r="L3387" t="s">
        <v>43</v>
      </c>
      <c r="M3387">
        <v>1916</v>
      </c>
      <c r="N3387">
        <v>1120</v>
      </c>
      <c r="O3387">
        <v>1120</v>
      </c>
      <c r="P3387">
        <v>0</v>
      </c>
      <c r="Q3387" t="str">
        <f t="shared" si="208"/>
        <v>NO</v>
      </c>
      <c r="R3387">
        <f t="shared" si="209"/>
        <v>1120</v>
      </c>
      <c r="S3387">
        <f t="shared" si="210"/>
        <v>161.37946428571428</v>
      </c>
      <c r="T3387">
        <f t="shared" si="211"/>
        <v>29.638101797192704</v>
      </c>
      <c r="U3387">
        <v>400</v>
      </c>
      <c r="V3387">
        <v>40000</v>
      </c>
      <c r="W3387">
        <v>180745</v>
      </c>
      <c r="X3387" s="2">
        <v>41183</v>
      </c>
      <c r="Y3387">
        <v>246757</v>
      </c>
      <c r="Z3387" s="3">
        <v>94.33</v>
      </c>
      <c r="AA3387">
        <v>0.14000000000000001</v>
      </c>
      <c r="AB3387">
        <v>2012</v>
      </c>
      <c r="AC3387">
        <v>0</v>
      </c>
      <c r="AD3387">
        <v>10</v>
      </c>
      <c r="AE3387">
        <v>1</v>
      </c>
    </row>
    <row r="3388" spans="1:31" x14ac:dyDescent="0.25">
      <c r="A3388" t="s">
        <v>3739</v>
      </c>
      <c r="B3388">
        <v>63366</v>
      </c>
      <c r="C3388" t="s">
        <v>3142</v>
      </c>
      <c r="D3388" t="s">
        <v>28</v>
      </c>
      <c r="E3388" t="s">
        <v>1277</v>
      </c>
      <c r="F3388">
        <v>2012</v>
      </c>
      <c r="G3388" t="s">
        <v>30</v>
      </c>
      <c r="H3388">
        <v>4</v>
      </c>
      <c r="I3388">
        <v>2</v>
      </c>
      <c r="J3388">
        <v>1</v>
      </c>
      <c r="K3388">
        <v>7</v>
      </c>
      <c r="L3388" t="s">
        <v>43</v>
      </c>
      <c r="M3388">
        <v>2223</v>
      </c>
      <c r="N3388">
        <v>1176</v>
      </c>
      <c r="O3388">
        <v>1047</v>
      </c>
      <c r="P3388">
        <v>0</v>
      </c>
      <c r="Q3388" t="str">
        <f t="shared" si="208"/>
        <v>NO</v>
      </c>
      <c r="R3388">
        <f t="shared" si="209"/>
        <v>1176</v>
      </c>
      <c r="S3388">
        <f t="shared" si="210"/>
        <v>161.56462585034015</v>
      </c>
      <c r="T3388">
        <f t="shared" si="211"/>
        <v>33.552306279579007</v>
      </c>
      <c r="U3388">
        <v>441</v>
      </c>
      <c r="V3388">
        <v>40000</v>
      </c>
      <c r="W3388">
        <v>190000</v>
      </c>
      <c r="X3388" s="2">
        <v>41437</v>
      </c>
      <c r="Y3388">
        <v>261512</v>
      </c>
      <c r="Z3388" s="3">
        <v>85.47</v>
      </c>
      <c r="AA3388">
        <v>0.13</v>
      </c>
      <c r="AB3388">
        <v>2013</v>
      </c>
      <c r="AC3388">
        <v>1</v>
      </c>
      <c r="AD3388">
        <v>6</v>
      </c>
      <c r="AE3388">
        <v>12</v>
      </c>
    </row>
    <row r="3389" spans="1:31" x14ac:dyDescent="0.25">
      <c r="A3389" t="s">
        <v>3740</v>
      </c>
      <c r="B3389">
        <v>63366</v>
      </c>
      <c r="C3389" t="s">
        <v>3142</v>
      </c>
      <c r="D3389" t="s">
        <v>28</v>
      </c>
      <c r="E3389" t="s">
        <v>1362</v>
      </c>
      <c r="F3389">
        <v>2010</v>
      </c>
      <c r="G3389" t="s">
        <v>60</v>
      </c>
      <c r="H3389">
        <v>3</v>
      </c>
      <c r="I3389">
        <v>2</v>
      </c>
      <c r="J3389">
        <v>1</v>
      </c>
      <c r="K3389">
        <v>7</v>
      </c>
      <c r="L3389" t="s">
        <v>43</v>
      </c>
      <c r="M3389">
        <v>1797</v>
      </c>
      <c r="N3389">
        <v>1094</v>
      </c>
      <c r="O3389">
        <v>1064</v>
      </c>
      <c r="P3389">
        <v>0</v>
      </c>
      <c r="Q3389" t="str">
        <f t="shared" si="208"/>
        <v>NO</v>
      </c>
      <c r="R3389">
        <f t="shared" si="209"/>
        <v>1094</v>
      </c>
      <c r="S3389">
        <f t="shared" si="210"/>
        <v>164.53382084095065</v>
      </c>
      <c r="T3389">
        <f t="shared" si="211"/>
        <v>27.548209366391184</v>
      </c>
      <c r="U3389">
        <v>380</v>
      </c>
      <c r="V3389">
        <v>40000</v>
      </c>
      <c r="W3389">
        <v>180000</v>
      </c>
      <c r="X3389" s="2">
        <v>41463</v>
      </c>
      <c r="Y3389">
        <v>240269</v>
      </c>
      <c r="Z3389" s="3">
        <v>100.17</v>
      </c>
      <c r="AA3389">
        <v>0.15</v>
      </c>
      <c r="AB3389">
        <v>2013</v>
      </c>
      <c r="AC3389">
        <v>3</v>
      </c>
      <c r="AD3389">
        <v>7</v>
      </c>
      <c r="AE3389">
        <v>8</v>
      </c>
    </row>
    <row r="3390" spans="1:31" x14ac:dyDescent="0.25">
      <c r="A3390" t="s">
        <v>3741</v>
      </c>
      <c r="B3390">
        <v>63366</v>
      </c>
      <c r="C3390" t="s">
        <v>3142</v>
      </c>
      <c r="D3390" t="s">
        <v>28</v>
      </c>
      <c r="E3390" t="s">
        <v>1277</v>
      </c>
      <c r="F3390">
        <v>2009</v>
      </c>
      <c r="G3390" t="s">
        <v>30</v>
      </c>
      <c r="H3390">
        <v>3</v>
      </c>
      <c r="I3390">
        <v>2</v>
      </c>
      <c r="J3390">
        <v>1</v>
      </c>
      <c r="K3390">
        <v>6</v>
      </c>
      <c r="L3390" t="s">
        <v>43</v>
      </c>
      <c r="M3390">
        <v>1728</v>
      </c>
      <c r="N3390">
        <v>864</v>
      </c>
      <c r="O3390">
        <v>864</v>
      </c>
      <c r="P3390">
        <v>0</v>
      </c>
      <c r="Q3390" t="str">
        <f t="shared" si="208"/>
        <v>NO</v>
      </c>
      <c r="R3390">
        <f t="shared" si="209"/>
        <v>864</v>
      </c>
      <c r="S3390">
        <f t="shared" si="210"/>
        <v>212.38425925925927</v>
      </c>
      <c r="T3390">
        <f t="shared" si="211"/>
        <v>32.404464222646041</v>
      </c>
      <c r="U3390">
        <v>420</v>
      </c>
      <c r="V3390">
        <v>40000</v>
      </c>
      <c r="W3390">
        <v>183500</v>
      </c>
      <c r="X3390" s="2">
        <v>41526</v>
      </c>
      <c r="Y3390">
        <v>227886</v>
      </c>
      <c r="Z3390" s="3">
        <v>106.19</v>
      </c>
      <c r="AA3390">
        <v>0.13</v>
      </c>
      <c r="AB3390">
        <v>2013</v>
      </c>
      <c r="AC3390">
        <v>4</v>
      </c>
      <c r="AD3390">
        <v>9</v>
      </c>
      <c r="AE3390">
        <v>9</v>
      </c>
    </row>
    <row r="3391" spans="1:31" x14ac:dyDescent="0.25">
      <c r="A3391" t="s">
        <v>3742</v>
      </c>
      <c r="B3391">
        <v>63366</v>
      </c>
      <c r="C3391" t="s">
        <v>3142</v>
      </c>
      <c r="D3391" t="s">
        <v>28</v>
      </c>
      <c r="E3391" t="s">
        <v>1277</v>
      </c>
      <c r="F3391">
        <v>2012</v>
      </c>
      <c r="G3391" t="s">
        <v>30</v>
      </c>
      <c r="H3391">
        <v>3</v>
      </c>
      <c r="I3391">
        <v>2</v>
      </c>
      <c r="J3391">
        <v>1</v>
      </c>
      <c r="K3391">
        <v>5</v>
      </c>
      <c r="L3391" t="s">
        <v>43</v>
      </c>
      <c r="M3391">
        <v>2548</v>
      </c>
      <c r="N3391">
        <v>1336</v>
      </c>
      <c r="O3391">
        <v>1212</v>
      </c>
      <c r="P3391">
        <v>0</v>
      </c>
      <c r="Q3391" t="str">
        <f t="shared" si="208"/>
        <v>NO</v>
      </c>
      <c r="R3391">
        <f t="shared" si="209"/>
        <v>1336</v>
      </c>
      <c r="S3391">
        <f t="shared" si="210"/>
        <v>158.74026946107784</v>
      </c>
      <c r="T3391">
        <f t="shared" si="211"/>
        <v>37.450907678180407</v>
      </c>
      <c r="U3391">
        <v>462</v>
      </c>
      <c r="V3391">
        <v>40000</v>
      </c>
      <c r="W3391">
        <v>212077</v>
      </c>
      <c r="X3391" s="2">
        <v>41130</v>
      </c>
      <c r="Y3391">
        <v>289710</v>
      </c>
      <c r="Z3391" s="3">
        <v>83.23</v>
      </c>
      <c r="AA3391">
        <v>0.13</v>
      </c>
      <c r="AB3391">
        <v>2012</v>
      </c>
      <c r="AC3391">
        <v>0</v>
      </c>
      <c r="AD3391">
        <v>8</v>
      </c>
      <c r="AE3391">
        <v>9</v>
      </c>
    </row>
    <row r="3392" spans="1:31" x14ac:dyDescent="0.25">
      <c r="A3392" t="s">
        <v>3743</v>
      </c>
      <c r="B3392">
        <v>63367</v>
      </c>
      <c r="C3392" t="s">
        <v>3155</v>
      </c>
      <c r="D3392" t="s">
        <v>110</v>
      </c>
      <c r="E3392" t="s">
        <v>45</v>
      </c>
      <c r="F3392">
        <v>2009</v>
      </c>
      <c r="G3392" t="s">
        <v>60</v>
      </c>
      <c r="H3392">
        <v>4</v>
      </c>
      <c r="I3392">
        <v>3</v>
      </c>
      <c r="J3392">
        <v>1</v>
      </c>
      <c r="K3392">
        <v>10</v>
      </c>
      <c r="L3392" t="s">
        <v>43</v>
      </c>
      <c r="M3392">
        <v>3224</v>
      </c>
      <c r="N3392">
        <v>1836</v>
      </c>
      <c r="O3392">
        <v>1388</v>
      </c>
      <c r="P3392">
        <v>0</v>
      </c>
      <c r="Q3392" t="str">
        <f t="shared" si="208"/>
        <v>NO</v>
      </c>
      <c r="R3392">
        <f t="shared" si="209"/>
        <v>1836</v>
      </c>
      <c r="S3392">
        <f t="shared" si="210"/>
        <v>160.94771241830065</v>
      </c>
      <c r="T3392">
        <f t="shared" si="211"/>
        <v>29.494550245538385</v>
      </c>
      <c r="U3392">
        <v>580</v>
      </c>
      <c r="V3392">
        <v>44999</v>
      </c>
      <c r="W3392">
        <v>295500</v>
      </c>
      <c r="X3392" s="2">
        <v>41407</v>
      </c>
      <c r="Y3392">
        <v>353825</v>
      </c>
      <c r="Z3392" s="3">
        <v>91.66</v>
      </c>
      <c r="AA3392">
        <v>0.23</v>
      </c>
      <c r="AB3392">
        <v>2013</v>
      </c>
      <c r="AC3392">
        <v>4</v>
      </c>
      <c r="AD3392">
        <v>5</v>
      </c>
      <c r="AE3392">
        <v>13</v>
      </c>
    </row>
    <row r="3393" spans="1:31" x14ac:dyDescent="0.25">
      <c r="A3393" t="s">
        <v>3744</v>
      </c>
      <c r="B3393">
        <v>63376</v>
      </c>
      <c r="C3393" t="s">
        <v>3166</v>
      </c>
      <c r="D3393" t="s">
        <v>28</v>
      </c>
      <c r="E3393" t="s">
        <v>89</v>
      </c>
      <c r="F3393">
        <v>2012</v>
      </c>
      <c r="G3393" t="s">
        <v>181</v>
      </c>
      <c r="H3393">
        <v>3</v>
      </c>
      <c r="I3393">
        <v>2</v>
      </c>
      <c r="J3393">
        <v>1</v>
      </c>
      <c r="K3393">
        <v>6</v>
      </c>
      <c r="L3393" t="s">
        <v>31</v>
      </c>
      <c r="M3393">
        <v>2378</v>
      </c>
      <c r="N3393">
        <v>2378</v>
      </c>
      <c r="O3393">
        <v>2338</v>
      </c>
      <c r="P3393">
        <v>0</v>
      </c>
      <c r="Q3393" t="str">
        <f t="shared" si="208"/>
        <v>NO</v>
      </c>
      <c r="R3393">
        <f t="shared" si="209"/>
        <v>2378</v>
      </c>
      <c r="S3393">
        <f t="shared" si="210"/>
        <v>138.29478553406224</v>
      </c>
      <c r="T3393">
        <f t="shared" si="211"/>
        <v>26.963219860947131</v>
      </c>
      <c r="U3393">
        <v>668</v>
      </c>
      <c r="V3393">
        <v>0</v>
      </c>
      <c r="W3393">
        <v>328865</v>
      </c>
      <c r="X3393" s="2">
        <v>41177</v>
      </c>
      <c r="Y3393">
        <v>444352</v>
      </c>
      <c r="Z3393" s="3">
        <v>138.29</v>
      </c>
      <c r="AA3393">
        <v>0.28000000000000003</v>
      </c>
      <c r="AB3393">
        <v>2012</v>
      </c>
      <c r="AC3393">
        <v>0</v>
      </c>
      <c r="AD3393">
        <v>9</v>
      </c>
      <c r="AE3393">
        <v>25</v>
      </c>
    </row>
    <row r="3394" spans="1:31" x14ac:dyDescent="0.25">
      <c r="A3394" t="s">
        <v>3745</v>
      </c>
      <c r="B3394">
        <v>63376</v>
      </c>
      <c r="C3394" t="s">
        <v>3166</v>
      </c>
      <c r="D3394" t="s">
        <v>28</v>
      </c>
      <c r="E3394" t="s">
        <v>66</v>
      </c>
      <c r="F3394">
        <v>2013</v>
      </c>
      <c r="G3394" t="s">
        <v>181</v>
      </c>
      <c r="H3394">
        <v>3</v>
      </c>
      <c r="I3394">
        <v>2</v>
      </c>
      <c r="J3394">
        <v>1</v>
      </c>
      <c r="K3394">
        <v>6</v>
      </c>
      <c r="L3394" t="s">
        <v>31</v>
      </c>
      <c r="M3394">
        <v>2177</v>
      </c>
      <c r="N3394">
        <v>2177</v>
      </c>
      <c r="O3394">
        <v>2135</v>
      </c>
      <c r="P3394">
        <v>0</v>
      </c>
      <c r="Q3394" t="str">
        <f t="shared" si="208"/>
        <v>NO</v>
      </c>
      <c r="R3394">
        <f t="shared" si="209"/>
        <v>2177</v>
      </c>
      <c r="S3394">
        <f t="shared" si="210"/>
        <v>156.14377583830961</v>
      </c>
      <c r="T3394">
        <f t="shared" si="211"/>
        <v>32.515017600244875</v>
      </c>
      <c r="U3394">
        <v>728</v>
      </c>
      <c r="V3394">
        <v>0</v>
      </c>
      <c r="W3394">
        <v>339925</v>
      </c>
      <c r="X3394" s="2">
        <v>41467</v>
      </c>
      <c r="Y3394">
        <v>426695</v>
      </c>
      <c r="Z3394" s="3">
        <v>156.13999999999999</v>
      </c>
      <c r="AA3394">
        <v>0.24</v>
      </c>
      <c r="AB3394">
        <v>2013</v>
      </c>
      <c r="AC3394">
        <v>0</v>
      </c>
      <c r="AD3394">
        <v>7</v>
      </c>
      <c r="AE3394">
        <v>12</v>
      </c>
    </row>
    <row r="3395" spans="1:31" x14ac:dyDescent="0.25">
      <c r="A3395" t="s">
        <v>3746</v>
      </c>
      <c r="B3395">
        <v>63376</v>
      </c>
      <c r="C3395" t="s">
        <v>3166</v>
      </c>
      <c r="D3395" t="s">
        <v>28</v>
      </c>
      <c r="E3395" t="s">
        <v>66</v>
      </c>
      <c r="F3395">
        <v>2012</v>
      </c>
      <c r="G3395" t="s">
        <v>181</v>
      </c>
      <c r="H3395">
        <v>3</v>
      </c>
      <c r="I3395">
        <v>2</v>
      </c>
      <c r="J3395">
        <v>1</v>
      </c>
      <c r="K3395">
        <v>6</v>
      </c>
      <c r="L3395" t="s">
        <v>31</v>
      </c>
      <c r="M3395">
        <v>2331</v>
      </c>
      <c r="N3395">
        <v>2331</v>
      </c>
      <c r="O3395">
        <v>2331</v>
      </c>
      <c r="P3395">
        <v>0</v>
      </c>
      <c r="Q3395" t="str">
        <f t="shared" ref="Q3395:Q3458" si="212">IF(P3395&gt;0,"YES","NO")</f>
        <v>NO</v>
      </c>
      <c r="R3395">
        <f t="shared" ref="R3395:R3458" si="213">P3395+N3395</f>
        <v>2331</v>
      </c>
      <c r="S3395">
        <f t="shared" ref="S3395:S3458" si="214">W3395/R3395</f>
        <v>149.3093093093093</v>
      </c>
      <c r="T3395">
        <f t="shared" ref="T3395:T3458" si="215">(W3395/(43560*AA3395))</f>
        <v>33.291245791245792</v>
      </c>
      <c r="U3395">
        <v>818</v>
      </c>
      <c r="V3395">
        <v>0</v>
      </c>
      <c r="W3395">
        <v>348040</v>
      </c>
      <c r="X3395" s="2">
        <v>41386</v>
      </c>
      <c r="Y3395">
        <v>449905</v>
      </c>
      <c r="Z3395" s="3">
        <v>149.31</v>
      </c>
      <c r="AA3395">
        <v>0.24</v>
      </c>
      <c r="AB3395">
        <v>2013</v>
      </c>
      <c r="AC3395">
        <v>1</v>
      </c>
      <c r="AD3395">
        <v>4</v>
      </c>
      <c r="AE3395">
        <v>22</v>
      </c>
    </row>
    <row r="3396" spans="1:31" x14ac:dyDescent="0.25">
      <c r="A3396" t="s">
        <v>3747</v>
      </c>
      <c r="B3396">
        <v>63376</v>
      </c>
      <c r="C3396" t="s">
        <v>3166</v>
      </c>
      <c r="D3396" t="s">
        <v>28</v>
      </c>
      <c r="E3396" t="s">
        <v>149</v>
      </c>
      <c r="F3396">
        <v>2012</v>
      </c>
      <c r="G3396" t="s">
        <v>181</v>
      </c>
      <c r="H3396">
        <v>4</v>
      </c>
      <c r="I3396">
        <v>2</v>
      </c>
      <c r="J3396">
        <v>1</v>
      </c>
      <c r="K3396">
        <v>8</v>
      </c>
      <c r="L3396" t="s">
        <v>43</v>
      </c>
      <c r="M3396">
        <v>2335</v>
      </c>
      <c r="N3396">
        <v>1615</v>
      </c>
      <c r="O3396">
        <v>1597</v>
      </c>
      <c r="P3396">
        <v>0</v>
      </c>
      <c r="Q3396" t="str">
        <f t="shared" si="212"/>
        <v>NO</v>
      </c>
      <c r="R3396">
        <f t="shared" si="213"/>
        <v>1615</v>
      </c>
      <c r="S3396">
        <f t="shared" si="214"/>
        <v>203.0953560371517</v>
      </c>
      <c r="T3396">
        <f t="shared" si="215"/>
        <v>20.916169268441998</v>
      </c>
      <c r="U3396">
        <v>668</v>
      </c>
      <c r="V3396">
        <v>0</v>
      </c>
      <c r="W3396">
        <v>327999</v>
      </c>
      <c r="X3396" s="2">
        <v>40975</v>
      </c>
      <c r="Y3396">
        <v>340086</v>
      </c>
      <c r="Z3396" s="3">
        <v>140.47</v>
      </c>
      <c r="AA3396">
        <v>0.36</v>
      </c>
      <c r="AB3396">
        <v>2012</v>
      </c>
      <c r="AC3396">
        <v>0</v>
      </c>
      <c r="AD3396">
        <v>3</v>
      </c>
      <c r="AE3396">
        <v>7</v>
      </c>
    </row>
    <row r="3397" spans="1:31" x14ac:dyDescent="0.25">
      <c r="A3397" t="s">
        <v>3748</v>
      </c>
      <c r="B3397">
        <v>63376</v>
      </c>
      <c r="C3397" t="s">
        <v>3166</v>
      </c>
      <c r="D3397" t="s">
        <v>28</v>
      </c>
      <c r="E3397" t="s">
        <v>430</v>
      </c>
      <c r="F3397">
        <v>2012</v>
      </c>
      <c r="G3397" t="s">
        <v>181</v>
      </c>
      <c r="H3397">
        <v>3</v>
      </c>
      <c r="I3397">
        <v>2</v>
      </c>
      <c r="J3397">
        <v>1</v>
      </c>
      <c r="K3397">
        <v>6</v>
      </c>
      <c r="L3397" t="s">
        <v>31</v>
      </c>
      <c r="M3397">
        <v>2154</v>
      </c>
      <c r="N3397">
        <v>2154</v>
      </c>
      <c r="O3397">
        <v>2112</v>
      </c>
      <c r="P3397">
        <v>0</v>
      </c>
      <c r="Q3397" t="str">
        <f t="shared" si="212"/>
        <v>NO</v>
      </c>
      <c r="R3397">
        <f t="shared" si="213"/>
        <v>2154</v>
      </c>
      <c r="S3397">
        <f t="shared" si="214"/>
        <v>150.29108635097492</v>
      </c>
      <c r="T3397">
        <f t="shared" si="215"/>
        <v>20.085808949445315</v>
      </c>
      <c r="U3397">
        <v>856</v>
      </c>
      <c r="V3397">
        <v>0</v>
      </c>
      <c r="W3397">
        <v>323727</v>
      </c>
      <c r="X3397" s="2">
        <v>41397</v>
      </c>
      <c r="Y3397">
        <v>431180</v>
      </c>
      <c r="Z3397" s="3">
        <v>150.29</v>
      </c>
      <c r="AA3397">
        <v>0.37</v>
      </c>
      <c r="AB3397">
        <v>2013</v>
      </c>
      <c r="AC3397">
        <v>1</v>
      </c>
      <c r="AD3397">
        <v>5</v>
      </c>
      <c r="AE3397">
        <v>3</v>
      </c>
    </row>
    <row r="3398" spans="1:31" x14ac:dyDescent="0.25">
      <c r="A3398" t="s">
        <v>3749</v>
      </c>
      <c r="B3398">
        <v>63376</v>
      </c>
      <c r="C3398" t="s">
        <v>3166</v>
      </c>
      <c r="D3398" t="s">
        <v>28</v>
      </c>
      <c r="E3398" t="s">
        <v>155</v>
      </c>
      <c r="F3398">
        <v>2013</v>
      </c>
      <c r="G3398" t="s">
        <v>181</v>
      </c>
      <c r="H3398">
        <v>4</v>
      </c>
      <c r="I3398">
        <v>2</v>
      </c>
      <c r="J3398">
        <v>2</v>
      </c>
      <c r="K3398">
        <v>9</v>
      </c>
      <c r="L3398" t="s">
        <v>43</v>
      </c>
      <c r="M3398">
        <v>3022</v>
      </c>
      <c r="N3398">
        <v>1824</v>
      </c>
      <c r="O3398">
        <v>1806</v>
      </c>
      <c r="P3398">
        <v>0</v>
      </c>
      <c r="Q3398" t="str">
        <f t="shared" si="212"/>
        <v>NO</v>
      </c>
      <c r="R3398">
        <f t="shared" si="213"/>
        <v>1824</v>
      </c>
      <c r="S3398">
        <f t="shared" si="214"/>
        <v>211.25712719298247</v>
      </c>
      <c r="T3398">
        <f t="shared" si="215"/>
        <v>32.763068394381527</v>
      </c>
      <c r="U3398">
        <v>638</v>
      </c>
      <c r="V3398">
        <v>0</v>
      </c>
      <c r="W3398">
        <v>385333</v>
      </c>
      <c r="X3398" s="2">
        <v>41578</v>
      </c>
      <c r="Y3398">
        <v>410178</v>
      </c>
      <c r="Z3398" s="3">
        <v>127.51</v>
      </c>
      <c r="AA3398">
        <v>0.27</v>
      </c>
      <c r="AB3398">
        <v>2013</v>
      </c>
      <c r="AC3398">
        <v>0</v>
      </c>
      <c r="AD3398">
        <v>10</v>
      </c>
      <c r="AE3398">
        <v>31</v>
      </c>
    </row>
    <row r="3399" spans="1:31" x14ac:dyDescent="0.25">
      <c r="A3399" t="s">
        <v>3750</v>
      </c>
      <c r="B3399">
        <v>63376</v>
      </c>
      <c r="C3399" t="s">
        <v>3166</v>
      </c>
      <c r="D3399" t="s">
        <v>28</v>
      </c>
      <c r="E3399" t="s">
        <v>66</v>
      </c>
      <c r="F3399">
        <v>2013</v>
      </c>
      <c r="G3399" t="s">
        <v>181</v>
      </c>
      <c r="H3399">
        <v>4</v>
      </c>
      <c r="I3399">
        <v>3</v>
      </c>
      <c r="J3399">
        <v>1</v>
      </c>
      <c r="K3399">
        <v>8</v>
      </c>
      <c r="L3399" t="s">
        <v>43</v>
      </c>
      <c r="M3399">
        <v>2734</v>
      </c>
      <c r="N3399">
        <v>1584</v>
      </c>
      <c r="O3399">
        <v>1566</v>
      </c>
      <c r="P3399">
        <v>0</v>
      </c>
      <c r="Q3399" t="str">
        <f t="shared" si="212"/>
        <v>NO</v>
      </c>
      <c r="R3399">
        <f t="shared" si="213"/>
        <v>1584</v>
      </c>
      <c r="S3399">
        <f t="shared" si="214"/>
        <v>245.58080808080808</v>
      </c>
      <c r="T3399">
        <f t="shared" si="215"/>
        <v>37.209213345576984</v>
      </c>
      <c r="U3399">
        <v>638</v>
      </c>
      <c r="V3399">
        <v>0</v>
      </c>
      <c r="W3399">
        <v>389000</v>
      </c>
      <c r="X3399" s="2">
        <v>41620</v>
      </c>
      <c r="Y3399">
        <v>394800</v>
      </c>
      <c r="Z3399" s="3">
        <v>142.28</v>
      </c>
      <c r="AA3399">
        <v>0.24</v>
      </c>
      <c r="AB3399">
        <v>2013</v>
      </c>
      <c r="AC3399">
        <v>0</v>
      </c>
      <c r="AD3399">
        <v>12</v>
      </c>
      <c r="AE3399">
        <v>12</v>
      </c>
    </row>
    <row r="3400" spans="1:31" x14ac:dyDescent="0.25">
      <c r="A3400" t="s">
        <v>3751</v>
      </c>
      <c r="B3400">
        <v>63366</v>
      </c>
      <c r="C3400" t="s">
        <v>3172</v>
      </c>
      <c r="D3400" t="s">
        <v>28</v>
      </c>
      <c r="E3400" t="s">
        <v>2366</v>
      </c>
      <c r="F3400">
        <v>2012</v>
      </c>
      <c r="G3400" t="s">
        <v>30</v>
      </c>
      <c r="H3400">
        <v>3</v>
      </c>
      <c r="I3400">
        <v>2</v>
      </c>
      <c r="J3400">
        <v>0</v>
      </c>
      <c r="K3400">
        <v>5</v>
      </c>
      <c r="L3400" t="s">
        <v>31</v>
      </c>
      <c r="M3400">
        <v>1386</v>
      </c>
      <c r="N3400">
        <v>1386</v>
      </c>
      <c r="O3400">
        <v>1386</v>
      </c>
      <c r="P3400">
        <v>0</v>
      </c>
      <c r="Q3400" t="str">
        <f t="shared" si="212"/>
        <v>NO</v>
      </c>
      <c r="R3400">
        <f t="shared" si="213"/>
        <v>1386</v>
      </c>
      <c r="S3400">
        <f t="shared" si="214"/>
        <v>113.67893217893217</v>
      </c>
      <c r="T3400">
        <f t="shared" si="215"/>
        <v>30.1421411080502</v>
      </c>
      <c r="U3400">
        <v>400</v>
      </c>
      <c r="V3400">
        <v>40000</v>
      </c>
      <c r="W3400">
        <v>157559</v>
      </c>
      <c r="X3400" s="2">
        <v>41214</v>
      </c>
      <c r="Y3400">
        <v>230191</v>
      </c>
      <c r="Z3400" s="3">
        <v>113.68</v>
      </c>
      <c r="AA3400">
        <v>0.12</v>
      </c>
      <c r="AB3400">
        <v>2012</v>
      </c>
      <c r="AC3400">
        <v>0</v>
      </c>
      <c r="AD3400">
        <v>11</v>
      </c>
      <c r="AE3400">
        <v>1</v>
      </c>
    </row>
    <row r="3401" spans="1:31" x14ac:dyDescent="0.25">
      <c r="A3401" t="s">
        <v>3752</v>
      </c>
      <c r="B3401">
        <v>63366</v>
      </c>
      <c r="C3401" t="s">
        <v>3172</v>
      </c>
      <c r="D3401" t="s">
        <v>28</v>
      </c>
      <c r="E3401" t="s">
        <v>2366</v>
      </c>
      <c r="F3401">
        <v>2013</v>
      </c>
      <c r="G3401" t="s">
        <v>30</v>
      </c>
      <c r="H3401">
        <v>3</v>
      </c>
      <c r="I3401">
        <v>2</v>
      </c>
      <c r="J3401">
        <v>0</v>
      </c>
      <c r="K3401">
        <v>5</v>
      </c>
      <c r="L3401" t="s">
        <v>31</v>
      </c>
      <c r="M3401">
        <v>1282</v>
      </c>
      <c r="N3401">
        <v>1282</v>
      </c>
      <c r="O3401">
        <v>1282</v>
      </c>
      <c r="P3401">
        <v>0</v>
      </c>
      <c r="Q3401" t="str">
        <f t="shared" si="212"/>
        <v>NO</v>
      </c>
      <c r="R3401">
        <f t="shared" si="213"/>
        <v>1282</v>
      </c>
      <c r="S3401">
        <f t="shared" si="214"/>
        <v>118.20436817472699</v>
      </c>
      <c r="T3401">
        <f t="shared" si="215"/>
        <v>28.990281603917968</v>
      </c>
      <c r="U3401">
        <v>400</v>
      </c>
      <c r="V3401">
        <v>40000</v>
      </c>
      <c r="W3401">
        <v>151538</v>
      </c>
      <c r="X3401" s="2">
        <v>41358</v>
      </c>
      <c r="Y3401">
        <v>217705</v>
      </c>
      <c r="Z3401" s="3">
        <v>118.2</v>
      </c>
      <c r="AA3401">
        <v>0.12</v>
      </c>
      <c r="AB3401">
        <v>2013</v>
      </c>
      <c r="AC3401">
        <v>0</v>
      </c>
      <c r="AD3401">
        <v>3</v>
      </c>
      <c r="AE3401">
        <v>25</v>
      </c>
    </row>
    <row r="3402" spans="1:31" x14ac:dyDescent="0.25">
      <c r="A3402" t="s">
        <v>3753</v>
      </c>
      <c r="B3402">
        <v>63366</v>
      </c>
      <c r="C3402" t="s">
        <v>3172</v>
      </c>
      <c r="D3402" t="s">
        <v>28</v>
      </c>
      <c r="E3402" t="s">
        <v>48</v>
      </c>
      <c r="F3402">
        <v>2013</v>
      </c>
      <c r="G3402" t="s">
        <v>30</v>
      </c>
      <c r="H3402">
        <v>4</v>
      </c>
      <c r="I3402">
        <v>2</v>
      </c>
      <c r="J3402">
        <v>1</v>
      </c>
      <c r="K3402">
        <v>7</v>
      </c>
      <c r="L3402" t="s">
        <v>43</v>
      </c>
      <c r="M3402">
        <v>2223</v>
      </c>
      <c r="N3402">
        <v>1218</v>
      </c>
      <c r="O3402">
        <v>1005</v>
      </c>
      <c r="P3402">
        <v>0</v>
      </c>
      <c r="Q3402" t="str">
        <f t="shared" si="212"/>
        <v>NO</v>
      </c>
      <c r="R3402">
        <f t="shared" si="213"/>
        <v>1218</v>
      </c>
      <c r="S3402">
        <f t="shared" si="214"/>
        <v>173.55418719211823</v>
      </c>
      <c r="T3402">
        <f t="shared" si="215"/>
        <v>25.541177323473974</v>
      </c>
      <c r="U3402">
        <v>693</v>
      </c>
      <c r="V3402">
        <v>40000</v>
      </c>
      <c r="W3402">
        <v>211389</v>
      </c>
      <c r="X3402" s="2">
        <v>41362</v>
      </c>
      <c r="Y3402">
        <v>266706</v>
      </c>
      <c r="Z3402" s="3">
        <v>95.09</v>
      </c>
      <c r="AA3402">
        <v>0.19</v>
      </c>
      <c r="AB3402">
        <v>2013</v>
      </c>
      <c r="AC3402">
        <v>0</v>
      </c>
      <c r="AD3402">
        <v>3</v>
      </c>
      <c r="AE3402">
        <v>29</v>
      </c>
    </row>
    <row r="3403" spans="1:31" x14ac:dyDescent="0.25">
      <c r="A3403" t="s">
        <v>3754</v>
      </c>
      <c r="B3403">
        <v>63366</v>
      </c>
      <c r="C3403" t="s">
        <v>3172</v>
      </c>
      <c r="D3403" t="s">
        <v>28</v>
      </c>
      <c r="E3403" t="s">
        <v>36</v>
      </c>
      <c r="F3403">
        <v>2012</v>
      </c>
      <c r="G3403" t="s">
        <v>30</v>
      </c>
      <c r="H3403">
        <v>4</v>
      </c>
      <c r="I3403">
        <v>2</v>
      </c>
      <c r="J3403">
        <v>1</v>
      </c>
      <c r="K3403">
        <v>7</v>
      </c>
      <c r="L3403" t="s">
        <v>43</v>
      </c>
      <c r="M3403">
        <v>2604</v>
      </c>
      <c r="N3403">
        <v>1332</v>
      </c>
      <c r="O3403">
        <v>1272</v>
      </c>
      <c r="P3403">
        <v>0</v>
      </c>
      <c r="Q3403" t="str">
        <f t="shared" si="212"/>
        <v>NO</v>
      </c>
      <c r="R3403">
        <f t="shared" si="213"/>
        <v>1332</v>
      </c>
      <c r="S3403">
        <f t="shared" si="214"/>
        <v>146.82582582582583</v>
      </c>
      <c r="T3403">
        <f t="shared" si="215"/>
        <v>26.410090206881648</v>
      </c>
      <c r="U3403">
        <v>400</v>
      </c>
      <c r="V3403">
        <v>40000</v>
      </c>
      <c r="W3403">
        <v>195572</v>
      </c>
      <c r="X3403" s="2">
        <v>41110</v>
      </c>
      <c r="Y3403">
        <v>289601</v>
      </c>
      <c r="Z3403" s="3">
        <v>75.099999999999994</v>
      </c>
      <c r="AA3403">
        <v>0.17</v>
      </c>
      <c r="AB3403">
        <v>2012</v>
      </c>
      <c r="AC3403">
        <v>0</v>
      </c>
      <c r="AD3403">
        <v>7</v>
      </c>
      <c r="AE3403">
        <v>20</v>
      </c>
    </row>
    <row r="3404" spans="1:31" x14ac:dyDescent="0.25">
      <c r="A3404" t="s">
        <v>3755</v>
      </c>
      <c r="B3404">
        <v>63366</v>
      </c>
      <c r="C3404" t="s">
        <v>3172</v>
      </c>
      <c r="D3404" t="s">
        <v>28</v>
      </c>
      <c r="E3404" t="s">
        <v>51</v>
      </c>
      <c r="F3404">
        <v>2011</v>
      </c>
      <c r="G3404" t="s">
        <v>30</v>
      </c>
      <c r="H3404">
        <v>3</v>
      </c>
      <c r="I3404">
        <v>2</v>
      </c>
      <c r="J3404">
        <v>1</v>
      </c>
      <c r="K3404">
        <v>6</v>
      </c>
      <c r="L3404" t="s">
        <v>31</v>
      </c>
      <c r="M3404">
        <v>1740</v>
      </c>
      <c r="N3404">
        <v>1740</v>
      </c>
      <c r="O3404">
        <v>1740</v>
      </c>
      <c r="P3404">
        <v>1566</v>
      </c>
      <c r="Q3404" t="str">
        <f t="shared" si="212"/>
        <v>YES</v>
      </c>
      <c r="R3404">
        <f t="shared" si="213"/>
        <v>3306</v>
      </c>
      <c r="S3404">
        <f t="shared" si="214"/>
        <v>63.310949788263763</v>
      </c>
      <c r="T3404">
        <f t="shared" si="215"/>
        <v>24.025022956841138</v>
      </c>
      <c r="U3404">
        <v>400</v>
      </c>
      <c r="V3404">
        <v>40000</v>
      </c>
      <c r="W3404">
        <v>209306</v>
      </c>
      <c r="X3404" s="2">
        <v>41548</v>
      </c>
      <c r="Y3404">
        <v>297734</v>
      </c>
      <c r="Z3404" s="3">
        <v>120.29</v>
      </c>
      <c r="AA3404">
        <v>0.2</v>
      </c>
      <c r="AB3404">
        <v>2013</v>
      </c>
      <c r="AC3404">
        <v>2</v>
      </c>
      <c r="AD3404">
        <v>10</v>
      </c>
      <c r="AE3404">
        <v>1</v>
      </c>
    </row>
    <row r="3405" spans="1:31" x14ac:dyDescent="0.25">
      <c r="A3405" t="s">
        <v>3756</v>
      </c>
      <c r="B3405">
        <v>63366</v>
      </c>
      <c r="C3405" t="s">
        <v>3172</v>
      </c>
      <c r="D3405" t="s">
        <v>28</v>
      </c>
      <c r="E3405" t="s">
        <v>36</v>
      </c>
      <c r="F3405">
        <v>2012</v>
      </c>
      <c r="G3405" t="s">
        <v>30</v>
      </c>
      <c r="H3405">
        <v>4</v>
      </c>
      <c r="I3405">
        <v>3</v>
      </c>
      <c r="J3405">
        <v>1</v>
      </c>
      <c r="K3405">
        <v>7</v>
      </c>
      <c r="L3405" t="s">
        <v>43</v>
      </c>
      <c r="M3405">
        <v>2544</v>
      </c>
      <c r="N3405">
        <v>1312</v>
      </c>
      <c r="O3405">
        <v>1232</v>
      </c>
      <c r="P3405">
        <v>600</v>
      </c>
      <c r="Q3405" t="str">
        <f t="shared" si="212"/>
        <v>YES</v>
      </c>
      <c r="R3405">
        <f t="shared" si="213"/>
        <v>1912</v>
      </c>
      <c r="S3405">
        <f t="shared" si="214"/>
        <v>102.53451882845188</v>
      </c>
      <c r="T3405">
        <f t="shared" si="215"/>
        <v>26.474099281585911</v>
      </c>
      <c r="U3405">
        <v>400</v>
      </c>
      <c r="V3405">
        <v>40000</v>
      </c>
      <c r="W3405">
        <v>196046</v>
      </c>
      <c r="X3405" s="2">
        <v>41247</v>
      </c>
      <c r="Y3405">
        <v>298763</v>
      </c>
      <c r="Z3405" s="3">
        <v>77.06</v>
      </c>
      <c r="AA3405">
        <v>0.17</v>
      </c>
      <c r="AB3405">
        <v>2012</v>
      </c>
      <c r="AC3405">
        <v>0</v>
      </c>
      <c r="AD3405">
        <v>12</v>
      </c>
      <c r="AE3405">
        <v>4</v>
      </c>
    </row>
    <row r="3406" spans="1:31" x14ac:dyDescent="0.25">
      <c r="A3406" t="s">
        <v>3757</v>
      </c>
      <c r="B3406">
        <v>63366</v>
      </c>
      <c r="C3406" t="s">
        <v>3172</v>
      </c>
      <c r="D3406" t="s">
        <v>28</v>
      </c>
      <c r="E3406" t="s">
        <v>1277</v>
      </c>
      <c r="F3406">
        <v>2012</v>
      </c>
      <c r="G3406" t="s">
        <v>30</v>
      </c>
      <c r="H3406">
        <v>3</v>
      </c>
      <c r="I3406">
        <v>2</v>
      </c>
      <c r="J3406">
        <v>1</v>
      </c>
      <c r="K3406">
        <v>7</v>
      </c>
      <c r="L3406" t="s">
        <v>43</v>
      </c>
      <c r="M3406">
        <v>1728</v>
      </c>
      <c r="N3406">
        <v>864</v>
      </c>
      <c r="O3406">
        <v>864</v>
      </c>
      <c r="P3406">
        <v>0</v>
      </c>
      <c r="Q3406" t="str">
        <f t="shared" si="212"/>
        <v>NO</v>
      </c>
      <c r="R3406">
        <f t="shared" si="213"/>
        <v>864</v>
      </c>
      <c r="S3406">
        <f t="shared" si="214"/>
        <v>204.86111111111111</v>
      </c>
      <c r="T3406">
        <f t="shared" si="215"/>
        <v>31.256622165713075</v>
      </c>
      <c r="U3406">
        <v>420</v>
      </c>
      <c r="V3406">
        <v>40000</v>
      </c>
      <c r="W3406">
        <v>177000</v>
      </c>
      <c r="X3406" s="2">
        <v>41200</v>
      </c>
      <c r="Y3406">
        <v>223908</v>
      </c>
      <c r="Z3406" s="3">
        <v>102.43</v>
      </c>
      <c r="AA3406">
        <v>0.13</v>
      </c>
      <c r="AB3406">
        <v>2012</v>
      </c>
      <c r="AC3406">
        <v>0</v>
      </c>
      <c r="AD3406">
        <v>10</v>
      </c>
      <c r="AE3406">
        <v>18</v>
      </c>
    </row>
    <row r="3407" spans="1:31" x14ac:dyDescent="0.25">
      <c r="A3407" t="s">
        <v>3758</v>
      </c>
      <c r="B3407">
        <v>63366</v>
      </c>
      <c r="C3407" t="s">
        <v>3172</v>
      </c>
      <c r="D3407" t="s">
        <v>28</v>
      </c>
      <c r="E3407" t="s">
        <v>2366</v>
      </c>
      <c r="F3407">
        <v>2012</v>
      </c>
      <c r="G3407" t="s">
        <v>30</v>
      </c>
      <c r="H3407">
        <v>3</v>
      </c>
      <c r="I3407">
        <v>2</v>
      </c>
      <c r="J3407">
        <v>1</v>
      </c>
      <c r="K3407">
        <v>6</v>
      </c>
      <c r="L3407" t="s">
        <v>43</v>
      </c>
      <c r="M3407">
        <v>1728</v>
      </c>
      <c r="N3407">
        <v>864</v>
      </c>
      <c r="O3407">
        <v>864</v>
      </c>
      <c r="P3407">
        <v>0</v>
      </c>
      <c r="Q3407" t="str">
        <f t="shared" si="212"/>
        <v>NO</v>
      </c>
      <c r="R3407">
        <f t="shared" si="213"/>
        <v>864</v>
      </c>
      <c r="S3407">
        <f t="shared" si="214"/>
        <v>189.24421296296296</v>
      </c>
      <c r="T3407">
        <f t="shared" si="215"/>
        <v>31.280035200489746</v>
      </c>
      <c r="U3407">
        <v>420</v>
      </c>
      <c r="V3407">
        <v>40000</v>
      </c>
      <c r="W3407">
        <v>163507</v>
      </c>
      <c r="X3407" s="2">
        <v>41117</v>
      </c>
      <c r="Y3407">
        <v>223594</v>
      </c>
      <c r="Z3407" s="3">
        <v>94.62</v>
      </c>
      <c r="AA3407">
        <v>0.12</v>
      </c>
      <c r="AB3407">
        <v>2012</v>
      </c>
      <c r="AC3407">
        <v>0</v>
      </c>
      <c r="AD3407">
        <v>7</v>
      </c>
      <c r="AE3407">
        <v>27</v>
      </c>
    </row>
    <row r="3408" spans="1:31" x14ac:dyDescent="0.25">
      <c r="A3408" t="s">
        <v>3759</v>
      </c>
      <c r="B3408">
        <v>63366</v>
      </c>
      <c r="C3408" t="s">
        <v>3172</v>
      </c>
      <c r="D3408" t="s">
        <v>28</v>
      </c>
      <c r="E3408" t="s">
        <v>2366</v>
      </c>
      <c r="F3408">
        <v>2012</v>
      </c>
      <c r="G3408" t="s">
        <v>30</v>
      </c>
      <c r="H3408">
        <v>3</v>
      </c>
      <c r="I3408">
        <v>2</v>
      </c>
      <c r="J3408">
        <v>1</v>
      </c>
      <c r="K3408">
        <v>6</v>
      </c>
      <c r="L3408" t="s">
        <v>43</v>
      </c>
      <c r="M3408">
        <v>1760</v>
      </c>
      <c r="N3408">
        <v>1112</v>
      </c>
      <c r="O3408">
        <v>1112</v>
      </c>
      <c r="P3408">
        <v>0</v>
      </c>
      <c r="Q3408" t="str">
        <f t="shared" si="212"/>
        <v>NO</v>
      </c>
      <c r="R3408">
        <f t="shared" si="213"/>
        <v>1112</v>
      </c>
      <c r="S3408">
        <f t="shared" si="214"/>
        <v>147.60251798561151</v>
      </c>
      <c r="T3408">
        <f t="shared" si="215"/>
        <v>31.39998469543924</v>
      </c>
      <c r="U3408">
        <v>400</v>
      </c>
      <c r="V3408">
        <v>40000</v>
      </c>
      <c r="W3408">
        <v>164134</v>
      </c>
      <c r="X3408" s="2">
        <v>40987</v>
      </c>
      <c r="Y3408">
        <v>227766</v>
      </c>
      <c r="Z3408" s="3">
        <v>93.26</v>
      </c>
      <c r="AA3408">
        <v>0.12</v>
      </c>
      <c r="AB3408">
        <v>2012</v>
      </c>
      <c r="AC3408">
        <v>0</v>
      </c>
      <c r="AD3408">
        <v>3</v>
      </c>
      <c r="AE3408">
        <v>19</v>
      </c>
    </row>
    <row r="3409" spans="1:31" x14ac:dyDescent="0.25">
      <c r="A3409" t="s">
        <v>3760</v>
      </c>
      <c r="B3409">
        <v>63367</v>
      </c>
      <c r="C3409" t="s">
        <v>3176</v>
      </c>
      <c r="D3409" t="s">
        <v>110</v>
      </c>
      <c r="E3409" t="s">
        <v>95</v>
      </c>
      <c r="F3409">
        <v>2011</v>
      </c>
      <c r="G3409" t="s">
        <v>30</v>
      </c>
      <c r="H3409">
        <v>3</v>
      </c>
      <c r="I3409">
        <v>2</v>
      </c>
      <c r="J3409">
        <v>0</v>
      </c>
      <c r="K3409">
        <v>7</v>
      </c>
      <c r="L3409" t="s">
        <v>31</v>
      </c>
      <c r="M3409">
        <v>2068</v>
      </c>
      <c r="N3409">
        <v>2068</v>
      </c>
      <c r="O3409">
        <v>2068</v>
      </c>
      <c r="P3409">
        <v>0</v>
      </c>
      <c r="Q3409" t="str">
        <f t="shared" si="212"/>
        <v>NO</v>
      </c>
      <c r="R3409">
        <f t="shared" si="213"/>
        <v>2068</v>
      </c>
      <c r="S3409">
        <f t="shared" si="214"/>
        <v>101.54738878143134</v>
      </c>
      <c r="T3409">
        <f t="shared" si="215"/>
        <v>26.782981328435877</v>
      </c>
      <c r="U3409">
        <v>400</v>
      </c>
      <c r="V3409">
        <v>44999</v>
      </c>
      <c r="W3409">
        <v>210000</v>
      </c>
      <c r="X3409" s="2">
        <v>41568</v>
      </c>
      <c r="Y3409">
        <v>290153</v>
      </c>
      <c r="Z3409" s="3">
        <v>101.55</v>
      </c>
      <c r="AA3409">
        <v>0.18</v>
      </c>
      <c r="AB3409">
        <v>2013</v>
      </c>
      <c r="AC3409">
        <v>2</v>
      </c>
      <c r="AD3409">
        <v>10</v>
      </c>
      <c r="AE3409">
        <v>21</v>
      </c>
    </row>
    <row r="3410" spans="1:31" x14ac:dyDescent="0.25">
      <c r="A3410" t="s">
        <v>3761</v>
      </c>
      <c r="B3410">
        <v>63367</v>
      </c>
      <c r="C3410" t="s">
        <v>3176</v>
      </c>
      <c r="D3410" t="s">
        <v>110</v>
      </c>
      <c r="E3410" t="s">
        <v>1362</v>
      </c>
      <c r="F3410">
        <v>2011</v>
      </c>
      <c r="G3410" t="s">
        <v>30</v>
      </c>
      <c r="H3410">
        <v>4</v>
      </c>
      <c r="I3410">
        <v>2</v>
      </c>
      <c r="J3410">
        <v>1</v>
      </c>
      <c r="K3410">
        <v>8</v>
      </c>
      <c r="L3410" t="s">
        <v>43</v>
      </c>
      <c r="M3410">
        <v>2340</v>
      </c>
      <c r="N3410">
        <v>1360</v>
      </c>
      <c r="O3410">
        <v>980</v>
      </c>
      <c r="P3410">
        <v>0</v>
      </c>
      <c r="Q3410" t="str">
        <f t="shared" si="212"/>
        <v>NO</v>
      </c>
      <c r="R3410">
        <f t="shared" si="213"/>
        <v>1360</v>
      </c>
      <c r="S3410">
        <f t="shared" si="214"/>
        <v>140.44117647058823</v>
      </c>
      <c r="T3410">
        <f t="shared" si="215"/>
        <v>29.231711049892869</v>
      </c>
      <c r="U3410">
        <v>380</v>
      </c>
      <c r="V3410">
        <v>44999</v>
      </c>
      <c r="W3410">
        <v>191000</v>
      </c>
      <c r="X3410" s="2">
        <v>41019</v>
      </c>
      <c r="Y3410">
        <v>263780</v>
      </c>
      <c r="Z3410" s="3">
        <v>81.62</v>
      </c>
      <c r="AA3410">
        <v>0.15</v>
      </c>
      <c r="AB3410">
        <v>2012</v>
      </c>
      <c r="AC3410">
        <v>1</v>
      </c>
      <c r="AD3410">
        <v>4</v>
      </c>
      <c r="AE3410">
        <v>20</v>
      </c>
    </row>
    <row r="3411" spans="1:31" x14ac:dyDescent="0.25">
      <c r="A3411" t="s">
        <v>3762</v>
      </c>
      <c r="B3411">
        <v>63367</v>
      </c>
      <c r="C3411" t="s">
        <v>3176</v>
      </c>
      <c r="D3411" t="s">
        <v>110</v>
      </c>
      <c r="E3411" t="s">
        <v>784</v>
      </c>
      <c r="F3411">
        <v>2013</v>
      </c>
      <c r="G3411" t="s">
        <v>30</v>
      </c>
      <c r="H3411">
        <v>3</v>
      </c>
      <c r="I3411">
        <v>2</v>
      </c>
      <c r="J3411">
        <v>0</v>
      </c>
      <c r="K3411">
        <v>6</v>
      </c>
      <c r="L3411" t="s">
        <v>43</v>
      </c>
      <c r="M3411">
        <v>2468</v>
      </c>
      <c r="N3411">
        <v>2468</v>
      </c>
      <c r="O3411">
        <v>2468</v>
      </c>
      <c r="P3411">
        <v>0</v>
      </c>
      <c r="Q3411" t="str">
        <f t="shared" si="212"/>
        <v>NO</v>
      </c>
      <c r="R3411">
        <f t="shared" si="213"/>
        <v>2468</v>
      </c>
      <c r="S3411">
        <f t="shared" si="214"/>
        <v>83.535251215559157</v>
      </c>
      <c r="T3411">
        <f t="shared" si="215"/>
        <v>29.580607208448114</v>
      </c>
      <c r="U3411">
        <v>0</v>
      </c>
      <c r="V3411">
        <v>44999</v>
      </c>
      <c r="W3411">
        <v>206165</v>
      </c>
      <c r="X3411" s="2">
        <v>41473</v>
      </c>
      <c r="Y3411">
        <v>279827</v>
      </c>
      <c r="Z3411" s="3">
        <v>83.54</v>
      </c>
      <c r="AA3411">
        <v>0.16</v>
      </c>
      <c r="AB3411">
        <v>2013</v>
      </c>
      <c r="AC3411">
        <v>0</v>
      </c>
      <c r="AD3411">
        <v>7</v>
      </c>
      <c r="AE3411">
        <v>18</v>
      </c>
    </row>
    <row r="3412" spans="1:31" x14ac:dyDescent="0.25">
      <c r="A3412" t="s">
        <v>3763</v>
      </c>
      <c r="B3412">
        <v>63367</v>
      </c>
      <c r="C3412" t="s">
        <v>3176</v>
      </c>
      <c r="D3412" t="s">
        <v>110</v>
      </c>
      <c r="E3412" t="s">
        <v>95</v>
      </c>
      <c r="F3412">
        <v>2013</v>
      </c>
      <c r="G3412" t="s">
        <v>30</v>
      </c>
      <c r="H3412">
        <v>3</v>
      </c>
      <c r="I3412">
        <v>2</v>
      </c>
      <c r="J3412">
        <v>1</v>
      </c>
      <c r="K3412">
        <v>5</v>
      </c>
      <c r="L3412" t="s">
        <v>31</v>
      </c>
      <c r="M3412">
        <v>1557</v>
      </c>
      <c r="N3412">
        <v>1557</v>
      </c>
      <c r="O3412">
        <v>1557</v>
      </c>
      <c r="P3412">
        <v>0</v>
      </c>
      <c r="Q3412" t="str">
        <f t="shared" si="212"/>
        <v>NO</v>
      </c>
      <c r="R3412">
        <f t="shared" si="213"/>
        <v>1557</v>
      </c>
      <c r="S3412">
        <f t="shared" si="214"/>
        <v>108.45279383429673</v>
      </c>
      <c r="T3412">
        <f t="shared" si="215"/>
        <v>21.536195286195287</v>
      </c>
      <c r="U3412">
        <v>400</v>
      </c>
      <c r="V3412">
        <v>44999</v>
      </c>
      <c r="W3412">
        <v>168861</v>
      </c>
      <c r="X3412" s="2">
        <v>41453</v>
      </c>
      <c r="Y3412">
        <v>227828</v>
      </c>
      <c r="Z3412" s="3">
        <v>108.45</v>
      </c>
      <c r="AA3412">
        <v>0.18</v>
      </c>
      <c r="AB3412">
        <v>2013</v>
      </c>
      <c r="AC3412">
        <v>0</v>
      </c>
      <c r="AD3412">
        <v>6</v>
      </c>
      <c r="AE3412">
        <v>28</v>
      </c>
    </row>
    <row r="3413" spans="1:31" x14ac:dyDescent="0.25">
      <c r="A3413" t="s">
        <v>3764</v>
      </c>
      <c r="B3413">
        <v>63367</v>
      </c>
      <c r="C3413" t="s">
        <v>3187</v>
      </c>
      <c r="D3413" t="s">
        <v>110</v>
      </c>
      <c r="E3413" t="s">
        <v>51</v>
      </c>
      <c r="F3413">
        <v>2013</v>
      </c>
      <c r="G3413" t="s">
        <v>30</v>
      </c>
      <c r="H3413">
        <v>4</v>
      </c>
      <c r="I3413">
        <v>2</v>
      </c>
      <c r="J3413">
        <v>1</v>
      </c>
      <c r="K3413">
        <v>8</v>
      </c>
      <c r="L3413" t="s">
        <v>43</v>
      </c>
      <c r="M3413">
        <v>2740</v>
      </c>
      <c r="N3413">
        <v>1520</v>
      </c>
      <c r="O3413">
        <v>1220</v>
      </c>
      <c r="P3413">
        <v>0</v>
      </c>
      <c r="Q3413" t="str">
        <f t="shared" si="212"/>
        <v>NO</v>
      </c>
      <c r="R3413">
        <f t="shared" si="213"/>
        <v>1520</v>
      </c>
      <c r="S3413">
        <f t="shared" si="214"/>
        <v>168.98026315789474</v>
      </c>
      <c r="T3413">
        <f t="shared" si="215"/>
        <v>29.482323232323232</v>
      </c>
      <c r="U3413">
        <v>620</v>
      </c>
      <c r="V3413">
        <v>45001</v>
      </c>
      <c r="W3413">
        <v>256850</v>
      </c>
      <c r="X3413" s="2">
        <v>41625</v>
      </c>
      <c r="Y3413">
        <v>303909</v>
      </c>
      <c r="Z3413" s="3">
        <v>93.74</v>
      </c>
      <c r="AA3413">
        <v>0.2</v>
      </c>
      <c r="AB3413">
        <v>2013</v>
      </c>
      <c r="AC3413">
        <v>0</v>
      </c>
      <c r="AD3413">
        <v>12</v>
      </c>
      <c r="AE3413">
        <v>17</v>
      </c>
    </row>
    <row r="3414" spans="1:31" x14ac:dyDescent="0.25">
      <c r="A3414" t="s">
        <v>3765</v>
      </c>
      <c r="B3414">
        <v>63367</v>
      </c>
      <c r="C3414" t="s">
        <v>3187</v>
      </c>
      <c r="D3414" t="s">
        <v>110</v>
      </c>
      <c r="E3414" t="s">
        <v>51</v>
      </c>
      <c r="F3414">
        <v>2011</v>
      </c>
      <c r="G3414" t="s">
        <v>60</v>
      </c>
      <c r="H3414">
        <v>4</v>
      </c>
      <c r="I3414">
        <v>2</v>
      </c>
      <c r="J3414">
        <v>1</v>
      </c>
      <c r="K3414">
        <v>10</v>
      </c>
      <c r="L3414" t="s">
        <v>43</v>
      </c>
      <c r="M3414">
        <v>3189</v>
      </c>
      <c r="N3414">
        <v>1870</v>
      </c>
      <c r="O3414">
        <v>1495</v>
      </c>
      <c r="P3414">
        <v>0</v>
      </c>
      <c r="Q3414" t="str">
        <f t="shared" si="212"/>
        <v>NO</v>
      </c>
      <c r="R3414">
        <f t="shared" si="213"/>
        <v>1870</v>
      </c>
      <c r="S3414">
        <f t="shared" si="214"/>
        <v>148.3957219251337</v>
      </c>
      <c r="T3414">
        <f t="shared" si="215"/>
        <v>31.852617079889807</v>
      </c>
      <c r="U3414">
        <v>680</v>
      </c>
      <c r="V3414">
        <v>44999</v>
      </c>
      <c r="W3414">
        <v>277500</v>
      </c>
      <c r="X3414" s="2">
        <v>41093</v>
      </c>
      <c r="Y3414">
        <v>354694</v>
      </c>
      <c r="Z3414" s="3">
        <v>87.02</v>
      </c>
      <c r="AA3414">
        <v>0.2</v>
      </c>
      <c r="AB3414">
        <v>2012</v>
      </c>
      <c r="AC3414">
        <v>1</v>
      </c>
      <c r="AD3414">
        <v>7</v>
      </c>
      <c r="AE3414">
        <v>3</v>
      </c>
    </row>
    <row r="3415" spans="1:31" x14ac:dyDescent="0.25">
      <c r="A3415" t="s">
        <v>3766</v>
      </c>
      <c r="B3415">
        <v>63366</v>
      </c>
      <c r="C3415" t="s">
        <v>3189</v>
      </c>
      <c r="D3415" t="s">
        <v>28</v>
      </c>
      <c r="E3415" t="s">
        <v>51</v>
      </c>
      <c r="F3415">
        <v>2013</v>
      </c>
      <c r="G3415" t="s">
        <v>30</v>
      </c>
      <c r="H3415">
        <v>4</v>
      </c>
      <c r="I3415">
        <v>2</v>
      </c>
      <c r="J3415">
        <v>1</v>
      </c>
      <c r="K3415">
        <v>7</v>
      </c>
      <c r="L3415" t="s">
        <v>43</v>
      </c>
      <c r="M3415">
        <v>2172</v>
      </c>
      <c r="N3415">
        <v>1276</v>
      </c>
      <c r="O3415">
        <v>896</v>
      </c>
      <c r="P3415">
        <v>0</v>
      </c>
      <c r="Q3415" t="str">
        <f t="shared" si="212"/>
        <v>NO</v>
      </c>
      <c r="R3415">
        <f t="shared" si="213"/>
        <v>1276</v>
      </c>
      <c r="S3415">
        <f t="shared" si="214"/>
        <v>158.30956112852664</v>
      </c>
      <c r="T3415">
        <f t="shared" si="215"/>
        <v>23.186753902662993</v>
      </c>
      <c r="U3415">
        <v>700</v>
      </c>
      <c r="V3415">
        <v>45000</v>
      </c>
      <c r="W3415">
        <v>202003</v>
      </c>
      <c r="X3415" s="2">
        <v>41628</v>
      </c>
      <c r="Y3415">
        <v>264875</v>
      </c>
      <c r="Z3415" s="3">
        <v>93</v>
      </c>
      <c r="AA3415">
        <v>0.2</v>
      </c>
      <c r="AB3415">
        <v>2013</v>
      </c>
      <c r="AC3415">
        <v>0</v>
      </c>
      <c r="AD3415">
        <v>12</v>
      </c>
      <c r="AE3415">
        <v>20</v>
      </c>
    </row>
    <row r="3416" spans="1:31" x14ac:dyDescent="0.25">
      <c r="A3416" t="s">
        <v>3767</v>
      </c>
      <c r="B3416">
        <v>63366</v>
      </c>
      <c r="C3416" t="s">
        <v>3189</v>
      </c>
      <c r="D3416" t="s">
        <v>28</v>
      </c>
      <c r="E3416" t="s">
        <v>716</v>
      </c>
      <c r="F3416">
        <v>2013</v>
      </c>
      <c r="G3416" t="s">
        <v>30</v>
      </c>
      <c r="H3416">
        <v>4</v>
      </c>
      <c r="I3416">
        <v>3</v>
      </c>
      <c r="J3416">
        <v>1</v>
      </c>
      <c r="K3416">
        <v>6</v>
      </c>
      <c r="L3416" t="s">
        <v>43</v>
      </c>
      <c r="M3416">
        <v>2216</v>
      </c>
      <c r="N3416">
        <v>1276</v>
      </c>
      <c r="O3416">
        <v>940</v>
      </c>
      <c r="P3416">
        <v>752</v>
      </c>
      <c r="Q3416" t="str">
        <f t="shared" si="212"/>
        <v>YES</v>
      </c>
      <c r="R3416">
        <f t="shared" si="213"/>
        <v>2028</v>
      </c>
      <c r="S3416">
        <f t="shared" si="214"/>
        <v>94.674556213017752</v>
      </c>
      <c r="T3416">
        <f t="shared" si="215"/>
        <v>31.483667847304208</v>
      </c>
      <c r="U3416">
        <v>400</v>
      </c>
      <c r="V3416">
        <v>45000</v>
      </c>
      <c r="W3416">
        <v>192000</v>
      </c>
      <c r="X3416" s="2">
        <v>41442</v>
      </c>
      <c r="Y3416">
        <v>274631</v>
      </c>
      <c r="Z3416" s="3">
        <v>86.64</v>
      </c>
      <c r="AA3416">
        <v>0.14000000000000001</v>
      </c>
      <c r="AB3416">
        <v>2013</v>
      </c>
      <c r="AC3416">
        <v>0</v>
      </c>
      <c r="AD3416">
        <v>6</v>
      </c>
      <c r="AE3416">
        <v>17</v>
      </c>
    </row>
    <row r="3417" spans="1:31" x14ac:dyDescent="0.25">
      <c r="A3417" t="s">
        <v>3768</v>
      </c>
      <c r="B3417">
        <v>63366</v>
      </c>
      <c r="C3417" t="s">
        <v>3189</v>
      </c>
      <c r="D3417" t="s">
        <v>28</v>
      </c>
      <c r="E3417" t="s">
        <v>716</v>
      </c>
      <c r="F3417">
        <v>2013</v>
      </c>
      <c r="G3417" t="s">
        <v>30</v>
      </c>
      <c r="H3417">
        <v>4</v>
      </c>
      <c r="I3417">
        <v>2</v>
      </c>
      <c r="J3417">
        <v>1</v>
      </c>
      <c r="K3417">
        <v>7</v>
      </c>
      <c r="L3417" t="s">
        <v>43</v>
      </c>
      <c r="M3417">
        <v>2232</v>
      </c>
      <c r="N3417">
        <v>1296</v>
      </c>
      <c r="O3417">
        <v>936</v>
      </c>
      <c r="P3417">
        <v>0</v>
      </c>
      <c r="Q3417" t="str">
        <f t="shared" si="212"/>
        <v>NO</v>
      </c>
      <c r="R3417">
        <f t="shared" si="213"/>
        <v>1296</v>
      </c>
      <c r="S3417">
        <f t="shared" si="214"/>
        <v>154.32098765432099</v>
      </c>
      <c r="T3417">
        <f t="shared" si="215"/>
        <v>32.795487340941882</v>
      </c>
      <c r="U3417">
        <v>440</v>
      </c>
      <c r="V3417">
        <v>45000</v>
      </c>
      <c r="W3417">
        <v>200000</v>
      </c>
      <c r="X3417" s="2">
        <v>41618</v>
      </c>
      <c r="Y3417">
        <v>262698</v>
      </c>
      <c r="Z3417" s="3">
        <v>89.61</v>
      </c>
      <c r="AA3417">
        <v>0.14000000000000001</v>
      </c>
      <c r="AB3417">
        <v>2013</v>
      </c>
      <c r="AC3417">
        <v>0</v>
      </c>
      <c r="AD3417">
        <v>12</v>
      </c>
      <c r="AE3417">
        <v>10</v>
      </c>
    </row>
    <row r="3418" spans="1:31" x14ac:dyDescent="0.25">
      <c r="A3418" t="s">
        <v>3769</v>
      </c>
      <c r="B3418">
        <v>63366</v>
      </c>
      <c r="C3418" t="s">
        <v>3189</v>
      </c>
      <c r="D3418" t="s">
        <v>28</v>
      </c>
      <c r="E3418" t="s">
        <v>45</v>
      </c>
      <c r="F3418">
        <v>2012</v>
      </c>
      <c r="G3418" t="s">
        <v>30</v>
      </c>
      <c r="H3418">
        <v>3</v>
      </c>
      <c r="I3418">
        <v>2</v>
      </c>
      <c r="J3418">
        <v>1</v>
      </c>
      <c r="K3418">
        <v>6</v>
      </c>
      <c r="L3418" t="s">
        <v>43</v>
      </c>
      <c r="M3418">
        <v>2016</v>
      </c>
      <c r="N3418">
        <v>1088</v>
      </c>
      <c r="O3418">
        <v>928</v>
      </c>
      <c r="P3418">
        <v>0</v>
      </c>
      <c r="Q3418" t="str">
        <f t="shared" si="212"/>
        <v>NO</v>
      </c>
      <c r="R3418">
        <f t="shared" si="213"/>
        <v>1088</v>
      </c>
      <c r="S3418">
        <f t="shared" si="214"/>
        <v>154.04411764705881</v>
      </c>
      <c r="T3418">
        <f t="shared" si="215"/>
        <v>16.728550325388269</v>
      </c>
      <c r="U3418">
        <v>420</v>
      </c>
      <c r="V3418">
        <v>45000</v>
      </c>
      <c r="W3418">
        <v>167600</v>
      </c>
      <c r="X3418" s="2">
        <v>41365</v>
      </c>
      <c r="Y3418">
        <v>242696</v>
      </c>
      <c r="Z3418" s="3">
        <v>83.13</v>
      </c>
      <c r="AA3418">
        <v>0.23</v>
      </c>
      <c r="AB3418">
        <v>2013</v>
      </c>
      <c r="AC3418">
        <v>1</v>
      </c>
      <c r="AD3418">
        <v>4</v>
      </c>
      <c r="AE3418">
        <v>1</v>
      </c>
    </row>
    <row r="3419" spans="1:31" x14ac:dyDescent="0.25">
      <c r="A3419" t="s">
        <v>3770</v>
      </c>
      <c r="B3419">
        <v>63366</v>
      </c>
      <c r="C3419" t="s">
        <v>3189</v>
      </c>
      <c r="D3419" t="s">
        <v>28</v>
      </c>
      <c r="E3419" t="s">
        <v>99</v>
      </c>
      <c r="F3419">
        <v>2013</v>
      </c>
      <c r="G3419" t="s">
        <v>30</v>
      </c>
      <c r="H3419">
        <v>4</v>
      </c>
      <c r="I3419">
        <v>2</v>
      </c>
      <c r="J3419">
        <v>1</v>
      </c>
      <c r="K3419">
        <v>6</v>
      </c>
      <c r="L3419" t="s">
        <v>43</v>
      </c>
      <c r="M3419">
        <v>2178</v>
      </c>
      <c r="N3419">
        <v>1130</v>
      </c>
      <c r="O3419">
        <v>1048</v>
      </c>
      <c r="P3419">
        <v>0</v>
      </c>
      <c r="Q3419" t="str">
        <f t="shared" si="212"/>
        <v>NO</v>
      </c>
      <c r="R3419">
        <f t="shared" si="213"/>
        <v>1130</v>
      </c>
      <c r="S3419">
        <f t="shared" si="214"/>
        <v>194.88230088495575</v>
      </c>
      <c r="T3419">
        <f t="shared" si="215"/>
        <v>17.432712707007379</v>
      </c>
      <c r="U3419">
        <v>640</v>
      </c>
      <c r="V3419">
        <v>45000</v>
      </c>
      <c r="W3419">
        <v>220217</v>
      </c>
      <c r="X3419" s="2">
        <v>41627</v>
      </c>
      <c r="Y3419">
        <v>269247</v>
      </c>
      <c r="Z3419" s="3">
        <v>101.11</v>
      </c>
      <c r="AA3419">
        <v>0.28999999999999998</v>
      </c>
      <c r="AB3419">
        <v>2013</v>
      </c>
      <c r="AC3419">
        <v>0</v>
      </c>
      <c r="AD3419">
        <v>12</v>
      </c>
      <c r="AE3419">
        <v>19</v>
      </c>
    </row>
    <row r="3420" spans="1:31" x14ac:dyDescent="0.25">
      <c r="A3420" t="s">
        <v>3771</v>
      </c>
      <c r="B3420">
        <v>63366</v>
      </c>
      <c r="C3420" t="s">
        <v>3189</v>
      </c>
      <c r="D3420" t="s">
        <v>28</v>
      </c>
      <c r="E3420" t="s">
        <v>3190</v>
      </c>
      <c r="F3420">
        <v>2013</v>
      </c>
      <c r="G3420" t="s">
        <v>30</v>
      </c>
      <c r="H3420">
        <v>4</v>
      </c>
      <c r="I3420">
        <v>2</v>
      </c>
      <c r="J3420">
        <v>1</v>
      </c>
      <c r="K3420">
        <v>7</v>
      </c>
      <c r="L3420" t="s">
        <v>43</v>
      </c>
      <c r="M3420">
        <v>2016</v>
      </c>
      <c r="N3420">
        <v>1088</v>
      </c>
      <c r="O3420">
        <v>928</v>
      </c>
      <c r="P3420">
        <v>0</v>
      </c>
      <c r="Q3420" t="str">
        <f t="shared" si="212"/>
        <v>NO</v>
      </c>
      <c r="R3420">
        <f t="shared" si="213"/>
        <v>1088</v>
      </c>
      <c r="S3420">
        <f t="shared" si="214"/>
        <v>164.31525735294119</v>
      </c>
      <c r="T3420" t="e">
        <f t="shared" si="215"/>
        <v>#DIV/0!</v>
      </c>
      <c r="U3420">
        <v>420</v>
      </c>
      <c r="V3420">
        <v>45000</v>
      </c>
      <c r="W3420">
        <v>178775</v>
      </c>
      <c r="X3420" s="2">
        <v>41600</v>
      </c>
      <c r="Y3420">
        <v>249052</v>
      </c>
      <c r="Z3420" s="3">
        <v>88.68</v>
      </c>
      <c r="AA3420">
        <v>0</v>
      </c>
      <c r="AB3420">
        <v>2013</v>
      </c>
      <c r="AC3420">
        <v>0</v>
      </c>
      <c r="AD3420">
        <v>11</v>
      </c>
      <c r="AE3420">
        <v>22</v>
      </c>
    </row>
    <row r="3421" spans="1:31" x14ac:dyDescent="0.25">
      <c r="A3421" t="s">
        <v>3772</v>
      </c>
      <c r="B3421">
        <v>63367</v>
      </c>
      <c r="C3421" t="s">
        <v>3192</v>
      </c>
      <c r="D3421" t="s">
        <v>110</v>
      </c>
      <c r="E3421" t="s">
        <v>716</v>
      </c>
      <c r="F3421">
        <v>2013</v>
      </c>
      <c r="G3421" t="s">
        <v>30</v>
      </c>
      <c r="H3421">
        <v>3</v>
      </c>
      <c r="I3421">
        <v>2</v>
      </c>
      <c r="J3421">
        <v>0</v>
      </c>
      <c r="K3421">
        <v>5</v>
      </c>
      <c r="L3421" t="s">
        <v>31</v>
      </c>
      <c r="M3421">
        <v>1308</v>
      </c>
      <c r="N3421">
        <v>1308</v>
      </c>
      <c r="O3421">
        <v>1292</v>
      </c>
      <c r="P3421">
        <v>0</v>
      </c>
      <c r="Q3421" t="str">
        <f t="shared" si="212"/>
        <v>NO</v>
      </c>
      <c r="R3421">
        <f t="shared" si="213"/>
        <v>1308</v>
      </c>
      <c r="S3421">
        <f t="shared" si="214"/>
        <v>117.3914373088685</v>
      </c>
      <c r="T3421">
        <f t="shared" si="215"/>
        <v>25.178407451134721</v>
      </c>
      <c r="U3421">
        <v>400</v>
      </c>
      <c r="V3421">
        <v>44999</v>
      </c>
      <c r="W3421">
        <v>153548</v>
      </c>
      <c r="X3421" s="2">
        <v>41548</v>
      </c>
      <c r="Y3421">
        <v>201516</v>
      </c>
      <c r="Z3421" s="3">
        <v>117.39</v>
      </c>
      <c r="AA3421">
        <v>0.14000000000000001</v>
      </c>
      <c r="AB3421">
        <v>2013</v>
      </c>
      <c r="AC3421">
        <v>0</v>
      </c>
      <c r="AD3421">
        <v>10</v>
      </c>
      <c r="AE3421">
        <v>1</v>
      </c>
    </row>
    <row r="3422" spans="1:31" x14ac:dyDescent="0.25">
      <c r="A3422" t="s">
        <v>3773</v>
      </c>
      <c r="B3422">
        <v>63367</v>
      </c>
      <c r="C3422" t="s">
        <v>3192</v>
      </c>
      <c r="D3422" t="s">
        <v>110</v>
      </c>
      <c r="E3422" t="s">
        <v>48</v>
      </c>
      <c r="F3422">
        <v>2013</v>
      </c>
      <c r="G3422" t="s">
        <v>30</v>
      </c>
      <c r="H3422">
        <v>3</v>
      </c>
      <c r="I3422">
        <v>2</v>
      </c>
      <c r="J3422">
        <v>0</v>
      </c>
      <c r="K3422">
        <v>5</v>
      </c>
      <c r="L3422" t="s">
        <v>31</v>
      </c>
      <c r="M3422">
        <v>2068</v>
      </c>
      <c r="N3422">
        <v>2068</v>
      </c>
      <c r="O3422">
        <v>2068</v>
      </c>
      <c r="P3422">
        <v>0</v>
      </c>
      <c r="Q3422" t="str">
        <f t="shared" si="212"/>
        <v>NO</v>
      </c>
      <c r="R3422">
        <f t="shared" si="213"/>
        <v>2068</v>
      </c>
      <c r="S3422">
        <f t="shared" si="214"/>
        <v>96.934719535783373</v>
      </c>
      <c r="T3422">
        <f t="shared" si="215"/>
        <v>24.220796481562033</v>
      </c>
      <c r="U3422">
        <v>400</v>
      </c>
      <c r="V3422">
        <v>45002</v>
      </c>
      <c r="W3422">
        <v>200461</v>
      </c>
      <c r="X3422" s="2">
        <v>41509</v>
      </c>
      <c r="Y3422">
        <v>286366</v>
      </c>
      <c r="Z3422" s="3">
        <v>96.93</v>
      </c>
      <c r="AA3422">
        <v>0.19</v>
      </c>
      <c r="AB3422">
        <v>2013</v>
      </c>
      <c r="AC3422">
        <v>0</v>
      </c>
      <c r="AD3422">
        <v>8</v>
      </c>
      <c r="AE3422">
        <v>23</v>
      </c>
    </row>
    <row r="3423" spans="1:31" x14ac:dyDescent="0.25">
      <c r="A3423" t="s">
        <v>3774</v>
      </c>
      <c r="B3423">
        <v>63367</v>
      </c>
      <c r="C3423" t="s">
        <v>3192</v>
      </c>
      <c r="D3423" t="s">
        <v>110</v>
      </c>
      <c r="E3423" t="s">
        <v>66</v>
      </c>
      <c r="F3423">
        <v>2013</v>
      </c>
      <c r="G3423" t="s">
        <v>30</v>
      </c>
      <c r="H3423">
        <v>4</v>
      </c>
      <c r="I3423">
        <v>2</v>
      </c>
      <c r="J3423">
        <v>1</v>
      </c>
      <c r="K3423">
        <v>7</v>
      </c>
      <c r="L3423" t="s">
        <v>43</v>
      </c>
      <c r="M3423">
        <v>2334</v>
      </c>
      <c r="N3423">
        <v>1374</v>
      </c>
      <c r="O3423">
        <v>960</v>
      </c>
      <c r="P3423">
        <v>0</v>
      </c>
      <c r="Q3423" t="str">
        <f t="shared" si="212"/>
        <v>NO</v>
      </c>
      <c r="R3423">
        <f t="shared" si="213"/>
        <v>1374</v>
      </c>
      <c r="S3423">
        <f t="shared" si="214"/>
        <v>141.61280931586609</v>
      </c>
      <c r="T3423">
        <f t="shared" si="215"/>
        <v>18.611876339149067</v>
      </c>
      <c r="U3423">
        <v>400</v>
      </c>
      <c r="V3423">
        <v>44999</v>
      </c>
      <c r="W3423">
        <v>194576</v>
      </c>
      <c r="X3423" s="2">
        <v>41508</v>
      </c>
      <c r="Y3423">
        <v>260118</v>
      </c>
      <c r="Z3423" s="3">
        <v>83.37</v>
      </c>
      <c r="AA3423">
        <v>0.24</v>
      </c>
      <c r="AB3423">
        <v>2013</v>
      </c>
      <c r="AC3423">
        <v>0</v>
      </c>
      <c r="AD3423">
        <v>8</v>
      </c>
      <c r="AE3423">
        <v>22</v>
      </c>
    </row>
    <row r="3424" spans="1:31" x14ac:dyDescent="0.25">
      <c r="A3424" t="s">
        <v>3775</v>
      </c>
      <c r="B3424">
        <v>63367</v>
      </c>
      <c r="C3424" t="s">
        <v>3192</v>
      </c>
      <c r="D3424" t="s">
        <v>110</v>
      </c>
      <c r="E3424" t="s">
        <v>1362</v>
      </c>
      <c r="F3424">
        <v>2012</v>
      </c>
      <c r="G3424" t="s">
        <v>30</v>
      </c>
      <c r="H3424">
        <v>3</v>
      </c>
      <c r="I3424">
        <v>2</v>
      </c>
      <c r="J3424">
        <v>0</v>
      </c>
      <c r="K3424">
        <v>5</v>
      </c>
      <c r="L3424" t="s">
        <v>31</v>
      </c>
      <c r="M3424">
        <v>1557</v>
      </c>
      <c r="N3424">
        <v>1557</v>
      </c>
      <c r="O3424">
        <v>1557</v>
      </c>
      <c r="P3424">
        <v>0</v>
      </c>
      <c r="Q3424" t="str">
        <f t="shared" si="212"/>
        <v>NO</v>
      </c>
      <c r="R3424">
        <f t="shared" si="213"/>
        <v>1557</v>
      </c>
      <c r="S3424">
        <f t="shared" si="214"/>
        <v>114.43481053307643</v>
      </c>
      <c r="T3424">
        <f t="shared" si="215"/>
        <v>27.268901132537497</v>
      </c>
      <c r="U3424">
        <v>400</v>
      </c>
      <c r="V3424">
        <v>44999</v>
      </c>
      <c r="W3424">
        <v>178175</v>
      </c>
      <c r="X3424" s="2">
        <v>41390</v>
      </c>
      <c r="Y3424">
        <v>229376</v>
      </c>
      <c r="Z3424" s="3">
        <v>114.43</v>
      </c>
      <c r="AA3424">
        <v>0.15</v>
      </c>
      <c r="AB3424">
        <v>2013</v>
      </c>
      <c r="AC3424">
        <v>1</v>
      </c>
      <c r="AD3424">
        <v>4</v>
      </c>
      <c r="AE3424">
        <v>26</v>
      </c>
    </row>
    <row r="3425" spans="1:31" x14ac:dyDescent="0.25">
      <c r="A3425" t="s">
        <v>3776</v>
      </c>
      <c r="B3425">
        <v>63367</v>
      </c>
      <c r="C3425" t="s">
        <v>3192</v>
      </c>
      <c r="D3425" t="s">
        <v>110</v>
      </c>
      <c r="E3425" t="s">
        <v>1362</v>
      </c>
      <c r="F3425">
        <v>2013</v>
      </c>
      <c r="G3425" t="s">
        <v>30</v>
      </c>
      <c r="H3425">
        <v>4</v>
      </c>
      <c r="I3425">
        <v>2</v>
      </c>
      <c r="J3425">
        <v>1</v>
      </c>
      <c r="K3425">
        <v>7</v>
      </c>
      <c r="L3425" t="s">
        <v>43</v>
      </c>
      <c r="M3425">
        <v>3200</v>
      </c>
      <c r="N3425">
        <v>1800</v>
      </c>
      <c r="O3425">
        <v>1400</v>
      </c>
      <c r="P3425">
        <v>0</v>
      </c>
      <c r="Q3425" t="str">
        <f t="shared" si="212"/>
        <v>NO</v>
      </c>
      <c r="R3425">
        <f t="shared" si="213"/>
        <v>1800</v>
      </c>
      <c r="S3425">
        <f t="shared" si="214"/>
        <v>129.4</v>
      </c>
      <c r="T3425">
        <f t="shared" si="215"/>
        <v>35.647382920110196</v>
      </c>
      <c r="U3425">
        <v>400</v>
      </c>
      <c r="V3425">
        <v>45002</v>
      </c>
      <c r="W3425">
        <v>232920</v>
      </c>
      <c r="X3425" s="2">
        <v>41537</v>
      </c>
      <c r="Y3425">
        <v>340688</v>
      </c>
      <c r="Z3425" s="3">
        <v>72.790000000000006</v>
      </c>
      <c r="AA3425">
        <v>0.15</v>
      </c>
      <c r="AB3425">
        <v>2013</v>
      </c>
      <c r="AC3425">
        <v>0</v>
      </c>
      <c r="AD3425">
        <v>9</v>
      </c>
      <c r="AE3425">
        <v>20</v>
      </c>
    </row>
    <row r="3426" spans="1:31" x14ac:dyDescent="0.25">
      <c r="A3426" t="s">
        <v>3777</v>
      </c>
      <c r="B3426">
        <v>63367</v>
      </c>
      <c r="C3426" t="s">
        <v>3192</v>
      </c>
      <c r="D3426" t="s">
        <v>110</v>
      </c>
      <c r="E3426" t="s">
        <v>36</v>
      </c>
      <c r="F3426">
        <v>2012</v>
      </c>
      <c r="G3426" t="s">
        <v>30</v>
      </c>
      <c r="H3426">
        <v>3</v>
      </c>
      <c r="I3426">
        <v>3</v>
      </c>
      <c r="J3426">
        <v>0</v>
      </c>
      <c r="K3426">
        <v>6</v>
      </c>
      <c r="L3426" t="s">
        <v>31</v>
      </c>
      <c r="M3426">
        <v>2068</v>
      </c>
      <c r="N3426">
        <v>2068</v>
      </c>
      <c r="O3426">
        <v>2068</v>
      </c>
      <c r="P3426">
        <v>1300</v>
      </c>
      <c r="Q3426" t="str">
        <f t="shared" si="212"/>
        <v>YES</v>
      </c>
      <c r="R3426">
        <f t="shared" si="213"/>
        <v>3368</v>
      </c>
      <c r="S3426">
        <f t="shared" si="214"/>
        <v>73.931116389548691</v>
      </c>
      <c r="T3426">
        <f t="shared" si="215"/>
        <v>33.625020256036294</v>
      </c>
      <c r="U3426">
        <v>400</v>
      </c>
      <c r="V3426">
        <v>44999</v>
      </c>
      <c r="W3426">
        <v>249000</v>
      </c>
      <c r="X3426" s="2">
        <v>41360</v>
      </c>
      <c r="Y3426">
        <v>305769</v>
      </c>
      <c r="Z3426" s="3">
        <v>120.41</v>
      </c>
      <c r="AA3426">
        <v>0.17</v>
      </c>
      <c r="AB3426">
        <v>2013</v>
      </c>
      <c r="AC3426">
        <v>1</v>
      </c>
      <c r="AD3426">
        <v>3</v>
      </c>
      <c r="AE3426">
        <v>27</v>
      </c>
    </row>
    <row r="3427" spans="1:31" x14ac:dyDescent="0.25">
      <c r="A3427" t="s">
        <v>3778</v>
      </c>
      <c r="B3427">
        <v>63367</v>
      </c>
      <c r="C3427" t="s">
        <v>3192</v>
      </c>
      <c r="D3427" t="s">
        <v>110</v>
      </c>
      <c r="E3427" t="s">
        <v>1362</v>
      </c>
      <c r="F3427">
        <v>2013</v>
      </c>
      <c r="G3427" t="s">
        <v>30</v>
      </c>
      <c r="H3427">
        <v>3</v>
      </c>
      <c r="I3427">
        <v>2</v>
      </c>
      <c r="J3427">
        <v>0</v>
      </c>
      <c r="K3427">
        <v>5</v>
      </c>
      <c r="L3427" t="s">
        <v>31</v>
      </c>
      <c r="M3427">
        <v>1537</v>
      </c>
      <c r="N3427">
        <v>1537</v>
      </c>
      <c r="O3427">
        <v>1537</v>
      </c>
      <c r="P3427">
        <v>0</v>
      </c>
      <c r="Q3427" t="str">
        <f t="shared" si="212"/>
        <v>NO</v>
      </c>
      <c r="R3427">
        <f t="shared" si="213"/>
        <v>1537</v>
      </c>
      <c r="S3427">
        <f t="shared" si="214"/>
        <v>104.59986987638257</v>
      </c>
      <c r="T3427">
        <f t="shared" si="215"/>
        <v>24.60514233241506</v>
      </c>
      <c r="U3427">
        <v>500</v>
      </c>
      <c r="V3427">
        <v>44999</v>
      </c>
      <c r="W3427">
        <v>160770</v>
      </c>
      <c r="X3427" s="2">
        <v>41472</v>
      </c>
      <c r="Y3427">
        <v>221494</v>
      </c>
      <c r="Z3427" s="3">
        <v>104.6</v>
      </c>
      <c r="AA3427">
        <v>0.15</v>
      </c>
      <c r="AB3427">
        <v>2013</v>
      </c>
      <c r="AC3427">
        <v>0</v>
      </c>
      <c r="AD3427">
        <v>7</v>
      </c>
      <c r="AE3427">
        <v>17</v>
      </c>
    </row>
    <row r="3428" spans="1:31" x14ac:dyDescent="0.25">
      <c r="A3428" t="s">
        <v>3779</v>
      </c>
      <c r="B3428">
        <v>63367</v>
      </c>
      <c r="C3428" t="s">
        <v>3192</v>
      </c>
      <c r="D3428" t="s">
        <v>110</v>
      </c>
      <c r="E3428" t="s">
        <v>36</v>
      </c>
      <c r="F3428">
        <v>2012</v>
      </c>
      <c r="G3428" t="s">
        <v>30</v>
      </c>
      <c r="H3428">
        <v>4</v>
      </c>
      <c r="I3428">
        <v>2</v>
      </c>
      <c r="J3428">
        <v>1</v>
      </c>
      <c r="K3428">
        <v>7</v>
      </c>
      <c r="L3428" t="s">
        <v>43</v>
      </c>
      <c r="M3428">
        <v>3217</v>
      </c>
      <c r="N3428">
        <v>1766</v>
      </c>
      <c r="O3428">
        <v>1451</v>
      </c>
      <c r="P3428">
        <v>0</v>
      </c>
      <c r="Q3428" t="str">
        <f t="shared" si="212"/>
        <v>NO</v>
      </c>
      <c r="R3428">
        <f t="shared" si="213"/>
        <v>1766</v>
      </c>
      <c r="S3428">
        <f t="shared" si="214"/>
        <v>139.19592298980749</v>
      </c>
      <c r="T3428">
        <f t="shared" si="215"/>
        <v>33.195592286501373</v>
      </c>
      <c r="U3428">
        <v>420</v>
      </c>
      <c r="V3428">
        <v>44999</v>
      </c>
      <c r="W3428">
        <v>245820</v>
      </c>
      <c r="X3428" s="2">
        <v>41054</v>
      </c>
      <c r="Y3428">
        <v>340051</v>
      </c>
      <c r="Z3428" s="3">
        <v>76.41</v>
      </c>
      <c r="AA3428">
        <v>0.17</v>
      </c>
      <c r="AB3428">
        <v>2012</v>
      </c>
      <c r="AC3428">
        <v>0</v>
      </c>
      <c r="AD3428">
        <v>5</v>
      </c>
      <c r="AE3428">
        <v>25</v>
      </c>
    </row>
    <row r="3429" spans="1:31" x14ac:dyDescent="0.25">
      <c r="A3429" t="s">
        <v>3780</v>
      </c>
      <c r="B3429">
        <v>63367</v>
      </c>
      <c r="C3429" t="s">
        <v>3192</v>
      </c>
      <c r="D3429" t="s">
        <v>110</v>
      </c>
      <c r="E3429" t="s">
        <v>1362</v>
      </c>
      <c r="F3429">
        <v>2012</v>
      </c>
      <c r="G3429" t="s">
        <v>30</v>
      </c>
      <c r="H3429">
        <v>4</v>
      </c>
      <c r="I3429">
        <v>2</v>
      </c>
      <c r="J3429">
        <v>1</v>
      </c>
      <c r="K3429">
        <v>6</v>
      </c>
      <c r="L3429" t="s">
        <v>43</v>
      </c>
      <c r="M3429">
        <v>3225</v>
      </c>
      <c r="N3429">
        <v>1774</v>
      </c>
      <c r="O3429">
        <v>1451</v>
      </c>
      <c r="P3429">
        <v>0</v>
      </c>
      <c r="Q3429" t="str">
        <f t="shared" si="212"/>
        <v>NO</v>
      </c>
      <c r="R3429">
        <f t="shared" si="213"/>
        <v>1774</v>
      </c>
      <c r="S3429">
        <f t="shared" si="214"/>
        <v>128.86922209695604</v>
      </c>
      <c r="T3429">
        <f t="shared" si="215"/>
        <v>34.988368533823078</v>
      </c>
      <c r="U3429">
        <v>420</v>
      </c>
      <c r="V3429">
        <v>44999</v>
      </c>
      <c r="W3429">
        <v>228614</v>
      </c>
      <c r="X3429" s="2">
        <v>41361</v>
      </c>
      <c r="Y3429">
        <v>342216</v>
      </c>
      <c r="Z3429" s="3">
        <v>70.89</v>
      </c>
      <c r="AA3429">
        <v>0.15</v>
      </c>
      <c r="AB3429">
        <v>2013</v>
      </c>
      <c r="AC3429">
        <v>1</v>
      </c>
      <c r="AD3429">
        <v>3</v>
      </c>
      <c r="AE3429">
        <v>28</v>
      </c>
    </row>
    <row r="3430" spans="1:31" x14ac:dyDescent="0.25">
      <c r="A3430" t="s">
        <v>3781</v>
      </c>
      <c r="B3430">
        <v>63367</v>
      </c>
      <c r="C3430" t="s">
        <v>3192</v>
      </c>
      <c r="D3430" t="s">
        <v>110</v>
      </c>
      <c r="E3430" t="s">
        <v>1362</v>
      </c>
      <c r="F3430">
        <v>2012</v>
      </c>
      <c r="G3430" t="s">
        <v>30</v>
      </c>
      <c r="H3430">
        <v>4</v>
      </c>
      <c r="I3430">
        <v>3</v>
      </c>
      <c r="J3430">
        <v>1</v>
      </c>
      <c r="K3430">
        <v>5</v>
      </c>
      <c r="L3430" t="s">
        <v>43</v>
      </c>
      <c r="M3430">
        <v>2760</v>
      </c>
      <c r="N3430">
        <v>1520</v>
      </c>
      <c r="O3430">
        <v>1240</v>
      </c>
      <c r="P3430">
        <v>930</v>
      </c>
      <c r="Q3430" t="str">
        <f t="shared" si="212"/>
        <v>YES</v>
      </c>
      <c r="R3430">
        <f t="shared" si="213"/>
        <v>2450</v>
      </c>
      <c r="S3430">
        <f t="shared" si="214"/>
        <v>85.819591836734688</v>
      </c>
      <c r="T3430">
        <f t="shared" si="215"/>
        <v>32.179063360881543</v>
      </c>
      <c r="U3430">
        <v>400</v>
      </c>
      <c r="V3430">
        <v>44999</v>
      </c>
      <c r="W3430">
        <v>210258</v>
      </c>
      <c r="X3430" s="2">
        <v>41344</v>
      </c>
      <c r="Y3430">
        <v>309887</v>
      </c>
      <c r="Z3430" s="3">
        <v>76.180000000000007</v>
      </c>
      <c r="AA3430">
        <v>0.15</v>
      </c>
      <c r="AB3430">
        <v>2013</v>
      </c>
      <c r="AC3430">
        <v>1</v>
      </c>
      <c r="AD3430">
        <v>3</v>
      </c>
      <c r="AE3430">
        <v>11</v>
      </c>
    </row>
    <row r="3431" spans="1:31" x14ac:dyDescent="0.25">
      <c r="A3431" t="s">
        <v>3782</v>
      </c>
      <c r="B3431">
        <v>63367</v>
      </c>
      <c r="C3431" t="s">
        <v>3192</v>
      </c>
      <c r="D3431" t="s">
        <v>110</v>
      </c>
      <c r="E3431" t="s">
        <v>45</v>
      </c>
      <c r="F3431">
        <v>2013</v>
      </c>
      <c r="G3431" t="s">
        <v>30</v>
      </c>
      <c r="H3431">
        <v>4</v>
      </c>
      <c r="I3431">
        <v>2</v>
      </c>
      <c r="J3431">
        <v>1</v>
      </c>
      <c r="K3431">
        <v>6</v>
      </c>
      <c r="L3431" t="s">
        <v>43</v>
      </c>
      <c r="M3431">
        <v>3178</v>
      </c>
      <c r="N3431">
        <v>1811</v>
      </c>
      <c r="O3431">
        <v>1367</v>
      </c>
      <c r="P3431">
        <v>0</v>
      </c>
      <c r="Q3431" t="str">
        <f t="shared" si="212"/>
        <v>NO</v>
      </c>
      <c r="R3431">
        <f t="shared" si="213"/>
        <v>1811</v>
      </c>
      <c r="S3431">
        <f t="shared" si="214"/>
        <v>128.28271673108779</v>
      </c>
      <c r="T3431">
        <f t="shared" si="215"/>
        <v>23.188405797101446</v>
      </c>
      <c r="U3431">
        <v>620</v>
      </c>
      <c r="V3431">
        <v>45002</v>
      </c>
      <c r="W3431">
        <v>232320</v>
      </c>
      <c r="X3431" s="2">
        <v>41488</v>
      </c>
      <c r="Y3431">
        <v>340719</v>
      </c>
      <c r="Z3431" s="3">
        <v>73.099999999999994</v>
      </c>
      <c r="AA3431">
        <v>0.23</v>
      </c>
      <c r="AB3431">
        <v>2013</v>
      </c>
      <c r="AC3431">
        <v>0</v>
      </c>
      <c r="AD3431">
        <v>8</v>
      </c>
      <c r="AE3431">
        <v>2</v>
      </c>
    </row>
    <row r="3432" spans="1:31" x14ac:dyDescent="0.25">
      <c r="A3432" t="s">
        <v>3783</v>
      </c>
      <c r="B3432">
        <v>63367</v>
      </c>
      <c r="C3432" t="s">
        <v>3192</v>
      </c>
      <c r="D3432" t="s">
        <v>110</v>
      </c>
      <c r="E3432" t="s">
        <v>38</v>
      </c>
      <c r="F3432">
        <v>2013</v>
      </c>
      <c r="G3432" t="s">
        <v>30</v>
      </c>
      <c r="H3432">
        <v>3</v>
      </c>
      <c r="I3432">
        <v>2</v>
      </c>
      <c r="J3432">
        <v>0</v>
      </c>
      <c r="K3432">
        <v>6</v>
      </c>
      <c r="L3432" t="s">
        <v>31</v>
      </c>
      <c r="M3432">
        <v>2485</v>
      </c>
      <c r="N3432">
        <v>2485</v>
      </c>
      <c r="O3432">
        <v>2485</v>
      </c>
      <c r="P3432">
        <v>0</v>
      </c>
      <c r="Q3432" t="str">
        <f t="shared" si="212"/>
        <v>NO</v>
      </c>
      <c r="R3432">
        <f t="shared" si="213"/>
        <v>2485</v>
      </c>
      <c r="S3432">
        <f t="shared" si="214"/>
        <v>91.263581488933596</v>
      </c>
      <c r="T3432">
        <f t="shared" si="215"/>
        <v>24.792295246840702</v>
      </c>
      <c r="U3432">
        <v>460</v>
      </c>
      <c r="V3432">
        <v>44999</v>
      </c>
      <c r="W3432">
        <v>226790</v>
      </c>
      <c r="X3432" s="2">
        <v>41618</v>
      </c>
      <c r="Y3432">
        <v>338139</v>
      </c>
      <c r="Z3432" s="3">
        <v>91.26</v>
      </c>
      <c r="AA3432">
        <v>0.21</v>
      </c>
      <c r="AB3432">
        <v>2013</v>
      </c>
      <c r="AC3432">
        <v>0</v>
      </c>
      <c r="AD3432">
        <v>12</v>
      </c>
      <c r="AE3432">
        <v>10</v>
      </c>
    </row>
    <row r="3433" spans="1:31" x14ac:dyDescent="0.25">
      <c r="A3433" t="s">
        <v>3784</v>
      </c>
      <c r="B3433">
        <v>63367</v>
      </c>
      <c r="C3433" t="s">
        <v>3196</v>
      </c>
      <c r="D3433" t="s">
        <v>110</v>
      </c>
      <c r="E3433" t="s">
        <v>95</v>
      </c>
      <c r="F3433">
        <v>2012</v>
      </c>
      <c r="G3433" t="s">
        <v>60</v>
      </c>
      <c r="H3433">
        <v>3</v>
      </c>
      <c r="I3433">
        <v>2</v>
      </c>
      <c r="J3433">
        <v>0</v>
      </c>
      <c r="K3433">
        <v>5</v>
      </c>
      <c r="L3433" t="s">
        <v>31</v>
      </c>
      <c r="M3433">
        <v>2011</v>
      </c>
      <c r="N3433">
        <v>2011</v>
      </c>
      <c r="O3433">
        <v>1981</v>
      </c>
      <c r="P3433">
        <v>0</v>
      </c>
      <c r="Q3433" t="str">
        <f t="shared" si="212"/>
        <v>NO</v>
      </c>
      <c r="R3433">
        <f t="shared" si="213"/>
        <v>2011</v>
      </c>
      <c r="S3433">
        <f t="shared" si="214"/>
        <v>116.7260069617106</v>
      </c>
      <c r="T3433">
        <f t="shared" si="215"/>
        <v>29.937761452912969</v>
      </c>
      <c r="U3433">
        <v>420</v>
      </c>
      <c r="V3433">
        <v>50000</v>
      </c>
      <c r="W3433">
        <v>234736</v>
      </c>
      <c r="X3433" s="2">
        <v>41145</v>
      </c>
      <c r="Y3433">
        <v>310642</v>
      </c>
      <c r="Z3433" s="3">
        <v>116.73</v>
      </c>
      <c r="AA3433">
        <v>0.18</v>
      </c>
      <c r="AB3433">
        <v>2012</v>
      </c>
      <c r="AC3433">
        <v>0</v>
      </c>
      <c r="AD3433">
        <v>8</v>
      </c>
      <c r="AE3433">
        <v>24</v>
      </c>
    </row>
    <row r="3434" spans="1:31" x14ac:dyDescent="0.25">
      <c r="A3434" t="s">
        <v>3785</v>
      </c>
      <c r="B3434">
        <v>63367</v>
      </c>
      <c r="C3434" t="s">
        <v>3196</v>
      </c>
      <c r="D3434" t="s">
        <v>110</v>
      </c>
      <c r="E3434" t="s">
        <v>42</v>
      </c>
      <c r="F3434">
        <v>2012</v>
      </c>
      <c r="G3434" t="s">
        <v>60</v>
      </c>
      <c r="H3434">
        <v>4</v>
      </c>
      <c r="I3434">
        <v>2</v>
      </c>
      <c r="J3434">
        <v>1</v>
      </c>
      <c r="K3434">
        <v>7</v>
      </c>
      <c r="L3434" t="s">
        <v>43</v>
      </c>
      <c r="M3434">
        <v>3287</v>
      </c>
      <c r="N3434">
        <v>1887</v>
      </c>
      <c r="O3434">
        <v>1400</v>
      </c>
      <c r="P3434">
        <v>0</v>
      </c>
      <c r="Q3434" t="str">
        <f t="shared" si="212"/>
        <v>NO</v>
      </c>
      <c r="R3434">
        <f t="shared" si="213"/>
        <v>1887</v>
      </c>
      <c r="S3434">
        <f t="shared" si="214"/>
        <v>155.1558028616852</v>
      </c>
      <c r="T3434">
        <f t="shared" si="215"/>
        <v>30.551277235161532</v>
      </c>
      <c r="U3434">
        <v>680</v>
      </c>
      <c r="V3434">
        <v>50000</v>
      </c>
      <c r="W3434">
        <v>292779</v>
      </c>
      <c r="X3434" s="2">
        <v>41026</v>
      </c>
      <c r="Y3434">
        <v>383451</v>
      </c>
      <c r="Z3434" s="3">
        <v>89.07</v>
      </c>
      <c r="AA3434">
        <v>0.22</v>
      </c>
      <c r="AB3434">
        <v>2012</v>
      </c>
      <c r="AC3434">
        <v>0</v>
      </c>
      <c r="AD3434">
        <v>4</v>
      </c>
      <c r="AE3434">
        <v>27</v>
      </c>
    </row>
    <row r="3435" spans="1:31" x14ac:dyDescent="0.25">
      <c r="A3435" t="s">
        <v>3786</v>
      </c>
      <c r="B3435">
        <v>63367</v>
      </c>
      <c r="C3435" t="s">
        <v>3196</v>
      </c>
      <c r="D3435" t="s">
        <v>110</v>
      </c>
      <c r="E3435" t="s">
        <v>45</v>
      </c>
      <c r="F3435">
        <v>2012</v>
      </c>
      <c r="G3435" t="s">
        <v>60</v>
      </c>
      <c r="H3435">
        <v>4</v>
      </c>
      <c r="I3435">
        <v>2</v>
      </c>
      <c r="J3435">
        <v>1</v>
      </c>
      <c r="K3435">
        <v>7</v>
      </c>
      <c r="L3435" t="s">
        <v>43</v>
      </c>
      <c r="M3435">
        <v>2687</v>
      </c>
      <c r="N3435">
        <v>1657</v>
      </c>
      <c r="O3435">
        <v>1630</v>
      </c>
      <c r="P3435">
        <v>0</v>
      </c>
      <c r="Q3435" t="str">
        <f t="shared" si="212"/>
        <v>NO</v>
      </c>
      <c r="R3435">
        <f t="shared" si="213"/>
        <v>1657</v>
      </c>
      <c r="S3435">
        <f t="shared" si="214"/>
        <v>181.42426071213035</v>
      </c>
      <c r="T3435">
        <f t="shared" si="215"/>
        <v>30.005589491755497</v>
      </c>
      <c r="U3435">
        <v>640</v>
      </c>
      <c r="V3435">
        <v>50000</v>
      </c>
      <c r="W3435">
        <v>300620</v>
      </c>
      <c r="X3435" s="2">
        <v>41015</v>
      </c>
      <c r="Y3435">
        <v>344135</v>
      </c>
      <c r="Z3435" s="3">
        <v>111.88</v>
      </c>
      <c r="AA3435">
        <v>0.23</v>
      </c>
      <c r="AB3435">
        <v>2012</v>
      </c>
      <c r="AC3435">
        <v>0</v>
      </c>
      <c r="AD3435">
        <v>4</v>
      </c>
      <c r="AE3435">
        <v>16</v>
      </c>
    </row>
    <row r="3436" spans="1:31" x14ac:dyDescent="0.25">
      <c r="A3436" t="s">
        <v>3787</v>
      </c>
      <c r="B3436">
        <v>63367</v>
      </c>
      <c r="C3436" t="s">
        <v>3196</v>
      </c>
      <c r="D3436" t="s">
        <v>110</v>
      </c>
      <c r="E3436" t="s">
        <v>1362</v>
      </c>
      <c r="F3436">
        <v>2012</v>
      </c>
      <c r="G3436" t="s">
        <v>60</v>
      </c>
      <c r="H3436">
        <v>3</v>
      </c>
      <c r="I3436">
        <v>2</v>
      </c>
      <c r="J3436">
        <v>1</v>
      </c>
      <c r="K3436">
        <v>6</v>
      </c>
      <c r="L3436" t="s">
        <v>43</v>
      </c>
      <c r="M3436">
        <v>2401</v>
      </c>
      <c r="N3436">
        <v>1645</v>
      </c>
      <c r="O3436">
        <v>1624</v>
      </c>
      <c r="P3436">
        <v>0</v>
      </c>
      <c r="Q3436" t="str">
        <f t="shared" si="212"/>
        <v>NO</v>
      </c>
      <c r="R3436">
        <f t="shared" si="213"/>
        <v>1645</v>
      </c>
      <c r="S3436">
        <f t="shared" si="214"/>
        <v>147.09300911854103</v>
      </c>
      <c r="T3436">
        <f t="shared" si="215"/>
        <v>37.032139577594123</v>
      </c>
      <c r="U3436">
        <v>399</v>
      </c>
      <c r="V3436">
        <v>50000</v>
      </c>
      <c r="W3436">
        <v>241968</v>
      </c>
      <c r="X3436" s="2">
        <v>41183</v>
      </c>
      <c r="Y3436">
        <v>318680</v>
      </c>
      <c r="Z3436" s="3">
        <v>100.78</v>
      </c>
      <c r="AA3436">
        <v>0.15</v>
      </c>
      <c r="AB3436">
        <v>2012</v>
      </c>
      <c r="AC3436">
        <v>0</v>
      </c>
      <c r="AD3436">
        <v>10</v>
      </c>
      <c r="AE3436">
        <v>1</v>
      </c>
    </row>
    <row r="3437" spans="1:31" x14ac:dyDescent="0.25">
      <c r="A3437" t="s">
        <v>3788</v>
      </c>
      <c r="B3437">
        <v>63367</v>
      </c>
      <c r="C3437" t="s">
        <v>3789</v>
      </c>
      <c r="D3437" t="s">
        <v>110</v>
      </c>
      <c r="E3437" t="s">
        <v>34</v>
      </c>
      <c r="F3437">
        <v>2013</v>
      </c>
      <c r="G3437" t="s">
        <v>30</v>
      </c>
      <c r="H3437">
        <v>4</v>
      </c>
      <c r="I3437">
        <v>2</v>
      </c>
      <c r="J3437">
        <v>1</v>
      </c>
      <c r="K3437">
        <v>7</v>
      </c>
      <c r="L3437" t="s">
        <v>43</v>
      </c>
      <c r="M3437">
        <v>3305</v>
      </c>
      <c r="N3437">
        <v>2128</v>
      </c>
      <c r="O3437">
        <v>2128</v>
      </c>
      <c r="P3437">
        <v>0</v>
      </c>
      <c r="Q3437" t="str">
        <f t="shared" si="212"/>
        <v>NO</v>
      </c>
      <c r="R3437">
        <f t="shared" si="213"/>
        <v>2128</v>
      </c>
      <c r="S3437">
        <f t="shared" si="214"/>
        <v>133.58035714285714</v>
      </c>
      <c r="T3437">
        <f t="shared" si="215"/>
        <v>26.102754820936639</v>
      </c>
      <c r="U3437">
        <v>735</v>
      </c>
      <c r="V3437">
        <v>44999</v>
      </c>
      <c r="W3437">
        <v>284259</v>
      </c>
      <c r="X3437" s="2">
        <v>41597</v>
      </c>
      <c r="Y3437">
        <v>362871</v>
      </c>
      <c r="Z3437" s="3">
        <v>86.01</v>
      </c>
      <c r="AA3437">
        <v>0.25</v>
      </c>
      <c r="AB3437">
        <v>2013</v>
      </c>
      <c r="AC3437">
        <v>0</v>
      </c>
      <c r="AD3437">
        <v>11</v>
      </c>
      <c r="AE3437">
        <v>19</v>
      </c>
    </row>
    <row r="3438" spans="1:31" x14ac:dyDescent="0.25">
      <c r="A3438" t="s">
        <v>3790</v>
      </c>
      <c r="B3438">
        <v>63367</v>
      </c>
      <c r="C3438" t="s">
        <v>3789</v>
      </c>
      <c r="D3438" t="s">
        <v>110</v>
      </c>
      <c r="E3438" t="s">
        <v>34</v>
      </c>
      <c r="F3438">
        <v>2013</v>
      </c>
      <c r="G3438" t="s">
        <v>30</v>
      </c>
      <c r="H3438">
        <v>3</v>
      </c>
      <c r="I3438">
        <v>2</v>
      </c>
      <c r="J3438">
        <v>0</v>
      </c>
      <c r="K3438">
        <v>6</v>
      </c>
      <c r="L3438" t="s">
        <v>43</v>
      </c>
      <c r="M3438">
        <v>3214</v>
      </c>
      <c r="N3438">
        <v>2010</v>
      </c>
      <c r="O3438">
        <v>1996</v>
      </c>
      <c r="P3438">
        <v>0</v>
      </c>
      <c r="Q3438" t="str">
        <f t="shared" si="212"/>
        <v>NO</v>
      </c>
      <c r="R3438">
        <f t="shared" si="213"/>
        <v>2010</v>
      </c>
      <c r="S3438">
        <f t="shared" si="214"/>
        <v>134.9129353233831</v>
      </c>
      <c r="T3438">
        <f t="shared" si="215"/>
        <v>24.901285583103764</v>
      </c>
      <c r="U3438">
        <v>640</v>
      </c>
      <c r="V3438">
        <v>44999</v>
      </c>
      <c r="W3438">
        <v>271175</v>
      </c>
      <c r="X3438" s="2">
        <v>41492</v>
      </c>
      <c r="Y3438">
        <v>344861</v>
      </c>
      <c r="Z3438" s="3">
        <v>84.37</v>
      </c>
      <c r="AA3438">
        <v>0.25</v>
      </c>
      <c r="AB3438">
        <v>2013</v>
      </c>
      <c r="AC3438">
        <v>0</v>
      </c>
      <c r="AD3438">
        <v>8</v>
      </c>
      <c r="AE3438">
        <v>6</v>
      </c>
    </row>
    <row r="3439" spans="1:31" x14ac:dyDescent="0.25">
      <c r="A3439" t="s">
        <v>3791</v>
      </c>
      <c r="B3439">
        <v>63367</v>
      </c>
      <c r="C3439" t="s">
        <v>3789</v>
      </c>
      <c r="D3439" t="s">
        <v>110</v>
      </c>
      <c r="E3439" t="s">
        <v>191</v>
      </c>
      <c r="F3439">
        <v>2013</v>
      </c>
      <c r="G3439" t="s">
        <v>30</v>
      </c>
      <c r="H3439">
        <v>3</v>
      </c>
      <c r="I3439">
        <v>3</v>
      </c>
      <c r="J3439">
        <v>0</v>
      </c>
      <c r="K3439">
        <v>6</v>
      </c>
      <c r="L3439" t="s">
        <v>31</v>
      </c>
      <c r="M3439">
        <v>2068</v>
      </c>
      <c r="N3439">
        <v>2068</v>
      </c>
      <c r="O3439">
        <v>2068</v>
      </c>
      <c r="P3439">
        <v>1551</v>
      </c>
      <c r="Q3439" t="str">
        <f t="shared" si="212"/>
        <v>YES</v>
      </c>
      <c r="R3439">
        <f t="shared" si="213"/>
        <v>3619</v>
      </c>
      <c r="S3439">
        <f t="shared" si="214"/>
        <v>80.542691351201995</v>
      </c>
      <c r="T3439">
        <f t="shared" si="215"/>
        <v>25.736738009465281</v>
      </c>
      <c r="U3439">
        <v>600</v>
      </c>
      <c r="V3439">
        <v>44999</v>
      </c>
      <c r="W3439">
        <v>291484</v>
      </c>
      <c r="X3439" s="2">
        <v>41549</v>
      </c>
      <c r="Y3439">
        <v>312036</v>
      </c>
      <c r="Z3439" s="3">
        <v>140.94999999999999</v>
      </c>
      <c r="AA3439">
        <v>0.26</v>
      </c>
      <c r="AB3439">
        <v>2013</v>
      </c>
      <c r="AC3439">
        <v>0</v>
      </c>
      <c r="AD3439">
        <v>10</v>
      </c>
      <c r="AE3439">
        <v>2</v>
      </c>
    </row>
    <row r="3440" spans="1:31" x14ac:dyDescent="0.25">
      <c r="A3440" t="s">
        <v>3792</v>
      </c>
      <c r="B3440">
        <v>63367</v>
      </c>
      <c r="C3440" t="s">
        <v>3789</v>
      </c>
      <c r="D3440" t="s">
        <v>110</v>
      </c>
      <c r="E3440" t="s">
        <v>34</v>
      </c>
      <c r="F3440">
        <v>2012</v>
      </c>
      <c r="G3440" t="s">
        <v>60</v>
      </c>
      <c r="H3440">
        <v>4</v>
      </c>
      <c r="I3440">
        <v>2</v>
      </c>
      <c r="J3440">
        <v>1</v>
      </c>
      <c r="K3440">
        <v>8</v>
      </c>
      <c r="L3440" t="s">
        <v>43</v>
      </c>
      <c r="M3440">
        <v>3632</v>
      </c>
      <c r="N3440">
        <v>2120</v>
      </c>
      <c r="O3440">
        <v>1820</v>
      </c>
      <c r="P3440">
        <v>0</v>
      </c>
      <c r="Q3440" t="str">
        <f t="shared" si="212"/>
        <v>NO</v>
      </c>
      <c r="R3440">
        <f t="shared" si="213"/>
        <v>2120</v>
      </c>
      <c r="S3440">
        <f t="shared" si="214"/>
        <v>134.34292452830189</v>
      </c>
      <c r="T3440">
        <f t="shared" si="215"/>
        <v>26.153076216712581</v>
      </c>
      <c r="U3440">
        <v>738</v>
      </c>
      <c r="V3440">
        <v>44999</v>
      </c>
      <c r="W3440">
        <v>284807</v>
      </c>
      <c r="X3440" s="2">
        <v>41044</v>
      </c>
      <c r="Y3440">
        <v>390941</v>
      </c>
      <c r="Z3440" s="3">
        <v>78.42</v>
      </c>
      <c r="AA3440">
        <v>0.25</v>
      </c>
      <c r="AB3440">
        <v>2012</v>
      </c>
      <c r="AC3440">
        <v>0</v>
      </c>
      <c r="AD3440">
        <v>5</v>
      </c>
      <c r="AE3440">
        <v>15</v>
      </c>
    </row>
    <row r="3441" spans="1:31" x14ac:dyDescent="0.25">
      <c r="A3441" t="s">
        <v>3793</v>
      </c>
      <c r="B3441">
        <v>63367</v>
      </c>
      <c r="C3441" t="s">
        <v>3789</v>
      </c>
      <c r="D3441" t="s">
        <v>110</v>
      </c>
      <c r="E3441" t="s">
        <v>38</v>
      </c>
      <c r="F3441">
        <v>2012</v>
      </c>
      <c r="G3441" t="s">
        <v>60</v>
      </c>
      <c r="H3441">
        <v>4</v>
      </c>
      <c r="I3441">
        <v>2</v>
      </c>
      <c r="J3441">
        <v>1</v>
      </c>
      <c r="K3441">
        <v>7</v>
      </c>
      <c r="L3441" t="s">
        <v>43</v>
      </c>
      <c r="M3441">
        <v>3302</v>
      </c>
      <c r="N3441">
        <v>2098</v>
      </c>
      <c r="O3441">
        <v>1842</v>
      </c>
      <c r="P3441">
        <v>0</v>
      </c>
      <c r="Q3441" t="str">
        <f t="shared" si="212"/>
        <v>NO</v>
      </c>
      <c r="R3441">
        <f t="shared" si="213"/>
        <v>2098</v>
      </c>
      <c r="S3441">
        <f t="shared" si="214"/>
        <v>133.55672068636798</v>
      </c>
      <c r="T3441">
        <f t="shared" si="215"/>
        <v>30.631203813021994</v>
      </c>
      <c r="U3441">
        <v>728</v>
      </c>
      <c r="V3441">
        <v>44999</v>
      </c>
      <c r="W3441">
        <v>280202</v>
      </c>
      <c r="X3441" s="2">
        <v>41179</v>
      </c>
      <c r="Y3441">
        <v>366646</v>
      </c>
      <c r="Z3441" s="3">
        <v>84.86</v>
      </c>
      <c r="AA3441">
        <v>0.21</v>
      </c>
      <c r="AB3441">
        <v>2012</v>
      </c>
      <c r="AC3441">
        <v>0</v>
      </c>
      <c r="AD3441">
        <v>9</v>
      </c>
      <c r="AE3441">
        <v>27</v>
      </c>
    </row>
    <row r="3442" spans="1:31" x14ac:dyDescent="0.25">
      <c r="A3442" t="s">
        <v>3794</v>
      </c>
      <c r="B3442">
        <v>63367</v>
      </c>
      <c r="C3442" t="s">
        <v>3789</v>
      </c>
      <c r="D3442" t="s">
        <v>110</v>
      </c>
      <c r="E3442" t="s">
        <v>38</v>
      </c>
      <c r="F3442">
        <v>2012</v>
      </c>
      <c r="G3442" t="s">
        <v>60</v>
      </c>
      <c r="H3442">
        <v>3</v>
      </c>
      <c r="I3442">
        <v>2</v>
      </c>
      <c r="J3442">
        <v>0</v>
      </c>
      <c r="K3442">
        <v>7</v>
      </c>
      <c r="L3442" t="s">
        <v>31</v>
      </c>
      <c r="M3442">
        <v>2552</v>
      </c>
      <c r="N3442">
        <v>2552</v>
      </c>
      <c r="O3442">
        <v>2534</v>
      </c>
      <c r="P3442">
        <v>0</v>
      </c>
      <c r="Q3442" t="str">
        <f t="shared" si="212"/>
        <v>NO</v>
      </c>
      <c r="R3442">
        <f t="shared" si="213"/>
        <v>2552</v>
      </c>
      <c r="S3442">
        <f t="shared" si="214"/>
        <v>106.5082288401254</v>
      </c>
      <c r="T3442">
        <f t="shared" si="215"/>
        <v>29.713695395513575</v>
      </c>
      <c r="U3442">
        <v>693</v>
      </c>
      <c r="V3442">
        <v>44999</v>
      </c>
      <c r="W3442">
        <v>271809</v>
      </c>
      <c r="X3442" s="2">
        <v>41088</v>
      </c>
      <c r="Y3442">
        <v>354318</v>
      </c>
      <c r="Z3442" s="3">
        <v>106.51</v>
      </c>
      <c r="AA3442">
        <v>0.21</v>
      </c>
      <c r="AB3442">
        <v>2012</v>
      </c>
      <c r="AC3442">
        <v>0</v>
      </c>
      <c r="AD3442">
        <v>6</v>
      </c>
      <c r="AE3442">
        <v>28</v>
      </c>
    </row>
    <row r="3443" spans="1:31" x14ac:dyDescent="0.25">
      <c r="A3443" t="s">
        <v>3795</v>
      </c>
      <c r="B3443">
        <v>63367</v>
      </c>
      <c r="C3443" t="s">
        <v>3789</v>
      </c>
      <c r="D3443" t="s">
        <v>110</v>
      </c>
      <c r="E3443" t="s">
        <v>38</v>
      </c>
      <c r="F3443">
        <v>2013</v>
      </c>
      <c r="G3443" t="s">
        <v>30</v>
      </c>
      <c r="H3443">
        <v>4</v>
      </c>
      <c r="I3443">
        <v>2</v>
      </c>
      <c r="J3443">
        <v>1</v>
      </c>
      <c r="K3443">
        <v>8</v>
      </c>
      <c r="L3443" t="s">
        <v>43</v>
      </c>
      <c r="M3443">
        <v>2610</v>
      </c>
      <c r="N3443">
        <v>1804</v>
      </c>
      <c r="O3443">
        <v>1792</v>
      </c>
      <c r="P3443">
        <v>0</v>
      </c>
      <c r="Q3443" t="str">
        <f t="shared" si="212"/>
        <v>NO</v>
      </c>
      <c r="R3443">
        <f t="shared" si="213"/>
        <v>1804</v>
      </c>
      <c r="S3443">
        <f t="shared" si="214"/>
        <v>159.30210643015522</v>
      </c>
      <c r="T3443">
        <f t="shared" si="215"/>
        <v>31.415999825090733</v>
      </c>
      <c r="U3443">
        <v>714</v>
      </c>
      <c r="V3443">
        <v>44999</v>
      </c>
      <c r="W3443">
        <v>287381</v>
      </c>
      <c r="X3443" s="2">
        <v>41593</v>
      </c>
      <c r="Y3443">
        <v>303085</v>
      </c>
      <c r="Z3443" s="3">
        <v>110.11</v>
      </c>
      <c r="AA3443">
        <v>0.21</v>
      </c>
      <c r="AB3443">
        <v>2013</v>
      </c>
      <c r="AC3443">
        <v>0</v>
      </c>
      <c r="AD3443">
        <v>11</v>
      </c>
      <c r="AE3443">
        <v>15</v>
      </c>
    </row>
    <row r="3444" spans="1:31" x14ac:dyDescent="0.25">
      <c r="A3444" t="s">
        <v>3796</v>
      </c>
      <c r="B3444">
        <v>63367</v>
      </c>
      <c r="C3444" t="s">
        <v>3789</v>
      </c>
      <c r="D3444" t="s">
        <v>110</v>
      </c>
      <c r="E3444" t="s">
        <v>38</v>
      </c>
      <c r="F3444">
        <v>2013</v>
      </c>
      <c r="G3444" t="s">
        <v>30</v>
      </c>
      <c r="H3444">
        <v>4</v>
      </c>
      <c r="I3444">
        <v>3</v>
      </c>
      <c r="J3444">
        <v>1</v>
      </c>
      <c r="K3444">
        <v>9</v>
      </c>
      <c r="L3444" t="s">
        <v>43</v>
      </c>
      <c r="M3444">
        <v>3112</v>
      </c>
      <c r="N3444">
        <v>1787</v>
      </c>
      <c r="O3444">
        <v>1325</v>
      </c>
      <c r="P3444">
        <v>1000</v>
      </c>
      <c r="Q3444" t="str">
        <f t="shared" si="212"/>
        <v>YES</v>
      </c>
      <c r="R3444">
        <f t="shared" si="213"/>
        <v>2787</v>
      </c>
      <c r="S3444">
        <f t="shared" si="214"/>
        <v>100.66128453534266</v>
      </c>
      <c r="T3444">
        <f t="shared" si="215"/>
        <v>30.66848135029953</v>
      </c>
      <c r="U3444">
        <v>662</v>
      </c>
      <c r="V3444">
        <v>45001</v>
      </c>
      <c r="W3444">
        <v>280543</v>
      </c>
      <c r="X3444" s="2">
        <v>41534</v>
      </c>
      <c r="Y3444">
        <v>355668</v>
      </c>
      <c r="Z3444" s="3">
        <v>90.15</v>
      </c>
      <c r="AA3444">
        <v>0.21</v>
      </c>
      <c r="AB3444">
        <v>2013</v>
      </c>
      <c r="AC3444">
        <v>0</v>
      </c>
      <c r="AD3444">
        <v>9</v>
      </c>
      <c r="AE3444">
        <v>17</v>
      </c>
    </row>
    <row r="3445" spans="1:31" x14ac:dyDescent="0.25">
      <c r="A3445" t="s">
        <v>3797</v>
      </c>
      <c r="B3445">
        <v>63367</v>
      </c>
      <c r="C3445" t="s">
        <v>3789</v>
      </c>
      <c r="D3445" t="s">
        <v>110</v>
      </c>
      <c r="E3445" t="s">
        <v>45</v>
      </c>
      <c r="F3445">
        <v>2013</v>
      </c>
      <c r="G3445" t="s">
        <v>30</v>
      </c>
      <c r="H3445">
        <v>3</v>
      </c>
      <c r="I3445">
        <v>2</v>
      </c>
      <c r="J3445">
        <v>0</v>
      </c>
      <c r="K3445">
        <v>6</v>
      </c>
      <c r="L3445" t="s">
        <v>31</v>
      </c>
      <c r="M3445">
        <v>2520</v>
      </c>
      <c r="N3445">
        <v>2520</v>
      </c>
      <c r="O3445">
        <v>2520</v>
      </c>
      <c r="P3445">
        <v>0</v>
      </c>
      <c r="Q3445" t="str">
        <f t="shared" si="212"/>
        <v>NO</v>
      </c>
      <c r="R3445">
        <f t="shared" si="213"/>
        <v>2520</v>
      </c>
      <c r="S3445">
        <f t="shared" si="214"/>
        <v>99.263095238095232</v>
      </c>
      <c r="T3445">
        <f t="shared" si="215"/>
        <v>24.967361360641991</v>
      </c>
      <c r="U3445">
        <v>785</v>
      </c>
      <c r="V3445">
        <v>44999</v>
      </c>
      <c r="W3445">
        <v>250143</v>
      </c>
      <c r="X3445" s="2">
        <v>41618</v>
      </c>
      <c r="Y3445">
        <v>339657</v>
      </c>
      <c r="Z3445" s="3">
        <v>99.26</v>
      </c>
      <c r="AA3445">
        <v>0.23</v>
      </c>
      <c r="AB3445">
        <v>2013</v>
      </c>
      <c r="AC3445">
        <v>0</v>
      </c>
      <c r="AD3445">
        <v>12</v>
      </c>
      <c r="AE3445">
        <v>10</v>
      </c>
    </row>
    <row r="3446" spans="1:31" x14ac:dyDescent="0.25">
      <c r="A3446" t="s">
        <v>3798</v>
      </c>
      <c r="B3446">
        <v>63368</v>
      </c>
      <c r="C3446" t="s">
        <v>3799</v>
      </c>
      <c r="D3446" t="s">
        <v>28</v>
      </c>
      <c r="E3446" t="s">
        <v>1362</v>
      </c>
      <c r="F3446">
        <v>2012</v>
      </c>
      <c r="G3446" t="s">
        <v>60</v>
      </c>
      <c r="H3446">
        <v>4</v>
      </c>
      <c r="I3446">
        <v>2</v>
      </c>
      <c r="J3446">
        <v>0</v>
      </c>
      <c r="K3446">
        <v>7</v>
      </c>
      <c r="L3446" t="s">
        <v>43</v>
      </c>
      <c r="M3446">
        <v>1728</v>
      </c>
      <c r="N3446">
        <v>864</v>
      </c>
      <c r="O3446">
        <v>864</v>
      </c>
      <c r="P3446">
        <v>0</v>
      </c>
      <c r="Q3446" t="str">
        <f t="shared" si="212"/>
        <v>NO</v>
      </c>
      <c r="R3446">
        <f t="shared" si="213"/>
        <v>864</v>
      </c>
      <c r="S3446">
        <f t="shared" si="214"/>
        <v>192.22222222222223</v>
      </c>
      <c r="T3446">
        <f t="shared" si="215"/>
        <v>25.417814508723598</v>
      </c>
      <c r="U3446">
        <v>420</v>
      </c>
      <c r="V3446">
        <v>0</v>
      </c>
      <c r="W3446">
        <v>166080</v>
      </c>
      <c r="X3446" s="2">
        <v>41199</v>
      </c>
      <c r="Y3446">
        <v>208257</v>
      </c>
      <c r="Z3446" s="3">
        <v>96.11</v>
      </c>
      <c r="AA3446">
        <v>0.15</v>
      </c>
      <c r="AB3446">
        <v>2012</v>
      </c>
      <c r="AC3446">
        <v>0</v>
      </c>
      <c r="AD3446">
        <v>10</v>
      </c>
      <c r="AE3446">
        <v>17</v>
      </c>
    </row>
    <row r="3447" spans="1:31" x14ac:dyDescent="0.25">
      <c r="A3447" t="s">
        <v>3800</v>
      </c>
      <c r="B3447">
        <v>63368</v>
      </c>
      <c r="C3447" t="s">
        <v>3799</v>
      </c>
      <c r="D3447" t="s">
        <v>28</v>
      </c>
      <c r="E3447" t="s">
        <v>36</v>
      </c>
      <c r="F3447">
        <v>2012</v>
      </c>
      <c r="G3447" t="s">
        <v>60</v>
      </c>
      <c r="H3447">
        <v>3</v>
      </c>
      <c r="I3447">
        <v>2</v>
      </c>
      <c r="J3447">
        <v>0</v>
      </c>
      <c r="K3447">
        <v>5</v>
      </c>
      <c r="L3447" t="s">
        <v>31</v>
      </c>
      <c r="M3447">
        <v>1210</v>
      </c>
      <c r="N3447">
        <v>1210</v>
      </c>
      <c r="O3447">
        <v>1210</v>
      </c>
      <c r="P3447">
        <v>0</v>
      </c>
      <c r="Q3447" t="str">
        <f t="shared" si="212"/>
        <v>NO</v>
      </c>
      <c r="R3447">
        <f t="shared" si="213"/>
        <v>1210</v>
      </c>
      <c r="S3447">
        <f t="shared" si="214"/>
        <v>132.31570247933885</v>
      </c>
      <c r="T3447">
        <f t="shared" si="215"/>
        <v>21.620212823421376</v>
      </c>
      <c r="U3447">
        <v>400</v>
      </c>
      <c r="V3447">
        <v>0</v>
      </c>
      <c r="W3447">
        <v>160102</v>
      </c>
      <c r="X3447" s="2">
        <v>41148</v>
      </c>
      <c r="Y3447">
        <v>194412</v>
      </c>
      <c r="Z3447" s="3">
        <v>132.32</v>
      </c>
      <c r="AA3447">
        <v>0.17</v>
      </c>
      <c r="AB3447">
        <v>2012</v>
      </c>
      <c r="AC3447">
        <v>0</v>
      </c>
      <c r="AD3447">
        <v>8</v>
      </c>
      <c r="AE3447">
        <v>27</v>
      </c>
    </row>
    <row r="3448" spans="1:31" x14ac:dyDescent="0.25">
      <c r="A3448" t="s">
        <v>3801</v>
      </c>
      <c r="B3448">
        <v>63368</v>
      </c>
      <c r="C3448" t="s">
        <v>3799</v>
      </c>
      <c r="D3448" t="s">
        <v>110</v>
      </c>
      <c r="E3448" t="s">
        <v>3802</v>
      </c>
      <c r="F3448">
        <v>2012</v>
      </c>
      <c r="G3448" t="s">
        <v>60</v>
      </c>
      <c r="H3448">
        <v>3</v>
      </c>
      <c r="I3448">
        <v>2</v>
      </c>
      <c r="J3448">
        <v>0</v>
      </c>
      <c r="K3448">
        <v>5</v>
      </c>
      <c r="L3448" t="s">
        <v>31</v>
      </c>
      <c r="M3448">
        <v>1150</v>
      </c>
      <c r="N3448">
        <v>1150</v>
      </c>
      <c r="O3448">
        <v>1150</v>
      </c>
      <c r="P3448">
        <v>0</v>
      </c>
      <c r="Q3448" t="str">
        <f t="shared" si="212"/>
        <v>NO</v>
      </c>
      <c r="R3448">
        <f t="shared" si="213"/>
        <v>1150</v>
      </c>
      <c r="S3448">
        <f t="shared" si="214"/>
        <v>130.10608695652175</v>
      </c>
      <c r="T3448">
        <f t="shared" si="215"/>
        <v>49.069264069264065</v>
      </c>
      <c r="U3448">
        <v>400</v>
      </c>
      <c r="V3448">
        <v>0</v>
      </c>
      <c r="W3448">
        <v>149622</v>
      </c>
      <c r="X3448" s="2">
        <v>41079</v>
      </c>
      <c r="Y3448">
        <v>171446</v>
      </c>
      <c r="Z3448" s="3">
        <v>130.11000000000001</v>
      </c>
      <c r="AA3448">
        <v>7.0000000000000007E-2</v>
      </c>
      <c r="AB3448">
        <v>2012</v>
      </c>
      <c r="AC3448">
        <v>0</v>
      </c>
      <c r="AD3448">
        <v>6</v>
      </c>
      <c r="AE3448">
        <v>19</v>
      </c>
    </row>
    <row r="3449" spans="1:31" x14ac:dyDescent="0.25">
      <c r="A3449" t="s">
        <v>3803</v>
      </c>
      <c r="B3449">
        <v>63368</v>
      </c>
      <c r="C3449" t="s">
        <v>3799</v>
      </c>
      <c r="D3449" t="s">
        <v>110</v>
      </c>
      <c r="E3449" t="s">
        <v>99</v>
      </c>
      <c r="F3449">
        <v>2012</v>
      </c>
      <c r="G3449" t="s">
        <v>60</v>
      </c>
      <c r="H3449">
        <v>4</v>
      </c>
      <c r="I3449">
        <v>2</v>
      </c>
      <c r="J3449">
        <v>2</v>
      </c>
      <c r="K3449">
        <v>7</v>
      </c>
      <c r="L3449" t="s">
        <v>43</v>
      </c>
      <c r="M3449">
        <v>2562</v>
      </c>
      <c r="N3449">
        <v>1330</v>
      </c>
      <c r="O3449">
        <v>1232</v>
      </c>
      <c r="P3449">
        <v>924</v>
      </c>
      <c r="Q3449" t="str">
        <f t="shared" si="212"/>
        <v>YES</v>
      </c>
      <c r="R3449">
        <f t="shared" si="213"/>
        <v>2254</v>
      </c>
      <c r="S3449">
        <f t="shared" si="214"/>
        <v>109.57852706299911</v>
      </c>
      <c r="T3449">
        <f t="shared" si="215"/>
        <v>19.552104113232641</v>
      </c>
      <c r="U3449">
        <v>400</v>
      </c>
      <c r="V3449">
        <v>22500</v>
      </c>
      <c r="W3449">
        <v>246990</v>
      </c>
      <c r="X3449" s="2">
        <v>41110</v>
      </c>
      <c r="Y3449">
        <v>291160</v>
      </c>
      <c r="Z3449" s="3">
        <v>96.41</v>
      </c>
      <c r="AA3449">
        <v>0.28999999999999998</v>
      </c>
      <c r="AB3449">
        <v>2012</v>
      </c>
      <c r="AC3449">
        <v>0</v>
      </c>
      <c r="AD3449">
        <v>7</v>
      </c>
      <c r="AE3449">
        <v>20</v>
      </c>
    </row>
    <row r="3450" spans="1:31" x14ac:dyDescent="0.25">
      <c r="A3450" t="s">
        <v>3804</v>
      </c>
      <c r="B3450">
        <v>63368</v>
      </c>
      <c r="C3450" t="s">
        <v>3799</v>
      </c>
      <c r="D3450" t="s">
        <v>110</v>
      </c>
      <c r="E3450" t="s">
        <v>784</v>
      </c>
      <c r="F3450">
        <v>2012</v>
      </c>
      <c r="G3450" t="s">
        <v>60</v>
      </c>
      <c r="H3450">
        <v>3</v>
      </c>
      <c r="I3450">
        <v>2</v>
      </c>
      <c r="J3450">
        <v>0</v>
      </c>
      <c r="K3450">
        <v>5</v>
      </c>
      <c r="L3450" t="s">
        <v>31</v>
      </c>
      <c r="M3450">
        <v>1316</v>
      </c>
      <c r="N3450">
        <v>1316</v>
      </c>
      <c r="O3450">
        <v>1316</v>
      </c>
      <c r="P3450">
        <v>0</v>
      </c>
      <c r="Q3450" t="str">
        <f t="shared" si="212"/>
        <v>NO</v>
      </c>
      <c r="R3450">
        <f t="shared" si="213"/>
        <v>1316</v>
      </c>
      <c r="S3450">
        <f t="shared" si="214"/>
        <v>115.53723404255319</v>
      </c>
      <c r="T3450">
        <f t="shared" si="215"/>
        <v>21.815742653810833</v>
      </c>
      <c r="U3450">
        <v>400</v>
      </c>
      <c r="V3450">
        <v>0</v>
      </c>
      <c r="W3450">
        <v>152047</v>
      </c>
      <c r="X3450" s="2">
        <v>41099</v>
      </c>
      <c r="Y3450">
        <v>207001</v>
      </c>
      <c r="Z3450" s="3">
        <v>115.54</v>
      </c>
      <c r="AA3450">
        <v>0.16</v>
      </c>
      <c r="AB3450">
        <v>2012</v>
      </c>
      <c r="AC3450">
        <v>0</v>
      </c>
      <c r="AD3450">
        <v>7</v>
      </c>
      <c r="AE3450">
        <v>9</v>
      </c>
    </row>
    <row r="3451" spans="1:31" x14ac:dyDescent="0.25">
      <c r="A3451" t="s">
        <v>3805</v>
      </c>
      <c r="B3451">
        <v>63368</v>
      </c>
      <c r="C3451" t="s">
        <v>3799</v>
      </c>
      <c r="D3451" t="s">
        <v>28</v>
      </c>
      <c r="E3451" t="s">
        <v>784</v>
      </c>
      <c r="F3451">
        <v>2012</v>
      </c>
      <c r="G3451" t="s">
        <v>60</v>
      </c>
      <c r="H3451">
        <v>4</v>
      </c>
      <c r="I3451">
        <v>2</v>
      </c>
      <c r="J3451">
        <v>1</v>
      </c>
      <c r="K3451">
        <v>7</v>
      </c>
      <c r="L3451" t="s">
        <v>43</v>
      </c>
      <c r="M3451">
        <v>1728</v>
      </c>
      <c r="N3451">
        <v>864</v>
      </c>
      <c r="O3451">
        <v>864</v>
      </c>
      <c r="P3451">
        <v>550</v>
      </c>
      <c r="Q3451" t="str">
        <f t="shared" si="212"/>
        <v>YES</v>
      </c>
      <c r="R3451">
        <f t="shared" si="213"/>
        <v>1414</v>
      </c>
      <c r="S3451">
        <f t="shared" si="214"/>
        <v>138.16619519094766</v>
      </c>
      <c r="T3451">
        <f t="shared" si="215"/>
        <v>28.031307392102846</v>
      </c>
      <c r="U3451">
        <v>420</v>
      </c>
      <c r="V3451">
        <v>0</v>
      </c>
      <c r="W3451">
        <v>195367</v>
      </c>
      <c r="X3451" s="2">
        <v>41207</v>
      </c>
      <c r="Y3451">
        <v>220819</v>
      </c>
      <c r="Z3451" s="3">
        <v>113.06</v>
      </c>
      <c r="AA3451">
        <v>0.16</v>
      </c>
      <c r="AB3451">
        <v>2012</v>
      </c>
      <c r="AC3451">
        <v>0</v>
      </c>
      <c r="AD3451">
        <v>10</v>
      </c>
      <c r="AE3451">
        <v>25</v>
      </c>
    </row>
    <row r="3452" spans="1:31" x14ac:dyDescent="0.25">
      <c r="A3452" t="s">
        <v>3806</v>
      </c>
      <c r="B3452">
        <v>63368</v>
      </c>
      <c r="C3452" t="s">
        <v>3799</v>
      </c>
      <c r="D3452" t="s">
        <v>28</v>
      </c>
      <c r="E3452" t="s">
        <v>1362</v>
      </c>
      <c r="F3452">
        <v>2013</v>
      </c>
      <c r="G3452" t="s">
        <v>60</v>
      </c>
      <c r="H3452">
        <v>3</v>
      </c>
      <c r="I3452">
        <v>3</v>
      </c>
      <c r="J3452">
        <v>1</v>
      </c>
      <c r="K3452">
        <v>6</v>
      </c>
      <c r="L3452" t="s">
        <v>43</v>
      </c>
      <c r="M3452">
        <v>1728</v>
      </c>
      <c r="N3452">
        <v>864</v>
      </c>
      <c r="O3452">
        <v>864</v>
      </c>
      <c r="P3452">
        <v>605</v>
      </c>
      <c r="Q3452" t="str">
        <f t="shared" si="212"/>
        <v>YES</v>
      </c>
      <c r="R3452">
        <f t="shared" si="213"/>
        <v>1469</v>
      </c>
      <c r="S3452">
        <f t="shared" si="214"/>
        <v>114.02314499659633</v>
      </c>
      <c r="T3452">
        <f t="shared" si="215"/>
        <v>25.635139271502908</v>
      </c>
      <c r="U3452">
        <v>420</v>
      </c>
      <c r="V3452">
        <v>0</v>
      </c>
      <c r="W3452">
        <v>167500</v>
      </c>
      <c r="X3452" s="2">
        <v>41305</v>
      </c>
      <c r="Y3452">
        <v>223819</v>
      </c>
      <c r="Z3452" s="3">
        <v>96.93</v>
      </c>
      <c r="AA3452">
        <v>0.15</v>
      </c>
      <c r="AB3452">
        <v>2013</v>
      </c>
      <c r="AC3452">
        <v>0</v>
      </c>
      <c r="AD3452">
        <v>1</v>
      </c>
      <c r="AE3452">
        <v>31</v>
      </c>
    </row>
    <row r="3453" spans="1:31" x14ac:dyDescent="0.25">
      <c r="A3453" t="s">
        <v>3807</v>
      </c>
      <c r="B3453">
        <v>63368</v>
      </c>
      <c r="C3453" t="s">
        <v>3799</v>
      </c>
      <c r="D3453" t="s">
        <v>28</v>
      </c>
      <c r="E3453" t="s">
        <v>716</v>
      </c>
      <c r="F3453">
        <v>2012</v>
      </c>
      <c r="G3453" t="s">
        <v>60</v>
      </c>
      <c r="H3453">
        <v>4</v>
      </c>
      <c r="I3453">
        <v>2</v>
      </c>
      <c r="J3453">
        <v>1</v>
      </c>
      <c r="K3453">
        <v>7</v>
      </c>
      <c r="L3453" t="s">
        <v>43</v>
      </c>
      <c r="M3453">
        <v>1728</v>
      </c>
      <c r="N3453">
        <v>864</v>
      </c>
      <c r="O3453">
        <v>864</v>
      </c>
      <c r="P3453">
        <v>0</v>
      </c>
      <c r="Q3453" t="str">
        <f t="shared" si="212"/>
        <v>NO</v>
      </c>
      <c r="R3453">
        <f t="shared" si="213"/>
        <v>864</v>
      </c>
      <c r="S3453">
        <f t="shared" si="214"/>
        <v>199.73958333333334</v>
      </c>
      <c r="T3453">
        <f t="shared" si="215"/>
        <v>28.298406139315226</v>
      </c>
      <c r="U3453">
        <v>420</v>
      </c>
      <c r="V3453">
        <v>0</v>
      </c>
      <c r="W3453">
        <v>172575</v>
      </c>
      <c r="X3453" s="2">
        <v>41142</v>
      </c>
      <c r="Y3453">
        <v>212979</v>
      </c>
      <c r="Z3453" s="3">
        <v>99.87</v>
      </c>
      <c r="AA3453">
        <v>0.14000000000000001</v>
      </c>
      <c r="AB3453">
        <v>2012</v>
      </c>
      <c r="AC3453">
        <v>0</v>
      </c>
      <c r="AD3453">
        <v>8</v>
      </c>
      <c r="AE3453">
        <v>21</v>
      </c>
    </row>
    <row r="3454" spans="1:31" x14ac:dyDescent="0.25">
      <c r="A3454" t="s">
        <v>3808</v>
      </c>
      <c r="B3454">
        <v>63368</v>
      </c>
      <c r="C3454" t="s">
        <v>3799</v>
      </c>
      <c r="D3454" t="s">
        <v>28</v>
      </c>
      <c r="E3454" t="s">
        <v>51</v>
      </c>
      <c r="F3454">
        <v>2012</v>
      </c>
      <c r="G3454" t="s">
        <v>60</v>
      </c>
      <c r="H3454">
        <v>4</v>
      </c>
      <c r="I3454">
        <v>2</v>
      </c>
      <c r="J3454">
        <v>1</v>
      </c>
      <c r="K3454">
        <v>7</v>
      </c>
      <c r="L3454" t="s">
        <v>43</v>
      </c>
      <c r="M3454">
        <v>2161</v>
      </c>
      <c r="N3454">
        <v>1133</v>
      </c>
      <c r="O3454">
        <v>1028</v>
      </c>
      <c r="P3454">
        <v>514</v>
      </c>
      <c r="Q3454" t="str">
        <f t="shared" si="212"/>
        <v>YES</v>
      </c>
      <c r="R3454">
        <f t="shared" si="213"/>
        <v>1647</v>
      </c>
      <c r="S3454">
        <f t="shared" si="214"/>
        <v>133.02185792349727</v>
      </c>
      <c r="T3454">
        <f t="shared" si="215"/>
        <v>25.147727272727273</v>
      </c>
      <c r="U3454">
        <v>420</v>
      </c>
      <c r="V3454">
        <v>0</v>
      </c>
      <c r="W3454">
        <v>219087</v>
      </c>
      <c r="X3454" s="2">
        <v>41296</v>
      </c>
      <c r="Y3454">
        <v>271016</v>
      </c>
      <c r="Z3454" s="3">
        <v>101.38</v>
      </c>
      <c r="AA3454">
        <v>0.2</v>
      </c>
      <c r="AB3454">
        <v>2013</v>
      </c>
      <c r="AC3454">
        <v>1</v>
      </c>
      <c r="AD3454">
        <v>1</v>
      </c>
      <c r="AE3454">
        <v>22</v>
      </c>
    </row>
    <row r="3455" spans="1:31" x14ac:dyDescent="0.25">
      <c r="A3455" t="s">
        <v>3809</v>
      </c>
      <c r="B3455">
        <v>63368</v>
      </c>
      <c r="C3455" t="s">
        <v>3799</v>
      </c>
      <c r="D3455" t="s">
        <v>28</v>
      </c>
      <c r="E3455" t="s">
        <v>784</v>
      </c>
      <c r="F3455">
        <v>2012</v>
      </c>
      <c r="G3455" t="s">
        <v>60</v>
      </c>
      <c r="H3455">
        <v>3</v>
      </c>
      <c r="I3455">
        <v>2</v>
      </c>
      <c r="J3455">
        <v>1</v>
      </c>
      <c r="K3455">
        <v>6</v>
      </c>
      <c r="L3455" t="s">
        <v>43</v>
      </c>
      <c r="M3455">
        <v>1728</v>
      </c>
      <c r="N3455">
        <v>864</v>
      </c>
      <c r="O3455">
        <v>864</v>
      </c>
      <c r="P3455">
        <v>0</v>
      </c>
      <c r="Q3455" t="str">
        <f t="shared" si="212"/>
        <v>NO</v>
      </c>
      <c r="R3455">
        <f t="shared" si="213"/>
        <v>864</v>
      </c>
      <c r="S3455">
        <f t="shared" si="214"/>
        <v>254.05092592592592</v>
      </c>
      <c r="T3455">
        <f t="shared" si="215"/>
        <v>31.493916437098253</v>
      </c>
      <c r="U3455">
        <v>420</v>
      </c>
      <c r="V3455">
        <v>0</v>
      </c>
      <c r="W3455">
        <v>219500</v>
      </c>
      <c r="X3455" s="2">
        <v>41394</v>
      </c>
      <c r="Y3455">
        <v>210789</v>
      </c>
      <c r="Z3455" s="3">
        <v>127.03</v>
      </c>
      <c r="AA3455">
        <v>0.16</v>
      </c>
      <c r="AB3455">
        <v>2013</v>
      </c>
      <c r="AC3455">
        <v>1</v>
      </c>
      <c r="AD3455">
        <v>4</v>
      </c>
      <c r="AE3455">
        <v>30</v>
      </c>
    </row>
    <row r="3456" spans="1:31" x14ac:dyDescent="0.25">
      <c r="A3456" t="s">
        <v>3810</v>
      </c>
      <c r="B3456">
        <v>63368</v>
      </c>
      <c r="C3456" t="s">
        <v>3799</v>
      </c>
      <c r="D3456" t="s">
        <v>28</v>
      </c>
      <c r="E3456" t="s">
        <v>1277</v>
      </c>
      <c r="F3456">
        <v>2012</v>
      </c>
      <c r="G3456" t="s">
        <v>60</v>
      </c>
      <c r="H3456">
        <v>3</v>
      </c>
      <c r="I3456">
        <v>2</v>
      </c>
      <c r="J3456">
        <v>0</v>
      </c>
      <c r="K3456">
        <v>5</v>
      </c>
      <c r="L3456" t="s">
        <v>31</v>
      </c>
      <c r="M3456">
        <v>1384</v>
      </c>
      <c r="N3456">
        <v>1384</v>
      </c>
      <c r="O3456">
        <v>1384</v>
      </c>
      <c r="P3456">
        <v>0</v>
      </c>
      <c r="Q3456" t="str">
        <f t="shared" si="212"/>
        <v>NO</v>
      </c>
      <c r="R3456">
        <f t="shared" si="213"/>
        <v>1384</v>
      </c>
      <c r="S3456">
        <f t="shared" si="214"/>
        <v>121.73410404624278</v>
      </c>
      <c r="T3456">
        <f t="shared" si="215"/>
        <v>29.75206611570248</v>
      </c>
      <c r="U3456">
        <v>400</v>
      </c>
      <c r="V3456">
        <v>0</v>
      </c>
      <c r="W3456">
        <v>168480</v>
      </c>
      <c r="X3456" s="2">
        <v>41068</v>
      </c>
      <c r="Y3456">
        <v>215879</v>
      </c>
      <c r="Z3456" s="3">
        <v>121.73</v>
      </c>
      <c r="AA3456">
        <v>0.13</v>
      </c>
      <c r="AB3456">
        <v>2012</v>
      </c>
      <c r="AC3456">
        <v>0</v>
      </c>
      <c r="AD3456">
        <v>6</v>
      </c>
      <c r="AE3456">
        <v>8</v>
      </c>
    </row>
    <row r="3457" spans="1:31" x14ac:dyDescent="0.25">
      <c r="A3457" t="s">
        <v>3811</v>
      </c>
      <c r="B3457">
        <v>63368</v>
      </c>
      <c r="C3457" t="s">
        <v>3799</v>
      </c>
      <c r="D3457" t="s">
        <v>28</v>
      </c>
      <c r="E3457" t="s">
        <v>716</v>
      </c>
      <c r="F3457">
        <v>2012</v>
      </c>
      <c r="G3457" t="s">
        <v>60</v>
      </c>
      <c r="H3457">
        <v>3</v>
      </c>
      <c r="I3457">
        <v>2</v>
      </c>
      <c r="J3457">
        <v>1</v>
      </c>
      <c r="K3457">
        <v>5</v>
      </c>
      <c r="L3457" t="s">
        <v>31</v>
      </c>
      <c r="M3457">
        <v>1372</v>
      </c>
      <c r="N3457">
        <v>1372</v>
      </c>
      <c r="O3457">
        <v>1356</v>
      </c>
      <c r="P3457">
        <v>900</v>
      </c>
      <c r="Q3457" t="str">
        <f t="shared" si="212"/>
        <v>YES</v>
      </c>
      <c r="R3457">
        <f t="shared" si="213"/>
        <v>2272</v>
      </c>
      <c r="S3457">
        <f t="shared" si="214"/>
        <v>76.614876760563376</v>
      </c>
      <c r="T3457">
        <f t="shared" si="215"/>
        <v>28.543388429752063</v>
      </c>
      <c r="U3457">
        <v>400</v>
      </c>
      <c r="V3457">
        <v>0</v>
      </c>
      <c r="W3457">
        <v>174069</v>
      </c>
      <c r="X3457" s="2">
        <v>41054</v>
      </c>
      <c r="Y3457">
        <v>229113</v>
      </c>
      <c r="Z3457" s="3">
        <v>126.87</v>
      </c>
      <c r="AA3457">
        <v>0.14000000000000001</v>
      </c>
      <c r="AB3457">
        <v>2012</v>
      </c>
      <c r="AC3457">
        <v>0</v>
      </c>
      <c r="AD3457">
        <v>5</v>
      </c>
      <c r="AE3457">
        <v>25</v>
      </c>
    </row>
    <row r="3458" spans="1:31" x14ac:dyDescent="0.25">
      <c r="A3458" t="s">
        <v>3812</v>
      </c>
      <c r="B3458">
        <v>63368</v>
      </c>
      <c r="C3458" t="s">
        <v>3799</v>
      </c>
      <c r="D3458" t="s">
        <v>28</v>
      </c>
      <c r="E3458" t="s">
        <v>2366</v>
      </c>
      <c r="F3458">
        <v>2013</v>
      </c>
      <c r="G3458" t="s">
        <v>60</v>
      </c>
      <c r="H3458">
        <v>3</v>
      </c>
      <c r="I3458">
        <v>3</v>
      </c>
      <c r="J3458">
        <v>1</v>
      </c>
      <c r="K3458">
        <v>6</v>
      </c>
      <c r="L3458" t="s">
        <v>43</v>
      </c>
      <c r="M3458">
        <v>2098</v>
      </c>
      <c r="N3458">
        <v>1240</v>
      </c>
      <c r="O3458">
        <v>972</v>
      </c>
      <c r="P3458">
        <v>729</v>
      </c>
      <c r="Q3458" t="str">
        <f t="shared" si="212"/>
        <v>YES</v>
      </c>
      <c r="R3458">
        <f t="shared" si="213"/>
        <v>1969</v>
      </c>
      <c r="S3458">
        <f t="shared" si="214"/>
        <v>96.876587100050784</v>
      </c>
      <c r="T3458">
        <f t="shared" si="215"/>
        <v>36.491812059993876</v>
      </c>
      <c r="U3458">
        <v>400</v>
      </c>
      <c r="V3458">
        <v>0</v>
      </c>
      <c r="W3458">
        <v>190750</v>
      </c>
      <c r="X3458" s="2">
        <v>41390</v>
      </c>
      <c r="Y3458">
        <v>265579</v>
      </c>
      <c r="Z3458" s="3">
        <v>90.92</v>
      </c>
      <c r="AA3458">
        <v>0.12</v>
      </c>
      <c r="AB3458">
        <v>2013</v>
      </c>
      <c r="AC3458">
        <v>0</v>
      </c>
      <c r="AD3458">
        <v>4</v>
      </c>
      <c r="AE3458">
        <v>26</v>
      </c>
    </row>
    <row r="3459" spans="1:31" x14ac:dyDescent="0.25">
      <c r="A3459" t="s">
        <v>3813</v>
      </c>
      <c r="B3459">
        <v>63368</v>
      </c>
      <c r="C3459" t="s">
        <v>3799</v>
      </c>
      <c r="D3459" t="s">
        <v>28</v>
      </c>
      <c r="E3459" t="s">
        <v>1277</v>
      </c>
      <c r="F3459">
        <v>2012</v>
      </c>
      <c r="G3459" t="s">
        <v>60</v>
      </c>
      <c r="H3459">
        <v>4</v>
      </c>
      <c r="I3459">
        <v>2</v>
      </c>
      <c r="J3459">
        <v>1</v>
      </c>
      <c r="K3459">
        <v>7</v>
      </c>
      <c r="L3459" t="s">
        <v>43</v>
      </c>
      <c r="M3459">
        <v>2596</v>
      </c>
      <c r="N3459">
        <v>1324</v>
      </c>
      <c r="O3459">
        <v>1272</v>
      </c>
      <c r="P3459">
        <v>0</v>
      </c>
      <c r="Q3459" t="str">
        <f t="shared" ref="Q3459:Q3522" si="216">IF(P3459&gt;0,"YES","NO")</f>
        <v>NO</v>
      </c>
      <c r="R3459">
        <f t="shared" ref="R3459:R3522" si="217">P3459+N3459</f>
        <v>1324</v>
      </c>
      <c r="S3459">
        <f t="shared" ref="S3459:S3522" si="218">W3459/R3459</f>
        <v>187.84138972809669</v>
      </c>
      <c r="T3459">
        <f t="shared" ref="T3459:T3522" si="219">(W3459/(43560*AA3459))</f>
        <v>43.918556191283464</v>
      </c>
      <c r="U3459">
        <v>400</v>
      </c>
      <c r="V3459">
        <v>22500</v>
      </c>
      <c r="W3459">
        <v>248702</v>
      </c>
      <c r="X3459" s="2">
        <v>41168</v>
      </c>
      <c r="Y3459">
        <v>296277</v>
      </c>
      <c r="Z3459" s="3">
        <v>95.8</v>
      </c>
      <c r="AA3459">
        <v>0.13</v>
      </c>
      <c r="AB3459">
        <v>2012</v>
      </c>
      <c r="AC3459">
        <v>0</v>
      </c>
      <c r="AD3459">
        <v>9</v>
      </c>
      <c r="AE3459">
        <v>16</v>
      </c>
    </row>
    <row r="3460" spans="1:31" x14ac:dyDescent="0.25">
      <c r="A3460" t="s">
        <v>3814</v>
      </c>
      <c r="B3460">
        <v>63367</v>
      </c>
      <c r="C3460" t="s">
        <v>3815</v>
      </c>
      <c r="D3460" t="s">
        <v>110</v>
      </c>
      <c r="E3460" t="s">
        <v>36</v>
      </c>
      <c r="F3460">
        <v>2013</v>
      </c>
      <c r="G3460" t="s">
        <v>60</v>
      </c>
      <c r="H3460">
        <v>4</v>
      </c>
      <c r="I3460">
        <v>3</v>
      </c>
      <c r="J3460">
        <v>0</v>
      </c>
      <c r="K3460">
        <v>5</v>
      </c>
      <c r="L3460" t="s">
        <v>31</v>
      </c>
      <c r="M3460">
        <v>2546</v>
      </c>
      <c r="N3460">
        <v>2546</v>
      </c>
      <c r="O3460">
        <v>2528</v>
      </c>
      <c r="P3460">
        <v>1896</v>
      </c>
      <c r="Q3460" t="str">
        <f t="shared" si="216"/>
        <v>YES</v>
      </c>
      <c r="R3460">
        <f t="shared" si="217"/>
        <v>4442</v>
      </c>
      <c r="S3460">
        <f t="shared" si="218"/>
        <v>65.395092300765427</v>
      </c>
      <c r="T3460">
        <f t="shared" si="219"/>
        <v>39.227164695079132</v>
      </c>
      <c r="U3460">
        <v>640</v>
      </c>
      <c r="V3460">
        <v>50000</v>
      </c>
      <c r="W3460">
        <v>290485</v>
      </c>
      <c r="X3460" s="2">
        <v>41537</v>
      </c>
      <c r="Y3460">
        <v>403398</v>
      </c>
      <c r="Z3460" s="3">
        <v>114.09</v>
      </c>
      <c r="AA3460">
        <v>0.17</v>
      </c>
      <c r="AB3460">
        <v>2013</v>
      </c>
      <c r="AC3460">
        <v>0</v>
      </c>
      <c r="AD3460">
        <v>9</v>
      </c>
      <c r="AE3460">
        <v>20</v>
      </c>
    </row>
    <row r="3461" spans="1:31" x14ac:dyDescent="0.25">
      <c r="A3461" t="s">
        <v>3816</v>
      </c>
      <c r="B3461">
        <v>63367</v>
      </c>
      <c r="C3461" t="s">
        <v>3815</v>
      </c>
      <c r="D3461" t="s">
        <v>110</v>
      </c>
      <c r="E3461" t="s">
        <v>3190</v>
      </c>
      <c r="F3461">
        <v>2013</v>
      </c>
      <c r="G3461" t="s">
        <v>60</v>
      </c>
      <c r="H3461">
        <v>3</v>
      </c>
      <c r="I3461">
        <v>3</v>
      </c>
      <c r="J3461">
        <v>0</v>
      </c>
      <c r="K3461">
        <v>6</v>
      </c>
      <c r="L3461" t="s">
        <v>31</v>
      </c>
      <c r="M3461">
        <v>2255</v>
      </c>
      <c r="N3461">
        <v>2255</v>
      </c>
      <c r="O3461">
        <v>2228</v>
      </c>
      <c r="P3461">
        <v>1500</v>
      </c>
      <c r="Q3461" t="str">
        <f t="shared" si="216"/>
        <v>YES</v>
      </c>
      <c r="R3461">
        <f t="shared" si="217"/>
        <v>3755</v>
      </c>
      <c r="S3461">
        <f t="shared" si="218"/>
        <v>72.019973368841548</v>
      </c>
      <c r="T3461" t="e">
        <f t="shared" si="219"/>
        <v>#DIV/0!</v>
      </c>
      <c r="U3461">
        <v>640</v>
      </c>
      <c r="V3461">
        <v>50000</v>
      </c>
      <c r="W3461">
        <v>270435</v>
      </c>
      <c r="X3461" s="2">
        <v>41348</v>
      </c>
      <c r="Y3461">
        <v>362020</v>
      </c>
      <c r="Z3461" s="3">
        <v>119.93</v>
      </c>
      <c r="AA3461">
        <v>0</v>
      </c>
      <c r="AB3461">
        <v>2013</v>
      </c>
      <c r="AC3461">
        <v>0</v>
      </c>
      <c r="AD3461">
        <v>3</v>
      </c>
      <c r="AE3461">
        <v>15</v>
      </c>
    </row>
    <row r="3462" spans="1:31" x14ac:dyDescent="0.25">
      <c r="A3462" t="s">
        <v>3817</v>
      </c>
      <c r="B3462">
        <v>63366</v>
      </c>
      <c r="C3462" t="s">
        <v>3818</v>
      </c>
      <c r="D3462" t="s">
        <v>28</v>
      </c>
      <c r="E3462" t="s">
        <v>716</v>
      </c>
      <c r="F3462">
        <v>2013</v>
      </c>
      <c r="G3462" t="s">
        <v>30</v>
      </c>
      <c r="H3462">
        <v>3</v>
      </c>
      <c r="I3462">
        <v>2</v>
      </c>
      <c r="J3462">
        <v>0</v>
      </c>
      <c r="K3462">
        <v>5</v>
      </c>
      <c r="L3462" t="s">
        <v>31</v>
      </c>
      <c r="M3462">
        <v>1263</v>
      </c>
      <c r="N3462">
        <v>1263</v>
      </c>
      <c r="O3462">
        <v>1263</v>
      </c>
      <c r="P3462">
        <v>0</v>
      </c>
      <c r="Q3462" t="str">
        <f t="shared" si="216"/>
        <v>NO</v>
      </c>
      <c r="R3462">
        <f t="shared" si="217"/>
        <v>1263</v>
      </c>
      <c r="S3462">
        <f t="shared" si="218"/>
        <v>141.89073634204274</v>
      </c>
      <c r="T3462">
        <f t="shared" si="219"/>
        <v>29.386068476977567</v>
      </c>
      <c r="U3462">
        <v>400</v>
      </c>
      <c r="V3462">
        <v>40000</v>
      </c>
      <c r="W3462">
        <v>179208</v>
      </c>
      <c r="X3462" s="2">
        <v>41537</v>
      </c>
      <c r="Y3462">
        <v>214347</v>
      </c>
      <c r="Z3462" s="3">
        <v>141.88999999999999</v>
      </c>
      <c r="AA3462">
        <v>0.14000000000000001</v>
      </c>
      <c r="AB3462">
        <v>2013</v>
      </c>
      <c r="AC3462">
        <v>0</v>
      </c>
      <c r="AD3462">
        <v>9</v>
      </c>
      <c r="AE3462">
        <v>20</v>
      </c>
    </row>
    <row r="3463" spans="1:31" x14ac:dyDescent="0.25">
      <c r="A3463" t="s">
        <v>3819</v>
      </c>
      <c r="B3463">
        <v>63366</v>
      </c>
      <c r="C3463" t="s">
        <v>3818</v>
      </c>
      <c r="D3463" t="s">
        <v>28</v>
      </c>
      <c r="E3463" t="s">
        <v>38</v>
      </c>
      <c r="F3463">
        <v>2013</v>
      </c>
      <c r="G3463" t="s">
        <v>30</v>
      </c>
      <c r="H3463">
        <v>3</v>
      </c>
      <c r="I3463">
        <v>2</v>
      </c>
      <c r="J3463">
        <v>1</v>
      </c>
      <c r="K3463">
        <v>6</v>
      </c>
      <c r="L3463" t="s">
        <v>43</v>
      </c>
      <c r="M3463">
        <v>1584</v>
      </c>
      <c r="N3463">
        <v>792</v>
      </c>
      <c r="O3463">
        <v>792</v>
      </c>
      <c r="P3463">
        <v>0</v>
      </c>
      <c r="Q3463" t="str">
        <f t="shared" si="216"/>
        <v>NO</v>
      </c>
      <c r="R3463">
        <f t="shared" si="217"/>
        <v>792</v>
      </c>
      <c r="S3463">
        <f t="shared" si="218"/>
        <v>241.75883838383839</v>
      </c>
      <c r="T3463">
        <f t="shared" si="219"/>
        <v>20.931501158773884</v>
      </c>
      <c r="U3463">
        <v>702</v>
      </c>
      <c r="V3463">
        <v>40000</v>
      </c>
      <c r="W3463">
        <v>191473</v>
      </c>
      <c r="X3463" s="2">
        <v>41603</v>
      </c>
      <c r="Y3463">
        <v>214402</v>
      </c>
      <c r="Z3463" s="3">
        <v>120.88</v>
      </c>
      <c r="AA3463">
        <v>0.21</v>
      </c>
      <c r="AB3463">
        <v>2013</v>
      </c>
      <c r="AC3463">
        <v>0</v>
      </c>
      <c r="AD3463">
        <v>11</v>
      </c>
      <c r="AE3463">
        <v>25</v>
      </c>
    </row>
    <row r="3464" spans="1:31" x14ac:dyDescent="0.25">
      <c r="A3464" t="s">
        <v>3820</v>
      </c>
      <c r="B3464">
        <v>63366</v>
      </c>
      <c r="C3464" t="s">
        <v>3818</v>
      </c>
      <c r="D3464" t="s">
        <v>28</v>
      </c>
      <c r="E3464" t="s">
        <v>45</v>
      </c>
      <c r="F3464">
        <v>2013</v>
      </c>
      <c r="G3464" t="s">
        <v>30</v>
      </c>
      <c r="H3464">
        <v>5</v>
      </c>
      <c r="I3464">
        <v>2</v>
      </c>
      <c r="J3464">
        <v>1</v>
      </c>
      <c r="K3464">
        <v>6</v>
      </c>
      <c r="L3464" t="s">
        <v>43</v>
      </c>
      <c r="M3464">
        <v>2584</v>
      </c>
      <c r="N3464">
        <v>1422</v>
      </c>
      <c r="O3464">
        <v>1422</v>
      </c>
      <c r="P3464">
        <v>0</v>
      </c>
      <c r="Q3464" t="str">
        <f t="shared" si="216"/>
        <v>NO</v>
      </c>
      <c r="R3464">
        <f t="shared" si="217"/>
        <v>1422</v>
      </c>
      <c r="S3464">
        <f t="shared" si="218"/>
        <v>177.62517580872012</v>
      </c>
      <c r="T3464">
        <f t="shared" si="219"/>
        <v>25.210903501417334</v>
      </c>
      <c r="U3464">
        <v>640</v>
      </c>
      <c r="V3464">
        <v>40000</v>
      </c>
      <c r="W3464">
        <v>252583</v>
      </c>
      <c r="X3464" s="2">
        <v>41554</v>
      </c>
      <c r="Y3464">
        <v>297081</v>
      </c>
      <c r="Z3464" s="3">
        <v>97.75</v>
      </c>
      <c r="AA3464">
        <v>0.23</v>
      </c>
      <c r="AB3464">
        <v>2013</v>
      </c>
      <c r="AC3464">
        <v>0</v>
      </c>
      <c r="AD3464">
        <v>10</v>
      </c>
      <c r="AE3464">
        <v>7</v>
      </c>
    </row>
    <row r="3465" spans="1:31" x14ac:dyDescent="0.25">
      <c r="A3465" t="s">
        <v>3821</v>
      </c>
      <c r="B3465">
        <v>63366</v>
      </c>
      <c r="C3465" t="s">
        <v>3818</v>
      </c>
      <c r="D3465" t="s">
        <v>28</v>
      </c>
      <c r="E3465" t="s">
        <v>34</v>
      </c>
      <c r="F3465">
        <v>2013</v>
      </c>
      <c r="G3465" t="s">
        <v>30</v>
      </c>
      <c r="H3465">
        <v>4</v>
      </c>
      <c r="I3465">
        <v>2</v>
      </c>
      <c r="J3465">
        <v>0</v>
      </c>
      <c r="K3465">
        <v>6</v>
      </c>
      <c r="L3465" t="s">
        <v>43</v>
      </c>
      <c r="M3465">
        <v>2544</v>
      </c>
      <c r="N3465">
        <v>1312</v>
      </c>
      <c r="O3465">
        <v>1232</v>
      </c>
      <c r="P3465">
        <v>0</v>
      </c>
      <c r="Q3465" t="str">
        <f t="shared" si="216"/>
        <v>NO</v>
      </c>
      <c r="R3465">
        <f t="shared" si="217"/>
        <v>1312</v>
      </c>
      <c r="S3465">
        <f t="shared" si="218"/>
        <v>159.26905487804879</v>
      </c>
      <c r="T3465">
        <f t="shared" si="219"/>
        <v>19.18833792470156</v>
      </c>
      <c r="U3465">
        <v>400</v>
      </c>
      <c r="V3465">
        <v>40000</v>
      </c>
      <c r="W3465">
        <v>208961</v>
      </c>
      <c r="X3465" s="2">
        <v>41505</v>
      </c>
      <c r="Y3465">
        <v>281763</v>
      </c>
      <c r="Z3465" s="3">
        <v>82.14</v>
      </c>
      <c r="AA3465">
        <v>0.25</v>
      </c>
      <c r="AB3465">
        <v>2013</v>
      </c>
      <c r="AC3465">
        <v>0</v>
      </c>
      <c r="AD3465">
        <v>8</v>
      </c>
      <c r="AE3465">
        <v>19</v>
      </c>
    </row>
    <row r="3466" spans="1:31" x14ac:dyDescent="0.25">
      <c r="A3466" t="s">
        <v>3822</v>
      </c>
      <c r="B3466">
        <v>63366</v>
      </c>
      <c r="C3466" t="s">
        <v>3818</v>
      </c>
      <c r="D3466" t="s">
        <v>28</v>
      </c>
      <c r="E3466" t="s">
        <v>155</v>
      </c>
      <c r="F3466">
        <v>2013</v>
      </c>
      <c r="G3466" t="s">
        <v>60</v>
      </c>
      <c r="H3466">
        <v>4</v>
      </c>
      <c r="I3466">
        <v>3</v>
      </c>
      <c r="J3466">
        <v>1</v>
      </c>
      <c r="K3466">
        <v>6</v>
      </c>
      <c r="L3466" t="s">
        <v>43</v>
      </c>
      <c r="M3466">
        <v>2488</v>
      </c>
      <c r="N3466">
        <v>1332</v>
      </c>
      <c r="O3466">
        <v>1252</v>
      </c>
      <c r="P3466">
        <v>867</v>
      </c>
      <c r="Q3466" t="str">
        <f t="shared" si="216"/>
        <v>YES</v>
      </c>
      <c r="R3466">
        <f t="shared" si="217"/>
        <v>2199</v>
      </c>
      <c r="S3466">
        <f t="shared" si="218"/>
        <v>113.59663483401546</v>
      </c>
      <c r="T3466">
        <f t="shared" si="219"/>
        <v>21.23924429479985</v>
      </c>
      <c r="U3466">
        <v>420</v>
      </c>
      <c r="V3466">
        <v>40000</v>
      </c>
      <c r="W3466">
        <v>249799</v>
      </c>
      <c r="X3466" s="2">
        <v>41631</v>
      </c>
      <c r="Y3466">
        <v>310431</v>
      </c>
      <c r="Z3466" s="3">
        <v>100.4</v>
      </c>
      <c r="AA3466">
        <v>0.27</v>
      </c>
      <c r="AB3466">
        <v>2013</v>
      </c>
      <c r="AC3466">
        <v>0</v>
      </c>
      <c r="AD3466">
        <v>12</v>
      </c>
      <c r="AE3466">
        <v>23</v>
      </c>
    </row>
    <row r="3467" spans="1:31" x14ac:dyDescent="0.25">
      <c r="A3467" t="s">
        <v>3823</v>
      </c>
      <c r="B3467">
        <v>63366</v>
      </c>
      <c r="C3467" t="s">
        <v>3818</v>
      </c>
      <c r="D3467" t="s">
        <v>28</v>
      </c>
      <c r="E3467" t="s">
        <v>1362</v>
      </c>
      <c r="F3467">
        <v>2013</v>
      </c>
      <c r="G3467" t="s">
        <v>30</v>
      </c>
      <c r="H3467">
        <v>4</v>
      </c>
      <c r="I3467">
        <v>2</v>
      </c>
      <c r="J3467">
        <v>1</v>
      </c>
      <c r="K3467">
        <v>6</v>
      </c>
      <c r="L3467" t="s">
        <v>43</v>
      </c>
      <c r="M3467">
        <v>2224</v>
      </c>
      <c r="N3467">
        <v>1154</v>
      </c>
      <c r="O3467">
        <v>1070</v>
      </c>
      <c r="P3467">
        <v>0</v>
      </c>
      <c r="Q3467" t="str">
        <f t="shared" si="216"/>
        <v>NO</v>
      </c>
      <c r="R3467">
        <f t="shared" si="217"/>
        <v>1154</v>
      </c>
      <c r="S3467">
        <f t="shared" si="218"/>
        <v>212.75649913344887</v>
      </c>
      <c r="T3467">
        <f t="shared" si="219"/>
        <v>37.575910621365168</v>
      </c>
      <c r="U3467">
        <v>420</v>
      </c>
      <c r="V3467">
        <v>40000</v>
      </c>
      <c r="W3467">
        <v>245521</v>
      </c>
      <c r="X3467" s="2">
        <v>41611</v>
      </c>
      <c r="Y3467">
        <v>264549</v>
      </c>
      <c r="Z3467" s="3">
        <v>110.4</v>
      </c>
      <c r="AA3467">
        <v>0.15</v>
      </c>
      <c r="AB3467">
        <v>2013</v>
      </c>
      <c r="AC3467">
        <v>0</v>
      </c>
      <c r="AD3467">
        <v>12</v>
      </c>
      <c r="AE3467">
        <v>3</v>
      </c>
    </row>
    <row r="3468" spans="1:31" x14ac:dyDescent="0.25">
      <c r="A3468" t="s">
        <v>3824</v>
      </c>
      <c r="B3468">
        <v>63366</v>
      </c>
      <c r="C3468" t="s">
        <v>3818</v>
      </c>
      <c r="D3468" t="s">
        <v>28</v>
      </c>
      <c r="E3468" t="s">
        <v>1277</v>
      </c>
      <c r="F3468">
        <v>2013</v>
      </c>
      <c r="G3468" t="s">
        <v>30</v>
      </c>
      <c r="H3468">
        <v>3</v>
      </c>
      <c r="I3468">
        <v>2</v>
      </c>
      <c r="J3468">
        <v>0</v>
      </c>
      <c r="K3468">
        <v>5</v>
      </c>
      <c r="L3468" t="s">
        <v>31</v>
      </c>
      <c r="M3468">
        <v>1336</v>
      </c>
      <c r="N3468">
        <v>1336</v>
      </c>
      <c r="O3468">
        <v>1336</v>
      </c>
      <c r="P3468">
        <v>0</v>
      </c>
      <c r="Q3468" t="str">
        <f t="shared" si="216"/>
        <v>NO</v>
      </c>
      <c r="R3468">
        <f t="shared" si="217"/>
        <v>1336</v>
      </c>
      <c r="S3468">
        <f t="shared" si="218"/>
        <v>132.56511976047904</v>
      </c>
      <c r="T3468">
        <f t="shared" si="219"/>
        <v>31.275517411881047</v>
      </c>
      <c r="U3468">
        <v>400</v>
      </c>
      <c r="V3468">
        <v>40000</v>
      </c>
      <c r="W3468">
        <v>177107</v>
      </c>
      <c r="X3468" s="2">
        <v>41577</v>
      </c>
      <c r="Y3468">
        <v>222967</v>
      </c>
      <c r="Z3468" s="3">
        <v>132.57</v>
      </c>
      <c r="AA3468">
        <v>0.13</v>
      </c>
      <c r="AB3468">
        <v>2013</v>
      </c>
      <c r="AC3468">
        <v>0</v>
      </c>
      <c r="AD3468">
        <v>10</v>
      </c>
      <c r="AE3468">
        <v>30</v>
      </c>
    </row>
    <row r="3469" spans="1:31" x14ac:dyDescent="0.25">
      <c r="A3469" t="s">
        <v>3825</v>
      </c>
      <c r="B3469">
        <v>63366</v>
      </c>
      <c r="C3469" t="s">
        <v>3818</v>
      </c>
      <c r="D3469" t="s">
        <v>28</v>
      </c>
      <c r="E3469" t="s">
        <v>1362</v>
      </c>
      <c r="F3469">
        <v>2013</v>
      </c>
      <c r="G3469" t="s">
        <v>30</v>
      </c>
      <c r="H3469">
        <v>3</v>
      </c>
      <c r="I3469">
        <v>3</v>
      </c>
      <c r="J3469">
        <v>1</v>
      </c>
      <c r="K3469">
        <v>6</v>
      </c>
      <c r="L3469" t="s">
        <v>43</v>
      </c>
      <c r="M3469">
        <v>1824</v>
      </c>
      <c r="N3469">
        <v>912</v>
      </c>
      <c r="O3469">
        <v>912</v>
      </c>
      <c r="P3469">
        <v>450</v>
      </c>
      <c r="Q3469" t="str">
        <f t="shared" si="216"/>
        <v>YES</v>
      </c>
      <c r="R3469">
        <f t="shared" si="217"/>
        <v>1362</v>
      </c>
      <c r="S3469">
        <f t="shared" si="218"/>
        <v>136.47356828193833</v>
      </c>
      <c r="T3469">
        <f t="shared" si="219"/>
        <v>28.447658402203857</v>
      </c>
      <c r="U3469">
        <v>420</v>
      </c>
      <c r="V3469">
        <v>40000</v>
      </c>
      <c r="W3469">
        <v>185877</v>
      </c>
      <c r="X3469" s="2">
        <v>41467</v>
      </c>
      <c r="Y3469">
        <v>241760</v>
      </c>
      <c r="Z3469" s="3">
        <v>101.91</v>
      </c>
      <c r="AA3469">
        <v>0.15</v>
      </c>
      <c r="AB3469">
        <v>2013</v>
      </c>
      <c r="AC3469">
        <v>0</v>
      </c>
      <c r="AD3469">
        <v>7</v>
      </c>
      <c r="AE3469">
        <v>12</v>
      </c>
    </row>
    <row r="3470" spans="1:31" x14ac:dyDescent="0.25">
      <c r="A3470" t="s">
        <v>3826</v>
      </c>
      <c r="B3470">
        <v>63366</v>
      </c>
      <c r="C3470" t="s">
        <v>3818</v>
      </c>
      <c r="D3470" t="s">
        <v>28</v>
      </c>
      <c r="E3470" t="s">
        <v>1277</v>
      </c>
      <c r="F3470">
        <v>2013</v>
      </c>
      <c r="G3470" t="s">
        <v>30</v>
      </c>
      <c r="H3470">
        <v>3</v>
      </c>
      <c r="I3470">
        <v>2</v>
      </c>
      <c r="J3470">
        <v>0</v>
      </c>
      <c r="K3470">
        <v>5</v>
      </c>
      <c r="L3470" t="s">
        <v>31</v>
      </c>
      <c r="M3470">
        <v>1336</v>
      </c>
      <c r="N3470">
        <v>1336</v>
      </c>
      <c r="O3470">
        <v>1336</v>
      </c>
      <c r="P3470">
        <v>0</v>
      </c>
      <c r="Q3470" t="str">
        <f t="shared" si="216"/>
        <v>NO</v>
      </c>
      <c r="R3470">
        <f t="shared" si="217"/>
        <v>1336</v>
      </c>
      <c r="S3470">
        <f t="shared" si="218"/>
        <v>115.26946107784431</v>
      </c>
      <c r="T3470">
        <f t="shared" si="219"/>
        <v>27.195027195027194</v>
      </c>
      <c r="U3470">
        <v>400</v>
      </c>
      <c r="V3470">
        <v>40000</v>
      </c>
      <c r="W3470">
        <v>154000</v>
      </c>
      <c r="X3470" s="2">
        <v>41495</v>
      </c>
      <c r="Y3470">
        <v>221967</v>
      </c>
      <c r="Z3470" s="3">
        <v>115.27</v>
      </c>
      <c r="AA3470">
        <v>0.13</v>
      </c>
      <c r="AB3470">
        <v>2013</v>
      </c>
      <c r="AC3470">
        <v>0</v>
      </c>
      <c r="AD3470">
        <v>8</v>
      </c>
      <c r="AE3470">
        <v>9</v>
      </c>
    </row>
    <row r="3471" spans="1:31" x14ac:dyDescent="0.25">
      <c r="A3471" t="s">
        <v>3827</v>
      </c>
      <c r="B3471">
        <v>63366</v>
      </c>
      <c r="C3471" t="s">
        <v>3818</v>
      </c>
      <c r="D3471" t="s">
        <v>28</v>
      </c>
      <c r="E3471" t="s">
        <v>3190</v>
      </c>
      <c r="F3471">
        <v>2013</v>
      </c>
      <c r="G3471" t="s">
        <v>30</v>
      </c>
      <c r="H3471">
        <v>3</v>
      </c>
      <c r="I3471">
        <v>2</v>
      </c>
      <c r="J3471">
        <v>0</v>
      </c>
      <c r="K3471">
        <v>5</v>
      </c>
      <c r="L3471" t="s">
        <v>31</v>
      </c>
      <c r="M3471">
        <v>1336</v>
      </c>
      <c r="N3471">
        <v>1336</v>
      </c>
      <c r="O3471">
        <v>1336</v>
      </c>
      <c r="P3471">
        <v>0</v>
      </c>
      <c r="Q3471" t="str">
        <f t="shared" si="216"/>
        <v>NO</v>
      </c>
      <c r="R3471">
        <f t="shared" si="217"/>
        <v>1336</v>
      </c>
      <c r="S3471">
        <f t="shared" si="218"/>
        <v>128.90119760479041</v>
      </c>
      <c r="T3471" t="e">
        <f t="shared" si="219"/>
        <v>#DIV/0!</v>
      </c>
      <c r="U3471">
        <v>400</v>
      </c>
      <c r="V3471">
        <v>40000</v>
      </c>
      <c r="W3471">
        <v>172212</v>
      </c>
      <c r="X3471" s="2">
        <v>41627</v>
      </c>
      <c r="Y3471">
        <v>224847</v>
      </c>
      <c r="Z3471" s="3">
        <v>128.9</v>
      </c>
      <c r="AA3471">
        <v>0</v>
      </c>
      <c r="AB3471">
        <v>2013</v>
      </c>
      <c r="AC3471">
        <v>0</v>
      </c>
      <c r="AD3471">
        <v>12</v>
      </c>
      <c r="AE3471">
        <v>19</v>
      </c>
    </row>
    <row r="3472" spans="1:31" x14ac:dyDescent="0.25">
      <c r="A3472" t="s">
        <v>3828</v>
      </c>
      <c r="B3472">
        <v>63366</v>
      </c>
      <c r="C3472" t="s">
        <v>3818</v>
      </c>
      <c r="D3472" t="s">
        <v>28</v>
      </c>
      <c r="E3472" t="s">
        <v>1277</v>
      </c>
      <c r="F3472">
        <v>2013</v>
      </c>
      <c r="G3472" t="s">
        <v>30</v>
      </c>
      <c r="H3472">
        <v>3</v>
      </c>
      <c r="I3472">
        <v>2</v>
      </c>
      <c r="J3472">
        <v>1</v>
      </c>
      <c r="K3472">
        <v>6</v>
      </c>
      <c r="L3472" t="s">
        <v>43</v>
      </c>
      <c r="M3472">
        <v>1728</v>
      </c>
      <c r="N3472">
        <v>864</v>
      </c>
      <c r="O3472">
        <v>864</v>
      </c>
      <c r="P3472">
        <v>0</v>
      </c>
      <c r="Q3472" t="str">
        <f t="shared" si="216"/>
        <v>NO</v>
      </c>
      <c r="R3472">
        <f t="shared" si="217"/>
        <v>864</v>
      </c>
      <c r="S3472">
        <f t="shared" si="218"/>
        <v>201.27314814814815</v>
      </c>
      <c r="T3472">
        <f t="shared" si="219"/>
        <v>30.709189800098891</v>
      </c>
      <c r="U3472">
        <v>420</v>
      </c>
      <c r="V3472">
        <v>40000</v>
      </c>
      <c r="W3472">
        <v>173900</v>
      </c>
      <c r="X3472" s="2">
        <v>41638</v>
      </c>
      <c r="Y3472">
        <v>225049</v>
      </c>
      <c r="Z3472" s="3">
        <v>100.64</v>
      </c>
      <c r="AA3472">
        <v>0.13</v>
      </c>
      <c r="AB3472">
        <v>2013</v>
      </c>
      <c r="AC3472">
        <v>0</v>
      </c>
      <c r="AD3472">
        <v>12</v>
      </c>
      <c r="AE3472">
        <v>30</v>
      </c>
    </row>
    <row r="3473" spans="1:31" x14ac:dyDescent="0.25">
      <c r="A3473" t="s">
        <v>3829</v>
      </c>
      <c r="B3473">
        <v>63366</v>
      </c>
      <c r="C3473" t="s">
        <v>3818</v>
      </c>
      <c r="D3473" t="s">
        <v>28</v>
      </c>
      <c r="E3473" t="s">
        <v>1277</v>
      </c>
      <c r="F3473">
        <v>2013</v>
      </c>
      <c r="G3473" t="s">
        <v>30</v>
      </c>
      <c r="H3473">
        <v>3</v>
      </c>
      <c r="I3473">
        <v>2</v>
      </c>
      <c r="J3473">
        <v>0</v>
      </c>
      <c r="K3473">
        <v>5</v>
      </c>
      <c r="L3473" t="s">
        <v>31</v>
      </c>
      <c r="M3473">
        <v>1332</v>
      </c>
      <c r="N3473">
        <v>1332</v>
      </c>
      <c r="O3473">
        <v>1320</v>
      </c>
      <c r="P3473">
        <v>0</v>
      </c>
      <c r="Q3473" t="str">
        <f t="shared" si="216"/>
        <v>NO</v>
      </c>
      <c r="R3473">
        <f t="shared" si="217"/>
        <v>1332</v>
      </c>
      <c r="S3473">
        <f t="shared" si="218"/>
        <v>120.48348348348348</v>
      </c>
      <c r="T3473">
        <f t="shared" si="219"/>
        <v>28.340043794589249</v>
      </c>
      <c r="U3473">
        <v>400</v>
      </c>
      <c r="V3473">
        <v>40000</v>
      </c>
      <c r="W3473">
        <v>160484</v>
      </c>
      <c r="X3473" s="2">
        <v>41467</v>
      </c>
      <c r="Y3473">
        <v>221263</v>
      </c>
      <c r="Z3473" s="3">
        <v>120.48</v>
      </c>
      <c r="AA3473">
        <v>0.13</v>
      </c>
      <c r="AB3473">
        <v>2013</v>
      </c>
      <c r="AC3473">
        <v>0</v>
      </c>
      <c r="AD3473">
        <v>7</v>
      </c>
      <c r="AE3473">
        <v>12</v>
      </c>
    </row>
    <row r="3474" spans="1:31" x14ac:dyDescent="0.25">
      <c r="A3474" t="s">
        <v>3830</v>
      </c>
      <c r="B3474">
        <v>63366</v>
      </c>
      <c r="C3474" t="s">
        <v>3818</v>
      </c>
      <c r="D3474" t="s">
        <v>28</v>
      </c>
      <c r="E3474" t="s">
        <v>1277</v>
      </c>
      <c r="F3474">
        <v>2013</v>
      </c>
      <c r="G3474" t="s">
        <v>30</v>
      </c>
      <c r="H3474">
        <v>3</v>
      </c>
      <c r="I3474">
        <v>2</v>
      </c>
      <c r="J3474">
        <v>0</v>
      </c>
      <c r="K3474">
        <v>5</v>
      </c>
      <c r="L3474" t="s">
        <v>31</v>
      </c>
      <c r="M3474">
        <v>1288</v>
      </c>
      <c r="N3474">
        <v>1288</v>
      </c>
      <c r="O3474">
        <v>1276</v>
      </c>
      <c r="P3474">
        <v>0</v>
      </c>
      <c r="Q3474" t="str">
        <f t="shared" si="216"/>
        <v>NO</v>
      </c>
      <c r="R3474">
        <f t="shared" si="217"/>
        <v>1288</v>
      </c>
      <c r="S3474">
        <f t="shared" si="218"/>
        <v>119.12267080745342</v>
      </c>
      <c r="T3474">
        <f t="shared" si="219"/>
        <v>27.094370276188457</v>
      </c>
      <c r="U3474">
        <v>400</v>
      </c>
      <c r="V3474">
        <v>40000</v>
      </c>
      <c r="W3474">
        <v>153430</v>
      </c>
      <c r="X3474" s="2">
        <v>41453</v>
      </c>
      <c r="Y3474">
        <v>219135</v>
      </c>
      <c r="Z3474" s="3">
        <v>119.12</v>
      </c>
      <c r="AA3474">
        <v>0.13</v>
      </c>
      <c r="AB3474">
        <v>2013</v>
      </c>
      <c r="AC3474">
        <v>0</v>
      </c>
      <c r="AD3474">
        <v>6</v>
      </c>
      <c r="AE3474">
        <v>28</v>
      </c>
    </row>
    <row r="3475" spans="1:31" x14ac:dyDescent="0.25">
      <c r="A3475" t="s">
        <v>3831</v>
      </c>
      <c r="B3475">
        <v>63366</v>
      </c>
      <c r="C3475" t="s">
        <v>3818</v>
      </c>
      <c r="D3475" t="s">
        <v>28</v>
      </c>
      <c r="E3475" t="s">
        <v>1277</v>
      </c>
      <c r="F3475">
        <v>2013</v>
      </c>
      <c r="G3475" t="s">
        <v>30</v>
      </c>
      <c r="H3475">
        <v>3</v>
      </c>
      <c r="I3475">
        <v>2</v>
      </c>
      <c r="J3475">
        <v>0</v>
      </c>
      <c r="K3475">
        <v>5</v>
      </c>
      <c r="L3475" t="s">
        <v>31</v>
      </c>
      <c r="M3475">
        <v>1120</v>
      </c>
      <c r="N3475">
        <v>1120</v>
      </c>
      <c r="O3475">
        <v>1120</v>
      </c>
      <c r="P3475">
        <v>0</v>
      </c>
      <c r="Q3475" t="str">
        <f t="shared" si="216"/>
        <v>NO</v>
      </c>
      <c r="R3475">
        <f t="shared" si="217"/>
        <v>1120</v>
      </c>
      <c r="S3475">
        <f t="shared" si="218"/>
        <v>133.17053571428571</v>
      </c>
      <c r="T3475">
        <f t="shared" si="219"/>
        <v>26.3387370205552</v>
      </c>
      <c r="U3475">
        <v>400</v>
      </c>
      <c r="V3475">
        <v>40000</v>
      </c>
      <c r="W3475">
        <v>149151</v>
      </c>
      <c r="X3475" s="2">
        <v>41563</v>
      </c>
      <c r="Y3475">
        <v>195996</v>
      </c>
      <c r="Z3475" s="3">
        <v>133.16999999999999</v>
      </c>
      <c r="AA3475">
        <v>0.13</v>
      </c>
      <c r="AB3475">
        <v>2013</v>
      </c>
      <c r="AC3475">
        <v>0</v>
      </c>
      <c r="AD3475">
        <v>10</v>
      </c>
      <c r="AE3475">
        <v>16</v>
      </c>
    </row>
    <row r="3476" spans="1:31" x14ac:dyDescent="0.25">
      <c r="A3476" t="s">
        <v>3832</v>
      </c>
      <c r="B3476">
        <v>63366</v>
      </c>
      <c r="C3476" t="s">
        <v>3818</v>
      </c>
      <c r="D3476" t="s">
        <v>28</v>
      </c>
      <c r="E3476" t="s">
        <v>1277</v>
      </c>
      <c r="F3476">
        <v>2013</v>
      </c>
      <c r="G3476" t="s">
        <v>30</v>
      </c>
      <c r="H3476">
        <v>3</v>
      </c>
      <c r="I3476">
        <v>2</v>
      </c>
      <c r="J3476">
        <v>1</v>
      </c>
      <c r="K3476">
        <v>5</v>
      </c>
      <c r="L3476" t="s">
        <v>31</v>
      </c>
      <c r="M3476">
        <v>1146</v>
      </c>
      <c r="N3476">
        <v>1146</v>
      </c>
      <c r="O3476">
        <v>1146</v>
      </c>
      <c r="P3476">
        <v>860</v>
      </c>
      <c r="Q3476" t="str">
        <f t="shared" si="216"/>
        <v>YES</v>
      </c>
      <c r="R3476">
        <f t="shared" si="217"/>
        <v>2006</v>
      </c>
      <c r="S3476">
        <f t="shared" si="218"/>
        <v>73.870388833499504</v>
      </c>
      <c r="T3476">
        <f t="shared" si="219"/>
        <v>26.167973440700713</v>
      </c>
      <c r="U3476">
        <v>400</v>
      </c>
      <c r="V3476">
        <v>40000</v>
      </c>
      <c r="W3476">
        <v>148184</v>
      </c>
      <c r="X3476" s="2">
        <v>41487</v>
      </c>
      <c r="Y3476">
        <v>201464</v>
      </c>
      <c r="Z3476" s="3">
        <v>129.31</v>
      </c>
      <c r="AA3476">
        <v>0.13</v>
      </c>
      <c r="AB3476">
        <v>2013</v>
      </c>
      <c r="AC3476">
        <v>0</v>
      </c>
      <c r="AD3476">
        <v>8</v>
      </c>
      <c r="AE3476">
        <v>1</v>
      </c>
    </row>
    <row r="3477" spans="1:31" x14ac:dyDescent="0.25">
      <c r="A3477" t="s">
        <v>3833</v>
      </c>
      <c r="B3477">
        <v>63366</v>
      </c>
      <c r="D3477" t="s">
        <v>28</v>
      </c>
      <c r="E3477" t="s">
        <v>3834</v>
      </c>
      <c r="F3477">
        <v>2015</v>
      </c>
      <c r="G3477" t="s">
        <v>176</v>
      </c>
      <c r="H3477">
        <v>3</v>
      </c>
      <c r="I3477">
        <v>3</v>
      </c>
      <c r="J3477">
        <v>1</v>
      </c>
      <c r="K3477">
        <v>6</v>
      </c>
      <c r="L3477" t="s">
        <v>31</v>
      </c>
      <c r="M3477">
        <v>2910</v>
      </c>
      <c r="N3477">
        <v>2910</v>
      </c>
      <c r="O3477">
        <v>2721</v>
      </c>
      <c r="P3477">
        <v>1800</v>
      </c>
      <c r="Q3477" t="str">
        <f t="shared" si="216"/>
        <v>YES</v>
      </c>
      <c r="R3477">
        <f t="shared" si="217"/>
        <v>4710</v>
      </c>
      <c r="S3477">
        <f t="shared" si="218"/>
        <v>2.1231422505307855E-3</v>
      </c>
      <c r="T3477">
        <f t="shared" si="219"/>
        <v>5.3140835969118795E-5</v>
      </c>
      <c r="U3477">
        <v>1113</v>
      </c>
      <c r="V3477">
        <v>86400</v>
      </c>
      <c r="W3477">
        <v>10</v>
      </c>
      <c r="X3477" s="2">
        <v>41563</v>
      </c>
      <c r="Y3477">
        <v>675741</v>
      </c>
      <c r="Z3477" s="3">
        <v>0</v>
      </c>
      <c r="AA3477">
        <v>4.32</v>
      </c>
      <c r="AB3477">
        <v>2013</v>
      </c>
      <c r="AC3477">
        <v>-2</v>
      </c>
      <c r="AD3477">
        <v>10</v>
      </c>
      <c r="AE3477">
        <v>16</v>
      </c>
    </row>
    <row r="3478" spans="1:31" x14ac:dyDescent="0.25">
      <c r="A3478" t="s">
        <v>3835</v>
      </c>
      <c r="B3478">
        <v>63367</v>
      </c>
      <c r="C3478" t="s">
        <v>3836</v>
      </c>
      <c r="D3478" t="s">
        <v>110</v>
      </c>
      <c r="E3478" t="s">
        <v>207</v>
      </c>
      <c r="F3478">
        <v>2013</v>
      </c>
      <c r="G3478" t="s">
        <v>60</v>
      </c>
      <c r="H3478">
        <v>3</v>
      </c>
      <c r="I3478">
        <v>2</v>
      </c>
      <c r="J3478">
        <v>1</v>
      </c>
      <c r="K3478">
        <v>8</v>
      </c>
      <c r="L3478" t="s">
        <v>43</v>
      </c>
      <c r="M3478">
        <v>3348</v>
      </c>
      <c r="N3478">
        <v>2380</v>
      </c>
      <c r="O3478">
        <v>2040</v>
      </c>
      <c r="P3478">
        <v>0</v>
      </c>
      <c r="Q3478" t="str">
        <f t="shared" si="216"/>
        <v>NO</v>
      </c>
      <c r="R3478">
        <f t="shared" si="217"/>
        <v>2380</v>
      </c>
      <c r="S3478">
        <f t="shared" si="218"/>
        <v>156.13193277310924</v>
      </c>
      <c r="T3478">
        <f t="shared" si="219"/>
        <v>18.15026473633824</v>
      </c>
      <c r="U3478">
        <v>670</v>
      </c>
      <c r="V3478">
        <v>61050</v>
      </c>
      <c r="W3478">
        <v>371594</v>
      </c>
      <c r="X3478" s="2">
        <v>41621</v>
      </c>
      <c r="Y3478">
        <v>408197</v>
      </c>
      <c r="Z3478" s="3">
        <v>110.99</v>
      </c>
      <c r="AA3478">
        <v>0.47</v>
      </c>
      <c r="AB3478">
        <v>2013</v>
      </c>
      <c r="AC3478">
        <v>0</v>
      </c>
      <c r="AD3478">
        <v>12</v>
      </c>
      <c r="AE3478">
        <v>13</v>
      </c>
    </row>
    <row r="3479" spans="1:31" x14ac:dyDescent="0.25">
      <c r="A3479" t="s">
        <v>3837</v>
      </c>
      <c r="B3479">
        <v>63367</v>
      </c>
      <c r="C3479" t="s">
        <v>3836</v>
      </c>
      <c r="D3479" t="s">
        <v>110</v>
      </c>
      <c r="E3479" t="s">
        <v>430</v>
      </c>
      <c r="F3479">
        <v>2013</v>
      </c>
      <c r="G3479" t="s">
        <v>60</v>
      </c>
      <c r="H3479">
        <v>3</v>
      </c>
      <c r="I3479">
        <v>2</v>
      </c>
      <c r="J3479">
        <v>0</v>
      </c>
      <c r="K3479">
        <v>6</v>
      </c>
      <c r="L3479" t="s">
        <v>31</v>
      </c>
      <c r="M3479">
        <v>1858</v>
      </c>
      <c r="N3479">
        <v>1858</v>
      </c>
      <c r="O3479">
        <v>1844</v>
      </c>
      <c r="P3479">
        <v>0</v>
      </c>
      <c r="Q3479" t="str">
        <f t="shared" si="216"/>
        <v>NO</v>
      </c>
      <c r="R3479">
        <f t="shared" si="217"/>
        <v>1858</v>
      </c>
      <c r="S3479">
        <f t="shared" si="218"/>
        <v>131.69806243272336</v>
      </c>
      <c r="T3479">
        <f t="shared" si="219"/>
        <v>15.182227682227683</v>
      </c>
      <c r="U3479">
        <v>650</v>
      </c>
      <c r="V3479">
        <v>50925</v>
      </c>
      <c r="W3479">
        <v>244695</v>
      </c>
      <c r="X3479" s="2">
        <v>41599</v>
      </c>
      <c r="Y3479">
        <v>308475</v>
      </c>
      <c r="Z3479" s="3">
        <v>131.69999999999999</v>
      </c>
      <c r="AA3479">
        <v>0.37</v>
      </c>
      <c r="AB3479">
        <v>2013</v>
      </c>
      <c r="AC3479">
        <v>0</v>
      </c>
      <c r="AD3479">
        <v>11</v>
      </c>
      <c r="AE3479">
        <v>21</v>
      </c>
    </row>
    <row r="3480" spans="1:31" x14ac:dyDescent="0.25">
      <c r="A3480" t="s">
        <v>3838</v>
      </c>
      <c r="B3480">
        <v>63367</v>
      </c>
      <c r="C3480" t="s">
        <v>3836</v>
      </c>
      <c r="D3480" t="s">
        <v>110</v>
      </c>
      <c r="E3480" t="s">
        <v>155</v>
      </c>
      <c r="F3480">
        <v>2013</v>
      </c>
      <c r="G3480" t="s">
        <v>60</v>
      </c>
      <c r="H3480">
        <v>4</v>
      </c>
      <c r="I3480">
        <v>2</v>
      </c>
      <c r="J3480">
        <v>1</v>
      </c>
      <c r="K3480">
        <v>8</v>
      </c>
      <c r="L3480" t="s">
        <v>43</v>
      </c>
      <c r="M3480">
        <v>3456</v>
      </c>
      <c r="N3480">
        <v>2356</v>
      </c>
      <c r="O3480">
        <v>2156</v>
      </c>
      <c r="P3480">
        <v>0</v>
      </c>
      <c r="Q3480" t="str">
        <f t="shared" si="216"/>
        <v>NO</v>
      </c>
      <c r="R3480">
        <f t="shared" si="217"/>
        <v>2356</v>
      </c>
      <c r="S3480">
        <f t="shared" si="218"/>
        <v>128.2474533106961</v>
      </c>
      <c r="T3480">
        <f t="shared" si="219"/>
        <v>25.690490766248342</v>
      </c>
      <c r="U3480">
        <v>640</v>
      </c>
      <c r="V3480">
        <v>50925</v>
      </c>
      <c r="W3480">
        <v>302151</v>
      </c>
      <c r="X3480" s="2">
        <v>41579</v>
      </c>
      <c r="Y3480">
        <v>409880</v>
      </c>
      <c r="Z3480" s="3">
        <v>87.43</v>
      </c>
      <c r="AA3480">
        <v>0.27</v>
      </c>
      <c r="AB3480">
        <v>2013</v>
      </c>
      <c r="AC3480">
        <v>0</v>
      </c>
      <c r="AD3480">
        <v>11</v>
      </c>
      <c r="AE3480">
        <v>1</v>
      </c>
    </row>
    <row r="3481" spans="1:31" x14ac:dyDescent="0.25">
      <c r="A3481" t="s">
        <v>3839</v>
      </c>
      <c r="B3481">
        <v>63367</v>
      </c>
      <c r="C3481" t="s">
        <v>3840</v>
      </c>
      <c r="D3481" t="s">
        <v>110</v>
      </c>
      <c r="E3481" t="s">
        <v>45</v>
      </c>
      <c r="F3481">
        <v>2013</v>
      </c>
      <c r="G3481" t="s">
        <v>30</v>
      </c>
      <c r="H3481">
        <v>3</v>
      </c>
      <c r="I3481">
        <v>2</v>
      </c>
      <c r="J3481">
        <v>1</v>
      </c>
      <c r="K3481">
        <v>7</v>
      </c>
      <c r="L3481" t="s">
        <v>43</v>
      </c>
      <c r="M3481">
        <v>2552</v>
      </c>
      <c r="N3481">
        <v>1340</v>
      </c>
      <c r="O3481">
        <v>1212</v>
      </c>
      <c r="P3481">
        <v>0</v>
      </c>
      <c r="Q3481" t="str">
        <f t="shared" si="216"/>
        <v>NO</v>
      </c>
      <c r="R3481">
        <f t="shared" si="217"/>
        <v>1340</v>
      </c>
      <c r="S3481">
        <f t="shared" si="218"/>
        <v>176.38358208955225</v>
      </c>
      <c r="T3481">
        <f t="shared" si="219"/>
        <v>23.591048828202975</v>
      </c>
      <c r="U3481">
        <v>400</v>
      </c>
      <c r="V3481">
        <v>33790</v>
      </c>
      <c r="W3481">
        <v>236354</v>
      </c>
      <c r="X3481" s="2">
        <v>41624</v>
      </c>
      <c r="Y3481">
        <v>294148</v>
      </c>
      <c r="Z3481" s="3">
        <v>92.62</v>
      </c>
      <c r="AA3481">
        <v>0.23</v>
      </c>
      <c r="AB3481">
        <v>2013</v>
      </c>
      <c r="AC3481">
        <v>0</v>
      </c>
      <c r="AD3481">
        <v>12</v>
      </c>
      <c r="AE3481">
        <v>16</v>
      </c>
    </row>
    <row r="3482" spans="1:31" x14ac:dyDescent="0.25">
      <c r="A3482" t="s">
        <v>3841</v>
      </c>
      <c r="B3482">
        <v>63367</v>
      </c>
      <c r="C3482" t="s">
        <v>3840</v>
      </c>
      <c r="D3482" t="s">
        <v>110</v>
      </c>
      <c r="E3482" t="s">
        <v>99</v>
      </c>
      <c r="F3482">
        <v>2013</v>
      </c>
      <c r="G3482" t="s">
        <v>30</v>
      </c>
      <c r="H3482">
        <v>3</v>
      </c>
      <c r="I3482">
        <v>2</v>
      </c>
      <c r="J3482">
        <v>1</v>
      </c>
      <c r="K3482">
        <v>6</v>
      </c>
      <c r="L3482" t="s">
        <v>43</v>
      </c>
      <c r="M3482">
        <v>2624</v>
      </c>
      <c r="N3482">
        <v>1312</v>
      </c>
      <c r="O3482">
        <v>1312</v>
      </c>
      <c r="P3482">
        <v>0</v>
      </c>
      <c r="Q3482" t="str">
        <f t="shared" si="216"/>
        <v>NO</v>
      </c>
      <c r="R3482">
        <f t="shared" si="217"/>
        <v>1312</v>
      </c>
      <c r="S3482">
        <f t="shared" si="218"/>
        <v>185.51448170731706</v>
      </c>
      <c r="T3482">
        <f t="shared" si="219"/>
        <v>19.267518444634433</v>
      </c>
      <c r="U3482">
        <v>400</v>
      </c>
      <c r="V3482">
        <v>33790</v>
      </c>
      <c r="W3482">
        <v>243395</v>
      </c>
      <c r="X3482" s="2">
        <v>41536</v>
      </c>
      <c r="Y3482">
        <v>295192</v>
      </c>
      <c r="Z3482" s="3">
        <v>92.76</v>
      </c>
      <c r="AA3482">
        <v>0.28999999999999998</v>
      </c>
      <c r="AB3482">
        <v>2013</v>
      </c>
      <c r="AC3482">
        <v>0</v>
      </c>
      <c r="AD3482">
        <v>9</v>
      </c>
      <c r="AE3482">
        <v>19</v>
      </c>
    </row>
    <row r="3483" spans="1:31" x14ac:dyDescent="0.25">
      <c r="A3483" t="s">
        <v>3842</v>
      </c>
      <c r="B3483">
        <v>63367</v>
      </c>
      <c r="C3483" t="s">
        <v>3840</v>
      </c>
      <c r="D3483" t="s">
        <v>110</v>
      </c>
      <c r="E3483" t="s">
        <v>51</v>
      </c>
      <c r="F3483">
        <v>2013</v>
      </c>
      <c r="G3483" t="s">
        <v>30</v>
      </c>
      <c r="H3483">
        <v>3</v>
      </c>
      <c r="I3483">
        <v>3</v>
      </c>
      <c r="J3483">
        <v>1</v>
      </c>
      <c r="K3483">
        <v>6</v>
      </c>
      <c r="L3483" t="s">
        <v>43</v>
      </c>
      <c r="M3483">
        <v>1863</v>
      </c>
      <c r="N3483">
        <v>1170</v>
      </c>
      <c r="O3483">
        <v>1120</v>
      </c>
      <c r="P3483">
        <v>1000</v>
      </c>
      <c r="Q3483" t="str">
        <f t="shared" si="216"/>
        <v>YES</v>
      </c>
      <c r="R3483">
        <f t="shared" si="217"/>
        <v>2170</v>
      </c>
      <c r="S3483">
        <f t="shared" si="218"/>
        <v>107.42304147465438</v>
      </c>
      <c r="T3483">
        <f t="shared" si="219"/>
        <v>26.757116620752985</v>
      </c>
      <c r="U3483">
        <v>400</v>
      </c>
      <c r="V3483">
        <v>33790</v>
      </c>
      <c r="W3483">
        <v>233108</v>
      </c>
      <c r="X3483" s="2">
        <v>41626</v>
      </c>
      <c r="Y3483">
        <v>262658</v>
      </c>
      <c r="Z3483" s="3">
        <v>125.13</v>
      </c>
      <c r="AA3483">
        <v>0.2</v>
      </c>
      <c r="AB3483">
        <v>2013</v>
      </c>
      <c r="AC3483">
        <v>0</v>
      </c>
      <c r="AD3483">
        <v>12</v>
      </c>
      <c r="AE3483">
        <v>18</v>
      </c>
    </row>
    <row r="3484" spans="1:31" x14ac:dyDescent="0.25">
      <c r="A3484" t="s">
        <v>3843</v>
      </c>
      <c r="B3484">
        <v>63367</v>
      </c>
      <c r="C3484" t="s">
        <v>3840</v>
      </c>
      <c r="D3484" t="s">
        <v>110</v>
      </c>
      <c r="E3484" t="s">
        <v>784</v>
      </c>
      <c r="F3484">
        <v>2013</v>
      </c>
      <c r="G3484" t="s">
        <v>30</v>
      </c>
      <c r="H3484">
        <v>3</v>
      </c>
      <c r="I3484">
        <v>2</v>
      </c>
      <c r="J3484">
        <v>0</v>
      </c>
      <c r="K3484">
        <v>6</v>
      </c>
      <c r="L3484" t="s">
        <v>31</v>
      </c>
      <c r="M3484">
        <v>1740</v>
      </c>
      <c r="N3484">
        <v>1740</v>
      </c>
      <c r="O3484">
        <v>1740</v>
      </c>
      <c r="P3484">
        <v>0</v>
      </c>
      <c r="Q3484" t="str">
        <f t="shared" si="216"/>
        <v>NO</v>
      </c>
      <c r="R3484">
        <f t="shared" si="217"/>
        <v>1740</v>
      </c>
      <c r="S3484">
        <f t="shared" si="218"/>
        <v>105.82471264367815</v>
      </c>
      <c r="T3484">
        <f t="shared" si="219"/>
        <v>26.419737144168963</v>
      </c>
      <c r="U3484">
        <v>400</v>
      </c>
      <c r="V3484">
        <v>33790</v>
      </c>
      <c r="W3484">
        <v>184135</v>
      </c>
      <c r="X3484" s="2">
        <v>41558</v>
      </c>
      <c r="Y3484">
        <v>263566</v>
      </c>
      <c r="Z3484" s="3">
        <v>105.82</v>
      </c>
      <c r="AA3484">
        <v>0.16</v>
      </c>
      <c r="AB3484">
        <v>2013</v>
      </c>
      <c r="AC3484">
        <v>0</v>
      </c>
      <c r="AD3484">
        <v>10</v>
      </c>
      <c r="AE3484">
        <v>11</v>
      </c>
    </row>
    <row r="3485" spans="1:31" x14ac:dyDescent="0.25">
      <c r="A3485" t="s">
        <v>3844</v>
      </c>
      <c r="B3485">
        <v>63367</v>
      </c>
      <c r="C3485" t="s">
        <v>3840</v>
      </c>
      <c r="D3485" t="s">
        <v>110</v>
      </c>
      <c r="E3485" t="s">
        <v>1362</v>
      </c>
      <c r="F3485">
        <v>2013</v>
      </c>
      <c r="G3485" t="s">
        <v>30</v>
      </c>
      <c r="H3485">
        <v>3</v>
      </c>
      <c r="I3485">
        <v>2</v>
      </c>
      <c r="J3485">
        <v>0</v>
      </c>
      <c r="K3485">
        <v>6</v>
      </c>
      <c r="L3485" t="s">
        <v>31</v>
      </c>
      <c r="M3485">
        <v>1740</v>
      </c>
      <c r="N3485">
        <v>1740</v>
      </c>
      <c r="O3485">
        <v>1740</v>
      </c>
      <c r="P3485">
        <v>0</v>
      </c>
      <c r="Q3485" t="str">
        <f t="shared" si="216"/>
        <v>NO</v>
      </c>
      <c r="R3485">
        <f t="shared" si="217"/>
        <v>1740</v>
      </c>
      <c r="S3485">
        <f t="shared" si="218"/>
        <v>129.16666666666666</v>
      </c>
      <c r="T3485">
        <f t="shared" si="219"/>
        <v>34.397000306091215</v>
      </c>
      <c r="U3485">
        <v>400</v>
      </c>
      <c r="V3485">
        <v>33790</v>
      </c>
      <c r="W3485">
        <v>224750</v>
      </c>
      <c r="X3485" s="2">
        <v>41620</v>
      </c>
      <c r="Y3485">
        <v>261214</v>
      </c>
      <c r="Z3485" s="3">
        <v>129.16999999999999</v>
      </c>
      <c r="AA3485">
        <v>0.15</v>
      </c>
      <c r="AB3485">
        <v>2013</v>
      </c>
      <c r="AC3485">
        <v>0</v>
      </c>
      <c r="AD3485">
        <v>12</v>
      </c>
      <c r="AE3485">
        <v>12</v>
      </c>
    </row>
    <row r="3486" spans="1:31" x14ac:dyDescent="0.25">
      <c r="A3486" t="s">
        <v>3845</v>
      </c>
      <c r="B3486">
        <v>63367</v>
      </c>
      <c r="C3486" t="s">
        <v>3840</v>
      </c>
      <c r="D3486" t="s">
        <v>110</v>
      </c>
      <c r="E3486" t="s">
        <v>1362</v>
      </c>
      <c r="F3486">
        <v>2013</v>
      </c>
      <c r="G3486" t="s">
        <v>30</v>
      </c>
      <c r="H3486">
        <v>3</v>
      </c>
      <c r="I3486">
        <v>2</v>
      </c>
      <c r="J3486">
        <v>1</v>
      </c>
      <c r="K3486">
        <v>6</v>
      </c>
      <c r="L3486" t="s">
        <v>43</v>
      </c>
      <c r="M3486">
        <v>1728</v>
      </c>
      <c r="N3486">
        <v>864</v>
      </c>
      <c r="O3486">
        <v>864</v>
      </c>
      <c r="P3486">
        <v>0</v>
      </c>
      <c r="Q3486" t="str">
        <f t="shared" si="216"/>
        <v>NO</v>
      </c>
      <c r="R3486">
        <f t="shared" si="217"/>
        <v>864</v>
      </c>
      <c r="S3486">
        <f t="shared" si="218"/>
        <v>214.33796296296296</v>
      </c>
      <c r="T3486">
        <f t="shared" si="219"/>
        <v>28.342209978573614</v>
      </c>
      <c r="U3486">
        <v>420</v>
      </c>
      <c r="V3486">
        <v>33790</v>
      </c>
      <c r="W3486">
        <v>185188</v>
      </c>
      <c r="X3486" s="2">
        <v>41575</v>
      </c>
      <c r="Y3486">
        <v>232889</v>
      </c>
      <c r="Z3486" s="3">
        <v>107.17</v>
      </c>
      <c r="AA3486">
        <v>0.15</v>
      </c>
      <c r="AB3486">
        <v>2013</v>
      </c>
      <c r="AC3486">
        <v>0</v>
      </c>
      <c r="AD3486">
        <v>10</v>
      </c>
      <c r="AE3486">
        <v>28</v>
      </c>
    </row>
    <row r="3487" spans="1:31" x14ac:dyDescent="0.25">
      <c r="A3487" t="s">
        <v>3846</v>
      </c>
      <c r="B3487">
        <v>63367</v>
      </c>
      <c r="C3487" t="s">
        <v>3840</v>
      </c>
      <c r="D3487" t="s">
        <v>110</v>
      </c>
      <c r="E3487" t="s">
        <v>1362</v>
      </c>
      <c r="F3487">
        <v>2013</v>
      </c>
      <c r="G3487" t="s">
        <v>30</v>
      </c>
      <c r="H3487">
        <v>3</v>
      </c>
      <c r="I3487">
        <v>2</v>
      </c>
      <c r="J3487">
        <v>0</v>
      </c>
      <c r="K3487">
        <v>5</v>
      </c>
      <c r="L3487" t="s">
        <v>31</v>
      </c>
      <c r="M3487">
        <v>1740</v>
      </c>
      <c r="N3487">
        <v>1740</v>
      </c>
      <c r="O3487">
        <v>1740</v>
      </c>
      <c r="P3487">
        <v>0</v>
      </c>
      <c r="Q3487" t="str">
        <f t="shared" si="216"/>
        <v>NO</v>
      </c>
      <c r="R3487">
        <f t="shared" si="217"/>
        <v>1740</v>
      </c>
      <c r="S3487">
        <f t="shared" si="218"/>
        <v>111.00287356321839</v>
      </c>
      <c r="T3487">
        <f t="shared" si="219"/>
        <v>29.559993878175696</v>
      </c>
      <c r="U3487">
        <v>400</v>
      </c>
      <c r="V3487">
        <v>33790</v>
      </c>
      <c r="W3487">
        <v>193145</v>
      </c>
      <c r="X3487" s="2">
        <v>41626</v>
      </c>
      <c r="Y3487">
        <v>263566</v>
      </c>
      <c r="Z3487" s="3">
        <v>111</v>
      </c>
      <c r="AA3487">
        <v>0.15</v>
      </c>
      <c r="AB3487">
        <v>2013</v>
      </c>
      <c r="AC3487">
        <v>0</v>
      </c>
      <c r="AD3487">
        <v>12</v>
      </c>
      <c r="AE3487">
        <v>18</v>
      </c>
    </row>
    <row r="3488" spans="1:31" x14ac:dyDescent="0.25">
      <c r="A3488" t="s">
        <v>3847</v>
      </c>
      <c r="B3488">
        <v>63367</v>
      </c>
      <c r="C3488" t="s">
        <v>3848</v>
      </c>
      <c r="D3488" t="s">
        <v>110</v>
      </c>
      <c r="E3488" t="s">
        <v>45</v>
      </c>
      <c r="F3488">
        <v>2013</v>
      </c>
      <c r="G3488" t="s">
        <v>30</v>
      </c>
      <c r="H3488">
        <v>3</v>
      </c>
      <c r="I3488">
        <v>2</v>
      </c>
      <c r="J3488">
        <v>0</v>
      </c>
      <c r="K3488">
        <v>6</v>
      </c>
      <c r="L3488" t="s">
        <v>31</v>
      </c>
      <c r="M3488">
        <v>2108</v>
      </c>
      <c r="N3488">
        <v>2108</v>
      </c>
      <c r="O3488">
        <v>2108</v>
      </c>
      <c r="P3488">
        <v>0</v>
      </c>
      <c r="Q3488" t="str">
        <f t="shared" si="216"/>
        <v>NO</v>
      </c>
      <c r="R3488">
        <f t="shared" si="217"/>
        <v>2108</v>
      </c>
      <c r="S3488">
        <f t="shared" si="218"/>
        <v>109.37855787476281</v>
      </c>
      <c r="T3488">
        <f t="shared" si="219"/>
        <v>23.013734179742084</v>
      </c>
      <c r="U3488">
        <v>660</v>
      </c>
      <c r="V3488">
        <v>44999</v>
      </c>
      <c r="W3488">
        <v>230570</v>
      </c>
      <c r="X3488" s="2">
        <v>41572</v>
      </c>
      <c r="Y3488">
        <v>300724</v>
      </c>
      <c r="Z3488" s="3">
        <v>109.38</v>
      </c>
      <c r="AA3488">
        <v>0.23</v>
      </c>
      <c r="AB3488">
        <v>2013</v>
      </c>
      <c r="AC3488">
        <v>0</v>
      </c>
      <c r="AD3488">
        <v>10</v>
      </c>
      <c r="AE3488">
        <v>25</v>
      </c>
    </row>
    <row r="3489" spans="1:31" x14ac:dyDescent="0.25">
      <c r="A3489" t="s">
        <v>3849</v>
      </c>
      <c r="B3489">
        <v>63367</v>
      </c>
      <c r="C3489" t="s">
        <v>3848</v>
      </c>
      <c r="D3489" t="s">
        <v>110</v>
      </c>
      <c r="E3489" t="s">
        <v>716</v>
      </c>
      <c r="F3489">
        <v>2013</v>
      </c>
      <c r="G3489" t="s">
        <v>30</v>
      </c>
      <c r="H3489">
        <v>4</v>
      </c>
      <c r="I3489">
        <v>2</v>
      </c>
      <c r="J3489">
        <v>1</v>
      </c>
      <c r="K3489">
        <v>8</v>
      </c>
      <c r="L3489" t="s">
        <v>43</v>
      </c>
      <c r="M3489">
        <v>2778</v>
      </c>
      <c r="N3489">
        <v>1529</v>
      </c>
      <c r="O3489">
        <v>1240</v>
      </c>
      <c r="P3489">
        <v>0</v>
      </c>
      <c r="Q3489" t="str">
        <f t="shared" si="216"/>
        <v>NO</v>
      </c>
      <c r="R3489">
        <f t="shared" si="217"/>
        <v>1529</v>
      </c>
      <c r="S3489">
        <f t="shared" si="218"/>
        <v>144.62459123610202</v>
      </c>
      <c r="T3489">
        <f t="shared" si="219"/>
        <v>36.260494555949101</v>
      </c>
      <c r="U3489">
        <v>400</v>
      </c>
      <c r="V3489">
        <v>44999</v>
      </c>
      <c r="W3489">
        <v>221131</v>
      </c>
      <c r="X3489" s="2">
        <v>41578</v>
      </c>
      <c r="Y3489">
        <v>311900</v>
      </c>
      <c r="Z3489" s="3">
        <v>79.599999999999994</v>
      </c>
      <c r="AA3489">
        <v>0.14000000000000001</v>
      </c>
      <c r="AB3489">
        <v>2013</v>
      </c>
      <c r="AC3489">
        <v>0</v>
      </c>
      <c r="AD3489">
        <v>10</v>
      </c>
      <c r="AE3489">
        <v>31</v>
      </c>
    </row>
    <row r="3490" spans="1:31" x14ac:dyDescent="0.25">
      <c r="A3490" t="s">
        <v>3850</v>
      </c>
      <c r="B3490">
        <v>63367</v>
      </c>
      <c r="C3490" t="s">
        <v>3848</v>
      </c>
      <c r="D3490" t="s">
        <v>110</v>
      </c>
      <c r="E3490" t="s">
        <v>716</v>
      </c>
      <c r="F3490">
        <v>2013</v>
      </c>
      <c r="G3490" t="s">
        <v>30</v>
      </c>
      <c r="H3490">
        <v>3</v>
      </c>
      <c r="I3490">
        <v>3</v>
      </c>
      <c r="J3490">
        <v>0</v>
      </c>
      <c r="K3490">
        <v>6</v>
      </c>
      <c r="L3490" t="s">
        <v>31</v>
      </c>
      <c r="M3490">
        <v>2068</v>
      </c>
      <c r="N3490">
        <v>2068</v>
      </c>
      <c r="O3490">
        <v>2068</v>
      </c>
      <c r="P3490">
        <v>1550</v>
      </c>
      <c r="Q3490" t="str">
        <f t="shared" si="216"/>
        <v>YES</v>
      </c>
      <c r="R3490">
        <f t="shared" si="217"/>
        <v>3618</v>
      </c>
      <c r="S3490">
        <f t="shared" si="218"/>
        <v>74.425096738529575</v>
      </c>
      <c r="T3490">
        <f t="shared" si="219"/>
        <v>44.154204381477108</v>
      </c>
      <c r="U3490">
        <v>400</v>
      </c>
      <c r="V3490">
        <v>44999</v>
      </c>
      <c r="W3490">
        <v>269270</v>
      </c>
      <c r="X3490" s="2">
        <v>41582</v>
      </c>
      <c r="Y3490">
        <v>314311</v>
      </c>
      <c r="Z3490" s="3">
        <v>130.21</v>
      </c>
      <c r="AA3490">
        <v>0.14000000000000001</v>
      </c>
      <c r="AB3490">
        <v>2013</v>
      </c>
      <c r="AC3490">
        <v>0</v>
      </c>
      <c r="AD3490">
        <v>11</v>
      </c>
      <c r="AE3490">
        <v>4</v>
      </c>
    </row>
    <row r="3491" spans="1:31" x14ac:dyDescent="0.25">
      <c r="A3491" t="s">
        <v>3851</v>
      </c>
      <c r="B3491">
        <v>63367</v>
      </c>
      <c r="C3491" t="s">
        <v>3848</v>
      </c>
      <c r="D3491" t="s">
        <v>110</v>
      </c>
      <c r="E3491" t="s">
        <v>36</v>
      </c>
      <c r="F3491">
        <v>2013</v>
      </c>
      <c r="G3491" t="s">
        <v>30</v>
      </c>
      <c r="H3491">
        <v>3</v>
      </c>
      <c r="I3491">
        <v>3</v>
      </c>
      <c r="J3491">
        <v>0</v>
      </c>
      <c r="K3491">
        <v>5</v>
      </c>
      <c r="L3491" t="s">
        <v>31</v>
      </c>
      <c r="M3491">
        <v>1557</v>
      </c>
      <c r="N3491">
        <v>1557</v>
      </c>
      <c r="O3491">
        <v>1557</v>
      </c>
      <c r="P3491">
        <v>1160</v>
      </c>
      <c r="Q3491" t="str">
        <f t="shared" si="216"/>
        <v>YES</v>
      </c>
      <c r="R3491">
        <f t="shared" si="217"/>
        <v>2717</v>
      </c>
      <c r="S3491">
        <f t="shared" si="218"/>
        <v>67.25542878174457</v>
      </c>
      <c r="T3491">
        <f t="shared" si="219"/>
        <v>24.676308539944902</v>
      </c>
      <c r="U3491">
        <v>400</v>
      </c>
      <c r="V3491">
        <v>44999</v>
      </c>
      <c r="W3491">
        <v>182733</v>
      </c>
      <c r="X3491" s="2">
        <v>41591</v>
      </c>
      <c r="Y3491">
        <v>248347</v>
      </c>
      <c r="Z3491" s="3">
        <v>117.36</v>
      </c>
      <c r="AA3491">
        <v>0.17</v>
      </c>
      <c r="AB3491">
        <v>2013</v>
      </c>
      <c r="AC3491">
        <v>0</v>
      </c>
      <c r="AD3491">
        <v>11</v>
      </c>
      <c r="AE3491">
        <v>13</v>
      </c>
    </row>
    <row r="3492" spans="1:31" x14ac:dyDescent="0.25">
      <c r="A3492" t="s">
        <v>3852</v>
      </c>
      <c r="B3492">
        <v>63367</v>
      </c>
      <c r="C3492" t="s">
        <v>3848</v>
      </c>
      <c r="D3492" t="s">
        <v>110</v>
      </c>
      <c r="E3492" t="s">
        <v>1362</v>
      </c>
      <c r="F3492">
        <v>2013</v>
      </c>
      <c r="G3492" t="s">
        <v>30</v>
      </c>
      <c r="H3492">
        <v>4</v>
      </c>
      <c r="I3492">
        <v>2</v>
      </c>
      <c r="J3492">
        <v>1</v>
      </c>
      <c r="K3492">
        <v>9</v>
      </c>
      <c r="L3492" t="s">
        <v>43</v>
      </c>
      <c r="M3492">
        <v>3154</v>
      </c>
      <c r="N3492">
        <v>1787</v>
      </c>
      <c r="O3492">
        <v>1367</v>
      </c>
      <c r="P3492">
        <v>0</v>
      </c>
      <c r="Q3492" t="str">
        <f t="shared" si="216"/>
        <v>NO</v>
      </c>
      <c r="R3492">
        <f t="shared" si="217"/>
        <v>1787</v>
      </c>
      <c r="S3492">
        <f t="shared" si="218"/>
        <v>123.29210968102966</v>
      </c>
      <c r="T3492">
        <f t="shared" si="219"/>
        <v>33.719467401285584</v>
      </c>
      <c r="U3492">
        <v>504</v>
      </c>
      <c r="V3492">
        <v>44999</v>
      </c>
      <c r="W3492">
        <v>220323</v>
      </c>
      <c r="X3492" s="2">
        <v>41631</v>
      </c>
      <c r="Y3492">
        <v>330155</v>
      </c>
      <c r="Z3492" s="3">
        <v>69.86</v>
      </c>
      <c r="AA3492">
        <v>0.15</v>
      </c>
      <c r="AB3492">
        <v>2013</v>
      </c>
      <c r="AC3492">
        <v>0</v>
      </c>
      <c r="AD3492">
        <v>12</v>
      </c>
      <c r="AE3492">
        <v>23</v>
      </c>
    </row>
    <row r="3493" spans="1:31" x14ac:dyDescent="0.25">
      <c r="A3493" t="s">
        <v>3853</v>
      </c>
      <c r="B3493">
        <v>63367</v>
      </c>
      <c r="C3493" t="s">
        <v>3848</v>
      </c>
      <c r="D3493" t="s">
        <v>110</v>
      </c>
      <c r="E3493" t="s">
        <v>1277</v>
      </c>
      <c r="F3493">
        <v>2013</v>
      </c>
      <c r="G3493" t="s">
        <v>30</v>
      </c>
      <c r="H3493">
        <v>3</v>
      </c>
      <c r="I3493">
        <v>2</v>
      </c>
      <c r="J3493">
        <v>1</v>
      </c>
      <c r="K3493">
        <v>7</v>
      </c>
      <c r="L3493" t="s">
        <v>43</v>
      </c>
      <c r="M3493">
        <v>1778</v>
      </c>
      <c r="N3493">
        <v>898</v>
      </c>
      <c r="O3493">
        <v>880</v>
      </c>
      <c r="P3493">
        <v>0</v>
      </c>
      <c r="Q3493" t="str">
        <f t="shared" si="216"/>
        <v>NO</v>
      </c>
      <c r="R3493">
        <f t="shared" si="217"/>
        <v>898</v>
      </c>
      <c r="S3493">
        <f t="shared" si="218"/>
        <v>192.10356347438753</v>
      </c>
      <c r="T3493">
        <f t="shared" si="219"/>
        <v>30.463551599915235</v>
      </c>
      <c r="U3493">
        <v>506</v>
      </c>
      <c r="V3493">
        <v>44999</v>
      </c>
      <c r="W3493">
        <v>172509</v>
      </c>
      <c r="X3493" s="2">
        <v>41610</v>
      </c>
      <c r="Y3493">
        <v>219935</v>
      </c>
      <c r="Z3493" s="3">
        <v>97.02</v>
      </c>
      <c r="AA3493">
        <v>0.13</v>
      </c>
      <c r="AB3493">
        <v>2013</v>
      </c>
      <c r="AC3493">
        <v>0</v>
      </c>
      <c r="AD3493">
        <v>12</v>
      </c>
      <c r="AE3493">
        <v>2</v>
      </c>
    </row>
    <row r="3494" spans="1:31" x14ac:dyDescent="0.25">
      <c r="A3494" t="s">
        <v>3854</v>
      </c>
      <c r="B3494">
        <v>63367</v>
      </c>
      <c r="C3494" t="s">
        <v>3848</v>
      </c>
      <c r="D3494" t="s">
        <v>110</v>
      </c>
      <c r="E3494" t="s">
        <v>1277</v>
      </c>
      <c r="F3494">
        <v>2013</v>
      </c>
      <c r="G3494" t="s">
        <v>30</v>
      </c>
      <c r="H3494">
        <v>4</v>
      </c>
      <c r="I3494">
        <v>2</v>
      </c>
      <c r="J3494">
        <v>1</v>
      </c>
      <c r="K3494">
        <v>8</v>
      </c>
      <c r="L3494" t="s">
        <v>43</v>
      </c>
      <c r="M3494">
        <v>2760</v>
      </c>
      <c r="N3494">
        <v>1520</v>
      </c>
      <c r="O3494">
        <v>1240</v>
      </c>
      <c r="P3494">
        <v>0</v>
      </c>
      <c r="Q3494" t="str">
        <f t="shared" si="216"/>
        <v>NO</v>
      </c>
      <c r="R3494">
        <f t="shared" si="217"/>
        <v>1520</v>
      </c>
      <c r="S3494">
        <f t="shared" si="218"/>
        <v>165.92500000000001</v>
      </c>
      <c r="T3494">
        <f t="shared" si="219"/>
        <v>44.537331355513174</v>
      </c>
      <c r="U3494">
        <v>400</v>
      </c>
      <c r="V3494">
        <v>44999</v>
      </c>
      <c r="W3494">
        <v>252206</v>
      </c>
      <c r="X3494" s="2">
        <v>41605</v>
      </c>
      <c r="Y3494">
        <v>305581</v>
      </c>
      <c r="Z3494" s="3">
        <v>91.38</v>
      </c>
      <c r="AA3494">
        <v>0.13</v>
      </c>
      <c r="AB3494">
        <v>2013</v>
      </c>
      <c r="AC3494">
        <v>0</v>
      </c>
      <c r="AD3494">
        <v>11</v>
      </c>
      <c r="AE3494">
        <v>27</v>
      </c>
    </row>
    <row r="3495" spans="1:31" x14ac:dyDescent="0.25">
      <c r="A3495" t="s">
        <v>3855</v>
      </c>
      <c r="B3495">
        <v>63367</v>
      </c>
      <c r="C3495" t="s">
        <v>3848</v>
      </c>
      <c r="D3495" t="s">
        <v>110</v>
      </c>
      <c r="E3495" t="s">
        <v>1277</v>
      </c>
      <c r="F3495">
        <v>2013</v>
      </c>
      <c r="G3495" t="s">
        <v>30</v>
      </c>
      <c r="H3495">
        <v>3</v>
      </c>
      <c r="I3495">
        <v>2</v>
      </c>
      <c r="J3495">
        <v>0</v>
      </c>
      <c r="K3495">
        <v>6</v>
      </c>
      <c r="L3495" t="s">
        <v>31</v>
      </c>
      <c r="M3495">
        <v>1318</v>
      </c>
      <c r="N3495">
        <v>1318</v>
      </c>
      <c r="O3495">
        <v>1318</v>
      </c>
      <c r="P3495">
        <v>0</v>
      </c>
      <c r="Q3495" t="str">
        <f t="shared" si="216"/>
        <v>NO</v>
      </c>
      <c r="R3495">
        <f t="shared" si="217"/>
        <v>1318</v>
      </c>
      <c r="S3495">
        <f t="shared" si="218"/>
        <v>122.50910470409711</v>
      </c>
      <c r="T3495">
        <f t="shared" si="219"/>
        <v>28.51363283181465</v>
      </c>
      <c r="U3495">
        <v>400</v>
      </c>
      <c r="V3495">
        <v>44999</v>
      </c>
      <c r="W3495">
        <v>161467</v>
      </c>
      <c r="X3495" s="2">
        <v>41619</v>
      </c>
      <c r="Y3495">
        <v>204203</v>
      </c>
      <c r="Z3495" s="3">
        <v>122.51</v>
      </c>
      <c r="AA3495">
        <v>0.13</v>
      </c>
      <c r="AB3495">
        <v>2013</v>
      </c>
      <c r="AC3495">
        <v>0</v>
      </c>
      <c r="AD3495">
        <v>12</v>
      </c>
      <c r="AE3495">
        <v>11</v>
      </c>
    </row>
    <row r="3496" spans="1:31" x14ac:dyDescent="0.25">
      <c r="A3496" t="s">
        <v>3856</v>
      </c>
      <c r="B3496">
        <v>63367</v>
      </c>
      <c r="C3496" t="s">
        <v>3848</v>
      </c>
      <c r="D3496" t="s">
        <v>110</v>
      </c>
      <c r="E3496" t="s">
        <v>784</v>
      </c>
      <c r="F3496">
        <v>2013</v>
      </c>
      <c r="G3496" t="s">
        <v>30</v>
      </c>
      <c r="H3496">
        <v>4</v>
      </c>
      <c r="I3496">
        <v>2</v>
      </c>
      <c r="J3496">
        <v>1</v>
      </c>
      <c r="K3496">
        <v>8</v>
      </c>
      <c r="L3496" t="s">
        <v>43</v>
      </c>
      <c r="M3496">
        <v>2600</v>
      </c>
      <c r="N3496">
        <v>1504</v>
      </c>
      <c r="O3496">
        <v>1096</v>
      </c>
      <c r="P3496">
        <v>0</v>
      </c>
      <c r="Q3496" t="str">
        <f t="shared" si="216"/>
        <v>NO</v>
      </c>
      <c r="R3496">
        <f t="shared" si="217"/>
        <v>1504</v>
      </c>
      <c r="S3496">
        <f t="shared" si="218"/>
        <v>142.11835106382978</v>
      </c>
      <c r="T3496">
        <f t="shared" si="219"/>
        <v>30.668331037649217</v>
      </c>
      <c r="U3496">
        <v>400</v>
      </c>
      <c r="V3496">
        <v>44999</v>
      </c>
      <c r="W3496">
        <v>213746</v>
      </c>
      <c r="X3496" s="2">
        <v>41572</v>
      </c>
      <c r="Y3496">
        <v>289457</v>
      </c>
      <c r="Z3496" s="3">
        <v>82.21</v>
      </c>
      <c r="AA3496">
        <v>0.16</v>
      </c>
      <c r="AB3496">
        <v>2013</v>
      </c>
      <c r="AC3496">
        <v>0</v>
      </c>
      <c r="AD3496">
        <v>10</v>
      </c>
      <c r="AE3496">
        <v>25</v>
      </c>
    </row>
    <row r="3497" spans="1:31" x14ac:dyDescent="0.25">
      <c r="A3497" t="s">
        <v>3857</v>
      </c>
      <c r="B3497">
        <v>63366</v>
      </c>
      <c r="C3497" t="s">
        <v>816</v>
      </c>
      <c r="D3497" t="s">
        <v>28</v>
      </c>
      <c r="E3497" t="s">
        <v>34</v>
      </c>
      <c r="F3497">
        <v>2001</v>
      </c>
      <c r="G3497" t="s">
        <v>60</v>
      </c>
      <c r="H3497">
        <v>3</v>
      </c>
      <c r="I3497">
        <v>2</v>
      </c>
      <c r="J3497">
        <v>1</v>
      </c>
      <c r="K3497">
        <v>6</v>
      </c>
      <c r="L3497" t="s">
        <v>43</v>
      </c>
      <c r="M3497">
        <v>1920</v>
      </c>
      <c r="N3497">
        <v>1089</v>
      </c>
      <c r="O3497">
        <v>907</v>
      </c>
      <c r="P3497">
        <v>0</v>
      </c>
      <c r="Q3497" t="str">
        <f t="shared" si="216"/>
        <v>NO</v>
      </c>
      <c r="R3497">
        <f t="shared" si="217"/>
        <v>1089</v>
      </c>
      <c r="S3497">
        <f t="shared" si="218"/>
        <v>151.33149678604224</v>
      </c>
      <c r="T3497">
        <f t="shared" si="219"/>
        <v>15.133149678604225</v>
      </c>
      <c r="U3497">
        <v>460</v>
      </c>
      <c r="V3497">
        <v>36000</v>
      </c>
      <c r="W3497">
        <v>164800</v>
      </c>
      <c r="X3497" s="2">
        <v>41620</v>
      </c>
      <c r="Y3497">
        <v>227481</v>
      </c>
      <c r="Z3497" s="3">
        <v>85.83</v>
      </c>
      <c r="AA3497">
        <v>0.25</v>
      </c>
      <c r="AB3497">
        <v>2013</v>
      </c>
      <c r="AC3497">
        <v>12</v>
      </c>
      <c r="AD3497">
        <v>12</v>
      </c>
      <c r="AE3497">
        <v>12</v>
      </c>
    </row>
    <row r="3498" spans="1:31" x14ac:dyDescent="0.25">
      <c r="A3498" t="s">
        <v>1735</v>
      </c>
      <c r="B3498">
        <v>63017</v>
      </c>
      <c r="C3498" t="s">
        <v>819</v>
      </c>
      <c r="D3498" t="s">
        <v>28</v>
      </c>
      <c r="E3498" t="s">
        <v>42</v>
      </c>
      <c r="F3498">
        <v>2000</v>
      </c>
      <c r="G3498" t="s">
        <v>60</v>
      </c>
      <c r="H3498">
        <v>4</v>
      </c>
      <c r="I3498">
        <v>2</v>
      </c>
      <c r="J3498">
        <v>1</v>
      </c>
      <c r="K3498">
        <v>8</v>
      </c>
      <c r="L3498" t="s">
        <v>43</v>
      </c>
      <c r="M3498">
        <v>2578</v>
      </c>
      <c r="N3498">
        <v>1357</v>
      </c>
      <c r="O3498">
        <v>1293</v>
      </c>
      <c r="P3498">
        <v>0</v>
      </c>
      <c r="Q3498" t="str">
        <f t="shared" si="216"/>
        <v>NO</v>
      </c>
      <c r="R3498">
        <f t="shared" si="217"/>
        <v>1357</v>
      </c>
      <c r="S3498">
        <f t="shared" si="218"/>
        <v>151.06853352984524</v>
      </c>
      <c r="T3498">
        <f t="shared" si="219"/>
        <v>21.391601970114365</v>
      </c>
      <c r="U3498">
        <v>798</v>
      </c>
      <c r="V3498">
        <v>40000</v>
      </c>
      <c r="W3498">
        <v>205000</v>
      </c>
      <c r="X3498" s="2">
        <v>41543</v>
      </c>
      <c r="Y3498">
        <v>313804</v>
      </c>
      <c r="Z3498" s="3">
        <v>79.52</v>
      </c>
      <c r="AA3498">
        <v>0.22</v>
      </c>
      <c r="AB3498">
        <v>2013</v>
      </c>
      <c r="AC3498">
        <v>13</v>
      </c>
      <c r="AD3498">
        <v>9</v>
      </c>
      <c r="AE3498">
        <v>26</v>
      </c>
    </row>
    <row r="3499" spans="1:31" x14ac:dyDescent="0.25">
      <c r="A3499" t="s">
        <v>3858</v>
      </c>
      <c r="B3499">
        <v>63368</v>
      </c>
      <c r="C3499" t="s">
        <v>827</v>
      </c>
      <c r="D3499" t="s">
        <v>196</v>
      </c>
      <c r="E3499" t="s">
        <v>191</v>
      </c>
      <c r="F3499">
        <v>2000</v>
      </c>
      <c r="G3499" t="s">
        <v>30</v>
      </c>
      <c r="H3499">
        <v>3</v>
      </c>
      <c r="I3499">
        <v>2</v>
      </c>
      <c r="J3499">
        <v>0</v>
      </c>
      <c r="K3499">
        <v>5</v>
      </c>
      <c r="L3499" t="s">
        <v>31</v>
      </c>
      <c r="M3499">
        <v>2142</v>
      </c>
      <c r="N3499">
        <v>2142</v>
      </c>
      <c r="O3499">
        <v>2112</v>
      </c>
      <c r="P3499">
        <v>0</v>
      </c>
      <c r="Q3499" t="str">
        <f t="shared" si="216"/>
        <v>NO</v>
      </c>
      <c r="R3499">
        <f t="shared" si="217"/>
        <v>2142</v>
      </c>
      <c r="S3499">
        <f t="shared" si="218"/>
        <v>110.17740429505136</v>
      </c>
      <c r="T3499">
        <f t="shared" si="219"/>
        <v>20.837748110475381</v>
      </c>
      <c r="U3499">
        <v>420</v>
      </c>
      <c r="V3499">
        <v>50000</v>
      </c>
      <c r="W3499">
        <v>236000</v>
      </c>
      <c r="X3499" s="2">
        <v>41417</v>
      </c>
      <c r="Y3499">
        <v>297238</v>
      </c>
      <c r="Z3499" s="3">
        <v>110.18</v>
      </c>
      <c r="AA3499">
        <v>0.26</v>
      </c>
      <c r="AB3499">
        <v>2013</v>
      </c>
      <c r="AC3499">
        <v>13</v>
      </c>
      <c r="AD3499">
        <v>5</v>
      </c>
      <c r="AE3499">
        <v>23</v>
      </c>
    </row>
    <row r="3500" spans="1:31" x14ac:dyDescent="0.25">
      <c r="A3500" t="s">
        <v>3859</v>
      </c>
      <c r="B3500">
        <v>63368</v>
      </c>
      <c r="C3500" t="s">
        <v>827</v>
      </c>
      <c r="D3500" t="s">
        <v>196</v>
      </c>
      <c r="E3500" t="s">
        <v>99</v>
      </c>
      <c r="F3500">
        <v>2000</v>
      </c>
      <c r="G3500" t="s">
        <v>60</v>
      </c>
      <c r="H3500">
        <v>4</v>
      </c>
      <c r="I3500">
        <v>2</v>
      </c>
      <c r="J3500">
        <v>1</v>
      </c>
      <c r="K3500">
        <v>8</v>
      </c>
      <c r="L3500" t="s">
        <v>43</v>
      </c>
      <c r="M3500">
        <v>3204</v>
      </c>
      <c r="N3500">
        <v>1890</v>
      </c>
      <c r="O3500">
        <v>1472</v>
      </c>
      <c r="P3500">
        <v>0</v>
      </c>
      <c r="Q3500" t="str">
        <f t="shared" si="216"/>
        <v>NO</v>
      </c>
      <c r="R3500">
        <f t="shared" si="217"/>
        <v>1890</v>
      </c>
      <c r="S3500">
        <f t="shared" si="218"/>
        <v>121.6931216931217</v>
      </c>
      <c r="T3500">
        <f t="shared" si="219"/>
        <v>18.207149868591877</v>
      </c>
      <c r="U3500">
        <v>600</v>
      </c>
      <c r="V3500">
        <v>50000</v>
      </c>
      <c r="W3500">
        <v>230000</v>
      </c>
      <c r="X3500" s="2">
        <v>41330</v>
      </c>
      <c r="Y3500">
        <v>354840</v>
      </c>
      <c r="Z3500" s="3">
        <v>71.790000000000006</v>
      </c>
      <c r="AA3500">
        <v>0.28999999999999998</v>
      </c>
      <c r="AB3500">
        <v>2013</v>
      </c>
      <c r="AC3500">
        <v>13</v>
      </c>
      <c r="AD3500">
        <v>2</v>
      </c>
      <c r="AE3500">
        <v>25</v>
      </c>
    </row>
    <row r="3501" spans="1:31" x14ac:dyDescent="0.25">
      <c r="A3501" t="s">
        <v>3860</v>
      </c>
      <c r="B3501">
        <v>63368</v>
      </c>
      <c r="C3501" t="s">
        <v>3861</v>
      </c>
      <c r="D3501" t="s">
        <v>110</v>
      </c>
      <c r="E3501" t="s">
        <v>327</v>
      </c>
      <c r="F3501">
        <v>2001</v>
      </c>
      <c r="G3501" t="s">
        <v>60</v>
      </c>
      <c r="H3501">
        <v>4</v>
      </c>
      <c r="I3501">
        <v>2</v>
      </c>
      <c r="J3501">
        <v>1</v>
      </c>
      <c r="K3501">
        <v>8</v>
      </c>
      <c r="L3501" t="s">
        <v>43</v>
      </c>
      <c r="M3501">
        <v>3077</v>
      </c>
      <c r="N3501">
        <v>1696</v>
      </c>
      <c r="O3501">
        <v>1381</v>
      </c>
      <c r="P3501">
        <v>0</v>
      </c>
      <c r="Q3501" t="str">
        <f t="shared" si="216"/>
        <v>NO</v>
      </c>
      <c r="R3501">
        <f t="shared" si="217"/>
        <v>1696</v>
      </c>
      <c r="S3501">
        <f t="shared" si="218"/>
        <v>153.30188679245282</v>
      </c>
      <c r="T3501">
        <f t="shared" si="219"/>
        <v>17.555231458974774</v>
      </c>
      <c r="U3501">
        <v>620</v>
      </c>
      <c r="V3501">
        <v>0</v>
      </c>
      <c r="W3501">
        <v>260000</v>
      </c>
      <c r="X3501" s="2">
        <v>41410</v>
      </c>
      <c r="Y3501">
        <v>376636</v>
      </c>
      <c r="Z3501" s="3">
        <v>84.5</v>
      </c>
      <c r="AA3501">
        <v>0.34</v>
      </c>
      <c r="AB3501">
        <v>2013</v>
      </c>
      <c r="AC3501">
        <v>12</v>
      </c>
      <c r="AD3501">
        <v>5</v>
      </c>
      <c r="AE3501">
        <v>16</v>
      </c>
    </row>
    <row r="3502" spans="1:31" x14ac:dyDescent="0.25">
      <c r="A3502" t="s">
        <v>3862</v>
      </c>
      <c r="B3502">
        <v>63368</v>
      </c>
      <c r="C3502" t="s">
        <v>837</v>
      </c>
      <c r="D3502" t="s">
        <v>110</v>
      </c>
      <c r="E3502" t="s">
        <v>34</v>
      </c>
      <c r="F3502">
        <v>2001</v>
      </c>
      <c r="G3502" t="s">
        <v>60</v>
      </c>
      <c r="H3502">
        <v>3</v>
      </c>
      <c r="I3502">
        <v>3</v>
      </c>
      <c r="J3502">
        <v>0</v>
      </c>
      <c r="K3502">
        <v>6</v>
      </c>
      <c r="L3502" t="s">
        <v>31</v>
      </c>
      <c r="M3502">
        <v>1926</v>
      </c>
      <c r="N3502">
        <v>1926</v>
      </c>
      <c r="O3502">
        <v>1876</v>
      </c>
      <c r="P3502">
        <v>1600</v>
      </c>
      <c r="Q3502" t="str">
        <f t="shared" si="216"/>
        <v>YES</v>
      </c>
      <c r="R3502">
        <f t="shared" si="217"/>
        <v>3526</v>
      </c>
      <c r="S3502">
        <f t="shared" si="218"/>
        <v>66.931366988088485</v>
      </c>
      <c r="T3502">
        <f t="shared" si="219"/>
        <v>21.6712580348944</v>
      </c>
      <c r="U3502">
        <v>618</v>
      </c>
      <c r="V3502">
        <v>40000</v>
      </c>
      <c r="W3502">
        <v>236000</v>
      </c>
      <c r="X3502" s="2">
        <v>41456</v>
      </c>
      <c r="Y3502">
        <v>328910</v>
      </c>
      <c r="Z3502" s="3">
        <v>122.53</v>
      </c>
      <c r="AA3502">
        <v>0.25</v>
      </c>
      <c r="AB3502">
        <v>2013</v>
      </c>
      <c r="AC3502">
        <v>12</v>
      </c>
      <c r="AD3502">
        <v>7</v>
      </c>
      <c r="AE3502">
        <v>1</v>
      </c>
    </row>
    <row r="3503" spans="1:31" x14ac:dyDescent="0.25">
      <c r="A3503" t="s">
        <v>3863</v>
      </c>
      <c r="B3503">
        <v>63368</v>
      </c>
      <c r="C3503" t="s">
        <v>837</v>
      </c>
      <c r="D3503" t="s">
        <v>110</v>
      </c>
      <c r="E3503" t="s">
        <v>34</v>
      </c>
      <c r="F3503">
        <v>2001</v>
      </c>
      <c r="G3503" t="s">
        <v>60</v>
      </c>
      <c r="H3503">
        <v>3</v>
      </c>
      <c r="I3503">
        <v>2</v>
      </c>
      <c r="J3503">
        <v>0</v>
      </c>
      <c r="K3503">
        <v>6</v>
      </c>
      <c r="L3503" t="s">
        <v>31</v>
      </c>
      <c r="M3503">
        <v>1460</v>
      </c>
      <c r="N3503">
        <v>1460</v>
      </c>
      <c r="O3503">
        <v>1442</v>
      </c>
      <c r="P3503">
        <v>0</v>
      </c>
      <c r="Q3503" t="str">
        <f t="shared" si="216"/>
        <v>NO</v>
      </c>
      <c r="R3503">
        <f t="shared" si="217"/>
        <v>1460</v>
      </c>
      <c r="S3503">
        <f t="shared" si="218"/>
        <v>115.75342465753425</v>
      </c>
      <c r="T3503">
        <f t="shared" si="219"/>
        <v>15.5188246097337</v>
      </c>
      <c r="U3503">
        <v>420</v>
      </c>
      <c r="V3503">
        <v>40000</v>
      </c>
      <c r="W3503">
        <v>169000</v>
      </c>
      <c r="X3503" s="2">
        <v>41053</v>
      </c>
      <c r="Y3503">
        <v>234953</v>
      </c>
      <c r="Z3503" s="3">
        <v>115.75</v>
      </c>
      <c r="AA3503">
        <v>0.25</v>
      </c>
      <c r="AB3503">
        <v>2012</v>
      </c>
      <c r="AC3503">
        <v>11</v>
      </c>
      <c r="AD3503">
        <v>5</v>
      </c>
      <c r="AE3503">
        <v>24</v>
      </c>
    </row>
    <row r="3504" spans="1:31" x14ac:dyDescent="0.25">
      <c r="A3504" t="s">
        <v>3864</v>
      </c>
      <c r="B3504">
        <v>63368</v>
      </c>
      <c r="C3504" t="s">
        <v>837</v>
      </c>
      <c r="D3504" t="s">
        <v>110</v>
      </c>
      <c r="E3504" t="s">
        <v>430</v>
      </c>
      <c r="F3504">
        <v>2000</v>
      </c>
      <c r="G3504" t="s">
        <v>60</v>
      </c>
      <c r="H3504">
        <v>3</v>
      </c>
      <c r="I3504">
        <v>2</v>
      </c>
      <c r="J3504">
        <v>1</v>
      </c>
      <c r="K3504">
        <v>6</v>
      </c>
      <c r="L3504" t="s">
        <v>31</v>
      </c>
      <c r="M3504">
        <v>1352</v>
      </c>
      <c r="N3504">
        <v>1352</v>
      </c>
      <c r="O3504">
        <v>1292</v>
      </c>
      <c r="P3504">
        <v>950</v>
      </c>
      <c r="Q3504" t="str">
        <f t="shared" si="216"/>
        <v>YES</v>
      </c>
      <c r="R3504">
        <f t="shared" si="217"/>
        <v>2302</v>
      </c>
      <c r="S3504">
        <f t="shared" si="218"/>
        <v>84.708948740225892</v>
      </c>
      <c r="T3504">
        <f t="shared" si="219"/>
        <v>12.098875735239373</v>
      </c>
      <c r="U3504">
        <v>407</v>
      </c>
      <c r="V3504">
        <v>40000</v>
      </c>
      <c r="W3504">
        <v>195000</v>
      </c>
      <c r="X3504" s="2">
        <v>41219</v>
      </c>
      <c r="Y3504">
        <v>235448</v>
      </c>
      <c r="Z3504" s="3">
        <v>144.22999999999999</v>
      </c>
      <c r="AA3504">
        <v>0.37</v>
      </c>
      <c r="AB3504">
        <v>2012</v>
      </c>
      <c r="AC3504">
        <v>12</v>
      </c>
      <c r="AD3504">
        <v>11</v>
      </c>
      <c r="AE3504">
        <v>6</v>
      </c>
    </row>
    <row r="3505" spans="1:31" x14ac:dyDescent="0.25">
      <c r="A3505" t="s">
        <v>3865</v>
      </c>
      <c r="B3505">
        <v>63368</v>
      </c>
      <c r="C3505" t="s">
        <v>854</v>
      </c>
      <c r="D3505" t="s">
        <v>28</v>
      </c>
      <c r="E3505" t="s">
        <v>38</v>
      </c>
      <c r="F3505">
        <v>2000</v>
      </c>
      <c r="G3505" t="s">
        <v>30</v>
      </c>
      <c r="H3505">
        <v>3</v>
      </c>
      <c r="I3505">
        <v>2</v>
      </c>
      <c r="J3505">
        <v>0</v>
      </c>
      <c r="K3505">
        <v>5</v>
      </c>
      <c r="L3505" t="s">
        <v>31</v>
      </c>
      <c r="M3505">
        <v>1526</v>
      </c>
      <c r="N3505">
        <v>1526</v>
      </c>
      <c r="O3505">
        <v>1478</v>
      </c>
      <c r="P3505">
        <v>0</v>
      </c>
      <c r="Q3505" t="str">
        <f t="shared" si="216"/>
        <v>NO</v>
      </c>
      <c r="R3505">
        <f t="shared" si="217"/>
        <v>1526</v>
      </c>
      <c r="S3505">
        <f t="shared" si="218"/>
        <v>117.30013106159895</v>
      </c>
      <c r="T3505">
        <f t="shared" si="219"/>
        <v>19.567974113428658</v>
      </c>
      <c r="U3505">
        <v>400</v>
      </c>
      <c r="V3505">
        <v>40000</v>
      </c>
      <c r="W3505">
        <v>179000</v>
      </c>
      <c r="X3505" s="2">
        <v>41533</v>
      </c>
      <c r="Y3505">
        <v>220315</v>
      </c>
      <c r="Z3505" s="3">
        <v>117.3</v>
      </c>
      <c r="AA3505">
        <v>0.21</v>
      </c>
      <c r="AB3505">
        <v>2013</v>
      </c>
      <c r="AC3505">
        <v>13</v>
      </c>
      <c r="AD3505">
        <v>9</v>
      </c>
      <c r="AE3505">
        <v>16</v>
      </c>
    </row>
    <row r="3506" spans="1:31" x14ac:dyDescent="0.25">
      <c r="A3506" t="s">
        <v>3866</v>
      </c>
      <c r="B3506">
        <v>63366</v>
      </c>
      <c r="C3506" t="s">
        <v>868</v>
      </c>
      <c r="D3506" t="s">
        <v>28</v>
      </c>
      <c r="E3506" t="s">
        <v>34</v>
      </c>
      <c r="F3506">
        <v>2000</v>
      </c>
      <c r="G3506" t="s">
        <v>60</v>
      </c>
      <c r="H3506">
        <v>4</v>
      </c>
      <c r="I3506">
        <v>3</v>
      </c>
      <c r="J3506">
        <v>1</v>
      </c>
      <c r="K3506">
        <v>9</v>
      </c>
      <c r="L3506" t="s">
        <v>43</v>
      </c>
      <c r="M3506">
        <v>2274</v>
      </c>
      <c r="N3506">
        <v>1344</v>
      </c>
      <c r="O3506">
        <v>1266</v>
      </c>
      <c r="P3506">
        <v>0</v>
      </c>
      <c r="Q3506" t="str">
        <f t="shared" si="216"/>
        <v>NO</v>
      </c>
      <c r="R3506">
        <f t="shared" si="217"/>
        <v>1344</v>
      </c>
      <c r="S3506">
        <f t="shared" si="218"/>
        <v>151.04166666666666</v>
      </c>
      <c r="T3506">
        <f t="shared" si="219"/>
        <v>18.640955004591369</v>
      </c>
      <c r="U3506">
        <v>420</v>
      </c>
      <c r="V3506">
        <v>0</v>
      </c>
      <c r="W3506">
        <v>203000</v>
      </c>
      <c r="X3506" s="2">
        <v>41617</v>
      </c>
      <c r="Y3506">
        <v>305336</v>
      </c>
      <c r="Z3506" s="3">
        <v>89.27</v>
      </c>
      <c r="AA3506">
        <v>0.25</v>
      </c>
      <c r="AB3506">
        <v>2013</v>
      </c>
      <c r="AC3506">
        <v>13</v>
      </c>
      <c r="AD3506">
        <v>12</v>
      </c>
      <c r="AE3506">
        <v>9</v>
      </c>
    </row>
    <row r="3507" spans="1:31" x14ac:dyDescent="0.25">
      <c r="A3507" t="s">
        <v>3867</v>
      </c>
      <c r="B3507">
        <v>63366</v>
      </c>
      <c r="C3507" t="s">
        <v>868</v>
      </c>
      <c r="D3507" t="s">
        <v>28</v>
      </c>
      <c r="E3507" t="s">
        <v>191</v>
      </c>
      <c r="F3507">
        <v>2000</v>
      </c>
      <c r="G3507" t="s">
        <v>60</v>
      </c>
      <c r="H3507">
        <v>4</v>
      </c>
      <c r="I3507">
        <v>3</v>
      </c>
      <c r="J3507">
        <v>1</v>
      </c>
      <c r="K3507">
        <v>7</v>
      </c>
      <c r="L3507" t="s">
        <v>43</v>
      </c>
      <c r="M3507">
        <v>2283</v>
      </c>
      <c r="N3507">
        <v>1311</v>
      </c>
      <c r="O3507">
        <v>1087</v>
      </c>
      <c r="P3507">
        <v>524</v>
      </c>
      <c r="Q3507" t="str">
        <f t="shared" si="216"/>
        <v>YES</v>
      </c>
      <c r="R3507">
        <f t="shared" si="217"/>
        <v>1835</v>
      </c>
      <c r="S3507">
        <f t="shared" si="218"/>
        <v>95.367847411444146</v>
      </c>
      <c r="T3507">
        <f t="shared" si="219"/>
        <v>15.451719997174543</v>
      </c>
      <c r="U3507">
        <v>650</v>
      </c>
      <c r="V3507">
        <v>0</v>
      </c>
      <c r="W3507">
        <v>175000</v>
      </c>
      <c r="X3507" s="2">
        <v>41058</v>
      </c>
      <c r="Y3507">
        <v>306638</v>
      </c>
      <c r="Z3507" s="3">
        <v>76.650000000000006</v>
      </c>
      <c r="AA3507">
        <v>0.26</v>
      </c>
      <c r="AB3507">
        <v>2012</v>
      </c>
      <c r="AC3507">
        <v>12</v>
      </c>
      <c r="AD3507">
        <v>5</v>
      </c>
      <c r="AE3507">
        <v>29</v>
      </c>
    </row>
    <row r="3508" spans="1:31" x14ac:dyDescent="0.25">
      <c r="A3508" t="s">
        <v>3868</v>
      </c>
      <c r="B3508">
        <v>63366</v>
      </c>
      <c r="C3508" t="s">
        <v>868</v>
      </c>
      <c r="D3508" t="s">
        <v>28</v>
      </c>
      <c r="E3508" t="s">
        <v>45</v>
      </c>
      <c r="F3508">
        <v>2000</v>
      </c>
      <c r="G3508" t="s">
        <v>60</v>
      </c>
      <c r="H3508">
        <v>3</v>
      </c>
      <c r="I3508">
        <v>3</v>
      </c>
      <c r="J3508">
        <v>0</v>
      </c>
      <c r="K3508">
        <v>6</v>
      </c>
      <c r="L3508" t="s">
        <v>31</v>
      </c>
      <c r="M3508">
        <v>1986</v>
      </c>
      <c r="N3508">
        <v>1986</v>
      </c>
      <c r="O3508">
        <v>1648</v>
      </c>
      <c r="P3508">
        <v>1566</v>
      </c>
      <c r="Q3508" t="str">
        <f t="shared" si="216"/>
        <v>YES</v>
      </c>
      <c r="R3508">
        <f t="shared" si="217"/>
        <v>3552</v>
      </c>
      <c r="S3508">
        <f t="shared" si="218"/>
        <v>61.908783783783782</v>
      </c>
      <c r="T3508">
        <f t="shared" si="219"/>
        <v>21.948736375613844</v>
      </c>
      <c r="U3508">
        <v>400</v>
      </c>
      <c r="V3508">
        <v>0</v>
      </c>
      <c r="W3508">
        <v>219900</v>
      </c>
      <c r="X3508" s="2">
        <v>40918</v>
      </c>
      <c r="Y3508">
        <v>294469</v>
      </c>
      <c r="Z3508" s="3">
        <v>110.73</v>
      </c>
      <c r="AA3508">
        <v>0.23</v>
      </c>
      <c r="AB3508">
        <v>2012</v>
      </c>
      <c r="AC3508">
        <v>12</v>
      </c>
      <c r="AD3508">
        <v>1</v>
      </c>
      <c r="AE3508">
        <v>10</v>
      </c>
    </row>
    <row r="3509" spans="1:31" x14ac:dyDescent="0.25">
      <c r="A3509" t="s">
        <v>3869</v>
      </c>
      <c r="B3509">
        <v>63366</v>
      </c>
      <c r="C3509" t="s">
        <v>868</v>
      </c>
      <c r="D3509" t="s">
        <v>28</v>
      </c>
      <c r="E3509" t="s">
        <v>45</v>
      </c>
      <c r="F3509">
        <v>2000</v>
      </c>
      <c r="G3509" t="s">
        <v>60</v>
      </c>
      <c r="H3509">
        <v>3</v>
      </c>
      <c r="I3509">
        <v>2</v>
      </c>
      <c r="J3509">
        <v>0</v>
      </c>
      <c r="K3509">
        <v>5</v>
      </c>
      <c r="L3509" t="s">
        <v>31</v>
      </c>
      <c r="M3509">
        <v>1656</v>
      </c>
      <c r="N3509">
        <v>1656</v>
      </c>
      <c r="O3509">
        <v>1640</v>
      </c>
      <c r="P3509">
        <v>0</v>
      </c>
      <c r="Q3509" t="str">
        <f t="shared" si="216"/>
        <v>NO</v>
      </c>
      <c r="R3509">
        <f t="shared" si="217"/>
        <v>1656</v>
      </c>
      <c r="S3509">
        <f t="shared" si="218"/>
        <v>111.71497584541063</v>
      </c>
      <c r="T3509">
        <f t="shared" si="219"/>
        <v>18.465285263704235</v>
      </c>
      <c r="U3509">
        <v>630</v>
      </c>
      <c r="V3509">
        <v>0</v>
      </c>
      <c r="W3509">
        <v>185000</v>
      </c>
      <c r="X3509" s="2">
        <v>41610</v>
      </c>
      <c r="Y3509">
        <v>239093</v>
      </c>
      <c r="Z3509" s="3">
        <v>111.71</v>
      </c>
      <c r="AA3509">
        <v>0.23</v>
      </c>
      <c r="AB3509">
        <v>2013</v>
      </c>
      <c r="AC3509">
        <v>13</v>
      </c>
      <c r="AD3509">
        <v>12</v>
      </c>
      <c r="AE3509">
        <v>2</v>
      </c>
    </row>
    <row r="3510" spans="1:31" x14ac:dyDescent="0.25">
      <c r="A3510" t="s">
        <v>3870</v>
      </c>
      <c r="B3510">
        <v>63366</v>
      </c>
      <c r="C3510" t="s">
        <v>887</v>
      </c>
      <c r="D3510" t="s">
        <v>28</v>
      </c>
      <c r="E3510" t="s">
        <v>34</v>
      </c>
      <c r="F3510">
        <v>2001</v>
      </c>
      <c r="G3510" t="s">
        <v>60</v>
      </c>
      <c r="H3510">
        <v>3</v>
      </c>
      <c r="I3510">
        <v>3</v>
      </c>
      <c r="J3510">
        <v>0</v>
      </c>
      <c r="K3510">
        <v>7</v>
      </c>
      <c r="L3510" t="s">
        <v>31</v>
      </c>
      <c r="M3510">
        <v>1702</v>
      </c>
      <c r="N3510">
        <v>1702</v>
      </c>
      <c r="O3510">
        <v>1690</v>
      </c>
      <c r="P3510">
        <v>610</v>
      </c>
      <c r="Q3510" t="str">
        <f t="shared" si="216"/>
        <v>YES</v>
      </c>
      <c r="R3510">
        <f t="shared" si="217"/>
        <v>2312</v>
      </c>
      <c r="S3510">
        <f t="shared" si="218"/>
        <v>90.830449826989621</v>
      </c>
      <c r="T3510">
        <f t="shared" si="219"/>
        <v>19.28374655647383</v>
      </c>
      <c r="U3510">
        <v>420</v>
      </c>
      <c r="V3510">
        <v>55000</v>
      </c>
      <c r="W3510">
        <v>210000</v>
      </c>
      <c r="X3510" s="2">
        <v>41359</v>
      </c>
      <c r="Y3510">
        <v>235834</v>
      </c>
      <c r="Z3510" s="3">
        <v>123.38</v>
      </c>
      <c r="AA3510">
        <v>0.25</v>
      </c>
      <c r="AB3510">
        <v>2013</v>
      </c>
      <c r="AC3510">
        <v>12</v>
      </c>
      <c r="AD3510">
        <v>3</v>
      </c>
      <c r="AE3510">
        <v>26</v>
      </c>
    </row>
    <row r="3511" spans="1:31" x14ac:dyDescent="0.25">
      <c r="A3511" t="s">
        <v>3871</v>
      </c>
      <c r="B3511">
        <v>63366</v>
      </c>
      <c r="C3511" t="s">
        <v>887</v>
      </c>
      <c r="D3511" t="s">
        <v>28</v>
      </c>
      <c r="E3511" t="s">
        <v>40</v>
      </c>
      <c r="F3511">
        <v>2000</v>
      </c>
      <c r="G3511" t="s">
        <v>60</v>
      </c>
      <c r="H3511">
        <v>3</v>
      </c>
      <c r="I3511">
        <v>2</v>
      </c>
      <c r="J3511">
        <v>0</v>
      </c>
      <c r="K3511">
        <v>6</v>
      </c>
      <c r="L3511" t="s">
        <v>31</v>
      </c>
      <c r="M3511">
        <v>2004</v>
      </c>
      <c r="N3511">
        <v>2004</v>
      </c>
      <c r="O3511">
        <v>1950</v>
      </c>
      <c r="P3511">
        <v>0</v>
      </c>
      <c r="Q3511" t="str">
        <f t="shared" si="216"/>
        <v>NO</v>
      </c>
      <c r="R3511">
        <f t="shared" si="217"/>
        <v>2004</v>
      </c>
      <c r="S3511">
        <f t="shared" si="218"/>
        <v>122.25548902195609</v>
      </c>
      <c r="T3511">
        <f t="shared" si="219"/>
        <v>18.74808692990511</v>
      </c>
      <c r="U3511">
        <v>630</v>
      </c>
      <c r="V3511">
        <v>55000</v>
      </c>
      <c r="W3511">
        <v>245000</v>
      </c>
      <c r="X3511" s="2">
        <v>41113</v>
      </c>
      <c r="Y3511">
        <v>262647</v>
      </c>
      <c r="Z3511" s="3">
        <v>122.26</v>
      </c>
      <c r="AA3511">
        <v>0.3</v>
      </c>
      <c r="AB3511">
        <v>2012</v>
      </c>
      <c r="AC3511">
        <v>12</v>
      </c>
      <c r="AD3511">
        <v>7</v>
      </c>
      <c r="AE3511">
        <v>23</v>
      </c>
    </row>
    <row r="3512" spans="1:31" x14ac:dyDescent="0.25">
      <c r="A3512" t="s">
        <v>3872</v>
      </c>
      <c r="B3512">
        <v>63376</v>
      </c>
      <c r="C3512" t="s">
        <v>891</v>
      </c>
      <c r="D3512" t="s">
        <v>28</v>
      </c>
      <c r="E3512" t="s">
        <v>36</v>
      </c>
      <c r="F3512">
        <v>2003</v>
      </c>
      <c r="G3512" t="s">
        <v>60</v>
      </c>
      <c r="H3512">
        <v>3</v>
      </c>
      <c r="I3512">
        <v>2</v>
      </c>
      <c r="J3512">
        <v>0</v>
      </c>
      <c r="K3512">
        <v>5</v>
      </c>
      <c r="L3512" t="s">
        <v>31</v>
      </c>
      <c r="M3512">
        <v>1484</v>
      </c>
      <c r="N3512">
        <v>1484</v>
      </c>
      <c r="O3512">
        <v>1448</v>
      </c>
      <c r="P3512">
        <v>0</v>
      </c>
      <c r="Q3512" t="str">
        <f t="shared" si="216"/>
        <v>NO</v>
      </c>
      <c r="R3512">
        <f t="shared" si="217"/>
        <v>1484</v>
      </c>
      <c r="S3512">
        <f t="shared" si="218"/>
        <v>120.61994609164421</v>
      </c>
      <c r="T3512">
        <f t="shared" si="219"/>
        <v>24.172203316588341</v>
      </c>
      <c r="U3512">
        <v>420</v>
      </c>
      <c r="V3512">
        <v>0</v>
      </c>
      <c r="W3512">
        <v>179000</v>
      </c>
      <c r="X3512" s="2">
        <v>41145</v>
      </c>
      <c r="Y3512">
        <v>219058</v>
      </c>
      <c r="Z3512" s="3">
        <v>120.62</v>
      </c>
      <c r="AA3512">
        <v>0.17</v>
      </c>
      <c r="AB3512">
        <v>2012</v>
      </c>
      <c r="AC3512">
        <v>9</v>
      </c>
      <c r="AD3512">
        <v>8</v>
      </c>
      <c r="AE3512">
        <v>24</v>
      </c>
    </row>
    <row r="3513" spans="1:31" x14ac:dyDescent="0.25">
      <c r="A3513" t="s">
        <v>3873</v>
      </c>
      <c r="B3513">
        <v>63376</v>
      </c>
      <c r="C3513" t="s">
        <v>899</v>
      </c>
      <c r="D3513" t="s">
        <v>28</v>
      </c>
      <c r="E3513" t="s">
        <v>45</v>
      </c>
      <c r="F3513">
        <v>2000</v>
      </c>
      <c r="G3513" t="s">
        <v>60</v>
      </c>
      <c r="H3513">
        <v>4</v>
      </c>
      <c r="I3513">
        <v>2</v>
      </c>
      <c r="J3513">
        <v>1</v>
      </c>
      <c r="K3513">
        <v>7</v>
      </c>
      <c r="L3513" t="s">
        <v>43</v>
      </c>
      <c r="M3513">
        <v>2564</v>
      </c>
      <c r="N3513">
        <v>1504</v>
      </c>
      <c r="O3513">
        <v>1060</v>
      </c>
      <c r="P3513">
        <v>0</v>
      </c>
      <c r="Q3513" t="str">
        <f t="shared" si="216"/>
        <v>NO</v>
      </c>
      <c r="R3513">
        <f t="shared" si="217"/>
        <v>1504</v>
      </c>
      <c r="S3513">
        <f t="shared" si="218"/>
        <v>131.64893617021278</v>
      </c>
      <c r="T3513">
        <f t="shared" si="219"/>
        <v>19.762845849802371</v>
      </c>
      <c r="U3513">
        <v>532</v>
      </c>
      <c r="V3513">
        <v>45000</v>
      </c>
      <c r="W3513">
        <v>198000</v>
      </c>
      <c r="X3513" s="2">
        <v>41598</v>
      </c>
      <c r="Y3513">
        <v>246114</v>
      </c>
      <c r="Z3513" s="3">
        <v>77.22</v>
      </c>
      <c r="AA3513">
        <v>0.23</v>
      </c>
      <c r="AB3513">
        <v>2013</v>
      </c>
      <c r="AC3513">
        <v>13</v>
      </c>
      <c r="AD3513">
        <v>11</v>
      </c>
      <c r="AE3513">
        <v>20</v>
      </c>
    </row>
    <row r="3514" spans="1:31" x14ac:dyDescent="0.25">
      <c r="A3514" t="s">
        <v>3874</v>
      </c>
      <c r="B3514">
        <v>63376</v>
      </c>
      <c r="C3514" t="s">
        <v>901</v>
      </c>
      <c r="D3514" t="s">
        <v>28</v>
      </c>
      <c r="E3514" t="s">
        <v>430</v>
      </c>
      <c r="F3514">
        <v>2001</v>
      </c>
      <c r="G3514" t="s">
        <v>60</v>
      </c>
      <c r="H3514">
        <v>3</v>
      </c>
      <c r="I3514">
        <v>3</v>
      </c>
      <c r="J3514">
        <v>1</v>
      </c>
      <c r="K3514">
        <v>7</v>
      </c>
      <c r="L3514" t="s">
        <v>31</v>
      </c>
      <c r="M3514">
        <v>2478</v>
      </c>
      <c r="N3514">
        <v>2478</v>
      </c>
      <c r="O3514">
        <v>2440</v>
      </c>
      <c r="P3514">
        <v>1241</v>
      </c>
      <c r="Q3514" t="str">
        <f t="shared" si="216"/>
        <v>YES</v>
      </c>
      <c r="R3514">
        <f t="shared" si="217"/>
        <v>3719</v>
      </c>
      <c r="S3514">
        <f t="shared" si="218"/>
        <v>72.600161333691858</v>
      </c>
      <c r="T3514">
        <f t="shared" si="219"/>
        <v>16.752289479562208</v>
      </c>
      <c r="U3514">
        <v>709</v>
      </c>
      <c r="V3514">
        <v>50000</v>
      </c>
      <c r="W3514">
        <v>270000</v>
      </c>
      <c r="X3514" s="2">
        <v>41060</v>
      </c>
      <c r="Y3514">
        <v>390731</v>
      </c>
      <c r="Z3514" s="3">
        <v>108.96</v>
      </c>
      <c r="AA3514">
        <v>0.37</v>
      </c>
      <c r="AB3514">
        <v>2012</v>
      </c>
      <c r="AC3514">
        <v>11</v>
      </c>
      <c r="AD3514">
        <v>5</v>
      </c>
      <c r="AE3514">
        <v>31</v>
      </c>
    </row>
    <row r="3515" spans="1:31" x14ac:dyDescent="0.25">
      <c r="A3515" t="s">
        <v>3875</v>
      </c>
      <c r="B3515">
        <v>63376</v>
      </c>
      <c r="C3515" t="s">
        <v>901</v>
      </c>
      <c r="D3515" t="s">
        <v>28</v>
      </c>
      <c r="E3515" t="s">
        <v>89</v>
      </c>
      <c r="F3515">
        <v>2000</v>
      </c>
      <c r="G3515" t="s">
        <v>60</v>
      </c>
      <c r="H3515">
        <v>3</v>
      </c>
      <c r="I3515">
        <v>3</v>
      </c>
      <c r="J3515">
        <v>0</v>
      </c>
      <c r="K3515">
        <v>6</v>
      </c>
      <c r="L3515" t="s">
        <v>31</v>
      </c>
      <c r="M3515">
        <v>1990</v>
      </c>
      <c r="N3515">
        <v>1990</v>
      </c>
      <c r="O3515">
        <v>1956</v>
      </c>
      <c r="P3515">
        <v>950</v>
      </c>
      <c r="Q3515" t="str">
        <f t="shared" si="216"/>
        <v>YES</v>
      </c>
      <c r="R3515">
        <f t="shared" si="217"/>
        <v>2940</v>
      </c>
      <c r="S3515">
        <f t="shared" si="218"/>
        <v>88.435374149659864</v>
      </c>
      <c r="T3515">
        <f t="shared" si="219"/>
        <v>21.317066771612225</v>
      </c>
      <c r="U3515">
        <v>649</v>
      </c>
      <c r="V3515">
        <v>50000</v>
      </c>
      <c r="W3515">
        <v>260000</v>
      </c>
      <c r="X3515" s="2">
        <v>41184</v>
      </c>
      <c r="Y3515">
        <v>336949</v>
      </c>
      <c r="Z3515" s="3">
        <v>130.65</v>
      </c>
      <c r="AA3515">
        <v>0.28000000000000003</v>
      </c>
      <c r="AB3515">
        <v>2012</v>
      </c>
      <c r="AC3515">
        <v>12</v>
      </c>
      <c r="AD3515">
        <v>10</v>
      </c>
      <c r="AE3515">
        <v>2</v>
      </c>
    </row>
    <row r="3516" spans="1:31" x14ac:dyDescent="0.25">
      <c r="A3516" t="s">
        <v>3876</v>
      </c>
      <c r="B3516">
        <v>63376</v>
      </c>
      <c r="C3516" t="s">
        <v>901</v>
      </c>
      <c r="D3516" t="s">
        <v>28</v>
      </c>
      <c r="E3516" t="s">
        <v>66</v>
      </c>
      <c r="F3516">
        <v>2003</v>
      </c>
      <c r="G3516" t="s">
        <v>60</v>
      </c>
      <c r="H3516">
        <v>3</v>
      </c>
      <c r="I3516">
        <v>2</v>
      </c>
      <c r="J3516">
        <v>1</v>
      </c>
      <c r="K3516">
        <v>6</v>
      </c>
      <c r="L3516" t="s">
        <v>31</v>
      </c>
      <c r="M3516">
        <v>2377</v>
      </c>
      <c r="N3516">
        <v>2377</v>
      </c>
      <c r="O3516">
        <v>2317</v>
      </c>
      <c r="P3516">
        <v>0</v>
      </c>
      <c r="Q3516" t="str">
        <f t="shared" si="216"/>
        <v>NO</v>
      </c>
      <c r="R3516">
        <f t="shared" si="217"/>
        <v>2377</v>
      </c>
      <c r="S3516">
        <f t="shared" si="218"/>
        <v>111.48506520824569</v>
      </c>
      <c r="T3516">
        <f t="shared" si="219"/>
        <v>25.348178757269668</v>
      </c>
      <c r="U3516">
        <v>668</v>
      </c>
      <c r="V3516">
        <v>50000</v>
      </c>
      <c r="W3516">
        <v>265000</v>
      </c>
      <c r="X3516" s="2">
        <v>41337</v>
      </c>
      <c r="Y3516">
        <v>365113</v>
      </c>
      <c r="Z3516" s="3">
        <v>111.49</v>
      </c>
      <c r="AA3516">
        <v>0.24</v>
      </c>
      <c r="AB3516">
        <v>2013</v>
      </c>
      <c r="AC3516">
        <v>10</v>
      </c>
      <c r="AD3516">
        <v>3</v>
      </c>
      <c r="AE3516">
        <v>4</v>
      </c>
    </row>
    <row r="3517" spans="1:31" x14ac:dyDescent="0.25">
      <c r="A3517" t="s">
        <v>3877</v>
      </c>
      <c r="B3517">
        <v>63376</v>
      </c>
      <c r="C3517" t="s">
        <v>901</v>
      </c>
      <c r="D3517" t="s">
        <v>28</v>
      </c>
      <c r="E3517" t="s">
        <v>99</v>
      </c>
      <c r="F3517">
        <v>2003</v>
      </c>
      <c r="G3517" t="s">
        <v>60</v>
      </c>
      <c r="H3517">
        <v>3</v>
      </c>
      <c r="I3517">
        <v>2</v>
      </c>
      <c r="J3517">
        <v>0</v>
      </c>
      <c r="K3517">
        <v>6</v>
      </c>
      <c r="L3517" t="s">
        <v>31</v>
      </c>
      <c r="M3517">
        <v>2013</v>
      </c>
      <c r="N3517">
        <v>2013</v>
      </c>
      <c r="O3517">
        <v>1977</v>
      </c>
      <c r="P3517">
        <v>0</v>
      </c>
      <c r="Q3517" t="str">
        <f t="shared" si="216"/>
        <v>NO</v>
      </c>
      <c r="R3517">
        <f t="shared" si="217"/>
        <v>2013</v>
      </c>
      <c r="S3517">
        <f t="shared" si="218"/>
        <v>134.12816691505216</v>
      </c>
      <c r="T3517">
        <f t="shared" si="219"/>
        <v>21.373610715303506</v>
      </c>
      <c r="U3517">
        <v>806</v>
      </c>
      <c r="V3517">
        <v>50000</v>
      </c>
      <c r="W3517">
        <v>270000</v>
      </c>
      <c r="X3517" s="2">
        <v>41509</v>
      </c>
      <c r="Y3517">
        <v>351042</v>
      </c>
      <c r="Z3517" s="3">
        <v>134.13</v>
      </c>
      <c r="AA3517">
        <v>0.28999999999999998</v>
      </c>
      <c r="AB3517">
        <v>2013</v>
      </c>
      <c r="AC3517">
        <v>10</v>
      </c>
      <c r="AD3517">
        <v>8</v>
      </c>
      <c r="AE3517">
        <v>23</v>
      </c>
    </row>
    <row r="3518" spans="1:31" x14ac:dyDescent="0.25">
      <c r="A3518" t="s">
        <v>3878</v>
      </c>
      <c r="B3518">
        <v>63376</v>
      </c>
      <c r="C3518" t="s">
        <v>915</v>
      </c>
      <c r="D3518" t="s">
        <v>28</v>
      </c>
      <c r="E3518" t="s">
        <v>95</v>
      </c>
      <c r="F3518">
        <v>2000</v>
      </c>
      <c r="G3518" t="s">
        <v>60</v>
      </c>
      <c r="H3518">
        <v>4</v>
      </c>
      <c r="I3518">
        <v>2</v>
      </c>
      <c r="J3518">
        <v>1</v>
      </c>
      <c r="K3518">
        <v>9</v>
      </c>
      <c r="L3518" t="s">
        <v>43</v>
      </c>
      <c r="M3518">
        <v>3216</v>
      </c>
      <c r="N3518">
        <v>1808</v>
      </c>
      <c r="O3518">
        <v>1408</v>
      </c>
      <c r="P3518">
        <v>1050</v>
      </c>
      <c r="Q3518" t="str">
        <f t="shared" si="216"/>
        <v>YES</v>
      </c>
      <c r="R3518">
        <f t="shared" si="217"/>
        <v>2858</v>
      </c>
      <c r="S3518">
        <f t="shared" si="218"/>
        <v>83.100069979006292</v>
      </c>
      <c r="T3518">
        <f t="shared" si="219"/>
        <v>30.290276502397717</v>
      </c>
      <c r="U3518">
        <v>400</v>
      </c>
      <c r="V3518">
        <v>45000</v>
      </c>
      <c r="W3518">
        <v>237500</v>
      </c>
      <c r="X3518" s="2">
        <v>41263</v>
      </c>
      <c r="Y3518">
        <v>308072</v>
      </c>
      <c r="Z3518" s="3">
        <v>73.849999999999994</v>
      </c>
      <c r="AA3518">
        <v>0.18</v>
      </c>
      <c r="AB3518">
        <v>2012</v>
      </c>
      <c r="AC3518">
        <v>12</v>
      </c>
      <c r="AD3518">
        <v>12</v>
      </c>
      <c r="AE3518">
        <v>20</v>
      </c>
    </row>
    <row r="3519" spans="1:31" x14ac:dyDescent="0.25">
      <c r="A3519" t="s">
        <v>3879</v>
      </c>
      <c r="B3519">
        <v>63376</v>
      </c>
      <c r="C3519" t="s">
        <v>915</v>
      </c>
      <c r="D3519" t="s">
        <v>28</v>
      </c>
      <c r="E3519" t="s">
        <v>95</v>
      </c>
      <c r="F3519">
        <v>2001</v>
      </c>
      <c r="G3519" t="s">
        <v>60</v>
      </c>
      <c r="H3519">
        <v>4</v>
      </c>
      <c r="I3519">
        <v>3</v>
      </c>
      <c r="J3519">
        <v>1</v>
      </c>
      <c r="K3519">
        <v>9</v>
      </c>
      <c r="L3519" t="s">
        <v>43</v>
      </c>
      <c r="M3519">
        <v>2622</v>
      </c>
      <c r="N3519">
        <v>1541</v>
      </c>
      <c r="O3519">
        <v>1081</v>
      </c>
      <c r="P3519">
        <v>200</v>
      </c>
      <c r="Q3519" t="str">
        <f t="shared" si="216"/>
        <v>YES</v>
      </c>
      <c r="R3519">
        <f t="shared" si="217"/>
        <v>1741</v>
      </c>
      <c r="S3519">
        <f t="shared" si="218"/>
        <v>144.17001723147615</v>
      </c>
      <c r="T3519">
        <f t="shared" si="219"/>
        <v>32.012039587797169</v>
      </c>
      <c r="U3519">
        <v>609</v>
      </c>
      <c r="V3519">
        <v>45000</v>
      </c>
      <c r="W3519">
        <v>251000</v>
      </c>
      <c r="X3519" s="2">
        <v>41292</v>
      </c>
      <c r="Y3519">
        <v>264133</v>
      </c>
      <c r="Z3519" s="3">
        <v>95.73</v>
      </c>
      <c r="AA3519">
        <v>0.18</v>
      </c>
      <c r="AB3519">
        <v>2013</v>
      </c>
      <c r="AC3519">
        <v>12</v>
      </c>
      <c r="AD3519">
        <v>1</v>
      </c>
      <c r="AE3519">
        <v>18</v>
      </c>
    </row>
    <row r="3520" spans="1:31" x14ac:dyDescent="0.25">
      <c r="A3520" t="s">
        <v>3880</v>
      </c>
      <c r="B3520">
        <v>63376</v>
      </c>
      <c r="C3520" t="s">
        <v>920</v>
      </c>
      <c r="D3520" t="s">
        <v>28</v>
      </c>
      <c r="E3520" t="s">
        <v>95</v>
      </c>
      <c r="F3520">
        <v>2003</v>
      </c>
      <c r="G3520" t="s">
        <v>60</v>
      </c>
      <c r="H3520">
        <v>3</v>
      </c>
      <c r="I3520">
        <v>3</v>
      </c>
      <c r="J3520">
        <v>0</v>
      </c>
      <c r="K3520">
        <v>6</v>
      </c>
      <c r="L3520" t="s">
        <v>31</v>
      </c>
      <c r="M3520">
        <v>1480</v>
      </c>
      <c r="N3520">
        <v>1480</v>
      </c>
      <c r="O3520">
        <v>1440</v>
      </c>
      <c r="P3520">
        <v>1184</v>
      </c>
      <c r="Q3520" t="str">
        <f t="shared" si="216"/>
        <v>YES</v>
      </c>
      <c r="R3520">
        <f t="shared" si="217"/>
        <v>2664</v>
      </c>
      <c r="S3520">
        <f t="shared" si="218"/>
        <v>70.195195195195197</v>
      </c>
      <c r="T3520">
        <f t="shared" si="219"/>
        <v>23.849607182940517</v>
      </c>
      <c r="U3520">
        <v>400</v>
      </c>
      <c r="V3520">
        <v>0</v>
      </c>
      <c r="W3520">
        <v>187000</v>
      </c>
      <c r="X3520" s="2">
        <v>41614</v>
      </c>
      <c r="Y3520">
        <v>237708</v>
      </c>
      <c r="Z3520" s="3">
        <v>126.35</v>
      </c>
      <c r="AA3520">
        <v>0.18</v>
      </c>
      <c r="AB3520">
        <v>2013</v>
      </c>
      <c r="AC3520">
        <v>10</v>
      </c>
      <c r="AD3520">
        <v>12</v>
      </c>
      <c r="AE3520">
        <v>6</v>
      </c>
    </row>
    <row r="3521" spans="1:31" x14ac:dyDescent="0.25">
      <c r="A3521" t="s">
        <v>3881</v>
      </c>
      <c r="B3521">
        <v>63376</v>
      </c>
      <c r="C3521" t="s">
        <v>928</v>
      </c>
      <c r="D3521" t="s">
        <v>28</v>
      </c>
      <c r="E3521" t="s">
        <v>155</v>
      </c>
      <c r="F3521">
        <v>2000</v>
      </c>
      <c r="G3521" t="s">
        <v>60</v>
      </c>
      <c r="H3521">
        <v>4</v>
      </c>
      <c r="I3521">
        <v>2</v>
      </c>
      <c r="J3521">
        <v>1</v>
      </c>
      <c r="K3521">
        <v>8</v>
      </c>
      <c r="L3521" t="s">
        <v>43</v>
      </c>
      <c r="M3521">
        <v>2794</v>
      </c>
      <c r="N3521">
        <v>1417</v>
      </c>
      <c r="O3521">
        <v>1377</v>
      </c>
      <c r="P3521">
        <v>0</v>
      </c>
      <c r="Q3521" t="str">
        <f t="shared" si="216"/>
        <v>NO</v>
      </c>
      <c r="R3521">
        <f t="shared" si="217"/>
        <v>1417</v>
      </c>
      <c r="S3521">
        <f t="shared" si="218"/>
        <v>181.36908962597036</v>
      </c>
      <c r="T3521">
        <f t="shared" si="219"/>
        <v>21.851511750501647</v>
      </c>
      <c r="U3521">
        <v>536</v>
      </c>
      <c r="V3521">
        <v>55000</v>
      </c>
      <c r="W3521">
        <v>257000</v>
      </c>
      <c r="X3521" s="2">
        <v>41030</v>
      </c>
      <c r="Y3521">
        <v>346713</v>
      </c>
      <c r="Z3521" s="3">
        <v>91.98</v>
      </c>
      <c r="AA3521">
        <v>0.27</v>
      </c>
      <c r="AB3521">
        <v>2012</v>
      </c>
      <c r="AC3521">
        <v>12</v>
      </c>
      <c r="AD3521">
        <v>5</v>
      </c>
      <c r="AE3521">
        <v>1</v>
      </c>
    </row>
    <row r="3522" spans="1:31" x14ac:dyDescent="0.25">
      <c r="A3522" t="s">
        <v>3882</v>
      </c>
      <c r="B3522">
        <v>50036</v>
      </c>
      <c r="C3522" t="s">
        <v>3883</v>
      </c>
      <c r="D3522" t="s">
        <v>28</v>
      </c>
      <c r="E3522" t="s">
        <v>3884</v>
      </c>
      <c r="F3522">
        <v>2000</v>
      </c>
      <c r="G3522" t="s">
        <v>2652</v>
      </c>
      <c r="H3522">
        <v>3</v>
      </c>
      <c r="I3522">
        <v>2</v>
      </c>
      <c r="J3522">
        <v>0</v>
      </c>
      <c r="K3522">
        <v>5</v>
      </c>
      <c r="L3522" t="s">
        <v>31</v>
      </c>
      <c r="M3522">
        <v>1150</v>
      </c>
      <c r="N3522">
        <v>1150</v>
      </c>
      <c r="O3522">
        <v>0</v>
      </c>
      <c r="P3522">
        <v>0</v>
      </c>
      <c r="Q3522" t="str">
        <f t="shared" si="216"/>
        <v>NO</v>
      </c>
      <c r="R3522">
        <f t="shared" si="217"/>
        <v>1150</v>
      </c>
      <c r="S3522">
        <f t="shared" si="218"/>
        <v>97.826086956521735</v>
      </c>
      <c r="T3522">
        <f t="shared" si="219"/>
        <v>8.7719298245614041</v>
      </c>
      <c r="U3522">
        <v>700</v>
      </c>
      <c r="V3522">
        <v>40000</v>
      </c>
      <c r="W3522">
        <v>112500</v>
      </c>
      <c r="X3522" s="2">
        <v>41744</v>
      </c>
      <c r="Y3522">
        <v>163485</v>
      </c>
      <c r="Z3522" s="3">
        <v>97.83</v>
      </c>
      <c r="AA3522">
        <v>0.29442148760330578</v>
      </c>
      <c r="AB3522">
        <v>2014</v>
      </c>
      <c r="AC3522">
        <v>14</v>
      </c>
      <c r="AD3522">
        <v>4</v>
      </c>
      <c r="AE3522">
        <v>15</v>
      </c>
    </row>
    <row r="3523" spans="1:31" x14ac:dyDescent="0.25">
      <c r="A3523" t="s">
        <v>3885</v>
      </c>
      <c r="B3523">
        <v>63366</v>
      </c>
      <c r="C3523" t="s">
        <v>3886</v>
      </c>
      <c r="D3523" t="s">
        <v>28</v>
      </c>
      <c r="E3523" t="s">
        <v>45</v>
      </c>
      <c r="F3523">
        <v>2003</v>
      </c>
      <c r="G3523" t="s">
        <v>60</v>
      </c>
      <c r="H3523">
        <v>3</v>
      </c>
      <c r="I3523">
        <v>3</v>
      </c>
      <c r="J3523">
        <v>0</v>
      </c>
      <c r="K3523">
        <v>5</v>
      </c>
      <c r="L3523" t="s">
        <v>31</v>
      </c>
      <c r="M3523">
        <v>1754</v>
      </c>
      <c r="N3523">
        <v>1754</v>
      </c>
      <c r="O3523">
        <v>1744</v>
      </c>
      <c r="P3523">
        <v>1200</v>
      </c>
      <c r="Q3523" t="str">
        <f t="shared" ref="Q3523:Q3586" si="220">IF(P3523&gt;0,"YES","NO")</f>
        <v>YES</v>
      </c>
      <c r="R3523">
        <f t="shared" ref="R3523:R3586" si="221">P3523+N3523</f>
        <v>2954</v>
      </c>
      <c r="S3523">
        <f t="shared" ref="S3523:S3586" si="222">W3523/R3523</f>
        <v>83.276912660798914</v>
      </c>
      <c r="T3523">
        <f t="shared" ref="T3523:T3586" si="223">(W3523/(43560*AA3523))</f>
        <v>24.553838783087791</v>
      </c>
      <c r="U3523">
        <v>400</v>
      </c>
      <c r="V3523">
        <v>40000</v>
      </c>
      <c r="W3523">
        <v>246000</v>
      </c>
      <c r="X3523" s="2">
        <v>42303</v>
      </c>
      <c r="Y3523">
        <v>282006</v>
      </c>
      <c r="Z3523" s="3">
        <v>140.25</v>
      </c>
      <c r="AA3523">
        <v>0.23</v>
      </c>
      <c r="AB3523">
        <v>2015</v>
      </c>
      <c r="AC3523">
        <v>12</v>
      </c>
      <c r="AD3523">
        <v>10</v>
      </c>
      <c r="AE3523">
        <v>26</v>
      </c>
    </row>
    <row r="3524" spans="1:31" x14ac:dyDescent="0.25">
      <c r="A3524" t="s">
        <v>3887</v>
      </c>
      <c r="B3524">
        <v>63366</v>
      </c>
      <c r="C3524" t="s">
        <v>33</v>
      </c>
      <c r="D3524" t="s">
        <v>28</v>
      </c>
      <c r="E3524" t="s">
        <v>42</v>
      </c>
      <c r="F3524">
        <v>2000</v>
      </c>
      <c r="G3524" t="s">
        <v>30</v>
      </c>
      <c r="H3524">
        <v>3</v>
      </c>
      <c r="I3524">
        <v>2</v>
      </c>
      <c r="J3524">
        <v>0</v>
      </c>
      <c r="K3524">
        <v>6</v>
      </c>
      <c r="L3524" t="s">
        <v>31</v>
      </c>
      <c r="M3524">
        <v>1310</v>
      </c>
      <c r="N3524">
        <v>1310</v>
      </c>
      <c r="O3524">
        <v>1252</v>
      </c>
      <c r="P3524">
        <v>0</v>
      </c>
      <c r="Q3524" t="str">
        <f t="shared" si="220"/>
        <v>NO</v>
      </c>
      <c r="R3524">
        <f t="shared" si="221"/>
        <v>1310</v>
      </c>
      <c r="S3524">
        <f t="shared" si="222"/>
        <v>141.22137404580153</v>
      </c>
      <c r="T3524">
        <f t="shared" si="223"/>
        <v>19.304616412054425</v>
      </c>
      <c r="U3524">
        <v>400</v>
      </c>
      <c r="V3524">
        <v>0</v>
      </c>
      <c r="W3524">
        <v>185000</v>
      </c>
      <c r="X3524" s="2">
        <v>42164</v>
      </c>
      <c r="Y3524">
        <v>217120</v>
      </c>
      <c r="Z3524" s="3">
        <v>141.22</v>
      </c>
      <c r="AA3524">
        <v>0.22</v>
      </c>
      <c r="AB3524">
        <v>2015</v>
      </c>
      <c r="AC3524">
        <v>15</v>
      </c>
      <c r="AD3524">
        <v>6</v>
      </c>
      <c r="AE3524">
        <v>9</v>
      </c>
    </row>
    <row r="3525" spans="1:31" x14ac:dyDescent="0.25">
      <c r="A3525" t="s">
        <v>3888</v>
      </c>
      <c r="B3525">
        <v>63366</v>
      </c>
      <c r="C3525" t="s">
        <v>33</v>
      </c>
      <c r="D3525" t="s">
        <v>28</v>
      </c>
      <c r="E3525" t="s">
        <v>48</v>
      </c>
      <c r="F3525">
        <v>2000</v>
      </c>
      <c r="G3525" t="s">
        <v>30</v>
      </c>
      <c r="H3525">
        <v>3</v>
      </c>
      <c r="I3525">
        <v>2</v>
      </c>
      <c r="J3525">
        <v>0</v>
      </c>
      <c r="K3525">
        <v>5</v>
      </c>
      <c r="L3525" t="s">
        <v>31</v>
      </c>
      <c r="M3525">
        <v>1154</v>
      </c>
      <c r="N3525">
        <v>1154</v>
      </c>
      <c r="O3525">
        <v>1108</v>
      </c>
      <c r="P3525">
        <v>0</v>
      </c>
      <c r="Q3525" t="str">
        <f t="shared" si="220"/>
        <v>NO</v>
      </c>
      <c r="R3525">
        <f t="shared" si="221"/>
        <v>1154</v>
      </c>
      <c r="S3525">
        <f t="shared" si="222"/>
        <v>141.24783362218372</v>
      </c>
      <c r="T3525">
        <f t="shared" si="223"/>
        <v>19.694553187376155</v>
      </c>
      <c r="U3525">
        <v>400</v>
      </c>
      <c r="V3525">
        <v>0</v>
      </c>
      <c r="W3525">
        <v>163000</v>
      </c>
      <c r="X3525" s="2">
        <v>41828</v>
      </c>
      <c r="Y3525">
        <v>198565</v>
      </c>
      <c r="Z3525" s="3">
        <v>141.25</v>
      </c>
      <c r="AA3525">
        <v>0.19</v>
      </c>
      <c r="AB3525">
        <v>2014</v>
      </c>
      <c r="AC3525">
        <v>14</v>
      </c>
      <c r="AD3525">
        <v>7</v>
      </c>
      <c r="AE3525">
        <v>8</v>
      </c>
    </row>
    <row r="3526" spans="1:31" x14ac:dyDescent="0.25">
      <c r="A3526" t="s">
        <v>3889</v>
      </c>
      <c r="B3526">
        <v>63366</v>
      </c>
      <c r="C3526" t="s">
        <v>56</v>
      </c>
      <c r="D3526" t="s">
        <v>28</v>
      </c>
      <c r="E3526" t="s">
        <v>36</v>
      </c>
      <c r="F3526">
        <v>2000</v>
      </c>
      <c r="G3526" t="s">
        <v>30</v>
      </c>
      <c r="H3526">
        <v>3</v>
      </c>
      <c r="I3526">
        <v>2</v>
      </c>
      <c r="J3526">
        <v>0</v>
      </c>
      <c r="K3526">
        <v>5</v>
      </c>
      <c r="L3526" t="s">
        <v>31</v>
      </c>
      <c r="M3526">
        <v>1330</v>
      </c>
      <c r="N3526">
        <v>1330</v>
      </c>
      <c r="O3526">
        <v>1272</v>
      </c>
      <c r="P3526">
        <v>0</v>
      </c>
      <c r="Q3526" t="str">
        <f t="shared" si="220"/>
        <v>NO</v>
      </c>
      <c r="R3526">
        <f t="shared" si="221"/>
        <v>1330</v>
      </c>
      <c r="S3526">
        <f t="shared" si="222"/>
        <v>112.63157894736842</v>
      </c>
      <c r="T3526">
        <f t="shared" si="223"/>
        <v>20.229028250418622</v>
      </c>
      <c r="U3526">
        <v>380</v>
      </c>
      <c r="V3526">
        <v>0</v>
      </c>
      <c r="W3526">
        <v>149800</v>
      </c>
      <c r="X3526" s="2">
        <v>42012</v>
      </c>
      <c r="Y3526">
        <v>217613</v>
      </c>
      <c r="Z3526" s="3">
        <v>112.63</v>
      </c>
      <c r="AA3526">
        <v>0.17</v>
      </c>
      <c r="AB3526">
        <v>2015</v>
      </c>
      <c r="AC3526">
        <v>15</v>
      </c>
      <c r="AD3526">
        <v>1</v>
      </c>
      <c r="AE3526">
        <v>8</v>
      </c>
    </row>
    <row r="3527" spans="1:31" x14ac:dyDescent="0.25">
      <c r="A3527" t="s">
        <v>3890</v>
      </c>
      <c r="B3527">
        <v>63366</v>
      </c>
      <c r="C3527" t="s">
        <v>56</v>
      </c>
      <c r="D3527" t="s">
        <v>28</v>
      </c>
      <c r="E3527" t="s">
        <v>48</v>
      </c>
      <c r="F3527">
        <v>2000</v>
      </c>
      <c r="G3527" t="s">
        <v>30</v>
      </c>
      <c r="H3527">
        <v>3</v>
      </c>
      <c r="I3527">
        <v>2</v>
      </c>
      <c r="J3527">
        <v>0</v>
      </c>
      <c r="K3527">
        <v>5</v>
      </c>
      <c r="L3527" t="s">
        <v>31</v>
      </c>
      <c r="M3527">
        <v>1374</v>
      </c>
      <c r="N3527">
        <v>1374</v>
      </c>
      <c r="O3527">
        <v>1310</v>
      </c>
      <c r="P3527">
        <v>0</v>
      </c>
      <c r="Q3527" t="str">
        <f t="shared" si="220"/>
        <v>NO</v>
      </c>
      <c r="R3527">
        <f t="shared" si="221"/>
        <v>1374</v>
      </c>
      <c r="S3527">
        <f t="shared" si="222"/>
        <v>126.63755458515284</v>
      </c>
      <c r="T3527">
        <f t="shared" si="223"/>
        <v>21.023633463824851</v>
      </c>
      <c r="U3527">
        <v>389</v>
      </c>
      <c r="V3527">
        <v>0</v>
      </c>
      <c r="W3527">
        <v>174000</v>
      </c>
      <c r="X3527" s="2">
        <v>42124</v>
      </c>
      <c r="Y3527">
        <v>226646</v>
      </c>
      <c r="Z3527" s="3">
        <v>126.64</v>
      </c>
      <c r="AA3527">
        <v>0.19</v>
      </c>
      <c r="AB3527">
        <v>2015</v>
      </c>
      <c r="AC3527">
        <v>15</v>
      </c>
      <c r="AD3527">
        <v>4</v>
      </c>
      <c r="AE3527">
        <v>30</v>
      </c>
    </row>
    <row r="3528" spans="1:31" x14ac:dyDescent="0.25">
      <c r="A3528" t="s">
        <v>3891</v>
      </c>
      <c r="B3528">
        <v>63366</v>
      </c>
      <c r="C3528" t="s">
        <v>59</v>
      </c>
      <c r="D3528" t="s">
        <v>28</v>
      </c>
      <c r="E3528" t="s">
        <v>45</v>
      </c>
      <c r="F3528">
        <v>2001</v>
      </c>
      <c r="G3528" t="s">
        <v>60</v>
      </c>
      <c r="H3528">
        <v>4</v>
      </c>
      <c r="I3528">
        <v>2</v>
      </c>
      <c r="J3528">
        <v>1</v>
      </c>
      <c r="K3528">
        <v>9</v>
      </c>
      <c r="L3528" t="s">
        <v>43</v>
      </c>
      <c r="M3528">
        <v>3196</v>
      </c>
      <c r="N3528">
        <v>1808</v>
      </c>
      <c r="O3528">
        <v>1388</v>
      </c>
      <c r="P3528">
        <v>0</v>
      </c>
      <c r="Q3528" t="str">
        <f t="shared" si="220"/>
        <v>NO</v>
      </c>
      <c r="R3528">
        <f t="shared" si="221"/>
        <v>1808</v>
      </c>
      <c r="S3528">
        <f t="shared" si="222"/>
        <v>157.63274336283186</v>
      </c>
      <c r="T3528">
        <f t="shared" si="223"/>
        <v>28.446520541382199</v>
      </c>
      <c r="U3528">
        <v>630</v>
      </c>
      <c r="V3528">
        <v>40000</v>
      </c>
      <c r="W3528">
        <v>285000</v>
      </c>
      <c r="X3528" s="2">
        <v>41999</v>
      </c>
      <c r="Y3528">
        <v>327726</v>
      </c>
      <c r="Z3528" s="3">
        <v>89.17</v>
      </c>
      <c r="AA3528">
        <v>0.23</v>
      </c>
      <c r="AB3528">
        <v>2014</v>
      </c>
      <c r="AC3528">
        <v>13</v>
      </c>
      <c r="AD3528">
        <v>12</v>
      </c>
      <c r="AE3528">
        <v>26</v>
      </c>
    </row>
    <row r="3529" spans="1:31" x14ac:dyDescent="0.25">
      <c r="A3529" t="s">
        <v>3892</v>
      </c>
      <c r="B3529">
        <v>63366</v>
      </c>
      <c r="C3529" t="s">
        <v>59</v>
      </c>
      <c r="D3529" t="s">
        <v>28</v>
      </c>
      <c r="E3529" t="s">
        <v>51</v>
      </c>
      <c r="F3529">
        <v>2001</v>
      </c>
      <c r="G3529" t="s">
        <v>60</v>
      </c>
      <c r="H3529">
        <v>3</v>
      </c>
      <c r="I3529">
        <v>3</v>
      </c>
      <c r="J3529">
        <v>0</v>
      </c>
      <c r="K3529">
        <v>6</v>
      </c>
      <c r="L3529" t="s">
        <v>31</v>
      </c>
      <c r="M3529">
        <v>2316</v>
      </c>
      <c r="N3529">
        <v>2316</v>
      </c>
      <c r="O3529">
        <v>2292</v>
      </c>
      <c r="P3529">
        <v>1400</v>
      </c>
      <c r="Q3529" t="str">
        <f t="shared" si="220"/>
        <v>YES</v>
      </c>
      <c r="R3529">
        <f t="shared" si="221"/>
        <v>3716</v>
      </c>
      <c r="S3529">
        <f t="shared" si="222"/>
        <v>71.851453175457479</v>
      </c>
      <c r="T3529">
        <f t="shared" si="223"/>
        <v>30.647382920110193</v>
      </c>
      <c r="U3529">
        <v>628</v>
      </c>
      <c r="V3529">
        <v>40000</v>
      </c>
      <c r="W3529">
        <v>267000</v>
      </c>
      <c r="X3529" s="2">
        <v>41836</v>
      </c>
      <c r="Y3529">
        <v>323179</v>
      </c>
      <c r="Z3529" s="3">
        <v>115.28</v>
      </c>
      <c r="AA3529">
        <v>0.2</v>
      </c>
      <c r="AB3529">
        <v>2014</v>
      </c>
      <c r="AC3529">
        <v>13</v>
      </c>
      <c r="AD3529">
        <v>7</v>
      </c>
      <c r="AE3529">
        <v>16</v>
      </c>
    </row>
    <row r="3530" spans="1:31" x14ac:dyDescent="0.25">
      <c r="A3530" t="s">
        <v>3893</v>
      </c>
      <c r="B3530">
        <v>63366</v>
      </c>
      <c r="C3530" t="s">
        <v>73</v>
      </c>
      <c r="D3530" t="s">
        <v>28</v>
      </c>
      <c r="E3530" t="s">
        <v>48</v>
      </c>
      <c r="F3530">
        <v>2000</v>
      </c>
      <c r="G3530" t="s">
        <v>60</v>
      </c>
      <c r="H3530">
        <v>3</v>
      </c>
      <c r="I3530">
        <v>3</v>
      </c>
      <c r="J3530">
        <v>1</v>
      </c>
      <c r="K3530">
        <v>8</v>
      </c>
      <c r="L3530" t="s">
        <v>43</v>
      </c>
      <c r="M3530">
        <v>2980</v>
      </c>
      <c r="N3530">
        <v>1684</v>
      </c>
      <c r="O3530">
        <v>1626</v>
      </c>
      <c r="P3530">
        <v>0</v>
      </c>
      <c r="Q3530" t="str">
        <f t="shared" si="220"/>
        <v>NO</v>
      </c>
      <c r="R3530">
        <f t="shared" si="221"/>
        <v>1684</v>
      </c>
      <c r="S3530">
        <f t="shared" si="222"/>
        <v>157.36342042755345</v>
      </c>
      <c r="T3530">
        <f t="shared" si="223"/>
        <v>32.018752114445896</v>
      </c>
      <c r="U3530">
        <v>420</v>
      </c>
      <c r="V3530">
        <v>40000</v>
      </c>
      <c r="W3530">
        <v>265000</v>
      </c>
      <c r="X3530" s="2">
        <v>42179</v>
      </c>
      <c r="Y3530">
        <v>338617</v>
      </c>
      <c r="Z3530" s="3">
        <v>88.93</v>
      </c>
      <c r="AA3530">
        <v>0.19</v>
      </c>
      <c r="AB3530">
        <v>2015</v>
      </c>
      <c r="AC3530">
        <v>15</v>
      </c>
      <c r="AD3530">
        <v>6</v>
      </c>
      <c r="AE3530">
        <v>24</v>
      </c>
    </row>
    <row r="3531" spans="1:31" x14ac:dyDescent="0.25">
      <c r="A3531" t="s">
        <v>3894</v>
      </c>
      <c r="B3531">
        <v>63366</v>
      </c>
      <c r="C3531" t="s">
        <v>73</v>
      </c>
      <c r="D3531" t="s">
        <v>28</v>
      </c>
      <c r="E3531" t="s">
        <v>40</v>
      </c>
      <c r="F3531">
        <v>2000</v>
      </c>
      <c r="G3531" t="s">
        <v>60</v>
      </c>
      <c r="H3531">
        <v>3</v>
      </c>
      <c r="I3531">
        <v>2</v>
      </c>
      <c r="J3531">
        <v>1</v>
      </c>
      <c r="K3531">
        <v>8</v>
      </c>
      <c r="L3531" t="s">
        <v>43</v>
      </c>
      <c r="M3531">
        <v>2878</v>
      </c>
      <c r="N3531">
        <v>2022</v>
      </c>
      <c r="O3531">
        <v>1959</v>
      </c>
      <c r="P3531">
        <v>0</v>
      </c>
      <c r="Q3531" t="str">
        <f t="shared" si="220"/>
        <v>NO</v>
      </c>
      <c r="R3531">
        <f t="shared" si="221"/>
        <v>2022</v>
      </c>
      <c r="S3531">
        <f t="shared" si="222"/>
        <v>133.48170128585559</v>
      </c>
      <c r="T3531">
        <f t="shared" si="223"/>
        <v>20.653504744413834</v>
      </c>
      <c r="U3531">
        <v>640</v>
      </c>
      <c r="V3531">
        <v>40000</v>
      </c>
      <c r="W3531">
        <v>269900</v>
      </c>
      <c r="X3531" s="2">
        <v>41674</v>
      </c>
      <c r="Y3531">
        <v>339148</v>
      </c>
      <c r="Z3531" s="3">
        <v>93.78</v>
      </c>
      <c r="AA3531">
        <v>0.3</v>
      </c>
      <c r="AB3531">
        <v>2014</v>
      </c>
      <c r="AC3531">
        <v>14</v>
      </c>
      <c r="AD3531">
        <v>2</v>
      </c>
      <c r="AE3531">
        <v>4</v>
      </c>
    </row>
    <row r="3532" spans="1:31" x14ac:dyDescent="0.25">
      <c r="A3532" t="s">
        <v>3895</v>
      </c>
      <c r="B3532">
        <v>63366</v>
      </c>
      <c r="C3532" t="s">
        <v>73</v>
      </c>
      <c r="D3532" t="s">
        <v>28</v>
      </c>
      <c r="E3532" t="s">
        <v>191</v>
      </c>
      <c r="F3532">
        <v>2000</v>
      </c>
      <c r="G3532" t="s">
        <v>60</v>
      </c>
      <c r="H3532">
        <v>4</v>
      </c>
      <c r="I3532">
        <v>2</v>
      </c>
      <c r="J3532">
        <v>1</v>
      </c>
      <c r="K3532">
        <v>9</v>
      </c>
      <c r="L3532" t="s">
        <v>43</v>
      </c>
      <c r="M3532">
        <v>3147</v>
      </c>
      <c r="N3532">
        <v>1827</v>
      </c>
      <c r="O3532">
        <v>1320</v>
      </c>
      <c r="P3532">
        <v>0</v>
      </c>
      <c r="Q3532" t="str">
        <f t="shared" si="220"/>
        <v>NO</v>
      </c>
      <c r="R3532">
        <f t="shared" si="221"/>
        <v>1827</v>
      </c>
      <c r="S3532">
        <f t="shared" si="222"/>
        <v>153.20197044334975</v>
      </c>
      <c r="T3532">
        <f t="shared" si="223"/>
        <v>24.713922441195166</v>
      </c>
      <c r="U3532">
        <v>630</v>
      </c>
      <c r="V3532">
        <v>40000</v>
      </c>
      <c r="W3532">
        <v>279900</v>
      </c>
      <c r="X3532" s="2">
        <v>41745</v>
      </c>
      <c r="Y3532">
        <v>326577</v>
      </c>
      <c r="Z3532" s="3">
        <v>88.94</v>
      </c>
      <c r="AA3532">
        <v>0.26</v>
      </c>
      <c r="AB3532">
        <v>2014</v>
      </c>
      <c r="AC3532">
        <v>14</v>
      </c>
      <c r="AD3532">
        <v>4</v>
      </c>
      <c r="AE3532">
        <v>16</v>
      </c>
    </row>
    <row r="3533" spans="1:31" x14ac:dyDescent="0.25">
      <c r="A3533" t="s">
        <v>3896</v>
      </c>
      <c r="B3533">
        <v>63366</v>
      </c>
      <c r="C3533" t="s">
        <v>73</v>
      </c>
      <c r="D3533" t="s">
        <v>28</v>
      </c>
      <c r="E3533" t="s">
        <v>51</v>
      </c>
      <c r="F3533">
        <v>2000</v>
      </c>
      <c r="G3533" t="s">
        <v>60</v>
      </c>
      <c r="H3533">
        <v>4</v>
      </c>
      <c r="I3533">
        <v>2</v>
      </c>
      <c r="J3533">
        <v>1</v>
      </c>
      <c r="K3533">
        <v>8</v>
      </c>
      <c r="L3533" t="s">
        <v>43</v>
      </c>
      <c r="M3533">
        <v>2707</v>
      </c>
      <c r="N3533">
        <v>1506</v>
      </c>
      <c r="O3533">
        <v>1362</v>
      </c>
      <c r="P3533">
        <v>0</v>
      </c>
      <c r="Q3533" t="str">
        <f t="shared" si="220"/>
        <v>NO</v>
      </c>
      <c r="R3533">
        <f t="shared" si="221"/>
        <v>1506</v>
      </c>
      <c r="S3533">
        <f t="shared" si="222"/>
        <v>163.34661354581672</v>
      </c>
      <c r="T3533">
        <f t="shared" si="223"/>
        <v>28.236914600550964</v>
      </c>
      <c r="U3533">
        <v>400</v>
      </c>
      <c r="V3533">
        <v>40000</v>
      </c>
      <c r="W3533">
        <v>246000</v>
      </c>
      <c r="X3533" s="2">
        <v>41947</v>
      </c>
      <c r="Y3533">
        <v>304523</v>
      </c>
      <c r="Z3533" s="3">
        <v>90.88</v>
      </c>
      <c r="AA3533">
        <v>0.2</v>
      </c>
      <c r="AB3533">
        <v>2014</v>
      </c>
      <c r="AC3533">
        <v>14</v>
      </c>
      <c r="AD3533">
        <v>11</v>
      </c>
      <c r="AE3533">
        <v>4</v>
      </c>
    </row>
    <row r="3534" spans="1:31" x14ac:dyDescent="0.25">
      <c r="A3534" t="s">
        <v>3897</v>
      </c>
      <c r="B3534">
        <v>63368</v>
      </c>
      <c r="C3534" t="s">
        <v>80</v>
      </c>
      <c r="D3534" t="s">
        <v>28</v>
      </c>
      <c r="E3534" t="s">
        <v>784</v>
      </c>
      <c r="F3534">
        <v>2000</v>
      </c>
      <c r="G3534" t="s">
        <v>30</v>
      </c>
      <c r="H3534">
        <v>3</v>
      </c>
      <c r="I3534">
        <v>2</v>
      </c>
      <c r="J3534">
        <v>0</v>
      </c>
      <c r="K3534">
        <v>5</v>
      </c>
      <c r="L3534" t="s">
        <v>31</v>
      </c>
      <c r="M3534">
        <v>1398</v>
      </c>
      <c r="N3534">
        <v>1398</v>
      </c>
      <c r="O3534">
        <v>1372</v>
      </c>
      <c r="P3534">
        <v>823</v>
      </c>
      <c r="Q3534" t="str">
        <f t="shared" si="220"/>
        <v>YES</v>
      </c>
      <c r="R3534">
        <f t="shared" si="221"/>
        <v>2221</v>
      </c>
      <c r="S3534">
        <f t="shared" si="222"/>
        <v>82.845565060783429</v>
      </c>
      <c r="T3534">
        <f t="shared" si="223"/>
        <v>26.400367309458218</v>
      </c>
      <c r="U3534">
        <v>420</v>
      </c>
      <c r="V3534">
        <v>40000</v>
      </c>
      <c r="W3534">
        <v>184000</v>
      </c>
      <c r="X3534" s="2">
        <v>42158</v>
      </c>
      <c r="Y3534">
        <v>227927</v>
      </c>
      <c r="Z3534" s="3">
        <v>131.62</v>
      </c>
      <c r="AA3534">
        <v>0.16</v>
      </c>
      <c r="AB3534">
        <v>2015</v>
      </c>
      <c r="AC3534">
        <v>15</v>
      </c>
      <c r="AD3534">
        <v>6</v>
      </c>
      <c r="AE3534">
        <v>3</v>
      </c>
    </row>
    <row r="3535" spans="1:31" x14ac:dyDescent="0.25">
      <c r="A3535" t="s">
        <v>3898</v>
      </c>
      <c r="B3535">
        <v>63376</v>
      </c>
      <c r="C3535" t="s">
        <v>82</v>
      </c>
      <c r="D3535" t="s">
        <v>28</v>
      </c>
      <c r="E3535" t="s">
        <v>36</v>
      </c>
      <c r="F3535">
        <v>2000</v>
      </c>
      <c r="G3535" t="s">
        <v>60</v>
      </c>
      <c r="H3535">
        <v>3</v>
      </c>
      <c r="I3535">
        <v>2</v>
      </c>
      <c r="J3535">
        <v>0</v>
      </c>
      <c r="K3535">
        <v>6</v>
      </c>
      <c r="L3535" t="s">
        <v>31</v>
      </c>
      <c r="M3535">
        <v>1608</v>
      </c>
      <c r="N3535">
        <v>1608</v>
      </c>
      <c r="O3535">
        <v>1590</v>
      </c>
      <c r="P3535">
        <v>795</v>
      </c>
      <c r="Q3535" t="str">
        <f t="shared" si="220"/>
        <v>YES</v>
      </c>
      <c r="R3535">
        <f t="shared" si="221"/>
        <v>2403</v>
      </c>
      <c r="S3535">
        <f t="shared" si="222"/>
        <v>76.987099459009571</v>
      </c>
      <c r="T3535">
        <f t="shared" si="223"/>
        <v>24.982444768541022</v>
      </c>
      <c r="U3535">
        <v>400</v>
      </c>
      <c r="V3535">
        <v>45000</v>
      </c>
      <c r="W3535">
        <v>185000</v>
      </c>
      <c r="X3535" s="2">
        <v>42089</v>
      </c>
      <c r="Y3535">
        <v>248411</v>
      </c>
      <c r="Z3535" s="3">
        <v>115.05</v>
      </c>
      <c r="AA3535">
        <v>0.17</v>
      </c>
      <c r="AB3535">
        <v>2015</v>
      </c>
      <c r="AC3535">
        <v>15</v>
      </c>
      <c r="AD3535">
        <v>3</v>
      </c>
      <c r="AE3535">
        <v>26</v>
      </c>
    </row>
    <row r="3536" spans="1:31" x14ac:dyDescent="0.25">
      <c r="A3536" t="s">
        <v>3899</v>
      </c>
      <c r="B3536">
        <v>63366</v>
      </c>
      <c r="C3536" t="s">
        <v>109</v>
      </c>
      <c r="D3536" t="s">
        <v>110</v>
      </c>
      <c r="E3536" t="s">
        <v>95</v>
      </c>
      <c r="F3536">
        <v>2000</v>
      </c>
      <c r="G3536" t="s">
        <v>30</v>
      </c>
      <c r="H3536">
        <v>3</v>
      </c>
      <c r="I3536">
        <v>2</v>
      </c>
      <c r="J3536">
        <v>0</v>
      </c>
      <c r="K3536">
        <v>5</v>
      </c>
      <c r="L3536" t="s">
        <v>31</v>
      </c>
      <c r="M3536">
        <v>1420</v>
      </c>
      <c r="N3536">
        <v>1420</v>
      </c>
      <c r="O3536">
        <v>1320</v>
      </c>
      <c r="P3536">
        <v>0</v>
      </c>
      <c r="Q3536" t="str">
        <f t="shared" si="220"/>
        <v>NO</v>
      </c>
      <c r="R3536">
        <f t="shared" si="221"/>
        <v>1420</v>
      </c>
      <c r="S3536">
        <f t="shared" si="222"/>
        <v>114.78873239436619</v>
      </c>
      <c r="T3536">
        <f t="shared" si="223"/>
        <v>20.788695031119275</v>
      </c>
      <c r="U3536">
        <v>427</v>
      </c>
      <c r="V3536">
        <v>45000</v>
      </c>
      <c r="W3536">
        <v>163000</v>
      </c>
      <c r="X3536" s="2">
        <v>41792</v>
      </c>
      <c r="Y3536">
        <v>211559</v>
      </c>
      <c r="Z3536" s="3">
        <v>114.79</v>
      </c>
      <c r="AA3536">
        <v>0.18</v>
      </c>
      <c r="AB3536">
        <v>2014</v>
      </c>
      <c r="AC3536">
        <v>14</v>
      </c>
      <c r="AD3536">
        <v>6</v>
      </c>
      <c r="AE3536">
        <v>2</v>
      </c>
    </row>
    <row r="3537" spans="1:31" x14ac:dyDescent="0.25">
      <c r="A3537" t="s">
        <v>3900</v>
      </c>
      <c r="B3537">
        <v>63366</v>
      </c>
      <c r="C3537" t="s">
        <v>109</v>
      </c>
      <c r="D3537" t="s">
        <v>110</v>
      </c>
      <c r="E3537" t="s">
        <v>48</v>
      </c>
      <c r="F3537">
        <v>2000</v>
      </c>
      <c r="G3537" t="s">
        <v>30</v>
      </c>
      <c r="H3537">
        <v>3</v>
      </c>
      <c r="I3537">
        <v>2</v>
      </c>
      <c r="J3537">
        <v>0</v>
      </c>
      <c r="K3537">
        <v>6</v>
      </c>
      <c r="L3537" t="s">
        <v>31</v>
      </c>
      <c r="M3537">
        <v>1398</v>
      </c>
      <c r="N3537">
        <v>1398</v>
      </c>
      <c r="O3537">
        <v>1298</v>
      </c>
      <c r="P3537">
        <v>0</v>
      </c>
      <c r="Q3537" t="str">
        <f t="shared" si="220"/>
        <v>NO</v>
      </c>
      <c r="R3537">
        <f t="shared" si="221"/>
        <v>1398</v>
      </c>
      <c r="S3537">
        <f t="shared" si="222"/>
        <v>121.53075822603719</v>
      </c>
      <c r="T3537">
        <f t="shared" si="223"/>
        <v>20.52824899714852</v>
      </c>
      <c r="U3537">
        <v>449</v>
      </c>
      <c r="V3537">
        <v>45000</v>
      </c>
      <c r="W3537">
        <v>169900</v>
      </c>
      <c r="X3537" s="2">
        <v>42244</v>
      </c>
      <c r="Y3537">
        <v>211815</v>
      </c>
      <c r="Z3537" s="3">
        <v>121.53</v>
      </c>
      <c r="AA3537">
        <v>0.19</v>
      </c>
      <c r="AB3537">
        <v>2015</v>
      </c>
      <c r="AC3537">
        <v>15</v>
      </c>
      <c r="AD3537">
        <v>8</v>
      </c>
      <c r="AE3537">
        <v>28</v>
      </c>
    </row>
    <row r="3538" spans="1:31" x14ac:dyDescent="0.25">
      <c r="A3538" t="s">
        <v>3901</v>
      </c>
      <c r="B3538">
        <v>63366</v>
      </c>
      <c r="C3538" t="s">
        <v>109</v>
      </c>
      <c r="D3538" t="s">
        <v>110</v>
      </c>
      <c r="E3538" t="s">
        <v>66</v>
      </c>
      <c r="F3538">
        <v>2000</v>
      </c>
      <c r="G3538" t="s">
        <v>30</v>
      </c>
      <c r="H3538">
        <v>3</v>
      </c>
      <c r="I3538">
        <v>2</v>
      </c>
      <c r="J3538">
        <v>0</v>
      </c>
      <c r="K3538">
        <v>6</v>
      </c>
      <c r="L3538" t="s">
        <v>31</v>
      </c>
      <c r="M3538">
        <v>1398</v>
      </c>
      <c r="N3538">
        <v>1398</v>
      </c>
      <c r="O3538">
        <v>1298</v>
      </c>
      <c r="P3538">
        <v>0</v>
      </c>
      <c r="Q3538" t="str">
        <f t="shared" si="220"/>
        <v>NO</v>
      </c>
      <c r="R3538">
        <f t="shared" si="221"/>
        <v>1398</v>
      </c>
      <c r="S3538">
        <f t="shared" si="222"/>
        <v>114.44921316165951</v>
      </c>
      <c r="T3538">
        <f t="shared" si="223"/>
        <v>15.304560759106215</v>
      </c>
      <c r="U3538">
        <v>449</v>
      </c>
      <c r="V3538">
        <v>45000</v>
      </c>
      <c r="W3538">
        <v>160000</v>
      </c>
      <c r="X3538" s="2">
        <v>41834</v>
      </c>
      <c r="Y3538">
        <v>208965</v>
      </c>
      <c r="Z3538" s="3">
        <v>114.45</v>
      </c>
      <c r="AA3538">
        <v>0.24</v>
      </c>
      <c r="AB3538">
        <v>2014</v>
      </c>
      <c r="AC3538">
        <v>14</v>
      </c>
      <c r="AD3538">
        <v>7</v>
      </c>
      <c r="AE3538">
        <v>14</v>
      </c>
    </row>
    <row r="3539" spans="1:31" x14ac:dyDescent="0.25">
      <c r="A3539" t="s">
        <v>3902</v>
      </c>
      <c r="B3539">
        <v>63376</v>
      </c>
      <c r="C3539" t="s">
        <v>117</v>
      </c>
      <c r="D3539" t="s">
        <v>28</v>
      </c>
      <c r="E3539" t="s">
        <v>45</v>
      </c>
      <c r="F3539">
        <v>2004</v>
      </c>
      <c r="G3539" t="s">
        <v>60</v>
      </c>
      <c r="H3539">
        <v>4</v>
      </c>
      <c r="I3539">
        <v>3</v>
      </c>
      <c r="J3539">
        <v>1</v>
      </c>
      <c r="K3539">
        <v>9</v>
      </c>
      <c r="L3539" t="s">
        <v>43</v>
      </c>
      <c r="M3539">
        <v>3279</v>
      </c>
      <c r="N3539">
        <v>1871</v>
      </c>
      <c r="O3539">
        <v>1408</v>
      </c>
      <c r="P3539">
        <v>1267</v>
      </c>
      <c r="Q3539" t="str">
        <f t="shared" si="220"/>
        <v>YES</v>
      </c>
      <c r="R3539">
        <f t="shared" si="221"/>
        <v>3138</v>
      </c>
      <c r="S3539">
        <f t="shared" si="222"/>
        <v>98.94837476099427</v>
      </c>
      <c r="T3539">
        <f t="shared" si="223"/>
        <v>30.991735537190078</v>
      </c>
      <c r="U3539">
        <v>600</v>
      </c>
      <c r="V3539">
        <v>45000</v>
      </c>
      <c r="W3539">
        <v>310500</v>
      </c>
      <c r="X3539" s="2">
        <v>41778</v>
      </c>
      <c r="Y3539">
        <v>329781</v>
      </c>
      <c r="Z3539" s="3">
        <v>94.69</v>
      </c>
      <c r="AA3539">
        <v>0.23</v>
      </c>
      <c r="AB3539">
        <v>2014</v>
      </c>
      <c r="AC3539">
        <v>10</v>
      </c>
      <c r="AD3539">
        <v>5</v>
      </c>
      <c r="AE3539">
        <v>19</v>
      </c>
    </row>
    <row r="3540" spans="1:31" x14ac:dyDescent="0.25">
      <c r="A3540" t="s">
        <v>3903</v>
      </c>
      <c r="B3540">
        <v>63376</v>
      </c>
      <c r="C3540" t="s">
        <v>117</v>
      </c>
      <c r="D3540" t="s">
        <v>28</v>
      </c>
      <c r="E3540" t="s">
        <v>95</v>
      </c>
      <c r="F3540">
        <v>2001</v>
      </c>
      <c r="G3540" t="s">
        <v>60</v>
      </c>
      <c r="H3540">
        <v>3</v>
      </c>
      <c r="I3540">
        <v>3</v>
      </c>
      <c r="J3540">
        <v>0</v>
      </c>
      <c r="K3540">
        <v>6</v>
      </c>
      <c r="L3540" t="s">
        <v>138</v>
      </c>
      <c r="M3540">
        <v>2193</v>
      </c>
      <c r="N3540">
        <v>2193</v>
      </c>
      <c r="O3540">
        <v>2130</v>
      </c>
      <c r="P3540">
        <v>1000</v>
      </c>
      <c r="Q3540" t="str">
        <f t="shared" si="220"/>
        <v>YES</v>
      </c>
      <c r="R3540">
        <f t="shared" si="221"/>
        <v>3193</v>
      </c>
      <c r="S3540">
        <f t="shared" si="222"/>
        <v>79.86219855934857</v>
      </c>
      <c r="T3540">
        <f t="shared" si="223"/>
        <v>32.522191613100709</v>
      </c>
      <c r="U3540">
        <v>610</v>
      </c>
      <c r="V3540">
        <v>0</v>
      </c>
      <c r="W3540">
        <v>255000</v>
      </c>
      <c r="X3540" s="2">
        <v>41757</v>
      </c>
      <c r="Y3540">
        <v>323090</v>
      </c>
      <c r="Z3540" s="3">
        <v>116.28</v>
      </c>
      <c r="AA3540">
        <v>0.18</v>
      </c>
      <c r="AB3540">
        <v>2014</v>
      </c>
      <c r="AC3540">
        <v>13</v>
      </c>
      <c r="AD3540">
        <v>4</v>
      </c>
      <c r="AE3540">
        <v>28</v>
      </c>
    </row>
    <row r="3541" spans="1:31" x14ac:dyDescent="0.25">
      <c r="A3541" t="s">
        <v>3904</v>
      </c>
      <c r="B3541">
        <v>63366</v>
      </c>
      <c r="C3541" t="s">
        <v>129</v>
      </c>
      <c r="D3541" t="s">
        <v>28</v>
      </c>
      <c r="E3541" t="s">
        <v>48</v>
      </c>
      <c r="F3541">
        <v>2000</v>
      </c>
      <c r="G3541" t="s">
        <v>60</v>
      </c>
      <c r="H3541">
        <v>4</v>
      </c>
      <c r="I3541">
        <v>3</v>
      </c>
      <c r="J3541">
        <v>1</v>
      </c>
      <c r="K3541">
        <v>9</v>
      </c>
      <c r="L3541" t="s">
        <v>43</v>
      </c>
      <c r="M3541">
        <v>3147</v>
      </c>
      <c r="N3541">
        <v>1827</v>
      </c>
      <c r="O3541">
        <v>1320</v>
      </c>
      <c r="P3541">
        <v>0</v>
      </c>
      <c r="Q3541" t="str">
        <f t="shared" si="220"/>
        <v>NO</v>
      </c>
      <c r="R3541">
        <f t="shared" si="221"/>
        <v>1827</v>
      </c>
      <c r="S3541">
        <f t="shared" si="222"/>
        <v>153.25670498084293</v>
      </c>
      <c r="T3541">
        <f t="shared" si="223"/>
        <v>33.831134309603208</v>
      </c>
      <c r="U3541">
        <v>630</v>
      </c>
      <c r="V3541">
        <v>52000</v>
      </c>
      <c r="W3541">
        <v>280000</v>
      </c>
      <c r="X3541" s="2">
        <v>41850</v>
      </c>
      <c r="Y3541">
        <v>338382</v>
      </c>
      <c r="Z3541" s="3">
        <v>88.97</v>
      </c>
      <c r="AA3541">
        <v>0.19</v>
      </c>
      <c r="AB3541">
        <v>2014</v>
      </c>
      <c r="AC3541">
        <v>14</v>
      </c>
      <c r="AD3541">
        <v>7</v>
      </c>
      <c r="AE3541">
        <v>30</v>
      </c>
    </row>
    <row r="3542" spans="1:31" x14ac:dyDescent="0.25">
      <c r="A3542" t="s">
        <v>3905</v>
      </c>
      <c r="B3542">
        <v>63368</v>
      </c>
      <c r="C3542" t="s">
        <v>135</v>
      </c>
      <c r="D3542" t="s">
        <v>28</v>
      </c>
      <c r="E3542" t="s">
        <v>66</v>
      </c>
      <c r="F3542">
        <v>2001</v>
      </c>
      <c r="G3542" t="s">
        <v>60</v>
      </c>
      <c r="H3542">
        <v>5</v>
      </c>
      <c r="I3542">
        <v>4</v>
      </c>
      <c r="J3542">
        <v>0</v>
      </c>
      <c r="K3542">
        <v>9</v>
      </c>
      <c r="L3542" t="s">
        <v>43</v>
      </c>
      <c r="M3542">
        <v>3292</v>
      </c>
      <c r="N3542">
        <v>2119</v>
      </c>
      <c r="O3542">
        <v>2079</v>
      </c>
      <c r="P3542">
        <v>0</v>
      </c>
      <c r="Q3542" t="str">
        <f t="shared" si="220"/>
        <v>NO</v>
      </c>
      <c r="R3542">
        <f t="shared" si="221"/>
        <v>2119</v>
      </c>
      <c r="S3542">
        <f t="shared" si="222"/>
        <v>127.18263331760264</v>
      </c>
      <c r="T3542">
        <f t="shared" si="223"/>
        <v>25.778619528619529</v>
      </c>
      <c r="U3542">
        <v>440</v>
      </c>
      <c r="V3542">
        <v>36000</v>
      </c>
      <c r="W3542">
        <v>269500</v>
      </c>
      <c r="X3542" s="2">
        <v>42062</v>
      </c>
      <c r="Y3542">
        <v>398357</v>
      </c>
      <c r="Z3542" s="3">
        <v>81.87</v>
      </c>
      <c r="AA3542">
        <v>0.24</v>
      </c>
      <c r="AB3542">
        <v>2015</v>
      </c>
      <c r="AC3542">
        <v>14</v>
      </c>
      <c r="AD3542">
        <v>2</v>
      </c>
      <c r="AE3542">
        <v>27</v>
      </c>
    </row>
    <row r="3543" spans="1:31" x14ac:dyDescent="0.25">
      <c r="A3543" t="s">
        <v>3906</v>
      </c>
      <c r="B3543">
        <v>63368</v>
      </c>
      <c r="C3543" t="s">
        <v>135</v>
      </c>
      <c r="D3543" t="s">
        <v>28</v>
      </c>
      <c r="E3543" t="s">
        <v>38</v>
      </c>
      <c r="F3543">
        <v>2000</v>
      </c>
      <c r="G3543" t="s">
        <v>60</v>
      </c>
      <c r="H3543">
        <v>3</v>
      </c>
      <c r="I3543">
        <v>2</v>
      </c>
      <c r="J3543">
        <v>1</v>
      </c>
      <c r="K3543">
        <v>8</v>
      </c>
      <c r="L3543" t="s">
        <v>43</v>
      </c>
      <c r="M3543">
        <v>2560</v>
      </c>
      <c r="N3543">
        <v>1699</v>
      </c>
      <c r="O3543">
        <v>1677</v>
      </c>
      <c r="P3543">
        <v>0</v>
      </c>
      <c r="Q3543" t="str">
        <f t="shared" si="220"/>
        <v>NO</v>
      </c>
      <c r="R3543">
        <f t="shared" si="221"/>
        <v>1699</v>
      </c>
      <c r="S3543">
        <f t="shared" si="222"/>
        <v>135.31489111241908</v>
      </c>
      <c r="T3543">
        <f t="shared" si="223"/>
        <v>25.132275132275133</v>
      </c>
      <c r="U3543">
        <v>420</v>
      </c>
      <c r="V3543">
        <v>36000</v>
      </c>
      <c r="W3543">
        <v>229900</v>
      </c>
      <c r="X3543" s="2">
        <v>41941</v>
      </c>
      <c r="Y3543">
        <v>308534</v>
      </c>
      <c r="Z3543" s="3">
        <v>89.8</v>
      </c>
      <c r="AA3543">
        <v>0.21</v>
      </c>
      <c r="AB3543">
        <v>2014</v>
      </c>
      <c r="AC3543">
        <v>14</v>
      </c>
      <c r="AD3543">
        <v>10</v>
      </c>
      <c r="AE3543">
        <v>29</v>
      </c>
    </row>
    <row r="3544" spans="1:31" x14ac:dyDescent="0.25">
      <c r="A3544" t="s">
        <v>3907</v>
      </c>
      <c r="B3544">
        <v>63368</v>
      </c>
      <c r="C3544" t="s">
        <v>135</v>
      </c>
      <c r="D3544" t="s">
        <v>28</v>
      </c>
      <c r="E3544" t="s">
        <v>51</v>
      </c>
      <c r="F3544">
        <v>2000</v>
      </c>
      <c r="G3544" t="s">
        <v>60</v>
      </c>
      <c r="H3544">
        <v>4</v>
      </c>
      <c r="I3544">
        <v>2</v>
      </c>
      <c r="J3544">
        <v>1</v>
      </c>
      <c r="K3544">
        <v>8</v>
      </c>
      <c r="L3544" t="s">
        <v>43</v>
      </c>
      <c r="M3544">
        <v>2644</v>
      </c>
      <c r="N3544">
        <v>1433</v>
      </c>
      <c r="O3544">
        <v>1353</v>
      </c>
      <c r="P3544">
        <v>0</v>
      </c>
      <c r="Q3544" t="str">
        <f t="shared" si="220"/>
        <v>NO</v>
      </c>
      <c r="R3544">
        <f t="shared" si="221"/>
        <v>1433</v>
      </c>
      <c r="S3544">
        <f t="shared" si="222"/>
        <v>188.4159106769016</v>
      </c>
      <c r="T3544">
        <f t="shared" si="223"/>
        <v>30.991735537190081</v>
      </c>
      <c r="U3544">
        <v>416</v>
      </c>
      <c r="V3544">
        <v>40000</v>
      </c>
      <c r="W3544">
        <v>270000</v>
      </c>
      <c r="X3544" s="2">
        <v>42282</v>
      </c>
      <c r="Y3544">
        <v>334966</v>
      </c>
      <c r="Z3544" s="3">
        <v>102.12</v>
      </c>
      <c r="AA3544">
        <v>0.2</v>
      </c>
      <c r="AB3544">
        <v>2015</v>
      </c>
      <c r="AC3544">
        <v>15</v>
      </c>
      <c r="AD3544">
        <v>10</v>
      </c>
      <c r="AE3544">
        <v>5</v>
      </c>
    </row>
    <row r="3545" spans="1:31" x14ac:dyDescent="0.25">
      <c r="A3545" t="s">
        <v>3908</v>
      </c>
      <c r="B3545">
        <v>63368</v>
      </c>
      <c r="C3545" t="s">
        <v>135</v>
      </c>
      <c r="D3545" t="s">
        <v>28</v>
      </c>
      <c r="E3545" t="s">
        <v>51</v>
      </c>
      <c r="F3545">
        <v>2001</v>
      </c>
      <c r="G3545" t="s">
        <v>60</v>
      </c>
      <c r="H3545">
        <v>4</v>
      </c>
      <c r="I3545">
        <v>2</v>
      </c>
      <c r="J3545">
        <v>1</v>
      </c>
      <c r="K3545">
        <v>9</v>
      </c>
      <c r="L3545" t="s">
        <v>43</v>
      </c>
      <c r="M3545">
        <v>2820</v>
      </c>
      <c r="N3545">
        <v>1529</v>
      </c>
      <c r="O3545">
        <v>1385</v>
      </c>
      <c r="P3545">
        <v>0</v>
      </c>
      <c r="Q3545" t="str">
        <f t="shared" si="220"/>
        <v>NO</v>
      </c>
      <c r="R3545">
        <f t="shared" si="221"/>
        <v>1529</v>
      </c>
      <c r="S3545">
        <f t="shared" si="222"/>
        <v>148.7900588620013</v>
      </c>
      <c r="T3545">
        <f t="shared" si="223"/>
        <v>26.113406795224979</v>
      </c>
      <c r="U3545">
        <v>400</v>
      </c>
      <c r="V3545">
        <v>40000</v>
      </c>
      <c r="W3545">
        <v>227500</v>
      </c>
      <c r="X3545" s="2">
        <v>41837</v>
      </c>
      <c r="Y3545">
        <v>347998</v>
      </c>
      <c r="Z3545" s="3">
        <v>80.67</v>
      </c>
      <c r="AA3545">
        <v>0.2</v>
      </c>
      <c r="AB3545">
        <v>2014</v>
      </c>
      <c r="AC3545">
        <v>13</v>
      </c>
      <c r="AD3545">
        <v>7</v>
      </c>
      <c r="AE3545">
        <v>17</v>
      </c>
    </row>
    <row r="3546" spans="1:31" x14ac:dyDescent="0.25">
      <c r="A3546" t="s">
        <v>3909</v>
      </c>
      <c r="B3546">
        <v>63368</v>
      </c>
      <c r="C3546" t="s">
        <v>135</v>
      </c>
      <c r="D3546" t="s">
        <v>28</v>
      </c>
      <c r="E3546" t="s">
        <v>51</v>
      </c>
      <c r="F3546">
        <v>2001</v>
      </c>
      <c r="G3546" t="s">
        <v>60</v>
      </c>
      <c r="H3546">
        <v>3</v>
      </c>
      <c r="I3546">
        <v>2</v>
      </c>
      <c r="J3546">
        <v>1</v>
      </c>
      <c r="K3546">
        <v>6</v>
      </c>
      <c r="L3546" t="s">
        <v>31</v>
      </c>
      <c r="M3546">
        <v>1597</v>
      </c>
      <c r="N3546">
        <v>1597</v>
      </c>
      <c r="O3546">
        <v>1553</v>
      </c>
      <c r="P3546">
        <v>320</v>
      </c>
      <c r="Q3546" t="str">
        <f t="shared" si="220"/>
        <v>YES</v>
      </c>
      <c r="R3546">
        <f t="shared" si="221"/>
        <v>1917</v>
      </c>
      <c r="S3546">
        <f t="shared" si="222"/>
        <v>115.80594679186228</v>
      </c>
      <c r="T3546">
        <f t="shared" si="223"/>
        <v>25.482093663911847</v>
      </c>
      <c r="U3546">
        <v>400</v>
      </c>
      <c r="V3546">
        <v>36000</v>
      </c>
      <c r="W3546">
        <v>222000</v>
      </c>
      <c r="X3546" s="2">
        <v>41715</v>
      </c>
      <c r="Y3546">
        <v>271019</v>
      </c>
      <c r="Z3546" s="3">
        <v>139.01</v>
      </c>
      <c r="AA3546">
        <v>0.2</v>
      </c>
      <c r="AB3546">
        <v>2014</v>
      </c>
      <c r="AC3546">
        <v>13</v>
      </c>
      <c r="AD3546">
        <v>3</v>
      </c>
      <c r="AE3546">
        <v>17</v>
      </c>
    </row>
    <row r="3547" spans="1:31" x14ac:dyDescent="0.25">
      <c r="A3547" t="s">
        <v>3910</v>
      </c>
      <c r="B3547">
        <v>63368</v>
      </c>
      <c r="C3547" t="s">
        <v>135</v>
      </c>
      <c r="D3547" t="s">
        <v>28</v>
      </c>
      <c r="E3547" t="s">
        <v>66</v>
      </c>
      <c r="F3547">
        <v>2000</v>
      </c>
      <c r="G3547" t="s">
        <v>60</v>
      </c>
      <c r="H3547">
        <v>3</v>
      </c>
      <c r="I3547">
        <v>3</v>
      </c>
      <c r="J3547">
        <v>1</v>
      </c>
      <c r="K3547">
        <v>6</v>
      </c>
      <c r="L3547" t="s">
        <v>43</v>
      </c>
      <c r="M3547">
        <v>1985</v>
      </c>
      <c r="N3547">
        <v>1265</v>
      </c>
      <c r="O3547">
        <v>1147</v>
      </c>
      <c r="P3547">
        <v>1093</v>
      </c>
      <c r="Q3547" t="str">
        <f t="shared" si="220"/>
        <v>YES</v>
      </c>
      <c r="R3547">
        <f t="shared" si="221"/>
        <v>2358</v>
      </c>
      <c r="S3547">
        <f t="shared" si="222"/>
        <v>91.178965224766756</v>
      </c>
      <c r="T3547">
        <f t="shared" si="223"/>
        <v>20.565503520048974</v>
      </c>
      <c r="U3547">
        <v>400</v>
      </c>
      <c r="V3547">
        <v>36000</v>
      </c>
      <c r="W3547">
        <v>215000</v>
      </c>
      <c r="X3547" s="2">
        <v>42296</v>
      </c>
      <c r="Y3547">
        <v>279887</v>
      </c>
      <c r="Z3547" s="3">
        <v>108.31</v>
      </c>
      <c r="AA3547">
        <v>0.24</v>
      </c>
      <c r="AB3547">
        <v>2015</v>
      </c>
      <c r="AC3547">
        <v>15</v>
      </c>
      <c r="AD3547">
        <v>10</v>
      </c>
      <c r="AE3547">
        <v>19</v>
      </c>
    </row>
    <row r="3548" spans="1:31" x14ac:dyDescent="0.25">
      <c r="A3548" t="s">
        <v>3911</v>
      </c>
      <c r="B3548">
        <v>63368</v>
      </c>
      <c r="C3548" t="s">
        <v>135</v>
      </c>
      <c r="D3548" t="s">
        <v>28</v>
      </c>
      <c r="E3548" t="s">
        <v>38</v>
      </c>
      <c r="F3548">
        <v>2001</v>
      </c>
      <c r="G3548" t="s">
        <v>60</v>
      </c>
      <c r="H3548">
        <v>4</v>
      </c>
      <c r="I3548">
        <v>3</v>
      </c>
      <c r="J3548">
        <v>0</v>
      </c>
      <c r="K3548">
        <v>8</v>
      </c>
      <c r="L3548" t="s">
        <v>43</v>
      </c>
      <c r="M3548">
        <v>2412</v>
      </c>
      <c r="N3548">
        <v>1368</v>
      </c>
      <c r="O3548">
        <v>1300</v>
      </c>
      <c r="P3548">
        <v>0</v>
      </c>
      <c r="Q3548" t="str">
        <f t="shared" si="220"/>
        <v>NO</v>
      </c>
      <c r="R3548">
        <f t="shared" si="221"/>
        <v>1368</v>
      </c>
      <c r="S3548">
        <f t="shared" si="222"/>
        <v>182.38304093567251</v>
      </c>
      <c r="T3548">
        <f t="shared" si="223"/>
        <v>27.27491363855</v>
      </c>
      <c r="U3548">
        <v>400</v>
      </c>
      <c r="V3548">
        <v>40000</v>
      </c>
      <c r="W3548">
        <v>249500</v>
      </c>
      <c r="X3548" s="2">
        <v>42159</v>
      </c>
      <c r="Y3548">
        <v>312373</v>
      </c>
      <c r="Z3548" s="3">
        <v>103.44</v>
      </c>
      <c r="AA3548">
        <v>0.21</v>
      </c>
      <c r="AB3548">
        <v>2015</v>
      </c>
      <c r="AC3548">
        <v>14</v>
      </c>
      <c r="AD3548">
        <v>6</v>
      </c>
      <c r="AE3548">
        <v>4</v>
      </c>
    </row>
    <row r="3549" spans="1:31" x14ac:dyDescent="0.25">
      <c r="A3549" t="s">
        <v>3912</v>
      </c>
      <c r="B3549">
        <v>63376</v>
      </c>
      <c r="C3549" t="s">
        <v>163</v>
      </c>
      <c r="D3549" t="s">
        <v>28</v>
      </c>
      <c r="E3549" t="s">
        <v>38</v>
      </c>
      <c r="F3549">
        <v>2000</v>
      </c>
      <c r="G3549" t="s">
        <v>30</v>
      </c>
      <c r="H3549">
        <v>3</v>
      </c>
      <c r="I3549">
        <v>2</v>
      </c>
      <c r="J3549">
        <v>0</v>
      </c>
      <c r="K3549">
        <v>5</v>
      </c>
      <c r="L3549" t="s">
        <v>31</v>
      </c>
      <c r="M3549">
        <v>1529</v>
      </c>
      <c r="N3549">
        <v>1529</v>
      </c>
      <c r="O3549">
        <v>1411</v>
      </c>
      <c r="P3549">
        <v>0</v>
      </c>
      <c r="Q3549" t="str">
        <f t="shared" si="220"/>
        <v>NO</v>
      </c>
      <c r="R3549">
        <f t="shared" si="221"/>
        <v>1529</v>
      </c>
      <c r="S3549">
        <f t="shared" si="222"/>
        <v>114.38848920863309</v>
      </c>
      <c r="T3549">
        <f t="shared" si="223"/>
        <v>19.119769119769121</v>
      </c>
      <c r="U3549">
        <v>380</v>
      </c>
      <c r="V3549">
        <v>45000</v>
      </c>
      <c r="W3549">
        <v>174900</v>
      </c>
      <c r="X3549" s="2">
        <v>42249</v>
      </c>
      <c r="Y3549">
        <v>222828</v>
      </c>
      <c r="Z3549" s="3">
        <v>114.39</v>
      </c>
      <c r="AA3549">
        <v>0.21</v>
      </c>
      <c r="AB3549">
        <v>2015</v>
      </c>
      <c r="AC3549">
        <v>15</v>
      </c>
      <c r="AD3549">
        <v>9</v>
      </c>
      <c r="AE3549">
        <v>2</v>
      </c>
    </row>
    <row r="3550" spans="1:31" x14ac:dyDescent="0.25">
      <c r="A3550" t="s">
        <v>3913</v>
      </c>
      <c r="B3550">
        <v>63366</v>
      </c>
      <c r="C3550" t="s">
        <v>170</v>
      </c>
      <c r="D3550" t="s">
        <v>28</v>
      </c>
      <c r="E3550" t="s">
        <v>36</v>
      </c>
      <c r="F3550">
        <v>2000</v>
      </c>
      <c r="G3550" t="s">
        <v>30</v>
      </c>
      <c r="H3550">
        <v>3</v>
      </c>
      <c r="I3550">
        <v>2</v>
      </c>
      <c r="J3550">
        <v>0</v>
      </c>
      <c r="K3550">
        <v>5</v>
      </c>
      <c r="L3550" t="s">
        <v>31</v>
      </c>
      <c r="M3550">
        <v>1618</v>
      </c>
      <c r="N3550">
        <v>1618</v>
      </c>
      <c r="O3550">
        <v>1584</v>
      </c>
      <c r="P3550">
        <v>0</v>
      </c>
      <c r="Q3550" t="str">
        <f t="shared" si="220"/>
        <v>NO</v>
      </c>
      <c r="R3550">
        <f t="shared" si="221"/>
        <v>1618</v>
      </c>
      <c r="S3550">
        <f t="shared" si="222"/>
        <v>105.06798516687269</v>
      </c>
      <c r="T3550">
        <f t="shared" si="223"/>
        <v>22.956841138659318</v>
      </c>
      <c r="U3550">
        <v>400</v>
      </c>
      <c r="V3550">
        <v>40500</v>
      </c>
      <c r="W3550">
        <v>170000</v>
      </c>
      <c r="X3550" s="2">
        <v>41802</v>
      </c>
      <c r="Y3550">
        <v>236016</v>
      </c>
      <c r="Z3550" s="3">
        <v>105.07</v>
      </c>
      <c r="AA3550">
        <v>0.17</v>
      </c>
      <c r="AB3550">
        <v>2014</v>
      </c>
      <c r="AC3550">
        <v>14</v>
      </c>
      <c r="AD3550">
        <v>6</v>
      </c>
      <c r="AE3550">
        <v>12</v>
      </c>
    </row>
    <row r="3551" spans="1:31" x14ac:dyDescent="0.25">
      <c r="A3551" t="s">
        <v>3914</v>
      </c>
      <c r="B3551">
        <v>63366</v>
      </c>
      <c r="C3551" t="s">
        <v>179</v>
      </c>
      <c r="D3551" t="s">
        <v>28</v>
      </c>
      <c r="E3551" t="s">
        <v>3915</v>
      </c>
      <c r="F3551">
        <v>2001</v>
      </c>
      <c r="G3551" t="s">
        <v>1853</v>
      </c>
      <c r="H3551">
        <v>5</v>
      </c>
      <c r="I3551">
        <v>3</v>
      </c>
      <c r="J3551">
        <v>0</v>
      </c>
      <c r="K3551">
        <v>7</v>
      </c>
      <c r="L3551" t="s">
        <v>43</v>
      </c>
      <c r="M3551">
        <v>4930</v>
      </c>
      <c r="N3551">
        <v>2560</v>
      </c>
      <c r="O3551">
        <v>0</v>
      </c>
      <c r="P3551">
        <v>0</v>
      </c>
      <c r="Q3551" t="str">
        <f t="shared" si="220"/>
        <v>NO</v>
      </c>
      <c r="R3551">
        <f t="shared" si="221"/>
        <v>2560</v>
      </c>
      <c r="S3551">
        <f t="shared" si="222"/>
        <v>253.90625</v>
      </c>
      <c r="T3551">
        <f t="shared" si="223"/>
        <v>5.874782181152975</v>
      </c>
      <c r="U3551">
        <v>1260</v>
      </c>
      <c r="V3551">
        <v>49530</v>
      </c>
      <c r="W3551">
        <v>650000</v>
      </c>
      <c r="X3551" s="2">
        <v>42152</v>
      </c>
      <c r="Y3551">
        <v>640711</v>
      </c>
      <c r="Z3551" s="3">
        <v>131.85</v>
      </c>
      <c r="AA3551">
        <v>2.54</v>
      </c>
      <c r="AB3551">
        <v>2015</v>
      </c>
      <c r="AC3551">
        <v>14</v>
      </c>
      <c r="AD3551">
        <v>5</v>
      </c>
      <c r="AE3551">
        <v>28</v>
      </c>
    </row>
    <row r="3552" spans="1:31" x14ac:dyDescent="0.25">
      <c r="A3552" t="s">
        <v>3916</v>
      </c>
      <c r="B3552">
        <v>63376</v>
      </c>
      <c r="C3552" t="s">
        <v>189</v>
      </c>
      <c r="D3552" t="s">
        <v>28</v>
      </c>
      <c r="E3552" t="s">
        <v>149</v>
      </c>
      <c r="F3552">
        <v>2000</v>
      </c>
      <c r="G3552" t="s">
        <v>60</v>
      </c>
      <c r="H3552">
        <v>3</v>
      </c>
      <c r="I3552">
        <v>3</v>
      </c>
      <c r="J3552">
        <v>0</v>
      </c>
      <c r="K3552">
        <v>5</v>
      </c>
      <c r="L3552" t="s">
        <v>138</v>
      </c>
      <c r="M3552">
        <v>2005</v>
      </c>
      <c r="N3552">
        <v>2005</v>
      </c>
      <c r="O3552">
        <v>1981</v>
      </c>
      <c r="P3552">
        <v>1158</v>
      </c>
      <c r="Q3552" t="str">
        <f t="shared" si="220"/>
        <v>YES</v>
      </c>
      <c r="R3552">
        <f t="shared" si="221"/>
        <v>3163</v>
      </c>
      <c r="S3552">
        <f t="shared" si="222"/>
        <v>83.781220360417322</v>
      </c>
      <c r="T3552">
        <f t="shared" si="223"/>
        <v>16.89878583817978</v>
      </c>
      <c r="U3552">
        <v>528</v>
      </c>
      <c r="V3552">
        <v>55000</v>
      </c>
      <c r="W3552">
        <v>265000</v>
      </c>
      <c r="X3552" s="2">
        <v>41905</v>
      </c>
      <c r="Y3552">
        <v>354190</v>
      </c>
      <c r="Z3552" s="3">
        <v>132.16999999999999</v>
      </c>
      <c r="AA3552">
        <v>0.36</v>
      </c>
      <c r="AB3552">
        <v>2014</v>
      </c>
      <c r="AC3552">
        <v>14</v>
      </c>
      <c r="AD3552">
        <v>9</v>
      </c>
      <c r="AE3552">
        <v>23</v>
      </c>
    </row>
    <row r="3553" spans="1:31" x14ac:dyDescent="0.25">
      <c r="A3553" t="s">
        <v>3917</v>
      </c>
      <c r="B3553">
        <v>63368</v>
      </c>
      <c r="C3553" t="s">
        <v>198</v>
      </c>
      <c r="D3553" t="s">
        <v>196</v>
      </c>
      <c r="E3553" t="s">
        <v>66</v>
      </c>
      <c r="F3553">
        <v>2001</v>
      </c>
      <c r="G3553" t="s">
        <v>60</v>
      </c>
      <c r="H3553">
        <v>3</v>
      </c>
      <c r="I3553">
        <v>2</v>
      </c>
      <c r="J3553">
        <v>0</v>
      </c>
      <c r="K3553">
        <v>7</v>
      </c>
      <c r="L3553" t="s">
        <v>138</v>
      </c>
      <c r="M3553">
        <v>2239</v>
      </c>
      <c r="N3553">
        <v>2239</v>
      </c>
      <c r="O3553">
        <v>2158</v>
      </c>
      <c r="P3553">
        <v>75</v>
      </c>
      <c r="Q3553" t="str">
        <f t="shared" si="220"/>
        <v>YES</v>
      </c>
      <c r="R3553">
        <f t="shared" si="221"/>
        <v>2314</v>
      </c>
      <c r="S3553">
        <f t="shared" si="222"/>
        <v>133.1028522039758</v>
      </c>
      <c r="T3553">
        <f t="shared" si="223"/>
        <v>29.461279461279464</v>
      </c>
      <c r="U3553">
        <v>640</v>
      </c>
      <c r="V3553">
        <v>50000</v>
      </c>
      <c r="W3553">
        <v>308000</v>
      </c>
      <c r="X3553" s="2">
        <v>42158</v>
      </c>
      <c r="Y3553">
        <v>327446</v>
      </c>
      <c r="Z3553" s="3">
        <v>137.56</v>
      </c>
      <c r="AA3553">
        <v>0.24</v>
      </c>
      <c r="AB3553">
        <v>2015</v>
      </c>
      <c r="AC3553">
        <v>14</v>
      </c>
      <c r="AD3553">
        <v>6</v>
      </c>
      <c r="AE3553">
        <v>3</v>
      </c>
    </row>
    <row r="3554" spans="1:31" x14ac:dyDescent="0.25">
      <c r="A3554" t="s">
        <v>3918</v>
      </c>
      <c r="B3554">
        <v>63366</v>
      </c>
      <c r="C3554" t="s">
        <v>988</v>
      </c>
      <c r="D3554" t="s">
        <v>110</v>
      </c>
      <c r="E3554" t="s">
        <v>45</v>
      </c>
      <c r="F3554">
        <v>2001</v>
      </c>
      <c r="G3554" t="s">
        <v>60</v>
      </c>
      <c r="H3554">
        <v>3</v>
      </c>
      <c r="I3554">
        <v>2</v>
      </c>
      <c r="J3554">
        <v>0</v>
      </c>
      <c r="K3554">
        <v>5</v>
      </c>
      <c r="L3554" t="s">
        <v>31</v>
      </c>
      <c r="M3554">
        <v>1681</v>
      </c>
      <c r="N3554">
        <v>1681</v>
      </c>
      <c r="O3554">
        <v>1681</v>
      </c>
      <c r="P3554">
        <v>0</v>
      </c>
      <c r="Q3554" t="str">
        <f t="shared" si="220"/>
        <v>NO</v>
      </c>
      <c r="R3554">
        <f t="shared" si="221"/>
        <v>1681</v>
      </c>
      <c r="S3554">
        <f t="shared" si="222"/>
        <v>124.92563950029744</v>
      </c>
      <c r="T3554">
        <f t="shared" si="223"/>
        <v>20.960594083123723</v>
      </c>
      <c r="U3554">
        <v>400</v>
      </c>
      <c r="V3554">
        <v>0</v>
      </c>
      <c r="W3554">
        <v>210000</v>
      </c>
      <c r="X3554" s="2">
        <v>42144</v>
      </c>
      <c r="Y3554">
        <v>244920</v>
      </c>
      <c r="Z3554" s="3">
        <v>124.93</v>
      </c>
      <c r="AA3554">
        <v>0.23</v>
      </c>
      <c r="AB3554">
        <v>2015</v>
      </c>
      <c r="AC3554">
        <v>14</v>
      </c>
      <c r="AD3554">
        <v>5</v>
      </c>
      <c r="AE3554">
        <v>20</v>
      </c>
    </row>
    <row r="3555" spans="1:31" x14ac:dyDescent="0.25">
      <c r="A3555" t="s">
        <v>3919</v>
      </c>
      <c r="B3555">
        <v>63368</v>
      </c>
      <c r="C3555" t="s">
        <v>204</v>
      </c>
      <c r="D3555" t="s">
        <v>110</v>
      </c>
      <c r="E3555" t="s">
        <v>77</v>
      </c>
      <c r="F3555">
        <v>2000</v>
      </c>
      <c r="G3555" t="s">
        <v>60</v>
      </c>
      <c r="H3555">
        <v>4</v>
      </c>
      <c r="I3555">
        <v>2</v>
      </c>
      <c r="J3555">
        <v>1</v>
      </c>
      <c r="K3555">
        <v>8</v>
      </c>
      <c r="L3555" t="s">
        <v>43</v>
      </c>
      <c r="M3555">
        <v>1800</v>
      </c>
      <c r="N3555">
        <v>921</v>
      </c>
      <c r="O3555">
        <v>904</v>
      </c>
      <c r="P3555">
        <v>0</v>
      </c>
      <c r="Q3555" t="str">
        <f t="shared" si="220"/>
        <v>NO</v>
      </c>
      <c r="R3555">
        <f t="shared" si="221"/>
        <v>921</v>
      </c>
      <c r="S3555">
        <f t="shared" si="222"/>
        <v>269.27252985884905</v>
      </c>
      <c r="T3555">
        <f t="shared" si="223"/>
        <v>18.365472910927455</v>
      </c>
      <c r="U3555">
        <v>900</v>
      </c>
      <c r="V3555">
        <v>0</v>
      </c>
      <c r="W3555">
        <v>248000</v>
      </c>
      <c r="X3555" s="2">
        <v>42278</v>
      </c>
      <c r="Y3555">
        <v>259828</v>
      </c>
      <c r="Z3555" s="3">
        <v>137.78</v>
      </c>
      <c r="AA3555">
        <v>0.31</v>
      </c>
      <c r="AB3555">
        <v>2015</v>
      </c>
      <c r="AC3555">
        <v>15</v>
      </c>
      <c r="AD3555">
        <v>10</v>
      </c>
      <c r="AE3555">
        <v>1</v>
      </c>
    </row>
    <row r="3556" spans="1:31" x14ac:dyDescent="0.25">
      <c r="A3556" t="s">
        <v>3920</v>
      </c>
      <c r="B3556">
        <v>63368</v>
      </c>
      <c r="C3556" t="s">
        <v>204</v>
      </c>
      <c r="D3556" t="s">
        <v>110</v>
      </c>
      <c r="E3556" t="s">
        <v>34</v>
      </c>
      <c r="F3556">
        <v>2000</v>
      </c>
      <c r="G3556" t="s">
        <v>60</v>
      </c>
      <c r="H3556">
        <v>3</v>
      </c>
      <c r="I3556">
        <v>2</v>
      </c>
      <c r="J3556">
        <v>0</v>
      </c>
      <c r="K3556">
        <v>6</v>
      </c>
      <c r="L3556" t="s">
        <v>31</v>
      </c>
      <c r="M3556">
        <v>1722</v>
      </c>
      <c r="N3556">
        <v>1722</v>
      </c>
      <c r="O3556">
        <v>1668</v>
      </c>
      <c r="P3556">
        <v>1334</v>
      </c>
      <c r="Q3556" t="str">
        <f t="shared" si="220"/>
        <v>YES</v>
      </c>
      <c r="R3556">
        <f t="shared" si="221"/>
        <v>3056</v>
      </c>
      <c r="S3556">
        <f t="shared" si="222"/>
        <v>80.988219895287955</v>
      </c>
      <c r="T3556">
        <f t="shared" si="223"/>
        <v>22.727272727272727</v>
      </c>
      <c r="U3556">
        <v>630</v>
      </c>
      <c r="V3556">
        <v>40000</v>
      </c>
      <c r="W3556">
        <v>247500</v>
      </c>
      <c r="X3556" s="2">
        <v>42157</v>
      </c>
      <c r="Y3556">
        <v>304008</v>
      </c>
      <c r="Z3556" s="3">
        <v>143.72999999999999</v>
      </c>
      <c r="AA3556">
        <v>0.25</v>
      </c>
      <c r="AB3556">
        <v>2015</v>
      </c>
      <c r="AC3556">
        <v>15</v>
      </c>
      <c r="AD3556">
        <v>6</v>
      </c>
      <c r="AE3556">
        <v>2</v>
      </c>
    </row>
    <row r="3557" spans="1:31" x14ac:dyDescent="0.25">
      <c r="A3557" t="s">
        <v>3921</v>
      </c>
      <c r="B3557">
        <v>63368</v>
      </c>
      <c r="C3557" t="s">
        <v>204</v>
      </c>
      <c r="D3557" t="s">
        <v>110</v>
      </c>
      <c r="E3557" t="s">
        <v>34</v>
      </c>
      <c r="F3557">
        <v>2001</v>
      </c>
      <c r="G3557" t="s">
        <v>60</v>
      </c>
      <c r="H3557">
        <v>3</v>
      </c>
      <c r="I3557">
        <v>2</v>
      </c>
      <c r="J3557">
        <v>0</v>
      </c>
      <c r="K3557">
        <v>6</v>
      </c>
      <c r="L3557" t="s">
        <v>31</v>
      </c>
      <c r="M3557">
        <v>1591</v>
      </c>
      <c r="N3557">
        <v>1591</v>
      </c>
      <c r="O3557">
        <v>1523</v>
      </c>
      <c r="P3557">
        <v>0</v>
      </c>
      <c r="Q3557" t="str">
        <f t="shared" si="220"/>
        <v>NO</v>
      </c>
      <c r="R3557">
        <f t="shared" si="221"/>
        <v>1591</v>
      </c>
      <c r="S3557">
        <f t="shared" si="222"/>
        <v>122.56442489000628</v>
      </c>
      <c r="T3557">
        <f t="shared" si="223"/>
        <v>17.906336088154269</v>
      </c>
      <c r="U3557">
        <v>400</v>
      </c>
      <c r="V3557">
        <v>40000</v>
      </c>
      <c r="W3557">
        <v>195000</v>
      </c>
      <c r="X3557" s="2">
        <v>41897</v>
      </c>
      <c r="Y3557">
        <v>256032</v>
      </c>
      <c r="Z3557" s="3">
        <v>122.56</v>
      </c>
      <c r="AA3557">
        <v>0.25</v>
      </c>
      <c r="AB3557">
        <v>2014</v>
      </c>
      <c r="AC3557">
        <v>13</v>
      </c>
      <c r="AD3557">
        <v>9</v>
      </c>
      <c r="AE3557">
        <v>15</v>
      </c>
    </row>
    <row r="3558" spans="1:31" x14ac:dyDescent="0.25">
      <c r="A3558" t="s">
        <v>3922</v>
      </c>
      <c r="B3558">
        <v>63366</v>
      </c>
      <c r="C3558" t="s">
        <v>218</v>
      </c>
      <c r="D3558" t="s">
        <v>28</v>
      </c>
      <c r="E3558" t="s">
        <v>89</v>
      </c>
      <c r="F3558">
        <v>2000</v>
      </c>
      <c r="G3558" t="s">
        <v>60</v>
      </c>
      <c r="H3558">
        <v>4</v>
      </c>
      <c r="I3558">
        <v>3</v>
      </c>
      <c r="J3558">
        <v>1</v>
      </c>
      <c r="K3558">
        <v>8</v>
      </c>
      <c r="L3558" t="s">
        <v>43</v>
      </c>
      <c r="M3558">
        <v>2375</v>
      </c>
      <c r="N3558">
        <v>1319</v>
      </c>
      <c r="O3558">
        <v>1277</v>
      </c>
      <c r="P3558">
        <v>1465</v>
      </c>
      <c r="Q3558" t="str">
        <f t="shared" si="220"/>
        <v>YES</v>
      </c>
      <c r="R3558">
        <f t="shared" si="221"/>
        <v>2784</v>
      </c>
      <c r="S3558">
        <f t="shared" si="222"/>
        <v>100.93390804597701</v>
      </c>
      <c r="T3558">
        <f t="shared" si="223"/>
        <v>23.038829857011674</v>
      </c>
      <c r="U3558">
        <v>600</v>
      </c>
      <c r="V3558">
        <v>0</v>
      </c>
      <c r="W3558">
        <v>281000</v>
      </c>
      <c r="X3558" s="2">
        <v>42286</v>
      </c>
      <c r="Y3558">
        <v>341840</v>
      </c>
      <c r="Z3558" s="3">
        <v>118.32</v>
      </c>
      <c r="AA3558">
        <v>0.28000000000000003</v>
      </c>
      <c r="AB3558">
        <v>2015</v>
      </c>
      <c r="AC3558">
        <v>15</v>
      </c>
      <c r="AD3558">
        <v>10</v>
      </c>
      <c r="AE3558">
        <v>9</v>
      </c>
    </row>
    <row r="3559" spans="1:31" x14ac:dyDescent="0.25">
      <c r="A3559" t="s">
        <v>3923</v>
      </c>
      <c r="B3559">
        <v>63366</v>
      </c>
      <c r="C3559" t="s">
        <v>218</v>
      </c>
      <c r="D3559" t="s">
        <v>28</v>
      </c>
      <c r="E3559" t="s">
        <v>286</v>
      </c>
      <c r="F3559">
        <v>2000</v>
      </c>
      <c r="G3559" t="s">
        <v>30</v>
      </c>
      <c r="H3559">
        <v>3</v>
      </c>
      <c r="I3559">
        <v>3</v>
      </c>
      <c r="J3559">
        <v>0</v>
      </c>
      <c r="K3559">
        <v>6</v>
      </c>
      <c r="L3559" t="s">
        <v>31</v>
      </c>
      <c r="M3559">
        <v>1834</v>
      </c>
      <c r="N3559">
        <v>1834</v>
      </c>
      <c r="O3559">
        <v>1792</v>
      </c>
      <c r="P3559">
        <v>900</v>
      </c>
      <c r="Q3559" t="str">
        <f t="shared" si="220"/>
        <v>YES</v>
      </c>
      <c r="R3559">
        <f t="shared" si="221"/>
        <v>2734</v>
      </c>
      <c r="S3559">
        <f t="shared" si="222"/>
        <v>83.723482077542059</v>
      </c>
      <c r="T3559">
        <f t="shared" si="223"/>
        <v>11.942774855997996</v>
      </c>
      <c r="U3559">
        <v>420</v>
      </c>
      <c r="V3559">
        <v>50000</v>
      </c>
      <c r="W3559">
        <v>228900</v>
      </c>
      <c r="X3559" s="2">
        <v>42338</v>
      </c>
      <c r="Y3559">
        <v>284866</v>
      </c>
      <c r="Z3559" s="3">
        <v>124.81</v>
      </c>
      <c r="AA3559">
        <v>0.44</v>
      </c>
      <c r="AB3559">
        <v>2015</v>
      </c>
      <c r="AC3559">
        <v>15</v>
      </c>
      <c r="AD3559">
        <v>11</v>
      </c>
      <c r="AE3559">
        <v>30</v>
      </c>
    </row>
    <row r="3560" spans="1:31" x14ac:dyDescent="0.25">
      <c r="A3560" t="s">
        <v>3924</v>
      </c>
      <c r="B3560">
        <v>63366</v>
      </c>
      <c r="C3560" t="s">
        <v>218</v>
      </c>
      <c r="D3560" t="s">
        <v>28</v>
      </c>
      <c r="E3560" t="s">
        <v>40</v>
      </c>
      <c r="F3560">
        <v>2004</v>
      </c>
      <c r="G3560" t="s">
        <v>60</v>
      </c>
      <c r="H3560">
        <v>4</v>
      </c>
      <c r="I3560">
        <v>3</v>
      </c>
      <c r="J3560">
        <v>1</v>
      </c>
      <c r="K3560">
        <v>7</v>
      </c>
      <c r="L3560" t="s">
        <v>43</v>
      </c>
      <c r="M3560">
        <v>2325</v>
      </c>
      <c r="N3560">
        <v>1257</v>
      </c>
      <c r="O3560">
        <v>1068</v>
      </c>
      <c r="P3560">
        <v>0</v>
      </c>
      <c r="Q3560" t="str">
        <f t="shared" si="220"/>
        <v>NO</v>
      </c>
      <c r="R3560">
        <f t="shared" si="221"/>
        <v>1257</v>
      </c>
      <c r="S3560">
        <f t="shared" si="222"/>
        <v>204.45505171042163</v>
      </c>
      <c r="T3560">
        <f t="shared" si="223"/>
        <v>19.666360575451485</v>
      </c>
      <c r="U3560">
        <v>691</v>
      </c>
      <c r="V3560">
        <v>50000</v>
      </c>
      <c r="W3560">
        <v>257000</v>
      </c>
      <c r="X3560" s="2">
        <v>42222</v>
      </c>
      <c r="Y3560">
        <v>287334</v>
      </c>
      <c r="Z3560" s="3">
        <v>110.54</v>
      </c>
      <c r="AA3560">
        <v>0.3</v>
      </c>
      <c r="AB3560">
        <v>2015</v>
      </c>
      <c r="AC3560">
        <v>11</v>
      </c>
      <c r="AD3560">
        <v>8</v>
      </c>
      <c r="AE3560">
        <v>6</v>
      </c>
    </row>
    <row r="3561" spans="1:31" x14ac:dyDescent="0.25">
      <c r="A3561" t="s">
        <v>3925</v>
      </c>
      <c r="B3561">
        <v>63366</v>
      </c>
      <c r="C3561" t="s">
        <v>218</v>
      </c>
      <c r="D3561" t="s">
        <v>28</v>
      </c>
      <c r="E3561" t="s">
        <v>45</v>
      </c>
      <c r="F3561">
        <v>2001</v>
      </c>
      <c r="G3561" t="s">
        <v>30</v>
      </c>
      <c r="H3561">
        <v>4</v>
      </c>
      <c r="I3561">
        <v>2</v>
      </c>
      <c r="J3561">
        <v>1</v>
      </c>
      <c r="K3561">
        <v>7</v>
      </c>
      <c r="L3561" t="s">
        <v>43</v>
      </c>
      <c r="M3561">
        <v>2616</v>
      </c>
      <c r="N3561">
        <v>1320</v>
      </c>
      <c r="O3561">
        <v>1296</v>
      </c>
      <c r="P3561">
        <v>0</v>
      </c>
      <c r="Q3561" t="str">
        <f t="shared" si="220"/>
        <v>NO</v>
      </c>
      <c r="R3561">
        <f t="shared" si="221"/>
        <v>1320</v>
      </c>
      <c r="S3561">
        <f t="shared" si="222"/>
        <v>179.92424242424244</v>
      </c>
      <c r="T3561">
        <f t="shared" si="223"/>
        <v>23.705433784485166</v>
      </c>
      <c r="U3561">
        <v>600</v>
      </c>
      <c r="V3561">
        <v>0</v>
      </c>
      <c r="W3561">
        <v>237500</v>
      </c>
      <c r="X3561" s="2">
        <v>42227</v>
      </c>
      <c r="Y3561">
        <v>333179</v>
      </c>
      <c r="Z3561" s="3">
        <v>90.79</v>
      </c>
      <c r="AA3561">
        <v>0.23</v>
      </c>
      <c r="AB3561">
        <v>2015</v>
      </c>
      <c r="AC3561">
        <v>14</v>
      </c>
      <c r="AD3561">
        <v>8</v>
      </c>
      <c r="AE3561">
        <v>11</v>
      </c>
    </row>
    <row r="3562" spans="1:31" x14ac:dyDescent="0.25">
      <c r="A3562" t="s">
        <v>3926</v>
      </c>
      <c r="B3562">
        <v>63366</v>
      </c>
      <c r="C3562" t="s">
        <v>242</v>
      </c>
      <c r="D3562" t="s">
        <v>28</v>
      </c>
      <c r="E3562" t="s">
        <v>191</v>
      </c>
      <c r="F3562">
        <v>2002</v>
      </c>
      <c r="G3562" t="s">
        <v>60</v>
      </c>
      <c r="H3562">
        <v>4</v>
      </c>
      <c r="I3562">
        <v>2</v>
      </c>
      <c r="J3562">
        <v>1</v>
      </c>
      <c r="K3562">
        <v>8</v>
      </c>
      <c r="L3562" t="s">
        <v>43</v>
      </c>
      <c r="M3562">
        <v>2139</v>
      </c>
      <c r="N3562">
        <v>1178</v>
      </c>
      <c r="O3562">
        <v>1156</v>
      </c>
      <c r="P3562">
        <v>0</v>
      </c>
      <c r="Q3562" t="str">
        <f t="shared" si="220"/>
        <v>NO</v>
      </c>
      <c r="R3562">
        <f t="shared" si="221"/>
        <v>1178</v>
      </c>
      <c r="S3562">
        <f t="shared" si="222"/>
        <v>185.69609507640067</v>
      </c>
      <c r="T3562">
        <f t="shared" si="223"/>
        <v>19.314649996468177</v>
      </c>
      <c r="U3562">
        <v>420</v>
      </c>
      <c r="V3562">
        <v>40000</v>
      </c>
      <c r="W3562">
        <v>218750</v>
      </c>
      <c r="X3562" s="2">
        <v>42277</v>
      </c>
      <c r="Y3562">
        <v>249125</v>
      </c>
      <c r="Z3562" s="3">
        <v>102.27</v>
      </c>
      <c r="AA3562">
        <v>0.26</v>
      </c>
      <c r="AB3562">
        <v>2015</v>
      </c>
      <c r="AC3562">
        <v>13</v>
      </c>
      <c r="AD3562">
        <v>9</v>
      </c>
      <c r="AE3562">
        <v>30</v>
      </c>
    </row>
    <row r="3563" spans="1:31" x14ac:dyDescent="0.25">
      <c r="A3563" t="s">
        <v>3927</v>
      </c>
      <c r="B3563">
        <v>63366</v>
      </c>
      <c r="C3563" t="s">
        <v>242</v>
      </c>
      <c r="D3563" t="s">
        <v>28</v>
      </c>
      <c r="E3563" t="s">
        <v>89</v>
      </c>
      <c r="F3563">
        <v>2000</v>
      </c>
      <c r="G3563" t="s">
        <v>60</v>
      </c>
      <c r="H3563">
        <v>4</v>
      </c>
      <c r="I3563">
        <v>2</v>
      </c>
      <c r="J3563">
        <v>1</v>
      </c>
      <c r="K3563">
        <v>8</v>
      </c>
      <c r="L3563" t="s">
        <v>43</v>
      </c>
      <c r="M3563">
        <v>2710</v>
      </c>
      <c r="N3563">
        <v>1610</v>
      </c>
      <c r="O3563">
        <v>1100</v>
      </c>
      <c r="P3563">
        <v>0</v>
      </c>
      <c r="Q3563" t="str">
        <f t="shared" si="220"/>
        <v>NO</v>
      </c>
      <c r="R3563">
        <f t="shared" si="221"/>
        <v>1610</v>
      </c>
      <c r="S3563">
        <f t="shared" si="222"/>
        <v>6.2111801242236027E-4</v>
      </c>
      <c r="T3563">
        <f t="shared" si="223"/>
        <v>8.1988718352354707E-5</v>
      </c>
      <c r="U3563">
        <v>660</v>
      </c>
      <c r="V3563">
        <v>40000</v>
      </c>
      <c r="W3563">
        <v>1</v>
      </c>
      <c r="X3563" s="2">
        <v>42320</v>
      </c>
      <c r="Y3563">
        <v>283735</v>
      </c>
      <c r="Z3563" s="3">
        <v>0</v>
      </c>
      <c r="AA3563">
        <v>0.28000000000000003</v>
      </c>
      <c r="AB3563">
        <v>2015</v>
      </c>
      <c r="AC3563">
        <v>15</v>
      </c>
      <c r="AD3563">
        <v>11</v>
      </c>
      <c r="AE3563">
        <v>12</v>
      </c>
    </row>
    <row r="3564" spans="1:31" x14ac:dyDescent="0.25">
      <c r="A3564" t="s">
        <v>3928</v>
      </c>
      <c r="B3564">
        <v>63366</v>
      </c>
      <c r="C3564" t="s">
        <v>270</v>
      </c>
      <c r="D3564" t="s">
        <v>28</v>
      </c>
      <c r="E3564" t="s">
        <v>45</v>
      </c>
      <c r="F3564">
        <v>2000</v>
      </c>
      <c r="G3564" t="s">
        <v>60</v>
      </c>
      <c r="H3564">
        <v>3</v>
      </c>
      <c r="I3564">
        <v>3</v>
      </c>
      <c r="J3564">
        <v>0</v>
      </c>
      <c r="K3564">
        <v>6</v>
      </c>
      <c r="L3564" t="s">
        <v>138</v>
      </c>
      <c r="M3564">
        <v>1939</v>
      </c>
      <c r="N3564">
        <v>1939</v>
      </c>
      <c r="O3564">
        <v>1875</v>
      </c>
      <c r="P3564">
        <v>1125</v>
      </c>
      <c r="Q3564" t="str">
        <f t="shared" si="220"/>
        <v>YES</v>
      </c>
      <c r="R3564">
        <f t="shared" si="221"/>
        <v>3064</v>
      </c>
      <c r="S3564">
        <f t="shared" si="222"/>
        <v>72.845953002610969</v>
      </c>
      <c r="T3564">
        <f t="shared" si="223"/>
        <v>22.278117139777216</v>
      </c>
      <c r="U3564">
        <v>693</v>
      </c>
      <c r="V3564">
        <v>40000</v>
      </c>
      <c r="W3564">
        <v>223200</v>
      </c>
      <c r="X3564" s="2">
        <v>41859</v>
      </c>
      <c r="Y3564">
        <v>289820</v>
      </c>
      <c r="Z3564" s="3">
        <v>115.11</v>
      </c>
      <c r="AA3564">
        <v>0.23</v>
      </c>
      <c r="AB3564">
        <v>2014</v>
      </c>
      <c r="AC3564">
        <v>14</v>
      </c>
      <c r="AD3564">
        <v>8</v>
      </c>
      <c r="AE3564">
        <v>8</v>
      </c>
    </row>
    <row r="3565" spans="1:31" x14ac:dyDescent="0.25">
      <c r="A3565" t="s">
        <v>3929</v>
      </c>
      <c r="B3565">
        <v>63366</v>
      </c>
      <c r="C3565" t="s">
        <v>270</v>
      </c>
      <c r="D3565" t="s">
        <v>28</v>
      </c>
      <c r="E3565" t="s">
        <v>89</v>
      </c>
      <c r="F3565">
        <v>2001</v>
      </c>
      <c r="G3565" t="s">
        <v>60</v>
      </c>
      <c r="H3565">
        <v>4</v>
      </c>
      <c r="I3565">
        <v>2</v>
      </c>
      <c r="J3565">
        <v>1</v>
      </c>
      <c r="K3565">
        <v>9</v>
      </c>
      <c r="L3565" t="s">
        <v>43</v>
      </c>
      <c r="M3565">
        <v>2426</v>
      </c>
      <c r="N3565">
        <v>1388</v>
      </c>
      <c r="O3565">
        <v>1338</v>
      </c>
      <c r="P3565">
        <v>880</v>
      </c>
      <c r="Q3565" t="str">
        <f t="shared" si="220"/>
        <v>YES</v>
      </c>
      <c r="R3565">
        <f t="shared" si="221"/>
        <v>2268</v>
      </c>
      <c r="S3565">
        <f t="shared" si="222"/>
        <v>118.60670194003528</v>
      </c>
      <c r="T3565">
        <f t="shared" si="223"/>
        <v>22.054965236783417</v>
      </c>
      <c r="U3565">
        <v>484</v>
      </c>
      <c r="V3565">
        <v>40000</v>
      </c>
      <c r="W3565">
        <v>269000</v>
      </c>
      <c r="X3565" s="2">
        <v>42269</v>
      </c>
      <c r="Y3565">
        <v>320387</v>
      </c>
      <c r="Z3565" s="3">
        <v>110.88</v>
      </c>
      <c r="AA3565">
        <v>0.28000000000000003</v>
      </c>
      <c r="AB3565">
        <v>2015</v>
      </c>
      <c r="AC3565">
        <v>14</v>
      </c>
      <c r="AD3565">
        <v>9</v>
      </c>
      <c r="AE3565">
        <v>22</v>
      </c>
    </row>
    <row r="3566" spans="1:31" x14ac:dyDescent="0.25">
      <c r="A3566" t="s">
        <v>3930</v>
      </c>
      <c r="B3566">
        <v>63366</v>
      </c>
      <c r="C3566" t="s">
        <v>270</v>
      </c>
      <c r="D3566" t="s">
        <v>28</v>
      </c>
      <c r="E3566" t="s">
        <v>45</v>
      </c>
      <c r="F3566">
        <v>2001</v>
      </c>
      <c r="G3566" t="s">
        <v>60</v>
      </c>
      <c r="H3566">
        <v>4</v>
      </c>
      <c r="I3566">
        <v>2</v>
      </c>
      <c r="J3566">
        <v>1</v>
      </c>
      <c r="K3566">
        <v>8</v>
      </c>
      <c r="L3566" t="s">
        <v>43</v>
      </c>
      <c r="M3566">
        <v>3150</v>
      </c>
      <c r="N3566">
        <v>1735</v>
      </c>
      <c r="O3566">
        <v>1735</v>
      </c>
      <c r="P3566">
        <v>0</v>
      </c>
      <c r="Q3566" t="str">
        <f t="shared" si="220"/>
        <v>NO</v>
      </c>
      <c r="R3566">
        <f t="shared" si="221"/>
        <v>1735</v>
      </c>
      <c r="S3566">
        <f t="shared" si="222"/>
        <v>142.07492795389049</v>
      </c>
      <c r="T3566">
        <f t="shared" si="223"/>
        <v>24.603744959476181</v>
      </c>
      <c r="U3566">
        <v>420</v>
      </c>
      <c r="V3566">
        <v>36000</v>
      </c>
      <c r="W3566">
        <v>246500</v>
      </c>
      <c r="X3566" s="2">
        <v>42178</v>
      </c>
      <c r="Y3566">
        <v>292956</v>
      </c>
      <c r="Z3566" s="3">
        <v>78.25</v>
      </c>
      <c r="AA3566">
        <v>0.23</v>
      </c>
      <c r="AB3566">
        <v>2015</v>
      </c>
      <c r="AC3566">
        <v>14</v>
      </c>
      <c r="AD3566">
        <v>6</v>
      </c>
      <c r="AE3566">
        <v>23</v>
      </c>
    </row>
    <row r="3567" spans="1:31" x14ac:dyDescent="0.25">
      <c r="A3567" t="s">
        <v>3931</v>
      </c>
      <c r="B3567">
        <v>63366</v>
      </c>
      <c r="C3567" t="s">
        <v>289</v>
      </c>
      <c r="D3567" t="s">
        <v>28</v>
      </c>
      <c r="E3567" t="s">
        <v>42</v>
      </c>
      <c r="F3567">
        <v>2003</v>
      </c>
      <c r="G3567" t="s">
        <v>60</v>
      </c>
      <c r="H3567">
        <v>4</v>
      </c>
      <c r="I3567">
        <v>2</v>
      </c>
      <c r="J3567">
        <v>1</v>
      </c>
      <c r="K3567">
        <v>9</v>
      </c>
      <c r="L3567" t="s">
        <v>43</v>
      </c>
      <c r="M3567">
        <v>2657</v>
      </c>
      <c r="N3567">
        <v>1433</v>
      </c>
      <c r="O3567">
        <v>1322</v>
      </c>
      <c r="P3567">
        <v>1100</v>
      </c>
      <c r="Q3567" t="str">
        <f t="shared" si="220"/>
        <v>YES</v>
      </c>
      <c r="R3567">
        <f t="shared" si="221"/>
        <v>2533</v>
      </c>
      <c r="S3567">
        <f t="shared" si="222"/>
        <v>89.814449269640747</v>
      </c>
      <c r="T3567">
        <f t="shared" si="223"/>
        <v>23.739460722931796</v>
      </c>
      <c r="U3567">
        <v>400</v>
      </c>
      <c r="V3567">
        <v>40000</v>
      </c>
      <c r="W3567">
        <v>227500</v>
      </c>
      <c r="X3567" s="2">
        <v>41988</v>
      </c>
      <c r="Y3567">
        <v>287157</v>
      </c>
      <c r="Z3567" s="3">
        <v>85.62</v>
      </c>
      <c r="AA3567">
        <v>0.22</v>
      </c>
      <c r="AB3567">
        <v>2014</v>
      </c>
      <c r="AC3567">
        <v>11</v>
      </c>
      <c r="AD3567">
        <v>12</v>
      </c>
      <c r="AE3567">
        <v>15</v>
      </c>
    </row>
    <row r="3568" spans="1:31" x14ac:dyDescent="0.25">
      <c r="A3568" t="s">
        <v>3932</v>
      </c>
      <c r="B3568">
        <v>63366</v>
      </c>
      <c r="C3568" t="s">
        <v>289</v>
      </c>
      <c r="D3568" t="s">
        <v>28</v>
      </c>
      <c r="E3568" t="s">
        <v>34</v>
      </c>
      <c r="F3568">
        <v>2001</v>
      </c>
      <c r="G3568" t="s">
        <v>60</v>
      </c>
      <c r="H3568">
        <v>4</v>
      </c>
      <c r="I3568">
        <v>2</v>
      </c>
      <c r="J3568">
        <v>1</v>
      </c>
      <c r="K3568">
        <v>9</v>
      </c>
      <c r="L3568" t="s">
        <v>43</v>
      </c>
      <c r="M3568">
        <v>3107</v>
      </c>
      <c r="N3568">
        <v>2106</v>
      </c>
      <c r="O3568">
        <v>2070</v>
      </c>
      <c r="P3568">
        <v>0</v>
      </c>
      <c r="Q3568" t="str">
        <f t="shared" si="220"/>
        <v>NO</v>
      </c>
      <c r="R3568">
        <f t="shared" si="221"/>
        <v>2106</v>
      </c>
      <c r="S3568">
        <f t="shared" si="222"/>
        <v>129.62962962962962</v>
      </c>
      <c r="T3568">
        <f t="shared" si="223"/>
        <v>25.068870523415978</v>
      </c>
      <c r="U3568">
        <v>506</v>
      </c>
      <c r="V3568">
        <v>40000</v>
      </c>
      <c r="W3568">
        <v>273000</v>
      </c>
      <c r="X3568" s="2">
        <v>42012</v>
      </c>
      <c r="Y3568">
        <v>298203</v>
      </c>
      <c r="Z3568" s="3">
        <v>87.87</v>
      </c>
      <c r="AA3568">
        <v>0.25</v>
      </c>
      <c r="AB3568">
        <v>2015</v>
      </c>
      <c r="AC3568">
        <v>14</v>
      </c>
      <c r="AD3568">
        <v>1</v>
      </c>
      <c r="AE3568">
        <v>8</v>
      </c>
    </row>
    <row r="3569" spans="1:31" x14ac:dyDescent="0.25">
      <c r="A3569" t="s">
        <v>3933</v>
      </c>
      <c r="B3569">
        <v>63368</v>
      </c>
      <c r="C3569" t="s">
        <v>300</v>
      </c>
      <c r="D3569" t="s">
        <v>28</v>
      </c>
      <c r="E3569" t="s">
        <v>38</v>
      </c>
      <c r="F3569">
        <v>2001</v>
      </c>
      <c r="G3569" t="s">
        <v>60</v>
      </c>
      <c r="H3569">
        <v>3</v>
      </c>
      <c r="I3569">
        <v>2</v>
      </c>
      <c r="J3569">
        <v>0</v>
      </c>
      <c r="K3569">
        <v>5</v>
      </c>
      <c r="L3569" t="s">
        <v>31</v>
      </c>
      <c r="M3569">
        <v>1723</v>
      </c>
      <c r="N3569">
        <v>1723</v>
      </c>
      <c r="O3569">
        <v>1641</v>
      </c>
      <c r="P3569">
        <v>0</v>
      </c>
      <c r="Q3569" t="str">
        <f t="shared" si="220"/>
        <v>NO</v>
      </c>
      <c r="R3569">
        <f t="shared" si="221"/>
        <v>1723</v>
      </c>
      <c r="S3569">
        <f t="shared" si="222"/>
        <v>133.48810214741729</v>
      </c>
      <c r="T3569">
        <f t="shared" si="223"/>
        <v>25.143206961388778</v>
      </c>
      <c r="U3569">
        <v>380</v>
      </c>
      <c r="V3569">
        <v>40000</v>
      </c>
      <c r="W3569">
        <v>230000</v>
      </c>
      <c r="X3569" s="2">
        <v>41822</v>
      </c>
      <c r="Y3569">
        <v>262713</v>
      </c>
      <c r="Z3569" s="3">
        <v>133.49</v>
      </c>
      <c r="AA3569">
        <v>0.21</v>
      </c>
      <c r="AB3569">
        <v>2014</v>
      </c>
      <c r="AC3569">
        <v>13</v>
      </c>
      <c r="AD3569">
        <v>7</v>
      </c>
      <c r="AE3569">
        <v>2</v>
      </c>
    </row>
    <row r="3570" spans="1:31" x14ac:dyDescent="0.25">
      <c r="A3570" t="s">
        <v>3934</v>
      </c>
      <c r="B3570">
        <v>63368</v>
      </c>
      <c r="C3570" t="s">
        <v>300</v>
      </c>
      <c r="D3570" t="s">
        <v>28</v>
      </c>
      <c r="E3570" t="s">
        <v>359</v>
      </c>
      <c r="F3570">
        <v>2001</v>
      </c>
      <c r="G3570" t="s">
        <v>60</v>
      </c>
      <c r="H3570">
        <v>4</v>
      </c>
      <c r="I3570">
        <v>2</v>
      </c>
      <c r="J3570">
        <v>1</v>
      </c>
      <c r="K3570">
        <v>8</v>
      </c>
      <c r="L3570" t="s">
        <v>43</v>
      </c>
      <c r="M3570">
        <v>2347</v>
      </c>
      <c r="N3570">
        <v>1294</v>
      </c>
      <c r="O3570">
        <v>1213</v>
      </c>
      <c r="P3570">
        <v>0</v>
      </c>
      <c r="Q3570" t="str">
        <f t="shared" si="220"/>
        <v>NO</v>
      </c>
      <c r="R3570">
        <f t="shared" si="221"/>
        <v>1294</v>
      </c>
      <c r="S3570">
        <f t="shared" si="222"/>
        <v>170.01545595054097</v>
      </c>
      <c r="T3570">
        <f t="shared" si="223"/>
        <v>14.430014430014431</v>
      </c>
      <c r="U3570">
        <v>399</v>
      </c>
      <c r="V3570">
        <v>40000</v>
      </c>
      <c r="W3570">
        <v>220000</v>
      </c>
      <c r="X3570" s="2">
        <v>41838</v>
      </c>
      <c r="Y3570">
        <v>281332</v>
      </c>
      <c r="Z3570" s="3">
        <v>93.74</v>
      </c>
      <c r="AA3570">
        <v>0.35</v>
      </c>
      <c r="AB3570">
        <v>2014</v>
      </c>
      <c r="AC3570">
        <v>13</v>
      </c>
      <c r="AD3570">
        <v>7</v>
      </c>
      <c r="AE3570">
        <v>18</v>
      </c>
    </row>
    <row r="3571" spans="1:31" x14ac:dyDescent="0.25">
      <c r="A3571" t="s">
        <v>3935</v>
      </c>
      <c r="B3571">
        <v>63368</v>
      </c>
      <c r="C3571" t="s">
        <v>300</v>
      </c>
      <c r="D3571" t="s">
        <v>28</v>
      </c>
      <c r="E3571" t="s">
        <v>38</v>
      </c>
      <c r="F3571">
        <v>2001</v>
      </c>
      <c r="G3571" t="s">
        <v>60</v>
      </c>
      <c r="H3571">
        <v>4</v>
      </c>
      <c r="I3571">
        <v>3</v>
      </c>
      <c r="J3571">
        <v>1</v>
      </c>
      <c r="K3571">
        <v>8</v>
      </c>
      <c r="L3571" t="s">
        <v>43</v>
      </c>
      <c r="M3571">
        <v>2100</v>
      </c>
      <c r="N3571">
        <v>1139</v>
      </c>
      <c r="O3571">
        <v>1117</v>
      </c>
      <c r="P3571">
        <v>838</v>
      </c>
      <c r="Q3571" t="str">
        <f t="shared" si="220"/>
        <v>YES</v>
      </c>
      <c r="R3571">
        <f t="shared" si="221"/>
        <v>1977</v>
      </c>
      <c r="S3571">
        <f t="shared" si="222"/>
        <v>102.30146686899343</v>
      </c>
      <c r="T3571">
        <f t="shared" si="223"/>
        <v>22.109624382351655</v>
      </c>
      <c r="U3571">
        <v>529</v>
      </c>
      <c r="V3571">
        <v>40000</v>
      </c>
      <c r="W3571">
        <v>202250</v>
      </c>
      <c r="X3571" s="2">
        <v>41933</v>
      </c>
      <c r="Y3571">
        <v>273697</v>
      </c>
      <c r="Z3571" s="3">
        <v>96.31</v>
      </c>
      <c r="AA3571">
        <v>0.21</v>
      </c>
      <c r="AB3571">
        <v>2014</v>
      </c>
      <c r="AC3571">
        <v>13</v>
      </c>
      <c r="AD3571">
        <v>10</v>
      </c>
      <c r="AE3571">
        <v>21</v>
      </c>
    </row>
    <row r="3572" spans="1:31" x14ac:dyDescent="0.25">
      <c r="A3572" t="s">
        <v>3936</v>
      </c>
      <c r="B3572">
        <v>63368</v>
      </c>
      <c r="C3572" t="s">
        <v>300</v>
      </c>
      <c r="D3572" t="s">
        <v>28</v>
      </c>
      <c r="E3572" t="s">
        <v>77</v>
      </c>
      <c r="F3572">
        <v>2000</v>
      </c>
      <c r="G3572" t="s">
        <v>60</v>
      </c>
      <c r="H3572">
        <v>3</v>
      </c>
      <c r="I3572">
        <v>3</v>
      </c>
      <c r="J3572">
        <v>0</v>
      </c>
      <c r="K3572">
        <v>6</v>
      </c>
      <c r="L3572" t="s">
        <v>31</v>
      </c>
      <c r="M3572">
        <v>1625</v>
      </c>
      <c r="N3572">
        <v>1625</v>
      </c>
      <c r="O3572">
        <v>1593</v>
      </c>
      <c r="P3572">
        <v>1434</v>
      </c>
      <c r="Q3572" t="str">
        <f t="shared" si="220"/>
        <v>YES</v>
      </c>
      <c r="R3572">
        <f t="shared" si="221"/>
        <v>3059</v>
      </c>
      <c r="S3572">
        <f t="shared" si="222"/>
        <v>78.457012095456037</v>
      </c>
      <c r="T3572">
        <f t="shared" si="223"/>
        <v>17.773038300897539</v>
      </c>
      <c r="U3572">
        <v>420</v>
      </c>
      <c r="V3572">
        <v>40000</v>
      </c>
      <c r="W3572">
        <v>240000</v>
      </c>
      <c r="X3572" s="2">
        <v>42214</v>
      </c>
      <c r="Y3572">
        <v>266650</v>
      </c>
      <c r="Z3572" s="3">
        <v>147.69</v>
      </c>
      <c r="AA3572">
        <v>0.31</v>
      </c>
      <c r="AB3572">
        <v>2015</v>
      </c>
      <c r="AC3572">
        <v>15</v>
      </c>
      <c r="AD3572">
        <v>7</v>
      </c>
      <c r="AE3572">
        <v>29</v>
      </c>
    </row>
    <row r="3573" spans="1:31" x14ac:dyDescent="0.25">
      <c r="A3573" t="s">
        <v>3937</v>
      </c>
      <c r="B3573">
        <v>63368</v>
      </c>
      <c r="C3573" t="s">
        <v>300</v>
      </c>
      <c r="D3573" t="s">
        <v>28</v>
      </c>
      <c r="E3573" t="s">
        <v>34</v>
      </c>
      <c r="F3573">
        <v>2001</v>
      </c>
      <c r="G3573" t="s">
        <v>60</v>
      </c>
      <c r="H3573">
        <v>4</v>
      </c>
      <c r="I3573">
        <v>3</v>
      </c>
      <c r="J3573">
        <v>1</v>
      </c>
      <c r="K3573">
        <v>8</v>
      </c>
      <c r="L3573" t="s">
        <v>43</v>
      </c>
      <c r="M3573">
        <v>3054</v>
      </c>
      <c r="N3573">
        <v>1774</v>
      </c>
      <c r="O3573">
        <v>1280</v>
      </c>
      <c r="P3573">
        <v>1000</v>
      </c>
      <c r="Q3573" t="str">
        <f t="shared" si="220"/>
        <v>YES</v>
      </c>
      <c r="R3573">
        <f t="shared" si="221"/>
        <v>2774</v>
      </c>
      <c r="S3573">
        <f t="shared" si="222"/>
        <v>103.46070656092286</v>
      </c>
      <c r="T3573">
        <f t="shared" si="223"/>
        <v>26.354453627180899</v>
      </c>
      <c r="U3573">
        <v>400</v>
      </c>
      <c r="V3573">
        <v>40000</v>
      </c>
      <c r="W3573">
        <v>287000</v>
      </c>
      <c r="X3573" s="2">
        <v>41789</v>
      </c>
      <c r="Y3573">
        <v>352639</v>
      </c>
      <c r="Z3573" s="3">
        <v>93.98</v>
      </c>
      <c r="AA3573">
        <v>0.25</v>
      </c>
      <c r="AB3573">
        <v>2014</v>
      </c>
      <c r="AC3573">
        <v>13</v>
      </c>
      <c r="AD3573">
        <v>5</v>
      </c>
      <c r="AE3573">
        <v>30</v>
      </c>
    </row>
    <row r="3574" spans="1:31" x14ac:dyDescent="0.25">
      <c r="A3574" t="s">
        <v>3938</v>
      </c>
      <c r="B3574">
        <v>63368</v>
      </c>
      <c r="C3574" t="s">
        <v>300</v>
      </c>
      <c r="D3574" t="s">
        <v>28</v>
      </c>
      <c r="E3574" t="s">
        <v>454</v>
      </c>
      <c r="F3574">
        <v>2001</v>
      </c>
      <c r="G3574" t="s">
        <v>60</v>
      </c>
      <c r="H3574">
        <v>4</v>
      </c>
      <c r="I3574">
        <v>2</v>
      </c>
      <c r="J3574">
        <v>1</v>
      </c>
      <c r="K3574">
        <v>8</v>
      </c>
      <c r="L3574" t="s">
        <v>43</v>
      </c>
      <c r="M3574">
        <v>2488</v>
      </c>
      <c r="N3574">
        <v>1267</v>
      </c>
      <c r="O3574">
        <v>1221</v>
      </c>
      <c r="P3574">
        <v>0</v>
      </c>
      <c r="Q3574" t="str">
        <f t="shared" si="220"/>
        <v>NO</v>
      </c>
      <c r="R3574">
        <f t="shared" si="221"/>
        <v>1267</v>
      </c>
      <c r="S3574">
        <f t="shared" si="222"/>
        <v>212.707182320442</v>
      </c>
      <c r="T3574">
        <f t="shared" si="223"/>
        <v>15.863765863765863</v>
      </c>
      <c r="U3574">
        <v>570</v>
      </c>
      <c r="V3574">
        <v>40000</v>
      </c>
      <c r="W3574">
        <v>269500</v>
      </c>
      <c r="X3574" s="2">
        <v>42269</v>
      </c>
      <c r="Y3574">
        <v>297537</v>
      </c>
      <c r="Z3574" s="3">
        <v>108.32</v>
      </c>
      <c r="AA3574">
        <v>0.39</v>
      </c>
      <c r="AB3574">
        <v>2015</v>
      </c>
      <c r="AC3574">
        <v>14</v>
      </c>
      <c r="AD3574">
        <v>9</v>
      </c>
      <c r="AE3574">
        <v>22</v>
      </c>
    </row>
    <row r="3575" spans="1:31" x14ac:dyDescent="0.25">
      <c r="A3575" t="s">
        <v>3939</v>
      </c>
      <c r="B3575">
        <v>63368</v>
      </c>
      <c r="C3575" t="s">
        <v>300</v>
      </c>
      <c r="D3575" t="s">
        <v>28</v>
      </c>
      <c r="E3575" t="s">
        <v>40</v>
      </c>
      <c r="F3575">
        <v>2001</v>
      </c>
      <c r="G3575" t="s">
        <v>60</v>
      </c>
      <c r="H3575">
        <v>4</v>
      </c>
      <c r="I3575">
        <v>2</v>
      </c>
      <c r="J3575">
        <v>1</v>
      </c>
      <c r="K3575">
        <v>10</v>
      </c>
      <c r="L3575" t="s">
        <v>43</v>
      </c>
      <c r="M3575">
        <v>3255</v>
      </c>
      <c r="N3575">
        <v>1817</v>
      </c>
      <c r="O3575">
        <v>1817</v>
      </c>
      <c r="P3575">
        <v>0</v>
      </c>
      <c r="Q3575" t="str">
        <f t="shared" si="220"/>
        <v>NO</v>
      </c>
      <c r="R3575">
        <f t="shared" si="221"/>
        <v>1817</v>
      </c>
      <c r="S3575">
        <f t="shared" si="222"/>
        <v>133.18657127132636</v>
      </c>
      <c r="T3575">
        <f t="shared" si="223"/>
        <v>18.518518518518519</v>
      </c>
      <c r="U3575">
        <v>441</v>
      </c>
      <c r="V3575">
        <v>40000</v>
      </c>
      <c r="W3575">
        <v>242000</v>
      </c>
      <c r="X3575" s="2">
        <v>41946</v>
      </c>
      <c r="Y3575">
        <v>361012</v>
      </c>
      <c r="Z3575" s="3">
        <v>74.349999999999994</v>
      </c>
      <c r="AA3575">
        <v>0.3</v>
      </c>
      <c r="AB3575">
        <v>2014</v>
      </c>
      <c r="AC3575">
        <v>13</v>
      </c>
      <c r="AD3575">
        <v>11</v>
      </c>
      <c r="AE3575">
        <v>3</v>
      </c>
    </row>
    <row r="3576" spans="1:31" x14ac:dyDescent="0.25">
      <c r="A3576" t="s">
        <v>3940</v>
      </c>
      <c r="B3576">
        <v>63368</v>
      </c>
      <c r="C3576" t="s">
        <v>300</v>
      </c>
      <c r="D3576" t="s">
        <v>28</v>
      </c>
      <c r="E3576" t="s">
        <v>191</v>
      </c>
      <c r="F3576">
        <v>2000</v>
      </c>
      <c r="G3576" t="s">
        <v>60</v>
      </c>
      <c r="H3576">
        <v>4</v>
      </c>
      <c r="I3576">
        <v>2</v>
      </c>
      <c r="J3576">
        <v>1</v>
      </c>
      <c r="K3576">
        <v>8</v>
      </c>
      <c r="L3576" t="s">
        <v>43</v>
      </c>
      <c r="M3576">
        <v>2770</v>
      </c>
      <c r="N3576">
        <v>1657</v>
      </c>
      <c r="O3576">
        <v>1113</v>
      </c>
      <c r="P3576">
        <v>0</v>
      </c>
      <c r="Q3576" t="str">
        <f t="shared" si="220"/>
        <v>NO</v>
      </c>
      <c r="R3576">
        <f t="shared" si="221"/>
        <v>1657</v>
      </c>
      <c r="S3576">
        <f t="shared" si="222"/>
        <v>159.92757996378998</v>
      </c>
      <c r="T3576">
        <f t="shared" si="223"/>
        <v>23.398318852864307</v>
      </c>
      <c r="U3576">
        <v>682</v>
      </c>
      <c r="V3576">
        <v>40000</v>
      </c>
      <c r="W3576">
        <v>265000</v>
      </c>
      <c r="X3576" s="2">
        <v>42269</v>
      </c>
      <c r="Y3576">
        <v>327250</v>
      </c>
      <c r="Z3576" s="3">
        <v>95.67</v>
      </c>
      <c r="AA3576">
        <v>0.26</v>
      </c>
      <c r="AB3576">
        <v>2015</v>
      </c>
      <c r="AC3576">
        <v>15</v>
      </c>
      <c r="AD3576">
        <v>9</v>
      </c>
      <c r="AE3576">
        <v>22</v>
      </c>
    </row>
    <row r="3577" spans="1:31" x14ac:dyDescent="0.25">
      <c r="A3577" t="s">
        <v>3941</v>
      </c>
      <c r="B3577">
        <v>63368</v>
      </c>
      <c r="C3577" t="s">
        <v>300</v>
      </c>
      <c r="D3577" t="s">
        <v>28</v>
      </c>
      <c r="E3577" t="s">
        <v>34</v>
      </c>
      <c r="F3577">
        <v>2001</v>
      </c>
      <c r="G3577" t="s">
        <v>60</v>
      </c>
      <c r="H3577">
        <v>4</v>
      </c>
      <c r="I3577">
        <v>3</v>
      </c>
      <c r="J3577">
        <v>1</v>
      </c>
      <c r="K3577">
        <v>9</v>
      </c>
      <c r="L3577" t="s">
        <v>43</v>
      </c>
      <c r="M3577">
        <v>3112</v>
      </c>
      <c r="N3577">
        <v>1802</v>
      </c>
      <c r="O3577">
        <v>1310</v>
      </c>
      <c r="P3577">
        <v>983</v>
      </c>
      <c r="Q3577" t="str">
        <f t="shared" si="220"/>
        <v>YES</v>
      </c>
      <c r="R3577">
        <f t="shared" si="221"/>
        <v>2785</v>
      </c>
      <c r="S3577">
        <f t="shared" si="222"/>
        <v>104.84739676840215</v>
      </c>
      <c r="T3577">
        <f t="shared" si="223"/>
        <v>26.813590449954088</v>
      </c>
      <c r="U3577">
        <v>740</v>
      </c>
      <c r="V3577">
        <v>40000</v>
      </c>
      <c r="W3577">
        <v>292000</v>
      </c>
      <c r="X3577" s="2">
        <v>41845</v>
      </c>
      <c r="Y3577">
        <v>353722</v>
      </c>
      <c r="Z3577" s="3">
        <v>93.83</v>
      </c>
      <c r="AA3577">
        <v>0.25</v>
      </c>
      <c r="AB3577">
        <v>2014</v>
      </c>
      <c r="AC3577">
        <v>13</v>
      </c>
      <c r="AD3577">
        <v>7</v>
      </c>
      <c r="AE3577">
        <v>25</v>
      </c>
    </row>
    <row r="3578" spans="1:31" x14ac:dyDescent="0.25">
      <c r="A3578" t="s">
        <v>3942</v>
      </c>
      <c r="B3578">
        <v>63368</v>
      </c>
      <c r="C3578" t="s">
        <v>300</v>
      </c>
      <c r="D3578" t="s">
        <v>28</v>
      </c>
      <c r="E3578" t="s">
        <v>38</v>
      </c>
      <c r="F3578">
        <v>2000</v>
      </c>
      <c r="G3578" t="s">
        <v>60</v>
      </c>
      <c r="H3578">
        <v>4</v>
      </c>
      <c r="I3578">
        <v>2</v>
      </c>
      <c r="J3578">
        <v>1</v>
      </c>
      <c r="K3578">
        <v>8</v>
      </c>
      <c r="L3578" t="s">
        <v>43</v>
      </c>
      <c r="M3578">
        <v>2390</v>
      </c>
      <c r="N3578">
        <v>1270</v>
      </c>
      <c r="O3578">
        <v>1232</v>
      </c>
      <c r="P3578">
        <v>0</v>
      </c>
      <c r="Q3578" t="str">
        <f t="shared" si="220"/>
        <v>NO</v>
      </c>
      <c r="R3578">
        <f t="shared" si="221"/>
        <v>1270</v>
      </c>
      <c r="S3578">
        <f t="shared" si="222"/>
        <v>220.39370078740157</v>
      </c>
      <c r="T3578">
        <f t="shared" si="223"/>
        <v>30.598189689098778</v>
      </c>
      <c r="U3578">
        <v>475</v>
      </c>
      <c r="V3578">
        <v>40000</v>
      </c>
      <c r="W3578">
        <v>279900</v>
      </c>
      <c r="X3578" s="2">
        <v>41857</v>
      </c>
      <c r="Y3578">
        <v>304636</v>
      </c>
      <c r="Z3578" s="3">
        <v>117.11</v>
      </c>
      <c r="AA3578">
        <v>0.21</v>
      </c>
      <c r="AB3578">
        <v>2014</v>
      </c>
      <c r="AC3578">
        <v>14</v>
      </c>
      <c r="AD3578">
        <v>8</v>
      </c>
      <c r="AE3578">
        <v>6</v>
      </c>
    </row>
    <row r="3579" spans="1:31" x14ac:dyDescent="0.25">
      <c r="A3579" t="s">
        <v>3943</v>
      </c>
      <c r="B3579">
        <v>63368</v>
      </c>
      <c r="C3579" t="s">
        <v>344</v>
      </c>
      <c r="D3579" t="s">
        <v>196</v>
      </c>
      <c r="E3579" t="s">
        <v>95</v>
      </c>
      <c r="F3579">
        <v>2001</v>
      </c>
      <c r="G3579" t="s">
        <v>60</v>
      </c>
      <c r="H3579">
        <v>3</v>
      </c>
      <c r="I3579">
        <v>2</v>
      </c>
      <c r="J3579">
        <v>0</v>
      </c>
      <c r="K3579">
        <v>6</v>
      </c>
      <c r="L3579" t="s">
        <v>31</v>
      </c>
      <c r="M3579">
        <v>2158</v>
      </c>
      <c r="N3579">
        <v>2158</v>
      </c>
      <c r="O3579">
        <v>2128</v>
      </c>
      <c r="P3579">
        <v>0</v>
      </c>
      <c r="Q3579" t="str">
        <f t="shared" si="220"/>
        <v>NO</v>
      </c>
      <c r="R3579">
        <f t="shared" si="221"/>
        <v>2158</v>
      </c>
      <c r="S3579">
        <f t="shared" si="222"/>
        <v>112.60426320667284</v>
      </c>
      <c r="T3579">
        <f t="shared" si="223"/>
        <v>30.991735537190085</v>
      </c>
      <c r="U3579">
        <v>480</v>
      </c>
      <c r="V3579">
        <v>50000</v>
      </c>
      <c r="W3579">
        <v>243000</v>
      </c>
      <c r="X3579" s="2">
        <v>42269</v>
      </c>
      <c r="Y3579">
        <v>306889</v>
      </c>
      <c r="Z3579" s="3">
        <v>112.6</v>
      </c>
      <c r="AA3579">
        <v>0.18</v>
      </c>
      <c r="AB3579">
        <v>2015</v>
      </c>
      <c r="AC3579">
        <v>14</v>
      </c>
      <c r="AD3579">
        <v>9</v>
      </c>
      <c r="AE3579">
        <v>22</v>
      </c>
    </row>
    <row r="3580" spans="1:31" x14ac:dyDescent="0.25">
      <c r="A3580" t="s">
        <v>3944</v>
      </c>
      <c r="B3580">
        <v>63368</v>
      </c>
      <c r="C3580" t="s">
        <v>353</v>
      </c>
      <c r="D3580" t="s">
        <v>196</v>
      </c>
      <c r="E3580" t="s">
        <v>48</v>
      </c>
      <c r="F3580">
        <v>2002</v>
      </c>
      <c r="G3580" t="s">
        <v>60</v>
      </c>
      <c r="H3580">
        <v>3</v>
      </c>
      <c r="I3580">
        <v>2</v>
      </c>
      <c r="J3580">
        <v>0</v>
      </c>
      <c r="K3580">
        <v>6</v>
      </c>
      <c r="L3580" t="s">
        <v>31</v>
      </c>
      <c r="M3580">
        <v>2174</v>
      </c>
      <c r="N3580">
        <v>2174</v>
      </c>
      <c r="O3580">
        <v>2092</v>
      </c>
      <c r="P3580">
        <v>0</v>
      </c>
      <c r="Q3580" t="str">
        <f t="shared" si="220"/>
        <v>NO</v>
      </c>
      <c r="R3580">
        <f t="shared" si="221"/>
        <v>2174</v>
      </c>
      <c r="S3580">
        <f t="shared" si="222"/>
        <v>121.8951241950322</v>
      </c>
      <c r="T3580">
        <f t="shared" si="223"/>
        <v>32.018752114445896</v>
      </c>
      <c r="U3580">
        <v>441</v>
      </c>
      <c r="V3580">
        <v>55000</v>
      </c>
      <c r="W3580">
        <v>265000</v>
      </c>
      <c r="X3580" s="2">
        <v>41799</v>
      </c>
      <c r="Y3580">
        <v>316462</v>
      </c>
      <c r="Z3580" s="3">
        <v>121.9</v>
      </c>
      <c r="AA3580">
        <v>0.19</v>
      </c>
      <c r="AB3580">
        <v>2014</v>
      </c>
      <c r="AC3580">
        <v>12</v>
      </c>
      <c r="AD3580">
        <v>6</v>
      </c>
      <c r="AE3580">
        <v>9</v>
      </c>
    </row>
    <row r="3581" spans="1:31" x14ac:dyDescent="0.25">
      <c r="A3581" t="s">
        <v>3945</v>
      </c>
      <c r="B3581">
        <v>63368</v>
      </c>
      <c r="C3581" t="s">
        <v>353</v>
      </c>
      <c r="D3581" t="s">
        <v>196</v>
      </c>
      <c r="E3581" t="s">
        <v>48</v>
      </c>
      <c r="F3581">
        <v>2000</v>
      </c>
      <c r="G3581" t="s">
        <v>60</v>
      </c>
      <c r="H3581">
        <v>3</v>
      </c>
      <c r="I3581">
        <v>3</v>
      </c>
      <c r="J3581">
        <v>0</v>
      </c>
      <c r="K3581">
        <v>7</v>
      </c>
      <c r="L3581" t="s">
        <v>31</v>
      </c>
      <c r="M3581">
        <v>2179</v>
      </c>
      <c r="N3581">
        <v>2179</v>
      </c>
      <c r="O3581">
        <v>2092</v>
      </c>
      <c r="P3581">
        <v>1255</v>
      </c>
      <c r="Q3581" t="str">
        <f t="shared" si="220"/>
        <v>YES</v>
      </c>
      <c r="R3581">
        <f t="shared" si="221"/>
        <v>3434</v>
      </c>
      <c r="S3581">
        <f t="shared" si="222"/>
        <v>85.03203261502621</v>
      </c>
      <c r="T3581">
        <f t="shared" si="223"/>
        <v>35.281040065729066</v>
      </c>
      <c r="U3581">
        <v>441</v>
      </c>
      <c r="V3581">
        <v>55000</v>
      </c>
      <c r="W3581">
        <v>292000</v>
      </c>
      <c r="X3581" s="2">
        <v>41667</v>
      </c>
      <c r="Y3581">
        <v>335882</v>
      </c>
      <c r="Z3581" s="3">
        <v>134.01</v>
      </c>
      <c r="AA3581">
        <v>0.19</v>
      </c>
      <c r="AB3581">
        <v>2014</v>
      </c>
      <c r="AC3581">
        <v>14</v>
      </c>
      <c r="AD3581">
        <v>1</v>
      </c>
      <c r="AE3581">
        <v>28</v>
      </c>
    </row>
    <row r="3582" spans="1:31" x14ac:dyDescent="0.25">
      <c r="A3582" t="s">
        <v>3946</v>
      </c>
      <c r="B3582">
        <v>63368</v>
      </c>
      <c r="C3582" t="s">
        <v>353</v>
      </c>
      <c r="D3582" t="s">
        <v>196</v>
      </c>
      <c r="E3582" t="s">
        <v>95</v>
      </c>
      <c r="F3582">
        <v>2003</v>
      </c>
      <c r="G3582" t="s">
        <v>60</v>
      </c>
      <c r="H3582">
        <v>3</v>
      </c>
      <c r="I3582">
        <v>2</v>
      </c>
      <c r="J3582">
        <v>1</v>
      </c>
      <c r="K3582">
        <v>8</v>
      </c>
      <c r="L3582" t="s">
        <v>43</v>
      </c>
      <c r="M3582">
        <v>2136</v>
      </c>
      <c r="N3582">
        <v>1468</v>
      </c>
      <c r="O3582">
        <v>1408</v>
      </c>
      <c r="P3582">
        <v>0</v>
      </c>
      <c r="Q3582" t="str">
        <f t="shared" si="220"/>
        <v>NO</v>
      </c>
      <c r="R3582">
        <f t="shared" si="221"/>
        <v>1468</v>
      </c>
      <c r="S3582">
        <f t="shared" si="222"/>
        <v>177.9632152588556</v>
      </c>
      <c r="T3582">
        <f t="shared" si="223"/>
        <v>33.319304152637486</v>
      </c>
      <c r="U3582">
        <v>400</v>
      </c>
      <c r="V3582">
        <v>50000</v>
      </c>
      <c r="W3582">
        <v>261250</v>
      </c>
      <c r="X3582" s="2">
        <v>42185</v>
      </c>
      <c r="Y3582">
        <v>290033</v>
      </c>
      <c r="Z3582" s="3">
        <v>122.31</v>
      </c>
      <c r="AA3582">
        <v>0.18</v>
      </c>
      <c r="AB3582">
        <v>2015</v>
      </c>
      <c r="AC3582">
        <v>12</v>
      </c>
      <c r="AD3582">
        <v>6</v>
      </c>
      <c r="AE3582">
        <v>30</v>
      </c>
    </row>
    <row r="3583" spans="1:31" x14ac:dyDescent="0.25">
      <c r="A3583" t="s">
        <v>3947</v>
      </c>
      <c r="B3583">
        <v>63368</v>
      </c>
      <c r="C3583" t="s">
        <v>357</v>
      </c>
      <c r="D3583" t="s">
        <v>110</v>
      </c>
      <c r="E3583" t="s">
        <v>36</v>
      </c>
      <c r="F3583">
        <v>2001</v>
      </c>
      <c r="G3583" t="s">
        <v>60</v>
      </c>
      <c r="H3583">
        <v>4</v>
      </c>
      <c r="I3583">
        <v>3</v>
      </c>
      <c r="J3583">
        <v>1</v>
      </c>
      <c r="K3583">
        <v>8</v>
      </c>
      <c r="L3583" t="s">
        <v>43</v>
      </c>
      <c r="M3583">
        <v>2098</v>
      </c>
      <c r="N3583">
        <v>1426</v>
      </c>
      <c r="O3583">
        <v>1408</v>
      </c>
      <c r="P3583">
        <v>852</v>
      </c>
      <c r="Q3583" t="str">
        <f t="shared" si="220"/>
        <v>YES</v>
      </c>
      <c r="R3583">
        <f t="shared" si="221"/>
        <v>2278</v>
      </c>
      <c r="S3583">
        <f t="shared" si="222"/>
        <v>115.4521510096576</v>
      </c>
      <c r="T3583">
        <f t="shared" si="223"/>
        <v>35.515583643925886</v>
      </c>
      <c r="U3583">
        <v>400</v>
      </c>
      <c r="V3583">
        <v>0</v>
      </c>
      <c r="W3583">
        <v>263000</v>
      </c>
      <c r="X3583" s="2">
        <v>42172</v>
      </c>
      <c r="Y3583">
        <v>284553</v>
      </c>
      <c r="Z3583" s="3">
        <v>125.36</v>
      </c>
      <c r="AA3583">
        <v>0.17</v>
      </c>
      <c r="AB3583">
        <v>2015</v>
      </c>
      <c r="AC3583">
        <v>14</v>
      </c>
      <c r="AD3583">
        <v>6</v>
      </c>
      <c r="AE3583">
        <v>17</v>
      </c>
    </row>
    <row r="3584" spans="1:31" x14ac:dyDescent="0.25">
      <c r="A3584" t="s">
        <v>3948</v>
      </c>
      <c r="B3584">
        <v>63368</v>
      </c>
      <c r="C3584" t="s">
        <v>366</v>
      </c>
      <c r="D3584" t="s">
        <v>28</v>
      </c>
      <c r="E3584" t="s">
        <v>45</v>
      </c>
      <c r="F3584">
        <v>2000</v>
      </c>
      <c r="G3584" t="s">
        <v>60</v>
      </c>
      <c r="H3584">
        <v>4</v>
      </c>
      <c r="I3584">
        <v>2</v>
      </c>
      <c r="J3584">
        <v>1</v>
      </c>
      <c r="K3584">
        <v>8</v>
      </c>
      <c r="L3584" t="s">
        <v>43</v>
      </c>
      <c r="M3584">
        <v>2684</v>
      </c>
      <c r="N3584">
        <v>1460</v>
      </c>
      <c r="O3584">
        <v>1224</v>
      </c>
      <c r="P3584">
        <v>0</v>
      </c>
      <c r="Q3584" t="str">
        <f t="shared" si="220"/>
        <v>NO</v>
      </c>
      <c r="R3584">
        <f t="shared" si="221"/>
        <v>1460</v>
      </c>
      <c r="S3584">
        <f t="shared" si="222"/>
        <v>184.93150684931507</v>
      </c>
      <c r="T3584">
        <f t="shared" si="223"/>
        <v>26.949335249730503</v>
      </c>
      <c r="U3584">
        <v>620</v>
      </c>
      <c r="V3584">
        <v>45000</v>
      </c>
      <c r="W3584">
        <v>270000</v>
      </c>
      <c r="X3584" s="2">
        <v>42146</v>
      </c>
      <c r="Y3584">
        <v>292254</v>
      </c>
      <c r="Z3584" s="3">
        <v>100.6</v>
      </c>
      <c r="AA3584">
        <v>0.23</v>
      </c>
      <c r="AB3584">
        <v>2015</v>
      </c>
      <c r="AC3584">
        <v>15</v>
      </c>
      <c r="AD3584">
        <v>5</v>
      </c>
      <c r="AE3584">
        <v>22</v>
      </c>
    </row>
    <row r="3585" spans="1:31" x14ac:dyDescent="0.25">
      <c r="A3585" t="s">
        <v>3949</v>
      </c>
      <c r="B3585">
        <v>63368</v>
      </c>
      <c r="C3585" t="s">
        <v>366</v>
      </c>
      <c r="D3585" t="s">
        <v>28</v>
      </c>
      <c r="E3585" t="s">
        <v>48</v>
      </c>
      <c r="F3585">
        <v>2000</v>
      </c>
      <c r="G3585" t="s">
        <v>60</v>
      </c>
      <c r="H3585">
        <v>3</v>
      </c>
      <c r="I3585">
        <v>2</v>
      </c>
      <c r="J3585">
        <v>0</v>
      </c>
      <c r="K3585">
        <v>6</v>
      </c>
      <c r="L3585" t="s">
        <v>31</v>
      </c>
      <c r="M3585">
        <v>2208</v>
      </c>
      <c r="N3585">
        <v>2208</v>
      </c>
      <c r="O3585">
        <v>2208</v>
      </c>
      <c r="P3585">
        <v>0</v>
      </c>
      <c r="Q3585" t="str">
        <f t="shared" si="220"/>
        <v>NO</v>
      </c>
      <c r="R3585">
        <f t="shared" si="221"/>
        <v>2208</v>
      </c>
      <c r="S3585">
        <f t="shared" si="222"/>
        <v>124.50181159420291</v>
      </c>
      <c r="T3585">
        <f t="shared" si="223"/>
        <v>33.214924363249722</v>
      </c>
      <c r="U3585">
        <v>484</v>
      </c>
      <c r="V3585">
        <v>45000</v>
      </c>
      <c r="W3585">
        <v>274900</v>
      </c>
      <c r="X3585" s="2">
        <v>42207</v>
      </c>
      <c r="Y3585">
        <v>314591</v>
      </c>
      <c r="Z3585" s="3">
        <v>124.5</v>
      </c>
      <c r="AA3585">
        <v>0.19</v>
      </c>
      <c r="AB3585">
        <v>2015</v>
      </c>
      <c r="AC3585">
        <v>15</v>
      </c>
      <c r="AD3585">
        <v>7</v>
      </c>
      <c r="AE3585">
        <v>22</v>
      </c>
    </row>
    <row r="3586" spans="1:31" x14ac:dyDescent="0.25">
      <c r="A3586" t="s">
        <v>3950</v>
      </c>
      <c r="B3586">
        <v>63368</v>
      </c>
      <c r="C3586" t="s">
        <v>373</v>
      </c>
      <c r="D3586" t="s">
        <v>110</v>
      </c>
      <c r="E3586" t="s">
        <v>48</v>
      </c>
      <c r="F3586">
        <v>2000</v>
      </c>
      <c r="G3586" t="s">
        <v>30</v>
      </c>
      <c r="H3586">
        <v>4</v>
      </c>
      <c r="I3586">
        <v>2</v>
      </c>
      <c r="J3586">
        <v>1</v>
      </c>
      <c r="K3586">
        <v>8</v>
      </c>
      <c r="L3586" t="s">
        <v>43</v>
      </c>
      <c r="M3586">
        <v>3048</v>
      </c>
      <c r="N3586">
        <v>1716</v>
      </c>
      <c r="O3586">
        <v>1692</v>
      </c>
      <c r="P3586">
        <v>0</v>
      </c>
      <c r="Q3586" t="str">
        <f t="shared" si="220"/>
        <v>NO</v>
      </c>
      <c r="R3586">
        <f t="shared" si="221"/>
        <v>1716</v>
      </c>
      <c r="S3586">
        <f t="shared" si="222"/>
        <v>149.76689976689977</v>
      </c>
      <c r="T3586">
        <f t="shared" si="223"/>
        <v>31.05214827702866</v>
      </c>
      <c r="U3586">
        <v>420</v>
      </c>
      <c r="V3586">
        <v>49500</v>
      </c>
      <c r="W3586">
        <v>257000</v>
      </c>
      <c r="X3586" s="2">
        <v>42306</v>
      </c>
      <c r="Y3586">
        <v>352427</v>
      </c>
      <c r="Z3586" s="3">
        <v>84.32</v>
      </c>
      <c r="AA3586">
        <v>0.19</v>
      </c>
      <c r="AB3586">
        <v>2015</v>
      </c>
      <c r="AC3586">
        <v>15</v>
      </c>
      <c r="AD3586">
        <v>10</v>
      </c>
      <c r="AE3586">
        <v>29</v>
      </c>
    </row>
    <row r="3587" spans="1:31" x14ac:dyDescent="0.25">
      <c r="A3587" t="s">
        <v>3951</v>
      </c>
      <c r="B3587">
        <v>63368</v>
      </c>
      <c r="C3587" t="s">
        <v>373</v>
      </c>
      <c r="D3587" t="s">
        <v>110</v>
      </c>
      <c r="E3587" t="s">
        <v>66</v>
      </c>
      <c r="F3587">
        <v>2001</v>
      </c>
      <c r="G3587" t="s">
        <v>30</v>
      </c>
      <c r="H3587">
        <v>4</v>
      </c>
      <c r="I3587">
        <v>2</v>
      </c>
      <c r="J3587">
        <v>1</v>
      </c>
      <c r="K3587">
        <v>8</v>
      </c>
      <c r="L3587" t="s">
        <v>43</v>
      </c>
      <c r="M3587">
        <v>3090</v>
      </c>
      <c r="N3587">
        <v>1758</v>
      </c>
      <c r="O3587">
        <v>1731</v>
      </c>
      <c r="P3587">
        <v>0</v>
      </c>
      <c r="Q3587" t="str">
        <f t="shared" ref="Q3587:Q3650" si="224">IF(P3587&gt;0,"YES","NO")</f>
        <v>NO</v>
      </c>
      <c r="R3587">
        <f t="shared" ref="R3587:R3650" si="225">P3587+N3587</f>
        <v>1758</v>
      </c>
      <c r="S3587">
        <f t="shared" ref="S3587:S3650" si="226">W3587/R3587</f>
        <v>5.6882821387940841E-3</v>
      </c>
      <c r="T3587">
        <f t="shared" ref="T3587:T3650" si="227">(W3587/(43560*AA3587))</f>
        <v>9.5653504744413836E-4</v>
      </c>
      <c r="U3587">
        <v>420</v>
      </c>
      <c r="V3587">
        <v>49500</v>
      </c>
      <c r="W3587">
        <v>10</v>
      </c>
      <c r="X3587" s="2">
        <v>42066</v>
      </c>
      <c r="Y3587">
        <v>329944</v>
      </c>
      <c r="Z3587" s="3">
        <v>0</v>
      </c>
      <c r="AA3587">
        <v>0.24</v>
      </c>
      <c r="AB3587">
        <v>2015</v>
      </c>
      <c r="AC3587">
        <v>14</v>
      </c>
      <c r="AD3587">
        <v>3</v>
      </c>
      <c r="AE3587">
        <v>3</v>
      </c>
    </row>
    <row r="3588" spans="1:31" x14ac:dyDescent="0.25">
      <c r="A3588" t="s">
        <v>3952</v>
      </c>
      <c r="B3588">
        <v>63368</v>
      </c>
      <c r="C3588" t="s">
        <v>373</v>
      </c>
      <c r="D3588" t="s">
        <v>110</v>
      </c>
      <c r="E3588" t="s">
        <v>48</v>
      </c>
      <c r="F3588">
        <v>2000</v>
      </c>
      <c r="G3588" t="s">
        <v>60</v>
      </c>
      <c r="H3588">
        <v>5</v>
      </c>
      <c r="I3588">
        <v>3</v>
      </c>
      <c r="J3588">
        <v>1</v>
      </c>
      <c r="K3588">
        <v>9</v>
      </c>
      <c r="L3588" t="s">
        <v>43</v>
      </c>
      <c r="M3588">
        <v>3061</v>
      </c>
      <c r="N3588">
        <v>1765</v>
      </c>
      <c r="O3588">
        <v>1296</v>
      </c>
      <c r="P3588">
        <v>950</v>
      </c>
      <c r="Q3588" t="str">
        <f t="shared" si="224"/>
        <v>YES</v>
      </c>
      <c r="R3588">
        <f t="shared" si="225"/>
        <v>2715</v>
      </c>
      <c r="S3588">
        <f t="shared" si="226"/>
        <v>116.02209944751381</v>
      </c>
      <c r="T3588">
        <f t="shared" si="227"/>
        <v>38.060026098303609</v>
      </c>
      <c r="U3588">
        <v>630</v>
      </c>
      <c r="V3588">
        <v>55000</v>
      </c>
      <c r="W3588">
        <v>315000</v>
      </c>
      <c r="X3588" s="2">
        <v>42074</v>
      </c>
      <c r="Y3588">
        <v>375304</v>
      </c>
      <c r="Z3588" s="3">
        <v>102.91</v>
      </c>
      <c r="AA3588">
        <v>0.19</v>
      </c>
      <c r="AB3588">
        <v>2015</v>
      </c>
      <c r="AC3588">
        <v>15</v>
      </c>
      <c r="AD3588">
        <v>3</v>
      </c>
      <c r="AE3588">
        <v>11</v>
      </c>
    </row>
    <row r="3589" spans="1:31" x14ac:dyDescent="0.25">
      <c r="A3589" t="s">
        <v>3953</v>
      </c>
      <c r="B3589">
        <v>63368</v>
      </c>
      <c r="C3589" t="s">
        <v>373</v>
      </c>
      <c r="D3589" t="s">
        <v>110</v>
      </c>
      <c r="E3589" t="s">
        <v>48</v>
      </c>
      <c r="F3589">
        <v>2000</v>
      </c>
      <c r="G3589" t="s">
        <v>30</v>
      </c>
      <c r="H3589">
        <v>4</v>
      </c>
      <c r="I3589">
        <v>2</v>
      </c>
      <c r="J3589">
        <v>1</v>
      </c>
      <c r="K3589">
        <v>9</v>
      </c>
      <c r="L3589" t="s">
        <v>43</v>
      </c>
      <c r="M3589">
        <v>3247</v>
      </c>
      <c r="N3589">
        <v>1847</v>
      </c>
      <c r="O3589">
        <v>1400</v>
      </c>
      <c r="P3589">
        <v>0</v>
      </c>
      <c r="Q3589" t="str">
        <f t="shared" si="224"/>
        <v>NO</v>
      </c>
      <c r="R3589">
        <f t="shared" si="225"/>
        <v>1847</v>
      </c>
      <c r="S3589">
        <f t="shared" si="226"/>
        <v>153.1672983216026</v>
      </c>
      <c r="T3589">
        <f t="shared" si="227"/>
        <v>34.181528200666961</v>
      </c>
      <c r="U3589">
        <v>420</v>
      </c>
      <c r="V3589">
        <v>55000</v>
      </c>
      <c r="W3589">
        <v>282900</v>
      </c>
      <c r="X3589" s="2">
        <v>41942</v>
      </c>
      <c r="Y3589">
        <v>351629</v>
      </c>
      <c r="Z3589" s="3">
        <v>87.13</v>
      </c>
      <c r="AA3589">
        <v>0.19</v>
      </c>
      <c r="AB3589">
        <v>2014</v>
      </c>
      <c r="AC3589">
        <v>14</v>
      </c>
      <c r="AD3589">
        <v>10</v>
      </c>
      <c r="AE3589">
        <v>30</v>
      </c>
    </row>
    <row r="3590" spans="1:31" x14ac:dyDescent="0.25">
      <c r="A3590" t="s">
        <v>3954</v>
      </c>
      <c r="B3590">
        <v>63368</v>
      </c>
      <c r="C3590" t="s">
        <v>373</v>
      </c>
      <c r="D3590" t="s">
        <v>110</v>
      </c>
      <c r="E3590" t="s">
        <v>66</v>
      </c>
      <c r="F3590">
        <v>2002</v>
      </c>
      <c r="G3590" t="s">
        <v>60</v>
      </c>
      <c r="H3590">
        <v>4</v>
      </c>
      <c r="I3590">
        <v>2</v>
      </c>
      <c r="J3590">
        <v>1</v>
      </c>
      <c r="K3590">
        <v>8</v>
      </c>
      <c r="L3590" t="s">
        <v>43</v>
      </c>
      <c r="M3590">
        <v>3093</v>
      </c>
      <c r="N3590">
        <v>1797</v>
      </c>
      <c r="O3590">
        <v>1296</v>
      </c>
      <c r="P3590">
        <v>0</v>
      </c>
      <c r="Q3590" t="str">
        <f t="shared" si="224"/>
        <v>NO</v>
      </c>
      <c r="R3590">
        <f t="shared" si="225"/>
        <v>1797</v>
      </c>
      <c r="S3590">
        <f t="shared" si="226"/>
        <v>143.29437952142459</v>
      </c>
      <c r="T3590">
        <f t="shared" si="227"/>
        <v>24.630777471686564</v>
      </c>
      <c r="U3590">
        <v>630</v>
      </c>
      <c r="V3590">
        <v>49500</v>
      </c>
      <c r="W3590">
        <v>257500</v>
      </c>
      <c r="X3590" s="2">
        <v>42157</v>
      </c>
      <c r="Y3590">
        <v>344444</v>
      </c>
      <c r="Z3590" s="3">
        <v>83.25</v>
      </c>
      <c r="AA3590">
        <v>0.24</v>
      </c>
      <c r="AB3590">
        <v>2015</v>
      </c>
      <c r="AC3590">
        <v>13</v>
      </c>
      <c r="AD3590">
        <v>6</v>
      </c>
      <c r="AE3590">
        <v>2</v>
      </c>
    </row>
    <row r="3591" spans="1:31" x14ac:dyDescent="0.25">
      <c r="A3591" t="s">
        <v>3955</v>
      </c>
      <c r="B3591">
        <v>63368</v>
      </c>
      <c r="C3591" t="s">
        <v>380</v>
      </c>
      <c r="D3591" t="s">
        <v>110</v>
      </c>
      <c r="E3591" t="s">
        <v>38</v>
      </c>
      <c r="F3591">
        <v>2001</v>
      </c>
      <c r="G3591" t="s">
        <v>60</v>
      </c>
      <c r="H3591">
        <v>4</v>
      </c>
      <c r="I3591">
        <v>2</v>
      </c>
      <c r="J3591">
        <v>1</v>
      </c>
      <c r="K3591">
        <v>8</v>
      </c>
      <c r="L3591" t="s">
        <v>43</v>
      </c>
      <c r="M3591">
        <v>2942</v>
      </c>
      <c r="N3591">
        <v>1646</v>
      </c>
      <c r="O3591">
        <v>1616</v>
      </c>
      <c r="P3591">
        <v>0</v>
      </c>
      <c r="Q3591" t="str">
        <f t="shared" si="224"/>
        <v>NO</v>
      </c>
      <c r="R3591">
        <f t="shared" si="225"/>
        <v>1646</v>
      </c>
      <c r="S3591">
        <f t="shared" si="226"/>
        <v>175.57715674362089</v>
      </c>
      <c r="T3591">
        <f t="shared" si="227"/>
        <v>31.592986138440683</v>
      </c>
      <c r="U3591">
        <v>640</v>
      </c>
      <c r="V3591">
        <v>0</v>
      </c>
      <c r="W3591">
        <v>289000</v>
      </c>
      <c r="X3591" s="2">
        <v>41873</v>
      </c>
      <c r="Y3591">
        <v>362254</v>
      </c>
      <c r="Z3591" s="3">
        <v>98.23</v>
      </c>
      <c r="AA3591">
        <v>0.21</v>
      </c>
      <c r="AB3591">
        <v>2014</v>
      </c>
      <c r="AC3591">
        <v>13</v>
      </c>
      <c r="AD3591">
        <v>8</v>
      </c>
      <c r="AE3591">
        <v>22</v>
      </c>
    </row>
    <row r="3592" spans="1:31" x14ac:dyDescent="0.25">
      <c r="A3592" t="s">
        <v>3956</v>
      </c>
      <c r="B3592">
        <v>63368</v>
      </c>
      <c r="C3592" t="s">
        <v>380</v>
      </c>
      <c r="D3592" t="s">
        <v>110</v>
      </c>
      <c r="E3592" t="s">
        <v>51</v>
      </c>
      <c r="F3592">
        <v>2001</v>
      </c>
      <c r="G3592" t="s">
        <v>60</v>
      </c>
      <c r="H3592">
        <v>4</v>
      </c>
      <c r="I3592">
        <v>2</v>
      </c>
      <c r="J3592">
        <v>1</v>
      </c>
      <c r="K3592">
        <v>9</v>
      </c>
      <c r="L3592" t="s">
        <v>43</v>
      </c>
      <c r="M3592">
        <v>3220</v>
      </c>
      <c r="N3592">
        <v>1820</v>
      </c>
      <c r="O3592">
        <v>1400</v>
      </c>
      <c r="P3592">
        <v>0</v>
      </c>
      <c r="Q3592" t="str">
        <f t="shared" si="224"/>
        <v>NO</v>
      </c>
      <c r="R3592">
        <f t="shared" si="225"/>
        <v>1820</v>
      </c>
      <c r="S3592">
        <f t="shared" si="226"/>
        <v>151.64835164835165</v>
      </c>
      <c r="T3592">
        <f t="shared" si="227"/>
        <v>31.680440771349861</v>
      </c>
      <c r="U3592">
        <v>630</v>
      </c>
      <c r="V3592">
        <v>55000</v>
      </c>
      <c r="W3592">
        <v>276000</v>
      </c>
      <c r="X3592" s="2">
        <v>42128</v>
      </c>
      <c r="Y3592">
        <v>364189</v>
      </c>
      <c r="Z3592" s="3">
        <v>85.71</v>
      </c>
      <c r="AA3592">
        <v>0.2</v>
      </c>
      <c r="AB3592">
        <v>2015</v>
      </c>
      <c r="AC3592">
        <v>14</v>
      </c>
      <c r="AD3592">
        <v>5</v>
      </c>
      <c r="AE3592">
        <v>4</v>
      </c>
    </row>
    <row r="3593" spans="1:31" x14ac:dyDescent="0.25">
      <c r="A3593" t="s">
        <v>3957</v>
      </c>
      <c r="B3593">
        <v>63368</v>
      </c>
      <c r="C3593" t="s">
        <v>387</v>
      </c>
      <c r="D3593" t="s">
        <v>110</v>
      </c>
      <c r="E3593" t="s">
        <v>45</v>
      </c>
      <c r="F3593">
        <v>2002</v>
      </c>
      <c r="G3593" t="s">
        <v>30</v>
      </c>
      <c r="H3593">
        <v>4</v>
      </c>
      <c r="I3593">
        <v>3</v>
      </c>
      <c r="J3593">
        <v>1</v>
      </c>
      <c r="K3593">
        <v>8</v>
      </c>
      <c r="L3593" t="s">
        <v>43</v>
      </c>
      <c r="M3593">
        <v>2470</v>
      </c>
      <c r="N3593">
        <v>1294</v>
      </c>
      <c r="O3593">
        <v>1194</v>
      </c>
      <c r="P3593">
        <v>900</v>
      </c>
      <c r="Q3593" t="str">
        <f t="shared" si="224"/>
        <v>YES</v>
      </c>
      <c r="R3593">
        <f t="shared" si="225"/>
        <v>2194</v>
      </c>
      <c r="S3593">
        <f t="shared" si="226"/>
        <v>118.50501367365543</v>
      </c>
      <c r="T3593">
        <f t="shared" si="227"/>
        <v>25.951211721962707</v>
      </c>
      <c r="U3593">
        <v>430</v>
      </c>
      <c r="V3593">
        <v>55000</v>
      </c>
      <c r="W3593">
        <v>260000</v>
      </c>
      <c r="X3593" s="2">
        <v>41831</v>
      </c>
      <c r="Y3593">
        <v>280596</v>
      </c>
      <c r="Z3593" s="3">
        <v>105.26</v>
      </c>
      <c r="AA3593">
        <v>0.23</v>
      </c>
      <c r="AB3593">
        <v>2014</v>
      </c>
      <c r="AC3593">
        <v>12</v>
      </c>
      <c r="AD3593">
        <v>7</v>
      </c>
      <c r="AE3593">
        <v>11</v>
      </c>
    </row>
    <row r="3594" spans="1:31" x14ac:dyDescent="0.25">
      <c r="A3594" t="s">
        <v>3958</v>
      </c>
      <c r="B3594">
        <v>63368</v>
      </c>
      <c r="C3594" t="s">
        <v>387</v>
      </c>
      <c r="D3594" t="s">
        <v>110</v>
      </c>
      <c r="E3594" t="s">
        <v>34</v>
      </c>
      <c r="F3594">
        <v>2000</v>
      </c>
      <c r="G3594" t="s">
        <v>30</v>
      </c>
      <c r="H3594">
        <v>4</v>
      </c>
      <c r="I3594">
        <v>2</v>
      </c>
      <c r="J3594">
        <v>1</v>
      </c>
      <c r="K3594">
        <v>8</v>
      </c>
      <c r="L3594" t="s">
        <v>43</v>
      </c>
      <c r="M3594">
        <v>2668</v>
      </c>
      <c r="N3594">
        <v>1384</v>
      </c>
      <c r="O3594">
        <v>1284</v>
      </c>
      <c r="P3594">
        <v>0</v>
      </c>
      <c r="Q3594" t="str">
        <f t="shared" si="224"/>
        <v>NO</v>
      </c>
      <c r="R3594">
        <f t="shared" si="225"/>
        <v>1384</v>
      </c>
      <c r="S3594">
        <f t="shared" si="226"/>
        <v>162.57225433526011</v>
      </c>
      <c r="T3594">
        <f t="shared" si="227"/>
        <v>20.66115702479339</v>
      </c>
      <c r="U3594">
        <v>400</v>
      </c>
      <c r="V3594">
        <v>0</v>
      </c>
      <c r="W3594">
        <v>225000</v>
      </c>
      <c r="X3594" s="2">
        <v>41837</v>
      </c>
      <c r="Y3594">
        <v>300242</v>
      </c>
      <c r="Z3594" s="3">
        <v>84.33</v>
      </c>
      <c r="AA3594">
        <v>0.25</v>
      </c>
      <c r="AB3594">
        <v>2014</v>
      </c>
      <c r="AC3594">
        <v>14</v>
      </c>
      <c r="AD3594">
        <v>7</v>
      </c>
      <c r="AE3594">
        <v>17</v>
      </c>
    </row>
    <row r="3595" spans="1:31" x14ac:dyDescent="0.25">
      <c r="A3595" t="s">
        <v>3959</v>
      </c>
      <c r="B3595">
        <v>63368</v>
      </c>
      <c r="C3595" t="s">
        <v>387</v>
      </c>
      <c r="D3595" t="s">
        <v>110</v>
      </c>
      <c r="E3595" t="s">
        <v>48</v>
      </c>
      <c r="F3595">
        <v>2001</v>
      </c>
      <c r="G3595" t="s">
        <v>60</v>
      </c>
      <c r="H3595">
        <v>3</v>
      </c>
      <c r="I3595">
        <v>3</v>
      </c>
      <c r="J3595">
        <v>0</v>
      </c>
      <c r="K3595">
        <v>6</v>
      </c>
      <c r="L3595" t="s">
        <v>138</v>
      </c>
      <c r="M3595">
        <v>1887</v>
      </c>
      <c r="N3595">
        <v>1887</v>
      </c>
      <c r="O3595">
        <v>1875</v>
      </c>
      <c r="P3595">
        <v>1700</v>
      </c>
      <c r="Q3595" t="str">
        <f t="shared" si="224"/>
        <v>YES</v>
      </c>
      <c r="R3595">
        <f t="shared" si="225"/>
        <v>3587</v>
      </c>
      <c r="S3595">
        <f t="shared" si="226"/>
        <v>73.87789238918316</v>
      </c>
      <c r="T3595">
        <f t="shared" si="227"/>
        <v>32.018752114445896</v>
      </c>
      <c r="U3595">
        <v>420</v>
      </c>
      <c r="V3595">
        <v>49500</v>
      </c>
      <c r="W3595">
        <v>265000</v>
      </c>
      <c r="X3595" s="2">
        <v>41802</v>
      </c>
      <c r="Y3595">
        <v>295258</v>
      </c>
      <c r="Z3595" s="3">
        <v>140.43</v>
      </c>
      <c r="AA3595">
        <v>0.19</v>
      </c>
      <c r="AB3595">
        <v>2014</v>
      </c>
      <c r="AC3595">
        <v>13</v>
      </c>
      <c r="AD3595">
        <v>6</v>
      </c>
      <c r="AE3595">
        <v>12</v>
      </c>
    </row>
    <row r="3596" spans="1:31" x14ac:dyDescent="0.25">
      <c r="A3596" t="s">
        <v>3960</v>
      </c>
      <c r="B3596">
        <v>63368</v>
      </c>
      <c r="C3596" t="s">
        <v>387</v>
      </c>
      <c r="D3596" t="s">
        <v>110</v>
      </c>
      <c r="E3596" t="s">
        <v>74</v>
      </c>
      <c r="F3596">
        <v>2000</v>
      </c>
      <c r="G3596" t="s">
        <v>60</v>
      </c>
      <c r="H3596">
        <v>4</v>
      </c>
      <c r="I3596">
        <v>2</v>
      </c>
      <c r="J3596">
        <v>1</v>
      </c>
      <c r="K3596">
        <v>8</v>
      </c>
      <c r="L3596" t="s">
        <v>43</v>
      </c>
      <c r="M3596">
        <v>2595</v>
      </c>
      <c r="N3596">
        <v>1398</v>
      </c>
      <c r="O3596">
        <v>1197</v>
      </c>
      <c r="P3596">
        <v>0</v>
      </c>
      <c r="Q3596" t="str">
        <f t="shared" si="224"/>
        <v>NO</v>
      </c>
      <c r="R3596">
        <f t="shared" si="225"/>
        <v>1398</v>
      </c>
      <c r="S3596">
        <f t="shared" si="226"/>
        <v>204.22031473533619</v>
      </c>
      <c r="T3596">
        <f t="shared" si="227"/>
        <v>19.861145894203744</v>
      </c>
      <c r="U3596">
        <v>427</v>
      </c>
      <c r="V3596">
        <v>60500</v>
      </c>
      <c r="W3596">
        <v>285500</v>
      </c>
      <c r="X3596" s="2">
        <v>41753</v>
      </c>
      <c r="Y3596">
        <v>306667</v>
      </c>
      <c r="Z3596" s="3">
        <v>110.02</v>
      </c>
      <c r="AA3596">
        <v>0.33</v>
      </c>
      <c r="AB3596">
        <v>2014</v>
      </c>
      <c r="AC3596">
        <v>14</v>
      </c>
      <c r="AD3596">
        <v>4</v>
      </c>
      <c r="AE3596">
        <v>24</v>
      </c>
    </row>
    <row r="3597" spans="1:31" x14ac:dyDescent="0.25">
      <c r="A3597" t="s">
        <v>3961</v>
      </c>
      <c r="B3597">
        <v>63368</v>
      </c>
      <c r="C3597" t="s">
        <v>387</v>
      </c>
      <c r="D3597" t="s">
        <v>110</v>
      </c>
      <c r="E3597" t="s">
        <v>51</v>
      </c>
      <c r="F3597">
        <v>2001</v>
      </c>
      <c r="G3597" t="s">
        <v>60</v>
      </c>
      <c r="H3597">
        <v>4</v>
      </c>
      <c r="I3597">
        <v>3</v>
      </c>
      <c r="J3597">
        <v>1</v>
      </c>
      <c r="K3597">
        <v>8</v>
      </c>
      <c r="L3597" t="s">
        <v>43</v>
      </c>
      <c r="M3597">
        <v>2570</v>
      </c>
      <c r="N3597">
        <v>1366</v>
      </c>
      <c r="O3597">
        <v>1204</v>
      </c>
      <c r="P3597">
        <v>963</v>
      </c>
      <c r="Q3597" t="str">
        <f t="shared" si="224"/>
        <v>YES</v>
      </c>
      <c r="R3597">
        <f t="shared" si="225"/>
        <v>2329</v>
      </c>
      <c r="S3597">
        <f t="shared" si="226"/>
        <v>125.59038213825676</v>
      </c>
      <c r="T3597">
        <f t="shared" si="227"/>
        <v>33.574380165289256</v>
      </c>
      <c r="U3597">
        <v>420</v>
      </c>
      <c r="V3597">
        <v>80663</v>
      </c>
      <c r="W3597">
        <v>292500</v>
      </c>
      <c r="X3597" s="2">
        <v>42261</v>
      </c>
      <c r="Y3597">
        <v>346523</v>
      </c>
      <c r="Z3597" s="3">
        <v>113.81</v>
      </c>
      <c r="AA3597">
        <v>0.2</v>
      </c>
      <c r="AB3597">
        <v>2015</v>
      </c>
      <c r="AC3597">
        <v>14</v>
      </c>
      <c r="AD3597">
        <v>9</v>
      </c>
      <c r="AE3597">
        <v>14</v>
      </c>
    </row>
    <row r="3598" spans="1:31" x14ac:dyDescent="0.25">
      <c r="A3598" t="s">
        <v>3962</v>
      </c>
      <c r="B3598">
        <v>63368</v>
      </c>
      <c r="C3598" t="s">
        <v>387</v>
      </c>
      <c r="D3598" t="s">
        <v>110</v>
      </c>
      <c r="E3598" t="s">
        <v>36</v>
      </c>
      <c r="F3598">
        <v>2001</v>
      </c>
      <c r="G3598" t="s">
        <v>60</v>
      </c>
      <c r="H3598">
        <v>3</v>
      </c>
      <c r="I3598">
        <v>2</v>
      </c>
      <c r="J3598">
        <v>0</v>
      </c>
      <c r="K3598">
        <v>6</v>
      </c>
      <c r="L3598" t="s">
        <v>138</v>
      </c>
      <c r="M3598">
        <v>2147</v>
      </c>
      <c r="N3598">
        <v>2147</v>
      </c>
      <c r="O3598">
        <v>2126</v>
      </c>
      <c r="P3598">
        <v>128</v>
      </c>
      <c r="Q3598" t="str">
        <f t="shared" si="224"/>
        <v>YES</v>
      </c>
      <c r="R3598">
        <f t="shared" si="225"/>
        <v>2275</v>
      </c>
      <c r="S3598">
        <f t="shared" si="226"/>
        <v>118.24175824175825</v>
      </c>
      <c r="T3598">
        <f t="shared" si="227"/>
        <v>36.325825095878571</v>
      </c>
      <c r="U3598">
        <v>528</v>
      </c>
      <c r="V3598">
        <v>80663</v>
      </c>
      <c r="W3598">
        <v>269000</v>
      </c>
      <c r="X3598" s="2">
        <v>41661</v>
      </c>
      <c r="Y3598">
        <v>331508</v>
      </c>
      <c r="Z3598" s="3">
        <v>125.29</v>
      </c>
      <c r="AA3598">
        <v>0.17</v>
      </c>
      <c r="AB3598">
        <v>2014</v>
      </c>
      <c r="AC3598">
        <v>13</v>
      </c>
      <c r="AD3598">
        <v>1</v>
      </c>
      <c r="AE3598">
        <v>22</v>
      </c>
    </row>
    <row r="3599" spans="1:31" x14ac:dyDescent="0.25">
      <c r="A3599" t="s">
        <v>3963</v>
      </c>
      <c r="B3599">
        <v>63368</v>
      </c>
      <c r="C3599" t="s">
        <v>387</v>
      </c>
      <c r="D3599" t="s">
        <v>110</v>
      </c>
      <c r="E3599" t="s">
        <v>36</v>
      </c>
      <c r="F3599">
        <v>2000</v>
      </c>
      <c r="G3599" t="s">
        <v>60</v>
      </c>
      <c r="H3599">
        <v>4</v>
      </c>
      <c r="I3599">
        <v>3</v>
      </c>
      <c r="J3599">
        <v>0</v>
      </c>
      <c r="K3599">
        <v>7</v>
      </c>
      <c r="L3599" t="s">
        <v>138</v>
      </c>
      <c r="M3599">
        <v>2142</v>
      </c>
      <c r="N3599">
        <v>2142</v>
      </c>
      <c r="O3599">
        <v>2124</v>
      </c>
      <c r="P3599">
        <v>90</v>
      </c>
      <c r="Q3599" t="str">
        <f t="shared" si="224"/>
        <v>YES</v>
      </c>
      <c r="R3599">
        <f t="shared" si="225"/>
        <v>2232</v>
      </c>
      <c r="S3599">
        <f t="shared" si="226"/>
        <v>119.6236559139785</v>
      </c>
      <c r="T3599">
        <f t="shared" si="227"/>
        <v>36.05574461189434</v>
      </c>
      <c r="U3599">
        <v>630</v>
      </c>
      <c r="V3599">
        <v>80663</v>
      </c>
      <c r="W3599">
        <v>267000</v>
      </c>
      <c r="X3599" s="2">
        <v>42342</v>
      </c>
      <c r="Y3599">
        <v>330116</v>
      </c>
      <c r="Z3599" s="3">
        <v>124.65</v>
      </c>
      <c r="AA3599">
        <v>0.17</v>
      </c>
      <c r="AB3599">
        <v>2015</v>
      </c>
      <c r="AC3599">
        <v>15</v>
      </c>
      <c r="AD3599">
        <v>12</v>
      </c>
      <c r="AE3599">
        <v>4</v>
      </c>
    </row>
    <row r="3600" spans="1:31" x14ac:dyDescent="0.25">
      <c r="A3600" t="s">
        <v>3964</v>
      </c>
      <c r="B3600">
        <v>63368</v>
      </c>
      <c r="C3600" t="s">
        <v>387</v>
      </c>
      <c r="D3600" t="s">
        <v>110</v>
      </c>
      <c r="E3600" t="s">
        <v>36</v>
      </c>
      <c r="F3600">
        <v>2000</v>
      </c>
      <c r="G3600" t="s">
        <v>30</v>
      </c>
      <c r="H3600">
        <v>3</v>
      </c>
      <c r="I3600">
        <v>2</v>
      </c>
      <c r="J3600">
        <v>1</v>
      </c>
      <c r="K3600">
        <v>7</v>
      </c>
      <c r="L3600" t="s">
        <v>43</v>
      </c>
      <c r="M3600">
        <v>2630</v>
      </c>
      <c r="N3600">
        <v>1391</v>
      </c>
      <c r="O3600">
        <v>1239</v>
      </c>
      <c r="P3600">
        <v>743</v>
      </c>
      <c r="Q3600" t="str">
        <f t="shared" si="224"/>
        <v>YES</v>
      </c>
      <c r="R3600">
        <f t="shared" si="225"/>
        <v>2134</v>
      </c>
      <c r="S3600">
        <f t="shared" si="226"/>
        <v>139.17525773195877</v>
      </c>
      <c r="T3600">
        <f t="shared" si="227"/>
        <v>40.106951871657749</v>
      </c>
      <c r="U3600">
        <v>432</v>
      </c>
      <c r="V3600">
        <v>0</v>
      </c>
      <c r="W3600">
        <v>297000</v>
      </c>
      <c r="X3600" s="2">
        <v>42345</v>
      </c>
      <c r="Y3600">
        <v>356280</v>
      </c>
      <c r="Z3600" s="3">
        <v>112.93</v>
      </c>
      <c r="AA3600">
        <v>0.17</v>
      </c>
      <c r="AB3600">
        <v>2015</v>
      </c>
      <c r="AC3600">
        <v>15</v>
      </c>
      <c r="AD3600">
        <v>12</v>
      </c>
      <c r="AE3600">
        <v>7</v>
      </c>
    </row>
    <row r="3601" spans="1:31" x14ac:dyDescent="0.25">
      <c r="A3601" t="s">
        <v>3965</v>
      </c>
      <c r="B3601">
        <v>63368</v>
      </c>
      <c r="C3601" t="s">
        <v>402</v>
      </c>
      <c r="D3601" t="s">
        <v>110</v>
      </c>
      <c r="E3601" t="s">
        <v>38</v>
      </c>
      <c r="F3601">
        <v>2002</v>
      </c>
      <c r="G3601" t="s">
        <v>60</v>
      </c>
      <c r="H3601">
        <v>4</v>
      </c>
      <c r="I3601">
        <v>2</v>
      </c>
      <c r="J3601">
        <v>1</v>
      </c>
      <c r="K3601">
        <v>9</v>
      </c>
      <c r="L3601" t="s">
        <v>43</v>
      </c>
      <c r="M3601">
        <v>2832</v>
      </c>
      <c r="N3601">
        <v>1609</v>
      </c>
      <c r="O3601">
        <v>1216</v>
      </c>
      <c r="P3601">
        <v>0</v>
      </c>
      <c r="Q3601" t="str">
        <f t="shared" si="224"/>
        <v>NO</v>
      </c>
      <c r="R3601">
        <f t="shared" si="225"/>
        <v>1609</v>
      </c>
      <c r="S3601">
        <f t="shared" si="226"/>
        <v>169.66998135487881</v>
      </c>
      <c r="T3601">
        <f t="shared" si="227"/>
        <v>29.843784161965978</v>
      </c>
      <c r="U3601">
        <v>400</v>
      </c>
      <c r="V3601">
        <v>0</v>
      </c>
      <c r="W3601">
        <v>272999</v>
      </c>
      <c r="X3601" s="2">
        <v>42216</v>
      </c>
      <c r="Y3601">
        <v>337589</v>
      </c>
      <c r="Z3601" s="3">
        <v>96.4</v>
      </c>
      <c r="AA3601">
        <v>0.21</v>
      </c>
      <c r="AB3601">
        <v>2015</v>
      </c>
      <c r="AC3601">
        <v>13</v>
      </c>
      <c r="AD3601">
        <v>7</v>
      </c>
      <c r="AE3601">
        <v>31</v>
      </c>
    </row>
    <row r="3602" spans="1:31" x14ac:dyDescent="0.25">
      <c r="A3602" t="s">
        <v>3966</v>
      </c>
      <c r="B3602">
        <v>63368</v>
      </c>
      <c r="C3602" t="s">
        <v>402</v>
      </c>
      <c r="D3602" t="s">
        <v>110</v>
      </c>
      <c r="E3602" t="s">
        <v>95</v>
      </c>
      <c r="F3602">
        <v>2003</v>
      </c>
      <c r="G3602" t="s">
        <v>30</v>
      </c>
      <c r="H3602">
        <v>3</v>
      </c>
      <c r="I3602">
        <v>3</v>
      </c>
      <c r="J3602">
        <v>1</v>
      </c>
      <c r="K3602">
        <v>6</v>
      </c>
      <c r="L3602" t="s">
        <v>31</v>
      </c>
      <c r="M3602">
        <v>2375</v>
      </c>
      <c r="N3602">
        <v>2375</v>
      </c>
      <c r="O3602">
        <v>2309</v>
      </c>
      <c r="P3602">
        <v>500</v>
      </c>
      <c r="Q3602" t="str">
        <f t="shared" si="224"/>
        <v>YES</v>
      </c>
      <c r="R3602">
        <f t="shared" si="225"/>
        <v>2875</v>
      </c>
      <c r="S3602">
        <f t="shared" si="226"/>
        <v>93.565217391304344</v>
      </c>
      <c r="T3602">
        <f t="shared" si="227"/>
        <v>34.3077237016631</v>
      </c>
      <c r="U3602">
        <v>618</v>
      </c>
      <c r="V3602">
        <v>55000</v>
      </c>
      <c r="W3602">
        <v>269000</v>
      </c>
      <c r="X3602" s="2">
        <v>41943</v>
      </c>
      <c r="Y3602">
        <v>338039</v>
      </c>
      <c r="Z3602" s="3">
        <v>113.26</v>
      </c>
      <c r="AA3602">
        <v>0.18</v>
      </c>
      <c r="AB3602">
        <v>2014</v>
      </c>
      <c r="AC3602">
        <v>11</v>
      </c>
      <c r="AD3602">
        <v>10</v>
      </c>
      <c r="AE3602">
        <v>31</v>
      </c>
    </row>
    <row r="3603" spans="1:31" x14ac:dyDescent="0.25">
      <c r="A3603" t="s">
        <v>3967</v>
      </c>
      <c r="B3603">
        <v>63368</v>
      </c>
      <c r="C3603" t="s">
        <v>402</v>
      </c>
      <c r="D3603" t="s">
        <v>110</v>
      </c>
      <c r="E3603" t="s">
        <v>95</v>
      </c>
      <c r="F3603">
        <v>2000</v>
      </c>
      <c r="G3603" t="s">
        <v>60</v>
      </c>
      <c r="H3603">
        <v>4</v>
      </c>
      <c r="I3603">
        <v>2</v>
      </c>
      <c r="J3603">
        <v>1</v>
      </c>
      <c r="K3603">
        <v>8</v>
      </c>
      <c r="L3603" t="s">
        <v>43</v>
      </c>
      <c r="M3603">
        <v>2699</v>
      </c>
      <c r="N3603">
        <v>1515</v>
      </c>
      <c r="O3603">
        <v>1362</v>
      </c>
      <c r="P3603">
        <v>1021</v>
      </c>
      <c r="Q3603" t="str">
        <f t="shared" si="224"/>
        <v>YES</v>
      </c>
      <c r="R3603">
        <f t="shared" si="225"/>
        <v>2536</v>
      </c>
      <c r="S3603">
        <f t="shared" si="226"/>
        <v>102.52365930599369</v>
      </c>
      <c r="T3603">
        <f t="shared" si="227"/>
        <v>33.159881644730135</v>
      </c>
      <c r="U3603">
        <v>420</v>
      </c>
      <c r="V3603">
        <v>0</v>
      </c>
      <c r="W3603">
        <v>260000</v>
      </c>
      <c r="X3603" s="2">
        <v>41661</v>
      </c>
      <c r="Y3603">
        <v>345307</v>
      </c>
      <c r="Z3603" s="3">
        <v>96.33</v>
      </c>
      <c r="AA3603">
        <v>0.18</v>
      </c>
      <c r="AB3603">
        <v>2014</v>
      </c>
      <c r="AC3603">
        <v>14</v>
      </c>
      <c r="AD3603">
        <v>1</v>
      </c>
      <c r="AE3603">
        <v>22</v>
      </c>
    </row>
    <row r="3604" spans="1:31" x14ac:dyDescent="0.25">
      <c r="A3604" t="s">
        <v>3968</v>
      </c>
      <c r="B3604">
        <v>63368</v>
      </c>
      <c r="C3604" t="s">
        <v>402</v>
      </c>
      <c r="D3604" t="s">
        <v>110</v>
      </c>
      <c r="E3604" t="s">
        <v>34</v>
      </c>
      <c r="F3604">
        <v>2000</v>
      </c>
      <c r="G3604" t="s">
        <v>60</v>
      </c>
      <c r="H3604">
        <v>4</v>
      </c>
      <c r="I3604">
        <v>2</v>
      </c>
      <c r="J3604">
        <v>1</v>
      </c>
      <c r="K3604">
        <v>9</v>
      </c>
      <c r="L3604" t="s">
        <v>43</v>
      </c>
      <c r="M3604">
        <v>3104</v>
      </c>
      <c r="N3604">
        <v>1814</v>
      </c>
      <c r="O3604">
        <v>1290</v>
      </c>
      <c r="P3604">
        <v>0</v>
      </c>
      <c r="Q3604" t="str">
        <f t="shared" si="224"/>
        <v>NO</v>
      </c>
      <c r="R3604">
        <f t="shared" si="225"/>
        <v>1814</v>
      </c>
      <c r="S3604">
        <f t="shared" si="226"/>
        <v>160.97023153252482</v>
      </c>
      <c r="T3604">
        <f t="shared" si="227"/>
        <v>26.813590449954088</v>
      </c>
      <c r="U3604">
        <v>660</v>
      </c>
      <c r="V3604">
        <v>55000</v>
      </c>
      <c r="W3604">
        <v>292000</v>
      </c>
      <c r="X3604" s="2">
        <v>42314</v>
      </c>
      <c r="Y3604">
        <v>354160</v>
      </c>
      <c r="Z3604" s="3">
        <v>94.07</v>
      </c>
      <c r="AA3604">
        <v>0.25</v>
      </c>
      <c r="AB3604">
        <v>2015</v>
      </c>
      <c r="AC3604">
        <v>15</v>
      </c>
      <c r="AD3604">
        <v>11</v>
      </c>
      <c r="AE3604">
        <v>6</v>
      </c>
    </row>
    <row r="3605" spans="1:31" x14ac:dyDescent="0.25">
      <c r="A3605" t="s">
        <v>3969</v>
      </c>
      <c r="B3605">
        <v>63368</v>
      </c>
      <c r="C3605" t="s">
        <v>413</v>
      </c>
      <c r="D3605" t="s">
        <v>28</v>
      </c>
      <c r="E3605" t="s">
        <v>42</v>
      </c>
      <c r="F3605">
        <v>2003</v>
      </c>
      <c r="G3605" t="s">
        <v>30</v>
      </c>
      <c r="H3605">
        <v>3</v>
      </c>
      <c r="I3605">
        <v>3</v>
      </c>
      <c r="J3605">
        <v>0</v>
      </c>
      <c r="K3605">
        <v>5</v>
      </c>
      <c r="L3605" t="s">
        <v>31</v>
      </c>
      <c r="M3605">
        <v>1317</v>
      </c>
      <c r="N3605">
        <v>1317</v>
      </c>
      <c r="O3605">
        <v>1211</v>
      </c>
      <c r="P3605">
        <v>600</v>
      </c>
      <c r="Q3605" t="str">
        <f t="shared" si="224"/>
        <v>YES</v>
      </c>
      <c r="R3605">
        <f t="shared" si="225"/>
        <v>1917</v>
      </c>
      <c r="S3605">
        <f t="shared" si="226"/>
        <v>78.247261345852891</v>
      </c>
      <c r="T3605">
        <f t="shared" si="227"/>
        <v>15.652391685449535</v>
      </c>
      <c r="U3605">
        <v>546</v>
      </c>
      <c r="V3605">
        <v>50000</v>
      </c>
      <c r="W3605">
        <v>150000</v>
      </c>
      <c r="X3605" s="2">
        <v>41782</v>
      </c>
      <c r="Y3605">
        <v>235833</v>
      </c>
      <c r="Z3605" s="3">
        <v>113.9</v>
      </c>
      <c r="AA3605">
        <v>0.22</v>
      </c>
      <c r="AB3605">
        <v>2014</v>
      </c>
      <c r="AC3605">
        <v>11</v>
      </c>
      <c r="AD3605">
        <v>5</v>
      </c>
      <c r="AE3605">
        <v>23</v>
      </c>
    </row>
    <row r="3606" spans="1:31" x14ac:dyDescent="0.25">
      <c r="A3606" t="s">
        <v>3970</v>
      </c>
      <c r="B3606">
        <v>63368</v>
      </c>
      <c r="C3606" t="s">
        <v>415</v>
      </c>
      <c r="D3606" t="s">
        <v>110</v>
      </c>
      <c r="E3606" t="s">
        <v>34</v>
      </c>
      <c r="F3606">
        <v>2001</v>
      </c>
      <c r="G3606" t="s">
        <v>181</v>
      </c>
      <c r="H3606">
        <v>4</v>
      </c>
      <c r="I3606">
        <v>3</v>
      </c>
      <c r="J3606">
        <v>1</v>
      </c>
      <c r="K3606">
        <v>8</v>
      </c>
      <c r="L3606" t="s">
        <v>43</v>
      </c>
      <c r="M3606">
        <v>3094</v>
      </c>
      <c r="N3606">
        <v>1606</v>
      </c>
      <c r="O3606">
        <v>1488</v>
      </c>
      <c r="P3606">
        <v>1414</v>
      </c>
      <c r="Q3606" t="str">
        <f t="shared" si="224"/>
        <v>YES</v>
      </c>
      <c r="R3606">
        <f t="shared" si="225"/>
        <v>3020</v>
      </c>
      <c r="S3606">
        <f t="shared" si="226"/>
        <v>120.19867549668874</v>
      </c>
      <c r="T3606">
        <f t="shared" si="227"/>
        <v>33.333333333333336</v>
      </c>
      <c r="U3606">
        <v>600</v>
      </c>
      <c r="V3606">
        <v>90000</v>
      </c>
      <c r="W3606">
        <v>363000</v>
      </c>
      <c r="X3606" s="2">
        <v>42173</v>
      </c>
      <c r="Y3606">
        <v>417136</v>
      </c>
      <c r="Z3606" s="3">
        <v>117.32</v>
      </c>
      <c r="AA3606">
        <v>0.25</v>
      </c>
      <c r="AB3606">
        <v>2015</v>
      </c>
      <c r="AC3606">
        <v>14</v>
      </c>
      <c r="AD3606">
        <v>6</v>
      </c>
      <c r="AE3606">
        <v>18</v>
      </c>
    </row>
    <row r="3607" spans="1:31" x14ac:dyDescent="0.25">
      <c r="A3607" t="s">
        <v>3971</v>
      </c>
      <c r="B3607">
        <v>63368</v>
      </c>
      <c r="C3607" t="s">
        <v>415</v>
      </c>
      <c r="D3607" t="s">
        <v>110</v>
      </c>
      <c r="E3607" t="s">
        <v>34</v>
      </c>
      <c r="F3607">
        <v>2001</v>
      </c>
      <c r="G3607" t="s">
        <v>181</v>
      </c>
      <c r="H3607">
        <v>4</v>
      </c>
      <c r="I3607">
        <v>2</v>
      </c>
      <c r="J3607">
        <v>1</v>
      </c>
      <c r="K3607">
        <v>9</v>
      </c>
      <c r="L3607" t="s">
        <v>43</v>
      </c>
      <c r="M3607">
        <v>3290</v>
      </c>
      <c r="N3607">
        <v>1802</v>
      </c>
      <c r="O3607">
        <v>1684</v>
      </c>
      <c r="P3607">
        <v>0</v>
      </c>
      <c r="Q3607" t="str">
        <f t="shared" si="224"/>
        <v>NO</v>
      </c>
      <c r="R3607">
        <f t="shared" si="225"/>
        <v>1802</v>
      </c>
      <c r="S3607">
        <f t="shared" si="226"/>
        <v>174.80577136514984</v>
      </c>
      <c r="T3607">
        <f t="shared" si="227"/>
        <v>28.925619834710744</v>
      </c>
      <c r="U3607">
        <v>600</v>
      </c>
      <c r="V3607">
        <v>90000</v>
      </c>
      <c r="W3607">
        <v>315000</v>
      </c>
      <c r="X3607" s="2">
        <v>42107</v>
      </c>
      <c r="Y3607">
        <v>429806</v>
      </c>
      <c r="Z3607" s="3">
        <v>95.74</v>
      </c>
      <c r="AA3607">
        <v>0.25</v>
      </c>
      <c r="AB3607">
        <v>2015</v>
      </c>
      <c r="AC3607">
        <v>14</v>
      </c>
      <c r="AD3607">
        <v>4</v>
      </c>
      <c r="AE3607">
        <v>13</v>
      </c>
    </row>
    <row r="3608" spans="1:31" x14ac:dyDescent="0.25">
      <c r="A3608" t="s">
        <v>3972</v>
      </c>
      <c r="B3608">
        <v>63368</v>
      </c>
      <c r="C3608" t="s">
        <v>415</v>
      </c>
      <c r="D3608" t="s">
        <v>110</v>
      </c>
      <c r="E3608" t="s">
        <v>34</v>
      </c>
      <c r="F3608">
        <v>2000</v>
      </c>
      <c r="G3608" t="s">
        <v>181</v>
      </c>
      <c r="H3608">
        <v>4</v>
      </c>
      <c r="I3608">
        <v>3</v>
      </c>
      <c r="J3608">
        <v>0</v>
      </c>
      <c r="K3608">
        <v>7</v>
      </c>
      <c r="L3608" t="s">
        <v>31</v>
      </c>
      <c r="M3608">
        <v>2688</v>
      </c>
      <c r="N3608">
        <v>2688</v>
      </c>
      <c r="O3608">
        <v>2688</v>
      </c>
      <c r="P3608">
        <v>1613</v>
      </c>
      <c r="Q3608" t="str">
        <f t="shared" si="224"/>
        <v>YES</v>
      </c>
      <c r="R3608">
        <f t="shared" si="225"/>
        <v>4301</v>
      </c>
      <c r="S3608">
        <f t="shared" si="226"/>
        <v>85.910253429435016</v>
      </c>
      <c r="T3608">
        <f t="shared" si="227"/>
        <v>33.930211202938473</v>
      </c>
      <c r="U3608">
        <v>651</v>
      </c>
      <c r="V3608">
        <v>90000</v>
      </c>
      <c r="W3608">
        <v>369500</v>
      </c>
      <c r="X3608" s="2">
        <v>42132</v>
      </c>
      <c r="Y3608">
        <v>477786</v>
      </c>
      <c r="Z3608" s="3">
        <v>137.46</v>
      </c>
      <c r="AA3608">
        <v>0.25</v>
      </c>
      <c r="AB3608">
        <v>2015</v>
      </c>
      <c r="AC3608">
        <v>15</v>
      </c>
      <c r="AD3608">
        <v>5</v>
      </c>
      <c r="AE3608">
        <v>8</v>
      </c>
    </row>
    <row r="3609" spans="1:31" x14ac:dyDescent="0.25">
      <c r="A3609" t="s">
        <v>3973</v>
      </c>
      <c r="B3609">
        <v>63368</v>
      </c>
      <c r="C3609" t="s">
        <v>415</v>
      </c>
      <c r="D3609" t="s">
        <v>110</v>
      </c>
      <c r="E3609" t="s">
        <v>34</v>
      </c>
      <c r="F3609">
        <v>2001</v>
      </c>
      <c r="G3609" t="s">
        <v>181</v>
      </c>
      <c r="H3609">
        <v>4</v>
      </c>
      <c r="I3609">
        <v>2</v>
      </c>
      <c r="J3609">
        <v>1</v>
      </c>
      <c r="K3609">
        <v>8</v>
      </c>
      <c r="L3609" t="s">
        <v>43</v>
      </c>
      <c r="M3609">
        <v>3437</v>
      </c>
      <c r="N3609">
        <v>2039</v>
      </c>
      <c r="O3609">
        <v>1488</v>
      </c>
      <c r="P3609">
        <v>0</v>
      </c>
      <c r="Q3609" t="str">
        <f t="shared" si="224"/>
        <v>NO</v>
      </c>
      <c r="R3609">
        <f t="shared" si="225"/>
        <v>2039</v>
      </c>
      <c r="S3609">
        <f t="shared" si="226"/>
        <v>181.41245708680725</v>
      </c>
      <c r="T3609">
        <f t="shared" si="227"/>
        <v>33.966942148760332</v>
      </c>
      <c r="U3609">
        <v>662</v>
      </c>
      <c r="V3609">
        <v>49500</v>
      </c>
      <c r="W3609">
        <v>369900</v>
      </c>
      <c r="X3609" s="2">
        <v>42347</v>
      </c>
      <c r="Y3609">
        <v>385411</v>
      </c>
      <c r="Z3609" s="3">
        <v>107.62</v>
      </c>
      <c r="AA3609">
        <v>0.25</v>
      </c>
      <c r="AB3609">
        <v>2015</v>
      </c>
      <c r="AC3609">
        <v>14</v>
      </c>
      <c r="AD3609">
        <v>12</v>
      </c>
      <c r="AE3609">
        <v>9</v>
      </c>
    </row>
    <row r="3610" spans="1:31" x14ac:dyDescent="0.25">
      <c r="A3610" t="s">
        <v>3974</v>
      </c>
      <c r="B3610">
        <v>63368</v>
      </c>
      <c r="C3610" t="s">
        <v>415</v>
      </c>
      <c r="D3610" t="s">
        <v>110</v>
      </c>
      <c r="E3610" t="s">
        <v>99</v>
      </c>
      <c r="F3610">
        <v>2000</v>
      </c>
      <c r="G3610" t="s">
        <v>181</v>
      </c>
      <c r="H3610">
        <v>5</v>
      </c>
      <c r="I3610">
        <v>3</v>
      </c>
      <c r="J3610">
        <v>1</v>
      </c>
      <c r="K3610">
        <v>10</v>
      </c>
      <c r="L3610" t="s">
        <v>43</v>
      </c>
      <c r="M3610">
        <v>3372</v>
      </c>
      <c r="N3610">
        <v>2176</v>
      </c>
      <c r="O3610">
        <v>2176</v>
      </c>
      <c r="P3610">
        <v>0</v>
      </c>
      <c r="Q3610" t="str">
        <f t="shared" si="224"/>
        <v>NO</v>
      </c>
      <c r="R3610">
        <f t="shared" si="225"/>
        <v>2176</v>
      </c>
      <c r="S3610">
        <f t="shared" si="226"/>
        <v>146.59926470588235</v>
      </c>
      <c r="T3610">
        <f t="shared" si="227"/>
        <v>25.252525252525253</v>
      </c>
      <c r="U3610">
        <v>600</v>
      </c>
      <c r="V3610">
        <v>49500</v>
      </c>
      <c r="W3610">
        <v>319000</v>
      </c>
      <c r="X3610" s="2">
        <v>42220</v>
      </c>
      <c r="Y3610">
        <v>392247</v>
      </c>
      <c r="Z3610" s="3">
        <v>94.6</v>
      </c>
      <c r="AA3610">
        <v>0.28999999999999998</v>
      </c>
      <c r="AB3610">
        <v>2015</v>
      </c>
      <c r="AC3610">
        <v>15</v>
      </c>
      <c r="AD3610">
        <v>8</v>
      </c>
      <c r="AE3610">
        <v>4</v>
      </c>
    </row>
    <row r="3611" spans="1:31" x14ac:dyDescent="0.25">
      <c r="A3611" t="s">
        <v>3975</v>
      </c>
      <c r="B3611">
        <v>63368</v>
      </c>
      <c r="C3611" t="s">
        <v>415</v>
      </c>
      <c r="D3611" t="s">
        <v>110</v>
      </c>
      <c r="E3611" t="s">
        <v>34</v>
      </c>
      <c r="F3611">
        <v>2001</v>
      </c>
      <c r="G3611" t="s">
        <v>181</v>
      </c>
      <c r="H3611">
        <v>4</v>
      </c>
      <c r="I3611">
        <v>2</v>
      </c>
      <c r="J3611">
        <v>2</v>
      </c>
      <c r="K3611">
        <v>8</v>
      </c>
      <c r="L3611" t="s">
        <v>43</v>
      </c>
      <c r="M3611">
        <v>3072</v>
      </c>
      <c r="N3611">
        <v>1722</v>
      </c>
      <c r="O3611">
        <v>1438</v>
      </c>
      <c r="P3611">
        <v>1291</v>
      </c>
      <c r="Q3611" t="str">
        <f t="shared" si="224"/>
        <v>YES</v>
      </c>
      <c r="R3611">
        <f t="shared" si="225"/>
        <v>3013</v>
      </c>
      <c r="S3611">
        <f t="shared" si="226"/>
        <v>102.88748755393296</v>
      </c>
      <c r="T3611">
        <f t="shared" si="227"/>
        <v>28.466483011937559</v>
      </c>
      <c r="U3611">
        <v>740</v>
      </c>
      <c r="V3611">
        <v>49500</v>
      </c>
      <c r="W3611">
        <v>310000</v>
      </c>
      <c r="X3611" s="2">
        <v>41807</v>
      </c>
      <c r="Y3611">
        <v>376248</v>
      </c>
      <c r="Z3611" s="3">
        <v>100.91</v>
      </c>
      <c r="AA3611">
        <v>0.25</v>
      </c>
      <c r="AB3611">
        <v>2014</v>
      </c>
      <c r="AC3611">
        <v>13</v>
      </c>
      <c r="AD3611">
        <v>6</v>
      </c>
      <c r="AE3611">
        <v>17</v>
      </c>
    </row>
    <row r="3612" spans="1:31" x14ac:dyDescent="0.25">
      <c r="A3612" t="s">
        <v>3976</v>
      </c>
      <c r="B3612">
        <v>63368</v>
      </c>
      <c r="C3612" t="s">
        <v>440</v>
      </c>
      <c r="D3612" t="s">
        <v>110</v>
      </c>
      <c r="E3612" t="s">
        <v>619</v>
      </c>
      <c r="F3612">
        <v>2001</v>
      </c>
      <c r="G3612" t="s">
        <v>181</v>
      </c>
      <c r="H3612">
        <v>4</v>
      </c>
      <c r="I3612">
        <v>3</v>
      </c>
      <c r="J3612">
        <v>1</v>
      </c>
      <c r="K3612">
        <v>9</v>
      </c>
      <c r="L3612" t="s">
        <v>43</v>
      </c>
      <c r="M3612">
        <v>3678</v>
      </c>
      <c r="N3612">
        <v>2063</v>
      </c>
      <c r="O3612">
        <v>1693</v>
      </c>
      <c r="P3612">
        <v>0</v>
      </c>
      <c r="Q3612" t="str">
        <f t="shared" si="224"/>
        <v>NO</v>
      </c>
      <c r="R3612">
        <f t="shared" si="225"/>
        <v>2063</v>
      </c>
      <c r="S3612">
        <f t="shared" si="226"/>
        <v>228.79301987396994</v>
      </c>
      <c r="T3612">
        <f t="shared" si="227"/>
        <v>25.799116708207617</v>
      </c>
      <c r="U3612">
        <v>766</v>
      </c>
      <c r="V3612">
        <v>99000</v>
      </c>
      <c r="W3612">
        <v>472000</v>
      </c>
      <c r="X3612" s="2">
        <v>42228</v>
      </c>
      <c r="Y3612">
        <v>531825</v>
      </c>
      <c r="Z3612" s="3">
        <v>128.33000000000001</v>
      </c>
      <c r="AA3612">
        <v>0.42</v>
      </c>
      <c r="AB3612">
        <v>2015</v>
      </c>
      <c r="AC3612">
        <v>14</v>
      </c>
      <c r="AD3612">
        <v>8</v>
      </c>
      <c r="AE3612">
        <v>12</v>
      </c>
    </row>
    <row r="3613" spans="1:31" x14ac:dyDescent="0.25">
      <c r="A3613" t="s">
        <v>3977</v>
      </c>
      <c r="B3613">
        <v>63368</v>
      </c>
      <c r="C3613" t="s">
        <v>440</v>
      </c>
      <c r="D3613" t="s">
        <v>110</v>
      </c>
      <c r="E3613" t="s">
        <v>430</v>
      </c>
      <c r="F3613">
        <v>2002</v>
      </c>
      <c r="G3613" t="s">
        <v>1853</v>
      </c>
      <c r="H3613">
        <v>4</v>
      </c>
      <c r="I3613">
        <v>3</v>
      </c>
      <c r="J3613">
        <v>1</v>
      </c>
      <c r="K3613">
        <v>8</v>
      </c>
      <c r="L3613" t="s">
        <v>43</v>
      </c>
      <c r="M3613">
        <v>3809</v>
      </c>
      <c r="N3613">
        <v>2121</v>
      </c>
      <c r="O3613">
        <v>1732</v>
      </c>
      <c r="P3613">
        <v>1182</v>
      </c>
      <c r="Q3613" t="str">
        <f t="shared" si="224"/>
        <v>YES</v>
      </c>
      <c r="R3613">
        <f t="shared" si="225"/>
        <v>3303</v>
      </c>
      <c r="S3613">
        <f t="shared" si="226"/>
        <v>146.83620950650922</v>
      </c>
      <c r="T3613">
        <f t="shared" si="227"/>
        <v>30.092075546621004</v>
      </c>
      <c r="U3613">
        <v>693</v>
      </c>
      <c r="V3613">
        <v>99000</v>
      </c>
      <c r="W3613">
        <v>485000</v>
      </c>
      <c r="X3613" s="2">
        <v>41862</v>
      </c>
      <c r="Y3613">
        <v>591367</v>
      </c>
      <c r="Z3613" s="3">
        <v>127.33</v>
      </c>
      <c r="AA3613">
        <v>0.37</v>
      </c>
      <c r="AB3613">
        <v>2014</v>
      </c>
      <c r="AC3613">
        <v>12</v>
      </c>
      <c r="AD3613">
        <v>8</v>
      </c>
      <c r="AE3613">
        <v>11</v>
      </c>
    </row>
    <row r="3614" spans="1:31" x14ac:dyDescent="0.25">
      <c r="A3614" t="s">
        <v>3978</v>
      </c>
      <c r="B3614">
        <v>63376</v>
      </c>
      <c r="C3614" t="s">
        <v>3979</v>
      </c>
      <c r="D3614" t="s">
        <v>110</v>
      </c>
      <c r="E3614" t="s">
        <v>36</v>
      </c>
      <c r="F3614">
        <v>2000</v>
      </c>
      <c r="G3614" t="s">
        <v>30</v>
      </c>
      <c r="H3614">
        <v>3</v>
      </c>
      <c r="I3614">
        <v>2</v>
      </c>
      <c r="J3614">
        <v>0</v>
      </c>
      <c r="K3614">
        <v>5</v>
      </c>
      <c r="L3614" t="s">
        <v>31</v>
      </c>
      <c r="M3614">
        <v>1420</v>
      </c>
      <c r="N3614">
        <v>1420</v>
      </c>
      <c r="O3614">
        <v>1320</v>
      </c>
      <c r="P3614">
        <v>0</v>
      </c>
      <c r="Q3614" t="str">
        <f t="shared" si="224"/>
        <v>NO</v>
      </c>
      <c r="R3614">
        <f t="shared" si="225"/>
        <v>1420</v>
      </c>
      <c r="S3614">
        <f t="shared" si="226"/>
        <v>133.73239436619718</v>
      </c>
      <c r="T3614">
        <f t="shared" si="227"/>
        <v>25.644141954302381</v>
      </c>
      <c r="U3614">
        <v>427</v>
      </c>
      <c r="V3614">
        <v>45000</v>
      </c>
      <c r="W3614">
        <v>189900</v>
      </c>
      <c r="X3614" s="2">
        <v>42219</v>
      </c>
      <c r="Y3614">
        <v>214580</v>
      </c>
      <c r="Z3614" s="3">
        <v>133.72999999999999</v>
      </c>
      <c r="AA3614">
        <v>0.17</v>
      </c>
      <c r="AB3614">
        <v>2015</v>
      </c>
      <c r="AC3614">
        <v>15</v>
      </c>
      <c r="AD3614">
        <v>8</v>
      </c>
      <c r="AE3614">
        <v>3</v>
      </c>
    </row>
    <row r="3615" spans="1:31" x14ac:dyDescent="0.25">
      <c r="A3615" t="s">
        <v>3980</v>
      </c>
      <c r="B3615">
        <v>63366</v>
      </c>
      <c r="C3615" t="s">
        <v>451</v>
      </c>
      <c r="D3615" t="s">
        <v>110</v>
      </c>
      <c r="E3615" t="s">
        <v>45</v>
      </c>
      <c r="F3615">
        <v>2001</v>
      </c>
      <c r="G3615" t="s">
        <v>60</v>
      </c>
      <c r="H3615">
        <v>3</v>
      </c>
      <c r="I3615">
        <v>2</v>
      </c>
      <c r="J3615">
        <v>0</v>
      </c>
      <c r="K3615">
        <v>5</v>
      </c>
      <c r="L3615" t="s">
        <v>31</v>
      </c>
      <c r="M3615">
        <v>1586</v>
      </c>
      <c r="N3615">
        <v>1586</v>
      </c>
      <c r="O3615">
        <v>1536</v>
      </c>
      <c r="P3615">
        <v>0</v>
      </c>
      <c r="Q3615" t="str">
        <f t="shared" si="224"/>
        <v>NO</v>
      </c>
      <c r="R3615">
        <f t="shared" si="225"/>
        <v>1586</v>
      </c>
      <c r="S3615">
        <f t="shared" si="226"/>
        <v>119.73518284993695</v>
      </c>
      <c r="T3615">
        <f t="shared" si="227"/>
        <v>18.954365792310455</v>
      </c>
      <c r="U3615">
        <v>420</v>
      </c>
      <c r="V3615">
        <v>0</v>
      </c>
      <c r="W3615">
        <v>189900</v>
      </c>
      <c r="X3615" s="2">
        <v>41808</v>
      </c>
      <c r="Y3615">
        <v>235062</v>
      </c>
      <c r="Z3615" s="3">
        <v>119.74</v>
      </c>
      <c r="AA3615">
        <v>0.23</v>
      </c>
      <c r="AB3615">
        <v>2014</v>
      </c>
      <c r="AC3615">
        <v>13</v>
      </c>
      <c r="AD3615">
        <v>6</v>
      </c>
      <c r="AE3615">
        <v>18</v>
      </c>
    </row>
    <row r="3616" spans="1:31" x14ac:dyDescent="0.25">
      <c r="A3616" t="s">
        <v>3981</v>
      </c>
      <c r="B3616">
        <v>63366</v>
      </c>
      <c r="C3616" t="s">
        <v>451</v>
      </c>
      <c r="D3616" t="s">
        <v>110</v>
      </c>
      <c r="E3616" t="s">
        <v>45</v>
      </c>
      <c r="F3616">
        <v>2002</v>
      </c>
      <c r="G3616" t="s">
        <v>60</v>
      </c>
      <c r="H3616">
        <v>3</v>
      </c>
      <c r="I3616">
        <v>2</v>
      </c>
      <c r="J3616">
        <v>0</v>
      </c>
      <c r="K3616">
        <v>5</v>
      </c>
      <c r="L3616" t="s">
        <v>31</v>
      </c>
      <c r="M3616">
        <v>1786</v>
      </c>
      <c r="N3616">
        <v>1786</v>
      </c>
      <c r="O3616">
        <v>1728</v>
      </c>
      <c r="P3616">
        <v>0</v>
      </c>
      <c r="Q3616" t="str">
        <f t="shared" si="224"/>
        <v>NO</v>
      </c>
      <c r="R3616">
        <f t="shared" si="225"/>
        <v>1786</v>
      </c>
      <c r="S3616">
        <f t="shared" si="226"/>
        <v>141.99328107502799</v>
      </c>
      <c r="T3616">
        <f t="shared" si="227"/>
        <v>25.312412664191317</v>
      </c>
      <c r="U3616">
        <v>680</v>
      </c>
      <c r="V3616">
        <v>0</v>
      </c>
      <c r="W3616">
        <v>253600</v>
      </c>
      <c r="X3616" s="2">
        <v>41828</v>
      </c>
      <c r="Y3616">
        <v>286940</v>
      </c>
      <c r="Z3616" s="3">
        <v>141.99</v>
      </c>
      <c r="AA3616">
        <v>0.23</v>
      </c>
      <c r="AB3616">
        <v>2014</v>
      </c>
      <c r="AC3616">
        <v>12</v>
      </c>
      <c r="AD3616">
        <v>7</v>
      </c>
      <c r="AE3616">
        <v>8</v>
      </c>
    </row>
    <row r="3617" spans="1:31" x14ac:dyDescent="0.25">
      <c r="A3617" t="s">
        <v>3982</v>
      </c>
      <c r="B3617">
        <v>63366</v>
      </c>
      <c r="C3617" t="s">
        <v>451</v>
      </c>
      <c r="D3617" t="s">
        <v>110</v>
      </c>
      <c r="E3617" t="s">
        <v>34</v>
      </c>
      <c r="F3617">
        <v>2005</v>
      </c>
      <c r="G3617" t="s">
        <v>60</v>
      </c>
      <c r="H3617">
        <v>3</v>
      </c>
      <c r="I3617">
        <v>3</v>
      </c>
      <c r="J3617">
        <v>0</v>
      </c>
      <c r="K3617">
        <v>6</v>
      </c>
      <c r="L3617" t="s">
        <v>31</v>
      </c>
      <c r="M3617">
        <v>1526</v>
      </c>
      <c r="N3617">
        <v>1526</v>
      </c>
      <c r="O3617">
        <v>1456</v>
      </c>
      <c r="P3617">
        <v>1310</v>
      </c>
      <c r="Q3617" t="str">
        <f t="shared" si="224"/>
        <v>YES</v>
      </c>
      <c r="R3617">
        <f t="shared" si="225"/>
        <v>2836</v>
      </c>
      <c r="S3617">
        <f t="shared" si="226"/>
        <v>80.747531734837793</v>
      </c>
      <c r="T3617">
        <f t="shared" si="227"/>
        <v>21.028466483011936</v>
      </c>
      <c r="U3617">
        <v>688</v>
      </c>
      <c r="V3617">
        <v>0</v>
      </c>
      <c r="W3617">
        <v>229000</v>
      </c>
      <c r="X3617" s="2">
        <v>42128</v>
      </c>
      <c r="Y3617">
        <v>249604</v>
      </c>
      <c r="Z3617" s="3">
        <v>150.07</v>
      </c>
      <c r="AA3617">
        <v>0.25</v>
      </c>
      <c r="AB3617">
        <v>2015</v>
      </c>
      <c r="AC3617">
        <v>10</v>
      </c>
      <c r="AD3617">
        <v>5</v>
      </c>
      <c r="AE3617">
        <v>4</v>
      </c>
    </row>
    <row r="3618" spans="1:31" x14ac:dyDescent="0.25">
      <c r="A3618" t="s">
        <v>3983</v>
      </c>
      <c r="B3618">
        <v>63366</v>
      </c>
      <c r="C3618" t="s">
        <v>451</v>
      </c>
      <c r="D3618" t="s">
        <v>110</v>
      </c>
      <c r="E3618" t="s">
        <v>191</v>
      </c>
      <c r="F3618">
        <v>2004</v>
      </c>
      <c r="G3618" t="s">
        <v>60</v>
      </c>
      <c r="H3618">
        <v>4</v>
      </c>
      <c r="I3618">
        <v>3</v>
      </c>
      <c r="J3618">
        <v>1</v>
      </c>
      <c r="K3618">
        <v>9</v>
      </c>
      <c r="L3618" t="s">
        <v>43</v>
      </c>
      <c r="M3618">
        <v>2980</v>
      </c>
      <c r="N3618">
        <v>1600</v>
      </c>
      <c r="O3618">
        <v>1380</v>
      </c>
      <c r="P3618">
        <v>0</v>
      </c>
      <c r="Q3618" t="str">
        <f t="shared" si="224"/>
        <v>NO</v>
      </c>
      <c r="R3618">
        <f t="shared" si="225"/>
        <v>1600</v>
      </c>
      <c r="S3618">
        <f t="shared" si="226"/>
        <v>153.125</v>
      </c>
      <c r="T3618">
        <f t="shared" si="227"/>
        <v>21.63240799604436</v>
      </c>
      <c r="U3618">
        <v>420</v>
      </c>
      <c r="V3618">
        <v>0</v>
      </c>
      <c r="W3618">
        <v>245000</v>
      </c>
      <c r="X3618" s="2">
        <v>42215</v>
      </c>
      <c r="Y3618">
        <v>344357</v>
      </c>
      <c r="Z3618" s="3">
        <v>82.21</v>
      </c>
      <c r="AA3618">
        <v>0.26</v>
      </c>
      <c r="AB3618">
        <v>2015</v>
      </c>
      <c r="AC3618">
        <v>11</v>
      </c>
      <c r="AD3618">
        <v>7</v>
      </c>
      <c r="AE3618">
        <v>30</v>
      </c>
    </row>
    <row r="3619" spans="1:31" x14ac:dyDescent="0.25">
      <c r="A3619" t="s">
        <v>3984</v>
      </c>
      <c r="B3619">
        <v>63366</v>
      </c>
      <c r="C3619" t="s">
        <v>451</v>
      </c>
      <c r="D3619" t="s">
        <v>110</v>
      </c>
      <c r="E3619" t="s">
        <v>155</v>
      </c>
      <c r="F3619">
        <v>2002</v>
      </c>
      <c r="G3619" t="s">
        <v>60</v>
      </c>
      <c r="H3619">
        <v>3</v>
      </c>
      <c r="I3619">
        <v>3</v>
      </c>
      <c r="J3619">
        <v>0</v>
      </c>
      <c r="K3619">
        <v>5</v>
      </c>
      <c r="L3619" t="s">
        <v>31</v>
      </c>
      <c r="M3619">
        <v>1530</v>
      </c>
      <c r="N3619">
        <v>1530</v>
      </c>
      <c r="O3619">
        <v>1480</v>
      </c>
      <c r="P3619">
        <v>1377</v>
      </c>
      <c r="Q3619" t="str">
        <f t="shared" si="224"/>
        <v>YES</v>
      </c>
      <c r="R3619">
        <f t="shared" si="225"/>
        <v>2907</v>
      </c>
      <c r="S3619">
        <f t="shared" si="226"/>
        <v>68.111455108359138</v>
      </c>
      <c r="T3619">
        <f t="shared" si="227"/>
        <v>16.835016835016834</v>
      </c>
      <c r="U3619">
        <v>476</v>
      </c>
      <c r="V3619">
        <v>0</v>
      </c>
      <c r="W3619">
        <v>198000</v>
      </c>
      <c r="X3619" s="2">
        <v>41901</v>
      </c>
      <c r="Y3619">
        <v>246259</v>
      </c>
      <c r="Z3619" s="3">
        <v>129.41</v>
      </c>
      <c r="AA3619">
        <v>0.27</v>
      </c>
      <c r="AB3619">
        <v>2014</v>
      </c>
      <c r="AC3619">
        <v>12</v>
      </c>
      <c r="AD3619">
        <v>9</v>
      </c>
      <c r="AE3619">
        <v>19</v>
      </c>
    </row>
    <row r="3620" spans="1:31" x14ac:dyDescent="0.25">
      <c r="A3620" t="s">
        <v>3985</v>
      </c>
      <c r="B3620">
        <v>63366</v>
      </c>
      <c r="C3620" t="s">
        <v>451</v>
      </c>
      <c r="D3620" t="s">
        <v>110</v>
      </c>
      <c r="E3620" t="s">
        <v>45</v>
      </c>
      <c r="F3620">
        <v>2000</v>
      </c>
      <c r="G3620" t="s">
        <v>60</v>
      </c>
      <c r="H3620">
        <v>4</v>
      </c>
      <c r="I3620">
        <v>2</v>
      </c>
      <c r="J3620">
        <v>1</v>
      </c>
      <c r="K3620">
        <v>8</v>
      </c>
      <c r="L3620" t="s">
        <v>43</v>
      </c>
      <c r="M3620">
        <v>2064</v>
      </c>
      <c r="N3620">
        <v>1164</v>
      </c>
      <c r="O3620">
        <v>1104</v>
      </c>
      <c r="P3620">
        <v>0</v>
      </c>
      <c r="Q3620" t="str">
        <f t="shared" si="224"/>
        <v>NO</v>
      </c>
      <c r="R3620">
        <f t="shared" si="225"/>
        <v>1164</v>
      </c>
      <c r="S3620">
        <f t="shared" si="226"/>
        <v>176.1168384879725</v>
      </c>
      <c r="T3620">
        <f t="shared" si="227"/>
        <v>20.461532319239826</v>
      </c>
      <c r="U3620">
        <v>420</v>
      </c>
      <c r="V3620">
        <v>0</v>
      </c>
      <c r="W3620">
        <v>205000</v>
      </c>
      <c r="X3620" s="2">
        <v>41899</v>
      </c>
      <c r="Y3620">
        <v>261137</v>
      </c>
      <c r="Z3620" s="3">
        <v>99.32</v>
      </c>
      <c r="AA3620">
        <v>0.23</v>
      </c>
      <c r="AB3620">
        <v>2014</v>
      </c>
      <c r="AC3620">
        <v>14</v>
      </c>
      <c r="AD3620">
        <v>9</v>
      </c>
      <c r="AE3620">
        <v>17</v>
      </c>
    </row>
    <row r="3621" spans="1:31" x14ac:dyDescent="0.25">
      <c r="A3621" t="s">
        <v>3986</v>
      </c>
      <c r="B3621">
        <v>63366</v>
      </c>
      <c r="C3621" t="s">
        <v>471</v>
      </c>
      <c r="D3621" t="s">
        <v>28</v>
      </c>
      <c r="E3621" t="s">
        <v>38</v>
      </c>
      <c r="F3621">
        <v>2002</v>
      </c>
      <c r="G3621" t="s">
        <v>60</v>
      </c>
      <c r="H3621">
        <v>4</v>
      </c>
      <c r="I3621">
        <v>3</v>
      </c>
      <c r="J3621">
        <v>1</v>
      </c>
      <c r="K3621">
        <v>9</v>
      </c>
      <c r="L3621" t="s">
        <v>43</v>
      </c>
      <c r="M3621">
        <v>3040</v>
      </c>
      <c r="N3621">
        <v>1640</v>
      </c>
      <c r="O3621">
        <v>1400</v>
      </c>
      <c r="P3621">
        <v>700</v>
      </c>
      <c r="Q3621" t="str">
        <f t="shared" si="224"/>
        <v>YES</v>
      </c>
      <c r="R3621">
        <f t="shared" si="225"/>
        <v>2340</v>
      </c>
      <c r="S3621">
        <f t="shared" si="226"/>
        <v>105.98290598290598</v>
      </c>
      <c r="T3621">
        <f t="shared" si="227"/>
        <v>27.110936201845291</v>
      </c>
      <c r="U3621">
        <v>400</v>
      </c>
      <c r="V3621">
        <v>0</v>
      </c>
      <c r="W3621">
        <v>248000</v>
      </c>
      <c r="X3621" s="2">
        <v>42158</v>
      </c>
      <c r="Y3621">
        <v>304137</v>
      </c>
      <c r="Z3621" s="3">
        <v>81.58</v>
      </c>
      <c r="AA3621">
        <v>0.21</v>
      </c>
      <c r="AB3621">
        <v>2015</v>
      </c>
      <c r="AC3621">
        <v>13</v>
      </c>
      <c r="AD3621">
        <v>6</v>
      </c>
      <c r="AE3621">
        <v>3</v>
      </c>
    </row>
    <row r="3622" spans="1:31" x14ac:dyDescent="0.25">
      <c r="A3622" t="s">
        <v>3987</v>
      </c>
      <c r="B3622">
        <v>63366</v>
      </c>
      <c r="C3622" t="s">
        <v>471</v>
      </c>
      <c r="D3622" t="s">
        <v>28</v>
      </c>
      <c r="E3622" t="s">
        <v>38</v>
      </c>
      <c r="F3622">
        <v>2001</v>
      </c>
      <c r="G3622" t="s">
        <v>60</v>
      </c>
      <c r="H3622">
        <v>4</v>
      </c>
      <c r="I3622">
        <v>2</v>
      </c>
      <c r="J3622">
        <v>0</v>
      </c>
      <c r="K3622">
        <v>7</v>
      </c>
      <c r="L3622" t="s">
        <v>31</v>
      </c>
      <c r="M3622">
        <v>1938</v>
      </c>
      <c r="N3622">
        <v>1938</v>
      </c>
      <c r="O3622">
        <v>1858</v>
      </c>
      <c r="P3622">
        <v>0</v>
      </c>
      <c r="Q3622" t="str">
        <f t="shared" si="224"/>
        <v>NO</v>
      </c>
      <c r="R3622">
        <f t="shared" si="225"/>
        <v>1938</v>
      </c>
      <c r="S3622">
        <f t="shared" si="226"/>
        <v>97.987616099071204</v>
      </c>
      <c r="T3622">
        <f t="shared" si="227"/>
        <v>20.759543486816213</v>
      </c>
      <c r="U3622">
        <v>486</v>
      </c>
      <c r="V3622">
        <v>0</v>
      </c>
      <c r="W3622">
        <v>189900</v>
      </c>
      <c r="X3622" s="2">
        <v>41767</v>
      </c>
      <c r="Y3622">
        <v>270726</v>
      </c>
      <c r="Z3622" s="3">
        <v>97.99</v>
      </c>
      <c r="AA3622">
        <v>0.21</v>
      </c>
      <c r="AB3622">
        <v>2014</v>
      </c>
      <c r="AC3622">
        <v>13</v>
      </c>
      <c r="AD3622">
        <v>5</v>
      </c>
      <c r="AE3622">
        <v>8</v>
      </c>
    </row>
    <row r="3623" spans="1:31" x14ac:dyDescent="0.25">
      <c r="A3623" t="s">
        <v>3988</v>
      </c>
      <c r="B3623">
        <v>63366</v>
      </c>
      <c r="C3623" t="s">
        <v>471</v>
      </c>
      <c r="D3623" t="s">
        <v>28</v>
      </c>
      <c r="E3623" t="s">
        <v>66</v>
      </c>
      <c r="F3623">
        <v>2001</v>
      </c>
      <c r="G3623" t="s">
        <v>60</v>
      </c>
      <c r="H3623">
        <v>3</v>
      </c>
      <c r="I3623">
        <v>3</v>
      </c>
      <c r="J3623">
        <v>0</v>
      </c>
      <c r="K3623">
        <v>6</v>
      </c>
      <c r="L3623" t="s">
        <v>31</v>
      </c>
      <c r="M3623">
        <v>2062</v>
      </c>
      <c r="N3623">
        <v>2062</v>
      </c>
      <c r="O3623">
        <v>2024</v>
      </c>
      <c r="P3623">
        <v>1922</v>
      </c>
      <c r="Q3623" t="str">
        <f t="shared" si="224"/>
        <v>YES</v>
      </c>
      <c r="R3623">
        <f t="shared" si="225"/>
        <v>3984</v>
      </c>
      <c r="S3623">
        <f t="shared" si="226"/>
        <v>69.02610441767068</v>
      </c>
      <c r="T3623">
        <f t="shared" si="227"/>
        <v>26.304713804713806</v>
      </c>
      <c r="U3623">
        <v>528</v>
      </c>
      <c r="V3623">
        <v>0</v>
      </c>
      <c r="W3623">
        <v>275000</v>
      </c>
      <c r="X3623" s="2">
        <v>42114</v>
      </c>
      <c r="Y3623">
        <v>311692</v>
      </c>
      <c r="Z3623" s="3">
        <v>133.37</v>
      </c>
      <c r="AA3623">
        <v>0.24</v>
      </c>
      <c r="AB3623">
        <v>2015</v>
      </c>
      <c r="AC3623">
        <v>14</v>
      </c>
      <c r="AD3623">
        <v>4</v>
      </c>
      <c r="AE3623">
        <v>20</v>
      </c>
    </row>
    <row r="3624" spans="1:31" x14ac:dyDescent="0.25">
      <c r="A3624" t="s">
        <v>3989</v>
      </c>
      <c r="B3624">
        <v>63366</v>
      </c>
      <c r="C3624" t="s">
        <v>471</v>
      </c>
      <c r="D3624" t="s">
        <v>28</v>
      </c>
      <c r="E3624" t="s">
        <v>38</v>
      </c>
      <c r="F3624">
        <v>2001</v>
      </c>
      <c r="G3624" t="s">
        <v>60</v>
      </c>
      <c r="H3624">
        <v>3</v>
      </c>
      <c r="I3624">
        <v>3</v>
      </c>
      <c r="J3624">
        <v>0</v>
      </c>
      <c r="K3624">
        <v>5</v>
      </c>
      <c r="L3624" t="s">
        <v>31</v>
      </c>
      <c r="M3624">
        <v>1604</v>
      </c>
      <c r="N3624">
        <v>1604</v>
      </c>
      <c r="O3624">
        <v>1522</v>
      </c>
      <c r="P3624">
        <v>800</v>
      </c>
      <c r="Q3624" t="str">
        <f t="shared" si="224"/>
        <v>YES</v>
      </c>
      <c r="R3624">
        <f t="shared" si="225"/>
        <v>2404</v>
      </c>
      <c r="S3624">
        <f t="shared" si="226"/>
        <v>99.001663893510809</v>
      </c>
      <c r="T3624">
        <f t="shared" si="227"/>
        <v>26.017753290480563</v>
      </c>
      <c r="U3624">
        <v>688</v>
      </c>
      <c r="V3624">
        <v>0</v>
      </c>
      <c r="W3624">
        <v>238000</v>
      </c>
      <c r="X3624" s="2">
        <v>42171</v>
      </c>
      <c r="Y3624">
        <v>254990</v>
      </c>
      <c r="Z3624" s="3">
        <v>148.38</v>
      </c>
      <c r="AA3624">
        <v>0.21</v>
      </c>
      <c r="AB3624">
        <v>2015</v>
      </c>
      <c r="AC3624">
        <v>14</v>
      </c>
      <c r="AD3624">
        <v>6</v>
      </c>
      <c r="AE3624">
        <v>16</v>
      </c>
    </row>
    <row r="3625" spans="1:31" x14ac:dyDescent="0.25">
      <c r="A3625" t="s">
        <v>3990</v>
      </c>
      <c r="B3625">
        <v>63366</v>
      </c>
      <c r="C3625" t="s">
        <v>479</v>
      </c>
      <c r="D3625" t="s">
        <v>28</v>
      </c>
      <c r="E3625" t="s">
        <v>103</v>
      </c>
      <c r="F3625">
        <v>2000</v>
      </c>
      <c r="G3625" t="s">
        <v>60</v>
      </c>
      <c r="H3625">
        <v>4</v>
      </c>
      <c r="I3625">
        <v>2</v>
      </c>
      <c r="J3625">
        <v>1</v>
      </c>
      <c r="K3625">
        <v>8</v>
      </c>
      <c r="L3625" t="s">
        <v>43</v>
      </c>
      <c r="M3625">
        <v>2626</v>
      </c>
      <c r="N3625">
        <v>1405</v>
      </c>
      <c r="O3625">
        <v>1311</v>
      </c>
      <c r="P3625">
        <v>0</v>
      </c>
      <c r="Q3625" t="str">
        <f t="shared" si="224"/>
        <v>NO</v>
      </c>
      <c r="R3625">
        <f t="shared" si="225"/>
        <v>1405</v>
      </c>
      <c r="S3625">
        <f t="shared" si="226"/>
        <v>170.10676156583631</v>
      </c>
      <c r="T3625">
        <f t="shared" si="227"/>
        <v>12.75973263288274</v>
      </c>
      <c r="U3625">
        <v>480</v>
      </c>
      <c r="V3625">
        <v>0</v>
      </c>
      <c r="W3625">
        <v>239000</v>
      </c>
      <c r="X3625" s="2">
        <v>42170</v>
      </c>
      <c r="Y3625">
        <v>274077</v>
      </c>
      <c r="Z3625" s="3">
        <v>91.01</v>
      </c>
      <c r="AA3625">
        <v>0.43</v>
      </c>
      <c r="AB3625">
        <v>2015</v>
      </c>
      <c r="AC3625">
        <v>15</v>
      </c>
      <c r="AD3625">
        <v>6</v>
      </c>
      <c r="AE3625">
        <v>15</v>
      </c>
    </row>
    <row r="3626" spans="1:31" x14ac:dyDescent="0.25">
      <c r="A3626" t="s">
        <v>3991</v>
      </c>
      <c r="B3626">
        <v>63366</v>
      </c>
      <c r="C3626" t="s">
        <v>479</v>
      </c>
      <c r="D3626" t="s">
        <v>28</v>
      </c>
      <c r="E3626" t="s">
        <v>66</v>
      </c>
      <c r="F3626">
        <v>2000</v>
      </c>
      <c r="G3626" t="s">
        <v>60</v>
      </c>
      <c r="H3626">
        <v>3</v>
      </c>
      <c r="I3626">
        <v>2</v>
      </c>
      <c r="J3626">
        <v>0</v>
      </c>
      <c r="K3626">
        <v>5</v>
      </c>
      <c r="L3626" t="s">
        <v>31</v>
      </c>
      <c r="M3626">
        <v>1610</v>
      </c>
      <c r="N3626">
        <v>1610</v>
      </c>
      <c r="O3626">
        <v>1576</v>
      </c>
      <c r="P3626">
        <v>0</v>
      </c>
      <c r="Q3626" t="str">
        <f t="shared" si="224"/>
        <v>NO</v>
      </c>
      <c r="R3626">
        <f t="shared" si="225"/>
        <v>1610</v>
      </c>
      <c r="S3626">
        <f t="shared" si="226"/>
        <v>114.59627329192547</v>
      </c>
      <c r="T3626">
        <f t="shared" si="227"/>
        <v>17.648071625344354</v>
      </c>
      <c r="U3626">
        <v>440</v>
      </c>
      <c r="V3626">
        <v>0</v>
      </c>
      <c r="W3626">
        <v>184500</v>
      </c>
      <c r="X3626" s="2">
        <v>42185</v>
      </c>
      <c r="Y3626">
        <v>230930</v>
      </c>
      <c r="Z3626" s="3">
        <v>114.6</v>
      </c>
      <c r="AA3626">
        <v>0.24</v>
      </c>
      <c r="AB3626">
        <v>2015</v>
      </c>
      <c r="AC3626">
        <v>15</v>
      </c>
      <c r="AD3626">
        <v>6</v>
      </c>
      <c r="AE3626">
        <v>30</v>
      </c>
    </row>
    <row r="3627" spans="1:31" x14ac:dyDescent="0.25">
      <c r="A3627" t="s">
        <v>3992</v>
      </c>
      <c r="B3627">
        <v>63366</v>
      </c>
      <c r="C3627" t="s">
        <v>479</v>
      </c>
      <c r="D3627" t="s">
        <v>28</v>
      </c>
      <c r="E3627" t="s">
        <v>89</v>
      </c>
      <c r="F3627">
        <v>2000</v>
      </c>
      <c r="G3627" t="s">
        <v>60</v>
      </c>
      <c r="H3627">
        <v>4</v>
      </c>
      <c r="I3627">
        <v>2</v>
      </c>
      <c r="J3627">
        <v>1</v>
      </c>
      <c r="K3627">
        <v>8</v>
      </c>
      <c r="L3627" t="s">
        <v>43</v>
      </c>
      <c r="M3627">
        <v>2297</v>
      </c>
      <c r="N3627">
        <v>1336</v>
      </c>
      <c r="O3627">
        <v>1276</v>
      </c>
      <c r="P3627">
        <v>0</v>
      </c>
      <c r="Q3627" t="str">
        <f t="shared" si="224"/>
        <v>NO</v>
      </c>
      <c r="R3627">
        <f t="shared" si="225"/>
        <v>1336</v>
      </c>
      <c r="S3627">
        <f t="shared" si="226"/>
        <v>167.29041916167665</v>
      </c>
      <c r="T3627">
        <f t="shared" si="227"/>
        <v>18.324478551751277</v>
      </c>
      <c r="U3627">
        <v>441</v>
      </c>
      <c r="V3627">
        <v>0</v>
      </c>
      <c r="W3627">
        <v>223500</v>
      </c>
      <c r="X3627" s="2">
        <v>41766</v>
      </c>
      <c r="Y3627">
        <v>285701</v>
      </c>
      <c r="Z3627" s="3">
        <v>97.3</v>
      </c>
      <c r="AA3627">
        <v>0.28000000000000003</v>
      </c>
      <c r="AB3627">
        <v>2014</v>
      </c>
      <c r="AC3627">
        <v>14</v>
      </c>
      <c r="AD3627">
        <v>5</v>
      </c>
      <c r="AE3627">
        <v>7</v>
      </c>
    </row>
    <row r="3628" spans="1:31" x14ac:dyDescent="0.25">
      <c r="A3628" t="s">
        <v>3993</v>
      </c>
      <c r="B3628">
        <v>63366</v>
      </c>
      <c r="C3628" t="s">
        <v>488</v>
      </c>
      <c r="D3628" t="s">
        <v>28</v>
      </c>
      <c r="E3628" t="s">
        <v>66</v>
      </c>
      <c r="F3628">
        <v>2000</v>
      </c>
      <c r="G3628" t="s">
        <v>60</v>
      </c>
      <c r="H3628">
        <v>4</v>
      </c>
      <c r="I3628">
        <v>4</v>
      </c>
      <c r="J3628">
        <v>1</v>
      </c>
      <c r="K3628">
        <v>9</v>
      </c>
      <c r="L3628" t="s">
        <v>43</v>
      </c>
      <c r="M3628">
        <v>3619</v>
      </c>
      <c r="N3628">
        <v>2115</v>
      </c>
      <c r="O3628">
        <v>1504</v>
      </c>
      <c r="P3628">
        <v>1400</v>
      </c>
      <c r="Q3628" t="str">
        <f t="shared" si="224"/>
        <v>YES</v>
      </c>
      <c r="R3628">
        <f t="shared" si="225"/>
        <v>3515</v>
      </c>
      <c r="S3628">
        <f t="shared" si="226"/>
        <v>83.641536273115221</v>
      </c>
      <c r="T3628">
        <f t="shared" si="227"/>
        <v>28.122130394857667</v>
      </c>
      <c r="U3628">
        <v>640</v>
      </c>
      <c r="V3628">
        <v>52000</v>
      </c>
      <c r="W3628">
        <v>294000</v>
      </c>
      <c r="X3628" s="2">
        <v>41757</v>
      </c>
      <c r="Y3628">
        <v>410583</v>
      </c>
      <c r="Z3628" s="3">
        <v>81.239999999999995</v>
      </c>
      <c r="AA3628">
        <v>0.24</v>
      </c>
      <c r="AB3628">
        <v>2014</v>
      </c>
      <c r="AC3628">
        <v>14</v>
      </c>
      <c r="AD3628">
        <v>4</v>
      </c>
      <c r="AE3628">
        <v>28</v>
      </c>
    </row>
    <row r="3629" spans="1:31" x14ac:dyDescent="0.25">
      <c r="A3629" t="s">
        <v>3994</v>
      </c>
      <c r="B3629">
        <v>63366</v>
      </c>
      <c r="C3629" t="s">
        <v>488</v>
      </c>
      <c r="D3629" t="s">
        <v>28</v>
      </c>
      <c r="E3629" t="s">
        <v>48</v>
      </c>
      <c r="F3629">
        <v>2000</v>
      </c>
      <c r="G3629" t="s">
        <v>60</v>
      </c>
      <c r="H3629">
        <v>3</v>
      </c>
      <c r="I3629">
        <v>3</v>
      </c>
      <c r="J3629">
        <v>1</v>
      </c>
      <c r="K3629">
        <v>7</v>
      </c>
      <c r="L3629" t="s">
        <v>43</v>
      </c>
      <c r="M3629">
        <v>2777</v>
      </c>
      <c r="N3629">
        <v>1619</v>
      </c>
      <c r="O3629">
        <v>1488</v>
      </c>
      <c r="P3629">
        <v>0</v>
      </c>
      <c r="Q3629" t="str">
        <f t="shared" si="224"/>
        <v>NO</v>
      </c>
      <c r="R3629">
        <f t="shared" si="225"/>
        <v>1619</v>
      </c>
      <c r="S3629">
        <f t="shared" si="226"/>
        <v>163.68128474366893</v>
      </c>
      <c r="T3629">
        <f t="shared" si="227"/>
        <v>32.018752114445896</v>
      </c>
      <c r="U3629">
        <v>500</v>
      </c>
      <c r="V3629">
        <v>52000</v>
      </c>
      <c r="W3629">
        <v>265000</v>
      </c>
      <c r="X3629" s="2">
        <v>41703</v>
      </c>
      <c r="Y3629">
        <v>326940</v>
      </c>
      <c r="Z3629" s="3">
        <v>95.43</v>
      </c>
      <c r="AA3629">
        <v>0.19</v>
      </c>
      <c r="AB3629">
        <v>2014</v>
      </c>
      <c r="AC3629">
        <v>14</v>
      </c>
      <c r="AD3629">
        <v>3</v>
      </c>
      <c r="AE3629">
        <v>5</v>
      </c>
    </row>
    <row r="3630" spans="1:31" x14ac:dyDescent="0.25">
      <c r="A3630" t="s">
        <v>3995</v>
      </c>
      <c r="B3630">
        <v>63304</v>
      </c>
      <c r="C3630" t="s">
        <v>488</v>
      </c>
      <c r="D3630" t="s">
        <v>28</v>
      </c>
      <c r="E3630" t="s">
        <v>48</v>
      </c>
      <c r="F3630">
        <v>2001</v>
      </c>
      <c r="G3630" t="s">
        <v>60</v>
      </c>
      <c r="H3630">
        <v>4</v>
      </c>
      <c r="I3630">
        <v>2</v>
      </c>
      <c r="J3630">
        <v>1</v>
      </c>
      <c r="K3630">
        <v>9</v>
      </c>
      <c r="L3630" t="s">
        <v>43</v>
      </c>
      <c r="M3630">
        <v>3163</v>
      </c>
      <c r="N3630">
        <v>1813</v>
      </c>
      <c r="O3630">
        <v>1350</v>
      </c>
      <c r="P3630">
        <v>0</v>
      </c>
      <c r="Q3630" t="str">
        <f t="shared" si="224"/>
        <v>NO</v>
      </c>
      <c r="R3630">
        <f t="shared" si="225"/>
        <v>1813</v>
      </c>
      <c r="S3630">
        <f t="shared" si="226"/>
        <v>160.50744622173193</v>
      </c>
      <c r="T3630">
        <f t="shared" si="227"/>
        <v>35.160214586051907</v>
      </c>
      <c r="U3630">
        <v>600</v>
      </c>
      <c r="V3630">
        <v>52000</v>
      </c>
      <c r="W3630">
        <v>291000</v>
      </c>
      <c r="X3630" s="2">
        <v>42220</v>
      </c>
      <c r="Y3630">
        <v>340743</v>
      </c>
      <c r="Z3630" s="3">
        <v>92</v>
      </c>
      <c r="AA3630">
        <v>0.19</v>
      </c>
      <c r="AB3630">
        <v>2015</v>
      </c>
      <c r="AC3630">
        <v>14</v>
      </c>
      <c r="AD3630">
        <v>8</v>
      </c>
      <c r="AE3630">
        <v>4</v>
      </c>
    </row>
    <row r="3631" spans="1:31" x14ac:dyDescent="0.25">
      <c r="A3631" t="s">
        <v>3996</v>
      </c>
      <c r="B3631">
        <v>63366</v>
      </c>
      <c r="C3631" t="s">
        <v>488</v>
      </c>
      <c r="D3631" t="s">
        <v>28</v>
      </c>
      <c r="E3631" t="s">
        <v>164</v>
      </c>
      <c r="F3631">
        <v>2002</v>
      </c>
      <c r="G3631" t="s">
        <v>60</v>
      </c>
      <c r="H3631">
        <v>4</v>
      </c>
      <c r="I3631">
        <v>2</v>
      </c>
      <c r="J3631">
        <v>1</v>
      </c>
      <c r="K3631">
        <v>9</v>
      </c>
      <c r="L3631" t="s">
        <v>43</v>
      </c>
      <c r="M3631">
        <v>3408</v>
      </c>
      <c r="N3631">
        <v>2572</v>
      </c>
      <c r="O3631">
        <v>2296</v>
      </c>
      <c r="P3631">
        <v>0</v>
      </c>
      <c r="Q3631" t="str">
        <f t="shared" si="224"/>
        <v>NO</v>
      </c>
      <c r="R3631">
        <f t="shared" si="225"/>
        <v>2572</v>
      </c>
      <c r="S3631">
        <f t="shared" si="226"/>
        <v>124.41679626749611</v>
      </c>
      <c r="T3631">
        <f t="shared" si="227"/>
        <v>15.969976444284743</v>
      </c>
      <c r="U3631">
        <v>759</v>
      </c>
      <c r="V3631">
        <v>40000</v>
      </c>
      <c r="W3631">
        <v>320000</v>
      </c>
      <c r="X3631" s="2">
        <v>41926</v>
      </c>
      <c r="Y3631">
        <v>367054</v>
      </c>
      <c r="Z3631" s="3">
        <v>93.9</v>
      </c>
      <c r="AA3631">
        <v>0.46</v>
      </c>
      <c r="AB3631">
        <v>2014</v>
      </c>
      <c r="AC3631">
        <v>12</v>
      </c>
      <c r="AD3631">
        <v>10</v>
      </c>
      <c r="AE3631">
        <v>14</v>
      </c>
    </row>
    <row r="3632" spans="1:31" x14ac:dyDescent="0.25">
      <c r="A3632" t="s">
        <v>3997</v>
      </c>
      <c r="B3632">
        <v>63368</v>
      </c>
      <c r="C3632" t="s">
        <v>510</v>
      </c>
      <c r="D3632" t="s">
        <v>28</v>
      </c>
      <c r="E3632" t="s">
        <v>42</v>
      </c>
      <c r="F3632">
        <v>2000</v>
      </c>
      <c r="G3632" t="s">
        <v>30</v>
      </c>
      <c r="H3632">
        <v>3</v>
      </c>
      <c r="I3632">
        <v>2</v>
      </c>
      <c r="J3632">
        <v>0</v>
      </c>
      <c r="K3632">
        <v>5</v>
      </c>
      <c r="L3632" t="s">
        <v>31</v>
      </c>
      <c r="M3632">
        <v>1339</v>
      </c>
      <c r="N3632">
        <v>1339</v>
      </c>
      <c r="O3632">
        <v>1339</v>
      </c>
      <c r="P3632">
        <v>0</v>
      </c>
      <c r="Q3632" t="str">
        <f t="shared" si="224"/>
        <v>NO</v>
      </c>
      <c r="R3632">
        <f t="shared" si="225"/>
        <v>1339</v>
      </c>
      <c r="S3632">
        <f t="shared" si="226"/>
        <v>125.09335324869305</v>
      </c>
      <c r="T3632">
        <f t="shared" si="227"/>
        <v>17.478504048751983</v>
      </c>
      <c r="U3632">
        <v>380</v>
      </c>
      <c r="V3632">
        <v>40000</v>
      </c>
      <c r="W3632">
        <v>167500</v>
      </c>
      <c r="X3632" s="2">
        <v>41901</v>
      </c>
      <c r="Y3632">
        <v>207122</v>
      </c>
      <c r="Z3632" s="3">
        <v>125.09</v>
      </c>
      <c r="AA3632">
        <v>0.22</v>
      </c>
      <c r="AB3632">
        <v>2014</v>
      </c>
      <c r="AC3632">
        <v>14</v>
      </c>
      <c r="AD3632">
        <v>9</v>
      </c>
      <c r="AE3632">
        <v>19</v>
      </c>
    </row>
    <row r="3633" spans="1:31" x14ac:dyDescent="0.25">
      <c r="A3633" t="s">
        <v>3998</v>
      </c>
      <c r="B3633">
        <v>63366</v>
      </c>
      <c r="C3633" t="s">
        <v>512</v>
      </c>
      <c r="D3633" t="s">
        <v>28</v>
      </c>
      <c r="E3633" t="s">
        <v>45</v>
      </c>
      <c r="F3633">
        <v>2001</v>
      </c>
      <c r="G3633" t="s">
        <v>60</v>
      </c>
      <c r="H3633">
        <v>4</v>
      </c>
      <c r="I3633">
        <v>2</v>
      </c>
      <c r="J3633">
        <v>1</v>
      </c>
      <c r="K3633">
        <v>8</v>
      </c>
      <c r="L3633" t="s">
        <v>43</v>
      </c>
      <c r="M3633">
        <v>2316</v>
      </c>
      <c r="N3633">
        <v>1308</v>
      </c>
      <c r="O3633">
        <v>1008</v>
      </c>
      <c r="P3633">
        <v>0</v>
      </c>
      <c r="Q3633" t="str">
        <f t="shared" si="224"/>
        <v>NO</v>
      </c>
      <c r="R3633">
        <f t="shared" si="225"/>
        <v>1308</v>
      </c>
      <c r="S3633">
        <f t="shared" si="226"/>
        <v>156.72782874617738</v>
      </c>
      <c r="T3633">
        <f t="shared" si="227"/>
        <v>20.461532319239826</v>
      </c>
      <c r="U3633">
        <v>400</v>
      </c>
      <c r="V3633">
        <v>32000</v>
      </c>
      <c r="W3633">
        <v>205000</v>
      </c>
      <c r="X3633" s="2">
        <v>41766</v>
      </c>
      <c r="Y3633">
        <v>246723</v>
      </c>
      <c r="Z3633" s="3">
        <v>88.51</v>
      </c>
      <c r="AA3633">
        <v>0.23</v>
      </c>
      <c r="AB3633">
        <v>2014</v>
      </c>
      <c r="AC3633">
        <v>13</v>
      </c>
      <c r="AD3633">
        <v>5</v>
      </c>
      <c r="AE3633">
        <v>7</v>
      </c>
    </row>
    <row r="3634" spans="1:31" x14ac:dyDescent="0.25">
      <c r="A3634" t="s">
        <v>3999</v>
      </c>
      <c r="B3634">
        <v>63366</v>
      </c>
      <c r="C3634" t="s">
        <v>512</v>
      </c>
      <c r="D3634" t="s">
        <v>28</v>
      </c>
      <c r="E3634" t="s">
        <v>45</v>
      </c>
      <c r="F3634">
        <v>2001</v>
      </c>
      <c r="G3634" t="s">
        <v>60</v>
      </c>
      <c r="H3634">
        <v>3</v>
      </c>
      <c r="I3634">
        <v>2</v>
      </c>
      <c r="J3634">
        <v>0</v>
      </c>
      <c r="K3634">
        <v>5</v>
      </c>
      <c r="L3634" t="s">
        <v>31</v>
      </c>
      <c r="M3634">
        <v>1462</v>
      </c>
      <c r="N3634">
        <v>1462</v>
      </c>
      <c r="O3634">
        <v>1462</v>
      </c>
      <c r="P3634">
        <v>0</v>
      </c>
      <c r="Q3634" t="str">
        <f t="shared" si="224"/>
        <v>NO</v>
      </c>
      <c r="R3634">
        <f t="shared" si="225"/>
        <v>1462</v>
      </c>
      <c r="S3634">
        <f t="shared" si="226"/>
        <v>121.68262653898769</v>
      </c>
      <c r="T3634">
        <f t="shared" si="227"/>
        <v>17.756617558989099</v>
      </c>
      <c r="U3634">
        <v>420</v>
      </c>
      <c r="V3634">
        <v>32000</v>
      </c>
      <c r="W3634">
        <v>177900</v>
      </c>
      <c r="X3634" s="2">
        <v>41852</v>
      </c>
      <c r="Y3634">
        <v>207094</v>
      </c>
      <c r="Z3634" s="3">
        <v>121.68</v>
      </c>
      <c r="AA3634">
        <v>0.23</v>
      </c>
      <c r="AB3634">
        <v>2014</v>
      </c>
      <c r="AC3634">
        <v>13</v>
      </c>
      <c r="AD3634">
        <v>8</v>
      </c>
      <c r="AE3634">
        <v>1</v>
      </c>
    </row>
    <row r="3635" spans="1:31" x14ac:dyDescent="0.25">
      <c r="A3635" t="s">
        <v>4000</v>
      </c>
      <c r="B3635">
        <v>63366</v>
      </c>
      <c r="C3635" t="s">
        <v>512</v>
      </c>
      <c r="D3635" t="s">
        <v>28</v>
      </c>
      <c r="E3635" t="s">
        <v>359</v>
      </c>
      <c r="F3635">
        <v>2002</v>
      </c>
      <c r="G3635" t="s">
        <v>60</v>
      </c>
      <c r="H3635">
        <v>4</v>
      </c>
      <c r="I3635">
        <v>2</v>
      </c>
      <c r="J3635">
        <v>1</v>
      </c>
      <c r="K3635">
        <v>9</v>
      </c>
      <c r="L3635" t="s">
        <v>43</v>
      </c>
      <c r="M3635">
        <v>3000</v>
      </c>
      <c r="N3635">
        <v>1720</v>
      </c>
      <c r="O3635">
        <v>1280</v>
      </c>
      <c r="P3635">
        <v>1000</v>
      </c>
      <c r="Q3635" t="str">
        <f t="shared" si="224"/>
        <v>YES</v>
      </c>
      <c r="R3635">
        <f t="shared" si="225"/>
        <v>2720</v>
      </c>
      <c r="S3635">
        <f t="shared" si="226"/>
        <v>102.94117647058823</v>
      </c>
      <c r="T3635">
        <f t="shared" si="227"/>
        <v>18.365472910927458</v>
      </c>
      <c r="U3635">
        <v>630</v>
      </c>
      <c r="V3635">
        <v>32000</v>
      </c>
      <c r="W3635">
        <v>280000</v>
      </c>
      <c r="X3635" s="2">
        <v>42366</v>
      </c>
      <c r="Y3635">
        <v>320586</v>
      </c>
      <c r="Z3635" s="3">
        <v>93.33</v>
      </c>
      <c r="AA3635">
        <v>0.35</v>
      </c>
      <c r="AB3635">
        <v>2015</v>
      </c>
      <c r="AC3635">
        <v>13</v>
      </c>
      <c r="AD3635">
        <v>12</v>
      </c>
      <c r="AE3635">
        <v>28</v>
      </c>
    </row>
    <row r="3636" spans="1:31" x14ac:dyDescent="0.25">
      <c r="A3636" t="s">
        <v>4001</v>
      </c>
      <c r="B3636">
        <v>63366</v>
      </c>
      <c r="C3636" t="s">
        <v>512</v>
      </c>
      <c r="D3636" t="s">
        <v>28</v>
      </c>
      <c r="E3636" t="s">
        <v>45</v>
      </c>
      <c r="F3636">
        <v>2002</v>
      </c>
      <c r="G3636" t="s">
        <v>60</v>
      </c>
      <c r="H3636">
        <v>3</v>
      </c>
      <c r="I3636">
        <v>2</v>
      </c>
      <c r="J3636">
        <v>0</v>
      </c>
      <c r="K3636">
        <v>6</v>
      </c>
      <c r="L3636" t="s">
        <v>31</v>
      </c>
      <c r="M3636">
        <v>1546</v>
      </c>
      <c r="N3636">
        <v>1546</v>
      </c>
      <c r="O3636">
        <v>1516</v>
      </c>
      <c r="P3636">
        <v>0</v>
      </c>
      <c r="Q3636" t="str">
        <f t="shared" si="224"/>
        <v>NO</v>
      </c>
      <c r="R3636">
        <f t="shared" si="225"/>
        <v>1546</v>
      </c>
      <c r="S3636">
        <f t="shared" si="226"/>
        <v>118.04657179818888</v>
      </c>
      <c r="T3636">
        <f t="shared" si="227"/>
        <v>18.215754381762284</v>
      </c>
      <c r="U3636">
        <v>620</v>
      </c>
      <c r="V3636">
        <v>32000</v>
      </c>
      <c r="W3636">
        <v>182500</v>
      </c>
      <c r="X3636" s="2">
        <v>41647</v>
      </c>
      <c r="Y3636">
        <v>235044</v>
      </c>
      <c r="Z3636" s="3">
        <v>118.05</v>
      </c>
      <c r="AA3636">
        <v>0.23</v>
      </c>
      <c r="AB3636">
        <v>2014</v>
      </c>
      <c r="AC3636">
        <v>12</v>
      </c>
      <c r="AD3636">
        <v>1</v>
      </c>
      <c r="AE3636">
        <v>8</v>
      </c>
    </row>
    <row r="3637" spans="1:31" x14ac:dyDescent="0.25">
      <c r="A3637" t="s">
        <v>4002</v>
      </c>
      <c r="B3637">
        <v>63366</v>
      </c>
      <c r="C3637" t="s">
        <v>512</v>
      </c>
      <c r="D3637" t="s">
        <v>28</v>
      </c>
      <c r="E3637" t="s">
        <v>45</v>
      </c>
      <c r="F3637">
        <v>2001</v>
      </c>
      <c r="G3637" t="s">
        <v>60</v>
      </c>
      <c r="H3637">
        <v>3</v>
      </c>
      <c r="I3637">
        <v>2</v>
      </c>
      <c r="J3637">
        <v>0</v>
      </c>
      <c r="K3637">
        <v>5</v>
      </c>
      <c r="L3637" t="s">
        <v>31</v>
      </c>
      <c r="M3637">
        <v>1690</v>
      </c>
      <c r="N3637">
        <v>1690</v>
      </c>
      <c r="O3637">
        <v>1638</v>
      </c>
      <c r="P3637">
        <v>0</v>
      </c>
      <c r="Q3637" t="str">
        <f t="shared" si="224"/>
        <v>NO</v>
      </c>
      <c r="R3637">
        <f t="shared" si="225"/>
        <v>1690</v>
      </c>
      <c r="S3637">
        <f t="shared" si="226"/>
        <v>118.34319526627219</v>
      </c>
      <c r="T3637">
        <f t="shared" si="227"/>
        <v>19.962470555355928</v>
      </c>
      <c r="U3637">
        <v>760</v>
      </c>
      <c r="V3637">
        <v>32000</v>
      </c>
      <c r="W3637">
        <v>200000</v>
      </c>
      <c r="X3637" s="2">
        <v>42010</v>
      </c>
      <c r="Y3637">
        <v>239105</v>
      </c>
      <c r="Z3637" s="3">
        <v>118.34</v>
      </c>
      <c r="AA3637">
        <v>0.23</v>
      </c>
      <c r="AB3637">
        <v>2015</v>
      </c>
      <c r="AC3637">
        <v>14</v>
      </c>
      <c r="AD3637">
        <v>1</v>
      </c>
      <c r="AE3637">
        <v>6</v>
      </c>
    </row>
    <row r="3638" spans="1:31" x14ac:dyDescent="0.25">
      <c r="A3638" t="s">
        <v>4003</v>
      </c>
      <c r="B3638">
        <v>63366</v>
      </c>
      <c r="C3638" t="s">
        <v>512</v>
      </c>
      <c r="D3638" t="s">
        <v>28</v>
      </c>
      <c r="E3638" t="s">
        <v>34</v>
      </c>
      <c r="F3638">
        <v>2000</v>
      </c>
      <c r="G3638" t="s">
        <v>60</v>
      </c>
      <c r="H3638">
        <v>3</v>
      </c>
      <c r="I3638">
        <v>2</v>
      </c>
      <c r="J3638">
        <v>0</v>
      </c>
      <c r="K3638">
        <v>6</v>
      </c>
      <c r="L3638" t="s">
        <v>31</v>
      </c>
      <c r="M3638">
        <v>1548</v>
      </c>
      <c r="N3638">
        <v>1548</v>
      </c>
      <c r="O3638">
        <v>1526</v>
      </c>
      <c r="P3638">
        <v>0</v>
      </c>
      <c r="Q3638" t="str">
        <f t="shared" si="224"/>
        <v>NO</v>
      </c>
      <c r="R3638">
        <f t="shared" si="225"/>
        <v>1548</v>
      </c>
      <c r="S3638">
        <f t="shared" si="226"/>
        <v>148.57881136950905</v>
      </c>
      <c r="T3638">
        <f t="shared" si="227"/>
        <v>21.120293847566575</v>
      </c>
      <c r="U3638">
        <v>400</v>
      </c>
      <c r="V3638">
        <v>40000</v>
      </c>
      <c r="W3638">
        <v>230000</v>
      </c>
      <c r="X3638" s="2">
        <v>41786</v>
      </c>
      <c r="Y3638">
        <v>232552</v>
      </c>
      <c r="Z3638" s="3">
        <v>148.58000000000001</v>
      </c>
      <c r="AA3638">
        <v>0.25</v>
      </c>
      <c r="AB3638">
        <v>2014</v>
      </c>
      <c r="AC3638">
        <v>14</v>
      </c>
      <c r="AD3638">
        <v>5</v>
      </c>
      <c r="AE3638">
        <v>27</v>
      </c>
    </row>
    <row r="3639" spans="1:31" x14ac:dyDescent="0.25">
      <c r="A3639" t="s">
        <v>4004</v>
      </c>
      <c r="B3639">
        <v>63366</v>
      </c>
      <c r="C3639" t="s">
        <v>518</v>
      </c>
      <c r="D3639" t="s">
        <v>28</v>
      </c>
      <c r="E3639" t="s">
        <v>99</v>
      </c>
      <c r="F3639">
        <v>2002</v>
      </c>
      <c r="G3639" t="s">
        <v>60</v>
      </c>
      <c r="H3639">
        <v>4</v>
      </c>
      <c r="I3639">
        <v>2</v>
      </c>
      <c r="J3639">
        <v>1</v>
      </c>
      <c r="K3639">
        <v>9</v>
      </c>
      <c r="L3639" t="s">
        <v>43</v>
      </c>
      <c r="M3639">
        <v>2675</v>
      </c>
      <c r="N3639">
        <v>1946</v>
      </c>
      <c r="O3639">
        <v>1776</v>
      </c>
      <c r="P3639">
        <v>0</v>
      </c>
      <c r="Q3639" t="str">
        <f t="shared" si="224"/>
        <v>NO</v>
      </c>
      <c r="R3639">
        <f t="shared" si="225"/>
        <v>1946</v>
      </c>
      <c r="S3639">
        <f t="shared" si="226"/>
        <v>145.68345323741008</v>
      </c>
      <c r="T3639">
        <f t="shared" si="227"/>
        <v>22.442291251068681</v>
      </c>
      <c r="U3639">
        <v>640</v>
      </c>
      <c r="V3639">
        <v>0</v>
      </c>
      <c r="W3639">
        <v>283500</v>
      </c>
      <c r="X3639" s="2">
        <v>41865</v>
      </c>
      <c r="Y3639">
        <v>347468</v>
      </c>
      <c r="Z3639" s="3">
        <v>105.98</v>
      </c>
      <c r="AA3639">
        <v>0.28999999999999998</v>
      </c>
      <c r="AB3639">
        <v>2014</v>
      </c>
      <c r="AC3639">
        <v>12</v>
      </c>
      <c r="AD3639">
        <v>8</v>
      </c>
      <c r="AE3639">
        <v>14</v>
      </c>
    </row>
    <row r="3640" spans="1:31" x14ac:dyDescent="0.25">
      <c r="A3640" t="s">
        <v>4005</v>
      </c>
      <c r="B3640">
        <v>63074</v>
      </c>
      <c r="C3640" t="s">
        <v>535</v>
      </c>
      <c r="D3640" t="s">
        <v>28</v>
      </c>
      <c r="E3640" t="s">
        <v>99</v>
      </c>
      <c r="F3640">
        <v>2001</v>
      </c>
      <c r="G3640" t="s">
        <v>60</v>
      </c>
      <c r="H3640">
        <v>3</v>
      </c>
      <c r="I3640">
        <v>3</v>
      </c>
      <c r="J3640">
        <v>0</v>
      </c>
      <c r="K3640">
        <v>5</v>
      </c>
      <c r="L3640" t="s">
        <v>31</v>
      </c>
      <c r="M3640">
        <v>1651</v>
      </c>
      <c r="N3640">
        <v>1651</v>
      </c>
      <c r="O3640">
        <v>1600</v>
      </c>
      <c r="P3640">
        <v>1200</v>
      </c>
      <c r="Q3640" t="str">
        <f t="shared" si="224"/>
        <v>YES</v>
      </c>
      <c r="R3640">
        <f t="shared" si="225"/>
        <v>2851</v>
      </c>
      <c r="S3640">
        <f t="shared" si="226"/>
        <v>79.93686425815504</v>
      </c>
      <c r="T3640">
        <f t="shared" si="227"/>
        <v>18.040910674139514</v>
      </c>
      <c r="U3640">
        <v>630</v>
      </c>
      <c r="V3640">
        <v>44000</v>
      </c>
      <c r="W3640">
        <v>227900</v>
      </c>
      <c r="X3640" s="2">
        <v>42213</v>
      </c>
      <c r="Y3640">
        <v>273702</v>
      </c>
      <c r="Z3640" s="3">
        <v>138.04</v>
      </c>
      <c r="AA3640">
        <v>0.28999999999999998</v>
      </c>
      <c r="AB3640">
        <v>2015</v>
      </c>
      <c r="AC3640">
        <v>14</v>
      </c>
      <c r="AD3640">
        <v>7</v>
      </c>
      <c r="AE3640">
        <v>28</v>
      </c>
    </row>
    <row r="3641" spans="1:31" x14ac:dyDescent="0.25">
      <c r="A3641" t="s">
        <v>4006</v>
      </c>
      <c r="B3641">
        <v>63366</v>
      </c>
      <c r="C3641" t="s">
        <v>535</v>
      </c>
      <c r="D3641" t="s">
        <v>28</v>
      </c>
      <c r="E3641" t="s">
        <v>77</v>
      </c>
      <c r="F3641">
        <v>2001</v>
      </c>
      <c r="G3641" t="s">
        <v>60</v>
      </c>
      <c r="H3641">
        <v>3</v>
      </c>
      <c r="I3641">
        <v>3</v>
      </c>
      <c r="J3641">
        <v>0</v>
      </c>
      <c r="K3641">
        <v>5</v>
      </c>
      <c r="L3641" t="s">
        <v>31</v>
      </c>
      <c r="M3641">
        <v>1624</v>
      </c>
      <c r="N3641">
        <v>1624</v>
      </c>
      <c r="O3641">
        <v>1600</v>
      </c>
      <c r="P3641">
        <v>800</v>
      </c>
      <c r="Q3641" t="str">
        <f t="shared" si="224"/>
        <v>YES</v>
      </c>
      <c r="R3641">
        <f t="shared" si="225"/>
        <v>2424</v>
      </c>
      <c r="S3641">
        <f t="shared" si="226"/>
        <v>91.790429042904293</v>
      </c>
      <c r="T3641">
        <f t="shared" si="227"/>
        <v>16.477087591457092</v>
      </c>
      <c r="U3641">
        <v>600</v>
      </c>
      <c r="V3641">
        <v>44000</v>
      </c>
      <c r="W3641">
        <v>222500</v>
      </c>
      <c r="X3641" s="2">
        <v>42352</v>
      </c>
      <c r="Y3641">
        <v>256116</v>
      </c>
      <c r="Z3641" s="3">
        <v>137.01</v>
      </c>
      <c r="AA3641">
        <v>0.31</v>
      </c>
      <c r="AB3641">
        <v>2015</v>
      </c>
      <c r="AC3641">
        <v>14</v>
      </c>
      <c r="AD3641">
        <v>12</v>
      </c>
      <c r="AE3641">
        <v>14</v>
      </c>
    </row>
    <row r="3642" spans="1:31" x14ac:dyDescent="0.25">
      <c r="A3642" t="s">
        <v>4007</v>
      </c>
      <c r="B3642">
        <v>63366</v>
      </c>
      <c r="C3642" t="s">
        <v>535</v>
      </c>
      <c r="D3642" t="s">
        <v>28</v>
      </c>
      <c r="E3642" t="s">
        <v>48</v>
      </c>
      <c r="F3642">
        <v>2001</v>
      </c>
      <c r="G3642" t="s">
        <v>60</v>
      </c>
      <c r="H3642">
        <v>3</v>
      </c>
      <c r="I3642">
        <v>2</v>
      </c>
      <c r="J3642">
        <v>0</v>
      </c>
      <c r="K3642">
        <v>6</v>
      </c>
      <c r="L3642" t="s">
        <v>31</v>
      </c>
      <c r="M3642">
        <v>1235</v>
      </c>
      <c r="N3642">
        <v>1235</v>
      </c>
      <c r="O3642">
        <v>1235</v>
      </c>
      <c r="P3642">
        <v>0</v>
      </c>
      <c r="Q3642" t="str">
        <f t="shared" si="224"/>
        <v>NO</v>
      </c>
      <c r="R3642">
        <f t="shared" si="225"/>
        <v>1235</v>
      </c>
      <c r="S3642">
        <f t="shared" si="226"/>
        <v>123.19838056680162</v>
      </c>
      <c r="T3642">
        <f t="shared" si="227"/>
        <v>18.383596732879031</v>
      </c>
      <c r="U3642">
        <v>400</v>
      </c>
      <c r="V3642">
        <v>36000</v>
      </c>
      <c r="W3642">
        <v>152150</v>
      </c>
      <c r="X3642" s="2">
        <v>42359</v>
      </c>
      <c r="Y3642">
        <v>189480</v>
      </c>
      <c r="Z3642" s="3">
        <v>123.2</v>
      </c>
      <c r="AA3642">
        <v>0.19</v>
      </c>
      <c r="AB3642">
        <v>2015</v>
      </c>
      <c r="AC3642">
        <v>14</v>
      </c>
      <c r="AD3642">
        <v>12</v>
      </c>
      <c r="AE3642">
        <v>21</v>
      </c>
    </row>
    <row r="3643" spans="1:31" x14ac:dyDescent="0.25">
      <c r="A3643" t="s">
        <v>4008</v>
      </c>
      <c r="B3643">
        <v>63366</v>
      </c>
      <c r="C3643" t="s">
        <v>535</v>
      </c>
      <c r="D3643" t="s">
        <v>28</v>
      </c>
      <c r="E3643" t="s">
        <v>95</v>
      </c>
      <c r="F3643">
        <v>2001</v>
      </c>
      <c r="G3643" t="s">
        <v>60</v>
      </c>
      <c r="H3643">
        <v>3</v>
      </c>
      <c r="I3643">
        <v>2</v>
      </c>
      <c r="J3643">
        <v>0</v>
      </c>
      <c r="K3643">
        <v>5</v>
      </c>
      <c r="L3643" t="s">
        <v>31</v>
      </c>
      <c r="M3643">
        <v>1362</v>
      </c>
      <c r="N3643">
        <v>1362</v>
      </c>
      <c r="O3643">
        <v>1340</v>
      </c>
      <c r="P3643">
        <v>0</v>
      </c>
      <c r="Q3643" t="str">
        <f t="shared" si="224"/>
        <v>NO</v>
      </c>
      <c r="R3643">
        <f t="shared" si="225"/>
        <v>1362</v>
      </c>
      <c r="S3643">
        <f t="shared" si="226"/>
        <v>124.81644640234948</v>
      </c>
      <c r="T3643">
        <f t="shared" si="227"/>
        <v>21.68146107540047</v>
      </c>
      <c r="U3643">
        <v>400</v>
      </c>
      <c r="V3643">
        <v>40000</v>
      </c>
      <c r="W3643">
        <v>170000</v>
      </c>
      <c r="X3643" s="2">
        <v>41814</v>
      </c>
      <c r="Y3643">
        <v>207290</v>
      </c>
      <c r="Z3643" s="3">
        <v>124.82</v>
      </c>
      <c r="AA3643">
        <v>0.18</v>
      </c>
      <c r="AB3643">
        <v>2014</v>
      </c>
      <c r="AC3643">
        <v>13</v>
      </c>
      <c r="AD3643">
        <v>6</v>
      </c>
      <c r="AE3643">
        <v>24</v>
      </c>
    </row>
    <row r="3644" spans="1:31" x14ac:dyDescent="0.25">
      <c r="A3644" t="s">
        <v>4009</v>
      </c>
      <c r="B3644">
        <v>63366</v>
      </c>
      <c r="C3644" t="s">
        <v>535</v>
      </c>
      <c r="D3644" t="s">
        <v>28</v>
      </c>
      <c r="E3644" t="s">
        <v>95</v>
      </c>
      <c r="F3644">
        <v>2001</v>
      </c>
      <c r="G3644" t="s">
        <v>60</v>
      </c>
      <c r="H3644">
        <v>3</v>
      </c>
      <c r="I3644">
        <v>3</v>
      </c>
      <c r="J3644">
        <v>0</v>
      </c>
      <c r="K3644">
        <v>5</v>
      </c>
      <c r="L3644" t="s">
        <v>31</v>
      </c>
      <c r="M3644">
        <v>1651</v>
      </c>
      <c r="N3644">
        <v>1651</v>
      </c>
      <c r="O3644">
        <v>1600</v>
      </c>
      <c r="P3644">
        <v>1200</v>
      </c>
      <c r="Q3644" t="str">
        <f t="shared" si="224"/>
        <v>YES</v>
      </c>
      <c r="R3644">
        <f t="shared" si="225"/>
        <v>2851</v>
      </c>
      <c r="S3644">
        <f t="shared" si="226"/>
        <v>66.643283058575932</v>
      </c>
      <c r="T3644">
        <f t="shared" si="227"/>
        <v>24.232221201918176</v>
      </c>
      <c r="U3644">
        <v>400</v>
      </c>
      <c r="V3644">
        <v>40000</v>
      </c>
      <c r="W3644">
        <v>190000</v>
      </c>
      <c r="X3644" s="2">
        <v>41778</v>
      </c>
      <c r="Y3644">
        <v>259362</v>
      </c>
      <c r="Z3644" s="3">
        <v>115.08</v>
      </c>
      <c r="AA3644">
        <v>0.18</v>
      </c>
      <c r="AB3644">
        <v>2014</v>
      </c>
      <c r="AC3644">
        <v>13</v>
      </c>
      <c r="AD3644">
        <v>5</v>
      </c>
      <c r="AE3644">
        <v>19</v>
      </c>
    </row>
    <row r="3645" spans="1:31" x14ac:dyDescent="0.25">
      <c r="A3645" t="s">
        <v>4010</v>
      </c>
      <c r="B3645">
        <v>63366</v>
      </c>
      <c r="C3645" t="s">
        <v>535</v>
      </c>
      <c r="D3645" t="s">
        <v>28</v>
      </c>
      <c r="E3645" t="s">
        <v>38</v>
      </c>
      <c r="F3645">
        <v>2001</v>
      </c>
      <c r="G3645" t="s">
        <v>60</v>
      </c>
      <c r="H3645">
        <v>3</v>
      </c>
      <c r="I3645">
        <v>2</v>
      </c>
      <c r="J3645">
        <v>0</v>
      </c>
      <c r="K3645">
        <v>5</v>
      </c>
      <c r="L3645" t="s">
        <v>31</v>
      </c>
      <c r="M3645">
        <v>1637</v>
      </c>
      <c r="N3645">
        <v>1637</v>
      </c>
      <c r="O3645">
        <v>1623</v>
      </c>
      <c r="P3645">
        <v>0</v>
      </c>
      <c r="Q3645" t="str">
        <f t="shared" si="224"/>
        <v>NO</v>
      </c>
      <c r="R3645">
        <f t="shared" si="225"/>
        <v>1637</v>
      </c>
      <c r="S3645">
        <f t="shared" si="226"/>
        <v>140.50091631032376</v>
      </c>
      <c r="T3645">
        <f t="shared" si="227"/>
        <v>25.143206961388778</v>
      </c>
      <c r="U3645">
        <v>400</v>
      </c>
      <c r="V3645">
        <v>40000</v>
      </c>
      <c r="W3645">
        <v>230000</v>
      </c>
      <c r="X3645" s="2">
        <v>42156</v>
      </c>
      <c r="Y3645">
        <v>239212</v>
      </c>
      <c r="Z3645" s="3">
        <v>140.5</v>
      </c>
      <c r="AA3645">
        <v>0.21</v>
      </c>
      <c r="AB3645">
        <v>2015</v>
      </c>
      <c r="AC3645">
        <v>14</v>
      </c>
      <c r="AD3645">
        <v>6</v>
      </c>
      <c r="AE3645">
        <v>1</v>
      </c>
    </row>
    <row r="3646" spans="1:31" x14ac:dyDescent="0.25">
      <c r="A3646" t="s">
        <v>4011</v>
      </c>
      <c r="B3646">
        <v>63366</v>
      </c>
      <c r="C3646" t="s">
        <v>535</v>
      </c>
      <c r="D3646" t="s">
        <v>28</v>
      </c>
      <c r="E3646" t="s">
        <v>40</v>
      </c>
      <c r="F3646">
        <v>2001</v>
      </c>
      <c r="G3646" t="s">
        <v>60</v>
      </c>
      <c r="H3646">
        <v>4</v>
      </c>
      <c r="I3646">
        <v>2</v>
      </c>
      <c r="J3646">
        <v>1</v>
      </c>
      <c r="K3646">
        <v>9</v>
      </c>
      <c r="L3646" t="s">
        <v>43</v>
      </c>
      <c r="M3646">
        <v>2486</v>
      </c>
      <c r="N3646">
        <v>1462</v>
      </c>
      <c r="O3646">
        <v>1042</v>
      </c>
      <c r="P3646">
        <v>512</v>
      </c>
      <c r="Q3646" t="str">
        <f t="shared" si="224"/>
        <v>YES</v>
      </c>
      <c r="R3646">
        <f t="shared" si="225"/>
        <v>1974</v>
      </c>
      <c r="S3646">
        <f t="shared" si="226"/>
        <v>126.59574468085107</v>
      </c>
      <c r="T3646">
        <f t="shared" si="227"/>
        <v>19.123048668503213</v>
      </c>
      <c r="U3646">
        <v>400</v>
      </c>
      <c r="V3646">
        <v>40000</v>
      </c>
      <c r="W3646">
        <v>249900</v>
      </c>
      <c r="X3646" s="2">
        <v>41969</v>
      </c>
      <c r="Y3646">
        <v>277051</v>
      </c>
      <c r="Z3646" s="3">
        <v>100.52</v>
      </c>
      <c r="AA3646">
        <v>0.3</v>
      </c>
      <c r="AB3646">
        <v>2014</v>
      </c>
      <c r="AC3646">
        <v>13</v>
      </c>
      <c r="AD3646">
        <v>11</v>
      </c>
      <c r="AE3646">
        <v>26</v>
      </c>
    </row>
    <row r="3647" spans="1:31" x14ac:dyDescent="0.25">
      <c r="A3647" t="s">
        <v>4012</v>
      </c>
      <c r="B3647">
        <v>63366</v>
      </c>
      <c r="C3647" t="s">
        <v>550</v>
      </c>
      <c r="D3647" t="s">
        <v>28</v>
      </c>
      <c r="E3647" t="s">
        <v>191</v>
      </c>
      <c r="F3647">
        <v>2002</v>
      </c>
      <c r="G3647" t="s">
        <v>60</v>
      </c>
      <c r="H3647">
        <v>4</v>
      </c>
      <c r="I3647">
        <v>2</v>
      </c>
      <c r="J3647">
        <v>1</v>
      </c>
      <c r="K3647">
        <v>8</v>
      </c>
      <c r="L3647" t="s">
        <v>43</v>
      </c>
      <c r="M3647">
        <v>3112</v>
      </c>
      <c r="N3647">
        <v>1784</v>
      </c>
      <c r="O3647">
        <v>1328</v>
      </c>
      <c r="P3647">
        <v>0</v>
      </c>
      <c r="Q3647" t="str">
        <f t="shared" si="224"/>
        <v>NO</v>
      </c>
      <c r="R3647">
        <f t="shared" si="225"/>
        <v>1784</v>
      </c>
      <c r="S3647">
        <f t="shared" si="226"/>
        <v>169.28251121076232</v>
      </c>
      <c r="T3647">
        <f t="shared" si="227"/>
        <v>26.665253937981209</v>
      </c>
      <c r="U3647">
        <v>640</v>
      </c>
      <c r="V3647">
        <v>40000</v>
      </c>
      <c r="W3647">
        <v>302000</v>
      </c>
      <c r="X3647" s="2">
        <v>42261</v>
      </c>
      <c r="Y3647">
        <v>301775</v>
      </c>
      <c r="Z3647" s="3">
        <v>97.04</v>
      </c>
      <c r="AA3647">
        <v>0.26</v>
      </c>
      <c r="AB3647">
        <v>2015</v>
      </c>
      <c r="AC3647">
        <v>13</v>
      </c>
      <c r="AD3647">
        <v>9</v>
      </c>
      <c r="AE3647">
        <v>14</v>
      </c>
    </row>
    <row r="3648" spans="1:31" x14ac:dyDescent="0.25">
      <c r="A3648" t="s">
        <v>4013</v>
      </c>
      <c r="B3648">
        <v>63366</v>
      </c>
      <c r="C3648" t="s">
        <v>550</v>
      </c>
      <c r="D3648" t="s">
        <v>28</v>
      </c>
      <c r="E3648" t="s">
        <v>48</v>
      </c>
      <c r="F3648">
        <v>2003</v>
      </c>
      <c r="G3648" t="s">
        <v>60</v>
      </c>
      <c r="H3648">
        <v>3</v>
      </c>
      <c r="I3648">
        <v>3</v>
      </c>
      <c r="J3648">
        <v>0</v>
      </c>
      <c r="K3648">
        <v>6</v>
      </c>
      <c r="L3648" t="s">
        <v>31</v>
      </c>
      <c r="M3648">
        <v>1954</v>
      </c>
      <c r="N3648">
        <v>1954</v>
      </c>
      <c r="O3648">
        <v>1936</v>
      </c>
      <c r="P3648">
        <v>968</v>
      </c>
      <c r="Q3648" t="str">
        <f t="shared" si="224"/>
        <v>YES</v>
      </c>
      <c r="R3648">
        <f t="shared" si="225"/>
        <v>2922</v>
      </c>
      <c r="S3648">
        <f t="shared" si="226"/>
        <v>65.366187542778917</v>
      </c>
      <c r="T3648">
        <f t="shared" si="227"/>
        <v>23.077666618336476</v>
      </c>
      <c r="U3648">
        <v>400</v>
      </c>
      <c r="V3648">
        <v>40000</v>
      </c>
      <c r="W3648">
        <v>191000</v>
      </c>
      <c r="X3648" s="2">
        <v>42272</v>
      </c>
      <c r="Y3648">
        <v>280957</v>
      </c>
      <c r="Z3648" s="3">
        <v>97.75</v>
      </c>
      <c r="AA3648">
        <v>0.19</v>
      </c>
      <c r="AB3648">
        <v>2015</v>
      </c>
      <c r="AC3648">
        <v>12</v>
      </c>
      <c r="AD3648">
        <v>9</v>
      </c>
      <c r="AE3648">
        <v>25</v>
      </c>
    </row>
    <row r="3649" spans="1:31" x14ac:dyDescent="0.25">
      <c r="A3649" t="s">
        <v>4014</v>
      </c>
      <c r="B3649">
        <v>63366</v>
      </c>
      <c r="C3649" t="s">
        <v>550</v>
      </c>
      <c r="D3649" t="s">
        <v>28</v>
      </c>
      <c r="E3649" t="s">
        <v>42</v>
      </c>
      <c r="F3649">
        <v>2001</v>
      </c>
      <c r="G3649" t="s">
        <v>60</v>
      </c>
      <c r="H3649">
        <v>4</v>
      </c>
      <c r="I3649">
        <v>2</v>
      </c>
      <c r="J3649">
        <v>1</v>
      </c>
      <c r="K3649">
        <v>8</v>
      </c>
      <c r="L3649" t="s">
        <v>43</v>
      </c>
      <c r="M3649">
        <v>2784</v>
      </c>
      <c r="N3649">
        <v>1506</v>
      </c>
      <c r="O3649">
        <v>1304</v>
      </c>
      <c r="P3649">
        <v>0</v>
      </c>
      <c r="Q3649" t="str">
        <f t="shared" si="224"/>
        <v>NO</v>
      </c>
      <c r="R3649">
        <f t="shared" si="225"/>
        <v>1506</v>
      </c>
      <c r="S3649">
        <f t="shared" si="226"/>
        <v>175.96281540504648</v>
      </c>
      <c r="T3649">
        <f t="shared" si="227"/>
        <v>27.652558644294178</v>
      </c>
      <c r="U3649">
        <v>630</v>
      </c>
      <c r="V3649">
        <v>40000</v>
      </c>
      <c r="W3649">
        <v>265000</v>
      </c>
      <c r="X3649" s="2">
        <v>42157</v>
      </c>
      <c r="Y3649">
        <v>294005</v>
      </c>
      <c r="Z3649" s="3">
        <v>95.19</v>
      </c>
      <c r="AA3649">
        <v>0.22</v>
      </c>
      <c r="AB3649">
        <v>2015</v>
      </c>
      <c r="AC3649">
        <v>14</v>
      </c>
      <c r="AD3649">
        <v>6</v>
      </c>
      <c r="AE3649">
        <v>2</v>
      </c>
    </row>
    <row r="3650" spans="1:31" x14ac:dyDescent="0.25">
      <c r="A3650" t="s">
        <v>4015</v>
      </c>
      <c r="B3650">
        <v>63368</v>
      </c>
      <c r="C3650" t="s">
        <v>564</v>
      </c>
      <c r="D3650" t="s">
        <v>196</v>
      </c>
      <c r="E3650" t="s">
        <v>89</v>
      </c>
      <c r="F3650">
        <v>2001</v>
      </c>
      <c r="G3650" t="s">
        <v>60</v>
      </c>
      <c r="H3650">
        <v>4</v>
      </c>
      <c r="I3650">
        <v>2</v>
      </c>
      <c r="J3650">
        <v>0</v>
      </c>
      <c r="K3650">
        <v>7</v>
      </c>
      <c r="L3650" t="s">
        <v>31</v>
      </c>
      <c r="M3650">
        <v>2408</v>
      </c>
      <c r="N3650">
        <v>2408</v>
      </c>
      <c r="O3650">
        <v>2408</v>
      </c>
      <c r="P3650">
        <v>0</v>
      </c>
      <c r="Q3650" t="str">
        <f t="shared" si="224"/>
        <v>NO</v>
      </c>
      <c r="R3650">
        <f t="shared" si="225"/>
        <v>2408</v>
      </c>
      <c r="S3650">
        <f t="shared" si="226"/>
        <v>112.12624584717608</v>
      </c>
      <c r="T3650">
        <f t="shared" si="227"/>
        <v>22.13695395513577</v>
      </c>
      <c r="U3650">
        <v>400</v>
      </c>
      <c r="V3650">
        <v>50000</v>
      </c>
      <c r="W3650">
        <v>270000</v>
      </c>
      <c r="X3650" s="2">
        <v>42122</v>
      </c>
      <c r="Y3650">
        <v>330864</v>
      </c>
      <c r="Z3650" s="3">
        <v>112.13</v>
      </c>
      <c r="AA3650">
        <v>0.28000000000000003</v>
      </c>
      <c r="AB3650">
        <v>2015</v>
      </c>
      <c r="AC3650">
        <v>14</v>
      </c>
      <c r="AD3650">
        <v>4</v>
      </c>
      <c r="AE3650">
        <v>28</v>
      </c>
    </row>
    <row r="3651" spans="1:31" x14ac:dyDescent="0.25">
      <c r="A3651" t="s">
        <v>4016</v>
      </c>
      <c r="B3651">
        <v>63017</v>
      </c>
      <c r="C3651" t="s">
        <v>564</v>
      </c>
      <c r="D3651" t="s">
        <v>196</v>
      </c>
      <c r="E3651" t="s">
        <v>48</v>
      </c>
      <c r="F3651">
        <v>2001</v>
      </c>
      <c r="G3651" t="s">
        <v>60</v>
      </c>
      <c r="H3651">
        <v>3</v>
      </c>
      <c r="I3651">
        <v>2</v>
      </c>
      <c r="J3651">
        <v>0</v>
      </c>
      <c r="K3651">
        <v>6</v>
      </c>
      <c r="L3651" t="s">
        <v>31</v>
      </c>
      <c r="M3651">
        <v>2253</v>
      </c>
      <c r="N3651">
        <v>2253</v>
      </c>
      <c r="O3651">
        <v>2223</v>
      </c>
      <c r="P3651">
        <v>0</v>
      </c>
      <c r="Q3651" t="str">
        <f t="shared" ref="Q3651:Q3714" si="228">IF(P3651&gt;0,"YES","NO")</f>
        <v>NO</v>
      </c>
      <c r="R3651">
        <f t="shared" ref="R3651:R3714" si="229">P3651+N3651</f>
        <v>2253</v>
      </c>
      <c r="S3651">
        <f t="shared" ref="S3651:S3714" si="230">W3651/R3651</f>
        <v>111.8508655126498</v>
      </c>
      <c r="T3651">
        <f t="shared" ref="T3651:T3714" si="231">(W3651/(43560*AA3651))</f>
        <v>30.44802087864289</v>
      </c>
      <c r="U3651">
        <v>400</v>
      </c>
      <c r="V3651">
        <v>50000</v>
      </c>
      <c r="W3651">
        <v>252000</v>
      </c>
      <c r="X3651" s="2">
        <v>42038</v>
      </c>
      <c r="Y3651">
        <v>320301</v>
      </c>
      <c r="Z3651" s="3">
        <v>111.85</v>
      </c>
      <c r="AA3651">
        <v>0.19</v>
      </c>
      <c r="AB3651">
        <v>2015</v>
      </c>
      <c r="AC3651">
        <v>14</v>
      </c>
      <c r="AD3651">
        <v>2</v>
      </c>
      <c r="AE3651">
        <v>3</v>
      </c>
    </row>
    <row r="3652" spans="1:31" x14ac:dyDescent="0.25">
      <c r="A3652" t="s">
        <v>4017</v>
      </c>
      <c r="B3652">
        <v>63368</v>
      </c>
      <c r="C3652" t="s">
        <v>574</v>
      </c>
      <c r="D3652" t="s">
        <v>28</v>
      </c>
      <c r="E3652" t="s">
        <v>38</v>
      </c>
      <c r="F3652">
        <v>2000</v>
      </c>
      <c r="G3652" t="s">
        <v>30</v>
      </c>
      <c r="H3652">
        <v>3</v>
      </c>
      <c r="I3652">
        <v>3</v>
      </c>
      <c r="J3652">
        <v>1</v>
      </c>
      <c r="K3652">
        <v>5</v>
      </c>
      <c r="L3652" t="s">
        <v>31</v>
      </c>
      <c r="M3652">
        <v>1666</v>
      </c>
      <c r="N3652">
        <v>1666</v>
      </c>
      <c r="O3652">
        <v>1620</v>
      </c>
      <c r="P3652">
        <v>960</v>
      </c>
      <c r="Q3652" t="str">
        <f t="shared" si="228"/>
        <v>YES</v>
      </c>
      <c r="R3652">
        <f t="shared" si="229"/>
        <v>2626</v>
      </c>
      <c r="S3652">
        <f t="shared" si="230"/>
        <v>83.739527798933736</v>
      </c>
      <c r="T3652">
        <f t="shared" si="231"/>
        <v>24.039092220910401</v>
      </c>
      <c r="U3652">
        <v>361</v>
      </c>
      <c r="V3652">
        <v>50000</v>
      </c>
      <c r="W3652">
        <v>219900</v>
      </c>
      <c r="X3652" s="2">
        <v>41946</v>
      </c>
      <c r="Y3652">
        <v>271254</v>
      </c>
      <c r="Z3652" s="3">
        <v>131.99</v>
      </c>
      <c r="AA3652">
        <v>0.21</v>
      </c>
      <c r="AB3652">
        <v>2014</v>
      </c>
      <c r="AC3652">
        <v>14</v>
      </c>
      <c r="AD3652">
        <v>11</v>
      </c>
      <c r="AE3652">
        <v>3</v>
      </c>
    </row>
    <row r="3653" spans="1:31" x14ac:dyDescent="0.25">
      <c r="A3653" t="s">
        <v>4018</v>
      </c>
      <c r="B3653">
        <v>63366</v>
      </c>
      <c r="C3653" t="s">
        <v>577</v>
      </c>
      <c r="D3653" t="s">
        <v>110</v>
      </c>
      <c r="E3653" t="s">
        <v>34</v>
      </c>
      <c r="F3653">
        <v>2001</v>
      </c>
      <c r="G3653" t="s">
        <v>60</v>
      </c>
      <c r="H3653">
        <v>3</v>
      </c>
      <c r="I3653">
        <v>2</v>
      </c>
      <c r="J3653">
        <v>0</v>
      </c>
      <c r="K3653">
        <v>6</v>
      </c>
      <c r="L3653" t="s">
        <v>31</v>
      </c>
      <c r="M3653">
        <v>2008</v>
      </c>
      <c r="N3653">
        <v>2008</v>
      </c>
      <c r="O3653">
        <v>1940</v>
      </c>
      <c r="P3653">
        <v>1450</v>
      </c>
      <c r="Q3653" t="str">
        <f t="shared" si="228"/>
        <v>YES</v>
      </c>
      <c r="R3653">
        <f t="shared" si="229"/>
        <v>3458</v>
      </c>
      <c r="S3653">
        <f t="shared" si="230"/>
        <v>70.271833429728161</v>
      </c>
      <c r="T3653">
        <f t="shared" si="231"/>
        <v>22.314049586776861</v>
      </c>
      <c r="U3653">
        <v>630</v>
      </c>
      <c r="V3653">
        <v>0</v>
      </c>
      <c r="W3653">
        <v>243000</v>
      </c>
      <c r="X3653" s="2">
        <v>42160</v>
      </c>
      <c r="Y3653">
        <v>307626</v>
      </c>
      <c r="Z3653" s="3">
        <v>121.02</v>
      </c>
      <c r="AA3653">
        <v>0.25</v>
      </c>
      <c r="AB3653">
        <v>2015</v>
      </c>
      <c r="AC3653">
        <v>14</v>
      </c>
      <c r="AD3653">
        <v>6</v>
      </c>
      <c r="AE3653">
        <v>5</v>
      </c>
    </row>
    <row r="3654" spans="1:31" x14ac:dyDescent="0.25">
      <c r="A3654" t="s">
        <v>4019</v>
      </c>
      <c r="B3654">
        <v>63366</v>
      </c>
      <c r="C3654" t="s">
        <v>579</v>
      </c>
      <c r="D3654" t="s">
        <v>110</v>
      </c>
      <c r="E3654" t="s">
        <v>327</v>
      </c>
      <c r="F3654">
        <v>2000</v>
      </c>
      <c r="G3654" t="s">
        <v>60</v>
      </c>
      <c r="H3654">
        <v>3</v>
      </c>
      <c r="I3654">
        <v>2</v>
      </c>
      <c r="J3654">
        <v>1</v>
      </c>
      <c r="K3654">
        <v>6</v>
      </c>
      <c r="L3654" t="s">
        <v>31</v>
      </c>
      <c r="M3654">
        <v>1745</v>
      </c>
      <c r="N3654">
        <v>1745</v>
      </c>
      <c r="O3654">
        <v>1691</v>
      </c>
      <c r="P3654">
        <v>0</v>
      </c>
      <c r="Q3654" t="str">
        <f t="shared" si="228"/>
        <v>NO</v>
      </c>
      <c r="R3654">
        <f t="shared" si="229"/>
        <v>1745</v>
      </c>
      <c r="S3654">
        <f t="shared" si="230"/>
        <v>124.35530085959886</v>
      </c>
      <c r="T3654">
        <f t="shared" si="231"/>
        <v>14.651866256144329</v>
      </c>
      <c r="U3654">
        <v>441</v>
      </c>
      <c r="V3654">
        <v>0</v>
      </c>
      <c r="W3654">
        <v>217000</v>
      </c>
      <c r="X3654" s="2">
        <v>42369</v>
      </c>
      <c r="Y3654">
        <v>255738</v>
      </c>
      <c r="Z3654" s="3">
        <v>124.36</v>
      </c>
      <c r="AA3654">
        <v>0.34</v>
      </c>
      <c r="AB3654">
        <v>2015</v>
      </c>
      <c r="AC3654">
        <v>15</v>
      </c>
      <c r="AD3654">
        <v>12</v>
      </c>
      <c r="AE3654">
        <v>31</v>
      </c>
    </row>
    <row r="3655" spans="1:31" x14ac:dyDescent="0.25">
      <c r="A3655" t="s">
        <v>4020</v>
      </c>
      <c r="B3655">
        <v>63366</v>
      </c>
      <c r="C3655" t="s">
        <v>589</v>
      </c>
      <c r="D3655" t="s">
        <v>28</v>
      </c>
      <c r="E3655" t="s">
        <v>89</v>
      </c>
      <c r="F3655">
        <v>2001</v>
      </c>
      <c r="G3655" t="s">
        <v>60</v>
      </c>
      <c r="H3655">
        <v>3</v>
      </c>
      <c r="I3655">
        <v>3</v>
      </c>
      <c r="J3655">
        <v>0</v>
      </c>
      <c r="K3655">
        <v>7</v>
      </c>
      <c r="L3655" t="s">
        <v>138</v>
      </c>
      <c r="M3655">
        <v>2065</v>
      </c>
      <c r="N3655">
        <v>2065</v>
      </c>
      <c r="O3655">
        <v>2037</v>
      </c>
      <c r="P3655">
        <v>1409</v>
      </c>
      <c r="Q3655" t="str">
        <f t="shared" si="228"/>
        <v>YES</v>
      </c>
      <c r="R3655">
        <f t="shared" si="229"/>
        <v>3474</v>
      </c>
      <c r="S3655">
        <f t="shared" si="230"/>
        <v>83.477259643062752</v>
      </c>
      <c r="T3655">
        <f t="shared" si="231"/>
        <v>23.776728322182866</v>
      </c>
      <c r="U3655">
        <v>813</v>
      </c>
      <c r="V3655">
        <v>60500</v>
      </c>
      <c r="W3655">
        <v>290000</v>
      </c>
      <c r="X3655" s="2">
        <v>42220</v>
      </c>
      <c r="Y3655">
        <v>344740</v>
      </c>
      <c r="Z3655" s="3">
        <v>140.44</v>
      </c>
      <c r="AA3655">
        <v>0.28000000000000003</v>
      </c>
      <c r="AB3655">
        <v>2015</v>
      </c>
      <c r="AC3655">
        <v>14</v>
      </c>
      <c r="AD3655">
        <v>8</v>
      </c>
      <c r="AE3655">
        <v>4</v>
      </c>
    </row>
    <row r="3656" spans="1:31" x14ac:dyDescent="0.25">
      <c r="A3656" t="s">
        <v>4021</v>
      </c>
      <c r="B3656">
        <v>63366</v>
      </c>
      <c r="C3656" t="s">
        <v>589</v>
      </c>
      <c r="D3656" t="s">
        <v>28</v>
      </c>
      <c r="E3656" t="s">
        <v>45</v>
      </c>
      <c r="F3656">
        <v>2001</v>
      </c>
      <c r="G3656" t="s">
        <v>60</v>
      </c>
      <c r="H3656">
        <v>3</v>
      </c>
      <c r="I3656">
        <v>2</v>
      </c>
      <c r="J3656">
        <v>1</v>
      </c>
      <c r="K3656">
        <v>7</v>
      </c>
      <c r="L3656" t="s">
        <v>31</v>
      </c>
      <c r="M3656">
        <v>2041</v>
      </c>
      <c r="N3656">
        <v>2041</v>
      </c>
      <c r="O3656">
        <v>2021</v>
      </c>
      <c r="P3656">
        <v>0</v>
      </c>
      <c r="Q3656" t="str">
        <f t="shared" si="228"/>
        <v>NO</v>
      </c>
      <c r="R3656">
        <f t="shared" si="229"/>
        <v>2041</v>
      </c>
      <c r="S3656">
        <f t="shared" si="230"/>
        <v>112.68985791278784</v>
      </c>
      <c r="T3656">
        <f t="shared" si="231"/>
        <v>22.956841138659318</v>
      </c>
      <c r="U3656">
        <v>504</v>
      </c>
      <c r="V3656">
        <v>55000</v>
      </c>
      <c r="W3656">
        <v>230000</v>
      </c>
      <c r="X3656" s="2">
        <v>41982</v>
      </c>
      <c r="Y3656">
        <v>267595</v>
      </c>
      <c r="Z3656" s="3">
        <v>112.69</v>
      </c>
      <c r="AA3656">
        <v>0.23</v>
      </c>
      <c r="AB3656">
        <v>2014</v>
      </c>
      <c r="AC3656">
        <v>13</v>
      </c>
      <c r="AD3656">
        <v>12</v>
      </c>
      <c r="AE3656">
        <v>9</v>
      </c>
    </row>
    <row r="3657" spans="1:31" x14ac:dyDescent="0.25">
      <c r="A3657" t="s">
        <v>4022</v>
      </c>
      <c r="B3657">
        <v>63376</v>
      </c>
      <c r="C3657" t="s">
        <v>605</v>
      </c>
      <c r="D3657" t="s">
        <v>28</v>
      </c>
      <c r="E3657" t="s">
        <v>77</v>
      </c>
      <c r="F3657">
        <v>2000</v>
      </c>
      <c r="G3657" t="s">
        <v>60</v>
      </c>
      <c r="H3657">
        <v>3</v>
      </c>
      <c r="I3657">
        <v>2</v>
      </c>
      <c r="J3657">
        <v>0</v>
      </c>
      <c r="K3657">
        <v>6</v>
      </c>
      <c r="L3657" t="s">
        <v>31</v>
      </c>
      <c r="M3657">
        <v>2047</v>
      </c>
      <c r="N3657">
        <v>2047</v>
      </c>
      <c r="O3657">
        <v>2015</v>
      </c>
      <c r="P3657">
        <v>0</v>
      </c>
      <c r="Q3657" t="str">
        <f t="shared" si="228"/>
        <v>NO</v>
      </c>
      <c r="R3657">
        <f t="shared" si="229"/>
        <v>2047</v>
      </c>
      <c r="S3657">
        <f t="shared" si="230"/>
        <v>151.44113336590132</v>
      </c>
      <c r="T3657">
        <f t="shared" si="231"/>
        <v>22.956841138659321</v>
      </c>
      <c r="U3657">
        <v>651</v>
      </c>
      <c r="V3657">
        <v>55000</v>
      </c>
      <c r="W3657">
        <v>310000</v>
      </c>
      <c r="X3657" s="2">
        <v>42226</v>
      </c>
      <c r="Y3657">
        <v>359863</v>
      </c>
      <c r="Z3657" s="3">
        <v>151.44</v>
      </c>
      <c r="AA3657">
        <v>0.31</v>
      </c>
      <c r="AB3657">
        <v>2015</v>
      </c>
      <c r="AC3657">
        <v>15</v>
      </c>
      <c r="AD3657">
        <v>8</v>
      </c>
      <c r="AE3657">
        <v>10</v>
      </c>
    </row>
    <row r="3658" spans="1:31" x14ac:dyDescent="0.25">
      <c r="A3658" t="s">
        <v>4023</v>
      </c>
      <c r="B3658">
        <v>63376</v>
      </c>
      <c r="C3658" t="s">
        <v>605</v>
      </c>
      <c r="D3658" t="s">
        <v>28</v>
      </c>
      <c r="E3658" t="s">
        <v>99</v>
      </c>
      <c r="F3658">
        <v>2001</v>
      </c>
      <c r="G3658" t="s">
        <v>60</v>
      </c>
      <c r="H3658">
        <v>3</v>
      </c>
      <c r="I3658">
        <v>2</v>
      </c>
      <c r="J3658">
        <v>0</v>
      </c>
      <c r="K3658">
        <v>6</v>
      </c>
      <c r="L3658" t="s">
        <v>138</v>
      </c>
      <c r="M3658">
        <v>1975</v>
      </c>
      <c r="N3658">
        <v>1975</v>
      </c>
      <c r="O3658">
        <v>1939</v>
      </c>
      <c r="P3658">
        <v>1200</v>
      </c>
      <c r="Q3658" t="str">
        <f t="shared" si="228"/>
        <v>YES</v>
      </c>
      <c r="R3658">
        <f t="shared" si="229"/>
        <v>3175</v>
      </c>
      <c r="S3658">
        <f t="shared" si="230"/>
        <v>85.984251968503941</v>
      </c>
      <c r="T3658">
        <f t="shared" si="231"/>
        <v>21.611095278806879</v>
      </c>
      <c r="U3658">
        <v>710</v>
      </c>
      <c r="V3658">
        <v>55000</v>
      </c>
      <c r="W3658">
        <v>273000</v>
      </c>
      <c r="X3658" s="2">
        <v>41730</v>
      </c>
      <c r="Y3658">
        <v>352169</v>
      </c>
      <c r="Z3658" s="3">
        <v>138.22999999999999</v>
      </c>
      <c r="AA3658">
        <v>0.28999999999999998</v>
      </c>
      <c r="AB3658">
        <v>2014</v>
      </c>
      <c r="AC3658">
        <v>13</v>
      </c>
      <c r="AD3658">
        <v>4</v>
      </c>
      <c r="AE3658">
        <v>1</v>
      </c>
    </row>
    <row r="3659" spans="1:31" x14ac:dyDescent="0.25">
      <c r="A3659" t="s">
        <v>4024</v>
      </c>
      <c r="B3659">
        <v>63376</v>
      </c>
      <c r="C3659" t="s">
        <v>605</v>
      </c>
      <c r="D3659" t="s">
        <v>28</v>
      </c>
      <c r="E3659" t="s">
        <v>155</v>
      </c>
      <c r="F3659">
        <v>2001</v>
      </c>
      <c r="G3659" t="s">
        <v>60</v>
      </c>
      <c r="H3659">
        <v>3</v>
      </c>
      <c r="I3659">
        <v>2</v>
      </c>
      <c r="J3659">
        <v>1</v>
      </c>
      <c r="K3659">
        <v>8</v>
      </c>
      <c r="L3659" t="s">
        <v>31</v>
      </c>
      <c r="M3659">
        <v>2202</v>
      </c>
      <c r="N3659">
        <v>2202</v>
      </c>
      <c r="O3659">
        <v>2158</v>
      </c>
      <c r="P3659">
        <v>1079</v>
      </c>
      <c r="Q3659" t="str">
        <f t="shared" si="228"/>
        <v>YES</v>
      </c>
      <c r="R3659">
        <f t="shared" si="229"/>
        <v>3281</v>
      </c>
      <c r="S3659">
        <f t="shared" si="230"/>
        <v>95.641572691252662</v>
      </c>
      <c r="T3659">
        <f t="shared" si="231"/>
        <v>26.680950923375164</v>
      </c>
      <c r="U3659">
        <v>630</v>
      </c>
      <c r="V3659">
        <v>55000</v>
      </c>
      <c r="W3659">
        <v>313800</v>
      </c>
      <c r="X3659" s="2">
        <v>42163</v>
      </c>
      <c r="Y3659">
        <v>373246</v>
      </c>
      <c r="Z3659" s="3">
        <v>142.51</v>
      </c>
      <c r="AA3659">
        <v>0.27</v>
      </c>
      <c r="AB3659">
        <v>2015</v>
      </c>
      <c r="AC3659">
        <v>14</v>
      </c>
      <c r="AD3659">
        <v>6</v>
      </c>
      <c r="AE3659">
        <v>8</v>
      </c>
    </row>
    <row r="3660" spans="1:31" x14ac:dyDescent="0.25">
      <c r="A3660" t="s">
        <v>4025</v>
      </c>
      <c r="B3660">
        <v>63376</v>
      </c>
      <c r="C3660" t="s">
        <v>605</v>
      </c>
      <c r="D3660" t="s">
        <v>28</v>
      </c>
      <c r="E3660" t="s">
        <v>430</v>
      </c>
      <c r="F3660">
        <v>2000</v>
      </c>
      <c r="G3660" t="s">
        <v>60</v>
      </c>
      <c r="H3660">
        <v>4</v>
      </c>
      <c r="I3660">
        <v>3</v>
      </c>
      <c r="J3660">
        <v>1</v>
      </c>
      <c r="K3660">
        <v>9</v>
      </c>
      <c r="L3660" t="s">
        <v>43</v>
      </c>
      <c r="M3660">
        <v>2914</v>
      </c>
      <c r="N3660">
        <v>1493</v>
      </c>
      <c r="O3660">
        <v>1421</v>
      </c>
      <c r="P3660">
        <v>800</v>
      </c>
      <c r="Q3660" t="str">
        <f t="shared" si="228"/>
        <v>YES</v>
      </c>
      <c r="R3660">
        <f t="shared" si="229"/>
        <v>2293</v>
      </c>
      <c r="S3660">
        <f t="shared" si="230"/>
        <v>126.47187091146969</v>
      </c>
      <c r="T3660">
        <f t="shared" si="231"/>
        <v>17.993199811381629</v>
      </c>
      <c r="U3660">
        <v>525</v>
      </c>
      <c r="V3660">
        <v>55000</v>
      </c>
      <c r="W3660">
        <v>290000</v>
      </c>
      <c r="X3660" s="2">
        <v>42250</v>
      </c>
      <c r="Y3660">
        <v>350109</v>
      </c>
      <c r="Z3660" s="3">
        <v>99.52</v>
      </c>
      <c r="AA3660">
        <v>0.37</v>
      </c>
      <c r="AB3660">
        <v>2015</v>
      </c>
      <c r="AC3660">
        <v>15</v>
      </c>
      <c r="AD3660">
        <v>9</v>
      </c>
      <c r="AE3660">
        <v>3</v>
      </c>
    </row>
    <row r="3661" spans="1:31" x14ac:dyDescent="0.25">
      <c r="A3661" t="s">
        <v>4026</v>
      </c>
      <c r="B3661">
        <v>63368</v>
      </c>
      <c r="C3661" t="s">
        <v>628</v>
      </c>
      <c r="D3661" t="s">
        <v>28</v>
      </c>
      <c r="E3661" t="s">
        <v>89</v>
      </c>
      <c r="F3661">
        <v>2002</v>
      </c>
      <c r="G3661" t="s">
        <v>60</v>
      </c>
      <c r="H3661">
        <v>4</v>
      </c>
      <c r="I3661">
        <v>2</v>
      </c>
      <c r="J3661">
        <v>1</v>
      </c>
      <c r="K3661">
        <v>8</v>
      </c>
      <c r="L3661" t="s">
        <v>43</v>
      </c>
      <c r="M3661">
        <v>2255</v>
      </c>
      <c r="N3661">
        <v>1235</v>
      </c>
      <c r="O3661">
        <v>1135</v>
      </c>
      <c r="P3661">
        <v>0</v>
      </c>
      <c r="Q3661" t="str">
        <f t="shared" si="228"/>
        <v>NO</v>
      </c>
      <c r="R3661">
        <f t="shared" si="229"/>
        <v>1235</v>
      </c>
      <c r="S3661">
        <f t="shared" si="230"/>
        <v>185.02024291497975</v>
      </c>
      <c r="T3661">
        <f t="shared" si="231"/>
        <v>18.734422143513051</v>
      </c>
      <c r="U3661">
        <v>420</v>
      </c>
      <c r="V3661">
        <v>40000</v>
      </c>
      <c r="W3661">
        <v>228500</v>
      </c>
      <c r="X3661" s="2">
        <v>41901</v>
      </c>
      <c r="Y3661">
        <v>287820</v>
      </c>
      <c r="Z3661" s="3">
        <v>101.33</v>
      </c>
      <c r="AA3661">
        <v>0.28000000000000003</v>
      </c>
      <c r="AB3661">
        <v>2014</v>
      </c>
      <c r="AC3661">
        <v>12</v>
      </c>
      <c r="AD3661">
        <v>9</v>
      </c>
      <c r="AE3661">
        <v>19</v>
      </c>
    </row>
    <row r="3662" spans="1:31" x14ac:dyDescent="0.25">
      <c r="A3662" t="s">
        <v>4027</v>
      </c>
      <c r="B3662">
        <v>63368</v>
      </c>
      <c r="C3662" t="s">
        <v>628</v>
      </c>
      <c r="D3662" t="s">
        <v>28</v>
      </c>
      <c r="E3662" t="s">
        <v>155</v>
      </c>
      <c r="F3662">
        <v>2002</v>
      </c>
      <c r="G3662" t="s">
        <v>60</v>
      </c>
      <c r="H3662">
        <v>3</v>
      </c>
      <c r="I3662">
        <v>2</v>
      </c>
      <c r="J3662">
        <v>1</v>
      </c>
      <c r="K3662">
        <v>5</v>
      </c>
      <c r="L3662" t="s">
        <v>43</v>
      </c>
      <c r="M3662">
        <v>1524</v>
      </c>
      <c r="N3662">
        <v>813</v>
      </c>
      <c r="O3662">
        <v>767</v>
      </c>
      <c r="P3662">
        <v>506</v>
      </c>
      <c r="Q3662" t="str">
        <f t="shared" si="228"/>
        <v>YES</v>
      </c>
      <c r="R3662">
        <f t="shared" si="229"/>
        <v>1319</v>
      </c>
      <c r="S3662">
        <f t="shared" si="230"/>
        <v>143.97270659590598</v>
      </c>
      <c r="T3662">
        <f t="shared" si="231"/>
        <v>16.146311600857054</v>
      </c>
      <c r="U3662">
        <v>441</v>
      </c>
      <c r="V3662">
        <v>40000</v>
      </c>
      <c r="W3662">
        <v>189900</v>
      </c>
      <c r="X3662" s="2">
        <v>41843</v>
      </c>
      <c r="Y3662">
        <v>219847</v>
      </c>
      <c r="Z3662" s="3">
        <v>124.61</v>
      </c>
      <c r="AA3662">
        <v>0.27</v>
      </c>
      <c r="AB3662">
        <v>2014</v>
      </c>
      <c r="AC3662">
        <v>12</v>
      </c>
      <c r="AD3662">
        <v>7</v>
      </c>
      <c r="AE3662">
        <v>23</v>
      </c>
    </row>
    <row r="3663" spans="1:31" x14ac:dyDescent="0.25">
      <c r="A3663" t="s">
        <v>4028</v>
      </c>
      <c r="B3663">
        <v>63368</v>
      </c>
      <c r="C3663" t="s">
        <v>628</v>
      </c>
      <c r="D3663" t="s">
        <v>28</v>
      </c>
      <c r="E3663" t="s">
        <v>38</v>
      </c>
      <c r="F3663">
        <v>2003</v>
      </c>
      <c r="G3663" t="s">
        <v>60</v>
      </c>
      <c r="H3663">
        <v>4</v>
      </c>
      <c r="I3663">
        <v>2</v>
      </c>
      <c r="J3663">
        <v>1</v>
      </c>
      <c r="K3663">
        <v>7</v>
      </c>
      <c r="L3663" t="s">
        <v>43</v>
      </c>
      <c r="M3663">
        <v>1545</v>
      </c>
      <c r="N3663">
        <v>811</v>
      </c>
      <c r="O3663">
        <v>767</v>
      </c>
      <c r="P3663">
        <v>0</v>
      </c>
      <c r="Q3663" t="str">
        <f t="shared" si="228"/>
        <v>NO</v>
      </c>
      <c r="R3663">
        <f t="shared" si="229"/>
        <v>811</v>
      </c>
      <c r="S3663">
        <f t="shared" si="230"/>
        <v>250.308261405672</v>
      </c>
      <c r="T3663">
        <f t="shared" si="231"/>
        <v>22.191613100704007</v>
      </c>
      <c r="U3663">
        <v>441</v>
      </c>
      <c r="V3663">
        <v>40000</v>
      </c>
      <c r="W3663">
        <v>203000</v>
      </c>
      <c r="X3663" s="2">
        <v>42311</v>
      </c>
      <c r="Y3663">
        <v>216230</v>
      </c>
      <c r="Z3663" s="3">
        <v>131.38999999999999</v>
      </c>
      <c r="AA3663">
        <v>0.21</v>
      </c>
      <c r="AB3663">
        <v>2015</v>
      </c>
      <c r="AC3663">
        <v>12</v>
      </c>
      <c r="AD3663">
        <v>11</v>
      </c>
      <c r="AE3663">
        <v>3</v>
      </c>
    </row>
    <row r="3664" spans="1:31" x14ac:dyDescent="0.25">
      <c r="A3664" t="s">
        <v>4029</v>
      </c>
      <c r="B3664">
        <v>63368</v>
      </c>
      <c r="C3664" t="s">
        <v>628</v>
      </c>
      <c r="D3664" t="s">
        <v>28</v>
      </c>
      <c r="E3664" t="s">
        <v>186</v>
      </c>
      <c r="F3664">
        <v>2003</v>
      </c>
      <c r="G3664" t="s">
        <v>60</v>
      </c>
      <c r="H3664">
        <v>3</v>
      </c>
      <c r="I3664">
        <v>2</v>
      </c>
      <c r="J3664">
        <v>0</v>
      </c>
      <c r="K3664">
        <v>6</v>
      </c>
      <c r="L3664" t="s">
        <v>138</v>
      </c>
      <c r="M3664">
        <v>2537</v>
      </c>
      <c r="N3664">
        <v>2537</v>
      </c>
      <c r="O3664">
        <v>2519</v>
      </c>
      <c r="P3664">
        <v>180</v>
      </c>
      <c r="Q3664" t="str">
        <f t="shared" si="228"/>
        <v>YES</v>
      </c>
      <c r="R3664">
        <f t="shared" si="229"/>
        <v>2717</v>
      </c>
      <c r="S3664">
        <f t="shared" si="230"/>
        <v>108.57563489142437</v>
      </c>
      <c r="T3664">
        <f t="shared" si="231"/>
        <v>17.821758252380263</v>
      </c>
      <c r="U3664">
        <v>803</v>
      </c>
      <c r="V3664">
        <v>0</v>
      </c>
      <c r="W3664">
        <v>295000</v>
      </c>
      <c r="X3664" s="2">
        <v>41890</v>
      </c>
      <c r="Y3664">
        <v>363247</v>
      </c>
      <c r="Z3664" s="3">
        <v>116.28</v>
      </c>
      <c r="AA3664">
        <v>0.38</v>
      </c>
      <c r="AB3664">
        <v>2014</v>
      </c>
      <c r="AC3664">
        <v>11</v>
      </c>
      <c r="AD3664">
        <v>9</v>
      </c>
      <c r="AE3664">
        <v>8</v>
      </c>
    </row>
    <row r="3665" spans="1:31" x14ac:dyDescent="0.25">
      <c r="A3665" t="s">
        <v>4030</v>
      </c>
      <c r="B3665">
        <v>63368</v>
      </c>
      <c r="C3665" t="s">
        <v>628</v>
      </c>
      <c r="D3665" t="s">
        <v>28</v>
      </c>
      <c r="E3665" t="s">
        <v>45</v>
      </c>
      <c r="F3665">
        <v>2002</v>
      </c>
      <c r="G3665" t="s">
        <v>60</v>
      </c>
      <c r="H3665">
        <v>4</v>
      </c>
      <c r="I3665">
        <v>2</v>
      </c>
      <c r="J3665">
        <v>1</v>
      </c>
      <c r="K3665">
        <v>8</v>
      </c>
      <c r="L3665" t="s">
        <v>43</v>
      </c>
      <c r="M3665">
        <v>2063</v>
      </c>
      <c r="N3665">
        <v>1087</v>
      </c>
      <c r="O3665">
        <v>1032</v>
      </c>
      <c r="P3665">
        <v>0</v>
      </c>
      <c r="Q3665" t="str">
        <f t="shared" si="228"/>
        <v>NO</v>
      </c>
      <c r="R3665">
        <f t="shared" si="229"/>
        <v>1087</v>
      </c>
      <c r="S3665">
        <f t="shared" si="230"/>
        <v>201.56393744250229</v>
      </c>
      <c r="T3665">
        <f t="shared" si="231"/>
        <v>21.86888649339242</v>
      </c>
      <c r="U3665">
        <v>441</v>
      </c>
      <c r="V3665">
        <v>40000</v>
      </c>
      <c r="W3665">
        <v>219100</v>
      </c>
      <c r="X3665" s="2">
        <v>42269</v>
      </c>
      <c r="Y3665">
        <v>270694</v>
      </c>
      <c r="Z3665" s="3">
        <v>106.2</v>
      </c>
      <c r="AA3665">
        <v>0.23</v>
      </c>
      <c r="AB3665">
        <v>2015</v>
      </c>
      <c r="AC3665">
        <v>13</v>
      </c>
      <c r="AD3665">
        <v>9</v>
      </c>
      <c r="AE3665">
        <v>22</v>
      </c>
    </row>
    <row r="3666" spans="1:31" x14ac:dyDescent="0.25">
      <c r="A3666" t="s">
        <v>4031</v>
      </c>
      <c r="B3666">
        <v>63368</v>
      </c>
      <c r="C3666" t="s">
        <v>628</v>
      </c>
      <c r="D3666" t="s">
        <v>28</v>
      </c>
      <c r="E3666" t="s">
        <v>99</v>
      </c>
      <c r="F3666">
        <v>2002</v>
      </c>
      <c r="G3666" t="s">
        <v>176</v>
      </c>
      <c r="H3666">
        <v>5</v>
      </c>
      <c r="I3666">
        <v>5</v>
      </c>
      <c r="J3666">
        <v>0</v>
      </c>
      <c r="K3666">
        <v>9</v>
      </c>
      <c r="L3666" t="s">
        <v>43</v>
      </c>
      <c r="M3666">
        <v>3270</v>
      </c>
      <c r="N3666">
        <v>2074</v>
      </c>
      <c r="O3666">
        <v>2036</v>
      </c>
      <c r="P3666">
        <v>1850</v>
      </c>
      <c r="Q3666" t="str">
        <f t="shared" si="228"/>
        <v>YES</v>
      </c>
      <c r="R3666">
        <f t="shared" si="229"/>
        <v>3924</v>
      </c>
      <c r="S3666">
        <f t="shared" si="230"/>
        <v>78.236493374108051</v>
      </c>
      <c r="T3666">
        <f t="shared" si="231"/>
        <v>24.302586998511764</v>
      </c>
      <c r="U3666">
        <v>690</v>
      </c>
      <c r="V3666">
        <v>40000</v>
      </c>
      <c r="W3666">
        <v>307000</v>
      </c>
      <c r="X3666" s="2">
        <v>42327</v>
      </c>
      <c r="Y3666">
        <v>409226</v>
      </c>
      <c r="Z3666" s="3">
        <v>93.88</v>
      </c>
      <c r="AA3666">
        <v>0.28999999999999998</v>
      </c>
      <c r="AB3666">
        <v>2015</v>
      </c>
      <c r="AC3666">
        <v>13</v>
      </c>
      <c r="AD3666">
        <v>11</v>
      </c>
      <c r="AE3666">
        <v>19</v>
      </c>
    </row>
    <row r="3667" spans="1:31" x14ac:dyDescent="0.25">
      <c r="A3667" t="s">
        <v>4032</v>
      </c>
      <c r="B3667">
        <v>63368</v>
      </c>
      <c r="C3667" t="s">
        <v>628</v>
      </c>
      <c r="D3667" t="s">
        <v>28</v>
      </c>
      <c r="E3667" t="s">
        <v>99</v>
      </c>
      <c r="F3667">
        <v>2002</v>
      </c>
      <c r="G3667" t="s">
        <v>60</v>
      </c>
      <c r="H3667">
        <v>4</v>
      </c>
      <c r="I3667">
        <v>2</v>
      </c>
      <c r="J3667">
        <v>1</v>
      </c>
      <c r="K3667">
        <v>8</v>
      </c>
      <c r="L3667" t="s">
        <v>43</v>
      </c>
      <c r="M3667">
        <v>3110</v>
      </c>
      <c r="N3667">
        <v>1656</v>
      </c>
      <c r="O3667">
        <v>1454</v>
      </c>
      <c r="P3667">
        <v>872</v>
      </c>
      <c r="Q3667" t="str">
        <f t="shared" si="228"/>
        <v>YES</v>
      </c>
      <c r="R3667">
        <f t="shared" si="229"/>
        <v>2528</v>
      </c>
      <c r="S3667">
        <f t="shared" si="230"/>
        <v>112.53955696202532</v>
      </c>
      <c r="T3667">
        <f t="shared" si="231"/>
        <v>22.521452772236472</v>
      </c>
      <c r="U3667">
        <v>640</v>
      </c>
      <c r="V3667">
        <v>40000</v>
      </c>
      <c r="W3667">
        <v>284500</v>
      </c>
      <c r="X3667" s="2">
        <v>41765</v>
      </c>
      <c r="Y3667">
        <v>390201</v>
      </c>
      <c r="Z3667" s="3">
        <v>91.48</v>
      </c>
      <c r="AA3667">
        <v>0.28999999999999998</v>
      </c>
      <c r="AB3667">
        <v>2014</v>
      </c>
      <c r="AC3667">
        <v>12</v>
      </c>
      <c r="AD3667">
        <v>5</v>
      </c>
      <c r="AE3667">
        <v>6</v>
      </c>
    </row>
    <row r="3668" spans="1:31" x14ac:dyDescent="0.25">
      <c r="A3668" t="s">
        <v>4033</v>
      </c>
      <c r="B3668">
        <v>63368</v>
      </c>
      <c r="C3668" t="s">
        <v>628</v>
      </c>
      <c r="D3668" t="s">
        <v>28</v>
      </c>
      <c r="E3668" t="s">
        <v>155</v>
      </c>
      <c r="F3668">
        <v>2001</v>
      </c>
      <c r="G3668" t="s">
        <v>60</v>
      </c>
      <c r="H3668">
        <v>4</v>
      </c>
      <c r="I3668">
        <v>3</v>
      </c>
      <c r="J3668">
        <v>1</v>
      </c>
      <c r="K3668">
        <v>8</v>
      </c>
      <c r="L3668" t="s">
        <v>43</v>
      </c>
      <c r="M3668">
        <v>2782</v>
      </c>
      <c r="N3668">
        <v>1518</v>
      </c>
      <c r="O3668">
        <v>1358</v>
      </c>
      <c r="P3668">
        <v>340</v>
      </c>
      <c r="Q3668" t="str">
        <f t="shared" si="228"/>
        <v>YES</v>
      </c>
      <c r="R3668">
        <f t="shared" si="229"/>
        <v>1858</v>
      </c>
      <c r="S3668">
        <f t="shared" si="230"/>
        <v>145.26372443487622</v>
      </c>
      <c r="T3668">
        <f t="shared" si="231"/>
        <v>22.948338604904261</v>
      </c>
      <c r="U3668">
        <v>600</v>
      </c>
      <c r="V3668">
        <v>40000</v>
      </c>
      <c r="W3668">
        <v>269900</v>
      </c>
      <c r="X3668" s="2">
        <v>42181</v>
      </c>
      <c r="Y3668">
        <v>356579</v>
      </c>
      <c r="Z3668" s="3">
        <v>97.02</v>
      </c>
      <c r="AA3668">
        <v>0.27</v>
      </c>
      <c r="AB3668">
        <v>2015</v>
      </c>
      <c r="AC3668">
        <v>14</v>
      </c>
      <c r="AD3668">
        <v>6</v>
      </c>
      <c r="AE3668">
        <v>26</v>
      </c>
    </row>
    <row r="3669" spans="1:31" x14ac:dyDescent="0.25">
      <c r="A3669" t="s">
        <v>4034</v>
      </c>
      <c r="B3669">
        <v>63368</v>
      </c>
      <c r="C3669" t="s">
        <v>628</v>
      </c>
      <c r="D3669" t="s">
        <v>28</v>
      </c>
      <c r="E3669" t="s">
        <v>77</v>
      </c>
      <c r="F3669">
        <v>2001</v>
      </c>
      <c r="G3669" t="s">
        <v>60</v>
      </c>
      <c r="H3669">
        <v>4</v>
      </c>
      <c r="I3669">
        <v>2</v>
      </c>
      <c r="J3669">
        <v>1</v>
      </c>
      <c r="K3669">
        <v>8</v>
      </c>
      <c r="L3669" t="s">
        <v>43</v>
      </c>
      <c r="M3669">
        <v>2583</v>
      </c>
      <c r="N3669">
        <v>1687</v>
      </c>
      <c r="O3669">
        <v>1657</v>
      </c>
      <c r="P3669">
        <v>0</v>
      </c>
      <c r="Q3669" t="str">
        <f t="shared" si="228"/>
        <v>NO</v>
      </c>
      <c r="R3669">
        <f t="shared" si="229"/>
        <v>1687</v>
      </c>
      <c r="S3669">
        <f t="shared" si="230"/>
        <v>144.04267931238886</v>
      </c>
      <c r="T3669">
        <f t="shared" si="231"/>
        <v>17.995201279658758</v>
      </c>
      <c r="U3669">
        <v>660</v>
      </c>
      <c r="V3669">
        <v>40000</v>
      </c>
      <c r="W3669">
        <v>243000</v>
      </c>
      <c r="X3669" s="2">
        <v>41740</v>
      </c>
      <c r="Y3669">
        <v>332082</v>
      </c>
      <c r="Z3669" s="3">
        <v>94.08</v>
      </c>
      <c r="AA3669">
        <v>0.31</v>
      </c>
      <c r="AB3669">
        <v>2014</v>
      </c>
      <c r="AC3669">
        <v>13</v>
      </c>
      <c r="AD3669">
        <v>4</v>
      </c>
      <c r="AE3669">
        <v>11</v>
      </c>
    </row>
    <row r="3670" spans="1:31" x14ac:dyDescent="0.25">
      <c r="A3670" t="s">
        <v>4035</v>
      </c>
      <c r="B3670">
        <v>63368</v>
      </c>
      <c r="C3670" t="s">
        <v>628</v>
      </c>
      <c r="D3670" t="s">
        <v>28</v>
      </c>
      <c r="E3670" t="s">
        <v>45</v>
      </c>
      <c r="F3670">
        <v>2002</v>
      </c>
      <c r="G3670" t="s">
        <v>60</v>
      </c>
      <c r="H3670">
        <v>4</v>
      </c>
      <c r="I3670">
        <v>2</v>
      </c>
      <c r="J3670">
        <v>2</v>
      </c>
      <c r="K3670">
        <v>8</v>
      </c>
      <c r="L3670" t="s">
        <v>43</v>
      </c>
      <c r="M3670">
        <v>2892</v>
      </c>
      <c r="N3670">
        <v>1578</v>
      </c>
      <c r="O3670">
        <v>1314</v>
      </c>
      <c r="P3670">
        <v>1183</v>
      </c>
      <c r="Q3670" t="str">
        <f t="shared" si="228"/>
        <v>YES</v>
      </c>
      <c r="R3670">
        <f t="shared" si="229"/>
        <v>2761</v>
      </c>
      <c r="S3670">
        <f t="shared" si="230"/>
        <v>103.2234697573343</v>
      </c>
      <c r="T3670">
        <f t="shared" si="231"/>
        <v>28.446520541382199</v>
      </c>
      <c r="U3670">
        <v>690</v>
      </c>
      <c r="V3670">
        <v>40000</v>
      </c>
      <c r="W3670">
        <v>285000</v>
      </c>
      <c r="X3670" s="2">
        <v>41879</v>
      </c>
      <c r="Y3670">
        <v>376272</v>
      </c>
      <c r="Z3670" s="3">
        <v>98.55</v>
      </c>
      <c r="AA3670">
        <v>0.23</v>
      </c>
      <c r="AB3670">
        <v>2014</v>
      </c>
      <c r="AC3670">
        <v>12</v>
      </c>
      <c r="AD3670">
        <v>8</v>
      </c>
      <c r="AE3670">
        <v>28</v>
      </c>
    </row>
    <row r="3671" spans="1:31" x14ac:dyDescent="0.25">
      <c r="A3671" t="s">
        <v>4036</v>
      </c>
      <c r="B3671">
        <v>63368</v>
      </c>
      <c r="C3671" t="s">
        <v>628</v>
      </c>
      <c r="D3671" t="s">
        <v>28</v>
      </c>
      <c r="E3671" t="s">
        <v>34</v>
      </c>
      <c r="F3671">
        <v>2002</v>
      </c>
      <c r="G3671" t="s">
        <v>60</v>
      </c>
      <c r="H3671">
        <v>4</v>
      </c>
      <c r="I3671">
        <v>2</v>
      </c>
      <c r="J3671">
        <v>1</v>
      </c>
      <c r="K3671">
        <v>8</v>
      </c>
      <c r="L3671" t="s">
        <v>43</v>
      </c>
      <c r="M3671">
        <v>1976</v>
      </c>
      <c r="N3671">
        <v>999</v>
      </c>
      <c r="O3671">
        <v>977</v>
      </c>
      <c r="P3671">
        <v>0</v>
      </c>
      <c r="Q3671" t="str">
        <f t="shared" si="228"/>
        <v>NO</v>
      </c>
      <c r="R3671">
        <f t="shared" si="229"/>
        <v>999</v>
      </c>
      <c r="S3671">
        <f t="shared" si="230"/>
        <v>1.001001001001001E-3</v>
      </c>
      <c r="T3671">
        <f t="shared" si="231"/>
        <v>9.1827364554637278E-5</v>
      </c>
      <c r="U3671">
        <v>441</v>
      </c>
      <c r="V3671">
        <v>40000</v>
      </c>
      <c r="W3671">
        <v>1</v>
      </c>
      <c r="X3671" s="2">
        <v>42019</v>
      </c>
      <c r="Y3671">
        <v>256934</v>
      </c>
      <c r="Z3671" s="3">
        <v>0</v>
      </c>
      <c r="AA3671">
        <v>0.25</v>
      </c>
      <c r="AB3671">
        <v>2015</v>
      </c>
      <c r="AC3671">
        <v>13</v>
      </c>
      <c r="AD3671">
        <v>1</v>
      </c>
      <c r="AE3671">
        <v>15</v>
      </c>
    </row>
    <row r="3672" spans="1:31" x14ac:dyDescent="0.25">
      <c r="A3672" t="s">
        <v>4037</v>
      </c>
      <c r="B3672">
        <v>63376</v>
      </c>
      <c r="C3672" t="s">
        <v>661</v>
      </c>
      <c r="D3672" t="s">
        <v>28</v>
      </c>
      <c r="E3672" t="s">
        <v>40</v>
      </c>
      <c r="F3672">
        <v>2001</v>
      </c>
      <c r="G3672" t="s">
        <v>60</v>
      </c>
      <c r="H3672">
        <v>3</v>
      </c>
      <c r="I3672">
        <v>2</v>
      </c>
      <c r="J3672">
        <v>0</v>
      </c>
      <c r="K3672">
        <v>6</v>
      </c>
      <c r="L3672" t="s">
        <v>31</v>
      </c>
      <c r="M3672">
        <v>1915</v>
      </c>
      <c r="N3672">
        <v>1915</v>
      </c>
      <c r="O3672">
        <v>1865</v>
      </c>
      <c r="P3672">
        <v>0</v>
      </c>
      <c r="Q3672" t="str">
        <f t="shared" si="228"/>
        <v>NO</v>
      </c>
      <c r="R3672">
        <f t="shared" si="229"/>
        <v>1915</v>
      </c>
      <c r="S3672">
        <f t="shared" si="230"/>
        <v>116.18798955613578</v>
      </c>
      <c r="T3672">
        <f t="shared" si="231"/>
        <v>17.026323844505661</v>
      </c>
      <c r="U3672">
        <v>630</v>
      </c>
      <c r="V3672">
        <v>50000</v>
      </c>
      <c r="W3672">
        <v>222500</v>
      </c>
      <c r="X3672" s="2">
        <v>41796</v>
      </c>
      <c r="Y3672">
        <v>336788</v>
      </c>
      <c r="Z3672" s="3">
        <v>116.19</v>
      </c>
      <c r="AA3672">
        <v>0.3</v>
      </c>
      <c r="AB3672">
        <v>2014</v>
      </c>
      <c r="AC3672">
        <v>13</v>
      </c>
      <c r="AD3672">
        <v>6</v>
      </c>
      <c r="AE3672">
        <v>6</v>
      </c>
    </row>
    <row r="3673" spans="1:31" x14ac:dyDescent="0.25">
      <c r="A3673" t="s">
        <v>4038</v>
      </c>
      <c r="B3673">
        <v>63376</v>
      </c>
      <c r="C3673" t="s">
        <v>661</v>
      </c>
      <c r="D3673" t="s">
        <v>28</v>
      </c>
      <c r="E3673" t="s">
        <v>327</v>
      </c>
      <c r="F3673">
        <v>2001</v>
      </c>
      <c r="G3673" t="s">
        <v>60</v>
      </c>
      <c r="H3673">
        <v>4</v>
      </c>
      <c r="I3673">
        <v>2</v>
      </c>
      <c r="J3673">
        <v>1</v>
      </c>
      <c r="K3673">
        <v>9</v>
      </c>
      <c r="L3673" t="s">
        <v>43</v>
      </c>
      <c r="M3673">
        <v>2768</v>
      </c>
      <c r="N3673">
        <v>1679</v>
      </c>
      <c r="O3673">
        <v>1635</v>
      </c>
      <c r="P3673">
        <v>0</v>
      </c>
      <c r="Q3673" t="str">
        <f t="shared" si="228"/>
        <v>NO</v>
      </c>
      <c r="R3673">
        <f t="shared" si="229"/>
        <v>1679</v>
      </c>
      <c r="S3673">
        <f t="shared" si="230"/>
        <v>163.78796902918404</v>
      </c>
      <c r="T3673">
        <f t="shared" si="231"/>
        <v>18.568033273915624</v>
      </c>
      <c r="U3673">
        <v>693</v>
      </c>
      <c r="V3673">
        <v>50000</v>
      </c>
      <c r="W3673">
        <v>275000</v>
      </c>
      <c r="X3673" s="2">
        <v>42303</v>
      </c>
      <c r="Y3673">
        <v>304424</v>
      </c>
      <c r="Z3673" s="3">
        <v>99.35</v>
      </c>
      <c r="AA3673">
        <v>0.34</v>
      </c>
      <c r="AB3673">
        <v>2015</v>
      </c>
      <c r="AC3673">
        <v>14</v>
      </c>
      <c r="AD3673">
        <v>10</v>
      </c>
      <c r="AE3673">
        <v>26</v>
      </c>
    </row>
    <row r="3674" spans="1:31" x14ac:dyDescent="0.25">
      <c r="A3674" t="s">
        <v>4039</v>
      </c>
      <c r="B3674">
        <v>63376</v>
      </c>
      <c r="C3674" t="s">
        <v>661</v>
      </c>
      <c r="D3674" t="s">
        <v>28</v>
      </c>
      <c r="E3674" t="s">
        <v>191</v>
      </c>
      <c r="F3674">
        <v>2003</v>
      </c>
      <c r="G3674" t="s">
        <v>60</v>
      </c>
      <c r="H3674">
        <v>3</v>
      </c>
      <c r="I3674">
        <v>2</v>
      </c>
      <c r="J3674">
        <v>0</v>
      </c>
      <c r="K3674">
        <v>7</v>
      </c>
      <c r="L3674" t="s">
        <v>31</v>
      </c>
      <c r="M3674">
        <v>1739</v>
      </c>
      <c r="N3674">
        <v>1739</v>
      </c>
      <c r="O3674">
        <v>1728</v>
      </c>
      <c r="P3674">
        <v>0</v>
      </c>
      <c r="Q3674" t="str">
        <f t="shared" si="228"/>
        <v>NO</v>
      </c>
      <c r="R3674">
        <f t="shared" si="229"/>
        <v>1739</v>
      </c>
      <c r="S3674">
        <f t="shared" si="230"/>
        <v>126.45198389879241</v>
      </c>
      <c r="T3674">
        <f t="shared" si="231"/>
        <v>19.416189870735323</v>
      </c>
      <c r="U3674">
        <v>600</v>
      </c>
      <c r="V3674">
        <v>50000</v>
      </c>
      <c r="W3674">
        <v>219900</v>
      </c>
      <c r="X3674" s="2">
        <v>42111</v>
      </c>
      <c r="Y3674">
        <v>289458</v>
      </c>
      <c r="Z3674" s="3">
        <v>126.45</v>
      </c>
      <c r="AA3674">
        <v>0.26</v>
      </c>
      <c r="AB3674">
        <v>2015</v>
      </c>
      <c r="AC3674">
        <v>12</v>
      </c>
      <c r="AD3674">
        <v>4</v>
      </c>
      <c r="AE3674">
        <v>17</v>
      </c>
    </row>
    <row r="3675" spans="1:31" x14ac:dyDescent="0.25">
      <c r="A3675" t="s">
        <v>4040</v>
      </c>
      <c r="B3675">
        <v>63366</v>
      </c>
      <c r="C3675" t="s">
        <v>666</v>
      </c>
      <c r="D3675" t="s">
        <v>28</v>
      </c>
      <c r="E3675" t="s">
        <v>66</v>
      </c>
      <c r="F3675">
        <v>2003</v>
      </c>
      <c r="G3675" t="s">
        <v>60</v>
      </c>
      <c r="H3675">
        <v>4</v>
      </c>
      <c r="I3675">
        <v>2</v>
      </c>
      <c r="J3675">
        <v>1</v>
      </c>
      <c r="K3675">
        <v>9</v>
      </c>
      <c r="L3675" t="s">
        <v>43</v>
      </c>
      <c r="M3675">
        <v>2495</v>
      </c>
      <c r="N3675">
        <v>1362</v>
      </c>
      <c r="O3675">
        <v>1196</v>
      </c>
      <c r="P3675">
        <v>0</v>
      </c>
      <c r="Q3675" t="str">
        <f t="shared" si="228"/>
        <v>NO</v>
      </c>
      <c r="R3675">
        <f t="shared" si="229"/>
        <v>1362</v>
      </c>
      <c r="S3675">
        <f t="shared" si="230"/>
        <v>190.89574155653452</v>
      </c>
      <c r="T3675">
        <f t="shared" si="231"/>
        <v>24.869911233547597</v>
      </c>
      <c r="U3675">
        <v>641</v>
      </c>
      <c r="V3675">
        <v>0</v>
      </c>
      <c r="W3675">
        <v>260000</v>
      </c>
      <c r="X3675" s="2">
        <v>42261</v>
      </c>
      <c r="Y3675">
        <v>321446</v>
      </c>
      <c r="Z3675" s="3">
        <v>104.21</v>
      </c>
      <c r="AA3675">
        <v>0.24</v>
      </c>
      <c r="AB3675">
        <v>2015</v>
      </c>
      <c r="AC3675">
        <v>12</v>
      </c>
      <c r="AD3675">
        <v>9</v>
      </c>
      <c r="AE3675">
        <v>14</v>
      </c>
    </row>
    <row r="3676" spans="1:31" x14ac:dyDescent="0.25">
      <c r="A3676" t="s">
        <v>4041</v>
      </c>
      <c r="B3676">
        <v>63366</v>
      </c>
      <c r="C3676" t="s">
        <v>666</v>
      </c>
      <c r="D3676" t="s">
        <v>28</v>
      </c>
      <c r="E3676" t="s">
        <v>99</v>
      </c>
      <c r="F3676">
        <v>2005</v>
      </c>
      <c r="G3676" t="s">
        <v>60</v>
      </c>
      <c r="H3676">
        <v>3</v>
      </c>
      <c r="I3676">
        <v>3</v>
      </c>
      <c r="J3676">
        <v>0</v>
      </c>
      <c r="K3676">
        <v>7</v>
      </c>
      <c r="L3676" t="s">
        <v>138</v>
      </c>
      <c r="M3676">
        <v>2277</v>
      </c>
      <c r="N3676">
        <v>2277</v>
      </c>
      <c r="O3676">
        <v>1999</v>
      </c>
      <c r="P3676">
        <v>920</v>
      </c>
      <c r="Q3676" t="str">
        <f t="shared" si="228"/>
        <v>YES</v>
      </c>
      <c r="R3676">
        <f t="shared" si="229"/>
        <v>3197</v>
      </c>
      <c r="S3676">
        <f t="shared" si="230"/>
        <v>87.58210822646231</v>
      </c>
      <c r="T3676">
        <f t="shared" si="231"/>
        <v>22.165225926981414</v>
      </c>
      <c r="U3676">
        <v>630</v>
      </c>
      <c r="V3676">
        <v>50000</v>
      </c>
      <c r="W3676">
        <v>280000</v>
      </c>
      <c r="X3676" s="2">
        <v>42368</v>
      </c>
      <c r="Y3676">
        <v>336537</v>
      </c>
      <c r="Z3676" s="3">
        <v>122.97</v>
      </c>
      <c r="AA3676">
        <v>0.28999999999999998</v>
      </c>
      <c r="AB3676">
        <v>2015</v>
      </c>
      <c r="AC3676">
        <v>10</v>
      </c>
      <c r="AD3676">
        <v>12</v>
      </c>
      <c r="AE3676">
        <v>30</v>
      </c>
    </row>
    <row r="3677" spans="1:31" x14ac:dyDescent="0.25">
      <c r="A3677" t="s">
        <v>4042</v>
      </c>
      <c r="B3677">
        <v>63366</v>
      </c>
      <c r="C3677" t="s">
        <v>1170</v>
      </c>
      <c r="D3677" t="s">
        <v>28</v>
      </c>
      <c r="E3677" t="s">
        <v>155</v>
      </c>
      <c r="F3677">
        <v>2004</v>
      </c>
      <c r="G3677" t="s">
        <v>60</v>
      </c>
      <c r="H3677">
        <v>4</v>
      </c>
      <c r="I3677">
        <v>4</v>
      </c>
      <c r="J3677">
        <v>1</v>
      </c>
      <c r="K3677">
        <v>9</v>
      </c>
      <c r="L3677" t="s">
        <v>43</v>
      </c>
      <c r="M3677">
        <v>3487</v>
      </c>
      <c r="N3677">
        <v>2113</v>
      </c>
      <c r="O3677">
        <v>1510</v>
      </c>
      <c r="P3677">
        <v>1435</v>
      </c>
      <c r="Q3677" t="str">
        <f t="shared" si="228"/>
        <v>YES</v>
      </c>
      <c r="R3677">
        <f t="shared" si="229"/>
        <v>3548</v>
      </c>
      <c r="S3677">
        <f t="shared" si="230"/>
        <v>85.963923337091316</v>
      </c>
      <c r="T3677">
        <f t="shared" si="231"/>
        <v>25.932727952929973</v>
      </c>
      <c r="U3677">
        <v>618</v>
      </c>
      <c r="V3677">
        <v>45000</v>
      </c>
      <c r="W3677">
        <v>305000</v>
      </c>
      <c r="X3677" s="2">
        <v>41834</v>
      </c>
      <c r="Y3677">
        <v>395416</v>
      </c>
      <c r="Z3677" s="3">
        <v>87.47</v>
      </c>
      <c r="AA3677">
        <v>0.27</v>
      </c>
      <c r="AB3677">
        <v>2014</v>
      </c>
      <c r="AC3677">
        <v>10</v>
      </c>
      <c r="AD3677">
        <v>7</v>
      </c>
      <c r="AE3677">
        <v>14</v>
      </c>
    </row>
    <row r="3678" spans="1:31" x14ac:dyDescent="0.25">
      <c r="A3678" t="s">
        <v>4043</v>
      </c>
      <c r="B3678">
        <v>63366</v>
      </c>
      <c r="C3678" t="s">
        <v>669</v>
      </c>
      <c r="D3678" t="s">
        <v>28</v>
      </c>
      <c r="E3678" t="s">
        <v>619</v>
      </c>
      <c r="F3678">
        <v>2004</v>
      </c>
      <c r="G3678" t="s">
        <v>60</v>
      </c>
      <c r="H3678">
        <v>3</v>
      </c>
      <c r="I3678">
        <v>2</v>
      </c>
      <c r="J3678">
        <v>1</v>
      </c>
      <c r="K3678">
        <v>7</v>
      </c>
      <c r="L3678" t="s">
        <v>43</v>
      </c>
      <c r="M3678">
        <v>1889</v>
      </c>
      <c r="N3678">
        <v>1122</v>
      </c>
      <c r="O3678">
        <v>1082</v>
      </c>
      <c r="P3678">
        <v>0</v>
      </c>
      <c r="Q3678" t="str">
        <f t="shared" si="228"/>
        <v>NO</v>
      </c>
      <c r="R3678">
        <f t="shared" si="229"/>
        <v>1122</v>
      </c>
      <c r="S3678">
        <f t="shared" si="230"/>
        <v>239.66131907308377</v>
      </c>
      <c r="T3678">
        <f t="shared" si="231"/>
        <v>14.697844243298789</v>
      </c>
      <c r="U3678">
        <v>672</v>
      </c>
      <c r="V3678">
        <v>0</v>
      </c>
      <c r="W3678">
        <v>268900</v>
      </c>
      <c r="X3678" s="2">
        <v>42199</v>
      </c>
      <c r="Y3678">
        <v>271349</v>
      </c>
      <c r="Z3678" s="3">
        <v>142.35</v>
      </c>
      <c r="AA3678">
        <v>0.42</v>
      </c>
      <c r="AB3678">
        <v>2015</v>
      </c>
      <c r="AC3678">
        <v>11</v>
      </c>
      <c r="AD3678">
        <v>7</v>
      </c>
      <c r="AE3678">
        <v>14</v>
      </c>
    </row>
    <row r="3679" spans="1:31" x14ac:dyDescent="0.25">
      <c r="A3679" t="s">
        <v>4044</v>
      </c>
      <c r="B3679">
        <v>63366</v>
      </c>
      <c r="C3679" t="s">
        <v>673</v>
      </c>
      <c r="D3679" t="s">
        <v>28</v>
      </c>
      <c r="E3679" t="s">
        <v>95</v>
      </c>
      <c r="F3679">
        <v>2003</v>
      </c>
      <c r="G3679" t="s">
        <v>60</v>
      </c>
      <c r="H3679">
        <v>3</v>
      </c>
      <c r="I3679">
        <v>2</v>
      </c>
      <c r="J3679">
        <v>0</v>
      </c>
      <c r="K3679">
        <v>5</v>
      </c>
      <c r="L3679" t="s">
        <v>31</v>
      </c>
      <c r="M3679">
        <v>1279</v>
      </c>
      <c r="N3679">
        <v>1279</v>
      </c>
      <c r="O3679">
        <v>1255</v>
      </c>
      <c r="P3679">
        <v>0</v>
      </c>
      <c r="Q3679" t="str">
        <f t="shared" si="228"/>
        <v>NO</v>
      </c>
      <c r="R3679">
        <f t="shared" si="229"/>
        <v>1279</v>
      </c>
      <c r="S3679">
        <f t="shared" si="230"/>
        <v>122.67396403440188</v>
      </c>
      <c r="T3679">
        <f t="shared" si="231"/>
        <v>20.010713192531377</v>
      </c>
      <c r="U3679">
        <v>380</v>
      </c>
      <c r="V3679">
        <v>40000</v>
      </c>
      <c r="W3679">
        <v>156900</v>
      </c>
      <c r="X3679" s="2">
        <v>41788</v>
      </c>
      <c r="Y3679">
        <v>197973</v>
      </c>
      <c r="Z3679" s="3">
        <v>122.67</v>
      </c>
      <c r="AA3679">
        <v>0.18</v>
      </c>
      <c r="AB3679">
        <v>2014</v>
      </c>
      <c r="AC3679">
        <v>11</v>
      </c>
      <c r="AD3679">
        <v>5</v>
      </c>
      <c r="AE3679">
        <v>29</v>
      </c>
    </row>
    <row r="3680" spans="1:31" x14ac:dyDescent="0.25">
      <c r="A3680" t="s">
        <v>4045</v>
      </c>
      <c r="B3680">
        <v>63366</v>
      </c>
      <c r="C3680" t="s">
        <v>673</v>
      </c>
      <c r="D3680" t="s">
        <v>28</v>
      </c>
      <c r="E3680" t="s">
        <v>95</v>
      </c>
      <c r="F3680">
        <v>2002</v>
      </c>
      <c r="G3680" t="s">
        <v>60</v>
      </c>
      <c r="H3680">
        <v>3</v>
      </c>
      <c r="I3680">
        <v>3</v>
      </c>
      <c r="J3680">
        <v>0</v>
      </c>
      <c r="K3680">
        <v>5</v>
      </c>
      <c r="L3680" t="s">
        <v>31</v>
      </c>
      <c r="M3680">
        <v>1382</v>
      </c>
      <c r="N3680">
        <v>1382</v>
      </c>
      <c r="O3680">
        <v>1360</v>
      </c>
      <c r="P3680">
        <v>1036</v>
      </c>
      <c r="Q3680" t="str">
        <f t="shared" si="228"/>
        <v>YES</v>
      </c>
      <c r="R3680">
        <f t="shared" si="229"/>
        <v>2418</v>
      </c>
      <c r="S3680">
        <f t="shared" si="230"/>
        <v>75.227460711331673</v>
      </c>
      <c r="T3680">
        <f t="shared" si="231"/>
        <v>23.199163350678504</v>
      </c>
      <c r="U3680">
        <v>400</v>
      </c>
      <c r="V3680">
        <v>40000</v>
      </c>
      <c r="W3680">
        <v>181900</v>
      </c>
      <c r="X3680" s="2">
        <v>41898</v>
      </c>
      <c r="Y3680">
        <v>225729</v>
      </c>
      <c r="Z3680" s="3">
        <v>131.62</v>
      </c>
      <c r="AA3680">
        <v>0.18</v>
      </c>
      <c r="AB3680">
        <v>2014</v>
      </c>
      <c r="AC3680">
        <v>12</v>
      </c>
      <c r="AD3680">
        <v>9</v>
      </c>
      <c r="AE3680">
        <v>16</v>
      </c>
    </row>
    <row r="3681" spans="1:31" x14ac:dyDescent="0.25">
      <c r="A3681" t="s">
        <v>4046</v>
      </c>
      <c r="B3681">
        <v>63366</v>
      </c>
      <c r="C3681" t="s">
        <v>684</v>
      </c>
      <c r="D3681" t="s">
        <v>28</v>
      </c>
      <c r="E3681" t="s">
        <v>99</v>
      </c>
      <c r="F3681">
        <v>2002</v>
      </c>
      <c r="G3681" t="s">
        <v>60</v>
      </c>
      <c r="H3681">
        <v>3</v>
      </c>
      <c r="I3681">
        <v>2</v>
      </c>
      <c r="J3681">
        <v>1</v>
      </c>
      <c r="K3681">
        <v>8</v>
      </c>
      <c r="L3681" t="s">
        <v>43</v>
      </c>
      <c r="M3681">
        <v>2084</v>
      </c>
      <c r="N3681">
        <v>1214</v>
      </c>
      <c r="O3681">
        <v>1150</v>
      </c>
      <c r="P3681">
        <v>0</v>
      </c>
      <c r="Q3681" t="str">
        <f t="shared" si="228"/>
        <v>NO</v>
      </c>
      <c r="R3681">
        <f t="shared" si="229"/>
        <v>1214</v>
      </c>
      <c r="S3681">
        <f t="shared" si="230"/>
        <v>185.25535420098848</v>
      </c>
      <c r="T3681">
        <f t="shared" si="231"/>
        <v>17.803426110636142</v>
      </c>
      <c r="U3681">
        <v>670</v>
      </c>
      <c r="V3681">
        <v>45000</v>
      </c>
      <c r="W3681">
        <v>224900</v>
      </c>
      <c r="X3681" s="2">
        <v>41708</v>
      </c>
      <c r="Y3681">
        <v>266627</v>
      </c>
      <c r="Z3681" s="3">
        <v>107.92</v>
      </c>
      <c r="AA3681">
        <v>0.28999999999999998</v>
      </c>
      <c r="AB3681">
        <v>2014</v>
      </c>
      <c r="AC3681">
        <v>12</v>
      </c>
      <c r="AD3681">
        <v>3</v>
      </c>
      <c r="AE3681">
        <v>10</v>
      </c>
    </row>
    <row r="3682" spans="1:31" x14ac:dyDescent="0.25">
      <c r="A3682" t="s">
        <v>4047</v>
      </c>
      <c r="B3682">
        <v>63366</v>
      </c>
      <c r="C3682" t="s">
        <v>1195</v>
      </c>
      <c r="D3682" t="s">
        <v>28</v>
      </c>
      <c r="E3682" t="s">
        <v>359</v>
      </c>
      <c r="F3682">
        <v>2004</v>
      </c>
      <c r="G3682" t="s">
        <v>60</v>
      </c>
      <c r="H3682">
        <v>3</v>
      </c>
      <c r="I3682">
        <v>3</v>
      </c>
      <c r="J3682">
        <v>0</v>
      </c>
      <c r="K3682">
        <v>6</v>
      </c>
      <c r="L3682" t="s">
        <v>31</v>
      </c>
      <c r="M3682">
        <v>1831</v>
      </c>
      <c r="N3682">
        <v>1831</v>
      </c>
      <c r="O3682">
        <v>1801</v>
      </c>
      <c r="P3682">
        <v>310</v>
      </c>
      <c r="Q3682" t="str">
        <f t="shared" si="228"/>
        <v>YES</v>
      </c>
      <c r="R3682">
        <f t="shared" si="229"/>
        <v>2141</v>
      </c>
      <c r="S3682">
        <f t="shared" si="230"/>
        <v>122.13918729565624</v>
      </c>
      <c r="T3682">
        <f t="shared" si="231"/>
        <v>17.152039879312607</v>
      </c>
      <c r="U3682">
        <v>704</v>
      </c>
      <c r="V3682">
        <v>50000</v>
      </c>
      <c r="W3682">
        <v>261500</v>
      </c>
      <c r="X3682" s="2">
        <v>42010</v>
      </c>
      <c r="Y3682">
        <v>287594</v>
      </c>
      <c r="Z3682" s="3">
        <v>142.82</v>
      </c>
      <c r="AA3682">
        <v>0.35</v>
      </c>
      <c r="AB3682">
        <v>2015</v>
      </c>
      <c r="AC3682">
        <v>11</v>
      </c>
      <c r="AD3682">
        <v>1</v>
      </c>
      <c r="AE3682">
        <v>6</v>
      </c>
    </row>
    <row r="3683" spans="1:31" x14ac:dyDescent="0.25">
      <c r="A3683" t="s">
        <v>4048</v>
      </c>
      <c r="B3683">
        <v>63366</v>
      </c>
      <c r="C3683" t="s">
        <v>695</v>
      </c>
      <c r="D3683" t="s">
        <v>28</v>
      </c>
      <c r="E3683" t="s">
        <v>42</v>
      </c>
      <c r="F3683">
        <v>2002</v>
      </c>
      <c r="G3683" t="s">
        <v>60</v>
      </c>
      <c r="H3683">
        <v>4</v>
      </c>
      <c r="I3683">
        <v>2</v>
      </c>
      <c r="J3683">
        <v>1</v>
      </c>
      <c r="K3683">
        <v>8</v>
      </c>
      <c r="L3683" t="s">
        <v>43</v>
      </c>
      <c r="M3683">
        <v>3163</v>
      </c>
      <c r="N3683">
        <v>1795</v>
      </c>
      <c r="O3683">
        <v>1368</v>
      </c>
      <c r="P3683">
        <v>0</v>
      </c>
      <c r="Q3683" t="str">
        <f t="shared" si="228"/>
        <v>NO</v>
      </c>
      <c r="R3683">
        <f t="shared" si="229"/>
        <v>1795</v>
      </c>
      <c r="S3683">
        <f t="shared" si="230"/>
        <v>138.74373259052925</v>
      </c>
      <c r="T3683">
        <f t="shared" si="231"/>
        <v>25.987665915351865</v>
      </c>
      <c r="U3683">
        <v>600</v>
      </c>
      <c r="V3683">
        <v>40000</v>
      </c>
      <c r="W3683">
        <v>249045</v>
      </c>
      <c r="X3683" s="2">
        <v>41838</v>
      </c>
      <c r="Y3683">
        <v>307771</v>
      </c>
      <c r="Z3683" s="3">
        <v>78.739999999999995</v>
      </c>
      <c r="AA3683">
        <v>0.22</v>
      </c>
      <c r="AB3683">
        <v>2014</v>
      </c>
      <c r="AC3683">
        <v>12</v>
      </c>
      <c r="AD3683">
        <v>7</v>
      </c>
      <c r="AE3683">
        <v>18</v>
      </c>
    </row>
    <row r="3684" spans="1:31" x14ac:dyDescent="0.25">
      <c r="A3684" t="s">
        <v>4049</v>
      </c>
      <c r="B3684">
        <v>63366</v>
      </c>
      <c r="C3684" t="s">
        <v>695</v>
      </c>
      <c r="D3684" t="s">
        <v>28</v>
      </c>
      <c r="E3684" t="s">
        <v>45</v>
      </c>
      <c r="F3684">
        <v>2004</v>
      </c>
      <c r="G3684" t="s">
        <v>60</v>
      </c>
      <c r="H3684">
        <v>4</v>
      </c>
      <c r="I3684">
        <v>2</v>
      </c>
      <c r="J3684">
        <v>1</v>
      </c>
      <c r="K3684">
        <v>7</v>
      </c>
      <c r="L3684" t="s">
        <v>43</v>
      </c>
      <c r="M3684">
        <v>2210</v>
      </c>
      <c r="N3684">
        <v>1258</v>
      </c>
      <c r="O3684">
        <v>1232</v>
      </c>
      <c r="P3684">
        <v>0</v>
      </c>
      <c r="Q3684" t="str">
        <f t="shared" si="228"/>
        <v>NO</v>
      </c>
      <c r="R3684">
        <f t="shared" si="229"/>
        <v>1258</v>
      </c>
      <c r="S3684">
        <f t="shared" si="230"/>
        <v>178.85532591414943</v>
      </c>
      <c r="T3684">
        <f t="shared" si="231"/>
        <v>22.45777937477542</v>
      </c>
      <c r="U3684">
        <v>427</v>
      </c>
      <c r="V3684">
        <v>40000</v>
      </c>
      <c r="W3684">
        <v>225000</v>
      </c>
      <c r="X3684" s="2">
        <v>42241</v>
      </c>
      <c r="Y3684">
        <v>241872</v>
      </c>
      <c r="Z3684" s="3">
        <v>101.81</v>
      </c>
      <c r="AA3684">
        <v>0.23</v>
      </c>
      <c r="AB3684">
        <v>2015</v>
      </c>
      <c r="AC3684">
        <v>11</v>
      </c>
      <c r="AD3684">
        <v>8</v>
      </c>
      <c r="AE3684">
        <v>25</v>
      </c>
    </row>
    <row r="3685" spans="1:31" x14ac:dyDescent="0.25">
      <c r="A3685" t="s">
        <v>4050</v>
      </c>
      <c r="B3685">
        <v>63366</v>
      </c>
      <c r="C3685" t="s">
        <v>695</v>
      </c>
      <c r="D3685" t="s">
        <v>28</v>
      </c>
      <c r="E3685" t="s">
        <v>89</v>
      </c>
      <c r="F3685">
        <v>2002</v>
      </c>
      <c r="G3685" t="s">
        <v>60</v>
      </c>
      <c r="H3685">
        <v>4</v>
      </c>
      <c r="I3685">
        <v>2</v>
      </c>
      <c r="J3685">
        <v>0</v>
      </c>
      <c r="K3685">
        <v>6</v>
      </c>
      <c r="L3685" t="s">
        <v>31</v>
      </c>
      <c r="M3685">
        <v>1962</v>
      </c>
      <c r="N3685">
        <v>1962</v>
      </c>
      <c r="O3685">
        <v>1936</v>
      </c>
      <c r="P3685">
        <v>0</v>
      </c>
      <c r="Q3685" t="str">
        <f t="shared" si="228"/>
        <v>NO</v>
      </c>
      <c r="R3685">
        <f t="shared" si="229"/>
        <v>1962</v>
      </c>
      <c r="S3685">
        <f t="shared" si="230"/>
        <v>117.1763506625892</v>
      </c>
      <c r="T3685">
        <f t="shared" si="231"/>
        <v>18.849206349206348</v>
      </c>
      <c r="U3685">
        <v>660</v>
      </c>
      <c r="V3685">
        <v>40000</v>
      </c>
      <c r="W3685">
        <v>229900</v>
      </c>
      <c r="X3685" s="2">
        <v>41733</v>
      </c>
      <c r="Y3685">
        <v>272372</v>
      </c>
      <c r="Z3685" s="3">
        <v>117.18</v>
      </c>
      <c r="AA3685">
        <v>0.28000000000000003</v>
      </c>
      <c r="AB3685">
        <v>2014</v>
      </c>
      <c r="AC3685">
        <v>12</v>
      </c>
      <c r="AD3685">
        <v>4</v>
      </c>
      <c r="AE3685">
        <v>4</v>
      </c>
    </row>
    <row r="3686" spans="1:31" x14ac:dyDescent="0.25">
      <c r="A3686" t="s">
        <v>4051</v>
      </c>
      <c r="B3686">
        <v>63368</v>
      </c>
      <c r="C3686" t="s">
        <v>701</v>
      </c>
      <c r="D3686" t="s">
        <v>196</v>
      </c>
      <c r="E3686" t="s">
        <v>45</v>
      </c>
      <c r="F3686">
        <v>2002</v>
      </c>
      <c r="G3686" t="s">
        <v>60</v>
      </c>
      <c r="H3686">
        <v>4</v>
      </c>
      <c r="I3686">
        <v>2</v>
      </c>
      <c r="J3686">
        <v>2</v>
      </c>
      <c r="K3686">
        <v>9</v>
      </c>
      <c r="L3686" t="s">
        <v>43</v>
      </c>
      <c r="M3686">
        <v>3127</v>
      </c>
      <c r="N3686">
        <v>1777</v>
      </c>
      <c r="O3686">
        <v>1350</v>
      </c>
      <c r="P3686">
        <v>500</v>
      </c>
      <c r="Q3686" t="str">
        <f t="shared" si="228"/>
        <v>YES</v>
      </c>
      <c r="R3686">
        <f t="shared" si="229"/>
        <v>2277</v>
      </c>
      <c r="S3686">
        <f t="shared" si="230"/>
        <v>136.14404918752746</v>
      </c>
      <c r="T3686">
        <f t="shared" si="231"/>
        <v>30.941829360801691</v>
      </c>
      <c r="U3686">
        <v>600</v>
      </c>
      <c r="V3686">
        <v>50000</v>
      </c>
      <c r="W3686">
        <v>310000</v>
      </c>
      <c r="X3686" s="2">
        <v>41927</v>
      </c>
      <c r="Y3686">
        <v>354785</v>
      </c>
      <c r="Z3686" s="3">
        <v>99.14</v>
      </c>
      <c r="AA3686">
        <v>0.23</v>
      </c>
      <c r="AB3686">
        <v>2014</v>
      </c>
      <c r="AC3686">
        <v>12</v>
      </c>
      <c r="AD3686">
        <v>10</v>
      </c>
      <c r="AE3686">
        <v>15</v>
      </c>
    </row>
    <row r="3687" spans="1:31" x14ac:dyDescent="0.25">
      <c r="A3687" t="s">
        <v>4052</v>
      </c>
      <c r="B3687">
        <v>63368</v>
      </c>
      <c r="C3687" t="s">
        <v>1240</v>
      </c>
      <c r="D3687" t="s">
        <v>196</v>
      </c>
      <c r="E3687" t="s">
        <v>95</v>
      </c>
      <c r="F3687">
        <v>2002</v>
      </c>
      <c r="G3687" t="s">
        <v>60</v>
      </c>
      <c r="H3687">
        <v>5</v>
      </c>
      <c r="I3687">
        <v>3</v>
      </c>
      <c r="J3687">
        <v>1</v>
      </c>
      <c r="K3687">
        <v>9</v>
      </c>
      <c r="L3687" t="s">
        <v>43</v>
      </c>
      <c r="M3687">
        <v>3240</v>
      </c>
      <c r="N3687">
        <v>1726</v>
      </c>
      <c r="O3687">
        <v>1514</v>
      </c>
      <c r="P3687">
        <v>0</v>
      </c>
      <c r="Q3687" t="str">
        <f t="shared" si="228"/>
        <v>NO</v>
      </c>
      <c r="R3687">
        <f t="shared" si="229"/>
        <v>1726</v>
      </c>
      <c r="S3687">
        <f t="shared" si="230"/>
        <v>172.07415990730013</v>
      </c>
      <c r="T3687">
        <f t="shared" si="231"/>
        <v>37.878787878787882</v>
      </c>
      <c r="U3687">
        <v>512</v>
      </c>
      <c r="V3687">
        <v>50000</v>
      </c>
      <c r="W3687">
        <v>297000</v>
      </c>
      <c r="X3687" s="2">
        <v>42278</v>
      </c>
      <c r="Y3687">
        <v>354010</v>
      </c>
      <c r="Z3687" s="3">
        <v>91.67</v>
      </c>
      <c r="AA3687">
        <v>0.18</v>
      </c>
      <c r="AB3687">
        <v>2015</v>
      </c>
      <c r="AC3687">
        <v>13</v>
      </c>
      <c r="AD3687">
        <v>10</v>
      </c>
      <c r="AE3687">
        <v>1</v>
      </c>
    </row>
    <row r="3688" spans="1:31" x14ac:dyDescent="0.25">
      <c r="A3688" t="s">
        <v>4053</v>
      </c>
      <c r="B3688">
        <v>63368</v>
      </c>
      <c r="C3688" t="s">
        <v>1240</v>
      </c>
      <c r="D3688" t="s">
        <v>196</v>
      </c>
      <c r="E3688" t="s">
        <v>327</v>
      </c>
      <c r="F3688">
        <v>2001</v>
      </c>
      <c r="G3688" t="s">
        <v>60</v>
      </c>
      <c r="H3688">
        <v>4</v>
      </c>
      <c r="I3688">
        <v>2</v>
      </c>
      <c r="J3688">
        <v>1</v>
      </c>
      <c r="K3688">
        <v>9</v>
      </c>
      <c r="L3688" t="s">
        <v>43</v>
      </c>
      <c r="M3688">
        <v>3185</v>
      </c>
      <c r="N3688">
        <v>1835</v>
      </c>
      <c r="O3688">
        <v>1350</v>
      </c>
      <c r="P3688">
        <v>0</v>
      </c>
      <c r="Q3688" t="str">
        <f t="shared" si="228"/>
        <v>NO</v>
      </c>
      <c r="R3688">
        <f t="shared" si="229"/>
        <v>1835</v>
      </c>
      <c r="S3688">
        <f t="shared" si="230"/>
        <v>181.19891008174386</v>
      </c>
      <c r="T3688">
        <f t="shared" si="231"/>
        <v>22.450440231188892</v>
      </c>
      <c r="U3688">
        <v>600</v>
      </c>
      <c r="V3688">
        <v>50000</v>
      </c>
      <c r="W3688">
        <v>332500</v>
      </c>
      <c r="X3688" s="2">
        <v>41856</v>
      </c>
      <c r="Y3688">
        <v>374419</v>
      </c>
      <c r="Z3688" s="3">
        <v>104.4</v>
      </c>
      <c r="AA3688">
        <v>0.34</v>
      </c>
      <c r="AB3688">
        <v>2014</v>
      </c>
      <c r="AC3688">
        <v>13</v>
      </c>
      <c r="AD3688">
        <v>8</v>
      </c>
      <c r="AE3688">
        <v>5</v>
      </c>
    </row>
    <row r="3689" spans="1:31" x14ac:dyDescent="0.25">
      <c r="A3689" t="s">
        <v>4054</v>
      </c>
      <c r="B3689">
        <v>63368</v>
      </c>
      <c r="C3689" t="s">
        <v>1240</v>
      </c>
      <c r="D3689" t="s">
        <v>196</v>
      </c>
      <c r="E3689" t="s">
        <v>95</v>
      </c>
      <c r="F3689">
        <v>2003</v>
      </c>
      <c r="G3689" t="s">
        <v>60</v>
      </c>
      <c r="H3689">
        <v>3</v>
      </c>
      <c r="I3689">
        <v>2</v>
      </c>
      <c r="J3689">
        <v>0</v>
      </c>
      <c r="K3689">
        <v>6</v>
      </c>
      <c r="L3689" t="s">
        <v>31</v>
      </c>
      <c r="M3689">
        <v>2143</v>
      </c>
      <c r="N3689">
        <v>2143</v>
      </c>
      <c r="O3689">
        <v>2092</v>
      </c>
      <c r="P3689">
        <v>0</v>
      </c>
      <c r="Q3689" t="str">
        <f t="shared" si="228"/>
        <v>NO</v>
      </c>
      <c r="R3689">
        <f t="shared" si="229"/>
        <v>2143</v>
      </c>
      <c r="S3689">
        <f t="shared" si="230"/>
        <v>120.39197386840877</v>
      </c>
      <c r="T3689">
        <f t="shared" si="231"/>
        <v>32.904805632078364</v>
      </c>
      <c r="U3689">
        <v>441</v>
      </c>
      <c r="V3689">
        <v>50000</v>
      </c>
      <c r="W3689">
        <v>258000</v>
      </c>
      <c r="X3689" s="2">
        <v>41796</v>
      </c>
      <c r="Y3689">
        <v>306789</v>
      </c>
      <c r="Z3689" s="3">
        <v>120.39</v>
      </c>
      <c r="AA3689">
        <v>0.18</v>
      </c>
      <c r="AB3689">
        <v>2014</v>
      </c>
      <c r="AC3689">
        <v>11</v>
      </c>
      <c r="AD3689">
        <v>6</v>
      </c>
      <c r="AE3689">
        <v>6</v>
      </c>
    </row>
    <row r="3690" spans="1:31" x14ac:dyDescent="0.25">
      <c r="A3690" t="s">
        <v>4055</v>
      </c>
      <c r="B3690">
        <v>63366</v>
      </c>
      <c r="C3690" t="s">
        <v>707</v>
      </c>
      <c r="D3690" t="s">
        <v>28</v>
      </c>
      <c r="E3690" t="s">
        <v>2173</v>
      </c>
      <c r="F3690">
        <v>2002</v>
      </c>
      <c r="G3690" t="s">
        <v>176</v>
      </c>
      <c r="H3690">
        <v>4</v>
      </c>
      <c r="I3690">
        <v>2</v>
      </c>
      <c r="J3690">
        <v>1</v>
      </c>
      <c r="K3690">
        <v>9</v>
      </c>
      <c r="L3690" t="s">
        <v>43</v>
      </c>
      <c r="M3690">
        <v>3202</v>
      </c>
      <c r="N3690">
        <v>1816</v>
      </c>
      <c r="O3690">
        <v>1510</v>
      </c>
      <c r="P3690">
        <v>0</v>
      </c>
      <c r="Q3690" t="str">
        <f t="shared" si="228"/>
        <v>NO</v>
      </c>
      <c r="R3690">
        <f t="shared" si="229"/>
        <v>1816</v>
      </c>
      <c r="S3690">
        <f t="shared" si="230"/>
        <v>216.40969162995594</v>
      </c>
      <c r="T3690">
        <f t="shared" si="231"/>
        <v>18.79591368227732</v>
      </c>
      <c r="U3690">
        <v>730</v>
      </c>
      <c r="V3690">
        <v>49500</v>
      </c>
      <c r="W3690">
        <v>393000</v>
      </c>
      <c r="X3690" s="2">
        <v>42248</v>
      </c>
      <c r="Y3690">
        <v>375546</v>
      </c>
      <c r="Z3690" s="3">
        <v>122.74</v>
      </c>
      <c r="AA3690">
        <v>0.48</v>
      </c>
      <c r="AB3690">
        <v>2015</v>
      </c>
      <c r="AC3690">
        <v>13</v>
      </c>
      <c r="AD3690">
        <v>9</v>
      </c>
      <c r="AE3690">
        <v>1</v>
      </c>
    </row>
    <row r="3691" spans="1:31" x14ac:dyDescent="0.25">
      <c r="A3691" t="s">
        <v>4056</v>
      </c>
      <c r="B3691">
        <v>63368</v>
      </c>
      <c r="C3691" t="s">
        <v>707</v>
      </c>
      <c r="D3691" t="s">
        <v>28</v>
      </c>
      <c r="E3691" t="s">
        <v>114</v>
      </c>
      <c r="F3691">
        <v>2001</v>
      </c>
      <c r="G3691" t="s">
        <v>176</v>
      </c>
      <c r="H3691">
        <v>4</v>
      </c>
      <c r="I3691">
        <v>3</v>
      </c>
      <c r="J3691">
        <v>1</v>
      </c>
      <c r="K3691">
        <v>9</v>
      </c>
      <c r="L3691" t="s">
        <v>43</v>
      </c>
      <c r="M3691">
        <v>3578</v>
      </c>
      <c r="N3691">
        <v>2120</v>
      </c>
      <c r="O3691">
        <v>1458</v>
      </c>
      <c r="P3691">
        <v>0</v>
      </c>
      <c r="Q3691" t="str">
        <f t="shared" si="228"/>
        <v>NO</v>
      </c>
      <c r="R3691">
        <f t="shared" si="229"/>
        <v>2120</v>
      </c>
      <c r="S3691">
        <f t="shared" si="230"/>
        <v>155.61320754716982</v>
      </c>
      <c r="T3691">
        <f t="shared" si="231"/>
        <v>23.667068411386591</v>
      </c>
      <c r="U3691">
        <v>724</v>
      </c>
      <c r="V3691">
        <v>40500</v>
      </c>
      <c r="W3691">
        <v>329900</v>
      </c>
      <c r="X3691" s="2">
        <v>42277</v>
      </c>
      <c r="Y3691">
        <v>399596</v>
      </c>
      <c r="Z3691" s="3">
        <v>92.2</v>
      </c>
      <c r="AA3691">
        <v>0.32</v>
      </c>
      <c r="AB3691">
        <v>2015</v>
      </c>
      <c r="AC3691">
        <v>14</v>
      </c>
      <c r="AD3691">
        <v>9</v>
      </c>
      <c r="AE3691">
        <v>30</v>
      </c>
    </row>
    <row r="3692" spans="1:31" x14ac:dyDescent="0.25">
      <c r="A3692" t="s">
        <v>4057</v>
      </c>
      <c r="B3692">
        <v>63368</v>
      </c>
      <c r="C3692" t="s">
        <v>713</v>
      </c>
      <c r="D3692" t="s">
        <v>28</v>
      </c>
      <c r="E3692" t="s">
        <v>51</v>
      </c>
      <c r="F3692">
        <v>2004</v>
      </c>
      <c r="G3692" t="s">
        <v>60</v>
      </c>
      <c r="H3692">
        <v>3</v>
      </c>
      <c r="I3692">
        <v>3</v>
      </c>
      <c r="J3692">
        <v>0</v>
      </c>
      <c r="K3692">
        <v>6</v>
      </c>
      <c r="L3692" t="s">
        <v>31</v>
      </c>
      <c r="M3692">
        <v>2412</v>
      </c>
      <c r="N3692">
        <v>2412</v>
      </c>
      <c r="O3692">
        <v>2330</v>
      </c>
      <c r="P3692">
        <v>2097</v>
      </c>
      <c r="Q3692" t="str">
        <f t="shared" si="228"/>
        <v>YES</v>
      </c>
      <c r="R3692">
        <f t="shared" si="229"/>
        <v>4509</v>
      </c>
      <c r="S3692">
        <f t="shared" si="230"/>
        <v>71.523619427811042</v>
      </c>
      <c r="T3692">
        <f t="shared" si="231"/>
        <v>37.017906336088153</v>
      </c>
      <c r="U3692">
        <v>847</v>
      </c>
      <c r="V3692">
        <v>45000</v>
      </c>
      <c r="W3692">
        <v>322500</v>
      </c>
      <c r="X3692" s="2">
        <v>41830</v>
      </c>
      <c r="Y3692">
        <v>374099</v>
      </c>
      <c r="Z3692" s="3">
        <v>133.71</v>
      </c>
      <c r="AA3692">
        <v>0.2</v>
      </c>
      <c r="AB3692">
        <v>2014</v>
      </c>
      <c r="AC3692">
        <v>10</v>
      </c>
      <c r="AD3692">
        <v>7</v>
      </c>
      <c r="AE3692">
        <v>10</v>
      </c>
    </row>
    <row r="3693" spans="1:31" x14ac:dyDescent="0.25">
      <c r="A3693" t="s">
        <v>4058</v>
      </c>
      <c r="B3693">
        <v>63368</v>
      </c>
      <c r="C3693" t="s">
        <v>713</v>
      </c>
      <c r="D3693" t="s">
        <v>28</v>
      </c>
      <c r="E3693" t="s">
        <v>149</v>
      </c>
      <c r="F3693">
        <v>2003</v>
      </c>
      <c r="G3693" t="s">
        <v>60</v>
      </c>
      <c r="H3693">
        <v>4</v>
      </c>
      <c r="I3693">
        <v>4</v>
      </c>
      <c r="J3693">
        <v>1</v>
      </c>
      <c r="K3693">
        <v>10</v>
      </c>
      <c r="L3693" t="s">
        <v>43</v>
      </c>
      <c r="M3693">
        <v>4398</v>
      </c>
      <c r="N3693">
        <v>3238</v>
      </c>
      <c r="O3693">
        <v>2695</v>
      </c>
      <c r="P3693">
        <v>0</v>
      </c>
      <c r="Q3693" t="str">
        <f t="shared" si="228"/>
        <v>NO</v>
      </c>
      <c r="R3693">
        <f t="shared" si="229"/>
        <v>3238</v>
      </c>
      <c r="S3693">
        <f t="shared" si="230"/>
        <v>125.38604076590488</v>
      </c>
      <c r="T3693">
        <f t="shared" si="231"/>
        <v>25.890215284154682</v>
      </c>
      <c r="U3693">
        <v>660</v>
      </c>
      <c r="V3693">
        <v>45000</v>
      </c>
      <c r="W3693">
        <v>406000</v>
      </c>
      <c r="X3693" s="2">
        <v>42219</v>
      </c>
      <c r="Y3693">
        <v>465355</v>
      </c>
      <c r="Z3693" s="3">
        <v>92.31</v>
      </c>
      <c r="AA3693">
        <v>0.36</v>
      </c>
      <c r="AB3693">
        <v>2015</v>
      </c>
      <c r="AC3693">
        <v>12</v>
      </c>
      <c r="AD3693">
        <v>8</v>
      </c>
      <c r="AE3693">
        <v>3</v>
      </c>
    </row>
    <row r="3694" spans="1:31" x14ac:dyDescent="0.25">
      <c r="A3694" t="s">
        <v>4059</v>
      </c>
      <c r="B3694">
        <v>63368</v>
      </c>
      <c r="C3694" t="s">
        <v>713</v>
      </c>
      <c r="D3694" t="s">
        <v>28</v>
      </c>
      <c r="E3694" t="s">
        <v>34</v>
      </c>
      <c r="F3694">
        <v>2003</v>
      </c>
      <c r="G3694" t="s">
        <v>60</v>
      </c>
      <c r="H3694">
        <v>4</v>
      </c>
      <c r="I3694">
        <v>3</v>
      </c>
      <c r="J3694">
        <v>1</v>
      </c>
      <c r="K3694">
        <v>8</v>
      </c>
      <c r="L3694" t="s">
        <v>43</v>
      </c>
      <c r="M3694">
        <v>3458</v>
      </c>
      <c r="N3694">
        <v>2572</v>
      </c>
      <c r="O3694">
        <v>2565</v>
      </c>
      <c r="P3694">
        <v>0</v>
      </c>
      <c r="Q3694" t="str">
        <f t="shared" si="228"/>
        <v>NO</v>
      </c>
      <c r="R3694">
        <f t="shared" si="229"/>
        <v>2572</v>
      </c>
      <c r="S3694">
        <f t="shared" si="230"/>
        <v>138.0443234836703</v>
      </c>
      <c r="T3694">
        <f t="shared" si="231"/>
        <v>32.603305785123965</v>
      </c>
      <c r="U3694">
        <v>660</v>
      </c>
      <c r="V3694">
        <v>45000</v>
      </c>
      <c r="W3694">
        <v>355050</v>
      </c>
      <c r="X3694" s="2">
        <v>42164</v>
      </c>
      <c r="Y3694">
        <v>400768</v>
      </c>
      <c r="Z3694" s="3">
        <v>102.67</v>
      </c>
      <c r="AA3694">
        <v>0.25</v>
      </c>
      <c r="AB3694">
        <v>2015</v>
      </c>
      <c r="AC3694">
        <v>12</v>
      </c>
      <c r="AD3694">
        <v>6</v>
      </c>
      <c r="AE3694">
        <v>9</v>
      </c>
    </row>
    <row r="3695" spans="1:31" x14ac:dyDescent="0.25">
      <c r="A3695" t="s">
        <v>4060</v>
      </c>
      <c r="B3695">
        <v>63368</v>
      </c>
      <c r="C3695" t="s">
        <v>1261</v>
      </c>
      <c r="D3695" t="s">
        <v>28</v>
      </c>
      <c r="E3695" t="s">
        <v>36</v>
      </c>
      <c r="F3695">
        <v>2003</v>
      </c>
      <c r="G3695" t="s">
        <v>60</v>
      </c>
      <c r="H3695">
        <v>4</v>
      </c>
      <c r="I3695">
        <v>2</v>
      </c>
      <c r="J3695">
        <v>1</v>
      </c>
      <c r="K3695">
        <v>8</v>
      </c>
      <c r="L3695" t="s">
        <v>43</v>
      </c>
      <c r="M3695">
        <v>1869</v>
      </c>
      <c r="N3695">
        <v>970</v>
      </c>
      <c r="O3695">
        <v>899</v>
      </c>
      <c r="P3695">
        <v>0</v>
      </c>
      <c r="Q3695" t="str">
        <f t="shared" si="228"/>
        <v>NO</v>
      </c>
      <c r="R3695">
        <f t="shared" si="229"/>
        <v>970</v>
      </c>
      <c r="S3695">
        <f t="shared" si="230"/>
        <v>215.46391752577318</v>
      </c>
      <c r="T3695">
        <f t="shared" si="231"/>
        <v>28.22341057635175</v>
      </c>
      <c r="U3695">
        <v>429</v>
      </c>
      <c r="V3695">
        <v>0</v>
      </c>
      <c r="W3695">
        <v>209000</v>
      </c>
      <c r="X3695" s="2">
        <v>41788</v>
      </c>
      <c r="Y3695">
        <v>241990</v>
      </c>
      <c r="Z3695" s="3">
        <v>111.82</v>
      </c>
      <c r="AA3695">
        <v>0.17</v>
      </c>
      <c r="AB3695">
        <v>2014</v>
      </c>
      <c r="AC3695">
        <v>11</v>
      </c>
      <c r="AD3695">
        <v>5</v>
      </c>
      <c r="AE3695">
        <v>29</v>
      </c>
    </row>
    <row r="3696" spans="1:31" x14ac:dyDescent="0.25">
      <c r="A3696" t="s">
        <v>4061</v>
      </c>
      <c r="B3696">
        <v>63368</v>
      </c>
      <c r="C3696" t="s">
        <v>1261</v>
      </c>
      <c r="D3696" t="s">
        <v>28</v>
      </c>
      <c r="E3696" t="s">
        <v>95</v>
      </c>
      <c r="F3696">
        <v>2003</v>
      </c>
      <c r="G3696" t="s">
        <v>60</v>
      </c>
      <c r="H3696">
        <v>3</v>
      </c>
      <c r="I3696">
        <v>2</v>
      </c>
      <c r="J3696">
        <v>1</v>
      </c>
      <c r="K3696">
        <v>6</v>
      </c>
      <c r="L3696" t="s">
        <v>43</v>
      </c>
      <c r="M3696">
        <v>1742</v>
      </c>
      <c r="N3696">
        <v>882</v>
      </c>
      <c r="O3696">
        <v>860</v>
      </c>
      <c r="P3696">
        <v>0</v>
      </c>
      <c r="Q3696" t="str">
        <f t="shared" si="228"/>
        <v>NO</v>
      </c>
      <c r="R3696">
        <f t="shared" si="229"/>
        <v>882</v>
      </c>
      <c r="S3696">
        <f t="shared" si="230"/>
        <v>226.75736961451247</v>
      </c>
      <c r="T3696">
        <f t="shared" si="231"/>
        <v>25.507601265177026</v>
      </c>
      <c r="U3696">
        <v>441</v>
      </c>
      <c r="V3696">
        <v>0</v>
      </c>
      <c r="W3696">
        <v>200000</v>
      </c>
      <c r="X3696" s="2">
        <v>41933</v>
      </c>
      <c r="Y3696">
        <v>229260</v>
      </c>
      <c r="Z3696" s="3">
        <v>114.81</v>
      </c>
      <c r="AA3696">
        <v>0.18</v>
      </c>
      <c r="AB3696">
        <v>2014</v>
      </c>
      <c r="AC3696">
        <v>11</v>
      </c>
      <c r="AD3696">
        <v>10</v>
      </c>
      <c r="AE3696">
        <v>21</v>
      </c>
    </row>
    <row r="3697" spans="1:31" x14ac:dyDescent="0.25">
      <c r="A3697" t="s">
        <v>4062</v>
      </c>
      <c r="B3697">
        <v>63368</v>
      </c>
      <c r="C3697" t="s">
        <v>1261</v>
      </c>
      <c r="D3697" t="s">
        <v>28</v>
      </c>
      <c r="E3697" t="s">
        <v>48</v>
      </c>
      <c r="F3697">
        <v>2003</v>
      </c>
      <c r="G3697" t="s">
        <v>60</v>
      </c>
      <c r="H3697">
        <v>3</v>
      </c>
      <c r="I3697">
        <v>2</v>
      </c>
      <c r="J3697">
        <v>0</v>
      </c>
      <c r="K3697">
        <v>4</v>
      </c>
      <c r="L3697" t="s">
        <v>31</v>
      </c>
      <c r="M3697">
        <v>1676</v>
      </c>
      <c r="N3697">
        <v>1676</v>
      </c>
      <c r="O3697">
        <v>1676</v>
      </c>
      <c r="P3697">
        <v>0</v>
      </c>
      <c r="Q3697" t="str">
        <f t="shared" si="228"/>
        <v>NO</v>
      </c>
      <c r="R3697">
        <f t="shared" si="229"/>
        <v>1676</v>
      </c>
      <c r="S3697">
        <f t="shared" si="230"/>
        <v>136.03818615751791</v>
      </c>
      <c r="T3697">
        <f t="shared" si="231"/>
        <v>27.548209366391188</v>
      </c>
      <c r="U3697">
        <v>504</v>
      </c>
      <c r="V3697">
        <v>36000</v>
      </c>
      <c r="W3697">
        <v>228000</v>
      </c>
      <c r="X3697" s="2">
        <v>41813</v>
      </c>
      <c r="Y3697">
        <v>265286</v>
      </c>
      <c r="Z3697" s="3">
        <v>136.04</v>
      </c>
      <c r="AA3697">
        <v>0.19</v>
      </c>
      <c r="AB3697">
        <v>2014</v>
      </c>
      <c r="AC3697">
        <v>11</v>
      </c>
      <c r="AD3697">
        <v>6</v>
      </c>
      <c r="AE3697">
        <v>23</v>
      </c>
    </row>
    <row r="3698" spans="1:31" x14ac:dyDescent="0.25">
      <c r="A3698" t="s">
        <v>4063</v>
      </c>
      <c r="B3698">
        <v>78746</v>
      </c>
      <c r="C3698" t="s">
        <v>715</v>
      </c>
      <c r="D3698" t="s">
        <v>28</v>
      </c>
      <c r="E3698" t="s">
        <v>716</v>
      </c>
      <c r="F3698">
        <v>2002</v>
      </c>
      <c r="G3698" t="s">
        <v>30</v>
      </c>
      <c r="H3698">
        <v>3</v>
      </c>
      <c r="I3698">
        <v>2</v>
      </c>
      <c r="J3698">
        <v>0</v>
      </c>
      <c r="K3698">
        <v>5</v>
      </c>
      <c r="L3698" t="s">
        <v>43</v>
      </c>
      <c r="M3698">
        <v>1682</v>
      </c>
      <c r="N3698">
        <v>852</v>
      </c>
      <c r="O3698">
        <v>0</v>
      </c>
      <c r="P3698">
        <v>0</v>
      </c>
      <c r="Q3698" t="str">
        <f t="shared" si="228"/>
        <v>NO</v>
      </c>
      <c r="R3698">
        <f t="shared" si="229"/>
        <v>852</v>
      </c>
      <c r="S3698">
        <f t="shared" si="230"/>
        <v>184.85915492957747</v>
      </c>
      <c r="T3698">
        <f t="shared" si="231"/>
        <v>25.826446280991732</v>
      </c>
      <c r="U3698">
        <v>462</v>
      </c>
      <c r="V3698">
        <v>0</v>
      </c>
      <c r="W3698">
        <v>157500</v>
      </c>
      <c r="X3698" s="2">
        <v>42129</v>
      </c>
      <c r="Y3698">
        <v>211960</v>
      </c>
      <c r="Z3698" s="3">
        <v>93.64</v>
      </c>
      <c r="AA3698">
        <v>0.14000000000000001</v>
      </c>
      <c r="AB3698">
        <v>2015</v>
      </c>
      <c r="AC3698">
        <v>13</v>
      </c>
      <c r="AD3698">
        <v>5</v>
      </c>
      <c r="AE3698">
        <v>5</v>
      </c>
    </row>
    <row r="3699" spans="1:31" x14ac:dyDescent="0.25">
      <c r="A3699" t="s">
        <v>4064</v>
      </c>
      <c r="B3699">
        <v>63042</v>
      </c>
      <c r="C3699" t="s">
        <v>715</v>
      </c>
      <c r="D3699" t="s">
        <v>28</v>
      </c>
      <c r="E3699" t="s">
        <v>716</v>
      </c>
      <c r="F3699">
        <v>2002</v>
      </c>
      <c r="G3699" t="s">
        <v>30</v>
      </c>
      <c r="H3699">
        <v>4</v>
      </c>
      <c r="I3699">
        <v>2</v>
      </c>
      <c r="J3699">
        <v>1</v>
      </c>
      <c r="K3699">
        <v>7</v>
      </c>
      <c r="L3699" t="s">
        <v>43</v>
      </c>
      <c r="M3699">
        <v>2064</v>
      </c>
      <c r="N3699">
        <v>1040</v>
      </c>
      <c r="O3699">
        <v>0</v>
      </c>
      <c r="P3699">
        <v>0</v>
      </c>
      <c r="Q3699" t="str">
        <f t="shared" si="228"/>
        <v>NO</v>
      </c>
      <c r="R3699">
        <f t="shared" si="229"/>
        <v>1040</v>
      </c>
      <c r="S3699">
        <f t="shared" si="230"/>
        <v>167.30769230769232</v>
      </c>
      <c r="T3699">
        <f t="shared" si="231"/>
        <v>28.532073986619437</v>
      </c>
      <c r="U3699">
        <v>630</v>
      </c>
      <c r="V3699">
        <v>27000</v>
      </c>
      <c r="W3699">
        <v>174000</v>
      </c>
      <c r="X3699" s="2">
        <v>42206</v>
      </c>
      <c r="Y3699">
        <v>240569</v>
      </c>
      <c r="Z3699" s="3">
        <v>84.3</v>
      </c>
      <c r="AA3699">
        <v>0.14000000000000001</v>
      </c>
      <c r="AB3699">
        <v>2015</v>
      </c>
      <c r="AC3699">
        <v>13</v>
      </c>
      <c r="AD3699">
        <v>7</v>
      </c>
      <c r="AE3699">
        <v>21</v>
      </c>
    </row>
    <row r="3700" spans="1:31" x14ac:dyDescent="0.25">
      <c r="A3700" t="s">
        <v>4065</v>
      </c>
      <c r="B3700">
        <v>63368</v>
      </c>
      <c r="C3700" t="s">
        <v>715</v>
      </c>
      <c r="D3700" t="s">
        <v>28</v>
      </c>
      <c r="E3700" t="s">
        <v>716</v>
      </c>
      <c r="F3700">
        <v>2002</v>
      </c>
      <c r="G3700" t="s">
        <v>30</v>
      </c>
      <c r="H3700">
        <v>3</v>
      </c>
      <c r="I3700">
        <v>2</v>
      </c>
      <c r="J3700">
        <v>1</v>
      </c>
      <c r="K3700">
        <v>6</v>
      </c>
      <c r="L3700" t="s">
        <v>43</v>
      </c>
      <c r="M3700">
        <v>1932</v>
      </c>
      <c r="N3700">
        <v>1140</v>
      </c>
      <c r="O3700">
        <v>0</v>
      </c>
      <c r="P3700">
        <v>0</v>
      </c>
      <c r="Q3700" t="str">
        <f t="shared" si="228"/>
        <v>NO</v>
      </c>
      <c r="R3700">
        <f t="shared" si="229"/>
        <v>1140</v>
      </c>
      <c r="S3700">
        <f t="shared" si="230"/>
        <v>155.92105263157896</v>
      </c>
      <c r="T3700">
        <f t="shared" si="231"/>
        <v>29.146989374262098</v>
      </c>
      <c r="U3700">
        <v>420</v>
      </c>
      <c r="V3700">
        <v>0</v>
      </c>
      <c r="W3700">
        <v>177750</v>
      </c>
      <c r="X3700" s="2">
        <v>41876</v>
      </c>
      <c r="Y3700">
        <v>243967</v>
      </c>
      <c r="Z3700" s="3">
        <v>92</v>
      </c>
      <c r="AA3700">
        <v>0.14000000000000001</v>
      </c>
      <c r="AB3700">
        <v>2014</v>
      </c>
      <c r="AC3700">
        <v>12</v>
      </c>
      <c r="AD3700">
        <v>8</v>
      </c>
      <c r="AE3700">
        <v>25</v>
      </c>
    </row>
    <row r="3701" spans="1:31" x14ac:dyDescent="0.25">
      <c r="A3701" t="s">
        <v>4066</v>
      </c>
      <c r="B3701">
        <v>63368</v>
      </c>
      <c r="C3701" t="s">
        <v>719</v>
      </c>
      <c r="D3701" t="s">
        <v>110</v>
      </c>
      <c r="E3701" t="s">
        <v>784</v>
      </c>
      <c r="F3701">
        <v>2002</v>
      </c>
      <c r="G3701" t="s">
        <v>30</v>
      </c>
      <c r="H3701">
        <v>4</v>
      </c>
      <c r="I3701">
        <v>2</v>
      </c>
      <c r="J3701">
        <v>1</v>
      </c>
      <c r="K3701">
        <v>8</v>
      </c>
      <c r="L3701" t="s">
        <v>43</v>
      </c>
      <c r="M3701">
        <v>2064</v>
      </c>
      <c r="N3701">
        <v>1054</v>
      </c>
      <c r="O3701">
        <v>1010</v>
      </c>
      <c r="P3701">
        <v>0</v>
      </c>
      <c r="Q3701" t="str">
        <f t="shared" si="228"/>
        <v>NO</v>
      </c>
      <c r="R3701">
        <f t="shared" si="229"/>
        <v>1054</v>
      </c>
      <c r="S3701">
        <f t="shared" si="230"/>
        <v>237.19165085388994</v>
      </c>
      <c r="T3701">
        <f t="shared" si="231"/>
        <v>35.870064279155187</v>
      </c>
      <c r="U3701">
        <v>694</v>
      </c>
      <c r="V3701">
        <v>45000</v>
      </c>
      <c r="W3701">
        <v>250000</v>
      </c>
      <c r="X3701" s="2">
        <v>42170</v>
      </c>
      <c r="Y3701">
        <v>272217</v>
      </c>
      <c r="Z3701" s="3">
        <v>121.12</v>
      </c>
      <c r="AA3701">
        <v>0.16</v>
      </c>
      <c r="AB3701">
        <v>2015</v>
      </c>
      <c r="AC3701">
        <v>13</v>
      </c>
      <c r="AD3701">
        <v>6</v>
      </c>
      <c r="AE3701">
        <v>15</v>
      </c>
    </row>
    <row r="3702" spans="1:31" x14ac:dyDescent="0.25">
      <c r="A3702" t="s">
        <v>4067</v>
      </c>
      <c r="B3702">
        <v>63368</v>
      </c>
      <c r="C3702" t="s">
        <v>719</v>
      </c>
      <c r="D3702" t="s">
        <v>110</v>
      </c>
      <c r="E3702" t="s">
        <v>36</v>
      </c>
      <c r="F3702">
        <v>2002</v>
      </c>
      <c r="G3702" t="s">
        <v>30</v>
      </c>
      <c r="H3702">
        <v>3</v>
      </c>
      <c r="I3702">
        <v>2</v>
      </c>
      <c r="J3702">
        <v>0</v>
      </c>
      <c r="K3702">
        <v>6</v>
      </c>
      <c r="L3702" t="s">
        <v>31</v>
      </c>
      <c r="M3702">
        <v>1481</v>
      </c>
      <c r="N3702">
        <v>1481</v>
      </c>
      <c r="O3702">
        <v>1481</v>
      </c>
      <c r="P3702">
        <v>0</v>
      </c>
      <c r="Q3702" t="str">
        <f t="shared" si="228"/>
        <v>NO</v>
      </c>
      <c r="R3702">
        <f t="shared" si="229"/>
        <v>1481</v>
      </c>
      <c r="S3702">
        <f t="shared" si="230"/>
        <v>135.0438892640108</v>
      </c>
      <c r="T3702">
        <f t="shared" si="231"/>
        <v>27.008048398422726</v>
      </c>
      <c r="U3702">
        <v>420</v>
      </c>
      <c r="V3702">
        <v>45000</v>
      </c>
      <c r="W3702">
        <v>200000</v>
      </c>
      <c r="X3702" s="2">
        <v>42340</v>
      </c>
      <c r="Y3702">
        <v>258780</v>
      </c>
      <c r="Z3702" s="3">
        <v>135.04</v>
      </c>
      <c r="AA3702">
        <v>0.17</v>
      </c>
      <c r="AB3702">
        <v>2015</v>
      </c>
      <c r="AC3702">
        <v>13</v>
      </c>
      <c r="AD3702">
        <v>12</v>
      </c>
      <c r="AE3702">
        <v>2</v>
      </c>
    </row>
    <row r="3703" spans="1:31" x14ac:dyDescent="0.25">
      <c r="A3703" t="s">
        <v>4068</v>
      </c>
      <c r="B3703">
        <v>63366</v>
      </c>
      <c r="C3703" t="s">
        <v>722</v>
      </c>
      <c r="D3703" t="s">
        <v>110</v>
      </c>
      <c r="E3703" t="s">
        <v>191</v>
      </c>
      <c r="F3703">
        <v>2005</v>
      </c>
      <c r="G3703" t="s">
        <v>60</v>
      </c>
      <c r="H3703">
        <v>4</v>
      </c>
      <c r="I3703">
        <v>2</v>
      </c>
      <c r="J3703">
        <v>1</v>
      </c>
      <c r="K3703">
        <v>8</v>
      </c>
      <c r="L3703" t="s">
        <v>31</v>
      </c>
      <c r="M3703">
        <v>1727</v>
      </c>
      <c r="N3703">
        <v>1727</v>
      </c>
      <c r="O3703">
        <v>1677</v>
      </c>
      <c r="P3703">
        <v>0</v>
      </c>
      <c r="Q3703" t="str">
        <f t="shared" si="228"/>
        <v>NO</v>
      </c>
      <c r="R3703">
        <f t="shared" si="229"/>
        <v>1727</v>
      </c>
      <c r="S3703">
        <f t="shared" si="230"/>
        <v>111.46496815286625</v>
      </c>
      <c r="T3703">
        <f t="shared" si="231"/>
        <v>16.996891996891996</v>
      </c>
      <c r="U3703">
        <v>441</v>
      </c>
      <c r="V3703">
        <v>0</v>
      </c>
      <c r="W3703">
        <v>192500</v>
      </c>
      <c r="X3703" s="2">
        <v>41820</v>
      </c>
      <c r="Y3703">
        <v>257663</v>
      </c>
      <c r="Z3703" s="3">
        <v>111.46</v>
      </c>
      <c r="AA3703">
        <v>0.26</v>
      </c>
      <c r="AB3703">
        <v>2014</v>
      </c>
      <c r="AC3703">
        <v>9</v>
      </c>
      <c r="AD3703">
        <v>6</v>
      </c>
      <c r="AE3703">
        <v>30</v>
      </c>
    </row>
    <row r="3704" spans="1:31" x14ac:dyDescent="0.25">
      <c r="A3704" t="s">
        <v>4069</v>
      </c>
      <c r="B3704">
        <v>63366</v>
      </c>
      <c r="C3704" t="s">
        <v>735</v>
      </c>
      <c r="D3704" t="s">
        <v>28</v>
      </c>
      <c r="E3704" t="s">
        <v>89</v>
      </c>
      <c r="F3704">
        <v>2002</v>
      </c>
      <c r="G3704" t="s">
        <v>60</v>
      </c>
      <c r="H3704">
        <v>4</v>
      </c>
      <c r="I3704">
        <v>3</v>
      </c>
      <c r="J3704">
        <v>0</v>
      </c>
      <c r="K3704">
        <v>5</v>
      </c>
      <c r="L3704" t="s">
        <v>31</v>
      </c>
      <c r="M3704">
        <v>1751</v>
      </c>
      <c r="N3704">
        <v>1751</v>
      </c>
      <c r="O3704">
        <v>1675</v>
      </c>
      <c r="P3704">
        <v>1200</v>
      </c>
      <c r="Q3704" t="str">
        <f t="shared" si="228"/>
        <v>YES</v>
      </c>
      <c r="R3704">
        <f t="shared" si="229"/>
        <v>2951</v>
      </c>
      <c r="S3704">
        <f t="shared" si="230"/>
        <v>63.198915621823112</v>
      </c>
      <c r="T3704">
        <f t="shared" si="231"/>
        <v>15.290895972714154</v>
      </c>
      <c r="U3704">
        <v>420</v>
      </c>
      <c r="V3704">
        <v>55000</v>
      </c>
      <c r="W3704">
        <v>186500</v>
      </c>
      <c r="X3704" s="2">
        <v>41858</v>
      </c>
      <c r="Y3704">
        <v>251341</v>
      </c>
      <c r="Z3704" s="3">
        <v>106.51</v>
      </c>
      <c r="AA3704">
        <v>0.28000000000000003</v>
      </c>
      <c r="AB3704">
        <v>2014</v>
      </c>
      <c r="AC3704">
        <v>12</v>
      </c>
      <c r="AD3704">
        <v>8</v>
      </c>
      <c r="AE3704">
        <v>7</v>
      </c>
    </row>
    <row r="3705" spans="1:31" x14ac:dyDescent="0.25">
      <c r="A3705" t="s">
        <v>4070</v>
      </c>
      <c r="B3705">
        <v>63366</v>
      </c>
      <c r="C3705" t="s">
        <v>735</v>
      </c>
      <c r="D3705" t="s">
        <v>28</v>
      </c>
      <c r="E3705" t="s">
        <v>34</v>
      </c>
      <c r="F3705">
        <v>2001</v>
      </c>
      <c r="G3705" t="s">
        <v>60</v>
      </c>
      <c r="H3705">
        <v>3</v>
      </c>
      <c r="I3705">
        <v>3</v>
      </c>
      <c r="J3705">
        <v>0</v>
      </c>
      <c r="K3705">
        <v>5</v>
      </c>
      <c r="L3705" t="s">
        <v>31</v>
      </c>
      <c r="M3705">
        <v>1996</v>
      </c>
      <c r="N3705">
        <v>1996</v>
      </c>
      <c r="O3705">
        <v>1964</v>
      </c>
      <c r="P3705">
        <v>1200</v>
      </c>
      <c r="Q3705" t="str">
        <f t="shared" si="228"/>
        <v>YES</v>
      </c>
      <c r="R3705">
        <f t="shared" si="229"/>
        <v>3196</v>
      </c>
      <c r="S3705">
        <f t="shared" si="230"/>
        <v>90.112640801001248</v>
      </c>
      <c r="T3705">
        <f t="shared" si="231"/>
        <v>26.446280991735538</v>
      </c>
      <c r="U3705">
        <v>860</v>
      </c>
      <c r="V3705">
        <v>60500</v>
      </c>
      <c r="W3705">
        <v>288000</v>
      </c>
      <c r="X3705" s="2">
        <v>41820</v>
      </c>
      <c r="Y3705">
        <v>280825</v>
      </c>
      <c r="Z3705" s="3">
        <v>144.29</v>
      </c>
      <c r="AA3705">
        <v>0.25</v>
      </c>
      <c r="AB3705">
        <v>2014</v>
      </c>
      <c r="AC3705">
        <v>13</v>
      </c>
      <c r="AD3705">
        <v>6</v>
      </c>
      <c r="AE3705">
        <v>30</v>
      </c>
    </row>
    <row r="3706" spans="1:31" x14ac:dyDescent="0.25">
      <c r="A3706" t="s">
        <v>4071</v>
      </c>
      <c r="B3706">
        <v>63376</v>
      </c>
      <c r="C3706" t="s">
        <v>750</v>
      </c>
      <c r="D3706" t="s">
        <v>28</v>
      </c>
      <c r="E3706" t="s">
        <v>40</v>
      </c>
      <c r="F3706">
        <v>2002</v>
      </c>
      <c r="G3706" t="s">
        <v>60</v>
      </c>
      <c r="H3706">
        <v>3</v>
      </c>
      <c r="I3706">
        <v>3</v>
      </c>
      <c r="J3706">
        <v>0</v>
      </c>
      <c r="K3706">
        <v>6</v>
      </c>
      <c r="L3706" t="s">
        <v>138</v>
      </c>
      <c r="M3706">
        <v>2137</v>
      </c>
      <c r="N3706">
        <v>2137</v>
      </c>
      <c r="O3706">
        <v>2119</v>
      </c>
      <c r="P3706">
        <v>1806</v>
      </c>
      <c r="Q3706" t="str">
        <f t="shared" si="228"/>
        <v>YES</v>
      </c>
      <c r="R3706">
        <f t="shared" si="229"/>
        <v>3943</v>
      </c>
      <c r="S3706">
        <f t="shared" si="230"/>
        <v>81.410093837179815</v>
      </c>
      <c r="T3706">
        <f t="shared" si="231"/>
        <v>24.563820018365472</v>
      </c>
      <c r="U3706">
        <v>1034</v>
      </c>
      <c r="V3706">
        <v>55000</v>
      </c>
      <c r="W3706">
        <v>321000</v>
      </c>
      <c r="X3706" s="2">
        <v>42241</v>
      </c>
      <c r="Y3706">
        <v>377882</v>
      </c>
      <c r="Z3706" s="3">
        <v>150.21</v>
      </c>
      <c r="AA3706">
        <v>0.3</v>
      </c>
      <c r="AB3706">
        <v>2015</v>
      </c>
      <c r="AC3706">
        <v>13</v>
      </c>
      <c r="AD3706">
        <v>8</v>
      </c>
      <c r="AE3706">
        <v>25</v>
      </c>
    </row>
    <row r="3707" spans="1:31" x14ac:dyDescent="0.25">
      <c r="A3707" t="s">
        <v>4072</v>
      </c>
      <c r="B3707">
        <v>63376</v>
      </c>
      <c r="C3707" t="s">
        <v>750</v>
      </c>
      <c r="D3707" t="s">
        <v>28</v>
      </c>
      <c r="E3707" t="s">
        <v>45</v>
      </c>
      <c r="F3707">
        <v>2003</v>
      </c>
      <c r="G3707" t="s">
        <v>60</v>
      </c>
      <c r="H3707">
        <v>4</v>
      </c>
      <c r="I3707">
        <v>3</v>
      </c>
      <c r="J3707">
        <v>1</v>
      </c>
      <c r="K3707">
        <v>8</v>
      </c>
      <c r="L3707" t="s">
        <v>43</v>
      </c>
      <c r="M3707">
        <v>3264</v>
      </c>
      <c r="N3707">
        <v>1813</v>
      </c>
      <c r="O3707">
        <v>1771</v>
      </c>
      <c r="P3707">
        <v>0</v>
      </c>
      <c r="Q3707" t="str">
        <f t="shared" si="228"/>
        <v>NO</v>
      </c>
      <c r="R3707">
        <f t="shared" si="229"/>
        <v>1813</v>
      </c>
      <c r="S3707">
        <f t="shared" si="230"/>
        <v>177.88196359624931</v>
      </c>
      <c r="T3707">
        <f t="shared" si="231"/>
        <v>32.189483770511437</v>
      </c>
      <c r="U3707">
        <v>806</v>
      </c>
      <c r="V3707">
        <v>55000</v>
      </c>
      <c r="W3707">
        <v>322500</v>
      </c>
      <c r="X3707" s="2">
        <v>42198</v>
      </c>
      <c r="Y3707">
        <v>382051</v>
      </c>
      <c r="Z3707" s="3">
        <v>98.81</v>
      </c>
      <c r="AA3707">
        <v>0.23</v>
      </c>
      <c r="AB3707">
        <v>2015</v>
      </c>
      <c r="AC3707">
        <v>12</v>
      </c>
      <c r="AD3707">
        <v>7</v>
      </c>
      <c r="AE3707">
        <v>13</v>
      </c>
    </row>
    <row r="3708" spans="1:31" x14ac:dyDescent="0.25">
      <c r="A3708" t="s">
        <v>4073</v>
      </c>
      <c r="B3708">
        <v>63376</v>
      </c>
      <c r="C3708" t="s">
        <v>750</v>
      </c>
      <c r="D3708" t="s">
        <v>28</v>
      </c>
      <c r="E3708" t="s">
        <v>74</v>
      </c>
      <c r="F3708">
        <v>2002</v>
      </c>
      <c r="G3708" t="s">
        <v>60</v>
      </c>
      <c r="H3708">
        <v>3</v>
      </c>
      <c r="I3708">
        <v>3</v>
      </c>
      <c r="J3708">
        <v>0</v>
      </c>
      <c r="K3708">
        <v>8</v>
      </c>
      <c r="L3708" t="s">
        <v>31</v>
      </c>
      <c r="M3708">
        <v>2240</v>
      </c>
      <c r="N3708">
        <v>2240</v>
      </c>
      <c r="O3708">
        <v>2224</v>
      </c>
      <c r="P3708">
        <v>889</v>
      </c>
      <c r="Q3708" t="str">
        <f t="shared" si="228"/>
        <v>YES</v>
      </c>
      <c r="R3708">
        <f t="shared" si="229"/>
        <v>3129</v>
      </c>
      <c r="S3708">
        <f t="shared" si="230"/>
        <v>100.63918184723553</v>
      </c>
      <c r="T3708">
        <f t="shared" si="231"/>
        <v>21.906391741102482</v>
      </c>
      <c r="U3708">
        <v>720</v>
      </c>
      <c r="V3708">
        <v>55000</v>
      </c>
      <c r="W3708">
        <v>314900</v>
      </c>
      <c r="X3708" s="2">
        <v>42132</v>
      </c>
      <c r="Y3708">
        <v>370423</v>
      </c>
      <c r="Z3708" s="3">
        <v>140.58000000000001</v>
      </c>
      <c r="AA3708">
        <v>0.33</v>
      </c>
      <c r="AB3708">
        <v>2015</v>
      </c>
      <c r="AC3708">
        <v>13</v>
      </c>
      <c r="AD3708">
        <v>5</v>
      </c>
      <c r="AE3708">
        <v>8</v>
      </c>
    </row>
    <row r="3709" spans="1:31" x14ac:dyDescent="0.25">
      <c r="A3709" t="s">
        <v>4074</v>
      </c>
      <c r="B3709">
        <v>63376</v>
      </c>
      <c r="C3709" t="s">
        <v>750</v>
      </c>
      <c r="D3709" t="s">
        <v>28</v>
      </c>
      <c r="E3709" t="s">
        <v>74</v>
      </c>
      <c r="F3709">
        <v>2002</v>
      </c>
      <c r="G3709" t="s">
        <v>60</v>
      </c>
      <c r="H3709">
        <v>4</v>
      </c>
      <c r="I3709">
        <v>2</v>
      </c>
      <c r="J3709">
        <v>1</v>
      </c>
      <c r="K3709">
        <v>8</v>
      </c>
      <c r="L3709" t="s">
        <v>43</v>
      </c>
      <c r="M3709">
        <v>2886</v>
      </c>
      <c r="N3709">
        <v>1575</v>
      </c>
      <c r="O3709">
        <v>1386</v>
      </c>
      <c r="P3709">
        <v>0</v>
      </c>
      <c r="Q3709" t="str">
        <f t="shared" si="228"/>
        <v>NO</v>
      </c>
      <c r="R3709">
        <f t="shared" si="229"/>
        <v>1575</v>
      </c>
      <c r="S3709">
        <f t="shared" si="230"/>
        <v>133.4126984126984</v>
      </c>
      <c r="T3709">
        <f t="shared" si="231"/>
        <v>14.617594679578149</v>
      </c>
      <c r="U3709">
        <v>651</v>
      </c>
      <c r="V3709">
        <v>55000</v>
      </c>
      <c r="W3709">
        <v>210125</v>
      </c>
      <c r="X3709" s="2">
        <v>41660</v>
      </c>
      <c r="Y3709">
        <v>338876</v>
      </c>
      <c r="Z3709" s="3">
        <v>72.81</v>
      </c>
      <c r="AA3709">
        <v>0.33</v>
      </c>
      <c r="AB3709">
        <v>2014</v>
      </c>
      <c r="AC3709">
        <v>12</v>
      </c>
      <c r="AD3709">
        <v>1</v>
      </c>
      <c r="AE3709">
        <v>21</v>
      </c>
    </row>
    <row r="3710" spans="1:31" x14ac:dyDescent="0.25">
      <c r="A3710" t="s">
        <v>4075</v>
      </c>
      <c r="B3710">
        <v>63376</v>
      </c>
      <c r="C3710" t="s">
        <v>750</v>
      </c>
      <c r="D3710" t="s">
        <v>28</v>
      </c>
      <c r="E3710" t="s">
        <v>66</v>
      </c>
      <c r="F3710">
        <v>2004</v>
      </c>
      <c r="G3710" t="s">
        <v>60</v>
      </c>
      <c r="H3710">
        <v>4</v>
      </c>
      <c r="I3710">
        <v>2</v>
      </c>
      <c r="J3710">
        <v>1</v>
      </c>
      <c r="K3710">
        <v>8</v>
      </c>
      <c r="L3710" t="s">
        <v>43</v>
      </c>
      <c r="M3710">
        <v>2376</v>
      </c>
      <c r="N3710">
        <v>1260</v>
      </c>
      <c r="O3710">
        <v>1260</v>
      </c>
      <c r="P3710">
        <v>0</v>
      </c>
      <c r="Q3710" t="str">
        <f t="shared" si="228"/>
        <v>NO</v>
      </c>
      <c r="R3710">
        <f t="shared" si="229"/>
        <v>1260</v>
      </c>
      <c r="S3710">
        <f t="shared" si="230"/>
        <v>202.30158730158729</v>
      </c>
      <c r="T3710">
        <f t="shared" si="231"/>
        <v>24.382078359351087</v>
      </c>
      <c r="U3710">
        <v>513</v>
      </c>
      <c r="V3710">
        <v>55000</v>
      </c>
      <c r="W3710">
        <v>254900</v>
      </c>
      <c r="X3710" s="2">
        <v>41887</v>
      </c>
      <c r="Y3710">
        <v>354225</v>
      </c>
      <c r="Z3710" s="3">
        <v>107.28</v>
      </c>
      <c r="AA3710">
        <v>0.24</v>
      </c>
      <c r="AB3710">
        <v>2014</v>
      </c>
      <c r="AC3710">
        <v>10</v>
      </c>
      <c r="AD3710">
        <v>9</v>
      </c>
      <c r="AE3710">
        <v>5</v>
      </c>
    </row>
    <row r="3711" spans="1:31" x14ac:dyDescent="0.25">
      <c r="A3711" t="s">
        <v>4076</v>
      </c>
      <c r="B3711">
        <v>63376</v>
      </c>
      <c r="C3711" t="s">
        <v>765</v>
      </c>
      <c r="D3711" t="s">
        <v>28</v>
      </c>
      <c r="E3711" t="s">
        <v>114</v>
      </c>
      <c r="F3711">
        <v>2002</v>
      </c>
      <c r="G3711" t="s">
        <v>60</v>
      </c>
      <c r="H3711">
        <v>3</v>
      </c>
      <c r="I3711">
        <v>3</v>
      </c>
      <c r="J3711">
        <v>0</v>
      </c>
      <c r="K3711">
        <v>5</v>
      </c>
      <c r="L3711" t="s">
        <v>31</v>
      </c>
      <c r="M3711">
        <v>1782</v>
      </c>
      <c r="N3711">
        <v>1782</v>
      </c>
      <c r="O3711">
        <v>1764</v>
      </c>
      <c r="P3711">
        <v>1675</v>
      </c>
      <c r="Q3711" t="str">
        <f t="shared" si="228"/>
        <v>YES</v>
      </c>
      <c r="R3711">
        <f t="shared" si="229"/>
        <v>3457</v>
      </c>
      <c r="S3711">
        <f t="shared" si="230"/>
        <v>77.234596470928551</v>
      </c>
      <c r="T3711">
        <f t="shared" si="231"/>
        <v>19.15461432506887</v>
      </c>
      <c r="U3711">
        <v>480</v>
      </c>
      <c r="V3711">
        <v>55000</v>
      </c>
      <c r="W3711">
        <v>267000</v>
      </c>
      <c r="X3711" s="2">
        <v>42088</v>
      </c>
      <c r="Y3711">
        <v>302791</v>
      </c>
      <c r="Z3711" s="3">
        <v>149.83000000000001</v>
      </c>
      <c r="AA3711">
        <v>0.32</v>
      </c>
      <c r="AB3711">
        <v>2015</v>
      </c>
      <c r="AC3711">
        <v>13</v>
      </c>
      <c r="AD3711">
        <v>3</v>
      </c>
      <c r="AE3711">
        <v>25</v>
      </c>
    </row>
    <row r="3712" spans="1:31" x14ac:dyDescent="0.25">
      <c r="A3712" t="s">
        <v>4077</v>
      </c>
      <c r="B3712">
        <v>63376</v>
      </c>
      <c r="C3712" t="s">
        <v>765</v>
      </c>
      <c r="D3712" t="s">
        <v>28</v>
      </c>
      <c r="E3712" t="s">
        <v>45</v>
      </c>
      <c r="F3712">
        <v>2002</v>
      </c>
      <c r="G3712" t="s">
        <v>60</v>
      </c>
      <c r="H3712">
        <v>3</v>
      </c>
      <c r="I3712">
        <v>2</v>
      </c>
      <c r="J3712">
        <v>2</v>
      </c>
      <c r="K3712">
        <v>7</v>
      </c>
      <c r="L3712" t="s">
        <v>43</v>
      </c>
      <c r="M3712">
        <v>2134</v>
      </c>
      <c r="N3712">
        <v>1526</v>
      </c>
      <c r="O3712">
        <v>1488</v>
      </c>
      <c r="P3712">
        <v>893</v>
      </c>
      <c r="Q3712" t="str">
        <f t="shared" si="228"/>
        <v>YES</v>
      </c>
      <c r="R3712">
        <f t="shared" si="229"/>
        <v>2419</v>
      </c>
      <c r="S3712">
        <f t="shared" si="230"/>
        <v>105.00206696982224</v>
      </c>
      <c r="T3712">
        <f t="shared" si="231"/>
        <v>25.352337605302029</v>
      </c>
      <c r="U3712">
        <v>638</v>
      </c>
      <c r="V3712">
        <v>55000</v>
      </c>
      <c r="W3712">
        <v>254000</v>
      </c>
      <c r="X3712" s="2">
        <v>41927</v>
      </c>
      <c r="Y3712">
        <v>331052</v>
      </c>
      <c r="Z3712" s="3">
        <v>119.03</v>
      </c>
      <c r="AA3712">
        <v>0.23</v>
      </c>
      <c r="AB3712">
        <v>2014</v>
      </c>
      <c r="AC3712">
        <v>12</v>
      </c>
      <c r="AD3712">
        <v>10</v>
      </c>
      <c r="AE3712">
        <v>15</v>
      </c>
    </row>
    <row r="3713" spans="1:31" x14ac:dyDescent="0.25">
      <c r="A3713" t="s">
        <v>4078</v>
      </c>
      <c r="B3713">
        <v>63376</v>
      </c>
      <c r="C3713" t="s">
        <v>773</v>
      </c>
      <c r="D3713" t="s">
        <v>28</v>
      </c>
      <c r="E3713" t="s">
        <v>77</v>
      </c>
      <c r="F3713">
        <v>2002</v>
      </c>
      <c r="G3713" t="s">
        <v>60</v>
      </c>
      <c r="H3713">
        <v>3</v>
      </c>
      <c r="I3713">
        <v>2</v>
      </c>
      <c r="J3713">
        <v>1</v>
      </c>
      <c r="K3713">
        <v>7</v>
      </c>
      <c r="L3713" t="s">
        <v>43</v>
      </c>
      <c r="M3713">
        <v>2407</v>
      </c>
      <c r="N3713">
        <v>1668</v>
      </c>
      <c r="O3713">
        <v>1622</v>
      </c>
      <c r="P3713">
        <v>1217</v>
      </c>
      <c r="Q3713" t="str">
        <f t="shared" si="228"/>
        <v>YES</v>
      </c>
      <c r="R3713">
        <f t="shared" si="229"/>
        <v>2885</v>
      </c>
      <c r="S3713">
        <f t="shared" si="230"/>
        <v>98.440207972270358</v>
      </c>
      <c r="T3713">
        <f t="shared" si="231"/>
        <v>21.031428656062086</v>
      </c>
      <c r="U3713">
        <v>713</v>
      </c>
      <c r="V3713">
        <v>50000</v>
      </c>
      <c r="W3713">
        <v>284000</v>
      </c>
      <c r="X3713" s="2">
        <v>42143</v>
      </c>
      <c r="Y3713">
        <v>298433</v>
      </c>
      <c r="Z3713" s="3">
        <v>117.99</v>
      </c>
      <c r="AA3713">
        <v>0.31</v>
      </c>
      <c r="AB3713">
        <v>2015</v>
      </c>
      <c r="AC3713">
        <v>13</v>
      </c>
      <c r="AD3713">
        <v>5</v>
      </c>
      <c r="AE3713">
        <v>19</v>
      </c>
    </row>
    <row r="3714" spans="1:31" x14ac:dyDescent="0.25">
      <c r="A3714" t="s">
        <v>4079</v>
      </c>
      <c r="B3714">
        <v>63376</v>
      </c>
      <c r="C3714" t="s">
        <v>773</v>
      </c>
      <c r="D3714" t="s">
        <v>28</v>
      </c>
      <c r="E3714" t="s">
        <v>155</v>
      </c>
      <c r="F3714">
        <v>2005</v>
      </c>
      <c r="G3714" t="s">
        <v>60</v>
      </c>
      <c r="H3714">
        <v>4</v>
      </c>
      <c r="I3714">
        <v>2</v>
      </c>
      <c r="J3714">
        <v>1</v>
      </c>
      <c r="K3714">
        <v>8</v>
      </c>
      <c r="L3714" t="s">
        <v>43</v>
      </c>
      <c r="M3714">
        <v>2453</v>
      </c>
      <c r="N3714">
        <v>1644</v>
      </c>
      <c r="O3714">
        <v>1602</v>
      </c>
      <c r="P3714">
        <v>0</v>
      </c>
      <c r="Q3714" t="str">
        <f t="shared" si="228"/>
        <v>NO</v>
      </c>
      <c r="R3714">
        <f t="shared" si="229"/>
        <v>1644</v>
      </c>
      <c r="S3714">
        <f t="shared" si="230"/>
        <v>173.29683698296836</v>
      </c>
      <c r="T3714">
        <f t="shared" si="231"/>
        <v>24.223718668163112</v>
      </c>
      <c r="U3714">
        <v>780</v>
      </c>
      <c r="V3714">
        <v>50000</v>
      </c>
      <c r="W3714">
        <v>284900</v>
      </c>
      <c r="X3714" s="2">
        <v>41841</v>
      </c>
      <c r="Y3714">
        <v>296123</v>
      </c>
      <c r="Z3714" s="3">
        <v>116.14</v>
      </c>
      <c r="AA3714">
        <v>0.27</v>
      </c>
      <c r="AB3714">
        <v>2014</v>
      </c>
      <c r="AC3714">
        <v>9</v>
      </c>
      <c r="AD3714">
        <v>7</v>
      </c>
      <c r="AE3714">
        <v>21</v>
      </c>
    </row>
    <row r="3715" spans="1:31" x14ac:dyDescent="0.25">
      <c r="A3715" t="s">
        <v>4080</v>
      </c>
      <c r="B3715">
        <v>63376</v>
      </c>
      <c r="C3715" t="s">
        <v>773</v>
      </c>
      <c r="D3715" t="s">
        <v>28</v>
      </c>
      <c r="E3715" t="s">
        <v>74</v>
      </c>
      <c r="F3715">
        <v>2002</v>
      </c>
      <c r="G3715" t="s">
        <v>60</v>
      </c>
      <c r="H3715">
        <v>3</v>
      </c>
      <c r="I3715">
        <v>3</v>
      </c>
      <c r="J3715">
        <v>1</v>
      </c>
      <c r="K3715">
        <v>7</v>
      </c>
      <c r="L3715" t="s">
        <v>43</v>
      </c>
      <c r="M3715">
        <v>2308</v>
      </c>
      <c r="N3715">
        <v>1610</v>
      </c>
      <c r="O3715">
        <v>1566</v>
      </c>
      <c r="P3715">
        <v>800</v>
      </c>
      <c r="Q3715" t="str">
        <f t="shared" ref="Q3715:Q3778" si="232">IF(P3715&gt;0,"YES","NO")</f>
        <v>YES</v>
      </c>
      <c r="R3715">
        <f t="shared" ref="R3715:R3778" si="233">P3715+N3715</f>
        <v>2410</v>
      </c>
      <c r="S3715">
        <f t="shared" ref="S3715:S3778" si="234">W3715/R3715</f>
        <v>124.48132780082987</v>
      </c>
      <c r="T3715">
        <f t="shared" ref="T3715:T3778" si="235">(W3715/(43560*AA3715))</f>
        <v>20.869855580599381</v>
      </c>
      <c r="U3715">
        <v>713</v>
      </c>
      <c r="V3715">
        <v>50000</v>
      </c>
      <c r="W3715">
        <v>300000</v>
      </c>
      <c r="X3715" s="2">
        <v>42339</v>
      </c>
      <c r="Y3715">
        <v>292958</v>
      </c>
      <c r="Z3715" s="3">
        <v>129.97999999999999</v>
      </c>
      <c r="AA3715">
        <v>0.33</v>
      </c>
      <c r="AB3715">
        <v>2015</v>
      </c>
      <c r="AC3715">
        <v>13</v>
      </c>
      <c r="AD3715">
        <v>12</v>
      </c>
      <c r="AE3715">
        <v>1</v>
      </c>
    </row>
    <row r="3716" spans="1:31" x14ac:dyDescent="0.25">
      <c r="A3716" t="s">
        <v>4081</v>
      </c>
      <c r="B3716">
        <v>63366</v>
      </c>
      <c r="C3716" t="s">
        <v>776</v>
      </c>
      <c r="D3716" t="s">
        <v>28</v>
      </c>
      <c r="E3716" t="s">
        <v>89</v>
      </c>
      <c r="F3716">
        <v>2002</v>
      </c>
      <c r="G3716" t="s">
        <v>60</v>
      </c>
      <c r="H3716">
        <v>3</v>
      </c>
      <c r="I3716">
        <v>2</v>
      </c>
      <c r="J3716">
        <v>0</v>
      </c>
      <c r="K3716">
        <v>5</v>
      </c>
      <c r="L3716" t="s">
        <v>31</v>
      </c>
      <c r="M3716">
        <v>2156</v>
      </c>
      <c r="N3716">
        <v>2156</v>
      </c>
      <c r="O3716">
        <v>2156</v>
      </c>
      <c r="P3716">
        <v>0</v>
      </c>
      <c r="Q3716" t="str">
        <f t="shared" si="232"/>
        <v>NO</v>
      </c>
      <c r="R3716">
        <f t="shared" si="233"/>
        <v>2156</v>
      </c>
      <c r="S3716">
        <f t="shared" si="234"/>
        <v>108.99814471243043</v>
      </c>
      <c r="T3716">
        <f t="shared" si="235"/>
        <v>19.267348812803355</v>
      </c>
      <c r="U3716">
        <v>660</v>
      </c>
      <c r="V3716">
        <v>45000</v>
      </c>
      <c r="W3716">
        <v>235000</v>
      </c>
      <c r="X3716" s="2">
        <v>42080</v>
      </c>
      <c r="Y3716">
        <v>297908</v>
      </c>
      <c r="Z3716" s="3">
        <v>109</v>
      </c>
      <c r="AA3716">
        <v>0.28000000000000003</v>
      </c>
      <c r="AB3716">
        <v>2015</v>
      </c>
      <c r="AC3716">
        <v>13</v>
      </c>
      <c r="AD3716">
        <v>3</v>
      </c>
      <c r="AE3716">
        <v>17</v>
      </c>
    </row>
    <row r="3717" spans="1:31" x14ac:dyDescent="0.25">
      <c r="A3717" t="s">
        <v>4082</v>
      </c>
      <c r="B3717">
        <v>63366</v>
      </c>
      <c r="C3717" t="s">
        <v>779</v>
      </c>
      <c r="D3717" t="s">
        <v>28</v>
      </c>
      <c r="E3717" t="s">
        <v>38</v>
      </c>
      <c r="F3717">
        <v>2002</v>
      </c>
      <c r="G3717" t="s">
        <v>60</v>
      </c>
      <c r="H3717">
        <v>3</v>
      </c>
      <c r="I3717">
        <v>3</v>
      </c>
      <c r="J3717">
        <v>0</v>
      </c>
      <c r="K3717">
        <v>5</v>
      </c>
      <c r="L3717" t="s">
        <v>31</v>
      </c>
      <c r="M3717">
        <v>1684</v>
      </c>
      <c r="N3717">
        <v>1684</v>
      </c>
      <c r="O3717">
        <v>1646</v>
      </c>
      <c r="P3717">
        <v>1200</v>
      </c>
      <c r="Q3717" t="str">
        <f t="shared" si="232"/>
        <v>YES</v>
      </c>
      <c r="R3717">
        <f t="shared" si="233"/>
        <v>2884</v>
      </c>
      <c r="S3717">
        <f t="shared" si="234"/>
        <v>70.388349514563103</v>
      </c>
      <c r="T3717">
        <f t="shared" si="235"/>
        <v>22.191613100704007</v>
      </c>
      <c r="U3717">
        <v>440</v>
      </c>
      <c r="V3717">
        <v>40000</v>
      </c>
      <c r="W3717">
        <v>203000</v>
      </c>
      <c r="X3717" s="2">
        <v>41849</v>
      </c>
      <c r="Y3717">
        <v>267872</v>
      </c>
      <c r="Z3717" s="3">
        <v>120.55</v>
      </c>
      <c r="AA3717">
        <v>0.21</v>
      </c>
      <c r="AB3717">
        <v>2014</v>
      </c>
      <c r="AC3717">
        <v>12</v>
      </c>
      <c r="AD3717">
        <v>7</v>
      </c>
      <c r="AE3717">
        <v>29</v>
      </c>
    </row>
    <row r="3718" spans="1:31" x14ac:dyDescent="0.25">
      <c r="A3718" t="s">
        <v>4083</v>
      </c>
      <c r="B3718">
        <v>63366</v>
      </c>
      <c r="C3718" t="s">
        <v>779</v>
      </c>
      <c r="D3718" t="s">
        <v>28</v>
      </c>
      <c r="E3718" t="s">
        <v>89</v>
      </c>
      <c r="F3718">
        <v>2002</v>
      </c>
      <c r="G3718" t="s">
        <v>60</v>
      </c>
      <c r="H3718">
        <v>3</v>
      </c>
      <c r="I3718">
        <v>2</v>
      </c>
      <c r="J3718">
        <v>1</v>
      </c>
      <c r="K3718">
        <v>6</v>
      </c>
      <c r="L3718" t="s">
        <v>31</v>
      </c>
      <c r="M3718">
        <v>1651</v>
      </c>
      <c r="N3718">
        <v>1651</v>
      </c>
      <c r="O3718">
        <v>1600</v>
      </c>
      <c r="P3718">
        <v>1440</v>
      </c>
      <c r="Q3718" t="str">
        <f t="shared" si="232"/>
        <v>YES</v>
      </c>
      <c r="R3718">
        <f t="shared" si="233"/>
        <v>3091</v>
      </c>
      <c r="S3718">
        <f t="shared" si="234"/>
        <v>80.879974118408285</v>
      </c>
      <c r="T3718">
        <f t="shared" si="235"/>
        <v>20.497179588088677</v>
      </c>
      <c r="U3718">
        <v>400</v>
      </c>
      <c r="V3718">
        <v>40000</v>
      </c>
      <c r="W3718">
        <v>250000</v>
      </c>
      <c r="X3718" s="2">
        <v>42341</v>
      </c>
      <c r="Y3718">
        <v>275159</v>
      </c>
      <c r="Z3718" s="3">
        <v>151.41999999999999</v>
      </c>
      <c r="AA3718">
        <v>0.28000000000000003</v>
      </c>
      <c r="AB3718">
        <v>2015</v>
      </c>
      <c r="AC3718">
        <v>13</v>
      </c>
      <c r="AD3718">
        <v>12</v>
      </c>
      <c r="AE3718">
        <v>3</v>
      </c>
    </row>
    <row r="3719" spans="1:31" x14ac:dyDescent="0.25">
      <c r="A3719" t="s">
        <v>4084</v>
      </c>
      <c r="B3719">
        <v>63366</v>
      </c>
      <c r="C3719" t="s">
        <v>779</v>
      </c>
      <c r="D3719" t="s">
        <v>28</v>
      </c>
      <c r="E3719" t="s">
        <v>95</v>
      </c>
      <c r="F3719">
        <v>2002</v>
      </c>
      <c r="G3719" t="s">
        <v>60</v>
      </c>
      <c r="H3719">
        <v>3</v>
      </c>
      <c r="I3719">
        <v>2</v>
      </c>
      <c r="J3719">
        <v>0</v>
      </c>
      <c r="K3719">
        <v>5</v>
      </c>
      <c r="L3719" t="s">
        <v>31</v>
      </c>
      <c r="M3719">
        <v>1434</v>
      </c>
      <c r="N3719">
        <v>1434</v>
      </c>
      <c r="O3719">
        <v>1360</v>
      </c>
      <c r="P3719">
        <v>0</v>
      </c>
      <c r="Q3719" t="str">
        <f t="shared" si="232"/>
        <v>NO</v>
      </c>
      <c r="R3719">
        <f t="shared" si="233"/>
        <v>1434</v>
      </c>
      <c r="S3719">
        <f t="shared" si="234"/>
        <v>156.90376569037656</v>
      </c>
      <c r="T3719">
        <f t="shared" si="235"/>
        <v>28.696051423324153</v>
      </c>
      <c r="U3719">
        <v>400</v>
      </c>
      <c r="V3719">
        <v>40000</v>
      </c>
      <c r="W3719">
        <v>225000</v>
      </c>
      <c r="X3719" s="2">
        <v>41926</v>
      </c>
      <c r="Y3719">
        <v>223221</v>
      </c>
      <c r="Z3719" s="3">
        <v>156.9</v>
      </c>
      <c r="AA3719">
        <v>0.18</v>
      </c>
      <c r="AB3719">
        <v>2014</v>
      </c>
      <c r="AC3719">
        <v>12</v>
      </c>
      <c r="AD3719">
        <v>10</v>
      </c>
      <c r="AE3719">
        <v>14</v>
      </c>
    </row>
    <row r="3720" spans="1:31" x14ac:dyDescent="0.25">
      <c r="A3720" t="s">
        <v>4085</v>
      </c>
      <c r="B3720">
        <v>63366</v>
      </c>
      <c r="C3720" t="s">
        <v>779</v>
      </c>
      <c r="D3720" t="s">
        <v>28</v>
      </c>
      <c r="E3720" t="s">
        <v>66</v>
      </c>
      <c r="F3720">
        <v>2002</v>
      </c>
      <c r="G3720" t="s">
        <v>60</v>
      </c>
      <c r="H3720">
        <v>3</v>
      </c>
      <c r="I3720">
        <v>2</v>
      </c>
      <c r="J3720">
        <v>0</v>
      </c>
      <c r="K3720">
        <v>6</v>
      </c>
      <c r="L3720" t="s">
        <v>31</v>
      </c>
      <c r="M3720">
        <v>1633</v>
      </c>
      <c r="N3720">
        <v>1633</v>
      </c>
      <c r="O3720">
        <v>1600</v>
      </c>
      <c r="P3720">
        <v>0</v>
      </c>
      <c r="Q3720" t="str">
        <f t="shared" si="232"/>
        <v>NO</v>
      </c>
      <c r="R3720">
        <f t="shared" si="233"/>
        <v>1633</v>
      </c>
      <c r="S3720">
        <f t="shared" si="234"/>
        <v>128.59767299448868</v>
      </c>
      <c r="T3720">
        <f t="shared" si="235"/>
        <v>20.087235996326907</v>
      </c>
      <c r="U3720">
        <v>440</v>
      </c>
      <c r="V3720">
        <v>40000</v>
      </c>
      <c r="W3720">
        <v>210000</v>
      </c>
      <c r="X3720" s="2">
        <v>42208</v>
      </c>
      <c r="Y3720">
        <v>249782</v>
      </c>
      <c r="Z3720" s="3">
        <v>128.6</v>
      </c>
      <c r="AA3720">
        <v>0.24</v>
      </c>
      <c r="AB3720">
        <v>2015</v>
      </c>
      <c r="AC3720">
        <v>13</v>
      </c>
      <c r="AD3720">
        <v>7</v>
      </c>
      <c r="AE3720">
        <v>23</v>
      </c>
    </row>
    <row r="3721" spans="1:31" x14ac:dyDescent="0.25">
      <c r="A3721" t="s">
        <v>4086</v>
      </c>
      <c r="B3721">
        <v>63366</v>
      </c>
      <c r="C3721" t="s">
        <v>1344</v>
      </c>
      <c r="D3721" t="s">
        <v>28</v>
      </c>
      <c r="E3721" t="s">
        <v>42</v>
      </c>
      <c r="F3721">
        <v>2014</v>
      </c>
      <c r="G3721" t="s">
        <v>60</v>
      </c>
      <c r="H3721">
        <v>3</v>
      </c>
      <c r="I3721">
        <v>2</v>
      </c>
      <c r="J3721">
        <v>0</v>
      </c>
      <c r="K3721">
        <v>6</v>
      </c>
      <c r="L3721" t="s">
        <v>31</v>
      </c>
      <c r="M3721">
        <v>1944</v>
      </c>
      <c r="N3721">
        <v>1944</v>
      </c>
      <c r="O3721">
        <v>1944</v>
      </c>
      <c r="P3721">
        <v>0</v>
      </c>
      <c r="Q3721" t="str">
        <f t="shared" si="232"/>
        <v>NO</v>
      </c>
      <c r="R3721">
        <f t="shared" si="233"/>
        <v>1944</v>
      </c>
      <c r="S3721">
        <f t="shared" si="234"/>
        <v>123.40534979423869</v>
      </c>
      <c r="T3721">
        <f t="shared" si="235"/>
        <v>25.033391768928958</v>
      </c>
      <c r="U3721">
        <v>690</v>
      </c>
      <c r="V3721">
        <v>50000</v>
      </c>
      <c r="W3721">
        <v>239900</v>
      </c>
      <c r="X3721" s="2">
        <v>41921</v>
      </c>
      <c r="Y3721">
        <v>310115</v>
      </c>
      <c r="Z3721" s="3">
        <v>123.41</v>
      </c>
      <c r="AA3721">
        <v>0.22</v>
      </c>
      <c r="AB3721">
        <v>2014</v>
      </c>
      <c r="AC3721">
        <v>0</v>
      </c>
      <c r="AD3721">
        <v>10</v>
      </c>
      <c r="AE3721">
        <v>9</v>
      </c>
    </row>
    <row r="3722" spans="1:31" x14ac:dyDescent="0.25">
      <c r="A3722" t="s">
        <v>4087</v>
      </c>
      <c r="B3722">
        <v>63366</v>
      </c>
      <c r="C3722" t="s">
        <v>1344</v>
      </c>
      <c r="D3722" t="s">
        <v>28</v>
      </c>
      <c r="E3722" t="s">
        <v>51</v>
      </c>
      <c r="F3722">
        <v>2005</v>
      </c>
      <c r="G3722" t="s">
        <v>60</v>
      </c>
      <c r="H3722">
        <v>3</v>
      </c>
      <c r="I3722">
        <v>2</v>
      </c>
      <c r="J3722">
        <v>0</v>
      </c>
      <c r="K3722">
        <v>6</v>
      </c>
      <c r="L3722" t="s">
        <v>31</v>
      </c>
      <c r="M3722">
        <v>1826</v>
      </c>
      <c r="N3722">
        <v>1826</v>
      </c>
      <c r="O3722">
        <v>1800</v>
      </c>
      <c r="P3722">
        <v>0</v>
      </c>
      <c r="Q3722" t="str">
        <f t="shared" si="232"/>
        <v>NO</v>
      </c>
      <c r="R3722">
        <f t="shared" si="233"/>
        <v>1826</v>
      </c>
      <c r="S3722">
        <f t="shared" si="234"/>
        <v>135.26834611171961</v>
      </c>
      <c r="T3722">
        <f t="shared" si="235"/>
        <v>28.351698806244261</v>
      </c>
      <c r="U3722">
        <v>630</v>
      </c>
      <c r="V3722">
        <v>50000</v>
      </c>
      <c r="W3722">
        <v>247000</v>
      </c>
      <c r="X3722" s="2">
        <v>42278</v>
      </c>
      <c r="Y3722">
        <v>282851</v>
      </c>
      <c r="Z3722" s="3">
        <v>135.27000000000001</v>
      </c>
      <c r="AA3722">
        <v>0.2</v>
      </c>
      <c r="AB3722">
        <v>2015</v>
      </c>
      <c r="AC3722">
        <v>10</v>
      </c>
      <c r="AD3722">
        <v>10</v>
      </c>
      <c r="AE3722">
        <v>1</v>
      </c>
    </row>
    <row r="3723" spans="1:31" x14ac:dyDescent="0.25">
      <c r="A3723" t="s">
        <v>4088</v>
      </c>
      <c r="B3723">
        <v>63366</v>
      </c>
      <c r="C3723" t="s">
        <v>1344</v>
      </c>
      <c r="D3723" t="s">
        <v>28</v>
      </c>
      <c r="E3723" t="s">
        <v>38</v>
      </c>
      <c r="F3723">
        <v>2007</v>
      </c>
      <c r="G3723" t="s">
        <v>60</v>
      </c>
      <c r="H3723">
        <v>3</v>
      </c>
      <c r="I3723">
        <v>3</v>
      </c>
      <c r="J3723">
        <v>0</v>
      </c>
      <c r="K3723">
        <v>7</v>
      </c>
      <c r="L3723" t="s">
        <v>138</v>
      </c>
      <c r="M3723">
        <v>2280</v>
      </c>
      <c r="N3723">
        <v>2280</v>
      </c>
      <c r="O3723">
        <v>2280</v>
      </c>
      <c r="P3723">
        <v>1528</v>
      </c>
      <c r="Q3723" t="str">
        <f t="shared" si="232"/>
        <v>YES</v>
      </c>
      <c r="R3723">
        <f t="shared" si="233"/>
        <v>3808</v>
      </c>
      <c r="S3723">
        <f t="shared" si="234"/>
        <v>69.590336134453779</v>
      </c>
      <c r="T3723">
        <f t="shared" si="235"/>
        <v>28.969347151165334</v>
      </c>
      <c r="U3723">
        <v>630</v>
      </c>
      <c r="V3723">
        <v>50000</v>
      </c>
      <c r="W3723">
        <v>265000</v>
      </c>
      <c r="X3723" s="2">
        <v>42055</v>
      </c>
      <c r="Y3723">
        <v>355735</v>
      </c>
      <c r="Z3723" s="3">
        <v>116.23</v>
      </c>
      <c r="AA3723">
        <v>0.21</v>
      </c>
      <c r="AB3723">
        <v>2015</v>
      </c>
      <c r="AC3723">
        <v>8</v>
      </c>
      <c r="AD3723">
        <v>2</v>
      </c>
      <c r="AE3723">
        <v>20</v>
      </c>
    </row>
    <row r="3724" spans="1:31" x14ac:dyDescent="0.25">
      <c r="A3724" t="s">
        <v>4089</v>
      </c>
      <c r="B3724">
        <v>63366</v>
      </c>
      <c r="C3724" t="s">
        <v>1344</v>
      </c>
      <c r="D3724" t="s">
        <v>28</v>
      </c>
      <c r="E3724" t="s">
        <v>95</v>
      </c>
      <c r="F3724">
        <v>2003</v>
      </c>
      <c r="G3724" t="s">
        <v>60</v>
      </c>
      <c r="H3724">
        <v>3</v>
      </c>
      <c r="I3724">
        <v>2</v>
      </c>
      <c r="J3724">
        <v>1</v>
      </c>
      <c r="K3724">
        <v>7</v>
      </c>
      <c r="L3724" t="s">
        <v>31</v>
      </c>
      <c r="M3724">
        <v>2325</v>
      </c>
      <c r="N3724">
        <v>2325</v>
      </c>
      <c r="O3724">
        <v>2309</v>
      </c>
      <c r="P3724">
        <v>0</v>
      </c>
      <c r="Q3724" t="str">
        <f t="shared" si="232"/>
        <v>NO</v>
      </c>
      <c r="R3724">
        <f t="shared" si="233"/>
        <v>2325</v>
      </c>
      <c r="S3724">
        <f t="shared" si="234"/>
        <v>116.12903225806451</v>
      </c>
      <c r="T3724">
        <f t="shared" si="235"/>
        <v>34.435261707988985</v>
      </c>
      <c r="U3724">
        <v>600</v>
      </c>
      <c r="V3724">
        <v>50000</v>
      </c>
      <c r="W3724">
        <v>270000</v>
      </c>
      <c r="X3724" s="2">
        <v>41809</v>
      </c>
      <c r="Y3724">
        <v>334175</v>
      </c>
      <c r="Z3724" s="3">
        <v>116.13</v>
      </c>
      <c r="AA3724">
        <v>0.18</v>
      </c>
      <c r="AB3724">
        <v>2014</v>
      </c>
      <c r="AC3724">
        <v>11</v>
      </c>
      <c r="AD3724">
        <v>6</v>
      </c>
      <c r="AE3724">
        <v>19</v>
      </c>
    </row>
    <row r="3725" spans="1:31" x14ac:dyDescent="0.25">
      <c r="A3725" t="s">
        <v>4090</v>
      </c>
      <c r="B3725">
        <v>63368</v>
      </c>
      <c r="C3725" t="s">
        <v>1359</v>
      </c>
      <c r="D3725" t="s">
        <v>28</v>
      </c>
      <c r="E3725" t="s">
        <v>784</v>
      </c>
      <c r="F3725">
        <v>2002</v>
      </c>
      <c r="G3725" t="s">
        <v>30</v>
      </c>
      <c r="H3725">
        <v>4</v>
      </c>
      <c r="I3725">
        <v>2</v>
      </c>
      <c r="J3725">
        <v>1</v>
      </c>
      <c r="K3725">
        <v>6</v>
      </c>
      <c r="L3725" t="s">
        <v>43</v>
      </c>
      <c r="M3725">
        <v>2568</v>
      </c>
      <c r="N3725">
        <v>1502</v>
      </c>
      <c r="O3725">
        <v>0</v>
      </c>
      <c r="P3725">
        <v>0</v>
      </c>
      <c r="Q3725" t="str">
        <f t="shared" si="232"/>
        <v>NO</v>
      </c>
      <c r="R3725">
        <f t="shared" si="233"/>
        <v>1502</v>
      </c>
      <c r="S3725">
        <f t="shared" si="234"/>
        <v>116.51131824234355</v>
      </c>
      <c r="T3725">
        <f t="shared" si="235"/>
        <v>25.109044995408631</v>
      </c>
      <c r="U3725">
        <v>420</v>
      </c>
      <c r="V3725">
        <v>27000</v>
      </c>
      <c r="W3725">
        <v>175000</v>
      </c>
      <c r="X3725" s="2">
        <v>42102</v>
      </c>
      <c r="Y3725">
        <v>270529</v>
      </c>
      <c r="Z3725" s="3">
        <v>68.150000000000006</v>
      </c>
      <c r="AA3725">
        <v>0.16</v>
      </c>
      <c r="AB3725">
        <v>2015</v>
      </c>
      <c r="AC3725">
        <v>13</v>
      </c>
      <c r="AD3725">
        <v>4</v>
      </c>
      <c r="AE3725">
        <v>8</v>
      </c>
    </row>
    <row r="3726" spans="1:31" x14ac:dyDescent="0.25">
      <c r="A3726" t="s">
        <v>4091</v>
      </c>
      <c r="B3726">
        <v>63368</v>
      </c>
      <c r="C3726" t="s">
        <v>1359</v>
      </c>
      <c r="D3726" t="s">
        <v>28</v>
      </c>
      <c r="E3726" t="s">
        <v>1362</v>
      </c>
      <c r="F3726">
        <v>2003</v>
      </c>
      <c r="G3726" t="s">
        <v>30</v>
      </c>
      <c r="H3726">
        <v>3</v>
      </c>
      <c r="I3726">
        <v>2</v>
      </c>
      <c r="J3726">
        <v>0</v>
      </c>
      <c r="K3726">
        <v>5</v>
      </c>
      <c r="L3726" t="s">
        <v>43</v>
      </c>
      <c r="M3726">
        <v>1536</v>
      </c>
      <c r="N3726">
        <v>980</v>
      </c>
      <c r="O3726">
        <v>0</v>
      </c>
      <c r="P3726">
        <v>0</v>
      </c>
      <c r="Q3726" t="str">
        <f t="shared" si="232"/>
        <v>NO</v>
      </c>
      <c r="R3726">
        <f t="shared" si="233"/>
        <v>980</v>
      </c>
      <c r="S3726">
        <f t="shared" si="234"/>
        <v>142.85714285714286</v>
      </c>
      <c r="T3726">
        <f t="shared" si="235"/>
        <v>21.4263850627487</v>
      </c>
      <c r="U3726">
        <v>400</v>
      </c>
      <c r="V3726">
        <v>0</v>
      </c>
      <c r="W3726">
        <v>140000</v>
      </c>
      <c r="X3726" s="2">
        <v>41955</v>
      </c>
      <c r="Y3726">
        <v>198555</v>
      </c>
      <c r="Z3726" s="3">
        <v>91.15</v>
      </c>
      <c r="AA3726">
        <v>0.15</v>
      </c>
      <c r="AB3726">
        <v>2014</v>
      </c>
      <c r="AC3726">
        <v>11</v>
      </c>
      <c r="AD3726">
        <v>11</v>
      </c>
      <c r="AE3726">
        <v>12</v>
      </c>
    </row>
    <row r="3727" spans="1:31" x14ac:dyDescent="0.25">
      <c r="A3727" t="s">
        <v>4092</v>
      </c>
      <c r="B3727">
        <v>63368</v>
      </c>
      <c r="C3727" t="s">
        <v>1359</v>
      </c>
      <c r="D3727" t="s">
        <v>28</v>
      </c>
      <c r="E3727" t="s">
        <v>1277</v>
      </c>
      <c r="F3727">
        <v>2003</v>
      </c>
      <c r="G3727" t="s">
        <v>30</v>
      </c>
      <c r="H3727">
        <v>4</v>
      </c>
      <c r="I3727">
        <v>2</v>
      </c>
      <c r="J3727">
        <v>1</v>
      </c>
      <c r="K3727">
        <v>7</v>
      </c>
      <c r="L3727" t="s">
        <v>43</v>
      </c>
      <c r="M3727">
        <v>2648</v>
      </c>
      <c r="N3727">
        <v>1534</v>
      </c>
      <c r="O3727">
        <v>0</v>
      </c>
      <c r="P3727">
        <v>0</v>
      </c>
      <c r="Q3727" t="str">
        <f t="shared" si="232"/>
        <v>NO</v>
      </c>
      <c r="R3727">
        <f t="shared" si="233"/>
        <v>1534</v>
      </c>
      <c r="S3727">
        <f t="shared" si="234"/>
        <v>114.01564537157758</v>
      </c>
      <c r="T3727">
        <f t="shared" si="235"/>
        <v>30.885780885780886</v>
      </c>
      <c r="U3727">
        <v>420</v>
      </c>
      <c r="V3727">
        <v>29700</v>
      </c>
      <c r="W3727">
        <v>174900</v>
      </c>
      <c r="X3727" s="2">
        <v>42194</v>
      </c>
      <c r="Y3727">
        <v>278588</v>
      </c>
      <c r="Z3727" s="3">
        <v>66.05</v>
      </c>
      <c r="AA3727">
        <v>0.13</v>
      </c>
      <c r="AB3727">
        <v>2015</v>
      </c>
      <c r="AC3727">
        <v>12</v>
      </c>
      <c r="AD3727">
        <v>7</v>
      </c>
      <c r="AE3727">
        <v>9</v>
      </c>
    </row>
    <row r="3728" spans="1:31" x14ac:dyDescent="0.25">
      <c r="A3728" t="s">
        <v>4093</v>
      </c>
      <c r="B3728">
        <v>63368</v>
      </c>
      <c r="C3728" t="s">
        <v>1359</v>
      </c>
      <c r="D3728" t="s">
        <v>28</v>
      </c>
      <c r="E3728" t="s">
        <v>1362</v>
      </c>
      <c r="F3728">
        <v>2003</v>
      </c>
      <c r="G3728" t="s">
        <v>30</v>
      </c>
      <c r="H3728">
        <v>4</v>
      </c>
      <c r="I3728">
        <v>2</v>
      </c>
      <c r="J3728">
        <v>1</v>
      </c>
      <c r="K3728">
        <v>7</v>
      </c>
      <c r="L3728" t="s">
        <v>43</v>
      </c>
      <c r="M3728">
        <v>2332</v>
      </c>
      <c r="N3728">
        <v>1540</v>
      </c>
      <c r="O3728">
        <v>0</v>
      </c>
      <c r="P3728">
        <v>0</v>
      </c>
      <c r="Q3728" t="str">
        <f t="shared" si="232"/>
        <v>NO</v>
      </c>
      <c r="R3728">
        <f t="shared" si="233"/>
        <v>1540</v>
      </c>
      <c r="S3728">
        <f t="shared" si="234"/>
        <v>138.3116883116883</v>
      </c>
      <c r="T3728">
        <f t="shared" si="235"/>
        <v>32.598714416896236</v>
      </c>
      <c r="U3728">
        <v>400</v>
      </c>
      <c r="V3728">
        <v>29700</v>
      </c>
      <c r="W3728">
        <v>213000</v>
      </c>
      <c r="X3728" s="2">
        <v>42184</v>
      </c>
      <c r="Y3728">
        <v>251722</v>
      </c>
      <c r="Z3728" s="3">
        <v>91.34</v>
      </c>
      <c r="AA3728">
        <v>0.15</v>
      </c>
      <c r="AB3728">
        <v>2015</v>
      </c>
      <c r="AC3728">
        <v>12</v>
      </c>
      <c r="AD3728">
        <v>6</v>
      </c>
      <c r="AE3728">
        <v>29</v>
      </c>
    </row>
    <row r="3729" spans="1:31" x14ac:dyDescent="0.25">
      <c r="A3729" t="s">
        <v>4094</v>
      </c>
      <c r="B3729">
        <v>63366</v>
      </c>
      <c r="C3729" t="s">
        <v>1366</v>
      </c>
      <c r="D3729" t="s">
        <v>110</v>
      </c>
      <c r="E3729" t="s">
        <v>51</v>
      </c>
      <c r="F3729">
        <v>2002</v>
      </c>
      <c r="G3729" t="s">
        <v>30</v>
      </c>
      <c r="H3729">
        <v>3</v>
      </c>
      <c r="I3729">
        <v>2</v>
      </c>
      <c r="J3729">
        <v>1</v>
      </c>
      <c r="K3729">
        <v>6</v>
      </c>
      <c r="L3729" t="s">
        <v>43</v>
      </c>
      <c r="M3729">
        <v>1728</v>
      </c>
      <c r="N3729">
        <v>864</v>
      </c>
      <c r="O3729">
        <v>864</v>
      </c>
      <c r="P3729">
        <v>0</v>
      </c>
      <c r="Q3729" t="str">
        <f t="shared" si="232"/>
        <v>NO</v>
      </c>
      <c r="R3729">
        <f t="shared" si="233"/>
        <v>864</v>
      </c>
      <c r="S3729">
        <f t="shared" si="234"/>
        <v>202.43055555555554</v>
      </c>
      <c r="T3729">
        <f t="shared" si="235"/>
        <v>20.075757575757574</v>
      </c>
      <c r="U3729">
        <v>420</v>
      </c>
      <c r="V3729">
        <v>45000</v>
      </c>
      <c r="W3729">
        <v>174900</v>
      </c>
      <c r="X3729" s="2">
        <v>41772</v>
      </c>
      <c r="Y3729">
        <v>215116</v>
      </c>
      <c r="Z3729" s="3">
        <v>101.22</v>
      </c>
      <c r="AA3729">
        <v>0.2</v>
      </c>
      <c r="AB3729">
        <v>2014</v>
      </c>
      <c r="AC3729">
        <v>12</v>
      </c>
      <c r="AD3729">
        <v>5</v>
      </c>
      <c r="AE3729">
        <v>13</v>
      </c>
    </row>
    <row r="3730" spans="1:31" x14ac:dyDescent="0.25">
      <c r="A3730" t="s">
        <v>4095</v>
      </c>
      <c r="B3730">
        <v>63043</v>
      </c>
      <c r="C3730" t="s">
        <v>1369</v>
      </c>
      <c r="D3730" t="s">
        <v>110</v>
      </c>
      <c r="E3730" t="s">
        <v>784</v>
      </c>
      <c r="F3730">
        <v>2003</v>
      </c>
      <c r="G3730" t="s">
        <v>30</v>
      </c>
      <c r="H3730">
        <v>4</v>
      </c>
      <c r="I3730">
        <v>2</v>
      </c>
      <c r="J3730">
        <v>1</v>
      </c>
      <c r="K3730">
        <v>7</v>
      </c>
      <c r="L3730" t="s">
        <v>43</v>
      </c>
      <c r="M3730">
        <v>2092</v>
      </c>
      <c r="N3730">
        <v>1156</v>
      </c>
      <c r="O3730">
        <v>1002</v>
      </c>
      <c r="P3730">
        <v>0</v>
      </c>
      <c r="Q3730" t="str">
        <f t="shared" si="232"/>
        <v>NO</v>
      </c>
      <c r="R3730">
        <f t="shared" si="233"/>
        <v>1156</v>
      </c>
      <c r="S3730">
        <f t="shared" si="234"/>
        <v>129.75692041522493</v>
      </c>
      <c r="T3730">
        <f t="shared" si="235"/>
        <v>21.521895087235997</v>
      </c>
      <c r="U3730">
        <v>454</v>
      </c>
      <c r="V3730">
        <v>45000</v>
      </c>
      <c r="W3730">
        <v>149999</v>
      </c>
      <c r="X3730" s="2">
        <v>42046</v>
      </c>
      <c r="Y3730">
        <v>242894</v>
      </c>
      <c r="Z3730" s="3">
        <v>71.7</v>
      </c>
      <c r="AA3730">
        <v>0.16</v>
      </c>
      <c r="AB3730">
        <v>2015</v>
      </c>
      <c r="AC3730">
        <v>12</v>
      </c>
      <c r="AD3730">
        <v>2</v>
      </c>
      <c r="AE3730">
        <v>11</v>
      </c>
    </row>
    <row r="3731" spans="1:31" x14ac:dyDescent="0.25">
      <c r="A3731" t="s">
        <v>4096</v>
      </c>
      <c r="B3731">
        <v>63366</v>
      </c>
      <c r="C3731" t="s">
        <v>1369</v>
      </c>
      <c r="D3731" t="s">
        <v>110</v>
      </c>
      <c r="E3731" t="s">
        <v>38</v>
      </c>
      <c r="F3731">
        <v>2004</v>
      </c>
      <c r="G3731" t="s">
        <v>30</v>
      </c>
      <c r="H3731">
        <v>3</v>
      </c>
      <c r="I3731">
        <v>3</v>
      </c>
      <c r="J3731">
        <v>0</v>
      </c>
      <c r="K3731">
        <v>5</v>
      </c>
      <c r="L3731" t="s">
        <v>31</v>
      </c>
      <c r="M3731">
        <v>1516</v>
      </c>
      <c r="N3731">
        <v>1516</v>
      </c>
      <c r="O3731">
        <v>1498</v>
      </c>
      <c r="P3731">
        <v>1195</v>
      </c>
      <c r="Q3731" t="str">
        <f t="shared" si="232"/>
        <v>YES</v>
      </c>
      <c r="R3731">
        <f t="shared" si="233"/>
        <v>2711</v>
      </c>
      <c r="S3731">
        <f t="shared" si="234"/>
        <v>72.666912578384355</v>
      </c>
      <c r="T3731">
        <f t="shared" si="235"/>
        <v>21.535703353885172</v>
      </c>
      <c r="U3731">
        <v>462</v>
      </c>
      <c r="V3731">
        <v>45000</v>
      </c>
      <c r="W3731">
        <v>197000</v>
      </c>
      <c r="X3731" s="2">
        <v>41743</v>
      </c>
      <c r="Y3731">
        <v>253241</v>
      </c>
      <c r="Z3731" s="3">
        <v>129.94999999999999</v>
      </c>
      <c r="AA3731">
        <v>0.21</v>
      </c>
      <c r="AB3731">
        <v>2014</v>
      </c>
      <c r="AC3731">
        <v>10</v>
      </c>
      <c r="AD3731">
        <v>4</v>
      </c>
      <c r="AE3731">
        <v>14</v>
      </c>
    </row>
    <row r="3732" spans="1:31" x14ac:dyDescent="0.25">
      <c r="A3732" t="s">
        <v>4097</v>
      </c>
      <c r="B3732">
        <v>63366</v>
      </c>
      <c r="C3732" t="s">
        <v>1378</v>
      </c>
      <c r="D3732" t="s">
        <v>110</v>
      </c>
      <c r="E3732" t="s">
        <v>1277</v>
      </c>
      <c r="F3732">
        <v>2002</v>
      </c>
      <c r="G3732" t="s">
        <v>30</v>
      </c>
      <c r="H3732">
        <v>3</v>
      </c>
      <c r="I3732">
        <v>3</v>
      </c>
      <c r="J3732">
        <v>0</v>
      </c>
      <c r="K3732">
        <v>6</v>
      </c>
      <c r="L3732" t="s">
        <v>31</v>
      </c>
      <c r="M3732">
        <v>1266</v>
      </c>
      <c r="N3732">
        <v>1266</v>
      </c>
      <c r="O3732">
        <v>1266</v>
      </c>
      <c r="P3732">
        <v>950</v>
      </c>
      <c r="Q3732" t="str">
        <f t="shared" si="232"/>
        <v>YES</v>
      </c>
      <c r="R3732">
        <f t="shared" si="233"/>
        <v>2216</v>
      </c>
      <c r="S3732">
        <f t="shared" si="234"/>
        <v>74.458483754512642</v>
      </c>
      <c r="T3732">
        <f t="shared" si="235"/>
        <v>29.137529137529135</v>
      </c>
      <c r="U3732">
        <v>400</v>
      </c>
      <c r="V3732">
        <v>45000</v>
      </c>
      <c r="W3732">
        <v>165000</v>
      </c>
      <c r="X3732" s="2">
        <v>41885</v>
      </c>
      <c r="Y3732">
        <v>217245</v>
      </c>
      <c r="Z3732" s="3">
        <v>130.33000000000001</v>
      </c>
      <c r="AA3732">
        <v>0.13</v>
      </c>
      <c r="AB3732">
        <v>2014</v>
      </c>
      <c r="AC3732">
        <v>12</v>
      </c>
      <c r="AD3732">
        <v>9</v>
      </c>
      <c r="AE3732">
        <v>3</v>
      </c>
    </row>
    <row r="3733" spans="1:31" x14ac:dyDescent="0.25">
      <c r="A3733" t="s">
        <v>4098</v>
      </c>
      <c r="B3733">
        <v>63366</v>
      </c>
      <c r="C3733" t="s">
        <v>1378</v>
      </c>
      <c r="D3733" t="s">
        <v>110</v>
      </c>
      <c r="E3733" t="s">
        <v>51</v>
      </c>
      <c r="F3733">
        <v>2003</v>
      </c>
      <c r="G3733" t="s">
        <v>30</v>
      </c>
      <c r="H3733">
        <v>3</v>
      </c>
      <c r="I3733">
        <v>2</v>
      </c>
      <c r="J3733">
        <v>0</v>
      </c>
      <c r="K3733">
        <v>5</v>
      </c>
      <c r="L3733" t="s">
        <v>31</v>
      </c>
      <c r="M3733">
        <v>1276</v>
      </c>
      <c r="N3733">
        <v>1276</v>
      </c>
      <c r="O3733">
        <v>1276</v>
      </c>
      <c r="P3733">
        <v>0</v>
      </c>
      <c r="Q3733" t="str">
        <f t="shared" si="232"/>
        <v>NO</v>
      </c>
      <c r="R3733">
        <f t="shared" si="233"/>
        <v>1276</v>
      </c>
      <c r="S3733">
        <f t="shared" si="234"/>
        <v>131.17163009404388</v>
      </c>
      <c r="T3733">
        <f t="shared" si="235"/>
        <v>19.212006427915519</v>
      </c>
      <c r="U3733">
        <v>400</v>
      </c>
      <c r="V3733">
        <v>45000</v>
      </c>
      <c r="W3733">
        <v>167375</v>
      </c>
      <c r="X3733" s="2">
        <v>42229</v>
      </c>
      <c r="Y3733">
        <v>202796</v>
      </c>
      <c r="Z3733" s="3">
        <v>131.16999999999999</v>
      </c>
      <c r="AA3733">
        <v>0.2</v>
      </c>
      <c r="AB3733">
        <v>2015</v>
      </c>
      <c r="AC3733">
        <v>12</v>
      </c>
      <c r="AD3733">
        <v>8</v>
      </c>
      <c r="AE3733">
        <v>13</v>
      </c>
    </row>
    <row r="3734" spans="1:31" x14ac:dyDescent="0.25">
      <c r="A3734" t="s">
        <v>4099</v>
      </c>
      <c r="B3734">
        <v>63366</v>
      </c>
      <c r="C3734" t="s">
        <v>1384</v>
      </c>
      <c r="D3734" t="s">
        <v>110</v>
      </c>
      <c r="E3734" t="s">
        <v>155</v>
      </c>
      <c r="F3734">
        <v>2004</v>
      </c>
      <c r="G3734" t="s">
        <v>30</v>
      </c>
      <c r="H3734">
        <v>4</v>
      </c>
      <c r="I3734">
        <v>2</v>
      </c>
      <c r="J3734">
        <v>1</v>
      </c>
      <c r="K3734">
        <v>7</v>
      </c>
      <c r="L3734" t="s">
        <v>43</v>
      </c>
      <c r="M3734">
        <v>2059</v>
      </c>
      <c r="N3734">
        <v>1103</v>
      </c>
      <c r="O3734">
        <v>1004</v>
      </c>
      <c r="P3734">
        <v>0</v>
      </c>
      <c r="Q3734" t="str">
        <f t="shared" si="232"/>
        <v>NO</v>
      </c>
      <c r="R3734">
        <f t="shared" si="233"/>
        <v>1103</v>
      </c>
      <c r="S3734">
        <f t="shared" si="234"/>
        <v>186.76337262012692</v>
      </c>
      <c r="T3734">
        <f t="shared" si="235"/>
        <v>17.515219535421554</v>
      </c>
      <c r="U3734">
        <v>420</v>
      </c>
      <c r="V3734">
        <v>45000</v>
      </c>
      <c r="W3734">
        <v>206000</v>
      </c>
      <c r="X3734" s="2">
        <v>41724</v>
      </c>
      <c r="Y3734">
        <v>240907</v>
      </c>
      <c r="Z3734" s="3">
        <v>100.05</v>
      </c>
      <c r="AA3734">
        <v>0.27</v>
      </c>
      <c r="AB3734">
        <v>2014</v>
      </c>
      <c r="AC3734">
        <v>10</v>
      </c>
      <c r="AD3734">
        <v>3</v>
      </c>
      <c r="AE3734">
        <v>26</v>
      </c>
    </row>
    <row r="3735" spans="1:31" x14ac:dyDescent="0.25">
      <c r="A3735" t="s">
        <v>4100</v>
      </c>
      <c r="B3735">
        <v>63366</v>
      </c>
      <c r="C3735" t="s">
        <v>1384</v>
      </c>
      <c r="D3735" t="s">
        <v>110</v>
      </c>
      <c r="E3735" t="s">
        <v>38</v>
      </c>
      <c r="F3735">
        <v>2004</v>
      </c>
      <c r="G3735" t="s">
        <v>30</v>
      </c>
      <c r="H3735">
        <v>3</v>
      </c>
      <c r="I3735">
        <v>2</v>
      </c>
      <c r="J3735">
        <v>2</v>
      </c>
      <c r="K3735">
        <v>8</v>
      </c>
      <c r="L3735" t="s">
        <v>43</v>
      </c>
      <c r="M3735">
        <v>1950</v>
      </c>
      <c r="N3735">
        <v>1044</v>
      </c>
      <c r="O3735">
        <v>906</v>
      </c>
      <c r="P3735">
        <v>453</v>
      </c>
      <c r="Q3735" t="str">
        <f t="shared" si="232"/>
        <v>YES</v>
      </c>
      <c r="R3735">
        <f t="shared" si="233"/>
        <v>1497</v>
      </c>
      <c r="S3735">
        <f t="shared" si="234"/>
        <v>150.23380093520373</v>
      </c>
      <c r="T3735">
        <f t="shared" si="235"/>
        <v>24.585683676592765</v>
      </c>
      <c r="U3735">
        <v>440</v>
      </c>
      <c r="V3735">
        <v>45000</v>
      </c>
      <c r="W3735">
        <v>224900</v>
      </c>
      <c r="X3735" s="2">
        <v>42138</v>
      </c>
      <c r="Y3735">
        <v>234274</v>
      </c>
      <c r="Z3735" s="3">
        <v>115.33</v>
      </c>
      <c r="AA3735">
        <v>0.21</v>
      </c>
      <c r="AB3735">
        <v>2015</v>
      </c>
      <c r="AC3735">
        <v>11</v>
      </c>
      <c r="AD3735">
        <v>5</v>
      </c>
      <c r="AE3735">
        <v>14</v>
      </c>
    </row>
    <row r="3736" spans="1:31" x14ac:dyDescent="0.25">
      <c r="A3736" t="s">
        <v>4101</v>
      </c>
      <c r="B3736">
        <v>63366</v>
      </c>
      <c r="C3736" t="s">
        <v>1391</v>
      </c>
      <c r="D3736" t="s">
        <v>28</v>
      </c>
      <c r="E3736" t="s">
        <v>191</v>
      </c>
      <c r="F3736">
        <v>2002</v>
      </c>
      <c r="G3736" t="s">
        <v>60</v>
      </c>
      <c r="H3736">
        <v>4</v>
      </c>
      <c r="I3736">
        <v>2</v>
      </c>
      <c r="J3736">
        <v>1</v>
      </c>
      <c r="K3736">
        <v>8</v>
      </c>
      <c r="L3736" t="s">
        <v>43</v>
      </c>
      <c r="M3736">
        <v>3040</v>
      </c>
      <c r="N3736">
        <v>1640</v>
      </c>
      <c r="O3736">
        <v>1400</v>
      </c>
      <c r="P3736">
        <v>0</v>
      </c>
      <c r="Q3736" t="str">
        <f t="shared" si="232"/>
        <v>NO</v>
      </c>
      <c r="R3736">
        <f t="shared" si="233"/>
        <v>1640</v>
      </c>
      <c r="S3736">
        <f t="shared" si="234"/>
        <v>121.89024390243902</v>
      </c>
      <c r="T3736">
        <f t="shared" si="235"/>
        <v>17.650279013915377</v>
      </c>
      <c r="U3736">
        <v>400</v>
      </c>
      <c r="V3736">
        <v>0</v>
      </c>
      <c r="W3736">
        <v>199900</v>
      </c>
      <c r="X3736" s="2">
        <v>42160</v>
      </c>
      <c r="Y3736">
        <v>297621</v>
      </c>
      <c r="Z3736" s="3">
        <v>65.760000000000005</v>
      </c>
      <c r="AA3736">
        <v>0.26</v>
      </c>
      <c r="AB3736">
        <v>2015</v>
      </c>
      <c r="AC3736">
        <v>13</v>
      </c>
      <c r="AD3736">
        <v>6</v>
      </c>
      <c r="AE3736">
        <v>5</v>
      </c>
    </row>
    <row r="3737" spans="1:31" x14ac:dyDescent="0.25">
      <c r="A3737" t="s">
        <v>4102</v>
      </c>
      <c r="B3737">
        <v>63376</v>
      </c>
      <c r="C3737" t="s">
        <v>1410</v>
      </c>
      <c r="D3737" t="s">
        <v>28</v>
      </c>
      <c r="E3737" t="s">
        <v>40</v>
      </c>
      <c r="F3737">
        <v>2006</v>
      </c>
      <c r="G3737" t="s">
        <v>176</v>
      </c>
      <c r="H3737">
        <v>3</v>
      </c>
      <c r="I3737">
        <v>3</v>
      </c>
      <c r="J3737">
        <v>0</v>
      </c>
      <c r="K3737">
        <v>6</v>
      </c>
      <c r="L3737" t="s">
        <v>31</v>
      </c>
      <c r="M3737">
        <v>2258</v>
      </c>
      <c r="N3737">
        <v>2258</v>
      </c>
      <c r="O3737">
        <v>2258</v>
      </c>
      <c r="P3737">
        <v>1129</v>
      </c>
      <c r="Q3737" t="str">
        <f t="shared" si="232"/>
        <v>YES</v>
      </c>
      <c r="R3737">
        <f t="shared" si="233"/>
        <v>3387</v>
      </c>
      <c r="S3737">
        <f t="shared" si="234"/>
        <v>85.591969294360794</v>
      </c>
      <c r="T3737">
        <f t="shared" si="235"/>
        <v>22.183960820324458</v>
      </c>
      <c r="U3737">
        <v>630</v>
      </c>
      <c r="V3737">
        <v>50000</v>
      </c>
      <c r="W3737">
        <v>289900</v>
      </c>
      <c r="X3737" s="2">
        <v>41911</v>
      </c>
      <c r="Y3737">
        <v>360368</v>
      </c>
      <c r="Z3737" s="3">
        <v>128.38999999999999</v>
      </c>
      <c r="AA3737">
        <v>0.3</v>
      </c>
      <c r="AB3737">
        <v>2014</v>
      </c>
      <c r="AC3737">
        <v>8</v>
      </c>
      <c r="AD3737">
        <v>9</v>
      </c>
      <c r="AE3737">
        <v>29</v>
      </c>
    </row>
    <row r="3738" spans="1:31" x14ac:dyDescent="0.25">
      <c r="A3738" t="s">
        <v>4103</v>
      </c>
      <c r="B3738">
        <v>63376</v>
      </c>
      <c r="C3738" t="s">
        <v>1410</v>
      </c>
      <c r="D3738" t="s">
        <v>28</v>
      </c>
      <c r="E3738" t="s">
        <v>40</v>
      </c>
      <c r="F3738">
        <v>2002</v>
      </c>
      <c r="G3738" t="s">
        <v>176</v>
      </c>
      <c r="H3738">
        <v>3</v>
      </c>
      <c r="I3738">
        <v>3</v>
      </c>
      <c r="J3738">
        <v>1</v>
      </c>
      <c r="K3738">
        <v>6</v>
      </c>
      <c r="L3738" t="s">
        <v>138</v>
      </c>
      <c r="M3738">
        <v>2800</v>
      </c>
      <c r="N3738">
        <v>2800</v>
      </c>
      <c r="O3738">
        <v>2764</v>
      </c>
      <c r="P3738">
        <v>2073</v>
      </c>
      <c r="Q3738" t="str">
        <f t="shared" si="232"/>
        <v>YES</v>
      </c>
      <c r="R3738">
        <f t="shared" si="233"/>
        <v>4873</v>
      </c>
      <c r="S3738">
        <f t="shared" si="234"/>
        <v>75.702852452288113</v>
      </c>
      <c r="T3738">
        <f t="shared" si="235"/>
        <v>28.229262320171411</v>
      </c>
      <c r="U3738">
        <v>672</v>
      </c>
      <c r="V3738">
        <v>50000</v>
      </c>
      <c r="W3738">
        <v>368900</v>
      </c>
      <c r="X3738" s="2">
        <v>42341</v>
      </c>
      <c r="Y3738">
        <v>410708</v>
      </c>
      <c r="Z3738" s="3">
        <v>131.75</v>
      </c>
      <c r="AA3738">
        <v>0.3</v>
      </c>
      <c r="AB3738">
        <v>2015</v>
      </c>
      <c r="AC3738">
        <v>13</v>
      </c>
      <c r="AD3738">
        <v>12</v>
      </c>
      <c r="AE3738">
        <v>3</v>
      </c>
    </row>
    <row r="3739" spans="1:31" x14ac:dyDescent="0.25">
      <c r="A3739" t="s">
        <v>4104</v>
      </c>
      <c r="B3739">
        <v>63376</v>
      </c>
      <c r="C3739" t="s">
        <v>1410</v>
      </c>
      <c r="D3739" t="s">
        <v>28</v>
      </c>
      <c r="E3739" t="s">
        <v>40</v>
      </c>
      <c r="F3739">
        <v>2003</v>
      </c>
      <c r="G3739" t="s">
        <v>176</v>
      </c>
      <c r="H3739">
        <v>3</v>
      </c>
      <c r="I3739">
        <v>3</v>
      </c>
      <c r="J3739">
        <v>1</v>
      </c>
      <c r="K3739">
        <v>7</v>
      </c>
      <c r="L3739" t="s">
        <v>138</v>
      </c>
      <c r="M3739">
        <v>2567</v>
      </c>
      <c r="N3739">
        <v>2567</v>
      </c>
      <c r="O3739">
        <v>2531</v>
      </c>
      <c r="P3739">
        <v>872</v>
      </c>
      <c r="Q3739" t="str">
        <f t="shared" si="232"/>
        <v>YES</v>
      </c>
      <c r="R3739">
        <f t="shared" si="233"/>
        <v>3439</v>
      </c>
      <c r="S3739">
        <f t="shared" si="234"/>
        <v>95.667345158476294</v>
      </c>
      <c r="T3739">
        <f t="shared" si="235"/>
        <v>25.176002448729722</v>
      </c>
      <c r="U3739">
        <v>620</v>
      </c>
      <c r="V3739">
        <v>50000</v>
      </c>
      <c r="W3739">
        <v>329000</v>
      </c>
      <c r="X3739" s="2">
        <v>42156</v>
      </c>
      <c r="Y3739">
        <v>369381</v>
      </c>
      <c r="Z3739" s="3">
        <v>128.16999999999999</v>
      </c>
      <c r="AA3739">
        <v>0.3</v>
      </c>
      <c r="AB3739">
        <v>2015</v>
      </c>
      <c r="AC3739">
        <v>12</v>
      </c>
      <c r="AD3739">
        <v>6</v>
      </c>
      <c r="AE3739">
        <v>1</v>
      </c>
    </row>
    <row r="3740" spans="1:31" x14ac:dyDescent="0.25">
      <c r="A3740" t="s">
        <v>4105</v>
      </c>
      <c r="B3740">
        <v>63368</v>
      </c>
      <c r="C3740" t="s">
        <v>1415</v>
      </c>
      <c r="D3740" t="s">
        <v>28</v>
      </c>
      <c r="E3740" t="s">
        <v>36</v>
      </c>
      <c r="F3740">
        <v>2003</v>
      </c>
      <c r="G3740" t="s">
        <v>60</v>
      </c>
      <c r="H3740">
        <v>3</v>
      </c>
      <c r="I3740">
        <v>3</v>
      </c>
      <c r="J3740">
        <v>0</v>
      </c>
      <c r="K3740">
        <v>6</v>
      </c>
      <c r="L3740" t="s">
        <v>31</v>
      </c>
      <c r="M3740">
        <v>1687</v>
      </c>
      <c r="N3740">
        <v>1687</v>
      </c>
      <c r="O3740">
        <v>1660</v>
      </c>
      <c r="P3740">
        <v>830</v>
      </c>
      <c r="Q3740" t="str">
        <f t="shared" si="232"/>
        <v>YES</v>
      </c>
      <c r="R3740">
        <f t="shared" si="233"/>
        <v>2517</v>
      </c>
      <c r="S3740">
        <f t="shared" si="234"/>
        <v>97.338100913786249</v>
      </c>
      <c r="T3740">
        <f t="shared" si="235"/>
        <v>33.08485928806784</v>
      </c>
      <c r="U3740">
        <v>400</v>
      </c>
      <c r="V3740">
        <v>40002</v>
      </c>
      <c r="W3740">
        <v>245000</v>
      </c>
      <c r="X3740" s="2">
        <v>41851</v>
      </c>
      <c r="Y3740">
        <v>285822</v>
      </c>
      <c r="Z3740" s="3">
        <v>145.22999999999999</v>
      </c>
      <c r="AA3740">
        <v>0.17</v>
      </c>
      <c r="AB3740">
        <v>2014</v>
      </c>
      <c r="AC3740">
        <v>11</v>
      </c>
      <c r="AD3740">
        <v>7</v>
      </c>
      <c r="AE3740">
        <v>31</v>
      </c>
    </row>
    <row r="3741" spans="1:31" x14ac:dyDescent="0.25">
      <c r="A3741" t="s">
        <v>4106</v>
      </c>
      <c r="B3741">
        <v>63368</v>
      </c>
      <c r="C3741" t="s">
        <v>1415</v>
      </c>
      <c r="D3741" t="s">
        <v>28</v>
      </c>
      <c r="E3741" t="s">
        <v>42</v>
      </c>
      <c r="F3741">
        <v>2003</v>
      </c>
      <c r="G3741" t="s">
        <v>60</v>
      </c>
      <c r="H3741">
        <v>4</v>
      </c>
      <c r="I3741">
        <v>3</v>
      </c>
      <c r="J3741">
        <v>1</v>
      </c>
      <c r="K3741">
        <v>9</v>
      </c>
      <c r="L3741" t="s">
        <v>43</v>
      </c>
      <c r="M3741">
        <v>2939</v>
      </c>
      <c r="N3741">
        <v>1683</v>
      </c>
      <c r="O3741">
        <v>1256</v>
      </c>
      <c r="P3741">
        <v>625</v>
      </c>
      <c r="Q3741" t="str">
        <f t="shared" si="232"/>
        <v>YES</v>
      </c>
      <c r="R3741">
        <f t="shared" si="233"/>
        <v>2308</v>
      </c>
      <c r="S3741">
        <f t="shared" si="234"/>
        <v>100.95363951473136</v>
      </c>
      <c r="T3741">
        <f t="shared" si="235"/>
        <v>24.313486100676183</v>
      </c>
      <c r="U3741">
        <v>400</v>
      </c>
      <c r="V3741">
        <v>40002</v>
      </c>
      <c r="W3741">
        <v>233001</v>
      </c>
      <c r="X3741" s="2">
        <v>42310</v>
      </c>
      <c r="Y3741">
        <v>316537</v>
      </c>
      <c r="Z3741" s="3">
        <v>79.28</v>
      </c>
      <c r="AA3741">
        <v>0.22</v>
      </c>
      <c r="AB3741">
        <v>2015</v>
      </c>
      <c r="AC3741">
        <v>12</v>
      </c>
      <c r="AD3741">
        <v>11</v>
      </c>
      <c r="AE3741">
        <v>2</v>
      </c>
    </row>
    <row r="3742" spans="1:31" x14ac:dyDescent="0.25">
      <c r="A3742" t="s">
        <v>4107</v>
      </c>
      <c r="B3742">
        <v>63368</v>
      </c>
      <c r="C3742" t="s">
        <v>1415</v>
      </c>
      <c r="D3742" t="s">
        <v>28</v>
      </c>
      <c r="E3742" t="s">
        <v>36</v>
      </c>
      <c r="F3742">
        <v>2003</v>
      </c>
      <c r="G3742" t="s">
        <v>60</v>
      </c>
      <c r="H3742">
        <v>4</v>
      </c>
      <c r="I3742">
        <v>2</v>
      </c>
      <c r="J3742">
        <v>1</v>
      </c>
      <c r="K3742">
        <v>9</v>
      </c>
      <c r="L3742" t="s">
        <v>43</v>
      </c>
      <c r="M3742">
        <v>2939</v>
      </c>
      <c r="N3742">
        <v>1683</v>
      </c>
      <c r="O3742">
        <v>1256</v>
      </c>
      <c r="P3742">
        <v>0</v>
      </c>
      <c r="Q3742" t="str">
        <f t="shared" si="232"/>
        <v>NO</v>
      </c>
      <c r="R3742">
        <f t="shared" si="233"/>
        <v>1683</v>
      </c>
      <c r="S3742">
        <f t="shared" si="234"/>
        <v>153.29768270944743</v>
      </c>
      <c r="T3742">
        <f t="shared" si="235"/>
        <v>34.840382433965317</v>
      </c>
      <c r="U3742">
        <v>400</v>
      </c>
      <c r="V3742">
        <v>40002</v>
      </c>
      <c r="W3742">
        <v>258000</v>
      </c>
      <c r="X3742" s="2">
        <v>42152</v>
      </c>
      <c r="Y3742">
        <v>299270</v>
      </c>
      <c r="Z3742" s="3">
        <v>87.78</v>
      </c>
      <c r="AA3742">
        <v>0.17</v>
      </c>
      <c r="AB3742">
        <v>2015</v>
      </c>
      <c r="AC3742">
        <v>12</v>
      </c>
      <c r="AD3742">
        <v>5</v>
      </c>
      <c r="AE3742">
        <v>28</v>
      </c>
    </row>
    <row r="3743" spans="1:31" x14ac:dyDescent="0.25">
      <c r="A3743" t="s">
        <v>4108</v>
      </c>
      <c r="B3743">
        <v>63368</v>
      </c>
      <c r="C3743" t="s">
        <v>1415</v>
      </c>
      <c r="D3743" t="s">
        <v>28</v>
      </c>
      <c r="E3743" t="s">
        <v>36</v>
      </c>
      <c r="F3743">
        <v>2003</v>
      </c>
      <c r="G3743" t="s">
        <v>60</v>
      </c>
      <c r="H3743">
        <v>4</v>
      </c>
      <c r="I3743">
        <v>2</v>
      </c>
      <c r="J3743">
        <v>1</v>
      </c>
      <c r="K3743">
        <v>9</v>
      </c>
      <c r="L3743" t="s">
        <v>43</v>
      </c>
      <c r="M3743">
        <v>2939</v>
      </c>
      <c r="N3743">
        <v>1683</v>
      </c>
      <c r="O3743">
        <v>1256</v>
      </c>
      <c r="P3743">
        <v>0</v>
      </c>
      <c r="Q3743" t="str">
        <f t="shared" si="232"/>
        <v>NO</v>
      </c>
      <c r="R3743">
        <f t="shared" si="233"/>
        <v>1683</v>
      </c>
      <c r="S3743">
        <f t="shared" si="234"/>
        <v>136.66072489601902</v>
      </c>
      <c r="T3743">
        <f t="shared" si="235"/>
        <v>31.059255658186135</v>
      </c>
      <c r="U3743">
        <v>400</v>
      </c>
      <c r="V3743">
        <v>40002</v>
      </c>
      <c r="W3743">
        <v>230000</v>
      </c>
      <c r="X3743" s="2">
        <v>42255</v>
      </c>
      <c r="Y3743">
        <v>299552</v>
      </c>
      <c r="Z3743" s="3">
        <v>78.260000000000005</v>
      </c>
      <c r="AA3743">
        <v>0.17</v>
      </c>
      <c r="AB3743">
        <v>2015</v>
      </c>
      <c r="AC3743">
        <v>12</v>
      </c>
      <c r="AD3743">
        <v>9</v>
      </c>
      <c r="AE3743">
        <v>8</v>
      </c>
    </row>
    <row r="3744" spans="1:31" x14ac:dyDescent="0.25">
      <c r="A3744" t="s">
        <v>4109</v>
      </c>
      <c r="B3744">
        <v>63368</v>
      </c>
      <c r="C3744" t="s">
        <v>1415</v>
      </c>
      <c r="D3744" t="s">
        <v>28</v>
      </c>
      <c r="E3744" t="s">
        <v>191</v>
      </c>
      <c r="F3744">
        <v>2004</v>
      </c>
      <c r="G3744" t="s">
        <v>60</v>
      </c>
      <c r="H3744">
        <v>3</v>
      </c>
      <c r="I3744">
        <v>2</v>
      </c>
      <c r="J3744">
        <v>0</v>
      </c>
      <c r="K3744">
        <v>6</v>
      </c>
      <c r="L3744" t="s">
        <v>31</v>
      </c>
      <c r="M3744">
        <v>1934</v>
      </c>
      <c r="N3744">
        <v>1934</v>
      </c>
      <c r="O3744">
        <v>1880</v>
      </c>
      <c r="P3744">
        <v>481</v>
      </c>
      <c r="Q3744" t="str">
        <f t="shared" si="232"/>
        <v>YES</v>
      </c>
      <c r="R3744">
        <f t="shared" si="233"/>
        <v>2415</v>
      </c>
      <c r="S3744">
        <f t="shared" si="234"/>
        <v>89.026915113871638</v>
      </c>
      <c r="T3744">
        <f t="shared" si="235"/>
        <v>18.983541710814439</v>
      </c>
      <c r="U3744">
        <v>400</v>
      </c>
      <c r="V3744">
        <v>40002</v>
      </c>
      <c r="W3744">
        <v>215000</v>
      </c>
      <c r="X3744" s="2">
        <v>42215</v>
      </c>
      <c r="Y3744">
        <v>305870</v>
      </c>
      <c r="Z3744" s="3">
        <v>111.17</v>
      </c>
      <c r="AA3744">
        <v>0.26</v>
      </c>
      <c r="AB3744">
        <v>2015</v>
      </c>
      <c r="AC3744">
        <v>11</v>
      </c>
      <c r="AD3744">
        <v>7</v>
      </c>
      <c r="AE3744">
        <v>30</v>
      </c>
    </row>
    <row r="3745" spans="1:31" x14ac:dyDescent="0.25">
      <c r="A3745" t="s">
        <v>4110</v>
      </c>
      <c r="B3745">
        <v>63368</v>
      </c>
      <c r="C3745" t="s">
        <v>1415</v>
      </c>
      <c r="D3745" t="s">
        <v>28</v>
      </c>
      <c r="E3745" t="s">
        <v>48</v>
      </c>
      <c r="F3745">
        <v>2004</v>
      </c>
      <c r="G3745" t="s">
        <v>60</v>
      </c>
      <c r="H3745">
        <v>3</v>
      </c>
      <c r="I3745">
        <v>2</v>
      </c>
      <c r="J3745">
        <v>0</v>
      </c>
      <c r="K3745">
        <v>6</v>
      </c>
      <c r="L3745" t="s">
        <v>31</v>
      </c>
      <c r="M3745">
        <v>1684</v>
      </c>
      <c r="N3745">
        <v>1684</v>
      </c>
      <c r="O3745">
        <v>1660</v>
      </c>
      <c r="P3745">
        <v>0</v>
      </c>
      <c r="Q3745" t="str">
        <f t="shared" si="232"/>
        <v>NO</v>
      </c>
      <c r="R3745">
        <f t="shared" si="233"/>
        <v>1684</v>
      </c>
      <c r="S3745">
        <f t="shared" si="234"/>
        <v>135.98574821852731</v>
      </c>
      <c r="T3745">
        <f t="shared" si="235"/>
        <v>27.669034846068339</v>
      </c>
      <c r="U3745">
        <v>400</v>
      </c>
      <c r="V3745">
        <v>40002</v>
      </c>
      <c r="W3745">
        <v>229000</v>
      </c>
      <c r="X3745" s="2">
        <v>42258</v>
      </c>
      <c r="Y3745">
        <v>267978</v>
      </c>
      <c r="Z3745" s="3">
        <v>135.99</v>
      </c>
      <c r="AA3745">
        <v>0.19</v>
      </c>
      <c r="AB3745">
        <v>2015</v>
      </c>
      <c r="AC3745">
        <v>11</v>
      </c>
      <c r="AD3745">
        <v>9</v>
      </c>
      <c r="AE3745">
        <v>11</v>
      </c>
    </row>
    <row r="3746" spans="1:31" x14ac:dyDescent="0.25">
      <c r="A3746" t="s">
        <v>4111</v>
      </c>
      <c r="B3746">
        <v>63368</v>
      </c>
      <c r="C3746" t="s">
        <v>781</v>
      </c>
      <c r="D3746" t="s">
        <v>28</v>
      </c>
      <c r="E3746" t="s">
        <v>34</v>
      </c>
      <c r="F3746">
        <v>2002</v>
      </c>
      <c r="G3746" t="s">
        <v>60</v>
      </c>
      <c r="H3746">
        <v>4</v>
      </c>
      <c r="I3746">
        <v>2</v>
      </c>
      <c r="J3746">
        <v>0</v>
      </c>
      <c r="K3746">
        <v>7</v>
      </c>
      <c r="L3746" t="s">
        <v>31</v>
      </c>
      <c r="M3746">
        <v>1705</v>
      </c>
      <c r="N3746">
        <v>1705</v>
      </c>
      <c r="O3746">
        <v>1676</v>
      </c>
      <c r="P3746">
        <v>0</v>
      </c>
      <c r="Q3746" t="str">
        <f t="shared" si="232"/>
        <v>NO</v>
      </c>
      <c r="R3746">
        <f t="shared" si="233"/>
        <v>1705</v>
      </c>
      <c r="S3746">
        <f t="shared" si="234"/>
        <v>142.52199413489737</v>
      </c>
      <c r="T3746">
        <f t="shared" si="235"/>
        <v>22.314049586776861</v>
      </c>
      <c r="U3746">
        <v>420</v>
      </c>
      <c r="V3746">
        <v>40002</v>
      </c>
      <c r="W3746">
        <v>243000</v>
      </c>
      <c r="X3746" s="2">
        <v>42088</v>
      </c>
      <c r="Y3746">
        <v>273045</v>
      </c>
      <c r="Z3746" s="3">
        <v>142.52000000000001</v>
      </c>
      <c r="AA3746">
        <v>0.25</v>
      </c>
      <c r="AB3746">
        <v>2015</v>
      </c>
      <c r="AC3746">
        <v>13</v>
      </c>
      <c r="AD3746">
        <v>3</v>
      </c>
      <c r="AE3746">
        <v>25</v>
      </c>
    </row>
    <row r="3747" spans="1:31" x14ac:dyDescent="0.25">
      <c r="A3747" t="s">
        <v>4112</v>
      </c>
      <c r="B3747">
        <v>63368</v>
      </c>
      <c r="C3747" t="s">
        <v>781</v>
      </c>
      <c r="D3747" t="s">
        <v>28</v>
      </c>
      <c r="E3747" t="s">
        <v>36</v>
      </c>
      <c r="F3747">
        <v>2004</v>
      </c>
      <c r="G3747" t="s">
        <v>60</v>
      </c>
      <c r="H3747">
        <v>4</v>
      </c>
      <c r="I3747">
        <v>2</v>
      </c>
      <c r="J3747">
        <v>1</v>
      </c>
      <c r="K3747">
        <v>9</v>
      </c>
      <c r="L3747" t="s">
        <v>43</v>
      </c>
      <c r="M3747">
        <v>2856</v>
      </c>
      <c r="N3747">
        <v>1640</v>
      </c>
      <c r="O3747">
        <v>1216</v>
      </c>
      <c r="P3747">
        <v>0</v>
      </c>
      <c r="Q3747" t="str">
        <f t="shared" si="232"/>
        <v>NO</v>
      </c>
      <c r="R3747">
        <f t="shared" si="233"/>
        <v>1640</v>
      </c>
      <c r="S3747">
        <f t="shared" si="234"/>
        <v>173.75</v>
      </c>
      <c r="T3747">
        <f t="shared" si="235"/>
        <v>38.479716955652783</v>
      </c>
      <c r="U3747">
        <v>400</v>
      </c>
      <c r="V3747">
        <v>40002</v>
      </c>
      <c r="W3747">
        <v>284950</v>
      </c>
      <c r="X3747" s="2">
        <v>41737</v>
      </c>
      <c r="Y3747">
        <v>299609</v>
      </c>
      <c r="Z3747" s="3">
        <v>99.77</v>
      </c>
      <c r="AA3747">
        <v>0.17</v>
      </c>
      <c r="AB3747">
        <v>2014</v>
      </c>
      <c r="AC3747">
        <v>10</v>
      </c>
      <c r="AD3747">
        <v>4</v>
      </c>
      <c r="AE3747">
        <v>8</v>
      </c>
    </row>
    <row r="3748" spans="1:31" x14ac:dyDescent="0.25">
      <c r="A3748" t="s">
        <v>4113</v>
      </c>
      <c r="B3748">
        <v>63368</v>
      </c>
      <c r="C3748" t="s">
        <v>781</v>
      </c>
      <c r="D3748" t="s">
        <v>28</v>
      </c>
      <c r="E3748" t="s">
        <v>36</v>
      </c>
      <c r="F3748">
        <v>2002</v>
      </c>
      <c r="G3748" t="s">
        <v>60</v>
      </c>
      <c r="H3748">
        <v>4</v>
      </c>
      <c r="I3748">
        <v>2</v>
      </c>
      <c r="J3748">
        <v>1</v>
      </c>
      <c r="K3748">
        <v>8</v>
      </c>
      <c r="L3748" t="s">
        <v>43</v>
      </c>
      <c r="M3748">
        <v>2942</v>
      </c>
      <c r="N3748">
        <v>1698</v>
      </c>
      <c r="O3748">
        <v>1244</v>
      </c>
      <c r="P3748">
        <v>0</v>
      </c>
      <c r="Q3748" t="str">
        <f t="shared" si="232"/>
        <v>NO</v>
      </c>
      <c r="R3748">
        <f t="shared" si="233"/>
        <v>1698</v>
      </c>
      <c r="S3748">
        <f t="shared" si="234"/>
        <v>144.43462897526501</v>
      </c>
      <c r="T3748">
        <f t="shared" si="235"/>
        <v>33.118619348565872</v>
      </c>
      <c r="U3748">
        <v>420</v>
      </c>
      <c r="V3748">
        <v>40002</v>
      </c>
      <c r="W3748">
        <v>245250</v>
      </c>
      <c r="X3748" s="2">
        <v>42018</v>
      </c>
      <c r="Y3748">
        <v>306879</v>
      </c>
      <c r="Z3748" s="3">
        <v>83.36</v>
      </c>
      <c r="AA3748">
        <v>0.17</v>
      </c>
      <c r="AB3748">
        <v>2015</v>
      </c>
      <c r="AC3748">
        <v>13</v>
      </c>
      <c r="AD3748">
        <v>1</v>
      </c>
      <c r="AE3748">
        <v>14</v>
      </c>
    </row>
    <row r="3749" spans="1:31" x14ac:dyDescent="0.25">
      <c r="A3749" t="s">
        <v>4114</v>
      </c>
      <c r="B3749">
        <v>63368</v>
      </c>
      <c r="C3749" t="s">
        <v>781</v>
      </c>
      <c r="D3749" t="s">
        <v>28</v>
      </c>
      <c r="E3749" t="s">
        <v>95</v>
      </c>
      <c r="F3749">
        <v>2002</v>
      </c>
      <c r="G3749" t="s">
        <v>60</v>
      </c>
      <c r="H3749">
        <v>4</v>
      </c>
      <c r="I3749">
        <v>2</v>
      </c>
      <c r="J3749">
        <v>1</v>
      </c>
      <c r="K3749">
        <v>8</v>
      </c>
      <c r="L3749" t="s">
        <v>43</v>
      </c>
      <c r="M3749">
        <v>2517</v>
      </c>
      <c r="N3749">
        <v>1321</v>
      </c>
      <c r="O3749">
        <v>1196</v>
      </c>
      <c r="P3749">
        <v>0</v>
      </c>
      <c r="Q3749" t="str">
        <f t="shared" si="232"/>
        <v>NO</v>
      </c>
      <c r="R3749">
        <f t="shared" si="233"/>
        <v>1321</v>
      </c>
      <c r="S3749">
        <f t="shared" si="234"/>
        <v>185.3898561695685</v>
      </c>
      <c r="T3749">
        <f t="shared" si="235"/>
        <v>31.234057749209267</v>
      </c>
      <c r="U3749">
        <v>670</v>
      </c>
      <c r="V3749">
        <v>0</v>
      </c>
      <c r="W3749">
        <v>244900</v>
      </c>
      <c r="X3749" s="2">
        <v>41969</v>
      </c>
      <c r="Y3749">
        <v>318468</v>
      </c>
      <c r="Z3749" s="3">
        <v>97.3</v>
      </c>
      <c r="AA3749">
        <v>0.18</v>
      </c>
      <c r="AB3749">
        <v>2014</v>
      </c>
      <c r="AC3749">
        <v>12</v>
      </c>
      <c r="AD3749">
        <v>11</v>
      </c>
      <c r="AE3749">
        <v>26</v>
      </c>
    </row>
    <row r="3750" spans="1:31" x14ac:dyDescent="0.25">
      <c r="A3750" t="s">
        <v>4115</v>
      </c>
      <c r="B3750">
        <v>63368</v>
      </c>
      <c r="C3750" t="s">
        <v>781</v>
      </c>
      <c r="D3750" t="s">
        <v>28</v>
      </c>
      <c r="E3750" t="s">
        <v>36</v>
      </c>
      <c r="F3750">
        <v>2002</v>
      </c>
      <c r="G3750" t="s">
        <v>60</v>
      </c>
      <c r="H3750">
        <v>4</v>
      </c>
      <c r="I3750">
        <v>2</v>
      </c>
      <c r="J3750">
        <v>1</v>
      </c>
      <c r="K3750">
        <v>9</v>
      </c>
      <c r="L3750" t="s">
        <v>43</v>
      </c>
      <c r="M3750">
        <v>2818</v>
      </c>
      <c r="N3750">
        <v>1622</v>
      </c>
      <c r="O3750">
        <v>1196</v>
      </c>
      <c r="P3750">
        <v>0</v>
      </c>
      <c r="Q3750" t="str">
        <f t="shared" si="232"/>
        <v>NO</v>
      </c>
      <c r="R3750">
        <f t="shared" si="233"/>
        <v>1622</v>
      </c>
      <c r="S3750">
        <f t="shared" si="234"/>
        <v>153.2059186189889</v>
      </c>
      <c r="T3750">
        <f t="shared" si="235"/>
        <v>33.557500135040236</v>
      </c>
      <c r="U3750">
        <v>420</v>
      </c>
      <c r="V3750">
        <v>40002</v>
      </c>
      <c r="W3750">
        <v>248500</v>
      </c>
      <c r="X3750" s="2">
        <v>42072</v>
      </c>
      <c r="Y3750">
        <v>288052</v>
      </c>
      <c r="Z3750" s="3">
        <v>88.18</v>
      </c>
      <c r="AA3750">
        <v>0.17</v>
      </c>
      <c r="AB3750">
        <v>2015</v>
      </c>
      <c r="AC3750">
        <v>13</v>
      </c>
      <c r="AD3750">
        <v>3</v>
      </c>
      <c r="AE3750">
        <v>9</v>
      </c>
    </row>
    <row r="3751" spans="1:31" x14ac:dyDescent="0.25">
      <c r="A3751" t="s">
        <v>4116</v>
      </c>
      <c r="B3751">
        <v>63368</v>
      </c>
      <c r="C3751" t="s">
        <v>781</v>
      </c>
      <c r="D3751" t="s">
        <v>28</v>
      </c>
      <c r="E3751" t="s">
        <v>48</v>
      </c>
      <c r="F3751">
        <v>2004</v>
      </c>
      <c r="G3751" t="s">
        <v>60</v>
      </c>
      <c r="H3751">
        <v>4</v>
      </c>
      <c r="I3751">
        <v>2</v>
      </c>
      <c r="J3751">
        <v>0</v>
      </c>
      <c r="K3751">
        <v>7</v>
      </c>
      <c r="L3751" t="s">
        <v>31</v>
      </c>
      <c r="M3751">
        <v>1741</v>
      </c>
      <c r="N3751">
        <v>1741</v>
      </c>
      <c r="O3751">
        <v>1718</v>
      </c>
      <c r="P3751">
        <v>0</v>
      </c>
      <c r="Q3751" t="str">
        <f t="shared" si="232"/>
        <v>NO</v>
      </c>
      <c r="R3751">
        <f t="shared" si="233"/>
        <v>1741</v>
      </c>
      <c r="S3751">
        <f t="shared" si="234"/>
        <v>127.51292360712235</v>
      </c>
      <c r="T3751">
        <f t="shared" si="235"/>
        <v>26.823256488328258</v>
      </c>
      <c r="U3751">
        <v>400</v>
      </c>
      <c r="V3751">
        <v>40002</v>
      </c>
      <c r="W3751">
        <v>222000</v>
      </c>
      <c r="X3751" s="2">
        <v>42332</v>
      </c>
      <c r="Y3751">
        <v>271783</v>
      </c>
      <c r="Z3751" s="3">
        <v>127.51</v>
      </c>
      <c r="AA3751">
        <v>0.19</v>
      </c>
      <c r="AB3751">
        <v>2015</v>
      </c>
      <c r="AC3751">
        <v>11</v>
      </c>
      <c r="AD3751">
        <v>11</v>
      </c>
      <c r="AE3751">
        <v>24</v>
      </c>
    </row>
    <row r="3752" spans="1:31" x14ac:dyDescent="0.25">
      <c r="A3752" t="s">
        <v>4117</v>
      </c>
      <c r="B3752">
        <v>63368</v>
      </c>
      <c r="C3752" t="s">
        <v>781</v>
      </c>
      <c r="D3752" t="s">
        <v>28</v>
      </c>
      <c r="E3752" t="s">
        <v>38</v>
      </c>
      <c r="F3752">
        <v>2002</v>
      </c>
      <c r="G3752" t="s">
        <v>60</v>
      </c>
      <c r="H3752">
        <v>4</v>
      </c>
      <c r="I3752">
        <v>2</v>
      </c>
      <c r="J3752">
        <v>1</v>
      </c>
      <c r="K3752">
        <v>8</v>
      </c>
      <c r="L3752" t="s">
        <v>43</v>
      </c>
      <c r="M3752">
        <v>3102</v>
      </c>
      <c r="N3752">
        <v>1782</v>
      </c>
      <c r="O3752">
        <v>1320</v>
      </c>
      <c r="P3752">
        <v>0</v>
      </c>
      <c r="Q3752" t="str">
        <f t="shared" si="232"/>
        <v>NO</v>
      </c>
      <c r="R3752">
        <f t="shared" si="233"/>
        <v>1782</v>
      </c>
      <c r="S3752">
        <f t="shared" si="234"/>
        <v>147.58698092031426</v>
      </c>
      <c r="T3752">
        <f t="shared" si="235"/>
        <v>28.750710568892387</v>
      </c>
      <c r="U3752">
        <v>630</v>
      </c>
      <c r="V3752">
        <v>0</v>
      </c>
      <c r="W3752">
        <v>263000</v>
      </c>
      <c r="X3752" s="2">
        <v>42060</v>
      </c>
      <c r="Y3752">
        <v>323583</v>
      </c>
      <c r="Z3752" s="3">
        <v>84.78</v>
      </c>
      <c r="AA3752">
        <v>0.21</v>
      </c>
      <c r="AB3752">
        <v>2015</v>
      </c>
      <c r="AC3752">
        <v>13</v>
      </c>
      <c r="AD3752">
        <v>2</v>
      </c>
      <c r="AE3752">
        <v>25</v>
      </c>
    </row>
    <row r="3753" spans="1:31" x14ac:dyDescent="0.25">
      <c r="A3753" t="s">
        <v>4118</v>
      </c>
      <c r="B3753">
        <v>63108</v>
      </c>
      <c r="C3753" t="s">
        <v>781</v>
      </c>
      <c r="D3753" t="s">
        <v>28</v>
      </c>
      <c r="E3753" t="s">
        <v>48</v>
      </c>
      <c r="F3753">
        <v>2006</v>
      </c>
      <c r="G3753" t="s">
        <v>60</v>
      </c>
      <c r="H3753">
        <v>4</v>
      </c>
      <c r="I3753">
        <v>3</v>
      </c>
      <c r="J3753">
        <v>1</v>
      </c>
      <c r="K3753">
        <v>7</v>
      </c>
      <c r="L3753" t="s">
        <v>43</v>
      </c>
      <c r="M3753">
        <v>2120</v>
      </c>
      <c r="N3753">
        <v>1436</v>
      </c>
      <c r="O3753">
        <v>1436</v>
      </c>
      <c r="P3753">
        <v>1077</v>
      </c>
      <c r="Q3753" t="str">
        <f t="shared" si="232"/>
        <v>YES</v>
      </c>
      <c r="R3753">
        <f t="shared" si="233"/>
        <v>2513</v>
      </c>
      <c r="S3753">
        <f t="shared" si="234"/>
        <v>101.47234381217667</v>
      </c>
      <c r="T3753">
        <f t="shared" si="235"/>
        <v>30.810497317674354</v>
      </c>
      <c r="U3753">
        <v>420</v>
      </c>
      <c r="V3753">
        <v>40002</v>
      </c>
      <c r="W3753">
        <v>255000</v>
      </c>
      <c r="X3753" s="2">
        <v>42167</v>
      </c>
      <c r="Y3753">
        <v>298342</v>
      </c>
      <c r="Z3753" s="3">
        <v>120.28</v>
      </c>
      <c r="AA3753">
        <v>0.19</v>
      </c>
      <c r="AB3753">
        <v>2015</v>
      </c>
      <c r="AC3753">
        <v>9</v>
      </c>
      <c r="AD3753">
        <v>6</v>
      </c>
      <c r="AE3753">
        <v>12</v>
      </c>
    </row>
    <row r="3754" spans="1:31" x14ac:dyDescent="0.25">
      <c r="A3754" t="s">
        <v>4119</v>
      </c>
      <c r="B3754">
        <v>63368</v>
      </c>
      <c r="C3754" t="s">
        <v>781</v>
      </c>
      <c r="D3754" t="s">
        <v>28</v>
      </c>
      <c r="E3754" t="s">
        <v>48</v>
      </c>
      <c r="F3754">
        <v>2006</v>
      </c>
      <c r="G3754" t="s">
        <v>60</v>
      </c>
      <c r="H3754">
        <v>4</v>
      </c>
      <c r="I3754">
        <v>2</v>
      </c>
      <c r="J3754">
        <v>1</v>
      </c>
      <c r="K3754">
        <v>7</v>
      </c>
      <c r="L3754" t="s">
        <v>43</v>
      </c>
      <c r="M3754">
        <v>2039</v>
      </c>
      <c r="N3754">
        <v>1415</v>
      </c>
      <c r="O3754">
        <v>1408</v>
      </c>
      <c r="P3754">
        <v>0</v>
      </c>
      <c r="Q3754" t="str">
        <f t="shared" si="232"/>
        <v>NO</v>
      </c>
      <c r="R3754">
        <f t="shared" si="233"/>
        <v>1415</v>
      </c>
      <c r="S3754">
        <f t="shared" si="234"/>
        <v>159.01060070671377</v>
      </c>
      <c r="T3754">
        <f t="shared" si="235"/>
        <v>27.185732927359723</v>
      </c>
      <c r="U3754">
        <v>400</v>
      </c>
      <c r="V3754">
        <v>40002</v>
      </c>
      <c r="W3754">
        <v>225000</v>
      </c>
      <c r="X3754" s="2">
        <v>42212</v>
      </c>
      <c r="Y3754">
        <v>280730</v>
      </c>
      <c r="Z3754" s="3">
        <v>110.35</v>
      </c>
      <c r="AA3754">
        <v>0.19</v>
      </c>
      <c r="AB3754">
        <v>2015</v>
      </c>
      <c r="AC3754">
        <v>9</v>
      </c>
      <c r="AD3754">
        <v>7</v>
      </c>
      <c r="AE3754">
        <v>27</v>
      </c>
    </row>
    <row r="3755" spans="1:31" x14ac:dyDescent="0.25">
      <c r="A3755" t="s">
        <v>4120</v>
      </c>
      <c r="B3755">
        <v>63368</v>
      </c>
      <c r="C3755" t="s">
        <v>1457</v>
      </c>
      <c r="D3755" t="s">
        <v>28</v>
      </c>
      <c r="E3755" t="s">
        <v>38</v>
      </c>
      <c r="F3755">
        <v>2003</v>
      </c>
      <c r="G3755" t="s">
        <v>60</v>
      </c>
      <c r="H3755">
        <v>3</v>
      </c>
      <c r="I3755">
        <v>2</v>
      </c>
      <c r="J3755">
        <v>0</v>
      </c>
      <c r="K3755">
        <v>5</v>
      </c>
      <c r="L3755" t="s">
        <v>31</v>
      </c>
      <c r="M3755">
        <v>1411</v>
      </c>
      <c r="N3755">
        <v>1411</v>
      </c>
      <c r="O3755">
        <v>1341</v>
      </c>
      <c r="P3755">
        <v>0</v>
      </c>
      <c r="Q3755" t="str">
        <f t="shared" si="232"/>
        <v>NO</v>
      </c>
      <c r="R3755">
        <f t="shared" si="233"/>
        <v>1411</v>
      </c>
      <c r="S3755">
        <f t="shared" si="234"/>
        <v>137.42026931254429</v>
      </c>
      <c r="T3755">
        <f t="shared" si="235"/>
        <v>21.196816651362106</v>
      </c>
      <c r="U3755">
        <v>380</v>
      </c>
      <c r="V3755">
        <v>33000</v>
      </c>
      <c r="W3755">
        <v>193900</v>
      </c>
      <c r="X3755" s="2">
        <v>42220</v>
      </c>
      <c r="Y3755">
        <v>234182</v>
      </c>
      <c r="Z3755" s="3">
        <v>137.41999999999999</v>
      </c>
      <c r="AA3755">
        <v>0.21</v>
      </c>
      <c r="AB3755">
        <v>2015</v>
      </c>
      <c r="AC3755">
        <v>12</v>
      </c>
      <c r="AD3755">
        <v>8</v>
      </c>
      <c r="AE3755">
        <v>4</v>
      </c>
    </row>
    <row r="3756" spans="1:31" x14ac:dyDescent="0.25">
      <c r="A3756" t="s">
        <v>4121</v>
      </c>
      <c r="B3756">
        <v>63376</v>
      </c>
      <c r="C3756" t="s">
        <v>1463</v>
      </c>
      <c r="D3756" t="s">
        <v>28</v>
      </c>
      <c r="E3756" t="s">
        <v>186</v>
      </c>
      <c r="F3756">
        <v>2004</v>
      </c>
      <c r="G3756" t="s">
        <v>176</v>
      </c>
      <c r="H3756">
        <v>4</v>
      </c>
      <c r="I3756">
        <v>4</v>
      </c>
      <c r="J3756">
        <v>1</v>
      </c>
      <c r="K3756">
        <v>9</v>
      </c>
      <c r="L3756" t="s">
        <v>43</v>
      </c>
      <c r="M3756">
        <v>2996</v>
      </c>
      <c r="N3756">
        <v>2218</v>
      </c>
      <c r="O3756">
        <v>2146</v>
      </c>
      <c r="P3756">
        <v>400</v>
      </c>
      <c r="Q3756" t="str">
        <f t="shared" si="232"/>
        <v>YES</v>
      </c>
      <c r="R3756">
        <f t="shared" si="233"/>
        <v>2618</v>
      </c>
      <c r="S3756">
        <f t="shared" si="234"/>
        <v>138.46447669977081</v>
      </c>
      <c r="T3756">
        <f t="shared" si="235"/>
        <v>21.899618191484223</v>
      </c>
      <c r="U3756">
        <v>654</v>
      </c>
      <c r="V3756">
        <v>53000</v>
      </c>
      <c r="W3756">
        <v>362500</v>
      </c>
      <c r="X3756" s="2">
        <v>42207</v>
      </c>
      <c r="Y3756">
        <v>361477</v>
      </c>
      <c r="Z3756" s="3">
        <v>120.99</v>
      </c>
      <c r="AA3756">
        <v>0.38</v>
      </c>
      <c r="AB3756">
        <v>2015</v>
      </c>
      <c r="AC3756">
        <v>11</v>
      </c>
      <c r="AD3756">
        <v>7</v>
      </c>
      <c r="AE3756">
        <v>22</v>
      </c>
    </row>
    <row r="3757" spans="1:31" x14ac:dyDescent="0.25">
      <c r="A3757" t="s">
        <v>4122</v>
      </c>
      <c r="B3757">
        <v>63368</v>
      </c>
      <c r="C3757" t="s">
        <v>1463</v>
      </c>
      <c r="D3757" t="s">
        <v>28</v>
      </c>
      <c r="E3757" t="s">
        <v>45</v>
      </c>
      <c r="F3757">
        <v>2003</v>
      </c>
      <c r="G3757" t="s">
        <v>176</v>
      </c>
      <c r="H3757">
        <v>4</v>
      </c>
      <c r="I3757">
        <v>2</v>
      </c>
      <c r="J3757">
        <v>1</v>
      </c>
      <c r="K3757">
        <v>7</v>
      </c>
      <c r="L3757" t="s">
        <v>43</v>
      </c>
      <c r="M3757">
        <v>2535</v>
      </c>
      <c r="N3757">
        <v>1786</v>
      </c>
      <c r="O3757">
        <v>1734</v>
      </c>
      <c r="P3757">
        <v>0</v>
      </c>
      <c r="Q3757" t="str">
        <f t="shared" si="232"/>
        <v>NO</v>
      </c>
      <c r="R3757">
        <f t="shared" si="233"/>
        <v>1786</v>
      </c>
      <c r="S3757">
        <f t="shared" si="234"/>
        <v>158.45464725643896</v>
      </c>
      <c r="T3757">
        <f t="shared" si="235"/>
        <v>28.246895835828639</v>
      </c>
      <c r="U3757">
        <v>812</v>
      </c>
      <c r="V3757">
        <v>53000</v>
      </c>
      <c r="W3757">
        <v>283000</v>
      </c>
      <c r="X3757" s="2">
        <v>41940</v>
      </c>
      <c r="Y3757">
        <v>290693</v>
      </c>
      <c r="Z3757" s="3">
        <v>111.64</v>
      </c>
      <c r="AA3757">
        <v>0.23</v>
      </c>
      <c r="AB3757">
        <v>2014</v>
      </c>
      <c r="AC3757">
        <v>11</v>
      </c>
      <c r="AD3757">
        <v>10</v>
      </c>
      <c r="AE3757">
        <v>28</v>
      </c>
    </row>
    <row r="3758" spans="1:31" x14ac:dyDescent="0.25">
      <c r="A3758" t="s">
        <v>4123</v>
      </c>
      <c r="B3758">
        <v>63368</v>
      </c>
      <c r="C3758" t="s">
        <v>1463</v>
      </c>
      <c r="D3758" t="s">
        <v>28</v>
      </c>
      <c r="E3758" t="s">
        <v>45</v>
      </c>
      <c r="F3758">
        <v>2004</v>
      </c>
      <c r="G3758" t="s">
        <v>176</v>
      </c>
      <c r="H3758">
        <v>4</v>
      </c>
      <c r="I3758">
        <v>3</v>
      </c>
      <c r="J3758">
        <v>1</v>
      </c>
      <c r="K3758">
        <v>8</v>
      </c>
      <c r="L3758" t="s">
        <v>43</v>
      </c>
      <c r="M3758">
        <v>2698</v>
      </c>
      <c r="N3758">
        <v>1838</v>
      </c>
      <c r="O3758">
        <v>1782</v>
      </c>
      <c r="P3758">
        <v>1426</v>
      </c>
      <c r="Q3758" t="str">
        <f t="shared" si="232"/>
        <v>YES</v>
      </c>
      <c r="R3758">
        <f t="shared" si="233"/>
        <v>3264</v>
      </c>
      <c r="S3758">
        <f t="shared" si="234"/>
        <v>94.056372549019613</v>
      </c>
      <c r="T3758">
        <f t="shared" si="235"/>
        <v>30.64239230247135</v>
      </c>
      <c r="U3758">
        <v>671</v>
      </c>
      <c r="V3758">
        <v>53000</v>
      </c>
      <c r="W3758">
        <v>307000</v>
      </c>
      <c r="X3758" s="2">
        <v>42164</v>
      </c>
      <c r="Y3758">
        <v>339126</v>
      </c>
      <c r="Z3758" s="3">
        <v>113.79</v>
      </c>
      <c r="AA3758">
        <v>0.23</v>
      </c>
      <c r="AB3758">
        <v>2015</v>
      </c>
      <c r="AC3758">
        <v>11</v>
      </c>
      <c r="AD3758">
        <v>6</v>
      </c>
      <c r="AE3758">
        <v>9</v>
      </c>
    </row>
    <row r="3759" spans="1:31" x14ac:dyDescent="0.25">
      <c r="A3759" t="s">
        <v>4124</v>
      </c>
      <c r="B3759">
        <v>63368</v>
      </c>
      <c r="C3759" t="s">
        <v>1463</v>
      </c>
      <c r="D3759" t="s">
        <v>28</v>
      </c>
      <c r="E3759" t="s">
        <v>45</v>
      </c>
      <c r="F3759">
        <v>2002</v>
      </c>
      <c r="G3759" t="s">
        <v>176</v>
      </c>
      <c r="H3759">
        <v>4</v>
      </c>
      <c r="I3759">
        <v>3</v>
      </c>
      <c r="J3759">
        <v>1</v>
      </c>
      <c r="K3759">
        <v>8</v>
      </c>
      <c r="L3759" t="s">
        <v>43</v>
      </c>
      <c r="M3759">
        <v>2840</v>
      </c>
      <c r="N3759">
        <v>2075</v>
      </c>
      <c r="O3759">
        <v>2057</v>
      </c>
      <c r="P3759">
        <v>1028</v>
      </c>
      <c r="Q3759" t="str">
        <f t="shared" si="232"/>
        <v>YES</v>
      </c>
      <c r="R3759">
        <f t="shared" si="233"/>
        <v>3103</v>
      </c>
      <c r="S3759">
        <f t="shared" si="234"/>
        <v>90.557524975829836</v>
      </c>
      <c r="T3759">
        <f t="shared" si="235"/>
        <v>28.047271130275078</v>
      </c>
      <c r="U3759">
        <v>598</v>
      </c>
      <c r="V3759">
        <v>53000</v>
      </c>
      <c r="W3759">
        <v>281000</v>
      </c>
      <c r="X3759" s="2">
        <v>41964</v>
      </c>
      <c r="Y3759">
        <v>347128</v>
      </c>
      <c r="Z3759" s="3">
        <v>98.94</v>
      </c>
      <c r="AA3759">
        <v>0.23</v>
      </c>
      <c r="AB3759">
        <v>2014</v>
      </c>
      <c r="AC3759">
        <v>12</v>
      </c>
      <c r="AD3759">
        <v>11</v>
      </c>
      <c r="AE3759">
        <v>21</v>
      </c>
    </row>
    <row r="3760" spans="1:31" x14ac:dyDescent="0.25">
      <c r="A3760" t="s">
        <v>4125</v>
      </c>
      <c r="B3760">
        <v>63376</v>
      </c>
      <c r="C3760" t="s">
        <v>1482</v>
      </c>
      <c r="D3760" t="s">
        <v>28</v>
      </c>
      <c r="E3760" t="s">
        <v>89</v>
      </c>
      <c r="F3760">
        <v>2003</v>
      </c>
      <c r="G3760" t="s">
        <v>60</v>
      </c>
      <c r="H3760">
        <v>4</v>
      </c>
      <c r="I3760">
        <v>2</v>
      </c>
      <c r="J3760">
        <v>1</v>
      </c>
      <c r="K3760">
        <v>9</v>
      </c>
      <c r="L3760" t="s">
        <v>43</v>
      </c>
      <c r="M3760">
        <v>3100</v>
      </c>
      <c r="N3760">
        <v>1719</v>
      </c>
      <c r="O3760">
        <v>1701</v>
      </c>
      <c r="P3760">
        <v>0</v>
      </c>
      <c r="Q3760" t="str">
        <f t="shared" si="232"/>
        <v>NO</v>
      </c>
      <c r="R3760">
        <f t="shared" si="233"/>
        <v>1719</v>
      </c>
      <c r="S3760">
        <f t="shared" si="234"/>
        <v>174.52006980802793</v>
      </c>
      <c r="T3760">
        <f t="shared" si="235"/>
        <v>24.596615505706414</v>
      </c>
      <c r="U3760">
        <v>420</v>
      </c>
      <c r="V3760">
        <v>55000</v>
      </c>
      <c r="W3760">
        <v>300000</v>
      </c>
      <c r="X3760" s="2">
        <v>42160</v>
      </c>
      <c r="Y3760">
        <v>360620</v>
      </c>
      <c r="Z3760" s="3">
        <v>96.77</v>
      </c>
      <c r="AA3760">
        <v>0.28000000000000003</v>
      </c>
      <c r="AB3760">
        <v>2015</v>
      </c>
      <c r="AC3760">
        <v>12</v>
      </c>
      <c r="AD3760">
        <v>6</v>
      </c>
      <c r="AE3760">
        <v>5</v>
      </c>
    </row>
    <row r="3761" spans="1:31" x14ac:dyDescent="0.25">
      <c r="A3761" t="s">
        <v>4126</v>
      </c>
      <c r="B3761">
        <v>63376</v>
      </c>
      <c r="C3761" t="s">
        <v>1508</v>
      </c>
      <c r="D3761" t="s">
        <v>28</v>
      </c>
      <c r="E3761" t="s">
        <v>66</v>
      </c>
      <c r="F3761">
        <v>2006</v>
      </c>
      <c r="G3761" t="s">
        <v>176</v>
      </c>
      <c r="H3761">
        <v>3</v>
      </c>
      <c r="I3761">
        <v>2</v>
      </c>
      <c r="J3761">
        <v>1</v>
      </c>
      <c r="K3761">
        <v>6</v>
      </c>
      <c r="L3761" t="s">
        <v>31</v>
      </c>
      <c r="M3761">
        <v>2225</v>
      </c>
      <c r="N3761">
        <v>2225</v>
      </c>
      <c r="O3761">
        <v>2225</v>
      </c>
      <c r="P3761">
        <v>1091</v>
      </c>
      <c r="Q3761" t="str">
        <f t="shared" si="232"/>
        <v>YES</v>
      </c>
      <c r="R3761">
        <f t="shared" si="233"/>
        <v>3316</v>
      </c>
      <c r="S3761">
        <f t="shared" si="234"/>
        <v>85.042219541616404</v>
      </c>
      <c r="T3761">
        <f t="shared" si="235"/>
        <v>26.974288337924701</v>
      </c>
      <c r="U3761">
        <v>630</v>
      </c>
      <c r="V3761">
        <v>50000</v>
      </c>
      <c r="W3761">
        <v>282000</v>
      </c>
      <c r="X3761" s="2">
        <v>41890</v>
      </c>
      <c r="Y3761">
        <v>350764</v>
      </c>
      <c r="Z3761" s="3">
        <v>126.74</v>
      </c>
      <c r="AA3761">
        <v>0.24</v>
      </c>
      <c r="AB3761">
        <v>2014</v>
      </c>
      <c r="AC3761">
        <v>8</v>
      </c>
      <c r="AD3761">
        <v>9</v>
      </c>
      <c r="AE3761">
        <v>8</v>
      </c>
    </row>
    <row r="3762" spans="1:31" x14ac:dyDescent="0.25">
      <c r="A3762" t="s">
        <v>4127</v>
      </c>
      <c r="B3762">
        <v>63376</v>
      </c>
      <c r="C3762" t="s">
        <v>1508</v>
      </c>
      <c r="D3762" t="s">
        <v>28</v>
      </c>
      <c r="E3762" t="s">
        <v>66</v>
      </c>
      <c r="F3762">
        <v>2012</v>
      </c>
      <c r="G3762" t="s">
        <v>176</v>
      </c>
      <c r="H3762">
        <v>3</v>
      </c>
      <c r="I3762">
        <v>2</v>
      </c>
      <c r="J3762">
        <v>0</v>
      </c>
      <c r="K3762">
        <v>5</v>
      </c>
      <c r="L3762" t="s">
        <v>31</v>
      </c>
      <c r="M3762">
        <v>1838</v>
      </c>
      <c r="N3762">
        <v>1838</v>
      </c>
      <c r="O3762">
        <v>1838</v>
      </c>
      <c r="P3762">
        <v>0</v>
      </c>
      <c r="Q3762" t="str">
        <f t="shared" si="232"/>
        <v>NO</v>
      </c>
      <c r="R3762">
        <f t="shared" si="233"/>
        <v>1838</v>
      </c>
      <c r="S3762">
        <f t="shared" si="234"/>
        <v>148.26441784548422</v>
      </c>
      <c r="T3762">
        <f t="shared" si="235"/>
        <v>26.066536577900216</v>
      </c>
      <c r="U3762">
        <v>440</v>
      </c>
      <c r="V3762">
        <v>50000</v>
      </c>
      <c r="W3762">
        <v>272510</v>
      </c>
      <c r="X3762" s="2">
        <v>41782</v>
      </c>
      <c r="Y3762">
        <v>281112</v>
      </c>
      <c r="Z3762" s="3">
        <v>148.26</v>
      </c>
      <c r="AA3762">
        <v>0.24</v>
      </c>
      <c r="AB3762">
        <v>2014</v>
      </c>
      <c r="AC3762">
        <v>2</v>
      </c>
      <c r="AD3762">
        <v>5</v>
      </c>
      <c r="AE3762">
        <v>23</v>
      </c>
    </row>
    <row r="3763" spans="1:31" x14ac:dyDescent="0.25">
      <c r="A3763" t="s">
        <v>4128</v>
      </c>
      <c r="B3763">
        <v>63376</v>
      </c>
      <c r="C3763" t="s">
        <v>1508</v>
      </c>
      <c r="D3763" t="s">
        <v>28</v>
      </c>
      <c r="E3763" t="s">
        <v>89</v>
      </c>
      <c r="F3763">
        <v>2005</v>
      </c>
      <c r="G3763" t="s">
        <v>176</v>
      </c>
      <c r="H3763">
        <v>4</v>
      </c>
      <c r="I3763">
        <v>3</v>
      </c>
      <c r="J3763">
        <v>1</v>
      </c>
      <c r="K3763">
        <v>9</v>
      </c>
      <c r="L3763" t="s">
        <v>43</v>
      </c>
      <c r="M3763">
        <v>3178</v>
      </c>
      <c r="N3763">
        <v>1896</v>
      </c>
      <c r="O3763">
        <v>1874</v>
      </c>
      <c r="P3763">
        <v>0</v>
      </c>
      <c r="Q3763" t="str">
        <f t="shared" si="232"/>
        <v>NO</v>
      </c>
      <c r="R3763">
        <f t="shared" si="233"/>
        <v>1896</v>
      </c>
      <c r="S3763">
        <f t="shared" si="234"/>
        <v>179.06118143459915</v>
      </c>
      <c r="T3763">
        <f t="shared" si="235"/>
        <v>27.835169880624424</v>
      </c>
      <c r="U3763">
        <v>534</v>
      </c>
      <c r="V3763">
        <v>50000</v>
      </c>
      <c r="W3763">
        <v>339500</v>
      </c>
      <c r="X3763" s="2">
        <v>42129</v>
      </c>
      <c r="Y3763">
        <v>363129</v>
      </c>
      <c r="Z3763" s="3">
        <v>106.83</v>
      </c>
      <c r="AA3763">
        <v>0.28000000000000003</v>
      </c>
      <c r="AB3763">
        <v>2015</v>
      </c>
      <c r="AC3763">
        <v>10</v>
      </c>
      <c r="AD3763">
        <v>5</v>
      </c>
      <c r="AE3763">
        <v>5</v>
      </c>
    </row>
    <row r="3764" spans="1:31" x14ac:dyDescent="0.25">
      <c r="A3764" t="s">
        <v>4129</v>
      </c>
      <c r="B3764">
        <v>63376</v>
      </c>
      <c r="C3764" t="s">
        <v>1508</v>
      </c>
      <c r="D3764" t="s">
        <v>28</v>
      </c>
      <c r="E3764" t="s">
        <v>45</v>
      </c>
      <c r="F3764">
        <v>2005</v>
      </c>
      <c r="G3764" t="s">
        <v>176</v>
      </c>
      <c r="H3764">
        <v>3</v>
      </c>
      <c r="I3764">
        <v>2</v>
      </c>
      <c r="J3764">
        <v>0</v>
      </c>
      <c r="K3764">
        <v>6</v>
      </c>
      <c r="L3764" t="s">
        <v>138</v>
      </c>
      <c r="M3764">
        <v>2098</v>
      </c>
      <c r="N3764">
        <v>2098</v>
      </c>
      <c r="O3764">
        <v>2082</v>
      </c>
      <c r="P3764">
        <v>523</v>
      </c>
      <c r="Q3764" t="str">
        <f t="shared" si="232"/>
        <v>YES</v>
      </c>
      <c r="R3764">
        <f t="shared" si="233"/>
        <v>2621</v>
      </c>
      <c r="S3764">
        <f t="shared" si="234"/>
        <v>102.25104921785578</v>
      </c>
      <c r="T3764">
        <f t="shared" si="235"/>
        <v>26.749710544176946</v>
      </c>
      <c r="U3764">
        <v>460</v>
      </c>
      <c r="V3764">
        <v>50000</v>
      </c>
      <c r="W3764">
        <v>268000</v>
      </c>
      <c r="X3764" s="2">
        <v>41730</v>
      </c>
      <c r="Y3764">
        <v>325064</v>
      </c>
      <c r="Z3764" s="3">
        <v>127.74</v>
      </c>
      <c r="AA3764">
        <v>0.23</v>
      </c>
      <c r="AB3764">
        <v>2014</v>
      </c>
      <c r="AC3764">
        <v>9</v>
      </c>
      <c r="AD3764">
        <v>4</v>
      </c>
      <c r="AE3764">
        <v>1</v>
      </c>
    </row>
    <row r="3765" spans="1:31" x14ac:dyDescent="0.25">
      <c r="A3765" t="s">
        <v>4130</v>
      </c>
      <c r="B3765">
        <v>63376</v>
      </c>
      <c r="C3765" t="s">
        <v>1508</v>
      </c>
      <c r="D3765" t="s">
        <v>28</v>
      </c>
      <c r="E3765" t="s">
        <v>155</v>
      </c>
      <c r="F3765">
        <v>2004</v>
      </c>
      <c r="G3765" t="s">
        <v>176</v>
      </c>
      <c r="H3765">
        <v>3</v>
      </c>
      <c r="I3765">
        <v>2</v>
      </c>
      <c r="J3765">
        <v>1</v>
      </c>
      <c r="K3765">
        <v>7</v>
      </c>
      <c r="L3765" t="s">
        <v>138</v>
      </c>
      <c r="M3765">
        <v>2648</v>
      </c>
      <c r="N3765">
        <v>2648</v>
      </c>
      <c r="O3765">
        <v>2594</v>
      </c>
      <c r="P3765">
        <v>600</v>
      </c>
      <c r="Q3765" t="str">
        <f t="shared" si="232"/>
        <v>YES</v>
      </c>
      <c r="R3765">
        <f t="shared" si="233"/>
        <v>3248</v>
      </c>
      <c r="S3765">
        <f t="shared" si="234"/>
        <v>86.206896551724142</v>
      </c>
      <c r="T3765">
        <f t="shared" si="235"/>
        <v>23.807094514165218</v>
      </c>
      <c r="U3765">
        <v>660</v>
      </c>
      <c r="V3765">
        <v>50000</v>
      </c>
      <c r="W3765">
        <v>280000</v>
      </c>
      <c r="X3765" s="2">
        <v>42320</v>
      </c>
      <c r="Y3765">
        <v>379581</v>
      </c>
      <c r="Z3765" s="3">
        <v>105.74</v>
      </c>
      <c r="AA3765">
        <v>0.27</v>
      </c>
      <c r="AB3765">
        <v>2015</v>
      </c>
      <c r="AC3765">
        <v>11</v>
      </c>
      <c r="AD3765">
        <v>11</v>
      </c>
      <c r="AE3765">
        <v>12</v>
      </c>
    </row>
    <row r="3766" spans="1:31" x14ac:dyDescent="0.25">
      <c r="A3766" t="s">
        <v>4131</v>
      </c>
      <c r="B3766">
        <v>63376</v>
      </c>
      <c r="C3766" t="s">
        <v>1508</v>
      </c>
      <c r="D3766" t="s">
        <v>28</v>
      </c>
      <c r="E3766" t="s">
        <v>286</v>
      </c>
      <c r="F3766">
        <v>2005</v>
      </c>
      <c r="G3766" t="s">
        <v>176</v>
      </c>
      <c r="H3766">
        <v>4</v>
      </c>
      <c r="I3766">
        <v>4</v>
      </c>
      <c r="J3766">
        <v>1</v>
      </c>
      <c r="K3766">
        <v>9</v>
      </c>
      <c r="L3766" t="s">
        <v>43</v>
      </c>
      <c r="M3766">
        <v>3150</v>
      </c>
      <c r="N3766">
        <v>1836</v>
      </c>
      <c r="O3766">
        <v>1814</v>
      </c>
      <c r="P3766">
        <v>1451</v>
      </c>
      <c r="Q3766" t="str">
        <f t="shared" si="232"/>
        <v>YES</v>
      </c>
      <c r="R3766">
        <f t="shared" si="233"/>
        <v>3287</v>
      </c>
      <c r="S3766">
        <f t="shared" si="234"/>
        <v>116.36750836629145</v>
      </c>
      <c r="T3766">
        <f t="shared" si="235"/>
        <v>19.956799398948156</v>
      </c>
      <c r="U3766">
        <v>716</v>
      </c>
      <c r="V3766">
        <v>50000</v>
      </c>
      <c r="W3766">
        <v>382500</v>
      </c>
      <c r="X3766" s="2">
        <v>41992</v>
      </c>
      <c r="Y3766">
        <v>417610</v>
      </c>
      <c r="Z3766" s="3">
        <v>121.43</v>
      </c>
      <c r="AA3766">
        <v>0.44</v>
      </c>
      <c r="AB3766">
        <v>2014</v>
      </c>
      <c r="AC3766">
        <v>9</v>
      </c>
      <c r="AD3766">
        <v>12</v>
      </c>
      <c r="AE3766">
        <v>19</v>
      </c>
    </row>
    <row r="3767" spans="1:31" x14ac:dyDescent="0.25">
      <c r="A3767" t="s">
        <v>4132</v>
      </c>
      <c r="B3767">
        <v>91024</v>
      </c>
      <c r="C3767" t="s">
        <v>1515</v>
      </c>
      <c r="D3767" t="s">
        <v>28</v>
      </c>
      <c r="E3767" t="s">
        <v>74</v>
      </c>
      <c r="F3767">
        <v>2013</v>
      </c>
      <c r="G3767" t="s">
        <v>60</v>
      </c>
      <c r="H3767">
        <v>4</v>
      </c>
      <c r="I3767">
        <v>3</v>
      </c>
      <c r="J3767">
        <v>1</v>
      </c>
      <c r="K3767">
        <v>6</v>
      </c>
      <c r="L3767" t="s">
        <v>43</v>
      </c>
      <c r="M3767">
        <v>3126</v>
      </c>
      <c r="N3767">
        <v>1758</v>
      </c>
      <c r="O3767">
        <v>1368</v>
      </c>
      <c r="P3767">
        <v>958</v>
      </c>
      <c r="Q3767" t="str">
        <f t="shared" si="232"/>
        <v>YES</v>
      </c>
      <c r="R3767">
        <f t="shared" si="233"/>
        <v>2716</v>
      </c>
      <c r="S3767">
        <f t="shared" si="234"/>
        <v>113.0338733431517</v>
      </c>
      <c r="T3767">
        <f t="shared" si="235"/>
        <v>21.356818877480034</v>
      </c>
      <c r="U3767">
        <v>640</v>
      </c>
      <c r="V3767">
        <v>37000</v>
      </c>
      <c r="W3767">
        <v>307000</v>
      </c>
      <c r="X3767" s="2">
        <v>41810</v>
      </c>
      <c r="Y3767">
        <v>388870</v>
      </c>
      <c r="Z3767" s="3">
        <v>98.21</v>
      </c>
      <c r="AA3767">
        <v>0.33</v>
      </c>
      <c r="AB3767">
        <v>2014</v>
      </c>
      <c r="AC3767">
        <v>1</v>
      </c>
      <c r="AD3767">
        <v>6</v>
      </c>
      <c r="AE3767">
        <v>20</v>
      </c>
    </row>
    <row r="3768" spans="1:31" x14ac:dyDescent="0.25">
      <c r="A3768" t="s">
        <v>4133</v>
      </c>
      <c r="B3768">
        <v>63366</v>
      </c>
      <c r="C3768" t="s">
        <v>1515</v>
      </c>
      <c r="D3768" t="s">
        <v>28</v>
      </c>
      <c r="E3768" t="s">
        <v>45</v>
      </c>
      <c r="F3768">
        <v>2014</v>
      </c>
      <c r="G3768" t="s">
        <v>60</v>
      </c>
      <c r="H3768">
        <v>5</v>
      </c>
      <c r="I3768">
        <v>2</v>
      </c>
      <c r="J3768">
        <v>1</v>
      </c>
      <c r="K3768">
        <v>6</v>
      </c>
      <c r="L3768" t="s">
        <v>43</v>
      </c>
      <c r="M3768">
        <v>3448</v>
      </c>
      <c r="N3768">
        <v>1828</v>
      </c>
      <c r="O3768">
        <v>1620</v>
      </c>
      <c r="P3768">
        <v>0</v>
      </c>
      <c r="Q3768" t="str">
        <f t="shared" si="232"/>
        <v>NO</v>
      </c>
      <c r="R3768">
        <f t="shared" si="233"/>
        <v>1828</v>
      </c>
      <c r="S3768">
        <f t="shared" si="234"/>
        <v>166.64113785557987</v>
      </c>
      <c r="T3768">
        <f t="shared" si="235"/>
        <v>30.404838902862615</v>
      </c>
      <c r="U3768">
        <v>662</v>
      </c>
      <c r="V3768">
        <v>37000</v>
      </c>
      <c r="W3768">
        <v>304620</v>
      </c>
      <c r="X3768" s="2">
        <v>41822</v>
      </c>
      <c r="Y3768">
        <v>361974</v>
      </c>
      <c r="Z3768" s="3">
        <v>88.35</v>
      </c>
      <c r="AA3768">
        <v>0.23</v>
      </c>
      <c r="AB3768">
        <v>2014</v>
      </c>
      <c r="AC3768">
        <v>0</v>
      </c>
      <c r="AD3768">
        <v>7</v>
      </c>
      <c r="AE3768">
        <v>2</v>
      </c>
    </row>
    <row r="3769" spans="1:31" x14ac:dyDescent="0.25">
      <c r="A3769" t="s">
        <v>4134</v>
      </c>
      <c r="B3769">
        <v>63366</v>
      </c>
      <c r="C3769" t="s">
        <v>1515</v>
      </c>
      <c r="D3769" t="s">
        <v>28</v>
      </c>
      <c r="E3769" t="s">
        <v>34</v>
      </c>
      <c r="F3769">
        <v>2003</v>
      </c>
      <c r="G3769" t="s">
        <v>176</v>
      </c>
      <c r="H3769">
        <v>3</v>
      </c>
      <c r="I3769">
        <v>2</v>
      </c>
      <c r="J3769">
        <v>1</v>
      </c>
      <c r="K3769">
        <v>7</v>
      </c>
      <c r="L3769" t="s">
        <v>43</v>
      </c>
      <c r="M3769">
        <v>2732</v>
      </c>
      <c r="N3769">
        <v>1747</v>
      </c>
      <c r="O3769">
        <v>1729</v>
      </c>
      <c r="P3769">
        <v>0</v>
      </c>
      <c r="Q3769" t="str">
        <f t="shared" si="232"/>
        <v>NO</v>
      </c>
      <c r="R3769">
        <f t="shared" si="233"/>
        <v>1747</v>
      </c>
      <c r="S3769">
        <f t="shared" si="234"/>
        <v>148.76931883228391</v>
      </c>
      <c r="T3769">
        <f t="shared" si="235"/>
        <v>23.865932047750231</v>
      </c>
      <c r="U3769">
        <v>690</v>
      </c>
      <c r="V3769">
        <v>0</v>
      </c>
      <c r="W3769">
        <v>259900</v>
      </c>
      <c r="X3769" s="2">
        <v>42258</v>
      </c>
      <c r="Y3769">
        <v>355498</v>
      </c>
      <c r="Z3769" s="3">
        <v>95.13</v>
      </c>
      <c r="AA3769">
        <v>0.25</v>
      </c>
      <c r="AB3769">
        <v>2015</v>
      </c>
      <c r="AC3769">
        <v>12</v>
      </c>
      <c r="AD3769">
        <v>9</v>
      </c>
      <c r="AE3769">
        <v>11</v>
      </c>
    </row>
    <row r="3770" spans="1:31" x14ac:dyDescent="0.25">
      <c r="A3770" t="s">
        <v>4135</v>
      </c>
      <c r="B3770">
        <v>63366</v>
      </c>
      <c r="C3770" t="s">
        <v>1515</v>
      </c>
      <c r="D3770" t="s">
        <v>28</v>
      </c>
      <c r="E3770" t="s">
        <v>327</v>
      </c>
      <c r="F3770">
        <v>2013</v>
      </c>
      <c r="G3770" t="s">
        <v>176</v>
      </c>
      <c r="H3770">
        <v>4</v>
      </c>
      <c r="I3770">
        <v>2</v>
      </c>
      <c r="J3770">
        <v>1</v>
      </c>
      <c r="K3770">
        <v>6</v>
      </c>
      <c r="L3770" t="s">
        <v>43</v>
      </c>
      <c r="M3770">
        <v>3086</v>
      </c>
      <c r="N3770">
        <v>1738</v>
      </c>
      <c r="O3770">
        <v>1348</v>
      </c>
      <c r="P3770">
        <v>0</v>
      </c>
      <c r="Q3770" t="str">
        <f t="shared" si="232"/>
        <v>NO</v>
      </c>
      <c r="R3770">
        <f t="shared" si="233"/>
        <v>1738</v>
      </c>
      <c r="S3770">
        <f t="shared" si="234"/>
        <v>182.6812428078251</v>
      </c>
      <c r="T3770">
        <f t="shared" si="235"/>
        <v>21.437638416248038</v>
      </c>
      <c r="U3770">
        <v>670</v>
      </c>
      <c r="V3770">
        <v>37000</v>
      </c>
      <c r="W3770">
        <v>317500</v>
      </c>
      <c r="X3770" s="2">
        <v>42118</v>
      </c>
      <c r="Y3770">
        <v>379688</v>
      </c>
      <c r="Z3770" s="3">
        <v>102.88</v>
      </c>
      <c r="AA3770">
        <v>0.34</v>
      </c>
      <c r="AB3770">
        <v>2015</v>
      </c>
      <c r="AC3770">
        <v>2</v>
      </c>
      <c r="AD3770">
        <v>4</v>
      </c>
      <c r="AE3770">
        <v>24</v>
      </c>
    </row>
    <row r="3771" spans="1:31" x14ac:dyDescent="0.25">
      <c r="A3771" t="s">
        <v>4136</v>
      </c>
      <c r="B3771">
        <v>63366</v>
      </c>
      <c r="C3771" t="s">
        <v>1515</v>
      </c>
      <c r="D3771" t="s">
        <v>28</v>
      </c>
      <c r="E3771" t="s">
        <v>4137</v>
      </c>
      <c r="F3771">
        <v>2003</v>
      </c>
      <c r="G3771" t="s">
        <v>176</v>
      </c>
      <c r="H3771">
        <v>4</v>
      </c>
      <c r="I3771">
        <v>2</v>
      </c>
      <c r="J3771">
        <v>1</v>
      </c>
      <c r="K3771">
        <v>8</v>
      </c>
      <c r="L3771" t="s">
        <v>43</v>
      </c>
      <c r="M3771">
        <v>3313</v>
      </c>
      <c r="N3771">
        <v>2298</v>
      </c>
      <c r="O3771">
        <v>2280</v>
      </c>
      <c r="P3771">
        <v>0</v>
      </c>
      <c r="Q3771" t="str">
        <f t="shared" si="232"/>
        <v>NO</v>
      </c>
      <c r="R3771">
        <f t="shared" si="233"/>
        <v>2298</v>
      </c>
      <c r="S3771">
        <f t="shared" si="234"/>
        <v>156.22280243690165</v>
      </c>
      <c r="T3771">
        <f t="shared" si="235"/>
        <v>8.8618343750308561</v>
      </c>
      <c r="U3771">
        <v>692</v>
      </c>
      <c r="V3771">
        <v>38500</v>
      </c>
      <c r="W3771">
        <v>359000</v>
      </c>
      <c r="X3771" s="2">
        <v>42055</v>
      </c>
      <c r="Y3771">
        <v>383180</v>
      </c>
      <c r="Z3771" s="3">
        <v>108.36</v>
      </c>
      <c r="AA3771">
        <v>0.93</v>
      </c>
      <c r="AB3771">
        <v>2015</v>
      </c>
      <c r="AC3771">
        <v>12</v>
      </c>
      <c r="AD3771">
        <v>2</v>
      </c>
      <c r="AE3771">
        <v>20</v>
      </c>
    </row>
    <row r="3772" spans="1:31" x14ac:dyDescent="0.25">
      <c r="A3772" t="s">
        <v>4138</v>
      </c>
      <c r="B3772">
        <v>63366</v>
      </c>
      <c r="C3772" t="s">
        <v>1533</v>
      </c>
      <c r="D3772" t="s">
        <v>28</v>
      </c>
      <c r="E3772" t="s">
        <v>1362</v>
      </c>
      <c r="F3772">
        <v>2003</v>
      </c>
      <c r="G3772" t="s">
        <v>30</v>
      </c>
      <c r="H3772">
        <v>3</v>
      </c>
      <c r="I3772">
        <v>3</v>
      </c>
      <c r="J3772">
        <v>1</v>
      </c>
      <c r="K3772">
        <v>6</v>
      </c>
      <c r="L3772" t="s">
        <v>43</v>
      </c>
      <c r="M3772">
        <v>1688</v>
      </c>
      <c r="N3772">
        <v>852</v>
      </c>
      <c r="O3772">
        <v>836</v>
      </c>
      <c r="P3772">
        <v>580</v>
      </c>
      <c r="Q3772" t="str">
        <f t="shared" si="232"/>
        <v>YES</v>
      </c>
      <c r="R3772">
        <f t="shared" si="233"/>
        <v>1432</v>
      </c>
      <c r="S3772">
        <f t="shared" si="234"/>
        <v>129.12011173184356</v>
      </c>
      <c r="T3772">
        <f t="shared" si="235"/>
        <v>28.298132843587389</v>
      </c>
      <c r="U3772">
        <v>420</v>
      </c>
      <c r="V3772">
        <v>0</v>
      </c>
      <c r="W3772">
        <v>184900</v>
      </c>
      <c r="X3772" s="2">
        <v>42138</v>
      </c>
      <c r="Y3772">
        <v>217983</v>
      </c>
      <c r="Z3772" s="3">
        <v>109.54</v>
      </c>
      <c r="AA3772">
        <v>0.15</v>
      </c>
      <c r="AB3772">
        <v>2015</v>
      </c>
      <c r="AC3772">
        <v>12</v>
      </c>
      <c r="AD3772">
        <v>5</v>
      </c>
      <c r="AE3772">
        <v>14</v>
      </c>
    </row>
    <row r="3773" spans="1:31" x14ac:dyDescent="0.25">
      <c r="A3773" t="s">
        <v>4139</v>
      </c>
      <c r="B3773">
        <v>63366</v>
      </c>
      <c r="C3773" t="s">
        <v>1533</v>
      </c>
      <c r="D3773" t="s">
        <v>28</v>
      </c>
      <c r="E3773" t="s">
        <v>38</v>
      </c>
      <c r="F3773">
        <v>2004</v>
      </c>
      <c r="G3773" t="s">
        <v>30</v>
      </c>
      <c r="H3773">
        <v>3</v>
      </c>
      <c r="I3773">
        <v>3</v>
      </c>
      <c r="J3773">
        <v>0</v>
      </c>
      <c r="K3773">
        <v>5</v>
      </c>
      <c r="L3773" t="s">
        <v>31</v>
      </c>
      <c r="M3773">
        <v>1216</v>
      </c>
      <c r="N3773">
        <v>1216</v>
      </c>
      <c r="O3773">
        <v>1216</v>
      </c>
      <c r="P3773">
        <v>1000</v>
      </c>
      <c r="Q3773" t="str">
        <f t="shared" si="232"/>
        <v>YES</v>
      </c>
      <c r="R3773">
        <f t="shared" si="233"/>
        <v>2216</v>
      </c>
      <c r="S3773">
        <f t="shared" si="234"/>
        <v>76.489169675090253</v>
      </c>
      <c r="T3773">
        <f t="shared" si="235"/>
        <v>18.529450347632164</v>
      </c>
      <c r="U3773">
        <v>672</v>
      </c>
      <c r="V3773">
        <v>0</v>
      </c>
      <c r="W3773">
        <v>169500</v>
      </c>
      <c r="X3773" s="2">
        <v>41963</v>
      </c>
      <c r="Y3773">
        <v>212067</v>
      </c>
      <c r="Z3773" s="3">
        <v>139.38999999999999</v>
      </c>
      <c r="AA3773">
        <v>0.21</v>
      </c>
      <c r="AB3773">
        <v>2014</v>
      </c>
      <c r="AC3773">
        <v>10</v>
      </c>
      <c r="AD3773">
        <v>11</v>
      </c>
      <c r="AE3773">
        <v>20</v>
      </c>
    </row>
    <row r="3774" spans="1:31" x14ac:dyDescent="0.25">
      <c r="A3774" t="s">
        <v>4140</v>
      </c>
      <c r="B3774">
        <v>63366</v>
      </c>
      <c r="C3774" t="s">
        <v>1533</v>
      </c>
      <c r="D3774" t="s">
        <v>28</v>
      </c>
      <c r="E3774" t="s">
        <v>1362</v>
      </c>
      <c r="F3774">
        <v>2003</v>
      </c>
      <c r="G3774" t="s">
        <v>30</v>
      </c>
      <c r="H3774">
        <v>4</v>
      </c>
      <c r="I3774">
        <v>2</v>
      </c>
      <c r="J3774">
        <v>1</v>
      </c>
      <c r="K3774">
        <v>7</v>
      </c>
      <c r="L3774" t="s">
        <v>43</v>
      </c>
      <c r="M3774">
        <v>1602</v>
      </c>
      <c r="N3774">
        <v>810</v>
      </c>
      <c r="O3774">
        <v>792</v>
      </c>
      <c r="P3774">
        <v>0</v>
      </c>
      <c r="Q3774" t="str">
        <f t="shared" si="232"/>
        <v>NO</v>
      </c>
      <c r="R3774">
        <f t="shared" si="233"/>
        <v>810</v>
      </c>
      <c r="S3774">
        <f t="shared" si="234"/>
        <v>191.23456790123456</v>
      </c>
      <c r="T3774">
        <f t="shared" si="235"/>
        <v>23.706764615855526</v>
      </c>
      <c r="U3774">
        <v>400</v>
      </c>
      <c r="V3774">
        <v>0</v>
      </c>
      <c r="W3774">
        <v>154900</v>
      </c>
      <c r="X3774" s="2">
        <v>42359</v>
      </c>
      <c r="Y3774">
        <v>207036</v>
      </c>
      <c r="Z3774" s="3">
        <v>96.69</v>
      </c>
      <c r="AA3774">
        <v>0.15</v>
      </c>
      <c r="AB3774">
        <v>2015</v>
      </c>
      <c r="AC3774">
        <v>12</v>
      </c>
      <c r="AD3774">
        <v>12</v>
      </c>
      <c r="AE3774">
        <v>21</v>
      </c>
    </row>
    <row r="3775" spans="1:31" x14ac:dyDescent="0.25">
      <c r="A3775" t="s">
        <v>4141</v>
      </c>
      <c r="B3775">
        <v>63366</v>
      </c>
      <c r="C3775" t="s">
        <v>1540</v>
      </c>
      <c r="D3775" t="s">
        <v>28</v>
      </c>
      <c r="E3775" t="s">
        <v>99</v>
      </c>
      <c r="F3775">
        <v>2003</v>
      </c>
      <c r="G3775" t="s">
        <v>60</v>
      </c>
      <c r="H3775">
        <v>3</v>
      </c>
      <c r="I3775">
        <v>2</v>
      </c>
      <c r="J3775">
        <v>0</v>
      </c>
      <c r="K3775">
        <v>6</v>
      </c>
      <c r="L3775" t="s">
        <v>31</v>
      </c>
      <c r="M3775">
        <v>1641</v>
      </c>
      <c r="N3775">
        <v>1641</v>
      </c>
      <c r="O3775">
        <v>1623</v>
      </c>
      <c r="P3775">
        <v>0</v>
      </c>
      <c r="Q3775" t="str">
        <f t="shared" si="232"/>
        <v>NO</v>
      </c>
      <c r="R3775">
        <f t="shared" si="233"/>
        <v>1641</v>
      </c>
      <c r="S3775">
        <f t="shared" si="234"/>
        <v>121.8769043266301</v>
      </c>
      <c r="T3775">
        <f t="shared" si="235"/>
        <v>15.832304233558153</v>
      </c>
      <c r="U3775">
        <v>400</v>
      </c>
      <c r="V3775">
        <v>40000</v>
      </c>
      <c r="W3775">
        <v>200000</v>
      </c>
      <c r="X3775" s="2">
        <v>41794</v>
      </c>
      <c r="Y3775">
        <v>245870</v>
      </c>
      <c r="Z3775" s="3">
        <v>121.88</v>
      </c>
      <c r="AA3775">
        <v>0.28999999999999998</v>
      </c>
      <c r="AB3775">
        <v>2014</v>
      </c>
      <c r="AC3775">
        <v>11</v>
      </c>
      <c r="AD3775">
        <v>6</v>
      </c>
      <c r="AE3775">
        <v>4</v>
      </c>
    </row>
    <row r="3776" spans="1:31" x14ac:dyDescent="0.25">
      <c r="A3776" t="s">
        <v>4142</v>
      </c>
      <c r="B3776">
        <v>63366</v>
      </c>
      <c r="C3776" t="s">
        <v>1540</v>
      </c>
      <c r="D3776" t="s">
        <v>28</v>
      </c>
      <c r="E3776" t="s">
        <v>48</v>
      </c>
      <c r="F3776">
        <v>2003</v>
      </c>
      <c r="G3776" t="s">
        <v>60</v>
      </c>
      <c r="H3776">
        <v>3</v>
      </c>
      <c r="I3776">
        <v>2</v>
      </c>
      <c r="J3776">
        <v>0</v>
      </c>
      <c r="K3776">
        <v>6</v>
      </c>
      <c r="L3776" t="s">
        <v>31</v>
      </c>
      <c r="M3776">
        <v>1423</v>
      </c>
      <c r="N3776">
        <v>1423</v>
      </c>
      <c r="O3776">
        <v>1383</v>
      </c>
      <c r="P3776">
        <v>0</v>
      </c>
      <c r="Q3776" t="str">
        <f t="shared" si="232"/>
        <v>NO</v>
      </c>
      <c r="R3776">
        <f t="shared" si="233"/>
        <v>1423</v>
      </c>
      <c r="S3776">
        <f t="shared" si="234"/>
        <v>120.87139845397049</v>
      </c>
      <c r="T3776">
        <f t="shared" si="235"/>
        <v>20.781982504470545</v>
      </c>
      <c r="U3776">
        <v>420</v>
      </c>
      <c r="V3776">
        <v>40000</v>
      </c>
      <c r="W3776">
        <v>172000</v>
      </c>
      <c r="X3776" s="2">
        <v>41759</v>
      </c>
      <c r="Y3776">
        <v>218208</v>
      </c>
      <c r="Z3776" s="3">
        <v>120.87</v>
      </c>
      <c r="AA3776">
        <v>0.19</v>
      </c>
      <c r="AB3776">
        <v>2014</v>
      </c>
      <c r="AC3776">
        <v>11</v>
      </c>
      <c r="AD3776">
        <v>4</v>
      </c>
      <c r="AE3776">
        <v>30</v>
      </c>
    </row>
    <row r="3777" spans="1:31" x14ac:dyDescent="0.25">
      <c r="A3777" t="s">
        <v>4143</v>
      </c>
      <c r="B3777">
        <v>63366</v>
      </c>
      <c r="C3777" t="s">
        <v>1551</v>
      </c>
      <c r="D3777" t="s">
        <v>28</v>
      </c>
      <c r="E3777" t="s">
        <v>191</v>
      </c>
      <c r="F3777">
        <v>2004</v>
      </c>
      <c r="G3777" t="s">
        <v>60</v>
      </c>
      <c r="H3777">
        <v>3</v>
      </c>
      <c r="I3777">
        <v>3</v>
      </c>
      <c r="J3777">
        <v>0</v>
      </c>
      <c r="K3777">
        <v>6</v>
      </c>
      <c r="L3777" t="s">
        <v>31</v>
      </c>
      <c r="M3777">
        <v>1655</v>
      </c>
      <c r="N3777">
        <v>1655</v>
      </c>
      <c r="O3777">
        <v>1623</v>
      </c>
      <c r="P3777">
        <v>812</v>
      </c>
      <c r="Q3777" t="str">
        <f t="shared" si="232"/>
        <v>YES</v>
      </c>
      <c r="R3777">
        <f t="shared" si="233"/>
        <v>2467</v>
      </c>
      <c r="S3777">
        <f t="shared" si="234"/>
        <v>88.771787596270769</v>
      </c>
      <c r="T3777">
        <f t="shared" si="235"/>
        <v>19.336723882178426</v>
      </c>
      <c r="U3777">
        <v>400</v>
      </c>
      <c r="V3777">
        <v>44000</v>
      </c>
      <c r="W3777">
        <v>219000</v>
      </c>
      <c r="X3777" s="2">
        <v>41985</v>
      </c>
      <c r="Y3777">
        <v>265106</v>
      </c>
      <c r="Z3777" s="3">
        <v>132.33000000000001</v>
      </c>
      <c r="AA3777">
        <v>0.26</v>
      </c>
      <c r="AB3777">
        <v>2014</v>
      </c>
      <c r="AC3777">
        <v>10</v>
      </c>
      <c r="AD3777">
        <v>12</v>
      </c>
      <c r="AE3777">
        <v>12</v>
      </c>
    </row>
    <row r="3778" spans="1:31" x14ac:dyDescent="0.25">
      <c r="A3778" t="s">
        <v>4144</v>
      </c>
      <c r="B3778">
        <v>63366</v>
      </c>
      <c r="C3778" t="s">
        <v>1551</v>
      </c>
      <c r="D3778" t="s">
        <v>28</v>
      </c>
      <c r="E3778" t="s">
        <v>45</v>
      </c>
      <c r="F3778">
        <v>2004</v>
      </c>
      <c r="G3778" t="s">
        <v>60</v>
      </c>
      <c r="H3778">
        <v>3</v>
      </c>
      <c r="I3778">
        <v>2</v>
      </c>
      <c r="J3778">
        <v>0</v>
      </c>
      <c r="K3778">
        <v>6</v>
      </c>
      <c r="L3778" t="s">
        <v>31</v>
      </c>
      <c r="M3778">
        <v>1630</v>
      </c>
      <c r="N3778">
        <v>1630</v>
      </c>
      <c r="O3778">
        <v>1598</v>
      </c>
      <c r="P3778">
        <v>0</v>
      </c>
      <c r="Q3778" t="str">
        <f t="shared" si="232"/>
        <v>NO</v>
      </c>
      <c r="R3778">
        <f t="shared" si="233"/>
        <v>1630</v>
      </c>
      <c r="S3778">
        <f t="shared" si="234"/>
        <v>126.99386503067484</v>
      </c>
      <c r="T3778">
        <f t="shared" si="235"/>
        <v>20.661157024793386</v>
      </c>
      <c r="U3778">
        <v>620</v>
      </c>
      <c r="V3778">
        <v>40000</v>
      </c>
      <c r="W3778">
        <v>207000</v>
      </c>
      <c r="X3778" s="2">
        <v>42129</v>
      </c>
      <c r="Y3778">
        <v>255403</v>
      </c>
      <c r="Z3778" s="3">
        <v>126.99</v>
      </c>
      <c r="AA3778">
        <v>0.23</v>
      </c>
      <c r="AB3778">
        <v>2015</v>
      </c>
      <c r="AC3778">
        <v>11</v>
      </c>
      <c r="AD3778">
        <v>5</v>
      </c>
      <c r="AE3778">
        <v>5</v>
      </c>
    </row>
    <row r="3779" spans="1:31" x14ac:dyDescent="0.25">
      <c r="A3779" t="s">
        <v>4145</v>
      </c>
      <c r="B3779">
        <v>63366</v>
      </c>
      <c r="C3779" t="s">
        <v>1551</v>
      </c>
      <c r="D3779" t="s">
        <v>28</v>
      </c>
      <c r="E3779" t="s">
        <v>38</v>
      </c>
      <c r="F3779">
        <v>2004</v>
      </c>
      <c r="G3779" t="s">
        <v>60</v>
      </c>
      <c r="H3779">
        <v>3</v>
      </c>
      <c r="I3779">
        <v>2</v>
      </c>
      <c r="J3779">
        <v>1</v>
      </c>
      <c r="K3779">
        <v>7</v>
      </c>
      <c r="L3779" t="s">
        <v>43</v>
      </c>
      <c r="M3779">
        <v>2156</v>
      </c>
      <c r="N3779">
        <v>1078</v>
      </c>
      <c r="O3779">
        <v>1078</v>
      </c>
      <c r="P3779">
        <v>915</v>
      </c>
      <c r="Q3779" t="str">
        <f t="shared" ref="Q3779:Q3842" si="236">IF(P3779&gt;0,"YES","NO")</f>
        <v>YES</v>
      </c>
      <c r="R3779">
        <f t="shared" ref="R3779:R3842" si="237">P3779+N3779</f>
        <v>1993</v>
      </c>
      <c r="S3779">
        <f t="shared" ref="S3779:S3842" si="238">W3779/R3779</f>
        <v>111.38986452584044</v>
      </c>
      <c r="T3779">
        <f t="shared" ref="T3779:T3842" si="239">(W3779/(43560*AA3779))</f>
        <v>24.268660632296996</v>
      </c>
      <c r="U3779">
        <v>460</v>
      </c>
      <c r="V3779">
        <v>40000</v>
      </c>
      <c r="W3779">
        <v>222000</v>
      </c>
      <c r="X3779" s="2">
        <v>42144</v>
      </c>
      <c r="Y3779">
        <v>279539</v>
      </c>
      <c r="Z3779" s="3">
        <v>102.97</v>
      </c>
      <c r="AA3779">
        <v>0.21</v>
      </c>
      <c r="AB3779">
        <v>2015</v>
      </c>
      <c r="AC3779">
        <v>11</v>
      </c>
      <c r="AD3779">
        <v>5</v>
      </c>
      <c r="AE3779">
        <v>20</v>
      </c>
    </row>
    <row r="3780" spans="1:31" x14ac:dyDescent="0.25">
      <c r="A3780" t="s">
        <v>4146</v>
      </c>
      <c r="B3780">
        <v>63366</v>
      </c>
      <c r="C3780" t="s">
        <v>1559</v>
      </c>
      <c r="D3780" t="s">
        <v>28</v>
      </c>
      <c r="E3780" t="s">
        <v>34</v>
      </c>
      <c r="F3780">
        <v>2006</v>
      </c>
      <c r="G3780" t="s">
        <v>176</v>
      </c>
      <c r="H3780">
        <v>3</v>
      </c>
      <c r="I3780">
        <v>3</v>
      </c>
      <c r="J3780">
        <v>0</v>
      </c>
      <c r="K3780">
        <v>6</v>
      </c>
      <c r="L3780" t="s">
        <v>31</v>
      </c>
      <c r="M3780">
        <v>2086</v>
      </c>
      <c r="N3780">
        <v>2086</v>
      </c>
      <c r="O3780">
        <v>2040</v>
      </c>
      <c r="P3780">
        <v>1000</v>
      </c>
      <c r="Q3780" t="str">
        <f t="shared" si="236"/>
        <v>YES</v>
      </c>
      <c r="R3780">
        <f t="shared" si="237"/>
        <v>3086</v>
      </c>
      <c r="S3780">
        <f t="shared" si="238"/>
        <v>99.805573558003886</v>
      </c>
      <c r="T3780">
        <f t="shared" si="239"/>
        <v>28.282828282828284</v>
      </c>
      <c r="U3780">
        <v>600</v>
      </c>
      <c r="V3780">
        <v>40000</v>
      </c>
      <c r="W3780">
        <v>308000</v>
      </c>
      <c r="X3780" s="2">
        <v>42130</v>
      </c>
      <c r="Y3780">
        <v>313708</v>
      </c>
      <c r="Z3780" s="3">
        <v>147.65</v>
      </c>
      <c r="AA3780">
        <v>0.25</v>
      </c>
      <c r="AB3780">
        <v>2015</v>
      </c>
      <c r="AC3780">
        <v>9</v>
      </c>
      <c r="AD3780">
        <v>5</v>
      </c>
      <c r="AE3780">
        <v>6</v>
      </c>
    </row>
    <row r="3781" spans="1:31" x14ac:dyDescent="0.25">
      <c r="A3781" t="s">
        <v>4147</v>
      </c>
      <c r="B3781">
        <v>63366</v>
      </c>
      <c r="C3781" t="s">
        <v>1559</v>
      </c>
      <c r="D3781" t="s">
        <v>28</v>
      </c>
      <c r="E3781" t="s">
        <v>38</v>
      </c>
      <c r="F3781">
        <v>2003</v>
      </c>
      <c r="G3781" t="s">
        <v>60</v>
      </c>
      <c r="H3781">
        <v>3</v>
      </c>
      <c r="I3781">
        <v>3</v>
      </c>
      <c r="J3781">
        <v>0</v>
      </c>
      <c r="K3781">
        <v>6</v>
      </c>
      <c r="L3781" t="s">
        <v>138</v>
      </c>
      <c r="M3781">
        <v>2113</v>
      </c>
      <c r="N3781">
        <v>2113</v>
      </c>
      <c r="O3781">
        <v>2041</v>
      </c>
      <c r="P3781">
        <v>1610</v>
      </c>
      <c r="Q3781" t="str">
        <f t="shared" si="236"/>
        <v>YES</v>
      </c>
      <c r="R3781">
        <f t="shared" si="237"/>
        <v>3723</v>
      </c>
      <c r="S3781">
        <f t="shared" si="238"/>
        <v>2.6860059092130003E-4</v>
      </c>
      <c r="T3781">
        <f t="shared" si="239"/>
        <v>1.0931829113647295E-4</v>
      </c>
      <c r="U3781">
        <v>612</v>
      </c>
      <c r="V3781">
        <v>40000</v>
      </c>
      <c r="W3781">
        <v>1</v>
      </c>
      <c r="X3781" s="2">
        <v>41782</v>
      </c>
      <c r="Y3781">
        <v>312212</v>
      </c>
      <c r="Z3781" s="3">
        <v>0</v>
      </c>
      <c r="AA3781">
        <v>0.21</v>
      </c>
      <c r="AB3781">
        <v>2014</v>
      </c>
      <c r="AC3781">
        <v>11</v>
      </c>
      <c r="AD3781">
        <v>5</v>
      </c>
      <c r="AE3781">
        <v>23</v>
      </c>
    </row>
    <row r="3782" spans="1:31" x14ac:dyDescent="0.25">
      <c r="A3782" t="s">
        <v>4148</v>
      </c>
      <c r="B3782">
        <v>63366</v>
      </c>
      <c r="C3782" t="s">
        <v>2104</v>
      </c>
      <c r="D3782" t="s">
        <v>28</v>
      </c>
      <c r="E3782" t="s">
        <v>74</v>
      </c>
      <c r="F3782">
        <v>2007</v>
      </c>
      <c r="G3782" t="s">
        <v>176</v>
      </c>
      <c r="H3782">
        <v>3</v>
      </c>
      <c r="I3782">
        <v>2</v>
      </c>
      <c r="J3782">
        <v>0</v>
      </c>
      <c r="K3782">
        <v>6</v>
      </c>
      <c r="L3782" t="s">
        <v>31</v>
      </c>
      <c r="M3782">
        <v>2121</v>
      </c>
      <c r="N3782">
        <v>2121</v>
      </c>
      <c r="O3782">
        <v>2103</v>
      </c>
      <c r="P3782">
        <v>0</v>
      </c>
      <c r="Q3782" t="str">
        <f t="shared" si="236"/>
        <v>NO</v>
      </c>
      <c r="R3782">
        <f t="shared" si="237"/>
        <v>2121</v>
      </c>
      <c r="S3782">
        <f t="shared" si="238"/>
        <v>121.64073550212164</v>
      </c>
      <c r="T3782">
        <f t="shared" si="239"/>
        <v>17.948075799315468</v>
      </c>
      <c r="U3782">
        <v>725</v>
      </c>
      <c r="V3782">
        <v>40000</v>
      </c>
      <c r="W3782">
        <v>258000</v>
      </c>
      <c r="X3782" s="2">
        <v>41892</v>
      </c>
      <c r="Y3782">
        <v>303460</v>
      </c>
      <c r="Z3782" s="3">
        <v>121.64</v>
      </c>
      <c r="AA3782">
        <v>0.33</v>
      </c>
      <c r="AB3782">
        <v>2014</v>
      </c>
      <c r="AC3782">
        <v>7</v>
      </c>
      <c r="AD3782">
        <v>9</v>
      </c>
      <c r="AE3782">
        <v>10</v>
      </c>
    </row>
    <row r="3783" spans="1:31" x14ac:dyDescent="0.25">
      <c r="A3783" t="s">
        <v>4149</v>
      </c>
      <c r="B3783">
        <v>63366</v>
      </c>
      <c r="C3783" t="s">
        <v>1569</v>
      </c>
      <c r="D3783" t="s">
        <v>28</v>
      </c>
      <c r="E3783" t="s">
        <v>51</v>
      </c>
      <c r="F3783">
        <v>2005</v>
      </c>
      <c r="G3783" t="s">
        <v>60</v>
      </c>
      <c r="H3783">
        <v>3</v>
      </c>
      <c r="I3783">
        <v>2</v>
      </c>
      <c r="J3783">
        <v>1</v>
      </c>
      <c r="K3783">
        <v>7</v>
      </c>
      <c r="L3783" t="s">
        <v>43</v>
      </c>
      <c r="M3783">
        <v>1746</v>
      </c>
      <c r="N3783">
        <v>882</v>
      </c>
      <c r="O3783">
        <v>864</v>
      </c>
      <c r="P3783">
        <v>0</v>
      </c>
      <c r="Q3783" t="str">
        <f t="shared" si="236"/>
        <v>NO</v>
      </c>
      <c r="R3783">
        <f t="shared" si="237"/>
        <v>882</v>
      </c>
      <c r="S3783">
        <f t="shared" si="238"/>
        <v>207.48299319727892</v>
      </c>
      <c r="T3783">
        <f t="shared" si="239"/>
        <v>21.005509641873278</v>
      </c>
      <c r="U3783">
        <v>400</v>
      </c>
      <c r="V3783">
        <v>40000</v>
      </c>
      <c r="W3783">
        <v>183000</v>
      </c>
      <c r="X3783" s="2">
        <v>42037</v>
      </c>
      <c r="Y3783">
        <v>238609</v>
      </c>
      <c r="Z3783" s="3">
        <v>104.81</v>
      </c>
      <c r="AA3783">
        <v>0.2</v>
      </c>
      <c r="AB3783">
        <v>2015</v>
      </c>
      <c r="AC3783">
        <v>10</v>
      </c>
      <c r="AD3783">
        <v>2</v>
      </c>
      <c r="AE3783">
        <v>2</v>
      </c>
    </row>
    <row r="3784" spans="1:31" x14ac:dyDescent="0.25">
      <c r="A3784" t="s">
        <v>4150</v>
      </c>
      <c r="B3784">
        <v>63366</v>
      </c>
      <c r="C3784" t="s">
        <v>1569</v>
      </c>
      <c r="D3784" t="s">
        <v>28</v>
      </c>
      <c r="E3784" t="s">
        <v>51</v>
      </c>
      <c r="F3784">
        <v>2006</v>
      </c>
      <c r="G3784" t="s">
        <v>60</v>
      </c>
      <c r="H3784">
        <v>3</v>
      </c>
      <c r="I3784">
        <v>2</v>
      </c>
      <c r="J3784">
        <v>0</v>
      </c>
      <c r="K3784">
        <v>5</v>
      </c>
      <c r="L3784" t="s">
        <v>31</v>
      </c>
      <c r="M3784">
        <v>1360</v>
      </c>
      <c r="N3784">
        <v>1360</v>
      </c>
      <c r="O3784">
        <v>1360</v>
      </c>
      <c r="P3784">
        <v>0</v>
      </c>
      <c r="Q3784" t="str">
        <f t="shared" si="236"/>
        <v>NO</v>
      </c>
      <c r="R3784">
        <f t="shared" si="237"/>
        <v>1360</v>
      </c>
      <c r="S3784">
        <f t="shared" si="238"/>
        <v>128.6764705882353</v>
      </c>
      <c r="T3784">
        <f t="shared" si="239"/>
        <v>20.087235996326907</v>
      </c>
      <c r="U3784">
        <v>400</v>
      </c>
      <c r="V3784">
        <v>40000</v>
      </c>
      <c r="W3784">
        <v>175000</v>
      </c>
      <c r="X3784" s="2">
        <v>41830</v>
      </c>
      <c r="Y3784">
        <v>208288</v>
      </c>
      <c r="Z3784" s="3">
        <v>128.68</v>
      </c>
      <c r="AA3784">
        <v>0.2</v>
      </c>
      <c r="AB3784">
        <v>2014</v>
      </c>
      <c r="AC3784">
        <v>8</v>
      </c>
      <c r="AD3784">
        <v>7</v>
      </c>
      <c r="AE3784">
        <v>10</v>
      </c>
    </row>
    <row r="3785" spans="1:31" x14ac:dyDescent="0.25">
      <c r="A3785" t="s">
        <v>4151</v>
      </c>
      <c r="B3785">
        <v>63366</v>
      </c>
      <c r="C3785" t="s">
        <v>1569</v>
      </c>
      <c r="D3785" t="s">
        <v>28</v>
      </c>
      <c r="E3785" t="s">
        <v>51</v>
      </c>
      <c r="F3785">
        <v>2005</v>
      </c>
      <c r="G3785" t="s">
        <v>60</v>
      </c>
      <c r="H3785">
        <v>3</v>
      </c>
      <c r="I3785">
        <v>2</v>
      </c>
      <c r="J3785">
        <v>1</v>
      </c>
      <c r="K3785">
        <v>6</v>
      </c>
      <c r="L3785" t="s">
        <v>43</v>
      </c>
      <c r="M3785">
        <v>1746</v>
      </c>
      <c r="N3785">
        <v>882</v>
      </c>
      <c r="O3785">
        <v>864</v>
      </c>
      <c r="P3785">
        <v>0</v>
      </c>
      <c r="Q3785" t="str">
        <f t="shared" si="236"/>
        <v>NO</v>
      </c>
      <c r="R3785">
        <f t="shared" si="237"/>
        <v>882</v>
      </c>
      <c r="S3785">
        <f t="shared" si="238"/>
        <v>218.59410430839003</v>
      </c>
      <c r="T3785">
        <f t="shared" si="239"/>
        <v>22.130394857667586</v>
      </c>
      <c r="U3785">
        <v>400</v>
      </c>
      <c r="V3785">
        <v>40000</v>
      </c>
      <c r="W3785">
        <v>192800</v>
      </c>
      <c r="X3785" s="2">
        <v>42143</v>
      </c>
      <c r="Y3785">
        <v>237064</v>
      </c>
      <c r="Z3785" s="3">
        <v>110.42</v>
      </c>
      <c r="AA3785">
        <v>0.2</v>
      </c>
      <c r="AB3785">
        <v>2015</v>
      </c>
      <c r="AC3785">
        <v>10</v>
      </c>
      <c r="AD3785">
        <v>5</v>
      </c>
      <c r="AE3785">
        <v>19</v>
      </c>
    </row>
    <row r="3786" spans="1:31" x14ac:dyDescent="0.25">
      <c r="A3786" t="s">
        <v>4152</v>
      </c>
      <c r="B3786">
        <v>63366</v>
      </c>
      <c r="C3786" t="s">
        <v>2113</v>
      </c>
      <c r="D3786" t="s">
        <v>28</v>
      </c>
      <c r="E3786" t="s">
        <v>191</v>
      </c>
      <c r="F3786">
        <v>2005</v>
      </c>
      <c r="G3786" t="s">
        <v>60</v>
      </c>
      <c r="H3786">
        <v>3</v>
      </c>
      <c r="I3786">
        <v>3</v>
      </c>
      <c r="J3786">
        <v>0</v>
      </c>
      <c r="K3786">
        <v>5</v>
      </c>
      <c r="L3786" t="s">
        <v>31</v>
      </c>
      <c r="M3786">
        <v>1216</v>
      </c>
      <c r="N3786">
        <v>1216</v>
      </c>
      <c r="O3786">
        <v>1216</v>
      </c>
      <c r="P3786">
        <v>900</v>
      </c>
      <c r="Q3786" t="str">
        <f t="shared" si="236"/>
        <v>YES</v>
      </c>
      <c r="R3786">
        <f t="shared" si="237"/>
        <v>2116</v>
      </c>
      <c r="S3786">
        <f t="shared" si="238"/>
        <v>84.593572778827976</v>
      </c>
      <c r="T3786">
        <f t="shared" si="239"/>
        <v>15.804902168538531</v>
      </c>
      <c r="U3786">
        <v>400</v>
      </c>
      <c r="V3786">
        <v>40000</v>
      </c>
      <c r="W3786">
        <v>179000</v>
      </c>
      <c r="X3786" s="2">
        <v>41879</v>
      </c>
      <c r="Y3786">
        <v>205354</v>
      </c>
      <c r="Z3786" s="3">
        <v>147.19999999999999</v>
      </c>
      <c r="AA3786">
        <v>0.26</v>
      </c>
      <c r="AB3786">
        <v>2014</v>
      </c>
      <c r="AC3786">
        <v>9</v>
      </c>
      <c r="AD3786">
        <v>8</v>
      </c>
      <c r="AE3786">
        <v>28</v>
      </c>
    </row>
    <row r="3787" spans="1:31" x14ac:dyDescent="0.25">
      <c r="A3787" t="s">
        <v>4153</v>
      </c>
      <c r="B3787">
        <v>63366</v>
      </c>
      <c r="C3787" t="s">
        <v>2113</v>
      </c>
      <c r="D3787" t="s">
        <v>28</v>
      </c>
      <c r="E3787" t="s">
        <v>1362</v>
      </c>
      <c r="F3787">
        <v>2004</v>
      </c>
      <c r="G3787" t="s">
        <v>60</v>
      </c>
      <c r="H3787">
        <v>3</v>
      </c>
      <c r="I3787">
        <v>2</v>
      </c>
      <c r="J3787">
        <v>0</v>
      </c>
      <c r="K3787">
        <v>5</v>
      </c>
      <c r="L3787" t="s">
        <v>31</v>
      </c>
      <c r="M3787">
        <v>1360</v>
      </c>
      <c r="N3787">
        <v>1360</v>
      </c>
      <c r="O3787">
        <v>1360</v>
      </c>
      <c r="P3787">
        <v>0</v>
      </c>
      <c r="Q3787" t="str">
        <f t="shared" si="236"/>
        <v>NO</v>
      </c>
      <c r="R3787">
        <f t="shared" si="237"/>
        <v>1360</v>
      </c>
      <c r="S3787">
        <f t="shared" si="238"/>
        <v>125.73529411764706</v>
      </c>
      <c r="T3787">
        <f t="shared" si="239"/>
        <v>26.170798898071624</v>
      </c>
      <c r="U3787">
        <v>400</v>
      </c>
      <c r="V3787">
        <v>40000</v>
      </c>
      <c r="W3787">
        <v>171000</v>
      </c>
      <c r="X3787" s="2">
        <v>42185</v>
      </c>
      <c r="Y3787">
        <v>210732</v>
      </c>
      <c r="Z3787" s="3">
        <v>125.74</v>
      </c>
      <c r="AA3787">
        <v>0.15</v>
      </c>
      <c r="AB3787">
        <v>2015</v>
      </c>
      <c r="AC3787">
        <v>11</v>
      </c>
      <c r="AD3787">
        <v>6</v>
      </c>
      <c r="AE3787">
        <v>30</v>
      </c>
    </row>
    <row r="3788" spans="1:31" x14ac:dyDescent="0.25">
      <c r="A3788" t="s">
        <v>4154</v>
      </c>
      <c r="B3788">
        <v>63366</v>
      </c>
      <c r="C3788" t="s">
        <v>2113</v>
      </c>
      <c r="D3788" t="s">
        <v>28</v>
      </c>
      <c r="E3788" t="s">
        <v>36</v>
      </c>
      <c r="F3788">
        <v>2005</v>
      </c>
      <c r="G3788" t="s">
        <v>60</v>
      </c>
      <c r="H3788">
        <v>3</v>
      </c>
      <c r="I3788">
        <v>3</v>
      </c>
      <c r="J3788">
        <v>0</v>
      </c>
      <c r="K3788">
        <v>5</v>
      </c>
      <c r="L3788" t="s">
        <v>31</v>
      </c>
      <c r="M3788">
        <v>1216</v>
      </c>
      <c r="N3788">
        <v>1216</v>
      </c>
      <c r="O3788">
        <v>1216</v>
      </c>
      <c r="P3788">
        <v>1155</v>
      </c>
      <c r="Q3788" t="str">
        <f t="shared" si="236"/>
        <v>YES</v>
      </c>
      <c r="R3788">
        <f t="shared" si="237"/>
        <v>2371</v>
      </c>
      <c r="S3788">
        <f t="shared" si="238"/>
        <v>70.434415858287636</v>
      </c>
      <c r="T3788">
        <f t="shared" si="239"/>
        <v>22.551720412682979</v>
      </c>
      <c r="U3788">
        <v>400</v>
      </c>
      <c r="V3788">
        <v>40000</v>
      </c>
      <c r="W3788">
        <v>167000</v>
      </c>
      <c r="X3788" s="2">
        <v>41768</v>
      </c>
      <c r="Y3788">
        <v>206376</v>
      </c>
      <c r="Z3788" s="3">
        <v>137.34</v>
      </c>
      <c r="AA3788">
        <v>0.17</v>
      </c>
      <c r="AB3788">
        <v>2014</v>
      </c>
      <c r="AC3788">
        <v>9</v>
      </c>
      <c r="AD3788">
        <v>5</v>
      </c>
      <c r="AE3788">
        <v>9</v>
      </c>
    </row>
    <row r="3789" spans="1:31" x14ac:dyDescent="0.25">
      <c r="A3789" t="s">
        <v>4155</v>
      </c>
      <c r="B3789">
        <v>63366</v>
      </c>
      <c r="C3789" t="s">
        <v>2113</v>
      </c>
      <c r="D3789" t="s">
        <v>28</v>
      </c>
      <c r="E3789" t="s">
        <v>1362</v>
      </c>
      <c r="F3789">
        <v>2004</v>
      </c>
      <c r="G3789" t="s">
        <v>60</v>
      </c>
      <c r="H3789">
        <v>4</v>
      </c>
      <c r="I3789">
        <v>2</v>
      </c>
      <c r="J3789">
        <v>1</v>
      </c>
      <c r="K3789">
        <v>7</v>
      </c>
      <c r="L3789" t="s">
        <v>43</v>
      </c>
      <c r="M3789">
        <v>1602</v>
      </c>
      <c r="N3789">
        <v>810</v>
      </c>
      <c r="O3789">
        <v>792</v>
      </c>
      <c r="P3789">
        <v>0</v>
      </c>
      <c r="Q3789" t="str">
        <f t="shared" si="236"/>
        <v>NO</v>
      </c>
      <c r="R3789">
        <f t="shared" si="237"/>
        <v>810</v>
      </c>
      <c r="S3789">
        <f t="shared" si="238"/>
        <v>234.5679012345679</v>
      </c>
      <c r="T3789">
        <f t="shared" si="239"/>
        <v>29.078665442301805</v>
      </c>
      <c r="U3789">
        <v>400</v>
      </c>
      <c r="V3789">
        <v>40000</v>
      </c>
      <c r="W3789">
        <v>190000</v>
      </c>
      <c r="X3789" s="2">
        <v>42264</v>
      </c>
      <c r="Y3789">
        <v>218280</v>
      </c>
      <c r="Z3789" s="3">
        <v>118.6</v>
      </c>
      <c r="AA3789">
        <v>0.15</v>
      </c>
      <c r="AB3789">
        <v>2015</v>
      </c>
      <c r="AC3789">
        <v>11</v>
      </c>
      <c r="AD3789">
        <v>9</v>
      </c>
      <c r="AE3789">
        <v>17</v>
      </c>
    </row>
    <row r="3790" spans="1:31" x14ac:dyDescent="0.25">
      <c r="A3790" t="s">
        <v>4156</v>
      </c>
      <c r="B3790">
        <v>63366</v>
      </c>
      <c r="C3790" t="s">
        <v>2113</v>
      </c>
      <c r="D3790" t="s">
        <v>28</v>
      </c>
      <c r="E3790" t="s">
        <v>1362</v>
      </c>
      <c r="F3790">
        <v>2004</v>
      </c>
      <c r="G3790" t="s">
        <v>60</v>
      </c>
      <c r="H3790">
        <v>3</v>
      </c>
      <c r="I3790">
        <v>2</v>
      </c>
      <c r="J3790">
        <v>0</v>
      </c>
      <c r="K3790">
        <v>5</v>
      </c>
      <c r="L3790" t="s">
        <v>31</v>
      </c>
      <c r="M3790">
        <v>1216</v>
      </c>
      <c r="N3790">
        <v>1216</v>
      </c>
      <c r="O3790">
        <v>1216</v>
      </c>
      <c r="P3790">
        <v>0</v>
      </c>
      <c r="Q3790" t="str">
        <f t="shared" si="236"/>
        <v>NO</v>
      </c>
      <c r="R3790">
        <f t="shared" si="237"/>
        <v>1216</v>
      </c>
      <c r="S3790">
        <f t="shared" si="238"/>
        <v>138.15789473684211</v>
      </c>
      <c r="T3790">
        <f t="shared" si="239"/>
        <v>25.711662075298438</v>
      </c>
      <c r="U3790">
        <v>400</v>
      </c>
      <c r="V3790">
        <v>40000</v>
      </c>
      <c r="W3790">
        <v>168000</v>
      </c>
      <c r="X3790" s="2">
        <v>42157</v>
      </c>
      <c r="Y3790">
        <v>191594</v>
      </c>
      <c r="Z3790" s="3">
        <v>138.16</v>
      </c>
      <c r="AA3790">
        <v>0.15</v>
      </c>
      <c r="AB3790">
        <v>2015</v>
      </c>
      <c r="AC3790">
        <v>11</v>
      </c>
      <c r="AD3790">
        <v>6</v>
      </c>
      <c r="AE3790">
        <v>2</v>
      </c>
    </row>
    <row r="3791" spans="1:31" x14ac:dyDescent="0.25">
      <c r="A3791" t="s">
        <v>4157</v>
      </c>
      <c r="B3791">
        <v>63368</v>
      </c>
      <c r="C3791" t="s">
        <v>1573</v>
      </c>
      <c r="D3791" t="s">
        <v>196</v>
      </c>
      <c r="E3791" t="s">
        <v>51</v>
      </c>
      <c r="F3791">
        <v>2011</v>
      </c>
      <c r="G3791" t="s">
        <v>176</v>
      </c>
      <c r="H3791">
        <v>5</v>
      </c>
      <c r="I3791">
        <v>3</v>
      </c>
      <c r="J3791">
        <v>1</v>
      </c>
      <c r="K3791">
        <v>8</v>
      </c>
      <c r="L3791" t="s">
        <v>43</v>
      </c>
      <c r="M3791">
        <v>3820</v>
      </c>
      <c r="N3791">
        <v>1924</v>
      </c>
      <c r="O3791">
        <v>1896</v>
      </c>
      <c r="P3791">
        <v>0</v>
      </c>
      <c r="Q3791" t="str">
        <f t="shared" si="236"/>
        <v>NO</v>
      </c>
      <c r="R3791">
        <f t="shared" si="237"/>
        <v>1924</v>
      </c>
      <c r="S3791">
        <f t="shared" si="238"/>
        <v>207.84823284823284</v>
      </c>
      <c r="T3791">
        <f t="shared" si="239"/>
        <v>45.90220385674931</v>
      </c>
      <c r="U3791">
        <v>640</v>
      </c>
      <c r="V3791">
        <v>50000</v>
      </c>
      <c r="W3791">
        <v>399900</v>
      </c>
      <c r="X3791" s="2">
        <v>41871</v>
      </c>
      <c r="Y3791">
        <v>425092</v>
      </c>
      <c r="Z3791" s="3">
        <v>104.69</v>
      </c>
      <c r="AA3791">
        <v>0.2</v>
      </c>
      <c r="AB3791">
        <v>2014</v>
      </c>
      <c r="AC3791">
        <v>3</v>
      </c>
      <c r="AD3791">
        <v>8</v>
      </c>
      <c r="AE3791">
        <v>20</v>
      </c>
    </row>
    <row r="3792" spans="1:31" x14ac:dyDescent="0.25">
      <c r="A3792" t="s">
        <v>4158</v>
      </c>
      <c r="B3792">
        <v>63368</v>
      </c>
      <c r="C3792" t="s">
        <v>1573</v>
      </c>
      <c r="D3792" t="s">
        <v>196</v>
      </c>
      <c r="E3792" t="s">
        <v>51</v>
      </c>
      <c r="F3792">
        <v>2011</v>
      </c>
      <c r="G3792" t="s">
        <v>176</v>
      </c>
      <c r="H3792">
        <v>4</v>
      </c>
      <c r="I3792">
        <v>3</v>
      </c>
      <c r="J3792">
        <v>1</v>
      </c>
      <c r="K3792">
        <v>7</v>
      </c>
      <c r="L3792" t="s">
        <v>43</v>
      </c>
      <c r="M3792">
        <v>3325</v>
      </c>
      <c r="N3792">
        <v>1862</v>
      </c>
      <c r="O3792">
        <v>1463</v>
      </c>
      <c r="P3792">
        <v>1050</v>
      </c>
      <c r="Q3792" t="str">
        <f t="shared" si="236"/>
        <v>YES</v>
      </c>
      <c r="R3792">
        <f t="shared" si="237"/>
        <v>2912</v>
      </c>
      <c r="S3792">
        <f t="shared" si="238"/>
        <v>136.67582417582418</v>
      </c>
      <c r="T3792">
        <f t="shared" si="239"/>
        <v>45.684113865932048</v>
      </c>
      <c r="U3792">
        <v>661</v>
      </c>
      <c r="V3792">
        <v>50000</v>
      </c>
      <c r="W3792">
        <v>398000</v>
      </c>
      <c r="X3792" s="2">
        <v>41912</v>
      </c>
      <c r="Y3792">
        <v>399930</v>
      </c>
      <c r="Z3792" s="3">
        <v>119.7</v>
      </c>
      <c r="AA3792">
        <v>0.2</v>
      </c>
      <c r="AB3792">
        <v>2014</v>
      </c>
      <c r="AC3792">
        <v>3</v>
      </c>
      <c r="AD3792">
        <v>9</v>
      </c>
      <c r="AE3792">
        <v>30</v>
      </c>
    </row>
    <row r="3793" spans="1:31" x14ac:dyDescent="0.25">
      <c r="A3793" t="s">
        <v>4159</v>
      </c>
      <c r="B3793">
        <v>63368</v>
      </c>
      <c r="C3793" t="s">
        <v>1573</v>
      </c>
      <c r="D3793" t="s">
        <v>196</v>
      </c>
      <c r="E3793" t="s">
        <v>51</v>
      </c>
      <c r="F3793">
        <v>2005</v>
      </c>
      <c r="G3793" t="s">
        <v>60</v>
      </c>
      <c r="H3793">
        <v>4</v>
      </c>
      <c r="I3793">
        <v>2</v>
      </c>
      <c r="J3793">
        <v>1</v>
      </c>
      <c r="K3793">
        <v>8</v>
      </c>
      <c r="L3793" t="s">
        <v>43</v>
      </c>
      <c r="M3793">
        <v>3681</v>
      </c>
      <c r="N3793">
        <v>2138</v>
      </c>
      <c r="O3793">
        <v>2131</v>
      </c>
      <c r="P3793">
        <v>0</v>
      </c>
      <c r="Q3793" t="str">
        <f t="shared" si="236"/>
        <v>NO</v>
      </c>
      <c r="R3793">
        <f t="shared" si="237"/>
        <v>2138</v>
      </c>
      <c r="S3793">
        <f t="shared" si="238"/>
        <v>171.65575304022451</v>
      </c>
      <c r="T3793">
        <f t="shared" si="239"/>
        <v>42.125803489439853</v>
      </c>
      <c r="U3793">
        <v>682</v>
      </c>
      <c r="V3793">
        <v>50000</v>
      </c>
      <c r="W3793">
        <v>367000</v>
      </c>
      <c r="X3793" s="2">
        <v>42240</v>
      </c>
      <c r="Y3793">
        <v>411604</v>
      </c>
      <c r="Z3793" s="3">
        <v>99.7</v>
      </c>
      <c r="AA3793">
        <v>0.2</v>
      </c>
      <c r="AB3793">
        <v>2015</v>
      </c>
      <c r="AC3793">
        <v>10</v>
      </c>
      <c r="AD3793">
        <v>8</v>
      </c>
      <c r="AE3793">
        <v>24</v>
      </c>
    </row>
    <row r="3794" spans="1:31" x14ac:dyDescent="0.25">
      <c r="A3794" t="s">
        <v>4160</v>
      </c>
      <c r="B3794">
        <v>63368</v>
      </c>
      <c r="C3794" t="s">
        <v>1573</v>
      </c>
      <c r="D3794" t="s">
        <v>196</v>
      </c>
      <c r="E3794" t="s">
        <v>48</v>
      </c>
      <c r="F3794">
        <v>2010</v>
      </c>
      <c r="G3794" t="s">
        <v>176</v>
      </c>
      <c r="H3794">
        <v>4</v>
      </c>
      <c r="I3794">
        <v>2</v>
      </c>
      <c r="J3794">
        <v>1</v>
      </c>
      <c r="K3794">
        <v>3</v>
      </c>
      <c r="L3794" t="s">
        <v>43</v>
      </c>
      <c r="M3794">
        <v>3269</v>
      </c>
      <c r="N3794">
        <v>1837</v>
      </c>
      <c r="O3794">
        <v>1432</v>
      </c>
      <c r="P3794">
        <v>0</v>
      </c>
      <c r="Q3794" t="str">
        <f t="shared" si="236"/>
        <v>NO</v>
      </c>
      <c r="R3794">
        <f t="shared" si="237"/>
        <v>1837</v>
      </c>
      <c r="S3794">
        <f t="shared" si="238"/>
        <v>220.46815459989114</v>
      </c>
      <c r="T3794">
        <f t="shared" si="239"/>
        <v>48.934319269247503</v>
      </c>
      <c r="U3794">
        <v>620</v>
      </c>
      <c r="V3794">
        <v>50000</v>
      </c>
      <c r="W3794">
        <v>405000</v>
      </c>
      <c r="X3794" s="2">
        <v>42290</v>
      </c>
      <c r="Y3794">
        <v>369854</v>
      </c>
      <c r="Z3794" s="3">
        <v>123.89</v>
      </c>
      <c r="AA3794">
        <v>0.19</v>
      </c>
      <c r="AB3794">
        <v>2015</v>
      </c>
      <c r="AC3794">
        <v>5</v>
      </c>
      <c r="AD3794">
        <v>10</v>
      </c>
      <c r="AE3794">
        <v>13</v>
      </c>
    </row>
    <row r="3795" spans="1:31" x14ac:dyDescent="0.25">
      <c r="A3795" t="s">
        <v>4161</v>
      </c>
      <c r="B3795">
        <v>63368</v>
      </c>
      <c r="C3795" t="s">
        <v>1573</v>
      </c>
      <c r="D3795" t="s">
        <v>196</v>
      </c>
      <c r="E3795" t="s">
        <v>38</v>
      </c>
      <c r="F3795">
        <v>2003</v>
      </c>
      <c r="G3795" t="s">
        <v>60</v>
      </c>
      <c r="H3795">
        <v>5</v>
      </c>
      <c r="I3795">
        <v>5</v>
      </c>
      <c r="J3795">
        <v>0</v>
      </c>
      <c r="K3795">
        <v>10</v>
      </c>
      <c r="L3795" t="s">
        <v>43</v>
      </c>
      <c r="M3795">
        <v>3596</v>
      </c>
      <c r="N3795">
        <v>1933</v>
      </c>
      <c r="O3795">
        <v>1624</v>
      </c>
      <c r="P3795">
        <v>1000</v>
      </c>
      <c r="Q3795" t="str">
        <f t="shared" si="236"/>
        <v>YES</v>
      </c>
      <c r="R3795">
        <f t="shared" si="237"/>
        <v>2933</v>
      </c>
      <c r="S3795">
        <f t="shared" si="238"/>
        <v>136.34503920900102</v>
      </c>
      <c r="T3795">
        <f t="shared" si="239"/>
        <v>43.716384625475534</v>
      </c>
      <c r="U3795">
        <v>760</v>
      </c>
      <c r="V3795">
        <v>50000</v>
      </c>
      <c r="W3795">
        <v>399900</v>
      </c>
      <c r="X3795" s="2">
        <v>41921</v>
      </c>
      <c r="Y3795">
        <v>411440</v>
      </c>
      <c r="Z3795" s="3">
        <v>111.21</v>
      </c>
      <c r="AA3795">
        <v>0.21</v>
      </c>
      <c r="AB3795">
        <v>2014</v>
      </c>
      <c r="AC3795">
        <v>11</v>
      </c>
      <c r="AD3795">
        <v>10</v>
      </c>
      <c r="AE3795">
        <v>9</v>
      </c>
    </row>
    <row r="3796" spans="1:31" x14ac:dyDescent="0.25">
      <c r="A3796" t="s">
        <v>4162</v>
      </c>
      <c r="B3796">
        <v>63368</v>
      </c>
      <c r="C3796" t="s">
        <v>1573</v>
      </c>
      <c r="D3796" t="s">
        <v>196</v>
      </c>
      <c r="E3796" t="s">
        <v>191</v>
      </c>
      <c r="F3796">
        <v>2004</v>
      </c>
      <c r="G3796" t="s">
        <v>60</v>
      </c>
      <c r="H3796">
        <v>4</v>
      </c>
      <c r="I3796">
        <v>3</v>
      </c>
      <c r="J3796">
        <v>1</v>
      </c>
      <c r="K3796">
        <v>9</v>
      </c>
      <c r="L3796" t="s">
        <v>43</v>
      </c>
      <c r="M3796">
        <v>3568</v>
      </c>
      <c r="N3796">
        <v>2315</v>
      </c>
      <c r="O3796">
        <v>2222</v>
      </c>
      <c r="P3796">
        <v>980</v>
      </c>
      <c r="Q3796" t="str">
        <f t="shared" si="236"/>
        <v>YES</v>
      </c>
      <c r="R3796">
        <f t="shared" si="237"/>
        <v>3295</v>
      </c>
      <c r="S3796">
        <f t="shared" si="238"/>
        <v>125.49317147192716</v>
      </c>
      <c r="T3796">
        <f t="shared" si="239"/>
        <v>36.51020696475242</v>
      </c>
      <c r="U3796">
        <v>600</v>
      </c>
      <c r="V3796">
        <v>50000</v>
      </c>
      <c r="W3796">
        <v>413500</v>
      </c>
      <c r="X3796" s="2">
        <v>41960</v>
      </c>
      <c r="Y3796">
        <v>413722</v>
      </c>
      <c r="Z3796" s="3">
        <v>115.89</v>
      </c>
      <c r="AA3796">
        <v>0.26</v>
      </c>
      <c r="AB3796">
        <v>2014</v>
      </c>
      <c r="AC3796">
        <v>10</v>
      </c>
      <c r="AD3796">
        <v>11</v>
      </c>
      <c r="AE3796">
        <v>17</v>
      </c>
    </row>
    <row r="3797" spans="1:31" x14ac:dyDescent="0.25">
      <c r="A3797" t="s">
        <v>4163</v>
      </c>
      <c r="B3797">
        <v>63366</v>
      </c>
      <c r="C3797" t="s">
        <v>1573</v>
      </c>
      <c r="D3797" t="s">
        <v>196</v>
      </c>
      <c r="E3797" t="s">
        <v>38</v>
      </c>
      <c r="F3797">
        <v>2004</v>
      </c>
      <c r="G3797" t="s">
        <v>60</v>
      </c>
      <c r="H3797">
        <v>4</v>
      </c>
      <c r="I3797">
        <v>3</v>
      </c>
      <c r="J3797">
        <v>1</v>
      </c>
      <c r="K3797">
        <v>10</v>
      </c>
      <c r="L3797" t="s">
        <v>43</v>
      </c>
      <c r="M3797">
        <v>3602</v>
      </c>
      <c r="N3797">
        <v>2349</v>
      </c>
      <c r="O3797">
        <v>2222</v>
      </c>
      <c r="P3797">
        <v>0</v>
      </c>
      <c r="Q3797" t="str">
        <f t="shared" si="236"/>
        <v>NO</v>
      </c>
      <c r="R3797">
        <f t="shared" si="237"/>
        <v>2349</v>
      </c>
      <c r="S3797">
        <f t="shared" si="238"/>
        <v>157.51383567475523</v>
      </c>
      <c r="T3797">
        <f t="shared" si="239"/>
        <v>40.447767720494994</v>
      </c>
      <c r="U3797">
        <v>600</v>
      </c>
      <c r="V3797">
        <v>50000</v>
      </c>
      <c r="W3797">
        <v>370000</v>
      </c>
      <c r="X3797" s="2">
        <v>42102</v>
      </c>
      <c r="Y3797">
        <v>400980</v>
      </c>
      <c r="Z3797" s="3">
        <v>102.72</v>
      </c>
      <c r="AA3797">
        <v>0.21</v>
      </c>
      <c r="AB3797">
        <v>2015</v>
      </c>
      <c r="AC3797">
        <v>11</v>
      </c>
      <c r="AD3797">
        <v>4</v>
      </c>
      <c r="AE3797">
        <v>8</v>
      </c>
    </row>
    <row r="3798" spans="1:31" x14ac:dyDescent="0.25">
      <c r="A3798" t="s">
        <v>4164</v>
      </c>
      <c r="B3798">
        <v>63368</v>
      </c>
      <c r="C3798" t="s">
        <v>1573</v>
      </c>
      <c r="D3798" t="s">
        <v>196</v>
      </c>
      <c r="E3798" t="s">
        <v>48</v>
      </c>
      <c r="F3798">
        <v>2006</v>
      </c>
      <c r="G3798" t="s">
        <v>60</v>
      </c>
      <c r="H3798">
        <v>4</v>
      </c>
      <c r="I3798">
        <v>3</v>
      </c>
      <c r="J3798">
        <v>1</v>
      </c>
      <c r="K3798">
        <v>9</v>
      </c>
      <c r="L3798" t="s">
        <v>43</v>
      </c>
      <c r="M3798">
        <v>3461</v>
      </c>
      <c r="N3798">
        <v>1927</v>
      </c>
      <c r="O3798">
        <v>1534</v>
      </c>
      <c r="P3798">
        <v>0</v>
      </c>
      <c r="Q3798" t="str">
        <f t="shared" si="236"/>
        <v>NO</v>
      </c>
      <c r="R3798">
        <f t="shared" si="237"/>
        <v>1927</v>
      </c>
      <c r="S3798">
        <f t="shared" si="238"/>
        <v>182.87493513233005</v>
      </c>
      <c r="T3798">
        <f t="shared" si="239"/>
        <v>42.578899038229181</v>
      </c>
      <c r="U3798">
        <v>600</v>
      </c>
      <c r="V3798">
        <v>50000</v>
      </c>
      <c r="W3798">
        <v>352400</v>
      </c>
      <c r="X3798" s="2">
        <v>42080</v>
      </c>
      <c r="Y3798">
        <v>383099</v>
      </c>
      <c r="Z3798" s="3">
        <v>101.82</v>
      </c>
      <c r="AA3798">
        <v>0.19</v>
      </c>
      <c r="AB3798">
        <v>2015</v>
      </c>
      <c r="AC3798">
        <v>9</v>
      </c>
      <c r="AD3798">
        <v>3</v>
      </c>
      <c r="AE3798">
        <v>17</v>
      </c>
    </row>
    <row r="3799" spans="1:31" x14ac:dyDescent="0.25">
      <c r="A3799" t="s">
        <v>4165</v>
      </c>
      <c r="B3799">
        <v>63368</v>
      </c>
      <c r="C3799" t="s">
        <v>1573</v>
      </c>
      <c r="D3799" t="s">
        <v>196</v>
      </c>
      <c r="E3799" t="s">
        <v>99</v>
      </c>
      <c r="F3799">
        <v>2004</v>
      </c>
      <c r="G3799" t="s">
        <v>60</v>
      </c>
      <c r="H3799">
        <v>4</v>
      </c>
      <c r="I3799">
        <v>3</v>
      </c>
      <c r="J3799">
        <v>1</v>
      </c>
      <c r="K3799">
        <v>8</v>
      </c>
      <c r="L3799" t="s">
        <v>43</v>
      </c>
      <c r="M3799">
        <v>3601</v>
      </c>
      <c r="N3799">
        <v>2298</v>
      </c>
      <c r="O3799">
        <v>2162</v>
      </c>
      <c r="P3799">
        <v>0</v>
      </c>
      <c r="Q3799" t="str">
        <f t="shared" si="236"/>
        <v>NO</v>
      </c>
      <c r="R3799">
        <f t="shared" si="237"/>
        <v>2298</v>
      </c>
      <c r="S3799">
        <f t="shared" si="238"/>
        <v>168.18973020017407</v>
      </c>
      <c r="T3799">
        <f t="shared" si="239"/>
        <v>30.595927931351131</v>
      </c>
      <c r="U3799">
        <v>660</v>
      </c>
      <c r="V3799">
        <v>50000</v>
      </c>
      <c r="W3799">
        <v>386500</v>
      </c>
      <c r="X3799" s="2">
        <v>41948</v>
      </c>
      <c r="Y3799">
        <v>409981</v>
      </c>
      <c r="Z3799" s="3">
        <v>107.33</v>
      </c>
      <c r="AA3799">
        <v>0.28999999999999998</v>
      </c>
      <c r="AB3799">
        <v>2014</v>
      </c>
      <c r="AC3799">
        <v>10</v>
      </c>
      <c r="AD3799">
        <v>11</v>
      </c>
      <c r="AE3799">
        <v>5</v>
      </c>
    </row>
    <row r="3800" spans="1:31" x14ac:dyDescent="0.25">
      <c r="A3800" t="s">
        <v>4166</v>
      </c>
      <c r="B3800">
        <v>63368</v>
      </c>
      <c r="C3800" t="s">
        <v>1573</v>
      </c>
      <c r="D3800" t="s">
        <v>196</v>
      </c>
      <c r="E3800" t="s">
        <v>48</v>
      </c>
      <c r="F3800">
        <v>2004</v>
      </c>
      <c r="G3800" t="s">
        <v>60</v>
      </c>
      <c r="H3800">
        <v>3</v>
      </c>
      <c r="I3800">
        <v>2</v>
      </c>
      <c r="J3800">
        <v>1</v>
      </c>
      <c r="K3800">
        <v>6</v>
      </c>
      <c r="L3800" t="s">
        <v>31</v>
      </c>
      <c r="M3800">
        <v>2628</v>
      </c>
      <c r="N3800">
        <v>2628</v>
      </c>
      <c r="O3800">
        <v>2628</v>
      </c>
      <c r="P3800">
        <v>0</v>
      </c>
      <c r="Q3800" t="str">
        <f t="shared" si="236"/>
        <v>NO</v>
      </c>
      <c r="R3800">
        <f t="shared" si="237"/>
        <v>2628</v>
      </c>
      <c r="S3800">
        <f t="shared" si="238"/>
        <v>132.22983257229833</v>
      </c>
      <c r="T3800">
        <f t="shared" si="239"/>
        <v>41.986854187811126</v>
      </c>
      <c r="U3800">
        <v>600</v>
      </c>
      <c r="V3800">
        <v>50000</v>
      </c>
      <c r="W3800">
        <v>347500</v>
      </c>
      <c r="X3800" s="2">
        <v>42220</v>
      </c>
      <c r="Y3800">
        <v>361535</v>
      </c>
      <c r="Z3800" s="3">
        <v>132.22999999999999</v>
      </c>
      <c r="AA3800">
        <v>0.19</v>
      </c>
      <c r="AB3800">
        <v>2015</v>
      </c>
      <c r="AC3800">
        <v>11</v>
      </c>
      <c r="AD3800">
        <v>8</v>
      </c>
      <c r="AE3800">
        <v>4</v>
      </c>
    </row>
    <row r="3801" spans="1:31" x14ac:dyDescent="0.25">
      <c r="A3801" t="s">
        <v>4167</v>
      </c>
      <c r="B3801">
        <v>63368</v>
      </c>
      <c r="C3801" t="s">
        <v>1573</v>
      </c>
      <c r="D3801" t="s">
        <v>196</v>
      </c>
      <c r="E3801" t="s">
        <v>51</v>
      </c>
      <c r="F3801">
        <v>2012</v>
      </c>
      <c r="G3801" t="s">
        <v>176</v>
      </c>
      <c r="H3801">
        <v>4</v>
      </c>
      <c r="I3801">
        <v>3</v>
      </c>
      <c r="J3801">
        <v>1</v>
      </c>
      <c r="K3801">
        <v>6</v>
      </c>
      <c r="L3801" t="s">
        <v>43</v>
      </c>
      <c r="M3801">
        <v>3172</v>
      </c>
      <c r="N3801">
        <v>1898</v>
      </c>
      <c r="O3801">
        <v>1898</v>
      </c>
      <c r="P3801">
        <v>0</v>
      </c>
      <c r="Q3801" t="str">
        <f t="shared" si="236"/>
        <v>NO</v>
      </c>
      <c r="R3801">
        <f t="shared" si="237"/>
        <v>1898</v>
      </c>
      <c r="S3801">
        <f t="shared" si="238"/>
        <v>206.79662802950475</v>
      </c>
      <c r="T3801">
        <f t="shared" si="239"/>
        <v>45.05280073461892</v>
      </c>
      <c r="U3801">
        <v>682</v>
      </c>
      <c r="V3801">
        <v>50000</v>
      </c>
      <c r="W3801">
        <v>392500</v>
      </c>
      <c r="X3801" s="2">
        <v>41647</v>
      </c>
      <c r="Y3801">
        <v>365364</v>
      </c>
      <c r="Z3801" s="3">
        <v>123.74</v>
      </c>
      <c r="AA3801">
        <v>0.2</v>
      </c>
      <c r="AB3801">
        <v>2014</v>
      </c>
      <c r="AC3801">
        <v>2</v>
      </c>
      <c r="AD3801">
        <v>1</v>
      </c>
      <c r="AE3801">
        <v>8</v>
      </c>
    </row>
    <row r="3802" spans="1:31" x14ac:dyDescent="0.25">
      <c r="A3802" t="s">
        <v>4168</v>
      </c>
      <c r="B3802">
        <v>63368</v>
      </c>
      <c r="C3802" t="s">
        <v>1573</v>
      </c>
      <c r="D3802" t="s">
        <v>196</v>
      </c>
      <c r="E3802" t="s">
        <v>51</v>
      </c>
      <c r="F3802">
        <v>2012</v>
      </c>
      <c r="G3802" t="s">
        <v>176</v>
      </c>
      <c r="H3802">
        <v>4</v>
      </c>
      <c r="I3802">
        <v>3</v>
      </c>
      <c r="J3802">
        <v>1</v>
      </c>
      <c r="K3802">
        <v>8</v>
      </c>
      <c r="L3802" t="s">
        <v>43</v>
      </c>
      <c r="M3802">
        <v>3076</v>
      </c>
      <c r="N3802">
        <v>1863</v>
      </c>
      <c r="O3802">
        <v>1863</v>
      </c>
      <c r="P3802">
        <v>550</v>
      </c>
      <c r="Q3802" t="str">
        <f t="shared" si="236"/>
        <v>YES</v>
      </c>
      <c r="R3802">
        <f t="shared" si="237"/>
        <v>2413</v>
      </c>
      <c r="S3802">
        <f t="shared" si="238"/>
        <v>166.59759635308745</v>
      </c>
      <c r="T3802">
        <f t="shared" si="239"/>
        <v>46.143250688705237</v>
      </c>
      <c r="U3802">
        <v>651</v>
      </c>
      <c r="V3802">
        <v>50000</v>
      </c>
      <c r="W3802">
        <v>402000</v>
      </c>
      <c r="X3802" s="2">
        <v>41799</v>
      </c>
      <c r="Y3802">
        <v>366186</v>
      </c>
      <c r="Z3802" s="3">
        <v>130.69</v>
      </c>
      <c r="AA3802">
        <v>0.2</v>
      </c>
      <c r="AB3802">
        <v>2014</v>
      </c>
      <c r="AC3802">
        <v>2</v>
      </c>
      <c r="AD3802">
        <v>6</v>
      </c>
      <c r="AE3802">
        <v>9</v>
      </c>
    </row>
    <row r="3803" spans="1:31" x14ac:dyDescent="0.25">
      <c r="A3803" t="s">
        <v>4169</v>
      </c>
      <c r="B3803">
        <v>63368</v>
      </c>
      <c r="C3803" t="s">
        <v>1573</v>
      </c>
      <c r="D3803" t="s">
        <v>196</v>
      </c>
      <c r="E3803" t="s">
        <v>89</v>
      </c>
      <c r="F3803">
        <v>2005</v>
      </c>
      <c r="G3803" t="s">
        <v>60</v>
      </c>
      <c r="H3803">
        <v>4</v>
      </c>
      <c r="I3803">
        <v>3</v>
      </c>
      <c r="J3803">
        <v>0</v>
      </c>
      <c r="K3803">
        <v>9</v>
      </c>
      <c r="L3803" t="s">
        <v>43</v>
      </c>
      <c r="M3803">
        <v>3477</v>
      </c>
      <c r="N3803">
        <v>1931</v>
      </c>
      <c r="O3803">
        <v>1924</v>
      </c>
      <c r="P3803">
        <v>0</v>
      </c>
      <c r="Q3803" t="str">
        <f t="shared" si="236"/>
        <v>NO</v>
      </c>
      <c r="R3803">
        <f t="shared" si="237"/>
        <v>1931</v>
      </c>
      <c r="S3803">
        <f t="shared" si="238"/>
        <v>165.71724495080269</v>
      </c>
      <c r="T3803">
        <f t="shared" si="239"/>
        <v>26.236389872753506</v>
      </c>
      <c r="U3803">
        <v>704</v>
      </c>
      <c r="V3803">
        <v>50000</v>
      </c>
      <c r="W3803">
        <v>320000</v>
      </c>
      <c r="X3803" s="2">
        <v>41914</v>
      </c>
      <c r="Y3803">
        <v>386053</v>
      </c>
      <c r="Z3803" s="3">
        <v>92.03</v>
      </c>
      <c r="AA3803">
        <v>0.28000000000000003</v>
      </c>
      <c r="AB3803">
        <v>2014</v>
      </c>
      <c r="AC3803">
        <v>9</v>
      </c>
      <c r="AD3803">
        <v>10</v>
      </c>
      <c r="AE3803">
        <v>2</v>
      </c>
    </row>
    <row r="3804" spans="1:31" x14ac:dyDescent="0.25">
      <c r="A3804" t="s">
        <v>4170</v>
      </c>
      <c r="B3804">
        <v>63368</v>
      </c>
      <c r="C3804" t="s">
        <v>1591</v>
      </c>
      <c r="D3804" t="s">
        <v>28</v>
      </c>
      <c r="E3804" t="s">
        <v>99</v>
      </c>
      <c r="F3804">
        <v>2004</v>
      </c>
      <c r="G3804" t="s">
        <v>60</v>
      </c>
      <c r="H3804">
        <v>4</v>
      </c>
      <c r="I3804">
        <v>3</v>
      </c>
      <c r="J3804">
        <v>1</v>
      </c>
      <c r="K3804">
        <v>8</v>
      </c>
      <c r="L3804" t="s">
        <v>43</v>
      </c>
      <c r="M3804">
        <v>3194</v>
      </c>
      <c r="N3804">
        <v>1826</v>
      </c>
      <c r="O3804">
        <v>1808</v>
      </c>
      <c r="P3804">
        <v>0</v>
      </c>
      <c r="Q3804" t="str">
        <f t="shared" si="236"/>
        <v>NO</v>
      </c>
      <c r="R3804">
        <f t="shared" si="237"/>
        <v>1826</v>
      </c>
      <c r="S3804">
        <f t="shared" si="238"/>
        <v>174.97261774370207</v>
      </c>
      <c r="T3804">
        <f t="shared" si="239"/>
        <v>25.292106013109148</v>
      </c>
      <c r="U3804">
        <v>650</v>
      </c>
      <c r="V3804">
        <v>40000</v>
      </c>
      <c r="W3804">
        <v>319500</v>
      </c>
      <c r="X3804" s="2">
        <v>42227</v>
      </c>
      <c r="Y3804">
        <v>337592</v>
      </c>
      <c r="Z3804" s="3">
        <v>100.03</v>
      </c>
      <c r="AA3804">
        <v>0.28999999999999998</v>
      </c>
      <c r="AB3804">
        <v>2015</v>
      </c>
      <c r="AC3804">
        <v>11</v>
      </c>
      <c r="AD3804">
        <v>8</v>
      </c>
      <c r="AE3804">
        <v>11</v>
      </c>
    </row>
    <row r="3805" spans="1:31" x14ac:dyDescent="0.25">
      <c r="A3805" t="s">
        <v>4171</v>
      </c>
      <c r="B3805">
        <v>63368</v>
      </c>
      <c r="C3805" t="s">
        <v>1591</v>
      </c>
      <c r="D3805" t="s">
        <v>28</v>
      </c>
      <c r="E3805" t="s">
        <v>45</v>
      </c>
      <c r="F3805">
        <v>2005</v>
      </c>
      <c r="G3805" t="s">
        <v>60</v>
      </c>
      <c r="H3805">
        <v>4</v>
      </c>
      <c r="I3805">
        <v>3</v>
      </c>
      <c r="J3805">
        <v>1</v>
      </c>
      <c r="K3805">
        <v>9</v>
      </c>
      <c r="L3805" t="s">
        <v>43</v>
      </c>
      <c r="M3805">
        <v>3187</v>
      </c>
      <c r="N3805">
        <v>1819</v>
      </c>
      <c r="O3805">
        <v>1368</v>
      </c>
      <c r="P3805">
        <v>920</v>
      </c>
      <c r="Q3805" t="str">
        <f t="shared" si="236"/>
        <v>YES</v>
      </c>
      <c r="R3805">
        <f t="shared" si="237"/>
        <v>2739</v>
      </c>
      <c r="S3805">
        <f t="shared" si="238"/>
        <v>113.17999269806499</v>
      </c>
      <c r="T3805">
        <f t="shared" si="239"/>
        <v>30.941829360801691</v>
      </c>
      <c r="U3805">
        <v>600</v>
      </c>
      <c r="V3805">
        <v>40000</v>
      </c>
      <c r="W3805">
        <v>310000</v>
      </c>
      <c r="X3805" s="2">
        <v>42104</v>
      </c>
      <c r="Y3805">
        <v>337837</v>
      </c>
      <c r="Z3805" s="3">
        <v>97.27</v>
      </c>
      <c r="AA3805">
        <v>0.23</v>
      </c>
      <c r="AB3805">
        <v>2015</v>
      </c>
      <c r="AC3805">
        <v>10</v>
      </c>
      <c r="AD3805">
        <v>4</v>
      </c>
      <c r="AE3805">
        <v>10</v>
      </c>
    </row>
    <row r="3806" spans="1:31" x14ac:dyDescent="0.25">
      <c r="A3806" t="s">
        <v>4172</v>
      </c>
      <c r="B3806">
        <v>63368</v>
      </c>
      <c r="C3806" t="s">
        <v>1591</v>
      </c>
      <c r="D3806" t="s">
        <v>28</v>
      </c>
      <c r="E3806" t="s">
        <v>48</v>
      </c>
      <c r="F3806">
        <v>2005</v>
      </c>
      <c r="G3806" t="s">
        <v>60</v>
      </c>
      <c r="H3806">
        <v>3</v>
      </c>
      <c r="I3806">
        <v>2</v>
      </c>
      <c r="J3806">
        <v>0</v>
      </c>
      <c r="K3806">
        <v>6</v>
      </c>
      <c r="L3806" t="s">
        <v>31</v>
      </c>
      <c r="M3806">
        <v>1910</v>
      </c>
      <c r="N3806">
        <v>1910</v>
      </c>
      <c r="O3806">
        <v>1880</v>
      </c>
      <c r="P3806">
        <v>0</v>
      </c>
      <c r="Q3806" t="str">
        <f t="shared" si="236"/>
        <v>NO</v>
      </c>
      <c r="R3806">
        <f t="shared" si="237"/>
        <v>1910</v>
      </c>
      <c r="S3806">
        <f t="shared" si="238"/>
        <v>127.74869109947645</v>
      </c>
      <c r="T3806">
        <f t="shared" si="239"/>
        <v>29.481417041225654</v>
      </c>
      <c r="U3806">
        <v>400</v>
      </c>
      <c r="V3806">
        <v>40000</v>
      </c>
      <c r="W3806">
        <v>244000</v>
      </c>
      <c r="X3806" s="2">
        <v>42250</v>
      </c>
      <c r="Y3806">
        <v>268322</v>
      </c>
      <c r="Z3806" s="3">
        <v>127.75</v>
      </c>
      <c r="AA3806">
        <v>0.19</v>
      </c>
      <c r="AB3806">
        <v>2015</v>
      </c>
      <c r="AC3806">
        <v>10</v>
      </c>
      <c r="AD3806">
        <v>9</v>
      </c>
      <c r="AE3806">
        <v>3</v>
      </c>
    </row>
    <row r="3807" spans="1:31" x14ac:dyDescent="0.25">
      <c r="A3807" t="s">
        <v>4173</v>
      </c>
      <c r="B3807">
        <v>63368</v>
      </c>
      <c r="C3807" t="s">
        <v>1602</v>
      </c>
      <c r="D3807" t="s">
        <v>110</v>
      </c>
      <c r="E3807" t="s">
        <v>4174</v>
      </c>
      <c r="F3807">
        <v>2004</v>
      </c>
      <c r="G3807" t="s">
        <v>1853</v>
      </c>
      <c r="H3807">
        <v>4</v>
      </c>
      <c r="I3807">
        <v>4</v>
      </c>
      <c r="J3807">
        <v>2</v>
      </c>
      <c r="K3807">
        <v>10</v>
      </c>
      <c r="L3807" t="s">
        <v>43</v>
      </c>
      <c r="M3807">
        <v>4110</v>
      </c>
      <c r="N3807">
        <v>3140</v>
      </c>
      <c r="O3807">
        <v>2589</v>
      </c>
      <c r="P3807">
        <v>1700</v>
      </c>
      <c r="Q3807" t="str">
        <f t="shared" si="236"/>
        <v>YES</v>
      </c>
      <c r="R3807">
        <f t="shared" si="237"/>
        <v>4840</v>
      </c>
      <c r="S3807">
        <f t="shared" si="238"/>
        <v>111.5702479338843</v>
      </c>
      <c r="T3807">
        <f t="shared" si="239"/>
        <v>15.495867768595041</v>
      </c>
      <c r="U3807">
        <v>690</v>
      </c>
      <c r="V3807">
        <v>69998</v>
      </c>
      <c r="W3807">
        <v>540000</v>
      </c>
      <c r="X3807" s="2">
        <v>42058</v>
      </c>
      <c r="Y3807">
        <v>556746</v>
      </c>
      <c r="Z3807" s="3">
        <v>131.38999999999999</v>
      </c>
      <c r="AA3807">
        <v>0.8</v>
      </c>
      <c r="AB3807">
        <v>2015</v>
      </c>
      <c r="AC3807">
        <v>11</v>
      </c>
      <c r="AD3807">
        <v>2</v>
      </c>
      <c r="AE3807">
        <v>23</v>
      </c>
    </row>
    <row r="3808" spans="1:31" x14ac:dyDescent="0.25">
      <c r="A3808" t="s">
        <v>4175</v>
      </c>
      <c r="B3808">
        <v>63368</v>
      </c>
      <c r="C3808" t="s">
        <v>1602</v>
      </c>
      <c r="D3808" t="s">
        <v>110</v>
      </c>
      <c r="E3808" t="s">
        <v>525</v>
      </c>
      <c r="F3808">
        <v>2004</v>
      </c>
      <c r="G3808" t="s">
        <v>181</v>
      </c>
      <c r="H3808">
        <v>4</v>
      </c>
      <c r="I3808">
        <v>3</v>
      </c>
      <c r="J3808">
        <v>1</v>
      </c>
      <c r="K3808">
        <v>9</v>
      </c>
      <c r="L3808" t="s">
        <v>43</v>
      </c>
      <c r="M3808">
        <v>3706</v>
      </c>
      <c r="N3808">
        <v>2005</v>
      </c>
      <c r="O3808">
        <v>1785</v>
      </c>
      <c r="P3808">
        <v>0</v>
      </c>
      <c r="Q3808" t="str">
        <f t="shared" si="236"/>
        <v>NO</v>
      </c>
      <c r="R3808">
        <f t="shared" si="237"/>
        <v>2005</v>
      </c>
      <c r="S3808">
        <f t="shared" si="238"/>
        <v>209.47630922693267</v>
      </c>
      <c r="T3808">
        <f t="shared" si="239"/>
        <v>13.774104683195594</v>
      </c>
      <c r="U3808">
        <v>746</v>
      </c>
      <c r="V3808">
        <v>69998</v>
      </c>
      <c r="W3808">
        <v>420000</v>
      </c>
      <c r="X3808" s="2">
        <v>42184</v>
      </c>
      <c r="Y3808">
        <v>456420</v>
      </c>
      <c r="Z3808" s="3">
        <v>113.33</v>
      </c>
      <c r="AA3808">
        <v>0.7</v>
      </c>
      <c r="AB3808">
        <v>2015</v>
      </c>
      <c r="AC3808">
        <v>11</v>
      </c>
      <c r="AD3808">
        <v>6</v>
      </c>
      <c r="AE3808">
        <v>29</v>
      </c>
    </row>
    <row r="3809" spans="1:31" x14ac:dyDescent="0.25">
      <c r="A3809" t="s">
        <v>4176</v>
      </c>
      <c r="B3809">
        <v>63368</v>
      </c>
      <c r="C3809" t="s">
        <v>1602</v>
      </c>
      <c r="D3809" t="s">
        <v>110</v>
      </c>
      <c r="E3809" t="s">
        <v>619</v>
      </c>
      <c r="F3809">
        <v>2005</v>
      </c>
      <c r="G3809" t="s">
        <v>60</v>
      </c>
      <c r="H3809">
        <v>4</v>
      </c>
      <c r="I3809">
        <v>4</v>
      </c>
      <c r="J3809">
        <v>1</v>
      </c>
      <c r="K3809">
        <v>10</v>
      </c>
      <c r="L3809" t="s">
        <v>43</v>
      </c>
      <c r="M3809">
        <v>3346</v>
      </c>
      <c r="N3809">
        <v>1842</v>
      </c>
      <c r="O3809">
        <v>1504</v>
      </c>
      <c r="P3809">
        <v>1128</v>
      </c>
      <c r="Q3809" t="str">
        <f t="shared" si="236"/>
        <v>YES</v>
      </c>
      <c r="R3809">
        <f t="shared" si="237"/>
        <v>2970</v>
      </c>
      <c r="S3809">
        <f t="shared" si="238"/>
        <v>136.36363636363637</v>
      </c>
      <c r="T3809">
        <f t="shared" si="239"/>
        <v>22.136953955135773</v>
      </c>
      <c r="U3809">
        <v>640</v>
      </c>
      <c r="V3809">
        <v>69998</v>
      </c>
      <c r="W3809">
        <v>405000</v>
      </c>
      <c r="X3809" s="2">
        <v>42158</v>
      </c>
      <c r="Y3809">
        <v>428241</v>
      </c>
      <c r="Z3809" s="3">
        <v>121.04</v>
      </c>
      <c r="AA3809">
        <v>0.42</v>
      </c>
      <c r="AB3809">
        <v>2015</v>
      </c>
      <c r="AC3809">
        <v>10</v>
      </c>
      <c r="AD3809">
        <v>6</v>
      </c>
      <c r="AE3809">
        <v>3</v>
      </c>
    </row>
    <row r="3810" spans="1:31" x14ac:dyDescent="0.25">
      <c r="A3810" t="s">
        <v>4177</v>
      </c>
      <c r="B3810">
        <v>63368</v>
      </c>
      <c r="C3810" t="s">
        <v>1602</v>
      </c>
      <c r="D3810" t="s">
        <v>110</v>
      </c>
      <c r="E3810" t="s">
        <v>186</v>
      </c>
      <c r="F3810">
        <v>2005</v>
      </c>
      <c r="G3810" t="s">
        <v>60</v>
      </c>
      <c r="H3810">
        <v>4</v>
      </c>
      <c r="I3810">
        <v>3</v>
      </c>
      <c r="J3810">
        <v>1</v>
      </c>
      <c r="K3810">
        <v>8</v>
      </c>
      <c r="L3810" t="s">
        <v>31</v>
      </c>
      <c r="M3810">
        <v>2530</v>
      </c>
      <c r="N3810">
        <v>2530</v>
      </c>
      <c r="O3810">
        <v>2530</v>
      </c>
      <c r="P3810">
        <v>1265</v>
      </c>
      <c r="Q3810" t="str">
        <f t="shared" si="236"/>
        <v>YES</v>
      </c>
      <c r="R3810">
        <f t="shared" si="237"/>
        <v>3795</v>
      </c>
      <c r="S3810">
        <f t="shared" si="238"/>
        <v>93.544137022397891</v>
      </c>
      <c r="T3810">
        <f t="shared" si="239"/>
        <v>21.446522642694891</v>
      </c>
      <c r="U3810">
        <v>693</v>
      </c>
      <c r="V3810">
        <v>69998</v>
      </c>
      <c r="W3810">
        <v>355000</v>
      </c>
      <c r="X3810" s="2">
        <v>41933</v>
      </c>
      <c r="Y3810">
        <v>425945</v>
      </c>
      <c r="Z3810" s="3">
        <v>140.32</v>
      </c>
      <c r="AA3810">
        <v>0.38</v>
      </c>
      <c r="AB3810">
        <v>2014</v>
      </c>
      <c r="AC3810">
        <v>9</v>
      </c>
      <c r="AD3810">
        <v>10</v>
      </c>
      <c r="AE3810">
        <v>21</v>
      </c>
    </row>
    <row r="3811" spans="1:31" x14ac:dyDescent="0.25">
      <c r="A3811" t="s">
        <v>4178</v>
      </c>
      <c r="B3811">
        <v>63368</v>
      </c>
      <c r="C3811" t="s">
        <v>1602</v>
      </c>
      <c r="D3811" t="s">
        <v>110</v>
      </c>
      <c r="E3811" t="s">
        <v>89</v>
      </c>
      <c r="F3811">
        <v>2006</v>
      </c>
      <c r="G3811" t="s">
        <v>60</v>
      </c>
      <c r="H3811">
        <v>4</v>
      </c>
      <c r="I3811">
        <v>2</v>
      </c>
      <c r="J3811">
        <v>1</v>
      </c>
      <c r="K3811">
        <v>8</v>
      </c>
      <c r="L3811" t="s">
        <v>43</v>
      </c>
      <c r="M3811">
        <v>2882</v>
      </c>
      <c r="N3811">
        <v>1622</v>
      </c>
      <c r="O3811">
        <v>1354</v>
      </c>
      <c r="P3811">
        <v>470</v>
      </c>
      <c r="Q3811" t="str">
        <f t="shared" si="236"/>
        <v>YES</v>
      </c>
      <c r="R3811">
        <f t="shared" si="237"/>
        <v>2092</v>
      </c>
      <c r="S3811">
        <f t="shared" si="238"/>
        <v>166.34799235181643</v>
      </c>
      <c r="T3811">
        <f t="shared" si="239"/>
        <v>28.532073986619437</v>
      </c>
      <c r="U3811">
        <v>660</v>
      </c>
      <c r="V3811">
        <v>69998</v>
      </c>
      <c r="W3811">
        <v>348000</v>
      </c>
      <c r="X3811" s="2">
        <v>42292</v>
      </c>
      <c r="Y3811">
        <v>362748</v>
      </c>
      <c r="Z3811" s="3">
        <v>120.75</v>
      </c>
      <c r="AA3811">
        <v>0.28000000000000003</v>
      </c>
      <c r="AB3811">
        <v>2015</v>
      </c>
      <c r="AC3811">
        <v>9</v>
      </c>
      <c r="AD3811">
        <v>10</v>
      </c>
      <c r="AE3811">
        <v>15</v>
      </c>
    </row>
    <row r="3812" spans="1:31" x14ac:dyDescent="0.25">
      <c r="A3812" t="s">
        <v>4179</v>
      </c>
      <c r="B3812">
        <v>63368</v>
      </c>
      <c r="C3812" t="s">
        <v>1606</v>
      </c>
      <c r="D3812" t="s">
        <v>110</v>
      </c>
      <c r="E3812" t="s">
        <v>38</v>
      </c>
      <c r="F3812">
        <v>2003</v>
      </c>
      <c r="G3812" t="s">
        <v>176</v>
      </c>
      <c r="H3812">
        <v>4</v>
      </c>
      <c r="I3812">
        <v>3</v>
      </c>
      <c r="J3812">
        <v>1</v>
      </c>
      <c r="K3812">
        <v>8</v>
      </c>
      <c r="L3812" t="s">
        <v>43</v>
      </c>
      <c r="M3812">
        <v>2628</v>
      </c>
      <c r="N3812">
        <v>1416</v>
      </c>
      <c r="O3812">
        <v>1212</v>
      </c>
      <c r="P3812">
        <v>50</v>
      </c>
      <c r="Q3812" t="str">
        <f t="shared" si="236"/>
        <v>YES</v>
      </c>
      <c r="R3812">
        <f t="shared" si="237"/>
        <v>1466</v>
      </c>
      <c r="S3812">
        <f t="shared" si="238"/>
        <v>170.53206002728513</v>
      </c>
      <c r="T3812">
        <f t="shared" si="239"/>
        <v>27.329572784118238</v>
      </c>
      <c r="U3812">
        <v>652</v>
      </c>
      <c r="V3812">
        <v>69998</v>
      </c>
      <c r="W3812">
        <v>250000</v>
      </c>
      <c r="X3812" s="2">
        <v>42080</v>
      </c>
      <c r="Y3812">
        <v>354555</v>
      </c>
      <c r="Z3812" s="3">
        <v>95.13</v>
      </c>
      <c r="AA3812">
        <v>0.21</v>
      </c>
      <c r="AB3812">
        <v>2015</v>
      </c>
      <c r="AC3812">
        <v>12</v>
      </c>
      <c r="AD3812">
        <v>3</v>
      </c>
      <c r="AE3812">
        <v>17</v>
      </c>
    </row>
    <row r="3813" spans="1:31" x14ac:dyDescent="0.25">
      <c r="A3813" t="s">
        <v>4180</v>
      </c>
      <c r="B3813">
        <v>63368</v>
      </c>
      <c r="C3813" t="s">
        <v>1606</v>
      </c>
      <c r="D3813" t="s">
        <v>110</v>
      </c>
      <c r="E3813" t="s">
        <v>48</v>
      </c>
      <c r="F3813">
        <v>2004</v>
      </c>
      <c r="G3813" t="s">
        <v>60</v>
      </c>
      <c r="H3813">
        <v>3</v>
      </c>
      <c r="I3813">
        <v>2</v>
      </c>
      <c r="J3813">
        <v>0</v>
      </c>
      <c r="K3813">
        <v>6</v>
      </c>
      <c r="L3813" t="s">
        <v>31</v>
      </c>
      <c r="M3813">
        <v>1593</v>
      </c>
      <c r="N3813">
        <v>1593</v>
      </c>
      <c r="O3813">
        <v>1553</v>
      </c>
      <c r="P3813">
        <v>0</v>
      </c>
      <c r="Q3813" t="str">
        <f t="shared" si="236"/>
        <v>NO</v>
      </c>
      <c r="R3813">
        <f t="shared" si="237"/>
        <v>1593</v>
      </c>
      <c r="S3813">
        <f t="shared" si="238"/>
        <v>142.49843063402386</v>
      </c>
      <c r="T3813">
        <f t="shared" si="239"/>
        <v>27.427383886714033</v>
      </c>
      <c r="U3813">
        <v>400</v>
      </c>
      <c r="V3813">
        <v>69998</v>
      </c>
      <c r="W3813">
        <v>227000</v>
      </c>
      <c r="X3813" s="2">
        <v>41981</v>
      </c>
      <c r="Y3813">
        <v>260589</v>
      </c>
      <c r="Z3813" s="3">
        <v>142.5</v>
      </c>
      <c r="AA3813">
        <v>0.19</v>
      </c>
      <c r="AB3813">
        <v>2014</v>
      </c>
      <c r="AC3813">
        <v>10</v>
      </c>
      <c r="AD3813">
        <v>12</v>
      </c>
      <c r="AE3813">
        <v>8</v>
      </c>
    </row>
    <row r="3814" spans="1:31" x14ac:dyDescent="0.25">
      <c r="A3814" t="s">
        <v>4181</v>
      </c>
      <c r="B3814">
        <v>63367</v>
      </c>
      <c r="C3814" t="s">
        <v>1617</v>
      </c>
      <c r="D3814" t="s">
        <v>110</v>
      </c>
      <c r="E3814" t="s">
        <v>51</v>
      </c>
      <c r="F3814">
        <v>2005</v>
      </c>
      <c r="G3814" t="s">
        <v>30</v>
      </c>
      <c r="H3814">
        <v>3</v>
      </c>
      <c r="I3814">
        <v>2</v>
      </c>
      <c r="J3814">
        <v>1</v>
      </c>
      <c r="K3814">
        <v>5</v>
      </c>
      <c r="L3814" t="s">
        <v>43</v>
      </c>
      <c r="M3814">
        <v>1728</v>
      </c>
      <c r="N3814">
        <v>864</v>
      </c>
      <c r="O3814">
        <v>864</v>
      </c>
      <c r="P3814">
        <v>0</v>
      </c>
      <c r="Q3814" t="str">
        <f t="shared" si="236"/>
        <v>NO</v>
      </c>
      <c r="R3814">
        <f t="shared" si="237"/>
        <v>864</v>
      </c>
      <c r="S3814">
        <f t="shared" si="238"/>
        <v>216.43518518518519</v>
      </c>
      <c r="T3814">
        <f t="shared" si="239"/>
        <v>21.464646464646464</v>
      </c>
      <c r="U3814">
        <v>420</v>
      </c>
      <c r="V3814">
        <v>0</v>
      </c>
      <c r="W3814">
        <v>187000</v>
      </c>
      <c r="X3814" s="2">
        <v>42220</v>
      </c>
      <c r="Y3814">
        <v>240159</v>
      </c>
      <c r="Z3814" s="3">
        <v>108.22</v>
      </c>
      <c r="AA3814">
        <v>0.2</v>
      </c>
      <c r="AB3814">
        <v>2015</v>
      </c>
      <c r="AC3814">
        <v>10</v>
      </c>
      <c r="AD3814">
        <v>8</v>
      </c>
      <c r="AE3814">
        <v>4</v>
      </c>
    </row>
    <row r="3815" spans="1:31" x14ac:dyDescent="0.25">
      <c r="A3815" t="s">
        <v>4182</v>
      </c>
      <c r="B3815">
        <v>63367</v>
      </c>
      <c r="C3815" t="s">
        <v>1617</v>
      </c>
      <c r="D3815" t="s">
        <v>110</v>
      </c>
      <c r="E3815" t="s">
        <v>716</v>
      </c>
      <c r="F3815">
        <v>2003</v>
      </c>
      <c r="G3815" t="s">
        <v>30</v>
      </c>
      <c r="H3815">
        <v>3</v>
      </c>
      <c r="I3815">
        <v>2</v>
      </c>
      <c r="J3815">
        <v>0</v>
      </c>
      <c r="K3815">
        <v>5</v>
      </c>
      <c r="L3815" t="s">
        <v>31</v>
      </c>
      <c r="M3815">
        <v>1274</v>
      </c>
      <c r="N3815">
        <v>1274</v>
      </c>
      <c r="O3815">
        <v>1262</v>
      </c>
      <c r="P3815">
        <v>0</v>
      </c>
      <c r="Q3815" t="str">
        <f t="shared" si="236"/>
        <v>NO</v>
      </c>
      <c r="R3815">
        <f t="shared" si="237"/>
        <v>1274</v>
      </c>
      <c r="S3815">
        <f t="shared" si="238"/>
        <v>117.94270015698586</v>
      </c>
      <c r="T3815">
        <f t="shared" si="239"/>
        <v>24.639085661812931</v>
      </c>
      <c r="U3815">
        <v>400</v>
      </c>
      <c r="V3815">
        <v>45000</v>
      </c>
      <c r="W3815">
        <v>150259</v>
      </c>
      <c r="X3815" s="2">
        <v>42216</v>
      </c>
      <c r="Y3815">
        <v>219638</v>
      </c>
      <c r="Z3815" s="3">
        <v>117.94</v>
      </c>
      <c r="AA3815">
        <v>0.14000000000000001</v>
      </c>
      <c r="AB3815">
        <v>2015</v>
      </c>
      <c r="AC3815">
        <v>12</v>
      </c>
      <c r="AD3815">
        <v>7</v>
      </c>
      <c r="AE3815">
        <v>31</v>
      </c>
    </row>
    <row r="3816" spans="1:31" x14ac:dyDescent="0.25">
      <c r="A3816" t="s">
        <v>4183</v>
      </c>
      <c r="B3816">
        <v>63367</v>
      </c>
      <c r="C3816" t="s">
        <v>1617</v>
      </c>
      <c r="D3816" t="s">
        <v>110</v>
      </c>
      <c r="E3816" t="s">
        <v>95</v>
      </c>
      <c r="F3816">
        <v>2011</v>
      </c>
      <c r="G3816" t="s">
        <v>30</v>
      </c>
      <c r="H3816">
        <v>4</v>
      </c>
      <c r="I3816">
        <v>2</v>
      </c>
      <c r="J3816">
        <v>1</v>
      </c>
      <c r="K3816">
        <v>8</v>
      </c>
      <c r="L3816" t="s">
        <v>43</v>
      </c>
      <c r="M3816">
        <v>2544</v>
      </c>
      <c r="N3816">
        <v>1312</v>
      </c>
      <c r="O3816">
        <v>1232</v>
      </c>
      <c r="P3816">
        <v>0</v>
      </c>
      <c r="Q3816" t="str">
        <f t="shared" si="236"/>
        <v>NO</v>
      </c>
      <c r="R3816">
        <f t="shared" si="237"/>
        <v>1312</v>
      </c>
      <c r="S3816">
        <f t="shared" si="238"/>
        <v>168.44512195121951</v>
      </c>
      <c r="T3816">
        <f t="shared" si="239"/>
        <v>28.185899398020613</v>
      </c>
      <c r="U3816">
        <v>400</v>
      </c>
      <c r="V3816">
        <v>0</v>
      </c>
      <c r="W3816">
        <v>221000</v>
      </c>
      <c r="X3816" s="2">
        <v>42361</v>
      </c>
      <c r="Y3816">
        <v>309760</v>
      </c>
      <c r="Z3816" s="3">
        <v>86.87</v>
      </c>
      <c r="AA3816">
        <v>0.18</v>
      </c>
      <c r="AB3816">
        <v>2015</v>
      </c>
      <c r="AC3816">
        <v>4</v>
      </c>
      <c r="AD3816">
        <v>12</v>
      </c>
      <c r="AE3816">
        <v>23</v>
      </c>
    </row>
    <row r="3817" spans="1:31" x14ac:dyDescent="0.25">
      <c r="A3817" t="s">
        <v>4184</v>
      </c>
      <c r="B3817">
        <v>63367</v>
      </c>
      <c r="C3817" t="s">
        <v>1617</v>
      </c>
      <c r="D3817" t="s">
        <v>110</v>
      </c>
      <c r="E3817" t="s">
        <v>95</v>
      </c>
      <c r="F3817">
        <v>2004</v>
      </c>
      <c r="G3817" t="s">
        <v>30</v>
      </c>
      <c r="H3817">
        <v>3</v>
      </c>
      <c r="I3817">
        <v>3</v>
      </c>
      <c r="J3817">
        <v>0</v>
      </c>
      <c r="K3817">
        <v>6</v>
      </c>
      <c r="L3817" t="s">
        <v>31</v>
      </c>
      <c r="M3817">
        <v>1456</v>
      </c>
      <c r="N3817">
        <v>1456</v>
      </c>
      <c r="O3817">
        <v>1404</v>
      </c>
      <c r="P3817">
        <v>655</v>
      </c>
      <c r="Q3817" t="str">
        <f t="shared" si="236"/>
        <v>YES</v>
      </c>
      <c r="R3817">
        <f t="shared" si="237"/>
        <v>2111</v>
      </c>
      <c r="S3817">
        <f t="shared" si="238"/>
        <v>94.504973945997165</v>
      </c>
      <c r="T3817">
        <f t="shared" si="239"/>
        <v>25.443832262014084</v>
      </c>
      <c r="U3817">
        <v>400</v>
      </c>
      <c r="V3817">
        <v>45000</v>
      </c>
      <c r="W3817">
        <v>199500</v>
      </c>
      <c r="X3817" s="2">
        <v>42313</v>
      </c>
      <c r="Y3817">
        <v>235814</v>
      </c>
      <c r="Z3817" s="3">
        <v>137.02000000000001</v>
      </c>
      <c r="AA3817">
        <v>0.18</v>
      </c>
      <c r="AB3817">
        <v>2015</v>
      </c>
      <c r="AC3817">
        <v>11</v>
      </c>
      <c r="AD3817">
        <v>11</v>
      </c>
      <c r="AE3817">
        <v>5</v>
      </c>
    </row>
    <row r="3818" spans="1:31" x14ac:dyDescent="0.25">
      <c r="A3818" t="s">
        <v>4185</v>
      </c>
      <c r="B3818">
        <v>63367</v>
      </c>
      <c r="C3818" t="s">
        <v>1617</v>
      </c>
      <c r="D3818" t="s">
        <v>110</v>
      </c>
      <c r="E3818" t="s">
        <v>95</v>
      </c>
      <c r="F3818">
        <v>2004</v>
      </c>
      <c r="G3818" t="s">
        <v>30</v>
      </c>
      <c r="H3818">
        <v>4</v>
      </c>
      <c r="I3818">
        <v>2</v>
      </c>
      <c r="J3818">
        <v>1</v>
      </c>
      <c r="K3818">
        <v>7</v>
      </c>
      <c r="L3818" t="s">
        <v>43</v>
      </c>
      <c r="M3818">
        <v>2288</v>
      </c>
      <c r="N3818">
        <v>1192</v>
      </c>
      <c r="O3818">
        <v>1096</v>
      </c>
      <c r="P3818">
        <v>0</v>
      </c>
      <c r="Q3818" t="str">
        <f t="shared" si="236"/>
        <v>NO</v>
      </c>
      <c r="R3818">
        <f t="shared" si="237"/>
        <v>1192</v>
      </c>
      <c r="S3818">
        <f t="shared" si="238"/>
        <v>173.23825503355704</v>
      </c>
      <c r="T3818">
        <f t="shared" si="239"/>
        <v>26.336598306295279</v>
      </c>
      <c r="U3818">
        <v>400</v>
      </c>
      <c r="V3818">
        <v>0</v>
      </c>
      <c r="W3818">
        <v>206500</v>
      </c>
      <c r="X3818" s="2">
        <v>41773</v>
      </c>
      <c r="Y3818">
        <v>280400</v>
      </c>
      <c r="Z3818" s="3">
        <v>90.25</v>
      </c>
      <c r="AA3818">
        <v>0.18</v>
      </c>
      <c r="AB3818">
        <v>2014</v>
      </c>
      <c r="AC3818">
        <v>10</v>
      </c>
      <c r="AD3818">
        <v>5</v>
      </c>
      <c r="AE3818">
        <v>14</v>
      </c>
    </row>
    <row r="3819" spans="1:31" x14ac:dyDescent="0.25">
      <c r="A3819" t="s">
        <v>4186</v>
      </c>
      <c r="B3819">
        <v>63366</v>
      </c>
      <c r="C3819" t="s">
        <v>1636</v>
      </c>
      <c r="D3819" t="s">
        <v>28</v>
      </c>
      <c r="E3819" t="s">
        <v>89</v>
      </c>
      <c r="F3819">
        <v>2004</v>
      </c>
      <c r="G3819" t="s">
        <v>176</v>
      </c>
      <c r="H3819">
        <v>4</v>
      </c>
      <c r="I3819">
        <v>3</v>
      </c>
      <c r="J3819">
        <v>2</v>
      </c>
      <c r="K3819">
        <v>8</v>
      </c>
      <c r="L3819" t="s">
        <v>43</v>
      </c>
      <c r="M3819">
        <v>3962</v>
      </c>
      <c r="N3819">
        <v>2356</v>
      </c>
      <c r="O3819">
        <v>2338</v>
      </c>
      <c r="P3819">
        <v>1000</v>
      </c>
      <c r="Q3819" t="str">
        <f t="shared" si="236"/>
        <v>YES</v>
      </c>
      <c r="R3819">
        <f t="shared" si="237"/>
        <v>3356</v>
      </c>
      <c r="S3819">
        <f t="shared" si="238"/>
        <v>126.6388557806913</v>
      </c>
      <c r="T3819">
        <f t="shared" si="239"/>
        <v>34.845205299750752</v>
      </c>
      <c r="U3819">
        <v>648</v>
      </c>
      <c r="V3819">
        <v>0</v>
      </c>
      <c r="W3819">
        <v>425000</v>
      </c>
      <c r="X3819" s="2">
        <v>41807</v>
      </c>
      <c r="Y3819">
        <v>502695</v>
      </c>
      <c r="Z3819" s="3">
        <v>107.27</v>
      </c>
      <c r="AA3819">
        <v>0.28000000000000003</v>
      </c>
      <c r="AB3819">
        <v>2014</v>
      </c>
      <c r="AC3819">
        <v>10</v>
      </c>
      <c r="AD3819">
        <v>6</v>
      </c>
      <c r="AE3819">
        <v>17</v>
      </c>
    </row>
    <row r="3820" spans="1:31" x14ac:dyDescent="0.25">
      <c r="A3820" t="s">
        <v>4187</v>
      </c>
      <c r="B3820">
        <v>63366</v>
      </c>
      <c r="C3820" t="s">
        <v>1636</v>
      </c>
      <c r="D3820" t="s">
        <v>28</v>
      </c>
      <c r="E3820" t="s">
        <v>430</v>
      </c>
      <c r="F3820">
        <v>2003</v>
      </c>
      <c r="G3820" t="s">
        <v>176</v>
      </c>
      <c r="H3820">
        <v>4</v>
      </c>
      <c r="I3820">
        <v>4</v>
      </c>
      <c r="J3820">
        <v>1</v>
      </c>
      <c r="K3820">
        <v>10</v>
      </c>
      <c r="L3820" t="s">
        <v>43</v>
      </c>
      <c r="M3820">
        <v>3812</v>
      </c>
      <c r="N3820">
        <v>2530</v>
      </c>
      <c r="O3820">
        <v>2530</v>
      </c>
      <c r="P3820">
        <v>0</v>
      </c>
      <c r="Q3820" t="str">
        <f t="shared" si="236"/>
        <v>NO</v>
      </c>
      <c r="R3820">
        <f t="shared" si="237"/>
        <v>2530</v>
      </c>
      <c r="S3820">
        <f t="shared" si="238"/>
        <v>167.98418972332016</v>
      </c>
      <c r="T3820">
        <f t="shared" si="239"/>
        <v>26.369344551162733</v>
      </c>
      <c r="U3820">
        <v>648</v>
      </c>
      <c r="V3820">
        <v>0</v>
      </c>
      <c r="W3820">
        <v>425000</v>
      </c>
      <c r="X3820" s="2">
        <v>41704</v>
      </c>
      <c r="Y3820">
        <v>475274</v>
      </c>
      <c r="Z3820" s="3">
        <v>111.49</v>
      </c>
      <c r="AA3820">
        <v>0.37</v>
      </c>
      <c r="AB3820">
        <v>2014</v>
      </c>
      <c r="AC3820">
        <v>11</v>
      </c>
      <c r="AD3820">
        <v>3</v>
      </c>
      <c r="AE3820">
        <v>6</v>
      </c>
    </row>
    <row r="3821" spans="1:31" x14ac:dyDescent="0.25">
      <c r="A3821" t="s">
        <v>4188</v>
      </c>
      <c r="B3821">
        <v>63366</v>
      </c>
      <c r="C3821" t="s">
        <v>1636</v>
      </c>
      <c r="D3821" t="s">
        <v>28</v>
      </c>
      <c r="E3821" t="s">
        <v>619</v>
      </c>
      <c r="F3821">
        <v>2003</v>
      </c>
      <c r="G3821" t="s">
        <v>176</v>
      </c>
      <c r="H3821">
        <v>4</v>
      </c>
      <c r="I3821">
        <v>3</v>
      </c>
      <c r="J3821">
        <v>1</v>
      </c>
      <c r="K3821">
        <v>11</v>
      </c>
      <c r="L3821" t="s">
        <v>43</v>
      </c>
      <c r="M3821">
        <v>4117</v>
      </c>
      <c r="N3821">
        <v>2566</v>
      </c>
      <c r="O3821">
        <v>2542</v>
      </c>
      <c r="P3821">
        <v>0</v>
      </c>
      <c r="Q3821" t="str">
        <f t="shared" si="236"/>
        <v>NO</v>
      </c>
      <c r="R3821">
        <f t="shared" si="237"/>
        <v>2566</v>
      </c>
      <c r="S3821">
        <f t="shared" si="238"/>
        <v>138.34762275915821</v>
      </c>
      <c r="T3821">
        <f t="shared" si="239"/>
        <v>19.403996676723949</v>
      </c>
      <c r="U3821">
        <v>646</v>
      </c>
      <c r="V3821">
        <v>0</v>
      </c>
      <c r="W3821">
        <v>355000</v>
      </c>
      <c r="X3821" s="2">
        <v>42305</v>
      </c>
      <c r="Y3821">
        <v>497869</v>
      </c>
      <c r="Z3821" s="3">
        <v>86.23</v>
      </c>
      <c r="AA3821">
        <v>0.42</v>
      </c>
      <c r="AB3821">
        <v>2015</v>
      </c>
      <c r="AC3821">
        <v>12</v>
      </c>
      <c r="AD3821">
        <v>10</v>
      </c>
      <c r="AE3821">
        <v>28</v>
      </c>
    </row>
    <row r="3822" spans="1:31" x14ac:dyDescent="0.25">
      <c r="A3822" t="s">
        <v>4189</v>
      </c>
      <c r="B3822">
        <v>63301</v>
      </c>
      <c r="C3822" t="s">
        <v>1636</v>
      </c>
      <c r="D3822" t="s">
        <v>28</v>
      </c>
      <c r="E3822" t="s">
        <v>77</v>
      </c>
      <c r="F3822">
        <v>2003</v>
      </c>
      <c r="G3822" t="s">
        <v>176</v>
      </c>
      <c r="H3822">
        <v>3</v>
      </c>
      <c r="I3822">
        <v>2</v>
      </c>
      <c r="J3822">
        <v>1</v>
      </c>
      <c r="K3822">
        <v>6</v>
      </c>
      <c r="L3822" t="s">
        <v>31</v>
      </c>
      <c r="M3822">
        <v>2756</v>
      </c>
      <c r="N3822">
        <v>2756</v>
      </c>
      <c r="O3822">
        <v>2756</v>
      </c>
      <c r="P3822">
        <v>0</v>
      </c>
      <c r="Q3822" t="str">
        <f t="shared" si="236"/>
        <v>NO</v>
      </c>
      <c r="R3822">
        <f t="shared" si="237"/>
        <v>2756</v>
      </c>
      <c r="S3822">
        <f t="shared" si="238"/>
        <v>103.28701015965167</v>
      </c>
      <c r="T3822">
        <f t="shared" si="239"/>
        <v>21.080230457063301</v>
      </c>
      <c r="U3822">
        <v>660</v>
      </c>
      <c r="V3822">
        <v>0</v>
      </c>
      <c r="W3822">
        <v>284659</v>
      </c>
      <c r="X3822" s="2">
        <v>42312</v>
      </c>
      <c r="Y3822">
        <v>424430</v>
      </c>
      <c r="Z3822" s="3">
        <v>103.29</v>
      </c>
      <c r="AA3822">
        <v>0.31</v>
      </c>
      <c r="AB3822">
        <v>2015</v>
      </c>
      <c r="AC3822">
        <v>12</v>
      </c>
      <c r="AD3822">
        <v>11</v>
      </c>
      <c r="AE3822">
        <v>4</v>
      </c>
    </row>
    <row r="3823" spans="1:31" x14ac:dyDescent="0.25">
      <c r="A3823" t="s">
        <v>4190</v>
      </c>
      <c r="B3823">
        <v>63366</v>
      </c>
      <c r="C3823" t="s">
        <v>1636</v>
      </c>
      <c r="D3823" t="s">
        <v>28</v>
      </c>
      <c r="E3823" t="s">
        <v>66</v>
      </c>
      <c r="F3823">
        <v>2003</v>
      </c>
      <c r="G3823" t="s">
        <v>176</v>
      </c>
      <c r="H3823">
        <v>4</v>
      </c>
      <c r="I3823">
        <v>5</v>
      </c>
      <c r="J3823">
        <v>2</v>
      </c>
      <c r="K3823">
        <v>11</v>
      </c>
      <c r="L3823" t="s">
        <v>43</v>
      </c>
      <c r="M3823">
        <v>3887</v>
      </c>
      <c r="N3823">
        <v>2544</v>
      </c>
      <c r="O3823">
        <v>2544</v>
      </c>
      <c r="P3823">
        <v>1779</v>
      </c>
      <c r="Q3823" t="str">
        <f t="shared" si="236"/>
        <v>YES</v>
      </c>
      <c r="R3823">
        <f t="shared" si="237"/>
        <v>4323</v>
      </c>
      <c r="S3823">
        <f t="shared" si="238"/>
        <v>100.62456627342124</v>
      </c>
      <c r="T3823">
        <f t="shared" si="239"/>
        <v>41.609274563820023</v>
      </c>
      <c r="U3823">
        <v>650</v>
      </c>
      <c r="V3823">
        <v>0</v>
      </c>
      <c r="W3823">
        <v>435000</v>
      </c>
      <c r="X3823" s="2">
        <v>41795</v>
      </c>
      <c r="Y3823">
        <v>500560</v>
      </c>
      <c r="Z3823" s="3">
        <v>111.91</v>
      </c>
      <c r="AA3823">
        <v>0.24</v>
      </c>
      <c r="AB3823">
        <v>2014</v>
      </c>
      <c r="AC3823">
        <v>11</v>
      </c>
      <c r="AD3823">
        <v>6</v>
      </c>
      <c r="AE3823">
        <v>5</v>
      </c>
    </row>
    <row r="3824" spans="1:31" x14ac:dyDescent="0.25">
      <c r="A3824" t="s">
        <v>4191</v>
      </c>
      <c r="B3824">
        <v>63366</v>
      </c>
      <c r="C3824" t="s">
        <v>1636</v>
      </c>
      <c r="D3824" t="s">
        <v>28</v>
      </c>
      <c r="E3824" t="s">
        <v>114</v>
      </c>
      <c r="F3824">
        <v>2005</v>
      </c>
      <c r="G3824" t="s">
        <v>176</v>
      </c>
      <c r="H3824">
        <v>4</v>
      </c>
      <c r="I3824">
        <v>2</v>
      </c>
      <c r="J3824">
        <v>1</v>
      </c>
      <c r="K3824">
        <v>9</v>
      </c>
      <c r="L3824" t="s">
        <v>43</v>
      </c>
      <c r="M3824">
        <v>3942</v>
      </c>
      <c r="N3824">
        <v>2504</v>
      </c>
      <c r="O3824">
        <v>2504</v>
      </c>
      <c r="P3824">
        <v>0</v>
      </c>
      <c r="Q3824" t="str">
        <f t="shared" si="236"/>
        <v>NO</v>
      </c>
      <c r="R3824">
        <f t="shared" si="237"/>
        <v>2504</v>
      </c>
      <c r="S3824">
        <f t="shared" si="238"/>
        <v>183.70607028753994</v>
      </c>
      <c r="T3824">
        <f t="shared" si="239"/>
        <v>33.000459136822769</v>
      </c>
      <c r="U3824">
        <v>752</v>
      </c>
      <c r="V3824">
        <v>0</v>
      </c>
      <c r="W3824">
        <v>460000</v>
      </c>
      <c r="X3824" s="2">
        <v>42093</v>
      </c>
      <c r="Y3824">
        <v>475258</v>
      </c>
      <c r="Z3824" s="3">
        <v>116.69</v>
      </c>
      <c r="AA3824">
        <v>0.32</v>
      </c>
      <c r="AB3824">
        <v>2015</v>
      </c>
      <c r="AC3824">
        <v>10</v>
      </c>
      <c r="AD3824">
        <v>3</v>
      </c>
      <c r="AE3824">
        <v>30</v>
      </c>
    </row>
    <row r="3825" spans="1:31" x14ac:dyDescent="0.25">
      <c r="A3825" t="s">
        <v>4192</v>
      </c>
      <c r="B3825">
        <v>63366</v>
      </c>
      <c r="C3825" t="s">
        <v>1647</v>
      </c>
      <c r="D3825" t="s">
        <v>28</v>
      </c>
      <c r="E3825" t="s">
        <v>66</v>
      </c>
      <c r="F3825">
        <v>2004</v>
      </c>
      <c r="G3825" t="s">
        <v>176</v>
      </c>
      <c r="H3825">
        <v>3</v>
      </c>
      <c r="I3825">
        <v>2</v>
      </c>
      <c r="J3825">
        <v>1</v>
      </c>
      <c r="K3825">
        <v>7</v>
      </c>
      <c r="L3825" t="s">
        <v>31</v>
      </c>
      <c r="M3825">
        <v>2582</v>
      </c>
      <c r="N3825">
        <v>2582</v>
      </c>
      <c r="O3825">
        <v>2582</v>
      </c>
      <c r="P3825">
        <v>0</v>
      </c>
      <c r="Q3825" t="str">
        <f t="shared" si="236"/>
        <v>NO</v>
      </c>
      <c r="R3825">
        <f t="shared" si="237"/>
        <v>2582</v>
      </c>
      <c r="S3825">
        <f t="shared" si="238"/>
        <v>121.61115414407436</v>
      </c>
      <c r="T3825">
        <f t="shared" si="239"/>
        <v>30.035200489745947</v>
      </c>
      <c r="U3825">
        <v>640</v>
      </c>
      <c r="V3825">
        <v>0</v>
      </c>
      <c r="W3825">
        <v>314000</v>
      </c>
      <c r="X3825" s="2">
        <v>41682</v>
      </c>
      <c r="Y3825">
        <v>396060</v>
      </c>
      <c r="Z3825" s="3">
        <v>121.61</v>
      </c>
      <c r="AA3825">
        <v>0.24</v>
      </c>
      <c r="AB3825">
        <v>2014</v>
      </c>
      <c r="AC3825">
        <v>10</v>
      </c>
      <c r="AD3825">
        <v>2</v>
      </c>
      <c r="AE3825">
        <v>12</v>
      </c>
    </row>
    <row r="3826" spans="1:31" x14ac:dyDescent="0.25">
      <c r="A3826" t="s">
        <v>4193</v>
      </c>
      <c r="B3826">
        <v>63366</v>
      </c>
      <c r="C3826" t="s">
        <v>1647</v>
      </c>
      <c r="D3826" t="s">
        <v>28</v>
      </c>
      <c r="E3826" t="s">
        <v>89</v>
      </c>
      <c r="F3826">
        <v>2003</v>
      </c>
      <c r="G3826" t="s">
        <v>176</v>
      </c>
      <c r="H3826">
        <v>4</v>
      </c>
      <c r="I3826">
        <v>3</v>
      </c>
      <c r="J3826">
        <v>1</v>
      </c>
      <c r="K3826">
        <v>9</v>
      </c>
      <c r="L3826" t="s">
        <v>43</v>
      </c>
      <c r="M3826">
        <v>3614</v>
      </c>
      <c r="N3826">
        <v>2020</v>
      </c>
      <c r="O3826">
        <v>1594</v>
      </c>
      <c r="P3826">
        <v>760</v>
      </c>
      <c r="Q3826" t="str">
        <f t="shared" si="236"/>
        <v>YES</v>
      </c>
      <c r="R3826">
        <f t="shared" si="237"/>
        <v>2780</v>
      </c>
      <c r="S3826">
        <f t="shared" si="238"/>
        <v>160.07194244604315</v>
      </c>
      <c r="T3826">
        <f t="shared" si="239"/>
        <v>36.484979666797848</v>
      </c>
      <c r="U3826">
        <v>700</v>
      </c>
      <c r="V3826">
        <v>0</v>
      </c>
      <c r="W3826">
        <v>445000</v>
      </c>
      <c r="X3826" s="2">
        <v>42220</v>
      </c>
      <c r="Y3826">
        <v>457853</v>
      </c>
      <c r="Z3826" s="3">
        <v>123.13</v>
      </c>
      <c r="AA3826">
        <v>0.28000000000000003</v>
      </c>
      <c r="AB3826">
        <v>2015</v>
      </c>
      <c r="AC3826">
        <v>12</v>
      </c>
      <c r="AD3826">
        <v>8</v>
      </c>
      <c r="AE3826">
        <v>4</v>
      </c>
    </row>
    <row r="3827" spans="1:31" x14ac:dyDescent="0.25">
      <c r="A3827" t="s">
        <v>4194</v>
      </c>
      <c r="B3827">
        <v>63366</v>
      </c>
      <c r="C3827" t="s">
        <v>1647</v>
      </c>
      <c r="D3827" t="s">
        <v>28</v>
      </c>
      <c r="E3827" t="s">
        <v>89</v>
      </c>
      <c r="F3827">
        <v>2003</v>
      </c>
      <c r="G3827" t="s">
        <v>176</v>
      </c>
      <c r="H3827">
        <v>4</v>
      </c>
      <c r="I3827">
        <v>3</v>
      </c>
      <c r="J3827">
        <v>1</v>
      </c>
      <c r="K3827">
        <v>9</v>
      </c>
      <c r="L3827" t="s">
        <v>43</v>
      </c>
      <c r="M3827">
        <v>3498</v>
      </c>
      <c r="N3827">
        <v>1966</v>
      </c>
      <c r="O3827">
        <v>1532</v>
      </c>
      <c r="P3827">
        <v>1295</v>
      </c>
      <c r="Q3827" t="str">
        <f t="shared" si="236"/>
        <v>YES</v>
      </c>
      <c r="R3827">
        <f t="shared" si="237"/>
        <v>3261</v>
      </c>
      <c r="S3827">
        <f t="shared" si="238"/>
        <v>99.816007359705608</v>
      </c>
      <c r="T3827">
        <f t="shared" si="239"/>
        <v>26.687327823691458</v>
      </c>
      <c r="U3827">
        <v>710</v>
      </c>
      <c r="V3827">
        <v>0</v>
      </c>
      <c r="W3827">
        <v>325500</v>
      </c>
      <c r="X3827" s="2">
        <v>41989</v>
      </c>
      <c r="Y3827">
        <v>427253</v>
      </c>
      <c r="Z3827" s="3">
        <v>93.05</v>
      </c>
      <c r="AA3827">
        <v>0.28000000000000003</v>
      </c>
      <c r="AB3827">
        <v>2014</v>
      </c>
      <c r="AC3827">
        <v>11</v>
      </c>
      <c r="AD3827">
        <v>12</v>
      </c>
      <c r="AE3827">
        <v>16</v>
      </c>
    </row>
    <row r="3828" spans="1:31" x14ac:dyDescent="0.25">
      <c r="A3828" t="s">
        <v>4195</v>
      </c>
      <c r="B3828">
        <v>63366</v>
      </c>
      <c r="C3828" t="s">
        <v>1655</v>
      </c>
      <c r="D3828" t="s">
        <v>28</v>
      </c>
      <c r="E3828" t="s">
        <v>40</v>
      </c>
      <c r="F3828">
        <v>2004</v>
      </c>
      <c r="G3828" t="s">
        <v>176</v>
      </c>
      <c r="H3828">
        <v>4</v>
      </c>
      <c r="I3828">
        <v>2</v>
      </c>
      <c r="J3828">
        <v>1</v>
      </c>
      <c r="K3828">
        <v>8</v>
      </c>
      <c r="L3828" t="s">
        <v>43</v>
      </c>
      <c r="M3828">
        <v>3943</v>
      </c>
      <c r="N3828">
        <v>2519</v>
      </c>
      <c r="O3828">
        <v>2519</v>
      </c>
      <c r="P3828">
        <v>0</v>
      </c>
      <c r="Q3828" t="str">
        <f t="shared" si="236"/>
        <v>NO</v>
      </c>
      <c r="R3828">
        <f t="shared" si="237"/>
        <v>2519</v>
      </c>
      <c r="S3828">
        <f t="shared" si="238"/>
        <v>156.01429138547041</v>
      </c>
      <c r="T3828">
        <f t="shared" si="239"/>
        <v>30.07346189164371</v>
      </c>
      <c r="U3828">
        <v>689</v>
      </c>
      <c r="V3828">
        <v>0</v>
      </c>
      <c r="W3828">
        <v>393000</v>
      </c>
      <c r="X3828" s="2">
        <v>42229</v>
      </c>
      <c r="Y3828">
        <v>446991</v>
      </c>
      <c r="Z3828" s="3">
        <v>99.67</v>
      </c>
      <c r="AA3828">
        <v>0.3</v>
      </c>
      <c r="AB3828">
        <v>2015</v>
      </c>
      <c r="AC3828">
        <v>11</v>
      </c>
      <c r="AD3828">
        <v>8</v>
      </c>
      <c r="AE3828">
        <v>13</v>
      </c>
    </row>
    <row r="3829" spans="1:31" x14ac:dyDescent="0.25">
      <c r="A3829" t="s">
        <v>4196</v>
      </c>
      <c r="B3829">
        <v>63366</v>
      </c>
      <c r="C3829" t="s">
        <v>1655</v>
      </c>
      <c r="D3829" t="s">
        <v>28</v>
      </c>
      <c r="E3829" t="s">
        <v>40</v>
      </c>
      <c r="F3829">
        <v>2004</v>
      </c>
      <c r="G3829" t="s">
        <v>176</v>
      </c>
      <c r="H3829">
        <v>4</v>
      </c>
      <c r="I3829">
        <v>3</v>
      </c>
      <c r="J3829">
        <v>1</v>
      </c>
      <c r="K3829">
        <v>10</v>
      </c>
      <c r="L3829" t="s">
        <v>43</v>
      </c>
      <c r="M3829">
        <v>3552</v>
      </c>
      <c r="N3829">
        <v>2124</v>
      </c>
      <c r="O3829">
        <v>1428</v>
      </c>
      <c r="P3829">
        <v>0</v>
      </c>
      <c r="Q3829" t="str">
        <f t="shared" si="236"/>
        <v>NO</v>
      </c>
      <c r="R3829">
        <f t="shared" si="237"/>
        <v>2124</v>
      </c>
      <c r="S3829">
        <f t="shared" si="238"/>
        <v>155.36723163841808</v>
      </c>
      <c r="T3829">
        <f t="shared" si="239"/>
        <v>25.252525252525253</v>
      </c>
      <c r="U3829">
        <v>600</v>
      </c>
      <c r="V3829">
        <v>0</v>
      </c>
      <c r="W3829">
        <v>330000</v>
      </c>
      <c r="X3829" s="2">
        <v>41751</v>
      </c>
      <c r="Y3829">
        <v>412947</v>
      </c>
      <c r="Z3829" s="3">
        <v>92.91</v>
      </c>
      <c r="AA3829">
        <v>0.3</v>
      </c>
      <c r="AB3829">
        <v>2014</v>
      </c>
      <c r="AC3829">
        <v>10</v>
      </c>
      <c r="AD3829">
        <v>4</v>
      </c>
      <c r="AE3829">
        <v>22</v>
      </c>
    </row>
    <row r="3830" spans="1:31" x14ac:dyDescent="0.25">
      <c r="A3830" t="s">
        <v>4197</v>
      </c>
      <c r="B3830">
        <v>63366</v>
      </c>
      <c r="C3830" t="s">
        <v>1655</v>
      </c>
      <c r="D3830" t="s">
        <v>28</v>
      </c>
      <c r="E3830" t="s">
        <v>89</v>
      </c>
      <c r="F3830">
        <v>2004</v>
      </c>
      <c r="G3830" t="s">
        <v>176</v>
      </c>
      <c r="H3830">
        <v>4</v>
      </c>
      <c r="I3830">
        <v>3</v>
      </c>
      <c r="J3830">
        <v>1</v>
      </c>
      <c r="K3830">
        <v>10</v>
      </c>
      <c r="L3830" t="s">
        <v>43</v>
      </c>
      <c r="M3830">
        <v>3643</v>
      </c>
      <c r="N3830">
        <v>2061</v>
      </c>
      <c r="O3830">
        <v>1582</v>
      </c>
      <c r="P3830">
        <v>0</v>
      </c>
      <c r="Q3830" t="str">
        <f t="shared" si="236"/>
        <v>NO</v>
      </c>
      <c r="R3830">
        <f t="shared" si="237"/>
        <v>2061</v>
      </c>
      <c r="S3830">
        <f t="shared" si="238"/>
        <v>178.31149927219795</v>
      </c>
      <c r="T3830">
        <f t="shared" si="239"/>
        <v>30.130853994490355</v>
      </c>
      <c r="U3830">
        <v>774</v>
      </c>
      <c r="V3830">
        <v>0</v>
      </c>
      <c r="W3830">
        <v>367500</v>
      </c>
      <c r="X3830" s="2">
        <v>42171</v>
      </c>
      <c r="Y3830">
        <v>418961</v>
      </c>
      <c r="Z3830" s="3">
        <v>100.88</v>
      </c>
      <c r="AA3830">
        <v>0.28000000000000003</v>
      </c>
      <c r="AB3830">
        <v>2015</v>
      </c>
      <c r="AC3830">
        <v>11</v>
      </c>
      <c r="AD3830">
        <v>6</v>
      </c>
      <c r="AE3830">
        <v>16</v>
      </c>
    </row>
    <row r="3831" spans="1:31" x14ac:dyDescent="0.25">
      <c r="A3831" t="s">
        <v>4198</v>
      </c>
      <c r="B3831">
        <v>63366</v>
      </c>
      <c r="C3831" t="s">
        <v>1655</v>
      </c>
      <c r="D3831" t="s">
        <v>28</v>
      </c>
      <c r="E3831" t="s">
        <v>191</v>
      </c>
      <c r="F3831">
        <v>2004</v>
      </c>
      <c r="G3831" t="s">
        <v>176</v>
      </c>
      <c r="H3831">
        <v>4</v>
      </c>
      <c r="I3831">
        <v>4</v>
      </c>
      <c r="J3831">
        <v>1</v>
      </c>
      <c r="K3831">
        <v>10</v>
      </c>
      <c r="L3831" t="s">
        <v>43</v>
      </c>
      <c r="M3831">
        <v>3983</v>
      </c>
      <c r="N3831">
        <v>2474</v>
      </c>
      <c r="O3831">
        <v>2474</v>
      </c>
      <c r="P3831">
        <v>0</v>
      </c>
      <c r="Q3831" t="str">
        <f t="shared" si="236"/>
        <v>NO</v>
      </c>
      <c r="R3831">
        <f t="shared" si="237"/>
        <v>2474</v>
      </c>
      <c r="S3831">
        <f t="shared" si="238"/>
        <v>173.76717865804366</v>
      </c>
      <c r="T3831">
        <f t="shared" si="239"/>
        <v>37.958253867344773</v>
      </c>
      <c r="U3831">
        <v>648</v>
      </c>
      <c r="V3831">
        <v>0</v>
      </c>
      <c r="W3831">
        <v>429900</v>
      </c>
      <c r="X3831" s="2">
        <v>42278</v>
      </c>
      <c r="Y3831">
        <v>479891</v>
      </c>
      <c r="Z3831" s="3">
        <v>107.93</v>
      </c>
      <c r="AA3831">
        <v>0.26</v>
      </c>
      <c r="AB3831">
        <v>2015</v>
      </c>
      <c r="AC3831">
        <v>11</v>
      </c>
      <c r="AD3831">
        <v>10</v>
      </c>
      <c r="AE3831">
        <v>1</v>
      </c>
    </row>
    <row r="3832" spans="1:31" x14ac:dyDescent="0.25">
      <c r="A3832" t="s">
        <v>4199</v>
      </c>
      <c r="B3832">
        <v>63366</v>
      </c>
      <c r="C3832" t="s">
        <v>1655</v>
      </c>
      <c r="D3832" t="s">
        <v>28</v>
      </c>
      <c r="E3832" t="s">
        <v>454</v>
      </c>
      <c r="F3832">
        <v>2003</v>
      </c>
      <c r="G3832" t="s">
        <v>176</v>
      </c>
      <c r="H3832">
        <v>4</v>
      </c>
      <c r="I3832">
        <v>4</v>
      </c>
      <c r="J3832">
        <v>1</v>
      </c>
      <c r="K3832">
        <v>10</v>
      </c>
      <c r="L3832" t="s">
        <v>43</v>
      </c>
      <c r="M3832">
        <v>4222</v>
      </c>
      <c r="N3832">
        <v>2614</v>
      </c>
      <c r="O3832">
        <v>2614</v>
      </c>
      <c r="P3832">
        <v>168</v>
      </c>
      <c r="Q3832" t="str">
        <f t="shared" si="236"/>
        <v>YES</v>
      </c>
      <c r="R3832">
        <f t="shared" si="237"/>
        <v>2782</v>
      </c>
      <c r="S3832">
        <f t="shared" si="238"/>
        <v>150.07189072609634</v>
      </c>
      <c r="T3832">
        <f t="shared" si="239"/>
        <v>24.575592757410938</v>
      </c>
      <c r="U3832">
        <v>710</v>
      </c>
      <c r="V3832">
        <v>0</v>
      </c>
      <c r="W3832">
        <v>417500</v>
      </c>
      <c r="X3832" s="2">
        <v>42103</v>
      </c>
      <c r="Y3832">
        <v>512318</v>
      </c>
      <c r="Z3832" s="3">
        <v>98.89</v>
      </c>
      <c r="AA3832">
        <v>0.39</v>
      </c>
      <c r="AB3832">
        <v>2015</v>
      </c>
      <c r="AC3832">
        <v>12</v>
      </c>
      <c r="AD3832">
        <v>4</v>
      </c>
      <c r="AE3832">
        <v>9</v>
      </c>
    </row>
    <row r="3833" spans="1:31" x14ac:dyDescent="0.25">
      <c r="A3833" t="s">
        <v>4200</v>
      </c>
      <c r="B3833">
        <v>63366</v>
      </c>
      <c r="C3833" t="s">
        <v>1663</v>
      </c>
      <c r="D3833" t="s">
        <v>28</v>
      </c>
      <c r="E3833" t="s">
        <v>40</v>
      </c>
      <c r="F3833">
        <v>2005</v>
      </c>
      <c r="G3833" t="s">
        <v>176</v>
      </c>
      <c r="H3833">
        <v>4</v>
      </c>
      <c r="I3833">
        <v>3</v>
      </c>
      <c r="J3833">
        <v>1</v>
      </c>
      <c r="K3833">
        <v>9</v>
      </c>
      <c r="L3833" t="s">
        <v>43</v>
      </c>
      <c r="M3833">
        <v>3834</v>
      </c>
      <c r="N3833">
        <v>2144</v>
      </c>
      <c r="O3833">
        <v>1690</v>
      </c>
      <c r="P3833">
        <v>0</v>
      </c>
      <c r="Q3833" t="str">
        <f t="shared" si="236"/>
        <v>NO</v>
      </c>
      <c r="R3833">
        <f t="shared" si="237"/>
        <v>2144</v>
      </c>
      <c r="S3833">
        <f t="shared" si="238"/>
        <v>157.88246268656715</v>
      </c>
      <c r="T3833">
        <f t="shared" si="239"/>
        <v>25.902969084787266</v>
      </c>
      <c r="U3833">
        <v>670</v>
      </c>
      <c r="V3833">
        <v>0</v>
      </c>
      <c r="W3833">
        <v>338500</v>
      </c>
      <c r="X3833" s="2">
        <v>41858</v>
      </c>
      <c r="Y3833">
        <v>438981</v>
      </c>
      <c r="Z3833" s="3">
        <v>88.29</v>
      </c>
      <c r="AA3833">
        <v>0.3</v>
      </c>
      <c r="AB3833">
        <v>2014</v>
      </c>
      <c r="AC3833">
        <v>9</v>
      </c>
      <c r="AD3833">
        <v>8</v>
      </c>
      <c r="AE3833">
        <v>7</v>
      </c>
    </row>
    <row r="3834" spans="1:31" x14ac:dyDescent="0.25">
      <c r="A3834" t="s">
        <v>4201</v>
      </c>
      <c r="B3834">
        <v>63366</v>
      </c>
      <c r="C3834" t="s">
        <v>1663</v>
      </c>
      <c r="D3834" t="s">
        <v>28</v>
      </c>
      <c r="E3834" t="s">
        <v>191</v>
      </c>
      <c r="F3834">
        <v>2004</v>
      </c>
      <c r="G3834" t="s">
        <v>176</v>
      </c>
      <c r="H3834">
        <v>3</v>
      </c>
      <c r="I3834">
        <v>3</v>
      </c>
      <c r="J3834">
        <v>1</v>
      </c>
      <c r="K3834">
        <v>6</v>
      </c>
      <c r="L3834" t="s">
        <v>31</v>
      </c>
      <c r="M3834">
        <v>2490</v>
      </c>
      <c r="N3834">
        <v>2490</v>
      </c>
      <c r="O3834">
        <v>2466</v>
      </c>
      <c r="P3834">
        <v>1200</v>
      </c>
      <c r="Q3834" t="str">
        <f t="shared" si="236"/>
        <v>YES</v>
      </c>
      <c r="R3834">
        <f t="shared" si="237"/>
        <v>3690</v>
      </c>
      <c r="S3834">
        <f t="shared" si="238"/>
        <v>97.560975609756099</v>
      </c>
      <c r="T3834">
        <f t="shared" si="239"/>
        <v>31.786395422759057</v>
      </c>
      <c r="U3834">
        <v>660</v>
      </c>
      <c r="V3834">
        <v>0</v>
      </c>
      <c r="W3834">
        <v>360000</v>
      </c>
      <c r="X3834" s="2">
        <v>42268</v>
      </c>
      <c r="Y3834">
        <v>443606</v>
      </c>
      <c r="Z3834" s="3">
        <v>144.58000000000001</v>
      </c>
      <c r="AA3834">
        <v>0.26</v>
      </c>
      <c r="AB3834">
        <v>2015</v>
      </c>
      <c r="AC3834">
        <v>11</v>
      </c>
      <c r="AD3834">
        <v>9</v>
      </c>
      <c r="AE3834">
        <v>21</v>
      </c>
    </row>
    <row r="3835" spans="1:31" x14ac:dyDescent="0.25">
      <c r="A3835" t="s">
        <v>4202</v>
      </c>
      <c r="B3835">
        <v>63366</v>
      </c>
      <c r="C3835" t="s">
        <v>1663</v>
      </c>
      <c r="D3835" t="s">
        <v>28</v>
      </c>
      <c r="E3835" t="s">
        <v>77</v>
      </c>
      <c r="F3835">
        <v>2004</v>
      </c>
      <c r="G3835" t="s">
        <v>176</v>
      </c>
      <c r="H3835">
        <v>4</v>
      </c>
      <c r="I3835">
        <v>3</v>
      </c>
      <c r="J3835">
        <v>1</v>
      </c>
      <c r="K3835">
        <v>10</v>
      </c>
      <c r="L3835" t="s">
        <v>43</v>
      </c>
      <c r="M3835">
        <v>3608</v>
      </c>
      <c r="N3835">
        <v>2820</v>
      </c>
      <c r="O3835">
        <v>2432</v>
      </c>
      <c r="P3835">
        <v>0</v>
      </c>
      <c r="Q3835" t="str">
        <f t="shared" si="236"/>
        <v>NO</v>
      </c>
      <c r="R3835">
        <f t="shared" si="237"/>
        <v>2820</v>
      </c>
      <c r="S3835">
        <f t="shared" si="238"/>
        <v>151.06382978723406</v>
      </c>
      <c r="T3835">
        <f t="shared" si="239"/>
        <v>31.547142984093131</v>
      </c>
      <c r="U3835">
        <v>662</v>
      </c>
      <c r="V3835">
        <v>0</v>
      </c>
      <c r="W3835">
        <v>426000</v>
      </c>
      <c r="X3835" s="2">
        <v>42123</v>
      </c>
      <c r="Y3835">
        <v>435844</v>
      </c>
      <c r="Z3835" s="3">
        <v>118.07</v>
      </c>
      <c r="AA3835">
        <v>0.31</v>
      </c>
      <c r="AB3835">
        <v>2015</v>
      </c>
      <c r="AC3835">
        <v>11</v>
      </c>
      <c r="AD3835">
        <v>4</v>
      </c>
      <c r="AE3835">
        <v>29</v>
      </c>
    </row>
    <row r="3836" spans="1:31" x14ac:dyDescent="0.25">
      <c r="A3836" t="s">
        <v>4203</v>
      </c>
      <c r="B3836">
        <v>63366</v>
      </c>
      <c r="C3836" t="s">
        <v>1663</v>
      </c>
      <c r="D3836" t="s">
        <v>28</v>
      </c>
      <c r="E3836" t="s">
        <v>77</v>
      </c>
      <c r="F3836">
        <v>2004</v>
      </c>
      <c r="G3836" t="s">
        <v>176</v>
      </c>
      <c r="H3836">
        <v>4</v>
      </c>
      <c r="I3836">
        <v>3</v>
      </c>
      <c r="J3836">
        <v>1</v>
      </c>
      <c r="K3836">
        <v>10</v>
      </c>
      <c r="L3836" t="s">
        <v>43</v>
      </c>
      <c r="M3836">
        <v>3734</v>
      </c>
      <c r="N3836">
        <v>2102</v>
      </c>
      <c r="O3836">
        <v>1632</v>
      </c>
      <c r="P3836">
        <v>0</v>
      </c>
      <c r="Q3836" t="str">
        <f t="shared" si="236"/>
        <v>NO</v>
      </c>
      <c r="R3836">
        <f t="shared" si="237"/>
        <v>2102</v>
      </c>
      <c r="S3836">
        <f t="shared" si="238"/>
        <v>176.02283539486203</v>
      </c>
      <c r="T3836">
        <f t="shared" si="239"/>
        <v>27.400100713883706</v>
      </c>
      <c r="U3836">
        <v>670</v>
      </c>
      <c r="V3836">
        <v>0</v>
      </c>
      <c r="W3836">
        <v>370000</v>
      </c>
      <c r="X3836" s="2">
        <v>41904</v>
      </c>
      <c r="Y3836">
        <v>425256</v>
      </c>
      <c r="Z3836" s="3">
        <v>99.09</v>
      </c>
      <c r="AA3836">
        <v>0.31</v>
      </c>
      <c r="AB3836">
        <v>2014</v>
      </c>
      <c r="AC3836">
        <v>10</v>
      </c>
      <c r="AD3836">
        <v>9</v>
      </c>
      <c r="AE3836">
        <v>22</v>
      </c>
    </row>
    <row r="3837" spans="1:31" x14ac:dyDescent="0.25">
      <c r="A3837" t="s">
        <v>4204</v>
      </c>
      <c r="B3837">
        <v>63366</v>
      </c>
      <c r="C3837" t="s">
        <v>1663</v>
      </c>
      <c r="D3837" t="s">
        <v>28</v>
      </c>
      <c r="E3837" t="s">
        <v>45</v>
      </c>
      <c r="F3837">
        <v>2004</v>
      </c>
      <c r="G3837" t="s">
        <v>176</v>
      </c>
      <c r="H3837">
        <v>4</v>
      </c>
      <c r="I3837">
        <v>4</v>
      </c>
      <c r="J3837">
        <v>1</v>
      </c>
      <c r="K3837">
        <v>9</v>
      </c>
      <c r="L3837" t="s">
        <v>43</v>
      </c>
      <c r="M3837">
        <v>3796</v>
      </c>
      <c r="N3837">
        <v>2147</v>
      </c>
      <c r="O3837">
        <v>1649</v>
      </c>
      <c r="P3837">
        <v>1484</v>
      </c>
      <c r="Q3837" t="str">
        <f t="shared" si="236"/>
        <v>YES</v>
      </c>
      <c r="R3837">
        <f t="shared" si="237"/>
        <v>3631</v>
      </c>
      <c r="S3837">
        <f t="shared" si="238"/>
        <v>104.65436518865326</v>
      </c>
      <c r="T3837">
        <f t="shared" si="239"/>
        <v>37.928694055176265</v>
      </c>
      <c r="U3837">
        <v>672</v>
      </c>
      <c r="V3837">
        <v>0</v>
      </c>
      <c r="W3837">
        <v>380000</v>
      </c>
      <c r="X3837" s="2">
        <v>41796</v>
      </c>
      <c r="Y3837">
        <v>465573</v>
      </c>
      <c r="Z3837" s="3">
        <v>100.11</v>
      </c>
      <c r="AA3837">
        <v>0.23</v>
      </c>
      <c r="AB3837">
        <v>2014</v>
      </c>
      <c r="AC3837">
        <v>10</v>
      </c>
      <c r="AD3837">
        <v>6</v>
      </c>
      <c r="AE3837">
        <v>6</v>
      </c>
    </row>
    <row r="3838" spans="1:31" x14ac:dyDescent="0.25">
      <c r="A3838" t="s">
        <v>4205</v>
      </c>
      <c r="B3838">
        <v>63366</v>
      </c>
      <c r="C3838" t="s">
        <v>1663</v>
      </c>
      <c r="D3838" t="s">
        <v>28</v>
      </c>
      <c r="E3838" t="s">
        <v>45</v>
      </c>
      <c r="F3838">
        <v>2004</v>
      </c>
      <c r="G3838" t="s">
        <v>176</v>
      </c>
      <c r="H3838">
        <v>4</v>
      </c>
      <c r="I3838">
        <v>5</v>
      </c>
      <c r="J3838">
        <v>1</v>
      </c>
      <c r="K3838">
        <v>9</v>
      </c>
      <c r="L3838" t="s">
        <v>43</v>
      </c>
      <c r="M3838">
        <v>4093</v>
      </c>
      <c r="N3838">
        <v>2465</v>
      </c>
      <c r="O3838">
        <v>2427</v>
      </c>
      <c r="P3838">
        <v>1500</v>
      </c>
      <c r="Q3838" t="str">
        <f t="shared" si="236"/>
        <v>YES</v>
      </c>
      <c r="R3838">
        <f t="shared" si="237"/>
        <v>3965</v>
      </c>
      <c r="S3838">
        <f t="shared" si="238"/>
        <v>116.01513240857503</v>
      </c>
      <c r="T3838">
        <f t="shared" si="239"/>
        <v>45.913682277318635</v>
      </c>
      <c r="U3838">
        <v>684</v>
      </c>
      <c r="V3838">
        <v>0</v>
      </c>
      <c r="W3838">
        <v>460000</v>
      </c>
      <c r="X3838" s="2">
        <v>42207</v>
      </c>
      <c r="Y3838">
        <v>533984</v>
      </c>
      <c r="Z3838" s="3">
        <v>112.39</v>
      </c>
      <c r="AA3838">
        <v>0.23</v>
      </c>
      <c r="AB3838">
        <v>2015</v>
      </c>
      <c r="AC3838">
        <v>11</v>
      </c>
      <c r="AD3838">
        <v>7</v>
      </c>
      <c r="AE3838">
        <v>22</v>
      </c>
    </row>
    <row r="3839" spans="1:31" x14ac:dyDescent="0.25">
      <c r="A3839" t="s">
        <v>4206</v>
      </c>
      <c r="B3839">
        <v>63376</v>
      </c>
      <c r="C3839" t="s">
        <v>1666</v>
      </c>
      <c r="D3839" t="s">
        <v>28</v>
      </c>
      <c r="E3839" t="s">
        <v>327</v>
      </c>
      <c r="F3839">
        <v>2003</v>
      </c>
      <c r="G3839" t="s">
        <v>60</v>
      </c>
      <c r="H3839">
        <v>3</v>
      </c>
      <c r="I3839">
        <v>3</v>
      </c>
      <c r="J3839">
        <v>0</v>
      </c>
      <c r="K3839">
        <v>6</v>
      </c>
      <c r="L3839" t="s">
        <v>31</v>
      </c>
      <c r="M3839">
        <v>2205</v>
      </c>
      <c r="N3839">
        <v>2205</v>
      </c>
      <c r="O3839">
        <v>2173</v>
      </c>
      <c r="P3839">
        <v>1300</v>
      </c>
      <c r="Q3839" t="str">
        <f t="shared" si="236"/>
        <v>YES</v>
      </c>
      <c r="R3839">
        <f t="shared" si="237"/>
        <v>3505</v>
      </c>
      <c r="S3839">
        <f t="shared" si="238"/>
        <v>95.577746077032813</v>
      </c>
      <c r="T3839">
        <f t="shared" si="239"/>
        <v>22.619240533679033</v>
      </c>
      <c r="U3839">
        <v>691</v>
      </c>
      <c r="V3839">
        <v>55000</v>
      </c>
      <c r="W3839">
        <v>335000</v>
      </c>
      <c r="X3839" s="2">
        <v>42125</v>
      </c>
      <c r="Y3839">
        <v>373465</v>
      </c>
      <c r="Z3839" s="3">
        <v>151.93</v>
      </c>
      <c r="AA3839">
        <v>0.34</v>
      </c>
      <c r="AB3839">
        <v>2015</v>
      </c>
      <c r="AC3839">
        <v>12</v>
      </c>
      <c r="AD3839">
        <v>5</v>
      </c>
      <c r="AE3839">
        <v>1</v>
      </c>
    </row>
    <row r="3840" spans="1:31" x14ac:dyDescent="0.25">
      <c r="A3840" t="s">
        <v>4207</v>
      </c>
      <c r="B3840">
        <v>63376</v>
      </c>
      <c r="C3840" t="s">
        <v>1666</v>
      </c>
      <c r="D3840" t="s">
        <v>28</v>
      </c>
      <c r="E3840" t="s">
        <v>34</v>
      </c>
      <c r="F3840">
        <v>2004</v>
      </c>
      <c r="G3840" t="s">
        <v>60</v>
      </c>
      <c r="H3840">
        <v>4</v>
      </c>
      <c r="I3840">
        <v>3</v>
      </c>
      <c r="J3840">
        <v>1</v>
      </c>
      <c r="K3840">
        <v>9</v>
      </c>
      <c r="L3840" t="s">
        <v>43</v>
      </c>
      <c r="M3840">
        <v>3080</v>
      </c>
      <c r="N3840">
        <v>1859</v>
      </c>
      <c r="O3840">
        <v>1306</v>
      </c>
      <c r="P3840">
        <v>784</v>
      </c>
      <c r="Q3840" t="str">
        <f t="shared" si="236"/>
        <v>YES</v>
      </c>
      <c r="R3840">
        <f t="shared" si="237"/>
        <v>2643</v>
      </c>
      <c r="S3840">
        <f t="shared" si="238"/>
        <v>139.99243284146803</v>
      </c>
      <c r="T3840">
        <f t="shared" si="239"/>
        <v>33.976124885215796</v>
      </c>
      <c r="U3840">
        <v>714</v>
      </c>
      <c r="V3840">
        <v>55000</v>
      </c>
      <c r="W3840">
        <v>370000</v>
      </c>
      <c r="X3840" s="2">
        <v>42177</v>
      </c>
      <c r="Y3840">
        <v>365508</v>
      </c>
      <c r="Z3840" s="3">
        <v>120.13</v>
      </c>
      <c r="AA3840">
        <v>0.25</v>
      </c>
      <c r="AB3840">
        <v>2015</v>
      </c>
      <c r="AC3840">
        <v>11</v>
      </c>
      <c r="AD3840">
        <v>6</v>
      </c>
      <c r="AE3840">
        <v>22</v>
      </c>
    </row>
    <row r="3841" spans="1:31" x14ac:dyDescent="0.25">
      <c r="A3841" t="s">
        <v>4208</v>
      </c>
      <c r="B3841">
        <v>63376</v>
      </c>
      <c r="C3841" t="s">
        <v>1666</v>
      </c>
      <c r="D3841" t="s">
        <v>28</v>
      </c>
      <c r="E3841" t="s">
        <v>45</v>
      </c>
      <c r="F3841">
        <v>2005</v>
      </c>
      <c r="G3841" t="s">
        <v>60</v>
      </c>
      <c r="H3841">
        <v>4</v>
      </c>
      <c r="I3841">
        <v>3</v>
      </c>
      <c r="J3841">
        <v>1</v>
      </c>
      <c r="K3841">
        <v>8</v>
      </c>
      <c r="L3841" t="s">
        <v>43</v>
      </c>
      <c r="M3841">
        <v>3052</v>
      </c>
      <c r="N3841">
        <v>1757</v>
      </c>
      <c r="O3841">
        <v>1715</v>
      </c>
      <c r="P3841">
        <v>0</v>
      </c>
      <c r="Q3841" t="str">
        <f t="shared" si="236"/>
        <v>NO</v>
      </c>
      <c r="R3841">
        <f t="shared" si="237"/>
        <v>1757</v>
      </c>
      <c r="S3841">
        <f t="shared" si="238"/>
        <v>202.76038702333523</v>
      </c>
      <c r="T3841">
        <f t="shared" si="239"/>
        <v>35.558150676727749</v>
      </c>
      <c r="U3841">
        <v>682</v>
      </c>
      <c r="V3841">
        <v>55000</v>
      </c>
      <c r="W3841">
        <v>356250</v>
      </c>
      <c r="X3841" s="2">
        <v>41807</v>
      </c>
      <c r="Y3841">
        <v>359623</v>
      </c>
      <c r="Z3841" s="3">
        <v>116.73</v>
      </c>
      <c r="AA3841">
        <v>0.23</v>
      </c>
      <c r="AB3841">
        <v>2014</v>
      </c>
      <c r="AC3841">
        <v>9</v>
      </c>
      <c r="AD3841">
        <v>6</v>
      </c>
      <c r="AE3841">
        <v>17</v>
      </c>
    </row>
    <row r="3842" spans="1:31" x14ac:dyDescent="0.25">
      <c r="A3842" t="s">
        <v>4209</v>
      </c>
      <c r="B3842">
        <v>63376</v>
      </c>
      <c r="C3842" t="s">
        <v>1688</v>
      </c>
      <c r="D3842" t="s">
        <v>28</v>
      </c>
      <c r="E3842" t="s">
        <v>45</v>
      </c>
      <c r="F3842">
        <v>2003</v>
      </c>
      <c r="G3842" t="s">
        <v>60</v>
      </c>
      <c r="H3842">
        <v>4</v>
      </c>
      <c r="I3842">
        <v>2</v>
      </c>
      <c r="J3842">
        <v>1</v>
      </c>
      <c r="K3842">
        <v>8</v>
      </c>
      <c r="L3842" t="s">
        <v>43</v>
      </c>
      <c r="M3842">
        <v>3221</v>
      </c>
      <c r="N3842">
        <v>1838</v>
      </c>
      <c r="O3842">
        <v>1383</v>
      </c>
      <c r="P3842">
        <v>0</v>
      </c>
      <c r="Q3842" t="str">
        <f t="shared" si="236"/>
        <v>NO</v>
      </c>
      <c r="R3842">
        <f t="shared" si="237"/>
        <v>1838</v>
      </c>
      <c r="S3842">
        <f t="shared" si="238"/>
        <v>169.74972796517955</v>
      </c>
      <c r="T3842">
        <f t="shared" si="239"/>
        <v>31.141454066355248</v>
      </c>
      <c r="U3842">
        <v>647</v>
      </c>
      <c r="V3842">
        <v>55000</v>
      </c>
      <c r="W3842">
        <v>312000</v>
      </c>
      <c r="X3842" s="2">
        <v>42278</v>
      </c>
      <c r="Y3842">
        <v>380440</v>
      </c>
      <c r="Z3842" s="3">
        <v>96.86</v>
      </c>
      <c r="AA3842">
        <v>0.23</v>
      </c>
      <c r="AB3842">
        <v>2015</v>
      </c>
      <c r="AC3842">
        <v>12</v>
      </c>
      <c r="AD3842">
        <v>10</v>
      </c>
      <c r="AE3842">
        <v>1</v>
      </c>
    </row>
    <row r="3843" spans="1:31" x14ac:dyDescent="0.25">
      <c r="A3843" t="s">
        <v>4210</v>
      </c>
      <c r="B3843">
        <v>63376</v>
      </c>
      <c r="C3843" t="s">
        <v>1688</v>
      </c>
      <c r="D3843" t="s">
        <v>28</v>
      </c>
      <c r="E3843" t="s">
        <v>45</v>
      </c>
      <c r="F3843">
        <v>2005</v>
      </c>
      <c r="G3843" t="s">
        <v>60</v>
      </c>
      <c r="H3843">
        <v>4</v>
      </c>
      <c r="I3843">
        <v>2</v>
      </c>
      <c r="J3843">
        <v>1</v>
      </c>
      <c r="K3843">
        <v>8</v>
      </c>
      <c r="L3843" t="s">
        <v>43</v>
      </c>
      <c r="M3843">
        <v>3072</v>
      </c>
      <c r="N3843">
        <v>1758</v>
      </c>
      <c r="O3843">
        <v>1314</v>
      </c>
      <c r="P3843">
        <v>0</v>
      </c>
      <c r="Q3843" t="str">
        <f t="shared" ref="Q3843:Q3906" si="240">IF(P3843&gt;0,"YES","NO")</f>
        <v>NO</v>
      </c>
      <c r="R3843">
        <f t="shared" ref="R3843:R3906" si="241">P3843+N3843</f>
        <v>1758</v>
      </c>
      <c r="S3843">
        <f t="shared" ref="S3843:S3906" si="242">W3843/R3843</f>
        <v>175.76791808873719</v>
      </c>
      <c r="T3843">
        <f t="shared" ref="T3843:T3906" si="243">(W3843/(43560*AA3843))</f>
        <v>30.842017008024911</v>
      </c>
      <c r="U3843">
        <v>640</v>
      </c>
      <c r="V3843">
        <v>55000</v>
      </c>
      <c r="W3843">
        <v>309000</v>
      </c>
      <c r="X3843" s="2">
        <v>42276</v>
      </c>
      <c r="Y3843">
        <v>356838</v>
      </c>
      <c r="Z3843" s="3">
        <v>100.59</v>
      </c>
      <c r="AA3843">
        <v>0.23</v>
      </c>
      <c r="AB3843">
        <v>2015</v>
      </c>
      <c r="AC3843">
        <v>10</v>
      </c>
      <c r="AD3843">
        <v>9</v>
      </c>
      <c r="AE3843">
        <v>29</v>
      </c>
    </row>
    <row r="3844" spans="1:31" x14ac:dyDescent="0.25">
      <c r="A3844" t="s">
        <v>4211</v>
      </c>
      <c r="B3844">
        <v>63376</v>
      </c>
      <c r="C3844" t="s">
        <v>1688</v>
      </c>
      <c r="D3844" t="s">
        <v>28</v>
      </c>
      <c r="E3844" t="s">
        <v>45</v>
      </c>
      <c r="F3844">
        <v>2004</v>
      </c>
      <c r="G3844" t="s">
        <v>60</v>
      </c>
      <c r="H3844">
        <v>3</v>
      </c>
      <c r="I3844">
        <v>2</v>
      </c>
      <c r="J3844">
        <v>0</v>
      </c>
      <c r="K3844">
        <v>6</v>
      </c>
      <c r="L3844" t="s">
        <v>138</v>
      </c>
      <c r="M3844">
        <v>1970</v>
      </c>
      <c r="N3844">
        <v>1970</v>
      </c>
      <c r="O3844">
        <v>1952</v>
      </c>
      <c r="P3844">
        <v>160</v>
      </c>
      <c r="Q3844" t="str">
        <f t="shared" si="240"/>
        <v>YES</v>
      </c>
      <c r="R3844">
        <f t="shared" si="241"/>
        <v>2130</v>
      </c>
      <c r="S3844">
        <f t="shared" si="242"/>
        <v>126.7605633802817</v>
      </c>
      <c r="T3844">
        <f t="shared" si="243"/>
        <v>26.949335249730503</v>
      </c>
      <c r="U3844">
        <v>640</v>
      </c>
      <c r="V3844">
        <v>55000</v>
      </c>
      <c r="W3844">
        <v>270000</v>
      </c>
      <c r="X3844" s="2">
        <v>42081</v>
      </c>
      <c r="Y3844">
        <v>329731</v>
      </c>
      <c r="Z3844" s="3">
        <v>137.06</v>
      </c>
      <c r="AA3844">
        <v>0.23</v>
      </c>
      <c r="AB3844">
        <v>2015</v>
      </c>
      <c r="AC3844">
        <v>11</v>
      </c>
      <c r="AD3844">
        <v>3</v>
      </c>
      <c r="AE3844">
        <v>18</v>
      </c>
    </row>
    <row r="3845" spans="1:31" x14ac:dyDescent="0.25">
      <c r="A3845" t="s">
        <v>4212</v>
      </c>
      <c r="B3845">
        <v>63376</v>
      </c>
      <c r="C3845" t="s">
        <v>1688</v>
      </c>
      <c r="D3845" t="s">
        <v>28</v>
      </c>
      <c r="E3845" t="s">
        <v>45</v>
      </c>
      <c r="F3845">
        <v>2004</v>
      </c>
      <c r="G3845" t="s">
        <v>60</v>
      </c>
      <c r="H3845">
        <v>3</v>
      </c>
      <c r="I3845">
        <v>3</v>
      </c>
      <c r="J3845">
        <v>0</v>
      </c>
      <c r="K3845">
        <v>6</v>
      </c>
      <c r="L3845" t="s">
        <v>31</v>
      </c>
      <c r="M3845">
        <v>1740</v>
      </c>
      <c r="N3845">
        <v>1740</v>
      </c>
      <c r="O3845">
        <v>1740</v>
      </c>
      <c r="P3845">
        <v>1653</v>
      </c>
      <c r="Q3845" t="str">
        <f t="shared" si="240"/>
        <v>YES</v>
      </c>
      <c r="R3845">
        <f t="shared" si="241"/>
        <v>3393</v>
      </c>
      <c r="S3845">
        <f t="shared" si="242"/>
        <v>77.217801355732391</v>
      </c>
      <c r="T3845">
        <f t="shared" si="243"/>
        <v>26.150836427516268</v>
      </c>
      <c r="U3845">
        <v>466</v>
      </c>
      <c r="V3845">
        <v>55000</v>
      </c>
      <c r="W3845">
        <v>262000</v>
      </c>
      <c r="X3845" s="2">
        <v>42195</v>
      </c>
      <c r="Y3845">
        <v>292226</v>
      </c>
      <c r="Z3845" s="3">
        <v>150.57</v>
      </c>
      <c r="AA3845">
        <v>0.23</v>
      </c>
      <c r="AB3845">
        <v>2015</v>
      </c>
      <c r="AC3845">
        <v>11</v>
      </c>
      <c r="AD3845">
        <v>7</v>
      </c>
      <c r="AE3845">
        <v>10</v>
      </c>
    </row>
    <row r="3846" spans="1:31" x14ac:dyDescent="0.25">
      <c r="A3846" t="s">
        <v>4213</v>
      </c>
      <c r="B3846">
        <v>63376</v>
      </c>
      <c r="C3846" t="s">
        <v>1688</v>
      </c>
      <c r="D3846" t="s">
        <v>28</v>
      </c>
      <c r="E3846" t="s">
        <v>66</v>
      </c>
      <c r="F3846">
        <v>2003</v>
      </c>
      <c r="G3846" t="s">
        <v>60</v>
      </c>
      <c r="H3846">
        <v>3</v>
      </c>
      <c r="I3846">
        <v>3</v>
      </c>
      <c r="J3846">
        <v>1</v>
      </c>
      <c r="K3846">
        <v>7</v>
      </c>
      <c r="L3846" t="s">
        <v>43</v>
      </c>
      <c r="M3846">
        <v>2172</v>
      </c>
      <c r="N3846">
        <v>1526</v>
      </c>
      <c r="O3846">
        <v>1510</v>
      </c>
      <c r="P3846">
        <v>1435</v>
      </c>
      <c r="Q3846" t="str">
        <f t="shared" si="240"/>
        <v>YES</v>
      </c>
      <c r="R3846">
        <f t="shared" si="241"/>
        <v>2961</v>
      </c>
      <c r="S3846">
        <f t="shared" si="242"/>
        <v>118.2033096926714</v>
      </c>
      <c r="T3846">
        <f t="shared" si="243"/>
        <v>33.478726660544844</v>
      </c>
      <c r="U3846">
        <v>628</v>
      </c>
      <c r="V3846">
        <v>55000</v>
      </c>
      <c r="W3846">
        <v>350000</v>
      </c>
      <c r="X3846" s="2">
        <v>42066</v>
      </c>
      <c r="Y3846">
        <v>347672</v>
      </c>
      <c r="Z3846" s="3">
        <v>161.13999999999999</v>
      </c>
      <c r="AA3846">
        <v>0.24</v>
      </c>
      <c r="AB3846">
        <v>2015</v>
      </c>
      <c r="AC3846">
        <v>12</v>
      </c>
      <c r="AD3846">
        <v>3</v>
      </c>
      <c r="AE3846">
        <v>3</v>
      </c>
    </row>
    <row r="3847" spans="1:31" x14ac:dyDescent="0.25">
      <c r="A3847" t="s">
        <v>4214</v>
      </c>
      <c r="B3847">
        <v>63366</v>
      </c>
      <c r="C3847" t="s">
        <v>1705</v>
      </c>
      <c r="D3847" t="s">
        <v>28</v>
      </c>
      <c r="E3847" t="s">
        <v>66</v>
      </c>
      <c r="F3847">
        <v>2004</v>
      </c>
      <c r="G3847" t="s">
        <v>60</v>
      </c>
      <c r="H3847">
        <v>3</v>
      </c>
      <c r="I3847">
        <v>2</v>
      </c>
      <c r="J3847">
        <v>0</v>
      </c>
      <c r="K3847">
        <v>6</v>
      </c>
      <c r="L3847" t="s">
        <v>31</v>
      </c>
      <c r="M3847">
        <v>2278</v>
      </c>
      <c r="N3847">
        <v>2278</v>
      </c>
      <c r="O3847">
        <v>2278</v>
      </c>
      <c r="P3847">
        <v>0</v>
      </c>
      <c r="Q3847" t="str">
        <f t="shared" si="240"/>
        <v>NO</v>
      </c>
      <c r="R3847">
        <f t="shared" si="241"/>
        <v>2278</v>
      </c>
      <c r="S3847">
        <f t="shared" si="242"/>
        <v>122.91483757682177</v>
      </c>
      <c r="T3847">
        <f t="shared" si="243"/>
        <v>26.782981328435874</v>
      </c>
      <c r="U3847">
        <v>651</v>
      </c>
      <c r="V3847">
        <v>37000</v>
      </c>
      <c r="W3847">
        <v>280000</v>
      </c>
      <c r="X3847" s="2">
        <v>41789</v>
      </c>
      <c r="Y3847">
        <v>335356</v>
      </c>
      <c r="Z3847" s="3">
        <v>122.91</v>
      </c>
      <c r="AA3847">
        <v>0.24</v>
      </c>
      <c r="AB3847">
        <v>2014</v>
      </c>
      <c r="AC3847">
        <v>10</v>
      </c>
      <c r="AD3847">
        <v>5</v>
      </c>
      <c r="AE3847">
        <v>30</v>
      </c>
    </row>
    <row r="3848" spans="1:31" x14ac:dyDescent="0.25">
      <c r="A3848" t="s">
        <v>4215</v>
      </c>
      <c r="B3848">
        <v>63366</v>
      </c>
      <c r="C3848" t="s">
        <v>1710</v>
      </c>
      <c r="D3848" t="s">
        <v>28</v>
      </c>
      <c r="E3848" t="s">
        <v>51</v>
      </c>
      <c r="F3848">
        <v>2005</v>
      </c>
      <c r="G3848" t="s">
        <v>60</v>
      </c>
      <c r="H3848">
        <v>3</v>
      </c>
      <c r="I3848">
        <v>2</v>
      </c>
      <c r="J3848">
        <v>0</v>
      </c>
      <c r="K3848">
        <v>7</v>
      </c>
      <c r="L3848" t="s">
        <v>31</v>
      </c>
      <c r="M3848">
        <v>2190</v>
      </c>
      <c r="N3848">
        <v>2190</v>
      </c>
      <c r="O3848">
        <v>2160</v>
      </c>
      <c r="P3848">
        <v>0</v>
      </c>
      <c r="Q3848" t="str">
        <f t="shared" si="240"/>
        <v>NO</v>
      </c>
      <c r="R3848">
        <f t="shared" si="241"/>
        <v>2190</v>
      </c>
      <c r="S3848">
        <f t="shared" si="242"/>
        <v>123.51598173515981</v>
      </c>
      <c r="T3848">
        <f t="shared" si="243"/>
        <v>31.04912764003673</v>
      </c>
      <c r="U3848">
        <v>630</v>
      </c>
      <c r="V3848">
        <v>50000</v>
      </c>
      <c r="W3848">
        <v>270500</v>
      </c>
      <c r="X3848" s="2">
        <v>42165</v>
      </c>
      <c r="Y3848">
        <v>321229</v>
      </c>
      <c r="Z3848" s="3">
        <v>123.52</v>
      </c>
      <c r="AA3848">
        <v>0.2</v>
      </c>
      <c r="AB3848">
        <v>2015</v>
      </c>
      <c r="AC3848">
        <v>10</v>
      </c>
      <c r="AD3848">
        <v>6</v>
      </c>
      <c r="AE3848">
        <v>10</v>
      </c>
    </row>
    <row r="3849" spans="1:31" x14ac:dyDescent="0.25">
      <c r="A3849" t="s">
        <v>4216</v>
      </c>
      <c r="B3849">
        <v>63366</v>
      </c>
      <c r="C3849" t="s">
        <v>1710</v>
      </c>
      <c r="D3849" t="s">
        <v>28</v>
      </c>
      <c r="E3849" t="s">
        <v>51</v>
      </c>
      <c r="F3849">
        <v>2013</v>
      </c>
      <c r="G3849" t="s">
        <v>60</v>
      </c>
      <c r="H3849">
        <v>3</v>
      </c>
      <c r="I3849">
        <v>3</v>
      </c>
      <c r="J3849">
        <v>0</v>
      </c>
      <c r="K3849">
        <v>5</v>
      </c>
      <c r="L3849" t="s">
        <v>31</v>
      </c>
      <c r="M3849">
        <v>1944</v>
      </c>
      <c r="N3849">
        <v>1944</v>
      </c>
      <c r="O3849">
        <v>1944</v>
      </c>
      <c r="P3849">
        <v>1700</v>
      </c>
      <c r="Q3849" t="str">
        <f t="shared" si="240"/>
        <v>YES</v>
      </c>
      <c r="R3849">
        <f t="shared" si="241"/>
        <v>3644</v>
      </c>
      <c r="S3849">
        <f t="shared" si="242"/>
        <v>67.508232711306263</v>
      </c>
      <c r="T3849">
        <f t="shared" si="243"/>
        <v>28.236914600550964</v>
      </c>
      <c r="U3849">
        <v>630</v>
      </c>
      <c r="V3849">
        <v>65000</v>
      </c>
      <c r="W3849">
        <v>246000</v>
      </c>
      <c r="X3849" s="2">
        <v>41898</v>
      </c>
      <c r="Y3849">
        <v>339831</v>
      </c>
      <c r="Z3849" s="3">
        <v>126.54</v>
      </c>
      <c r="AA3849">
        <v>0.2</v>
      </c>
      <c r="AB3849">
        <v>2014</v>
      </c>
      <c r="AC3849">
        <v>1</v>
      </c>
      <c r="AD3849">
        <v>9</v>
      </c>
      <c r="AE3849">
        <v>16</v>
      </c>
    </row>
    <row r="3850" spans="1:31" x14ac:dyDescent="0.25">
      <c r="A3850" t="s">
        <v>4217</v>
      </c>
      <c r="B3850">
        <v>63366</v>
      </c>
      <c r="C3850" t="s">
        <v>1710</v>
      </c>
      <c r="D3850" t="s">
        <v>28</v>
      </c>
      <c r="E3850" t="s">
        <v>38</v>
      </c>
      <c r="F3850">
        <v>2013</v>
      </c>
      <c r="G3850" t="s">
        <v>60</v>
      </c>
      <c r="H3850">
        <v>3</v>
      </c>
      <c r="I3850">
        <v>2</v>
      </c>
      <c r="J3850">
        <v>0</v>
      </c>
      <c r="K3850">
        <v>5</v>
      </c>
      <c r="L3850" t="s">
        <v>31</v>
      </c>
      <c r="M3850">
        <v>2213</v>
      </c>
      <c r="N3850">
        <v>2213</v>
      </c>
      <c r="O3850">
        <v>2185</v>
      </c>
      <c r="P3850">
        <v>0</v>
      </c>
      <c r="Q3850" t="str">
        <f t="shared" si="240"/>
        <v>NO</v>
      </c>
      <c r="R3850">
        <f t="shared" si="241"/>
        <v>2213</v>
      </c>
      <c r="S3850">
        <f t="shared" si="242"/>
        <v>113.89561680976051</v>
      </c>
      <c r="T3850">
        <f t="shared" si="243"/>
        <v>27.553784599239144</v>
      </c>
      <c r="U3850">
        <v>630</v>
      </c>
      <c r="V3850">
        <v>50000</v>
      </c>
      <c r="W3850">
        <v>252051</v>
      </c>
      <c r="X3850" s="2">
        <v>41722</v>
      </c>
      <c r="Y3850">
        <v>319441</v>
      </c>
      <c r="Z3850" s="3">
        <v>113.9</v>
      </c>
      <c r="AA3850">
        <v>0.21</v>
      </c>
      <c r="AB3850">
        <v>2014</v>
      </c>
      <c r="AC3850">
        <v>1</v>
      </c>
      <c r="AD3850">
        <v>3</v>
      </c>
      <c r="AE3850">
        <v>24</v>
      </c>
    </row>
    <row r="3851" spans="1:31" x14ac:dyDescent="0.25">
      <c r="A3851" t="s">
        <v>4218</v>
      </c>
      <c r="B3851">
        <v>63366</v>
      </c>
      <c r="C3851" t="s">
        <v>1710</v>
      </c>
      <c r="D3851" t="s">
        <v>28</v>
      </c>
      <c r="E3851" t="s">
        <v>95</v>
      </c>
      <c r="F3851">
        <v>2013</v>
      </c>
      <c r="G3851" t="s">
        <v>60</v>
      </c>
      <c r="H3851">
        <v>3</v>
      </c>
      <c r="I3851">
        <v>2</v>
      </c>
      <c r="J3851">
        <v>0</v>
      </c>
      <c r="K3851">
        <v>5</v>
      </c>
      <c r="L3851" t="s">
        <v>31</v>
      </c>
      <c r="M3851">
        <v>1828</v>
      </c>
      <c r="N3851">
        <v>1828</v>
      </c>
      <c r="O3851">
        <v>1800</v>
      </c>
      <c r="P3851">
        <v>0</v>
      </c>
      <c r="Q3851" t="str">
        <f t="shared" si="240"/>
        <v>NO</v>
      </c>
      <c r="R3851">
        <f t="shared" si="241"/>
        <v>1828</v>
      </c>
      <c r="S3851">
        <f t="shared" si="242"/>
        <v>120.82002188183807</v>
      </c>
      <c r="T3851">
        <f t="shared" si="243"/>
        <v>28.167916539128662</v>
      </c>
      <c r="U3851">
        <v>630</v>
      </c>
      <c r="V3851">
        <v>50000</v>
      </c>
      <c r="W3851">
        <v>220859</v>
      </c>
      <c r="X3851" s="2">
        <v>41722</v>
      </c>
      <c r="Y3851">
        <v>284770</v>
      </c>
      <c r="Z3851" s="3">
        <v>120.82</v>
      </c>
      <c r="AA3851">
        <v>0.18</v>
      </c>
      <c r="AB3851">
        <v>2014</v>
      </c>
      <c r="AC3851">
        <v>1</v>
      </c>
      <c r="AD3851">
        <v>3</v>
      </c>
      <c r="AE3851">
        <v>24</v>
      </c>
    </row>
    <row r="3852" spans="1:31" x14ac:dyDescent="0.25">
      <c r="A3852" t="s">
        <v>4219</v>
      </c>
      <c r="B3852">
        <v>63366</v>
      </c>
      <c r="C3852" t="s">
        <v>1710</v>
      </c>
      <c r="D3852" t="s">
        <v>28</v>
      </c>
      <c r="E3852" t="s">
        <v>45</v>
      </c>
      <c r="F3852">
        <v>2015</v>
      </c>
      <c r="G3852" t="s">
        <v>60</v>
      </c>
      <c r="H3852">
        <v>3</v>
      </c>
      <c r="I3852">
        <v>2</v>
      </c>
      <c r="J3852">
        <v>0</v>
      </c>
      <c r="K3852">
        <v>6</v>
      </c>
      <c r="L3852" t="s">
        <v>31</v>
      </c>
      <c r="M3852">
        <v>1649</v>
      </c>
      <c r="N3852">
        <v>1649</v>
      </c>
      <c r="O3852">
        <v>1649</v>
      </c>
      <c r="P3852">
        <v>350</v>
      </c>
      <c r="Q3852" t="str">
        <f t="shared" si="240"/>
        <v>YES</v>
      </c>
      <c r="R3852">
        <f t="shared" si="241"/>
        <v>1999</v>
      </c>
      <c r="S3852">
        <f t="shared" si="242"/>
        <v>112.19959979989996</v>
      </c>
      <c r="T3852">
        <f t="shared" si="243"/>
        <v>22.386613167245574</v>
      </c>
      <c r="U3852">
        <v>600</v>
      </c>
      <c r="V3852">
        <v>0</v>
      </c>
      <c r="W3852">
        <v>224287</v>
      </c>
      <c r="X3852" s="2">
        <v>42192</v>
      </c>
      <c r="Y3852">
        <v>268254</v>
      </c>
      <c r="Z3852" s="3">
        <v>136.01</v>
      </c>
      <c r="AA3852">
        <v>0.23</v>
      </c>
      <c r="AB3852">
        <v>2015</v>
      </c>
      <c r="AC3852">
        <v>0</v>
      </c>
      <c r="AD3852">
        <v>7</v>
      </c>
      <c r="AE3852">
        <v>7</v>
      </c>
    </row>
    <row r="3853" spans="1:31" x14ac:dyDescent="0.25">
      <c r="A3853" t="s">
        <v>4220</v>
      </c>
      <c r="B3853">
        <v>63366</v>
      </c>
      <c r="C3853" t="s">
        <v>1710</v>
      </c>
      <c r="D3853" t="s">
        <v>28</v>
      </c>
      <c r="E3853" t="s">
        <v>51</v>
      </c>
      <c r="F3853">
        <v>2015</v>
      </c>
      <c r="G3853" t="s">
        <v>60</v>
      </c>
      <c r="H3853">
        <v>3</v>
      </c>
      <c r="I3853">
        <v>2</v>
      </c>
      <c r="J3853">
        <v>0</v>
      </c>
      <c r="K3853">
        <v>6</v>
      </c>
      <c r="L3853" t="s">
        <v>31</v>
      </c>
      <c r="M3853">
        <v>1590</v>
      </c>
      <c r="N3853">
        <v>1590</v>
      </c>
      <c r="O3853">
        <v>1572</v>
      </c>
      <c r="P3853">
        <v>0</v>
      </c>
      <c r="Q3853" t="str">
        <f t="shared" si="240"/>
        <v>NO</v>
      </c>
      <c r="R3853">
        <f t="shared" si="241"/>
        <v>1590</v>
      </c>
      <c r="S3853">
        <f t="shared" si="242"/>
        <v>156.38427672955976</v>
      </c>
      <c r="T3853">
        <f t="shared" si="243"/>
        <v>28.541207529843895</v>
      </c>
      <c r="U3853">
        <v>600</v>
      </c>
      <c r="V3853">
        <v>0</v>
      </c>
      <c r="W3853">
        <v>248651</v>
      </c>
      <c r="X3853" s="2">
        <v>42278</v>
      </c>
      <c r="Y3853">
        <v>261697</v>
      </c>
      <c r="Z3853" s="3">
        <v>156.38</v>
      </c>
      <c r="AA3853">
        <v>0.2</v>
      </c>
      <c r="AB3853">
        <v>2015</v>
      </c>
      <c r="AC3853">
        <v>0</v>
      </c>
      <c r="AD3853">
        <v>10</v>
      </c>
      <c r="AE3853">
        <v>1</v>
      </c>
    </row>
    <row r="3854" spans="1:31" x14ac:dyDescent="0.25">
      <c r="A3854" t="s">
        <v>4221</v>
      </c>
      <c r="B3854">
        <v>63366</v>
      </c>
      <c r="C3854" t="s">
        <v>1710</v>
      </c>
      <c r="D3854" t="s">
        <v>28</v>
      </c>
      <c r="E3854" t="s">
        <v>45</v>
      </c>
      <c r="F3854">
        <v>2014</v>
      </c>
      <c r="G3854" t="s">
        <v>60</v>
      </c>
      <c r="H3854">
        <v>3</v>
      </c>
      <c r="I3854">
        <v>2</v>
      </c>
      <c r="J3854">
        <v>0</v>
      </c>
      <c r="K3854">
        <v>5</v>
      </c>
      <c r="L3854" t="s">
        <v>31</v>
      </c>
      <c r="M3854">
        <v>1541</v>
      </c>
      <c r="N3854">
        <v>1541</v>
      </c>
      <c r="O3854">
        <v>1541</v>
      </c>
      <c r="P3854">
        <v>0</v>
      </c>
      <c r="Q3854" t="str">
        <f t="shared" si="240"/>
        <v>NO</v>
      </c>
      <c r="R3854">
        <f t="shared" si="241"/>
        <v>1541</v>
      </c>
      <c r="S3854">
        <f t="shared" si="242"/>
        <v>137.91758598312785</v>
      </c>
      <c r="T3854">
        <f t="shared" si="243"/>
        <v>21.213219148001755</v>
      </c>
      <c r="U3854">
        <v>600</v>
      </c>
      <c r="V3854">
        <v>0</v>
      </c>
      <c r="W3854">
        <v>212531</v>
      </c>
      <c r="X3854" s="2">
        <v>42002</v>
      </c>
      <c r="Y3854">
        <v>272107</v>
      </c>
      <c r="Z3854" s="3">
        <v>137.91999999999999</v>
      </c>
      <c r="AA3854">
        <v>0.23</v>
      </c>
      <c r="AB3854">
        <v>2014</v>
      </c>
      <c r="AC3854">
        <v>0</v>
      </c>
      <c r="AD3854">
        <v>12</v>
      </c>
      <c r="AE3854">
        <v>29</v>
      </c>
    </row>
    <row r="3855" spans="1:31" x14ac:dyDescent="0.25">
      <c r="A3855" t="s">
        <v>4222</v>
      </c>
      <c r="B3855">
        <v>63366</v>
      </c>
      <c r="C3855" t="s">
        <v>1710</v>
      </c>
      <c r="D3855" t="s">
        <v>28</v>
      </c>
      <c r="E3855" t="s">
        <v>42</v>
      </c>
      <c r="F3855">
        <v>2015</v>
      </c>
      <c r="G3855" t="s">
        <v>60</v>
      </c>
      <c r="H3855">
        <v>3</v>
      </c>
      <c r="I3855">
        <v>3</v>
      </c>
      <c r="J3855">
        <v>0</v>
      </c>
      <c r="K3855">
        <v>6</v>
      </c>
      <c r="L3855" t="s">
        <v>31</v>
      </c>
      <c r="M3855">
        <v>1966</v>
      </c>
      <c r="N3855">
        <v>1966</v>
      </c>
      <c r="O3855">
        <v>1966</v>
      </c>
      <c r="P3855">
        <v>900</v>
      </c>
      <c r="Q3855" t="str">
        <f t="shared" si="240"/>
        <v>YES</v>
      </c>
      <c r="R3855">
        <f t="shared" si="241"/>
        <v>2866</v>
      </c>
      <c r="S3855">
        <f t="shared" si="242"/>
        <v>92.463363572923939</v>
      </c>
      <c r="T3855">
        <f t="shared" si="243"/>
        <v>27.652558644294178</v>
      </c>
      <c r="U3855">
        <v>690</v>
      </c>
      <c r="V3855">
        <v>30000</v>
      </c>
      <c r="W3855">
        <v>265000</v>
      </c>
      <c r="X3855" s="2">
        <v>42244</v>
      </c>
      <c r="Y3855">
        <v>304818</v>
      </c>
      <c r="Z3855" s="3">
        <v>134.79</v>
      </c>
      <c r="AA3855">
        <v>0.22</v>
      </c>
      <c r="AB3855">
        <v>2015</v>
      </c>
      <c r="AC3855">
        <v>0</v>
      </c>
      <c r="AD3855">
        <v>8</v>
      </c>
      <c r="AE3855">
        <v>28</v>
      </c>
    </row>
    <row r="3856" spans="1:31" x14ac:dyDescent="0.25">
      <c r="A3856" t="s">
        <v>4223</v>
      </c>
      <c r="B3856">
        <v>63366</v>
      </c>
      <c r="C3856" t="s">
        <v>1710</v>
      </c>
      <c r="D3856" t="s">
        <v>28</v>
      </c>
      <c r="E3856" t="s">
        <v>89</v>
      </c>
      <c r="F3856">
        <v>2014</v>
      </c>
      <c r="G3856" t="s">
        <v>60</v>
      </c>
      <c r="H3856">
        <v>3</v>
      </c>
      <c r="I3856">
        <v>2</v>
      </c>
      <c r="J3856">
        <v>0</v>
      </c>
      <c r="K3856">
        <v>5</v>
      </c>
      <c r="L3856" t="s">
        <v>31</v>
      </c>
      <c r="M3856">
        <v>1678</v>
      </c>
      <c r="N3856">
        <v>1678</v>
      </c>
      <c r="O3856">
        <v>1678</v>
      </c>
      <c r="P3856">
        <v>0</v>
      </c>
      <c r="Q3856" t="str">
        <f t="shared" si="240"/>
        <v>NO</v>
      </c>
      <c r="R3856">
        <f t="shared" si="241"/>
        <v>1678</v>
      </c>
      <c r="S3856">
        <f t="shared" si="242"/>
        <v>124.76758045292014</v>
      </c>
      <c r="T3856">
        <f t="shared" si="243"/>
        <v>17.165158074248982</v>
      </c>
      <c r="U3856">
        <v>600</v>
      </c>
      <c r="V3856">
        <v>0</v>
      </c>
      <c r="W3856">
        <v>209360</v>
      </c>
      <c r="X3856" s="2">
        <v>42080</v>
      </c>
      <c r="Y3856">
        <v>284070</v>
      </c>
      <c r="Z3856" s="3">
        <v>124.77</v>
      </c>
      <c r="AA3856">
        <v>0.28000000000000003</v>
      </c>
      <c r="AB3856">
        <v>2015</v>
      </c>
      <c r="AC3856">
        <v>1</v>
      </c>
      <c r="AD3856">
        <v>3</v>
      </c>
      <c r="AE3856">
        <v>17</v>
      </c>
    </row>
    <row r="3857" spans="1:31" x14ac:dyDescent="0.25">
      <c r="A3857" t="s">
        <v>4224</v>
      </c>
      <c r="B3857">
        <v>63366</v>
      </c>
      <c r="C3857" t="s">
        <v>1710</v>
      </c>
      <c r="D3857" t="s">
        <v>28</v>
      </c>
      <c r="E3857" t="s">
        <v>191</v>
      </c>
      <c r="F3857">
        <v>2014</v>
      </c>
      <c r="G3857" t="s">
        <v>60</v>
      </c>
      <c r="H3857">
        <v>3</v>
      </c>
      <c r="I3857">
        <v>2</v>
      </c>
      <c r="J3857">
        <v>1</v>
      </c>
      <c r="K3857">
        <v>6</v>
      </c>
      <c r="L3857" t="s">
        <v>31</v>
      </c>
      <c r="M3857">
        <v>2237</v>
      </c>
      <c r="N3857">
        <v>2237</v>
      </c>
      <c r="O3857">
        <v>2237</v>
      </c>
      <c r="P3857">
        <v>0</v>
      </c>
      <c r="Q3857" t="str">
        <f t="shared" si="240"/>
        <v>NO</v>
      </c>
      <c r="R3857">
        <f t="shared" si="241"/>
        <v>2237</v>
      </c>
      <c r="S3857">
        <f t="shared" si="242"/>
        <v>128.44881537773804</v>
      </c>
      <c r="T3857">
        <f t="shared" si="243"/>
        <v>25.37084127993219</v>
      </c>
      <c r="U3857">
        <v>630</v>
      </c>
      <c r="V3857">
        <v>45000</v>
      </c>
      <c r="W3857">
        <v>287340</v>
      </c>
      <c r="X3857" s="2">
        <v>41992</v>
      </c>
      <c r="Y3857">
        <v>333700</v>
      </c>
      <c r="Z3857" s="3">
        <v>128.44999999999999</v>
      </c>
      <c r="AA3857">
        <v>0.26</v>
      </c>
      <c r="AB3857">
        <v>2014</v>
      </c>
      <c r="AC3857">
        <v>0</v>
      </c>
      <c r="AD3857">
        <v>12</v>
      </c>
      <c r="AE3857">
        <v>19</v>
      </c>
    </row>
    <row r="3858" spans="1:31" x14ac:dyDescent="0.25">
      <c r="A3858" t="s">
        <v>4225</v>
      </c>
      <c r="B3858">
        <v>63366</v>
      </c>
      <c r="C3858" t="s">
        <v>1710</v>
      </c>
      <c r="D3858" t="s">
        <v>28</v>
      </c>
      <c r="E3858" t="s">
        <v>40</v>
      </c>
      <c r="F3858">
        <v>2015</v>
      </c>
      <c r="G3858" t="s">
        <v>60</v>
      </c>
      <c r="H3858">
        <v>3</v>
      </c>
      <c r="I3858">
        <v>2</v>
      </c>
      <c r="J3858">
        <v>0</v>
      </c>
      <c r="K3858">
        <v>5</v>
      </c>
      <c r="L3858" t="s">
        <v>31</v>
      </c>
      <c r="M3858">
        <v>1926</v>
      </c>
      <c r="N3858">
        <v>1926</v>
      </c>
      <c r="O3858">
        <v>1926</v>
      </c>
      <c r="P3858">
        <v>0</v>
      </c>
      <c r="Q3858" t="str">
        <f t="shared" si="240"/>
        <v>NO</v>
      </c>
      <c r="R3858">
        <f t="shared" si="241"/>
        <v>1926</v>
      </c>
      <c r="S3858">
        <f t="shared" si="242"/>
        <v>132.75752855659397</v>
      </c>
      <c r="T3858">
        <f t="shared" si="243"/>
        <v>19.566192225283135</v>
      </c>
      <c r="U3858">
        <v>660</v>
      </c>
      <c r="V3858">
        <v>30000</v>
      </c>
      <c r="W3858">
        <v>255691</v>
      </c>
      <c r="X3858" s="2">
        <v>42291</v>
      </c>
      <c r="Y3858">
        <v>288912</v>
      </c>
      <c r="Z3858" s="3">
        <v>132.76</v>
      </c>
      <c r="AA3858">
        <v>0.3</v>
      </c>
      <c r="AB3858">
        <v>2015</v>
      </c>
      <c r="AC3858">
        <v>0</v>
      </c>
      <c r="AD3858">
        <v>10</v>
      </c>
      <c r="AE3858">
        <v>14</v>
      </c>
    </row>
    <row r="3859" spans="1:31" x14ac:dyDescent="0.25">
      <c r="A3859" t="s">
        <v>4226</v>
      </c>
      <c r="B3859">
        <v>63366</v>
      </c>
      <c r="C3859" t="s">
        <v>1710</v>
      </c>
      <c r="D3859" t="s">
        <v>28</v>
      </c>
      <c r="E3859" t="s">
        <v>89</v>
      </c>
      <c r="F3859">
        <v>2015</v>
      </c>
      <c r="G3859" t="s">
        <v>60</v>
      </c>
      <c r="H3859">
        <v>3</v>
      </c>
      <c r="I3859">
        <v>2</v>
      </c>
      <c r="J3859">
        <v>0</v>
      </c>
      <c r="K3859">
        <v>6</v>
      </c>
      <c r="L3859" t="s">
        <v>31</v>
      </c>
      <c r="M3859">
        <v>1966</v>
      </c>
      <c r="N3859">
        <v>1966</v>
      </c>
      <c r="O3859">
        <v>1966</v>
      </c>
      <c r="P3859">
        <v>0</v>
      </c>
      <c r="Q3859" t="str">
        <f t="shared" si="240"/>
        <v>NO</v>
      </c>
      <c r="R3859">
        <f t="shared" si="241"/>
        <v>1966</v>
      </c>
      <c r="S3859">
        <f t="shared" si="242"/>
        <v>150.77365208545271</v>
      </c>
      <c r="T3859">
        <f t="shared" si="243"/>
        <v>24.303177882723336</v>
      </c>
      <c r="U3859">
        <v>660</v>
      </c>
      <c r="V3859">
        <v>50000</v>
      </c>
      <c r="W3859">
        <v>296421</v>
      </c>
      <c r="X3859" s="2">
        <v>42212</v>
      </c>
      <c r="Y3859">
        <v>314090</v>
      </c>
      <c r="Z3859" s="3">
        <v>150.77000000000001</v>
      </c>
      <c r="AA3859">
        <v>0.28000000000000003</v>
      </c>
      <c r="AB3859">
        <v>2015</v>
      </c>
      <c r="AC3859">
        <v>0</v>
      </c>
      <c r="AD3859">
        <v>7</v>
      </c>
      <c r="AE3859">
        <v>27</v>
      </c>
    </row>
    <row r="3860" spans="1:31" x14ac:dyDescent="0.25">
      <c r="A3860" t="s">
        <v>4227</v>
      </c>
      <c r="B3860">
        <v>63366</v>
      </c>
      <c r="C3860" t="s">
        <v>1710</v>
      </c>
      <c r="D3860" t="s">
        <v>28</v>
      </c>
      <c r="E3860" t="s">
        <v>45</v>
      </c>
      <c r="F3860">
        <v>2014</v>
      </c>
      <c r="G3860" t="s">
        <v>60</v>
      </c>
      <c r="H3860">
        <v>3</v>
      </c>
      <c r="I3860">
        <v>2</v>
      </c>
      <c r="J3860">
        <v>0</v>
      </c>
      <c r="K3860">
        <v>6</v>
      </c>
      <c r="L3860" t="s">
        <v>31</v>
      </c>
      <c r="M3860">
        <v>1769</v>
      </c>
      <c r="N3860">
        <v>1769</v>
      </c>
      <c r="O3860">
        <v>1649</v>
      </c>
      <c r="P3860">
        <v>0</v>
      </c>
      <c r="Q3860" t="str">
        <f t="shared" si="240"/>
        <v>NO</v>
      </c>
      <c r="R3860">
        <f t="shared" si="241"/>
        <v>1769</v>
      </c>
      <c r="S3860">
        <f t="shared" si="242"/>
        <v>127.66534765404184</v>
      </c>
      <c r="T3860">
        <f t="shared" si="243"/>
        <v>22.541621751107915</v>
      </c>
      <c r="U3860">
        <v>600</v>
      </c>
      <c r="V3860">
        <v>0</v>
      </c>
      <c r="W3860">
        <v>225840</v>
      </c>
      <c r="X3860" s="2">
        <v>41949</v>
      </c>
      <c r="Y3860">
        <v>300517</v>
      </c>
      <c r="Z3860" s="3">
        <v>127.67</v>
      </c>
      <c r="AA3860">
        <v>0.23</v>
      </c>
      <c r="AB3860">
        <v>2014</v>
      </c>
      <c r="AC3860">
        <v>0</v>
      </c>
      <c r="AD3860">
        <v>11</v>
      </c>
      <c r="AE3860">
        <v>6</v>
      </c>
    </row>
    <row r="3861" spans="1:31" x14ac:dyDescent="0.25">
      <c r="A3861" t="s">
        <v>4228</v>
      </c>
      <c r="B3861">
        <v>63366</v>
      </c>
      <c r="C3861" t="s">
        <v>1710</v>
      </c>
      <c r="D3861" t="s">
        <v>28</v>
      </c>
      <c r="E3861" t="s">
        <v>155</v>
      </c>
      <c r="F3861">
        <v>2005</v>
      </c>
      <c r="G3861" t="s">
        <v>60</v>
      </c>
      <c r="H3861">
        <v>3</v>
      </c>
      <c r="I3861">
        <v>2</v>
      </c>
      <c r="J3861">
        <v>0</v>
      </c>
      <c r="K3861">
        <v>6</v>
      </c>
      <c r="L3861" t="s">
        <v>31</v>
      </c>
      <c r="M3861">
        <v>2068</v>
      </c>
      <c r="N3861">
        <v>2068</v>
      </c>
      <c r="O3861">
        <v>2040</v>
      </c>
      <c r="P3861">
        <v>0</v>
      </c>
      <c r="Q3861" t="str">
        <f t="shared" si="240"/>
        <v>NO</v>
      </c>
      <c r="R3861">
        <f t="shared" si="241"/>
        <v>2068</v>
      </c>
      <c r="S3861">
        <f t="shared" si="242"/>
        <v>125.24177949709865</v>
      </c>
      <c r="T3861">
        <f t="shared" si="243"/>
        <v>22.021562425602827</v>
      </c>
      <c r="U3861">
        <v>630</v>
      </c>
      <c r="V3861">
        <v>50000</v>
      </c>
      <c r="W3861">
        <v>259000</v>
      </c>
      <c r="X3861" s="2">
        <v>41788</v>
      </c>
      <c r="Y3861">
        <v>307072</v>
      </c>
      <c r="Z3861" s="3">
        <v>125.24</v>
      </c>
      <c r="AA3861">
        <v>0.27</v>
      </c>
      <c r="AB3861">
        <v>2014</v>
      </c>
      <c r="AC3861">
        <v>9</v>
      </c>
      <c r="AD3861">
        <v>5</v>
      </c>
      <c r="AE3861">
        <v>29</v>
      </c>
    </row>
    <row r="3862" spans="1:31" x14ac:dyDescent="0.25">
      <c r="A3862" t="s">
        <v>4229</v>
      </c>
      <c r="B3862">
        <v>63366</v>
      </c>
      <c r="C3862" t="s">
        <v>1710</v>
      </c>
      <c r="D3862" t="s">
        <v>28</v>
      </c>
      <c r="E3862" t="s">
        <v>48</v>
      </c>
      <c r="F3862">
        <v>2006</v>
      </c>
      <c r="G3862" t="s">
        <v>60</v>
      </c>
      <c r="H3862">
        <v>3</v>
      </c>
      <c r="I3862">
        <v>3</v>
      </c>
      <c r="J3862">
        <v>0</v>
      </c>
      <c r="K3862">
        <v>7</v>
      </c>
      <c r="L3862" t="s">
        <v>31</v>
      </c>
      <c r="M3862">
        <v>2196</v>
      </c>
      <c r="N3862">
        <v>2196</v>
      </c>
      <c r="O3862">
        <v>2160</v>
      </c>
      <c r="P3862">
        <v>1200</v>
      </c>
      <c r="Q3862" t="str">
        <f t="shared" si="240"/>
        <v>YES</v>
      </c>
      <c r="R3862">
        <f t="shared" si="241"/>
        <v>3396</v>
      </c>
      <c r="S3862">
        <f t="shared" si="242"/>
        <v>78.032979976442874</v>
      </c>
      <c r="T3862">
        <f t="shared" si="243"/>
        <v>32.018752114445896</v>
      </c>
      <c r="U3862">
        <v>630</v>
      </c>
      <c r="V3862">
        <v>50000</v>
      </c>
      <c r="W3862">
        <v>265000</v>
      </c>
      <c r="X3862" s="2">
        <v>41974</v>
      </c>
      <c r="Y3862">
        <v>344881</v>
      </c>
      <c r="Z3862" s="3">
        <v>120.67</v>
      </c>
      <c r="AA3862">
        <v>0.19</v>
      </c>
      <c r="AB3862">
        <v>2014</v>
      </c>
      <c r="AC3862">
        <v>8</v>
      </c>
      <c r="AD3862">
        <v>12</v>
      </c>
      <c r="AE3862">
        <v>1</v>
      </c>
    </row>
    <row r="3863" spans="1:31" x14ac:dyDescent="0.25">
      <c r="A3863" t="s">
        <v>4230</v>
      </c>
      <c r="B3863">
        <v>63366</v>
      </c>
      <c r="C3863" t="s">
        <v>1710</v>
      </c>
      <c r="D3863" t="s">
        <v>28</v>
      </c>
      <c r="E3863" t="s">
        <v>191</v>
      </c>
      <c r="F3863">
        <v>2005</v>
      </c>
      <c r="G3863" t="s">
        <v>60</v>
      </c>
      <c r="H3863">
        <v>3</v>
      </c>
      <c r="I3863">
        <v>2</v>
      </c>
      <c r="J3863">
        <v>0</v>
      </c>
      <c r="K3863">
        <v>6</v>
      </c>
      <c r="L3863" t="s">
        <v>31</v>
      </c>
      <c r="M3863">
        <v>2231</v>
      </c>
      <c r="N3863">
        <v>2231</v>
      </c>
      <c r="O3863">
        <v>2231</v>
      </c>
      <c r="P3863">
        <v>0</v>
      </c>
      <c r="Q3863" t="str">
        <f t="shared" si="240"/>
        <v>NO</v>
      </c>
      <c r="R3863">
        <f t="shared" si="241"/>
        <v>2231</v>
      </c>
      <c r="S3863">
        <f t="shared" si="242"/>
        <v>122.81488121918422</v>
      </c>
      <c r="T3863">
        <f t="shared" si="243"/>
        <v>24.192978738433283</v>
      </c>
      <c r="U3863">
        <v>660</v>
      </c>
      <c r="V3863">
        <v>50000</v>
      </c>
      <c r="W3863">
        <v>274000</v>
      </c>
      <c r="X3863" s="2">
        <v>42321</v>
      </c>
      <c r="Y3863">
        <v>317499</v>
      </c>
      <c r="Z3863" s="3">
        <v>122.81</v>
      </c>
      <c r="AA3863">
        <v>0.26</v>
      </c>
      <c r="AB3863">
        <v>2015</v>
      </c>
      <c r="AC3863">
        <v>10</v>
      </c>
      <c r="AD3863">
        <v>11</v>
      </c>
      <c r="AE3863">
        <v>13</v>
      </c>
    </row>
    <row r="3864" spans="1:31" x14ac:dyDescent="0.25">
      <c r="A3864" t="s">
        <v>4231</v>
      </c>
      <c r="B3864">
        <v>63366</v>
      </c>
      <c r="C3864" t="s">
        <v>1710</v>
      </c>
      <c r="D3864" t="s">
        <v>28</v>
      </c>
      <c r="E3864" t="s">
        <v>34</v>
      </c>
      <c r="F3864">
        <v>2014</v>
      </c>
      <c r="G3864" t="s">
        <v>60</v>
      </c>
      <c r="H3864">
        <v>3</v>
      </c>
      <c r="I3864">
        <v>3</v>
      </c>
      <c r="J3864">
        <v>0</v>
      </c>
      <c r="K3864">
        <v>5</v>
      </c>
      <c r="L3864" t="s">
        <v>31</v>
      </c>
      <c r="M3864">
        <v>2064</v>
      </c>
      <c r="N3864">
        <v>2064</v>
      </c>
      <c r="O3864">
        <v>2064</v>
      </c>
      <c r="P3864">
        <v>1200</v>
      </c>
      <c r="Q3864" t="str">
        <f t="shared" si="240"/>
        <v>YES</v>
      </c>
      <c r="R3864">
        <f t="shared" si="241"/>
        <v>3264</v>
      </c>
      <c r="S3864">
        <f t="shared" si="242"/>
        <v>74.252144607843135</v>
      </c>
      <c r="T3864">
        <f t="shared" si="243"/>
        <v>22.255188246097337</v>
      </c>
      <c r="U3864">
        <v>600</v>
      </c>
      <c r="V3864">
        <v>50000</v>
      </c>
      <c r="W3864">
        <v>242359</v>
      </c>
      <c r="X3864" s="2">
        <v>41842</v>
      </c>
      <c r="Y3864">
        <v>338276</v>
      </c>
      <c r="Z3864" s="3">
        <v>117.42</v>
      </c>
      <c r="AA3864">
        <v>0.25</v>
      </c>
      <c r="AB3864">
        <v>2014</v>
      </c>
      <c r="AC3864">
        <v>0</v>
      </c>
      <c r="AD3864">
        <v>7</v>
      </c>
      <c r="AE3864">
        <v>22</v>
      </c>
    </row>
    <row r="3865" spans="1:31" x14ac:dyDescent="0.25">
      <c r="A3865" t="s">
        <v>4232</v>
      </c>
      <c r="B3865">
        <v>63366</v>
      </c>
      <c r="C3865" t="s">
        <v>1714</v>
      </c>
      <c r="D3865" t="s">
        <v>28</v>
      </c>
      <c r="E3865" t="s">
        <v>45</v>
      </c>
      <c r="F3865">
        <v>2013</v>
      </c>
      <c r="G3865" t="s">
        <v>60</v>
      </c>
      <c r="H3865">
        <v>4</v>
      </c>
      <c r="I3865">
        <v>2</v>
      </c>
      <c r="J3865">
        <v>1</v>
      </c>
      <c r="K3865">
        <v>6</v>
      </c>
      <c r="L3865" t="s">
        <v>43</v>
      </c>
      <c r="M3865">
        <v>2754</v>
      </c>
      <c r="N3865">
        <v>1570</v>
      </c>
      <c r="O3865">
        <v>1250</v>
      </c>
      <c r="P3865">
        <v>0</v>
      </c>
      <c r="Q3865" t="str">
        <f t="shared" si="240"/>
        <v>NO</v>
      </c>
      <c r="R3865">
        <f t="shared" si="241"/>
        <v>1570</v>
      </c>
      <c r="S3865">
        <f t="shared" si="242"/>
        <v>187.26114649681529</v>
      </c>
      <c r="T3865">
        <f t="shared" si="243"/>
        <v>29.344831716373214</v>
      </c>
      <c r="U3865">
        <v>662</v>
      </c>
      <c r="V3865">
        <v>0</v>
      </c>
      <c r="W3865">
        <v>294000</v>
      </c>
      <c r="X3865" s="2">
        <v>41810</v>
      </c>
      <c r="Y3865">
        <v>352610</v>
      </c>
      <c r="Z3865" s="3">
        <v>106.75</v>
      </c>
      <c r="AA3865">
        <v>0.23</v>
      </c>
      <c r="AB3865">
        <v>2014</v>
      </c>
      <c r="AC3865">
        <v>1</v>
      </c>
      <c r="AD3865">
        <v>6</v>
      </c>
      <c r="AE3865">
        <v>20</v>
      </c>
    </row>
    <row r="3866" spans="1:31" x14ac:dyDescent="0.25">
      <c r="A3866" t="s">
        <v>4233</v>
      </c>
      <c r="B3866">
        <v>63366</v>
      </c>
      <c r="C3866" t="s">
        <v>1714</v>
      </c>
      <c r="D3866" t="s">
        <v>28</v>
      </c>
      <c r="E3866" t="s">
        <v>34</v>
      </c>
      <c r="F3866">
        <v>2004</v>
      </c>
      <c r="G3866" t="s">
        <v>176</v>
      </c>
      <c r="H3866">
        <v>4</v>
      </c>
      <c r="I3866">
        <v>4</v>
      </c>
      <c r="J3866">
        <v>1</v>
      </c>
      <c r="K3866">
        <v>10</v>
      </c>
      <c r="L3866" t="s">
        <v>43</v>
      </c>
      <c r="M3866">
        <v>3121</v>
      </c>
      <c r="N3866">
        <v>2331</v>
      </c>
      <c r="O3866">
        <v>2104</v>
      </c>
      <c r="P3866">
        <v>720</v>
      </c>
      <c r="Q3866" t="str">
        <f t="shared" si="240"/>
        <v>YES</v>
      </c>
      <c r="R3866">
        <f t="shared" si="241"/>
        <v>3051</v>
      </c>
      <c r="S3866">
        <f t="shared" si="242"/>
        <v>111.11111111111111</v>
      </c>
      <c r="T3866">
        <f t="shared" si="243"/>
        <v>31.12947658402204</v>
      </c>
      <c r="U3866">
        <v>662</v>
      </c>
      <c r="V3866">
        <v>37000</v>
      </c>
      <c r="W3866">
        <v>339000</v>
      </c>
      <c r="X3866" s="2">
        <v>41682</v>
      </c>
      <c r="Y3866">
        <v>393920</v>
      </c>
      <c r="Z3866" s="3">
        <v>108.62</v>
      </c>
      <c r="AA3866">
        <v>0.25</v>
      </c>
      <c r="AB3866">
        <v>2014</v>
      </c>
      <c r="AC3866">
        <v>10</v>
      </c>
      <c r="AD3866">
        <v>2</v>
      </c>
      <c r="AE3866">
        <v>12</v>
      </c>
    </row>
    <row r="3867" spans="1:31" x14ac:dyDescent="0.25">
      <c r="A3867" t="s">
        <v>4234</v>
      </c>
      <c r="B3867">
        <v>63366</v>
      </c>
      <c r="C3867" t="s">
        <v>1714</v>
      </c>
      <c r="D3867" t="s">
        <v>28</v>
      </c>
      <c r="E3867" t="s">
        <v>66</v>
      </c>
      <c r="F3867">
        <v>2006</v>
      </c>
      <c r="G3867" t="s">
        <v>176</v>
      </c>
      <c r="H3867">
        <v>4</v>
      </c>
      <c r="I3867">
        <v>4</v>
      </c>
      <c r="J3867">
        <v>1</v>
      </c>
      <c r="K3867">
        <v>10</v>
      </c>
      <c r="L3867" t="s">
        <v>43</v>
      </c>
      <c r="M3867">
        <v>3716</v>
      </c>
      <c r="N3867">
        <v>2084</v>
      </c>
      <c r="O3867">
        <v>1632</v>
      </c>
      <c r="P3867">
        <v>1000</v>
      </c>
      <c r="Q3867" t="str">
        <f t="shared" si="240"/>
        <v>YES</v>
      </c>
      <c r="R3867">
        <f t="shared" si="241"/>
        <v>3084</v>
      </c>
      <c r="S3867">
        <f t="shared" si="242"/>
        <v>105.38261997405966</v>
      </c>
      <c r="T3867">
        <f t="shared" si="243"/>
        <v>31.087389041934497</v>
      </c>
      <c r="U3867">
        <v>670</v>
      </c>
      <c r="V3867">
        <v>37000</v>
      </c>
      <c r="W3867">
        <v>325000</v>
      </c>
      <c r="X3867" s="2">
        <v>42354</v>
      </c>
      <c r="Y3867">
        <v>422062</v>
      </c>
      <c r="Z3867" s="3">
        <v>87.46</v>
      </c>
      <c r="AA3867">
        <v>0.24</v>
      </c>
      <c r="AB3867">
        <v>2015</v>
      </c>
      <c r="AC3867">
        <v>9</v>
      </c>
      <c r="AD3867">
        <v>12</v>
      </c>
      <c r="AE3867">
        <v>16</v>
      </c>
    </row>
    <row r="3868" spans="1:31" x14ac:dyDescent="0.25">
      <c r="A3868" t="s">
        <v>4235</v>
      </c>
      <c r="B3868">
        <v>63366</v>
      </c>
      <c r="C3868" t="s">
        <v>1714</v>
      </c>
      <c r="D3868" t="s">
        <v>28</v>
      </c>
      <c r="E3868" t="s">
        <v>66</v>
      </c>
      <c r="F3868">
        <v>2007</v>
      </c>
      <c r="G3868" t="s">
        <v>176</v>
      </c>
      <c r="H3868">
        <v>4</v>
      </c>
      <c r="I3868">
        <v>3</v>
      </c>
      <c r="J3868">
        <v>1</v>
      </c>
      <c r="K3868">
        <v>9</v>
      </c>
      <c r="L3868" t="s">
        <v>43</v>
      </c>
      <c r="M3868">
        <v>3199</v>
      </c>
      <c r="N3868">
        <v>1947</v>
      </c>
      <c r="O3868">
        <v>1922</v>
      </c>
      <c r="P3868">
        <v>0</v>
      </c>
      <c r="Q3868" t="str">
        <f t="shared" si="240"/>
        <v>NO</v>
      </c>
      <c r="R3868">
        <f t="shared" si="241"/>
        <v>1947</v>
      </c>
      <c r="S3868">
        <f t="shared" si="242"/>
        <v>144.83821263482281</v>
      </c>
      <c r="T3868">
        <f t="shared" si="243"/>
        <v>26.974288337924701</v>
      </c>
      <c r="U3868">
        <v>640</v>
      </c>
      <c r="V3868">
        <v>37000</v>
      </c>
      <c r="W3868">
        <v>282000</v>
      </c>
      <c r="X3868" s="2">
        <v>42129</v>
      </c>
      <c r="Y3868">
        <v>362049</v>
      </c>
      <c r="Z3868" s="3">
        <v>88.15</v>
      </c>
      <c r="AA3868">
        <v>0.24</v>
      </c>
      <c r="AB3868">
        <v>2015</v>
      </c>
      <c r="AC3868">
        <v>8</v>
      </c>
      <c r="AD3868">
        <v>5</v>
      </c>
      <c r="AE3868">
        <v>5</v>
      </c>
    </row>
    <row r="3869" spans="1:31" x14ac:dyDescent="0.25">
      <c r="A3869" t="s">
        <v>4236</v>
      </c>
      <c r="B3869">
        <v>63366</v>
      </c>
      <c r="C3869" t="s">
        <v>1714</v>
      </c>
      <c r="D3869" t="s">
        <v>28</v>
      </c>
      <c r="E3869" t="s">
        <v>45</v>
      </c>
      <c r="F3869">
        <v>2013</v>
      </c>
      <c r="G3869" t="s">
        <v>176</v>
      </c>
      <c r="H3869">
        <v>4</v>
      </c>
      <c r="I3869">
        <v>2</v>
      </c>
      <c r="J3869">
        <v>1</v>
      </c>
      <c r="K3869">
        <v>6</v>
      </c>
      <c r="L3869" t="s">
        <v>31</v>
      </c>
      <c r="M3869">
        <v>2148</v>
      </c>
      <c r="N3869">
        <v>2148</v>
      </c>
      <c r="O3869">
        <v>2148</v>
      </c>
      <c r="P3869">
        <v>0</v>
      </c>
      <c r="Q3869" t="str">
        <f t="shared" si="240"/>
        <v>NO</v>
      </c>
      <c r="R3869">
        <f t="shared" si="241"/>
        <v>2148</v>
      </c>
      <c r="S3869">
        <f t="shared" si="242"/>
        <v>113.90130353817504</v>
      </c>
      <c r="T3869">
        <f t="shared" si="243"/>
        <v>24.420090230366906</v>
      </c>
      <c r="U3869">
        <v>786</v>
      </c>
      <c r="V3869">
        <v>37000</v>
      </c>
      <c r="W3869">
        <v>244660</v>
      </c>
      <c r="X3869" s="2">
        <v>41719</v>
      </c>
      <c r="Y3869">
        <v>319555</v>
      </c>
      <c r="Z3869" s="3">
        <v>113.9</v>
      </c>
      <c r="AA3869">
        <v>0.23</v>
      </c>
      <c r="AB3869">
        <v>2014</v>
      </c>
      <c r="AC3869">
        <v>1</v>
      </c>
      <c r="AD3869">
        <v>3</v>
      </c>
      <c r="AE3869">
        <v>21</v>
      </c>
    </row>
    <row r="3870" spans="1:31" x14ac:dyDescent="0.25">
      <c r="A3870" t="s">
        <v>4237</v>
      </c>
      <c r="B3870">
        <v>63304</v>
      </c>
      <c r="C3870" t="s">
        <v>1716</v>
      </c>
      <c r="D3870" t="s">
        <v>196</v>
      </c>
      <c r="E3870" t="s">
        <v>875</v>
      </c>
      <c r="F3870">
        <v>2004</v>
      </c>
      <c r="G3870" t="s">
        <v>176</v>
      </c>
      <c r="H3870">
        <v>4</v>
      </c>
      <c r="I3870">
        <v>3</v>
      </c>
      <c r="J3870">
        <v>1</v>
      </c>
      <c r="K3870">
        <v>9</v>
      </c>
      <c r="L3870" t="s">
        <v>43</v>
      </c>
      <c r="M3870">
        <v>2790</v>
      </c>
      <c r="N3870">
        <v>1546</v>
      </c>
      <c r="O3870">
        <v>1366</v>
      </c>
      <c r="P3870">
        <v>900</v>
      </c>
      <c r="Q3870" t="str">
        <f t="shared" si="240"/>
        <v>YES</v>
      </c>
      <c r="R3870">
        <f t="shared" si="241"/>
        <v>2446</v>
      </c>
      <c r="S3870">
        <f t="shared" si="242"/>
        <v>156.37775960752248</v>
      </c>
      <c r="T3870">
        <f t="shared" si="243"/>
        <v>16.567908934975829</v>
      </c>
      <c r="U3870">
        <v>630</v>
      </c>
      <c r="V3870">
        <v>0</v>
      </c>
      <c r="W3870">
        <v>382500</v>
      </c>
      <c r="X3870" s="2">
        <v>42136</v>
      </c>
      <c r="Y3870">
        <v>418898</v>
      </c>
      <c r="Z3870" s="3">
        <v>137.1</v>
      </c>
      <c r="AA3870">
        <v>0.53</v>
      </c>
      <c r="AB3870">
        <v>2015</v>
      </c>
      <c r="AC3870">
        <v>11</v>
      </c>
      <c r="AD3870">
        <v>5</v>
      </c>
      <c r="AE3870">
        <v>12</v>
      </c>
    </row>
    <row r="3871" spans="1:31" x14ac:dyDescent="0.25">
      <c r="A3871" t="s">
        <v>4238</v>
      </c>
      <c r="B3871">
        <v>63304</v>
      </c>
      <c r="C3871" t="s">
        <v>1716</v>
      </c>
      <c r="D3871" t="s">
        <v>196</v>
      </c>
      <c r="E3871" t="s">
        <v>191</v>
      </c>
      <c r="F3871">
        <v>2005</v>
      </c>
      <c r="G3871" t="s">
        <v>176</v>
      </c>
      <c r="H3871">
        <v>4</v>
      </c>
      <c r="I3871">
        <v>2</v>
      </c>
      <c r="J3871">
        <v>1</v>
      </c>
      <c r="K3871">
        <v>9</v>
      </c>
      <c r="L3871" t="s">
        <v>43</v>
      </c>
      <c r="M3871">
        <v>3716</v>
      </c>
      <c r="N3871">
        <v>1997</v>
      </c>
      <c r="O3871">
        <v>1943</v>
      </c>
      <c r="P3871">
        <v>485</v>
      </c>
      <c r="Q3871" t="str">
        <f t="shared" si="240"/>
        <v>YES</v>
      </c>
      <c r="R3871">
        <f t="shared" si="241"/>
        <v>2482</v>
      </c>
      <c r="S3871">
        <f t="shared" si="242"/>
        <v>171.23287671232876</v>
      </c>
      <c r="T3871">
        <f t="shared" si="243"/>
        <v>37.525605707423885</v>
      </c>
      <c r="U3871">
        <v>768</v>
      </c>
      <c r="V3871">
        <v>0</v>
      </c>
      <c r="W3871">
        <v>425000</v>
      </c>
      <c r="X3871" s="2">
        <v>42207</v>
      </c>
      <c r="Y3871">
        <v>500577</v>
      </c>
      <c r="Z3871" s="3">
        <v>114.37</v>
      </c>
      <c r="AA3871">
        <v>0.26</v>
      </c>
      <c r="AB3871">
        <v>2015</v>
      </c>
      <c r="AC3871">
        <v>10</v>
      </c>
      <c r="AD3871">
        <v>7</v>
      </c>
      <c r="AE3871">
        <v>22</v>
      </c>
    </row>
    <row r="3872" spans="1:31" x14ac:dyDescent="0.25">
      <c r="A3872" t="s">
        <v>4239</v>
      </c>
      <c r="B3872">
        <v>63304</v>
      </c>
      <c r="C3872" t="s">
        <v>1716</v>
      </c>
      <c r="D3872" t="s">
        <v>196</v>
      </c>
      <c r="E3872" t="s">
        <v>359</v>
      </c>
      <c r="F3872">
        <v>2004</v>
      </c>
      <c r="G3872" t="s">
        <v>176</v>
      </c>
      <c r="H3872">
        <v>3</v>
      </c>
      <c r="I3872">
        <v>3</v>
      </c>
      <c r="J3872">
        <v>0</v>
      </c>
      <c r="K3872">
        <v>6</v>
      </c>
      <c r="L3872" t="s">
        <v>31</v>
      </c>
      <c r="M3872">
        <v>2821</v>
      </c>
      <c r="N3872">
        <v>2821</v>
      </c>
      <c r="O3872">
        <v>2755</v>
      </c>
      <c r="P3872">
        <v>1600</v>
      </c>
      <c r="Q3872" t="str">
        <f t="shared" si="240"/>
        <v>YES</v>
      </c>
      <c r="R3872">
        <f t="shared" si="241"/>
        <v>4421</v>
      </c>
      <c r="S3872">
        <f t="shared" si="242"/>
        <v>76.227097941642157</v>
      </c>
      <c r="T3872">
        <f t="shared" si="243"/>
        <v>22.104158467794836</v>
      </c>
      <c r="U3872">
        <v>640</v>
      </c>
      <c r="V3872">
        <v>0</v>
      </c>
      <c r="W3872">
        <v>337000</v>
      </c>
      <c r="X3872" s="2">
        <v>41836</v>
      </c>
      <c r="Y3872">
        <v>503404</v>
      </c>
      <c r="Z3872" s="3">
        <v>119.46</v>
      </c>
      <c r="AA3872">
        <v>0.35</v>
      </c>
      <c r="AB3872">
        <v>2014</v>
      </c>
      <c r="AC3872">
        <v>10</v>
      </c>
      <c r="AD3872">
        <v>7</v>
      </c>
      <c r="AE3872">
        <v>16</v>
      </c>
    </row>
    <row r="3873" spans="1:31" x14ac:dyDescent="0.25">
      <c r="A3873" t="s">
        <v>4240</v>
      </c>
      <c r="B3873">
        <v>63304</v>
      </c>
      <c r="C3873" t="s">
        <v>1716</v>
      </c>
      <c r="D3873" t="s">
        <v>196</v>
      </c>
      <c r="E3873" t="s">
        <v>4241</v>
      </c>
      <c r="F3873">
        <v>2003</v>
      </c>
      <c r="G3873" t="s">
        <v>176</v>
      </c>
      <c r="H3873">
        <v>3</v>
      </c>
      <c r="I3873">
        <v>3</v>
      </c>
      <c r="J3873">
        <v>1</v>
      </c>
      <c r="K3873">
        <v>8</v>
      </c>
      <c r="L3873" t="s">
        <v>138</v>
      </c>
      <c r="M3873">
        <v>2936</v>
      </c>
      <c r="N3873">
        <v>2936</v>
      </c>
      <c r="O3873">
        <v>2874</v>
      </c>
      <c r="P3873">
        <v>1500</v>
      </c>
      <c r="Q3873" t="str">
        <f t="shared" si="240"/>
        <v>YES</v>
      </c>
      <c r="R3873">
        <f t="shared" si="241"/>
        <v>4436</v>
      </c>
      <c r="S3873">
        <f t="shared" si="242"/>
        <v>80.027051397655541</v>
      </c>
      <c r="T3873">
        <f t="shared" si="243"/>
        <v>9.2609984138909756</v>
      </c>
      <c r="U3873">
        <v>724</v>
      </c>
      <c r="V3873">
        <v>0</v>
      </c>
      <c r="W3873">
        <v>355000</v>
      </c>
      <c r="X3873" s="2">
        <v>42093</v>
      </c>
      <c r="Y3873">
        <v>517561</v>
      </c>
      <c r="Z3873" s="3">
        <v>120.91</v>
      </c>
      <c r="AA3873">
        <v>0.88</v>
      </c>
      <c r="AB3873">
        <v>2015</v>
      </c>
      <c r="AC3873">
        <v>12</v>
      </c>
      <c r="AD3873">
        <v>3</v>
      </c>
      <c r="AE3873">
        <v>30</v>
      </c>
    </row>
    <row r="3874" spans="1:31" x14ac:dyDescent="0.25">
      <c r="A3874" t="s">
        <v>4242</v>
      </c>
      <c r="B3874">
        <v>63368</v>
      </c>
      <c r="C3874" t="s">
        <v>1743</v>
      </c>
      <c r="D3874" t="s">
        <v>110</v>
      </c>
      <c r="E3874" t="s">
        <v>1362</v>
      </c>
      <c r="F3874">
        <v>2005</v>
      </c>
      <c r="G3874" t="s">
        <v>30</v>
      </c>
      <c r="H3874">
        <v>3</v>
      </c>
      <c r="I3874">
        <v>2</v>
      </c>
      <c r="J3874">
        <v>0</v>
      </c>
      <c r="K3874">
        <v>6</v>
      </c>
      <c r="L3874" t="s">
        <v>31</v>
      </c>
      <c r="M3874">
        <v>1676</v>
      </c>
      <c r="N3874">
        <v>1676</v>
      </c>
      <c r="O3874">
        <v>0</v>
      </c>
      <c r="P3874">
        <v>0</v>
      </c>
      <c r="Q3874" t="str">
        <f t="shared" si="240"/>
        <v>NO</v>
      </c>
      <c r="R3874">
        <f t="shared" si="241"/>
        <v>1676</v>
      </c>
      <c r="S3874">
        <f t="shared" si="242"/>
        <v>106.20525059665871</v>
      </c>
      <c r="T3874">
        <f t="shared" si="243"/>
        <v>27.242118151209059</v>
      </c>
      <c r="U3874">
        <v>420</v>
      </c>
      <c r="V3874">
        <v>0</v>
      </c>
      <c r="W3874">
        <v>178000</v>
      </c>
      <c r="X3874" s="2">
        <v>41922</v>
      </c>
      <c r="Y3874">
        <v>235112</v>
      </c>
      <c r="Z3874" s="3">
        <v>106.21</v>
      </c>
      <c r="AA3874">
        <v>0.15</v>
      </c>
      <c r="AB3874">
        <v>2014</v>
      </c>
      <c r="AC3874">
        <v>9</v>
      </c>
      <c r="AD3874">
        <v>10</v>
      </c>
      <c r="AE3874">
        <v>10</v>
      </c>
    </row>
    <row r="3875" spans="1:31" x14ac:dyDescent="0.25">
      <c r="A3875" t="s">
        <v>4243</v>
      </c>
      <c r="B3875">
        <v>63368</v>
      </c>
      <c r="C3875" t="s">
        <v>1743</v>
      </c>
      <c r="D3875" t="s">
        <v>110</v>
      </c>
      <c r="E3875" t="s">
        <v>1277</v>
      </c>
      <c r="F3875">
        <v>2005</v>
      </c>
      <c r="G3875" t="s">
        <v>30</v>
      </c>
      <c r="H3875">
        <v>3</v>
      </c>
      <c r="I3875">
        <v>2</v>
      </c>
      <c r="J3875">
        <v>0</v>
      </c>
      <c r="K3875">
        <v>6</v>
      </c>
      <c r="L3875" t="s">
        <v>31</v>
      </c>
      <c r="M3875">
        <v>1676</v>
      </c>
      <c r="N3875">
        <v>1676</v>
      </c>
      <c r="O3875">
        <v>1676</v>
      </c>
      <c r="P3875">
        <v>0</v>
      </c>
      <c r="Q3875" t="str">
        <f t="shared" si="240"/>
        <v>NO</v>
      </c>
      <c r="R3875">
        <f t="shared" si="241"/>
        <v>1676</v>
      </c>
      <c r="S3875">
        <f t="shared" si="242"/>
        <v>114.85680190930788</v>
      </c>
      <c r="T3875">
        <f t="shared" si="243"/>
        <v>33.993783993783993</v>
      </c>
      <c r="U3875">
        <v>420</v>
      </c>
      <c r="V3875">
        <v>0</v>
      </c>
      <c r="W3875">
        <v>192500</v>
      </c>
      <c r="X3875" s="2">
        <v>42060</v>
      </c>
      <c r="Y3875">
        <v>247087</v>
      </c>
      <c r="Z3875" s="3">
        <v>114.86</v>
      </c>
      <c r="AA3875">
        <v>0.13</v>
      </c>
      <c r="AB3875">
        <v>2015</v>
      </c>
      <c r="AC3875">
        <v>10</v>
      </c>
      <c r="AD3875">
        <v>2</v>
      </c>
      <c r="AE3875">
        <v>25</v>
      </c>
    </row>
    <row r="3876" spans="1:31" x14ac:dyDescent="0.25">
      <c r="A3876" t="s">
        <v>4244</v>
      </c>
      <c r="B3876">
        <v>63368</v>
      </c>
      <c r="C3876" t="s">
        <v>1743</v>
      </c>
      <c r="D3876" t="s">
        <v>110</v>
      </c>
      <c r="E3876" t="s">
        <v>1277</v>
      </c>
      <c r="F3876">
        <v>2004</v>
      </c>
      <c r="G3876" t="s">
        <v>30</v>
      </c>
      <c r="H3876">
        <v>4</v>
      </c>
      <c r="I3876">
        <v>2</v>
      </c>
      <c r="J3876">
        <v>1</v>
      </c>
      <c r="K3876">
        <v>8</v>
      </c>
      <c r="L3876" t="s">
        <v>43</v>
      </c>
      <c r="M3876">
        <v>1896</v>
      </c>
      <c r="N3876">
        <v>954</v>
      </c>
      <c r="O3876">
        <v>942</v>
      </c>
      <c r="P3876">
        <v>0</v>
      </c>
      <c r="Q3876" t="str">
        <f t="shared" si="240"/>
        <v>NO</v>
      </c>
      <c r="R3876">
        <f t="shared" si="241"/>
        <v>954</v>
      </c>
      <c r="S3876">
        <f t="shared" si="242"/>
        <v>213.83647798742138</v>
      </c>
      <c r="T3876">
        <f t="shared" si="243"/>
        <v>36.02458147912693</v>
      </c>
      <c r="U3876">
        <v>425</v>
      </c>
      <c r="V3876">
        <v>0</v>
      </c>
      <c r="W3876">
        <v>204000</v>
      </c>
      <c r="X3876" s="2">
        <v>42131</v>
      </c>
      <c r="Y3876">
        <v>256327</v>
      </c>
      <c r="Z3876" s="3">
        <v>107.59</v>
      </c>
      <c r="AA3876">
        <v>0.13</v>
      </c>
      <c r="AB3876">
        <v>2015</v>
      </c>
      <c r="AC3876">
        <v>11</v>
      </c>
      <c r="AD3876">
        <v>5</v>
      </c>
      <c r="AE3876">
        <v>7</v>
      </c>
    </row>
    <row r="3877" spans="1:31" x14ac:dyDescent="0.25">
      <c r="A3877" t="s">
        <v>4245</v>
      </c>
      <c r="B3877">
        <v>63368</v>
      </c>
      <c r="C3877" t="s">
        <v>1743</v>
      </c>
      <c r="D3877" t="s">
        <v>110</v>
      </c>
      <c r="E3877" t="s">
        <v>1277</v>
      </c>
      <c r="F3877">
        <v>2005</v>
      </c>
      <c r="G3877" t="s">
        <v>30</v>
      </c>
      <c r="H3877">
        <v>4</v>
      </c>
      <c r="I3877">
        <v>3</v>
      </c>
      <c r="J3877">
        <v>1</v>
      </c>
      <c r="K3877">
        <v>8</v>
      </c>
      <c r="L3877" t="s">
        <v>43</v>
      </c>
      <c r="M3877">
        <v>2264</v>
      </c>
      <c r="N3877">
        <v>1142</v>
      </c>
      <c r="O3877">
        <v>1122</v>
      </c>
      <c r="P3877">
        <v>650</v>
      </c>
      <c r="Q3877" t="str">
        <f t="shared" si="240"/>
        <v>YES</v>
      </c>
      <c r="R3877">
        <f t="shared" si="241"/>
        <v>1792</v>
      </c>
      <c r="S3877">
        <f t="shared" si="242"/>
        <v>146.484375</v>
      </c>
      <c r="T3877">
        <f t="shared" si="243"/>
        <v>46.355159991523628</v>
      </c>
      <c r="U3877">
        <v>420</v>
      </c>
      <c r="V3877">
        <v>45000</v>
      </c>
      <c r="W3877">
        <v>262500</v>
      </c>
      <c r="X3877" s="2">
        <v>42151</v>
      </c>
      <c r="Y3877">
        <v>275231</v>
      </c>
      <c r="Z3877" s="3">
        <v>115.95</v>
      </c>
      <c r="AA3877">
        <v>0.13</v>
      </c>
      <c r="AB3877">
        <v>2015</v>
      </c>
      <c r="AC3877">
        <v>10</v>
      </c>
      <c r="AD3877">
        <v>5</v>
      </c>
      <c r="AE3877">
        <v>27</v>
      </c>
    </row>
    <row r="3878" spans="1:31" x14ac:dyDescent="0.25">
      <c r="A3878" t="s">
        <v>4246</v>
      </c>
      <c r="B3878">
        <v>63368</v>
      </c>
      <c r="C3878" t="s">
        <v>1743</v>
      </c>
      <c r="D3878" t="s">
        <v>110</v>
      </c>
      <c r="E3878" t="s">
        <v>1277</v>
      </c>
      <c r="F3878">
        <v>2005</v>
      </c>
      <c r="G3878" t="s">
        <v>30</v>
      </c>
      <c r="H3878">
        <v>3</v>
      </c>
      <c r="I3878">
        <v>2</v>
      </c>
      <c r="J3878">
        <v>0</v>
      </c>
      <c r="K3878">
        <v>6</v>
      </c>
      <c r="L3878" t="s">
        <v>31</v>
      </c>
      <c r="M3878">
        <v>1676</v>
      </c>
      <c r="N3878">
        <v>1676</v>
      </c>
      <c r="O3878">
        <v>0</v>
      </c>
      <c r="P3878">
        <v>0</v>
      </c>
      <c r="Q3878" t="str">
        <f t="shared" si="240"/>
        <v>NO</v>
      </c>
      <c r="R3878">
        <f t="shared" si="241"/>
        <v>1676</v>
      </c>
      <c r="S3878">
        <f t="shared" si="242"/>
        <v>99.64200477326969</v>
      </c>
      <c r="T3878">
        <f t="shared" si="243"/>
        <v>29.490711308893125</v>
      </c>
      <c r="U3878">
        <v>420</v>
      </c>
      <c r="V3878">
        <v>0</v>
      </c>
      <c r="W3878">
        <v>167000</v>
      </c>
      <c r="X3878" s="2">
        <v>42115</v>
      </c>
      <c r="Y3878">
        <v>229397</v>
      </c>
      <c r="Z3878" s="3">
        <v>99.64</v>
      </c>
      <c r="AA3878">
        <v>0.13</v>
      </c>
      <c r="AB3878">
        <v>2015</v>
      </c>
      <c r="AC3878">
        <v>10</v>
      </c>
      <c r="AD3878">
        <v>4</v>
      </c>
      <c r="AE3878">
        <v>21</v>
      </c>
    </row>
    <row r="3879" spans="1:31" x14ac:dyDescent="0.25">
      <c r="A3879" t="s">
        <v>4247</v>
      </c>
      <c r="B3879">
        <v>63367</v>
      </c>
      <c r="C3879" t="s">
        <v>1754</v>
      </c>
      <c r="D3879" t="s">
        <v>110</v>
      </c>
      <c r="E3879" t="s">
        <v>48</v>
      </c>
      <c r="F3879">
        <v>2007</v>
      </c>
      <c r="G3879" t="s">
        <v>30</v>
      </c>
      <c r="H3879">
        <v>3</v>
      </c>
      <c r="I3879">
        <v>3</v>
      </c>
      <c r="J3879">
        <v>0</v>
      </c>
      <c r="K3879">
        <v>7</v>
      </c>
      <c r="L3879" t="s">
        <v>31</v>
      </c>
      <c r="M3879">
        <v>1795</v>
      </c>
      <c r="N3879">
        <v>1795</v>
      </c>
      <c r="O3879">
        <v>1736</v>
      </c>
      <c r="P3879">
        <v>1215</v>
      </c>
      <c r="Q3879" t="str">
        <f t="shared" si="240"/>
        <v>YES</v>
      </c>
      <c r="R3879">
        <f t="shared" si="241"/>
        <v>3010</v>
      </c>
      <c r="S3879">
        <f t="shared" si="242"/>
        <v>79.700996677740861</v>
      </c>
      <c r="T3879">
        <f t="shared" si="243"/>
        <v>28.986032574549323</v>
      </c>
      <c r="U3879">
        <v>480</v>
      </c>
      <c r="V3879">
        <v>45000</v>
      </c>
      <c r="W3879">
        <v>239900</v>
      </c>
      <c r="X3879" s="2">
        <v>42080</v>
      </c>
      <c r="Y3879">
        <v>293933</v>
      </c>
      <c r="Z3879" s="3">
        <v>133.65</v>
      </c>
      <c r="AA3879">
        <v>0.19</v>
      </c>
      <c r="AB3879">
        <v>2015</v>
      </c>
      <c r="AC3879">
        <v>8</v>
      </c>
      <c r="AD3879">
        <v>3</v>
      </c>
      <c r="AE3879">
        <v>17</v>
      </c>
    </row>
    <row r="3880" spans="1:31" x14ac:dyDescent="0.25">
      <c r="A3880" t="s">
        <v>4248</v>
      </c>
      <c r="B3880">
        <v>63367</v>
      </c>
      <c r="C3880" t="s">
        <v>1754</v>
      </c>
      <c r="D3880" t="s">
        <v>110</v>
      </c>
      <c r="E3880" t="s">
        <v>716</v>
      </c>
      <c r="F3880">
        <v>2004</v>
      </c>
      <c r="G3880" t="s">
        <v>30</v>
      </c>
      <c r="H3880">
        <v>4</v>
      </c>
      <c r="I3880">
        <v>2</v>
      </c>
      <c r="J3880">
        <v>1</v>
      </c>
      <c r="K3880">
        <v>7</v>
      </c>
      <c r="L3880" t="s">
        <v>43</v>
      </c>
      <c r="M3880">
        <v>1962</v>
      </c>
      <c r="N3880">
        <v>1170</v>
      </c>
      <c r="O3880">
        <v>918</v>
      </c>
      <c r="P3880">
        <v>0</v>
      </c>
      <c r="Q3880" t="str">
        <f t="shared" si="240"/>
        <v>NO</v>
      </c>
      <c r="R3880">
        <f t="shared" si="241"/>
        <v>1170</v>
      </c>
      <c r="S3880">
        <f t="shared" si="242"/>
        <v>154.70085470085471</v>
      </c>
      <c r="T3880">
        <f t="shared" si="243"/>
        <v>29.679916043552403</v>
      </c>
      <c r="U3880">
        <v>420</v>
      </c>
      <c r="V3880">
        <v>0</v>
      </c>
      <c r="W3880">
        <v>181000</v>
      </c>
      <c r="X3880" s="2">
        <v>41915</v>
      </c>
      <c r="Y3880">
        <v>250824</v>
      </c>
      <c r="Z3880" s="3">
        <v>92.25</v>
      </c>
      <c r="AA3880">
        <v>0.14000000000000001</v>
      </c>
      <c r="AB3880">
        <v>2014</v>
      </c>
      <c r="AC3880">
        <v>10</v>
      </c>
      <c r="AD3880">
        <v>10</v>
      </c>
      <c r="AE3880">
        <v>3</v>
      </c>
    </row>
    <row r="3881" spans="1:31" x14ac:dyDescent="0.25">
      <c r="A3881" t="s">
        <v>4249</v>
      </c>
      <c r="B3881">
        <v>63367</v>
      </c>
      <c r="C3881" t="s">
        <v>1754</v>
      </c>
      <c r="D3881" t="s">
        <v>110</v>
      </c>
      <c r="E3881" t="s">
        <v>1362</v>
      </c>
      <c r="F3881">
        <v>2004</v>
      </c>
      <c r="G3881" t="s">
        <v>30</v>
      </c>
      <c r="H3881">
        <v>3</v>
      </c>
      <c r="I3881">
        <v>3</v>
      </c>
      <c r="J3881">
        <v>1</v>
      </c>
      <c r="K3881">
        <v>5</v>
      </c>
      <c r="L3881" t="s">
        <v>43</v>
      </c>
      <c r="M3881">
        <v>1944</v>
      </c>
      <c r="N3881">
        <v>1080</v>
      </c>
      <c r="O3881">
        <v>864</v>
      </c>
      <c r="P3881">
        <v>648</v>
      </c>
      <c r="Q3881" t="str">
        <f t="shared" si="240"/>
        <v>YES</v>
      </c>
      <c r="R3881">
        <f t="shared" si="241"/>
        <v>1728</v>
      </c>
      <c r="S3881">
        <f t="shared" si="242"/>
        <v>110.82175925925925</v>
      </c>
      <c r="T3881">
        <f t="shared" si="243"/>
        <v>29.3082338536884</v>
      </c>
      <c r="U3881">
        <v>420</v>
      </c>
      <c r="V3881">
        <v>0</v>
      </c>
      <c r="W3881">
        <v>191500</v>
      </c>
      <c r="X3881" s="2">
        <v>42128</v>
      </c>
      <c r="Y3881">
        <v>255400</v>
      </c>
      <c r="Z3881" s="3">
        <v>98.51</v>
      </c>
      <c r="AA3881">
        <v>0.15</v>
      </c>
      <c r="AB3881">
        <v>2015</v>
      </c>
      <c r="AC3881">
        <v>11</v>
      </c>
      <c r="AD3881">
        <v>5</v>
      </c>
      <c r="AE3881">
        <v>4</v>
      </c>
    </row>
    <row r="3882" spans="1:31" x14ac:dyDescent="0.25">
      <c r="A3882" t="s">
        <v>4250</v>
      </c>
      <c r="B3882">
        <v>63367</v>
      </c>
      <c r="C3882" t="s">
        <v>1763</v>
      </c>
      <c r="D3882" t="s">
        <v>110</v>
      </c>
      <c r="E3882" t="s">
        <v>48</v>
      </c>
      <c r="F3882">
        <v>2005</v>
      </c>
      <c r="G3882" t="s">
        <v>30</v>
      </c>
      <c r="H3882">
        <v>3</v>
      </c>
      <c r="I3882">
        <v>2</v>
      </c>
      <c r="J3882">
        <v>1</v>
      </c>
      <c r="K3882">
        <v>5</v>
      </c>
      <c r="L3882" t="s">
        <v>43</v>
      </c>
      <c r="M3882">
        <v>1550</v>
      </c>
      <c r="N3882">
        <v>832</v>
      </c>
      <c r="O3882">
        <v>774</v>
      </c>
      <c r="P3882">
        <v>0</v>
      </c>
      <c r="Q3882" t="str">
        <f t="shared" si="240"/>
        <v>NO</v>
      </c>
      <c r="R3882">
        <f t="shared" si="241"/>
        <v>832</v>
      </c>
      <c r="S3882">
        <f t="shared" si="242"/>
        <v>198.31730769230768</v>
      </c>
      <c r="T3882">
        <f t="shared" si="243"/>
        <v>19.936204146730464</v>
      </c>
      <c r="U3882">
        <v>400</v>
      </c>
      <c r="V3882">
        <v>0</v>
      </c>
      <c r="W3882">
        <v>165000</v>
      </c>
      <c r="X3882" s="2">
        <v>41729</v>
      </c>
      <c r="Y3882">
        <v>219696</v>
      </c>
      <c r="Z3882" s="3">
        <v>106.45</v>
      </c>
      <c r="AA3882">
        <v>0.19</v>
      </c>
      <c r="AB3882">
        <v>2014</v>
      </c>
      <c r="AC3882">
        <v>9</v>
      </c>
      <c r="AD3882">
        <v>3</v>
      </c>
      <c r="AE3882">
        <v>31</v>
      </c>
    </row>
    <row r="3883" spans="1:31" x14ac:dyDescent="0.25">
      <c r="A3883" t="s">
        <v>4251</v>
      </c>
      <c r="B3883">
        <v>63367</v>
      </c>
      <c r="C3883" t="s">
        <v>1763</v>
      </c>
      <c r="D3883" t="s">
        <v>110</v>
      </c>
      <c r="E3883" t="s">
        <v>38</v>
      </c>
      <c r="F3883">
        <v>2004</v>
      </c>
      <c r="G3883" t="s">
        <v>30</v>
      </c>
      <c r="H3883">
        <v>4</v>
      </c>
      <c r="I3883">
        <v>2</v>
      </c>
      <c r="J3883">
        <v>1</v>
      </c>
      <c r="K3883">
        <v>7</v>
      </c>
      <c r="L3883" t="s">
        <v>43</v>
      </c>
      <c r="M3883">
        <v>1996</v>
      </c>
      <c r="N3883">
        <v>1040</v>
      </c>
      <c r="O3883">
        <v>1004</v>
      </c>
      <c r="P3883">
        <v>650</v>
      </c>
      <c r="Q3883" t="str">
        <f t="shared" si="240"/>
        <v>YES</v>
      </c>
      <c r="R3883">
        <f t="shared" si="241"/>
        <v>1690</v>
      </c>
      <c r="S3883">
        <f t="shared" si="242"/>
        <v>125.44378698224853</v>
      </c>
      <c r="T3883">
        <f t="shared" si="243"/>
        <v>23.175477720932264</v>
      </c>
      <c r="U3883">
        <v>420</v>
      </c>
      <c r="V3883">
        <v>0</v>
      </c>
      <c r="W3883">
        <v>212000</v>
      </c>
      <c r="X3883" s="2">
        <v>41848</v>
      </c>
      <c r="Y3883">
        <v>265194</v>
      </c>
      <c r="Z3883" s="3">
        <v>106.21</v>
      </c>
      <c r="AA3883">
        <v>0.21</v>
      </c>
      <c r="AB3883">
        <v>2014</v>
      </c>
      <c r="AC3883">
        <v>10</v>
      </c>
      <c r="AD3883">
        <v>7</v>
      </c>
      <c r="AE3883">
        <v>28</v>
      </c>
    </row>
    <row r="3884" spans="1:31" x14ac:dyDescent="0.25">
      <c r="A3884" t="s">
        <v>4252</v>
      </c>
      <c r="B3884">
        <v>63367</v>
      </c>
      <c r="C3884" t="s">
        <v>1763</v>
      </c>
      <c r="D3884" t="s">
        <v>110</v>
      </c>
      <c r="E3884" t="s">
        <v>784</v>
      </c>
      <c r="F3884">
        <v>2005</v>
      </c>
      <c r="G3884" t="s">
        <v>30</v>
      </c>
      <c r="H3884">
        <v>4</v>
      </c>
      <c r="I3884">
        <v>2</v>
      </c>
      <c r="J3884">
        <v>1</v>
      </c>
      <c r="K3884">
        <v>7</v>
      </c>
      <c r="L3884" t="s">
        <v>43</v>
      </c>
      <c r="M3884">
        <v>1890</v>
      </c>
      <c r="N3884">
        <v>1080</v>
      </c>
      <c r="O3884">
        <v>810</v>
      </c>
      <c r="P3884">
        <v>0</v>
      </c>
      <c r="Q3884" t="str">
        <f t="shared" si="240"/>
        <v>NO</v>
      </c>
      <c r="R3884">
        <f t="shared" si="241"/>
        <v>1080</v>
      </c>
      <c r="S3884">
        <f t="shared" si="242"/>
        <v>163.88888888888889</v>
      </c>
      <c r="T3884">
        <f t="shared" si="243"/>
        <v>25.396005509641871</v>
      </c>
      <c r="U3884">
        <v>420</v>
      </c>
      <c r="V3884">
        <v>0</v>
      </c>
      <c r="W3884">
        <v>177000</v>
      </c>
      <c r="X3884" s="2">
        <v>41810</v>
      </c>
      <c r="Y3884">
        <v>242675</v>
      </c>
      <c r="Z3884" s="3">
        <v>93.65</v>
      </c>
      <c r="AA3884">
        <v>0.16</v>
      </c>
      <c r="AB3884">
        <v>2014</v>
      </c>
      <c r="AC3884">
        <v>9</v>
      </c>
      <c r="AD3884">
        <v>6</v>
      </c>
      <c r="AE3884">
        <v>20</v>
      </c>
    </row>
    <row r="3885" spans="1:31" x14ac:dyDescent="0.25">
      <c r="A3885" t="s">
        <v>4253</v>
      </c>
      <c r="B3885">
        <v>63367</v>
      </c>
      <c r="C3885" t="s">
        <v>1763</v>
      </c>
      <c r="D3885" t="s">
        <v>110</v>
      </c>
      <c r="E3885" t="s">
        <v>48</v>
      </c>
      <c r="F3885">
        <v>2004</v>
      </c>
      <c r="G3885" t="s">
        <v>30</v>
      </c>
      <c r="H3885">
        <v>3</v>
      </c>
      <c r="I3885">
        <v>2</v>
      </c>
      <c r="J3885">
        <v>1</v>
      </c>
      <c r="K3885">
        <v>6</v>
      </c>
      <c r="L3885" t="s">
        <v>43</v>
      </c>
      <c r="M3885">
        <v>1728</v>
      </c>
      <c r="N3885">
        <v>864</v>
      </c>
      <c r="O3885">
        <v>864</v>
      </c>
      <c r="P3885">
        <v>400</v>
      </c>
      <c r="Q3885" t="str">
        <f t="shared" si="240"/>
        <v>YES</v>
      </c>
      <c r="R3885">
        <f t="shared" si="241"/>
        <v>1264</v>
      </c>
      <c r="S3885">
        <f t="shared" si="242"/>
        <v>144.77848101265823</v>
      </c>
      <c r="T3885">
        <f t="shared" si="243"/>
        <v>22.111062780919241</v>
      </c>
      <c r="U3885">
        <v>400</v>
      </c>
      <c r="V3885">
        <v>0</v>
      </c>
      <c r="W3885">
        <v>183000</v>
      </c>
      <c r="X3885" s="2">
        <v>42297</v>
      </c>
      <c r="Y3885">
        <v>234392</v>
      </c>
      <c r="Z3885" s="3">
        <v>105.9</v>
      </c>
      <c r="AA3885">
        <v>0.19</v>
      </c>
      <c r="AB3885">
        <v>2015</v>
      </c>
      <c r="AC3885">
        <v>11</v>
      </c>
      <c r="AD3885">
        <v>10</v>
      </c>
      <c r="AE3885">
        <v>20</v>
      </c>
    </row>
    <row r="3886" spans="1:31" x14ac:dyDescent="0.25">
      <c r="A3886" t="s">
        <v>4254</v>
      </c>
      <c r="B3886">
        <v>63367</v>
      </c>
      <c r="C3886" t="s">
        <v>1763</v>
      </c>
      <c r="D3886" t="s">
        <v>110</v>
      </c>
      <c r="E3886" t="s">
        <v>51</v>
      </c>
      <c r="F3886">
        <v>2005</v>
      </c>
      <c r="G3886" t="s">
        <v>30</v>
      </c>
      <c r="H3886">
        <v>3</v>
      </c>
      <c r="I3886">
        <v>2</v>
      </c>
      <c r="J3886">
        <v>2</v>
      </c>
      <c r="K3886">
        <v>6</v>
      </c>
      <c r="L3886" t="s">
        <v>43</v>
      </c>
      <c r="M3886">
        <v>1728</v>
      </c>
      <c r="N3886">
        <v>864</v>
      </c>
      <c r="O3886">
        <v>864</v>
      </c>
      <c r="P3886">
        <v>650</v>
      </c>
      <c r="Q3886" t="str">
        <f t="shared" si="240"/>
        <v>YES</v>
      </c>
      <c r="R3886">
        <f t="shared" si="241"/>
        <v>1514</v>
      </c>
      <c r="S3886">
        <f t="shared" si="242"/>
        <v>121.53236459709379</v>
      </c>
      <c r="T3886">
        <f t="shared" si="243"/>
        <v>21.120293847566575</v>
      </c>
      <c r="U3886">
        <v>420</v>
      </c>
      <c r="V3886">
        <v>0</v>
      </c>
      <c r="W3886">
        <v>184000</v>
      </c>
      <c r="X3886" s="2">
        <v>42115</v>
      </c>
      <c r="Y3886">
        <v>249497</v>
      </c>
      <c r="Z3886" s="3">
        <v>106.48</v>
      </c>
      <c r="AA3886">
        <v>0.2</v>
      </c>
      <c r="AB3886">
        <v>2015</v>
      </c>
      <c r="AC3886">
        <v>10</v>
      </c>
      <c r="AD3886">
        <v>4</v>
      </c>
      <c r="AE3886">
        <v>21</v>
      </c>
    </row>
    <row r="3887" spans="1:31" x14ac:dyDescent="0.25">
      <c r="A3887" t="s">
        <v>4255</v>
      </c>
      <c r="B3887">
        <v>63367</v>
      </c>
      <c r="C3887" t="s">
        <v>1763</v>
      </c>
      <c r="D3887" t="s">
        <v>110</v>
      </c>
      <c r="E3887" t="s">
        <v>45</v>
      </c>
      <c r="F3887">
        <v>2006</v>
      </c>
      <c r="G3887" t="s">
        <v>30</v>
      </c>
      <c r="H3887">
        <v>3</v>
      </c>
      <c r="I3887">
        <v>2</v>
      </c>
      <c r="J3887">
        <v>0</v>
      </c>
      <c r="K3887">
        <v>5</v>
      </c>
      <c r="L3887" t="s">
        <v>31</v>
      </c>
      <c r="M3887">
        <v>1291</v>
      </c>
      <c r="N3887">
        <v>1291</v>
      </c>
      <c r="O3887">
        <v>1281</v>
      </c>
      <c r="P3887">
        <v>0</v>
      </c>
      <c r="Q3887" t="str">
        <f t="shared" si="240"/>
        <v>NO</v>
      </c>
      <c r="R3887">
        <f t="shared" si="241"/>
        <v>1291</v>
      </c>
      <c r="S3887">
        <f t="shared" si="242"/>
        <v>138.65220759101473</v>
      </c>
      <c r="T3887">
        <f t="shared" si="243"/>
        <v>17.866411147043557</v>
      </c>
      <c r="U3887">
        <v>427</v>
      </c>
      <c r="V3887">
        <v>45000</v>
      </c>
      <c r="W3887">
        <v>179000</v>
      </c>
      <c r="X3887" s="2">
        <v>42103</v>
      </c>
      <c r="Y3887">
        <v>230335</v>
      </c>
      <c r="Z3887" s="3">
        <v>138.65</v>
      </c>
      <c r="AA3887">
        <v>0.23</v>
      </c>
      <c r="AB3887">
        <v>2015</v>
      </c>
      <c r="AC3887">
        <v>9</v>
      </c>
      <c r="AD3887">
        <v>4</v>
      </c>
      <c r="AE3887">
        <v>9</v>
      </c>
    </row>
    <row r="3888" spans="1:31" x14ac:dyDescent="0.25">
      <c r="A3888" t="s">
        <v>4256</v>
      </c>
      <c r="B3888">
        <v>63021</v>
      </c>
      <c r="C3888" t="s">
        <v>1763</v>
      </c>
      <c r="D3888" t="s">
        <v>110</v>
      </c>
      <c r="E3888" t="s">
        <v>36</v>
      </c>
      <c r="F3888">
        <v>2005</v>
      </c>
      <c r="G3888" t="s">
        <v>30</v>
      </c>
      <c r="H3888">
        <v>3</v>
      </c>
      <c r="I3888">
        <v>2</v>
      </c>
      <c r="J3888">
        <v>1</v>
      </c>
      <c r="K3888">
        <v>6</v>
      </c>
      <c r="L3888" t="s">
        <v>43</v>
      </c>
      <c r="M3888">
        <v>1728</v>
      </c>
      <c r="N3888">
        <v>864</v>
      </c>
      <c r="O3888">
        <v>864</v>
      </c>
      <c r="P3888">
        <v>0</v>
      </c>
      <c r="Q3888" t="str">
        <f t="shared" si="240"/>
        <v>NO</v>
      </c>
      <c r="R3888">
        <f t="shared" si="241"/>
        <v>864</v>
      </c>
      <c r="S3888">
        <f t="shared" si="242"/>
        <v>186.9212962962963</v>
      </c>
      <c r="T3888">
        <f t="shared" si="243"/>
        <v>21.808999081726352</v>
      </c>
      <c r="U3888">
        <v>420</v>
      </c>
      <c r="V3888">
        <v>0</v>
      </c>
      <c r="W3888">
        <v>161500</v>
      </c>
      <c r="X3888" s="2">
        <v>42065</v>
      </c>
      <c r="Y3888">
        <v>232817</v>
      </c>
      <c r="Z3888" s="3">
        <v>93.46</v>
      </c>
      <c r="AA3888">
        <v>0.17</v>
      </c>
      <c r="AB3888">
        <v>2015</v>
      </c>
      <c r="AC3888">
        <v>10</v>
      </c>
      <c r="AD3888">
        <v>3</v>
      </c>
      <c r="AE3888">
        <v>2</v>
      </c>
    </row>
    <row r="3889" spans="1:31" x14ac:dyDescent="0.25">
      <c r="A3889" t="s">
        <v>4257</v>
      </c>
      <c r="B3889">
        <v>63367</v>
      </c>
      <c r="C3889" t="s">
        <v>1763</v>
      </c>
      <c r="D3889" t="s">
        <v>110</v>
      </c>
      <c r="E3889" t="s">
        <v>36</v>
      </c>
      <c r="F3889">
        <v>2005</v>
      </c>
      <c r="G3889" t="s">
        <v>30</v>
      </c>
      <c r="H3889">
        <v>3</v>
      </c>
      <c r="I3889">
        <v>2</v>
      </c>
      <c r="J3889">
        <v>0</v>
      </c>
      <c r="K3889">
        <v>5</v>
      </c>
      <c r="L3889" t="s">
        <v>31</v>
      </c>
      <c r="M3889">
        <v>1278</v>
      </c>
      <c r="N3889">
        <v>1278</v>
      </c>
      <c r="O3889">
        <v>1266</v>
      </c>
      <c r="P3889">
        <v>0</v>
      </c>
      <c r="Q3889" t="str">
        <f t="shared" si="240"/>
        <v>NO</v>
      </c>
      <c r="R3889">
        <f t="shared" si="241"/>
        <v>1278</v>
      </c>
      <c r="S3889">
        <f t="shared" si="242"/>
        <v>109.15492957746478</v>
      </c>
      <c r="T3889">
        <f t="shared" si="243"/>
        <v>18.838113757899851</v>
      </c>
      <c r="U3889">
        <v>400</v>
      </c>
      <c r="V3889">
        <v>45000</v>
      </c>
      <c r="W3889">
        <v>139500</v>
      </c>
      <c r="X3889" s="2">
        <v>42013</v>
      </c>
      <c r="Y3889">
        <v>220933</v>
      </c>
      <c r="Z3889" s="3">
        <v>109.15</v>
      </c>
      <c r="AA3889">
        <v>0.17</v>
      </c>
      <c r="AB3889">
        <v>2015</v>
      </c>
      <c r="AC3889">
        <v>10</v>
      </c>
      <c r="AD3889">
        <v>1</v>
      </c>
      <c r="AE3889">
        <v>9</v>
      </c>
    </row>
    <row r="3890" spans="1:31" x14ac:dyDescent="0.25">
      <c r="A3890" t="s">
        <v>4258</v>
      </c>
      <c r="B3890">
        <v>63366</v>
      </c>
      <c r="C3890" t="s">
        <v>1775</v>
      </c>
      <c r="D3890" t="s">
        <v>28</v>
      </c>
      <c r="E3890" t="s">
        <v>155</v>
      </c>
      <c r="F3890">
        <v>2004</v>
      </c>
      <c r="G3890" t="s">
        <v>30</v>
      </c>
      <c r="H3890">
        <v>3</v>
      </c>
      <c r="I3890">
        <v>2</v>
      </c>
      <c r="J3890">
        <v>0</v>
      </c>
      <c r="K3890">
        <v>5</v>
      </c>
      <c r="L3890" t="s">
        <v>31</v>
      </c>
      <c r="M3890">
        <v>1563</v>
      </c>
      <c r="N3890">
        <v>1563</v>
      </c>
      <c r="O3890">
        <v>1507</v>
      </c>
      <c r="P3890">
        <v>0</v>
      </c>
      <c r="Q3890" t="str">
        <f t="shared" si="240"/>
        <v>NO</v>
      </c>
      <c r="R3890">
        <f t="shared" si="241"/>
        <v>1563</v>
      </c>
      <c r="S3890">
        <f t="shared" si="242"/>
        <v>112.60396673064619</v>
      </c>
      <c r="T3890">
        <f t="shared" si="243"/>
        <v>14.964459408903853</v>
      </c>
      <c r="U3890">
        <v>436</v>
      </c>
      <c r="V3890">
        <v>45000</v>
      </c>
      <c r="W3890">
        <v>176000</v>
      </c>
      <c r="X3890" s="2">
        <v>41995</v>
      </c>
      <c r="Y3890">
        <v>237380</v>
      </c>
      <c r="Z3890" s="3">
        <v>112.6</v>
      </c>
      <c r="AA3890">
        <v>0.27</v>
      </c>
      <c r="AB3890">
        <v>2014</v>
      </c>
      <c r="AC3890">
        <v>10</v>
      </c>
      <c r="AD3890">
        <v>12</v>
      </c>
      <c r="AE3890">
        <v>22</v>
      </c>
    </row>
    <row r="3891" spans="1:31" x14ac:dyDescent="0.25">
      <c r="A3891" t="s">
        <v>4259</v>
      </c>
      <c r="B3891">
        <v>63366</v>
      </c>
      <c r="C3891" t="s">
        <v>1775</v>
      </c>
      <c r="D3891" t="s">
        <v>28</v>
      </c>
      <c r="E3891" t="s">
        <v>66</v>
      </c>
      <c r="F3891">
        <v>2004</v>
      </c>
      <c r="G3891" t="s">
        <v>30</v>
      </c>
      <c r="H3891">
        <v>3</v>
      </c>
      <c r="I3891">
        <v>2</v>
      </c>
      <c r="J3891">
        <v>0</v>
      </c>
      <c r="K3891">
        <v>5</v>
      </c>
      <c r="L3891" t="s">
        <v>31</v>
      </c>
      <c r="M3891">
        <v>1546</v>
      </c>
      <c r="N3891">
        <v>1546</v>
      </c>
      <c r="O3891">
        <v>1534</v>
      </c>
      <c r="P3891">
        <v>0</v>
      </c>
      <c r="Q3891" t="str">
        <f t="shared" si="240"/>
        <v>NO</v>
      </c>
      <c r="R3891">
        <f t="shared" si="241"/>
        <v>1546</v>
      </c>
      <c r="S3891">
        <f t="shared" si="242"/>
        <v>114.48900388098318</v>
      </c>
      <c r="T3891">
        <f t="shared" si="243"/>
        <v>16.930670339761249</v>
      </c>
      <c r="U3891">
        <v>400</v>
      </c>
      <c r="V3891">
        <v>45000</v>
      </c>
      <c r="W3891">
        <v>177000</v>
      </c>
      <c r="X3891" s="2">
        <v>41775</v>
      </c>
      <c r="Y3891">
        <v>235158</v>
      </c>
      <c r="Z3891" s="3">
        <v>114.49</v>
      </c>
      <c r="AA3891">
        <v>0.24</v>
      </c>
      <c r="AB3891">
        <v>2014</v>
      </c>
      <c r="AC3891">
        <v>10</v>
      </c>
      <c r="AD3891">
        <v>5</v>
      </c>
      <c r="AE3891">
        <v>16</v>
      </c>
    </row>
    <row r="3892" spans="1:31" x14ac:dyDescent="0.25">
      <c r="A3892" t="s">
        <v>4260</v>
      </c>
      <c r="B3892">
        <v>63366</v>
      </c>
      <c r="C3892" t="s">
        <v>1775</v>
      </c>
      <c r="D3892" t="s">
        <v>28</v>
      </c>
      <c r="E3892" t="s">
        <v>66</v>
      </c>
      <c r="F3892">
        <v>2004</v>
      </c>
      <c r="G3892" t="s">
        <v>30</v>
      </c>
      <c r="H3892">
        <v>3</v>
      </c>
      <c r="I3892">
        <v>3</v>
      </c>
      <c r="J3892">
        <v>0</v>
      </c>
      <c r="K3892">
        <v>5</v>
      </c>
      <c r="L3892" t="s">
        <v>31</v>
      </c>
      <c r="M3892">
        <v>1380</v>
      </c>
      <c r="N3892">
        <v>1380</v>
      </c>
      <c r="O3892">
        <v>1360</v>
      </c>
      <c r="P3892">
        <v>1104</v>
      </c>
      <c r="Q3892" t="str">
        <f t="shared" si="240"/>
        <v>YES</v>
      </c>
      <c r="R3892">
        <f t="shared" si="241"/>
        <v>2484</v>
      </c>
      <c r="S3892">
        <f t="shared" si="242"/>
        <v>72.061191626409013</v>
      </c>
      <c r="T3892">
        <f t="shared" si="243"/>
        <v>17.121977349250077</v>
      </c>
      <c r="U3892">
        <v>400</v>
      </c>
      <c r="V3892">
        <v>45000</v>
      </c>
      <c r="W3892">
        <v>179000</v>
      </c>
      <c r="X3892" s="2">
        <v>41817</v>
      </c>
      <c r="Y3892">
        <v>232244</v>
      </c>
      <c r="Z3892" s="3">
        <v>129.71</v>
      </c>
      <c r="AA3892">
        <v>0.24</v>
      </c>
      <c r="AB3892">
        <v>2014</v>
      </c>
      <c r="AC3892">
        <v>10</v>
      </c>
      <c r="AD3892">
        <v>6</v>
      </c>
      <c r="AE3892">
        <v>27</v>
      </c>
    </row>
    <row r="3893" spans="1:31" x14ac:dyDescent="0.25">
      <c r="A3893" t="s">
        <v>4261</v>
      </c>
      <c r="B3893">
        <v>63366</v>
      </c>
      <c r="C3893" t="s">
        <v>1783</v>
      </c>
      <c r="D3893" t="s">
        <v>28</v>
      </c>
      <c r="E3893" t="s">
        <v>191</v>
      </c>
      <c r="F3893">
        <v>2012</v>
      </c>
      <c r="G3893" t="s">
        <v>176</v>
      </c>
      <c r="H3893">
        <v>3</v>
      </c>
      <c r="I3893">
        <v>2</v>
      </c>
      <c r="J3893">
        <v>0</v>
      </c>
      <c r="K3893">
        <v>5</v>
      </c>
      <c r="L3893" t="s">
        <v>31</v>
      </c>
      <c r="M3893">
        <v>1872</v>
      </c>
      <c r="N3893">
        <v>1872</v>
      </c>
      <c r="O3893">
        <v>1854</v>
      </c>
      <c r="P3893">
        <v>0</v>
      </c>
      <c r="Q3893" t="str">
        <f t="shared" si="240"/>
        <v>NO</v>
      </c>
      <c r="R3893">
        <f t="shared" si="241"/>
        <v>1872</v>
      </c>
      <c r="S3893">
        <f t="shared" si="242"/>
        <v>131.94444444444446</v>
      </c>
      <c r="T3893">
        <f t="shared" si="243"/>
        <v>21.808999081726355</v>
      </c>
      <c r="U3893">
        <v>670</v>
      </c>
      <c r="V3893">
        <v>0</v>
      </c>
      <c r="W3893">
        <v>247000</v>
      </c>
      <c r="X3893" s="2">
        <v>42164</v>
      </c>
      <c r="Y3893">
        <v>309895</v>
      </c>
      <c r="Z3893" s="3">
        <v>131.94</v>
      </c>
      <c r="AA3893">
        <v>0.26</v>
      </c>
      <c r="AB3893">
        <v>2015</v>
      </c>
      <c r="AC3893">
        <v>3</v>
      </c>
      <c r="AD3893">
        <v>6</v>
      </c>
      <c r="AE3893">
        <v>9</v>
      </c>
    </row>
    <row r="3894" spans="1:31" x14ac:dyDescent="0.25">
      <c r="A3894" t="s">
        <v>4262</v>
      </c>
      <c r="B3894">
        <v>63366</v>
      </c>
      <c r="C3894" t="s">
        <v>1783</v>
      </c>
      <c r="D3894" t="s">
        <v>28</v>
      </c>
      <c r="E3894" t="s">
        <v>45</v>
      </c>
      <c r="F3894">
        <v>2007</v>
      </c>
      <c r="G3894" t="s">
        <v>176</v>
      </c>
      <c r="H3894">
        <v>4</v>
      </c>
      <c r="I3894">
        <v>3</v>
      </c>
      <c r="J3894">
        <v>1</v>
      </c>
      <c r="K3894">
        <v>10</v>
      </c>
      <c r="L3894" t="s">
        <v>43</v>
      </c>
      <c r="M3894">
        <v>3784</v>
      </c>
      <c r="N3894">
        <v>2298</v>
      </c>
      <c r="O3894">
        <v>2290</v>
      </c>
      <c r="P3894">
        <v>0</v>
      </c>
      <c r="Q3894" t="str">
        <f t="shared" si="240"/>
        <v>NO</v>
      </c>
      <c r="R3894">
        <f t="shared" si="241"/>
        <v>2298</v>
      </c>
      <c r="S3894">
        <f t="shared" si="242"/>
        <v>172.75892080069625</v>
      </c>
      <c r="T3894">
        <f t="shared" si="243"/>
        <v>39.625504052381515</v>
      </c>
      <c r="U3894">
        <v>660</v>
      </c>
      <c r="V3894">
        <v>0</v>
      </c>
      <c r="W3894">
        <v>397000</v>
      </c>
      <c r="X3894" s="2">
        <v>42138</v>
      </c>
      <c r="Y3894">
        <v>461992</v>
      </c>
      <c r="Z3894" s="3">
        <v>104.92</v>
      </c>
      <c r="AA3894">
        <v>0.23</v>
      </c>
      <c r="AB3894">
        <v>2015</v>
      </c>
      <c r="AC3894">
        <v>8</v>
      </c>
      <c r="AD3894">
        <v>5</v>
      </c>
      <c r="AE3894">
        <v>14</v>
      </c>
    </row>
    <row r="3895" spans="1:31" x14ac:dyDescent="0.25">
      <c r="A3895" t="s">
        <v>4263</v>
      </c>
      <c r="B3895">
        <v>63366</v>
      </c>
      <c r="C3895" t="s">
        <v>1783</v>
      </c>
      <c r="D3895" t="s">
        <v>28</v>
      </c>
      <c r="E3895" t="s">
        <v>45</v>
      </c>
      <c r="F3895">
        <v>2006</v>
      </c>
      <c r="G3895" t="s">
        <v>176</v>
      </c>
      <c r="H3895">
        <v>3</v>
      </c>
      <c r="I3895">
        <v>3</v>
      </c>
      <c r="J3895">
        <v>1</v>
      </c>
      <c r="K3895">
        <v>7</v>
      </c>
      <c r="L3895" t="s">
        <v>31</v>
      </c>
      <c r="M3895">
        <v>2712</v>
      </c>
      <c r="N3895">
        <v>2712</v>
      </c>
      <c r="O3895">
        <v>2712</v>
      </c>
      <c r="P3895">
        <v>1450</v>
      </c>
      <c r="Q3895" t="str">
        <f t="shared" si="240"/>
        <v>YES</v>
      </c>
      <c r="R3895">
        <f t="shared" si="241"/>
        <v>4162</v>
      </c>
      <c r="S3895">
        <f t="shared" si="242"/>
        <v>90.100913022585289</v>
      </c>
      <c r="T3895">
        <f t="shared" si="243"/>
        <v>37.429632291292364</v>
      </c>
      <c r="U3895">
        <v>660</v>
      </c>
      <c r="V3895">
        <v>0</v>
      </c>
      <c r="W3895">
        <v>375000</v>
      </c>
      <c r="X3895" s="2">
        <v>41821</v>
      </c>
      <c r="Y3895">
        <v>480077</v>
      </c>
      <c r="Z3895" s="3">
        <v>138.27000000000001</v>
      </c>
      <c r="AA3895">
        <v>0.23</v>
      </c>
      <c r="AB3895">
        <v>2014</v>
      </c>
      <c r="AC3895">
        <v>8</v>
      </c>
      <c r="AD3895">
        <v>7</v>
      </c>
      <c r="AE3895">
        <v>1</v>
      </c>
    </row>
    <row r="3896" spans="1:31" x14ac:dyDescent="0.25">
      <c r="A3896" t="s">
        <v>4264</v>
      </c>
      <c r="B3896">
        <v>63366</v>
      </c>
      <c r="C3896" t="s">
        <v>1792</v>
      </c>
      <c r="D3896" t="s">
        <v>28</v>
      </c>
      <c r="E3896" t="s">
        <v>45</v>
      </c>
      <c r="F3896">
        <v>2004</v>
      </c>
      <c r="G3896" t="s">
        <v>60</v>
      </c>
      <c r="H3896">
        <v>4</v>
      </c>
      <c r="I3896">
        <v>2</v>
      </c>
      <c r="J3896">
        <v>1</v>
      </c>
      <c r="K3896">
        <v>7</v>
      </c>
      <c r="L3896" t="s">
        <v>43</v>
      </c>
      <c r="M3896">
        <v>2523</v>
      </c>
      <c r="N3896">
        <v>1503</v>
      </c>
      <c r="O3896">
        <v>1020</v>
      </c>
      <c r="P3896">
        <v>0</v>
      </c>
      <c r="Q3896" t="str">
        <f t="shared" si="240"/>
        <v>NO</v>
      </c>
      <c r="R3896">
        <f t="shared" si="241"/>
        <v>1503</v>
      </c>
      <c r="S3896">
        <f t="shared" si="242"/>
        <v>146.37391882900866</v>
      </c>
      <c r="T3896">
        <f t="shared" si="243"/>
        <v>21.958717610891522</v>
      </c>
      <c r="U3896">
        <v>420</v>
      </c>
      <c r="V3896">
        <v>40000</v>
      </c>
      <c r="W3896">
        <v>220000</v>
      </c>
      <c r="X3896" s="2">
        <v>42004</v>
      </c>
      <c r="Y3896">
        <v>258433</v>
      </c>
      <c r="Z3896" s="3">
        <v>87.2</v>
      </c>
      <c r="AA3896">
        <v>0.23</v>
      </c>
      <c r="AB3896">
        <v>2014</v>
      </c>
      <c r="AC3896">
        <v>10</v>
      </c>
      <c r="AD3896">
        <v>12</v>
      </c>
      <c r="AE3896">
        <v>31</v>
      </c>
    </row>
    <row r="3897" spans="1:31" x14ac:dyDescent="0.25">
      <c r="A3897" t="s">
        <v>4265</v>
      </c>
      <c r="B3897">
        <v>63366</v>
      </c>
      <c r="C3897" t="s">
        <v>1801</v>
      </c>
      <c r="D3897" t="s">
        <v>28</v>
      </c>
      <c r="E3897" t="s">
        <v>95</v>
      </c>
      <c r="F3897">
        <v>2015</v>
      </c>
      <c r="G3897" t="s">
        <v>60</v>
      </c>
      <c r="H3897">
        <v>4</v>
      </c>
      <c r="I3897">
        <v>3</v>
      </c>
      <c r="J3897">
        <v>1</v>
      </c>
      <c r="K3897">
        <v>8</v>
      </c>
      <c r="L3897" t="s">
        <v>43</v>
      </c>
      <c r="M3897">
        <v>2536</v>
      </c>
      <c r="N3897">
        <v>1558</v>
      </c>
      <c r="O3897">
        <v>1338</v>
      </c>
      <c r="P3897">
        <v>1338</v>
      </c>
      <c r="Q3897" t="str">
        <f t="shared" si="240"/>
        <v>YES</v>
      </c>
      <c r="R3897">
        <f t="shared" si="241"/>
        <v>2896</v>
      </c>
      <c r="S3897">
        <f t="shared" si="242"/>
        <v>96.932320441988949</v>
      </c>
      <c r="T3897">
        <f t="shared" si="243"/>
        <v>35.801958983777169</v>
      </c>
      <c r="U3897">
        <v>640</v>
      </c>
      <c r="V3897">
        <v>40000</v>
      </c>
      <c r="W3897">
        <v>280716</v>
      </c>
      <c r="X3897" s="2">
        <v>42181</v>
      </c>
      <c r="Y3897">
        <v>303448</v>
      </c>
      <c r="Z3897" s="3">
        <v>110.69</v>
      </c>
      <c r="AA3897">
        <v>0.18</v>
      </c>
      <c r="AB3897">
        <v>2015</v>
      </c>
      <c r="AC3897">
        <v>0</v>
      </c>
      <c r="AD3897">
        <v>6</v>
      </c>
      <c r="AE3897">
        <v>26</v>
      </c>
    </row>
    <row r="3898" spans="1:31" x14ac:dyDescent="0.25">
      <c r="A3898" t="s">
        <v>4266</v>
      </c>
      <c r="B3898">
        <v>63376</v>
      </c>
      <c r="C3898" t="s">
        <v>1805</v>
      </c>
      <c r="D3898" t="s">
        <v>28</v>
      </c>
      <c r="E3898" t="s">
        <v>191</v>
      </c>
      <c r="F3898">
        <v>2006</v>
      </c>
      <c r="G3898" t="s">
        <v>60</v>
      </c>
      <c r="H3898">
        <v>3</v>
      </c>
      <c r="I3898">
        <v>3</v>
      </c>
      <c r="J3898">
        <v>0</v>
      </c>
      <c r="K3898">
        <v>7</v>
      </c>
      <c r="L3898" t="s">
        <v>31</v>
      </c>
      <c r="M3898">
        <v>1900</v>
      </c>
      <c r="N3898">
        <v>1900</v>
      </c>
      <c r="O3898">
        <v>1900</v>
      </c>
      <c r="P3898">
        <v>950</v>
      </c>
      <c r="Q3898" t="str">
        <f t="shared" si="240"/>
        <v>YES</v>
      </c>
      <c r="R3898">
        <f t="shared" si="241"/>
        <v>2850</v>
      </c>
      <c r="S3898">
        <f t="shared" si="242"/>
        <v>111.92982456140351</v>
      </c>
      <c r="T3898">
        <f t="shared" si="243"/>
        <v>28.166278166278165</v>
      </c>
      <c r="U3898">
        <v>758</v>
      </c>
      <c r="V3898">
        <v>55000</v>
      </c>
      <c r="W3898">
        <v>319000</v>
      </c>
      <c r="X3898" s="2">
        <v>42192</v>
      </c>
      <c r="Y3898">
        <v>305254</v>
      </c>
      <c r="Z3898" s="3">
        <v>167.89</v>
      </c>
      <c r="AA3898">
        <v>0.26</v>
      </c>
      <c r="AB3898">
        <v>2015</v>
      </c>
      <c r="AC3898">
        <v>9</v>
      </c>
      <c r="AD3898">
        <v>7</v>
      </c>
      <c r="AE3898">
        <v>7</v>
      </c>
    </row>
    <row r="3899" spans="1:31" x14ac:dyDescent="0.25">
      <c r="A3899" t="s">
        <v>4267</v>
      </c>
      <c r="B3899">
        <v>63376</v>
      </c>
      <c r="C3899" t="s">
        <v>1805</v>
      </c>
      <c r="D3899" t="s">
        <v>28</v>
      </c>
      <c r="E3899" t="s">
        <v>34</v>
      </c>
      <c r="F3899">
        <v>2005</v>
      </c>
      <c r="G3899" t="s">
        <v>60</v>
      </c>
      <c r="H3899">
        <v>3</v>
      </c>
      <c r="I3899">
        <v>3</v>
      </c>
      <c r="J3899">
        <v>1</v>
      </c>
      <c r="K3899">
        <v>8</v>
      </c>
      <c r="L3899" t="s">
        <v>43</v>
      </c>
      <c r="M3899">
        <v>2520</v>
      </c>
      <c r="N3899">
        <v>1753</v>
      </c>
      <c r="O3899">
        <v>1617</v>
      </c>
      <c r="P3899">
        <v>475</v>
      </c>
      <c r="Q3899" t="str">
        <f t="shared" si="240"/>
        <v>YES</v>
      </c>
      <c r="R3899">
        <f t="shared" si="241"/>
        <v>2228</v>
      </c>
      <c r="S3899">
        <f t="shared" si="242"/>
        <v>127.46858168761221</v>
      </c>
      <c r="T3899">
        <f t="shared" si="243"/>
        <v>26.078971533516988</v>
      </c>
      <c r="U3899">
        <v>823</v>
      </c>
      <c r="V3899">
        <v>55000</v>
      </c>
      <c r="W3899">
        <v>284000</v>
      </c>
      <c r="X3899" s="2">
        <v>41837</v>
      </c>
      <c r="Y3899">
        <v>358463</v>
      </c>
      <c r="Z3899" s="3">
        <v>112.7</v>
      </c>
      <c r="AA3899">
        <v>0.25</v>
      </c>
      <c r="AB3899">
        <v>2014</v>
      </c>
      <c r="AC3899">
        <v>9</v>
      </c>
      <c r="AD3899">
        <v>7</v>
      </c>
      <c r="AE3899">
        <v>17</v>
      </c>
    </row>
    <row r="3900" spans="1:31" x14ac:dyDescent="0.25">
      <c r="A3900" t="s">
        <v>4268</v>
      </c>
      <c r="B3900">
        <v>63376</v>
      </c>
      <c r="C3900" t="s">
        <v>1805</v>
      </c>
      <c r="D3900" t="s">
        <v>28</v>
      </c>
      <c r="E3900" t="s">
        <v>66</v>
      </c>
      <c r="F3900">
        <v>2009</v>
      </c>
      <c r="G3900" t="s">
        <v>60</v>
      </c>
      <c r="H3900">
        <v>3</v>
      </c>
      <c r="I3900">
        <v>3</v>
      </c>
      <c r="J3900">
        <v>0</v>
      </c>
      <c r="K3900">
        <v>5</v>
      </c>
      <c r="L3900" t="s">
        <v>31</v>
      </c>
      <c r="M3900">
        <v>1416</v>
      </c>
      <c r="N3900">
        <v>1416</v>
      </c>
      <c r="O3900">
        <v>1360</v>
      </c>
      <c r="P3900">
        <v>952</v>
      </c>
      <c r="Q3900" t="str">
        <f t="shared" si="240"/>
        <v>YES</v>
      </c>
      <c r="R3900">
        <f t="shared" si="241"/>
        <v>2368</v>
      </c>
      <c r="S3900">
        <f t="shared" si="242"/>
        <v>99.23986486486487</v>
      </c>
      <c r="T3900">
        <f t="shared" si="243"/>
        <v>22.47857361493725</v>
      </c>
      <c r="U3900">
        <v>361</v>
      </c>
      <c r="V3900">
        <v>55000</v>
      </c>
      <c r="W3900">
        <v>235000</v>
      </c>
      <c r="X3900" s="2">
        <v>42208</v>
      </c>
      <c r="Y3900">
        <v>238893</v>
      </c>
      <c r="Z3900" s="3">
        <v>165.96</v>
      </c>
      <c r="AA3900">
        <v>0.24</v>
      </c>
      <c r="AB3900">
        <v>2015</v>
      </c>
      <c r="AC3900">
        <v>6</v>
      </c>
      <c r="AD3900">
        <v>7</v>
      </c>
      <c r="AE3900">
        <v>23</v>
      </c>
    </row>
    <row r="3901" spans="1:31" x14ac:dyDescent="0.25">
      <c r="A3901" t="s">
        <v>4269</v>
      </c>
      <c r="B3901">
        <v>63376</v>
      </c>
      <c r="C3901" t="s">
        <v>1805</v>
      </c>
      <c r="D3901" t="s">
        <v>28</v>
      </c>
      <c r="E3901" t="s">
        <v>34</v>
      </c>
      <c r="F3901">
        <v>2005</v>
      </c>
      <c r="G3901" t="s">
        <v>60</v>
      </c>
      <c r="H3901">
        <v>3</v>
      </c>
      <c r="I3901">
        <v>3</v>
      </c>
      <c r="J3901">
        <v>0</v>
      </c>
      <c r="K3901">
        <v>5</v>
      </c>
      <c r="L3901" t="s">
        <v>31</v>
      </c>
      <c r="M3901">
        <v>1864</v>
      </c>
      <c r="N3901">
        <v>1864</v>
      </c>
      <c r="O3901">
        <v>1848</v>
      </c>
      <c r="P3901">
        <v>1386</v>
      </c>
      <c r="Q3901" t="str">
        <f t="shared" si="240"/>
        <v>YES</v>
      </c>
      <c r="R3901">
        <f t="shared" si="241"/>
        <v>3250</v>
      </c>
      <c r="S3901">
        <f t="shared" si="242"/>
        <v>83.07692307692308</v>
      </c>
      <c r="T3901">
        <f t="shared" si="243"/>
        <v>24.793388429752067</v>
      </c>
      <c r="U3901">
        <v>660</v>
      </c>
      <c r="V3901">
        <v>55000</v>
      </c>
      <c r="W3901">
        <v>270000</v>
      </c>
      <c r="X3901" s="2">
        <v>42128</v>
      </c>
      <c r="Y3901">
        <v>306544</v>
      </c>
      <c r="Z3901" s="3">
        <v>144.85</v>
      </c>
      <c r="AA3901">
        <v>0.25</v>
      </c>
      <c r="AB3901">
        <v>2015</v>
      </c>
      <c r="AC3901">
        <v>10</v>
      </c>
      <c r="AD3901">
        <v>5</v>
      </c>
      <c r="AE3901">
        <v>4</v>
      </c>
    </row>
    <row r="3902" spans="1:31" x14ac:dyDescent="0.25">
      <c r="A3902" t="s">
        <v>4270</v>
      </c>
      <c r="B3902">
        <v>63376</v>
      </c>
      <c r="C3902" t="s">
        <v>1805</v>
      </c>
      <c r="D3902" t="s">
        <v>28</v>
      </c>
      <c r="E3902" t="s">
        <v>45</v>
      </c>
      <c r="F3902">
        <v>2013</v>
      </c>
      <c r="G3902" t="s">
        <v>60</v>
      </c>
      <c r="H3902">
        <v>3</v>
      </c>
      <c r="I3902">
        <v>2</v>
      </c>
      <c r="J3902">
        <v>0</v>
      </c>
      <c r="K3902">
        <v>6</v>
      </c>
      <c r="L3902" t="s">
        <v>31</v>
      </c>
      <c r="M3902">
        <v>1780</v>
      </c>
      <c r="N3902">
        <v>1780</v>
      </c>
      <c r="O3902">
        <v>1764</v>
      </c>
      <c r="P3902">
        <v>0</v>
      </c>
      <c r="Q3902" t="str">
        <f t="shared" si="240"/>
        <v>NO</v>
      </c>
      <c r="R3902">
        <f t="shared" si="241"/>
        <v>1780</v>
      </c>
      <c r="S3902">
        <f t="shared" si="242"/>
        <v>140.44943820224719</v>
      </c>
      <c r="T3902">
        <f t="shared" si="243"/>
        <v>24.953088194194912</v>
      </c>
      <c r="U3902">
        <v>630</v>
      </c>
      <c r="V3902">
        <v>55000</v>
      </c>
      <c r="W3902">
        <v>250000</v>
      </c>
      <c r="X3902" s="2">
        <v>41695</v>
      </c>
      <c r="Y3902">
        <v>275660</v>
      </c>
      <c r="Z3902" s="3">
        <v>140.44999999999999</v>
      </c>
      <c r="AA3902">
        <v>0.23</v>
      </c>
      <c r="AB3902">
        <v>2014</v>
      </c>
      <c r="AC3902">
        <v>1</v>
      </c>
      <c r="AD3902">
        <v>2</v>
      </c>
      <c r="AE3902">
        <v>25</v>
      </c>
    </row>
    <row r="3903" spans="1:31" x14ac:dyDescent="0.25">
      <c r="A3903" t="s">
        <v>4271</v>
      </c>
      <c r="B3903">
        <v>63376</v>
      </c>
      <c r="C3903" t="s">
        <v>1805</v>
      </c>
      <c r="D3903" t="s">
        <v>28</v>
      </c>
      <c r="E3903" t="s">
        <v>359</v>
      </c>
      <c r="F3903">
        <v>2013</v>
      </c>
      <c r="G3903" t="s">
        <v>60</v>
      </c>
      <c r="H3903">
        <v>4</v>
      </c>
      <c r="I3903">
        <v>2</v>
      </c>
      <c r="J3903">
        <v>1</v>
      </c>
      <c r="K3903">
        <v>7</v>
      </c>
      <c r="L3903" t="s">
        <v>43</v>
      </c>
      <c r="M3903">
        <v>2330</v>
      </c>
      <c r="N3903">
        <v>1302</v>
      </c>
      <c r="O3903">
        <v>1028</v>
      </c>
      <c r="P3903">
        <v>0</v>
      </c>
      <c r="Q3903" t="str">
        <f t="shared" si="240"/>
        <v>NO</v>
      </c>
      <c r="R3903">
        <f t="shared" si="241"/>
        <v>1302</v>
      </c>
      <c r="S3903">
        <f t="shared" si="242"/>
        <v>202.5583717357911</v>
      </c>
      <c r="T3903">
        <f t="shared" si="243"/>
        <v>17.29837334382789</v>
      </c>
      <c r="U3903">
        <v>662</v>
      </c>
      <c r="V3903">
        <v>55000</v>
      </c>
      <c r="W3903">
        <v>263731</v>
      </c>
      <c r="X3903" s="2">
        <v>41689</v>
      </c>
      <c r="Y3903">
        <v>337660</v>
      </c>
      <c r="Z3903" s="3">
        <v>113.19</v>
      </c>
      <c r="AA3903">
        <v>0.35</v>
      </c>
      <c r="AB3903">
        <v>2014</v>
      </c>
      <c r="AC3903">
        <v>1</v>
      </c>
      <c r="AD3903">
        <v>2</v>
      </c>
      <c r="AE3903">
        <v>19</v>
      </c>
    </row>
    <row r="3904" spans="1:31" x14ac:dyDescent="0.25">
      <c r="A3904" t="s">
        <v>4272</v>
      </c>
      <c r="B3904">
        <v>63376</v>
      </c>
      <c r="C3904" t="s">
        <v>1805</v>
      </c>
      <c r="D3904" t="s">
        <v>28</v>
      </c>
      <c r="E3904" t="s">
        <v>99</v>
      </c>
      <c r="F3904">
        <v>2013</v>
      </c>
      <c r="G3904" t="s">
        <v>60</v>
      </c>
      <c r="H3904">
        <v>4</v>
      </c>
      <c r="I3904">
        <v>3</v>
      </c>
      <c r="J3904">
        <v>1</v>
      </c>
      <c r="K3904">
        <v>7</v>
      </c>
      <c r="L3904" t="s">
        <v>43</v>
      </c>
      <c r="M3904">
        <v>2388</v>
      </c>
      <c r="N3904">
        <v>1360</v>
      </c>
      <c r="O3904">
        <v>1028</v>
      </c>
      <c r="P3904">
        <v>0</v>
      </c>
      <c r="Q3904" t="str">
        <f t="shared" si="240"/>
        <v>NO</v>
      </c>
      <c r="R3904">
        <f t="shared" si="241"/>
        <v>1360</v>
      </c>
      <c r="S3904">
        <f t="shared" si="242"/>
        <v>187.78970588235293</v>
      </c>
      <c r="T3904">
        <f t="shared" si="243"/>
        <v>20.217377537126755</v>
      </c>
      <c r="U3904">
        <v>462</v>
      </c>
      <c r="V3904">
        <v>55000</v>
      </c>
      <c r="W3904">
        <v>255394</v>
      </c>
      <c r="X3904" s="2">
        <v>41739</v>
      </c>
      <c r="Y3904">
        <v>341845</v>
      </c>
      <c r="Z3904" s="3">
        <v>106.95</v>
      </c>
      <c r="AA3904">
        <v>0.28999999999999998</v>
      </c>
      <c r="AB3904">
        <v>2014</v>
      </c>
      <c r="AC3904">
        <v>1</v>
      </c>
      <c r="AD3904">
        <v>4</v>
      </c>
      <c r="AE3904">
        <v>10</v>
      </c>
    </row>
    <row r="3905" spans="1:31" x14ac:dyDescent="0.25">
      <c r="A3905" t="s">
        <v>4273</v>
      </c>
      <c r="B3905">
        <v>63376</v>
      </c>
      <c r="C3905" t="s">
        <v>1805</v>
      </c>
      <c r="D3905" t="s">
        <v>28</v>
      </c>
      <c r="E3905" t="s">
        <v>114</v>
      </c>
      <c r="F3905">
        <v>2013</v>
      </c>
      <c r="G3905" t="s">
        <v>60</v>
      </c>
      <c r="H3905">
        <v>4</v>
      </c>
      <c r="I3905">
        <v>3</v>
      </c>
      <c r="J3905">
        <v>1</v>
      </c>
      <c r="K3905">
        <v>8</v>
      </c>
      <c r="L3905" t="s">
        <v>43</v>
      </c>
      <c r="M3905">
        <v>3981</v>
      </c>
      <c r="N3905">
        <v>2391</v>
      </c>
      <c r="O3905">
        <v>2331</v>
      </c>
      <c r="P3905">
        <v>0</v>
      </c>
      <c r="Q3905" t="str">
        <f t="shared" si="240"/>
        <v>NO</v>
      </c>
      <c r="R3905">
        <f t="shared" si="241"/>
        <v>2391</v>
      </c>
      <c r="S3905">
        <f t="shared" si="242"/>
        <v>168.68255959849435</v>
      </c>
      <c r="T3905">
        <f t="shared" si="243"/>
        <v>28.93422865013774</v>
      </c>
      <c r="U3905">
        <v>484</v>
      </c>
      <c r="V3905">
        <v>55000</v>
      </c>
      <c r="W3905">
        <v>403320</v>
      </c>
      <c r="X3905" s="2">
        <v>41689</v>
      </c>
      <c r="Y3905">
        <v>448982</v>
      </c>
      <c r="Z3905" s="3">
        <v>101.31</v>
      </c>
      <c r="AA3905">
        <v>0.32</v>
      </c>
      <c r="AB3905">
        <v>2014</v>
      </c>
      <c r="AC3905">
        <v>1</v>
      </c>
      <c r="AD3905">
        <v>2</v>
      </c>
      <c r="AE3905">
        <v>19</v>
      </c>
    </row>
    <row r="3906" spans="1:31" x14ac:dyDescent="0.25">
      <c r="A3906" t="s">
        <v>4274</v>
      </c>
      <c r="B3906">
        <v>63376</v>
      </c>
      <c r="C3906" t="s">
        <v>1805</v>
      </c>
      <c r="D3906" t="s">
        <v>28</v>
      </c>
      <c r="E3906" t="s">
        <v>89</v>
      </c>
      <c r="F3906">
        <v>2013</v>
      </c>
      <c r="G3906" t="s">
        <v>60</v>
      </c>
      <c r="H3906">
        <v>3</v>
      </c>
      <c r="I3906">
        <v>2</v>
      </c>
      <c r="J3906">
        <v>0</v>
      </c>
      <c r="K3906">
        <v>5</v>
      </c>
      <c r="L3906" t="s">
        <v>31</v>
      </c>
      <c r="M3906">
        <v>2232</v>
      </c>
      <c r="N3906">
        <v>2232</v>
      </c>
      <c r="O3906">
        <v>2232</v>
      </c>
      <c r="P3906">
        <v>0</v>
      </c>
      <c r="Q3906" t="str">
        <f t="shared" si="240"/>
        <v>NO</v>
      </c>
      <c r="R3906">
        <f t="shared" si="241"/>
        <v>2232</v>
      </c>
      <c r="S3906">
        <f t="shared" si="242"/>
        <v>119.29166666666667</v>
      </c>
      <c r="T3906">
        <f t="shared" si="243"/>
        <v>21.830234159779611</v>
      </c>
      <c r="U3906">
        <v>462</v>
      </c>
      <c r="V3906">
        <v>55000</v>
      </c>
      <c r="W3906">
        <v>266259</v>
      </c>
      <c r="X3906" s="2">
        <v>41695</v>
      </c>
      <c r="Y3906">
        <v>324895</v>
      </c>
      <c r="Z3906" s="3">
        <v>119.29</v>
      </c>
      <c r="AA3906">
        <v>0.28000000000000003</v>
      </c>
      <c r="AB3906">
        <v>2014</v>
      </c>
      <c r="AC3906">
        <v>1</v>
      </c>
      <c r="AD3906">
        <v>2</v>
      </c>
      <c r="AE3906">
        <v>25</v>
      </c>
    </row>
    <row r="3907" spans="1:31" x14ac:dyDescent="0.25">
      <c r="A3907" t="s">
        <v>4275</v>
      </c>
      <c r="B3907">
        <v>63376</v>
      </c>
      <c r="C3907" t="s">
        <v>1805</v>
      </c>
      <c r="D3907" t="s">
        <v>28</v>
      </c>
      <c r="E3907" t="s">
        <v>45</v>
      </c>
      <c r="F3907">
        <v>2012</v>
      </c>
      <c r="G3907" t="s">
        <v>60</v>
      </c>
      <c r="H3907">
        <v>4</v>
      </c>
      <c r="I3907">
        <v>2</v>
      </c>
      <c r="J3907">
        <v>1</v>
      </c>
      <c r="K3907">
        <v>6</v>
      </c>
      <c r="L3907" t="s">
        <v>43</v>
      </c>
      <c r="M3907">
        <v>3474</v>
      </c>
      <c r="N3907">
        <v>1854</v>
      </c>
      <c r="O3907">
        <v>1620</v>
      </c>
      <c r="P3907">
        <v>0</v>
      </c>
      <c r="Q3907" t="str">
        <f t="shared" ref="Q3907:Q3970" si="244">IF(P3907&gt;0,"YES","NO")</f>
        <v>NO</v>
      </c>
      <c r="R3907">
        <f t="shared" ref="R3907:R3970" si="245">P3907+N3907</f>
        <v>1854</v>
      </c>
      <c r="S3907">
        <f t="shared" ref="S3907:S3970" si="246">W3907/R3907</f>
        <v>156.41855447680692</v>
      </c>
      <c r="T3907">
        <f t="shared" ref="T3907:T3970" si="247">(W3907/(43560*AA3907))</f>
        <v>28.945582305266097</v>
      </c>
      <c r="U3907">
        <v>662</v>
      </c>
      <c r="V3907">
        <v>55000</v>
      </c>
      <c r="W3907">
        <v>290000</v>
      </c>
      <c r="X3907" s="2">
        <v>42240</v>
      </c>
      <c r="Y3907">
        <v>397150</v>
      </c>
      <c r="Z3907" s="3">
        <v>83.48</v>
      </c>
      <c r="AA3907">
        <v>0.23</v>
      </c>
      <c r="AB3907">
        <v>2015</v>
      </c>
      <c r="AC3907">
        <v>3</v>
      </c>
      <c r="AD3907">
        <v>8</v>
      </c>
      <c r="AE3907">
        <v>24</v>
      </c>
    </row>
    <row r="3908" spans="1:31" x14ac:dyDescent="0.25">
      <c r="A3908" t="s">
        <v>4276</v>
      </c>
      <c r="B3908">
        <v>63376</v>
      </c>
      <c r="C3908" t="s">
        <v>1805</v>
      </c>
      <c r="D3908" t="s">
        <v>28</v>
      </c>
      <c r="E3908" t="s">
        <v>45</v>
      </c>
      <c r="F3908">
        <v>2009</v>
      </c>
      <c r="G3908" t="s">
        <v>60</v>
      </c>
      <c r="H3908">
        <v>3</v>
      </c>
      <c r="I3908">
        <v>2</v>
      </c>
      <c r="J3908">
        <v>0</v>
      </c>
      <c r="K3908">
        <v>6</v>
      </c>
      <c r="L3908" t="s">
        <v>31</v>
      </c>
      <c r="M3908">
        <v>2360</v>
      </c>
      <c r="N3908">
        <v>2360</v>
      </c>
      <c r="O3908">
        <v>2360</v>
      </c>
      <c r="P3908">
        <v>0</v>
      </c>
      <c r="Q3908" t="str">
        <f t="shared" si="244"/>
        <v>NO</v>
      </c>
      <c r="R3908">
        <f t="shared" si="245"/>
        <v>2360</v>
      </c>
      <c r="S3908">
        <f t="shared" si="246"/>
        <v>133.47457627118644</v>
      </c>
      <c r="T3908">
        <f t="shared" si="247"/>
        <v>31.440891124685589</v>
      </c>
      <c r="U3908">
        <v>713</v>
      </c>
      <c r="V3908">
        <v>55000</v>
      </c>
      <c r="W3908">
        <v>315000</v>
      </c>
      <c r="X3908" s="2">
        <v>41814</v>
      </c>
      <c r="Y3908">
        <v>347674</v>
      </c>
      <c r="Z3908" s="3">
        <v>133.47</v>
      </c>
      <c r="AA3908">
        <v>0.23</v>
      </c>
      <c r="AB3908">
        <v>2014</v>
      </c>
      <c r="AC3908">
        <v>5</v>
      </c>
      <c r="AD3908">
        <v>6</v>
      </c>
      <c r="AE3908">
        <v>24</v>
      </c>
    </row>
    <row r="3909" spans="1:31" x14ac:dyDescent="0.25">
      <c r="A3909" t="s">
        <v>4277</v>
      </c>
      <c r="B3909">
        <v>63376</v>
      </c>
      <c r="C3909" t="s">
        <v>1805</v>
      </c>
      <c r="D3909" t="s">
        <v>28</v>
      </c>
      <c r="E3909" t="s">
        <v>45</v>
      </c>
      <c r="F3909">
        <v>2012</v>
      </c>
      <c r="G3909" t="s">
        <v>60</v>
      </c>
      <c r="H3909">
        <v>4</v>
      </c>
      <c r="I3909">
        <v>2</v>
      </c>
      <c r="J3909">
        <v>1</v>
      </c>
      <c r="K3909">
        <v>8</v>
      </c>
      <c r="L3909" t="s">
        <v>43</v>
      </c>
      <c r="M3909">
        <v>3132</v>
      </c>
      <c r="N3909">
        <v>1770</v>
      </c>
      <c r="O3909">
        <v>1422</v>
      </c>
      <c r="P3909">
        <v>0</v>
      </c>
      <c r="Q3909" t="str">
        <f t="shared" si="244"/>
        <v>NO</v>
      </c>
      <c r="R3909">
        <f t="shared" si="245"/>
        <v>1770</v>
      </c>
      <c r="S3909">
        <f t="shared" si="246"/>
        <v>176.84463276836158</v>
      </c>
      <c r="T3909">
        <f t="shared" si="247"/>
        <v>31.242763604423679</v>
      </c>
      <c r="U3909">
        <v>662</v>
      </c>
      <c r="V3909">
        <v>55000</v>
      </c>
      <c r="W3909">
        <v>313015</v>
      </c>
      <c r="X3909" s="2">
        <v>41809</v>
      </c>
      <c r="Y3909">
        <v>362535</v>
      </c>
      <c r="Z3909" s="3">
        <v>99.94</v>
      </c>
      <c r="AA3909">
        <v>0.23</v>
      </c>
      <c r="AB3909">
        <v>2014</v>
      </c>
      <c r="AC3909">
        <v>2</v>
      </c>
      <c r="AD3909">
        <v>6</v>
      </c>
      <c r="AE3909">
        <v>19</v>
      </c>
    </row>
    <row r="3910" spans="1:31" x14ac:dyDescent="0.25">
      <c r="A3910" t="s">
        <v>4278</v>
      </c>
      <c r="B3910">
        <v>63376</v>
      </c>
      <c r="C3910" t="s">
        <v>1805</v>
      </c>
      <c r="D3910" t="s">
        <v>28</v>
      </c>
      <c r="E3910" t="s">
        <v>45</v>
      </c>
      <c r="F3910">
        <v>2013</v>
      </c>
      <c r="G3910" t="s">
        <v>60</v>
      </c>
      <c r="H3910">
        <v>4</v>
      </c>
      <c r="I3910">
        <v>2</v>
      </c>
      <c r="J3910">
        <v>1</v>
      </c>
      <c r="K3910">
        <v>8</v>
      </c>
      <c r="L3910" t="s">
        <v>43</v>
      </c>
      <c r="M3910">
        <v>3145</v>
      </c>
      <c r="N3910">
        <v>1783</v>
      </c>
      <c r="O3910">
        <v>1422</v>
      </c>
      <c r="P3910">
        <v>0</v>
      </c>
      <c r="Q3910" t="str">
        <f t="shared" si="244"/>
        <v>NO</v>
      </c>
      <c r="R3910">
        <f t="shared" si="245"/>
        <v>1783</v>
      </c>
      <c r="S3910">
        <f t="shared" si="246"/>
        <v>176.55019629837352</v>
      </c>
      <c r="T3910">
        <f t="shared" si="247"/>
        <v>31.419830718249688</v>
      </c>
      <c r="U3910">
        <v>662</v>
      </c>
      <c r="V3910">
        <v>55000</v>
      </c>
      <c r="W3910">
        <v>314789</v>
      </c>
      <c r="X3910" s="2">
        <v>41719</v>
      </c>
      <c r="Y3910">
        <v>360850</v>
      </c>
      <c r="Z3910" s="3">
        <v>100.09</v>
      </c>
      <c r="AA3910">
        <v>0.23</v>
      </c>
      <c r="AB3910">
        <v>2014</v>
      </c>
      <c r="AC3910">
        <v>1</v>
      </c>
      <c r="AD3910">
        <v>3</v>
      </c>
      <c r="AE3910">
        <v>21</v>
      </c>
    </row>
    <row r="3911" spans="1:31" x14ac:dyDescent="0.25">
      <c r="A3911" t="s">
        <v>4279</v>
      </c>
      <c r="B3911">
        <v>63376</v>
      </c>
      <c r="C3911" t="s">
        <v>1805</v>
      </c>
      <c r="D3911" t="s">
        <v>28</v>
      </c>
      <c r="E3911" t="s">
        <v>45</v>
      </c>
      <c r="F3911">
        <v>2007</v>
      </c>
      <c r="G3911" t="s">
        <v>60</v>
      </c>
      <c r="H3911">
        <v>3</v>
      </c>
      <c r="I3911">
        <v>3</v>
      </c>
      <c r="J3911">
        <v>0</v>
      </c>
      <c r="K3911">
        <v>5</v>
      </c>
      <c r="L3911" t="s">
        <v>31</v>
      </c>
      <c r="M3911">
        <v>2086</v>
      </c>
      <c r="N3911">
        <v>2086</v>
      </c>
      <c r="O3911">
        <v>2068</v>
      </c>
      <c r="P3911">
        <v>500</v>
      </c>
      <c r="Q3911" t="str">
        <f t="shared" si="244"/>
        <v>YES</v>
      </c>
      <c r="R3911">
        <f t="shared" si="245"/>
        <v>2586</v>
      </c>
      <c r="S3911">
        <f t="shared" si="246"/>
        <v>100.54137664346482</v>
      </c>
      <c r="T3911">
        <f t="shared" si="247"/>
        <v>25.951211721962707</v>
      </c>
      <c r="U3911">
        <v>529</v>
      </c>
      <c r="V3911">
        <v>55000</v>
      </c>
      <c r="W3911">
        <v>260000</v>
      </c>
      <c r="X3911" s="2">
        <v>42303</v>
      </c>
      <c r="Y3911">
        <v>317196</v>
      </c>
      <c r="Z3911" s="3">
        <v>124.64</v>
      </c>
      <c r="AA3911">
        <v>0.23</v>
      </c>
      <c r="AB3911">
        <v>2015</v>
      </c>
      <c r="AC3911">
        <v>8</v>
      </c>
      <c r="AD3911">
        <v>10</v>
      </c>
      <c r="AE3911">
        <v>26</v>
      </c>
    </row>
    <row r="3912" spans="1:31" x14ac:dyDescent="0.25">
      <c r="A3912" t="s">
        <v>4280</v>
      </c>
      <c r="B3912">
        <v>63376</v>
      </c>
      <c r="C3912" t="s">
        <v>1805</v>
      </c>
      <c r="D3912" t="s">
        <v>28</v>
      </c>
      <c r="E3912" t="s">
        <v>191</v>
      </c>
      <c r="F3912">
        <v>2004</v>
      </c>
      <c r="G3912" t="s">
        <v>60</v>
      </c>
      <c r="H3912">
        <v>3</v>
      </c>
      <c r="I3912">
        <v>2</v>
      </c>
      <c r="J3912">
        <v>0</v>
      </c>
      <c r="K3912">
        <v>5</v>
      </c>
      <c r="L3912" t="s">
        <v>31</v>
      </c>
      <c r="M3912">
        <v>1633</v>
      </c>
      <c r="N3912">
        <v>1633</v>
      </c>
      <c r="O3912">
        <v>1621</v>
      </c>
      <c r="P3912">
        <v>0</v>
      </c>
      <c r="Q3912" t="str">
        <f t="shared" si="244"/>
        <v>NO</v>
      </c>
      <c r="R3912">
        <f t="shared" si="245"/>
        <v>1633</v>
      </c>
      <c r="S3912">
        <f t="shared" si="246"/>
        <v>168.40171463563993</v>
      </c>
      <c r="T3912">
        <f t="shared" si="247"/>
        <v>24.281274281274282</v>
      </c>
      <c r="U3912">
        <v>484</v>
      </c>
      <c r="V3912">
        <v>55000</v>
      </c>
      <c r="W3912">
        <v>275000</v>
      </c>
      <c r="X3912" s="2">
        <v>42325</v>
      </c>
      <c r="Y3912">
        <v>264785</v>
      </c>
      <c r="Z3912" s="3">
        <v>168.4</v>
      </c>
      <c r="AA3912">
        <v>0.26</v>
      </c>
      <c r="AB3912">
        <v>2015</v>
      </c>
      <c r="AC3912">
        <v>11</v>
      </c>
      <c r="AD3912">
        <v>11</v>
      </c>
      <c r="AE3912">
        <v>17</v>
      </c>
    </row>
    <row r="3913" spans="1:31" x14ac:dyDescent="0.25">
      <c r="A3913" t="s">
        <v>4281</v>
      </c>
      <c r="B3913">
        <v>63376</v>
      </c>
      <c r="C3913" t="s">
        <v>1805</v>
      </c>
      <c r="D3913" t="s">
        <v>28</v>
      </c>
      <c r="E3913" t="s">
        <v>327</v>
      </c>
      <c r="F3913">
        <v>2006</v>
      </c>
      <c r="G3913" t="s">
        <v>60</v>
      </c>
      <c r="H3913">
        <v>3</v>
      </c>
      <c r="I3913">
        <v>2</v>
      </c>
      <c r="J3913">
        <v>1</v>
      </c>
      <c r="K3913">
        <v>6</v>
      </c>
      <c r="L3913" t="s">
        <v>31</v>
      </c>
      <c r="M3913">
        <v>2020</v>
      </c>
      <c r="N3913">
        <v>2020</v>
      </c>
      <c r="O3913">
        <v>1972</v>
      </c>
      <c r="P3913">
        <v>394</v>
      </c>
      <c r="Q3913" t="str">
        <f t="shared" si="244"/>
        <v>YES</v>
      </c>
      <c r="R3913">
        <f t="shared" si="245"/>
        <v>2414</v>
      </c>
      <c r="S3913">
        <f t="shared" si="246"/>
        <v>119.09693454846727</v>
      </c>
      <c r="T3913">
        <f t="shared" si="247"/>
        <v>19.412034786366334</v>
      </c>
      <c r="U3913">
        <v>726</v>
      </c>
      <c r="V3913">
        <v>55000</v>
      </c>
      <c r="W3913">
        <v>287500</v>
      </c>
      <c r="X3913" s="2">
        <v>42011</v>
      </c>
      <c r="Y3913">
        <v>316438</v>
      </c>
      <c r="Z3913" s="3">
        <v>142.33000000000001</v>
      </c>
      <c r="AA3913">
        <v>0.34</v>
      </c>
      <c r="AB3913">
        <v>2015</v>
      </c>
      <c r="AC3913">
        <v>9</v>
      </c>
      <c r="AD3913">
        <v>1</v>
      </c>
      <c r="AE3913">
        <v>7</v>
      </c>
    </row>
    <row r="3914" spans="1:31" x14ac:dyDescent="0.25">
      <c r="A3914" t="s">
        <v>4282</v>
      </c>
      <c r="B3914">
        <v>63376</v>
      </c>
      <c r="C3914" t="s">
        <v>1805</v>
      </c>
      <c r="D3914" t="s">
        <v>28</v>
      </c>
      <c r="E3914" t="s">
        <v>45</v>
      </c>
      <c r="F3914">
        <v>2014</v>
      </c>
      <c r="G3914" t="s">
        <v>60</v>
      </c>
      <c r="H3914">
        <v>3</v>
      </c>
      <c r="I3914">
        <v>2</v>
      </c>
      <c r="J3914">
        <v>1</v>
      </c>
      <c r="K3914">
        <v>6</v>
      </c>
      <c r="L3914" t="s">
        <v>31</v>
      </c>
      <c r="M3914">
        <v>2261</v>
      </c>
      <c r="N3914">
        <v>2261</v>
      </c>
      <c r="O3914">
        <v>2261</v>
      </c>
      <c r="P3914">
        <v>678</v>
      </c>
      <c r="Q3914" t="str">
        <f t="shared" si="244"/>
        <v>YES</v>
      </c>
      <c r="R3914">
        <f t="shared" si="245"/>
        <v>2939</v>
      </c>
      <c r="S3914">
        <f t="shared" si="246"/>
        <v>106.07859816264035</v>
      </c>
      <c r="T3914">
        <f t="shared" si="247"/>
        <v>31.117998163452704</v>
      </c>
      <c r="U3914">
        <v>693</v>
      </c>
      <c r="V3914">
        <v>55000</v>
      </c>
      <c r="W3914">
        <v>311765</v>
      </c>
      <c r="X3914" s="2">
        <v>41851</v>
      </c>
      <c r="Y3914">
        <v>347848</v>
      </c>
      <c r="Z3914" s="3">
        <v>137.88999999999999</v>
      </c>
      <c r="AA3914">
        <v>0.23</v>
      </c>
      <c r="AB3914">
        <v>2014</v>
      </c>
      <c r="AC3914">
        <v>0</v>
      </c>
      <c r="AD3914">
        <v>7</v>
      </c>
      <c r="AE3914">
        <v>31</v>
      </c>
    </row>
    <row r="3915" spans="1:31" x14ac:dyDescent="0.25">
      <c r="A3915" t="s">
        <v>4283</v>
      </c>
      <c r="B3915">
        <v>63376</v>
      </c>
      <c r="C3915" t="s">
        <v>1805</v>
      </c>
      <c r="D3915" t="s">
        <v>28</v>
      </c>
      <c r="E3915" t="s">
        <v>45</v>
      </c>
      <c r="F3915">
        <v>2014</v>
      </c>
      <c r="G3915" t="s">
        <v>60</v>
      </c>
      <c r="H3915">
        <v>3</v>
      </c>
      <c r="I3915">
        <v>2</v>
      </c>
      <c r="J3915">
        <v>0</v>
      </c>
      <c r="K3915">
        <v>6</v>
      </c>
      <c r="L3915" t="s">
        <v>31</v>
      </c>
      <c r="M3915">
        <v>2148</v>
      </c>
      <c r="N3915">
        <v>2148</v>
      </c>
      <c r="O3915">
        <v>2148</v>
      </c>
      <c r="P3915">
        <v>0</v>
      </c>
      <c r="Q3915" t="str">
        <f t="shared" si="244"/>
        <v>NO</v>
      </c>
      <c r="R3915">
        <f t="shared" si="245"/>
        <v>2148</v>
      </c>
      <c r="S3915">
        <f t="shared" si="246"/>
        <v>155.98091247672252</v>
      </c>
      <c r="T3915">
        <f t="shared" si="247"/>
        <v>33.441829360801691</v>
      </c>
      <c r="U3915">
        <v>786</v>
      </c>
      <c r="V3915">
        <v>55000</v>
      </c>
      <c r="W3915">
        <v>335047</v>
      </c>
      <c r="X3915" s="2">
        <v>41977</v>
      </c>
      <c r="Y3915">
        <v>333969</v>
      </c>
      <c r="Z3915" s="3">
        <v>155.97999999999999</v>
      </c>
      <c r="AA3915">
        <v>0.23</v>
      </c>
      <c r="AB3915">
        <v>2014</v>
      </c>
      <c r="AC3915">
        <v>0</v>
      </c>
      <c r="AD3915">
        <v>12</v>
      </c>
      <c r="AE3915">
        <v>4</v>
      </c>
    </row>
    <row r="3916" spans="1:31" x14ac:dyDescent="0.25">
      <c r="A3916" t="s">
        <v>4284</v>
      </c>
      <c r="B3916">
        <v>63376</v>
      </c>
      <c r="C3916" t="s">
        <v>1805</v>
      </c>
      <c r="D3916" t="s">
        <v>28</v>
      </c>
      <c r="E3916" t="s">
        <v>155</v>
      </c>
      <c r="F3916">
        <v>2004</v>
      </c>
      <c r="G3916" t="s">
        <v>60</v>
      </c>
      <c r="H3916">
        <v>3</v>
      </c>
      <c r="I3916">
        <v>3</v>
      </c>
      <c r="J3916">
        <v>1</v>
      </c>
      <c r="K3916">
        <v>8</v>
      </c>
      <c r="L3916" t="s">
        <v>43</v>
      </c>
      <c r="M3916">
        <v>2164</v>
      </c>
      <c r="N3916">
        <v>1523</v>
      </c>
      <c r="O3916">
        <v>1505</v>
      </c>
      <c r="P3916">
        <v>602</v>
      </c>
      <c r="Q3916" t="str">
        <f t="shared" si="244"/>
        <v>YES</v>
      </c>
      <c r="R3916">
        <f t="shared" si="245"/>
        <v>2125</v>
      </c>
      <c r="S3916">
        <f t="shared" si="246"/>
        <v>129.41176470588235</v>
      </c>
      <c r="T3916">
        <f t="shared" si="247"/>
        <v>23.381967826412268</v>
      </c>
      <c r="U3916">
        <v>425</v>
      </c>
      <c r="V3916">
        <v>55000</v>
      </c>
      <c r="W3916">
        <v>275000</v>
      </c>
      <c r="X3916" s="2">
        <v>42202</v>
      </c>
      <c r="Y3916">
        <v>329258</v>
      </c>
      <c r="Z3916" s="3">
        <v>127.08</v>
      </c>
      <c r="AA3916">
        <v>0.27</v>
      </c>
      <c r="AB3916">
        <v>2015</v>
      </c>
      <c r="AC3916">
        <v>11</v>
      </c>
      <c r="AD3916">
        <v>7</v>
      </c>
      <c r="AE3916">
        <v>17</v>
      </c>
    </row>
    <row r="3917" spans="1:31" x14ac:dyDescent="0.25">
      <c r="A3917" t="s">
        <v>4285</v>
      </c>
      <c r="B3917">
        <v>63366</v>
      </c>
      <c r="C3917" t="s">
        <v>2239</v>
      </c>
      <c r="D3917" t="s">
        <v>28</v>
      </c>
      <c r="E3917" t="s">
        <v>784</v>
      </c>
      <c r="F3917">
        <v>2012</v>
      </c>
      <c r="G3917" t="s">
        <v>30</v>
      </c>
      <c r="H3917">
        <v>3</v>
      </c>
      <c r="I3917">
        <v>2</v>
      </c>
      <c r="J3917">
        <v>0</v>
      </c>
      <c r="K3917">
        <v>5</v>
      </c>
      <c r="L3917" t="s">
        <v>31</v>
      </c>
      <c r="M3917">
        <v>1774</v>
      </c>
      <c r="N3917">
        <v>1774</v>
      </c>
      <c r="O3917">
        <v>1754</v>
      </c>
      <c r="P3917">
        <v>0</v>
      </c>
      <c r="Q3917" t="str">
        <f t="shared" si="244"/>
        <v>NO</v>
      </c>
      <c r="R3917">
        <f t="shared" si="245"/>
        <v>1774</v>
      </c>
      <c r="S3917">
        <f t="shared" si="246"/>
        <v>123.95715896279594</v>
      </c>
      <c r="T3917">
        <f t="shared" si="247"/>
        <v>31.551308539944902</v>
      </c>
      <c r="U3917">
        <v>400</v>
      </c>
      <c r="V3917">
        <v>50000</v>
      </c>
      <c r="W3917">
        <v>219900</v>
      </c>
      <c r="X3917" s="2">
        <v>42100</v>
      </c>
      <c r="Y3917">
        <v>270837</v>
      </c>
      <c r="Z3917" s="3">
        <v>123.96</v>
      </c>
      <c r="AA3917">
        <v>0.16</v>
      </c>
      <c r="AB3917">
        <v>2015</v>
      </c>
      <c r="AC3917">
        <v>3</v>
      </c>
      <c r="AD3917">
        <v>4</v>
      </c>
      <c r="AE3917">
        <v>6</v>
      </c>
    </row>
    <row r="3918" spans="1:31" x14ac:dyDescent="0.25">
      <c r="A3918" t="s">
        <v>4286</v>
      </c>
      <c r="B3918">
        <v>63366</v>
      </c>
      <c r="C3918" t="s">
        <v>2239</v>
      </c>
      <c r="D3918" t="s">
        <v>28</v>
      </c>
      <c r="E3918" t="s">
        <v>784</v>
      </c>
      <c r="F3918">
        <v>2014</v>
      </c>
      <c r="G3918" t="s">
        <v>60</v>
      </c>
      <c r="H3918">
        <v>3</v>
      </c>
      <c r="I3918">
        <v>2</v>
      </c>
      <c r="J3918">
        <v>0</v>
      </c>
      <c r="K3918">
        <v>5</v>
      </c>
      <c r="L3918" t="s">
        <v>31</v>
      </c>
      <c r="M3918">
        <v>1768</v>
      </c>
      <c r="N3918">
        <v>1768</v>
      </c>
      <c r="O3918">
        <v>1748</v>
      </c>
      <c r="P3918">
        <v>0</v>
      </c>
      <c r="Q3918" t="str">
        <f t="shared" si="244"/>
        <v>NO</v>
      </c>
      <c r="R3918">
        <f t="shared" si="245"/>
        <v>1768</v>
      </c>
      <c r="S3918">
        <f t="shared" si="246"/>
        <v>118.82352941176471</v>
      </c>
      <c r="T3918">
        <f t="shared" si="247"/>
        <v>30.142332415059688</v>
      </c>
      <c r="U3918">
        <v>400</v>
      </c>
      <c r="V3918">
        <v>55000</v>
      </c>
      <c r="W3918">
        <v>210080</v>
      </c>
      <c r="X3918" s="2">
        <v>42039</v>
      </c>
      <c r="Y3918">
        <v>293347</v>
      </c>
      <c r="Z3918" s="3">
        <v>118.82</v>
      </c>
      <c r="AA3918">
        <v>0.16</v>
      </c>
      <c r="AB3918">
        <v>2015</v>
      </c>
      <c r="AC3918">
        <v>1</v>
      </c>
      <c r="AD3918">
        <v>2</v>
      </c>
      <c r="AE3918">
        <v>4</v>
      </c>
    </row>
    <row r="3919" spans="1:31" x14ac:dyDescent="0.25">
      <c r="A3919" t="s">
        <v>4287</v>
      </c>
      <c r="B3919">
        <v>63366</v>
      </c>
      <c r="C3919" t="s">
        <v>2239</v>
      </c>
      <c r="D3919" t="s">
        <v>28</v>
      </c>
      <c r="E3919" t="s">
        <v>784</v>
      </c>
      <c r="F3919">
        <v>2013</v>
      </c>
      <c r="G3919" t="s">
        <v>30</v>
      </c>
      <c r="H3919">
        <v>3</v>
      </c>
      <c r="I3919">
        <v>2</v>
      </c>
      <c r="J3919">
        <v>0</v>
      </c>
      <c r="K3919">
        <v>5</v>
      </c>
      <c r="L3919" t="s">
        <v>31</v>
      </c>
      <c r="M3919">
        <v>1728</v>
      </c>
      <c r="N3919">
        <v>1728</v>
      </c>
      <c r="O3919">
        <v>1708</v>
      </c>
      <c r="P3919">
        <v>0</v>
      </c>
      <c r="Q3919" t="str">
        <f t="shared" si="244"/>
        <v>NO</v>
      </c>
      <c r="R3919">
        <f t="shared" si="245"/>
        <v>1728</v>
      </c>
      <c r="S3919">
        <f t="shared" si="246"/>
        <v>115.68287037037037</v>
      </c>
      <c r="T3919">
        <f t="shared" si="247"/>
        <v>28.681703397612488</v>
      </c>
      <c r="U3919">
        <v>440</v>
      </c>
      <c r="V3919">
        <v>55000</v>
      </c>
      <c r="W3919">
        <v>199900</v>
      </c>
      <c r="X3919" s="2">
        <v>41744</v>
      </c>
      <c r="Y3919">
        <v>271044</v>
      </c>
      <c r="Z3919" s="3">
        <v>115.68</v>
      </c>
      <c r="AA3919">
        <v>0.16</v>
      </c>
      <c r="AB3919">
        <v>2014</v>
      </c>
      <c r="AC3919">
        <v>1</v>
      </c>
      <c r="AD3919">
        <v>4</v>
      </c>
      <c r="AE3919">
        <v>15</v>
      </c>
    </row>
    <row r="3920" spans="1:31" x14ac:dyDescent="0.25">
      <c r="A3920" t="s">
        <v>4288</v>
      </c>
      <c r="B3920">
        <v>63366</v>
      </c>
      <c r="C3920" t="s">
        <v>2239</v>
      </c>
      <c r="D3920" t="s">
        <v>28</v>
      </c>
      <c r="E3920" t="s">
        <v>784</v>
      </c>
      <c r="F3920">
        <v>2013</v>
      </c>
      <c r="G3920" t="s">
        <v>30</v>
      </c>
      <c r="H3920">
        <v>3</v>
      </c>
      <c r="I3920">
        <v>2</v>
      </c>
      <c r="J3920">
        <v>1</v>
      </c>
      <c r="K3920">
        <v>6</v>
      </c>
      <c r="L3920" t="s">
        <v>43</v>
      </c>
      <c r="M3920">
        <v>1644</v>
      </c>
      <c r="N3920">
        <v>1044</v>
      </c>
      <c r="O3920">
        <v>600</v>
      </c>
      <c r="P3920">
        <v>0</v>
      </c>
      <c r="Q3920" t="str">
        <f t="shared" si="244"/>
        <v>NO</v>
      </c>
      <c r="R3920">
        <f t="shared" si="245"/>
        <v>1044</v>
      </c>
      <c r="S3920">
        <f t="shared" si="246"/>
        <v>171.455938697318</v>
      </c>
      <c r="T3920">
        <f t="shared" si="247"/>
        <v>25.682966023875114</v>
      </c>
      <c r="U3920">
        <v>400</v>
      </c>
      <c r="V3920">
        <v>0</v>
      </c>
      <c r="W3920">
        <v>179000</v>
      </c>
      <c r="X3920" s="2">
        <v>41729</v>
      </c>
      <c r="Y3920">
        <v>229645</v>
      </c>
      <c r="Z3920" s="3">
        <v>108.88</v>
      </c>
      <c r="AA3920">
        <v>0.16</v>
      </c>
      <c r="AB3920">
        <v>2014</v>
      </c>
      <c r="AC3920">
        <v>1</v>
      </c>
      <c r="AD3920">
        <v>3</v>
      </c>
      <c r="AE3920">
        <v>31</v>
      </c>
    </row>
    <row r="3921" spans="1:31" x14ac:dyDescent="0.25">
      <c r="A3921" t="s">
        <v>4289</v>
      </c>
      <c r="B3921">
        <v>63366</v>
      </c>
      <c r="C3921" t="s">
        <v>2239</v>
      </c>
      <c r="D3921" t="s">
        <v>28</v>
      </c>
      <c r="E3921" t="s">
        <v>2366</v>
      </c>
      <c r="F3921">
        <v>2014</v>
      </c>
      <c r="G3921" t="s">
        <v>30</v>
      </c>
      <c r="H3921">
        <v>3</v>
      </c>
      <c r="I3921">
        <v>3</v>
      </c>
      <c r="J3921">
        <v>1</v>
      </c>
      <c r="K3921">
        <v>5</v>
      </c>
      <c r="L3921" t="s">
        <v>43</v>
      </c>
      <c r="M3921">
        <v>2122</v>
      </c>
      <c r="N3921">
        <v>1307</v>
      </c>
      <c r="O3921">
        <v>815</v>
      </c>
      <c r="P3921">
        <v>611</v>
      </c>
      <c r="Q3921" t="str">
        <f t="shared" si="244"/>
        <v>YES</v>
      </c>
      <c r="R3921">
        <f t="shared" si="245"/>
        <v>1918</v>
      </c>
      <c r="S3921">
        <f t="shared" si="246"/>
        <v>102.9718456725756</v>
      </c>
      <c r="T3921">
        <f t="shared" si="247"/>
        <v>37.783134374043463</v>
      </c>
      <c r="U3921">
        <v>400</v>
      </c>
      <c r="V3921">
        <v>0</v>
      </c>
      <c r="W3921">
        <v>197500</v>
      </c>
      <c r="X3921" s="2">
        <v>42081</v>
      </c>
      <c r="Y3921">
        <v>301873</v>
      </c>
      <c r="Z3921" s="3">
        <v>93.07</v>
      </c>
      <c r="AA3921">
        <v>0.12</v>
      </c>
      <c r="AB3921">
        <v>2015</v>
      </c>
      <c r="AC3921">
        <v>1</v>
      </c>
      <c r="AD3921">
        <v>3</v>
      </c>
      <c r="AE3921">
        <v>18</v>
      </c>
    </row>
    <row r="3922" spans="1:31" x14ac:dyDescent="0.25">
      <c r="A3922" t="s">
        <v>4290</v>
      </c>
      <c r="B3922">
        <v>63366</v>
      </c>
      <c r="C3922" t="s">
        <v>2239</v>
      </c>
      <c r="D3922" t="s">
        <v>28</v>
      </c>
      <c r="E3922" t="s">
        <v>1362</v>
      </c>
      <c r="F3922">
        <v>2015</v>
      </c>
      <c r="G3922" t="s">
        <v>30</v>
      </c>
      <c r="H3922">
        <v>3</v>
      </c>
      <c r="I3922">
        <v>2</v>
      </c>
      <c r="J3922">
        <v>1</v>
      </c>
      <c r="K3922">
        <v>5</v>
      </c>
      <c r="L3922" t="s">
        <v>43</v>
      </c>
      <c r="M3922">
        <v>1984</v>
      </c>
      <c r="N3922">
        <v>1232</v>
      </c>
      <c r="O3922">
        <v>776</v>
      </c>
      <c r="P3922">
        <v>0</v>
      </c>
      <c r="Q3922" t="str">
        <f t="shared" si="244"/>
        <v>NO</v>
      </c>
      <c r="R3922">
        <f t="shared" si="245"/>
        <v>1232</v>
      </c>
      <c r="S3922">
        <f t="shared" si="246"/>
        <v>163.58847402597402</v>
      </c>
      <c r="T3922">
        <f t="shared" si="247"/>
        <v>30.844964799510254</v>
      </c>
      <c r="U3922">
        <v>400</v>
      </c>
      <c r="V3922">
        <v>0</v>
      </c>
      <c r="W3922">
        <v>201541</v>
      </c>
      <c r="X3922" s="2">
        <v>42241</v>
      </c>
      <c r="Y3922">
        <v>274857</v>
      </c>
      <c r="Z3922" s="3">
        <v>101.58</v>
      </c>
      <c r="AA3922">
        <v>0.15</v>
      </c>
      <c r="AB3922">
        <v>2015</v>
      </c>
      <c r="AC3922">
        <v>0</v>
      </c>
      <c r="AD3922">
        <v>8</v>
      </c>
      <c r="AE3922">
        <v>25</v>
      </c>
    </row>
    <row r="3923" spans="1:31" x14ac:dyDescent="0.25">
      <c r="A3923" t="s">
        <v>4291</v>
      </c>
      <c r="B3923">
        <v>63366</v>
      </c>
      <c r="C3923" t="s">
        <v>2239</v>
      </c>
      <c r="D3923" t="s">
        <v>28</v>
      </c>
      <c r="E3923" t="s">
        <v>155</v>
      </c>
      <c r="F3923">
        <v>2012</v>
      </c>
      <c r="G3923" t="s">
        <v>30</v>
      </c>
      <c r="H3923">
        <v>3</v>
      </c>
      <c r="I3923">
        <v>2</v>
      </c>
      <c r="J3923">
        <v>1</v>
      </c>
      <c r="K3923">
        <v>5</v>
      </c>
      <c r="L3923" t="s">
        <v>43</v>
      </c>
      <c r="M3923">
        <v>1968</v>
      </c>
      <c r="N3923">
        <v>1216</v>
      </c>
      <c r="O3923">
        <v>752</v>
      </c>
      <c r="P3923">
        <v>0</v>
      </c>
      <c r="Q3923" t="str">
        <f t="shared" si="244"/>
        <v>NO</v>
      </c>
      <c r="R3923">
        <f t="shared" si="245"/>
        <v>1216</v>
      </c>
      <c r="S3923">
        <f t="shared" si="246"/>
        <v>163.65131578947367</v>
      </c>
      <c r="T3923">
        <f t="shared" si="247"/>
        <v>16.920042172567424</v>
      </c>
      <c r="U3923">
        <v>400</v>
      </c>
      <c r="V3923">
        <v>0</v>
      </c>
      <c r="W3923">
        <v>199000</v>
      </c>
      <c r="X3923" s="2">
        <v>42361</v>
      </c>
      <c r="Y3923">
        <v>260604</v>
      </c>
      <c r="Z3923" s="3">
        <v>101.12</v>
      </c>
      <c r="AA3923">
        <v>0.27</v>
      </c>
      <c r="AB3923">
        <v>2015</v>
      </c>
      <c r="AC3923">
        <v>3</v>
      </c>
      <c r="AD3923">
        <v>12</v>
      </c>
      <c r="AE3923">
        <v>23</v>
      </c>
    </row>
    <row r="3924" spans="1:31" x14ac:dyDescent="0.25">
      <c r="A3924" t="s">
        <v>3997</v>
      </c>
      <c r="B3924">
        <v>63368</v>
      </c>
      <c r="C3924" t="s">
        <v>1830</v>
      </c>
      <c r="D3924" t="s">
        <v>28</v>
      </c>
      <c r="E3924" t="s">
        <v>1277</v>
      </c>
      <c r="F3924">
        <v>2005</v>
      </c>
      <c r="G3924" t="s">
        <v>30</v>
      </c>
      <c r="H3924">
        <v>3</v>
      </c>
      <c r="I3924">
        <v>2</v>
      </c>
      <c r="J3924">
        <v>0</v>
      </c>
      <c r="K3924">
        <v>5</v>
      </c>
      <c r="L3924" t="s">
        <v>31</v>
      </c>
      <c r="M3924">
        <v>1138</v>
      </c>
      <c r="N3924">
        <v>1138</v>
      </c>
      <c r="O3924">
        <v>1138</v>
      </c>
      <c r="P3924">
        <v>0</v>
      </c>
      <c r="Q3924" t="str">
        <f t="shared" si="244"/>
        <v>NO</v>
      </c>
      <c r="R3924">
        <f t="shared" si="245"/>
        <v>1138</v>
      </c>
      <c r="S3924">
        <f t="shared" si="246"/>
        <v>140.59753954305799</v>
      </c>
      <c r="T3924">
        <f t="shared" si="247"/>
        <v>28.254573709119164</v>
      </c>
      <c r="U3924">
        <v>400</v>
      </c>
      <c r="V3924">
        <v>45000</v>
      </c>
      <c r="W3924">
        <v>160000</v>
      </c>
      <c r="X3924" s="2">
        <v>42103</v>
      </c>
      <c r="Y3924">
        <v>188932</v>
      </c>
      <c r="Z3924" s="3">
        <v>140.6</v>
      </c>
      <c r="AA3924">
        <v>0.13</v>
      </c>
      <c r="AB3924">
        <v>2015</v>
      </c>
      <c r="AC3924">
        <v>10</v>
      </c>
      <c r="AD3924">
        <v>4</v>
      </c>
      <c r="AE3924">
        <v>9</v>
      </c>
    </row>
    <row r="3925" spans="1:31" x14ac:dyDescent="0.25">
      <c r="A3925" t="s">
        <v>4292</v>
      </c>
      <c r="B3925">
        <v>63366</v>
      </c>
      <c r="C3925" t="s">
        <v>1830</v>
      </c>
      <c r="D3925" t="s">
        <v>28</v>
      </c>
      <c r="E3925" t="s">
        <v>716</v>
      </c>
      <c r="F3925">
        <v>2006</v>
      </c>
      <c r="G3925" t="s">
        <v>30</v>
      </c>
      <c r="H3925">
        <v>4</v>
      </c>
      <c r="I3925">
        <v>2</v>
      </c>
      <c r="J3925">
        <v>1</v>
      </c>
      <c r="K3925">
        <v>8</v>
      </c>
      <c r="L3925" t="s">
        <v>43</v>
      </c>
      <c r="M3925">
        <v>1992</v>
      </c>
      <c r="N3925">
        <v>1036</v>
      </c>
      <c r="O3925">
        <v>1012</v>
      </c>
      <c r="P3925">
        <v>0</v>
      </c>
      <c r="Q3925" t="str">
        <f t="shared" si="244"/>
        <v>NO</v>
      </c>
      <c r="R3925">
        <f t="shared" si="245"/>
        <v>1036</v>
      </c>
      <c r="S3925">
        <f t="shared" si="246"/>
        <v>144.78764478764478</v>
      </c>
      <c r="T3925">
        <f t="shared" si="247"/>
        <v>24.596615505706414</v>
      </c>
      <c r="U3925">
        <v>400</v>
      </c>
      <c r="V3925">
        <v>45000</v>
      </c>
      <c r="W3925">
        <v>150000</v>
      </c>
      <c r="X3925" s="2">
        <v>41841</v>
      </c>
      <c r="Y3925">
        <v>248675</v>
      </c>
      <c r="Z3925" s="3">
        <v>75.3</v>
      </c>
      <c r="AA3925">
        <v>0.14000000000000001</v>
      </c>
      <c r="AB3925">
        <v>2014</v>
      </c>
      <c r="AC3925">
        <v>8</v>
      </c>
      <c r="AD3925">
        <v>7</v>
      </c>
      <c r="AE3925">
        <v>21</v>
      </c>
    </row>
    <row r="3926" spans="1:31" x14ac:dyDescent="0.25">
      <c r="A3926" t="s">
        <v>4293</v>
      </c>
      <c r="B3926">
        <v>63366</v>
      </c>
      <c r="C3926" t="s">
        <v>1830</v>
      </c>
      <c r="D3926" t="s">
        <v>28</v>
      </c>
      <c r="E3926" t="s">
        <v>2366</v>
      </c>
      <c r="F3926">
        <v>2008</v>
      </c>
      <c r="G3926" t="s">
        <v>30</v>
      </c>
      <c r="H3926">
        <v>4</v>
      </c>
      <c r="I3926">
        <v>2</v>
      </c>
      <c r="J3926">
        <v>1</v>
      </c>
      <c r="K3926">
        <v>7</v>
      </c>
      <c r="L3926" t="s">
        <v>43</v>
      </c>
      <c r="M3926">
        <v>1944</v>
      </c>
      <c r="N3926">
        <v>1152</v>
      </c>
      <c r="O3926">
        <v>900</v>
      </c>
      <c r="P3926">
        <v>0</v>
      </c>
      <c r="Q3926" t="str">
        <f t="shared" si="244"/>
        <v>NO</v>
      </c>
      <c r="R3926">
        <f t="shared" si="245"/>
        <v>1152</v>
      </c>
      <c r="S3926">
        <f t="shared" si="246"/>
        <v>172.69965277777777</v>
      </c>
      <c r="T3926">
        <f t="shared" si="247"/>
        <v>38.060529537802267</v>
      </c>
      <c r="U3926">
        <v>400</v>
      </c>
      <c r="V3926">
        <v>45000</v>
      </c>
      <c r="W3926">
        <v>198950</v>
      </c>
      <c r="X3926" s="2">
        <v>42192</v>
      </c>
      <c r="Y3926">
        <v>246198</v>
      </c>
      <c r="Z3926" s="3">
        <v>102.34</v>
      </c>
      <c r="AA3926">
        <v>0.12</v>
      </c>
      <c r="AB3926">
        <v>2015</v>
      </c>
      <c r="AC3926">
        <v>7</v>
      </c>
      <c r="AD3926">
        <v>7</v>
      </c>
      <c r="AE3926">
        <v>7</v>
      </c>
    </row>
    <row r="3927" spans="1:31" x14ac:dyDescent="0.25">
      <c r="A3927" t="s">
        <v>4294</v>
      </c>
      <c r="B3927">
        <v>63366</v>
      </c>
      <c r="C3927" t="s">
        <v>1830</v>
      </c>
      <c r="D3927" t="s">
        <v>28</v>
      </c>
      <c r="E3927" t="s">
        <v>45</v>
      </c>
      <c r="F3927">
        <v>2006</v>
      </c>
      <c r="G3927" t="s">
        <v>30</v>
      </c>
      <c r="H3927">
        <v>3</v>
      </c>
      <c r="I3927">
        <v>2</v>
      </c>
      <c r="J3927">
        <v>0</v>
      </c>
      <c r="K3927">
        <v>5</v>
      </c>
      <c r="L3927" t="s">
        <v>31</v>
      </c>
      <c r="M3927">
        <v>1288</v>
      </c>
      <c r="N3927">
        <v>1288</v>
      </c>
      <c r="O3927">
        <v>1276</v>
      </c>
      <c r="P3927">
        <v>255</v>
      </c>
      <c r="Q3927" t="str">
        <f t="shared" si="244"/>
        <v>YES</v>
      </c>
      <c r="R3927">
        <f t="shared" si="245"/>
        <v>1543</v>
      </c>
      <c r="S3927">
        <f t="shared" si="246"/>
        <v>104.99027867790019</v>
      </c>
      <c r="T3927">
        <f t="shared" si="247"/>
        <v>16.169601149838304</v>
      </c>
      <c r="U3927">
        <v>400</v>
      </c>
      <c r="V3927">
        <v>45000</v>
      </c>
      <c r="W3927">
        <v>162000</v>
      </c>
      <c r="X3927" s="2">
        <v>41788</v>
      </c>
      <c r="Y3927">
        <v>214379</v>
      </c>
      <c r="Z3927" s="3">
        <v>125.78</v>
      </c>
      <c r="AA3927">
        <v>0.23</v>
      </c>
      <c r="AB3927">
        <v>2014</v>
      </c>
      <c r="AC3927">
        <v>8</v>
      </c>
      <c r="AD3927">
        <v>5</v>
      </c>
      <c r="AE3927">
        <v>29</v>
      </c>
    </row>
    <row r="3928" spans="1:31" x14ac:dyDescent="0.25">
      <c r="A3928" t="s">
        <v>4295</v>
      </c>
      <c r="B3928">
        <v>63366</v>
      </c>
      <c r="C3928" t="s">
        <v>1834</v>
      </c>
      <c r="D3928" t="s">
        <v>28</v>
      </c>
      <c r="E3928" t="s">
        <v>327</v>
      </c>
      <c r="F3928">
        <v>2006</v>
      </c>
      <c r="G3928" t="s">
        <v>60</v>
      </c>
      <c r="H3928">
        <v>4</v>
      </c>
      <c r="I3928">
        <v>4</v>
      </c>
      <c r="J3928">
        <v>1</v>
      </c>
      <c r="K3928">
        <v>8</v>
      </c>
      <c r="L3928" t="s">
        <v>43</v>
      </c>
      <c r="M3928">
        <v>2634</v>
      </c>
      <c r="N3928">
        <v>1410</v>
      </c>
      <c r="O3928">
        <v>1224</v>
      </c>
      <c r="P3928">
        <v>612</v>
      </c>
      <c r="Q3928" t="str">
        <f t="shared" si="244"/>
        <v>YES</v>
      </c>
      <c r="R3928">
        <f t="shared" si="245"/>
        <v>2022</v>
      </c>
      <c r="S3928">
        <f t="shared" si="246"/>
        <v>124.62908011869436</v>
      </c>
      <c r="T3928">
        <f t="shared" si="247"/>
        <v>17.01507049100632</v>
      </c>
      <c r="U3928">
        <v>600</v>
      </c>
      <c r="V3928">
        <v>45000</v>
      </c>
      <c r="W3928">
        <v>252000</v>
      </c>
      <c r="X3928" s="2">
        <v>41848</v>
      </c>
      <c r="Y3928">
        <v>314899</v>
      </c>
      <c r="Z3928" s="3">
        <v>95.67</v>
      </c>
      <c r="AA3928">
        <v>0.34</v>
      </c>
      <c r="AB3928">
        <v>2014</v>
      </c>
      <c r="AC3928">
        <v>8</v>
      </c>
      <c r="AD3928">
        <v>7</v>
      </c>
      <c r="AE3928">
        <v>28</v>
      </c>
    </row>
    <row r="3929" spans="1:31" x14ac:dyDescent="0.25">
      <c r="A3929" t="s">
        <v>4296</v>
      </c>
      <c r="B3929">
        <v>63366</v>
      </c>
      <c r="C3929" t="s">
        <v>1834</v>
      </c>
      <c r="D3929" t="s">
        <v>28</v>
      </c>
      <c r="E3929" t="s">
        <v>36</v>
      </c>
      <c r="F3929">
        <v>2007</v>
      </c>
      <c r="G3929" t="s">
        <v>60</v>
      </c>
      <c r="H3929">
        <v>3</v>
      </c>
      <c r="I3929">
        <v>2</v>
      </c>
      <c r="J3929">
        <v>0</v>
      </c>
      <c r="K3929">
        <v>6</v>
      </c>
      <c r="L3929" t="s">
        <v>31</v>
      </c>
      <c r="M3929">
        <v>1595</v>
      </c>
      <c r="N3929">
        <v>1595</v>
      </c>
      <c r="O3929">
        <v>1553</v>
      </c>
      <c r="P3929">
        <v>0</v>
      </c>
      <c r="Q3929" t="str">
        <f t="shared" si="244"/>
        <v>NO</v>
      </c>
      <c r="R3929">
        <f t="shared" si="245"/>
        <v>1595</v>
      </c>
      <c r="S3929">
        <f t="shared" si="246"/>
        <v>137.93103448275863</v>
      </c>
      <c r="T3929">
        <f t="shared" si="247"/>
        <v>29.708853238265</v>
      </c>
      <c r="U3929">
        <v>400</v>
      </c>
      <c r="V3929">
        <v>45000</v>
      </c>
      <c r="W3929">
        <v>220000</v>
      </c>
      <c r="X3929" s="2">
        <v>42248</v>
      </c>
      <c r="Y3929">
        <v>253137</v>
      </c>
      <c r="Z3929" s="3">
        <v>137.93</v>
      </c>
      <c r="AA3929">
        <v>0.17</v>
      </c>
      <c r="AB3929">
        <v>2015</v>
      </c>
      <c r="AC3929">
        <v>8</v>
      </c>
      <c r="AD3929">
        <v>9</v>
      </c>
      <c r="AE3929">
        <v>1</v>
      </c>
    </row>
    <row r="3930" spans="1:31" x14ac:dyDescent="0.25">
      <c r="A3930" t="s">
        <v>4297</v>
      </c>
      <c r="B3930">
        <v>63366</v>
      </c>
      <c r="C3930" t="s">
        <v>1834</v>
      </c>
      <c r="D3930" t="s">
        <v>28</v>
      </c>
      <c r="E3930" t="s">
        <v>36</v>
      </c>
      <c r="F3930">
        <v>2006</v>
      </c>
      <c r="G3930" t="s">
        <v>60</v>
      </c>
      <c r="H3930">
        <v>4</v>
      </c>
      <c r="I3930">
        <v>2</v>
      </c>
      <c r="J3930">
        <v>1</v>
      </c>
      <c r="K3930">
        <v>8</v>
      </c>
      <c r="L3930" t="s">
        <v>43</v>
      </c>
      <c r="M3930">
        <v>2608</v>
      </c>
      <c r="N3930">
        <v>1384</v>
      </c>
      <c r="O3930">
        <v>1224</v>
      </c>
      <c r="P3930">
        <v>180</v>
      </c>
      <c r="Q3930" t="str">
        <f t="shared" si="244"/>
        <v>YES</v>
      </c>
      <c r="R3930">
        <f t="shared" si="245"/>
        <v>1564</v>
      </c>
      <c r="S3930">
        <f t="shared" si="246"/>
        <v>143.86189258312021</v>
      </c>
      <c r="T3930">
        <f t="shared" si="247"/>
        <v>30.384054448225569</v>
      </c>
      <c r="U3930">
        <v>400</v>
      </c>
      <c r="V3930">
        <v>45000</v>
      </c>
      <c r="W3930">
        <v>225000</v>
      </c>
      <c r="X3930" s="2">
        <v>42320</v>
      </c>
      <c r="Y3930">
        <v>301922</v>
      </c>
      <c r="Z3930" s="3">
        <v>86.27</v>
      </c>
      <c r="AA3930">
        <v>0.17</v>
      </c>
      <c r="AB3930">
        <v>2015</v>
      </c>
      <c r="AC3930">
        <v>9</v>
      </c>
      <c r="AD3930">
        <v>11</v>
      </c>
      <c r="AE3930">
        <v>12</v>
      </c>
    </row>
    <row r="3931" spans="1:31" x14ac:dyDescent="0.25">
      <c r="A3931" t="s">
        <v>4298</v>
      </c>
      <c r="B3931">
        <v>63366</v>
      </c>
      <c r="C3931" t="s">
        <v>2283</v>
      </c>
      <c r="D3931" t="s">
        <v>28</v>
      </c>
      <c r="E3931" t="s">
        <v>155</v>
      </c>
      <c r="F3931">
        <v>2014</v>
      </c>
      <c r="G3931" t="s">
        <v>60</v>
      </c>
      <c r="H3931">
        <v>3</v>
      </c>
      <c r="I3931">
        <v>2</v>
      </c>
      <c r="J3931">
        <v>0</v>
      </c>
      <c r="K3931">
        <v>6</v>
      </c>
      <c r="L3931" t="s">
        <v>31</v>
      </c>
      <c r="M3931">
        <v>1686</v>
      </c>
      <c r="N3931">
        <v>1686</v>
      </c>
      <c r="O3931">
        <v>1668</v>
      </c>
      <c r="P3931">
        <v>0</v>
      </c>
      <c r="Q3931" t="str">
        <f t="shared" si="244"/>
        <v>NO</v>
      </c>
      <c r="R3931">
        <f t="shared" si="245"/>
        <v>1686</v>
      </c>
      <c r="S3931">
        <f t="shared" si="246"/>
        <v>171.76868327402136</v>
      </c>
      <c r="T3931">
        <f t="shared" si="247"/>
        <v>24.623507805325985</v>
      </c>
      <c r="U3931">
        <v>600</v>
      </c>
      <c r="V3931">
        <v>0</v>
      </c>
      <c r="W3931">
        <v>289602</v>
      </c>
      <c r="X3931" s="2">
        <v>41893</v>
      </c>
      <c r="Y3931">
        <v>282354</v>
      </c>
      <c r="Z3931" s="3">
        <v>171.77</v>
      </c>
      <c r="AA3931">
        <v>0.27</v>
      </c>
      <c r="AB3931">
        <v>2014</v>
      </c>
      <c r="AC3931">
        <v>0</v>
      </c>
      <c r="AD3931">
        <v>9</v>
      </c>
      <c r="AE3931">
        <v>11</v>
      </c>
    </row>
    <row r="3932" spans="1:31" x14ac:dyDescent="0.25">
      <c r="A3932" t="s">
        <v>4299</v>
      </c>
      <c r="B3932">
        <v>63366</v>
      </c>
      <c r="C3932" t="s">
        <v>2283</v>
      </c>
      <c r="D3932" t="s">
        <v>28</v>
      </c>
      <c r="E3932" t="s">
        <v>155</v>
      </c>
      <c r="F3932">
        <v>2012</v>
      </c>
      <c r="G3932" t="s">
        <v>60</v>
      </c>
      <c r="H3932">
        <v>3</v>
      </c>
      <c r="I3932">
        <v>2</v>
      </c>
      <c r="J3932">
        <v>0</v>
      </c>
      <c r="K3932">
        <v>5</v>
      </c>
      <c r="L3932" t="s">
        <v>31</v>
      </c>
      <c r="M3932">
        <v>1690</v>
      </c>
      <c r="N3932">
        <v>1690</v>
      </c>
      <c r="O3932">
        <v>1690</v>
      </c>
      <c r="P3932">
        <v>0</v>
      </c>
      <c r="Q3932" t="str">
        <f t="shared" si="244"/>
        <v>NO</v>
      </c>
      <c r="R3932">
        <f t="shared" si="245"/>
        <v>1690</v>
      </c>
      <c r="S3932">
        <f t="shared" si="246"/>
        <v>165.68047337278105</v>
      </c>
      <c r="T3932">
        <f t="shared" si="247"/>
        <v>23.807094514165218</v>
      </c>
      <c r="U3932">
        <v>600</v>
      </c>
      <c r="V3932">
        <v>0</v>
      </c>
      <c r="W3932">
        <v>280000</v>
      </c>
      <c r="X3932" s="2">
        <v>41788</v>
      </c>
      <c r="Y3932">
        <v>286281</v>
      </c>
      <c r="Z3932" s="3">
        <v>165.68</v>
      </c>
      <c r="AA3932">
        <v>0.27</v>
      </c>
      <c r="AB3932">
        <v>2014</v>
      </c>
      <c r="AC3932">
        <v>2</v>
      </c>
      <c r="AD3932">
        <v>5</v>
      </c>
      <c r="AE3932">
        <v>29</v>
      </c>
    </row>
    <row r="3933" spans="1:31" x14ac:dyDescent="0.25">
      <c r="A3933" t="s">
        <v>4300</v>
      </c>
      <c r="B3933">
        <v>63368</v>
      </c>
      <c r="C3933" t="s">
        <v>2285</v>
      </c>
      <c r="D3933" t="s">
        <v>196</v>
      </c>
      <c r="E3933" t="s">
        <v>89</v>
      </c>
      <c r="F3933">
        <v>2006</v>
      </c>
      <c r="G3933" t="s">
        <v>176</v>
      </c>
      <c r="H3933">
        <v>3</v>
      </c>
      <c r="I3933">
        <v>3</v>
      </c>
      <c r="J3933">
        <v>1</v>
      </c>
      <c r="K3933">
        <v>7</v>
      </c>
      <c r="L3933" t="s">
        <v>31</v>
      </c>
      <c r="M3933">
        <v>2704</v>
      </c>
      <c r="N3933">
        <v>2704</v>
      </c>
      <c r="O3933">
        <v>2704</v>
      </c>
      <c r="P3933">
        <v>676</v>
      </c>
      <c r="Q3933" t="str">
        <f t="shared" si="244"/>
        <v>YES</v>
      </c>
      <c r="R3933">
        <f t="shared" si="245"/>
        <v>3380</v>
      </c>
      <c r="S3933">
        <f t="shared" si="246"/>
        <v>111.98224852071006</v>
      </c>
      <c r="T3933">
        <f t="shared" si="247"/>
        <v>31.032729896366256</v>
      </c>
      <c r="U3933">
        <v>682</v>
      </c>
      <c r="V3933">
        <v>60500</v>
      </c>
      <c r="W3933">
        <v>378500</v>
      </c>
      <c r="X3933" s="2">
        <v>41897</v>
      </c>
      <c r="Y3933">
        <v>452661</v>
      </c>
      <c r="Z3933" s="3">
        <v>139.97999999999999</v>
      </c>
      <c r="AA3933">
        <v>0.28000000000000003</v>
      </c>
      <c r="AB3933">
        <v>2014</v>
      </c>
      <c r="AC3933">
        <v>8</v>
      </c>
      <c r="AD3933">
        <v>9</v>
      </c>
      <c r="AE3933">
        <v>15</v>
      </c>
    </row>
    <row r="3934" spans="1:31" x14ac:dyDescent="0.25">
      <c r="A3934" t="s">
        <v>4301</v>
      </c>
      <c r="B3934">
        <v>63368</v>
      </c>
      <c r="C3934" t="s">
        <v>2285</v>
      </c>
      <c r="D3934" t="s">
        <v>110</v>
      </c>
      <c r="E3934" t="s">
        <v>359</v>
      </c>
      <c r="F3934">
        <v>2007</v>
      </c>
      <c r="G3934" t="s">
        <v>176</v>
      </c>
      <c r="H3934">
        <v>4</v>
      </c>
      <c r="I3934">
        <v>2</v>
      </c>
      <c r="J3934">
        <v>1</v>
      </c>
      <c r="K3934">
        <v>7</v>
      </c>
      <c r="L3934" t="s">
        <v>31</v>
      </c>
      <c r="M3934">
        <v>2422</v>
      </c>
      <c r="N3934">
        <v>2422</v>
      </c>
      <c r="O3934">
        <v>2422</v>
      </c>
      <c r="P3934">
        <v>0</v>
      </c>
      <c r="Q3934" t="str">
        <f t="shared" si="244"/>
        <v>NO</v>
      </c>
      <c r="R3934">
        <f t="shared" si="245"/>
        <v>2422</v>
      </c>
      <c r="S3934">
        <f t="shared" si="246"/>
        <v>144.467382328654</v>
      </c>
      <c r="T3934">
        <f t="shared" si="247"/>
        <v>22.950282041191134</v>
      </c>
      <c r="U3934">
        <v>620</v>
      </c>
      <c r="V3934">
        <v>60500</v>
      </c>
      <c r="W3934">
        <v>349900</v>
      </c>
      <c r="X3934" s="2">
        <v>41821</v>
      </c>
      <c r="Y3934">
        <v>414370</v>
      </c>
      <c r="Z3934" s="3">
        <v>144.47</v>
      </c>
      <c r="AA3934">
        <v>0.35</v>
      </c>
      <c r="AB3934">
        <v>2014</v>
      </c>
      <c r="AC3934">
        <v>7</v>
      </c>
      <c r="AD3934">
        <v>7</v>
      </c>
      <c r="AE3934">
        <v>1</v>
      </c>
    </row>
    <row r="3935" spans="1:31" x14ac:dyDescent="0.25">
      <c r="A3935" t="s">
        <v>4302</v>
      </c>
      <c r="B3935">
        <v>63368</v>
      </c>
      <c r="C3935" t="s">
        <v>2285</v>
      </c>
      <c r="D3935" t="s">
        <v>110</v>
      </c>
      <c r="E3935" t="s">
        <v>77</v>
      </c>
      <c r="F3935">
        <v>2010</v>
      </c>
      <c r="G3935" t="s">
        <v>176</v>
      </c>
      <c r="H3935">
        <v>3</v>
      </c>
      <c r="I3935">
        <v>2</v>
      </c>
      <c r="J3935">
        <v>0</v>
      </c>
      <c r="K3935">
        <v>7</v>
      </c>
      <c r="L3935" t="s">
        <v>138</v>
      </c>
      <c r="M3935">
        <v>2046</v>
      </c>
      <c r="N3935">
        <v>2046</v>
      </c>
      <c r="O3935">
        <v>2004</v>
      </c>
      <c r="P3935">
        <v>128</v>
      </c>
      <c r="Q3935" t="str">
        <f t="shared" si="244"/>
        <v>YES</v>
      </c>
      <c r="R3935">
        <f t="shared" si="245"/>
        <v>2174</v>
      </c>
      <c r="S3935">
        <f t="shared" si="246"/>
        <v>132.47470101195952</v>
      </c>
      <c r="T3935">
        <f t="shared" si="247"/>
        <v>21.327645961077046</v>
      </c>
      <c r="U3935">
        <v>682</v>
      </c>
      <c r="V3935">
        <v>49500</v>
      </c>
      <c r="W3935">
        <v>288000</v>
      </c>
      <c r="X3935" s="2">
        <v>42333</v>
      </c>
      <c r="Y3935">
        <v>352618</v>
      </c>
      <c r="Z3935" s="3">
        <v>140.76</v>
      </c>
      <c r="AA3935">
        <v>0.31</v>
      </c>
      <c r="AB3935">
        <v>2015</v>
      </c>
      <c r="AC3935">
        <v>5</v>
      </c>
      <c r="AD3935">
        <v>11</v>
      </c>
      <c r="AE3935">
        <v>25</v>
      </c>
    </row>
    <row r="3936" spans="1:31" x14ac:dyDescent="0.25">
      <c r="A3936" t="s">
        <v>4303</v>
      </c>
      <c r="B3936">
        <v>63368</v>
      </c>
      <c r="C3936" t="s">
        <v>2285</v>
      </c>
      <c r="D3936" t="s">
        <v>110</v>
      </c>
      <c r="E3936" t="s">
        <v>45</v>
      </c>
      <c r="F3936">
        <v>2011</v>
      </c>
      <c r="G3936" t="s">
        <v>176</v>
      </c>
      <c r="H3936">
        <v>4</v>
      </c>
      <c r="I3936">
        <v>3</v>
      </c>
      <c r="J3936">
        <v>1</v>
      </c>
      <c r="K3936">
        <v>8</v>
      </c>
      <c r="L3936" t="s">
        <v>43</v>
      </c>
      <c r="M3936">
        <v>2675</v>
      </c>
      <c r="N3936">
        <v>1460</v>
      </c>
      <c r="O3936">
        <v>1215</v>
      </c>
      <c r="P3936">
        <v>684</v>
      </c>
      <c r="Q3936" t="str">
        <f t="shared" si="244"/>
        <v>YES</v>
      </c>
      <c r="R3936">
        <f t="shared" si="245"/>
        <v>2144</v>
      </c>
      <c r="S3936">
        <f t="shared" si="246"/>
        <v>127.79850746268657</v>
      </c>
      <c r="T3936">
        <f t="shared" si="247"/>
        <v>27.348584660837624</v>
      </c>
      <c r="U3936">
        <v>657</v>
      </c>
      <c r="V3936">
        <v>49500</v>
      </c>
      <c r="W3936">
        <v>274000</v>
      </c>
      <c r="X3936" s="2">
        <v>42065</v>
      </c>
      <c r="Y3936">
        <v>340395</v>
      </c>
      <c r="Z3936" s="3">
        <v>102.43</v>
      </c>
      <c r="AA3936">
        <v>0.23</v>
      </c>
      <c r="AB3936">
        <v>2015</v>
      </c>
      <c r="AC3936">
        <v>4</v>
      </c>
      <c r="AD3936">
        <v>3</v>
      </c>
      <c r="AE3936">
        <v>2</v>
      </c>
    </row>
    <row r="3937" spans="1:31" x14ac:dyDescent="0.25">
      <c r="A3937" t="s">
        <v>4304</v>
      </c>
      <c r="B3937">
        <v>63368</v>
      </c>
      <c r="C3937" t="s">
        <v>2289</v>
      </c>
      <c r="D3937" t="s">
        <v>196</v>
      </c>
      <c r="E3937" t="s">
        <v>77</v>
      </c>
      <c r="F3937">
        <v>2008</v>
      </c>
      <c r="G3937" t="s">
        <v>176</v>
      </c>
      <c r="H3937">
        <v>4</v>
      </c>
      <c r="I3937">
        <v>4</v>
      </c>
      <c r="J3937">
        <v>1</v>
      </c>
      <c r="K3937">
        <v>10</v>
      </c>
      <c r="L3937" t="s">
        <v>43</v>
      </c>
      <c r="M3937">
        <v>3515</v>
      </c>
      <c r="N3937">
        <v>2048</v>
      </c>
      <c r="O3937">
        <v>1691</v>
      </c>
      <c r="P3937">
        <v>1246</v>
      </c>
      <c r="Q3937" t="str">
        <f t="shared" si="244"/>
        <v>YES</v>
      </c>
      <c r="R3937">
        <f t="shared" si="245"/>
        <v>3294</v>
      </c>
      <c r="S3937">
        <f t="shared" si="246"/>
        <v>112.62902246508804</v>
      </c>
      <c r="T3937">
        <f t="shared" si="247"/>
        <v>27.474155040137443</v>
      </c>
      <c r="U3937">
        <v>693</v>
      </c>
      <c r="V3937">
        <v>55000</v>
      </c>
      <c r="W3937">
        <v>371000</v>
      </c>
      <c r="X3937" s="2">
        <v>42180</v>
      </c>
      <c r="Y3937">
        <v>443602</v>
      </c>
      <c r="Z3937" s="3">
        <v>105.55</v>
      </c>
      <c r="AA3937">
        <v>0.31</v>
      </c>
      <c r="AB3937">
        <v>2015</v>
      </c>
      <c r="AC3937">
        <v>7</v>
      </c>
      <c r="AD3937">
        <v>6</v>
      </c>
      <c r="AE3937">
        <v>25</v>
      </c>
    </row>
    <row r="3938" spans="1:31" x14ac:dyDescent="0.25">
      <c r="A3938" t="s">
        <v>4305</v>
      </c>
      <c r="B3938">
        <v>63368</v>
      </c>
      <c r="C3938" t="s">
        <v>2289</v>
      </c>
      <c r="D3938" t="s">
        <v>196</v>
      </c>
      <c r="E3938" t="s">
        <v>89</v>
      </c>
      <c r="F3938">
        <v>2011</v>
      </c>
      <c r="G3938" t="s">
        <v>176</v>
      </c>
      <c r="H3938">
        <v>4</v>
      </c>
      <c r="I3938">
        <v>2</v>
      </c>
      <c r="J3938">
        <v>1</v>
      </c>
      <c r="K3938">
        <v>9</v>
      </c>
      <c r="L3938" t="s">
        <v>43</v>
      </c>
      <c r="M3938">
        <v>3282</v>
      </c>
      <c r="N3938">
        <v>1796</v>
      </c>
      <c r="O3938">
        <v>1482</v>
      </c>
      <c r="P3938">
        <v>0</v>
      </c>
      <c r="Q3938" t="str">
        <f t="shared" si="244"/>
        <v>NO</v>
      </c>
      <c r="R3938">
        <f t="shared" si="245"/>
        <v>1796</v>
      </c>
      <c r="S3938">
        <f t="shared" si="246"/>
        <v>189.30957683741647</v>
      </c>
      <c r="T3938">
        <f t="shared" si="247"/>
        <v>27.876164239800602</v>
      </c>
      <c r="U3938">
        <v>636</v>
      </c>
      <c r="V3938">
        <v>55000</v>
      </c>
      <c r="W3938">
        <v>340000</v>
      </c>
      <c r="X3938" s="2">
        <v>42164</v>
      </c>
      <c r="Y3938">
        <v>380777</v>
      </c>
      <c r="Z3938" s="3">
        <v>103.6</v>
      </c>
      <c r="AA3938">
        <v>0.28000000000000003</v>
      </c>
      <c r="AB3938">
        <v>2015</v>
      </c>
      <c r="AC3938">
        <v>4</v>
      </c>
      <c r="AD3938">
        <v>6</v>
      </c>
      <c r="AE3938">
        <v>9</v>
      </c>
    </row>
    <row r="3939" spans="1:31" x14ac:dyDescent="0.25">
      <c r="A3939" t="s">
        <v>4306</v>
      </c>
      <c r="B3939">
        <v>63368</v>
      </c>
      <c r="C3939" t="s">
        <v>2289</v>
      </c>
      <c r="D3939" t="s">
        <v>196</v>
      </c>
      <c r="E3939" t="s">
        <v>40</v>
      </c>
      <c r="F3939">
        <v>2006</v>
      </c>
      <c r="G3939" t="s">
        <v>60</v>
      </c>
      <c r="H3939">
        <v>4</v>
      </c>
      <c r="I3939">
        <v>3</v>
      </c>
      <c r="J3939">
        <v>1</v>
      </c>
      <c r="K3939">
        <v>9</v>
      </c>
      <c r="L3939" t="s">
        <v>43</v>
      </c>
      <c r="M3939">
        <v>3755</v>
      </c>
      <c r="N3939">
        <v>2123</v>
      </c>
      <c r="O3939">
        <v>1827</v>
      </c>
      <c r="P3939">
        <v>0</v>
      </c>
      <c r="Q3939" t="str">
        <f t="shared" si="244"/>
        <v>NO</v>
      </c>
      <c r="R3939">
        <f t="shared" si="245"/>
        <v>2123</v>
      </c>
      <c r="S3939">
        <f t="shared" si="246"/>
        <v>178.99199246349505</v>
      </c>
      <c r="T3939">
        <f t="shared" si="247"/>
        <v>29.078665442301805</v>
      </c>
      <c r="U3939">
        <v>724</v>
      </c>
      <c r="V3939">
        <v>55000</v>
      </c>
      <c r="W3939">
        <v>380000</v>
      </c>
      <c r="X3939" s="2">
        <v>41836</v>
      </c>
      <c r="Y3939">
        <v>423369</v>
      </c>
      <c r="Z3939" s="3">
        <v>101.2</v>
      </c>
      <c r="AA3939">
        <v>0.3</v>
      </c>
      <c r="AB3939">
        <v>2014</v>
      </c>
      <c r="AC3939">
        <v>8</v>
      </c>
      <c r="AD3939">
        <v>7</v>
      </c>
      <c r="AE3939">
        <v>16</v>
      </c>
    </row>
    <row r="3940" spans="1:31" x14ac:dyDescent="0.25">
      <c r="A3940" t="s">
        <v>4307</v>
      </c>
      <c r="B3940">
        <v>63368</v>
      </c>
      <c r="C3940" t="s">
        <v>2296</v>
      </c>
      <c r="D3940" t="s">
        <v>196</v>
      </c>
      <c r="E3940" t="s">
        <v>74</v>
      </c>
      <c r="F3940">
        <v>2005</v>
      </c>
      <c r="G3940" t="s">
        <v>176</v>
      </c>
      <c r="H3940">
        <v>4</v>
      </c>
      <c r="I3940">
        <v>2</v>
      </c>
      <c r="J3940">
        <v>0</v>
      </c>
      <c r="K3940">
        <v>7</v>
      </c>
      <c r="L3940" t="s">
        <v>31</v>
      </c>
      <c r="M3940">
        <v>2450</v>
      </c>
      <c r="N3940">
        <v>2450</v>
      </c>
      <c r="O3940">
        <v>2424</v>
      </c>
      <c r="P3940">
        <v>0</v>
      </c>
      <c r="Q3940" t="str">
        <f t="shared" si="244"/>
        <v>NO</v>
      </c>
      <c r="R3940">
        <f t="shared" si="245"/>
        <v>2450</v>
      </c>
      <c r="S3940">
        <f t="shared" si="246"/>
        <v>151.0204081632653</v>
      </c>
      <c r="T3940">
        <f t="shared" si="247"/>
        <v>25.739488549405902</v>
      </c>
      <c r="U3940">
        <v>630</v>
      </c>
      <c r="V3940">
        <v>66000</v>
      </c>
      <c r="W3940">
        <v>370000</v>
      </c>
      <c r="X3940" s="2">
        <v>42150</v>
      </c>
      <c r="Y3940">
        <v>409008</v>
      </c>
      <c r="Z3940" s="3">
        <v>151.02000000000001</v>
      </c>
      <c r="AA3940">
        <v>0.33</v>
      </c>
      <c r="AB3940">
        <v>2015</v>
      </c>
      <c r="AC3940">
        <v>10</v>
      </c>
      <c r="AD3940">
        <v>5</v>
      </c>
      <c r="AE3940">
        <v>26</v>
      </c>
    </row>
    <row r="3941" spans="1:31" x14ac:dyDescent="0.25">
      <c r="A3941" t="s">
        <v>4308</v>
      </c>
      <c r="B3941">
        <v>63366</v>
      </c>
      <c r="C3941" t="s">
        <v>2296</v>
      </c>
      <c r="D3941" t="s">
        <v>196</v>
      </c>
      <c r="E3941" t="s">
        <v>286</v>
      </c>
      <c r="F3941">
        <v>2007</v>
      </c>
      <c r="G3941" t="s">
        <v>176</v>
      </c>
      <c r="H3941">
        <v>3</v>
      </c>
      <c r="I3941">
        <v>3</v>
      </c>
      <c r="J3941">
        <v>1</v>
      </c>
      <c r="K3941">
        <v>8</v>
      </c>
      <c r="L3941" t="s">
        <v>31</v>
      </c>
      <c r="M3941">
        <v>2538</v>
      </c>
      <c r="N3941">
        <v>2538</v>
      </c>
      <c r="O3941">
        <v>2538</v>
      </c>
      <c r="P3941">
        <v>1903</v>
      </c>
      <c r="Q3941" t="str">
        <f t="shared" si="244"/>
        <v>YES</v>
      </c>
      <c r="R3941">
        <f t="shared" si="245"/>
        <v>4441</v>
      </c>
      <c r="S3941">
        <f t="shared" si="246"/>
        <v>92.884485476244095</v>
      </c>
      <c r="T3941">
        <f t="shared" si="247"/>
        <v>21.522038567493112</v>
      </c>
      <c r="U3941">
        <v>880</v>
      </c>
      <c r="V3941">
        <v>55000</v>
      </c>
      <c r="W3941">
        <v>412500</v>
      </c>
      <c r="X3941" s="2">
        <v>42265</v>
      </c>
      <c r="Y3941">
        <v>437166</v>
      </c>
      <c r="Z3941" s="3">
        <v>162.53</v>
      </c>
      <c r="AA3941">
        <v>0.44</v>
      </c>
      <c r="AB3941">
        <v>2015</v>
      </c>
      <c r="AC3941">
        <v>8</v>
      </c>
      <c r="AD3941">
        <v>9</v>
      </c>
      <c r="AE3941">
        <v>18</v>
      </c>
    </row>
    <row r="3942" spans="1:31" x14ac:dyDescent="0.25">
      <c r="A3942" t="s">
        <v>4309</v>
      </c>
      <c r="B3942">
        <v>63368</v>
      </c>
      <c r="C3942" t="s">
        <v>2296</v>
      </c>
      <c r="D3942" t="s">
        <v>196</v>
      </c>
      <c r="E3942" t="s">
        <v>149</v>
      </c>
      <c r="F3942">
        <v>2011</v>
      </c>
      <c r="G3942" t="s">
        <v>60</v>
      </c>
      <c r="H3942">
        <v>4</v>
      </c>
      <c r="I3942">
        <v>3</v>
      </c>
      <c r="J3942">
        <v>1</v>
      </c>
      <c r="K3942">
        <v>8</v>
      </c>
      <c r="L3942" t="s">
        <v>43</v>
      </c>
      <c r="M3942">
        <v>4389</v>
      </c>
      <c r="N3942">
        <v>2626</v>
      </c>
      <c r="O3942">
        <v>2546</v>
      </c>
      <c r="P3942">
        <v>0</v>
      </c>
      <c r="Q3942" t="str">
        <f t="shared" si="244"/>
        <v>NO</v>
      </c>
      <c r="R3942">
        <f t="shared" si="245"/>
        <v>2626</v>
      </c>
      <c r="S3942">
        <f t="shared" si="246"/>
        <v>179.93145468392993</v>
      </c>
      <c r="T3942">
        <f t="shared" si="247"/>
        <v>30.130853994490362</v>
      </c>
      <c r="U3942">
        <v>660</v>
      </c>
      <c r="V3942">
        <v>55000</v>
      </c>
      <c r="W3942">
        <v>472500</v>
      </c>
      <c r="X3942" s="2">
        <v>42212</v>
      </c>
      <c r="Y3942">
        <v>489711</v>
      </c>
      <c r="Z3942" s="3">
        <v>107.66</v>
      </c>
      <c r="AA3942">
        <v>0.36</v>
      </c>
      <c r="AB3942">
        <v>2015</v>
      </c>
      <c r="AC3942">
        <v>4</v>
      </c>
      <c r="AD3942">
        <v>7</v>
      </c>
      <c r="AE3942">
        <v>27</v>
      </c>
    </row>
    <row r="3943" spans="1:31" x14ac:dyDescent="0.25">
      <c r="A3943" t="s">
        <v>4310</v>
      </c>
      <c r="B3943">
        <v>63304</v>
      </c>
      <c r="C3943" t="s">
        <v>1837</v>
      </c>
      <c r="D3943" t="s">
        <v>196</v>
      </c>
      <c r="E3943" t="s">
        <v>186</v>
      </c>
      <c r="F3943">
        <v>2005</v>
      </c>
      <c r="G3943" t="s">
        <v>176</v>
      </c>
      <c r="H3943">
        <v>4</v>
      </c>
      <c r="I3943">
        <v>2</v>
      </c>
      <c r="J3943">
        <v>1</v>
      </c>
      <c r="K3943">
        <v>10</v>
      </c>
      <c r="L3943" t="s">
        <v>43</v>
      </c>
      <c r="M3943">
        <v>3317</v>
      </c>
      <c r="N3943">
        <v>1898</v>
      </c>
      <c r="O3943">
        <v>1499</v>
      </c>
      <c r="P3943">
        <v>0</v>
      </c>
      <c r="Q3943" t="str">
        <f t="shared" si="244"/>
        <v>NO</v>
      </c>
      <c r="R3943">
        <f t="shared" si="245"/>
        <v>1898</v>
      </c>
      <c r="S3943">
        <f t="shared" si="246"/>
        <v>202.92413066385669</v>
      </c>
      <c r="T3943">
        <f t="shared" si="247"/>
        <v>23.267966748827995</v>
      </c>
      <c r="U3943">
        <v>755</v>
      </c>
      <c r="V3943">
        <v>0</v>
      </c>
      <c r="W3943">
        <v>385150</v>
      </c>
      <c r="X3943" s="2">
        <v>41864</v>
      </c>
      <c r="Y3943">
        <v>491915</v>
      </c>
      <c r="Z3943" s="3">
        <v>116.11</v>
      </c>
      <c r="AA3943">
        <v>0.38</v>
      </c>
      <c r="AB3943">
        <v>2014</v>
      </c>
      <c r="AC3943">
        <v>9</v>
      </c>
      <c r="AD3943">
        <v>8</v>
      </c>
      <c r="AE3943">
        <v>13</v>
      </c>
    </row>
    <row r="3944" spans="1:31" x14ac:dyDescent="0.25">
      <c r="A3944" t="s">
        <v>4311</v>
      </c>
      <c r="B3944">
        <v>63304</v>
      </c>
      <c r="C3944" t="s">
        <v>1837</v>
      </c>
      <c r="D3944" t="s">
        <v>196</v>
      </c>
      <c r="E3944" t="s">
        <v>34</v>
      </c>
      <c r="F3944">
        <v>2007</v>
      </c>
      <c r="G3944" t="s">
        <v>176</v>
      </c>
      <c r="H3944">
        <v>3</v>
      </c>
      <c r="I3944">
        <v>2</v>
      </c>
      <c r="J3944">
        <v>1</v>
      </c>
      <c r="K3944">
        <v>6</v>
      </c>
      <c r="L3944" t="s">
        <v>31</v>
      </c>
      <c r="M3944">
        <v>2392</v>
      </c>
      <c r="N3944">
        <v>2392</v>
      </c>
      <c r="O3944">
        <v>2392</v>
      </c>
      <c r="P3944">
        <v>0</v>
      </c>
      <c r="Q3944" t="str">
        <f t="shared" si="244"/>
        <v>NO</v>
      </c>
      <c r="R3944">
        <f t="shared" si="245"/>
        <v>2392</v>
      </c>
      <c r="S3944">
        <f t="shared" si="246"/>
        <v>142.14046822742475</v>
      </c>
      <c r="T3944">
        <f t="shared" si="247"/>
        <v>31.221303948576676</v>
      </c>
      <c r="U3944">
        <v>607</v>
      </c>
      <c r="V3944">
        <v>0</v>
      </c>
      <c r="W3944">
        <v>340000</v>
      </c>
      <c r="X3944" s="2">
        <v>42248</v>
      </c>
      <c r="Y3944">
        <v>417789</v>
      </c>
      <c r="Z3944" s="3">
        <v>142.13999999999999</v>
      </c>
      <c r="AA3944">
        <v>0.25</v>
      </c>
      <c r="AB3944">
        <v>2015</v>
      </c>
      <c r="AC3944">
        <v>8</v>
      </c>
      <c r="AD3944">
        <v>9</v>
      </c>
      <c r="AE3944">
        <v>1</v>
      </c>
    </row>
    <row r="3945" spans="1:31" x14ac:dyDescent="0.25">
      <c r="A3945" t="s">
        <v>4312</v>
      </c>
      <c r="B3945">
        <v>63304</v>
      </c>
      <c r="C3945" t="s">
        <v>1837</v>
      </c>
      <c r="D3945" t="s">
        <v>196</v>
      </c>
      <c r="E3945" t="s">
        <v>114</v>
      </c>
      <c r="F3945">
        <v>2007</v>
      </c>
      <c r="G3945" t="s">
        <v>176</v>
      </c>
      <c r="H3945">
        <v>4</v>
      </c>
      <c r="I3945">
        <v>3</v>
      </c>
      <c r="J3945">
        <v>1</v>
      </c>
      <c r="K3945">
        <v>9</v>
      </c>
      <c r="L3945" t="s">
        <v>43</v>
      </c>
      <c r="M3945">
        <v>3154</v>
      </c>
      <c r="N3945">
        <v>1804</v>
      </c>
      <c r="O3945">
        <v>1618</v>
      </c>
      <c r="P3945">
        <v>1456</v>
      </c>
      <c r="Q3945" t="str">
        <f t="shared" si="244"/>
        <v>YES</v>
      </c>
      <c r="R3945">
        <f t="shared" si="245"/>
        <v>3260</v>
      </c>
      <c r="S3945">
        <f t="shared" si="246"/>
        <v>127.30061349693251</v>
      </c>
      <c r="T3945">
        <f t="shared" si="247"/>
        <v>29.772153351698805</v>
      </c>
      <c r="U3945">
        <v>630</v>
      </c>
      <c r="V3945">
        <v>0</v>
      </c>
      <c r="W3945">
        <v>415000</v>
      </c>
      <c r="X3945" s="2">
        <v>41835</v>
      </c>
      <c r="Y3945">
        <v>496411</v>
      </c>
      <c r="Z3945" s="3">
        <v>131.58000000000001</v>
      </c>
      <c r="AA3945">
        <v>0.32</v>
      </c>
      <c r="AB3945">
        <v>2014</v>
      </c>
      <c r="AC3945">
        <v>7</v>
      </c>
      <c r="AD3945">
        <v>7</v>
      </c>
      <c r="AE3945">
        <v>15</v>
      </c>
    </row>
    <row r="3946" spans="1:31" x14ac:dyDescent="0.25">
      <c r="A3946" t="s">
        <v>4313</v>
      </c>
      <c r="B3946">
        <v>63304</v>
      </c>
      <c r="C3946" t="s">
        <v>1837</v>
      </c>
      <c r="D3946" t="s">
        <v>196</v>
      </c>
      <c r="E3946" t="s">
        <v>430</v>
      </c>
      <c r="F3946">
        <v>2005</v>
      </c>
      <c r="G3946" t="s">
        <v>176</v>
      </c>
      <c r="H3946">
        <v>4</v>
      </c>
      <c r="I3946">
        <v>3</v>
      </c>
      <c r="J3946">
        <v>1</v>
      </c>
      <c r="K3946">
        <v>9</v>
      </c>
      <c r="L3946" t="s">
        <v>43</v>
      </c>
      <c r="M3946">
        <v>3902</v>
      </c>
      <c r="N3946">
        <v>2183</v>
      </c>
      <c r="O3946">
        <v>1943</v>
      </c>
      <c r="P3946">
        <v>1500</v>
      </c>
      <c r="Q3946" t="str">
        <f t="shared" si="244"/>
        <v>YES</v>
      </c>
      <c r="R3946">
        <f t="shared" si="245"/>
        <v>3683</v>
      </c>
      <c r="S3946">
        <f t="shared" si="246"/>
        <v>133.0437143632908</v>
      </c>
      <c r="T3946">
        <f t="shared" si="247"/>
        <v>30.402303129575859</v>
      </c>
      <c r="U3946">
        <v>704</v>
      </c>
      <c r="V3946">
        <v>0</v>
      </c>
      <c r="W3946">
        <v>490000</v>
      </c>
      <c r="X3946" s="2">
        <v>41933</v>
      </c>
      <c r="Y3946">
        <v>545835</v>
      </c>
      <c r="Z3946" s="3">
        <v>125.58</v>
      </c>
      <c r="AA3946">
        <v>0.37</v>
      </c>
      <c r="AB3946">
        <v>2014</v>
      </c>
      <c r="AC3946">
        <v>9</v>
      </c>
      <c r="AD3946">
        <v>10</v>
      </c>
      <c r="AE3946">
        <v>21</v>
      </c>
    </row>
    <row r="3947" spans="1:31" x14ac:dyDescent="0.25">
      <c r="A3947" t="s">
        <v>4314</v>
      </c>
      <c r="B3947">
        <v>63367</v>
      </c>
      <c r="C3947" t="s">
        <v>2332</v>
      </c>
      <c r="D3947" t="s">
        <v>110</v>
      </c>
      <c r="E3947" t="s">
        <v>95</v>
      </c>
      <c r="F3947">
        <v>2007</v>
      </c>
      <c r="G3947" t="s">
        <v>30</v>
      </c>
      <c r="H3947">
        <v>3</v>
      </c>
      <c r="I3947">
        <v>2</v>
      </c>
      <c r="J3947">
        <v>1</v>
      </c>
      <c r="K3947">
        <v>8</v>
      </c>
      <c r="L3947" t="s">
        <v>43</v>
      </c>
      <c r="M3947">
        <v>1728</v>
      </c>
      <c r="N3947">
        <v>864</v>
      </c>
      <c r="O3947">
        <v>864</v>
      </c>
      <c r="P3947">
        <v>0</v>
      </c>
      <c r="Q3947" t="str">
        <f t="shared" si="244"/>
        <v>NO</v>
      </c>
      <c r="R3947">
        <f t="shared" si="245"/>
        <v>864</v>
      </c>
      <c r="S3947">
        <f t="shared" si="246"/>
        <v>213.54166666666666</v>
      </c>
      <c r="T3947">
        <f t="shared" si="247"/>
        <v>23.530762167125804</v>
      </c>
      <c r="U3947">
        <v>420</v>
      </c>
      <c r="V3947">
        <v>33748</v>
      </c>
      <c r="W3947">
        <v>184500</v>
      </c>
      <c r="X3947" s="2">
        <v>41978</v>
      </c>
      <c r="Y3947">
        <v>236022</v>
      </c>
      <c r="Z3947" s="3">
        <v>106.77</v>
      </c>
      <c r="AA3947">
        <v>0.18</v>
      </c>
      <c r="AB3947">
        <v>2014</v>
      </c>
      <c r="AC3947">
        <v>7</v>
      </c>
      <c r="AD3947">
        <v>12</v>
      </c>
      <c r="AE3947">
        <v>5</v>
      </c>
    </row>
    <row r="3948" spans="1:31" x14ac:dyDescent="0.25">
      <c r="A3948" t="s">
        <v>4315</v>
      </c>
      <c r="B3948">
        <v>63367</v>
      </c>
      <c r="C3948" t="s">
        <v>2332</v>
      </c>
      <c r="D3948" t="s">
        <v>110</v>
      </c>
      <c r="E3948" t="s">
        <v>48</v>
      </c>
      <c r="F3948">
        <v>2006</v>
      </c>
      <c r="G3948" t="s">
        <v>30</v>
      </c>
      <c r="H3948">
        <v>3</v>
      </c>
      <c r="I3948">
        <v>2</v>
      </c>
      <c r="J3948">
        <v>1</v>
      </c>
      <c r="K3948">
        <v>7</v>
      </c>
      <c r="L3948" t="s">
        <v>43</v>
      </c>
      <c r="M3948">
        <v>2560</v>
      </c>
      <c r="N3948">
        <v>1346</v>
      </c>
      <c r="O3948">
        <v>1214</v>
      </c>
      <c r="P3948">
        <v>0</v>
      </c>
      <c r="Q3948" t="str">
        <f t="shared" si="244"/>
        <v>NO</v>
      </c>
      <c r="R3948">
        <f t="shared" si="245"/>
        <v>1346</v>
      </c>
      <c r="S3948">
        <f t="shared" si="246"/>
        <v>211.73848439821694</v>
      </c>
      <c r="T3948">
        <f t="shared" si="247"/>
        <v>34.435261707988985</v>
      </c>
      <c r="U3948">
        <v>640</v>
      </c>
      <c r="V3948">
        <v>33748</v>
      </c>
      <c r="W3948">
        <v>285000</v>
      </c>
      <c r="X3948" s="2">
        <v>42094</v>
      </c>
      <c r="Y3948">
        <v>295043</v>
      </c>
      <c r="Z3948" s="3">
        <v>111.33</v>
      </c>
      <c r="AA3948">
        <v>0.19</v>
      </c>
      <c r="AB3948">
        <v>2015</v>
      </c>
      <c r="AC3948">
        <v>9</v>
      </c>
      <c r="AD3948">
        <v>3</v>
      </c>
      <c r="AE3948">
        <v>31</v>
      </c>
    </row>
    <row r="3949" spans="1:31" x14ac:dyDescent="0.25">
      <c r="A3949" t="s">
        <v>4316</v>
      </c>
      <c r="B3949">
        <v>63367</v>
      </c>
      <c r="C3949" t="s">
        <v>2332</v>
      </c>
      <c r="D3949" t="s">
        <v>110</v>
      </c>
      <c r="E3949" t="s">
        <v>42</v>
      </c>
      <c r="F3949">
        <v>2008</v>
      </c>
      <c r="G3949" t="s">
        <v>30</v>
      </c>
      <c r="H3949">
        <v>4</v>
      </c>
      <c r="I3949">
        <v>2</v>
      </c>
      <c r="J3949">
        <v>1</v>
      </c>
      <c r="K3949">
        <v>8</v>
      </c>
      <c r="L3949" t="s">
        <v>43</v>
      </c>
      <c r="M3949">
        <v>2572</v>
      </c>
      <c r="N3949">
        <v>1348</v>
      </c>
      <c r="O3949">
        <v>1224</v>
      </c>
      <c r="P3949">
        <v>0</v>
      </c>
      <c r="Q3949" t="str">
        <f t="shared" si="244"/>
        <v>NO</v>
      </c>
      <c r="R3949">
        <f t="shared" si="245"/>
        <v>1348</v>
      </c>
      <c r="S3949">
        <f t="shared" si="246"/>
        <v>170.62314540059347</v>
      </c>
      <c r="T3949">
        <f t="shared" si="247"/>
        <v>24.000333917689289</v>
      </c>
      <c r="U3949">
        <v>400</v>
      </c>
      <c r="V3949">
        <v>33748</v>
      </c>
      <c r="W3949">
        <v>230000</v>
      </c>
      <c r="X3949" s="2">
        <v>42187</v>
      </c>
      <c r="Y3949">
        <v>290719</v>
      </c>
      <c r="Z3949" s="3">
        <v>89.42</v>
      </c>
      <c r="AA3949">
        <v>0.22</v>
      </c>
      <c r="AB3949">
        <v>2015</v>
      </c>
      <c r="AC3949">
        <v>7</v>
      </c>
      <c r="AD3949">
        <v>7</v>
      </c>
      <c r="AE3949">
        <v>2</v>
      </c>
    </row>
    <row r="3950" spans="1:31" x14ac:dyDescent="0.25">
      <c r="A3950" t="s">
        <v>4317</v>
      </c>
      <c r="B3950">
        <v>63367</v>
      </c>
      <c r="C3950" t="s">
        <v>2332</v>
      </c>
      <c r="D3950" t="s">
        <v>110</v>
      </c>
      <c r="E3950" t="s">
        <v>95</v>
      </c>
      <c r="F3950">
        <v>2006</v>
      </c>
      <c r="G3950" t="s">
        <v>30</v>
      </c>
      <c r="H3950">
        <v>4</v>
      </c>
      <c r="I3950">
        <v>2</v>
      </c>
      <c r="J3950">
        <v>1</v>
      </c>
      <c r="K3950">
        <v>8</v>
      </c>
      <c r="L3950" t="s">
        <v>43</v>
      </c>
      <c r="M3950">
        <v>2544</v>
      </c>
      <c r="N3950">
        <v>1312</v>
      </c>
      <c r="O3950">
        <v>1232</v>
      </c>
      <c r="P3950">
        <v>0</v>
      </c>
      <c r="Q3950" t="str">
        <f t="shared" si="244"/>
        <v>NO</v>
      </c>
      <c r="R3950">
        <f t="shared" si="245"/>
        <v>1312</v>
      </c>
      <c r="S3950">
        <f t="shared" si="246"/>
        <v>163.79573170731706</v>
      </c>
      <c r="T3950">
        <f t="shared" si="247"/>
        <v>27.407917559432715</v>
      </c>
      <c r="U3950">
        <v>400</v>
      </c>
      <c r="V3950">
        <v>33748</v>
      </c>
      <c r="W3950">
        <v>214900</v>
      </c>
      <c r="X3950" s="2">
        <v>41877</v>
      </c>
      <c r="Y3950">
        <v>286577</v>
      </c>
      <c r="Z3950" s="3">
        <v>84.47</v>
      </c>
      <c r="AA3950">
        <v>0.18</v>
      </c>
      <c r="AB3950">
        <v>2014</v>
      </c>
      <c r="AC3950">
        <v>8</v>
      </c>
      <c r="AD3950">
        <v>8</v>
      </c>
      <c r="AE3950">
        <v>26</v>
      </c>
    </row>
    <row r="3951" spans="1:31" x14ac:dyDescent="0.25">
      <c r="A3951" t="s">
        <v>4318</v>
      </c>
      <c r="B3951">
        <v>63367</v>
      </c>
      <c r="C3951" t="s">
        <v>2332</v>
      </c>
      <c r="D3951" t="s">
        <v>110</v>
      </c>
      <c r="E3951" t="s">
        <v>51</v>
      </c>
      <c r="F3951">
        <v>2007</v>
      </c>
      <c r="G3951" t="s">
        <v>30</v>
      </c>
      <c r="H3951">
        <v>3</v>
      </c>
      <c r="I3951">
        <v>2</v>
      </c>
      <c r="J3951">
        <v>1</v>
      </c>
      <c r="K3951">
        <v>6</v>
      </c>
      <c r="L3951" t="s">
        <v>43</v>
      </c>
      <c r="M3951">
        <v>2448</v>
      </c>
      <c r="N3951">
        <v>1286</v>
      </c>
      <c r="O3951">
        <v>1162</v>
      </c>
      <c r="P3951">
        <v>0</v>
      </c>
      <c r="Q3951" t="str">
        <f t="shared" si="244"/>
        <v>NO</v>
      </c>
      <c r="R3951">
        <f t="shared" si="245"/>
        <v>1286</v>
      </c>
      <c r="S3951">
        <f t="shared" si="246"/>
        <v>177.29393468118195</v>
      </c>
      <c r="T3951">
        <f t="shared" si="247"/>
        <v>26.170798898071624</v>
      </c>
      <c r="U3951">
        <v>400</v>
      </c>
      <c r="V3951">
        <v>33748</v>
      </c>
      <c r="W3951">
        <v>228000</v>
      </c>
      <c r="X3951" s="2">
        <v>42353</v>
      </c>
      <c r="Y3951">
        <v>287532</v>
      </c>
      <c r="Z3951" s="3">
        <v>93.14</v>
      </c>
      <c r="AA3951">
        <v>0.2</v>
      </c>
      <c r="AB3951">
        <v>2015</v>
      </c>
      <c r="AC3951">
        <v>8</v>
      </c>
      <c r="AD3951">
        <v>12</v>
      </c>
      <c r="AE3951">
        <v>15</v>
      </c>
    </row>
    <row r="3952" spans="1:31" x14ac:dyDescent="0.25">
      <c r="A3952" t="s">
        <v>4319</v>
      </c>
      <c r="B3952">
        <v>78746</v>
      </c>
      <c r="C3952" t="s">
        <v>2332</v>
      </c>
      <c r="D3952" t="s">
        <v>110</v>
      </c>
      <c r="E3952" t="s">
        <v>1362</v>
      </c>
      <c r="F3952">
        <v>2008</v>
      </c>
      <c r="G3952" t="s">
        <v>30</v>
      </c>
      <c r="H3952">
        <v>4</v>
      </c>
      <c r="I3952">
        <v>2</v>
      </c>
      <c r="J3952">
        <v>1</v>
      </c>
      <c r="K3952">
        <v>7</v>
      </c>
      <c r="L3952" t="s">
        <v>43</v>
      </c>
      <c r="M3952">
        <v>1891</v>
      </c>
      <c r="N3952">
        <v>1096</v>
      </c>
      <c r="O3952">
        <v>795</v>
      </c>
      <c r="P3952">
        <v>0</v>
      </c>
      <c r="Q3952" t="str">
        <f t="shared" si="244"/>
        <v>NO</v>
      </c>
      <c r="R3952">
        <f t="shared" si="245"/>
        <v>1096</v>
      </c>
      <c r="S3952">
        <f t="shared" si="246"/>
        <v>176.55109489051094</v>
      </c>
      <c r="T3952">
        <f t="shared" si="247"/>
        <v>29.614325068870524</v>
      </c>
      <c r="U3952">
        <v>441</v>
      </c>
      <c r="V3952">
        <v>33748</v>
      </c>
      <c r="W3952">
        <v>193500</v>
      </c>
      <c r="X3952" s="2">
        <v>42251</v>
      </c>
      <c r="Y3952">
        <v>244595</v>
      </c>
      <c r="Z3952" s="3">
        <v>102.33</v>
      </c>
      <c r="AA3952">
        <v>0.15</v>
      </c>
      <c r="AB3952">
        <v>2015</v>
      </c>
      <c r="AC3952">
        <v>7</v>
      </c>
      <c r="AD3952">
        <v>9</v>
      </c>
      <c r="AE3952">
        <v>4</v>
      </c>
    </row>
    <row r="3953" spans="1:31" x14ac:dyDescent="0.25">
      <c r="A3953" t="s">
        <v>4320</v>
      </c>
      <c r="B3953">
        <v>63367</v>
      </c>
      <c r="C3953" t="s">
        <v>2332</v>
      </c>
      <c r="D3953" t="s">
        <v>110</v>
      </c>
      <c r="E3953" t="s">
        <v>51</v>
      </c>
      <c r="F3953">
        <v>2010</v>
      </c>
      <c r="G3953" t="s">
        <v>30</v>
      </c>
      <c r="H3953">
        <v>3</v>
      </c>
      <c r="I3953">
        <v>2</v>
      </c>
      <c r="J3953">
        <v>0</v>
      </c>
      <c r="K3953">
        <v>5</v>
      </c>
      <c r="L3953" t="s">
        <v>31</v>
      </c>
      <c r="M3953">
        <v>1292</v>
      </c>
      <c r="N3953">
        <v>1292</v>
      </c>
      <c r="O3953">
        <v>1276</v>
      </c>
      <c r="P3953">
        <v>700</v>
      </c>
      <c r="Q3953" t="str">
        <f t="shared" si="244"/>
        <v>YES</v>
      </c>
      <c r="R3953">
        <f t="shared" si="245"/>
        <v>1992</v>
      </c>
      <c r="S3953">
        <f t="shared" si="246"/>
        <v>100.15060240963855</v>
      </c>
      <c r="T3953">
        <f t="shared" si="247"/>
        <v>22.899449035812673</v>
      </c>
      <c r="U3953">
        <v>400</v>
      </c>
      <c r="V3953">
        <v>33748</v>
      </c>
      <c r="W3953">
        <v>199500</v>
      </c>
      <c r="X3953" s="2">
        <v>42160</v>
      </c>
      <c r="Y3953">
        <v>213687</v>
      </c>
      <c r="Z3953" s="3">
        <v>154.41</v>
      </c>
      <c r="AA3953">
        <v>0.2</v>
      </c>
      <c r="AB3953">
        <v>2015</v>
      </c>
      <c r="AC3953">
        <v>5</v>
      </c>
      <c r="AD3953">
        <v>6</v>
      </c>
      <c r="AE3953">
        <v>5</v>
      </c>
    </row>
    <row r="3954" spans="1:31" x14ac:dyDescent="0.25">
      <c r="A3954" t="s">
        <v>4321</v>
      </c>
      <c r="B3954">
        <v>63367</v>
      </c>
      <c r="C3954" t="s">
        <v>2332</v>
      </c>
      <c r="D3954" t="s">
        <v>110</v>
      </c>
      <c r="E3954" t="s">
        <v>51</v>
      </c>
      <c r="F3954">
        <v>2012</v>
      </c>
      <c r="G3954" t="s">
        <v>30</v>
      </c>
      <c r="H3954">
        <v>4</v>
      </c>
      <c r="I3954">
        <v>2</v>
      </c>
      <c r="J3954">
        <v>1</v>
      </c>
      <c r="K3954">
        <v>7</v>
      </c>
      <c r="L3954" t="s">
        <v>43</v>
      </c>
      <c r="M3954">
        <v>2640</v>
      </c>
      <c r="N3954">
        <v>1368</v>
      </c>
      <c r="O3954">
        <v>1272</v>
      </c>
      <c r="P3954">
        <v>0</v>
      </c>
      <c r="Q3954" t="str">
        <f t="shared" si="244"/>
        <v>NO</v>
      </c>
      <c r="R3954">
        <f t="shared" si="245"/>
        <v>1368</v>
      </c>
      <c r="S3954">
        <f t="shared" si="246"/>
        <v>181.28654970760235</v>
      </c>
      <c r="T3954">
        <f t="shared" si="247"/>
        <v>28.466483011937559</v>
      </c>
      <c r="U3954">
        <v>400</v>
      </c>
      <c r="V3954">
        <v>33748</v>
      </c>
      <c r="W3954">
        <v>248000</v>
      </c>
      <c r="X3954" s="2">
        <v>42097</v>
      </c>
      <c r="Y3954">
        <v>297757</v>
      </c>
      <c r="Z3954" s="3">
        <v>93.94</v>
      </c>
      <c r="AA3954">
        <v>0.2</v>
      </c>
      <c r="AB3954">
        <v>2015</v>
      </c>
      <c r="AC3954">
        <v>3</v>
      </c>
      <c r="AD3954">
        <v>4</v>
      </c>
      <c r="AE3954">
        <v>3</v>
      </c>
    </row>
    <row r="3955" spans="1:31" x14ac:dyDescent="0.25">
      <c r="A3955" t="s">
        <v>4322</v>
      </c>
      <c r="B3955">
        <v>63367</v>
      </c>
      <c r="C3955" t="s">
        <v>2346</v>
      </c>
      <c r="D3955" t="s">
        <v>110</v>
      </c>
      <c r="E3955" t="s">
        <v>229</v>
      </c>
      <c r="F3955">
        <v>2015</v>
      </c>
      <c r="G3955" t="s">
        <v>176</v>
      </c>
      <c r="H3955">
        <v>4</v>
      </c>
      <c r="I3955">
        <v>3</v>
      </c>
      <c r="J3955">
        <v>0</v>
      </c>
      <c r="K3955">
        <v>8</v>
      </c>
      <c r="L3955" t="s">
        <v>31</v>
      </c>
      <c r="M3955">
        <v>2658</v>
      </c>
      <c r="N3955">
        <v>2658</v>
      </c>
      <c r="O3955">
        <v>2658</v>
      </c>
      <c r="P3955">
        <v>1329</v>
      </c>
      <c r="Q3955" t="str">
        <f t="shared" si="244"/>
        <v>YES</v>
      </c>
      <c r="R3955">
        <f t="shared" si="245"/>
        <v>3987</v>
      </c>
      <c r="S3955">
        <f t="shared" si="246"/>
        <v>125.85603210433911</v>
      </c>
      <c r="T3955">
        <f t="shared" si="247"/>
        <v>23.509117145480783</v>
      </c>
      <c r="U3955">
        <v>660</v>
      </c>
      <c r="V3955">
        <v>72000</v>
      </c>
      <c r="W3955">
        <v>501788</v>
      </c>
      <c r="X3955" s="2">
        <v>42314</v>
      </c>
      <c r="Y3955">
        <v>534941</v>
      </c>
      <c r="Z3955" s="3">
        <v>188.78</v>
      </c>
      <c r="AA3955">
        <v>0.49</v>
      </c>
      <c r="AB3955">
        <v>2015</v>
      </c>
      <c r="AC3955">
        <v>0</v>
      </c>
      <c r="AD3955">
        <v>11</v>
      </c>
      <c r="AE3955">
        <v>6</v>
      </c>
    </row>
    <row r="3956" spans="1:31" x14ac:dyDescent="0.25">
      <c r="A3956" t="s">
        <v>4323</v>
      </c>
      <c r="B3956">
        <v>63367</v>
      </c>
      <c r="C3956" t="s">
        <v>2346</v>
      </c>
      <c r="D3956" t="s">
        <v>110</v>
      </c>
      <c r="E3956" t="s">
        <v>207</v>
      </c>
      <c r="F3956">
        <v>2014</v>
      </c>
      <c r="G3956" t="s">
        <v>181</v>
      </c>
      <c r="H3956">
        <v>3</v>
      </c>
      <c r="I3956">
        <v>2</v>
      </c>
      <c r="J3956">
        <v>0</v>
      </c>
      <c r="K3956">
        <v>7</v>
      </c>
      <c r="L3956" t="s">
        <v>31</v>
      </c>
      <c r="M3956">
        <v>2743</v>
      </c>
      <c r="N3956">
        <v>2743</v>
      </c>
      <c r="O3956">
        <v>2707</v>
      </c>
      <c r="P3956">
        <v>0</v>
      </c>
      <c r="Q3956" t="str">
        <f t="shared" si="244"/>
        <v>NO</v>
      </c>
      <c r="R3956">
        <f t="shared" si="245"/>
        <v>2743</v>
      </c>
      <c r="S3956">
        <f t="shared" si="246"/>
        <v>164.10499453153483</v>
      </c>
      <c r="T3956">
        <f t="shared" si="247"/>
        <v>21.986792489693848</v>
      </c>
      <c r="U3956">
        <v>920</v>
      </c>
      <c r="V3956">
        <v>72000</v>
      </c>
      <c r="W3956">
        <v>450140</v>
      </c>
      <c r="X3956" s="2">
        <v>42074</v>
      </c>
      <c r="Y3956">
        <v>532016</v>
      </c>
      <c r="Z3956" s="3">
        <v>164.1</v>
      </c>
      <c r="AA3956">
        <v>0.47</v>
      </c>
      <c r="AB3956">
        <v>2015</v>
      </c>
      <c r="AC3956">
        <v>1</v>
      </c>
      <c r="AD3956">
        <v>3</v>
      </c>
      <c r="AE3956">
        <v>11</v>
      </c>
    </row>
    <row r="3957" spans="1:31" x14ac:dyDescent="0.25">
      <c r="A3957" t="s">
        <v>4324</v>
      </c>
      <c r="B3957">
        <v>63367</v>
      </c>
      <c r="C3957" t="s">
        <v>2346</v>
      </c>
      <c r="D3957" t="s">
        <v>110</v>
      </c>
      <c r="E3957" t="s">
        <v>875</v>
      </c>
      <c r="F3957">
        <v>2013</v>
      </c>
      <c r="G3957" t="s">
        <v>176</v>
      </c>
      <c r="H3957">
        <v>3</v>
      </c>
      <c r="I3957">
        <v>2</v>
      </c>
      <c r="J3957">
        <v>1</v>
      </c>
      <c r="K3957">
        <v>6</v>
      </c>
      <c r="L3957" t="s">
        <v>31</v>
      </c>
      <c r="M3957">
        <v>2631</v>
      </c>
      <c r="N3957">
        <v>2631</v>
      </c>
      <c r="O3957">
        <v>2613</v>
      </c>
      <c r="P3957">
        <v>0</v>
      </c>
      <c r="Q3957" t="str">
        <f t="shared" si="244"/>
        <v>NO</v>
      </c>
      <c r="R3957">
        <f t="shared" si="245"/>
        <v>2631</v>
      </c>
      <c r="S3957">
        <f t="shared" si="246"/>
        <v>164.02014443177498</v>
      </c>
      <c r="T3957">
        <f t="shared" si="247"/>
        <v>18.691936517837028</v>
      </c>
      <c r="U3957">
        <v>600</v>
      </c>
      <c r="V3957">
        <v>72000</v>
      </c>
      <c r="W3957">
        <v>431537</v>
      </c>
      <c r="X3957" s="2">
        <v>41737</v>
      </c>
      <c r="Y3957">
        <v>490319</v>
      </c>
      <c r="Z3957" s="3">
        <v>164.02</v>
      </c>
      <c r="AA3957">
        <v>0.53</v>
      </c>
      <c r="AB3957">
        <v>2014</v>
      </c>
      <c r="AC3957">
        <v>1</v>
      </c>
      <c r="AD3957">
        <v>4</v>
      </c>
      <c r="AE3957">
        <v>8</v>
      </c>
    </row>
    <row r="3958" spans="1:31" x14ac:dyDescent="0.25">
      <c r="A3958" t="s">
        <v>4325</v>
      </c>
      <c r="B3958">
        <v>63025</v>
      </c>
      <c r="C3958" t="s">
        <v>2346</v>
      </c>
      <c r="D3958" t="s">
        <v>110</v>
      </c>
      <c r="E3958" t="s">
        <v>525</v>
      </c>
      <c r="F3958">
        <v>2007</v>
      </c>
      <c r="G3958" t="s">
        <v>181</v>
      </c>
      <c r="H3958">
        <v>4</v>
      </c>
      <c r="I3958">
        <v>2</v>
      </c>
      <c r="J3958">
        <v>1</v>
      </c>
      <c r="K3958">
        <v>8</v>
      </c>
      <c r="L3958" t="s">
        <v>31</v>
      </c>
      <c r="M3958">
        <v>3066</v>
      </c>
      <c r="N3958">
        <v>3066</v>
      </c>
      <c r="O3958">
        <v>3066</v>
      </c>
      <c r="P3958">
        <v>0</v>
      </c>
      <c r="Q3958" t="str">
        <f t="shared" si="244"/>
        <v>NO</v>
      </c>
      <c r="R3958">
        <f t="shared" si="245"/>
        <v>3066</v>
      </c>
      <c r="S3958">
        <f t="shared" si="246"/>
        <v>132.09393346379647</v>
      </c>
      <c r="T3958">
        <f t="shared" si="247"/>
        <v>13.282172373081465</v>
      </c>
      <c r="U3958">
        <v>668</v>
      </c>
      <c r="V3958">
        <v>72000</v>
      </c>
      <c r="W3958">
        <v>405000</v>
      </c>
      <c r="X3958" s="2">
        <v>41999</v>
      </c>
      <c r="Y3958">
        <v>569348</v>
      </c>
      <c r="Z3958" s="3">
        <v>132.09</v>
      </c>
      <c r="AA3958">
        <v>0.7</v>
      </c>
      <c r="AB3958">
        <v>2014</v>
      </c>
      <c r="AC3958">
        <v>7</v>
      </c>
      <c r="AD3958">
        <v>12</v>
      </c>
      <c r="AE3958">
        <v>26</v>
      </c>
    </row>
    <row r="3959" spans="1:31" x14ac:dyDescent="0.25">
      <c r="A3959" t="s">
        <v>4326</v>
      </c>
      <c r="B3959">
        <v>63341</v>
      </c>
      <c r="C3959" t="s">
        <v>2346</v>
      </c>
      <c r="D3959" t="s">
        <v>110</v>
      </c>
      <c r="E3959" t="s">
        <v>4327</v>
      </c>
      <c r="F3959">
        <v>2015</v>
      </c>
      <c r="G3959" t="s">
        <v>4328</v>
      </c>
      <c r="H3959">
        <v>5</v>
      </c>
      <c r="I3959">
        <v>3</v>
      </c>
      <c r="J3959">
        <v>1</v>
      </c>
      <c r="K3959">
        <v>9</v>
      </c>
      <c r="L3959" t="s">
        <v>43</v>
      </c>
      <c r="M3959">
        <v>4082</v>
      </c>
      <c r="N3959">
        <v>2594</v>
      </c>
      <c r="O3959">
        <v>2594</v>
      </c>
      <c r="P3959">
        <v>0</v>
      </c>
      <c r="Q3959" t="str">
        <f t="shared" si="244"/>
        <v>NO</v>
      </c>
      <c r="R3959">
        <f t="shared" si="245"/>
        <v>2594</v>
      </c>
      <c r="S3959">
        <f t="shared" si="246"/>
        <v>37.39398612181958</v>
      </c>
      <c r="T3959">
        <f t="shared" si="247"/>
        <v>0.52028354917054997</v>
      </c>
      <c r="U3959">
        <v>1486</v>
      </c>
      <c r="V3959">
        <v>128400</v>
      </c>
      <c r="W3959">
        <v>97000</v>
      </c>
      <c r="X3959" s="2">
        <v>42157</v>
      </c>
      <c r="Y3959">
        <v>701840</v>
      </c>
      <c r="Z3959" s="3">
        <v>23.76</v>
      </c>
      <c r="AA3959">
        <v>4.28</v>
      </c>
      <c r="AB3959">
        <v>2015</v>
      </c>
      <c r="AC3959">
        <v>0</v>
      </c>
      <c r="AD3959">
        <v>6</v>
      </c>
      <c r="AE3959">
        <v>2</v>
      </c>
    </row>
    <row r="3960" spans="1:31" x14ac:dyDescent="0.25">
      <c r="A3960" t="s">
        <v>4329</v>
      </c>
      <c r="B3960">
        <v>63367</v>
      </c>
      <c r="C3960" t="s">
        <v>2346</v>
      </c>
      <c r="D3960" t="s">
        <v>110</v>
      </c>
      <c r="E3960" t="s">
        <v>359</v>
      </c>
      <c r="F3960">
        <v>2014</v>
      </c>
      <c r="G3960" t="s">
        <v>181</v>
      </c>
      <c r="H3960">
        <v>4</v>
      </c>
      <c r="I3960">
        <v>2</v>
      </c>
      <c r="J3960">
        <v>1</v>
      </c>
      <c r="K3960">
        <v>6</v>
      </c>
      <c r="L3960" t="s">
        <v>43</v>
      </c>
      <c r="M3960">
        <v>4026</v>
      </c>
      <c r="N3960">
        <v>2453</v>
      </c>
      <c r="O3960">
        <v>2453</v>
      </c>
      <c r="P3960">
        <v>0</v>
      </c>
      <c r="Q3960" t="str">
        <f t="shared" si="244"/>
        <v>NO</v>
      </c>
      <c r="R3960">
        <f t="shared" si="245"/>
        <v>2453</v>
      </c>
      <c r="S3960">
        <f t="shared" si="246"/>
        <v>169.57399103139014</v>
      </c>
      <c r="T3960">
        <f t="shared" si="247"/>
        <v>27.283549783549788</v>
      </c>
      <c r="U3960">
        <v>600</v>
      </c>
      <c r="V3960">
        <v>60000</v>
      </c>
      <c r="W3960">
        <v>415965</v>
      </c>
      <c r="X3960" s="2">
        <v>41778</v>
      </c>
      <c r="Y3960">
        <v>531086</v>
      </c>
      <c r="Z3960" s="3">
        <v>103.32</v>
      </c>
      <c r="AA3960">
        <v>0.35</v>
      </c>
      <c r="AB3960">
        <v>2014</v>
      </c>
      <c r="AC3960">
        <v>0</v>
      </c>
      <c r="AD3960">
        <v>5</v>
      </c>
      <c r="AE3960">
        <v>19</v>
      </c>
    </row>
    <row r="3961" spans="1:31" x14ac:dyDescent="0.25">
      <c r="A3961" t="s">
        <v>4330</v>
      </c>
      <c r="B3961">
        <v>63367</v>
      </c>
      <c r="C3961" t="s">
        <v>2346</v>
      </c>
      <c r="D3961" t="s">
        <v>110</v>
      </c>
      <c r="E3961" t="s">
        <v>40</v>
      </c>
      <c r="F3961">
        <v>2015</v>
      </c>
      <c r="G3961" t="s">
        <v>181</v>
      </c>
      <c r="H3961">
        <v>4</v>
      </c>
      <c r="I3961">
        <v>3</v>
      </c>
      <c r="J3961">
        <v>1</v>
      </c>
      <c r="K3961">
        <v>9</v>
      </c>
      <c r="L3961" t="s">
        <v>43</v>
      </c>
      <c r="M3961">
        <v>3909</v>
      </c>
      <c r="N3961">
        <v>2343</v>
      </c>
      <c r="O3961">
        <v>2343</v>
      </c>
      <c r="P3961">
        <v>0</v>
      </c>
      <c r="Q3961" t="str">
        <f t="shared" si="244"/>
        <v>NO</v>
      </c>
      <c r="R3961">
        <f t="shared" si="245"/>
        <v>2343</v>
      </c>
      <c r="S3961">
        <f t="shared" si="246"/>
        <v>210.96372172428511</v>
      </c>
      <c r="T3961">
        <f t="shared" si="247"/>
        <v>37.824303642485461</v>
      </c>
      <c r="U3961">
        <v>660</v>
      </c>
      <c r="V3961">
        <v>60000</v>
      </c>
      <c r="W3961">
        <v>494288</v>
      </c>
      <c r="X3961" s="2">
        <v>42324</v>
      </c>
      <c r="Y3961">
        <v>564445</v>
      </c>
      <c r="Z3961" s="3">
        <v>126.45</v>
      </c>
      <c r="AA3961">
        <v>0.3</v>
      </c>
      <c r="AB3961">
        <v>2015</v>
      </c>
      <c r="AC3961">
        <v>0</v>
      </c>
      <c r="AD3961">
        <v>11</v>
      </c>
      <c r="AE3961">
        <v>16</v>
      </c>
    </row>
    <row r="3962" spans="1:31" x14ac:dyDescent="0.25">
      <c r="A3962" t="s">
        <v>4331</v>
      </c>
      <c r="B3962">
        <v>63367</v>
      </c>
      <c r="C3962" t="s">
        <v>2346</v>
      </c>
      <c r="D3962" t="s">
        <v>110</v>
      </c>
      <c r="E3962" t="s">
        <v>359</v>
      </c>
      <c r="F3962">
        <v>2015</v>
      </c>
      <c r="G3962" t="s">
        <v>181</v>
      </c>
      <c r="H3962">
        <v>4</v>
      </c>
      <c r="I3962">
        <v>2</v>
      </c>
      <c r="J3962">
        <v>1</v>
      </c>
      <c r="K3962">
        <v>8</v>
      </c>
      <c r="L3962" t="s">
        <v>31</v>
      </c>
      <c r="M3962">
        <v>2651</v>
      </c>
      <c r="N3962">
        <v>2651</v>
      </c>
      <c r="O3962">
        <v>2651</v>
      </c>
      <c r="P3962">
        <v>0</v>
      </c>
      <c r="Q3962" t="str">
        <f t="shared" si="244"/>
        <v>NO</v>
      </c>
      <c r="R3962">
        <f t="shared" si="245"/>
        <v>2651</v>
      </c>
      <c r="S3962">
        <f t="shared" si="246"/>
        <v>189.68464730290455</v>
      </c>
      <c r="T3962">
        <f t="shared" si="247"/>
        <v>32.982683982683987</v>
      </c>
      <c r="U3962">
        <v>722</v>
      </c>
      <c r="V3962">
        <v>60000</v>
      </c>
      <c r="W3962">
        <v>502854</v>
      </c>
      <c r="X3962" s="2">
        <v>42355</v>
      </c>
      <c r="Y3962">
        <v>511889</v>
      </c>
      <c r="Z3962" s="3">
        <v>189.68</v>
      </c>
      <c r="AA3962">
        <v>0.35</v>
      </c>
      <c r="AB3962">
        <v>2015</v>
      </c>
      <c r="AC3962">
        <v>0</v>
      </c>
      <c r="AD3962">
        <v>12</v>
      </c>
      <c r="AE3962">
        <v>17</v>
      </c>
    </row>
    <row r="3963" spans="1:31" x14ac:dyDescent="0.25">
      <c r="A3963" t="s">
        <v>4332</v>
      </c>
      <c r="B3963">
        <v>63368</v>
      </c>
      <c r="C3963" t="s">
        <v>2353</v>
      </c>
      <c r="D3963" t="s">
        <v>110</v>
      </c>
      <c r="E3963" t="s">
        <v>1277</v>
      </c>
      <c r="F3963">
        <v>2006</v>
      </c>
      <c r="G3963" t="s">
        <v>30</v>
      </c>
      <c r="H3963">
        <v>4</v>
      </c>
      <c r="I3963">
        <v>2</v>
      </c>
      <c r="J3963">
        <v>1</v>
      </c>
      <c r="K3963">
        <v>7</v>
      </c>
      <c r="L3963" t="s">
        <v>43</v>
      </c>
      <c r="M3963">
        <v>1890</v>
      </c>
      <c r="N3963">
        <v>1080</v>
      </c>
      <c r="O3963">
        <v>810</v>
      </c>
      <c r="P3963">
        <v>0</v>
      </c>
      <c r="Q3963" t="str">
        <f t="shared" si="244"/>
        <v>NO</v>
      </c>
      <c r="R3963">
        <f t="shared" si="245"/>
        <v>1080</v>
      </c>
      <c r="S3963">
        <f t="shared" si="246"/>
        <v>178.7037037037037</v>
      </c>
      <c r="T3963">
        <f t="shared" si="247"/>
        <v>34.082079536624988</v>
      </c>
      <c r="U3963">
        <v>420</v>
      </c>
      <c r="V3963">
        <v>39999</v>
      </c>
      <c r="W3963">
        <v>193000</v>
      </c>
      <c r="X3963" s="2">
        <v>41989</v>
      </c>
      <c r="Y3963">
        <v>229567</v>
      </c>
      <c r="Z3963" s="3">
        <v>102.12</v>
      </c>
      <c r="AA3963">
        <v>0.13</v>
      </c>
      <c r="AB3963">
        <v>2014</v>
      </c>
      <c r="AC3963">
        <v>8</v>
      </c>
      <c r="AD3963">
        <v>12</v>
      </c>
      <c r="AE3963">
        <v>16</v>
      </c>
    </row>
    <row r="3964" spans="1:31" x14ac:dyDescent="0.25">
      <c r="A3964" t="s">
        <v>4333</v>
      </c>
      <c r="B3964">
        <v>63368</v>
      </c>
      <c r="C3964" t="s">
        <v>2353</v>
      </c>
      <c r="D3964" t="s">
        <v>110</v>
      </c>
      <c r="E3964" t="s">
        <v>36</v>
      </c>
      <c r="F3964">
        <v>2007</v>
      </c>
      <c r="G3964" t="s">
        <v>30</v>
      </c>
      <c r="H3964">
        <v>4</v>
      </c>
      <c r="I3964">
        <v>2</v>
      </c>
      <c r="J3964">
        <v>1</v>
      </c>
      <c r="K3964">
        <v>8</v>
      </c>
      <c r="L3964" t="s">
        <v>43</v>
      </c>
      <c r="M3964">
        <v>2590</v>
      </c>
      <c r="N3964">
        <v>1358</v>
      </c>
      <c r="O3964">
        <v>1232</v>
      </c>
      <c r="P3964">
        <v>0</v>
      </c>
      <c r="Q3964" t="str">
        <f t="shared" si="244"/>
        <v>NO</v>
      </c>
      <c r="R3964">
        <f t="shared" si="245"/>
        <v>1358</v>
      </c>
      <c r="S3964">
        <f t="shared" si="246"/>
        <v>184.83063328424154</v>
      </c>
      <c r="T3964">
        <f t="shared" si="247"/>
        <v>33.895100740020524</v>
      </c>
      <c r="U3964">
        <v>400</v>
      </c>
      <c r="V3964">
        <v>39999</v>
      </c>
      <c r="W3964">
        <v>251000</v>
      </c>
      <c r="X3964" s="2">
        <v>41926</v>
      </c>
      <c r="Y3964">
        <v>301602</v>
      </c>
      <c r="Z3964" s="3">
        <v>96.91</v>
      </c>
      <c r="AA3964">
        <v>0.17</v>
      </c>
      <c r="AB3964">
        <v>2014</v>
      </c>
      <c r="AC3964">
        <v>7</v>
      </c>
      <c r="AD3964">
        <v>10</v>
      </c>
      <c r="AE3964">
        <v>14</v>
      </c>
    </row>
    <row r="3965" spans="1:31" x14ac:dyDescent="0.25">
      <c r="A3965" t="s">
        <v>4334</v>
      </c>
      <c r="B3965">
        <v>63366</v>
      </c>
      <c r="C3965" t="s">
        <v>1840</v>
      </c>
      <c r="D3965" t="s">
        <v>28</v>
      </c>
      <c r="E3965" t="s">
        <v>40</v>
      </c>
      <c r="F3965">
        <v>2005</v>
      </c>
      <c r="G3965" t="s">
        <v>181</v>
      </c>
      <c r="H3965">
        <v>4</v>
      </c>
      <c r="I3965">
        <v>4</v>
      </c>
      <c r="J3965">
        <v>1</v>
      </c>
      <c r="K3965">
        <v>10</v>
      </c>
      <c r="L3965" t="s">
        <v>43</v>
      </c>
      <c r="M3965">
        <v>3770</v>
      </c>
      <c r="N3965">
        <v>2120</v>
      </c>
      <c r="O3965">
        <v>1650</v>
      </c>
      <c r="P3965">
        <v>700</v>
      </c>
      <c r="Q3965" t="str">
        <f t="shared" si="244"/>
        <v>YES</v>
      </c>
      <c r="R3965">
        <f t="shared" si="245"/>
        <v>2820</v>
      </c>
      <c r="S3965">
        <f t="shared" si="246"/>
        <v>140.0709219858156</v>
      </c>
      <c r="T3965">
        <f t="shared" si="247"/>
        <v>30.226507499234771</v>
      </c>
      <c r="U3965">
        <v>670</v>
      </c>
      <c r="V3965">
        <v>60000</v>
      </c>
      <c r="W3965">
        <v>395000</v>
      </c>
      <c r="X3965" s="2">
        <v>41796</v>
      </c>
      <c r="Y3965">
        <v>474814</v>
      </c>
      <c r="Z3965" s="3">
        <v>104.77</v>
      </c>
      <c r="AA3965">
        <v>0.3</v>
      </c>
      <c r="AB3965">
        <v>2014</v>
      </c>
      <c r="AC3965">
        <v>9</v>
      </c>
      <c r="AD3965">
        <v>6</v>
      </c>
      <c r="AE3965">
        <v>6</v>
      </c>
    </row>
    <row r="3966" spans="1:31" x14ac:dyDescent="0.25">
      <c r="A3966" t="s">
        <v>4335</v>
      </c>
      <c r="B3966">
        <v>63366</v>
      </c>
      <c r="C3966" t="s">
        <v>1840</v>
      </c>
      <c r="D3966" t="s">
        <v>28</v>
      </c>
      <c r="E3966" t="s">
        <v>74</v>
      </c>
      <c r="F3966">
        <v>2005</v>
      </c>
      <c r="G3966" t="s">
        <v>181</v>
      </c>
      <c r="H3966">
        <v>3</v>
      </c>
      <c r="I3966">
        <v>4</v>
      </c>
      <c r="J3966">
        <v>1</v>
      </c>
      <c r="K3966">
        <v>6</v>
      </c>
      <c r="L3966" t="s">
        <v>31</v>
      </c>
      <c r="M3966">
        <v>2582</v>
      </c>
      <c r="N3966">
        <v>2582</v>
      </c>
      <c r="O3966">
        <v>2582</v>
      </c>
      <c r="P3966">
        <v>2323</v>
      </c>
      <c r="Q3966" t="str">
        <f t="shared" si="244"/>
        <v>YES</v>
      </c>
      <c r="R3966">
        <f t="shared" si="245"/>
        <v>4905</v>
      </c>
      <c r="S3966">
        <f t="shared" si="246"/>
        <v>80.530071355759432</v>
      </c>
      <c r="T3966">
        <f t="shared" si="247"/>
        <v>27.478643181122518</v>
      </c>
      <c r="U3966">
        <v>758</v>
      </c>
      <c r="V3966">
        <v>60000</v>
      </c>
      <c r="W3966">
        <v>395000</v>
      </c>
      <c r="X3966" s="2">
        <v>41843</v>
      </c>
      <c r="Y3966">
        <v>506517</v>
      </c>
      <c r="Z3966" s="3">
        <v>152.97999999999999</v>
      </c>
      <c r="AA3966">
        <v>0.33</v>
      </c>
      <c r="AB3966">
        <v>2014</v>
      </c>
      <c r="AC3966">
        <v>9</v>
      </c>
      <c r="AD3966">
        <v>7</v>
      </c>
      <c r="AE3966">
        <v>23</v>
      </c>
    </row>
    <row r="3967" spans="1:31" x14ac:dyDescent="0.25">
      <c r="A3967" t="s">
        <v>4336</v>
      </c>
      <c r="B3967">
        <v>63366</v>
      </c>
      <c r="C3967" t="s">
        <v>1840</v>
      </c>
      <c r="D3967" t="s">
        <v>28</v>
      </c>
      <c r="E3967" t="s">
        <v>42</v>
      </c>
      <c r="F3967">
        <v>2012</v>
      </c>
      <c r="G3967" t="s">
        <v>176</v>
      </c>
      <c r="H3967">
        <v>4</v>
      </c>
      <c r="I3967">
        <v>2</v>
      </c>
      <c r="J3967">
        <v>1</v>
      </c>
      <c r="K3967">
        <v>6</v>
      </c>
      <c r="L3967" t="s">
        <v>43</v>
      </c>
      <c r="M3967">
        <v>2776</v>
      </c>
      <c r="N3967">
        <v>1438</v>
      </c>
      <c r="O3967">
        <v>1338</v>
      </c>
      <c r="P3967">
        <v>0</v>
      </c>
      <c r="Q3967" t="str">
        <f t="shared" si="244"/>
        <v>NO</v>
      </c>
      <c r="R3967">
        <f t="shared" si="245"/>
        <v>1438</v>
      </c>
      <c r="S3967">
        <f t="shared" si="246"/>
        <v>194.71488178025035</v>
      </c>
      <c r="T3967">
        <f t="shared" si="247"/>
        <v>29.217797812839134</v>
      </c>
      <c r="U3967">
        <v>600</v>
      </c>
      <c r="V3967">
        <v>0</v>
      </c>
      <c r="W3967">
        <v>280000</v>
      </c>
      <c r="X3967" s="2">
        <v>41880</v>
      </c>
      <c r="Y3967">
        <v>348791</v>
      </c>
      <c r="Z3967" s="3">
        <v>100.86</v>
      </c>
      <c r="AA3967">
        <v>0.22</v>
      </c>
      <c r="AB3967">
        <v>2014</v>
      </c>
      <c r="AC3967">
        <v>2</v>
      </c>
      <c r="AD3967">
        <v>8</v>
      </c>
      <c r="AE3967">
        <v>29</v>
      </c>
    </row>
    <row r="3968" spans="1:31" x14ac:dyDescent="0.25">
      <c r="A3968" t="s">
        <v>4337</v>
      </c>
      <c r="B3968">
        <v>63366</v>
      </c>
      <c r="C3968" t="s">
        <v>1840</v>
      </c>
      <c r="D3968" t="s">
        <v>28</v>
      </c>
      <c r="E3968" t="s">
        <v>34</v>
      </c>
      <c r="F3968">
        <v>2013</v>
      </c>
      <c r="G3968" t="s">
        <v>176</v>
      </c>
      <c r="H3968">
        <v>4</v>
      </c>
      <c r="I3968">
        <v>2</v>
      </c>
      <c r="J3968">
        <v>1</v>
      </c>
      <c r="K3968">
        <v>6</v>
      </c>
      <c r="L3968" t="s">
        <v>43</v>
      </c>
      <c r="M3968">
        <v>3066</v>
      </c>
      <c r="N3968">
        <v>1698</v>
      </c>
      <c r="O3968">
        <v>1368</v>
      </c>
      <c r="P3968">
        <v>0</v>
      </c>
      <c r="Q3968" t="str">
        <f t="shared" si="244"/>
        <v>NO</v>
      </c>
      <c r="R3968">
        <f t="shared" si="245"/>
        <v>1698</v>
      </c>
      <c r="S3968">
        <f t="shared" si="246"/>
        <v>176.08951707891637</v>
      </c>
      <c r="T3968">
        <f t="shared" si="247"/>
        <v>27.456382001836548</v>
      </c>
      <c r="U3968">
        <v>640</v>
      </c>
      <c r="V3968">
        <v>0</v>
      </c>
      <c r="W3968">
        <v>299000</v>
      </c>
      <c r="X3968" s="2">
        <v>41732</v>
      </c>
      <c r="Y3968">
        <v>378338</v>
      </c>
      <c r="Z3968" s="3">
        <v>97.52</v>
      </c>
      <c r="AA3968">
        <v>0.25</v>
      </c>
      <c r="AB3968">
        <v>2014</v>
      </c>
      <c r="AC3968">
        <v>1</v>
      </c>
      <c r="AD3968">
        <v>4</v>
      </c>
      <c r="AE3968">
        <v>3</v>
      </c>
    </row>
    <row r="3969" spans="1:31" x14ac:dyDescent="0.25">
      <c r="A3969" t="s">
        <v>4338</v>
      </c>
      <c r="B3969">
        <v>63366</v>
      </c>
      <c r="C3969" t="s">
        <v>1840</v>
      </c>
      <c r="D3969" t="s">
        <v>28</v>
      </c>
      <c r="E3969" t="s">
        <v>40</v>
      </c>
      <c r="F3969">
        <v>2005</v>
      </c>
      <c r="G3969" t="s">
        <v>176</v>
      </c>
      <c r="H3969">
        <v>4</v>
      </c>
      <c r="I3969">
        <v>3</v>
      </c>
      <c r="J3969">
        <v>1</v>
      </c>
      <c r="K3969">
        <v>8</v>
      </c>
      <c r="L3969" t="s">
        <v>43</v>
      </c>
      <c r="M3969">
        <v>3828</v>
      </c>
      <c r="N3969">
        <v>2138</v>
      </c>
      <c r="O3969">
        <v>1690</v>
      </c>
      <c r="P3969">
        <v>0</v>
      </c>
      <c r="Q3969" t="str">
        <f t="shared" si="244"/>
        <v>NO</v>
      </c>
      <c r="R3969">
        <f t="shared" si="245"/>
        <v>2138</v>
      </c>
      <c r="S3969">
        <f t="shared" si="246"/>
        <v>163.7043966323667</v>
      </c>
      <c r="T3969">
        <f t="shared" si="247"/>
        <v>26.782981328435874</v>
      </c>
      <c r="U3969">
        <v>670</v>
      </c>
      <c r="V3969">
        <v>0</v>
      </c>
      <c r="W3969">
        <v>350000</v>
      </c>
      <c r="X3969" s="2">
        <v>42226</v>
      </c>
      <c r="Y3969">
        <v>465831</v>
      </c>
      <c r="Z3969" s="3">
        <v>91.43</v>
      </c>
      <c r="AA3969">
        <v>0.3</v>
      </c>
      <c r="AB3969">
        <v>2015</v>
      </c>
      <c r="AC3969">
        <v>10</v>
      </c>
      <c r="AD3969">
        <v>8</v>
      </c>
      <c r="AE3969">
        <v>10</v>
      </c>
    </row>
    <row r="3970" spans="1:31" x14ac:dyDescent="0.25">
      <c r="A3970" t="s">
        <v>4339</v>
      </c>
      <c r="B3970">
        <v>63366</v>
      </c>
      <c r="C3970" t="s">
        <v>1840</v>
      </c>
      <c r="D3970" t="s">
        <v>28</v>
      </c>
      <c r="E3970" t="s">
        <v>45</v>
      </c>
      <c r="F3970">
        <v>2013</v>
      </c>
      <c r="G3970" t="s">
        <v>176</v>
      </c>
      <c r="H3970">
        <v>5</v>
      </c>
      <c r="I3970">
        <v>4</v>
      </c>
      <c r="J3970">
        <v>1</v>
      </c>
      <c r="K3970">
        <v>10</v>
      </c>
      <c r="L3970" t="s">
        <v>43</v>
      </c>
      <c r="M3970">
        <v>3944</v>
      </c>
      <c r="N3970">
        <v>2292</v>
      </c>
      <c r="O3970">
        <v>1832</v>
      </c>
      <c r="P3970">
        <v>0</v>
      </c>
      <c r="Q3970" t="str">
        <f t="shared" si="244"/>
        <v>NO</v>
      </c>
      <c r="R3970">
        <f t="shared" si="245"/>
        <v>2292</v>
      </c>
      <c r="S3970">
        <f t="shared" si="246"/>
        <v>197.59991273996511</v>
      </c>
      <c r="T3970">
        <f t="shared" si="247"/>
        <v>45.204914760250723</v>
      </c>
      <c r="U3970">
        <v>640</v>
      </c>
      <c r="V3970">
        <v>0</v>
      </c>
      <c r="W3970">
        <v>452899</v>
      </c>
      <c r="X3970" s="2">
        <v>41646</v>
      </c>
      <c r="Y3970">
        <v>477229</v>
      </c>
      <c r="Z3970" s="3">
        <v>114.83</v>
      </c>
      <c r="AA3970">
        <v>0.23</v>
      </c>
      <c r="AB3970">
        <v>2014</v>
      </c>
      <c r="AC3970">
        <v>1</v>
      </c>
      <c r="AD3970">
        <v>1</v>
      </c>
      <c r="AE3970">
        <v>7</v>
      </c>
    </row>
    <row r="3971" spans="1:31" x14ac:dyDescent="0.25">
      <c r="A3971" t="s">
        <v>4340</v>
      </c>
      <c r="B3971">
        <v>63366</v>
      </c>
      <c r="C3971" t="s">
        <v>1840</v>
      </c>
      <c r="D3971" t="s">
        <v>28</v>
      </c>
      <c r="E3971" t="s">
        <v>45</v>
      </c>
      <c r="F3971">
        <v>2013</v>
      </c>
      <c r="G3971" t="s">
        <v>176</v>
      </c>
      <c r="H3971">
        <v>4</v>
      </c>
      <c r="I3971">
        <v>2</v>
      </c>
      <c r="J3971">
        <v>1</v>
      </c>
      <c r="K3971">
        <v>7</v>
      </c>
      <c r="L3971" t="s">
        <v>43</v>
      </c>
      <c r="M3971">
        <v>2776</v>
      </c>
      <c r="N3971">
        <v>1438</v>
      </c>
      <c r="O3971">
        <v>1338</v>
      </c>
      <c r="P3971">
        <v>0</v>
      </c>
      <c r="Q3971" t="str">
        <f t="shared" ref="Q3971:Q4034" si="248">IF(P3971&gt;0,"YES","NO")</f>
        <v>NO</v>
      </c>
      <c r="R3971">
        <f t="shared" ref="R3971:R4034" si="249">P3971+N3971</f>
        <v>1438</v>
      </c>
      <c r="S3971">
        <f t="shared" ref="S3971:S4034" si="250">W3971/R3971</f>
        <v>224.90125173852573</v>
      </c>
      <c r="T3971">
        <f t="shared" ref="T3971:T4034" si="251">(W3971/(43560*AA3971))</f>
        <v>32.280113386832753</v>
      </c>
      <c r="U3971">
        <v>600</v>
      </c>
      <c r="V3971">
        <v>0</v>
      </c>
      <c r="W3971">
        <v>323408</v>
      </c>
      <c r="X3971" s="2">
        <v>41646</v>
      </c>
      <c r="Y3971">
        <v>354862</v>
      </c>
      <c r="Z3971" s="3">
        <v>116.5</v>
      </c>
      <c r="AA3971">
        <v>0.23</v>
      </c>
      <c r="AB3971">
        <v>2014</v>
      </c>
      <c r="AC3971">
        <v>1</v>
      </c>
      <c r="AD3971">
        <v>1</v>
      </c>
      <c r="AE3971">
        <v>7</v>
      </c>
    </row>
    <row r="3972" spans="1:31" x14ac:dyDescent="0.25">
      <c r="A3972" t="s">
        <v>4341</v>
      </c>
      <c r="B3972">
        <v>63366</v>
      </c>
      <c r="C3972" t="s">
        <v>1844</v>
      </c>
      <c r="D3972" t="s">
        <v>28</v>
      </c>
      <c r="E3972" t="s">
        <v>51</v>
      </c>
      <c r="F3972">
        <v>2007</v>
      </c>
      <c r="G3972" t="s">
        <v>60</v>
      </c>
      <c r="H3972">
        <v>4</v>
      </c>
      <c r="I3972">
        <v>2</v>
      </c>
      <c r="J3972">
        <v>1</v>
      </c>
      <c r="K3972">
        <v>9</v>
      </c>
      <c r="L3972" t="s">
        <v>43</v>
      </c>
      <c r="M3972">
        <v>2776</v>
      </c>
      <c r="N3972">
        <v>1512</v>
      </c>
      <c r="O3972">
        <v>1386</v>
      </c>
      <c r="P3972">
        <v>0</v>
      </c>
      <c r="Q3972" t="str">
        <f t="shared" si="248"/>
        <v>NO</v>
      </c>
      <c r="R3972">
        <f t="shared" si="249"/>
        <v>1512</v>
      </c>
      <c r="S3972">
        <f t="shared" si="250"/>
        <v>145.43650793650792</v>
      </c>
      <c r="T3972">
        <f t="shared" si="251"/>
        <v>25.241046831955924</v>
      </c>
      <c r="U3972">
        <v>420</v>
      </c>
      <c r="V3972">
        <v>60000</v>
      </c>
      <c r="W3972">
        <v>219900</v>
      </c>
      <c r="X3972" s="2">
        <v>42360</v>
      </c>
      <c r="Y3972">
        <v>312173</v>
      </c>
      <c r="Z3972" s="3">
        <v>79.209999999999994</v>
      </c>
      <c r="AA3972">
        <v>0.2</v>
      </c>
      <c r="AB3972">
        <v>2015</v>
      </c>
      <c r="AC3972">
        <v>8</v>
      </c>
      <c r="AD3972">
        <v>12</v>
      </c>
      <c r="AE3972">
        <v>22</v>
      </c>
    </row>
    <row r="3973" spans="1:31" x14ac:dyDescent="0.25">
      <c r="A3973" t="s">
        <v>4342</v>
      </c>
      <c r="B3973">
        <v>63366</v>
      </c>
      <c r="C3973" t="s">
        <v>2401</v>
      </c>
      <c r="D3973" t="s">
        <v>28</v>
      </c>
      <c r="E3973" t="s">
        <v>327</v>
      </c>
      <c r="F3973">
        <v>2012</v>
      </c>
      <c r="G3973" t="s">
        <v>176</v>
      </c>
      <c r="H3973">
        <v>4</v>
      </c>
      <c r="I3973">
        <v>4</v>
      </c>
      <c r="J3973">
        <v>1</v>
      </c>
      <c r="K3973">
        <v>8</v>
      </c>
      <c r="L3973" t="s">
        <v>43</v>
      </c>
      <c r="M3973">
        <v>3720</v>
      </c>
      <c r="N3973">
        <v>2180</v>
      </c>
      <c r="O3973">
        <v>2180</v>
      </c>
      <c r="P3973">
        <v>1300</v>
      </c>
      <c r="Q3973" t="str">
        <f t="shared" si="248"/>
        <v>YES</v>
      </c>
      <c r="R3973">
        <f t="shared" si="249"/>
        <v>3480</v>
      </c>
      <c r="S3973">
        <f t="shared" si="250"/>
        <v>116.66666666666667</v>
      </c>
      <c r="T3973">
        <f t="shared" si="251"/>
        <v>27.413169124399069</v>
      </c>
      <c r="U3973">
        <v>600</v>
      </c>
      <c r="V3973">
        <v>0</v>
      </c>
      <c r="W3973">
        <v>406000</v>
      </c>
      <c r="X3973" s="2">
        <v>41843</v>
      </c>
      <c r="Y3973">
        <v>485849</v>
      </c>
      <c r="Z3973" s="3">
        <v>109.14</v>
      </c>
      <c r="AA3973">
        <v>0.34</v>
      </c>
      <c r="AB3973">
        <v>2014</v>
      </c>
      <c r="AC3973">
        <v>2</v>
      </c>
      <c r="AD3973">
        <v>7</v>
      </c>
      <c r="AE3973">
        <v>23</v>
      </c>
    </row>
    <row r="3974" spans="1:31" x14ac:dyDescent="0.25">
      <c r="A3974" t="s">
        <v>4343</v>
      </c>
      <c r="B3974">
        <v>63366</v>
      </c>
      <c r="C3974" t="s">
        <v>2401</v>
      </c>
      <c r="D3974" t="s">
        <v>28</v>
      </c>
      <c r="E3974" t="s">
        <v>377</v>
      </c>
      <c r="F3974">
        <v>2012</v>
      </c>
      <c r="G3974" t="s">
        <v>181</v>
      </c>
      <c r="H3974">
        <v>4</v>
      </c>
      <c r="I3974">
        <v>3</v>
      </c>
      <c r="J3974">
        <v>1</v>
      </c>
      <c r="K3974">
        <v>9</v>
      </c>
      <c r="L3974" t="s">
        <v>43</v>
      </c>
      <c r="M3974">
        <v>3896</v>
      </c>
      <c r="N3974">
        <v>2336</v>
      </c>
      <c r="O3974">
        <v>2312</v>
      </c>
      <c r="P3974">
        <v>0</v>
      </c>
      <c r="Q3974" t="str">
        <f t="shared" si="248"/>
        <v>NO</v>
      </c>
      <c r="R3974">
        <f t="shared" si="249"/>
        <v>2336</v>
      </c>
      <c r="S3974">
        <f t="shared" si="250"/>
        <v>196.91780821917808</v>
      </c>
      <c r="T3974">
        <f t="shared" si="251"/>
        <v>15.529627829093068</v>
      </c>
      <c r="U3974">
        <v>641</v>
      </c>
      <c r="V3974">
        <v>63600</v>
      </c>
      <c r="W3974">
        <v>460000</v>
      </c>
      <c r="X3974" s="2">
        <v>41750</v>
      </c>
      <c r="Y3974">
        <v>488732</v>
      </c>
      <c r="Z3974" s="3">
        <v>118.07</v>
      </c>
      <c r="AA3974">
        <v>0.68</v>
      </c>
      <c r="AB3974">
        <v>2014</v>
      </c>
      <c r="AC3974">
        <v>2</v>
      </c>
      <c r="AD3974">
        <v>4</v>
      </c>
      <c r="AE3974">
        <v>21</v>
      </c>
    </row>
    <row r="3975" spans="1:31" x14ac:dyDescent="0.25">
      <c r="A3975" t="s">
        <v>4344</v>
      </c>
      <c r="B3975">
        <v>63366</v>
      </c>
      <c r="C3975" t="s">
        <v>2401</v>
      </c>
      <c r="D3975" t="s">
        <v>28</v>
      </c>
      <c r="E3975" t="s">
        <v>619</v>
      </c>
      <c r="F3975">
        <v>2005</v>
      </c>
      <c r="G3975" t="s">
        <v>181</v>
      </c>
      <c r="H3975">
        <v>3</v>
      </c>
      <c r="I3975">
        <v>3</v>
      </c>
      <c r="J3975">
        <v>1</v>
      </c>
      <c r="K3975">
        <v>7</v>
      </c>
      <c r="L3975" t="s">
        <v>31</v>
      </c>
      <c r="M3975">
        <v>2790</v>
      </c>
      <c r="N3975">
        <v>2790</v>
      </c>
      <c r="O3975">
        <v>2768</v>
      </c>
      <c r="P3975">
        <v>1500</v>
      </c>
      <c r="Q3975" t="str">
        <f t="shared" si="248"/>
        <v>YES</v>
      </c>
      <c r="R3975">
        <f t="shared" si="249"/>
        <v>4290</v>
      </c>
      <c r="S3975">
        <f t="shared" si="250"/>
        <v>95.571095571095569</v>
      </c>
      <c r="T3975">
        <f t="shared" si="251"/>
        <v>22.410249682976954</v>
      </c>
      <c r="U3975">
        <v>737</v>
      </c>
      <c r="V3975">
        <v>66000</v>
      </c>
      <c r="W3975">
        <v>410000</v>
      </c>
      <c r="X3975" s="2">
        <v>42165</v>
      </c>
      <c r="Y3975">
        <v>526680</v>
      </c>
      <c r="Z3975" s="3">
        <v>146.94999999999999</v>
      </c>
      <c r="AA3975">
        <v>0.42</v>
      </c>
      <c r="AB3975">
        <v>2015</v>
      </c>
      <c r="AC3975">
        <v>10</v>
      </c>
      <c r="AD3975">
        <v>6</v>
      </c>
      <c r="AE3975">
        <v>10</v>
      </c>
    </row>
    <row r="3976" spans="1:31" x14ac:dyDescent="0.25">
      <c r="A3976" t="s">
        <v>4345</v>
      </c>
      <c r="B3976">
        <v>63376</v>
      </c>
      <c r="C3976" t="s">
        <v>1846</v>
      </c>
      <c r="D3976" t="s">
        <v>28</v>
      </c>
      <c r="E3976" t="s">
        <v>45</v>
      </c>
      <c r="F3976">
        <v>2007</v>
      </c>
      <c r="G3976" t="s">
        <v>60</v>
      </c>
      <c r="H3976">
        <v>4</v>
      </c>
      <c r="I3976">
        <v>3</v>
      </c>
      <c r="J3976">
        <v>1</v>
      </c>
      <c r="K3976">
        <v>9</v>
      </c>
      <c r="L3976" t="s">
        <v>43</v>
      </c>
      <c r="M3976">
        <v>3004</v>
      </c>
      <c r="N3976">
        <v>1810</v>
      </c>
      <c r="O3976">
        <v>1279</v>
      </c>
      <c r="P3976">
        <v>0</v>
      </c>
      <c r="Q3976" t="str">
        <f t="shared" si="248"/>
        <v>NO</v>
      </c>
      <c r="R3976">
        <f t="shared" si="249"/>
        <v>1810</v>
      </c>
      <c r="S3976">
        <f t="shared" si="250"/>
        <v>168.50828729281767</v>
      </c>
      <c r="T3976">
        <f t="shared" si="251"/>
        <v>30.44276759691779</v>
      </c>
      <c r="U3976">
        <v>781</v>
      </c>
      <c r="V3976">
        <v>55000</v>
      </c>
      <c r="W3976">
        <v>305000</v>
      </c>
      <c r="X3976" s="2">
        <v>42240</v>
      </c>
      <c r="Y3976">
        <v>351853</v>
      </c>
      <c r="Z3976" s="3">
        <v>101.53</v>
      </c>
      <c r="AA3976">
        <v>0.23</v>
      </c>
      <c r="AB3976">
        <v>2015</v>
      </c>
      <c r="AC3976">
        <v>8</v>
      </c>
      <c r="AD3976">
        <v>8</v>
      </c>
      <c r="AE3976">
        <v>24</v>
      </c>
    </row>
    <row r="3977" spans="1:31" x14ac:dyDescent="0.25">
      <c r="A3977" t="s">
        <v>4346</v>
      </c>
      <c r="B3977">
        <v>63376</v>
      </c>
      <c r="C3977" t="s">
        <v>1846</v>
      </c>
      <c r="D3977" t="s">
        <v>28</v>
      </c>
      <c r="E3977" t="s">
        <v>34</v>
      </c>
      <c r="F3977">
        <v>2007</v>
      </c>
      <c r="G3977" t="s">
        <v>60</v>
      </c>
      <c r="H3977">
        <v>6</v>
      </c>
      <c r="I3977">
        <v>4</v>
      </c>
      <c r="J3977">
        <v>1</v>
      </c>
      <c r="K3977">
        <v>10</v>
      </c>
      <c r="L3977" t="s">
        <v>43</v>
      </c>
      <c r="M3977">
        <v>3168</v>
      </c>
      <c r="N3977">
        <v>1826</v>
      </c>
      <c r="O3977">
        <v>1342</v>
      </c>
      <c r="P3977">
        <v>0</v>
      </c>
      <c r="Q3977" t="str">
        <f t="shared" si="248"/>
        <v>NO</v>
      </c>
      <c r="R3977">
        <f t="shared" si="249"/>
        <v>1826</v>
      </c>
      <c r="S3977">
        <f t="shared" si="250"/>
        <v>177.98466593647316</v>
      </c>
      <c r="T3977">
        <f t="shared" si="251"/>
        <v>29.843893480257115</v>
      </c>
      <c r="U3977">
        <v>691</v>
      </c>
      <c r="V3977">
        <v>55000</v>
      </c>
      <c r="W3977">
        <v>325000</v>
      </c>
      <c r="X3977" s="2">
        <v>42090</v>
      </c>
      <c r="Y3977">
        <v>366347</v>
      </c>
      <c r="Z3977" s="3">
        <v>102.59</v>
      </c>
      <c r="AA3977">
        <v>0.25</v>
      </c>
      <c r="AB3977">
        <v>2015</v>
      </c>
      <c r="AC3977">
        <v>8</v>
      </c>
      <c r="AD3977">
        <v>3</v>
      </c>
      <c r="AE3977">
        <v>27</v>
      </c>
    </row>
    <row r="3978" spans="1:31" x14ac:dyDescent="0.25">
      <c r="A3978" t="s">
        <v>4347</v>
      </c>
      <c r="B3978">
        <v>63011</v>
      </c>
      <c r="C3978" t="s">
        <v>2425</v>
      </c>
      <c r="D3978" t="s">
        <v>28</v>
      </c>
      <c r="E3978" t="s">
        <v>45</v>
      </c>
      <c r="F3978">
        <v>2015</v>
      </c>
      <c r="G3978" t="s">
        <v>60</v>
      </c>
      <c r="H3978">
        <v>3</v>
      </c>
      <c r="I3978">
        <v>2</v>
      </c>
      <c r="J3978">
        <v>0</v>
      </c>
      <c r="K3978">
        <v>6</v>
      </c>
      <c r="L3978" t="s">
        <v>31</v>
      </c>
      <c r="M3978">
        <v>1598</v>
      </c>
      <c r="N3978">
        <v>1598</v>
      </c>
      <c r="O3978">
        <v>1580</v>
      </c>
      <c r="P3978">
        <v>0</v>
      </c>
      <c r="Q3978" t="str">
        <f t="shared" si="248"/>
        <v>NO</v>
      </c>
      <c r="R3978">
        <f t="shared" si="249"/>
        <v>1598</v>
      </c>
      <c r="S3978">
        <f t="shared" si="250"/>
        <v>137.6720901126408</v>
      </c>
      <c r="T3978">
        <f t="shared" si="251"/>
        <v>21.958717610891522</v>
      </c>
      <c r="U3978">
        <v>630</v>
      </c>
      <c r="V3978">
        <v>40000</v>
      </c>
      <c r="W3978">
        <v>220000</v>
      </c>
      <c r="X3978" s="2">
        <v>42216</v>
      </c>
      <c r="Y3978">
        <v>238325</v>
      </c>
      <c r="Z3978" s="3">
        <v>137.66999999999999</v>
      </c>
      <c r="AA3978">
        <v>0.23</v>
      </c>
      <c r="AB3978">
        <v>2015</v>
      </c>
      <c r="AC3978">
        <v>0</v>
      </c>
      <c r="AD3978">
        <v>7</v>
      </c>
      <c r="AE3978">
        <v>31</v>
      </c>
    </row>
    <row r="3979" spans="1:31" x14ac:dyDescent="0.25">
      <c r="A3979" t="s">
        <v>4348</v>
      </c>
      <c r="B3979">
        <v>63366</v>
      </c>
      <c r="C3979" t="s">
        <v>2425</v>
      </c>
      <c r="D3979" t="s">
        <v>28</v>
      </c>
      <c r="E3979" t="s">
        <v>48</v>
      </c>
      <c r="F3979">
        <v>2014</v>
      </c>
      <c r="G3979" t="s">
        <v>60</v>
      </c>
      <c r="H3979">
        <v>4</v>
      </c>
      <c r="I3979">
        <v>3</v>
      </c>
      <c r="J3979">
        <v>1</v>
      </c>
      <c r="K3979">
        <v>9</v>
      </c>
      <c r="L3979" t="s">
        <v>43</v>
      </c>
      <c r="M3979">
        <v>2714</v>
      </c>
      <c r="N3979">
        <v>1420</v>
      </c>
      <c r="O3979">
        <v>1294</v>
      </c>
      <c r="P3979">
        <v>250</v>
      </c>
      <c r="Q3979" t="str">
        <f t="shared" si="248"/>
        <v>YES</v>
      </c>
      <c r="R3979">
        <f t="shared" si="249"/>
        <v>1670</v>
      </c>
      <c r="S3979">
        <f t="shared" si="250"/>
        <v>189.15449101796406</v>
      </c>
      <c r="T3979">
        <f t="shared" si="251"/>
        <v>38.167319124256927</v>
      </c>
      <c r="U3979">
        <v>600</v>
      </c>
      <c r="V3979">
        <v>40000</v>
      </c>
      <c r="W3979">
        <v>315888</v>
      </c>
      <c r="X3979" s="2">
        <v>42083</v>
      </c>
      <c r="Y3979">
        <v>297826</v>
      </c>
      <c r="Z3979" s="3">
        <v>116.39</v>
      </c>
      <c r="AA3979">
        <v>0.19</v>
      </c>
      <c r="AB3979">
        <v>2015</v>
      </c>
      <c r="AC3979">
        <v>1</v>
      </c>
      <c r="AD3979">
        <v>3</v>
      </c>
      <c r="AE3979">
        <v>20</v>
      </c>
    </row>
    <row r="3980" spans="1:31" x14ac:dyDescent="0.25">
      <c r="A3980" t="s">
        <v>4349</v>
      </c>
      <c r="B3980">
        <v>63366</v>
      </c>
      <c r="C3980" t="s">
        <v>2425</v>
      </c>
      <c r="D3980" t="s">
        <v>28</v>
      </c>
      <c r="E3980" t="s">
        <v>48</v>
      </c>
      <c r="F3980">
        <v>2014</v>
      </c>
      <c r="G3980" t="s">
        <v>60</v>
      </c>
      <c r="H3980">
        <v>3</v>
      </c>
      <c r="I3980">
        <v>2</v>
      </c>
      <c r="J3980">
        <v>0</v>
      </c>
      <c r="K3980">
        <v>5</v>
      </c>
      <c r="L3980" t="s">
        <v>31</v>
      </c>
      <c r="M3980">
        <v>1558</v>
      </c>
      <c r="N3980">
        <v>1558</v>
      </c>
      <c r="O3980">
        <v>1558</v>
      </c>
      <c r="P3980">
        <v>0</v>
      </c>
      <c r="Q3980" t="str">
        <f t="shared" si="248"/>
        <v>NO</v>
      </c>
      <c r="R3980">
        <f t="shared" si="249"/>
        <v>1558</v>
      </c>
      <c r="S3980">
        <f t="shared" si="250"/>
        <v>137.53209242618743</v>
      </c>
      <c r="T3980">
        <f t="shared" si="251"/>
        <v>25.889879657822242</v>
      </c>
      <c r="U3980">
        <v>670</v>
      </c>
      <c r="V3980">
        <v>40000</v>
      </c>
      <c r="W3980">
        <v>214275</v>
      </c>
      <c r="X3980" s="2">
        <v>42086</v>
      </c>
      <c r="Y3980">
        <v>233073</v>
      </c>
      <c r="Z3980" s="3">
        <v>137.53</v>
      </c>
      <c r="AA3980">
        <v>0.19</v>
      </c>
      <c r="AB3980">
        <v>2015</v>
      </c>
      <c r="AC3980">
        <v>1</v>
      </c>
      <c r="AD3980">
        <v>3</v>
      </c>
      <c r="AE3980">
        <v>23</v>
      </c>
    </row>
    <row r="3981" spans="1:31" x14ac:dyDescent="0.25">
      <c r="A3981" t="s">
        <v>4350</v>
      </c>
      <c r="B3981">
        <v>63366</v>
      </c>
      <c r="C3981" t="s">
        <v>2425</v>
      </c>
      <c r="D3981" t="s">
        <v>28</v>
      </c>
      <c r="E3981" t="s">
        <v>51</v>
      </c>
      <c r="F3981">
        <v>2014</v>
      </c>
      <c r="G3981" t="s">
        <v>60</v>
      </c>
      <c r="H3981">
        <v>4</v>
      </c>
      <c r="I3981">
        <v>2</v>
      </c>
      <c r="J3981">
        <v>1</v>
      </c>
      <c r="K3981">
        <v>8</v>
      </c>
      <c r="L3981" t="s">
        <v>43</v>
      </c>
      <c r="M3981">
        <v>2862</v>
      </c>
      <c r="N3981">
        <v>1446</v>
      </c>
      <c r="O3981">
        <v>1416</v>
      </c>
      <c r="P3981">
        <v>0</v>
      </c>
      <c r="Q3981" t="str">
        <f t="shared" si="248"/>
        <v>NO</v>
      </c>
      <c r="R3981">
        <f t="shared" si="249"/>
        <v>1446</v>
      </c>
      <c r="S3981">
        <f t="shared" si="250"/>
        <v>176.27939142461963</v>
      </c>
      <c r="T3981">
        <f t="shared" si="251"/>
        <v>29.258494031221304</v>
      </c>
      <c r="U3981">
        <v>640</v>
      </c>
      <c r="V3981">
        <v>40000</v>
      </c>
      <c r="W3981">
        <v>254900</v>
      </c>
      <c r="X3981" s="2">
        <v>42137</v>
      </c>
      <c r="Y3981">
        <v>302224</v>
      </c>
      <c r="Z3981" s="3">
        <v>89.06</v>
      </c>
      <c r="AA3981">
        <v>0.2</v>
      </c>
      <c r="AB3981">
        <v>2015</v>
      </c>
      <c r="AC3981">
        <v>1</v>
      </c>
      <c r="AD3981">
        <v>5</v>
      </c>
      <c r="AE3981">
        <v>13</v>
      </c>
    </row>
    <row r="3982" spans="1:31" x14ac:dyDescent="0.25">
      <c r="A3982" t="s">
        <v>4351</v>
      </c>
      <c r="B3982">
        <v>63366</v>
      </c>
      <c r="C3982" t="s">
        <v>2425</v>
      </c>
      <c r="D3982" t="s">
        <v>28</v>
      </c>
      <c r="E3982" t="s">
        <v>38</v>
      </c>
      <c r="F3982">
        <v>2006</v>
      </c>
      <c r="G3982" t="s">
        <v>60</v>
      </c>
      <c r="H3982">
        <v>3</v>
      </c>
      <c r="I3982">
        <v>2</v>
      </c>
      <c r="J3982">
        <v>0</v>
      </c>
      <c r="K3982">
        <v>8</v>
      </c>
      <c r="L3982" t="s">
        <v>31</v>
      </c>
      <c r="M3982">
        <v>2215</v>
      </c>
      <c r="N3982">
        <v>2215</v>
      </c>
      <c r="O3982">
        <v>2144</v>
      </c>
      <c r="P3982">
        <v>0</v>
      </c>
      <c r="Q3982" t="str">
        <f t="shared" si="248"/>
        <v>NO</v>
      </c>
      <c r="R3982">
        <f t="shared" si="249"/>
        <v>2215</v>
      </c>
      <c r="S3982">
        <f t="shared" si="250"/>
        <v>87.810383747178335</v>
      </c>
      <c r="T3982">
        <f t="shared" si="251"/>
        <v>21.262407626043988</v>
      </c>
      <c r="U3982">
        <v>468</v>
      </c>
      <c r="V3982">
        <v>40000</v>
      </c>
      <c r="W3982">
        <v>194500</v>
      </c>
      <c r="X3982" s="2">
        <v>41835</v>
      </c>
      <c r="Y3982">
        <v>291716</v>
      </c>
      <c r="Z3982" s="3">
        <v>87.81</v>
      </c>
      <c r="AA3982">
        <v>0.21</v>
      </c>
      <c r="AB3982">
        <v>2014</v>
      </c>
      <c r="AC3982">
        <v>8</v>
      </c>
      <c r="AD3982">
        <v>7</v>
      </c>
      <c r="AE3982">
        <v>15</v>
      </c>
    </row>
    <row r="3983" spans="1:31" x14ac:dyDescent="0.25">
      <c r="A3983" t="s">
        <v>4352</v>
      </c>
      <c r="B3983">
        <v>63366</v>
      </c>
      <c r="C3983" t="s">
        <v>2437</v>
      </c>
      <c r="D3983" t="s">
        <v>28</v>
      </c>
      <c r="E3983" t="s">
        <v>48</v>
      </c>
      <c r="F3983">
        <v>2005</v>
      </c>
      <c r="G3983" t="s">
        <v>60</v>
      </c>
      <c r="H3983">
        <v>4</v>
      </c>
      <c r="I3983">
        <v>2</v>
      </c>
      <c r="J3983">
        <v>1</v>
      </c>
      <c r="K3983">
        <v>8</v>
      </c>
      <c r="L3983" t="s">
        <v>43</v>
      </c>
      <c r="M3983">
        <v>2557</v>
      </c>
      <c r="N3983">
        <v>1497</v>
      </c>
      <c r="O3983">
        <v>1060</v>
      </c>
      <c r="P3983">
        <v>685</v>
      </c>
      <c r="Q3983" t="str">
        <f t="shared" si="248"/>
        <v>YES</v>
      </c>
      <c r="R3983">
        <f t="shared" si="249"/>
        <v>2182</v>
      </c>
      <c r="S3983">
        <f t="shared" si="250"/>
        <v>108.61594867094409</v>
      </c>
      <c r="T3983">
        <f t="shared" si="251"/>
        <v>28.635638683485574</v>
      </c>
      <c r="U3983">
        <v>380</v>
      </c>
      <c r="V3983">
        <v>40000</v>
      </c>
      <c r="W3983">
        <v>237000</v>
      </c>
      <c r="X3983" s="2">
        <v>41788</v>
      </c>
      <c r="Y3983">
        <v>274066</v>
      </c>
      <c r="Z3983" s="3">
        <v>92.69</v>
      </c>
      <c r="AA3983">
        <v>0.19</v>
      </c>
      <c r="AB3983">
        <v>2014</v>
      </c>
      <c r="AC3983">
        <v>9</v>
      </c>
      <c r="AD3983">
        <v>5</v>
      </c>
      <c r="AE3983">
        <v>29</v>
      </c>
    </row>
    <row r="3984" spans="1:31" x14ac:dyDescent="0.25">
      <c r="A3984" t="s">
        <v>4353</v>
      </c>
      <c r="B3984">
        <v>63366</v>
      </c>
      <c r="C3984" t="s">
        <v>2437</v>
      </c>
      <c r="D3984" t="s">
        <v>28</v>
      </c>
      <c r="E3984" t="s">
        <v>51</v>
      </c>
      <c r="F3984">
        <v>2006</v>
      </c>
      <c r="G3984" t="s">
        <v>60</v>
      </c>
      <c r="H3984">
        <v>4</v>
      </c>
      <c r="I3984">
        <v>3</v>
      </c>
      <c r="J3984">
        <v>1</v>
      </c>
      <c r="K3984">
        <v>8</v>
      </c>
      <c r="L3984" t="s">
        <v>43</v>
      </c>
      <c r="M3984">
        <v>2557</v>
      </c>
      <c r="N3984">
        <v>1497</v>
      </c>
      <c r="O3984">
        <v>1060</v>
      </c>
      <c r="P3984">
        <v>954</v>
      </c>
      <c r="Q3984" t="str">
        <f t="shared" si="248"/>
        <v>YES</v>
      </c>
      <c r="R3984">
        <f t="shared" si="249"/>
        <v>2451</v>
      </c>
      <c r="S3984">
        <f t="shared" si="250"/>
        <v>108.11913504691962</v>
      </c>
      <c r="T3984">
        <f t="shared" si="251"/>
        <v>30.417814508723598</v>
      </c>
      <c r="U3984">
        <v>580</v>
      </c>
      <c r="V3984">
        <v>40000</v>
      </c>
      <c r="W3984">
        <v>265000</v>
      </c>
      <c r="X3984" s="2">
        <v>41877</v>
      </c>
      <c r="Y3984">
        <v>281255</v>
      </c>
      <c r="Z3984" s="3">
        <v>103.64</v>
      </c>
      <c r="AA3984">
        <v>0.2</v>
      </c>
      <c r="AB3984">
        <v>2014</v>
      </c>
      <c r="AC3984">
        <v>8</v>
      </c>
      <c r="AD3984">
        <v>8</v>
      </c>
      <c r="AE3984">
        <v>26</v>
      </c>
    </row>
    <row r="3985" spans="1:31" x14ac:dyDescent="0.25">
      <c r="A3985" t="s">
        <v>4354</v>
      </c>
      <c r="B3985">
        <v>63303</v>
      </c>
      <c r="C3985" t="s">
        <v>2437</v>
      </c>
      <c r="D3985" t="s">
        <v>28</v>
      </c>
      <c r="E3985" t="s">
        <v>48</v>
      </c>
      <c r="F3985">
        <v>2006</v>
      </c>
      <c r="G3985" t="s">
        <v>60</v>
      </c>
      <c r="H3985">
        <v>4</v>
      </c>
      <c r="I3985">
        <v>2</v>
      </c>
      <c r="J3985">
        <v>1</v>
      </c>
      <c r="K3985">
        <v>8</v>
      </c>
      <c r="L3985" t="s">
        <v>43</v>
      </c>
      <c r="M3985">
        <v>3160</v>
      </c>
      <c r="N3985">
        <v>1792</v>
      </c>
      <c r="O3985">
        <v>1368</v>
      </c>
      <c r="P3985">
        <v>0</v>
      </c>
      <c r="Q3985" t="str">
        <f t="shared" si="248"/>
        <v>NO</v>
      </c>
      <c r="R3985">
        <f t="shared" si="249"/>
        <v>1792</v>
      </c>
      <c r="S3985">
        <f t="shared" si="250"/>
        <v>122.76785714285714</v>
      </c>
      <c r="T3985">
        <f t="shared" si="251"/>
        <v>26.581605528973952</v>
      </c>
      <c r="U3985">
        <v>400</v>
      </c>
      <c r="V3985">
        <v>40000</v>
      </c>
      <c r="W3985">
        <v>220000</v>
      </c>
      <c r="X3985" s="2">
        <v>42354</v>
      </c>
      <c r="Y3985">
        <v>294984</v>
      </c>
      <c r="Z3985" s="3">
        <v>69.62</v>
      </c>
      <c r="AA3985">
        <v>0.19</v>
      </c>
      <c r="AB3985">
        <v>2015</v>
      </c>
      <c r="AC3985">
        <v>9</v>
      </c>
      <c r="AD3985">
        <v>12</v>
      </c>
      <c r="AE3985">
        <v>16</v>
      </c>
    </row>
    <row r="3986" spans="1:31" x14ac:dyDescent="0.25">
      <c r="A3986" t="s">
        <v>4355</v>
      </c>
      <c r="B3986">
        <v>63366</v>
      </c>
      <c r="C3986" t="s">
        <v>2461</v>
      </c>
      <c r="D3986" t="s">
        <v>28</v>
      </c>
      <c r="E3986" t="s">
        <v>38</v>
      </c>
      <c r="F3986">
        <v>2007</v>
      </c>
      <c r="G3986" t="s">
        <v>60</v>
      </c>
      <c r="H3986">
        <v>3</v>
      </c>
      <c r="I3986">
        <v>2</v>
      </c>
      <c r="J3986">
        <v>2</v>
      </c>
      <c r="K3986">
        <v>6</v>
      </c>
      <c r="L3986" t="s">
        <v>31</v>
      </c>
      <c r="M3986">
        <v>2114</v>
      </c>
      <c r="N3986">
        <v>2114</v>
      </c>
      <c r="O3986">
        <v>2114</v>
      </c>
      <c r="P3986">
        <v>0</v>
      </c>
      <c r="Q3986" t="str">
        <f t="shared" si="248"/>
        <v>NO</v>
      </c>
      <c r="R3986">
        <f t="shared" si="249"/>
        <v>2114</v>
      </c>
      <c r="S3986">
        <f t="shared" si="250"/>
        <v>130.08514664143803</v>
      </c>
      <c r="T3986">
        <f t="shared" si="251"/>
        <v>30.062530062530062</v>
      </c>
      <c r="U3986">
        <v>651</v>
      </c>
      <c r="V3986">
        <v>0</v>
      </c>
      <c r="W3986">
        <v>275000</v>
      </c>
      <c r="X3986" s="2">
        <v>42202</v>
      </c>
      <c r="Y3986">
        <v>353153</v>
      </c>
      <c r="Z3986" s="3">
        <v>130.09</v>
      </c>
      <c r="AA3986">
        <v>0.21</v>
      </c>
      <c r="AB3986">
        <v>2015</v>
      </c>
      <c r="AC3986">
        <v>8</v>
      </c>
      <c r="AD3986">
        <v>7</v>
      </c>
      <c r="AE3986">
        <v>17</v>
      </c>
    </row>
    <row r="3987" spans="1:31" x14ac:dyDescent="0.25">
      <c r="A3987" t="s">
        <v>4356</v>
      </c>
      <c r="B3987">
        <v>63366</v>
      </c>
      <c r="C3987" t="s">
        <v>2461</v>
      </c>
      <c r="D3987" t="s">
        <v>28</v>
      </c>
      <c r="E3987" t="s">
        <v>95</v>
      </c>
      <c r="F3987">
        <v>2015</v>
      </c>
      <c r="G3987" t="s">
        <v>60</v>
      </c>
      <c r="H3987">
        <v>3</v>
      </c>
      <c r="I3987">
        <v>2</v>
      </c>
      <c r="J3987">
        <v>0</v>
      </c>
      <c r="K3987">
        <v>6</v>
      </c>
      <c r="L3987" t="s">
        <v>31</v>
      </c>
      <c r="M3987">
        <v>1809</v>
      </c>
      <c r="N3987">
        <v>1809</v>
      </c>
      <c r="O3987">
        <v>1809</v>
      </c>
      <c r="P3987">
        <v>0</v>
      </c>
      <c r="Q3987" t="str">
        <f t="shared" si="248"/>
        <v>NO</v>
      </c>
      <c r="R3987">
        <f t="shared" si="249"/>
        <v>1809</v>
      </c>
      <c r="S3987">
        <f t="shared" si="250"/>
        <v>129.86069651741295</v>
      </c>
      <c r="T3987">
        <f t="shared" si="251"/>
        <v>29.960973370064281</v>
      </c>
      <c r="U3987">
        <v>420</v>
      </c>
      <c r="V3987">
        <v>0</v>
      </c>
      <c r="W3987">
        <v>234918</v>
      </c>
      <c r="X3987" s="2">
        <v>42151</v>
      </c>
      <c r="Y3987">
        <v>301943</v>
      </c>
      <c r="Z3987" s="3">
        <v>129.86000000000001</v>
      </c>
      <c r="AA3987">
        <v>0.18</v>
      </c>
      <c r="AB3987">
        <v>2015</v>
      </c>
      <c r="AC3987">
        <v>0</v>
      </c>
      <c r="AD3987">
        <v>5</v>
      </c>
      <c r="AE3987">
        <v>27</v>
      </c>
    </row>
    <row r="3988" spans="1:31" x14ac:dyDescent="0.25">
      <c r="A3988" t="s">
        <v>4357</v>
      </c>
      <c r="B3988">
        <v>63366</v>
      </c>
      <c r="C3988" t="s">
        <v>2461</v>
      </c>
      <c r="D3988" t="s">
        <v>28</v>
      </c>
      <c r="E3988" t="s">
        <v>191</v>
      </c>
      <c r="F3988">
        <v>2013</v>
      </c>
      <c r="G3988" t="s">
        <v>60</v>
      </c>
      <c r="H3988">
        <v>4</v>
      </c>
      <c r="I3988">
        <v>2</v>
      </c>
      <c r="J3988">
        <v>1</v>
      </c>
      <c r="K3988">
        <v>7</v>
      </c>
      <c r="L3988" t="s">
        <v>43</v>
      </c>
      <c r="M3988">
        <v>2504</v>
      </c>
      <c r="N3988">
        <v>1552</v>
      </c>
      <c r="O3988">
        <v>1552</v>
      </c>
      <c r="P3988">
        <v>0</v>
      </c>
      <c r="Q3988" t="str">
        <f t="shared" si="248"/>
        <v>NO</v>
      </c>
      <c r="R3988">
        <f t="shared" si="249"/>
        <v>1552</v>
      </c>
      <c r="S3988">
        <f t="shared" si="250"/>
        <v>168.81443298969072</v>
      </c>
      <c r="T3988">
        <f t="shared" si="251"/>
        <v>23.133432224341316</v>
      </c>
      <c r="U3988">
        <v>420</v>
      </c>
      <c r="V3988">
        <v>40000</v>
      </c>
      <c r="W3988">
        <v>262000</v>
      </c>
      <c r="X3988" s="2">
        <v>42275</v>
      </c>
      <c r="Y3988">
        <v>306088</v>
      </c>
      <c r="Z3988" s="3">
        <v>104.63</v>
      </c>
      <c r="AA3988">
        <v>0.26</v>
      </c>
      <c r="AB3988">
        <v>2015</v>
      </c>
      <c r="AC3988">
        <v>2</v>
      </c>
      <c r="AD3988">
        <v>9</v>
      </c>
      <c r="AE3988">
        <v>28</v>
      </c>
    </row>
    <row r="3989" spans="1:31" x14ac:dyDescent="0.25">
      <c r="A3989" t="s">
        <v>4358</v>
      </c>
      <c r="B3989">
        <v>63366</v>
      </c>
      <c r="C3989" t="s">
        <v>2461</v>
      </c>
      <c r="D3989" t="s">
        <v>28</v>
      </c>
      <c r="E3989" t="s">
        <v>95</v>
      </c>
      <c r="F3989">
        <v>2013</v>
      </c>
      <c r="G3989" t="s">
        <v>60</v>
      </c>
      <c r="H3989">
        <v>3</v>
      </c>
      <c r="I3989">
        <v>2</v>
      </c>
      <c r="J3989">
        <v>1</v>
      </c>
      <c r="K3989">
        <v>6</v>
      </c>
      <c r="L3989" t="s">
        <v>31</v>
      </c>
      <c r="M3989">
        <v>1456</v>
      </c>
      <c r="N3989">
        <v>1456</v>
      </c>
      <c r="O3989">
        <v>1456</v>
      </c>
      <c r="P3989">
        <v>728</v>
      </c>
      <c r="Q3989" t="str">
        <f t="shared" si="248"/>
        <v>YES</v>
      </c>
      <c r="R3989">
        <f t="shared" si="249"/>
        <v>2184</v>
      </c>
      <c r="S3989">
        <f t="shared" si="250"/>
        <v>90.201465201465197</v>
      </c>
      <c r="T3989">
        <f t="shared" si="251"/>
        <v>25.124987246199371</v>
      </c>
      <c r="U3989">
        <v>500</v>
      </c>
      <c r="V3989">
        <v>40000</v>
      </c>
      <c r="W3989">
        <v>197000</v>
      </c>
      <c r="X3989" s="2">
        <v>41849</v>
      </c>
      <c r="Y3989">
        <v>268436</v>
      </c>
      <c r="Z3989" s="3">
        <v>135.30000000000001</v>
      </c>
      <c r="AA3989">
        <v>0.18</v>
      </c>
      <c r="AB3989">
        <v>2014</v>
      </c>
      <c r="AC3989">
        <v>1</v>
      </c>
      <c r="AD3989">
        <v>7</v>
      </c>
      <c r="AE3989">
        <v>29</v>
      </c>
    </row>
    <row r="3990" spans="1:31" x14ac:dyDescent="0.25">
      <c r="A3990" t="s">
        <v>4359</v>
      </c>
      <c r="B3990">
        <v>63366</v>
      </c>
      <c r="C3990" t="s">
        <v>2461</v>
      </c>
      <c r="D3990" t="s">
        <v>28</v>
      </c>
      <c r="E3990" t="s">
        <v>191</v>
      </c>
      <c r="F3990">
        <v>2015</v>
      </c>
      <c r="G3990" t="s">
        <v>60</v>
      </c>
      <c r="H3990">
        <v>4</v>
      </c>
      <c r="I3990">
        <v>2</v>
      </c>
      <c r="J3990">
        <v>1</v>
      </c>
      <c r="K3990">
        <v>7</v>
      </c>
      <c r="L3990" t="s">
        <v>43</v>
      </c>
      <c r="M3990">
        <v>2279</v>
      </c>
      <c r="N3990">
        <v>1303</v>
      </c>
      <c r="O3990">
        <v>976</v>
      </c>
      <c r="P3990">
        <v>0</v>
      </c>
      <c r="Q3990" t="str">
        <f t="shared" si="248"/>
        <v>NO</v>
      </c>
      <c r="R3990">
        <f t="shared" si="249"/>
        <v>1303</v>
      </c>
      <c r="S3990">
        <f t="shared" si="250"/>
        <v>181.64620107444358</v>
      </c>
      <c r="T3990">
        <f t="shared" si="251"/>
        <v>20.898230557321465</v>
      </c>
      <c r="U3990">
        <v>400</v>
      </c>
      <c r="V3990">
        <v>40000</v>
      </c>
      <c r="W3990">
        <v>236685</v>
      </c>
      <c r="X3990" s="2">
        <v>42207</v>
      </c>
      <c r="Y3990">
        <v>287126</v>
      </c>
      <c r="Z3990" s="3">
        <v>103.85</v>
      </c>
      <c r="AA3990">
        <v>0.26</v>
      </c>
      <c r="AB3990">
        <v>2015</v>
      </c>
      <c r="AC3990">
        <v>0</v>
      </c>
      <c r="AD3990">
        <v>7</v>
      </c>
      <c r="AE3990">
        <v>22</v>
      </c>
    </row>
    <row r="3991" spans="1:31" x14ac:dyDescent="0.25">
      <c r="A3991" t="s">
        <v>4360</v>
      </c>
      <c r="B3991">
        <v>63366</v>
      </c>
      <c r="C3991" t="s">
        <v>2461</v>
      </c>
      <c r="D3991" t="s">
        <v>28</v>
      </c>
      <c r="E3991" t="s">
        <v>38</v>
      </c>
      <c r="F3991">
        <v>2015</v>
      </c>
      <c r="G3991" t="s">
        <v>60</v>
      </c>
      <c r="H3991">
        <v>3</v>
      </c>
      <c r="I3991">
        <v>2</v>
      </c>
      <c r="J3991">
        <v>1</v>
      </c>
      <c r="K3991">
        <v>6</v>
      </c>
      <c r="L3991" t="s">
        <v>43</v>
      </c>
      <c r="M3991">
        <v>2272</v>
      </c>
      <c r="N3991">
        <v>1296</v>
      </c>
      <c r="O3991">
        <v>976</v>
      </c>
      <c r="P3991">
        <v>0</v>
      </c>
      <c r="Q3991" t="str">
        <f t="shared" si="248"/>
        <v>NO</v>
      </c>
      <c r="R3991">
        <f t="shared" si="249"/>
        <v>1296</v>
      </c>
      <c r="S3991">
        <f t="shared" si="250"/>
        <v>168.78703703703704</v>
      </c>
      <c r="T3991">
        <f t="shared" si="251"/>
        <v>23.913157549521184</v>
      </c>
      <c r="U3991">
        <v>400</v>
      </c>
      <c r="V3991">
        <v>40000</v>
      </c>
      <c r="W3991">
        <v>218748</v>
      </c>
      <c r="X3991" s="2">
        <v>42366</v>
      </c>
      <c r="Y3991">
        <v>285387</v>
      </c>
      <c r="Z3991" s="3">
        <v>96.28</v>
      </c>
      <c r="AA3991">
        <v>0.21</v>
      </c>
      <c r="AB3991">
        <v>2015</v>
      </c>
      <c r="AC3991">
        <v>0</v>
      </c>
      <c r="AD3991">
        <v>12</v>
      </c>
      <c r="AE3991">
        <v>28</v>
      </c>
    </row>
    <row r="3992" spans="1:31" x14ac:dyDescent="0.25">
      <c r="A3992" t="s">
        <v>4361</v>
      </c>
      <c r="B3992">
        <v>63366</v>
      </c>
      <c r="C3992" t="s">
        <v>2461</v>
      </c>
      <c r="D3992" t="s">
        <v>28</v>
      </c>
      <c r="E3992" t="s">
        <v>191</v>
      </c>
      <c r="F3992">
        <v>2014</v>
      </c>
      <c r="G3992" t="s">
        <v>60</v>
      </c>
      <c r="H3992">
        <v>4</v>
      </c>
      <c r="I3992">
        <v>2</v>
      </c>
      <c r="J3992">
        <v>1</v>
      </c>
      <c r="K3992">
        <v>7</v>
      </c>
      <c r="L3992" t="s">
        <v>43</v>
      </c>
      <c r="M3992">
        <v>3014</v>
      </c>
      <c r="N3992">
        <v>1662</v>
      </c>
      <c r="O3992">
        <v>1352</v>
      </c>
      <c r="P3992">
        <v>0</v>
      </c>
      <c r="Q3992" t="str">
        <f t="shared" si="248"/>
        <v>NO</v>
      </c>
      <c r="R3992">
        <f t="shared" si="249"/>
        <v>1662</v>
      </c>
      <c r="S3992">
        <f t="shared" si="250"/>
        <v>172.74127557160048</v>
      </c>
      <c r="T3992">
        <f t="shared" si="251"/>
        <v>25.349297167478984</v>
      </c>
      <c r="U3992">
        <v>600</v>
      </c>
      <c r="V3992">
        <v>40000</v>
      </c>
      <c r="W3992">
        <v>287096</v>
      </c>
      <c r="X3992" s="2">
        <v>42009</v>
      </c>
      <c r="Y3992">
        <v>332662</v>
      </c>
      <c r="Z3992" s="3">
        <v>95.25</v>
      </c>
      <c r="AA3992">
        <v>0.26</v>
      </c>
      <c r="AB3992">
        <v>2015</v>
      </c>
      <c r="AC3992">
        <v>1</v>
      </c>
      <c r="AD3992">
        <v>1</v>
      </c>
      <c r="AE3992">
        <v>5</v>
      </c>
    </row>
    <row r="3993" spans="1:31" x14ac:dyDescent="0.25">
      <c r="A3993" t="s">
        <v>4362</v>
      </c>
      <c r="B3993">
        <v>63366</v>
      </c>
      <c r="C3993" t="s">
        <v>2461</v>
      </c>
      <c r="D3993" t="s">
        <v>28</v>
      </c>
      <c r="E3993" t="s">
        <v>149</v>
      </c>
      <c r="F3993">
        <v>2014</v>
      </c>
      <c r="G3993" t="s">
        <v>60</v>
      </c>
      <c r="H3993">
        <v>4</v>
      </c>
      <c r="I3993">
        <v>3</v>
      </c>
      <c r="J3993">
        <v>0</v>
      </c>
      <c r="K3993">
        <v>7</v>
      </c>
      <c r="L3993" t="s">
        <v>43</v>
      </c>
      <c r="M3993">
        <v>2951</v>
      </c>
      <c r="N3993">
        <v>1659</v>
      </c>
      <c r="O3993">
        <v>1292</v>
      </c>
      <c r="P3993">
        <v>0</v>
      </c>
      <c r="Q3993" t="str">
        <f t="shared" si="248"/>
        <v>NO</v>
      </c>
      <c r="R3993">
        <f t="shared" si="249"/>
        <v>1659</v>
      </c>
      <c r="S3993">
        <f t="shared" si="250"/>
        <v>167.07896323086197</v>
      </c>
      <c r="T3993">
        <f t="shared" si="251"/>
        <v>17.675747372717073</v>
      </c>
      <c r="U3993">
        <v>670</v>
      </c>
      <c r="V3993">
        <v>40000</v>
      </c>
      <c r="W3993">
        <v>277184</v>
      </c>
      <c r="X3993" s="2">
        <v>42062</v>
      </c>
      <c r="Y3993">
        <v>326057</v>
      </c>
      <c r="Z3993" s="3">
        <v>93.93</v>
      </c>
      <c r="AA3993">
        <v>0.36</v>
      </c>
      <c r="AB3993">
        <v>2015</v>
      </c>
      <c r="AC3993">
        <v>1</v>
      </c>
      <c r="AD3993">
        <v>2</v>
      </c>
      <c r="AE3993">
        <v>27</v>
      </c>
    </row>
    <row r="3994" spans="1:31" x14ac:dyDescent="0.25">
      <c r="A3994" t="s">
        <v>4363</v>
      </c>
      <c r="B3994">
        <v>63366</v>
      </c>
      <c r="C3994" t="s">
        <v>2461</v>
      </c>
      <c r="D3994" t="s">
        <v>28</v>
      </c>
      <c r="E3994" t="s">
        <v>38</v>
      </c>
      <c r="F3994">
        <v>2014</v>
      </c>
      <c r="G3994" t="s">
        <v>60</v>
      </c>
      <c r="H3994">
        <v>4</v>
      </c>
      <c r="I3994">
        <v>2</v>
      </c>
      <c r="J3994">
        <v>1</v>
      </c>
      <c r="K3994">
        <v>7</v>
      </c>
      <c r="L3994" t="s">
        <v>43</v>
      </c>
      <c r="M3994">
        <v>2232</v>
      </c>
      <c r="N3994">
        <v>1296</v>
      </c>
      <c r="O3994">
        <v>936</v>
      </c>
      <c r="P3994">
        <v>0</v>
      </c>
      <c r="Q3994" t="str">
        <f t="shared" si="248"/>
        <v>NO</v>
      </c>
      <c r="R3994">
        <f t="shared" si="249"/>
        <v>1296</v>
      </c>
      <c r="S3994">
        <f t="shared" si="250"/>
        <v>184.59645061728395</v>
      </c>
      <c r="T3994">
        <f t="shared" si="251"/>
        <v>26.152980016616379</v>
      </c>
      <c r="U3994">
        <v>660</v>
      </c>
      <c r="V3994">
        <v>40000</v>
      </c>
      <c r="W3994">
        <v>239237</v>
      </c>
      <c r="X3994" s="2">
        <v>42037</v>
      </c>
      <c r="Y3994">
        <v>288984</v>
      </c>
      <c r="Z3994" s="3">
        <v>107.19</v>
      </c>
      <c r="AA3994">
        <v>0.21</v>
      </c>
      <c r="AB3994">
        <v>2015</v>
      </c>
      <c r="AC3994">
        <v>1</v>
      </c>
      <c r="AD3994">
        <v>2</v>
      </c>
      <c r="AE3994">
        <v>2</v>
      </c>
    </row>
    <row r="3995" spans="1:31" x14ac:dyDescent="0.25">
      <c r="A3995" t="s">
        <v>4364</v>
      </c>
      <c r="B3995">
        <v>63366</v>
      </c>
      <c r="C3995" t="s">
        <v>2461</v>
      </c>
      <c r="D3995" t="s">
        <v>28</v>
      </c>
      <c r="E3995" t="s">
        <v>34</v>
      </c>
      <c r="F3995">
        <v>2015</v>
      </c>
      <c r="G3995" t="s">
        <v>60</v>
      </c>
      <c r="H3995">
        <v>4</v>
      </c>
      <c r="I3995">
        <v>2</v>
      </c>
      <c r="J3995">
        <v>1</v>
      </c>
      <c r="K3995">
        <v>9</v>
      </c>
      <c r="L3995" t="s">
        <v>43</v>
      </c>
      <c r="M3995">
        <v>2984</v>
      </c>
      <c r="N3995">
        <v>1632</v>
      </c>
      <c r="O3995">
        <v>1352</v>
      </c>
      <c r="P3995">
        <v>0</v>
      </c>
      <c r="Q3995" t="str">
        <f t="shared" si="248"/>
        <v>NO</v>
      </c>
      <c r="R3995">
        <f t="shared" si="249"/>
        <v>1632</v>
      </c>
      <c r="S3995">
        <f t="shared" si="250"/>
        <v>170.81433823529412</v>
      </c>
      <c r="T3995">
        <f t="shared" si="251"/>
        <v>25.598622589531679</v>
      </c>
      <c r="U3995">
        <v>610</v>
      </c>
      <c r="V3995">
        <v>40000</v>
      </c>
      <c r="W3995">
        <v>278769</v>
      </c>
      <c r="X3995" s="2">
        <v>42221</v>
      </c>
      <c r="Y3995">
        <v>357804</v>
      </c>
      <c r="Z3995" s="3">
        <v>93.42</v>
      </c>
      <c r="AA3995">
        <v>0.25</v>
      </c>
      <c r="AB3995">
        <v>2015</v>
      </c>
      <c r="AC3995">
        <v>0</v>
      </c>
      <c r="AD3995">
        <v>8</v>
      </c>
      <c r="AE3995">
        <v>5</v>
      </c>
    </row>
    <row r="3996" spans="1:31" x14ac:dyDescent="0.25">
      <c r="A3996" t="s">
        <v>4365</v>
      </c>
      <c r="B3996">
        <v>63366</v>
      </c>
      <c r="C3996" t="s">
        <v>3005</v>
      </c>
      <c r="D3996" t="s">
        <v>28</v>
      </c>
      <c r="E3996" t="s">
        <v>430</v>
      </c>
      <c r="F3996">
        <v>2016</v>
      </c>
      <c r="G3996" t="s">
        <v>60</v>
      </c>
      <c r="H3996">
        <v>4</v>
      </c>
      <c r="I3996">
        <v>2</v>
      </c>
      <c r="J3996">
        <v>1</v>
      </c>
      <c r="K3996">
        <v>7</v>
      </c>
      <c r="L3996" t="s">
        <v>43</v>
      </c>
      <c r="M3996">
        <v>2937</v>
      </c>
      <c r="N3996">
        <v>1753</v>
      </c>
      <c r="O3996">
        <v>1753</v>
      </c>
      <c r="P3996">
        <v>0</v>
      </c>
      <c r="Q3996" t="str">
        <f t="shared" si="248"/>
        <v>NO</v>
      </c>
      <c r="R3996">
        <f t="shared" si="249"/>
        <v>1753</v>
      </c>
      <c r="S3996">
        <f t="shared" si="250"/>
        <v>184.49343981745579</v>
      </c>
      <c r="T3996">
        <f t="shared" si="251"/>
        <v>20.066574839302113</v>
      </c>
      <c r="U3996">
        <v>740</v>
      </c>
      <c r="V3996">
        <v>45000</v>
      </c>
      <c r="W3996">
        <v>323417</v>
      </c>
      <c r="X3996" s="2">
        <v>42332</v>
      </c>
      <c r="Y3996">
        <v>314877</v>
      </c>
      <c r="Z3996" s="3">
        <v>110.12</v>
      </c>
      <c r="AA3996">
        <v>0.37</v>
      </c>
      <c r="AB3996">
        <v>2015</v>
      </c>
      <c r="AC3996">
        <v>-1</v>
      </c>
      <c r="AD3996">
        <v>11</v>
      </c>
      <c r="AE3996">
        <v>24</v>
      </c>
    </row>
    <row r="3997" spans="1:31" x14ac:dyDescent="0.25">
      <c r="A3997" t="s">
        <v>4366</v>
      </c>
      <c r="B3997">
        <v>63366</v>
      </c>
      <c r="C3997" t="s">
        <v>3005</v>
      </c>
      <c r="D3997" t="s">
        <v>28</v>
      </c>
      <c r="E3997" t="s">
        <v>155</v>
      </c>
      <c r="F3997">
        <v>2010</v>
      </c>
      <c r="G3997" t="s">
        <v>60</v>
      </c>
      <c r="H3997">
        <v>4</v>
      </c>
      <c r="I3997">
        <v>2</v>
      </c>
      <c r="J3997">
        <v>1</v>
      </c>
      <c r="K3997">
        <v>8</v>
      </c>
      <c r="L3997" t="s">
        <v>43</v>
      </c>
      <c r="M3997">
        <v>2674</v>
      </c>
      <c r="N3997">
        <v>1423</v>
      </c>
      <c r="O3997">
        <v>1251</v>
      </c>
      <c r="P3997">
        <v>0</v>
      </c>
      <c r="Q3997" t="str">
        <f t="shared" si="248"/>
        <v>NO</v>
      </c>
      <c r="R3997">
        <f t="shared" si="249"/>
        <v>1423</v>
      </c>
      <c r="S3997">
        <f t="shared" si="250"/>
        <v>158.11665495432186</v>
      </c>
      <c r="T3997">
        <f t="shared" si="251"/>
        <v>19.130700948882765</v>
      </c>
      <c r="U3997">
        <v>420</v>
      </c>
      <c r="V3997">
        <v>45000</v>
      </c>
      <c r="W3997">
        <v>225000</v>
      </c>
      <c r="X3997" s="2">
        <v>42181</v>
      </c>
      <c r="Y3997">
        <v>297472</v>
      </c>
      <c r="Z3997" s="3">
        <v>84.14</v>
      </c>
      <c r="AA3997">
        <v>0.27</v>
      </c>
      <c r="AB3997">
        <v>2015</v>
      </c>
      <c r="AC3997">
        <v>5</v>
      </c>
      <c r="AD3997">
        <v>6</v>
      </c>
      <c r="AE3997">
        <v>26</v>
      </c>
    </row>
    <row r="3998" spans="1:31" x14ac:dyDescent="0.25">
      <c r="A3998" t="s">
        <v>4367</v>
      </c>
      <c r="B3998">
        <v>63366</v>
      </c>
      <c r="C3998" t="s">
        <v>3005</v>
      </c>
      <c r="D3998" t="s">
        <v>28</v>
      </c>
      <c r="E3998" t="s">
        <v>66</v>
      </c>
      <c r="F3998">
        <v>2015</v>
      </c>
      <c r="G3998" t="s">
        <v>60</v>
      </c>
      <c r="H3998">
        <v>3</v>
      </c>
      <c r="I3998">
        <v>2</v>
      </c>
      <c r="J3998">
        <v>0</v>
      </c>
      <c r="K3998">
        <v>5</v>
      </c>
      <c r="L3998" t="s">
        <v>31</v>
      </c>
      <c r="M3998">
        <v>1780</v>
      </c>
      <c r="N3998">
        <v>1780</v>
      </c>
      <c r="O3998">
        <v>1762</v>
      </c>
      <c r="P3998">
        <v>1200</v>
      </c>
      <c r="Q3998" t="str">
        <f t="shared" si="248"/>
        <v>YES</v>
      </c>
      <c r="R3998">
        <f t="shared" si="249"/>
        <v>2980</v>
      </c>
      <c r="S3998">
        <f t="shared" si="250"/>
        <v>12.751677852348994</v>
      </c>
      <c r="T3998">
        <f t="shared" si="251"/>
        <v>3.6348331802877261</v>
      </c>
      <c r="U3998">
        <v>620</v>
      </c>
      <c r="V3998">
        <v>45000</v>
      </c>
      <c r="W3998">
        <v>38000</v>
      </c>
      <c r="X3998" s="2">
        <v>41968</v>
      </c>
      <c r="Y3998">
        <v>286198</v>
      </c>
      <c r="Z3998" s="3">
        <v>21.35</v>
      </c>
      <c r="AA3998">
        <v>0.24</v>
      </c>
      <c r="AB3998">
        <v>2014</v>
      </c>
      <c r="AC3998">
        <v>-1</v>
      </c>
      <c r="AD3998">
        <v>11</v>
      </c>
      <c r="AE3998">
        <v>25</v>
      </c>
    </row>
    <row r="3999" spans="1:31" x14ac:dyDescent="0.25">
      <c r="A3999" t="s">
        <v>4368</v>
      </c>
      <c r="B3999">
        <v>63366</v>
      </c>
      <c r="C3999" t="s">
        <v>3005</v>
      </c>
      <c r="D3999" t="s">
        <v>28</v>
      </c>
      <c r="E3999" t="s">
        <v>45</v>
      </c>
      <c r="F3999">
        <v>2014</v>
      </c>
      <c r="G3999" t="s">
        <v>60</v>
      </c>
      <c r="H3999">
        <v>3</v>
      </c>
      <c r="I3999">
        <v>2</v>
      </c>
      <c r="J3999">
        <v>0</v>
      </c>
      <c r="K3999">
        <v>5</v>
      </c>
      <c r="L3999" t="s">
        <v>31</v>
      </c>
      <c r="M3999">
        <v>1384</v>
      </c>
      <c r="N3999">
        <v>1384</v>
      </c>
      <c r="O3999">
        <v>1384</v>
      </c>
      <c r="P3999">
        <v>0</v>
      </c>
      <c r="Q3999" t="str">
        <f t="shared" si="248"/>
        <v>NO</v>
      </c>
      <c r="R3999">
        <f t="shared" si="249"/>
        <v>1384</v>
      </c>
      <c r="S3999">
        <f t="shared" si="250"/>
        <v>137.21098265895955</v>
      </c>
      <c r="T3999">
        <f t="shared" si="251"/>
        <v>18.954365792310455</v>
      </c>
      <c r="U3999">
        <v>600</v>
      </c>
      <c r="V3999">
        <v>45000</v>
      </c>
      <c r="W3999">
        <v>189900</v>
      </c>
      <c r="X3999" s="2">
        <v>42114</v>
      </c>
      <c r="Y3999">
        <v>234104</v>
      </c>
      <c r="Z3999" s="3">
        <v>137.21</v>
      </c>
      <c r="AA3999">
        <v>0.23</v>
      </c>
      <c r="AB3999">
        <v>2015</v>
      </c>
      <c r="AC3999">
        <v>1</v>
      </c>
      <c r="AD3999">
        <v>4</v>
      </c>
      <c r="AE3999">
        <v>20</v>
      </c>
    </row>
    <row r="4000" spans="1:31" x14ac:dyDescent="0.25">
      <c r="A4000" t="s">
        <v>4369</v>
      </c>
      <c r="B4000">
        <v>63366</v>
      </c>
      <c r="C4000" t="s">
        <v>3005</v>
      </c>
      <c r="D4000" t="s">
        <v>28</v>
      </c>
      <c r="E4000" t="s">
        <v>155</v>
      </c>
      <c r="F4000">
        <v>2014</v>
      </c>
      <c r="G4000" t="s">
        <v>60</v>
      </c>
      <c r="H4000">
        <v>3</v>
      </c>
      <c r="I4000">
        <v>2</v>
      </c>
      <c r="J4000">
        <v>0</v>
      </c>
      <c r="K4000">
        <v>5</v>
      </c>
      <c r="L4000" t="s">
        <v>31</v>
      </c>
      <c r="M4000">
        <v>1433</v>
      </c>
      <c r="N4000">
        <v>1433</v>
      </c>
      <c r="O4000">
        <v>1407</v>
      </c>
      <c r="P4000">
        <v>0</v>
      </c>
      <c r="Q4000" t="str">
        <f t="shared" si="248"/>
        <v>NO</v>
      </c>
      <c r="R4000">
        <f t="shared" si="249"/>
        <v>1433</v>
      </c>
      <c r="S4000">
        <f t="shared" si="250"/>
        <v>135.60572226099092</v>
      </c>
      <c r="T4000">
        <f t="shared" si="251"/>
        <v>16.522378668843313</v>
      </c>
      <c r="U4000">
        <v>444</v>
      </c>
      <c r="V4000">
        <v>45000</v>
      </c>
      <c r="W4000">
        <v>194323</v>
      </c>
      <c r="X4000" s="2">
        <v>41821</v>
      </c>
      <c r="Y4000">
        <v>233733</v>
      </c>
      <c r="Z4000" s="3">
        <v>135.61000000000001</v>
      </c>
      <c r="AA4000">
        <v>0.27</v>
      </c>
      <c r="AB4000">
        <v>2014</v>
      </c>
      <c r="AC4000">
        <v>0</v>
      </c>
      <c r="AD4000">
        <v>7</v>
      </c>
      <c r="AE4000">
        <v>1</v>
      </c>
    </row>
    <row r="4001" spans="1:31" x14ac:dyDescent="0.25">
      <c r="A4001" t="s">
        <v>4370</v>
      </c>
      <c r="B4001">
        <v>63366</v>
      </c>
      <c r="C4001" t="s">
        <v>3005</v>
      </c>
      <c r="D4001" t="s">
        <v>28</v>
      </c>
      <c r="E4001" t="s">
        <v>155</v>
      </c>
      <c r="F4001">
        <v>2013</v>
      </c>
      <c r="G4001" t="s">
        <v>60</v>
      </c>
      <c r="H4001">
        <v>3</v>
      </c>
      <c r="I4001">
        <v>2</v>
      </c>
      <c r="J4001">
        <v>0</v>
      </c>
      <c r="K4001">
        <v>5</v>
      </c>
      <c r="L4001" t="s">
        <v>31</v>
      </c>
      <c r="M4001">
        <v>1488</v>
      </c>
      <c r="N4001">
        <v>1488</v>
      </c>
      <c r="O4001">
        <v>1462</v>
      </c>
      <c r="P4001">
        <v>0</v>
      </c>
      <c r="Q4001" t="str">
        <f t="shared" si="248"/>
        <v>NO</v>
      </c>
      <c r="R4001">
        <f t="shared" si="249"/>
        <v>1488</v>
      </c>
      <c r="S4001">
        <f t="shared" si="250"/>
        <v>122.31182795698925</v>
      </c>
      <c r="T4001">
        <f t="shared" si="251"/>
        <v>15.474611434207393</v>
      </c>
      <c r="U4001">
        <v>444</v>
      </c>
      <c r="V4001">
        <v>45000</v>
      </c>
      <c r="W4001">
        <v>182000</v>
      </c>
      <c r="X4001" s="2">
        <v>41695</v>
      </c>
      <c r="Y4001">
        <v>234225</v>
      </c>
      <c r="Z4001" s="3">
        <v>122.31</v>
      </c>
      <c r="AA4001">
        <v>0.27</v>
      </c>
      <c r="AB4001">
        <v>2014</v>
      </c>
      <c r="AC4001">
        <v>1</v>
      </c>
      <c r="AD4001">
        <v>2</v>
      </c>
      <c r="AE4001">
        <v>25</v>
      </c>
    </row>
    <row r="4002" spans="1:31" x14ac:dyDescent="0.25">
      <c r="A4002" t="s">
        <v>4371</v>
      </c>
      <c r="B4002">
        <v>63366</v>
      </c>
      <c r="C4002" t="s">
        <v>2464</v>
      </c>
      <c r="D4002" t="s">
        <v>28</v>
      </c>
      <c r="E4002" t="s">
        <v>784</v>
      </c>
      <c r="F4002">
        <v>2010</v>
      </c>
      <c r="G4002" t="s">
        <v>30</v>
      </c>
      <c r="H4002">
        <v>3</v>
      </c>
      <c r="I4002">
        <v>2</v>
      </c>
      <c r="J4002">
        <v>1</v>
      </c>
      <c r="K4002">
        <v>5</v>
      </c>
      <c r="L4002" t="s">
        <v>43</v>
      </c>
      <c r="M4002">
        <v>1728</v>
      </c>
      <c r="N4002">
        <v>864</v>
      </c>
      <c r="O4002">
        <v>864</v>
      </c>
      <c r="P4002">
        <v>0</v>
      </c>
      <c r="Q4002" t="str">
        <f t="shared" si="248"/>
        <v>NO</v>
      </c>
      <c r="R4002">
        <f t="shared" si="249"/>
        <v>864</v>
      </c>
      <c r="S4002">
        <f t="shared" si="250"/>
        <v>225.69444444444446</v>
      </c>
      <c r="T4002">
        <f t="shared" si="251"/>
        <v>27.978650137741045</v>
      </c>
      <c r="U4002">
        <v>420</v>
      </c>
      <c r="V4002">
        <v>0</v>
      </c>
      <c r="W4002">
        <v>195000</v>
      </c>
      <c r="X4002" s="2">
        <v>42265</v>
      </c>
      <c r="Y4002">
        <v>232863</v>
      </c>
      <c r="Z4002" s="3">
        <v>112.85</v>
      </c>
      <c r="AA4002">
        <v>0.16</v>
      </c>
      <c r="AB4002">
        <v>2015</v>
      </c>
      <c r="AC4002">
        <v>5</v>
      </c>
      <c r="AD4002">
        <v>9</v>
      </c>
      <c r="AE4002">
        <v>18</v>
      </c>
    </row>
    <row r="4003" spans="1:31" x14ac:dyDescent="0.25">
      <c r="A4003" t="s">
        <v>4372</v>
      </c>
      <c r="B4003">
        <v>63366</v>
      </c>
      <c r="C4003" t="s">
        <v>2464</v>
      </c>
      <c r="D4003" t="s">
        <v>28</v>
      </c>
      <c r="E4003" t="s">
        <v>48</v>
      </c>
      <c r="F4003">
        <v>2010</v>
      </c>
      <c r="G4003" t="s">
        <v>30</v>
      </c>
      <c r="H4003">
        <v>3</v>
      </c>
      <c r="I4003">
        <v>2</v>
      </c>
      <c r="J4003">
        <v>1</v>
      </c>
      <c r="K4003">
        <v>5</v>
      </c>
      <c r="L4003" t="s">
        <v>43</v>
      </c>
      <c r="M4003">
        <v>1728</v>
      </c>
      <c r="N4003">
        <v>864</v>
      </c>
      <c r="O4003">
        <v>864</v>
      </c>
      <c r="P4003">
        <v>0</v>
      </c>
      <c r="Q4003" t="str">
        <f t="shared" si="248"/>
        <v>NO</v>
      </c>
      <c r="R4003">
        <f t="shared" si="249"/>
        <v>864</v>
      </c>
      <c r="S4003">
        <f t="shared" si="250"/>
        <v>207.06018518518519</v>
      </c>
      <c r="T4003">
        <f t="shared" si="251"/>
        <v>21.61567831424291</v>
      </c>
      <c r="U4003">
        <v>420</v>
      </c>
      <c r="V4003">
        <v>0</v>
      </c>
      <c r="W4003">
        <v>178900</v>
      </c>
      <c r="X4003" s="2">
        <v>41697</v>
      </c>
      <c r="Y4003">
        <v>230393</v>
      </c>
      <c r="Z4003" s="3">
        <v>103.53</v>
      </c>
      <c r="AA4003">
        <v>0.19</v>
      </c>
      <c r="AB4003">
        <v>2014</v>
      </c>
      <c r="AC4003">
        <v>4</v>
      </c>
      <c r="AD4003">
        <v>2</v>
      </c>
      <c r="AE4003">
        <v>27</v>
      </c>
    </row>
    <row r="4004" spans="1:31" x14ac:dyDescent="0.25">
      <c r="A4004" t="s">
        <v>4373</v>
      </c>
      <c r="B4004">
        <v>63366</v>
      </c>
      <c r="C4004" t="s">
        <v>2464</v>
      </c>
      <c r="D4004" t="s">
        <v>28</v>
      </c>
      <c r="E4004" t="s">
        <v>784</v>
      </c>
      <c r="F4004">
        <v>2007</v>
      </c>
      <c r="G4004" t="s">
        <v>30</v>
      </c>
      <c r="H4004">
        <v>4</v>
      </c>
      <c r="I4004">
        <v>3</v>
      </c>
      <c r="J4004">
        <v>2</v>
      </c>
      <c r="K4004">
        <v>7</v>
      </c>
      <c r="L4004" t="s">
        <v>43</v>
      </c>
      <c r="M4004">
        <v>1795</v>
      </c>
      <c r="N4004">
        <v>1045</v>
      </c>
      <c r="O4004">
        <v>1015</v>
      </c>
      <c r="P4004">
        <v>545</v>
      </c>
      <c r="Q4004" t="str">
        <f t="shared" si="248"/>
        <v>YES</v>
      </c>
      <c r="R4004">
        <f t="shared" si="249"/>
        <v>1590</v>
      </c>
      <c r="S4004">
        <f t="shared" si="250"/>
        <v>122.57861635220125</v>
      </c>
      <c r="T4004">
        <f t="shared" si="251"/>
        <v>27.964302112029383</v>
      </c>
      <c r="U4004">
        <v>380</v>
      </c>
      <c r="V4004">
        <v>0</v>
      </c>
      <c r="W4004">
        <v>194900</v>
      </c>
      <c r="X4004" s="2">
        <v>42256</v>
      </c>
      <c r="Y4004">
        <v>254865</v>
      </c>
      <c r="Z4004" s="3">
        <v>108.58</v>
      </c>
      <c r="AA4004">
        <v>0.16</v>
      </c>
      <c r="AB4004">
        <v>2015</v>
      </c>
      <c r="AC4004">
        <v>8</v>
      </c>
      <c r="AD4004">
        <v>9</v>
      </c>
      <c r="AE4004">
        <v>9</v>
      </c>
    </row>
    <row r="4005" spans="1:31" x14ac:dyDescent="0.25">
      <c r="A4005" t="s">
        <v>4374</v>
      </c>
      <c r="B4005">
        <v>63366</v>
      </c>
      <c r="C4005" t="s">
        <v>2466</v>
      </c>
      <c r="D4005" t="s">
        <v>28</v>
      </c>
      <c r="E4005" t="s">
        <v>103</v>
      </c>
      <c r="F4005">
        <v>2009</v>
      </c>
      <c r="G4005" t="s">
        <v>60</v>
      </c>
      <c r="H4005">
        <v>4</v>
      </c>
      <c r="I4005">
        <v>2</v>
      </c>
      <c r="J4005">
        <v>1</v>
      </c>
      <c r="K4005">
        <v>8</v>
      </c>
      <c r="L4005" t="s">
        <v>43</v>
      </c>
      <c r="M4005">
        <v>2758</v>
      </c>
      <c r="N4005">
        <v>1496</v>
      </c>
      <c r="O4005">
        <v>1356</v>
      </c>
      <c r="P4005">
        <v>0</v>
      </c>
      <c r="Q4005" t="str">
        <f t="shared" si="248"/>
        <v>NO</v>
      </c>
      <c r="R4005">
        <f t="shared" si="249"/>
        <v>1496</v>
      </c>
      <c r="S4005">
        <f t="shared" si="250"/>
        <v>137.68582887700535</v>
      </c>
      <c r="T4005">
        <f t="shared" si="251"/>
        <v>10.996754009439</v>
      </c>
      <c r="U4005">
        <v>710</v>
      </c>
      <c r="V4005">
        <v>0</v>
      </c>
      <c r="W4005">
        <v>205978</v>
      </c>
      <c r="X4005" s="2">
        <v>41789</v>
      </c>
      <c r="Y4005">
        <v>352865</v>
      </c>
      <c r="Z4005" s="3">
        <v>74.680000000000007</v>
      </c>
      <c r="AA4005">
        <v>0.43</v>
      </c>
      <c r="AB4005">
        <v>2014</v>
      </c>
      <c r="AC4005">
        <v>5</v>
      </c>
      <c r="AD4005">
        <v>5</v>
      </c>
      <c r="AE4005">
        <v>30</v>
      </c>
    </row>
    <row r="4006" spans="1:31" x14ac:dyDescent="0.25">
      <c r="A4006" t="s">
        <v>4375</v>
      </c>
      <c r="B4006">
        <v>63368</v>
      </c>
      <c r="C4006" t="s">
        <v>2473</v>
      </c>
      <c r="D4006" t="s">
        <v>110</v>
      </c>
      <c r="E4006" t="s">
        <v>155</v>
      </c>
      <c r="F4006">
        <v>2011</v>
      </c>
      <c r="G4006" t="s">
        <v>60</v>
      </c>
      <c r="H4006">
        <v>4</v>
      </c>
      <c r="I4006">
        <v>3</v>
      </c>
      <c r="J4006">
        <v>1</v>
      </c>
      <c r="K4006">
        <v>8</v>
      </c>
      <c r="L4006" t="s">
        <v>43</v>
      </c>
      <c r="M4006">
        <v>2688</v>
      </c>
      <c r="N4006">
        <v>1466</v>
      </c>
      <c r="O4006">
        <v>1222</v>
      </c>
      <c r="P4006">
        <v>600</v>
      </c>
      <c r="Q4006" t="str">
        <f t="shared" si="248"/>
        <v>YES</v>
      </c>
      <c r="R4006">
        <f t="shared" si="249"/>
        <v>2066</v>
      </c>
      <c r="S4006">
        <f t="shared" si="250"/>
        <v>134.65634075508228</v>
      </c>
      <c r="T4006">
        <f t="shared" si="251"/>
        <v>23.654048906574157</v>
      </c>
      <c r="U4006">
        <v>640</v>
      </c>
      <c r="V4006">
        <v>49500</v>
      </c>
      <c r="W4006">
        <v>278200</v>
      </c>
      <c r="X4006" s="2">
        <v>42088</v>
      </c>
      <c r="Y4006">
        <v>336181</v>
      </c>
      <c r="Z4006" s="3">
        <v>103.5</v>
      </c>
      <c r="AA4006">
        <v>0.27</v>
      </c>
      <c r="AB4006">
        <v>2015</v>
      </c>
      <c r="AC4006">
        <v>4</v>
      </c>
      <c r="AD4006">
        <v>3</v>
      </c>
      <c r="AE4006">
        <v>25</v>
      </c>
    </row>
    <row r="4007" spans="1:31" x14ac:dyDescent="0.25">
      <c r="A4007" t="s">
        <v>4376</v>
      </c>
      <c r="B4007">
        <v>63368</v>
      </c>
      <c r="C4007" t="s">
        <v>2473</v>
      </c>
      <c r="D4007" t="s">
        <v>110</v>
      </c>
      <c r="E4007" t="s">
        <v>45</v>
      </c>
      <c r="F4007">
        <v>2006</v>
      </c>
      <c r="G4007" t="s">
        <v>60</v>
      </c>
      <c r="H4007">
        <v>4</v>
      </c>
      <c r="I4007">
        <v>3</v>
      </c>
      <c r="J4007">
        <v>1</v>
      </c>
      <c r="K4007">
        <v>10</v>
      </c>
      <c r="L4007" t="s">
        <v>43</v>
      </c>
      <c r="M4007">
        <v>4186</v>
      </c>
      <c r="N4007">
        <v>2414</v>
      </c>
      <c r="O4007">
        <v>2372</v>
      </c>
      <c r="P4007">
        <v>0</v>
      </c>
      <c r="Q4007" t="str">
        <f t="shared" si="248"/>
        <v>NO</v>
      </c>
      <c r="R4007">
        <f t="shared" si="249"/>
        <v>2414</v>
      </c>
      <c r="S4007">
        <f t="shared" si="250"/>
        <v>167.77133388566693</v>
      </c>
      <c r="T4007">
        <f t="shared" si="251"/>
        <v>40.424002874595757</v>
      </c>
      <c r="U4007">
        <v>694</v>
      </c>
      <c r="V4007">
        <v>55000</v>
      </c>
      <c r="W4007">
        <v>405000</v>
      </c>
      <c r="X4007" s="2">
        <v>41933</v>
      </c>
      <c r="Y4007">
        <v>462920</v>
      </c>
      <c r="Z4007" s="3">
        <v>96.75</v>
      </c>
      <c r="AA4007">
        <v>0.23</v>
      </c>
      <c r="AB4007">
        <v>2014</v>
      </c>
      <c r="AC4007">
        <v>8</v>
      </c>
      <c r="AD4007">
        <v>10</v>
      </c>
      <c r="AE4007">
        <v>21</v>
      </c>
    </row>
    <row r="4008" spans="1:31" x14ac:dyDescent="0.25">
      <c r="A4008" t="s">
        <v>4377</v>
      </c>
      <c r="B4008">
        <v>63368</v>
      </c>
      <c r="C4008" t="s">
        <v>2473</v>
      </c>
      <c r="D4008" t="s">
        <v>110</v>
      </c>
      <c r="E4008" t="s">
        <v>89</v>
      </c>
      <c r="F4008">
        <v>2009</v>
      </c>
      <c r="G4008" t="s">
        <v>60</v>
      </c>
      <c r="H4008">
        <v>4</v>
      </c>
      <c r="I4008">
        <v>3</v>
      </c>
      <c r="J4008">
        <v>2</v>
      </c>
      <c r="K4008">
        <v>8</v>
      </c>
      <c r="L4008" t="s">
        <v>43</v>
      </c>
      <c r="M4008">
        <v>4202</v>
      </c>
      <c r="N4008">
        <v>2377</v>
      </c>
      <c r="O4008">
        <v>2355</v>
      </c>
      <c r="P4008">
        <v>2300</v>
      </c>
      <c r="Q4008" t="str">
        <f t="shared" si="248"/>
        <v>YES</v>
      </c>
      <c r="R4008">
        <f t="shared" si="249"/>
        <v>4677</v>
      </c>
      <c r="S4008">
        <f t="shared" si="250"/>
        <v>98.78127004490058</v>
      </c>
      <c r="T4008">
        <f t="shared" si="251"/>
        <v>37.878787878787875</v>
      </c>
      <c r="U4008">
        <v>670</v>
      </c>
      <c r="V4008">
        <v>60500</v>
      </c>
      <c r="W4008">
        <v>462000</v>
      </c>
      <c r="X4008" s="2">
        <v>41828</v>
      </c>
      <c r="Y4008">
        <v>521400</v>
      </c>
      <c r="Z4008" s="3">
        <v>109.95</v>
      </c>
      <c r="AA4008">
        <v>0.28000000000000003</v>
      </c>
      <c r="AB4008">
        <v>2014</v>
      </c>
      <c r="AC4008">
        <v>5</v>
      </c>
      <c r="AD4008">
        <v>7</v>
      </c>
      <c r="AE4008">
        <v>8</v>
      </c>
    </row>
    <row r="4009" spans="1:31" x14ac:dyDescent="0.25">
      <c r="A4009" t="s">
        <v>4378</v>
      </c>
      <c r="B4009">
        <v>63368</v>
      </c>
      <c r="C4009" t="s">
        <v>2486</v>
      </c>
      <c r="D4009" t="s">
        <v>196</v>
      </c>
      <c r="E4009" t="s">
        <v>2173</v>
      </c>
      <c r="F4009">
        <v>2006</v>
      </c>
      <c r="G4009" t="s">
        <v>181</v>
      </c>
      <c r="H4009">
        <v>3</v>
      </c>
      <c r="I4009">
        <v>3</v>
      </c>
      <c r="J4009">
        <v>1</v>
      </c>
      <c r="K4009">
        <v>7</v>
      </c>
      <c r="L4009" t="s">
        <v>31</v>
      </c>
      <c r="M4009">
        <v>2630</v>
      </c>
      <c r="N4009">
        <v>2630</v>
      </c>
      <c r="O4009">
        <v>2612</v>
      </c>
      <c r="P4009">
        <v>750</v>
      </c>
      <c r="Q4009" t="str">
        <f t="shared" si="248"/>
        <v>YES</v>
      </c>
      <c r="R4009">
        <f t="shared" si="249"/>
        <v>3380</v>
      </c>
      <c r="S4009">
        <f t="shared" si="250"/>
        <v>129.14201183431953</v>
      </c>
      <c r="T4009">
        <f t="shared" si="251"/>
        <v>20.876377410468319</v>
      </c>
      <c r="U4009">
        <v>682</v>
      </c>
      <c r="V4009">
        <v>60500</v>
      </c>
      <c r="W4009">
        <v>436500</v>
      </c>
      <c r="X4009" s="2">
        <v>41870</v>
      </c>
      <c r="Y4009">
        <v>473801</v>
      </c>
      <c r="Z4009" s="3">
        <v>165.97</v>
      </c>
      <c r="AA4009">
        <v>0.48</v>
      </c>
      <c r="AB4009">
        <v>2014</v>
      </c>
      <c r="AC4009">
        <v>8</v>
      </c>
      <c r="AD4009">
        <v>8</v>
      </c>
      <c r="AE4009">
        <v>19</v>
      </c>
    </row>
    <row r="4010" spans="1:31" x14ac:dyDescent="0.25">
      <c r="A4010" t="s">
        <v>4379</v>
      </c>
      <c r="B4010">
        <v>63368</v>
      </c>
      <c r="C4010" t="s">
        <v>2486</v>
      </c>
      <c r="D4010" t="s">
        <v>196</v>
      </c>
      <c r="E4010" t="s">
        <v>4380</v>
      </c>
      <c r="F4010">
        <v>2006</v>
      </c>
      <c r="G4010" t="s">
        <v>181</v>
      </c>
      <c r="H4010">
        <v>3</v>
      </c>
      <c r="I4010">
        <v>3</v>
      </c>
      <c r="J4010">
        <v>1</v>
      </c>
      <c r="K4010">
        <v>7</v>
      </c>
      <c r="L4010" t="s">
        <v>138</v>
      </c>
      <c r="M4010">
        <v>2705</v>
      </c>
      <c r="N4010">
        <v>2705</v>
      </c>
      <c r="O4010">
        <v>2705</v>
      </c>
      <c r="P4010">
        <v>2100</v>
      </c>
      <c r="Q4010" t="str">
        <f t="shared" si="248"/>
        <v>YES</v>
      </c>
      <c r="R4010">
        <f t="shared" si="249"/>
        <v>4805</v>
      </c>
      <c r="S4010">
        <f t="shared" si="250"/>
        <v>114.46409989594173</v>
      </c>
      <c r="T4010">
        <f t="shared" si="251"/>
        <v>21.400445129258692</v>
      </c>
      <c r="U4010">
        <v>690</v>
      </c>
      <c r="V4010">
        <v>66000</v>
      </c>
      <c r="W4010">
        <v>550000</v>
      </c>
      <c r="X4010" s="2">
        <v>42143</v>
      </c>
      <c r="Y4010">
        <v>498542</v>
      </c>
      <c r="Z4010" s="3">
        <v>203.33</v>
      </c>
      <c r="AA4010">
        <v>0.59</v>
      </c>
      <c r="AB4010">
        <v>2015</v>
      </c>
      <c r="AC4010">
        <v>9</v>
      </c>
      <c r="AD4010">
        <v>5</v>
      </c>
      <c r="AE4010">
        <v>19</v>
      </c>
    </row>
    <row r="4011" spans="1:31" x14ac:dyDescent="0.25">
      <c r="A4011" t="s">
        <v>4381</v>
      </c>
      <c r="B4011">
        <v>63367</v>
      </c>
      <c r="C4011" t="s">
        <v>2488</v>
      </c>
      <c r="D4011" t="s">
        <v>110</v>
      </c>
      <c r="E4011" t="s">
        <v>40</v>
      </c>
      <c r="F4011">
        <v>2014</v>
      </c>
      <c r="G4011" t="s">
        <v>1853</v>
      </c>
      <c r="H4011">
        <v>4</v>
      </c>
      <c r="I4011">
        <v>3</v>
      </c>
      <c r="J4011">
        <v>0</v>
      </c>
      <c r="K4011">
        <v>7</v>
      </c>
      <c r="L4011" t="s">
        <v>31</v>
      </c>
      <c r="M4011">
        <v>2916</v>
      </c>
      <c r="N4011">
        <v>2916</v>
      </c>
      <c r="O4011">
        <v>2916</v>
      </c>
      <c r="P4011">
        <v>0</v>
      </c>
      <c r="Q4011" t="str">
        <f t="shared" si="248"/>
        <v>NO</v>
      </c>
      <c r="R4011">
        <f t="shared" si="249"/>
        <v>2916</v>
      </c>
      <c r="S4011">
        <f t="shared" si="250"/>
        <v>169.92386831275721</v>
      </c>
      <c r="T4011">
        <f t="shared" si="251"/>
        <v>37.916896235078056</v>
      </c>
      <c r="U4011">
        <v>720</v>
      </c>
      <c r="V4011">
        <v>72000</v>
      </c>
      <c r="W4011">
        <v>495498</v>
      </c>
      <c r="X4011" s="2">
        <v>41976</v>
      </c>
      <c r="Y4011">
        <v>562816</v>
      </c>
      <c r="Z4011" s="3">
        <v>169.92</v>
      </c>
      <c r="AA4011">
        <v>0.3</v>
      </c>
      <c r="AB4011">
        <v>2014</v>
      </c>
      <c r="AC4011">
        <v>0</v>
      </c>
      <c r="AD4011">
        <v>12</v>
      </c>
      <c r="AE4011">
        <v>3</v>
      </c>
    </row>
    <row r="4012" spans="1:31" x14ac:dyDescent="0.25">
      <c r="A4012" t="s">
        <v>4382</v>
      </c>
      <c r="B4012">
        <v>63367</v>
      </c>
      <c r="C4012" t="s">
        <v>2488</v>
      </c>
      <c r="D4012" t="s">
        <v>110</v>
      </c>
      <c r="E4012" t="s">
        <v>40</v>
      </c>
      <c r="F4012">
        <v>2015</v>
      </c>
      <c r="G4012" t="s">
        <v>176</v>
      </c>
      <c r="H4012">
        <v>3</v>
      </c>
      <c r="I4012">
        <v>2</v>
      </c>
      <c r="J4012">
        <v>1</v>
      </c>
      <c r="K4012">
        <v>7</v>
      </c>
      <c r="L4012" t="s">
        <v>31</v>
      </c>
      <c r="M4012">
        <v>2412</v>
      </c>
      <c r="N4012">
        <v>2412</v>
      </c>
      <c r="O4012">
        <v>2412</v>
      </c>
      <c r="P4012">
        <v>0</v>
      </c>
      <c r="Q4012" t="str">
        <f t="shared" si="248"/>
        <v>NO</v>
      </c>
      <c r="R4012">
        <f t="shared" si="249"/>
        <v>2412</v>
      </c>
      <c r="S4012">
        <f t="shared" si="250"/>
        <v>184.07835820895522</v>
      </c>
      <c r="T4012">
        <f t="shared" si="251"/>
        <v>33.975895316804404</v>
      </c>
      <c r="U4012">
        <v>630</v>
      </c>
      <c r="V4012">
        <v>72000</v>
      </c>
      <c r="W4012">
        <v>443997</v>
      </c>
      <c r="X4012" s="2">
        <v>42276</v>
      </c>
      <c r="Y4012">
        <v>491450</v>
      </c>
      <c r="Z4012" s="3">
        <v>184.08</v>
      </c>
      <c r="AA4012">
        <v>0.3</v>
      </c>
      <c r="AB4012">
        <v>2015</v>
      </c>
      <c r="AC4012">
        <v>0</v>
      </c>
      <c r="AD4012">
        <v>9</v>
      </c>
      <c r="AE4012">
        <v>29</v>
      </c>
    </row>
    <row r="4013" spans="1:31" x14ac:dyDescent="0.25">
      <c r="A4013" t="s">
        <v>4383</v>
      </c>
      <c r="B4013">
        <v>63367</v>
      </c>
      <c r="C4013" t="s">
        <v>2488</v>
      </c>
      <c r="D4013" t="s">
        <v>110</v>
      </c>
      <c r="E4013" t="s">
        <v>229</v>
      </c>
      <c r="F4013">
        <v>2014</v>
      </c>
      <c r="G4013" t="s">
        <v>181</v>
      </c>
      <c r="H4013">
        <v>3</v>
      </c>
      <c r="I4013">
        <v>3</v>
      </c>
      <c r="J4013">
        <v>0</v>
      </c>
      <c r="K4013">
        <v>8</v>
      </c>
      <c r="L4013" t="s">
        <v>31</v>
      </c>
      <c r="M4013">
        <v>2658</v>
      </c>
      <c r="N4013">
        <v>2658</v>
      </c>
      <c r="O4013">
        <v>2658</v>
      </c>
      <c r="P4013">
        <v>0</v>
      </c>
      <c r="Q4013" t="str">
        <f t="shared" si="248"/>
        <v>NO</v>
      </c>
      <c r="R4013">
        <f t="shared" si="249"/>
        <v>2658</v>
      </c>
      <c r="S4013">
        <f t="shared" si="250"/>
        <v>172.5316027088036</v>
      </c>
      <c r="T4013">
        <f t="shared" si="251"/>
        <v>21.485213920278859</v>
      </c>
      <c r="U4013">
        <v>660</v>
      </c>
      <c r="V4013">
        <v>72000</v>
      </c>
      <c r="W4013">
        <v>458589</v>
      </c>
      <c r="X4013" s="2">
        <v>41991</v>
      </c>
      <c r="Y4013">
        <v>530367</v>
      </c>
      <c r="Z4013" s="3">
        <v>172.53</v>
      </c>
      <c r="AA4013">
        <v>0.49</v>
      </c>
      <c r="AB4013">
        <v>2014</v>
      </c>
      <c r="AC4013">
        <v>0</v>
      </c>
      <c r="AD4013">
        <v>12</v>
      </c>
      <c r="AE4013">
        <v>18</v>
      </c>
    </row>
    <row r="4014" spans="1:31" x14ac:dyDescent="0.25">
      <c r="A4014" t="s">
        <v>4384</v>
      </c>
      <c r="B4014">
        <v>63367</v>
      </c>
      <c r="C4014" t="s">
        <v>2488</v>
      </c>
      <c r="D4014" t="s">
        <v>110</v>
      </c>
      <c r="E4014" t="s">
        <v>89</v>
      </c>
      <c r="F4014">
        <v>2008</v>
      </c>
      <c r="G4014" t="s">
        <v>181</v>
      </c>
      <c r="H4014">
        <v>4</v>
      </c>
      <c r="I4014">
        <v>4</v>
      </c>
      <c r="J4014">
        <v>1</v>
      </c>
      <c r="K4014">
        <v>8</v>
      </c>
      <c r="L4014" t="s">
        <v>43</v>
      </c>
      <c r="M4014">
        <v>3360</v>
      </c>
      <c r="N4014">
        <v>1886</v>
      </c>
      <c r="O4014">
        <v>1474</v>
      </c>
      <c r="P4014">
        <v>1105</v>
      </c>
      <c r="Q4014" t="str">
        <f t="shared" si="248"/>
        <v>YES</v>
      </c>
      <c r="R4014">
        <f t="shared" si="249"/>
        <v>2991</v>
      </c>
      <c r="S4014">
        <f t="shared" si="250"/>
        <v>119.52524239384822</v>
      </c>
      <c r="T4014">
        <f t="shared" si="251"/>
        <v>29.310966810966807</v>
      </c>
      <c r="U4014">
        <v>676</v>
      </c>
      <c r="V4014">
        <v>72000</v>
      </c>
      <c r="W4014">
        <v>357500</v>
      </c>
      <c r="X4014" s="2">
        <v>41745</v>
      </c>
      <c r="Y4014">
        <v>507309</v>
      </c>
      <c r="Z4014" s="3">
        <v>106.4</v>
      </c>
      <c r="AA4014">
        <v>0.28000000000000003</v>
      </c>
      <c r="AB4014">
        <v>2014</v>
      </c>
      <c r="AC4014">
        <v>6</v>
      </c>
      <c r="AD4014">
        <v>4</v>
      </c>
      <c r="AE4014">
        <v>16</v>
      </c>
    </row>
    <row r="4015" spans="1:31" x14ac:dyDescent="0.25">
      <c r="A4015" t="s">
        <v>4385</v>
      </c>
      <c r="B4015">
        <v>63367</v>
      </c>
      <c r="C4015" t="s">
        <v>2488</v>
      </c>
      <c r="D4015" t="s">
        <v>110</v>
      </c>
      <c r="E4015" t="s">
        <v>89</v>
      </c>
      <c r="F4015">
        <v>2012</v>
      </c>
      <c r="G4015" t="s">
        <v>1853</v>
      </c>
      <c r="H4015">
        <v>3</v>
      </c>
      <c r="I4015">
        <v>3</v>
      </c>
      <c r="J4015">
        <v>1</v>
      </c>
      <c r="K4015">
        <v>8</v>
      </c>
      <c r="L4015" t="s">
        <v>31</v>
      </c>
      <c r="M4015">
        <v>2815</v>
      </c>
      <c r="N4015">
        <v>2815</v>
      </c>
      <c r="O4015">
        <v>2761</v>
      </c>
      <c r="P4015">
        <v>756</v>
      </c>
      <c r="Q4015" t="str">
        <f t="shared" si="248"/>
        <v>YES</v>
      </c>
      <c r="R4015">
        <f t="shared" si="249"/>
        <v>3571</v>
      </c>
      <c r="S4015">
        <f t="shared" si="250"/>
        <v>144.77737328479418</v>
      </c>
      <c r="T4015">
        <f t="shared" si="251"/>
        <v>42.388167388167382</v>
      </c>
      <c r="U4015">
        <v>660</v>
      </c>
      <c r="V4015">
        <v>72000</v>
      </c>
      <c r="W4015">
        <v>517000</v>
      </c>
      <c r="X4015" s="2">
        <v>41708</v>
      </c>
      <c r="Y4015">
        <v>575532</v>
      </c>
      <c r="Z4015" s="3">
        <v>183.66</v>
      </c>
      <c r="AA4015">
        <v>0.28000000000000003</v>
      </c>
      <c r="AB4015">
        <v>2014</v>
      </c>
      <c r="AC4015">
        <v>2</v>
      </c>
      <c r="AD4015">
        <v>3</v>
      </c>
      <c r="AE4015">
        <v>10</v>
      </c>
    </row>
    <row r="4016" spans="1:31" x14ac:dyDescent="0.25">
      <c r="A4016" t="s">
        <v>4386</v>
      </c>
      <c r="B4016">
        <v>63367</v>
      </c>
      <c r="C4016" t="s">
        <v>2488</v>
      </c>
      <c r="D4016" t="s">
        <v>110</v>
      </c>
      <c r="E4016" t="s">
        <v>114</v>
      </c>
      <c r="F4016">
        <v>2015</v>
      </c>
      <c r="G4016" t="s">
        <v>1853</v>
      </c>
      <c r="H4016">
        <v>4</v>
      </c>
      <c r="I4016">
        <v>3</v>
      </c>
      <c r="J4016">
        <v>1</v>
      </c>
      <c r="K4016">
        <v>11</v>
      </c>
      <c r="L4016" t="s">
        <v>43</v>
      </c>
      <c r="M4016">
        <v>4052</v>
      </c>
      <c r="N4016">
        <v>2479</v>
      </c>
      <c r="O4016">
        <v>2463</v>
      </c>
      <c r="P4016">
        <v>0</v>
      </c>
      <c r="Q4016" t="str">
        <f t="shared" si="248"/>
        <v>NO</v>
      </c>
      <c r="R4016">
        <f t="shared" si="249"/>
        <v>2479</v>
      </c>
      <c r="S4016">
        <f t="shared" si="250"/>
        <v>238.36748688987495</v>
      </c>
      <c r="T4016">
        <f t="shared" si="251"/>
        <v>42.392174586776861</v>
      </c>
      <c r="U4016">
        <v>660</v>
      </c>
      <c r="V4016">
        <v>60000</v>
      </c>
      <c r="W4016">
        <v>590913</v>
      </c>
      <c r="X4016" s="2">
        <v>42304</v>
      </c>
      <c r="Y4016">
        <v>573204</v>
      </c>
      <c r="Z4016" s="3">
        <v>145.83000000000001</v>
      </c>
      <c r="AA4016">
        <v>0.32</v>
      </c>
      <c r="AB4016">
        <v>2015</v>
      </c>
      <c r="AC4016">
        <v>0</v>
      </c>
      <c r="AD4016">
        <v>10</v>
      </c>
      <c r="AE4016">
        <v>27</v>
      </c>
    </row>
    <row r="4017" spans="1:31" x14ac:dyDescent="0.25">
      <c r="A4017" t="s">
        <v>4387</v>
      </c>
      <c r="B4017">
        <v>63385</v>
      </c>
      <c r="C4017" t="s">
        <v>4388</v>
      </c>
      <c r="D4017" t="s">
        <v>110</v>
      </c>
      <c r="E4017" t="s">
        <v>216</v>
      </c>
      <c r="F4017">
        <v>2014</v>
      </c>
      <c r="G4017" t="s">
        <v>1853</v>
      </c>
      <c r="H4017">
        <v>4</v>
      </c>
      <c r="I4017">
        <v>3</v>
      </c>
      <c r="J4017">
        <v>1</v>
      </c>
      <c r="K4017">
        <v>10</v>
      </c>
      <c r="L4017" t="s">
        <v>43</v>
      </c>
      <c r="M4017">
        <v>3833</v>
      </c>
      <c r="N4017">
        <v>2529</v>
      </c>
      <c r="O4017">
        <v>2460</v>
      </c>
      <c r="P4017">
        <v>0</v>
      </c>
      <c r="Q4017" t="str">
        <f t="shared" si="248"/>
        <v>NO</v>
      </c>
      <c r="R4017">
        <f t="shared" si="249"/>
        <v>2529</v>
      </c>
      <c r="S4017">
        <f t="shared" si="250"/>
        <v>258.51324634242786</v>
      </c>
      <c r="T4017">
        <f t="shared" si="251"/>
        <v>26.80129214220123</v>
      </c>
      <c r="U4017">
        <v>660</v>
      </c>
      <c r="V4017">
        <v>145000</v>
      </c>
      <c r="W4017">
        <v>653780</v>
      </c>
      <c r="X4017" s="2">
        <v>42017</v>
      </c>
      <c r="Y4017">
        <v>619228</v>
      </c>
      <c r="Z4017" s="3">
        <v>170.57</v>
      </c>
      <c r="AA4017">
        <v>0.56000000000000005</v>
      </c>
      <c r="AB4017">
        <v>2015</v>
      </c>
      <c r="AC4017">
        <v>1</v>
      </c>
      <c r="AD4017">
        <v>1</v>
      </c>
      <c r="AE4017">
        <v>13</v>
      </c>
    </row>
    <row r="4018" spans="1:31" x14ac:dyDescent="0.25">
      <c r="A4018" t="s">
        <v>4389</v>
      </c>
      <c r="B4018">
        <v>63385</v>
      </c>
      <c r="C4018" t="s">
        <v>4388</v>
      </c>
      <c r="D4018" t="s">
        <v>110</v>
      </c>
      <c r="E4018" t="s">
        <v>2524</v>
      </c>
      <c r="F4018">
        <v>2014</v>
      </c>
      <c r="G4018" t="s">
        <v>1853</v>
      </c>
      <c r="H4018">
        <v>3</v>
      </c>
      <c r="I4018">
        <v>2</v>
      </c>
      <c r="J4018">
        <v>0</v>
      </c>
      <c r="K4018">
        <v>6</v>
      </c>
      <c r="L4018" t="s">
        <v>31</v>
      </c>
      <c r="M4018">
        <v>2539</v>
      </c>
      <c r="N4018">
        <v>2539</v>
      </c>
      <c r="O4018">
        <v>2507</v>
      </c>
      <c r="P4018">
        <v>0</v>
      </c>
      <c r="Q4018" t="str">
        <f t="shared" si="248"/>
        <v>NO</v>
      </c>
      <c r="R4018">
        <f t="shared" si="249"/>
        <v>2539</v>
      </c>
      <c r="S4018">
        <f t="shared" si="250"/>
        <v>197.82709728239465</v>
      </c>
      <c r="T4018">
        <f t="shared" si="251"/>
        <v>18.302906408967015</v>
      </c>
      <c r="U4018">
        <v>651</v>
      </c>
      <c r="V4018">
        <v>145000</v>
      </c>
      <c r="W4018">
        <v>502283</v>
      </c>
      <c r="X4018" s="2">
        <v>41921</v>
      </c>
      <c r="Y4018">
        <v>568554</v>
      </c>
      <c r="Z4018" s="3">
        <v>197.83</v>
      </c>
      <c r="AA4018">
        <v>0.63</v>
      </c>
      <c r="AB4018">
        <v>2014</v>
      </c>
      <c r="AC4018">
        <v>0</v>
      </c>
      <c r="AD4018">
        <v>10</v>
      </c>
      <c r="AE4018">
        <v>9</v>
      </c>
    </row>
    <row r="4019" spans="1:31" x14ac:dyDescent="0.25">
      <c r="A4019" t="s">
        <v>4390</v>
      </c>
      <c r="B4019">
        <v>63385</v>
      </c>
      <c r="C4019" t="s">
        <v>4388</v>
      </c>
      <c r="D4019" t="s">
        <v>110</v>
      </c>
      <c r="E4019" t="s">
        <v>741</v>
      </c>
      <c r="F4019">
        <v>2008</v>
      </c>
      <c r="G4019" t="s">
        <v>181</v>
      </c>
      <c r="H4019">
        <v>6</v>
      </c>
      <c r="I4019">
        <v>6</v>
      </c>
      <c r="J4019">
        <v>2</v>
      </c>
      <c r="K4019">
        <v>10</v>
      </c>
      <c r="L4019" t="s">
        <v>43</v>
      </c>
      <c r="M4019">
        <v>4272</v>
      </c>
      <c r="N4019">
        <v>2727</v>
      </c>
      <c r="O4019">
        <v>2709</v>
      </c>
      <c r="P4019">
        <v>2172</v>
      </c>
      <c r="Q4019" t="str">
        <f t="shared" si="248"/>
        <v>YES</v>
      </c>
      <c r="R4019">
        <f t="shared" si="249"/>
        <v>4899</v>
      </c>
      <c r="S4019">
        <f t="shared" si="250"/>
        <v>94.91733006736068</v>
      </c>
      <c r="T4019">
        <f t="shared" si="251"/>
        <v>20.931237508777613</v>
      </c>
      <c r="U4019">
        <v>954</v>
      </c>
      <c r="V4019">
        <v>145000</v>
      </c>
      <c r="W4019">
        <v>465000</v>
      </c>
      <c r="X4019" s="2">
        <v>42195</v>
      </c>
      <c r="Y4019">
        <v>755711</v>
      </c>
      <c r="Z4019" s="3">
        <v>108.85</v>
      </c>
      <c r="AA4019">
        <v>0.51</v>
      </c>
      <c r="AB4019">
        <v>2015</v>
      </c>
      <c r="AC4019">
        <v>7</v>
      </c>
      <c r="AD4019">
        <v>7</v>
      </c>
      <c r="AE4019">
        <v>10</v>
      </c>
    </row>
    <row r="4020" spans="1:31" x14ac:dyDescent="0.25">
      <c r="A4020" t="s">
        <v>4391</v>
      </c>
      <c r="B4020">
        <v>63385</v>
      </c>
      <c r="C4020" t="s">
        <v>4388</v>
      </c>
      <c r="D4020" t="s">
        <v>110</v>
      </c>
      <c r="E4020" t="s">
        <v>222</v>
      </c>
      <c r="F4020">
        <v>2014</v>
      </c>
      <c r="G4020" t="s">
        <v>1853</v>
      </c>
      <c r="H4020">
        <v>4</v>
      </c>
      <c r="I4020">
        <v>2</v>
      </c>
      <c r="J4020">
        <v>1</v>
      </c>
      <c r="K4020">
        <v>7</v>
      </c>
      <c r="L4020" t="s">
        <v>31</v>
      </c>
      <c r="M4020">
        <v>2748</v>
      </c>
      <c r="N4020">
        <v>2748</v>
      </c>
      <c r="O4020">
        <v>2748</v>
      </c>
      <c r="P4020">
        <v>0</v>
      </c>
      <c r="Q4020" t="str">
        <f t="shared" si="248"/>
        <v>NO</v>
      </c>
      <c r="R4020">
        <f t="shared" si="249"/>
        <v>2748</v>
      </c>
      <c r="S4020">
        <f t="shared" si="250"/>
        <v>178.31149927219795</v>
      </c>
      <c r="T4020">
        <f t="shared" si="251"/>
        <v>28.122130394857667</v>
      </c>
      <c r="U4020">
        <v>682</v>
      </c>
      <c r="V4020">
        <v>145000</v>
      </c>
      <c r="W4020">
        <v>490000</v>
      </c>
      <c r="X4020" s="2">
        <v>41813</v>
      </c>
      <c r="Y4020">
        <v>624992</v>
      </c>
      <c r="Z4020" s="3">
        <v>178.31</v>
      </c>
      <c r="AA4020">
        <v>0.4</v>
      </c>
      <c r="AB4020">
        <v>2014</v>
      </c>
      <c r="AC4020">
        <v>0</v>
      </c>
      <c r="AD4020">
        <v>6</v>
      </c>
      <c r="AE4020">
        <v>23</v>
      </c>
    </row>
    <row r="4021" spans="1:31" x14ac:dyDescent="0.25">
      <c r="A4021" t="s">
        <v>4392</v>
      </c>
      <c r="B4021">
        <v>63385</v>
      </c>
      <c r="C4021" t="s">
        <v>2497</v>
      </c>
      <c r="D4021" t="s">
        <v>110</v>
      </c>
      <c r="E4021" t="s">
        <v>4393</v>
      </c>
      <c r="F4021">
        <v>2014</v>
      </c>
      <c r="G4021" t="s">
        <v>1853</v>
      </c>
      <c r="H4021">
        <v>5</v>
      </c>
      <c r="I4021">
        <v>3</v>
      </c>
      <c r="J4021">
        <v>1</v>
      </c>
      <c r="K4021">
        <v>9</v>
      </c>
      <c r="L4021" t="s">
        <v>31</v>
      </c>
      <c r="M4021">
        <v>2872</v>
      </c>
      <c r="N4021">
        <v>2872</v>
      </c>
      <c r="O4021">
        <v>2872</v>
      </c>
      <c r="P4021">
        <v>2000</v>
      </c>
      <c r="Q4021" t="str">
        <f t="shared" si="248"/>
        <v>YES</v>
      </c>
      <c r="R4021">
        <f t="shared" si="249"/>
        <v>4872</v>
      </c>
      <c r="S4021">
        <f t="shared" si="250"/>
        <v>137.52196223316912</v>
      </c>
      <c r="T4021">
        <f t="shared" si="251"/>
        <v>8.3141860869133595</v>
      </c>
      <c r="U4021">
        <v>792</v>
      </c>
      <c r="V4021">
        <v>138750</v>
      </c>
      <c r="W4021">
        <v>670007</v>
      </c>
      <c r="X4021" s="2">
        <v>41863</v>
      </c>
      <c r="Y4021">
        <v>702824</v>
      </c>
      <c r="Z4021" s="3">
        <v>233.29</v>
      </c>
      <c r="AA4021">
        <v>1.85</v>
      </c>
      <c r="AB4021">
        <v>2014</v>
      </c>
      <c r="AC4021">
        <v>0</v>
      </c>
      <c r="AD4021">
        <v>8</v>
      </c>
      <c r="AE4021">
        <v>12</v>
      </c>
    </row>
    <row r="4022" spans="1:31" x14ac:dyDescent="0.25">
      <c r="A4022" t="s">
        <v>4394</v>
      </c>
      <c r="B4022">
        <v>63385</v>
      </c>
      <c r="C4022" t="s">
        <v>2497</v>
      </c>
      <c r="D4022" t="s">
        <v>110</v>
      </c>
      <c r="E4022" t="s">
        <v>207</v>
      </c>
      <c r="F4022">
        <v>2014</v>
      </c>
      <c r="G4022" t="s">
        <v>1853</v>
      </c>
      <c r="H4022">
        <v>3</v>
      </c>
      <c r="I4022">
        <v>3</v>
      </c>
      <c r="J4022">
        <v>1</v>
      </c>
      <c r="K4022">
        <v>7</v>
      </c>
      <c r="L4022" t="s">
        <v>31</v>
      </c>
      <c r="M4022">
        <v>2724</v>
      </c>
      <c r="N4022">
        <v>2724</v>
      </c>
      <c r="O4022">
        <v>2688</v>
      </c>
      <c r="P4022">
        <v>0</v>
      </c>
      <c r="Q4022" t="str">
        <f t="shared" si="248"/>
        <v>NO</v>
      </c>
      <c r="R4022">
        <f t="shared" si="249"/>
        <v>2724</v>
      </c>
      <c r="S4022">
        <f t="shared" si="250"/>
        <v>244.57415565345082</v>
      </c>
      <c r="T4022">
        <f t="shared" si="251"/>
        <v>32.541078092335347</v>
      </c>
      <c r="U4022">
        <v>792</v>
      </c>
      <c r="V4022">
        <v>145000</v>
      </c>
      <c r="W4022">
        <v>666220</v>
      </c>
      <c r="X4022" s="2">
        <v>41983</v>
      </c>
      <c r="Y4022">
        <v>613254</v>
      </c>
      <c r="Z4022" s="3">
        <v>244.57</v>
      </c>
      <c r="AA4022">
        <v>0.47</v>
      </c>
      <c r="AB4022">
        <v>2014</v>
      </c>
      <c r="AC4022">
        <v>0</v>
      </c>
      <c r="AD4022">
        <v>12</v>
      </c>
      <c r="AE4022">
        <v>10</v>
      </c>
    </row>
    <row r="4023" spans="1:31" x14ac:dyDescent="0.25">
      <c r="A4023" t="s">
        <v>4395</v>
      </c>
      <c r="B4023">
        <v>63385</v>
      </c>
      <c r="C4023" t="s">
        <v>2497</v>
      </c>
      <c r="D4023" t="s">
        <v>110</v>
      </c>
      <c r="E4023" t="s">
        <v>4396</v>
      </c>
      <c r="F4023">
        <v>2014</v>
      </c>
      <c r="G4023" t="s">
        <v>1853</v>
      </c>
      <c r="H4023">
        <v>4</v>
      </c>
      <c r="I4023">
        <v>3</v>
      </c>
      <c r="J4023">
        <v>0</v>
      </c>
      <c r="K4023">
        <v>8</v>
      </c>
      <c r="L4023" t="s">
        <v>31</v>
      </c>
      <c r="M4023">
        <v>2922</v>
      </c>
      <c r="N4023">
        <v>2922</v>
      </c>
      <c r="O4023">
        <v>2906</v>
      </c>
      <c r="P4023">
        <v>1600</v>
      </c>
      <c r="Q4023" t="str">
        <f t="shared" si="248"/>
        <v>YES</v>
      </c>
      <c r="R4023">
        <f t="shared" si="249"/>
        <v>4522</v>
      </c>
      <c r="S4023">
        <f t="shared" si="250"/>
        <v>143.19040247678018</v>
      </c>
      <c r="T4023">
        <f t="shared" si="251"/>
        <v>15.324448799144207</v>
      </c>
      <c r="U4023">
        <v>660</v>
      </c>
      <c r="V4023">
        <v>145000</v>
      </c>
      <c r="W4023">
        <v>647507</v>
      </c>
      <c r="X4023" s="2">
        <v>41786</v>
      </c>
      <c r="Y4023">
        <v>676152</v>
      </c>
      <c r="Z4023" s="3">
        <v>221.6</v>
      </c>
      <c r="AA4023">
        <v>0.97</v>
      </c>
      <c r="AB4023">
        <v>2014</v>
      </c>
      <c r="AC4023">
        <v>0</v>
      </c>
      <c r="AD4023">
        <v>5</v>
      </c>
      <c r="AE4023">
        <v>27</v>
      </c>
    </row>
    <row r="4024" spans="1:31" x14ac:dyDescent="0.25">
      <c r="A4024" t="s">
        <v>4397</v>
      </c>
      <c r="B4024">
        <v>63367</v>
      </c>
      <c r="C4024" t="s">
        <v>2504</v>
      </c>
      <c r="D4024" t="s">
        <v>110</v>
      </c>
      <c r="E4024" t="s">
        <v>51</v>
      </c>
      <c r="F4024">
        <v>2006</v>
      </c>
      <c r="G4024" t="s">
        <v>60</v>
      </c>
      <c r="H4024">
        <v>3</v>
      </c>
      <c r="I4024">
        <v>2</v>
      </c>
      <c r="J4024">
        <v>0</v>
      </c>
      <c r="K4024">
        <v>6</v>
      </c>
      <c r="L4024" t="s">
        <v>31</v>
      </c>
      <c r="M4024">
        <v>1611</v>
      </c>
      <c r="N4024">
        <v>1611</v>
      </c>
      <c r="O4024">
        <v>1553</v>
      </c>
      <c r="P4024">
        <v>0</v>
      </c>
      <c r="Q4024" t="str">
        <f t="shared" si="248"/>
        <v>NO</v>
      </c>
      <c r="R4024">
        <f t="shared" si="249"/>
        <v>1611</v>
      </c>
      <c r="S4024">
        <f t="shared" si="250"/>
        <v>133.45747982619491</v>
      </c>
      <c r="T4024">
        <f t="shared" si="251"/>
        <v>24.67860422405877</v>
      </c>
      <c r="U4024">
        <v>484</v>
      </c>
      <c r="V4024">
        <v>44998</v>
      </c>
      <c r="W4024">
        <v>215000</v>
      </c>
      <c r="X4024" s="2">
        <v>42191</v>
      </c>
      <c r="Y4024">
        <v>263935</v>
      </c>
      <c r="Z4024" s="3">
        <v>133.46</v>
      </c>
      <c r="AA4024">
        <v>0.2</v>
      </c>
      <c r="AB4024">
        <v>2015</v>
      </c>
      <c r="AC4024">
        <v>9</v>
      </c>
      <c r="AD4024">
        <v>7</v>
      </c>
      <c r="AE4024">
        <v>6</v>
      </c>
    </row>
    <row r="4025" spans="1:31" x14ac:dyDescent="0.25">
      <c r="A4025" t="s">
        <v>4398</v>
      </c>
      <c r="B4025">
        <v>63367</v>
      </c>
      <c r="C4025" t="s">
        <v>2504</v>
      </c>
      <c r="D4025" t="s">
        <v>110</v>
      </c>
      <c r="E4025" t="s">
        <v>36</v>
      </c>
      <c r="F4025">
        <v>2006</v>
      </c>
      <c r="G4025" t="s">
        <v>60</v>
      </c>
      <c r="H4025">
        <v>4</v>
      </c>
      <c r="I4025">
        <v>2</v>
      </c>
      <c r="J4025">
        <v>1</v>
      </c>
      <c r="K4025">
        <v>8</v>
      </c>
      <c r="L4025" t="s">
        <v>43</v>
      </c>
      <c r="M4025">
        <v>2596</v>
      </c>
      <c r="N4025">
        <v>1364</v>
      </c>
      <c r="O4025">
        <v>1232</v>
      </c>
      <c r="P4025">
        <v>0</v>
      </c>
      <c r="Q4025" t="str">
        <f t="shared" si="248"/>
        <v>NO</v>
      </c>
      <c r="R4025">
        <f t="shared" si="249"/>
        <v>1364</v>
      </c>
      <c r="S4025">
        <f t="shared" si="250"/>
        <v>186.87683284457478</v>
      </c>
      <c r="T4025">
        <f t="shared" si="251"/>
        <v>34.421757683789764</v>
      </c>
      <c r="U4025">
        <v>670</v>
      </c>
      <c r="V4025">
        <v>44998</v>
      </c>
      <c r="W4025">
        <v>254900</v>
      </c>
      <c r="X4025" s="2">
        <v>41801</v>
      </c>
      <c r="Y4025">
        <v>322771</v>
      </c>
      <c r="Z4025" s="3">
        <v>98.19</v>
      </c>
      <c r="AA4025">
        <v>0.17</v>
      </c>
      <c r="AB4025">
        <v>2014</v>
      </c>
      <c r="AC4025">
        <v>8</v>
      </c>
      <c r="AD4025">
        <v>6</v>
      </c>
      <c r="AE4025">
        <v>11</v>
      </c>
    </row>
    <row r="4026" spans="1:31" x14ac:dyDescent="0.25">
      <c r="A4026" t="s">
        <v>4399</v>
      </c>
      <c r="B4026">
        <v>63367</v>
      </c>
      <c r="C4026" t="s">
        <v>2504</v>
      </c>
      <c r="D4026" t="s">
        <v>110</v>
      </c>
      <c r="E4026" t="s">
        <v>99</v>
      </c>
      <c r="F4026">
        <v>2007</v>
      </c>
      <c r="G4026" t="s">
        <v>60</v>
      </c>
      <c r="H4026">
        <v>4</v>
      </c>
      <c r="I4026">
        <v>2</v>
      </c>
      <c r="J4026">
        <v>1</v>
      </c>
      <c r="K4026">
        <v>9</v>
      </c>
      <c r="L4026" t="s">
        <v>43</v>
      </c>
      <c r="M4026">
        <v>3084</v>
      </c>
      <c r="N4026">
        <v>1684</v>
      </c>
      <c r="O4026">
        <v>1400</v>
      </c>
      <c r="P4026">
        <v>0</v>
      </c>
      <c r="Q4026" t="str">
        <f t="shared" si="248"/>
        <v>NO</v>
      </c>
      <c r="R4026">
        <f t="shared" si="249"/>
        <v>1684</v>
      </c>
      <c r="S4026">
        <f t="shared" si="250"/>
        <v>197.14964370546318</v>
      </c>
      <c r="T4026">
        <f t="shared" si="251"/>
        <v>26.281625027706532</v>
      </c>
      <c r="U4026">
        <v>600</v>
      </c>
      <c r="V4026">
        <v>44998</v>
      </c>
      <c r="W4026">
        <v>332000</v>
      </c>
      <c r="X4026" s="2">
        <v>42101</v>
      </c>
      <c r="Y4026">
        <v>371194</v>
      </c>
      <c r="Z4026" s="3">
        <v>107.65</v>
      </c>
      <c r="AA4026">
        <v>0.28999999999999998</v>
      </c>
      <c r="AB4026">
        <v>2015</v>
      </c>
      <c r="AC4026">
        <v>8</v>
      </c>
      <c r="AD4026">
        <v>4</v>
      </c>
      <c r="AE4026">
        <v>7</v>
      </c>
    </row>
    <row r="4027" spans="1:31" x14ac:dyDescent="0.25">
      <c r="A4027" t="s">
        <v>4400</v>
      </c>
      <c r="B4027">
        <v>63367</v>
      </c>
      <c r="C4027" t="s">
        <v>2504</v>
      </c>
      <c r="D4027" t="s">
        <v>110</v>
      </c>
      <c r="E4027" t="s">
        <v>66</v>
      </c>
      <c r="F4027">
        <v>2006</v>
      </c>
      <c r="G4027" t="s">
        <v>60</v>
      </c>
      <c r="H4027">
        <v>4</v>
      </c>
      <c r="I4027">
        <v>3</v>
      </c>
      <c r="J4027">
        <v>1</v>
      </c>
      <c r="K4027">
        <v>8</v>
      </c>
      <c r="L4027" t="s">
        <v>43</v>
      </c>
      <c r="M4027">
        <v>2516</v>
      </c>
      <c r="N4027">
        <v>1324</v>
      </c>
      <c r="O4027">
        <v>1192</v>
      </c>
      <c r="P4027">
        <v>894</v>
      </c>
      <c r="Q4027" t="str">
        <f t="shared" si="248"/>
        <v>YES</v>
      </c>
      <c r="R4027">
        <f t="shared" si="249"/>
        <v>2218</v>
      </c>
      <c r="S4027">
        <f t="shared" si="250"/>
        <v>133.00270513976557</v>
      </c>
      <c r="T4027">
        <f t="shared" si="251"/>
        <v>28.217783899602082</v>
      </c>
      <c r="U4027">
        <v>630</v>
      </c>
      <c r="V4027">
        <v>44998</v>
      </c>
      <c r="W4027">
        <v>295000</v>
      </c>
      <c r="X4027" s="2">
        <v>42174</v>
      </c>
      <c r="Y4027">
        <v>318221</v>
      </c>
      <c r="Z4027" s="3">
        <v>117.25</v>
      </c>
      <c r="AA4027">
        <v>0.24</v>
      </c>
      <c r="AB4027">
        <v>2015</v>
      </c>
      <c r="AC4027">
        <v>9</v>
      </c>
      <c r="AD4027">
        <v>6</v>
      </c>
      <c r="AE4027">
        <v>19</v>
      </c>
    </row>
    <row r="4028" spans="1:31" x14ac:dyDescent="0.25">
      <c r="A4028" t="s">
        <v>4401</v>
      </c>
      <c r="B4028">
        <v>63367</v>
      </c>
      <c r="C4028" t="s">
        <v>2521</v>
      </c>
      <c r="D4028" t="s">
        <v>110</v>
      </c>
      <c r="E4028" t="s">
        <v>38</v>
      </c>
      <c r="F4028">
        <v>2012</v>
      </c>
      <c r="G4028" t="s">
        <v>60</v>
      </c>
      <c r="H4028">
        <v>4</v>
      </c>
      <c r="I4028">
        <v>2</v>
      </c>
      <c r="J4028">
        <v>1</v>
      </c>
      <c r="K4028">
        <v>6</v>
      </c>
      <c r="L4028" t="s">
        <v>43</v>
      </c>
      <c r="M4028">
        <v>2712</v>
      </c>
      <c r="N4028">
        <v>1366</v>
      </c>
      <c r="O4028">
        <v>1346</v>
      </c>
      <c r="P4028">
        <v>0</v>
      </c>
      <c r="Q4028" t="str">
        <f t="shared" si="248"/>
        <v>NO</v>
      </c>
      <c r="R4028">
        <f t="shared" si="249"/>
        <v>1366</v>
      </c>
      <c r="S4028">
        <f t="shared" si="250"/>
        <v>199.85358711566619</v>
      </c>
      <c r="T4028">
        <f t="shared" si="251"/>
        <v>29.843893480257115</v>
      </c>
      <c r="U4028">
        <v>640</v>
      </c>
      <c r="V4028">
        <v>50625</v>
      </c>
      <c r="W4028">
        <v>273000</v>
      </c>
      <c r="X4028" s="2">
        <v>42354</v>
      </c>
      <c r="Y4028">
        <v>338682</v>
      </c>
      <c r="Z4028" s="3">
        <v>100.66</v>
      </c>
      <c r="AA4028">
        <v>0.21</v>
      </c>
      <c r="AB4028">
        <v>2015</v>
      </c>
      <c r="AC4028">
        <v>3</v>
      </c>
      <c r="AD4028">
        <v>12</v>
      </c>
      <c r="AE4028">
        <v>16</v>
      </c>
    </row>
    <row r="4029" spans="1:31" x14ac:dyDescent="0.25">
      <c r="A4029" t="s">
        <v>4402</v>
      </c>
      <c r="B4029">
        <v>63367</v>
      </c>
      <c r="C4029" t="s">
        <v>2521</v>
      </c>
      <c r="D4029" t="s">
        <v>110</v>
      </c>
      <c r="E4029" t="s">
        <v>741</v>
      </c>
      <c r="F4029">
        <v>2011</v>
      </c>
      <c r="G4029" t="s">
        <v>60</v>
      </c>
      <c r="H4029">
        <v>4</v>
      </c>
      <c r="I4029">
        <v>3</v>
      </c>
      <c r="J4029">
        <v>1</v>
      </c>
      <c r="K4029">
        <v>7</v>
      </c>
      <c r="L4029" t="s">
        <v>43</v>
      </c>
      <c r="M4029">
        <v>2726</v>
      </c>
      <c r="N4029">
        <v>1498</v>
      </c>
      <c r="O4029">
        <v>1324</v>
      </c>
      <c r="P4029">
        <v>981</v>
      </c>
      <c r="Q4029" t="str">
        <f t="shared" si="248"/>
        <v>YES</v>
      </c>
      <c r="R4029">
        <f t="shared" si="249"/>
        <v>2479</v>
      </c>
      <c r="S4029">
        <f t="shared" si="250"/>
        <v>121.01653892698668</v>
      </c>
      <c r="T4029">
        <f t="shared" si="251"/>
        <v>13.504024199211363</v>
      </c>
      <c r="U4029">
        <v>640</v>
      </c>
      <c r="V4029">
        <v>60750</v>
      </c>
      <c r="W4029">
        <v>300000</v>
      </c>
      <c r="X4029" s="2">
        <v>41767</v>
      </c>
      <c r="Y4029">
        <v>383755</v>
      </c>
      <c r="Z4029" s="3">
        <v>110.05</v>
      </c>
      <c r="AA4029">
        <v>0.51</v>
      </c>
      <c r="AB4029">
        <v>2014</v>
      </c>
      <c r="AC4029">
        <v>3</v>
      </c>
      <c r="AD4029">
        <v>5</v>
      </c>
      <c r="AE4029">
        <v>8</v>
      </c>
    </row>
    <row r="4030" spans="1:31" x14ac:dyDescent="0.25">
      <c r="A4030" t="s">
        <v>4403</v>
      </c>
      <c r="B4030">
        <v>63367</v>
      </c>
      <c r="C4030" t="s">
        <v>2521</v>
      </c>
      <c r="D4030" t="s">
        <v>110</v>
      </c>
      <c r="E4030" t="s">
        <v>34</v>
      </c>
      <c r="F4030">
        <v>2006</v>
      </c>
      <c r="G4030" t="s">
        <v>60</v>
      </c>
      <c r="H4030">
        <v>3</v>
      </c>
      <c r="I4030">
        <v>3</v>
      </c>
      <c r="J4030">
        <v>1</v>
      </c>
      <c r="K4030">
        <v>9</v>
      </c>
      <c r="L4030" t="s">
        <v>43</v>
      </c>
      <c r="M4030">
        <v>3190</v>
      </c>
      <c r="N4030">
        <v>1716</v>
      </c>
      <c r="O4030">
        <v>1474</v>
      </c>
      <c r="P4030">
        <v>0</v>
      </c>
      <c r="Q4030" t="str">
        <f t="shared" si="248"/>
        <v>NO</v>
      </c>
      <c r="R4030">
        <f t="shared" si="249"/>
        <v>1716</v>
      </c>
      <c r="S4030">
        <f t="shared" si="250"/>
        <v>198.13519813519812</v>
      </c>
      <c r="T4030">
        <f t="shared" si="251"/>
        <v>31.221303948576676</v>
      </c>
      <c r="U4030">
        <v>630</v>
      </c>
      <c r="V4030">
        <v>50625</v>
      </c>
      <c r="W4030">
        <v>340000</v>
      </c>
      <c r="X4030" s="2">
        <v>42132</v>
      </c>
      <c r="Y4030">
        <v>385805</v>
      </c>
      <c r="Z4030" s="3">
        <v>106.58</v>
      </c>
      <c r="AA4030">
        <v>0.25</v>
      </c>
      <c r="AB4030">
        <v>2015</v>
      </c>
      <c r="AC4030">
        <v>9</v>
      </c>
      <c r="AD4030">
        <v>5</v>
      </c>
      <c r="AE4030">
        <v>8</v>
      </c>
    </row>
    <row r="4031" spans="1:31" x14ac:dyDescent="0.25">
      <c r="A4031" t="s">
        <v>4404</v>
      </c>
      <c r="B4031">
        <v>63367</v>
      </c>
      <c r="C4031" t="s">
        <v>2527</v>
      </c>
      <c r="D4031" t="s">
        <v>110</v>
      </c>
      <c r="E4031" t="s">
        <v>48</v>
      </c>
      <c r="F4031">
        <v>2007</v>
      </c>
      <c r="G4031" t="s">
        <v>60</v>
      </c>
      <c r="H4031">
        <v>3</v>
      </c>
      <c r="I4031">
        <v>3</v>
      </c>
      <c r="J4031">
        <v>0</v>
      </c>
      <c r="K4031">
        <v>7</v>
      </c>
      <c r="L4031" t="s">
        <v>31</v>
      </c>
      <c r="M4031">
        <v>2246</v>
      </c>
      <c r="N4031">
        <v>2246</v>
      </c>
      <c r="O4031">
        <v>2228</v>
      </c>
      <c r="P4031">
        <v>2000</v>
      </c>
      <c r="Q4031" t="str">
        <f t="shared" si="248"/>
        <v>YES</v>
      </c>
      <c r="R4031">
        <f t="shared" si="249"/>
        <v>4246</v>
      </c>
      <c r="S4031">
        <f t="shared" si="250"/>
        <v>87.14083843617523</v>
      </c>
      <c r="T4031">
        <f t="shared" si="251"/>
        <v>44.705427480547101</v>
      </c>
      <c r="U4031">
        <v>640</v>
      </c>
      <c r="V4031">
        <v>50000</v>
      </c>
      <c r="W4031">
        <v>370000</v>
      </c>
      <c r="X4031" s="2">
        <v>42307</v>
      </c>
      <c r="Y4031">
        <v>375939</v>
      </c>
      <c r="Z4031" s="3">
        <v>164.74</v>
      </c>
      <c r="AA4031">
        <v>0.19</v>
      </c>
      <c r="AB4031">
        <v>2015</v>
      </c>
      <c r="AC4031">
        <v>8</v>
      </c>
      <c r="AD4031">
        <v>10</v>
      </c>
      <c r="AE4031">
        <v>30</v>
      </c>
    </row>
    <row r="4032" spans="1:31" x14ac:dyDescent="0.25">
      <c r="A4032" t="s">
        <v>4405</v>
      </c>
      <c r="B4032">
        <v>63367</v>
      </c>
      <c r="C4032" t="s">
        <v>2527</v>
      </c>
      <c r="D4032" t="s">
        <v>110</v>
      </c>
      <c r="E4032" t="s">
        <v>38</v>
      </c>
      <c r="F4032">
        <v>2007</v>
      </c>
      <c r="G4032" t="s">
        <v>60</v>
      </c>
      <c r="H4032">
        <v>3</v>
      </c>
      <c r="I4032">
        <v>2</v>
      </c>
      <c r="J4032">
        <v>0</v>
      </c>
      <c r="K4032">
        <v>6</v>
      </c>
      <c r="L4032" t="s">
        <v>31</v>
      </c>
      <c r="M4032">
        <v>2228</v>
      </c>
      <c r="N4032">
        <v>2228</v>
      </c>
      <c r="O4032">
        <v>2228</v>
      </c>
      <c r="P4032">
        <v>0</v>
      </c>
      <c r="Q4032" t="str">
        <f t="shared" si="248"/>
        <v>NO</v>
      </c>
      <c r="R4032">
        <f t="shared" si="249"/>
        <v>2228</v>
      </c>
      <c r="S4032">
        <f t="shared" si="250"/>
        <v>132.40574506283662</v>
      </c>
      <c r="T4032">
        <f t="shared" si="251"/>
        <v>32.248895885259522</v>
      </c>
      <c r="U4032">
        <v>680</v>
      </c>
      <c r="V4032">
        <v>50000</v>
      </c>
      <c r="W4032">
        <v>295000</v>
      </c>
      <c r="X4032" s="2">
        <v>41830</v>
      </c>
      <c r="Y4032">
        <v>341143</v>
      </c>
      <c r="Z4032" s="3">
        <v>132.41</v>
      </c>
      <c r="AA4032">
        <v>0.21</v>
      </c>
      <c r="AB4032">
        <v>2014</v>
      </c>
      <c r="AC4032">
        <v>7</v>
      </c>
      <c r="AD4032">
        <v>7</v>
      </c>
      <c r="AE4032">
        <v>10</v>
      </c>
    </row>
    <row r="4033" spans="1:31" x14ac:dyDescent="0.25">
      <c r="A4033" t="s">
        <v>4406</v>
      </c>
      <c r="B4033">
        <v>63367</v>
      </c>
      <c r="C4033" t="s">
        <v>2540</v>
      </c>
      <c r="D4033" t="s">
        <v>110</v>
      </c>
      <c r="E4033" t="s">
        <v>95</v>
      </c>
      <c r="F4033">
        <v>2014</v>
      </c>
      <c r="G4033" t="s">
        <v>60</v>
      </c>
      <c r="H4033">
        <v>3</v>
      </c>
      <c r="I4033">
        <v>2</v>
      </c>
      <c r="J4033">
        <v>1</v>
      </c>
      <c r="K4033">
        <v>7</v>
      </c>
      <c r="L4033" t="s">
        <v>43</v>
      </c>
      <c r="M4033">
        <v>2208</v>
      </c>
      <c r="N4033">
        <v>1224</v>
      </c>
      <c r="O4033">
        <v>984</v>
      </c>
      <c r="P4033">
        <v>0</v>
      </c>
      <c r="Q4033" t="str">
        <f t="shared" si="248"/>
        <v>NO</v>
      </c>
      <c r="R4033">
        <f t="shared" si="249"/>
        <v>1224</v>
      </c>
      <c r="S4033">
        <f t="shared" si="250"/>
        <v>196.18790849673204</v>
      </c>
      <c r="T4033">
        <f t="shared" si="251"/>
        <v>30.6262116110601</v>
      </c>
      <c r="U4033">
        <v>480</v>
      </c>
      <c r="V4033">
        <v>45000</v>
      </c>
      <c r="W4033">
        <v>240134</v>
      </c>
      <c r="X4033" s="2">
        <v>41858</v>
      </c>
      <c r="Y4033">
        <v>287450</v>
      </c>
      <c r="Z4033" s="3">
        <v>108.76</v>
      </c>
      <c r="AA4033">
        <v>0.18</v>
      </c>
      <c r="AB4033">
        <v>2014</v>
      </c>
      <c r="AC4033">
        <v>0</v>
      </c>
      <c r="AD4033">
        <v>8</v>
      </c>
      <c r="AE4033">
        <v>7</v>
      </c>
    </row>
    <row r="4034" spans="1:31" x14ac:dyDescent="0.25">
      <c r="A4034" t="s">
        <v>4407</v>
      </c>
      <c r="B4034">
        <v>85268</v>
      </c>
      <c r="C4034" t="s">
        <v>2540</v>
      </c>
      <c r="D4034" t="s">
        <v>110</v>
      </c>
      <c r="E4034" t="s">
        <v>38</v>
      </c>
      <c r="F4034">
        <v>2006</v>
      </c>
      <c r="G4034" t="s">
        <v>60</v>
      </c>
      <c r="H4034">
        <v>4</v>
      </c>
      <c r="I4034">
        <v>2</v>
      </c>
      <c r="J4034">
        <v>1</v>
      </c>
      <c r="K4034">
        <v>9</v>
      </c>
      <c r="L4034" t="s">
        <v>43</v>
      </c>
      <c r="M4034">
        <v>2168</v>
      </c>
      <c r="N4034">
        <v>1384</v>
      </c>
      <c r="O4034">
        <v>1360</v>
      </c>
      <c r="P4034">
        <v>0</v>
      </c>
      <c r="Q4034" t="str">
        <f t="shared" si="248"/>
        <v>NO</v>
      </c>
      <c r="R4034">
        <f t="shared" si="249"/>
        <v>1384</v>
      </c>
      <c r="S4034">
        <f t="shared" si="250"/>
        <v>175.93930635838151</v>
      </c>
      <c r="T4034">
        <f t="shared" si="251"/>
        <v>26.619003891731165</v>
      </c>
      <c r="U4034">
        <v>400</v>
      </c>
      <c r="V4034">
        <v>50000</v>
      </c>
      <c r="W4034">
        <v>243500</v>
      </c>
      <c r="X4034" s="2">
        <v>41697</v>
      </c>
      <c r="Y4034">
        <v>293169</v>
      </c>
      <c r="Z4034" s="3">
        <v>112.32</v>
      </c>
      <c r="AA4034">
        <v>0.21</v>
      </c>
      <c r="AB4034">
        <v>2014</v>
      </c>
      <c r="AC4034">
        <v>8</v>
      </c>
      <c r="AD4034">
        <v>2</v>
      </c>
      <c r="AE4034">
        <v>27</v>
      </c>
    </row>
    <row r="4035" spans="1:31" x14ac:dyDescent="0.25">
      <c r="A4035" t="s">
        <v>4408</v>
      </c>
      <c r="B4035">
        <v>63304</v>
      </c>
      <c r="C4035" t="s">
        <v>2540</v>
      </c>
      <c r="D4035" t="s">
        <v>110</v>
      </c>
      <c r="E4035" t="s">
        <v>95</v>
      </c>
      <c r="F4035">
        <v>2006</v>
      </c>
      <c r="G4035" t="s">
        <v>60</v>
      </c>
      <c r="H4035">
        <v>4</v>
      </c>
      <c r="I4035">
        <v>2</v>
      </c>
      <c r="J4035">
        <v>1</v>
      </c>
      <c r="K4035">
        <v>8</v>
      </c>
      <c r="L4035" t="s">
        <v>43</v>
      </c>
      <c r="M4035">
        <v>2498</v>
      </c>
      <c r="N4035">
        <v>1378</v>
      </c>
      <c r="O4035">
        <v>1120</v>
      </c>
      <c r="P4035">
        <v>0</v>
      </c>
      <c r="Q4035" t="str">
        <f t="shared" ref="Q4035:Q4098" si="252">IF(P4035&gt;0,"YES","NO")</f>
        <v>NO</v>
      </c>
      <c r="R4035">
        <f t="shared" ref="R4035:R4098" si="253">P4035+N4035</f>
        <v>1378</v>
      </c>
      <c r="S4035">
        <f t="shared" ref="S4035:S4098" si="254">W4035/R4035</f>
        <v>159.65166908563134</v>
      </c>
      <c r="T4035">
        <f t="shared" ref="T4035:T4098" si="255">(W4035/(43560*AA4035))</f>
        <v>28.058361391694728</v>
      </c>
      <c r="U4035">
        <v>400</v>
      </c>
      <c r="V4035">
        <v>50000</v>
      </c>
      <c r="W4035">
        <v>220000</v>
      </c>
      <c r="X4035" s="2">
        <v>42152</v>
      </c>
      <c r="Y4035">
        <v>323748</v>
      </c>
      <c r="Z4035" s="3">
        <v>88.07</v>
      </c>
      <c r="AA4035">
        <v>0.18</v>
      </c>
      <c r="AB4035">
        <v>2015</v>
      </c>
      <c r="AC4035">
        <v>9</v>
      </c>
      <c r="AD4035">
        <v>5</v>
      </c>
      <c r="AE4035">
        <v>28</v>
      </c>
    </row>
    <row r="4036" spans="1:31" x14ac:dyDescent="0.25">
      <c r="A4036" t="s">
        <v>4409</v>
      </c>
      <c r="B4036">
        <v>63367</v>
      </c>
      <c r="C4036" t="s">
        <v>2540</v>
      </c>
      <c r="D4036" t="s">
        <v>110</v>
      </c>
      <c r="E4036" t="s">
        <v>51</v>
      </c>
      <c r="F4036">
        <v>2007</v>
      </c>
      <c r="G4036" t="s">
        <v>60</v>
      </c>
      <c r="H4036">
        <v>4</v>
      </c>
      <c r="I4036">
        <v>2</v>
      </c>
      <c r="J4036">
        <v>1</v>
      </c>
      <c r="K4036">
        <v>7</v>
      </c>
      <c r="L4036" t="s">
        <v>43</v>
      </c>
      <c r="M4036">
        <v>2498</v>
      </c>
      <c r="N4036">
        <v>1378</v>
      </c>
      <c r="O4036">
        <v>1120</v>
      </c>
      <c r="P4036">
        <v>0</v>
      </c>
      <c r="Q4036" t="str">
        <f t="shared" si="252"/>
        <v>NO</v>
      </c>
      <c r="R4036">
        <f t="shared" si="253"/>
        <v>1378</v>
      </c>
      <c r="S4036">
        <f t="shared" si="254"/>
        <v>167.88824383164007</v>
      </c>
      <c r="T4036">
        <f t="shared" si="255"/>
        <v>26.555325987144169</v>
      </c>
      <c r="U4036">
        <v>400</v>
      </c>
      <c r="V4036">
        <v>50000</v>
      </c>
      <c r="W4036">
        <v>231350</v>
      </c>
      <c r="X4036" s="2">
        <v>41806</v>
      </c>
      <c r="Y4036">
        <v>320161</v>
      </c>
      <c r="Z4036" s="3">
        <v>92.61</v>
      </c>
      <c r="AA4036">
        <v>0.2</v>
      </c>
      <c r="AB4036">
        <v>2014</v>
      </c>
      <c r="AC4036">
        <v>7</v>
      </c>
      <c r="AD4036">
        <v>6</v>
      </c>
      <c r="AE4036">
        <v>16</v>
      </c>
    </row>
    <row r="4037" spans="1:31" x14ac:dyDescent="0.25">
      <c r="A4037" t="s">
        <v>4410</v>
      </c>
      <c r="B4037">
        <v>63367</v>
      </c>
      <c r="C4037" t="s">
        <v>2540</v>
      </c>
      <c r="D4037" t="s">
        <v>110</v>
      </c>
      <c r="E4037" t="s">
        <v>36</v>
      </c>
      <c r="F4037">
        <v>2006</v>
      </c>
      <c r="G4037" t="s">
        <v>60</v>
      </c>
      <c r="H4037">
        <v>3</v>
      </c>
      <c r="I4037">
        <v>2</v>
      </c>
      <c r="J4037">
        <v>0</v>
      </c>
      <c r="K4037">
        <v>6</v>
      </c>
      <c r="L4037" t="s">
        <v>31</v>
      </c>
      <c r="M4037">
        <v>1760</v>
      </c>
      <c r="N4037">
        <v>1760</v>
      </c>
      <c r="O4037">
        <v>1760</v>
      </c>
      <c r="P4037">
        <v>0</v>
      </c>
      <c r="Q4037" t="str">
        <f t="shared" si="252"/>
        <v>NO</v>
      </c>
      <c r="R4037">
        <f t="shared" si="253"/>
        <v>1760</v>
      </c>
      <c r="S4037">
        <f t="shared" si="254"/>
        <v>108.52272727272727</v>
      </c>
      <c r="T4037">
        <f t="shared" si="255"/>
        <v>25.792686220493703</v>
      </c>
      <c r="U4037">
        <v>400</v>
      </c>
      <c r="V4037">
        <v>50000</v>
      </c>
      <c r="W4037">
        <v>191000</v>
      </c>
      <c r="X4037" s="2">
        <v>42030</v>
      </c>
      <c r="Y4037">
        <v>276271</v>
      </c>
      <c r="Z4037" s="3">
        <v>108.52</v>
      </c>
      <c r="AA4037">
        <v>0.17</v>
      </c>
      <c r="AB4037">
        <v>2015</v>
      </c>
      <c r="AC4037">
        <v>9</v>
      </c>
      <c r="AD4037">
        <v>1</v>
      </c>
      <c r="AE4037">
        <v>26</v>
      </c>
    </row>
    <row r="4038" spans="1:31" x14ac:dyDescent="0.25">
      <c r="A4038" t="s">
        <v>4411</v>
      </c>
      <c r="B4038">
        <v>63367</v>
      </c>
      <c r="C4038" t="s">
        <v>2540</v>
      </c>
      <c r="D4038" t="s">
        <v>110</v>
      </c>
      <c r="E4038" t="s">
        <v>45</v>
      </c>
      <c r="F4038">
        <v>2007</v>
      </c>
      <c r="G4038" t="s">
        <v>60</v>
      </c>
      <c r="H4038">
        <v>3</v>
      </c>
      <c r="I4038">
        <v>2</v>
      </c>
      <c r="J4038">
        <v>1</v>
      </c>
      <c r="K4038">
        <v>7</v>
      </c>
      <c r="L4038" t="s">
        <v>43</v>
      </c>
      <c r="M4038">
        <v>1946</v>
      </c>
      <c r="N4038">
        <v>1082</v>
      </c>
      <c r="O4038">
        <v>864</v>
      </c>
      <c r="P4038">
        <v>0</v>
      </c>
      <c r="Q4038" t="str">
        <f t="shared" si="252"/>
        <v>NO</v>
      </c>
      <c r="R4038">
        <f t="shared" si="253"/>
        <v>1082</v>
      </c>
      <c r="S4038">
        <f t="shared" si="254"/>
        <v>193.16081330868761</v>
      </c>
      <c r="T4038">
        <f t="shared" si="255"/>
        <v>20.860781730346947</v>
      </c>
      <c r="U4038">
        <v>400</v>
      </c>
      <c r="V4038">
        <v>50000</v>
      </c>
      <c r="W4038">
        <v>209000</v>
      </c>
      <c r="X4038" s="2">
        <v>41715</v>
      </c>
      <c r="Y4038">
        <v>263440</v>
      </c>
      <c r="Z4038" s="3">
        <v>107.4</v>
      </c>
      <c r="AA4038">
        <v>0.23</v>
      </c>
      <c r="AB4038">
        <v>2014</v>
      </c>
      <c r="AC4038">
        <v>7</v>
      </c>
      <c r="AD4038">
        <v>3</v>
      </c>
      <c r="AE4038">
        <v>17</v>
      </c>
    </row>
    <row r="4039" spans="1:31" x14ac:dyDescent="0.25">
      <c r="A4039" t="s">
        <v>4412</v>
      </c>
      <c r="B4039">
        <v>63368</v>
      </c>
      <c r="C4039" t="s">
        <v>2550</v>
      </c>
      <c r="D4039" t="s">
        <v>110</v>
      </c>
      <c r="E4039" t="s">
        <v>716</v>
      </c>
      <c r="F4039">
        <v>2008</v>
      </c>
      <c r="G4039" t="s">
        <v>30</v>
      </c>
      <c r="H4039">
        <v>3</v>
      </c>
      <c r="I4039">
        <v>2</v>
      </c>
      <c r="J4039">
        <v>1</v>
      </c>
      <c r="K4039">
        <v>5</v>
      </c>
      <c r="L4039" t="s">
        <v>43</v>
      </c>
      <c r="M4039">
        <v>1728</v>
      </c>
      <c r="N4039">
        <v>864</v>
      </c>
      <c r="O4039">
        <v>864</v>
      </c>
      <c r="P4039">
        <v>500</v>
      </c>
      <c r="Q4039" t="str">
        <f t="shared" si="252"/>
        <v>YES</v>
      </c>
      <c r="R4039">
        <f t="shared" si="253"/>
        <v>1364</v>
      </c>
      <c r="S4039">
        <f t="shared" si="254"/>
        <v>135.99706744868035</v>
      </c>
      <c r="T4039">
        <f t="shared" si="255"/>
        <v>30.417814508723598</v>
      </c>
      <c r="U4039">
        <v>420</v>
      </c>
      <c r="V4039">
        <v>39999</v>
      </c>
      <c r="W4039">
        <v>185500</v>
      </c>
      <c r="X4039" s="2">
        <v>41761</v>
      </c>
      <c r="Y4039">
        <v>219931</v>
      </c>
      <c r="Z4039" s="3">
        <v>107.35</v>
      </c>
      <c r="AA4039">
        <v>0.14000000000000001</v>
      </c>
      <c r="AB4039">
        <v>2014</v>
      </c>
      <c r="AC4039">
        <v>6</v>
      </c>
      <c r="AD4039">
        <v>5</v>
      </c>
      <c r="AE4039">
        <v>2</v>
      </c>
    </row>
    <row r="4040" spans="1:31" x14ac:dyDescent="0.25">
      <c r="A4040" t="s">
        <v>4413</v>
      </c>
      <c r="B4040">
        <v>63368</v>
      </c>
      <c r="C4040" t="s">
        <v>2550</v>
      </c>
      <c r="D4040" t="s">
        <v>110</v>
      </c>
      <c r="E4040" t="s">
        <v>48</v>
      </c>
      <c r="F4040">
        <v>2008</v>
      </c>
      <c r="G4040" t="s">
        <v>30</v>
      </c>
      <c r="H4040">
        <v>3</v>
      </c>
      <c r="I4040">
        <v>2</v>
      </c>
      <c r="J4040">
        <v>1</v>
      </c>
      <c r="K4040">
        <v>6</v>
      </c>
      <c r="L4040" t="s">
        <v>43</v>
      </c>
      <c r="M4040">
        <v>1728</v>
      </c>
      <c r="N4040">
        <v>864</v>
      </c>
      <c r="O4040">
        <v>864</v>
      </c>
      <c r="P4040">
        <v>0</v>
      </c>
      <c r="Q4040" t="str">
        <f t="shared" si="252"/>
        <v>NO</v>
      </c>
      <c r="R4040">
        <f t="shared" si="253"/>
        <v>864</v>
      </c>
      <c r="S4040">
        <f t="shared" si="254"/>
        <v>212.96296296296296</v>
      </c>
      <c r="T4040">
        <f t="shared" si="255"/>
        <v>22.231888260596396</v>
      </c>
      <c r="U4040">
        <v>420</v>
      </c>
      <c r="V4040">
        <v>39999</v>
      </c>
      <c r="W4040">
        <v>184000</v>
      </c>
      <c r="X4040" s="2">
        <v>41912</v>
      </c>
      <c r="Y4040">
        <v>217328</v>
      </c>
      <c r="Z4040" s="3">
        <v>106.48</v>
      </c>
      <c r="AA4040">
        <v>0.19</v>
      </c>
      <c r="AB4040">
        <v>2014</v>
      </c>
      <c r="AC4040">
        <v>6</v>
      </c>
      <c r="AD4040">
        <v>9</v>
      </c>
      <c r="AE4040">
        <v>30</v>
      </c>
    </row>
    <row r="4041" spans="1:31" x14ac:dyDescent="0.25">
      <c r="A4041" t="s">
        <v>4414</v>
      </c>
      <c r="B4041">
        <v>63368</v>
      </c>
      <c r="C4041" t="s">
        <v>2550</v>
      </c>
      <c r="D4041" t="s">
        <v>110</v>
      </c>
      <c r="E4041" t="s">
        <v>36</v>
      </c>
      <c r="F4041">
        <v>2007</v>
      </c>
      <c r="G4041" t="s">
        <v>30</v>
      </c>
      <c r="H4041">
        <v>3</v>
      </c>
      <c r="I4041">
        <v>3</v>
      </c>
      <c r="J4041">
        <v>0</v>
      </c>
      <c r="K4041">
        <v>8</v>
      </c>
      <c r="L4041" t="s">
        <v>31</v>
      </c>
      <c r="M4041">
        <v>1744</v>
      </c>
      <c r="N4041">
        <v>1744</v>
      </c>
      <c r="O4041">
        <v>1744</v>
      </c>
      <c r="P4041">
        <v>785</v>
      </c>
      <c r="Q4041" t="str">
        <f t="shared" si="252"/>
        <v>YES</v>
      </c>
      <c r="R4041">
        <f t="shared" si="253"/>
        <v>2529</v>
      </c>
      <c r="S4041">
        <f t="shared" si="254"/>
        <v>60.102807433768291</v>
      </c>
      <c r="T4041">
        <f t="shared" si="255"/>
        <v>20.526116782801274</v>
      </c>
      <c r="U4041">
        <v>400</v>
      </c>
      <c r="V4041">
        <v>39999</v>
      </c>
      <c r="W4041">
        <v>152000</v>
      </c>
      <c r="X4041" s="2">
        <v>41661</v>
      </c>
      <c r="Y4041">
        <v>257098</v>
      </c>
      <c r="Z4041" s="3">
        <v>87.16</v>
      </c>
      <c r="AA4041">
        <v>0.17</v>
      </c>
      <c r="AB4041">
        <v>2014</v>
      </c>
      <c r="AC4041">
        <v>7</v>
      </c>
      <c r="AD4041">
        <v>1</v>
      </c>
      <c r="AE4041">
        <v>22</v>
      </c>
    </row>
    <row r="4042" spans="1:31" x14ac:dyDescent="0.25">
      <c r="A4042" t="s">
        <v>3233</v>
      </c>
      <c r="B4042">
        <v>93446</v>
      </c>
      <c r="C4042" t="s">
        <v>2558</v>
      </c>
      <c r="D4042" t="s">
        <v>110</v>
      </c>
      <c r="E4042" t="s">
        <v>716</v>
      </c>
      <c r="F4042">
        <v>2012</v>
      </c>
      <c r="G4042" t="s">
        <v>30</v>
      </c>
      <c r="H4042">
        <v>3</v>
      </c>
      <c r="I4042">
        <v>2</v>
      </c>
      <c r="J4042">
        <v>1</v>
      </c>
      <c r="K4042">
        <v>6</v>
      </c>
      <c r="L4042" t="s">
        <v>43</v>
      </c>
      <c r="M4042">
        <v>1738</v>
      </c>
      <c r="N4042">
        <v>1054</v>
      </c>
      <c r="O4042">
        <v>684</v>
      </c>
      <c r="P4042">
        <v>450</v>
      </c>
      <c r="Q4042" t="str">
        <f t="shared" si="252"/>
        <v>YES</v>
      </c>
      <c r="R4042">
        <f t="shared" si="253"/>
        <v>1504</v>
      </c>
      <c r="S4042">
        <f t="shared" si="254"/>
        <v>126.99468085106383</v>
      </c>
      <c r="T4042">
        <f t="shared" si="255"/>
        <v>31.319690410599499</v>
      </c>
      <c r="U4042">
        <v>400</v>
      </c>
      <c r="V4042">
        <v>40000</v>
      </c>
      <c r="W4042">
        <v>191000</v>
      </c>
      <c r="X4042" s="2">
        <v>42346</v>
      </c>
      <c r="Y4042">
        <v>215412</v>
      </c>
      <c r="Z4042" s="3">
        <v>109.9</v>
      </c>
      <c r="AA4042">
        <v>0.14000000000000001</v>
      </c>
      <c r="AB4042">
        <v>2015</v>
      </c>
      <c r="AC4042">
        <v>3</v>
      </c>
      <c r="AD4042">
        <v>12</v>
      </c>
      <c r="AE4042">
        <v>8</v>
      </c>
    </row>
    <row r="4043" spans="1:31" x14ac:dyDescent="0.25">
      <c r="A4043" t="s">
        <v>4415</v>
      </c>
      <c r="B4043">
        <v>63368</v>
      </c>
      <c r="C4043" t="s">
        <v>2558</v>
      </c>
      <c r="D4043" t="s">
        <v>110</v>
      </c>
      <c r="E4043" t="s">
        <v>2124</v>
      </c>
      <c r="F4043">
        <v>2013</v>
      </c>
      <c r="G4043" t="s">
        <v>30</v>
      </c>
      <c r="H4043">
        <v>3</v>
      </c>
      <c r="I4043">
        <v>2</v>
      </c>
      <c r="J4043">
        <v>1</v>
      </c>
      <c r="K4043">
        <v>5</v>
      </c>
      <c r="L4043" t="s">
        <v>43</v>
      </c>
      <c r="M4043">
        <v>1720</v>
      </c>
      <c r="N4043">
        <v>1036</v>
      </c>
      <c r="O4043">
        <v>684</v>
      </c>
      <c r="P4043">
        <v>0</v>
      </c>
      <c r="Q4043" t="str">
        <f t="shared" si="252"/>
        <v>NO</v>
      </c>
      <c r="R4043">
        <f t="shared" si="253"/>
        <v>1036</v>
      </c>
      <c r="S4043">
        <f t="shared" si="254"/>
        <v>176.64092664092664</v>
      </c>
      <c r="T4043">
        <f t="shared" si="255"/>
        <v>38.191835712496868</v>
      </c>
      <c r="U4043">
        <v>400</v>
      </c>
      <c r="V4043">
        <v>40000</v>
      </c>
      <c r="W4043">
        <v>183000</v>
      </c>
      <c r="X4043" s="2">
        <v>42282</v>
      </c>
      <c r="Y4043">
        <v>212777</v>
      </c>
      <c r="Z4043" s="3">
        <v>106.4</v>
      </c>
      <c r="AA4043">
        <v>0.11</v>
      </c>
      <c r="AB4043">
        <v>2015</v>
      </c>
      <c r="AC4043">
        <v>2</v>
      </c>
      <c r="AD4043">
        <v>10</v>
      </c>
      <c r="AE4043">
        <v>5</v>
      </c>
    </row>
    <row r="4044" spans="1:31" x14ac:dyDescent="0.25">
      <c r="A4044" t="s">
        <v>4416</v>
      </c>
      <c r="B4044">
        <v>63367</v>
      </c>
      <c r="C4044" t="s">
        <v>2560</v>
      </c>
      <c r="D4044" t="s">
        <v>110</v>
      </c>
      <c r="E4044" t="s">
        <v>1362</v>
      </c>
      <c r="F4044">
        <v>2008</v>
      </c>
      <c r="G4044" t="s">
        <v>30</v>
      </c>
      <c r="H4044">
        <v>3</v>
      </c>
      <c r="I4044">
        <v>2</v>
      </c>
      <c r="J4044">
        <v>0</v>
      </c>
      <c r="K4044">
        <v>6</v>
      </c>
      <c r="L4044" t="s">
        <v>31</v>
      </c>
      <c r="M4044">
        <v>1769</v>
      </c>
      <c r="N4044">
        <v>1769</v>
      </c>
      <c r="O4044">
        <v>1769</v>
      </c>
      <c r="P4044">
        <v>0</v>
      </c>
      <c r="Q4044" t="str">
        <f t="shared" si="252"/>
        <v>NO</v>
      </c>
      <c r="R4044">
        <f t="shared" si="253"/>
        <v>1769</v>
      </c>
      <c r="S4044">
        <f t="shared" si="254"/>
        <v>117.0152628603731</v>
      </c>
      <c r="T4044">
        <f t="shared" si="255"/>
        <v>31.680440771349861</v>
      </c>
      <c r="U4044">
        <v>440</v>
      </c>
      <c r="V4044">
        <v>44999</v>
      </c>
      <c r="W4044">
        <v>207000</v>
      </c>
      <c r="X4044" s="2">
        <v>42172</v>
      </c>
      <c r="Y4044">
        <v>248819</v>
      </c>
      <c r="Z4044" s="3">
        <v>117.02</v>
      </c>
      <c r="AA4044">
        <v>0.15</v>
      </c>
      <c r="AB4044">
        <v>2015</v>
      </c>
      <c r="AC4044">
        <v>7</v>
      </c>
      <c r="AD4044">
        <v>6</v>
      </c>
      <c r="AE4044">
        <v>17</v>
      </c>
    </row>
    <row r="4045" spans="1:31" x14ac:dyDescent="0.25">
      <c r="A4045" t="s">
        <v>4417</v>
      </c>
      <c r="B4045">
        <v>63367</v>
      </c>
      <c r="C4045" t="s">
        <v>2560</v>
      </c>
      <c r="D4045" t="s">
        <v>110</v>
      </c>
      <c r="E4045" t="s">
        <v>1362</v>
      </c>
      <c r="F4045">
        <v>2008</v>
      </c>
      <c r="G4045" t="s">
        <v>30</v>
      </c>
      <c r="H4045">
        <v>3</v>
      </c>
      <c r="I4045">
        <v>2</v>
      </c>
      <c r="J4045">
        <v>0</v>
      </c>
      <c r="K4045">
        <v>8</v>
      </c>
      <c r="L4045" t="s">
        <v>31</v>
      </c>
      <c r="M4045">
        <v>2088</v>
      </c>
      <c r="N4045">
        <v>2088</v>
      </c>
      <c r="O4045">
        <v>2088</v>
      </c>
      <c r="P4045">
        <v>0</v>
      </c>
      <c r="Q4045" t="str">
        <f t="shared" si="252"/>
        <v>NO</v>
      </c>
      <c r="R4045">
        <f t="shared" si="253"/>
        <v>2088</v>
      </c>
      <c r="S4045">
        <f t="shared" si="254"/>
        <v>101.05363984674329</v>
      </c>
      <c r="T4045">
        <f t="shared" si="255"/>
        <v>32.292623201714107</v>
      </c>
      <c r="U4045">
        <v>420</v>
      </c>
      <c r="V4045">
        <v>44999</v>
      </c>
      <c r="W4045">
        <v>211000</v>
      </c>
      <c r="X4045" s="2">
        <v>42172</v>
      </c>
      <c r="Y4045">
        <v>292036</v>
      </c>
      <c r="Z4045" s="3">
        <v>101.05</v>
      </c>
      <c r="AA4045">
        <v>0.15</v>
      </c>
      <c r="AB4045">
        <v>2015</v>
      </c>
      <c r="AC4045">
        <v>7</v>
      </c>
      <c r="AD4045">
        <v>6</v>
      </c>
      <c r="AE4045">
        <v>17</v>
      </c>
    </row>
    <row r="4046" spans="1:31" x14ac:dyDescent="0.25">
      <c r="A4046" t="s">
        <v>4418</v>
      </c>
      <c r="B4046">
        <v>63367</v>
      </c>
      <c r="C4046" t="s">
        <v>2560</v>
      </c>
      <c r="D4046" t="s">
        <v>110</v>
      </c>
      <c r="E4046" t="s">
        <v>95</v>
      </c>
      <c r="F4046">
        <v>2008</v>
      </c>
      <c r="G4046" t="s">
        <v>30</v>
      </c>
      <c r="H4046">
        <v>4</v>
      </c>
      <c r="I4046">
        <v>2</v>
      </c>
      <c r="J4046">
        <v>1</v>
      </c>
      <c r="K4046">
        <v>9</v>
      </c>
      <c r="L4046" t="s">
        <v>43</v>
      </c>
      <c r="M4046">
        <v>2756</v>
      </c>
      <c r="N4046">
        <v>1528</v>
      </c>
      <c r="O4046">
        <v>1220</v>
      </c>
      <c r="P4046">
        <v>0</v>
      </c>
      <c r="Q4046" t="str">
        <f t="shared" si="252"/>
        <v>NO</v>
      </c>
      <c r="R4046">
        <f t="shared" si="253"/>
        <v>1528</v>
      </c>
      <c r="S4046">
        <f t="shared" si="254"/>
        <v>145.28795811518324</v>
      </c>
      <c r="T4046">
        <f t="shared" si="255"/>
        <v>28.313437404346498</v>
      </c>
      <c r="U4046">
        <v>420</v>
      </c>
      <c r="V4046">
        <v>44999</v>
      </c>
      <c r="W4046">
        <v>222000</v>
      </c>
      <c r="X4046" s="2">
        <v>41667</v>
      </c>
      <c r="Y4046">
        <v>300014</v>
      </c>
      <c r="Z4046" s="3">
        <v>80.55</v>
      </c>
      <c r="AA4046">
        <v>0.18</v>
      </c>
      <c r="AB4046">
        <v>2014</v>
      </c>
      <c r="AC4046">
        <v>6</v>
      </c>
      <c r="AD4046">
        <v>1</v>
      </c>
      <c r="AE4046">
        <v>28</v>
      </c>
    </row>
    <row r="4047" spans="1:31" x14ac:dyDescent="0.25">
      <c r="A4047" t="s">
        <v>4419</v>
      </c>
      <c r="B4047">
        <v>63367</v>
      </c>
      <c r="C4047" t="s">
        <v>2560</v>
      </c>
      <c r="D4047" t="s">
        <v>110</v>
      </c>
      <c r="E4047" t="s">
        <v>784</v>
      </c>
      <c r="F4047">
        <v>2007</v>
      </c>
      <c r="G4047" t="s">
        <v>30</v>
      </c>
      <c r="H4047">
        <v>3</v>
      </c>
      <c r="I4047">
        <v>2</v>
      </c>
      <c r="J4047">
        <v>0</v>
      </c>
      <c r="K4047">
        <v>7</v>
      </c>
      <c r="L4047" t="s">
        <v>31</v>
      </c>
      <c r="M4047">
        <v>2068</v>
      </c>
      <c r="N4047">
        <v>2068</v>
      </c>
      <c r="O4047">
        <v>2068</v>
      </c>
      <c r="P4047">
        <v>0</v>
      </c>
      <c r="Q4047" t="str">
        <f t="shared" si="252"/>
        <v>NO</v>
      </c>
      <c r="R4047">
        <f t="shared" si="253"/>
        <v>2068</v>
      </c>
      <c r="S4047">
        <f t="shared" si="254"/>
        <v>99.129593810444874</v>
      </c>
      <c r="T4047">
        <f t="shared" si="255"/>
        <v>29.413452708907254</v>
      </c>
      <c r="U4047">
        <v>400</v>
      </c>
      <c r="V4047">
        <v>44999</v>
      </c>
      <c r="W4047">
        <v>205000</v>
      </c>
      <c r="X4047" s="2">
        <v>41831</v>
      </c>
      <c r="Y4047">
        <v>285194</v>
      </c>
      <c r="Z4047" s="3">
        <v>99.13</v>
      </c>
      <c r="AA4047">
        <v>0.16</v>
      </c>
      <c r="AB4047">
        <v>2014</v>
      </c>
      <c r="AC4047">
        <v>7</v>
      </c>
      <c r="AD4047">
        <v>7</v>
      </c>
      <c r="AE4047">
        <v>11</v>
      </c>
    </row>
    <row r="4048" spans="1:31" x14ac:dyDescent="0.25">
      <c r="A4048" t="s">
        <v>4420</v>
      </c>
      <c r="B4048">
        <v>63367</v>
      </c>
      <c r="C4048" t="s">
        <v>2560</v>
      </c>
      <c r="D4048" t="s">
        <v>110</v>
      </c>
      <c r="E4048" t="s">
        <v>38</v>
      </c>
      <c r="F4048">
        <v>2007</v>
      </c>
      <c r="G4048" t="s">
        <v>30</v>
      </c>
      <c r="H4048">
        <v>4</v>
      </c>
      <c r="I4048">
        <v>2</v>
      </c>
      <c r="J4048">
        <v>1</v>
      </c>
      <c r="K4048">
        <v>8</v>
      </c>
      <c r="L4048" t="s">
        <v>43</v>
      </c>
      <c r="M4048">
        <v>2756</v>
      </c>
      <c r="N4048">
        <v>1528</v>
      </c>
      <c r="O4048">
        <v>1220</v>
      </c>
      <c r="P4048">
        <v>0</v>
      </c>
      <c r="Q4048" t="str">
        <f t="shared" si="252"/>
        <v>NO</v>
      </c>
      <c r="R4048">
        <f t="shared" si="253"/>
        <v>1528</v>
      </c>
      <c r="S4048">
        <f t="shared" si="254"/>
        <v>149.21465968586386</v>
      </c>
      <c r="T4048">
        <f t="shared" si="255"/>
        <v>24.924570379115831</v>
      </c>
      <c r="U4048">
        <v>420</v>
      </c>
      <c r="V4048">
        <v>44999</v>
      </c>
      <c r="W4048">
        <v>228000</v>
      </c>
      <c r="X4048" s="2">
        <v>42237</v>
      </c>
      <c r="Y4048">
        <v>295937</v>
      </c>
      <c r="Z4048" s="3">
        <v>82.73</v>
      </c>
      <c r="AA4048">
        <v>0.21</v>
      </c>
      <c r="AB4048">
        <v>2015</v>
      </c>
      <c r="AC4048">
        <v>8</v>
      </c>
      <c r="AD4048">
        <v>8</v>
      </c>
      <c r="AE4048">
        <v>21</v>
      </c>
    </row>
    <row r="4049" spans="1:31" x14ac:dyDescent="0.25">
      <c r="A4049" t="s">
        <v>4421</v>
      </c>
      <c r="B4049">
        <v>63367</v>
      </c>
      <c r="C4049" t="s">
        <v>2560</v>
      </c>
      <c r="D4049" t="s">
        <v>110</v>
      </c>
      <c r="E4049" t="s">
        <v>784</v>
      </c>
      <c r="F4049">
        <v>2007</v>
      </c>
      <c r="G4049" t="s">
        <v>30</v>
      </c>
      <c r="H4049">
        <v>4</v>
      </c>
      <c r="I4049">
        <v>2</v>
      </c>
      <c r="J4049">
        <v>1</v>
      </c>
      <c r="K4049">
        <v>7</v>
      </c>
      <c r="L4049" t="s">
        <v>43</v>
      </c>
      <c r="M4049">
        <v>2572</v>
      </c>
      <c r="N4049">
        <v>1496</v>
      </c>
      <c r="O4049">
        <v>1076</v>
      </c>
      <c r="P4049">
        <v>0</v>
      </c>
      <c r="Q4049" t="str">
        <f t="shared" si="252"/>
        <v>NO</v>
      </c>
      <c r="R4049">
        <f t="shared" si="253"/>
        <v>1496</v>
      </c>
      <c r="S4049">
        <f t="shared" si="254"/>
        <v>151.06951871657753</v>
      </c>
      <c r="T4049">
        <f t="shared" si="255"/>
        <v>32.42653810835629</v>
      </c>
      <c r="U4049">
        <v>420</v>
      </c>
      <c r="V4049">
        <v>44999</v>
      </c>
      <c r="W4049">
        <v>226000</v>
      </c>
      <c r="X4049" s="2">
        <v>41977</v>
      </c>
      <c r="Y4049">
        <v>283081</v>
      </c>
      <c r="Z4049" s="3">
        <v>87.87</v>
      </c>
      <c r="AA4049">
        <v>0.16</v>
      </c>
      <c r="AB4049">
        <v>2014</v>
      </c>
      <c r="AC4049">
        <v>7</v>
      </c>
      <c r="AD4049">
        <v>12</v>
      </c>
      <c r="AE4049">
        <v>4</v>
      </c>
    </row>
    <row r="4050" spans="1:31" x14ac:dyDescent="0.25">
      <c r="A4050" t="s">
        <v>4422</v>
      </c>
      <c r="B4050">
        <v>63367</v>
      </c>
      <c r="C4050" t="s">
        <v>2560</v>
      </c>
      <c r="D4050" t="s">
        <v>110</v>
      </c>
      <c r="E4050" t="s">
        <v>1362</v>
      </c>
      <c r="F4050">
        <v>2007</v>
      </c>
      <c r="G4050" t="s">
        <v>30</v>
      </c>
      <c r="H4050">
        <v>4</v>
      </c>
      <c r="I4050">
        <v>2</v>
      </c>
      <c r="J4050">
        <v>1</v>
      </c>
      <c r="K4050">
        <v>7</v>
      </c>
      <c r="L4050" t="s">
        <v>43</v>
      </c>
      <c r="M4050">
        <v>3112</v>
      </c>
      <c r="N4050">
        <v>1766</v>
      </c>
      <c r="O4050">
        <v>1346</v>
      </c>
      <c r="P4050">
        <v>0</v>
      </c>
      <c r="Q4050" t="str">
        <f t="shared" si="252"/>
        <v>NO</v>
      </c>
      <c r="R4050">
        <f t="shared" si="253"/>
        <v>1766</v>
      </c>
      <c r="S4050">
        <f t="shared" si="254"/>
        <v>133.06908267270668</v>
      </c>
      <c r="T4050">
        <f t="shared" si="255"/>
        <v>35.965717783899599</v>
      </c>
      <c r="U4050">
        <v>504</v>
      </c>
      <c r="V4050">
        <v>44999</v>
      </c>
      <c r="W4050">
        <v>235000</v>
      </c>
      <c r="X4050" s="2">
        <v>42027</v>
      </c>
      <c r="Y4050">
        <v>330160</v>
      </c>
      <c r="Z4050" s="3">
        <v>75.510000000000005</v>
      </c>
      <c r="AA4050">
        <v>0.15</v>
      </c>
      <c r="AB4050">
        <v>2015</v>
      </c>
      <c r="AC4050">
        <v>8</v>
      </c>
      <c r="AD4050">
        <v>1</v>
      </c>
      <c r="AE4050">
        <v>23</v>
      </c>
    </row>
    <row r="4051" spans="1:31" x14ac:dyDescent="0.25">
      <c r="A4051" t="s">
        <v>4423</v>
      </c>
      <c r="B4051">
        <v>63367</v>
      </c>
      <c r="C4051" t="s">
        <v>2560</v>
      </c>
      <c r="D4051" t="s">
        <v>110</v>
      </c>
      <c r="E4051" t="s">
        <v>1362</v>
      </c>
      <c r="F4051">
        <v>2007</v>
      </c>
      <c r="G4051" t="s">
        <v>30</v>
      </c>
      <c r="H4051">
        <v>4</v>
      </c>
      <c r="I4051">
        <v>2</v>
      </c>
      <c r="J4051">
        <v>1</v>
      </c>
      <c r="K4051">
        <v>8</v>
      </c>
      <c r="L4051" t="s">
        <v>43</v>
      </c>
      <c r="M4051">
        <v>2776</v>
      </c>
      <c r="N4051">
        <v>1528</v>
      </c>
      <c r="O4051">
        <v>1240</v>
      </c>
      <c r="P4051">
        <v>0</v>
      </c>
      <c r="Q4051" t="str">
        <f t="shared" si="252"/>
        <v>NO</v>
      </c>
      <c r="R4051">
        <f t="shared" si="253"/>
        <v>1528</v>
      </c>
      <c r="S4051">
        <f t="shared" si="254"/>
        <v>150.45811518324606</v>
      </c>
      <c r="T4051">
        <f t="shared" si="255"/>
        <v>35.185185185185183</v>
      </c>
      <c r="U4051">
        <v>400</v>
      </c>
      <c r="V4051">
        <v>44998</v>
      </c>
      <c r="W4051">
        <v>229900</v>
      </c>
      <c r="X4051" s="2">
        <v>42097</v>
      </c>
      <c r="Y4051">
        <v>301714</v>
      </c>
      <c r="Z4051" s="3">
        <v>82.82</v>
      </c>
      <c r="AA4051">
        <v>0.15</v>
      </c>
      <c r="AB4051">
        <v>2015</v>
      </c>
      <c r="AC4051">
        <v>8</v>
      </c>
      <c r="AD4051">
        <v>4</v>
      </c>
      <c r="AE4051">
        <v>3</v>
      </c>
    </row>
    <row r="4052" spans="1:31" x14ac:dyDescent="0.25">
      <c r="A4052" t="s">
        <v>4424</v>
      </c>
      <c r="B4052">
        <v>63367</v>
      </c>
      <c r="C4052" t="s">
        <v>2560</v>
      </c>
      <c r="D4052" t="s">
        <v>110</v>
      </c>
      <c r="E4052" t="s">
        <v>48</v>
      </c>
      <c r="F4052">
        <v>2007</v>
      </c>
      <c r="G4052" t="s">
        <v>30</v>
      </c>
      <c r="H4052">
        <v>4</v>
      </c>
      <c r="I4052">
        <v>2</v>
      </c>
      <c r="J4052">
        <v>1</v>
      </c>
      <c r="K4052">
        <v>7</v>
      </c>
      <c r="L4052" t="s">
        <v>43</v>
      </c>
      <c r="M4052">
        <v>2740</v>
      </c>
      <c r="N4052">
        <v>1520</v>
      </c>
      <c r="O4052">
        <v>1220</v>
      </c>
      <c r="P4052">
        <v>0</v>
      </c>
      <c r="Q4052" t="str">
        <f t="shared" si="252"/>
        <v>NO</v>
      </c>
      <c r="R4052">
        <f t="shared" si="253"/>
        <v>1520</v>
      </c>
      <c r="S4052">
        <f t="shared" si="254"/>
        <v>157.89473684210526</v>
      </c>
      <c r="T4052">
        <f t="shared" si="255"/>
        <v>28.998115122517039</v>
      </c>
      <c r="U4052">
        <v>420</v>
      </c>
      <c r="V4052">
        <v>44998</v>
      </c>
      <c r="W4052">
        <v>240000</v>
      </c>
      <c r="X4052" s="2">
        <v>42255</v>
      </c>
      <c r="Y4052">
        <v>298038</v>
      </c>
      <c r="Z4052" s="3">
        <v>87.59</v>
      </c>
      <c r="AA4052">
        <v>0.19</v>
      </c>
      <c r="AB4052">
        <v>2015</v>
      </c>
      <c r="AC4052">
        <v>8</v>
      </c>
      <c r="AD4052">
        <v>9</v>
      </c>
      <c r="AE4052">
        <v>8</v>
      </c>
    </row>
    <row r="4053" spans="1:31" x14ac:dyDescent="0.25">
      <c r="A4053" t="s">
        <v>4425</v>
      </c>
      <c r="B4053">
        <v>63376</v>
      </c>
      <c r="C4053" t="s">
        <v>2580</v>
      </c>
      <c r="D4053" t="s">
        <v>28</v>
      </c>
      <c r="E4053" t="s">
        <v>186</v>
      </c>
      <c r="F4053">
        <v>2006</v>
      </c>
      <c r="G4053" t="s">
        <v>60</v>
      </c>
      <c r="H4053">
        <v>4</v>
      </c>
      <c r="I4053">
        <v>2</v>
      </c>
      <c r="J4053">
        <v>1</v>
      </c>
      <c r="K4053">
        <v>9</v>
      </c>
      <c r="L4053" t="s">
        <v>43</v>
      </c>
      <c r="M4053">
        <v>3292</v>
      </c>
      <c r="N4053">
        <v>1879</v>
      </c>
      <c r="O4053">
        <v>1879</v>
      </c>
      <c r="P4053">
        <v>168</v>
      </c>
      <c r="Q4053" t="str">
        <f t="shared" si="252"/>
        <v>YES</v>
      </c>
      <c r="R4053">
        <f t="shared" si="253"/>
        <v>2047</v>
      </c>
      <c r="S4053">
        <f t="shared" si="254"/>
        <v>186.85881778212018</v>
      </c>
      <c r="T4053">
        <f t="shared" si="255"/>
        <v>23.107872988255764</v>
      </c>
      <c r="U4053">
        <v>711</v>
      </c>
      <c r="V4053">
        <v>55000</v>
      </c>
      <c r="W4053">
        <v>382500</v>
      </c>
      <c r="X4053" s="2">
        <v>42041</v>
      </c>
      <c r="Y4053">
        <v>410747</v>
      </c>
      <c r="Z4053" s="3">
        <v>116.19</v>
      </c>
      <c r="AA4053">
        <v>0.38</v>
      </c>
      <c r="AB4053">
        <v>2015</v>
      </c>
      <c r="AC4053">
        <v>9</v>
      </c>
      <c r="AD4053">
        <v>2</v>
      </c>
      <c r="AE4053">
        <v>6</v>
      </c>
    </row>
    <row r="4054" spans="1:31" x14ac:dyDescent="0.25">
      <c r="A4054" t="s">
        <v>4426</v>
      </c>
      <c r="B4054">
        <v>63366</v>
      </c>
      <c r="C4054" t="s">
        <v>3714</v>
      </c>
      <c r="D4054" t="s">
        <v>28</v>
      </c>
      <c r="E4054" t="s">
        <v>40</v>
      </c>
      <c r="F4054">
        <v>2015</v>
      </c>
      <c r="G4054" t="s">
        <v>181</v>
      </c>
      <c r="H4054">
        <v>4</v>
      </c>
      <c r="I4054">
        <v>3</v>
      </c>
      <c r="J4054">
        <v>1</v>
      </c>
      <c r="K4054">
        <v>8</v>
      </c>
      <c r="L4054" t="s">
        <v>43</v>
      </c>
      <c r="M4054">
        <v>3254</v>
      </c>
      <c r="N4054">
        <v>1808</v>
      </c>
      <c r="O4054">
        <v>1750</v>
      </c>
      <c r="P4054">
        <v>0</v>
      </c>
      <c r="Q4054" t="str">
        <f t="shared" si="252"/>
        <v>NO</v>
      </c>
      <c r="R4054">
        <f t="shared" si="253"/>
        <v>1808</v>
      </c>
      <c r="S4054">
        <f t="shared" si="254"/>
        <v>233.35232300884957</v>
      </c>
      <c r="T4054">
        <f t="shared" si="255"/>
        <v>32.28504744413835</v>
      </c>
      <c r="U4054">
        <v>887</v>
      </c>
      <c r="V4054">
        <v>52000</v>
      </c>
      <c r="W4054">
        <v>421901</v>
      </c>
      <c r="X4054" s="2">
        <v>42320</v>
      </c>
      <c r="Y4054">
        <v>342759</v>
      </c>
      <c r="Z4054" s="3">
        <v>129.66</v>
      </c>
      <c r="AA4054">
        <v>0.3</v>
      </c>
      <c r="AB4054">
        <v>2015</v>
      </c>
      <c r="AC4054">
        <v>0</v>
      </c>
      <c r="AD4054">
        <v>11</v>
      </c>
      <c r="AE4054">
        <v>12</v>
      </c>
    </row>
    <row r="4055" spans="1:31" x14ac:dyDescent="0.25">
      <c r="A4055" t="s">
        <v>4427</v>
      </c>
      <c r="B4055">
        <v>63366</v>
      </c>
      <c r="C4055" t="s">
        <v>3714</v>
      </c>
      <c r="D4055" t="s">
        <v>28</v>
      </c>
      <c r="E4055" t="s">
        <v>89</v>
      </c>
      <c r="F4055">
        <v>2010</v>
      </c>
      <c r="G4055" t="s">
        <v>176</v>
      </c>
      <c r="H4055">
        <v>3</v>
      </c>
      <c r="I4055">
        <v>2</v>
      </c>
      <c r="J4055">
        <v>0</v>
      </c>
      <c r="K4055">
        <v>6</v>
      </c>
      <c r="L4055" t="s">
        <v>31</v>
      </c>
      <c r="M4055">
        <v>1859</v>
      </c>
      <c r="N4055">
        <v>1859</v>
      </c>
      <c r="O4055">
        <v>1829</v>
      </c>
      <c r="P4055">
        <v>0</v>
      </c>
      <c r="Q4055" t="str">
        <f t="shared" si="252"/>
        <v>NO</v>
      </c>
      <c r="R4055">
        <f t="shared" si="253"/>
        <v>1859</v>
      </c>
      <c r="S4055">
        <f t="shared" si="254"/>
        <v>133.67401828940291</v>
      </c>
      <c r="T4055">
        <f t="shared" si="255"/>
        <v>20.374196510560147</v>
      </c>
      <c r="U4055">
        <v>682</v>
      </c>
      <c r="V4055">
        <v>52000</v>
      </c>
      <c r="W4055">
        <v>248500</v>
      </c>
      <c r="X4055" s="2">
        <v>42074</v>
      </c>
      <c r="Y4055">
        <v>283932</v>
      </c>
      <c r="Z4055" s="3">
        <v>133.66999999999999</v>
      </c>
      <c r="AA4055">
        <v>0.28000000000000003</v>
      </c>
      <c r="AB4055">
        <v>2015</v>
      </c>
      <c r="AC4055">
        <v>5</v>
      </c>
      <c r="AD4055">
        <v>3</v>
      </c>
      <c r="AE4055">
        <v>11</v>
      </c>
    </row>
    <row r="4056" spans="1:31" x14ac:dyDescent="0.25">
      <c r="A4056" t="s">
        <v>4428</v>
      </c>
      <c r="B4056">
        <v>63366</v>
      </c>
      <c r="C4056" t="s">
        <v>3714</v>
      </c>
      <c r="D4056" t="s">
        <v>28</v>
      </c>
      <c r="E4056" t="s">
        <v>34</v>
      </c>
      <c r="F4056">
        <v>2014</v>
      </c>
      <c r="G4056" t="s">
        <v>181</v>
      </c>
      <c r="H4056">
        <v>4</v>
      </c>
      <c r="I4056">
        <v>2</v>
      </c>
      <c r="J4056">
        <v>1</v>
      </c>
      <c r="K4056">
        <v>7</v>
      </c>
      <c r="L4056" t="s">
        <v>43</v>
      </c>
      <c r="M4056">
        <v>2408</v>
      </c>
      <c r="N4056">
        <v>1700</v>
      </c>
      <c r="O4056">
        <v>1578</v>
      </c>
      <c r="P4056">
        <v>0</v>
      </c>
      <c r="Q4056" t="str">
        <f t="shared" si="252"/>
        <v>NO</v>
      </c>
      <c r="R4056">
        <f t="shared" si="253"/>
        <v>1700</v>
      </c>
      <c r="S4056">
        <f t="shared" si="254"/>
        <v>210.58823529411765</v>
      </c>
      <c r="T4056">
        <f t="shared" si="255"/>
        <v>32.874196510560147</v>
      </c>
      <c r="U4056">
        <v>744</v>
      </c>
      <c r="V4056">
        <v>52000</v>
      </c>
      <c r="W4056">
        <v>358000</v>
      </c>
      <c r="X4056" s="2">
        <v>42165</v>
      </c>
      <c r="Y4056">
        <v>334391</v>
      </c>
      <c r="Z4056" s="3">
        <v>148.66999999999999</v>
      </c>
      <c r="AA4056">
        <v>0.25</v>
      </c>
      <c r="AB4056">
        <v>2015</v>
      </c>
      <c r="AC4056">
        <v>1</v>
      </c>
      <c r="AD4056">
        <v>6</v>
      </c>
      <c r="AE4056">
        <v>10</v>
      </c>
    </row>
    <row r="4057" spans="1:31" x14ac:dyDescent="0.25">
      <c r="A4057" t="s">
        <v>4429</v>
      </c>
      <c r="B4057">
        <v>63367</v>
      </c>
      <c r="C4057" t="s">
        <v>2594</v>
      </c>
      <c r="D4057" t="s">
        <v>110</v>
      </c>
      <c r="E4057" t="s">
        <v>38</v>
      </c>
      <c r="F4057">
        <v>2009</v>
      </c>
      <c r="G4057" t="s">
        <v>60</v>
      </c>
      <c r="H4057">
        <v>4</v>
      </c>
      <c r="I4057">
        <v>2</v>
      </c>
      <c r="J4057">
        <v>1</v>
      </c>
      <c r="K4057">
        <v>8</v>
      </c>
      <c r="L4057" t="s">
        <v>43</v>
      </c>
      <c r="M4057">
        <v>2562</v>
      </c>
      <c r="N4057">
        <v>1347</v>
      </c>
      <c r="O4057">
        <v>1251</v>
      </c>
      <c r="P4057">
        <v>0</v>
      </c>
      <c r="Q4057" t="str">
        <f t="shared" si="252"/>
        <v>NO</v>
      </c>
      <c r="R4057">
        <f t="shared" si="253"/>
        <v>1347</v>
      </c>
      <c r="S4057">
        <f t="shared" si="254"/>
        <v>207.86933927245732</v>
      </c>
      <c r="T4057">
        <f t="shared" si="255"/>
        <v>30.609121518212426</v>
      </c>
      <c r="U4057">
        <v>630</v>
      </c>
      <c r="V4057">
        <v>45000</v>
      </c>
      <c r="W4057">
        <v>280000</v>
      </c>
      <c r="X4057" s="2">
        <v>42257</v>
      </c>
      <c r="Y4057">
        <v>320755</v>
      </c>
      <c r="Z4057" s="3">
        <v>109.29</v>
      </c>
      <c r="AA4057">
        <v>0.21</v>
      </c>
      <c r="AB4057">
        <v>2015</v>
      </c>
      <c r="AC4057">
        <v>6</v>
      </c>
      <c r="AD4057">
        <v>9</v>
      </c>
      <c r="AE4057">
        <v>10</v>
      </c>
    </row>
    <row r="4058" spans="1:31" x14ac:dyDescent="0.25">
      <c r="A4058" t="s">
        <v>4430</v>
      </c>
      <c r="B4058">
        <v>63367</v>
      </c>
      <c r="C4058" t="s">
        <v>2594</v>
      </c>
      <c r="D4058" t="s">
        <v>110</v>
      </c>
      <c r="E4058" t="s">
        <v>784</v>
      </c>
      <c r="F4058">
        <v>2011</v>
      </c>
      <c r="G4058" t="s">
        <v>60</v>
      </c>
      <c r="H4058">
        <v>4</v>
      </c>
      <c r="I4058">
        <v>3</v>
      </c>
      <c r="J4058">
        <v>1</v>
      </c>
      <c r="K4058">
        <v>9</v>
      </c>
      <c r="L4058" t="s">
        <v>43</v>
      </c>
      <c r="M4058">
        <v>3190</v>
      </c>
      <c r="N4058">
        <v>1738</v>
      </c>
      <c r="O4058">
        <v>1452</v>
      </c>
      <c r="P4058">
        <v>1000</v>
      </c>
      <c r="Q4058" t="str">
        <f t="shared" si="252"/>
        <v>YES</v>
      </c>
      <c r="R4058">
        <f t="shared" si="253"/>
        <v>2738</v>
      </c>
      <c r="S4058">
        <f t="shared" si="254"/>
        <v>106.6471877282688</v>
      </c>
      <c r="T4058">
        <f t="shared" si="255"/>
        <v>41.896235078053259</v>
      </c>
      <c r="U4058">
        <v>700</v>
      </c>
      <c r="V4058">
        <v>45000</v>
      </c>
      <c r="W4058">
        <v>292000</v>
      </c>
      <c r="X4058" s="2">
        <v>42114</v>
      </c>
      <c r="Y4058">
        <v>399370</v>
      </c>
      <c r="Z4058" s="3">
        <v>91.54</v>
      </c>
      <c r="AA4058">
        <v>0.16</v>
      </c>
      <c r="AB4058">
        <v>2015</v>
      </c>
      <c r="AC4058">
        <v>4</v>
      </c>
      <c r="AD4058">
        <v>4</v>
      </c>
      <c r="AE4058">
        <v>20</v>
      </c>
    </row>
    <row r="4059" spans="1:31" x14ac:dyDescent="0.25">
      <c r="A4059" t="s">
        <v>4431</v>
      </c>
      <c r="B4059">
        <v>63367</v>
      </c>
      <c r="C4059" t="s">
        <v>2594</v>
      </c>
      <c r="D4059" t="s">
        <v>110</v>
      </c>
      <c r="E4059" t="s">
        <v>38</v>
      </c>
      <c r="F4059">
        <v>2011</v>
      </c>
      <c r="G4059" t="s">
        <v>60</v>
      </c>
      <c r="H4059">
        <v>4</v>
      </c>
      <c r="I4059">
        <v>2</v>
      </c>
      <c r="J4059">
        <v>1</v>
      </c>
      <c r="K4059">
        <v>9</v>
      </c>
      <c r="L4059" t="s">
        <v>43</v>
      </c>
      <c r="M4059">
        <v>2800</v>
      </c>
      <c r="N4059">
        <v>1527</v>
      </c>
      <c r="O4059">
        <v>1273</v>
      </c>
      <c r="P4059">
        <v>0</v>
      </c>
      <c r="Q4059" t="str">
        <f t="shared" si="252"/>
        <v>NO</v>
      </c>
      <c r="R4059">
        <f t="shared" si="253"/>
        <v>1527</v>
      </c>
      <c r="S4059">
        <f t="shared" si="254"/>
        <v>172.88801571709234</v>
      </c>
      <c r="T4059">
        <f t="shared" si="255"/>
        <v>28.860028860028859</v>
      </c>
      <c r="U4059">
        <v>436</v>
      </c>
      <c r="V4059">
        <v>45000</v>
      </c>
      <c r="W4059">
        <v>264000</v>
      </c>
      <c r="X4059" s="2">
        <v>42291</v>
      </c>
      <c r="Y4059">
        <v>332006</v>
      </c>
      <c r="Z4059" s="3">
        <v>94.29</v>
      </c>
      <c r="AA4059">
        <v>0.21</v>
      </c>
      <c r="AB4059">
        <v>2015</v>
      </c>
      <c r="AC4059">
        <v>4</v>
      </c>
      <c r="AD4059">
        <v>10</v>
      </c>
      <c r="AE4059">
        <v>14</v>
      </c>
    </row>
    <row r="4060" spans="1:31" x14ac:dyDescent="0.25">
      <c r="A4060" t="s">
        <v>4432</v>
      </c>
      <c r="B4060">
        <v>63367</v>
      </c>
      <c r="C4060" t="s">
        <v>2594</v>
      </c>
      <c r="D4060" t="s">
        <v>110</v>
      </c>
      <c r="E4060" t="s">
        <v>42</v>
      </c>
      <c r="F4060">
        <v>2008</v>
      </c>
      <c r="G4060" t="s">
        <v>60</v>
      </c>
      <c r="H4060">
        <v>3</v>
      </c>
      <c r="I4060">
        <v>2</v>
      </c>
      <c r="J4060">
        <v>0</v>
      </c>
      <c r="K4060">
        <v>6</v>
      </c>
      <c r="L4060" t="s">
        <v>31</v>
      </c>
      <c r="M4060">
        <v>2180</v>
      </c>
      <c r="N4060">
        <v>2180</v>
      </c>
      <c r="O4060">
        <v>2144</v>
      </c>
      <c r="P4060">
        <v>128</v>
      </c>
      <c r="Q4060" t="str">
        <f t="shared" si="252"/>
        <v>YES</v>
      </c>
      <c r="R4060">
        <f t="shared" si="253"/>
        <v>2308</v>
      </c>
      <c r="S4060">
        <f t="shared" si="254"/>
        <v>124.35008665511265</v>
      </c>
      <c r="T4060">
        <f t="shared" si="255"/>
        <v>29.948242758160113</v>
      </c>
      <c r="U4060">
        <v>600</v>
      </c>
      <c r="V4060">
        <v>49500</v>
      </c>
      <c r="W4060">
        <v>287000</v>
      </c>
      <c r="X4060" s="2">
        <v>42366</v>
      </c>
      <c r="Y4060">
        <v>328697</v>
      </c>
      <c r="Z4060" s="3">
        <v>131.65</v>
      </c>
      <c r="AA4060">
        <v>0.22</v>
      </c>
      <c r="AB4060">
        <v>2015</v>
      </c>
      <c r="AC4060">
        <v>7</v>
      </c>
      <c r="AD4060">
        <v>12</v>
      </c>
      <c r="AE4060">
        <v>28</v>
      </c>
    </row>
    <row r="4061" spans="1:31" x14ac:dyDescent="0.25">
      <c r="A4061" t="s">
        <v>4433</v>
      </c>
      <c r="B4061">
        <v>63367</v>
      </c>
      <c r="C4061" t="s">
        <v>2594</v>
      </c>
      <c r="D4061" t="s">
        <v>110</v>
      </c>
      <c r="E4061" t="s">
        <v>225</v>
      </c>
      <c r="F4061">
        <v>2008</v>
      </c>
      <c r="G4061" t="s">
        <v>60</v>
      </c>
      <c r="H4061">
        <v>4</v>
      </c>
      <c r="I4061">
        <v>3</v>
      </c>
      <c r="J4061">
        <v>1</v>
      </c>
      <c r="K4061">
        <v>9</v>
      </c>
      <c r="L4061" t="s">
        <v>43</v>
      </c>
      <c r="M4061">
        <v>3196</v>
      </c>
      <c r="N4061">
        <v>1936</v>
      </c>
      <c r="O4061">
        <v>1900</v>
      </c>
      <c r="P4061">
        <v>0</v>
      </c>
      <c r="Q4061" t="str">
        <f t="shared" si="252"/>
        <v>NO</v>
      </c>
      <c r="R4061">
        <f t="shared" si="253"/>
        <v>1936</v>
      </c>
      <c r="S4061">
        <f t="shared" si="254"/>
        <v>180.78512396694214</v>
      </c>
      <c r="T4061">
        <f t="shared" si="255"/>
        <v>19.597303411050643</v>
      </c>
      <c r="U4061">
        <v>600</v>
      </c>
      <c r="V4061">
        <v>49500</v>
      </c>
      <c r="W4061">
        <v>350000</v>
      </c>
      <c r="X4061" s="2">
        <v>42116</v>
      </c>
      <c r="Y4061">
        <v>387828</v>
      </c>
      <c r="Z4061" s="3">
        <v>109.51</v>
      </c>
      <c r="AA4061">
        <v>0.41</v>
      </c>
      <c r="AB4061">
        <v>2015</v>
      </c>
      <c r="AC4061">
        <v>7</v>
      </c>
      <c r="AD4061">
        <v>4</v>
      </c>
      <c r="AE4061">
        <v>22</v>
      </c>
    </row>
    <row r="4062" spans="1:31" x14ac:dyDescent="0.25">
      <c r="A4062" t="s">
        <v>4434</v>
      </c>
      <c r="B4062">
        <v>63367</v>
      </c>
      <c r="C4062" t="s">
        <v>3105</v>
      </c>
      <c r="D4062" t="s">
        <v>110</v>
      </c>
      <c r="E4062" t="s">
        <v>716</v>
      </c>
      <c r="F4062">
        <v>2014</v>
      </c>
      <c r="G4062" t="s">
        <v>60</v>
      </c>
      <c r="H4062">
        <v>3</v>
      </c>
      <c r="I4062">
        <v>2</v>
      </c>
      <c r="J4062">
        <v>1</v>
      </c>
      <c r="K4062">
        <v>6</v>
      </c>
      <c r="L4062" t="s">
        <v>43</v>
      </c>
      <c r="M4062">
        <v>2419</v>
      </c>
      <c r="N4062">
        <v>1658</v>
      </c>
      <c r="O4062">
        <v>1629</v>
      </c>
      <c r="P4062">
        <v>0</v>
      </c>
      <c r="Q4062" t="str">
        <f t="shared" si="252"/>
        <v>NO</v>
      </c>
      <c r="R4062">
        <f t="shared" si="253"/>
        <v>1658</v>
      </c>
      <c r="S4062">
        <f t="shared" si="254"/>
        <v>165.80398069963812</v>
      </c>
      <c r="T4062">
        <f t="shared" si="255"/>
        <v>45.077889282434732</v>
      </c>
      <c r="U4062">
        <v>399</v>
      </c>
      <c r="V4062">
        <v>45000</v>
      </c>
      <c r="W4062">
        <v>274903</v>
      </c>
      <c r="X4062" s="2">
        <v>42055</v>
      </c>
      <c r="Y4062">
        <v>319064</v>
      </c>
      <c r="Z4062" s="3">
        <v>113.64</v>
      </c>
      <c r="AA4062">
        <v>0.14000000000000001</v>
      </c>
      <c r="AB4062">
        <v>2015</v>
      </c>
      <c r="AC4062">
        <v>1</v>
      </c>
      <c r="AD4062">
        <v>2</v>
      </c>
      <c r="AE4062">
        <v>20</v>
      </c>
    </row>
    <row r="4063" spans="1:31" x14ac:dyDescent="0.25">
      <c r="A4063" t="s">
        <v>4435</v>
      </c>
      <c r="B4063">
        <v>63367</v>
      </c>
      <c r="C4063" t="s">
        <v>3105</v>
      </c>
      <c r="D4063" t="s">
        <v>110</v>
      </c>
      <c r="E4063" t="s">
        <v>38</v>
      </c>
      <c r="F4063">
        <v>2008</v>
      </c>
      <c r="G4063" t="s">
        <v>60</v>
      </c>
      <c r="H4063">
        <v>3</v>
      </c>
      <c r="I4063">
        <v>3</v>
      </c>
      <c r="J4063">
        <v>0</v>
      </c>
      <c r="K4063">
        <v>6</v>
      </c>
      <c r="L4063" t="s">
        <v>31</v>
      </c>
      <c r="M4063">
        <v>2072</v>
      </c>
      <c r="N4063">
        <v>2072</v>
      </c>
      <c r="O4063">
        <v>2072</v>
      </c>
      <c r="P4063">
        <v>1720</v>
      </c>
      <c r="Q4063" t="str">
        <f t="shared" si="252"/>
        <v>YES</v>
      </c>
      <c r="R4063">
        <f t="shared" si="253"/>
        <v>3792</v>
      </c>
      <c r="S4063">
        <f t="shared" si="254"/>
        <v>65.400843881856545</v>
      </c>
      <c r="T4063">
        <f t="shared" si="255"/>
        <v>27.110936201845291</v>
      </c>
      <c r="U4063">
        <v>600</v>
      </c>
      <c r="V4063">
        <v>45000</v>
      </c>
      <c r="W4063">
        <v>248000</v>
      </c>
      <c r="X4063" s="2">
        <v>41652</v>
      </c>
      <c r="Y4063">
        <v>341496</v>
      </c>
      <c r="Z4063" s="3">
        <v>119.69</v>
      </c>
      <c r="AA4063">
        <v>0.21</v>
      </c>
      <c r="AB4063">
        <v>2014</v>
      </c>
      <c r="AC4063">
        <v>6</v>
      </c>
      <c r="AD4063">
        <v>1</v>
      </c>
      <c r="AE4063">
        <v>13</v>
      </c>
    </row>
    <row r="4064" spans="1:31" x14ac:dyDescent="0.25">
      <c r="A4064" t="s">
        <v>4436</v>
      </c>
      <c r="B4064">
        <v>63367</v>
      </c>
      <c r="C4064" t="s">
        <v>3105</v>
      </c>
      <c r="D4064" t="s">
        <v>110</v>
      </c>
      <c r="E4064" t="s">
        <v>1362</v>
      </c>
      <c r="F4064">
        <v>2010</v>
      </c>
      <c r="G4064" t="s">
        <v>60</v>
      </c>
      <c r="H4064">
        <v>3</v>
      </c>
      <c r="I4064">
        <v>2</v>
      </c>
      <c r="J4064">
        <v>0</v>
      </c>
      <c r="K4064">
        <v>6</v>
      </c>
      <c r="L4064" t="s">
        <v>31</v>
      </c>
      <c r="M4064">
        <v>2068</v>
      </c>
      <c r="N4064">
        <v>2068</v>
      </c>
      <c r="O4064">
        <v>2068</v>
      </c>
      <c r="P4064">
        <v>0</v>
      </c>
      <c r="Q4064" t="str">
        <f t="shared" si="252"/>
        <v>NO</v>
      </c>
      <c r="R4064">
        <f t="shared" si="253"/>
        <v>2068</v>
      </c>
      <c r="S4064">
        <f t="shared" si="254"/>
        <v>103.9651837524178</v>
      </c>
      <c r="T4064">
        <f t="shared" si="255"/>
        <v>32.904805632078357</v>
      </c>
      <c r="U4064">
        <v>400</v>
      </c>
      <c r="V4064">
        <v>45000</v>
      </c>
      <c r="W4064">
        <v>215000</v>
      </c>
      <c r="X4064" s="2">
        <v>42158</v>
      </c>
      <c r="Y4064">
        <v>315943</v>
      </c>
      <c r="Z4064" s="3">
        <v>103.97</v>
      </c>
      <c r="AA4064">
        <v>0.15</v>
      </c>
      <c r="AB4064">
        <v>2015</v>
      </c>
      <c r="AC4064">
        <v>5</v>
      </c>
      <c r="AD4064">
        <v>6</v>
      </c>
      <c r="AE4064">
        <v>3</v>
      </c>
    </row>
    <row r="4065" spans="1:31" x14ac:dyDescent="0.25">
      <c r="A4065" t="s">
        <v>4437</v>
      </c>
      <c r="B4065">
        <v>63367</v>
      </c>
      <c r="C4065" t="s">
        <v>3105</v>
      </c>
      <c r="D4065" t="s">
        <v>110</v>
      </c>
      <c r="E4065" t="s">
        <v>784</v>
      </c>
      <c r="F4065">
        <v>2012</v>
      </c>
      <c r="G4065" t="s">
        <v>60</v>
      </c>
      <c r="H4065">
        <v>3</v>
      </c>
      <c r="I4065">
        <v>2</v>
      </c>
      <c r="J4065">
        <v>1</v>
      </c>
      <c r="K4065">
        <v>5</v>
      </c>
      <c r="L4065" t="s">
        <v>43</v>
      </c>
      <c r="M4065">
        <v>2135</v>
      </c>
      <c r="N4065">
        <v>1225</v>
      </c>
      <c r="O4065">
        <v>910</v>
      </c>
      <c r="P4065">
        <v>0</v>
      </c>
      <c r="Q4065" t="str">
        <f t="shared" si="252"/>
        <v>NO</v>
      </c>
      <c r="R4065">
        <f t="shared" si="253"/>
        <v>1225</v>
      </c>
      <c r="S4065">
        <f t="shared" si="254"/>
        <v>201.63265306122449</v>
      </c>
      <c r="T4065">
        <f t="shared" si="255"/>
        <v>35.439623507805322</v>
      </c>
      <c r="U4065">
        <v>380</v>
      </c>
      <c r="V4065">
        <v>45000</v>
      </c>
      <c r="W4065">
        <v>247000</v>
      </c>
      <c r="X4065" s="2">
        <v>42355</v>
      </c>
      <c r="Y4065">
        <v>280055</v>
      </c>
      <c r="Z4065" s="3">
        <v>115.69</v>
      </c>
      <c r="AA4065">
        <v>0.16</v>
      </c>
      <c r="AB4065">
        <v>2015</v>
      </c>
      <c r="AC4065">
        <v>3</v>
      </c>
      <c r="AD4065">
        <v>12</v>
      </c>
      <c r="AE4065">
        <v>17</v>
      </c>
    </row>
    <row r="4066" spans="1:31" x14ac:dyDescent="0.25">
      <c r="A4066" t="s">
        <v>4438</v>
      </c>
      <c r="B4066">
        <v>63367</v>
      </c>
      <c r="C4066" t="s">
        <v>2604</v>
      </c>
      <c r="D4066" t="s">
        <v>110</v>
      </c>
      <c r="E4066" t="s">
        <v>784</v>
      </c>
      <c r="F4066">
        <v>2009</v>
      </c>
      <c r="G4066" t="s">
        <v>60</v>
      </c>
      <c r="H4066">
        <v>5</v>
      </c>
      <c r="I4066">
        <v>3</v>
      </c>
      <c r="J4066">
        <v>1</v>
      </c>
      <c r="K4066">
        <v>9</v>
      </c>
      <c r="L4066" t="s">
        <v>43</v>
      </c>
      <c r="M4066">
        <v>3140</v>
      </c>
      <c r="N4066">
        <v>1790</v>
      </c>
      <c r="O4066">
        <v>1350</v>
      </c>
      <c r="P4066">
        <v>0</v>
      </c>
      <c r="Q4066" t="str">
        <f t="shared" si="252"/>
        <v>NO</v>
      </c>
      <c r="R4066">
        <f t="shared" si="253"/>
        <v>1790</v>
      </c>
      <c r="S4066">
        <f t="shared" si="254"/>
        <v>161.6368715083799</v>
      </c>
      <c r="T4066">
        <f t="shared" si="255"/>
        <v>41.513142791551878</v>
      </c>
      <c r="U4066">
        <v>640</v>
      </c>
      <c r="V4066">
        <v>50000</v>
      </c>
      <c r="W4066">
        <v>289330</v>
      </c>
      <c r="X4066" s="2">
        <v>42284</v>
      </c>
      <c r="Y4066">
        <v>372132</v>
      </c>
      <c r="Z4066" s="3">
        <v>92.14</v>
      </c>
      <c r="AA4066">
        <v>0.16</v>
      </c>
      <c r="AB4066">
        <v>2015</v>
      </c>
      <c r="AC4066">
        <v>6</v>
      </c>
      <c r="AD4066">
        <v>10</v>
      </c>
      <c r="AE4066">
        <v>7</v>
      </c>
    </row>
    <row r="4067" spans="1:31" x14ac:dyDescent="0.25">
      <c r="A4067" t="s">
        <v>4439</v>
      </c>
      <c r="B4067">
        <v>63367</v>
      </c>
      <c r="C4067" t="s">
        <v>2604</v>
      </c>
      <c r="D4067" t="s">
        <v>110</v>
      </c>
      <c r="E4067" t="s">
        <v>42</v>
      </c>
      <c r="F4067">
        <v>2015</v>
      </c>
      <c r="G4067" t="s">
        <v>176</v>
      </c>
      <c r="H4067">
        <v>3</v>
      </c>
      <c r="I4067">
        <v>2</v>
      </c>
      <c r="J4067">
        <v>0</v>
      </c>
      <c r="K4067">
        <v>6</v>
      </c>
      <c r="L4067" t="s">
        <v>31</v>
      </c>
      <c r="M4067">
        <v>2194</v>
      </c>
      <c r="N4067">
        <v>2194</v>
      </c>
      <c r="O4067">
        <v>2194</v>
      </c>
      <c r="P4067">
        <v>0</v>
      </c>
      <c r="Q4067" t="str">
        <f t="shared" si="252"/>
        <v>NO</v>
      </c>
      <c r="R4067">
        <f t="shared" si="253"/>
        <v>2194</v>
      </c>
      <c r="S4067">
        <f t="shared" si="254"/>
        <v>127.34184138559708</v>
      </c>
      <c r="T4067">
        <f t="shared" si="255"/>
        <v>29.1539360547625</v>
      </c>
      <c r="U4067">
        <v>618</v>
      </c>
      <c r="V4067">
        <v>50000</v>
      </c>
      <c r="W4067">
        <v>279388</v>
      </c>
      <c r="X4067" s="2">
        <v>42236</v>
      </c>
      <c r="Y4067">
        <v>338832</v>
      </c>
      <c r="Z4067" s="3">
        <v>127.34</v>
      </c>
      <c r="AA4067">
        <v>0.22</v>
      </c>
      <c r="AB4067">
        <v>2015</v>
      </c>
      <c r="AC4067">
        <v>0</v>
      </c>
      <c r="AD4067">
        <v>8</v>
      </c>
      <c r="AE4067">
        <v>20</v>
      </c>
    </row>
    <row r="4068" spans="1:31" x14ac:dyDescent="0.25">
      <c r="A4068" t="s">
        <v>4440</v>
      </c>
      <c r="B4068">
        <v>63385</v>
      </c>
      <c r="C4068" t="s">
        <v>3124</v>
      </c>
      <c r="D4068" t="s">
        <v>110</v>
      </c>
      <c r="E4068" t="s">
        <v>155</v>
      </c>
      <c r="F4068">
        <v>2014</v>
      </c>
      <c r="G4068" t="s">
        <v>176</v>
      </c>
      <c r="H4068">
        <v>4</v>
      </c>
      <c r="I4068">
        <v>2</v>
      </c>
      <c r="J4068">
        <v>1</v>
      </c>
      <c r="K4068">
        <v>7</v>
      </c>
      <c r="L4068" t="s">
        <v>43</v>
      </c>
      <c r="M4068">
        <v>2838</v>
      </c>
      <c r="N4068">
        <v>1547</v>
      </c>
      <c r="O4068">
        <v>1291</v>
      </c>
      <c r="P4068">
        <v>0</v>
      </c>
      <c r="Q4068" t="str">
        <f t="shared" si="252"/>
        <v>NO</v>
      </c>
      <c r="R4068">
        <f t="shared" si="253"/>
        <v>1547</v>
      </c>
      <c r="S4068">
        <f t="shared" si="254"/>
        <v>184.77181641887523</v>
      </c>
      <c r="T4068">
        <f t="shared" si="255"/>
        <v>24.303812536135766</v>
      </c>
      <c r="U4068">
        <v>684</v>
      </c>
      <c r="V4068">
        <v>45000</v>
      </c>
      <c r="W4068">
        <v>285842</v>
      </c>
      <c r="X4068" s="2">
        <v>41926</v>
      </c>
      <c r="Y4068">
        <v>350830</v>
      </c>
      <c r="Z4068" s="3">
        <v>100.72</v>
      </c>
      <c r="AA4068">
        <v>0.27</v>
      </c>
      <c r="AB4068">
        <v>2014</v>
      </c>
      <c r="AC4068">
        <v>0</v>
      </c>
      <c r="AD4068">
        <v>10</v>
      </c>
      <c r="AE4068">
        <v>14</v>
      </c>
    </row>
    <row r="4069" spans="1:31" x14ac:dyDescent="0.25">
      <c r="A4069" t="s">
        <v>4441</v>
      </c>
      <c r="B4069">
        <v>63385</v>
      </c>
      <c r="C4069" t="s">
        <v>3124</v>
      </c>
      <c r="D4069" t="s">
        <v>110</v>
      </c>
      <c r="E4069" t="s">
        <v>286</v>
      </c>
      <c r="F4069">
        <v>2013</v>
      </c>
      <c r="G4069" t="s">
        <v>176</v>
      </c>
      <c r="H4069">
        <v>3</v>
      </c>
      <c r="I4069">
        <v>2</v>
      </c>
      <c r="J4069">
        <v>0</v>
      </c>
      <c r="K4069">
        <v>7</v>
      </c>
      <c r="L4069" t="s">
        <v>31</v>
      </c>
      <c r="M4069">
        <v>2308</v>
      </c>
      <c r="N4069">
        <v>2308</v>
      </c>
      <c r="O4069">
        <v>2308</v>
      </c>
      <c r="P4069">
        <v>0</v>
      </c>
      <c r="Q4069" t="str">
        <f t="shared" si="252"/>
        <v>NO</v>
      </c>
      <c r="R4069">
        <f t="shared" si="253"/>
        <v>2308</v>
      </c>
      <c r="S4069">
        <f t="shared" si="254"/>
        <v>140.00259965337955</v>
      </c>
      <c r="T4069">
        <f t="shared" si="255"/>
        <v>16.858982385841887</v>
      </c>
      <c r="U4069">
        <v>684</v>
      </c>
      <c r="V4069">
        <v>54000</v>
      </c>
      <c r="W4069">
        <v>323126</v>
      </c>
      <c r="X4069" s="2">
        <v>41661</v>
      </c>
      <c r="Y4069">
        <v>331704</v>
      </c>
      <c r="Z4069" s="3">
        <v>140</v>
      </c>
      <c r="AA4069">
        <v>0.44</v>
      </c>
      <c r="AB4069">
        <v>2014</v>
      </c>
      <c r="AC4069">
        <v>1</v>
      </c>
      <c r="AD4069">
        <v>1</v>
      </c>
      <c r="AE4069">
        <v>22</v>
      </c>
    </row>
    <row r="4070" spans="1:31" x14ac:dyDescent="0.25">
      <c r="A4070" t="s">
        <v>4442</v>
      </c>
      <c r="B4070">
        <v>63367</v>
      </c>
      <c r="C4070" t="s">
        <v>3124</v>
      </c>
      <c r="D4070" t="s">
        <v>110</v>
      </c>
      <c r="E4070" t="s">
        <v>359</v>
      </c>
      <c r="F4070">
        <v>2013</v>
      </c>
      <c r="G4070" t="s">
        <v>176</v>
      </c>
      <c r="H4070">
        <v>4</v>
      </c>
      <c r="I4070">
        <v>2</v>
      </c>
      <c r="J4070">
        <v>1</v>
      </c>
      <c r="K4070">
        <v>7</v>
      </c>
      <c r="L4070" t="s">
        <v>43</v>
      </c>
      <c r="M4070">
        <v>2680</v>
      </c>
      <c r="N4070">
        <v>1420</v>
      </c>
      <c r="O4070">
        <v>1260</v>
      </c>
      <c r="P4070">
        <v>0</v>
      </c>
      <c r="Q4070" t="str">
        <f t="shared" si="252"/>
        <v>NO</v>
      </c>
      <c r="R4070">
        <f t="shared" si="253"/>
        <v>1420</v>
      </c>
      <c r="S4070">
        <f t="shared" si="254"/>
        <v>200.70422535211267</v>
      </c>
      <c r="T4070">
        <f t="shared" si="255"/>
        <v>18.693427784336876</v>
      </c>
      <c r="U4070">
        <v>670</v>
      </c>
      <c r="V4070">
        <v>54000</v>
      </c>
      <c r="W4070">
        <v>285000</v>
      </c>
      <c r="X4070" s="2">
        <v>41950</v>
      </c>
      <c r="Y4070">
        <v>346964</v>
      </c>
      <c r="Z4070" s="3">
        <v>106.34</v>
      </c>
      <c r="AA4070">
        <v>0.35</v>
      </c>
      <c r="AB4070">
        <v>2014</v>
      </c>
      <c r="AC4070">
        <v>1</v>
      </c>
      <c r="AD4070">
        <v>11</v>
      </c>
      <c r="AE4070">
        <v>7</v>
      </c>
    </row>
    <row r="4071" spans="1:31" x14ac:dyDescent="0.25">
      <c r="A4071" t="s">
        <v>4443</v>
      </c>
      <c r="B4071">
        <v>63385</v>
      </c>
      <c r="C4071" t="s">
        <v>3124</v>
      </c>
      <c r="D4071" t="s">
        <v>110</v>
      </c>
      <c r="E4071" t="s">
        <v>225</v>
      </c>
      <c r="F4071">
        <v>2010</v>
      </c>
      <c r="G4071" t="s">
        <v>176</v>
      </c>
      <c r="H4071">
        <v>3</v>
      </c>
      <c r="I4071">
        <v>3</v>
      </c>
      <c r="J4071">
        <v>0</v>
      </c>
      <c r="K4071">
        <v>6</v>
      </c>
      <c r="L4071" t="s">
        <v>31</v>
      </c>
      <c r="M4071">
        <v>1888</v>
      </c>
      <c r="N4071">
        <v>1888</v>
      </c>
      <c r="O4071">
        <v>1888</v>
      </c>
      <c r="P4071">
        <v>944</v>
      </c>
      <c r="Q4071" t="str">
        <f t="shared" si="252"/>
        <v>YES</v>
      </c>
      <c r="R4071">
        <f t="shared" si="253"/>
        <v>2832</v>
      </c>
      <c r="S4071">
        <f t="shared" si="254"/>
        <v>111.22881355932203</v>
      </c>
      <c r="T4071">
        <f t="shared" si="255"/>
        <v>17.637573069945578</v>
      </c>
      <c r="U4071">
        <v>790</v>
      </c>
      <c r="V4071">
        <v>54000</v>
      </c>
      <c r="W4071">
        <v>315000</v>
      </c>
      <c r="X4071" s="2">
        <v>41768</v>
      </c>
      <c r="Y4071">
        <v>349470</v>
      </c>
      <c r="Z4071" s="3">
        <v>166.84</v>
      </c>
      <c r="AA4071">
        <v>0.41</v>
      </c>
      <c r="AB4071">
        <v>2014</v>
      </c>
      <c r="AC4071">
        <v>4</v>
      </c>
      <c r="AD4071">
        <v>5</v>
      </c>
      <c r="AE4071">
        <v>9</v>
      </c>
    </row>
    <row r="4072" spans="1:31" x14ac:dyDescent="0.25">
      <c r="A4072" t="s">
        <v>4444</v>
      </c>
      <c r="B4072">
        <v>63385</v>
      </c>
      <c r="C4072" t="s">
        <v>3124</v>
      </c>
      <c r="D4072" t="s">
        <v>110</v>
      </c>
      <c r="E4072" t="s">
        <v>430</v>
      </c>
      <c r="F4072">
        <v>2014</v>
      </c>
      <c r="G4072" t="s">
        <v>176</v>
      </c>
      <c r="H4072">
        <v>3</v>
      </c>
      <c r="I4072">
        <v>3</v>
      </c>
      <c r="J4072">
        <v>0</v>
      </c>
      <c r="K4072">
        <v>6</v>
      </c>
      <c r="L4072" t="s">
        <v>31</v>
      </c>
      <c r="M4072">
        <v>2535</v>
      </c>
      <c r="N4072">
        <v>2535</v>
      </c>
      <c r="O4072">
        <v>2535</v>
      </c>
      <c r="P4072">
        <v>0</v>
      </c>
      <c r="Q4072" t="str">
        <f t="shared" si="252"/>
        <v>NO</v>
      </c>
      <c r="R4072">
        <f t="shared" si="253"/>
        <v>2535</v>
      </c>
      <c r="S4072">
        <f t="shared" si="254"/>
        <v>125.69822485207101</v>
      </c>
      <c r="T4072">
        <f t="shared" si="255"/>
        <v>19.770493634129998</v>
      </c>
      <c r="U4072">
        <v>620</v>
      </c>
      <c r="V4072">
        <v>54000</v>
      </c>
      <c r="W4072">
        <v>318645</v>
      </c>
      <c r="X4072" s="2">
        <v>41921</v>
      </c>
      <c r="Y4072">
        <v>361670</v>
      </c>
      <c r="Z4072" s="3">
        <v>125.7</v>
      </c>
      <c r="AA4072">
        <v>0.37</v>
      </c>
      <c r="AB4072">
        <v>2014</v>
      </c>
      <c r="AC4072">
        <v>0</v>
      </c>
      <c r="AD4072">
        <v>10</v>
      </c>
      <c r="AE4072">
        <v>9</v>
      </c>
    </row>
    <row r="4073" spans="1:31" x14ac:dyDescent="0.25">
      <c r="A4073" t="s">
        <v>4445</v>
      </c>
      <c r="B4073">
        <v>63385</v>
      </c>
      <c r="C4073" t="s">
        <v>3124</v>
      </c>
      <c r="D4073" t="s">
        <v>110</v>
      </c>
      <c r="E4073" t="s">
        <v>77</v>
      </c>
      <c r="F4073">
        <v>2014</v>
      </c>
      <c r="G4073" t="s">
        <v>176</v>
      </c>
      <c r="H4073">
        <v>4</v>
      </c>
      <c r="I4073">
        <v>2</v>
      </c>
      <c r="J4073">
        <v>1</v>
      </c>
      <c r="K4073">
        <v>6</v>
      </c>
      <c r="L4073" t="s">
        <v>43</v>
      </c>
      <c r="M4073">
        <v>2528</v>
      </c>
      <c r="N4073">
        <v>1324</v>
      </c>
      <c r="O4073">
        <v>1204</v>
      </c>
      <c r="P4073">
        <v>0</v>
      </c>
      <c r="Q4073" t="str">
        <f t="shared" si="252"/>
        <v>NO</v>
      </c>
      <c r="R4073">
        <f t="shared" si="253"/>
        <v>1324</v>
      </c>
      <c r="S4073">
        <f t="shared" si="254"/>
        <v>220.93277945619334</v>
      </c>
      <c r="T4073">
        <f t="shared" si="255"/>
        <v>21.66200124411268</v>
      </c>
      <c r="U4073">
        <v>640</v>
      </c>
      <c r="V4073">
        <v>54000</v>
      </c>
      <c r="W4073">
        <v>292515</v>
      </c>
      <c r="X4073" s="2">
        <v>41828</v>
      </c>
      <c r="Y4073">
        <v>331485</v>
      </c>
      <c r="Z4073" s="3">
        <v>115.71</v>
      </c>
      <c r="AA4073">
        <v>0.31</v>
      </c>
      <c r="AB4073">
        <v>2014</v>
      </c>
      <c r="AC4073">
        <v>0</v>
      </c>
      <c r="AD4073">
        <v>7</v>
      </c>
      <c r="AE4073">
        <v>8</v>
      </c>
    </row>
    <row r="4074" spans="1:31" x14ac:dyDescent="0.25">
      <c r="A4074" t="s">
        <v>4446</v>
      </c>
      <c r="B4074">
        <v>63385</v>
      </c>
      <c r="C4074" t="s">
        <v>3124</v>
      </c>
      <c r="D4074" t="s">
        <v>110</v>
      </c>
      <c r="E4074" t="s">
        <v>45</v>
      </c>
      <c r="F4074">
        <v>2013</v>
      </c>
      <c r="G4074" t="s">
        <v>176</v>
      </c>
      <c r="H4074">
        <v>4</v>
      </c>
      <c r="I4074">
        <v>3</v>
      </c>
      <c r="J4074">
        <v>0</v>
      </c>
      <c r="K4074">
        <v>6</v>
      </c>
      <c r="L4074" t="s">
        <v>31</v>
      </c>
      <c r="M4074">
        <v>2626</v>
      </c>
      <c r="N4074">
        <v>2626</v>
      </c>
      <c r="O4074">
        <v>2626</v>
      </c>
      <c r="P4074">
        <v>1800</v>
      </c>
      <c r="Q4074" t="str">
        <f t="shared" si="252"/>
        <v>YES</v>
      </c>
      <c r="R4074">
        <f t="shared" si="253"/>
        <v>4426</v>
      </c>
      <c r="S4074">
        <f t="shared" si="254"/>
        <v>70.839584274740176</v>
      </c>
      <c r="T4074">
        <f t="shared" si="255"/>
        <v>31.294765840220382</v>
      </c>
      <c r="U4074">
        <v>661</v>
      </c>
      <c r="V4074">
        <v>45000</v>
      </c>
      <c r="W4074">
        <v>313536</v>
      </c>
      <c r="X4074" s="2">
        <v>41752</v>
      </c>
      <c r="Y4074">
        <v>385273</v>
      </c>
      <c r="Z4074" s="3">
        <v>119.4</v>
      </c>
      <c r="AA4074">
        <v>0.23</v>
      </c>
      <c r="AB4074">
        <v>2014</v>
      </c>
      <c r="AC4074">
        <v>1</v>
      </c>
      <c r="AD4074">
        <v>4</v>
      </c>
      <c r="AE4074">
        <v>23</v>
      </c>
    </row>
    <row r="4075" spans="1:31" x14ac:dyDescent="0.25">
      <c r="A4075" t="s">
        <v>4447</v>
      </c>
      <c r="B4075">
        <v>63385</v>
      </c>
      <c r="C4075" t="s">
        <v>3124</v>
      </c>
      <c r="D4075" t="s">
        <v>110</v>
      </c>
      <c r="E4075" t="s">
        <v>191</v>
      </c>
      <c r="F4075">
        <v>2014</v>
      </c>
      <c r="G4075" t="s">
        <v>176</v>
      </c>
      <c r="H4075">
        <v>3</v>
      </c>
      <c r="I4075">
        <v>2</v>
      </c>
      <c r="J4075">
        <v>0</v>
      </c>
      <c r="K4075">
        <v>6</v>
      </c>
      <c r="L4075" t="s">
        <v>31</v>
      </c>
      <c r="M4075">
        <v>2360</v>
      </c>
      <c r="N4075">
        <v>2360</v>
      </c>
      <c r="O4075">
        <v>2360</v>
      </c>
      <c r="P4075">
        <v>612</v>
      </c>
      <c r="Q4075" t="str">
        <f t="shared" si="252"/>
        <v>YES</v>
      </c>
      <c r="R4075">
        <f t="shared" si="253"/>
        <v>2972</v>
      </c>
      <c r="S4075">
        <f t="shared" si="254"/>
        <v>112.2035666218035</v>
      </c>
      <c r="T4075">
        <f t="shared" si="255"/>
        <v>29.443826375644555</v>
      </c>
      <c r="U4075">
        <v>440</v>
      </c>
      <c r="V4075">
        <v>45000</v>
      </c>
      <c r="W4075">
        <v>333469</v>
      </c>
      <c r="X4075" s="2">
        <v>41872</v>
      </c>
      <c r="Y4075">
        <v>339562</v>
      </c>
      <c r="Z4075" s="3">
        <v>141.30000000000001</v>
      </c>
      <c r="AA4075">
        <v>0.26</v>
      </c>
      <c r="AB4075">
        <v>2014</v>
      </c>
      <c r="AC4075">
        <v>0</v>
      </c>
      <c r="AD4075">
        <v>8</v>
      </c>
      <c r="AE4075">
        <v>21</v>
      </c>
    </row>
    <row r="4076" spans="1:31" x14ac:dyDescent="0.25">
      <c r="A4076" t="s">
        <v>4448</v>
      </c>
      <c r="B4076">
        <v>63385</v>
      </c>
      <c r="C4076" t="s">
        <v>3124</v>
      </c>
      <c r="D4076" t="s">
        <v>110</v>
      </c>
      <c r="E4076" t="s">
        <v>45</v>
      </c>
      <c r="F4076">
        <v>2011</v>
      </c>
      <c r="G4076" t="s">
        <v>176</v>
      </c>
      <c r="H4076">
        <v>3</v>
      </c>
      <c r="I4076">
        <v>2</v>
      </c>
      <c r="J4076">
        <v>0</v>
      </c>
      <c r="K4076">
        <v>6</v>
      </c>
      <c r="L4076" t="s">
        <v>31</v>
      </c>
      <c r="M4076">
        <v>2568</v>
      </c>
      <c r="N4076">
        <v>2568</v>
      </c>
      <c r="O4076">
        <v>2568</v>
      </c>
      <c r="P4076">
        <v>642</v>
      </c>
      <c r="Q4076" t="str">
        <f t="shared" si="252"/>
        <v>YES</v>
      </c>
      <c r="R4076">
        <f t="shared" si="253"/>
        <v>3210</v>
      </c>
      <c r="S4076">
        <f t="shared" si="254"/>
        <v>88.473520249221181</v>
      </c>
      <c r="T4076">
        <f t="shared" si="255"/>
        <v>28.346708188605419</v>
      </c>
      <c r="U4076">
        <v>640</v>
      </c>
      <c r="V4076">
        <v>45000</v>
      </c>
      <c r="W4076">
        <v>284000</v>
      </c>
      <c r="X4076" s="2">
        <v>42080</v>
      </c>
      <c r="Y4076">
        <v>366872</v>
      </c>
      <c r="Z4076" s="3">
        <v>110.59</v>
      </c>
      <c r="AA4076">
        <v>0.23</v>
      </c>
      <c r="AB4076">
        <v>2015</v>
      </c>
      <c r="AC4076">
        <v>4</v>
      </c>
      <c r="AD4076">
        <v>3</v>
      </c>
      <c r="AE4076">
        <v>17</v>
      </c>
    </row>
    <row r="4077" spans="1:31" x14ac:dyDescent="0.25">
      <c r="A4077" t="s">
        <v>4449</v>
      </c>
      <c r="B4077">
        <v>63367</v>
      </c>
      <c r="C4077" t="s">
        <v>2608</v>
      </c>
      <c r="D4077" t="s">
        <v>110</v>
      </c>
      <c r="E4077" t="s">
        <v>51</v>
      </c>
      <c r="F4077">
        <v>2008</v>
      </c>
      <c r="G4077" t="s">
        <v>30</v>
      </c>
      <c r="H4077">
        <v>3</v>
      </c>
      <c r="I4077">
        <v>2</v>
      </c>
      <c r="J4077">
        <v>0</v>
      </c>
      <c r="K4077">
        <v>6</v>
      </c>
      <c r="L4077" t="s">
        <v>31</v>
      </c>
      <c r="M4077">
        <v>1798</v>
      </c>
      <c r="N4077">
        <v>1798</v>
      </c>
      <c r="O4077">
        <v>1798</v>
      </c>
      <c r="P4077">
        <v>0</v>
      </c>
      <c r="Q4077" t="str">
        <f t="shared" si="252"/>
        <v>NO</v>
      </c>
      <c r="R4077">
        <f t="shared" si="253"/>
        <v>1798</v>
      </c>
      <c r="S4077">
        <f t="shared" si="254"/>
        <v>125.08342602892102</v>
      </c>
      <c r="T4077">
        <f t="shared" si="255"/>
        <v>25.814967860422406</v>
      </c>
      <c r="U4077">
        <v>620</v>
      </c>
      <c r="V4077">
        <v>44999</v>
      </c>
      <c r="W4077">
        <v>224900</v>
      </c>
      <c r="X4077" s="2">
        <v>42292</v>
      </c>
      <c r="Y4077">
        <v>256512</v>
      </c>
      <c r="Z4077" s="3">
        <v>125.08</v>
      </c>
      <c r="AA4077">
        <v>0.2</v>
      </c>
      <c r="AB4077">
        <v>2015</v>
      </c>
      <c r="AC4077">
        <v>7</v>
      </c>
      <c r="AD4077">
        <v>10</v>
      </c>
      <c r="AE4077">
        <v>15</v>
      </c>
    </row>
    <row r="4078" spans="1:31" x14ac:dyDescent="0.25">
      <c r="A4078" t="s">
        <v>4450</v>
      </c>
      <c r="B4078">
        <v>63367</v>
      </c>
      <c r="C4078" t="s">
        <v>2608</v>
      </c>
      <c r="D4078" t="s">
        <v>110</v>
      </c>
      <c r="E4078" t="s">
        <v>38</v>
      </c>
      <c r="F4078">
        <v>2007</v>
      </c>
      <c r="G4078" t="s">
        <v>30</v>
      </c>
      <c r="H4078">
        <v>3</v>
      </c>
      <c r="I4078">
        <v>2</v>
      </c>
      <c r="J4078">
        <v>0</v>
      </c>
      <c r="K4078">
        <v>6</v>
      </c>
      <c r="L4078" t="s">
        <v>31</v>
      </c>
      <c r="M4078">
        <v>1751</v>
      </c>
      <c r="N4078">
        <v>1751</v>
      </c>
      <c r="O4078">
        <v>1751</v>
      </c>
      <c r="P4078">
        <v>0</v>
      </c>
      <c r="Q4078" t="str">
        <f t="shared" si="252"/>
        <v>NO</v>
      </c>
      <c r="R4078">
        <f t="shared" si="253"/>
        <v>1751</v>
      </c>
      <c r="S4078">
        <f t="shared" si="254"/>
        <v>113.62078812107367</v>
      </c>
      <c r="T4078">
        <f t="shared" si="255"/>
        <v>21.748874021601292</v>
      </c>
      <c r="U4078">
        <v>420</v>
      </c>
      <c r="V4078">
        <v>44999</v>
      </c>
      <c r="W4078">
        <v>198950</v>
      </c>
      <c r="X4078" s="2">
        <v>42010</v>
      </c>
      <c r="Y4078">
        <v>246132</v>
      </c>
      <c r="Z4078" s="3">
        <v>113.62</v>
      </c>
      <c r="AA4078">
        <v>0.21</v>
      </c>
      <c r="AB4078">
        <v>2015</v>
      </c>
      <c r="AC4078">
        <v>8</v>
      </c>
      <c r="AD4078">
        <v>1</v>
      </c>
      <c r="AE4078">
        <v>6</v>
      </c>
    </row>
    <row r="4079" spans="1:31" x14ac:dyDescent="0.25">
      <c r="A4079" t="s">
        <v>4451</v>
      </c>
      <c r="B4079">
        <v>63368</v>
      </c>
      <c r="C4079" t="s">
        <v>2615</v>
      </c>
      <c r="D4079" t="s">
        <v>110</v>
      </c>
      <c r="E4079" t="s">
        <v>716</v>
      </c>
      <c r="F4079">
        <v>2009</v>
      </c>
      <c r="G4079" t="s">
        <v>30</v>
      </c>
      <c r="H4079">
        <v>4</v>
      </c>
      <c r="I4079">
        <v>2</v>
      </c>
      <c r="J4079">
        <v>1</v>
      </c>
      <c r="K4079">
        <v>8</v>
      </c>
      <c r="L4079" t="s">
        <v>43</v>
      </c>
      <c r="M4079">
        <v>2572</v>
      </c>
      <c r="N4079">
        <v>1340</v>
      </c>
      <c r="O4079">
        <v>1232</v>
      </c>
      <c r="P4079">
        <v>0</v>
      </c>
      <c r="Q4079" t="str">
        <f t="shared" si="252"/>
        <v>NO</v>
      </c>
      <c r="R4079">
        <f t="shared" si="253"/>
        <v>1340</v>
      </c>
      <c r="S4079">
        <f t="shared" si="254"/>
        <v>168.65671641791045</v>
      </c>
      <c r="T4079">
        <f t="shared" si="255"/>
        <v>37.058900695264327</v>
      </c>
      <c r="U4079">
        <v>400</v>
      </c>
      <c r="V4079">
        <v>39999</v>
      </c>
      <c r="W4079">
        <v>226000</v>
      </c>
      <c r="X4079" s="2">
        <v>42024</v>
      </c>
      <c r="Y4079">
        <v>296992</v>
      </c>
      <c r="Z4079" s="3">
        <v>87.87</v>
      </c>
      <c r="AA4079">
        <v>0.14000000000000001</v>
      </c>
      <c r="AB4079">
        <v>2015</v>
      </c>
      <c r="AC4079">
        <v>6</v>
      </c>
      <c r="AD4079">
        <v>1</v>
      </c>
      <c r="AE4079">
        <v>20</v>
      </c>
    </row>
    <row r="4080" spans="1:31" x14ac:dyDescent="0.25">
      <c r="A4080" t="s">
        <v>4452</v>
      </c>
      <c r="B4080">
        <v>63385</v>
      </c>
      <c r="C4080" t="s">
        <v>2615</v>
      </c>
      <c r="D4080" t="s">
        <v>110</v>
      </c>
      <c r="E4080" t="s">
        <v>1277</v>
      </c>
      <c r="F4080">
        <v>2008</v>
      </c>
      <c r="G4080" t="s">
        <v>30</v>
      </c>
      <c r="H4080">
        <v>3</v>
      </c>
      <c r="I4080">
        <v>2</v>
      </c>
      <c r="J4080">
        <v>1</v>
      </c>
      <c r="K4080">
        <v>6</v>
      </c>
      <c r="L4080" t="s">
        <v>43</v>
      </c>
      <c r="M4080">
        <v>1728</v>
      </c>
      <c r="N4080">
        <v>864</v>
      </c>
      <c r="O4080">
        <v>864</v>
      </c>
      <c r="P4080">
        <v>0</v>
      </c>
      <c r="Q4080" t="str">
        <f t="shared" si="252"/>
        <v>NO</v>
      </c>
      <c r="R4080">
        <f t="shared" si="253"/>
        <v>864</v>
      </c>
      <c r="S4080">
        <f t="shared" si="254"/>
        <v>165.27777777777777</v>
      </c>
      <c r="T4080">
        <f t="shared" si="255"/>
        <v>25.217207035388853</v>
      </c>
      <c r="U4080">
        <v>420</v>
      </c>
      <c r="V4080">
        <v>39999</v>
      </c>
      <c r="W4080">
        <v>142800</v>
      </c>
      <c r="X4080" s="2">
        <v>42304</v>
      </c>
      <c r="Y4080">
        <v>213854</v>
      </c>
      <c r="Z4080" s="3">
        <v>82.64</v>
      </c>
      <c r="AA4080">
        <v>0.13</v>
      </c>
      <c r="AB4080">
        <v>2015</v>
      </c>
      <c r="AC4080">
        <v>7</v>
      </c>
      <c r="AD4080">
        <v>10</v>
      </c>
      <c r="AE4080">
        <v>27</v>
      </c>
    </row>
    <row r="4081" spans="1:31" x14ac:dyDescent="0.25">
      <c r="A4081" t="s">
        <v>4453</v>
      </c>
      <c r="B4081">
        <v>63368</v>
      </c>
      <c r="C4081" t="s">
        <v>3137</v>
      </c>
      <c r="D4081" t="s">
        <v>110</v>
      </c>
      <c r="E4081" t="s">
        <v>2124</v>
      </c>
      <c r="F4081">
        <v>2011</v>
      </c>
      <c r="G4081" t="s">
        <v>30</v>
      </c>
      <c r="H4081">
        <v>3</v>
      </c>
      <c r="I4081">
        <v>2</v>
      </c>
      <c r="J4081">
        <v>1</v>
      </c>
      <c r="K4081">
        <v>5</v>
      </c>
      <c r="L4081" t="s">
        <v>43</v>
      </c>
      <c r="M4081">
        <v>1692</v>
      </c>
      <c r="N4081">
        <v>1004</v>
      </c>
      <c r="O4081">
        <v>688</v>
      </c>
      <c r="P4081">
        <v>0</v>
      </c>
      <c r="Q4081" t="str">
        <f t="shared" si="252"/>
        <v>NO</v>
      </c>
      <c r="R4081">
        <f t="shared" si="253"/>
        <v>1004</v>
      </c>
      <c r="S4081">
        <f t="shared" si="254"/>
        <v>182.27091633466136</v>
      </c>
      <c r="T4081">
        <f t="shared" si="255"/>
        <v>38.191835712496868</v>
      </c>
      <c r="U4081">
        <v>344</v>
      </c>
      <c r="V4081">
        <v>40000</v>
      </c>
      <c r="W4081">
        <v>183000</v>
      </c>
      <c r="X4081" s="2">
        <v>41974</v>
      </c>
      <c r="Y4081">
        <v>210129</v>
      </c>
      <c r="Z4081" s="3">
        <v>108.16</v>
      </c>
      <c r="AA4081">
        <v>0.11</v>
      </c>
      <c r="AB4081">
        <v>2014</v>
      </c>
      <c r="AC4081">
        <v>3</v>
      </c>
      <c r="AD4081">
        <v>12</v>
      </c>
      <c r="AE4081">
        <v>1</v>
      </c>
    </row>
    <row r="4082" spans="1:31" x14ac:dyDescent="0.25">
      <c r="A4082" t="s">
        <v>4454</v>
      </c>
      <c r="B4082">
        <v>63368</v>
      </c>
      <c r="C4082" t="s">
        <v>3137</v>
      </c>
      <c r="D4082" t="s">
        <v>110</v>
      </c>
      <c r="E4082" t="s">
        <v>716</v>
      </c>
      <c r="F4082">
        <v>2011</v>
      </c>
      <c r="G4082" t="s">
        <v>30</v>
      </c>
      <c r="H4082">
        <v>3</v>
      </c>
      <c r="I4082">
        <v>2</v>
      </c>
      <c r="J4082">
        <v>1</v>
      </c>
      <c r="K4082">
        <v>5</v>
      </c>
      <c r="L4082" t="s">
        <v>43</v>
      </c>
      <c r="M4082">
        <v>1684</v>
      </c>
      <c r="N4082">
        <v>1020</v>
      </c>
      <c r="O4082">
        <v>664</v>
      </c>
      <c r="P4082">
        <v>0</v>
      </c>
      <c r="Q4082" t="str">
        <f t="shared" si="252"/>
        <v>NO</v>
      </c>
      <c r="R4082">
        <f t="shared" si="253"/>
        <v>1020</v>
      </c>
      <c r="S4082">
        <f t="shared" si="254"/>
        <v>176.47058823529412</v>
      </c>
      <c r="T4082">
        <f t="shared" si="255"/>
        <v>29.515938606847694</v>
      </c>
      <c r="U4082">
        <v>400</v>
      </c>
      <c r="V4082">
        <v>40000</v>
      </c>
      <c r="W4082">
        <v>180000</v>
      </c>
      <c r="X4082" s="2">
        <v>42271</v>
      </c>
      <c r="Y4082">
        <v>206482</v>
      </c>
      <c r="Z4082" s="3">
        <v>106.89</v>
      </c>
      <c r="AA4082">
        <v>0.14000000000000001</v>
      </c>
      <c r="AB4082">
        <v>2015</v>
      </c>
      <c r="AC4082">
        <v>4</v>
      </c>
      <c r="AD4082">
        <v>9</v>
      </c>
      <c r="AE4082">
        <v>24</v>
      </c>
    </row>
    <row r="4083" spans="1:31" x14ac:dyDescent="0.25">
      <c r="A4083" t="s">
        <v>4455</v>
      </c>
      <c r="B4083">
        <v>63368</v>
      </c>
      <c r="C4083" t="s">
        <v>3137</v>
      </c>
      <c r="D4083" t="s">
        <v>110</v>
      </c>
      <c r="E4083" t="s">
        <v>2366</v>
      </c>
      <c r="F4083">
        <v>2011</v>
      </c>
      <c r="G4083" t="s">
        <v>30</v>
      </c>
      <c r="H4083">
        <v>3</v>
      </c>
      <c r="I4083">
        <v>2</v>
      </c>
      <c r="J4083">
        <v>2</v>
      </c>
      <c r="K4083">
        <v>5</v>
      </c>
      <c r="L4083" t="s">
        <v>43</v>
      </c>
      <c r="M4083">
        <v>1668</v>
      </c>
      <c r="N4083">
        <v>1004</v>
      </c>
      <c r="O4083">
        <v>664</v>
      </c>
      <c r="P4083">
        <v>531</v>
      </c>
      <c r="Q4083" t="str">
        <f t="shared" si="252"/>
        <v>YES</v>
      </c>
      <c r="R4083">
        <f t="shared" si="253"/>
        <v>1535</v>
      </c>
      <c r="S4083">
        <f t="shared" si="254"/>
        <v>120.45602605863192</v>
      </c>
      <c r="T4083">
        <f t="shared" si="255"/>
        <v>35.372666054484235</v>
      </c>
      <c r="U4083">
        <v>400</v>
      </c>
      <c r="V4083">
        <v>40000</v>
      </c>
      <c r="W4083">
        <v>184900</v>
      </c>
      <c r="X4083" s="2">
        <v>42067</v>
      </c>
      <c r="Y4083">
        <v>214518</v>
      </c>
      <c r="Z4083" s="3">
        <v>110.85</v>
      </c>
      <c r="AA4083">
        <v>0.12</v>
      </c>
      <c r="AB4083">
        <v>2015</v>
      </c>
      <c r="AC4083">
        <v>4</v>
      </c>
      <c r="AD4083">
        <v>3</v>
      </c>
      <c r="AE4083">
        <v>4</v>
      </c>
    </row>
    <row r="4084" spans="1:31" x14ac:dyDescent="0.25">
      <c r="A4084" t="s">
        <v>4456</v>
      </c>
      <c r="B4084">
        <v>63366</v>
      </c>
      <c r="C4084" t="s">
        <v>3142</v>
      </c>
      <c r="D4084" t="s">
        <v>28</v>
      </c>
      <c r="E4084" t="s">
        <v>36</v>
      </c>
      <c r="F4084">
        <v>2011</v>
      </c>
      <c r="G4084" t="s">
        <v>30</v>
      </c>
      <c r="H4084">
        <v>4</v>
      </c>
      <c r="I4084">
        <v>2</v>
      </c>
      <c r="J4084">
        <v>1</v>
      </c>
      <c r="K4084">
        <v>7</v>
      </c>
      <c r="L4084" t="s">
        <v>43</v>
      </c>
      <c r="M4084">
        <v>1822</v>
      </c>
      <c r="N4084">
        <v>1146</v>
      </c>
      <c r="O4084">
        <v>1112</v>
      </c>
      <c r="P4084">
        <v>0</v>
      </c>
      <c r="Q4084" t="str">
        <f t="shared" si="252"/>
        <v>NO</v>
      </c>
      <c r="R4084">
        <f t="shared" si="253"/>
        <v>1146</v>
      </c>
      <c r="S4084">
        <f t="shared" si="254"/>
        <v>197.20767888307157</v>
      </c>
      <c r="T4084">
        <f t="shared" si="255"/>
        <v>30.519094690217681</v>
      </c>
      <c r="U4084">
        <v>400</v>
      </c>
      <c r="V4084">
        <v>40000</v>
      </c>
      <c r="W4084">
        <v>226000</v>
      </c>
      <c r="X4084" s="2">
        <v>42270</v>
      </c>
      <c r="Y4084">
        <v>243974</v>
      </c>
      <c r="Z4084" s="3">
        <v>124.04</v>
      </c>
      <c r="AA4084">
        <v>0.17</v>
      </c>
      <c r="AB4084">
        <v>2015</v>
      </c>
      <c r="AC4084">
        <v>4</v>
      </c>
      <c r="AD4084">
        <v>9</v>
      </c>
      <c r="AE4084">
        <v>23</v>
      </c>
    </row>
    <row r="4085" spans="1:31" x14ac:dyDescent="0.25">
      <c r="A4085" t="s">
        <v>4457</v>
      </c>
      <c r="B4085">
        <v>63366</v>
      </c>
      <c r="C4085" t="s">
        <v>3142</v>
      </c>
      <c r="D4085" t="s">
        <v>28</v>
      </c>
      <c r="E4085" t="s">
        <v>1362</v>
      </c>
      <c r="F4085">
        <v>2009</v>
      </c>
      <c r="G4085" t="s">
        <v>30</v>
      </c>
      <c r="H4085">
        <v>3</v>
      </c>
      <c r="I4085">
        <v>2</v>
      </c>
      <c r="J4085">
        <v>1</v>
      </c>
      <c r="K4085">
        <v>6</v>
      </c>
      <c r="L4085" t="s">
        <v>43</v>
      </c>
      <c r="M4085">
        <v>1728</v>
      </c>
      <c r="N4085">
        <v>864</v>
      </c>
      <c r="O4085">
        <v>864</v>
      </c>
      <c r="P4085">
        <v>0</v>
      </c>
      <c r="Q4085" t="str">
        <f t="shared" si="252"/>
        <v>NO</v>
      </c>
      <c r="R4085">
        <f t="shared" si="253"/>
        <v>864</v>
      </c>
      <c r="S4085">
        <f t="shared" si="254"/>
        <v>211.80555555555554</v>
      </c>
      <c r="T4085">
        <f t="shared" si="255"/>
        <v>28.00734618916437</v>
      </c>
      <c r="U4085">
        <v>420</v>
      </c>
      <c r="V4085">
        <v>40000</v>
      </c>
      <c r="W4085">
        <v>183000</v>
      </c>
      <c r="X4085" s="2">
        <v>42367</v>
      </c>
      <c r="Y4085">
        <v>222888</v>
      </c>
      <c r="Z4085" s="3">
        <v>105.9</v>
      </c>
      <c r="AA4085">
        <v>0.15</v>
      </c>
      <c r="AB4085">
        <v>2015</v>
      </c>
      <c r="AC4085">
        <v>6</v>
      </c>
      <c r="AD4085">
        <v>12</v>
      </c>
      <c r="AE4085">
        <v>29</v>
      </c>
    </row>
    <row r="4086" spans="1:31" x14ac:dyDescent="0.25">
      <c r="A4086" t="s">
        <v>4458</v>
      </c>
      <c r="B4086">
        <v>63367</v>
      </c>
      <c r="C4086" t="s">
        <v>3155</v>
      </c>
      <c r="D4086" t="s">
        <v>110</v>
      </c>
      <c r="E4086" t="s">
        <v>42</v>
      </c>
      <c r="F4086">
        <v>2014</v>
      </c>
      <c r="G4086" t="s">
        <v>60</v>
      </c>
      <c r="H4086">
        <v>4</v>
      </c>
      <c r="I4086">
        <v>2</v>
      </c>
      <c r="J4086">
        <v>1</v>
      </c>
      <c r="K4086">
        <v>7</v>
      </c>
      <c r="L4086" t="s">
        <v>43</v>
      </c>
      <c r="M4086">
        <v>3146</v>
      </c>
      <c r="N4086">
        <v>1668</v>
      </c>
      <c r="O4086">
        <v>1478</v>
      </c>
      <c r="P4086">
        <v>0</v>
      </c>
      <c r="Q4086" t="str">
        <f t="shared" si="252"/>
        <v>NO</v>
      </c>
      <c r="R4086">
        <f t="shared" si="253"/>
        <v>1668</v>
      </c>
      <c r="S4086">
        <f t="shared" si="254"/>
        <v>180.46223021582733</v>
      </c>
      <c r="T4086">
        <f t="shared" si="255"/>
        <v>31.410280490859002</v>
      </c>
      <c r="U4086">
        <v>610</v>
      </c>
      <c r="V4086">
        <v>44999</v>
      </c>
      <c r="W4086">
        <v>301011</v>
      </c>
      <c r="X4086" s="2">
        <v>42088</v>
      </c>
      <c r="Y4086">
        <v>350108</v>
      </c>
      <c r="Z4086" s="3">
        <v>95.68</v>
      </c>
      <c r="AA4086">
        <v>0.22</v>
      </c>
      <c r="AB4086">
        <v>2015</v>
      </c>
      <c r="AC4086">
        <v>1</v>
      </c>
      <c r="AD4086">
        <v>3</v>
      </c>
      <c r="AE4086">
        <v>25</v>
      </c>
    </row>
    <row r="4087" spans="1:31" x14ac:dyDescent="0.25">
      <c r="A4087" t="s">
        <v>4459</v>
      </c>
      <c r="B4087">
        <v>63367</v>
      </c>
      <c r="C4087" t="s">
        <v>3155</v>
      </c>
      <c r="D4087" t="s">
        <v>110</v>
      </c>
      <c r="E4087" t="s">
        <v>42</v>
      </c>
      <c r="F4087">
        <v>2009</v>
      </c>
      <c r="G4087" t="s">
        <v>30</v>
      </c>
      <c r="H4087">
        <v>4</v>
      </c>
      <c r="I4087">
        <v>3</v>
      </c>
      <c r="J4087">
        <v>1</v>
      </c>
      <c r="K4087">
        <v>9</v>
      </c>
      <c r="L4087" t="s">
        <v>43</v>
      </c>
      <c r="M4087">
        <v>3284</v>
      </c>
      <c r="N4087">
        <v>1836</v>
      </c>
      <c r="O4087">
        <v>1448</v>
      </c>
      <c r="P4087">
        <v>869</v>
      </c>
      <c r="Q4087" t="str">
        <f t="shared" si="252"/>
        <v>YES</v>
      </c>
      <c r="R4087">
        <f t="shared" si="253"/>
        <v>2705</v>
      </c>
      <c r="S4087">
        <f t="shared" si="254"/>
        <v>107.20887245841035</v>
      </c>
      <c r="T4087">
        <f t="shared" si="255"/>
        <v>30.261290591869102</v>
      </c>
      <c r="U4087">
        <v>400</v>
      </c>
      <c r="V4087">
        <v>45000</v>
      </c>
      <c r="W4087">
        <v>290000</v>
      </c>
      <c r="X4087" s="2">
        <v>41668</v>
      </c>
      <c r="Y4087">
        <v>363669</v>
      </c>
      <c r="Z4087" s="3">
        <v>88.31</v>
      </c>
      <c r="AA4087">
        <v>0.22</v>
      </c>
      <c r="AB4087">
        <v>2014</v>
      </c>
      <c r="AC4087">
        <v>5</v>
      </c>
      <c r="AD4087">
        <v>1</v>
      </c>
      <c r="AE4087">
        <v>29</v>
      </c>
    </row>
    <row r="4088" spans="1:31" x14ac:dyDescent="0.25">
      <c r="A4088" t="s">
        <v>4460</v>
      </c>
      <c r="B4088">
        <v>63366</v>
      </c>
      <c r="C4088" t="s">
        <v>3164</v>
      </c>
      <c r="D4088" t="s">
        <v>28</v>
      </c>
      <c r="E4088" t="s">
        <v>40</v>
      </c>
      <c r="F4088">
        <v>2014</v>
      </c>
      <c r="G4088" t="s">
        <v>176</v>
      </c>
      <c r="H4088">
        <v>3</v>
      </c>
      <c r="I4088">
        <v>2</v>
      </c>
      <c r="J4088">
        <v>1</v>
      </c>
      <c r="K4088">
        <v>7</v>
      </c>
      <c r="L4088" t="s">
        <v>31</v>
      </c>
      <c r="M4088">
        <v>2304</v>
      </c>
      <c r="N4088">
        <v>2304</v>
      </c>
      <c r="O4088">
        <v>2280</v>
      </c>
      <c r="P4088">
        <v>0</v>
      </c>
      <c r="Q4088" t="str">
        <f t="shared" si="252"/>
        <v>NO</v>
      </c>
      <c r="R4088">
        <f t="shared" si="253"/>
        <v>2304</v>
      </c>
      <c r="S4088">
        <f t="shared" si="254"/>
        <v>135.90407986111111</v>
      </c>
      <c r="T4088">
        <f t="shared" si="255"/>
        <v>23.961049892868076</v>
      </c>
      <c r="U4088">
        <v>788</v>
      </c>
      <c r="V4088">
        <v>50000</v>
      </c>
      <c r="W4088">
        <v>313123</v>
      </c>
      <c r="X4088" s="2">
        <v>41890</v>
      </c>
      <c r="Y4088">
        <v>407408</v>
      </c>
      <c r="Z4088" s="3">
        <v>135.9</v>
      </c>
      <c r="AA4088">
        <v>0.3</v>
      </c>
      <c r="AB4088">
        <v>2014</v>
      </c>
      <c r="AC4088">
        <v>0</v>
      </c>
      <c r="AD4088">
        <v>9</v>
      </c>
      <c r="AE4088">
        <v>8</v>
      </c>
    </row>
    <row r="4089" spans="1:31" x14ac:dyDescent="0.25">
      <c r="A4089" t="s">
        <v>4461</v>
      </c>
      <c r="B4089">
        <v>63366</v>
      </c>
      <c r="C4089" t="s">
        <v>3164</v>
      </c>
      <c r="D4089" t="s">
        <v>28</v>
      </c>
      <c r="E4089" t="s">
        <v>103</v>
      </c>
      <c r="F4089">
        <v>2015</v>
      </c>
      <c r="G4089" t="s">
        <v>1853</v>
      </c>
      <c r="H4089">
        <v>4</v>
      </c>
      <c r="I4089">
        <v>4</v>
      </c>
      <c r="J4089">
        <v>1</v>
      </c>
      <c r="K4089">
        <v>7</v>
      </c>
      <c r="L4089" t="s">
        <v>43</v>
      </c>
      <c r="M4089">
        <v>2881</v>
      </c>
      <c r="N4089">
        <v>1791</v>
      </c>
      <c r="O4089">
        <v>1422</v>
      </c>
      <c r="P4089">
        <v>0</v>
      </c>
      <c r="Q4089" t="str">
        <f t="shared" si="252"/>
        <v>NO</v>
      </c>
      <c r="R4089">
        <f t="shared" si="253"/>
        <v>1791</v>
      </c>
      <c r="S4089">
        <f t="shared" si="254"/>
        <v>223.15912897822446</v>
      </c>
      <c r="T4089">
        <f t="shared" si="255"/>
        <v>21.338010122365304</v>
      </c>
      <c r="U4089">
        <v>662</v>
      </c>
      <c r="V4089">
        <v>50000</v>
      </c>
      <c r="W4089">
        <v>399678</v>
      </c>
      <c r="X4089" s="2">
        <v>42201</v>
      </c>
      <c r="Y4089">
        <v>472023</v>
      </c>
      <c r="Z4089" s="3">
        <v>138.72999999999999</v>
      </c>
      <c r="AA4089">
        <v>0.43</v>
      </c>
      <c r="AB4089">
        <v>2015</v>
      </c>
      <c r="AC4089">
        <v>0</v>
      </c>
      <c r="AD4089">
        <v>7</v>
      </c>
      <c r="AE4089">
        <v>16</v>
      </c>
    </row>
    <row r="4090" spans="1:31" x14ac:dyDescent="0.25">
      <c r="A4090" t="s">
        <v>4462</v>
      </c>
      <c r="B4090">
        <v>63366</v>
      </c>
      <c r="C4090" t="s">
        <v>3164</v>
      </c>
      <c r="D4090" t="s">
        <v>28</v>
      </c>
      <c r="E4090" t="s">
        <v>4463</v>
      </c>
      <c r="F4090">
        <v>2014</v>
      </c>
      <c r="G4090" t="s">
        <v>176</v>
      </c>
      <c r="H4090">
        <v>4</v>
      </c>
      <c r="I4090">
        <v>2</v>
      </c>
      <c r="J4090">
        <v>1</v>
      </c>
      <c r="K4090">
        <v>7</v>
      </c>
      <c r="L4090" t="s">
        <v>43</v>
      </c>
      <c r="M4090">
        <v>2834</v>
      </c>
      <c r="N4090">
        <v>1781</v>
      </c>
      <c r="O4090">
        <v>1422</v>
      </c>
      <c r="P4090">
        <v>0</v>
      </c>
      <c r="Q4090" t="str">
        <f t="shared" si="252"/>
        <v>NO</v>
      </c>
      <c r="R4090">
        <f t="shared" si="253"/>
        <v>1781</v>
      </c>
      <c r="S4090">
        <f t="shared" si="254"/>
        <v>230.87085906793936</v>
      </c>
      <c r="T4090">
        <f t="shared" si="255"/>
        <v>14.08868193467922</v>
      </c>
      <c r="U4090">
        <v>662</v>
      </c>
      <c r="V4090">
        <v>50000</v>
      </c>
      <c r="W4090">
        <v>411181</v>
      </c>
      <c r="X4090" s="2">
        <v>42102</v>
      </c>
      <c r="Y4090">
        <v>399618</v>
      </c>
      <c r="Z4090" s="3">
        <v>145.09</v>
      </c>
      <c r="AA4090">
        <v>0.67</v>
      </c>
      <c r="AB4090">
        <v>2015</v>
      </c>
      <c r="AC4090">
        <v>1</v>
      </c>
      <c r="AD4090">
        <v>4</v>
      </c>
      <c r="AE4090">
        <v>8</v>
      </c>
    </row>
    <row r="4091" spans="1:31" x14ac:dyDescent="0.25">
      <c r="A4091" t="s">
        <v>4464</v>
      </c>
      <c r="B4091">
        <v>63366</v>
      </c>
      <c r="C4091" t="s">
        <v>3164</v>
      </c>
      <c r="D4091" t="s">
        <v>28</v>
      </c>
      <c r="E4091" t="s">
        <v>1728</v>
      </c>
      <c r="F4091">
        <v>2015</v>
      </c>
      <c r="G4091" t="s">
        <v>176</v>
      </c>
      <c r="H4091">
        <v>4</v>
      </c>
      <c r="I4091">
        <v>2</v>
      </c>
      <c r="J4091">
        <v>0</v>
      </c>
      <c r="K4091">
        <v>7</v>
      </c>
      <c r="L4091" t="s">
        <v>43</v>
      </c>
      <c r="M4091">
        <v>2788</v>
      </c>
      <c r="N4091">
        <v>1846</v>
      </c>
      <c r="O4091">
        <v>1422</v>
      </c>
      <c r="P4091">
        <v>0</v>
      </c>
      <c r="Q4091" t="str">
        <f t="shared" si="252"/>
        <v>NO</v>
      </c>
      <c r="R4091">
        <f t="shared" si="253"/>
        <v>1846</v>
      </c>
      <c r="S4091">
        <f t="shared" si="254"/>
        <v>206.84452871072588</v>
      </c>
      <c r="T4091">
        <f t="shared" si="255"/>
        <v>14.370041698655708</v>
      </c>
      <c r="U4091">
        <v>662</v>
      </c>
      <c r="V4091">
        <v>50000</v>
      </c>
      <c r="W4091">
        <v>381835</v>
      </c>
      <c r="X4091" s="2">
        <v>42333</v>
      </c>
      <c r="Y4091">
        <v>408167</v>
      </c>
      <c r="Z4091" s="3">
        <v>136.96</v>
      </c>
      <c r="AA4091">
        <v>0.61</v>
      </c>
      <c r="AB4091">
        <v>2015</v>
      </c>
      <c r="AC4091">
        <v>0</v>
      </c>
      <c r="AD4091">
        <v>11</v>
      </c>
      <c r="AE4091">
        <v>25</v>
      </c>
    </row>
    <row r="4092" spans="1:31" x14ac:dyDescent="0.25">
      <c r="A4092" t="s">
        <v>4465</v>
      </c>
      <c r="B4092">
        <v>63366</v>
      </c>
      <c r="C4092" t="s">
        <v>3164</v>
      </c>
      <c r="D4092" t="s">
        <v>28</v>
      </c>
      <c r="E4092" t="s">
        <v>327</v>
      </c>
      <c r="F4092">
        <v>2014</v>
      </c>
      <c r="G4092" t="s">
        <v>176</v>
      </c>
      <c r="H4092">
        <v>3</v>
      </c>
      <c r="I4092">
        <v>3</v>
      </c>
      <c r="J4092">
        <v>1</v>
      </c>
      <c r="K4092">
        <v>5</v>
      </c>
      <c r="L4092" t="s">
        <v>43</v>
      </c>
      <c r="M4092">
        <v>3017</v>
      </c>
      <c r="N4092">
        <v>1825</v>
      </c>
      <c r="O4092">
        <v>1599</v>
      </c>
      <c r="P4092">
        <v>1000</v>
      </c>
      <c r="Q4092" t="str">
        <f t="shared" si="252"/>
        <v>YES</v>
      </c>
      <c r="R4092">
        <f t="shared" si="253"/>
        <v>2825</v>
      </c>
      <c r="S4092">
        <f t="shared" si="254"/>
        <v>119.09734513274336</v>
      </c>
      <c r="T4092">
        <f t="shared" si="255"/>
        <v>22.717144709123318</v>
      </c>
      <c r="U4092">
        <v>693</v>
      </c>
      <c r="V4092">
        <v>50000</v>
      </c>
      <c r="W4092">
        <v>336450</v>
      </c>
      <c r="X4092" s="2">
        <v>42277</v>
      </c>
      <c r="Y4092">
        <v>451111</v>
      </c>
      <c r="Z4092" s="3">
        <v>111.52</v>
      </c>
      <c r="AA4092">
        <v>0.34</v>
      </c>
      <c r="AB4092">
        <v>2015</v>
      </c>
      <c r="AC4092">
        <v>1</v>
      </c>
      <c r="AD4092">
        <v>9</v>
      </c>
      <c r="AE4092">
        <v>30</v>
      </c>
    </row>
    <row r="4093" spans="1:31" x14ac:dyDescent="0.25">
      <c r="A4093" t="s">
        <v>4466</v>
      </c>
      <c r="B4093">
        <v>63366</v>
      </c>
      <c r="C4093" t="s">
        <v>3164</v>
      </c>
      <c r="D4093" t="s">
        <v>28</v>
      </c>
      <c r="E4093" t="s">
        <v>222</v>
      </c>
      <c r="F4093">
        <v>2014</v>
      </c>
      <c r="G4093" t="s">
        <v>176</v>
      </c>
      <c r="H4093">
        <v>4</v>
      </c>
      <c r="I4093">
        <v>3</v>
      </c>
      <c r="J4093">
        <v>1</v>
      </c>
      <c r="K4093">
        <v>8</v>
      </c>
      <c r="L4093" t="s">
        <v>43</v>
      </c>
      <c r="M4093">
        <v>3515</v>
      </c>
      <c r="N4093">
        <v>1864</v>
      </c>
      <c r="O4093">
        <v>1651</v>
      </c>
      <c r="P4093">
        <v>1238</v>
      </c>
      <c r="Q4093" t="str">
        <f t="shared" si="252"/>
        <v>YES</v>
      </c>
      <c r="R4093">
        <f t="shared" si="253"/>
        <v>3102</v>
      </c>
      <c r="S4093">
        <f t="shared" si="254"/>
        <v>131.14571244358478</v>
      </c>
      <c r="T4093">
        <f t="shared" si="255"/>
        <v>23.347910927456383</v>
      </c>
      <c r="U4093">
        <v>691</v>
      </c>
      <c r="V4093">
        <v>50000</v>
      </c>
      <c r="W4093">
        <v>406814</v>
      </c>
      <c r="X4093" s="2">
        <v>41780</v>
      </c>
      <c r="Y4093">
        <v>492846</v>
      </c>
      <c r="Z4093" s="3">
        <v>115.74</v>
      </c>
      <c r="AA4093">
        <v>0.4</v>
      </c>
      <c r="AB4093">
        <v>2014</v>
      </c>
      <c r="AC4093">
        <v>0</v>
      </c>
      <c r="AD4093">
        <v>5</v>
      </c>
      <c r="AE4093">
        <v>21</v>
      </c>
    </row>
    <row r="4094" spans="1:31" x14ac:dyDescent="0.25">
      <c r="A4094" t="s">
        <v>4467</v>
      </c>
      <c r="B4094">
        <v>63366</v>
      </c>
      <c r="C4094" t="s">
        <v>3164</v>
      </c>
      <c r="D4094" t="s">
        <v>28</v>
      </c>
      <c r="E4094" t="s">
        <v>186</v>
      </c>
      <c r="F4094">
        <v>2014</v>
      </c>
      <c r="G4094" t="s">
        <v>176</v>
      </c>
      <c r="H4094">
        <v>3</v>
      </c>
      <c r="I4094">
        <v>3</v>
      </c>
      <c r="J4094">
        <v>1</v>
      </c>
      <c r="K4094">
        <v>7</v>
      </c>
      <c r="L4094" t="s">
        <v>31</v>
      </c>
      <c r="M4094">
        <v>2344</v>
      </c>
      <c r="N4094">
        <v>2344</v>
      </c>
      <c r="O4094">
        <v>2280</v>
      </c>
      <c r="P4094">
        <v>1500</v>
      </c>
      <c r="Q4094" t="str">
        <f t="shared" si="252"/>
        <v>YES</v>
      </c>
      <c r="R4094">
        <f t="shared" si="253"/>
        <v>3844</v>
      </c>
      <c r="S4094">
        <f t="shared" si="254"/>
        <v>95.730228928199793</v>
      </c>
      <c r="T4094">
        <f t="shared" si="255"/>
        <v>22.231102894978495</v>
      </c>
      <c r="U4094">
        <v>724</v>
      </c>
      <c r="V4094">
        <v>50000</v>
      </c>
      <c r="W4094">
        <v>367987</v>
      </c>
      <c r="X4094" s="2">
        <v>41877</v>
      </c>
      <c r="Y4094">
        <v>445107</v>
      </c>
      <c r="Z4094" s="3">
        <v>156.99</v>
      </c>
      <c r="AA4094">
        <v>0.38</v>
      </c>
      <c r="AB4094">
        <v>2014</v>
      </c>
      <c r="AC4094">
        <v>0</v>
      </c>
      <c r="AD4094">
        <v>8</v>
      </c>
      <c r="AE4094">
        <v>26</v>
      </c>
    </row>
    <row r="4095" spans="1:31" x14ac:dyDescent="0.25">
      <c r="A4095" t="s">
        <v>4468</v>
      </c>
      <c r="B4095">
        <v>63376</v>
      </c>
      <c r="C4095" t="s">
        <v>3166</v>
      </c>
      <c r="D4095" t="s">
        <v>28</v>
      </c>
      <c r="E4095" t="s">
        <v>66</v>
      </c>
      <c r="F4095">
        <v>2014</v>
      </c>
      <c r="G4095" t="s">
        <v>181</v>
      </c>
      <c r="H4095">
        <v>4</v>
      </c>
      <c r="I4095">
        <v>3</v>
      </c>
      <c r="J4095">
        <v>1</v>
      </c>
      <c r="K4095">
        <v>8</v>
      </c>
      <c r="L4095" t="s">
        <v>43</v>
      </c>
      <c r="M4095">
        <v>2984</v>
      </c>
      <c r="N4095">
        <v>1786</v>
      </c>
      <c r="O4095">
        <v>1768</v>
      </c>
      <c r="P4095">
        <v>0</v>
      </c>
      <c r="Q4095" t="str">
        <f t="shared" si="252"/>
        <v>NO</v>
      </c>
      <c r="R4095">
        <f t="shared" si="253"/>
        <v>1786</v>
      </c>
      <c r="S4095">
        <f t="shared" si="254"/>
        <v>229.50727883538633</v>
      </c>
      <c r="T4095">
        <f t="shared" si="255"/>
        <v>39.208371594735233</v>
      </c>
      <c r="U4095">
        <v>638</v>
      </c>
      <c r="V4095">
        <v>0</v>
      </c>
      <c r="W4095">
        <v>409900</v>
      </c>
      <c r="X4095" s="2">
        <v>42143</v>
      </c>
      <c r="Y4095">
        <v>422245</v>
      </c>
      <c r="Z4095" s="3">
        <v>137.37</v>
      </c>
      <c r="AA4095">
        <v>0.24</v>
      </c>
      <c r="AB4095">
        <v>2015</v>
      </c>
      <c r="AC4095">
        <v>1</v>
      </c>
      <c r="AD4095">
        <v>5</v>
      </c>
      <c r="AE4095">
        <v>19</v>
      </c>
    </row>
    <row r="4096" spans="1:31" x14ac:dyDescent="0.25">
      <c r="A4096" t="s">
        <v>4469</v>
      </c>
      <c r="B4096">
        <v>63376</v>
      </c>
      <c r="C4096" t="s">
        <v>3166</v>
      </c>
      <c r="D4096" t="s">
        <v>28</v>
      </c>
      <c r="E4096" t="s">
        <v>34</v>
      </c>
      <c r="F4096">
        <v>2015</v>
      </c>
      <c r="G4096" t="s">
        <v>181</v>
      </c>
      <c r="H4096">
        <v>4</v>
      </c>
      <c r="I4096">
        <v>3</v>
      </c>
      <c r="J4096">
        <v>1</v>
      </c>
      <c r="K4096">
        <v>7</v>
      </c>
      <c r="L4096" t="s">
        <v>43</v>
      </c>
      <c r="M4096">
        <v>3186</v>
      </c>
      <c r="N4096">
        <v>1942</v>
      </c>
      <c r="O4096">
        <v>1924</v>
      </c>
      <c r="P4096">
        <v>0</v>
      </c>
      <c r="Q4096" t="str">
        <f t="shared" si="252"/>
        <v>NO</v>
      </c>
      <c r="R4096">
        <f t="shared" si="253"/>
        <v>1942</v>
      </c>
      <c r="S4096">
        <f t="shared" si="254"/>
        <v>222.54994850669414</v>
      </c>
      <c r="T4096">
        <f t="shared" si="255"/>
        <v>39.687052341597798</v>
      </c>
      <c r="U4096">
        <v>638</v>
      </c>
      <c r="V4096">
        <v>0</v>
      </c>
      <c r="W4096">
        <v>432192</v>
      </c>
      <c r="X4096" s="2">
        <v>42220</v>
      </c>
      <c r="Y4096">
        <v>442779</v>
      </c>
      <c r="Z4096" s="3">
        <v>135.65</v>
      </c>
      <c r="AA4096">
        <v>0.25</v>
      </c>
      <c r="AB4096">
        <v>2015</v>
      </c>
      <c r="AC4096">
        <v>0</v>
      </c>
      <c r="AD4096">
        <v>8</v>
      </c>
      <c r="AE4096">
        <v>4</v>
      </c>
    </row>
    <row r="4097" spans="1:31" x14ac:dyDescent="0.25">
      <c r="A4097" t="s">
        <v>4470</v>
      </c>
      <c r="B4097">
        <v>63376</v>
      </c>
      <c r="C4097" t="s">
        <v>3166</v>
      </c>
      <c r="D4097" t="s">
        <v>28</v>
      </c>
      <c r="E4097" t="s">
        <v>66</v>
      </c>
      <c r="F4097">
        <v>2015</v>
      </c>
      <c r="G4097" t="s">
        <v>181</v>
      </c>
      <c r="H4097">
        <v>3</v>
      </c>
      <c r="I4097">
        <v>3</v>
      </c>
      <c r="J4097">
        <v>1</v>
      </c>
      <c r="K4097">
        <v>7</v>
      </c>
      <c r="L4097" t="s">
        <v>31</v>
      </c>
      <c r="M4097">
        <v>2180</v>
      </c>
      <c r="N4097">
        <v>2180</v>
      </c>
      <c r="O4097">
        <v>2180</v>
      </c>
      <c r="P4097">
        <v>1100</v>
      </c>
      <c r="Q4097" t="str">
        <f t="shared" si="252"/>
        <v>YES</v>
      </c>
      <c r="R4097">
        <f t="shared" si="253"/>
        <v>3280</v>
      </c>
      <c r="S4097">
        <f t="shared" si="254"/>
        <v>122.58445121951219</v>
      </c>
      <c r="T4097">
        <f t="shared" si="255"/>
        <v>38.460074227119684</v>
      </c>
      <c r="U4097">
        <v>638</v>
      </c>
      <c r="V4097">
        <v>0</v>
      </c>
      <c r="W4097">
        <v>402077</v>
      </c>
      <c r="X4097" s="2">
        <v>42310</v>
      </c>
      <c r="Y4097">
        <v>455521</v>
      </c>
      <c r="Z4097" s="3">
        <v>184.44</v>
      </c>
      <c r="AA4097">
        <v>0.24</v>
      </c>
      <c r="AB4097">
        <v>2015</v>
      </c>
      <c r="AC4097">
        <v>0</v>
      </c>
      <c r="AD4097">
        <v>11</v>
      </c>
      <c r="AE4097">
        <v>2</v>
      </c>
    </row>
    <row r="4098" spans="1:31" x14ac:dyDescent="0.25">
      <c r="A4098" t="s">
        <v>4471</v>
      </c>
      <c r="B4098">
        <v>63376</v>
      </c>
      <c r="C4098" t="s">
        <v>3166</v>
      </c>
      <c r="D4098" t="s">
        <v>28</v>
      </c>
      <c r="E4098" t="s">
        <v>89</v>
      </c>
      <c r="F4098">
        <v>2014</v>
      </c>
      <c r="G4098" t="s">
        <v>181</v>
      </c>
      <c r="H4098">
        <v>3</v>
      </c>
      <c r="I4098">
        <v>2</v>
      </c>
      <c r="J4098">
        <v>0</v>
      </c>
      <c r="K4098">
        <v>6</v>
      </c>
      <c r="L4098" t="s">
        <v>31</v>
      </c>
      <c r="M4098">
        <v>2184</v>
      </c>
      <c r="N4098">
        <v>2184</v>
      </c>
      <c r="O4098">
        <v>2166</v>
      </c>
      <c r="P4098">
        <v>0</v>
      </c>
      <c r="Q4098" t="str">
        <f t="shared" si="252"/>
        <v>NO</v>
      </c>
      <c r="R4098">
        <f t="shared" si="253"/>
        <v>2184</v>
      </c>
      <c r="S4098">
        <f t="shared" si="254"/>
        <v>147.84798534798534</v>
      </c>
      <c r="T4098">
        <f t="shared" si="255"/>
        <v>26.474157155975334</v>
      </c>
      <c r="U4098">
        <v>638</v>
      </c>
      <c r="V4098">
        <v>0</v>
      </c>
      <c r="W4098">
        <v>322900</v>
      </c>
      <c r="X4098" s="2">
        <v>41942</v>
      </c>
      <c r="Y4098">
        <v>417545</v>
      </c>
      <c r="Z4098" s="3">
        <v>147.85</v>
      </c>
      <c r="AA4098">
        <v>0.28000000000000003</v>
      </c>
      <c r="AB4098">
        <v>2014</v>
      </c>
      <c r="AC4098">
        <v>0</v>
      </c>
      <c r="AD4098">
        <v>10</v>
      </c>
      <c r="AE4098">
        <v>30</v>
      </c>
    </row>
    <row r="4099" spans="1:31" x14ac:dyDescent="0.25">
      <c r="A4099" t="s">
        <v>4472</v>
      </c>
      <c r="B4099">
        <v>63376</v>
      </c>
      <c r="C4099" t="s">
        <v>3166</v>
      </c>
      <c r="D4099" t="s">
        <v>28</v>
      </c>
      <c r="E4099" t="s">
        <v>149</v>
      </c>
      <c r="F4099">
        <v>2014</v>
      </c>
      <c r="G4099" t="s">
        <v>181</v>
      </c>
      <c r="H4099">
        <v>3</v>
      </c>
      <c r="I4099">
        <v>3</v>
      </c>
      <c r="J4099">
        <v>1</v>
      </c>
      <c r="K4099">
        <v>5</v>
      </c>
      <c r="L4099" t="s">
        <v>31</v>
      </c>
      <c r="M4099">
        <v>2234</v>
      </c>
      <c r="N4099">
        <v>2234</v>
      </c>
      <c r="O4099">
        <v>2192</v>
      </c>
      <c r="P4099">
        <v>1675</v>
      </c>
      <c r="Q4099" t="str">
        <f t="shared" ref="Q4099:Q4162" si="256">IF(P4099&gt;0,"YES","NO")</f>
        <v>YES</v>
      </c>
      <c r="R4099">
        <f t="shared" ref="R4099:R4162" si="257">P4099+N4099</f>
        <v>3909</v>
      </c>
      <c r="S4099">
        <f t="shared" ref="S4099:S4162" si="258">W4099/R4099</f>
        <v>95.165003837298542</v>
      </c>
      <c r="T4099">
        <f t="shared" ref="T4099:T4162" si="259">(W4099/(43560*AA4099))</f>
        <v>23.722069176614632</v>
      </c>
      <c r="U4099">
        <v>660</v>
      </c>
      <c r="V4099">
        <v>0</v>
      </c>
      <c r="W4099">
        <v>372000</v>
      </c>
      <c r="X4099" s="2">
        <v>41992</v>
      </c>
      <c r="Y4099">
        <v>470854</v>
      </c>
      <c r="Z4099" s="3">
        <v>166.52</v>
      </c>
      <c r="AA4099">
        <v>0.36</v>
      </c>
      <c r="AB4099">
        <v>2014</v>
      </c>
      <c r="AC4099">
        <v>0</v>
      </c>
      <c r="AD4099">
        <v>12</v>
      </c>
      <c r="AE4099">
        <v>19</v>
      </c>
    </row>
    <row r="4100" spans="1:31" x14ac:dyDescent="0.25">
      <c r="A4100" t="s">
        <v>4473</v>
      </c>
      <c r="B4100">
        <v>63366</v>
      </c>
      <c r="C4100" t="s">
        <v>3172</v>
      </c>
      <c r="D4100" t="s">
        <v>28</v>
      </c>
      <c r="E4100" t="s">
        <v>716</v>
      </c>
      <c r="F4100">
        <v>2014</v>
      </c>
      <c r="G4100" t="s">
        <v>60</v>
      </c>
      <c r="H4100">
        <v>3</v>
      </c>
      <c r="I4100">
        <v>2</v>
      </c>
      <c r="J4100">
        <v>0</v>
      </c>
      <c r="K4100">
        <v>6</v>
      </c>
      <c r="L4100" t="s">
        <v>31</v>
      </c>
      <c r="M4100">
        <v>1186</v>
      </c>
      <c r="N4100">
        <v>1186</v>
      </c>
      <c r="O4100">
        <v>1186</v>
      </c>
      <c r="P4100">
        <v>0</v>
      </c>
      <c r="Q4100" t="str">
        <f t="shared" si="256"/>
        <v>NO</v>
      </c>
      <c r="R4100">
        <f t="shared" si="257"/>
        <v>1186</v>
      </c>
      <c r="S4100">
        <f t="shared" si="258"/>
        <v>137.81534569983137</v>
      </c>
      <c r="T4100">
        <f t="shared" si="259"/>
        <v>26.801948051948049</v>
      </c>
      <c r="U4100">
        <v>400</v>
      </c>
      <c r="V4100">
        <v>40000</v>
      </c>
      <c r="W4100">
        <v>163449</v>
      </c>
      <c r="X4100" s="2">
        <v>42094</v>
      </c>
      <c r="Y4100">
        <v>214409</v>
      </c>
      <c r="Z4100" s="3">
        <v>137.82</v>
      </c>
      <c r="AA4100">
        <v>0.14000000000000001</v>
      </c>
      <c r="AB4100">
        <v>2015</v>
      </c>
      <c r="AC4100">
        <v>1</v>
      </c>
      <c r="AD4100">
        <v>3</v>
      </c>
      <c r="AE4100">
        <v>31</v>
      </c>
    </row>
    <row r="4101" spans="1:31" x14ac:dyDescent="0.25">
      <c r="A4101" t="s">
        <v>4474</v>
      </c>
      <c r="B4101">
        <v>63366</v>
      </c>
      <c r="C4101" t="s">
        <v>3172</v>
      </c>
      <c r="D4101" t="s">
        <v>28</v>
      </c>
      <c r="E4101" t="s">
        <v>48</v>
      </c>
      <c r="F4101">
        <v>2013</v>
      </c>
      <c r="G4101" t="s">
        <v>30</v>
      </c>
      <c r="H4101">
        <v>3</v>
      </c>
      <c r="I4101">
        <v>3</v>
      </c>
      <c r="J4101">
        <v>0</v>
      </c>
      <c r="K4101">
        <v>5</v>
      </c>
      <c r="L4101" t="s">
        <v>31</v>
      </c>
      <c r="M4101">
        <v>1146</v>
      </c>
      <c r="N4101">
        <v>1146</v>
      </c>
      <c r="O4101">
        <v>1146</v>
      </c>
      <c r="P4101">
        <v>859</v>
      </c>
      <c r="Q4101" t="str">
        <f t="shared" si="256"/>
        <v>YES</v>
      </c>
      <c r="R4101">
        <f t="shared" si="257"/>
        <v>2005</v>
      </c>
      <c r="S4101">
        <f t="shared" si="258"/>
        <v>77.182044887780549</v>
      </c>
      <c r="T4101">
        <f t="shared" si="259"/>
        <v>18.697742980039632</v>
      </c>
      <c r="U4101">
        <v>400</v>
      </c>
      <c r="V4101">
        <v>40000</v>
      </c>
      <c r="W4101">
        <v>154750</v>
      </c>
      <c r="X4101" s="2">
        <v>42318</v>
      </c>
      <c r="Y4101">
        <v>211397</v>
      </c>
      <c r="Z4101" s="3">
        <v>135.03</v>
      </c>
      <c r="AA4101">
        <v>0.19</v>
      </c>
      <c r="AB4101">
        <v>2015</v>
      </c>
      <c r="AC4101">
        <v>2</v>
      </c>
      <c r="AD4101">
        <v>11</v>
      </c>
      <c r="AE4101">
        <v>10</v>
      </c>
    </row>
    <row r="4102" spans="1:31" x14ac:dyDescent="0.25">
      <c r="A4102" t="s">
        <v>4475</v>
      </c>
      <c r="B4102">
        <v>63366</v>
      </c>
      <c r="C4102" t="s">
        <v>3172</v>
      </c>
      <c r="D4102" t="s">
        <v>28</v>
      </c>
      <c r="E4102" t="s">
        <v>2366</v>
      </c>
      <c r="F4102">
        <v>2012</v>
      </c>
      <c r="G4102" t="s">
        <v>30</v>
      </c>
      <c r="H4102">
        <v>3</v>
      </c>
      <c r="I4102">
        <v>3</v>
      </c>
      <c r="J4102">
        <v>1</v>
      </c>
      <c r="K4102">
        <v>6</v>
      </c>
      <c r="L4102" t="s">
        <v>43</v>
      </c>
      <c r="M4102">
        <v>1824</v>
      </c>
      <c r="N4102">
        <v>912</v>
      </c>
      <c r="O4102">
        <v>912</v>
      </c>
      <c r="P4102">
        <v>684</v>
      </c>
      <c r="Q4102" t="str">
        <f t="shared" si="256"/>
        <v>YES</v>
      </c>
      <c r="R4102">
        <f t="shared" si="257"/>
        <v>1596</v>
      </c>
      <c r="S4102">
        <f t="shared" si="258"/>
        <v>119.04761904761905</v>
      </c>
      <c r="T4102">
        <f t="shared" si="259"/>
        <v>36.348331802877262</v>
      </c>
      <c r="U4102">
        <v>420</v>
      </c>
      <c r="V4102">
        <v>40000</v>
      </c>
      <c r="W4102">
        <v>190000</v>
      </c>
      <c r="X4102" s="2">
        <v>42331</v>
      </c>
      <c r="Y4102">
        <v>245974</v>
      </c>
      <c r="Z4102" s="3">
        <v>104.17</v>
      </c>
      <c r="AA4102">
        <v>0.12</v>
      </c>
      <c r="AB4102">
        <v>2015</v>
      </c>
      <c r="AC4102">
        <v>3</v>
      </c>
      <c r="AD4102">
        <v>11</v>
      </c>
      <c r="AE4102">
        <v>23</v>
      </c>
    </row>
    <row r="4103" spans="1:31" x14ac:dyDescent="0.25">
      <c r="A4103" t="s">
        <v>4476</v>
      </c>
      <c r="B4103">
        <v>63367</v>
      </c>
      <c r="C4103" t="s">
        <v>3176</v>
      </c>
      <c r="D4103" t="s">
        <v>110</v>
      </c>
      <c r="E4103" t="s">
        <v>191</v>
      </c>
      <c r="F4103">
        <v>2011</v>
      </c>
      <c r="G4103" t="s">
        <v>30</v>
      </c>
      <c r="H4103">
        <v>4</v>
      </c>
      <c r="I4103">
        <v>2</v>
      </c>
      <c r="J4103">
        <v>1</v>
      </c>
      <c r="K4103">
        <v>9</v>
      </c>
      <c r="L4103" t="s">
        <v>43</v>
      </c>
      <c r="M4103">
        <v>2740</v>
      </c>
      <c r="N4103">
        <v>1520</v>
      </c>
      <c r="O4103">
        <v>1220</v>
      </c>
      <c r="P4103">
        <v>0</v>
      </c>
      <c r="Q4103" t="str">
        <f t="shared" si="256"/>
        <v>NO</v>
      </c>
      <c r="R4103">
        <f t="shared" si="257"/>
        <v>1520</v>
      </c>
      <c r="S4103">
        <f t="shared" si="258"/>
        <v>163.81578947368422</v>
      </c>
      <c r="T4103">
        <f t="shared" si="259"/>
        <v>21.985590167408347</v>
      </c>
      <c r="U4103">
        <v>620</v>
      </c>
      <c r="V4103">
        <v>44999</v>
      </c>
      <c r="W4103">
        <v>249000</v>
      </c>
      <c r="X4103" s="2">
        <v>42066</v>
      </c>
      <c r="Y4103">
        <v>302525</v>
      </c>
      <c r="Z4103" s="3">
        <v>90.88</v>
      </c>
      <c r="AA4103">
        <v>0.26</v>
      </c>
      <c r="AB4103">
        <v>2015</v>
      </c>
      <c r="AC4103">
        <v>4</v>
      </c>
      <c r="AD4103">
        <v>3</v>
      </c>
      <c r="AE4103">
        <v>3</v>
      </c>
    </row>
    <row r="4104" spans="1:31" x14ac:dyDescent="0.25">
      <c r="A4104" t="s">
        <v>4477</v>
      </c>
      <c r="B4104">
        <v>63367</v>
      </c>
      <c r="C4104" t="s">
        <v>3176</v>
      </c>
      <c r="D4104" t="s">
        <v>110</v>
      </c>
      <c r="E4104" t="s">
        <v>34</v>
      </c>
      <c r="F4104">
        <v>2010</v>
      </c>
      <c r="G4104" t="s">
        <v>30</v>
      </c>
      <c r="H4104">
        <v>4</v>
      </c>
      <c r="I4104">
        <v>3</v>
      </c>
      <c r="J4104">
        <v>1</v>
      </c>
      <c r="K4104">
        <v>7</v>
      </c>
      <c r="L4104" t="s">
        <v>43</v>
      </c>
      <c r="M4104">
        <v>3210</v>
      </c>
      <c r="N4104">
        <v>1824</v>
      </c>
      <c r="O4104">
        <v>1386</v>
      </c>
      <c r="P4104">
        <v>1040</v>
      </c>
      <c r="Q4104" t="str">
        <f t="shared" si="256"/>
        <v>YES</v>
      </c>
      <c r="R4104">
        <f t="shared" si="257"/>
        <v>2864</v>
      </c>
      <c r="S4104">
        <f t="shared" si="258"/>
        <v>96.682960893854755</v>
      </c>
      <c r="T4104">
        <f t="shared" si="259"/>
        <v>25.426997245179063</v>
      </c>
      <c r="U4104">
        <v>724</v>
      </c>
      <c r="V4104">
        <v>44999</v>
      </c>
      <c r="W4104">
        <v>276900</v>
      </c>
      <c r="X4104" s="2">
        <v>42333</v>
      </c>
      <c r="Y4104">
        <v>363961</v>
      </c>
      <c r="Z4104" s="3">
        <v>86.26</v>
      </c>
      <c r="AA4104">
        <v>0.25</v>
      </c>
      <c r="AB4104">
        <v>2015</v>
      </c>
      <c r="AC4104">
        <v>5</v>
      </c>
      <c r="AD4104">
        <v>11</v>
      </c>
      <c r="AE4104">
        <v>25</v>
      </c>
    </row>
    <row r="4105" spans="1:31" x14ac:dyDescent="0.25">
      <c r="A4105" t="s">
        <v>4478</v>
      </c>
      <c r="B4105">
        <v>63367</v>
      </c>
      <c r="C4105" t="s">
        <v>3176</v>
      </c>
      <c r="D4105" t="s">
        <v>110</v>
      </c>
      <c r="E4105" t="s">
        <v>66</v>
      </c>
      <c r="F4105">
        <v>2010</v>
      </c>
      <c r="G4105" t="s">
        <v>30</v>
      </c>
      <c r="H4105">
        <v>3</v>
      </c>
      <c r="I4105">
        <v>2</v>
      </c>
      <c r="J4105">
        <v>0</v>
      </c>
      <c r="K4105">
        <v>5</v>
      </c>
      <c r="L4105" t="s">
        <v>31</v>
      </c>
      <c r="M4105">
        <v>1298</v>
      </c>
      <c r="N4105">
        <v>1298</v>
      </c>
      <c r="O4105">
        <v>1298</v>
      </c>
      <c r="P4105">
        <v>0</v>
      </c>
      <c r="Q4105" t="str">
        <f t="shared" si="256"/>
        <v>NO</v>
      </c>
      <c r="R4105">
        <f t="shared" si="257"/>
        <v>1298</v>
      </c>
      <c r="S4105">
        <f t="shared" si="258"/>
        <v>123.65177195685671</v>
      </c>
      <c r="T4105">
        <f t="shared" si="259"/>
        <v>15.352387511478421</v>
      </c>
      <c r="U4105">
        <v>400</v>
      </c>
      <c r="V4105">
        <v>44999</v>
      </c>
      <c r="W4105">
        <v>160500</v>
      </c>
      <c r="X4105" s="2">
        <v>42195</v>
      </c>
      <c r="Y4105">
        <v>193566</v>
      </c>
      <c r="Z4105" s="3">
        <v>123.65</v>
      </c>
      <c r="AA4105">
        <v>0.24</v>
      </c>
      <c r="AB4105">
        <v>2015</v>
      </c>
      <c r="AC4105">
        <v>5</v>
      </c>
      <c r="AD4105">
        <v>7</v>
      </c>
      <c r="AE4105">
        <v>10</v>
      </c>
    </row>
    <row r="4106" spans="1:31" x14ac:dyDescent="0.25">
      <c r="A4106" t="s">
        <v>4479</v>
      </c>
      <c r="B4106">
        <v>63367</v>
      </c>
      <c r="C4106" t="s">
        <v>3176</v>
      </c>
      <c r="D4106" t="s">
        <v>110</v>
      </c>
      <c r="E4106" t="s">
        <v>45</v>
      </c>
      <c r="F4106">
        <v>2010</v>
      </c>
      <c r="G4106" t="s">
        <v>30</v>
      </c>
      <c r="H4106">
        <v>4</v>
      </c>
      <c r="I4106">
        <v>2</v>
      </c>
      <c r="J4106">
        <v>1</v>
      </c>
      <c r="K4106">
        <v>8</v>
      </c>
      <c r="L4106" t="s">
        <v>43</v>
      </c>
      <c r="M4106">
        <v>2572</v>
      </c>
      <c r="N4106">
        <v>1496</v>
      </c>
      <c r="O4106">
        <v>1076</v>
      </c>
      <c r="P4106">
        <v>0</v>
      </c>
      <c r="Q4106" t="str">
        <f t="shared" si="256"/>
        <v>NO</v>
      </c>
      <c r="R4106">
        <f t="shared" si="257"/>
        <v>1496</v>
      </c>
      <c r="S4106">
        <f t="shared" si="258"/>
        <v>144.38502673796791</v>
      </c>
      <c r="T4106">
        <f t="shared" si="259"/>
        <v>21.559468199784401</v>
      </c>
      <c r="U4106">
        <v>420</v>
      </c>
      <c r="V4106">
        <v>44999</v>
      </c>
      <c r="W4106">
        <v>216000</v>
      </c>
      <c r="X4106" s="2">
        <v>42153</v>
      </c>
      <c r="Y4106">
        <v>284332</v>
      </c>
      <c r="Z4106" s="3">
        <v>83.98</v>
      </c>
      <c r="AA4106">
        <v>0.23</v>
      </c>
      <c r="AB4106">
        <v>2015</v>
      </c>
      <c r="AC4106">
        <v>5</v>
      </c>
      <c r="AD4106">
        <v>5</v>
      </c>
      <c r="AE4106">
        <v>29</v>
      </c>
    </row>
    <row r="4107" spans="1:31" x14ac:dyDescent="0.25">
      <c r="A4107" t="s">
        <v>4480</v>
      </c>
      <c r="B4107">
        <v>63367</v>
      </c>
      <c r="C4107" t="s">
        <v>3187</v>
      </c>
      <c r="D4107" t="s">
        <v>110</v>
      </c>
      <c r="E4107" t="s">
        <v>51</v>
      </c>
      <c r="F4107">
        <v>2014</v>
      </c>
      <c r="G4107" t="s">
        <v>60</v>
      </c>
      <c r="H4107">
        <v>3</v>
      </c>
      <c r="I4107">
        <v>2</v>
      </c>
      <c r="J4107">
        <v>1</v>
      </c>
      <c r="K4107">
        <v>7</v>
      </c>
      <c r="L4107" t="s">
        <v>31</v>
      </c>
      <c r="M4107">
        <v>2336</v>
      </c>
      <c r="N4107">
        <v>2336</v>
      </c>
      <c r="O4107">
        <v>2336</v>
      </c>
      <c r="P4107">
        <v>0</v>
      </c>
      <c r="Q4107" t="str">
        <f t="shared" si="256"/>
        <v>NO</v>
      </c>
      <c r="R4107">
        <f t="shared" si="257"/>
        <v>2336</v>
      </c>
      <c r="S4107">
        <f t="shared" si="258"/>
        <v>114.29366438356165</v>
      </c>
      <c r="T4107">
        <f t="shared" si="259"/>
        <v>30.646235078053259</v>
      </c>
      <c r="U4107">
        <v>580</v>
      </c>
      <c r="V4107">
        <v>45001</v>
      </c>
      <c r="W4107">
        <v>266990</v>
      </c>
      <c r="X4107" s="2">
        <v>42193</v>
      </c>
      <c r="Y4107">
        <v>329032</v>
      </c>
      <c r="Z4107" s="3">
        <v>114.29</v>
      </c>
      <c r="AA4107">
        <v>0.2</v>
      </c>
      <c r="AB4107">
        <v>2015</v>
      </c>
      <c r="AC4107">
        <v>1</v>
      </c>
      <c r="AD4107">
        <v>7</v>
      </c>
      <c r="AE4107">
        <v>8</v>
      </c>
    </row>
    <row r="4108" spans="1:31" x14ac:dyDescent="0.25">
      <c r="A4108" t="s">
        <v>4481</v>
      </c>
      <c r="B4108">
        <v>63366</v>
      </c>
      <c r="C4108" t="s">
        <v>3189</v>
      </c>
      <c r="D4108" t="s">
        <v>28</v>
      </c>
      <c r="E4108" t="s">
        <v>1362</v>
      </c>
      <c r="F4108">
        <v>2013</v>
      </c>
      <c r="G4108" t="s">
        <v>30</v>
      </c>
      <c r="H4108">
        <v>4</v>
      </c>
      <c r="I4108">
        <v>2</v>
      </c>
      <c r="J4108">
        <v>1</v>
      </c>
      <c r="K4108">
        <v>7</v>
      </c>
      <c r="L4108" t="s">
        <v>43</v>
      </c>
      <c r="M4108">
        <v>2232</v>
      </c>
      <c r="N4108">
        <v>1296</v>
      </c>
      <c r="O4108">
        <v>936</v>
      </c>
      <c r="P4108">
        <v>0</v>
      </c>
      <c r="Q4108" t="str">
        <f t="shared" si="256"/>
        <v>NO</v>
      </c>
      <c r="R4108">
        <f t="shared" si="257"/>
        <v>1296</v>
      </c>
      <c r="S4108">
        <f t="shared" si="258"/>
        <v>166.58179012345678</v>
      </c>
      <c r="T4108">
        <f t="shared" si="259"/>
        <v>33.041016222834408</v>
      </c>
      <c r="U4108">
        <v>480</v>
      </c>
      <c r="V4108">
        <v>45000</v>
      </c>
      <c r="W4108">
        <v>215890</v>
      </c>
      <c r="X4108" s="2">
        <v>41660</v>
      </c>
      <c r="Y4108">
        <v>266631</v>
      </c>
      <c r="Z4108" s="3">
        <v>96.72</v>
      </c>
      <c r="AA4108">
        <v>0.15</v>
      </c>
      <c r="AB4108">
        <v>2014</v>
      </c>
      <c r="AC4108">
        <v>1</v>
      </c>
      <c r="AD4108">
        <v>1</v>
      </c>
      <c r="AE4108">
        <v>21</v>
      </c>
    </row>
    <row r="4109" spans="1:31" x14ac:dyDescent="0.25">
      <c r="A4109" t="s">
        <v>4482</v>
      </c>
      <c r="B4109">
        <v>63366</v>
      </c>
      <c r="C4109" t="s">
        <v>3189</v>
      </c>
      <c r="D4109" t="s">
        <v>28</v>
      </c>
      <c r="E4109" t="s">
        <v>716</v>
      </c>
      <c r="F4109">
        <v>2014</v>
      </c>
      <c r="G4109" t="s">
        <v>30</v>
      </c>
      <c r="H4109">
        <v>3</v>
      </c>
      <c r="I4109">
        <v>2</v>
      </c>
      <c r="J4109">
        <v>1</v>
      </c>
      <c r="K4109">
        <v>7</v>
      </c>
      <c r="L4109" t="s">
        <v>43</v>
      </c>
      <c r="M4109">
        <v>1880</v>
      </c>
      <c r="N4109">
        <v>1020</v>
      </c>
      <c r="O4109">
        <v>860</v>
      </c>
      <c r="P4109">
        <v>0</v>
      </c>
      <c r="Q4109" t="str">
        <f t="shared" si="256"/>
        <v>NO</v>
      </c>
      <c r="R4109">
        <f t="shared" si="257"/>
        <v>1020</v>
      </c>
      <c r="S4109">
        <f t="shared" si="258"/>
        <v>169.70490196078433</v>
      </c>
      <c r="T4109">
        <f t="shared" si="259"/>
        <v>28.384330316148496</v>
      </c>
      <c r="U4109">
        <v>420</v>
      </c>
      <c r="V4109">
        <v>0</v>
      </c>
      <c r="W4109">
        <v>173099</v>
      </c>
      <c r="X4109" s="2">
        <v>41969</v>
      </c>
      <c r="Y4109">
        <v>249096</v>
      </c>
      <c r="Z4109" s="3">
        <v>92.07</v>
      </c>
      <c r="AA4109">
        <v>0.14000000000000001</v>
      </c>
      <c r="AB4109">
        <v>2014</v>
      </c>
      <c r="AC4109">
        <v>0</v>
      </c>
      <c r="AD4109">
        <v>11</v>
      </c>
      <c r="AE4109">
        <v>26</v>
      </c>
    </row>
    <row r="4110" spans="1:31" x14ac:dyDescent="0.25">
      <c r="A4110" t="s">
        <v>4483</v>
      </c>
      <c r="B4110">
        <v>63366</v>
      </c>
      <c r="C4110" t="s">
        <v>3189</v>
      </c>
      <c r="D4110" t="s">
        <v>28</v>
      </c>
      <c r="E4110" t="s">
        <v>99</v>
      </c>
      <c r="F4110">
        <v>2011</v>
      </c>
      <c r="G4110" t="s">
        <v>30</v>
      </c>
      <c r="H4110">
        <v>3</v>
      </c>
      <c r="I4110">
        <v>2</v>
      </c>
      <c r="J4110">
        <v>1</v>
      </c>
      <c r="K4110">
        <v>7</v>
      </c>
      <c r="L4110" t="s">
        <v>43</v>
      </c>
      <c r="M4110">
        <v>2232</v>
      </c>
      <c r="N4110">
        <v>1296</v>
      </c>
      <c r="O4110">
        <v>936</v>
      </c>
      <c r="P4110">
        <v>0</v>
      </c>
      <c r="Q4110" t="str">
        <f t="shared" si="256"/>
        <v>NO</v>
      </c>
      <c r="R4110">
        <f t="shared" si="257"/>
        <v>1296</v>
      </c>
      <c r="S4110">
        <f t="shared" si="258"/>
        <v>168.20987654320987</v>
      </c>
      <c r="T4110">
        <f t="shared" si="259"/>
        <v>17.257211614578384</v>
      </c>
      <c r="U4110">
        <v>660</v>
      </c>
      <c r="V4110">
        <v>45000</v>
      </c>
      <c r="W4110">
        <v>218000</v>
      </c>
      <c r="X4110" s="2">
        <v>41807</v>
      </c>
      <c r="Y4110">
        <v>265471</v>
      </c>
      <c r="Z4110" s="3">
        <v>97.67</v>
      </c>
      <c r="AA4110">
        <v>0.28999999999999998</v>
      </c>
      <c r="AB4110">
        <v>2014</v>
      </c>
      <c r="AC4110">
        <v>3</v>
      </c>
      <c r="AD4110">
        <v>6</v>
      </c>
      <c r="AE4110">
        <v>17</v>
      </c>
    </row>
    <row r="4111" spans="1:31" x14ac:dyDescent="0.25">
      <c r="A4111" t="s">
        <v>4484</v>
      </c>
      <c r="B4111">
        <v>63366</v>
      </c>
      <c r="C4111" t="s">
        <v>3189</v>
      </c>
      <c r="D4111" t="s">
        <v>28</v>
      </c>
      <c r="E4111" t="s">
        <v>191</v>
      </c>
      <c r="F4111">
        <v>2011</v>
      </c>
      <c r="G4111" t="s">
        <v>30</v>
      </c>
      <c r="H4111">
        <v>3</v>
      </c>
      <c r="I4111">
        <v>3</v>
      </c>
      <c r="J4111">
        <v>1</v>
      </c>
      <c r="K4111">
        <v>6</v>
      </c>
      <c r="L4111" t="s">
        <v>43</v>
      </c>
      <c r="M4111">
        <v>2016</v>
      </c>
      <c r="N4111">
        <v>1088</v>
      </c>
      <c r="O4111">
        <v>928</v>
      </c>
      <c r="P4111">
        <v>600</v>
      </c>
      <c r="Q4111" t="str">
        <f t="shared" si="256"/>
        <v>YES</v>
      </c>
      <c r="R4111">
        <f t="shared" si="257"/>
        <v>1688</v>
      </c>
      <c r="S4111">
        <f t="shared" si="258"/>
        <v>127.3696682464455</v>
      </c>
      <c r="T4111">
        <f t="shared" si="259"/>
        <v>18.983541710814439</v>
      </c>
      <c r="U4111">
        <v>420</v>
      </c>
      <c r="V4111">
        <v>45000</v>
      </c>
      <c r="W4111">
        <v>215000</v>
      </c>
      <c r="X4111" s="2">
        <v>42198</v>
      </c>
      <c r="Y4111">
        <v>253774</v>
      </c>
      <c r="Z4111" s="3">
        <v>106.65</v>
      </c>
      <c r="AA4111">
        <v>0.26</v>
      </c>
      <c r="AB4111">
        <v>2015</v>
      </c>
      <c r="AC4111">
        <v>4</v>
      </c>
      <c r="AD4111">
        <v>7</v>
      </c>
      <c r="AE4111">
        <v>13</v>
      </c>
    </row>
    <row r="4112" spans="1:31" x14ac:dyDescent="0.25">
      <c r="A4112" t="s">
        <v>4485</v>
      </c>
      <c r="B4112">
        <v>63366</v>
      </c>
      <c r="C4112" t="s">
        <v>3189</v>
      </c>
      <c r="D4112" t="s">
        <v>28</v>
      </c>
      <c r="E4112" t="s">
        <v>34</v>
      </c>
      <c r="F4112">
        <v>2011</v>
      </c>
      <c r="G4112" t="s">
        <v>30</v>
      </c>
      <c r="H4112">
        <v>4</v>
      </c>
      <c r="I4112">
        <v>2</v>
      </c>
      <c r="J4112">
        <v>1</v>
      </c>
      <c r="K4112">
        <v>7</v>
      </c>
      <c r="L4112" t="s">
        <v>43</v>
      </c>
      <c r="M4112">
        <v>2304</v>
      </c>
      <c r="N4112">
        <v>1332</v>
      </c>
      <c r="O4112">
        <v>972</v>
      </c>
      <c r="P4112">
        <v>0</v>
      </c>
      <c r="Q4112" t="str">
        <f t="shared" si="256"/>
        <v>NO</v>
      </c>
      <c r="R4112">
        <f t="shared" si="257"/>
        <v>1332</v>
      </c>
      <c r="S4112">
        <f t="shared" si="258"/>
        <v>162.9129129129129</v>
      </c>
      <c r="T4112">
        <f t="shared" si="259"/>
        <v>19.92653810835629</v>
      </c>
      <c r="U4112">
        <v>440</v>
      </c>
      <c r="V4112">
        <v>45000</v>
      </c>
      <c r="W4112">
        <v>217000</v>
      </c>
      <c r="X4112" s="2">
        <v>42310</v>
      </c>
      <c r="Y4112">
        <v>273991</v>
      </c>
      <c r="Z4112" s="3">
        <v>94.18</v>
      </c>
      <c r="AA4112">
        <v>0.25</v>
      </c>
      <c r="AB4112">
        <v>2015</v>
      </c>
      <c r="AC4112">
        <v>4</v>
      </c>
      <c r="AD4112">
        <v>11</v>
      </c>
      <c r="AE4112">
        <v>2</v>
      </c>
    </row>
    <row r="4113" spans="1:31" x14ac:dyDescent="0.25">
      <c r="A4113" t="s">
        <v>4486</v>
      </c>
      <c r="B4113">
        <v>63366</v>
      </c>
      <c r="C4113" t="s">
        <v>3189</v>
      </c>
      <c r="D4113" t="s">
        <v>28</v>
      </c>
      <c r="E4113" t="s">
        <v>716</v>
      </c>
      <c r="F4113">
        <v>2013</v>
      </c>
      <c r="G4113" t="s">
        <v>30</v>
      </c>
      <c r="H4113">
        <v>4</v>
      </c>
      <c r="I4113">
        <v>2</v>
      </c>
      <c r="J4113">
        <v>1</v>
      </c>
      <c r="K4113">
        <v>7</v>
      </c>
      <c r="L4113" t="s">
        <v>43</v>
      </c>
      <c r="M4113">
        <v>2016</v>
      </c>
      <c r="N4113">
        <v>1088</v>
      </c>
      <c r="O4113">
        <v>928</v>
      </c>
      <c r="P4113">
        <v>0</v>
      </c>
      <c r="Q4113" t="str">
        <f t="shared" si="256"/>
        <v>NO</v>
      </c>
      <c r="R4113">
        <f t="shared" si="257"/>
        <v>1088</v>
      </c>
      <c r="S4113">
        <f t="shared" si="258"/>
        <v>190.28492647058823</v>
      </c>
      <c r="T4113">
        <f t="shared" si="259"/>
        <v>33.94824872097599</v>
      </c>
      <c r="U4113">
        <v>420</v>
      </c>
      <c r="V4113">
        <v>45000</v>
      </c>
      <c r="W4113">
        <v>207030</v>
      </c>
      <c r="X4113" s="2">
        <v>41730</v>
      </c>
      <c r="Y4113">
        <v>241718</v>
      </c>
      <c r="Z4113" s="3">
        <v>102.69</v>
      </c>
      <c r="AA4113">
        <v>0.14000000000000001</v>
      </c>
      <c r="AB4113">
        <v>2014</v>
      </c>
      <c r="AC4113">
        <v>1</v>
      </c>
      <c r="AD4113">
        <v>4</v>
      </c>
      <c r="AE4113">
        <v>1</v>
      </c>
    </row>
    <row r="4114" spans="1:31" x14ac:dyDescent="0.25">
      <c r="A4114" t="s">
        <v>4487</v>
      </c>
      <c r="B4114">
        <v>63366</v>
      </c>
      <c r="C4114" t="s">
        <v>3189</v>
      </c>
      <c r="D4114" t="s">
        <v>28</v>
      </c>
      <c r="E4114" t="s">
        <v>716</v>
      </c>
      <c r="F4114">
        <v>2013</v>
      </c>
      <c r="G4114" t="s">
        <v>30</v>
      </c>
      <c r="H4114">
        <v>4</v>
      </c>
      <c r="I4114">
        <v>2</v>
      </c>
      <c r="J4114">
        <v>1</v>
      </c>
      <c r="K4114">
        <v>6</v>
      </c>
      <c r="L4114" t="s">
        <v>43</v>
      </c>
      <c r="M4114">
        <v>2848</v>
      </c>
      <c r="N4114">
        <v>1664</v>
      </c>
      <c r="O4114">
        <v>1184</v>
      </c>
      <c r="P4114">
        <v>0</v>
      </c>
      <c r="Q4114" t="str">
        <f t="shared" si="256"/>
        <v>NO</v>
      </c>
      <c r="R4114">
        <f t="shared" si="257"/>
        <v>1664</v>
      </c>
      <c r="S4114">
        <f t="shared" si="258"/>
        <v>139.75</v>
      </c>
      <c r="T4114">
        <f t="shared" si="259"/>
        <v>38.131969041059946</v>
      </c>
      <c r="U4114">
        <v>420</v>
      </c>
      <c r="V4114">
        <v>45000</v>
      </c>
      <c r="W4114">
        <v>232544</v>
      </c>
      <c r="X4114" s="2">
        <v>41848</v>
      </c>
      <c r="Y4114">
        <v>283709</v>
      </c>
      <c r="Z4114" s="3">
        <v>81.650000000000006</v>
      </c>
      <c r="AA4114">
        <v>0.14000000000000001</v>
      </c>
      <c r="AB4114">
        <v>2014</v>
      </c>
      <c r="AC4114">
        <v>1</v>
      </c>
      <c r="AD4114">
        <v>7</v>
      </c>
      <c r="AE4114">
        <v>28</v>
      </c>
    </row>
    <row r="4115" spans="1:31" x14ac:dyDescent="0.25">
      <c r="A4115" t="s">
        <v>4488</v>
      </c>
      <c r="B4115">
        <v>63366</v>
      </c>
      <c r="C4115" t="s">
        <v>3189</v>
      </c>
      <c r="D4115" t="s">
        <v>28</v>
      </c>
      <c r="E4115" t="s">
        <v>716</v>
      </c>
      <c r="F4115">
        <v>2013</v>
      </c>
      <c r="G4115" t="s">
        <v>30</v>
      </c>
      <c r="H4115">
        <v>3</v>
      </c>
      <c r="I4115">
        <v>2</v>
      </c>
      <c r="J4115">
        <v>1</v>
      </c>
      <c r="K4115">
        <v>6</v>
      </c>
      <c r="L4115" t="s">
        <v>43</v>
      </c>
      <c r="M4115">
        <v>2232</v>
      </c>
      <c r="N4115">
        <v>1296</v>
      </c>
      <c r="O4115">
        <v>936</v>
      </c>
      <c r="P4115">
        <v>0</v>
      </c>
      <c r="Q4115" t="str">
        <f t="shared" si="256"/>
        <v>NO</v>
      </c>
      <c r="R4115">
        <f t="shared" si="257"/>
        <v>1296</v>
      </c>
      <c r="S4115">
        <f t="shared" si="258"/>
        <v>155.8641975308642</v>
      </c>
      <c r="T4115">
        <f t="shared" si="259"/>
        <v>33.1234422143513</v>
      </c>
      <c r="U4115">
        <v>440</v>
      </c>
      <c r="V4115">
        <v>45000</v>
      </c>
      <c r="W4115">
        <v>202000</v>
      </c>
      <c r="X4115" s="2">
        <v>41936</v>
      </c>
      <c r="Y4115">
        <v>259771</v>
      </c>
      <c r="Z4115" s="3">
        <v>90.5</v>
      </c>
      <c r="AA4115">
        <v>0.14000000000000001</v>
      </c>
      <c r="AB4115">
        <v>2014</v>
      </c>
      <c r="AC4115">
        <v>1</v>
      </c>
      <c r="AD4115">
        <v>10</v>
      </c>
      <c r="AE4115">
        <v>24</v>
      </c>
    </row>
    <row r="4116" spans="1:31" x14ac:dyDescent="0.25">
      <c r="A4116" t="s">
        <v>4489</v>
      </c>
      <c r="B4116">
        <v>63366</v>
      </c>
      <c r="C4116" t="s">
        <v>3189</v>
      </c>
      <c r="D4116" t="s">
        <v>28</v>
      </c>
      <c r="E4116" t="s">
        <v>3190</v>
      </c>
      <c r="F4116">
        <v>2014</v>
      </c>
      <c r="G4116" t="s">
        <v>30</v>
      </c>
      <c r="H4116">
        <v>4</v>
      </c>
      <c r="I4116">
        <v>2</v>
      </c>
      <c r="J4116">
        <v>1</v>
      </c>
      <c r="K4116">
        <v>6</v>
      </c>
      <c r="L4116" t="s">
        <v>43</v>
      </c>
      <c r="M4116">
        <v>2128</v>
      </c>
      <c r="N4116">
        <v>1224</v>
      </c>
      <c r="O4116">
        <v>904</v>
      </c>
      <c r="P4116">
        <v>0</v>
      </c>
      <c r="Q4116" t="str">
        <f t="shared" si="256"/>
        <v>NO</v>
      </c>
      <c r="R4116">
        <f t="shared" si="257"/>
        <v>1224</v>
      </c>
      <c r="S4116">
        <f t="shared" si="258"/>
        <v>156.61928104575162</v>
      </c>
      <c r="T4116" t="e">
        <f t="shared" si="259"/>
        <v>#DIV/0!</v>
      </c>
      <c r="U4116">
        <v>400</v>
      </c>
      <c r="V4116">
        <v>45000</v>
      </c>
      <c r="W4116">
        <v>191702</v>
      </c>
      <c r="X4116" s="2">
        <v>41866</v>
      </c>
      <c r="Y4116">
        <v>257959</v>
      </c>
      <c r="Z4116" s="3">
        <v>90.09</v>
      </c>
      <c r="AA4116">
        <v>0</v>
      </c>
      <c r="AB4116">
        <v>2014</v>
      </c>
      <c r="AC4116">
        <v>0</v>
      </c>
      <c r="AD4116">
        <v>8</v>
      </c>
      <c r="AE4116">
        <v>15</v>
      </c>
    </row>
    <row r="4117" spans="1:31" x14ac:dyDescent="0.25">
      <c r="A4117" t="s">
        <v>4490</v>
      </c>
      <c r="B4117">
        <v>34106</v>
      </c>
      <c r="C4117" t="s">
        <v>1852</v>
      </c>
      <c r="D4117" t="s">
        <v>110</v>
      </c>
      <c r="E4117" t="s">
        <v>77</v>
      </c>
      <c r="F4117">
        <v>2004</v>
      </c>
      <c r="G4117" t="s">
        <v>1853</v>
      </c>
      <c r="H4117">
        <v>3</v>
      </c>
      <c r="I4117">
        <v>3</v>
      </c>
      <c r="J4117">
        <v>1</v>
      </c>
      <c r="K4117">
        <v>7</v>
      </c>
      <c r="L4117" t="s">
        <v>31</v>
      </c>
      <c r="M4117">
        <v>2918</v>
      </c>
      <c r="N4117">
        <v>2918</v>
      </c>
      <c r="O4117">
        <v>2888</v>
      </c>
      <c r="P4117">
        <v>1450</v>
      </c>
      <c r="Q4117" t="str">
        <f t="shared" si="256"/>
        <v>YES</v>
      </c>
      <c r="R4117">
        <f t="shared" si="257"/>
        <v>4368</v>
      </c>
      <c r="S4117">
        <f t="shared" si="258"/>
        <v>121.10805860805861</v>
      </c>
      <c r="T4117">
        <f t="shared" si="259"/>
        <v>39.174738588228323</v>
      </c>
      <c r="U4117">
        <v>640</v>
      </c>
      <c r="V4117">
        <v>69998</v>
      </c>
      <c r="W4117">
        <v>529000</v>
      </c>
      <c r="X4117" s="2">
        <v>41996</v>
      </c>
      <c r="Y4117">
        <v>516162</v>
      </c>
      <c r="Z4117" s="3">
        <v>181.29</v>
      </c>
      <c r="AA4117">
        <v>0.31</v>
      </c>
      <c r="AB4117">
        <v>2014</v>
      </c>
      <c r="AC4117">
        <v>10</v>
      </c>
      <c r="AD4117">
        <v>12</v>
      </c>
      <c r="AE4117">
        <v>23</v>
      </c>
    </row>
    <row r="4118" spans="1:31" x14ac:dyDescent="0.25">
      <c r="A4118" t="s">
        <v>4491</v>
      </c>
      <c r="B4118">
        <v>63367</v>
      </c>
      <c r="C4118" t="s">
        <v>3192</v>
      </c>
      <c r="D4118" t="s">
        <v>110</v>
      </c>
      <c r="E4118" t="s">
        <v>38</v>
      </c>
      <c r="F4118">
        <v>2011</v>
      </c>
      <c r="G4118" t="s">
        <v>60</v>
      </c>
      <c r="H4118">
        <v>4</v>
      </c>
      <c r="I4118">
        <v>2</v>
      </c>
      <c r="J4118">
        <v>0</v>
      </c>
      <c r="K4118">
        <v>7</v>
      </c>
      <c r="L4118" t="s">
        <v>31</v>
      </c>
      <c r="M4118">
        <v>2521</v>
      </c>
      <c r="N4118">
        <v>2521</v>
      </c>
      <c r="O4118">
        <v>2497</v>
      </c>
      <c r="P4118">
        <v>0</v>
      </c>
      <c r="Q4118" t="str">
        <f t="shared" si="256"/>
        <v>NO</v>
      </c>
      <c r="R4118">
        <f t="shared" si="257"/>
        <v>2521</v>
      </c>
      <c r="S4118">
        <f t="shared" si="258"/>
        <v>113.84371281237604</v>
      </c>
      <c r="T4118">
        <f t="shared" si="259"/>
        <v>31.374349556167736</v>
      </c>
      <c r="U4118">
        <v>693</v>
      </c>
      <c r="V4118">
        <v>44999</v>
      </c>
      <c r="W4118">
        <v>287000</v>
      </c>
      <c r="X4118" s="2">
        <v>41844</v>
      </c>
      <c r="Y4118">
        <v>349320</v>
      </c>
      <c r="Z4118" s="3">
        <v>113.84</v>
      </c>
      <c r="AA4118">
        <v>0.21</v>
      </c>
      <c r="AB4118">
        <v>2014</v>
      </c>
      <c r="AC4118">
        <v>3</v>
      </c>
      <c r="AD4118">
        <v>7</v>
      </c>
      <c r="AE4118">
        <v>24</v>
      </c>
    </row>
    <row r="4119" spans="1:31" x14ac:dyDescent="0.25">
      <c r="A4119" t="s">
        <v>4492</v>
      </c>
      <c r="B4119">
        <v>63367</v>
      </c>
      <c r="C4119" t="s">
        <v>3192</v>
      </c>
      <c r="D4119" t="s">
        <v>110</v>
      </c>
      <c r="E4119" t="s">
        <v>38</v>
      </c>
      <c r="F4119">
        <v>2014</v>
      </c>
      <c r="G4119" t="s">
        <v>60</v>
      </c>
      <c r="H4119">
        <v>3</v>
      </c>
      <c r="I4119">
        <v>2</v>
      </c>
      <c r="J4119">
        <v>1</v>
      </c>
      <c r="K4119">
        <v>7</v>
      </c>
      <c r="L4119" t="s">
        <v>43</v>
      </c>
      <c r="M4119">
        <v>2496</v>
      </c>
      <c r="N4119">
        <v>1248</v>
      </c>
      <c r="O4119">
        <v>1248</v>
      </c>
      <c r="P4119">
        <v>0</v>
      </c>
      <c r="Q4119" t="str">
        <f t="shared" si="256"/>
        <v>NO</v>
      </c>
      <c r="R4119">
        <f t="shared" si="257"/>
        <v>1248</v>
      </c>
      <c r="S4119">
        <f t="shared" si="258"/>
        <v>211.73477564102564</v>
      </c>
      <c r="T4119">
        <f t="shared" si="259"/>
        <v>28.886811841357297</v>
      </c>
      <c r="U4119">
        <v>640</v>
      </c>
      <c r="V4119">
        <v>44999</v>
      </c>
      <c r="W4119">
        <v>264245</v>
      </c>
      <c r="X4119" s="2">
        <v>41969</v>
      </c>
      <c r="Y4119">
        <v>298810</v>
      </c>
      <c r="Z4119" s="3">
        <v>105.87</v>
      </c>
      <c r="AA4119">
        <v>0.21</v>
      </c>
      <c r="AB4119">
        <v>2014</v>
      </c>
      <c r="AC4119">
        <v>0</v>
      </c>
      <c r="AD4119">
        <v>11</v>
      </c>
      <c r="AE4119">
        <v>26</v>
      </c>
    </row>
    <row r="4120" spans="1:31" x14ac:dyDescent="0.25">
      <c r="A4120" t="s">
        <v>4493</v>
      </c>
      <c r="B4120">
        <v>63367</v>
      </c>
      <c r="C4120" t="s">
        <v>3196</v>
      </c>
      <c r="D4120" t="s">
        <v>110</v>
      </c>
      <c r="E4120" t="s">
        <v>114</v>
      </c>
      <c r="F4120">
        <v>2011</v>
      </c>
      <c r="G4120" t="s">
        <v>60</v>
      </c>
      <c r="H4120">
        <v>3</v>
      </c>
      <c r="I4120">
        <v>3</v>
      </c>
      <c r="J4120">
        <v>0</v>
      </c>
      <c r="K4120">
        <v>7</v>
      </c>
      <c r="L4120" t="s">
        <v>31</v>
      </c>
      <c r="M4120">
        <v>2270</v>
      </c>
      <c r="N4120">
        <v>2270</v>
      </c>
      <c r="O4120">
        <v>2270</v>
      </c>
      <c r="P4120">
        <v>0</v>
      </c>
      <c r="Q4120" t="str">
        <f t="shared" si="256"/>
        <v>NO</v>
      </c>
      <c r="R4120">
        <f t="shared" si="257"/>
        <v>2270</v>
      </c>
      <c r="S4120">
        <f t="shared" si="258"/>
        <v>136.12334801762114</v>
      </c>
      <c r="T4120">
        <f t="shared" si="259"/>
        <v>22.167699724517906</v>
      </c>
      <c r="U4120">
        <v>680</v>
      </c>
      <c r="V4120">
        <v>50000</v>
      </c>
      <c r="W4120">
        <v>309000</v>
      </c>
      <c r="X4120" s="2">
        <v>41816</v>
      </c>
      <c r="Y4120">
        <v>369543</v>
      </c>
      <c r="Z4120" s="3">
        <v>136.12</v>
      </c>
      <c r="AA4120">
        <v>0.32</v>
      </c>
      <c r="AB4120">
        <v>2014</v>
      </c>
      <c r="AC4120">
        <v>3</v>
      </c>
      <c r="AD4120">
        <v>6</v>
      </c>
      <c r="AE4120">
        <v>26</v>
      </c>
    </row>
    <row r="4121" spans="1:31" x14ac:dyDescent="0.25">
      <c r="A4121" t="s">
        <v>4494</v>
      </c>
      <c r="B4121">
        <v>63367</v>
      </c>
      <c r="C4121" t="s">
        <v>3196</v>
      </c>
      <c r="D4121" t="s">
        <v>110</v>
      </c>
      <c r="E4121" t="s">
        <v>42</v>
      </c>
      <c r="F4121">
        <v>2014</v>
      </c>
      <c r="G4121" t="s">
        <v>60</v>
      </c>
      <c r="H4121">
        <v>4</v>
      </c>
      <c r="I4121">
        <v>3</v>
      </c>
      <c r="J4121">
        <v>1</v>
      </c>
      <c r="K4121">
        <v>7</v>
      </c>
      <c r="L4121" t="s">
        <v>43</v>
      </c>
      <c r="M4121">
        <v>2524</v>
      </c>
      <c r="N4121">
        <v>1404</v>
      </c>
      <c r="O4121">
        <v>1164</v>
      </c>
      <c r="P4121">
        <v>873</v>
      </c>
      <c r="Q4121" t="str">
        <f t="shared" si="256"/>
        <v>YES</v>
      </c>
      <c r="R4121">
        <f t="shared" si="257"/>
        <v>2277</v>
      </c>
      <c r="S4121">
        <f t="shared" si="258"/>
        <v>24.744839701361439</v>
      </c>
      <c r="T4121">
        <f t="shared" si="259"/>
        <v>5.8794557141664576</v>
      </c>
      <c r="U4121">
        <v>640</v>
      </c>
      <c r="V4121">
        <v>50000</v>
      </c>
      <c r="W4121">
        <v>56344</v>
      </c>
      <c r="X4121" s="2">
        <v>41983</v>
      </c>
      <c r="Y4121">
        <v>341453</v>
      </c>
      <c r="Z4121" s="3">
        <v>22.32</v>
      </c>
      <c r="AA4121">
        <v>0.22</v>
      </c>
      <c r="AB4121">
        <v>2014</v>
      </c>
      <c r="AC4121">
        <v>0</v>
      </c>
      <c r="AD4121">
        <v>12</v>
      </c>
      <c r="AE4121">
        <v>10</v>
      </c>
    </row>
    <row r="4122" spans="1:31" x14ac:dyDescent="0.25">
      <c r="A4122" t="s">
        <v>4495</v>
      </c>
      <c r="B4122">
        <v>63367</v>
      </c>
      <c r="C4122" t="s">
        <v>3196</v>
      </c>
      <c r="D4122" t="s">
        <v>110</v>
      </c>
      <c r="E4122" t="s">
        <v>48</v>
      </c>
      <c r="F4122">
        <v>2014</v>
      </c>
      <c r="G4122" t="s">
        <v>60</v>
      </c>
      <c r="H4122">
        <v>3</v>
      </c>
      <c r="I4122">
        <v>2</v>
      </c>
      <c r="J4122">
        <v>1</v>
      </c>
      <c r="K4122">
        <v>5</v>
      </c>
      <c r="L4122" t="s">
        <v>43</v>
      </c>
      <c r="M4122">
        <v>2482</v>
      </c>
      <c r="N4122">
        <v>1768</v>
      </c>
      <c r="O4122">
        <v>1768</v>
      </c>
      <c r="P4122">
        <v>0</v>
      </c>
      <c r="Q4122" t="str">
        <f t="shared" si="256"/>
        <v>NO</v>
      </c>
      <c r="R4122">
        <f t="shared" si="257"/>
        <v>1768</v>
      </c>
      <c r="S4122">
        <f t="shared" si="258"/>
        <v>152.75452488687782</v>
      </c>
      <c r="T4122">
        <f t="shared" si="259"/>
        <v>32.631337296409065</v>
      </c>
      <c r="U4122">
        <v>553</v>
      </c>
      <c r="V4122">
        <v>50000</v>
      </c>
      <c r="W4122">
        <v>270070</v>
      </c>
      <c r="X4122" s="2">
        <v>42033</v>
      </c>
      <c r="Y4122">
        <v>329801</v>
      </c>
      <c r="Z4122" s="3">
        <v>108.81</v>
      </c>
      <c r="AA4122">
        <v>0.19</v>
      </c>
      <c r="AB4122">
        <v>2015</v>
      </c>
      <c r="AC4122">
        <v>1</v>
      </c>
      <c r="AD4122">
        <v>1</v>
      </c>
      <c r="AE4122">
        <v>29</v>
      </c>
    </row>
    <row r="4123" spans="1:31" x14ac:dyDescent="0.25">
      <c r="A4123" t="s">
        <v>4496</v>
      </c>
      <c r="B4123">
        <v>63367</v>
      </c>
      <c r="C4123" t="s">
        <v>3196</v>
      </c>
      <c r="D4123" t="s">
        <v>110</v>
      </c>
      <c r="E4123" t="s">
        <v>1362</v>
      </c>
      <c r="F4123">
        <v>2014</v>
      </c>
      <c r="G4123" t="s">
        <v>60</v>
      </c>
      <c r="H4123">
        <v>4</v>
      </c>
      <c r="I4123">
        <v>2</v>
      </c>
      <c r="J4123">
        <v>1</v>
      </c>
      <c r="K4123">
        <v>8</v>
      </c>
      <c r="L4123" t="s">
        <v>43</v>
      </c>
      <c r="M4123">
        <v>2766</v>
      </c>
      <c r="N4123">
        <v>1785</v>
      </c>
      <c r="O4123">
        <v>1785</v>
      </c>
      <c r="P4123">
        <v>0</v>
      </c>
      <c r="Q4123" t="str">
        <f t="shared" si="256"/>
        <v>NO</v>
      </c>
      <c r="R4123">
        <f t="shared" si="257"/>
        <v>1785</v>
      </c>
      <c r="S4123">
        <f t="shared" si="258"/>
        <v>179.92324929971988</v>
      </c>
      <c r="T4123">
        <f t="shared" si="259"/>
        <v>49.152586470768291</v>
      </c>
      <c r="U4123">
        <v>519</v>
      </c>
      <c r="V4123">
        <v>50000</v>
      </c>
      <c r="W4123">
        <v>321163</v>
      </c>
      <c r="X4123" s="2">
        <v>41780</v>
      </c>
      <c r="Y4123">
        <v>345763</v>
      </c>
      <c r="Z4123" s="3">
        <v>116.11</v>
      </c>
      <c r="AA4123">
        <v>0.15</v>
      </c>
      <c r="AB4123">
        <v>2014</v>
      </c>
      <c r="AC4123">
        <v>0</v>
      </c>
      <c r="AD4123">
        <v>5</v>
      </c>
      <c r="AE4123">
        <v>21</v>
      </c>
    </row>
    <row r="4124" spans="1:31" x14ac:dyDescent="0.25">
      <c r="A4124" t="s">
        <v>4497</v>
      </c>
      <c r="B4124">
        <v>63367</v>
      </c>
      <c r="C4124" t="s">
        <v>3196</v>
      </c>
      <c r="D4124" t="s">
        <v>110</v>
      </c>
      <c r="E4124" t="s">
        <v>1362</v>
      </c>
      <c r="F4124">
        <v>2014</v>
      </c>
      <c r="G4124" t="s">
        <v>60</v>
      </c>
      <c r="H4124">
        <v>3</v>
      </c>
      <c r="I4124">
        <v>2</v>
      </c>
      <c r="J4124">
        <v>1</v>
      </c>
      <c r="K4124">
        <v>5</v>
      </c>
      <c r="L4124" t="s">
        <v>43</v>
      </c>
      <c r="M4124">
        <v>2482</v>
      </c>
      <c r="N4124">
        <v>1749</v>
      </c>
      <c r="O4124">
        <v>1749</v>
      </c>
      <c r="P4124">
        <v>0</v>
      </c>
      <c r="Q4124" t="str">
        <f t="shared" si="256"/>
        <v>NO</v>
      </c>
      <c r="R4124">
        <f t="shared" si="257"/>
        <v>1749</v>
      </c>
      <c r="S4124">
        <f t="shared" si="258"/>
        <v>178.72441395082905</v>
      </c>
      <c r="T4124">
        <f t="shared" si="259"/>
        <v>47.840373431282522</v>
      </c>
      <c r="U4124">
        <v>490</v>
      </c>
      <c r="V4124">
        <v>50000</v>
      </c>
      <c r="W4124">
        <v>312589</v>
      </c>
      <c r="X4124" s="2">
        <v>41940</v>
      </c>
      <c r="Y4124">
        <v>332540</v>
      </c>
      <c r="Z4124" s="3">
        <v>125.94</v>
      </c>
      <c r="AA4124">
        <v>0.15</v>
      </c>
      <c r="AB4124">
        <v>2014</v>
      </c>
      <c r="AC4124">
        <v>0</v>
      </c>
      <c r="AD4124">
        <v>10</v>
      </c>
      <c r="AE4124">
        <v>28</v>
      </c>
    </row>
    <row r="4125" spans="1:31" x14ac:dyDescent="0.25">
      <c r="A4125" t="s">
        <v>4498</v>
      </c>
      <c r="B4125">
        <v>63367</v>
      </c>
      <c r="C4125" t="s">
        <v>3196</v>
      </c>
      <c r="D4125" t="s">
        <v>110</v>
      </c>
      <c r="E4125" t="s">
        <v>1362</v>
      </c>
      <c r="F4125">
        <v>2015</v>
      </c>
      <c r="G4125" t="s">
        <v>60</v>
      </c>
      <c r="H4125">
        <v>3</v>
      </c>
      <c r="I4125">
        <v>2</v>
      </c>
      <c r="J4125">
        <v>0</v>
      </c>
      <c r="K4125">
        <v>6</v>
      </c>
      <c r="L4125" t="s">
        <v>31</v>
      </c>
      <c r="M4125">
        <v>1760</v>
      </c>
      <c r="N4125">
        <v>1760</v>
      </c>
      <c r="O4125">
        <v>1760</v>
      </c>
      <c r="P4125">
        <v>0</v>
      </c>
      <c r="Q4125" t="str">
        <f t="shared" si="256"/>
        <v>NO</v>
      </c>
      <c r="R4125">
        <f t="shared" si="257"/>
        <v>1760</v>
      </c>
      <c r="S4125">
        <f t="shared" si="258"/>
        <v>146.16249999999999</v>
      </c>
      <c r="T4125">
        <f t="shared" si="259"/>
        <v>39.370370370370374</v>
      </c>
      <c r="U4125">
        <v>440</v>
      </c>
      <c r="V4125">
        <v>50000</v>
      </c>
      <c r="W4125">
        <v>257246</v>
      </c>
      <c r="X4125" s="2">
        <v>42325</v>
      </c>
      <c r="Y4125">
        <v>277947</v>
      </c>
      <c r="Z4125" s="3">
        <v>146.16</v>
      </c>
      <c r="AA4125">
        <v>0.15</v>
      </c>
      <c r="AB4125">
        <v>2015</v>
      </c>
      <c r="AC4125">
        <v>0</v>
      </c>
      <c r="AD4125">
        <v>11</v>
      </c>
      <c r="AE4125">
        <v>17</v>
      </c>
    </row>
    <row r="4126" spans="1:31" x14ac:dyDescent="0.25">
      <c r="A4126" t="s">
        <v>4499</v>
      </c>
      <c r="B4126">
        <v>63367</v>
      </c>
      <c r="C4126" t="s">
        <v>3196</v>
      </c>
      <c r="D4126" t="s">
        <v>110</v>
      </c>
      <c r="E4126" t="s">
        <v>3190</v>
      </c>
      <c r="F4126">
        <v>2014</v>
      </c>
      <c r="G4126" t="s">
        <v>60</v>
      </c>
      <c r="H4126">
        <v>4</v>
      </c>
      <c r="I4126">
        <v>3</v>
      </c>
      <c r="J4126">
        <v>1</v>
      </c>
      <c r="K4126">
        <v>7</v>
      </c>
      <c r="L4126" t="s">
        <v>43</v>
      </c>
      <c r="M4126">
        <v>2354</v>
      </c>
      <c r="N4126">
        <v>1612</v>
      </c>
      <c r="O4126">
        <v>1598</v>
      </c>
      <c r="P4126">
        <v>1000</v>
      </c>
      <c r="Q4126" t="str">
        <f t="shared" si="256"/>
        <v>YES</v>
      </c>
      <c r="R4126">
        <f t="shared" si="257"/>
        <v>2612</v>
      </c>
      <c r="S4126">
        <f t="shared" si="258"/>
        <v>121.52833078101072</v>
      </c>
      <c r="T4126" t="e">
        <f t="shared" si="259"/>
        <v>#DIV/0!</v>
      </c>
      <c r="U4126">
        <v>400</v>
      </c>
      <c r="V4126">
        <v>50000</v>
      </c>
      <c r="W4126">
        <v>317432</v>
      </c>
      <c r="X4126" s="2">
        <v>42003</v>
      </c>
      <c r="Y4126">
        <v>331696</v>
      </c>
      <c r="Z4126" s="3">
        <v>134.85</v>
      </c>
      <c r="AA4126">
        <v>0</v>
      </c>
      <c r="AB4126">
        <v>2014</v>
      </c>
      <c r="AC4126">
        <v>0</v>
      </c>
      <c r="AD4126">
        <v>12</v>
      </c>
      <c r="AE4126">
        <v>30</v>
      </c>
    </row>
    <row r="4127" spans="1:31" x14ac:dyDescent="0.25">
      <c r="A4127" t="s">
        <v>4500</v>
      </c>
      <c r="B4127">
        <v>63367</v>
      </c>
      <c r="C4127" t="s">
        <v>3789</v>
      </c>
      <c r="D4127" t="s">
        <v>110</v>
      </c>
      <c r="E4127" t="s">
        <v>66</v>
      </c>
      <c r="F4127">
        <v>2014</v>
      </c>
      <c r="G4127" t="s">
        <v>30</v>
      </c>
      <c r="H4127">
        <v>4</v>
      </c>
      <c r="I4127">
        <v>2</v>
      </c>
      <c r="J4127">
        <v>1</v>
      </c>
      <c r="K4127">
        <v>7</v>
      </c>
      <c r="L4127" t="s">
        <v>43</v>
      </c>
      <c r="M4127">
        <v>3300</v>
      </c>
      <c r="N4127">
        <v>1660</v>
      </c>
      <c r="O4127">
        <v>1640</v>
      </c>
      <c r="P4127">
        <v>0</v>
      </c>
      <c r="Q4127" t="str">
        <f t="shared" si="256"/>
        <v>NO</v>
      </c>
      <c r="R4127">
        <f t="shared" si="257"/>
        <v>1660</v>
      </c>
      <c r="S4127">
        <f t="shared" si="258"/>
        <v>203.01867469879519</v>
      </c>
      <c r="T4127">
        <f t="shared" si="259"/>
        <v>32.236283287419653</v>
      </c>
      <c r="U4127">
        <v>440</v>
      </c>
      <c r="V4127">
        <v>44999</v>
      </c>
      <c r="W4127">
        <v>337011</v>
      </c>
      <c r="X4127" s="2">
        <v>41880</v>
      </c>
      <c r="Y4127">
        <v>352450</v>
      </c>
      <c r="Z4127" s="3">
        <v>102.12</v>
      </c>
      <c r="AA4127">
        <v>0.24</v>
      </c>
      <c r="AB4127">
        <v>2014</v>
      </c>
      <c r="AC4127">
        <v>0</v>
      </c>
      <c r="AD4127">
        <v>8</v>
      </c>
      <c r="AE4127">
        <v>29</v>
      </c>
    </row>
    <row r="4128" spans="1:31" x14ac:dyDescent="0.25">
      <c r="A4128" t="s">
        <v>4501</v>
      </c>
      <c r="B4128">
        <v>63367</v>
      </c>
      <c r="C4128" t="s">
        <v>3789</v>
      </c>
      <c r="D4128" t="s">
        <v>110</v>
      </c>
      <c r="E4128" t="s">
        <v>66</v>
      </c>
      <c r="F4128">
        <v>2014</v>
      </c>
      <c r="G4128" t="s">
        <v>60</v>
      </c>
      <c r="H4128">
        <v>4</v>
      </c>
      <c r="I4128">
        <v>2</v>
      </c>
      <c r="J4128">
        <v>1</v>
      </c>
      <c r="K4128">
        <v>7</v>
      </c>
      <c r="L4128" t="s">
        <v>43</v>
      </c>
      <c r="M4128">
        <v>2920</v>
      </c>
      <c r="N4128">
        <v>1592</v>
      </c>
      <c r="O4128">
        <v>1328</v>
      </c>
      <c r="P4128">
        <v>0</v>
      </c>
      <c r="Q4128" t="str">
        <f t="shared" si="256"/>
        <v>NO</v>
      </c>
      <c r="R4128">
        <f t="shared" si="257"/>
        <v>1592</v>
      </c>
      <c r="S4128">
        <f t="shared" si="258"/>
        <v>172.00251256281408</v>
      </c>
      <c r="T4128">
        <f t="shared" si="259"/>
        <v>26.192607897153351</v>
      </c>
      <c r="U4128">
        <v>704</v>
      </c>
      <c r="V4128">
        <v>44999</v>
      </c>
      <c r="W4128">
        <v>273828</v>
      </c>
      <c r="X4128" s="2">
        <v>41894</v>
      </c>
      <c r="Y4128">
        <v>327626</v>
      </c>
      <c r="Z4128" s="3">
        <v>93.78</v>
      </c>
      <c r="AA4128">
        <v>0.24</v>
      </c>
      <c r="AB4128">
        <v>2014</v>
      </c>
      <c r="AC4128">
        <v>0</v>
      </c>
      <c r="AD4128">
        <v>9</v>
      </c>
      <c r="AE4128">
        <v>12</v>
      </c>
    </row>
    <row r="4129" spans="1:31" x14ac:dyDescent="0.25">
      <c r="A4129" t="s">
        <v>4502</v>
      </c>
      <c r="B4129">
        <v>63367</v>
      </c>
      <c r="C4129" t="s">
        <v>3789</v>
      </c>
      <c r="D4129" t="s">
        <v>110</v>
      </c>
      <c r="E4129" t="s">
        <v>38</v>
      </c>
      <c r="F4129">
        <v>2014</v>
      </c>
      <c r="G4129" t="s">
        <v>60</v>
      </c>
      <c r="H4129">
        <v>4</v>
      </c>
      <c r="I4129">
        <v>3</v>
      </c>
      <c r="J4129">
        <v>1</v>
      </c>
      <c r="K4129">
        <v>6</v>
      </c>
      <c r="L4129" t="s">
        <v>43</v>
      </c>
      <c r="M4129">
        <v>3184</v>
      </c>
      <c r="N4129">
        <v>1592</v>
      </c>
      <c r="O4129">
        <v>1592</v>
      </c>
      <c r="P4129">
        <v>1194</v>
      </c>
      <c r="Q4129" t="str">
        <f t="shared" si="256"/>
        <v>YES</v>
      </c>
      <c r="R4129">
        <f t="shared" si="257"/>
        <v>2786</v>
      </c>
      <c r="S4129">
        <f t="shared" si="258"/>
        <v>101.96733668341709</v>
      </c>
      <c r="T4129">
        <f t="shared" si="259"/>
        <v>31.05524946434037</v>
      </c>
      <c r="U4129">
        <v>640</v>
      </c>
      <c r="V4129">
        <v>44999</v>
      </c>
      <c r="W4129">
        <v>284081</v>
      </c>
      <c r="X4129" s="2">
        <v>41964</v>
      </c>
      <c r="Y4129">
        <v>371204</v>
      </c>
      <c r="Z4129" s="3">
        <v>89.22</v>
      </c>
      <c r="AA4129">
        <v>0.21</v>
      </c>
      <c r="AB4129">
        <v>2014</v>
      </c>
      <c r="AC4129">
        <v>0</v>
      </c>
      <c r="AD4129">
        <v>11</v>
      </c>
      <c r="AE4129">
        <v>21</v>
      </c>
    </row>
    <row r="4130" spans="1:31" x14ac:dyDescent="0.25">
      <c r="A4130" t="s">
        <v>4503</v>
      </c>
      <c r="B4130">
        <v>63367</v>
      </c>
      <c r="C4130" t="s">
        <v>3789</v>
      </c>
      <c r="D4130" t="s">
        <v>110</v>
      </c>
      <c r="E4130" t="s">
        <v>38</v>
      </c>
      <c r="F4130">
        <v>2014</v>
      </c>
      <c r="G4130" t="s">
        <v>60</v>
      </c>
      <c r="H4130">
        <v>4</v>
      </c>
      <c r="I4130">
        <v>2</v>
      </c>
      <c r="J4130">
        <v>1</v>
      </c>
      <c r="K4130">
        <v>8</v>
      </c>
      <c r="L4130" t="s">
        <v>43</v>
      </c>
      <c r="M4130">
        <v>2748</v>
      </c>
      <c r="N4130">
        <v>1500</v>
      </c>
      <c r="O4130">
        <v>1464</v>
      </c>
      <c r="P4130">
        <v>0</v>
      </c>
      <c r="Q4130" t="str">
        <f t="shared" si="256"/>
        <v>NO</v>
      </c>
      <c r="R4130">
        <f t="shared" si="257"/>
        <v>1500</v>
      </c>
      <c r="S4130">
        <f t="shared" si="258"/>
        <v>205.45400000000001</v>
      </c>
      <c r="T4130">
        <f t="shared" si="259"/>
        <v>33.689820280729371</v>
      </c>
      <c r="U4130">
        <v>640</v>
      </c>
      <c r="V4130">
        <v>44999</v>
      </c>
      <c r="W4130">
        <v>308181</v>
      </c>
      <c r="X4130" s="2">
        <v>41995</v>
      </c>
      <c r="Y4130">
        <v>320653</v>
      </c>
      <c r="Z4130" s="3">
        <v>112.15</v>
      </c>
      <c r="AA4130">
        <v>0.21</v>
      </c>
      <c r="AB4130">
        <v>2014</v>
      </c>
      <c r="AC4130">
        <v>0</v>
      </c>
      <c r="AD4130">
        <v>12</v>
      </c>
      <c r="AE4130">
        <v>22</v>
      </c>
    </row>
    <row r="4131" spans="1:31" x14ac:dyDescent="0.25">
      <c r="A4131" t="s">
        <v>4504</v>
      </c>
      <c r="B4131">
        <v>63367</v>
      </c>
      <c r="C4131" t="s">
        <v>3789</v>
      </c>
      <c r="D4131" t="s">
        <v>110</v>
      </c>
      <c r="E4131" t="s">
        <v>38</v>
      </c>
      <c r="F4131">
        <v>2015</v>
      </c>
      <c r="G4131" t="s">
        <v>60</v>
      </c>
      <c r="H4131">
        <v>4</v>
      </c>
      <c r="I4131">
        <v>2</v>
      </c>
      <c r="J4131">
        <v>1</v>
      </c>
      <c r="K4131">
        <v>9</v>
      </c>
      <c r="L4131" t="s">
        <v>43</v>
      </c>
      <c r="M4131">
        <v>2465</v>
      </c>
      <c r="N4131">
        <v>1387</v>
      </c>
      <c r="O4131">
        <v>1078</v>
      </c>
      <c r="P4131">
        <v>0</v>
      </c>
      <c r="Q4131" t="str">
        <f t="shared" si="256"/>
        <v>NO</v>
      </c>
      <c r="R4131">
        <f t="shared" si="257"/>
        <v>1387</v>
      </c>
      <c r="S4131">
        <f t="shared" si="258"/>
        <v>198.31002162941601</v>
      </c>
      <c r="T4131">
        <f t="shared" si="259"/>
        <v>30.068651886833702</v>
      </c>
      <c r="U4131">
        <v>828</v>
      </c>
      <c r="V4131">
        <v>44999</v>
      </c>
      <c r="W4131">
        <v>275056</v>
      </c>
      <c r="X4131" s="2">
        <v>42226</v>
      </c>
      <c r="Y4131">
        <v>294917</v>
      </c>
      <c r="Z4131" s="3">
        <v>111.58</v>
      </c>
      <c r="AA4131">
        <v>0.21</v>
      </c>
      <c r="AB4131">
        <v>2015</v>
      </c>
      <c r="AC4131">
        <v>0</v>
      </c>
      <c r="AD4131">
        <v>8</v>
      </c>
      <c r="AE4131">
        <v>10</v>
      </c>
    </row>
    <row r="4132" spans="1:31" x14ac:dyDescent="0.25">
      <c r="A4132" t="s">
        <v>4505</v>
      </c>
      <c r="B4132">
        <v>63366</v>
      </c>
      <c r="C4132" t="s">
        <v>4506</v>
      </c>
      <c r="D4132" t="s">
        <v>28</v>
      </c>
      <c r="E4132" t="s">
        <v>99</v>
      </c>
      <c r="F4132">
        <v>2001</v>
      </c>
      <c r="G4132" t="s">
        <v>60</v>
      </c>
      <c r="H4132">
        <v>3</v>
      </c>
      <c r="I4132">
        <v>3</v>
      </c>
      <c r="J4132">
        <v>0</v>
      </c>
      <c r="K4132">
        <v>6</v>
      </c>
      <c r="L4132" t="s">
        <v>31</v>
      </c>
      <c r="M4132">
        <v>2192</v>
      </c>
      <c r="N4132">
        <v>2192</v>
      </c>
      <c r="O4132">
        <v>2156</v>
      </c>
      <c r="P4132">
        <v>1940</v>
      </c>
      <c r="Q4132" t="str">
        <f t="shared" si="256"/>
        <v>YES</v>
      </c>
      <c r="R4132">
        <f t="shared" si="257"/>
        <v>4132</v>
      </c>
      <c r="S4132">
        <f t="shared" si="258"/>
        <v>76.960309777347533</v>
      </c>
      <c r="T4132">
        <f t="shared" si="259"/>
        <v>25.173363731357462</v>
      </c>
      <c r="U4132">
        <v>556</v>
      </c>
      <c r="V4132">
        <v>52315</v>
      </c>
      <c r="W4132">
        <v>318000</v>
      </c>
      <c r="X4132" s="2">
        <v>41737</v>
      </c>
      <c r="Y4132">
        <v>344274</v>
      </c>
      <c r="Z4132" s="3">
        <v>145.07</v>
      </c>
      <c r="AA4132">
        <v>0.28999999999999998</v>
      </c>
      <c r="AB4132">
        <v>2014</v>
      </c>
      <c r="AC4132">
        <v>13</v>
      </c>
      <c r="AD4132">
        <v>4</v>
      </c>
      <c r="AE4132">
        <v>8</v>
      </c>
    </row>
    <row r="4133" spans="1:31" x14ac:dyDescent="0.25">
      <c r="A4133" t="s">
        <v>4507</v>
      </c>
      <c r="B4133">
        <v>63368</v>
      </c>
      <c r="C4133" t="s">
        <v>3799</v>
      </c>
      <c r="D4133" t="s">
        <v>28</v>
      </c>
      <c r="E4133" t="s">
        <v>784</v>
      </c>
      <c r="F4133">
        <v>2012</v>
      </c>
      <c r="G4133" t="s">
        <v>60</v>
      </c>
      <c r="H4133">
        <v>3</v>
      </c>
      <c r="I4133">
        <v>3</v>
      </c>
      <c r="J4133">
        <v>0</v>
      </c>
      <c r="K4133">
        <v>5</v>
      </c>
      <c r="L4133" t="s">
        <v>31</v>
      </c>
      <c r="M4133">
        <v>1332</v>
      </c>
      <c r="N4133">
        <v>1332</v>
      </c>
      <c r="O4133">
        <v>1332</v>
      </c>
      <c r="P4133">
        <v>750</v>
      </c>
      <c r="Q4133" t="str">
        <f t="shared" si="256"/>
        <v>YES</v>
      </c>
      <c r="R4133">
        <f t="shared" si="257"/>
        <v>2082</v>
      </c>
      <c r="S4133">
        <f t="shared" si="258"/>
        <v>80.211335254562925</v>
      </c>
      <c r="T4133">
        <f t="shared" si="259"/>
        <v>23.961202938475665</v>
      </c>
      <c r="U4133">
        <v>400</v>
      </c>
      <c r="V4133">
        <v>0</v>
      </c>
      <c r="W4133">
        <v>167000</v>
      </c>
      <c r="X4133" s="2">
        <v>41702</v>
      </c>
      <c r="Y4133">
        <v>225192</v>
      </c>
      <c r="Z4133" s="3">
        <v>125.38</v>
      </c>
      <c r="AA4133">
        <v>0.16</v>
      </c>
      <c r="AB4133">
        <v>2014</v>
      </c>
      <c r="AC4133">
        <v>2</v>
      </c>
      <c r="AD4133">
        <v>3</v>
      </c>
      <c r="AE4133">
        <v>4</v>
      </c>
    </row>
    <row r="4134" spans="1:31" x14ac:dyDescent="0.25">
      <c r="A4134" t="s">
        <v>4508</v>
      </c>
      <c r="B4134">
        <v>63367</v>
      </c>
      <c r="C4134" t="s">
        <v>3815</v>
      </c>
      <c r="D4134" t="s">
        <v>110</v>
      </c>
      <c r="E4134" t="s">
        <v>36</v>
      </c>
      <c r="F4134">
        <v>2014</v>
      </c>
      <c r="G4134" t="s">
        <v>60</v>
      </c>
      <c r="H4134">
        <v>3</v>
      </c>
      <c r="I4134">
        <v>3</v>
      </c>
      <c r="J4134">
        <v>0</v>
      </c>
      <c r="K4134">
        <v>6</v>
      </c>
      <c r="L4134" t="s">
        <v>31</v>
      </c>
      <c r="M4134">
        <v>2228</v>
      </c>
      <c r="N4134">
        <v>2228</v>
      </c>
      <c r="O4134">
        <v>2228</v>
      </c>
      <c r="P4134">
        <v>1250</v>
      </c>
      <c r="Q4134" t="str">
        <f t="shared" si="256"/>
        <v>YES</v>
      </c>
      <c r="R4134">
        <f t="shared" si="257"/>
        <v>3478</v>
      </c>
      <c r="S4134">
        <f t="shared" si="258"/>
        <v>75.866589994249566</v>
      </c>
      <c r="T4134">
        <f t="shared" si="259"/>
        <v>35.632258413007072</v>
      </c>
      <c r="U4134">
        <v>640</v>
      </c>
      <c r="V4134">
        <v>50000</v>
      </c>
      <c r="W4134">
        <v>263864</v>
      </c>
      <c r="X4134" s="2">
        <v>41796</v>
      </c>
      <c r="Y4134">
        <v>358873</v>
      </c>
      <c r="Z4134" s="3">
        <v>118.43</v>
      </c>
      <c r="AA4134">
        <v>0.17</v>
      </c>
      <c r="AB4134">
        <v>2014</v>
      </c>
      <c r="AC4134">
        <v>0</v>
      </c>
      <c r="AD4134">
        <v>6</v>
      </c>
      <c r="AE4134">
        <v>6</v>
      </c>
    </row>
    <row r="4135" spans="1:31" x14ac:dyDescent="0.25">
      <c r="A4135" t="s">
        <v>4509</v>
      </c>
      <c r="B4135">
        <v>63367</v>
      </c>
      <c r="C4135" t="s">
        <v>3815</v>
      </c>
      <c r="D4135" t="s">
        <v>110</v>
      </c>
      <c r="E4135" t="s">
        <v>36</v>
      </c>
      <c r="F4135">
        <v>2012</v>
      </c>
      <c r="G4135" t="s">
        <v>60</v>
      </c>
      <c r="H4135">
        <v>3</v>
      </c>
      <c r="I4135">
        <v>2</v>
      </c>
      <c r="J4135">
        <v>0</v>
      </c>
      <c r="K4135">
        <v>6</v>
      </c>
      <c r="L4135" t="s">
        <v>31</v>
      </c>
      <c r="M4135">
        <v>1800</v>
      </c>
      <c r="N4135">
        <v>1800</v>
      </c>
      <c r="O4135">
        <v>1800</v>
      </c>
      <c r="P4135">
        <v>720</v>
      </c>
      <c r="Q4135" t="str">
        <f t="shared" si="256"/>
        <v>YES</v>
      </c>
      <c r="R4135">
        <f t="shared" si="257"/>
        <v>2520</v>
      </c>
      <c r="S4135">
        <f t="shared" si="258"/>
        <v>101.33333333333333</v>
      </c>
      <c r="T4135">
        <f t="shared" si="259"/>
        <v>34.483876195106141</v>
      </c>
      <c r="U4135">
        <v>400</v>
      </c>
      <c r="V4135">
        <v>50000</v>
      </c>
      <c r="W4135">
        <v>255360</v>
      </c>
      <c r="X4135" s="2">
        <v>42173</v>
      </c>
      <c r="Y4135">
        <v>295280</v>
      </c>
      <c r="Z4135" s="3">
        <v>141.87</v>
      </c>
      <c r="AA4135">
        <v>0.17</v>
      </c>
      <c r="AB4135">
        <v>2015</v>
      </c>
      <c r="AC4135">
        <v>3</v>
      </c>
      <c r="AD4135">
        <v>6</v>
      </c>
      <c r="AE4135">
        <v>18</v>
      </c>
    </row>
    <row r="4136" spans="1:31" x14ac:dyDescent="0.25">
      <c r="A4136" t="s">
        <v>4510</v>
      </c>
      <c r="B4136">
        <v>63367</v>
      </c>
      <c r="C4136" t="s">
        <v>3815</v>
      </c>
      <c r="D4136" t="s">
        <v>110</v>
      </c>
      <c r="E4136" t="s">
        <v>51</v>
      </c>
      <c r="F4136">
        <v>2012</v>
      </c>
      <c r="G4136" t="s">
        <v>60</v>
      </c>
      <c r="H4136">
        <v>3</v>
      </c>
      <c r="I4136">
        <v>2</v>
      </c>
      <c r="J4136">
        <v>1</v>
      </c>
      <c r="K4136">
        <v>7</v>
      </c>
      <c r="L4136" t="s">
        <v>43</v>
      </c>
      <c r="M4136">
        <v>2365</v>
      </c>
      <c r="N4136">
        <v>1612</v>
      </c>
      <c r="O4136">
        <v>1575</v>
      </c>
      <c r="P4136">
        <v>0</v>
      </c>
      <c r="Q4136" t="str">
        <f t="shared" si="256"/>
        <v>NO</v>
      </c>
      <c r="R4136">
        <f t="shared" si="257"/>
        <v>1612</v>
      </c>
      <c r="S4136">
        <f t="shared" si="258"/>
        <v>180.27605459057071</v>
      </c>
      <c r="T4136">
        <f t="shared" si="259"/>
        <v>33.356864095500462</v>
      </c>
      <c r="U4136">
        <v>360</v>
      </c>
      <c r="V4136">
        <v>50000</v>
      </c>
      <c r="W4136">
        <v>290605</v>
      </c>
      <c r="X4136" s="2">
        <v>42131</v>
      </c>
      <c r="Y4136">
        <v>310567</v>
      </c>
      <c r="Z4136" s="3">
        <v>122.88</v>
      </c>
      <c r="AA4136">
        <v>0.2</v>
      </c>
      <c r="AB4136">
        <v>2015</v>
      </c>
      <c r="AC4136">
        <v>3</v>
      </c>
      <c r="AD4136">
        <v>5</v>
      </c>
      <c r="AE4136">
        <v>7</v>
      </c>
    </row>
    <row r="4137" spans="1:31" x14ac:dyDescent="0.25">
      <c r="A4137" t="s">
        <v>4511</v>
      </c>
      <c r="B4137">
        <v>63366</v>
      </c>
      <c r="C4137" t="s">
        <v>3818</v>
      </c>
      <c r="D4137" t="s">
        <v>28</v>
      </c>
      <c r="E4137" t="s">
        <v>1277</v>
      </c>
      <c r="F4137">
        <v>2013</v>
      </c>
      <c r="G4137" t="s">
        <v>30</v>
      </c>
      <c r="H4137">
        <v>4</v>
      </c>
      <c r="I4137">
        <v>2</v>
      </c>
      <c r="J4137">
        <v>1</v>
      </c>
      <c r="K4137">
        <v>7</v>
      </c>
      <c r="L4137" t="s">
        <v>43</v>
      </c>
      <c r="M4137">
        <v>1728</v>
      </c>
      <c r="N4137">
        <v>864</v>
      </c>
      <c r="O4137">
        <v>864</v>
      </c>
      <c r="P4137">
        <v>0</v>
      </c>
      <c r="Q4137" t="str">
        <f t="shared" si="256"/>
        <v>NO</v>
      </c>
      <c r="R4137">
        <f t="shared" si="257"/>
        <v>864</v>
      </c>
      <c r="S4137">
        <f t="shared" si="258"/>
        <v>218.41666666666666</v>
      </c>
      <c r="T4137">
        <f t="shared" si="259"/>
        <v>33.324856961220597</v>
      </c>
      <c r="U4137">
        <v>420</v>
      </c>
      <c r="V4137">
        <v>40000</v>
      </c>
      <c r="W4137">
        <v>188712</v>
      </c>
      <c r="X4137" s="2">
        <v>41792</v>
      </c>
      <c r="Y4137">
        <v>229003</v>
      </c>
      <c r="Z4137" s="3">
        <v>109.21</v>
      </c>
      <c r="AA4137">
        <v>0.13</v>
      </c>
      <c r="AB4137">
        <v>2014</v>
      </c>
      <c r="AC4137">
        <v>1</v>
      </c>
      <c r="AD4137">
        <v>6</v>
      </c>
      <c r="AE4137">
        <v>2</v>
      </c>
    </row>
    <row r="4138" spans="1:31" x14ac:dyDescent="0.25">
      <c r="A4138" t="s">
        <v>4512</v>
      </c>
      <c r="B4138">
        <v>63366</v>
      </c>
      <c r="C4138" t="s">
        <v>3818</v>
      </c>
      <c r="D4138" t="s">
        <v>28</v>
      </c>
      <c r="E4138" t="s">
        <v>1362</v>
      </c>
      <c r="F4138">
        <v>2014</v>
      </c>
      <c r="G4138" t="s">
        <v>30</v>
      </c>
      <c r="H4138">
        <v>4</v>
      </c>
      <c r="I4138">
        <v>2</v>
      </c>
      <c r="J4138">
        <v>1</v>
      </c>
      <c r="K4138">
        <v>7</v>
      </c>
      <c r="L4138" t="s">
        <v>43</v>
      </c>
      <c r="M4138">
        <v>2592</v>
      </c>
      <c r="N4138">
        <v>1360</v>
      </c>
      <c r="O4138">
        <v>1232</v>
      </c>
      <c r="P4138">
        <v>0</v>
      </c>
      <c r="Q4138" t="str">
        <f t="shared" si="256"/>
        <v>NO</v>
      </c>
      <c r="R4138">
        <f t="shared" si="257"/>
        <v>1360</v>
      </c>
      <c r="S4138">
        <f t="shared" si="258"/>
        <v>149.28823529411764</v>
      </c>
      <c r="T4138">
        <f t="shared" si="259"/>
        <v>31.073155800428527</v>
      </c>
      <c r="U4138">
        <v>480</v>
      </c>
      <c r="V4138">
        <v>40000</v>
      </c>
      <c r="W4138">
        <v>203032</v>
      </c>
      <c r="X4138" s="2">
        <v>41869</v>
      </c>
      <c r="Y4138">
        <v>291462</v>
      </c>
      <c r="Z4138" s="3">
        <v>78.33</v>
      </c>
      <c r="AA4138">
        <v>0.15</v>
      </c>
      <c r="AB4138">
        <v>2014</v>
      </c>
      <c r="AC4138">
        <v>0</v>
      </c>
      <c r="AD4138">
        <v>8</v>
      </c>
      <c r="AE4138">
        <v>18</v>
      </c>
    </row>
    <row r="4139" spans="1:31" x14ac:dyDescent="0.25">
      <c r="A4139" t="s">
        <v>4513</v>
      </c>
      <c r="B4139">
        <v>63366</v>
      </c>
      <c r="C4139" t="s">
        <v>3818</v>
      </c>
      <c r="D4139" t="s">
        <v>28</v>
      </c>
      <c r="E4139" t="s">
        <v>1277</v>
      </c>
      <c r="F4139">
        <v>2014</v>
      </c>
      <c r="G4139" t="s">
        <v>30</v>
      </c>
      <c r="H4139">
        <v>3</v>
      </c>
      <c r="I4139">
        <v>2</v>
      </c>
      <c r="J4139">
        <v>0</v>
      </c>
      <c r="K4139">
        <v>5</v>
      </c>
      <c r="L4139" t="s">
        <v>31</v>
      </c>
      <c r="M4139">
        <v>1336</v>
      </c>
      <c r="N4139">
        <v>1336</v>
      </c>
      <c r="O4139">
        <v>1336</v>
      </c>
      <c r="P4139">
        <v>0</v>
      </c>
      <c r="Q4139" t="str">
        <f t="shared" si="256"/>
        <v>NO</v>
      </c>
      <c r="R4139">
        <f t="shared" si="257"/>
        <v>1336</v>
      </c>
      <c r="S4139">
        <f t="shared" si="258"/>
        <v>136.57934131736528</v>
      </c>
      <c r="T4139">
        <f t="shared" si="259"/>
        <v>32.222575404393588</v>
      </c>
      <c r="U4139">
        <v>400</v>
      </c>
      <c r="V4139">
        <v>40000</v>
      </c>
      <c r="W4139">
        <v>182470</v>
      </c>
      <c r="X4139" s="2">
        <v>41774</v>
      </c>
      <c r="Y4139">
        <v>227267</v>
      </c>
      <c r="Z4139" s="3">
        <v>136.58000000000001</v>
      </c>
      <c r="AA4139">
        <v>0.13</v>
      </c>
      <c r="AB4139">
        <v>2014</v>
      </c>
      <c r="AC4139">
        <v>0</v>
      </c>
      <c r="AD4139">
        <v>5</v>
      </c>
      <c r="AE4139">
        <v>15</v>
      </c>
    </row>
    <row r="4140" spans="1:31" x14ac:dyDescent="0.25">
      <c r="A4140" t="s">
        <v>4514</v>
      </c>
      <c r="B4140">
        <v>63366</v>
      </c>
      <c r="C4140" t="s">
        <v>3818</v>
      </c>
      <c r="D4140" t="s">
        <v>28</v>
      </c>
      <c r="E4140" t="s">
        <v>42</v>
      </c>
      <c r="F4140">
        <v>2014</v>
      </c>
      <c r="G4140" t="s">
        <v>30</v>
      </c>
      <c r="H4140">
        <v>3</v>
      </c>
      <c r="I4140">
        <v>2</v>
      </c>
      <c r="J4140">
        <v>0</v>
      </c>
      <c r="K4140">
        <v>6</v>
      </c>
      <c r="L4140" t="s">
        <v>31</v>
      </c>
      <c r="M4140">
        <v>1820</v>
      </c>
      <c r="N4140">
        <v>1820</v>
      </c>
      <c r="O4140">
        <v>1820</v>
      </c>
      <c r="P4140">
        <v>0</v>
      </c>
      <c r="Q4140" t="str">
        <f t="shared" si="256"/>
        <v>NO</v>
      </c>
      <c r="R4140">
        <f t="shared" si="257"/>
        <v>1820</v>
      </c>
      <c r="S4140">
        <f t="shared" si="258"/>
        <v>120.19285714285714</v>
      </c>
      <c r="T4140">
        <f t="shared" si="259"/>
        <v>22.826508890558475</v>
      </c>
      <c r="U4140">
        <v>506</v>
      </c>
      <c r="V4140">
        <v>40000</v>
      </c>
      <c r="W4140">
        <v>218751</v>
      </c>
      <c r="X4140" s="2">
        <v>41803</v>
      </c>
      <c r="Y4140">
        <v>278063</v>
      </c>
      <c r="Z4140" s="3">
        <v>120.19</v>
      </c>
      <c r="AA4140">
        <v>0.22</v>
      </c>
      <c r="AB4140">
        <v>2014</v>
      </c>
      <c r="AC4140">
        <v>0</v>
      </c>
      <c r="AD4140">
        <v>6</v>
      </c>
      <c r="AE4140">
        <v>13</v>
      </c>
    </row>
    <row r="4141" spans="1:31" x14ac:dyDescent="0.25">
      <c r="A4141" t="s">
        <v>4515</v>
      </c>
      <c r="B4141">
        <v>63366</v>
      </c>
      <c r="C4141" t="s">
        <v>3818</v>
      </c>
      <c r="D4141" t="s">
        <v>28</v>
      </c>
      <c r="E4141" t="s">
        <v>36</v>
      </c>
      <c r="F4141">
        <v>2014</v>
      </c>
      <c r="G4141" t="s">
        <v>30</v>
      </c>
      <c r="H4141">
        <v>4</v>
      </c>
      <c r="I4141">
        <v>2</v>
      </c>
      <c r="J4141">
        <v>1</v>
      </c>
      <c r="K4141">
        <v>7</v>
      </c>
      <c r="L4141" t="s">
        <v>43</v>
      </c>
      <c r="M4141">
        <v>2176</v>
      </c>
      <c r="N4141">
        <v>1190</v>
      </c>
      <c r="O4141">
        <v>986</v>
      </c>
      <c r="P4141">
        <v>0</v>
      </c>
      <c r="Q4141" t="str">
        <f t="shared" si="256"/>
        <v>NO</v>
      </c>
      <c r="R4141">
        <f t="shared" si="257"/>
        <v>1190</v>
      </c>
      <c r="S4141">
        <f t="shared" si="258"/>
        <v>203.29327731092437</v>
      </c>
      <c r="T4141">
        <f t="shared" si="259"/>
        <v>32.668800302490141</v>
      </c>
      <c r="U4141">
        <v>662</v>
      </c>
      <c r="V4141">
        <v>40000</v>
      </c>
      <c r="W4141">
        <v>241919</v>
      </c>
      <c r="X4141" s="2">
        <v>41870</v>
      </c>
      <c r="Y4141">
        <v>270745</v>
      </c>
      <c r="Z4141" s="3">
        <v>111.18</v>
      </c>
      <c r="AA4141">
        <v>0.17</v>
      </c>
      <c r="AB4141">
        <v>2014</v>
      </c>
      <c r="AC4141">
        <v>0</v>
      </c>
      <c r="AD4141">
        <v>8</v>
      </c>
      <c r="AE4141">
        <v>19</v>
      </c>
    </row>
    <row r="4142" spans="1:31" x14ac:dyDescent="0.25">
      <c r="A4142" t="s">
        <v>4516</v>
      </c>
      <c r="B4142">
        <v>63366</v>
      </c>
      <c r="C4142" t="s">
        <v>3818</v>
      </c>
      <c r="D4142" t="s">
        <v>28</v>
      </c>
      <c r="E4142" t="s">
        <v>38</v>
      </c>
      <c r="F4142">
        <v>2015</v>
      </c>
      <c r="G4142" t="s">
        <v>60</v>
      </c>
      <c r="H4142">
        <v>4</v>
      </c>
      <c r="I4142">
        <v>2</v>
      </c>
      <c r="J4142">
        <v>1</v>
      </c>
      <c r="K4142">
        <v>6</v>
      </c>
      <c r="L4142" t="s">
        <v>43</v>
      </c>
      <c r="M4142">
        <v>1824</v>
      </c>
      <c r="N4142">
        <v>912</v>
      </c>
      <c r="O4142">
        <v>912</v>
      </c>
      <c r="P4142">
        <v>0</v>
      </c>
      <c r="Q4142" t="str">
        <f t="shared" si="256"/>
        <v>NO</v>
      </c>
      <c r="R4142">
        <f t="shared" si="257"/>
        <v>912</v>
      </c>
      <c r="S4142">
        <f t="shared" si="258"/>
        <v>248.74561403508773</v>
      </c>
      <c r="T4142">
        <f t="shared" si="259"/>
        <v>24.799510254055708</v>
      </c>
      <c r="U4142">
        <v>662</v>
      </c>
      <c r="V4142">
        <v>40000</v>
      </c>
      <c r="W4142">
        <v>226856</v>
      </c>
      <c r="X4142" s="2">
        <v>42170</v>
      </c>
      <c r="Y4142">
        <v>246543</v>
      </c>
      <c r="Z4142" s="3">
        <v>124.37</v>
      </c>
      <c r="AA4142">
        <v>0.21</v>
      </c>
      <c r="AB4142">
        <v>2015</v>
      </c>
      <c r="AC4142">
        <v>0</v>
      </c>
      <c r="AD4142">
        <v>6</v>
      </c>
      <c r="AE4142">
        <v>15</v>
      </c>
    </row>
    <row r="4143" spans="1:31" x14ac:dyDescent="0.25">
      <c r="A4143" t="s">
        <v>4517</v>
      </c>
      <c r="B4143">
        <v>63366</v>
      </c>
      <c r="C4143" t="s">
        <v>3818</v>
      </c>
      <c r="D4143" t="s">
        <v>28</v>
      </c>
      <c r="E4143" t="s">
        <v>38</v>
      </c>
      <c r="F4143">
        <v>2014</v>
      </c>
      <c r="G4143" t="s">
        <v>60</v>
      </c>
      <c r="H4143">
        <v>4</v>
      </c>
      <c r="I4143">
        <v>2</v>
      </c>
      <c r="J4143">
        <v>1</v>
      </c>
      <c r="K4143">
        <v>8</v>
      </c>
      <c r="L4143" t="s">
        <v>43</v>
      </c>
      <c r="M4143">
        <v>2384</v>
      </c>
      <c r="N4143">
        <v>1192</v>
      </c>
      <c r="O4143">
        <v>1192</v>
      </c>
      <c r="P4143">
        <v>0</v>
      </c>
      <c r="Q4143" t="str">
        <f t="shared" si="256"/>
        <v>NO</v>
      </c>
      <c r="R4143">
        <f t="shared" si="257"/>
        <v>1192</v>
      </c>
      <c r="S4143">
        <f t="shared" si="258"/>
        <v>218.6275167785235</v>
      </c>
      <c r="T4143">
        <f t="shared" si="259"/>
        <v>28.488783943329398</v>
      </c>
      <c r="U4143">
        <v>670</v>
      </c>
      <c r="V4143">
        <v>40000</v>
      </c>
      <c r="W4143">
        <v>260604</v>
      </c>
      <c r="X4143" s="2">
        <v>41932</v>
      </c>
      <c r="Y4143">
        <v>288807</v>
      </c>
      <c r="Z4143" s="3">
        <v>109.31</v>
      </c>
      <c r="AA4143">
        <v>0.21</v>
      </c>
      <c r="AB4143">
        <v>2014</v>
      </c>
      <c r="AC4143">
        <v>0</v>
      </c>
      <c r="AD4143">
        <v>10</v>
      </c>
      <c r="AE4143">
        <v>20</v>
      </c>
    </row>
    <row r="4144" spans="1:31" x14ac:dyDescent="0.25">
      <c r="A4144" t="s">
        <v>4518</v>
      </c>
      <c r="B4144">
        <v>63366</v>
      </c>
      <c r="C4144" t="s">
        <v>3818</v>
      </c>
      <c r="D4144" t="s">
        <v>28</v>
      </c>
      <c r="E4144" t="s">
        <v>38</v>
      </c>
      <c r="F4144">
        <v>2014</v>
      </c>
      <c r="G4144" t="s">
        <v>30</v>
      </c>
      <c r="H4144">
        <v>4</v>
      </c>
      <c r="I4144">
        <v>2</v>
      </c>
      <c r="J4144">
        <v>1</v>
      </c>
      <c r="K4144">
        <v>8</v>
      </c>
      <c r="L4144" t="s">
        <v>43</v>
      </c>
      <c r="M4144">
        <v>1972</v>
      </c>
      <c r="N4144">
        <v>986</v>
      </c>
      <c r="O4144">
        <v>986</v>
      </c>
      <c r="P4144">
        <v>0</v>
      </c>
      <c r="Q4144" t="str">
        <f t="shared" si="256"/>
        <v>NO</v>
      </c>
      <c r="R4144">
        <f t="shared" si="257"/>
        <v>986</v>
      </c>
      <c r="S4144">
        <f t="shared" si="258"/>
        <v>243.86004056795133</v>
      </c>
      <c r="T4144">
        <f t="shared" si="259"/>
        <v>26.285145830600374</v>
      </c>
      <c r="U4144">
        <v>693</v>
      </c>
      <c r="V4144">
        <v>40000</v>
      </c>
      <c r="W4144">
        <v>240446</v>
      </c>
      <c r="X4144" s="2">
        <v>41968</v>
      </c>
      <c r="Y4144">
        <v>257565</v>
      </c>
      <c r="Z4144" s="3">
        <v>121.93</v>
      </c>
      <c r="AA4144">
        <v>0.21</v>
      </c>
      <c r="AB4144">
        <v>2014</v>
      </c>
      <c r="AC4144">
        <v>0</v>
      </c>
      <c r="AD4144">
        <v>11</v>
      </c>
      <c r="AE4144">
        <v>25</v>
      </c>
    </row>
    <row r="4145" spans="1:31" x14ac:dyDescent="0.25">
      <c r="A4145" t="s">
        <v>4519</v>
      </c>
      <c r="B4145">
        <v>63366</v>
      </c>
      <c r="C4145" t="s">
        <v>3818</v>
      </c>
      <c r="D4145" t="s">
        <v>28</v>
      </c>
      <c r="E4145" t="s">
        <v>1277</v>
      </c>
      <c r="F4145">
        <v>2015</v>
      </c>
      <c r="G4145" t="s">
        <v>60</v>
      </c>
      <c r="H4145">
        <v>3</v>
      </c>
      <c r="I4145">
        <v>2</v>
      </c>
      <c r="J4145">
        <v>0</v>
      </c>
      <c r="K4145">
        <v>5</v>
      </c>
      <c r="L4145" t="s">
        <v>31</v>
      </c>
      <c r="M4145">
        <v>1226</v>
      </c>
      <c r="N4145">
        <v>1226</v>
      </c>
      <c r="O4145">
        <v>1226</v>
      </c>
      <c r="P4145">
        <v>0</v>
      </c>
      <c r="Q4145" t="str">
        <f t="shared" si="256"/>
        <v>NO</v>
      </c>
      <c r="R4145">
        <f t="shared" si="257"/>
        <v>1226</v>
      </c>
      <c r="S4145">
        <f t="shared" si="258"/>
        <v>142.74061990212073</v>
      </c>
      <c r="T4145">
        <f t="shared" si="259"/>
        <v>30.903439994349085</v>
      </c>
      <c r="U4145">
        <v>400</v>
      </c>
      <c r="V4145">
        <v>40000</v>
      </c>
      <c r="W4145">
        <v>175000</v>
      </c>
      <c r="X4145" s="2">
        <v>42221</v>
      </c>
      <c r="Y4145">
        <v>217164</v>
      </c>
      <c r="Z4145" s="3">
        <v>142.74</v>
      </c>
      <c r="AA4145">
        <v>0.13</v>
      </c>
      <c r="AB4145">
        <v>2015</v>
      </c>
      <c r="AC4145">
        <v>0</v>
      </c>
      <c r="AD4145">
        <v>8</v>
      </c>
      <c r="AE4145">
        <v>5</v>
      </c>
    </row>
    <row r="4146" spans="1:31" x14ac:dyDescent="0.25">
      <c r="A4146" t="s">
        <v>4520</v>
      </c>
      <c r="B4146">
        <v>63366</v>
      </c>
      <c r="C4146" t="s">
        <v>3818</v>
      </c>
      <c r="D4146" t="s">
        <v>28</v>
      </c>
      <c r="E4146" t="s">
        <v>1277</v>
      </c>
      <c r="F4146">
        <v>2015</v>
      </c>
      <c r="G4146" t="s">
        <v>60</v>
      </c>
      <c r="H4146">
        <v>4</v>
      </c>
      <c r="I4146">
        <v>2</v>
      </c>
      <c r="J4146">
        <v>1</v>
      </c>
      <c r="K4146">
        <v>7</v>
      </c>
      <c r="L4146" t="s">
        <v>43</v>
      </c>
      <c r="M4146">
        <v>2544</v>
      </c>
      <c r="N4146">
        <v>1312</v>
      </c>
      <c r="O4146">
        <v>1232</v>
      </c>
      <c r="P4146">
        <v>0</v>
      </c>
      <c r="Q4146" t="str">
        <f t="shared" si="256"/>
        <v>NO</v>
      </c>
      <c r="R4146">
        <f t="shared" si="257"/>
        <v>1312</v>
      </c>
      <c r="S4146">
        <f t="shared" si="258"/>
        <v>156.25</v>
      </c>
      <c r="T4146">
        <f t="shared" si="259"/>
        <v>36.201172564808928</v>
      </c>
      <c r="U4146">
        <v>400</v>
      </c>
      <c r="V4146">
        <v>40000</v>
      </c>
      <c r="W4146">
        <v>205000</v>
      </c>
      <c r="X4146" s="2">
        <v>42179</v>
      </c>
      <c r="Y4146">
        <v>291916</v>
      </c>
      <c r="Z4146" s="3">
        <v>80.58</v>
      </c>
      <c r="AA4146">
        <v>0.13</v>
      </c>
      <c r="AB4146">
        <v>2015</v>
      </c>
      <c r="AC4146">
        <v>0</v>
      </c>
      <c r="AD4146">
        <v>6</v>
      </c>
      <c r="AE4146">
        <v>24</v>
      </c>
    </row>
    <row r="4147" spans="1:31" x14ac:dyDescent="0.25">
      <c r="A4147" t="s">
        <v>4521</v>
      </c>
      <c r="B4147">
        <v>63385</v>
      </c>
      <c r="C4147" t="s">
        <v>3818</v>
      </c>
      <c r="D4147" t="s">
        <v>28</v>
      </c>
      <c r="E4147" t="s">
        <v>1277</v>
      </c>
      <c r="F4147">
        <v>2014</v>
      </c>
      <c r="G4147" t="s">
        <v>30</v>
      </c>
      <c r="H4147">
        <v>3</v>
      </c>
      <c r="I4147">
        <v>2</v>
      </c>
      <c r="J4147">
        <v>0</v>
      </c>
      <c r="K4147">
        <v>5</v>
      </c>
      <c r="L4147" t="s">
        <v>31</v>
      </c>
      <c r="M4147">
        <v>1318</v>
      </c>
      <c r="N4147">
        <v>1318</v>
      </c>
      <c r="O4147">
        <v>1318</v>
      </c>
      <c r="P4147">
        <v>0</v>
      </c>
      <c r="Q4147" t="str">
        <f t="shared" si="256"/>
        <v>NO</v>
      </c>
      <c r="R4147">
        <f t="shared" si="257"/>
        <v>1318</v>
      </c>
      <c r="S4147">
        <f t="shared" si="258"/>
        <v>123.8277693474962</v>
      </c>
      <c r="T4147">
        <f t="shared" si="259"/>
        <v>28.820548138729954</v>
      </c>
      <c r="U4147">
        <v>430</v>
      </c>
      <c r="V4147">
        <v>40000</v>
      </c>
      <c r="W4147">
        <v>163205</v>
      </c>
      <c r="X4147" s="2">
        <v>41927</v>
      </c>
      <c r="Y4147">
        <v>222711</v>
      </c>
      <c r="Z4147" s="3">
        <v>123.83</v>
      </c>
      <c r="AA4147">
        <v>0.13</v>
      </c>
      <c r="AB4147">
        <v>2014</v>
      </c>
      <c r="AC4147">
        <v>0</v>
      </c>
      <c r="AD4147">
        <v>10</v>
      </c>
      <c r="AE4147">
        <v>15</v>
      </c>
    </row>
    <row r="4148" spans="1:31" x14ac:dyDescent="0.25">
      <c r="A4148" t="s">
        <v>4522</v>
      </c>
      <c r="B4148">
        <v>63366</v>
      </c>
      <c r="C4148" t="s">
        <v>3818</v>
      </c>
      <c r="D4148" t="s">
        <v>28</v>
      </c>
      <c r="E4148" t="s">
        <v>1277</v>
      </c>
      <c r="F4148">
        <v>2014</v>
      </c>
      <c r="G4148" t="s">
        <v>60</v>
      </c>
      <c r="H4148">
        <v>4</v>
      </c>
      <c r="I4148">
        <v>2</v>
      </c>
      <c r="J4148">
        <v>1</v>
      </c>
      <c r="K4148">
        <v>6</v>
      </c>
      <c r="L4148" t="s">
        <v>43</v>
      </c>
      <c r="M4148">
        <v>1972</v>
      </c>
      <c r="N4148">
        <v>1028</v>
      </c>
      <c r="O4148">
        <v>1028</v>
      </c>
      <c r="P4148">
        <v>0</v>
      </c>
      <c r="Q4148" t="str">
        <f t="shared" si="256"/>
        <v>NO</v>
      </c>
      <c r="R4148">
        <f t="shared" si="257"/>
        <v>1028</v>
      </c>
      <c r="S4148">
        <f t="shared" si="258"/>
        <v>183.8317120622568</v>
      </c>
      <c r="T4148">
        <f t="shared" si="259"/>
        <v>33.372006781097689</v>
      </c>
      <c r="U4148">
        <v>420</v>
      </c>
      <c r="V4148">
        <v>40000</v>
      </c>
      <c r="W4148">
        <v>188979</v>
      </c>
      <c r="X4148" s="2">
        <v>42002</v>
      </c>
      <c r="Y4148">
        <v>259198</v>
      </c>
      <c r="Z4148" s="3">
        <v>95.83</v>
      </c>
      <c r="AA4148">
        <v>0.13</v>
      </c>
      <c r="AB4148">
        <v>2014</v>
      </c>
      <c r="AC4148">
        <v>0</v>
      </c>
      <c r="AD4148">
        <v>12</v>
      </c>
      <c r="AE4148">
        <v>29</v>
      </c>
    </row>
    <row r="4149" spans="1:31" x14ac:dyDescent="0.25">
      <c r="A4149" t="s">
        <v>4521</v>
      </c>
      <c r="B4149">
        <v>63385</v>
      </c>
      <c r="C4149" t="s">
        <v>3818</v>
      </c>
      <c r="D4149" t="s">
        <v>28</v>
      </c>
      <c r="E4149" t="s">
        <v>1277</v>
      </c>
      <c r="F4149">
        <v>2014</v>
      </c>
      <c r="G4149" t="s">
        <v>30</v>
      </c>
      <c r="H4149">
        <v>3</v>
      </c>
      <c r="I4149">
        <v>2</v>
      </c>
      <c r="J4149">
        <v>0</v>
      </c>
      <c r="K4149">
        <v>5</v>
      </c>
      <c r="L4149" t="s">
        <v>31</v>
      </c>
      <c r="M4149">
        <v>1321</v>
      </c>
      <c r="N4149">
        <v>1321</v>
      </c>
      <c r="O4149">
        <v>1321</v>
      </c>
      <c r="P4149">
        <v>0</v>
      </c>
      <c r="Q4149" t="str">
        <f t="shared" si="256"/>
        <v>NO</v>
      </c>
      <c r="R4149">
        <f t="shared" si="257"/>
        <v>1321</v>
      </c>
      <c r="S4149">
        <f t="shared" si="258"/>
        <v>125.42392127176382</v>
      </c>
      <c r="T4149">
        <f t="shared" si="259"/>
        <v>29.258494031221304</v>
      </c>
      <c r="U4149">
        <v>427</v>
      </c>
      <c r="V4149">
        <v>40000</v>
      </c>
      <c r="W4149">
        <v>165685</v>
      </c>
      <c r="X4149" s="2">
        <v>41927</v>
      </c>
      <c r="Y4149">
        <v>220004</v>
      </c>
      <c r="Z4149" s="3">
        <v>125.42</v>
      </c>
      <c r="AA4149">
        <v>0.13</v>
      </c>
      <c r="AB4149">
        <v>2014</v>
      </c>
      <c r="AC4149">
        <v>0</v>
      </c>
      <c r="AD4149">
        <v>10</v>
      </c>
      <c r="AE4149">
        <v>15</v>
      </c>
    </row>
    <row r="4150" spans="1:31" x14ac:dyDescent="0.25">
      <c r="A4150" t="s">
        <v>4523</v>
      </c>
      <c r="B4150">
        <v>63366</v>
      </c>
      <c r="C4150" t="s">
        <v>3818</v>
      </c>
      <c r="D4150" t="s">
        <v>28</v>
      </c>
      <c r="E4150" t="s">
        <v>1277</v>
      </c>
      <c r="F4150">
        <v>2015</v>
      </c>
      <c r="G4150" t="s">
        <v>60</v>
      </c>
      <c r="H4150">
        <v>3</v>
      </c>
      <c r="I4150">
        <v>2</v>
      </c>
      <c r="J4150">
        <v>0</v>
      </c>
      <c r="K4150">
        <v>6</v>
      </c>
      <c r="L4150" t="s">
        <v>31</v>
      </c>
      <c r="M4150">
        <v>1328</v>
      </c>
      <c r="N4150">
        <v>1328</v>
      </c>
      <c r="O4150">
        <v>1328</v>
      </c>
      <c r="P4150">
        <v>0</v>
      </c>
      <c r="Q4150" t="str">
        <f t="shared" si="256"/>
        <v>NO</v>
      </c>
      <c r="R4150">
        <f t="shared" si="257"/>
        <v>1328</v>
      </c>
      <c r="S4150">
        <f t="shared" si="258"/>
        <v>125.63253012048193</v>
      </c>
      <c r="T4150">
        <f t="shared" si="259"/>
        <v>29.462456735184006</v>
      </c>
      <c r="U4150">
        <v>420</v>
      </c>
      <c r="V4150">
        <v>40000</v>
      </c>
      <c r="W4150">
        <v>166840</v>
      </c>
      <c r="X4150" s="2">
        <v>42265</v>
      </c>
      <c r="Y4150">
        <v>229833</v>
      </c>
      <c r="Z4150" s="3">
        <v>125.63</v>
      </c>
      <c r="AA4150">
        <v>0.13</v>
      </c>
      <c r="AB4150">
        <v>2015</v>
      </c>
      <c r="AC4150">
        <v>0</v>
      </c>
      <c r="AD4150">
        <v>9</v>
      </c>
      <c r="AE4150">
        <v>18</v>
      </c>
    </row>
    <row r="4151" spans="1:31" x14ac:dyDescent="0.25">
      <c r="A4151" t="s">
        <v>4524</v>
      </c>
      <c r="B4151">
        <v>63366</v>
      </c>
      <c r="C4151" t="s">
        <v>3818</v>
      </c>
      <c r="D4151" t="s">
        <v>28</v>
      </c>
      <c r="E4151" t="s">
        <v>1277</v>
      </c>
      <c r="F4151">
        <v>2013</v>
      </c>
      <c r="G4151" t="s">
        <v>30</v>
      </c>
      <c r="H4151">
        <v>3</v>
      </c>
      <c r="I4151">
        <v>2</v>
      </c>
      <c r="J4151">
        <v>0</v>
      </c>
      <c r="K4151">
        <v>5</v>
      </c>
      <c r="L4151" t="s">
        <v>31</v>
      </c>
      <c r="M4151">
        <v>1296</v>
      </c>
      <c r="N4151">
        <v>1296</v>
      </c>
      <c r="O4151">
        <v>1296</v>
      </c>
      <c r="P4151">
        <v>0</v>
      </c>
      <c r="Q4151" t="str">
        <f t="shared" si="256"/>
        <v>NO</v>
      </c>
      <c r="R4151">
        <f t="shared" si="257"/>
        <v>1296</v>
      </c>
      <c r="S4151">
        <f t="shared" si="258"/>
        <v>126.54320987654322</v>
      </c>
      <c r="T4151">
        <f t="shared" si="259"/>
        <v>28.96093805184714</v>
      </c>
      <c r="U4151">
        <v>400</v>
      </c>
      <c r="V4151">
        <v>40000</v>
      </c>
      <c r="W4151">
        <v>164000</v>
      </c>
      <c r="X4151" s="2">
        <v>41691</v>
      </c>
      <c r="Y4151">
        <v>218729</v>
      </c>
      <c r="Z4151" s="3">
        <v>126.54</v>
      </c>
      <c r="AA4151">
        <v>0.13</v>
      </c>
      <c r="AB4151">
        <v>2014</v>
      </c>
      <c r="AC4151">
        <v>1</v>
      </c>
      <c r="AD4151">
        <v>2</v>
      </c>
      <c r="AE4151">
        <v>21</v>
      </c>
    </row>
    <row r="4152" spans="1:31" x14ac:dyDescent="0.25">
      <c r="A4152" t="s">
        <v>4525</v>
      </c>
      <c r="B4152">
        <v>63366</v>
      </c>
      <c r="C4152" t="s">
        <v>3818</v>
      </c>
      <c r="D4152" t="s">
        <v>28</v>
      </c>
      <c r="E4152" t="s">
        <v>45</v>
      </c>
      <c r="F4152">
        <v>2013</v>
      </c>
      <c r="G4152" t="s">
        <v>30</v>
      </c>
      <c r="H4152">
        <v>3</v>
      </c>
      <c r="I4152">
        <v>2</v>
      </c>
      <c r="J4152">
        <v>0</v>
      </c>
      <c r="K4152">
        <v>5</v>
      </c>
      <c r="L4152" t="s">
        <v>31</v>
      </c>
      <c r="M4152">
        <v>1300</v>
      </c>
      <c r="N4152">
        <v>1300</v>
      </c>
      <c r="O4152">
        <v>1300</v>
      </c>
      <c r="P4152">
        <v>0</v>
      </c>
      <c r="Q4152" t="str">
        <f t="shared" si="256"/>
        <v>NO</v>
      </c>
      <c r="R4152">
        <f t="shared" si="257"/>
        <v>1300</v>
      </c>
      <c r="S4152">
        <f t="shared" si="258"/>
        <v>124.58384615384615</v>
      </c>
      <c r="T4152">
        <f t="shared" si="259"/>
        <v>16.165508843374454</v>
      </c>
      <c r="U4152">
        <v>400</v>
      </c>
      <c r="V4152">
        <v>40000</v>
      </c>
      <c r="W4152">
        <v>161959</v>
      </c>
      <c r="X4152" s="2">
        <v>41641</v>
      </c>
      <c r="Y4152">
        <v>217129</v>
      </c>
      <c r="Z4152" s="3">
        <v>124.58</v>
      </c>
      <c r="AA4152">
        <v>0.23</v>
      </c>
      <c r="AB4152">
        <v>2014</v>
      </c>
      <c r="AC4152">
        <v>1</v>
      </c>
      <c r="AD4152">
        <v>1</v>
      </c>
      <c r="AE4152">
        <v>2</v>
      </c>
    </row>
    <row r="4153" spans="1:31" x14ac:dyDescent="0.25">
      <c r="A4153" t="s">
        <v>4526</v>
      </c>
      <c r="B4153">
        <v>63366</v>
      </c>
      <c r="C4153" t="s">
        <v>3818</v>
      </c>
      <c r="D4153" t="s">
        <v>28</v>
      </c>
      <c r="E4153" t="s">
        <v>1277</v>
      </c>
      <c r="F4153">
        <v>2014</v>
      </c>
      <c r="G4153" t="s">
        <v>30</v>
      </c>
      <c r="H4153">
        <v>3</v>
      </c>
      <c r="I4153">
        <v>2</v>
      </c>
      <c r="J4153">
        <v>0</v>
      </c>
      <c r="K4153">
        <v>5</v>
      </c>
      <c r="L4153" t="s">
        <v>31</v>
      </c>
      <c r="M4153">
        <v>1336</v>
      </c>
      <c r="N4153">
        <v>1336</v>
      </c>
      <c r="O4153">
        <v>1336</v>
      </c>
      <c r="P4153">
        <v>0</v>
      </c>
      <c r="Q4153" t="str">
        <f t="shared" si="256"/>
        <v>NO</v>
      </c>
      <c r="R4153">
        <f t="shared" si="257"/>
        <v>1336</v>
      </c>
      <c r="S4153">
        <f t="shared" si="258"/>
        <v>124.9752994011976</v>
      </c>
      <c r="T4153">
        <f t="shared" si="259"/>
        <v>29.484883803065621</v>
      </c>
      <c r="U4153">
        <v>400</v>
      </c>
      <c r="V4153">
        <v>40000</v>
      </c>
      <c r="W4153">
        <v>166967</v>
      </c>
      <c r="X4153" s="2">
        <v>41792</v>
      </c>
      <c r="Y4153">
        <v>221967</v>
      </c>
      <c r="Z4153" s="3">
        <v>124.98</v>
      </c>
      <c r="AA4153">
        <v>0.13</v>
      </c>
      <c r="AB4153">
        <v>2014</v>
      </c>
      <c r="AC4153">
        <v>0</v>
      </c>
      <c r="AD4153">
        <v>6</v>
      </c>
      <c r="AE4153">
        <v>2</v>
      </c>
    </row>
    <row r="4154" spans="1:31" x14ac:dyDescent="0.25">
      <c r="A4154" t="s">
        <v>4527</v>
      </c>
      <c r="B4154">
        <v>63366</v>
      </c>
      <c r="C4154" t="s">
        <v>3818</v>
      </c>
      <c r="D4154" t="s">
        <v>28</v>
      </c>
      <c r="E4154" t="s">
        <v>1277</v>
      </c>
      <c r="F4154">
        <v>2014</v>
      </c>
      <c r="G4154" t="s">
        <v>30</v>
      </c>
      <c r="H4154">
        <v>3</v>
      </c>
      <c r="I4154">
        <v>2</v>
      </c>
      <c r="J4154">
        <v>0</v>
      </c>
      <c r="K4154">
        <v>5</v>
      </c>
      <c r="L4154" t="s">
        <v>31</v>
      </c>
      <c r="M4154">
        <v>1336</v>
      </c>
      <c r="N4154">
        <v>1336</v>
      </c>
      <c r="O4154">
        <v>1336</v>
      </c>
      <c r="P4154">
        <v>0</v>
      </c>
      <c r="Q4154" t="str">
        <f t="shared" si="256"/>
        <v>NO</v>
      </c>
      <c r="R4154">
        <f t="shared" si="257"/>
        <v>1336</v>
      </c>
      <c r="S4154">
        <f t="shared" si="258"/>
        <v>141.84131736526948</v>
      </c>
      <c r="T4154">
        <f t="shared" si="259"/>
        <v>33.464010736738011</v>
      </c>
      <c r="U4154">
        <v>400</v>
      </c>
      <c r="V4154">
        <v>40000</v>
      </c>
      <c r="W4154">
        <v>189500</v>
      </c>
      <c r="X4154" s="2">
        <v>42368</v>
      </c>
      <c r="Y4154">
        <v>223911</v>
      </c>
      <c r="Z4154" s="3">
        <v>141.84</v>
      </c>
      <c r="AA4154">
        <v>0.13</v>
      </c>
      <c r="AB4154">
        <v>2015</v>
      </c>
      <c r="AC4154">
        <v>1</v>
      </c>
      <c r="AD4154">
        <v>12</v>
      </c>
      <c r="AE4154">
        <v>30</v>
      </c>
    </row>
    <row r="4155" spans="1:31" x14ac:dyDescent="0.25">
      <c r="A4155" t="s">
        <v>4528</v>
      </c>
      <c r="B4155">
        <v>63366</v>
      </c>
      <c r="C4155" t="s">
        <v>3818</v>
      </c>
      <c r="D4155" t="s">
        <v>28</v>
      </c>
      <c r="E4155" t="s">
        <v>1277</v>
      </c>
      <c r="F4155">
        <v>2014</v>
      </c>
      <c r="G4155" t="s">
        <v>30</v>
      </c>
      <c r="H4155">
        <v>3</v>
      </c>
      <c r="I4155">
        <v>2</v>
      </c>
      <c r="J4155">
        <v>1</v>
      </c>
      <c r="K4155">
        <v>7</v>
      </c>
      <c r="L4155" t="s">
        <v>43</v>
      </c>
      <c r="M4155">
        <v>1728</v>
      </c>
      <c r="N4155">
        <v>864</v>
      </c>
      <c r="O4155">
        <v>864</v>
      </c>
      <c r="P4155">
        <v>0</v>
      </c>
      <c r="Q4155" t="str">
        <f t="shared" si="256"/>
        <v>NO</v>
      </c>
      <c r="R4155">
        <f t="shared" si="257"/>
        <v>864</v>
      </c>
      <c r="S4155">
        <f t="shared" si="258"/>
        <v>231.5810185185185</v>
      </c>
      <c r="T4155">
        <f t="shared" si="259"/>
        <v>35.333403969767602</v>
      </c>
      <c r="U4155">
        <v>420</v>
      </c>
      <c r="V4155">
        <v>40000</v>
      </c>
      <c r="W4155">
        <v>200086</v>
      </c>
      <c r="X4155" s="2">
        <v>41815</v>
      </c>
      <c r="Y4155">
        <v>223947</v>
      </c>
      <c r="Z4155" s="3">
        <v>115.79</v>
      </c>
      <c r="AA4155">
        <v>0.13</v>
      </c>
      <c r="AB4155">
        <v>2014</v>
      </c>
      <c r="AC4155">
        <v>0</v>
      </c>
      <c r="AD4155">
        <v>6</v>
      </c>
      <c r="AE4155">
        <v>25</v>
      </c>
    </row>
    <row r="4156" spans="1:31" x14ac:dyDescent="0.25">
      <c r="A4156" t="s">
        <v>4529</v>
      </c>
      <c r="B4156">
        <v>63366</v>
      </c>
      <c r="C4156" t="s">
        <v>3818</v>
      </c>
      <c r="D4156" t="s">
        <v>28</v>
      </c>
      <c r="E4156" t="s">
        <v>1277</v>
      </c>
      <c r="F4156">
        <v>2014</v>
      </c>
      <c r="G4156" t="s">
        <v>30</v>
      </c>
      <c r="H4156">
        <v>3</v>
      </c>
      <c r="I4156">
        <v>2</v>
      </c>
      <c r="J4156">
        <v>0</v>
      </c>
      <c r="K4156">
        <v>5</v>
      </c>
      <c r="L4156" t="s">
        <v>31</v>
      </c>
      <c r="M4156">
        <v>1336</v>
      </c>
      <c r="N4156">
        <v>1336</v>
      </c>
      <c r="O4156">
        <v>1336</v>
      </c>
      <c r="P4156">
        <v>0</v>
      </c>
      <c r="Q4156" t="str">
        <f t="shared" si="256"/>
        <v>NO</v>
      </c>
      <c r="R4156">
        <f t="shared" si="257"/>
        <v>1336</v>
      </c>
      <c r="S4156">
        <f t="shared" si="258"/>
        <v>127.24476047904191</v>
      </c>
      <c r="T4156">
        <f t="shared" si="259"/>
        <v>30.020307974853427</v>
      </c>
      <c r="U4156">
        <v>400</v>
      </c>
      <c r="V4156">
        <v>40000</v>
      </c>
      <c r="W4156">
        <v>169999</v>
      </c>
      <c r="X4156" s="2">
        <v>41789</v>
      </c>
      <c r="Y4156">
        <v>222927</v>
      </c>
      <c r="Z4156" s="3">
        <v>127.24</v>
      </c>
      <c r="AA4156">
        <v>0.13</v>
      </c>
      <c r="AB4156">
        <v>2014</v>
      </c>
      <c r="AC4156">
        <v>0</v>
      </c>
      <c r="AD4156">
        <v>5</v>
      </c>
      <c r="AE4156">
        <v>30</v>
      </c>
    </row>
    <row r="4157" spans="1:31" x14ac:dyDescent="0.25">
      <c r="A4157" t="s">
        <v>4530</v>
      </c>
      <c r="B4157">
        <v>63366</v>
      </c>
      <c r="C4157" t="s">
        <v>3818</v>
      </c>
      <c r="D4157" t="s">
        <v>28</v>
      </c>
      <c r="E4157" t="s">
        <v>51</v>
      </c>
      <c r="F4157">
        <v>2014</v>
      </c>
      <c r="G4157" t="s">
        <v>60</v>
      </c>
      <c r="H4157">
        <v>4</v>
      </c>
      <c r="I4157">
        <v>2</v>
      </c>
      <c r="J4157">
        <v>1</v>
      </c>
      <c r="K4157">
        <v>6</v>
      </c>
      <c r="L4157" t="s">
        <v>43</v>
      </c>
      <c r="M4157">
        <v>1890</v>
      </c>
      <c r="N4157">
        <v>1080</v>
      </c>
      <c r="O4157">
        <v>810</v>
      </c>
      <c r="P4157">
        <v>0</v>
      </c>
      <c r="Q4157" t="str">
        <f t="shared" si="256"/>
        <v>NO</v>
      </c>
      <c r="R4157">
        <f t="shared" si="257"/>
        <v>1080</v>
      </c>
      <c r="S4157">
        <f t="shared" si="258"/>
        <v>169.57685185185184</v>
      </c>
      <c r="T4157">
        <f t="shared" si="259"/>
        <v>21.02192378328742</v>
      </c>
      <c r="U4157">
        <v>420</v>
      </c>
      <c r="V4157">
        <v>40000</v>
      </c>
      <c r="W4157">
        <v>183143</v>
      </c>
      <c r="X4157" s="2">
        <v>42053</v>
      </c>
      <c r="Y4157">
        <v>245832</v>
      </c>
      <c r="Z4157" s="3">
        <v>96.9</v>
      </c>
      <c r="AA4157">
        <v>0.2</v>
      </c>
      <c r="AB4157">
        <v>2015</v>
      </c>
      <c r="AC4157">
        <v>1</v>
      </c>
      <c r="AD4157">
        <v>2</v>
      </c>
      <c r="AE4157">
        <v>18</v>
      </c>
    </row>
    <row r="4158" spans="1:31" x14ac:dyDescent="0.25">
      <c r="A4158" t="s">
        <v>4531</v>
      </c>
      <c r="B4158">
        <v>63366</v>
      </c>
      <c r="C4158" t="s">
        <v>3818</v>
      </c>
      <c r="D4158" t="s">
        <v>28</v>
      </c>
      <c r="E4158" t="s">
        <v>95</v>
      </c>
      <c r="F4158">
        <v>2014</v>
      </c>
      <c r="G4158" t="s">
        <v>30</v>
      </c>
      <c r="H4158">
        <v>4</v>
      </c>
      <c r="I4158">
        <v>2</v>
      </c>
      <c r="J4158">
        <v>1</v>
      </c>
      <c r="K4158">
        <v>7</v>
      </c>
      <c r="L4158" t="s">
        <v>43</v>
      </c>
      <c r="M4158">
        <v>1890</v>
      </c>
      <c r="N4158">
        <v>1080</v>
      </c>
      <c r="O4158">
        <v>810</v>
      </c>
      <c r="P4158">
        <v>0</v>
      </c>
      <c r="Q4158" t="str">
        <f t="shared" si="256"/>
        <v>NO</v>
      </c>
      <c r="R4158">
        <f t="shared" si="257"/>
        <v>1080</v>
      </c>
      <c r="S4158">
        <f t="shared" si="258"/>
        <v>183.3324074074074</v>
      </c>
      <c r="T4158">
        <f t="shared" si="259"/>
        <v>25.252397714518928</v>
      </c>
      <c r="U4158">
        <v>420</v>
      </c>
      <c r="V4158">
        <v>40000</v>
      </c>
      <c r="W4158">
        <v>197999</v>
      </c>
      <c r="X4158" s="2">
        <v>41851</v>
      </c>
      <c r="Y4158">
        <v>246224</v>
      </c>
      <c r="Z4158" s="3">
        <v>104.76</v>
      </c>
      <c r="AA4158">
        <v>0.18</v>
      </c>
      <c r="AB4158">
        <v>2014</v>
      </c>
      <c r="AC4158">
        <v>0</v>
      </c>
      <c r="AD4158">
        <v>7</v>
      </c>
      <c r="AE4158">
        <v>31</v>
      </c>
    </row>
    <row r="4159" spans="1:31" x14ac:dyDescent="0.25">
      <c r="A4159" t="s">
        <v>4532</v>
      </c>
      <c r="B4159">
        <v>63366</v>
      </c>
      <c r="C4159" t="s">
        <v>3818</v>
      </c>
      <c r="D4159" t="s">
        <v>28</v>
      </c>
      <c r="E4159" t="s">
        <v>36</v>
      </c>
      <c r="F4159">
        <v>2014</v>
      </c>
      <c r="G4159" t="s">
        <v>30</v>
      </c>
      <c r="H4159">
        <v>4</v>
      </c>
      <c r="I4159">
        <v>2</v>
      </c>
      <c r="J4159">
        <v>1</v>
      </c>
      <c r="K4159">
        <v>7</v>
      </c>
      <c r="L4159" t="s">
        <v>43</v>
      </c>
      <c r="M4159">
        <v>2014</v>
      </c>
      <c r="N4159">
        <v>1204</v>
      </c>
      <c r="O4159">
        <v>918</v>
      </c>
      <c r="P4159">
        <v>0</v>
      </c>
      <c r="Q4159" t="str">
        <f t="shared" si="256"/>
        <v>NO</v>
      </c>
      <c r="R4159">
        <f t="shared" si="257"/>
        <v>1204</v>
      </c>
      <c r="S4159">
        <f t="shared" si="258"/>
        <v>182.52657807308969</v>
      </c>
      <c r="T4159">
        <f t="shared" si="259"/>
        <v>29.676713660670877</v>
      </c>
      <c r="U4159">
        <v>480</v>
      </c>
      <c r="V4159">
        <v>40000</v>
      </c>
      <c r="W4159">
        <v>219762</v>
      </c>
      <c r="X4159" s="2">
        <v>41815</v>
      </c>
      <c r="Y4159">
        <v>255648</v>
      </c>
      <c r="Z4159" s="3">
        <v>109.12</v>
      </c>
      <c r="AA4159">
        <v>0.17</v>
      </c>
      <c r="AB4159">
        <v>2014</v>
      </c>
      <c r="AC4159">
        <v>0</v>
      </c>
      <c r="AD4159">
        <v>6</v>
      </c>
      <c r="AE4159">
        <v>25</v>
      </c>
    </row>
    <row r="4160" spans="1:31" x14ac:dyDescent="0.25">
      <c r="A4160" t="s">
        <v>4533</v>
      </c>
      <c r="B4160">
        <v>63366</v>
      </c>
      <c r="C4160" t="s">
        <v>3818</v>
      </c>
      <c r="D4160" t="s">
        <v>28</v>
      </c>
      <c r="E4160" t="s">
        <v>1277</v>
      </c>
      <c r="F4160">
        <v>2014</v>
      </c>
      <c r="G4160" t="s">
        <v>60</v>
      </c>
      <c r="H4160">
        <v>3</v>
      </c>
      <c r="I4160">
        <v>2</v>
      </c>
      <c r="J4160">
        <v>0</v>
      </c>
      <c r="K4160">
        <v>5</v>
      </c>
      <c r="L4160" t="s">
        <v>31</v>
      </c>
      <c r="M4160">
        <v>1296</v>
      </c>
      <c r="N4160">
        <v>1296</v>
      </c>
      <c r="O4160">
        <v>1296</v>
      </c>
      <c r="P4160">
        <v>0</v>
      </c>
      <c r="Q4160" t="str">
        <f t="shared" si="256"/>
        <v>NO</v>
      </c>
      <c r="R4160">
        <f t="shared" si="257"/>
        <v>1296</v>
      </c>
      <c r="S4160">
        <f t="shared" si="258"/>
        <v>132.53626543209876</v>
      </c>
      <c r="T4160">
        <f t="shared" si="259"/>
        <v>30.332521014339196</v>
      </c>
      <c r="U4160">
        <v>400</v>
      </c>
      <c r="V4160">
        <v>40000</v>
      </c>
      <c r="W4160">
        <v>171767</v>
      </c>
      <c r="X4160" s="2">
        <v>42066</v>
      </c>
      <c r="Y4160">
        <v>225449</v>
      </c>
      <c r="Z4160" s="3">
        <v>132.54</v>
      </c>
      <c r="AA4160">
        <v>0.13</v>
      </c>
      <c r="AB4160">
        <v>2015</v>
      </c>
      <c r="AC4160">
        <v>1</v>
      </c>
      <c r="AD4160">
        <v>3</v>
      </c>
      <c r="AE4160">
        <v>3</v>
      </c>
    </row>
    <row r="4161" spans="1:31" x14ac:dyDescent="0.25">
      <c r="A4161" t="s">
        <v>4534</v>
      </c>
      <c r="B4161">
        <v>75234</v>
      </c>
      <c r="C4161" t="s">
        <v>3818</v>
      </c>
      <c r="D4161" t="s">
        <v>28</v>
      </c>
      <c r="E4161" t="s">
        <v>1277</v>
      </c>
      <c r="F4161">
        <v>2012</v>
      </c>
      <c r="G4161" t="s">
        <v>30</v>
      </c>
      <c r="H4161">
        <v>3</v>
      </c>
      <c r="I4161">
        <v>2</v>
      </c>
      <c r="J4161">
        <v>0</v>
      </c>
      <c r="K4161">
        <v>5</v>
      </c>
      <c r="L4161" t="s">
        <v>31</v>
      </c>
      <c r="M4161">
        <v>1276</v>
      </c>
      <c r="N4161">
        <v>1276</v>
      </c>
      <c r="O4161">
        <v>1276</v>
      </c>
      <c r="P4161">
        <v>0</v>
      </c>
      <c r="Q4161" t="str">
        <f t="shared" si="256"/>
        <v>NO</v>
      </c>
      <c r="R4161">
        <f t="shared" si="257"/>
        <v>1276</v>
      </c>
      <c r="S4161">
        <f t="shared" si="258"/>
        <v>117.78996865203762</v>
      </c>
      <c r="T4161">
        <f t="shared" si="259"/>
        <v>26.541640178003814</v>
      </c>
      <c r="U4161">
        <v>400</v>
      </c>
      <c r="V4161">
        <v>40000</v>
      </c>
      <c r="W4161">
        <v>150300</v>
      </c>
      <c r="X4161" s="2">
        <v>42073</v>
      </c>
      <c r="Y4161">
        <v>219183</v>
      </c>
      <c r="Z4161" s="3">
        <v>117.79</v>
      </c>
      <c r="AA4161">
        <v>0.13</v>
      </c>
      <c r="AB4161">
        <v>2015</v>
      </c>
      <c r="AC4161">
        <v>3</v>
      </c>
      <c r="AD4161">
        <v>3</v>
      </c>
      <c r="AE4161">
        <v>10</v>
      </c>
    </row>
    <row r="4162" spans="1:31" x14ac:dyDescent="0.25">
      <c r="A4162" t="s">
        <v>4535</v>
      </c>
      <c r="B4162">
        <v>63366</v>
      </c>
      <c r="C4162" t="s">
        <v>3818</v>
      </c>
      <c r="D4162" t="s">
        <v>28</v>
      </c>
      <c r="E4162" t="s">
        <v>1277</v>
      </c>
      <c r="F4162">
        <v>2014</v>
      </c>
      <c r="G4162" t="s">
        <v>30</v>
      </c>
      <c r="H4162">
        <v>3</v>
      </c>
      <c r="I4162">
        <v>2</v>
      </c>
      <c r="J4162">
        <v>0</v>
      </c>
      <c r="K4162">
        <v>5</v>
      </c>
      <c r="L4162" t="s">
        <v>31</v>
      </c>
      <c r="M4162">
        <v>1276</v>
      </c>
      <c r="N4162">
        <v>1276</v>
      </c>
      <c r="O4162">
        <v>1276</v>
      </c>
      <c r="P4162">
        <v>0</v>
      </c>
      <c r="Q4162" t="str">
        <f t="shared" si="256"/>
        <v>NO</v>
      </c>
      <c r="R4162">
        <f t="shared" si="257"/>
        <v>1276</v>
      </c>
      <c r="S4162">
        <f t="shared" si="258"/>
        <v>118.21786833855799</v>
      </c>
      <c r="T4162">
        <f t="shared" si="259"/>
        <v>26.638058910786182</v>
      </c>
      <c r="U4162">
        <v>400</v>
      </c>
      <c r="V4162">
        <v>40000</v>
      </c>
      <c r="W4162">
        <v>150846</v>
      </c>
      <c r="X4162" s="2">
        <v>41695</v>
      </c>
      <c r="Y4162">
        <v>216300</v>
      </c>
      <c r="Z4162" s="3">
        <v>118.22</v>
      </c>
      <c r="AA4162">
        <v>0.13</v>
      </c>
      <c r="AB4162">
        <v>2014</v>
      </c>
      <c r="AC4162">
        <v>0</v>
      </c>
      <c r="AD4162">
        <v>2</v>
      </c>
      <c r="AE4162">
        <v>25</v>
      </c>
    </row>
    <row r="4163" spans="1:31" x14ac:dyDescent="0.25">
      <c r="A4163" t="s">
        <v>4536</v>
      </c>
      <c r="B4163">
        <v>63368</v>
      </c>
      <c r="C4163" t="s">
        <v>4537</v>
      </c>
      <c r="D4163" t="s">
        <v>110</v>
      </c>
      <c r="E4163" t="s">
        <v>4538</v>
      </c>
      <c r="F4163">
        <v>2013</v>
      </c>
      <c r="G4163" t="s">
        <v>60</v>
      </c>
      <c r="H4163">
        <v>3</v>
      </c>
      <c r="I4163">
        <v>3</v>
      </c>
      <c r="J4163">
        <v>0</v>
      </c>
      <c r="K4163">
        <v>5</v>
      </c>
      <c r="L4163" t="s">
        <v>31</v>
      </c>
      <c r="M4163">
        <v>1764</v>
      </c>
      <c r="N4163">
        <v>1764</v>
      </c>
      <c r="O4163">
        <v>1764</v>
      </c>
      <c r="P4163">
        <v>1100</v>
      </c>
      <c r="Q4163" t="str">
        <f t="shared" ref="Q4163:Q4226" si="260">IF(P4163&gt;0,"YES","NO")</f>
        <v>YES</v>
      </c>
      <c r="R4163">
        <f t="shared" ref="R4163:R4226" si="261">P4163+N4163</f>
        <v>2864</v>
      </c>
      <c r="S4163">
        <f t="shared" ref="S4163:S4226" si="262">W4163/R4163</f>
        <v>94.273743016759781</v>
      </c>
      <c r="T4163">
        <f t="shared" ref="T4163:T4226" si="263">(W4163/(43560*AA4163))</f>
        <v>33.093150600309755</v>
      </c>
      <c r="U4163">
        <v>420</v>
      </c>
      <c r="V4163">
        <v>45000</v>
      </c>
      <c r="W4163">
        <v>270000</v>
      </c>
      <c r="X4163" s="2">
        <v>42300</v>
      </c>
      <c r="Y4163">
        <v>300961</v>
      </c>
      <c r="Z4163" s="3">
        <v>153.06</v>
      </c>
      <c r="AA4163">
        <v>0.18729999999999999</v>
      </c>
      <c r="AB4163">
        <v>2015</v>
      </c>
      <c r="AC4163">
        <v>2</v>
      </c>
      <c r="AD4163">
        <v>10</v>
      </c>
      <c r="AE4163">
        <v>23</v>
      </c>
    </row>
    <row r="4164" spans="1:31" x14ac:dyDescent="0.25">
      <c r="A4164" t="s">
        <v>4539</v>
      </c>
      <c r="B4164">
        <v>63368</v>
      </c>
      <c r="C4164" t="s">
        <v>4537</v>
      </c>
      <c r="D4164" t="s">
        <v>110</v>
      </c>
      <c r="E4164" t="s">
        <v>4540</v>
      </c>
      <c r="F4164">
        <v>2014</v>
      </c>
      <c r="G4164" t="s">
        <v>60</v>
      </c>
      <c r="H4164">
        <v>3</v>
      </c>
      <c r="I4164">
        <v>2</v>
      </c>
      <c r="J4164">
        <v>0</v>
      </c>
      <c r="K4164">
        <v>5</v>
      </c>
      <c r="L4164" t="s">
        <v>31</v>
      </c>
      <c r="M4164">
        <v>1780</v>
      </c>
      <c r="N4164">
        <v>1780</v>
      </c>
      <c r="O4164">
        <v>1780</v>
      </c>
      <c r="P4164">
        <v>500</v>
      </c>
      <c r="Q4164" t="str">
        <f t="shared" si="260"/>
        <v>YES</v>
      </c>
      <c r="R4164">
        <f t="shared" si="261"/>
        <v>2280</v>
      </c>
      <c r="S4164">
        <f t="shared" si="262"/>
        <v>109.16622807017544</v>
      </c>
      <c r="T4164">
        <f t="shared" si="263"/>
        <v>31.603621695636985</v>
      </c>
      <c r="U4164">
        <v>400</v>
      </c>
      <c r="V4164">
        <v>45000</v>
      </c>
      <c r="W4164">
        <v>248899</v>
      </c>
      <c r="X4164" s="2">
        <v>41849</v>
      </c>
      <c r="Y4164">
        <v>295049</v>
      </c>
      <c r="Z4164" s="3">
        <v>139.83000000000001</v>
      </c>
      <c r="AA4164">
        <v>0.18079999999999999</v>
      </c>
      <c r="AB4164">
        <v>2014</v>
      </c>
      <c r="AC4164">
        <v>0</v>
      </c>
      <c r="AD4164">
        <v>7</v>
      </c>
      <c r="AE4164">
        <v>29</v>
      </c>
    </row>
    <row r="4165" spans="1:31" x14ac:dyDescent="0.25">
      <c r="A4165" t="s">
        <v>4541</v>
      </c>
      <c r="B4165">
        <v>63368</v>
      </c>
      <c r="C4165" t="s">
        <v>4537</v>
      </c>
      <c r="D4165" t="s">
        <v>110</v>
      </c>
      <c r="E4165" t="s">
        <v>4542</v>
      </c>
      <c r="F4165">
        <v>2015</v>
      </c>
      <c r="G4165" t="s">
        <v>60</v>
      </c>
      <c r="H4165">
        <v>3</v>
      </c>
      <c r="I4165">
        <v>3</v>
      </c>
      <c r="J4165">
        <v>0</v>
      </c>
      <c r="K4165">
        <v>6</v>
      </c>
      <c r="L4165" t="s">
        <v>31</v>
      </c>
      <c r="M4165">
        <v>1575</v>
      </c>
      <c r="N4165">
        <v>1575</v>
      </c>
      <c r="O4165">
        <v>1575</v>
      </c>
      <c r="P4165">
        <v>786</v>
      </c>
      <c r="Q4165" t="str">
        <f t="shared" si="260"/>
        <v>YES</v>
      </c>
      <c r="R4165">
        <f t="shared" si="261"/>
        <v>2361</v>
      </c>
      <c r="S4165">
        <f t="shared" si="262"/>
        <v>101.66751376535366</v>
      </c>
      <c r="T4165">
        <f t="shared" si="263"/>
        <v>43.15185024589168</v>
      </c>
      <c r="U4165">
        <v>400</v>
      </c>
      <c r="V4165">
        <v>45000</v>
      </c>
      <c r="W4165">
        <v>240037</v>
      </c>
      <c r="X4165" s="2">
        <v>42286</v>
      </c>
      <c r="Y4165">
        <v>269900</v>
      </c>
      <c r="Z4165" s="3">
        <v>152.4</v>
      </c>
      <c r="AA4165">
        <v>0.12770000000000001</v>
      </c>
      <c r="AB4165">
        <v>2015</v>
      </c>
      <c r="AC4165">
        <v>0</v>
      </c>
      <c r="AD4165">
        <v>10</v>
      </c>
      <c r="AE4165">
        <v>9</v>
      </c>
    </row>
    <row r="4166" spans="1:31" x14ac:dyDescent="0.25">
      <c r="A4166" t="s">
        <v>4543</v>
      </c>
      <c r="B4166">
        <v>63368</v>
      </c>
      <c r="C4166" t="s">
        <v>4537</v>
      </c>
      <c r="D4166" t="s">
        <v>110</v>
      </c>
      <c r="E4166" t="s">
        <v>4542</v>
      </c>
      <c r="F4166">
        <v>2014</v>
      </c>
      <c r="G4166" t="s">
        <v>60</v>
      </c>
      <c r="H4166">
        <v>4</v>
      </c>
      <c r="I4166">
        <v>2</v>
      </c>
      <c r="J4166">
        <v>1</v>
      </c>
      <c r="K4166">
        <v>6</v>
      </c>
      <c r="L4166" t="s">
        <v>43</v>
      </c>
      <c r="M4166">
        <v>2206</v>
      </c>
      <c r="N4166">
        <v>1178</v>
      </c>
      <c r="O4166">
        <v>1028</v>
      </c>
      <c r="P4166">
        <v>0</v>
      </c>
      <c r="Q4166" t="str">
        <f t="shared" si="260"/>
        <v>NO</v>
      </c>
      <c r="R4166">
        <f t="shared" si="261"/>
        <v>1178</v>
      </c>
      <c r="S4166">
        <f t="shared" si="262"/>
        <v>199.53480475382003</v>
      </c>
      <c r="T4166">
        <f t="shared" si="263"/>
        <v>42.255688514676201</v>
      </c>
      <c r="U4166">
        <v>420</v>
      </c>
      <c r="V4166">
        <v>0</v>
      </c>
      <c r="W4166">
        <v>235052</v>
      </c>
      <c r="X4166" s="2">
        <v>42069</v>
      </c>
      <c r="Y4166">
        <v>299719</v>
      </c>
      <c r="Z4166" s="3">
        <v>106.55</v>
      </c>
      <c r="AA4166">
        <v>0.12770000000000001</v>
      </c>
      <c r="AB4166">
        <v>2015</v>
      </c>
      <c r="AC4166">
        <v>1</v>
      </c>
      <c r="AD4166">
        <v>3</v>
      </c>
      <c r="AE4166">
        <v>6</v>
      </c>
    </row>
    <row r="4167" spans="1:31" x14ac:dyDescent="0.25">
      <c r="A4167" t="s">
        <v>4544</v>
      </c>
      <c r="B4167">
        <v>63368</v>
      </c>
      <c r="C4167" t="s">
        <v>4537</v>
      </c>
      <c r="D4167" t="s">
        <v>110</v>
      </c>
      <c r="E4167" t="s">
        <v>4545</v>
      </c>
      <c r="F4167">
        <v>2014</v>
      </c>
      <c r="G4167" t="s">
        <v>60</v>
      </c>
      <c r="H4167">
        <v>4</v>
      </c>
      <c r="I4167">
        <v>3</v>
      </c>
      <c r="J4167">
        <v>1</v>
      </c>
      <c r="K4167">
        <v>0</v>
      </c>
      <c r="L4167" t="s">
        <v>43</v>
      </c>
      <c r="M4167">
        <v>1852</v>
      </c>
      <c r="N4167">
        <v>1144</v>
      </c>
      <c r="O4167">
        <v>1112</v>
      </c>
      <c r="P4167">
        <v>850</v>
      </c>
      <c r="Q4167" t="str">
        <f t="shared" si="260"/>
        <v>YES</v>
      </c>
      <c r="R4167">
        <f t="shared" si="261"/>
        <v>1994</v>
      </c>
      <c r="S4167">
        <f t="shared" si="262"/>
        <v>142.03510531594785</v>
      </c>
      <c r="T4167">
        <f t="shared" si="263"/>
        <v>49.330733183678419</v>
      </c>
      <c r="U4167">
        <v>400</v>
      </c>
      <c r="V4167">
        <v>0</v>
      </c>
      <c r="W4167">
        <v>283218</v>
      </c>
      <c r="X4167" s="2">
        <v>41969</v>
      </c>
      <c r="Y4167">
        <v>276444</v>
      </c>
      <c r="Z4167" s="3">
        <v>152.93</v>
      </c>
      <c r="AA4167">
        <v>0.1318</v>
      </c>
      <c r="AB4167">
        <v>2014</v>
      </c>
      <c r="AC4167">
        <v>0</v>
      </c>
      <c r="AD4167">
        <v>11</v>
      </c>
      <c r="AE4167">
        <v>26</v>
      </c>
    </row>
    <row r="4168" spans="1:31" x14ac:dyDescent="0.25">
      <c r="A4168" t="s">
        <v>4546</v>
      </c>
      <c r="B4168">
        <v>63368</v>
      </c>
      <c r="C4168" t="s">
        <v>4537</v>
      </c>
      <c r="D4168" t="s">
        <v>110</v>
      </c>
      <c r="E4168" t="s">
        <v>4547</v>
      </c>
      <c r="F4168">
        <v>2015</v>
      </c>
      <c r="G4168" t="s">
        <v>60</v>
      </c>
      <c r="H4168">
        <v>3</v>
      </c>
      <c r="I4168">
        <v>2</v>
      </c>
      <c r="J4168">
        <v>0</v>
      </c>
      <c r="K4168">
        <v>6</v>
      </c>
      <c r="L4168" t="s">
        <v>31</v>
      </c>
      <c r="M4168">
        <v>1344</v>
      </c>
      <c r="N4168">
        <v>1344</v>
      </c>
      <c r="O4168">
        <v>1344</v>
      </c>
      <c r="P4168">
        <v>0</v>
      </c>
      <c r="Q4168" t="str">
        <f t="shared" si="260"/>
        <v>NO</v>
      </c>
      <c r="R4168">
        <f t="shared" si="261"/>
        <v>1344</v>
      </c>
      <c r="S4168">
        <f t="shared" si="262"/>
        <v>142.87723214285714</v>
      </c>
      <c r="T4168">
        <f t="shared" si="263"/>
        <v>19.445669754447877</v>
      </c>
      <c r="U4168">
        <v>400</v>
      </c>
      <c r="V4168">
        <v>0</v>
      </c>
      <c r="W4168">
        <v>192027</v>
      </c>
      <c r="X4168" s="2">
        <v>42328</v>
      </c>
      <c r="Y4168">
        <v>243419</v>
      </c>
      <c r="Z4168" s="3">
        <v>142.88</v>
      </c>
      <c r="AA4168">
        <v>0.22670000000000001</v>
      </c>
      <c r="AB4168">
        <v>2015</v>
      </c>
      <c r="AC4168">
        <v>0</v>
      </c>
      <c r="AD4168">
        <v>11</v>
      </c>
      <c r="AE4168">
        <v>20</v>
      </c>
    </row>
    <row r="4169" spans="1:31" x14ac:dyDescent="0.25">
      <c r="A4169" t="s">
        <v>4548</v>
      </c>
      <c r="B4169">
        <v>63368</v>
      </c>
      <c r="C4169" t="s">
        <v>4537</v>
      </c>
      <c r="D4169" t="s">
        <v>110</v>
      </c>
      <c r="E4169" t="s">
        <v>4549</v>
      </c>
      <c r="F4169">
        <v>2014</v>
      </c>
      <c r="G4169" t="s">
        <v>60</v>
      </c>
      <c r="H4169">
        <v>4</v>
      </c>
      <c r="I4169">
        <v>2</v>
      </c>
      <c r="J4169">
        <v>1</v>
      </c>
      <c r="K4169">
        <v>6</v>
      </c>
      <c r="L4169" t="s">
        <v>43</v>
      </c>
      <c r="M4169">
        <v>2166</v>
      </c>
      <c r="N4169">
        <v>1159</v>
      </c>
      <c r="O4169">
        <v>1007</v>
      </c>
      <c r="P4169">
        <v>0</v>
      </c>
      <c r="Q4169" t="str">
        <f t="shared" si="260"/>
        <v>NO</v>
      </c>
      <c r="R4169">
        <f t="shared" si="261"/>
        <v>1159</v>
      </c>
      <c r="S4169">
        <f t="shared" si="262"/>
        <v>211.38912855910269</v>
      </c>
      <c r="T4169">
        <f t="shared" si="263"/>
        <v>39.776704943221596</v>
      </c>
      <c r="U4169">
        <v>441</v>
      </c>
      <c r="V4169">
        <v>0</v>
      </c>
      <c r="W4169">
        <v>245000</v>
      </c>
      <c r="X4169" s="2">
        <v>41907</v>
      </c>
      <c r="Y4169">
        <v>293146</v>
      </c>
      <c r="Z4169" s="3">
        <v>113.11</v>
      </c>
      <c r="AA4169">
        <v>0.1414</v>
      </c>
      <c r="AB4169">
        <v>2014</v>
      </c>
      <c r="AC4169">
        <v>0</v>
      </c>
      <c r="AD4169">
        <v>9</v>
      </c>
      <c r="AE4169">
        <v>25</v>
      </c>
    </row>
    <row r="4170" spans="1:31" x14ac:dyDescent="0.25">
      <c r="A4170" t="s">
        <v>4550</v>
      </c>
      <c r="B4170">
        <v>63368</v>
      </c>
      <c r="C4170" t="s">
        <v>4537</v>
      </c>
      <c r="D4170" t="s">
        <v>110</v>
      </c>
      <c r="E4170" t="s">
        <v>4551</v>
      </c>
      <c r="F4170">
        <v>2014</v>
      </c>
      <c r="G4170" t="s">
        <v>60</v>
      </c>
      <c r="H4170">
        <v>3</v>
      </c>
      <c r="I4170">
        <v>3</v>
      </c>
      <c r="J4170">
        <v>0</v>
      </c>
      <c r="K4170">
        <v>5</v>
      </c>
      <c r="L4170" t="s">
        <v>31</v>
      </c>
      <c r="M4170">
        <v>1756</v>
      </c>
      <c r="N4170">
        <v>1756</v>
      </c>
      <c r="O4170">
        <v>1740</v>
      </c>
      <c r="P4170">
        <v>1305</v>
      </c>
      <c r="Q4170" t="str">
        <f t="shared" si="260"/>
        <v>YES</v>
      </c>
      <c r="R4170">
        <f t="shared" si="261"/>
        <v>3061</v>
      </c>
      <c r="S4170">
        <f t="shared" si="262"/>
        <v>85.401176086246323</v>
      </c>
      <c r="T4170">
        <f t="shared" si="263"/>
        <v>35.489158560498808</v>
      </c>
      <c r="U4170">
        <v>400</v>
      </c>
      <c r="V4170">
        <v>45000</v>
      </c>
      <c r="W4170">
        <v>261413</v>
      </c>
      <c r="X4170" s="2">
        <v>41851</v>
      </c>
      <c r="Y4170">
        <v>303717</v>
      </c>
      <c r="Z4170" s="3">
        <v>148.87</v>
      </c>
      <c r="AA4170">
        <v>0.1691</v>
      </c>
      <c r="AB4170">
        <v>2014</v>
      </c>
      <c r="AC4170">
        <v>0</v>
      </c>
      <c r="AD4170">
        <v>7</v>
      </c>
      <c r="AE4170">
        <v>31</v>
      </c>
    </row>
    <row r="4171" spans="1:31" x14ac:dyDescent="0.25">
      <c r="A4171" t="s">
        <v>4552</v>
      </c>
      <c r="B4171">
        <v>63368</v>
      </c>
      <c r="C4171" t="s">
        <v>4537</v>
      </c>
      <c r="D4171" t="s">
        <v>110</v>
      </c>
      <c r="E4171" t="s">
        <v>4553</v>
      </c>
      <c r="F4171">
        <v>2014</v>
      </c>
      <c r="G4171" t="s">
        <v>60</v>
      </c>
      <c r="H4171">
        <v>3</v>
      </c>
      <c r="I4171">
        <v>2</v>
      </c>
      <c r="J4171">
        <v>0</v>
      </c>
      <c r="K4171">
        <v>6</v>
      </c>
      <c r="L4171" t="s">
        <v>31</v>
      </c>
      <c r="M4171">
        <v>1740</v>
      </c>
      <c r="N4171">
        <v>1740</v>
      </c>
      <c r="O4171">
        <v>1740</v>
      </c>
      <c r="P4171">
        <v>0</v>
      </c>
      <c r="Q4171" t="str">
        <f t="shared" si="260"/>
        <v>NO</v>
      </c>
      <c r="R4171">
        <f t="shared" si="261"/>
        <v>1740</v>
      </c>
      <c r="S4171">
        <f t="shared" si="262"/>
        <v>137.38448275862069</v>
      </c>
      <c r="T4171">
        <f t="shared" si="263"/>
        <v>26.743713047540798</v>
      </c>
      <c r="U4171">
        <v>400</v>
      </c>
      <c r="V4171">
        <v>45000</v>
      </c>
      <c r="W4171">
        <v>239049</v>
      </c>
      <c r="X4171" s="2">
        <v>41946</v>
      </c>
      <c r="Y4171">
        <v>284390</v>
      </c>
      <c r="Z4171" s="3">
        <v>137.38</v>
      </c>
      <c r="AA4171">
        <v>0.20519999999999999</v>
      </c>
      <c r="AB4171">
        <v>2014</v>
      </c>
      <c r="AC4171">
        <v>0</v>
      </c>
      <c r="AD4171">
        <v>11</v>
      </c>
      <c r="AE4171">
        <v>3</v>
      </c>
    </row>
    <row r="4172" spans="1:31" x14ac:dyDescent="0.25">
      <c r="A4172" t="s">
        <v>4554</v>
      </c>
      <c r="B4172">
        <v>63368</v>
      </c>
      <c r="C4172" t="s">
        <v>4537</v>
      </c>
      <c r="D4172" t="s">
        <v>110</v>
      </c>
      <c r="E4172" t="s">
        <v>4555</v>
      </c>
      <c r="F4172">
        <v>2015</v>
      </c>
      <c r="G4172" t="s">
        <v>60</v>
      </c>
      <c r="H4172">
        <v>4</v>
      </c>
      <c r="I4172">
        <v>2</v>
      </c>
      <c r="J4172">
        <v>1</v>
      </c>
      <c r="K4172">
        <v>8</v>
      </c>
      <c r="L4172" t="s">
        <v>43</v>
      </c>
      <c r="M4172">
        <v>2624</v>
      </c>
      <c r="N4172">
        <v>1352</v>
      </c>
      <c r="O4172">
        <v>1272</v>
      </c>
      <c r="P4172">
        <v>0</v>
      </c>
      <c r="Q4172" t="str">
        <f t="shared" si="260"/>
        <v>NO</v>
      </c>
      <c r="R4172">
        <f t="shared" si="261"/>
        <v>1352</v>
      </c>
      <c r="S4172">
        <f t="shared" si="262"/>
        <v>206.0310650887574</v>
      </c>
      <c r="T4172">
        <f t="shared" si="263"/>
        <v>39.135372867430284</v>
      </c>
      <c r="U4172">
        <v>400</v>
      </c>
      <c r="V4172">
        <v>45000</v>
      </c>
      <c r="W4172">
        <v>278554</v>
      </c>
      <c r="X4172" s="2">
        <v>42164</v>
      </c>
      <c r="Y4172">
        <v>345625</v>
      </c>
      <c r="Z4172" s="3">
        <v>106.16</v>
      </c>
      <c r="AA4172">
        <v>0.16339999999999999</v>
      </c>
      <c r="AB4172">
        <v>2015</v>
      </c>
      <c r="AC4172">
        <v>0</v>
      </c>
      <c r="AD4172">
        <v>6</v>
      </c>
      <c r="AE4172">
        <v>9</v>
      </c>
    </row>
    <row r="4173" spans="1:31" x14ac:dyDescent="0.25">
      <c r="A4173" t="s">
        <v>4556</v>
      </c>
      <c r="B4173">
        <v>63368</v>
      </c>
      <c r="C4173" t="s">
        <v>4537</v>
      </c>
      <c r="D4173" t="s">
        <v>110</v>
      </c>
      <c r="E4173" t="s">
        <v>4557</v>
      </c>
      <c r="F4173">
        <v>2014</v>
      </c>
      <c r="G4173" t="s">
        <v>60</v>
      </c>
      <c r="H4173">
        <v>3</v>
      </c>
      <c r="I4173">
        <v>2</v>
      </c>
      <c r="J4173">
        <v>0</v>
      </c>
      <c r="K4173">
        <v>5</v>
      </c>
      <c r="L4173" t="s">
        <v>31</v>
      </c>
      <c r="M4173">
        <v>1800</v>
      </c>
      <c r="N4173">
        <v>1800</v>
      </c>
      <c r="O4173">
        <v>1800</v>
      </c>
      <c r="P4173">
        <v>0</v>
      </c>
      <c r="Q4173" t="str">
        <f t="shared" si="260"/>
        <v>NO</v>
      </c>
      <c r="R4173">
        <f t="shared" si="261"/>
        <v>1800</v>
      </c>
      <c r="S4173">
        <f t="shared" si="262"/>
        <v>142.92611111111111</v>
      </c>
      <c r="T4173">
        <f t="shared" si="263"/>
        <v>34.198249271681917</v>
      </c>
      <c r="U4173">
        <v>400</v>
      </c>
      <c r="V4173">
        <v>45000</v>
      </c>
      <c r="W4173">
        <v>257267</v>
      </c>
      <c r="X4173" s="2">
        <v>41821</v>
      </c>
      <c r="Y4173">
        <v>292038</v>
      </c>
      <c r="Z4173" s="3">
        <v>142.93</v>
      </c>
      <c r="AA4173">
        <v>0.17269999999999999</v>
      </c>
      <c r="AB4173">
        <v>2014</v>
      </c>
      <c r="AC4173">
        <v>0</v>
      </c>
      <c r="AD4173">
        <v>7</v>
      </c>
      <c r="AE4173">
        <v>1</v>
      </c>
    </row>
    <row r="4174" spans="1:31" x14ac:dyDescent="0.25">
      <c r="A4174" t="s">
        <v>4558</v>
      </c>
      <c r="B4174">
        <v>63368</v>
      </c>
      <c r="C4174" t="s">
        <v>4537</v>
      </c>
      <c r="D4174" t="s">
        <v>110</v>
      </c>
      <c r="E4174" t="s">
        <v>4559</v>
      </c>
      <c r="F4174">
        <v>2014</v>
      </c>
      <c r="G4174" t="s">
        <v>60</v>
      </c>
      <c r="H4174">
        <v>4</v>
      </c>
      <c r="I4174">
        <v>2</v>
      </c>
      <c r="J4174">
        <v>1</v>
      </c>
      <c r="K4174">
        <v>7</v>
      </c>
      <c r="L4174" t="s">
        <v>43</v>
      </c>
      <c r="M4174">
        <v>2185</v>
      </c>
      <c r="N4174">
        <v>1157</v>
      </c>
      <c r="O4174">
        <v>1028</v>
      </c>
      <c r="P4174">
        <v>0</v>
      </c>
      <c r="Q4174" t="str">
        <f t="shared" si="260"/>
        <v>NO</v>
      </c>
      <c r="R4174">
        <f t="shared" si="261"/>
        <v>1157</v>
      </c>
      <c r="S4174">
        <f t="shared" si="262"/>
        <v>194.4675885911841</v>
      </c>
      <c r="T4174">
        <f t="shared" si="263"/>
        <v>32.042594909163824</v>
      </c>
      <c r="U4174">
        <v>420</v>
      </c>
      <c r="V4174">
        <v>0</v>
      </c>
      <c r="W4174">
        <v>224999</v>
      </c>
      <c r="X4174" s="2">
        <v>41793</v>
      </c>
      <c r="Y4174">
        <v>292440</v>
      </c>
      <c r="Z4174" s="3">
        <v>102.97</v>
      </c>
      <c r="AA4174">
        <v>0.16120000000000001</v>
      </c>
      <c r="AB4174">
        <v>2014</v>
      </c>
      <c r="AC4174">
        <v>0</v>
      </c>
      <c r="AD4174">
        <v>6</v>
      </c>
      <c r="AE4174">
        <v>3</v>
      </c>
    </row>
    <row r="4175" spans="1:31" x14ac:dyDescent="0.25">
      <c r="A4175" t="s">
        <v>4560</v>
      </c>
      <c r="B4175">
        <v>63368</v>
      </c>
      <c r="C4175" t="s">
        <v>4537</v>
      </c>
      <c r="D4175" t="s">
        <v>110</v>
      </c>
      <c r="E4175" t="s">
        <v>4561</v>
      </c>
      <c r="F4175">
        <v>2014</v>
      </c>
      <c r="G4175" t="s">
        <v>60</v>
      </c>
      <c r="H4175">
        <v>3</v>
      </c>
      <c r="I4175">
        <v>2</v>
      </c>
      <c r="J4175">
        <v>0</v>
      </c>
      <c r="K4175">
        <v>5</v>
      </c>
      <c r="L4175" t="s">
        <v>31</v>
      </c>
      <c r="M4175">
        <v>1764</v>
      </c>
      <c r="N4175">
        <v>1764</v>
      </c>
      <c r="O4175">
        <v>1764</v>
      </c>
      <c r="P4175">
        <v>0</v>
      </c>
      <c r="Q4175" t="str">
        <f t="shared" si="260"/>
        <v>NO</v>
      </c>
      <c r="R4175">
        <f t="shared" si="261"/>
        <v>1764</v>
      </c>
      <c r="S4175">
        <f t="shared" si="262"/>
        <v>121.54195011337869</v>
      </c>
      <c r="T4175">
        <f t="shared" si="263"/>
        <v>30.571097764773654</v>
      </c>
      <c r="U4175">
        <v>420</v>
      </c>
      <c r="V4175">
        <v>45000</v>
      </c>
      <c r="W4175">
        <v>214400</v>
      </c>
      <c r="X4175" s="2">
        <v>41772</v>
      </c>
      <c r="Y4175">
        <v>284534</v>
      </c>
      <c r="Z4175" s="3">
        <v>121.54</v>
      </c>
      <c r="AA4175">
        <v>0.161</v>
      </c>
      <c r="AB4175">
        <v>2014</v>
      </c>
      <c r="AC4175">
        <v>0</v>
      </c>
      <c r="AD4175">
        <v>5</v>
      </c>
      <c r="AE4175">
        <v>13</v>
      </c>
    </row>
    <row r="4176" spans="1:31" x14ac:dyDescent="0.25">
      <c r="A4176" t="s">
        <v>4562</v>
      </c>
      <c r="B4176">
        <v>63368</v>
      </c>
      <c r="C4176" t="s">
        <v>4537</v>
      </c>
      <c r="D4176" t="s">
        <v>110</v>
      </c>
      <c r="E4176" t="s">
        <v>4563</v>
      </c>
      <c r="F4176">
        <v>2015</v>
      </c>
      <c r="G4176" t="s">
        <v>60</v>
      </c>
      <c r="H4176">
        <v>3</v>
      </c>
      <c r="I4176">
        <v>2</v>
      </c>
      <c r="J4176">
        <v>0</v>
      </c>
      <c r="K4176">
        <v>7</v>
      </c>
      <c r="L4176" t="s">
        <v>31</v>
      </c>
      <c r="M4176">
        <v>1551</v>
      </c>
      <c r="N4176">
        <v>1551</v>
      </c>
      <c r="O4176">
        <v>1551</v>
      </c>
      <c r="P4176">
        <v>0</v>
      </c>
      <c r="Q4176" t="str">
        <f t="shared" si="260"/>
        <v>NO</v>
      </c>
      <c r="R4176">
        <f t="shared" si="261"/>
        <v>1551</v>
      </c>
      <c r="S4176">
        <f t="shared" si="262"/>
        <v>162.70857511283043</v>
      </c>
      <c r="T4176">
        <f t="shared" si="263"/>
        <v>28.623574044432829</v>
      </c>
      <c r="U4176">
        <v>790</v>
      </c>
      <c r="V4176">
        <v>45000</v>
      </c>
      <c r="W4176">
        <v>252361</v>
      </c>
      <c r="X4176" s="2">
        <v>42125</v>
      </c>
      <c r="Y4176">
        <v>254868</v>
      </c>
      <c r="Z4176" s="3">
        <v>162.71</v>
      </c>
      <c r="AA4176">
        <v>0.2024</v>
      </c>
      <c r="AB4176">
        <v>2015</v>
      </c>
      <c r="AC4176">
        <v>0</v>
      </c>
      <c r="AD4176">
        <v>5</v>
      </c>
      <c r="AE4176">
        <v>1</v>
      </c>
    </row>
    <row r="4177" spans="1:31" x14ac:dyDescent="0.25">
      <c r="A4177" t="s">
        <v>4564</v>
      </c>
      <c r="B4177">
        <v>63367</v>
      </c>
      <c r="C4177" t="s">
        <v>3836</v>
      </c>
      <c r="D4177" t="s">
        <v>110</v>
      </c>
      <c r="E4177" t="s">
        <v>164</v>
      </c>
      <c r="F4177">
        <v>2013</v>
      </c>
      <c r="G4177" t="s">
        <v>60</v>
      </c>
      <c r="H4177">
        <v>4</v>
      </c>
      <c r="I4177">
        <v>2</v>
      </c>
      <c r="J4177">
        <v>1</v>
      </c>
      <c r="K4177">
        <v>7</v>
      </c>
      <c r="L4177" t="s">
        <v>43</v>
      </c>
      <c r="M4177">
        <v>2822</v>
      </c>
      <c r="N4177">
        <v>1420</v>
      </c>
      <c r="O4177">
        <v>1402</v>
      </c>
      <c r="P4177">
        <v>0</v>
      </c>
      <c r="Q4177" t="str">
        <f t="shared" si="260"/>
        <v>NO</v>
      </c>
      <c r="R4177">
        <f t="shared" si="261"/>
        <v>1420</v>
      </c>
      <c r="S4177">
        <f t="shared" si="262"/>
        <v>198.55352112676056</v>
      </c>
      <c r="T4177">
        <f t="shared" si="263"/>
        <v>14.070846808000956</v>
      </c>
      <c r="U4177">
        <v>600</v>
      </c>
      <c r="V4177">
        <v>50925</v>
      </c>
      <c r="W4177">
        <v>281946</v>
      </c>
      <c r="X4177" s="2">
        <v>41718</v>
      </c>
      <c r="Y4177">
        <v>346068</v>
      </c>
      <c r="Z4177" s="3">
        <v>99.91</v>
      </c>
      <c r="AA4177">
        <v>0.46</v>
      </c>
      <c r="AB4177">
        <v>2014</v>
      </c>
      <c r="AC4177">
        <v>1</v>
      </c>
      <c r="AD4177">
        <v>3</v>
      </c>
      <c r="AE4177">
        <v>20</v>
      </c>
    </row>
    <row r="4178" spans="1:31" x14ac:dyDescent="0.25">
      <c r="A4178" t="s">
        <v>4565</v>
      </c>
      <c r="B4178">
        <v>63367</v>
      </c>
      <c r="C4178" t="s">
        <v>3836</v>
      </c>
      <c r="D4178" t="s">
        <v>110</v>
      </c>
      <c r="E4178" t="s">
        <v>227</v>
      </c>
      <c r="F4178">
        <v>2013</v>
      </c>
      <c r="G4178" t="s">
        <v>60</v>
      </c>
      <c r="H4178">
        <v>4</v>
      </c>
      <c r="I4178">
        <v>2</v>
      </c>
      <c r="J4178">
        <v>1</v>
      </c>
      <c r="K4178">
        <v>6</v>
      </c>
      <c r="L4178" t="s">
        <v>43</v>
      </c>
      <c r="M4178">
        <v>3239</v>
      </c>
      <c r="N4178">
        <v>2307</v>
      </c>
      <c r="O4178">
        <v>1969</v>
      </c>
      <c r="P4178">
        <v>0</v>
      </c>
      <c r="Q4178" t="str">
        <f t="shared" si="260"/>
        <v>NO</v>
      </c>
      <c r="R4178">
        <f t="shared" si="261"/>
        <v>2307</v>
      </c>
      <c r="S4178">
        <f t="shared" si="262"/>
        <v>139.8556566970091</v>
      </c>
      <c r="T4178">
        <f t="shared" si="263"/>
        <v>16.459902050811142</v>
      </c>
      <c r="U4178">
        <v>720</v>
      </c>
      <c r="V4178">
        <v>61050</v>
      </c>
      <c r="W4178">
        <v>322647</v>
      </c>
      <c r="X4178" s="2">
        <v>41809</v>
      </c>
      <c r="Y4178">
        <v>401152</v>
      </c>
      <c r="Z4178" s="3">
        <v>99.61</v>
      </c>
      <c r="AA4178">
        <v>0.45</v>
      </c>
      <c r="AB4178">
        <v>2014</v>
      </c>
      <c r="AC4178">
        <v>1</v>
      </c>
      <c r="AD4178">
        <v>6</v>
      </c>
      <c r="AE4178">
        <v>19</v>
      </c>
    </row>
    <row r="4179" spans="1:31" x14ac:dyDescent="0.25">
      <c r="A4179" t="s">
        <v>4566</v>
      </c>
      <c r="B4179">
        <v>63367</v>
      </c>
      <c r="C4179" t="s">
        <v>3836</v>
      </c>
      <c r="D4179" t="s">
        <v>110</v>
      </c>
      <c r="E4179" t="s">
        <v>164</v>
      </c>
      <c r="F4179">
        <v>2014</v>
      </c>
      <c r="G4179" t="s">
        <v>60</v>
      </c>
      <c r="H4179">
        <v>4</v>
      </c>
      <c r="I4179">
        <v>2</v>
      </c>
      <c r="J4179">
        <v>1</v>
      </c>
      <c r="K4179">
        <v>6</v>
      </c>
      <c r="L4179" t="s">
        <v>43</v>
      </c>
      <c r="M4179">
        <v>2352</v>
      </c>
      <c r="N4179">
        <v>1386</v>
      </c>
      <c r="O4179">
        <v>1386</v>
      </c>
      <c r="P4179">
        <v>0</v>
      </c>
      <c r="Q4179" t="str">
        <f t="shared" si="260"/>
        <v>NO</v>
      </c>
      <c r="R4179">
        <f t="shared" si="261"/>
        <v>1386</v>
      </c>
      <c r="S4179">
        <f t="shared" si="262"/>
        <v>212.75108225108224</v>
      </c>
      <c r="T4179">
        <f t="shared" si="263"/>
        <v>14.715983950173673</v>
      </c>
      <c r="U4179">
        <v>600</v>
      </c>
      <c r="V4179">
        <v>61050</v>
      </c>
      <c r="W4179">
        <v>294873</v>
      </c>
      <c r="X4179" s="2">
        <v>41792</v>
      </c>
      <c r="Y4179">
        <v>317434</v>
      </c>
      <c r="Z4179" s="3">
        <v>125.37</v>
      </c>
      <c r="AA4179">
        <v>0.46</v>
      </c>
      <c r="AB4179">
        <v>2014</v>
      </c>
      <c r="AC4179">
        <v>0</v>
      </c>
      <c r="AD4179">
        <v>6</v>
      </c>
      <c r="AE4179">
        <v>2</v>
      </c>
    </row>
    <row r="4180" spans="1:31" x14ac:dyDescent="0.25">
      <c r="A4180" t="s">
        <v>4567</v>
      </c>
      <c r="B4180">
        <v>63367</v>
      </c>
      <c r="C4180" t="s">
        <v>3836</v>
      </c>
      <c r="D4180" t="s">
        <v>110</v>
      </c>
      <c r="E4180" t="s">
        <v>2173</v>
      </c>
      <c r="F4180">
        <v>2013</v>
      </c>
      <c r="G4180" t="s">
        <v>60</v>
      </c>
      <c r="H4180">
        <v>3</v>
      </c>
      <c r="I4180">
        <v>2</v>
      </c>
      <c r="J4180">
        <v>1</v>
      </c>
      <c r="K4180">
        <v>8</v>
      </c>
      <c r="L4180" t="s">
        <v>138</v>
      </c>
      <c r="M4180">
        <v>1994</v>
      </c>
      <c r="N4180">
        <v>1994</v>
      </c>
      <c r="O4180">
        <v>1980</v>
      </c>
      <c r="P4180">
        <v>128</v>
      </c>
      <c r="Q4180" t="str">
        <f t="shared" si="260"/>
        <v>YES</v>
      </c>
      <c r="R4180">
        <f t="shared" si="261"/>
        <v>2122</v>
      </c>
      <c r="S4180">
        <f t="shared" si="262"/>
        <v>126.25777568331762</v>
      </c>
      <c r="T4180">
        <f t="shared" si="263"/>
        <v>12.813695668809306</v>
      </c>
      <c r="U4180">
        <v>600</v>
      </c>
      <c r="V4180">
        <v>60748</v>
      </c>
      <c r="W4180">
        <v>267919</v>
      </c>
      <c r="X4180" s="2">
        <v>41670</v>
      </c>
      <c r="Y4180">
        <v>333809</v>
      </c>
      <c r="Z4180" s="3">
        <v>134.36000000000001</v>
      </c>
      <c r="AA4180">
        <v>0.48</v>
      </c>
      <c r="AB4180">
        <v>2014</v>
      </c>
      <c r="AC4180">
        <v>1</v>
      </c>
      <c r="AD4180">
        <v>1</v>
      </c>
      <c r="AE4180">
        <v>31</v>
      </c>
    </row>
    <row r="4181" spans="1:31" x14ac:dyDescent="0.25">
      <c r="A4181" t="s">
        <v>4568</v>
      </c>
      <c r="B4181">
        <v>63367</v>
      </c>
      <c r="C4181" t="s">
        <v>3836</v>
      </c>
      <c r="D4181" t="s">
        <v>110</v>
      </c>
      <c r="E4181" t="s">
        <v>186</v>
      </c>
      <c r="F4181">
        <v>2014</v>
      </c>
      <c r="G4181" t="s">
        <v>176</v>
      </c>
      <c r="H4181">
        <v>4</v>
      </c>
      <c r="I4181">
        <v>2</v>
      </c>
      <c r="J4181">
        <v>1</v>
      </c>
      <c r="K4181">
        <v>8</v>
      </c>
      <c r="L4181" t="s">
        <v>43</v>
      </c>
      <c r="M4181">
        <v>2852</v>
      </c>
      <c r="N4181">
        <v>1452</v>
      </c>
      <c r="O4181">
        <v>1436</v>
      </c>
      <c r="P4181">
        <v>0</v>
      </c>
      <c r="Q4181" t="str">
        <f t="shared" si="260"/>
        <v>NO</v>
      </c>
      <c r="R4181">
        <f t="shared" si="261"/>
        <v>1452</v>
      </c>
      <c r="S4181">
        <f t="shared" si="262"/>
        <v>197.95798898071627</v>
      </c>
      <c r="T4181">
        <f t="shared" si="263"/>
        <v>17.364735875501427</v>
      </c>
      <c r="U4181">
        <v>630</v>
      </c>
      <c r="V4181">
        <v>50925</v>
      </c>
      <c r="W4181">
        <v>287435</v>
      </c>
      <c r="X4181" s="2">
        <v>42054</v>
      </c>
      <c r="Y4181">
        <v>366458</v>
      </c>
      <c r="Z4181" s="3">
        <v>100.78</v>
      </c>
      <c r="AA4181">
        <v>0.38</v>
      </c>
      <c r="AB4181">
        <v>2015</v>
      </c>
      <c r="AC4181">
        <v>1</v>
      </c>
      <c r="AD4181">
        <v>2</v>
      </c>
      <c r="AE4181">
        <v>19</v>
      </c>
    </row>
    <row r="4182" spans="1:31" x14ac:dyDescent="0.25">
      <c r="A4182" t="s">
        <v>4569</v>
      </c>
      <c r="B4182">
        <v>63367</v>
      </c>
      <c r="C4182" t="s">
        <v>3836</v>
      </c>
      <c r="D4182" t="s">
        <v>110</v>
      </c>
      <c r="E4182" t="s">
        <v>149</v>
      </c>
      <c r="F4182">
        <v>2015</v>
      </c>
      <c r="G4182" t="s">
        <v>176</v>
      </c>
      <c r="H4182">
        <v>4</v>
      </c>
      <c r="I4182">
        <v>2</v>
      </c>
      <c r="J4182">
        <v>1</v>
      </c>
      <c r="K4182">
        <v>8</v>
      </c>
      <c r="L4182" t="s">
        <v>43</v>
      </c>
      <c r="M4182">
        <v>2764</v>
      </c>
      <c r="N4182">
        <v>1466</v>
      </c>
      <c r="O4182">
        <v>1298</v>
      </c>
      <c r="P4182">
        <v>0</v>
      </c>
      <c r="Q4182" t="str">
        <f t="shared" si="260"/>
        <v>NO</v>
      </c>
      <c r="R4182">
        <f t="shared" si="261"/>
        <v>1466</v>
      </c>
      <c r="S4182">
        <f t="shared" si="262"/>
        <v>222.418826739427</v>
      </c>
      <c r="T4182">
        <f t="shared" si="263"/>
        <v>20.792903785328029</v>
      </c>
      <c r="U4182">
        <v>784</v>
      </c>
      <c r="V4182">
        <v>50925</v>
      </c>
      <c r="W4182">
        <v>326066</v>
      </c>
      <c r="X4182" s="2">
        <v>42346</v>
      </c>
      <c r="Y4182">
        <v>352269</v>
      </c>
      <c r="Z4182" s="3">
        <v>117.97</v>
      </c>
      <c r="AA4182">
        <v>0.36</v>
      </c>
      <c r="AB4182">
        <v>2015</v>
      </c>
      <c r="AC4182">
        <v>0</v>
      </c>
      <c r="AD4182">
        <v>12</v>
      </c>
      <c r="AE4182">
        <v>8</v>
      </c>
    </row>
    <row r="4183" spans="1:31" x14ac:dyDescent="0.25">
      <c r="A4183" t="s">
        <v>4570</v>
      </c>
      <c r="B4183">
        <v>63367</v>
      </c>
      <c r="C4183" t="s">
        <v>3836</v>
      </c>
      <c r="D4183" t="s">
        <v>110</v>
      </c>
      <c r="E4183" t="s">
        <v>77</v>
      </c>
      <c r="F4183">
        <v>2013</v>
      </c>
      <c r="G4183" t="s">
        <v>60</v>
      </c>
      <c r="H4183">
        <v>4</v>
      </c>
      <c r="I4183">
        <v>2</v>
      </c>
      <c r="J4183">
        <v>1</v>
      </c>
      <c r="K4183">
        <v>8</v>
      </c>
      <c r="L4183" t="s">
        <v>43</v>
      </c>
      <c r="M4183">
        <v>3954</v>
      </c>
      <c r="N4183">
        <v>2290</v>
      </c>
      <c r="O4183">
        <v>2290</v>
      </c>
      <c r="P4183">
        <v>0</v>
      </c>
      <c r="Q4183" t="str">
        <f t="shared" si="260"/>
        <v>NO</v>
      </c>
      <c r="R4183">
        <f t="shared" si="261"/>
        <v>2290</v>
      </c>
      <c r="S4183">
        <f t="shared" si="262"/>
        <v>163.43100436681223</v>
      </c>
      <c r="T4183">
        <f t="shared" si="263"/>
        <v>27.715349980745874</v>
      </c>
      <c r="U4183">
        <v>670</v>
      </c>
      <c r="V4183">
        <v>50925</v>
      </c>
      <c r="W4183">
        <v>374257</v>
      </c>
      <c r="X4183" s="2">
        <v>41641</v>
      </c>
      <c r="Y4183">
        <v>467749</v>
      </c>
      <c r="Z4183" s="3">
        <v>94.65</v>
      </c>
      <c r="AA4183">
        <v>0.31</v>
      </c>
      <c r="AB4183">
        <v>2014</v>
      </c>
      <c r="AC4183">
        <v>1</v>
      </c>
      <c r="AD4183">
        <v>1</v>
      </c>
      <c r="AE4183">
        <v>2</v>
      </c>
    </row>
    <row r="4184" spans="1:31" x14ac:dyDescent="0.25">
      <c r="A4184" t="s">
        <v>4571</v>
      </c>
      <c r="B4184">
        <v>63367</v>
      </c>
      <c r="C4184" t="s">
        <v>3836</v>
      </c>
      <c r="D4184" t="s">
        <v>110</v>
      </c>
      <c r="E4184" t="s">
        <v>186</v>
      </c>
      <c r="F4184">
        <v>2013</v>
      </c>
      <c r="G4184" t="s">
        <v>60</v>
      </c>
      <c r="H4184">
        <v>4</v>
      </c>
      <c r="I4184">
        <v>2</v>
      </c>
      <c r="J4184">
        <v>1</v>
      </c>
      <c r="K4184">
        <v>8</v>
      </c>
      <c r="L4184" t="s">
        <v>43</v>
      </c>
      <c r="M4184">
        <v>3486</v>
      </c>
      <c r="N4184">
        <v>2370</v>
      </c>
      <c r="O4184">
        <v>2050</v>
      </c>
      <c r="P4184">
        <v>0</v>
      </c>
      <c r="Q4184" t="str">
        <f t="shared" si="260"/>
        <v>NO</v>
      </c>
      <c r="R4184">
        <f t="shared" si="261"/>
        <v>2370</v>
      </c>
      <c r="S4184">
        <f t="shared" si="262"/>
        <v>137.36202531645569</v>
      </c>
      <c r="T4184">
        <f t="shared" si="263"/>
        <v>19.667246628969117</v>
      </c>
      <c r="U4184">
        <v>640</v>
      </c>
      <c r="V4184">
        <v>50925</v>
      </c>
      <c r="W4184">
        <v>325548</v>
      </c>
      <c r="X4184" s="2">
        <v>41698</v>
      </c>
      <c r="Y4184">
        <v>411725</v>
      </c>
      <c r="Z4184" s="3">
        <v>93.39</v>
      </c>
      <c r="AA4184">
        <v>0.38</v>
      </c>
      <c r="AB4184">
        <v>2014</v>
      </c>
      <c r="AC4184">
        <v>1</v>
      </c>
      <c r="AD4184">
        <v>2</v>
      </c>
      <c r="AE4184">
        <v>28</v>
      </c>
    </row>
    <row r="4185" spans="1:31" x14ac:dyDescent="0.25">
      <c r="A4185" t="s">
        <v>4572</v>
      </c>
      <c r="B4185">
        <v>63367</v>
      </c>
      <c r="C4185" t="s">
        <v>3840</v>
      </c>
      <c r="D4185" t="s">
        <v>110</v>
      </c>
      <c r="E4185" t="s">
        <v>95</v>
      </c>
      <c r="F4185">
        <v>2014</v>
      </c>
      <c r="G4185" t="s">
        <v>30</v>
      </c>
      <c r="H4185">
        <v>4</v>
      </c>
      <c r="I4185">
        <v>2</v>
      </c>
      <c r="J4185">
        <v>1</v>
      </c>
      <c r="K4185">
        <v>7</v>
      </c>
      <c r="L4185" t="s">
        <v>43</v>
      </c>
      <c r="M4185">
        <v>2560</v>
      </c>
      <c r="N4185">
        <v>1328</v>
      </c>
      <c r="O4185">
        <v>1232</v>
      </c>
      <c r="P4185">
        <v>0</v>
      </c>
      <c r="Q4185" t="str">
        <f t="shared" si="260"/>
        <v>NO</v>
      </c>
      <c r="R4185">
        <f t="shared" si="261"/>
        <v>1328</v>
      </c>
      <c r="S4185">
        <f t="shared" si="262"/>
        <v>168.35090361445782</v>
      </c>
      <c r="T4185">
        <f t="shared" si="263"/>
        <v>28.513672074278137</v>
      </c>
      <c r="U4185">
        <v>400</v>
      </c>
      <c r="V4185">
        <v>33790</v>
      </c>
      <c r="W4185">
        <v>223570</v>
      </c>
      <c r="X4185" s="2">
        <v>41856</v>
      </c>
      <c r="Y4185">
        <v>285559</v>
      </c>
      <c r="Z4185" s="3">
        <v>87.33</v>
      </c>
      <c r="AA4185">
        <v>0.18</v>
      </c>
      <c r="AB4185">
        <v>2014</v>
      </c>
      <c r="AC4185">
        <v>0</v>
      </c>
      <c r="AD4185">
        <v>8</v>
      </c>
      <c r="AE4185">
        <v>5</v>
      </c>
    </row>
    <row r="4186" spans="1:31" x14ac:dyDescent="0.25">
      <c r="A4186" t="s">
        <v>4573</v>
      </c>
      <c r="B4186">
        <v>63367</v>
      </c>
      <c r="C4186" t="s">
        <v>3840</v>
      </c>
      <c r="D4186" t="s">
        <v>110</v>
      </c>
      <c r="E4186" t="s">
        <v>36</v>
      </c>
      <c r="F4186">
        <v>2013</v>
      </c>
      <c r="G4186" t="s">
        <v>30</v>
      </c>
      <c r="H4186">
        <v>4</v>
      </c>
      <c r="I4186">
        <v>2</v>
      </c>
      <c r="J4186">
        <v>1</v>
      </c>
      <c r="K4186">
        <v>6</v>
      </c>
      <c r="L4186" t="s">
        <v>43</v>
      </c>
      <c r="M4186">
        <v>2056</v>
      </c>
      <c r="N4186">
        <v>1028</v>
      </c>
      <c r="O4186">
        <v>1028</v>
      </c>
      <c r="P4186">
        <v>0</v>
      </c>
      <c r="Q4186" t="str">
        <f t="shared" si="260"/>
        <v>NO</v>
      </c>
      <c r="R4186">
        <f t="shared" si="261"/>
        <v>1028</v>
      </c>
      <c r="S4186">
        <f t="shared" si="262"/>
        <v>192.50972762645915</v>
      </c>
      <c r="T4186">
        <f t="shared" si="263"/>
        <v>26.724463890239289</v>
      </c>
      <c r="U4186">
        <v>420</v>
      </c>
      <c r="V4186">
        <v>33790</v>
      </c>
      <c r="W4186">
        <v>197900</v>
      </c>
      <c r="X4186" s="2">
        <v>41757</v>
      </c>
      <c r="Y4186">
        <v>253088</v>
      </c>
      <c r="Z4186" s="3">
        <v>96.25</v>
      </c>
      <c r="AA4186">
        <v>0.17</v>
      </c>
      <c r="AB4186">
        <v>2014</v>
      </c>
      <c r="AC4186">
        <v>1</v>
      </c>
      <c r="AD4186">
        <v>4</v>
      </c>
      <c r="AE4186">
        <v>28</v>
      </c>
    </row>
    <row r="4187" spans="1:31" x14ac:dyDescent="0.25">
      <c r="A4187" t="s">
        <v>4574</v>
      </c>
      <c r="B4187">
        <v>63367</v>
      </c>
      <c r="C4187" t="s">
        <v>3840</v>
      </c>
      <c r="D4187" t="s">
        <v>110</v>
      </c>
      <c r="E4187" t="s">
        <v>48</v>
      </c>
      <c r="F4187">
        <v>2013</v>
      </c>
      <c r="G4187" t="s">
        <v>30</v>
      </c>
      <c r="H4187">
        <v>3</v>
      </c>
      <c r="I4187">
        <v>2</v>
      </c>
      <c r="J4187">
        <v>1</v>
      </c>
      <c r="K4187">
        <v>6</v>
      </c>
      <c r="L4187" t="s">
        <v>43</v>
      </c>
      <c r="M4187">
        <v>2080</v>
      </c>
      <c r="N4187">
        <v>1052</v>
      </c>
      <c r="O4187">
        <v>1028</v>
      </c>
      <c r="P4187">
        <v>0</v>
      </c>
      <c r="Q4187" t="str">
        <f t="shared" si="260"/>
        <v>NO</v>
      </c>
      <c r="R4187">
        <f t="shared" si="261"/>
        <v>1052</v>
      </c>
      <c r="S4187">
        <f t="shared" si="262"/>
        <v>194.70532319391634</v>
      </c>
      <c r="T4187">
        <f t="shared" si="263"/>
        <v>24.74868300227152</v>
      </c>
      <c r="U4187">
        <v>420</v>
      </c>
      <c r="V4187">
        <v>33790</v>
      </c>
      <c r="W4187">
        <v>204830</v>
      </c>
      <c r="X4187" s="2">
        <v>41676</v>
      </c>
      <c r="Y4187">
        <v>250638</v>
      </c>
      <c r="Z4187" s="3">
        <v>98.48</v>
      </c>
      <c r="AA4187">
        <v>0.19</v>
      </c>
      <c r="AB4187">
        <v>2014</v>
      </c>
      <c r="AC4187">
        <v>1</v>
      </c>
      <c r="AD4187">
        <v>2</v>
      </c>
      <c r="AE4187">
        <v>6</v>
      </c>
    </row>
    <row r="4188" spans="1:31" x14ac:dyDescent="0.25">
      <c r="A4188" t="s">
        <v>4575</v>
      </c>
      <c r="B4188">
        <v>63367</v>
      </c>
      <c r="C4188" t="s">
        <v>3840</v>
      </c>
      <c r="D4188" t="s">
        <v>110</v>
      </c>
      <c r="E4188" t="s">
        <v>1362</v>
      </c>
      <c r="F4188">
        <v>2014</v>
      </c>
      <c r="G4188" t="s">
        <v>30</v>
      </c>
      <c r="H4188">
        <v>3</v>
      </c>
      <c r="I4188">
        <v>2</v>
      </c>
      <c r="J4188">
        <v>0</v>
      </c>
      <c r="K4188">
        <v>6</v>
      </c>
      <c r="L4188" t="s">
        <v>31</v>
      </c>
      <c r="M4188">
        <v>1740</v>
      </c>
      <c r="N4188">
        <v>1740</v>
      </c>
      <c r="O4188">
        <v>1740</v>
      </c>
      <c r="P4188">
        <v>0</v>
      </c>
      <c r="Q4188" t="str">
        <f t="shared" si="260"/>
        <v>NO</v>
      </c>
      <c r="R4188">
        <f t="shared" si="261"/>
        <v>1740</v>
      </c>
      <c r="S4188">
        <f t="shared" si="262"/>
        <v>129.81436781609196</v>
      </c>
      <c r="T4188">
        <f t="shared" si="263"/>
        <v>34.56948270584634</v>
      </c>
      <c r="U4188">
        <v>400</v>
      </c>
      <c r="V4188">
        <v>33790</v>
      </c>
      <c r="W4188">
        <v>225877</v>
      </c>
      <c r="X4188" s="2">
        <v>41750</v>
      </c>
      <c r="Y4188">
        <v>265918</v>
      </c>
      <c r="Z4188" s="3">
        <v>129.81</v>
      </c>
      <c r="AA4188">
        <v>0.15</v>
      </c>
      <c r="AB4188">
        <v>2014</v>
      </c>
      <c r="AC4188">
        <v>0</v>
      </c>
      <c r="AD4188">
        <v>4</v>
      </c>
      <c r="AE4188">
        <v>21</v>
      </c>
    </row>
    <row r="4189" spans="1:31" x14ac:dyDescent="0.25">
      <c r="A4189" t="s">
        <v>4576</v>
      </c>
      <c r="B4189">
        <v>63367</v>
      </c>
      <c r="C4189" t="s">
        <v>3848</v>
      </c>
      <c r="D4189" t="s">
        <v>110</v>
      </c>
      <c r="E4189" t="s">
        <v>716</v>
      </c>
      <c r="F4189">
        <v>2013</v>
      </c>
      <c r="G4189" t="s">
        <v>30</v>
      </c>
      <c r="H4189">
        <v>5</v>
      </c>
      <c r="I4189">
        <v>2</v>
      </c>
      <c r="J4189">
        <v>1</v>
      </c>
      <c r="K4189">
        <v>8</v>
      </c>
      <c r="L4189" t="s">
        <v>43</v>
      </c>
      <c r="M4189">
        <v>2320</v>
      </c>
      <c r="N4189">
        <v>1360</v>
      </c>
      <c r="O4189">
        <v>960</v>
      </c>
      <c r="P4189">
        <v>0</v>
      </c>
      <c r="Q4189" t="str">
        <f t="shared" si="260"/>
        <v>NO</v>
      </c>
      <c r="R4189">
        <f t="shared" si="261"/>
        <v>1360</v>
      </c>
      <c r="S4189">
        <f t="shared" si="262"/>
        <v>150.14558823529413</v>
      </c>
      <c r="T4189">
        <f t="shared" si="263"/>
        <v>33.483864620228253</v>
      </c>
      <c r="U4189">
        <v>400</v>
      </c>
      <c r="V4189">
        <v>44999</v>
      </c>
      <c r="W4189">
        <v>204198</v>
      </c>
      <c r="X4189" s="2">
        <v>41669</v>
      </c>
      <c r="Y4189">
        <v>261422</v>
      </c>
      <c r="Z4189" s="3">
        <v>88.02</v>
      </c>
      <c r="AA4189">
        <v>0.14000000000000001</v>
      </c>
      <c r="AB4189">
        <v>2014</v>
      </c>
      <c r="AC4189">
        <v>1</v>
      </c>
      <c r="AD4189">
        <v>1</v>
      </c>
      <c r="AE4189">
        <v>30</v>
      </c>
    </row>
    <row r="4190" spans="1:31" x14ac:dyDescent="0.25">
      <c r="A4190" t="s">
        <v>4577</v>
      </c>
      <c r="B4190">
        <v>63367</v>
      </c>
      <c r="C4190" t="s">
        <v>3848</v>
      </c>
      <c r="D4190" t="s">
        <v>110</v>
      </c>
      <c r="E4190" t="s">
        <v>34</v>
      </c>
      <c r="F4190">
        <v>2013</v>
      </c>
      <c r="G4190" t="s">
        <v>30</v>
      </c>
      <c r="H4190">
        <v>4</v>
      </c>
      <c r="I4190">
        <v>2</v>
      </c>
      <c r="J4190">
        <v>1</v>
      </c>
      <c r="K4190">
        <v>7</v>
      </c>
      <c r="L4190" t="s">
        <v>43</v>
      </c>
      <c r="M4190">
        <v>2320</v>
      </c>
      <c r="N4190">
        <v>1360</v>
      </c>
      <c r="O4190">
        <v>960</v>
      </c>
      <c r="P4190">
        <v>0</v>
      </c>
      <c r="Q4190" t="str">
        <f t="shared" si="260"/>
        <v>NO</v>
      </c>
      <c r="R4190">
        <f t="shared" si="261"/>
        <v>1360</v>
      </c>
      <c r="S4190">
        <f t="shared" si="262"/>
        <v>158.93897058823529</v>
      </c>
      <c r="T4190">
        <f t="shared" si="263"/>
        <v>19.84912764003673</v>
      </c>
      <c r="U4190">
        <v>400</v>
      </c>
      <c r="V4190">
        <v>44999</v>
      </c>
      <c r="W4190">
        <v>216157</v>
      </c>
      <c r="X4190" s="2">
        <v>41691</v>
      </c>
      <c r="Y4190">
        <v>262340</v>
      </c>
      <c r="Z4190" s="3">
        <v>93.17</v>
      </c>
      <c r="AA4190">
        <v>0.25</v>
      </c>
      <c r="AB4190">
        <v>2014</v>
      </c>
      <c r="AC4190">
        <v>1</v>
      </c>
      <c r="AD4190">
        <v>2</v>
      </c>
      <c r="AE4190">
        <v>21</v>
      </c>
    </row>
    <row r="4191" spans="1:31" x14ac:dyDescent="0.25">
      <c r="A4191" t="s">
        <v>4578</v>
      </c>
      <c r="B4191">
        <v>63368</v>
      </c>
      <c r="C4191" t="s">
        <v>3848</v>
      </c>
      <c r="D4191" t="s">
        <v>110</v>
      </c>
      <c r="E4191" t="s">
        <v>1277</v>
      </c>
      <c r="F4191">
        <v>2013</v>
      </c>
      <c r="G4191" t="s">
        <v>30</v>
      </c>
      <c r="H4191">
        <v>3</v>
      </c>
      <c r="I4191">
        <v>2</v>
      </c>
      <c r="J4191">
        <v>0</v>
      </c>
      <c r="K4191">
        <v>6</v>
      </c>
      <c r="L4191" t="s">
        <v>31</v>
      </c>
      <c r="M4191">
        <v>1425</v>
      </c>
      <c r="N4191">
        <v>1425</v>
      </c>
      <c r="O4191">
        <v>1398</v>
      </c>
      <c r="P4191">
        <v>0</v>
      </c>
      <c r="Q4191" t="str">
        <f t="shared" si="260"/>
        <v>NO</v>
      </c>
      <c r="R4191">
        <f t="shared" si="261"/>
        <v>1425</v>
      </c>
      <c r="S4191">
        <f t="shared" si="262"/>
        <v>111.50877192982456</v>
      </c>
      <c r="T4191">
        <f t="shared" si="263"/>
        <v>28.060323514868969</v>
      </c>
      <c r="U4191">
        <v>400</v>
      </c>
      <c r="V4191">
        <v>44999</v>
      </c>
      <c r="W4191">
        <v>158900</v>
      </c>
      <c r="X4191" s="2">
        <v>41789</v>
      </c>
      <c r="Y4191">
        <v>207716</v>
      </c>
      <c r="Z4191" s="3">
        <v>111.51</v>
      </c>
      <c r="AA4191">
        <v>0.13</v>
      </c>
      <c r="AB4191">
        <v>2014</v>
      </c>
      <c r="AC4191">
        <v>1</v>
      </c>
      <c r="AD4191">
        <v>5</v>
      </c>
      <c r="AE4191">
        <v>30</v>
      </c>
    </row>
    <row r="4192" spans="1:31" x14ac:dyDescent="0.25">
      <c r="A4192" t="s">
        <v>4579</v>
      </c>
      <c r="B4192">
        <v>63367</v>
      </c>
      <c r="C4192" t="s">
        <v>3848</v>
      </c>
      <c r="D4192" t="s">
        <v>110</v>
      </c>
      <c r="E4192" t="s">
        <v>42</v>
      </c>
      <c r="F4192">
        <v>2014</v>
      </c>
      <c r="G4192" t="s">
        <v>30</v>
      </c>
      <c r="H4192">
        <v>4</v>
      </c>
      <c r="I4192">
        <v>2</v>
      </c>
      <c r="J4192">
        <v>1</v>
      </c>
      <c r="K4192">
        <v>7</v>
      </c>
      <c r="L4192" t="s">
        <v>43</v>
      </c>
      <c r="M4192">
        <v>2292</v>
      </c>
      <c r="N4192">
        <v>1372</v>
      </c>
      <c r="O4192">
        <v>920</v>
      </c>
      <c r="P4192">
        <v>0</v>
      </c>
      <c r="Q4192" t="str">
        <f t="shared" si="260"/>
        <v>NO</v>
      </c>
      <c r="R4192">
        <f t="shared" si="261"/>
        <v>1372</v>
      </c>
      <c r="S4192">
        <f t="shared" si="262"/>
        <v>159.93440233236151</v>
      </c>
      <c r="T4192">
        <f t="shared" si="263"/>
        <v>22.89736205025461</v>
      </c>
      <c r="U4192">
        <v>640</v>
      </c>
      <c r="V4192">
        <v>44999</v>
      </c>
      <c r="W4192">
        <v>219430</v>
      </c>
      <c r="X4192" s="2">
        <v>41761</v>
      </c>
      <c r="Y4192">
        <v>272053</v>
      </c>
      <c r="Z4192" s="3">
        <v>95.74</v>
      </c>
      <c r="AA4192">
        <v>0.22</v>
      </c>
      <c r="AB4192">
        <v>2014</v>
      </c>
      <c r="AC4192">
        <v>0</v>
      </c>
      <c r="AD4192">
        <v>5</v>
      </c>
      <c r="AE4192">
        <v>2</v>
      </c>
    </row>
    <row r="4193" spans="1:31" x14ac:dyDescent="0.25">
      <c r="A4193" t="s">
        <v>4580</v>
      </c>
      <c r="B4193">
        <v>63367</v>
      </c>
      <c r="C4193" t="s">
        <v>4581</v>
      </c>
      <c r="D4193" t="s">
        <v>110</v>
      </c>
      <c r="E4193" t="s">
        <v>4582</v>
      </c>
      <c r="F4193">
        <v>2015</v>
      </c>
      <c r="G4193" t="s">
        <v>60</v>
      </c>
      <c r="H4193">
        <v>3</v>
      </c>
      <c r="I4193">
        <v>2</v>
      </c>
      <c r="J4193">
        <v>0</v>
      </c>
      <c r="K4193">
        <v>5</v>
      </c>
      <c r="L4193" t="s">
        <v>31</v>
      </c>
      <c r="M4193">
        <v>1740</v>
      </c>
      <c r="N4193">
        <v>1740</v>
      </c>
      <c r="O4193">
        <v>1740</v>
      </c>
      <c r="P4193">
        <v>0</v>
      </c>
      <c r="Q4193" t="str">
        <f t="shared" si="260"/>
        <v>NO</v>
      </c>
      <c r="R4193">
        <f t="shared" si="261"/>
        <v>1740</v>
      </c>
      <c r="S4193">
        <f t="shared" si="262"/>
        <v>129.62241379310345</v>
      </c>
      <c r="T4193">
        <f t="shared" si="263"/>
        <v>34.358028008869532</v>
      </c>
      <c r="U4193">
        <v>400</v>
      </c>
      <c r="V4193">
        <v>33750</v>
      </c>
      <c r="W4193">
        <v>225543</v>
      </c>
      <c r="X4193" s="2">
        <v>42223</v>
      </c>
      <c r="Y4193">
        <v>273358</v>
      </c>
      <c r="Z4193" s="3">
        <v>129.62</v>
      </c>
      <c r="AA4193">
        <v>0.1507</v>
      </c>
      <c r="AB4193">
        <v>2015</v>
      </c>
      <c r="AC4193">
        <v>0</v>
      </c>
      <c r="AD4193">
        <v>8</v>
      </c>
      <c r="AE4193">
        <v>7</v>
      </c>
    </row>
    <row r="4194" spans="1:31" x14ac:dyDescent="0.25">
      <c r="A4194" t="s">
        <v>4583</v>
      </c>
      <c r="B4194">
        <v>63367</v>
      </c>
      <c r="C4194" t="s">
        <v>4581</v>
      </c>
      <c r="D4194" t="s">
        <v>110</v>
      </c>
      <c r="E4194" t="s">
        <v>4582</v>
      </c>
      <c r="F4194">
        <v>2014</v>
      </c>
      <c r="G4194" t="s">
        <v>60</v>
      </c>
      <c r="H4194">
        <v>3</v>
      </c>
      <c r="I4194">
        <v>2</v>
      </c>
      <c r="J4194">
        <v>1</v>
      </c>
      <c r="K4194">
        <v>7</v>
      </c>
      <c r="L4194" t="s">
        <v>31</v>
      </c>
      <c r="M4194">
        <v>1740</v>
      </c>
      <c r="N4194">
        <v>1740</v>
      </c>
      <c r="O4194">
        <v>1740</v>
      </c>
      <c r="P4194">
        <v>0</v>
      </c>
      <c r="Q4194" t="str">
        <f t="shared" si="260"/>
        <v>NO</v>
      </c>
      <c r="R4194">
        <f t="shared" si="261"/>
        <v>1740</v>
      </c>
      <c r="S4194">
        <f t="shared" si="262"/>
        <v>125.43563218390804</v>
      </c>
      <c r="T4194">
        <f t="shared" si="263"/>
        <v>33.248269630003357</v>
      </c>
      <c r="U4194">
        <v>400</v>
      </c>
      <c r="V4194">
        <v>33750</v>
      </c>
      <c r="W4194">
        <v>218258</v>
      </c>
      <c r="X4194" s="2">
        <v>42086</v>
      </c>
      <c r="Y4194">
        <v>278611</v>
      </c>
      <c r="Z4194" s="3">
        <v>125.44</v>
      </c>
      <c r="AA4194">
        <v>0.1507</v>
      </c>
      <c r="AB4194">
        <v>2015</v>
      </c>
      <c r="AC4194">
        <v>1</v>
      </c>
      <c r="AD4194">
        <v>3</v>
      </c>
      <c r="AE4194">
        <v>23</v>
      </c>
    </row>
    <row r="4195" spans="1:31" x14ac:dyDescent="0.25">
      <c r="A4195" t="s">
        <v>4584</v>
      </c>
      <c r="B4195">
        <v>63367</v>
      </c>
      <c r="C4195" t="s">
        <v>4581</v>
      </c>
      <c r="D4195" t="s">
        <v>110</v>
      </c>
      <c r="E4195" t="s">
        <v>4582</v>
      </c>
      <c r="F4195">
        <v>2014</v>
      </c>
      <c r="G4195" t="s">
        <v>30</v>
      </c>
      <c r="H4195">
        <v>4</v>
      </c>
      <c r="I4195">
        <v>2</v>
      </c>
      <c r="J4195">
        <v>1</v>
      </c>
      <c r="K4195">
        <v>6</v>
      </c>
      <c r="L4195" t="s">
        <v>43</v>
      </c>
      <c r="M4195">
        <v>2053</v>
      </c>
      <c r="N4195">
        <v>1112</v>
      </c>
      <c r="O4195">
        <v>1007</v>
      </c>
      <c r="P4195">
        <v>0</v>
      </c>
      <c r="Q4195" t="str">
        <f t="shared" si="260"/>
        <v>NO</v>
      </c>
      <c r="R4195">
        <f t="shared" si="261"/>
        <v>1112</v>
      </c>
      <c r="S4195">
        <f t="shared" si="262"/>
        <v>182.41097122302159</v>
      </c>
      <c r="T4195">
        <f t="shared" si="263"/>
        <v>30.899725370980725</v>
      </c>
      <c r="U4195">
        <v>420</v>
      </c>
      <c r="V4195">
        <v>33750</v>
      </c>
      <c r="W4195">
        <v>202841</v>
      </c>
      <c r="X4195" s="2">
        <v>41801</v>
      </c>
      <c r="Y4195">
        <v>248595</v>
      </c>
      <c r="Z4195" s="3">
        <v>98.8</v>
      </c>
      <c r="AA4195">
        <v>0.1507</v>
      </c>
      <c r="AB4195">
        <v>2014</v>
      </c>
      <c r="AC4195">
        <v>0</v>
      </c>
      <c r="AD4195">
        <v>6</v>
      </c>
      <c r="AE4195">
        <v>11</v>
      </c>
    </row>
    <row r="4196" spans="1:31" x14ac:dyDescent="0.25">
      <c r="A4196" t="s">
        <v>4585</v>
      </c>
      <c r="B4196">
        <v>63367</v>
      </c>
      <c r="C4196" t="s">
        <v>4581</v>
      </c>
      <c r="D4196" t="s">
        <v>110</v>
      </c>
      <c r="E4196" t="s">
        <v>4582</v>
      </c>
      <c r="F4196">
        <v>2014</v>
      </c>
      <c r="G4196" t="s">
        <v>30</v>
      </c>
      <c r="H4196">
        <v>4</v>
      </c>
      <c r="I4196">
        <v>3</v>
      </c>
      <c r="J4196">
        <v>1</v>
      </c>
      <c r="K4196">
        <v>7</v>
      </c>
      <c r="L4196" t="s">
        <v>43</v>
      </c>
      <c r="M4196">
        <v>2588</v>
      </c>
      <c r="N4196">
        <v>1356</v>
      </c>
      <c r="O4196">
        <v>1232</v>
      </c>
      <c r="P4196">
        <v>924</v>
      </c>
      <c r="Q4196" t="str">
        <f t="shared" si="260"/>
        <v>YES</v>
      </c>
      <c r="R4196">
        <f t="shared" si="261"/>
        <v>2280</v>
      </c>
      <c r="S4196">
        <f t="shared" si="262"/>
        <v>111.8671052631579</v>
      </c>
      <c r="T4196">
        <f t="shared" si="263"/>
        <v>38.854034706722167</v>
      </c>
      <c r="U4196">
        <v>400</v>
      </c>
      <c r="V4196">
        <v>33750</v>
      </c>
      <c r="W4196">
        <v>255057</v>
      </c>
      <c r="X4196" s="2">
        <v>41957</v>
      </c>
      <c r="Y4196">
        <v>307704</v>
      </c>
      <c r="Z4196" s="3">
        <v>98.55</v>
      </c>
      <c r="AA4196">
        <v>0.1507</v>
      </c>
      <c r="AB4196">
        <v>2014</v>
      </c>
      <c r="AC4196">
        <v>0</v>
      </c>
      <c r="AD4196">
        <v>11</v>
      </c>
      <c r="AE4196">
        <v>14</v>
      </c>
    </row>
    <row r="4197" spans="1:31" x14ac:dyDescent="0.25">
      <c r="A4197" t="s">
        <v>4586</v>
      </c>
      <c r="B4197">
        <v>63367</v>
      </c>
      <c r="C4197" t="s">
        <v>4581</v>
      </c>
      <c r="D4197" t="s">
        <v>110</v>
      </c>
      <c r="E4197" t="s">
        <v>4587</v>
      </c>
      <c r="F4197">
        <v>2014</v>
      </c>
      <c r="G4197" t="s">
        <v>30</v>
      </c>
      <c r="H4197">
        <v>3</v>
      </c>
      <c r="I4197">
        <v>2</v>
      </c>
      <c r="J4197">
        <v>1</v>
      </c>
      <c r="K4197">
        <v>7</v>
      </c>
      <c r="L4197" t="s">
        <v>43</v>
      </c>
      <c r="M4197">
        <v>2220</v>
      </c>
      <c r="N4197">
        <v>1276</v>
      </c>
      <c r="O4197">
        <v>1028</v>
      </c>
      <c r="P4197">
        <v>0</v>
      </c>
      <c r="Q4197" t="str">
        <f t="shared" si="260"/>
        <v>NO</v>
      </c>
      <c r="R4197">
        <f t="shared" si="261"/>
        <v>1276</v>
      </c>
      <c r="S4197">
        <f t="shared" si="262"/>
        <v>194.89811912225704</v>
      </c>
      <c r="T4197">
        <f t="shared" si="263"/>
        <v>29.65785362479577</v>
      </c>
      <c r="U4197">
        <v>620</v>
      </c>
      <c r="V4197">
        <v>33750</v>
      </c>
      <c r="W4197">
        <v>248690</v>
      </c>
      <c r="X4197" s="2">
        <v>41820</v>
      </c>
      <c r="Y4197">
        <v>270470</v>
      </c>
      <c r="Z4197" s="3">
        <v>112.02</v>
      </c>
      <c r="AA4197">
        <v>0.1925</v>
      </c>
      <c r="AB4197">
        <v>2014</v>
      </c>
      <c r="AC4197">
        <v>0</v>
      </c>
      <c r="AD4197">
        <v>6</v>
      </c>
      <c r="AE4197">
        <v>30</v>
      </c>
    </row>
    <row r="4198" spans="1:31" x14ac:dyDescent="0.25">
      <c r="A4198" t="s">
        <v>4588</v>
      </c>
      <c r="B4198">
        <v>63367</v>
      </c>
      <c r="C4198" t="s">
        <v>4581</v>
      </c>
      <c r="D4198" t="s">
        <v>110</v>
      </c>
      <c r="E4198" t="s">
        <v>4589</v>
      </c>
      <c r="F4198">
        <v>2014</v>
      </c>
      <c r="G4198" t="s">
        <v>30</v>
      </c>
      <c r="H4198">
        <v>4</v>
      </c>
      <c r="I4198">
        <v>3</v>
      </c>
      <c r="J4198">
        <v>1</v>
      </c>
      <c r="K4198">
        <v>8</v>
      </c>
      <c r="L4198" t="s">
        <v>43</v>
      </c>
      <c r="M4198">
        <v>2832</v>
      </c>
      <c r="N4198">
        <v>1620</v>
      </c>
      <c r="O4198">
        <v>1482</v>
      </c>
      <c r="P4198">
        <v>300</v>
      </c>
      <c r="Q4198" t="str">
        <f t="shared" si="260"/>
        <v>YES</v>
      </c>
      <c r="R4198">
        <f t="shared" si="261"/>
        <v>1920</v>
      </c>
      <c r="S4198">
        <f t="shared" si="262"/>
        <v>145.02187499999999</v>
      </c>
      <c r="T4198">
        <f t="shared" si="263"/>
        <v>34.146093805184712</v>
      </c>
      <c r="U4198">
        <v>640</v>
      </c>
      <c r="V4198">
        <v>40500</v>
      </c>
      <c r="W4198">
        <v>278442</v>
      </c>
      <c r="X4198" s="2">
        <v>41815</v>
      </c>
      <c r="Y4198">
        <v>334397</v>
      </c>
      <c r="Z4198" s="3">
        <v>98.32</v>
      </c>
      <c r="AA4198">
        <v>0.18720000000000001</v>
      </c>
      <c r="AB4198">
        <v>2014</v>
      </c>
      <c r="AC4198">
        <v>0</v>
      </c>
      <c r="AD4198">
        <v>6</v>
      </c>
      <c r="AE4198">
        <v>25</v>
      </c>
    </row>
    <row r="4199" spans="1:31" x14ac:dyDescent="0.25">
      <c r="A4199" t="s">
        <v>4590</v>
      </c>
      <c r="B4199">
        <v>63367</v>
      </c>
      <c r="C4199" t="s">
        <v>4581</v>
      </c>
      <c r="D4199" t="s">
        <v>110</v>
      </c>
      <c r="E4199" t="s">
        <v>4591</v>
      </c>
      <c r="F4199">
        <v>2014</v>
      </c>
      <c r="G4199" t="s">
        <v>30</v>
      </c>
      <c r="H4199">
        <v>3</v>
      </c>
      <c r="I4199">
        <v>2</v>
      </c>
      <c r="J4199">
        <v>1</v>
      </c>
      <c r="K4199">
        <v>6</v>
      </c>
      <c r="L4199" t="s">
        <v>43</v>
      </c>
      <c r="M4199">
        <v>2640</v>
      </c>
      <c r="N4199">
        <v>1368</v>
      </c>
      <c r="O4199">
        <v>1272</v>
      </c>
      <c r="P4199">
        <v>0</v>
      </c>
      <c r="Q4199" t="str">
        <f t="shared" si="260"/>
        <v>NO</v>
      </c>
      <c r="R4199">
        <f t="shared" si="261"/>
        <v>1368</v>
      </c>
      <c r="S4199">
        <f t="shared" si="262"/>
        <v>178.70760233918128</v>
      </c>
      <c r="T4199">
        <f t="shared" si="263"/>
        <v>27.756206067509005</v>
      </c>
      <c r="U4199">
        <v>400</v>
      </c>
      <c r="V4199">
        <v>33750</v>
      </c>
      <c r="W4199">
        <v>244472</v>
      </c>
      <c r="X4199" s="2">
        <v>41817</v>
      </c>
      <c r="Y4199">
        <v>297287</v>
      </c>
      <c r="Z4199" s="3">
        <v>92.6</v>
      </c>
      <c r="AA4199">
        <v>0.20219999999999999</v>
      </c>
      <c r="AB4199">
        <v>2014</v>
      </c>
      <c r="AC4199">
        <v>0</v>
      </c>
      <c r="AD4199">
        <v>6</v>
      </c>
      <c r="AE4199">
        <v>27</v>
      </c>
    </row>
    <row r="4200" spans="1:31" x14ac:dyDescent="0.25">
      <c r="A4200" t="s">
        <v>4592</v>
      </c>
      <c r="B4200">
        <v>63367</v>
      </c>
      <c r="C4200" t="s">
        <v>4581</v>
      </c>
      <c r="D4200" t="s">
        <v>110</v>
      </c>
      <c r="E4200" t="s">
        <v>4593</v>
      </c>
      <c r="F4200">
        <v>2014</v>
      </c>
      <c r="G4200" t="s">
        <v>30</v>
      </c>
      <c r="H4200">
        <v>4</v>
      </c>
      <c r="I4200">
        <v>2</v>
      </c>
      <c r="J4200">
        <v>1</v>
      </c>
      <c r="K4200">
        <v>7</v>
      </c>
      <c r="L4200" t="s">
        <v>43</v>
      </c>
      <c r="M4200">
        <v>2562</v>
      </c>
      <c r="N4200">
        <v>1330</v>
      </c>
      <c r="O4200">
        <v>1232</v>
      </c>
      <c r="P4200">
        <v>0</v>
      </c>
      <c r="Q4200" t="str">
        <f t="shared" si="260"/>
        <v>NO</v>
      </c>
      <c r="R4200">
        <f t="shared" si="261"/>
        <v>1330</v>
      </c>
      <c r="S4200">
        <f t="shared" si="262"/>
        <v>187.97669172932331</v>
      </c>
      <c r="T4200">
        <f t="shared" si="263"/>
        <v>34.122573699376211</v>
      </c>
      <c r="U4200">
        <v>400</v>
      </c>
      <c r="V4200">
        <v>33750</v>
      </c>
      <c r="W4200">
        <v>250009</v>
      </c>
      <c r="X4200" s="2">
        <v>41869</v>
      </c>
      <c r="Y4200">
        <v>289118</v>
      </c>
      <c r="Z4200" s="3">
        <v>97.58</v>
      </c>
      <c r="AA4200">
        <v>0.16819999999999999</v>
      </c>
      <c r="AB4200">
        <v>2014</v>
      </c>
      <c r="AC4200">
        <v>0</v>
      </c>
      <c r="AD4200">
        <v>8</v>
      </c>
      <c r="AE4200">
        <v>18</v>
      </c>
    </row>
    <row r="4201" spans="1:31" x14ac:dyDescent="0.25">
      <c r="A4201" t="s">
        <v>4594</v>
      </c>
      <c r="B4201">
        <v>63367</v>
      </c>
      <c r="C4201" t="s">
        <v>4581</v>
      </c>
      <c r="D4201" t="s">
        <v>110</v>
      </c>
      <c r="E4201" t="s">
        <v>4595</v>
      </c>
      <c r="F4201">
        <v>2014</v>
      </c>
      <c r="G4201" t="s">
        <v>30</v>
      </c>
      <c r="H4201">
        <v>3</v>
      </c>
      <c r="I4201">
        <v>2</v>
      </c>
      <c r="J4201">
        <v>1</v>
      </c>
      <c r="K4201">
        <v>0</v>
      </c>
      <c r="L4201" t="s">
        <v>43</v>
      </c>
      <c r="M4201">
        <v>2110</v>
      </c>
      <c r="N4201">
        <v>1152</v>
      </c>
      <c r="O4201">
        <v>1047</v>
      </c>
      <c r="P4201">
        <v>0</v>
      </c>
      <c r="Q4201" t="str">
        <f t="shared" si="260"/>
        <v>NO</v>
      </c>
      <c r="R4201">
        <f t="shared" si="261"/>
        <v>1152</v>
      </c>
      <c r="S4201">
        <f t="shared" si="262"/>
        <v>204.87413194444446</v>
      </c>
      <c r="T4201">
        <f t="shared" si="263"/>
        <v>35.505628187029352</v>
      </c>
      <c r="U4201">
        <v>418</v>
      </c>
      <c r="V4201">
        <v>33750</v>
      </c>
      <c r="W4201">
        <v>236015</v>
      </c>
      <c r="X4201" s="2">
        <v>41851</v>
      </c>
      <c r="Y4201">
        <v>259493</v>
      </c>
      <c r="Z4201" s="3">
        <v>111.86</v>
      </c>
      <c r="AA4201">
        <v>0.15260000000000001</v>
      </c>
      <c r="AB4201">
        <v>2014</v>
      </c>
      <c r="AC4201">
        <v>0</v>
      </c>
      <c r="AD4201">
        <v>7</v>
      </c>
      <c r="AE4201">
        <v>31</v>
      </c>
    </row>
    <row r="4202" spans="1:31" x14ac:dyDescent="0.25">
      <c r="A4202" t="s">
        <v>4596</v>
      </c>
      <c r="B4202">
        <v>63367</v>
      </c>
      <c r="C4202" t="s">
        <v>4581</v>
      </c>
      <c r="D4202" t="s">
        <v>110</v>
      </c>
      <c r="E4202" t="s">
        <v>4582</v>
      </c>
      <c r="F4202">
        <v>2015</v>
      </c>
      <c r="G4202" t="s">
        <v>60</v>
      </c>
      <c r="H4202">
        <v>4</v>
      </c>
      <c r="I4202">
        <v>2</v>
      </c>
      <c r="J4202">
        <v>1</v>
      </c>
      <c r="K4202">
        <v>8</v>
      </c>
      <c r="L4202" t="s">
        <v>43</v>
      </c>
      <c r="M4202">
        <v>2036</v>
      </c>
      <c r="N4202">
        <v>1093</v>
      </c>
      <c r="O4202">
        <v>1009</v>
      </c>
      <c r="P4202">
        <v>0</v>
      </c>
      <c r="Q4202" t="str">
        <f t="shared" si="260"/>
        <v>NO</v>
      </c>
      <c r="R4202">
        <f t="shared" si="261"/>
        <v>1093</v>
      </c>
      <c r="S4202">
        <f t="shared" si="262"/>
        <v>216.74290942360477</v>
      </c>
      <c r="T4202">
        <f t="shared" si="263"/>
        <v>36.088093336087546</v>
      </c>
      <c r="U4202">
        <v>420</v>
      </c>
      <c r="V4202">
        <v>33750</v>
      </c>
      <c r="W4202">
        <v>236900</v>
      </c>
      <c r="X4202" s="2">
        <v>42325</v>
      </c>
      <c r="Y4202">
        <v>258628</v>
      </c>
      <c r="Z4202" s="3">
        <v>116.36</v>
      </c>
      <c r="AA4202">
        <v>0.1507</v>
      </c>
      <c r="AB4202">
        <v>2015</v>
      </c>
      <c r="AC4202">
        <v>0</v>
      </c>
      <c r="AD4202">
        <v>11</v>
      </c>
      <c r="AE4202">
        <v>17</v>
      </c>
    </row>
    <row r="4203" spans="1:31" x14ac:dyDescent="0.25">
      <c r="A4203" t="s">
        <v>4597</v>
      </c>
      <c r="B4203">
        <v>63367</v>
      </c>
      <c r="C4203" t="s">
        <v>4581</v>
      </c>
      <c r="D4203" t="s">
        <v>110</v>
      </c>
      <c r="E4203" t="s">
        <v>4582</v>
      </c>
      <c r="F4203">
        <v>2014</v>
      </c>
      <c r="G4203" t="s">
        <v>60</v>
      </c>
      <c r="H4203">
        <v>4</v>
      </c>
      <c r="I4203">
        <v>2</v>
      </c>
      <c r="J4203">
        <v>1</v>
      </c>
      <c r="K4203">
        <v>7</v>
      </c>
      <c r="L4203" t="s">
        <v>43</v>
      </c>
      <c r="M4203">
        <v>2562</v>
      </c>
      <c r="N4203">
        <v>1330</v>
      </c>
      <c r="O4203">
        <v>1232</v>
      </c>
      <c r="P4203">
        <v>0</v>
      </c>
      <c r="Q4203" t="str">
        <f t="shared" si="260"/>
        <v>NO</v>
      </c>
      <c r="R4203">
        <f t="shared" si="261"/>
        <v>1330</v>
      </c>
      <c r="S4203">
        <f t="shared" si="262"/>
        <v>180.37593984962405</v>
      </c>
      <c r="T4203">
        <f t="shared" si="263"/>
        <v>36.54509747288899</v>
      </c>
      <c r="U4203">
        <v>400</v>
      </c>
      <c r="V4203">
        <v>33750</v>
      </c>
      <c r="W4203">
        <v>239900</v>
      </c>
      <c r="X4203" s="2">
        <v>42125</v>
      </c>
      <c r="Y4203">
        <v>299711</v>
      </c>
      <c r="Z4203" s="3">
        <v>93.64</v>
      </c>
      <c r="AA4203">
        <v>0.1507</v>
      </c>
      <c r="AB4203">
        <v>2015</v>
      </c>
      <c r="AC4203">
        <v>1</v>
      </c>
      <c r="AD4203">
        <v>5</v>
      </c>
      <c r="AE4203">
        <v>1</v>
      </c>
    </row>
    <row r="4204" spans="1:31" x14ac:dyDescent="0.25">
      <c r="A4204" t="s">
        <v>4598</v>
      </c>
      <c r="B4204">
        <v>63367</v>
      </c>
      <c r="C4204" t="s">
        <v>4581</v>
      </c>
      <c r="D4204" t="s">
        <v>110</v>
      </c>
      <c r="E4204" t="s">
        <v>4582</v>
      </c>
      <c r="F4204">
        <v>2014</v>
      </c>
      <c r="G4204" t="s">
        <v>30</v>
      </c>
      <c r="H4204">
        <v>4</v>
      </c>
      <c r="I4204">
        <v>2</v>
      </c>
      <c r="J4204">
        <v>1</v>
      </c>
      <c r="K4204">
        <v>6</v>
      </c>
      <c r="L4204" t="s">
        <v>43</v>
      </c>
      <c r="M4204">
        <v>2112</v>
      </c>
      <c r="N4204">
        <v>1132</v>
      </c>
      <c r="O4204">
        <v>1028</v>
      </c>
      <c r="P4204">
        <v>0</v>
      </c>
      <c r="Q4204" t="str">
        <f t="shared" si="260"/>
        <v>NO</v>
      </c>
      <c r="R4204">
        <f t="shared" si="261"/>
        <v>1132</v>
      </c>
      <c r="S4204">
        <f t="shared" si="262"/>
        <v>200.79063604240284</v>
      </c>
      <c r="T4204">
        <f t="shared" si="263"/>
        <v>34.624918424761582</v>
      </c>
      <c r="U4204">
        <v>420</v>
      </c>
      <c r="V4204">
        <v>33750</v>
      </c>
      <c r="W4204">
        <v>227295</v>
      </c>
      <c r="X4204" s="2">
        <v>41918</v>
      </c>
      <c r="Y4204">
        <v>257666</v>
      </c>
      <c r="Z4204" s="3">
        <v>107.62</v>
      </c>
      <c r="AA4204">
        <v>0.1507</v>
      </c>
      <c r="AB4204">
        <v>2014</v>
      </c>
      <c r="AC4204">
        <v>0</v>
      </c>
      <c r="AD4204">
        <v>10</v>
      </c>
      <c r="AE4204">
        <v>6</v>
      </c>
    </row>
    <row r="4205" spans="1:31" x14ac:dyDescent="0.25">
      <c r="A4205" t="s">
        <v>4599</v>
      </c>
      <c r="B4205">
        <v>63367</v>
      </c>
      <c r="C4205" t="s">
        <v>4581</v>
      </c>
      <c r="D4205" t="s">
        <v>110</v>
      </c>
      <c r="E4205" t="s">
        <v>4600</v>
      </c>
      <c r="F4205">
        <v>2014</v>
      </c>
      <c r="G4205" t="s">
        <v>30</v>
      </c>
      <c r="H4205">
        <v>4</v>
      </c>
      <c r="I4205">
        <v>2</v>
      </c>
      <c r="J4205">
        <v>1</v>
      </c>
      <c r="K4205">
        <v>7</v>
      </c>
      <c r="L4205" t="s">
        <v>43</v>
      </c>
      <c r="M4205">
        <v>2544</v>
      </c>
      <c r="N4205">
        <v>1312</v>
      </c>
      <c r="O4205">
        <v>1232</v>
      </c>
      <c r="P4205">
        <v>0</v>
      </c>
      <c r="Q4205" t="str">
        <f t="shared" si="260"/>
        <v>NO</v>
      </c>
      <c r="R4205">
        <f t="shared" si="261"/>
        <v>1312</v>
      </c>
      <c r="S4205">
        <f t="shared" si="262"/>
        <v>192.84146341463415</v>
      </c>
      <c r="T4205">
        <f t="shared" si="263"/>
        <v>33.001502629601802</v>
      </c>
      <c r="U4205">
        <v>400</v>
      </c>
      <c r="V4205">
        <v>33750</v>
      </c>
      <c r="W4205">
        <v>253008</v>
      </c>
      <c r="X4205" s="2">
        <v>41960</v>
      </c>
      <c r="Y4205">
        <v>287766</v>
      </c>
      <c r="Z4205" s="3">
        <v>99.45</v>
      </c>
      <c r="AA4205">
        <v>0.17599999999999999</v>
      </c>
      <c r="AB4205">
        <v>2014</v>
      </c>
      <c r="AC4205">
        <v>0</v>
      </c>
      <c r="AD4205">
        <v>11</v>
      </c>
      <c r="AE4205">
        <v>17</v>
      </c>
    </row>
    <row r="4206" spans="1:31" x14ac:dyDescent="0.25">
      <c r="A4206" t="s">
        <v>4601</v>
      </c>
      <c r="B4206">
        <v>63366</v>
      </c>
      <c r="C4206" t="s">
        <v>4602</v>
      </c>
      <c r="D4206" t="s">
        <v>110</v>
      </c>
      <c r="E4206" t="s">
        <v>4603</v>
      </c>
      <c r="F4206">
        <v>2015</v>
      </c>
      <c r="G4206" t="s">
        <v>60</v>
      </c>
      <c r="H4206">
        <v>3</v>
      </c>
      <c r="I4206">
        <v>2</v>
      </c>
      <c r="J4206">
        <v>1</v>
      </c>
      <c r="K4206">
        <v>7</v>
      </c>
      <c r="L4206" t="s">
        <v>43</v>
      </c>
      <c r="M4206">
        <v>2377</v>
      </c>
      <c r="N4206">
        <v>1211</v>
      </c>
      <c r="O4206">
        <v>1166</v>
      </c>
      <c r="P4206">
        <v>0</v>
      </c>
      <c r="Q4206" t="str">
        <f t="shared" si="260"/>
        <v>NO</v>
      </c>
      <c r="R4206">
        <f t="shared" si="261"/>
        <v>1211</v>
      </c>
      <c r="S4206">
        <f t="shared" si="262"/>
        <v>211.54830718414533</v>
      </c>
      <c r="T4206">
        <f t="shared" si="263"/>
        <v>25.581550009166762</v>
      </c>
      <c r="U4206">
        <v>520</v>
      </c>
      <c r="V4206">
        <v>30000</v>
      </c>
      <c r="W4206">
        <v>256185</v>
      </c>
      <c r="X4206" s="2">
        <v>42227</v>
      </c>
      <c r="Y4206">
        <v>291415</v>
      </c>
      <c r="Z4206" s="3">
        <v>107.78</v>
      </c>
      <c r="AA4206">
        <v>0.22989999999999999</v>
      </c>
      <c r="AB4206">
        <v>2015</v>
      </c>
      <c r="AC4206">
        <v>0</v>
      </c>
      <c r="AD4206">
        <v>8</v>
      </c>
      <c r="AE4206">
        <v>11</v>
      </c>
    </row>
    <row r="4207" spans="1:31" x14ac:dyDescent="0.25">
      <c r="A4207" t="s">
        <v>4604</v>
      </c>
      <c r="B4207">
        <v>63366</v>
      </c>
      <c r="C4207" t="s">
        <v>4602</v>
      </c>
      <c r="D4207" t="s">
        <v>110</v>
      </c>
      <c r="E4207" t="s">
        <v>4605</v>
      </c>
      <c r="F4207">
        <v>2015</v>
      </c>
      <c r="G4207" t="s">
        <v>60</v>
      </c>
      <c r="H4207">
        <v>4</v>
      </c>
      <c r="I4207">
        <v>2</v>
      </c>
      <c r="J4207">
        <v>1</v>
      </c>
      <c r="K4207">
        <v>7</v>
      </c>
      <c r="L4207" t="s">
        <v>43</v>
      </c>
      <c r="M4207">
        <v>2880</v>
      </c>
      <c r="N4207">
        <v>1440</v>
      </c>
      <c r="O4207">
        <v>1440</v>
      </c>
      <c r="P4207">
        <v>0</v>
      </c>
      <c r="Q4207" t="str">
        <f t="shared" si="260"/>
        <v>NO</v>
      </c>
      <c r="R4207">
        <f t="shared" si="261"/>
        <v>1440</v>
      </c>
      <c r="S4207">
        <f t="shared" si="262"/>
        <v>194.01388888888889</v>
      </c>
      <c r="T4207">
        <f t="shared" si="263"/>
        <v>26.082481810974546</v>
      </c>
      <c r="U4207">
        <v>480</v>
      </c>
      <c r="V4207">
        <v>30000</v>
      </c>
      <c r="W4207">
        <v>279380</v>
      </c>
      <c r="X4207" s="2">
        <v>42229</v>
      </c>
      <c r="Y4207">
        <v>337902</v>
      </c>
      <c r="Z4207" s="3">
        <v>97.01</v>
      </c>
      <c r="AA4207">
        <v>0.24590000000000001</v>
      </c>
      <c r="AB4207">
        <v>2015</v>
      </c>
      <c r="AC4207">
        <v>0</v>
      </c>
      <c r="AD4207">
        <v>8</v>
      </c>
      <c r="AE4207">
        <v>13</v>
      </c>
    </row>
    <row r="4208" spans="1:31" x14ac:dyDescent="0.25">
      <c r="A4208" t="s">
        <v>4606</v>
      </c>
      <c r="B4208">
        <v>63366</v>
      </c>
      <c r="C4208" t="s">
        <v>4602</v>
      </c>
      <c r="D4208" t="s">
        <v>110</v>
      </c>
      <c r="E4208" t="s">
        <v>4607</v>
      </c>
      <c r="F4208">
        <v>2015</v>
      </c>
      <c r="G4208" t="s">
        <v>60</v>
      </c>
      <c r="H4208">
        <v>4</v>
      </c>
      <c r="I4208">
        <v>2</v>
      </c>
      <c r="J4208">
        <v>1</v>
      </c>
      <c r="K4208">
        <v>8</v>
      </c>
      <c r="L4208" t="s">
        <v>43</v>
      </c>
      <c r="M4208">
        <v>3000</v>
      </c>
      <c r="N4208">
        <v>1500</v>
      </c>
      <c r="O4208">
        <v>1500</v>
      </c>
      <c r="P4208">
        <v>0</v>
      </c>
      <c r="Q4208" t="str">
        <f t="shared" si="260"/>
        <v>NO</v>
      </c>
      <c r="R4208">
        <f t="shared" si="261"/>
        <v>1500</v>
      </c>
      <c r="S4208">
        <f t="shared" si="262"/>
        <v>191.21666666666667</v>
      </c>
      <c r="T4208">
        <f t="shared" si="263"/>
        <v>26.35947141551625</v>
      </c>
      <c r="U4208">
        <v>630</v>
      </c>
      <c r="V4208">
        <v>30000</v>
      </c>
      <c r="W4208">
        <v>286825</v>
      </c>
      <c r="X4208" s="2">
        <v>42242</v>
      </c>
      <c r="Y4208">
        <v>324547</v>
      </c>
      <c r="Z4208" s="3">
        <v>95.61</v>
      </c>
      <c r="AA4208">
        <v>0.24979999999999999</v>
      </c>
      <c r="AB4208">
        <v>2015</v>
      </c>
      <c r="AC4208">
        <v>0</v>
      </c>
      <c r="AD4208">
        <v>8</v>
      </c>
      <c r="AE4208">
        <v>26</v>
      </c>
    </row>
    <row r="4209" spans="1:31" x14ac:dyDescent="0.25">
      <c r="A4209" t="s">
        <v>4608</v>
      </c>
      <c r="B4209">
        <v>63366</v>
      </c>
      <c r="C4209" t="s">
        <v>1855</v>
      </c>
      <c r="D4209" t="s">
        <v>28</v>
      </c>
      <c r="E4209" t="s">
        <v>4582</v>
      </c>
      <c r="F4209">
        <v>2015</v>
      </c>
      <c r="G4209" t="s">
        <v>60</v>
      </c>
      <c r="H4209">
        <v>3</v>
      </c>
      <c r="I4209">
        <v>2</v>
      </c>
      <c r="J4209">
        <v>0</v>
      </c>
      <c r="K4209">
        <v>5</v>
      </c>
      <c r="L4209" t="s">
        <v>31</v>
      </c>
      <c r="M4209">
        <v>1652</v>
      </c>
      <c r="N4209">
        <v>1652</v>
      </c>
      <c r="O4209">
        <v>1652</v>
      </c>
      <c r="P4209">
        <v>0</v>
      </c>
      <c r="Q4209" t="str">
        <f t="shared" si="260"/>
        <v>NO</v>
      </c>
      <c r="R4209">
        <f t="shared" si="261"/>
        <v>1652</v>
      </c>
      <c r="S4209">
        <f t="shared" si="262"/>
        <v>133.87046004842614</v>
      </c>
      <c r="T4209">
        <f t="shared" si="263"/>
        <v>33.689430956729019</v>
      </c>
      <c r="U4209">
        <v>400</v>
      </c>
      <c r="V4209">
        <v>0</v>
      </c>
      <c r="W4209">
        <v>221154</v>
      </c>
      <c r="X4209" s="2">
        <v>42312</v>
      </c>
      <c r="Y4209">
        <v>284838</v>
      </c>
      <c r="Z4209" s="3">
        <v>133.87</v>
      </c>
      <c r="AA4209">
        <v>0.1507</v>
      </c>
      <c r="AB4209">
        <v>2015</v>
      </c>
      <c r="AC4209">
        <v>0</v>
      </c>
      <c r="AD4209">
        <v>11</v>
      </c>
      <c r="AE4209">
        <v>4</v>
      </c>
    </row>
    <row r="4210" spans="1:31" x14ac:dyDescent="0.25">
      <c r="A4210" t="s">
        <v>4609</v>
      </c>
      <c r="B4210">
        <v>63366</v>
      </c>
      <c r="C4210" t="s">
        <v>1855</v>
      </c>
      <c r="D4210" t="s">
        <v>28</v>
      </c>
      <c r="E4210" t="s">
        <v>4610</v>
      </c>
      <c r="F4210">
        <v>2015</v>
      </c>
      <c r="G4210" t="s">
        <v>60</v>
      </c>
      <c r="H4210">
        <v>4</v>
      </c>
      <c r="I4210">
        <v>2</v>
      </c>
      <c r="J4210">
        <v>1</v>
      </c>
      <c r="K4210">
        <v>9</v>
      </c>
      <c r="L4210" t="s">
        <v>43</v>
      </c>
      <c r="M4210">
        <v>2880</v>
      </c>
      <c r="N4210">
        <v>1440</v>
      </c>
      <c r="O4210">
        <v>1440</v>
      </c>
      <c r="P4210">
        <v>0</v>
      </c>
      <c r="Q4210" t="str">
        <f t="shared" si="260"/>
        <v>NO</v>
      </c>
      <c r="R4210">
        <f t="shared" si="261"/>
        <v>1440</v>
      </c>
      <c r="S4210">
        <f t="shared" si="262"/>
        <v>168.16319444444446</v>
      </c>
      <c r="T4210">
        <f t="shared" si="263"/>
        <v>34.146891068378672</v>
      </c>
      <c r="U4210">
        <v>400</v>
      </c>
      <c r="V4210">
        <v>44000</v>
      </c>
      <c r="W4210">
        <v>242155</v>
      </c>
      <c r="X4210" s="2">
        <v>42339</v>
      </c>
      <c r="Y4210">
        <v>349031</v>
      </c>
      <c r="Z4210" s="3">
        <v>84.08</v>
      </c>
      <c r="AA4210">
        <v>0.1628</v>
      </c>
      <c r="AB4210">
        <v>2015</v>
      </c>
      <c r="AC4210">
        <v>0</v>
      </c>
      <c r="AD4210">
        <v>12</v>
      </c>
      <c r="AE4210">
        <v>1</v>
      </c>
    </row>
    <row r="4211" spans="1:31" x14ac:dyDescent="0.25">
      <c r="A4211" t="s">
        <v>4611</v>
      </c>
      <c r="B4211">
        <v>63366</v>
      </c>
      <c r="C4211" t="s">
        <v>1855</v>
      </c>
      <c r="D4211" t="s">
        <v>28</v>
      </c>
      <c r="E4211" t="s">
        <v>4612</v>
      </c>
      <c r="F4211">
        <v>2015</v>
      </c>
      <c r="G4211" t="s">
        <v>176</v>
      </c>
      <c r="H4211">
        <v>3</v>
      </c>
      <c r="I4211">
        <v>2</v>
      </c>
      <c r="J4211">
        <v>0</v>
      </c>
      <c r="K4211">
        <v>7</v>
      </c>
      <c r="L4211" t="s">
        <v>31</v>
      </c>
      <c r="M4211">
        <v>2179</v>
      </c>
      <c r="N4211">
        <v>2179</v>
      </c>
      <c r="O4211">
        <v>2179</v>
      </c>
      <c r="P4211">
        <v>0</v>
      </c>
      <c r="Q4211" t="str">
        <f t="shared" si="260"/>
        <v>NO</v>
      </c>
      <c r="R4211">
        <f t="shared" si="261"/>
        <v>2179</v>
      </c>
      <c r="S4211">
        <f t="shared" si="262"/>
        <v>137.26617714547959</v>
      </c>
      <c r="T4211">
        <f t="shared" si="263"/>
        <v>25.207268924729881</v>
      </c>
      <c r="U4211">
        <v>817</v>
      </c>
      <c r="V4211">
        <v>0</v>
      </c>
      <c r="W4211">
        <v>299103</v>
      </c>
      <c r="X4211" s="2">
        <v>42269</v>
      </c>
      <c r="Y4211">
        <v>366268</v>
      </c>
      <c r="Z4211" s="3">
        <v>137.27000000000001</v>
      </c>
      <c r="AA4211">
        <v>0.27239999999999998</v>
      </c>
      <c r="AB4211">
        <v>2015</v>
      </c>
      <c r="AC4211">
        <v>0</v>
      </c>
      <c r="AD4211">
        <v>9</v>
      </c>
      <c r="AE4211">
        <v>22</v>
      </c>
    </row>
    <row r="4212" spans="1:31" x14ac:dyDescent="0.25">
      <c r="A4212" t="s">
        <v>4613</v>
      </c>
      <c r="B4212">
        <v>63366</v>
      </c>
      <c r="C4212" t="s">
        <v>1855</v>
      </c>
      <c r="D4212" t="s">
        <v>28</v>
      </c>
      <c r="E4212" t="s">
        <v>4614</v>
      </c>
      <c r="F4212">
        <v>2015</v>
      </c>
      <c r="G4212" t="s">
        <v>176</v>
      </c>
      <c r="H4212">
        <v>3</v>
      </c>
      <c r="I4212">
        <v>2</v>
      </c>
      <c r="J4212">
        <v>1</v>
      </c>
      <c r="K4212">
        <v>7</v>
      </c>
      <c r="L4212" t="s">
        <v>31</v>
      </c>
      <c r="M4212">
        <v>2148</v>
      </c>
      <c r="N4212">
        <v>2148</v>
      </c>
      <c r="O4212">
        <v>2148</v>
      </c>
      <c r="P4212">
        <v>550</v>
      </c>
      <c r="Q4212" t="str">
        <f t="shared" si="260"/>
        <v>YES</v>
      </c>
      <c r="R4212">
        <f t="shared" si="261"/>
        <v>2698</v>
      </c>
      <c r="S4212">
        <f t="shared" si="262"/>
        <v>117.57561156412157</v>
      </c>
      <c r="T4212">
        <f t="shared" si="263"/>
        <v>33.23754536359823</v>
      </c>
      <c r="U4212">
        <v>786</v>
      </c>
      <c r="V4212">
        <v>0</v>
      </c>
      <c r="W4212">
        <v>317219</v>
      </c>
      <c r="X4212" s="2">
        <v>42304</v>
      </c>
      <c r="Y4212">
        <v>366605</v>
      </c>
      <c r="Z4212" s="3">
        <v>147.68</v>
      </c>
      <c r="AA4212">
        <v>0.21909999999999999</v>
      </c>
      <c r="AB4212">
        <v>2015</v>
      </c>
      <c r="AC4212">
        <v>0</v>
      </c>
      <c r="AD4212">
        <v>10</v>
      </c>
      <c r="AE4212">
        <v>27</v>
      </c>
    </row>
    <row r="4213" spans="1:31" x14ac:dyDescent="0.25">
      <c r="A4213" t="s">
        <v>4615</v>
      </c>
      <c r="B4213">
        <v>63366</v>
      </c>
      <c r="C4213" t="s">
        <v>1855</v>
      </c>
      <c r="D4213" t="s">
        <v>28</v>
      </c>
      <c r="E4213" t="s">
        <v>4616</v>
      </c>
      <c r="F4213">
        <v>2015</v>
      </c>
      <c r="G4213" t="s">
        <v>176</v>
      </c>
      <c r="H4213">
        <v>3</v>
      </c>
      <c r="I4213">
        <v>2</v>
      </c>
      <c r="J4213">
        <v>1</v>
      </c>
      <c r="K4213">
        <v>7</v>
      </c>
      <c r="L4213" t="s">
        <v>31</v>
      </c>
      <c r="M4213">
        <v>2148</v>
      </c>
      <c r="N4213">
        <v>2148</v>
      </c>
      <c r="O4213">
        <v>2148</v>
      </c>
      <c r="P4213">
        <v>0</v>
      </c>
      <c r="Q4213" t="str">
        <f t="shared" si="260"/>
        <v>NO</v>
      </c>
      <c r="R4213">
        <f t="shared" si="261"/>
        <v>2148</v>
      </c>
      <c r="S4213">
        <f t="shared" si="262"/>
        <v>143.85661080074487</v>
      </c>
      <c r="T4213">
        <f t="shared" si="263"/>
        <v>24.435948119911416</v>
      </c>
      <c r="U4213">
        <v>786</v>
      </c>
      <c r="V4213">
        <v>0</v>
      </c>
      <c r="W4213">
        <v>309004</v>
      </c>
      <c r="X4213" s="2">
        <v>42165</v>
      </c>
      <c r="Y4213">
        <v>363730</v>
      </c>
      <c r="Z4213" s="3">
        <v>143.86000000000001</v>
      </c>
      <c r="AA4213">
        <v>0.2903</v>
      </c>
      <c r="AB4213">
        <v>2015</v>
      </c>
      <c r="AC4213">
        <v>0</v>
      </c>
      <c r="AD4213">
        <v>6</v>
      </c>
      <c r="AE4213">
        <v>10</v>
      </c>
    </row>
    <row r="4214" spans="1:31" x14ac:dyDescent="0.25">
      <c r="A4214" t="s">
        <v>4617</v>
      </c>
      <c r="B4214">
        <v>63366</v>
      </c>
      <c r="C4214" t="s">
        <v>1855</v>
      </c>
      <c r="D4214" t="s">
        <v>28</v>
      </c>
      <c r="E4214" t="s">
        <v>4618</v>
      </c>
      <c r="F4214">
        <v>2015</v>
      </c>
      <c r="G4214" t="s">
        <v>176</v>
      </c>
      <c r="H4214">
        <v>4</v>
      </c>
      <c r="I4214">
        <v>3</v>
      </c>
      <c r="J4214">
        <v>1</v>
      </c>
      <c r="K4214">
        <v>8</v>
      </c>
      <c r="L4214" t="s">
        <v>43</v>
      </c>
      <c r="M4214">
        <v>2904</v>
      </c>
      <c r="N4214">
        <v>1832</v>
      </c>
      <c r="O4214">
        <v>1422</v>
      </c>
      <c r="P4214">
        <v>1066</v>
      </c>
      <c r="Q4214" t="str">
        <f t="shared" si="260"/>
        <v>YES</v>
      </c>
      <c r="R4214">
        <f t="shared" si="261"/>
        <v>2898</v>
      </c>
      <c r="S4214">
        <f t="shared" si="262"/>
        <v>131.43547273982057</v>
      </c>
      <c r="T4214">
        <f t="shared" si="263"/>
        <v>34.39913764640179</v>
      </c>
      <c r="U4214">
        <v>724</v>
      </c>
      <c r="V4214">
        <v>40000</v>
      </c>
      <c r="W4214">
        <v>380900</v>
      </c>
      <c r="X4214" s="2">
        <v>42283</v>
      </c>
      <c r="Y4214">
        <v>349448</v>
      </c>
      <c r="Z4214" s="3">
        <v>131.16</v>
      </c>
      <c r="AA4214">
        <v>0.25419999999999998</v>
      </c>
      <c r="AB4214">
        <v>2015</v>
      </c>
      <c r="AC4214">
        <v>0</v>
      </c>
      <c r="AD4214">
        <v>10</v>
      </c>
      <c r="AE4214">
        <v>6</v>
      </c>
    </row>
    <row r="4215" spans="1:31" x14ac:dyDescent="0.25">
      <c r="A4215" t="s">
        <v>4619</v>
      </c>
      <c r="B4215">
        <v>63366</v>
      </c>
      <c r="C4215" t="s">
        <v>1855</v>
      </c>
      <c r="D4215" t="s">
        <v>28</v>
      </c>
      <c r="E4215" t="s">
        <v>4620</v>
      </c>
      <c r="F4215">
        <v>2015</v>
      </c>
      <c r="G4215" t="s">
        <v>176</v>
      </c>
      <c r="H4215">
        <v>4</v>
      </c>
      <c r="I4215">
        <v>2</v>
      </c>
      <c r="J4215">
        <v>2</v>
      </c>
      <c r="K4215">
        <v>9</v>
      </c>
      <c r="L4215" t="s">
        <v>43</v>
      </c>
      <c r="M4215">
        <v>2796</v>
      </c>
      <c r="N4215">
        <v>1786</v>
      </c>
      <c r="O4215">
        <v>1422</v>
      </c>
      <c r="P4215">
        <v>0</v>
      </c>
      <c r="Q4215" t="str">
        <f t="shared" si="260"/>
        <v>NO</v>
      </c>
      <c r="R4215">
        <f t="shared" si="261"/>
        <v>1786</v>
      </c>
      <c r="S4215">
        <f t="shared" si="262"/>
        <v>194.23684210526315</v>
      </c>
      <c r="T4215">
        <f t="shared" si="263"/>
        <v>28.150897451003495</v>
      </c>
      <c r="U4215">
        <v>662</v>
      </c>
      <c r="V4215">
        <v>44000</v>
      </c>
      <c r="W4215">
        <v>346907</v>
      </c>
      <c r="X4215" s="2">
        <v>42165</v>
      </c>
      <c r="Y4215">
        <v>360815</v>
      </c>
      <c r="Z4215" s="3">
        <v>124.07</v>
      </c>
      <c r="AA4215">
        <v>0.28289999999999998</v>
      </c>
      <c r="AB4215">
        <v>2015</v>
      </c>
      <c r="AC4215">
        <v>0</v>
      </c>
      <c r="AD4215">
        <v>6</v>
      </c>
      <c r="AE4215">
        <v>10</v>
      </c>
    </row>
    <row r="4216" spans="1:31" x14ac:dyDescent="0.25">
      <c r="A4216" t="s">
        <v>4621</v>
      </c>
      <c r="B4216">
        <v>63366</v>
      </c>
      <c r="C4216" t="s">
        <v>1855</v>
      </c>
      <c r="D4216" t="s">
        <v>28</v>
      </c>
      <c r="E4216" t="s">
        <v>4622</v>
      </c>
      <c r="F4216">
        <v>2014</v>
      </c>
      <c r="G4216" t="s">
        <v>176</v>
      </c>
      <c r="H4216">
        <v>4</v>
      </c>
      <c r="I4216">
        <v>2</v>
      </c>
      <c r="J4216">
        <v>1</v>
      </c>
      <c r="K4216">
        <v>7</v>
      </c>
      <c r="L4216" t="s">
        <v>31</v>
      </c>
      <c r="M4216">
        <v>2148</v>
      </c>
      <c r="N4216">
        <v>2148</v>
      </c>
      <c r="O4216">
        <v>2148</v>
      </c>
      <c r="P4216">
        <v>0</v>
      </c>
      <c r="Q4216" t="str">
        <f t="shared" si="260"/>
        <v>NO</v>
      </c>
      <c r="R4216">
        <f t="shared" si="261"/>
        <v>2148</v>
      </c>
      <c r="S4216">
        <f t="shared" si="262"/>
        <v>147.54469273743015</v>
      </c>
      <c r="T4216">
        <f t="shared" si="263"/>
        <v>24.772284081412135</v>
      </c>
      <c r="U4216">
        <v>786</v>
      </c>
      <c r="V4216">
        <v>0</v>
      </c>
      <c r="W4216">
        <v>316926</v>
      </c>
      <c r="X4216" s="2">
        <v>42173</v>
      </c>
      <c r="Y4216">
        <v>365980</v>
      </c>
      <c r="Z4216" s="3">
        <v>147.54</v>
      </c>
      <c r="AA4216">
        <v>0.29370000000000002</v>
      </c>
      <c r="AB4216">
        <v>2015</v>
      </c>
      <c r="AC4216">
        <v>1</v>
      </c>
      <c r="AD4216">
        <v>6</v>
      </c>
      <c r="AE4216">
        <v>18</v>
      </c>
    </row>
    <row r="4217" spans="1:31" x14ac:dyDescent="0.25">
      <c r="A4217" t="s">
        <v>4623</v>
      </c>
      <c r="B4217">
        <v>63366</v>
      </c>
      <c r="C4217" t="s">
        <v>1855</v>
      </c>
      <c r="D4217" t="s">
        <v>28</v>
      </c>
      <c r="E4217" t="s">
        <v>4624</v>
      </c>
      <c r="F4217">
        <v>2015</v>
      </c>
      <c r="G4217" t="s">
        <v>176</v>
      </c>
      <c r="H4217">
        <v>3</v>
      </c>
      <c r="I4217">
        <v>2</v>
      </c>
      <c r="J4217">
        <v>1</v>
      </c>
      <c r="K4217">
        <v>6</v>
      </c>
      <c r="L4217" t="s">
        <v>31</v>
      </c>
      <c r="M4217">
        <v>2034</v>
      </c>
      <c r="N4217">
        <v>2034</v>
      </c>
      <c r="O4217">
        <v>2012</v>
      </c>
      <c r="P4217">
        <v>0</v>
      </c>
      <c r="Q4217" t="str">
        <f t="shared" si="260"/>
        <v>NO</v>
      </c>
      <c r="R4217">
        <f t="shared" si="261"/>
        <v>2034</v>
      </c>
      <c r="S4217">
        <f t="shared" si="262"/>
        <v>153.14011799410031</v>
      </c>
      <c r="T4217">
        <f t="shared" si="263"/>
        <v>26.543272367325823</v>
      </c>
      <c r="U4217">
        <v>724</v>
      </c>
      <c r="V4217">
        <v>0</v>
      </c>
      <c r="W4217">
        <v>311487</v>
      </c>
      <c r="X4217" s="2">
        <v>42174</v>
      </c>
      <c r="Y4217">
        <v>353927</v>
      </c>
      <c r="Z4217" s="3">
        <v>153.13999999999999</v>
      </c>
      <c r="AA4217">
        <v>0.26939999999999997</v>
      </c>
      <c r="AB4217">
        <v>2015</v>
      </c>
      <c r="AC4217">
        <v>0</v>
      </c>
      <c r="AD4217">
        <v>6</v>
      </c>
      <c r="AE4217">
        <v>19</v>
      </c>
    </row>
    <row r="4218" spans="1:31" x14ac:dyDescent="0.25">
      <c r="A4218" t="s">
        <v>4625</v>
      </c>
      <c r="B4218">
        <v>63366</v>
      </c>
      <c r="C4218" t="s">
        <v>1855</v>
      </c>
      <c r="D4218" t="s">
        <v>28</v>
      </c>
      <c r="E4218" t="s">
        <v>4626</v>
      </c>
      <c r="F4218">
        <v>2015</v>
      </c>
      <c r="G4218" t="s">
        <v>176</v>
      </c>
      <c r="H4218">
        <v>4</v>
      </c>
      <c r="I4218">
        <v>2</v>
      </c>
      <c r="J4218">
        <v>1</v>
      </c>
      <c r="K4218">
        <v>8</v>
      </c>
      <c r="L4218" t="s">
        <v>43</v>
      </c>
      <c r="M4218">
        <v>2792</v>
      </c>
      <c r="N4218">
        <v>1782</v>
      </c>
      <c r="O4218">
        <v>1422</v>
      </c>
      <c r="P4218">
        <v>0</v>
      </c>
      <c r="Q4218" t="str">
        <f t="shared" si="260"/>
        <v>NO</v>
      </c>
      <c r="R4218">
        <f t="shared" si="261"/>
        <v>1782</v>
      </c>
      <c r="S4218">
        <f t="shared" si="262"/>
        <v>180.4736251402918</v>
      </c>
      <c r="T4218">
        <f t="shared" si="263"/>
        <v>27.776568613835185</v>
      </c>
      <c r="U4218">
        <v>662</v>
      </c>
      <c r="V4218">
        <v>40000</v>
      </c>
      <c r="W4218">
        <v>321604</v>
      </c>
      <c r="X4218" s="2">
        <v>42208</v>
      </c>
      <c r="Y4218">
        <v>353461</v>
      </c>
      <c r="Z4218" s="3">
        <v>115.19</v>
      </c>
      <c r="AA4218">
        <v>0.26579999999999998</v>
      </c>
      <c r="AB4218">
        <v>2015</v>
      </c>
      <c r="AC4218">
        <v>0</v>
      </c>
      <c r="AD4218">
        <v>7</v>
      </c>
      <c r="AE4218">
        <v>23</v>
      </c>
    </row>
    <row r="4219" spans="1:31" x14ac:dyDescent="0.25">
      <c r="A4219" t="s">
        <v>4627</v>
      </c>
      <c r="B4219">
        <v>63367</v>
      </c>
      <c r="C4219" t="s">
        <v>4628</v>
      </c>
      <c r="D4219" t="s">
        <v>110</v>
      </c>
      <c r="E4219" t="s">
        <v>4629</v>
      </c>
      <c r="F4219">
        <v>2014</v>
      </c>
      <c r="G4219" t="s">
        <v>60</v>
      </c>
      <c r="H4219">
        <v>3</v>
      </c>
      <c r="I4219">
        <v>2</v>
      </c>
      <c r="J4219">
        <v>0</v>
      </c>
      <c r="K4219">
        <v>7</v>
      </c>
      <c r="L4219" t="s">
        <v>31</v>
      </c>
      <c r="M4219">
        <v>2606</v>
      </c>
      <c r="N4219">
        <v>2606</v>
      </c>
      <c r="O4219">
        <v>2606</v>
      </c>
      <c r="P4219">
        <v>0</v>
      </c>
      <c r="Q4219" t="str">
        <f t="shared" si="260"/>
        <v>NO</v>
      </c>
      <c r="R4219">
        <f t="shared" si="261"/>
        <v>2606</v>
      </c>
      <c r="S4219">
        <f t="shared" si="262"/>
        <v>125.88679969301612</v>
      </c>
      <c r="T4219">
        <f t="shared" si="263"/>
        <v>20.526694632841959</v>
      </c>
      <c r="U4219">
        <v>580</v>
      </c>
      <c r="V4219">
        <v>50000</v>
      </c>
      <c r="W4219">
        <v>328061</v>
      </c>
      <c r="X4219" s="2">
        <v>42065</v>
      </c>
      <c r="Y4219">
        <v>389534</v>
      </c>
      <c r="Z4219" s="3">
        <v>125.89</v>
      </c>
      <c r="AA4219">
        <v>0.3669</v>
      </c>
      <c r="AB4219">
        <v>2015</v>
      </c>
      <c r="AC4219">
        <v>1</v>
      </c>
      <c r="AD4219">
        <v>3</v>
      </c>
      <c r="AE4219">
        <v>2</v>
      </c>
    </row>
    <row r="4220" spans="1:31" x14ac:dyDescent="0.25">
      <c r="A4220" t="s">
        <v>4630</v>
      </c>
      <c r="B4220">
        <v>63367</v>
      </c>
      <c r="C4220" t="s">
        <v>4628</v>
      </c>
      <c r="D4220" t="s">
        <v>110</v>
      </c>
      <c r="E4220" t="s">
        <v>4631</v>
      </c>
      <c r="F4220">
        <v>2014</v>
      </c>
      <c r="G4220" t="s">
        <v>60</v>
      </c>
      <c r="H4220">
        <v>4</v>
      </c>
      <c r="I4220">
        <v>2</v>
      </c>
      <c r="J4220">
        <v>1</v>
      </c>
      <c r="K4220">
        <v>7</v>
      </c>
      <c r="L4220" t="s">
        <v>43</v>
      </c>
      <c r="M4220">
        <v>2560</v>
      </c>
      <c r="N4220">
        <v>1360</v>
      </c>
      <c r="O4220">
        <v>1200</v>
      </c>
      <c r="P4220">
        <v>0</v>
      </c>
      <c r="Q4220" t="str">
        <f t="shared" si="260"/>
        <v>NO</v>
      </c>
      <c r="R4220">
        <f t="shared" si="261"/>
        <v>1360</v>
      </c>
      <c r="S4220">
        <f t="shared" si="262"/>
        <v>188.41176470588235</v>
      </c>
      <c r="T4220">
        <f t="shared" si="263"/>
        <v>41.049971900698282</v>
      </c>
      <c r="U4220">
        <v>400</v>
      </c>
      <c r="V4220">
        <v>50000</v>
      </c>
      <c r="W4220">
        <v>256240</v>
      </c>
      <c r="X4220" s="2">
        <v>41864</v>
      </c>
      <c r="Y4220">
        <v>321071</v>
      </c>
      <c r="Z4220" s="3">
        <v>100.09</v>
      </c>
      <c r="AA4220">
        <v>0.14330000000000001</v>
      </c>
      <c r="AB4220">
        <v>2014</v>
      </c>
      <c r="AC4220">
        <v>0</v>
      </c>
      <c r="AD4220">
        <v>8</v>
      </c>
      <c r="AE4220">
        <v>13</v>
      </c>
    </row>
    <row r="4221" spans="1:31" x14ac:dyDescent="0.25">
      <c r="A4221" t="s">
        <v>4632</v>
      </c>
      <c r="B4221">
        <v>63367</v>
      </c>
      <c r="C4221" t="s">
        <v>4633</v>
      </c>
      <c r="D4221" t="s">
        <v>110</v>
      </c>
      <c r="E4221" t="s">
        <v>4634</v>
      </c>
      <c r="F4221">
        <v>2015</v>
      </c>
      <c r="G4221" t="s">
        <v>60</v>
      </c>
      <c r="H4221">
        <v>4</v>
      </c>
      <c r="I4221">
        <v>2</v>
      </c>
      <c r="J4221">
        <v>1</v>
      </c>
      <c r="K4221">
        <v>10</v>
      </c>
      <c r="L4221" t="s">
        <v>43</v>
      </c>
      <c r="M4221">
        <v>2760</v>
      </c>
      <c r="N4221">
        <v>1520</v>
      </c>
      <c r="O4221">
        <v>1520</v>
      </c>
      <c r="P4221">
        <v>0</v>
      </c>
      <c r="Q4221" t="str">
        <f t="shared" si="260"/>
        <v>NO</v>
      </c>
      <c r="R4221">
        <f t="shared" si="261"/>
        <v>1520</v>
      </c>
      <c r="S4221">
        <f t="shared" si="262"/>
        <v>186.64671052631579</v>
      </c>
      <c r="T4221">
        <f t="shared" si="263"/>
        <v>43.652310332178722</v>
      </c>
      <c r="U4221">
        <v>400</v>
      </c>
      <c r="V4221">
        <v>44999</v>
      </c>
      <c r="W4221">
        <v>283703</v>
      </c>
      <c r="X4221" s="2">
        <v>42200</v>
      </c>
      <c r="Y4221">
        <v>317249</v>
      </c>
      <c r="Z4221" s="3">
        <v>102.79</v>
      </c>
      <c r="AA4221">
        <v>0.1492</v>
      </c>
      <c r="AB4221">
        <v>2015</v>
      </c>
      <c r="AC4221">
        <v>0</v>
      </c>
      <c r="AD4221">
        <v>7</v>
      </c>
      <c r="AE4221">
        <v>15</v>
      </c>
    </row>
    <row r="4222" spans="1:31" x14ac:dyDescent="0.25">
      <c r="A4222" t="s">
        <v>4635</v>
      </c>
      <c r="B4222">
        <v>63367</v>
      </c>
      <c r="C4222" t="s">
        <v>4633</v>
      </c>
      <c r="D4222" t="s">
        <v>110</v>
      </c>
      <c r="E4222" t="s">
        <v>4636</v>
      </c>
      <c r="F4222">
        <v>2014</v>
      </c>
      <c r="G4222" t="s">
        <v>60</v>
      </c>
      <c r="H4222">
        <v>3</v>
      </c>
      <c r="I4222">
        <v>2</v>
      </c>
      <c r="J4222">
        <v>1</v>
      </c>
      <c r="K4222">
        <v>7</v>
      </c>
      <c r="L4222" t="s">
        <v>43</v>
      </c>
      <c r="M4222">
        <v>1846</v>
      </c>
      <c r="N4222">
        <v>938</v>
      </c>
      <c r="O4222">
        <v>914</v>
      </c>
      <c r="P4222">
        <v>0</v>
      </c>
      <c r="Q4222" t="str">
        <f t="shared" si="260"/>
        <v>NO</v>
      </c>
      <c r="R4222">
        <f t="shared" si="261"/>
        <v>938</v>
      </c>
      <c r="S4222">
        <f t="shared" si="262"/>
        <v>217.35927505330491</v>
      </c>
      <c r="T4222">
        <f t="shared" si="263"/>
        <v>26.309778762637876</v>
      </c>
      <c r="U4222">
        <v>506</v>
      </c>
      <c r="V4222">
        <v>44999</v>
      </c>
      <c r="W4222">
        <v>203883</v>
      </c>
      <c r="X4222" s="2">
        <v>42045</v>
      </c>
      <c r="Y4222">
        <v>226844</v>
      </c>
      <c r="Z4222" s="3">
        <v>110.45</v>
      </c>
      <c r="AA4222">
        <v>0.1779</v>
      </c>
      <c r="AB4222">
        <v>2015</v>
      </c>
      <c r="AC4222">
        <v>1</v>
      </c>
      <c r="AD4222">
        <v>2</v>
      </c>
      <c r="AE4222">
        <v>10</v>
      </c>
    </row>
    <row r="4223" spans="1:31" x14ac:dyDescent="0.25">
      <c r="A4223" t="s">
        <v>4637</v>
      </c>
      <c r="B4223">
        <v>63367</v>
      </c>
      <c r="C4223" t="s">
        <v>4633</v>
      </c>
      <c r="D4223" t="s">
        <v>110</v>
      </c>
      <c r="E4223" t="s">
        <v>4634</v>
      </c>
      <c r="F4223">
        <v>2015</v>
      </c>
      <c r="G4223" t="s">
        <v>60</v>
      </c>
      <c r="H4223">
        <v>4</v>
      </c>
      <c r="I4223">
        <v>2</v>
      </c>
      <c r="J4223">
        <v>1</v>
      </c>
      <c r="K4223">
        <v>10</v>
      </c>
      <c r="L4223" t="s">
        <v>43</v>
      </c>
      <c r="M4223">
        <v>2862</v>
      </c>
      <c r="N4223">
        <v>1582</v>
      </c>
      <c r="O4223">
        <v>1280</v>
      </c>
      <c r="P4223">
        <v>0</v>
      </c>
      <c r="Q4223" t="str">
        <f t="shared" si="260"/>
        <v>NO</v>
      </c>
      <c r="R4223">
        <f t="shared" si="261"/>
        <v>1582</v>
      </c>
      <c r="S4223">
        <f t="shared" si="262"/>
        <v>164.63211125158028</v>
      </c>
      <c r="T4223">
        <f t="shared" si="263"/>
        <v>40.074151212342777</v>
      </c>
      <c r="U4223">
        <v>400</v>
      </c>
      <c r="V4223">
        <v>44999</v>
      </c>
      <c r="W4223">
        <v>260448</v>
      </c>
      <c r="X4223" s="2">
        <v>42187</v>
      </c>
      <c r="Y4223">
        <v>320192</v>
      </c>
      <c r="Z4223" s="3">
        <v>91</v>
      </c>
      <c r="AA4223">
        <v>0.1492</v>
      </c>
      <c r="AB4223">
        <v>2015</v>
      </c>
      <c r="AC4223">
        <v>0</v>
      </c>
      <c r="AD4223">
        <v>7</v>
      </c>
      <c r="AE4223">
        <v>2</v>
      </c>
    </row>
    <row r="4224" spans="1:31" x14ac:dyDescent="0.25">
      <c r="A4224" t="s">
        <v>4638</v>
      </c>
      <c r="B4224">
        <v>63367</v>
      </c>
      <c r="C4224" t="s">
        <v>4633</v>
      </c>
      <c r="D4224" t="s">
        <v>110</v>
      </c>
      <c r="E4224" t="s">
        <v>4639</v>
      </c>
      <c r="F4224">
        <v>2014</v>
      </c>
      <c r="G4224" t="s">
        <v>30</v>
      </c>
      <c r="H4224">
        <v>4</v>
      </c>
      <c r="I4224">
        <v>2</v>
      </c>
      <c r="J4224">
        <v>0</v>
      </c>
      <c r="K4224">
        <v>8</v>
      </c>
      <c r="L4224" t="s">
        <v>43</v>
      </c>
      <c r="M4224">
        <v>2720</v>
      </c>
      <c r="N4224">
        <v>1520</v>
      </c>
      <c r="O4224">
        <v>1200</v>
      </c>
      <c r="P4224">
        <v>0</v>
      </c>
      <c r="Q4224" t="str">
        <f t="shared" si="260"/>
        <v>NO</v>
      </c>
      <c r="R4224">
        <f t="shared" si="261"/>
        <v>1520</v>
      </c>
      <c r="S4224">
        <f t="shared" si="262"/>
        <v>161.99605263157895</v>
      </c>
      <c r="T4224">
        <f t="shared" si="263"/>
        <v>25.47433447920973</v>
      </c>
      <c r="U4224">
        <v>440</v>
      </c>
      <c r="V4224">
        <v>44999</v>
      </c>
      <c r="W4224">
        <v>246234</v>
      </c>
      <c r="X4224" s="2">
        <v>41989</v>
      </c>
      <c r="Y4224">
        <v>301931</v>
      </c>
      <c r="Z4224" s="3">
        <v>90.53</v>
      </c>
      <c r="AA4224">
        <v>0.22189999999999999</v>
      </c>
      <c r="AB4224">
        <v>2014</v>
      </c>
      <c r="AC4224">
        <v>0</v>
      </c>
      <c r="AD4224">
        <v>12</v>
      </c>
      <c r="AE4224">
        <v>16</v>
      </c>
    </row>
    <row r="4225" spans="1:31" x14ac:dyDescent="0.25">
      <c r="A4225" t="s">
        <v>4640</v>
      </c>
      <c r="B4225">
        <v>63367</v>
      </c>
      <c r="C4225" t="s">
        <v>4633</v>
      </c>
      <c r="D4225" t="s">
        <v>110</v>
      </c>
      <c r="E4225" t="s">
        <v>4641</v>
      </c>
      <c r="F4225">
        <v>2014</v>
      </c>
      <c r="G4225" t="s">
        <v>30</v>
      </c>
      <c r="H4225">
        <v>3</v>
      </c>
      <c r="I4225">
        <v>2</v>
      </c>
      <c r="J4225">
        <v>0</v>
      </c>
      <c r="K4225">
        <v>5</v>
      </c>
      <c r="L4225" t="s">
        <v>31</v>
      </c>
      <c r="M4225">
        <v>2068</v>
      </c>
      <c r="N4225">
        <v>2068</v>
      </c>
      <c r="O4225">
        <v>2068</v>
      </c>
      <c r="P4225">
        <v>0</v>
      </c>
      <c r="Q4225" t="str">
        <f t="shared" si="260"/>
        <v>NO</v>
      </c>
      <c r="R4225">
        <f t="shared" si="261"/>
        <v>2068</v>
      </c>
      <c r="S4225">
        <f t="shared" si="262"/>
        <v>103.48597678916828</v>
      </c>
      <c r="T4225">
        <f t="shared" si="263"/>
        <v>21.90356939475409</v>
      </c>
      <c r="U4225">
        <v>400</v>
      </c>
      <c r="V4225">
        <v>44999</v>
      </c>
      <c r="W4225">
        <v>214009</v>
      </c>
      <c r="X4225" s="2">
        <v>41920</v>
      </c>
      <c r="Y4225">
        <v>291800</v>
      </c>
      <c r="Z4225" s="3">
        <v>103.49</v>
      </c>
      <c r="AA4225">
        <v>0.2243</v>
      </c>
      <c r="AB4225">
        <v>2014</v>
      </c>
      <c r="AC4225">
        <v>0</v>
      </c>
      <c r="AD4225">
        <v>10</v>
      </c>
      <c r="AE4225">
        <v>8</v>
      </c>
    </row>
    <row r="4226" spans="1:31" x14ac:dyDescent="0.25">
      <c r="A4226" t="s">
        <v>4642</v>
      </c>
      <c r="B4226">
        <v>63367</v>
      </c>
      <c r="C4226" t="s">
        <v>4633</v>
      </c>
      <c r="D4226" t="s">
        <v>110</v>
      </c>
      <c r="E4226" t="s">
        <v>4643</v>
      </c>
      <c r="F4226">
        <v>2014</v>
      </c>
      <c r="G4226" t="s">
        <v>60</v>
      </c>
      <c r="H4226">
        <v>3</v>
      </c>
      <c r="I4226">
        <v>2</v>
      </c>
      <c r="J4226">
        <v>0</v>
      </c>
      <c r="K4226">
        <v>5</v>
      </c>
      <c r="L4226" t="s">
        <v>31</v>
      </c>
      <c r="M4226">
        <v>2068</v>
      </c>
      <c r="N4226">
        <v>2068</v>
      </c>
      <c r="O4226">
        <v>2068</v>
      </c>
      <c r="P4226">
        <v>0</v>
      </c>
      <c r="Q4226" t="str">
        <f t="shared" si="260"/>
        <v>NO</v>
      </c>
      <c r="R4226">
        <f t="shared" si="261"/>
        <v>2068</v>
      </c>
      <c r="S4226">
        <f t="shared" si="262"/>
        <v>111.02562862669245</v>
      </c>
      <c r="T4226">
        <f t="shared" si="263"/>
        <v>32.100570537620698</v>
      </c>
      <c r="U4226">
        <v>400</v>
      </c>
      <c r="V4226">
        <v>44999</v>
      </c>
      <c r="W4226">
        <v>229601</v>
      </c>
      <c r="X4226" s="2">
        <v>41926</v>
      </c>
      <c r="Y4226">
        <v>294644</v>
      </c>
      <c r="Z4226" s="3">
        <v>111.03</v>
      </c>
      <c r="AA4226">
        <v>0.16420000000000001</v>
      </c>
      <c r="AB4226">
        <v>2014</v>
      </c>
      <c r="AC4226">
        <v>0</v>
      </c>
      <c r="AD4226">
        <v>10</v>
      </c>
      <c r="AE4226">
        <v>14</v>
      </c>
    </row>
    <row r="4227" spans="1:31" x14ac:dyDescent="0.25">
      <c r="A4227" t="s">
        <v>4644</v>
      </c>
      <c r="B4227">
        <v>63367</v>
      </c>
      <c r="C4227" t="s">
        <v>4633</v>
      </c>
      <c r="D4227" t="s">
        <v>110</v>
      </c>
      <c r="E4227" t="s">
        <v>4634</v>
      </c>
      <c r="F4227">
        <v>2014</v>
      </c>
      <c r="G4227" t="s">
        <v>60</v>
      </c>
      <c r="H4227">
        <v>3</v>
      </c>
      <c r="I4227">
        <v>2</v>
      </c>
      <c r="J4227">
        <v>0</v>
      </c>
      <c r="K4227">
        <v>5</v>
      </c>
      <c r="L4227" t="s">
        <v>31</v>
      </c>
      <c r="M4227">
        <v>1278</v>
      </c>
      <c r="N4227">
        <v>1278</v>
      </c>
      <c r="O4227">
        <v>1278</v>
      </c>
      <c r="P4227">
        <v>0</v>
      </c>
      <c r="Q4227" t="str">
        <f t="shared" ref="Q4227:Q4290" si="264">IF(P4227&gt;0,"YES","NO")</f>
        <v>NO</v>
      </c>
      <c r="R4227">
        <f t="shared" ref="R4227:R4290" si="265">P4227+N4227</f>
        <v>1278</v>
      </c>
      <c r="S4227">
        <f t="shared" ref="S4227:S4290" si="266">W4227/R4227</f>
        <v>137.28482003129889</v>
      </c>
      <c r="T4227">
        <f t="shared" ref="T4227:T4290" si="267">(W4227/(43560*AA4227))</f>
        <v>26.995829609770627</v>
      </c>
      <c r="U4227">
        <v>400</v>
      </c>
      <c r="V4227">
        <v>44999</v>
      </c>
      <c r="W4227">
        <v>175450</v>
      </c>
      <c r="X4227" s="2">
        <v>41976</v>
      </c>
      <c r="Y4227">
        <v>207814</v>
      </c>
      <c r="Z4227" s="3">
        <v>137.28</v>
      </c>
      <c r="AA4227">
        <v>0.1492</v>
      </c>
      <c r="AB4227">
        <v>2014</v>
      </c>
      <c r="AC4227">
        <v>0</v>
      </c>
      <c r="AD4227">
        <v>12</v>
      </c>
      <c r="AE4227">
        <v>3</v>
      </c>
    </row>
    <row r="4228" spans="1:31" x14ac:dyDescent="0.25">
      <c r="A4228" t="s">
        <v>4645</v>
      </c>
      <c r="B4228">
        <v>63367</v>
      </c>
      <c r="C4228" t="s">
        <v>4633</v>
      </c>
      <c r="D4228" t="s">
        <v>110</v>
      </c>
      <c r="E4228" t="s">
        <v>4636</v>
      </c>
      <c r="F4228">
        <v>2014</v>
      </c>
      <c r="G4228" t="s">
        <v>60</v>
      </c>
      <c r="H4228">
        <v>4</v>
      </c>
      <c r="I4228">
        <v>2</v>
      </c>
      <c r="J4228">
        <v>1</v>
      </c>
      <c r="K4228">
        <v>6</v>
      </c>
      <c r="L4228" t="s">
        <v>43</v>
      </c>
      <c r="M4228">
        <v>2332</v>
      </c>
      <c r="N4228">
        <v>1372</v>
      </c>
      <c r="O4228">
        <v>960</v>
      </c>
      <c r="P4228">
        <v>0</v>
      </c>
      <c r="Q4228" t="str">
        <f t="shared" si="264"/>
        <v>NO</v>
      </c>
      <c r="R4228">
        <f t="shared" si="265"/>
        <v>1372</v>
      </c>
      <c r="S4228">
        <f t="shared" si="266"/>
        <v>154.6137026239067</v>
      </c>
      <c r="T4228">
        <f t="shared" si="267"/>
        <v>27.37400062250591</v>
      </c>
      <c r="U4228">
        <v>400</v>
      </c>
      <c r="V4228">
        <v>44999</v>
      </c>
      <c r="W4228">
        <v>212130</v>
      </c>
      <c r="X4228" s="2">
        <v>41995</v>
      </c>
      <c r="Y4228">
        <v>271160</v>
      </c>
      <c r="Z4228" s="3">
        <v>90.96</v>
      </c>
      <c r="AA4228">
        <v>0.1779</v>
      </c>
      <c r="AB4228">
        <v>2014</v>
      </c>
      <c r="AC4228">
        <v>0</v>
      </c>
      <c r="AD4228">
        <v>12</v>
      </c>
      <c r="AE4228">
        <v>22</v>
      </c>
    </row>
    <row r="4229" spans="1:31" x14ac:dyDescent="0.25">
      <c r="A4229" t="s">
        <v>4646</v>
      </c>
      <c r="B4229">
        <v>63367</v>
      </c>
      <c r="C4229" t="s">
        <v>4633</v>
      </c>
      <c r="D4229" t="s">
        <v>110</v>
      </c>
      <c r="E4229" t="s">
        <v>4634</v>
      </c>
      <c r="F4229">
        <v>2014</v>
      </c>
      <c r="G4229" t="s">
        <v>30</v>
      </c>
      <c r="H4229">
        <v>3</v>
      </c>
      <c r="I4229">
        <v>2</v>
      </c>
      <c r="J4229">
        <v>0</v>
      </c>
      <c r="K4229">
        <v>6</v>
      </c>
      <c r="L4229" t="s">
        <v>31</v>
      </c>
      <c r="M4229">
        <v>1517</v>
      </c>
      <c r="N4229">
        <v>1517</v>
      </c>
      <c r="O4229">
        <v>1517</v>
      </c>
      <c r="P4229">
        <v>0</v>
      </c>
      <c r="Q4229" t="str">
        <f t="shared" si="264"/>
        <v>NO</v>
      </c>
      <c r="R4229">
        <f t="shared" si="265"/>
        <v>1517</v>
      </c>
      <c r="S4229">
        <f t="shared" si="266"/>
        <v>123.26961107448912</v>
      </c>
      <c r="T4229">
        <f t="shared" si="267"/>
        <v>28.772984537059603</v>
      </c>
      <c r="U4229">
        <v>440</v>
      </c>
      <c r="V4229">
        <v>44999</v>
      </c>
      <c r="W4229">
        <v>187000</v>
      </c>
      <c r="X4229" s="2">
        <v>42230</v>
      </c>
      <c r="Y4229">
        <v>228676</v>
      </c>
      <c r="Z4229" s="3">
        <v>123.27</v>
      </c>
      <c r="AA4229">
        <v>0.1492</v>
      </c>
      <c r="AB4229">
        <v>2015</v>
      </c>
      <c r="AC4229">
        <v>1</v>
      </c>
      <c r="AD4229">
        <v>8</v>
      </c>
      <c r="AE4229">
        <v>14</v>
      </c>
    </row>
    <row r="4230" spans="1:31" x14ac:dyDescent="0.25">
      <c r="A4230" t="s">
        <v>4647</v>
      </c>
      <c r="B4230">
        <v>63367</v>
      </c>
      <c r="C4230" t="s">
        <v>4633</v>
      </c>
      <c r="D4230" t="s">
        <v>110</v>
      </c>
      <c r="E4230" t="s">
        <v>4648</v>
      </c>
      <c r="F4230">
        <v>2014</v>
      </c>
      <c r="G4230" t="s">
        <v>30</v>
      </c>
      <c r="H4230">
        <v>3</v>
      </c>
      <c r="I4230">
        <v>2</v>
      </c>
      <c r="J4230">
        <v>0</v>
      </c>
      <c r="K4230">
        <v>6</v>
      </c>
      <c r="L4230" t="s">
        <v>31</v>
      </c>
      <c r="M4230">
        <v>1292</v>
      </c>
      <c r="N4230">
        <v>1292</v>
      </c>
      <c r="O4230">
        <v>1292</v>
      </c>
      <c r="P4230">
        <v>0</v>
      </c>
      <c r="Q4230" t="str">
        <f t="shared" si="264"/>
        <v>NO</v>
      </c>
      <c r="R4230">
        <f t="shared" si="265"/>
        <v>1292</v>
      </c>
      <c r="S4230">
        <f t="shared" si="266"/>
        <v>125.37925696594428</v>
      </c>
      <c r="T4230">
        <f t="shared" si="267"/>
        <v>19.971958625410437</v>
      </c>
      <c r="U4230">
        <v>400</v>
      </c>
      <c r="V4230">
        <v>44999</v>
      </c>
      <c r="W4230">
        <v>161990</v>
      </c>
      <c r="X4230" s="2">
        <v>41894</v>
      </c>
      <c r="Y4230">
        <v>201157</v>
      </c>
      <c r="Z4230" s="3">
        <v>125.38</v>
      </c>
      <c r="AA4230">
        <v>0.1862</v>
      </c>
      <c r="AB4230">
        <v>2014</v>
      </c>
      <c r="AC4230">
        <v>0</v>
      </c>
      <c r="AD4230">
        <v>9</v>
      </c>
      <c r="AE4230">
        <v>12</v>
      </c>
    </row>
    <row r="4231" spans="1:31" x14ac:dyDescent="0.25">
      <c r="A4231" t="s">
        <v>4649</v>
      </c>
      <c r="B4231">
        <v>63367</v>
      </c>
      <c r="C4231" t="s">
        <v>4633</v>
      </c>
      <c r="D4231" t="s">
        <v>110</v>
      </c>
      <c r="E4231" t="s">
        <v>4650</v>
      </c>
      <c r="F4231">
        <v>2014</v>
      </c>
      <c r="G4231" t="s">
        <v>30</v>
      </c>
      <c r="H4231">
        <v>4</v>
      </c>
      <c r="I4231">
        <v>2</v>
      </c>
      <c r="J4231">
        <v>1</v>
      </c>
      <c r="K4231">
        <v>6</v>
      </c>
      <c r="L4231" t="s">
        <v>43</v>
      </c>
      <c r="M4231">
        <v>2760</v>
      </c>
      <c r="N4231">
        <v>1520</v>
      </c>
      <c r="O4231">
        <v>1240</v>
      </c>
      <c r="P4231">
        <v>0</v>
      </c>
      <c r="Q4231" t="str">
        <f t="shared" si="264"/>
        <v>NO</v>
      </c>
      <c r="R4231">
        <f t="shared" si="265"/>
        <v>1520</v>
      </c>
      <c r="S4231">
        <f t="shared" si="266"/>
        <v>169.1078947368421</v>
      </c>
      <c r="T4231">
        <f t="shared" si="267"/>
        <v>44.942256463408583</v>
      </c>
      <c r="U4231">
        <v>400</v>
      </c>
      <c r="V4231">
        <v>44999</v>
      </c>
      <c r="W4231">
        <v>257044</v>
      </c>
      <c r="X4231" s="2">
        <v>41857</v>
      </c>
      <c r="Y4231">
        <v>305648</v>
      </c>
      <c r="Z4231" s="3">
        <v>93.13</v>
      </c>
      <c r="AA4231">
        <v>0.1313</v>
      </c>
      <c r="AB4231">
        <v>2014</v>
      </c>
      <c r="AC4231">
        <v>0</v>
      </c>
      <c r="AD4231">
        <v>8</v>
      </c>
      <c r="AE4231">
        <v>6</v>
      </c>
    </row>
    <row r="4232" spans="1:31" x14ac:dyDescent="0.25">
      <c r="A4232" t="s">
        <v>4651</v>
      </c>
      <c r="B4232">
        <v>63367</v>
      </c>
      <c r="C4232" t="s">
        <v>4633</v>
      </c>
      <c r="D4232" t="s">
        <v>110</v>
      </c>
      <c r="E4232" t="s">
        <v>4650</v>
      </c>
      <c r="F4232">
        <v>2014</v>
      </c>
      <c r="G4232" t="s">
        <v>30</v>
      </c>
      <c r="H4232">
        <v>3</v>
      </c>
      <c r="I4232">
        <v>2</v>
      </c>
      <c r="J4232">
        <v>1</v>
      </c>
      <c r="K4232">
        <v>6</v>
      </c>
      <c r="L4232" t="s">
        <v>43</v>
      </c>
      <c r="M4232">
        <v>1838</v>
      </c>
      <c r="N4232">
        <v>941</v>
      </c>
      <c r="O4232">
        <v>897</v>
      </c>
      <c r="P4232">
        <v>0</v>
      </c>
      <c r="Q4232" t="str">
        <f t="shared" si="264"/>
        <v>NO</v>
      </c>
      <c r="R4232">
        <f t="shared" si="265"/>
        <v>941</v>
      </c>
      <c r="S4232">
        <f t="shared" si="266"/>
        <v>199.57704569606801</v>
      </c>
      <c r="T4232">
        <f t="shared" si="267"/>
        <v>32.835801062623744</v>
      </c>
      <c r="U4232">
        <v>506</v>
      </c>
      <c r="V4232">
        <v>44999</v>
      </c>
      <c r="W4232">
        <v>187802</v>
      </c>
      <c r="X4232" s="2">
        <v>41939</v>
      </c>
      <c r="Y4232">
        <v>221921</v>
      </c>
      <c r="Z4232" s="3">
        <v>102.18</v>
      </c>
      <c r="AA4232">
        <v>0.1313</v>
      </c>
      <c r="AB4232">
        <v>2014</v>
      </c>
      <c r="AC4232">
        <v>0</v>
      </c>
      <c r="AD4232">
        <v>10</v>
      </c>
      <c r="AE4232">
        <v>27</v>
      </c>
    </row>
    <row r="4233" spans="1:31" x14ac:dyDescent="0.25">
      <c r="A4233" t="s">
        <v>4652</v>
      </c>
      <c r="B4233">
        <v>63367</v>
      </c>
      <c r="C4233" t="s">
        <v>4633</v>
      </c>
      <c r="D4233" t="s">
        <v>110</v>
      </c>
      <c r="E4233" t="s">
        <v>4650</v>
      </c>
      <c r="F4233">
        <v>2014</v>
      </c>
      <c r="G4233" t="s">
        <v>30</v>
      </c>
      <c r="H4233">
        <v>3</v>
      </c>
      <c r="I4233">
        <v>2</v>
      </c>
      <c r="J4233">
        <v>0</v>
      </c>
      <c r="K4233">
        <v>5</v>
      </c>
      <c r="L4233" t="s">
        <v>31</v>
      </c>
      <c r="M4233">
        <v>1596</v>
      </c>
      <c r="N4233">
        <v>1596</v>
      </c>
      <c r="O4233">
        <v>1596</v>
      </c>
      <c r="P4233">
        <v>0</v>
      </c>
      <c r="Q4233" t="str">
        <f t="shared" si="264"/>
        <v>NO</v>
      </c>
      <c r="R4233">
        <f t="shared" si="265"/>
        <v>1596</v>
      </c>
      <c r="S4233">
        <f t="shared" si="266"/>
        <v>114.15538847117794</v>
      </c>
      <c r="T4233">
        <f t="shared" si="267"/>
        <v>31.854933745122764</v>
      </c>
      <c r="U4233">
        <v>400</v>
      </c>
      <c r="V4233">
        <v>44999</v>
      </c>
      <c r="W4233">
        <v>182192</v>
      </c>
      <c r="X4233" s="2">
        <v>41845</v>
      </c>
      <c r="Y4233">
        <v>234191</v>
      </c>
      <c r="Z4233" s="3">
        <v>114.16</v>
      </c>
      <c r="AA4233">
        <v>0.1313</v>
      </c>
      <c r="AB4233">
        <v>2014</v>
      </c>
      <c r="AC4233">
        <v>0</v>
      </c>
      <c r="AD4233">
        <v>7</v>
      </c>
      <c r="AE4233">
        <v>25</v>
      </c>
    </row>
    <row r="4234" spans="1:31" x14ac:dyDescent="0.25">
      <c r="A4234" t="s">
        <v>4653</v>
      </c>
      <c r="B4234">
        <v>63367</v>
      </c>
      <c r="C4234" t="s">
        <v>4633</v>
      </c>
      <c r="D4234" t="s">
        <v>110</v>
      </c>
      <c r="E4234" t="s">
        <v>4650</v>
      </c>
      <c r="F4234">
        <v>2014</v>
      </c>
      <c r="G4234" t="s">
        <v>30</v>
      </c>
      <c r="H4234">
        <v>3</v>
      </c>
      <c r="I4234">
        <v>3</v>
      </c>
      <c r="J4234">
        <v>0</v>
      </c>
      <c r="K4234">
        <v>5</v>
      </c>
      <c r="L4234" t="s">
        <v>31</v>
      </c>
      <c r="M4234">
        <v>1789</v>
      </c>
      <c r="N4234">
        <v>1789</v>
      </c>
      <c r="O4234">
        <v>1789</v>
      </c>
      <c r="P4234">
        <v>1600</v>
      </c>
      <c r="Q4234" t="str">
        <f t="shared" si="264"/>
        <v>YES</v>
      </c>
      <c r="R4234">
        <f t="shared" si="265"/>
        <v>3389</v>
      </c>
      <c r="S4234">
        <f t="shared" si="266"/>
        <v>60.025081144880495</v>
      </c>
      <c r="T4234">
        <f t="shared" si="267"/>
        <v>35.567367925603747</v>
      </c>
      <c r="U4234">
        <v>400</v>
      </c>
      <c r="V4234">
        <v>44999</v>
      </c>
      <c r="W4234">
        <v>203425</v>
      </c>
      <c r="X4234" s="2">
        <v>41845</v>
      </c>
      <c r="Y4234">
        <v>283934</v>
      </c>
      <c r="Z4234" s="3">
        <v>113.71</v>
      </c>
      <c r="AA4234">
        <v>0.1313</v>
      </c>
      <c r="AB4234">
        <v>2014</v>
      </c>
      <c r="AC4234">
        <v>0</v>
      </c>
      <c r="AD4234">
        <v>7</v>
      </c>
      <c r="AE4234">
        <v>25</v>
      </c>
    </row>
    <row r="4235" spans="1:31" x14ac:dyDescent="0.25">
      <c r="A4235" t="s">
        <v>4654</v>
      </c>
      <c r="B4235">
        <v>63367</v>
      </c>
      <c r="C4235" t="s">
        <v>4633</v>
      </c>
      <c r="D4235" t="s">
        <v>110</v>
      </c>
      <c r="E4235" t="s">
        <v>4650</v>
      </c>
      <c r="F4235">
        <v>2014</v>
      </c>
      <c r="G4235" t="s">
        <v>30</v>
      </c>
      <c r="H4235">
        <v>3</v>
      </c>
      <c r="I4235">
        <v>2</v>
      </c>
      <c r="J4235">
        <v>0</v>
      </c>
      <c r="K4235">
        <v>5</v>
      </c>
      <c r="L4235" t="s">
        <v>31</v>
      </c>
      <c r="M4235">
        <v>1332</v>
      </c>
      <c r="N4235">
        <v>1332</v>
      </c>
      <c r="O4235">
        <v>1332</v>
      </c>
      <c r="P4235">
        <v>0</v>
      </c>
      <c r="Q4235" t="str">
        <f t="shared" si="264"/>
        <v>NO</v>
      </c>
      <c r="R4235">
        <f t="shared" si="265"/>
        <v>1332</v>
      </c>
      <c r="S4235">
        <f t="shared" si="266"/>
        <v>119.76576576576576</v>
      </c>
      <c r="T4235">
        <f t="shared" si="267"/>
        <v>27.892299719482438</v>
      </c>
      <c r="U4235">
        <v>400</v>
      </c>
      <c r="V4235">
        <v>44999</v>
      </c>
      <c r="W4235">
        <v>159528</v>
      </c>
      <c r="X4235" s="2">
        <v>41844</v>
      </c>
      <c r="Y4235">
        <v>204746</v>
      </c>
      <c r="Z4235" s="3">
        <v>119.77</v>
      </c>
      <c r="AA4235">
        <v>0.1313</v>
      </c>
      <c r="AB4235">
        <v>2014</v>
      </c>
      <c r="AC4235">
        <v>0</v>
      </c>
      <c r="AD4235">
        <v>7</v>
      </c>
      <c r="AE4235">
        <v>24</v>
      </c>
    </row>
    <row r="4236" spans="1:31" x14ac:dyDescent="0.25">
      <c r="A4236" t="s">
        <v>4655</v>
      </c>
      <c r="B4236">
        <v>63367</v>
      </c>
      <c r="C4236" t="s">
        <v>4633</v>
      </c>
      <c r="D4236" t="s">
        <v>110</v>
      </c>
      <c r="E4236" t="s">
        <v>4656</v>
      </c>
      <c r="F4236">
        <v>2014</v>
      </c>
      <c r="G4236" t="s">
        <v>30</v>
      </c>
      <c r="H4236">
        <v>3</v>
      </c>
      <c r="I4236">
        <v>2</v>
      </c>
      <c r="J4236">
        <v>1</v>
      </c>
      <c r="K4236">
        <v>6</v>
      </c>
      <c r="L4236" t="s">
        <v>43</v>
      </c>
      <c r="M4236">
        <v>2760</v>
      </c>
      <c r="N4236">
        <v>1520</v>
      </c>
      <c r="O4236">
        <v>1240</v>
      </c>
      <c r="P4236">
        <v>0</v>
      </c>
      <c r="Q4236" t="str">
        <f t="shared" si="264"/>
        <v>NO</v>
      </c>
      <c r="R4236">
        <f t="shared" si="265"/>
        <v>1520</v>
      </c>
      <c r="S4236">
        <f t="shared" si="266"/>
        <v>167.98486842105262</v>
      </c>
      <c r="T4236">
        <f t="shared" si="267"/>
        <v>34.767087460390599</v>
      </c>
      <c r="U4236">
        <v>400</v>
      </c>
      <c r="V4236">
        <v>45001</v>
      </c>
      <c r="W4236">
        <v>255337</v>
      </c>
      <c r="X4236" s="2">
        <v>41831</v>
      </c>
      <c r="Y4236">
        <v>302437</v>
      </c>
      <c r="Z4236" s="3">
        <v>92.51</v>
      </c>
      <c r="AA4236">
        <v>0.1686</v>
      </c>
      <c r="AB4236">
        <v>2014</v>
      </c>
      <c r="AC4236">
        <v>0</v>
      </c>
      <c r="AD4236">
        <v>7</v>
      </c>
      <c r="AE4236">
        <v>11</v>
      </c>
    </row>
    <row r="4237" spans="1:31" x14ac:dyDescent="0.25">
      <c r="A4237" t="s">
        <v>4657</v>
      </c>
      <c r="B4237">
        <v>63367</v>
      </c>
      <c r="C4237" t="s">
        <v>4633</v>
      </c>
      <c r="D4237" t="s">
        <v>110</v>
      </c>
      <c r="E4237" t="s">
        <v>4634</v>
      </c>
      <c r="F4237">
        <v>2014</v>
      </c>
      <c r="G4237" t="s">
        <v>60</v>
      </c>
      <c r="H4237">
        <v>3</v>
      </c>
      <c r="I4237">
        <v>2</v>
      </c>
      <c r="J4237">
        <v>0</v>
      </c>
      <c r="K4237">
        <v>5</v>
      </c>
      <c r="L4237" t="s">
        <v>31</v>
      </c>
      <c r="M4237">
        <v>1318</v>
      </c>
      <c r="N4237">
        <v>1318</v>
      </c>
      <c r="O4237">
        <v>1318</v>
      </c>
      <c r="P4237">
        <v>0</v>
      </c>
      <c r="Q4237" t="str">
        <f t="shared" si="264"/>
        <v>NO</v>
      </c>
      <c r="R4237">
        <f t="shared" si="265"/>
        <v>1318</v>
      </c>
      <c r="S4237">
        <f t="shared" si="266"/>
        <v>139.60546282245826</v>
      </c>
      <c r="T4237">
        <f t="shared" si="267"/>
        <v>28.311385854646883</v>
      </c>
      <c r="U4237">
        <v>400</v>
      </c>
      <c r="V4237">
        <v>45001</v>
      </c>
      <c r="W4237">
        <v>184000</v>
      </c>
      <c r="X4237" s="2">
        <v>42249</v>
      </c>
      <c r="Y4237">
        <v>209515</v>
      </c>
      <c r="Z4237" s="3">
        <v>139.61000000000001</v>
      </c>
      <c r="AA4237">
        <v>0.1492</v>
      </c>
      <c r="AB4237">
        <v>2015</v>
      </c>
      <c r="AC4237">
        <v>1</v>
      </c>
      <c r="AD4237">
        <v>9</v>
      </c>
      <c r="AE4237">
        <v>2</v>
      </c>
    </row>
    <row r="4238" spans="1:31" x14ac:dyDescent="0.25">
      <c r="A4238" t="s">
        <v>4658</v>
      </c>
      <c r="B4238">
        <v>63367</v>
      </c>
      <c r="C4238" t="s">
        <v>4633</v>
      </c>
      <c r="D4238" t="s">
        <v>110</v>
      </c>
      <c r="E4238" t="s">
        <v>4634</v>
      </c>
      <c r="F4238">
        <v>2014</v>
      </c>
      <c r="G4238" t="s">
        <v>60</v>
      </c>
      <c r="H4238">
        <v>3</v>
      </c>
      <c r="I4238">
        <v>2</v>
      </c>
      <c r="J4238">
        <v>0</v>
      </c>
      <c r="K4238">
        <v>5</v>
      </c>
      <c r="L4238" t="s">
        <v>31</v>
      </c>
      <c r="M4238">
        <v>2068</v>
      </c>
      <c r="N4238">
        <v>2068</v>
      </c>
      <c r="O4238">
        <v>2068</v>
      </c>
      <c r="P4238">
        <v>0</v>
      </c>
      <c r="Q4238" t="str">
        <f t="shared" si="264"/>
        <v>NO</v>
      </c>
      <c r="R4238">
        <f t="shared" si="265"/>
        <v>2068</v>
      </c>
      <c r="S4238">
        <f t="shared" si="266"/>
        <v>117.20938104448743</v>
      </c>
      <c r="T4238">
        <f t="shared" si="267"/>
        <v>37.29548101044567</v>
      </c>
      <c r="U4238">
        <v>400</v>
      </c>
      <c r="V4238">
        <v>44999</v>
      </c>
      <c r="W4238">
        <v>242389</v>
      </c>
      <c r="X4238" s="2">
        <v>41880</v>
      </c>
      <c r="Y4238">
        <v>294644</v>
      </c>
      <c r="Z4238" s="3">
        <v>117.21</v>
      </c>
      <c r="AA4238">
        <v>0.1492</v>
      </c>
      <c r="AB4238">
        <v>2014</v>
      </c>
      <c r="AC4238">
        <v>0</v>
      </c>
      <c r="AD4238">
        <v>8</v>
      </c>
      <c r="AE4238">
        <v>29</v>
      </c>
    </row>
    <row r="4239" spans="1:31" x14ac:dyDescent="0.25">
      <c r="A4239" t="s">
        <v>4659</v>
      </c>
      <c r="B4239">
        <v>63367</v>
      </c>
      <c r="C4239" t="s">
        <v>4633</v>
      </c>
      <c r="D4239" t="s">
        <v>110</v>
      </c>
      <c r="E4239" t="s">
        <v>4660</v>
      </c>
      <c r="F4239">
        <v>2014</v>
      </c>
      <c r="G4239" t="s">
        <v>30</v>
      </c>
      <c r="H4239">
        <v>3</v>
      </c>
      <c r="I4239">
        <v>2</v>
      </c>
      <c r="J4239">
        <v>0</v>
      </c>
      <c r="K4239">
        <v>5</v>
      </c>
      <c r="L4239" t="s">
        <v>31</v>
      </c>
      <c r="M4239">
        <v>1292</v>
      </c>
      <c r="N4239">
        <v>1292</v>
      </c>
      <c r="O4239">
        <v>1292</v>
      </c>
      <c r="P4239">
        <v>0</v>
      </c>
      <c r="Q4239" t="str">
        <f t="shared" si="264"/>
        <v>NO</v>
      </c>
      <c r="R4239">
        <f t="shared" si="265"/>
        <v>1292</v>
      </c>
      <c r="S4239">
        <f t="shared" si="266"/>
        <v>118.33591331269349</v>
      </c>
      <c r="T4239">
        <f t="shared" si="267"/>
        <v>14.497610250679982</v>
      </c>
      <c r="U4239">
        <v>400</v>
      </c>
      <c r="V4239">
        <v>44999</v>
      </c>
      <c r="W4239">
        <v>152890</v>
      </c>
      <c r="X4239" s="2">
        <v>42031</v>
      </c>
      <c r="Y4239">
        <v>199267</v>
      </c>
      <c r="Z4239" s="3">
        <v>118.34</v>
      </c>
      <c r="AA4239">
        <v>0.24210000000000001</v>
      </c>
      <c r="AB4239">
        <v>2015</v>
      </c>
      <c r="AC4239">
        <v>1</v>
      </c>
      <c r="AD4239">
        <v>1</v>
      </c>
      <c r="AE4239">
        <v>27</v>
      </c>
    </row>
    <row r="4240" spans="1:31" x14ac:dyDescent="0.25">
      <c r="A4240" t="s">
        <v>4661</v>
      </c>
      <c r="B4240">
        <v>63367</v>
      </c>
      <c r="C4240" t="s">
        <v>4633</v>
      </c>
      <c r="D4240" t="s">
        <v>110</v>
      </c>
      <c r="E4240" t="s">
        <v>4662</v>
      </c>
      <c r="F4240">
        <v>2014</v>
      </c>
      <c r="G4240" t="s">
        <v>30</v>
      </c>
      <c r="H4240">
        <v>4</v>
      </c>
      <c r="I4240">
        <v>2</v>
      </c>
      <c r="J4240">
        <v>1</v>
      </c>
      <c r="K4240">
        <v>6</v>
      </c>
      <c r="L4240" t="s">
        <v>43</v>
      </c>
      <c r="M4240">
        <v>2320</v>
      </c>
      <c r="N4240">
        <v>1360</v>
      </c>
      <c r="O4240">
        <v>960</v>
      </c>
      <c r="P4240">
        <v>0</v>
      </c>
      <c r="Q4240" t="str">
        <f t="shared" si="264"/>
        <v>NO</v>
      </c>
      <c r="R4240">
        <f t="shared" si="265"/>
        <v>1360</v>
      </c>
      <c r="S4240">
        <f t="shared" si="266"/>
        <v>143.68970588235294</v>
      </c>
      <c r="T4240">
        <f t="shared" si="267"/>
        <v>20.117399020782631</v>
      </c>
      <c r="U4240">
        <v>400</v>
      </c>
      <c r="V4240">
        <v>44999</v>
      </c>
      <c r="W4240">
        <v>195418</v>
      </c>
      <c r="X4240" s="2">
        <v>42065</v>
      </c>
      <c r="Y4240">
        <v>264266</v>
      </c>
      <c r="Z4240" s="3">
        <v>84.23</v>
      </c>
      <c r="AA4240">
        <v>0.223</v>
      </c>
      <c r="AB4240">
        <v>2015</v>
      </c>
      <c r="AC4240">
        <v>1</v>
      </c>
      <c r="AD4240">
        <v>3</v>
      </c>
      <c r="AE4240">
        <v>2</v>
      </c>
    </row>
    <row r="4241" spans="1:31" x14ac:dyDescent="0.25">
      <c r="A4241" t="s">
        <v>4663</v>
      </c>
      <c r="B4241">
        <v>63367</v>
      </c>
      <c r="C4241" t="s">
        <v>4633</v>
      </c>
      <c r="D4241" t="s">
        <v>110</v>
      </c>
      <c r="E4241" t="s">
        <v>4664</v>
      </c>
      <c r="F4241">
        <v>2014</v>
      </c>
      <c r="G4241" t="s">
        <v>60</v>
      </c>
      <c r="H4241">
        <v>3</v>
      </c>
      <c r="I4241">
        <v>2</v>
      </c>
      <c r="J4241">
        <v>0</v>
      </c>
      <c r="K4241">
        <v>6</v>
      </c>
      <c r="L4241" t="s">
        <v>31</v>
      </c>
      <c r="M4241">
        <v>1764</v>
      </c>
      <c r="N4241">
        <v>1764</v>
      </c>
      <c r="O4241">
        <v>1748</v>
      </c>
      <c r="P4241">
        <v>0</v>
      </c>
      <c r="Q4241" t="str">
        <f t="shared" si="264"/>
        <v>NO</v>
      </c>
      <c r="R4241">
        <f t="shared" si="265"/>
        <v>1764</v>
      </c>
      <c r="S4241">
        <f t="shared" si="266"/>
        <v>134.44104308390024</v>
      </c>
      <c r="T4241">
        <f t="shared" si="267"/>
        <v>37.650807077438536</v>
      </c>
      <c r="U4241">
        <v>400</v>
      </c>
      <c r="V4241">
        <v>44999</v>
      </c>
      <c r="W4241">
        <v>237154</v>
      </c>
      <c r="X4241" s="2">
        <v>41894</v>
      </c>
      <c r="Y4241">
        <v>260912</v>
      </c>
      <c r="Z4241" s="3">
        <v>134.44</v>
      </c>
      <c r="AA4241">
        <v>0.14460000000000001</v>
      </c>
      <c r="AB4241">
        <v>2014</v>
      </c>
      <c r="AC4241">
        <v>0</v>
      </c>
      <c r="AD4241">
        <v>9</v>
      </c>
      <c r="AE4241">
        <v>12</v>
      </c>
    </row>
    <row r="4242" spans="1:31" x14ac:dyDescent="0.25">
      <c r="A4242" t="s">
        <v>4665</v>
      </c>
      <c r="B4242">
        <v>63367</v>
      </c>
      <c r="C4242" t="s">
        <v>4633</v>
      </c>
      <c r="D4242" t="s">
        <v>110</v>
      </c>
      <c r="E4242" t="s">
        <v>4666</v>
      </c>
      <c r="F4242">
        <v>2014</v>
      </c>
      <c r="G4242" t="s">
        <v>60</v>
      </c>
      <c r="H4242">
        <v>3</v>
      </c>
      <c r="I4242">
        <v>2</v>
      </c>
      <c r="J4242">
        <v>0</v>
      </c>
      <c r="K4242">
        <v>6</v>
      </c>
      <c r="L4242" t="s">
        <v>31</v>
      </c>
      <c r="M4242">
        <v>2068</v>
      </c>
      <c r="N4242">
        <v>2068</v>
      </c>
      <c r="O4242">
        <v>2068</v>
      </c>
      <c r="P4242">
        <v>0</v>
      </c>
      <c r="Q4242" t="str">
        <f t="shared" si="264"/>
        <v>NO</v>
      </c>
      <c r="R4242">
        <f t="shared" si="265"/>
        <v>2068</v>
      </c>
      <c r="S4242">
        <f t="shared" si="266"/>
        <v>114.28820116054159</v>
      </c>
      <c r="T4242">
        <f t="shared" si="267"/>
        <v>30.810922711185992</v>
      </c>
      <c r="U4242">
        <v>480</v>
      </c>
      <c r="V4242">
        <v>44999</v>
      </c>
      <c r="W4242">
        <v>236348</v>
      </c>
      <c r="X4242" s="2">
        <v>41915</v>
      </c>
      <c r="Y4242">
        <v>297344</v>
      </c>
      <c r="Z4242" s="3">
        <v>114.29</v>
      </c>
      <c r="AA4242">
        <v>0.17610000000000001</v>
      </c>
      <c r="AB4242">
        <v>2014</v>
      </c>
      <c r="AC4242">
        <v>0</v>
      </c>
      <c r="AD4242">
        <v>10</v>
      </c>
      <c r="AE4242">
        <v>3</v>
      </c>
    </row>
    <row r="4243" spans="1:31" x14ac:dyDescent="0.25">
      <c r="A4243" t="s">
        <v>4667</v>
      </c>
      <c r="B4243">
        <v>63367</v>
      </c>
      <c r="C4243" t="s">
        <v>4633</v>
      </c>
      <c r="D4243" t="s">
        <v>110</v>
      </c>
      <c r="E4243" t="s">
        <v>4668</v>
      </c>
      <c r="F4243">
        <v>2014</v>
      </c>
      <c r="G4243" t="s">
        <v>30</v>
      </c>
      <c r="H4243">
        <v>4</v>
      </c>
      <c r="I4243">
        <v>2</v>
      </c>
      <c r="J4243">
        <v>1</v>
      </c>
      <c r="K4243">
        <v>7</v>
      </c>
      <c r="L4243" t="s">
        <v>43</v>
      </c>
      <c r="M4243">
        <v>2320</v>
      </c>
      <c r="N4243">
        <v>1360</v>
      </c>
      <c r="O4243">
        <v>960</v>
      </c>
      <c r="P4243">
        <v>0</v>
      </c>
      <c r="Q4243" t="str">
        <f t="shared" si="264"/>
        <v>NO</v>
      </c>
      <c r="R4243">
        <f t="shared" si="265"/>
        <v>1360</v>
      </c>
      <c r="S4243">
        <f t="shared" si="266"/>
        <v>161.08308823529413</v>
      </c>
      <c r="T4243">
        <f t="shared" si="267"/>
        <v>22.572818935231208</v>
      </c>
      <c r="U4243">
        <v>400</v>
      </c>
      <c r="V4243">
        <v>45001</v>
      </c>
      <c r="W4243">
        <v>219073</v>
      </c>
      <c r="X4243" s="2">
        <v>41899</v>
      </c>
      <c r="Y4243">
        <v>263269</v>
      </c>
      <c r="Z4243" s="3">
        <v>94.43</v>
      </c>
      <c r="AA4243">
        <v>0.2228</v>
      </c>
      <c r="AB4243">
        <v>2014</v>
      </c>
      <c r="AC4243">
        <v>0</v>
      </c>
      <c r="AD4243">
        <v>9</v>
      </c>
      <c r="AE4243">
        <v>17</v>
      </c>
    </row>
    <row r="4244" spans="1:31" x14ac:dyDescent="0.25">
      <c r="A4244" t="s">
        <v>4669</v>
      </c>
      <c r="B4244">
        <v>63367</v>
      </c>
      <c r="C4244" t="s">
        <v>4633</v>
      </c>
      <c r="D4244" t="s">
        <v>110</v>
      </c>
      <c r="E4244" t="s">
        <v>4670</v>
      </c>
      <c r="F4244">
        <v>2014</v>
      </c>
      <c r="G4244" t="s">
        <v>30</v>
      </c>
      <c r="H4244">
        <v>3</v>
      </c>
      <c r="I4244">
        <v>2</v>
      </c>
      <c r="J4244">
        <v>0</v>
      </c>
      <c r="K4244">
        <v>6</v>
      </c>
      <c r="L4244" t="s">
        <v>31</v>
      </c>
      <c r="M4244">
        <v>2068</v>
      </c>
      <c r="N4244">
        <v>2068</v>
      </c>
      <c r="O4244">
        <v>2068</v>
      </c>
      <c r="P4244">
        <v>0</v>
      </c>
      <c r="Q4244" t="str">
        <f t="shared" si="264"/>
        <v>NO</v>
      </c>
      <c r="R4244">
        <f t="shared" si="265"/>
        <v>2068</v>
      </c>
      <c r="S4244">
        <f t="shared" si="266"/>
        <v>110.58027079303675</v>
      </c>
      <c r="T4244">
        <f t="shared" si="267"/>
        <v>18.537324970298776</v>
      </c>
      <c r="U4244">
        <v>480</v>
      </c>
      <c r="V4244">
        <v>45001</v>
      </c>
      <c r="W4244">
        <v>228680</v>
      </c>
      <c r="X4244" s="2">
        <v>41904</v>
      </c>
      <c r="Y4244">
        <v>291694</v>
      </c>
      <c r="Z4244" s="3">
        <v>110.58</v>
      </c>
      <c r="AA4244">
        <v>0.28320000000000001</v>
      </c>
      <c r="AB4244">
        <v>2014</v>
      </c>
      <c r="AC4244">
        <v>0</v>
      </c>
      <c r="AD4244">
        <v>9</v>
      </c>
      <c r="AE4244">
        <v>22</v>
      </c>
    </row>
    <row r="4245" spans="1:31" x14ac:dyDescent="0.25">
      <c r="A4245" t="s">
        <v>4671</v>
      </c>
      <c r="B4245">
        <v>63367</v>
      </c>
      <c r="C4245" t="s">
        <v>4633</v>
      </c>
      <c r="D4245" t="s">
        <v>110</v>
      </c>
      <c r="E4245" t="s">
        <v>4672</v>
      </c>
      <c r="F4245">
        <v>2014</v>
      </c>
      <c r="G4245" t="s">
        <v>60</v>
      </c>
      <c r="H4245">
        <v>3</v>
      </c>
      <c r="I4245">
        <v>2</v>
      </c>
      <c r="J4245">
        <v>0</v>
      </c>
      <c r="K4245">
        <v>6</v>
      </c>
      <c r="L4245" t="s">
        <v>31</v>
      </c>
      <c r="M4245">
        <v>2068</v>
      </c>
      <c r="N4245">
        <v>2068</v>
      </c>
      <c r="O4245">
        <v>2068</v>
      </c>
      <c r="P4245">
        <v>0</v>
      </c>
      <c r="Q4245" t="str">
        <f t="shared" si="264"/>
        <v>NO</v>
      </c>
      <c r="R4245">
        <f t="shared" si="265"/>
        <v>2068</v>
      </c>
      <c r="S4245">
        <f t="shared" si="266"/>
        <v>123.39458413926499</v>
      </c>
      <c r="T4245">
        <f t="shared" si="267"/>
        <v>18.976762947078345</v>
      </c>
      <c r="U4245">
        <v>400</v>
      </c>
      <c r="V4245">
        <v>45001</v>
      </c>
      <c r="W4245">
        <v>255180</v>
      </c>
      <c r="X4245" s="2">
        <v>41911</v>
      </c>
      <c r="Y4245">
        <v>296266</v>
      </c>
      <c r="Z4245" s="3">
        <v>123.39</v>
      </c>
      <c r="AA4245">
        <v>0.30869999999999997</v>
      </c>
      <c r="AB4245">
        <v>2014</v>
      </c>
      <c r="AC4245">
        <v>0</v>
      </c>
      <c r="AD4245">
        <v>9</v>
      </c>
      <c r="AE4245">
        <v>29</v>
      </c>
    </row>
    <row r="4246" spans="1:31" x14ac:dyDescent="0.25">
      <c r="A4246" t="s">
        <v>4673</v>
      </c>
      <c r="B4246">
        <v>63367</v>
      </c>
      <c r="C4246" t="s">
        <v>4633</v>
      </c>
      <c r="D4246" t="s">
        <v>110</v>
      </c>
      <c r="E4246" t="s">
        <v>4674</v>
      </c>
      <c r="F4246">
        <v>2014</v>
      </c>
      <c r="G4246" t="s">
        <v>60</v>
      </c>
      <c r="H4246">
        <v>3</v>
      </c>
      <c r="I4246">
        <v>2</v>
      </c>
      <c r="J4246">
        <v>0</v>
      </c>
      <c r="K4246">
        <v>8</v>
      </c>
      <c r="L4246" t="s">
        <v>31</v>
      </c>
      <c r="M4246">
        <v>2068</v>
      </c>
      <c r="N4246">
        <v>2068</v>
      </c>
      <c r="O4246">
        <v>2068</v>
      </c>
      <c r="P4246">
        <v>0</v>
      </c>
      <c r="Q4246" t="str">
        <f t="shared" si="264"/>
        <v>NO</v>
      </c>
      <c r="R4246">
        <f t="shared" si="265"/>
        <v>2068</v>
      </c>
      <c r="S4246">
        <f t="shared" si="266"/>
        <v>99.487427466150876</v>
      </c>
      <c r="T4246">
        <f t="shared" si="267"/>
        <v>21.449321052987141</v>
      </c>
      <c r="U4246">
        <v>400</v>
      </c>
      <c r="V4246">
        <v>45001</v>
      </c>
      <c r="W4246">
        <v>205740</v>
      </c>
      <c r="X4246" s="2">
        <v>42107</v>
      </c>
      <c r="Y4246">
        <v>294646</v>
      </c>
      <c r="Z4246" s="3">
        <v>99.49</v>
      </c>
      <c r="AA4246">
        <v>0.22020000000000001</v>
      </c>
      <c r="AB4246">
        <v>2015</v>
      </c>
      <c r="AC4246">
        <v>1</v>
      </c>
      <c r="AD4246">
        <v>4</v>
      </c>
      <c r="AE4246">
        <v>13</v>
      </c>
    </row>
    <row r="4247" spans="1:31" x14ac:dyDescent="0.25">
      <c r="A4247" t="s">
        <v>4675</v>
      </c>
      <c r="B4247">
        <v>63367</v>
      </c>
      <c r="C4247" t="s">
        <v>4633</v>
      </c>
      <c r="D4247" t="s">
        <v>110</v>
      </c>
      <c r="E4247" t="s">
        <v>4676</v>
      </c>
      <c r="F4247">
        <v>2014</v>
      </c>
      <c r="G4247" t="s">
        <v>30</v>
      </c>
      <c r="H4247">
        <v>4</v>
      </c>
      <c r="I4247">
        <v>2</v>
      </c>
      <c r="J4247">
        <v>1</v>
      </c>
      <c r="K4247">
        <v>6</v>
      </c>
      <c r="L4247" t="s">
        <v>43</v>
      </c>
      <c r="M4247">
        <v>2320</v>
      </c>
      <c r="N4247">
        <v>1360</v>
      </c>
      <c r="O4247">
        <v>960</v>
      </c>
      <c r="P4247">
        <v>0</v>
      </c>
      <c r="Q4247" t="str">
        <f t="shared" si="264"/>
        <v>NO</v>
      </c>
      <c r="R4247">
        <f t="shared" si="265"/>
        <v>1360</v>
      </c>
      <c r="S4247">
        <f t="shared" si="266"/>
        <v>156.48455882352943</v>
      </c>
      <c r="T4247">
        <f t="shared" si="267"/>
        <v>29.237893323089992</v>
      </c>
      <c r="U4247">
        <v>400</v>
      </c>
      <c r="V4247">
        <v>44999</v>
      </c>
      <c r="W4247">
        <v>212819</v>
      </c>
      <c r="X4247" s="2">
        <v>42016</v>
      </c>
      <c r="Y4247">
        <v>268640</v>
      </c>
      <c r="Z4247" s="3">
        <v>91.73</v>
      </c>
      <c r="AA4247">
        <v>0.1671</v>
      </c>
      <c r="AB4247">
        <v>2015</v>
      </c>
      <c r="AC4247">
        <v>1</v>
      </c>
      <c r="AD4247">
        <v>1</v>
      </c>
      <c r="AE4247">
        <v>12</v>
      </c>
    </row>
    <row r="4248" spans="1:31" x14ac:dyDescent="0.25">
      <c r="A4248" t="s">
        <v>4677</v>
      </c>
      <c r="B4248">
        <v>63367</v>
      </c>
      <c r="C4248" t="s">
        <v>4633</v>
      </c>
      <c r="D4248" t="s">
        <v>110</v>
      </c>
      <c r="E4248" t="s">
        <v>4631</v>
      </c>
      <c r="F4248">
        <v>2014</v>
      </c>
      <c r="G4248" t="s">
        <v>60</v>
      </c>
      <c r="H4248">
        <v>3</v>
      </c>
      <c r="I4248">
        <v>2</v>
      </c>
      <c r="J4248">
        <v>0</v>
      </c>
      <c r="K4248">
        <v>6</v>
      </c>
      <c r="L4248" t="s">
        <v>31</v>
      </c>
      <c r="M4248">
        <v>1298</v>
      </c>
      <c r="N4248">
        <v>1298</v>
      </c>
      <c r="O4248">
        <v>1298</v>
      </c>
      <c r="P4248">
        <v>0</v>
      </c>
      <c r="Q4248" t="str">
        <f t="shared" si="264"/>
        <v>NO</v>
      </c>
      <c r="R4248">
        <f t="shared" si="265"/>
        <v>1298</v>
      </c>
      <c r="S4248">
        <f t="shared" si="266"/>
        <v>124.44992295839754</v>
      </c>
      <c r="T4248">
        <f t="shared" si="267"/>
        <v>25.878271389912573</v>
      </c>
      <c r="U4248">
        <v>400</v>
      </c>
      <c r="V4248">
        <v>44999</v>
      </c>
      <c r="W4248">
        <v>161536</v>
      </c>
      <c r="X4248" s="2">
        <v>42061</v>
      </c>
      <c r="Y4248">
        <v>206166</v>
      </c>
      <c r="Z4248" s="3">
        <v>124.45</v>
      </c>
      <c r="AA4248">
        <v>0.14330000000000001</v>
      </c>
      <c r="AB4248">
        <v>2015</v>
      </c>
      <c r="AC4248">
        <v>1</v>
      </c>
      <c r="AD4248">
        <v>2</v>
      </c>
      <c r="AE4248">
        <v>26</v>
      </c>
    </row>
    <row r="4249" spans="1:31" x14ac:dyDescent="0.25">
      <c r="A4249" t="s">
        <v>4678</v>
      </c>
      <c r="B4249">
        <v>63367</v>
      </c>
      <c r="C4249" t="s">
        <v>4633</v>
      </c>
      <c r="D4249" t="s">
        <v>110</v>
      </c>
      <c r="E4249" t="s">
        <v>4679</v>
      </c>
      <c r="F4249">
        <v>2014</v>
      </c>
      <c r="G4249" t="s">
        <v>60</v>
      </c>
      <c r="H4249">
        <v>3</v>
      </c>
      <c r="I4249">
        <v>2</v>
      </c>
      <c r="J4249">
        <v>0</v>
      </c>
      <c r="K4249">
        <v>6</v>
      </c>
      <c r="L4249" t="s">
        <v>31</v>
      </c>
      <c r="M4249">
        <v>1298</v>
      </c>
      <c r="N4249">
        <v>1298</v>
      </c>
      <c r="O4249">
        <v>1298</v>
      </c>
      <c r="P4249">
        <v>0</v>
      </c>
      <c r="Q4249" t="str">
        <f t="shared" si="264"/>
        <v>NO</v>
      </c>
      <c r="R4249">
        <f t="shared" si="265"/>
        <v>1298</v>
      </c>
      <c r="S4249">
        <f t="shared" si="266"/>
        <v>145.11710323574729</v>
      </c>
      <c r="T4249">
        <f t="shared" si="267"/>
        <v>27.59538296464676</v>
      </c>
      <c r="U4249">
        <v>400</v>
      </c>
      <c r="V4249">
        <v>44999</v>
      </c>
      <c r="W4249">
        <v>188362</v>
      </c>
      <c r="X4249" s="2">
        <v>42065</v>
      </c>
      <c r="Y4249">
        <v>206166</v>
      </c>
      <c r="Z4249" s="3">
        <v>145.12</v>
      </c>
      <c r="AA4249">
        <v>0.15670000000000001</v>
      </c>
      <c r="AB4249">
        <v>2015</v>
      </c>
      <c r="AC4249">
        <v>1</v>
      </c>
      <c r="AD4249">
        <v>3</v>
      </c>
      <c r="AE4249">
        <v>2</v>
      </c>
    </row>
    <row r="4250" spans="1:31" x14ac:dyDescent="0.25">
      <c r="A4250" t="s">
        <v>4680</v>
      </c>
      <c r="B4250">
        <v>63367</v>
      </c>
      <c r="C4250" t="s">
        <v>4633</v>
      </c>
      <c r="D4250" t="s">
        <v>110</v>
      </c>
      <c r="E4250" t="s">
        <v>4634</v>
      </c>
      <c r="F4250">
        <v>2015</v>
      </c>
      <c r="G4250" t="s">
        <v>60</v>
      </c>
      <c r="H4250">
        <v>3</v>
      </c>
      <c r="I4250">
        <v>2</v>
      </c>
      <c r="J4250">
        <v>1</v>
      </c>
      <c r="K4250">
        <v>6</v>
      </c>
      <c r="L4250" t="s">
        <v>43</v>
      </c>
      <c r="M4250">
        <v>1822</v>
      </c>
      <c r="N4250">
        <v>920</v>
      </c>
      <c r="O4250">
        <v>902</v>
      </c>
      <c r="P4250">
        <v>0</v>
      </c>
      <c r="Q4250" t="str">
        <f t="shared" si="264"/>
        <v>NO</v>
      </c>
      <c r="R4250">
        <f t="shared" si="265"/>
        <v>920</v>
      </c>
      <c r="S4250">
        <f t="shared" si="266"/>
        <v>201.02173913043478</v>
      </c>
      <c r="T4250">
        <f t="shared" si="267"/>
        <v>28.456020108469534</v>
      </c>
      <c r="U4250">
        <v>506</v>
      </c>
      <c r="V4250">
        <v>44999</v>
      </c>
      <c r="W4250">
        <v>184940</v>
      </c>
      <c r="X4250" s="2">
        <v>42114</v>
      </c>
      <c r="Y4250">
        <v>224603</v>
      </c>
      <c r="Z4250" s="3">
        <v>101.5</v>
      </c>
      <c r="AA4250">
        <v>0.1492</v>
      </c>
      <c r="AB4250">
        <v>2015</v>
      </c>
      <c r="AC4250">
        <v>0</v>
      </c>
      <c r="AD4250">
        <v>4</v>
      </c>
      <c r="AE4250">
        <v>20</v>
      </c>
    </row>
    <row r="4251" spans="1:31" x14ac:dyDescent="0.25">
      <c r="A4251" t="s">
        <v>4681</v>
      </c>
      <c r="B4251">
        <v>63367</v>
      </c>
      <c r="C4251" t="s">
        <v>4633</v>
      </c>
      <c r="D4251" t="s">
        <v>110</v>
      </c>
      <c r="E4251" t="s">
        <v>4682</v>
      </c>
      <c r="F4251">
        <v>2015</v>
      </c>
      <c r="G4251" t="s">
        <v>60</v>
      </c>
      <c r="H4251">
        <v>3</v>
      </c>
      <c r="I4251">
        <v>2</v>
      </c>
      <c r="J4251">
        <v>0</v>
      </c>
      <c r="K4251">
        <v>5</v>
      </c>
      <c r="L4251" t="s">
        <v>31</v>
      </c>
      <c r="M4251">
        <v>2028</v>
      </c>
      <c r="N4251">
        <v>2028</v>
      </c>
      <c r="O4251">
        <v>2028</v>
      </c>
      <c r="P4251">
        <v>0</v>
      </c>
      <c r="Q4251" t="str">
        <f t="shared" si="264"/>
        <v>NO</v>
      </c>
      <c r="R4251">
        <f t="shared" si="265"/>
        <v>2028</v>
      </c>
      <c r="S4251">
        <f t="shared" si="266"/>
        <v>133.51084812623273</v>
      </c>
      <c r="T4251">
        <f t="shared" si="267"/>
        <v>35.539132685554016</v>
      </c>
      <c r="U4251">
        <v>640</v>
      </c>
      <c r="V4251">
        <v>44999</v>
      </c>
      <c r="W4251">
        <v>270760</v>
      </c>
      <c r="X4251" s="2">
        <v>42338</v>
      </c>
      <c r="Y4251">
        <v>299578</v>
      </c>
      <c r="Z4251" s="3">
        <v>133.51</v>
      </c>
      <c r="AA4251">
        <v>0.1749</v>
      </c>
      <c r="AB4251">
        <v>2015</v>
      </c>
      <c r="AC4251">
        <v>0</v>
      </c>
      <c r="AD4251">
        <v>11</v>
      </c>
      <c r="AE4251">
        <v>30</v>
      </c>
    </row>
    <row r="4252" spans="1:31" x14ac:dyDescent="0.25">
      <c r="A4252" t="s">
        <v>4683</v>
      </c>
      <c r="B4252">
        <v>63367</v>
      </c>
      <c r="C4252" t="s">
        <v>4684</v>
      </c>
      <c r="D4252" t="s">
        <v>110</v>
      </c>
      <c r="E4252" t="s">
        <v>4685</v>
      </c>
      <c r="F4252">
        <v>2014</v>
      </c>
      <c r="G4252" t="s">
        <v>60</v>
      </c>
      <c r="H4252">
        <v>3</v>
      </c>
      <c r="I4252">
        <v>2</v>
      </c>
      <c r="J4252">
        <v>0</v>
      </c>
      <c r="K4252">
        <v>6</v>
      </c>
      <c r="L4252" t="s">
        <v>31</v>
      </c>
      <c r="M4252">
        <v>2042</v>
      </c>
      <c r="N4252">
        <v>2042</v>
      </c>
      <c r="O4252">
        <v>2042</v>
      </c>
      <c r="P4252">
        <v>0</v>
      </c>
      <c r="Q4252" t="str">
        <f t="shared" si="264"/>
        <v>NO</v>
      </c>
      <c r="R4252">
        <f t="shared" si="265"/>
        <v>2042</v>
      </c>
      <c r="S4252">
        <f t="shared" si="266"/>
        <v>119.98041136141038</v>
      </c>
      <c r="T4252">
        <f t="shared" si="267"/>
        <v>22.533758329212876</v>
      </c>
      <c r="U4252">
        <v>630</v>
      </c>
      <c r="V4252">
        <v>50625</v>
      </c>
      <c r="W4252">
        <v>245000</v>
      </c>
      <c r="X4252" s="2">
        <v>41967</v>
      </c>
      <c r="Y4252">
        <v>314111</v>
      </c>
      <c r="Z4252" s="3">
        <v>119.98</v>
      </c>
      <c r="AA4252">
        <v>0.24959999999999999</v>
      </c>
      <c r="AB4252">
        <v>2014</v>
      </c>
      <c r="AC4252">
        <v>0</v>
      </c>
      <c r="AD4252">
        <v>11</v>
      </c>
      <c r="AE4252">
        <v>24</v>
      </c>
    </row>
    <row r="4253" spans="1:31" x14ac:dyDescent="0.25">
      <c r="A4253" t="s">
        <v>4686</v>
      </c>
      <c r="B4253">
        <v>63367</v>
      </c>
      <c r="C4253" t="s">
        <v>4684</v>
      </c>
      <c r="D4253" t="s">
        <v>110</v>
      </c>
      <c r="E4253" t="s">
        <v>4687</v>
      </c>
      <c r="F4253">
        <v>2015</v>
      </c>
      <c r="G4253" t="s">
        <v>176</v>
      </c>
      <c r="H4253">
        <v>4</v>
      </c>
      <c r="I4253">
        <v>2</v>
      </c>
      <c r="J4253">
        <v>1</v>
      </c>
      <c r="K4253">
        <v>8</v>
      </c>
      <c r="L4253" t="s">
        <v>43</v>
      </c>
      <c r="M4253">
        <v>3222</v>
      </c>
      <c r="N4253">
        <v>1826</v>
      </c>
      <c r="O4253">
        <v>1516</v>
      </c>
      <c r="P4253">
        <v>0</v>
      </c>
      <c r="Q4253" t="str">
        <f t="shared" si="264"/>
        <v>NO</v>
      </c>
      <c r="R4253">
        <f t="shared" si="265"/>
        <v>1826</v>
      </c>
      <c r="S4253">
        <f t="shared" si="266"/>
        <v>189.55585980284775</v>
      </c>
      <c r="T4253">
        <f t="shared" si="267"/>
        <v>26.826564707910233</v>
      </c>
      <c r="U4253">
        <v>640</v>
      </c>
      <c r="V4253">
        <v>60750</v>
      </c>
      <c r="W4253">
        <v>346129</v>
      </c>
      <c r="X4253" s="2">
        <v>42339</v>
      </c>
      <c r="Y4253">
        <v>403702</v>
      </c>
      <c r="Z4253" s="3">
        <v>107.43</v>
      </c>
      <c r="AA4253">
        <v>0.29620000000000002</v>
      </c>
      <c r="AB4253">
        <v>2015</v>
      </c>
      <c r="AC4253">
        <v>0</v>
      </c>
      <c r="AD4253">
        <v>12</v>
      </c>
      <c r="AE4253">
        <v>1</v>
      </c>
    </row>
    <row r="4254" spans="1:31" x14ac:dyDescent="0.25">
      <c r="A4254" t="s">
        <v>4688</v>
      </c>
      <c r="B4254">
        <v>63367</v>
      </c>
      <c r="C4254" t="s">
        <v>4684</v>
      </c>
      <c r="D4254" t="s">
        <v>110</v>
      </c>
      <c r="E4254" t="s">
        <v>4689</v>
      </c>
      <c r="F4254">
        <v>2015</v>
      </c>
      <c r="G4254" t="s">
        <v>176</v>
      </c>
      <c r="H4254">
        <v>4</v>
      </c>
      <c r="I4254">
        <v>2</v>
      </c>
      <c r="J4254">
        <v>1</v>
      </c>
      <c r="K4254">
        <v>8</v>
      </c>
      <c r="L4254" t="s">
        <v>43</v>
      </c>
      <c r="M4254">
        <v>2814</v>
      </c>
      <c r="N4254">
        <v>1448</v>
      </c>
      <c r="O4254">
        <v>1402</v>
      </c>
      <c r="P4254">
        <v>0</v>
      </c>
      <c r="Q4254" t="str">
        <f t="shared" si="264"/>
        <v>NO</v>
      </c>
      <c r="R4254">
        <f t="shared" si="265"/>
        <v>1448</v>
      </c>
      <c r="S4254">
        <f t="shared" si="266"/>
        <v>209.82803867403314</v>
      </c>
      <c r="T4254">
        <f t="shared" si="267"/>
        <v>27.989566613162118</v>
      </c>
      <c r="U4254">
        <v>630</v>
      </c>
      <c r="V4254">
        <v>55688</v>
      </c>
      <c r="W4254">
        <v>303831</v>
      </c>
      <c r="X4254" s="2">
        <v>42219</v>
      </c>
      <c r="Y4254">
        <v>361090</v>
      </c>
      <c r="Z4254" s="3">
        <v>107.97</v>
      </c>
      <c r="AA4254">
        <v>0.2492</v>
      </c>
      <c r="AB4254">
        <v>2015</v>
      </c>
      <c r="AC4254">
        <v>0</v>
      </c>
      <c r="AD4254">
        <v>8</v>
      </c>
      <c r="AE4254">
        <v>3</v>
      </c>
    </row>
    <row r="4255" spans="1:31" x14ac:dyDescent="0.25">
      <c r="A4255" t="s">
        <v>4690</v>
      </c>
      <c r="B4255">
        <v>63367</v>
      </c>
      <c r="C4255" t="s">
        <v>4684</v>
      </c>
      <c r="D4255" t="s">
        <v>110</v>
      </c>
      <c r="E4255" t="s">
        <v>4689</v>
      </c>
      <c r="F4255">
        <v>2014</v>
      </c>
      <c r="G4255" t="s">
        <v>60</v>
      </c>
      <c r="H4255">
        <v>4</v>
      </c>
      <c r="I4255">
        <v>3</v>
      </c>
      <c r="J4255">
        <v>1</v>
      </c>
      <c r="K4255">
        <v>8</v>
      </c>
      <c r="L4255" t="s">
        <v>43</v>
      </c>
      <c r="M4255">
        <v>3082</v>
      </c>
      <c r="N4255">
        <v>1682</v>
      </c>
      <c r="O4255">
        <v>1436</v>
      </c>
      <c r="P4255">
        <v>1000</v>
      </c>
      <c r="Q4255" t="str">
        <f t="shared" si="264"/>
        <v>YES</v>
      </c>
      <c r="R4255">
        <f t="shared" si="265"/>
        <v>2682</v>
      </c>
      <c r="S4255">
        <f t="shared" si="266"/>
        <v>128.32587621178226</v>
      </c>
      <c r="T4255">
        <f t="shared" si="267"/>
        <v>31.705682241943734</v>
      </c>
      <c r="U4255">
        <v>630</v>
      </c>
      <c r="V4255">
        <v>55688</v>
      </c>
      <c r="W4255">
        <v>344170</v>
      </c>
      <c r="X4255" s="2">
        <v>41964</v>
      </c>
      <c r="Y4255">
        <v>388443</v>
      </c>
      <c r="Z4255" s="3">
        <v>111.67</v>
      </c>
      <c r="AA4255">
        <v>0.2492</v>
      </c>
      <c r="AB4255">
        <v>2014</v>
      </c>
      <c r="AC4255">
        <v>0</v>
      </c>
      <c r="AD4255">
        <v>11</v>
      </c>
      <c r="AE4255">
        <v>21</v>
      </c>
    </row>
    <row r="4256" spans="1:31" x14ac:dyDescent="0.25">
      <c r="A4256" t="s">
        <v>4691</v>
      </c>
      <c r="B4256">
        <v>63367</v>
      </c>
      <c r="C4256" t="s">
        <v>4684</v>
      </c>
      <c r="D4256" t="s">
        <v>110</v>
      </c>
      <c r="E4256" t="s">
        <v>4689</v>
      </c>
      <c r="F4256">
        <v>2015</v>
      </c>
      <c r="G4256" t="s">
        <v>176</v>
      </c>
      <c r="H4256">
        <v>4</v>
      </c>
      <c r="I4256">
        <v>2</v>
      </c>
      <c r="J4256">
        <v>1</v>
      </c>
      <c r="K4256">
        <v>8</v>
      </c>
      <c r="L4256" t="s">
        <v>43</v>
      </c>
      <c r="M4256">
        <v>2852</v>
      </c>
      <c r="N4256">
        <v>1452</v>
      </c>
      <c r="O4256">
        <v>1436</v>
      </c>
      <c r="P4256">
        <v>0</v>
      </c>
      <c r="Q4256" t="str">
        <f t="shared" si="264"/>
        <v>NO</v>
      </c>
      <c r="R4256">
        <f t="shared" si="265"/>
        <v>1452</v>
      </c>
      <c r="S4256">
        <f t="shared" si="266"/>
        <v>230.71625344352617</v>
      </c>
      <c r="T4256">
        <f t="shared" si="267"/>
        <v>30.860922076448123</v>
      </c>
      <c r="U4256">
        <v>630</v>
      </c>
      <c r="V4256">
        <v>55688</v>
      </c>
      <c r="W4256">
        <v>335000</v>
      </c>
      <c r="X4256" s="2">
        <v>42275</v>
      </c>
      <c r="Y4256">
        <v>362488</v>
      </c>
      <c r="Z4256" s="3">
        <v>117.46</v>
      </c>
      <c r="AA4256">
        <v>0.2492</v>
      </c>
      <c r="AB4256">
        <v>2015</v>
      </c>
      <c r="AC4256">
        <v>0</v>
      </c>
      <c r="AD4256">
        <v>9</v>
      </c>
      <c r="AE4256">
        <v>28</v>
      </c>
    </row>
    <row r="4257" spans="1:31" x14ac:dyDescent="0.25">
      <c r="A4257" t="s">
        <v>4692</v>
      </c>
      <c r="B4257">
        <v>63367</v>
      </c>
      <c r="C4257" t="s">
        <v>4684</v>
      </c>
      <c r="D4257" t="s">
        <v>110</v>
      </c>
      <c r="E4257" t="s">
        <v>4689</v>
      </c>
      <c r="F4257">
        <v>2014</v>
      </c>
      <c r="G4257" t="s">
        <v>176</v>
      </c>
      <c r="H4257">
        <v>4</v>
      </c>
      <c r="I4257">
        <v>2</v>
      </c>
      <c r="J4257">
        <v>1</v>
      </c>
      <c r="K4257">
        <v>8</v>
      </c>
      <c r="L4257" t="s">
        <v>43</v>
      </c>
      <c r="M4257">
        <v>3190</v>
      </c>
      <c r="N4257">
        <v>1708</v>
      </c>
      <c r="O4257">
        <v>1482</v>
      </c>
      <c r="P4257">
        <v>0</v>
      </c>
      <c r="Q4257" t="str">
        <f t="shared" si="264"/>
        <v>NO</v>
      </c>
      <c r="R4257">
        <f t="shared" si="265"/>
        <v>1708</v>
      </c>
      <c r="S4257">
        <f t="shared" si="266"/>
        <v>173.88758782201404</v>
      </c>
      <c r="T4257">
        <f t="shared" si="267"/>
        <v>27.360280169268933</v>
      </c>
      <c r="U4257">
        <v>600</v>
      </c>
      <c r="V4257">
        <v>55688</v>
      </c>
      <c r="W4257">
        <v>297000</v>
      </c>
      <c r="X4257" s="2">
        <v>42332</v>
      </c>
      <c r="Y4257">
        <v>397275</v>
      </c>
      <c r="Z4257" s="3">
        <v>93.1</v>
      </c>
      <c r="AA4257">
        <v>0.2492</v>
      </c>
      <c r="AB4257">
        <v>2015</v>
      </c>
      <c r="AC4257">
        <v>1</v>
      </c>
      <c r="AD4257">
        <v>11</v>
      </c>
      <c r="AE4257">
        <v>24</v>
      </c>
    </row>
    <row r="4258" spans="1:31" x14ac:dyDescent="0.25">
      <c r="A4258" t="s">
        <v>4693</v>
      </c>
      <c r="B4258">
        <v>63367</v>
      </c>
      <c r="C4258" t="s">
        <v>4684</v>
      </c>
      <c r="D4258" t="s">
        <v>110</v>
      </c>
      <c r="E4258" t="s">
        <v>4689</v>
      </c>
      <c r="F4258">
        <v>2015</v>
      </c>
      <c r="G4258" t="s">
        <v>176</v>
      </c>
      <c r="H4258">
        <v>3</v>
      </c>
      <c r="I4258">
        <v>2</v>
      </c>
      <c r="J4258">
        <v>1</v>
      </c>
      <c r="K4258">
        <v>7</v>
      </c>
      <c r="L4258" t="s">
        <v>31</v>
      </c>
      <c r="M4258">
        <v>2195</v>
      </c>
      <c r="N4258">
        <v>2195</v>
      </c>
      <c r="O4258">
        <v>2195</v>
      </c>
      <c r="P4258">
        <v>0</v>
      </c>
      <c r="Q4258" t="str">
        <f t="shared" si="264"/>
        <v>NO</v>
      </c>
      <c r="R4258">
        <f t="shared" si="265"/>
        <v>2195</v>
      </c>
      <c r="S4258">
        <f t="shared" si="266"/>
        <v>128.80091116173122</v>
      </c>
      <c r="T4258">
        <f t="shared" si="267"/>
        <v>26.044591545102271</v>
      </c>
      <c r="U4258">
        <v>640</v>
      </c>
      <c r="V4258">
        <v>55688</v>
      </c>
      <c r="W4258">
        <v>282718</v>
      </c>
      <c r="X4258" s="2">
        <v>42347</v>
      </c>
      <c r="Y4258">
        <v>343327</v>
      </c>
      <c r="Z4258" s="3">
        <v>128.80000000000001</v>
      </c>
      <c r="AA4258">
        <v>0.2492</v>
      </c>
      <c r="AB4258">
        <v>2015</v>
      </c>
      <c r="AC4258">
        <v>0</v>
      </c>
      <c r="AD4258">
        <v>12</v>
      </c>
      <c r="AE4258">
        <v>9</v>
      </c>
    </row>
    <row r="4259" spans="1:31" x14ac:dyDescent="0.25">
      <c r="A4259" t="s">
        <v>4694</v>
      </c>
      <c r="B4259">
        <v>63367</v>
      </c>
      <c r="C4259" t="s">
        <v>4684</v>
      </c>
      <c r="D4259" t="s">
        <v>110</v>
      </c>
      <c r="E4259" t="s">
        <v>4695</v>
      </c>
      <c r="F4259">
        <v>2014</v>
      </c>
      <c r="G4259" t="s">
        <v>60</v>
      </c>
      <c r="H4259">
        <v>4</v>
      </c>
      <c r="I4259">
        <v>3</v>
      </c>
      <c r="J4259">
        <v>1</v>
      </c>
      <c r="K4259">
        <v>7</v>
      </c>
      <c r="L4259" t="s">
        <v>43</v>
      </c>
      <c r="M4259">
        <v>3060</v>
      </c>
      <c r="N4259">
        <v>1720</v>
      </c>
      <c r="O4259">
        <v>1520</v>
      </c>
      <c r="P4259">
        <v>1140</v>
      </c>
      <c r="Q4259" t="str">
        <f t="shared" si="264"/>
        <v>YES</v>
      </c>
      <c r="R4259">
        <f t="shared" si="265"/>
        <v>2860</v>
      </c>
      <c r="S4259">
        <f t="shared" si="266"/>
        <v>113.32412587412587</v>
      </c>
      <c r="T4259">
        <f t="shared" si="267"/>
        <v>27.394966535079</v>
      </c>
      <c r="U4259">
        <v>670</v>
      </c>
      <c r="V4259">
        <v>55688</v>
      </c>
      <c r="W4259">
        <v>324107</v>
      </c>
      <c r="X4259" s="2">
        <v>41893</v>
      </c>
      <c r="Y4259">
        <v>390803</v>
      </c>
      <c r="Z4259" s="3">
        <v>105.92</v>
      </c>
      <c r="AA4259">
        <v>0.27160000000000001</v>
      </c>
      <c r="AB4259">
        <v>2014</v>
      </c>
      <c r="AC4259">
        <v>0</v>
      </c>
      <c r="AD4259">
        <v>9</v>
      </c>
      <c r="AE4259">
        <v>11</v>
      </c>
    </row>
    <row r="4260" spans="1:31" x14ac:dyDescent="0.25">
      <c r="A4260" t="s">
        <v>4696</v>
      </c>
      <c r="B4260">
        <v>63367</v>
      </c>
      <c r="C4260" t="s">
        <v>4684</v>
      </c>
      <c r="D4260" t="s">
        <v>110</v>
      </c>
      <c r="E4260" t="s">
        <v>4697</v>
      </c>
      <c r="F4260">
        <v>2014</v>
      </c>
      <c r="G4260" t="s">
        <v>60</v>
      </c>
      <c r="H4260">
        <v>3</v>
      </c>
      <c r="I4260">
        <v>3</v>
      </c>
      <c r="J4260">
        <v>0</v>
      </c>
      <c r="K4260">
        <v>6</v>
      </c>
      <c r="L4260" t="s">
        <v>138</v>
      </c>
      <c r="M4260">
        <v>2036</v>
      </c>
      <c r="N4260">
        <v>2036</v>
      </c>
      <c r="O4260">
        <v>2024</v>
      </c>
      <c r="P4260">
        <v>1265</v>
      </c>
      <c r="Q4260" t="str">
        <f t="shared" si="264"/>
        <v>YES</v>
      </c>
      <c r="R4260">
        <f t="shared" si="265"/>
        <v>3301</v>
      </c>
      <c r="S4260">
        <f t="shared" si="266"/>
        <v>86.0484701605574</v>
      </c>
      <c r="T4260">
        <f t="shared" si="267"/>
        <v>17.796940223994611</v>
      </c>
      <c r="U4260">
        <v>640</v>
      </c>
      <c r="V4260">
        <v>55688</v>
      </c>
      <c r="W4260">
        <v>284046</v>
      </c>
      <c r="X4260" s="2">
        <v>41890</v>
      </c>
      <c r="Y4260">
        <v>337564</v>
      </c>
      <c r="Z4260" s="3">
        <v>139.51</v>
      </c>
      <c r="AA4260">
        <v>0.3664</v>
      </c>
      <c r="AB4260">
        <v>2014</v>
      </c>
      <c r="AC4260">
        <v>0</v>
      </c>
      <c r="AD4260">
        <v>9</v>
      </c>
      <c r="AE4260">
        <v>8</v>
      </c>
    </row>
    <row r="4261" spans="1:31" x14ac:dyDescent="0.25">
      <c r="A4261" t="s">
        <v>4698</v>
      </c>
      <c r="B4261">
        <v>63367</v>
      </c>
      <c r="C4261" t="s">
        <v>4684</v>
      </c>
      <c r="D4261" t="s">
        <v>110</v>
      </c>
      <c r="E4261" t="s">
        <v>4699</v>
      </c>
      <c r="F4261">
        <v>2014</v>
      </c>
      <c r="G4261" t="s">
        <v>60</v>
      </c>
      <c r="H4261">
        <v>4</v>
      </c>
      <c r="I4261">
        <v>3</v>
      </c>
      <c r="J4261">
        <v>1</v>
      </c>
      <c r="K4261">
        <v>7</v>
      </c>
      <c r="L4261" t="s">
        <v>43</v>
      </c>
      <c r="M4261">
        <v>3204</v>
      </c>
      <c r="N4261">
        <v>1804</v>
      </c>
      <c r="O4261">
        <v>1520</v>
      </c>
      <c r="P4261">
        <v>1050</v>
      </c>
      <c r="Q4261" t="str">
        <f t="shared" si="264"/>
        <v>YES</v>
      </c>
      <c r="R4261">
        <f t="shared" si="265"/>
        <v>2854</v>
      </c>
      <c r="S4261">
        <f t="shared" si="266"/>
        <v>147.18780658724597</v>
      </c>
      <c r="T4261">
        <f t="shared" si="267"/>
        <v>22.468714083134145</v>
      </c>
      <c r="U4261">
        <v>730</v>
      </c>
      <c r="V4261">
        <v>55688</v>
      </c>
      <c r="W4261">
        <v>420074</v>
      </c>
      <c r="X4261" s="2">
        <v>41884</v>
      </c>
      <c r="Y4261">
        <v>407230</v>
      </c>
      <c r="Z4261" s="3">
        <v>131.11000000000001</v>
      </c>
      <c r="AA4261">
        <v>0.42920000000000003</v>
      </c>
      <c r="AB4261">
        <v>2014</v>
      </c>
      <c r="AC4261">
        <v>0</v>
      </c>
      <c r="AD4261">
        <v>9</v>
      </c>
      <c r="AE4261">
        <v>2</v>
      </c>
    </row>
    <row r="4262" spans="1:31" x14ac:dyDescent="0.25">
      <c r="A4262" t="s">
        <v>4700</v>
      </c>
      <c r="B4262">
        <v>63367</v>
      </c>
      <c r="C4262" t="s">
        <v>4684</v>
      </c>
      <c r="D4262" t="s">
        <v>110</v>
      </c>
      <c r="E4262" t="s">
        <v>4701</v>
      </c>
      <c r="F4262">
        <v>2015</v>
      </c>
      <c r="G4262" t="s">
        <v>60</v>
      </c>
      <c r="H4262">
        <v>4</v>
      </c>
      <c r="I4262">
        <v>2</v>
      </c>
      <c r="J4262">
        <v>1</v>
      </c>
      <c r="K4262">
        <v>10</v>
      </c>
      <c r="L4262" t="s">
        <v>43</v>
      </c>
      <c r="M4262">
        <v>2903</v>
      </c>
      <c r="N4262">
        <v>2088</v>
      </c>
      <c r="O4262">
        <v>1968</v>
      </c>
      <c r="P4262">
        <v>0</v>
      </c>
      <c r="Q4262" t="str">
        <f t="shared" si="264"/>
        <v>NO</v>
      </c>
      <c r="R4262">
        <f t="shared" si="265"/>
        <v>2088</v>
      </c>
      <c r="S4262">
        <f t="shared" si="266"/>
        <v>163.16091954022988</v>
      </c>
      <c r="T4262">
        <f t="shared" si="267"/>
        <v>27.684731465906047</v>
      </c>
      <c r="U4262">
        <v>640</v>
      </c>
      <c r="V4262">
        <v>50625</v>
      </c>
      <c r="W4262">
        <v>340680</v>
      </c>
      <c r="X4262" s="2">
        <v>42290</v>
      </c>
      <c r="Y4262">
        <v>359003</v>
      </c>
      <c r="Z4262" s="3">
        <v>117.35</v>
      </c>
      <c r="AA4262">
        <v>0.28249999999999997</v>
      </c>
      <c r="AB4262">
        <v>2015</v>
      </c>
      <c r="AC4262">
        <v>0</v>
      </c>
      <c r="AD4262">
        <v>10</v>
      </c>
      <c r="AE4262">
        <v>13</v>
      </c>
    </row>
    <row r="4263" spans="1:31" x14ac:dyDescent="0.25">
      <c r="A4263" t="s">
        <v>4702</v>
      </c>
      <c r="B4263">
        <v>63367</v>
      </c>
      <c r="C4263" t="s">
        <v>4684</v>
      </c>
      <c r="D4263" t="s">
        <v>110</v>
      </c>
      <c r="E4263" t="s">
        <v>4703</v>
      </c>
      <c r="F4263">
        <v>2015</v>
      </c>
      <c r="G4263" t="s">
        <v>60</v>
      </c>
      <c r="H4263">
        <v>4</v>
      </c>
      <c r="I4263">
        <v>3</v>
      </c>
      <c r="J4263">
        <v>1</v>
      </c>
      <c r="K4263">
        <v>9</v>
      </c>
      <c r="L4263" t="s">
        <v>43</v>
      </c>
      <c r="M4263">
        <v>2954</v>
      </c>
      <c r="N4263">
        <v>1568</v>
      </c>
      <c r="O4263">
        <v>1552</v>
      </c>
      <c r="P4263">
        <v>931</v>
      </c>
      <c r="Q4263" t="str">
        <f t="shared" si="264"/>
        <v>YES</v>
      </c>
      <c r="R4263">
        <f t="shared" si="265"/>
        <v>2499</v>
      </c>
      <c r="S4263">
        <f t="shared" si="266"/>
        <v>141.45698279311725</v>
      </c>
      <c r="T4263">
        <f t="shared" si="267"/>
        <v>26.002134890603042</v>
      </c>
      <c r="U4263">
        <v>600</v>
      </c>
      <c r="V4263">
        <v>50625</v>
      </c>
      <c r="W4263">
        <v>353501</v>
      </c>
      <c r="X4263" s="2">
        <v>42291</v>
      </c>
      <c r="Y4263">
        <v>380008</v>
      </c>
      <c r="Z4263" s="3">
        <v>119.67</v>
      </c>
      <c r="AA4263">
        <v>0.31209999999999999</v>
      </c>
      <c r="AB4263">
        <v>2015</v>
      </c>
      <c r="AC4263">
        <v>0</v>
      </c>
      <c r="AD4263">
        <v>10</v>
      </c>
      <c r="AE4263">
        <v>14</v>
      </c>
    </row>
    <row r="4264" spans="1:31" x14ac:dyDescent="0.25">
      <c r="A4264" t="s">
        <v>4704</v>
      </c>
      <c r="B4264">
        <v>63367</v>
      </c>
      <c r="C4264" t="s">
        <v>4684</v>
      </c>
      <c r="D4264" t="s">
        <v>110</v>
      </c>
      <c r="E4264" t="s">
        <v>4705</v>
      </c>
      <c r="F4264">
        <v>2015</v>
      </c>
      <c r="G4264" t="s">
        <v>176</v>
      </c>
      <c r="H4264">
        <v>3</v>
      </c>
      <c r="I4264">
        <v>2</v>
      </c>
      <c r="J4264">
        <v>1</v>
      </c>
      <c r="K4264">
        <v>8</v>
      </c>
      <c r="L4264" t="s">
        <v>43</v>
      </c>
      <c r="M4264">
        <v>2574</v>
      </c>
      <c r="N4264">
        <v>1342</v>
      </c>
      <c r="O4264">
        <v>1232</v>
      </c>
      <c r="P4264">
        <v>0</v>
      </c>
      <c r="Q4264" t="str">
        <f t="shared" si="264"/>
        <v>NO</v>
      </c>
      <c r="R4264">
        <f t="shared" si="265"/>
        <v>1342</v>
      </c>
      <c r="S4264">
        <f t="shared" si="266"/>
        <v>208.4865871833085</v>
      </c>
      <c r="T4264">
        <f t="shared" si="267"/>
        <v>23.005270864413873</v>
      </c>
      <c r="U4264">
        <v>670</v>
      </c>
      <c r="V4264">
        <v>50625</v>
      </c>
      <c r="W4264">
        <v>279789</v>
      </c>
      <c r="X4264" s="2">
        <v>42250</v>
      </c>
      <c r="Y4264">
        <v>331399</v>
      </c>
      <c r="Z4264" s="3">
        <v>108.7</v>
      </c>
      <c r="AA4264">
        <v>0.2792</v>
      </c>
      <c r="AB4264">
        <v>2015</v>
      </c>
      <c r="AC4264">
        <v>0</v>
      </c>
      <c r="AD4264">
        <v>9</v>
      </c>
      <c r="AE4264">
        <v>3</v>
      </c>
    </row>
    <row r="4265" spans="1:31" x14ac:dyDescent="0.25">
      <c r="A4265" t="s">
        <v>4706</v>
      </c>
      <c r="B4265">
        <v>63367</v>
      </c>
      <c r="C4265" t="s">
        <v>4684</v>
      </c>
      <c r="D4265" t="s">
        <v>110</v>
      </c>
      <c r="E4265" t="s">
        <v>4707</v>
      </c>
      <c r="F4265">
        <v>2014</v>
      </c>
      <c r="G4265" t="s">
        <v>176</v>
      </c>
      <c r="H4265">
        <v>4</v>
      </c>
      <c r="I4265">
        <v>3</v>
      </c>
      <c r="J4265">
        <v>1</v>
      </c>
      <c r="K4265">
        <v>8</v>
      </c>
      <c r="L4265" t="s">
        <v>43</v>
      </c>
      <c r="M4265">
        <v>2988</v>
      </c>
      <c r="N4265">
        <v>1588</v>
      </c>
      <c r="O4265">
        <v>1556</v>
      </c>
      <c r="P4265">
        <v>700</v>
      </c>
      <c r="Q4265" t="str">
        <f t="shared" si="264"/>
        <v>YES</v>
      </c>
      <c r="R4265">
        <f t="shared" si="265"/>
        <v>2288</v>
      </c>
      <c r="S4265">
        <f t="shared" si="266"/>
        <v>158.07954545454547</v>
      </c>
      <c r="T4265">
        <f t="shared" si="267"/>
        <v>23.730117302306759</v>
      </c>
      <c r="U4265">
        <v>630</v>
      </c>
      <c r="V4265">
        <v>50625</v>
      </c>
      <c r="W4265">
        <v>361686</v>
      </c>
      <c r="X4265" s="2">
        <v>41942</v>
      </c>
      <c r="Y4265">
        <v>390453</v>
      </c>
      <c r="Z4265" s="3">
        <v>121.05</v>
      </c>
      <c r="AA4265">
        <v>0.34989999999999999</v>
      </c>
      <c r="AB4265">
        <v>2014</v>
      </c>
      <c r="AC4265">
        <v>0</v>
      </c>
      <c r="AD4265">
        <v>10</v>
      </c>
      <c r="AE4265">
        <v>30</v>
      </c>
    </row>
    <row r="4266" spans="1:31" x14ac:dyDescent="0.25">
      <c r="A4266" t="s">
        <v>4708</v>
      </c>
      <c r="B4266">
        <v>63367</v>
      </c>
      <c r="C4266" t="s">
        <v>4684</v>
      </c>
      <c r="D4266" t="s">
        <v>110</v>
      </c>
      <c r="E4266" t="s">
        <v>4709</v>
      </c>
      <c r="F4266">
        <v>2015</v>
      </c>
      <c r="G4266" t="s">
        <v>60</v>
      </c>
      <c r="H4266">
        <v>4</v>
      </c>
      <c r="I4266">
        <v>2</v>
      </c>
      <c r="J4266">
        <v>1</v>
      </c>
      <c r="K4266">
        <v>8</v>
      </c>
      <c r="L4266" t="s">
        <v>43</v>
      </c>
      <c r="M4266">
        <v>3358</v>
      </c>
      <c r="N4266">
        <v>1786</v>
      </c>
      <c r="O4266">
        <v>1572</v>
      </c>
      <c r="P4266">
        <v>0</v>
      </c>
      <c r="Q4266" t="str">
        <f t="shared" si="264"/>
        <v>NO</v>
      </c>
      <c r="R4266">
        <f t="shared" si="265"/>
        <v>1786</v>
      </c>
      <c r="S4266">
        <f t="shared" si="266"/>
        <v>175.28051511758119</v>
      </c>
      <c r="T4266">
        <f t="shared" si="267"/>
        <v>23.63256190496034</v>
      </c>
      <c r="U4266">
        <v>600</v>
      </c>
      <c r="V4266">
        <v>50625</v>
      </c>
      <c r="W4266">
        <v>313051</v>
      </c>
      <c r="X4266" s="2">
        <v>42303</v>
      </c>
      <c r="Y4266">
        <v>398139</v>
      </c>
      <c r="Z4266" s="3">
        <v>93.23</v>
      </c>
      <c r="AA4266">
        <v>0.30409999999999998</v>
      </c>
      <c r="AB4266">
        <v>2015</v>
      </c>
      <c r="AC4266">
        <v>0</v>
      </c>
      <c r="AD4266">
        <v>10</v>
      </c>
      <c r="AE4266">
        <v>26</v>
      </c>
    </row>
    <row r="4267" spans="1:31" x14ac:dyDescent="0.25">
      <c r="A4267" t="s">
        <v>4710</v>
      </c>
      <c r="B4267">
        <v>63367</v>
      </c>
      <c r="C4267" t="s">
        <v>4684</v>
      </c>
      <c r="D4267" t="s">
        <v>110</v>
      </c>
      <c r="E4267" t="s">
        <v>4711</v>
      </c>
      <c r="F4267">
        <v>2015</v>
      </c>
      <c r="G4267" t="s">
        <v>176</v>
      </c>
      <c r="H4267">
        <v>4</v>
      </c>
      <c r="I4267">
        <v>3</v>
      </c>
      <c r="J4267">
        <v>1</v>
      </c>
      <c r="K4267">
        <v>7</v>
      </c>
      <c r="L4267" t="s">
        <v>43</v>
      </c>
      <c r="M4267">
        <v>3064</v>
      </c>
      <c r="N4267">
        <v>2142</v>
      </c>
      <c r="O4267">
        <v>2010</v>
      </c>
      <c r="P4267">
        <v>1000</v>
      </c>
      <c r="Q4267" t="str">
        <f t="shared" si="264"/>
        <v>YES</v>
      </c>
      <c r="R4267">
        <f t="shared" si="265"/>
        <v>3142</v>
      </c>
      <c r="S4267">
        <f t="shared" si="266"/>
        <v>113.06174411203055</v>
      </c>
      <c r="T4267">
        <f t="shared" si="267"/>
        <v>29.011697780495684</v>
      </c>
      <c r="U4267">
        <v>602</v>
      </c>
      <c r="V4267">
        <v>50625</v>
      </c>
      <c r="W4267">
        <v>355240</v>
      </c>
      <c r="X4267" s="2">
        <v>42250</v>
      </c>
      <c r="Y4267">
        <v>396417</v>
      </c>
      <c r="Z4267" s="3">
        <v>115.94</v>
      </c>
      <c r="AA4267">
        <v>0.28110000000000002</v>
      </c>
      <c r="AB4267">
        <v>2015</v>
      </c>
      <c r="AC4267">
        <v>0</v>
      </c>
      <c r="AD4267">
        <v>9</v>
      </c>
      <c r="AE4267">
        <v>3</v>
      </c>
    </row>
    <row r="4268" spans="1:31" x14ac:dyDescent="0.25">
      <c r="A4268" t="s">
        <v>4712</v>
      </c>
      <c r="B4268">
        <v>63367</v>
      </c>
      <c r="C4268" t="s">
        <v>4684</v>
      </c>
      <c r="D4268" t="s">
        <v>110</v>
      </c>
      <c r="E4268" t="s">
        <v>4713</v>
      </c>
      <c r="F4268">
        <v>2014</v>
      </c>
      <c r="G4268" t="s">
        <v>176</v>
      </c>
      <c r="H4268">
        <v>4</v>
      </c>
      <c r="I4268">
        <v>2</v>
      </c>
      <c r="J4268">
        <v>1</v>
      </c>
      <c r="K4268">
        <v>8</v>
      </c>
      <c r="L4268" t="s">
        <v>43</v>
      </c>
      <c r="M4268">
        <v>3841</v>
      </c>
      <c r="N4268">
        <v>2606</v>
      </c>
      <c r="O4268">
        <v>2286</v>
      </c>
      <c r="P4268">
        <v>0</v>
      </c>
      <c r="Q4268" t="str">
        <f t="shared" si="264"/>
        <v>NO</v>
      </c>
      <c r="R4268">
        <f t="shared" si="265"/>
        <v>2606</v>
      </c>
      <c r="S4268">
        <f t="shared" si="266"/>
        <v>135.7939370683039</v>
      </c>
      <c r="T4268">
        <f t="shared" si="267"/>
        <v>15.32530463178197</v>
      </c>
      <c r="U4268">
        <v>670</v>
      </c>
      <c r="V4268">
        <v>60750</v>
      </c>
      <c r="W4268">
        <v>353879</v>
      </c>
      <c r="X4268" s="2">
        <v>41969</v>
      </c>
      <c r="Y4268">
        <v>469322</v>
      </c>
      <c r="Z4268" s="3">
        <v>92.13</v>
      </c>
      <c r="AA4268">
        <v>0.53010000000000002</v>
      </c>
      <c r="AB4268">
        <v>2014</v>
      </c>
      <c r="AC4268">
        <v>0</v>
      </c>
      <c r="AD4268">
        <v>11</v>
      </c>
      <c r="AE4268">
        <v>26</v>
      </c>
    </row>
    <row r="4269" spans="1:31" x14ac:dyDescent="0.25">
      <c r="A4269" t="s">
        <v>4714</v>
      </c>
      <c r="B4269">
        <v>63367</v>
      </c>
      <c r="C4269" t="s">
        <v>4684</v>
      </c>
      <c r="D4269" t="s">
        <v>110</v>
      </c>
      <c r="E4269" t="s">
        <v>4715</v>
      </c>
      <c r="F4269">
        <v>2014</v>
      </c>
      <c r="G4269" t="s">
        <v>60</v>
      </c>
      <c r="H4269">
        <v>4</v>
      </c>
      <c r="I4269">
        <v>2</v>
      </c>
      <c r="J4269">
        <v>1</v>
      </c>
      <c r="K4269">
        <v>7</v>
      </c>
      <c r="L4269" t="s">
        <v>43</v>
      </c>
      <c r="M4269">
        <v>3216</v>
      </c>
      <c r="N4269">
        <v>1832</v>
      </c>
      <c r="O4269">
        <v>1574</v>
      </c>
      <c r="P4269">
        <v>0</v>
      </c>
      <c r="Q4269" t="str">
        <f t="shared" si="264"/>
        <v>NO</v>
      </c>
      <c r="R4269">
        <f t="shared" si="265"/>
        <v>1832</v>
      </c>
      <c r="S4269">
        <f t="shared" si="266"/>
        <v>172.78220524017468</v>
      </c>
      <c r="T4269">
        <f t="shared" si="267"/>
        <v>38.065424952895789</v>
      </c>
      <c r="U4269">
        <v>640</v>
      </c>
      <c r="V4269">
        <v>55127</v>
      </c>
      <c r="W4269">
        <v>316537</v>
      </c>
      <c r="X4269" s="2">
        <v>41918</v>
      </c>
      <c r="Y4269">
        <v>389245</v>
      </c>
      <c r="Z4269" s="3">
        <v>98.43</v>
      </c>
      <c r="AA4269">
        <v>0.19089999999999999</v>
      </c>
      <c r="AB4269">
        <v>2014</v>
      </c>
      <c r="AC4269">
        <v>0</v>
      </c>
      <c r="AD4269">
        <v>10</v>
      </c>
      <c r="AE4269">
        <v>6</v>
      </c>
    </row>
    <row r="4270" spans="1:31" x14ac:dyDescent="0.25">
      <c r="A4270" t="s">
        <v>4716</v>
      </c>
      <c r="B4270">
        <v>63367</v>
      </c>
      <c r="C4270" t="s">
        <v>4684</v>
      </c>
      <c r="D4270" t="s">
        <v>110</v>
      </c>
      <c r="E4270" t="s">
        <v>4717</v>
      </c>
      <c r="F4270">
        <v>2015</v>
      </c>
      <c r="G4270" t="s">
        <v>176</v>
      </c>
      <c r="H4270">
        <v>4</v>
      </c>
      <c r="I4270">
        <v>3</v>
      </c>
      <c r="J4270">
        <v>1</v>
      </c>
      <c r="K4270">
        <v>10</v>
      </c>
      <c r="L4270" t="s">
        <v>43</v>
      </c>
      <c r="M4270">
        <v>3108</v>
      </c>
      <c r="N4270">
        <v>2294</v>
      </c>
      <c r="O4270">
        <v>2174</v>
      </c>
      <c r="P4270">
        <v>650</v>
      </c>
      <c r="Q4270" t="str">
        <f t="shared" si="264"/>
        <v>YES</v>
      </c>
      <c r="R4270">
        <f t="shared" si="265"/>
        <v>2944</v>
      </c>
      <c r="S4270">
        <f t="shared" si="266"/>
        <v>141.125</v>
      </c>
      <c r="T4270">
        <f t="shared" si="267"/>
        <v>38.946201313030073</v>
      </c>
      <c r="U4270">
        <v>640</v>
      </c>
      <c r="V4270">
        <v>55128</v>
      </c>
      <c r="W4270">
        <v>415472</v>
      </c>
      <c r="X4270" s="2">
        <v>42216</v>
      </c>
      <c r="Y4270">
        <v>405694</v>
      </c>
      <c r="Z4270" s="3">
        <v>133.68</v>
      </c>
      <c r="AA4270">
        <v>0.24490000000000001</v>
      </c>
      <c r="AB4270">
        <v>2015</v>
      </c>
      <c r="AC4270">
        <v>0</v>
      </c>
      <c r="AD4270">
        <v>7</v>
      </c>
      <c r="AE4270">
        <v>31</v>
      </c>
    </row>
    <row r="4271" spans="1:31" x14ac:dyDescent="0.25">
      <c r="A4271" t="s">
        <v>4718</v>
      </c>
      <c r="B4271">
        <v>63367</v>
      </c>
      <c r="C4271" t="s">
        <v>4684</v>
      </c>
      <c r="D4271" t="s">
        <v>110</v>
      </c>
      <c r="E4271" t="s">
        <v>4719</v>
      </c>
      <c r="F4271">
        <v>2014</v>
      </c>
      <c r="G4271" t="s">
        <v>176</v>
      </c>
      <c r="H4271">
        <v>3</v>
      </c>
      <c r="I4271">
        <v>2</v>
      </c>
      <c r="J4271">
        <v>1</v>
      </c>
      <c r="K4271">
        <v>6</v>
      </c>
      <c r="L4271" t="s">
        <v>43</v>
      </c>
      <c r="M4271">
        <v>2730</v>
      </c>
      <c r="N4271">
        <v>1382</v>
      </c>
      <c r="O4271">
        <v>1348</v>
      </c>
      <c r="P4271">
        <v>0</v>
      </c>
      <c r="Q4271" t="str">
        <f t="shared" si="264"/>
        <v>NO</v>
      </c>
      <c r="R4271">
        <f t="shared" si="265"/>
        <v>1382</v>
      </c>
      <c r="S4271">
        <f t="shared" si="266"/>
        <v>232.21056439942112</v>
      </c>
      <c r="T4271">
        <f t="shared" si="267"/>
        <v>26.236448269276554</v>
      </c>
      <c r="U4271">
        <v>600</v>
      </c>
      <c r="V4271">
        <v>44998</v>
      </c>
      <c r="W4271">
        <v>320915</v>
      </c>
      <c r="X4271" s="2">
        <v>42193</v>
      </c>
      <c r="Y4271">
        <v>340597</v>
      </c>
      <c r="Z4271" s="3">
        <v>117.55</v>
      </c>
      <c r="AA4271">
        <v>0.28079999999999999</v>
      </c>
      <c r="AB4271">
        <v>2015</v>
      </c>
      <c r="AC4271">
        <v>1</v>
      </c>
      <c r="AD4271">
        <v>7</v>
      </c>
      <c r="AE4271">
        <v>8</v>
      </c>
    </row>
    <row r="4272" spans="1:31" x14ac:dyDescent="0.25">
      <c r="A4272" t="s">
        <v>4720</v>
      </c>
      <c r="B4272">
        <v>63385</v>
      </c>
      <c r="C4272" t="s">
        <v>4721</v>
      </c>
      <c r="D4272" t="s">
        <v>110</v>
      </c>
      <c r="E4272" t="s">
        <v>4722</v>
      </c>
      <c r="F4272">
        <v>2015</v>
      </c>
      <c r="G4272" t="s">
        <v>176</v>
      </c>
      <c r="H4272">
        <v>4</v>
      </c>
      <c r="I4272">
        <v>3</v>
      </c>
      <c r="J4272">
        <v>1</v>
      </c>
      <c r="K4272">
        <v>10</v>
      </c>
      <c r="L4272" t="s">
        <v>43</v>
      </c>
      <c r="M4272">
        <v>3265</v>
      </c>
      <c r="N4272">
        <v>1835</v>
      </c>
      <c r="O4272">
        <v>1430</v>
      </c>
      <c r="P4272">
        <v>0</v>
      </c>
      <c r="Q4272" t="str">
        <f t="shared" si="264"/>
        <v>NO</v>
      </c>
      <c r="R4272">
        <f t="shared" si="265"/>
        <v>1835</v>
      </c>
      <c r="S4272">
        <f t="shared" si="266"/>
        <v>174.77874659400544</v>
      </c>
      <c r="T4272">
        <f t="shared" si="267"/>
        <v>26.753979408247378</v>
      </c>
      <c r="U4272">
        <v>506</v>
      </c>
      <c r="V4272">
        <v>45000</v>
      </c>
      <c r="W4272">
        <v>320719</v>
      </c>
      <c r="X4272" s="2">
        <v>42215</v>
      </c>
      <c r="Y4272">
        <v>390047</v>
      </c>
      <c r="Z4272" s="3">
        <v>98.23</v>
      </c>
      <c r="AA4272">
        <v>0.2752</v>
      </c>
      <c r="AB4272">
        <v>2015</v>
      </c>
      <c r="AC4272">
        <v>0</v>
      </c>
      <c r="AD4272">
        <v>7</v>
      </c>
      <c r="AE4272">
        <v>30</v>
      </c>
    </row>
    <row r="4273" spans="1:31" x14ac:dyDescent="0.25">
      <c r="A4273" t="s">
        <v>4723</v>
      </c>
      <c r="B4273">
        <v>63385</v>
      </c>
      <c r="C4273" t="s">
        <v>4721</v>
      </c>
      <c r="D4273" t="s">
        <v>110</v>
      </c>
      <c r="E4273" t="s">
        <v>4724</v>
      </c>
      <c r="F4273">
        <v>2014</v>
      </c>
      <c r="G4273" t="s">
        <v>176</v>
      </c>
      <c r="H4273">
        <v>4</v>
      </c>
      <c r="I4273">
        <v>2</v>
      </c>
      <c r="J4273">
        <v>1</v>
      </c>
      <c r="K4273">
        <v>6</v>
      </c>
      <c r="L4273" t="s">
        <v>43</v>
      </c>
      <c r="M4273">
        <v>3340</v>
      </c>
      <c r="N4273">
        <v>1742</v>
      </c>
      <c r="O4273">
        <v>1598</v>
      </c>
      <c r="P4273">
        <v>0</v>
      </c>
      <c r="Q4273" t="str">
        <f t="shared" si="264"/>
        <v>NO</v>
      </c>
      <c r="R4273">
        <f t="shared" si="265"/>
        <v>1742</v>
      </c>
      <c r="S4273">
        <f t="shared" si="266"/>
        <v>216.4219288174512</v>
      </c>
      <c r="T4273">
        <f t="shared" si="267"/>
        <v>11.294388368997174</v>
      </c>
      <c r="U4273">
        <v>878</v>
      </c>
      <c r="V4273">
        <v>45000</v>
      </c>
      <c r="W4273">
        <v>377007</v>
      </c>
      <c r="X4273" s="2">
        <v>41977</v>
      </c>
      <c r="Y4273">
        <v>403313</v>
      </c>
      <c r="Z4273" s="3">
        <v>112.88</v>
      </c>
      <c r="AA4273">
        <v>0.76629999999999998</v>
      </c>
      <c r="AB4273">
        <v>2014</v>
      </c>
      <c r="AC4273">
        <v>0</v>
      </c>
      <c r="AD4273">
        <v>12</v>
      </c>
      <c r="AE4273">
        <v>4</v>
      </c>
    </row>
    <row r="4274" spans="1:31" x14ac:dyDescent="0.25">
      <c r="A4274" t="s">
        <v>4725</v>
      </c>
      <c r="B4274">
        <v>63385</v>
      </c>
      <c r="C4274" t="s">
        <v>4721</v>
      </c>
      <c r="D4274" t="s">
        <v>110</v>
      </c>
      <c r="E4274" t="s">
        <v>4726</v>
      </c>
      <c r="F4274">
        <v>2014</v>
      </c>
      <c r="G4274" t="s">
        <v>176</v>
      </c>
      <c r="H4274">
        <v>4</v>
      </c>
      <c r="I4274">
        <v>2</v>
      </c>
      <c r="J4274">
        <v>0</v>
      </c>
      <c r="K4274">
        <v>7</v>
      </c>
      <c r="L4274" t="s">
        <v>31</v>
      </c>
      <c r="M4274">
        <v>2680</v>
      </c>
      <c r="N4274">
        <v>2680</v>
      </c>
      <c r="O4274">
        <v>2664</v>
      </c>
      <c r="P4274">
        <v>0</v>
      </c>
      <c r="Q4274" t="str">
        <f t="shared" si="264"/>
        <v>NO</v>
      </c>
      <c r="R4274">
        <f t="shared" si="265"/>
        <v>2680</v>
      </c>
      <c r="S4274">
        <f t="shared" si="266"/>
        <v>132.98992537313433</v>
      </c>
      <c r="T4274">
        <f t="shared" si="267"/>
        <v>8.4230148453294049</v>
      </c>
      <c r="U4274">
        <v>662</v>
      </c>
      <c r="V4274">
        <v>54000</v>
      </c>
      <c r="W4274">
        <v>356413</v>
      </c>
      <c r="X4274" s="2">
        <v>41992</v>
      </c>
      <c r="Y4274">
        <v>380259</v>
      </c>
      <c r="Z4274" s="3">
        <v>132.99</v>
      </c>
      <c r="AA4274">
        <v>0.97140000000000004</v>
      </c>
      <c r="AB4274">
        <v>2014</v>
      </c>
      <c r="AC4274">
        <v>0</v>
      </c>
      <c r="AD4274">
        <v>12</v>
      </c>
      <c r="AE4274">
        <v>19</v>
      </c>
    </row>
    <row r="4275" spans="1:31" x14ac:dyDescent="0.25">
      <c r="A4275" t="s">
        <v>4727</v>
      </c>
      <c r="B4275">
        <v>63385</v>
      </c>
      <c r="C4275" t="s">
        <v>4721</v>
      </c>
      <c r="D4275" t="s">
        <v>110</v>
      </c>
      <c r="E4275" t="s">
        <v>4728</v>
      </c>
      <c r="F4275">
        <v>2014</v>
      </c>
      <c r="G4275" t="s">
        <v>176</v>
      </c>
      <c r="H4275">
        <v>3</v>
      </c>
      <c r="I4275">
        <v>3</v>
      </c>
      <c r="J4275">
        <v>0</v>
      </c>
      <c r="K4275">
        <v>7</v>
      </c>
      <c r="L4275" t="s">
        <v>31</v>
      </c>
      <c r="M4275">
        <v>1728</v>
      </c>
      <c r="N4275">
        <v>1728</v>
      </c>
      <c r="O4275">
        <v>1728</v>
      </c>
      <c r="P4275">
        <v>96</v>
      </c>
      <c r="Q4275" t="str">
        <f t="shared" si="264"/>
        <v>YES</v>
      </c>
      <c r="R4275">
        <f t="shared" si="265"/>
        <v>1824</v>
      </c>
      <c r="S4275">
        <f t="shared" si="266"/>
        <v>181.93859649122808</v>
      </c>
      <c r="T4275">
        <f t="shared" si="267"/>
        <v>14.442399000779011</v>
      </c>
      <c r="U4275">
        <v>670</v>
      </c>
      <c r="V4275">
        <v>54000</v>
      </c>
      <c r="W4275">
        <v>331856</v>
      </c>
      <c r="X4275" s="2">
        <v>41936</v>
      </c>
      <c r="Y4275">
        <v>319559</v>
      </c>
      <c r="Z4275" s="3">
        <v>192.05</v>
      </c>
      <c r="AA4275">
        <v>0.52749999999999997</v>
      </c>
      <c r="AB4275">
        <v>2014</v>
      </c>
      <c r="AC4275">
        <v>0</v>
      </c>
      <c r="AD4275">
        <v>10</v>
      </c>
      <c r="AE4275">
        <v>24</v>
      </c>
    </row>
    <row r="4276" spans="1:31" x14ac:dyDescent="0.25">
      <c r="A4276" t="s">
        <v>4729</v>
      </c>
      <c r="B4276">
        <v>63385</v>
      </c>
      <c r="C4276" t="s">
        <v>4721</v>
      </c>
      <c r="D4276" t="s">
        <v>110</v>
      </c>
      <c r="E4276" t="s">
        <v>4730</v>
      </c>
      <c r="F4276">
        <v>2014</v>
      </c>
      <c r="G4276" t="s">
        <v>176</v>
      </c>
      <c r="H4276">
        <v>4</v>
      </c>
      <c r="I4276">
        <v>2</v>
      </c>
      <c r="J4276">
        <v>0</v>
      </c>
      <c r="K4276">
        <v>7</v>
      </c>
      <c r="L4276" t="s">
        <v>43</v>
      </c>
      <c r="M4276">
        <v>2864</v>
      </c>
      <c r="N4276">
        <v>1910</v>
      </c>
      <c r="O4276">
        <v>1694</v>
      </c>
      <c r="P4276">
        <v>0</v>
      </c>
      <c r="Q4276" t="str">
        <f t="shared" si="264"/>
        <v>NO</v>
      </c>
      <c r="R4276">
        <f t="shared" si="265"/>
        <v>1910</v>
      </c>
      <c r="S4276">
        <f t="shared" si="266"/>
        <v>188.30366492146598</v>
      </c>
      <c r="T4276">
        <f t="shared" si="267"/>
        <v>19.823907524442287</v>
      </c>
      <c r="U4276">
        <v>742</v>
      </c>
      <c r="V4276">
        <v>54000</v>
      </c>
      <c r="W4276">
        <v>359660</v>
      </c>
      <c r="X4276" s="2">
        <v>41991</v>
      </c>
      <c r="Y4276">
        <v>361027</v>
      </c>
      <c r="Z4276" s="3">
        <v>125.58</v>
      </c>
      <c r="AA4276">
        <v>0.41649999999999998</v>
      </c>
      <c r="AB4276">
        <v>2014</v>
      </c>
      <c r="AC4276">
        <v>0</v>
      </c>
      <c r="AD4276">
        <v>12</v>
      </c>
      <c r="AE4276">
        <v>18</v>
      </c>
    </row>
    <row r="4277" spans="1:31" x14ac:dyDescent="0.25">
      <c r="A4277" t="s">
        <v>4731</v>
      </c>
      <c r="B4277">
        <v>63385</v>
      </c>
      <c r="C4277" t="s">
        <v>4721</v>
      </c>
      <c r="D4277" t="s">
        <v>110</v>
      </c>
      <c r="E4277" t="s">
        <v>4732</v>
      </c>
      <c r="F4277">
        <v>2014</v>
      </c>
      <c r="G4277" t="s">
        <v>176</v>
      </c>
      <c r="H4277">
        <v>3</v>
      </c>
      <c r="I4277">
        <v>2</v>
      </c>
      <c r="J4277">
        <v>0</v>
      </c>
      <c r="K4277">
        <v>6</v>
      </c>
      <c r="L4277" t="s">
        <v>31</v>
      </c>
      <c r="M4277">
        <v>1804</v>
      </c>
      <c r="N4277">
        <v>1804</v>
      </c>
      <c r="O4277">
        <v>1804</v>
      </c>
      <c r="P4277">
        <v>0</v>
      </c>
      <c r="Q4277" t="str">
        <f t="shared" si="264"/>
        <v>NO</v>
      </c>
      <c r="R4277">
        <f t="shared" si="265"/>
        <v>1804</v>
      </c>
      <c r="S4277">
        <f t="shared" si="266"/>
        <v>192.91796008869179</v>
      </c>
      <c r="T4277">
        <f t="shared" si="267"/>
        <v>21.01402335728767</v>
      </c>
      <c r="U4277">
        <v>420</v>
      </c>
      <c r="V4277">
        <v>54000</v>
      </c>
      <c r="W4277">
        <v>348024</v>
      </c>
      <c r="X4277" s="2">
        <v>41968</v>
      </c>
      <c r="Y4277">
        <v>311336</v>
      </c>
      <c r="Z4277" s="3">
        <v>192.92</v>
      </c>
      <c r="AA4277">
        <v>0.38019999999999998</v>
      </c>
      <c r="AB4277">
        <v>2014</v>
      </c>
      <c r="AC4277">
        <v>0</v>
      </c>
      <c r="AD4277">
        <v>11</v>
      </c>
      <c r="AE4277">
        <v>25</v>
      </c>
    </row>
    <row r="4278" spans="1:31" x14ac:dyDescent="0.25">
      <c r="A4278" t="s">
        <v>4733</v>
      </c>
      <c r="B4278">
        <v>63385</v>
      </c>
      <c r="C4278" t="s">
        <v>4721</v>
      </c>
      <c r="D4278" t="s">
        <v>110</v>
      </c>
      <c r="E4278" t="s">
        <v>4734</v>
      </c>
      <c r="F4278">
        <v>2015</v>
      </c>
      <c r="G4278" t="s">
        <v>176</v>
      </c>
      <c r="H4278">
        <v>4</v>
      </c>
      <c r="I4278">
        <v>2</v>
      </c>
      <c r="J4278">
        <v>1</v>
      </c>
      <c r="K4278">
        <v>8</v>
      </c>
      <c r="L4278" t="s">
        <v>43</v>
      </c>
      <c r="M4278">
        <v>3974</v>
      </c>
      <c r="N4278">
        <v>2134</v>
      </c>
      <c r="O4278">
        <v>1840</v>
      </c>
      <c r="P4278">
        <v>0</v>
      </c>
      <c r="Q4278" t="str">
        <f t="shared" si="264"/>
        <v>NO</v>
      </c>
      <c r="R4278">
        <f t="shared" si="265"/>
        <v>2134</v>
      </c>
      <c r="S4278">
        <f t="shared" si="266"/>
        <v>169.42127460168697</v>
      </c>
      <c r="T4278">
        <f t="shared" si="267"/>
        <v>18.047251857961697</v>
      </c>
      <c r="U4278">
        <v>651</v>
      </c>
      <c r="V4278">
        <v>45000</v>
      </c>
      <c r="W4278">
        <v>361545</v>
      </c>
      <c r="X4278" s="2">
        <v>42248</v>
      </c>
      <c r="Y4278">
        <v>465031</v>
      </c>
      <c r="Z4278" s="3">
        <v>90.98</v>
      </c>
      <c r="AA4278">
        <v>0.45989999999999998</v>
      </c>
      <c r="AB4278">
        <v>2015</v>
      </c>
      <c r="AC4278">
        <v>0</v>
      </c>
      <c r="AD4278">
        <v>9</v>
      </c>
      <c r="AE4278">
        <v>1</v>
      </c>
    </row>
    <row r="4279" spans="1:31" x14ac:dyDescent="0.25">
      <c r="A4279" t="s">
        <v>4735</v>
      </c>
      <c r="B4279">
        <v>63385</v>
      </c>
      <c r="C4279" t="s">
        <v>4721</v>
      </c>
      <c r="D4279" t="s">
        <v>110</v>
      </c>
      <c r="E4279" t="s">
        <v>4736</v>
      </c>
      <c r="F4279">
        <v>2014</v>
      </c>
      <c r="G4279" t="s">
        <v>176</v>
      </c>
      <c r="H4279">
        <v>4</v>
      </c>
      <c r="I4279">
        <v>3</v>
      </c>
      <c r="J4279">
        <v>0</v>
      </c>
      <c r="K4279">
        <v>8</v>
      </c>
      <c r="L4279" t="s">
        <v>31</v>
      </c>
      <c r="M4279">
        <v>2620</v>
      </c>
      <c r="N4279">
        <v>2620</v>
      </c>
      <c r="O4279">
        <v>2620</v>
      </c>
      <c r="P4279">
        <v>0</v>
      </c>
      <c r="Q4279" t="str">
        <f t="shared" si="264"/>
        <v>NO</v>
      </c>
      <c r="R4279">
        <f t="shared" si="265"/>
        <v>2620</v>
      </c>
      <c r="S4279">
        <f t="shared" si="266"/>
        <v>118.92557251908397</v>
      </c>
      <c r="T4279">
        <f t="shared" si="267"/>
        <v>27.82188777203098</v>
      </c>
      <c r="U4279">
        <v>662</v>
      </c>
      <c r="V4279">
        <v>45000</v>
      </c>
      <c r="W4279">
        <v>311585</v>
      </c>
      <c r="X4279" s="2">
        <v>42156</v>
      </c>
      <c r="Y4279">
        <v>365466</v>
      </c>
      <c r="Z4279" s="3">
        <v>118.93</v>
      </c>
      <c r="AA4279">
        <v>0.2571</v>
      </c>
      <c r="AB4279">
        <v>2015</v>
      </c>
      <c r="AC4279">
        <v>1</v>
      </c>
      <c r="AD4279">
        <v>6</v>
      </c>
      <c r="AE4279">
        <v>1</v>
      </c>
    </row>
    <row r="4280" spans="1:31" x14ac:dyDescent="0.25">
      <c r="A4280" t="s">
        <v>4737</v>
      </c>
      <c r="B4280">
        <v>63385</v>
      </c>
      <c r="C4280" t="s">
        <v>4721</v>
      </c>
      <c r="D4280" t="s">
        <v>110</v>
      </c>
      <c r="E4280" t="s">
        <v>4738</v>
      </c>
      <c r="F4280">
        <v>2015</v>
      </c>
      <c r="G4280" t="s">
        <v>176</v>
      </c>
      <c r="H4280">
        <v>3</v>
      </c>
      <c r="I4280">
        <v>2</v>
      </c>
      <c r="J4280">
        <v>0</v>
      </c>
      <c r="K4280">
        <v>6</v>
      </c>
      <c r="L4280" t="s">
        <v>31</v>
      </c>
      <c r="M4280">
        <v>1915</v>
      </c>
      <c r="N4280">
        <v>1915</v>
      </c>
      <c r="O4280">
        <v>1915</v>
      </c>
      <c r="P4280">
        <v>0</v>
      </c>
      <c r="Q4280" t="str">
        <f t="shared" si="264"/>
        <v>NO</v>
      </c>
      <c r="R4280">
        <f t="shared" si="265"/>
        <v>1915</v>
      </c>
      <c r="S4280">
        <f t="shared" si="266"/>
        <v>144.88093994778069</v>
      </c>
      <c r="T4280">
        <f t="shared" si="267"/>
        <v>23.119080593094782</v>
      </c>
      <c r="U4280">
        <v>420</v>
      </c>
      <c r="V4280">
        <v>45000</v>
      </c>
      <c r="W4280">
        <v>277447</v>
      </c>
      <c r="X4280" s="2">
        <v>42215</v>
      </c>
      <c r="Y4280">
        <v>304406</v>
      </c>
      <c r="Z4280" s="3">
        <v>144.88</v>
      </c>
      <c r="AA4280">
        <v>0.27550000000000002</v>
      </c>
      <c r="AB4280">
        <v>2015</v>
      </c>
      <c r="AC4280">
        <v>0</v>
      </c>
      <c r="AD4280">
        <v>7</v>
      </c>
      <c r="AE4280">
        <v>30</v>
      </c>
    </row>
    <row r="4281" spans="1:31" x14ac:dyDescent="0.25">
      <c r="A4281" t="s">
        <v>4739</v>
      </c>
      <c r="B4281">
        <v>63385</v>
      </c>
      <c r="C4281" t="s">
        <v>4721</v>
      </c>
      <c r="D4281" t="s">
        <v>110</v>
      </c>
      <c r="E4281" t="s">
        <v>4740</v>
      </c>
      <c r="F4281">
        <v>2015</v>
      </c>
      <c r="G4281" t="s">
        <v>176</v>
      </c>
      <c r="H4281">
        <v>4</v>
      </c>
      <c r="I4281">
        <v>2</v>
      </c>
      <c r="J4281">
        <v>1</v>
      </c>
      <c r="K4281">
        <v>7</v>
      </c>
      <c r="L4281" t="s">
        <v>43</v>
      </c>
      <c r="M4281">
        <v>3317</v>
      </c>
      <c r="N4281">
        <v>2246</v>
      </c>
      <c r="O4281">
        <v>2246</v>
      </c>
      <c r="P4281">
        <v>0</v>
      </c>
      <c r="Q4281" t="str">
        <f t="shared" si="264"/>
        <v>NO</v>
      </c>
      <c r="R4281">
        <f t="shared" si="265"/>
        <v>2246</v>
      </c>
      <c r="S4281">
        <f t="shared" si="266"/>
        <v>172.21282279608192</v>
      </c>
      <c r="T4281">
        <f t="shared" si="267"/>
        <v>36.124803026940761</v>
      </c>
      <c r="U4281">
        <v>420</v>
      </c>
      <c r="V4281">
        <v>45000</v>
      </c>
      <c r="W4281">
        <v>386790</v>
      </c>
      <c r="X4281" s="2">
        <v>42229</v>
      </c>
      <c r="Y4281">
        <v>402723</v>
      </c>
      <c r="Z4281" s="3">
        <v>116.61</v>
      </c>
      <c r="AA4281">
        <v>0.24579999999999999</v>
      </c>
      <c r="AB4281">
        <v>2015</v>
      </c>
      <c r="AC4281">
        <v>0</v>
      </c>
      <c r="AD4281">
        <v>8</v>
      </c>
      <c r="AE4281">
        <v>13</v>
      </c>
    </row>
    <row r="4282" spans="1:31" x14ac:dyDescent="0.25">
      <c r="A4282" t="s">
        <v>4741</v>
      </c>
      <c r="B4282">
        <v>63385</v>
      </c>
      <c r="C4282" t="s">
        <v>4721</v>
      </c>
      <c r="D4282" t="s">
        <v>110</v>
      </c>
      <c r="E4282" t="s">
        <v>4742</v>
      </c>
      <c r="F4282">
        <v>2015</v>
      </c>
      <c r="G4282" t="s">
        <v>176</v>
      </c>
      <c r="H4282">
        <v>4</v>
      </c>
      <c r="I4282">
        <v>2</v>
      </c>
      <c r="J4282">
        <v>1</v>
      </c>
      <c r="K4282">
        <v>9</v>
      </c>
      <c r="L4282" t="s">
        <v>43</v>
      </c>
      <c r="M4282">
        <v>3623</v>
      </c>
      <c r="N4282">
        <v>1996</v>
      </c>
      <c r="O4282">
        <v>1843</v>
      </c>
      <c r="P4282">
        <v>0</v>
      </c>
      <c r="Q4282" t="str">
        <f t="shared" si="264"/>
        <v>NO</v>
      </c>
      <c r="R4282">
        <f t="shared" si="265"/>
        <v>1996</v>
      </c>
      <c r="S4282">
        <f t="shared" si="266"/>
        <v>188.19088176352705</v>
      </c>
      <c r="T4282">
        <f t="shared" si="267"/>
        <v>25.741060537532721</v>
      </c>
      <c r="U4282">
        <v>662</v>
      </c>
      <c r="V4282">
        <v>54000</v>
      </c>
      <c r="W4282">
        <v>375629</v>
      </c>
      <c r="X4282" s="2">
        <v>42361</v>
      </c>
      <c r="Y4282">
        <v>443718</v>
      </c>
      <c r="Z4282" s="3">
        <v>103.68</v>
      </c>
      <c r="AA4282">
        <v>0.33500000000000002</v>
      </c>
      <c r="AB4282">
        <v>2015</v>
      </c>
      <c r="AC4282">
        <v>0</v>
      </c>
      <c r="AD4282">
        <v>12</v>
      </c>
      <c r="AE4282">
        <v>23</v>
      </c>
    </row>
    <row r="4283" spans="1:31" x14ac:dyDescent="0.25">
      <c r="A4283" t="s">
        <v>4743</v>
      </c>
      <c r="B4283">
        <v>63385</v>
      </c>
      <c r="C4283" t="s">
        <v>4721</v>
      </c>
      <c r="D4283" t="s">
        <v>110</v>
      </c>
      <c r="E4283" t="s">
        <v>4744</v>
      </c>
      <c r="F4283">
        <v>2014</v>
      </c>
      <c r="G4283" t="s">
        <v>176</v>
      </c>
      <c r="H4283">
        <v>3</v>
      </c>
      <c r="I4283">
        <v>2</v>
      </c>
      <c r="J4283">
        <v>0</v>
      </c>
      <c r="K4283">
        <v>6</v>
      </c>
      <c r="L4283" t="s">
        <v>31</v>
      </c>
      <c r="M4283">
        <v>1825</v>
      </c>
      <c r="N4283">
        <v>1825</v>
      </c>
      <c r="O4283">
        <v>1825</v>
      </c>
      <c r="P4283">
        <v>0</v>
      </c>
      <c r="Q4283" t="str">
        <f t="shared" si="264"/>
        <v>NO</v>
      </c>
      <c r="R4283">
        <f t="shared" si="265"/>
        <v>1825</v>
      </c>
      <c r="S4283">
        <f t="shared" si="266"/>
        <v>152.38739726027399</v>
      </c>
      <c r="T4283">
        <f t="shared" si="267"/>
        <v>21.331300429499258</v>
      </c>
      <c r="U4283">
        <v>662</v>
      </c>
      <c r="V4283">
        <v>54000</v>
      </c>
      <c r="W4283">
        <v>278107</v>
      </c>
      <c r="X4283" s="2">
        <v>42116</v>
      </c>
      <c r="Y4283">
        <v>318017</v>
      </c>
      <c r="Z4283" s="3">
        <v>152.38999999999999</v>
      </c>
      <c r="AA4283">
        <v>0.29930000000000001</v>
      </c>
      <c r="AB4283">
        <v>2015</v>
      </c>
      <c r="AC4283">
        <v>1</v>
      </c>
      <c r="AD4283">
        <v>4</v>
      </c>
      <c r="AE4283">
        <v>22</v>
      </c>
    </row>
    <row r="4284" spans="1:31" x14ac:dyDescent="0.25">
      <c r="A4284" t="s">
        <v>4745</v>
      </c>
      <c r="B4284">
        <v>63385</v>
      </c>
      <c r="C4284" t="s">
        <v>4721</v>
      </c>
      <c r="D4284" t="s">
        <v>110</v>
      </c>
      <c r="E4284" t="s">
        <v>4746</v>
      </c>
      <c r="F4284">
        <v>2014</v>
      </c>
      <c r="G4284" t="s">
        <v>176</v>
      </c>
      <c r="H4284">
        <v>3</v>
      </c>
      <c r="I4284">
        <v>2</v>
      </c>
      <c r="J4284">
        <v>0</v>
      </c>
      <c r="K4284">
        <v>7</v>
      </c>
      <c r="L4284" t="s">
        <v>31</v>
      </c>
      <c r="M4284">
        <v>2513</v>
      </c>
      <c r="N4284">
        <v>2513</v>
      </c>
      <c r="O4284">
        <v>2513</v>
      </c>
      <c r="P4284">
        <v>0</v>
      </c>
      <c r="Q4284" t="str">
        <f t="shared" si="264"/>
        <v>NO</v>
      </c>
      <c r="R4284">
        <f t="shared" si="265"/>
        <v>2513</v>
      </c>
      <c r="S4284">
        <f t="shared" si="266"/>
        <v>157.65021886191803</v>
      </c>
      <c r="T4284">
        <f t="shared" si="267"/>
        <v>29.31010808285</v>
      </c>
      <c r="U4284">
        <v>955</v>
      </c>
      <c r="V4284">
        <v>45000</v>
      </c>
      <c r="W4284">
        <v>396175</v>
      </c>
      <c r="X4284" s="2">
        <v>42163</v>
      </c>
      <c r="Y4284">
        <v>353054</v>
      </c>
      <c r="Z4284" s="3">
        <v>157.65</v>
      </c>
      <c r="AA4284">
        <v>0.31030000000000002</v>
      </c>
      <c r="AB4284">
        <v>2015</v>
      </c>
      <c r="AC4284">
        <v>1</v>
      </c>
      <c r="AD4284">
        <v>6</v>
      </c>
      <c r="AE4284">
        <v>8</v>
      </c>
    </row>
    <row r="4285" spans="1:31" x14ac:dyDescent="0.25">
      <c r="A4285" t="s">
        <v>4747</v>
      </c>
      <c r="B4285">
        <v>63367</v>
      </c>
      <c r="C4285" t="s">
        <v>1858</v>
      </c>
      <c r="D4285" t="s">
        <v>110</v>
      </c>
      <c r="E4285" t="s">
        <v>4748</v>
      </c>
      <c r="F4285">
        <v>2014</v>
      </c>
      <c r="G4285" t="s">
        <v>60</v>
      </c>
      <c r="H4285">
        <v>4</v>
      </c>
      <c r="I4285">
        <v>2</v>
      </c>
      <c r="J4285">
        <v>1</v>
      </c>
      <c r="K4285">
        <v>7</v>
      </c>
      <c r="L4285" t="s">
        <v>43</v>
      </c>
      <c r="M4285">
        <v>2810</v>
      </c>
      <c r="N4285">
        <v>1450</v>
      </c>
      <c r="O4285">
        <v>1402</v>
      </c>
      <c r="P4285">
        <v>550</v>
      </c>
      <c r="Q4285" t="str">
        <f t="shared" si="264"/>
        <v>YES</v>
      </c>
      <c r="R4285">
        <f t="shared" si="265"/>
        <v>2000</v>
      </c>
      <c r="S4285">
        <f t="shared" si="266"/>
        <v>155</v>
      </c>
      <c r="T4285">
        <f t="shared" si="267"/>
        <v>36.683612128785512</v>
      </c>
      <c r="U4285">
        <v>400</v>
      </c>
      <c r="V4285">
        <v>45000</v>
      </c>
      <c r="W4285">
        <v>310000</v>
      </c>
      <c r="X4285" s="2">
        <v>42290</v>
      </c>
      <c r="Y4285">
        <v>343236</v>
      </c>
      <c r="Z4285" s="3">
        <v>110.32</v>
      </c>
      <c r="AA4285">
        <v>0.19400000000000001</v>
      </c>
      <c r="AB4285">
        <v>2015</v>
      </c>
      <c r="AC4285">
        <v>1</v>
      </c>
      <c r="AD4285">
        <v>10</v>
      </c>
      <c r="AE4285">
        <v>13</v>
      </c>
    </row>
    <row r="4286" spans="1:31" x14ac:dyDescent="0.25">
      <c r="A4286" t="s">
        <v>4749</v>
      </c>
      <c r="B4286">
        <v>63367</v>
      </c>
      <c r="C4286" t="s">
        <v>1858</v>
      </c>
      <c r="D4286" t="s">
        <v>110</v>
      </c>
      <c r="E4286" t="s">
        <v>4750</v>
      </c>
      <c r="F4286">
        <v>2015</v>
      </c>
      <c r="G4286" t="s">
        <v>60</v>
      </c>
      <c r="H4286">
        <v>3</v>
      </c>
      <c r="I4286">
        <v>2</v>
      </c>
      <c r="J4286">
        <v>0</v>
      </c>
      <c r="K4286">
        <v>5</v>
      </c>
      <c r="L4286" t="s">
        <v>31</v>
      </c>
      <c r="M4286">
        <v>1740</v>
      </c>
      <c r="N4286">
        <v>1740</v>
      </c>
      <c r="O4286">
        <v>1740</v>
      </c>
      <c r="P4286">
        <v>0</v>
      </c>
      <c r="Q4286" t="str">
        <f t="shared" si="264"/>
        <v>NO</v>
      </c>
      <c r="R4286">
        <f t="shared" si="265"/>
        <v>1740</v>
      </c>
      <c r="S4286">
        <f t="shared" si="266"/>
        <v>134.08448275862068</v>
      </c>
      <c r="T4286">
        <f t="shared" si="267"/>
        <v>35.564354153633396</v>
      </c>
      <c r="U4286">
        <v>400</v>
      </c>
      <c r="V4286">
        <v>45000</v>
      </c>
      <c r="W4286">
        <v>233307</v>
      </c>
      <c r="X4286" s="2">
        <v>42360</v>
      </c>
      <c r="Y4286">
        <v>282431</v>
      </c>
      <c r="Z4286" s="3">
        <v>134.08000000000001</v>
      </c>
      <c r="AA4286">
        <v>0.15060000000000001</v>
      </c>
      <c r="AB4286">
        <v>2015</v>
      </c>
      <c r="AC4286">
        <v>0</v>
      </c>
      <c r="AD4286">
        <v>12</v>
      </c>
      <c r="AE4286">
        <v>22</v>
      </c>
    </row>
    <row r="4287" spans="1:31" x14ac:dyDescent="0.25">
      <c r="A4287" t="s">
        <v>4751</v>
      </c>
      <c r="B4287">
        <v>63367</v>
      </c>
      <c r="C4287" t="s">
        <v>1858</v>
      </c>
      <c r="D4287" t="s">
        <v>110</v>
      </c>
      <c r="E4287" t="s">
        <v>4752</v>
      </c>
      <c r="F4287">
        <v>2015</v>
      </c>
      <c r="G4287" t="s">
        <v>60</v>
      </c>
      <c r="H4287">
        <v>4</v>
      </c>
      <c r="I4287">
        <v>2</v>
      </c>
      <c r="J4287">
        <v>1</v>
      </c>
      <c r="K4287">
        <v>9</v>
      </c>
      <c r="L4287" t="s">
        <v>43</v>
      </c>
      <c r="M4287">
        <v>2560</v>
      </c>
      <c r="N4287">
        <v>1324</v>
      </c>
      <c r="O4287">
        <v>1236</v>
      </c>
      <c r="P4287">
        <v>0</v>
      </c>
      <c r="Q4287" t="str">
        <f t="shared" si="264"/>
        <v>NO</v>
      </c>
      <c r="R4287">
        <f t="shared" si="265"/>
        <v>1324</v>
      </c>
      <c r="S4287">
        <f t="shared" si="266"/>
        <v>189.42220543806647</v>
      </c>
      <c r="T4287">
        <f t="shared" si="267"/>
        <v>26.313807008089874</v>
      </c>
      <c r="U4287">
        <v>640</v>
      </c>
      <c r="V4287">
        <v>45000</v>
      </c>
      <c r="W4287">
        <v>250795</v>
      </c>
      <c r="X4287" s="2">
        <v>42125</v>
      </c>
      <c r="Y4287">
        <v>316296</v>
      </c>
      <c r="Z4287" s="3">
        <v>97.97</v>
      </c>
      <c r="AA4287">
        <v>0.21879999999999999</v>
      </c>
      <c r="AB4287">
        <v>2015</v>
      </c>
      <c r="AC4287">
        <v>0</v>
      </c>
      <c r="AD4287">
        <v>5</v>
      </c>
      <c r="AE4287">
        <v>1</v>
      </c>
    </row>
    <row r="4288" spans="1:31" x14ac:dyDescent="0.25">
      <c r="A4288" t="s">
        <v>4753</v>
      </c>
      <c r="B4288">
        <v>63367</v>
      </c>
      <c r="C4288" t="s">
        <v>1858</v>
      </c>
      <c r="D4288" t="s">
        <v>110</v>
      </c>
      <c r="E4288" t="s">
        <v>4754</v>
      </c>
      <c r="F4288">
        <v>2015</v>
      </c>
      <c r="G4288" t="s">
        <v>60</v>
      </c>
      <c r="H4288">
        <v>4</v>
      </c>
      <c r="I4288">
        <v>3</v>
      </c>
      <c r="J4288">
        <v>1</v>
      </c>
      <c r="K4288">
        <v>7</v>
      </c>
      <c r="L4288" t="s">
        <v>43</v>
      </c>
      <c r="M4288">
        <v>2516</v>
      </c>
      <c r="N4288">
        <v>1302</v>
      </c>
      <c r="O4288">
        <v>1214</v>
      </c>
      <c r="P4288">
        <v>1114</v>
      </c>
      <c r="Q4288" t="str">
        <f t="shared" si="264"/>
        <v>YES</v>
      </c>
      <c r="R4288">
        <f t="shared" si="265"/>
        <v>2416</v>
      </c>
      <c r="S4288">
        <f t="shared" si="266"/>
        <v>109.5625</v>
      </c>
      <c r="T4288">
        <f t="shared" si="267"/>
        <v>18.772767129831752</v>
      </c>
      <c r="U4288">
        <v>640</v>
      </c>
      <c r="V4288">
        <v>45000</v>
      </c>
      <c r="W4288">
        <v>264703</v>
      </c>
      <c r="X4288" s="2">
        <v>42192</v>
      </c>
      <c r="Y4288">
        <v>325867</v>
      </c>
      <c r="Z4288" s="3">
        <v>105.21</v>
      </c>
      <c r="AA4288">
        <v>0.32369999999999999</v>
      </c>
      <c r="AB4288">
        <v>2015</v>
      </c>
      <c r="AC4288">
        <v>0</v>
      </c>
      <c r="AD4288">
        <v>7</v>
      </c>
      <c r="AE4288">
        <v>7</v>
      </c>
    </row>
    <row r="4289" spans="1:31" x14ac:dyDescent="0.25">
      <c r="A4289" t="s">
        <v>4755</v>
      </c>
      <c r="B4289">
        <v>63367</v>
      </c>
      <c r="C4289" t="s">
        <v>1858</v>
      </c>
      <c r="D4289" t="s">
        <v>110</v>
      </c>
      <c r="E4289" t="s">
        <v>4756</v>
      </c>
      <c r="F4289">
        <v>2015</v>
      </c>
      <c r="G4289" t="s">
        <v>60</v>
      </c>
      <c r="H4289">
        <v>3</v>
      </c>
      <c r="I4289">
        <v>2</v>
      </c>
      <c r="J4289">
        <v>0</v>
      </c>
      <c r="K4289">
        <v>6</v>
      </c>
      <c r="L4289" t="s">
        <v>31</v>
      </c>
      <c r="M4289">
        <v>1954</v>
      </c>
      <c r="N4289">
        <v>1954</v>
      </c>
      <c r="O4289">
        <v>1954</v>
      </c>
      <c r="P4289">
        <v>0</v>
      </c>
      <c r="Q4289" t="str">
        <f t="shared" si="264"/>
        <v>NO</v>
      </c>
      <c r="R4289">
        <f t="shared" si="265"/>
        <v>1954</v>
      </c>
      <c r="S4289">
        <f t="shared" si="266"/>
        <v>132.50870010235414</v>
      </c>
      <c r="T4289">
        <f t="shared" si="267"/>
        <v>15.97428438942206</v>
      </c>
      <c r="U4289">
        <v>670</v>
      </c>
      <c r="V4289">
        <v>45000</v>
      </c>
      <c r="W4289">
        <v>258922</v>
      </c>
      <c r="X4289" s="2">
        <v>42307</v>
      </c>
      <c r="Y4289">
        <v>307275</v>
      </c>
      <c r="Z4289" s="3">
        <v>132.51</v>
      </c>
      <c r="AA4289">
        <v>0.37209999999999999</v>
      </c>
      <c r="AB4289">
        <v>2015</v>
      </c>
      <c r="AC4289">
        <v>0</v>
      </c>
      <c r="AD4289">
        <v>10</v>
      </c>
      <c r="AE4289">
        <v>30</v>
      </c>
    </row>
    <row r="4290" spans="1:31" x14ac:dyDescent="0.25">
      <c r="A4290" t="s">
        <v>4757</v>
      </c>
      <c r="B4290">
        <v>63367</v>
      </c>
      <c r="C4290" t="s">
        <v>1858</v>
      </c>
      <c r="D4290" t="s">
        <v>110</v>
      </c>
      <c r="E4290" t="s">
        <v>4758</v>
      </c>
      <c r="F4290">
        <v>2015</v>
      </c>
      <c r="G4290" t="s">
        <v>60</v>
      </c>
      <c r="H4290">
        <v>4</v>
      </c>
      <c r="I4290">
        <v>2</v>
      </c>
      <c r="J4290">
        <v>1</v>
      </c>
      <c r="K4290">
        <v>9</v>
      </c>
      <c r="L4290" t="s">
        <v>43</v>
      </c>
      <c r="M4290">
        <v>2544</v>
      </c>
      <c r="N4290">
        <v>1312</v>
      </c>
      <c r="O4290">
        <v>1232</v>
      </c>
      <c r="P4290">
        <v>0</v>
      </c>
      <c r="Q4290" t="str">
        <f t="shared" si="264"/>
        <v>NO</v>
      </c>
      <c r="R4290">
        <f t="shared" si="265"/>
        <v>1312</v>
      </c>
      <c r="S4290">
        <f t="shared" si="266"/>
        <v>182.57774390243901</v>
      </c>
      <c r="T4290">
        <f t="shared" si="267"/>
        <v>21.01309759280371</v>
      </c>
      <c r="U4290">
        <v>400</v>
      </c>
      <c r="V4290">
        <v>45000</v>
      </c>
      <c r="W4290">
        <v>239542</v>
      </c>
      <c r="X4290" s="2">
        <v>42277</v>
      </c>
      <c r="Y4290">
        <v>303923</v>
      </c>
      <c r="Z4290" s="3">
        <v>94.16</v>
      </c>
      <c r="AA4290">
        <v>0.26169999999999999</v>
      </c>
      <c r="AB4290">
        <v>2015</v>
      </c>
      <c r="AC4290">
        <v>0</v>
      </c>
      <c r="AD4290">
        <v>9</v>
      </c>
      <c r="AE4290">
        <v>30</v>
      </c>
    </row>
    <row r="4291" spans="1:31" x14ac:dyDescent="0.25">
      <c r="A4291" t="s">
        <v>4759</v>
      </c>
      <c r="B4291">
        <v>63367</v>
      </c>
      <c r="C4291" t="s">
        <v>1858</v>
      </c>
      <c r="D4291" t="s">
        <v>110</v>
      </c>
      <c r="E4291" t="s">
        <v>4760</v>
      </c>
      <c r="F4291">
        <v>2014</v>
      </c>
      <c r="G4291" t="s">
        <v>60</v>
      </c>
      <c r="H4291">
        <v>4</v>
      </c>
      <c r="I4291">
        <v>2</v>
      </c>
      <c r="J4291">
        <v>1</v>
      </c>
      <c r="K4291">
        <v>8</v>
      </c>
      <c r="L4291" t="s">
        <v>43</v>
      </c>
      <c r="M4291">
        <v>2520</v>
      </c>
      <c r="N4291">
        <v>1308</v>
      </c>
      <c r="O4291">
        <v>1212</v>
      </c>
      <c r="P4291">
        <v>0</v>
      </c>
      <c r="Q4291" t="str">
        <f t="shared" ref="Q4291:Q4354" si="268">IF(P4291&gt;0,"YES","NO")</f>
        <v>NO</v>
      </c>
      <c r="R4291">
        <f t="shared" ref="R4291:R4354" si="269">P4291+N4291</f>
        <v>1308</v>
      </c>
      <c r="S4291">
        <f t="shared" ref="S4291:S4354" si="270">W4291/R4291</f>
        <v>201.54510703363914</v>
      </c>
      <c r="T4291">
        <f t="shared" ref="T4291:T4354" si="271">(W4291/(43560*AA4291))</f>
        <v>29.945103502298409</v>
      </c>
      <c r="U4291">
        <v>400</v>
      </c>
      <c r="V4291">
        <v>45000</v>
      </c>
      <c r="W4291">
        <v>263621</v>
      </c>
      <c r="X4291" s="2">
        <v>42292</v>
      </c>
      <c r="Y4291">
        <v>302775</v>
      </c>
      <c r="Z4291" s="3">
        <v>104.61</v>
      </c>
      <c r="AA4291">
        <v>0.2021</v>
      </c>
      <c r="AB4291">
        <v>2015</v>
      </c>
      <c r="AC4291">
        <v>1</v>
      </c>
      <c r="AD4291">
        <v>10</v>
      </c>
      <c r="AE4291">
        <v>15</v>
      </c>
    </row>
    <row r="4292" spans="1:31" x14ac:dyDescent="0.25">
      <c r="A4292" t="s">
        <v>4761</v>
      </c>
      <c r="B4292">
        <v>63367</v>
      </c>
      <c r="C4292" t="s">
        <v>1858</v>
      </c>
      <c r="D4292" t="s">
        <v>110</v>
      </c>
      <c r="E4292" t="s">
        <v>4582</v>
      </c>
      <c r="F4292">
        <v>2015</v>
      </c>
      <c r="G4292" t="s">
        <v>60</v>
      </c>
      <c r="H4292">
        <v>4</v>
      </c>
      <c r="I4292">
        <v>2</v>
      </c>
      <c r="J4292">
        <v>1</v>
      </c>
      <c r="K4292">
        <v>8</v>
      </c>
      <c r="L4292" t="s">
        <v>43</v>
      </c>
      <c r="M4292">
        <v>2544</v>
      </c>
      <c r="N4292">
        <v>1312</v>
      </c>
      <c r="O4292">
        <v>1232</v>
      </c>
      <c r="P4292">
        <v>0</v>
      </c>
      <c r="Q4292" t="str">
        <f t="shared" si="268"/>
        <v>NO</v>
      </c>
      <c r="R4292">
        <f t="shared" si="269"/>
        <v>1312</v>
      </c>
      <c r="S4292">
        <f t="shared" si="270"/>
        <v>187.16310975609755</v>
      </c>
      <c r="T4292">
        <f t="shared" si="271"/>
        <v>37.407007274896515</v>
      </c>
      <c r="U4292">
        <v>400</v>
      </c>
      <c r="V4292">
        <v>45000</v>
      </c>
      <c r="W4292">
        <v>245558</v>
      </c>
      <c r="X4292" s="2">
        <v>42279</v>
      </c>
      <c r="Y4292">
        <v>311331</v>
      </c>
      <c r="Z4292" s="3">
        <v>96.52</v>
      </c>
      <c r="AA4292">
        <v>0.1507</v>
      </c>
      <c r="AB4292">
        <v>2015</v>
      </c>
      <c r="AC4292">
        <v>0</v>
      </c>
      <c r="AD4292">
        <v>10</v>
      </c>
      <c r="AE4292">
        <v>2</v>
      </c>
    </row>
    <row r="4293" spans="1:31" x14ac:dyDescent="0.25">
      <c r="A4293" t="s">
        <v>4762</v>
      </c>
      <c r="B4293">
        <v>63367</v>
      </c>
      <c r="C4293" t="s">
        <v>1858</v>
      </c>
      <c r="D4293" t="s">
        <v>110</v>
      </c>
      <c r="E4293" t="s">
        <v>4582</v>
      </c>
      <c r="F4293">
        <v>2015</v>
      </c>
      <c r="G4293" t="s">
        <v>60</v>
      </c>
      <c r="H4293">
        <v>3</v>
      </c>
      <c r="I4293">
        <v>2</v>
      </c>
      <c r="J4293">
        <v>0</v>
      </c>
      <c r="K4293">
        <v>6</v>
      </c>
      <c r="L4293" t="s">
        <v>31</v>
      </c>
      <c r="M4293">
        <v>1522</v>
      </c>
      <c r="N4293">
        <v>1522</v>
      </c>
      <c r="O4293">
        <v>1522</v>
      </c>
      <c r="P4293">
        <v>0</v>
      </c>
      <c r="Q4293" t="str">
        <f t="shared" si="268"/>
        <v>NO</v>
      </c>
      <c r="R4293">
        <f t="shared" si="269"/>
        <v>1522</v>
      </c>
      <c r="S4293">
        <f t="shared" si="270"/>
        <v>133.72207621550592</v>
      </c>
      <c r="T4293">
        <f t="shared" si="271"/>
        <v>31.003922314171454</v>
      </c>
      <c r="U4293">
        <v>400</v>
      </c>
      <c r="V4293">
        <v>45000</v>
      </c>
      <c r="W4293">
        <v>203525</v>
      </c>
      <c r="X4293" s="2">
        <v>42368</v>
      </c>
      <c r="Y4293">
        <v>254762</v>
      </c>
      <c r="Z4293" s="3">
        <v>133.72</v>
      </c>
      <c r="AA4293">
        <v>0.1507</v>
      </c>
      <c r="AB4293">
        <v>2015</v>
      </c>
      <c r="AC4293">
        <v>0</v>
      </c>
      <c r="AD4293">
        <v>12</v>
      </c>
      <c r="AE4293">
        <v>30</v>
      </c>
    </row>
    <row r="4294" spans="1:31" x14ac:dyDescent="0.25">
      <c r="A4294" t="s">
        <v>4763</v>
      </c>
      <c r="B4294">
        <v>63367</v>
      </c>
      <c r="C4294" t="s">
        <v>1858</v>
      </c>
      <c r="D4294" t="s">
        <v>110</v>
      </c>
      <c r="E4294" t="s">
        <v>4764</v>
      </c>
      <c r="F4294">
        <v>2015</v>
      </c>
      <c r="G4294" t="s">
        <v>60</v>
      </c>
      <c r="H4294">
        <v>4</v>
      </c>
      <c r="I4294">
        <v>2</v>
      </c>
      <c r="J4294">
        <v>1</v>
      </c>
      <c r="K4294">
        <v>7</v>
      </c>
      <c r="L4294" t="s">
        <v>43</v>
      </c>
      <c r="M4294">
        <v>2596</v>
      </c>
      <c r="N4294">
        <v>1320</v>
      </c>
      <c r="O4294">
        <v>1276</v>
      </c>
      <c r="P4294">
        <v>0</v>
      </c>
      <c r="Q4294" t="str">
        <f t="shared" si="268"/>
        <v>NO</v>
      </c>
      <c r="R4294">
        <f t="shared" si="269"/>
        <v>1320</v>
      </c>
      <c r="S4294">
        <f t="shared" si="270"/>
        <v>200.71060606060607</v>
      </c>
      <c r="T4294">
        <f t="shared" si="271"/>
        <v>25.101690373892378</v>
      </c>
      <c r="U4294">
        <v>626</v>
      </c>
      <c r="V4294">
        <v>45000</v>
      </c>
      <c r="W4294">
        <v>264938</v>
      </c>
      <c r="X4294" s="2">
        <v>42227</v>
      </c>
      <c r="Y4294">
        <v>315583</v>
      </c>
      <c r="Z4294" s="3">
        <v>102.06</v>
      </c>
      <c r="AA4294">
        <v>0.24229999999999999</v>
      </c>
      <c r="AB4294">
        <v>2015</v>
      </c>
      <c r="AC4294">
        <v>0</v>
      </c>
      <c r="AD4294">
        <v>8</v>
      </c>
      <c r="AE4294">
        <v>11</v>
      </c>
    </row>
    <row r="4295" spans="1:31" x14ac:dyDescent="0.25">
      <c r="A4295" t="s">
        <v>4765</v>
      </c>
      <c r="B4295">
        <v>63367</v>
      </c>
      <c r="C4295" t="s">
        <v>1858</v>
      </c>
      <c r="D4295" t="s">
        <v>110</v>
      </c>
      <c r="E4295" t="s">
        <v>4766</v>
      </c>
      <c r="F4295">
        <v>2014</v>
      </c>
      <c r="G4295" t="s">
        <v>60</v>
      </c>
      <c r="H4295">
        <v>3</v>
      </c>
      <c r="I4295">
        <v>2</v>
      </c>
      <c r="J4295">
        <v>0</v>
      </c>
      <c r="K4295">
        <v>6</v>
      </c>
      <c r="L4295" t="s">
        <v>31</v>
      </c>
      <c r="M4295">
        <v>2026</v>
      </c>
      <c r="N4295">
        <v>2026</v>
      </c>
      <c r="O4295">
        <v>2026</v>
      </c>
      <c r="P4295">
        <v>0</v>
      </c>
      <c r="Q4295" t="str">
        <f t="shared" si="268"/>
        <v>NO</v>
      </c>
      <c r="R4295">
        <f t="shared" si="269"/>
        <v>2026</v>
      </c>
      <c r="S4295">
        <f t="shared" si="270"/>
        <v>131.5370187561698</v>
      </c>
      <c r="T4295">
        <f t="shared" si="271"/>
        <v>15.410227764246542</v>
      </c>
      <c r="U4295">
        <v>640</v>
      </c>
      <c r="V4295">
        <v>45000</v>
      </c>
      <c r="W4295">
        <v>266494</v>
      </c>
      <c r="X4295" s="2">
        <v>42019</v>
      </c>
      <c r="Y4295">
        <v>307659</v>
      </c>
      <c r="Z4295" s="3">
        <v>131.54</v>
      </c>
      <c r="AA4295">
        <v>0.39700000000000002</v>
      </c>
      <c r="AB4295">
        <v>2015</v>
      </c>
      <c r="AC4295">
        <v>1</v>
      </c>
      <c r="AD4295">
        <v>1</v>
      </c>
      <c r="AE4295">
        <v>15</v>
      </c>
    </row>
    <row r="4296" spans="1:31" x14ac:dyDescent="0.25">
      <c r="A4296" t="s">
        <v>4767</v>
      </c>
      <c r="B4296">
        <v>63367</v>
      </c>
      <c r="C4296" t="s">
        <v>1858</v>
      </c>
      <c r="D4296" t="s">
        <v>110</v>
      </c>
      <c r="E4296" t="s">
        <v>4768</v>
      </c>
      <c r="F4296">
        <v>2015</v>
      </c>
      <c r="G4296" t="s">
        <v>60</v>
      </c>
      <c r="H4296">
        <v>4</v>
      </c>
      <c r="I4296">
        <v>2</v>
      </c>
      <c r="J4296">
        <v>1</v>
      </c>
      <c r="K4296">
        <v>8</v>
      </c>
      <c r="L4296" t="s">
        <v>43</v>
      </c>
      <c r="M4296">
        <v>2640</v>
      </c>
      <c r="N4296">
        <v>1364</v>
      </c>
      <c r="O4296">
        <v>1276</v>
      </c>
      <c r="P4296">
        <v>0</v>
      </c>
      <c r="Q4296" t="str">
        <f t="shared" si="268"/>
        <v>NO</v>
      </c>
      <c r="R4296">
        <f t="shared" si="269"/>
        <v>1364</v>
      </c>
      <c r="S4296">
        <f t="shared" si="270"/>
        <v>226.43035190615836</v>
      </c>
      <c r="T4296">
        <f t="shared" si="271"/>
        <v>32.140722314216092</v>
      </c>
      <c r="U4296">
        <v>626</v>
      </c>
      <c r="V4296">
        <v>45000</v>
      </c>
      <c r="W4296">
        <v>308851</v>
      </c>
      <c r="X4296" s="2">
        <v>42215</v>
      </c>
      <c r="Y4296">
        <v>322499</v>
      </c>
      <c r="Z4296" s="3">
        <v>116.99</v>
      </c>
      <c r="AA4296">
        <v>0.22059999999999999</v>
      </c>
      <c r="AB4296">
        <v>2015</v>
      </c>
      <c r="AC4296">
        <v>0</v>
      </c>
      <c r="AD4296">
        <v>7</v>
      </c>
      <c r="AE4296">
        <v>30</v>
      </c>
    </row>
    <row r="4297" spans="1:31" x14ac:dyDescent="0.25">
      <c r="A4297" t="s">
        <v>4769</v>
      </c>
      <c r="B4297">
        <v>63367</v>
      </c>
      <c r="C4297" t="s">
        <v>1858</v>
      </c>
      <c r="D4297" t="s">
        <v>110</v>
      </c>
      <c r="E4297" t="s">
        <v>4770</v>
      </c>
      <c r="F4297">
        <v>2015</v>
      </c>
      <c r="G4297" t="s">
        <v>60</v>
      </c>
      <c r="H4297">
        <v>4</v>
      </c>
      <c r="I4297">
        <v>2</v>
      </c>
      <c r="J4297">
        <v>1</v>
      </c>
      <c r="K4297">
        <v>8</v>
      </c>
      <c r="L4297" t="s">
        <v>43</v>
      </c>
      <c r="M4297">
        <v>2080</v>
      </c>
      <c r="N4297">
        <v>1178</v>
      </c>
      <c r="O4297">
        <v>986</v>
      </c>
      <c r="P4297">
        <v>0</v>
      </c>
      <c r="Q4297" t="str">
        <f t="shared" si="268"/>
        <v>NO</v>
      </c>
      <c r="R4297">
        <f t="shared" si="269"/>
        <v>1178</v>
      </c>
      <c r="S4297">
        <f t="shared" si="270"/>
        <v>212.33106960950764</v>
      </c>
      <c r="T4297">
        <f t="shared" si="271"/>
        <v>27.252505204785482</v>
      </c>
      <c r="U4297">
        <v>662</v>
      </c>
      <c r="V4297">
        <v>45000</v>
      </c>
      <c r="W4297">
        <v>250126</v>
      </c>
      <c r="X4297" s="2">
        <v>42307</v>
      </c>
      <c r="Y4297">
        <v>280746</v>
      </c>
      <c r="Z4297" s="3">
        <v>120.25</v>
      </c>
      <c r="AA4297">
        <v>0.2107</v>
      </c>
      <c r="AB4297">
        <v>2015</v>
      </c>
      <c r="AC4297">
        <v>0</v>
      </c>
      <c r="AD4297">
        <v>10</v>
      </c>
      <c r="AE4297">
        <v>30</v>
      </c>
    </row>
    <row r="4298" spans="1:31" x14ac:dyDescent="0.25">
      <c r="A4298" t="s">
        <v>4771</v>
      </c>
      <c r="B4298">
        <v>63367</v>
      </c>
      <c r="C4298" t="s">
        <v>1858</v>
      </c>
      <c r="D4298" t="s">
        <v>110</v>
      </c>
      <c r="E4298" t="s">
        <v>4772</v>
      </c>
      <c r="F4298">
        <v>2015</v>
      </c>
      <c r="G4298" t="s">
        <v>60</v>
      </c>
      <c r="H4298">
        <v>4</v>
      </c>
      <c r="I4298">
        <v>2</v>
      </c>
      <c r="J4298">
        <v>1</v>
      </c>
      <c r="K4298">
        <v>9</v>
      </c>
      <c r="L4298" t="s">
        <v>43</v>
      </c>
      <c r="M4298">
        <v>2588</v>
      </c>
      <c r="N4298">
        <v>1356</v>
      </c>
      <c r="O4298">
        <v>1232</v>
      </c>
      <c r="P4298">
        <v>0</v>
      </c>
      <c r="Q4298" t="str">
        <f t="shared" si="268"/>
        <v>NO</v>
      </c>
      <c r="R4298">
        <f t="shared" si="269"/>
        <v>1356</v>
      </c>
      <c r="S4298">
        <f t="shared" si="270"/>
        <v>205.09955752212389</v>
      </c>
      <c r="T4298">
        <f t="shared" si="271"/>
        <v>25.734147010391929</v>
      </c>
      <c r="U4298">
        <v>640</v>
      </c>
      <c r="V4298">
        <v>45000</v>
      </c>
      <c r="W4298">
        <v>278115</v>
      </c>
      <c r="X4298" s="2">
        <v>42317</v>
      </c>
      <c r="Y4298">
        <v>320933</v>
      </c>
      <c r="Z4298" s="3">
        <v>107.46</v>
      </c>
      <c r="AA4298">
        <v>0.24809999999999999</v>
      </c>
      <c r="AB4298">
        <v>2015</v>
      </c>
      <c r="AC4298">
        <v>0</v>
      </c>
      <c r="AD4298">
        <v>11</v>
      </c>
      <c r="AE4298">
        <v>9</v>
      </c>
    </row>
    <row r="4299" spans="1:31" x14ac:dyDescent="0.25">
      <c r="A4299" t="s">
        <v>4773</v>
      </c>
      <c r="B4299">
        <v>63368</v>
      </c>
      <c r="C4299" t="s">
        <v>1858</v>
      </c>
      <c r="D4299" t="s">
        <v>110</v>
      </c>
      <c r="E4299" t="s">
        <v>4774</v>
      </c>
      <c r="F4299">
        <v>2015</v>
      </c>
      <c r="G4299" t="s">
        <v>176</v>
      </c>
      <c r="H4299">
        <v>3</v>
      </c>
      <c r="I4299">
        <v>2</v>
      </c>
      <c r="J4299">
        <v>0</v>
      </c>
      <c r="K4299">
        <v>5</v>
      </c>
      <c r="L4299" t="s">
        <v>31</v>
      </c>
      <c r="M4299">
        <v>1536</v>
      </c>
      <c r="N4299">
        <v>1536</v>
      </c>
      <c r="O4299">
        <v>1536</v>
      </c>
      <c r="P4299">
        <v>0</v>
      </c>
      <c r="Q4299" t="str">
        <f t="shared" si="268"/>
        <v>NO</v>
      </c>
      <c r="R4299">
        <f t="shared" si="269"/>
        <v>1536</v>
      </c>
      <c r="S4299">
        <f t="shared" si="270"/>
        <v>153.05403645833334</v>
      </c>
      <c r="T4299">
        <f t="shared" si="271"/>
        <v>26.186058904068695</v>
      </c>
      <c r="U4299">
        <v>400</v>
      </c>
      <c r="V4299">
        <v>45000</v>
      </c>
      <c r="W4299">
        <v>235091</v>
      </c>
      <c r="X4299" s="2">
        <v>42353</v>
      </c>
      <c r="Y4299">
        <v>265099</v>
      </c>
      <c r="Z4299" s="3">
        <v>153.05000000000001</v>
      </c>
      <c r="AA4299">
        <v>0.20610000000000001</v>
      </c>
      <c r="AB4299">
        <v>2015</v>
      </c>
      <c r="AC4299">
        <v>0</v>
      </c>
      <c r="AD4299">
        <v>12</v>
      </c>
      <c r="AE4299">
        <v>15</v>
      </c>
    </row>
    <row r="4300" spans="1:31" x14ac:dyDescent="0.25">
      <c r="A4300" t="s">
        <v>4775</v>
      </c>
      <c r="B4300">
        <v>63367</v>
      </c>
      <c r="C4300" t="s">
        <v>4776</v>
      </c>
      <c r="D4300" t="s">
        <v>110</v>
      </c>
      <c r="E4300" t="s">
        <v>4777</v>
      </c>
      <c r="F4300">
        <v>2015</v>
      </c>
      <c r="G4300" t="s">
        <v>60</v>
      </c>
      <c r="H4300">
        <v>4</v>
      </c>
      <c r="I4300">
        <v>2</v>
      </c>
      <c r="J4300">
        <v>1</v>
      </c>
      <c r="K4300">
        <v>7</v>
      </c>
      <c r="L4300" t="s">
        <v>43</v>
      </c>
      <c r="M4300">
        <v>2544</v>
      </c>
      <c r="N4300">
        <v>1312</v>
      </c>
      <c r="O4300">
        <v>1232</v>
      </c>
      <c r="P4300">
        <v>0</v>
      </c>
      <c r="Q4300" t="str">
        <f t="shared" si="268"/>
        <v>NO</v>
      </c>
      <c r="R4300">
        <f t="shared" si="269"/>
        <v>1312</v>
      </c>
      <c r="S4300">
        <f t="shared" si="270"/>
        <v>190.93826219512195</v>
      </c>
      <c r="T4300">
        <f t="shared" si="271"/>
        <v>26.514251869463738</v>
      </c>
      <c r="U4300">
        <v>400</v>
      </c>
      <c r="V4300">
        <v>45000</v>
      </c>
      <c r="W4300">
        <v>250511</v>
      </c>
      <c r="X4300" s="2">
        <v>42355</v>
      </c>
      <c r="Y4300">
        <v>306713</v>
      </c>
      <c r="Z4300" s="3">
        <v>98.47</v>
      </c>
      <c r="AA4300">
        <v>0.21690000000000001</v>
      </c>
      <c r="AB4300">
        <v>2015</v>
      </c>
      <c r="AC4300">
        <v>0</v>
      </c>
      <c r="AD4300">
        <v>12</v>
      </c>
      <c r="AE4300">
        <v>17</v>
      </c>
    </row>
    <row r="4301" spans="1:31" x14ac:dyDescent="0.25">
      <c r="A4301" t="s">
        <v>4778</v>
      </c>
      <c r="B4301">
        <v>63367</v>
      </c>
      <c r="C4301" t="s">
        <v>4776</v>
      </c>
      <c r="D4301" t="s">
        <v>110</v>
      </c>
      <c r="E4301" t="s">
        <v>4582</v>
      </c>
      <c r="F4301">
        <v>2014</v>
      </c>
      <c r="G4301" t="s">
        <v>60</v>
      </c>
      <c r="H4301">
        <v>4</v>
      </c>
      <c r="I4301">
        <v>2</v>
      </c>
      <c r="J4301">
        <v>1</v>
      </c>
      <c r="K4301">
        <v>7</v>
      </c>
      <c r="L4301" t="s">
        <v>43</v>
      </c>
      <c r="M4301">
        <v>2074</v>
      </c>
      <c r="N4301">
        <v>1108</v>
      </c>
      <c r="O4301">
        <v>1028</v>
      </c>
      <c r="P4301">
        <v>0</v>
      </c>
      <c r="Q4301" t="str">
        <f t="shared" si="268"/>
        <v>NO</v>
      </c>
      <c r="R4301">
        <f t="shared" si="269"/>
        <v>1108</v>
      </c>
      <c r="S4301">
        <f t="shared" si="270"/>
        <v>213.64530685920579</v>
      </c>
      <c r="T4301">
        <f t="shared" si="271"/>
        <v>36.060520753167189</v>
      </c>
      <c r="U4301">
        <v>420</v>
      </c>
      <c r="V4301">
        <v>45000</v>
      </c>
      <c r="W4301">
        <v>236719</v>
      </c>
      <c r="X4301" s="2">
        <v>42093</v>
      </c>
      <c r="Y4301">
        <v>275050</v>
      </c>
      <c r="Z4301" s="3">
        <v>114.14</v>
      </c>
      <c r="AA4301">
        <v>0.1507</v>
      </c>
      <c r="AB4301">
        <v>2015</v>
      </c>
      <c r="AC4301">
        <v>1</v>
      </c>
      <c r="AD4301">
        <v>3</v>
      </c>
      <c r="AE4301">
        <v>30</v>
      </c>
    </row>
    <row r="4302" spans="1:31" x14ac:dyDescent="0.25">
      <c r="A4302" t="s">
        <v>4779</v>
      </c>
      <c r="B4302">
        <v>63367</v>
      </c>
      <c r="C4302" t="s">
        <v>4776</v>
      </c>
      <c r="D4302" t="s">
        <v>110</v>
      </c>
      <c r="E4302" t="s">
        <v>4780</v>
      </c>
      <c r="F4302">
        <v>2015</v>
      </c>
      <c r="G4302" t="s">
        <v>60</v>
      </c>
      <c r="H4302">
        <v>3</v>
      </c>
      <c r="I4302">
        <v>2</v>
      </c>
      <c r="J4302">
        <v>0</v>
      </c>
      <c r="K4302">
        <v>5</v>
      </c>
      <c r="L4302" t="s">
        <v>31</v>
      </c>
      <c r="M4302">
        <v>1984</v>
      </c>
      <c r="N4302">
        <v>1984</v>
      </c>
      <c r="O4302">
        <v>1984</v>
      </c>
      <c r="P4302">
        <v>0</v>
      </c>
      <c r="Q4302" t="str">
        <f t="shared" si="268"/>
        <v>NO</v>
      </c>
      <c r="R4302">
        <f t="shared" si="269"/>
        <v>1984</v>
      </c>
      <c r="S4302">
        <f t="shared" si="270"/>
        <v>124.28780241935483</v>
      </c>
      <c r="T4302">
        <f t="shared" si="271"/>
        <v>22.49943794061441</v>
      </c>
      <c r="U4302">
        <v>640</v>
      </c>
      <c r="V4302">
        <v>45000</v>
      </c>
      <c r="W4302">
        <v>246587</v>
      </c>
      <c r="X4302" s="2">
        <v>42338</v>
      </c>
      <c r="Y4302">
        <v>308829</v>
      </c>
      <c r="Z4302" s="3">
        <v>124.29</v>
      </c>
      <c r="AA4302">
        <v>0.25159999999999999</v>
      </c>
      <c r="AB4302">
        <v>2015</v>
      </c>
      <c r="AC4302">
        <v>0</v>
      </c>
      <c r="AD4302">
        <v>11</v>
      </c>
      <c r="AE4302">
        <v>30</v>
      </c>
    </row>
    <row r="4303" spans="1:31" x14ac:dyDescent="0.25">
      <c r="A4303" t="s">
        <v>4781</v>
      </c>
      <c r="B4303">
        <v>63367</v>
      </c>
      <c r="C4303" t="s">
        <v>4776</v>
      </c>
      <c r="D4303" t="s">
        <v>110</v>
      </c>
      <c r="E4303" t="s">
        <v>4782</v>
      </c>
      <c r="F4303">
        <v>2015</v>
      </c>
      <c r="G4303" t="s">
        <v>60</v>
      </c>
      <c r="H4303">
        <v>3</v>
      </c>
      <c r="I4303">
        <v>2</v>
      </c>
      <c r="J4303">
        <v>0</v>
      </c>
      <c r="K4303">
        <v>5</v>
      </c>
      <c r="L4303" t="s">
        <v>31</v>
      </c>
      <c r="M4303">
        <v>1740</v>
      </c>
      <c r="N4303">
        <v>1740</v>
      </c>
      <c r="O4303">
        <v>1740</v>
      </c>
      <c r="P4303">
        <v>0</v>
      </c>
      <c r="Q4303" t="str">
        <f t="shared" si="268"/>
        <v>NO</v>
      </c>
      <c r="R4303">
        <f t="shared" si="269"/>
        <v>1740</v>
      </c>
      <c r="S4303">
        <f t="shared" si="270"/>
        <v>122.32816091954022</v>
      </c>
      <c r="T4303">
        <f t="shared" si="271"/>
        <v>27.970157946220809</v>
      </c>
      <c r="U4303">
        <v>400</v>
      </c>
      <c r="V4303">
        <v>45000</v>
      </c>
      <c r="W4303">
        <v>212851</v>
      </c>
      <c r="X4303" s="2">
        <v>42331</v>
      </c>
      <c r="Y4303">
        <v>282443</v>
      </c>
      <c r="Z4303" s="3">
        <v>122.33</v>
      </c>
      <c r="AA4303">
        <v>0.17469999999999999</v>
      </c>
      <c r="AB4303">
        <v>2015</v>
      </c>
      <c r="AC4303">
        <v>0</v>
      </c>
      <c r="AD4303">
        <v>11</v>
      </c>
      <c r="AE4303">
        <v>23</v>
      </c>
    </row>
    <row r="4304" spans="1:31" x14ac:dyDescent="0.25">
      <c r="A4304" t="s">
        <v>4783</v>
      </c>
      <c r="B4304">
        <v>63367</v>
      </c>
      <c r="C4304" t="s">
        <v>4776</v>
      </c>
      <c r="D4304" t="s">
        <v>110</v>
      </c>
      <c r="E4304" t="s">
        <v>4784</v>
      </c>
      <c r="F4304">
        <v>2015</v>
      </c>
      <c r="G4304" t="s">
        <v>60</v>
      </c>
      <c r="H4304">
        <v>3</v>
      </c>
      <c r="I4304">
        <v>2</v>
      </c>
      <c r="J4304">
        <v>0</v>
      </c>
      <c r="K4304">
        <v>6</v>
      </c>
      <c r="L4304" t="s">
        <v>31</v>
      </c>
      <c r="M4304">
        <v>1984</v>
      </c>
      <c r="N4304">
        <v>1984</v>
      </c>
      <c r="O4304">
        <v>1984</v>
      </c>
      <c r="P4304">
        <v>0</v>
      </c>
      <c r="Q4304" t="str">
        <f t="shared" si="268"/>
        <v>NO</v>
      </c>
      <c r="R4304">
        <f t="shared" si="269"/>
        <v>1984</v>
      </c>
      <c r="S4304">
        <f t="shared" si="270"/>
        <v>118.92691532258064</v>
      </c>
      <c r="T4304">
        <f t="shared" si="271"/>
        <v>23.448872829038116</v>
      </c>
      <c r="U4304">
        <v>640</v>
      </c>
      <c r="V4304">
        <v>45000</v>
      </c>
      <c r="W4304">
        <v>235951</v>
      </c>
      <c r="X4304" s="2">
        <v>42164</v>
      </c>
      <c r="Y4304">
        <v>309565</v>
      </c>
      <c r="Z4304" s="3">
        <v>118.93</v>
      </c>
      <c r="AA4304">
        <v>0.23100000000000001</v>
      </c>
      <c r="AB4304">
        <v>2015</v>
      </c>
      <c r="AC4304">
        <v>0</v>
      </c>
      <c r="AD4304">
        <v>6</v>
      </c>
      <c r="AE4304">
        <v>9</v>
      </c>
    </row>
    <row r="4305" spans="1:31" x14ac:dyDescent="0.25">
      <c r="A4305" t="s">
        <v>4785</v>
      </c>
      <c r="B4305">
        <v>63367</v>
      </c>
      <c r="C4305" t="s">
        <v>4776</v>
      </c>
      <c r="D4305" t="s">
        <v>110</v>
      </c>
      <c r="E4305" t="s">
        <v>4786</v>
      </c>
      <c r="F4305">
        <v>2015</v>
      </c>
      <c r="G4305" t="s">
        <v>60</v>
      </c>
      <c r="H4305">
        <v>4</v>
      </c>
      <c r="I4305">
        <v>2</v>
      </c>
      <c r="J4305">
        <v>1</v>
      </c>
      <c r="K4305">
        <v>7</v>
      </c>
      <c r="L4305" t="s">
        <v>43</v>
      </c>
      <c r="M4305">
        <v>2560</v>
      </c>
      <c r="N4305">
        <v>1328</v>
      </c>
      <c r="O4305">
        <v>1232</v>
      </c>
      <c r="P4305">
        <v>0</v>
      </c>
      <c r="Q4305" t="str">
        <f t="shared" si="268"/>
        <v>NO</v>
      </c>
      <c r="R4305">
        <f t="shared" si="269"/>
        <v>1328</v>
      </c>
      <c r="S4305">
        <f t="shared" si="270"/>
        <v>218.01581325301206</v>
      </c>
      <c r="T4305">
        <f t="shared" si="271"/>
        <v>20.809578680871446</v>
      </c>
      <c r="U4305">
        <v>400</v>
      </c>
      <c r="V4305">
        <v>45000</v>
      </c>
      <c r="W4305">
        <v>289525</v>
      </c>
      <c r="X4305" s="2">
        <v>42345</v>
      </c>
      <c r="Y4305">
        <v>314836</v>
      </c>
      <c r="Z4305" s="3">
        <v>113.1</v>
      </c>
      <c r="AA4305">
        <v>0.31940000000000002</v>
      </c>
      <c r="AB4305">
        <v>2015</v>
      </c>
      <c r="AC4305">
        <v>0</v>
      </c>
      <c r="AD4305">
        <v>12</v>
      </c>
      <c r="AE4305">
        <v>7</v>
      </c>
    </row>
    <row r="4306" spans="1:31" x14ac:dyDescent="0.25">
      <c r="A4306" t="s">
        <v>4787</v>
      </c>
      <c r="B4306">
        <v>63367</v>
      </c>
      <c r="C4306" t="s">
        <v>4776</v>
      </c>
      <c r="D4306" t="s">
        <v>110</v>
      </c>
      <c r="E4306" t="s">
        <v>4788</v>
      </c>
      <c r="F4306">
        <v>2015</v>
      </c>
      <c r="G4306" t="s">
        <v>60</v>
      </c>
      <c r="H4306">
        <v>3</v>
      </c>
      <c r="I4306">
        <v>2</v>
      </c>
      <c r="J4306">
        <v>0</v>
      </c>
      <c r="K4306">
        <v>5</v>
      </c>
      <c r="L4306" t="s">
        <v>31</v>
      </c>
      <c r="M4306">
        <v>1394</v>
      </c>
      <c r="N4306">
        <v>1394</v>
      </c>
      <c r="O4306">
        <v>1394</v>
      </c>
      <c r="P4306">
        <v>0</v>
      </c>
      <c r="Q4306" t="str">
        <f t="shared" si="268"/>
        <v>NO</v>
      </c>
      <c r="R4306">
        <f t="shared" si="269"/>
        <v>1394</v>
      </c>
      <c r="S4306">
        <f t="shared" si="270"/>
        <v>148.52367288378767</v>
      </c>
      <c r="T4306">
        <f t="shared" si="271"/>
        <v>29.213462218993872</v>
      </c>
      <c r="U4306">
        <v>430</v>
      </c>
      <c r="V4306">
        <v>45000</v>
      </c>
      <c r="W4306">
        <v>207042</v>
      </c>
      <c r="X4306" s="2">
        <v>42198</v>
      </c>
      <c r="Y4306">
        <v>239251</v>
      </c>
      <c r="Z4306" s="3">
        <v>148.52000000000001</v>
      </c>
      <c r="AA4306">
        <v>0.16270000000000001</v>
      </c>
      <c r="AB4306">
        <v>2015</v>
      </c>
      <c r="AC4306">
        <v>0</v>
      </c>
      <c r="AD4306">
        <v>7</v>
      </c>
      <c r="AE4306">
        <v>13</v>
      </c>
    </row>
    <row r="4307" spans="1:31" x14ac:dyDescent="0.25">
      <c r="A4307" t="s">
        <v>4789</v>
      </c>
      <c r="B4307">
        <v>63367</v>
      </c>
      <c r="C4307" t="s">
        <v>4776</v>
      </c>
      <c r="D4307" t="s">
        <v>110</v>
      </c>
      <c r="E4307" t="s">
        <v>4790</v>
      </c>
      <c r="F4307">
        <v>2015</v>
      </c>
      <c r="G4307" t="s">
        <v>60</v>
      </c>
      <c r="H4307">
        <v>3</v>
      </c>
      <c r="I4307">
        <v>2</v>
      </c>
      <c r="J4307">
        <v>0</v>
      </c>
      <c r="K4307">
        <v>7</v>
      </c>
      <c r="L4307" t="s">
        <v>31</v>
      </c>
      <c r="M4307">
        <v>2020</v>
      </c>
      <c r="N4307">
        <v>2020</v>
      </c>
      <c r="O4307">
        <v>2002</v>
      </c>
      <c r="P4307">
        <v>0</v>
      </c>
      <c r="Q4307" t="str">
        <f t="shared" si="268"/>
        <v>NO</v>
      </c>
      <c r="R4307">
        <f t="shared" si="269"/>
        <v>2020</v>
      </c>
      <c r="S4307">
        <f t="shared" si="270"/>
        <v>107.77673267326733</v>
      </c>
      <c r="T4307">
        <f t="shared" si="271"/>
        <v>25.802327968282817</v>
      </c>
      <c r="U4307">
        <v>744</v>
      </c>
      <c r="V4307">
        <v>45000</v>
      </c>
      <c r="W4307">
        <v>217709</v>
      </c>
      <c r="X4307" s="2">
        <v>42272</v>
      </c>
      <c r="Y4307">
        <v>305665</v>
      </c>
      <c r="Z4307" s="3">
        <v>107.78</v>
      </c>
      <c r="AA4307">
        <v>0.19370000000000001</v>
      </c>
      <c r="AB4307">
        <v>2015</v>
      </c>
      <c r="AC4307">
        <v>0</v>
      </c>
      <c r="AD4307">
        <v>9</v>
      </c>
      <c r="AE4307">
        <v>25</v>
      </c>
    </row>
    <row r="4308" spans="1:31" x14ac:dyDescent="0.25">
      <c r="A4308" t="s">
        <v>4791</v>
      </c>
      <c r="B4308">
        <v>63367</v>
      </c>
      <c r="C4308" t="s">
        <v>4776</v>
      </c>
      <c r="D4308" t="s">
        <v>110</v>
      </c>
      <c r="E4308" t="s">
        <v>4792</v>
      </c>
      <c r="F4308">
        <v>2015</v>
      </c>
      <c r="G4308" t="s">
        <v>60</v>
      </c>
      <c r="H4308">
        <v>3</v>
      </c>
      <c r="I4308">
        <v>2</v>
      </c>
      <c r="J4308">
        <v>1</v>
      </c>
      <c r="K4308">
        <v>6</v>
      </c>
      <c r="L4308" t="s">
        <v>43</v>
      </c>
      <c r="M4308">
        <v>2588</v>
      </c>
      <c r="N4308">
        <v>1356</v>
      </c>
      <c r="O4308">
        <v>1232</v>
      </c>
      <c r="P4308">
        <v>0</v>
      </c>
      <c r="Q4308" t="str">
        <f t="shared" si="268"/>
        <v>NO</v>
      </c>
      <c r="R4308">
        <f t="shared" si="269"/>
        <v>1356</v>
      </c>
      <c r="S4308">
        <f t="shared" si="270"/>
        <v>220.91814159292036</v>
      </c>
      <c r="T4308">
        <f t="shared" si="271"/>
        <v>35.176808775971764</v>
      </c>
      <c r="U4308">
        <v>400</v>
      </c>
      <c r="V4308">
        <v>45000</v>
      </c>
      <c r="W4308">
        <v>299565</v>
      </c>
      <c r="X4308" s="2">
        <v>42200</v>
      </c>
      <c r="Y4308">
        <v>309813</v>
      </c>
      <c r="Z4308" s="3">
        <v>115.75</v>
      </c>
      <c r="AA4308">
        <v>0.19550000000000001</v>
      </c>
      <c r="AB4308">
        <v>2015</v>
      </c>
      <c r="AC4308">
        <v>0</v>
      </c>
      <c r="AD4308">
        <v>7</v>
      </c>
      <c r="AE4308">
        <v>15</v>
      </c>
    </row>
    <row r="4309" spans="1:31" x14ac:dyDescent="0.25">
      <c r="A4309" t="s">
        <v>4793</v>
      </c>
      <c r="B4309">
        <v>63367</v>
      </c>
      <c r="C4309" t="s">
        <v>4776</v>
      </c>
      <c r="D4309" t="s">
        <v>110</v>
      </c>
      <c r="E4309" t="s">
        <v>4794</v>
      </c>
      <c r="F4309">
        <v>2015</v>
      </c>
      <c r="G4309" t="s">
        <v>60</v>
      </c>
      <c r="H4309">
        <v>4</v>
      </c>
      <c r="I4309">
        <v>3</v>
      </c>
      <c r="J4309">
        <v>1</v>
      </c>
      <c r="K4309">
        <v>7</v>
      </c>
      <c r="L4309" t="s">
        <v>43</v>
      </c>
      <c r="M4309">
        <v>2590</v>
      </c>
      <c r="N4309">
        <v>1358</v>
      </c>
      <c r="O4309">
        <v>1232</v>
      </c>
      <c r="P4309">
        <v>650</v>
      </c>
      <c r="Q4309" t="str">
        <f t="shared" si="268"/>
        <v>YES</v>
      </c>
      <c r="R4309">
        <f t="shared" si="269"/>
        <v>2008</v>
      </c>
      <c r="S4309">
        <f t="shared" si="270"/>
        <v>138.92081673306774</v>
      </c>
      <c r="T4309">
        <f t="shared" si="271"/>
        <v>27.320305913619595</v>
      </c>
      <c r="U4309">
        <v>400</v>
      </c>
      <c r="V4309">
        <v>45000</v>
      </c>
      <c r="W4309">
        <v>278953</v>
      </c>
      <c r="X4309" s="2">
        <v>42186</v>
      </c>
      <c r="Y4309">
        <v>324846</v>
      </c>
      <c r="Z4309" s="3">
        <v>107.7</v>
      </c>
      <c r="AA4309">
        <v>0.2344</v>
      </c>
      <c r="AB4309">
        <v>2015</v>
      </c>
      <c r="AC4309">
        <v>0</v>
      </c>
      <c r="AD4309">
        <v>7</v>
      </c>
      <c r="AE4309">
        <v>1</v>
      </c>
    </row>
    <row r="4310" spans="1:31" x14ac:dyDescent="0.25">
      <c r="A4310" t="s">
        <v>4795</v>
      </c>
      <c r="B4310">
        <v>63367</v>
      </c>
      <c r="C4310" t="s">
        <v>4776</v>
      </c>
      <c r="D4310" t="s">
        <v>110</v>
      </c>
      <c r="E4310" t="s">
        <v>4796</v>
      </c>
      <c r="F4310">
        <v>2015</v>
      </c>
      <c r="G4310" t="s">
        <v>60</v>
      </c>
      <c r="H4310">
        <v>4</v>
      </c>
      <c r="I4310">
        <v>2</v>
      </c>
      <c r="J4310">
        <v>1</v>
      </c>
      <c r="K4310">
        <v>7</v>
      </c>
      <c r="L4310" t="s">
        <v>43</v>
      </c>
      <c r="M4310">
        <v>2562</v>
      </c>
      <c r="N4310">
        <v>1330</v>
      </c>
      <c r="O4310">
        <v>1232</v>
      </c>
      <c r="P4310">
        <v>0</v>
      </c>
      <c r="Q4310" t="str">
        <f t="shared" si="268"/>
        <v>NO</v>
      </c>
      <c r="R4310">
        <f t="shared" si="269"/>
        <v>1330</v>
      </c>
      <c r="S4310">
        <f t="shared" si="270"/>
        <v>204.75939849624061</v>
      </c>
      <c r="T4310">
        <f t="shared" si="271"/>
        <v>19.218679825671973</v>
      </c>
      <c r="U4310">
        <v>400</v>
      </c>
      <c r="V4310">
        <v>45000</v>
      </c>
      <c r="W4310">
        <v>272330</v>
      </c>
      <c r="X4310" s="2">
        <v>42283</v>
      </c>
      <c r="Y4310">
        <v>307056</v>
      </c>
      <c r="Z4310" s="3">
        <v>106.3</v>
      </c>
      <c r="AA4310">
        <v>0.32529999999999998</v>
      </c>
      <c r="AB4310">
        <v>2015</v>
      </c>
      <c r="AC4310">
        <v>0</v>
      </c>
      <c r="AD4310">
        <v>10</v>
      </c>
      <c r="AE4310">
        <v>6</v>
      </c>
    </row>
    <row r="4311" spans="1:31" x14ac:dyDescent="0.25">
      <c r="A4311" t="s">
        <v>4797</v>
      </c>
      <c r="B4311">
        <v>63367</v>
      </c>
      <c r="C4311" t="s">
        <v>4776</v>
      </c>
      <c r="D4311" t="s">
        <v>110</v>
      </c>
      <c r="E4311" t="s">
        <v>4798</v>
      </c>
      <c r="F4311">
        <v>2015</v>
      </c>
      <c r="G4311" t="s">
        <v>60</v>
      </c>
      <c r="H4311">
        <v>4</v>
      </c>
      <c r="I4311">
        <v>2</v>
      </c>
      <c r="J4311">
        <v>1</v>
      </c>
      <c r="K4311">
        <v>7</v>
      </c>
      <c r="L4311" t="s">
        <v>43</v>
      </c>
      <c r="M4311">
        <v>2562</v>
      </c>
      <c r="N4311">
        <v>1330</v>
      </c>
      <c r="O4311">
        <v>1232</v>
      </c>
      <c r="P4311">
        <v>0</v>
      </c>
      <c r="Q4311" t="str">
        <f t="shared" si="268"/>
        <v>NO</v>
      </c>
      <c r="R4311">
        <f t="shared" si="269"/>
        <v>1330</v>
      </c>
      <c r="S4311">
        <f t="shared" si="270"/>
        <v>196.58345864661655</v>
      </c>
      <c r="T4311">
        <f t="shared" si="271"/>
        <v>24.114921079748136</v>
      </c>
      <c r="U4311">
        <v>400</v>
      </c>
      <c r="V4311">
        <v>45000</v>
      </c>
      <c r="W4311">
        <v>261456</v>
      </c>
      <c r="X4311" s="2">
        <v>42361</v>
      </c>
      <c r="Y4311">
        <v>316786</v>
      </c>
      <c r="Z4311" s="3">
        <v>102.05</v>
      </c>
      <c r="AA4311">
        <v>0.24890000000000001</v>
      </c>
      <c r="AB4311">
        <v>2015</v>
      </c>
      <c r="AC4311">
        <v>0</v>
      </c>
      <c r="AD4311">
        <v>12</v>
      </c>
      <c r="AE4311">
        <v>23</v>
      </c>
    </row>
    <row r="4312" spans="1:31" x14ac:dyDescent="0.25">
      <c r="A4312" t="s">
        <v>4799</v>
      </c>
      <c r="B4312">
        <v>63367</v>
      </c>
      <c r="C4312" t="s">
        <v>4776</v>
      </c>
      <c r="D4312" t="s">
        <v>110</v>
      </c>
      <c r="E4312" t="s">
        <v>784</v>
      </c>
      <c r="F4312">
        <v>2015</v>
      </c>
      <c r="G4312" t="s">
        <v>60</v>
      </c>
      <c r="H4312">
        <v>4</v>
      </c>
      <c r="I4312">
        <v>3</v>
      </c>
      <c r="J4312">
        <v>1</v>
      </c>
      <c r="K4312">
        <v>7</v>
      </c>
      <c r="L4312" t="s">
        <v>43</v>
      </c>
      <c r="M4312">
        <v>2564</v>
      </c>
      <c r="N4312">
        <v>1332</v>
      </c>
      <c r="O4312">
        <v>1232</v>
      </c>
      <c r="P4312">
        <v>924</v>
      </c>
      <c r="Q4312" t="str">
        <f t="shared" si="268"/>
        <v>YES</v>
      </c>
      <c r="R4312">
        <f t="shared" si="269"/>
        <v>2256</v>
      </c>
      <c r="S4312">
        <f t="shared" si="270"/>
        <v>107.76241134751773</v>
      </c>
      <c r="T4312">
        <f t="shared" si="271"/>
        <v>34.881772268135904</v>
      </c>
      <c r="U4312">
        <v>400</v>
      </c>
      <c r="V4312">
        <v>45000</v>
      </c>
      <c r="W4312">
        <v>243112</v>
      </c>
      <c r="X4312" s="2">
        <v>42356</v>
      </c>
      <c r="Y4312">
        <v>318897</v>
      </c>
      <c r="Z4312" s="3">
        <v>94.82</v>
      </c>
      <c r="AA4312">
        <v>0.16</v>
      </c>
      <c r="AB4312">
        <v>2015</v>
      </c>
      <c r="AC4312">
        <v>0</v>
      </c>
      <c r="AD4312">
        <v>12</v>
      </c>
      <c r="AE4312">
        <v>18</v>
      </c>
    </row>
    <row r="4313" spans="1:31" x14ac:dyDescent="0.25">
      <c r="A4313" t="s">
        <v>4800</v>
      </c>
      <c r="B4313">
        <v>63367</v>
      </c>
      <c r="C4313" t="s">
        <v>4776</v>
      </c>
      <c r="D4313" t="s">
        <v>110</v>
      </c>
      <c r="E4313" t="s">
        <v>4801</v>
      </c>
      <c r="F4313">
        <v>2015</v>
      </c>
      <c r="G4313" t="s">
        <v>60</v>
      </c>
      <c r="H4313">
        <v>4</v>
      </c>
      <c r="I4313">
        <v>2</v>
      </c>
      <c r="J4313">
        <v>1</v>
      </c>
      <c r="K4313">
        <v>7</v>
      </c>
      <c r="L4313" t="s">
        <v>43</v>
      </c>
      <c r="M4313">
        <v>2662</v>
      </c>
      <c r="N4313">
        <v>1390</v>
      </c>
      <c r="O4313">
        <v>1272</v>
      </c>
      <c r="P4313">
        <v>0</v>
      </c>
      <c r="Q4313" t="str">
        <f t="shared" si="268"/>
        <v>NO</v>
      </c>
      <c r="R4313">
        <f t="shared" si="269"/>
        <v>1390</v>
      </c>
      <c r="S4313">
        <f t="shared" si="270"/>
        <v>190.57553956834533</v>
      </c>
      <c r="T4313">
        <f t="shared" si="271"/>
        <v>34.969909244570751</v>
      </c>
      <c r="U4313">
        <v>400</v>
      </c>
      <c r="V4313">
        <v>45000</v>
      </c>
      <c r="W4313">
        <v>264900</v>
      </c>
      <c r="X4313" s="2">
        <v>42186</v>
      </c>
      <c r="Y4313">
        <v>322335</v>
      </c>
      <c r="Z4313" s="3">
        <v>99.51</v>
      </c>
      <c r="AA4313">
        <v>0.1739</v>
      </c>
      <c r="AB4313">
        <v>2015</v>
      </c>
      <c r="AC4313">
        <v>0</v>
      </c>
      <c r="AD4313">
        <v>7</v>
      </c>
      <c r="AE4313">
        <v>1</v>
      </c>
    </row>
    <row r="4314" spans="1:31" x14ac:dyDescent="0.25">
      <c r="A4314" t="s">
        <v>4802</v>
      </c>
      <c r="B4314">
        <v>63368</v>
      </c>
      <c r="C4314" t="s">
        <v>4803</v>
      </c>
      <c r="D4314" t="s">
        <v>110</v>
      </c>
      <c r="E4314" t="s">
        <v>4804</v>
      </c>
      <c r="F4314">
        <v>2014</v>
      </c>
      <c r="G4314" t="s">
        <v>181</v>
      </c>
      <c r="H4314">
        <v>4</v>
      </c>
      <c r="I4314">
        <v>3</v>
      </c>
      <c r="J4314">
        <v>1</v>
      </c>
      <c r="K4314">
        <v>7</v>
      </c>
      <c r="L4314" t="s">
        <v>43</v>
      </c>
      <c r="M4314">
        <v>2920</v>
      </c>
      <c r="N4314">
        <v>1811</v>
      </c>
      <c r="O4314">
        <v>1451</v>
      </c>
      <c r="P4314">
        <v>0</v>
      </c>
      <c r="Q4314" t="str">
        <f t="shared" si="268"/>
        <v>NO</v>
      </c>
      <c r="R4314">
        <f t="shared" si="269"/>
        <v>1811</v>
      </c>
      <c r="S4314">
        <f t="shared" si="270"/>
        <v>225.93760353395913</v>
      </c>
      <c r="T4314">
        <f t="shared" si="271"/>
        <v>36.267643085824901</v>
      </c>
      <c r="U4314">
        <v>693</v>
      </c>
      <c r="V4314">
        <v>0</v>
      </c>
      <c r="W4314">
        <v>409173</v>
      </c>
      <c r="X4314" s="2">
        <v>42052</v>
      </c>
      <c r="Y4314">
        <v>487648</v>
      </c>
      <c r="Z4314" s="3">
        <v>140.13</v>
      </c>
      <c r="AA4314">
        <v>0.25900000000000001</v>
      </c>
      <c r="AB4314">
        <v>2015</v>
      </c>
      <c r="AC4314">
        <v>1</v>
      </c>
      <c r="AD4314">
        <v>2</v>
      </c>
      <c r="AE4314">
        <v>17</v>
      </c>
    </row>
    <row r="4315" spans="1:31" x14ac:dyDescent="0.25">
      <c r="A4315" t="s">
        <v>4805</v>
      </c>
      <c r="B4315">
        <v>63368</v>
      </c>
      <c r="C4315" t="s">
        <v>4803</v>
      </c>
      <c r="D4315" t="s">
        <v>110</v>
      </c>
      <c r="E4315" t="s">
        <v>4806</v>
      </c>
      <c r="F4315">
        <v>2014</v>
      </c>
      <c r="G4315" t="s">
        <v>181</v>
      </c>
      <c r="H4315">
        <v>4</v>
      </c>
      <c r="I4315">
        <v>2</v>
      </c>
      <c r="J4315">
        <v>1</v>
      </c>
      <c r="K4315">
        <v>7</v>
      </c>
      <c r="L4315" t="s">
        <v>43</v>
      </c>
      <c r="M4315">
        <v>3614</v>
      </c>
      <c r="N4315">
        <v>1994</v>
      </c>
      <c r="O4315">
        <v>1788</v>
      </c>
      <c r="P4315">
        <v>0</v>
      </c>
      <c r="Q4315" t="str">
        <f t="shared" si="268"/>
        <v>NO</v>
      </c>
      <c r="R4315">
        <f t="shared" si="269"/>
        <v>1994</v>
      </c>
      <c r="S4315">
        <f t="shared" si="270"/>
        <v>223.83550651955866</v>
      </c>
      <c r="T4315">
        <f t="shared" si="271"/>
        <v>35.939252864733554</v>
      </c>
      <c r="U4315">
        <v>662</v>
      </c>
      <c r="V4315">
        <v>55000</v>
      </c>
      <c r="W4315">
        <v>446328</v>
      </c>
      <c r="X4315" s="2">
        <v>41977</v>
      </c>
      <c r="Y4315">
        <v>507618</v>
      </c>
      <c r="Z4315" s="3">
        <v>123.5</v>
      </c>
      <c r="AA4315">
        <v>0.28510000000000002</v>
      </c>
      <c r="AB4315">
        <v>2014</v>
      </c>
      <c r="AC4315">
        <v>0</v>
      </c>
      <c r="AD4315">
        <v>12</v>
      </c>
      <c r="AE4315">
        <v>4</v>
      </c>
    </row>
    <row r="4316" spans="1:31" x14ac:dyDescent="0.25">
      <c r="A4316" t="s">
        <v>4807</v>
      </c>
      <c r="B4316">
        <v>63368</v>
      </c>
      <c r="C4316" t="s">
        <v>4803</v>
      </c>
      <c r="D4316" t="s">
        <v>110</v>
      </c>
      <c r="E4316" t="s">
        <v>4808</v>
      </c>
      <c r="F4316">
        <v>2014</v>
      </c>
      <c r="G4316" t="s">
        <v>181</v>
      </c>
      <c r="H4316">
        <v>4</v>
      </c>
      <c r="I4316">
        <v>2</v>
      </c>
      <c r="J4316">
        <v>1</v>
      </c>
      <c r="K4316">
        <v>9</v>
      </c>
      <c r="L4316" t="s">
        <v>43</v>
      </c>
      <c r="M4316">
        <v>3089</v>
      </c>
      <c r="N4316">
        <v>1894</v>
      </c>
      <c r="O4316">
        <v>1451</v>
      </c>
      <c r="P4316">
        <v>0</v>
      </c>
      <c r="Q4316" t="str">
        <f t="shared" si="268"/>
        <v>NO</v>
      </c>
      <c r="R4316">
        <f t="shared" si="269"/>
        <v>1894</v>
      </c>
      <c r="S4316">
        <f t="shared" si="270"/>
        <v>209.06388595564943</v>
      </c>
      <c r="T4316">
        <f t="shared" si="271"/>
        <v>25.519796505197966</v>
      </c>
      <c r="U4316">
        <v>693</v>
      </c>
      <c r="V4316">
        <v>55000</v>
      </c>
      <c r="W4316">
        <v>395967</v>
      </c>
      <c r="X4316" s="2">
        <v>42107</v>
      </c>
      <c r="Y4316">
        <v>438356</v>
      </c>
      <c r="Z4316" s="3">
        <v>128.19</v>
      </c>
      <c r="AA4316">
        <v>0.35620000000000002</v>
      </c>
      <c r="AB4316">
        <v>2015</v>
      </c>
      <c r="AC4316">
        <v>1</v>
      </c>
      <c r="AD4316">
        <v>4</v>
      </c>
      <c r="AE4316">
        <v>13</v>
      </c>
    </row>
    <row r="4317" spans="1:31" x14ac:dyDescent="0.25">
      <c r="A4317" t="s">
        <v>4809</v>
      </c>
      <c r="B4317">
        <v>63368</v>
      </c>
      <c r="C4317" t="s">
        <v>4803</v>
      </c>
      <c r="D4317" t="s">
        <v>110</v>
      </c>
      <c r="E4317" t="s">
        <v>4810</v>
      </c>
      <c r="F4317">
        <v>2014</v>
      </c>
      <c r="G4317" t="s">
        <v>181</v>
      </c>
      <c r="H4317">
        <v>4</v>
      </c>
      <c r="I4317">
        <v>2</v>
      </c>
      <c r="J4317">
        <v>1</v>
      </c>
      <c r="K4317">
        <v>8</v>
      </c>
      <c r="L4317" t="s">
        <v>31</v>
      </c>
      <c r="M4317">
        <v>2412</v>
      </c>
      <c r="N4317">
        <v>2412</v>
      </c>
      <c r="O4317">
        <v>2370</v>
      </c>
      <c r="P4317">
        <v>0</v>
      </c>
      <c r="Q4317" t="str">
        <f t="shared" si="268"/>
        <v>NO</v>
      </c>
      <c r="R4317">
        <f t="shared" si="269"/>
        <v>2412</v>
      </c>
      <c r="S4317">
        <f t="shared" si="270"/>
        <v>152.61940298507463</v>
      </c>
      <c r="T4317">
        <f t="shared" si="271"/>
        <v>35.808586636783865</v>
      </c>
      <c r="U4317">
        <v>662</v>
      </c>
      <c r="V4317">
        <v>0</v>
      </c>
      <c r="W4317">
        <v>368118</v>
      </c>
      <c r="X4317" s="2">
        <v>42089</v>
      </c>
      <c r="Y4317">
        <v>422173</v>
      </c>
      <c r="Z4317" s="3">
        <v>152.62</v>
      </c>
      <c r="AA4317">
        <v>0.23599999999999999</v>
      </c>
      <c r="AB4317">
        <v>2015</v>
      </c>
      <c r="AC4317">
        <v>1</v>
      </c>
      <c r="AD4317">
        <v>3</v>
      </c>
      <c r="AE4317">
        <v>26</v>
      </c>
    </row>
    <row r="4318" spans="1:31" x14ac:dyDescent="0.25">
      <c r="A4318" t="s">
        <v>4811</v>
      </c>
      <c r="B4318">
        <v>63368</v>
      </c>
      <c r="C4318" t="s">
        <v>4803</v>
      </c>
      <c r="D4318" t="s">
        <v>110</v>
      </c>
      <c r="E4318" t="s">
        <v>4812</v>
      </c>
      <c r="F4318">
        <v>2014</v>
      </c>
      <c r="G4318" t="s">
        <v>181</v>
      </c>
      <c r="H4318">
        <v>3</v>
      </c>
      <c r="I4318">
        <v>2</v>
      </c>
      <c r="J4318">
        <v>1</v>
      </c>
      <c r="K4318">
        <v>6</v>
      </c>
      <c r="L4318" t="s">
        <v>31</v>
      </c>
      <c r="M4318">
        <v>2728</v>
      </c>
      <c r="N4318">
        <v>2728</v>
      </c>
      <c r="O4318">
        <v>2728</v>
      </c>
      <c r="P4318">
        <v>0</v>
      </c>
      <c r="Q4318" t="str">
        <f t="shared" si="268"/>
        <v>NO</v>
      </c>
      <c r="R4318">
        <f t="shared" si="269"/>
        <v>2728</v>
      </c>
      <c r="S4318">
        <f t="shared" si="270"/>
        <v>142.39076246334312</v>
      </c>
      <c r="T4318">
        <f t="shared" si="271"/>
        <v>38.486841974894709</v>
      </c>
      <c r="U4318">
        <v>440</v>
      </c>
      <c r="V4318">
        <v>0</v>
      </c>
      <c r="W4318">
        <v>388442</v>
      </c>
      <c r="X4318" s="2">
        <v>41996</v>
      </c>
      <c r="Y4318">
        <v>463926</v>
      </c>
      <c r="Z4318" s="3">
        <v>142.38999999999999</v>
      </c>
      <c r="AA4318">
        <v>0.23169999999999999</v>
      </c>
      <c r="AB4318">
        <v>2014</v>
      </c>
      <c r="AC4318">
        <v>0</v>
      </c>
      <c r="AD4318">
        <v>12</v>
      </c>
      <c r="AE4318">
        <v>23</v>
      </c>
    </row>
    <row r="4319" spans="1:31" x14ac:dyDescent="0.25">
      <c r="A4319" t="s">
        <v>4813</v>
      </c>
      <c r="B4319">
        <v>63368</v>
      </c>
      <c r="C4319" t="s">
        <v>4803</v>
      </c>
      <c r="D4319" t="s">
        <v>110</v>
      </c>
      <c r="E4319" t="s">
        <v>4814</v>
      </c>
      <c r="F4319">
        <v>2014</v>
      </c>
      <c r="G4319" t="s">
        <v>181</v>
      </c>
      <c r="H4319">
        <v>4</v>
      </c>
      <c r="I4319">
        <v>3</v>
      </c>
      <c r="J4319">
        <v>0</v>
      </c>
      <c r="K4319">
        <v>8</v>
      </c>
      <c r="L4319" t="s">
        <v>43</v>
      </c>
      <c r="M4319">
        <v>2843</v>
      </c>
      <c r="N4319">
        <v>1829</v>
      </c>
      <c r="O4319">
        <v>1451</v>
      </c>
      <c r="P4319">
        <v>600</v>
      </c>
      <c r="Q4319" t="str">
        <f t="shared" si="268"/>
        <v>YES</v>
      </c>
      <c r="R4319">
        <f t="shared" si="269"/>
        <v>2429</v>
      </c>
      <c r="S4319">
        <f t="shared" si="270"/>
        <v>165.6088925483738</v>
      </c>
      <c r="T4319">
        <f t="shared" si="271"/>
        <v>39.430874226309363</v>
      </c>
      <c r="U4319">
        <v>693</v>
      </c>
      <c r="V4319">
        <v>0</v>
      </c>
      <c r="W4319">
        <v>402264</v>
      </c>
      <c r="X4319" s="2">
        <v>42047</v>
      </c>
      <c r="Y4319">
        <v>462973</v>
      </c>
      <c r="Z4319" s="3">
        <v>141.49</v>
      </c>
      <c r="AA4319">
        <v>0.23419999999999999</v>
      </c>
      <c r="AB4319">
        <v>2015</v>
      </c>
      <c r="AC4319">
        <v>1</v>
      </c>
      <c r="AD4319">
        <v>2</v>
      </c>
      <c r="AE4319">
        <v>12</v>
      </c>
    </row>
    <row r="4320" spans="1:31" x14ac:dyDescent="0.25">
      <c r="A4320" t="s">
        <v>4815</v>
      </c>
      <c r="B4320">
        <v>63368</v>
      </c>
      <c r="C4320" t="s">
        <v>4803</v>
      </c>
      <c r="D4320" t="s">
        <v>110</v>
      </c>
      <c r="E4320" t="s">
        <v>4816</v>
      </c>
      <c r="F4320">
        <v>2015</v>
      </c>
      <c r="G4320" t="s">
        <v>181</v>
      </c>
      <c r="H4320">
        <v>3</v>
      </c>
      <c r="I4320">
        <v>2</v>
      </c>
      <c r="J4320">
        <v>1</v>
      </c>
      <c r="K4320">
        <v>7</v>
      </c>
      <c r="L4320" t="s">
        <v>31</v>
      </c>
      <c r="M4320">
        <v>2331</v>
      </c>
      <c r="N4320">
        <v>2331</v>
      </c>
      <c r="O4320">
        <v>2307</v>
      </c>
      <c r="P4320">
        <v>0</v>
      </c>
      <c r="Q4320" t="str">
        <f t="shared" si="268"/>
        <v>NO</v>
      </c>
      <c r="R4320">
        <f t="shared" si="269"/>
        <v>2331</v>
      </c>
      <c r="S4320">
        <f t="shared" si="270"/>
        <v>143.4148434148434</v>
      </c>
      <c r="T4320">
        <f t="shared" si="271"/>
        <v>28.080761041543397</v>
      </c>
      <c r="U4320">
        <v>863</v>
      </c>
      <c r="V4320">
        <v>0</v>
      </c>
      <c r="W4320">
        <v>334300</v>
      </c>
      <c r="X4320" s="2">
        <v>42264</v>
      </c>
      <c r="Y4320">
        <v>407920</v>
      </c>
      <c r="Z4320" s="3">
        <v>143.41</v>
      </c>
      <c r="AA4320">
        <v>0.27329999999999999</v>
      </c>
      <c r="AB4320">
        <v>2015</v>
      </c>
      <c r="AC4320">
        <v>0</v>
      </c>
      <c r="AD4320">
        <v>9</v>
      </c>
      <c r="AE4320">
        <v>17</v>
      </c>
    </row>
    <row r="4321" spans="1:31" x14ac:dyDescent="0.25">
      <c r="A4321" t="s">
        <v>4817</v>
      </c>
      <c r="B4321">
        <v>63368</v>
      </c>
      <c r="C4321" t="s">
        <v>4803</v>
      </c>
      <c r="D4321" t="s">
        <v>110</v>
      </c>
      <c r="E4321" t="s">
        <v>4818</v>
      </c>
      <c r="F4321">
        <v>2015</v>
      </c>
      <c r="G4321" t="s">
        <v>181</v>
      </c>
      <c r="H4321">
        <v>4</v>
      </c>
      <c r="I4321">
        <v>3</v>
      </c>
      <c r="J4321">
        <v>1</v>
      </c>
      <c r="K4321">
        <v>8</v>
      </c>
      <c r="L4321" t="s">
        <v>43</v>
      </c>
      <c r="M4321">
        <v>3072</v>
      </c>
      <c r="N4321">
        <v>1992</v>
      </c>
      <c r="O4321">
        <v>1590</v>
      </c>
      <c r="P4321">
        <v>1192</v>
      </c>
      <c r="Q4321" t="str">
        <f t="shared" si="268"/>
        <v>YES</v>
      </c>
      <c r="R4321">
        <f t="shared" si="269"/>
        <v>3184</v>
      </c>
      <c r="S4321">
        <f t="shared" si="270"/>
        <v>149.89384422110552</v>
      </c>
      <c r="T4321">
        <f t="shared" si="271"/>
        <v>44.108002880510568</v>
      </c>
      <c r="U4321">
        <v>662</v>
      </c>
      <c r="V4321">
        <v>55000</v>
      </c>
      <c r="W4321">
        <v>477262</v>
      </c>
      <c r="X4321" s="2">
        <v>42307</v>
      </c>
      <c r="Y4321">
        <v>468099</v>
      </c>
      <c r="Z4321" s="3">
        <v>155.36000000000001</v>
      </c>
      <c r="AA4321">
        <v>0.24840000000000001</v>
      </c>
      <c r="AB4321">
        <v>2015</v>
      </c>
      <c r="AC4321">
        <v>0</v>
      </c>
      <c r="AD4321">
        <v>10</v>
      </c>
      <c r="AE4321">
        <v>30</v>
      </c>
    </row>
    <row r="4322" spans="1:31" x14ac:dyDescent="0.25">
      <c r="A4322" t="s">
        <v>4819</v>
      </c>
      <c r="B4322">
        <v>63368</v>
      </c>
      <c r="C4322" t="s">
        <v>4803</v>
      </c>
      <c r="D4322" t="s">
        <v>110</v>
      </c>
      <c r="E4322" t="s">
        <v>4820</v>
      </c>
      <c r="F4322">
        <v>2015</v>
      </c>
      <c r="G4322" t="s">
        <v>181</v>
      </c>
      <c r="H4322">
        <v>4</v>
      </c>
      <c r="I4322">
        <v>2</v>
      </c>
      <c r="J4322">
        <v>1</v>
      </c>
      <c r="K4322">
        <v>9</v>
      </c>
      <c r="L4322" t="s">
        <v>43</v>
      </c>
      <c r="M4322">
        <v>2917</v>
      </c>
      <c r="N4322">
        <v>1805</v>
      </c>
      <c r="O4322">
        <v>1422</v>
      </c>
      <c r="P4322">
        <v>0</v>
      </c>
      <c r="Q4322" t="str">
        <f t="shared" si="268"/>
        <v>NO</v>
      </c>
      <c r="R4322">
        <f t="shared" si="269"/>
        <v>1805</v>
      </c>
      <c r="S4322">
        <f t="shared" si="270"/>
        <v>206.89196675900277</v>
      </c>
      <c r="T4322">
        <f t="shared" si="271"/>
        <v>27.548209366391188</v>
      </c>
      <c r="U4322">
        <v>662</v>
      </c>
      <c r="V4322">
        <v>0</v>
      </c>
      <c r="W4322">
        <v>373440</v>
      </c>
      <c r="X4322" s="2">
        <v>42213</v>
      </c>
      <c r="Y4322">
        <v>446384</v>
      </c>
      <c r="Z4322" s="3">
        <v>128.02000000000001</v>
      </c>
      <c r="AA4322">
        <v>0.31119999999999998</v>
      </c>
      <c r="AB4322">
        <v>2015</v>
      </c>
      <c r="AC4322">
        <v>0</v>
      </c>
      <c r="AD4322">
        <v>7</v>
      </c>
      <c r="AE4322">
        <v>28</v>
      </c>
    </row>
    <row r="4323" spans="1:31" x14ac:dyDescent="0.25">
      <c r="A4323" t="s">
        <v>4821</v>
      </c>
      <c r="B4323">
        <v>63368</v>
      </c>
      <c r="C4323" t="s">
        <v>4803</v>
      </c>
      <c r="D4323" t="s">
        <v>110</v>
      </c>
      <c r="E4323" t="s">
        <v>4822</v>
      </c>
      <c r="F4323">
        <v>2014</v>
      </c>
      <c r="G4323" t="s">
        <v>181</v>
      </c>
      <c r="H4323">
        <v>4</v>
      </c>
      <c r="I4323">
        <v>3</v>
      </c>
      <c r="J4323">
        <v>1</v>
      </c>
      <c r="K4323">
        <v>7</v>
      </c>
      <c r="L4323" t="s">
        <v>43</v>
      </c>
      <c r="M4323">
        <v>2927</v>
      </c>
      <c r="N4323">
        <v>1761</v>
      </c>
      <c r="O4323">
        <v>1422</v>
      </c>
      <c r="P4323">
        <v>1066</v>
      </c>
      <c r="Q4323" t="str">
        <f t="shared" si="268"/>
        <v>YES</v>
      </c>
      <c r="R4323">
        <f t="shared" si="269"/>
        <v>2827</v>
      </c>
      <c r="S4323">
        <f t="shared" si="270"/>
        <v>126.39051998585073</v>
      </c>
      <c r="T4323">
        <f t="shared" si="271"/>
        <v>35.53993535480852</v>
      </c>
      <c r="U4323">
        <v>662</v>
      </c>
      <c r="V4323">
        <v>0</v>
      </c>
      <c r="W4323">
        <v>357306</v>
      </c>
      <c r="X4323" s="2">
        <v>42136</v>
      </c>
      <c r="Y4323">
        <v>479500</v>
      </c>
      <c r="Z4323" s="3">
        <v>122.07</v>
      </c>
      <c r="AA4323">
        <v>0.23080000000000001</v>
      </c>
      <c r="AB4323">
        <v>2015</v>
      </c>
      <c r="AC4323">
        <v>1</v>
      </c>
      <c r="AD4323">
        <v>5</v>
      </c>
      <c r="AE4323">
        <v>12</v>
      </c>
    </row>
    <row r="4324" spans="1:31" x14ac:dyDescent="0.25">
      <c r="A4324" t="s">
        <v>4823</v>
      </c>
      <c r="B4324">
        <v>63368</v>
      </c>
      <c r="C4324" t="s">
        <v>4803</v>
      </c>
      <c r="D4324" t="s">
        <v>110</v>
      </c>
      <c r="E4324" t="s">
        <v>4824</v>
      </c>
      <c r="F4324">
        <v>2015</v>
      </c>
      <c r="G4324" t="s">
        <v>181</v>
      </c>
      <c r="H4324">
        <v>4</v>
      </c>
      <c r="I4324">
        <v>2</v>
      </c>
      <c r="J4324">
        <v>1</v>
      </c>
      <c r="K4324">
        <v>6</v>
      </c>
      <c r="L4324" t="s">
        <v>43</v>
      </c>
      <c r="M4324">
        <v>3101</v>
      </c>
      <c r="N4324">
        <v>1829</v>
      </c>
      <c r="O4324">
        <v>1620</v>
      </c>
      <c r="P4324">
        <v>0</v>
      </c>
      <c r="Q4324" t="str">
        <f t="shared" si="268"/>
        <v>NO</v>
      </c>
      <c r="R4324">
        <f t="shared" si="269"/>
        <v>1829</v>
      </c>
      <c r="S4324">
        <f t="shared" si="270"/>
        <v>210.87315472936029</v>
      </c>
      <c r="T4324">
        <f t="shared" si="271"/>
        <v>38.529831106379888</v>
      </c>
      <c r="U4324">
        <v>662</v>
      </c>
      <c r="V4324">
        <v>55000</v>
      </c>
      <c r="W4324">
        <v>385687</v>
      </c>
      <c r="X4324" s="2">
        <v>42234</v>
      </c>
      <c r="Y4324">
        <v>451422</v>
      </c>
      <c r="Z4324" s="3">
        <v>124.38</v>
      </c>
      <c r="AA4324">
        <v>0.2298</v>
      </c>
      <c r="AB4324">
        <v>2015</v>
      </c>
      <c r="AC4324">
        <v>0</v>
      </c>
      <c r="AD4324">
        <v>8</v>
      </c>
      <c r="AE4324">
        <v>18</v>
      </c>
    </row>
    <row r="4325" spans="1:31" x14ac:dyDescent="0.25">
      <c r="A4325" t="s">
        <v>4825</v>
      </c>
      <c r="B4325">
        <v>63368</v>
      </c>
      <c r="C4325" t="s">
        <v>4803</v>
      </c>
      <c r="D4325" t="s">
        <v>110</v>
      </c>
      <c r="E4325" t="s">
        <v>4826</v>
      </c>
      <c r="F4325">
        <v>2015</v>
      </c>
      <c r="G4325" t="s">
        <v>181</v>
      </c>
      <c r="H4325">
        <v>4</v>
      </c>
      <c r="I4325">
        <v>2</v>
      </c>
      <c r="J4325">
        <v>1</v>
      </c>
      <c r="K4325">
        <v>9</v>
      </c>
      <c r="L4325" t="s">
        <v>43</v>
      </c>
      <c r="M4325">
        <v>2906</v>
      </c>
      <c r="N4325">
        <v>1794</v>
      </c>
      <c r="O4325">
        <v>1422</v>
      </c>
      <c r="P4325">
        <v>0</v>
      </c>
      <c r="Q4325" t="str">
        <f t="shared" si="268"/>
        <v>NO</v>
      </c>
      <c r="R4325">
        <f t="shared" si="269"/>
        <v>1794</v>
      </c>
      <c r="S4325">
        <f t="shared" si="270"/>
        <v>209.03455964325531</v>
      </c>
      <c r="T4325">
        <f t="shared" si="271"/>
        <v>31.305451206277649</v>
      </c>
      <c r="U4325">
        <v>662</v>
      </c>
      <c r="V4325">
        <v>0</v>
      </c>
      <c r="W4325">
        <v>375008</v>
      </c>
      <c r="X4325" s="2">
        <v>42255</v>
      </c>
      <c r="Y4325">
        <v>449098</v>
      </c>
      <c r="Z4325" s="3">
        <v>129.05000000000001</v>
      </c>
      <c r="AA4325">
        <v>0.27500000000000002</v>
      </c>
      <c r="AB4325">
        <v>2015</v>
      </c>
      <c r="AC4325">
        <v>0</v>
      </c>
      <c r="AD4325">
        <v>9</v>
      </c>
      <c r="AE4325">
        <v>8</v>
      </c>
    </row>
    <row r="4326" spans="1:31" x14ac:dyDescent="0.25">
      <c r="A4326" t="s">
        <v>4827</v>
      </c>
      <c r="B4326">
        <v>63368</v>
      </c>
      <c r="C4326" t="s">
        <v>4803</v>
      </c>
      <c r="D4326" t="s">
        <v>110</v>
      </c>
      <c r="E4326" t="s">
        <v>4828</v>
      </c>
      <c r="F4326">
        <v>2015</v>
      </c>
      <c r="G4326" t="s">
        <v>181</v>
      </c>
      <c r="H4326">
        <v>4</v>
      </c>
      <c r="I4326">
        <v>2</v>
      </c>
      <c r="J4326">
        <v>1</v>
      </c>
      <c r="K4326">
        <v>8</v>
      </c>
      <c r="L4326" t="s">
        <v>43</v>
      </c>
      <c r="M4326">
        <v>2959</v>
      </c>
      <c r="N4326">
        <v>1832</v>
      </c>
      <c r="O4326">
        <v>1451</v>
      </c>
      <c r="P4326">
        <v>0</v>
      </c>
      <c r="Q4326" t="str">
        <f t="shared" si="268"/>
        <v>NO</v>
      </c>
      <c r="R4326">
        <f t="shared" si="269"/>
        <v>1832</v>
      </c>
      <c r="S4326">
        <f t="shared" si="270"/>
        <v>205.48962882096069</v>
      </c>
      <c r="T4326">
        <f t="shared" si="271"/>
        <v>31.808110211763974</v>
      </c>
      <c r="U4326">
        <v>693</v>
      </c>
      <c r="V4326">
        <v>0</v>
      </c>
      <c r="W4326">
        <v>376457</v>
      </c>
      <c r="X4326" s="2">
        <v>42298</v>
      </c>
      <c r="Y4326">
        <v>455955</v>
      </c>
      <c r="Z4326" s="3">
        <v>127.22</v>
      </c>
      <c r="AA4326">
        <v>0.2717</v>
      </c>
      <c r="AB4326">
        <v>2015</v>
      </c>
      <c r="AC4326">
        <v>0</v>
      </c>
      <c r="AD4326">
        <v>10</v>
      </c>
      <c r="AE4326">
        <v>21</v>
      </c>
    </row>
    <row r="4327" spans="1:31" x14ac:dyDescent="0.25">
      <c r="A4327" t="s">
        <v>4829</v>
      </c>
      <c r="B4327">
        <v>63368</v>
      </c>
      <c r="C4327" t="s">
        <v>4803</v>
      </c>
      <c r="D4327" t="s">
        <v>110</v>
      </c>
      <c r="E4327" t="s">
        <v>4830</v>
      </c>
      <c r="F4327">
        <v>2015</v>
      </c>
      <c r="G4327" t="s">
        <v>181</v>
      </c>
      <c r="H4327">
        <v>4</v>
      </c>
      <c r="I4327">
        <v>3</v>
      </c>
      <c r="J4327">
        <v>1</v>
      </c>
      <c r="K4327">
        <v>8</v>
      </c>
      <c r="L4327" t="s">
        <v>31</v>
      </c>
      <c r="M4327">
        <v>2407</v>
      </c>
      <c r="N4327">
        <v>2407</v>
      </c>
      <c r="O4327">
        <v>2407</v>
      </c>
      <c r="P4327">
        <v>1805</v>
      </c>
      <c r="Q4327" t="str">
        <f t="shared" si="268"/>
        <v>YES</v>
      </c>
      <c r="R4327">
        <f t="shared" si="269"/>
        <v>4212</v>
      </c>
      <c r="S4327">
        <f t="shared" si="270"/>
        <v>87.288461538461533</v>
      </c>
      <c r="T4327">
        <f t="shared" si="271"/>
        <v>26.692881898160493</v>
      </c>
      <c r="U4327">
        <v>662</v>
      </c>
      <c r="V4327">
        <v>0</v>
      </c>
      <c r="W4327">
        <v>367659</v>
      </c>
      <c r="X4327" s="2">
        <v>42256</v>
      </c>
      <c r="Y4327">
        <v>456606</v>
      </c>
      <c r="Z4327" s="3">
        <v>152.75</v>
      </c>
      <c r="AA4327">
        <v>0.31619999999999998</v>
      </c>
      <c r="AB4327">
        <v>2015</v>
      </c>
      <c r="AC4327">
        <v>0</v>
      </c>
      <c r="AD4327">
        <v>9</v>
      </c>
      <c r="AE4327">
        <v>9</v>
      </c>
    </row>
    <row r="4328" spans="1:31" x14ac:dyDescent="0.25">
      <c r="A4328" t="s">
        <v>4831</v>
      </c>
      <c r="B4328">
        <v>63368</v>
      </c>
      <c r="C4328" t="s">
        <v>4803</v>
      </c>
      <c r="D4328" t="s">
        <v>110</v>
      </c>
      <c r="E4328" t="s">
        <v>4832</v>
      </c>
      <c r="F4328">
        <v>2015</v>
      </c>
      <c r="G4328" t="s">
        <v>181</v>
      </c>
      <c r="H4328">
        <v>4</v>
      </c>
      <c r="I4328">
        <v>3</v>
      </c>
      <c r="J4328">
        <v>1</v>
      </c>
      <c r="K4328">
        <v>10</v>
      </c>
      <c r="L4328" t="s">
        <v>43</v>
      </c>
      <c r="M4328">
        <v>3106</v>
      </c>
      <c r="N4328">
        <v>1981</v>
      </c>
      <c r="O4328">
        <v>1619</v>
      </c>
      <c r="P4328">
        <v>0</v>
      </c>
      <c r="Q4328" t="str">
        <f t="shared" si="268"/>
        <v>NO</v>
      </c>
      <c r="R4328">
        <f t="shared" si="269"/>
        <v>1981</v>
      </c>
      <c r="S4328">
        <f t="shared" si="270"/>
        <v>193.42402826855124</v>
      </c>
      <c r="T4328">
        <f t="shared" si="271"/>
        <v>26.575352536626912</v>
      </c>
      <c r="U4328">
        <v>693</v>
      </c>
      <c r="V4328">
        <v>55000</v>
      </c>
      <c r="W4328">
        <v>383173</v>
      </c>
      <c r="X4328" s="2">
        <v>42221</v>
      </c>
      <c r="Y4328">
        <v>447519</v>
      </c>
      <c r="Z4328" s="3">
        <v>123.37</v>
      </c>
      <c r="AA4328">
        <v>0.33100000000000002</v>
      </c>
      <c r="AB4328">
        <v>2015</v>
      </c>
      <c r="AC4328">
        <v>0</v>
      </c>
      <c r="AD4328">
        <v>8</v>
      </c>
      <c r="AE4328">
        <v>5</v>
      </c>
    </row>
    <row r="4329" spans="1:31" x14ac:dyDescent="0.25">
      <c r="A4329" t="s">
        <v>4833</v>
      </c>
      <c r="B4329">
        <v>63368</v>
      </c>
      <c r="C4329" t="s">
        <v>4803</v>
      </c>
      <c r="D4329" t="s">
        <v>110</v>
      </c>
      <c r="E4329" t="s">
        <v>4834</v>
      </c>
      <c r="F4329">
        <v>2015</v>
      </c>
      <c r="G4329" t="s">
        <v>181</v>
      </c>
      <c r="H4329">
        <v>4</v>
      </c>
      <c r="I4329">
        <v>2</v>
      </c>
      <c r="J4329">
        <v>1</v>
      </c>
      <c r="K4329">
        <v>9</v>
      </c>
      <c r="L4329" t="s">
        <v>43</v>
      </c>
      <c r="M4329">
        <v>3225</v>
      </c>
      <c r="N4329">
        <v>1803</v>
      </c>
      <c r="O4329">
        <v>1422</v>
      </c>
      <c r="P4329">
        <v>0</v>
      </c>
      <c r="Q4329" t="str">
        <f t="shared" si="268"/>
        <v>NO</v>
      </c>
      <c r="R4329">
        <f t="shared" si="269"/>
        <v>1803</v>
      </c>
      <c r="S4329">
        <f t="shared" si="270"/>
        <v>215.15030504714366</v>
      </c>
      <c r="T4329">
        <f t="shared" si="271"/>
        <v>38.786263010209794</v>
      </c>
      <c r="U4329">
        <v>662</v>
      </c>
      <c r="V4329">
        <v>55000</v>
      </c>
      <c r="W4329">
        <v>387916</v>
      </c>
      <c r="X4329" s="2">
        <v>42304</v>
      </c>
      <c r="Y4329">
        <v>454597</v>
      </c>
      <c r="Z4329" s="3">
        <v>120.28</v>
      </c>
      <c r="AA4329">
        <v>0.2296</v>
      </c>
      <c r="AB4329">
        <v>2015</v>
      </c>
      <c r="AC4329">
        <v>0</v>
      </c>
      <c r="AD4329">
        <v>10</v>
      </c>
      <c r="AE4329">
        <v>27</v>
      </c>
    </row>
    <row r="4330" spans="1:31" x14ac:dyDescent="0.25">
      <c r="A4330" t="s">
        <v>4835</v>
      </c>
      <c r="B4330">
        <v>63367</v>
      </c>
      <c r="C4330" t="s">
        <v>4836</v>
      </c>
      <c r="D4330" t="s">
        <v>110</v>
      </c>
      <c r="E4330" t="s">
        <v>4837</v>
      </c>
      <c r="F4330">
        <v>2015</v>
      </c>
      <c r="G4330" t="s">
        <v>181</v>
      </c>
      <c r="H4330">
        <v>4</v>
      </c>
      <c r="I4330">
        <v>3</v>
      </c>
      <c r="J4330">
        <v>1</v>
      </c>
      <c r="K4330">
        <v>10</v>
      </c>
      <c r="L4330" t="s">
        <v>43</v>
      </c>
      <c r="M4330">
        <v>4038</v>
      </c>
      <c r="N4330">
        <v>2355</v>
      </c>
      <c r="O4330">
        <v>2355</v>
      </c>
      <c r="P4330">
        <v>0</v>
      </c>
      <c r="Q4330" t="str">
        <f t="shared" si="268"/>
        <v>NO</v>
      </c>
      <c r="R4330">
        <f t="shared" si="269"/>
        <v>2355</v>
      </c>
      <c r="S4330">
        <f t="shared" si="270"/>
        <v>189.31889596602971</v>
      </c>
      <c r="T4330">
        <f t="shared" si="271"/>
        <v>19.081312069923012</v>
      </c>
      <c r="U4330">
        <v>690</v>
      </c>
      <c r="V4330">
        <v>60000</v>
      </c>
      <c r="W4330">
        <v>445846</v>
      </c>
      <c r="X4330" s="2">
        <v>42293</v>
      </c>
      <c r="Y4330">
        <v>537778</v>
      </c>
      <c r="Z4330" s="3">
        <v>110.41</v>
      </c>
      <c r="AA4330">
        <v>0.53639999999999999</v>
      </c>
      <c r="AB4330">
        <v>2015</v>
      </c>
      <c r="AC4330">
        <v>0</v>
      </c>
      <c r="AD4330">
        <v>10</v>
      </c>
      <c r="AE4330">
        <v>16</v>
      </c>
    </row>
    <row r="4331" spans="1:31" x14ac:dyDescent="0.25">
      <c r="A4331" t="s">
        <v>4838</v>
      </c>
      <c r="B4331">
        <v>63367</v>
      </c>
      <c r="C4331" t="s">
        <v>4836</v>
      </c>
      <c r="D4331" t="s">
        <v>110</v>
      </c>
      <c r="E4331" t="s">
        <v>4839</v>
      </c>
      <c r="F4331">
        <v>2015</v>
      </c>
      <c r="G4331" t="s">
        <v>181</v>
      </c>
      <c r="H4331">
        <v>3</v>
      </c>
      <c r="I4331">
        <v>2</v>
      </c>
      <c r="J4331">
        <v>1</v>
      </c>
      <c r="K4331">
        <v>7</v>
      </c>
      <c r="L4331" t="s">
        <v>31</v>
      </c>
      <c r="M4331">
        <v>2526</v>
      </c>
      <c r="N4331">
        <v>2526</v>
      </c>
      <c r="O4331">
        <v>2526</v>
      </c>
      <c r="P4331">
        <v>0</v>
      </c>
      <c r="Q4331" t="str">
        <f t="shared" si="268"/>
        <v>NO</v>
      </c>
      <c r="R4331">
        <f t="shared" si="269"/>
        <v>2526</v>
      </c>
      <c r="S4331">
        <f t="shared" si="270"/>
        <v>147.78305621536026</v>
      </c>
      <c r="T4331">
        <f t="shared" si="271"/>
        <v>19.906594185973347</v>
      </c>
      <c r="U4331">
        <v>840</v>
      </c>
      <c r="V4331">
        <v>60000</v>
      </c>
      <c r="W4331">
        <v>373300</v>
      </c>
      <c r="X4331" s="2">
        <v>42327</v>
      </c>
      <c r="Y4331">
        <v>476042</v>
      </c>
      <c r="Z4331" s="3">
        <v>147.78</v>
      </c>
      <c r="AA4331">
        <v>0.43049999999999999</v>
      </c>
      <c r="AB4331">
        <v>2015</v>
      </c>
      <c r="AC4331">
        <v>0</v>
      </c>
      <c r="AD4331">
        <v>11</v>
      </c>
      <c r="AE4331">
        <v>19</v>
      </c>
    </row>
    <row r="4332" spans="1:31" x14ac:dyDescent="0.25">
      <c r="A4332" t="s">
        <v>4840</v>
      </c>
      <c r="B4332">
        <v>63367</v>
      </c>
      <c r="C4332" t="s">
        <v>4836</v>
      </c>
      <c r="D4332" t="s">
        <v>110</v>
      </c>
      <c r="E4332" t="s">
        <v>4841</v>
      </c>
      <c r="F4332">
        <v>2015</v>
      </c>
      <c r="G4332" t="s">
        <v>1853</v>
      </c>
      <c r="H4332">
        <v>4</v>
      </c>
      <c r="I4332">
        <v>4</v>
      </c>
      <c r="J4332">
        <v>1</v>
      </c>
      <c r="K4332">
        <v>9</v>
      </c>
      <c r="L4332" t="s">
        <v>43</v>
      </c>
      <c r="M4332">
        <v>4024</v>
      </c>
      <c r="N4332">
        <v>2331</v>
      </c>
      <c r="O4332">
        <v>2331</v>
      </c>
      <c r="P4332">
        <v>1700</v>
      </c>
      <c r="Q4332" t="str">
        <f t="shared" si="268"/>
        <v>YES</v>
      </c>
      <c r="R4332">
        <f t="shared" si="269"/>
        <v>4031</v>
      </c>
      <c r="S4332">
        <f t="shared" si="270"/>
        <v>130.07020590424213</v>
      </c>
      <c r="T4332">
        <f t="shared" si="271"/>
        <v>19.154312934331454</v>
      </c>
      <c r="U4332">
        <v>737</v>
      </c>
      <c r="V4332">
        <v>72000</v>
      </c>
      <c r="W4332">
        <v>524313</v>
      </c>
      <c r="X4332" s="2">
        <v>42213</v>
      </c>
      <c r="Y4332">
        <v>639283</v>
      </c>
      <c r="Z4332" s="3">
        <v>130.30000000000001</v>
      </c>
      <c r="AA4332">
        <v>0.62839999999999996</v>
      </c>
      <c r="AB4332">
        <v>2015</v>
      </c>
      <c r="AC4332">
        <v>0</v>
      </c>
      <c r="AD4332">
        <v>7</v>
      </c>
      <c r="AE4332">
        <v>28</v>
      </c>
    </row>
    <row r="4333" spans="1:31" x14ac:dyDescent="0.25">
      <c r="A4333" t="s">
        <v>4842</v>
      </c>
      <c r="B4333">
        <v>63367</v>
      </c>
      <c r="C4333" t="s">
        <v>4836</v>
      </c>
      <c r="D4333" t="s">
        <v>110</v>
      </c>
      <c r="E4333" t="s">
        <v>4843</v>
      </c>
      <c r="F4333">
        <v>2015</v>
      </c>
      <c r="G4333" t="s">
        <v>181</v>
      </c>
      <c r="H4333">
        <v>4</v>
      </c>
      <c r="I4333">
        <v>3</v>
      </c>
      <c r="J4333">
        <v>1</v>
      </c>
      <c r="K4333">
        <v>9</v>
      </c>
      <c r="L4333" t="s">
        <v>43</v>
      </c>
      <c r="M4333">
        <v>4090</v>
      </c>
      <c r="N4333">
        <v>2331</v>
      </c>
      <c r="O4333">
        <v>2331</v>
      </c>
      <c r="P4333">
        <v>0</v>
      </c>
      <c r="Q4333" t="str">
        <f t="shared" si="268"/>
        <v>NO</v>
      </c>
      <c r="R4333">
        <f t="shared" si="269"/>
        <v>2331</v>
      </c>
      <c r="S4333">
        <f t="shared" si="270"/>
        <v>189.78936078936079</v>
      </c>
      <c r="T4333">
        <f t="shared" si="271"/>
        <v>19.195017128901426</v>
      </c>
      <c r="U4333">
        <v>664</v>
      </c>
      <c r="V4333">
        <v>72000</v>
      </c>
      <c r="W4333">
        <v>442399</v>
      </c>
      <c r="X4333" s="2">
        <v>42212</v>
      </c>
      <c r="Y4333">
        <v>575985</v>
      </c>
      <c r="Z4333" s="3">
        <v>108.17</v>
      </c>
      <c r="AA4333">
        <v>0.52910000000000001</v>
      </c>
      <c r="AB4333">
        <v>2015</v>
      </c>
      <c r="AC4333">
        <v>0</v>
      </c>
      <c r="AD4333">
        <v>7</v>
      </c>
      <c r="AE4333">
        <v>27</v>
      </c>
    </row>
    <row r="4334" spans="1:31" x14ac:dyDescent="0.25">
      <c r="A4334" t="s">
        <v>4844</v>
      </c>
      <c r="B4334">
        <v>63367</v>
      </c>
      <c r="C4334" t="s">
        <v>4836</v>
      </c>
      <c r="D4334" t="s">
        <v>110</v>
      </c>
      <c r="E4334" t="s">
        <v>4845</v>
      </c>
      <c r="F4334">
        <v>2015</v>
      </c>
      <c r="G4334" t="s">
        <v>181</v>
      </c>
      <c r="H4334">
        <v>4</v>
      </c>
      <c r="I4334">
        <v>4</v>
      </c>
      <c r="J4334">
        <v>1</v>
      </c>
      <c r="K4334">
        <v>9</v>
      </c>
      <c r="L4334" t="s">
        <v>43</v>
      </c>
      <c r="M4334">
        <v>4114</v>
      </c>
      <c r="N4334">
        <v>2336</v>
      </c>
      <c r="O4334">
        <v>2336</v>
      </c>
      <c r="P4334">
        <v>1430</v>
      </c>
      <c r="Q4334" t="str">
        <f t="shared" si="268"/>
        <v>YES</v>
      </c>
      <c r="R4334">
        <f t="shared" si="269"/>
        <v>3766</v>
      </c>
      <c r="S4334">
        <f t="shared" si="270"/>
        <v>137.1635687732342</v>
      </c>
      <c r="T4334">
        <f t="shared" si="271"/>
        <v>17.776255351376978</v>
      </c>
      <c r="U4334">
        <v>694</v>
      </c>
      <c r="V4334">
        <v>72000</v>
      </c>
      <c r="W4334">
        <v>516558</v>
      </c>
      <c r="X4334" s="2">
        <v>42270</v>
      </c>
      <c r="Y4334">
        <v>622100</v>
      </c>
      <c r="Z4334" s="3">
        <v>125.56</v>
      </c>
      <c r="AA4334">
        <v>0.66710000000000003</v>
      </c>
      <c r="AB4334">
        <v>2015</v>
      </c>
      <c r="AC4334">
        <v>0</v>
      </c>
      <c r="AD4334">
        <v>9</v>
      </c>
      <c r="AE4334">
        <v>23</v>
      </c>
    </row>
    <row r="4335" spans="1:31" x14ac:dyDescent="0.25">
      <c r="A4335" t="s">
        <v>4846</v>
      </c>
      <c r="B4335">
        <v>63367</v>
      </c>
      <c r="C4335" t="s">
        <v>4836</v>
      </c>
      <c r="D4335" t="s">
        <v>110</v>
      </c>
      <c r="E4335" t="s">
        <v>4847</v>
      </c>
      <c r="F4335">
        <v>2015</v>
      </c>
      <c r="G4335" t="s">
        <v>181</v>
      </c>
      <c r="H4335">
        <v>4</v>
      </c>
      <c r="I4335">
        <v>2</v>
      </c>
      <c r="J4335">
        <v>1</v>
      </c>
      <c r="K4335">
        <v>10</v>
      </c>
      <c r="L4335" t="s">
        <v>43</v>
      </c>
      <c r="M4335">
        <v>2880</v>
      </c>
      <c r="N4335">
        <v>2028</v>
      </c>
      <c r="O4335">
        <v>1928</v>
      </c>
      <c r="P4335">
        <v>0</v>
      </c>
      <c r="Q4335" t="str">
        <f t="shared" si="268"/>
        <v>NO</v>
      </c>
      <c r="R4335">
        <f t="shared" si="269"/>
        <v>2028</v>
      </c>
      <c r="S4335">
        <f t="shared" si="270"/>
        <v>203.50147928994082</v>
      </c>
      <c r="T4335">
        <f t="shared" si="271"/>
        <v>25.893171070691011</v>
      </c>
      <c r="U4335">
        <v>640</v>
      </c>
      <c r="V4335">
        <v>0</v>
      </c>
      <c r="W4335">
        <v>412701</v>
      </c>
      <c r="X4335" s="2">
        <v>42340</v>
      </c>
      <c r="Y4335">
        <v>452935</v>
      </c>
      <c r="Z4335" s="3">
        <v>143.30000000000001</v>
      </c>
      <c r="AA4335">
        <v>0.3659</v>
      </c>
      <c r="AB4335">
        <v>2015</v>
      </c>
      <c r="AC4335">
        <v>0</v>
      </c>
      <c r="AD4335">
        <v>12</v>
      </c>
      <c r="AE4335">
        <v>2</v>
      </c>
    </row>
    <row r="4336" spans="1:31" x14ac:dyDescent="0.25">
      <c r="A4336" t="s">
        <v>4848</v>
      </c>
      <c r="B4336">
        <v>63367</v>
      </c>
      <c r="C4336" t="s">
        <v>4849</v>
      </c>
      <c r="D4336" t="s">
        <v>110</v>
      </c>
      <c r="E4336" t="s">
        <v>4850</v>
      </c>
      <c r="F4336">
        <v>2015</v>
      </c>
      <c r="G4336" t="s">
        <v>60</v>
      </c>
      <c r="H4336">
        <v>4</v>
      </c>
      <c r="I4336">
        <v>2</v>
      </c>
      <c r="J4336">
        <v>1</v>
      </c>
      <c r="K4336">
        <v>7</v>
      </c>
      <c r="L4336" t="s">
        <v>43</v>
      </c>
      <c r="M4336">
        <v>3184</v>
      </c>
      <c r="N4336">
        <v>1592</v>
      </c>
      <c r="O4336">
        <v>1592</v>
      </c>
      <c r="P4336">
        <v>0</v>
      </c>
      <c r="Q4336" t="str">
        <f t="shared" si="268"/>
        <v>NO</v>
      </c>
      <c r="R4336">
        <f t="shared" si="269"/>
        <v>1592</v>
      </c>
      <c r="S4336">
        <f t="shared" si="270"/>
        <v>186.3963567839196</v>
      </c>
      <c r="T4336">
        <f t="shared" si="271"/>
        <v>32.973290948737571</v>
      </c>
      <c r="U4336">
        <v>640</v>
      </c>
      <c r="V4336">
        <v>44999</v>
      </c>
      <c r="W4336">
        <v>296743</v>
      </c>
      <c r="X4336" s="2">
        <v>42355</v>
      </c>
      <c r="Y4336">
        <v>355438</v>
      </c>
      <c r="Z4336" s="3">
        <v>93.2</v>
      </c>
      <c r="AA4336">
        <v>0.20660000000000001</v>
      </c>
      <c r="AB4336">
        <v>2015</v>
      </c>
      <c r="AC4336">
        <v>0</v>
      </c>
      <c r="AD4336">
        <v>12</v>
      </c>
      <c r="AE4336">
        <v>17</v>
      </c>
    </row>
    <row r="4337" spans="1:31" x14ac:dyDescent="0.25">
      <c r="A4337" t="s">
        <v>4851</v>
      </c>
      <c r="B4337">
        <v>63367</v>
      </c>
      <c r="C4337" t="s">
        <v>4849</v>
      </c>
      <c r="D4337" t="s">
        <v>110</v>
      </c>
      <c r="E4337" t="s">
        <v>4852</v>
      </c>
      <c r="F4337">
        <v>2015</v>
      </c>
      <c r="G4337" t="s">
        <v>60</v>
      </c>
      <c r="H4337">
        <v>4</v>
      </c>
      <c r="I4337">
        <v>2</v>
      </c>
      <c r="J4337">
        <v>1</v>
      </c>
      <c r="K4337">
        <v>8</v>
      </c>
      <c r="L4337" t="s">
        <v>43</v>
      </c>
      <c r="M4337">
        <v>2592</v>
      </c>
      <c r="N4337">
        <v>1314</v>
      </c>
      <c r="O4337">
        <v>1278</v>
      </c>
      <c r="P4337">
        <v>0</v>
      </c>
      <c r="Q4337" t="str">
        <f t="shared" si="268"/>
        <v>NO</v>
      </c>
      <c r="R4337">
        <f t="shared" si="269"/>
        <v>1314</v>
      </c>
      <c r="S4337">
        <f t="shared" si="270"/>
        <v>208.62633181126333</v>
      </c>
      <c r="T4337">
        <f t="shared" si="271"/>
        <v>26.768497003600054</v>
      </c>
      <c r="U4337">
        <v>610</v>
      </c>
      <c r="V4337">
        <v>44999</v>
      </c>
      <c r="W4337">
        <v>274135</v>
      </c>
      <c r="X4337" s="2">
        <v>42278</v>
      </c>
      <c r="Y4337">
        <v>299969</v>
      </c>
      <c r="Z4337" s="3">
        <v>105.76</v>
      </c>
      <c r="AA4337">
        <v>0.2351</v>
      </c>
      <c r="AB4337">
        <v>2015</v>
      </c>
      <c r="AC4337">
        <v>0</v>
      </c>
      <c r="AD4337">
        <v>10</v>
      </c>
      <c r="AE4337">
        <v>1</v>
      </c>
    </row>
    <row r="4338" spans="1:31" x14ac:dyDescent="0.25">
      <c r="A4338" t="s">
        <v>4853</v>
      </c>
      <c r="B4338">
        <v>63367</v>
      </c>
      <c r="C4338" t="s">
        <v>4849</v>
      </c>
      <c r="D4338" t="s">
        <v>110</v>
      </c>
      <c r="E4338" t="s">
        <v>4854</v>
      </c>
      <c r="F4338">
        <v>2015</v>
      </c>
      <c r="G4338" t="s">
        <v>60</v>
      </c>
      <c r="H4338">
        <v>4</v>
      </c>
      <c r="I4338">
        <v>3</v>
      </c>
      <c r="J4338">
        <v>1</v>
      </c>
      <c r="K4338">
        <v>8</v>
      </c>
      <c r="L4338" t="s">
        <v>43</v>
      </c>
      <c r="M4338">
        <v>3444</v>
      </c>
      <c r="N4338">
        <v>1896</v>
      </c>
      <c r="O4338">
        <v>1692</v>
      </c>
      <c r="P4338">
        <v>1422</v>
      </c>
      <c r="Q4338" t="str">
        <f t="shared" si="268"/>
        <v>YES</v>
      </c>
      <c r="R4338">
        <f t="shared" si="269"/>
        <v>3318</v>
      </c>
      <c r="S4338">
        <f t="shared" si="270"/>
        <v>140.8634719710669</v>
      </c>
      <c r="T4338">
        <f t="shared" si="271"/>
        <v>44.969334432490719</v>
      </c>
      <c r="U4338">
        <v>640</v>
      </c>
      <c r="V4338">
        <v>44999</v>
      </c>
      <c r="W4338">
        <v>467385</v>
      </c>
      <c r="X4338" s="2">
        <v>42303</v>
      </c>
      <c r="Y4338">
        <v>396293</v>
      </c>
      <c r="Z4338" s="3">
        <v>135.71</v>
      </c>
      <c r="AA4338">
        <v>0.23860000000000001</v>
      </c>
      <c r="AB4338">
        <v>2015</v>
      </c>
      <c r="AC4338">
        <v>0</v>
      </c>
      <c r="AD4338">
        <v>10</v>
      </c>
      <c r="AE4338">
        <v>26</v>
      </c>
    </row>
    <row r="4339" spans="1:31" x14ac:dyDescent="0.25">
      <c r="A4339" t="s">
        <v>4855</v>
      </c>
      <c r="B4339">
        <v>63367</v>
      </c>
      <c r="C4339" t="s">
        <v>4849</v>
      </c>
      <c r="D4339" t="s">
        <v>110</v>
      </c>
      <c r="E4339" t="s">
        <v>4856</v>
      </c>
      <c r="F4339">
        <v>2015</v>
      </c>
      <c r="G4339" t="s">
        <v>60</v>
      </c>
      <c r="H4339">
        <v>4</v>
      </c>
      <c r="I4339">
        <v>3</v>
      </c>
      <c r="J4339">
        <v>1</v>
      </c>
      <c r="K4339">
        <v>8</v>
      </c>
      <c r="L4339" t="s">
        <v>43</v>
      </c>
      <c r="M4339">
        <v>2760</v>
      </c>
      <c r="N4339">
        <v>1520</v>
      </c>
      <c r="O4339">
        <v>1240</v>
      </c>
      <c r="P4339">
        <v>930</v>
      </c>
      <c r="Q4339" t="str">
        <f t="shared" si="268"/>
        <v>YES</v>
      </c>
      <c r="R4339">
        <f t="shared" si="269"/>
        <v>2450</v>
      </c>
      <c r="S4339">
        <f t="shared" si="270"/>
        <v>115.13918367346939</v>
      </c>
      <c r="T4339">
        <f t="shared" si="271"/>
        <v>41.726277536375939</v>
      </c>
      <c r="U4339">
        <v>400</v>
      </c>
      <c r="V4339">
        <v>44999</v>
      </c>
      <c r="W4339">
        <v>282091</v>
      </c>
      <c r="X4339" s="2">
        <v>42255</v>
      </c>
      <c r="Y4339">
        <v>322487</v>
      </c>
      <c r="Z4339" s="3">
        <v>102.21</v>
      </c>
      <c r="AA4339">
        <v>0.1552</v>
      </c>
      <c r="AB4339">
        <v>2015</v>
      </c>
      <c r="AC4339">
        <v>0</v>
      </c>
      <c r="AD4339">
        <v>9</v>
      </c>
      <c r="AE4339">
        <v>8</v>
      </c>
    </row>
    <row r="4340" spans="1:31" x14ac:dyDescent="0.25">
      <c r="A4340" t="s">
        <v>4857</v>
      </c>
      <c r="B4340">
        <v>63367</v>
      </c>
      <c r="C4340" t="s">
        <v>4849</v>
      </c>
      <c r="D4340" t="s">
        <v>110</v>
      </c>
      <c r="E4340" t="s">
        <v>4856</v>
      </c>
      <c r="F4340">
        <v>2015</v>
      </c>
      <c r="G4340" t="s">
        <v>60</v>
      </c>
      <c r="H4340">
        <v>4</v>
      </c>
      <c r="I4340">
        <v>2</v>
      </c>
      <c r="J4340">
        <v>1</v>
      </c>
      <c r="K4340">
        <v>8</v>
      </c>
      <c r="L4340" t="s">
        <v>43</v>
      </c>
      <c r="M4340">
        <v>2396</v>
      </c>
      <c r="N4340">
        <v>1372</v>
      </c>
      <c r="O4340">
        <v>1036</v>
      </c>
      <c r="P4340">
        <v>0</v>
      </c>
      <c r="Q4340" t="str">
        <f t="shared" si="268"/>
        <v>NO</v>
      </c>
      <c r="R4340">
        <f t="shared" si="269"/>
        <v>1372</v>
      </c>
      <c r="S4340">
        <f t="shared" si="270"/>
        <v>168.46064139941691</v>
      </c>
      <c r="T4340">
        <f t="shared" si="271"/>
        <v>34.187943161701362</v>
      </c>
      <c r="U4340">
        <v>420</v>
      </c>
      <c r="V4340">
        <v>44999</v>
      </c>
      <c r="W4340">
        <v>231128</v>
      </c>
      <c r="X4340" s="2">
        <v>42290</v>
      </c>
      <c r="Y4340">
        <v>277748</v>
      </c>
      <c r="Z4340" s="3">
        <v>96.46</v>
      </c>
      <c r="AA4340">
        <v>0.1552</v>
      </c>
      <c r="AB4340">
        <v>2015</v>
      </c>
      <c r="AC4340">
        <v>0</v>
      </c>
      <c r="AD4340">
        <v>10</v>
      </c>
      <c r="AE4340">
        <v>13</v>
      </c>
    </row>
    <row r="4341" spans="1:31" x14ac:dyDescent="0.25">
      <c r="A4341" t="s">
        <v>4858</v>
      </c>
      <c r="B4341">
        <v>63367</v>
      </c>
      <c r="C4341" t="s">
        <v>4849</v>
      </c>
      <c r="D4341" t="s">
        <v>110</v>
      </c>
      <c r="E4341" t="s">
        <v>4859</v>
      </c>
      <c r="F4341">
        <v>2015</v>
      </c>
      <c r="G4341" t="s">
        <v>60</v>
      </c>
      <c r="H4341">
        <v>3</v>
      </c>
      <c r="I4341">
        <v>2</v>
      </c>
      <c r="J4341">
        <v>0</v>
      </c>
      <c r="K4341">
        <v>6</v>
      </c>
      <c r="L4341" t="s">
        <v>31</v>
      </c>
      <c r="M4341">
        <v>1856</v>
      </c>
      <c r="N4341">
        <v>1856</v>
      </c>
      <c r="O4341">
        <v>1856</v>
      </c>
      <c r="P4341">
        <v>0</v>
      </c>
      <c r="Q4341" t="str">
        <f t="shared" si="268"/>
        <v>NO</v>
      </c>
      <c r="R4341">
        <f t="shared" si="269"/>
        <v>1856</v>
      </c>
      <c r="S4341">
        <f t="shared" si="270"/>
        <v>106.13146551724138</v>
      </c>
      <c r="T4341">
        <f t="shared" si="271"/>
        <v>23.825282231259816</v>
      </c>
      <c r="U4341">
        <v>400</v>
      </c>
      <c r="V4341">
        <v>44999</v>
      </c>
      <c r="W4341">
        <v>196980</v>
      </c>
      <c r="X4341" s="2">
        <v>42228</v>
      </c>
      <c r="Y4341">
        <v>269106</v>
      </c>
      <c r="Z4341" s="3">
        <v>106.13</v>
      </c>
      <c r="AA4341">
        <v>0.1898</v>
      </c>
      <c r="AB4341">
        <v>2015</v>
      </c>
      <c r="AC4341">
        <v>0</v>
      </c>
      <c r="AD4341">
        <v>8</v>
      </c>
      <c r="AE4341">
        <v>12</v>
      </c>
    </row>
    <row r="4342" spans="1:31" x14ac:dyDescent="0.25">
      <c r="A4342" t="s">
        <v>4860</v>
      </c>
      <c r="B4342">
        <v>63367</v>
      </c>
      <c r="C4342" t="s">
        <v>4849</v>
      </c>
      <c r="D4342" t="s">
        <v>110</v>
      </c>
      <c r="E4342" t="s">
        <v>4861</v>
      </c>
      <c r="F4342">
        <v>2015</v>
      </c>
      <c r="G4342" t="s">
        <v>60</v>
      </c>
      <c r="H4342">
        <v>4</v>
      </c>
      <c r="I4342">
        <v>2</v>
      </c>
      <c r="J4342">
        <v>1</v>
      </c>
      <c r="K4342">
        <v>7</v>
      </c>
      <c r="L4342" t="s">
        <v>43</v>
      </c>
      <c r="M4342">
        <v>1772</v>
      </c>
      <c r="N4342">
        <v>892</v>
      </c>
      <c r="O4342">
        <v>880</v>
      </c>
      <c r="P4342">
        <v>0</v>
      </c>
      <c r="Q4342" t="str">
        <f t="shared" si="268"/>
        <v>NO</v>
      </c>
      <c r="R4342">
        <f t="shared" si="269"/>
        <v>892</v>
      </c>
      <c r="S4342">
        <f t="shared" si="270"/>
        <v>240.47309417040358</v>
      </c>
      <c r="T4342">
        <f t="shared" si="271"/>
        <v>26.082035688160495</v>
      </c>
      <c r="U4342">
        <v>506</v>
      </c>
      <c r="V4342">
        <v>44999</v>
      </c>
      <c r="W4342">
        <v>214502</v>
      </c>
      <c r="X4342" s="2">
        <v>42229</v>
      </c>
      <c r="Y4342">
        <v>226244</v>
      </c>
      <c r="Z4342" s="3">
        <v>121.05</v>
      </c>
      <c r="AA4342">
        <v>0.1888</v>
      </c>
      <c r="AB4342">
        <v>2015</v>
      </c>
      <c r="AC4342">
        <v>0</v>
      </c>
      <c r="AD4342">
        <v>8</v>
      </c>
      <c r="AE4342">
        <v>13</v>
      </c>
    </row>
    <row r="4343" spans="1:31" x14ac:dyDescent="0.25">
      <c r="A4343" t="s">
        <v>4862</v>
      </c>
      <c r="B4343">
        <v>63367</v>
      </c>
      <c r="C4343" t="s">
        <v>4849</v>
      </c>
      <c r="D4343" t="s">
        <v>110</v>
      </c>
      <c r="E4343" t="s">
        <v>4861</v>
      </c>
      <c r="F4343">
        <v>2015</v>
      </c>
      <c r="G4343" t="s">
        <v>60</v>
      </c>
      <c r="H4343">
        <v>4</v>
      </c>
      <c r="I4343">
        <v>2</v>
      </c>
      <c r="J4343">
        <v>1</v>
      </c>
      <c r="K4343">
        <v>7</v>
      </c>
      <c r="L4343" t="s">
        <v>43</v>
      </c>
      <c r="M4343">
        <v>2320</v>
      </c>
      <c r="N4343">
        <v>1360</v>
      </c>
      <c r="O4343">
        <v>960</v>
      </c>
      <c r="P4343">
        <v>0</v>
      </c>
      <c r="Q4343" t="str">
        <f t="shared" si="268"/>
        <v>NO</v>
      </c>
      <c r="R4343">
        <f t="shared" si="269"/>
        <v>1360</v>
      </c>
      <c r="S4343">
        <f t="shared" si="270"/>
        <v>179.61176470588236</v>
      </c>
      <c r="T4343">
        <f t="shared" si="271"/>
        <v>29.701872344399305</v>
      </c>
      <c r="U4343">
        <v>400</v>
      </c>
      <c r="V4343">
        <v>44999</v>
      </c>
      <c r="W4343">
        <v>244272</v>
      </c>
      <c r="X4343" s="2">
        <v>42219</v>
      </c>
      <c r="Y4343">
        <v>271700</v>
      </c>
      <c r="Z4343" s="3">
        <v>105.29</v>
      </c>
      <c r="AA4343">
        <v>0.1888</v>
      </c>
      <c r="AB4343">
        <v>2015</v>
      </c>
      <c r="AC4343">
        <v>0</v>
      </c>
      <c r="AD4343">
        <v>8</v>
      </c>
      <c r="AE4343">
        <v>3</v>
      </c>
    </row>
    <row r="4344" spans="1:31" x14ac:dyDescent="0.25">
      <c r="A4344" t="s">
        <v>4863</v>
      </c>
      <c r="B4344">
        <v>63367</v>
      </c>
      <c r="C4344" t="s">
        <v>4849</v>
      </c>
      <c r="D4344" t="s">
        <v>110</v>
      </c>
      <c r="E4344" t="s">
        <v>4864</v>
      </c>
      <c r="F4344">
        <v>2015</v>
      </c>
      <c r="G4344" t="s">
        <v>60</v>
      </c>
      <c r="H4344">
        <v>3</v>
      </c>
      <c r="I4344">
        <v>2</v>
      </c>
      <c r="J4344">
        <v>0</v>
      </c>
      <c r="K4344">
        <v>6</v>
      </c>
      <c r="L4344" t="s">
        <v>31</v>
      </c>
      <c r="M4344">
        <v>2148</v>
      </c>
      <c r="N4344">
        <v>2148</v>
      </c>
      <c r="O4344">
        <v>2148</v>
      </c>
      <c r="P4344">
        <v>0</v>
      </c>
      <c r="Q4344" t="str">
        <f t="shared" si="268"/>
        <v>NO</v>
      </c>
      <c r="R4344">
        <f t="shared" si="269"/>
        <v>2148</v>
      </c>
      <c r="S4344">
        <f t="shared" si="270"/>
        <v>108.30586592178771</v>
      </c>
      <c r="T4344">
        <f t="shared" si="271"/>
        <v>27.758328894692532</v>
      </c>
      <c r="U4344">
        <v>400</v>
      </c>
      <c r="V4344">
        <v>44999</v>
      </c>
      <c r="W4344">
        <v>232641</v>
      </c>
      <c r="X4344" s="2">
        <v>42257</v>
      </c>
      <c r="Y4344">
        <v>304520</v>
      </c>
      <c r="Z4344" s="3">
        <v>108.31</v>
      </c>
      <c r="AA4344">
        <v>0.19239999999999999</v>
      </c>
      <c r="AB4344">
        <v>2015</v>
      </c>
      <c r="AC4344">
        <v>0</v>
      </c>
      <c r="AD4344">
        <v>9</v>
      </c>
      <c r="AE4344">
        <v>10</v>
      </c>
    </row>
    <row r="4345" spans="1:31" x14ac:dyDescent="0.25">
      <c r="A4345" t="s">
        <v>4865</v>
      </c>
      <c r="B4345">
        <v>63367</v>
      </c>
      <c r="C4345" t="s">
        <v>4849</v>
      </c>
      <c r="D4345" t="s">
        <v>110</v>
      </c>
      <c r="E4345" t="s">
        <v>4856</v>
      </c>
      <c r="F4345">
        <v>2015</v>
      </c>
      <c r="G4345" t="s">
        <v>60</v>
      </c>
      <c r="H4345">
        <v>3</v>
      </c>
      <c r="I4345">
        <v>2</v>
      </c>
      <c r="J4345">
        <v>0</v>
      </c>
      <c r="K4345">
        <v>5</v>
      </c>
      <c r="L4345" t="s">
        <v>31</v>
      </c>
      <c r="M4345">
        <v>1756</v>
      </c>
      <c r="N4345">
        <v>1756</v>
      </c>
      <c r="O4345">
        <v>1756</v>
      </c>
      <c r="P4345">
        <v>0</v>
      </c>
      <c r="Q4345" t="str">
        <f t="shared" si="268"/>
        <v>NO</v>
      </c>
      <c r="R4345">
        <f t="shared" si="269"/>
        <v>1756</v>
      </c>
      <c r="S4345">
        <f t="shared" si="270"/>
        <v>114.07972665148064</v>
      </c>
      <c r="T4345">
        <f t="shared" si="271"/>
        <v>29.631483532608179</v>
      </c>
      <c r="U4345">
        <v>420</v>
      </c>
      <c r="V4345">
        <v>44999</v>
      </c>
      <c r="W4345">
        <v>200324</v>
      </c>
      <c r="X4345" s="2">
        <v>42339</v>
      </c>
      <c r="Y4345">
        <v>260474</v>
      </c>
      <c r="Z4345" s="3">
        <v>114.08</v>
      </c>
      <c r="AA4345">
        <v>0.1552</v>
      </c>
      <c r="AB4345">
        <v>2015</v>
      </c>
      <c r="AC4345">
        <v>0</v>
      </c>
      <c r="AD4345">
        <v>12</v>
      </c>
      <c r="AE4345">
        <v>1</v>
      </c>
    </row>
    <row r="4346" spans="1:31" x14ac:dyDescent="0.25">
      <c r="A4346" t="s">
        <v>4866</v>
      </c>
      <c r="B4346">
        <v>63366</v>
      </c>
      <c r="C4346" t="s">
        <v>33</v>
      </c>
      <c r="D4346" t="s">
        <v>28</v>
      </c>
      <c r="E4346" t="s">
        <v>40</v>
      </c>
      <c r="F4346">
        <v>2000</v>
      </c>
      <c r="G4346" t="s">
        <v>30</v>
      </c>
      <c r="H4346">
        <v>4</v>
      </c>
      <c r="I4346">
        <v>3</v>
      </c>
      <c r="J4346">
        <v>1</v>
      </c>
      <c r="K4346">
        <v>8</v>
      </c>
      <c r="L4346" t="s">
        <v>43</v>
      </c>
      <c r="M4346">
        <v>2292</v>
      </c>
      <c r="N4346">
        <v>1328</v>
      </c>
      <c r="O4346">
        <v>1028</v>
      </c>
      <c r="P4346">
        <v>771</v>
      </c>
      <c r="Q4346" t="str">
        <f t="shared" si="268"/>
        <v>YES</v>
      </c>
      <c r="R4346">
        <f t="shared" si="269"/>
        <v>2099</v>
      </c>
      <c r="S4346">
        <f t="shared" si="270"/>
        <v>117.1843735111958</v>
      </c>
      <c r="T4346">
        <f t="shared" si="271"/>
        <v>18.822314049586776</v>
      </c>
      <c r="U4346">
        <v>420</v>
      </c>
      <c r="V4346">
        <v>0</v>
      </c>
      <c r="W4346">
        <v>245970</v>
      </c>
      <c r="X4346" s="2">
        <v>42500</v>
      </c>
      <c r="Y4346">
        <v>320132</v>
      </c>
      <c r="Z4346" s="3">
        <v>107.32</v>
      </c>
      <c r="AA4346">
        <v>0.3</v>
      </c>
      <c r="AB4346">
        <v>2016</v>
      </c>
      <c r="AC4346">
        <v>16</v>
      </c>
      <c r="AD4346">
        <v>5</v>
      </c>
      <c r="AE4346">
        <v>10</v>
      </c>
    </row>
    <row r="4347" spans="1:31" x14ac:dyDescent="0.25">
      <c r="A4347" t="s">
        <v>4867</v>
      </c>
      <c r="B4347">
        <v>63366</v>
      </c>
      <c r="C4347" t="s">
        <v>47</v>
      </c>
      <c r="D4347" t="s">
        <v>28</v>
      </c>
      <c r="E4347" t="s">
        <v>38</v>
      </c>
      <c r="F4347">
        <v>2000</v>
      </c>
      <c r="G4347" t="s">
        <v>30</v>
      </c>
      <c r="H4347">
        <v>3</v>
      </c>
      <c r="I4347">
        <v>3</v>
      </c>
      <c r="J4347">
        <v>0</v>
      </c>
      <c r="K4347">
        <v>6</v>
      </c>
      <c r="L4347" t="s">
        <v>31</v>
      </c>
      <c r="M4347">
        <v>1165</v>
      </c>
      <c r="N4347">
        <v>1165</v>
      </c>
      <c r="O4347">
        <v>1153</v>
      </c>
      <c r="P4347">
        <v>922</v>
      </c>
      <c r="Q4347" t="str">
        <f t="shared" si="268"/>
        <v>YES</v>
      </c>
      <c r="R4347">
        <f t="shared" si="269"/>
        <v>2087</v>
      </c>
      <c r="S4347">
        <f t="shared" si="270"/>
        <v>76.854336367992332</v>
      </c>
      <c r="T4347">
        <f t="shared" si="271"/>
        <v>17.534107306834578</v>
      </c>
      <c r="U4347">
        <v>400</v>
      </c>
      <c r="V4347">
        <v>0</v>
      </c>
      <c r="W4347">
        <v>160395</v>
      </c>
      <c r="X4347" s="2">
        <v>42459</v>
      </c>
      <c r="Y4347">
        <v>215360</v>
      </c>
      <c r="Z4347" s="3">
        <v>137.68</v>
      </c>
      <c r="AA4347">
        <v>0.21</v>
      </c>
      <c r="AB4347">
        <v>2016</v>
      </c>
      <c r="AC4347">
        <v>16</v>
      </c>
      <c r="AD4347">
        <v>3</v>
      </c>
      <c r="AE4347">
        <v>30</v>
      </c>
    </row>
    <row r="4348" spans="1:31" x14ac:dyDescent="0.25">
      <c r="A4348" t="s">
        <v>4868</v>
      </c>
      <c r="B4348">
        <v>63366</v>
      </c>
      <c r="C4348" t="s">
        <v>47</v>
      </c>
      <c r="D4348" t="s">
        <v>28</v>
      </c>
      <c r="E4348" t="s">
        <v>191</v>
      </c>
      <c r="F4348">
        <v>2000</v>
      </c>
      <c r="G4348" t="s">
        <v>30</v>
      </c>
      <c r="H4348">
        <v>3</v>
      </c>
      <c r="I4348">
        <v>3</v>
      </c>
      <c r="J4348">
        <v>0</v>
      </c>
      <c r="K4348">
        <v>5</v>
      </c>
      <c r="L4348" t="s">
        <v>31</v>
      </c>
      <c r="M4348">
        <v>1400</v>
      </c>
      <c r="N4348">
        <v>1400</v>
      </c>
      <c r="O4348">
        <v>1356</v>
      </c>
      <c r="P4348">
        <v>950</v>
      </c>
      <c r="Q4348" t="str">
        <f t="shared" si="268"/>
        <v>YES</v>
      </c>
      <c r="R4348">
        <f t="shared" si="269"/>
        <v>2350</v>
      </c>
      <c r="S4348">
        <f t="shared" si="270"/>
        <v>74.468085106382972</v>
      </c>
      <c r="T4348">
        <f t="shared" si="271"/>
        <v>15.451719997174543</v>
      </c>
      <c r="U4348">
        <v>420</v>
      </c>
      <c r="V4348">
        <v>45000</v>
      </c>
      <c r="W4348">
        <v>175000</v>
      </c>
      <c r="X4348" s="2">
        <v>42510</v>
      </c>
      <c r="Y4348">
        <v>222893</v>
      </c>
      <c r="Z4348" s="3">
        <v>125</v>
      </c>
      <c r="AA4348">
        <v>0.26</v>
      </c>
      <c r="AB4348">
        <v>2016</v>
      </c>
      <c r="AC4348">
        <v>16</v>
      </c>
      <c r="AD4348">
        <v>5</v>
      </c>
      <c r="AE4348">
        <v>20</v>
      </c>
    </row>
    <row r="4349" spans="1:31" x14ac:dyDescent="0.25">
      <c r="A4349" t="s">
        <v>4869</v>
      </c>
      <c r="B4349">
        <v>63366</v>
      </c>
      <c r="C4349" t="s">
        <v>56</v>
      </c>
      <c r="D4349" t="s">
        <v>28</v>
      </c>
      <c r="E4349" t="s">
        <v>48</v>
      </c>
      <c r="F4349">
        <v>2000</v>
      </c>
      <c r="G4349" t="s">
        <v>30</v>
      </c>
      <c r="H4349">
        <v>3</v>
      </c>
      <c r="I4349">
        <v>2</v>
      </c>
      <c r="J4349">
        <v>0</v>
      </c>
      <c r="K4349">
        <v>5</v>
      </c>
      <c r="L4349" t="s">
        <v>31</v>
      </c>
      <c r="M4349">
        <v>1359</v>
      </c>
      <c r="N4349">
        <v>1359</v>
      </c>
      <c r="O4349">
        <v>1299</v>
      </c>
      <c r="P4349">
        <v>0</v>
      </c>
      <c r="Q4349" t="str">
        <f t="shared" si="268"/>
        <v>NO</v>
      </c>
      <c r="R4349">
        <f t="shared" si="269"/>
        <v>1359</v>
      </c>
      <c r="S4349">
        <f t="shared" si="270"/>
        <v>136.12950699043415</v>
      </c>
      <c r="T4349">
        <f t="shared" si="271"/>
        <v>22.352713740273551</v>
      </c>
      <c r="U4349">
        <v>400</v>
      </c>
      <c r="V4349">
        <v>0</v>
      </c>
      <c r="W4349">
        <v>185000</v>
      </c>
      <c r="X4349" s="2">
        <v>42482</v>
      </c>
      <c r="Y4349">
        <v>216404</v>
      </c>
      <c r="Z4349" s="3">
        <v>136.13</v>
      </c>
      <c r="AA4349">
        <v>0.19</v>
      </c>
      <c r="AB4349">
        <v>2016</v>
      </c>
      <c r="AC4349">
        <v>16</v>
      </c>
      <c r="AD4349">
        <v>4</v>
      </c>
      <c r="AE4349">
        <v>22</v>
      </c>
    </row>
    <row r="4350" spans="1:31" x14ac:dyDescent="0.25">
      <c r="A4350" t="s">
        <v>4870</v>
      </c>
      <c r="B4350">
        <v>63132</v>
      </c>
      <c r="C4350" t="s">
        <v>56</v>
      </c>
      <c r="D4350" t="s">
        <v>28</v>
      </c>
      <c r="E4350" t="s">
        <v>45</v>
      </c>
      <c r="F4350">
        <v>2000</v>
      </c>
      <c r="G4350" t="s">
        <v>30</v>
      </c>
      <c r="H4350">
        <v>3</v>
      </c>
      <c r="I4350">
        <v>2</v>
      </c>
      <c r="J4350">
        <v>0</v>
      </c>
      <c r="K4350">
        <v>5</v>
      </c>
      <c r="L4350" t="s">
        <v>31</v>
      </c>
      <c r="M4350">
        <v>1422</v>
      </c>
      <c r="N4350">
        <v>1422</v>
      </c>
      <c r="O4350">
        <v>1360</v>
      </c>
      <c r="P4350">
        <v>0</v>
      </c>
      <c r="Q4350" t="str">
        <f t="shared" si="268"/>
        <v>NO</v>
      </c>
      <c r="R4350">
        <f t="shared" si="269"/>
        <v>1422</v>
      </c>
      <c r="S4350">
        <f t="shared" si="270"/>
        <v>116.80731364275668</v>
      </c>
      <c r="T4350">
        <f t="shared" si="271"/>
        <v>16.578831796223099</v>
      </c>
      <c r="U4350">
        <v>371</v>
      </c>
      <c r="V4350">
        <v>45000</v>
      </c>
      <c r="W4350">
        <v>166100</v>
      </c>
      <c r="X4350" s="2">
        <v>42527</v>
      </c>
      <c r="Y4350">
        <v>212318</v>
      </c>
      <c r="Z4350" s="3">
        <v>116.81</v>
      </c>
      <c r="AA4350">
        <v>0.23</v>
      </c>
      <c r="AB4350">
        <v>2016</v>
      </c>
      <c r="AC4350">
        <v>16</v>
      </c>
      <c r="AD4350">
        <v>6</v>
      </c>
      <c r="AE4350">
        <v>6</v>
      </c>
    </row>
    <row r="4351" spans="1:31" x14ac:dyDescent="0.25">
      <c r="A4351" t="s">
        <v>4871</v>
      </c>
      <c r="B4351">
        <v>63366</v>
      </c>
      <c r="C4351" t="s">
        <v>56</v>
      </c>
      <c r="D4351" t="s">
        <v>28</v>
      </c>
      <c r="E4351" t="s">
        <v>48</v>
      </c>
      <c r="F4351">
        <v>2000</v>
      </c>
      <c r="G4351" t="s">
        <v>30</v>
      </c>
      <c r="H4351">
        <v>3</v>
      </c>
      <c r="I4351">
        <v>3</v>
      </c>
      <c r="J4351">
        <v>0</v>
      </c>
      <c r="K4351">
        <v>5</v>
      </c>
      <c r="L4351" t="s">
        <v>31</v>
      </c>
      <c r="M4351">
        <v>1313</v>
      </c>
      <c r="N4351">
        <v>1313</v>
      </c>
      <c r="O4351">
        <v>1263</v>
      </c>
      <c r="P4351">
        <v>631</v>
      </c>
      <c r="Q4351" t="str">
        <f t="shared" si="268"/>
        <v>YES</v>
      </c>
      <c r="R4351">
        <f t="shared" si="269"/>
        <v>1944</v>
      </c>
      <c r="S4351">
        <f t="shared" si="270"/>
        <v>102.82921810699588</v>
      </c>
      <c r="T4351">
        <f t="shared" si="271"/>
        <v>24.153013387463151</v>
      </c>
      <c r="U4351">
        <v>399</v>
      </c>
      <c r="V4351">
        <v>0</v>
      </c>
      <c r="W4351">
        <v>199900</v>
      </c>
      <c r="X4351" s="2">
        <v>42472</v>
      </c>
      <c r="Y4351">
        <v>228337</v>
      </c>
      <c r="Z4351" s="3">
        <v>152.25</v>
      </c>
      <c r="AA4351">
        <v>0.19</v>
      </c>
      <c r="AB4351">
        <v>2016</v>
      </c>
      <c r="AC4351">
        <v>16</v>
      </c>
      <c r="AD4351">
        <v>4</v>
      </c>
      <c r="AE4351">
        <v>12</v>
      </c>
    </row>
    <row r="4352" spans="1:31" x14ac:dyDescent="0.25">
      <c r="A4352" t="s">
        <v>1791</v>
      </c>
      <c r="B4352">
        <v>63366</v>
      </c>
      <c r="C4352" t="s">
        <v>1870</v>
      </c>
      <c r="D4352" t="s">
        <v>28</v>
      </c>
      <c r="E4352" t="s">
        <v>42</v>
      </c>
      <c r="F4352">
        <v>2000</v>
      </c>
      <c r="G4352" t="s">
        <v>30</v>
      </c>
      <c r="H4352">
        <v>4</v>
      </c>
      <c r="I4352">
        <v>2</v>
      </c>
      <c r="J4352">
        <v>1</v>
      </c>
      <c r="K4352">
        <v>8</v>
      </c>
      <c r="L4352" t="s">
        <v>43</v>
      </c>
      <c r="M4352">
        <v>2372</v>
      </c>
      <c r="N4352">
        <v>1270</v>
      </c>
      <c r="O4352">
        <v>1270</v>
      </c>
      <c r="P4352">
        <v>0</v>
      </c>
      <c r="Q4352" t="str">
        <f t="shared" si="268"/>
        <v>NO</v>
      </c>
      <c r="R4352">
        <f t="shared" si="269"/>
        <v>1270</v>
      </c>
      <c r="S4352">
        <f t="shared" si="270"/>
        <v>185.03937007874015</v>
      </c>
      <c r="T4352">
        <f t="shared" si="271"/>
        <v>24.522080307204273</v>
      </c>
      <c r="U4352">
        <v>705</v>
      </c>
      <c r="V4352">
        <v>45000</v>
      </c>
      <c r="W4352">
        <v>235000</v>
      </c>
      <c r="X4352" s="2">
        <v>42523</v>
      </c>
      <c r="Y4352">
        <v>289982</v>
      </c>
      <c r="Z4352" s="3">
        <v>99.07</v>
      </c>
      <c r="AA4352">
        <v>0.22</v>
      </c>
      <c r="AB4352">
        <v>2016</v>
      </c>
      <c r="AC4352">
        <v>16</v>
      </c>
      <c r="AD4352">
        <v>6</v>
      </c>
      <c r="AE4352">
        <v>2</v>
      </c>
    </row>
    <row r="4353" spans="1:31" x14ac:dyDescent="0.25">
      <c r="A4353" t="s">
        <v>4872</v>
      </c>
      <c r="B4353">
        <v>63376</v>
      </c>
      <c r="C4353" t="s">
        <v>68</v>
      </c>
      <c r="D4353" t="s">
        <v>28</v>
      </c>
      <c r="E4353" t="s">
        <v>38</v>
      </c>
      <c r="F4353">
        <v>2000</v>
      </c>
      <c r="G4353" t="s">
        <v>60</v>
      </c>
      <c r="H4353">
        <v>4</v>
      </c>
      <c r="I4353">
        <v>2</v>
      </c>
      <c r="J4353">
        <v>1</v>
      </c>
      <c r="K4353">
        <v>7</v>
      </c>
      <c r="L4353" t="s">
        <v>43</v>
      </c>
      <c r="M4353">
        <v>2166</v>
      </c>
      <c r="N4353">
        <v>1526</v>
      </c>
      <c r="O4353">
        <v>1488</v>
      </c>
      <c r="P4353">
        <v>0</v>
      </c>
      <c r="Q4353" t="str">
        <f t="shared" si="268"/>
        <v>NO</v>
      </c>
      <c r="R4353">
        <f t="shared" si="269"/>
        <v>1526</v>
      </c>
      <c r="S4353">
        <f t="shared" si="270"/>
        <v>132.37221494102229</v>
      </c>
      <c r="T4353">
        <f t="shared" si="271"/>
        <v>22.082294809567536</v>
      </c>
      <c r="U4353">
        <v>420</v>
      </c>
      <c r="V4353">
        <v>0</v>
      </c>
      <c r="W4353">
        <v>202000</v>
      </c>
      <c r="X4353" s="2">
        <v>42418</v>
      </c>
      <c r="Y4353">
        <v>275873</v>
      </c>
      <c r="Z4353" s="3">
        <v>93.26</v>
      </c>
      <c r="AA4353">
        <v>0.21</v>
      </c>
      <c r="AB4353">
        <v>2016</v>
      </c>
      <c r="AC4353">
        <v>16</v>
      </c>
      <c r="AD4353">
        <v>2</v>
      </c>
      <c r="AE4353">
        <v>18</v>
      </c>
    </row>
    <row r="4354" spans="1:31" x14ac:dyDescent="0.25">
      <c r="A4354" t="s">
        <v>4873</v>
      </c>
      <c r="B4354">
        <v>63376</v>
      </c>
      <c r="C4354" t="s">
        <v>68</v>
      </c>
      <c r="D4354" t="s">
        <v>28</v>
      </c>
      <c r="E4354" t="s">
        <v>66</v>
      </c>
      <c r="F4354">
        <v>2000</v>
      </c>
      <c r="G4354" t="s">
        <v>60</v>
      </c>
      <c r="H4354">
        <v>3</v>
      </c>
      <c r="I4354">
        <v>2</v>
      </c>
      <c r="J4354">
        <v>0</v>
      </c>
      <c r="K4354">
        <v>5</v>
      </c>
      <c r="L4354" t="s">
        <v>31</v>
      </c>
      <c r="M4354">
        <v>1622</v>
      </c>
      <c r="N4354">
        <v>1622</v>
      </c>
      <c r="O4354">
        <v>1576</v>
      </c>
      <c r="P4354">
        <v>0</v>
      </c>
      <c r="Q4354" t="str">
        <f t="shared" si="268"/>
        <v>NO</v>
      </c>
      <c r="R4354">
        <f t="shared" si="269"/>
        <v>1622</v>
      </c>
      <c r="S4354">
        <f t="shared" si="270"/>
        <v>134.40197287299631</v>
      </c>
      <c r="T4354">
        <f t="shared" si="271"/>
        <v>20.852464034282217</v>
      </c>
      <c r="U4354">
        <v>630</v>
      </c>
      <c r="V4354">
        <v>45000</v>
      </c>
      <c r="W4354">
        <v>218000</v>
      </c>
      <c r="X4354" s="2">
        <v>42731</v>
      </c>
      <c r="Y4354">
        <v>250842</v>
      </c>
      <c r="Z4354" s="3">
        <v>134.4</v>
      </c>
      <c r="AA4354">
        <v>0.24</v>
      </c>
      <c r="AB4354">
        <v>2016</v>
      </c>
      <c r="AC4354">
        <v>16</v>
      </c>
      <c r="AD4354">
        <v>12</v>
      </c>
      <c r="AE4354">
        <v>27</v>
      </c>
    </row>
    <row r="4355" spans="1:31" x14ac:dyDescent="0.25">
      <c r="A4355" t="s">
        <v>4874</v>
      </c>
      <c r="B4355">
        <v>63376</v>
      </c>
      <c r="C4355" t="s">
        <v>68</v>
      </c>
      <c r="D4355" t="s">
        <v>28</v>
      </c>
      <c r="E4355" t="s">
        <v>36</v>
      </c>
      <c r="F4355">
        <v>2000</v>
      </c>
      <c r="G4355" t="s">
        <v>60</v>
      </c>
      <c r="H4355">
        <v>3</v>
      </c>
      <c r="I4355">
        <v>2</v>
      </c>
      <c r="J4355">
        <v>0</v>
      </c>
      <c r="K4355">
        <v>5</v>
      </c>
      <c r="L4355" t="s">
        <v>31</v>
      </c>
      <c r="M4355">
        <v>1780</v>
      </c>
      <c r="N4355">
        <v>1780</v>
      </c>
      <c r="O4355">
        <v>1704</v>
      </c>
      <c r="P4355">
        <v>0</v>
      </c>
      <c r="Q4355" t="str">
        <f t="shared" ref="Q4355:Q4418" si="272">IF(P4355&gt;0,"YES","NO")</f>
        <v>NO</v>
      </c>
      <c r="R4355">
        <f t="shared" ref="R4355:R4418" si="273">P4355+N4355</f>
        <v>1780</v>
      </c>
      <c r="S4355">
        <f t="shared" ref="S4355:S4418" si="274">W4355/R4355</f>
        <v>136.23595505617976</v>
      </c>
      <c r="T4355">
        <f t="shared" ref="T4355:T4418" si="275">(W4355/(43560*AA4355))</f>
        <v>32.747258683087558</v>
      </c>
      <c r="U4355">
        <v>420</v>
      </c>
      <c r="V4355">
        <v>45000</v>
      </c>
      <c r="W4355">
        <v>242500</v>
      </c>
      <c r="X4355" s="2">
        <v>42654</v>
      </c>
      <c r="Y4355">
        <v>270220</v>
      </c>
      <c r="Z4355" s="3">
        <v>136.24</v>
      </c>
      <c r="AA4355">
        <v>0.17</v>
      </c>
      <c r="AB4355">
        <v>2016</v>
      </c>
      <c r="AC4355">
        <v>16</v>
      </c>
      <c r="AD4355">
        <v>10</v>
      </c>
      <c r="AE4355">
        <v>11</v>
      </c>
    </row>
    <row r="4356" spans="1:31" x14ac:dyDescent="0.25">
      <c r="A4356" t="s">
        <v>4875</v>
      </c>
      <c r="B4356">
        <v>63376</v>
      </c>
      <c r="C4356" t="s">
        <v>82</v>
      </c>
      <c r="D4356" t="s">
        <v>28</v>
      </c>
      <c r="E4356" t="s">
        <v>51</v>
      </c>
      <c r="F4356">
        <v>2001</v>
      </c>
      <c r="G4356" t="s">
        <v>60</v>
      </c>
      <c r="H4356">
        <v>3</v>
      </c>
      <c r="I4356">
        <v>2</v>
      </c>
      <c r="J4356">
        <v>1</v>
      </c>
      <c r="K4356">
        <v>7</v>
      </c>
      <c r="L4356" t="s">
        <v>31</v>
      </c>
      <c r="M4356">
        <v>1701</v>
      </c>
      <c r="N4356">
        <v>1701</v>
      </c>
      <c r="O4356">
        <v>1687</v>
      </c>
      <c r="P4356">
        <v>0</v>
      </c>
      <c r="Q4356" t="str">
        <f t="shared" si="272"/>
        <v>NO</v>
      </c>
      <c r="R4356">
        <f t="shared" si="273"/>
        <v>1701</v>
      </c>
      <c r="S4356">
        <f t="shared" si="274"/>
        <v>139.85890652557319</v>
      </c>
      <c r="T4356">
        <f t="shared" si="275"/>
        <v>27.30716253443526</v>
      </c>
      <c r="U4356">
        <v>441</v>
      </c>
      <c r="V4356">
        <v>45000</v>
      </c>
      <c r="W4356">
        <v>237900</v>
      </c>
      <c r="X4356" s="2">
        <v>42633</v>
      </c>
      <c r="Y4356">
        <v>253946</v>
      </c>
      <c r="Z4356" s="3">
        <v>139.86000000000001</v>
      </c>
      <c r="AA4356">
        <v>0.2</v>
      </c>
      <c r="AB4356">
        <v>2016</v>
      </c>
      <c r="AC4356">
        <v>15</v>
      </c>
      <c r="AD4356">
        <v>9</v>
      </c>
      <c r="AE4356">
        <v>20</v>
      </c>
    </row>
    <row r="4357" spans="1:31" x14ac:dyDescent="0.25">
      <c r="A4357" t="s">
        <v>4876</v>
      </c>
      <c r="B4357">
        <v>63366</v>
      </c>
      <c r="C4357" t="s">
        <v>105</v>
      </c>
      <c r="D4357" t="s">
        <v>28</v>
      </c>
      <c r="E4357" t="s">
        <v>89</v>
      </c>
      <c r="F4357">
        <v>2002</v>
      </c>
      <c r="G4357" t="s">
        <v>60</v>
      </c>
      <c r="H4357">
        <v>3</v>
      </c>
      <c r="I4357">
        <v>2</v>
      </c>
      <c r="J4357">
        <v>1</v>
      </c>
      <c r="K4357">
        <v>7</v>
      </c>
      <c r="L4357" t="s">
        <v>31</v>
      </c>
      <c r="M4357">
        <v>2050</v>
      </c>
      <c r="N4357">
        <v>2050</v>
      </c>
      <c r="O4357">
        <v>2032</v>
      </c>
      <c r="P4357">
        <v>0</v>
      </c>
      <c r="Q4357" t="str">
        <f t="shared" si="272"/>
        <v>NO</v>
      </c>
      <c r="R4357">
        <f t="shared" si="273"/>
        <v>2050</v>
      </c>
      <c r="S4357">
        <f t="shared" si="274"/>
        <v>136.58536585365854</v>
      </c>
      <c r="T4357">
        <f t="shared" si="275"/>
        <v>22.956841138659318</v>
      </c>
      <c r="U4357">
        <v>441</v>
      </c>
      <c r="V4357">
        <v>55000</v>
      </c>
      <c r="W4357">
        <v>280000</v>
      </c>
      <c r="X4357" s="2">
        <v>42541</v>
      </c>
      <c r="Y4357">
        <v>266317</v>
      </c>
      <c r="Z4357" s="3">
        <v>136.59</v>
      </c>
      <c r="AA4357">
        <v>0.28000000000000003</v>
      </c>
      <c r="AB4357">
        <v>2016</v>
      </c>
      <c r="AC4357">
        <v>14</v>
      </c>
      <c r="AD4357">
        <v>6</v>
      </c>
      <c r="AE4357">
        <v>20</v>
      </c>
    </row>
    <row r="4358" spans="1:31" x14ac:dyDescent="0.25">
      <c r="A4358" t="s">
        <v>4256</v>
      </c>
      <c r="B4358">
        <v>63021</v>
      </c>
      <c r="C4358" t="s">
        <v>109</v>
      </c>
      <c r="D4358" t="s">
        <v>110</v>
      </c>
      <c r="E4358" t="s">
        <v>66</v>
      </c>
      <c r="F4358">
        <v>2000</v>
      </c>
      <c r="G4358" t="s">
        <v>30</v>
      </c>
      <c r="H4358">
        <v>3</v>
      </c>
      <c r="I4358">
        <v>2</v>
      </c>
      <c r="J4358">
        <v>0</v>
      </c>
      <c r="K4358">
        <v>5</v>
      </c>
      <c r="L4358" t="s">
        <v>31</v>
      </c>
      <c r="M4358">
        <v>1420</v>
      </c>
      <c r="N4358">
        <v>1420</v>
      </c>
      <c r="O4358">
        <v>1320</v>
      </c>
      <c r="P4358">
        <v>0</v>
      </c>
      <c r="Q4358" t="str">
        <f t="shared" si="272"/>
        <v>NO</v>
      </c>
      <c r="R4358">
        <f t="shared" si="273"/>
        <v>1420</v>
      </c>
      <c r="S4358">
        <f t="shared" si="274"/>
        <v>123.2394366197183</v>
      </c>
      <c r="T4358">
        <f t="shared" si="275"/>
        <v>16.739363330272422</v>
      </c>
      <c r="U4358">
        <v>427</v>
      </c>
      <c r="V4358">
        <v>45000</v>
      </c>
      <c r="W4358">
        <v>175000</v>
      </c>
      <c r="X4358" s="2">
        <v>42608</v>
      </c>
      <c r="Y4358">
        <v>215901</v>
      </c>
      <c r="Z4358" s="3">
        <v>123.24</v>
      </c>
      <c r="AA4358">
        <v>0.24</v>
      </c>
      <c r="AB4358">
        <v>2016</v>
      </c>
      <c r="AC4358">
        <v>16</v>
      </c>
      <c r="AD4358">
        <v>8</v>
      </c>
      <c r="AE4358">
        <v>26</v>
      </c>
    </row>
    <row r="4359" spans="1:31" x14ac:dyDescent="0.25">
      <c r="A4359" t="s">
        <v>4877</v>
      </c>
      <c r="B4359">
        <v>63366</v>
      </c>
      <c r="C4359" t="s">
        <v>109</v>
      </c>
      <c r="D4359" t="s">
        <v>110</v>
      </c>
      <c r="E4359" t="s">
        <v>36</v>
      </c>
      <c r="F4359">
        <v>2000</v>
      </c>
      <c r="G4359" t="s">
        <v>30</v>
      </c>
      <c r="H4359">
        <v>3</v>
      </c>
      <c r="I4359">
        <v>2</v>
      </c>
      <c r="J4359">
        <v>0</v>
      </c>
      <c r="K4359">
        <v>5</v>
      </c>
      <c r="L4359" t="s">
        <v>31</v>
      </c>
      <c r="M4359">
        <v>1467</v>
      </c>
      <c r="N4359">
        <v>1467</v>
      </c>
      <c r="O4359">
        <v>1367</v>
      </c>
      <c r="P4359">
        <v>0</v>
      </c>
      <c r="Q4359" t="str">
        <f t="shared" si="272"/>
        <v>NO</v>
      </c>
      <c r="R4359">
        <f t="shared" si="273"/>
        <v>1467</v>
      </c>
      <c r="S4359">
        <f t="shared" si="274"/>
        <v>126.03953646898432</v>
      </c>
      <c r="T4359">
        <f t="shared" si="275"/>
        <v>24.968940744341811</v>
      </c>
      <c r="U4359">
        <v>380</v>
      </c>
      <c r="V4359">
        <v>45000</v>
      </c>
      <c r="W4359">
        <v>184900</v>
      </c>
      <c r="X4359" s="2">
        <v>42647</v>
      </c>
      <c r="Y4359">
        <v>216859</v>
      </c>
      <c r="Z4359" s="3">
        <v>126.04</v>
      </c>
      <c r="AA4359">
        <v>0.17</v>
      </c>
      <c r="AB4359">
        <v>2016</v>
      </c>
      <c r="AC4359">
        <v>16</v>
      </c>
      <c r="AD4359">
        <v>10</v>
      </c>
      <c r="AE4359">
        <v>4</v>
      </c>
    </row>
    <row r="4360" spans="1:31" x14ac:dyDescent="0.25">
      <c r="A4360" t="s">
        <v>4878</v>
      </c>
      <c r="B4360">
        <v>63376</v>
      </c>
      <c r="C4360" t="s">
        <v>117</v>
      </c>
      <c r="D4360" t="s">
        <v>28</v>
      </c>
      <c r="E4360" t="s">
        <v>36</v>
      </c>
      <c r="F4360">
        <v>2002</v>
      </c>
      <c r="G4360" t="s">
        <v>60</v>
      </c>
      <c r="H4360">
        <v>4</v>
      </c>
      <c r="I4360">
        <v>2</v>
      </c>
      <c r="J4360">
        <v>1</v>
      </c>
      <c r="K4360">
        <v>9</v>
      </c>
      <c r="L4360" t="s">
        <v>43</v>
      </c>
      <c r="M4360">
        <v>3158</v>
      </c>
      <c r="N4360">
        <v>1810</v>
      </c>
      <c r="O4360">
        <v>1348</v>
      </c>
      <c r="P4360">
        <v>0</v>
      </c>
      <c r="Q4360" t="str">
        <f t="shared" si="272"/>
        <v>NO</v>
      </c>
      <c r="R4360">
        <f t="shared" si="273"/>
        <v>1810</v>
      </c>
      <c r="S4360">
        <f t="shared" si="274"/>
        <v>143.64640883977901</v>
      </c>
      <c r="T4360">
        <f t="shared" si="275"/>
        <v>35.110462917949548</v>
      </c>
      <c r="U4360">
        <v>630</v>
      </c>
      <c r="V4360">
        <v>45000</v>
      </c>
      <c r="W4360">
        <v>260000</v>
      </c>
      <c r="X4360" s="2">
        <v>42586</v>
      </c>
      <c r="Y4360">
        <v>294604</v>
      </c>
      <c r="Z4360" s="3">
        <v>82.33</v>
      </c>
      <c r="AA4360">
        <v>0.17</v>
      </c>
      <c r="AB4360">
        <v>2016</v>
      </c>
      <c r="AC4360">
        <v>14</v>
      </c>
      <c r="AD4360">
        <v>8</v>
      </c>
      <c r="AE4360">
        <v>4</v>
      </c>
    </row>
    <row r="4361" spans="1:31" x14ac:dyDescent="0.25">
      <c r="A4361" t="s">
        <v>4879</v>
      </c>
      <c r="B4361">
        <v>63376</v>
      </c>
      <c r="C4361" t="s">
        <v>123</v>
      </c>
      <c r="D4361" t="s">
        <v>28</v>
      </c>
      <c r="E4361" t="s">
        <v>95</v>
      </c>
      <c r="F4361">
        <v>2000</v>
      </c>
      <c r="G4361" t="s">
        <v>60</v>
      </c>
      <c r="H4361">
        <v>3</v>
      </c>
      <c r="I4361">
        <v>2</v>
      </c>
      <c r="J4361">
        <v>0</v>
      </c>
      <c r="K4361">
        <v>5</v>
      </c>
      <c r="L4361" t="s">
        <v>31</v>
      </c>
      <c r="M4361">
        <v>1690</v>
      </c>
      <c r="N4361">
        <v>1690</v>
      </c>
      <c r="O4361">
        <v>1674</v>
      </c>
      <c r="P4361">
        <v>0</v>
      </c>
      <c r="Q4361" t="str">
        <f t="shared" si="272"/>
        <v>NO</v>
      </c>
      <c r="R4361">
        <f t="shared" si="273"/>
        <v>1690</v>
      </c>
      <c r="S4361">
        <f t="shared" si="274"/>
        <v>124.2603550295858</v>
      </c>
      <c r="T4361">
        <f t="shared" si="275"/>
        <v>26.782981328435877</v>
      </c>
      <c r="U4361">
        <v>400</v>
      </c>
      <c r="V4361">
        <v>0</v>
      </c>
      <c r="W4361">
        <v>210000</v>
      </c>
      <c r="X4361" s="2">
        <v>42692</v>
      </c>
      <c r="Y4361">
        <v>241778</v>
      </c>
      <c r="Z4361" s="3">
        <v>124.26</v>
      </c>
      <c r="AA4361">
        <v>0.18</v>
      </c>
      <c r="AB4361">
        <v>2016</v>
      </c>
      <c r="AC4361">
        <v>16</v>
      </c>
      <c r="AD4361">
        <v>11</v>
      </c>
      <c r="AE4361">
        <v>18</v>
      </c>
    </row>
    <row r="4362" spans="1:31" x14ac:dyDescent="0.25">
      <c r="A4362" t="s">
        <v>4880</v>
      </c>
      <c r="B4362">
        <v>63376</v>
      </c>
      <c r="C4362" t="s">
        <v>123</v>
      </c>
      <c r="D4362" t="s">
        <v>28</v>
      </c>
      <c r="E4362" t="s">
        <v>36</v>
      </c>
      <c r="F4362">
        <v>2001</v>
      </c>
      <c r="G4362" t="s">
        <v>60</v>
      </c>
      <c r="H4362">
        <v>3</v>
      </c>
      <c r="I4362">
        <v>2</v>
      </c>
      <c r="J4362">
        <v>0</v>
      </c>
      <c r="K4362">
        <v>5</v>
      </c>
      <c r="L4362" t="s">
        <v>31</v>
      </c>
      <c r="M4362">
        <v>1662</v>
      </c>
      <c r="N4362">
        <v>1662</v>
      </c>
      <c r="O4362">
        <v>1644</v>
      </c>
      <c r="P4362">
        <v>0</v>
      </c>
      <c r="Q4362" t="str">
        <f t="shared" si="272"/>
        <v>NO</v>
      </c>
      <c r="R4362">
        <f t="shared" si="273"/>
        <v>1662</v>
      </c>
      <c r="S4362">
        <f t="shared" si="274"/>
        <v>111.61251504211793</v>
      </c>
      <c r="T4362">
        <f t="shared" si="275"/>
        <v>25.04996488953708</v>
      </c>
      <c r="U4362">
        <v>400</v>
      </c>
      <c r="V4362">
        <v>0</v>
      </c>
      <c r="W4362">
        <v>185500</v>
      </c>
      <c r="X4362" s="2">
        <v>42446</v>
      </c>
      <c r="Y4362">
        <v>244037</v>
      </c>
      <c r="Z4362" s="3">
        <v>111.61</v>
      </c>
      <c r="AA4362">
        <v>0.17</v>
      </c>
      <c r="AB4362">
        <v>2016</v>
      </c>
      <c r="AC4362">
        <v>15</v>
      </c>
      <c r="AD4362">
        <v>3</v>
      </c>
      <c r="AE4362">
        <v>17</v>
      </c>
    </row>
    <row r="4363" spans="1:31" x14ac:dyDescent="0.25">
      <c r="A4363" t="s">
        <v>4881</v>
      </c>
      <c r="B4363">
        <v>63368</v>
      </c>
      <c r="C4363" t="s">
        <v>135</v>
      </c>
      <c r="D4363" t="s">
        <v>28</v>
      </c>
      <c r="E4363" t="s">
        <v>48</v>
      </c>
      <c r="F4363">
        <v>2001</v>
      </c>
      <c r="G4363" t="s">
        <v>60</v>
      </c>
      <c r="H4363">
        <v>3</v>
      </c>
      <c r="I4363">
        <v>3</v>
      </c>
      <c r="J4363">
        <v>0</v>
      </c>
      <c r="K4363">
        <v>6</v>
      </c>
      <c r="L4363" t="s">
        <v>31</v>
      </c>
      <c r="M4363">
        <v>1700</v>
      </c>
      <c r="N4363">
        <v>1700</v>
      </c>
      <c r="O4363">
        <v>1652</v>
      </c>
      <c r="P4363">
        <v>826</v>
      </c>
      <c r="Q4363" t="str">
        <f t="shared" si="272"/>
        <v>YES</v>
      </c>
      <c r="R4363">
        <f t="shared" si="273"/>
        <v>2526</v>
      </c>
      <c r="S4363">
        <f t="shared" si="274"/>
        <v>110.84718923198733</v>
      </c>
      <c r="T4363">
        <f t="shared" si="275"/>
        <v>33.831134309603208</v>
      </c>
      <c r="U4363">
        <v>680</v>
      </c>
      <c r="V4363">
        <v>36000</v>
      </c>
      <c r="W4363">
        <v>280000</v>
      </c>
      <c r="X4363" s="2">
        <v>42528</v>
      </c>
      <c r="Y4363">
        <v>279188</v>
      </c>
      <c r="Z4363" s="3">
        <v>164.71</v>
      </c>
      <c r="AA4363">
        <v>0.19</v>
      </c>
      <c r="AB4363">
        <v>2016</v>
      </c>
      <c r="AC4363">
        <v>15</v>
      </c>
      <c r="AD4363">
        <v>6</v>
      </c>
      <c r="AE4363">
        <v>7</v>
      </c>
    </row>
    <row r="4364" spans="1:31" x14ac:dyDescent="0.25">
      <c r="A4364" t="s">
        <v>4882</v>
      </c>
      <c r="B4364">
        <v>63368</v>
      </c>
      <c r="C4364" t="s">
        <v>135</v>
      </c>
      <c r="D4364" t="s">
        <v>28</v>
      </c>
      <c r="E4364" t="s">
        <v>66</v>
      </c>
      <c r="F4364">
        <v>2001</v>
      </c>
      <c r="G4364" t="s">
        <v>60</v>
      </c>
      <c r="H4364">
        <v>4</v>
      </c>
      <c r="I4364">
        <v>2</v>
      </c>
      <c r="J4364">
        <v>1</v>
      </c>
      <c r="K4364">
        <v>8</v>
      </c>
      <c r="L4364" t="s">
        <v>43</v>
      </c>
      <c r="M4364">
        <v>2386</v>
      </c>
      <c r="N4364">
        <v>1376</v>
      </c>
      <c r="O4364">
        <v>1250</v>
      </c>
      <c r="P4364">
        <v>0</v>
      </c>
      <c r="Q4364" t="str">
        <f t="shared" si="272"/>
        <v>NO</v>
      </c>
      <c r="R4364">
        <f t="shared" si="273"/>
        <v>1376</v>
      </c>
      <c r="S4364">
        <f t="shared" si="274"/>
        <v>197.31104651162789</v>
      </c>
      <c r="T4364">
        <f t="shared" si="275"/>
        <v>25.969926538108357</v>
      </c>
      <c r="U4364">
        <v>462</v>
      </c>
      <c r="V4364">
        <v>36000</v>
      </c>
      <c r="W4364">
        <v>271500</v>
      </c>
      <c r="X4364" s="2">
        <v>42494</v>
      </c>
      <c r="Y4364">
        <v>307519</v>
      </c>
      <c r="Z4364" s="3">
        <v>113.79</v>
      </c>
      <c r="AA4364">
        <v>0.24</v>
      </c>
      <c r="AB4364">
        <v>2016</v>
      </c>
      <c r="AC4364">
        <v>15</v>
      </c>
      <c r="AD4364">
        <v>5</v>
      </c>
      <c r="AE4364">
        <v>4</v>
      </c>
    </row>
    <row r="4365" spans="1:31" x14ac:dyDescent="0.25">
      <c r="A4365" t="s">
        <v>4883</v>
      </c>
      <c r="B4365">
        <v>63366</v>
      </c>
      <c r="C4365" t="s">
        <v>160</v>
      </c>
      <c r="D4365" t="s">
        <v>28</v>
      </c>
      <c r="E4365" t="s">
        <v>66</v>
      </c>
      <c r="F4365">
        <v>2000</v>
      </c>
      <c r="G4365" t="s">
        <v>30</v>
      </c>
      <c r="H4365">
        <v>3</v>
      </c>
      <c r="I4365">
        <v>2</v>
      </c>
      <c r="J4365">
        <v>0</v>
      </c>
      <c r="K4365">
        <v>6</v>
      </c>
      <c r="L4365" t="s">
        <v>31</v>
      </c>
      <c r="M4365">
        <v>1751</v>
      </c>
      <c r="N4365">
        <v>1751</v>
      </c>
      <c r="O4365">
        <v>1737</v>
      </c>
      <c r="P4365">
        <v>0</v>
      </c>
      <c r="Q4365" t="str">
        <f t="shared" si="272"/>
        <v>NO</v>
      </c>
      <c r="R4365">
        <f t="shared" si="273"/>
        <v>1751</v>
      </c>
      <c r="S4365">
        <f t="shared" si="274"/>
        <v>128.49800114220446</v>
      </c>
      <c r="T4365">
        <f t="shared" si="275"/>
        <v>21.522038567493112</v>
      </c>
      <c r="U4365">
        <v>420</v>
      </c>
      <c r="V4365">
        <v>45000</v>
      </c>
      <c r="W4365">
        <v>225000</v>
      </c>
      <c r="X4365" s="2">
        <v>42613</v>
      </c>
      <c r="Y4365">
        <v>250531</v>
      </c>
      <c r="Z4365" s="3">
        <v>128.5</v>
      </c>
      <c r="AA4365">
        <v>0.24</v>
      </c>
      <c r="AB4365">
        <v>2016</v>
      </c>
      <c r="AC4365">
        <v>16</v>
      </c>
      <c r="AD4365">
        <v>8</v>
      </c>
      <c r="AE4365">
        <v>31</v>
      </c>
    </row>
    <row r="4366" spans="1:31" x14ac:dyDescent="0.25">
      <c r="A4366" t="s">
        <v>4884</v>
      </c>
      <c r="B4366">
        <v>63368</v>
      </c>
      <c r="C4366" t="s">
        <v>204</v>
      </c>
      <c r="D4366" t="s">
        <v>110</v>
      </c>
      <c r="E4366" t="s">
        <v>34</v>
      </c>
      <c r="F4366">
        <v>2000</v>
      </c>
      <c r="G4366" t="s">
        <v>60</v>
      </c>
      <c r="H4366">
        <v>3</v>
      </c>
      <c r="I4366">
        <v>3</v>
      </c>
      <c r="J4366">
        <v>0</v>
      </c>
      <c r="K4366">
        <v>5</v>
      </c>
      <c r="L4366" t="s">
        <v>31</v>
      </c>
      <c r="M4366">
        <v>1803</v>
      </c>
      <c r="N4366">
        <v>1803</v>
      </c>
      <c r="O4366">
        <v>1767</v>
      </c>
      <c r="P4366">
        <v>950</v>
      </c>
      <c r="Q4366" t="str">
        <f t="shared" si="272"/>
        <v>YES</v>
      </c>
      <c r="R4366">
        <f t="shared" si="273"/>
        <v>2753</v>
      </c>
      <c r="S4366">
        <f t="shared" si="274"/>
        <v>98.038503450780965</v>
      </c>
      <c r="T4366">
        <f t="shared" si="275"/>
        <v>24.784205693296602</v>
      </c>
      <c r="U4366">
        <v>420</v>
      </c>
      <c r="V4366">
        <v>40000</v>
      </c>
      <c r="W4366">
        <v>269900</v>
      </c>
      <c r="X4366" s="2">
        <v>42720</v>
      </c>
      <c r="Y4366">
        <v>302009</v>
      </c>
      <c r="Z4366" s="3">
        <v>149.69</v>
      </c>
      <c r="AA4366">
        <v>0.25</v>
      </c>
      <c r="AB4366">
        <v>2016</v>
      </c>
      <c r="AC4366">
        <v>16</v>
      </c>
      <c r="AD4366">
        <v>12</v>
      </c>
      <c r="AE4366">
        <v>16</v>
      </c>
    </row>
    <row r="4367" spans="1:31" x14ac:dyDescent="0.25">
      <c r="A4367" t="s">
        <v>4885</v>
      </c>
      <c r="B4367">
        <v>63368</v>
      </c>
      <c r="C4367" t="s">
        <v>204</v>
      </c>
      <c r="D4367" t="s">
        <v>110</v>
      </c>
      <c r="E4367" t="s">
        <v>77</v>
      </c>
      <c r="F4367">
        <v>2000</v>
      </c>
      <c r="G4367" t="s">
        <v>60</v>
      </c>
      <c r="H4367">
        <v>3</v>
      </c>
      <c r="I4367">
        <v>2</v>
      </c>
      <c r="J4367">
        <v>0</v>
      </c>
      <c r="K4367">
        <v>5</v>
      </c>
      <c r="L4367" t="s">
        <v>31</v>
      </c>
      <c r="M4367">
        <v>1686</v>
      </c>
      <c r="N4367">
        <v>1686</v>
      </c>
      <c r="O4367">
        <v>1650</v>
      </c>
      <c r="P4367">
        <v>0</v>
      </c>
      <c r="Q4367" t="str">
        <f t="shared" si="272"/>
        <v>NO</v>
      </c>
      <c r="R4367">
        <f t="shared" si="273"/>
        <v>1686</v>
      </c>
      <c r="S4367">
        <f t="shared" si="274"/>
        <v>145.90747330960855</v>
      </c>
      <c r="T4367">
        <f t="shared" si="275"/>
        <v>18.217364258419977</v>
      </c>
      <c r="U4367">
        <v>440</v>
      </c>
      <c r="V4367">
        <v>40000</v>
      </c>
      <c r="W4367">
        <v>246000</v>
      </c>
      <c r="X4367" s="2">
        <v>42426</v>
      </c>
      <c r="Y4367">
        <v>275127</v>
      </c>
      <c r="Z4367" s="3">
        <v>145.91</v>
      </c>
      <c r="AA4367">
        <v>0.31</v>
      </c>
      <c r="AB4367">
        <v>2016</v>
      </c>
      <c r="AC4367">
        <v>16</v>
      </c>
      <c r="AD4367">
        <v>2</v>
      </c>
      <c r="AE4367">
        <v>26</v>
      </c>
    </row>
    <row r="4368" spans="1:31" x14ac:dyDescent="0.25">
      <c r="A4368" t="s">
        <v>4886</v>
      </c>
      <c r="B4368">
        <v>63366</v>
      </c>
      <c r="C4368" t="s">
        <v>218</v>
      </c>
      <c r="D4368" t="s">
        <v>28</v>
      </c>
      <c r="E4368" t="s">
        <v>45</v>
      </c>
      <c r="F4368">
        <v>2003</v>
      </c>
      <c r="G4368" t="s">
        <v>60</v>
      </c>
      <c r="H4368">
        <v>3</v>
      </c>
      <c r="I4368">
        <v>2</v>
      </c>
      <c r="J4368">
        <v>0</v>
      </c>
      <c r="K4368">
        <v>6</v>
      </c>
      <c r="L4368" t="s">
        <v>31</v>
      </c>
      <c r="M4368">
        <v>2046</v>
      </c>
      <c r="N4368">
        <v>2046</v>
      </c>
      <c r="O4368">
        <v>2034</v>
      </c>
      <c r="P4368">
        <v>1500</v>
      </c>
      <c r="Q4368" t="str">
        <f t="shared" si="272"/>
        <v>YES</v>
      </c>
      <c r="R4368">
        <f t="shared" si="273"/>
        <v>3546</v>
      </c>
      <c r="S4368">
        <f t="shared" si="274"/>
        <v>83.192329385222791</v>
      </c>
      <c r="T4368">
        <f t="shared" si="275"/>
        <v>29.444644069149994</v>
      </c>
      <c r="U4368">
        <v>728</v>
      </c>
      <c r="V4368">
        <v>45000</v>
      </c>
      <c r="W4368">
        <v>295000</v>
      </c>
      <c r="X4368" s="2">
        <v>42524</v>
      </c>
      <c r="Y4368">
        <v>320511</v>
      </c>
      <c r="Z4368" s="3">
        <v>144.18</v>
      </c>
      <c r="AA4368">
        <v>0.23</v>
      </c>
      <c r="AB4368">
        <v>2016</v>
      </c>
      <c r="AC4368">
        <v>13</v>
      </c>
      <c r="AD4368">
        <v>6</v>
      </c>
      <c r="AE4368">
        <v>3</v>
      </c>
    </row>
    <row r="4369" spans="1:31" x14ac:dyDescent="0.25">
      <c r="A4369" t="s">
        <v>4887</v>
      </c>
      <c r="B4369">
        <v>63366</v>
      </c>
      <c r="C4369" t="s">
        <v>242</v>
      </c>
      <c r="D4369" t="s">
        <v>28</v>
      </c>
      <c r="E4369" t="s">
        <v>66</v>
      </c>
      <c r="F4369">
        <v>2001</v>
      </c>
      <c r="G4369" t="s">
        <v>60</v>
      </c>
      <c r="H4369">
        <v>4</v>
      </c>
      <c r="I4369">
        <v>2</v>
      </c>
      <c r="J4369">
        <v>1</v>
      </c>
      <c r="K4369">
        <v>8</v>
      </c>
      <c r="L4369" t="s">
        <v>43</v>
      </c>
      <c r="M4369">
        <v>2094</v>
      </c>
      <c r="N4369">
        <v>1328</v>
      </c>
      <c r="O4369">
        <v>928</v>
      </c>
      <c r="P4369">
        <v>0</v>
      </c>
      <c r="Q4369" t="str">
        <f t="shared" si="272"/>
        <v>NO</v>
      </c>
      <c r="R4369">
        <f t="shared" si="273"/>
        <v>1328</v>
      </c>
      <c r="S4369">
        <f t="shared" si="274"/>
        <v>165.66265060240963</v>
      </c>
      <c r="T4369">
        <f t="shared" si="275"/>
        <v>21.043771043771045</v>
      </c>
      <c r="U4369">
        <v>400</v>
      </c>
      <c r="V4369">
        <v>40000</v>
      </c>
      <c r="W4369">
        <v>220000</v>
      </c>
      <c r="X4369" s="2">
        <v>42459</v>
      </c>
      <c r="Y4369">
        <v>246436</v>
      </c>
      <c r="Z4369" s="3">
        <v>105.06</v>
      </c>
      <c r="AA4369">
        <v>0.24</v>
      </c>
      <c r="AB4369">
        <v>2016</v>
      </c>
      <c r="AC4369">
        <v>15</v>
      </c>
      <c r="AD4369">
        <v>3</v>
      </c>
      <c r="AE4369">
        <v>30</v>
      </c>
    </row>
    <row r="4370" spans="1:31" x14ac:dyDescent="0.25">
      <c r="A4370" t="s">
        <v>4888</v>
      </c>
      <c r="B4370">
        <v>63366</v>
      </c>
      <c r="C4370" t="s">
        <v>242</v>
      </c>
      <c r="D4370" t="s">
        <v>28</v>
      </c>
      <c r="E4370" t="s">
        <v>34</v>
      </c>
      <c r="F4370">
        <v>2001</v>
      </c>
      <c r="G4370" t="s">
        <v>60</v>
      </c>
      <c r="H4370">
        <v>3</v>
      </c>
      <c r="I4370">
        <v>2</v>
      </c>
      <c r="J4370">
        <v>1</v>
      </c>
      <c r="K4370">
        <v>5</v>
      </c>
      <c r="L4370" t="s">
        <v>31</v>
      </c>
      <c r="M4370">
        <v>1720</v>
      </c>
      <c r="N4370">
        <v>1720</v>
      </c>
      <c r="O4370">
        <v>1660</v>
      </c>
      <c r="P4370">
        <v>830</v>
      </c>
      <c r="Q4370" t="str">
        <f t="shared" si="272"/>
        <v>YES</v>
      </c>
      <c r="R4370">
        <f t="shared" si="273"/>
        <v>2550</v>
      </c>
      <c r="S4370">
        <f t="shared" si="274"/>
        <v>91.764705882352942</v>
      </c>
      <c r="T4370">
        <f t="shared" si="275"/>
        <v>21.487603305785125</v>
      </c>
      <c r="U4370">
        <v>420</v>
      </c>
      <c r="V4370">
        <v>40000</v>
      </c>
      <c r="W4370">
        <v>234000</v>
      </c>
      <c r="X4370" s="2">
        <v>42678</v>
      </c>
      <c r="Y4370">
        <v>256424</v>
      </c>
      <c r="Z4370" s="3">
        <v>136.05000000000001</v>
      </c>
      <c r="AA4370">
        <v>0.25</v>
      </c>
      <c r="AB4370">
        <v>2016</v>
      </c>
      <c r="AC4370">
        <v>15</v>
      </c>
      <c r="AD4370">
        <v>11</v>
      </c>
      <c r="AE4370">
        <v>4</v>
      </c>
    </row>
    <row r="4371" spans="1:31" x14ac:dyDescent="0.25">
      <c r="A4371" t="s">
        <v>4889</v>
      </c>
      <c r="B4371">
        <v>63366</v>
      </c>
      <c r="C4371" t="s">
        <v>242</v>
      </c>
      <c r="D4371" t="s">
        <v>28</v>
      </c>
      <c r="E4371" t="s">
        <v>34</v>
      </c>
      <c r="F4371">
        <v>2000</v>
      </c>
      <c r="G4371" t="s">
        <v>60</v>
      </c>
      <c r="H4371">
        <v>4</v>
      </c>
      <c r="I4371">
        <v>2</v>
      </c>
      <c r="J4371">
        <v>1</v>
      </c>
      <c r="K4371">
        <v>8</v>
      </c>
      <c r="L4371" t="s">
        <v>43</v>
      </c>
      <c r="M4371">
        <v>2138</v>
      </c>
      <c r="N4371">
        <v>1159</v>
      </c>
      <c r="O4371">
        <v>1141</v>
      </c>
      <c r="P4371">
        <v>0</v>
      </c>
      <c r="Q4371" t="str">
        <f t="shared" si="272"/>
        <v>NO</v>
      </c>
      <c r="R4371">
        <f t="shared" si="273"/>
        <v>1159</v>
      </c>
      <c r="S4371">
        <f t="shared" si="274"/>
        <v>200.60396893874028</v>
      </c>
      <c r="T4371">
        <f t="shared" si="275"/>
        <v>21.349862258953166</v>
      </c>
      <c r="U4371">
        <v>441</v>
      </c>
      <c r="V4371">
        <v>40000</v>
      </c>
      <c r="W4371">
        <v>232500</v>
      </c>
      <c r="X4371" s="2">
        <v>42586</v>
      </c>
      <c r="Y4371">
        <v>246003</v>
      </c>
      <c r="Z4371" s="3">
        <v>108.75</v>
      </c>
      <c r="AA4371">
        <v>0.25</v>
      </c>
      <c r="AB4371">
        <v>2016</v>
      </c>
      <c r="AC4371">
        <v>16</v>
      </c>
      <c r="AD4371">
        <v>8</v>
      </c>
      <c r="AE4371">
        <v>4</v>
      </c>
    </row>
    <row r="4372" spans="1:31" x14ac:dyDescent="0.25">
      <c r="A4372" t="s">
        <v>4890</v>
      </c>
      <c r="B4372">
        <v>63366</v>
      </c>
      <c r="C4372" t="s">
        <v>242</v>
      </c>
      <c r="D4372" t="s">
        <v>28</v>
      </c>
      <c r="E4372" t="s">
        <v>34</v>
      </c>
      <c r="F4372">
        <v>2002</v>
      </c>
      <c r="G4372" t="s">
        <v>60</v>
      </c>
      <c r="H4372">
        <v>4</v>
      </c>
      <c r="I4372">
        <v>2</v>
      </c>
      <c r="J4372">
        <v>1</v>
      </c>
      <c r="K4372">
        <v>9</v>
      </c>
      <c r="L4372" t="s">
        <v>43</v>
      </c>
      <c r="M4372">
        <v>2386</v>
      </c>
      <c r="N4372">
        <v>1330</v>
      </c>
      <c r="O4372">
        <v>1240</v>
      </c>
      <c r="P4372">
        <v>0</v>
      </c>
      <c r="Q4372" t="str">
        <f t="shared" si="272"/>
        <v>NO</v>
      </c>
      <c r="R4372">
        <f t="shared" si="273"/>
        <v>1330</v>
      </c>
      <c r="S4372">
        <f t="shared" si="274"/>
        <v>176.69172932330827</v>
      </c>
      <c r="T4372">
        <f t="shared" si="275"/>
        <v>21.579430670339761</v>
      </c>
      <c r="U4372">
        <v>420</v>
      </c>
      <c r="V4372">
        <v>40000</v>
      </c>
      <c r="W4372">
        <v>235000</v>
      </c>
      <c r="X4372" s="2">
        <v>42454</v>
      </c>
      <c r="Y4372">
        <v>259735</v>
      </c>
      <c r="Z4372" s="3">
        <v>98.49</v>
      </c>
      <c r="AA4372">
        <v>0.25</v>
      </c>
      <c r="AB4372">
        <v>2016</v>
      </c>
      <c r="AC4372">
        <v>14</v>
      </c>
      <c r="AD4372">
        <v>3</v>
      </c>
      <c r="AE4372">
        <v>25</v>
      </c>
    </row>
    <row r="4373" spans="1:31" x14ac:dyDescent="0.25">
      <c r="A4373" t="s">
        <v>4891</v>
      </c>
      <c r="B4373">
        <v>63366</v>
      </c>
      <c r="C4373" t="s">
        <v>242</v>
      </c>
      <c r="D4373" t="s">
        <v>28</v>
      </c>
      <c r="E4373" t="s">
        <v>38</v>
      </c>
      <c r="F4373">
        <v>2000</v>
      </c>
      <c r="G4373" t="s">
        <v>60</v>
      </c>
      <c r="H4373">
        <v>3</v>
      </c>
      <c r="I4373">
        <v>2</v>
      </c>
      <c r="J4373">
        <v>1</v>
      </c>
      <c r="K4373">
        <v>6</v>
      </c>
      <c r="L4373" t="s">
        <v>31</v>
      </c>
      <c r="M4373">
        <v>1650</v>
      </c>
      <c r="N4373">
        <v>1650</v>
      </c>
      <c r="O4373">
        <v>1562</v>
      </c>
      <c r="P4373">
        <v>1000</v>
      </c>
      <c r="Q4373" t="str">
        <f t="shared" si="272"/>
        <v>YES</v>
      </c>
      <c r="R4373">
        <f t="shared" si="273"/>
        <v>2650</v>
      </c>
      <c r="S4373">
        <f t="shared" si="274"/>
        <v>73.584905660377359</v>
      </c>
      <c r="T4373">
        <f t="shared" si="275"/>
        <v>21.317066771612225</v>
      </c>
      <c r="U4373">
        <v>400</v>
      </c>
      <c r="V4373">
        <v>40000</v>
      </c>
      <c r="W4373">
        <v>195000</v>
      </c>
      <c r="X4373" s="2">
        <v>42495</v>
      </c>
      <c r="Y4373">
        <v>248792</v>
      </c>
      <c r="Z4373" s="3">
        <v>118.18</v>
      </c>
      <c r="AA4373">
        <v>0.21</v>
      </c>
      <c r="AB4373">
        <v>2016</v>
      </c>
      <c r="AC4373">
        <v>16</v>
      </c>
      <c r="AD4373">
        <v>5</v>
      </c>
      <c r="AE4373">
        <v>5</v>
      </c>
    </row>
    <row r="4374" spans="1:31" x14ac:dyDescent="0.25">
      <c r="A4374" t="s">
        <v>4892</v>
      </c>
      <c r="B4374">
        <v>63366</v>
      </c>
      <c r="C4374" t="s">
        <v>242</v>
      </c>
      <c r="D4374" t="s">
        <v>28</v>
      </c>
      <c r="E4374" t="s">
        <v>51</v>
      </c>
      <c r="F4374">
        <v>2000</v>
      </c>
      <c r="G4374" t="s">
        <v>60</v>
      </c>
      <c r="H4374">
        <v>3</v>
      </c>
      <c r="I4374">
        <v>2</v>
      </c>
      <c r="J4374">
        <v>1</v>
      </c>
      <c r="K4374">
        <v>7</v>
      </c>
      <c r="L4374" t="s">
        <v>43</v>
      </c>
      <c r="M4374">
        <v>2352</v>
      </c>
      <c r="N4374">
        <v>1293</v>
      </c>
      <c r="O4374">
        <v>1251</v>
      </c>
      <c r="P4374">
        <v>0</v>
      </c>
      <c r="Q4374" t="str">
        <f t="shared" si="272"/>
        <v>NO</v>
      </c>
      <c r="R4374">
        <f t="shared" si="273"/>
        <v>1293</v>
      </c>
      <c r="S4374">
        <f t="shared" si="274"/>
        <v>191.02861562258315</v>
      </c>
      <c r="T4374">
        <f t="shared" si="275"/>
        <v>28.351698806244261</v>
      </c>
      <c r="U4374">
        <v>380</v>
      </c>
      <c r="V4374">
        <v>40000</v>
      </c>
      <c r="W4374">
        <v>247000</v>
      </c>
      <c r="X4374" s="2">
        <v>42649</v>
      </c>
      <c r="Y4374">
        <v>254681</v>
      </c>
      <c r="Z4374" s="3">
        <v>105.02</v>
      </c>
      <c r="AA4374">
        <v>0.2</v>
      </c>
      <c r="AB4374">
        <v>2016</v>
      </c>
      <c r="AC4374">
        <v>16</v>
      </c>
      <c r="AD4374">
        <v>10</v>
      </c>
      <c r="AE4374">
        <v>6</v>
      </c>
    </row>
    <row r="4375" spans="1:31" x14ac:dyDescent="0.25">
      <c r="A4375" t="s">
        <v>4893</v>
      </c>
      <c r="B4375">
        <v>63366</v>
      </c>
      <c r="C4375" t="s">
        <v>270</v>
      </c>
      <c r="D4375" t="s">
        <v>28</v>
      </c>
      <c r="E4375" t="s">
        <v>45</v>
      </c>
      <c r="F4375">
        <v>2000</v>
      </c>
      <c r="G4375" t="s">
        <v>60</v>
      </c>
      <c r="H4375">
        <v>4</v>
      </c>
      <c r="I4375">
        <v>3</v>
      </c>
      <c r="J4375">
        <v>1</v>
      </c>
      <c r="K4375">
        <v>8</v>
      </c>
      <c r="L4375" t="s">
        <v>43</v>
      </c>
      <c r="M4375">
        <v>2860</v>
      </c>
      <c r="N4375">
        <v>1584</v>
      </c>
      <c r="O4375">
        <v>1384</v>
      </c>
      <c r="P4375">
        <v>830</v>
      </c>
      <c r="Q4375" t="str">
        <f t="shared" si="272"/>
        <v>YES</v>
      </c>
      <c r="R4375">
        <f t="shared" si="273"/>
        <v>2414</v>
      </c>
      <c r="S4375">
        <f t="shared" si="274"/>
        <v>110.8119304059652</v>
      </c>
      <c r="T4375">
        <f t="shared" si="275"/>
        <v>26.699804367788555</v>
      </c>
      <c r="U4375">
        <v>660</v>
      </c>
      <c r="V4375">
        <v>40000</v>
      </c>
      <c r="W4375">
        <v>267500</v>
      </c>
      <c r="X4375" s="2">
        <v>42691</v>
      </c>
      <c r="Y4375">
        <v>341984</v>
      </c>
      <c r="Z4375" s="3">
        <v>93.53</v>
      </c>
      <c r="AA4375">
        <v>0.23</v>
      </c>
      <c r="AB4375">
        <v>2016</v>
      </c>
      <c r="AC4375">
        <v>16</v>
      </c>
      <c r="AD4375">
        <v>11</v>
      </c>
      <c r="AE4375">
        <v>17</v>
      </c>
    </row>
    <row r="4376" spans="1:31" x14ac:dyDescent="0.25">
      <c r="A4376" t="s">
        <v>4894</v>
      </c>
      <c r="B4376">
        <v>63366</v>
      </c>
      <c r="C4376" t="s">
        <v>289</v>
      </c>
      <c r="D4376" t="s">
        <v>28</v>
      </c>
      <c r="E4376" t="s">
        <v>34</v>
      </c>
      <c r="F4376">
        <v>2001</v>
      </c>
      <c r="G4376" t="s">
        <v>60</v>
      </c>
      <c r="H4376">
        <v>4</v>
      </c>
      <c r="I4376">
        <v>3</v>
      </c>
      <c r="J4376">
        <v>1</v>
      </c>
      <c r="K4376">
        <v>8</v>
      </c>
      <c r="L4376" t="s">
        <v>43</v>
      </c>
      <c r="M4376">
        <v>3046</v>
      </c>
      <c r="N4376">
        <v>1639</v>
      </c>
      <c r="O4376">
        <v>1517</v>
      </c>
      <c r="P4376">
        <v>1290</v>
      </c>
      <c r="Q4376" t="str">
        <f t="shared" si="272"/>
        <v>YES</v>
      </c>
      <c r="R4376">
        <f t="shared" si="273"/>
        <v>2929</v>
      </c>
      <c r="S4376">
        <f t="shared" si="274"/>
        <v>94.912939569819045</v>
      </c>
      <c r="T4376">
        <f t="shared" si="275"/>
        <v>25.528007346189163</v>
      </c>
      <c r="U4376">
        <v>525</v>
      </c>
      <c r="V4376">
        <v>40000</v>
      </c>
      <c r="W4376">
        <v>278000</v>
      </c>
      <c r="X4376" s="2">
        <v>42669</v>
      </c>
      <c r="Y4376">
        <v>327229</v>
      </c>
      <c r="Z4376" s="3">
        <v>91.27</v>
      </c>
      <c r="AA4376">
        <v>0.25</v>
      </c>
      <c r="AB4376">
        <v>2016</v>
      </c>
      <c r="AC4376">
        <v>15</v>
      </c>
      <c r="AD4376">
        <v>10</v>
      </c>
      <c r="AE4376">
        <v>26</v>
      </c>
    </row>
    <row r="4377" spans="1:31" x14ac:dyDescent="0.25">
      <c r="A4377" t="s">
        <v>4895</v>
      </c>
      <c r="B4377">
        <v>63368</v>
      </c>
      <c r="C4377" t="s">
        <v>300</v>
      </c>
      <c r="D4377" t="s">
        <v>28</v>
      </c>
      <c r="E4377" t="s">
        <v>42</v>
      </c>
      <c r="F4377">
        <v>2000</v>
      </c>
      <c r="G4377" t="s">
        <v>60</v>
      </c>
      <c r="H4377">
        <v>3</v>
      </c>
      <c r="I4377">
        <v>2</v>
      </c>
      <c r="J4377">
        <v>0</v>
      </c>
      <c r="K4377">
        <v>5</v>
      </c>
      <c r="L4377" t="s">
        <v>31</v>
      </c>
      <c r="M4377">
        <v>1726</v>
      </c>
      <c r="N4377">
        <v>1726</v>
      </c>
      <c r="O4377">
        <v>1644</v>
      </c>
      <c r="P4377">
        <v>0</v>
      </c>
      <c r="Q4377" t="str">
        <f t="shared" si="272"/>
        <v>NO</v>
      </c>
      <c r="R4377">
        <f t="shared" si="273"/>
        <v>1726</v>
      </c>
      <c r="S4377">
        <f t="shared" si="274"/>
        <v>155.27230590961761</v>
      </c>
      <c r="T4377">
        <f t="shared" si="275"/>
        <v>27.965606478003171</v>
      </c>
      <c r="U4377">
        <v>407</v>
      </c>
      <c r="V4377">
        <v>40000</v>
      </c>
      <c r="W4377">
        <v>268000</v>
      </c>
      <c r="X4377" s="2">
        <v>42522</v>
      </c>
      <c r="Y4377">
        <v>263270</v>
      </c>
      <c r="Z4377" s="3">
        <v>155.27000000000001</v>
      </c>
      <c r="AA4377">
        <v>0.22</v>
      </c>
      <c r="AB4377">
        <v>2016</v>
      </c>
      <c r="AC4377">
        <v>16</v>
      </c>
      <c r="AD4377">
        <v>6</v>
      </c>
      <c r="AE4377">
        <v>1</v>
      </c>
    </row>
    <row r="4378" spans="1:31" x14ac:dyDescent="0.25">
      <c r="A4378" t="s">
        <v>4896</v>
      </c>
      <c r="B4378">
        <v>63368</v>
      </c>
      <c r="C4378" t="s">
        <v>300</v>
      </c>
      <c r="D4378" t="s">
        <v>28</v>
      </c>
      <c r="E4378" t="s">
        <v>38</v>
      </c>
      <c r="F4378">
        <v>2002</v>
      </c>
      <c r="G4378" t="s">
        <v>60</v>
      </c>
      <c r="H4378">
        <v>3</v>
      </c>
      <c r="I4378">
        <v>3</v>
      </c>
      <c r="J4378">
        <v>0</v>
      </c>
      <c r="K4378">
        <v>5</v>
      </c>
      <c r="L4378" t="s">
        <v>31</v>
      </c>
      <c r="M4378">
        <v>1666</v>
      </c>
      <c r="N4378">
        <v>1666</v>
      </c>
      <c r="O4378">
        <v>1620</v>
      </c>
      <c r="P4378">
        <v>924</v>
      </c>
      <c r="Q4378" t="str">
        <f t="shared" si="272"/>
        <v>YES</v>
      </c>
      <c r="R4378">
        <f t="shared" si="273"/>
        <v>2590</v>
      </c>
      <c r="S4378">
        <f t="shared" si="274"/>
        <v>99.613899613899619</v>
      </c>
      <c r="T4378">
        <f t="shared" si="275"/>
        <v>28.20411911321002</v>
      </c>
      <c r="U4378">
        <v>401</v>
      </c>
      <c r="V4378">
        <v>40000</v>
      </c>
      <c r="W4378">
        <v>258000</v>
      </c>
      <c r="X4378" s="2">
        <v>42425</v>
      </c>
      <c r="Y4378">
        <v>264601</v>
      </c>
      <c r="Z4378" s="3">
        <v>154.86000000000001</v>
      </c>
      <c r="AA4378">
        <v>0.21</v>
      </c>
      <c r="AB4378">
        <v>2016</v>
      </c>
      <c r="AC4378">
        <v>14</v>
      </c>
      <c r="AD4378">
        <v>2</v>
      </c>
      <c r="AE4378">
        <v>25</v>
      </c>
    </row>
    <row r="4379" spans="1:31" x14ac:dyDescent="0.25">
      <c r="A4379" t="s">
        <v>4897</v>
      </c>
      <c r="B4379">
        <v>63368</v>
      </c>
      <c r="C4379" t="s">
        <v>300</v>
      </c>
      <c r="D4379" t="s">
        <v>28</v>
      </c>
      <c r="E4379" t="s">
        <v>38</v>
      </c>
      <c r="F4379">
        <v>2000</v>
      </c>
      <c r="G4379" t="s">
        <v>60</v>
      </c>
      <c r="H4379">
        <v>4</v>
      </c>
      <c r="I4379">
        <v>2</v>
      </c>
      <c r="J4379">
        <v>1</v>
      </c>
      <c r="K4379">
        <v>8</v>
      </c>
      <c r="L4379" t="s">
        <v>43</v>
      </c>
      <c r="M4379">
        <v>2117</v>
      </c>
      <c r="N4379">
        <v>1156</v>
      </c>
      <c r="O4379">
        <v>1156</v>
      </c>
      <c r="P4379">
        <v>0</v>
      </c>
      <c r="Q4379" t="str">
        <f t="shared" si="272"/>
        <v>NO</v>
      </c>
      <c r="R4379">
        <f t="shared" si="273"/>
        <v>1156</v>
      </c>
      <c r="S4379">
        <f t="shared" si="274"/>
        <v>216.1764705882353</v>
      </c>
      <c r="T4379">
        <f t="shared" si="275"/>
        <v>27.318640955004589</v>
      </c>
      <c r="U4379">
        <v>420</v>
      </c>
      <c r="V4379">
        <v>40000</v>
      </c>
      <c r="W4379">
        <v>249900</v>
      </c>
      <c r="X4379" s="2">
        <v>42564</v>
      </c>
      <c r="Y4379">
        <v>260279</v>
      </c>
      <c r="Z4379" s="3">
        <v>118.04</v>
      </c>
      <c r="AA4379">
        <v>0.21</v>
      </c>
      <c r="AB4379">
        <v>2016</v>
      </c>
      <c r="AC4379">
        <v>16</v>
      </c>
      <c r="AD4379">
        <v>7</v>
      </c>
      <c r="AE4379">
        <v>13</v>
      </c>
    </row>
    <row r="4380" spans="1:31" x14ac:dyDescent="0.25">
      <c r="A4380" t="s">
        <v>4898</v>
      </c>
      <c r="B4380">
        <v>63368</v>
      </c>
      <c r="C4380" t="s">
        <v>300</v>
      </c>
      <c r="D4380" t="s">
        <v>28</v>
      </c>
      <c r="E4380" t="s">
        <v>38</v>
      </c>
      <c r="F4380">
        <v>2000</v>
      </c>
      <c r="G4380" t="s">
        <v>60</v>
      </c>
      <c r="H4380">
        <v>3</v>
      </c>
      <c r="I4380">
        <v>2</v>
      </c>
      <c r="J4380">
        <v>0</v>
      </c>
      <c r="K4380">
        <v>6</v>
      </c>
      <c r="L4380" t="s">
        <v>31</v>
      </c>
      <c r="M4380">
        <v>1686</v>
      </c>
      <c r="N4380">
        <v>1686</v>
      </c>
      <c r="O4380">
        <v>1636</v>
      </c>
      <c r="P4380">
        <v>0</v>
      </c>
      <c r="Q4380" t="str">
        <f t="shared" si="272"/>
        <v>NO</v>
      </c>
      <c r="R4380">
        <f t="shared" si="273"/>
        <v>1686</v>
      </c>
      <c r="S4380">
        <f t="shared" si="274"/>
        <v>148.27995255041517</v>
      </c>
      <c r="T4380">
        <f t="shared" si="275"/>
        <v>27.329572784118238</v>
      </c>
      <c r="U4380">
        <v>440</v>
      </c>
      <c r="V4380">
        <v>40000</v>
      </c>
      <c r="W4380">
        <v>250000</v>
      </c>
      <c r="X4380" s="2">
        <v>42507</v>
      </c>
      <c r="Y4380">
        <v>259482</v>
      </c>
      <c r="Z4380" s="3">
        <v>148.28</v>
      </c>
      <c r="AA4380">
        <v>0.21</v>
      </c>
      <c r="AB4380">
        <v>2016</v>
      </c>
      <c r="AC4380">
        <v>16</v>
      </c>
      <c r="AD4380">
        <v>5</v>
      </c>
      <c r="AE4380">
        <v>17</v>
      </c>
    </row>
    <row r="4381" spans="1:31" x14ac:dyDescent="0.25">
      <c r="A4381" t="s">
        <v>4899</v>
      </c>
      <c r="B4381">
        <v>63368</v>
      </c>
      <c r="C4381" t="s">
        <v>357</v>
      </c>
      <c r="D4381" t="s">
        <v>110</v>
      </c>
      <c r="E4381" t="s">
        <v>38</v>
      </c>
      <c r="F4381">
        <v>2000</v>
      </c>
      <c r="G4381" t="s">
        <v>60</v>
      </c>
      <c r="H4381">
        <v>4</v>
      </c>
      <c r="I4381">
        <v>2</v>
      </c>
      <c r="J4381">
        <v>1</v>
      </c>
      <c r="K4381">
        <v>8</v>
      </c>
      <c r="L4381" t="s">
        <v>43</v>
      </c>
      <c r="M4381">
        <v>2440</v>
      </c>
      <c r="N4381">
        <v>1306</v>
      </c>
      <c r="O4381">
        <v>1134</v>
      </c>
      <c r="P4381">
        <v>0</v>
      </c>
      <c r="Q4381" t="str">
        <f t="shared" si="272"/>
        <v>NO</v>
      </c>
      <c r="R4381">
        <f t="shared" si="273"/>
        <v>1306</v>
      </c>
      <c r="S4381">
        <f t="shared" si="274"/>
        <v>133.99693721286371</v>
      </c>
      <c r="T4381">
        <f t="shared" si="275"/>
        <v>19.130700948882765</v>
      </c>
      <c r="U4381">
        <v>693</v>
      </c>
      <c r="V4381">
        <v>45000</v>
      </c>
      <c r="W4381">
        <v>175000</v>
      </c>
      <c r="X4381" s="2">
        <v>42662</v>
      </c>
      <c r="Y4381">
        <v>293976</v>
      </c>
      <c r="Z4381" s="3">
        <v>71.72</v>
      </c>
      <c r="AA4381">
        <v>0.21</v>
      </c>
      <c r="AB4381">
        <v>2016</v>
      </c>
      <c r="AC4381">
        <v>16</v>
      </c>
      <c r="AD4381">
        <v>10</v>
      </c>
      <c r="AE4381">
        <v>19</v>
      </c>
    </row>
    <row r="4382" spans="1:31" x14ac:dyDescent="0.25">
      <c r="A4382" t="s">
        <v>4900</v>
      </c>
      <c r="B4382">
        <v>63368</v>
      </c>
      <c r="C4382" t="s">
        <v>357</v>
      </c>
      <c r="D4382" t="s">
        <v>110</v>
      </c>
      <c r="E4382" t="s">
        <v>36</v>
      </c>
      <c r="F4382">
        <v>2001</v>
      </c>
      <c r="G4382" t="s">
        <v>60</v>
      </c>
      <c r="H4382">
        <v>3</v>
      </c>
      <c r="I4382">
        <v>2</v>
      </c>
      <c r="J4382">
        <v>0</v>
      </c>
      <c r="K4382">
        <v>6</v>
      </c>
      <c r="L4382" t="s">
        <v>31</v>
      </c>
      <c r="M4382">
        <v>1430</v>
      </c>
      <c r="N4382">
        <v>1430</v>
      </c>
      <c r="O4382">
        <v>1404</v>
      </c>
      <c r="P4382">
        <v>900</v>
      </c>
      <c r="Q4382" t="str">
        <f t="shared" si="272"/>
        <v>YES</v>
      </c>
      <c r="R4382">
        <f t="shared" si="273"/>
        <v>2330</v>
      </c>
      <c r="S4382">
        <f t="shared" si="274"/>
        <v>94.377682403433482</v>
      </c>
      <c r="T4382">
        <f t="shared" si="275"/>
        <v>29.695349214065789</v>
      </c>
      <c r="U4382">
        <v>420</v>
      </c>
      <c r="V4382">
        <v>0</v>
      </c>
      <c r="W4382">
        <v>219900</v>
      </c>
      <c r="X4382" s="2">
        <v>42585</v>
      </c>
      <c r="Y4382">
        <v>251891</v>
      </c>
      <c r="Z4382" s="3">
        <v>153.78</v>
      </c>
      <c r="AA4382">
        <v>0.17</v>
      </c>
      <c r="AB4382">
        <v>2016</v>
      </c>
      <c r="AC4382">
        <v>15</v>
      </c>
      <c r="AD4382">
        <v>8</v>
      </c>
      <c r="AE4382">
        <v>3</v>
      </c>
    </row>
    <row r="4383" spans="1:31" x14ac:dyDescent="0.25">
      <c r="A4383" t="s">
        <v>4901</v>
      </c>
      <c r="B4383">
        <v>63368</v>
      </c>
      <c r="C4383" t="s">
        <v>366</v>
      </c>
      <c r="D4383" t="s">
        <v>28</v>
      </c>
      <c r="E4383" t="s">
        <v>38</v>
      </c>
      <c r="F4383">
        <v>2000</v>
      </c>
      <c r="G4383" t="s">
        <v>60</v>
      </c>
      <c r="H4383">
        <v>4</v>
      </c>
      <c r="I4383">
        <v>3</v>
      </c>
      <c r="J4383">
        <v>1</v>
      </c>
      <c r="K4383">
        <v>8</v>
      </c>
      <c r="L4383" t="s">
        <v>43</v>
      </c>
      <c r="M4383">
        <v>3159</v>
      </c>
      <c r="N4383">
        <v>2170</v>
      </c>
      <c r="O4383">
        <v>2134</v>
      </c>
      <c r="P4383">
        <v>1600</v>
      </c>
      <c r="Q4383" t="str">
        <f t="shared" si="272"/>
        <v>YES</v>
      </c>
      <c r="R4383">
        <f t="shared" si="273"/>
        <v>3770</v>
      </c>
      <c r="S4383">
        <f t="shared" si="274"/>
        <v>66.312997347480106</v>
      </c>
      <c r="T4383">
        <f t="shared" si="275"/>
        <v>27.329572784118238</v>
      </c>
      <c r="U4383">
        <v>440</v>
      </c>
      <c r="V4383">
        <v>40500</v>
      </c>
      <c r="W4383">
        <v>250000</v>
      </c>
      <c r="X4383" s="2">
        <v>42494</v>
      </c>
      <c r="Y4383">
        <v>355965</v>
      </c>
      <c r="Z4383" s="3">
        <v>79.14</v>
      </c>
      <c r="AA4383">
        <v>0.21</v>
      </c>
      <c r="AB4383">
        <v>2016</v>
      </c>
      <c r="AC4383">
        <v>16</v>
      </c>
      <c r="AD4383">
        <v>5</v>
      </c>
      <c r="AE4383">
        <v>4</v>
      </c>
    </row>
    <row r="4384" spans="1:31" x14ac:dyDescent="0.25">
      <c r="A4384" t="s">
        <v>4902</v>
      </c>
      <c r="B4384">
        <v>63368</v>
      </c>
      <c r="C4384" t="s">
        <v>369</v>
      </c>
      <c r="D4384" t="s">
        <v>110</v>
      </c>
      <c r="E4384" t="s">
        <v>191</v>
      </c>
      <c r="F4384">
        <v>2000</v>
      </c>
      <c r="G4384" t="s">
        <v>176</v>
      </c>
      <c r="H4384">
        <v>4</v>
      </c>
      <c r="I4384">
        <v>3</v>
      </c>
      <c r="J4384">
        <v>1</v>
      </c>
      <c r="K4384">
        <v>8</v>
      </c>
      <c r="L4384" t="s">
        <v>43</v>
      </c>
      <c r="M4384">
        <v>2608</v>
      </c>
      <c r="N4384">
        <v>1402</v>
      </c>
      <c r="O4384">
        <v>1318</v>
      </c>
      <c r="P4384">
        <v>980</v>
      </c>
      <c r="Q4384" t="str">
        <f t="shared" si="272"/>
        <v>YES</v>
      </c>
      <c r="R4384">
        <f t="shared" si="273"/>
        <v>2382</v>
      </c>
      <c r="S4384">
        <f t="shared" si="274"/>
        <v>151.13350125944584</v>
      </c>
      <c r="T4384">
        <f t="shared" si="275"/>
        <v>31.786395422759057</v>
      </c>
      <c r="U4384">
        <v>600</v>
      </c>
      <c r="V4384">
        <v>72000</v>
      </c>
      <c r="W4384">
        <v>360000</v>
      </c>
      <c r="X4384" s="2">
        <v>42731</v>
      </c>
      <c r="Y4384">
        <v>329203</v>
      </c>
      <c r="Z4384" s="3">
        <v>138.04</v>
      </c>
      <c r="AA4384">
        <v>0.26</v>
      </c>
      <c r="AB4384">
        <v>2016</v>
      </c>
      <c r="AC4384">
        <v>16</v>
      </c>
      <c r="AD4384">
        <v>12</v>
      </c>
      <c r="AE4384">
        <v>27</v>
      </c>
    </row>
    <row r="4385" spans="1:31" x14ac:dyDescent="0.25">
      <c r="A4385" t="s">
        <v>4903</v>
      </c>
      <c r="B4385">
        <v>63368</v>
      </c>
      <c r="C4385" t="s">
        <v>371</v>
      </c>
      <c r="D4385" t="s">
        <v>110</v>
      </c>
      <c r="E4385" t="s">
        <v>34</v>
      </c>
      <c r="F4385">
        <v>2000</v>
      </c>
      <c r="G4385" t="s">
        <v>176</v>
      </c>
      <c r="H4385">
        <v>4</v>
      </c>
      <c r="I4385">
        <v>2</v>
      </c>
      <c r="J4385">
        <v>1</v>
      </c>
      <c r="K4385">
        <v>7</v>
      </c>
      <c r="L4385" t="s">
        <v>31</v>
      </c>
      <c r="M4385">
        <v>2617</v>
      </c>
      <c r="N4385">
        <v>2617</v>
      </c>
      <c r="O4385">
        <v>2596</v>
      </c>
      <c r="P4385">
        <v>0</v>
      </c>
      <c r="Q4385" t="str">
        <f t="shared" si="272"/>
        <v>NO</v>
      </c>
      <c r="R4385">
        <f t="shared" si="273"/>
        <v>2617</v>
      </c>
      <c r="S4385">
        <f t="shared" si="274"/>
        <v>128.00917080626672</v>
      </c>
      <c r="T4385">
        <f t="shared" si="275"/>
        <v>30.76216712580349</v>
      </c>
      <c r="U4385">
        <v>618</v>
      </c>
      <c r="V4385">
        <v>80663</v>
      </c>
      <c r="W4385">
        <v>335000</v>
      </c>
      <c r="X4385" s="2">
        <v>42709</v>
      </c>
      <c r="Y4385">
        <v>393250</v>
      </c>
      <c r="Z4385" s="3">
        <v>128.01</v>
      </c>
      <c r="AA4385">
        <v>0.25</v>
      </c>
      <c r="AB4385">
        <v>2016</v>
      </c>
      <c r="AC4385">
        <v>16</v>
      </c>
      <c r="AD4385">
        <v>12</v>
      </c>
      <c r="AE4385">
        <v>5</v>
      </c>
    </row>
    <row r="4386" spans="1:31" x14ac:dyDescent="0.25">
      <c r="A4386" t="s">
        <v>4904</v>
      </c>
      <c r="B4386">
        <v>63368</v>
      </c>
      <c r="C4386" t="s">
        <v>373</v>
      </c>
      <c r="D4386" t="s">
        <v>110</v>
      </c>
      <c r="E4386" t="s">
        <v>42</v>
      </c>
      <c r="F4386">
        <v>2000</v>
      </c>
      <c r="G4386" t="s">
        <v>30</v>
      </c>
      <c r="H4386">
        <v>4</v>
      </c>
      <c r="I4386">
        <v>2</v>
      </c>
      <c r="J4386">
        <v>1</v>
      </c>
      <c r="K4386">
        <v>8</v>
      </c>
      <c r="L4386" t="s">
        <v>43</v>
      </c>
      <c r="M4386">
        <v>3058</v>
      </c>
      <c r="N4386">
        <v>1762</v>
      </c>
      <c r="O4386">
        <v>1296</v>
      </c>
      <c r="P4386">
        <v>0</v>
      </c>
      <c r="Q4386" t="str">
        <f t="shared" si="272"/>
        <v>NO</v>
      </c>
      <c r="R4386">
        <f t="shared" si="273"/>
        <v>1762</v>
      </c>
      <c r="S4386">
        <f t="shared" si="274"/>
        <v>146.14074914869465</v>
      </c>
      <c r="T4386">
        <f t="shared" si="275"/>
        <v>26.869939060021704</v>
      </c>
      <c r="U4386">
        <v>420</v>
      </c>
      <c r="V4386">
        <v>49500</v>
      </c>
      <c r="W4386">
        <v>257500</v>
      </c>
      <c r="X4386" s="2">
        <v>42583</v>
      </c>
      <c r="Y4386">
        <v>321909</v>
      </c>
      <c r="Z4386" s="3">
        <v>84.21</v>
      </c>
      <c r="AA4386">
        <v>0.22</v>
      </c>
      <c r="AB4386">
        <v>2016</v>
      </c>
      <c r="AC4386">
        <v>16</v>
      </c>
      <c r="AD4386">
        <v>8</v>
      </c>
      <c r="AE4386">
        <v>1</v>
      </c>
    </row>
    <row r="4387" spans="1:31" x14ac:dyDescent="0.25">
      <c r="A4387" t="s">
        <v>4905</v>
      </c>
      <c r="B4387">
        <v>63368</v>
      </c>
      <c r="C4387" t="s">
        <v>373</v>
      </c>
      <c r="D4387" t="s">
        <v>110</v>
      </c>
      <c r="E4387" t="s">
        <v>48</v>
      </c>
      <c r="F4387">
        <v>2001</v>
      </c>
      <c r="G4387" t="s">
        <v>30</v>
      </c>
      <c r="H4387">
        <v>4</v>
      </c>
      <c r="I4387">
        <v>3</v>
      </c>
      <c r="J4387">
        <v>1</v>
      </c>
      <c r="K4387">
        <v>10</v>
      </c>
      <c r="L4387" t="s">
        <v>43</v>
      </c>
      <c r="M4387">
        <v>3511</v>
      </c>
      <c r="N4387">
        <v>1975</v>
      </c>
      <c r="O4387">
        <v>1536</v>
      </c>
      <c r="P4387">
        <v>0</v>
      </c>
      <c r="Q4387" t="str">
        <f t="shared" si="272"/>
        <v>NO</v>
      </c>
      <c r="R4387">
        <f t="shared" si="273"/>
        <v>1975</v>
      </c>
      <c r="S4387">
        <f t="shared" si="274"/>
        <v>146.83544303797467</v>
      </c>
      <c r="T4387">
        <f t="shared" si="275"/>
        <v>35.039389106374756</v>
      </c>
      <c r="U4387">
        <v>480</v>
      </c>
      <c r="V4387">
        <v>49500</v>
      </c>
      <c r="W4387">
        <v>290000</v>
      </c>
      <c r="X4387" s="2">
        <v>42430</v>
      </c>
      <c r="Y4387">
        <v>367978</v>
      </c>
      <c r="Z4387" s="3">
        <v>82.6</v>
      </c>
      <c r="AA4387">
        <v>0.19</v>
      </c>
      <c r="AB4387">
        <v>2016</v>
      </c>
      <c r="AC4387">
        <v>15</v>
      </c>
      <c r="AD4387">
        <v>3</v>
      </c>
      <c r="AE4387">
        <v>1</v>
      </c>
    </row>
    <row r="4388" spans="1:31" x14ac:dyDescent="0.25">
      <c r="A4388" t="s">
        <v>4906</v>
      </c>
      <c r="B4388">
        <v>63368</v>
      </c>
      <c r="C4388" t="s">
        <v>380</v>
      </c>
      <c r="D4388" t="s">
        <v>110</v>
      </c>
      <c r="E4388" t="s">
        <v>66</v>
      </c>
      <c r="F4388">
        <v>2000</v>
      </c>
      <c r="G4388" t="s">
        <v>60</v>
      </c>
      <c r="H4388">
        <v>4</v>
      </c>
      <c r="I4388">
        <v>2</v>
      </c>
      <c r="J4388">
        <v>1</v>
      </c>
      <c r="K4388">
        <v>9</v>
      </c>
      <c r="L4388" t="s">
        <v>43</v>
      </c>
      <c r="M4388">
        <v>3135</v>
      </c>
      <c r="N4388">
        <v>1839</v>
      </c>
      <c r="O4388">
        <v>1823</v>
      </c>
      <c r="P4388">
        <v>0</v>
      </c>
      <c r="Q4388" t="str">
        <f t="shared" si="272"/>
        <v>NO</v>
      </c>
      <c r="R4388">
        <f t="shared" si="273"/>
        <v>1839</v>
      </c>
      <c r="S4388">
        <f t="shared" si="274"/>
        <v>182.10984230560086</v>
      </c>
      <c r="T4388">
        <f t="shared" si="275"/>
        <v>32.034358738904196</v>
      </c>
      <c r="U4388">
        <v>765</v>
      </c>
      <c r="V4388">
        <v>55000</v>
      </c>
      <c r="W4388">
        <v>334900</v>
      </c>
      <c r="X4388" s="2">
        <v>42565</v>
      </c>
      <c r="Y4388">
        <v>358679</v>
      </c>
      <c r="Z4388" s="3">
        <v>106.83</v>
      </c>
      <c r="AA4388">
        <v>0.24</v>
      </c>
      <c r="AB4388">
        <v>2016</v>
      </c>
      <c r="AC4388">
        <v>16</v>
      </c>
      <c r="AD4388">
        <v>7</v>
      </c>
      <c r="AE4388">
        <v>14</v>
      </c>
    </row>
    <row r="4389" spans="1:31" x14ac:dyDescent="0.25">
      <c r="A4389" t="s">
        <v>4907</v>
      </c>
      <c r="B4389">
        <v>63368</v>
      </c>
      <c r="C4389" t="s">
        <v>380</v>
      </c>
      <c r="D4389" t="s">
        <v>110</v>
      </c>
      <c r="E4389" t="s">
        <v>36</v>
      </c>
      <c r="F4389">
        <v>2002</v>
      </c>
      <c r="G4389" t="s">
        <v>60</v>
      </c>
      <c r="H4389">
        <v>4</v>
      </c>
      <c r="I4389">
        <v>2</v>
      </c>
      <c r="J4389">
        <v>1</v>
      </c>
      <c r="K4389">
        <v>8</v>
      </c>
      <c r="L4389" t="s">
        <v>43</v>
      </c>
      <c r="M4389">
        <v>3036</v>
      </c>
      <c r="N4389">
        <v>1740</v>
      </c>
      <c r="O4389">
        <v>1695</v>
      </c>
      <c r="P4389">
        <v>0</v>
      </c>
      <c r="Q4389" t="str">
        <f t="shared" si="272"/>
        <v>NO</v>
      </c>
      <c r="R4389">
        <f t="shared" si="273"/>
        <v>1740</v>
      </c>
      <c r="S4389">
        <f t="shared" si="274"/>
        <v>169.54022988505747</v>
      </c>
      <c r="T4389">
        <f t="shared" si="275"/>
        <v>39.836871387673526</v>
      </c>
      <c r="U4389">
        <v>483</v>
      </c>
      <c r="V4389">
        <v>55000</v>
      </c>
      <c r="W4389">
        <v>295000</v>
      </c>
      <c r="X4389" s="2">
        <v>42495</v>
      </c>
      <c r="Y4389">
        <v>331791</v>
      </c>
      <c r="Z4389" s="3">
        <v>97.17</v>
      </c>
      <c r="AA4389">
        <v>0.17</v>
      </c>
      <c r="AB4389">
        <v>2016</v>
      </c>
      <c r="AC4389">
        <v>14</v>
      </c>
      <c r="AD4389">
        <v>5</v>
      </c>
      <c r="AE4389">
        <v>5</v>
      </c>
    </row>
    <row r="4390" spans="1:31" x14ac:dyDescent="0.25">
      <c r="A4390" t="s">
        <v>4908</v>
      </c>
      <c r="B4390">
        <v>63368</v>
      </c>
      <c r="C4390" t="s">
        <v>387</v>
      </c>
      <c r="D4390" t="s">
        <v>110</v>
      </c>
      <c r="E4390" t="s">
        <v>114</v>
      </c>
      <c r="F4390">
        <v>2001</v>
      </c>
      <c r="G4390" t="s">
        <v>60</v>
      </c>
      <c r="H4390">
        <v>4</v>
      </c>
      <c r="I4390">
        <v>2</v>
      </c>
      <c r="J4390">
        <v>1</v>
      </c>
      <c r="K4390">
        <v>8</v>
      </c>
      <c r="L4390" t="s">
        <v>43</v>
      </c>
      <c r="M4390">
        <v>2580</v>
      </c>
      <c r="N4390">
        <v>1376</v>
      </c>
      <c r="O4390">
        <v>1204</v>
      </c>
      <c r="P4390">
        <v>0</v>
      </c>
      <c r="Q4390" t="str">
        <f t="shared" si="272"/>
        <v>NO</v>
      </c>
      <c r="R4390">
        <f t="shared" si="273"/>
        <v>1376</v>
      </c>
      <c r="S4390">
        <f t="shared" si="274"/>
        <v>220.93023255813952</v>
      </c>
      <c r="T4390">
        <f t="shared" si="275"/>
        <v>21.808999081726352</v>
      </c>
      <c r="U4390">
        <v>630</v>
      </c>
      <c r="V4390">
        <v>49500</v>
      </c>
      <c r="W4390">
        <v>304000</v>
      </c>
      <c r="X4390" s="2">
        <v>42692</v>
      </c>
      <c r="Y4390">
        <v>275479</v>
      </c>
      <c r="Z4390" s="3">
        <v>117.83</v>
      </c>
      <c r="AA4390">
        <v>0.32</v>
      </c>
      <c r="AB4390">
        <v>2016</v>
      </c>
      <c r="AC4390">
        <v>15</v>
      </c>
      <c r="AD4390">
        <v>11</v>
      </c>
      <c r="AE4390">
        <v>18</v>
      </c>
    </row>
    <row r="4391" spans="1:31" x14ac:dyDescent="0.25">
      <c r="A4391" t="s">
        <v>4909</v>
      </c>
      <c r="B4391">
        <v>63368</v>
      </c>
      <c r="C4391" t="s">
        <v>393</v>
      </c>
      <c r="D4391" t="s">
        <v>110</v>
      </c>
      <c r="E4391" t="s">
        <v>48</v>
      </c>
      <c r="F4391">
        <v>2000</v>
      </c>
      <c r="G4391" t="s">
        <v>30</v>
      </c>
      <c r="H4391">
        <v>3</v>
      </c>
      <c r="I4391">
        <v>3</v>
      </c>
      <c r="J4391">
        <v>0</v>
      </c>
      <c r="K4391">
        <v>5</v>
      </c>
      <c r="L4391" t="s">
        <v>31</v>
      </c>
      <c r="M4391">
        <v>1308</v>
      </c>
      <c r="N4391">
        <v>1308</v>
      </c>
      <c r="O4391">
        <v>1288</v>
      </c>
      <c r="P4391">
        <v>1150</v>
      </c>
      <c r="Q4391" t="str">
        <f t="shared" si="272"/>
        <v>YES</v>
      </c>
      <c r="R4391">
        <f t="shared" si="273"/>
        <v>2458</v>
      </c>
      <c r="S4391">
        <f t="shared" si="274"/>
        <v>83.401139137510171</v>
      </c>
      <c r="T4391">
        <f t="shared" si="275"/>
        <v>24.769223333816637</v>
      </c>
      <c r="U4391">
        <v>400</v>
      </c>
      <c r="V4391">
        <v>0</v>
      </c>
      <c r="W4391">
        <v>205000</v>
      </c>
      <c r="X4391" s="2">
        <v>42702</v>
      </c>
      <c r="Y4391">
        <v>238711</v>
      </c>
      <c r="Z4391" s="3">
        <v>156.72999999999999</v>
      </c>
      <c r="AA4391">
        <v>0.19</v>
      </c>
      <c r="AB4391">
        <v>2016</v>
      </c>
      <c r="AC4391">
        <v>16</v>
      </c>
      <c r="AD4391">
        <v>11</v>
      </c>
      <c r="AE4391">
        <v>28</v>
      </c>
    </row>
    <row r="4392" spans="1:31" x14ac:dyDescent="0.25">
      <c r="A4392" t="s">
        <v>4910</v>
      </c>
      <c r="B4392">
        <v>63368</v>
      </c>
      <c r="C4392" t="s">
        <v>393</v>
      </c>
      <c r="D4392" t="s">
        <v>110</v>
      </c>
      <c r="E4392" t="s">
        <v>359</v>
      </c>
      <c r="F4392">
        <v>2001</v>
      </c>
      <c r="G4392" t="s">
        <v>30</v>
      </c>
      <c r="H4392">
        <v>3</v>
      </c>
      <c r="I4392">
        <v>2</v>
      </c>
      <c r="J4392">
        <v>0</v>
      </c>
      <c r="K4392">
        <v>7</v>
      </c>
      <c r="L4392" t="s">
        <v>31</v>
      </c>
      <c r="M4392">
        <v>1254</v>
      </c>
      <c r="N4392">
        <v>1254</v>
      </c>
      <c r="O4392">
        <v>1210</v>
      </c>
      <c r="P4392">
        <v>420</v>
      </c>
      <c r="Q4392" t="str">
        <f t="shared" si="272"/>
        <v>YES</v>
      </c>
      <c r="R4392">
        <f t="shared" si="273"/>
        <v>1674</v>
      </c>
      <c r="S4392">
        <f t="shared" si="274"/>
        <v>107.52688172043011</v>
      </c>
      <c r="T4392">
        <f t="shared" si="275"/>
        <v>11.80637544273908</v>
      </c>
      <c r="U4392">
        <v>400</v>
      </c>
      <c r="V4392">
        <v>0</v>
      </c>
      <c r="W4392">
        <v>180000</v>
      </c>
      <c r="X4392" s="2">
        <v>42559</v>
      </c>
      <c r="Y4392">
        <v>212055</v>
      </c>
      <c r="Z4392" s="3">
        <v>143.54</v>
      </c>
      <c r="AA4392">
        <v>0.35</v>
      </c>
      <c r="AB4392">
        <v>2016</v>
      </c>
      <c r="AC4392">
        <v>15</v>
      </c>
      <c r="AD4392">
        <v>7</v>
      </c>
      <c r="AE4392">
        <v>8</v>
      </c>
    </row>
    <row r="4393" spans="1:31" x14ac:dyDescent="0.25">
      <c r="A4393" t="s">
        <v>4911</v>
      </c>
      <c r="B4393">
        <v>63368</v>
      </c>
      <c r="C4393" t="s">
        <v>402</v>
      </c>
      <c r="D4393" t="s">
        <v>110</v>
      </c>
      <c r="E4393" t="s">
        <v>48</v>
      </c>
      <c r="F4393">
        <v>2000</v>
      </c>
      <c r="G4393" t="s">
        <v>60</v>
      </c>
      <c r="H4393">
        <v>4</v>
      </c>
      <c r="I4393">
        <v>2</v>
      </c>
      <c r="J4393">
        <v>0</v>
      </c>
      <c r="K4393">
        <v>7</v>
      </c>
      <c r="L4393" t="s">
        <v>31</v>
      </c>
      <c r="M4393">
        <v>2241</v>
      </c>
      <c r="N4393">
        <v>2241</v>
      </c>
      <c r="O4393">
        <v>2160</v>
      </c>
      <c r="P4393">
        <v>0</v>
      </c>
      <c r="Q4393" t="str">
        <f t="shared" si="272"/>
        <v>NO</v>
      </c>
      <c r="R4393">
        <f t="shared" si="273"/>
        <v>2241</v>
      </c>
      <c r="S4393">
        <f t="shared" si="274"/>
        <v>122.71307452030344</v>
      </c>
      <c r="T4393">
        <f t="shared" si="275"/>
        <v>33.227006911217437</v>
      </c>
      <c r="U4393">
        <v>580</v>
      </c>
      <c r="V4393">
        <v>55000</v>
      </c>
      <c r="W4393">
        <v>275000</v>
      </c>
      <c r="X4393" s="2">
        <v>42657</v>
      </c>
      <c r="Y4393">
        <v>311458</v>
      </c>
      <c r="Z4393" s="3">
        <v>122.71</v>
      </c>
      <c r="AA4393">
        <v>0.19</v>
      </c>
      <c r="AB4393">
        <v>2016</v>
      </c>
      <c r="AC4393">
        <v>16</v>
      </c>
      <c r="AD4393">
        <v>10</v>
      </c>
      <c r="AE4393">
        <v>14</v>
      </c>
    </row>
    <row r="4394" spans="1:31" x14ac:dyDescent="0.25">
      <c r="A4394" t="s">
        <v>4912</v>
      </c>
      <c r="B4394">
        <v>63368</v>
      </c>
      <c r="C4394" t="s">
        <v>402</v>
      </c>
      <c r="D4394" t="s">
        <v>110</v>
      </c>
      <c r="E4394" t="s">
        <v>42</v>
      </c>
      <c r="F4394">
        <v>2002</v>
      </c>
      <c r="G4394" t="s">
        <v>30</v>
      </c>
      <c r="H4394">
        <v>3</v>
      </c>
      <c r="I4394">
        <v>2</v>
      </c>
      <c r="J4394">
        <v>0</v>
      </c>
      <c r="K4394">
        <v>5</v>
      </c>
      <c r="L4394" t="s">
        <v>31</v>
      </c>
      <c r="M4394">
        <v>2222</v>
      </c>
      <c r="N4394">
        <v>2222</v>
      </c>
      <c r="O4394">
        <v>2144</v>
      </c>
      <c r="P4394">
        <v>0</v>
      </c>
      <c r="Q4394" t="str">
        <f t="shared" si="272"/>
        <v>NO</v>
      </c>
      <c r="R4394">
        <f t="shared" si="273"/>
        <v>2222</v>
      </c>
      <c r="S4394">
        <f t="shared" si="274"/>
        <v>106.43564356435644</v>
      </c>
      <c r="T4394">
        <f t="shared" si="275"/>
        <v>24.678604224058766</v>
      </c>
      <c r="U4394">
        <v>441</v>
      </c>
      <c r="V4394">
        <v>49500</v>
      </c>
      <c r="W4394">
        <v>236500</v>
      </c>
      <c r="X4394" s="2">
        <v>42431</v>
      </c>
      <c r="Y4394">
        <v>279714</v>
      </c>
      <c r="Z4394" s="3">
        <v>106.44</v>
      </c>
      <c r="AA4394">
        <v>0.22</v>
      </c>
      <c r="AB4394">
        <v>2016</v>
      </c>
      <c r="AC4394">
        <v>14</v>
      </c>
      <c r="AD4394">
        <v>3</v>
      </c>
      <c r="AE4394">
        <v>2</v>
      </c>
    </row>
    <row r="4395" spans="1:31" x14ac:dyDescent="0.25">
      <c r="A4395" t="s">
        <v>4913</v>
      </c>
      <c r="B4395">
        <v>63368</v>
      </c>
      <c r="C4395" t="s">
        <v>413</v>
      </c>
      <c r="D4395" t="s">
        <v>28</v>
      </c>
      <c r="E4395" t="s">
        <v>42</v>
      </c>
      <c r="F4395">
        <v>2003</v>
      </c>
      <c r="G4395" t="s">
        <v>30</v>
      </c>
      <c r="H4395">
        <v>4</v>
      </c>
      <c r="I4395">
        <v>2</v>
      </c>
      <c r="J4395">
        <v>1</v>
      </c>
      <c r="K4395">
        <v>7</v>
      </c>
      <c r="L4395" t="s">
        <v>43</v>
      </c>
      <c r="M4395">
        <v>1426</v>
      </c>
      <c r="N4395">
        <v>762</v>
      </c>
      <c r="O4395">
        <v>640</v>
      </c>
      <c r="P4395">
        <v>0</v>
      </c>
      <c r="Q4395" t="str">
        <f t="shared" si="272"/>
        <v>NO</v>
      </c>
      <c r="R4395">
        <f t="shared" si="273"/>
        <v>762</v>
      </c>
      <c r="S4395">
        <f t="shared" si="274"/>
        <v>255.90551181102362</v>
      </c>
      <c r="T4395">
        <f t="shared" si="275"/>
        <v>20.348109191084397</v>
      </c>
      <c r="U4395">
        <v>400</v>
      </c>
      <c r="V4395">
        <v>50000</v>
      </c>
      <c r="W4395">
        <v>195000</v>
      </c>
      <c r="X4395" s="2">
        <v>42605</v>
      </c>
      <c r="Y4395">
        <v>208642</v>
      </c>
      <c r="Z4395" s="3">
        <v>136.75</v>
      </c>
      <c r="AA4395">
        <v>0.22</v>
      </c>
      <c r="AB4395">
        <v>2016</v>
      </c>
      <c r="AC4395">
        <v>13</v>
      </c>
      <c r="AD4395">
        <v>8</v>
      </c>
      <c r="AE4395">
        <v>23</v>
      </c>
    </row>
    <row r="4396" spans="1:31" x14ac:dyDescent="0.25">
      <c r="A4396" t="s">
        <v>4914</v>
      </c>
      <c r="B4396">
        <v>63368</v>
      </c>
      <c r="C4396" t="s">
        <v>415</v>
      </c>
      <c r="D4396" t="s">
        <v>110</v>
      </c>
      <c r="E4396" t="s">
        <v>77</v>
      </c>
      <c r="F4396">
        <v>2001</v>
      </c>
      <c r="G4396" t="s">
        <v>181</v>
      </c>
      <c r="H4396">
        <v>4</v>
      </c>
      <c r="I4396">
        <v>3</v>
      </c>
      <c r="J4396">
        <v>1</v>
      </c>
      <c r="K4396">
        <v>8</v>
      </c>
      <c r="L4396" t="s">
        <v>43</v>
      </c>
      <c r="M4396">
        <v>2623</v>
      </c>
      <c r="N4396">
        <v>1423</v>
      </c>
      <c r="O4396">
        <v>1322</v>
      </c>
      <c r="P4396">
        <v>245</v>
      </c>
      <c r="Q4396" t="str">
        <f t="shared" si="272"/>
        <v>YES</v>
      </c>
      <c r="R4396">
        <f t="shared" si="273"/>
        <v>1668</v>
      </c>
      <c r="S4396">
        <f t="shared" si="274"/>
        <v>187.35011990407673</v>
      </c>
      <c r="T4396">
        <f t="shared" si="275"/>
        <v>23.141976954293668</v>
      </c>
      <c r="U4396">
        <v>600</v>
      </c>
      <c r="V4396">
        <v>49500</v>
      </c>
      <c r="W4396">
        <v>312500</v>
      </c>
      <c r="X4396" s="2">
        <v>42710</v>
      </c>
      <c r="Y4396">
        <v>319680</v>
      </c>
      <c r="Z4396" s="3">
        <v>119.14</v>
      </c>
      <c r="AA4396">
        <v>0.31</v>
      </c>
      <c r="AB4396">
        <v>2016</v>
      </c>
      <c r="AC4396">
        <v>15</v>
      </c>
      <c r="AD4396">
        <v>12</v>
      </c>
      <c r="AE4396">
        <v>6</v>
      </c>
    </row>
    <row r="4397" spans="1:31" x14ac:dyDescent="0.25">
      <c r="A4397" t="s">
        <v>4915</v>
      </c>
      <c r="B4397">
        <v>63368</v>
      </c>
      <c r="C4397" t="s">
        <v>415</v>
      </c>
      <c r="D4397" t="s">
        <v>110</v>
      </c>
      <c r="E4397" t="s">
        <v>77</v>
      </c>
      <c r="F4397">
        <v>2001</v>
      </c>
      <c r="G4397" t="s">
        <v>181</v>
      </c>
      <c r="H4397">
        <v>4</v>
      </c>
      <c r="I4397">
        <v>2</v>
      </c>
      <c r="J4397">
        <v>1</v>
      </c>
      <c r="K4397">
        <v>8</v>
      </c>
      <c r="L4397" t="s">
        <v>43</v>
      </c>
      <c r="M4397">
        <v>2531</v>
      </c>
      <c r="N4397">
        <v>1367</v>
      </c>
      <c r="O4397">
        <v>1268</v>
      </c>
      <c r="P4397">
        <v>0</v>
      </c>
      <c r="Q4397" t="str">
        <f t="shared" si="272"/>
        <v>NO</v>
      </c>
      <c r="R4397">
        <f t="shared" si="273"/>
        <v>1367</v>
      </c>
      <c r="S4397">
        <f t="shared" si="274"/>
        <v>213.60643745427944</v>
      </c>
      <c r="T4397">
        <f t="shared" si="275"/>
        <v>21.623863266092005</v>
      </c>
      <c r="U4397">
        <v>624</v>
      </c>
      <c r="V4397">
        <v>49500</v>
      </c>
      <c r="W4397">
        <v>292000</v>
      </c>
      <c r="X4397" s="2">
        <v>42543</v>
      </c>
      <c r="Y4397">
        <v>291676</v>
      </c>
      <c r="Z4397" s="3">
        <v>115.37</v>
      </c>
      <c r="AA4397">
        <v>0.31</v>
      </c>
      <c r="AB4397">
        <v>2016</v>
      </c>
      <c r="AC4397">
        <v>15</v>
      </c>
      <c r="AD4397">
        <v>6</v>
      </c>
      <c r="AE4397">
        <v>22</v>
      </c>
    </row>
    <row r="4398" spans="1:31" x14ac:dyDescent="0.25">
      <c r="A4398" t="s">
        <v>4916</v>
      </c>
      <c r="B4398">
        <v>63368</v>
      </c>
      <c r="C4398" t="s">
        <v>440</v>
      </c>
      <c r="D4398" t="s">
        <v>110</v>
      </c>
      <c r="E4398" t="s">
        <v>74</v>
      </c>
      <c r="F4398">
        <v>2002</v>
      </c>
      <c r="G4398" t="s">
        <v>181</v>
      </c>
      <c r="H4398">
        <v>4</v>
      </c>
      <c r="I4398">
        <v>4</v>
      </c>
      <c r="J4398">
        <v>1</v>
      </c>
      <c r="K4398">
        <v>9</v>
      </c>
      <c r="L4398" t="s">
        <v>43</v>
      </c>
      <c r="M4398">
        <v>3232</v>
      </c>
      <c r="N4398">
        <v>1826</v>
      </c>
      <c r="O4398">
        <v>1450</v>
      </c>
      <c r="P4398">
        <v>1100</v>
      </c>
      <c r="Q4398" t="str">
        <f t="shared" si="272"/>
        <v>YES</v>
      </c>
      <c r="R4398">
        <f t="shared" si="273"/>
        <v>2926</v>
      </c>
      <c r="S4398">
        <f t="shared" si="274"/>
        <v>140.80656185919344</v>
      </c>
      <c r="T4398">
        <f t="shared" si="275"/>
        <v>28.661268330689815</v>
      </c>
      <c r="U4398">
        <v>660</v>
      </c>
      <c r="V4398">
        <v>99000</v>
      </c>
      <c r="W4398">
        <v>412000</v>
      </c>
      <c r="X4398" s="2">
        <v>42725</v>
      </c>
      <c r="Y4398">
        <v>513420</v>
      </c>
      <c r="Z4398" s="3">
        <v>127.48</v>
      </c>
      <c r="AA4398">
        <v>0.33</v>
      </c>
      <c r="AB4398">
        <v>2016</v>
      </c>
      <c r="AC4398">
        <v>14</v>
      </c>
      <c r="AD4398">
        <v>12</v>
      </c>
      <c r="AE4398">
        <v>21</v>
      </c>
    </row>
    <row r="4399" spans="1:31" x14ac:dyDescent="0.25">
      <c r="A4399" t="s">
        <v>4917</v>
      </c>
      <c r="B4399">
        <v>63366</v>
      </c>
      <c r="C4399" t="s">
        <v>444</v>
      </c>
      <c r="D4399" t="s">
        <v>110</v>
      </c>
      <c r="E4399" t="s">
        <v>34</v>
      </c>
      <c r="F4399">
        <v>2002</v>
      </c>
      <c r="G4399" t="s">
        <v>60</v>
      </c>
      <c r="H4399">
        <v>3</v>
      </c>
      <c r="I4399">
        <v>2</v>
      </c>
      <c r="J4399">
        <v>0</v>
      </c>
      <c r="K4399">
        <v>6</v>
      </c>
      <c r="L4399" t="s">
        <v>31</v>
      </c>
      <c r="M4399">
        <v>1498</v>
      </c>
      <c r="N4399">
        <v>1498</v>
      </c>
      <c r="O4399">
        <v>1498</v>
      </c>
      <c r="P4399">
        <v>0</v>
      </c>
      <c r="Q4399" t="str">
        <f t="shared" si="272"/>
        <v>NO</v>
      </c>
      <c r="R4399">
        <f t="shared" si="273"/>
        <v>1498</v>
      </c>
      <c r="S4399">
        <f t="shared" si="274"/>
        <v>126.83578104138851</v>
      </c>
      <c r="T4399">
        <f t="shared" si="275"/>
        <v>17.447199265381084</v>
      </c>
      <c r="U4399">
        <v>420</v>
      </c>
      <c r="V4399">
        <v>0</v>
      </c>
      <c r="W4399">
        <v>190000</v>
      </c>
      <c r="X4399" s="2">
        <v>42443</v>
      </c>
      <c r="Y4399">
        <v>216738</v>
      </c>
      <c r="Z4399" s="3">
        <v>126.84</v>
      </c>
      <c r="AA4399">
        <v>0.25</v>
      </c>
      <c r="AB4399">
        <v>2016</v>
      </c>
      <c r="AC4399">
        <v>14</v>
      </c>
      <c r="AD4399">
        <v>3</v>
      </c>
      <c r="AE4399">
        <v>14</v>
      </c>
    </row>
    <row r="4400" spans="1:31" x14ac:dyDescent="0.25">
      <c r="A4400" t="s">
        <v>4918</v>
      </c>
      <c r="B4400">
        <v>63366</v>
      </c>
      <c r="C4400" t="s">
        <v>444</v>
      </c>
      <c r="D4400" t="s">
        <v>110</v>
      </c>
      <c r="E4400" t="s">
        <v>45</v>
      </c>
      <c r="F4400">
        <v>2000</v>
      </c>
      <c r="G4400" t="s">
        <v>60</v>
      </c>
      <c r="H4400">
        <v>4</v>
      </c>
      <c r="I4400">
        <v>3</v>
      </c>
      <c r="J4400">
        <v>1</v>
      </c>
      <c r="K4400">
        <v>8</v>
      </c>
      <c r="L4400" t="s">
        <v>43</v>
      </c>
      <c r="M4400">
        <v>1941</v>
      </c>
      <c r="N4400">
        <v>1006</v>
      </c>
      <c r="O4400">
        <v>935</v>
      </c>
      <c r="P4400">
        <v>842</v>
      </c>
      <c r="Q4400" t="str">
        <f t="shared" si="272"/>
        <v>YES</v>
      </c>
      <c r="R4400">
        <f t="shared" si="273"/>
        <v>1848</v>
      </c>
      <c r="S4400">
        <f t="shared" si="274"/>
        <v>110.93073593073593</v>
      </c>
      <c r="T4400">
        <f t="shared" si="275"/>
        <v>20.461532319239826</v>
      </c>
      <c r="U4400">
        <v>504</v>
      </c>
      <c r="V4400">
        <v>0</v>
      </c>
      <c r="W4400">
        <v>205000</v>
      </c>
      <c r="X4400" s="2">
        <v>42585</v>
      </c>
      <c r="Y4400">
        <v>260808</v>
      </c>
      <c r="Z4400" s="3">
        <v>105.62</v>
      </c>
      <c r="AA4400">
        <v>0.23</v>
      </c>
      <c r="AB4400">
        <v>2016</v>
      </c>
      <c r="AC4400">
        <v>16</v>
      </c>
      <c r="AD4400">
        <v>8</v>
      </c>
      <c r="AE4400">
        <v>3</v>
      </c>
    </row>
    <row r="4401" spans="1:31" x14ac:dyDescent="0.25">
      <c r="A4401" t="s">
        <v>4919</v>
      </c>
      <c r="B4401">
        <v>63366</v>
      </c>
      <c r="C4401" t="s">
        <v>451</v>
      </c>
      <c r="D4401" t="s">
        <v>110</v>
      </c>
      <c r="E4401" t="s">
        <v>40</v>
      </c>
      <c r="F4401">
        <v>2001</v>
      </c>
      <c r="G4401" t="s">
        <v>60</v>
      </c>
      <c r="H4401">
        <v>3</v>
      </c>
      <c r="I4401">
        <v>2</v>
      </c>
      <c r="J4401">
        <v>0</v>
      </c>
      <c r="K4401">
        <v>6</v>
      </c>
      <c r="L4401" t="s">
        <v>31</v>
      </c>
      <c r="M4401">
        <v>2040</v>
      </c>
      <c r="N4401">
        <v>2040</v>
      </c>
      <c r="O4401">
        <v>1976</v>
      </c>
      <c r="P4401">
        <v>0</v>
      </c>
      <c r="Q4401" t="str">
        <f t="shared" si="272"/>
        <v>NO</v>
      </c>
      <c r="R4401">
        <f t="shared" si="273"/>
        <v>2040</v>
      </c>
      <c r="S4401">
        <f t="shared" si="274"/>
        <v>125.98039215686275</v>
      </c>
      <c r="T4401">
        <f t="shared" si="275"/>
        <v>19.666360575451485</v>
      </c>
      <c r="U4401">
        <v>650</v>
      </c>
      <c r="V4401">
        <v>0</v>
      </c>
      <c r="W4401">
        <v>257000</v>
      </c>
      <c r="X4401" s="2">
        <v>42733</v>
      </c>
      <c r="Y4401">
        <v>297379</v>
      </c>
      <c r="Z4401" s="3">
        <v>125.98</v>
      </c>
      <c r="AA4401">
        <v>0.3</v>
      </c>
      <c r="AB4401">
        <v>2016</v>
      </c>
      <c r="AC4401">
        <v>15</v>
      </c>
      <c r="AD4401">
        <v>12</v>
      </c>
      <c r="AE4401">
        <v>29</v>
      </c>
    </row>
    <row r="4402" spans="1:31" x14ac:dyDescent="0.25">
      <c r="A4402" t="s">
        <v>4920</v>
      </c>
      <c r="B4402">
        <v>63366</v>
      </c>
      <c r="C4402" t="s">
        <v>471</v>
      </c>
      <c r="D4402" t="s">
        <v>28</v>
      </c>
      <c r="E4402" t="s">
        <v>38</v>
      </c>
      <c r="F4402">
        <v>2001</v>
      </c>
      <c r="G4402" t="s">
        <v>60</v>
      </c>
      <c r="H4402">
        <v>3</v>
      </c>
      <c r="I4402">
        <v>2</v>
      </c>
      <c r="J4402">
        <v>0</v>
      </c>
      <c r="K4402">
        <v>5</v>
      </c>
      <c r="L4402" t="s">
        <v>31</v>
      </c>
      <c r="M4402">
        <v>1706</v>
      </c>
      <c r="N4402">
        <v>1706</v>
      </c>
      <c r="O4402">
        <v>1690</v>
      </c>
      <c r="P4402">
        <v>0</v>
      </c>
      <c r="Q4402" t="str">
        <f t="shared" si="272"/>
        <v>NO</v>
      </c>
      <c r="R4402">
        <f t="shared" si="273"/>
        <v>1706</v>
      </c>
      <c r="S4402">
        <f t="shared" si="274"/>
        <v>132.12192262602579</v>
      </c>
      <c r="T4402">
        <f t="shared" si="275"/>
        <v>24.640342822161003</v>
      </c>
      <c r="U4402">
        <v>480</v>
      </c>
      <c r="V4402">
        <v>0</v>
      </c>
      <c r="W4402">
        <v>225400</v>
      </c>
      <c r="X4402" s="2">
        <v>42527</v>
      </c>
      <c r="Y4402">
        <v>246728</v>
      </c>
      <c r="Z4402" s="3">
        <v>132.12</v>
      </c>
      <c r="AA4402">
        <v>0.21</v>
      </c>
      <c r="AB4402">
        <v>2016</v>
      </c>
      <c r="AC4402">
        <v>15</v>
      </c>
      <c r="AD4402">
        <v>6</v>
      </c>
      <c r="AE4402">
        <v>6</v>
      </c>
    </row>
    <row r="4403" spans="1:31" x14ac:dyDescent="0.25">
      <c r="A4403" t="s">
        <v>4921</v>
      </c>
      <c r="B4403">
        <v>63366</v>
      </c>
      <c r="C4403" t="s">
        <v>479</v>
      </c>
      <c r="D4403" t="s">
        <v>28</v>
      </c>
      <c r="E4403" t="s">
        <v>45</v>
      </c>
      <c r="F4403">
        <v>2000</v>
      </c>
      <c r="G4403" t="s">
        <v>60</v>
      </c>
      <c r="H4403">
        <v>3</v>
      </c>
      <c r="I4403">
        <v>2</v>
      </c>
      <c r="J4403">
        <v>1</v>
      </c>
      <c r="K4403">
        <v>6</v>
      </c>
      <c r="L4403" t="s">
        <v>31</v>
      </c>
      <c r="M4403">
        <v>1736</v>
      </c>
      <c r="N4403">
        <v>1736</v>
      </c>
      <c r="O4403">
        <v>1736</v>
      </c>
      <c r="P4403">
        <v>945</v>
      </c>
      <c r="Q4403" t="str">
        <f t="shared" si="272"/>
        <v>YES</v>
      </c>
      <c r="R4403">
        <f t="shared" si="273"/>
        <v>2681</v>
      </c>
      <c r="S4403">
        <f t="shared" si="274"/>
        <v>91.346512495337564</v>
      </c>
      <c r="T4403">
        <f t="shared" si="275"/>
        <v>24.444045195033336</v>
      </c>
      <c r="U4403">
        <v>460</v>
      </c>
      <c r="V4403">
        <v>0</v>
      </c>
      <c r="W4403">
        <v>244900</v>
      </c>
      <c r="X4403" s="2">
        <v>42460</v>
      </c>
      <c r="Y4403">
        <v>259426</v>
      </c>
      <c r="Z4403" s="3">
        <v>141.07</v>
      </c>
      <c r="AA4403">
        <v>0.23</v>
      </c>
      <c r="AB4403">
        <v>2016</v>
      </c>
      <c r="AC4403">
        <v>16</v>
      </c>
      <c r="AD4403">
        <v>3</v>
      </c>
      <c r="AE4403">
        <v>31</v>
      </c>
    </row>
    <row r="4404" spans="1:31" x14ac:dyDescent="0.25">
      <c r="A4404" t="s">
        <v>4922</v>
      </c>
      <c r="B4404">
        <v>63366</v>
      </c>
      <c r="C4404" t="s">
        <v>479</v>
      </c>
      <c r="D4404" t="s">
        <v>28</v>
      </c>
      <c r="E4404" t="s">
        <v>89</v>
      </c>
      <c r="F4404">
        <v>2000</v>
      </c>
      <c r="G4404" t="s">
        <v>60</v>
      </c>
      <c r="H4404">
        <v>4</v>
      </c>
      <c r="I4404">
        <v>2</v>
      </c>
      <c r="J4404">
        <v>1</v>
      </c>
      <c r="K4404">
        <v>8</v>
      </c>
      <c r="L4404" t="s">
        <v>43</v>
      </c>
      <c r="M4404">
        <v>2400</v>
      </c>
      <c r="N4404">
        <v>1408</v>
      </c>
      <c r="O4404">
        <v>1328</v>
      </c>
      <c r="P4404">
        <v>776</v>
      </c>
      <c r="Q4404" t="str">
        <f t="shared" si="272"/>
        <v>YES</v>
      </c>
      <c r="R4404">
        <f t="shared" si="273"/>
        <v>2184</v>
      </c>
      <c r="S4404">
        <f t="shared" si="274"/>
        <v>114.46886446886447</v>
      </c>
      <c r="T4404">
        <f t="shared" si="275"/>
        <v>20.497179588088677</v>
      </c>
      <c r="U4404">
        <v>651</v>
      </c>
      <c r="V4404">
        <v>0</v>
      </c>
      <c r="W4404">
        <v>250000</v>
      </c>
      <c r="X4404" s="2">
        <v>42376</v>
      </c>
      <c r="Y4404">
        <v>309688</v>
      </c>
      <c r="Z4404" s="3">
        <v>104.17</v>
      </c>
      <c r="AA4404">
        <v>0.28000000000000003</v>
      </c>
      <c r="AB4404">
        <v>2016</v>
      </c>
      <c r="AC4404">
        <v>16</v>
      </c>
      <c r="AD4404">
        <v>1</v>
      </c>
      <c r="AE4404">
        <v>7</v>
      </c>
    </row>
    <row r="4405" spans="1:31" x14ac:dyDescent="0.25">
      <c r="A4405" t="s">
        <v>4923</v>
      </c>
      <c r="B4405">
        <v>63366</v>
      </c>
      <c r="C4405" t="s">
        <v>488</v>
      </c>
      <c r="D4405" t="s">
        <v>28</v>
      </c>
      <c r="E4405" t="s">
        <v>38</v>
      </c>
      <c r="F4405">
        <v>2000</v>
      </c>
      <c r="G4405" t="s">
        <v>60</v>
      </c>
      <c r="H4405">
        <v>4</v>
      </c>
      <c r="I4405">
        <v>2</v>
      </c>
      <c r="J4405">
        <v>1</v>
      </c>
      <c r="K4405">
        <v>8</v>
      </c>
      <c r="L4405" t="s">
        <v>43</v>
      </c>
      <c r="M4405">
        <v>2620</v>
      </c>
      <c r="N4405">
        <v>1464</v>
      </c>
      <c r="O4405">
        <v>1326</v>
      </c>
      <c r="P4405">
        <v>0</v>
      </c>
      <c r="Q4405" t="str">
        <f t="shared" si="272"/>
        <v>NO</v>
      </c>
      <c r="R4405">
        <f t="shared" si="273"/>
        <v>1464</v>
      </c>
      <c r="S4405">
        <f t="shared" si="274"/>
        <v>183.7431693989071</v>
      </c>
      <c r="T4405">
        <f t="shared" si="275"/>
        <v>29.406620315711223</v>
      </c>
      <c r="U4405">
        <v>440</v>
      </c>
      <c r="V4405">
        <v>40000</v>
      </c>
      <c r="W4405">
        <v>269000</v>
      </c>
      <c r="X4405" s="2">
        <v>42696</v>
      </c>
      <c r="Y4405">
        <v>299727</v>
      </c>
      <c r="Z4405" s="3">
        <v>102.67</v>
      </c>
      <c r="AA4405">
        <v>0.21</v>
      </c>
      <c r="AB4405">
        <v>2016</v>
      </c>
      <c r="AC4405">
        <v>16</v>
      </c>
      <c r="AD4405">
        <v>11</v>
      </c>
      <c r="AE4405">
        <v>22</v>
      </c>
    </row>
    <row r="4406" spans="1:31" x14ac:dyDescent="0.25">
      <c r="A4406" t="s">
        <v>4924</v>
      </c>
      <c r="B4406">
        <v>63366</v>
      </c>
      <c r="C4406" t="s">
        <v>488</v>
      </c>
      <c r="D4406" t="s">
        <v>28</v>
      </c>
      <c r="E4406" t="s">
        <v>34</v>
      </c>
      <c r="F4406">
        <v>2000</v>
      </c>
      <c r="G4406" t="s">
        <v>60</v>
      </c>
      <c r="H4406">
        <v>3</v>
      </c>
      <c r="I4406">
        <v>3</v>
      </c>
      <c r="J4406">
        <v>1</v>
      </c>
      <c r="K4406">
        <v>6</v>
      </c>
      <c r="L4406" t="s">
        <v>31</v>
      </c>
      <c r="M4406">
        <v>2235</v>
      </c>
      <c r="N4406">
        <v>2235</v>
      </c>
      <c r="O4406">
        <v>2235</v>
      </c>
      <c r="P4406">
        <v>1320</v>
      </c>
      <c r="Q4406" t="str">
        <f t="shared" si="272"/>
        <v>YES</v>
      </c>
      <c r="R4406">
        <f t="shared" si="273"/>
        <v>3555</v>
      </c>
      <c r="S4406">
        <f t="shared" si="274"/>
        <v>89.451476793248943</v>
      </c>
      <c r="T4406">
        <f t="shared" si="275"/>
        <v>29.201101928374655</v>
      </c>
      <c r="U4406">
        <v>616</v>
      </c>
      <c r="V4406">
        <v>40000</v>
      </c>
      <c r="W4406">
        <v>318000</v>
      </c>
      <c r="X4406" s="2">
        <v>42725</v>
      </c>
      <c r="Y4406">
        <v>323659</v>
      </c>
      <c r="Z4406" s="3">
        <v>142.28</v>
      </c>
      <c r="AA4406">
        <v>0.25</v>
      </c>
      <c r="AB4406">
        <v>2016</v>
      </c>
      <c r="AC4406">
        <v>16</v>
      </c>
      <c r="AD4406">
        <v>12</v>
      </c>
      <c r="AE4406">
        <v>21</v>
      </c>
    </row>
    <row r="4407" spans="1:31" x14ac:dyDescent="0.25">
      <c r="A4407" t="s">
        <v>4925</v>
      </c>
      <c r="B4407">
        <v>63366</v>
      </c>
      <c r="C4407" t="s">
        <v>488</v>
      </c>
      <c r="D4407" t="s">
        <v>28</v>
      </c>
      <c r="E4407" t="s">
        <v>99</v>
      </c>
      <c r="F4407">
        <v>2001</v>
      </c>
      <c r="G4407" t="s">
        <v>60</v>
      </c>
      <c r="H4407">
        <v>5</v>
      </c>
      <c r="I4407">
        <v>3</v>
      </c>
      <c r="J4407">
        <v>0</v>
      </c>
      <c r="K4407">
        <v>7</v>
      </c>
      <c r="L4407" t="s">
        <v>138</v>
      </c>
      <c r="M4407">
        <v>2154</v>
      </c>
      <c r="N4407">
        <v>2154</v>
      </c>
      <c r="O4407">
        <v>2100</v>
      </c>
      <c r="P4407">
        <v>1470</v>
      </c>
      <c r="Q4407" t="str">
        <f t="shared" si="272"/>
        <v>YES</v>
      </c>
      <c r="R4407">
        <f t="shared" si="273"/>
        <v>3624</v>
      </c>
      <c r="S4407">
        <f t="shared" si="274"/>
        <v>92.439293598234002</v>
      </c>
      <c r="T4407">
        <f t="shared" si="275"/>
        <v>26.519109591209904</v>
      </c>
      <c r="U4407">
        <v>640</v>
      </c>
      <c r="V4407">
        <v>0</v>
      </c>
      <c r="W4407">
        <v>335000</v>
      </c>
      <c r="X4407" s="2">
        <v>42723</v>
      </c>
      <c r="Y4407">
        <v>331906</v>
      </c>
      <c r="Z4407" s="3">
        <v>155.52000000000001</v>
      </c>
      <c r="AA4407">
        <v>0.28999999999999998</v>
      </c>
      <c r="AB4407">
        <v>2016</v>
      </c>
      <c r="AC4407">
        <v>15</v>
      </c>
      <c r="AD4407">
        <v>12</v>
      </c>
      <c r="AE4407">
        <v>19</v>
      </c>
    </row>
    <row r="4408" spans="1:31" x14ac:dyDescent="0.25">
      <c r="A4408" t="s">
        <v>4926</v>
      </c>
      <c r="B4408">
        <v>63368</v>
      </c>
      <c r="C4408" t="s">
        <v>510</v>
      </c>
      <c r="D4408" t="s">
        <v>28</v>
      </c>
      <c r="E4408" t="s">
        <v>191</v>
      </c>
      <c r="F4408">
        <v>2000</v>
      </c>
      <c r="G4408" t="s">
        <v>30</v>
      </c>
      <c r="H4408">
        <v>3</v>
      </c>
      <c r="I4408">
        <v>2</v>
      </c>
      <c r="J4408">
        <v>1</v>
      </c>
      <c r="K4408">
        <v>7</v>
      </c>
      <c r="L4408" t="s">
        <v>43</v>
      </c>
      <c r="M4408">
        <v>1754</v>
      </c>
      <c r="N4408">
        <v>922</v>
      </c>
      <c r="O4408">
        <v>904</v>
      </c>
      <c r="P4408">
        <v>0</v>
      </c>
      <c r="Q4408" t="str">
        <f t="shared" si="272"/>
        <v>NO</v>
      </c>
      <c r="R4408">
        <f t="shared" si="273"/>
        <v>922</v>
      </c>
      <c r="S4408">
        <f t="shared" si="274"/>
        <v>226.68112798264642</v>
      </c>
      <c r="T4408">
        <f t="shared" si="275"/>
        <v>18.453768453768454</v>
      </c>
      <c r="U4408">
        <v>504</v>
      </c>
      <c r="V4408">
        <v>40000</v>
      </c>
      <c r="W4408">
        <v>209000</v>
      </c>
      <c r="X4408" s="2">
        <v>42565</v>
      </c>
      <c r="Y4408">
        <v>228812</v>
      </c>
      <c r="Z4408" s="3">
        <v>119.16</v>
      </c>
      <c r="AA4408">
        <v>0.26</v>
      </c>
      <c r="AB4408">
        <v>2016</v>
      </c>
      <c r="AC4408">
        <v>16</v>
      </c>
      <c r="AD4408">
        <v>7</v>
      </c>
      <c r="AE4408">
        <v>14</v>
      </c>
    </row>
    <row r="4409" spans="1:31" x14ac:dyDescent="0.25">
      <c r="A4409" t="s">
        <v>4927</v>
      </c>
      <c r="B4409">
        <v>63366</v>
      </c>
      <c r="C4409" t="s">
        <v>512</v>
      </c>
      <c r="D4409" t="s">
        <v>28</v>
      </c>
      <c r="E4409" t="s">
        <v>45</v>
      </c>
      <c r="F4409">
        <v>2001</v>
      </c>
      <c r="G4409" t="s">
        <v>60</v>
      </c>
      <c r="H4409">
        <v>4</v>
      </c>
      <c r="I4409">
        <v>2</v>
      </c>
      <c r="J4409">
        <v>1</v>
      </c>
      <c r="K4409">
        <v>8</v>
      </c>
      <c r="L4409" t="s">
        <v>43</v>
      </c>
      <c r="M4409">
        <v>1762</v>
      </c>
      <c r="N4409">
        <v>956</v>
      </c>
      <c r="O4409">
        <v>938</v>
      </c>
      <c r="P4409">
        <v>786</v>
      </c>
      <c r="Q4409" t="str">
        <f t="shared" si="272"/>
        <v>YES</v>
      </c>
      <c r="R4409">
        <f t="shared" si="273"/>
        <v>1742</v>
      </c>
      <c r="S4409">
        <f t="shared" si="274"/>
        <v>114.75315729047072</v>
      </c>
      <c r="T4409">
        <f t="shared" si="275"/>
        <v>19.95248932007825</v>
      </c>
      <c r="U4409">
        <v>418</v>
      </c>
      <c r="V4409">
        <v>32000</v>
      </c>
      <c r="W4409">
        <v>199900</v>
      </c>
      <c r="X4409" s="2">
        <v>42559</v>
      </c>
      <c r="Y4409">
        <v>209556</v>
      </c>
      <c r="Z4409" s="3">
        <v>113.45</v>
      </c>
      <c r="AA4409">
        <v>0.23</v>
      </c>
      <c r="AB4409">
        <v>2016</v>
      </c>
      <c r="AC4409">
        <v>15</v>
      </c>
      <c r="AD4409">
        <v>7</v>
      </c>
      <c r="AE4409">
        <v>8</v>
      </c>
    </row>
    <row r="4410" spans="1:31" x14ac:dyDescent="0.25">
      <c r="A4410" t="s">
        <v>4928</v>
      </c>
      <c r="B4410">
        <v>63366</v>
      </c>
      <c r="C4410" t="s">
        <v>535</v>
      </c>
      <c r="D4410" t="s">
        <v>28</v>
      </c>
      <c r="E4410" t="s">
        <v>95</v>
      </c>
      <c r="F4410">
        <v>2000</v>
      </c>
      <c r="G4410" t="s">
        <v>60</v>
      </c>
      <c r="H4410">
        <v>3</v>
      </c>
      <c r="I4410">
        <v>2</v>
      </c>
      <c r="J4410">
        <v>0</v>
      </c>
      <c r="K4410">
        <v>6</v>
      </c>
      <c r="L4410" t="s">
        <v>31</v>
      </c>
      <c r="M4410">
        <v>1378</v>
      </c>
      <c r="N4410">
        <v>1378</v>
      </c>
      <c r="O4410">
        <v>1360</v>
      </c>
      <c r="P4410">
        <v>120</v>
      </c>
      <c r="Q4410" t="str">
        <f t="shared" si="272"/>
        <v>YES</v>
      </c>
      <c r="R4410">
        <f t="shared" si="273"/>
        <v>1498</v>
      </c>
      <c r="S4410">
        <f t="shared" si="274"/>
        <v>127.83711615487316</v>
      </c>
      <c r="T4410">
        <f t="shared" si="275"/>
        <v>24.423528211407003</v>
      </c>
      <c r="U4410">
        <v>400</v>
      </c>
      <c r="V4410">
        <v>40000</v>
      </c>
      <c r="W4410">
        <v>191500</v>
      </c>
      <c r="X4410" s="2">
        <v>42464</v>
      </c>
      <c r="Y4410">
        <v>212928</v>
      </c>
      <c r="Z4410" s="3">
        <v>138.97</v>
      </c>
      <c r="AA4410">
        <v>0.18</v>
      </c>
      <c r="AB4410">
        <v>2016</v>
      </c>
      <c r="AC4410">
        <v>16</v>
      </c>
      <c r="AD4410">
        <v>4</v>
      </c>
      <c r="AE4410">
        <v>4</v>
      </c>
    </row>
    <row r="4411" spans="1:31" x14ac:dyDescent="0.25">
      <c r="A4411" t="s">
        <v>4929</v>
      </c>
      <c r="B4411">
        <v>63366</v>
      </c>
      <c r="C4411" t="s">
        <v>535</v>
      </c>
      <c r="D4411" t="s">
        <v>28</v>
      </c>
      <c r="E4411" t="s">
        <v>66</v>
      </c>
      <c r="F4411">
        <v>2002</v>
      </c>
      <c r="G4411" t="s">
        <v>60</v>
      </c>
      <c r="H4411">
        <v>3</v>
      </c>
      <c r="I4411">
        <v>2</v>
      </c>
      <c r="J4411">
        <v>0</v>
      </c>
      <c r="K4411">
        <v>6</v>
      </c>
      <c r="L4411" t="s">
        <v>31</v>
      </c>
      <c r="M4411">
        <v>1643</v>
      </c>
      <c r="N4411">
        <v>1643</v>
      </c>
      <c r="O4411">
        <v>1605</v>
      </c>
      <c r="P4411">
        <v>0</v>
      </c>
      <c r="Q4411" t="str">
        <f t="shared" si="272"/>
        <v>NO</v>
      </c>
      <c r="R4411">
        <f t="shared" si="273"/>
        <v>1643</v>
      </c>
      <c r="S4411">
        <f t="shared" si="274"/>
        <v>158.24710894704808</v>
      </c>
      <c r="T4411">
        <f t="shared" si="275"/>
        <v>24.869911233547597</v>
      </c>
      <c r="U4411">
        <v>400</v>
      </c>
      <c r="V4411">
        <v>40000</v>
      </c>
      <c r="W4411">
        <v>260000</v>
      </c>
      <c r="X4411" s="2">
        <v>42536</v>
      </c>
      <c r="Y4411">
        <v>234115</v>
      </c>
      <c r="Z4411" s="3">
        <v>158.25</v>
      </c>
      <c r="AA4411">
        <v>0.24</v>
      </c>
      <c r="AB4411">
        <v>2016</v>
      </c>
      <c r="AC4411">
        <v>14</v>
      </c>
      <c r="AD4411">
        <v>6</v>
      </c>
      <c r="AE4411">
        <v>15</v>
      </c>
    </row>
    <row r="4412" spans="1:31" x14ac:dyDescent="0.25">
      <c r="A4412" t="s">
        <v>4930</v>
      </c>
      <c r="B4412">
        <v>63366</v>
      </c>
      <c r="C4412" t="s">
        <v>535</v>
      </c>
      <c r="D4412" t="s">
        <v>28</v>
      </c>
      <c r="E4412" t="s">
        <v>95</v>
      </c>
      <c r="F4412">
        <v>2001</v>
      </c>
      <c r="G4412" t="s">
        <v>60</v>
      </c>
      <c r="H4412">
        <v>3</v>
      </c>
      <c r="I4412">
        <v>3</v>
      </c>
      <c r="J4412">
        <v>0</v>
      </c>
      <c r="K4412">
        <v>6</v>
      </c>
      <c r="L4412" t="s">
        <v>31</v>
      </c>
      <c r="M4412">
        <v>1583</v>
      </c>
      <c r="N4412">
        <v>1583</v>
      </c>
      <c r="O4412">
        <v>1539</v>
      </c>
      <c r="P4412">
        <v>1400</v>
      </c>
      <c r="Q4412" t="str">
        <f t="shared" si="272"/>
        <v>YES</v>
      </c>
      <c r="R4412">
        <f t="shared" si="273"/>
        <v>2983</v>
      </c>
      <c r="S4412">
        <f t="shared" si="274"/>
        <v>79.785450888367421</v>
      </c>
      <c r="T4412">
        <f t="shared" si="275"/>
        <v>30.354045505560659</v>
      </c>
      <c r="U4412">
        <v>400</v>
      </c>
      <c r="V4412">
        <v>36000</v>
      </c>
      <c r="W4412">
        <v>238000</v>
      </c>
      <c r="X4412" s="2">
        <v>42506</v>
      </c>
      <c r="Y4412">
        <v>244853</v>
      </c>
      <c r="Z4412" s="3">
        <v>150.35</v>
      </c>
      <c r="AA4412">
        <v>0.18</v>
      </c>
      <c r="AB4412">
        <v>2016</v>
      </c>
      <c r="AC4412">
        <v>15</v>
      </c>
      <c r="AD4412">
        <v>5</v>
      </c>
      <c r="AE4412">
        <v>16</v>
      </c>
    </row>
    <row r="4413" spans="1:31" x14ac:dyDescent="0.25">
      <c r="A4413" t="s">
        <v>4931</v>
      </c>
      <c r="B4413">
        <v>63366</v>
      </c>
      <c r="C4413" t="s">
        <v>535</v>
      </c>
      <c r="D4413" t="s">
        <v>28</v>
      </c>
      <c r="E4413" t="s">
        <v>95</v>
      </c>
      <c r="F4413">
        <v>2001</v>
      </c>
      <c r="G4413" t="s">
        <v>60</v>
      </c>
      <c r="H4413">
        <v>3</v>
      </c>
      <c r="I4413">
        <v>2</v>
      </c>
      <c r="J4413">
        <v>0</v>
      </c>
      <c r="K4413">
        <v>6</v>
      </c>
      <c r="L4413" t="s">
        <v>31</v>
      </c>
      <c r="M4413">
        <v>1605</v>
      </c>
      <c r="N4413">
        <v>1605</v>
      </c>
      <c r="O4413">
        <v>1605</v>
      </c>
      <c r="P4413">
        <v>0</v>
      </c>
      <c r="Q4413" t="str">
        <f t="shared" si="272"/>
        <v>NO</v>
      </c>
      <c r="R4413">
        <f t="shared" si="273"/>
        <v>1605</v>
      </c>
      <c r="S4413">
        <f t="shared" si="274"/>
        <v>138.94080996884736</v>
      </c>
      <c r="T4413">
        <f t="shared" si="275"/>
        <v>28.440975410672383</v>
      </c>
      <c r="U4413">
        <v>400</v>
      </c>
      <c r="V4413">
        <v>40000</v>
      </c>
      <c r="W4413">
        <v>223000</v>
      </c>
      <c r="X4413" s="2">
        <v>42669</v>
      </c>
      <c r="Y4413">
        <v>235542</v>
      </c>
      <c r="Z4413" s="3">
        <v>138.94</v>
      </c>
      <c r="AA4413">
        <v>0.18</v>
      </c>
      <c r="AB4413">
        <v>2016</v>
      </c>
      <c r="AC4413">
        <v>15</v>
      </c>
      <c r="AD4413">
        <v>10</v>
      </c>
      <c r="AE4413">
        <v>26</v>
      </c>
    </row>
    <row r="4414" spans="1:31" x14ac:dyDescent="0.25">
      <c r="A4414" t="s">
        <v>4932</v>
      </c>
      <c r="B4414">
        <v>63366</v>
      </c>
      <c r="C4414" t="s">
        <v>550</v>
      </c>
      <c r="D4414" t="s">
        <v>28</v>
      </c>
      <c r="E4414" t="s">
        <v>45</v>
      </c>
      <c r="F4414">
        <v>2001</v>
      </c>
      <c r="G4414" t="s">
        <v>60</v>
      </c>
      <c r="H4414">
        <v>4</v>
      </c>
      <c r="I4414">
        <v>2</v>
      </c>
      <c r="J4414">
        <v>1</v>
      </c>
      <c r="K4414">
        <v>8</v>
      </c>
      <c r="L4414" t="s">
        <v>43</v>
      </c>
      <c r="M4414">
        <v>2303</v>
      </c>
      <c r="N4414">
        <v>1306</v>
      </c>
      <c r="O4414">
        <v>1218</v>
      </c>
      <c r="P4414">
        <v>0</v>
      </c>
      <c r="Q4414" t="str">
        <f t="shared" si="272"/>
        <v>NO</v>
      </c>
      <c r="R4414">
        <f t="shared" si="273"/>
        <v>1306</v>
      </c>
      <c r="S4414">
        <f t="shared" si="274"/>
        <v>217.45788667687594</v>
      </c>
      <c r="T4414">
        <f t="shared" si="275"/>
        <v>28.346708188605419</v>
      </c>
      <c r="U4414">
        <v>552</v>
      </c>
      <c r="V4414">
        <v>40000</v>
      </c>
      <c r="W4414">
        <v>284000</v>
      </c>
      <c r="X4414" s="2">
        <v>42690</v>
      </c>
      <c r="Y4414">
        <v>252741</v>
      </c>
      <c r="Z4414" s="3">
        <v>123.32</v>
      </c>
      <c r="AA4414">
        <v>0.23</v>
      </c>
      <c r="AB4414">
        <v>2016</v>
      </c>
      <c r="AC4414">
        <v>15</v>
      </c>
      <c r="AD4414">
        <v>11</v>
      </c>
      <c r="AE4414">
        <v>16</v>
      </c>
    </row>
    <row r="4415" spans="1:31" x14ac:dyDescent="0.25">
      <c r="A4415" t="s">
        <v>4933</v>
      </c>
      <c r="B4415">
        <v>63366</v>
      </c>
      <c r="C4415" t="s">
        <v>577</v>
      </c>
      <c r="D4415" t="s">
        <v>110</v>
      </c>
      <c r="E4415" t="s">
        <v>89</v>
      </c>
      <c r="F4415">
        <v>2000</v>
      </c>
      <c r="G4415" t="s">
        <v>60</v>
      </c>
      <c r="H4415">
        <v>4</v>
      </c>
      <c r="I4415">
        <v>2</v>
      </c>
      <c r="J4415">
        <v>1</v>
      </c>
      <c r="K4415">
        <v>8</v>
      </c>
      <c r="L4415" t="s">
        <v>43</v>
      </c>
      <c r="M4415">
        <v>2472</v>
      </c>
      <c r="N4415">
        <v>1296</v>
      </c>
      <c r="O4415">
        <v>1176</v>
      </c>
      <c r="P4415">
        <v>0</v>
      </c>
      <c r="Q4415" t="str">
        <f t="shared" si="272"/>
        <v>NO</v>
      </c>
      <c r="R4415">
        <f t="shared" si="273"/>
        <v>1296</v>
      </c>
      <c r="S4415">
        <f t="shared" si="274"/>
        <v>200.61728395061729</v>
      </c>
      <c r="T4415">
        <f t="shared" si="275"/>
        <v>21.317066771612225</v>
      </c>
      <c r="U4415">
        <v>672</v>
      </c>
      <c r="V4415">
        <v>0</v>
      </c>
      <c r="W4415">
        <v>260000</v>
      </c>
      <c r="X4415" s="2">
        <v>42643</v>
      </c>
      <c r="Y4415">
        <v>301085</v>
      </c>
      <c r="Z4415" s="3">
        <v>105.18</v>
      </c>
      <c r="AA4415">
        <v>0.28000000000000003</v>
      </c>
      <c r="AB4415">
        <v>2016</v>
      </c>
      <c r="AC4415">
        <v>16</v>
      </c>
      <c r="AD4415">
        <v>9</v>
      </c>
      <c r="AE4415">
        <v>30</v>
      </c>
    </row>
    <row r="4416" spans="1:31" x14ac:dyDescent="0.25">
      <c r="A4416" t="s">
        <v>4934</v>
      </c>
      <c r="B4416">
        <v>63366</v>
      </c>
      <c r="C4416" t="s">
        <v>577</v>
      </c>
      <c r="D4416" t="s">
        <v>110</v>
      </c>
      <c r="E4416" t="s">
        <v>40</v>
      </c>
      <c r="F4416">
        <v>2001</v>
      </c>
      <c r="G4416" t="s">
        <v>60</v>
      </c>
      <c r="H4416">
        <v>4</v>
      </c>
      <c r="I4416">
        <v>2</v>
      </c>
      <c r="J4416">
        <v>1</v>
      </c>
      <c r="K4416">
        <v>8</v>
      </c>
      <c r="L4416" t="s">
        <v>43</v>
      </c>
      <c r="M4416">
        <v>2030</v>
      </c>
      <c r="N4416">
        <v>1068</v>
      </c>
      <c r="O4416">
        <v>962</v>
      </c>
      <c r="P4416">
        <v>0</v>
      </c>
      <c r="Q4416" t="str">
        <f t="shared" si="272"/>
        <v>NO</v>
      </c>
      <c r="R4416">
        <f t="shared" si="273"/>
        <v>1068</v>
      </c>
      <c r="S4416">
        <f t="shared" si="274"/>
        <v>203.18352059925093</v>
      </c>
      <c r="T4416">
        <f t="shared" si="275"/>
        <v>16.605448423630243</v>
      </c>
      <c r="U4416">
        <v>600</v>
      </c>
      <c r="V4416">
        <v>0</v>
      </c>
      <c r="W4416">
        <v>217000</v>
      </c>
      <c r="X4416" s="2">
        <v>42382</v>
      </c>
      <c r="Y4416">
        <v>264963</v>
      </c>
      <c r="Z4416" s="3">
        <v>106.9</v>
      </c>
      <c r="AA4416">
        <v>0.3</v>
      </c>
      <c r="AB4416">
        <v>2016</v>
      </c>
      <c r="AC4416">
        <v>15</v>
      </c>
      <c r="AD4416">
        <v>1</v>
      </c>
      <c r="AE4416">
        <v>13</v>
      </c>
    </row>
    <row r="4417" spans="1:31" x14ac:dyDescent="0.25">
      <c r="A4417" t="s">
        <v>4935</v>
      </c>
      <c r="B4417">
        <v>63366</v>
      </c>
      <c r="C4417" t="s">
        <v>579</v>
      </c>
      <c r="D4417" t="s">
        <v>110</v>
      </c>
      <c r="E4417" t="s">
        <v>45</v>
      </c>
      <c r="F4417">
        <v>2002</v>
      </c>
      <c r="G4417" t="s">
        <v>60</v>
      </c>
      <c r="H4417">
        <v>3</v>
      </c>
      <c r="I4417">
        <v>2</v>
      </c>
      <c r="J4417">
        <v>0</v>
      </c>
      <c r="K4417">
        <v>5</v>
      </c>
      <c r="L4417" t="s">
        <v>31</v>
      </c>
      <c r="M4417">
        <v>1803</v>
      </c>
      <c r="N4417">
        <v>1803</v>
      </c>
      <c r="O4417">
        <v>1745</v>
      </c>
      <c r="P4417">
        <v>0</v>
      </c>
      <c r="Q4417" t="str">
        <f t="shared" si="272"/>
        <v>NO</v>
      </c>
      <c r="R4417">
        <f t="shared" si="273"/>
        <v>1803</v>
      </c>
      <c r="S4417">
        <f t="shared" si="274"/>
        <v>122.57348863006101</v>
      </c>
      <c r="T4417">
        <f t="shared" si="275"/>
        <v>22.058529963668303</v>
      </c>
      <c r="U4417">
        <v>441</v>
      </c>
      <c r="V4417">
        <v>0</v>
      </c>
      <c r="W4417">
        <v>221000</v>
      </c>
      <c r="X4417" s="2">
        <v>42584</v>
      </c>
      <c r="Y4417">
        <v>269012</v>
      </c>
      <c r="Z4417" s="3">
        <v>122.57</v>
      </c>
      <c r="AA4417">
        <v>0.23</v>
      </c>
      <c r="AB4417">
        <v>2016</v>
      </c>
      <c r="AC4417">
        <v>14</v>
      </c>
      <c r="AD4417">
        <v>8</v>
      </c>
      <c r="AE4417">
        <v>2</v>
      </c>
    </row>
    <row r="4418" spans="1:31" x14ac:dyDescent="0.25">
      <c r="A4418" t="s">
        <v>4936</v>
      </c>
      <c r="B4418">
        <v>63366</v>
      </c>
      <c r="C4418" t="s">
        <v>579</v>
      </c>
      <c r="D4418" t="s">
        <v>110</v>
      </c>
      <c r="E4418" t="s">
        <v>45</v>
      </c>
      <c r="F4418">
        <v>2001</v>
      </c>
      <c r="G4418" t="s">
        <v>60</v>
      </c>
      <c r="H4418">
        <v>3</v>
      </c>
      <c r="I4418">
        <v>2</v>
      </c>
      <c r="J4418">
        <v>0</v>
      </c>
      <c r="K4418">
        <v>5</v>
      </c>
      <c r="L4418" t="s">
        <v>31</v>
      </c>
      <c r="M4418">
        <v>1780</v>
      </c>
      <c r="N4418">
        <v>1780</v>
      </c>
      <c r="O4418">
        <v>1730</v>
      </c>
      <c r="P4418">
        <v>0</v>
      </c>
      <c r="Q4418" t="str">
        <f t="shared" si="272"/>
        <v>NO</v>
      </c>
      <c r="R4418">
        <f t="shared" si="273"/>
        <v>1780</v>
      </c>
      <c r="S4418">
        <f t="shared" si="274"/>
        <v>135.89887640449439</v>
      </c>
      <c r="T4418">
        <f t="shared" si="275"/>
        <v>24.144608136702995</v>
      </c>
      <c r="U4418">
        <v>420</v>
      </c>
      <c r="V4418">
        <v>0</v>
      </c>
      <c r="W4418">
        <v>241900</v>
      </c>
      <c r="X4418" s="2">
        <v>42515</v>
      </c>
      <c r="Y4418">
        <v>255928</v>
      </c>
      <c r="Z4418" s="3">
        <v>135.9</v>
      </c>
      <c r="AA4418">
        <v>0.23</v>
      </c>
      <c r="AB4418">
        <v>2016</v>
      </c>
      <c r="AC4418">
        <v>15</v>
      </c>
      <c r="AD4418">
        <v>5</v>
      </c>
      <c r="AE4418">
        <v>25</v>
      </c>
    </row>
    <row r="4419" spans="1:31" x14ac:dyDescent="0.25">
      <c r="A4419" t="s">
        <v>4937</v>
      </c>
      <c r="B4419">
        <v>63366</v>
      </c>
      <c r="C4419" t="s">
        <v>589</v>
      </c>
      <c r="D4419" t="s">
        <v>28</v>
      </c>
      <c r="E4419" t="s">
        <v>45</v>
      </c>
      <c r="F4419">
        <v>2000</v>
      </c>
      <c r="G4419" t="s">
        <v>60</v>
      </c>
      <c r="H4419">
        <v>3</v>
      </c>
      <c r="I4419">
        <v>3</v>
      </c>
      <c r="J4419">
        <v>0</v>
      </c>
      <c r="K4419">
        <v>6</v>
      </c>
      <c r="L4419" t="s">
        <v>31</v>
      </c>
      <c r="M4419">
        <v>2046</v>
      </c>
      <c r="N4419">
        <v>2046</v>
      </c>
      <c r="O4419">
        <v>2010</v>
      </c>
      <c r="P4419">
        <v>900</v>
      </c>
      <c r="Q4419" t="str">
        <f t="shared" ref="Q4419:Q4482" si="276">IF(P4419&gt;0,"YES","NO")</f>
        <v>YES</v>
      </c>
      <c r="R4419">
        <f t="shared" ref="R4419:R4482" si="277">P4419+N4419</f>
        <v>2946</v>
      </c>
      <c r="S4419">
        <f t="shared" ref="S4419:S4482" si="278">W4419/R4419</f>
        <v>98.099117447386291</v>
      </c>
      <c r="T4419">
        <f t="shared" ref="T4419:T4482" si="279">(W4419/(43560*AA4419))</f>
        <v>28.845769952489317</v>
      </c>
      <c r="U4419">
        <v>552</v>
      </c>
      <c r="V4419">
        <v>55000</v>
      </c>
      <c r="W4419">
        <v>289000</v>
      </c>
      <c r="X4419" s="2">
        <v>42711</v>
      </c>
      <c r="Y4419">
        <v>274958</v>
      </c>
      <c r="Z4419" s="3">
        <v>141.25</v>
      </c>
      <c r="AA4419">
        <v>0.23</v>
      </c>
      <c r="AB4419">
        <v>2016</v>
      </c>
      <c r="AC4419">
        <v>16</v>
      </c>
      <c r="AD4419">
        <v>12</v>
      </c>
      <c r="AE4419">
        <v>7</v>
      </c>
    </row>
    <row r="4420" spans="1:31" x14ac:dyDescent="0.25">
      <c r="A4420" t="s">
        <v>4938</v>
      </c>
      <c r="B4420">
        <v>63376</v>
      </c>
      <c r="C4420" t="s">
        <v>605</v>
      </c>
      <c r="D4420" t="s">
        <v>28</v>
      </c>
      <c r="E4420" t="s">
        <v>430</v>
      </c>
      <c r="F4420">
        <v>2001</v>
      </c>
      <c r="G4420" t="s">
        <v>60</v>
      </c>
      <c r="H4420">
        <v>4</v>
      </c>
      <c r="I4420">
        <v>2</v>
      </c>
      <c r="J4420">
        <v>1</v>
      </c>
      <c r="K4420">
        <v>8</v>
      </c>
      <c r="L4420" t="s">
        <v>43</v>
      </c>
      <c r="M4420">
        <v>2582</v>
      </c>
      <c r="N4420">
        <v>1361</v>
      </c>
      <c r="O4420">
        <v>1317</v>
      </c>
      <c r="P4420">
        <v>0</v>
      </c>
      <c r="Q4420" t="str">
        <f t="shared" si="276"/>
        <v>NO</v>
      </c>
      <c r="R4420">
        <f t="shared" si="277"/>
        <v>1361</v>
      </c>
      <c r="S4420">
        <f t="shared" si="278"/>
        <v>224.02645113886848</v>
      </c>
      <c r="T4420">
        <f t="shared" si="279"/>
        <v>18.917678008587099</v>
      </c>
      <c r="U4420">
        <v>992</v>
      </c>
      <c r="V4420">
        <v>55000</v>
      </c>
      <c r="W4420">
        <v>304900</v>
      </c>
      <c r="X4420" s="2">
        <v>42509</v>
      </c>
      <c r="Y4420">
        <v>361812</v>
      </c>
      <c r="Z4420" s="3">
        <v>118.09</v>
      </c>
      <c r="AA4420">
        <v>0.37</v>
      </c>
      <c r="AB4420">
        <v>2016</v>
      </c>
      <c r="AC4420">
        <v>15</v>
      </c>
      <c r="AD4420">
        <v>5</v>
      </c>
      <c r="AE4420">
        <v>19</v>
      </c>
    </row>
    <row r="4421" spans="1:31" x14ac:dyDescent="0.25">
      <c r="A4421" t="s">
        <v>4939</v>
      </c>
      <c r="B4421">
        <v>63376</v>
      </c>
      <c r="C4421" t="s">
        <v>605</v>
      </c>
      <c r="D4421" t="s">
        <v>28</v>
      </c>
      <c r="E4421" t="s">
        <v>89</v>
      </c>
      <c r="F4421">
        <v>2002</v>
      </c>
      <c r="G4421" t="s">
        <v>60</v>
      </c>
      <c r="H4421">
        <v>3</v>
      </c>
      <c r="I4421">
        <v>2</v>
      </c>
      <c r="J4421">
        <v>0</v>
      </c>
      <c r="K4421">
        <v>6</v>
      </c>
      <c r="L4421" t="s">
        <v>31</v>
      </c>
      <c r="M4421">
        <v>1852</v>
      </c>
      <c r="N4421">
        <v>1852</v>
      </c>
      <c r="O4421">
        <v>1834</v>
      </c>
      <c r="P4421">
        <v>0</v>
      </c>
      <c r="Q4421" t="str">
        <f t="shared" si="276"/>
        <v>NO</v>
      </c>
      <c r="R4421">
        <f t="shared" si="277"/>
        <v>1852</v>
      </c>
      <c r="S4421">
        <f t="shared" si="278"/>
        <v>5.3995680345572358E-4</v>
      </c>
      <c r="T4421">
        <f t="shared" si="279"/>
        <v>8.1988718352354707E-5</v>
      </c>
      <c r="U4421">
        <v>564</v>
      </c>
      <c r="V4421">
        <v>55000</v>
      </c>
      <c r="W4421">
        <v>1</v>
      </c>
      <c r="X4421" s="2">
        <v>42416</v>
      </c>
      <c r="Y4421">
        <v>295306</v>
      </c>
      <c r="Z4421" s="3">
        <v>0</v>
      </c>
      <c r="AA4421">
        <v>0.28000000000000003</v>
      </c>
      <c r="AB4421">
        <v>2016</v>
      </c>
      <c r="AC4421">
        <v>14</v>
      </c>
      <c r="AD4421">
        <v>2</v>
      </c>
      <c r="AE4421">
        <v>16</v>
      </c>
    </row>
    <row r="4422" spans="1:31" x14ac:dyDescent="0.25">
      <c r="A4422" t="s">
        <v>4940</v>
      </c>
      <c r="B4422">
        <v>63368</v>
      </c>
      <c r="C4422" t="s">
        <v>628</v>
      </c>
      <c r="D4422" t="s">
        <v>28</v>
      </c>
      <c r="E4422" t="s">
        <v>99</v>
      </c>
      <c r="F4422">
        <v>2002</v>
      </c>
      <c r="G4422" t="s">
        <v>60</v>
      </c>
      <c r="H4422">
        <v>4</v>
      </c>
      <c r="I4422">
        <v>2</v>
      </c>
      <c r="J4422">
        <v>1</v>
      </c>
      <c r="K4422">
        <v>8</v>
      </c>
      <c r="L4422" t="s">
        <v>43</v>
      </c>
      <c r="M4422">
        <v>2792</v>
      </c>
      <c r="N4422">
        <v>1420</v>
      </c>
      <c r="O4422">
        <v>1402</v>
      </c>
      <c r="P4422">
        <v>0</v>
      </c>
      <c r="Q4422" t="str">
        <f t="shared" si="276"/>
        <v>NO</v>
      </c>
      <c r="R4422">
        <f t="shared" si="277"/>
        <v>1420</v>
      </c>
      <c r="S4422">
        <f t="shared" si="278"/>
        <v>190.14084507042253</v>
      </c>
      <c r="T4422">
        <f t="shared" si="279"/>
        <v>21.373610715303506</v>
      </c>
      <c r="U4422">
        <v>440</v>
      </c>
      <c r="V4422">
        <v>40000</v>
      </c>
      <c r="W4422">
        <v>270000</v>
      </c>
      <c r="X4422" s="2">
        <v>42432</v>
      </c>
      <c r="Y4422">
        <v>343622</v>
      </c>
      <c r="Z4422" s="3">
        <v>96.7</v>
      </c>
      <c r="AA4422">
        <v>0.28999999999999998</v>
      </c>
      <c r="AB4422">
        <v>2016</v>
      </c>
      <c r="AC4422">
        <v>14</v>
      </c>
      <c r="AD4422">
        <v>3</v>
      </c>
      <c r="AE4422">
        <v>3</v>
      </c>
    </row>
    <row r="4423" spans="1:31" x14ac:dyDescent="0.25">
      <c r="A4423" t="s">
        <v>4941</v>
      </c>
      <c r="B4423">
        <v>63368</v>
      </c>
      <c r="C4423" t="s">
        <v>628</v>
      </c>
      <c r="D4423" t="s">
        <v>28</v>
      </c>
      <c r="E4423" t="s">
        <v>45</v>
      </c>
      <c r="F4423">
        <v>2002</v>
      </c>
      <c r="G4423" t="s">
        <v>60</v>
      </c>
      <c r="H4423">
        <v>3</v>
      </c>
      <c r="I4423">
        <v>2</v>
      </c>
      <c r="J4423">
        <v>1</v>
      </c>
      <c r="K4423">
        <v>8</v>
      </c>
      <c r="L4423" t="s">
        <v>43</v>
      </c>
      <c r="M4423">
        <v>1557</v>
      </c>
      <c r="N4423">
        <v>832</v>
      </c>
      <c r="O4423">
        <v>788</v>
      </c>
      <c r="P4423">
        <v>0</v>
      </c>
      <c r="Q4423" t="str">
        <f t="shared" si="276"/>
        <v>NO</v>
      </c>
      <c r="R4423">
        <f t="shared" si="277"/>
        <v>832</v>
      </c>
      <c r="S4423">
        <f t="shared" si="278"/>
        <v>224.75961538461539</v>
      </c>
      <c r="T4423">
        <f t="shared" si="279"/>
        <v>18.664909969257792</v>
      </c>
      <c r="U4423">
        <v>420</v>
      </c>
      <c r="V4423">
        <v>40000</v>
      </c>
      <c r="W4423">
        <v>187000</v>
      </c>
      <c r="X4423" s="2">
        <v>42527</v>
      </c>
      <c r="Y4423">
        <v>213902</v>
      </c>
      <c r="Z4423" s="3">
        <v>120.1</v>
      </c>
      <c r="AA4423">
        <v>0.23</v>
      </c>
      <c r="AB4423">
        <v>2016</v>
      </c>
      <c r="AC4423">
        <v>14</v>
      </c>
      <c r="AD4423">
        <v>6</v>
      </c>
      <c r="AE4423">
        <v>6</v>
      </c>
    </row>
    <row r="4424" spans="1:31" x14ac:dyDescent="0.25">
      <c r="A4424" t="s">
        <v>4942</v>
      </c>
      <c r="B4424">
        <v>63368</v>
      </c>
      <c r="C4424" t="s">
        <v>628</v>
      </c>
      <c r="D4424" t="s">
        <v>28</v>
      </c>
      <c r="E4424" t="s">
        <v>191</v>
      </c>
      <c r="F4424">
        <v>2001</v>
      </c>
      <c r="G4424" t="s">
        <v>60</v>
      </c>
      <c r="H4424">
        <v>4</v>
      </c>
      <c r="I4424">
        <v>2</v>
      </c>
      <c r="J4424">
        <v>1</v>
      </c>
      <c r="K4424">
        <v>8</v>
      </c>
      <c r="L4424" t="s">
        <v>43</v>
      </c>
      <c r="M4424">
        <v>2217</v>
      </c>
      <c r="N4424">
        <v>1255</v>
      </c>
      <c r="O4424">
        <v>1170</v>
      </c>
      <c r="P4424">
        <v>0</v>
      </c>
      <c r="Q4424" t="str">
        <f t="shared" si="276"/>
        <v>NO</v>
      </c>
      <c r="R4424">
        <f t="shared" si="277"/>
        <v>1255</v>
      </c>
      <c r="S4424">
        <f t="shared" si="278"/>
        <v>199.20318725099602</v>
      </c>
      <c r="T4424">
        <f t="shared" si="279"/>
        <v>22.073885710249346</v>
      </c>
      <c r="U4424">
        <v>660</v>
      </c>
      <c r="V4424">
        <v>36000</v>
      </c>
      <c r="W4424">
        <v>250000</v>
      </c>
      <c r="X4424" s="2">
        <v>42513</v>
      </c>
      <c r="Y4424">
        <v>291558</v>
      </c>
      <c r="Z4424" s="3">
        <v>112.76</v>
      </c>
      <c r="AA4424">
        <v>0.26</v>
      </c>
      <c r="AB4424">
        <v>2016</v>
      </c>
      <c r="AC4424">
        <v>15</v>
      </c>
      <c r="AD4424">
        <v>5</v>
      </c>
      <c r="AE4424">
        <v>23</v>
      </c>
    </row>
    <row r="4425" spans="1:31" x14ac:dyDescent="0.25">
      <c r="A4425" t="s">
        <v>4943</v>
      </c>
      <c r="B4425">
        <v>63368</v>
      </c>
      <c r="C4425" t="s">
        <v>628</v>
      </c>
      <c r="D4425" t="s">
        <v>28</v>
      </c>
      <c r="E4425" t="s">
        <v>42</v>
      </c>
      <c r="F4425">
        <v>2002</v>
      </c>
      <c r="G4425" t="s">
        <v>60</v>
      </c>
      <c r="H4425">
        <v>4</v>
      </c>
      <c r="I4425">
        <v>3</v>
      </c>
      <c r="J4425">
        <v>1</v>
      </c>
      <c r="K4425">
        <v>7</v>
      </c>
      <c r="L4425" t="s">
        <v>43</v>
      </c>
      <c r="M4425">
        <v>2382</v>
      </c>
      <c r="N4425">
        <v>1242</v>
      </c>
      <c r="O4425">
        <v>1220</v>
      </c>
      <c r="P4425">
        <v>900</v>
      </c>
      <c r="Q4425" t="str">
        <f t="shared" si="276"/>
        <v>YES</v>
      </c>
      <c r="R4425">
        <f t="shared" si="277"/>
        <v>2142</v>
      </c>
      <c r="S4425">
        <f t="shared" si="278"/>
        <v>135.3874883286648</v>
      </c>
      <c r="T4425">
        <f t="shared" si="279"/>
        <v>30.261290591869102</v>
      </c>
      <c r="U4425">
        <v>480</v>
      </c>
      <c r="V4425">
        <v>36000</v>
      </c>
      <c r="W4425">
        <v>290000</v>
      </c>
      <c r="X4425" s="2">
        <v>42528</v>
      </c>
      <c r="Y4425">
        <v>316529</v>
      </c>
      <c r="Z4425" s="3">
        <v>121.75</v>
      </c>
      <c r="AA4425">
        <v>0.22</v>
      </c>
      <c r="AB4425">
        <v>2016</v>
      </c>
      <c r="AC4425">
        <v>14</v>
      </c>
      <c r="AD4425">
        <v>6</v>
      </c>
      <c r="AE4425">
        <v>7</v>
      </c>
    </row>
    <row r="4426" spans="1:31" x14ac:dyDescent="0.25">
      <c r="A4426" t="s">
        <v>4944</v>
      </c>
      <c r="B4426">
        <v>63368</v>
      </c>
      <c r="C4426" t="s">
        <v>628</v>
      </c>
      <c r="D4426" t="s">
        <v>28</v>
      </c>
      <c r="E4426" t="s">
        <v>99</v>
      </c>
      <c r="F4426">
        <v>2005</v>
      </c>
      <c r="G4426" t="s">
        <v>181</v>
      </c>
      <c r="H4426">
        <v>4</v>
      </c>
      <c r="I4426">
        <v>4</v>
      </c>
      <c r="J4426">
        <v>1</v>
      </c>
      <c r="K4426">
        <v>8</v>
      </c>
      <c r="L4426" t="s">
        <v>43</v>
      </c>
      <c r="M4426">
        <v>2846</v>
      </c>
      <c r="N4426">
        <v>1880</v>
      </c>
      <c r="O4426">
        <v>1838</v>
      </c>
      <c r="P4426">
        <v>1000</v>
      </c>
      <c r="Q4426" t="str">
        <f t="shared" si="276"/>
        <v>YES</v>
      </c>
      <c r="R4426">
        <f t="shared" si="277"/>
        <v>2880</v>
      </c>
      <c r="S4426">
        <f t="shared" si="278"/>
        <v>137.15277777777777</v>
      </c>
      <c r="T4426">
        <f t="shared" si="279"/>
        <v>31.268800861277352</v>
      </c>
      <c r="U4426">
        <v>700</v>
      </c>
      <c r="V4426">
        <v>40000</v>
      </c>
      <c r="W4426">
        <v>395000</v>
      </c>
      <c r="X4426" s="2">
        <v>42608</v>
      </c>
      <c r="Y4426">
        <v>421842</v>
      </c>
      <c r="Z4426" s="3">
        <v>138.79</v>
      </c>
      <c r="AA4426">
        <v>0.28999999999999998</v>
      </c>
      <c r="AB4426">
        <v>2016</v>
      </c>
      <c r="AC4426">
        <v>11</v>
      </c>
      <c r="AD4426">
        <v>8</v>
      </c>
      <c r="AE4426">
        <v>26</v>
      </c>
    </row>
    <row r="4427" spans="1:31" x14ac:dyDescent="0.25">
      <c r="A4427" t="s">
        <v>4945</v>
      </c>
      <c r="B4427">
        <v>63368</v>
      </c>
      <c r="C4427" t="s">
        <v>628</v>
      </c>
      <c r="D4427" t="s">
        <v>28</v>
      </c>
      <c r="E4427" t="s">
        <v>34</v>
      </c>
      <c r="F4427">
        <v>2002</v>
      </c>
      <c r="G4427" t="s">
        <v>60</v>
      </c>
      <c r="H4427">
        <v>3</v>
      </c>
      <c r="I4427">
        <v>2</v>
      </c>
      <c r="J4427">
        <v>0</v>
      </c>
      <c r="K4427">
        <v>7</v>
      </c>
      <c r="L4427" t="s">
        <v>31</v>
      </c>
      <c r="M4427">
        <v>1909</v>
      </c>
      <c r="N4427">
        <v>1909</v>
      </c>
      <c r="O4427">
        <v>1909</v>
      </c>
      <c r="P4427">
        <v>0</v>
      </c>
      <c r="Q4427" t="str">
        <f t="shared" si="276"/>
        <v>NO</v>
      </c>
      <c r="R4427">
        <f t="shared" si="277"/>
        <v>1909</v>
      </c>
      <c r="S4427">
        <f t="shared" si="278"/>
        <v>138.81613410162387</v>
      </c>
      <c r="T4427">
        <f t="shared" si="279"/>
        <v>24.334251606978881</v>
      </c>
      <c r="U4427">
        <v>680</v>
      </c>
      <c r="V4427">
        <v>0</v>
      </c>
      <c r="W4427">
        <v>265000</v>
      </c>
      <c r="X4427" s="2">
        <v>42527</v>
      </c>
      <c r="Y4427">
        <v>297445</v>
      </c>
      <c r="Z4427" s="3">
        <v>138.82</v>
      </c>
      <c r="AA4427">
        <v>0.25</v>
      </c>
      <c r="AB4427">
        <v>2016</v>
      </c>
      <c r="AC4427">
        <v>14</v>
      </c>
      <c r="AD4427">
        <v>6</v>
      </c>
      <c r="AE4427">
        <v>6</v>
      </c>
    </row>
    <row r="4428" spans="1:31" x14ac:dyDescent="0.25">
      <c r="A4428" t="s">
        <v>4946</v>
      </c>
      <c r="B4428">
        <v>63368</v>
      </c>
      <c r="C4428" t="s">
        <v>628</v>
      </c>
      <c r="D4428" t="s">
        <v>28</v>
      </c>
      <c r="E4428" t="s">
        <v>40</v>
      </c>
      <c r="F4428">
        <v>2002</v>
      </c>
      <c r="G4428" t="s">
        <v>60</v>
      </c>
      <c r="H4428">
        <v>4</v>
      </c>
      <c r="I4428">
        <v>2</v>
      </c>
      <c r="J4428">
        <v>1</v>
      </c>
      <c r="K4428">
        <v>9</v>
      </c>
      <c r="L4428" t="s">
        <v>43</v>
      </c>
      <c r="M4428">
        <v>2234</v>
      </c>
      <c r="N4428">
        <v>1273</v>
      </c>
      <c r="O4428">
        <v>1183</v>
      </c>
      <c r="P4428">
        <v>650</v>
      </c>
      <c r="Q4428" t="str">
        <f t="shared" si="276"/>
        <v>YES</v>
      </c>
      <c r="R4428">
        <f t="shared" si="277"/>
        <v>1923</v>
      </c>
      <c r="S4428">
        <f t="shared" si="278"/>
        <v>140.40561622464898</v>
      </c>
      <c r="T4428">
        <f t="shared" si="279"/>
        <v>20.66115702479339</v>
      </c>
      <c r="U4428">
        <v>420</v>
      </c>
      <c r="V4428">
        <v>40000</v>
      </c>
      <c r="W4428">
        <v>270000</v>
      </c>
      <c r="X4428" s="2">
        <v>42515</v>
      </c>
      <c r="Y4428">
        <v>292684</v>
      </c>
      <c r="Z4428" s="3">
        <v>120.86</v>
      </c>
      <c r="AA4428">
        <v>0.3</v>
      </c>
      <c r="AB4428">
        <v>2016</v>
      </c>
      <c r="AC4428">
        <v>14</v>
      </c>
      <c r="AD4428">
        <v>5</v>
      </c>
      <c r="AE4428">
        <v>25</v>
      </c>
    </row>
    <row r="4429" spans="1:31" x14ac:dyDescent="0.25">
      <c r="A4429" t="s">
        <v>4947</v>
      </c>
      <c r="B4429">
        <v>63376</v>
      </c>
      <c r="C4429" t="s">
        <v>661</v>
      </c>
      <c r="D4429" t="s">
        <v>28</v>
      </c>
      <c r="E4429" t="s">
        <v>34</v>
      </c>
      <c r="F4429">
        <v>2001</v>
      </c>
      <c r="G4429" t="s">
        <v>60</v>
      </c>
      <c r="H4429">
        <v>4</v>
      </c>
      <c r="I4429">
        <v>2</v>
      </c>
      <c r="J4429">
        <v>1</v>
      </c>
      <c r="K4429">
        <v>8</v>
      </c>
      <c r="L4429" t="s">
        <v>43</v>
      </c>
      <c r="M4429">
        <v>3186</v>
      </c>
      <c r="N4429">
        <v>1906</v>
      </c>
      <c r="O4429">
        <v>1462</v>
      </c>
      <c r="P4429">
        <v>0</v>
      </c>
      <c r="Q4429" t="str">
        <f t="shared" si="276"/>
        <v>NO</v>
      </c>
      <c r="R4429">
        <f t="shared" si="277"/>
        <v>1906</v>
      </c>
      <c r="S4429">
        <f t="shared" si="278"/>
        <v>187.30325288562435</v>
      </c>
      <c r="T4429">
        <f t="shared" si="279"/>
        <v>32.782369146005507</v>
      </c>
      <c r="U4429">
        <v>630</v>
      </c>
      <c r="V4429">
        <v>0</v>
      </c>
      <c r="W4429">
        <v>357000</v>
      </c>
      <c r="X4429" s="2">
        <v>42621</v>
      </c>
      <c r="Y4429">
        <v>363020</v>
      </c>
      <c r="Z4429" s="3">
        <v>112.05</v>
      </c>
      <c r="AA4429">
        <v>0.25</v>
      </c>
      <c r="AB4429">
        <v>2016</v>
      </c>
      <c r="AC4429">
        <v>15</v>
      </c>
      <c r="AD4429">
        <v>9</v>
      </c>
      <c r="AE4429">
        <v>8</v>
      </c>
    </row>
    <row r="4430" spans="1:31" x14ac:dyDescent="0.25">
      <c r="A4430" t="s">
        <v>4948</v>
      </c>
      <c r="B4430">
        <v>63376</v>
      </c>
      <c r="C4430" t="s">
        <v>3349</v>
      </c>
      <c r="D4430" t="s">
        <v>28</v>
      </c>
      <c r="E4430" t="s">
        <v>327</v>
      </c>
      <c r="F4430">
        <v>2001</v>
      </c>
      <c r="G4430" t="s">
        <v>60</v>
      </c>
      <c r="H4430">
        <v>3</v>
      </c>
      <c r="I4430">
        <v>2</v>
      </c>
      <c r="J4430">
        <v>1</v>
      </c>
      <c r="K4430">
        <v>8</v>
      </c>
      <c r="L4430" t="s">
        <v>138</v>
      </c>
      <c r="M4430">
        <v>1965</v>
      </c>
      <c r="N4430">
        <v>1965</v>
      </c>
      <c r="O4430">
        <v>1947</v>
      </c>
      <c r="P4430">
        <v>1100</v>
      </c>
      <c r="Q4430" t="str">
        <f t="shared" si="276"/>
        <v>YES</v>
      </c>
      <c r="R4430">
        <f t="shared" si="277"/>
        <v>3065</v>
      </c>
      <c r="S4430">
        <f t="shared" si="278"/>
        <v>115.82381729200652</v>
      </c>
      <c r="T4430">
        <f t="shared" si="279"/>
        <v>23.969642953600172</v>
      </c>
      <c r="U4430">
        <v>682</v>
      </c>
      <c r="V4430">
        <v>55000</v>
      </c>
      <c r="W4430">
        <v>355000</v>
      </c>
      <c r="X4430" s="2">
        <v>42712</v>
      </c>
      <c r="Y4430">
        <v>354509</v>
      </c>
      <c r="Z4430" s="3">
        <v>180.66</v>
      </c>
      <c r="AA4430">
        <v>0.34</v>
      </c>
      <c r="AB4430">
        <v>2016</v>
      </c>
      <c r="AC4430">
        <v>15</v>
      </c>
      <c r="AD4430">
        <v>12</v>
      </c>
      <c r="AE4430">
        <v>8</v>
      </c>
    </row>
    <row r="4431" spans="1:31" x14ac:dyDescent="0.25">
      <c r="A4431" t="s">
        <v>4949</v>
      </c>
      <c r="B4431">
        <v>63366</v>
      </c>
      <c r="C4431" t="s">
        <v>669</v>
      </c>
      <c r="D4431" t="s">
        <v>28</v>
      </c>
      <c r="E4431" t="s">
        <v>45</v>
      </c>
      <c r="F4431">
        <v>2004</v>
      </c>
      <c r="G4431" t="s">
        <v>60</v>
      </c>
      <c r="H4431">
        <v>3</v>
      </c>
      <c r="I4431">
        <v>2</v>
      </c>
      <c r="J4431">
        <v>0</v>
      </c>
      <c r="K4431">
        <v>7</v>
      </c>
      <c r="L4431" t="s">
        <v>31</v>
      </c>
      <c r="M4431">
        <v>2368</v>
      </c>
      <c r="N4431">
        <v>2368</v>
      </c>
      <c r="O4431">
        <v>2326</v>
      </c>
      <c r="P4431">
        <v>0</v>
      </c>
      <c r="Q4431" t="str">
        <f t="shared" si="276"/>
        <v>NO</v>
      </c>
      <c r="R4431">
        <f t="shared" si="277"/>
        <v>2368</v>
      </c>
      <c r="S4431">
        <f t="shared" si="278"/>
        <v>119.08783783783784</v>
      </c>
      <c r="T4431">
        <f t="shared" si="279"/>
        <v>28.147083483051858</v>
      </c>
      <c r="U4431">
        <v>660</v>
      </c>
      <c r="V4431">
        <v>45000</v>
      </c>
      <c r="W4431">
        <v>282000</v>
      </c>
      <c r="X4431" s="2">
        <v>42578</v>
      </c>
      <c r="Y4431">
        <v>327544</v>
      </c>
      <c r="Z4431" s="3">
        <v>119.09</v>
      </c>
      <c r="AA4431">
        <v>0.23</v>
      </c>
      <c r="AB4431">
        <v>2016</v>
      </c>
      <c r="AC4431">
        <v>12</v>
      </c>
      <c r="AD4431">
        <v>7</v>
      </c>
      <c r="AE4431">
        <v>27</v>
      </c>
    </row>
    <row r="4432" spans="1:31" x14ac:dyDescent="0.25">
      <c r="A4432" t="s">
        <v>4950</v>
      </c>
      <c r="B4432">
        <v>63366</v>
      </c>
      <c r="C4432" t="s">
        <v>669</v>
      </c>
      <c r="D4432" t="s">
        <v>28</v>
      </c>
      <c r="E4432" t="s">
        <v>45</v>
      </c>
      <c r="F4432">
        <v>2006</v>
      </c>
      <c r="G4432" t="s">
        <v>60</v>
      </c>
      <c r="H4432">
        <v>3</v>
      </c>
      <c r="I4432">
        <v>3</v>
      </c>
      <c r="J4432">
        <v>1</v>
      </c>
      <c r="K4432">
        <v>6</v>
      </c>
      <c r="L4432" t="s">
        <v>138</v>
      </c>
      <c r="M4432">
        <v>2291</v>
      </c>
      <c r="N4432">
        <v>2291</v>
      </c>
      <c r="O4432">
        <v>2291</v>
      </c>
      <c r="P4432">
        <v>999</v>
      </c>
      <c r="Q4432" t="str">
        <f t="shared" si="276"/>
        <v>YES</v>
      </c>
      <c r="R4432">
        <f t="shared" si="277"/>
        <v>3290</v>
      </c>
      <c r="S4432">
        <f t="shared" si="278"/>
        <v>96.899696048632222</v>
      </c>
      <c r="T4432">
        <f t="shared" si="279"/>
        <v>31.82017806523735</v>
      </c>
      <c r="U4432">
        <v>660</v>
      </c>
      <c r="V4432">
        <v>45000</v>
      </c>
      <c r="W4432">
        <v>318800</v>
      </c>
      <c r="X4432" s="2">
        <v>42590</v>
      </c>
      <c r="Y4432">
        <v>332081</v>
      </c>
      <c r="Z4432" s="3">
        <v>139.15</v>
      </c>
      <c r="AA4432">
        <v>0.23</v>
      </c>
      <c r="AB4432">
        <v>2016</v>
      </c>
      <c r="AC4432">
        <v>10</v>
      </c>
      <c r="AD4432">
        <v>8</v>
      </c>
      <c r="AE4432">
        <v>8</v>
      </c>
    </row>
    <row r="4433" spans="1:31" x14ac:dyDescent="0.25">
      <c r="A4433" t="s">
        <v>4951</v>
      </c>
      <c r="B4433">
        <v>63366</v>
      </c>
      <c r="C4433" t="s">
        <v>669</v>
      </c>
      <c r="D4433" t="s">
        <v>28</v>
      </c>
      <c r="E4433" t="s">
        <v>99</v>
      </c>
      <c r="F4433">
        <v>2004</v>
      </c>
      <c r="G4433" t="s">
        <v>60</v>
      </c>
      <c r="H4433">
        <v>3</v>
      </c>
      <c r="I4433">
        <v>2</v>
      </c>
      <c r="J4433">
        <v>1</v>
      </c>
      <c r="K4433">
        <v>8</v>
      </c>
      <c r="L4433" t="s">
        <v>43</v>
      </c>
      <c r="M4433">
        <v>1993</v>
      </c>
      <c r="N4433">
        <v>1044</v>
      </c>
      <c r="O4433">
        <v>988</v>
      </c>
      <c r="P4433">
        <v>0</v>
      </c>
      <c r="Q4433" t="str">
        <f t="shared" si="276"/>
        <v>NO</v>
      </c>
      <c r="R4433">
        <f t="shared" si="277"/>
        <v>1044</v>
      </c>
      <c r="S4433">
        <f t="shared" si="278"/>
        <v>244.2528735632184</v>
      </c>
      <c r="T4433">
        <f t="shared" si="279"/>
        <v>20.186187897786645</v>
      </c>
      <c r="U4433">
        <v>642</v>
      </c>
      <c r="V4433">
        <v>0</v>
      </c>
      <c r="W4433">
        <v>255000</v>
      </c>
      <c r="X4433" s="2">
        <v>42612</v>
      </c>
      <c r="Y4433">
        <v>278083</v>
      </c>
      <c r="Z4433" s="3">
        <v>127.95</v>
      </c>
      <c r="AA4433">
        <v>0.28999999999999998</v>
      </c>
      <c r="AB4433">
        <v>2016</v>
      </c>
      <c r="AC4433">
        <v>12</v>
      </c>
      <c r="AD4433">
        <v>8</v>
      </c>
      <c r="AE4433">
        <v>30</v>
      </c>
    </row>
    <row r="4434" spans="1:31" x14ac:dyDescent="0.25">
      <c r="A4434" t="s">
        <v>4952</v>
      </c>
      <c r="B4434">
        <v>63366</v>
      </c>
      <c r="C4434" t="s">
        <v>669</v>
      </c>
      <c r="D4434" t="s">
        <v>28</v>
      </c>
      <c r="E4434" t="s">
        <v>359</v>
      </c>
      <c r="F4434">
        <v>2003</v>
      </c>
      <c r="G4434" t="s">
        <v>60</v>
      </c>
      <c r="H4434">
        <v>4</v>
      </c>
      <c r="I4434">
        <v>3</v>
      </c>
      <c r="J4434">
        <v>1</v>
      </c>
      <c r="K4434">
        <v>10</v>
      </c>
      <c r="L4434" t="s">
        <v>43</v>
      </c>
      <c r="M4434">
        <v>3395</v>
      </c>
      <c r="N4434">
        <v>2000</v>
      </c>
      <c r="O4434">
        <v>1395</v>
      </c>
      <c r="P4434">
        <v>0</v>
      </c>
      <c r="Q4434" t="str">
        <f t="shared" si="276"/>
        <v>NO</v>
      </c>
      <c r="R4434">
        <f t="shared" si="277"/>
        <v>2000</v>
      </c>
      <c r="S4434">
        <f t="shared" si="278"/>
        <v>150</v>
      </c>
      <c r="T4434">
        <f t="shared" si="279"/>
        <v>19.677292404565133</v>
      </c>
      <c r="U4434">
        <v>665</v>
      </c>
      <c r="V4434">
        <v>50000</v>
      </c>
      <c r="W4434">
        <v>300000</v>
      </c>
      <c r="X4434" s="2">
        <v>42480</v>
      </c>
      <c r="Y4434">
        <v>380081</v>
      </c>
      <c r="Z4434" s="3">
        <v>88.37</v>
      </c>
      <c r="AA4434">
        <v>0.35</v>
      </c>
      <c r="AB4434">
        <v>2016</v>
      </c>
      <c r="AC4434">
        <v>13</v>
      </c>
      <c r="AD4434">
        <v>4</v>
      </c>
      <c r="AE4434">
        <v>20</v>
      </c>
    </row>
    <row r="4435" spans="1:31" x14ac:dyDescent="0.25">
      <c r="A4435" t="s">
        <v>4953</v>
      </c>
      <c r="B4435">
        <v>63366</v>
      </c>
      <c r="D4435" t="s">
        <v>28</v>
      </c>
      <c r="E4435" t="s">
        <v>3249</v>
      </c>
      <c r="F4435">
        <v>2017</v>
      </c>
      <c r="G4435" t="s">
        <v>60</v>
      </c>
      <c r="H4435">
        <v>3</v>
      </c>
      <c r="I4435">
        <v>2</v>
      </c>
      <c r="J4435">
        <v>0</v>
      </c>
      <c r="K4435">
        <v>6</v>
      </c>
      <c r="L4435" t="s">
        <v>31</v>
      </c>
      <c r="M4435">
        <v>2305</v>
      </c>
      <c r="N4435">
        <v>2305</v>
      </c>
      <c r="O4435">
        <v>2277</v>
      </c>
      <c r="P4435">
        <v>0</v>
      </c>
      <c r="Q4435" t="str">
        <f t="shared" si="276"/>
        <v>NO</v>
      </c>
      <c r="R4435">
        <f t="shared" si="277"/>
        <v>2305</v>
      </c>
      <c r="S4435">
        <f t="shared" si="278"/>
        <v>10.845986984815617</v>
      </c>
      <c r="T4435">
        <f t="shared" si="279"/>
        <v>0.98951901459738456</v>
      </c>
      <c r="U4435">
        <v>1044</v>
      </c>
      <c r="V4435">
        <v>35000</v>
      </c>
      <c r="W4435">
        <v>25000</v>
      </c>
      <c r="X4435" s="2">
        <v>42642</v>
      </c>
      <c r="Y4435">
        <v>348621</v>
      </c>
      <c r="Z4435" s="3">
        <v>10.85</v>
      </c>
      <c r="AA4435">
        <v>0.57999999999999996</v>
      </c>
      <c r="AB4435">
        <v>2016</v>
      </c>
      <c r="AC4435">
        <v>-1</v>
      </c>
      <c r="AD4435">
        <v>9</v>
      </c>
      <c r="AE4435">
        <v>29</v>
      </c>
    </row>
    <row r="4436" spans="1:31" x14ac:dyDescent="0.25">
      <c r="A4436" t="s">
        <v>4954</v>
      </c>
      <c r="B4436">
        <v>63366</v>
      </c>
      <c r="C4436" t="s">
        <v>673</v>
      </c>
      <c r="D4436" t="s">
        <v>28</v>
      </c>
      <c r="E4436" t="s">
        <v>99</v>
      </c>
      <c r="F4436">
        <v>2001</v>
      </c>
      <c r="G4436" t="s">
        <v>176</v>
      </c>
      <c r="H4436">
        <v>3</v>
      </c>
      <c r="I4436">
        <v>3</v>
      </c>
      <c r="J4436">
        <v>0</v>
      </c>
      <c r="K4436">
        <v>5</v>
      </c>
      <c r="L4436" t="s">
        <v>138</v>
      </c>
      <c r="M4436">
        <v>1762</v>
      </c>
      <c r="N4436">
        <v>1762</v>
      </c>
      <c r="O4436">
        <v>1726</v>
      </c>
      <c r="P4436">
        <v>863</v>
      </c>
      <c r="Q4436" t="str">
        <f t="shared" si="276"/>
        <v>YES</v>
      </c>
      <c r="R4436">
        <f t="shared" si="277"/>
        <v>2625</v>
      </c>
      <c r="S4436">
        <f t="shared" si="278"/>
        <v>107.80952380952381</v>
      </c>
      <c r="T4436">
        <f t="shared" si="279"/>
        <v>22.402710490484786</v>
      </c>
      <c r="U4436">
        <v>720</v>
      </c>
      <c r="V4436">
        <v>52000</v>
      </c>
      <c r="W4436">
        <v>283000</v>
      </c>
      <c r="X4436" s="2">
        <v>42457</v>
      </c>
      <c r="Y4436">
        <v>287052</v>
      </c>
      <c r="Z4436" s="3">
        <v>160.61000000000001</v>
      </c>
      <c r="AA4436">
        <v>0.28999999999999998</v>
      </c>
      <c r="AB4436">
        <v>2016</v>
      </c>
      <c r="AC4436">
        <v>15</v>
      </c>
      <c r="AD4436">
        <v>3</v>
      </c>
      <c r="AE4436">
        <v>28</v>
      </c>
    </row>
    <row r="4437" spans="1:31" x14ac:dyDescent="0.25">
      <c r="A4437" t="s">
        <v>4955</v>
      </c>
      <c r="B4437">
        <v>63366</v>
      </c>
      <c r="C4437" t="s">
        <v>673</v>
      </c>
      <c r="D4437" t="s">
        <v>28</v>
      </c>
      <c r="E4437" t="s">
        <v>95</v>
      </c>
      <c r="F4437">
        <v>2001</v>
      </c>
      <c r="G4437" t="s">
        <v>60</v>
      </c>
      <c r="H4437">
        <v>3</v>
      </c>
      <c r="I4437">
        <v>2</v>
      </c>
      <c r="J4437">
        <v>0</v>
      </c>
      <c r="K4437">
        <v>5</v>
      </c>
      <c r="L4437" t="s">
        <v>31</v>
      </c>
      <c r="M4437">
        <v>1633</v>
      </c>
      <c r="N4437">
        <v>1633</v>
      </c>
      <c r="O4437">
        <v>1600</v>
      </c>
      <c r="P4437">
        <v>0</v>
      </c>
      <c r="Q4437" t="str">
        <f t="shared" si="276"/>
        <v>NO</v>
      </c>
      <c r="R4437">
        <f t="shared" si="277"/>
        <v>1633</v>
      </c>
      <c r="S4437">
        <f t="shared" si="278"/>
        <v>146.96876913655848</v>
      </c>
      <c r="T4437">
        <f t="shared" si="279"/>
        <v>30.609121518212429</v>
      </c>
      <c r="U4437">
        <v>400</v>
      </c>
      <c r="V4437">
        <v>40000</v>
      </c>
      <c r="W4437">
        <v>240000</v>
      </c>
      <c r="X4437" s="2">
        <v>42495</v>
      </c>
      <c r="Y4437">
        <v>239515</v>
      </c>
      <c r="Z4437" s="3">
        <v>146.97</v>
      </c>
      <c r="AA4437">
        <v>0.18</v>
      </c>
      <c r="AB4437">
        <v>2016</v>
      </c>
      <c r="AC4437">
        <v>15</v>
      </c>
      <c r="AD4437">
        <v>5</v>
      </c>
      <c r="AE4437">
        <v>5</v>
      </c>
    </row>
    <row r="4438" spans="1:31" x14ac:dyDescent="0.25">
      <c r="A4438" t="s">
        <v>4956</v>
      </c>
      <c r="B4438">
        <v>63366</v>
      </c>
      <c r="C4438" t="s">
        <v>673</v>
      </c>
      <c r="D4438" t="s">
        <v>28</v>
      </c>
      <c r="E4438" t="s">
        <v>45</v>
      </c>
      <c r="F4438">
        <v>2003</v>
      </c>
      <c r="G4438" t="s">
        <v>60</v>
      </c>
      <c r="H4438">
        <v>3</v>
      </c>
      <c r="I4438">
        <v>3</v>
      </c>
      <c r="J4438">
        <v>0</v>
      </c>
      <c r="K4438">
        <v>5</v>
      </c>
      <c r="L4438" t="s">
        <v>31</v>
      </c>
      <c r="M4438">
        <v>1237</v>
      </c>
      <c r="N4438">
        <v>1237</v>
      </c>
      <c r="O4438">
        <v>1215</v>
      </c>
      <c r="P4438">
        <v>800</v>
      </c>
      <c r="Q4438" t="str">
        <f t="shared" si="276"/>
        <v>YES</v>
      </c>
      <c r="R4438">
        <f t="shared" si="277"/>
        <v>2037</v>
      </c>
      <c r="S4438">
        <f t="shared" si="278"/>
        <v>101.8654884634266</v>
      </c>
      <c r="T4438">
        <f t="shared" si="279"/>
        <v>20.711063201181776</v>
      </c>
      <c r="U4438">
        <v>380</v>
      </c>
      <c r="V4438">
        <v>40000</v>
      </c>
      <c r="W4438">
        <v>207500</v>
      </c>
      <c r="X4438" s="2">
        <v>42662</v>
      </c>
      <c r="Y4438">
        <v>209003</v>
      </c>
      <c r="Z4438" s="3">
        <v>167.74</v>
      </c>
      <c r="AA4438">
        <v>0.23</v>
      </c>
      <c r="AB4438">
        <v>2016</v>
      </c>
      <c r="AC4438">
        <v>13</v>
      </c>
      <c r="AD4438">
        <v>10</v>
      </c>
      <c r="AE4438">
        <v>19</v>
      </c>
    </row>
    <row r="4439" spans="1:31" x14ac:dyDescent="0.25">
      <c r="A4439" t="s">
        <v>4957</v>
      </c>
      <c r="B4439">
        <v>63366</v>
      </c>
      <c r="C4439" t="s">
        <v>673</v>
      </c>
      <c r="D4439" t="s">
        <v>28</v>
      </c>
      <c r="E4439" t="s">
        <v>48</v>
      </c>
      <c r="F4439">
        <v>2001</v>
      </c>
      <c r="G4439" t="s">
        <v>60</v>
      </c>
      <c r="H4439">
        <v>3</v>
      </c>
      <c r="I4439">
        <v>2</v>
      </c>
      <c r="J4439">
        <v>1</v>
      </c>
      <c r="K4439">
        <v>7</v>
      </c>
      <c r="L4439" t="s">
        <v>43</v>
      </c>
      <c r="M4439">
        <v>1694</v>
      </c>
      <c r="N4439">
        <v>902</v>
      </c>
      <c r="O4439">
        <v>840</v>
      </c>
      <c r="P4439">
        <v>0</v>
      </c>
      <c r="Q4439" t="str">
        <f t="shared" si="276"/>
        <v>NO</v>
      </c>
      <c r="R4439">
        <f t="shared" si="277"/>
        <v>902</v>
      </c>
      <c r="S4439">
        <f t="shared" si="278"/>
        <v>218.40354767184036</v>
      </c>
      <c r="T4439">
        <f t="shared" si="279"/>
        <v>23.802619496399402</v>
      </c>
      <c r="U4439">
        <v>400</v>
      </c>
      <c r="V4439">
        <v>0</v>
      </c>
      <c r="W4439">
        <v>197000</v>
      </c>
      <c r="X4439" s="2">
        <v>42550</v>
      </c>
      <c r="Y4439">
        <v>209776</v>
      </c>
      <c r="Z4439" s="3">
        <v>116.29</v>
      </c>
      <c r="AA4439">
        <v>0.19</v>
      </c>
      <c r="AB4439">
        <v>2016</v>
      </c>
      <c r="AC4439">
        <v>15</v>
      </c>
      <c r="AD4439">
        <v>6</v>
      </c>
      <c r="AE4439">
        <v>29</v>
      </c>
    </row>
    <row r="4440" spans="1:31" x14ac:dyDescent="0.25">
      <c r="A4440" t="s">
        <v>4958</v>
      </c>
      <c r="B4440">
        <v>63366</v>
      </c>
      <c r="C4440" t="s">
        <v>681</v>
      </c>
      <c r="D4440" t="s">
        <v>28</v>
      </c>
      <c r="E4440" t="s">
        <v>45</v>
      </c>
      <c r="F4440">
        <v>2004</v>
      </c>
      <c r="G4440" t="s">
        <v>60</v>
      </c>
      <c r="H4440">
        <v>4</v>
      </c>
      <c r="I4440">
        <v>2</v>
      </c>
      <c r="J4440">
        <v>1</v>
      </c>
      <c r="K4440">
        <v>8</v>
      </c>
      <c r="L4440" t="s">
        <v>43</v>
      </c>
      <c r="M4440">
        <v>2280</v>
      </c>
      <c r="N4440">
        <v>1160</v>
      </c>
      <c r="O4440">
        <v>1120</v>
      </c>
      <c r="P4440">
        <v>0</v>
      </c>
      <c r="Q4440" t="str">
        <f t="shared" si="276"/>
        <v>NO</v>
      </c>
      <c r="R4440">
        <f t="shared" si="277"/>
        <v>1160</v>
      </c>
      <c r="S4440">
        <f t="shared" si="278"/>
        <v>219.82758620689654</v>
      </c>
      <c r="T4440">
        <f t="shared" si="279"/>
        <v>25.45214995807881</v>
      </c>
      <c r="U4440">
        <v>630</v>
      </c>
      <c r="V4440">
        <v>45000</v>
      </c>
      <c r="W4440">
        <v>255000</v>
      </c>
      <c r="X4440" s="2">
        <v>42557</v>
      </c>
      <c r="Y4440">
        <v>282665</v>
      </c>
      <c r="Z4440" s="3">
        <v>111.84</v>
      </c>
      <c r="AA4440">
        <v>0.23</v>
      </c>
      <c r="AB4440">
        <v>2016</v>
      </c>
      <c r="AC4440">
        <v>12</v>
      </c>
      <c r="AD4440">
        <v>7</v>
      </c>
      <c r="AE4440">
        <v>6</v>
      </c>
    </row>
    <row r="4441" spans="1:31" x14ac:dyDescent="0.25">
      <c r="A4441" t="s">
        <v>4959</v>
      </c>
      <c r="B4441">
        <v>63366</v>
      </c>
      <c r="C4441" t="s">
        <v>681</v>
      </c>
      <c r="D4441" t="s">
        <v>28</v>
      </c>
      <c r="E4441" t="s">
        <v>45</v>
      </c>
      <c r="F4441">
        <v>2002</v>
      </c>
      <c r="G4441" t="s">
        <v>60</v>
      </c>
      <c r="H4441">
        <v>3</v>
      </c>
      <c r="I4441">
        <v>3</v>
      </c>
      <c r="J4441">
        <v>0</v>
      </c>
      <c r="K4441">
        <v>6</v>
      </c>
      <c r="L4441" t="s">
        <v>31</v>
      </c>
      <c r="M4441">
        <v>1964</v>
      </c>
      <c r="N4441">
        <v>1964</v>
      </c>
      <c r="O4441">
        <v>1936</v>
      </c>
      <c r="P4441">
        <v>1162</v>
      </c>
      <c r="Q4441" t="str">
        <f t="shared" si="276"/>
        <v>YES</v>
      </c>
      <c r="R4441">
        <f t="shared" si="277"/>
        <v>3126</v>
      </c>
      <c r="S4441">
        <f t="shared" si="278"/>
        <v>65.579014715291109</v>
      </c>
      <c r="T4441">
        <f t="shared" si="279"/>
        <v>20.461532319239826</v>
      </c>
      <c r="U4441">
        <v>480</v>
      </c>
      <c r="V4441">
        <v>45000</v>
      </c>
      <c r="W4441">
        <v>205000</v>
      </c>
      <c r="X4441" s="2">
        <v>42677</v>
      </c>
      <c r="Y4441">
        <v>291172</v>
      </c>
      <c r="Z4441" s="3">
        <v>104.38</v>
      </c>
      <c r="AA4441">
        <v>0.23</v>
      </c>
      <c r="AB4441">
        <v>2016</v>
      </c>
      <c r="AC4441">
        <v>14</v>
      </c>
      <c r="AD4441">
        <v>11</v>
      </c>
      <c r="AE4441">
        <v>3</v>
      </c>
    </row>
    <row r="4442" spans="1:31" x14ac:dyDescent="0.25">
      <c r="A4442" t="s">
        <v>4960</v>
      </c>
      <c r="B4442">
        <v>63366</v>
      </c>
      <c r="C4442" t="s">
        <v>691</v>
      </c>
      <c r="D4442" t="s">
        <v>28</v>
      </c>
      <c r="E4442" t="s">
        <v>236</v>
      </c>
      <c r="F4442">
        <v>2002</v>
      </c>
      <c r="G4442" t="s">
        <v>60</v>
      </c>
      <c r="H4442">
        <v>4</v>
      </c>
      <c r="I4442">
        <v>2</v>
      </c>
      <c r="J4442">
        <v>1</v>
      </c>
      <c r="K4442">
        <v>8</v>
      </c>
      <c r="L4442" t="s">
        <v>43</v>
      </c>
      <c r="M4442">
        <v>2867</v>
      </c>
      <c r="N4442">
        <v>1600</v>
      </c>
      <c r="O4442">
        <v>1369</v>
      </c>
      <c r="P4442">
        <v>0</v>
      </c>
      <c r="Q4442" t="str">
        <f t="shared" si="276"/>
        <v>NO</v>
      </c>
      <c r="R4442">
        <f t="shared" si="277"/>
        <v>1600</v>
      </c>
      <c r="S4442">
        <f t="shared" si="278"/>
        <v>190.625</v>
      </c>
      <c r="T4442">
        <f t="shared" si="279"/>
        <v>11.669727578818488</v>
      </c>
      <c r="U4442">
        <v>651</v>
      </c>
      <c r="V4442">
        <v>40000</v>
      </c>
      <c r="W4442">
        <v>305000</v>
      </c>
      <c r="X4442" s="2">
        <v>42542</v>
      </c>
      <c r="Y4442">
        <v>332513</v>
      </c>
      <c r="Z4442" s="3">
        <v>106.38</v>
      </c>
      <c r="AA4442">
        <v>0.6</v>
      </c>
      <c r="AB4442">
        <v>2016</v>
      </c>
      <c r="AC4442">
        <v>14</v>
      </c>
      <c r="AD4442">
        <v>6</v>
      </c>
      <c r="AE4442">
        <v>21</v>
      </c>
    </row>
    <row r="4443" spans="1:31" x14ac:dyDescent="0.25">
      <c r="A4443" t="s">
        <v>4961</v>
      </c>
      <c r="B4443">
        <v>63366</v>
      </c>
      <c r="C4443" t="s">
        <v>1195</v>
      </c>
      <c r="D4443" t="s">
        <v>28</v>
      </c>
      <c r="E4443" t="s">
        <v>34</v>
      </c>
      <c r="F4443">
        <v>2006</v>
      </c>
      <c r="G4443" t="s">
        <v>60</v>
      </c>
      <c r="H4443">
        <v>3</v>
      </c>
      <c r="I4443">
        <v>3</v>
      </c>
      <c r="J4443">
        <v>0</v>
      </c>
      <c r="K4443">
        <v>6</v>
      </c>
      <c r="L4443" t="s">
        <v>138</v>
      </c>
      <c r="M4443">
        <v>1760</v>
      </c>
      <c r="N4443">
        <v>1760</v>
      </c>
      <c r="O4443">
        <v>1744</v>
      </c>
      <c r="P4443">
        <v>300</v>
      </c>
      <c r="Q4443" t="str">
        <f t="shared" si="276"/>
        <v>YES</v>
      </c>
      <c r="R4443">
        <f t="shared" si="277"/>
        <v>2060</v>
      </c>
      <c r="S4443">
        <f t="shared" si="278"/>
        <v>126.21359223300971</v>
      </c>
      <c r="T4443">
        <f t="shared" si="279"/>
        <v>23.875114784205692</v>
      </c>
      <c r="U4443">
        <v>690</v>
      </c>
      <c r="V4443">
        <v>0</v>
      </c>
      <c r="W4443">
        <v>260000</v>
      </c>
      <c r="X4443" s="2">
        <v>42418</v>
      </c>
      <c r="Y4443">
        <v>290267</v>
      </c>
      <c r="Z4443" s="3">
        <v>147.72999999999999</v>
      </c>
      <c r="AA4443">
        <v>0.25</v>
      </c>
      <c r="AB4443">
        <v>2016</v>
      </c>
      <c r="AC4443">
        <v>10</v>
      </c>
      <c r="AD4443">
        <v>2</v>
      </c>
      <c r="AE4443">
        <v>18</v>
      </c>
    </row>
    <row r="4444" spans="1:31" x14ac:dyDescent="0.25">
      <c r="A4444" t="s">
        <v>4962</v>
      </c>
      <c r="B4444">
        <v>63366</v>
      </c>
      <c r="C4444" t="s">
        <v>1195</v>
      </c>
      <c r="D4444" t="s">
        <v>28</v>
      </c>
      <c r="E4444" t="s">
        <v>89</v>
      </c>
      <c r="F4444">
        <v>2005</v>
      </c>
      <c r="G4444" t="s">
        <v>176</v>
      </c>
      <c r="H4444">
        <v>4</v>
      </c>
      <c r="I4444">
        <v>3</v>
      </c>
      <c r="J4444">
        <v>0</v>
      </c>
      <c r="K4444">
        <v>6</v>
      </c>
      <c r="L4444" t="s">
        <v>138</v>
      </c>
      <c r="M4444">
        <v>2096</v>
      </c>
      <c r="N4444">
        <v>2096</v>
      </c>
      <c r="O4444">
        <v>2096</v>
      </c>
      <c r="P4444">
        <v>1707</v>
      </c>
      <c r="Q4444" t="str">
        <f t="shared" si="276"/>
        <v>YES</v>
      </c>
      <c r="R4444">
        <f t="shared" si="277"/>
        <v>3803</v>
      </c>
      <c r="S4444">
        <f t="shared" si="278"/>
        <v>85.458848277675514</v>
      </c>
      <c r="T4444">
        <f t="shared" si="279"/>
        <v>26.64633346451528</v>
      </c>
      <c r="U4444">
        <v>714</v>
      </c>
      <c r="V4444">
        <v>45000</v>
      </c>
      <c r="W4444">
        <v>325000</v>
      </c>
      <c r="X4444" s="2">
        <v>42464</v>
      </c>
      <c r="Y4444">
        <v>340854</v>
      </c>
      <c r="Z4444" s="3">
        <v>155.06</v>
      </c>
      <c r="AA4444">
        <v>0.28000000000000003</v>
      </c>
      <c r="AB4444">
        <v>2016</v>
      </c>
      <c r="AC4444">
        <v>11</v>
      </c>
      <c r="AD4444">
        <v>4</v>
      </c>
      <c r="AE4444">
        <v>4</v>
      </c>
    </row>
    <row r="4445" spans="1:31" x14ac:dyDescent="0.25">
      <c r="A4445" t="s">
        <v>4963</v>
      </c>
      <c r="B4445">
        <v>63366</v>
      </c>
      <c r="C4445" t="s">
        <v>1195</v>
      </c>
      <c r="D4445" t="s">
        <v>28</v>
      </c>
      <c r="E4445" t="s">
        <v>155</v>
      </c>
      <c r="F4445">
        <v>2005</v>
      </c>
      <c r="G4445" t="s">
        <v>60</v>
      </c>
      <c r="H4445">
        <v>4</v>
      </c>
      <c r="I4445">
        <v>3</v>
      </c>
      <c r="J4445">
        <v>1</v>
      </c>
      <c r="K4445">
        <v>9</v>
      </c>
      <c r="L4445" t="s">
        <v>43</v>
      </c>
      <c r="M4445">
        <v>3535</v>
      </c>
      <c r="N4445">
        <v>2153</v>
      </c>
      <c r="O4445">
        <v>1574</v>
      </c>
      <c r="P4445">
        <v>0</v>
      </c>
      <c r="Q4445" t="str">
        <f t="shared" si="276"/>
        <v>NO</v>
      </c>
      <c r="R4445">
        <f t="shared" si="277"/>
        <v>2153</v>
      </c>
      <c r="S4445">
        <f t="shared" si="278"/>
        <v>156.99024616813747</v>
      </c>
      <c r="T4445">
        <f t="shared" si="279"/>
        <v>28.738564092099445</v>
      </c>
      <c r="U4445">
        <v>589</v>
      </c>
      <c r="V4445">
        <v>45000</v>
      </c>
      <c r="W4445">
        <v>338000</v>
      </c>
      <c r="X4445" s="2">
        <v>42479</v>
      </c>
      <c r="Y4445">
        <v>397922</v>
      </c>
      <c r="Z4445" s="3">
        <v>95.62</v>
      </c>
      <c r="AA4445">
        <v>0.27</v>
      </c>
      <c r="AB4445">
        <v>2016</v>
      </c>
      <c r="AC4445">
        <v>11</v>
      </c>
      <c r="AD4445">
        <v>4</v>
      </c>
      <c r="AE4445">
        <v>19</v>
      </c>
    </row>
    <row r="4446" spans="1:31" x14ac:dyDescent="0.25">
      <c r="A4446" t="s">
        <v>4964</v>
      </c>
      <c r="B4446">
        <v>63366</v>
      </c>
      <c r="C4446" t="s">
        <v>1195</v>
      </c>
      <c r="D4446" t="s">
        <v>28</v>
      </c>
      <c r="E4446" t="s">
        <v>34</v>
      </c>
      <c r="F4446">
        <v>2004</v>
      </c>
      <c r="G4446" t="s">
        <v>60</v>
      </c>
      <c r="H4446">
        <v>3</v>
      </c>
      <c r="I4446">
        <v>2</v>
      </c>
      <c r="J4446">
        <v>0</v>
      </c>
      <c r="K4446">
        <v>6</v>
      </c>
      <c r="L4446" t="s">
        <v>138</v>
      </c>
      <c r="M4446">
        <v>2084</v>
      </c>
      <c r="N4446">
        <v>2084</v>
      </c>
      <c r="O4446">
        <v>2052</v>
      </c>
      <c r="P4446">
        <v>800</v>
      </c>
      <c r="Q4446" t="str">
        <f t="shared" si="276"/>
        <v>YES</v>
      </c>
      <c r="R4446">
        <f t="shared" si="277"/>
        <v>2884</v>
      </c>
      <c r="S4446">
        <f t="shared" si="278"/>
        <v>106.10263522884883</v>
      </c>
      <c r="T4446">
        <f t="shared" si="279"/>
        <v>28.099173553719009</v>
      </c>
      <c r="U4446">
        <v>630</v>
      </c>
      <c r="V4446">
        <v>45000</v>
      </c>
      <c r="W4446">
        <v>306000</v>
      </c>
      <c r="X4446" s="2">
        <v>42598</v>
      </c>
      <c r="Y4446">
        <v>316453</v>
      </c>
      <c r="Z4446" s="3">
        <v>146.83000000000001</v>
      </c>
      <c r="AA4446">
        <v>0.25</v>
      </c>
      <c r="AB4446">
        <v>2016</v>
      </c>
      <c r="AC4446">
        <v>12</v>
      </c>
      <c r="AD4446">
        <v>8</v>
      </c>
      <c r="AE4446">
        <v>16</v>
      </c>
    </row>
    <row r="4447" spans="1:31" x14ac:dyDescent="0.25">
      <c r="A4447" t="s">
        <v>4965</v>
      </c>
      <c r="B4447">
        <v>63366</v>
      </c>
      <c r="C4447" t="s">
        <v>1195</v>
      </c>
      <c r="D4447" t="s">
        <v>28</v>
      </c>
      <c r="E4447" t="s">
        <v>114</v>
      </c>
      <c r="F4447">
        <v>2004</v>
      </c>
      <c r="G4447" t="s">
        <v>60</v>
      </c>
      <c r="H4447">
        <v>4</v>
      </c>
      <c r="I4447">
        <v>2</v>
      </c>
      <c r="J4447">
        <v>1</v>
      </c>
      <c r="K4447">
        <v>7</v>
      </c>
      <c r="L4447" t="s">
        <v>31</v>
      </c>
      <c r="M4447">
        <v>2231</v>
      </c>
      <c r="N4447">
        <v>2231</v>
      </c>
      <c r="O4447">
        <v>2231</v>
      </c>
      <c r="P4447">
        <v>0</v>
      </c>
      <c r="Q4447" t="str">
        <f t="shared" si="276"/>
        <v>NO</v>
      </c>
      <c r="R4447">
        <f t="shared" si="277"/>
        <v>2231</v>
      </c>
      <c r="S4447">
        <f t="shared" si="278"/>
        <v>126.4007171671896</v>
      </c>
      <c r="T4447">
        <f t="shared" si="279"/>
        <v>20.230716253443525</v>
      </c>
      <c r="U4447">
        <v>720</v>
      </c>
      <c r="V4447">
        <v>50000</v>
      </c>
      <c r="W4447">
        <v>282000</v>
      </c>
      <c r="X4447" s="2">
        <v>42586</v>
      </c>
      <c r="Y4447">
        <v>318621</v>
      </c>
      <c r="Z4447" s="3">
        <v>126.4</v>
      </c>
      <c r="AA4447">
        <v>0.32</v>
      </c>
      <c r="AB4447">
        <v>2016</v>
      </c>
      <c r="AC4447">
        <v>12</v>
      </c>
      <c r="AD4447">
        <v>8</v>
      </c>
      <c r="AE4447">
        <v>4</v>
      </c>
    </row>
    <row r="4448" spans="1:31" x14ac:dyDescent="0.25">
      <c r="A4448" t="s">
        <v>4966</v>
      </c>
      <c r="B4448">
        <v>63366</v>
      </c>
      <c r="C4448" t="s">
        <v>695</v>
      </c>
      <c r="D4448" t="s">
        <v>28</v>
      </c>
      <c r="E4448" t="s">
        <v>95</v>
      </c>
      <c r="F4448">
        <v>2004</v>
      </c>
      <c r="G4448" t="s">
        <v>60</v>
      </c>
      <c r="H4448">
        <v>4</v>
      </c>
      <c r="I4448">
        <v>3</v>
      </c>
      <c r="J4448">
        <v>1</v>
      </c>
      <c r="K4448">
        <v>9</v>
      </c>
      <c r="L4448" t="s">
        <v>43</v>
      </c>
      <c r="M4448">
        <v>2635</v>
      </c>
      <c r="N4448">
        <v>1547</v>
      </c>
      <c r="O4448">
        <v>1227</v>
      </c>
      <c r="P4448">
        <v>800</v>
      </c>
      <c r="Q4448" t="str">
        <f t="shared" si="276"/>
        <v>YES</v>
      </c>
      <c r="R4448">
        <f t="shared" si="277"/>
        <v>2347</v>
      </c>
      <c r="S4448">
        <f t="shared" si="278"/>
        <v>112.91009799744354</v>
      </c>
      <c r="T4448">
        <f t="shared" si="279"/>
        <v>33.79757167635956</v>
      </c>
      <c r="U4448">
        <v>441</v>
      </c>
      <c r="V4448">
        <v>40000</v>
      </c>
      <c r="W4448">
        <v>265000</v>
      </c>
      <c r="X4448" s="2">
        <v>42537</v>
      </c>
      <c r="Y4448">
        <v>283663</v>
      </c>
      <c r="Z4448" s="3">
        <v>100.57</v>
      </c>
      <c r="AA4448">
        <v>0.18</v>
      </c>
      <c r="AB4448">
        <v>2016</v>
      </c>
      <c r="AC4448">
        <v>12</v>
      </c>
      <c r="AD4448">
        <v>6</v>
      </c>
      <c r="AE4448">
        <v>16</v>
      </c>
    </row>
    <row r="4449" spans="1:31" x14ac:dyDescent="0.25">
      <c r="A4449" t="s">
        <v>4967</v>
      </c>
      <c r="B4449">
        <v>63366</v>
      </c>
      <c r="C4449" t="s">
        <v>695</v>
      </c>
      <c r="D4449" t="s">
        <v>28</v>
      </c>
      <c r="E4449" t="s">
        <v>95</v>
      </c>
      <c r="F4449">
        <v>2003</v>
      </c>
      <c r="G4449" t="s">
        <v>60</v>
      </c>
      <c r="H4449">
        <v>4</v>
      </c>
      <c r="I4449">
        <v>2</v>
      </c>
      <c r="J4449">
        <v>1</v>
      </c>
      <c r="K4449">
        <v>10</v>
      </c>
      <c r="L4449" t="s">
        <v>43</v>
      </c>
      <c r="M4449">
        <v>3278</v>
      </c>
      <c r="N4449">
        <v>1838</v>
      </c>
      <c r="O4449">
        <v>1440</v>
      </c>
      <c r="P4449">
        <v>0</v>
      </c>
      <c r="Q4449" t="str">
        <f t="shared" si="276"/>
        <v>NO</v>
      </c>
      <c r="R4449">
        <f t="shared" si="277"/>
        <v>1838</v>
      </c>
      <c r="S4449">
        <f t="shared" si="278"/>
        <v>139.82589771490751</v>
      </c>
      <c r="T4449">
        <f t="shared" si="279"/>
        <v>32.777267625752479</v>
      </c>
      <c r="U4449">
        <v>420</v>
      </c>
      <c r="V4449">
        <v>40000</v>
      </c>
      <c r="W4449">
        <v>257000</v>
      </c>
      <c r="X4449" s="2">
        <v>42489</v>
      </c>
      <c r="Y4449">
        <v>332048</v>
      </c>
      <c r="Z4449" s="3">
        <v>78.400000000000006</v>
      </c>
      <c r="AA4449">
        <v>0.18</v>
      </c>
      <c r="AB4449">
        <v>2016</v>
      </c>
      <c r="AC4449">
        <v>13</v>
      </c>
      <c r="AD4449">
        <v>4</v>
      </c>
      <c r="AE4449">
        <v>29</v>
      </c>
    </row>
    <row r="4450" spans="1:31" x14ac:dyDescent="0.25">
      <c r="A4450" t="s">
        <v>4968</v>
      </c>
      <c r="B4450">
        <v>63366</v>
      </c>
      <c r="C4450" t="s">
        <v>695</v>
      </c>
      <c r="D4450" t="s">
        <v>28</v>
      </c>
      <c r="E4450" t="s">
        <v>38</v>
      </c>
      <c r="F4450">
        <v>2003</v>
      </c>
      <c r="G4450" t="s">
        <v>60</v>
      </c>
      <c r="H4450">
        <v>3</v>
      </c>
      <c r="I4450">
        <v>3</v>
      </c>
      <c r="J4450">
        <v>0</v>
      </c>
      <c r="K4450">
        <v>6</v>
      </c>
      <c r="L4450" t="s">
        <v>138</v>
      </c>
      <c r="M4450">
        <v>1898</v>
      </c>
      <c r="N4450">
        <v>1898</v>
      </c>
      <c r="O4450">
        <v>1880</v>
      </c>
      <c r="P4450">
        <v>1293</v>
      </c>
      <c r="Q4450" t="str">
        <f t="shared" si="276"/>
        <v>YES</v>
      </c>
      <c r="R4450">
        <f t="shared" si="277"/>
        <v>3191</v>
      </c>
      <c r="S4450">
        <f t="shared" si="278"/>
        <v>79.598871827013468</v>
      </c>
      <c r="T4450">
        <f t="shared" si="279"/>
        <v>27.76684594866413</v>
      </c>
      <c r="U4450">
        <v>420</v>
      </c>
      <c r="V4450">
        <v>40000</v>
      </c>
      <c r="W4450">
        <v>254000</v>
      </c>
      <c r="X4450" s="2">
        <v>42600</v>
      </c>
      <c r="Y4450">
        <v>268976</v>
      </c>
      <c r="Z4450" s="3">
        <v>133.83000000000001</v>
      </c>
      <c r="AA4450">
        <v>0.21</v>
      </c>
      <c r="AB4450">
        <v>2016</v>
      </c>
      <c r="AC4450">
        <v>13</v>
      </c>
      <c r="AD4450">
        <v>8</v>
      </c>
      <c r="AE4450">
        <v>18</v>
      </c>
    </row>
    <row r="4451" spans="1:31" x14ac:dyDescent="0.25">
      <c r="A4451" t="s">
        <v>4969</v>
      </c>
      <c r="B4451">
        <v>63366</v>
      </c>
      <c r="C4451" t="s">
        <v>695</v>
      </c>
      <c r="D4451" t="s">
        <v>28</v>
      </c>
      <c r="E4451" t="s">
        <v>38</v>
      </c>
      <c r="F4451">
        <v>2003</v>
      </c>
      <c r="G4451" t="s">
        <v>60</v>
      </c>
      <c r="H4451">
        <v>4</v>
      </c>
      <c r="I4451">
        <v>3</v>
      </c>
      <c r="J4451">
        <v>1</v>
      </c>
      <c r="K4451">
        <v>9</v>
      </c>
      <c r="L4451" t="s">
        <v>43</v>
      </c>
      <c r="M4451">
        <v>3073</v>
      </c>
      <c r="N4451">
        <v>1795</v>
      </c>
      <c r="O4451">
        <v>1368</v>
      </c>
      <c r="P4451">
        <v>0</v>
      </c>
      <c r="Q4451" t="str">
        <f t="shared" si="276"/>
        <v>NO</v>
      </c>
      <c r="R4451">
        <f t="shared" si="277"/>
        <v>1795</v>
      </c>
      <c r="S4451">
        <f t="shared" si="278"/>
        <v>155.98885793871867</v>
      </c>
      <c r="T4451">
        <f t="shared" si="279"/>
        <v>30.609121518212426</v>
      </c>
      <c r="U4451">
        <v>600</v>
      </c>
      <c r="V4451">
        <v>40000</v>
      </c>
      <c r="W4451">
        <v>280000</v>
      </c>
      <c r="X4451" s="2">
        <v>42534</v>
      </c>
      <c r="Y4451">
        <v>320440</v>
      </c>
      <c r="Z4451" s="3">
        <v>91.12</v>
      </c>
      <c r="AA4451">
        <v>0.21</v>
      </c>
      <c r="AB4451">
        <v>2016</v>
      </c>
      <c r="AC4451">
        <v>13</v>
      </c>
      <c r="AD4451">
        <v>6</v>
      </c>
      <c r="AE4451">
        <v>13</v>
      </c>
    </row>
    <row r="4452" spans="1:31" x14ac:dyDescent="0.25">
      <c r="A4452" t="s">
        <v>4970</v>
      </c>
      <c r="B4452">
        <v>63368</v>
      </c>
      <c r="C4452" t="s">
        <v>701</v>
      </c>
      <c r="D4452" t="s">
        <v>196</v>
      </c>
      <c r="E4452" t="s">
        <v>45</v>
      </c>
      <c r="F4452">
        <v>2003</v>
      </c>
      <c r="G4452" t="s">
        <v>60</v>
      </c>
      <c r="H4452">
        <v>4</v>
      </c>
      <c r="I4452">
        <v>4</v>
      </c>
      <c r="J4452">
        <v>1</v>
      </c>
      <c r="K4452">
        <v>9</v>
      </c>
      <c r="L4452" t="s">
        <v>43</v>
      </c>
      <c r="M4452">
        <v>3258</v>
      </c>
      <c r="N4452">
        <v>1744</v>
      </c>
      <c r="O4452">
        <v>1514</v>
      </c>
      <c r="P4452">
        <v>1410</v>
      </c>
      <c r="Q4452" t="str">
        <f t="shared" si="276"/>
        <v>YES</v>
      </c>
      <c r="R4452">
        <f t="shared" si="277"/>
        <v>3154</v>
      </c>
      <c r="S4452">
        <f t="shared" si="278"/>
        <v>108.11667723525682</v>
      </c>
      <c r="T4452">
        <f t="shared" si="279"/>
        <v>34.036012296881857</v>
      </c>
      <c r="U4452">
        <v>512</v>
      </c>
      <c r="V4452">
        <v>55000</v>
      </c>
      <c r="W4452">
        <v>341000</v>
      </c>
      <c r="X4452" s="2">
        <v>42432</v>
      </c>
      <c r="Y4452">
        <v>381550</v>
      </c>
      <c r="Z4452" s="3">
        <v>104.67</v>
      </c>
      <c r="AA4452">
        <v>0.23</v>
      </c>
      <c r="AB4452">
        <v>2016</v>
      </c>
      <c r="AC4452">
        <v>13</v>
      </c>
      <c r="AD4452">
        <v>3</v>
      </c>
      <c r="AE4452">
        <v>3</v>
      </c>
    </row>
    <row r="4453" spans="1:31" x14ac:dyDescent="0.25">
      <c r="A4453" t="s">
        <v>4971</v>
      </c>
      <c r="B4453">
        <v>63368</v>
      </c>
      <c r="C4453" t="s">
        <v>1240</v>
      </c>
      <c r="D4453" t="s">
        <v>196</v>
      </c>
      <c r="E4453" t="s">
        <v>34</v>
      </c>
      <c r="F4453">
        <v>2002</v>
      </c>
      <c r="G4453" t="s">
        <v>60</v>
      </c>
      <c r="H4453">
        <v>4</v>
      </c>
      <c r="I4453">
        <v>2</v>
      </c>
      <c r="J4453">
        <v>1</v>
      </c>
      <c r="K4453">
        <v>8</v>
      </c>
      <c r="L4453" t="s">
        <v>43</v>
      </c>
      <c r="M4453">
        <v>2078</v>
      </c>
      <c r="N4453">
        <v>1133</v>
      </c>
      <c r="O4453">
        <v>945</v>
      </c>
      <c r="P4453">
        <v>0</v>
      </c>
      <c r="Q4453" t="str">
        <f t="shared" si="276"/>
        <v>NO</v>
      </c>
      <c r="R4453">
        <f t="shared" si="277"/>
        <v>1133</v>
      </c>
      <c r="S4453">
        <f t="shared" si="278"/>
        <v>218.0052956751986</v>
      </c>
      <c r="T4453">
        <f t="shared" si="279"/>
        <v>22.681359044995407</v>
      </c>
      <c r="U4453">
        <v>400</v>
      </c>
      <c r="V4453">
        <v>50000</v>
      </c>
      <c r="W4453">
        <v>247000</v>
      </c>
      <c r="X4453" s="2">
        <v>42590</v>
      </c>
      <c r="Y4453">
        <v>280968</v>
      </c>
      <c r="Z4453" s="3">
        <v>118.86</v>
      </c>
      <c r="AA4453">
        <v>0.25</v>
      </c>
      <c r="AB4453">
        <v>2016</v>
      </c>
      <c r="AC4453">
        <v>14</v>
      </c>
      <c r="AD4453">
        <v>8</v>
      </c>
      <c r="AE4453">
        <v>8</v>
      </c>
    </row>
    <row r="4454" spans="1:31" x14ac:dyDescent="0.25">
      <c r="A4454" t="s">
        <v>4972</v>
      </c>
      <c r="B4454">
        <v>63368</v>
      </c>
      <c r="C4454" t="s">
        <v>1240</v>
      </c>
      <c r="D4454" t="s">
        <v>196</v>
      </c>
      <c r="E4454" t="s">
        <v>619</v>
      </c>
      <c r="F4454">
        <v>2001</v>
      </c>
      <c r="G4454" t="s">
        <v>60</v>
      </c>
      <c r="H4454">
        <v>3</v>
      </c>
      <c r="I4454">
        <v>2</v>
      </c>
      <c r="J4454">
        <v>0</v>
      </c>
      <c r="K4454">
        <v>6</v>
      </c>
      <c r="L4454" t="s">
        <v>31</v>
      </c>
      <c r="M4454">
        <v>2189</v>
      </c>
      <c r="N4454">
        <v>2189</v>
      </c>
      <c r="O4454">
        <v>2144</v>
      </c>
      <c r="P4454">
        <v>0</v>
      </c>
      <c r="Q4454" t="str">
        <f t="shared" si="276"/>
        <v>NO</v>
      </c>
      <c r="R4454">
        <f t="shared" si="277"/>
        <v>2189</v>
      </c>
      <c r="S4454">
        <f t="shared" si="278"/>
        <v>131.88670625856557</v>
      </c>
      <c r="T4454">
        <f t="shared" si="279"/>
        <v>15.780095325549871</v>
      </c>
      <c r="U4454">
        <v>441</v>
      </c>
      <c r="V4454">
        <v>50000</v>
      </c>
      <c r="W4454">
        <v>288700</v>
      </c>
      <c r="X4454" s="2">
        <v>42501</v>
      </c>
      <c r="Y4454">
        <v>313636</v>
      </c>
      <c r="Z4454" s="3">
        <v>131.88999999999999</v>
      </c>
      <c r="AA4454">
        <v>0.42</v>
      </c>
      <c r="AB4454">
        <v>2016</v>
      </c>
      <c r="AC4454">
        <v>15</v>
      </c>
      <c r="AD4454">
        <v>5</v>
      </c>
      <c r="AE4454">
        <v>11</v>
      </c>
    </row>
    <row r="4455" spans="1:31" x14ac:dyDescent="0.25">
      <c r="A4455" t="s">
        <v>4973</v>
      </c>
      <c r="B4455">
        <v>63368</v>
      </c>
      <c r="C4455" t="s">
        <v>707</v>
      </c>
      <c r="D4455" t="s">
        <v>28</v>
      </c>
      <c r="E4455" t="s">
        <v>89</v>
      </c>
      <c r="F4455">
        <v>2002</v>
      </c>
      <c r="G4455" t="s">
        <v>176</v>
      </c>
      <c r="H4455">
        <v>4</v>
      </c>
      <c r="I4455">
        <v>4</v>
      </c>
      <c r="J4455">
        <v>1</v>
      </c>
      <c r="K4455">
        <v>9</v>
      </c>
      <c r="L4455" t="s">
        <v>43</v>
      </c>
      <c r="M4455">
        <v>3464</v>
      </c>
      <c r="N4455">
        <v>2020</v>
      </c>
      <c r="O4455">
        <v>2014</v>
      </c>
      <c r="P4455">
        <v>900</v>
      </c>
      <c r="Q4455" t="str">
        <f t="shared" si="276"/>
        <v>YES</v>
      </c>
      <c r="R4455">
        <f t="shared" si="277"/>
        <v>2920</v>
      </c>
      <c r="S4455">
        <f t="shared" si="278"/>
        <v>134.58904109589042</v>
      </c>
      <c r="T4455">
        <f t="shared" si="279"/>
        <v>32.221566312475403</v>
      </c>
      <c r="U4455">
        <v>610</v>
      </c>
      <c r="V4455">
        <v>45000</v>
      </c>
      <c r="W4455">
        <v>393000</v>
      </c>
      <c r="X4455" s="2">
        <v>42457</v>
      </c>
      <c r="Y4455">
        <v>415620</v>
      </c>
      <c r="Z4455" s="3">
        <v>113.45</v>
      </c>
      <c r="AA4455">
        <v>0.28000000000000003</v>
      </c>
      <c r="AB4455">
        <v>2016</v>
      </c>
      <c r="AC4455">
        <v>14</v>
      </c>
      <c r="AD4455">
        <v>3</v>
      </c>
      <c r="AE4455">
        <v>28</v>
      </c>
    </row>
    <row r="4456" spans="1:31" x14ac:dyDescent="0.25">
      <c r="A4456" t="s">
        <v>4974</v>
      </c>
      <c r="B4456">
        <v>63368</v>
      </c>
      <c r="C4456" t="s">
        <v>707</v>
      </c>
      <c r="D4456" t="s">
        <v>28</v>
      </c>
      <c r="E4456" t="s">
        <v>99</v>
      </c>
      <c r="F4456">
        <v>2002</v>
      </c>
      <c r="G4456" t="s">
        <v>176</v>
      </c>
      <c r="H4456">
        <v>4</v>
      </c>
      <c r="I4456">
        <v>2</v>
      </c>
      <c r="J4456">
        <v>1</v>
      </c>
      <c r="K4456">
        <v>9</v>
      </c>
      <c r="L4456" t="s">
        <v>43</v>
      </c>
      <c r="M4456">
        <v>3108</v>
      </c>
      <c r="N4456">
        <v>1722</v>
      </c>
      <c r="O4456">
        <v>1510</v>
      </c>
      <c r="P4456">
        <v>1200</v>
      </c>
      <c r="Q4456" t="str">
        <f t="shared" si="276"/>
        <v>YES</v>
      </c>
      <c r="R4456">
        <f t="shared" si="277"/>
        <v>2922</v>
      </c>
      <c r="S4456">
        <f t="shared" si="278"/>
        <v>126.62559890485969</v>
      </c>
      <c r="T4456">
        <f t="shared" si="279"/>
        <v>29.289762832082584</v>
      </c>
      <c r="U4456">
        <v>600</v>
      </c>
      <c r="V4456">
        <v>40500</v>
      </c>
      <c r="W4456">
        <v>370000</v>
      </c>
      <c r="X4456" s="2">
        <v>42674</v>
      </c>
      <c r="Y4456">
        <v>368714</v>
      </c>
      <c r="Z4456" s="3">
        <v>119.05</v>
      </c>
      <c r="AA4456">
        <v>0.28999999999999998</v>
      </c>
      <c r="AB4456">
        <v>2016</v>
      </c>
      <c r="AC4456">
        <v>14</v>
      </c>
      <c r="AD4456">
        <v>10</v>
      </c>
      <c r="AE4456">
        <v>31</v>
      </c>
    </row>
    <row r="4457" spans="1:31" x14ac:dyDescent="0.25">
      <c r="A4457" t="s">
        <v>4975</v>
      </c>
      <c r="B4457">
        <v>63368</v>
      </c>
      <c r="C4457" t="s">
        <v>713</v>
      </c>
      <c r="D4457" t="s">
        <v>28</v>
      </c>
      <c r="E4457" t="s">
        <v>89</v>
      </c>
      <c r="F4457">
        <v>2002</v>
      </c>
      <c r="G4457" t="s">
        <v>60</v>
      </c>
      <c r="H4457">
        <v>4</v>
      </c>
      <c r="I4457">
        <v>3</v>
      </c>
      <c r="J4457">
        <v>2</v>
      </c>
      <c r="K4457">
        <v>9</v>
      </c>
      <c r="L4457" t="s">
        <v>43</v>
      </c>
      <c r="M4457">
        <v>3456</v>
      </c>
      <c r="N4457">
        <v>2590</v>
      </c>
      <c r="O4457">
        <v>2590</v>
      </c>
      <c r="P4457">
        <v>2000</v>
      </c>
      <c r="Q4457" t="str">
        <f t="shared" si="276"/>
        <v>YES</v>
      </c>
      <c r="R4457">
        <f t="shared" si="277"/>
        <v>4590</v>
      </c>
      <c r="S4457">
        <f t="shared" si="278"/>
        <v>84.422657952069713</v>
      </c>
      <c r="T4457">
        <f t="shared" si="279"/>
        <v>31.770628361537451</v>
      </c>
      <c r="U4457">
        <v>660</v>
      </c>
      <c r="V4457">
        <v>45000</v>
      </c>
      <c r="W4457">
        <v>387500</v>
      </c>
      <c r="X4457" s="2">
        <v>42541</v>
      </c>
      <c r="Y4457">
        <v>432107</v>
      </c>
      <c r="Z4457" s="3">
        <v>112.12</v>
      </c>
      <c r="AA4457">
        <v>0.28000000000000003</v>
      </c>
      <c r="AB4457">
        <v>2016</v>
      </c>
      <c r="AC4457">
        <v>14</v>
      </c>
      <c r="AD4457">
        <v>6</v>
      </c>
      <c r="AE4457">
        <v>20</v>
      </c>
    </row>
    <row r="4458" spans="1:31" x14ac:dyDescent="0.25">
      <c r="A4458" t="s">
        <v>4976</v>
      </c>
      <c r="B4458">
        <v>63368</v>
      </c>
      <c r="C4458" t="s">
        <v>713</v>
      </c>
      <c r="D4458" t="s">
        <v>28</v>
      </c>
      <c r="E4458" t="s">
        <v>716</v>
      </c>
      <c r="F4458">
        <v>2001</v>
      </c>
      <c r="G4458" t="s">
        <v>60</v>
      </c>
      <c r="H4458">
        <v>4</v>
      </c>
      <c r="I4458">
        <v>2</v>
      </c>
      <c r="J4458">
        <v>1</v>
      </c>
      <c r="K4458">
        <v>7</v>
      </c>
      <c r="L4458" t="s">
        <v>43</v>
      </c>
      <c r="M4458">
        <v>2352</v>
      </c>
      <c r="N4458">
        <v>1560</v>
      </c>
      <c r="O4458">
        <v>0</v>
      </c>
      <c r="P4458">
        <v>0</v>
      </c>
      <c r="Q4458" t="str">
        <f t="shared" si="276"/>
        <v>NO</v>
      </c>
      <c r="R4458">
        <f t="shared" si="277"/>
        <v>1560</v>
      </c>
      <c r="S4458">
        <f t="shared" si="278"/>
        <v>149.35897435897436</v>
      </c>
      <c r="T4458">
        <f t="shared" si="279"/>
        <v>38.206742752197293</v>
      </c>
      <c r="U4458">
        <v>420</v>
      </c>
      <c r="V4458">
        <v>0</v>
      </c>
      <c r="W4458">
        <v>233000</v>
      </c>
      <c r="X4458" s="2">
        <v>42569</v>
      </c>
      <c r="Y4458">
        <v>246377</v>
      </c>
      <c r="Z4458" s="3">
        <v>99.06</v>
      </c>
      <c r="AA4458">
        <v>0.14000000000000001</v>
      </c>
      <c r="AB4458">
        <v>2016</v>
      </c>
      <c r="AC4458">
        <v>15</v>
      </c>
      <c r="AD4458">
        <v>7</v>
      </c>
      <c r="AE4458">
        <v>18</v>
      </c>
    </row>
    <row r="4459" spans="1:31" x14ac:dyDescent="0.25">
      <c r="A4459" t="s">
        <v>4977</v>
      </c>
      <c r="B4459">
        <v>63368</v>
      </c>
      <c r="C4459" t="s">
        <v>1261</v>
      </c>
      <c r="D4459" t="s">
        <v>28</v>
      </c>
      <c r="E4459" t="s">
        <v>36</v>
      </c>
      <c r="F4459">
        <v>2004</v>
      </c>
      <c r="G4459" t="s">
        <v>60</v>
      </c>
      <c r="H4459">
        <v>4</v>
      </c>
      <c r="I4459">
        <v>2</v>
      </c>
      <c r="J4459">
        <v>1</v>
      </c>
      <c r="K4459">
        <v>8</v>
      </c>
      <c r="L4459" t="s">
        <v>43</v>
      </c>
      <c r="M4459">
        <v>1996</v>
      </c>
      <c r="N4459">
        <v>1018</v>
      </c>
      <c r="O4459">
        <v>1018</v>
      </c>
      <c r="P4459">
        <v>0</v>
      </c>
      <c r="Q4459" t="str">
        <f t="shared" si="276"/>
        <v>NO</v>
      </c>
      <c r="R4459">
        <f t="shared" si="277"/>
        <v>1018</v>
      </c>
      <c r="S4459">
        <f t="shared" si="278"/>
        <v>211.1984282907662</v>
      </c>
      <c r="T4459">
        <f t="shared" si="279"/>
        <v>29.033652028304431</v>
      </c>
      <c r="U4459">
        <v>680</v>
      </c>
      <c r="V4459">
        <v>39600</v>
      </c>
      <c r="W4459">
        <v>215000</v>
      </c>
      <c r="X4459" s="2">
        <v>42408</v>
      </c>
      <c r="Y4459">
        <v>260568</v>
      </c>
      <c r="Z4459" s="3">
        <v>107.72</v>
      </c>
      <c r="AA4459">
        <v>0.17</v>
      </c>
      <c r="AB4459">
        <v>2016</v>
      </c>
      <c r="AC4459">
        <v>12</v>
      </c>
      <c r="AD4459">
        <v>2</v>
      </c>
      <c r="AE4459">
        <v>8</v>
      </c>
    </row>
    <row r="4460" spans="1:31" x14ac:dyDescent="0.25">
      <c r="A4460" t="s">
        <v>4978</v>
      </c>
      <c r="B4460">
        <v>63368</v>
      </c>
      <c r="C4460" t="s">
        <v>1261</v>
      </c>
      <c r="D4460" t="s">
        <v>28</v>
      </c>
      <c r="E4460" t="s">
        <v>784</v>
      </c>
      <c r="F4460">
        <v>2003</v>
      </c>
      <c r="G4460" t="s">
        <v>60</v>
      </c>
      <c r="H4460">
        <v>4</v>
      </c>
      <c r="I4460">
        <v>2</v>
      </c>
      <c r="J4460">
        <v>1</v>
      </c>
      <c r="K4460">
        <v>9</v>
      </c>
      <c r="L4460" t="s">
        <v>43</v>
      </c>
      <c r="M4460">
        <v>2874</v>
      </c>
      <c r="N4460">
        <v>1688</v>
      </c>
      <c r="O4460">
        <v>1186</v>
      </c>
      <c r="P4460">
        <v>0</v>
      </c>
      <c r="Q4460" t="str">
        <f t="shared" si="276"/>
        <v>NO</v>
      </c>
      <c r="R4460">
        <f t="shared" si="277"/>
        <v>1688</v>
      </c>
      <c r="S4460">
        <f t="shared" si="278"/>
        <v>142.51303317535545</v>
      </c>
      <c r="T4460">
        <f t="shared" si="279"/>
        <v>34.515897612488523</v>
      </c>
      <c r="U4460">
        <v>482</v>
      </c>
      <c r="V4460">
        <v>31500</v>
      </c>
      <c r="W4460">
        <v>240562</v>
      </c>
      <c r="X4460" s="2">
        <v>42444</v>
      </c>
      <c r="Y4460">
        <v>324168</v>
      </c>
      <c r="Z4460" s="3">
        <v>83.7</v>
      </c>
      <c r="AA4460">
        <v>0.16</v>
      </c>
      <c r="AB4460">
        <v>2016</v>
      </c>
      <c r="AC4460">
        <v>13</v>
      </c>
      <c r="AD4460">
        <v>3</v>
      </c>
      <c r="AE4460">
        <v>15</v>
      </c>
    </row>
    <row r="4461" spans="1:31" x14ac:dyDescent="0.25">
      <c r="A4461" t="s">
        <v>4979</v>
      </c>
      <c r="B4461">
        <v>63368</v>
      </c>
      <c r="C4461" t="s">
        <v>1261</v>
      </c>
      <c r="D4461" t="s">
        <v>28</v>
      </c>
      <c r="E4461" t="s">
        <v>42</v>
      </c>
      <c r="F4461">
        <v>2003</v>
      </c>
      <c r="G4461" t="s">
        <v>60</v>
      </c>
      <c r="H4461">
        <v>4</v>
      </c>
      <c r="I4461">
        <v>2</v>
      </c>
      <c r="J4461">
        <v>1</v>
      </c>
      <c r="K4461">
        <v>7</v>
      </c>
      <c r="L4461" t="s">
        <v>43</v>
      </c>
      <c r="M4461">
        <v>2264</v>
      </c>
      <c r="N4461">
        <v>1142</v>
      </c>
      <c r="O4461">
        <v>1122</v>
      </c>
      <c r="P4461">
        <v>0</v>
      </c>
      <c r="Q4461" t="str">
        <f t="shared" si="276"/>
        <v>NO</v>
      </c>
      <c r="R4461">
        <f t="shared" si="277"/>
        <v>1142</v>
      </c>
      <c r="S4461">
        <f t="shared" si="278"/>
        <v>232.04903677758318</v>
      </c>
      <c r="T4461">
        <f t="shared" si="279"/>
        <v>27.652558644294178</v>
      </c>
      <c r="U4461">
        <v>425</v>
      </c>
      <c r="V4461">
        <v>0</v>
      </c>
      <c r="W4461">
        <v>265000</v>
      </c>
      <c r="X4461" s="2">
        <v>42662</v>
      </c>
      <c r="Y4461">
        <v>284167</v>
      </c>
      <c r="Z4461" s="3">
        <v>117.05</v>
      </c>
      <c r="AA4461">
        <v>0.22</v>
      </c>
      <c r="AB4461">
        <v>2016</v>
      </c>
      <c r="AC4461">
        <v>13</v>
      </c>
      <c r="AD4461">
        <v>10</v>
      </c>
      <c r="AE4461">
        <v>19</v>
      </c>
    </row>
    <row r="4462" spans="1:31" x14ac:dyDescent="0.25">
      <c r="A4462" t="s">
        <v>4980</v>
      </c>
      <c r="B4462">
        <v>63368</v>
      </c>
      <c r="C4462" t="s">
        <v>1261</v>
      </c>
      <c r="D4462" t="s">
        <v>28</v>
      </c>
      <c r="E4462" t="s">
        <v>36</v>
      </c>
      <c r="F4462">
        <v>2004</v>
      </c>
      <c r="G4462" t="s">
        <v>60</v>
      </c>
      <c r="H4462">
        <v>4</v>
      </c>
      <c r="I4462">
        <v>2</v>
      </c>
      <c r="J4462">
        <v>1</v>
      </c>
      <c r="K4462">
        <v>8</v>
      </c>
      <c r="L4462" t="s">
        <v>43</v>
      </c>
      <c r="M4462">
        <v>2226</v>
      </c>
      <c r="N4462">
        <v>1119</v>
      </c>
      <c r="O4462">
        <v>1107</v>
      </c>
      <c r="P4462">
        <v>0</v>
      </c>
      <c r="Q4462" t="str">
        <f t="shared" si="276"/>
        <v>NO</v>
      </c>
      <c r="R4462">
        <f t="shared" si="277"/>
        <v>1119</v>
      </c>
      <c r="S4462">
        <f t="shared" si="278"/>
        <v>218.94548704200179</v>
      </c>
      <c r="T4462">
        <f t="shared" si="279"/>
        <v>33.08485928806784</v>
      </c>
      <c r="U4462">
        <v>525</v>
      </c>
      <c r="V4462">
        <v>0</v>
      </c>
      <c r="W4462">
        <v>245000</v>
      </c>
      <c r="X4462" s="2">
        <v>42527</v>
      </c>
      <c r="Y4462">
        <v>280146</v>
      </c>
      <c r="Z4462" s="3">
        <v>110.06</v>
      </c>
      <c r="AA4462">
        <v>0.17</v>
      </c>
      <c r="AB4462">
        <v>2016</v>
      </c>
      <c r="AC4462">
        <v>12</v>
      </c>
      <c r="AD4462">
        <v>6</v>
      </c>
      <c r="AE4462">
        <v>6</v>
      </c>
    </row>
    <row r="4463" spans="1:31" x14ac:dyDescent="0.25">
      <c r="A4463" t="s">
        <v>4981</v>
      </c>
      <c r="B4463">
        <v>63368</v>
      </c>
      <c r="C4463" t="s">
        <v>715</v>
      </c>
      <c r="D4463" t="s">
        <v>28</v>
      </c>
      <c r="E4463" t="s">
        <v>1277</v>
      </c>
      <c r="F4463">
        <v>2002</v>
      </c>
      <c r="G4463" t="s">
        <v>30</v>
      </c>
      <c r="H4463">
        <v>4</v>
      </c>
      <c r="I4463">
        <v>2</v>
      </c>
      <c r="J4463">
        <v>1</v>
      </c>
      <c r="K4463">
        <v>7</v>
      </c>
      <c r="L4463" t="s">
        <v>43</v>
      </c>
      <c r="M4463">
        <v>2352</v>
      </c>
      <c r="N4463">
        <v>1560</v>
      </c>
      <c r="O4463">
        <v>0</v>
      </c>
      <c r="P4463">
        <v>0</v>
      </c>
      <c r="Q4463" t="str">
        <f t="shared" si="276"/>
        <v>NO</v>
      </c>
      <c r="R4463">
        <f t="shared" si="277"/>
        <v>1560</v>
      </c>
      <c r="S4463">
        <f t="shared" si="278"/>
        <v>131.34615384615384</v>
      </c>
      <c r="T4463">
        <f t="shared" si="279"/>
        <v>36.183513456240725</v>
      </c>
      <c r="U4463">
        <v>420</v>
      </c>
      <c r="V4463">
        <v>27000</v>
      </c>
      <c r="W4463">
        <v>204900</v>
      </c>
      <c r="X4463" s="2">
        <v>42605</v>
      </c>
      <c r="Y4463">
        <v>244334</v>
      </c>
      <c r="Z4463" s="3">
        <v>87.12</v>
      </c>
      <c r="AA4463">
        <v>0.13</v>
      </c>
      <c r="AB4463">
        <v>2016</v>
      </c>
      <c r="AC4463">
        <v>14</v>
      </c>
      <c r="AD4463">
        <v>8</v>
      </c>
      <c r="AE4463">
        <v>23</v>
      </c>
    </row>
    <row r="4464" spans="1:31" x14ac:dyDescent="0.25">
      <c r="A4464" t="s">
        <v>4982</v>
      </c>
      <c r="B4464">
        <v>63366</v>
      </c>
      <c r="C4464" t="s">
        <v>715</v>
      </c>
      <c r="D4464" t="s">
        <v>28</v>
      </c>
      <c r="E4464" t="s">
        <v>716</v>
      </c>
      <c r="F4464">
        <v>2002</v>
      </c>
      <c r="G4464" t="s">
        <v>30</v>
      </c>
      <c r="H4464">
        <v>3</v>
      </c>
      <c r="I4464">
        <v>2</v>
      </c>
      <c r="J4464">
        <v>0</v>
      </c>
      <c r="K4464">
        <v>6</v>
      </c>
      <c r="L4464" t="s">
        <v>43</v>
      </c>
      <c r="M4464">
        <v>1878</v>
      </c>
      <c r="N4464">
        <v>1148</v>
      </c>
      <c r="O4464">
        <v>0</v>
      </c>
      <c r="P4464">
        <v>0</v>
      </c>
      <c r="Q4464" t="str">
        <f t="shared" si="276"/>
        <v>NO</v>
      </c>
      <c r="R4464">
        <f t="shared" si="277"/>
        <v>1148</v>
      </c>
      <c r="S4464">
        <f t="shared" si="278"/>
        <v>165.50522648083623</v>
      </c>
      <c r="T4464">
        <f t="shared" si="279"/>
        <v>31.15571297389479</v>
      </c>
      <c r="U4464">
        <v>418</v>
      </c>
      <c r="V4464">
        <v>0</v>
      </c>
      <c r="W4464">
        <v>190000</v>
      </c>
      <c r="X4464" s="2">
        <v>42649</v>
      </c>
      <c r="Y4464">
        <v>232820</v>
      </c>
      <c r="Z4464" s="3">
        <v>101.17</v>
      </c>
      <c r="AA4464">
        <v>0.14000000000000001</v>
      </c>
      <c r="AB4464">
        <v>2016</v>
      </c>
      <c r="AC4464">
        <v>14</v>
      </c>
      <c r="AD4464">
        <v>10</v>
      </c>
      <c r="AE4464">
        <v>6</v>
      </c>
    </row>
    <row r="4465" spans="1:31" x14ac:dyDescent="0.25">
      <c r="A4465" t="s">
        <v>4983</v>
      </c>
      <c r="B4465">
        <v>63368</v>
      </c>
      <c r="C4465" t="s">
        <v>719</v>
      </c>
      <c r="D4465" t="s">
        <v>110</v>
      </c>
      <c r="E4465" t="s">
        <v>95</v>
      </c>
      <c r="F4465">
        <v>2002</v>
      </c>
      <c r="G4465" t="s">
        <v>30</v>
      </c>
      <c r="H4465">
        <v>4</v>
      </c>
      <c r="I4465">
        <v>3</v>
      </c>
      <c r="J4465">
        <v>1</v>
      </c>
      <c r="K4465">
        <v>8</v>
      </c>
      <c r="L4465" t="s">
        <v>43</v>
      </c>
      <c r="M4465">
        <v>2331</v>
      </c>
      <c r="N4465">
        <v>1209</v>
      </c>
      <c r="O4465">
        <v>1190</v>
      </c>
      <c r="P4465">
        <v>800</v>
      </c>
      <c r="Q4465" t="str">
        <f t="shared" si="276"/>
        <v>YES</v>
      </c>
      <c r="R4465">
        <f t="shared" si="277"/>
        <v>2009</v>
      </c>
      <c r="S4465">
        <f t="shared" si="278"/>
        <v>120.95569935291189</v>
      </c>
      <c r="T4465">
        <f t="shared" si="279"/>
        <v>30.991735537190085</v>
      </c>
      <c r="U4465">
        <v>420</v>
      </c>
      <c r="V4465">
        <v>45000</v>
      </c>
      <c r="W4465">
        <v>243000</v>
      </c>
      <c r="X4465" s="2">
        <v>42506</v>
      </c>
      <c r="Y4465">
        <v>286774</v>
      </c>
      <c r="Z4465" s="3">
        <v>104.25</v>
      </c>
      <c r="AA4465">
        <v>0.18</v>
      </c>
      <c r="AB4465">
        <v>2016</v>
      </c>
      <c r="AC4465">
        <v>14</v>
      </c>
      <c r="AD4465">
        <v>5</v>
      </c>
      <c r="AE4465">
        <v>16</v>
      </c>
    </row>
    <row r="4466" spans="1:31" x14ac:dyDescent="0.25">
      <c r="A4466" t="s">
        <v>4984</v>
      </c>
      <c r="B4466">
        <v>63368</v>
      </c>
      <c r="C4466" t="s">
        <v>719</v>
      </c>
      <c r="D4466" t="s">
        <v>110</v>
      </c>
      <c r="E4466" t="s">
        <v>36</v>
      </c>
      <c r="F4466">
        <v>2003</v>
      </c>
      <c r="G4466" t="s">
        <v>30</v>
      </c>
      <c r="H4466">
        <v>4</v>
      </c>
      <c r="I4466">
        <v>2</v>
      </c>
      <c r="J4466">
        <v>2</v>
      </c>
      <c r="K4466">
        <v>8</v>
      </c>
      <c r="L4466" t="s">
        <v>43</v>
      </c>
      <c r="M4466">
        <v>2108</v>
      </c>
      <c r="N4466">
        <v>1054</v>
      </c>
      <c r="O4466">
        <v>1054</v>
      </c>
      <c r="P4466">
        <v>896</v>
      </c>
      <c r="Q4466" t="str">
        <f t="shared" si="276"/>
        <v>YES</v>
      </c>
      <c r="R4466">
        <f t="shared" si="277"/>
        <v>1950</v>
      </c>
      <c r="S4466">
        <f t="shared" si="278"/>
        <v>125.64102564102564</v>
      </c>
      <c r="T4466">
        <f t="shared" si="279"/>
        <v>33.08485928806784</v>
      </c>
      <c r="U4466">
        <v>656</v>
      </c>
      <c r="V4466">
        <v>45000</v>
      </c>
      <c r="W4466">
        <v>245000</v>
      </c>
      <c r="X4466" s="2">
        <v>42464</v>
      </c>
      <c r="Y4466">
        <v>283360</v>
      </c>
      <c r="Z4466" s="3">
        <v>116.22</v>
      </c>
      <c r="AA4466">
        <v>0.17</v>
      </c>
      <c r="AB4466">
        <v>2016</v>
      </c>
      <c r="AC4466">
        <v>13</v>
      </c>
      <c r="AD4466">
        <v>4</v>
      </c>
      <c r="AE4466">
        <v>4</v>
      </c>
    </row>
    <row r="4467" spans="1:31" x14ac:dyDescent="0.25">
      <c r="A4467" t="s">
        <v>4985</v>
      </c>
      <c r="B4467">
        <v>63368</v>
      </c>
      <c r="C4467" t="s">
        <v>719</v>
      </c>
      <c r="D4467" t="s">
        <v>110</v>
      </c>
      <c r="E4467" t="s">
        <v>36</v>
      </c>
      <c r="F4467">
        <v>2002</v>
      </c>
      <c r="G4467" t="s">
        <v>30</v>
      </c>
      <c r="H4467">
        <v>4</v>
      </c>
      <c r="I4467">
        <v>2</v>
      </c>
      <c r="J4467">
        <v>1</v>
      </c>
      <c r="K4467">
        <v>7</v>
      </c>
      <c r="L4467" t="s">
        <v>43</v>
      </c>
      <c r="M4467">
        <v>2020</v>
      </c>
      <c r="N4467">
        <v>1010</v>
      </c>
      <c r="O4467">
        <v>1010</v>
      </c>
      <c r="P4467">
        <v>0</v>
      </c>
      <c r="Q4467" t="str">
        <f t="shared" si="276"/>
        <v>NO</v>
      </c>
      <c r="R4467">
        <f t="shared" si="277"/>
        <v>1010</v>
      </c>
      <c r="S4467">
        <f t="shared" si="278"/>
        <v>235.64356435643563</v>
      </c>
      <c r="T4467">
        <f t="shared" si="279"/>
        <v>32.139577594123047</v>
      </c>
      <c r="U4467">
        <v>651</v>
      </c>
      <c r="V4467">
        <v>49500</v>
      </c>
      <c r="W4467">
        <v>238000</v>
      </c>
      <c r="X4467" s="2">
        <v>42521</v>
      </c>
      <c r="Y4467">
        <v>271846</v>
      </c>
      <c r="Z4467" s="3">
        <v>117.82</v>
      </c>
      <c r="AA4467">
        <v>0.17</v>
      </c>
      <c r="AB4467">
        <v>2016</v>
      </c>
      <c r="AC4467">
        <v>14</v>
      </c>
      <c r="AD4467">
        <v>5</v>
      </c>
      <c r="AE4467">
        <v>31</v>
      </c>
    </row>
    <row r="4468" spans="1:31" x14ac:dyDescent="0.25">
      <c r="A4468" t="s">
        <v>4986</v>
      </c>
      <c r="B4468">
        <v>63368</v>
      </c>
      <c r="C4468" t="s">
        <v>719</v>
      </c>
      <c r="D4468" t="s">
        <v>110</v>
      </c>
      <c r="E4468" t="s">
        <v>36</v>
      </c>
      <c r="F4468">
        <v>2002</v>
      </c>
      <c r="G4468" t="s">
        <v>30</v>
      </c>
      <c r="H4468">
        <v>3</v>
      </c>
      <c r="I4468">
        <v>2</v>
      </c>
      <c r="J4468">
        <v>1</v>
      </c>
      <c r="K4468">
        <v>6</v>
      </c>
      <c r="L4468" t="s">
        <v>43</v>
      </c>
      <c r="M4468">
        <v>1896</v>
      </c>
      <c r="N4468">
        <v>954</v>
      </c>
      <c r="O4468">
        <v>942</v>
      </c>
      <c r="P4468">
        <v>0</v>
      </c>
      <c r="Q4468" t="str">
        <f t="shared" si="276"/>
        <v>NO</v>
      </c>
      <c r="R4468">
        <f t="shared" si="277"/>
        <v>954</v>
      </c>
      <c r="S4468">
        <f t="shared" si="278"/>
        <v>223.1656184486373</v>
      </c>
      <c r="T4468">
        <f t="shared" si="279"/>
        <v>28.750067520120993</v>
      </c>
      <c r="U4468">
        <v>441</v>
      </c>
      <c r="V4468">
        <v>0</v>
      </c>
      <c r="W4468">
        <v>212900</v>
      </c>
      <c r="X4468" s="2">
        <v>42628</v>
      </c>
      <c r="Y4468">
        <v>270287</v>
      </c>
      <c r="Z4468" s="3">
        <v>112.29</v>
      </c>
      <c r="AA4468">
        <v>0.17</v>
      </c>
      <c r="AB4468">
        <v>2016</v>
      </c>
      <c r="AC4468">
        <v>14</v>
      </c>
      <c r="AD4468">
        <v>9</v>
      </c>
      <c r="AE4468">
        <v>15</v>
      </c>
    </row>
    <row r="4469" spans="1:31" x14ac:dyDescent="0.25">
      <c r="A4469" t="s">
        <v>4987</v>
      </c>
      <c r="B4469">
        <v>63366</v>
      </c>
      <c r="C4469" t="s">
        <v>722</v>
      </c>
      <c r="D4469" t="s">
        <v>110</v>
      </c>
      <c r="E4469" t="s">
        <v>45</v>
      </c>
      <c r="F4469">
        <v>2001</v>
      </c>
      <c r="G4469" t="s">
        <v>60</v>
      </c>
      <c r="H4469">
        <v>4</v>
      </c>
      <c r="I4469">
        <v>2</v>
      </c>
      <c r="J4469">
        <v>1</v>
      </c>
      <c r="K4469">
        <v>7</v>
      </c>
      <c r="L4469" t="s">
        <v>43</v>
      </c>
      <c r="M4469">
        <v>1934</v>
      </c>
      <c r="N4469">
        <v>979</v>
      </c>
      <c r="O4469">
        <v>955</v>
      </c>
      <c r="P4469">
        <v>0</v>
      </c>
      <c r="Q4469" t="str">
        <f t="shared" si="276"/>
        <v>NO</v>
      </c>
      <c r="R4469">
        <f t="shared" si="277"/>
        <v>979</v>
      </c>
      <c r="S4469">
        <f t="shared" si="278"/>
        <v>219.61184882533198</v>
      </c>
      <c r="T4469">
        <f t="shared" si="279"/>
        <v>21.459655847007625</v>
      </c>
      <c r="U4469">
        <v>400</v>
      </c>
      <c r="V4469">
        <v>0</v>
      </c>
      <c r="W4469">
        <v>215000</v>
      </c>
      <c r="X4469" s="2">
        <v>42493</v>
      </c>
      <c r="Y4469">
        <v>248332</v>
      </c>
      <c r="Z4469" s="3">
        <v>111.17</v>
      </c>
      <c r="AA4469">
        <v>0.23</v>
      </c>
      <c r="AB4469">
        <v>2016</v>
      </c>
      <c r="AC4469">
        <v>15</v>
      </c>
      <c r="AD4469">
        <v>5</v>
      </c>
      <c r="AE4469">
        <v>3</v>
      </c>
    </row>
    <row r="4470" spans="1:31" x14ac:dyDescent="0.25">
      <c r="A4470" t="s">
        <v>4988</v>
      </c>
      <c r="B4470">
        <v>63366</v>
      </c>
      <c r="C4470" t="s">
        <v>722</v>
      </c>
      <c r="D4470" t="s">
        <v>110</v>
      </c>
      <c r="E4470" t="s">
        <v>51</v>
      </c>
      <c r="F4470">
        <v>2005</v>
      </c>
      <c r="G4470" t="s">
        <v>60</v>
      </c>
      <c r="H4470">
        <v>3</v>
      </c>
      <c r="I4470">
        <v>2</v>
      </c>
      <c r="J4470">
        <v>0</v>
      </c>
      <c r="K4470">
        <v>5</v>
      </c>
      <c r="L4470" t="s">
        <v>31</v>
      </c>
      <c r="M4470">
        <v>1600</v>
      </c>
      <c r="N4470">
        <v>1600</v>
      </c>
      <c r="O4470">
        <v>1530</v>
      </c>
      <c r="P4470">
        <v>0</v>
      </c>
      <c r="Q4470" t="str">
        <f t="shared" si="276"/>
        <v>NO</v>
      </c>
      <c r="R4470">
        <f t="shared" si="277"/>
        <v>1600</v>
      </c>
      <c r="S4470">
        <f t="shared" si="278"/>
        <v>143.6875</v>
      </c>
      <c r="T4470">
        <f t="shared" si="279"/>
        <v>26.388888888888889</v>
      </c>
      <c r="U4470">
        <v>441</v>
      </c>
      <c r="V4470">
        <v>0</v>
      </c>
      <c r="W4470">
        <v>229900</v>
      </c>
      <c r="X4470" s="2">
        <v>42593</v>
      </c>
      <c r="Y4470">
        <v>253229</v>
      </c>
      <c r="Z4470" s="3">
        <v>143.69</v>
      </c>
      <c r="AA4470">
        <v>0.2</v>
      </c>
      <c r="AB4470">
        <v>2016</v>
      </c>
      <c r="AC4470">
        <v>11</v>
      </c>
      <c r="AD4470">
        <v>8</v>
      </c>
      <c r="AE4470">
        <v>11</v>
      </c>
    </row>
    <row r="4471" spans="1:31" x14ac:dyDescent="0.25">
      <c r="A4471" t="s">
        <v>4989</v>
      </c>
      <c r="B4471">
        <v>63366</v>
      </c>
      <c r="C4471" t="s">
        <v>722</v>
      </c>
      <c r="D4471" t="s">
        <v>110</v>
      </c>
      <c r="E4471" t="s">
        <v>45</v>
      </c>
      <c r="F4471">
        <v>2001</v>
      </c>
      <c r="G4471" t="s">
        <v>60</v>
      </c>
      <c r="H4471">
        <v>3</v>
      </c>
      <c r="I4471">
        <v>2</v>
      </c>
      <c r="J4471">
        <v>0</v>
      </c>
      <c r="K4471">
        <v>6</v>
      </c>
      <c r="L4471" t="s">
        <v>31</v>
      </c>
      <c r="M4471">
        <v>1617</v>
      </c>
      <c r="N4471">
        <v>1617</v>
      </c>
      <c r="O4471">
        <v>1547</v>
      </c>
      <c r="P4471">
        <v>0</v>
      </c>
      <c r="Q4471" t="str">
        <f t="shared" si="276"/>
        <v>NO</v>
      </c>
      <c r="R4471">
        <f t="shared" si="277"/>
        <v>1617</v>
      </c>
      <c r="S4471">
        <f t="shared" si="278"/>
        <v>145.26901669758811</v>
      </c>
      <c r="T4471">
        <f t="shared" si="279"/>
        <v>23.445921667265537</v>
      </c>
      <c r="U4471">
        <v>680</v>
      </c>
      <c r="V4471">
        <v>0</v>
      </c>
      <c r="W4471">
        <v>234900</v>
      </c>
      <c r="X4471" s="2">
        <v>42585</v>
      </c>
      <c r="Y4471">
        <v>242648</v>
      </c>
      <c r="Z4471" s="3">
        <v>145.27000000000001</v>
      </c>
      <c r="AA4471">
        <v>0.23</v>
      </c>
      <c r="AB4471">
        <v>2016</v>
      </c>
      <c r="AC4471">
        <v>15</v>
      </c>
      <c r="AD4471">
        <v>8</v>
      </c>
      <c r="AE4471">
        <v>3</v>
      </c>
    </row>
    <row r="4472" spans="1:31" x14ac:dyDescent="0.25">
      <c r="A4472" t="s">
        <v>4990</v>
      </c>
      <c r="B4472">
        <v>63366</v>
      </c>
      <c r="C4472" t="s">
        <v>735</v>
      </c>
      <c r="D4472" t="s">
        <v>28</v>
      </c>
      <c r="E4472" t="s">
        <v>45</v>
      </c>
      <c r="F4472">
        <v>2002</v>
      </c>
      <c r="G4472" t="s">
        <v>60</v>
      </c>
      <c r="H4472">
        <v>3</v>
      </c>
      <c r="I4472">
        <v>3</v>
      </c>
      <c r="J4472">
        <v>0</v>
      </c>
      <c r="K4472">
        <v>6</v>
      </c>
      <c r="L4472" t="s">
        <v>31</v>
      </c>
      <c r="M4472">
        <v>2006</v>
      </c>
      <c r="N4472">
        <v>2006</v>
      </c>
      <c r="O4472">
        <v>1956</v>
      </c>
      <c r="P4472">
        <v>1500</v>
      </c>
      <c r="Q4472" t="str">
        <f t="shared" si="276"/>
        <v>YES</v>
      </c>
      <c r="R4472">
        <f t="shared" si="277"/>
        <v>3506</v>
      </c>
      <c r="S4472">
        <f t="shared" si="278"/>
        <v>85.56759840273817</v>
      </c>
      <c r="T4472">
        <f t="shared" si="279"/>
        <v>29.943705833033892</v>
      </c>
      <c r="U4472">
        <v>525</v>
      </c>
      <c r="V4472">
        <v>55000</v>
      </c>
      <c r="W4472">
        <v>300000</v>
      </c>
      <c r="X4472" s="2">
        <v>42457</v>
      </c>
      <c r="Y4472">
        <v>288914</v>
      </c>
      <c r="Z4472" s="3">
        <v>149.55000000000001</v>
      </c>
      <c r="AA4472">
        <v>0.23</v>
      </c>
      <c r="AB4472">
        <v>2016</v>
      </c>
      <c r="AC4472">
        <v>14</v>
      </c>
      <c r="AD4472">
        <v>3</v>
      </c>
      <c r="AE4472">
        <v>28</v>
      </c>
    </row>
    <row r="4473" spans="1:31" x14ac:dyDescent="0.25">
      <c r="A4473" t="s">
        <v>4991</v>
      </c>
      <c r="B4473">
        <v>63376</v>
      </c>
      <c r="C4473" t="s">
        <v>750</v>
      </c>
      <c r="D4473" t="s">
        <v>28</v>
      </c>
      <c r="E4473" t="s">
        <v>40</v>
      </c>
      <c r="F4473">
        <v>2002</v>
      </c>
      <c r="G4473" t="s">
        <v>60</v>
      </c>
      <c r="H4473">
        <v>3</v>
      </c>
      <c r="I4473">
        <v>3</v>
      </c>
      <c r="J4473">
        <v>0</v>
      </c>
      <c r="K4473">
        <v>6</v>
      </c>
      <c r="L4473" t="s">
        <v>31</v>
      </c>
      <c r="M4473">
        <v>1971</v>
      </c>
      <c r="N4473">
        <v>1971</v>
      </c>
      <c r="O4473">
        <v>1935</v>
      </c>
      <c r="P4473">
        <v>1550</v>
      </c>
      <c r="Q4473" t="str">
        <f t="shared" si="276"/>
        <v>YES</v>
      </c>
      <c r="R4473">
        <f t="shared" si="277"/>
        <v>3521</v>
      </c>
      <c r="S4473">
        <f t="shared" si="278"/>
        <v>74.410678784436243</v>
      </c>
      <c r="T4473">
        <f t="shared" si="279"/>
        <v>20.04897459442914</v>
      </c>
      <c r="U4473">
        <v>651</v>
      </c>
      <c r="V4473">
        <v>55000</v>
      </c>
      <c r="W4473">
        <v>262000</v>
      </c>
      <c r="X4473" s="2">
        <v>42465</v>
      </c>
      <c r="Y4473">
        <v>343930</v>
      </c>
      <c r="Z4473" s="3">
        <v>132.93</v>
      </c>
      <c r="AA4473">
        <v>0.3</v>
      </c>
      <c r="AB4473">
        <v>2016</v>
      </c>
      <c r="AC4473">
        <v>14</v>
      </c>
      <c r="AD4473">
        <v>4</v>
      </c>
      <c r="AE4473">
        <v>5</v>
      </c>
    </row>
    <row r="4474" spans="1:31" x14ac:dyDescent="0.25">
      <c r="A4474" t="s">
        <v>4992</v>
      </c>
      <c r="B4474">
        <v>63366</v>
      </c>
      <c r="C4474" t="s">
        <v>779</v>
      </c>
      <c r="D4474" t="s">
        <v>28</v>
      </c>
      <c r="E4474" t="s">
        <v>95</v>
      </c>
      <c r="F4474">
        <v>2002</v>
      </c>
      <c r="G4474" t="s">
        <v>60</v>
      </c>
      <c r="H4474">
        <v>3</v>
      </c>
      <c r="I4474">
        <v>2</v>
      </c>
      <c r="J4474">
        <v>0</v>
      </c>
      <c r="K4474">
        <v>5</v>
      </c>
      <c r="L4474" t="s">
        <v>31</v>
      </c>
      <c r="M4474">
        <v>1314</v>
      </c>
      <c r="N4474">
        <v>1314</v>
      </c>
      <c r="O4474">
        <v>1292</v>
      </c>
      <c r="P4474">
        <v>0</v>
      </c>
      <c r="Q4474" t="str">
        <f t="shared" si="276"/>
        <v>NO</v>
      </c>
      <c r="R4474">
        <f t="shared" si="277"/>
        <v>1314</v>
      </c>
      <c r="S4474">
        <f t="shared" si="278"/>
        <v>140.03044140030443</v>
      </c>
      <c r="T4474">
        <f t="shared" si="279"/>
        <v>23.466993163962862</v>
      </c>
      <c r="U4474">
        <v>440</v>
      </c>
      <c r="V4474">
        <v>40000</v>
      </c>
      <c r="W4474">
        <v>184000</v>
      </c>
      <c r="X4474" s="2">
        <v>42697</v>
      </c>
      <c r="Y4474">
        <v>206141</v>
      </c>
      <c r="Z4474" s="3">
        <v>140.03</v>
      </c>
      <c r="AA4474">
        <v>0.18</v>
      </c>
      <c r="AB4474">
        <v>2016</v>
      </c>
      <c r="AC4474">
        <v>14</v>
      </c>
      <c r="AD4474">
        <v>11</v>
      </c>
      <c r="AE4474">
        <v>23</v>
      </c>
    </row>
    <row r="4475" spans="1:31" x14ac:dyDescent="0.25">
      <c r="A4475" t="s">
        <v>4993</v>
      </c>
      <c r="B4475">
        <v>63366</v>
      </c>
      <c r="C4475" t="s">
        <v>779</v>
      </c>
      <c r="D4475" t="s">
        <v>28</v>
      </c>
      <c r="E4475" t="s">
        <v>95</v>
      </c>
      <c r="F4475">
        <v>2002</v>
      </c>
      <c r="G4475" t="s">
        <v>60</v>
      </c>
      <c r="H4475">
        <v>3</v>
      </c>
      <c r="I4475">
        <v>2</v>
      </c>
      <c r="J4475">
        <v>0</v>
      </c>
      <c r="K4475">
        <v>5</v>
      </c>
      <c r="L4475" t="s">
        <v>31</v>
      </c>
      <c r="M4475">
        <v>1400</v>
      </c>
      <c r="N4475">
        <v>1400</v>
      </c>
      <c r="O4475">
        <v>1378</v>
      </c>
      <c r="P4475">
        <v>0</v>
      </c>
      <c r="Q4475" t="str">
        <f t="shared" si="276"/>
        <v>NO</v>
      </c>
      <c r="R4475">
        <f t="shared" si="277"/>
        <v>1400</v>
      </c>
      <c r="S4475">
        <f t="shared" si="278"/>
        <v>142.85714285714286</v>
      </c>
      <c r="T4475">
        <f t="shared" si="279"/>
        <v>25.507601265177026</v>
      </c>
      <c r="U4475">
        <v>400</v>
      </c>
      <c r="V4475">
        <v>36000</v>
      </c>
      <c r="W4475">
        <v>200000</v>
      </c>
      <c r="X4475" s="2">
        <v>42578</v>
      </c>
      <c r="Y4475">
        <v>213609</v>
      </c>
      <c r="Z4475" s="3">
        <v>142.86000000000001</v>
      </c>
      <c r="AA4475">
        <v>0.18</v>
      </c>
      <c r="AB4475">
        <v>2016</v>
      </c>
      <c r="AC4475">
        <v>14</v>
      </c>
      <c r="AD4475">
        <v>7</v>
      </c>
      <c r="AE4475">
        <v>27</v>
      </c>
    </row>
    <row r="4476" spans="1:31" x14ac:dyDescent="0.25">
      <c r="A4476" t="s">
        <v>4994</v>
      </c>
      <c r="B4476">
        <v>63366</v>
      </c>
      <c r="C4476" t="s">
        <v>1338</v>
      </c>
      <c r="D4476" t="s">
        <v>28</v>
      </c>
      <c r="E4476" t="s">
        <v>40</v>
      </c>
      <c r="F4476">
        <v>2003</v>
      </c>
      <c r="G4476" t="s">
        <v>60</v>
      </c>
      <c r="H4476">
        <v>3</v>
      </c>
      <c r="I4476">
        <v>2</v>
      </c>
      <c r="J4476">
        <v>0</v>
      </c>
      <c r="K4476">
        <v>6</v>
      </c>
      <c r="L4476" t="s">
        <v>31</v>
      </c>
      <c r="M4476">
        <v>2327</v>
      </c>
      <c r="N4476">
        <v>2327</v>
      </c>
      <c r="O4476">
        <v>2309</v>
      </c>
      <c r="P4476">
        <v>0</v>
      </c>
      <c r="Q4476" t="str">
        <f t="shared" si="276"/>
        <v>NO</v>
      </c>
      <c r="R4476">
        <f t="shared" si="277"/>
        <v>2327</v>
      </c>
      <c r="S4476">
        <f t="shared" si="278"/>
        <v>124.62397937258272</v>
      </c>
      <c r="T4476">
        <f t="shared" si="279"/>
        <v>22.191613100704011</v>
      </c>
      <c r="U4476">
        <v>630</v>
      </c>
      <c r="V4476">
        <v>50000</v>
      </c>
      <c r="W4476">
        <v>290000</v>
      </c>
      <c r="X4476" s="2">
        <v>42472</v>
      </c>
      <c r="Y4476">
        <v>341981</v>
      </c>
      <c r="Z4476" s="3">
        <v>124.62</v>
      </c>
      <c r="AA4476">
        <v>0.3</v>
      </c>
      <c r="AB4476">
        <v>2016</v>
      </c>
      <c r="AC4476">
        <v>13</v>
      </c>
      <c r="AD4476">
        <v>4</v>
      </c>
      <c r="AE4476">
        <v>12</v>
      </c>
    </row>
    <row r="4477" spans="1:31" x14ac:dyDescent="0.25">
      <c r="A4477" t="s">
        <v>4995</v>
      </c>
      <c r="B4477">
        <v>63366</v>
      </c>
      <c r="C4477" t="s">
        <v>1344</v>
      </c>
      <c r="D4477" t="s">
        <v>28</v>
      </c>
      <c r="E4477" t="s">
        <v>99</v>
      </c>
      <c r="F4477">
        <v>2005</v>
      </c>
      <c r="G4477" t="s">
        <v>60</v>
      </c>
      <c r="H4477">
        <v>4</v>
      </c>
      <c r="I4477">
        <v>2</v>
      </c>
      <c r="J4477">
        <v>1</v>
      </c>
      <c r="K4477">
        <v>10</v>
      </c>
      <c r="L4477" t="s">
        <v>43</v>
      </c>
      <c r="M4477">
        <v>3694</v>
      </c>
      <c r="N4477">
        <v>1955</v>
      </c>
      <c r="O4477">
        <v>1907</v>
      </c>
      <c r="P4477">
        <v>0</v>
      </c>
      <c r="Q4477" t="str">
        <f t="shared" si="276"/>
        <v>NO</v>
      </c>
      <c r="R4477">
        <f t="shared" si="277"/>
        <v>1955</v>
      </c>
      <c r="S4477">
        <f t="shared" si="278"/>
        <v>166.24040920716112</v>
      </c>
      <c r="T4477">
        <f t="shared" si="279"/>
        <v>25.727494379531997</v>
      </c>
      <c r="U4477">
        <v>660</v>
      </c>
      <c r="V4477">
        <v>50000</v>
      </c>
      <c r="W4477">
        <v>325000</v>
      </c>
      <c r="X4477" s="2">
        <v>42662</v>
      </c>
      <c r="Y4477">
        <v>406265</v>
      </c>
      <c r="Z4477" s="3">
        <v>87.98</v>
      </c>
      <c r="AA4477">
        <v>0.28999999999999998</v>
      </c>
      <c r="AB4477">
        <v>2016</v>
      </c>
      <c r="AC4477">
        <v>11</v>
      </c>
      <c r="AD4477">
        <v>10</v>
      </c>
      <c r="AE4477">
        <v>19</v>
      </c>
    </row>
    <row r="4478" spans="1:31" x14ac:dyDescent="0.25">
      <c r="A4478" t="s">
        <v>4996</v>
      </c>
      <c r="B4478">
        <v>63366</v>
      </c>
      <c r="C4478" t="s">
        <v>1344</v>
      </c>
      <c r="D4478" t="s">
        <v>28</v>
      </c>
      <c r="E4478" t="s">
        <v>95</v>
      </c>
      <c r="F4478">
        <v>2015</v>
      </c>
      <c r="G4478" t="s">
        <v>60</v>
      </c>
      <c r="H4478">
        <v>3</v>
      </c>
      <c r="I4478">
        <v>2</v>
      </c>
      <c r="J4478">
        <v>0</v>
      </c>
      <c r="K4478">
        <v>6</v>
      </c>
      <c r="L4478" t="s">
        <v>31</v>
      </c>
      <c r="M4478">
        <v>1678</v>
      </c>
      <c r="N4478">
        <v>1678</v>
      </c>
      <c r="O4478">
        <v>1678</v>
      </c>
      <c r="P4478">
        <v>0</v>
      </c>
      <c r="Q4478" t="str">
        <f t="shared" si="276"/>
        <v>NO</v>
      </c>
      <c r="R4478">
        <f t="shared" si="277"/>
        <v>1678</v>
      </c>
      <c r="S4478">
        <f t="shared" si="278"/>
        <v>140.83015494636473</v>
      </c>
      <c r="T4478">
        <f t="shared" si="279"/>
        <v>30.138888888888893</v>
      </c>
      <c r="U4478">
        <v>660</v>
      </c>
      <c r="V4478">
        <v>0</v>
      </c>
      <c r="W4478">
        <v>236313</v>
      </c>
      <c r="X4478" s="2">
        <v>42408</v>
      </c>
      <c r="Y4478">
        <v>297202</v>
      </c>
      <c r="Z4478" s="3">
        <v>140.83000000000001</v>
      </c>
      <c r="AA4478">
        <v>0.18</v>
      </c>
      <c r="AB4478">
        <v>2016</v>
      </c>
      <c r="AC4478">
        <v>1</v>
      </c>
      <c r="AD4478">
        <v>2</v>
      </c>
      <c r="AE4478">
        <v>8</v>
      </c>
    </row>
    <row r="4479" spans="1:31" x14ac:dyDescent="0.25">
      <c r="A4479" t="s">
        <v>4997</v>
      </c>
      <c r="B4479">
        <v>63366</v>
      </c>
      <c r="C4479" t="s">
        <v>1344</v>
      </c>
      <c r="D4479" t="s">
        <v>28</v>
      </c>
      <c r="E4479" t="s">
        <v>42</v>
      </c>
      <c r="F4479">
        <v>2015</v>
      </c>
      <c r="G4479" t="s">
        <v>176</v>
      </c>
      <c r="H4479">
        <v>3</v>
      </c>
      <c r="I4479">
        <v>2</v>
      </c>
      <c r="J4479">
        <v>0</v>
      </c>
      <c r="K4479">
        <v>5</v>
      </c>
      <c r="L4479" t="s">
        <v>31</v>
      </c>
      <c r="M4479">
        <v>1914</v>
      </c>
      <c r="N4479">
        <v>1914</v>
      </c>
      <c r="O4479">
        <v>1914</v>
      </c>
      <c r="P4479">
        <v>0</v>
      </c>
      <c r="Q4479" t="str">
        <f t="shared" si="276"/>
        <v>NO</v>
      </c>
      <c r="R4479">
        <f t="shared" si="277"/>
        <v>1914</v>
      </c>
      <c r="S4479">
        <f t="shared" si="278"/>
        <v>135.78892371995821</v>
      </c>
      <c r="T4479">
        <f t="shared" si="279"/>
        <v>27.120377326988894</v>
      </c>
      <c r="U4479">
        <v>690</v>
      </c>
      <c r="V4479">
        <v>50000</v>
      </c>
      <c r="W4479">
        <v>259900</v>
      </c>
      <c r="X4479" s="2">
        <v>42464</v>
      </c>
      <c r="Y4479">
        <v>315143</v>
      </c>
      <c r="Z4479" s="3">
        <v>135.79</v>
      </c>
      <c r="AA4479">
        <v>0.22</v>
      </c>
      <c r="AB4479">
        <v>2016</v>
      </c>
      <c r="AC4479">
        <v>1</v>
      </c>
      <c r="AD4479">
        <v>4</v>
      </c>
      <c r="AE4479">
        <v>4</v>
      </c>
    </row>
    <row r="4480" spans="1:31" x14ac:dyDescent="0.25">
      <c r="A4480" t="s">
        <v>4998</v>
      </c>
      <c r="B4480">
        <v>63366</v>
      </c>
      <c r="C4480" t="s">
        <v>1344</v>
      </c>
      <c r="D4480" t="s">
        <v>28</v>
      </c>
      <c r="E4480" t="s">
        <v>51</v>
      </c>
      <c r="F4480">
        <v>2004</v>
      </c>
      <c r="G4480" t="s">
        <v>60</v>
      </c>
      <c r="H4480">
        <v>3</v>
      </c>
      <c r="I4480">
        <v>3</v>
      </c>
      <c r="J4480">
        <v>0</v>
      </c>
      <c r="K4480">
        <v>6</v>
      </c>
      <c r="L4480" t="s">
        <v>31</v>
      </c>
      <c r="M4480">
        <v>1833</v>
      </c>
      <c r="N4480">
        <v>1833</v>
      </c>
      <c r="O4480">
        <v>1800</v>
      </c>
      <c r="P4480">
        <v>1100</v>
      </c>
      <c r="Q4480" t="str">
        <f t="shared" si="276"/>
        <v>YES</v>
      </c>
      <c r="R4480">
        <f t="shared" si="277"/>
        <v>2933</v>
      </c>
      <c r="S4480">
        <f t="shared" si="278"/>
        <v>89.328332765086941</v>
      </c>
      <c r="T4480">
        <f t="shared" si="279"/>
        <v>30.07346189164371</v>
      </c>
      <c r="U4480">
        <v>420</v>
      </c>
      <c r="V4480">
        <v>50000</v>
      </c>
      <c r="W4480">
        <v>262000</v>
      </c>
      <c r="X4480" s="2">
        <v>42585</v>
      </c>
      <c r="Y4480">
        <v>288351</v>
      </c>
      <c r="Z4480" s="3">
        <v>142.94</v>
      </c>
      <c r="AA4480">
        <v>0.2</v>
      </c>
      <c r="AB4480">
        <v>2016</v>
      </c>
      <c r="AC4480">
        <v>12</v>
      </c>
      <c r="AD4480">
        <v>8</v>
      </c>
      <c r="AE4480">
        <v>3</v>
      </c>
    </row>
    <row r="4481" spans="1:31" x14ac:dyDescent="0.25">
      <c r="A4481" t="s">
        <v>4999</v>
      </c>
      <c r="B4481">
        <v>63368</v>
      </c>
      <c r="C4481" t="s">
        <v>5000</v>
      </c>
      <c r="D4481" t="s">
        <v>28</v>
      </c>
      <c r="E4481" t="s">
        <v>40</v>
      </c>
      <c r="F4481">
        <v>2002</v>
      </c>
      <c r="G4481" t="s">
        <v>60</v>
      </c>
      <c r="H4481">
        <v>3</v>
      </c>
      <c r="I4481">
        <v>2</v>
      </c>
      <c r="J4481">
        <v>1</v>
      </c>
      <c r="K4481">
        <v>8</v>
      </c>
      <c r="L4481" t="s">
        <v>43</v>
      </c>
      <c r="M4481">
        <v>2850</v>
      </c>
      <c r="N4481">
        <v>2086</v>
      </c>
      <c r="O4481">
        <v>2086</v>
      </c>
      <c r="P4481">
        <v>0</v>
      </c>
      <c r="Q4481" t="str">
        <f t="shared" si="276"/>
        <v>NO</v>
      </c>
      <c r="R4481">
        <f t="shared" si="277"/>
        <v>2086</v>
      </c>
      <c r="S4481">
        <f t="shared" si="278"/>
        <v>149.56855225311602</v>
      </c>
      <c r="T4481">
        <f t="shared" si="279"/>
        <v>23.875114784205692</v>
      </c>
      <c r="U4481">
        <v>462</v>
      </c>
      <c r="V4481">
        <v>45000</v>
      </c>
      <c r="W4481">
        <v>312000</v>
      </c>
      <c r="X4481" s="2">
        <v>42488</v>
      </c>
      <c r="Y4481">
        <v>315487</v>
      </c>
      <c r="Z4481" s="3">
        <v>109.47</v>
      </c>
      <c r="AA4481">
        <v>0.3</v>
      </c>
      <c r="AB4481">
        <v>2016</v>
      </c>
      <c r="AC4481">
        <v>14</v>
      </c>
      <c r="AD4481">
        <v>4</v>
      </c>
      <c r="AE4481">
        <v>28</v>
      </c>
    </row>
    <row r="4482" spans="1:31" x14ac:dyDescent="0.25">
      <c r="A4482" t="s">
        <v>5001</v>
      </c>
      <c r="B4482">
        <v>63368</v>
      </c>
      <c r="C4482" t="s">
        <v>1359</v>
      </c>
      <c r="D4482" t="s">
        <v>28</v>
      </c>
      <c r="E4482" t="s">
        <v>784</v>
      </c>
      <c r="F4482">
        <v>2002</v>
      </c>
      <c r="G4482" t="s">
        <v>30</v>
      </c>
      <c r="H4482">
        <v>4</v>
      </c>
      <c r="I4482">
        <v>2</v>
      </c>
      <c r="J4482">
        <v>1</v>
      </c>
      <c r="K4482">
        <v>8</v>
      </c>
      <c r="L4482" t="s">
        <v>43</v>
      </c>
      <c r="M4482">
        <v>2352</v>
      </c>
      <c r="N4482">
        <v>1560</v>
      </c>
      <c r="O4482">
        <v>0</v>
      </c>
      <c r="P4482">
        <v>0</v>
      </c>
      <c r="Q4482" t="str">
        <f t="shared" si="276"/>
        <v>NO</v>
      </c>
      <c r="R4482">
        <f t="shared" si="277"/>
        <v>1560</v>
      </c>
      <c r="S4482">
        <f t="shared" si="278"/>
        <v>143.26923076923077</v>
      </c>
      <c r="T4482">
        <f t="shared" si="279"/>
        <v>32.067837465564736</v>
      </c>
      <c r="U4482">
        <v>420</v>
      </c>
      <c r="V4482">
        <v>27000</v>
      </c>
      <c r="W4482">
        <v>223500</v>
      </c>
      <c r="X4482" s="2">
        <v>42517</v>
      </c>
      <c r="Y4482">
        <v>250476</v>
      </c>
      <c r="Z4482" s="3">
        <v>95.03</v>
      </c>
      <c r="AA4482">
        <v>0.16</v>
      </c>
      <c r="AB4482">
        <v>2016</v>
      </c>
      <c r="AC4482">
        <v>14</v>
      </c>
      <c r="AD4482">
        <v>5</v>
      </c>
      <c r="AE4482">
        <v>27</v>
      </c>
    </row>
    <row r="4483" spans="1:31" x14ac:dyDescent="0.25">
      <c r="A4483" t="s">
        <v>5002</v>
      </c>
      <c r="B4483">
        <v>63368</v>
      </c>
      <c r="C4483" t="s">
        <v>1359</v>
      </c>
      <c r="D4483" t="s">
        <v>28</v>
      </c>
      <c r="E4483" t="s">
        <v>48</v>
      </c>
      <c r="F4483">
        <v>2002</v>
      </c>
      <c r="G4483" t="s">
        <v>30</v>
      </c>
      <c r="H4483">
        <v>4</v>
      </c>
      <c r="I4483">
        <v>2</v>
      </c>
      <c r="J4483">
        <v>1</v>
      </c>
      <c r="K4483">
        <v>6</v>
      </c>
      <c r="L4483" t="s">
        <v>43</v>
      </c>
      <c r="M4483">
        <v>2352</v>
      </c>
      <c r="N4483">
        <v>1560</v>
      </c>
      <c r="O4483">
        <v>0</v>
      </c>
      <c r="P4483">
        <v>0</v>
      </c>
      <c r="Q4483" t="str">
        <f t="shared" ref="Q4483:Q4546" si="280">IF(P4483&gt;0,"YES","NO")</f>
        <v>NO</v>
      </c>
      <c r="R4483">
        <f t="shared" ref="R4483:R4546" si="281">P4483+N4483</f>
        <v>1560</v>
      </c>
      <c r="S4483">
        <f t="shared" ref="S4483:S4546" si="282">W4483/R4483</f>
        <v>138.39743589743588</v>
      </c>
      <c r="T4483">
        <f t="shared" ref="T4483:T4546" si="283">(W4483/(43560*AA4483))</f>
        <v>26.086221062297618</v>
      </c>
      <c r="U4483">
        <v>420</v>
      </c>
      <c r="V4483">
        <v>27000</v>
      </c>
      <c r="W4483">
        <v>215900</v>
      </c>
      <c r="X4483" s="2">
        <v>42545</v>
      </c>
      <c r="Y4483">
        <v>244695</v>
      </c>
      <c r="Z4483" s="3">
        <v>91.79</v>
      </c>
      <c r="AA4483">
        <v>0.19</v>
      </c>
      <c r="AB4483">
        <v>2016</v>
      </c>
      <c r="AC4483">
        <v>14</v>
      </c>
      <c r="AD4483">
        <v>6</v>
      </c>
      <c r="AE4483">
        <v>24</v>
      </c>
    </row>
    <row r="4484" spans="1:31" x14ac:dyDescent="0.25">
      <c r="A4484" t="s">
        <v>5003</v>
      </c>
      <c r="B4484">
        <v>63368</v>
      </c>
      <c r="C4484" t="s">
        <v>1359</v>
      </c>
      <c r="D4484" t="s">
        <v>28</v>
      </c>
      <c r="E4484" t="s">
        <v>1362</v>
      </c>
      <c r="F4484">
        <v>2003</v>
      </c>
      <c r="G4484" t="s">
        <v>30</v>
      </c>
      <c r="H4484">
        <v>3</v>
      </c>
      <c r="I4484">
        <v>2</v>
      </c>
      <c r="J4484">
        <v>1</v>
      </c>
      <c r="K4484">
        <v>7</v>
      </c>
      <c r="L4484" t="s">
        <v>43</v>
      </c>
      <c r="M4484">
        <v>2568</v>
      </c>
      <c r="N4484">
        <v>1502</v>
      </c>
      <c r="O4484">
        <v>0</v>
      </c>
      <c r="P4484">
        <v>0</v>
      </c>
      <c r="Q4484" t="str">
        <f t="shared" si="280"/>
        <v>NO</v>
      </c>
      <c r="R4484">
        <f t="shared" si="281"/>
        <v>1502</v>
      </c>
      <c r="S4484">
        <f t="shared" si="282"/>
        <v>141.47802929427431</v>
      </c>
      <c r="T4484">
        <f t="shared" si="283"/>
        <v>32.522191613100702</v>
      </c>
      <c r="U4484">
        <v>420</v>
      </c>
      <c r="V4484">
        <v>29700</v>
      </c>
      <c r="W4484">
        <v>212500</v>
      </c>
      <c r="X4484" s="2">
        <v>42717</v>
      </c>
      <c r="Y4484">
        <v>272869</v>
      </c>
      <c r="Z4484" s="3">
        <v>82.75</v>
      </c>
      <c r="AA4484">
        <v>0.15</v>
      </c>
      <c r="AB4484">
        <v>2016</v>
      </c>
      <c r="AC4484">
        <v>13</v>
      </c>
      <c r="AD4484">
        <v>12</v>
      </c>
      <c r="AE4484">
        <v>13</v>
      </c>
    </row>
    <row r="4485" spans="1:31" x14ac:dyDescent="0.25">
      <c r="A4485" t="s">
        <v>5004</v>
      </c>
      <c r="B4485">
        <v>63366</v>
      </c>
      <c r="C4485" t="s">
        <v>1366</v>
      </c>
      <c r="D4485" t="s">
        <v>110</v>
      </c>
      <c r="E4485" t="s">
        <v>51</v>
      </c>
      <c r="F4485">
        <v>2002</v>
      </c>
      <c r="G4485" t="s">
        <v>30</v>
      </c>
      <c r="H4485">
        <v>3</v>
      </c>
      <c r="I4485">
        <v>2</v>
      </c>
      <c r="J4485">
        <v>1</v>
      </c>
      <c r="K4485">
        <v>6</v>
      </c>
      <c r="L4485" t="s">
        <v>43</v>
      </c>
      <c r="M4485">
        <v>1728</v>
      </c>
      <c r="N4485">
        <v>864</v>
      </c>
      <c r="O4485">
        <v>864</v>
      </c>
      <c r="P4485">
        <v>0</v>
      </c>
      <c r="Q4485" t="str">
        <f t="shared" si="280"/>
        <v>NO</v>
      </c>
      <c r="R4485">
        <f t="shared" si="281"/>
        <v>864</v>
      </c>
      <c r="S4485">
        <f t="shared" si="282"/>
        <v>218.75</v>
      </c>
      <c r="T4485">
        <f t="shared" si="283"/>
        <v>21.694214876033058</v>
      </c>
      <c r="U4485">
        <v>420</v>
      </c>
      <c r="V4485">
        <v>45000</v>
      </c>
      <c r="W4485">
        <v>189000</v>
      </c>
      <c r="X4485" s="2">
        <v>42506</v>
      </c>
      <c r="Y4485">
        <v>218145</v>
      </c>
      <c r="Z4485" s="3">
        <v>109.38</v>
      </c>
      <c r="AA4485">
        <v>0.2</v>
      </c>
      <c r="AB4485">
        <v>2016</v>
      </c>
      <c r="AC4485">
        <v>14</v>
      </c>
      <c r="AD4485">
        <v>5</v>
      </c>
      <c r="AE4485">
        <v>16</v>
      </c>
    </row>
    <row r="4486" spans="1:31" x14ac:dyDescent="0.25">
      <c r="A4486" t="s">
        <v>5005</v>
      </c>
      <c r="B4486">
        <v>63366</v>
      </c>
      <c r="C4486" t="s">
        <v>1369</v>
      </c>
      <c r="D4486" t="s">
        <v>110</v>
      </c>
      <c r="E4486" t="s">
        <v>36</v>
      </c>
      <c r="F4486">
        <v>2003</v>
      </c>
      <c r="G4486" t="s">
        <v>30</v>
      </c>
      <c r="H4486">
        <v>3</v>
      </c>
      <c r="I4486">
        <v>3</v>
      </c>
      <c r="J4486">
        <v>1</v>
      </c>
      <c r="K4486">
        <v>7</v>
      </c>
      <c r="L4486" t="s">
        <v>43</v>
      </c>
      <c r="M4486">
        <v>2074</v>
      </c>
      <c r="N4486">
        <v>1138</v>
      </c>
      <c r="O4486">
        <v>1002</v>
      </c>
      <c r="P4486">
        <v>350</v>
      </c>
      <c r="Q4486" t="str">
        <f t="shared" si="280"/>
        <v>YES</v>
      </c>
      <c r="R4486">
        <f t="shared" si="281"/>
        <v>1488</v>
      </c>
      <c r="S4486">
        <f t="shared" si="282"/>
        <v>149.19354838709677</v>
      </c>
      <c r="T4486">
        <f t="shared" si="283"/>
        <v>29.978933722249227</v>
      </c>
      <c r="U4486">
        <v>412</v>
      </c>
      <c r="V4486">
        <v>45000</v>
      </c>
      <c r="W4486">
        <v>222000</v>
      </c>
      <c r="X4486" s="2">
        <v>42683</v>
      </c>
      <c r="Y4486">
        <v>251290</v>
      </c>
      <c r="Z4486" s="3">
        <v>107.04</v>
      </c>
      <c r="AA4486">
        <v>0.17</v>
      </c>
      <c r="AB4486">
        <v>2016</v>
      </c>
      <c r="AC4486">
        <v>13</v>
      </c>
      <c r="AD4486">
        <v>11</v>
      </c>
      <c r="AE4486">
        <v>9</v>
      </c>
    </row>
    <row r="4487" spans="1:31" x14ac:dyDescent="0.25">
      <c r="A4487" t="s">
        <v>5006</v>
      </c>
      <c r="B4487">
        <v>63366</v>
      </c>
      <c r="C4487" t="s">
        <v>1369</v>
      </c>
      <c r="D4487" t="s">
        <v>110</v>
      </c>
      <c r="E4487" t="s">
        <v>36</v>
      </c>
      <c r="F4487">
        <v>2005</v>
      </c>
      <c r="G4487" t="s">
        <v>30</v>
      </c>
      <c r="H4487">
        <v>3</v>
      </c>
      <c r="I4487">
        <v>3</v>
      </c>
      <c r="J4487">
        <v>1</v>
      </c>
      <c r="K4487">
        <v>6</v>
      </c>
      <c r="L4487" t="s">
        <v>43</v>
      </c>
      <c r="M4487">
        <v>2146</v>
      </c>
      <c r="N4487">
        <v>1082</v>
      </c>
      <c r="O4487">
        <v>1064</v>
      </c>
      <c r="P4487">
        <v>798</v>
      </c>
      <c r="Q4487" t="str">
        <f t="shared" si="280"/>
        <v>YES</v>
      </c>
      <c r="R4487">
        <f t="shared" si="281"/>
        <v>1880</v>
      </c>
      <c r="S4487">
        <f t="shared" si="282"/>
        <v>114.36170212765957</v>
      </c>
      <c r="T4487">
        <f t="shared" si="283"/>
        <v>29.033652028304431</v>
      </c>
      <c r="U4487">
        <v>528</v>
      </c>
      <c r="V4487">
        <v>45000</v>
      </c>
      <c r="W4487">
        <v>215000</v>
      </c>
      <c r="X4487" s="2">
        <v>42676</v>
      </c>
      <c r="Y4487">
        <v>263245</v>
      </c>
      <c r="Z4487" s="3">
        <v>100.19</v>
      </c>
      <c r="AA4487">
        <v>0.17</v>
      </c>
      <c r="AB4487">
        <v>2016</v>
      </c>
      <c r="AC4487">
        <v>11</v>
      </c>
      <c r="AD4487">
        <v>11</v>
      </c>
      <c r="AE4487">
        <v>2</v>
      </c>
    </row>
    <row r="4488" spans="1:31" x14ac:dyDescent="0.25">
      <c r="A4488" t="s">
        <v>5007</v>
      </c>
      <c r="B4488">
        <v>63366</v>
      </c>
      <c r="C4488" t="s">
        <v>1378</v>
      </c>
      <c r="D4488" t="s">
        <v>110</v>
      </c>
      <c r="E4488" t="s">
        <v>95</v>
      </c>
      <c r="F4488">
        <v>2003</v>
      </c>
      <c r="G4488" t="s">
        <v>30</v>
      </c>
      <c r="H4488">
        <v>3</v>
      </c>
      <c r="I4488">
        <v>3</v>
      </c>
      <c r="J4488">
        <v>1</v>
      </c>
      <c r="K4488">
        <v>7</v>
      </c>
      <c r="L4488" t="s">
        <v>43</v>
      </c>
      <c r="M4488">
        <v>1728</v>
      </c>
      <c r="N4488">
        <v>864</v>
      </c>
      <c r="O4488">
        <v>864</v>
      </c>
      <c r="P4488">
        <v>648</v>
      </c>
      <c r="Q4488" t="str">
        <f t="shared" si="280"/>
        <v>YES</v>
      </c>
      <c r="R4488">
        <f t="shared" si="281"/>
        <v>1512</v>
      </c>
      <c r="S4488">
        <f t="shared" si="282"/>
        <v>128.90211640211641</v>
      </c>
      <c r="T4488">
        <f t="shared" si="283"/>
        <v>24.85715743291501</v>
      </c>
      <c r="U4488">
        <v>420</v>
      </c>
      <c r="V4488">
        <v>45000</v>
      </c>
      <c r="W4488">
        <v>194900</v>
      </c>
      <c r="X4488" s="2">
        <v>42569</v>
      </c>
      <c r="Y4488">
        <v>237681</v>
      </c>
      <c r="Z4488" s="3">
        <v>112.79</v>
      </c>
      <c r="AA4488">
        <v>0.18</v>
      </c>
      <c r="AB4488">
        <v>2016</v>
      </c>
      <c r="AC4488">
        <v>13</v>
      </c>
      <c r="AD4488">
        <v>7</v>
      </c>
      <c r="AE4488">
        <v>18</v>
      </c>
    </row>
    <row r="4489" spans="1:31" x14ac:dyDescent="0.25">
      <c r="A4489" t="s">
        <v>5008</v>
      </c>
      <c r="B4489">
        <v>63366</v>
      </c>
      <c r="C4489" t="s">
        <v>1403</v>
      </c>
      <c r="D4489" t="s">
        <v>28</v>
      </c>
      <c r="E4489" t="s">
        <v>99</v>
      </c>
      <c r="F4489">
        <v>2003</v>
      </c>
      <c r="G4489" t="s">
        <v>176</v>
      </c>
      <c r="H4489">
        <v>4</v>
      </c>
      <c r="I4489">
        <v>3</v>
      </c>
      <c r="J4489">
        <v>1</v>
      </c>
      <c r="K4489">
        <v>9</v>
      </c>
      <c r="L4489" t="s">
        <v>43</v>
      </c>
      <c r="M4489">
        <v>3268</v>
      </c>
      <c r="N4489">
        <v>2322</v>
      </c>
      <c r="O4489">
        <v>2256</v>
      </c>
      <c r="P4489">
        <v>0</v>
      </c>
      <c r="Q4489" t="str">
        <f t="shared" si="280"/>
        <v>NO</v>
      </c>
      <c r="R4489">
        <f t="shared" si="281"/>
        <v>2322</v>
      </c>
      <c r="S4489">
        <f t="shared" si="282"/>
        <v>179.54349698535745</v>
      </c>
      <c r="T4489">
        <f t="shared" si="283"/>
        <v>33.002438174851967</v>
      </c>
      <c r="U4489">
        <v>743</v>
      </c>
      <c r="V4489">
        <v>0</v>
      </c>
      <c r="W4489">
        <v>416900</v>
      </c>
      <c r="X4489" s="2">
        <v>42598</v>
      </c>
      <c r="Y4489">
        <v>409580</v>
      </c>
      <c r="Z4489" s="3">
        <v>127.57</v>
      </c>
      <c r="AA4489">
        <v>0.28999999999999998</v>
      </c>
      <c r="AB4489">
        <v>2016</v>
      </c>
      <c r="AC4489">
        <v>13</v>
      </c>
      <c r="AD4489">
        <v>8</v>
      </c>
      <c r="AE4489">
        <v>16</v>
      </c>
    </row>
    <row r="4490" spans="1:31" x14ac:dyDescent="0.25">
      <c r="A4490" t="s">
        <v>5009</v>
      </c>
      <c r="B4490">
        <v>63376</v>
      </c>
      <c r="C4490" t="s">
        <v>1410</v>
      </c>
      <c r="D4490" t="s">
        <v>28</v>
      </c>
      <c r="E4490" t="s">
        <v>45</v>
      </c>
      <c r="F4490">
        <v>2003</v>
      </c>
      <c r="G4490" t="s">
        <v>176</v>
      </c>
      <c r="H4490">
        <v>4</v>
      </c>
      <c r="I4490">
        <v>3</v>
      </c>
      <c r="J4490">
        <v>1</v>
      </c>
      <c r="K4490">
        <v>9</v>
      </c>
      <c r="L4490" t="s">
        <v>43</v>
      </c>
      <c r="M4490">
        <v>3007</v>
      </c>
      <c r="N4490">
        <v>1791</v>
      </c>
      <c r="O4490">
        <v>1767</v>
      </c>
      <c r="P4490">
        <v>0</v>
      </c>
      <c r="Q4490" t="str">
        <f t="shared" si="280"/>
        <v>NO</v>
      </c>
      <c r="R4490">
        <f t="shared" si="281"/>
        <v>1791</v>
      </c>
      <c r="S4490">
        <f t="shared" si="282"/>
        <v>159.12897822445561</v>
      </c>
      <c r="T4490">
        <f t="shared" si="283"/>
        <v>28.446520541382199</v>
      </c>
      <c r="U4490">
        <v>626</v>
      </c>
      <c r="V4490">
        <v>50000</v>
      </c>
      <c r="W4490">
        <v>285000</v>
      </c>
      <c r="X4490" s="2">
        <v>42543</v>
      </c>
      <c r="Y4490">
        <v>353600</v>
      </c>
      <c r="Z4490" s="3">
        <v>94.78</v>
      </c>
      <c r="AA4490">
        <v>0.23</v>
      </c>
      <c r="AB4490">
        <v>2016</v>
      </c>
      <c r="AC4490">
        <v>13</v>
      </c>
      <c r="AD4490">
        <v>6</v>
      </c>
      <c r="AE4490">
        <v>22</v>
      </c>
    </row>
    <row r="4491" spans="1:31" x14ac:dyDescent="0.25">
      <c r="A4491" t="s">
        <v>5010</v>
      </c>
      <c r="B4491">
        <v>63368</v>
      </c>
      <c r="C4491" t="s">
        <v>1415</v>
      </c>
      <c r="D4491" t="s">
        <v>28</v>
      </c>
      <c r="E4491" t="s">
        <v>36</v>
      </c>
      <c r="F4491">
        <v>2002</v>
      </c>
      <c r="G4491" t="s">
        <v>60</v>
      </c>
      <c r="H4491">
        <v>4</v>
      </c>
      <c r="I4491">
        <v>2</v>
      </c>
      <c r="J4491">
        <v>1</v>
      </c>
      <c r="K4491">
        <v>8</v>
      </c>
      <c r="L4491" t="s">
        <v>43</v>
      </c>
      <c r="M4491">
        <v>2115</v>
      </c>
      <c r="N4491">
        <v>1071</v>
      </c>
      <c r="O4491">
        <v>1044</v>
      </c>
      <c r="P4491">
        <v>0</v>
      </c>
      <c r="Q4491" t="str">
        <f t="shared" si="280"/>
        <v>NO</v>
      </c>
      <c r="R4491">
        <f t="shared" si="281"/>
        <v>1071</v>
      </c>
      <c r="S4491">
        <f t="shared" si="282"/>
        <v>233.4267040149393</v>
      </c>
      <c r="T4491">
        <f t="shared" si="283"/>
        <v>33.760060498028409</v>
      </c>
      <c r="U4491">
        <v>420</v>
      </c>
      <c r="V4491">
        <v>40002</v>
      </c>
      <c r="W4491">
        <v>250000</v>
      </c>
      <c r="X4491" s="2">
        <v>42667</v>
      </c>
      <c r="Y4491">
        <v>282742</v>
      </c>
      <c r="Z4491" s="3">
        <v>118.2</v>
      </c>
      <c r="AA4491">
        <v>0.17</v>
      </c>
      <c r="AB4491">
        <v>2016</v>
      </c>
      <c r="AC4491">
        <v>14</v>
      </c>
      <c r="AD4491">
        <v>10</v>
      </c>
      <c r="AE4491">
        <v>24</v>
      </c>
    </row>
    <row r="4492" spans="1:31" x14ac:dyDescent="0.25">
      <c r="A4492" t="s">
        <v>5011</v>
      </c>
      <c r="B4492">
        <v>63368</v>
      </c>
      <c r="C4492" t="s">
        <v>1415</v>
      </c>
      <c r="D4492" t="s">
        <v>28</v>
      </c>
      <c r="E4492" t="s">
        <v>36</v>
      </c>
      <c r="F4492">
        <v>2003</v>
      </c>
      <c r="G4492" t="s">
        <v>60</v>
      </c>
      <c r="H4492">
        <v>4</v>
      </c>
      <c r="I4492">
        <v>2</v>
      </c>
      <c r="J4492">
        <v>1</v>
      </c>
      <c r="K4492">
        <v>8</v>
      </c>
      <c r="L4492" t="s">
        <v>43</v>
      </c>
      <c r="M4492">
        <v>2531</v>
      </c>
      <c r="N4492">
        <v>1579</v>
      </c>
      <c r="O4492">
        <v>1552</v>
      </c>
      <c r="P4492">
        <v>0</v>
      </c>
      <c r="Q4492" t="str">
        <f t="shared" si="280"/>
        <v>NO</v>
      </c>
      <c r="R4492">
        <f t="shared" si="281"/>
        <v>1579</v>
      </c>
      <c r="S4492">
        <f t="shared" si="282"/>
        <v>164.66117796073465</v>
      </c>
      <c r="T4492">
        <f t="shared" si="283"/>
        <v>35.110462917949548</v>
      </c>
      <c r="U4492">
        <v>400</v>
      </c>
      <c r="V4492">
        <v>0</v>
      </c>
      <c r="W4492">
        <v>260000</v>
      </c>
      <c r="X4492" s="2">
        <v>42557</v>
      </c>
      <c r="Y4492">
        <v>315303</v>
      </c>
      <c r="Z4492" s="3">
        <v>102.73</v>
      </c>
      <c r="AA4492">
        <v>0.17</v>
      </c>
      <c r="AB4492">
        <v>2016</v>
      </c>
      <c r="AC4492">
        <v>13</v>
      </c>
      <c r="AD4492">
        <v>7</v>
      </c>
      <c r="AE4492">
        <v>6</v>
      </c>
    </row>
    <row r="4493" spans="1:31" x14ac:dyDescent="0.25">
      <c r="A4493" t="s">
        <v>5012</v>
      </c>
      <c r="B4493">
        <v>63368</v>
      </c>
      <c r="C4493" t="s">
        <v>1415</v>
      </c>
      <c r="D4493" t="s">
        <v>28</v>
      </c>
      <c r="E4493" t="s">
        <v>48</v>
      </c>
      <c r="F4493">
        <v>2004</v>
      </c>
      <c r="G4493" t="s">
        <v>60</v>
      </c>
      <c r="H4493">
        <v>3</v>
      </c>
      <c r="I4493">
        <v>2</v>
      </c>
      <c r="J4493">
        <v>0</v>
      </c>
      <c r="K4493">
        <v>6</v>
      </c>
      <c r="L4493" t="s">
        <v>31</v>
      </c>
      <c r="M4493">
        <v>1684</v>
      </c>
      <c r="N4493">
        <v>1684</v>
      </c>
      <c r="O4493">
        <v>1660</v>
      </c>
      <c r="P4493">
        <v>0</v>
      </c>
      <c r="Q4493" t="str">
        <f t="shared" si="280"/>
        <v>NO</v>
      </c>
      <c r="R4493">
        <f t="shared" si="281"/>
        <v>1684</v>
      </c>
      <c r="S4493">
        <f t="shared" si="282"/>
        <v>130.64133016627079</v>
      </c>
      <c r="T4493">
        <f t="shared" si="283"/>
        <v>26.581605528973952</v>
      </c>
      <c r="U4493">
        <v>400</v>
      </c>
      <c r="V4493">
        <v>40002</v>
      </c>
      <c r="W4493">
        <v>220000</v>
      </c>
      <c r="X4493" s="2">
        <v>42457</v>
      </c>
      <c r="Y4493">
        <v>267114</v>
      </c>
      <c r="Z4493" s="3">
        <v>130.63999999999999</v>
      </c>
      <c r="AA4493">
        <v>0.19</v>
      </c>
      <c r="AB4493">
        <v>2016</v>
      </c>
      <c r="AC4493">
        <v>12</v>
      </c>
      <c r="AD4493">
        <v>3</v>
      </c>
      <c r="AE4493">
        <v>28</v>
      </c>
    </row>
    <row r="4494" spans="1:31" x14ac:dyDescent="0.25">
      <c r="A4494" t="s">
        <v>5013</v>
      </c>
      <c r="B4494">
        <v>63368</v>
      </c>
      <c r="C4494" t="s">
        <v>1415</v>
      </c>
      <c r="D4494" t="s">
        <v>28</v>
      </c>
      <c r="E4494" t="s">
        <v>48</v>
      </c>
      <c r="F4494">
        <v>2005</v>
      </c>
      <c r="G4494" t="s">
        <v>60</v>
      </c>
      <c r="H4494">
        <v>3</v>
      </c>
      <c r="I4494">
        <v>3</v>
      </c>
      <c r="J4494">
        <v>0</v>
      </c>
      <c r="K4494">
        <v>6</v>
      </c>
      <c r="L4494" t="s">
        <v>31</v>
      </c>
      <c r="M4494">
        <v>1708</v>
      </c>
      <c r="N4494">
        <v>1708</v>
      </c>
      <c r="O4494">
        <v>1660</v>
      </c>
      <c r="P4494">
        <v>1000</v>
      </c>
      <c r="Q4494" t="str">
        <f t="shared" si="280"/>
        <v>YES</v>
      </c>
      <c r="R4494">
        <f t="shared" si="281"/>
        <v>2708</v>
      </c>
      <c r="S4494">
        <f t="shared" si="282"/>
        <v>86.46602658788774</v>
      </c>
      <c r="T4494">
        <f t="shared" si="283"/>
        <v>28.291286066405686</v>
      </c>
      <c r="U4494">
        <v>710</v>
      </c>
      <c r="V4494">
        <v>40002</v>
      </c>
      <c r="W4494">
        <v>234150</v>
      </c>
      <c r="X4494" s="2">
        <v>42465</v>
      </c>
      <c r="Y4494">
        <v>293076</v>
      </c>
      <c r="Z4494" s="3">
        <v>137.09</v>
      </c>
      <c r="AA4494">
        <v>0.19</v>
      </c>
      <c r="AB4494">
        <v>2016</v>
      </c>
      <c r="AC4494">
        <v>11</v>
      </c>
      <c r="AD4494">
        <v>4</v>
      </c>
      <c r="AE4494">
        <v>5</v>
      </c>
    </row>
    <row r="4495" spans="1:31" x14ac:dyDescent="0.25">
      <c r="A4495" t="s">
        <v>5014</v>
      </c>
      <c r="B4495">
        <v>63368</v>
      </c>
      <c r="C4495" t="s">
        <v>1415</v>
      </c>
      <c r="D4495" t="s">
        <v>28</v>
      </c>
      <c r="E4495" t="s">
        <v>48</v>
      </c>
      <c r="F4495">
        <v>2004</v>
      </c>
      <c r="G4495" t="s">
        <v>60</v>
      </c>
      <c r="H4495">
        <v>4</v>
      </c>
      <c r="I4495">
        <v>2</v>
      </c>
      <c r="J4495">
        <v>1</v>
      </c>
      <c r="K4495">
        <v>8</v>
      </c>
      <c r="L4495" t="s">
        <v>43</v>
      </c>
      <c r="M4495">
        <v>2526</v>
      </c>
      <c r="N4495">
        <v>1462</v>
      </c>
      <c r="O4495">
        <v>1064</v>
      </c>
      <c r="P4495">
        <v>0</v>
      </c>
      <c r="Q4495" t="str">
        <f t="shared" si="280"/>
        <v>NO</v>
      </c>
      <c r="R4495">
        <f t="shared" si="281"/>
        <v>1462</v>
      </c>
      <c r="S4495">
        <f t="shared" si="282"/>
        <v>175.10259917920658</v>
      </c>
      <c r="T4495">
        <f t="shared" si="283"/>
        <v>30.931322797351505</v>
      </c>
      <c r="U4495">
        <v>400</v>
      </c>
      <c r="V4495">
        <v>0</v>
      </c>
      <c r="W4495">
        <v>256000</v>
      </c>
      <c r="X4495" s="2">
        <v>42549</v>
      </c>
      <c r="Y4495">
        <v>309575</v>
      </c>
      <c r="Z4495" s="3">
        <v>101.35</v>
      </c>
      <c r="AA4495">
        <v>0.19</v>
      </c>
      <c r="AB4495">
        <v>2016</v>
      </c>
      <c r="AC4495">
        <v>12</v>
      </c>
      <c r="AD4495">
        <v>6</v>
      </c>
      <c r="AE4495">
        <v>28</v>
      </c>
    </row>
    <row r="4496" spans="1:31" x14ac:dyDescent="0.25">
      <c r="A4496" t="s">
        <v>5015</v>
      </c>
      <c r="B4496">
        <v>63368</v>
      </c>
      <c r="C4496" t="s">
        <v>781</v>
      </c>
      <c r="D4496" t="s">
        <v>28</v>
      </c>
      <c r="E4496" t="s">
        <v>48</v>
      </c>
      <c r="F4496">
        <v>2004</v>
      </c>
      <c r="G4496" t="s">
        <v>60</v>
      </c>
      <c r="H4496">
        <v>3</v>
      </c>
      <c r="I4496">
        <v>2</v>
      </c>
      <c r="J4496">
        <v>0</v>
      </c>
      <c r="K4496">
        <v>8</v>
      </c>
      <c r="L4496" t="s">
        <v>31</v>
      </c>
      <c r="M4496">
        <v>2170</v>
      </c>
      <c r="N4496">
        <v>2170</v>
      </c>
      <c r="O4496">
        <v>2092</v>
      </c>
      <c r="P4496">
        <v>0</v>
      </c>
      <c r="Q4496" t="str">
        <f t="shared" si="280"/>
        <v>NO</v>
      </c>
      <c r="R4496">
        <f t="shared" si="281"/>
        <v>2170</v>
      </c>
      <c r="S4496">
        <f t="shared" si="282"/>
        <v>118.43317972350231</v>
      </c>
      <c r="T4496">
        <f t="shared" si="283"/>
        <v>31.05214827702866</v>
      </c>
      <c r="U4496">
        <v>441</v>
      </c>
      <c r="V4496">
        <v>40002</v>
      </c>
      <c r="W4496">
        <v>257000</v>
      </c>
      <c r="X4496" s="2">
        <v>42409</v>
      </c>
      <c r="Y4496">
        <v>294954</v>
      </c>
      <c r="Z4496" s="3">
        <v>118.43</v>
      </c>
      <c r="AA4496">
        <v>0.19</v>
      </c>
      <c r="AB4496">
        <v>2016</v>
      </c>
      <c r="AC4496">
        <v>12</v>
      </c>
      <c r="AD4496">
        <v>2</v>
      </c>
      <c r="AE4496">
        <v>9</v>
      </c>
    </row>
    <row r="4497" spans="1:31" x14ac:dyDescent="0.25">
      <c r="A4497" t="s">
        <v>5016</v>
      </c>
      <c r="B4497">
        <v>63368</v>
      </c>
      <c r="C4497" t="s">
        <v>781</v>
      </c>
      <c r="D4497" t="s">
        <v>28</v>
      </c>
      <c r="E4497" t="s">
        <v>48</v>
      </c>
      <c r="F4497">
        <v>2004</v>
      </c>
      <c r="G4497" t="s">
        <v>60</v>
      </c>
      <c r="H4497">
        <v>4</v>
      </c>
      <c r="I4497">
        <v>2</v>
      </c>
      <c r="J4497">
        <v>1</v>
      </c>
      <c r="K4497">
        <v>7</v>
      </c>
      <c r="L4497" t="s">
        <v>43</v>
      </c>
      <c r="M4497">
        <v>2098</v>
      </c>
      <c r="N4497">
        <v>1426</v>
      </c>
      <c r="O4497">
        <v>1408</v>
      </c>
      <c r="P4497">
        <v>0</v>
      </c>
      <c r="Q4497" t="str">
        <f t="shared" si="280"/>
        <v>NO</v>
      </c>
      <c r="R4497">
        <f t="shared" si="281"/>
        <v>1426</v>
      </c>
      <c r="S4497">
        <f t="shared" si="282"/>
        <v>176.78821879382889</v>
      </c>
      <c r="T4497">
        <f t="shared" si="283"/>
        <v>30.460103426610605</v>
      </c>
      <c r="U4497">
        <v>400</v>
      </c>
      <c r="V4497">
        <v>40002</v>
      </c>
      <c r="W4497">
        <v>252100</v>
      </c>
      <c r="X4497" s="2">
        <v>42548</v>
      </c>
      <c r="Y4497">
        <v>284772</v>
      </c>
      <c r="Z4497" s="3">
        <v>120.16</v>
      </c>
      <c r="AA4497">
        <v>0.19</v>
      </c>
      <c r="AB4497">
        <v>2016</v>
      </c>
      <c r="AC4497">
        <v>12</v>
      </c>
      <c r="AD4497">
        <v>6</v>
      </c>
      <c r="AE4497">
        <v>27</v>
      </c>
    </row>
    <row r="4498" spans="1:31" x14ac:dyDescent="0.25">
      <c r="A4498" t="s">
        <v>5017</v>
      </c>
      <c r="B4498">
        <v>63368</v>
      </c>
      <c r="C4498" t="s">
        <v>781</v>
      </c>
      <c r="D4498" t="s">
        <v>28</v>
      </c>
      <c r="E4498" t="s">
        <v>48</v>
      </c>
      <c r="F4498">
        <v>2004</v>
      </c>
      <c r="G4498" t="s">
        <v>60</v>
      </c>
      <c r="H4498">
        <v>4</v>
      </c>
      <c r="I4498">
        <v>3</v>
      </c>
      <c r="J4498">
        <v>1</v>
      </c>
      <c r="K4498">
        <v>9</v>
      </c>
      <c r="L4498" t="s">
        <v>43</v>
      </c>
      <c r="M4498">
        <v>3157</v>
      </c>
      <c r="N4498">
        <v>1807</v>
      </c>
      <c r="O4498">
        <v>1350</v>
      </c>
      <c r="P4498">
        <v>0</v>
      </c>
      <c r="Q4498" t="str">
        <f t="shared" si="280"/>
        <v>NO</v>
      </c>
      <c r="R4498">
        <f t="shared" si="281"/>
        <v>1807</v>
      </c>
      <c r="S4498">
        <f t="shared" si="282"/>
        <v>156.88987271721084</v>
      </c>
      <c r="T4498">
        <f t="shared" si="283"/>
        <v>34.254023488473251</v>
      </c>
      <c r="U4498">
        <v>600</v>
      </c>
      <c r="V4498">
        <v>0</v>
      </c>
      <c r="W4498">
        <v>283500</v>
      </c>
      <c r="X4498" s="2">
        <v>42459</v>
      </c>
      <c r="Y4498">
        <v>336770</v>
      </c>
      <c r="Z4498" s="3">
        <v>89.8</v>
      </c>
      <c r="AA4498">
        <v>0.19</v>
      </c>
      <c r="AB4498">
        <v>2016</v>
      </c>
      <c r="AC4498">
        <v>12</v>
      </c>
      <c r="AD4498">
        <v>3</v>
      </c>
      <c r="AE4498">
        <v>30</v>
      </c>
    </row>
    <row r="4499" spans="1:31" x14ac:dyDescent="0.25">
      <c r="A4499" t="s">
        <v>5018</v>
      </c>
      <c r="B4499">
        <v>63368</v>
      </c>
      <c r="C4499" t="s">
        <v>1457</v>
      </c>
      <c r="D4499" t="s">
        <v>28</v>
      </c>
      <c r="E4499" t="s">
        <v>51</v>
      </c>
      <c r="F4499">
        <v>2003</v>
      </c>
      <c r="G4499" t="s">
        <v>60</v>
      </c>
      <c r="H4499">
        <v>3</v>
      </c>
      <c r="I4499">
        <v>2</v>
      </c>
      <c r="J4499">
        <v>1</v>
      </c>
      <c r="K4499">
        <v>5</v>
      </c>
      <c r="L4499" t="s">
        <v>1041</v>
      </c>
      <c r="M4499">
        <v>1108</v>
      </c>
      <c r="N4499">
        <v>1108</v>
      </c>
      <c r="O4499">
        <v>494</v>
      </c>
      <c r="P4499">
        <v>469</v>
      </c>
      <c r="Q4499" t="str">
        <f t="shared" si="280"/>
        <v>YES</v>
      </c>
      <c r="R4499">
        <f t="shared" si="281"/>
        <v>1577</v>
      </c>
      <c r="S4499">
        <f t="shared" si="282"/>
        <v>91.946734305643631</v>
      </c>
      <c r="T4499">
        <f t="shared" si="283"/>
        <v>16.643709825528006</v>
      </c>
      <c r="U4499">
        <v>546</v>
      </c>
      <c r="V4499">
        <v>30000</v>
      </c>
      <c r="W4499">
        <v>145000</v>
      </c>
      <c r="X4499" s="2">
        <v>42607</v>
      </c>
      <c r="Y4499">
        <v>196932</v>
      </c>
      <c r="Z4499" s="3">
        <v>130.87</v>
      </c>
      <c r="AA4499">
        <v>0.2</v>
      </c>
      <c r="AB4499">
        <v>2016</v>
      </c>
      <c r="AC4499">
        <v>13</v>
      </c>
      <c r="AD4499">
        <v>8</v>
      </c>
      <c r="AE4499">
        <v>25</v>
      </c>
    </row>
    <row r="4500" spans="1:31" x14ac:dyDescent="0.25">
      <c r="A4500" t="s">
        <v>5019</v>
      </c>
      <c r="B4500">
        <v>63376</v>
      </c>
      <c r="C4500" t="s">
        <v>1473</v>
      </c>
      <c r="D4500" t="s">
        <v>28</v>
      </c>
      <c r="E4500" t="s">
        <v>66</v>
      </c>
      <c r="F4500">
        <v>2003</v>
      </c>
      <c r="G4500" t="s">
        <v>60</v>
      </c>
      <c r="H4500">
        <v>3</v>
      </c>
      <c r="I4500">
        <v>3</v>
      </c>
      <c r="J4500">
        <v>0</v>
      </c>
      <c r="K4500">
        <v>6</v>
      </c>
      <c r="L4500" t="s">
        <v>138</v>
      </c>
      <c r="M4500">
        <v>2369</v>
      </c>
      <c r="N4500">
        <v>2369</v>
      </c>
      <c r="O4500">
        <v>2351</v>
      </c>
      <c r="P4500">
        <v>990</v>
      </c>
      <c r="Q4500" t="str">
        <f t="shared" si="280"/>
        <v>YES</v>
      </c>
      <c r="R4500">
        <f t="shared" si="281"/>
        <v>3359</v>
      </c>
      <c r="S4500">
        <f t="shared" si="282"/>
        <v>87.823757070556709</v>
      </c>
      <c r="T4500">
        <f t="shared" si="283"/>
        <v>28.217783899602082</v>
      </c>
      <c r="U4500">
        <v>688</v>
      </c>
      <c r="V4500">
        <v>50000</v>
      </c>
      <c r="W4500">
        <v>295000</v>
      </c>
      <c r="X4500" s="2">
        <v>42521</v>
      </c>
      <c r="Y4500">
        <v>366891</v>
      </c>
      <c r="Z4500" s="3">
        <v>124.53</v>
      </c>
      <c r="AA4500">
        <v>0.24</v>
      </c>
      <c r="AB4500">
        <v>2016</v>
      </c>
      <c r="AC4500">
        <v>13</v>
      </c>
      <c r="AD4500">
        <v>5</v>
      </c>
      <c r="AE4500">
        <v>31</v>
      </c>
    </row>
    <row r="4501" spans="1:31" x14ac:dyDescent="0.25">
      <c r="A4501" t="s">
        <v>5020</v>
      </c>
      <c r="B4501">
        <v>63366</v>
      </c>
      <c r="C4501" t="s">
        <v>1515</v>
      </c>
      <c r="D4501" t="s">
        <v>28</v>
      </c>
      <c r="E4501" t="s">
        <v>89</v>
      </c>
      <c r="F4501">
        <v>2007</v>
      </c>
      <c r="G4501" t="s">
        <v>60</v>
      </c>
      <c r="H4501">
        <v>4</v>
      </c>
      <c r="I4501">
        <v>3</v>
      </c>
      <c r="J4501">
        <v>1</v>
      </c>
      <c r="K4501">
        <v>10</v>
      </c>
      <c r="L4501" t="s">
        <v>43</v>
      </c>
      <c r="M4501">
        <v>3068</v>
      </c>
      <c r="N4501">
        <v>1734</v>
      </c>
      <c r="O4501">
        <v>1334</v>
      </c>
      <c r="P4501">
        <v>0</v>
      </c>
      <c r="Q4501" t="str">
        <f t="shared" si="280"/>
        <v>NO</v>
      </c>
      <c r="R4501">
        <f t="shared" si="281"/>
        <v>1734</v>
      </c>
      <c r="S4501">
        <f t="shared" si="282"/>
        <v>170.12687427912343</v>
      </c>
      <c r="T4501">
        <f t="shared" si="283"/>
        <v>24.18667191394464</v>
      </c>
      <c r="U4501">
        <v>660</v>
      </c>
      <c r="V4501">
        <v>37000</v>
      </c>
      <c r="W4501">
        <v>295000</v>
      </c>
      <c r="X4501" s="2">
        <v>42559</v>
      </c>
      <c r="Y4501">
        <v>367032</v>
      </c>
      <c r="Z4501" s="3">
        <v>96.15</v>
      </c>
      <c r="AA4501">
        <v>0.28000000000000003</v>
      </c>
      <c r="AB4501">
        <v>2016</v>
      </c>
      <c r="AC4501">
        <v>9</v>
      </c>
      <c r="AD4501">
        <v>7</v>
      </c>
      <c r="AE4501">
        <v>8</v>
      </c>
    </row>
    <row r="4502" spans="1:31" x14ac:dyDescent="0.25">
      <c r="A4502" t="s">
        <v>5021</v>
      </c>
      <c r="B4502">
        <v>63366</v>
      </c>
      <c r="C4502" t="s">
        <v>1515</v>
      </c>
      <c r="D4502" t="s">
        <v>28</v>
      </c>
      <c r="E4502" t="s">
        <v>89</v>
      </c>
      <c r="F4502">
        <v>2014</v>
      </c>
      <c r="G4502" t="s">
        <v>60</v>
      </c>
      <c r="H4502">
        <v>4</v>
      </c>
      <c r="I4502">
        <v>2</v>
      </c>
      <c r="J4502">
        <v>1</v>
      </c>
      <c r="K4502">
        <v>7</v>
      </c>
      <c r="L4502" t="s">
        <v>43</v>
      </c>
      <c r="M4502">
        <v>3104</v>
      </c>
      <c r="N4502">
        <v>1736</v>
      </c>
      <c r="O4502">
        <v>1368</v>
      </c>
      <c r="P4502">
        <v>0</v>
      </c>
      <c r="Q4502" t="str">
        <f t="shared" si="280"/>
        <v>NO</v>
      </c>
      <c r="R4502">
        <f t="shared" si="281"/>
        <v>1736</v>
      </c>
      <c r="S4502">
        <f t="shared" si="282"/>
        <v>170.50691244239633</v>
      </c>
      <c r="T4502">
        <f t="shared" si="283"/>
        <v>24.268660632296992</v>
      </c>
      <c r="U4502">
        <v>640</v>
      </c>
      <c r="V4502">
        <v>37000</v>
      </c>
      <c r="W4502">
        <v>296000</v>
      </c>
      <c r="X4502" s="2">
        <v>42495</v>
      </c>
      <c r="Y4502">
        <v>380075</v>
      </c>
      <c r="Z4502" s="3">
        <v>95.36</v>
      </c>
      <c r="AA4502">
        <v>0.28000000000000003</v>
      </c>
      <c r="AB4502">
        <v>2016</v>
      </c>
      <c r="AC4502">
        <v>2</v>
      </c>
      <c r="AD4502">
        <v>5</v>
      </c>
      <c r="AE4502">
        <v>5</v>
      </c>
    </row>
    <row r="4503" spans="1:31" x14ac:dyDescent="0.25">
      <c r="A4503" t="s">
        <v>5022</v>
      </c>
      <c r="B4503">
        <v>63366</v>
      </c>
      <c r="C4503" t="s">
        <v>1515</v>
      </c>
      <c r="D4503" t="s">
        <v>28</v>
      </c>
      <c r="E4503" t="s">
        <v>99</v>
      </c>
      <c r="F4503">
        <v>2012</v>
      </c>
      <c r="G4503" t="s">
        <v>176</v>
      </c>
      <c r="H4503">
        <v>3</v>
      </c>
      <c r="I4503">
        <v>2</v>
      </c>
      <c r="J4503">
        <v>1</v>
      </c>
      <c r="K4503">
        <v>6</v>
      </c>
      <c r="L4503" t="s">
        <v>31</v>
      </c>
      <c r="M4503">
        <v>2668</v>
      </c>
      <c r="N4503">
        <v>2668</v>
      </c>
      <c r="O4503">
        <v>2632</v>
      </c>
      <c r="P4503">
        <v>1050</v>
      </c>
      <c r="Q4503" t="str">
        <f t="shared" si="280"/>
        <v>YES</v>
      </c>
      <c r="R4503">
        <f t="shared" si="281"/>
        <v>3718</v>
      </c>
      <c r="S4503">
        <f t="shared" si="282"/>
        <v>94.136632598171062</v>
      </c>
      <c r="T4503">
        <f t="shared" si="283"/>
        <v>27.706532408726765</v>
      </c>
      <c r="U4503">
        <v>660</v>
      </c>
      <c r="V4503">
        <v>37000</v>
      </c>
      <c r="W4503">
        <v>350000</v>
      </c>
      <c r="X4503" s="2">
        <v>42450</v>
      </c>
      <c r="Y4503">
        <v>389200</v>
      </c>
      <c r="Z4503" s="3">
        <v>131.18</v>
      </c>
      <c r="AA4503">
        <v>0.28999999999999998</v>
      </c>
      <c r="AB4503">
        <v>2016</v>
      </c>
      <c r="AC4503">
        <v>4</v>
      </c>
      <c r="AD4503">
        <v>3</v>
      </c>
      <c r="AE4503">
        <v>21</v>
      </c>
    </row>
    <row r="4504" spans="1:31" x14ac:dyDescent="0.25">
      <c r="A4504" t="s">
        <v>5023</v>
      </c>
      <c r="B4504">
        <v>63366</v>
      </c>
      <c r="C4504" t="s">
        <v>1533</v>
      </c>
      <c r="D4504" t="s">
        <v>28</v>
      </c>
      <c r="E4504" t="s">
        <v>95</v>
      </c>
      <c r="F4504">
        <v>2003</v>
      </c>
      <c r="G4504" t="s">
        <v>30</v>
      </c>
      <c r="H4504">
        <v>3</v>
      </c>
      <c r="I4504">
        <v>2</v>
      </c>
      <c r="J4504">
        <v>0</v>
      </c>
      <c r="K4504">
        <v>5</v>
      </c>
      <c r="L4504" t="s">
        <v>31</v>
      </c>
      <c r="M4504">
        <v>1216</v>
      </c>
      <c r="N4504">
        <v>1216</v>
      </c>
      <c r="O4504">
        <v>1216</v>
      </c>
      <c r="P4504">
        <v>0</v>
      </c>
      <c r="Q4504" t="str">
        <f t="shared" si="280"/>
        <v>NO</v>
      </c>
      <c r="R4504">
        <f t="shared" si="281"/>
        <v>1216</v>
      </c>
      <c r="S4504">
        <f t="shared" si="282"/>
        <v>140.78947368421052</v>
      </c>
      <c r="T4504">
        <f t="shared" si="283"/>
        <v>21.834506682991535</v>
      </c>
      <c r="U4504">
        <v>420</v>
      </c>
      <c r="V4504">
        <v>0</v>
      </c>
      <c r="W4504">
        <v>171200</v>
      </c>
      <c r="X4504" s="2">
        <v>42614</v>
      </c>
      <c r="Y4504">
        <v>179753</v>
      </c>
      <c r="Z4504" s="3">
        <v>140.79</v>
      </c>
      <c r="AA4504">
        <v>0.18</v>
      </c>
      <c r="AB4504">
        <v>2016</v>
      </c>
      <c r="AC4504">
        <v>13</v>
      </c>
      <c r="AD4504">
        <v>9</v>
      </c>
      <c r="AE4504">
        <v>1</v>
      </c>
    </row>
    <row r="4505" spans="1:31" x14ac:dyDescent="0.25">
      <c r="A4505" t="s">
        <v>5024</v>
      </c>
      <c r="B4505">
        <v>63366</v>
      </c>
      <c r="C4505" t="s">
        <v>1551</v>
      </c>
      <c r="D4505" t="s">
        <v>28</v>
      </c>
      <c r="E4505" t="s">
        <v>95</v>
      </c>
      <c r="F4505">
        <v>2004</v>
      </c>
      <c r="G4505" t="s">
        <v>60</v>
      </c>
      <c r="H4505">
        <v>3</v>
      </c>
      <c r="I4505">
        <v>2</v>
      </c>
      <c r="J4505">
        <v>0</v>
      </c>
      <c r="K4505">
        <v>10</v>
      </c>
      <c r="L4505" t="s">
        <v>138</v>
      </c>
      <c r="M4505">
        <v>1780</v>
      </c>
      <c r="N4505">
        <v>1780</v>
      </c>
      <c r="O4505">
        <v>1762</v>
      </c>
      <c r="P4505">
        <v>90</v>
      </c>
      <c r="Q4505" t="str">
        <f t="shared" si="280"/>
        <v>YES</v>
      </c>
      <c r="R4505">
        <f t="shared" si="281"/>
        <v>1870</v>
      </c>
      <c r="S4505">
        <f t="shared" si="282"/>
        <v>113.36898395721926</v>
      </c>
      <c r="T4505">
        <f t="shared" si="283"/>
        <v>27.038057341087647</v>
      </c>
      <c r="U4505">
        <v>400</v>
      </c>
      <c r="V4505">
        <v>40000</v>
      </c>
      <c r="W4505">
        <v>212000</v>
      </c>
      <c r="X4505" s="2">
        <v>42377</v>
      </c>
      <c r="Y4505">
        <v>261526</v>
      </c>
      <c r="Z4505" s="3">
        <v>119.1</v>
      </c>
      <c r="AA4505">
        <v>0.18</v>
      </c>
      <c r="AB4505">
        <v>2016</v>
      </c>
      <c r="AC4505">
        <v>12</v>
      </c>
      <c r="AD4505">
        <v>1</v>
      </c>
      <c r="AE4505">
        <v>8</v>
      </c>
    </row>
    <row r="4506" spans="1:31" x14ac:dyDescent="0.25">
      <c r="A4506" t="s">
        <v>5025</v>
      </c>
      <c r="B4506">
        <v>63366</v>
      </c>
      <c r="C4506" t="s">
        <v>1559</v>
      </c>
      <c r="D4506" t="s">
        <v>28</v>
      </c>
      <c r="E4506" t="s">
        <v>48</v>
      </c>
      <c r="F4506">
        <v>2005</v>
      </c>
      <c r="G4506" t="s">
        <v>60</v>
      </c>
      <c r="H4506">
        <v>4</v>
      </c>
      <c r="I4506">
        <v>2</v>
      </c>
      <c r="J4506">
        <v>1</v>
      </c>
      <c r="K4506">
        <v>8</v>
      </c>
      <c r="L4506" t="s">
        <v>43</v>
      </c>
      <c r="M4506">
        <v>2858</v>
      </c>
      <c r="N4506">
        <v>1443</v>
      </c>
      <c r="O4506">
        <v>1415</v>
      </c>
      <c r="P4506">
        <v>0</v>
      </c>
      <c r="Q4506" t="str">
        <f t="shared" si="280"/>
        <v>NO</v>
      </c>
      <c r="R4506">
        <f t="shared" si="281"/>
        <v>1443</v>
      </c>
      <c r="S4506">
        <f t="shared" si="282"/>
        <v>183.64518364518364</v>
      </c>
      <c r="T4506">
        <f t="shared" si="283"/>
        <v>32.018752114445896</v>
      </c>
      <c r="U4506">
        <v>672</v>
      </c>
      <c r="V4506">
        <v>40000</v>
      </c>
      <c r="W4506">
        <v>265000</v>
      </c>
      <c r="X4506" s="2">
        <v>42458</v>
      </c>
      <c r="Y4506">
        <v>327434</v>
      </c>
      <c r="Z4506" s="3">
        <v>92.72</v>
      </c>
      <c r="AA4506">
        <v>0.19</v>
      </c>
      <c r="AB4506">
        <v>2016</v>
      </c>
      <c r="AC4506">
        <v>11</v>
      </c>
      <c r="AD4506">
        <v>3</v>
      </c>
      <c r="AE4506">
        <v>29</v>
      </c>
    </row>
    <row r="4507" spans="1:31" x14ac:dyDescent="0.25">
      <c r="A4507" t="s">
        <v>5026</v>
      </c>
      <c r="B4507">
        <v>63366</v>
      </c>
      <c r="C4507" t="s">
        <v>1559</v>
      </c>
      <c r="D4507" t="s">
        <v>28</v>
      </c>
      <c r="E4507" t="s">
        <v>149</v>
      </c>
      <c r="F4507">
        <v>2007</v>
      </c>
      <c r="G4507" t="s">
        <v>176</v>
      </c>
      <c r="H4507">
        <v>3</v>
      </c>
      <c r="I4507">
        <v>3</v>
      </c>
      <c r="J4507">
        <v>0</v>
      </c>
      <c r="K4507">
        <v>6</v>
      </c>
      <c r="L4507" t="s">
        <v>31</v>
      </c>
      <c r="M4507">
        <v>2111</v>
      </c>
      <c r="N4507">
        <v>2111</v>
      </c>
      <c r="O4507">
        <v>2069</v>
      </c>
      <c r="P4507">
        <v>480</v>
      </c>
      <c r="Q4507" t="str">
        <f t="shared" si="280"/>
        <v>YES</v>
      </c>
      <c r="R4507">
        <f t="shared" si="281"/>
        <v>2591</v>
      </c>
      <c r="S4507">
        <f t="shared" si="282"/>
        <v>121.18873021999228</v>
      </c>
      <c r="T4507">
        <f t="shared" si="283"/>
        <v>20.023466993163964</v>
      </c>
      <c r="U4507">
        <v>630</v>
      </c>
      <c r="V4507">
        <v>40000</v>
      </c>
      <c r="W4507">
        <v>314000</v>
      </c>
      <c r="X4507" s="2">
        <v>42613</v>
      </c>
      <c r="Y4507">
        <v>305788</v>
      </c>
      <c r="Z4507" s="3">
        <v>148.74</v>
      </c>
      <c r="AA4507">
        <v>0.36</v>
      </c>
      <c r="AB4507">
        <v>2016</v>
      </c>
      <c r="AC4507">
        <v>9</v>
      </c>
      <c r="AD4507">
        <v>8</v>
      </c>
      <c r="AE4507">
        <v>31</v>
      </c>
    </row>
    <row r="4508" spans="1:31" x14ac:dyDescent="0.25">
      <c r="A4508" t="s">
        <v>5027</v>
      </c>
      <c r="B4508">
        <v>63366</v>
      </c>
      <c r="C4508" t="s">
        <v>1559</v>
      </c>
      <c r="D4508" t="s">
        <v>28</v>
      </c>
      <c r="E4508" t="s">
        <v>51</v>
      </c>
      <c r="F4508">
        <v>2007</v>
      </c>
      <c r="G4508" t="s">
        <v>176</v>
      </c>
      <c r="H4508">
        <v>3</v>
      </c>
      <c r="I4508">
        <v>2</v>
      </c>
      <c r="J4508">
        <v>0</v>
      </c>
      <c r="K4508">
        <v>7</v>
      </c>
      <c r="L4508" t="s">
        <v>31</v>
      </c>
      <c r="M4508">
        <v>1652</v>
      </c>
      <c r="N4508">
        <v>1652</v>
      </c>
      <c r="O4508">
        <v>1652</v>
      </c>
      <c r="P4508">
        <v>0</v>
      </c>
      <c r="Q4508" t="str">
        <f t="shared" si="280"/>
        <v>NO</v>
      </c>
      <c r="R4508">
        <f t="shared" si="281"/>
        <v>1652</v>
      </c>
      <c r="S4508">
        <f t="shared" si="282"/>
        <v>136.19854721549638</v>
      </c>
      <c r="T4508">
        <f t="shared" si="283"/>
        <v>25.826446280991735</v>
      </c>
      <c r="U4508">
        <v>609</v>
      </c>
      <c r="V4508">
        <v>40000</v>
      </c>
      <c r="W4508">
        <v>225000</v>
      </c>
      <c r="X4508" s="2">
        <v>42494</v>
      </c>
      <c r="Y4508">
        <v>259421</v>
      </c>
      <c r="Z4508" s="3">
        <v>136.19999999999999</v>
      </c>
      <c r="AA4508">
        <v>0.2</v>
      </c>
      <c r="AB4508">
        <v>2016</v>
      </c>
      <c r="AC4508">
        <v>9</v>
      </c>
      <c r="AD4508">
        <v>5</v>
      </c>
      <c r="AE4508">
        <v>4</v>
      </c>
    </row>
    <row r="4509" spans="1:31" x14ac:dyDescent="0.25">
      <c r="A4509" t="s">
        <v>5028</v>
      </c>
      <c r="B4509">
        <v>63366</v>
      </c>
      <c r="C4509" t="s">
        <v>2104</v>
      </c>
      <c r="D4509" t="s">
        <v>28</v>
      </c>
      <c r="E4509" t="s">
        <v>155</v>
      </c>
      <c r="F4509">
        <v>2011</v>
      </c>
      <c r="G4509" t="s">
        <v>60</v>
      </c>
      <c r="H4509">
        <v>3</v>
      </c>
      <c r="I4509">
        <v>2</v>
      </c>
      <c r="J4509">
        <v>0</v>
      </c>
      <c r="K4509">
        <v>5</v>
      </c>
      <c r="L4509" t="s">
        <v>31</v>
      </c>
      <c r="M4509">
        <v>1396</v>
      </c>
      <c r="N4509">
        <v>1396</v>
      </c>
      <c r="O4509">
        <v>1382</v>
      </c>
      <c r="P4509">
        <v>0</v>
      </c>
      <c r="Q4509" t="str">
        <f t="shared" si="280"/>
        <v>NO</v>
      </c>
      <c r="R4509">
        <f t="shared" si="281"/>
        <v>1396</v>
      </c>
      <c r="S4509">
        <f t="shared" si="282"/>
        <v>155.44412607449857</v>
      </c>
      <c r="T4509">
        <f t="shared" si="283"/>
        <v>18.450498248478045</v>
      </c>
      <c r="U4509">
        <v>720</v>
      </c>
      <c r="V4509">
        <v>40000</v>
      </c>
      <c r="W4509">
        <v>217000</v>
      </c>
      <c r="X4509" s="2">
        <v>42439</v>
      </c>
      <c r="Y4509">
        <v>221511</v>
      </c>
      <c r="Z4509" s="3">
        <v>155.44</v>
      </c>
      <c r="AA4509">
        <v>0.27</v>
      </c>
      <c r="AB4509">
        <v>2016</v>
      </c>
      <c r="AC4509">
        <v>5</v>
      </c>
      <c r="AD4509">
        <v>3</v>
      </c>
      <c r="AE4509">
        <v>10</v>
      </c>
    </row>
    <row r="4510" spans="1:31" x14ac:dyDescent="0.25">
      <c r="A4510" t="s">
        <v>5029</v>
      </c>
      <c r="B4510">
        <v>63366</v>
      </c>
      <c r="C4510" t="s">
        <v>2104</v>
      </c>
      <c r="D4510" t="s">
        <v>28</v>
      </c>
      <c r="E4510" t="s">
        <v>38</v>
      </c>
      <c r="F4510">
        <v>2005</v>
      </c>
      <c r="G4510" t="s">
        <v>176</v>
      </c>
      <c r="H4510">
        <v>4</v>
      </c>
      <c r="I4510">
        <v>2</v>
      </c>
      <c r="J4510">
        <v>1</v>
      </c>
      <c r="K4510">
        <v>8</v>
      </c>
      <c r="L4510" t="s">
        <v>43</v>
      </c>
      <c r="M4510">
        <v>3082</v>
      </c>
      <c r="N4510">
        <v>1750</v>
      </c>
      <c r="O4510">
        <v>1332</v>
      </c>
      <c r="P4510">
        <v>0</v>
      </c>
      <c r="Q4510" t="str">
        <f t="shared" si="280"/>
        <v>NO</v>
      </c>
      <c r="R4510">
        <f t="shared" si="281"/>
        <v>1750</v>
      </c>
      <c r="S4510">
        <f t="shared" si="282"/>
        <v>168.51428571428571</v>
      </c>
      <c r="T4510">
        <f t="shared" si="283"/>
        <v>32.23796405614587</v>
      </c>
      <c r="U4510">
        <v>600</v>
      </c>
      <c r="V4510">
        <v>40000</v>
      </c>
      <c r="W4510">
        <v>294900</v>
      </c>
      <c r="X4510" s="2">
        <v>42583</v>
      </c>
      <c r="Y4510">
        <v>316535</v>
      </c>
      <c r="Z4510" s="3">
        <v>95.68</v>
      </c>
      <c r="AA4510">
        <v>0.21</v>
      </c>
      <c r="AB4510">
        <v>2016</v>
      </c>
      <c r="AC4510">
        <v>11</v>
      </c>
      <c r="AD4510">
        <v>8</v>
      </c>
      <c r="AE4510">
        <v>1</v>
      </c>
    </row>
    <row r="4511" spans="1:31" x14ac:dyDescent="0.25">
      <c r="A4511" t="s">
        <v>5030</v>
      </c>
      <c r="B4511">
        <v>63366</v>
      </c>
      <c r="C4511" t="s">
        <v>1569</v>
      </c>
      <c r="D4511" t="s">
        <v>28</v>
      </c>
      <c r="E4511" t="s">
        <v>1362</v>
      </c>
      <c r="F4511">
        <v>2005</v>
      </c>
      <c r="G4511" t="s">
        <v>60</v>
      </c>
      <c r="H4511">
        <v>3</v>
      </c>
      <c r="I4511">
        <v>2</v>
      </c>
      <c r="J4511">
        <v>0</v>
      </c>
      <c r="K4511">
        <v>5</v>
      </c>
      <c r="L4511" t="s">
        <v>31</v>
      </c>
      <c r="M4511">
        <v>1216</v>
      </c>
      <c r="N4511">
        <v>1216</v>
      </c>
      <c r="O4511">
        <v>1216</v>
      </c>
      <c r="P4511">
        <v>0</v>
      </c>
      <c r="Q4511" t="str">
        <f t="shared" si="280"/>
        <v>NO</v>
      </c>
      <c r="R4511">
        <f t="shared" si="281"/>
        <v>1216</v>
      </c>
      <c r="S4511">
        <f t="shared" si="282"/>
        <v>150.08223684210526</v>
      </c>
      <c r="T4511">
        <f t="shared" si="283"/>
        <v>27.930823385368839</v>
      </c>
      <c r="U4511">
        <v>400</v>
      </c>
      <c r="V4511">
        <v>40000</v>
      </c>
      <c r="W4511">
        <v>182500</v>
      </c>
      <c r="X4511" s="2">
        <v>42543</v>
      </c>
      <c r="Y4511">
        <v>195391</v>
      </c>
      <c r="Z4511" s="3">
        <v>150.08000000000001</v>
      </c>
      <c r="AA4511">
        <v>0.15</v>
      </c>
      <c r="AB4511">
        <v>2016</v>
      </c>
      <c r="AC4511">
        <v>11</v>
      </c>
      <c r="AD4511">
        <v>6</v>
      </c>
      <c r="AE4511">
        <v>22</v>
      </c>
    </row>
    <row r="4512" spans="1:31" x14ac:dyDescent="0.25">
      <c r="A4512" t="s">
        <v>5031</v>
      </c>
      <c r="B4512">
        <v>63366</v>
      </c>
      <c r="C4512" t="s">
        <v>1569</v>
      </c>
      <c r="D4512" t="s">
        <v>28</v>
      </c>
      <c r="E4512" t="s">
        <v>1362</v>
      </c>
      <c r="F4512">
        <v>2005</v>
      </c>
      <c r="G4512" t="s">
        <v>60</v>
      </c>
      <c r="H4512">
        <v>3</v>
      </c>
      <c r="I4512">
        <v>3</v>
      </c>
      <c r="J4512">
        <v>0</v>
      </c>
      <c r="K4512">
        <v>5</v>
      </c>
      <c r="L4512" t="s">
        <v>31</v>
      </c>
      <c r="M4512">
        <v>1216</v>
      </c>
      <c r="N4512">
        <v>1216</v>
      </c>
      <c r="O4512">
        <v>1216</v>
      </c>
      <c r="P4512">
        <v>800</v>
      </c>
      <c r="Q4512" t="str">
        <f t="shared" si="280"/>
        <v>YES</v>
      </c>
      <c r="R4512">
        <f t="shared" si="281"/>
        <v>2016</v>
      </c>
      <c r="S4512">
        <f t="shared" si="282"/>
        <v>99.702380952380949</v>
      </c>
      <c r="T4512">
        <f t="shared" si="283"/>
        <v>30.76216712580349</v>
      </c>
      <c r="U4512">
        <v>420</v>
      </c>
      <c r="V4512">
        <v>40000</v>
      </c>
      <c r="W4512">
        <v>201000</v>
      </c>
      <c r="X4512" s="2">
        <v>42613</v>
      </c>
      <c r="Y4512">
        <v>207143</v>
      </c>
      <c r="Z4512" s="3">
        <v>165.3</v>
      </c>
      <c r="AA4512">
        <v>0.15</v>
      </c>
      <c r="AB4512">
        <v>2016</v>
      </c>
      <c r="AC4512">
        <v>11</v>
      </c>
      <c r="AD4512">
        <v>8</v>
      </c>
      <c r="AE4512">
        <v>31</v>
      </c>
    </row>
    <row r="4513" spans="1:31" x14ac:dyDescent="0.25">
      <c r="A4513" t="s">
        <v>5032</v>
      </c>
      <c r="B4513">
        <v>63366</v>
      </c>
      <c r="C4513" t="s">
        <v>1569</v>
      </c>
      <c r="D4513" t="s">
        <v>28</v>
      </c>
      <c r="E4513" t="s">
        <v>1362</v>
      </c>
      <c r="F4513">
        <v>2005</v>
      </c>
      <c r="G4513" t="s">
        <v>60</v>
      </c>
      <c r="H4513">
        <v>3</v>
      </c>
      <c r="I4513">
        <v>2</v>
      </c>
      <c r="J4513">
        <v>0</v>
      </c>
      <c r="K4513">
        <v>5</v>
      </c>
      <c r="L4513" t="s">
        <v>31</v>
      </c>
      <c r="M4513">
        <v>1152</v>
      </c>
      <c r="N4513">
        <v>1152</v>
      </c>
      <c r="O4513">
        <v>1152</v>
      </c>
      <c r="P4513">
        <v>0</v>
      </c>
      <c r="Q4513" t="str">
        <f t="shared" si="280"/>
        <v>NO</v>
      </c>
      <c r="R4513">
        <f t="shared" si="281"/>
        <v>1152</v>
      </c>
      <c r="S4513">
        <f t="shared" si="282"/>
        <v>160.59027777777777</v>
      </c>
      <c r="T4513">
        <f t="shared" si="283"/>
        <v>28.313437404346494</v>
      </c>
      <c r="U4513">
        <v>400</v>
      </c>
      <c r="V4513">
        <v>40000</v>
      </c>
      <c r="W4513">
        <v>185000</v>
      </c>
      <c r="X4513" s="2">
        <v>42559</v>
      </c>
      <c r="Y4513">
        <v>184963</v>
      </c>
      <c r="Z4513" s="3">
        <v>160.59</v>
      </c>
      <c r="AA4513">
        <v>0.15</v>
      </c>
      <c r="AB4513">
        <v>2016</v>
      </c>
      <c r="AC4513">
        <v>11</v>
      </c>
      <c r="AD4513">
        <v>7</v>
      </c>
      <c r="AE4513">
        <v>8</v>
      </c>
    </row>
    <row r="4514" spans="1:31" x14ac:dyDescent="0.25">
      <c r="A4514" t="s">
        <v>5033</v>
      </c>
      <c r="B4514">
        <v>63366</v>
      </c>
      <c r="C4514" t="s">
        <v>1569</v>
      </c>
      <c r="D4514" t="s">
        <v>28</v>
      </c>
      <c r="E4514" t="s">
        <v>48</v>
      </c>
      <c r="F4514">
        <v>2004</v>
      </c>
      <c r="G4514" t="s">
        <v>60</v>
      </c>
      <c r="H4514">
        <v>4</v>
      </c>
      <c r="I4514">
        <v>2</v>
      </c>
      <c r="J4514">
        <v>1</v>
      </c>
      <c r="K4514">
        <v>8</v>
      </c>
      <c r="L4514" t="s">
        <v>43</v>
      </c>
      <c r="M4514">
        <v>1602</v>
      </c>
      <c r="N4514">
        <v>810</v>
      </c>
      <c r="O4514">
        <v>792</v>
      </c>
      <c r="P4514">
        <v>0</v>
      </c>
      <c r="Q4514" t="str">
        <f t="shared" si="280"/>
        <v>NO</v>
      </c>
      <c r="R4514">
        <f t="shared" si="281"/>
        <v>810</v>
      </c>
      <c r="S4514">
        <f t="shared" si="282"/>
        <v>245.06172839506172</v>
      </c>
      <c r="T4514">
        <f t="shared" si="283"/>
        <v>23.983857715915132</v>
      </c>
      <c r="U4514">
        <v>400</v>
      </c>
      <c r="V4514">
        <v>40000</v>
      </c>
      <c r="W4514">
        <v>198500</v>
      </c>
      <c r="X4514" s="2">
        <v>42668</v>
      </c>
      <c r="Y4514">
        <v>221891</v>
      </c>
      <c r="Z4514" s="3">
        <v>123.91</v>
      </c>
      <c r="AA4514">
        <v>0.19</v>
      </c>
      <c r="AB4514">
        <v>2016</v>
      </c>
      <c r="AC4514">
        <v>12</v>
      </c>
      <c r="AD4514">
        <v>10</v>
      </c>
      <c r="AE4514">
        <v>25</v>
      </c>
    </row>
    <row r="4515" spans="1:31" x14ac:dyDescent="0.25">
      <c r="A4515" t="s">
        <v>5034</v>
      </c>
      <c r="B4515">
        <v>63366</v>
      </c>
      <c r="C4515" t="s">
        <v>1569</v>
      </c>
      <c r="D4515" t="s">
        <v>28</v>
      </c>
      <c r="E4515" t="s">
        <v>1362</v>
      </c>
      <c r="F4515">
        <v>2004</v>
      </c>
      <c r="G4515" t="s">
        <v>60</v>
      </c>
      <c r="H4515">
        <v>3</v>
      </c>
      <c r="I4515">
        <v>2</v>
      </c>
      <c r="J4515">
        <v>1</v>
      </c>
      <c r="K4515">
        <v>6</v>
      </c>
      <c r="L4515" t="s">
        <v>43</v>
      </c>
      <c r="M4515">
        <v>1602</v>
      </c>
      <c r="N4515">
        <v>810</v>
      </c>
      <c r="O4515">
        <v>792</v>
      </c>
      <c r="P4515">
        <v>0</v>
      </c>
      <c r="Q4515" t="str">
        <f t="shared" si="280"/>
        <v>NO</v>
      </c>
      <c r="R4515">
        <f t="shared" si="281"/>
        <v>810</v>
      </c>
      <c r="S4515">
        <f t="shared" si="282"/>
        <v>238.88888888888889</v>
      </c>
      <c r="T4515">
        <f t="shared" si="283"/>
        <v>29.614325068870524</v>
      </c>
      <c r="U4515">
        <v>400</v>
      </c>
      <c r="V4515">
        <v>44000</v>
      </c>
      <c r="W4515">
        <v>193500</v>
      </c>
      <c r="X4515" s="2">
        <v>42522</v>
      </c>
      <c r="Y4515">
        <v>223904</v>
      </c>
      <c r="Z4515" s="3">
        <v>120.79</v>
      </c>
      <c r="AA4515">
        <v>0.15</v>
      </c>
      <c r="AB4515">
        <v>2016</v>
      </c>
      <c r="AC4515">
        <v>12</v>
      </c>
      <c r="AD4515">
        <v>6</v>
      </c>
      <c r="AE4515">
        <v>1</v>
      </c>
    </row>
    <row r="4516" spans="1:31" x14ac:dyDescent="0.25">
      <c r="A4516" t="s">
        <v>5035</v>
      </c>
      <c r="B4516">
        <v>63366</v>
      </c>
      <c r="C4516" t="s">
        <v>1569</v>
      </c>
      <c r="D4516" t="s">
        <v>28</v>
      </c>
      <c r="E4516" t="s">
        <v>1362</v>
      </c>
      <c r="F4516">
        <v>2005</v>
      </c>
      <c r="G4516" t="s">
        <v>60</v>
      </c>
      <c r="H4516">
        <v>3</v>
      </c>
      <c r="I4516">
        <v>2</v>
      </c>
      <c r="J4516">
        <v>0</v>
      </c>
      <c r="K4516">
        <v>5</v>
      </c>
      <c r="L4516" t="s">
        <v>31</v>
      </c>
      <c r="M4516">
        <v>1216</v>
      </c>
      <c r="N4516">
        <v>1216</v>
      </c>
      <c r="O4516">
        <v>1216</v>
      </c>
      <c r="P4516">
        <v>0</v>
      </c>
      <c r="Q4516" t="str">
        <f t="shared" si="280"/>
        <v>NO</v>
      </c>
      <c r="R4516">
        <f t="shared" si="281"/>
        <v>1216</v>
      </c>
      <c r="S4516">
        <f t="shared" si="282"/>
        <v>156.16776315789474</v>
      </c>
      <c r="T4516">
        <f t="shared" si="283"/>
        <v>29.0633608815427</v>
      </c>
      <c r="U4516">
        <v>400</v>
      </c>
      <c r="V4516">
        <v>44000</v>
      </c>
      <c r="W4516">
        <v>189900</v>
      </c>
      <c r="X4516" s="2">
        <v>42564</v>
      </c>
      <c r="Y4516">
        <v>196424</v>
      </c>
      <c r="Z4516" s="3">
        <v>156.16999999999999</v>
      </c>
      <c r="AA4516">
        <v>0.15</v>
      </c>
      <c r="AB4516">
        <v>2016</v>
      </c>
      <c r="AC4516">
        <v>11</v>
      </c>
      <c r="AD4516">
        <v>7</v>
      </c>
      <c r="AE4516">
        <v>13</v>
      </c>
    </row>
    <row r="4517" spans="1:31" x14ac:dyDescent="0.25">
      <c r="A4517" t="s">
        <v>5036</v>
      </c>
      <c r="B4517">
        <v>63368</v>
      </c>
      <c r="C4517" t="s">
        <v>1573</v>
      </c>
      <c r="D4517" t="s">
        <v>196</v>
      </c>
      <c r="E4517" t="s">
        <v>48</v>
      </c>
      <c r="F4517">
        <v>2004</v>
      </c>
      <c r="G4517" t="s">
        <v>60</v>
      </c>
      <c r="H4517">
        <v>5</v>
      </c>
      <c r="I4517">
        <v>3</v>
      </c>
      <c r="J4517">
        <v>1</v>
      </c>
      <c r="K4517">
        <v>11</v>
      </c>
      <c r="L4517" t="s">
        <v>43</v>
      </c>
      <c r="M4517">
        <v>3557</v>
      </c>
      <c r="N4517">
        <v>1953</v>
      </c>
      <c r="O4517">
        <v>1604</v>
      </c>
      <c r="P4517">
        <v>1283</v>
      </c>
      <c r="Q4517" t="str">
        <f t="shared" si="280"/>
        <v>YES</v>
      </c>
      <c r="R4517">
        <f t="shared" si="281"/>
        <v>3236</v>
      </c>
      <c r="S4517">
        <f t="shared" si="282"/>
        <v>114.02966625463536</v>
      </c>
      <c r="T4517">
        <f t="shared" si="283"/>
        <v>44.584602000869943</v>
      </c>
      <c r="U4517">
        <v>660</v>
      </c>
      <c r="V4517">
        <v>50000</v>
      </c>
      <c r="W4517">
        <v>369000</v>
      </c>
      <c r="X4517" s="2">
        <v>42500</v>
      </c>
      <c r="Y4517">
        <v>400610</v>
      </c>
      <c r="Z4517" s="3">
        <v>103.74</v>
      </c>
      <c r="AA4517">
        <v>0.19</v>
      </c>
      <c r="AB4517">
        <v>2016</v>
      </c>
      <c r="AC4517">
        <v>12</v>
      </c>
      <c r="AD4517">
        <v>5</v>
      </c>
      <c r="AE4517">
        <v>10</v>
      </c>
    </row>
    <row r="4518" spans="1:31" x14ac:dyDescent="0.25">
      <c r="A4518" t="s">
        <v>5037</v>
      </c>
      <c r="B4518">
        <v>63368</v>
      </c>
      <c r="C4518" t="s">
        <v>1573</v>
      </c>
      <c r="D4518" t="s">
        <v>196</v>
      </c>
      <c r="E4518" t="s">
        <v>48</v>
      </c>
      <c r="F4518">
        <v>2006</v>
      </c>
      <c r="G4518" t="s">
        <v>60</v>
      </c>
      <c r="H4518">
        <v>5</v>
      </c>
      <c r="I4518">
        <v>5</v>
      </c>
      <c r="J4518">
        <v>0</v>
      </c>
      <c r="K4518">
        <v>10</v>
      </c>
      <c r="L4518" t="s">
        <v>43</v>
      </c>
      <c r="M4518">
        <v>3547</v>
      </c>
      <c r="N4518">
        <v>1943</v>
      </c>
      <c r="O4518">
        <v>1604</v>
      </c>
      <c r="P4518">
        <v>1100</v>
      </c>
      <c r="Q4518" t="str">
        <f t="shared" si="280"/>
        <v>YES</v>
      </c>
      <c r="R4518">
        <f t="shared" si="281"/>
        <v>3043</v>
      </c>
      <c r="S4518">
        <f t="shared" si="282"/>
        <v>108.44561288202432</v>
      </c>
      <c r="T4518">
        <f t="shared" si="283"/>
        <v>39.872408293460929</v>
      </c>
      <c r="U4518">
        <v>660</v>
      </c>
      <c r="V4518">
        <v>50000</v>
      </c>
      <c r="W4518">
        <v>330000</v>
      </c>
      <c r="X4518" s="2">
        <v>42654</v>
      </c>
      <c r="Y4518">
        <v>406383</v>
      </c>
      <c r="Z4518" s="3">
        <v>93.04</v>
      </c>
      <c r="AA4518">
        <v>0.19</v>
      </c>
      <c r="AB4518">
        <v>2016</v>
      </c>
      <c r="AC4518">
        <v>10</v>
      </c>
      <c r="AD4518">
        <v>10</v>
      </c>
      <c r="AE4518">
        <v>11</v>
      </c>
    </row>
    <row r="4519" spans="1:31" x14ac:dyDescent="0.25">
      <c r="A4519" t="s">
        <v>5038</v>
      </c>
      <c r="B4519">
        <v>63368</v>
      </c>
      <c r="C4519" t="s">
        <v>1573</v>
      </c>
      <c r="D4519" t="s">
        <v>196</v>
      </c>
      <c r="E4519" t="s">
        <v>48</v>
      </c>
      <c r="F4519">
        <v>2006</v>
      </c>
      <c r="G4519" t="s">
        <v>60</v>
      </c>
      <c r="H4519">
        <v>5</v>
      </c>
      <c r="I4519">
        <v>3</v>
      </c>
      <c r="J4519">
        <v>0</v>
      </c>
      <c r="K4519">
        <v>10</v>
      </c>
      <c r="L4519" t="s">
        <v>43</v>
      </c>
      <c r="M4519">
        <v>3478</v>
      </c>
      <c r="N4519">
        <v>1874</v>
      </c>
      <c r="O4519">
        <v>1604</v>
      </c>
      <c r="P4519">
        <v>0</v>
      </c>
      <c r="Q4519" t="str">
        <f t="shared" si="280"/>
        <v>NO</v>
      </c>
      <c r="R4519">
        <f t="shared" si="281"/>
        <v>1874</v>
      </c>
      <c r="S4519">
        <f t="shared" si="282"/>
        <v>170.75773745997864</v>
      </c>
      <c r="T4519">
        <f t="shared" si="283"/>
        <v>38.66415349668938</v>
      </c>
      <c r="U4519">
        <v>660</v>
      </c>
      <c r="V4519">
        <v>50000</v>
      </c>
      <c r="W4519">
        <v>320000</v>
      </c>
      <c r="X4519" s="2">
        <v>42615</v>
      </c>
      <c r="Y4519">
        <v>380289</v>
      </c>
      <c r="Z4519" s="3">
        <v>92.01</v>
      </c>
      <c r="AA4519">
        <v>0.19</v>
      </c>
      <c r="AB4519">
        <v>2016</v>
      </c>
      <c r="AC4519">
        <v>10</v>
      </c>
      <c r="AD4519">
        <v>9</v>
      </c>
      <c r="AE4519">
        <v>2</v>
      </c>
    </row>
    <row r="4520" spans="1:31" x14ac:dyDescent="0.25">
      <c r="A4520" t="s">
        <v>5039</v>
      </c>
      <c r="B4520">
        <v>63368</v>
      </c>
      <c r="C4520" t="s">
        <v>1573</v>
      </c>
      <c r="D4520" t="s">
        <v>196</v>
      </c>
      <c r="E4520" t="s">
        <v>48</v>
      </c>
      <c r="F4520">
        <v>2005</v>
      </c>
      <c r="G4520" t="s">
        <v>60</v>
      </c>
      <c r="H4520">
        <v>4</v>
      </c>
      <c r="I4520">
        <v>3</v>
      </c>
      <c r="J4520">
        <v>1</v>
      </c>
      <c r="K4520">
        <v>9</v>
      </c>
      <c r="L4520" t="s">
        <v>43</v>
      </c>
      <c r="M4520">
        <v>3223</v>
      </c>
      <c r="N4520">
        <v>2063</v>
      </c>
      <c r="O4520">
        <v>1952</v>
      </c>
      <c r="P4520">
        <v>0</v>
      </c>
      <c r="Q4520" t="str">
        <f t="shared" si="280"/>
        <v>NO</v>
      </c>
      <c r="R4520">
        <f t="shared" si="281"/>
        <v>2063</v>
      </c>
      <c r="S4520">
        <f t="shared" si="282"/>
        <v>172.07949587978672</v>
      </c>
      <c r="T4520">
        <f t="shared" si="283"/>
        <v>42.893045285389782</v>
      </c>
      <c r="U4520">
        <v>660</v>
      </c>
      <c r="V4520">
        <v>50000</v>
      </c>
      <c r="W4520">
        <v>355000</v>
      </c>
      <c r="X4520" s="2">
        <v>42556</v>
      </c>
      <c r="Y4520">
        <v>364308</v>
      </c>
      <c r="Z4520" s="3">
        <v>110.15</v>
      </c>
      <c r="AA4520">
        <v>0.19</v>
      </c>
      <c r="AB4520">
        <v>2016</v>
      </c>
      <c r="AC4520">
        <v>11</v>
      </c>
      <c r="AD4520">
        <v>7</v>
      </c>
      <c r="AE4520">
        <v>5</v>
      </c>
    </row>
    <row r="4521" spans="1:31" x14ac:dyDescent="0.25">
      <c r="A4521" t="s">
        <v>5040</v>
      </c>
      <c r="B4521">
        <v>63368</v>
      </c>
      <c r="C4521" t="s">
        <v>1573</v>
      </c>
      <c r="D4521" t="s">
        <v>196</v>
      </c>
      <c r="E4521" t="s">
        <v>48</v>
      </c>
      <c r="F4521">
        <v>2005</v>
      </c>
      <c r="G4521" t="s">
        <v>60</v>
      </c>
      <c r="H4521">
        <v>4</v>
      </c>
      <c r="I4521">
        <v>3</v>
      </c>
      <c r="J4521">
        <v>1</v>
      </c>
      <c r="K4521">
        <v>9</v>
      </c>
      <c r="L4521" t="s">
        <v>43</v>
      </c>
      <c r="M4521">
        <v>3694</v>
      </c>
      <c r="N4521">
        <v>2114</v>
      </c>
      <c r="O4521">
        <v>2108</v>
      </c>
      <c r="P4521">
        <v>0</v>
      </c>
      <c r="Q4521" t="str">
        <f t="shared" si="280"/>
        <v>NO</v>
      </c>
      <c r="R4521">
        <f t="shared" si="281"/>
        <v>2114</v>
      </c>
      <c r="S4521">
        <f t="shared" si="282"/>
        <v>175.49668874172184</v>
      </c>
      <c r="T4521">
        <f t="shared" si="283"/>
        <v>44.826252960224252</v>
      </c>
      <c r="U4521">
        <v>672</v>
      </c>
      <c r="V4521">
        <v>50000</v>
      </c>
      <c r="W4521">
        <v>371000</v>
      </c>
      <c r="X4521" s="2">
        <v>42626</v>
      </c>
      <c r="Y4521">
        <v>412723</v>
      </c>
      <c r="Z4521" s="3">
        <v>100.43</v>
      </c>
      <c r="AA4521">
        <v>0.19</v>
      </c>
      <c r="AB4521">
        <v>2016</v>
      </c>
      <c r="AC4521">
        <v>11</v>
      </c>
      <c r="AD4521">
        <v>9</v>
      </c>
      <c r="AE4521">
        <v>13</v>
      </c>
    </row>
    <row r="4522" spans="1:31" x14ac:dyDescent="0.25">
      <c r="A4522" t="s">
        <v>5041</v>
      </c>
      <c r="B4522">
        <v>63368</v>
      </c>
      <c r="C4522" t="s">
        <v>1573</v>
      </c>
      <c r="D4522" t="s">
        <v>196</v>
      </c>
      <c r="E4522" t="s">
        <v>48</v>
      </c>
      <c r="F4522">
        <v>2003</v>
      </c>
      <c r="G4522" t="s">
        <v>60</v>
      </c>
      <c r="H4522">
        <v>4</v>
      </c>
      <c r="I4522">
        <v>4</v>
      </c>
      <c r="J4522">
        <v>1</v>
      </c>
      <c r="K4522">
        <v>9</v>
      </c>
      <c r="L4522" t="s">
        <v>43</v>
      </c>
      <c r="M4522">
        <v>3364</v>
      </c>
      <c r="N4522">
        <v>2111</v>
      </c>
      <c r="O4522">
        <v>2012</v>
      </c>
      <c r="P4522">
        <v>1610</v>
      </c>
      <c r="Q4522" t="str">
        <f t="shared" si="280"/>
        <v>YES</v>
      </c>
      <c r="R4522">
        <f t="shared" si="281"/>
        <v>3721</v>
      </c>
      <c r="S4522">
        <f t="shared" si="282"/>
        <v>105.34802472453642</v>
      </c>
      <c r="T4522">
        <f t="shared" si="283"/>
        <v>47.363588033444493</v>
      </c>
      <c r="U4522">
        <v>600</v>
      </c>
      <c r="V4522">
        <v>50000</v>
      </c>
      <c r="W4522">
        <v>392000</v>
      </c>
      <c r="X4522" s="2">
        <v>42669</v>
      </c>
      <c r="Y4522">
        <v>408583</v>
      </c>
      <c r="Z4522" s="3">
        <v>116.53</v>
      </c>
      <c r="AA4522">
        <v>0.19</v>
      </c>
      <c r="AB4522">
        <v>2016</v>
      </c>
      <c r="AC4522">
        <v>13</v>
      </c>
      <c r="AD4522">
        <v>10</v>
      </c>
      <c r="AE4522">
        <v>26</v>
      </c>
    </row>
    <row r="4523" spans="1:31" x14ac:dyDescent="0.25">
      <c r="A4523" t="s">
        <v>5042</v>
      </c>
      <c r="B4523">
        <v>63368</v>
      </c>
      <c r="C4523" t="s">
        <v>1573</v>
      </c>
      <c r="D4523" t="s">
        <v>196</v>
      </c>
      <c r="E4523" t="s">
        <v>48</v>
      </c>
      <c r="F4523">
        <v>2005</v>
      </c>
      <c r="G4523" t="s">
        <v>60</v>
      </c>
      <c r="H4523">
        <v>3</v>
      </c>
      <c r="I4523">
        <v>2</v>
      </c>
      <c r="J4523">
        <v>1</v>
      </c>
      <c r="K4523">
        <v>6</v>
      </c>
      <c r="L4523" t="s">
        <v>31</v>
      </c>
      <c r="M4523">
        <v>2664</v>
      </c>
      <c r="N4523">
        <v>2664</v>
      </c>
      <c r="O4523">
        <v>2664</v>
      </c>
      <c r="P4523">
        <v>0</v>
      </c>
      <c r="Q4523" t="str">
        <f t="shared" si="280"/>
        <v>NO</v>
      </c>
      <c r="R4523">
        <f t="shared" si="281"/>
        <v>2664</v>
      </c>
      <c r="S4523">
        <f t="shared" si="282"/>
        <v>123.87387387387388</v>
      </c>
      <c r="T4523">
        <f t="shared" si="283"/>
        <v>39.872408293460929</v>
      </c>
      <c r="U4523">
        <v>630</v>
      </c>
      <c r="V4523">
        <v>50000</v>
      </c>
      <c r="W4523">
        <v>330000</v>
      </c>
      <c r="X4523" s="2">
        <v>42438</v>
      </c>
      <c r="Y4523">
        <v>365512</v>
      </c>
      <c r="Z4523" s="3">
        <v>123.87</v>
      </c>
      <c r="AA4523">
        <v>0.19</v>
      </c>
      <c r="AB4523">
        <v>2016</v>
      </c>
      <c r="AC4523">
        <v>11</v>
      </c>
      <c r="AD4523">
        <v>3</v>
      </c>
      <c r="AE4523">
        <v>9</v>
      </c>
    </row>
    <row r="4524" spans="1:31" x14ac:dyDescent="0.25">
      <c r="A4524" t="s">
        <v>5043</v>
      </c>
      <c r="B4524">
        <v>63368</v>
      </c>
      <c r="C4524" t="s">
        <v>1573</v>
      </c>
      <c r="D4524" t="s">
        <v>196</v>
      </c>
      <c r="E4524" t="s">
        <v>48</v>
      </c>
      <c r="F4524">
        <v>2005</v>
      </c>
      <c r="G4524" t="s">
        <v>60</v>
      </c>
      <c r="H4524">
        <v>4</v>
      </c>
      <c r="I4524">
        <v>3</v>
      </c>
      <c r="J4524">
        <v>0</v>
      </c>
      <c r="K4524">
        <v>8</v>
      </c>
      <c r="L4524" t="s">
        <v>43</v>
      </c>
      <c r="M4524">
        <v>3787</v>
      </c>
      <c r="N4524">
        <v>2200</v>
      </c>
      <c r="O4524">
        <v>2193</v>
      </c>
      <c r="P4524">
        <v>0</v>
      </c>
      <c r="Q4524" t="str">
        <f t="shared" si="280"/>
        <v>NO</v>
      </c>
      <c r="R4524">
        <f t="shared" si="281"/>
        <v>2200</v>
      </c>
      <c r="S4524">
        <f t="shared" si="282"/>
        <v>156.81818181818181</v>
      </c>
      <c r="T4524">
        <f t="shared" si="283"/>
        <v>41.684790488618241</v>
      </c>
      <c r="U4524">
        <v>732</v>
      </c>
      <c r="V4524">
        <v>50000</v>
      </c>
      <c r="W4524">
        <v>345000</v>
      </c>
      <c r="X4524" s="2">
        <v>42446</v>
      </c>
      <c r="Y4524">
        <v>415399</v>
      </c>
      <c r="Z4524" s="3">
        <v>91.1</v>
      </c>
      <c r="AA4524">
        <v>0.19</v>
      </c>
      <c r="AB4524">
        <v>2016</v>
      </c>
      <c r="AC4524">
        <v>11</v>
      </c>
      <c r="AD4524">
        <v>3</v>
      </c>
      <c r="AE4524">
        <v>17</v>
      </c>
    </row>
    <row r="4525" spans="1:31" x14ac:dyDescent="0.25">
      <c r="A4525" t="s">
        <v>5044</v>
      </c>
      <c r="B4525">
        <v>63368</v>
      </c>
      <c r="C4525" t="s">
        <v>1591</v>
      </c>
      <c r="D4525" t="s">
        <v>28</v>
      </c>
      <c r="E4525" t="s">
        <v>48</v>
      </c>
      <c r="F4525">
        <v>2003</v>
      </c>
      <c r="G4525" t="s">
        <v>60</v>
      </c>
      <c r="H4525">
        <v>4</v>
      </c>
      <c r="I4525">
        <v>3</v>
      </c>
      <c r="J4525">
        <v>1</v>
      </c>
      <c r="K4525">
        <v>8</v>
      </c>
      <c r="L4525" t="s">
        <v>43</v>
      </c>
      <c r="M4525">
        <v>3184</v>
      </c>
      <c r="N4525">
        <v>1816</v>
      </c>
      <c r="O4525">
        <v>1808</v>
      </c>
      <c r="P4525">
        <v>0</v>
      </c>
      <c r="Q4525" t="str">
        <f t="shared" si="280"/>
        <v>NO</v>
      </c>
      <c r="R4525">
        <f t="shared" si="281"/>
        <v>1816</v>
      </c>
      <c r="S4525">
        <f t="shared" si="282"/>
        <v>172.30176211453744</v>
      </c>
      <c r="T4525">
        <f t="shared" si="283"/>
        <v>37.806292590981585</v>
      </c>
      <c r="U4525">
        <v>650</v>
      </c>
      <c r="V4525">
        <v>40000</v>
      </c>
      <c r="W4525">
        <v>312900</v>
      </c>
      <c r="X4525" s="2">
        <v>42537</v>
      </c>
      <c r="Y4525">
        <v>334579</v>
      </c>
      <c r="Z4525" s="3">
        <v>98.27</v>
      </c>
      <c r="AA4525">
        <v>0.19</v>
      </c>
      <c r="AB4525">
        <v>2016</v>
      </c>
      <c r="AC4525">
        <v>13</v>
      </c>
      <c r="AD4525">
        <v>6</v>
      </c>
      <c r="AE4525">
        <v>16</v>
      </c>
    </row>
    <row r="4526" spans="1:31" x14ac:dyDescent="0.25">
      <c r="A4526" t="s">
        <v>5045</v>
      </c>
      <c r="B4526">
        <v>63368</v>
      </c>
      <c r="C4526" t="s">
        <v>2123</v>
      </c>
      <c r="D4526" t="s">
        <v>110</v>
      </c>
      <c r="E4526" t="s">
        <v>2124</v>
      </c>
      <c r="F4526">
        <v>2004</v>
      </c>
      <c r="G4526" t="s">
        <v>30</v>
      </c>
      <c r="H4526">
        <v>3</v>
      </c>
      <c r="I4526">
        <v>3</v>
      </c>
      <c r="J4526">
        <v>1</v>
      </c>
      <c r="K4526">
        <v>5</v>
      </c>
      <c r="L4526" t="s">
        <v>43</v>
      </c>
      <c r="M4526">
        <v>1378</v>
      </c>
      <c r="N4526">
        <v>800</v>
      </c>
      <c r="O4526">
        <v>578</v>
      </c>
      <c r="P4526">
        <v>434</v>
      </c>
      <c r="Q4526" t="str">
        <f t="shared" si="280"/>
        <v>YES</v>
      </c>
      <c r="R4526">
        <f t="shared" si="281"/>
        <v>1234</v>
      </c>
      <c r="S4526">
        <f t="shared" si="282"/>
        <v>140.19448946515396</v>
      </c>
      <c r="T4526">
        <f t="shared" si="283"/>
        <v>36.104850154436932</v>
      </c>
      <c r="U4526">
        <v>420</v>
      </c>
      <c r="V4526">
        <v>35001</v>
      </c>
      <c r="W4526">
        <v>173000</v>
      </c>
      <c r="X4526" s="2">
        <v>42573</v>
      </c>
      <c r="Y4526">
        <v>200267</v>
      </c>
      <c r="Z4526" s="3">
        <v>125.54</v>
      </c>
      <c r="AA4526">
        <v>0.11</v>
      </c>
      <c r="AB4526">
        <v>2016</v>
      </c>
      <c r="AC4526">
        <v>12</v>
      </c>
      <c r="AD4526">
        <v>7</v>
      </c>
      <c r="AE4526">
        <v>22</v>
      </c>
    </row>
    <row r="4527" spans="1:31" x14ac:dyDescent="0.25">
      <c r="A4527" t="s">
        <v>5046</v>
      </c>
      <c r="B4527">
        <v>63367</v>
      </c>
      <c r="C4527" t="s">
        <v>1617</v>
      </c>
      <c r="D4527" t="s">
        <v>110</v>
      </c>
      <c r="E4527" t="s">
        <v>784</v>
      </c>
      <c r="F4527">
        <v>2003</v>
      </c>
      <c r="G4527" t="s">
        <v>30</v>
      </c>
      <c r="H4527">
        <v>4</v>
      </c>
      <c r="I4527">
        <v>3</v>
      </c>
      <c r="J4527">
        <v>1</v>
      </c>
      <c r="K4527">
        <v>8</v>
      </c>
      <c r="L4527" t="s">
        <v>43</v>
      </c>
      <c r="M4527">
        <v>2927</v>
      </c>
      <c r="N4527">
        <v>1588</v>
      </c>
      <c r="O4527">
        <v>1388</v>
      </c>
      <c r="P4527">
        <v>500</v>
      </c>
      <c r="Q4527" t="str">
        <f t="shared" si="280"/>
        <v>YES</v>
      </c>
      <c r="R4527">
        <f t="shared" si="281"/>
        <v>2088</v>
      </c>
      <c r="S4527">
        <f t="shared" si="282"/>
        <v>118.29501915708812</v>
      </c>
      <c r="T4527">
        <f t="shared" si="283"/>
        <v>35.439623507805322</v>
      </c>
      <c r="U4527">
        <v>420</v>
      </c>
      <c r="V4527">
        <v>0</v>
      </c>
      <c r="W4527">
        <v>247000</v>
      </c>
      <c r="X4527" s="2">
        <v>42577</v>
      </c>
      <c r="Y4527">
        <v>354183</v>
      </c>
      <c r="Z4527" s="3">
        <v>84.39</v>
      </c>
      <c r="AA4527">
        <v>0.16</v>
      </c>
      <c r="AB4527">
        <v>2016</v>
      </c>
      <c r="AC4527">
        <v>13</v>
      </c>
      <c r="AD4527">
        <v>7</v>
      </c>
      <c r="AE4527">
        <v>26</v>
      </c>
    </row>
    <row r="4528" spans="1:31" x14ac:dyDescent="0.25">
      <c r="A4528" t="s">
        <v>5047</v>
      </c>
      <c r="B4528">
        <v>63367</v>
      </c>
      <c r="C4528" t="s">
        <v>1617</v>
      </c>
      <c r="D4528" t="s">
        <v>110</v>
      </c>
      <c r="E4528" t="s">
        <v>48</v>
      </c>
      <c r="F4528">
        <v>2003</v>
      </c>
      <c r="G4528" t="s">
        <v>30</v>
      </c>
      <c r="H4528">
        <v>3</v>
      </c>
      <c r="I4528">
        <v>2</v>
      </c>
      <c r="J4528">
        <v>1</v>
      </c>
      <c r="K4528">
        <v>5</v>
      </c>
      <c r="L4528" t="s">
        <v>43</v>
      </c>
      <c r="M4528">
        <v>1728</v>
      </c>
      <c r="N4528">
        <v>864</v>
      </c>
      <c r="O4528">
        <v>864</v>
      </c>
      <c r="P4528">
        <v>0</v>
      </c>
      <c r="Q4528" t="str">
        <f t="shared" si="280"/>
        <v>NO</v>
      </c>
      <c r="R4528">
        <f t="shared" si="281"/>
        <v>864</v>
      </c>
      <c r="S4528">
        <f t="shared" si="282"/>
        <v>231.4814814814815</v>
      </c>
      <c r="T4528">
        <f t="shared" si="283"/>
        <v>24.165095935430866</v>
      </c>
      <c r="U4528">
        <v>420</v>
      </c>
      <c r="V4528">
        <v>0</v>
      </c>
      <c r="W4528">
        <v>200000</v>
      </c>
      <c r="X4528" s="2">
        <v>42489</v>
      </c>
      <c r="Y4528">
        <v>228817</v>
      </c>
      <c r="Z4528" s="3">
        <v>115.74</v>
      </c>
      <c r="AA4528">
        <v>0.19</v>
      </c>
      <c r="AB4528">
        <v>2016</v>
      </c>
      <c r="AC4528">
        <v>13</v>
      </c>
      <c r="AD4528">
        <v>4</v>
      </c>
      <c r="AE4528">
        <v>29</v>
      </c>
    </row>
    <row r="4529" spans="1:31" x14ac:dyDescent="0.25">
      <c r="A4529" t="s">
        <v>5048</v>
      </c>
      <c r="B4529">
        <v>63367</v>
      </c>
      <c r="C4529" t="s">
        <v>1617</v>
      </c>
      <c r="D4529" t="s">
        <v>110</v>
      </c>
      <c r="E4529" t="s">
        <v>36</v>
      </c>
      <c r="F4529">
        <v>2003</v>
      </c>
      <c r="G4529" t="s">
        <v>30</v>
      </c>
      <c r="H4529">
        <v>3</v>
      </c>
      <c r="I4529">
        <v>2</v>
      </c>
      <c r="J4529">
        <v>1</v>
      </c>
      <c r="K4529">
        <v>5</v>
      </c>
      <c r="L4529" t="s">
        <v>43</v>
      </c>
      <c r="M4529">
        <v>1744</v>
      </c>
      <c r="N4529">
        <v>880</v>
      </c>
      <c r="O4529">
        <v>864</v>
      </c>
      <c r="P4529">
        <v>0</v>
      </c>
      <c r="Q4529" t="str">
        <f t="shared" si="280"/>
        <v>NO</v>
      </c>
      <c r="R4529">
        <f t="shared" si="281"/>
        <v>880</v>
      </c>
      <c r="S4529">
        <f t="shared" si="282"/>
        <v>235.79545454545453</v>
      </c>
      <c r="T4529">
        <f t="shared" si="283"/>
        <v>28.02085021336358</v>
      </c>
      <c r="U4529">
        <v>420</v>
      </c>
      <c r="V4529">
        <v>0</v>
      </c>
      <c r="W4529">
        <v>207500</v>
      </c>
      <c r="X4529" s="2">
        <v>42625</v>
      </c>
      <c r="Y4529">
        <v>233950</v>
      </c>
      <c r="Z4529" s="3">
        <v>118.98</v>
      </c>
      <c r="AA4529">
        <v>0.17</v>
      </c>
      <c r="AB4529">
        <v>2016</v>
      </c>
      <c r="AC4529">
        <v>13</v>
      </c>
      <c r="AD4529">
        <v>9</v>
      </c>
      <c r="AE4529">
        <v>12</v>
      </c>
    </row>
    <row r="4530" spans="1:31" x14ac:dyDescent="0.25">
      <c r="A4530" t="s">
        <v>5049</v>
      </c>
      <c r="B4530">
        <v>63367</v>
      </c>
      <c r="C4530" t="s">
        <v>1617</v>
      </c>
      <c r="D4530" t="s">
        <v>110</v>
      </c>
      <c r="E4530" t="s">
        <v>784</v>
      </c>
      <c r="F4530">
        <v>2003</v>
      </c>
      <c r="G4530" t="s">
        <v>30</v>
      </c>
      <c r="H4530">
        <v>3</v>
      </c>
      <c r="I4530">
        <v>3</v>
      </c>
      <c r="J4530">
        <v>0</v>
      </c>
      <c r="K4530">
        <v>6</v>
      </c>
      <c r="L4530" t="s">
        <v>31</v>
      </c>
      <c r="M4530">
        <v>1669</v>
      </c>
      <c r="N4530">
        <v>1669</v>
      </c>
      <c r="O4530">
        <v>1639</v>
      </c>
      <c r="P4530">
        <v>1052</v>
      </c>
      <c r="Q4530" t="str">
        <f t="shared" si="280"/>
        <v>YES</v>
      </c>
      <c r="R4530">
        <f t="shared" si="281"/>
        <v>2721</v>
      </c>
      <c r="S4530">
        <f t="shared" si="282"/>
        <v>74.972436604189639</v>
      </c>
      <c r="T4530">
        <f t="shared" si="283"/>
        <v>29.269972451790633</v>
      </c>
      <c r="U4530">
        <v>400</v>
      </c>
      <c r="V4530">
        <v>45000</v>
      </c>
      <c r="W4530">
        <v>204000</v>
      </c>
      <c r="X4530" s="2">
        <v>42713</v>
      </c>
      <c r="Y4530">
        <v>262169</v>
      </c>
      <c r="Z4530" s="3">
        <v>122.23</v>
      </c>
      <c r="AA4530">
        <v>0.16</v>
      </c>
      <c r="AB4530">
        <v>2016</v>
      </c>
      <c r="AC4530">
        <v>13</v>
      </c>
      <c r="AD4530">
        <v>12</v>
      </c>
      <c r="AE4530">
        <v>9</v>
      </c>
    </row>
    <row r="4531" spans="1:31" x14ac:dyDescent="0.25">
      <c r="A4531" t="s">
        <v>5050</v>
      </c>
      <c r="B4531">
        <v>63367</v>
      </c>
      <c r="C4531" t="s">
        <v>1617</v>
      </c>
      <c r="D4531" t="s">
        <v>110</v>
      </c>
      <c r="E4531" t="s">
        <v>1362</v>
      </c>
      <c r="F4531">
        <v>2003</v>
      </c>
      <c r="G4531" t="s">
        <v>30</v>
      </c>
      <c r="H4531">
        <v>4</v>
      </c>
      <c r="I4531">
        <v>2</v>
      </c>
      <c r="J4531">
        <v>1</v>
      </c>
      <c r="K4531">
        <v>7</v>
      </c>
      <c r="L4531" t="s">
        <v>43</v>
      </c>
      <c r="M4531">
        <v>1891</v>
      </c>
      <c r="N4531">
        <v>1096</v>
      </c>
      <c r="O4531">
        <v>795</v>
      </c>
      <c r="P4531">
        <v>0</v>
      </c>
      <c r="Q4531" t="str">
        <f t="shared" si="280"/>
        <v>NO</v>
      </c>
      <c r="R4531">
        <f t="shared" si="281"/>
        <v>1096</v>
      </c>
      <c r="S4531">
        <f t="shared" si="282"/>
        <v>191.60583941605839</v>
      </c>
      <c r="T4531">
        <f t="shared" si="283"/>
        <v>32.139577594123047</v>
      </c>
      <c r="U4531">
        <v>441</v>
      </c>
      <c r="V4531">
        <v>0</v>
      </c>
      <c r="W4531">
        <v>210000</v>
      </c>
      <c r="X4531" s="2">
        <v>42688</v>
      </c>
      <c r="Y4531">
        <v>237765</v>
      </c>
      <c r="Z4531" s="3">
        <v>111.05</v>
      </c>
      <c r="AA4531">
        <v>0.15</v>
      </c>
      <c r="AB4531">
        <v>2016</v>
      </c>
      <c r="AC4531">
        <v>13</v>
      </c>
      <c r="AD4531">
        <v>11</v>
      </c>
      <c r="AE4531">
        <v>14</v>
      </c>
    </row>
    <row r="4532" spans="1:31" x14ac:dyDescent="0.25">
      <c r="A4532" t="s">
        <v>5051</v>
      </c>
      <c r="B4532">
        <v>63366</v>
      </c>
      <c r="C4532" t="s">
        <v>1636</v>
      </c>
      <c r="D4532" t="s">
        <v>28</v>
      </c>
      <c r="E4532" t="s">
        <v>34</v>
      </c>
      <c r="F4532">
        <v>2007</v>
      </c>
      <c r="G4532" t="s">
        <v>176</v>
      </c>
      <c r="H4532">
        <v>3</v>
      </c>
      <c r="I4532">
        <v>2</v>
      </c>
      <c r="J4532">
        <v>1</v>
      </c>
      <c r="K4532">
        <v>7</v>
      </c>
      <c r="L4532" t="s">
        <v>31</v>
      </c>
      <c r="M4532">
        <v>2756</v>
      </c>
      <c r="N4532">
        <v>2756</v>
      </c>
      <c r="O4532">
        <v>2756</v>
      </c>
      <c r="P4532">
        <v>0</v>
      </c>
      <c r="Q4532" t="str">
        <f t="shared" si="280"/>
        <v>NO</v>
      </c>
      <c r="R4532">
        <f t="shared" si="281"/>
        <v>2756</v>
      </c>
      <c r="S4532">
        <f t="shared" si="282"/>
        <v>132.43831640058056</v>
      </c>
      <c r="T4532">
        <f t="shared" si="283"/>
        <v>33.516988062442607</v>
      </c>
      <c r="U4532">
        <v>660</v>
      </c>
      <c r="V4532">
        <v>0</v>
      </c>
      <c r="W4532">
        <v>365000</v>
      </c>
      <c r="X4532" s="2">
        <v>42634</v>
      </c>
      <c r="Y4532">
        <v>434211</v>
      </c>
      <c r="Z4532" s="3">
        <v>132.44</v>
      </c>
      <c r="AA4532">
        <v>0.25</v>
      </c>
      <c r="AB4532">
        <v>2016</v>
      </c>
      <c r="AC4532">
        <v>9</v>
      </c>
      <c r="AD4532">
        <v>9</v>
      </c>
      <c r="AE4532">
        <v>21</v>
      </c>
    </row>
    <row r="4533" spans="1:31" x14ac:dyDescent="0.25">
      <c r="A4533" t="s">
        <v>5052</v>
      </c>
      <c r="B4533">
        <v>63366</v>
      </c>
      <c r="C4533" t="s">
        <v>1636</v>
      </c>
      <c r="D4533" t="s">
        <v>28</v>
      </c>
      <c r="E4533" t="s">
        <v>99</v>
      </c>
      <c r="F4533">
        <v>2006</v>
      </c>
      <c r="G4533" t="s">
        <v>176</v>
      </c>
      <c r="H4533">
        <v>4</v>
      </c>
      <c r="I4533">
        <v>3</v>
      </c>
      <c r="J4533">
        <v>1</v>
      </c>
      <c r="K4533">
        <v>10</v>
      </c>
      <c r="L4533" t="s">
        <v>43</v>
      </c>
      <c r="M4533">
        <v>3958</v>
      </c>
      <c r="N4533">
        <v>2519</v>
      </c>
      <c r="O4533">
        <v>2519</v>
      </c>
      <c r="P4533">
        <v>0</v>
      </c>
      <c r="Q4533" t="str">
        <f t="shared" si="280"/>
        <v>NO</v>
      </c>
      <c r="R4533">
        <f t="shared" si="281"/>
        <v>2519</v>
      </c>
      <c r="S4533">
        <f t="shared" si="282"/>
        <v>195.51409289400556</v>
      </c>
      <c r="T4533">
        <f t="shared" si="283"/>
        <v>38.987049175136953</v>
      </c>
      <c r="U4533">
        <v>627</v>
      </c>
      <c r="V4533">
        <v>0</v>
      </c>
      <c r="W4533">
        <v>492500</v>
      </c>
      <c r="X4533" s="2">
        <v>42643</v>
      </c>
      <c r="Y4533">
        <v>473324</v>
      </c>
      <c r="Z4533" s="3">
        <v>124.43</v>
      </c>
      <c r="AA4533">
        <v>0.28999999999999998</v>
      </c>
      <c r="AB4533">
        <v>2016</v>
      </c>
      <c r="AC4533">
        <v>10</v>
      </c>
      <c r="AD4533">
        <v>9</v>
      </c>
      <c r="AE4533">
        <v>30</v>
      </c>
    </row>
    <row r="4534" spans="1:31" x14ac:dyDescent="0.25">
      <c r="A4534" t="s">
        <v>5053</v>
      </c>
      <c r="B4534">
        <v>63366</v>
      </c>
      <c r="C4534" t="s">
        <v>1636</v>
      </c>
      <c r="D4534" t="s">
        <v>28</v>
      </c>
      <c r="E4534" t="s">
        <v>191</v>
      </c>
      <c r="F4534">
        <v>2005</v>
      </c>
      <c r="G4534" t="s">
        <v>176</v>
      </c>
      <c r="H4534">
        <v>4</v>
      </c>
      <c r="I4534">
        <v>3</v>
      </c>
      <c r="J4534">
        <v>1</v>
      </c>
      <c r="K4534">
        <v>9</v>
      </c>
      <c r="L4534" t="s">
        <v>43</v>
      </c>
      <c r="M4534">
        <v>3552</v>
      </c>
      <c r="N4534">
        <v>2124</v>
      </c>
      <c r="O4534">
        <v>1428</v>
      </c>
      <c r="P4534">
        <v>0</v>
      </c>
      <c r="Q4534" t="str">
        <f t="shared" si="280"/>
        <v>NO</v>
      </c>
      <c r="R4534">
        <f t="shared" si="281"/>
        <v>2124</v>
      </c>
      <c r="S4534">
        <f t="shared" si="282"/>
        <v>173.0225988700565</v>
      </c>
      <c r="T4534">
        <f t="shared" si="283"/>
        <v>32.448611994066539</v>
      </c>
      <c r="U4534">
        <v>600</v>
      </c>
      <c r="V4534">
        <v>0</v>
      </c>
      <c r="W4534">
        <v>367500</v>
      </c>
      <c r="X4534" s="2">
        <v>42493</v>
      </c>
      <c r="Y4534">
        <v>411777</v>
      </c>
      <c r="Z4534" s="3">
        <v>103.46</v>
      </c>
      <c r="AA4534">
        <v>0.26</v>
      </c>
      <c r="AB4534">
        <v>2016</v>
      </c>
      <c r="AC4534">
        <v>11</v>
      </c>
      <c r="AD4534">
        <v>5</v>
      </c>
      <c r="AE4534">
        <v>3</v>
      </c>
    </row>
    <row r="4535" spans="1:31" x14ac:dyDescent="0.25">
      <c r="A4535" t="s">
        <v>5054</v>
      </c>
      <c r="B4535">
        <v>63366</v>
      </c>
      <c r="C4535" t="s">
        <v>1636</v>
      </c>
      <c r="D4535" t="s">
        <v>28</v>
      </c>
      <c r="E4535" t="s">
        <v>191</v>
      </c>
      <c r="F4535">
        <v>2003</v>
      </c>
      <c r="G4535" t="s">
        <v>176</v>
      </c>
      <c r="H4535">
        <v>4</v>
      </c>
      <c r="I4535">
        <v>3</v>
      </c>
      <c r="J4535">
        <v>1</v>
      </c>
      <c r="K4535">
        <v>9</v>
      </c>
      <c r="L4535" t="s">
        <v>43</v>
      </c>
      <c r="M4535">
        <v>3754</v>
      </c>
      <c r="N4535">
        <v>2290</v>
      </c>
      <c r="O4535">
        <v>2272</v>
      </c>
      <c r="P4535">
        <v>0</v>
      </c>
      <c r="Q4535" t="str">
        <f t="shared" si="280"/>
        <v>NO</v>
      </c>
      <c r="R4535">
        <f t="shared" si="281"/>
        <v>2290</v>
      </c>
      <c r="S4535">
        <f t="shared" si="282"/>
        <v>141.92139737991266</v>
      </c>
      <c r="T4535">
        <f t="shared" si="283"/>
        <v>28.69605142332415</v>
      </c>
      <c r="U4535">
        <v>648</v>
      </c>
      <c r="V4535">
        <v>0</v>
      </c>
      <c r="W4535">
        <v>325000</v>
      </c>
      <c r="X4535" s="2">
        <v>42472</v>
      </c>
      <c r="Y4535">
        <v>441779</v>
      </c>
      <c r="Z4535" s="3">
        <v>86.57</v>
      </c>
      <c r="AA4535">
        <v>0.26</v>
      </c>
      <c r="AB4535">
        <v>2016</v>
      </c>
      <c r="AC4535">
        <v>13</v>
      </c>
      <c r="AD4535">
        <v>4</v>
      </c>
      <c r="AE4535">
        <v>12</v>
      </c>
    </row>
    <row r="4536" spans="1:31" x14ac:dyDescent="0.25">
      <c r="A4536" t="s">
        <v>5055</v>
      </c>
      <c r="B4536">
        <v>63366</v>
      </c>
      <c r="C4536" t="s">
        <v>1636</v>
      </c>
      <c r="D4536" t="s">
        <v>28</v>
      </c>
      <c r="E4536" t="s">
        <v>66</v>
      </c>
      <c r="F4536">
        <v>2004</v>
      </c>
      <c r="G4536" t="s">
        <v>176</v>
      </c>
      <c r="H4536">
        <v>4</v>
      </c>
      <c r="I4536">
        <v>3</v>
      </c>
      <c r="J4536">
        <v>1</v>
      </c>
      <c r="K4536">
        <v>9</v>
      </c>
      <c r="L4536" t="s">
        <v>43</v>
      </c>
      <c r="M4536">
        <v>3494</v>
      </c>
      <c r="N4536">
        <v>2178</v>
      </c>
      <c r="O4536">
        <v>1992</v>
      </c>
      <c r="P4536">
        <v>0</v>
      </c>
      <c r="Q4536" t="str">
        <f t="shared" si="280"/>
        <v>NO</v>
      </c>
      <c r="R4536">
        <f t="shared" si="281"/>
        <v>2178</v>
      </c>
      <c r="S4536">
        <f t="shared" si="282"/>
        <v>190.54178145087235</v>
      </c>
      <c r="T4536">
        <f t="shared" si="283"/>
        <v>39.696204468931747</v>
      </c>
      <c r="U4536">
        <v>630</v>
      </c>
      <c r="V4536">
        <v>0</v>
      </c>
      <c r="W4536">
        <v>415000</v>
      </c>
      <c r="X4536" s="2">
        <v>42432</v>
      </c>
      <c r="Y4536">
        <v>409905</v>
      </c>
      <c r="Z4536" s="3">
        <v>118.78</v>
      </c>
      <c r="AA4536">
        <v>0.24</v>
      </c>
      <c r="AB4536">
        <v>2016</v>
      </c>
      <c r="AC4536">
        <v>12</v>
      </c>
      <c r="AD4536">
        <v>3</v>
      </c>
      <c r="AE4536">
        <v>3</v>
      </c>
    </row>
    <row r="4537" spans="1:31" x14ac:dyDescent="0.25">
      <c r="A4537" t="s">
        <v>5056</v>
      </c>
      <c r="B4537">
        <v>63366</v>
      </c>
      <c r="C4537" t="s">
        <v>1636</v>
      </c>
      <c r="D4537" t="s">
        <v>28</v>
      </c>
      <c r="E4537" t="s">
        <v>191</v>
      </c>
      <c r="F4537">
        <v>2003</v>
      </c>
      <c r="G4537" t="s">
        <v>176</v>
      </c>
      <c r="H4537">
        <v>4</v>
      </c>
      <c r="I4537">
        <v>4</v>
      </c>
      <c r="J4537">
        <v>1</v>
      </c>
      <c r="K4537">
        <v>8</v>
      </c>
      <c r="L4537" t="s">
        <v>43</v>
      </c>
      <c r="M4537">
        <v>3343</v>
      </c>
      <c r="N4537">
        <v>1991</v>
      </c>
      <c r="O4537">
        <v>1331</v>
      </c>
      <c r="P4537">
        <v>998</v>
      </c>
      <c r="Q4537" t="str">
        <f t="shared" si="280"/>
        <v>YES</v>
      </c>
      <c r="R4537">
        <f t="shared" si="281"/>
        <v>2989</v>
      </c>
      <c r="S4537">
        <f t="shared" si="282"/>
        <v>122.36533957845434</v>
      </c>
      <c r="T4537">
        <f t="shared" si="283"/>
        <v>32.294094794094796</v>
      </c>
      <c r="U4537">
        <v>630</v>
      </c>
      <c r="V4537">
        <v>0</v>
      </c>
      <c r="W4537">
        <v>365750</v>
      </c>
      <c r="X4537" s="2">
        <v>42502</v>
      </c>
      <c r="Y4537">
        <v>422439</v>
      </c>
      <c r="Z4537" s="3">
        <v>109.41</v>
      </c>
      <c r="AA4537">
        <v>0.26</v>
      </c>
      <c r="AB4537">
        <v>2016</v>
      </c>
      <c r="AC4537">
        <v>13</v>
      </c>
      <c r="AD4537">
        <v>5</v>
      </c>
      <c r="AE4537">
        <v>12</v>
      </c>
    </row>
    <row r="4538" spans="1:31" x14ac:dyDescent="0.25">
      <c r="A4538" t="s">
        <v>5057</v>
      </c>
      <c r="B4538">
        <v>63366</v>
      </c>
      <c r="C4538" t="s">
        <v>1636</v>
      </c>
      <c r="D4538" t="s">
        <v>28</v>
      </c>
      <c r="E4538" t="s">
        <v>191</v>
      </c>
      <c r="F4538">
        <v>2003</v>
      </c>
      <c r="G4538" t="s">
        <v>176</v>
      </c>
      <c r="H4538">
        <v>3</v>
      </c>
      <c r="I4538">
        <v>2</v>
      </c>
      <c r="J4538">
        <v>1</v>
      </c>
      <c r="K4538">
        <v>7</v>
      </c>
      <c r="L4538" t="s">
        <v>31</v>
      </c>
      <c r="M4538">
        <v>2794</v>
      </c>
      <c r="N4538">
        <v>2794</v>
      </c>
      <c r="O4538">
        <v>2794</v>
      </c>
      <c r="P4538">
        <v>0</v>
      </c>
      <c r="Q4538" t="str">
        <f t="shared" si="280"/>
        <v>NO</v>
      </c>
      <c r="R4538">
        <f t="shared" si="281"/>
        <v>2794</v>
      </c>
      <c r="S4538">
        <f t="shared" si="282"/>
        <v>81.603435934144599</v>
      </c>
      <c r="T4538">
        <f t="shared" si="283"/>
        <v>20.131383767747405</v>
      </c>
      <c r="U4538">
        <v>638</v>
      </c>
      <c r="V4538">
        <v>0</v>
      </c>
      <c r="W4538">
        <v>228000</v>
      </c>
      <c r="X4538" s="2">
        <v>42438</v>
      </c>
      <c r="Y4538">
        <v>424807</v>
      </c>
      <c r="Z4538" s="3">
        <v>81.599999999999994</v>
      </c>
      <c r="AA4538">
        <v>0.26</v>
      </c>
      <c r="AB4538">
        <v>2016</v>
      </c>
      <c r="AC4538">
        <v>13</v>
      </c>
      <c r="AD4538">
        <v>3</v>
      </c>
      <c r="AE4538">
        <v>9</v>
      </c>
    </row>
    <row r="4539" spans="1:31" x14ac:dyDescent="0.25">
      <c r="A4539" t="s">
        <v>5058</v>
      </c>
      <c r="B4539">
        <v>63366</v>
      </c>
      <c r="C4539" t="s">
        <v>1647</v>
      </c>
      <c r="D4539" t="s">
        <v>28</v>
      </c>
      <c r="E4539" t="s">
        <v>89</v>
      </c>
      <c r="F4539">
        <v>2006</v>
      </c>
      <c r="G4539" t="s">
        <v>176</v>
      </c>
      <c r="H4539">
        <v>4</v>
      </c>
      <c r="I4539">
        <v>4</v>
      </c>
      <c r="J4539">
        <v>1</v>
      </c>
      <c r="K4539">
        <v>9</v>
      </c>
      <c r="L4539" t="s">
        <v>43</v>
      </c>
      <c r="M4539">
        <v>3138</v>
      </c>
      <c r="N4539">
        <v>1754</v>
      </c>
      <c r="O4539">
        <v>1384</v>
      </c>
      <c r="P4539">
        <v>750</v>
      </c>
      <c r="Q4539" t="str">
        <f t="shared" si="280"/>
        <v>YES</v>
      </c>
      <c r="R4539">
        <f t="shared" si="281"/>
        <v>2504</v>
      </c>
      <c r="S4539">
        <f t="shared" si="282"/>
        <v>176.91693290734824</v>
      </c>
      <c r="T4539">
        <f t="shared" si="283"/>
        <v>36.321002230093136</v>
      </c>
      <c r="U4539">
        <v>600</v>
      </c>
      <c r="V4539">
        <v>0</v>
      </c>
      <c r="W4539">
        <v>443000</v>
      </c>
      <c r="X4539" s="2">
        <v>42629</v>
      </c>
      <c r="Y4539">
        <v>424507</v>
      </c>
      <c r="Z4539" s="3">
        <v>141.16999999999999</v>
      </c>
      <c r="AA4539">
        <v>0.28000000000000003</v>
      </c>
      <c r="AB4539">
        <v>2016</v>
      </c>
      <c r="AC4539">
        <v>10</v>
      </c>
      <c r="AD4539">
        <v>9</v>
      </c>
      <c r="AE4539">
        <v>16</v>
      </c>
    </row>
    <row r="4540" spans="1:31" x14ac:dyDescent="0.25">
      <c r="A4540" t="s">
        <v>5059</v>
      </c>
      <c r="B4540">
        <v>63366</v>
      </c>
      <c r="C4540" t="s">
        <v>1647</v>
      </c>
      <c r="D4540" t="s">
        <v>28</v>
      </c>
      <c r="E4540" t="s">
        <v>74</v>
      </c>
      <c r="F4540">
        <v>2005</v>
      </c>
      <c r="G4540" t="s">
        <v>176</v>
      </c>
      <c r="H4540">
        <v>4</v>
      </c>
      <c r="I4540">
        <v>3</v>
      </c>
      <c r="J4540">
        <v>1</v>
      </c>
      <c r="K4540">
        <v>9</v>
      </c>
      <c r="L4540" t="s">
        <v>43</v>
      </c>
      <c r="M4540">
        <v>4069</v>
      </c>
      <c r="N4540">
        <v>2469</v>
      </c>
      <c r="O4540">
        <v>2399</v>
      </c>
      <c r="P4540">
        <v>0</v>
      </c>
      <c r="Q4540" t="str">
        <f t="shared" si="280"/>
        <v>NO</v>
      </c>
      <c r="R4540">
        <f t="shared" si="281"/>
        <v>2469</v>
      </c>
      <c r="S4540">
        <f t="shared" si="282"/>
        <v>162.00891049007694</v>
      </c>
      <c r="T4540">
        <f t="shared" si="283"/>
        <v>27.826474107465842</v>
      </c>
      <c r="U4540">
        <v>836</v>
      </c>
      <c r="V4540">
        <v>0</v>
      </c>
      <c r="W4540">
        <v>400000</v>
      </c>
      <c r="X4540" s="2">
        <v>42521</v>
      </c>
      <c r="Y4540">
        <v>474698</v>
      </c>
      <c r="Z4540" s="3">
        <v>98.3</v>
      </c>
      <c r="AA4540">
        <v>0.33</v>
      </c>
      <c r="AB4540">
        <v>2016</v>
      </c>
      <c r="AC4540">
        <v>11</v>
      </c>
      <c r="AD4540">
        <v>5</v>
      </c>
      <c r="AE4540">
        <v>31</v>
      </c>
    </row>
    <row r="4541" spans="1:31" x14ac:dyDescent="0.25">
      <c r="A4541" t="s">
        <v>5060</v>
      </c>
      <c r="B4541">
        <v>63366</v>
      </c>
      <c r="C4541" t="s">
        <v>1647</v>
      </c>
      <c r="D4541" t="s">
        <v>28</v>
      </c>
      <c r="E4541" t="s">
        <v>45</v>
      </c>
      <c r="F4541">
        <v>2004</v>
      </c>
      <c r="G4541" t="s">
        <v>176</v>
      </c>
      <c r="H4541">
        <v>3</v>
      </c>
      <c r="I4541">
        <v>2</v>
      </c>
      <c r="J4541">
        <v>0</v>
      </c>
      <c r="K4541">
        <v>7</v>
      </c>
      <c r="L4541" t="s">
        <v>31</v>
      </c>
      <c r="M4541">
        <v>2582</v>
      </c>
      <c r="N4541">
        <v>2582</v>
      </c>
      <c r="O4541">
        <v>2582</v>
      </c>
      <c r="P4541">
        <v>1291</v>
      </c>
      <c r="Q4541" t="str">
        <f t="shared" si="280"/>
        <v>YES</v>
      </c>
      <c r="R4541">
        <f t="shared" si="281"/>
        <v>3873</v>
      </c>
      <c r="S4541">
        <f t="shared" si="282"/>
        <v>85.721662793699977</v>
      </c>
      <c r="T4541">
        <f t="shared" si="283"/>
        <v>33.137701121890842</v>
      </c>
      <c r="U4541">
        <v>700</v>
      </c>
      <c r="V4541">
        <v>0</v>
      </c>
      <c r="W4541">
        <v>332000</v>
      </c>
      <c r="X4541" s="2">
        <v>42397</v>
      </c>
      <c r="Y4541">
        <v>410540</v>
      </c>
      <c r="Z4541" s="3">
        <v>128.58000000000001</v>
      </c>
      <c r="AA4541">
        <v>0.23</v>
      </c>
      <c r="AB4541">
        <v>2016</v>
      </c>
      <c r="AC4541">
        <v>12</v>
      </c>
      <c r="AD4541">
        <v>1</v>
      </c>
      <c r="AE4541">
        <v>28</v>
      </c>
    </row>
    <row r="4542" spans="1:31" x14ac:dyDescent="0.25">
      <c r="A4542" t="s">
        <v>5061</v>
      </c>
      <c r="B4542">
        <v>63366</v>
      </c>
      <c r="C4542" t="s">
        <v>1655</v>
      </c>
      <c r="D4542" t="s">
        <v>28</v>
      </c>
      <c r="E4542" t="s">
        <v>34</v>
      </c>
      <c r="F4542">
        <v>2004</v>
      </c>
      <c r="G4542" t="s">
        <v>176</v>
      </c>
      <c r="H4542">
        <v>3</v>
      </c>
      <c r="I4542">
        <v>2</v>
      </c>
      <c r="J4542">
        <v>1</v>
      </c>
      <c r="K4542">
        <v>8</v>
      </c>
      <c r="L4542" t="s">
        <v>31</v>
      </c>
      <c r="M4542">
        <v>2389</v>
      </c>
      <c r="N4542">
        <v>2389</v>
      </c>
      <c r="O4542">
        <v>2389</v>
      </c>
      <c r="P4542">
        <v>0</v>
      </c>
      <c r="Q4542" t="str">
        <f t="shared" si="280"/>
        <v>NO</v>
      </c>
      <c r="R4542">
        <f t="shared" si="281"/>
        <v>2389</v>
      </c>
      <c r="S4542">
        <f t="shared" si="282"/>
        <v>138.97028045207199</v>
      </c>
      <c r="T4542">
        <f t="shared" si="283"/>
        <v>30.486685032139576</v>
      </c>
      <c r="U4542">
        <v>640</v>
      </c>
      <c r="V4542">
        <v>0</v>
      </c>
      <c r="W4542">
        <v>332000</v>
      </c>
      <c r="X4542" s="2">
        <v>42527</v>
      </c>
      <c r="Y4542">
        <v>373081</v>
      </c>
      <c r="Z4542" s="3">
        <v>138.97</v>
      </c>
      <c r="AA4542">
        <v>0.25</v>
      </c>
      <c r="AB4542">
        <v>2016</v>
      </c>
      <c r="AC4542">
        <v>12</v>
      </c>
      <c r="AD4542">
        <v>6</v>
      </c>
      <c r="AE4542">
        <v>6</v>
      </c>
    </row>
    <row r="4543" spans="1:31" x14ac:dyDescent="0.25">
      <c r="A4543" t="s">
        <v>5062</v>
      </c>
      <c r="B4543">
        <v>63366</v>
      </c>
      <c r="C4543" t="s">
        <v>1663</v>
      </c>
      <c r="D4543" t="s">
        <v>28</v>
      </c>
      <c r="E4543" t="s">
        <v>34</v>
      </c>
      <c r="F4543">
        <v>2005</v>
      </c>
      <c r="G4543" t="s">
        <v>176</v>
      </c>
      <c r="H4543">
        <v>4</v>
      </c>
      <c r="I4543">
        <v>3</v>
      </c>
      <c r="J4543">
        <v>2</v>
      </c>
      <c r="K4543">
        <v>10</v>
      </c>
      <c r="L4543" t="s">
        <v>43</v>
      </c>
      <c r="M4543">
        <v>3232</v>
      </c>
      <c r="N4543">
        <v>2418</v>
      </c>
      <c r="O4543">
        <v>2124</v>
      </c>
      <c r="P4543">
        <v>1000</v>
      </c>
      <c r="Q4543" t="str">
        <f t="shared" si="280"/>
        <v>YES</v>
      </c>
      <c r="R4543">
        <f t="shared" si="281"/>
        <v>3418</v>
      </c>
      <c r="S4543">
        <f t="shared" si="282"/>
        <v>120.53832650672908</v>
      </c>
      <c r="T4543">
        <f t="shared" si="283"/>
        <v>37.832874196510559</v>
      </c>
      <c r="U4543">
        <v>684</v>
      </c>
      <c r="V4543">
        <v>0</v>
      </c>
      <c r="W4543">
        <v>412000</v>
      </c>
      <c r="X4543" s="2">
        <v>42578</v>
      </c>
      <c r="Y4543">
        <v>413349</v>
      </c>
      <c r="Z4543" s="3">
        <v>127.48</v>
      </c>
      <c r="AA4543">
        <v>0.25</v>
      </c>
      <c r="AB4543">
        <v>2016</v>
      </c>
      <c r="AC4543">
        <v>11</v>
      </c>
      <c r="AD4543">
        <v>7</v>
      </c>
      <c r="AE4543">
        <v>27</v>
      </c>
    </row>
    <row r="4544" spans="1:31" x14ac:dyDescent="0.25">
      <c r="A4544" t="s">
        <v>5063</v>
      </c>
      <c r="B4544">
        <v>63366</v>
      </c>
      <c r="C4544" t="s">
        <v>1663</v>
      </c>
      <c r="D4544" t="s">
        <v>28</v>
      </c>
      <c r="E4544" t="s">
        <v>191</v>
      </c>
      <c r="F4544">
        <v>2005</v>
      </c>
      <c r="G4544" t="s">
        <v>176</v>
      </c>
      <c r="H4544">
        <v>4</v>
      </c>
      <c r="I4544">
        <v>3</v>
      </c>
      <c r="J4544">
        <v>1</v>
      </c>
      <c r="K4544">
        <v>9</v>
      </c>
      <c r="L4544" t="s">
        <v>43</v>
      </c>
      <c r="M4544">
        <v>3290</v>
      </c>
      <c r="N4544">
        <v>1934</v>
      </c>
      <c r="O4544">
        <v>1918</v>
      </c>
      <c r="P4544">
        <v>1000</v>
      </c>
      <c r="Q4544" t="str">
        <f t="shared" si="280"/>
        <v>YES</v>
      </c>
      <c r="R4544">
        <f t="shared" si="281"/>
        <v>2934</v>
      </c>
      <c r="S4544">
        <f t="shared" si="282"/>
        <v>142.12678936605317</v>
      </c>
      <c r="T4544">
        <f t="shared" si="283"/>
        <v>36.819241364695912</v>
      </c>
      <c r="U4544">
        <v>640</v>
      </c>
      <c r="V4544">
        <v>0</v>
      </c>
      <c r="W4544">
        <v>417000</v>
      </c>
      <c r="X4544" s="2">
        <v>42667</v>
      </c>
      <c r="Y4544">
        <v>419046</v>
      </c>
      <c r="Z4544" s="3">
        <v>126.75</v>
      </c>
      <c r="AA4544">
        <v>0.26</v>
      </c>
      <c r="AB4544">
        <v>2016</v>
      </c>
      <c r="AC4544">
        <v>11</v>
      </c>
      <c r="AD4544">
        <v>10</v>
      </c>
      <c r="AE4544">
        <v>24</v>
      </c>
    </row>
    <row r="4545" spans="1:31" x14ac:dyDescent="0.25">
      <c r="A4545" t="s">
        <v>5064</v>
      </c>
      <c r="B4545">
        <v>63366</v>
      </c>
      <c r="C4545" t="s">
        <v>1663</v>
      </c>
      <c r="D4545" t="s">
        <v>28</v>
      </c>
      <c r="E4545" t="s">
        <v>66</v>
      </c>
      <c r="F4545">
        <v>2005</v>
      </c>
      <c r="G4545" t="s">
        <v>176</v>
      </c>
      <c r="H4545">
        <v>4</v>
      </c>
      <c r="I4545">
        <v>3</v>
      </c>
      <c r="J4545">
        <v>1</v>
      </c>
      <c r="K4545">
        <v>10</v>
      </c>
      <c r="L4545" t="s">
        <v>43</v>
      </c>
      <c r="M4545">
        <v>3582</v>
      </c>
      <c r="N4545">
        <v>2020</v>
      </c>
      <c r="O4545">
        <v>1562</v>
      </c>
      <c r="P4545">
        <v>0</v>
      </c>
      <c r="Q4545" t="str">
        <f t="shared" si="280"/>
        <v>NO</v>
      </c>
      <c r="R4545">
        <f t="shared" si="281"/>
        <v>2020</v>
      </c>
      <c r="S4545">
        <f t="shared" si="282"/>
        <v>207.42574257425741</v>
      </c>
      <c r="T4545">
        <f t="shared" si="283"/>
        <v>40.078818487909402</v>
      </c>
      <c r="U4545">
        <v>640</v>
      </c>
      <c r="V4545">
        <v>0</v>
      </c>
      <c r="W4545">
        <v>419000</v>
      </c>
      <c r="X4545" s="2">
        <v>42592</v>
      </c>
      <c r="Y4545">
        <v>411463</v>
      </c>
      <c r="Z4545" s="3">
        <v>116.97</v>
      </c>
      <c r="AA4545">
        <v>0.24</v>
      </c>
      <c r="AB4545">
        <v>2016</v>
      </c>
      <c r="AC4545">
        <v>11</v>
      </c>
      <c r="AD4545">
        <v>8</v>
      </c>
      <c r="AE4545">
        <v>10</v>
      </c>
    </row>
    <row r="4546" spans="1:31" x14ac:dyDescent="0.25">
      <c r="A4546" t="s">
        <v>5065</v>
      </c>
      <c r="B4546">
        <v>63376</v>
      </c>
      <c r="C4546" t="s">
        <v>1666</v>
      </c>
      <c r="D4546" t="s">
        <v>28</v>
      </c>
      <c r="E4546" t="s">
        <v>45</v>
      </c>
      <c r="F4546">
        <v>2005</v>
      </c>
      <c r="G4546" t="s">
        <v>60</v>
      </c>
      <c r="H4546">
        <v>4</v>
      </c>
      <c r="I4546">
        <v>4</v>
      </c>
      <c r="J4546">
        <v>1</v>
      </c>
      <c r="K4546">
        <v>9</v>
      </c>
      <c r="L4546" t="s">
        <v>43</v>
      </c>
      <c r="M4546">
        <v>3148</v>
      </c>
      <c r="N4546">
        <v>1864</v>
      </c>
      <c r="O4546">
        <v>1369</v>
      </c>
      <c r="P4546">
        <v>0</v>
      </c>
      <c r="Q4546" t="str">
        <f t="shared" si="280"/>
        <v>NO</v>
      </c>
      <c r="R4546">
        <f t="shared" si="281"/>
        <v>1864</v>
      </c>
      <c r="S4546">
        <f t="shared" si="282"/>
        <v>174.35622317596565</v>
      </c>
      <c r="T4546">
        <f t="shared" si="283"/>
        <v>32.439014652453388</v>
      </c>
      <c r="U4546">
        <v>756</v>
      </c>
      <c r="V4546">
        <v>55000</v>
      </c>
      <c r="W4546">
        <v>325000</v>
      </c>
      <c r="X4546" s="2">
        <v>42458</v>
      </c>
      <c r="Y4546">
        <v>372170</v>
      </c>
      <c r="Z4546" s="3">
        <v>103.24</v>
      </c>
      <c r="AA4546">
        <v>0.23</v>
      </c>
      <c r="AB4546">
        <v>2016</v>
      </c>
      <c r="AC4546">
        <v>11</v>
      </c>
      <c r="AD4546">
        <v>3</v>
      </c>
      <c r="AE4546">
        <v>29</v>
      </c>
    </row>
    <row r="4547" spans="1:31" x14ac:dyDescent="0.25">
      <c r="A4547" t="s">
        <v>5066</v>
      </c>
      <c r="B4547">
        <v>63376</v>
      </c>
      <c r="C4547" t="s">
        <v>1666</v>
      </c>
      <c r="D4547" t="s">
        <v>28</v>
      </c>
      <c r="E4547" t="s">
        <v>66</v>
      </c>
      <c r="F4547">
        <v>2004</v>
      </c>
      <c r="G4547" t="s">
        <v>60</v>
      </c>
      <c r="H4547">
        <v>5</v>
      </c>
      <c r="I4547">
        <v>4</v>
      </c>
      <c r="J4547">
        <v>1</v>
      </c>
      <c r="K4547">
        <v>10</v>
      </c>
      <c r="L4547" t="s">
        <v>43</v>
      </c>
      <c r="M4547">
        <v>3362</v>
      </c>
      <c r="N4547">
        <v>2116</v>
      </c>
      <c r="O4547">
        <v>2010</v>
      </c>
      <c r="P4547">
        <v>0</v>
      </c>
      <c r="Q4547" t="str">
        <f t="shared" ref="Q4547:Q4610" si="284">IF(P4547&gt;0,"YES","NO")</f>
        <v>NO</v>
      </c>
      <c r="R4547">
        <f t="shared" ref="R4547:R4610" si="285">P4547+N4547</f>
        <v>2116</v>
      </c>
      <c r="S4547">
        <f t="shared" ref="S4547:S4610" si="286">W4547/R4547</f>
        <v>177.17391304347825</v>
      </c>
      <c r="T4547">
        <f t="shared" ref="T4547:T4610" si="287">(W4547/(43560*AA4547))</f>
        <v>35.860498928680748</v>
      </c>
      <c r="U4547">
        <v>689</v>
      </c>
      <c r="V4547">
        <v>55000</v>
      </c>
      <c r="W4547">
        <v>374900</v>
      </c>
      <c r="X4547" s="2">
        <v>42545</v>
      </c>
      <c r="Y4547">
        <v>393896</v>
      </c>
      <c r="Z4547" s="3">
        <v>111.51</v>
      </c>
      <c r="AA4547">
        <v>0.24</v>
      </c>
      <c r="AB4547">
        <v>2016</v>
      </c>
      <c r="AC4547">
        <v>12</v>
      </c>
      <c r="AD4547">
        <v>6</v>
      </c>
      <c r="AE4547">
        <v>24</v>
      </c>
    </row>
    <row r="4548" spans="1:31" x14ac:dyDescent="0.25">
      <c r="A4548" t="s">
        <v>5067</v>
      </c>
      <c r="B4548">
        <v>63376</v>
      </c>
      <c r="C4548" t="s">
        <v>1688</v>
      </c>
      <c r="D4548" t="s">
        <v>28</v>
      </c>
      <c r="E4548" t="s">
        <v>89</v>
      </c>
      <c r="F4548">
        <v>2003</v>
      </c>
      <c r="G4548" t="s">
        <v>60</v>
      </c>
      <c r="H4548">
        <v>3</v>
      </c>
      <c r="I4548">
        <v>3</v>
      </c>
      <c r="J4548">
        <v>0</v>
      </c>
      <c r="K4548">
        <v>6</v>
      </c>
      <c r="L4548" t="s">
        <v>31</v>
      </c>
      <c r="M4548">
        <v>1854</v>
      </c>
      <c r="N4548">
        <v>1854</v>
      </c>
      <c r="O4548">
        <v>1820</v>
      </c>
      <c r="P4548">
        <v>910</v>
      </c>
      <c r="Q4548" t="str">
        <f t="shared" si="284"/>
        <v>YES</v>
      </c>
      <c r="R4548">
        <f t="shared" si="285"/>
        <v>2764</v>
      </c>
      <c r="S4548">
        <f t="shared" si="286"/>
        <v>77.785817655571634</v>
      </c>
      <c r="T4548">
        <f t="shared" si="287"/>
        <v>17.627574445756263</v>
      </c>
      <c r="U4548">
        <v>783</v>
      </c>
      <c r="V4548">
        <v>55000</v>
      </c>
      <c r="W4548">
        <v>215000</v>
      </c>
      <c r="X4548" s="2">
        <v>42395</v>
      </c>
      <c r="Y4548">
        <v>297818</v>
      </c>
      <c r="Z4548" s="3">
        <v>115.97</v>
      </c>
      <c r="AA4548">
        <v>0.28000000000000003</v>
      </c>
      <c r="AB4548">
        <v>2016</v>
      </c>
      <c r="AC4548">
        <v>13</v>
      </c>
      <c r="AD4548">
        <v>1</v>
      </c>
      <c r="AE4548">
        <v>26</v>
      </c>
    </row>
    <row r="4549" spans="1:31" x14ac:dyDescent="0.25">
      <c r="A4549" t="s">
        <v>5068</v>
      </c>
      <c r="B4549">
        <v>63366</v>
      </c>
      <c r="C4549" t="s">
        <v>1705</v>
      </c>
      <c r="D4549" t="s">
        <v>28</v>
      </c>
      <c r="E4549" t="s">
        <v>903</v>
      </c>
      <c r="F4549">
        <v>2004</v>
      </c>
      <c r="G4549" t="s">
        <v>60</v>
      </c>
      <c r="H4549">
        <v>4</v>
      </c>
      <c r="I4549">
        <v>2</v>
      </c>
      <c r="J4549">
        <v>0</v>
      </c>
      <c r="K4549">
        <v>7</v>
      </c>
      <c r="L4549" t="s">
        <v>31</v>
      </c>
      <c r="M4549">
        <v>2582</v>
      </c>
      <c r="N4549">
        <v>2582</v>
      </c>
      <c r="O4549">
        <v>2582</v>
      </c>
      <c r="P4549">
        <v>0</v>
      </c>
      <c r="Q4549" t="str">
        <f t="shared" si="284"/>
        <v>NO</v>
      </c>
      <c r="R4549">
        <f t="shared" si="285"/>
        <v>2582</v>
      </c>
      <c r="S4549">
        <f t="shared" si="286"/>
        <v>128.00154918667698</v>
      </c>
      <c r="T4549">
        <f t="shared" si="287"/>
        <v>15.17447199265381</v>
      </c>
      <c r="U4549">
        <v>640</v>
      </c>
      <c r="V4549">
        <v>37000</v>
      </c>
      <c r="W4549">
        <v>330500</v>
      </c>
      <c r="X4549" s="2">
        <v>42642</v>
      </c>
      <c r="Y4549">
        <v>345851</v>
      </c>
      <c r="Z4549" s="3">
        <v>128</v>
      </c>
      <c r="AA4549">
        <v>0.5</v>
      </c>
      <c r="AB4549">
        <v>2016</v>
      </c>
      <c r="AC4549">
        <v>12</v>
      </c>
      <c r="AD4549">
        <v>9</v>
      </c>
      <c r="AE4549">
        <v>29</v>
      </c>
    </row>
    <row r="4550" spans="1:31" x14ac:dyDescent="0.25">
      <c r="A4550" t="s">
        <v>5069</v>
      </c>
      <c r="B4550">
        <v>63366</v>
      </c>
      <c r="C4550" t="s">
        <v>1710</v>
      </c>
      <c r="D4550" t="s">
        <v>28</v>
      </c>
      <c r="E4550" t="s">
        <v>89</v>
      </c>
      <c r="F4550">
        <v>2014</v>
      </c>
      <c r="G4550" t="s">
        <v>60</v>
      </c>
      <c r="H4550">
        <v>4</v>
      </c>
      <c r="I4550">
        <v>2</v>
      </c>
      <c r="J4550">
        <v>0</v>
      </c>
      <c r="K4550">
        <v>6</v>
      </c>
      <c r="L4550" t="s">
        <v>31</v>
      </c>
      <c r="M4550">
        <v>1944</v>
      </c>
      <c r="N4550">
        <v>1944</v>
      </c>
      <c r="O4550">
        <v>1944</v>
      </c>
      <c r="P4550">
        <v>0</v>
      </c>
      <c r="Q4550" t="str">
        <f t="shared" si="284"/>
        <v>NO</v>
      </c>
      <c r="R4550">
        <f t="shared" si="285"/>
        <v>1944</v>
      </c>
      <c r="S4550">
        <f t="shared" si="286"/>
        <v>127.05761316872427</v>
      </c>
      <c r="T4550">
        <f t="shared" si="287"/>
        <v>20.251213433031612</v>
      </c>
      <c r="U4550">
        <v>690</v>
      </c>
      <c r="V4550">
        <v>50000</v>
      </c>
      <c r="W4550">
        <v>247000</v>
      </c>
      <c r="X4550" s="2">
        <v>42593</v>
      </c>
      <c r="Y4550">
        <v>310913</v>
      </c>
      <c r="Z4550" s="3">
        <v>127.06</v>
      </c>
      <c r="AA4550">
        <v>0.28000000000000003</v>
      </c>
      <c r="AB4550">
        <v>2016</v>
      </c>
      <c r="AC4550">
        <v>2</v>
      </c>
      <c r="AD4550">
        <v>8</v>
      </c>
      <c r="AE4550">
        <v>11</v>
      </c>
    </row>
    <row r="4551" spans="1:31" x14ac:dyDescent="0.25">
      <c r="A4551" t="s">
        <v>5070</v>
      </c>
      <c r="B4551">
        <v>63366</v>
      </c>
      <c r="C4551" t="s">
        <v>1710</v>
      </c>
      <c r="D4551" t="s">
        <v>28</v>
      </c>
      <c r="E4551" t="s">
        <v>45</v>
      </c>
      <c r="F4551">
        <v>2005</v>
      </c>
      <c r="G4551" t="s">
        <v>60</v>
      </c>
      <c r="H4551">
        <v>3</v>
      </c>
      <c r="I4551">
        <v>2</v>
      </c>
      <c r="J4551">
        <v>0</v>
      </c>
      <c r="K4551">
        <v>7</v>
      </c>
      <c r="L4551" t="s">
        <v>31</v>
      </c>
      <c r="M4551">
        <v>2262</v>
      </c>
      <c r="N4551">
        <v>2262</v>
      </c>
      <c r="O4551">
        <v>2244</v>
      </c>
      <c r="P4551">
        <v>0</v>
      </c>
      <c r="Q4551" t="str">
        <f t="shared" si="284"/>
        <v>NO</v>
      </c>
      <c r="R4551">
        <f t="shared" si="285"/>
        <v>2262</v>
      </c>
      <c r="S4551">
        <f t="shared" si="286"/>
        <v>117.15296198054818</v>
      </c>
      <c r="T4551">
        <f t="shared" si="287"/>
        <v>26.450273485846605</v>
      </c>
      <c r="U4551">
        <v>660</v>
      </c>
      <c r="V4551">
        <v>50000</v>
      </c>
      <c r="W4551">
        <v>265000</v>
      </c>
      <c r="X4551" s="2">
        <v>42401</v>
      </c>
      <c r="Y4551">
        <v>332922</v>
      </c>
      <c r="Z4551" s="3">
        <v>117.15</v>
      </c>
      <c r="AA4551">
        <v>0.23</v>
      </c>
      <c r="AB4551">
        <v>2016</v>
      </c>
      <c r="AC4551">
        <v>11</v>
      </c>
      <c r="AD4551">
        <v>2</v>
      </c>
      <c r="AE4551">
        <v>1</v>
      </c>
    </row>
    <row r="4552" spans="1:31" x14ac:dyDescent="0.25">
      <c r="A4552" t="s">
        <v>5071</v>
      </c>
      <c r="B4552">
        <v>63366</v>
      </c>
      <c r="C4552" t="s">
        <v>1710</v>
      </c>
      <c r="D4552" t="s">
        <v>28</v>
      </c>
      <c r="E4552" t="s">
        <v>155</v>
      </c>
      <c r="F4552">
        <v>2015</v>
      </c>
      <c r="G4552" t="s">
        <v>60</v>
      </c>
      <c r="H4552">
        <v>3</v>
      </c>
      <c r="I4552">
        <v>2</v>
      </c>
      <c r="J4552">
        <v>0</v>
      </c>
      <c r="K4552">
        <v>5</v>
      </c>
      <c r="L4552" t="s">
        <v>31</v>
      </c>
      <c r="M4552">
        <v>1631</v>
      </c>
      <c r="N4552">
        <v>1631</v>
      </c>
      <c r="O4552">
        <v>1601</v>
      </c>
      <c r="P4552">
        <v>0</v>
      </c>
      <c r="Q4552" t="str">
        <f t="shared" si="284"/>
        <v>NO</v>
      </c>
      <c r="R4552">
        <f t="shared" si="285"/>
        <v>1631</v>
      </c>
      <c r="S4552">
        <f t="shared" si="286"/>
        <v>150.15328019619866</v>
      </c>
      <c r="T4552">
        <f t="shared" si="287"/>
        <v>20.822705166139507</v>
      </c>
      <c r="U4552">
        <v>660</v>
      </c>
      <c r="V4552">
        <v>0</v>
      </c>
      <c r="W4552">
        <v>244900</v>
      </c>
      <c r="X4552" s="2">
        <v>42432</v>
      </c>
      <c r="Y4552">
        <v>290321</v>
      </c>
      <c r="Z4552" s="3">
        <v>150.15</v>
      </c>
      <c r="AA4552">
        <v>0.27</v>
      </c>
      <c r="AB4552">
        <v>2016</v>
      </c>
      <c r="AC4552">
        <v>1</v>
      </c>
      <c r="AD4552">
        <v>3</v>
      </c>
      <c r="AE4552">
        <v>3</v>
      </c>
    </row>
    <row r="4553" spans="1:31" x14ac:dyDescent="0.25">
      <c r="A4553" t="s">
        <v>5072</v>
      </c>
      <c r="B4553">
        <v>63366</v>
      </c>
      <c r="C4553" t="s">
        <v>1710</v>
      </c>
      <c r="D4553" t="s">
        <v>28</v>
      </c>
      <c r="E4553" t="s">
        <v>66</v>
      </c>
      <c r="F4553">
        <v>2015</v>
      </c>
      <c r="G4553" t="s">
        <v>60</v>
      </c>
      <c r="H4553">
        <v>3</v>
      </c>
      <c r="I4553">
        <v>2</v>
      </c>
      <c r="J4553">
        <v>0</v>
      </c>
      <c r="K4553">
        <v>6</v>
      </c>
      <c r="L4553" t="s">
        <v>31</v>
      </c>
      <c r="M4553">
        <v>1769</v>
      </c>
      <c r="N4553">
        <v>1769</v>
      </c>
      <c r="O4553">
        <v>1769</v>
      </c>
      <c r="P4553">
        <v>0</v>
      </c>
      <c r="Q4553" t="str">
        <f t="shared" si="284"/>
        <v>NO</v>
      </c>
      <c r="R4553">
        <f t="shared" si="285"/>
        <v>1769</v>
      </c>
      <c r="S4553">
        <f t="shared" si="286"/>
        <v>144.06444318824194</v>
      </c>
      <c r="T4553">
        <f t="shared" si="287"/>
        <v>24.377295684113868</v>
      </c>
      <c r="U4553">
        <v>660</v>
      </c>
      <c r="V4553">
        <v>0</v>
      </c>
      <c r="W4553">
        <v>254850</v>
      </c>
      <c r="X4553" s="2">
        <v>42438</v>
      </c>
      <c r="Y4553">
        <v>306717</v>
      </c>
      <c r="Z4553" s="3">
        <v>144.06</v>
      </c>
      <c r="AA4553">
        <v>0.24</v>
      </c>
      <c r="AB4553">
        <v>2016</v>
      </c>
      <c r="AC4553">
        <v>1</v>
      </c>
      <c r="AD4553">
        <v>3</v>
      </c>
      <c r="AE4553">
        <v>9</v>
      </c>
    </row>
    <row r="4554" spans="1:31" x14ac:dyDescent="0.25">
      <c r="A4554" t="s">
        <v>5073</v>
      </c>
      <c r="B4554">
        <v>63366</v>
      </c>
      <c r="C4554" t="s">
        <v>1710</v>
      </c>
      <c r="D4554" t="s">
        <v>28</v>
      </c>
      <c r="E4554" t="s">
        <v>34</v>
      </c>
      <c r="F4554">
        <v>2015</v>
      </c>
      <c r="G4554" t="s">
        <v>60</v>
      </c>
      <c r="H4554">
        <v>3</v>
      </c>
      <c r="I4554">
        <v>2</v>
      </c>
      <c r="J4554">
        <v>0</v>
      </c>
      <c r="K4554">
        <v>6</v>
      </c>
      <c r="L4554" t="s">
        <v>31</v>
      </c>
      <c r="M4554">
        <v>1884</v>
      </c>
      <c r="N4554">
        <v>1884</v>
      </c>
      <c r="O4554">
        <v>1884</v>
      </c>
      <c r="P4554">
        <v>0</v>
      </c>
      <c r="Q4554" t="str">
        <f t="shared" si="284"/>
        <v>NO</v>
      </c>
      <c r="R4554">
        <f t="shared" si="285"/>
        <v>1884</v>
      </c>
      <c r="S4554">
        <f t="shared" si="286"/>
        <v>135.2972399150743</v>
      </c>
      <c r="T4554">
        <f t="shared" si="287"/>
        <v>23.406795224977042</v>
      </c>
      <c r="U4554">
        <v>690</v>
      </c>
      <c r="V4554">
        <v>50000</v>
      </c>
      <c r="W4554">
        <v>254900</v>
      </c>
      <c r="X4554" s="2">
        <v>42389</v>
      </c>
      <c r="Y4554">
        <v>302695</v>
      </c>
      <c r="Z4554" s="3">
        <v>135.30000000000001</v>
      </c>
      <c r="AA4554">
        <v>0.25</v>
      </c>
      <c r="AB4554">
        <v>2016</v>
      </c>
      <c r="AC4554">
        <v>1</v>
      </c>
      <c r="AD4554">
        <v>1</v>
      </c>
      <c r="AE4554">
        <v>20</v>
      </c>
    </row>
    <row r="4555" spans="1:31" x14ac:dyDescent="0.25">
      <c r="A4555" t="s">
        <v>5074</v>
      </c>
      <c r="B4555">
        <v>63366</v>
      </c>
      <c r="C4555" t="s">
        <v>1710</v>
      </c>
      <c r="D4555" t="s">
        <v>28</v>
      </c>
      <c r="E4555" t="s">
        <v>51</v>
      </c>
      <c r="F4555">
        <v>2007</v>
      </c>
      <c r="G4555" t="s">
        <v>60</v>
      </c>
      <c r="H4555">
        <v>3</v>
      </c>
      <c r="I4555">
        <v>2</v>
      </c>
      <c r="J4555">
        <v>0</v>
      </c>
      <c r="K4555">
        <v>6</v>
      </c>
      <c r="L4555" t="s">
        <v>31</v>
      </c>
      <c r="M4555">
        <v>2190</v>
      </c>
      <c r="N4555">
        <v>2190</v>
      </c>
      <c r="O4555">
        <v>2160</v>
      </c>
      <c r="P4555">
        <v>0</v>
      </c>
      <c r="Q4555" t="str">
        <f t="shared" si="284"/>
        <v>NO</v>
      </c>
      <c r="R4555">
        <f t="shared" si="285"/>
        <v>2190</v>
      </c>
      <c r="S4555">
        <f t="shared" si="286"/>
        <v>136.48401826484019</v>
      </c>
      <c r="T4555">
        <f t="shared" si="287"/>
        <v>34.308999081726355</v>
      </c>
      <c r="U4555">
        <v>630</v>
      </c>
      <c r="V4555">
        <v>50000</v>
      </c>
      <c r="W4555">
        <v>298900</v>
      </c>
      <c r="X4555" s="2">
        <v>42522</v>
      </c>
      <c r="Y4555">
        <v>330876</v>
      </c>
      <c r="Z4555" s="3">
        <v>136.47999999999999</v>
      </c>
      <c r="AA4555">
        <v>0.2</v>
      </c>
      <c r="AB4555">
        <v>2016</v>
      </c>
      <c r="AC4555">
        <v>9</v>
      </c>
      <c r="AD4555">
        <v>6</v>
      </c>
      <c r="AE4555">
        <v>1</v>
      </c>
    </row>
    <row r="4556" spans="1:31" x14ac:dyDescent="0.25">
      <c r="A4556" t="s">
        <v>5075</v>
      </c>
      <c r="B4556">
        <v>63366</v>
      </c>
      <c r="C4556" t="s">
        <v>1710</v>
      </c>
      <c r="D4556" t="s">
        <v>28</v>
      </c>
      <c r="E4556" t="s">
        <v>95</v>
      </c>
      <c r="F4556">
        <v>2014</v>
      </c>
      <c r="G4556" t="s">
        <v>60</v>
      </c>
      <c r="H4556">
        <v>3</v>
      </c>
      <c r="I4556">
        <v>3</v>
      </c>
      <c r="J4556">
        <v>0</v>
      </c>
      <c r="K4556">
        <v>6</v>
      </c>
      <c r="L4556" t="s">
        <v>31</v>
      </c>
      <c r="M4556">
        <v>1944</v>
      </c>
      <c r="N4556">
        <v>1944</v>
      </c>
      <c r="O4556">
        <v>1944</v>
      </c>
      <c r="P4556">
        <v>0</v>
      </c>
      <c r="Q4556" t="str">
        <f t="shared" si="284"/>
        <v>NO</v>
      </c>
      <c r="R4556">
        <f t="shared" si="285"/>
        <v>1944</v>
      </c>
      <c r="S4556">
        <f t="shared" si="286"/>
        <v>146.60493827160494</v>
      </c>
      <c r="T4556">
        <f t="shared" si="287"/>
        <v>36.348331802877262</v>
      </c>
      <c r="U4556">
        <v>630</v>
      </c>
      <c r="V4556">
        <v>50000</v>
      </c>
      <c r="W4556">
        <v>285000</v>
      </c>
      <c r="X4556" s="2">
        <v>42612</v>
      </c>
      <c r="Y4556">
        <v>315815</v>
      </c>
      <c r="Z4556" s="3">
        <v>146.6</v>
      </c>
      <c r="AA4556">
        <v>0.18</v>
      </c>
      <c r="AB4556">
        <v>2016</v>
      </c>
      <c r="AC4556">
        <v>2</v>
      </c>
      <c r="AD4556">
        <v>8</v>
      </c>
      <c r="AE4556">
        <v>30</v>
      </c>
    </row>
    <row r="4557" spans="1:31" x14ac:dyDescent="0.25">
      <c r="A4557" t="s">
        <v>5076</v>
      </c>
      <c r="B4557">
        <v>63366</v>
      </c>
      <c r="C4557" t="s">
        <v>1710</v>
      </c>
      <c r="D4557" t="s">
        <v>28</v>
      </c>
      <c r="E4557" t="s">
        <v>48</v>
      </c>
      <c r="F4557">
        <v>2015</v>
      </c>
      <c r="G4557" t="s">
        <v>60</v>
      </c>
      <c r="H4557">
        <v>3</v>
      </c>
      <c r="I4557">
        <v>2</v>
      </c>
      <c r="J4557">
        <v>0</v>
      </c>
      <c r="K4557">
        <v>6</v>
      </c>
      <c r="L4557" t="s">
        <v>31</v>
      </c>
      <c r="M4557">
        <v>1666</v>
      </c>
      <c r="N4557">
        <v>1666</v>
      </c>
      <c r="O4557">
        <v>1648</v>
      </c>
      <c r="P4557">
        <v>0</v>
      </c>
      <c r="Q4557" t="str">
        <f t="shared" si="284"/>
        <v>NO</v>
      </c>
      <c r="R4557">
        <f t="shared" si="285"/>
        <v>1666</v>
      </c>
      <c r="S4557">
        <f t="shared" si="286"/>
        <v>161.98139255702282</v>
      </c>
      <c r="T4557">
        <f t="shared" si="287"/>
        <v>32.606084771156546</v>
      </c>
      <c r="U4557">
        <v>600</v>
      </c>
      <c r="V4557">
        <v>0</v>
      </c>
      <c r="W4557">
        <v>269861</v>
      </c>
      <c r="X4557" s="2">
        <v>42405</v>
      </c>
      <c r="Y4557">
        <v>292586</v>
      </c>
      <c r="Z4557" s="3">
        <v>161.97999999999999</v>
      </c>
      <c r="AA4557">
        <v>0.19</v>
      </c>
      <c r="AB4557">
        <v>2016</v>
      </c>
      <c r="AC4557">
        <v>1</v>
      </c>
      <c r="AD4557">
        <v>2</v>
      </c>
      <c r="AE4557">
        <v>5</v>
      </c>
    </row>
    <row r="4558" spans="1:31" x14ac:dyDescent="0.25">
      <c r="A4558" t="s">
        <v>5077</v>
      </c>
      <c r="B4558">
        <v>63366</v>
      </c>
      <c r="C4558" t="s">
        <v>1714</v>
      </c>
      <c r="D4558" t="s">
        <v>28</v>
      </c>
      <c r="E4558" t="s">
        <v>359</v>
      </c>
      <c r="F4558">
        <v>2006</v>
      </c>
      <c r="G4558" t="s">
        <v>176</v>
      </c>
      <c r="H4558">
        <v>4</v>
      </c>
      <c r="I4558">
        <v>2</v>
      </c>
      <c r="J4558">
        <v>1</v>
      </c>
      <c r="K4558">
        <v>10</v>
      </c>
      <c r="L4558" t="s">
        <v>43</v>
      </c>
      <c r="M4558">
        <v>3218</v>
      </c>
      <c r="N4558">
        <v>2500</v>
      </c>
      <c r="O4558">
        <v>2200</v>
      </c>
      <c r="P4558">
        <v>0</v>
      </c>
      <c r="Q4558" t="str">
        <f t="shared" si="284"/>
        <v>NO</v>
      </c>
      <c r="R4558">
        <f t="shared" si="285"/>
        <v>2500</v>
      </c>
      <c r="S4558">
        <f t="shared" si="286"/>
        <v>139.4</v>
      </c>
      <c r="T4558">
        <f t="shared" si="287"/>
        <v>22.858454676636498</v>
      </c>
      <c r="U4558">
        <v>594</v>
      </c>
      <c r="V4558">
        <v>37000</v>
      </c>
      <c r="W4558">
        <v>348500</v>
      </c>
      <c r="X4558" s="2">
        <v>42580</v>
      </c>
      <c r="Y4558">
        <v>367618</v>
      </c>
      <c r="Z4558" s="3">
        <v>108.3</v>
      </c>
      <c r="AA4558">
        <v>0.35</v>
      </c>
      <c r="AB4558">
        <v>2016</v>
      </c>
      <c r="AC4558">
        <v>10</v>
      </c>
      <c r="AD4558">
        <v>7</v>
      </c>
      <c r="AE4558">
        <v>29</v>
      </c>
    </row>
    <row r="4559" spans="1:31" x14ac:dyDescent="0.25">
      <c r="A4559" t="s">
        <v>5078</v>
      </c>
      <c r="B4559">
        <v>63366</v>
      </c>
      <c r="C4559" t="s">
        <v>1714</v>
      </c>
      <c r="D4559" t="s">
        <v>28</v>
      </c>
      <c r="E4559" t="s">
        <v>45</v>
      </c>
      <c r="F4559">
        <v>2011</v>
      </c>
      <c r="G4559" t="s">
        <v>60</v>
      </c>
      <c r="H4559">
        <v>4</v>
      </c>
      <c r="I4559">
        <v>2</v>
      </c>
      <c r="J4559">
        <v>1</v>
      </c>
      <c r="K4559">
        <v>8</v>
      </c>
      <c r="L4559" t="s">
        <v>43</v>
      </c>
      <c r="M4559">
        <v>3256</v>
      </c>
      <c r="N4559">
        <v>1821</v>
      </c>
      <c r="O4559">
        <v>1435</v>
      </c>
      <c r="P4559">
        <v>0</v>
      </c>
      <c r="Q4559" t="str">
        <f t="shared" si="284"/>
        <v>NO</v>
      </c>
      <c r="R4559">
        <f t="shared" si="285"/>
        <v>1821</v>
      </c>
      <c r="S4559">
        <f t="shared" si="286"/>
        <v>182.31740801757277</v>
      </c>
      <c r="T4559">
        <f t="shared" si="287"/>
        <v>33.137701121890842</v>
      </c>
      <c r="U4559">
        <v>662</v>
      </c>
      <c r="V4559">
        <v>37000</v>
      </c>
      <c r="W4559">
        <v>332000</v>
      </c>
      <c r="X4559" s="2">
        <v>42629</v>
      </c>
      <c r="Y4559">
        <v>363768</v>
      </c>
      <c r="Z4559" s="3">
        <v>101.97</v>
      </c>
      <c r="AA4559">
        <v>0.23</v>
      </c>
      <c r="AB4559">
        <v>2016</v>
      </c>
      <c r="AC4559">
        <v>5</v>
      </c>
      <c r="AD4559">
        <v>9</v>
      </c>
      <c r="AE4559">
        <v>16</v>
      </c>
    </row>
    <row r="4560" spans="1:31" x14ac:dyDescent="0.25">
      <c r="A4560" t="s">
        <v>5079</v>
      </c>
      <c r="B4560">
        <v>63366</v>
      </c>
      <c r="C4560" t="s">
        <v>1714</v>
      </c>
      <c r="D4560" t="s">
        <v>28</v>
      </c>
      <c r="E4560" t="s">
        <v>191</v>
      </c>
      <c r="F4560">
        <v>2007</v>
      </c>
      <c r="G4560" t="s">
        <v>60</v>
      </c>
      <c r="H4560">
        <v>4</v>
      </c>
      <c r="I4560">
        <v>3</v>
      </c>
      <c r="J4560">
        <v>1</v>
      </c>
      <c r="K4560">
        <v>9</v>
      </c>
      <c r="L4560" t="s">
        <v>43</v>
      </c>
      <c r="M4560">
        <v>3166</v>
      </c>
      <c r="N4560">
        <v>1884</v>
      </c>
      <c r="O4560">
        <v>1884</v>
      </c>
      <c r="P4560">
        <v>0</v>
      </c>
      <c r="Q4560" t="str">
        <f t="shared" si="284"/>
        <v>NO</v>
      </c>
      <c r="R4560">
        <f t="shared" si="285"/>
        <v>1884</v>
      </c>
      <c r="S4560">
        <f t="shared" si="286"/>
        <v>184.71337579617835</v>
      </c>
      <c r="T4560">
        <f t="shared" si="287"/>
        <v>30.72684890866709</v>
      </c>
      <c r="U4560">
        <v>640</v>
      </c>
      <c r="V4560">
        <v>37000</v>
      </c>
      <c r="W4560">
        <v>348000</v>
      </c>
      <c r="X4560" s="2">
        <v>42667</v>
      </c>
      <c r="Y4560">
        <v>383720</v>
      </c>
      <c r="Z4560" s="3">
        <v>109.92</v>
      </c>
      <c r="AA4560">
        <v>0.26</v>
      </c>
      <c r="AB4560">
        <v>2016</v>
      </c>
      <c r="AC4560">
        <v>9</v>
      </c>
      <c r="AD4560">
        <v>10</v>
      </c>
      <c r="AE4560">
        <v>24</v>
      </c>
    </row>
    <row r="4561" spans="1:31" x14ac:dyDescent="0.25">
      <c r="A4561" t="s">
        <v>5080</v>
      </c>
      <c r="B4561">
        <v>63366</v>
      </c>
      <c r="C4561" t="s">
        <v>1714</v>
      </c>
      <c r="D4561" t="s">
        <v>28</v>
      </c>
      <c r="E4561" t="s">
        <v>45</v>
      </c>
      <c r="F4561">
        <v>2007</v>
      </c>
      <c r="G4561" t="s">
        <v>176</v>
      </c>
      <c r="H4561">
        <v>4</v>
      </c>
      <c r="I4561">
        <v>2</v>
      </c>
      <c r="J4561">
        <v>1</v>
      </c>
      <c r="K4561">
        <v>10</v>
      </c>
      <c r="L4561" t="s">
        <v>43</v>
      </c>
      <c r="M4561">
        <v>2950</v>
      </c>
      <c r="N4561">
        <v>1706</v>
      </c>
      <c r="O4561">
        <v>1244</v>
      </c>
      <c r="P4561">
        <v>0</v>
      </c>
      <c r="Q4561" t="str">
        <f t="shared" si="284"/>
        <v>NO</v>
      </c>
      <c r="R4561">
        <f t="shared" si="285"/>
        <v>1706</v>
      </c>
      <c r="S4561">
        <f t="shared" si="286"/>
        <v>189.33177022274327</v>
      </c>
      <c r="T4561">
        <f t="shared" si="287"/>
        <v>32.239389946899827</v>
      </c>
      <c r="U4561">
        <v>682</v>
      </c>
      <c r="V4561">
        <v>0</v>
      </c>
      <c r="W4561">
        <v>323000</v>
      </c>
      <c r="X4561" s="2">
        <v>42514</v>
      </c>
      <c r="Y4561">
        <v>385048</v>
      </c>
      <c r="Z4561" s="3">
        <v>109.49</v>
      </c>
      <c r="AA4561">
        <v>0.23</v>
      </c>
      <c r="AB4561">
        <v>2016</v>
      </c>
      <c r="AC4561">
        <v>9</v>
      </c>
      <c r="AD4561">
        <v>5</v>
      </c>
      <c r="AE4561">
        <v>24</v>
      </c>
    </row>
    <row r="4562" spans="1:31" x14ac:dyDescent="0.25">
      <c r="A4562" t="s">
        <v>5081</v>
      </c>
      <c r="B4562">
        <v>63368</v>
      </c>
      <c r="C4562" t="s">
        <v>1736</v>
      </c>
      <c r="D4562" t="s">
        <v>110</v>
      </c>
      <c r="E4562" t="s">
        <v>48</v>
      </c>
      <c r="F4562">
        <v>2005</v>
      </c>
      <c r="G4562" t="s">
        <v>60</v>
      </c>
      <c r="H4562">
        <v>4</v>
      </c>
      <c r="I4562">
        <v>2</v>
      </c>
      <c r="J4562">
        <v>1</v>
      </c>
      <c r="K4562">
        <v>9</v>
      </c>
      <c r="L4562" t="s">
        <v>43</v>
      </c>
      <c r="M4562">
        <v>2620</v>
      </c>
      <c r="N4562">
        <v>1396</v>
      </c>
      <c r="O4562">
        <v>1224</v>
      </c>
      <c r="P4562">
        <v>0</v>
      </c>
      <c r="Q4562" t="str">
        <f t="shared" si="284"/>
        <v>NO</v>
      </c>
      <c r="R4562">
        <f t="shared" si="285"/>
        <v>1396</v>
      </c>
      <c r="S4562">
        <f t="shared" si="286"/>
        <v>229.22636103151862</v>
      </c>
      <c r="T4562">
        <f t="shared" si="287"/>
        <v>38.66415349668938</v>
      </c>
      <c r="U4562">
        <v>600</v>
      </c>
      <c r="V4562">
        <v>69998</v>
      </c>
      <c r="W4562">
        <v>320000</v>
      </c>
      <c r="X4562" s="2">
        <v>42563</v>
      </c>
      <c r="Y4562">
        <v>324188</v>
      </c>
      <c r="Z4562" s="3">
        <v>122.14</v>
      </c>
      <c r="AA4562">
        <v>0.19</v>
      </c>
      <c r="AB4562">
        <v>2016</v>
      </c>
      <c r="AC4562">
        <v>11</v>
      </c>
      <c r="AD4562">
        <v>7</v>
      </c>
      <c r="AE4562">
        <v>12</v>
      </c>
    </row>
    <row r="4563" spans="1:31" x14ac:dyDescent="0.25">
      <c r="A4563" t="s">
        <v>5082</v>
      </c>
      <c r="B4563">
        <v>63368</v>
      </c>
      <c r="C4563" t="s">
        <v>1736</v>
      </c>
      <c r="D4563" t="s">
        <v>110</v>
      </c>
      <c r="E4563" t="s">
        <v>359</v>
      </c>
      <c r="F4563">
        <v>2004</v>
      </c>
      <c r="G4563" t="s">
        <v>60</v>
      </c>
      <c r="H4563">
        <v>3</v>
      </c>
      <c r="I4563">
        <v>2</v>
      </c>
      <c r="J4563">
        <v>0</v>
      </c>
      <c r="K4563">
        <v>6</v>
      </c>
      <c r="L4563" t="s">
        <v>31</v>
      </c>
      <c r="M4563">
        <v>1595</v>
      </c>
      <c r="N4563">
        <v>1595</v>
      </c>
      <c r="O4563">
        <v>1553</v>
      </c>
      <c r="P4563">
        <v>0</v>
      </c>
      <c r="Q4563" t="str">
        <f t="shared" si="284"/>
        <v>NO</v>
      </c>
      <c r="R4563">
        <f t="shared" si="285"/>
        <v>1595</v>
      </c>
      <c r="S4563">
        <f t="shared" si="286"/>
        <v>137.93103448275863</v>
      </c>
      <c r="T4563">
        <f t="shared" si="287"/>
        <v>14.430014430014431</v>
      </c>
      <c r="U4563">
        <v>400</v>
      </c>
      <c r="V4563">
        <v>69998</v>
      </c>
      <c r="W4563">
        <v>220000</v>
      </c>
      <c r="X4563" s="2">
        <v>42564</v>
      </c>
      <c r="Y4563">
        <v>258940</v>
      </c>
      <c r="Z4563" s="3">
        <v>137.93</v>
      </c>
      <c r="AA4563">
        <v>0.35</v>
      </c>
      <c r="AB4563">
        <v>2016</v>
      </c>
      <c r="AC4563">
        <v>12</v>
      </c>
      <c r="AD4563">
        <v>7</v>
      </c>
      <c r="AE4563">
        <v>13</v>
      </c>
    </row>
    <row r="4564" spans="1:31" x14ac:dyDescent="0.25">
      <c r="A4564" t="s">
        <v>5083</v>
      </c>
      <c r="B4564">
        <v>63368</v>
      </c>
      <c r="C4564" t="s">
        <v>1743</v>
      </c>
      <c r="D4564" t="s">
        <v>110</v>
      </c>
      <c r="E4564" t="s">
        <v>1277</v>
      </c>
      <c r="F4564">
        <v>2006</v>
      </c>
      <c r="G4564" t="s">
        <v>30</v>
      </c>
      <c r="H4564">
        <v>3</v>
      </c>
      <c r="I4564">
        <v>3</v>
      </c>
      <c r="J4564">
        <v>0</v>
      </c>
      <c r="K4564">
        <v>6</v>
      </c>
      <c r="L4564" t="s">
        <v>31</v>
      </c>
      <c r="M4564">
        <v>1632</v>
      </c>
      <c r="N4564">
        <v>1632</v>
      </c>
      <c r="O4564">
        <v>1632</v>
      </c>
      <c r="P4564">
        <v>250</v>
      </c>
      <c r="Q4564" t="str">
        <f t="shared" si="284"/>
        <v>YES</v>
      </c>
      <c r="R4564">
        <f t="shared" si="285"/>
        <v>1882</v>
      </c>
      <c r="S4564">
        <f t="shared" si="286"/>
        <v>115.78108395324124</v>
      </c>
      <c r="T4564">
        <f t="shared" si="287"/>
        <v>38.479197570106663</v>
      </c>
      <c r="U4564">
        <v>400</v>
      </c>
      <c r="V4564">
        <v>0</v>
      </c>
      <c r="W4564">
        <v>217900</v>
      </c>
      <c r="X4564" s="2">
        <v>42712</v>
      </c>
      <c r="Y4564">
        <v>247616</v>
      </c>
      <c r="Z4564" s="3">
        <v>133.52000000000001</v>
      </c>
      <c r="AA4564">
        <v>0.13</v>
      </c>
      <c r="AB4564">
        <v>2016</v>
      </c>
      <c r="AC4564">
        <v>10</v>
      </c>
      <c r="AD4564">
        <v>12</v>
      </c>
      <c r="AE4564">
        <v>8</v>
      </c>
    </row>
    <row r="4565" spans="1:31" x14ac:dyDescent="0.25">
      <c r="A4565" t="s">
        <v>5084</v>
      </c>
      <c r="B4565">
        <v>8844</v>
      </c>
      <c r="C4565" t="s">
        <v>1743</v>
      </c>
      <c r="D4565" t="s">
        <v>110</v>
      </c>
      <c r="E4565" t="s">
        <v>1277</v>
      </c>
      <c r="F4565">
        <v>2005</v>
      </c>
      <c r="G4565" t="s">
        <v>30</v>
      </c>
      <c r="H4565">
        <v>3</v>
      </c>
      <c r="I4565">
        <v>2</v>
      </c>
      <c r="J4565">
        <v>1</v>
      </c>
      <c r="K4565">
        <v>7</v>
      </c>
      <c r="L4565" t="s">
        <v>43</v>
      </c>
      <c r="M4565">
        <v>1884</v>
      </c>
      <c r="N4565">
        <v>942</v>
      </c>
      <c r="O4565">
        <v>942</v>
      </c>
      <c r="P4565">
        <v>0</v>
      </c>
      <c r="Q4565" t="str">
        <f t="shared" si="284"/>
        <v>NO</v>
      </c>
      <c r="R4565">
        <f t="shared" si="285"/>
        <v>942</v>
      </c>
      <c r="S4565">
        <f t="shared" si="286"/>
        <v>217.62208067940551</v>
      </c>
      <c r="T4565">
        <f t="shared" si="287"/>
        <v>36.201172564808928</v>
      </c>
      <c r="U4565">
        <v>425</v>
      </c>
      <c r="V4565">
        <v>0</v>
      </c>
      <c r="W4565">
        <v>205000</v>
      </c>
      <c r="X4565" s="2">
        <v>42570</v>
      </c>
      <c r="Y4565">
        <v>265722</v>
      </c>
      <c r="Z4565" s="3">
        <v>108.81</v>
      </c>
      <c r="AA4565">
        <v>0.13</v>
      </c>
      <c r="AB4565">
        <v>2016</v>
      </c>
      <c r="AC4565">
        <v>11</v>
      </c>
      <c r="AD4565">
        <v>7</v>
      </c>
      <c r="AE4565">
        <v>19</v>
      </c>
    </row>
    <row r="4566" spans="1:31" x14ac:dyDescent="0.25">
      <c r="A4566" t="s">
        <v>5085</v>
      </c>
      <c r="B4566">
        <v>63368</v>
      </c>
      <c r="C4566" t="s">
        <v>1743</v>
      </c>
      <c r="D4566" t="s">
        <v>110</v>
      </c>
      <c r="E4566" t="s">
        <v>1277</v>
      </c>
      <c r="F4566">
        <v>2005</v>
      </c>
      <c r="G4566" t="s">
        <v>30</v>
      </c>
      <c r="H4566">
        <v>3</v>
      </c>
      <c r="I4566">
        <v>2</v>
      </c>
      <c r="J4566">
        <v>0</v>
      </c>
      <c r="K4566">
        <v>6</v>
      </c>
      <c r="L4566" t="s">
        <v>31</v>
      </c>
      <c r="M4566">
        <v>1676</v>
      </c>
      <c r="N4566">
        <v>1676</v>
      </c>
      <c r="O4566">
        <v>1676</v>
      </c>
      <c r="P4566">
        <v>0</v>
      </c>
      <c r="Q4566" t="str">
        <f t="shared" si="284"/>
        <v>NO</v>
      </c>
      <c r="R4566">
        <f t="shared" si="285"/>
        <v>1676</v>
      </c>
      <c r="S4566">
        <f t="shared" si="286"/>
        <v>131.26491646778044</v>
      </c>
      <c r="T4566">
        <f t="shared" si="287"/>
        <v>38.85003885003885</v>
      </c>
      <c r="U4566">
        <v>462</v>
      </c>
      <c r="V4566">
        <v>0</v>
      </c>
      <c r="W4566">
        <v>220000</v>
      </c>
      <c r="X4566" s="2">
        <v>42565</v>
      </c>
      <c r="Y4566">
        <v>251557</v>
      </c>
      <c r="Z4566" s="3">
        <v>131.26</v>
      </c>
      <c r="AA4566">
        <v>0.13</v>
      </c>
      <c r="AB4566">
        <v>2016</v>
      </c>
      <c r="AC4566">
        <v>11</v>
      </c>
      <c r="AD4566">
        <v>7</v>
      </c>
      <c r="AE4566">
        <v>14</v>
      </c>
    </row>
    <row r="4567" spans="1:31" x14ac:dyDescent="0.25">
      <c r="A4567" t="s">
        <v>5086</v>
      </c>
      <c r="B4567">
        <v>63368</v>
      </c>
      <c r="C4567" t="s">
        <v>1743</v>
      </c>
      <c r="D4567" t="s">
        <v>110</v>
      </c>
      <c r="E4567" t="s">
        <v>36</v>
      </c>
      <c r="F4567">
        <v>2005</v>
      </c>
      <c r="G4567" t="s">
        <v>30</v>
      </c>
      <c r="H4567">
        <v>4</v>
      </c>
      <c r="I4567">
        <v>2</v>
      </c>
      <c r="J4567">
        <v>1</v>
      </c>
      <c r="K4567">
        <v>8</v>
      </c>
      <c r="L4567" t="s">
        <v>43</v>
      </c>
      <c r="M4567">
        <v>2088</v>
      </c>
      <c r="N4567">
        <v>1044</v>
      </c>
      <c r="O4567">
        <v>1044</v>
      </c>
      <c r="P4567">
        <v>0</v>
      </c>
      <c r="Q4567" t="str">
        <f t="shared" si="284"/>
        <v>NO</v>
      </c>
      <c r="R4567">
        <f t="shared" si="285"/>
        <v>1044</v>
      </c>
      <c r="S4567">
        <f t="shared" si="286"/>
        <v>208.81226053639847</v>
      </c>
      <c r="T4567">
        <f t="shared" si="287"/>
        <v>29.438772754280773</v>
      </c>
      <c r="U4567">
        <v>472</v>
      </c>
      <c r="V4567">
        <v>45000</v>
      </c>
      <c r="W4567">
        <v>218000</v>
      </c>
      <c r="X4567" s="2">
        <v>42731</v>
      </c>
      <c r="Y4567">
        <v>270008</v>
      </c>
      <c r="Z4567" s="3">
        <v>104.41</v>
      </c>
      <c r="AA4567">
        <v>0.17</v>
      </c>
      <c r="AB4567">
        <v>2016</v>
      </c>
      <c r="AC4567">
        <v>11</v>
      </c>
      <c r="AD4567">
        <v>12</v>
      </c>
      <c r="AE4567">
        <v>27</v>
      </c>
    </row>
    <row r="4568" spans="1:31" x14ac:dyDescent="0.25">
      <c r="A4568" t="s">
        <v>5087</v>
      </c>
      <c r="B4568">
        <v>63367</v>
      </c>
      <c r="C4568" t="s">
        <v>1754</v>
      </c>
      <c r="D4568" t="s">
        <v>110</v>
      </c>
      <c r="E4568" t="s">
        <v>95</v>
      </c>
      <c r="F4568">
        <v>2011</v>
      </c>
      <c r="G4568" t="s">
        <v>30</v>
      </c>
      <c r="H4568">
        <v>3</v>
      </c>
      <c r="I4568">
        <v>2</v>
      </c>
      <c r="J4568">
        <v>1</v>
      </c>
      <c r="K4568">
        <v>5</v>
      </c>
      <c r="L4568" t="s">
        <v>43</v>
      </c>
      <c r="M4568">
        <v>1728</v>
      </c>
      <c r="N4568">
        <v>864</v>
      </c>
      <c r="O4568">
        <v>864</v>
      </c>
      <c r="P4568">
        <v>432</v>
      </c>
      <c r="Q4568" t="str">
        <f t="shared" si="284"/>
        <v>YES</v>
      </c>
      <c r="R4568">
        <f t="shared" si="285"/>
        <v>1296</v>
      </c>
      <c r="S4568">
        <f t="shared" si="286"/>
        <v>167.74691358024691</v>
      </c>
      <c r="T4568">
        <f t="shared" si="287"/>
        <v>27.726762575247427</v>
      </c>
      <c r="U4568">
        <v>420</v>
      </c>
      <c r="V4568">
        <v>0</v>
      </c>
      <c r="W4568">
        <v>217400</v>
      </c>
      <c r="X4568" s="2">
        <v>42605</v>
      </c>
      <c r="Y4568">
        <v>242377</v>
      </c>
      <c r="Z4568" s="3">
        <v>125.81</v>
      </c>
      <c r="AA4568">
        <v>0.18</v>
      </c>
      <c r="AB4568">
        <v>2016</v>
      </c>
      <c r="AC4568">
        <v>5</v>
      </c>
      <c r="AD4568">
        <v>8</v>
      </c>
      <c r="AE4568">
        <v>23</v>
      </c>
    </row>
    <row r="4569" spans="1:31" x14ac:dyDescent="0.25">
      <c r="A4569" t="s">
        <v>5088</v>
      </c>
      <c r="B4569">
        <v>63367</v>
      </c>
      <c r="C4569" t="s">
        <v>1754</v>
      </c>
      <c r="D4569" t="s">
        <v>110</v>
      </c>
      <c r="E4569" t="s">
        <v>51</v>
      </c>
      <c r="F4569">
        <v>2004</v>
      </c>
      <c r="G4569" t="s">
        <v>30</v>
      </c>
      <c r="H4569">
        <v>3</v>
      </c>
      <c r="I4569">
        <v>2</v>
      </c>
      <c r="J4569">
        <v>1</v>
      </c>
      <c r="K4569">
        <v>5</v>
      </c>
      <c r="L4569" t="s">
        <v>43</v>
      </c>
      <c r="M4569">
        <v>1728</v>
      </c>
      <c r="N4569">
        <v>864</v>
      </c>
      <c r="O4569">
        <v>864</v>
      </c>
      <c r="P4569">
        <v>0</v>
      </c>
      <c r="Q4569" t="str">
        <f t="shared" si="284"/>
        <v>NO</v>
      </c>
      <c r="R4569">
        <f t="shared" si="285"/>
        <v>864</v>
      </c>
      <c r="S4569">
        <f t="shared" si="286"/>
        <v>216.43518518518519</v>
      </c>
      <c r="T4569">
        <f t="shared" si="287"/>
        <v>21.464646464646464</v>
      </c>
      <c r="U4569">
        <v>420</v>
      </c>
      <c r="V4569">
        <v>0</v>
      </c>
      <c r="W4569">
        <v>187000</v>
      </c>
      <c r="X4569" s="2">
        <v>42578</v>
      </c>
      <c r="Y4569">
        <v>230017</v>
      </c>
      <c r="Z4569" s="3">
        <v>108.22</v>
      </c>
      <c r="AA4569">
        <v>0.2</v>
      </c>
      <c r="AB4569">
        <v>2016</v>
      </c>
      <c r="AC4569">
        <v>12</v>
      </c>
      <c r="AD4569">
        <v>7</v>
      </c>
      <c r="AE4569">
        <v>27</v>
      </c>
    </row>
    <row r="4570" spans="1:31" x14ac:dyDescent="0.25">
      <c r="A4570" t="s">
        <v>5089</v>
      </c>
      <c r="B4570">
        <v>63367</v>
      </c>
      <c r="C4570" t="s">
        <v>1754</v>
      </c>
      <c r="D4570" t="s">
        <v>110</v>
      </c>
      <c r="E4570" t="s">
        <v>36</v>
      </c>
      <c r="F4570">
        <v>2004</v>
      </c>
      <c r="G4570" t="s">
        <v>30</v>
      </c>
      <c r="H4570">
        <v>3</v>
      </c>
      <c r="I4570">
        <v>2</v>
      </c>
      <c r="J4570">
        <v>1</v>
      </c>
      <c r="K4570">
        <v>5</v>
      </c>
      <c r="L4570" t="s">
        <v>43</v>
      </c>
      <c r="M4570">
        <v>1728</v>
      </c>
      <c r="N4570">
        <v>864</v>
      </c>
      <c r="O4570">
        <v>864</v>
      </c>
      <c r="P4570">
        <v>0</v>
      </c>
      <c r="Q4570" t="str">
        <f t="shared" si="284"/>
        <v>NO</v>
      </c>
      <c r="R4570">
        <f t="shared" si="285"/>
        <v>864</v>
      </c>
      <c r="S4570">
        <f t="shared" si="286"/>
        <v>231.36574074074073</v>
      </c>
      <c r="T4570">
        <f t="shared" si="287"/>
        <v>26.994544374223516</v>
      </c>
      <c r="U4570">
        <v>420</v>
      </c>
      <c r="V4570">
        <v>0</v>
      </c>
      <c r="W4570">
        <v>199900</v>
      </c>
      <c r="X4570" s="2">
        <v>42433</v>
      </c>
      <c r="Y4570">
        <v>227077</v>
      </c>
      <c r="Z4570" s="3">
        <v>115.68</v>
      </c>
      <c r="AA4570">
        <v>0.17</v>
      </c>
      <c r="AB4570">
        <v>2016</v>
      </c>
      <c r="AC4570">
        <v>12</v>
      </c>
      <c r="AD4570">
        <v>3</v>
      </c>
      <c r="AE4570">
        <v>4</v>
      </c>
    </row>
    <row r="4571" spans="1:31" x14ac:dyDescent="0.25">
      <c r="A4571" t="s">
        <v>5090</v>
      </c>
      <c r="B4571">
        <v>63367</v>
      </c>
      <c r="C4571" t="s">
        <v>1754</v>
      </c>
      <c r="D4571" t="s">
        <v>110</v>
      </c>
      <c r="E4571" t="s">
        <v>1362</v>
      </c>
      <c r="F4571">
        <v>2004</v>
      </c>
      <c r="G4571" t="s">
        <v>30</v>
      </c>
      <c r="H4571">
        <v>3</v>
      </c>
      <c r="I4571">
        <v>2</v>
      </c>
      <c r="J4571">
        <v>0</v>
      </c>
      <c r="K4571">
        <v>5</v>
      </c>
      <c r="L4571" t="s">
        <v>31</v>
      </c>
      <c r="M4571">
        <v>1228</v>
      </c>
      <c r="N4571">
        <v>1228</v>
      </c>
      <c r="O4571">
        <v>1228</v>
      </c>
      <c r="P4571">
        <v>245</v>
      </c>
      <c r="Q4571" t="str">
        <f t="shared" si="284"/>
        <v>YES</v>
      </c>
      <c r="R4571">
        <f t="shared" si="285"/>
        <v>1473</v>
      </c>
      <c r="S4571">
        <f t="shared" si="286"/>
        <v>122.13170400543109</v>
      </c>
      <c r="T4571">
        <f t="shared" si="287"/>
        <v>27.532904805632079</v>
      </c>
      <c r="U4571">
        <v>400</v>
      </c>
      <c r="V4571">
        <v>45000</v>
      </c>
      <c r="W4571">
        <v>179900</v>
      </c>
      <c r="X4571" s="2">
        <v>42682</v>
      </c>
      <c r="Y4571">
        <v>213065</v>
      </c>
      <c r="Z4571" s="3">
        <v>146.5</v>
      </c>
      <c r="AA4571">
        <v>0.15</v>
      </c>
      <c r="AB4571">
        <v>2016</v>
      </c>
      <c r="AC4571">
        <v>12</v>
      </c>
      <c r="AD4571">
        <v>11</v>
      </c>
      <c r="AE4571">
        <v>8</v>
      </c>
    </row>
    <row r="4572" spans="1:31" x14ac:dyDescent="0.25">
      <c r="A4572" t="s">
        <v>5091</v>
      </c>
      <c r="B4572">
        <v>63367</v>
      </c>
      <c r="C4572" t="s">
        <v>1763</v>
      </c>
      <c r="D4572" t="s">
        <v>110</v>
      </c>
      <c r="E4572" t="s">
        <v>36</v>
      </c>
      <c r="F4572">
        <v>2004</v>
      </c>
      <c r="G4572" t="s">
        <v>30</v>
      </c>
      <c r="H4572">
        <v>3</v>
      </c>
      <c r="I4572">
        <v>2</v>
      </c>
      <c r="J4572">
        <v>1</v>
      </c>
      <c r="K4572">
        <v>6</v>
      </c>
      <c r="L4572" t="s">
        <v>43</v>
      </c>
      <c r="M4572">
        <v>1620</v>
      </c>
      <c r="N4572">
        <v>832</v>
      </c>
      <c r="O4572">
        <v>788</v>
      </c>
      <c r="P4572">
        <v>216</v>
      </c>
      <c r="Q4572" t="str">
        <f t="shared" si="284"/>
        <v>YES</v>
      </c>
      <c r="R4572">
        <f t="shared" si="285"/>
        <v>1048</v>
      </c>
      <c r="S4572">
        <f t="shared" si="286"/>
        <v>195.70610687022901</v>
      </c>
      <c r="T4572">
        <f t="shared" si="287"/>
        <v>27.696753632582507</v>
      </c>
      <c r="U4572">
        <v>420</v>
      </c>
      <c r="V4572">
        <v>0</v>
      </c>
      <c r="W4572">
        <v>205100</v>
      </c>
      <c r="X4572" s="2">
        <v>42514</v>
      </c>
      <c r="Y4572">
        <v>217024</v>
      </c>
      <c r="Z4572" s="3">
        <v>126.6</v>
      </c>
      <c r="AA4572">
        <v>0.17</v>
      </c>
      <c r="AB4572">
        <v>2016</v>
      </c>
      <c r="AC4572">
        <v>12</v>
      </c>
      <c r="AD4572">
        <v>5</v>
      </c>
      <c r="AE4572">
        <v>24</v>
      </c>
    </row>
    <row r="4573" spans="1:31" x14ac:dyDescent="0.25">
      <c r="A4573" t="s">
        <v>5092</v>
      </c>
      <c r="B4573">
        <v>63367</v>
      </c>
      <c r="C4573" t="s">
        <v>1763</v>
      </c>
      <c r="D4573" t="s">
        <v>110</v>
      </c>
      <c r="E4573" t="s">
        <v>48</v>
      </c>
      <c r="F4573">
        <v>2005</v>
      </c>
      <c r="G4573" t="s">
        <v>30</v>
      </c>
      <c r="H4573">
        <v>3</v>
      </c>
      <c r="I4573">
        <v>2</v>
      </c>
      <c r="J4573">
        <v>0</v>
      </c>
      <c r="K4573">
        <v>5</v>
      </c>
      <c r="L4573" t="s">
        <v>31</v>
      </c>
      <c r="M4573">
        <v>1296</v>
      </c>
      <c r="N4573">
        <v>1296</v>
      </c>
      <c r="O4573">
        <v>1296</v>
      </c>
      <c r="P4573">
        <v>0</v>
      </c>
      <c r="Q4573" t="str">
        <f t="shared" si="284"/>
        <v>NO</v>
      </c>
      <c r="R4573">
        <f t="shared" si="285"/>
        <v>1296</v>
      </c>
      <c r="S4573">
        <f t="shared" si="286"/>
        <v>138.04012345679013</v>
      </c>
      <c r="T4573">
        <f t="shared" si="287"/>
        <v>21.61567831424291</v>
      </c>
      <c r="U4573">
        <v>400</v>
      </c>
      <c r="V4573">
        <v>45000</v>
      </c>
      <c r="W4573">
        <v>178900</v>
      </c>
      <c r="X4573" s="2">
        <v>42552</v>
      </c>
      <c r="Y4573">
        <v>227050</v>
      </c>
      <c r="Z4573" s="3">
        <v>138.04</v>
      </c>
      <c r="AA4573">
        <v>0.19</v>
      </c>
      <c r="AB4573">
        <v>2016</v>
      </c>
      <c r="AC4573">
        <v>11</v>
      </c>
      <c r="AD4573">
        <v>7</v>
      </c>
      <c r="AE4573">
        <v>1</v>
      </c>
    </row>
    <row r="4574" spans="1:31" x14ac:dyDescent="0.25">
      <c r="A4574" t="s">
        <v>5093</v>
      </c>
      <c r="B4574">
        <v>63367</v>
      </c>
      <c r="C4574" t="s">
        <v>1763</v>
      </c>
      <c r="D4574" t="s">
        <v>110</v>
      </c>
      <c r="E4574" t="s">
        <v>784</v>
      </c>
      <c r="F4574">
        <v>2005</v>
      </c>
      <c r="G4574" t="s">
        <v>30</v>
      </c>
      <c r="H4574">
        <v>3</v>
      </c>
      <c r="I4574">
        <v>2</v>
      </c>
      <c r="J4574">
        <v>1</v>
      </c>
      <c r="K4574">
        <v>6</v>
      </c>
      <c r="L4574" t="s">
        <v>43</v>
      </c>
      <c r="M4574">
        <v>1728</v>
      </c>
      <c r="N4574">
        <v>864</v>
      </c>
      <c r="O4574">
        <v>864</v>
      </c>
      <c r="P4574">
        <v>0</v>
      </c>
      <c r="Q4574" t="str">
        <f t="shared" si="284"/>
        <v>NO</v>
      </c>
      <c r="R4574">
        <f t="shared" si="285"/>
        <v>864</v>
      </c>
      <c r="S4574">
        <f t="shared" si="286"/>
        <v>234.9537037037037</v>
      </c>
      <c r="T4574">
        <f t="shared" si="287"/>
        <v>29.126492194674011</v>
      </c>
      <c r="U4574">
        <v>400</v>
      </c>
      <c r="V4574">
        <v>0</v>
      </c>
      <c r="W4574">
        <v>203000</v>
      </c>
      <c r="X4574" s="2">
        <v>42703</v>
      </c>
      <c r="Y4574">
        <v>237767</v>
      </c>
      <c r="Z4574" s="3">
        <v>117.48</v>
      </c>
      <c r="AA4574">
        <v>0.16</v>
      </c>
      <c r="AB4574">
        <v>2016</v>
      </c>
      <c r="AC4574">
        <v>11</v>
      </c>
      <c r="AD4574">
        <v>11</v>
      </c>
      <c r="AE4574">
        <v>29</v>
      </c>
    </row>
    <row r="4575" spans="1:31" x14ac:dyDescent="0.25">
      <c r="A4575" t="s">
        <v>5094</v>
      </c>
      <c r="B4575">
        <v>63367</v>
      </c>
      <c r="C4575" t="s">
        <v>1763</v>
      </c>
      <c r="D4575" t="s">
        <v>110</v>
      </c>
      <c r="E4575" t="s">
        <v>95</v>
      </c>
      <c r="F4575">
        <v>2005</v>
      </c>
      <c r="G4575" t="s">
        <v>30</v>
      </c>
      <c r="H4575">
        <v>3</v>
      </c>
      <c r="I4575">
        <v>2</v>
      </c>
      <c r="J4575">
        <v>0</v>
      </c>
      <c r="K4575">
        <v>5</v>
      </c>
      <c r="L4575" t="s">
        <v>31</v>
      </c>
      <c r="M4575">
        <v>1280</v>
      </c>
      <c r="N4575">
        <v>1280</v>
      </c>
      <c r="O4575">
        <v>1256</v>
      </c>
      <c r="P4575">
        <v>0</v>
      </c>
      <c r="Q4575" t="str">
        <f t="shared" si="284"/>
        <v>NO</v>
      </c>
      <c r="R4575">
        <f t="shared" si="285"/>
        <v>1280</v>
      </c>
      <c r="S4575">
        <f t="shared" si="286"/>
        <v>147.65625</v>
      </c>
      <c r="T4575">
        <f t="shared" si="287"/>
        <v>24.10468319559229</v>
      </c>
      <c r="U4575">
        <v>360</v>
      </c>
      <c r="V4575">
        <v>45000</v>
      </c>
      <c r="W4575">
        <v>189000</v>
      </c>
      <c r="X4575" s="2">
        <v>42551</v>
      </c>
      <c r="Y4575">
        <v>216308</v>
      </c>
      <c r="Z4575" s="3">
        <v>147.66</v>
      </c>
      <c r="AA4575">
        <v>0.18</v>
      </c>
      <c r="AB4575">
        <v>2016</v>
      </c>
      <c r="AC4575">
        <v>11</v>
      </c>
      <c r="AD4575">
        <v>6</v>
      </c>
      <c r="AE4575">
        <v>30</v>
      </c>
    </row>
    <row r="4576" spans="1:31" x14ac:dyDescent="0.25">
      <c r="A4576" t="s">
        <v>5095</v>
      </c>
      <c r="B4576">
        <v>63366</v>
      </c>
      <c r="C4576" t="s">
        <v>1783</v>
      </c>
      <c r="D4576" t="s">
        <v>28</v>
      </c>
      <c r="E4576" t="s">
        <v>99</v>
      </c>
      <c r="F4576">
        <v>2005</v>
      </c>
      <c r="G4576" t="s">
        <v>176</v>
      </c>
      <c r="H4576">
        <v>3</v>
      </c>
      <c r="I4576">
        <v>2</v>
      </c>
      <c r="J4576">
        <v>0</v>
      </c>
      <c r="K4576">
        <v>7</v>
      </c>
      <c r="L4576" t="s">
        <v>31</v>
      </c>
      <c r="M4576">
        <v>2682</v>
      </c>
      <c r="N4576">
        <v>2682</v>
      </c>
      <c r="O4576">
        <v>2682</v>
      </c>
      <c r="P4576">
        <v>0</v>
      </c>
      <c r="Q4576" t="str">
        <f t="shared" si="284"/>
        <v>NO</v>
      </c>
      <c r="R4576">
        <f t="shared" si="285"/>
        <v>2682</v>
      </c>
      <c r="S4576">
        <f t="shared" si="286"/>
        <v>139.82102908277406</v>
      </c>
      <c r="T4576">
        <f t="shared" si="287"/>
        <v>29.685570437921537</v>
      </c>
      <c r="U4576">
        <v>640</v>
      </c>
      <c r="V4576">
        <v>0</v>
      </c>
      <c r="W4576">
        <v>375000</v>
      </c>
      <c r="X4576" s="2">
        <v>42671</v>
      </c>
      <c r="Y4576">
        <v>406803</v>
      </c>
      <c r="Z4576" s="3">
        <v>139.82</v>
      </c>
      <c r="AA4576">
        <v>0.28999999999999998</v>
      </c>
      <c r="AB4576">
        <v>2016</v>
      </c>
      <c r="AC4576">
        <v>11</v>
      </c>
      <c r="AD4576">
        <v>10</v>
      </c>
      <c r="AE4576">
        <v>28</v>
      </c>
    </row>
    <row r="4577" spans="1:31" x14ac:dyDescent="0.25">
      <c r="A4577" t="s">
        <v>5096</v>
      </c>
      <c r="B4577">
        <v>63366</v>
      </c>
      <c r="C4577" t="s">
        <v>1783</v>
      </c>
      <c r="D4577" t="s">
        <v>28</v>
      </c>
      <c r="E4577" t="s">
        <v>45</v>
      </c>
      <c r="F4577">
        <v>2007</v>
      </c>
      <c r="G4577" t="s">
        <v>176</v>
      </c>
      <c r="H4577">
        <v>3</v>
      </c>
      <c r="I4577">
        <v>3</v>
      </c>
      <c r="J4577">
        <v>1</v>
      </c>
      <c r="K4577">
        <v>7</v>
      </c>
      <c r="L4577" t="s">
        <v>31</v>
      </c>
      <c r="M4577">
        <v>2643</v>
      </c>
      <c r="N4577">
        <v>2643</v>
      </c>
      <c r="O4577">
        <v>2643</v>
      </c>
      <c r="P4577">
        <v>1982</v>
      </c>
      <c r="Q4577" t="str">
        <f t="shared" si="284"/>
        <v>YES</v>
      </c>
      <c r="R4577">
        <f t="shared" si="285"/>
        <v>4625</v>
      </c>
      <c r="S4577">
        <f t="shared" si="286"/>
        <v>81.081081081081081</v>
      </c>
      <c r="T4577">
        <f t="shared" si="287"/>
        <v>37.429632291292364</v>
      </c>
      <c r="U4577">
        <v>660</v>
      </c>
      <c r="V4577">
        <v>0</v>
      </c>
      <c r="W4577">
        <v>375000</v>
      </c>
      <c r="X4577" s="2">
        <v>42621</v>
      </c>
      <c r="Y4577">
        <v>464952</v>
      </c>
      <c r="Z4577" s="3">
        <v>141.88</v>
      </c>
      <c r="AA4577">
        <v>0.23</v>
      </c>
      <c r="AB4577">
        <v>2016</v>
      </c>
      <c r="AC4577">
        <v>9</v>
      </c>
      <c r="AD4577">
        <v>9</v>
      </c>
      <c r="AE4577">
        <v>8</v>
      </c>
    </row>
    <row r="4578" spans="1:31" x14ac:dyDescent="0.25">
      <c r="A4578" t="s">
        <v>5097</v>
      </c>
      <c r="B4578">
        <v>63366</v>
      </c>
      <c r="C4578" t="s">
        <v>1792</v>
      </c>
      <c r="D4578" t="s">
        <v>28</v>
      </c>
      <c r="E4578" t="s">
        <v>48</v>
      </c>
      <c r="F4578">
        <v>2005</v>
      </c>
      <c r="G4578" t="s">
        <v>60</v>
      </c>
      <c r="H4578">
        <v>4</v>
      </c>
      <c r="I4578">
        <v>2</v>
      </c>
      <c r="J4578">
        <v>1</v>
      </c>
      <c r="K4578">
        <v>8</v>
      </c>
      <c r="L4578" t="s">
        <v>43</v>
      </c>
      <c r="M4578">
        <v>3186</v>
      </c>
      <c r="N4578">
        <v>1818</v>
      </c>
      <c r="O4578">
        <v>1368</v>
      </c>
      <c r="P4578">
        <v>0</v>
      </c>
      <c r="Q4578" t="str">
        <f t="shared" si="284"/>
        <v>NO</v>
      </c>
      <c r="R4578">
        <f t="shared" si="285"/>
        <v>1818</v>
      </c>
      <c r="S4578">
        <f t="shared" si="286"/>
        <v>153.74037403740374</v>
      </c>
      <c r="T4578">
        <f t="shared" si="287"/>
        <v>33.770721569764632</v>
      </c>
      <c r="U4578">
        <v>480</v>
      </c>
      <c r="V4578">
        <v>40000</v>
      </c>
      <c r="W4578">
        <v>279500</v>
      </c>
      <c r="X4578" s="2">
        <v>42599</v>
      </c>
      <c r="Y4578">
        <v>301099</v>
      </c>
      <c r="Z4578" s="3">
        <v>87.73</v>
      </c>
      <c r="AA4578">
        <v>0.19</v>
      </c>
      <c r="AB4578">
        <v>2016</v>
      </c>
      <c r="AC4578">
        <v>11</v>
      </c>
      <c r="AD4578">
        <v>8</v>
      </c>
      <c r="AE4578">
        <v>17</v>
      </c>
    </row>
    <row r="4579" spans="1:31" x14ac:dyDescent="0.25">
      <c r="A4579" t="s">
        <v>5098</v>
      </c>
      <c r="B4579">
        <v>63376</v>
      </c>
      <c r="C4579" t="s">
        <v>1805</v>
      </c>
      <c r="D4579" t="s">
        <v>28</v>
      </c>
      <c r="E4579" t="s">
        <v>45</v>
      </c>
      <c r="F4579">
        <v>2004</v>
      </c>
      <c r="G4579" t="s">
        <v>60</v>
      </c>
      <c r="H4579">
        <v>3</v>
      </c>
      <c r="I4579">
        <v>3</v>
      </c>
      <c r="J4579">
        <v>0</v>
      </c>
      <c r="K4579">
        <v>6</v>
      </c>
      <c r="L4579" t="s">
        <v>138</v>
      </c>
      <c r="M4579">
        <v>1896</v>
      </c>
      <c r="N4579">
        <v>1896</v>
      </c>
      <c r="O4579">
        <v>1866</v>
      </c>
      <c r="P4579">
        <v>802</v>
      </c>
      <c r="Q4579" t="str">
        <f t="shared" si="284"/>
        <v>YES</v>
      </c>
      <c r="R4579">
        <f t="shared" si="285"/>
        <v>2698</v>
      </c>
      <c r="S4579">
        <f t="shared" si="286"/>
        <v>3.7064492216456633E-4</v>
      </c>
      <c r="T4579">
        <f t="shared" si="287"/>
        <v>9.9812352776779644E-5</v>
      </c>
      <c r="U4579">
        <v>679</v>
      </c>
      <c r="V4579">
        <v>55000</v>
      </c>
      <c r="W4579">
        <v>1</v>
      </c>
      <c r="X4579" s="2">
        <v>42447</v>
      </c>
      <c r="Y4579">
        <v>354574</v>
      </c>
      <c r="Z4579" s="3">
        <v>0</v>
      </c>
      <c r="AA4579">
        <v>0.23</v>
      </c>
      <c r="AB4579">
        <v>2016</v>
      </c>
      <c r="AC4579">
        <v>12</v>
      </c>
      <c r="AD4579">
        <v>3</v>
      </c>
      <c r="AE4579">
        <v>18</v>
      </c>
    </row>
    <row r="4580" spans="1:31" x14ac:dyDescent="0.25">
      <c r="A4580" t="s">
        <v>5099</v>
      </c>
      <c r="B4580">
        <v>63376</v>
      </c>
      <c r="C4580" t="s">
        <v>1805</v>
      </c>
      <c r="D4580" t="s">
        <v>28</v>
      </c>
      <c r="E4580" t="s">
        <v>66</v>
      </c>
      <c r="F4580">
        <v>2005</v>
      </c>
      <c r="G4580" t="s">
        <v>60</v>
      </c>
      <c r="H4580">
        <v>3</v>
      </c>
      <c r="I4580">
        <v>3</v>
      </c>
      <c r="J4580">
        <v>0</v>
      </c>
      <c r="K4580">
        <v>5</v>
      </c>
      <c r="L4580" t="s">
        <v>31</v>
      </c>
      <c r="M4580">
        <v>1664</v>
      </c>
      <c r="N4580">
        <v>1664</v>
      </c>
      <c r="O4580">
        <v>1626</v>
      </c>
      <c r="P4580">
        <v>1000</v>
      </c>
      <c r="Q4580" t="str">
        <f t="shared" si="284"/>
        <v>YES</v>
      </c>
      <c r="R4580">
        <f t="shared" si="285"/>
        <v>2664</v>
      </c>
      <c r="S4580">
        <f t="shared" si="286"/>
        <v>90.090090090090087</v>
      </c>
      <c r="T4580">
        <f t="shared" si="287"/>
        <v>22.956841138659321</v>
      </c>
      <c r="U4580">
        <v>745</v>
      </c>
      <c r="V4580">
        <v>55000</v>
      </c>
      <c r="W4580">
        <v>240000</v>
      </c>
      <c r="X4580" s="2">
        <v>42731</v>
      </c>
      <c r="Y4580">
        <v>276629</v>
      </c>
      <c r="Z4580" s="3">
        <v>144.22999999999999</v>
      </c>
      <c r="AA4580">
        <v>0.24</v>
      </c>
      <c r="AB4580">
        <v>2016</v>
      </c>
      <c r="AC4580">
        <v>11</v>
      </c>
      <c r="AD4580">
        <v>12</v>
      </c>
      <c r="AE4580">
        <v>27</v>
      </c>
    </row>
    <row r="4581" spans="1:31" x14ac:dyDescent="0.25">
      <c r="A4581" t="s">
        <v>5100</v>
      </c>
      <c r="B4581">
        <v>63376</v>
      </c>
      <c r="C4581" t="s">
        <v>1805</v>
      </c>
      <c r="D4581" t="s">
        <v>28</v>
      </c>
      <c r="E4581" t="s">
        <v>191</v>
      </c>
      <c r="F4581">
        <v>2006</v>
      </c>
      <c r="G4581" t="s">
        <v>60</v>
      </c>
      <c r="H4581">
        <v>3</v>
      </c>
      <c r="I4581">
        <v>2</v>
      </c>
      <c r="J4581">
        <v>0</v>
      </c>
      <c r="K4581">
        <v>6</v>
      </c>
      <c r="L4581" t="s">
        <v>31</v>
      </c>
      <c r="M4581">
        <v>1864</v>
      </c>
      <c r="N4581">
        <v>1864</v>
      </c>
      <c r="O4581">
        <v>1846</v>
      </c>
      <c r="P4581">
        <v>0</v>
      </c>
      <c r="Q4581" t="str">
        <f t="shared" si="284"/>
        <v>NO</v>
      </c>
      <c r="R4581">
        <f t="shared" si="285"/>
        <v>1864</v>
      </c>
      <c r="S4581">
        <f t="shared" si="286"/>
        <v>144.7961373390558</v>
      </c>
      <c r="T4581">
        <f t="shared" si="287"/>
        <v>23.830967012785194</v>
      </c>
      <c r="U4581">
        <v>664</v>
      </c>
      <c r="V4581">
        <v>55000</v>
      </c>
      <c r="W4581">
        <v>269900</v>
      </c>
      <c r="X4581" s="2">
        <v>42586</v>
      </c>
      <c r="Y4581">
        <v>284905</v>
      </c>
      <c r="Z4581" s="3">
        <v>144.80000000000001</v>
      </c>
      <c r="AA4581">
        <v>0.26</v>
      </c>
      <c r="AB4581">
        <v>2016</v>
      </c>
      <c r="AC4581">
        <v>10</v>
      </c>
      <c r="AD4581">
        <v>8</v>
      </c>
      <c r="AE4581">
        <v>4</v>
      </c>
    </row>
    <row r="4582" spans="1:31" x14ac:dyDescent="0.25">
      <c r="A4582" t="s">
        <v>5101</v>
      </c>
      <c r="B4582">
        <v>63376</v>
      </c>
      <c r="C4582" t="s">
        <v>1805</v>
      </c>
      <c r="D4582" t="s">
        <v>28</v>
      </c>
      <c r="E4582" t="s">
        <v>45</v>
      </c>
      <c r="F4582">
        <v>2005</v>
      </c>
      <c r="G4582" t="s">
        <v>60</v>
      </c>
      <c r="H4582">
        <v>3</v>
      </c>
      <c r="I4582">
        <v>3</v>
      </c>
      <c r="J4582">
        <v>0</v>
      </c>
      <c r="K4582">
        <v>5</v>
      </c>
      <c r="L4582" t="s">
        <v>31</v>
      </c>
      <c r="M4582">
        <v>1661</v>
      </c>
      <c r="N4582">
        <v>1661</v>
      </c>
      <c r="O4582">
        <v>1645</v>
      </c>
      <c r="P4582">
        <v>1151</v>
      </c>
      <c r="Q4582" t="str">
        <f t="shared" si="284"/>
        <v>YES</v>
      </c>
      <c r="R4582">
        <f t="shared" si="285"/>
        <v>2812</v>
      </c>
      <c r="S4582">
        <f t="shared" si="286"/>
        <v>98.506401137980092</v>
      </c>
      <c r="T4582">
        <f t="shared" si="287"/>
        <v>27.648021719167961</v>
      </c>
      <c r="U4582">
        <v>661</v>
      </c>
      <c r="V4582">
        <v>55000</v>
      </c>
      <c r="W4582">
        <v>277000</v>
      </c>
      <c r="X4582" s="2">
        <v>42731</v>
      </c>
      <c r="Y4582">
        <v>278356</v>
      </c>
      <c r="Z4582" s="3">
        <v>166.77</v>
      </c>
      <c r="AA4582">
        <v>0.23</v>
      </c>
      <c r="AB4582">
        <v>2016</v>
      </c>
      <c r="AC4582">
        <v>11</v>
      </c>
      <c r="AD4582">
        <v>12</v>
      </c>
      <c r="AE4582">
        <v>27</v>
      </c>
    </row>
    <row r="4583" spans="1:31" x14ac:dyDescent="0.25">
      <c r="A4583" t="s">
        <v>5102</v>
      </c>
      <c r="B4583">
        <v>63376</v>
      </c>
      <c r="C4583" t="s">
        <v>1805</v>
      </c>
      <c r="D4583" t="s">
        <v>28</v>
      </c>
      <c r="E4583" t="s">
        <v>45</v>
      </c>
      <c r="F4583">
        <v>2007</v>
      </c>
      <c r="G4583" t="s">
        <v>60</v>
      </c>
      <c r="H4583">
        <v>4</v>
      </c>
      <c r="I4583">
        <v>2</v>
      </c>
      <c r="J4583">
        <v>1</v>
      </c>
      <c r="K4583">
        <v>8</v>
      </c>
      <c r="L4583" t="s">
        <v>43</v>
      </c>
      <c r="M4583">
        <v>2738</v>
      </c>
      <c r="N4583">
        <v>1513</v>
      </c>
      <c r="O4583">
        <v>1310</v>
      </c>
      <c r="P4583">
        <v>0</v>
      </c>
      <c r="Q4583" t="str">
        <f t="shared" si="284"/>
        <v>NO</v>
      </c>
      <c r="R4583">
        <f t="shared" si="285"/>
        <v>1513</v>
      </c>
      <c r="S4583">
        <f t="shared" si="286"/>
        <v>204.89094514210177</v>
      </c>
      <c r="T4583">
        <f t="shared" si="287"/>
        <v>30.941829360801691</v>
      </c>
      <c r="U4583">
        <v>651</v>
      </c>
      <c r="V4583">
        <v>55000</v>
      </c>
      <c r="W4583">
        <v>310000</v>
      </c>
      <c r="X4583" s="2">
        <v>42599</v>
      </c>
      <c r="Y4583">
        <v>327618</v>
      </c>
      <c r="Z4583" s="3">
        <v>113.22</v>
      </c>
      <c r="AA4583">
        <v>0.23</v>
      </c>
      <c r="AB4583">
        <v>2016</v>
      </c>
      <c r="AC4583">
        <v>9</v>
      </c>
      <c r="AD4583">
        <v>8</v>
      </c>
      <c r="AE4583">
        <v>17</v>
      </c>
    </row>
    <row r="4584" spans="1:31" x14ac:dyDescent="0.25">
      <c r="A4584" t="s">
        <v>5103</v>
      </c>
      <c r="B4584">
        <v>63376</v>
      </c>
      <c r="C4584" t="s">
        <v>1805</v>
      </c>
      <c r="D4584" t="s">
        <v>28</v>
      </c>
      <c r="E4584" t="s">
        <v>45</v>
      </c>
      <c r="F4584">
        <v>2005</v>
      </c>
      <c r="G4584" t="s">
        <v>60</v>
      </c>
      <c r="H4584">
        <v>3</v>
      </c>
      <c r="I4584">
        <v>3</v>
      </c>
      <c r="J4584">
        <v>0</v>
      </c>
      <c r="K4584">
        <v>6</v>
      </c>
      <c r="L4584" t="s">
        <v>31</v>
      </c>
      <c r="M4584">
        <v>2034</v>
      </c>
      <c r="N4584">
        <v>2034</v>
      </c>
      <c r="O4584">
        <v>1988</v>
      </c>
      <c r="P4584">
        <v>1491</v>
      </c>
      <c r="Q4584" t="str">
        <f t="shared" si="284"/>
        <v>YES</v>
      </c>
      <c r="R4584">
        <f t="shared" si="285"/>
        <v>3525</v>
      </c>
      <c r="S4584">
        <f t="shared" si="286"/>
        <v>91.319148936170208</v>
      </c>
      <c r="T4584">
        <f t="shared" si="287"/>
        <v>32.129596358845369</v>
      </c>
      <c r="U4584">
        <v>684</v>
      </c>
      <c r="V4584">
        <v>55000</v>
      </c>
      <c r="W4584">
        <v>321900</v>
      </c>
      <c r="X4584" s="2">
        <v>42515</v>
      </c>
      <c r="Y4584">
        <v>325425</v>
      </c>
      <c r="Z4584" s="3">
        <v>158.26</v>
      </c>
      <c r="AA4584">
        <v>0.23</v>
      </c>
      <c r="AB4584">
        <v>2016</v>
      </c>
      <c r="AC4584">
        <v>11</v>
      </c>
      <c r="AD4584">
        <v>5</v>
      </c>
      <c r="AE4584">
        <v>25</v>
      </c>
    </row>
    <row r="4585" spans="1:31" x14ac:dyDescent="0.25">
      <c r="A4585" t="s">
        <v>5104</v>
      </c>
      <c r="B4585">
        <v>63366</v>
      </c>
      <c r="C4585" t="s">
        <v>2239</v>
      </c>
      <c r="D4585" t="s">
        <v>28</v>
      </c>
      <c r="E4585" t="s">
        <v>36</v>
      </c>
      <c r="F4585">
        <v>2007</v>
      </c>
      <c r="G4585" t="s">
        <v>30</v>
      </c>
      <c r="H4585">
        <v>3</v>
      </c>
      <c r="I4585">
        <v>2</v>
      </c>
      <c r="J4585">
        <v>1</v>
      </c>
      <c r="K4585">
        <v>7</v>
      </c>
      <c r="L4585" t="s">
        <v>43</v>
      </c>
      <c r="M4585">
        <v>2018</v>
      </c>
      <c r="N4585">
        <v>1258</v>
      </c>
      <c r="O4585">
        <v>760</v>
      </c>
      <c r="P4585">
        <v>0</v>
      </c>
      <c r="Q4585" t="str">
        <f t="shared" si="284"/>
        <v>NO</v>
      </c>
      <c r="R4585">
        <f t="shared" si="285"/>
        <v>1258</v>
      </c>
      <c r="S4585">
        <f t="shared" si="286"/>
        <v>173.29093799682036</v>
      </c>
      <c r="T4585">
        <f t="shared" si="287"/>
        <v>29.438772754280773</v>
      </c>
      <c r="U4585">
        <v>630</v>
      </c>
      <c r="V4585">
        <v>0</v>
      </c>
      <c r="W4585">
        <v>218000</v>
      </c>
      <c r="X4585" s="2">
        <v>42459</v>
      </c>
      <c r="Y4585">
        <v>269183</v>
      </c>
      <c r="Z4585" s="3">
        <v>108.03</v>
      </c>
      <c r="AA4585">
        <v>0.17</v>
      </c>
      <c r="AB4585">
        <v>2016</v>
      </c>
      <c r="AC4585">
        <v>9</v>
      </c>
      <c r="AD4585">
        <v>3</v>
      </c>
      <c r="AE4585">
        <v>30</v>
      </c>
    </row>
    <row r="4586" spans="1:31" x14ac:dyDescent="0.25">
      <c r="A4586" t="s">
        <v>5105</v>
      </c>
      <c r="B4586">
        <v>63366</v>
      </c>
      <c r="C4586" t="s">
        <v>2239</v>
      </c>
      <c r="D4586" t="s">
        <v>28</v>
      </c>
      <c r="E4586" t="s">
        <v>45</v>
      </c>
      <c r="F4586">
        <v>2006</v>
      </c>
      <c r="G4586" t="s">
        <v>60</v>
      </c>
      <c r="H4586">
        <v>3</v>
      </c>
      <c r="I4586">
        <v>2</v>
      </c>
      <c r="J4586">
        <v>1</v>
      </c>
      <c r="K4586">
        <v>6</v>
      </c>
      <c r="L4586" t="s">
        <v>31</v>
      </c>
      <c r="M4586">
        <v>1847</v>
      </c>
      <c r="N4586">
        <v>1847</v>
      </c>
      <c r="O4586">
        <v>1209</v>
      </c>
      <c r="P4586">
        <v>605</v>
      </c>
      <c r="Q4586" t="str">
        <f t="shared" si="284"/>
        <v>YES</v>
      </c>
      <c r="R4586">
        <f t="shared" si="285"/>
        <v>2452</v>
      </c>
      <c r="S4586">
        <f t="shared" si="286"/>
        <v>116.23164763458401</v>
      </c>
      <c r="T4586">
        <f t="shared" si="287"/>
        <v>28.446520541382199</v>
      </c>
      <c r="U4586">
        <v>1303</v>
      </c>
      <c r="V4586">
        <v>60000</v>
      </c>
      <c r="W4586">
        <v>285000</v>
      </c>
      <c r="X4586" s="2">
        <v>42481</v>
      </c>
      <c r="Y4586">
        <v>321257</v>
      </c>
      <c r="Z4586" s="3">
        <v>154.30000000000001</v>
      </c>
      <c r="AA4586">
        <v>0.23</v>
      </c>
      <c r="AB4586">
        <v>2016</v>
      </c>
      <c r="AC4586">
        <v>10</v>
      </c>
      <c r="AD4586">
        <v>4</v>
      </c>
      <c r="AE4586">
        <v>21</v>
      </c>
    </row>
    <row r="4587" spans="1:31" x14ac:dyDescent="0.25">
      <c r="A4587" t="s">
        <v>5106</v>
      </c>
      <c r="B4587">
        <v>63366</v>
      </c>
      <c r="C4587" t="s">
        <v>1830</v>
      </c>
      <c r="D4587" t="s">
        <v>28</v>
      </c>
      <c r="E4587" t="s">
        <v>1277</v>
      </c>
      <c r="F4587">
        <v>2007</v>
      </c>
      <c r="G4587" t="s">
        <v>30</v>
      </c>
      <c r="H4587">
        <v>3</v>
      </c>
      <c r="I4587">
        <v>3</v>
      </c>
      <c r="J4587">
        <v>0</v>
      </c>
      <c r="K4587">
        <v>5</v>
      </c>
      <c r="L4587" t="s">
        <v>31</v>
      </c>
      <c r="M4587">
        <v>1288</v>
      </c>
      <c r="N4587">
        <v>1288</v>
      </c>
      <c r="O4587">
        <v>1276</v>
      </c>
      <c r="P4587">
        <v>1000</v>
      </c>
      <c r="Q4587" t="str">
        <f t="shared" si="284"/>
        <v>YES</v>
      </c>
      <c r="R4587">
        <f t="shared" si="285"/>
        <v>2288</v>
      </c>
      <c r="S4587">
        <f t="shared" si="286"/>
        <v>87.849650349650346</v>
      </c>
      <c r="T4587">
        <f t="shared" si="287"/>
        <v>35.494808222080948</v>
      </c>
      <c r="U4587">
        <v>400</v>
      </c>
      <c r="V4587">
        <v>45000</v>
      </c>
      <c r="W4587">
        <v>201000</v>
      </c>
      <c r="X4587" s="2">
        <v>42725</v>
      </c>
      <c r="Y4587">
        <v>223948</v>
      </c>
      <c r="Z4587" s="3">
        <v>156.06</v>
      </c>
      <c r="AA4587">
        <v>0.13</v>
      </c>
      <c r="AB4587">
        <v>2016</v>
      </c>
      <c r="AC4587">
        <v>9</v>
      </c>
      <c r="AD4587">
        <v>12</v>
      </c>
      <c r="AE4587">
        <v>21</v>
      </c>
    </row>
    <row r="4588" spans="1:31" x14ac:dyDescent="0.25">
      <c r="A4588" t="s">
        <v>5107</v>
      </c>
      <c r="B4588">
        <v>63366</v>
      </c>
      <c r="C4588" t="s">
        <v>1830</v>
      </c>
      <c r="D4588" t="s">
        <v>28</v>
      </c>
      <c r="E4588" t="s">
        <v>716</v>
      </c>
      <c r="F4588">
        <v>2005</v>
      </c>
      <c r="G4588" t="s">
        <v>60</v>
      </c>
      <c r="H4588">
        <v>3</v>
      </c>
      <c r="I4588">
        <v>2</v>
      </c>
      <c r="J4588">
        <v>1</v>
      </c>
      <c r="K4588">
        <v>7</v>
      </c>
      <c r="L4588" t="s">
        <v>43</v>
      </c>
      <c r="M4588">
        <v>2072</v>
      </c>
      <c r="N4588">
        <v>1130</v>
      </c>
      <c r="O4588">
        <v>984</v>
      </c>
      <c r="P4588">
        <v>0</v>
      </c>
      <c r="Q4588" t="str">
        <f t="shared" si="284"/>
        <v>NO</v>
      </c>
      <c r="R4588">
        <f t="shared" si="285"/>
        <v>1130</v>
      </c>
      <c r="S4588">
        <f t="shared" si="286"/>
        <v>208.84955752212389</v>
      </c>
      <c r="T4588">
        <f t="shared" si="287"/>
        <v>38.698675062311423</v>
      </c>
      <c r="U4588">
        <v>400</v>
      </c>
      <c r="V4588">
        <v>45000</v>
      </c>
      <c r="W4588">
        <v>236000</v>
      </c>
      <c r="X4588" s="2">
        <v>42500</v>
      </c>
      <c r="Y4588">
        <v>255349</v>
      </c>
      <c r="Z4588" s="3">
        <v>113.9</v>
      </c>
      <c r="AA4588">
        <v>0.14000000000000001</v>
      </c>
      <c r="AB4588">
        <v>2016</v>
      </c>
      <c r="AC4588">
        <v>11</v>
      </c>
      <c r="AD4588">
        <v>5</v>
      </c>
      <c r="AE4588">
        <v>10</v>
      </c>
    </row>
    <row r="4589" spans="1:31" x14ac:dyDescent="0.25">
      <c r="A4589" t="s">
        <v>5108</v>
      </c>
      <c r="B4589">
        <v>63366</v>
      </c>
      <c r="C4589" t="s">
        <v>1834</v>
      </c>
      <c r="D4589" t="s">
        <v>28</v>
      </c>
      <c r="E4589" t="s">
        <v>95</v>
      </c>
      <c r="F4589">
        <v>2004</v>
      </c>
      <c r="G4589" t="s">
        <v>60</v>
      </c>
      <c r="H4589">
        <v>4</v>
      </c>
      <c r="I4589">
        <v>3</v>
      </c>
      <c r="J4589">
        <v>1</v>
      </c>
      <c r="K4589">
        <v>8</v>
      </c>
      <c r="L4589" t="s">
        <v>43</v>
      </c>
      <c r="M4589">
        <v>2118</v>
      </c>
      <c r="N4589">
        <v>1126</v>
      </c>
      <c r="O4589">
        <v>1046</v>
      </c>
      <c r="P4589">
        <v>941</v>
      </c>
      <c r="Q4589" t="str">
        <f t="shared" si="284"/>
        <v>YES</v>
      </c>
      <c r="R4589">
        <f t="shared" si="285"/>
        <v>2067</v>
      </c>
      <c r="S4589">
        <f t="shared" si="286"/>
        <v>113.69134010643445</v>
      </c>
      <c r="T4589">
        <f t="shared" si="287"/>
        <v>29.971431486583004</v>
      </c>
      <c r="U4589">
        <v>420</v>
      </c>
      <c r="V4589">
        <v>45000</v>
      </c>
      <c r="W4589">
        <v>235000</v>
      </c>
      <c r="X4589" s="2">
        <v>42580</v>
      </c>
      <c r="Y4589">
        <v>266526</v>
      </c>
      <c r="Z4589" s="3">
        <v>110.95</v>
      </c>
      <c r="AA4589">
        <v>0.18</v>
      </c>
      <c r="AB4589">
        <v>2016</v>
      </c>
      <c r="AC4589">
        <v>12</v>
      </c>
      <c r="AD4589">
        <v>7</v>
      </c>
      <c r="AE4589">
        <v>29</v>
      </c>
    </row>
    <row r="4590" spans="1:31" x14ac:dyDescent="0.25">
      <c r="A4590" t="s">
        <v>5109</v>
      </c>
      <c r="B4590">
        <v>63366</v>
      </c>
      <c r="C4590" t="s">
        <v>1834</v>
      </c>
      <c r="D4590" t="s">
        <v>28</v>
      </c>
      <c r="E4590" t="s">
        <v>114</v>
      </c>
      <c r="F4590">
        <v>2007</v>
      </c>
      <c r="G4590" t="s">
        <v>60</v>
      </c>
      <c r="H4590">
        <v>3</v>
      </c>
      <c r="I4590">
        <v>2</v>
      </c>
      <c r="J4590">
        <v>0</v>
      </c>
      <c r="K4590">
        <v>5</v>
      </c>
      <c r="L4590" t="s">
        <v>31</v>
      </c>
      <c r="M4590">
        <v>1583</v>
      </c>
      <c r="N4590">
        <v>1583</v>
      </c>
      <c r="O4590">
        <v>1553</v>
      </c>
      <c r="P4590">
        <v>0</v>
      </c>
      <c r="Q4590" t="str">
        <f t="shared" si="284"/>
        <v>NO</v>
      </c>
      <c r="R4590">
        <f t="shared" si="285"/>
        <v>1583</v>
      </c>
      <c r="S4590">
        <f t="shared" si="286"/>
        <v>139.29248262792166</v>
      </c>
      <c r="T4590">
        <f t="shared" si="287"/>
        <v>15.818698347107437</v>
      </c>
      <c r="U4590">
        <v>400</v>
      </c>
      <c r="V4590">
        <v>45000</v>
      </c>
      <c r="W4590">
        <v>220500</v>
      </c>
      <c r="X4590" s="2">
        <v>42709</v>
      </c>
      <c r="Y4590">
        <v>251430</v>
      </c>
      <c r="Z4590" s="3">
        <v>139.29</v>
      </c>
      <c r="AA4590">
        <v>0.32</v>
      </c>
      <c r="AB4590">
        <v>2016</v>
      </c>
      <c r="AC4590">
        <v>9</v>
      </c>
      <c r="AD4590">
        <v>12</v>
      </c>
      <c r="AE4590">
        <v>5</v>
      </c>
    </row>
    <row r="4591" spans="1:31" x14ac:dyDescent="0.25">
      <c r="A4591" t="s">
        <v>5110</v>
      </c>
      <c r="B4591">
        <v>63366</v>
      </c>
      <c r="C4591" t="s">
        <v>1834</v>
      </c>
      <c r="D4591" t="s">
        <v>28</v>
      </c>
      <c r="E4591" t="s">
        <v>45</v>
      </c>
      <c r="F4591">
        <v>2005</v>
      </c>
      <c r="G4591" t="s">
        <v>60</v>
      </c>
      <c r="H4591">
        <v>4</v>
      </c>
      <c r="I4591">
        <v>2</v>
      </c>
      <c r="J4591">
        <v>1</v>
      </c>
      <c r="K4591">
        <v>8</v>
      </c>
      <c r="L4591" t="s">
        <v>43</v>
      </c>
      <c r="M4591">
        <v>2572</v>
      </c>
      <c r="N4591">
        <v>1364</v>
      </c>
      <c r="O4591">
        <v>1208</v>
      </c>
      <c r="P4591">
        <v>0</v>
      </c>
      <c r="Q4591" t="str">
        <f t="shared" si="284"/>
        <v>NO</v>
      </c>
      <c r="R4591">
        <f t="shared" si="285"/>
        <v>1364</v>
      </c>
      <c r="S4591">
        <f t="shared" si="286"/>
        <v>194.28152492668622</v>
      </c>
      <c r="T4591">
        <f t="shared" si="287"/>
        <v>26.450273485846605</v>
      </c>
      <c r="U4591">
        <v>616</v>
      </c>
      <c r="V4591">
        <v>45000</v>
      </c>
      <c r="W4591">
        <v>265000</v>
      </c>
      <c r="X4591" s="2">
        <v>42461</v>
      </c>
      <c r="Y4591">
        <v>292713</v>
      </c>
      <c r="Z4591" s="3">
        <v>103.03</v>
      </c>
      <c r="AA4591">
        <v>0.23</v>
      </c>
      <c r="AB4591">
        <v>2016</v>
      </c>
      <c r="AC4591">
        <v>11</v>
      </c>
      <c r="AD4591">
        <v>4</v>
      </c>
      <c r="AE4591">
        <v>1</v>
      </c>
    </row>
    <row r="4592" spans="1:31" x14ac:dyDescent="0.25">
      <c r="A4592" t="s">
        <v>5111</v>
      </c>
      <c r="B4592">
        <v>63366</v>
      </c>
      <c r="C4592" t="s">
        <v>1834</v>
      </c>
      <c r="D4592" t="s">
        <v>28</v>
      </c>
      <c r="E4592" t="s">
        <v>51</v>
      </c>
      <c r="F4592">
        <v>2005</v>
      </c>
      <c r="G4592" t="s">
        <v>60</v>
      </c>
      <c r="H4592">
        <v>4</v>
      </c>
      <c r="I4592">
        <v>3</v>
      </c>
      <c r="J4592">
        <v>1</v>
      </c>
      <c r="K4592">
        <v>8</v>
      </c>
      <c r="L4592" t="s">
        <v>43</v>
      </c>
      <c r="M4592">
        <v>2532</v>
      </c>
      <c r="N4592">
        <v>1344</v>
      </c>
      <c r="O4592">
        <v>1188</v>
      </c>
      <c r="P4592">
        <v>850</v>
      </c>
      <c r="Q4592" t="str">
        <f t="shared" si="284"/>
        <v>YES</v>
      </c>
      <c r="R4592">
        <f t="shared" si="285"/>
        <v>2194</v>
      </c>
      <c r="S4592">
        <f t="shared" si="286"/>
        <v>102.55241567912489</v>
      </c>
      <c r="T4592">
        <f t="shared" si="287"/>
        <v>25.826446280991735</v>
      </c>
      <c r="U4592">
        <v>416</v>
      </c>
      <c r="V4592">
        <v>45000</v>
      </c>
      <c r="W4592">
        <v>225000</v>
      </c>
      <c r="X4592" s="2">
        <v>42446</v>
      </c>
      <c r="Y4592">
        <v>303443</v>
      </c>
      <c r="Z4592" s="3">
        <v>88.86</v>
      </c>
      <c r="AA4592">
        <v>0.2</v>
      </c>
      <c r="AB4592">
        <v>2016</v>
      </c>
      <c r="AC4592">
        <v>11</v>
      </c>
      <c r="AD4592">
        <v>3</v>
      </c>
      <c r="AE4592">
        <v>17</v>
      </c>
    </row>
    <row r="4593" spans="1:31" x14ac:dyDescent="0.25">
      <c r="A4593" t="s">
        <v>5112</v>
      </c>
      <c r="B4593">
        <v>63366</v>
      </c>
      <c r="C4593" t="s">
        <v>1834</v>
      </c>
      <c r="D4593" t="s">
        <v>28</v>
      </c>
      <c r="E4593" t="s">
        <v>1362</v>
      </c>
      <c r="F4593">
        <v>2005</v>
      </c>
      <c r="G4593" t="s">
        <v>60</v>
      </c>
      <c r="H4593">
        <v>3</v>
      </c>
      <c r="I4593">
        <v>2</v>
      </c>
      <c r="J4593">
        <v>0</v>
      </c>
      <c r="K4593">
        <v>5</v>
      </c>
      <c r="L4593" t="s">
        <v>31</v>
      </c>
      <c r="M4593">
        <v>1596</v>
      </c>
      <c r="N4593">
        <v>1596</v>
      </c>
      <c r="O4593">
        <v>1564</v>
      </c>
      <c r="P4593">
        <v>0</v>
      </c>
      <c r="Q4593" t="str">
        <f t="shared" si="284"/>
        <v>NO</v>
      </c>
      <c r="R4593">
        <f t="shared" si="285"/>
        <v>1596</v>
      </c>
      <c r="S4593">
        <f t="shared" si="286"/>
        <v>137.84461152882204</v>
      </c>
      <c r="T4593">
        <f t="shared" si="287"/>
        <v>33.670033670033668</v>
      </c>
      <c r="U4593">
        <v>400</v>
      </c>
      <c r="V4593">
        <v>45000</v>
      </c>
      <c r="W4593">
        <v>220000</v>
      </c>
      <c r="X4593" s="2">
        <v>42521</v>
      </c>
      <c r="Y4593">
        <v>253166</v>
      </c>
      <c r="Z4593" s="3">
        <v>137.84</v>
      </c>
      <c r="AA4593">
        <v>0.15</v>
      </c>
      <c r="AB4593">
        <v>2016</v>
      </c>
      <c r="AC4593">
        <v>11</v>
      </c>
      <c r="AD4593">
        <v>5</v>
      </c>
      <c r="AE4593">
        <v>31</v>
      </c>
    </row>
    <row r="4594" spans="1:31" x14ac:dyDescent="0.25">
      <c r="A4594" t="s">
        <v>5113</v>
      </c>
      <c r="B4594">
        <v>63366</v>
      </c>
      <c r="C4594" t="s">
        <v>1834</v>
      </c>
      <c r="D4594" t="s">
        <v>28</v>
      </c>
      <c r="E4594" t="s">
        <v>36</v>
      </c>
      <c r="F4594">
        <v>2006</v>
      </c>
      <c r="G4594" t="s">
        <v>60</v>
      </c>
      <c r="H4594">
        <v>3</v>
      </c>
      <c r="I4594">
        <v>2</v>
      </c>
      <c r="J4594">
        <v>0</v>
      </c>
      <c r="K4594">
        <v>5</v>
      </c>
      <c r="L4594" t="s">
        <v>138</v>
      </c>
      <c r="M4594">
        <v>1972</v>
      </c>
      <c r="N4594">
        <v>1972</v>
      </c>
      <c r="O4594">
        <v>1960</v>
      </c>
      <c r="P4594">
        <v>96</v>
      </c>
      <c r="Q4594" t="str">
        <f t="shared" si="284"/>
        <v>YES</v>
      </c>
      <c r="R4594">
        <f t="shared" si="285"/>
        <v>2068</v>
      </c>
      <c r="S4594">
        <f t="shared" si="286"/>
        <v>132.97872340425531</v>
      </c>
      <c r="T4594">
        <f t="shared" si="287"/>
        <v>37.136066547831248</v>
      </c>
      <c r="U4594">
        <v>400</v>
      </c>
      <c r="V4594">
        <v>45000</v>
      </c>
      <c r="W4594">
        <v>275000</v>
      </c>
      <c r="X4594" s="2">
        <v>42509</v>
      </c>
      <c r="Y4594">
        <v>301140</v>
      </c>
      <c r="Z4594" s="3">
        <v>139.44999999999999</v>
      </c>
      <c r="AA4594">
        <v>0.17</v>
      </c>
      <c r="AB4594">
        <v>2016</v>
      </c>
      <c r="AC4594">
        <v>10</v>
      </c>
      <c r="AD4594">
        <v>5</v>
      </c>
      <c r="AE4594">
        <v>19</v>
      </c>
    </row>
    <row r="4595" spans="1:31" x14ac:dyDescent="0.25">
      <c r="A4595" t="s">
        <v>5114</v>
      </c>
      <c r="B4595">
        <v>63366</v>
      </c>
      <c r="C4595" t="s">
        <v>2283</v>
      </c>
      <c r="D4595" t="s">
        <v>28</v>
      </c>
      <c r="E4595" t="s">
        <v>155</v>
      </c>
      <c r="F4595">
        <v>2017</v>
      </c>
      <c r="G4595" t="s">
        <v>60</v>
      </c>
      <c r="H4595">
        <v>3</v>
      </c>
      <c r="I4595">
        <v>3</v>
      </c>
      <c r="J4595">
        <v>0</v>
      </c>
      <c r="K4595">
        <v>5</v>
      </c>
      <c r="L4595" t="s">
        <v>31</v>
      </c>
      <c r="M4595">
        <v>2058</v>
      </c>
      <c r="N4595">
        <v>2058</v>
      </c>
      <c r="O4595">
        <v>3098</v>
      </c>
      <c r="P4595">
        <v>0</v>
      </c>
      <c r="Q4595" t="str">
        <f t="shared" si="284"/>
        <v>NO</v>
      </c>
      <c r="R4595">
        <f t="shared" si="285"/>
        <v>2058</v>
      </c>
      <c r="S4595">
        <f t="shared" si="286"/>
        <v>16.52089407191448</v>
      </c>
      <c r="T4595">
        <f t="shared" si="287"/>
        <v>2.8908614767200622</v>
      </c>
      <c r="U4595">
        <v>652</v>
      </c>
      <c r="V4595">
        <v>40700</v>
      </c>
      <c r="W4595">
        <v>34000</v>
      </c>
      <c r="X4595" s="2">
        <v>42521</v>
      </c>
      <c r="Y4595">
        <v>325505</v>
      </c>
      <c r="Z4595" s="3">
        <v>16.52</v>
      </c>
      <c r="AA4595">
        <v>0.27</v>
      </c>
      <c r="AB4595">
        <v>2016</v>
      </c>
      <c r="AC4595">
        <v>-1</v>
      </c>
      <c r="AD4595">
        <v>5</v>
      </c>
      <c r="AE4595">
        <v>31</v>
      </c>
    </row>
    <row r="4596" spans="1:31" x14ac:dyDescent="0.25">
      <c r="A4596" t="s">
        <v>5115</v>
      </c>
      <c r="B4596">
        <v>63366</v>
      </c>
      <c r="C4596" t="s">
        <v>2283</v>
      </c>
      <c r="D4596" t="s">
        <v>28</v>
      </c>
      <c r="E4596" t="s">
        <v>191</v>
      </c>
      <c r="F4596">
        <v>2008</v>
      </c>
      <c r="G4596" t="s">
        <v>60</v>
      </c>
      <c r="H4596">
        <v>3</v>
      </c>
      <c r="I4596">
        <v>2</v>
      </c>
      <c r="J4596">
        <v>1</v>
      </c>
      <c r="K4596">
        <v>6</v>
      </c>
      <c r="L4596" t="s">
        <v>43</v>
      </c>
      <c r="M4596">
        <v>1951</v>
      </c>
      <c r="N4596">
        <v>1130</v>
      </c>
      <c r="O4596">
        <v>996</v>
      </c>
      <c r="P4596">
        <v>0</v>
      </c>
      <c r="Q4596" t="str">
        <f t="shared" si="284"/>
        <v>NO</v>
      </c>
      <c r="R4596">
        <f t="shared" si="285"/>
        <v>1130</v>
      </c>
      <c r="S4596">
        <f t="shared" si="286"/>
        <v>200.88495575221239</v>
      </c>
      <c r="T4596">
        <f t="shared" si="287"/>
        <v>20.043088224906406</v>
      </c>
      <c r="U4596">
        <v>600</v>
      </c>
      <c r="V4596">
        <v>0</v>
      </c>
      <c r="W4596">
        <v>227000</v>
      </c>
      <c r="X4596" s="2">
        <v>42482</v>
      </c>
      <c r="Y4596">
        <v>277719</v>
      </c>
      <c r="Z4596" s="3">
        <v>116.35</v>
      </c>
      <c r="AA4596">
        <v>0.26</v>
      </c>
      <c r="AB4596">
        <v>2016</v>
      </c>
      <c r="AC4596">
        <v>8</v>
      </c>
      <c r="AD4596">
        <v>4</v>
      </c>
      <c r="AE4596">
        <v>22</v>
      </c>
    </row>
    <row r="4597" spans="1:31" x14ac:dyDescent="0.25">
      <c r="A4597" t="s">
        <v>5116</v>
      </c>
      <c r="B4597">
        <v>63368</v>
      </c>
      <c r="C4597" t="s">
        <v>2285</v>
      </c>
      <c r="D4597" t="s">
        <v>196</v>
      </c>
      <c r="E4597" t="s">
        <v>34</v>
      </c>
      <c r="F4597">
        <v>2005</v>
      </c>
      <c r="G4597" t="s">
        <v>176</v>
      </c>
      <c r="H4597">
        <v>4</v>
      </c>
      <c r="I4597">
        <v>2</v>
      </c>
      <c r="J4597">
        <v>1</v>
      </c>
      <c r="K4597">
        <v>7</v>
      </c>
      <c r="L4597" t="s">
        <v>31</v>
      </c>
      <c r="M4597">
        <v>2630</v>
      </c>
      <c r="N4597">
        <v>2630</v>
      </c>
      <c r="O4597">
        <v>2612</v>
      </c>
      <c r="P4597">
        <v>400</v>
      </c>
      <c r="Q4597" t="str">
        <f t="shared" si="284"/>
        <v>YES</v>
      </c>
      <c r="R4597">
        <f t="shared" si="285"/>
        <v>3030</v>
      </c>
      <c r="S4597">
        <f t="shared" si="286"/>
        <v>132.01320132013203</v>
      </c>
      <c r="T4597">
        <f t="shared" si="287"/>
        <v>36.73094582185491</v>
      </c>
      <c r="U4597">
        <v>682</v>
      </c>
      <c r="V4597">
        <v>60500</v>
      </c>
      <c r="W4597">
        <v>400000</v>
      </c>
      <c r="X4597" s="2">
        <v>42430</v>
      </c>
      <c r="Y4597">
        <v>429963</v>
      </c>
      <c r="Z4597" s="3">
        <v>152.09</v>
      </c>
      <c r="AA4597">
        <v>0.25</v>
      </c>
      <c r="AB4597">
        <v>2016</v>
      </c>
      <c r="AC4597">
        <v>11</v>
      </c>
      <c r="AD4597">
        <v>3</v>
      </c>
      <c r="AE4597">
        <v>1</v>
      </c>
    </row>
    <row r="4598" spans="1:31" x14ac:dyDescent="0.25">
      <c r="A4598" t="s">
        <v>5117</v>
      </c>
      <c r="B4598">
        <v>63368</v>
      </c>
      <c r="C4598" t="s">
        <v>2285</v>
      </c>
      <c r="D4598" t="s">
        <v>110</v>
      </c>
      <c r="E4598" t="s">
        <v>45</v>
      </c>
      <c r="F4598">
        <v>2009</v>
      </c>
      <c r="G4598" t="s">
        <v>176</v>
      </c>
      <c r="H4598">
        <v>4</v>
      </c>
      <c r="I4598">
        <v>2</v>
      </c>
      <c r="J4598">
        <v>1</v>
      </c>
      <c r="K4598">
        <v>9</v>
      </c>
      <c r="L4598" t="s">
        <v>43</v>
      </c>
      <c r="M4598">
        <v>3214</v>
      </c>
      <c r="N4598">
        <v>1742</v>
      </c>
      <c r="O4598">
        <v>1496</v>
      </c>
      <c r="P4598">
        <v>0</v>
      </c>
      <c r="Q4598" t="str">
        <f t="shared" si="284"/>
        <v>NO</v>
      </c>
      <c r="R4598">
        <f t="shared" si="285"/>
        <v>1742</v>
      </c>
      <c r="S4598">
        <f t="shared" si="286"/>
        <v>214.69575200918484</v>
      </c>
      <c r="T4598">
        <f t="shared" si="287"/>
        <v>37.329819938515584</v>
      </c>
      <c r="U4598">
        <v>600</v>
      </c>
      <c r="V4598">
        <v>49500</v>
      </c>
      <c r="W4598">
        <v>374000</v>
      </c>
      <c r="X4598" s="2">
        <v>42620</v>
      </c>
      <c r="Y4598">
        <v>378417</v>
      </c>
      <c r="Z4598" s="3">
        <v>116.37</v>
      </c>
      <c r="AA4598">
        <v>0.23</v>
      </c>
      <c r="AB4598">
        <v>2016</v>
      </c>
      <c r="AC4598">
        <v>7</v>
      </c>
      <c r="AD4598">
        <v>9</v>
      </c>
      <c r="AE4598">
        <v>7</v>
      </c>
    </row>
    <row r="4599" spans="1:31" x14ac:dyDescent="0.25">
      <c r="A4599" t="s">
        <v>5118</v>
      </c>
      <c r="B4599">
        <v>63368</v>
      </c>
      <c r="C4599" t="s">
        <v>2285</v>
      </c>
      <c r="D4599" t="s">
        <v>110</v>
      </c>
      <c r="E4599" t="s">
        <v>66</v>
      </c>
      <c r="F4599">
        <v>2007</v>
      </c>
      <c r="G4599" t="s">
        <v>176</v>
      </c>
      <c r="H4599">
        <v>4</v>
      </c>
      <c r="I4599">
        <v>4</v>
      </c>
      <c r="J4599">
        <v>1</v>
      </c>
      <c r="K4599">
        <v>9</v>
      </c>
      <c r="L4599" t="s">
        <v>43</v>
      </c>
      <c r="M4599">
        <v>3540</v>
      </c>
      <c r="N4599">
        <v>1815</v>
      </c>
      <c r="O4599">
        <v>1725</v>
      </c>
      <c r="P4599">
        <v>800</v>
      </c>
      <c r="Q4599" t="str">
        <f t="shared" si="284"/>
        <v>YES</v>
      </c>
      <c r="R4599">
        <f t="shared" si="285"/>
        <v>2615</v>
      </c>
      <c r="S4599">
        <f t="shared" si="286"/>
        <v>191.20458891013385</v>
      </c>
      <c r="T4599">
        <f t="shared" si="287"/>
        <v>47.826752372206919</v>
      </c>
      <c r="U4599">
        <v>710</v>
      </c>
      <c r="V4599">
        <v>55000</v>
      </c>
      <c r="W4599">
        <v>500000</v>
      </c>
      <c r="X4599" s="2">
        <v>42718</v>
      </c>
      <c r="Y4599">
        <v>462767</v>
      </c>
      <c r="Z4599" s="3">
        <v>141.24</v>
      </c>
      <c r="AA4599">
        <v>0.24</v>
      </c>
      <c r="AB4599">
        <v>2016</v>
      </c>
      <c r="AC4599">
        <v>9</v>
      </c>
      <c r="AD4599">
        <v>12</v>
      </c>
      <c r="AE4599">
        <v>14</v>
      </c>
    </row>
    <row r="4600" spans="1:31" x14ac:dyDescent="0.25">
      <c r="A4600" t="s">
        <v>5119</v>
      </c>
      <c r="B4600">
        <v>63368</v>
      </c>
      <c r="C4600" t="s">
        <v>2289</v>
      </c>
      <c r="D4600" t="s">
        <v>110</v>
      </c>
      <c r="E4600" t="s">
        <v>359</v>
      </c>
      <c r="F4600">
        <v>2009</v>
      </c>
      <c r="G4600" t="s">
        <v>176</v>
      </c>
      <c r="H4600">
        <v>4</v>
      </c>
      <c r="I4600">
        <v>3</v>
      </c>
      <c r="J4600">
        <v>1</v>
      </c>
      <c r="K4600">
        <v>8</v>
      </c>
      <c r="L4600" t="s">
        <v>43</v>
      </c>
      <c r="M4600">
        <v>3816</v>
      </c>
      <c r="N4600">
        <v>2120</v>
      </c>
      <c r="O4600">
        <v>1852</v>
      </c>
      <c r="P4600">
        <v>0</v>
      </c>
      <c r="Q4600" t="str">
        <f t="shared" si="284"/>
        <v>NO</v>
      </c>
      <c r="R4600">
        <f t="shared" si="285"/>
        <v>2120</v>
      </c>
      <c r="S4600">
        <f t="shared" si="286"/>
        <v>186.32075471698113</v>
      </c>
      <c r="T4600">
        <f t="shared" si="287"/>
        <v>25.908434999344092</v>
      </c>
      <c r="U4600">
        <v>724</v>
      </c>
      <c r="V4600">
        <v>55000</v>
      </c>
      <c r="W4600">
        <v>395000</v>
      </c>
      <c r="X4600" s="2">
        <v>42564</v>
      </c>
      <c r="Y4600">
        <v>437712</v>
      </c>
      <c r="Z4600" s="3">
        <v>103.51</v>
      </c>
      <c r="AA4600">
        <v>0.35</v>
      </c>
      <c r="AB4600">
        <v>2016</v>
      </c>
      <c r="AC4600">
        <v>7</v>
      </c>
      <c r="AD4600">
        <v>7</v>
      </c>
      <c r="AE4600">
        <v>13</v>
      </c>
    </row>
    <row r="4601" spans="1:31" x14ac:dyDescent="0.25">
      <c r="A4601" t="s">
        <v>5120</v>
      </c>
      <c r="B4601">
        <v>63368</v>
      </c>
      <c r="C4601" t="s">
        <v>2289</v>
      </c>
      <c r="D4601" t="s">
        <v>196</v>
      </c>
      <c r="E4601" t="s">
        <v>186</v>
      </c>
      <c r="F4601">
        <v>2006</v>
      </c>
      <c r="G4601" t="s">
        <v>60</v>
      </c>
      <c r="H4601">
        <v>4</v>
      </c>
      <c r="I4601">
        <v>3</v>
      </c>
      <c r="J4601">
        <v>1</v>
      </c>
      <c r="K4601">
        <v>10</v>
      </c>
      <c r="L4601" t="s">
        <v>43</v>
      </c>
      <c r="M4601">
        <v>3966</v>
      </c>
      <c r="N4601">
        <v>2186</v>
      </c>
      <c r="O4601">
        <v>2004</v>
      </c>
      <c r="P4601">
        <v>0</v>
      </c>
      <c r="Q4601" t="str">
        <f t="shared" si="284"/>
        <v>NO</v>
      </c>
      <c r="R4601">
        <f t="shared" si="285"/>
        <v>2186</v>
      </c>
      <c r="S4601">
        <f t="shared" si="286"/>
        <v>216.37694419030191</v>
      </c>
      <c r="T4601">
        <f t="shared" si="287"/>
        <v>28.575225943646998</v>
      </c>
      <c r="U4601">
        <v>704</v>
      </c>
      <c r="V4601">
        <v>55000</v>
      </c>
      <c r="W4601">
        <v>473000</v>
      </c>
      <c r="X4601" s="2">
        <v>42375</v>
      </c>
      <c r="Y4601">
        <v>444456</v>
      </c>
      <c r="Z4601" s="3">
        <v>119.26</v>
      </c>
      <c r="AA4601">
        <v>0.38</v>
      </c>
      <c r="AB4601">
        <v>2016</v>
      </c>
      <c r="AC4601">
        <v>10</v>
      </c>
      <c r="AD4601">
        <v>1</v>
      </c>
      <c r="AE4601">
        <v>6</v>
      </c>
    </row>
    <row r="4602" spans="1:31" x14ac:dyDescent="0.25">
      <c r="A4602" t="s">
        <v>5121</v>
      </c>
      <c r="B4602">
        <v>63368</v>
      </c>
      <c r="C4602" t="s">
        <v>2289</v>
      </c>
      <c r="D4602" t="s">
        <v>196</v>
      </c>
      <c r="E4602" t="s">
        <v>40</v>
      </c>
      <c r="F4602">
        <v>2009</v>
      </c>
      <c r="G4602" t="s">
        <v>60</v>
      </c>
      <c r="H4602">
        <v>4</v>
      </c>
      <c r="I4602">
        <v>2</v>
      </c>
      <c r="J4602">
        <v>1</v>
      </c>
      <c r="K4602">
        <v>9</v>
      </c>
      <c r="L4602" t="s">
        <v>43</v>
      </c>
      <c r="M4602">
        <v>3862</v>
      </c>
      <c r="N4602">
        <v>2118</v>
      </c>
      <c r="O4602">
        <v>1876</v>
      </c>
      <c r="P4602">
        <v>0</v>
      </c>
      <c r="Q4602" t="str">
        <f t="shared" si="284"/>
        <v>NO</v>
      </c>
      <c r="R4602">
        <f t="shared" si="285"/>
        <v>2118</v>
      </c>
      <c r="S4602">
        <f t="shared" si="286"/>
        <v>195.93956562795088</v>
      </c>
      <c r="T4602">
        <f t="shared" si="287"/>
        <v>31.756963575145392</v>
      </c>
      <c r="U4602">
        <v>660</v>
      </c>
      <c r="V4602">
        <v>55000</v>
      </c>
      <c r="W4602">
        <v>415000</v>
      </c>
      <c r="X4602" s="2">
        <v>42523</v>
      </c>
      <c r="Y4602">
        <v>426905</v>
      </c>
      <c r="Z4602" s="3">
        <v>107.46</v>
      </c>
      <c r="AA4602">
        <v>0.3</v>
      </c>
      <c r="AB4602">
        <v>2016</v>
      </c>
      <c r="AC4602">
        <v>7</v>
      </c>
      <c r="AD4602">
        <v>6</v>
      </c>
      <c r="AE4602">
        <v>2</v>
      </c>
    </row>
    <row r="4603" spans="1:31" x14ac:dyDescent="0.25">
      <c r="A4603" t="s">
        <v>5122</v>
      </c>
      <c r="B4603">
        <v>63368</v>
      </c>
      <c r="C4603" t="s">
        <v>2296</v>
      </c>
      <c r="D4603" t="s">
        <v>196</v>
      </c>
      <c r="E4603" t="s">
        <v>74</v>
      </c>
      <c r="F4603">
        <v>2006</v>
      </c>
      <c r="G4603" t="s">
        <v>60</v>
      </c>
      <c r="H4603">
        <v>4</v>
      </c>
      <c r="I4603">
        <v>3</v>
      </c>
      <c r="J4603">
        <v>1</v>
      </c>
      <c r="K4603">
        <v>10</v>
      </c>
      <c r="L4603" t="s">
        <v>43</v>
      </c>
      <c r="M4603">
        <v>3774</v>
      </c>
      <c r="N4603">
        <v>2106</v>
      </c>
      <c r="O4603">
        <v>1836</v>
      </c>
      <c r="P4603">
        <v>0</v>
      </c>
      <c r="Q4603" t="str">
        <f t="shared" si="284"/>
        <v>NO</v>
      </c>
      <c r="R4603">
        <f t="shared" si="285"/>
        <v>2106</v>
      </c>
      <c r="S4603">
        <f t="shared" si="286"/>
        <v>193.77967711301045</v>
      </c>
      <c r="T4603">
        <f t="shared" si="287"/>
        <v>28.389960208142025</v>
      </c>
      <c r="U4603">
        <v>759</v>
      </c>
      <c r="V4603">
        <v>55000</v>
      </c>
      <c r="W4603">
        <v>408100</v>
      </c>
      <c r="X4603" s="2">
        <v>42655</v>
      </c>
      <c r="Y4603">
        <v>426863</v>
      </c>
      <c r="Z4603" s="3">
        <v>108.13</v>
      </c>
      <c r="AA4603">
        <v>0.33</v>
      </c>
      <c r="AB4603">
        <v>2016</v>
      </c>
      <c r="AC4603">
        <v>10</v>
      </c>
      <c r="AD4603">
        <v>10</v>
      </c>
      <c r="AE4603">
        <v>12</v>
      </c>
    </row>
    <row r="4604" spans="1:31" x14ac:dyDescent="0.25">
      <c r="A4604" t="s">
        <v>5123</v>
      </c>
      <c r="B4604">
        <v>63304</v>
      </c>
      <c r="C4604" t="s">
        <v>1837</v>
      </c>
      <c r="D4604" t="s">
        <v>196</v>
      </c>
      <c r="E4604" t="s">
        <v>99</v>
      </c>
      <c r="F4604">
        <v>2006</v>
      </c>
      <c r="G4604" t="s">
        <v>176</v>
      </c>
      <c r="H4604">
        <v>4</v>
      </c>
      <c r="I4604">
        <v>3</v>
      </c>
      <c r="J4604">
        <v>1</v>
      </c>
      <c r="K4604">
        <v>9</v>
      </c>
      <c r="L4604" t="s">
        <v>43</v>
      </c>
      <c r="M4604">
        <v>3858</v>
      </c>
      <c r="N4604">
        <v>2139</v>
      </c>
      <c r="O4604">
        <v>1943</v>
      </c>
      <c r="P4604">
        <v>1554</v>
      </c>
      <c r="Q4604" t="str">
        <f t="shared" si="284"/>
        <v>YES</v>
      </c>
      <c r="R4604">
        <f t="shared" si="285"/>
        <v>3693</v>
      </c>
      <c r="S4604">
        <f t="shared" si="286"/>
        <v>134.03736799350122</v>
      </c>
      <c r="T4604">
        <f t="shared" si="287"/>
        <v>39.18495297805643</v>
      </c>
      <c r="U4604">
        <v>768</v>
      </c>
      <c r="V4604">
        <v>0</v>
      </c>
      <c r="W4604">
        <v>495000</v>
      </c>
      <c r="X4604" s="2">
        <v>42521</v>
      </c>
      <c r="Y4604">
        <v>540159</v>
      </c>
      <c r="Z4604" s="3">
        <v>128.30000000000001</v>
      </c>
      <c r="AA4604">
        <v>0.28999999999999998</v>
      </c>
      <c r="AB4604">
        <v>2016</v>
      </c>
      <c r="AC4604">
        <v>10</v>
      </c>
      <c r="AD4604">
        <v>5</v>
      </c>
      <c r="AE4604">
        <v>31</v>
      </c>
    </row>
    <row r="4605" spans="1:31" x14ac:dyDescent="0.25">
      <c r="A4605" t="s">
        <v>5124</v>
      </c>
      <c r="B4605">
        <v>63304</v>
      </c>
      <c r="C4605" t="s">
        <v>1837</v>
      </c>
      <c r="D4605" t="s">
        <v>196</v>
      </c>
      <c r="E4605" t="s">
        <v>327</v>
      </c>
      <c r="F4605">
        <v>2005</v>
      </c>
      <c r="G4605" t="s">
        <v>176</v>
      </c>
      <c r="H4605">
        <v>4</v>
      </c>
      <c r="I4605">
        <v>3</v>
      </c>
      <c r="J4605">
        <v>1</v>
      </c>
      <c r="K4605">
        <v>8</v>
      </c>
      <c r="L4605" t="s">
        <v>43</v>
      </c>
      <c r="M4605">
        <v>3908</v>
      </c>
      <c r="N4605">
        <v>2189</v>
      </c>
      <c r="O4605">
        <v>1943</v>
      </c>
      <c r="P4605">
        <v>1749</v>
      </c>
      <c r="Q4605" t="str">
        <f t="shared" si="284"/>
        <v>YES</v>
      </c>
      <c r="R4605">
        <f t="shared" si="285"/>
        <v>3938</v>
      </c>
      <c r="S4605">
        <f t="shared" si="286"/>
        <v>126.96800406297614</v>
      </c>
      <c r="T4605">
        <f t="shared" si="287"/>
        <v>33.760060498028409</v>
      </c>
      <c r="U4605">
        <v>864</v>
      </c>
      <c r="V4605">
        <v>0</v>
      </c>
      <c r="W4605">
        <v>500000</v>
      </c>
      <c r="X4605" s="2">
        <v>42531</v>
      </c>
      <c r="Y4605">
        <v>546045</v>
      </c>
      <c r="Z4605" s="3">
        <v>127.94</v>
      </c>
      <c r="AA4605">
        <v>0.34</v>
      </c>
      <c r="AB4605">
        <v>2016</v>
      </c>
      <c r="AC4605">
        <v>11</v>
      </c>
      <c r="AD4605">
        <v>6</v>
      </c>
      <c r="AE4605">
        <v>10</v>
      </c>
    </row>
    <row r="4606" spans="1:31" x14ac:dyDescent="0.25">
      <c r="A4606" t="s">
        <v>5125</v>
      </c>
      <c r="B4606">
        <v>63367</v>
      </c>
      <c r="C4606" t="s">
        <v>2332</v>
      </c>
      <c r="D4606" t="s">
        <v>110</v>
      </c>
      <c r="E4606" t="s">
        <v>36</v>
      </c>
      <c r="F4606">
        <v>2009</v>
      </c>
      <c r="G4606" t="s">
        <v>30</v>
      </c>
      <c r="H4606">
        <v>4</v>
      </c>
      <c r="I4606">
        <v>2</v>
      </c>
      <c r="J4606">
        <v>1</v>
      </c>
      <c r="K4606">
        <v>7</v>
      </c>
      <c r="L4606" t="s">
        <v>43</v>
      </c>
      <c r="M4606">
        <v>2155</v>
      </c>
      <c r="N4606">
        <v>1148</v>
      </c>
      <c r="O4606">
        <v>1007</v>
      </c>
      <c r="P4606">
        <v>0</v>
      </c>
      <c r="Q4606" t="str">
        <f t="shared" si="284"/>
        <v>NO</v>
      </c>
      <c r="R4606">
        <f t="shared" si="285"/>
        <v>1148</v>
      </c>
      <c r="S4606">
        <f t="shared" si="286"/>
        <v>202.09059233449477</v>
      </c>
      <c r="T4606">
        <f t="shared" si="287"/>
        <v>31.329336142170362</v>
      </c>
      <c r="U4606">
        <v>441</v>
      </c>
      <c r="V4606">
        <v>33748</v>
      </c>
      <c r="W4606">
        <v>232000</v>
      </c>
      <c r="X4606" s="2">
        <v>42584</v>
      </c>
      <c r="Y4606">
        <v>261818</v>
      </c>
      <c r="Z4606" s="3">
        <v>107.66</v>
      </c>
      <c r="AA4606">
        <v>0.17</v>
      </c>
      <c r="AB4606">
        <v>2016</v>
      </c>
      <c r="AC4606">
        <v>7</v>
      </c>
      <c r="AD4606">
        <v>8</v>
      </c>
      <c r="AE4606">
        <v>2</v>
      </c>
    </row>
    <row r="4607" spans="1:31" x14ac:dyDescent="0.25">
      <c r="A4607" t="s">
        <v>5126</v>
      </c>
      <c r="B4607">
        <v>63367</v>
      </c>
      <c r="C4607" t="s">
        <v>2332</v>
      </c>
      <c r="D4607" t="s">
        <v>110</v>
      </c>
      <c r="E4607" t="s">
        <v>95</v>
      </c>
      <c r="F4607">
        <v>2007</v>
      </c>
      <c r="G4607" t="s">
        <v>30</v>
      </c>
      <c r="H4607">
        <v>3</v>
      </c>
      <c r="I4607">
        <v>2</v>
      </c>
      <c r="J4607">
        <v>1</v>
      </c>
      <c r="K4607">
        <v>7</v>
      </c>
      <c r="L4607" t="s">
        <v>43</v>
      </c>
      <c r="M4607">
        <v>1930</v>
      </c>
      <c r="N4607">
        <v>1184</v>
      </c>
      <c r="O4607">
        <v>1132</v>
      </c>
      <c r="P4607">
        <v>0</v>
      </c>
      <c r="Q4607" t="str">
        <f t="shared" si="284"/>
        <v>NO</v>
      </c>
      <c r="R4607">
        <f t="shared" si="285"/>
        <v>1184</v>
      </c>
      <c r="S4607">
        <f t="shared" si="286"/>
        <v>174.74662162162161</v>
      </c>
      <c r="T4607">
        <f t="shared" si="287"/>
        <v>26.387613508825634</v>
      </c>
      <c r="U4607">
        <v>400</v>
      </c>
      <c r="V4607">
        <v>0</v>
      </c>
      <c r="W4607">
        <v>206900</v>
      </c>
      <c r="X4607" s="2">
        <v>42677</v>
      </c>
      <c r="Y4607">
        <v>244425</v>
      </c>
      <c r="Z4607" s="3">
        <v>107.2</v>
      </c>
      <c r="AA4607">
        <v>0.18</v>
      </c>
      <c r="AB4607">
        <v>2016</v>
      </c>
      <c r="AC4607">
        <v>9</v>
      </c>
      <c r="AD4607">
        <v>11</v>
      </c>
      <c r="AE4607">
        <v>3</v>
      </c>
    </row>
    <row r="4608" spans="1:31" x14ac:dyDescent="0.25">
      <c r="A4608" t="s">
        <v>5127</v>
      </c>
      <c r="B4608">
        <v>63367</v>
      </c>
      <c r="C4608" t="s">
        <v>2332</v>
      </c>
      <c r="D4608" t="s">
        <v>110</v>
      </c>
      <c r="E4608" t="s">
        <v>1362</v>
      </c>
      <c r="F4608">
        <v>2006</v>
      </c>
      <c r="G4608" t="s">
        <v>30</v>
      </c>
      <c r="H4608">
        <v>4</v>
      </c>
      <c r="I4608">
        <v>2</v>
      </c>
      <c r="J4608">
        <v>1</v>
      </c>
      <c r="K4608">
        <v>6</v>
      </c>
      <c r="L4608" t="s">
        <v>43</v>
      </c>
      <c r="M4608">
        <v>1793</v>
      </c>
      <c r="N4608">
        <v>1136</v>
      </c>
      <c r="O4608">
        <v>1120</v>
      </c>
      <c r="P4608">
        <v>0</v>
      </c>
      <c r="Q4608" t="str">
        <f t="shared" si="284"/>
        <v>NO</v>
      </c>
      <c r="R4608">
        <f t="shared" si="285"/>
        <v>1136</v>
      </c>
      <c r="S4608">
        <f t="shared" si="286"/>
        <v>184.85915492957747</v>
      </c>
      <c r="T4608">
        <f t="shared" si="287"/>
        <v>32.139577594123047</v>
      </c>
      <c r="U4608">
        <v>440</v>
      </c>
      <c r="V4608">
        <v>33748</v>
      </c>
      <c r="W4608">
        <v>210000</v>
      </c>
      <c r="X4608" s="2">
        <v>42465</v>
      </c>
      <c r="Y4608">
        <v>246787</v>
      </c>
      <c r="Z4608" s="3">
        <v>117.12</v>
      </c>
      <c r="AA4608">
        <v>0.15</v>
      </c>
      <c r="AB4608">
        <v>2016</v>
      </c>
      <c r="AC4608">
        <v>10</v>
      </c>
      <c r="AD4608">
        <v>4</v>
      </c>
      <c r="AE4608">
        <v>5</v>
      </c>
    </row>
    <row r="4609" spans="1:31" x14ac:dyDescent="0.25">
      <c r="A4609" t="s">
        <v>5128</v>
      </c>
      <c r="B4609">
        <v>63367</v>
      </c>
      <c r="C4609" t="s">
        <v>2332</v>
      </c>
      <c r="D4609" t="s">
        <v>110</v>
      </c>
      <c r="E4609" t="s">
        <v>66</v>
      </c>
      <c r="F4609">
        <v>2008</v>
      </c>
      <c r="G4609" t="s">
        <v>30</v>
      </c>
      <c r="H4609">
        <v>4</v>
      </c>
      <c r="I4609">
        <v>2</v>
      </c>
      <c r="J4609">
        <v>1</v>
      </c>
      <c r="K4609">
        <v>8</v>
      </c>
      <c r="L4609" t="s">
        <v>43</v>
      </c>
      <c r="M4609">
        <v>2574</v>
      </c>
      <c r="N4609">
        <v>1342</v>
      </c>
      <c r="O4609">
        <v>1232</v>
      </c>
      <c r="P4609">
        <v>0</v>
      </c>
      <c r="Q4609" t="str">
        <f t="shared" si="284"/>
        <v>NO</v>
      </c>
      <c r="R4609">
        <f t="shared" si="285"/>
        <v>1342</v>
      </c>
      <c r="S4609">
        <f t="shared" si="286"/>
        <v>211.62444113263786</v>
      </c>
      <c r="T4609">
        <f t="shared" si="287"/>
        <v>27.165595347413529</v>
      </c>
      <c r="U4609">
        <v>730</v>
      </c>
      <c r="V4609">
        <v>33748</v>
      </c>
      <c r="W4609">
        <v>284000</v>
      </c>
      <c r="X4609" s="2">
        <v>42667</v>
      </c>
      <c r="Y4609">
        <v>294723</v>
      </c>
      <c r="Z4609" s="3">
        <v>110.33</v>
      </c>
      <c r="AA4609">
        <v>0.24</v>
      </c>
      <c r="AB4609">
        <v>2016</v>
      </c>
      <c r="AC4609">
        <v>8</v>
      </c>
      <c r="AD4609">
        <v>10</v>
      </c>
      <c r="AE4609">
        <v>24</v>
      </c>
    </row>
    <row r="4610" spans="1:31" x14ac:dyDescent="0.25">
      <c r="A4610" t="s">
        <v>5129</v>
      </c>
      <c r="B4610">
        <v>63304</v>
      </c>
      <c r="C4610" t="s">
        <v>2332</v>
      </c>
      <c r="D4610" t="s">
        <v>110</v>
      </c>
      <c r="E4610" t="s">
        <v>1362</v>
      </c>
      <c r="F4610">
        <v>2010</v>
      </c>
      <c r="G4610" t="s">
        <v>30</v>
      </c>
      <c r="H4610">
        <v>4</v>
      </c>
      <c r="I4610">
        <v>2</v>
      </c>
      <c r="J4610">
        <v>1</v>
      </c>
      <c r="K4610">
        <v>8</v>
      </c>
      <c r="L4610" t="s">
        <v>43</v>
      </c>
      <c r="M4610">
        <v>2560</v>
      </c>
      <c r="N4610">
        <v>1328</v>
      </c>
      <c r="O4610">
        <v>1232</v>
      </c>
      <c r="P4610">
        <v>0</v>
      </c>
      <c r="Q4610" t="str">
        <f t="shared" si="284"/>
        <v>NO</v>
      </c>
      <c r="R4610">
        <f t="shared" si="285"/>
        <v>1328</v>
      </c>
      <c r="S4610">
        <f t="shared" si="286"/>
        <v>191.94277108433735</v>
      </c>
      <c r="T4610">
        <f t="shared" si="287"/>
        <v>39.011325374961736</v>
      </c>
      <c r="U4610">
        <v>400</v>
      </c>
      <c r="V4610">
        <v>33748</v>
      </c>
      <c r="W4610">
        <v>254900</v>
      </c>
      <c r="X4610" s="2">
        <v>42620</v>
      </c>
      <c r="Y4610">
        <v>292856</v>
      </c>
      <c r="Z4610" s="3">
        <v>99.57</v>
      </c>
      <c r="AA4610">
        <v>0.15</v>
      </c>
      <c r="AB4610">
        <v>2016</v>
      </c>
      <c r="AC4610">
        <v>6</v>
      </c>
      <c r="AD4610">
        <v>9</v>
      </c>
      <c r="AE4610">
        <v>7</v>
      </c>
    </row>
    <row r="4611" spans="1:31" x14ac:dyDescent="0.25">
      <c r="A4611" t="s">
        <v>5130</v>
      </c>
      <c r="B4611">
        <v>63367</v>
      </c>
      <c r="C4611" t="s">
        <v>2332</v>
      </c>
      <c r="D4611" t="s">
        <v>110</v>
      </c>
      <c r="E4611" t="s">
        <v>89</v>
      </c>
      <c r="F4611">
        <v>2006</v>
      </c>
      <c r="G4611" t="s">
        <v>60</v>
      </c>
      <c r="H4611">
        <v>4</v>
      </c>
      <c r="I4611">
        <v>2</v>
      </c>
      <c r="J4611">
        <v>1</v>
      </c>
      <c r="K4611">
        <v>9</v>
      </c>
      <c r="L4611" t="s">
        <v>43</v>
      </c>
      <c r="M4611">
        <v>2590</v>
      </c>
      <c r="N4611">
        <v>1358</v>
      </c>
      <c r="O4611">
        <v>1232</v>
      </c>
      <c r="P4611">
        <v>407</v>
      </c>
      <c r="Q4611" t="str">
        <f t="shared" ref="Q4611:Q4674" si="288">IF(P4611&gt;0,"YES","NO")</f>
        <v>YES</v>
      </c>
      <c r="R4611">
        <f t="shared" ref="R4611:R4674" si="289">P4611+N4611</f>
        <v>1765</v>
      </c>
      <c r="S4611">
        <f t="shared" ref="S4611:S4674" si="290">W4611/R4611</f>
        <v>168.83852691218129</v>
      </c>
      <c r="T4611">
        <f t="shared" ref="T4611:T4674" si="291">(W4611/(43560*AA4611))</f>
        <v>24.432638069001705</v>
      </c>
      <c r="U4611">
        <v>440</v>
      </c>
      <c r="V4611">
        <v>33748</v>
      </c>
      <c r="W4611">
        <v>298000</v>
      </c>
      <c r="X4611" s="2">
        <v>42613</v>
      </c>
      <c r="Y4611">
        <v>303775</v>
      </c>
      <c r="Z4611" s="3">
        <v>115.06</v>
      </c>
      <c r="AA4611">
        <v>0.28000000000000003</v>
      </c>
      <c r="AB4611">
        <v>2016</v>
      </c>
      <c r="AC4611">
        <v>10</v>
      </c>
      <c r="AD4611">
        <v>8</v>
      </c>
      <c r="AE4611">
        <v>31</v>
      </c>
    </row>
    <row r="4612" spans="1:31" x14ac:dyDescent="0.25">
      <c r="A4612" t="s">
        <v>5131</v>
      </c>
      <c r="B4612">
        <v>63367</v>
      </c>
      <c r="C4612" t="s">
        <v>2346</v>
      </c>
      <c r="D4612" t="s">
        <v>110</v>
      </c>
      <c r="E4612" t="s">
        <v>454</v>
      </c>
      <c r="F4612">
        <v>2015</v>
      </c>
      <c r="G4612" t="s">
        <v>181</v>
      </c>
      <c r="H4612">
        <v>4</v>
      </c>
      <c r="I4612">
        <v>2</v>
      </c>
      <c r="J4612">
        <v>1</v>
      </c>
      <c r="K4612">
        <v>8</v>
      </c>
      <c r="L4612" t="s">
        <v>43</v>
      </c>
      <c r="M4612">
        <v>3828</v>
      </c>
      <c r="N4612">
        <v>2394</v>
      </c>
      <c r="O4612">
        <v>2394</v>
      </c>
      <c r="P4612">
        <v>0</v>
      </c>
      <c r="Q4612" t="str">
        <f t="shared" si="288"/>
        <v>NO</v>
      </c>
      <c r="R4612">
        <f t="shared" si="289"/>
        <v>2394</v>
      </c>
      <c r="S4612">
        <f t="shared" si="290"/>
        <v>161.03007518796991</v>
      </c>
      <c r="T4612">
        <f t="shared" si="291"/>
        <v>22.69230769230769</v>
      </c>
      <c r="U4612">
        <v>660</v>
      </c>
      <c r="V4612">
        <v>60000</v>
      </c>
      <c r="W4612">
        <v>385506</v>
      </c>
      <c r="X4612" s="2">
        <v>42486</v>
      </c>
      <c r="Y4612">
        <v>515446</v>
      </c>
      <c r="Z4612" s="3">
        <v>100.71</v>
      </c>
      <c r="AA4612">
        <v>0.39</v>
      </c>
      <c r="AB4612">
        <v>2016</v>
      </c>
      <c r="AC4612">
        <v>1</v>
      </c>
      <c r="AD4612">
        <v>4</v>
      </c>
      <c r="AE4612">
        <v>26</v>
      </c>
    </row>
    <row r="4613" spans="1:31" x14ac:dyDescent="0.25">
      <c r="A4613" t="s">
        <v>5132</v>
      </c>
      <c r="B4613">
        <v>63367</v>
      </c>
      <c r="C4613" t="s">
        <v>2346</v>
      </c>
      <c r="D4613" t="s">
        <v>110</v>
      </c>
      <c r="E4613" t="s">
        <v>99</v>
      </c>
      <c r="F4613">
        <v>2015</v>
      </c>
      <c r="G4613" t="s">
        <v>181</v>
      </c>
      <c r="H4613">
        <v>4</v>
      </c>
      <c r="I4613">
        <v>3</v>
      </c>
      <c r="J4613">
        <v>0</v>
      </c>
      <c r="K4613">
        <v>7</v>
      </c>
      <c r="L4613" t="s">
        <v>31</v>
      </c>
      <c r="M4613">
        <v>2774</v>
      </c>
      <c r="N4613">
        <v>2774</v>
      </c>
      <c r="O4613">
        <v>2774</v>
      </c>
      <c r="P4613">
        <v>0</v>
      </c>
      <c r="Q4613" t="str">
        <f t="shared" si="288"/>
        <v>NO</v>
      </c>
      <c r="R4613">
        <f t="shared" si="289"/>
        <v>2774</v>
      </c>
      <c r="S4613">
        <f t="shared" si="290"/>
        <v>169.77757750540735</v>
      </c>
      <c r="T4613">
        <f t="shared" si="291"/>
        <v>37.282147493746244</v>
      </c>
      <c r="U4613">
        <v>720</v>
      </c>
      <c r="V4613">
        <v>60000</v>
      </c>
      <c r="W4613">
        <v>470963</v>
      </c>
      <c r="X4613" s="2">
        <v>42408</v>
      </c>
      <c r="Y4613">
        <v>507695</v>
      </c>
      <c r="Z4613" s="3">
        <v>169.78</v>
      </c>
      <c r="AA4613">
        <v>0.28999999999999998</v>
      </c>
      <c r="AB4613">
        <v>2016</v>
      </c>
      <c r="AC4613">
        <v>1</v>
      </c>
      <c r="AD4613">
        <v>2</v>
      </c>
      <c r="AE4613">
        <v>8</v>
      </c>
    </row>
    <row r="4614" spans="1:31" x14ac:dyDescent="0.25">
      <c r="A4614" t="s">
        <v>5133</v>
      </c>
      <c r="B4614">
        <v>63368</v>
      </c>
      <c r="C4614" t="s">
        <v>2353</v>
      </c>
      <c r="D4614" t="s">
        <v>110</v>
      </c>
      <c r="E4614" t="s">
        <v>716</v>
      </c>
      <c r="F4614">
        <v>2006</v>
      </c>
      <c r="G4614" t="s">
        <v>30</v>
      </c>
      <c r="H4614">
        <v>3</v>
      </c>
      <c r="I4614">
        <v>2</v>
      </c>
      <c r="J4614">
        <v>0</v>
      </c>
      <c r="K4614">
        <v>5</v>
      </c>
      <c r="L4614" t="s">
        <v>31</v>
      </c>
      <c r="M4614">
        <v>1322</v>
      </c>
      <c r="N4614">
        <v>1322</v>
      </c>
      <c r="O4614">
        <v>1322</v>
      </c>
      <c r="P4614">
        <v>0</v>
      </c>
      <c r="Q4614" t="str">
        <f t="shared" si="288"/>
        <v>NO</v>
      </c>
      <c r="R4614">
        <f t="shared" si="289"/>
        <v>1322</v>
      </c>
      <c r="S4614">
        <f t="shared" si="290"/>
        <v>141.07413010590014</v>
      </c>
      <c r="T4614">
        <f t="shared" si="291"/>
        <v>30.581791945428307</v>
      </c>
      <c r="U4614">
        <v>400</v>
      </c>
      <c r="V4614">
        <v>0</v>
      </c>
      <c r="W4614">
        <v>186500</v>
      </c>
      <c r="X4614" s="2">
        <v>42635</v>
      </c>
      <c r="Y4614">
        <v>216952</v>
      </c>
      <c r="Z4614" s="3">
        <v>141.07</v>
      </c>
      <c r="AA4614">
        <v>0.14000000000000001</v>
      </c>
      <c r="AB4614">
        <v>2016</v>
      </c>
      <c r="AC4614">
        <v>10</v>
      </c>
      <c r="AD4614">
        <v>9</v>
      </c>
      <c r="AE4614">
        <v>22</v>
      </c>
    </row>
    <row r="4615" spans="1:31" x14ac:dyDescent="0.25">
      <c r="A4615" t="s">
        <v>5134</v>
      </c>
      <c r="B4615">
        <v>63368</v>
      </c>
      <c r="C4615" t="s">
        <v>2353</v>
      </c>
      <c r="D4615" t="s">
        <v>110</v>
      </c>
      <c r="E4615" t="s">
        <v>716</v>
      </c>
      <c r="F4615">
        <v>2006</v>
      </c>
      <c r="G4615" t="s">
        <v>30</v>
      </c>
      <c r="H4615">
        <v>4</v>
      </c>
      <c r="I4615">
        <v>2</v>
      </c>
      <c r="J4615">
        <v>1</v>
      </c>
      <c r="K4615">
        <v>7</v>
      </c>
      <c r="L4615" t="s">
        <v>43</v>
      </c>
      <c r="M4615">
        <v>1998</v>
      </c>
      <c r="N4615">
        <v>1188</v>
      </c>
      <c r="O4615">
        <v>918</v>
      </c>
      <c r="P4615">
        <v>0</v>
      </c>
      <c r="Q4615" t="str">
        <f t="shared" si="288"/>
        <v>NO</v>
      </c>
      <c r="R4615">
        <f t="shared" si="289"/>
        <v>1188</v>
      </c>
      <c r="S4615">
        <f t="shared" si="290"/>
        <v>189.39393939393941</v>
      </c>
      <c r="T4615">
        <f t="shared" si="291"/>
        <v>36.894923258559622</v>
      </c>
      <c r="U4615">
        <v>420</v>
      </c>
      <c r="V4615">
        <v>39999</v>
      </c>
      <c r="W4615">
        <v>225000</v>
      </c>
      <c r="X4615" s="2">
        <v>42668</v>
      </c>
      <c r="Y4615">
        <v>243237</v>
      </c>
      <c r="Z4615" s="3">
        <v>112.61</v>
      </c>
      <c r="AA4615">
        <v>0.14000000000000001</v>
      </c>
      <c r="AB4615">
        <v>2016</v>
      </c>
      <c r="AC4615">
        <v>10</v>
      </c>
      <c r="AD4615">
        <v>10</v>
      </c>
      <c r="AE4615">
        <v>25</v>
      </c>
    </row>
    <row r="4616" spans="1:31" x14ac:dyDescent="0.25">
      <c r="A4616" t="s">
        <v>5135</v>
      </c>
      <c r="B4616">
        <v>63368</v>
      </c>
      <c r="C4616" t="s">
        <v>2353</v>
      </c>
      <c r="D4616" t="s">
        <v>110</v>
      </c>
      <c r="E4616" t="s">
        <v>1362</v>
      </c>
      <c r="F4616">
        <v>2006</v>
      </c>
      <c r="G4616" t="s">
        <v>30</v>
      </c>
      <c r="H4616">
        <v>3</v>
      </c>
      <c r="I4616">
        <v>2</v>
      </c>
      <c r="J4616">
        <v>1</v>
      </c>
      <c r="K4616">
        <v>6</v>
      </c>
      <c r="L4616" t="s">
        <v>43</v>
      </c>
      <c r="M4616">
        <v>1661</v>
      </c>
      <c r="N4616">
        <v>1179</v>
      </c>
      <c r="O4616">
        <v>1140</v>
      </c>
      <c r="P4616">
        <v>0</v>
      </c>
      <c r="Q4616" t="str">
        <f t="shared" si="288"/>
        <v>NO</v>
      </c>
      <c r="R4616">
        <f t="shared" si="289"/>
        <v>1179</v>
      </c>
      <c r="S4616">
        <f t="shared" si="290"/>
        <v>184.60559796437659</v>
      </c>
      <c r="T4616">
        <f t="shared" si="291"/>
        <v>33.310376492194671</v>
      </c>
      <c r="U4616">
        <v>400</v>
      </c>
      <c r="V4616">
        <v>40000</v>
      </c>
      <c r="W4616">
        <v>217650</v>
      </c>
      <c r="X4616" s="2">
        <v>42424</v>
      </c>
      <c r="Y4616">
        <v>216444</v>
      </c>
      <c r="Z4616" s="3">
        <v>131.04</v>
      </c>
      <c r="AA4616">
        <v>0.15</v>
      </c>
      <c r="AB4616">
        <v>2016</v>
      </c>
      <c r="AC4616">
        <v>10</v>
      </c>
      <c r="AD4616">
        <v>2</v>
      </c>
      <c r="AE4616">
        <v>24</v>
      </c>
    </row>
    <row r="4617" spans="1:31" x14ac:dyDescent="0.25">
      <c r="A4617" t="s">
        <v>5136</v>
      </c>
      <c r="B4617">
        <v>63368</v>
      </c>
      <c r="C4617" t="s">
        <v>2353</v>
      </c>
      <c r="D4617" t="s">
        <v>110</v>
      </c>
      <c r="E4617" t="s">
        <v>1277</v>
      </c>
      <c r="F4617">
        <v>2006</v>
      </c>
      <c r="G4617" t="s">
        <v>30</v>
      </c>
      <c r="H4617">
        <v>4</v>
      </c>
      <c r="I4617">
        <v>2</v>
      </c>
      <c r="J4617">
        <v>1</v>
      </c>
      <c r="K4617">
        <v>8</v>
      </c>
      <c r="L4617" t="s">
        <v>43</v>
      </c>
      <c r="M4617">
        <v>2572</v>
      </c>
      <c r="N4617">
        <v>1340</v>
      </c>
      <c r="O4617">
        <v>1232</v>
      </c>
      <c r="P4617">
        <v>0</v>
      </c>
      <c r="Q4617" t="str">
        <f t="shared" si="288"/>
        <v>NO</v>
      </c>
      <c r="R4617">
        <f t="shared" si="289"/>
        <v>1340</v>
      </c>
      <c r="S4617">
        <f t="shared" si="290"/>
        <v>186.56716417910448</v>
      </c>
      <c r="T4617">
        <f t="shared" si="291"/>
        <v>44.147771420498692</v>
      </c>
      <c r="U4617">
        <v>400</v>
      </c>
      <c r="V4617">
        <v>39999</v>
      </c>
      <c r="W4617">
        <v>250000</v>
      </c>
      <c r="X4617" s="2">
        <v>42656</v>
      </c>
      <c r="Y4617">
        <v>300771</v>
      </c>
      <c r="Z4617" s="3">
        <v>97.2</v>
      </c>
      <c r="AA4617">
        <v>0.13</v>
      </c>
      <c r="AB4617">
        <v>2016</v>
      </c>
      <c r="AC4617">
        <v>10</v>
      </c>
      <c r="AD4617">
        <v>10</v>
      </c>
      <c r="AE4617">
        <v>13</v>
      </c>
    </row>
    <row r="4618" spans="1:31" x14ac:dyDescent="0.25">
      <c r="A4618" t="s">
        <v>5137</v>
      </c>
      <c r="B4618">
        <v>63368</v>
      </c>
      <c r="C4618" t="s">
        <v>2353</v>
      </c>
      <c r="D4618" t="s">
        <v>110</v>
      </c>
      <c r="E4618" t="s">
        <v>784</v>
      </c>
      <c r="F4618">
        <v>2006</v>
      </c>
      <c r="G4618" t="s">
        <v>30</v>
      </c>
      <c r="H4618">
        <v>3</v>
      </c>
      <c r="I4618">
        <v>2</v>
      </c>
      <c r="J4618">
        <v>0</v>
      </c>
      <c r="K4618">
        <v>5</v>
      </c>
      <c r="L4618" t="s">
        <v>31</v>
      </c>
      <c r="M4618">
        <v>1282</v>
      </c>
      <c r="N4618">
        <v>1282</v>
      </c>
      <c r="O4618">
        <v>1266</v>
      </c>
      <c r="P4618">
        <v>0</v>
      </c>
      <c r="Q4618" t="str">
        <f t="shared" si="288"/>
        <v>NO</v>
      </c>
      <c r="R4618">
        <f t="shared" si="289"/>
        <v>1282</v>
      </c>
      <c r="S4618">
        <f t="shared" si="290"/>
        <v>146.64586583463338</v>
      </c>
      <c r="T4618">
        <f t="shared" si="291"/>
        <v>26.974288337924701</v>
      </c>
      <c r="U4618">
        <v>400</v>
      </c>
      <c r="V4618">
        <v>0</v>
      </c>
      <c r="W4618">
        <v>188000</v>
      </c>
      <c r="X4618" s="2">
        <v>42599</v>
      </c>
      <c r="Y4618">
        <v>211636</v>
      </c>
      <c r="Z4618" s="3">
        <v>146.65</v>
      </c>
      <c r="AA4618">
        <v>0.16</v>
      </c>
      <c r="AB4618">
        <v>2016</v>
      </c>
      <c r="AC4618">
        <v>10</v>
      </c>
      <c r="AD4618">
        <v>8</v>
      </c>
      <c r="AE4618">
        <v>17</v>
      </c>
    </row>
    <row r="4619" spans="1:31" x14ac:dyDescent="0.25">
      <c r="A4619" t="s">
        <v>5138</v>
      </c>
      <c r="B4619">
        <v>63368</v>
      </c>
      <c r="C4619" t="s">
        <v>2353</v>
      </c>
      <c r="D4619" t="s">
        <v>110</v>
      </c>
      <c r="E4619" t="s">
        <v>1277</v>
      </c>
      <c r="F4619">
        <v>2006</v>
      </c>
      <c r="G4619" t="s">
        <v>30</v>
      </c>
      <c r="H4619">
        <v>3</v>
      </c>
      <c r="I4619">
        <v>2</v>
      </c>
      <c r="J4619">
        <v>1</v>
      </c>
      <c r="K4619">
        <v>5</v>
      </c>
      <c r="L4619" t="s">
        <v>31</v>
      </c>
      <c r="M4619">
        <v>1176</v>
      </c>
      <c r="N4619">
        <v>1176</v>
      </c>
      <c r="O4619">
        <v>1146</v>
      </c>
      <c r="P4619">
        <v>0</v>
      </c>
      <c r="Q4619" t="str">
        <f t="shared" si="288"/>
        <v>NO</v>
      </c>
      <c r="R4619">
        <f t="shared" si="289"/>
        <v>1176</v>
      </c>
      <c r="S4619">
        <f t="shared" si="290"/>
        <v>157.31292517006804</v>
      </c>
      <c r="T4619">
        <f t="shared" si="291"/>
        <v>32.669350851169035</v>
      </c>
      <c r="U4619">
        <v>400</v>
      </c>
      <c r="V4619">
        <v>0</v>
      </c>
      <c r="W4619">
        <v>185000</v>
      </c>
      <c r="X4619" s="2">
        <v>42719</v>
      </c>
      <c r="Y4619">
        <v>201840</v>
      </c>
      <c r="Z4619" s="3">
        <v>157.31</v>
      </c>
      <c r="AA4619">
        <v>0.13</v>
      </c>
      <c r="AB4619">
        <v>2016</v>
      </c>
      <c r="AC4619">
        <v>10</v>
      </c>
      <c r="AD4619">
        <v>12</v>
      </c>
      <c r="AE4619">
        <v>15</v>
      </c>
    </row>
    <row r="4620" spans="1:31" x14ac:dyDescent="0.25">
      <c r="A4620" t="s">
        <v>5139</v>
      </c>
      <c r="B4620">
        <v>63368</v>
      </c>
      <c r="C4620" t="s">
        <v>2353</v>
      </c>
      <c r="D4620" t="s">
        <v>110</v>
      </c>
      <c r="E4620" t="s">
        <v>48</v>
      </c>
      <c r="F4620">
        <v>2006</v>
      </c>
      <c r="G4620" t="s">
        <v>30</v>
      </c>
      <c r="H4620">
        <v>4</v>
      </c>
      <c r="I4620">
        <v>2</v>
      </c>
      <c r="J4620">
        <v>1</v>
      </c>
      <c r="K4620">
        <v>8</v>
      </c>
      <c r="L4620" t="s">
        <v>43</v>
      </c>
      <c r="M4620">
        <v>2574</v>
      </c>
      <c r="N4620">
        <v>1342</v>
      </c>
      <c r="O4620">
        <v>1232</v>
      </c>
      <c r="P4620">
        <v>0</v>
      </c>
      <c r="Q4620" t="str">
        <f t="shared" si="288"/>
        <v>NO</v>
      </c>
      <c r="R4620">
        <f t="shared" si="289"/>
        <v>1342</v>
      </c>
      <c r="S4620">
        <f t="shared" si="290"/>
        <v>187.77943368107302</v>
      </c>
      <c r="T4620">
        <f t="shared" si="291"/>
        <v>30.44802087864289</v>
      </c>
      <c r="U4620">
        <v>400</v>
      </c>
      <c r="V4620">
        <v>39999</v>
      </c>
      <c r="W4620">
        <v>252000</v>
      </c>
      <c r="X4620" s="2">
        <v>42662</v>
      </c>
      <c r="Y4620">
        <v>301364</v>
      </c>
      <c r="Z4620" s="3">
        <v>97.9</v>
      </c>
      <c r="AA4620">
        <v>0.19</v>
      </c>
      <c r="AB4620">
        <v>2016</v>
      </c>
      <c r="AC4620">
        <v>10</v>
      </c>
      <c r="AD4620">
        <v>10</v>
      </c>
      <c r="AE4620">
        <v>19</v>
      </c>
    </row>
    <row r="4621" spans="1:31" x14ac:dyDescent="0.25">
      <c r="A4621" t="s">
        <v>5140</v>
      </c>
      <c r="B4621">
        <v>63368</v>
      </c>
      <c r="C4621" t="s">
        <v>2353</v>
      </c>
      <c r="D4621" t="s">
        <v>110</v>
      </c>
      <c r="E4621" t="s">
        <v>1362</v>
      </c>
      <c r="F4621">
        <v>2006</v>
      </c>
      <c r="G4621" t="s">
        <v>30</v>
      </c>
      <c r="H4621">
        <v>4</v>
      </c>
      <c r="I4621">
        <v>2</v>
      </c>
      <c r="J4621">
        <v>1</v>
      </c>
      <c r="K4621">
        <v>8</v>
      </c>
      <c r="L4621" t="s">
        <v>43</v>
      </c>
      <c r="M4621">
        <v>2480</v>
      </c>
      <c r="N4621">
        <v>1248</v>
      </c>
      <c r="O4621">
        <v>1232</v>
      </c>
      <c r="P4621">
        <v>0</v>
      </c>
      <c r="Q4621" t="str">
        <f t="shared" si="288"/>
        <v>NO</v>
      </c>
      <c r="R4621">
        <f t="shared" si="289"/>
        <v>1248</v>
      </c>
      <c r="S4621">
        <f t="shared" si="290"/>
        <v>196.31410256410257</v>
      </c>
      <c r="T4621">
        <f t="shared" si="291"/>
        <v>37.49617385981022</v>
      </c>
      <c r="U4621">
        <v>400</v>
      </c>
      <c r="V4621">
        <v>39999</v>
      </c>
      <c r="W4621">
        <v>245000</v>
      </c>
      <c r="X4621" s="2">
        <v>42515</v>
      </c>
      <c r="Y4621">
        <v>285725</v>
      </c>
      <c r="Z4621" s="3">
        <v>98.79</v>
      </c>
      <c r="AA4621">
        <v>0.15</v>
      </c>
      <c r="AB4621">
        <v>2016</v>
      </c>
      <c r="AC4621">
        <v>10</v>
      </c>
      <c r="AD4621">
        <v>5</v>
      </c>
      <c r="AE4621">
        <v>25</v>
      </c>
    </row>
    <row r="4622" spans="1:31" x14ac:dyDescent="0.25">
      <c r="A4622" t="s">
        <v>5141</v>
      </c>
      <c r="B4622">
        <v>63368</v>
      </c>
      <c r="C4622" t="s">
        <v>2365</v>
      </c>
      <c r="D4622" t="s">
        <v>110</v>
      </c>
      <c r="E4622" t="s">
        <v>716</v>
      </c>
      <c r="F4622">
        <v>2006</v>
      </c>
      <c r="G4622" t="s">
        <v>30</v>
      </c>
      <c r="H4622">
        <v>4</v>
      </c>
      <c r="I4622">
        <v>2</v>
      </c>
      <c r="J4622">
        <v>1</v>
      </c>
      <c r="K4622">
        <v>7</v>
      </c>
      <c r="L4622" t="s">
        <v>43</v>
      </c>
      <c r="M4622">
        <v>2399</v>
      </c>
      <c r="N4622">
        <v>1409</v>
      </c>
      <c r="O4622">
        <v>990</v>
      </c>
      <c r="P4622">
        <v>0</v>
      </c>
      <c r="Q4622" t="str">
        <f t="shared" si="288"/>
        <v>NO</v>
      </c>
      <c r="R4622">
        <f t="shared" si="289"/>
        <v>1409</v>
      </c>
      <c r="S4622">
        <f t="shared" si="290"/>
        <v>144.78353442157558</v>
      </c>
      <c r="T4622">
        <f t="shared" si="291"/>
        <v>33.451397087760718</v>
      </c>
      <c r="U4622">
        <v>441</v>
      </c>
      <c r="V4622">
        <v>40000</v>
      </c>
      <c r="W4622">
        <v>204000</v>
      </c>
      <c r="X4622" s="2">
        <v>42702</v>
      </c>
      <c r="Y4622">
        <v>278444</v>
      </c>
      <c r="Z4622" s="3">
        <v>85.04</v>
      </c>
      <c r="AA4622">
        <v>0.14000000000000001</v>
      </c>
      <c r="AB4622">
        <v>2016</v>
      </c>
      <c r="AC4622">
        <v>10</v>
      </c>
      <c r="AD4622">
        <v>11</v>
      </c>
      <c r="AE4622">
        <v>28</v>
      </c>
    </row>
    <row r="4623" spans="1:31" x14ac:dyDescent="0.25">
      <c r="A4623" t="s">
        <v>5142</v>
      </c>
      <c r="B4623">
        <v>63368</v>
      </c>
      <c r="C4623" t="s">
        <v>2365</v>
      </c>
      <c r="D4623" t="s">
        <v>110</v>
      </c>
      <c r="E4623" t="s">
        <v>2124</v>
      </c>
      <c r="F4623">
        <v>2011</v>
      </c>
      <c r="G4623" t="s">
        <v>30</v>
      </c>
      <c r="H4623">
        <v>3</v>
      </c>
      <c r="I4623">
        <v>2</v>
      </c>
      <c r="J4623">
        <v>1</v>
      </c>
      <c r="K4623">
        <v>5</v>
      </c>
      <c r="L4623" t="s">
        <v>43</v>
      </c>
      <c r="M4623">
        <v>1692</v>
      </c>
      <c r="N4623">
        <v>978</v>
      </c>
      <c r="O4623">
        <v>714</v>
      </c>
      <c r="P4623">
        <v>0</v>
      </c>
      <c r="Q4623" t="str">
        <f t="shared" si="288"/>
        <v>NO</v>
      </c>
      <c r="R4623">
        <f t="shared" si="289"/>
        <v>978</v>
      </c>
      <c r="S4623">
        <f t="shared" si="290"/>
        <v>189.05930470347647</v>
      </c>
      <c r="T4623">
        <f t="shared" si="291"/>
        <v>38.588362968528251</v>
      </c>
      <c r="U4623">
        <v>344</v>
      </c>
      <c r="V4623">
        <v>40000</v>
      </c>
      <c r="W4623">
        <v>184900</v>
      </c>
      <c r="X4623" s="2">
        <v>42459</v>
      </c>
      <c r="Y4623">
        <v>202939</v>
      </c>
      <c r="Z4623" s="3">
        <v>109.28</v>
      </c>
      <c r="AA4623">
        <v>0.11</v>
      </c>
      <c r="AB4623">
        <v>2016</v>
      </c>
      <c r="AC4623">
        <v>5</v>
      </c>
      <c r="AD4623">
        <v>3</v>
      </c>
      <c r="AE4623">
        <v>30</v>
      </c>
    </row>
    <row r="4624" spans="1:31" x14ac:dyDescent="0.25">
      <c r="A4624" t="s">
        <v>5143</v>
      </c>
      <c r="B4624">
        <v>63368</v>
      </c>
      <c r="C4624" t="s">
        <v>2365</v>
      </c>
      <c r="D4624" t="s">
        <v>110</v>
      </c>
      <c r="E4624" t="s">
        <v>2124</v>
      </c>
      <c r="F4624">
        <v>2012</v>
      </c>
      <c r="G4624" t="s">
        <v>30</v>
      </c>
      <c r="H4624">
        <v>3</v>
      </c>
      <c r="I4624">
        <v>2</v>
      </c>
      <c r="J4624">
        <v>1</v>
      </c>
      <c r="K4624">
        <v>6</v>
      </c>
      <c r="L4624" t="s">
        <v>43</v>
      </c>
      <c r="M4624">
        <v>1720</v>
      </c>
      <c r="N4624">
        <v>1036</v>
      </c>
      <c r="O4624">
        <v>684</v>
      </c>
      <c r="P4624">
        <v>0</v>
      </c>
      <c r="Q4624" t="str">
        <f t="shared" si="288"/>
        <v>NO</v>
      </c>
      <c r="R4624">
        <f t="shared" si="289"/>
        <v>1036</v>
      </c>
      <c r="S4624">
        <f t="shared" si="290"/>
        <v>192.08494208494207</v>
      </c>
      <c r="T4624">
        <f t="shared" si="291"/>
        <v>41.531012605392768</v>
      </c>
      <c r="U4624">
        <v>400</v>
      </c>
      <c r="V4624">
        <v>40000</v>
      </c>
      <c r="W4624">
        <v>199000</v>
      </c>
      <c r="X4624" s="2">
        <v>42723</v>
      </c>
      <c r="Y4624">
        <v>215608</v>
      </c>
      <c r="Z4624" s="3">
        <v>115.7</v>
      </c>
      <c r="AA4624">
        <v>0.11</v>
      </c>
      <c r="AB4624">
        <v>2016</v>
      </c>
      <c r="AC4624">
        <v>4</v>
      </c>
      <c r="AD4624">
        <v>12</v>
      </c>
      <c r="AE4624">
        <v>19</v>
      </c>
    </row>
    <row r="4625" spans="1:31" x14ac:dyDescent="0.25">
      <c r="A4625" t="s">
        <v>5144</v>
      </c>
      <c r="B4625">
        <v>63368</v>
      </c>
      <c r="C4625" t="s">
        <v>2365</v>
      </c>
      <c r="D4625" t="s">
        <v>110</v>
      </c>
      <c r="E4625" t="s">
        <v>2124</v>
      </c>
      <c r="F4625">
        <v>2013</v>
      </c>
      <c r="G4625" t="s">
        <v>30</v>
      </c>
      <c r="H4625">
        <v>3</v>
      </c>
      <c r="I4625">
        <v>2</v>
      </c>
      <c r="J4625">
        <v>1</v>
      </c>
      <c r="K4625">
        <v>5</v>
      </c>
      <c r="L4625" t="s">
        <v>43</v>
      </c>
      <c r="M4625">
        <v>1720</v>
      </c>
      <c r="N4625">
        <v>1036</v>
      </c>
      <c r="O4625">
        <v>684</v>
      </c>
      <c r="P4625">
        <v>0</v>
      </c>
      <c r="Q4625" t="str">
        <f t="shared" si="288"/>
        <v>NO</v>
      </c>
      <c r="R4625">
        <f t="shared" si="289"/>
        <v>1036</v>
      </c>
      <c r="S4625">
        <f t="shared" si="290"/>
        <v>193.05019305019306</v>
      </c>
      <c r="T4625">
        <f t="shared" si="291"/>
        <v>41.739711161198763</v>
      </c>
      <c r="U4625">
        <v>400</v>
      </c>
      <c r="V4625">
        <v>40000</v>
      </c>
      <c r="W4625">
        <v>200000</v>
      </c>
      <c r="X4625" s="2">
        <v>42667</v>
      </c>
      <c r="Y4625">
        <v>215619</v>
      </c>
      <c r="Z4625" s="3">
        <v>116.28</v>
      </c>
      <c r="AA4625">
        <v>0.11</v>
      </c>
      <c r="AB4625">
        <v>2016</v>
      </c>
      <c r="AC4625">
        <v>3</v>
      </c>
      <c r="AD4625">
        <v>10</v>
      </c>
      <c r="AE4625">
        <v>24</v>
      </c>
    </row>
    <row r="4626" spans="1:31" x14ac:dyDescent="0.25">
      <c r="A4626" t="s">
        <v>5145</v>
      </c>
      <c r="B4626">
        <v>63368</v>
      </c>
      <c r="C4626" t="s">
        <v>2365</v>
      </c>
      <c r="D4626" t="s">
        <v>110</v>
      </c>
      <c r="E4626" t="s">
        <v>2124</v>
      </c>
      <c r="F4626">
        <v>2013</v>
      </c>
      <c r="G4626" t="s">
        <v>30</v>
      </c>
      <c r="H4626">
        <v>3</v>
      </c>
      <c r="I4626">
        <v>2</v>
      </c>
      <c r="J4626">
        <v>1</v>
      </c>
      <c r="K4626">
        <v>5</v>
      </c>
      <c r="L4626" t="s">
        <v>43</v>
      </c>
      <c r="M4626">
        <v>1724</v>
      </c>
      <c r="N4626">
        <v>1040</v>
      </c>
      <c r="O4626">
        <v>684</v>
      </c>
      <c r="P4626">
        <v>400</v>
      </c>
      <c r="Q4626" t="str">
        <f t="shared" si="288"/>
        <v>YES</v>
      </c>
      <c r="R4626">
        <f t="shared" si="289"/>
        <v>1440</v>
      </c>
      <c r="S4626">
        <f t="shared" si="290"/>
        <v>138.19444444444446</v>
      </c>
      <c r="T4626">
        <f t="shared" si="291"/>
        <v>41.531012605392768</v>
      </c>
      <c r="U4626">
        <v>400</v>
      </c>
      <c r="V4626">
        <v>40000</v>
      </c>
      <c r="W4626">
        <v>199000</v>
      </c>
      <c r="X4626" s="2">
        <v>42528</v>
      </c>
      <c r="Y4626">
        <v>217817</v>
      </c>
      <c r="Z4626" s="3">
        <v>115.43</v>
      </c>
      <c r="AA4626">
        <v>0.11</v>
      </c>
      <c r="AB4626">
        <v>2016</v>
      </c>
      <c r="AC4626">
        <v>3</v>
      </c>
      <c r="AD4626">
        <v>6</v>
      </c>
      <c r="AE4626">
        <v>7</v>
      </c>
    </row>
    <row r="4627" spans="1:31" x14ac:dyDescent="0.25">
      <c r="A4627" t="s">
        <v>5146</v>
      </c>
      <c r="B4627">
        <v>63366</v>
      </c>
      <c r="C4627" t="s">
        <v>1840</v>
      </c>
      <c r="D4627" t="s">
        <v>28</v>
      </c>
      <c r="E4627" t="s">
        <v>42</v>
      </c>
      <c r="F4627">
        <v>2009</v>
      </c>
      <c r="G4627" t="s">
        <v>181</v>
      </c>
      <c r="H4627">
        <v>4</v>
      </c>
      <c r="I4627">
        <v>3</v>
      </c>
      <c r="J4627">
        <v>1</v>
      </c>
      <c r="K4627">
        <v>9</v>
      </c>
      <c r="L4627" t="s">
        <v>43</v>
      </c>
      <c r="M4627">
        <v>3660</v>
      </c>
      <c r="N4627">
        <v>2294</v>
      </c>
      <c r="O4627">
        <v>2024</v>
      </c>
      <c r="P4627">
        <v>900</v>
      </c>
      <c r="Q4627" t="str">
        <f t="shared" si="288"/>
        <v>YES</v>
      </c>
      <c r="R4627">
        <f t="shared" si="289"/>
        <v>3194</v>
      </c>
      <c r="S4627">
        <f t="shared" si="290"/>
        <v>133.06199123356294</v>
      </c>
      <c r="T4627">
        <f t="shared" si="291"/>
        <v>44.348443108773687</v>
      </c>
      <c r="U4627">
        <v>651</v>
      </c>
      <c r="V4627">
        <v>60000</v>
      </c>
      <c r="W4627">
        <v>425000</v>
      </c>
      <c r="X4627" s="2">
        <v>42594</v>
      </c>
      <c r="Y4627">
        <v>454644</v>
      </c>
      <c r="Z4627" s="3">
        <v>116.12</v>
      </c>
      <c r="AA4627">
        <v>0.22</v>
      </c>
      <c r="AB4627">
        <v>2016</v>
      </c>
      <c r="AC4627">
        <v>7</v>
      </c>
      <c r="AD4627">
        <v>8</v>
      </c>
      <c r="AE4627">
        <v>12</v>
      </c>
    </row>
    <row r="4628" spans="1:31" x14ac:dyDescent="0.25">
      <c r="A4628" t="s">
        <v>5147</v>
      </c>
      <c r="B4628">
        <v>63366</v>
      </c>
      <c r="C4628" t="s">
        <v>1840</v>
      </c>
      <c r="D4628" t="s">
        <v>28</v>
      </c>
      <c r="E4628" t="s">
        <v>45</v>
      </c>
      <c r="F4628">
        <v>2009</v>
      </c>
      <c r="G4628" t="s">
        <v>181</v>
      </c>
      <c r="H4628">
        <v>4</v>
      </c>
      <c r="I4628">
        <v>4</v>
      </c>
      <c r="J4628">
        <v>1</v>
      </c>
      <c r="K4628">
        <v>8</v>
      </c>
      <c r="L4628" t="s">
        <v>43</v>
      </c>
      <c r="M4628">
        <v>3842</v>
      </c>
      <c r="N4628">
        <v>2428</v>
      </c>
      <c r="O4628">
        <v>2128</v>
      </c>
      <c r="P4628">
        <v>1500</v>
      </c>
      <c r="Q4628" t="str">
        <f t="shared" si="288"/>
        <v>YES</v>
      </c>
      <c r="R4628">
        <f t="shared" si="289"/>
        <v>3928</v>
      </c>
      <c r="S4628">
        <f t="shared" si="290"/>
        <v>121.43584521384929</v>
      </c>
      <c r="T4628">
        <f t="shared" si="291"/>
        <v>47.610492274523892</v>
      </c>
      <c r="U4628">
        <v>650</v>
      </c>
      <c r="V4628">
        <v>60000</v>
      </c>
      <c r="W4628">
        <v>477000</v>
      </c>
      <c r="X4628" s="2">
        <v>42534</v>
      </c>
      <c r="Y4628">
        <v>506132</v>
      </c>
      <c r="Z4628" s="3">
        <v>124.15</v>
      </c>
      <c r="AA4628">
        <v>0.23</v>
      </c>
      <c r="AB4628">
        <v>2016</v>
      </c>
      <c r="AC4628">
        <v>7</v>
      </c>
      <c r="AD4628">
        <v>6</v>
      </c>
      <c r="AE4628">
        <v>13</v>
      </c>
    </row>
    <row r="4629" spans="1:31" x14ac:dyDescent="0.25">
      <c r="A4629" t="s">
        <v>5148</v>
      </c>
      <c r="B4629">
        <v>63366</v>
      </c>
      <c r="C4629" t="s">
        <v>1840</v>
      </c>
      <c r="D4629" t="s">
        <v>28</v>
      </c>
      <c r="E4629" t="s">
        <v>42</v>
      </c>
      <c r="F4629">
        <v>2008</v>
      </c>
      <c r="G4629" t="s">
        <v>181</v>
      </c>
      <c r="H4629">
        <v>4</v>
      </c>
      <c r="I4629">
        <v>4</v>
      </c>
      <c r="J4629">
        <v>1</v>
      </c>
      <c r="K4629">
        <v>10</v>
      </c>
      <c r="L4629" t="s">
        <v>43</v>
      </c>
      <c r="M4629">
        <v>3748</v>
      </c>
      <c r="N4629">
        <v>2360</v>
      </c>
      <c r="O4629">
        <v>2060</v>
      </c>
      <c r="P4629">
        <v>1545</v>
      </c>
      <c r="Q4629" t="str">
        <f t="shared" si="288"/>
        <v>YES</v>
      </c>
      <c r="R4629">
        <f t="shared" si="289"/>
        <v>3905</v>
      </c>
      <c r="S4629">
        <f t="shared" si="290"/>
        <v>115.23687580025609</v>
      </c>
      <c r="T4629">
        <f t="shared" si="291"/>
        <v>46.957175056348603</v>
      </c>
      <c r="U4629">
        <v>650</v>
      </c>
      <c r="V4629">
        <v>60000</v>
      </c>
      <c r="W4629">
        <v>450000</v>
      </c>
      <c r="X4629" s="2">
        <v>42627</v>
      </c>
      <c r="Y4629">
        <v>482552</v>
      </c>
      <c r="Z4629" s="3">
        <v>120.06</v>
      </c>
      <c r="AA4629">
        <v>0.22</v>
      </c>
      <c r="AB4629">
        <v>2016</v>
      </c>
      <c r="AC4629">
        <v>8</v>
      </c>
      <c r="AD4629">
        <v>9</v>
      </c>
      <c r="AE4629">
        <v>14</v>
      </c>
    </row>
    <row r="4630" spans="1:31" x14ac:dyDescent="0.25">
      <c r="A4630" t="s">
        <v>5149</v>
      </c>
      <c r="B4630">
        <v>63366</v>
      </c>
      <c r="C4630" t="s">
        <v>1844</v>
      </c>
      <c r="D4630" t="s">
        <v>28</v>
      </c>
      <c r="E4630" t="s">
        <v>716</v>
      </c>
      <c r="F4630">
        <v>2006</v>
      </c>
      <c r="G4630" t="s">
        <v>60</v>
      </c>
      <c r="H4630">
        <v>4</v>
      </c>
      <c r="I4630">
        <v>2</v>
      </c>
      <c r="J4630">
        <v>1</v>
      </c>
      <c r="K4630">
        <v>9</v>
      </c>
      <c r="L4630" t="s">
        <v>43</v>
      </c>
      <c r="M4630">
        <v>2776</v>
      </c>
      <c r="N4630">
        <v>1512</v>
      </c>
      <c r="O4630">
        <v>1386</v>
      </c>
      <c r="P4630">
        <v>0</v>
      </c>
      <c r="Q4630" t="str">
        <f t="shared" si="288"/>
        <v>NO</v>
      </c>
      <c r="R4630">
        <f t="shared" si="289"/>
        <v>1512</v>
      </c>
      <c r="S4630">
        <f t="shared" si="290"/>
        <v>188.42592592592592</v>
      </c>
      <c r="T4630">
        <f t="shared" si="291"/>
        <v>46.717171717171716</v>
      </c>
      <c r="U4630">
        <v>420</v>
      </c>
      <c r="V4630">
        <v>60000</v>
      </c>
      <c r="W4630">
        <v>284900</v>
      </c>
      <c r="X4630" s="2">
        <v>42541</v>
      </c>
      <c r="Y4630">
        <v>309353</v>
      </c>
      <c r="Z4630" s="3">
        <v>102.63</v>
      </c>
      <c r="AA4630">
        <v>0.14000000000000001</v>
      </c>
      <c r="AB4630">
        <v>2016</v>
      </c>
      <c r="AC4630">
        <v>10</v>
      </c>
      <c r="AD4630">
        <v>6</v>
      </c>
      <c r="AE4630">
        <v>20</v>
      </c>
    </row>
    <row r="4631" spans="1:31" x14ac:dyDescent="0.25">
      <c r="A4631" t="s">
        <v>5150</v>
      </c>
      <c r="B4631">
        <v>63366</v>
      </c>
      <c r="C4631" t="s">
        <v>1844</v>
      </c>
      <c r="D4631" t="s">
        <v>28</v>
      </c>
      <c r="E4631" t="s">
        <v>48</v>
      </c>
      <c r="F4631">
        <v>2005</v>
      </c>
      <c r="G4631" t="s">
        <v>60</v>
      </c>
      <c r="H4631">
        <v>4</v>
      </c>
      <c r="I4631">
        <v>2</v>
      </c>
      <c r="J4631">
        <v>1</v>
      </c>
      <c r="K4631">
        <v>7</v>
      </c>
      <c r="L4631" t="s">
        <v>43</v>
      </c>
      <c r="M4631">
        <v>1900</v>
      </c>
      <c r="N4631">
        <v>1340</v>
      </c>
      <c r="O4631">
        <v>1304</v>
      </c>
      <c r="P4631">
        <v>0</v>
      </c>
      <c r="Q4631" t="str">
        <f t="shared" si="288"/>
        <v>NO</v>
      </c>
      <c r="R4631">
        <f t="shared" si="289"/>
        <v>1340</v>
      </c>
      <c r="S4631">
        <f t="shared" si="290"/>
        <v>186.56716417910448</v>
      </c>
      <c r="T4631">
        <f t="shared" si="291"/>
        <v>30.20636991928858</v>
      </c>
      <c r="U4631">
        <v>400</v>
      </c>
      <c r="V4631">
        <v>60000</v>
      </c>
      <c r="W4631">
        <v>250000</v>
      </c>
      <c r="X4631" s="2">
        <v>42648</v>
      </c>
      <c r="Y4631">
        <v>232301</v>
      </c>
      <c r="Z4631" s="3">
        <v>131.58000000000001</v>
      </c>
      <c r="AA4631">
        <v>0.19</v>
      </c>
      <c r="AB4631">
        <v>2016</v>
      </c>
      <c r="AC4631">
        <v>11</v>
      </c>
      <c r="AD4631">
        <v>10</v>
      </c>
      <c r="AE4631">
        <v>5</v>
      </c>
    </row>
    <row r="4632" spans="1:31" x14ac:dyDescent="0.25">
      <c r="A4632" t="s">
        <v>5151</v>
      </c>
      <c r="B4632">
        <v>63366</v>
      </c>
      <c r="C4632" t="s">
        <v>2401</v>
      </c>
      <c r="D4632" t="s">
        <v>28</v>
      </c>
      <c r="E4632" t="s">
        <v>454</v>
      </c>
      <c r="F4632">
        <v>2010</v>
      </c>
      <c r="G4632" t="s">
        <v>181</v>
      </c>
      <c r="H4632">
        <v>4</v>
      </c>
      <c r="I4632">
        <v>4</v>
      </c>
      <c r="J4632">
        <v>1</v>
      </c>
      <c r="K4632">
        <v>11</v>
      </c>
      <c r="L4632" t="s">
        <v>43</v>
      </c>
      <c r="M4632">
        <v>3862</v>
      </c>
      <c r="N4632">
        <v>2301</v>
      </c>
      <c r="O4632">
        <v>2301</v>
      </c>
      <c r="P4632">
        <v>760</v>
      </c>
      <c r="Q4632" t="str">
        <f t="shared" si="288"/>
        <v>YES</v>
      </c>
      <c r="R4632">
        <f t="shared" si="289"/>
        <v>3061</v>
      </c>
      <c r="S4632">
        <f t="shared" si="290"/>
        <v>143.7438745508004</v>
      </c>
      <c r="T4632">
        <f t="shared" si="291"/>
        <v>25.900025900025899</v>
      </c>
      <c r="U4632">
        <v>630</v>
      </c>
      <c r="V4632">
        <v>60000</v>
      </c>
      <c r="W4632">
        <v>440000</v>
      </c>
      <c r="X4632" s="2">
        <v>42465</v>
      </c>
      <c r="Y4632">
        <v>484256</v>
      </c>
      <c r="Z4632" s="3">
        <v>113.93</v>
      </c>
      <c r="AA4632">
        <v>0.39</v>
      </c>
      <c r="AB4632">
        <v>2016</v>
      </c>
      <c r="AC4632">
        <v>6</v>
      </c>
      <c r="AD4632">
        <v>4</v>
      </c>
      <c r="AE4632">
        <v>5</v>
      </c>
    </row>
    <row r="4633" spans="1:31" x14ac:dyDescent="0.25">
      <c r="A4633" t="s">
        <v>5152</v>
      </c>
      <c r="B4633">
        <v>63366</v>
      </c>
      <c r="C4633" t="s">
        <v>2401</v>
      </c>
      <c r="D4633" t="s">
        <v>28</v>
      </c>
      <c r="E4633" t="s">
        <v>227</v>
      </c>
      <c r="F4633">
        <v>2012</v>
      </c>
      <c r="G4633" t="s">
        <v>181</v>
      </c>
      <c r="H4633">
        <v>4</v>
      </c>
      <c r="I4633">
        <v>3</v>
      </c>
      <c r="J4633">
        <v>1</v>
      </c>
      <c r="K4633">
        <v>8</v>
      </c>
      <c r="L4633" t="s">
        <v>43</v>
      </c>
      <c r="M4633">
        <v>3696</v>
      </c>
      <c r="N4633">
        <v>2176</v>
      </c>
      <c r="O4633">
        <v>2176</v>
      </c>
      <c r="P4633">
        <v>0</v>
      </c>
      <c r="Q4633" t="str">
        <f t="shared" si="288"/>
        <v>NO</v>
      </c>
      <c r="R4633">
        <f t="shared" si="289"/>
        <v>2176</v>
      </c>
      <c r="S4633">
        <f t="shared" si="290"/>
        <v>212.54595588235293</v>
      </c>
      <c r="T4633">
        <f t="shared" si="291"/>
        <v>23.594531170288747</v>
      </c>
      <c r="U4633">
        <v>630</v>
      </c>
      <c r="V4633">
        <v>66000</v>
      </c>
      <c r="W4633">
        <v>462500</v>
      </c>
      <c r="X4633" s="2">
        <v>42551</v>
      </c>
      <c r="Y4633">
        <v>447814</v>
      </c>
      <c r="Z4633" s="3">
        <v>125.14</v>
      </c>
      <c r="AA4633">
        <v>0.45</v>
      </c>
      <c r="AB4633">
        <v>2016</v>
      </c>
      <c r="AC4633">
        <v>4</v>
      </c>
      <c r="AD4633">
        <v>6</v>
      </c>
      <c r="AE4633">
        <v>30</v>
      </c>
    </row>
    <row r="4634" spans="1:31" x14ac:dyDescent="0.25">
      <c r="A4634" t="s">
        <v>5153</v>
      </c>
      <c r="B4634">
        <v>63366</v>
      </c>
      <c r="C4634" t="s">
        <v>2425</v>
      </c>
      <c r="D4634" t="s">
        <v>28</v>
      </c>
      <c r="E4634" t="s">
        <v>48</v>
      </c>
      <c r="F4634">
        <v>2005</v>
      </c>
      <c r="G4634" t="s">
        <v>60</v>
      </c>
      <c r="H4634">
        <v>4</v>
      </c>
      <c r="I4634">
        <v>2</v>
      </c>
      <c r="J4634">
        <v>1</v>
      </c>
      <c r="K4634">
        <v>9</v>
      </c>
      <c r="L4634" t="s">
        <v>43</v>
      </c>
      <c r="M4634">
        <v>2940</v>
      </c>
      <c r="N4634">
        <v>1652</v>
      </c>
      <c r="O4634">
        <v>1264</v>
      </c>
      <c r="P4634">
        <v>0</v>
      </c>
      <c r="Q4634" t="str">
        <f t="shared" si="288"/>
        <v>NO</v>
      </c>
      <c r="R4634">
        <f t="shared" si="289"/>
        <v>1652</v>
      </c>
      <c r="S4634">
        <f t="shared" si="290"/>
        <v>162.83292978208232</v>
      </c>
      <c r="T4634">
        <f t="shared" si="291"/>
        <v>32.502054033154515</v>
      </c>
      <c r="U4634">
        <v>400</v>
      </c>
      <c r="V4634">
        <v>40000</v>
      </c>
      <c r="W4634">
        <v>269000</v>
      </c>
      <c r="X4634" s="2">
        <v>42557</v>
      </c>
      <c r="Y4634">
        <v>291766</v>
      </c>
      <c r="Z4634" s="3">
        <v>91.5</v>
      </c>
      <c r="AA4634">
        <v>0.19</v>
      </c>
      <c r="AB4634">
        <v>2016</v>
      </c>
      <c r="AC4634">
        <v>11</v>
      </c>
      <c r="AD4634">
        <v>7</v>
      </c>
      <c r="AE4634">
        <v>6</v>
      </c>
    </row>
    <row r="4635" spans="1:31" x14ac:dyDescent="0.25">
      <c r="A4635" t="s">
        <v>5154</v>
      </c>
      <c r="B4635">
        <v>63366</v>
      </c>
      <c r="C4635" t="s">
        <v>2437</v>
      </c>
      <c r="D4635" t="s">
        <v>28</v>
      </c>
      <c r="E4635" t="s">
        <v>95</v>
      </c>
      <c r="F4635">
        <v>2006</v>
      </c>
      <c r="G4635" t="s">
        <v>60</v>
      </c>
      <c r="H4635">
        <v>4</v>
      </c>
      <c r="I4635">
        <v>2</v>
      </c>
      <c r="J4635">
        <v>1</v>
      </c>
      <c r="K4635">
        <v>10</v>
      </c>
      <c r="L4635" t="s">
        <v>43</v>
      </c>
      <c r="M4635">
        <v>3026</v>
      </c>
      <c r="N4635">
        <v>1766</v>
      </c>
      <c r="O4635">
        <v>1722</v>
      </c>
      <c r="P4635">
        <v>0</v>
      </c>
      <c r="Q4635" t="str">
        <f t="shared" si="288"/>
        <v>NO</v>
      </c>
      <c r="R4635">
        <f t="shared" si="289"/>
        <v>1766</v>
      </c>
      <c r="S4635">
        <f t="shared" si="290"/>
        <v>143.26160815402039</v>
      </c>
      <c r="T4635">
        <f t="shared" si="291"/>
        <v>32.267115600448939</v>
      </c>
      <c r="U4635">
        <v>420</v>
      </c>
      <c r="V4635">
        <v>40000</v>
      </c>
      <c r="W4635">
        <v>253000</v>
      </c>
      <c r="X4635" s="2">
        <v>42416</v>
      </c>
      <c r="Y4635">
        <v>297807</v>
      </c>
      <c r="Z4635" s="3">
        <v>83.61</v>
      </c>
      <c r="AA4635">
        <v>0.18</v>
      </c>
      <c r="AB4635">
        <v>2016</v>
      </c>
      <c r="AC4635">
        <v>10</v>
      </c>
      <c r="AD4635">
        <v>2</v>
      </c>
      <c r="AE4635">
        <v>16</v>
      </c>
    </row>
    <row r="4636" spans="1:31" x14ac:dyDescent="0.25">
      <c r="A4636" t="s">
        <v>5155</v>
      </c>
      <c r="B4636">
        <v>63366</v>
      </c>
      <c r="C4636" t="s">
        <v>2437</v>
      </c>
      <c r="D4636" t="s">
        <v>28</v>
      </c>
      <c r="E4636" t="s">
        <v>51</v>
      </c>
      <c r="F4636">
        <v>2006</v>
      </c>
      <c r="G4636" t="s">
        <v>60</v>
      </c>
      <c r="H4636">
        <v>4</v>
      </c>
      <c r="I4636">
        <v>2</v>
      </c>
      <c r="J4636">
        <v>1</v>
      </c>
      <c r="K4636">
        <v>9</v>
      </c>
      <c r="L4636" t="s">
        <v>43</v>
      </c>
      <c r="M4636">
        <v>3158</v>
      </c>
      <c r="N4636">
        <v>1790</v>
      </c>
      <c r="O4636">
        <v>1368</v>
      </c>
      <c r="P4636">
        <v>0</v>
      </c>
      <c r="Q4636" t="str">
        <f t="shared" si="288"/>
        <v>NO</v>
      </c>
      <c r="R4636">
        <f t="shared" si="289"/>
        <v>1790</v>
      </c>
      <c r="S4636">
        <f t="shared" si="290"/>
        <v>156.42458100558659</v>
      </c>
      <c r="T4636">
        <f t="shared" si="291"/>
        <v>32.139577594123047</v>
      </c>
      <c r="U4636">
        <v>400</v>
      </c>
      <c r="V4636">
        <v>40000</v>
      </c>
      <c r="W4636">
        <v>280000</v>
      </c>
      <c r="X4636" s="2">
        <v>42558</v>
      </c>
      <c r="Y4636">
        <v>295540</v>
      </c>
      <c r="Z4636" s="3">
        <v>88.66</v>
      </c>
      <c r="AA4636">
        <v>0.2</v>
      </c>
      <c r="AB4636">
        <v>2016</v>
      </c>
      <c r="AC4636">
        <v>10</v>
      </c>
      <c r="AD4636">
        <v>7</v>
      </c>
      <c r="AE4636">
        <v>7</v>
      </c>
    </row>
    <row r="4637" spans="1:31" x14ac:dyDescent="0.25">
      <c r="A4637" t="s">
        <v>5156</v>
      </c>
      <c r="B4637">
        <v>63366</v>
      </c>
      <c r="C4637" t="s">
        <v>2437</v>
      </c>
      <c r="D4637" t="s">
        <v>28</v>
      </c>
      <c r="E4637" t="s">
        <v>48</v>
      </c>
      <c r="F4637">
        <v>2006</v>
      </c>
      <c r="G4637" t="s">
        <v>60</v>
      </c>
      <c r="H4637">
        <v>4</v>
      </c>
      <c r="I4637">
        <v>2</v>
      </c>
      <c r="J4637">
        <v>1</v>
      </c>
      <c r="K4637">
        <v>10</v>
      </c>
      <c r="L4637" t="s">
        <v>43</v>
      </c>
      <c r="M4637">
        <v>3250</v>
      </c>
      <c r="N4637">
        <v>1882</v>
      </c>
      <c r="O4637">
        <v>1872</v>
      </c>
      <c r="P4637">
        <v>0</v>
      </c>
      <c r="Q4637" t="str">
        <f t="shared" si="288"/>
        <v>NO</v>
      </c>
      <c r="R4637">
        <f t="shared" si="289"/>
        <v>1882</v>
      </c>
      <c r="S4637">
        <f t="shared" si="290"/>
        <v>139.21360255047821</v>
      </c>
      <c r="T4637">
        <f t="shared" si="291"/>
        <v>31.656275675414435</v>
      </c>
      <c r="U4637">
        <v>504</v>
      </c>
      <c r="V4637">
        <v>40000</v>
      </c>
      <c r="W4637">
        <v>262000</v>
      </c>
      <c r="X4637" s="2">
        <v>42522</v>
      </c>
      <c r="Y4637">
        <v>299628</v>
      </c>
      <c r="Z4637" s="3">
        <v>80.62</v>
      </c>
      <c r="AA4637">
        <v>0.19</v>
      </c>
      <c r="AB4637">
        <v>2016</v>
      </c>
      <c r="AC4637">
        <v>10</v>
      </c>
      <c r="AD4637">
        <v>6</v>
      </c>
      <c r="AE4637">
        <v>1</v>
      </c>
    </row>
    <row r="4638" spans="1:31" x14ac:dyDescent="0.25">
      <c r="A4638" t="s">
        <v>5157</v>
      </c>
      <c r="B4638">
        <v>63366</v>
      </c>
      <c r="C4638" t="s">
        <v>2437</v>
      </c>
      <c r="D4638" t="s">
        <v>28</v>
      </c>
      <c r="E4638" t="s">
        <v>48</v>
      </c>
      <c r="F4638">
        <v>2005</v>
      </c>
      <c r="G4638" t="s">
        <v>60</v>
      </c>
      <c r="H4638">
        <v>3</v>
      </c>
      <c r="I4638">
        <v>2</v>
      </c>
      <c r="J4638">
        <v>1</v>
      </c>
      <c r="K4638">
        <v>9</v>
      </c>
      <c r="L4638" t="s">
        <v>43</v>
      </c>
      <c r="M4638">
        <v>2564</v>
      </c>
      <c r="N4638">
        <v>1504</v>
      </c>
      <c r="O4638">
        <v>1060</v>
      </c>
      <c r="P4638">
        <v>0</v>
      </c>
      <c r="Q4638" t="str">
        <f t="shared" si="288"/>
        <v>NO</v>
      </c>
      <c r="R4638">
        <f t="shared" si="289"/>
        <v>1504</v>
      </c>
      <c r="S4638">
        <f t="shared" si="290"/>
        <v>154.72074468085106</v>
      </c>
      <c r="T4638">
        <f t="shared" si="291"/>
        <v>28.116089120873813</v>
      </c>
      <c r="U4638">
        <v>380</v>
      </c>
      <c r="V4638">
        <v>40000</v>
      </c>
      <c r="W4638">
        <v>232700</v>
      </c>
      <c r="X4638" s="2">
        <v>42433</v>
      </c>
      <c r="Y4638">
        <v>263745</v>
      </c>
      <c r="Z4638" s="3">
        <v>90.76</v>
      </c>
      <c r="AA4638">
        <v>0.19</v>
      </c>
      <c r="AB4638">
        <v>2016</v>
      </c>
      <c r="AC4638">
        <v>11</v>
      </c>
      <c r="AD4638">
        <v>3</v>
      </c>
      <c r="AE4638">
        <v>4</v>
      </c>
    </row>
    <row r="4639" spans="1:31" x14ac:dyDescent="0.25">
      <c r="A4639" t="s">
        <v>5158</v>
      </c>
      <c r="B4639">
        <v>63366</v>
      </c>
      <c r="C4639" t="s">
        <v>2455</v>
      </c>
      <c r="D4639" t="s">
        <v>28</v>
      </c>
      <c r="E4639" t="s">
        <v>1362</v>
      </c>
      <c r="F4639">
        <v>2011</v>
      </c>
      <c r="G4639" t="s">
        <v>60</v>
      </c>
      <c r="H4639">
        <v>3</v>
      </c>
      <c r="I4639">
        <v>3</v>
      </c>
      <c r="J4639">
        <v>1</v>
      </c>
      <c r="K4639">
        <v>5</v>
      </c>
      <c r="L4639" t="s">
        <v>43</v>
      </c>
      <c r="M4639">
        <v>1728</v>
      </c>
      <c r="N4639">
        <v>864</v>
      </c>
      <c r="O4639">
        <v>864</v>
      </c>
      <c r="P4639">
        <v>432</v>
      </c>
      <c r="Q4639" t="str">
        <f t="shared" si="288"/>
        <v>YES</v>
      </c>
      <c r="R4639">
        <f t="shared" si="289"/>
        <v>1296</v>
      </c>
      <c r="S4639">
        <f t="shared" si="290"/>
        <v>164.35185185185185</v>
      </c>
      <c r="T4639">
        <f t="shared" si="291"/>
        <v>32.598714416896236</v>
      </c>
      <c r="U4639">
        <v>420</v>
      </c>
      <c r="V4639">
        <v>0</v>
      </c>
      <c r="W4639">
        <v>213000</v>
      </c>
      <c r="X4639" s="2">
        <v>42718</v>
      </c>
      <c r="Y4639">
        <v>256839</v>
      </c>
      <c r="Z4639" s="3">
        <v>123.26</v>
      </c>
      <c r="AA4639">
        <v>0.15</v>
      </c>
      <c r="AB4639">
        <v>2016</v>
      </c>
      <c r="AC4639">
        <v>5</v>
      </c>
      <c r="AD4639">
        <v>12</v>
      </c>
      <c r="AE4639">
        <v>14</v>
      </c>
    </row>
    <row r="4640" spans="1:31" x14ac:dyDescent="0.25">
      <c r="A4640" t="s">
        <v>5159</v>
      </c>
      <c r="B4640">
        <v>63366</v>
      </c>
      <c r="C4640" t="s">
        <v>2455</v>
      </c>
      <c r="D4640" t="s">
        <v>28</v>
      </c>
      <c r="E4640" t="s">
        <v>784</v>
      </c>
      <c r="F4640">
        <v>2012</v>
      </c>
      <c r="G4640" t="s">
        <v>60</v>
      </c>
      <c r="H4640">
        <v>3</v>
      </c>
      <c r="I4640">
        <v>2</v>
      </c>
      <c r="J4640">
        <v>1</v>
      </c>
      <c r="K4640">
        <v>7</v>
      </c>
      <c r="L4640" t="s">
        <v>43</v>
      </c>
      <c r="M4640">
        <v>1728</v>
      </c>
      <c r="N4640">
        <v>864</v>
      </c>
      <c r="O4640">
        <v>864</v>
      </c>
      <c r="P4640">
        <v>0</v>
      </c>
      <c r="Q4640" t="str">
        <f t="shared" si="288"/>
        <v>NO</v>
      </c>
      <c r="R4640">
        <f t="shared" si="289"/>
        <v>864</v>
      </c>
      <c r="S4640">
        <f t="shared" si="290"/>
        <v>231.4814814814815</v>
      </c>
      <c r="T4640">
        <f t="shared" si="291"/>
        <v>28.69605142332415</v>
      </c>
      <c r="U4640">
        <v>420</v>
      </c>
      <c r="V4640">
        <v>0</v>
      </c>
      <c r="W4640">
        <v>200000</v>
      </c>
      <c r="X4640" s="2">
        <v>42524</v>
      </c>
      <c r="Y4640">
        <v>241479</v>
      </c>
      <c r="Z4640" s="3">
        <v>115.74</v>
      </c>
      <c r="AA4640">
        <v>0.16</v>
      </c>
      <c r="AB4640">
        <v>2016</v>
      </c>
      <c r="AC4640">
        <v>4</v>
      </c>
      <c r="AD4640">
        <v>6</v>
      </c>
      <c r="AE4640">
        <v>3</v>
      </c>
    </row>
    <row r="4641" spans="1:31" x14ac:dyDescent="0.25">
      <c r="A4641" t="s">
        <v>5160</v>
      </c>
      <c r="B4641">
        <v>63366</v>
      </c>
      <c r="C4641" t="s">
        <v>2455</v>
      </c>
      <c r="D4641" t="s">
        <v>28</v>
      </c>
      <c r="E4641" t="s">
        <v>48</v>
      </c>
      <c r="F4641">
        <v>2007</v>
      </c>
      <c r="G4641" t="s">
        <v>60</v>
      </c>
      <c r="H4641">
        <v>4</v>
      </c>
      <c r="I4641">
        <v>2</v>
      </c>
      <c r="J4641">
        <v>1</v>
      </c>
      <c r="K4641">
        <v>7</v>
      </c>
      <c r="L4641" t="s">
        <v>43</v>
      </c>
      <c r="M4641">
        <v>2238</v>
      </c>
      <c r="N4641">
        <v>1278</v>
      </c>
      <c r="O4641">
        <v>960</v>
      </c>
      <c r="P4641">
        <v>0</v>
      </c>
      <c r="Q4641" t="str">
        <f t="shared" si="288"/>
        <v>NO</v>
      </c>
      <c r="R4641">
        <f t="shared" si="289"/>
        <v>1278</v>
      </c>
      <c r="S4641">
        <f t="shared" si="290"/>
        <v>167.84037558685446</v>
      </c>
      <c r="T4641">
        <f t="shared" si="291"/>
        <v>25.917065390749602</v>
      </c>
      <c r="U4641">
        <v>400</v>
      </c>
      <c r="V4641">
        <v>40000</v>
      </c>
      <c r="W4641">
        <v>214500</v>
      </c>
      <c r="X4641" s="2">
        <v>42375</v>
      </c>
      <c r="Y4641">
        <v>274992</v>
      </c>
      <c r="Z4641" s="3">
        <v>95.84</v>
      </c>
      <c r="AA4641">
        <v>0.19</v>
      </c>
      <c r="AB4641">
        <v>2016</v>
      </c>
      <c r="AC4641">
        <v>9</v>
      </c>
      <c r="AD4641">
        <v>1</v>
      </c>
      <c r="AE4641">
        <v>6</v>
      </c>
    </row>
    <row r="4642" spans="1:31" x14ac:dyDescent="0.25">
      <c r="A4642" t="s">
        <v>5161</v>
      </c>
      <c r="B4642">
        <v>63366</v>
      </c>
      <c r="C4642" t="s">
        <v>2455</v>
      </c>
      <c r="D4642" t="s">
        <v>28</v>
      </c>
      <c r="E4642" t="s">
        <v>1362</v>
      </c>
      <c r="F4642">
        <v>2013</v>
      </c>
      <c r="G4642" t="s">
        <v>60</v>
      </c>
      <c r="H4642">
        <v>3</v>
      </c>
      <c r="I4642">
        <v>2</v>
      </c>
      <c r="J4642">
        <v>1</v>
      </c>
      <c r="K4642">
        <v>6</v>
      </c>
      <c r="L4642" t="s">
        <v>43</v>
      </c>
      <c r="M4642">
        <v>1728</v>
      </c>
      <c r="N4642">
        <v>864</v>
      </c>
      <c r="O4642">
        <v>864</v>
      </c>
      <c r="P4642">
        <v>0</v>
      </c>
      <c r="Q4642" t="str">
        <f t="shared" si="288"/>
        <v>NO</v>
      </c>
      <c r="R4642">
        <f t="shared" si="289"/>
        <v>864</v>
      </c>
      <c r="S4642">
        <f t="shared" si="290"/>
        <v>231.36574074074073</v>
      </c>
      <c r="T4642">
        <f t="shared" si="291"/>
        <v>30.593816957453321</v>
      </c>
      <c r="U4642">
        <v>420</v>
      </c>
      <c r="V4642">
        <v>0</v>
      </c>
      <c r="W4642">
        <v>199900</v>
      </c>
      <c r="X4642" s="2">
        <v>42605</v>
      </c>
      <c r="Y4642">
        <v>240279</v>
      </c>
      <c r="Z4642" s="3">
        <v>115.68</v>
      </c>
      <c r="AA4642">
        <v>0.15</v>
      </c>
      <c r="AB4642">
        <v>2016</v>
      </c>
      <c r="AC4642">
        <v>3</v>
      </c>
      <c r="AD4642">
        <v>8</v>
      </c>
      <c r="AE4642">
        <v>23</v>
      </c>
    </row>
    <row r="4643" spans="1:31" x14ac:dyDescent="0.25">
      <c r="A4643" t="s">
        <v>5162</v>
      </c>
      <c r="B4643">
        <v>63366</v>
      </c>
      <c r="C4643" t="s">
        <v>2461</v>
      </c>
      <c r="D4643" t="s">
        <v>28</v>
      </c>
      <c r="E4643" t="s">
        <v>95</v>
      </c>
      <c r="F4643">
        <v>2016</v>
      </c>
      <c r="G4643" t="s">
        <v>60</v>
      </c>
      <c r="H4643">
        <v>4</v>
      </c>
      <c r="I4643">
        <v>2</v>
      </c>
      <c r="J4643">
        <v>1</v>
      </c>
      <c r="K4643">
        <v>7</v>
      </c>
      <c r="L4643" t="s">
        <v>43</v>
      </c>
      <c r="M4643">
        <v>2232</v>
      </c>
      <c r="N4643">
        <v>1296</v>
      </c>
      <c r="O4643">
        <v>936</v>
      </c>
      <c r="P4643">
        <v>0</v>
      </c>
      <c r="Q4643" t="str">
        <f t="shared" si="288"/>
        <v>NO</v>
      </c>
      <c r="R4643">
        <f t="shared" si="289"/>
        <v>1296</v>
      </c>
      <c r="S4643">
        <f t="shared" si="290"/>
        <v>204.47530864197532</v>
      </c>
      <c r="T4643">
        <f t="shared" si="291"/>
        <v>33.79757167635956</v>
      </c>
      <c r="U4643">
        <v>660</v>
      </c>
      <c r="V4643">
        <v>40000</v>
      </c>
      <c r="W4643">
        <v>265000</v>
      </c>
      <c r="X4643" s="2">
        <v>42592</v>
      </c>
      <c r="Y4643">
        <v>285353</v>
      </c>
      <c r="Z4643" s="3">
        <v>118.73</v>
      </c>
      <c r="AA4643">
        <v>0.18</v>
      </c>
      <c r="AB4643">
        <v>2016</v>
      </c>
      <c r="AC4643">
        <v>0</v>
      </c>
      <c r="AD4643">
        <v>8</v>
      </c>
      <c r="AE4643">
        <v>10</v>
      </c>
    </row>
    <row r="4644" spans="1:31" x14ac:dyDescent="0.25">
      <c r="A4644" t="s">
        <v>5163</v>
      </c>
      <c r="B4644">
        <v>63366</v>
      </c>
      <c r="C4644" t="s">
        <v>2461</v>
      </c>
      <c r="D4644" t="s">
        <v>28</v>
      </c>
      <c r="E4644" t="s">
        <v>42</v>
      </c>
      <c r="F4644">
        <v>2015</v>
      </c>
      <c r="G4644" t="s">
        <v>60</v>
      </c>
      <c r="H4644">
        <v>3</v>
      </c>
      <c r="I4644">
        <v>3</v>
      </c>
      <c r="J4644">
        <v>0</v>
      </c>
      <c r="K4644">
        <v>5</v>
      </c>
      <c r="L4644" t="s">
        <v>31</v>
      </c>
      <c r="M4644">
        <v>1764</v>
      </c>
      <c r="N4644">
        <v>1764</v>
      </c>
      <c r="O4644">
        <v>1764</v>
      </c>
      <c r="P4644">
        <v>1300</v>
      </c>
      <c r="Q4644" t="str">
        <f t="shared" si="288"/>
        <v>YES</v>
      </c>
      <c r="R4644">
        <f t="shared" si="289"/>
        <v>3064</v>
      </c>
      <c r="S4644">
        <f t="shared" si="290"/>
        <v>85.197127937336816</v>
      </c>
      <c r="T4644">
        <f t="shared" si="291"/>
        <v>27.239752900909924</v>
      </c>
      <c r="U4644">
        <v>380</v>
      </c>
      <c r="V4644">
        <v>0</v>
      </c>
      <c r="W4644">
        <v>261044</v>
      </c>
      <c r="X4644" s="2">
        <v>42397</v>
      </c>
      <c r="Y4644">
        <v>310149</v>
      </c>
      <c r="Z4644" s="3">
        <v>147.97999999999999</v>
      </c>
      <c r="AA4644">
        <v>0.22</v>
      </c>
      <c r="AB4644">
        <v>2016</v>
      </c>
      <c r="AC4644">
        <v>1</v>
      </c>
      <c r="AD4644">
        <v>1</v>
      </c>
      <c r="AE4644">
        <v>28</v>
      </c>
    </row>
    <row r="4645" spans="1:31" x14ac:dyDescent="0.25">
      <c r="A4645" t="s">
        <v>5164</v>
      </c>
      <c r="B4645">
        <v>63366</v>
      </c>
      <c r="C4645" t="s">
        <v>2461</v>
      </c>
      <c r="D4645" t="s">
        <v>28</v>
      </c>
      <c r="E4645" t="s">
        <v>430</v>
      </c>
      <c r="F4645">
        <v>2013</v>
      </c>
      <c r="G4645" t="s">
        <v>60</v>
      </c>
      <c r="H4645">
        <v>4</v>
      </c>
      <c r="I4645">
        <v>2</v>
      </c>
      <c r="J4645">
        <v>1</v>
      </c>
      <c r="K4645">
        <v>7</v>
      </c>
      <c r="L4645" t="s">
        <v>43</v>
      </c>
      <c r="M4645">
        <v>2271</v>
      </c>
      <c r="N4645">
        <v>1339</v>
      </c>
      <c r="O4645">
        <v>932</v>
      </c>
      <c r="P4645">
        <v>0</v>
      </c>
      <c r="Q4645" t="str">
        <f t="shared" si="288"/>
        <v>NO</v>
      </c>
      <c r="R4645">
        <f t="shared" si="289"/>
        <v>1339</v>
      </c>
      <c r="S4645">
        <f t="shared" si="290"/>
        <v>186.70649738610905</v>
      </c>
      <c r="T4645">
        <f t="shared" si="291"/>
        <v>15.511379147742785</v>
      </c>
      <c r="U4645">
        <v>700</v>
      </c>
      <c r="V4645">
        <v>40000</v>
      </c>
      <c r="W4645">
        <v>250000</v>
      </c>
      <c r="X4645" s="2">
        <v>42604</v>
      </c>
      <c r="Y4645">
        <v>291938</v>
      </c>
      <c r="Z4645" s="3">
        <v>110.08</v>
      </c>
      <c r="AA4645">
        <v>0.37</v>
      </c>
      <c r="AB4645">
        <v>2016</v>
      </c>
      <c r="AC4645">
        <v>3</v>
      </c>
      <c r="AD4645">
        <v>8</v>
      </c>
      <c r="AE4645">
        <v>22</v>
      </c>
    </row>
    <row r="4646" spans="1:31" x14ac:dyDescent="0.25">
      <c r="A4646" t="s">
        <v>5165</v>
      </c>
      <c r="B4646">
        <v>63366</v>
      </c>
      <c r="C4646" t="s">
        <v>2461</v>
      </c>
      <c r="D4646" t="s">
        <v>28</v>
      </c>
      <c r="E4646" t="s">
        <v>327</v>
      </c>
      <c r="F4646">
        <v>2011</v>
      </c>
      <c r="G4646" t="s">
        <v>60</v>
      </c>
      <c r="H4646">
        <v>4</v>
      </c>
      <c r="I4646">
        <v>2</v>
      </c>
      <c r="J4646">
        <v>1</v>
      </c>
      <c r="K4646">
        <v>8</v>
      </c>
      <c r="L4646" t="s">
        <v>43</v>
      </c>
      <c r="M4646">
        <v>3001</v>
      </c>
      <c r="N4646">
        <v>1821</v>
      </c>
      <c r="O4646">
        <v>1821</v>
      </c>
      <c r="P4646">
        <v>0</v>
      </c>
      <c r="Q4646" t="str">
        <f t="shared" si="288"/>
        <v>NO</v>
      </c>
      <c r="R4646">
        <f t="shared" si="289"/>
        <v>1821</v>
      </c>
      <c r="S4646">
        <f t="shared" si="290"/>
        <v>155.13454146073585</v>
      </c>
      <c r="T4646">
        <f t="shared" si="291"/>
        <v>19.074434181386049</v>
      </c>
      <c r="U4646">
        <v>420</v>
      </c>
      <c r="V4646">
        <v>50000</v>
      </c>
      <c r="W4646">
        <v>282500</v>
      </c>
      <c r="X4646" s="2">
        <v>42584</v>
      </c>
      <c r="Y4646">
        <v>340746</v>
      </c>
      <c r="Z4646" s="3">
        <v>94.14</v>
      </c>
      <c r="AA4646">
        <v>0.34</v>
      </c>
      <c r="AB4646">
        <v>2016</v>
      </c>
      <c r="AC4646">
        <v>5</v>
      </c>
      <c r="AD4646">
        <v>8</v>
      </c>
      <c r="AE4646">
        <v>2</v>
      </c>
    </row>
    <row r="4647" spans="1:31" x14ac:dyDescent="0.25">
      <c r="A4647" t="s">
        <v>5166</v>
      </c>
      <c r="B4647">
        <v>63366</v>
      </c>
      <c r="C4647" t="s">
        <v>2461</v>
      </c>
      <c r="D4647" t="s">
        <v>28</v>
      </c>
      <c r="E4647" t="s">
        <v>619</v>
      </c>
      <c r="F4647">
        <v>2007</v>
      </c>
      <c r="G4647" t="s">
        <v>60</v>
      </c>
      <c r="H4647">
        <v>3</v>
      </c>
      <c r="I4647">
        <v>3</v>
      </c>
      <c r="J4647">
        <v>0</v>
      </c>
      <c r="K4647">
        <v>7</v>
      </c>
      <c r="L4647" t="s">
        <v>31</v>
      </c>
      <c r="M4647">
        <v>1764</v>
      </c>
      <c r="N4647">
        <v>1764</v>
      </c>
      <c r="O4647">
        <v>1764</v>
      </c>
      <c r="P4647">
        <v>1060</v>
      </c>
      <c r="Q4647" t="str">
        <f t="shared" si="288"/>
        <v>YES</v>
      </c>
      <c r="R4647">
        <f t="shared" si="289"/>
        <v>2824</v>
      </c>
      <c r="S4647">
        <f t="shared" si="290"/>
        <v>92.067988668555245</v>
      </c>
      <c r="T4647">
        <f t="shared" si="291"/>
        <v>14.211377847741483</v>
      </c>
      <c r="U4647">
        <v>440</v>
      </c>
      <c r="V4647">
        <v>0</v>
      </c>
      <c r="W4647">
        <v>260000</v>
      </c>
      <c r="X4647" s="2">
        <v>42648</v>
      </c>
      <c r="Y4647">
        <v>311419</v>
      </c>
      <c r="Z4647" s="3">
        <v>147.38999999999999</v>
      </c>
      <c r="AA4647">
        <v>0.42</v>
      </c>
      <c r="AB4647">
        <v>2016</v>
      </c>
      <c r="AC4647">
        <v>9</v>
      </c>
      <c r="AD4647">
        <v>10</v>
      </c>
      <c r="AE4647">
        <v>5</v>
      </c>
    </row>
    <row r="4648" spans="1:31" x14ac:dyDescent="0.25">
      <c r="A4648" t="s">
        <v>5167</v>
      </c>
      <c r="B4648">
        <v>63366</v>
      </c>
      <c r="C4648" t="s">
        <v>3005</v>
      </c>
      <c r="D4648" t="s">
        <v>28</v>
      </c>
      <c r="E4648" t="s">
        <v>34</v>
      </c>
      <c r="F4648">
        <v>2015</v>
      </c>
      <c r="G4648" t="s">
        <v>60</v>
      </c>
      <c r="H4648">
        <v>3</v>
      </c>
      <c r="I4648">
        <v>2</v>
      </c>
      <c r="J4648">
        <v>0</v>
      </c>
      <c r="K4648">
        <v>6</v>
      </c>
      <c r="L4648" t="s">
        <v>31</v>
      </c>
      <c r="M4648">
        <v>2260</v>
      </c>
      <c r="N4648">
        <v>2260</v>
      </c>
      <c r="O4648">
        <v>2232</v>
      </c>
      <c r="P4648">
        <v>0</v>
      </c>
      <c r="Q4648" t="str">
        <f t="shared" si="288"/>
        <v>NO</v>
      </c>
      <c r="R4648">
        <f t="shared" si="289"/>
        <v>2260</v>
      </c>
      <c r="S4648">
        <f t="shared" si="290"/>
        <v>141.54867256637169</v>
      </c>
      <c r="T4648">
        <f t="shared" si="291"/>
        <v>29.375573921028465</v>
      </c>
      <c r="U4648">
        <v>600</v>
      </c>
      <c r="V4648">
        <v>45000</v>
      </c>
      <c r="W4648">
        <v>319900</v>
      </c>
      <c r="X4648" s="2">
        <v>42499</v>
      </c>
      <c r="Y4648">
        <v>314143</v>
      </c>
      <c r="Z4648" s="3">
        <v>141.55000000000001</v>
      </c>
      <c r="AA4648">
        <v>0.25</v>
      </c>
      <c r="AB4648">
        <v>2016</v>
      </c>
      <c r="AC4648">
        <v>1</v>
      </c>
      <c r="AD4648">
        <v>5</v>
      </c>
      <c r="AE4648">
        <v>9</v>
      </c>
    </row>
    <row r="4649" spans="1:31" x14ac:dyDescent="0.25">
      <c r="A4649" t="s">
        <v>5168</v>
      </c>
      <c r="B4649">
        <v>63366</v>
      </c>
      <c r="C4649" t="s">
        <v>3005</v>
      </c>
      <c r="D4649" t="s">
        <v>28</v>
      </c>
      <c r="E4649" t="s">
        <v>66</v>
      </c>
      <c r="F4649">
        <v>2013</v>
      </c>
      <c r="G4649" t="s">
        <v>60</v>
      </c>
      <c r="H4649">
        <v>3</v>
      </c>
      <c r="I4649">
        <v>2</v>
      </c>
      <c r="J4649">
        <v>0</v>
      </c>
      <c r="K4649">
        <v>5</v>
      </c>
      <c r="L4649" t="s">
        <v>31</v>
      </c>
      <c r="M4649">
        <v>1346</v>
      </c>
      <c r="N4649">
        <v>1346</v>
      </c>
      <c r="O4649">
        <v>1346</v>
      </c>
      <c r="P4649">
        <v>0</v>
      </c>
      <c r="Q4649" t="str">
        <f t="shared" si="288"/>
        <v>NO</v>
      </c>
      <c r="R4649">
        <f t="shared" si="289"/>
        <v>1346</v>
      </c>
      <c r="S4649">
        <f t="shared" si="290"/>
        <v>167.90490341753343</v>
      </c>
      <c r="T4649">
        <f t="shared" si="291"/>
        <v>21.617692072237528</v>
      </c>
      <c r="U4649">
        <v>440</v>
      </c>
      <c r="V4649">
        <v>45000</v>
      </c>
      <c r="W4649">
        <v>226000</v>
      </c>
      <c r="X4649" s="2">
        <v>42522</v>
      </c>
      <c r="Y4649">
        <v>221390</v>
      </c>
      <c r="Z4649" s="3">
        <v>167.9</v>
      </c>
      <c r="AA4649">
        <v>0.24</v>
      </c>
      <c r="AB4649">
        <v>2016</v>
      </c>
      <c r="AC4649">
        <v>3</v>
      </c>
      <c r="AD4649">
        <v>6</v>
      </c>
      <c r="AE4649">
        <v>1</v>
      </c>
    </row>
    <row r="4650" spans="1:31" x14ac:dyDescent="0.25">
      <c r="A4650" t="s">
        <v>5169</v>
      </c>
      <c r="B4650">
        <v>63366</v>
      </c>
      <c r="C4650" t="s">
        <v>3005</v>
      </c>
      <c r="D4650" t="s">
        <v>28</v>
      </c>
      <c r="E4650" t="s">
        <v>191</v>
      </c>
      <c r="F4650">
        <v>2012</v>
      </c>
      <c r="G4650" t="s">
        <v>60</v>
      </c>
      <c r="H4650">
        <v>3</v>
      </c>
      <c r="I4650">
        <v>2</v>
      </c>
      <c r="J4650">
        <v>1</v>
      </c>
      <c r="K4650">
        <v>6</v>
      </c>
      <c r="L4650" t="s">
        <v>43</v>
      </c>
      <c r="M4650">
        <v>2424</v>
      </c>
      <c r="N4650">
        <v>1234</v>
      </c>
      <c r="O4650">
        <v>1190</v>
      </c>
      <c r="P4650">
        <v>0</v>
      </c>
      <c r="Q4650" t="str">
        <f t="shared" si="288"/>
        <v>NO</v>
      </c>
      <c r="R4650">
        <f t="shared" si="289"/>
        <v>1234</v>
      </c>
      <c r="S4650">
        <f t="shared" si="290"/>
        <v>209.07617504051865</v>
      </c>
      <c r="T4650">
        <f t="shared" si="291"/>
        <v>22.780250052977326</v>
      </c>
      <c r="U4650">
        <v>640</v>
      </c>
      <c r="V4650">
        <v>45000</v>
      </c>
      <c r="W4650">
        <v>258000</v>
      </c>
      <c r="X4650" s="2">
        <v>42521</v>
      </c>
      <c r="Y4650">
        <v>303010</v>
      </c>
      <c r="Z4650" s="3">
        <v>106.44</v>
      </c>
      <c r="AA4650">
        <v>0.26</v>
      </c>
      <c r="AB4650">
        <v>2016</v>
      </c>
      <c r="AC4650">
        <v>4</v>
      </c>
      <c r="AD4650">
        <v>5</v>
      </c>
      <c r="AE4650">
        <v>31</v>
      </c>
    </row>
    <row r="4651" spans="1:31" x14ac:dyDescent="0.25">
      <c r="A4651" t="s">
        <v>5170</v>
      </c>
      <c r="B4651">
        <v>63366</v>
      </c>
      <c r="C4651" t="s">
        <v>3005</v>
      </c>
      <c r="D4651" t="s">
        <v>28</v>
      </c>
      <c r="E4651" t="s">
        <v>191</v>
      </c>
      <c r="F4651">
        <v>2012</v>
      </c>
      <c r="G4651" t="s">
        <v>60</v>
      </c>
      <c r="H4651">
        <v>3</v>
      </c>
      <c r="I4651">
        <v>2</v>
      </c>
      <c r="J4651">
        <v>1</v>
      </c>
      <c r="K4651">
        <v>6</v>
      </c>
      <c r="L4651" t="s">
        <v>43</v>
      </c>
      <c r="M4651">
        <v>2676</v>
      </c>
      <c r="N4651">
        <v>1454</v>
      </c>
      <c r="O4651">
        <v>1222</v>
      </c>
      <c r="P4651">
        <v>0</v>
      </c>
      <c r="Q4651" t="str">
        <f t="shared" si="288"/>
        <v>NO</v>
      </c>
      <c r="R4651">
        <f t="shared" si="289"/>
        <v>1454</v>
      </c>
      <c r="S4651">
        <f t="shared" si="290"/>
        <v>192.57221458046769</v>
      </c>
      <c r="T4651">
        <f t="shared" si="291"/>
        <v>24.722751995479268</v>
      </c>
      <c r="U4651">
        <v>640</v>
      </c>
      <c r="V4651">
        <v>45000</v>
      </c>
      <c r="W4651">
        <v>280000</v>
      </c>
      <c r="X4651" s="2">
        <v>42485</v>
      </c>
      <c r="Y4651">
        <v>306862</v>
      </c>
      <c r="Z4651" s="3">
        <v>104.63</v>
      </c>
      <c r="AA4651">
        <v>0.26</v>
      </c>
      <c r="AB4651">
        <v>2016</v>
      </c>
      <c r="AC4651">
        <v>4</v>
      </c>
      <c r="AD4651">
        <v>4</v>
      </c>
      <c r="AE4651">
        <v>25</v>
      </c>
    </row>
    <row r="4652" spans="1:31" x14ac:dyDescent="0.25">
      <c r="A4652" t="s">
        <v>5171</v>
      </c>
      <c r="B4652">
        <v>63366</v>
      </c>
      <c r="C4652" t="s">
        <v>3005</v>
      </c>
      <c r="D4652" t="s">
        <v>28</v>
      </c>
      <c r="E4652" t="s">
        <v>77</v>
      </c>
      <c r="F4652">
        <v>2016</v>
      </c>
      <c r="G4652" t="s">
        <v>60</v>
      </c>
      <c r="H4652">
        <v>4</v>
      </c>
      <c r="I4652">
        <v>3</v>
      </c>
      <c r="J4652">
        <v>0</v>
      </c>
      <c r="K4652">
        <v>7</v>
      </c>
      <c r="L4652" t="s">
        <v>43</v>
      </c>
      <c r="M4652">
        <v>1961</v>
      </c>
      <c r="N4652">
        <v>1131</v>
      </c>
      <c r="O4652">
        <v>1051</v>
      </c>
      <c r="P4652">
        <v>0</v>
      </c>
      <c r="Q4652" t="str">
        <f t="shared" si="288"/>
        <v>NO</v>
      </c>
      <c r="R4652">
        <f t="shared" si="289"/>
        <v>1131</v>
      </c>
      <c r="S4652">
        <f t="shared" si="290"/>
        <v>225.81078691423519</v>
      </c>
      <c r="T4652">
        <f t="shared" si="291"/>
        <v>18.912882490595099</v>
      </c>
      <c r="U4652">
        <v>660</v>
      </c>
      <c r="V4652">
        <v>45000</v>
      </c>
      <c r="W4652">
        <v>255392</v>
      </c>
      <c r="X4652" s="2">
        <v>42545</v>
      </c>
      <c r="Y4652">
        <v>269972</v>
      </c>
      <c r="Z4652" s="3">
        <v>130.24</v>
      </c>
      <c r="AA4652">
        <v>0.31</v>
      </c>
      <c r="AB4652">
        <v>2016</v>
      </c>
      <c r="AC4652">
        <v>0</v>
      </c>
      <c r="AD4652">
        <v>6</v>
      </c>
      <c r="AE4652">
        <v>24</v>
      </c>
    </row>
    <row r="4653" spans="1:31" x14ac:dyDescent="0.25">
      <c r="A4653" t="s">
        <v>5172</v>
      </c>
      <c r="B4653">
        <v>63366</v>
      </c>
      <c r="C4653" t="s">
        <v>3005</v>
      </c>
      <c r="D4653" t="s">
        <v>28</v>
      </c>
      <c r="E4653" t="s">
        <v>191</v>
      </c>
      <c r="F4653">
        <v>2016</v>
      </c>
      <c r="G4653" t="s">
        <v>60</v>
      </c>
      <c r="H4653">
        <v>4</v>
      </c>
      <c r="I4653">
        <v>3</v>
      </c>
      <c r="J4653">
        <v>1</v>
      </c>
      <c r="K4653">
        <v>8</v>
      </c>
      <c r="L4653" t="s">
        <v>43</v>
      </c>
      <c r="M4653">
        <v>2878</v>
      </c>
      <c r="N4653">
        <v>1694</v>
      </c>
      <c r="O4653">
        <v>1694</v>
      </c>
      <c r="P4653">
        <v>1016</v>
      </c>
      <c r="Q4653" t="str">
        <f t="shared" si="288"/>
        <v>YES</v>
      </c>
      <c r="R4653">
        <f t="shared" si="289"/>
        <v>2710</v>
      </c>
      <c r="S4653">
        <f t="shared" si="290"/>
        <v>140.20885608856088</v>
      </c>
      <c r="T4653">
        <f t="shared" si="291"/>
        <v>33.549304231122413</v>
      </c>
      <c r="U4653">
        <v>600</v>
      </c>
      <c r="V4653">
        <v>45000</v>
      </c>
      <c r="W4653">
        <v>379966</v>
      </c>
      <c r="X4653" s="2">
        <v>42660</v>
      </c>
      <c r="Y4653">
        <v>327799</v>
      </c>
      <c r="Z4653" s="3">
        <v>132.02000000000001</v>
      </c>
      <c r="AA4653">
        <v>0.26</v>
      </c>
      <c r="AB4653">
        <v>2016</v>
      </c>
      <c r="AC4653">
        <v>0</v>
      </c>
      <c r="AD4653">
        <v>10</v>
      </c>
      <c r="AE4653">
        <v>17</v>
      </c>
    </row>
    <row r="4654" spans="1:31" x14ac:dyDescent="0.25">
      <c r="A4654" t="s">
        <v>5173</v>
      </c>
      <c r="B4654">
        <v>63366</v>
      </c>
      <c r="C4654" t="s">
        <v>3005</v>
      </c>
      <c r="D4654" t="s">
        <v>28</v>
      </c>
      <c r="E4654" t="s">
        <v>66</v>
      </c>
      <c r="F4654">
        <v>2015</v>
      </c>
      <c r="G4654" t="s">
        <v>30</v>
      </c>
      <c r="H4654">
        <v>3</v>
      </c>
      <c r="I4654">
        <v>2</v>
      </c>
      <c r="J4654">
        <v>0</v>
      </c>
      <c r="K4654">
        <v>6</v>
      </c>
      <c r="L4654" t="s">
        <v>31</v>
      </c>
      <c r="M4654">
        <v>1802</v>
      </c>
      <c r="N4654">
        <v>1802</v>
      </c>
      <c r="O4654">
        <v>1802</v>
      </c>
      <c r="P4654">
        <v>0</v>
      </c>
      <c r="Q4654" t="str">
        <f t="shared" si="288"/>
        <v>NO</v>
      </c>
      <c r="R4654">
        <f t="shared" si="289"/>
        <v>1802</v>
      </c>
      <c r="S4654">
        <f t="shared" si="290"/>
        <v>147.05882352941177</v>
      </c>
      <c r="T4654">
        <f t="shared" si="291"/>
        <v>25.348178757269668</v>
      </c>
      <c r="U4654">
        <v>600</v>
      </c>
      <c r="V4654">
        <v>45000</v>
      </c>
      <c r="W4654">
        <v>265000</v>
      </c>
      <c r="X4654" s="2">
        <v>42577</v>
      </c>
      <c r="Y4654">
        <v>258527</v>
      </c>
      <c r="Z4654" s="3">
        <v>147.06</v>
      </c>
      <c r="AA4654">
        <v>0.24</v>
      </c>
      <c r="AB4654">
        <v>2016</v>
      </c>
      <c r="AC4654">
        <v>1</v>
      </c>
      <c r="AD4654">
        <v>7</v>
      </c>
      <c r="AE4654">
        <v>26</v>
      </c>
    </row>
    <row r="4655" spans="1:31" x14ac:dyDescent="0.25">
      <c r="A4655" t="s">
        <v>5174</v>
      </c>
      <c r="B4655">
        <v>63366</v>
      </c>
      <c r="C4655" t="s">
        <v>3005</v>
      </c>
      <c r="D4655" t="s">
        <v>28</v>
      </c>
      <c r="E4655" t="s">
        <v>2173</v>
      </c>
      <c r="F4655">
        <v>2010</v>
      </c>
      <c r="G4655" t="s">
        <v>60</v>
      </c>
      <c r="H4655">
        <v>3</v>
      </c>
      <c r="I4655">
        <v>2</v>
      </c>
      <c r="J4655">
        <v>0</v>
      </c>
      <c r="K4655">
        <v>5</v>
      </c>
      <c r="L4655" t="s">
        <v>31</v>
      </c>
      <c r="M4655">
        <v>1800</v>
      </c>
      <c r="N4655">
        <v>1800</v>
      </c>
      <c r="O4655">
        <v>1800</v>
      </c>
      <c r="P4655">
        <v>0</v>
      </c>
      <c r="Q4655" t="str">
        <f t="shared" si="288"/>
        <v>NO</v>
      </c>
      <c r="R4655">
        <f t="shared" si="289"/>
        <v>1800</v>
      </c>
      <c r="S4655">
        <f t="shared" si="290"/>
        <v>116.66666666666667</v>
      </c>
      <c r="T4655">
        <f t="shared" si="291"/>
        <v>10.043617998163453</v>
      </c>
      <c r="U4655">
        <v>640</v>
      </c>
      <c r="V4655">
        <v>45000</v>
      </c>
      <c r="W4655">
        <v>210000</v>
      </c>
      <c r="X4655" s="2">
        <v>42373</v>
      </c>
      <c r="Y4655">
        <v>256367</v>
      </c>
      <c r="Z4655" s="3">
        <v>116.67</v>
      </c>
      <c r="AA4655">
        <v>0.48</v>
      </c>
      <c r="AB4655">
        <v>2016</v>
      </c>
      <c r="AC4655">
        <v>6</v>
      </c>
      <c r="AD4655">
        <v>1</v>
      </c>
      <c r="AE4655">
        <v>4</v>
      </c>
    </row>
    <row r="4656" spans="1:31" x14ac:dyDescent="0.25">
      <c r="A4656" t="s">
        <v>5175</v>
      </c>
      <c r="B4656">
        <v>63366</v>
      </c>
      <c r="C4656" t="s">
        <v>3005</v>
      </c>
      <c r="D4656" t="s">
        <v>28</v>
      </c>
      <c r="E4656" t="s">
        <v>66</v>
      </c>
      <c r="F4656">
        <v>2016</v>
      </c>
      <c r="G4656" t="s">
        <v>60</v>
      </c>
      <c r="H4656">
        <v>3</v>
      </c>
      <c r="I4656">
        <v>2</v>
      </c>
      <c r="J4656">
        <v>0</v>
      </c>
      <c r="K4656">
        <v>5</v>
      </c>
      <c r="L4656" t="s">
        <v>31</v>
      </c>
      <c r="M4656">
        <v>1802</v>
      </c>
      <c r="N4656">
        <v>1802</v>
      </c>
      <c r="O4656">
        <v>1802</v>
      </c>
      <c r="P4656">
        <v>0</v>
      </c>
      <c r="Q4656" t="str">
        <f t="shared" si="288"/>
        <v>NO</v>
      </c>
      <c r="R4656">
        <f t="shared" si="289"/>
        <v>1802</v>
      </c>
      <c r="S4656">
        <f t="shared" si="290"/>
        <v>151.74528301886792</v>
      </c>
      <c r="T4656">
        <f t="shared" si="291"/>
        <v>26.155972604836244</v>
      </c>
      <c r="U4656">
        <v>696</v>
      </c>
      <c r="V4656">
        <v>45000</v>
      </c>
      <c r="W4656">
        <v>273445</v>
      </c>
      <c r="X4656" s="2">
        <v>42543</v>
      </c>
      <c r="Y4656">
        <v>266208</v>
      </c>
      <c r="Z4656" s="3">
        <v>151.75</v>
      </c>
      <c r="AA4656">
        <v>0.24</v>
      </c>
      <c r="AB4656">
        <v>2016</v>
      </c>
      <c r="AC4656">
        <v>0</v>
      </c>
      <c r="AD4656">
        <v>6</v>
      </c>
      <c r="AE4656">
        <v>22</v>
      </c>
    </row>
    <row r="4657" spans="1:31" x14ac:dyDescent="0.25">
      <c r="A4657" t="s">
        <v>5176</v>
      </c>
      <c r="B4657">
        <v>63366</v>
      </c>
      <c r="C4657" t="s">
        <v>2464</v>
      </c>
      <c r="D4657" t="s">
        <v>28</v>
      </c>
      <c r="E4657" t="s">
        <v>716</v>
      </c>
      <c r="F4657">
        <v>2014</v>
      </c>
      <c r="G4657" t="s">
        <v>30</v>
      </c>
      <c r="H4657">
        <v>3</v>
      </c>
      <c r="I4657">
        <v>2</v>
      </c>
      <c r="J4657">
        <v>0</v>
      </c>
      <c r="K4657">
        <v>6</v>
      </c>
      <c r="L4657" t="s">
        <v>31</v>
      </c>
      <c r="M4657">
        <v>1408</v>
      </c>
      <c r="N4657">
        <v>1408</v>
      </c>
      <c r="O4657">
        <v>1408</v>
      </c>
      <c r="P4657">
        <v>0</v>
      </c>
      <c r="Q4657" t="str">
        <f t="shared" si="288"/>
        <v>NO</v>
      </c>
      <c r="R4657">
        <f t="shared" si="289"/>
        <v>1408</v>
      </c>
      <c r="S4657">
        <f t="shared" si="290"/>
        <v>151.27840909090909</v>
      </c>
      <c r="T4657">
        <f t="shared" si="291"/>
        <v>34.927194018103108</v>
      </c>
      <c r="U4657">
        <v>400</v>
      </c>
      <c r="V4657">
        <v>45000</v>
      </c>
      <c r="W4657">
        <v>213000</v>
      </c>
      <c r="X4657" s="2">
        <v>42576</v>
      </c>
      <c r="Y4657">
        <v>232247</v>
      </c>
      <c r="Z4657" s="3">
        <v>151.28</v>
      </c>
      <c r="AA4657">
        <v>0.14000000000000001</v>
      </c>
      <c r="AB4657">
        <v>2016</v>
      </c>
      <c r="AC4657">
        <v>2</v>
      </c>
      <c r="AD4657">
        <v>7</v>
      </c>
      <c r="AE4657">
        <v>25</v>
      </c>
    </row>
    <row r="4658" spans="1:31" x14ac:dyDescent="0.25">
      <c r="A4658" t="s">
        <v>5177</v>
      </c>
      <c r="B4658">
        <v>63366</v>
      </c>
      <c r="C4658" t="s">
        <v>2464</v>
      </c>
      <c r="D4658" t="s">
        <v>28</v>
      </c>
      <c r="E4658" t="s">
        <v>191</v>
      </c>
      <c r="F4658">
        <v>2010</v>
      </c>
      <c r="G4658" t="s">
        <v>30</v>
      </c>
      <c r="H4658">
        <v>3</v>
      </c>
      <c r="I4658">
        <v>2</v>
      </c>
      <c r="J4658">
        <v>0</v>
      </c>
      <c r="K4658">
        <v>5</v>
      </c>
      <c r="L4658" t="s">
        <v>31</v>
      </c>
      <c r="M4658">
        <v>1300</v>
      </c>
      <c r="N4658">
        <v>1300</v>
      </c>
      <c r="O4658">
        <v>1288</v>
      </c>
      <c r="P4658">
        <v>0</v>
      </c>
      <c r="Q4658" t="str">
        <f t="shared" si="288"/>
        <v>NO</v>
      </c>
      <c r="R4658">
        <f t="shared" si="289"/>
        <v>1300</v>
      </c>
      <c r="S4658">
        <f t="shared" si="290"/>
        <v>135.76923076923077</v>
      </c>
      <c r="T4658">
        <f t="shared" si="291"/>
        <v>15.584163311436038</v>
      </c>
      <c r="U4658">
        <v>400</v>
      </c>
      <c r="V4658">
        <v>45000</v>
      </c>
      <c r="W4658">
        <v>176500</v>
      </c>
      <c r="X4658" s="2">
        <v>42583</v>
      </c>
      <c r="Y4658">
        <v>208132</v>
      </c>
      <c r="Z4658" s="3">
        <v>135.77000000000001</v>
      </c>
      <c r="AA4658">
        <v>0.26</v>
      </c>
      <c r="AB4658">
        <v>2016</v>
      </c>
      <c r="AC4658">
        <v>6</v>
      </c>
      <c r="AD4658">
        <v>8</v>
      </c>
      <c r="AE4658">
        <v>1</v>
      </c>
    </row>
    <row r="4659" spans="1:31" x14ac:dyDescent="0.25">
      <c r="A4659" t="s">
        <v>5178</v>
      </c>
      <c r="B4659">
        <v>63366</v>
      </c>
      <c r="C4659" t="s">
        <v>2464</v>
      </c>
      <c r="D4659" t="s">
        <v>28</v>
      </c>
      <c r="E4659" t="s">
        <v>36</v>
      </c>
      <c r="F4659">
        <v>2010</v>
      </c>
      <c r="G4659" t="s">
        <v>30</v>
      </c>
      <c r="H4659">
        <v>3</v>
      </c>
      <c r="I4659">
        <v>3</v>
      </c>
      <c r="J4659">
        <v>0</v>
      </c>
      <c r="K4659">
        <v>5</v>
      </c>
      <c r="L4659" t="s">
        <v>43</v>
      </c>
      <c r="M4659">
        <v>1728</v>
      </c>
      <c r="N4659">
        <v>864</v>
      </c>
      <c r="O4659">
        <v>864</v>
      </c>
      <c r="P4659">
        <v>400</v>
      </c>
      <c r="Q4659" t="str">
        <f t="shared" si="288"/>
        <v>YES</v>
      </c>
      <c r="R4659">
        <f t="shared" si="289"/>
        <v>1264</v>
      </c>
      <c r="S4659">
        <f t="shared" si="290"/>
        <v>171.67721518987341</v>
      </c>
      <c r="T4659">
        <f t="shared" si="291"/>
        <v>29.303732512288658</v>
      </c>
      <c r="U4659">
        <v>420</v>
      </c>
      <c r="V4659">
        <v>0</v>
      </c>
      <c r="W4659">
        <v>217000</v>
      </c>
      <c r="X4659" s="2">
        <v>42663</v>
      </c>
      <c r="Y4659">
        <v>240281</v>
      </c>
      <c r="Z4659" s="3">
        <v>125.58</v>
      </c>
      <c r="AA4659">
        <v>0.17</v>
      </c>
      <c r="AB4659">
        <v>2016</v>
      </c>
      <c r="AC4659">
        <v>6</v>
      </c>
      <c r="AD4659">
        <v>10</v>
      </c>
      <c r="AE4659">
        <v>20</v>
      </c>
    </row>
    <row r="4660" spans="1:31" x14ac:dyDescent="0.25">
      <c r="A4660" t="s">
        <v>5179</v>
      </c>
      <c r="B4660">
        <v>63366</v>
      </c>
      <c r="C4660" t="s">
        <v>2466</v>
      </c>
      <c r="D4660" t="s">
        <v>28</v>
      </c>
      <c r="E4660" t="s">
        <v>186</v>
      </c>
      <c r="F4660">
        <v>2007</v>
      </c>
      <c r="G4660" t="s">
        <v>60</v>
      </c>
      <c r="H4660">
        <v>4</v>
      </c>
      <c r="I4660">
        <v>2</v>
      </c>
      <c r="J4660">
        <v>1</v>
      </c>
      <c r="K4660">
        <v>8</v>
      </c>
      <c r="L4660" t="s">
        <v>43</v>
      </c>
      <c r="M4660">
        <v>2426</v>
      </c>
      <c r="N4660">
        <v>1273</v>
      </c>
      <c r="O4660">
        <v>1153</v>
      </c>
      <c r="P4660">
        <v>0</v>
      </c>
      <c r="Q4660" t="str">
        <f t="shared" si="288"/>
        <v>NO</v>
      </c>
      <c r="R4660">
        <f t="shared" si="289"/>
        <v>1273</v>
      </c>
      <c r="S4660">
        <f t="shared" si="290"/>
        <v>255.22388059701493</v>
      </c>
      <c r="T4660">
        <f t="shared" si="291"/>
        <v>19.628099173553721</v>
      </c>
      <c r="U4660">
        <v>772</v>
      </c>
      <c r="V4660">
        <v>0</v>
      </c>
      <c r="W4660">
        <v>324900</v>
      </c>
      <c r="X4660" s="2">
        <v>42541</v>
      </c>
      <c r="Y4660">
        <v>321794</v>
      </c>
      <c r="Z4660" s="3">
        <v>133.91999999999999</v>
      </c>
      <c r="AA4660">
        <v>0.38</v>
      </c>
      <c r="AB4660">
        <v>2016</v>
      </c>
      <c r="AC4660">
        <v>9</v>
      </c>
      <c r="AD4660">
        <v>6</v>
      </c>
      <c r="AE4660">
        <v>20</v>
      </c>
    </row>
    <row r="4661" spans="1:31" x14ac:dyDescent="0.25">
      <c r="A4661" t="s">
        <v>5180</v>
      </c>
      <c r="B4661">
        <v>63368</v>
      </c>
      <c r="C4661" t="s">
        <v>2473</v>
      </c>
      <c r="D4661" t="s">
        <v>110</v>
      </c>
      <c r="E4661" t="s">
        <v>155</v>
      </c>
      <c r="F4661">
        <v>2007</v>
      </c>
      <c r="G4661" t="s">
        <v>60</v>
      </c>
      <c r="H4661">
        <v>5</v>
      </c>
      <c r="I4661">
        <v>3</v>
      </c>
      <c r="J4661">
        <v>1</v>
      </c>
      <c r="K4661">
        <v>9</v>
      </c>
      <c r="L4661" t="s">
        <v>43</v>
      </c>
      <c r="M4661">
        <v>4304</v>
      </c>
      <c r="N4661">
        <v>2519</v>
      </c>
      <c r="O4661">
        <v>2319</v>
      </c>
      <c r="P4661">
        <v>0</v>
      </c>
      <c r="Q4661" t="str">
        <f t="shared" si="288"/>
        <v>NO</v>
      </c>
      <c r="R4661">
        <f t="shared" si="289"/>
        <v>2519</v>
      </c>
      <c r="S4661">
        <f t="shared" si="290"/>
        <v>162.76300119094878</v>
      </c>
      <c r="T4661">
        <f t="shared" si="291"/>
        <v>34.860388395741928</v>
      </c>
      <c r="U4661">
        <v>640</v>
      </c>
      <c r="V4661">
        <v>55000</v>
      </c>
      <c r="W4661">
        <v>410000</v>
      </c>
      <c r="X4661" s="2">
        <v>42723</v>
      </c>
      <c r="Y4661">
        <v>475219</v>
      </c>
      <c r="Z4661" s="3">
        <v>95.26</v>
      </c>
      <c r="AA4661">
        <v>0.27</v>
      </c>
      <c r="AB4661">
        <v>2016</v>
      </c>
      <c r="AC4661">
        <v>9</v>
      </c>
      <c r="AD4661">
        <v>12</v>
      </c>
      <c r="AE4661">
        <v>19</v>
      </c>
    </row>
    <row r="4662" spans="1:31" x14ac:dyDescent="0.25">
      <c r="A4662" t="s">
        <v>5181</v>
      </c>
      <c r="B4662">
        <v>63367</v>
      </c>
      <c r="C4662" t="s">
        <v>2488</v>
      </c>
      <c r="D4662" t="s">
        <v>110</v>
      </c>
      <c r="E4662" t="s">
        <v>286</v>
      </c>
      <c r="F4662">
        <v>2013</v>
      </c>
      <c r="G4662" t="s">
        <v>181</v>
      </c>
      <c r="H4662">
        <v>5</v>
      </c>
      <c r="I4662">
        <v>3</v>
      </c>
      <c r="J4662">
        <v>1</v>
      </c>
      <c r="K4662">
        <v>8</v>
      </c>
      <c r="L4662" t="s">
        <v>31</v>
      </c>
      <c r="M4662">
        <v>2710</v>
      </c>
      <c r="N4662">
        <v>2710</v>
      </c>
      <c r="O4662">
        <v>2710</v>
      </c>
      <c r="P4662">
        <v>764</v>
      </c>
      <c r="Q4662" t="str">
        <f t="shared" si="288"/>
        <v>YES</v>
      </c>
      <c r="R4662">
        <f t="shared" si="289"/>
        <v>3474</v>
      </c>
      <c r="S4662">
        <f t="shared" si="290"/>
        <v>146.80483592400691</v>
      </c>
      <c r="T4662">
        <f t="shared" si="291"/>
        <v>26.60906586526421</v>
      </c>
      <c r="U4662">
        <v>660</v>
      </c>
      <c r="V4662">
        <v>72000</v>
      </c>
      <c r="W4662">
        <v>510000</v>
      </c>
      <c r="X4662" s="2">
        <v>42523</v>
      </c>
      <c r="Y4662">
        <v>557716</v>
      </c>
      <c r="Z4662" s="3">
        <v>188.19</v>
      </c>
      <c r="AA4662">
        <v>0.44</v>
      </c>
      <c r="AB4662">
        <v>2016</v>
      </c>
      <c r="AC4662">
        <v>3</v>
      </c>
      <c r="AD4662">
        <v>6</v>
      </c>
      <c r="AE4662">
        <v>2</v>
      </c>
    </row>
    <row r="4663" spans="1:31" x14ac:dyDescent="0.25">
      <c r="A4663" t="s">
        <v>5182</v>
      </c>
      <c r="B4663">
        <v>63367</v>
      </c>
      <c r="C4663" t="s">
        <v>2488</v>
      </c>
      <c r="D4663" t="s">
        <v>110</v>
      </c>
      <c r="E4663" t="s">
        <v>89</v>
      </c>
      <c r="F4663">
        <v>2016</v>
      </c>
      <c r="G4663" t="s">
        <v>181</v>
      </c>
      <c r="H4663">
        <v>3</v>
      </c>
      <c r="I4663">
        <v>2</v>
      </c>
      <c r="J4663">
        <v>1</v>
      </c>
      <c r="K4663">
        <v>7</v>
      </c>
      <c r="L4663" t="s">
        <v>31</v>
      </c>
      <c r="M4663">
        <v>2372</v>
      </c>
      <c r="N4663">
        <v>2372</v>
      </c>
      <c r="O4663">
        <v>2372</v>
      </c>
      <c r="P4663">
        <v>712</v>
      </c>
      <c r="Q4663" t="str">
        <f t="shared" si="288"/>
        <v>YES</v>
      </c>
      <c r="R4663">
        <f t="shared" si="289"/>
        <v>3084</v>
      </c>
      <c r="S4663">
        <f t="shared" si="290"/>
        <v>156.8651102464332</v>
      </c>
      <c r="T4663">
        <f t="shared" si="291"/>
        <v>39.663846254755342</v>
      </c>
      <c r="U4663">
        <v>630</v>
      </c>
      <c r="V4663">
        <v>72000</v>
      </c>
      <c r="W4663">
        <v>483772</v>
      </c>
      <c r="X4663" s="2">
        <v>42510</v>
      </c>
      <c r="Y4663">
        <v>474414</v>
      </c>
      <c r="Z4663" s="3">
        <v>203.95</v>
      </c>
      <c r="AA4663">
        <v>0.28000000000000003</v>
      </c>
      <c r="AB4663">
        <v>2016</v>
      </c>
      <c r="AC4663">
        <v>0</v>
      </c>
      <c r="AD4663">
        <v>5</v>
      </c>
      <c r="AE4663">
        <v>20</v>
      </c>
    </row>
    <row r="4664" spans="1:31" x14ac:dyDescent="0.25">
      <c r="A4664" t="s">
        <v>5183</v>
      </c>
      <c r="B4664">
        <v>63367</v>
      </c>
      <c r="C4664" t="s">
        <v>2488</v>
      </c>
      <c r="D4664" t="s">
        <v>110</v>
      </c>
      <c r="E4664" t="s">
        <v>74</v>
      </c>
      <c r="F4664">
        <v>2015</v>
      </c>
      <c r="G4664" t="s">
        <v>176</v>
      </c>
      <c r="H4664">
        <v>3</v>
      </c>
      <c r="I4664">
        <v>2</v>
      </c>
      <c r="J4664">
        <v>1</v>
      </c>
      <c r="K4664">
        <v>8</v>
      </c>
      <c r="L4664" t="s">
        <v>31</v>
      </c>
      <c r="M4664">
        <v>2365</v>
      </c>
      <c r="N4664">
        <v>2365</v>
      </c>
      <c r="O4664">
        <v>2365</v>
      </c>
      <c r="P4664">
        <v>0</v>
      </c>
      <c r="Q4664" t="str">
        <f t="shared" si="288"/>
        <v>NO</v>
      </c>
      <c r="R4664">
        <f t="shared" si="289"/>
        <v>2365</v>
      </c>
      <c r="S4664">
        <f t="shared" si="290"/>
        <v>141.6490486257928</v>
      </c>
      <c r="T4664">
        <f t="shared" si="291"/>
        <v>23.304672065002642</v>
      </c>
      <c r="U4664">
        <v>690</v>
      </c>
      <c r="V4664">
        <v>72000</v>
      </c>
      <c r="W4664">
        <v>335000</v>
      </c>
      <c r="X4664" s="2">
        <v>42373</v>
      </c>
      <c r="Y4664">
        <v>451072</v>
      </c>
      <c r="Z4664" s="3">
        <v>141.65</v>
      </c>
      <c r="AA4664">
        <v>0.33</v>
      </c>
      <c r="AB4664">
        <v>2016</v>
      </c>
      <c r="AC4664">
        <v>1</v>
      </c>
      <c r="AD4664">
        <v>1</v>
      </c>
      <c r="AE4664">
        <v>4</v>
      </c>
    </row>
    <row r="4665" spans="1:31" x14ac:dyDescent="0.25">
      <c r="A4665" t="s">
        <v>5184</v>
      </c>
      <c r="B4665">
        <v>63385</v>
      </c>
      <c r="C4665" t="s">
        <v>4388</v>
      </c>
      <c r="D4665" t="s">
        <v>110</v>
      </c>
      <c r="E4665" t="s">
        <v>1728</v>
      </c>
      <c r="F4665">
        <v>2013</v>
      </c>
      <c r="G4665" t="s">
        <v>1853</v>
      </c>
      <c r="H4665">
        <v>4</v>
      </c>
      <c r="I4665">
        <v>3</v>
      </c>
      <c r="J4665">
        <v>1</v>
      </c>
      <c r="K4665">
        <v>6</v>
      </c>
      <c r="L4665" t="s">
        <v>43</v>
      </c>
      <c r="M4665">
        <v>3632</v>
      </c>
      <c r="N4665">
        <v>2564</v>
      </c>
      <c r="O4665">
        <v>2552</v>
      </c>
      <c r="P4665">
        <v>0</v>
      </c>
      <c r="Q4665" t="str">
        <f t="shared" si="288"/>
        <v>NO</v>
      </c>
      <c r="R4665">
        <f t="shared" si="289"/>
        <v>2564</v>
      </c>
      <c r="S4665">
        <f t="shared" si="290"/>
        <v>241.80967238689547</v>
      </c>
      <c r="T4665">
        <f t="shared" si="291"/>
        <v>23.33318279667013</v>
      </c>
      <c r="U4665">
        <v>710</v>
      </c>
      <c r="V4665">
        <v>145000</v>
      </c>
      <c r="W4665">
        <v>620000</v>
      </c>
      <c r="X4665" s="2">
        <v>42522</v>
      </c>
      <c r="Y4665">
        <v>585764</v>
      </c>
      <c r="Z4665" s="3">
        <v>170.7</v>
      </c>
      <c r="AA4665">
        <v>0.61</v>
      </c>
      <c r="AB4665">
        <v>2016</v>
      </c>
      <c r="AC4665">
        <v>3</v>
      </c>
      <c r="AD4665">
        <v>6</v>
      </c>
      <c r="AE4665">
        <v>1</v>
      </c>
    </row>
    <row r="4666" spans="1:31" x14ac:dyDescent="0.25">
      <c r="A4666" t="s">
        <v>5185</v>
      </c>
      <c r="B4666">
        <v>63385</v>
      </c>
      <c r="C4666" t="s">
        <v>4388</v>
      </c>
      <c r="D4666" t="s">
        <v>110</v>
      </c>
      <c r="E4666" t="s">
        <v>1084</v>
      </c>
      <c r="F4666">
        <v>2015</v>
      </c>
      <c r="G4666" t="s">
        <v>1853</v>
      </c>
      <c r="H4666">
        <v>4</v>
      </c>
      <c r="I4666">
        <v>3</v>
      </c>
      <c r="J4666">
        <v>1</v>
      </c>
      <c r="K4666">
        <v>10</v>
      </c>
      <c r="L4666" t="s">
        <v>43</v>
      </c>
      <c r="M4666">
        <v>3514</v>
      </c>
      <c r="N4666">
        <v>2353</v>
      </c>
      <c r="O4666">
        <v>2303</v>
      </c>
      <c r="P4666">
        <v>0</v>
      </c>
      <c r="Q4666" t="str">
        <f t="shared" si="288"/>
        <v>NO</v>
      </c>
      <c r="R4666">
        <f t="shared" si="289"/>
        <v>2353</v>
      </c>
      <c r="S4666">
        <f t="shared" si="290"/>
        <v>264.74288142796428</v>
      </c>
      <c r="T4666">
        <f t="shared" si="291"/>
        <v>21.667779725630965</v>
      </c>
      <c r="U4666">
        <v>690</v>
      </c>
      <c r="V4666">
        <v>145000</v>
      </c>
      <c r="W4666">
        <v>622940</v>
      </c>
      <c r="X4666" s="2">
        <v>42678</v>
      </c>
      <c r="Y4666">
        <v>584010</v>
      </c>
      <c r="Z4666" s="3">
        <v>177.27</v>
      </c>
      <c r="AA4666">
        <v>0.66</v>
      </c>
      <c r="AB4666">
        <v>2016</v>
      </c>
      <c r="AC4666">
        <v>1</v>
      </c>
      <c r="AD4666">
        <v>11</v>
      </c>
      <c r="AE4666">
        <v>4</v>
      </c>
    </row>
    <row r="4667" spans="1:31" x14ac:dyDescent="0.25">
      <c r="A4667" t="s">
        <v>5186</v>
      </c>
      <c r="B4667">
        <v>63385</v>
      </c>
      <c r="C4667" t="s">
        <v>2497</v>
      </c>
      <c r="D4667" t="s">
        <v>110</v>
      </c>
      <c r="E4667" t="s">
        <v>5187</v>
      </c>
      <c r="F4667">
        <v>2014</v>
      </c>
      <c r="G4667" t="s">
        <v>1853</v>
      </c>
      <c r="H4667">
        <v>3</v>
      </c>
      <c r="I4667">
        <v>3</v>
      </c>
      <c r="J4667">
        <v>1</v>
      </c>
      <c r="K4667">
        <v>8</v>
      </c>
      <c r="L4667" t="s">
        <v>31</v>
      </c>
      <c r="M4667">
        <v>2775</v>
      </c>
      <c r="N4667">
        <v>2775</v>
      </c>
      <c r="O4667">
        <v>2775</v>
      </c>
      <c r="P4667">
        <v>2080</v>
      </c>
      <c r="Q4667" t="str">
        <f t="shared" si="288"/>
        <v>YES</v>
      </c>
      <c r="R4667">
        <f t="shared" si="289"/>
        <v>4855</v>
      </c>
      <c r="S4667">
        <f t="shared" si="290"/>
        <v>127.70339855818743</v>
      </c>
      <c r="T4667">
        <f t="shared" si="291"/>
        <v>15.814712784409753</v>
      </c>
      <c r="U4667">
        <v>884</v>
      </c>
      <c r="V4667">
        <v>145000</v>
      </c>
      <c r="W4667">
        <v>620000</v>
      </c>
      <c r="X4667" s="2">
        <v>42663</v>
      </c>
      <c r="Y4667">
        <v>650054</v>
      </c>
      <c r="Z4667" s="3">
        <v>223.42</v>
      </c>
      <c r="AA4667">
        <v>0.9</v>
      </c>
      <c r="AB4667">
        <v>2016</v>
      </c>
      <c r="AC4667">
        <v>2</v>
      </c>
      <c r="AD4667">
        <v>10</v>
      </c>
      <c r="AE4667">
        <v>20</v>
      </c>
    </row>
    <row r="4668" spans="1:31" x14ac:dyDescent="0.25">
      <c r="A4668" t="s">
        <v>5188</v>
      </c>
      <c r="B4668">
        <v>63367</v>
      </c>
      <c r="C4668" t="s">
        <v>2504</v>
      </c>
      <c r="D4668" t="s">
        <v>110</v>
      </c>
      <c r="E4668" t="s">
        <v>51</v>
      </c>
      <c r="F4668">
        <v>2007</v>
      </c>
      <c r="G4668" t="s">
        <v>60</v>
      </c>
      <c r="H4668">
        <v>4</v>
      </c>
      <c r="I4668">
        <v>2</v>
      </c>
      <c r="J4668">
        <v>1</v>
      </c>
      <c r="K4668">
        <v>8</v>
      </c>
      <c r="L4668" t="s">
        <v>43</v>
      </c>
      <c r="M4668">
        <v>2700</v>
      </c>
      <c r="N4668">
        <v>1416</v>
      </c>
      <c r="O4668">
        <v>1284</v>
      </c>
      <c r="P4668">
        <v>0</v>
      </c>
      <c r="Q4668" t="str">
        <f t="shared" si="288"/>
        <v>NO</v>
      </c>
      <c r="R4668">
        <f t="shared" si="289"/>
        <v>1416</v>
      </c>
      <c r="S4668">
        <f t="shared" si="290"/>
        <v>218.92655367231637</v>
      </c>
      <c r="T4668">
        <f t="shared" si="291"/>
        <v>35.583103764921944</v>
      </c>
      <c r="U4668">
        <v>640</v>
      </c>
      <c r="V4668">
        <v>44998</v>
      </c>
      <c r="W4668">
        <v>310000</v>
      </c>
      <c r="X4668" s="2">
        <v>42543</v>
      </c>
      <c r="Y4668">
        <v>332298</v>
      </c>
      <c r="Z4668" s="3">
        <v>114.81</v>
      </c>
      <c r="AA4668">
        <v>0.2</v>
      </c>
      <c r="AB4668">
        <v>2016</v>
      </c>
      <c r="AC4668">
        <v>9</v>
      </c>
      <c r="AD4668">
        <v>6</v>
      </c>
      <c r="AE4668">
        <v>22</v>
      </c>
    </row>
    <row r="4669" spans="1:31" x14ac:dyDescent="0.25">
      <c r="A4669" t="s">
        <v>5189</v>
      </c>
      <c r="B4669">
        <v>63367</v>
      </c>
      <c r="C4669" t="s">
        <v>2504</v>
      </c>
      <c r="D4669" t="s">
        <v>110</v>
      </c>
      <c r="E4669" t="s">
        <v>42</v>
      </c>
      <c r="F4669">
        <v>2007</v>
      </c>
      <c r="G4669" t="s">
        <v>60</v>
      </c>
      <c r="H4669">
        <v>4</v>
      </c>
      <c r="I4669">
        <v>2</v>
      </c>
      <c r="J4669">
        <v>1</v>
      </c>
      <c r="K4669">
        <v>9</v>
      </c>
      <c r="L4669" t="s">
        <v>43</v>
      </c>
      <c r="M4669">
        <v>2496</v>
      </c>
      <c r="N4669">
        <v>1518</v>
      </c>
      <c r="O4669">
        <v>1306</v>
      </c>
      <c r="P4669">
        <v>0</v>
      </c>
      <c r="Q4669" t="str">
        <f t="shared" si="288"/>
        <v>NO</v>
      </c>
      <c r="R4669">
        <f t="shared" si="289"/>
        <v>1518</v>
      </c>
      <c r="S4669">
        <f t="shared" si="290"/>
        <v>187.74703557312253</v>
      </c>
      <c r="T4669">
        <f t="shared" si="291"/>
        <v>29.739544202354118</v>
      </c>
      <c r="U4669">
        <v>440</v>
      </c>
      <c r="V4669">
        <v>44998</v>
      </c>
      <c r="W4669">
        <v>285000</v>
      </c>
      <c r="X4669" s="2">
        <v>42494</v>
      </c>
      <c r="Y4669">
        <v>314199</v>
      </c>
      <c r="Z4669" s="3">
        <v>114.18</v>
      </c>
      <c r="AA4669">
        <v>0.22</v>
      </c>
      <c r="AB4669">
        <v>2016</v>
      </c>
      <c r="AC4669">
        <v>9</v>
      </c>
      <c r="AD4669">
        <v>5</v>
      </c>
      <c r="AE4669">
        <v>4</v>
      </c>
    </row>
    <row r="4670" spans="1:31" x14ac:dyDescent="0.25">
      <c r="A4670" t="s">
        <v>5190</v>
      </c>
      <c r="B4670">
        <v>63367</v>
      </c>
      <c r="C4670" t="s">
        <v>2504</v>
      </c>
      <c r="D4670" t="s">
        <v>110</v>
      </c>
      <c r="E4670" t="s">
        <v>36</v>
      </c>
      <c r="F4670">
        <v>2007</v>
      </c>
      <c r="G4670" t="s">
        <v>60</v>
      </c>
      <c r="H4670">
        <v>3</v>
      </c>
      <c r="I4670">
        <v>2</v>
      </c>
      <c r="J4670">
        <v>0</v>
      </c>
      <c r="K4670">
        <v>6</v>
      </c>
      <c r="L4670" t="s">
        <v>31</v>
      </c>
      <c r="M4670">
        <v>1583</v>
      </c>
      <c r="N4670">
        <v>1583</v>
      </c>
      <c r="O4670">
        <v>1553</v>
      </c>
      <c r="P4670">
        <v>0</v>
      </c>
      <c r="Q4670" t="str">
        <f t="shared" si="288"/>
        <v>NO</v>
      </c>
      <c r="R4670">
        <f t="shared" si="289"/>
        <v>1583</v>
      </c>
      <c r="S4670">
        <f t="shared" si="290"/>
        <v>151.54769425142135</v>
      </c>
      <c r="T4670">
        <f t="shared" si="291"/>
        <v>32.396154053908063</v>
      </c>
      <c r="U4670">
        <v>400</v>
      </c>
      <c r="V4670">
        <v>44998</v>
      </c>
      <c r="W4670">
        <v>239900</v>
      </c>
      <c r="X4670" s="2">
        <v>42514</v>
      </c>
      <c r="Y4670">
        <v>264471</v>
      </c>
      <c r="Z4670" s="3">
        <v>151.55000000000001</v>
      </c>
      <c r="AA4670">
        <v>0.17</v>
      </c>
      <c r="AB4670">
        <v>2016</v>
      </c>
      <c r="AC4670">
        <v>9</v>
      </c>
      <c r="AD4670">
        <v>5</v>
      </c>
      <c r="AE4670">
        <v>24</v>
      </c>
    </row>
    <row r="4671" spans="1:31" x14ac:dyDescent="0.25">
      <c r="A4671" t="s">
        <v>5191</v>
      </c>
      <c r="B4671">
        <v>63367</v>
      </c>
      <c r="C4671" t="s">
        <v>2504</v>
      </c>
      <c r="D4671" t="s">
        <v>110</v>
      </c>
      <c r="E4671" t="s">
        <v>51</v>
      </c>
      <c r="F4671">
        <v>2008</v>
      </c>
      <c r="G4671" t="s">
        <v>60</v>
      </c>
      <c r="H4671">
        <v>4</v>
      </c>
      <c r="I4671">
        <v>2</v>
      </c>
      <c r="J4671">
        <v>1</v>
      </c>
      <c r="K4671">
        <v>8</v>
      </c>
      <c r="L4671" t="s">
        <v>43</v>
      </c>
      <c r="M4671">
        <v>3076</v>
      </c>
      <c r="N4671">
        <v>1580</v>
      </c>
      <c r="O4671">
        <v>1532</v>
      </c>
      <c r="P4671">
        <v>0</v>
      </c>
      <c r="Q4671" t="str">
        <f t="shared" si="288"/>
        <v>NO</v>
      </c>
      <c r="R4671">
        <f t="shared" si="289"/>
        <v>1580</v>
      </c>
      <c r="S4671">
        <f t="shared" si="290"/>
        <v>189.87341772151899</v>
      </c>
      <c r="T4671">
        <f t="shared" si="291"/>
        <v>34.435261707988978</v>
      </c>
      <c r="U4671">
        <v>600</v>
      </c>
      <c r="V4671">
        <v>44998</v>
      </c>
      <c r="W4671">
        <v>300000</v>
      </c>
      <c r="X4671" s="2">
        <v>42515</v>
      </c>
      <c r="Y4671">
        <v>368406</v>
      </c>
      <c r="Z4671" s="3">
        <v>97.53</v>
      </c>
      <c r="AA4671">
        <v>0.2</v>
      </c>
      <c r="AB4671">
        <v>2016</v>
      </c>
      <c r="AC4671">
        <v>8</v>
      </c>
      <c r="AD4671">
        <v>5</v>
      </c>
      <c r="AE4671">
        <v>25</v>
      </c>
    </row>
    <row r="4672" spans="1:31" x14ac:dyDescent="0.25">
      <c r="A4672" t="s">
        <v>5192</v>
      </c>
      <c r="B4672">
        <v>63367</v>
      </c>
      <c r="C4672" t="s">
        <v>2504</v>
      </c>
      <c r="D4672" t="s">
        <v>110</v>
      </c>
      <c r="E4672" t="s">
        <v>51</v>
      </c>
      <c r="F4672">
        <v>2007</v>
      </c>
      <c r="G4672" t="s">
        <v>60</v>
      </c>
      <c r="H4672">
        <v>3</v>
      </c>
      <c r="I4672">
        <v>3</v>
      </c>
      <c r="J4672">
        <v>0</v>
      </c>
      <c r="K4672">
        <v>6</v>
      </c>
      <c r="L4672" t="s">
        <v>31</v>
      </c>
      <c r="M4672">
        <v>1583</v>
      </c>
      <c r="N4672">
        <v>1583</v>
      </c>
      <c r="O4672">
        <v>1553</v>
      </c>
      <c r="P4672">
        <v>1165</v>
      </c>
      <c r="Q4672" t="str">
        <f t="shared" si="288"/>
        <v>YES</v>
      </c>
      <c r="R4672">
        <f t="shared" si="289"/>
        <v>2748</v>
      </c>
      <c r="S4672">
        <f t="shared" si="290"/>
        <v>89.155749636098975</v>
      </c>
      <c r="T4672">
        <f t="shared" si="291"/>
        <v>28.122130394857667</v>
      </c>
      <c r="U4672">
        <v>400</v>
      </c>
      <c r="V4672">
        <v>44998</v>
      </c>
      <c r="W4672">
        <v>245000</v>
      </c>
      <c r="X4672" s="2">
        <v>42649</v>
      </c>
      <c r="Y4672">
        <v>282060</v>
      </c>
      <c r="Z4672" s="3">
        <v>154.77000000000001</v>
      </c>
      <c r="AA4672">
        <v>0.2</v>
      </c>
      <c r="AB4672">
        <v>2016</v>
      </c>
      <c r="AC4672">
        <v>9</v>
      </c>
      <c r="AD4672">
        <v>10</v>
      </c>
      <c r="AE4672">
        <v>6</v>
      </c>
    </row>
    <row r="4673" spans="1:31" x14ac:dyDescent="0.25">
      <c r="A4673" t="s">
        <v>5193</v>
      </c>
      <c r="B4673">
        <v>63367</v>
      </c>
      <c r="C4673" t="s">
        <v>2504</v>
      </c>
      <c r="D4673" t="s">
        <v>110</v>
      </c>
      <c r="E4673" t="s">
        <v>45</v>
      </c>
      <c r="F4673">
        <v>2006</v>
      </c>
      <c r="G4673" t="s">
        <v>60</v>
      </c>
      <c r="H4673">
        <v>4</v>
      </c>
      <c r="I4673">
        <v>2</v>
      </c>
      <c r="J4673">
        <v>1</v>
      </c>
      <c r="K4673">
        <v>8</v>
      </c>
      <c r="L4673" t="s">
        <v>43</v>
      </c>
      <c r="M4673">
        <v>2792</v>
      </c>
      <c r="N4673">
        <v>1452</v>
      </c>
      <c r="O4673">
        <v>1382</v>
      </c>
      <c r="P4673">
        <v>0</v>
      </c>
      <c r="Q4673" t="str">
        <f t="shared" si="288"/>
        <v>NO</v>
      </c>
      <c r="R4673">
        <f t="shared" si="289"/>
        <v>1452</v>
      </c>
      <c r="S4673">
        <f t="shared" si="290"/>
        <v>202.13498622589532</v>
      </c>
      <c r="T4673">
        <f t="shared" si="291"/>
        <v>29.294925539984824</v>
      </c>
      <c r="U4673">
        <v>640</v>
      </c>
      <c r="V4673">
        <v>44998</v>
      </c>
      <c r="W4673">
        <v>293500</v>
      </c>
      <c r="X4673" s="2">
        <v>42515</v>
      </c>
      <c r="Y4673">
        <v>336543</v>
      </c>
      <c r="Z4673" s="3">
        <v>105.12</v>
      </c>
      <c r="AA4673">
        <v>0.23</v>
      </c>
      <c r="AB4673">
        <v>2016</v>
      </c>
      <c r="AC4673">
        <v>10</v>
      </c>
      <c r="AD4673">
        <v>5</v>
      </c>
      <c r="AE4673">
        <v>25</v>
      </c>
    </row>
    <row r="4674" spans="1:31" x14ac:dyDescent="0.25">
      <c r="A4674" t="s">
        <v>5194</v>
      </c>
      <c r="B4674">
        <v>63367</v>
      </c>
      <c r="C4674" t="s">
        <v>2521</v>
      </c>
      <c r="D4674" t="s">
        <v>110</v>
      </c>
      <c r="E4674" t="s">
        <v>3249</v>
      </c>
      <c r="F4674">
        <v>2011</v>
      </c>
      <c r="G4674" t="s">
        <v>60</v>
      </c>
      <c r="H4674">
        <v>4</v>
      </c>
      <c r="I4674">
        <v>3</v>
      </c>
      <c r="J4674">
        <v>1</v>
      </c>
      <c r="K4674">
        <v>8</v>
      </c>
      <c r="L4674" t="s">
        <v>43</v>
      </c>
      <c r="M4674">
        <v>2982</v>
      </c>
      <c r="N4674">
        <v>1628</v>
      </c>
      <c r="O4674">
        <v>1402</v>
      </c>
      <c r="P4674">
        <v>1051</v>
      </c>
      <c r="Q4674" t="str">
        <f t="shared" si="288"/>
        <v>YES</v>
      </c>
      <c r="R4674">
        <f t="shared" si="289"/>
        <v>2679</v>
      </c>
      <c r="S4674">
        <f t="shared" si="290"/>
        <v>134.45315416200074</v>
      </c>
      <c r="T4674">
        <f t="shared" si="291"/>
        <v>14.256989962319116</v>
      </c>
      <c r="U4674">
        <v>600</v>
      </c>
      <c r="V4674">
        <v>60750</v>
      </c>
      <c r="W4674">
        <v>360200</v>
      </c>
      <c r="X4674" s="2">
        <v>42642</v>
      </c>
      <c r="Y4674">
        <v>396066</v>
      </c>
      <c r="Z4674" s="3">
        <v>120.79</v>
      </c>
      <c r="AA4674">
        <v>0.57999999999999996</v>
      </c>
      <c r="AB4674">
        <v>2016</v>
      </c>
      <c r="AC4674">
        <v>5</v>
      </c>
      <c r="AD4674">
        <v>9</v>
      </c>
      <c r="AE4674">
        <v>29</v>
      </c>
    </row>
    <row r="4675" spans="1:31" x14ac:dyDescent="0.25">
      <c r="A4675" t="s">
        <v>5195</v>
      </c>
      <c r="B4675">
        <v>63367</v>
      </c>
      <c r="C4675" t="s">
        <v>2527</v>
      </c>
      <c r="D4675" t="s">
        <v>110</v>
      </c>
      <c r="E4675" t="s">
        <v>95</v>
      </c>
      <c r="F4675">
        <v>2007</v>
      </c>
      <c r="G4675" t="s">
        <v>60</v>
      </c>
      <c r="H4675">
        <v>3</v>
      </c>
      <c r="I4675">
        <v>2</v>
      </c>
      <c r="J4675">
        <v>0</v>
      </c>
      <c r="K4675">
        <v>7</v>
      </c>
      <c r="L4675" t="s">
        <v>31</v>
      </c>
      <c r="M4675">
        <v>2246</v>
      </c>
      <c r="N4675">
        <v>2246</v>
      </c>
      <c r="O4675">
        <v>2228</v>
      </c>
      <c r="P4675">
        <v>0</v>
      </c>
      <c r="Q4675" t="str">
        <f t="shared" ref="Q4675:Q4738" si="292">IF(P4675&gt;0,"YES","NO")</f>
        <v>NO</v>
      </c>
      <c r="R4675">
        <f t="shared" ref="R4675:R4738" si="293">P4675+N4675</f>
        <v>2246</v>
      </c>
      <c r="S4675">
        <f t="shared" ref="S4675:S4738" si="294">W4675/R4675</f>
        <v>132.90293855743545</v>
      </c>
      <c r="T4675">
        <f t="shared" ref="T4675:T4738" si="295">(W4675/(43560*AA4675))</f>
        <v>38.070094888276707</v>
      </c>
      <c r="U4675">
        <v>640</v>
      </c>
      <c r="V4675">
        <v>50000</v>
      </c>
      <c r="W4675">
        <v>298500</v>
      </c>
      <c r="X4675" s="2">
        <v>42594</v>
      </c>
      <c r="Y4675">
        <v>344315</v>
      </c>
      <c r="Z4675" s="3">
        <v>132.9</v>
      </c>
      <c r="AA4675">
        <v>0.18</v>
      </c>
      <c r="AB4675">
        <v>2016</v>
      </c>
      <c r="AC4675">
        <v>9</v>
      </c>
      <c r="AD4675">
        <v>8</v>
      </c>
      <c r="AE4675">
        <v>12</v>
      </c>
    </row>
    <row r="4676" spans="1:31" x14ac:dyDescent="0.25">
      <c r="A4676" t="s">
        <v>5196</v>
      </c>
      <c r="B4676">
        <v>63367</v>
      </c>
      <c r="C4676" t="s">
        <v>2540</v>
      </c>
      <c r="D4676" t="s">
        <v>110</v>
      </c>
      <c r="E4676" t="s">
        <v>1362</v>
      </c>
      <c r="F4676">
        <v>2007</v>
      </c>
      <c r="G4676" t="s">
        <v>60</v>
      </c>
      <c r="H4676">
        <v>4</v>
      </c>
      <c r="I4676">
        <v>2</v>
      </c>
      <c r="J4676">
        <v>1</v>
      </c>
      <c r="K4676">
        <v>7</v>
      </c>
      <c r="L4676" t="s">
        <v>43</v>
      </c>
      <c r="M4676">
        <v>2520</v>
      </c>
      <c r="N4676">
        <v>1360</v>
      </c>
      <c r="O4676">
        <v>1160</v>
      </c>
      <c r="P4676">
        <v>0</v>
      </c>
      <c r="Q4676" t="str">
        <f t="shared" si="292"/>
        <v>NO</v>
      </c>
      <c r="R4676">
        <f t="shared" si="293"/>
        <v>1360</v>
      </c>
      <c r="S4676">
        <f t="shared" si="294"/>
        <v>190.44117647058823</v>
      </c>
      <c r="T4676">
        <f t="shared" si="295"/>
        <v>39.638812366085091</v>
      </c>
      <c r="U4676">
        <v>400</v>
      </c>
      <c r="V4676">
        <v>50000</v>
      </c>
      <c r="W4676">
        <v>259000</v>
      </c>
      <c r="X4676" s="2">
        <v>42521</v>
      </c>
      <c r="Y4676">
        <v>320669</v>
      </c>
      <c r="Z4676" s="3">
        <v>102.78</v>
      </c>
      <c r="AA4676">
        <v>0.15</v>
      </c>
      <c r="AB4676">
        <v>2016</v>
      </c>
      <c r="AC4676">
        <v>9</v>
      </c>
      <c r="AD4676">
        <v>5</v>
      </c>
      <c r="AE4676">
        <v>31</v>
      </c>
    </row>
    <row r="4677" spans="1:31" x14ac:dyDescent="0.25">
      <c r="A4677" t="s">
        <v>5197</v>
      </c>
      <c r="B4677">
        <v>63367</v>
      </c>
      <c r="C4677" t="s">
        <v>2540</v>
      </c>
      <c r="D4677" t="s">
        <v>110</v>
      </c>
      <c r="E4677" t="s">
        <v>784</v>
      </c>
      <c r="F4677">
        <v>2006</v>
      </c>
      <c r="G4677" t="s">
        <v>60</v>
      </c>
      <c r="H4677">
        <v>3</v>
      </c>
      <c r="I4677">
        <v>2</v>
      </c>
      <c r="J4677">
        <v>0</v>
      </c>
      <c r="K4677">
        <v>6</v>
      </c>
      <c r="L4677" t="s">
        <v>31</v>
      </c>
      <c r="M4677">
        <v>1776</v>
      </c>
      <c r="N4677">
        <v>1776</v>
      </c>
      <c r="O4677">
        <v>1760</v>
      </c>
      <c r="P4677">
        <v>0</v>
      </c>
      <c r="Q4677" t="str">
        <f t="shared" si="292"/>
        <v>NO</v>
      </c>
      <c r="R4677">
        <f t="shared" si="293"/>
        <v>1776</v>
      </c>
      <c r="S4677">
        <f t="shared" si="294"/>
        <v>146.34009009009009</v>
      </c>
      <c r="T4677">
        <f t="shared" si="295"/>
        <v>37.290518824609734</v>
      </c>
      <c r="U4677">
        <v>400</v>
      </c>
      <c r="V4677">
        <v>50000</v>
      </c>
      <c r="W4677">
        <v>259900</v>
      </c>
      <c r="X4677" s="2">
        <v>42556</v>
      </c>
      <c r="Y4677">
        <v>280136</v>
      </c>
      <c r="Z4677" s="3">
        <v>146.34</v>
      </c>
      <c r="AA4677">
        <v>0.16</v>
      </c>
      <c r="AB4677">
        <v>2016</v>
      </c>
      <c r="AC4677">
        <v>10</v>
      </c>
      <c r="AD4677">
        <v>7</v>
      </c>
      <c r="AE4677">
        <v>5</v>
      </c>
    </row>
    <row r="4678" spans="1:31" x14ac:dyDescent="0.25">
      <c r="A4678" t="s">
        <v>5198</v>
      </c>
      <c r="B4678">
        <v>63367</v>
      </c>
      <c r="C4678" t="s">
        <v>2540</v>
      </c>
      <c r="D4678" t="s">
        <v>110</v>
      </c>
      <c r="E4678" t="s">
        <v>784</v>
      </c>
      <c r="F4678">
        <v>2007</v>
      </c>
      <c r="G4678" t="s">
        <v>60</v>
      </c>
      <c r="H4678">
        <v>3</v>
      </c>
      <c r="I4678">
        <v>2</v>
      </c>
      <c r="J4678">
        <v>0</v>
      </c>
      <c r="K4678">
        <v>6</v>
      </c>
      <c r="L4678" t="s">
        <v>31</v>
      </c>
      <c r="M4678">
        <v>1778</v>
      </c>
      <c r="N4678">
        <v>1778</v>
      </c>
      <c r="O4678">
        <v>1760</v>
      </c>
      <c r="P4678">
        <v>0</v>
      </c>
      <c r="Q4678" t="str">
        <f t="shared" si="292"/>
        <v>NO</v>
      </c>
      <c r="R4678">
        <f t="shared" si="293"/>
        <v>1778</v>
      </c>
      <c r="S4678">
        <f t="shared" si="294"/>
        <v>157.42407199100111</v>
      </c>
      <c r="T4678">
        <f t="shared" si="295"/>
        <v>40.160123966942145</v>
      </c>
      <c r="U4678">
        <v>480</v>
      </c>
      <c r="V4678">
        <v>50000</v>
      </c>
      <c r="W4678">
        <v>279900</v>
      </c>
      <c r="X4678" s="2">
        <v>42692</v>
      </c>
      <c r="Y4678">
        <v>285354</v>
      </c>
      <c r="Z4678" s="3">
        <v>157.41999999999999</v>
      </c>
      <c r="AA4678">
        <v>0.16</v>
      </c>
      <c r="AB4678">
        <v>2016</v>
      </c>
      <c r="AC4678">
        <v>9</v>
      </c>
      <c r="AD4678">
        <v>11</v>
      </c>
      <c r="AE4678">
        <v>18</v>
      </c>
    </row>
    <row r="4679" spans="1:31" x14ac:dyDescent="0.25">
      <c r="A4679" t="s">
        <v>5199</v>
      </c>
      <c r="B4679">
        <v>63367</v>
      </c>
      <c r="C4679" t="s">
        <v>2540</v>
      </c>
      <c r="D4679" t="s">
        <v>110</v>
      </c>
      <c r="E4679" t="s">
        <v>716</v>
      </c>
      <c r="F4679">
        <v>2016</v>
      </c>
      <c r="G4679" t="s">
        <v>60</v>
      </c>
      <c r="H4679">
        <v>4</v>
      </c>
      <c r="I4679">
        <v>2</v>
      </c>
      <c r="J4679">
        <v>1</v>
      </c>
      <c r="K4679">
        <v>7</v>
      </c>
      <c r="L4679" t="s">
        <v>43</v>
      </c>
      <c r="M4679">
        <v>2527</v>
      </c>
      <c r="N4679">
        <v>1594</v>
      </c>
      <c r="O4679">
        <v>1557</v>
      </c>
      <c r="P4679">
        <v>0</v>
      </c>
      <c r="Q4679" t="str">
        <f t="shared" si="292"/>
        <v>NO</v>
      </c>
      <c r="R4679">
        <f t="shared" si="293"/>
        <v>1594</v>
      </c>
      <c r="S4679">
        <f t="shared" si="294"/>
        <v>188.45545796737767</v>
      </c>
      <c r="T4679">
        <f t="shared" si="295"/>
        <v>49.258494031221296</v>
      </c>
      <c r="U4679">
        <v>378</v>
      </c>
      <c r="V4679">
        <v>45000</v>
      </c>
      <c r="W4679">
        <v>300398</v>
      </c>
      <c r="X4679" s="2">
        <v>42566</v>
      </c>
      <c r="Y4679">
        <v>324813</v>
      </c>
      <c r="Z4679" s="3">
        <v>118.88</v>
      </c>
      <c r="AA4679">
        <v>0.14000000000000001</v>
      </c>
      <c r="AB4679">
        <v>2016</v>
      </c>
      <c r="AC4679">
        <v>0</v>
      </c>
      <c r="AD4679">
        <v>7</v>
      </c>
      <c r="AE4679">
        <v>15</v>
      </c>
    </row>
    <row r="4680" spans="1:31" x14ac:dyDescent="0.25">
      <c r="A4680" t="s">
        <v>5200</v>
      </c>
      <c r="B4680">
        <v>63368</v>
      </c>
      <c r="C4680" t="s">
        <v>2550</v>
      </c>
      <c r="D4680" t="s">
        <v>110</v>
      </c>
      <c r="E4680" t="s">
        <v>1277</v>
      </c>
      <c r="F4680">
        <v>2007</v>
      </c>
      <c r="G4680" t="s">
        <v>30</v>
      </c>
      <c r="H4680">
        <v>3</v>
      </c>
      <c r="I4680">
        <v>2</v>
      </c>
      <c r="J4680">
        <v>0</v>
      </c>
      <c r="K4680">
        <v>5</v>
      </c>
      <c r="L4680" t="s">
        <v>31</v>
      </c>
      <c r="M4680">
        <v>1474</v>
      </c>
      <c r="N4680">
        <v>1474</v>
      </c>
      <c r="O4680">
        <v>1462</v>
      </c>
      <c r="P4680">
        <v>0</v>
      </c>
      <c r="Q4680" t="str">
        <f t="shared" si="292"/>
        <v>NO</v>
      </c>
      <c r="R4680">
        <f t="shared" si="293"/>
        <v>1474</v>
      </c>
      <c r="S4680">
        <f t="shared" si="294"/>
        <v>128.2225237449118</v>
      </c>
      <c r="T4680">
        <f t="shared" si="295"/>
        <v>33.375715193897008</v>
      </c>
      <c r="U4680">
        <v>400</v>
      </c>
      <c r="V4680">
        <v>39999</v>
      </c>
      <c r="W4680">
        <v>189000</v>
      </c>
      <c r="X4680" s="2">
        <v>42593</v>
      </c>
      <c r="Y4680">
        <v>217531</v>
      </c>
      <c r="Z4680" s="3">
        <v>128.22</v>
      </c>
      <c r="AA4680">
        <v>0.13</v>
      </c>
      <c r="AB4680">
        <v>2016</v>
      </c>
      <c r="AC4680">
        <v>9</v>
      </c>
      <c r="AD4680">
        <v>8</v>
      </c>
      <c r="AE4680">
        <v>11</v>
      </c>
    </row>
    <row r="4681" spans="1:31" x14ac:dyDescent="0.25">
      <c r="A4681" t="s">
        <v>5201</v>
      </c>
      <c r="B4681">
        <v>63368</v>
      </c>
      <c r="C4681" t="s">
        <v>2550</v>
      </c>
      <c r="D4681" t="s">
        <v>110</v>
      </c>
      <c r="E4681" t="s">
        <v>95</v>
      </c>
      <c r="F4681">
        <v>2007</v>
      </c>
      <c r="G4681" t="s">
        <v>30</v>
      </c>
      <c r="H4681">
        <v>3</v>
      </c>
      <c r="I4681">
        <v>2</v>
      </c>
      <c r="J4681">
        <v>1</v>
      </c>
      <c r="K4681">
        <v>5</v>
      </c>
      <c r="L4681" t="s">
        <v>43</v>
      </c>
      <c r="M4681">
        <v>1728</v>
      </c>
      <c r="N4681">
        <v>864</v>
      </c>
      <c r="O4681">
        <v>864</v>
      </c>
      <c r="P4681">
        <v>0</v>
      </c>
      <c r="Q4681" t="str">
        <f t="shared" si="292"/>
        <v>NO</v>
      </c>
      <c r="R4681">
        <f t="shared" si="293"/>
        <v>864</v>
      </c>
      <c r="S4681">
        <f t="shared" si="294"/>
        <v>225.69444444444446</v>
      </c>
      <c r="T4681">
        <f t="shared" si="295"/>
        <v>24.869911233547601</v>
      </c>
      <c r="U4681">
        <v>420</v>
      </c>
      <c r="V4681">
        <v>39999</v>
      </c>
      <c r="W4681">
        <v>195000</v>
      </c>
      <c r="X4681" s="2">
        <v>42373</v>
      </c>
      <c r="Y4681">
        <v>217180</v>
      </c>
      <c r="Z4681" s="3">
        <v>112.85</v>
      </c>
      <c r="AA4681">
        <v>0.18</v>
      </c>
      <c r="AB4681">
        <v>2016</v>
      </c>
      <c r="AC4681">
        <v>9</v>
      </c>
      <c r="AD4681">
        <v>1</v>
      </c>
      <c r="AE4681">
        <v>4</v>
      </c>
    </row>
    <row r="4682" spans="1:31" x14ac:dyDescent="0.25">
      <c r="A4682" t="s">
        <v>1735</v>
      </c>
      <c r="B4682">
        <v>63017</v>
      </c>
      <c r="C4682" t="s">
        <v>2550</v>
      </c>
      <c r="D4682" t="s">
        <v>110</v>
      </c>
      <c r="E4682" t="s">
        <v>95</v>
      </c>
      <c r="F4682">
        <v>2006</v>
      </c>
      <c r="G4682" t="s">
        <v>30</v>
      </c>
      <c r="H4682">
        <v>4</v>
      </c>
      <c r="I4682">
        <v>2</v>
      </c>
      <c r="J4682">
        <v>1</v>
      </c>
      <c r="K4682">
        <v>7</v>
      </c>
      <c r="L4682" t="s">
        <v>43</v>
      </c>
      <c r="M4682">
        <v>2560</v>
      </c>
      <c r="N4682">
        <v>1328</v>
      </c>
      <c r="O4682">
        <v>1232</v>
      </c>
      <c r="P4682">
        <v>0</v>
      </c>
      <c r="Q4682" t="str">
        <f t="shared" si="292"/>
        <v>NO</v>
      </c>
      <c r="R4682">
        <f t="shared" si="293"/>
        <v>1328</v>
      </c>
      <c r="S4682">
        <f t="shared" si="294"/>
        <v>176.95783132530121</v>
      </c>
      <c r="T4682">
        <f t="shared" si="295"/>
        <v>29.971431486583004</v>
      </c>
      <c r="U4682">
        <v>400</v>
      </c>
      <c r="V4682">
        <v>39999</v>
      </c>
      <c r="W4682">
        <v>235000</v>
      </c>
      <c r="X4682" s="2">
        <v>42464</v>
      </c>
      <c r="Y4682">
        <v>299772</v>
      </c>
      <c r="Z4682" s="3">
        <v>91.8</v>
      </c>
      <c r="AA4682">
        <v>0.18</v>
      </c>
      <c r="AB4682">
        <v>2016</v>
      </c>
      <c r="AC4682">
        <v>10</v>
      </c>
      <c r="AD4682">
        <v>4</v>
      </c>
      <c r="AE4682">
        <v>4</v>
      </c>
    </row>
    <row r="4683" spans="1:31" x14ac:dyDescent="0.25">
      <c r="A4683" t="s">
        <v>5202</v>
      </c>
      <c r="B4683">
        <v>63368</v>
      </c>
      <c r="C4683" t="s">
        <v>2550</v>
      </c>
      <c r="D4683" t="s">
        <v>110</v>
      </c>
      <c r="E4683" t="s">
        <v>36</v>
      </c>
      <c r="F4683">
        <v>2010</v>
      </c>
      <c r="G4683" t="s">
        <v>30</v>
      </c>
      <c r="H4683">
        <v>4</v>
      </c>
      <c r="I4683">
        <v>2</v>
      </c>
      <c r="J4683">
        <v>1</v>
      </c>
      <c r="K4683">
        <v>7</v>
      </c>
      <c r="L4683" t="s">
        <v>43</v>
      </c>
      <c r="M4683">
        <v>1875</v>
      </c>
      <c r="N4683">
        <v>1080</v>
      </c>
      <c r="O4683">
        <v>795</v>
      </c>
      <c r="P4683">
        <v>0</v>
      </c>
      <c r="Q4683" t="str">
        <f t="shared" si="292"/>
        <v>NO</v>
      </c>
      <c r="R4683">
        <f t="shared" si="293"/>
        <v>1080</v>
      </c>
      <c r="S4683">
        <f t="shared" si="294"/>
        <v>185.18518518518519</v>
      </c>
      <c r="T4683">
        <f t="shared" si="295"/>
        <v>27.008048398422726</v>
      </c>
      <c r="U4683">
        <v>441</v>
      </c>
      <c r="V4683">
        <v>39999</v>
      </c>
      <c r="W4683">
        <v>200000</v>
      </c>
      <c r="X4683" s="2">
        <v>42706</v>
      </c>
      <c r="Y4683">
        <v>227426</v>
      </c>
      <c r="Z4683" s="3">
        <v>106.67</v>
      </c>
      <c r="AA4683">
        <v>0.17</v>
      </c>
      <c r="AB4683">
        <v>2016</v>
      </c>
      <c r="AC4683">
        <v>6</v>
      </c>
      <c r="AD4683">
        <v>12</v>
      </c>
      <c r="AE4683">
        <v>2</v>
      </c>
    </row>
    <row r="4684" spans="1:31" x14ac:dyDescent="0.25">
      <c r="A4684" t="s">
        <v>5203</v>
      </c>
      <c r="B4684">
        <v>63368</v>
      </c>
      <c r="C4684" t="s">
        <v>2558</v>
      </c>
      <c r="D4684" t="s">
        <v>110</v>
      </c>
      <c r="E4684" t="s">
        <v>3138</v>
      </c>
      <c r="F4684">
        <v>2012</v>
      </c>
      <c r="G4684" t="s">
        <v>30</v>
      </c>
      <c r="H4684">
        <v>3</v>
      </c>
      <c r="I4684">
        <v>2</v>
      </c>
      <c r="J4684">
        <v>1</v>
      </c>
      <c r="K4684">
        <v>5</v>
      </c>
      <c r="L4684" t="s">
        <v>43</v>
      </c>
      <c r="M4684">
        <v>1728</v>
      </c>
      <c r="N4684">
        <v>1044</v>
      </c>
      <c r="O4684">
        <v>684</v>
      </c>
      <c r="P4684">
        <v>0</v>
      </c>
      <c r="Q4684" t="str">
        <f t="shared" si="292"/>
        <v>NO</v>
      </c>
      <c r="R4684">
        <f t="shared" si="293"/>
        <v>1044</v>
      </c>
      <c r="S4684">
        <f t="shared" si="294"/>
        <v>177.10727969348659</v>
      </c>
      <c r="T4684">
        <f t="shared" si="295"/>
        <v>42.44719926538108</v>
      </c>
      <c r="U4684">
        <v>400</v>
      </c>
      <c r="V4684">
        <v>40000</v>
      </c>
      <c r="W4684">
        <v>184900</v>
      </c>
      <c r="X4684" s="2">
        <v>42612</v>
      </c>
      <c r="Y4684">
        <v>211267</v>
      </c>
      <c r="Z4684" s="3">
        <v>107</v>
      </c>
      <c r="AA4684">
        <v>0.1</v>
      </c>
      <c r="AB4684">
        <v>2016</v>
      </c>
      <c r="AC4684">
        <v>4</v>
      </c>
      <c r="AD4684">
        <v>8</v>
      </c>
      <c r="AE4684">
        <v>30</v>
      </c>
    </row>
    <row r="4685" spans="1:31" x14ac:dyDescent="0.25">
      <c r="A4685" t="s">
        <v>5204</v>
      </c>
      <c r="B4685">
        <v>63005</v>
      </c>
      <c r="C4685" t="s">
        <v>2558</v>
      </c>
      <c r="D4685" t="s">
        <v>110</v>
      </c>
      <c r="E4685" t="s">
        <v>2124</v>
      </c>
      <c r="F4685">
        <v>2013</v>
      </c>
      <c r="G4685" t="s">
        <v>30</v>
      </c>
      <c r="H4685">
        <v>3</v>
      </c>
      <c r="I4685">
        <v>2</v>
      </c>
      <c r="J4685">
        <v>1</v>
      </c>
      <c r="K4685">
        <v>6</v>
      </c>
      <c r="L4685" t="s">
        <v>43</v>
      </c>
      <c r="M4685">
        <v>1724</v>
      </c>
      <c r="N4685">
        <v>1040</v>
      </c>
      <c r="O4685">
        <v>684</v>
      </c>
      <c r="P4685">
        <v>0</v>
      </c>
      <c r="Q4685" t="str">
        <f t="shared" si="292"/>
        <v>NO</v>
      </c>
      <c r="R4685">
        <f t="shared" si="293"/>
        <v>1040</v>
      </c>
      <c r="S4685">
        <f t="shared" si="294"/>
        <v>181.73076923076923</v>
      </c>
      <c r="T4685">
        <f t="shared" si="295"/>
        <v>39.444027047332831</v>
      </c>
      <c r="U4685">
        <v>400</v>
      </c>
      <c r="V4685">
        <v>40000</v>
      </c>
      <c r="W4685">
        <v>189000</v>
      </c>
      <c r="X4685" s="2">
        <v>42480</v>
      </c>
      <c r="Y4685">
        <v>215927</v>
      </c>
      <c r="Z4685" s="3">
        <v>109.63</v>
      </c>
      <c r="AA4685">
        <v>0.11</v>
      </c>
      <c r="AB4685">
        <v>2016</v>
      </c>
      <c r="AC4685">
        <v>3</v>
      </c>
      <c r="AD4685">
        <v>4</v>
      </c>
      <c r="AE4685">
        <v>20</v>
      </c>
    </row>
    <row r="4686" spans="1:31" x14ac:dyDescent="0.25">
      <c r="A4686" t="s">
        <v>5205</v>
      </c>
      <c r="B4686">
        <v>63368</v>
      </c>
      <c r="C4686" t="s">
        <v>2558</v>
      </c>
      <c r="D4686" t="s">
        <v>110</v>
      </c>
      <c r="E4686" t="s">
        <v>38</v>
      </c>
      <c r="F4686">
        <v>2011</v>
      </c>
      <c r="G4686" t="s">
        <v>30</v>
      </c>
      <c r="H4686">
        <v>3</v>
      </c>
      <c r="I4686">
        <v>2</v>
      </c>
      <c r="J4686">
        <v>1</v>
      </c>
      <c r="K4686">
        <v>5</v>
      </c>
      <c r="L4686" t="s">
        <v>43</v>
      </c>
      <c r="M4686">
        <v>1678</v>
      </c>
      <c r="N4686">
        <v>1014</v>
      </c>
      <c r="O4686">
        <v>664</v>
      </c>
      <c r="P4686">
        <v>0</v>
      </c>
      <c r="Q4686" t="str">
        <f t="shared" si="292"/>
        <v>NO</v>
      </c>
      <c r="R4686">
        <f t="shared" si="293"/>
        <v>1014</v>
      </c>
      <c r="S4686">
        <f t="shared" si="294"/>
        <v>193.2938856015779</v>
      </c>
      <c r="T4686">
        <f t="shared" si="295"/>
        <v>21.426385062748697</v>
      </c>
      <c r="U4686">
        <v>400</v>
      </c>
      <c r="V4686">
        <v>40000</v>
      </c>
      <c r="W4686">
        <v>196000</v>
      </c>
      <c r="X4686" s="2">
        <v>42612</v>
      </c>
      <c r="Y4686">
        <v>209826</v>
      </c>
      <c r="Z4686" s="3">
        <v>116.81</v>
      </c>
      <c r="AA4686">
        <v>0.21</v>
      </c>
      <c r="AB4686">
        <v>2016</v>
      </c>
      <c r="AC4686">
        <v>5</v>
      </c>
      <c r="AD4686">
        <v>8</v>
      </c>
      <c r="AE4686">
        <v>30</v>
      </c>
    </row>
    <row r="4687" spans="1:31" x14ac:dyDescent="0.25">
      <c r="A4687" t="s">
        <v>5206</v>
      </c>
      <c r="B4687">
        <v>63367</v>
      </c>
      <c r="C4687" t="s">
        <v>2560</v>
      </c>
      <c r="D4687" t="s">
        <v>110</v>
      </c>
      <c r="E4687" t="s">
        <v>784</v>
      </c>
      <c r="F4687">
        <v>2009</v>
      </c>
      <c r="G4687" t="s">
        <v>30</v>
      </c>
      <c r="H4687">
        <v>3</v>
      </c>
      <c r="I4687">
        <v>2</v>
      </c>
      <c r="J4687">
        <v>0</v>
      </c>
      <c r="K4687">
        <v>6</v>
      </c>
      <c r="L4687" t="s">
        <v>31</v>
      </c>
      <c r="M4687">
        <v>1699</v>
      </c>
      <c r="N4687">
        <v>1699</v>
      </c>
      <c r="O4687">
        <v>1699</v>
      </c>
      <c r="P4687">
        <v>0</v>
      </c>
      <c r="Q4687" t="str">
        <f t="shared" si="292"/>
        <v>NO</v>
      </c>
      <c r="R4687">
        <f t="shared" si="293"/>
        <v>1699</v>
      </c>
      <c r="S4687">
        <f t="shared" si="294"/>
        <v>129.4290759270159</v>
      </c>
      <c r="T4687">
        <f t="shared" si="295"/>
        <v>31.551308539944902</v>
      </c>
      <c r="U4687">
        <v>400</v>
      </c>
      <c r="V4687">
        <v>44999</v>
      </c>
      <c r="W4687">
        <v>219900</v>
      </c>
      <c r="X4687" s="2">
        <v>42674</v>
      </c>
      <c r="Y4687">
        <v>244896</v>
      </c>
      <c r="Z4687" s="3">
        <v>129.43</v>
      </c>
      <c r="AA4687">
        <v>0.16</v>
      </c>
      <c r="AB4687">
        <v>2016</v>
      </c>
      <c r="AC4687">
        <v>7</v>
      </c>
      <c r="AD4687">
        <v>10</v>
      </c>
      <c r="AE4687">
        <v>31</v>
      </c>
    </row>
    <row r="4688" spans="1:31" x14ac:dyDescent="0.25">
      <c r="A4688" t="s">
        <v>5207</v>
      </c>
      <c r="B4688">
        <v>63367</v>
      </c>
      <c r="C4688" t="s">
        <v>2560</v>
      </c>
      <c r="D4688" t="s">
        <v>110</v>
      </c>
      <c r="E4688" t="s">
        <v>1362</v>
      </c>
      <c r="F4688">
        <v>2008</v>
      </c>
      <c r="G4688" t="s">
        <v>30</v>
      </c>
      <c r="H4688">
        <v>4</v>
      </c>
      <c r="I4688">
        <v>2</v>
      </c>
      <c r="J4688">
        <v>1</v>
      </c>
      <c r="K4688">
        <v>8</v>
      </c>
      <c r="L4688" t="s">
        <v>43</v>
      </c>
      <c r="M4688">
        <v>2368</v>
      </c>
      <c r="N4688">
        <v>1394</v>
      </c>
      <c r="O4688">
        <v>974</v>
      </c>
      <c r="P4688">
        <v>0</v>
      </c>
      <c r="Q4688" t="str">
        <f t="shared" si="292"/>
        <v>NO</v>
      </c>
      <c r="R4688">
        <f t="shared" si="293"/>
        <v>1394</v>
      </c>
      <c r="S4688">
        <f t="shared" si="294"/>
        <v>164.99282639885223</v>
      </c>
      <c r="T4688">
        <f t="shared" si="295"/>
        <v>35.200489745944289</v>
      </c>
      <c r="U4688">
        <v>504</v>
      </c>
      <c r="V4688">
        <v>44999</v>
      </c>
      <c r="W4688">
        <v>230000</v>
      </c>
      <c r="X4688" s="2">
        <v>42522</v>
      </c>
      <c r="Y4688">
        <v>263924</v>
      </c>
      <c r="Z4688" s="3">
        <v>97.13</v>
      </c>
      <c r="AA4688">
        <v>0.15</v>
      </c>
      <c r="AB4688">
        <v>2016</v>
      </c>
      <c r="AC4688">
        <v>8</v>
      </c>
      <c r="AD4688">
        <v>6</v>
      </c>
      <c r="AE4688">
        <v>1</v>
      </c>
    </row>
    <row r="4689" spans="1:31" x14ac:dyDescent="0.25">
      <c r="A4689" t="s">
        <v>5208</v>
      </c>
      <c r="B4689">
        <v>63367</v>
      </c>
      <c r="C4689" t="s">
        <v>2560</v>
      </c>
      <c r="D4689" t="s">
        <v>110</v>
      </c>
      <c r="E4689" t="s">
        <v>1362</v>
      </c>
      <c r="F4689">
        <v>2016</v>
      </c>
      <c r="G4689" t="s">
        <v>60</v>
      </c>
      <c r="H4689">
        <v>3</v>
      </c>
      <c r="I4689">
        <v>2</v>
      </c>
      <c r="J4689">
        <v>0</v>
      </c>
      <c r="K4689">
        <v>5</v>
      </c>
      <c r="L4689" t="s">
        <v>31</v>
      </c>
      <c r="M4689">
        <v>1318</v>
      </c>
      <c r="N4689">
        <v>1318</v>
      </c>
      <c r="O4689">
        <v>1318</v>
      </c>
      <c r="P4689">
        <v>0</v>
      </c>
      <c r="Q4689" t="str">
        <f t="shared" si="292"/>
        <v>NO</v>
      </c>
      <c r="R4689">
        <f t="shared" si="293"/>
        <v>1318</v>
      </c>
      <c r="S4689">
        <f t="shared" si="294"/>
        <v>136.44081942336874</v>
      </c>
      <c r="T4689">
        <f t="shared" si="295"/>
        <v>27.522038567493112</v>
      </c>
      <c r="U4689">
        <v>480</v>
      </c>
      <c r="V4689">
        <v>44999</v>
      </c>
      <c r="W4689">
        <v>179829</v>
      </c>
      <c r="X4689" s="2">
        <v>42571</v>
      </c>
      <c r="Y4689">
        <v>209945</v>
      </c>
      <c r="Z4689" s="3">
        <v>136.44</v>
      </c>
      <c r="AA4689">
        <v>0.15</v>
      </c>
      <c r="AB4689">
        <v>2016</v>
      </c>
      <c r="AC4689">
        <v>0</v>
      </c>
      <c r="AD4689">
        <v>7</v>
      </c>
      <c r="AE4689">
        <v>20</v>
      </c>
    </row>
    <row r="4690" spans="1:31" x14ac:dyDescent="0.25">
      <c r="A4690" t="s">
        <v>5209</v>
      </c>
      <c r="B4690">
        <v>63367</v>
      </c>
      <c r="C4690" t="s">
        <v>2560</v>
      </c>
      <c r="D4690" t="s">
        <v>110</v>
      </c>
      <c r="E4690" t="s">
        <v>1362</v>
      </c>
      <c r="F4690">
        <v>2011</v>
      </c>
      <c r="G4690" t="s">
        <v>60</v>
      </c>
      <c r="H4690">
        <v>3</v>
      </c>
      <c r="I4690">
        <v>3</v>
      </c>
      <c r="J4690">
        <v>0</v>
      </c>
      <c r="K4690">
        <v>7</v>
      </c>
      <c r="L4690" t="s">
        <v>31</v>
      </c>
      <c r="M4690">
        <v>2084</v>
      </c>
      <c r="N4690">
        <v>2084</v>
      </c>
      <c r="O4690">
        <v>2068</v>
      </c>
      <c r="P4690">
        <v>1600</v>
      </c>
      <c r="Q4690" t="str">
        <f t="shared" si="292"/>
        <v>YES</v>
      </c>
      <c r="R4690">
        <f t="shared" si="293"/>
        <v>3684</v>
      </c>
      <c r="S4690">
        <f t="shared" si="294"/>
        <v>76.004343105320302</v>
      </c>
      <c r="T4690">
        <f t="shared" si="295"/>
        <v>42.8527701254974</v>
      </c>
      <c r="U4690">
        <v>400</v>
      </c>
      <c r="V4690">
        <v>44999</v>
      </c>
      <c r="W4690">
        <v>280000</v>
      </c>
      <c r="X4690" s="2">
        <v>42689</v>
      </c>
      <c r="Y4690">
        <v>315608</v>
      </c>
      <c r="Z4690" s="3">
        <v>134.36000000000001</v>
      </c>
      <c r="AA4690">
        <v>0.15</v>
      </c>
      <c r="AB4690">
        <v>2016</v>
      </c>
      <c r="AC4690">
        <v>5</v>
      </c>
      <c r="AD4690">
        <v>11</v>
      </c>
      <c r="AE4690">
        <v>15</v>
      </c>
    </row>
    <row r="4691" spans="1:31" x14ac:dyDescent="0.25">
      <c r="A4691" t="s">
        <v>5210</v>
      </c>
      <c r="B4691">
        <v>63367</v>
      </c>
      <c r="C4691" t="s">
        <v>2560</v>
      </c>
      <c r="D4691" t="s">
        <v>110</v>
      </c>
      <c r="E4691" t="s">
        <v>36</v>
      </c>
      <c r="F4691">
        <v>2007</v>
      </c>
      <c r="G4691" t="s">
        <v>30</v>
      </c>
      <c r="H4691">
        <v>3</v>
      </c>
      <c r="I4691">
        <v>2</v>
      </c>
      <c r="J4691">
        <v>0</v>
      </c>
      <c r="K4691">
        <v>5</v>
      </c>
      <c r="L4691" t="s">
        <v>31</v>
      </c>
      <c r="M4691">
        <v>1306</v>
      </c>
      <c r="N4691">
        <v>1306</v>
      </c>
      <c r="O4691">
        <v>1298</v>
      </c>
      <c r="P4691">
        <v>0</v>
      </c>
      <c r="Q4691" t="str">
        <f t="shared" si="292"/>
        <v>NO</v>
      </c>
      <c r="R4691">
        <f t="shared" si="293"/>
        <v>1306</v>
      </c>
      <c r="S4691">
        <f t="shared" si="294"/>
        <v>150.07656967840734</v>
      </c>
      <c r="T4691">
        <f t="shared" si="295"/>
        <v>26.467887430454272</v>
      </c>
      <c r="U4691">
        <v>420</v>
      </c>
      <c r="V4691">
        <v>44999</v>
      </c>
      <c r="W4691">
        <v>196000</v>
      </c>
      <c r="X4691" s="2">
        <v>42725</v>
      </c>
      <c r="Y4691">
        <v>198820</v>
      </c>
      <c r="Z4691" s="3">
        <v>150.08000000000001</v>
      </c>
      <c r="AA4691">
        <v>0.17</v>
      </c>
      <c r="AB4691">
        <v>2016</v>
      </c>
      <c r="AC4691">
        <v>9</v>
      </c>
      <c r="AD4691">
        <v>12</v>
      </c>
      <c r="AE4691">
        <v>21</v>
      </c>
    </row>
    <row r="4692" spans="1:31" x14ac:dyDescent="0.25">
      <c r="A4692" t="s">
        <v>5211</v>
      </c>
      <c r="B4692">
        <v>63367</v>
      </c>
      <c r="C4692" t="s">
        <v>2560</v>
      </c>
      <c r="D4692" t="s">
        <v>110</v>
      </c>
      <c r="E4692" t="s">
        <v>784</v>
      </c>
      <c r="F4692">
        <v>2007</v>
      </c>
      <c r="G4692" t="s">
        <v>30</v>
      </c>
      <c r="H4692">
        <v>3</v>
      </c>
      <c r="I4692">
        <v>2</v>
      </c>
      <c r="J4692">
        <v>0</v>
      </c>
      <c r="K4692">
        <v>6</v>
      </c>
      <c r="L4692" t="s">
        <v>31</v>
      </c>
      <c r="M4692">
        <v>1776</v>
      </c>
      <c r="N4692">
        <v>1776</v>
      </c>
      <c r="O4692">
        <v>1776</v>
      </c>
      <c r="P4692">
        <v>0</v>
      </c>
      <c r="Q4692" t="str">
        <f t="shared" si="292"/>
        <v>NO</v>
      </c>
      <c r="R4692">
        <f t="shared" si="293"/>
        <v>1776</v>
      </c>
      <c r="S4692">
        <f t="shared" si="294"/>
        <v>140.20270270270271</v>
      </c>
      <c r="T4692">
        <f t="shared" si="295"/>
        <v>35.726584022038566</v>
      </c>
      <c r="U4692">
        <v>420</v>
      </c>
      <c r="V4692">
        <v>44999</v>
      </c>
      <c r="W4692">
        <v>249000</v>
      </c>
      <c r="X4692" s="2">
        <v>42676</v>
      </c>
      <c r="Y4692">
        <v>251598</v>
      </c>
      <c r="Z4692" s="3">
        <v>140.19999999999999</v>
      </c>
      <c r="AA4692">
        <v>0.16</v>
      </c>
      <c r="AB4692">
        <v>2016</v>
      </c>
      <c r="AC4692">
        <v>9</v>
      </c>
      <c r="AD4692">
        <v>11</v>
      </c>
      <c r="AE4692">
        <v>2</v>
      </c>
    </row>
    <row r="4693" spans="1:31" x14ac:dyDescent="0.25">
      <c r="A4693" t="s">
        <v>5212</v>
      </c>
      <c r="B4693">
        <v>63367</v>
      </c>
      <c r="C4693" t="s">
        <v>2560</v>
      </c>
      <c r="D4693" t="s">
        <v>110</v>
      </c>
      <c r="E4693" t="s">
        <v>48</v>
      </c>
      <c r="F4693">
        <v>2006</v>
      </c>
      <c r="G4693" t="s">
        <v>30</v>
      </c>
      <c r="H4693">
        <v>3</v>
      </c>
      <c r="I4693">
        <v>2</v>
      </c>
      <c r="J4693">
        <v>0</v>
      </c>
      <c r="K4693">
        <v>7</v>
      </c>
      <c r="L4693" t="s">
        <v>31</v>
      </c>
      <c r="M4693">
        <v>2068</v>
      </c>
      <c r="N4693">
        <v>2068</v>
      </c>
      <c r="O4693">
        <v>2068</v>
      </c>
      <c r="P4693">
        <v>0</v>
      </c>
      <c r="Q4693" t="str">
        <f t="shared" si="292"/>
        <v>NO</v>
      </c>
      <c r="R4693">
        <f t="shared" si="293"/>
        <v>2068</v>
      </c>
      <c r="S4693">
        <f t="shared" si="294"/>
        <v>116.0541586073501</v>
      </c>
      <c r="T4693">
        <f t="shared" si="295"/>
        <v>28.998115122517039</v>
      </c>
      <c r="U4693">
        <v>400</v>
      </c>
      <c r="V4693">
        <v>44999</v>
      </c>
      <c r="W4693">
        <v>240000</v>
      </c>
      <c r="X4693" s="2">
        <v>42559</v>
      </c>
      <c r="Y4693">
        <v>287012</v>
      </c>
      <c r="Z4693" s="3">
        <v>116.05</v>
      </c>
      <c r="AA4693">
        <v>0.19</v>
      </c>
      <c r="AB4693">
        <v>2016</v>
      </c>
      <c r="AC4693">
        <v>10</v>
      </c>
      <c r="AD4693">
        <v>7</v>
      </c>
      <c r="AE4693">
        <v>8</v>
      </c>
    </row>
    <row r="4694" spans="1:31" x14ac:dyDescent="0.25">
      <c r="A4694" t="s">
        <v>5213</v>
      </c>
      <c r="B4694">
        <v>63376</v>
      </c>
      <c r="C4694" t="s">
        <v>2580</v>
      </c>
      <c r="D4694" t="s">
        <v>28</v>
      </c>
      <c r="E4694" t="s">
        <v>66</v>
      </c>
      <c r="F4694">
        <v>2007</v>
      </c>
      <c r="G4694" t="s">
        <v>60</v>
      </c>
      <c r="H4694">
        <v>4</v>
      </c>
      <c r="I4694">
        <v>3</v>
      </c>
      <c r="J4694">
        <v>1</v>
      </c>
      <c r="K4694">
        <v>9</v>
      </c>
      <c r="L4694" t="s">
        <v>43</v>
      </c>
      <c r="M4694">
        <v>2792</v>
      </c>
      <c r="N4694">
        <v>1505</v>
      </c>
      <c r="O4694">
        <v>1372</v>
      </c>
      <c r="P4694">
        <v>1029</v>
      </c>
      <c r="Q4694" t="str">
        <f t="shared" si="292"/>
        <v>YES</v>
      </c>
      <c r="R4694">
        <f t="shared" si="293"/>
        <v>2534</v>
      </c>
      <c r="S4694">
        <f t="shared" si="294"/>
        <v>142.02841357537491</v>
      </c>
      <c r="T4694">
        <f t="shared" si="295"/>
        <v>34.425696357514539</v>
      </c>
      <c r="U4694">
        <v>689</v>
      </c>
      <c r="V4694">
        <v>55000</v>
      </c>
      <c r="W4694">
        <v>359900</v>
      </c>
      <c r="X4694" s="2">
        <v>42552</v>
      </c>
      <c r="Y4694">
        <v>382423</v>
      </c>
      <c r="Z4694" s="3">
        <v>128.9</v>
      </c>
      <c r="AA4694">
        <v>0.24</v>
      </c>
      <c r="AB4694">
        <v>2016</v>
      </c>
      <c r="AC4694">
        <v>9</v>
      </c>
      <c r="AD4694">
        <v>7</v>
      </c>
      <c r="AE4694">
        <v>1</v>
      </c>
    </row>
    <row r="4695" spans="1:31" x14ac:dyDescent="0.25">
      <c r="A4695" t="s">
        <v>5214</v>
      </c>
      <c r="B4695">
        <v>63376</v>
      </c>
      <c r="C4695" t="s">
        <v>2580</v>
      </c>
      <c r="D4695" t="s">
        <v>28</v>
      </c>
      <c r="E4695" t="s">
        <v>155</v>
      </c>
      <c r="F4695">
        <v>2007</v>
      </c>
      <c r="G4695" t="s">
        <v>60</v>
      </c>
      <c r="H4695">
        <v>4</v>
      </c>
      <c r="I4695">
        <v>3</v>
      </c>
      <c r="J4695">
        <v>1</v>
      </c>
      <c r="K4695">
        <v>9</v>
      </c>
      <c r="L4695" t="s">
        <v>43</v>
      </c>
      <c r="M4695">
        <v>3280</v>
      </c>
      <c r="N4695">
        <v>1813</v>
      </c>
      <c r="O4695">
        <v>1771</v>
      </c>
      <c r="P4695">
        <v>1200</v>
      </c>
      <c r="Q4695" t="str">
        <f t="shared" si="292"/>
        <v>YES</v>
      </c>
      <c r="R4695">
        <f t="shared" si="293"/>
        <v>3013</v>
      </c>
      <c r="S4695">
        <f t="shared" si="294"/>
        <v>124.46067042814471</v>
      </c>
      <c r="T4695">
        <f t="shared" si="295"/>
        <v>31.884501581471277</v>
      </c>
      <c r="U4695">
        <v>720</v>
      </c>
      <c r="V4695">
        <v>55000</v>
      </c>
      <c r="W4695">
        <v>375000</v>
      </c>
      <c r="X4695" s="2">
        <v>42604</v>
      </c>
      <c r="Y4695">
        <v>400070</v>
      </c>
      <c r="Z4695" s="3">
        <v>114.33</v>
      </c>
      <c r="AA4695">
        <v>0.27</v>
      </c>
      <c r="AB4695">
        <v>2016</v>
      </c>
      <c r="AC4695">
        <v>9</v>
      </c>
      <c r="AD4695">
        <v>8</v>
      </c>
      <c r="AE4695">
        <v>22</v>
      </c>
    </row>
    <row r="4696" spans="1:31" x14ac:dyDescent="0.25">
      <c r="A4696" t="s">
        <v>5215</v>
      </c>
      <c r="B4696">
        <v>63366</v>
      </c>
      <c r="C4696" t="s">
        <v>3714</v>
      </c>
      <c r="D4696" t="s">
        <v>28</v>
      </c>
      <c r="E4696" t="s">
        <v>40</v>
      </c>
      <c r="F4696">
        <v>2015</v>
      </c>
      <c r="G4696" t="s">
        <v>176</v>
      </c>
      <c r="H4696">
        <v>4</v>
      </c>
      <c r="I4696">
        <v>2</v>
      </c>
      <c r="J4696">
        <v>1</v>
      </c>
      <c r="K4696">
        <v>7</v>
      </c>
      <c r="L4696" t="s">
        <v>31</v>
      </c>
      <c r="M4696">
        <v>2085</v>
      </c>
      <c r="N4696">
        <v>2085</v>
      </c>
      <c r="O4696">
        <v>2049</v>
      </c>
      <c r="P4696">
        <v>0</v>
      </c>
      <c r="Q4696" t="str">
        <f t="shared" si="292"/>
        <v>NO</v>
      </c>
      <c r="R4696">
        <f t="shared" si="293"/>
        <v>2085</v>
      </c>
      <c r="S4696">
        <f t="shared" si="294"/>
        <v>154.43645083932853</v>
      </c>
      <c r="T4696">
        <f t="shared" si="295"/>
        <v>24.640342822161003</v>
      </c>
      <c r="U4696">
        <v>668</v>
      </c>
      <c r="V4696">
        <v>52000</v>
      </c>
      <c r="W4696">
        <v>322000</v>
      </c>
      <c r="X4696" s="2">
        <v>42579</v>
      </c>
      <c r="Y4696">
        <v>316552</v>
      </c>
      <c r="Z4696" s="3">
        <v>154.44</v>
      </c>
      <c r="AA4696">
        <v>0.3</v>
      </c>
      <c r="AB4696">
        <v>2016</v>
      </c>
      <c r="AC4696">
        <v>1</v>
      </c>
      <c r="AD4696">
        <v>7</v>
      </c>
      <c r="AE4696">
        <v>28</v>
      </c>
    </row>
    <row r="4697" spans="1:31" x14ac:dyDescent="0.25">
      <c r="A4697" t="s">
        <v>5216</v>
      </c>
      <c r="B4697">
        <v>63366</v>
      </c>
      <c r="C4697" t="s">
        <v>3078</v>
      </c>
      <c r="D4697" t="s">
        <v>28</v>
      </c>
      <c r="E4697" t="s">
        <v>36</v>
      </c>
      <c r="F4697">
        <v>2016</v>
      </c>
      <c r="G4697" t="s">
        <v>30</v>
      </c>
      <c r="H4697">
        <v>4</v>
      </c>
      <c r="I4697">
        <v>2</v>
      </c>
      <c r="J4697">
        <v>1</v>
      </c>
      <c r="K4697">
        <v>7</v>
      </c>
      <c r="L4697" t="s">
        <v>43</v>
      </c>
      <c r="M4697">
        <v>2572</v>
      </c>
      <c r="N4697">
        <v>1340</v>
      </c>
      <c r="O4697">
        <v>1232</v>
      </c>
      <c r="P4697">
        <v>467</v>
      </c>
      <c r="Q4697" t="str">
        <f t="shared" si="292"/>
        <v>YES</v>
      </c>
      <c r="R4697">
        <f t="shared" si="293"/>
        <v>1807</v>
      </c>
      <c r="S4697">
        <f t="shared" si="294"/>
        <v>152.73879358052019</v>
      </c>
      <c r="T4697">
        <f t="shared" si="295"/>
        <v>37.270971749581371</v>
      </c>
      <c r="U4697">
        <v>400</v>
      </c>
      <c r="V4697">
        <v>40000</v>
      </c>
      <c r="W4697">
        <v>275999</v>
      </c>
      <c r="X4697" s="2">
        <v>42670</v>
      </c>
      <c r="Y4697">
        <v>288161</v>
      </c>
      <c r="Z4697" s="3">
        <v>107.31</v>
      </c>
      <c r="AA4697">
        <v>0.17</v>
      </c>
      <c r="AB4697">
        <v>2016</v>
      </c>
      <c r="AC4697">
        <v>0</v>
      </c>
      <c r="AD4697">
        <v>10</v>
      </c>
      <c r="AE4697">
        <v>27</v>
      </c>
    </row>
    <row r="4698" spans="1:31" x14ac:dyDescent="0.25">
      <c r="A4698" t="s">
        <v>5217</v>
      </c>
      <c r="B4698">
        <v>63366</v>
      </c>
      <c r="C4698" t="s">
        <v>3078</v>
      </c>
      <c r="D4698" t="s">
        <v>28</v>
      </c>
      <c r="E4698" t="s">
        <v>1277</v>
      </c>
      <c r="F4698">
        <v>2010</v>
      </c>
      <c r="G4698" t="s">
        <v>30</v>
      </c>
      <c r="H4698">
        <v>3</v>
      </c>
      <c r="I4698">
        <v>2</v>
      </c>
      <c r="J4698">
        <v>1</v>
      </c>
      <c r="K4698">
        <v>6</v>
      </c>
      <c r="L4698" t="s">
        <v>43</v>
      </c>
      <c r="M4698">
        <v>1728</v>
      </c>
      <c r="N4698">
        <v>864</v>
      </c>
      <c r="O4698">
        <v>864</v>
      </c>
      <c r="P4698">
        <v>0</v>
      </c>
      <c r="Q4698" t="str">
        <f t="shared" si="292"/>
        <v>NO</v>
      </c>
      <c r="R4698">
        <f t="shared" si="293"/>
        <v>864</v>
      </c>
      <c r="S4698">
        <f t="shared" si="294"/>
        <v>219.79166666666666</v>
      </c>
      <c r="T4698">
        <f t="shared" si="295"/>
        <v>33.534647171010803</v>
      </c>
      <c r="U4698">
        <v>420</v>
      </c>
      <c r="V4698">
        <v>40000</v>
      </c>
      <c r="W4698">
        <v>189900</v>
      </c>
      <c r="X4698" s="2">
        <v>42535</v>
      </c>
      <c r="Y4698">
        <v>223947</v>
      </c>
      <c r="Z4698" s="3">
        <v>109.9</v>
      </c>
      <c r="AA4698">
        <v>0.13</v>
      </c>
      <c r="AB4698">
        <v>2016</v>
      </c>
      <c r="AC4698">
        <v>6</v>
      </c>
      <c r="AD4698">
        <v>6</v>
      </c>
      <c r="AE4698">
        <v>14</v>
      </c>
    </row>
    <row r="4699" spans="1:31" x14ac:dyDescent="0.25">
      <c r="A4699" t="s">
        <v>5218</v>
      </c>
      <c r="B4699">
        <v>63366</v>
      </c>
      <c r="C4699" t="s">
        <v>3078</v>
      </c>
      <c r="D4699" t="s">
        <v>28</v>
      </c>
      <c r="E4699" t="s">
        <v>66</v>
      </c>
      <c r="F4699">
        <v>2009</v>
      </c>
      <c r="G4699" t="s">
        <v>30</v>
      </c>
      <c r="H4699">
        <v>3</v>
      </c>
      <c r="I4699">
        <v>3</v>
      </c>
      <c r="J4699">
        <v>1</v>
      </c>
      <c r="K4699">
        <v>6</v>
      </c>
      <c r="L4699" t="s">
        <v>43</v>
      </c>
      <c r="M4699">
        <v>1728</v>
      </c>
      <c r="N4699">
        <v>864</v>
      </c>
      <c r="O4699">
        <v>864</v>
      </c>
      <c r="P4699">
        <v>600</v>
      </c>
      <c r="Q4699" t="str">
        <f t="shared" si="292"/>
        <v>YES</v>
      </c>
      <c r="R4699">
        <f t="shared" si="293"/>
        <v>1464</v>
      </c>
      <c r="S4699">
        <f t="shared" si="294"/>
        <v>163.9344262295082</v>
      </c>
      <c r="T4699">
        <f t="shared" si="295"/>
        <v>22.956841138659321</v>
      </c>
      <c r="U4699">
        <v>420</v>
      </c>
      <c r="V4699">
        <v>40000</v>
      </c>
      <c r="W4699">
        <v>240000</v>
      </c>
      <c r="X4699" s="2">
        <v>42585</v>
      </c>
      <c r="Y4699">
        <v>238892</v>
      </c>
      <c r="Z4699" s="3">
        <v>138.88999999999999</v>
      </c>
      <c r="AA4699">
        <v>0.24</v>
      </c>
      <c r="AB4699">
        <v>2016</v>
      </c>
      <c r="AC4699">
        <v>7</v>
      </c>
      <c r="AD4699">
        <v>8</v>
      </c>
      <c r="AE4699">
        <v>3</v>
      </c>
    </row>
    <row r="4700" spans="1:31" x14ac:dyDescent="0.25">
      <c r="A4700" t="s">
        <v>5219</v>
      </c>
      <c r="B4700">
        <v>63367</v>
      </c>
      <c r="C4700" t="s">
        <v>2594</v>
      </c>
      <c r="D4700" t="s">
        <v>110</v>
      </c>
      <c r="E4700" t="s">
        <v>36</v>
      </c>
      <c r="F4700">
        <v>2010</v>
      </c>
      <c r="G4700" t="s">
        <v>60</v>
      </c>
      <c r="H4700">
        <v>4</v>
      </c>
      <c r="I4700">
        <v>3</v>
      </c>
      <c r="J4700">
        <v>1</v>
      </c>
      <c r="K4700">
        <v>8</v>
      </c>
      <c r="L4700" t="s">
        <v>43</v>
      </c>
      <c r="M4700">
        <v>3076</v>
      </c>
      <c r="N4700">
        <v>1682</v>
      </c>
      <c r="O4700">
        <v>1436</v>
      </c>
      <c r="P4700">
        <v>1077</v>
      </c>
      <c r="Q4700" t="str">
        <f t="shared" si="292"/>
        <v>YES</v>
      </c>
      <c r="R4700">
        <f t="shared" si="293"/>
        <v>2759</v>
      </c>
      <c r="S4700">
        <f t="shared" si="294"/>
        <v>122.87060529177238</v>
      </c>
      <c r="T4700">
        <f t="shared" si="295"/>
        <v>45.77864203532652</v>
      </c>
      <c r="U4700">
        <v>420</v>
      </c>
      <c r="V4700">
        <v>45000</v>
      </c>
      <c r="W4700">
        <v>339000</v>
      </c>
      <c r="X4700" s="2">
        <v>42559</v>
      </c>
      <c r="Y4700">
        <v>383279</v>
      </c>
      <c r="Z4700" s="3">
        <v>110.21</v>
      </c>
      <c r="AA4700">
        <v>0.17</v>
      </c>
      <c r="AB4700">
        <v>2016</v>
      </c>
      <c r="AC4700">
        <v>6</v>
      </c>
      <c r="AD4700">
        <v>7</v>
      </c>
      <c r="AE4700">
        <v>8</v>
      </c>
    </row>
    <row r="4701" spans="1:31" x14ac:dyDescent="0.25">
      <c r="A4701" t="s">
        <v>5220</v>
      </c>
      <c r="B4701">
        <v>63367</v>
      </c>
      <c r="C4701" t="s">
        <v>2602</v>
      </c>
      <c r="D4701" t="s">
        <v>110</v>
      </c>
      <c r="E4701" t="s">
        <v>38</v>
      </c>
      <c r="F4701">
        <v>2016</v>
      </c>
      <c r="G4701" t="s">
        <v>60</v>
      </c>
      <c r="H4701">
        <v>4</v>
      </c>
      <c r="I4701">
        <v>2</v>
      </c>
      <c r="J4701">
        <v>1</v>
      </c>
      <c r="K4701">
        <v>7</v>
      </c>
      <c r="L4701" t="s">
        <v>43</v>
      </c>
      <c r="M4701">
        <v>2480</v>
      </c>
      <c r="N4701">
        <v>1360</v>
      </c>
      <c r="O4701">
        <v>1120</v>
      </c>
      <c r="P4701">
        <v>0</v>
      </c>
      <c r="Q4701" t="str">
        <f t="shared" si="292"/>
        <v>NO</v>
      </c>
      <c r="R4701">
        <f t="shared" si="293"/>
        <v>1360</v>
      </c>
      <c r="S4701">
        <f t="shared" si="294"/>
        <v>208.83308823529413</v>
      </c>
      <c r="T4701">
        <f t="shared" si="295"/>
        <v>31.047815820543093</v>
      </c>
      <c r="U4701">
        <v>640</v>
      </c>
      <c r="V4701">
        <v>45000</v>
      </c>
      <c r="W4701">
        <v>284013</v>
      </c>
      <c r="X4701" s="2">
        <v>42716</v>
      </c>
      <c r="Y4701">
        <v>322346</v>
      </c>
      <c r="Z4701" s="3">
        <v>114.52</v>
      </c>
      <c r="AA4701">
        <v>0.21</v>
      </c>
      <c r="AB4701">
        <v>2016</v>
      </c>
      <c r="AC4701">
        <v>0</v>
      </c>
      <c r="AD4701">
        <v>12</v>
      </c>
      <c r="AE4701">
        <v>12</v>
      </c>
    </row>
    <row r="4702" spans="1:31" x14ac:dyDescent="0.25">
      <c r="A4702" t="s">
        <v>5221</v>
      </c>
      <c r="B4702">
        <v>63367</v>
      </c>
      <c r="C4702" t="s">
        <v>3105</v>
      </c>
      <c r="D4702" t="s">
        <v>110</v>
      </c>
      <c r="E4702" t="s">
        <v>716</v>
      </c>
      <c r="F4702">
        <v>2010</v>
      </c>
      <c r="G4702" t="s">
        <v>60</v>
      </c>
      <c r="H4702">
        <v>3</v>
      </c>
      <c r="I4702">
        <v>2</v>
      </c>
      <c r="J4702">
        <v>0</v>
      </c>
      <c r="K4702">
        <v>6</v>
      </c>
      <c r="L4702" t="s">
        <v>31</v>
      </c>
      <c r="M4702">
        <v>1760</v>
      </c>
      <c r="N4702">
        <v>1760</v>
      </c>
      <c r="O4702">
        <v>1760</v>
      </c>
      <c r="P4702">
        <v>1320</v>
      </c>
      <c r="Q4702" t="str">
        <f t="shared" si="292"/>
        <v>YES</v>
      </c>
      <c r="R4702">
        <f t="shared" si="293"/>
        <v>3080</v>
      </c>
      <c r="S4702">
        <f t="shared" si="294"/>
        <v>89.285714285714292</v>
      </c>
      <c r="T4702">
        <f t="shared" si="295"/>
        <v>45.093795093795087</v>
      </c>
      <c r="U4702">
        <v>400</v>
      </c>
      <c r="V4702">
        <v>45000</v>
      </c>
      <c r="W4702">
        <v>275000</v>
      </c>
      <c r="X4702" s="2">
        <v>42697</v>
      </c>
      <c r="Y4702">
        <v>283479</v>
      </c>
      <c r="Z4702" s="3">
        <v>156.25</v>
      </c>
      <c r="AA4702">
        <v>0.14000000000000001</v>
      </c>
      <c r="AB4702">
        <v>2016</v>
      </c>
      <c r="AC4702">
        <v>6</v>
      </c>
      <c r="AD4702">
        <v>11</v>
      </c>
      <c r="AE4702">
        <v>23</v>
      </c>
    </row>
    <row r="4703" spans="1:31" x14ac:dyDescent="0.25">
      <c r="A4703" t="s">
        <v>5222</v>
      </c>
      <c r="B4703">
        <v>63367</v>
      </c>
      <c r="C4703" t="s">
        <v>3105</v>
      </c>
      <c r="D4703" t="s">
        <v>110</v>
      </c>
      <c r="E4703" t="s">
        <v>716</v>
      </c>
      <c r="F4703">
        <v>2010</v>
      </c>
      <c r="G4703" t="s">
        <v>60</v>
      </c>
      <c r="H4703">
        <v>4</v>
      </c>
      <c r="I4703">
        <v>2</v>
      </c>
      <c r="J4703">
        <v>1</v>
      </c>
      <c r="K4703">
        <v>8</v>
      </c>
      <c r="L4703" t="s">
        <v>43</v>
      </c>
      <c r="M4703">
        <v>2900</v>
      </c>
      <c r="N4703">
        <v>1660</v>
      </c>
      <c r="O4703">
        <v>1240</v>
      </c>
      <c r="P4703">
        <v>0</v>
      </c>
      <c r="Q4703" t="str">
        <f t="shared" si="292"/>
        <v>NO</v>
      </c>
      <c r="R4703">
        <f t="shared" si="293"/>
        <v>1660</v>
      </c>
      <c r="S4703">
        <f t="shared" si="294"/>
        <v>152.10843373493975</v>
      </c>
      <c r="T4703">
        <f t="shared" si="295"/>
        <v>41.404302767939129</v>
      </c>
      <c r="U4703">
        <v>400</v>
      </c>
      <c r="V4703">
        <v>45000</v>
      </c>
      <c r="W4703">
        <v>252500</v>
      </c>
      <c r="X4703" s="2">
        <v>42412</v>
      </c>
      <c r="Y4703">
        <v>343368</v>
      </c>
      <c r="Z4703" s="3">
        <v>87.07</v>
      </c>
      <c r="AA4703">
        <v>0.14000000000000001</v>
      </c>
      <c r="AB4703">
        <v>2016</v>
      </c>
      <c r="AC4703">
        <v>6</v>
      </c>
      <c r="AD4703">
        <v>2</v>
      </c>
      <c r="AE4703">
        <v>12</v>
      </c>
    </row>
    <row r="4704" spans="1:31" x14ac:dyDescent="0.25">
      <c r="A4704" t="s">
        <v>5223</v>
      </c>
      <c r="B4704">
        <v>63367</v>
      </c>
      <c r="C4704" t="s">
        <v>3105</v>
      </c>
      <c r="D4704" t="s">
        <v>110</v>
      </c>
      <c r="E4704" t="s">
        <v>95</v>
      </c>
      <c r="F4704">
        <v>2016</v>
      </c>
      <c r="G4704" t="s">
        <v>60</v>
      </c>
      <c r="H4704">
        <v>3</v>
      </c>
      <c r="I4704">
        <v>2</v>
      </c>
      <c r="J4704">
        <v>0</v>
      </c>
      <c r="K4704">
        <v>6</v>
      </c>
      <c r="L4704" t="s">
        <v>31</v>
      </c>
      <c r="M4704">
        <v>1784</v>
      </c>
      <c r="N4704">
        <v>1784</v>
      </c>
      <c r="O4704">
        <v>1784</v>
      </c>
      <c r="P4704">
        <v>0</v>
      </c>
      <c r="Q4704" t="str">
        <f t="shared" si="292"/>
        <v>NO</v>
      </c>
      <c r="R4704">
        <f t="shared" si="293"/>
        <v>1784</v>
      </c>
      <c r="S4704">
        <f t="shared" si="294"/>
        <v>126.12107623318386</v>
      </c>
      <c r="T4704">
        <f t="shared" si="295"/>
        <v>28.696051423324153</v>
      </c>
      <c r="U4704">
        <v>400</v>
      </c>
      <c r="V4704">
        <v>45000</v>
      </c>
      <c r="W4704">
        <v>225000</v>
      </c>
      <c r="X4704" s="2">
        <v>42545</v>
      </c>
      <c r="Y4704">
        <v>276251</v>
      </c>
      <c r="Z4704" s="3">
        <v>126.12</v>
      </c>
      <c r="AA4704">
        <v>0.18</v>
      </c>
      <c r="AB4704">
        <v>2016</v>
      </c>
      <c r="AC4704">
        <v>0</v>
      </c>
      <c r="AD4704">
        <v>6</v>
      </c>
      <c r="AE4704">
        <v>24</v>
      </c>
    </row>
    <row r="4705" spans="1:31" x14ac:dyDescent="0.25">
      <c r="A4705" t="s">
        <v>5224</v>
      </c>
      <c r="B4705">
        <v>63367</v>
      </c>
      <c r="C4705" t="s">
        <v>2604</v>
      </c>
      <c r="D4705" t="s">
        <v>110</v>
      </c>
      <c r="E4705" t="s">
        <v>784</v>
      </c>
      <c r="F4705">
        <v>2016</v>
      </c>
      <c r="G4705" t="s">
        <v>60</v>
      </c>
      <c r="H4705">
        <v>4</v>
      </c>
      <c r="I4705">
        <v>3</v>
      </c>
      <c r="J4705">
        <v>1</v>
      </c>
      <c r="K4705">
        <v>8</v>
      </c>
      <c r="L4705" t="s">
        <v>43</v>
      </c>
      <c r="M4705">
        <v>3250</v>
      </c>
      <c r="N4705">
        <v>1996</v>
      </c>
      <c r="O4705">
        <v>1900</v>
      </c>
      <c r="P4705">
        <v>0</v>
      </c>
      <c r="Q4705" t="str">
        <f t="shared" si="292"/>
        <v>NO</v>
      </c>
      <c r="R4705">
        <f t="shared" si="293"/>
        <v>1996</v>
      </c>
      <c r="S4705">
        <f t="shared" si="294"/>
        <v>198.02204408817636</v>
      </c>
      <c r="T4705">
        <f t="shared" si="295"/>
        <v>56.710858585858581</v>
      </c>
      <c r="U4705">
        <v>680</v>
      </c>
      <c r="V4705">
        <v>50000</v>
      </c>
      <c r="W4705">
        <v>395252</v>
      </c>
      <c r="X4705" s="2">
        <v>42732</v>
      </c>
      <c r="Y4705">
        <v>388800</v>
      </c>
      <c r="Z4705" s="3">
        <v>121.62</v>
      </c>
      <c r="AA4705">
        <v>0.16</v>
      </c>
      <c r="AB4705">
        <v>2016</v>
      </c>
      <c r="AC4705">
        <v>0</v>
      </c>
      <c r="AD4705">
        <v>12</v>
      </c>
      <c r="AE4705">
        <v>28</v>
      </c>
    </row>
    <row r="4706" spans="1:31" x14ac:dyDescent="0.25">
      <c r="A4706" t="s">
        <v>5225</v>
      </c>
      <c r="B4706">
        <v>63367</v>
      </c>
      <c r="C4706" t="s">
        <v>2604</v>
      </c>
      <c r="D4706" t="s">
        <v>110</v>
      </c>
      <c r="E4706" t="s">
        <v>784</v>
      </c>
      <c r="F4706">
        <v>2016</v>
      </c>
      <c r="G4706" t="s">
        <v>60</v>
      </c>
      <c r="H4706">
        <v>3</v>
      </c>
      <c r="I4706">
        <v>3</v>
      </c>
      <c r="J4706">
        <v>0</v>
      </c>
      <c r="K4706">
        <v>6</v>
      </c>
      <c r="L4706" t="s">
        <v>31</v>
      </c>
      <c r="M4706">
        <v>2246</v>
      </c>
      <c r="N4706">
        <v>2246</v>
      </c>
      <c r="O4706">
        <v>2228</v>
      </c>
      <c r="P4706">
        <v>1200</v>
      </c>
      <c r="Q4706" t="str">
        <f t="shared" si="292"/>
        <v>YES</v>
      </c>
      <c r="R4706">
        <f t="shared" si="293"/>
        <v>3446</v>
      </c>
      <c r="S4706">
        <f t="shared" si="294"/>
        <v>95.899303540336618</v>
      </c>
      <c r="T4706">
        <f t="shared" si="295"/>
        <v>47.415777089072542</v>
      </c>
      <c r="U4706">
        <v>680</v>
      </c>
      <c r="V4706">
        <v>50000</v>
      </c>
      <c r="W4706">
        <v>330469</v>
      </c>
      <c r="X4706" s="2">
        <v>42499</v>
      </c>
      <c r="Y4706">
        <v>363352</v>
      </c>
      <c r="Z4706" s="3">
        <v>147.13999999999999</v>
      </c>
      <c r="AA4706">
        <v>0.16</v>
      </c>
      <c r="AB4706">
        <v>2016</v>
      </c>
      <c r="AC4706">
        <v>0</v>
      </c>
      <c r="AD4706">
        <v>5</v>
      </c>
      <c r="AE4706">
        <v>9</v>
      </c>
    </row>
    <row r="4707" spans="1:31" x14ac:dyDescent="0.25">
      <c r="A4707" t="s">
        <v>5226</v>
      </c>
      <c r="B4707">
        <v>63367</v>
      </c>
      <c r="C4707" t="s">
        <v>2604</v>
      </c>
      <c r="D4707" t="s">
        <v>110</v>
      </c>
      <c r="E4707" t="s">
        <v>42</v>
      </c>
      <c r="F4707">
        <v>2009</v>
      </c>
      <c r="G4707" t="s">
        <v>60</v>
      </c>
      <c r="H4707">
        <v>4</v>
      </c>
      <c r="I4707">
        <v>2</v>
      </c>
      <c r="J4707">
        <v>1</v>
      </c>
      <c r="K4707">
        <v>9</v>
      </c>
      <c r="L4707" t="s">
        <v>43</v>
      </c>
      <c r="M4707">
        <v>3147</v>
      </c>
      <c r="N4707">
        <v>1797</v>
      </c>
      <c r="O4707">
        <v>1350</v>
      </c>
      <c r="P4707">
        <v>0</v>
      </c>
      <c r="Q4707" t="str">
        <f t="shared" si="292"/>
        <v>NO</v>
      </c>
      <c r="R4707">
        <f t="shared" si="293"/>
        <v>1797</v>
      </c>
      <c r="S4707">
        <f t="shared" si="294"/>
        <v>169.72732331663883</v>
      </c>
      <c r="T4707">
        <f t="shared" si="295"/>
        <v>31.826529760414054</v>
      </c>
      <c r="U4707">
        <v>640</v>
      </c>
      <c r="V4707">
        <v>50000</v>
      </c>
      <c r="W4707">
        <v>305000</v>
      </c>
      <c r="X4707" s="2">
        <v>42563</v>
      </c>
      <c r="Y4707">
        <v>385255</v>
      </c>
      <c r="Z4707" s="3">
        <v>96.92</v>
      </c>
      <c r="AA4707">
        <v>0.22</v>
      </c>
      <c r="AB4707">
        <v>2016</v>
      </c>
      <c r="AC4707">
        <v>7</v>
      </c>
      <c r="AD4707">
        <v>7</v>
      </c>
      <c r="AE4707">
        <v>12</v>
      </c>
    </row>
    <row r="4708" spans="1:31" x14ac:dyDescent="0.25">
      <c r="A4708" t="s">
        <v>5227</v>
      </c>
      <c r="B4708">
        <v>63367</v>
      </c>
      <c r="C4708" t="s">
        <v>2604</v>
      </c>
      <c r="D4708" t="s">
        <v>110</v>
      </c>
      <c r="E4708" t="s">
        <v>42</v>
      </c>
      <c r="F4708">
        <v>2009</v>
      </c>
      <c r="G4708" t="s">
        <v>60</v>
      </c>
      <c r="H4708">
        <v>4</v>
      </c>
      <c r="I4708">
        <v>3</v>
      </c>
      <c r="J4708">
        <v>1</v>
      </c>
      <c r="K4708">
        <v>9</v>
      </c>
      <c r="L4708" t="s">
        <v>43</v>
      </c>
      <c r="M4708">
        <v>3180</v>
      </c>
      <c r="N4708">
        <v>1960</v>
      </c>
      <c r="O4708">
        <v>1900</v>
      </c>
      <c r="P4708">
        <v>725</v>
      </c>
      <c r="Q4708" t="str">
        <f t="shared" si="292"/>
        <v>YES</v>
      </c>
      <c r="R4708">
        <f t="shared" si="293"/>
        <v>2685</v>
      </c>
      <c r="S4708">
        <f t="shared" si="294"/>
        <v>126.07076350093109</v>
      </c>
      <c r="T4708">
        <f t="shared" si="295"/>
        <v>35.32223057016445</v>
      </c>
      <c r="U4708">
        <v>640</v>
      </c>
      <c r="V4708">
        <v>50000</v>
      </c>
      <c r="W4708">
        <v>338500</v>
      </c>
      <c r="X4708" s="2">
        <v>42480</v>
      </c>
      <c r="Y4708">
        <v>393025</v>
      </c>
      <c r="Z4708" s="3">
        <v>106.45</v>
      </c>
      <c r="AA4708">
        <v>0.22</v>
      </c>
      <c r="AB4708">
        <v>2016</v>
      </c>
      <c r="AC4708">
        <v>7</v>
      </c>
      <c r="AD4708">
        <v>4</v>
      </c>
      <c r="AE4708">
        <v>20</v>
      </c>
    </row>
    <row r="4709" spans="1:31" x14ac:dyDescent="0.25">
      <c r="A4709" t="s">
        <v>5228</v>
      </c>
      <c r="B4709">
        <v>63367</v>
      </c>
      <c r="C4709" t="s">
        <v>2604</v>
      </c>
      <c r="D4709" t="s">
        <v>110</v>
      </c>
      <c r="E4709" t="s">
        <v>95</v>
      </c>
      <c r="F4709">
        <v>2009</v>
      </c>
      <c r="G4709" t="s">
        <v>176</v>
      </c>
      <c r="H4709">
        <v>3</v>
      </c>
      <c r="I4709">
        <v>3</v>
      </c>
      <c r="J4709">
        <v>0</v>
      </c>
      <c r="K4709">
        <v>6</v>
      </c>
      <c r="L4709" t="s">
        <v>31</v>
      </c>
      <c r="M4709">
        <v>2264</v>
      </c>
      <c r="N4709">
        <v>2264</v>
      </c>
      <c r="O4709">
        <v>2228</v>
      </c>
      <c r="P4709">
        <v>1670</v>
      </c>
      <c r="Q4709" t="str">
        <f t="shared" si="292"/>
        <v>YES</v>
      </c>
      <c r="R4709">
        <f t="shared" si="293"/>
        <v>3934</v>
      </c>
      <c r="S4709">
        <f t="shared" si="294"/>
        <v>85.536349771225218</v>
      </c>
      <c r="T4709">
        <f t="shared" si="295"/>
        <v>42.916539128660347</v>
      </c>
      <c r="U4709">
        <v>640</v>
      </c>
      <c r="V4709">
        <v>50000</v>
      </c>
      <c r="W4709">
        <v>336500</v>
      </c>
      <c r="X4709" s="2">
        <v>42569</v>
      </c>
      <c r="Y4709">
        <v>371090</v>
      </c>
      <c r="Z4709" s="3">
        <v>148.63</v>
      </c>
      <c r="AA4709">
        <v>0.18</v>
      </c>
      <c r="AB4709">
        <v>2016</v>
      </c>
      <c r="AC4709">
        <v>7</v>
      </c>
      <c r="AD4709">
        <v>7</v>
      </c>
      <c r="AE4709">
        <v>18</v>
      </c>
    </row>
    <row r="4710" spans="1:31" x14ac:dyDescent="0.25">
      <c r="A4710" t="s">
        <v>5229</v>
      </c>
      <c r="B4710">
        <v>63367</v>
      </c>
      <c r="C4710" t="s">
        <v>2604</v>
      </c>
      <c r="D4710" t="s">
        <v>110</v>
      </c>
      <c r="E4710" t="s">
        <v>36</v>
      </c>
      <c r="F4710">
        <v>2016</v>
      </c>
      <c r="G4710" t="s">
        <v>60</v>
      </c>
      <c r="H4710">
        <v>4</v>
      </c>
      <c r="I4710">
        <v>2</v>
      </c>
      <c r="J4710">
        <v>1</v>
      </c>
      <c r="K4710">
        <v>7</v>
      </c>
      <c r="L4710" t="s">
        <v>43</v>
      </c>
      <c r="M4710">
        <v>3280</v>
      </c>
      <c r="N4710">
        <v>1880</v>
      </c>
      <c r="O4710">
        <v>1400</v>
      </c>
      <c r="P4710">
        <v>0</v>
      </c>
      <c r="Q4710" t="str">
        <f t="shared" si="292"/>
        <v>NO</v>
      </c>
      <c r="R4710">
        <f t="shared" si="293"/>
        <v>1880</v>
      </c>
      <c r="S4710">
        <f t="shared" si="294"/>
        <v>177.86117021276596</v>
      </c>
      <c r="T4710">
        <f t="shared" si="295"/>
        <v>45.154621077080968</v>
      </c>
      <c r="U4710">
        <v>640</v>
      </c>
      <c r="V4710">
        <v>50000</v>
      </c>
      <c r="W4710">
        <v>334379</v>
      </c>
      <c r="X4710" s="2">
        <v>42647</v>
      </c>
      <c r="Y4710">
        <v>382729</v>
      </c>
      <c r="Z4710" s="3">
        <v>101.94</v>
      </c>
      <c r="AA4710">
        <v>0.17</v>
      </c>
      <c r="AB4710">
        <v>2016</v>
      </c>
      <c r="AC4710">
        <v>0</v>
      </c>
      <c r="AD4710">
        <v>10</v>
      </c>
      <c r="AE4710">
        <v>4</v>
      </c>
    </row>
    <row r="4711" spans="1:31" x14ac:dyDescent="0.25">
      <c r="A4711" t="s">
        <v>5230</v>
      </c>
      <c r="B4711">
        <v>63368</v>
      </c>
      <c r="C4711" t="s">
        <v>2615</v>
      </c>
      <c r="D4711" t="s">
        <v>110</v>
      </c>
      <c r="E4711" t="s">
        <v>1362</v>
      </c>
      <c r="F4711">
        <v>2010</v>
      </c>
      <c r="G4711" t="s">
        <v>30</v>
      </c>
      <c r="H4711">
        <v>3</v>
      </c>
      <c r="I4711">
        <v>2</v>
      </c>
      <c r="J4711">
        <v>0</v>
      </c>
      <c r="K4711">
        <v>5</v>
      </c>
      <c r="L4711" t="s">
        <v>31</v>
      </c>
      <c r="M4711">
        <v>1800</v>
      </c>
      <c r="N4711">
        <v>1800</v>
      </c>
      <c r="O4711">
        <v>1800</v>
      </c>
      <c r="P4711">
        <v>0</v>
      </c>
      <c r="Q4711" t="str">
        <f t="shared" si="292"/>
        <v>NO</v>
      </c>
      <c r="R4711">
        <f t="shared" si="293"/>
        <v>1800</v>
      </c>
      <c r="S4711">
        <f t="shared" si="294"/>
        <v>116.66666666666667</v>
      </c>
      <c r="T4711">
        <f t="shared" si="295"/>
        <v>32.139577594123047</v>
      </c>
      <c r="U4711">
        <v>400</v>
      </c>
      <c r="V4711">
        <v>39999</v>
      </c>
      <c r="W4711">
        <v>210000</v>
      </c>
      <c r="X4711" s="2">
        <v>42633</v>
      </c>
      <c r="Y4711">
        <v>249157</v>
      </c>
      <c r="Z4711" s="3">
        <v>116.67</v>
      </c>
      <c r="AA4711">
        <v>0.15</v>
      </c>
      <c r="AB4711">
        <v>2016</v>
      </c>
      <c r="AC4711">
        <v>6</v>
      </c>
      <c r="AD4711">
        <v>9</v>
      </c>
      <c r="AE4711">
        <v>20</v>
      </c>
    </row>
    <row r="4712" spans="1:31" x14ac:dyDescent="0.25">
      <c r="A4712" t="s">
        <v>5231</v>
      </c>
      <c r="B4712">
        <v>63368</v>
      </c>
      <c r="C4712" t="s">
        <v>2615</v>
      </c>
      <c r="D4712" t="s">
        <v>110</v>
      </c>
      <c r="E4712" t="s">
        <v>1362</v>
      </c>
      <c r="F4712">
        <v>2012</v>
      </c>
      <c r="G4712" t="s">
        <v>30</v>
      </c>
      <c r="H4712">
        <v>3</v>
      </c>
      <c r="I4712">
        <v>2</v>
      </c>
      <c r="J4712">
        <v>1</v>
      </c>
      <c r="K4712">
        <v>5</v>
      </c>
      <c r="L4712" t="s">
        <v>43</v>
      </c>
      <c r="M4712">
        <v>1824</v>
      </c>
      <c r="N4712">
        <v>912</v>
      </c>
      <c r="O4712">
        <v>912</v>
      </c>
      <c r="P4712">
        <v>0</v>
      </c>
      <c r="Q4712" t="str">
        <f t="shared" si="292"/>
        <v>NO</v>
      </c>
      <c r="R4712">
        <f t="shared" si="293"/>
        <v>912</v>
      </c>
      <c r="S4712">
        <f t="shared" si="294"/>
        <v>235.74561403508773</v>
      </c>
      <c r="T4712">
        <f t="shared" si="295"/>
        <v>32.904805632078357</v>
      </c>
      <c r="U4712">
        <v>420</v>
      </c>
      <c r="V4712">
        <v>39999</v>
      </c>
      <c r="W4712">
        <v>215000</v>
      </c>
      <c r="X4712" s="2">
        <v>42663</v>
      </c>
      <c r="Y4712">
        <v>229819</v>
      </c>
      <c r="Z4712" s="3">
        <v>117.87</v>
      </c>
      <c r="AA4712">
        <v>0.15</v>
      </c>
      <c r="AB4712">
        <v>2016</v>
      </c>
      <c r="AC4712">
        <v>4</v>
      </c>
      <c r="AD4712">
        <v>10</v>
      </c>
      <c r="AE4712">
        <v>20</v>
      </c>
    </row>
    <row r="4713" spans="1:31" x14ac:dyDescent="0.25">
      <c r="A4713" t="s">
        <v>5232</v>
      </c>
      <c r="B4713">
        <v>63368</v>
      </c>
      <c r="C4713" t="s">
        <v>3137</v>
      </c>
      <c r="D4713" t="s">
        <v>110</v>
      </c>
      <c r="E4713" t="s">
        <v>3138</v>
      </c>
      <c r="F4713">
        <v>2013</v>
      </c>
      <c r="G4713" t="s">
        <v>30</v>
      </c>
      <c r="H4713">
        <v>3</v>
      </c>
      <c r="I4713">
        <v>2</v>
      </c>
      <c r="J4713">
        <v>1</v>
      </c>
      <c r="K4713">
        <v>5</v>
      </c>
      <c r="L4713" t="s">
        <v>43</v>
      </c>
      <c r="M4713">
        <v>1584</v>
      </c>
      <c r="N4713">
        <v>900</v>
      </c>
      <c r="O4713">
        <v>684</v>
      </c>
      <c r="P4713">
        <v>0</v>
      </c>
      <c r="Q4713" t="str">
        <f t="shared" si="292"/>
        <v>NO</v>
      </c>
      <c r="R4713">
        <f t="shared" si="293"/>
        <v>900</v>
      </c>
      <c r="S4713">
        <f t="shared" si="294"/>
        <v>191.11111111111111</v>
      </c>
      <c r="T4713">
        <f t="shared" si="295"/>
        <v>39.48576675849403</v>
      </c>
      <c r="U4713">
        <v>400</v>
      </c>
      <c r="V4713">
        <v>40000</v>
      </c>
      <c r="W4713">
        <v>172000</v>
      </c>
      <c r="X4713" s="2">
        <v>42725</v>
      </c>
      <c r="Y4713">
        <v>201855</v>
      </c>
      <c r="Z4713" s="3">
        <v>108.59</v>
      </c>
      <c r="AA4713">
        <v>0.1</v>
      </c>
      <c r="AB4713">
        <v>2016</v>
      </c>
      <c r="AC4713">
        <v>3</v>
      </c>
      <c r="AD4713">
        <v>12</v>
      </c>
      <c r="AE4713">
        <v>21</v>
      </c>
    </row>
    <row r="4714" spans="1:31" x14ac:dyDescent="0.25">
      <c r="A4714" t="s">
        <v>5233</v>
      </c>
      <c r="B4714">
        <v>63368</v>
      </c>
      <c r="C4714" t="s">
        <v>3137</v>
      </c>
      <c r="D4714" t="s">
        <v>110</v>
      </c>
      <c r="E4714" t="s">
        <v>2124</v>
      </c>
      <c r="F4714">
        <v>2011</v>
      </c>
      <c r="G4714" t="s">
        <v>30</v>
      </c>
      <c r="H4714">
        <v>3</v>
      </c>
      <c r="I4714">
        <v>2</v>
      </c>
      <c r="J4714">
        <v>1</v>
      </c>
      <c r="K4714">
        <v>7</v>
      </c>
      <c r="L4714" t="s">
        <v>43</v>
      </c>
      <c r="M4714">
        <v>1668</v>
      </c>
      <c r="N4714">
        <v>1004</v>
      </c>
      <c r="O4714">
        <v>664</v>
      </c>
      <c r="P4714">
        <v>0</v>
      </c>
      <c r="Q4714" t="str">
        <f t="shared" si="292"/>
        <v>NO</v>
      </c>
      <c r="R4714">
        <f t="shared" si="293"/>
        <v>1004</v>
      </c>
      <c r="S4714">
        <f t="shared" si="294"/>
        <v>192.72908366533864</v>
      </c>
      <c r="T4714">
        <f t="shared" si="295"/>
        <v>40.383170548459802</v>
      </c>
      <c r="U4714">
        <v>400</v>
      </c>
      <c r="V4714">
        <v>40000</v>
      </c>
      <c r="W4714">
        <v>193500</v>
      </c>
      <c r="X4714" s="2">
        <v>42529</v>
      </c>
      <c r="Y4714">
        <v>209509</v>
      </c>
      <c r="Z4714" s="3">
        <v>116.01</v>
      </c>
      <c r="AA4714">
        <v>0.11</v>
      </c>
      <c r="AB4714">
        <v>2016</v>
      </c>
      <c r="AC4714">
        <v>5</v>
      </c>
      <c r="AD4714">
        <v>6</v>
      </c>
      <c r="AE4714">
        <v>8</v>
      </c>
    </row>
    <row r="4715" spans="1:31" x14ac:dyDescent="0.25">
      <c r="A4715" t="s">
        <v>5234</v>
      </c>
      <c r="B4715">
        <v>63006</v>
      </c>
      <c r="C4715" t="s">
        <v>3137</v>
      </c>
      <c r="D4715" t="s">
        <v>110</v>
      </c>
      <c r="E4715" t="s">
        <v>3138</v>
      </c>
      <c r="F4715">
        <v>2012</v>
      </c>
      <c r="G4715" t="s">
        <v>30</v>
      </c>
      <c r="H4715">
        <v>3</v>
      </c>
      <c r="I4715">
        <v>2</v>
      </c>
      <c r="J4715">
        <v>1</v>
      </c>
      <c r="K4715">
        <v>5</v>
      </c>
      <c r="L4715" t="s">
        <v>43</v>
      </c>
      <c r="M4715">
        <v>1728</v>
      </c>
      <c r="N4715">
        <v>1044</v>
      </c>
      <c r="O4715">
        <v>684</v>
      </c>
      <c r="P4715">
        <v>0</v>
      </c>
      <c r="Q4715" t="str">
        <f t="shared" si="292"/>
        <v>NO</v>
      </c>
      <c r="R4715">
        <f t="shared" si="293"/>
        <v>1044</v>
      </c>
      <c r="S4715">
        <f t="shared" si="294"/>
        <v>131.80076628352489</v>
      </c>
      <c r="T4715">
        <f t="shared" si="295"/>
        <v>31.588613406795226</v>
      </c>
      <c r="U4715">
        <v>400</v>
      </c>
      <c r="V4715">
        <v>40000</v>
      </c>
      <c r="W4715">
        <v>137600</v>
      </c>
      <c r="X4715" s="2">
        <v>42391</v>
      </c>
      <c r="Y4715">
        <v>210697</v>
      </c>
      <c r="Z4715" s="3">
        <v>79.63</v>
      </c>
      <c r="AA4715">
        <v>0.1</v>
      </c>
      <c r="AB4715">
        <v>2016</v>
      </c>
      <c r="AC4715">
        <v>4</v>
      </c>
      <c r="AD4715">
        <v>1</v>
      </c>
      <c r="AE4715">
        <v>22</v>
      </c>
    </row>
    <row r="4716" spans="1:31" x14ac:dyDescent="0.25">
      <c r="A4716" t="s">
        <v>5235</v>
      </c>
      <c r="B4716">
        <v>63366</v>
      </c>
      <c r="C4716" t="s">
        <v>3142</v>
      </c>
      <c r="D4716" t="s">
        <v>28</v>
      </c>
      <c r="E4716" t="s">
        <v>36</v>
      </c>
      <c r="F4716">
        <v>2011</v>
      </c>
      <c r="G4716" t="s">
        <v>30</v>
      </c>
      <c r="H4716">
        <v>3</v>
      </c>
      <c r="I4716">
        <v>2</v>
      </c>
      <c r="J4716">
        <v>0</v>
      </c>
      <c r="K4716">
        <v>5</v>
      </c>
      <c r="L4716" t="s">
        <v>31</v>
      </c>
      <c r="M4716">
        <v>1212</v>
      </c>
      <c r="N4716">
        <v>1212</v>
      </c>
      <c r="O4716">
        <v>1196</v>
      </c>
      <c r="P4716">
        <v>0</v>
      </c>
      <c r="Q4716" t="str">
        <f t="shared" si="292"/>
        <v>NO</v>
      </c>
      <c r="R4716">
        <f t="shared" si="293"/>
        <v>1212</v>
      </c>
      <c r="S4716">
        <f t="shared" si="294"/>
        <v>151.8151815181518</v>
      </c>
      <c r="T4716">
        <f t="shared" si="295"/>
        <v>24.84740452654891</v>
      </c>
      <c r="U4716">
        <v>440</v>
      </c>
      <c r="V4716">
        <v>40000</v>
      </c>
      <c r="W4716">
        <v>184000</v>
      </c>
      <c r="X4716" s="2">
        <v>42486</v>
      </c>
      <c r="Y4716">
        <v>210724</v>
      </c>
      <c r="Z4716" s="3">
        <v>151.82</v>
      </c>
      <c r="AA4716">
        <v>0.17</v>
      </c>
      <c r="AB4716">
        <v>2016</v>
      </c>
      <c r="AC4716">
        <v>5</v>
      </c>
      <c r="AD4716">
        <v>4</v>
      </c>
      <c r="AE4716">
        <v>26</v>
      </c>
    </row>
    <row r="4717" spans="1:31" x14ac:dyDescent="0.25">
      <c r="A4717" t="s">
        <v>5236</v>
      </c>
      <c r="B4717">
        <v>63367</v>
      </c>
      <c r="C4717" t="s">
        <v>2617</v>
      </c>
      <c r="D4717" t="s">
        <v>110</v>
      </c>
      <c r="E4717" t="s">
        <v>38</v>
      </c>
      <c r="F4717">
        <v>2011</v>
      </c>
      <c r="G4717" t="s">
        <v>60</v>
      </c>
      <c r="H4717">
        <v>4</v>
      </c>
      <c r="I4717">
        <v>3</v>
      </c>
      <c r="J4717">
        <v>1</v>
      </c>
      <c r="K4717">
        <v>9</v>
      </c>
      <c r="L4717" t="s">
        <v>43</v>
      </c>
      <c r="M4717">
        <v>3198</v>
      </c>
      <c r="N4717">
        <v>1879</v>
      </c>
      <c r="O4717">
        <v>1495</v>
      </c>
      <c r="P4717">
        <v>1050</v>
      </c>
      <c r="Q4717" t="str">
        <f t="shared" si="292"/>
        <v>YES</v>
      </c>
      <c r="R4717">
        <f t="shared" si="293"/>
        <v>2929</v>
      </c>
      <c r="S4717">
        <f t="shared" si="294"/>
        <v>119.49470809149881</v>
      </c>
      <c r="T4717">
        <f t="shared" si="295"/>
        <v>38.261401897765531</v>
      </c>
      <c r="U4717">
        <v>480</v>
      </c>
      <c r="V4717">
        <v>44998</v>
      </c>
      <c r="W4717">
        <v>350000</v>
      </c>
      <c r="X4717" s="2">
        <v>42473</v>
      </c>
      <c r="Y4717">
        <v>355584</v>
      </c>
      <c r="Z4717" s="3">
        <v>109.44</v>
      </c>
      <c r="AA4717">
        <v>0.21</v>
      </c>
      <c r="AB4717">
        <v>2016</v>
      </c>
      <c r="AC4717">
        <v>5</v>
      </c>
      <c r="AD4717">
        <v>4</v>
      </c>
      <c r="AE4717">
        <v>13</v>
      </c>
    </row>
    <row r="4718" spans="1:31" x14ac:dyDescent="0.25">
      <c r="A4718" t="s">
        <v>5237</v>
      </c>
      <c r="B4718">
        <v>63341</v>
      </c>
      <c r="C4718" t="s">
        <v>2617</v>
      </c>
      <c r="D4718" t="s">
        <v>110</v>
      </c>
      <c r="E4718" t="s">
        <v>51</v>
      </c>
      <c r="F4718">
        <v>2007</v>
      </c>
      <c r="G4718" t="s">
        <v>30</v>
      </c>
      <c r="H4718">
        <v>4</v>
      </c>
      <c r="I4718">
        <v>4</v>
      </c>
      <c r="J4718">
        <v>1</v>
      </c>
      <c r="K4718">
        <v>8</v>
      </c>
      <c r="L4718" t="s">
        <v>43</v>
      </c>
      <c r="M4718">
        <v>3130</v>
      </c>
      <c r="N4718">
        <v>1736</v>
      </c>
      <c r="O4718">
        <v>1692</v>
      </c>
      <c r="P4718">
        <v>0</v>
      </c>
      <c r="Q4718" t="str">
        <f t="shared" si="292"/>
        <v>NO</v>
      </c>
      <c r="R4718">
        <f t="shared" si="293"/>
        <v>1736</v>
      </c>
      <c r="S4718">
        <f t="shared" si="294"/>
        <v>190.09216589861751</v>
      </c>
      <c r="T4718">
        <f t="shared" si="295"/>
        <v>37.878787878787875</v>
      </c>
      <c r="U4718">
        <v>420</v>
      </c>
      <c r="V4718">
        <v>45000</v>
      </c>
      <c r="W4718">
        <v>330000</v>
      </c>
      <c r="X4718" s="2">
        <v>42731</v>
      </c>
      <c r="Y4718">
        <v>342441</v>
      </c>
      <c r="Z4718" s="3">
        <v>105.43</v>
      </c>
      <c r="AA4718">
        <v>0.2</v>
      </c>
      <c r="AB4718">
        <v>2016</v>
      </c>
      <c r="AC4718">
        <v>9</v>
      </c>
      <c r="AD4718">
        <v>12</v>
      </c>
      <c r="AE4718">
        <v>27</v>
      </c>
    </row>
    <row r="4719" spans="1:31" x14ac:dyDescent="0.25">
      <c r="A4719" t="s">
        <v>5238</v>
      </c>
      <c r="B4719">
        <v>63367</v>
      </c>
      <c r="C4719" t="s">
        <v>2617</v>
      </c>
      <c r="D4719" t="s">
        <v>110</v>
      </c>
      <c r="E4719" t="s">
        <v>66</v>
      </c>
      <c r="F4719">
        <v>2008</v>
      </c>
      <c r="G4719" t="s">
        <v>30</v>
      </c>
      <c r="H4719">
        <v>4</v>
      </c>
      <c r="I4719">
        <v>3</v>
      </c>
      <c r="J4719">
        <v>1</v>
      </c>
      <c r="K4719">
        <v>10</v>
      </c>
      <c r="L4719" t="s">
        <v>43</v>
      </c>
      <c r="M4719">
        <v>3204</v>
      </c>
      <c r="N4719">
        <v>1836</v>
      </c>
      <c r="O4719">
        <v>1368</v>
      </c>
      <c r="P4719">
        <v>0</v>
      </c>
      <c r="Q4719" t="str">
        <f t="shared" si="292"/>
        <v>NO</v>
      </c>
      <c r="R4719">
        <f t="shared" si="293"/>
        <v>1836</v>
      </c>
      <c r="S4719">
        <f t="shared" si="294"/>
        <v>166.12200435729847</v>
      </c>
      <c r="T4719">
        <f t="shared" si="295"/>
        <v>29.174318947046221</v>
      </c>
      <c r="U4719">
        <v>600</v>
      </c>
      <c r="V4719">
        <v>44999</v>
      </c>
      <c r="W4719">
        <v>305000</v>
      </c>
      <c r="X4719" s="2">
        <v>42695</v>
      </c>
      <c r="Y4719">
        <v>346760</v>
      </c>
      <c r="Z4719" s="3">
        <v>95.19</v>
      </c>
      <c r="AA4719">
        <v>0.24</v>
      </c>
      <c r="AB4719">
        <v>2016</v>
      </c>
      <c r="AC4719">
        <v>8</v>
      </c>
      <c r="AD4719">
        <v>11</v>
      </c>
      <c r="AE4719">
        <v>21</v>
      </c>
    </row>
    <row r="4720" spans="1:31" x14ac:dyDescent="0.25">
      <c r="A4720" t="s">
        <v>5239</v>
      </c>
      <c r="B4720">
        <v>63366</v>
      </c>
      <c r="C4720" t="s">
        <v>3164</v>
      </c>
      <c r="D4720" t="s">
        <v>28</v>
      </c>
      <c r="E4720" t="s">
        <v>40</v>
      </c>
      <c r="F4720">
        <v>2016</v>
      </c>
      <c r="G4720" t="s">
        <v>176</v>
      </c>
      <c r="H4720">
        <v>3</v>
      </c>
      <c r="I4720">
        <v>2</v>
      </c>
      <c r="J4720">
        <v>1</v>
      </c>
      <c r="K4720">
        <v>6</v>
      </c>
      <c r="L4720" t="s">
        <v>31</v>
      </c>
      <c r="M4720">
        <v>2560</v>
      </c>
      <c r="N4720">
        <v>2560</v>
      </c>
      <c r="O4720">
        <v>2560</v>
      </c>
      <c r="P4720">
        <v>0</v>
      </c>
      <c r="Q4720" t="str">
        <f t="shared" si="292"/>
        <v>NO</v>
      </c>
      <c r="R4720">
        <f t="shared" si="293"/>
        <v>2560</v>
      </c>
      <c r="S4720">
        <f t="shared" si="294"/>
        <v>138.76523437500001</v>
      </c>
      <c r="T4720">
        <f t="shared" si="295"/>
        <v>27.18388429752066</v>
      </c>
      <c r="U4720">
        <v>760</v>
      </c>
      <c r="V4720">
        <v>50000</v>
      </c>
      <c r="W4720">
        <v>355239</v>
      </c>
      <c r="X4720" s="2">
        <v>42709</v>
      </c>
      <c r="Y4720">
        <v>423653</v>
      </c>
      <c r="Z4720" s="3">
        <v>138.77000000000001</v>
      </c>
      <c r="AA4720">
        <v>0.3</v>
      </c>
      <c r="AB4720">
        <v>2016</v>
      </c>
      <c r="AC4720">
        <v>0</v>
      </c>
      <c r="AD4720">
        <v>12</v>
      </c>
      <c r="AE4720">
        <v>5</v>
      </c>
    </row>
    <row r="4721" spans="1:31" x14ac:dyDescent="0.25">
      <c r="A4721" t="s">
        <v>5240</v>
      </c>
      <c r="B4721">
        <v>63376</v>
      </c>
      <c r="C4721" t="s">
        <v>3166</v>
      </c>
      <c r="D4721" t="s">
        <v>28</v>
      </c>
      <c r="E4721" t="s">
        <v>34</v>
      </c>
      <c r="F4721">
        <v>2011</v>
      </c>
      <c r="G4721" t="s">
        <v>181</v>
      </c>
      <c r="H4721">
        <v>3</v>
      </c>
      <c r="I4721">
        <v>2</v>
      </c>
      <c r="J4721">
        <v>1</v>
      </c>
      <c r="K4721">
        <v>6</v>
      </c>
      <c r="L4721" t="s">
        <v>31</v>
      </c>
      <c r="M4721">
        <v>2177</v>
      </c>
      <c r="N4721">
        <v>2177</v>
      </c>
      <c r="O4721">
        <v>2135</v>
      </c>
      <c r="P4721">
        <v>0</v>
      </c>
      <c r="Q4721" t="str">
        <f t="shared" si="292"/>
        <v>NO</v>
      </c>
      <c r="R4721">
        <f t="shared" si="293"/>
        <v>2177</v>
      </c>
      <c r="S4721">
        <f t="shared" si="294"/>
        <v>168.12126779972439</v>
      </c>
      <c r="T4721">
        <f t="shared" si="295"/>
        <v>33.608815426997246</v>
      </c>
      <c r="U4721">
        <v>668</v>
      </c>
      <c r="V4721">
        <v>0</v>
      </c>
      <c r="W4721">
        <v>366000</v>
      </c>
      <c r="X4721" s="2">
        <v>42513</v>
      </c>
      <c r="Y4721">
        <v>413590</v>
      </c>
      <c r="Z4721" s="3">
        <v>168.12</v>
      </c>
      <c r="AA4721">
        <v>0.25</v>
      </c>
      <c r="AB4721">
        <v>2016</v>
      </c>
      <c r="AC4721">
        <v>5</v>
      </c>
      <c r="AD4721">
        <v>5</v>
      </c>
      <c r="AE4721">
        <v>23</v>
      </c>
    </row>
    <row r="4722" spans="1:31" x14ac:dyDescent="0.25">
      <c r="A4722" t="s">
        <v>5241</v>
      </c>
      <c r="B4722">
        <v>63376</v>
      </c>
      <c r="C4722" t="s">
        <v>3166</v>
      </c>
      <c r="D4722" t="s">
        <v>28</v>
      </c>
      <c r="E4722" t="s">
        <v>66</v>
      </c>
      <c r="F4722">
        <v>2015</v>
      </c>
      <c r="G4722" t="s">
        <v>181</v>
      </c>
      <c r="H4722">
        <v>4</v>
      </c>
      <c r="I4722">
        <v>2</v>
      </c>
      <c r="J4722">
        <v>2</v>
      </c>
      <c r="K4722">
        <v>7</v>
      </c>
      <c r="L4722" t="s">
        <v>43</v>
      </c>
      <c r="M4722">
        <v>2840</v>
      </c>
      <c r="N4722">
        <v>1726</v>
      </c>
      <c r="O4722">
        <v>1708</v>
      </c>
      <c r="P4722">
        <v>675</v>
      </c>
      <c r="Q4722" t="str">
        <f t="shared" si="292"/>
        <v>YES</v>
      </c>
      <c r="R4722">
        <f t="shared" si="293"/>
        <v>2401</v>
      </c>
      <c r="S4722">
        <f t="shared" si="294"/>
        <v>190.03956684714703</v>
      </c>
      <c r="T4722">
        <f t="shared" si="295"/>
        <v>43.645259412304867</v>
      </c>
      <c r="U4722">
        <v>638</v>
      </c>
      <c r="V4722">
        <v>0</v>
      </c>
      <c r="W4722">
        <v>456285</v>
      </c>
      <c r="X4722" s="2">
        <v>42398</v>
      </c>
      <c r="Y4722">
        <v>415478</v>
      </c>
      <c r="Z4722" s="3">
        <v>160.66</v>
      </c>
      <c r="AA4722">
        <v>0.24</v>
      </c>
      <c r="AB4722">
        <v>2016</v>
      </c>
      <c r="AC4722">
        <v>1</v>
      </c>
      <c r="AD4722">
        <v>1</v>
      </c>
      <c r="AE4722">
        <v>29</v>
      </c>
    </row>
    <row r="4723" spans="1:31" x14ac:dyDescent="0.25">
      <c r="A4723" t="s">
        <v>5242</v>
      </c>
      <c r="B4723">
        <v>63366</v>
      </c>
      <c r="C4723" t="s">
        <v>3172</v>
      </c>
      <c r="D4723" t="s">
        <v>28</v>
      </c>
      <c r="E4723" t="s">
        <v>48</v>
      </c>
      <c r="F4723">
        <v>2011</v>
      </c>
      <c r="G4723" t="s">
        <v>30</v>
      </c>
      <c r="H4723">
        <v>3</v>
      </c>
      <c r="I4723">
        <v>2</v>
      </c>
      <c r="J4723">
        <v>0</v>
      </c>
      <c r="K4723">
        <v>5</v>
      </c>
      <c r="L4723" t="s">
        <v>31</v>
      </c>
      <c r="M4723">
        <v>1324</v>
      </c>
      <c r="N4723">
        <v>1324</v>
      </c>
      <c r="O4723">
        <v>1324</v>
      </c>
      <c r="P4723">
        <v>0</v>
      </c>
      <c r="Q4723" t="str">
        <f t="shared" si="292"/>
        <v>NO</v>
      </c>
      <c r="R4723">
        <f t="shared" si="293"/>
        <v>1324</v>
      </c>
      <c r="S4723">
        <f t="shared" si="294"/>
        <v>132.17522658610272</v>
      </c>
      <c r="T4723">
        <f t="shared" si="295"/>
        <v>21.144458943502006</v>
      </c>
      <c r="U4723">
        <v>400</v>
      </c>
      <c r="V4723">
        <v>40000</v>
      </c>
      <c r="W4723">
        <v>175000</v>
      </c>
      <c r="X4723" s="2">
        <v>42538</v>
      </c>
      <c r="Y4723">
        <v>220374</v>
      </c>
      <c r="Z4723" s="3">
        <v>132.18</v>
      </c>
      <c r="AA4723">
        <v>0.19</v>
      </c>
      <c r="AB4723">
        <v>2016</v>
      </c>
      <c r="AC4723">
        <v>5</v>
      </c>
      <c r="AD4723">
        <v>6</v>
      </c>
      <c r="AE4723">
        <v>17</v>
      </c>
    </row>
    <row r="4724" spans="1:31" x14ac:dyDescent="0.25">
      <c r="A4724" t="s">
        <v>5243</v>
      </c>
      <c r="B4724">
        <v>63366</v>
      </c>
      <c r="C4724" t="s">
        <v>3172</v>
      </c>
      <c r="D4724" t="s">
        <v>28</v>
      </c>
      <c r="E4724" t="s">
        <v>2366</v>
      </c>
      <c r="F4724">
        <v>2011</v>
      </c>
      <c r="G4724" t="s">
        <v>30</v>
      </c>
      <c r="H4724">
        <v>3</v>
      </c>
      <c r="I4724">
        <v>3</v>
      </c>
      <c r="J4724">
        <v>0</v>
      </c>
      <c r="K4724">
        <v>6</v>
      </c>
      <c r="L4724" t="s">
        <v>31</v>
      </c>
      <c r="M4724">
        <v>1276</v>
      </c>
      <c r="N4724">
        <v>1276</v>
      </c>
      <c r="O4724">
        <v>1276</v>
      </c>
      <c r="P4724">
        <v>1150</v>
      </c>
      <c r="Q4724" t="str">
        <f t="shared" si="292"/>
        <v>YES</v>
      </c>
      <c r="R4724">
        <f t="shared" si="293"/>
        <v>2426</v>
      </c>
      <c r="S4724">
        <f t="shared" si="294"/>
        <v>76.102638087386651</v>
      </c>
      <c r="T4724">
        <f t="shared" si="295"/>
        <v>35.320056626874809</v>
      </c>
      <c r="U4724">
        <v>400</v>
      </c>
      <c r="V4724">
        <v>40000</v>
      </c>
      <c r="W4724">
        <v>184625</v>
      </c>
      <c r="X4724" s="2">
        <v>42713</v>
      </c>
      <c r="Y4724">
        <v>214921</v>
      </c>
      <c r="Z4724" s="3">
        <v>144.69</v>
      </c>
      <c r="AA4724">
        <v>0.12</v>
      </c>
      <c r="AB4724">
        <v>2016</v>
      </c>
      <c r="AC4724">
        <v>5</v>
      </c>
      <c r="AD4724">
        <v>12</v>
      </c>
      <c r="AE4724">
        <v>9</v>
      </c>
    </row>
    <row r="4725" spans="1:31" x14ac:dyDescent="0.25">
      <c r="A4725" t="s">
        <v>5244</v>
      </c>
      <c r="B4725">
        <v>63366</v>
      </c>
      <c r="C4725" t="s">
        <v>3172</v>
      </c>
      <c r="D4725" t="s">
        <v>28</v>
      </c>
      <c r="E4725" t="s">
        <v>2366</v>
      </c>
      <c r="F4725">
        <v>2012</v>
      </c>
      <c r="G4725" t="s">
        <v>30</v>
      </c>
      <c r="H4725">
        <v>3</v>
      </c>
      <c r="I4725">
        <v>2</v>
      </c>
      <c r="J4725">
        <v>0</v>
      </c>
      <c r="K4725">
        <v>6</v>
      </c>
      <c r="L4725" t="s">
        <v>31</v>
      </c>
      <c r="M4725">
        <v>1276</v>
      </c>
      <c r="N4725">
        <v>1276</v>
      </c>
      <c r="O4725">
        <v>1276</v>
      </c>
      <c r="P4725">
        <v>766</v>
      </c>
      <c r="Q4725" t="str">
        <f t="shared" si="292"/>
        <v>YES</v>
      </c>
      <c r="R4725">
        <f t="shared" si="293"/>
        <v>2042</v>
      </c>
      <c r="S4725">
        <f t="shared" si="294"/>
        <v>89.862879529872671</v>
      </c>
      <c r="T4725">
        <f t="shared" si="295"/>
        <v>35.104836241199877</v>
      </c>
      <c r="U4725">
        <v>400</v>
      </c>
      <c r="V4725">
        <v>40000</v>
      </c>
      <c r="W4725">
        <v>183500</v>
      </c>
      <c r="X4725" s="2">
        <v>42725</v>
      </c>
      <c r="Y4725">
        <v>219107</v>
      </c>
      <c r="Z4725" s="3">
        <v>143.81</v>
      </c>
      <c r="AA4725">
        <v>0.12</v>
      </c>
      <c r="AB4725">
        <v>2016</v>
      </c>
      <c r="AC4725">
        <v>4</v>
      </c>
      <c r="AD4725">
        <v>12</v>
      </c>
      <c r="AE4725">
        <v>21</v>
      </c>
    </row>
    <row r="4726" spans="1:31" x14ac:dyDescent="0.25">
      <c r="A4726" t="s">
        <v>5245</v>
      </c>
      <c r="B4726">
        <v>63367</v>
      </c>
      <c r="C4726" t="s">
        <v>3176</v>
      </c>
      <c r="D4726" t="s">
        <v>110</v>
      </c>
      <c r="E4726" t="s">
        <v>1362</v>
      </c>
      <c r="F4726">
        <v>2011</v>
      </c>
      <c r="G4726" t="s">
        <v>30</v>
      </c>
      <c r="H4726">
        <v>4</v>
      </c>
      <c r="I4726">
        <v>2</v>
      </c>
      <c r="J4726">
        <v>1</v>
      </c>
      <c r="K4726">
        <v>9</v>
      </c>
      <c r="L4726" t="s">
        <v>43</v>
      </c>
      <c r="M4726">
        <v>2740</v>
      </c>
      <c r="N4726">
        <v>1520</v>
      </c>
      <c r="O4726">
        <v>1220</v>
      </c>
      <c r="P4726">
        <v>0</v>
      </c>
      <c r="Q4726" t="str">
        <f t="shared" si="292"/>
        <v>NO</v>
      </c>
      <c r="R4726">
        <f t="shared" si="293"/>
        <v>1520</v>
      </c>
      <c r="S4726">
        <f t="shared" si="294"/>
        <v>177.63157894736841</v>
      </c>
      <c r="T4726">
        <f t="shared" si="295"/>
        <v>41.32231404958678</v>
      </c>
      <c r="U4726">
        <v>420</v>
      </c>
      <c r="V4726">
        <v>44999</v>
      </c>
      <c r="W4726">
        <v>270000</v>
      </c>
      <c r="X4726" s="2">
        <v>42724</v>
      </c>
      <c r="Y4726">
        <v>302503</v>
      </c>
      <c r="Z4726" s="3">
        <v>98.54</v>
      </c>
      <c r="AA4726">
        <v>0.15</v>
      </c>
      <c r="AB4726">
        <v>2016</v>
      </c>
      <c r="AC4726">
        <v>5</v>
      </c>
      <c r="AD4726">
        <v>12</v>
      </c>
      <c r="AE4726">
        <v>20</v>
      </c>
    </row>
    <row r="4727" spans="1:31" x14ac:dyDescent="0.25">
      <c r="A4727" t="s">
        <v>5246</v>
      </c>
      <c r="B4727">
        <v>63367</v>
      </c>
      <c r="C4727" t="s">
        <v>3176</v>
      </c>
      <c r="D4727" t="s">
        <v>110</v>
      </c>
      <c r="E4727" t="s">
        <v>103</v>
      </c>
      <c r="F4727">
        <v>2010</v>
      </c>
      <c r="G4727" t="s">
        <v>30</v>
      </c>
      <c r="H4727">
        <v>4</v>
      </c>
      <c r="I4727">
        <v>2</v>
      </c>
      <c r="J4727">
        <v>1</v>
      </c>
      <c r="K4727">
        <v>7</v>
      </c>
      <c r="L4727" t="s">
        <v>43</v>
      </c>
      <c r="M4727">
        <v>2740</v>
      </c>
      <c r="N4727">
        <v>1520</v>
      </c>
      <c r="O4727">
        <v>1220</v>
      </c>
      <c r="P4727">
        <v>0</v>
      </c>
      <c r="Q4727" t="str">
        <f t="shared" si="292"/>
        <v>NO</v>
      </c>
      <c r="R4727">
        <f t="shared" si="293"/>
        <v>1520</v>
      </c>
      <c r="S4727">
        <f t="shared" si="294"/>
        <v>180.92105263157896</v>
      </c>
      <c r="T4727">
        <f t="shared" si="295"/>
        <v>14.681700728212357</v>
      </c>
      <c r="U4727">
        <v>440</v>
      </c>
      <c r="V4727">
        <v>45001</v>
      </c>
      <c r="W4727">
        <v>275000</v>
      </c>
      <c r="X4727" s="2">
        <v>42559</v>
      </c>
      <c r="Y4727">
        <v>300848</v>
      </c>
      <c r="Z4727" s="3">
        <v>100.36</v>
      </c>
      <c r="AA4727">
        <v>0.43</v>
      </c>
      <c r="AB4727">
        <v>2016</v>
      </c>
      <c r="AC4727">
        <v>6</v>
      </c>
      <c r="AD4727">
        <v>7</v>
      </c>
      <c r="AE4727">
        <v>8</v>
      </c>
    </row>
    <row r="4728" spans="1:31" x14ac:dyDescent="0.25">
      <c r="A4728" t="s">
        <v>5247</v>
      </c>
      <c r="B4728">
        <v>63367</v>
      </c>
      <c r="C4728" t="s">
        <v>3176</v>
      </c>
      <c r="D4728" t="s">
        <v>110</v>
      </c>
      <c r="E4728" t="s">
        <v>48</v>
      </c>
      <c r="F4728">
        <v>2010</v>
      </c>
      <c r="G4728" t="s">
        <v>30</v>
      </c>
      <c r="H4728">
        <v>3</v>
      </c>
      <c r="I4728">
        <v>2</v>
      </c>
      <c r="J4728">
        <v>0</v>
      </c>
      <c r="K4728">
        <v>5</v>
      </c>
      <c r="L4728" t="s">
        <v>31</v>
      </c>
      <c r="M4728">
        <v>1776</v>
      </c>
      <c r="N4728">
        <v>1776</v>
      </c>
      <c r="O4728">
        <v>1776</v>
      </c>
      <c r="P4728">
        <v>0</v>
      </c>
      <c r="Q4728" t="str">
        <f t="shared" si="292"/>
        <v>NO</v>
      </c>
      <c r="R4728">
        <f t="shared" si="293"/>
        <v>1776</v>
      </c>
      <c r="S4728">
        <f t="shared" si="294"/>
        <v>130.91216216216216</v>
      </c>
      <c r="T4728">
        <f t="shared" si="295"/>
        <v>28.091924024938379</v>
      </c>
      <c r="U4728">
        <v>420</v>
      </c>
      <c r="V4728">
        <v>44999</v>
      </c>
      <c r="W4728">
        <v>232500</v>
      </c>
      <c r="X4728" s="2">
        <v>42615</v>
      </c>
      <c r="Y4728">
        <v>250140</v>
      </c>
      <c r="Z4728" s="3">
        <v>130.91</v>
      </c>
      <c r="AA4728">
        <v>0.19</v>
      </c>
      <c r="AB4728">
        <v>2016</v>
      </c>
      <c r="AC4728">
        <v>6</v>
      </c>
      <c r="AD4728">
        <v>9</v>
      </c>
      <c r="AE4728">
        <v>2</v>
      </c>
    </row>
    <row r="4729" spans="1:31" x14ac:dyDescent="0.25">
      <c r="A4729" t="s">
        <v>5248</v>
      </c>
      <c r="B4729">
        <v>63366</v>
      </c>
      <c r="C4729" t="s">
        <v>3189</v>
      </c>
      <c r="D4729" t="s">
        <v>28</v>
      </c>
      <c r="E4729" t="s">
        <v>2366</v>
      </c>
      <c r="F4729">
        <v>2011</v>
      </c>
      <c r="G4729" t="s">
        <v>30</v>
      </c>
      <c r="H4729">
        <v>3</v>
      </c>
      <c r="I4729">
        <v>2</v>
      </c>
      <c r="J4729">
        <v>1</v>
      </c>
      <c r="K4729">
        <v>6</v>
      </c>
      <c r="L4729" t="s">
        <v>43</v>
      </c>
      <c r="M4729">
        <v>1975</v>
      </c>
      <c r="N4729">
        <v>1081</v>
      </c>
      <c r="O4729">
        <v>894</v>
      </c>
      <c r="P4729">
        <v>0</v>
      </c>
      <c r="Q4729" t="str">
        <f t="shared" si="292"/>
        <v>NO</v>
      </c>
      <c r="R4729">
        <f t="shared" si="293"/>
        <v>1081</v>
      </c>
      <c r="S4729">
        <f t="shared" si="294"/>
        <v>9.2506938020351531E-4</v>
      </c>
      <c r="T4729">
        <f t="shared" si="295"/>
        <v>1.9130700948882768E-4</v>
      </c>
      <c r="U4729">
        <v>400</v>
      </c>
      <c r="V4729">
        <v>45000</v>
      </c>
      <c r="W4729">
        <v>1</v>
      </c>
      <c r="X4729" s="2">
        <v>42549</v>
      </c>
      <c r="Y4729">
        <v>244559</v>
      </c>
      <c r="Z4729" s="3">
        <v>0</v>
      </c>
      <c r="AA4729">
        <v>0.12</v>
      </c>
      <c r="AB4729">
        <v>2016</v>
      </c>
      <c r="AC4729">
        <v>5</v>
      </c>
      <c r="AD4729">
        <v>6</v>
      </c>
      <c r="AE4729">
        <v>28</v>
      </c>
    </row>
    <row r="4730" spans="1:31" x14ac:dyDescent="0.25">
      <c r="A4730" t="s">
        <v>5249</v>
      </c>
      <c r="B4730">
        <v>63366</v>
      </c>
      <c r="C4730" t="s">
        <v>3189</v>
      </c>
      <c r="D4730" t="s">
        <v>28</v>
      </c>
      <c r="E4730" t="s">
        <v>99</v>
      </c>
      <c r="F4730">
        <v>2011</v>
      </c>
      <c r="G4730" t="s">
        <v>30</v>
      </c>
      <c r="H4730">
        <v>3</v>
      </c>
      <c r="I4730">
        <v>2</v>
      </c>
      <c r="J4730">
        <v>2</v>
      </c>
      <c r="K4730">
        <v>6</v>
      </c>
      <c r="L4730" t="s">
        <v>43</v>
      </c>
      <c r="M4730">
        <v>2232</v>
      </c>
      <c r="N4730">
        <v>1296</v>
      </c>
      <c r="O4730">
        <v>936</v>
      </c>
      <c r="P4730">
        <v>800</v>
      </c>
      <c r="Q4730" t="str">
        <f t="shared" si="292"/>
        <v>YES</v>
      </c>
      <c r="R4730">
        <f t="shared" si="293"/>
        <v>2096</v>
      </c>
      <c r="S4730">
        <f t="shared" si="294"/>
        <v>4.7709923664122136E-4</v>
      </c>
      <c r="T4730">
        <f t="shared" si="295"/>
        <v>7.9161521167790764E-5</v>
      </c>
      <c r="U4730">
        <v>700</v>
      </c>
      <c r="V4730">
        <v>45000</v>
      </c>
      <c r="W4730">
        <v>1</v>
      </c>
      <c r="X4730" s="2">
        <v>42499</v>
      </c>
      <c r="Y4730">
        <v>276434</v>
      </c>
      <c r="Z4730" s="3">
        <v>0</v>
      </c>
      <c r="AA4730">
        <v>0.28999999999999998</v>
      </c>
      <c r="AB4730">
        <v>2016</v>
      </c>
      <c r="AC4730">
        <v>5</v>
      </c>
      <c r="AD4730">
        <v>5</v>
      </c>
      <c r="AE4730">
        <v>9</v>
      </c>
    </row>
    <row r="4731" spans="1:31" x14ac:dyDescent="0.25">
      <c r="A4731" t="s">
        <v>5250</v>
      </c>
      <c r="B4731">
        <v>63366</v>
      </c>
      <c r="C4731" t="s">
        <v>3189</v>
      </c>
      <c r="D4731" t="s">
        <v>28</v>
      </c>
      <c r="E4731" t="s">
        <v>3190</v>
      </c>
      <c r="F4731">
        <v>2012</v>
      </c>
      <c r="G4731" t="s">
        <v>30</v>
      </c>
      <c r="H4731">
        <v>3</v>
      </c>
      <c r="I4731">
        <v>2</v>
      </c>
      <c r="J4731">
        <v>1</v>
      </c>
      <c r="K4731">
        <v>6</v>
      </c>
      <c r="L4731" t="s">
        <v>43</v>
      </c>
      <c r="M4731">
        <v>2016</v>
      </c>
      <c r="N4731">
        <v>1088</v>
      </c>
      <c r="O4731">
        <v>928</v>
      </c>
      <c r="P4731">
        <v>0</v>
      </c>
      <c r="Q4731" t="str">
        <f t="shared" si="292"/>
        <v>NO</v>
      </c>
      <c r="R4731">
        <f t="shared" si="293"/>
        <v>1088</v>
      </c>
      <c r="S4731">
        <f t="shared" si="294"/>
        <v>193.01470588235293</v>
      </c>
      <c r="T4731" t="e">
        <f t="shared" si="295"/>
        <v>#DIV/0!</v>
      </c>
      <c r="U4731">
        <v>420</v>
      </c>
      <c r="V4731">
        <v>45000</v>
      </c>
      <c r="W4731">
        <v>210000</v>
      </c>
      <c r="X4731" s="2">
        <v>42461</v>
      </c>
      <c r="Y4731">
        <v>246697</v>
      </c>
      <c r="Z4731" s="3">
        <v>104.17</v>
      </c>
      <c r="AA4731">
        <v>0</v>
      </c>
      <c r="AB4731">
        <v>2016</v>
      </c>
      <c r="AC4731">
        <v>4</v>
      </c>
      <c r="AD4731">
        <v>4</v>
      </c>
      <c r="AE4731">
        <v>1</v>
      </c>
    </row>
    <row r="4732" spans="1:31" x14ac:dyDescent="0.25">
      <c r="A4732" t="s">
        <v>5251</v>
      </c>
      <c r="B4732">
        <v>63367</v>
      </c>
      <c r="C4732" t="s">
        <v>3192</v>
      </c>
      <c r="D4732" t="s">
        <v>110</v>
      </c>
      <c r="E4732" t="s">
        <v>716</v>
      </c>
      <c r="F4732">
        <v>2012</v>
      </c>
      <c r="G4732" t="s">
        <v>30</v>
      </c>
      <c r="H4732">
        <v>4</v>
      </c>
      <c r="I4732">
        <v>3</v>
      </c>
      <c r="J4732">
        <v>0</v>
      </c>
      <c r="K4732">
        <v>8</v>
      </c>
      <c r="L4732" t="s">
        <v>43</v>
      </c>
      <c r="M4732">
        <v>3101</v>
      </c>
      <c r="N4732">
        <v>1762</v>
      </c>
      <c r="O4732">
        <v>1339</v>
      </c>
      <c r="P4732">
        <v>0</v>
      </c>
      <c r="Q4732" t="str">
        <f t="shared" si="292"/>
        <v>NO</v>
      </c>
      <c r="R4732">
        <f t="shared" si="293"/>
        <v>1762</v>
      </c>
      <c r="S4732">
        <f t="shared" si="294"/>
        <v>149.26220204313282</v>
      </c>
      <c r="T4732">
        <f t="shared" si="295"/>
        <v>43.126065853338574</v>
      </c>
      <c r="U4732">
        <v>400</v>
      </c>
      <c r="V4732">
        <v>44999</v>
      </c>
      <c r="W4732">
        <v>263000</v>
      </c>
      <c r="X4732" s="2">
        <v>42529</v>
      </c>
      <c r="Y4732">
        <v>330003</v>
      </c>
      <c r="Z4732" s="3">
        <v>84.81</v>
      </c>
      <c r="AA4732">
        <v>0.14000000000000001</v>
      </c>
      <c r="AB4732">
        <v>2016</v>
      </c>
      <c r="AC4732">
        <v>4</v>
      </c>
      <c r="AD4732">
        <v>6</v>
      </c>
      <c r="AE4732">
        <v>8</v>
      </c>
    </row>
    <row r="4733" spans="1:31" x14ac:dyDescent="0.25">
      <c r="A4733" t="s">
        <v>5252</v>
      </c>
      <c r="B4733">
        <v>63367</v>
      </c>
      <c r="C4733" t="s">
        <v>3192</v>
      </c>
      <c r="D4733" t="s">
        <v>110</v>
      </c>
      <c r="E4733" t="s">
        <v>1362</v>
      </c>
      <c r="F4733">
        <v>2013</v>
      </c>
      <c r="G4733" t="s">
        <v>30</v>
      </c>
      <c r="H4733">
        <v>4</v>
      </c>
      <c r="I4733">
        <v>2</v>
      </c>
      <c r="J4733">
        <v>1</v>
      </c>
      <c r="K4733">
        <v>7</v>
      </c>
      <c r="L4733" t="s">
        <v>43</v>
      </c>
      <c r="M4733">
        <v>2760</v>
      </c>
      <c r="N4733">
        <v>1520</v>
      </c>
      <c r="O4733">
        <v>1240</v>
      </c>
      <c r="P4733">
        <v>0</v>
      </c>
      <c r="Q4733" t="str">
        <f t="shared" si="292"/>
        <v>NO</v>
      </c>
      <c r="R4733">
        <f t="shared" si="293"/>
        <v>1520</v>
      </c>
      <c r="S4733">
        <f t="shared" si="294"/>
        <v>164.47368421052633</v>
      </c>
      <c r="T4733">
        <f t="shared" si="295"/>
        <v>38.261401897765531</v>
      </c>
      <c r="U4733">
        <v>400</v>
      </c>
      <c r="V4733">
        <v>44999</v>
      </c>
      <c r="W4733">
        <v>250000</v>
      </c>
      <c r="X4733" s="2">
        <v>42577</v>
      </c>
      <c r="Y4733">
        <v>304055</v>
      </c>
      <c r="Z4733" s="3">
        <v>90.58</v>
      </c>
      <c r="AA4733">
        <v>0.15</v>
      </c>
      <c r="AB4733">
        <v>2016</v>
      </c>
      <c r="AC4733">
        <v>3</v>
      </c>
      <c r="AD4733">
        <v>7</v>
      </c>
      <c r="AE4733">
        <v>26</v>
      </c>
    </row>
    <row r="4734" spans="1:31" x14ac:dyDescent="0.25">
      <c r="A4734" t="s">
        <v>5253</v>
      </c>
      <c r="B4734">
        <v>63367</v>
      </c>
      <c r="C4734" t="s">
        <v>3192</v>
      </c>
      <c r="D4734" t="s">
        <v>110</v>
      </c>
      <c r="E4734" t="s">
        <v>1362</v>
      </c>
      <c r="F4734">
        <v>2012</v>
      </c>
      <c r="G4734" t="s">
        <v>30</v>
      </c>
      <c r="H4734">
        <v>3</v>
      </c>
      <c r="I4734">
        <v>2</v>
      </c>
      <c r="J4734">
        <v>0</v>
      </c>
      <c r="K4734">
        <v>7</v>
      </c>
      <c r="L4734" t="s">
        <v>31</v>
      </c>
      <c r="M4734">
        <v>2068</v>
      </c>
      <c r="N4734">
        <v>2068</v>
      </c>
      <c r="O4734">
        <v>2068</v>
      </c>
      <c r="P4734">
        <v>0</v>
      </c>
      <c r="Q4734" t="str">
        <f t="shared" si="292"/>
        <v>NO</v>
      </c>
      <c r="R4734">
        <f t="shared" si="293"/>
        <v>2068</v>
      </c>
      <c r="S4734">
        <f t="shared" si="294"/>
        <v>125.67698259187621</v>
      </c>
      <c r="T4734">
        <f t="shared" si="295"/>
        <v>39.776553412917046</v>
      </c>
      <c r="U4734">
        <v>400</v>
      </c>
      <c r="V4734">
        <v>44999</v>
      </c>
      <c r="W4734">
        <v>259900</v>
      </c>
      <c r="X4734" s="2">
        <v>42563</v>
      </c>
      <c r="Y4734">
        <v>290963</v>
      </c>
      <c r="Z4734" s="3">
        <v>125.68</v>
      </c>
      <c r="AA4734">
        <v>0.15</v>
      </c>
      <c r="AB4734">
        <v>2016</v>
      </c>
      <c r="AC4734">
        <v>4</v>
      </c>
      <c r="AD4734">
        <v>7</v>
      </c>
      <c r="AE4734">
        <v>12</v>
      </c>
    </row>
    <row r="4735" spans="1:31" x14ac:dyDescent="0.25">
      <c r="A4735" t="s">
        <v>5254</v>
      </c>
      <c r="B4735">
        <v>63367</v>
      </c>
      <c r="C4735" t="s">
        <v>3192</v>
      </c>
      <c r="D4735" t="s">
        <v>110</v>
      </c>
      <c r="E4735" t="s">
        <v>36</v>
      </c>
      <c r="F4735">
        <v>2012</v>
      </c>
      <c r="G4735" t="s">
        <v>30</v>
      </c>
      <c r="H4735">
        <v>3</v>
      </c>
      <c r="I4735">
        <v>2</v>
      </c>
      <c r="J4735">
        <v>0</v>
      </c>
      <c r="K4735">
        <v>5</v>
      </c>
      <c r="L4735" t="s">
        <v>31</v>
      </c>
      <c r="M4735">
        <v>2088</v>
      </c>
      <c r="N4735">
        <v>2088</v>
      </c>
      <c r="O4735">
        <v>2088</v>
      </c>
      <c r="P4735">
        <v>0</v>
      </c>
      <c r="Q4735" t="str">
        <f t="shared" si="292"/>
        <v>NO</v>
      </c>
      <c r="R4735">
        <f t="shared" si="293"/>
        <v>2088</v>
      </c>
      <c r="S4735">
        <f t="shared" si="294"/>
        <v>114.89463601532567</v>
      </c>
      <c r="T4735">
        <f t="shared" si="295"/>
        <v>32.396154053908063</v>
      </c>
      <c r="U4735">
        <v>420</v>
      </c>
      <c r="V4735">
        <v>44999</v>
      </c>
      <c r="W4735">
        <v>239900</v>
      </c>
      <c r="X4735" s="2">
        <v>42492</v>
      </c>
      <c r="Y4735">
        <v>290179</v>
      </c>
      <c r="Z4735" s="3">
        <v>114.89</v>
      </c>
      <c r="AA4735">
        <v>0.17</v>
      </c>
      <c r="AB4735">
        <v>2016</v>
      </c>
      <c r="AC4735">
        <v>4</v>
      </c>
      <c r="AD4735">
        <v>5</v>
      </c>
      <c r="AE4735">
        <v>2</v>
      </c>
    </row>
    <row r="4736" spans="1:31" x14ac:dyDescent="0.25">
      <c r="A4736" t="s">
        <v>5255</v>
      </c>
      <c r="B4736">
        <v>63367</v>
      </c>
      <c r="C4736" t="s">
        <v>3192</v>
      </c>
      <c r="D4736" t="s">
        <v>110</v>
      </c>
      <c r="E4736" t="s">
        <v>48</v>
      </c>
      <c r="F4736">
        <v>2016</v>
      </c>
      <c r="G4736" t="s">
        <v>60</v>
      </c>
      <c r="H4736">
        <v>3</v>
      </c>
      <c r="I4736">
        <v>2</v>
      </c>
      <c r="J4736">
        <v>0</v>
      </c>
      <c r="K4736">
        <v>6</v>
      </c>
      <c r="L4736" t="s">
        <v>31</v>
      </c>
      <c r="M4736">
        <v>2476</v>
      </c>
      <c r="N4736">
        <v>2476</v>
      </c>
      <c r="O4736">
        <v>2476</v>
      </c>
      <c r="P4736">
        <v>0</v>
      </c>
      <c r="Q4736" t="str">
        <f t="shared" si="292"/>
        <v>NO</v>
      </c>
      <c r="R4736">
        <f t="shared" si="293"/>
        <v>2476</v>
      </c>
      <c r="S4736">
        <f t="shared" si="294"/>
        <v>139.11066235864297</v>
      </c>
      <c r="T4736">
        <f t="shared" si="295"/>
        <v>41.616886569039679</v>
      </c>
      <c r="U4736">
        <v>640</v>
      </c>
      <c r="V4736">
        <v>44999</v>
      </c>
      <c r="W4736">
        <v>344438</v>
      </c>
      <c r="X4736" s="2">
        <v>42732</v>
      </c>
      <c r="Y4736">
        <v>351614</v>
      </c>
      <c r="Z4736" s="3">
        <v>139.11000000000001</v>
      </c>
      <c r="AA4736">
        <v>0.19</v>
      </c>
      <c r="AB4736">
        <v>2016</v>
      </c>
      <c r="AC4736">
        <v>0</v>
      </c>
      <c r="AD4736">
        <v>12</v>
      </c>
      <c r="AE4736">
        <v>28</v>
      </c>
    </row>
    <row r="4737" spans="1:31" x14ac:dyDescent="0.25">
      <c r="A4737" t="s">
        <v>5256</v>
      </c>
      <c r="B4737">
        <v>63367</v>
      </c>
      <c r="C4737" t="s">
        <v>3196</v>
      </c>
      <c r="D4737" t="s">
        <v>110</v>
      </c>
      <c r="E4737" t="s">
        <v>42</v>
      </c>
      <c r="F4737">
        <v>2016</v>
      </c>
      <c r="G4737" t="s">
        <v>60</v>
      </c>
      <c r="H4737">
        <v>4</v>
      </c>
      <c r="I4737">
        <v>2</v>
      </c>
      <c r="J4737">
        <v>2</v>
      </c>
      <c r="K4737">
        <v>8</v>
      </c>
      <c r="L4737" t="s">
        <v>43</v>
      </c>
      <c r="M4737">
        <v>2840</v>
      </c>
      <c r="N4737">
        <v>1640</v>
      </c>
      <c r="O4737">
        <v>1200</v>
      </c>
      <c r="P4737">
        <v>386</v>
      </c>
      <c r="Q4737" t="str">
        <f t="shared" si="292"/>
        <v>YES</v>
      </c>
      <c r="R4737">
        <f t="shared" si="293"/>
        <v>2026</v>
      </c>
      <c r="S4737">
        <f t="shared" si="294"/>
        <v>164.12685093780848</v>
      </c>
      <c r="T4737">
        <f t="shared" si="295"/>
        <v>34.698326237582435</v>
      </c>
      <c r="U4737">
        <v>640</v>
      </c>
      <c r="V4737">
        <v>50000</v>
      </c>
      <c r="W4737">
        <v>332521</v>
      </c>
      <c r="X4737" s="2">
        <v>42488</v>
      </c>
      <c r="Y4737">
        <v>349662</v>
      </c>
      <c r="Z4737" s="3">
        <v>117.08</v>
      </c>
      <c r="AA4737">
        <v>0.22</v>
      </c>
      <c r="AB4737">
        <v>2016</v>
      </c>
      <c r="AC4737">
        <v>0</v>
      </c>
      <c r="AD4737">
        <v>4</v>
      </c>
      <c r="AE4737">
        <v>28</v>
      </c>
    </row>
    <row r="4738" spans="1:31" x14ac:dyDescent="0.25">
      <c r="A4738" t="s">
        <v>5257</v>
      </c>
      <c r="B4738">
        <v>63367</v>
      </c>
      <c r="C4738" t="s">
        <v>3196</v>
      </c>
      <c r="D4738" t="s">
        <v>110</v>
      </c>
      <c r="E4738" t="s">
        <v>42</v>
      </c>
      <c r="F4738">
        <v>2011</v>
      </c>
      <c r="G4738" t="s">
        <v>60</v>
      </c>
      <c r="H4738">
        <v>3</v>
      </c>
      <c r="I4738">
        <v>2</v>
      </c>
      <c r="J4738">
        <v>0</v>
      </c>
      <c r="K4738">
        <v>7</v>
      </c>
      <c r="L4738" t="s">
        <v>31</v>
      </c>
      <c r="M4738">
        <v>2068</v>
      </c>
      <c r="N4738">
        <v>2068</v>
      </c>
      <c r="O4738">
        <v>2068</v>
      </c>
      <c r="P4738">
        <v>0</v>
      </c>
      <c r="Q4738" t="str">
        <f t="shared" si="292"/>
        <v>NO</v>
      </c>
      <c r="R4738">
        <f t="shared" si="293"/>
        <v>2068</v>
      </c>
      <c r="S4738">
        <f t="shared" si="294"/>
        <v>117.02127659574468</v>
      </c>
      <c r="T4738">
        <f t="shared" si="295"/>
        <v>25.252525252525249</v>
      </c>
      <c r="U4738">
        <v>400</v>
      </c>
      <c r="V4738">
        <v>50000</v>
      </c>
      <c r="W4738">
        <v>242000</v>
      </c>
      <c r="X4738" s="2">
        <v>42534</v>
      </c>
      <c r="Y4738">
        <v>317321</v>
      </c>
      <c r="Z4738" s="3">
        <v>117.02</v>
      </c>
      <c r="AA4738">
        <v>0.22</v>
      </c>
      <c r="AB4738">
        <v>2016</v>
      </c>
      <c r="AC4738">
        <v>5</v>
      </c>
      <c r="AD4738">
        <v>6</v>
      </c>
      <c r="AE4738">
        <v>13</v>
      </c>
    </row>
    <row r="4739" spans="1:31" x14ac:dyDescent="0.25">
      <c r="A4739" t="s">
        <v>5258</v>
      </c>
      <c r="B4739">
        <v>63368</v>
      </c>
      <c r="C4739" t="s">
        <v>3799</v>
      </c>
      <c r="D4739" t="s">
        <v>110</v>
      </c>
      <c r="E4739" t="s">
        <v>42</v>
      </c>
      <c r="F4739">
        <v>2013</v>
      </c>
      <c r="G4739" t="s">
        <v>60</v>
      </c>
      <c r="H4739">
        <v>3</v>
      </c>
      <c r="I4739">
        <v>2</v>
      </c>
      <c r="J4739">
        <v>1</v>
      </c>
      <c r="K4739">
        <v>6</v>
      </c>
      <c r="L4739" t="s">
        <v>43</v>
      </c>
      <c r="M4739">
        <v>1728</v>
      </c>
      <c r="N4739">
        <v>864</v>
      </c>
      <c r="O4739">
        <v>864</v>
      </c>
      <c r="P4739">
        <v>0</v>
      </c>
      <c r="Q4739" t="str">
        <f t="shared" ref="Q4739:Q4802" si="296">IF(P4739&gt;0,"YES","NO")</f>
        <v>NO</v>
      </c>
      <c r="R4739">
        <f t="shared" ref="R4739:R4802" si="297">P4739+N4739</f>
        <v>864</v>
      </c>
      <c r="S4739">
        <f t="shared" ref="S4739:S4802" si="298">W4739/R4739</f>
        <v>243.05555555555554</v>
      </c>
      <c r="T4739">
        <f t="shared" ref="T4739:T4802" si="299">(W4739/(43560*AA4739))</f>
        <v>21.913348359629349</v>
      </c>
      <c r="U4739">
        <v>420</v>
      </c>
      <c r="V4739">
        <v>0</v>
      </c>
      <c r="W4739">
        <v>210000</v>
      </c>
      <c r="X4739" s="2">
        <v>42571</v>
      </c>
      <c r="Y4739">
        <v>212979</v>
      </c>
      <c r="Z4739" s="3">
        <v>121.53</v>
      </c>
      <c r="AA4739">
        <v>0.22</v>
      </c>
      <c r="AB4739">
        <v>2016</v>
      </c>
      <c r="AC4739">
        <v>3</v>
      </c>
      <c r="AD4739">
        <v>7</v>
      </c>
      <c r="AE4739">
        <v>20</v>
      </c>
    </row>
    <row r="4740" spans="1:31" x14ac:dyDescent="0.25">
      <c r="A4740" t="s">
        <v>5259</v>
      </c>
      <c r="B4740">
        <v>63368</v>
      </c>
      <c r="C4740" t="s">
        <v>3799</v>
      </c>
      <c r="D4740" t="s">
        <v>110</v>
      </c>
      <c r="E4740" t="s">
        <v>5260</v>
      </c>
      <c r="F4740">
        <v>2012</v>
      </c>
      <c r="G4740" t="s">
        <v>60</v>
      </c>
      <c r="H4740">
        <v>3</v>
      </c>
      <c r="I4740">
        <v>2</v>
      </c>
      <c r="J4740">
        <v>0</v>
      </c>
      <c r="K4740">
        <v>5</v>
      </c>
      <c r="L4740" t="s">
        <v>31</v>
      </c>
      <c r="M4740">
        <v>1336</v>
      </c>
      <c r="N4740">
        <v>1336</v>
      </c>
      <c r="O4740">
        <v>1336</v>
      </c>
      <c r="P4740">
        <v>0</v>
      </c>
      <c r="Q4740" t="str">
        <f t="shared" si="296"/>
        <v>NO</v>
      </c>
      <c r="R4740">
        <f t="shared" si="297"/>
        <v>1336</v>
      </c>
      <c r="S4740">
        <f t="shared" si="298"/>
        <v>124.62574850299401</v>
      </c>
      <c r="T4740">
        <f t="shared" si="299"/>
        <v>42.470156106519745</v>
      </c>
      <c r="U4740">
        <v>400</v>
      </c>
      <c r="V4740">
        <v>0</v>
      </c>
      <c r="W4740">
        <v>166500</v>
      </c>
      <c r="X4740" s="2">
        <v>42642</v>
      </c>
      <c r="Y4740">
        <v>198907</v>
      </c>
      <c r="Z4740" s="3">
        <v>124.63</v>
      </c>
      <c r="AA4740">
        <v>0.09</v>
      </c>
      <c r="AB4740">
        <v>2016</v>
      </c>
      <c r="AC4740">
        <v>4</v>
      </c>
      <c r="AD4740">
        <v>9</v>
      </c>
      <c r="AE4740">
        <v>29</v>
      </c>
    </row>
    <row r="4741" spans="1:31" x14ac:dyDescent="0.25">
      <c r="A4741" t="s">
        <v>5261</v>
      </c>
      <c r="B4741">
        <v>63367</v>
      </c>
      <c r="C4741" t="s">
        <v>3815</v>
      </c>
      <c r="D4741" t="s">
        <v>110</v>
      </c>
      <c r="E4741" t="s">
        <v>99</v>
      </c>
      <c r="F4741">
        <v>2013</v>
      </c>
      <c r="G4741" t="s">
        <v>60</v>
      </c>
      <c r="H4741">
        <v>4</v>
      </c>
      <c r="I4741">
        <v>3</v>
      </c>
      <c r="J4741">
        <v>1</v>
      </c>
      <c r="K4741">
        <v>7</v>
      </c>
      <c r="L4741" t="s">
        <v>43</v>
      </c>
      <c r="M4741">
        <v>3248</v>
      </c>
      <c r="N4741">
        <v>1848</v>
      </c>
      <c r="O4741">
        <v>1400</v>
      </c>
      <c r="P4741">
        <v>0</v>
      </c>
      <c r="Q4741" t="str">
        <f t="shared" si="296"/>
        <v>NO</v>
      </c>
      <c r="R4741">
        <f t="shared" si="297"/>
        <v>1848</v>
      </c>
      <c r="S4741">
        <f t="shared" si="298"/>
        <v>183.98268398268399</v>
      </c>
      <c r="T4741">
        <f t="shared" si="299"/>
        <v>26.914917197048858</v>
      </c>
      <c r="U4741">
        <v>640</v>
      </c>
      <c r="V4741">
        <v>50000</v>
      </c>
      <c r="W4741">
        <v>340000</v>
      </c>
      <c r="X4741" s="2">
        <v>42521</v>
      </c>
      <c r="Y4741">
        <v>384079</v>
      </c>
      <c r="Z4741" s="3">
        <v>104.68</v>
      </c>
      <c r="AA4741">
        <v>0.28999999999999998</v>
      </c>
      <c r="AB4741">
        <v>2016</v>
      </c>
      <c r="AC4741">
        <v>3</v>
      </c>
      <c r="AD4741">
        <v>5</v>
      </c>
      <c r="AE4741">
        <v>31</v>
      </c>
    </row>
    <row r="4742" spans="1:31" x14ac:dyDescent="0.25">
      <c r="A4742" t="s">
        <v>5262</v>
      </c>
      <c r="B4742">
        <v>63367</v>
      </c>
      <c r="C4742" t="s">
        <v>3836</v>
      </c>
      <c r="D4742" t="s">
        <v>110</v>
      </c>
      <c r="E4742" t="s">
        <v>222</v>
      </c>
      <c r="F4742">
        <v>2016</v>
      </c>
      <c r="G4742" t="s">
        <v>60</v>
      </c>
      <c r="H4742">
        <v>4</v>
      </c>
      <c r="I4742">
        <v>2</v>
      </c>
      <c r="J4742">
        <v>1</v>
      </c>
      <c r="K4742">
        <v>9</v>
      </c>
      <c r="L4742" t="s">
        <v>43</v>
      </c>
      <c r="M4742">
        <v>3003</v>
      </c>
      <c r="N4742">
        <v>2086</v>
      </c>
      <c r="O4742">
        <v>1966</v>
      </c>
      <c r="P4742">
        <v>0</v>
      </c>
      <c r="Q4742" t="str">
        <f t="shared" si="296"/>
        <v>NO</v>
      </c>
      <c r="R4742">
        <f t="shared" si="297"/>
        <v>2086</v>
      </c>
      <c r="S4742">
        <f t="shared" si="298"/>
        <v>158.8144774688399</v>
      </c>
      <c r="T4742">
        <f t="shared" si="299"/>
        <v>19.013257575757574</v>
      </c>
      <c r="U4742">
        <v>640</v>
      </c>
      <c r="V4742">
        <v>61050</v>
      </c>
      <c r="W4742">
        <v>331287</v>
      </c>
      <c r="X4742" s="2">
        <v>42516</v>
      </c>
      <c r="Y4742">
        <v>384041</v>
      </c>
      <c r="Z4742" s="3">
        <v>110.32</v>
      </c>
      <c r="AA4742">
        <v>0.4</v>
      </c>
      <c r="AB4742">
        <v>2016</v>
      </c>
      <c r="AC4742">
        <v>0</v>
      </c>
      <c r="AD4742">
        <v>5</v>
      </c>
      <c r="AE4742">
        <v>26</v>
      </c>
    </row>
    <row r="4743" spans="1:31" x14ac:dyDescent="0.25">
      <c r="A4743" t="s">
        <v>5263</v>
      </c>
      <c r="B4743">
        <v>63367</v>
      </c>
      <c r="C4743" t="s">
        <v>3840</v>
      </c>
      <c r="D4743" t="s">
        <v>110</v>
      </c>
      <c r="E4743" t="s">
        <v>45</v>
      </c>
      <c r="F4743">
        <v>2013</v>
      </c>
      <c r="G4743" t="s">
        <v>30</v>
      </c>
      <c r="H4743">
        <v>3</v>
      </c>
      <c r="I4743">
        <v>2</v>
      </c>
      <c r="J4743">
        <v>1</v>
      </c>
      <c r="K4743">
        <v>6</v>
      </c>
      <c r="L4743" t="s">
        <v>43</v>
      </c>
      <c r="M4743">
        <v>2140</v>
      </c>
      <c r="N4743">
        <v>1112</v>
      </c>
      <c r="O4743">
        <v>1028</v>
      </c>
      <c r="P4743">
        <v>0</v>
      </c>
      <c r="Q4743" t="str">
        <f t="shared" si="296"/>
        <v>NO</v>
      </c>
      <c r="R4743">
        <f t="shared" si="297"/>
        <v>1112</v>
      </c>
      <c r="S4743">
        <f t="shared" si="298"/>
        <v>202.33812949640287</v>
      </c>
      <c r="T4743">
        <f t="shared" si="299"/>
        <v>22.45777937477542</v>
      </c>
      <c r="U4743">
        <v>420</v>
      </c>
      <c r="V4743">
        <v>33790</v>
      </c>
      <c r="W4743">
        <v>225000</v>
      </c>
      <c r="X4743" s="2">
        <v>42499</v>
      </c>
      <c r="Y4743">
        <v>259485</v>
      </c>
      <c r="Z4743" s="3">
        <v>105.14</v>
      </c>
      <c r="AA4743">
        <v>0.23</v>
      </c>
      <c r="AB4743">
        <v>2016</v>
      </c>
      <c r="AC4743">
        <v>3</v>
      </c>
      <c r="AD4743">
        <v>5</v>
      </c>
      <c r="AE4743">
        <v>9</v>
      </c>
    </row>
    <row r="4744" spans="1:31" x14ac:dyDescent="0.25">
      <c r="A4744" t="s">
        <v>5264</v>
      </c>
      <c r="B4744">
        <v>63367</v>
      </c>
      <c r="C4744" t="s">
        <v>3840</v>
      </c>
      <c r="D4744" t="s">
        <v>110</v>
      </c>
      <c r="E4744" t="s">
        <v>95</v>
      </c>
      <c r="F4744">
        <v>2016</v>
      </c>
      <c r="G4744" t="s">
        <v>60</v>
      </c>
      <c r="H4744">
        <v>3</v>
      </c>
      <c r="I4744">
        <v>2</v>
      </c>
      <c r="J4744">
        <v>0</v>
      </c>
      <c r="K4744">
        <v>5</v>
      </c>
      <c r="L4744" t="s">
        <v>31</v>
      </c>
      <c r="M4744">
        <v>1840</v>
      </c>
      <c r="N4744">
        <v>1840</v>
      </c>
      <c r="O4744">
        <v>1840</v>
      </c>
      <c r="P4744">
        <v>0</v>
      </c>
      <c r="Q4744" t="str">
        <f t="shared" si="296"/>
        <v>NO</v>
      </c>
      <c r="R4744">
        <f t="shared" si="297"/>
        <v>1840</v>
      </c>
      <c r="S4744">
        <f t="shared" si="298"/>
        <v>119.81739130434782</v>
      </c>
      <c r="T4744">
        <f t="shared" si="299"/>
        <v>28.117539026629938</v>
      </c>
      <c r="U4744">
        <v>400</v>
      </c>
      <c r="V4744">
        <v>33790</v>
      </c>
      <c r="W4744">
        <v>220464</v>
      </c>
      <c r="X4744" s="2">
        <v>42556</v>
      </c>
      <c r="Y4744">
        <v>281902</v>
      </c>
      <c r="Z4744" s="3">
        <v>119.82</v>
      </c>
      <c r="AA4744">
        <v>0.18</v>
      </c>
      <c r="AB4744">
        <v>2016</v>
      </c>
      <c r="AC4744">
        <v>0</v>
      </c>
      <c r="AD4744">
        <v>7</v>
      </c>
      <c r="AE4744">
        <v>5</v>
      </c>
    </row>
    <row r="4745" spans="1:31" x14ac:dyDescent="0.25">
      <c r="A4745" t="s">
        <v>5265</v>
      </c>
      <c r="B4745">
        <v>63367</v>
      </c>
      <c r="C4745" t="s">
        <v>3848</v>
      </c>
      <c r="D4745" t="s">
        <v>110</v>
      </c>
      <c r="E4745" t="s">
        <v>1277</v>
      </c>
      <c r="F4745">
        <v>2013</v>
      </c>
      <c r="G4745" t="s">
        <v>30</v>
      </c>
      <c r="H4745">
        <v>3</v>
      </c>
      <c r="I4745">
        <v>2</v>
      </c>
      <c r="J4745">
        <v>0</v>
      </c>
      <c r="K4745">
        <v>6</v>
      </c>
      <c r="L4745" t="s">
        <v>31</v>
      </c>
      <c r="M4745">
        <v>1278</v>
      </c>
      <c r="N4745">
        <v>1278</v>
      </c>
      <c r="O4745">
        <v>1278</v>
      </c>
      <c r="P4745">
        <v>0</v>
      </c>
      <c r="Q4745" t="str">
        <f t="shared" si="296"/>
        <v>NO</v>
      </c>
      <c r="R4745">
        <f t="shared" si="297"/>
        <v>1278</v>
      </c>
      <c r="S4745">
        <f t="shared" si="298"/>
        <v>141.62754303599374</v>
      </c>
      <c r="T4745">
        <f t="shared" si="299"/>
        <v>31.962986508441052</v>
      </c>
      <c r="U4745">
        <v>400</v>
      </c>
      <c r="V4745">
        <v>44999</v>
      </c>
      <c r="W4745">
        <v>181000</v>
      </c>
      <c r="X4745" s="2">
        <v>42576</v>
      </c>
      <c r="Y4745">
        <v>199382</v>
      </c>
      <c r="Z4745" s="3">
        <v>141.63</v>
      </c>
      <c r="AA4745">
        <v>0.13</v>
      </c>
      <c r="AB4745">
        <v>2016</v>
      </c>
      <c r="AC4745">
        <v>3</v>
      </c>
      <c r="AD4745">
        <v>7</v>
      </c>
      <c r="AE4745">
        <v>25</v>
      </c>
    </row>
    <row r="4746" spans="1:31" x14ac:dyDescent="0.25">
      <c r="A4746" t="s">
        <v>5266</v>
      </c>
      <c r="B4746">
        <v>63367</v>
      </c>
      <c r="C4746" t="s">
        <v>4581</v>
      </c>
      <c r="D4746" t="s">
        <v>110</v>
      </c>
      <c r="E4746" t="s">
        <v>4600</v>
      </c>
      <c r="F4746">
        <v>2016</v>
      </c>
      <c r="G4746" t="s">
        <v>60</v>
      </c>
      <c r="H4746">
        <v>4</v>
      </c>
      <c r="I4746">
        <v>2</v>
      </c>
      <c r="J4746">
        <v>1</v>
      </c>
      <c r="K4746">
        <v>8</v>
      </c>
      <c r="L4746" t="s">
        <v>43</v>
      </c>
      <c r="M4746">
        <v>2586</v>
      </c>
      <c r="N4746">
        <v>1354</v>
      </c>
      <c r="O4746">
        <v>1312</v>
      </c>
      <c r="P4746">
        <v>0</v>
      </c>
      <c r="Q4746" t="str">
        <f t="shared" si="296"/>
        <v>NO</v>
      </c>
      <c r="R4746">
        <f t="shared" si="297"/>
        <v>1354</v>
      </c>
      <c r="S4746">
        <f t="shared" si="298"/>
        <v>225.74667651403249</v>
      </c>
      <c r="T4746">
        <f t="shared" si="299"/>
        <v>39.869380791384927</v>
      </c>
      <c r="U4746">
        <v>400</v>
      </c>
      <c r="V4746">
        <v>33750</v>
      </c>
      <c r="W4746">
        <v>305661</v>
      </c>
      <c r="X4746" s="2">
        <v>42614</v>
      </c>
      <c r="Y4746">
        <v>301996</v>
      </c>
      <c r="Z4746" s="3">
        <v>118.2</v>
      </c>
      <c r="AA4746">
        <v>0.17599999999999999</v>
      </c>
      <c r="AB4746">
        <v>2016</v>
      </c>
      <c r="AC4746">
        <v>0</v>
      </c>
      <c r="AD4746">
        <v>9</v>
      </c>
      <c r="AE4746">
        <v>1</v>
      </c>
    </row>
    <row r="4747" spans="1:31" x14ac:dyDescent="0.25">
      <c r="A4747" t="s">
        <v>5267</v>
      </c>
      <c r="B4747">
        <v>63367</v>
      </c>
      <c r="C4747" t="s">
        <v>4581</v>
      </c>
      <c r="D4747" t="s">
        <v>110</v>
      </c>
      <c r="E4747" t="s">
        <v>4582</v>
      </c>
      <c r="F4747">
        <v>2016</v>
      </c>
      <c r="G4747" t="s">
        <v>60</v>
      </c>
      <c r="H4747">
        <v>4</v>
      </c>
      <c r="I4747">
        <v>2</v>
      </c>
      <c r="J4747">
        <v>1</v>
      </c>
      <c r="K4747">
        <v>6</v>
      </c>
      <c r="L4747" t="s">
        <v>43</v>
      </c>
      <c r="M4747">
        <v>2073</v>
      </c>
      <c r="N4747">
        <v>1157</v>
      </c>
      <c r="O4747">
        <v>1028</v>
      </c>
      <c r="P4747">
        <v>0</v>
      </c>
      <c r="Q4747" t="str">
        <f t="shared" si="296"/>
        <v>NO</v>
      </c>
      <c r="R4747">
        <f t="shared" si="297"/>
        <v>1157</v>
      </c>
      <c r="S4747">
        <f t="shared" si="298"/>
        <v>208.25929127052723</v>
      </c>
      <c r="T4747">
        <f t="shared" si="299"/>
        <v>36.705962929043096</v>
      </c>
      <c r="U4747">
        <v>420</v>
      </c>
      <c r="V4747">
        <v>33750</v>
      </c>
      <c r="W4747">
        <v>240956</v>
      </c>
      <c r="X4747" s="2">
        <v>42548</v>
      </c>
      <c r="Y4747">
        <v>263566</v>
      </c>
      <c r="Z4747" s="3">
        <v>116.24</v>
      </c>
      <c r="AA4747">
        <v>0.1507</v>
      </c>
      <c r="AB4747">
        <v>2016</v>
      </c>
      <c r="AC4747">
        <v>0</v>
      </c>
      <c r="AD4747">
        <v>6</v>
      </c>
      <c r="AE4747">
        <v>27</v>
      </c>
    </row>
    <row r="4748" spans="1:31" x14ac:dyDescent="0.25">
      <c r="A4748" t="s">
        <v>5268</v>
      </c>
      <c r="B4748">
        <v>63367</v>
      </c>
      <c r="C4748" t="s">
        <v>4581</v>
      </c>
      <c r="D4748" t="s">
        <v>110</v>
      </c>
      <c r="E4748" t="s">
        <v>5269</v>
      </c>
      <c r="F4748">
        <v>2014</v>
      </c>
      <c r="G4748" t="s">
        <v>30</v>
      </c>
      <c r="H4748">
        <v>4</v>
      </c>
      <c r="I4748">
        <v>2</v>
      </c>
      <c r="J4748">
        <v>1</v>
      </c>
      <c r="K4748">
        <v>6</v>
      </c>
      <c r="L4748" t="s">
        <v>43</v>
      </c>
      <c r="M4748">
        <v>2602</v>
      </c>
      <c r="N4748">
        <v>1350</v>
      </c>
      <c r="O4748">
        <v>1252</v>
      </c>
      <c r="P4748">
        <v>0</v>
      </c>
      <c r="Q4748" t="str">
        <f t="shared" si="296"/>
        <v>NO</v>
      </c>
      <c r="R4748">
        <f t="shared" si="297"/>
        <v>1350</v>
      </c>
      <c r="S4748">
        <f t="shared" si="298"/>
        <v>188.07407407407408</v>
      </c>
      <c r="T4748">
        <f t="shared" si="299"/>
        <v>36.316149315299697</v>
      </c>
      <c r="U4748">
        <v>400</v>
      </c>
      <c r="V4748">
        <v>33750</v>
      </c>
      <c r="W4748">
        <v>253900</v>
      </c>
      <c r="X4748" s="2">
        <v>42494</v>
      </c>
      <c r="Y4748">
        <v>289922</v>
      </c>
      <c r="Z4748" s="3">
        <v>97.58</v>
      </c>
      <c r="AA4748">
        <v>0.1605</v>
      </c>
      <c r="AB4748">
        <v>2016</v>
      </c>
      <c r="AC4748">
        <v>2</v>
      </c>
      <c r="AD4748">
        <v>5</v>
      </c>
      <c r="AE4748">
        <v>4</v>
      </c>
    </row>
    <row r="4749" spans="1:31" x14ac:dyDescent="0.25">
      <c r="A4749" t="s">
        <v>5270</v>
      </c>
      <c r="B4749">
        <v>63367</v>
      </c>
      <c r="C4749" t="s">
        <v>4581</v>
      </c>
      <c r="D4749" t="s">
        <v>110</v>
      </c>
      <c r="E4749" t="s">
        <v>4582</v>
      </c>
      <c r="F4749">
        <v>2016</v>
      </c>
      <c r="G4749" t="s">
        <v>60</v>
      </c>
      <c r="H4749">
        <v>3</v>
      </c>
      <c r="I4749">
        <v>3</v>
      </c>
      <c r="J4749">
        <v>0</v>
      </c>
      <c r="K4749">
        <v>5</v>
      </c>
      <c r="L4749" t="s">
        <v>31</v>
      </c>
      <c r="M4749">
        <v>1740</v>
      </c>
      <c r="N4749">
        <v>1740</v>
      </c>
      <c r="O4749">
        <v>1740</v>
      </c>
      <c r="P4749">
        <v>1305</v>
      </c>
      <c r="Q4749" t="str">
        <f t="shared" si="296"/>
        <v>YES</v>
      </c>
      <c r="R4749">
        <f t="shared" si="297"/>
        <v>3045</v>
      </c>
      <c r="S4749">
        <f t="shared" si="298"/>
        <v>71.594417077175692</v>
      </c>
      <c r="T4749">
        <f t="shared" si="299"/>
        <v>33.209728947799768</v>
      </c>
      <c r="U4749">
        <v>400</v>
      </c>
      <c r="V4749">
        <v>33750</v>
      </c>
      <c r="W4749">
        <v>218005</v>
      </c>
      <c r="X4749" s="2">
        <v>42583</v>
      </c>
      <c r="Y4749">
        <v>293907</v>
      </c>
      <c r="Z4749" s="3">
        <v>125.29</v>
      </c>
      <c r="AA4749">
        <v>0.1507</v>
      </c>
      <c r="AB4749">
        <v>2016</v>
      </c>
      <c r="AC4749">
        <v>0</v>
      </c>
      <c r="AD4749">
        <v>8</v>
      </c>
      <c r="AE4749">
        <v>1</v>
      </c>
    </row>
    <row r="4750" spans="1:31" x14ac:dyDescent="0.25">
      <c r="A4750" t="s">
        <v>5271</v>
      </c>
      <c r="B4750">
        <v>63367</v>
      </c>
      <c r="C4750" t="s">
        <v>4581</v>
      </c>
      <c r="D4750" t="s">
        <v>110</v>
      </c>
      <c r="E4750" t="s">
        <v>4582</v>
      </c>
      <c r="F4750">
        <v>2016</v>
      </c>
      <c r="G4750" t="s">
        <v>60</v>
      </c>
      <c r="H4750">
        <v>3</v>
      </c>
      <c r="I4750">
        <v>2</v>
      </c>
      <c r="J4750">
        <v>0</v>
      </c>
      <c r="K4750">
        <v>6</v>
      </c>
      <c r="L4750" t="s">
        <v>31</v>
      </c>
      <c r="M4750">
        <v>1840</v>
      </c>
      <c r="N4750">
        <v>1840</v>
      </c>
      <c r="O4750">
        <v>1840</v>
      </c>
      <c r="P4750">
        <v>0</v>
      </c>
      <c r="Q4750" t="str">
        <f t="shared" si="296"/>
        <v>NO</v>
      </c>
      <c r="R4750">
        <f t="shared" si="297"/>
        <v>1840</v>
      </c>
      <c r="S4750">
        <f t="shared" si="298"/>
        <v>126.47282608695652</v>
      </c>
      <c r="T4750">
        <f t="shared" si="299"/>
        <v>35.449810891688188</v>
      </c>
      <c r="U4750">
        <v>400</v>
      </c>
      <c r="V4750">
        <v>33750</v>
      </c>
      <c r="W4750">
        <v>232710</v>
      </c>
      <c r="X4750" s="2">
        <v>42543</v>
      </c>
      <c r="Y4750">
        <v>284782</v>
      </c>
      <c r="Z4750" s="3">
        <v>126.47</v>
      </c>
      <c r="AA4750">
        <v>0.1507</v>
      </c>
      <c r="AB4750">
        <v>2016</v>
      </c>
      <c r="AC4750">
        <v>0</v>
      </c>
      <c r="AD4750">
        <v>6</v>
      </c>
      <c r="AE4750">
        <v>22</v>
      </c>
    </row>
    <row r="4751" spans="1:31" x14ac:dyDescent="0.25">
      <c r="A4751" t="s">
        <v>5272</v>
      </c>
      <c r="B4751">
        <v>63367</v>
      </c>
      <c r="C4751" t="s">
        <v>4581</v>
      </c>
      <c r="D4751" t="s">
        <v>110</v>
      </c>
      <c r="E4751" t="s">
        <v>4582</v>
      </c>
      <c r="F4751">
        <v>2016</v>
      </c>
      <c r="G4751" t="s">
        <v>60</v>
      </c>
      <c r="H4751">
        <v>3</v>
      </c>
      <c r="I4751">
        <v>2</v>
      </c>
      <c r="J4751">
        <v>1</v>
      </c>
      <c r="K4751">
        <v>9</v>
      </c>
      <c r="L4751" t="s">
        <v>43</v>
      </c>
      <c r="M4751">
        <v>2560</v>
      </c>
      <c r="N4751">
        <v>1328</v>
      </c>
      <c r="O4751">
        <v>1232</v>
      </c>
      <c r="P4751">
        <v>0</v>
      </c>
      <c r="Q4751" t="str">
        <f t="shared" si="296"/>
        <v>NO</v>
      </c>
      <c r="R4751">
        <f t="shared" si="297"/>
        <v>1328</v>
      </c>
      <c r="S4751">
        <f t="shared" si="298"/>
        <v>207.14759036144579</v>
      </c>
      <c r="T4751">
        <f t="shared" si="299"/>
        <v>41.906060666994492</v>
      </c>
      <c r="U4751">
        <v>400</v>
      </c>
      <c r="V4751">
        <v>33750</v>
      </c>
      <c r="W4751">
        <v>275092</v>
      </c>
      <c r="X4751" s="2">
        <v>42503</v>
      </c>
      <c r="Y4751">
        <v>303727</v>
      </c>
      <c r="Z4751" s="3">
        <v>107.46</v>
      </c>
      <c r="AA4751">
        <v>0.1507</v>
      </c>
      <c r="AB4751">
        <v>2016</v>
      </c>
      <c r="AC4751">
        <v>0</v>
      </c>
      <c r="AD4751">
        <v>5</v>
      </c>
      <c r="AE4751">
        <v>13</v>
      </c>
    </row>
    <row r="4752" spans="1:31" x14ac:dyDescent="0.25">
      <c r="A4752" t="s">
        <v>5273</v>
      </c>
      <c r="B4752">
        <v>63366</v>
      </c>
      <c r="C4752" t="s">
        <v>4602</v>
      </c>
      <c r="D4752" t="s">
        <v>110</v>
      </c>
      <c r="E4752" t="s">
        <v>5274</v>
      </c>
      <c r="F4752">
        <v>2015</v>
      </c>
      <c r="G4752" t="s">
        <v>60</v>
      </c>
      <c r="H4752">
        <v>3</v>
      </c>
      <c r="I4752">
        <v>3</v>
      </c>
      <c r="J4752">
        <v>0</v>
      </c>
      <c r="K4752">
        <v>6</v>
      </c>
      <c r="L4752" t="s">
        <v>31</v>
      </c>
      <c r="M4752">
        <v>1806</v>
      </c>
      <c r="N4752">
        <v>1806</v>
      </c>
      <c r="O4752">
        <v>1806</v>
      </c>
      <c r="P4752">
        <v>1200</v>
      </c>
      <c r="Q4752" t="str">
        <f t="shared" si="296"/>
        <v>YES</v>
      </c>
      <c r="R4752">
        <f t="shared" si="297"/>
        <v>3006</v>
      </c>
      <c r="S4752">
        <f t="shared" si="298"/>
        <v>83.166999334663998</v>
      </c>
      <c r="T4752">
        <f t="shared" si="299"/>
        <v>23.216870083595591</v>
      </c>
      <c r="U4752">
        <v>420</v>
      </c>
      <c r="V4752">
        <v>0</v>
      </c>
      <c r="W4752">
        <v>250000</v>
      </c>
      <c r="X4752" s="2">
        <v>42591</v>
      </c>
      <c r="Y4752">
        <v>285482</v>
      </c>
      <c r="Z4752" s="3">
        <v>138.43</v>
      </c>
      <c r="AA4752">
        <v>0.2472</v>
      </c>
      <c r="AB4752">
        <v>2016</v>
      </c>
      <c r="AC4752">
        <v>1</v>
      </c>
      <c r="AD4752">
        <v>8</v>
      </c>
      <c r="AE4752">
        <v>9</v>
      </c>
    </row>
    <row r="4753" spans="1:31" x14ac:dyDescent="0.25">
      <c r="A4753" t="s">
        <v>5275</v>
      </c>
      <c r="B4753">
        <v>63366</v>
      </c>
      <c r="C4753" t="s">
        <v>4602</v>
      </c>
      <c r="D4753" t="s">
        <v>110</v>
      </c>
      <c r="E4753" t="s">
        <v>5276</v>
      </c>
      <c r="F4753">
        <v>2015</v>
      </c>
      <c r="G4753" t="s">
        <v>60</v>
      </c>
      <c r="H4753">
        <v>3</v>
      </c>
      <c r="I4753">
        <v>2</v>
      </c>
      <c r="J4753">
        <v>0</v>
      </c>
      <c r="K4753">
        <v>6</v>
      </c>
      <c r="L4753" t="s">
        <v>31</v>
      </c>
      <c r="M4753">
        <v>1648</v>
      </c>
      <c r="N4753">
        <v>1648</v>
      </c>
      <c r="O4753">
        <v>1612</v>
      </c>
      <c r="P4753">
        <v>0</v>
      </c>
      <c r="Q4753" t="str">
        <f t="shared" si="296"/>
        <v>NO</v>
      </c>
      <c r="R4753">
        <f t="shared" si="297"/>
        <v>1648</v>
      </c>
      <c r="S4753">
        <f t="shared" si="298"/>
        <v>138.23179611650485</v>
      </c>
      <c r="T4753">
        <f t="shared" si="299"/>
        <v>31.203497329555042</v>
      </c>
      <c r="U4753">
        <v>440</v>
      </c>
      <c r="V4753">
        <v>0</v>
      </c>
      <c r="W4753">
        <v>227806</v>
      </c>
      <c r="X4753" s="2">
        <v>42499</v>
      </c>
      <c r="Y4753">
        <v>266465</v>
      </c>
      <c r="Z4753" s="3">
        <v>138.22999999999999</v>
      </c>
      <c r="AA4753">
        <v>0.1676</v>
      </c>
      <c r="AB4753">
        <v>2016</v>
      </c>
      <c r="AC4753">
        <v>1</v>
      </c>
      <c r="AD4753">
        <v>5</v>
      </c>
      <c r="AE4753">
        <v>9</v>
      </c>
    </row>
    <row r="4754" spans="1:31" x14ac:dyDescent="0.25">
      <c r="A4754" t="s">
        <v>5277</v>
      </c>
      <c r="B4754">
        <v>63366</v>
      </c>
      <c r="C4754" t="s">
        <v>4602</v>
      </c>
      <c r="D4754" t="s">
        <v>110</v>
      </c>
      <c r="E4754" t="s">
        <v>4634</v>
      </c>
      <c r="F4754">
        <v>2015</v>
      </c>
      <c r="G4754" t="s">
        <v>60</v>
      </c>
      <c r="H4754">
        <v>3</v>
      </c>
      <c r="I4754">
        <v>2</v>
      </c>
      <c r="J4754">
        <v>0</v>
      </c>
      <c r="K4754">
        <v>5</v>
      </c>
      <c r="L4754" t="s">
        <v>31</v>
      </c>
      <c r="M4754">
        <v>1844</v>
      </c>
      <c r="N4754">
        <v>1844</v>
      </c>
      <c r="O4754">
        <v>1810</v>
      </c>
      <c r="P4754">
        <v>0</v>
      </c>
      <c r="Q4754" t="str">
        <f t="shared" si="296"/>
        <v>NO</v>
      </c>
      <c r="R4754">
        <f t="shared" si="297"/>
        <v>1844</v>
      </c>
      <c r="S4754">
        <f t="shared" si="298"/>
        <v>137.39696312364424</v>
      </c>
      <c r="T4754">
        <f t="shared" si="299"/>
        <v>38.983547392028989</v>
      </c>
      <c r="U4754">
        <v>440</v>
      </c>
      <c r="V4754">
        <v>0</v>
      </c>
      <c r="W4754">
        <v>253360</v>
      </c>
      <c r="X4754" s="2">
        <v>42375</v>
      </c>
      <c r="Y4754">
        <v>293014</v>
      </c>
      <c r="Z4754" s="3">
        <v>137.4</v>
      </c>
      <c r="AA4754">
        <v>0.1492</v>
      </c>
      <c r="AB4754">
        <v>2016</v>
      </c>
      <c r="AC4754">
        <v>1</v>
      </c>
      <c r="AD4754">
        <v>1</v>
      </c>
      <c r="AE4754">
        <v>6</v>
      </c>
    </row>
    <row r="4755" spans="1:31" x14ac:dyDescent="0.25">
      <c r="A4755" t="s">
        <v>5278</v>
      </c>
      <c r="B4755">
        <v>63366</v>
      </c>
      <c r="C4755" t="s">
        <v>4602</v>
      </c>
      <c r="D4755" t="s">
        <v>110</v>
      </c>
      <c r="E4755" t="s">
        <v>5279</v>
      </c>
      <c r="F4755">
        <v>2015</v>
      </c>
      <c r="G4755" t="s">
        <v>60</v>
      </c>
      <c r="H4755">
        <v>3</v>
      </c>
      <c r="I4755">
        <v>2</v>
      </c>
      <c r="J4755">
        <v>1</v>
      </c>
      <c r="K4755">
        <v>7</v>
      </c>
      <c r="L4755" t="s">
        <v>43</v>
      </c>
      <c r="M4755">
        <v>2484</v>
      </c>
      <c r="N4755">
        <v>1242</v>
      </c>
      <c r="O4755">
        <v>1242</v>
      </c>
      <c r="P4755">
        <v>0</v>
      </c>
      <c r="Q4755" t="str">
        <f t="shared" si="296"/>
        <v>NO</v>
      </c>
      <c r="R4755">
        <f t="shared" si="297"/>
        <v>1242</v>
      </c>
      <c r="S4755">
        <f t="shared" si="298"/>
        <v>199.88164251207729</v>
      </c>
      <c r="T4755">
        <f t="shared" si="299"/>
        <v>37.420253993405076</v>
      </c>
      <c r="U4755">
        <v>520</v>
      </c>
      <c r="V4755">
        <v>30000</v>
      </c>
      <c r="W4755">
        <v>248253</v>
      </c>
      <c r="X4755" s="2">
        <v>42419</v>
      </c>
      <c r="Y4755">
        <v>299416</v>
      </c>
      <c r="Z4755" s="3">
        <v>99.94</v>
      </c>
      <c r="AA4755">
        <v>0.15229999999999999</v>
      </c>
      <c r="AB4755">
        <v>2016</v>
      </c>
      <c r="AC4755">
        <v>1</v>
      </c>
      <c r="AD4755">
        <v>2</v>
      </c>
      <c r="AE4755">
        <v>19</v>
      </c>
    </row>
    <row r="4756" spans="1:31" x14ac:dyDescent="0.25">
      <c r="A4756" t="s">
        <v>5280</v>
      </c>
      <c r="B4756">
        <v>63366</v>
      </c>
      <c r="C4756" t="s">
        <v>4602</v>
      </c>
      <c r="D4756" t="s">
        <v>110</v>
      </c>
      <c r="E4756" t="s">
        <v>5281</v>
      </c>
      <c r="F4756">
        <v>2016</v>
      </c>
      <c r="G4756" t="s">
        <v>60</v>
      </c>
      <c r="H4756">
        <v>4</v>
      </c>
      <c r="I4756">
        <v>3</v>
      </c>
      <c r="J4756">
        <v>1</v>
      </c>
      <c r="K4756">
        <v>8</v>
      </c>
      <c r="L4756" t="s">
        <v>43</v>
      </c>
      <c r="M4756">
        <v>2568</v>
      </c>
      <c r="N4756">
        <v>1324</v>
      </c>
      <c r="O4756">
        <v>1244</v>
      </c>
      <c r="P4756">
        <v>700</v>
      </c>
      <c r="Q4756" t="str">
        <f t="shared" si="296"/>
        <v>YES</v>
      </c>
      <c r="R4756">
        <f t="shared" si="297"/>
        <v>2024</v>
      </c>
      <c r="S4756">
        <f t="shared" si="298"/>
        <v>147.41156126482213</v>
      </c>
      <c r="T4756">
        <f t="shared" si="299"/>
        <v>33.137039569286571</v>
      </c>
      <c r="U4756">
        <v>400</v>
      </c>
      <c r="V4756">
        <v>30000</v>
      </c>
      <c r="W4756">
        <v>298361</v>
      </c>
      <c r="X4756" s="2">
        <v>42734</v>
      </c>
      <c r="Y4756">
        <v>306600</v>
      </c>
      <c r="Z4756" s="3">
        <v>116.18</v>
      </c>
      <c r="AA4756">
        <v>0.20669999999999999</v>
      </c>
      <c r="AB4756">
        <v>2016</v>
      </c>
      <c r="AC4756">
        <v>0</v>
      </c>
      <c r="AD4756">
        <v>12</v>
      </c>
      <c r="AE4756">
        <v>30</v>
      </c>
    </row>
    <row r="4757" spans="1:31" x14ac:dyDescent="0.25">
      <c r="A4757" t="s">
        <v>5282</v>
      </c>
      <c r="B4757">
        <v>63366</v>
      </c>
      <c r="C4757" t="s">
        <v>4602</v>
      </c>
      <c r="D4757" t="s">
        <v>110</v>
      </c>
      <c r="E4757" t="s">
        <v>5283</v>
      </c>
      <c r="F4757">
        <v>2016</v>
      </c>
      <c r="G4757" t="s">
        <v>60</v>
      </c>
      <c r="H4757">
        <v>4</v>
      </c>
      <c r="I4757">
        <v>2</v>
      </c>
      <c r="J4757">
        <v>1</v>
      </c>
      <c r="K4757">
        <v>7</v>
      </c>
      <c r="L4757" t="s">
        <v>43</v>
      </c>
      <c r="M4757">
        <v>2568</v>
      </c>
      <c r="N4757">
        <v>1324</v>
      </c>
      <c r="O4757">
        <v>1244</v>
      </c>
      <c r="P4757">
        <v>0</v>
      </c>
      <c r="Q4757" t="str">
        <f t="shared" si="296"/>
        <v>NO</v>
      </c>
      <c r="R4757">
        <f t="shared" si="297"/>
        <v>1324</v>
      </c>
      <c r="S4757">
        <f t="shared" si="298"/>
        <v>197.83534743202418</v>
      </c>
      <c r="T4757">
        <f t="shared" si="299"/>
        <v>22.172482399755129</v>
      </c>
      <c r="U4757">
        <v>400</v>
      </c>
      <c r="V4757">
        <v>30000</v>
      </c>
      <c r="W4757">
        <v>261934</v>
      </c>
      <c r="X4757" s="2">
        <v>42503</v>
      </c>
      <c r="Y4757">
        <v>294530</v>
      </c>
      <c r="Z4757" s="3">
        <v>102</v>
      </c>
      <c r="AA4757">
        <v>0.2712</v>
      </c>
      <c r="AB4757">
        <v>2016</v>
      </c>
      <c r="AC4757">
        <v>0</v>
      </c>
      <c r="AD4757">
        <v>5</v>
      </c>
      <c r="AE4757">
        <v>13</v>
      </c>
    </row>
    <row r="4758" spans="1:31" x14ac:dyDescent="0.25">
      <c r="A4758" t="s">
        <v>5284</v>
      </c>
      <c r="B4758">
        <v>63366</v>
      </c>
      <c r="C4758" t="s">
        <v>4602</v>
      </c>
      <c r="D4758" t="s">
        <v>110</v>
      </c>
      <c r="E4758" t="s">
        <v>5285</v>
      </c>
      <c r="F4758">
        <v>2016</v>
      </c>
      <c r="G4758" t="s">
        <v>60</v>
      </c>
      <c r="H4758">
        <v>4</v>
      </c>
      <c r="I4758">
        <v>2</v>
      </c>
      <c r="J4758">
        <v>1</v>
      </c>
      <c r="K4758">
        <v>9</v>
      </c>
      <c r="L4758" t="s">
        <v>43</v>
      </c>
      <c r="M4758">
        <v>3246</v>
      </c>
      <c r="N4758">
        <v>1816</v>
      </c>
      <c r="O4758">
        <v>1430</v>
      </c>
      <c r="P4758">
        <v>0</v>
      </c>
      <c r="Q4758" t="str">
        <f t="shared" si="296"/>
        <v>NO</v>
      </c>
      <c r="R4758">
        <f t="shared" si="297"/>
        <v>1816</v>
      </c>
      <c r="S4758">
        <f t="shared" si="298"/>
        <v>159.13931718061673</v>
      </c>
      <c r="T4758">
        <f t="shared" si="299"/>
        <v>33.643297254305921</v>
      </c>
      <c r="U4758">
        <v>506</v>
      </c>
      <c r="V4758">
        <v>30000</v>
      </c>
      <c r="W4758">
        <v>288997</v>
      </c>
      <c r="X4758" s="2">
        <v>42598</v>
      </c>
      <c r="Y4758">
        <v>328105</v>
      </c>
      <c r="Z4758" s="3">
        <v>89.03</v>
      </c>
      <c r="AA4758">
        <v>0.19719999999999999</v>
      </c>
      <c r="AB4758">
        <v>2016</v>
      </c>
      <c r="AC4758">
        <v>0</v>
      </c>
      <c r="AD4758">
        <v>8</v>
      </c>
      <c r="AE4758">
        <v>16</v>
      </c>
    </row>
    <row r="4759" spans="1:31" x14ac:dyDescent="0.25">
      <c r="A4759" t="s">
        <v>5286</v>
      </c>
      <c r="B4759">
        <v>63366</v>
      </c>
      <c r="C4759" t="s">
        <v>4602</v>
      </c>
      <c r="D4759" t="s">
        <v>110</v>
      </c>
      <c r="E4759" t="s">
        <v>5287</v>
      </c>
      <c r="F4759">
        <v>2016</v>
      </c>
      <c r="G4759" t="s">
        <v>60</v>
      </c>
      <c r="H4759">
        <v>4</v>
      </c>
      <c r="I4759">
        <v>3</v>
      </c>
      <c r="J4759">
        <v>1</v>
      </c>
      <c r="K4759">
        <v>7</v>
      </c>
      <c r="L4759" t="s">
        <v>43</v>
      </c>
      <c r="M4759">
        <v>2840</v>
      </c>
      <c r="N4759">
        <v>1440</v>
      </c>
      <c r="O4759">
        <v>1400</v>
      </c>
      <c r="P4759">
        <v>0</v>
      </c>
      <c r="Q4759" t="str">
        <f t="shared" si="296"/>
        <v>NO</v>
      </c>
      <c r="R4759">
        <f t="shared" si="297"/>
        <v>1440</v>
      </c>
      <c r="S4759">
        <f t="shared" si="298"/>
        <v>191.75833333333333</v>
      </c>
      <c r="T4759">
        <f t="shared" si="299"/>
        <v>31.165774126353373</v>
      </c>
      <c r="U4759">
        <v>480</v>
      </c>
      <c r="V4759">
        <v>30000</v>
      </c>
      <c r="W4759">
        <v>276132</v>
      </c>
      <c r="X4759" s="2">
        <v>42612</v>
      </c>
      <c r="Y4759">
        <v>335394</v>
      </c>
      <c r="Z4759" s="3">
        <v>97.23</v>
      </c>
      <c r="AA4759">
        <v>0.2034</v>
      </c>
      <c r="AB4759">
        <v>2016</v>
      </c>
      <c r="AC4759">
        <v>0</v>
      </c>
      <c r="AD4759">
        <v>8</v>
      </c>
      <c r="AE4759">
        <v>30</v>
      </c>
    </row>
    <row r="4760" spans="1:31" x14ac:dyDescent="0.25">
      <c r="A4760" t="s">
        <v>5288</v>
      </c>
      <c r="B4760">
        <v>63366</v>
      </c>
      <c r="C4760" t="s">
        <v>4602</v>
      </c>
      <c r="D4760" t="s">
        <v>110</v>
      </c>
      <c r="E4760" t="s">
        <v>5289</v>
      </c>
      <c r="F4760">
        <v>2016</v>
      </c>
      <c r="G4760" t="s">
        <v>60</v>
      </c>
      <c r="H4760">
        <v>3</v>
      </c>
      <c r="I4760">
        <v>2</v>
      </c>
      <c r="J4760">
        <v>1</v>
      </c>
      <c r="K4760">
        <v>7</v>
      </c>
      <c r="L4760" t="s">
        <v>43</v>
      </c>
      <c r="M4760">
        <v>1927</v>
      </c>
      <c r="N4760">
        <v>991</v>
      </c>
      <c r="O4760">
        <v>936</v>
      </c>
      <c r="P4760">
        <v>0</v>
      </c>
      <c r="Q4760" t="str">
        <f t="shared" si="296"/>
        <v>NO</v>
      </c>
      <c r="R4760">
        <f t="shared" si="297"/>
        <v>991</v>
      </c>
      <c r="S4760">
        <f t="shared" si="298"/>
        <v>273.71745711402622</v>
      </c>
      <c r="T4760">
        <f t="shared" si="299"/>
        <v>34.925041986684775</v>
      </c>
      <c r="U4760">
        <v>440</v>
      </c>
      <c r="V4760">
        <v>30000</v>
      </c>
      <c r="W4760">
        <v>271254</v>
      </c>
      <c r="X4760" s="2">
        <v>42667</v>
      </c>
      <c r="Y4760">
        <v>245924</v>
      </c>
      <c r="Z4760" s="3">
        <v>140.76</v>
      </c>
      <c r="AA4760">
        <v>0.17829999999999999</v>
      </c>
      <c r="AB4760">
        <v>2016</v>
      </c>
      <c r="AC4760">
        <v>0</v>
      </c>
      <c r="AD4760">
        <v>10</v>
      </c>
      <c r="AE4760">
        <v>24</v>
      </c>
    </row>
    <row r="4761" spans="1:31" x14ac:dyDescent="0.25">
      <c r="A4761" t="s">
        <v>5290</v>
      </c>
      <c r="B4761">
        <v>63366</v>
      </c>
      <c r="C4761" t="s">
        <v>1855</v>
      </c>
      <c r="D4761" t="s">
        <v>28</v>
      </c>
      <c r="E4761" t="s">
        <v>5291</v>
      </c>
      <c r="F4761">
        <v>2016</v>
      </c>
      <c r="G4761" t="s">
        <v>60</v>
      </c>
      <c r="H4761">
        <v>4</v>
      </c>
      <c r="I4761">
        <v>2</v>
      </c>
      <c r="J4761">
        <v>1</v>
      </c>
      <c r="K4761">
        <v>9</v>
      </c>
      <c r="L4761" t="s">
        <v>43</v>
      </c>
      <c r="M4761">
        <v>2800</v>
      </c>
      <c r="N4761">
        <v>1400</v>
      </c>
      <c r="O4761">
        <v>1400</v>
      </c>
      <c r="P4761">
        <v>0</v>
      </c>
      <c r="Q4761" t="str">
        <f t="shared" si="296"/>
        <v>NO</v>
      </c>
      <c r="R4761">
        <f t="shared" si="297"/>
        <v>1400</v>
      </c>
      <c r="S4761">
        <f t="shared" si="298"/>
        <v>188.97142857142856</v>
      </c>
      <c r="T4761">
        <f t="shared" si="299"/>
        <v>39.773817234077995</v>
      </c>
      <c r="U4761">
        <v>440</v>
      </c>
      <c r="V4761">
        <v>40000</v>
      </c>
      <c r="W4761">
        <v>264560</v>
      </c>
      <c r="X4761" s="2">
        <v>42543</v>
      </c>
      <c r="Y4761">
        <v>337031</v>
      </c>
      <c r="Z4761" s="3">
        <v>94.49</v>
      </c>
      <c r="AA4761">
        <v>0.1527</v>
      </c>
      <c r="AB4761">
        <v>2016</v>
      </c>
      <c r="AC4761">
        <v>0</v>
      </c>
      <c r="AD4761">
        <v>6</v>
      </c>
      <c r="AE4761">
        <v>22</v>
      </c>
    </row>
    <row r="4762" spans="1:31" x14ac:dyDescent="0.25">
      <c r="A4762" t="s">
        <v>5292</v>
      </c>
      <c r="B4762">
        <v>63366</v>
      </c>
      <c r="C4762" t="s">
        <v>1855</v>
      </c>
      <c r="D4762" t="s">
        <v>28</v>
      </c>
      <c r="E4762" t="s">
        <v>5293</v>
      </c>
      <c r="F4762">
        <v>2015</v>
      </c>
      <c r="G4762" t="s">
        <v>60</v>
      </c>
      <c r="H4762">
        <v>3</v>
      </c>
      <c r="I4762">
        <v>2</v>
      </c>
      <c r="J4762">
        <v>0</v>
      </c>
      <c r="K4762">
        <v>5</v>
      </c>
      <c r="L4762" t="s">
        <v>31</v>
      </c>
      <c r="M4762">
        <v>1462</v>
      </c>
      <c r="N4762">
        <v>1462</v>
      </c>
      <c r="O4762">
        <v>1438</v>
      </c>
      <c r="P4762">
        <v>0</v>
      </c>
      <c r="Q4762" t="str">
        <f t="shared" si="296"/>
        <v>NO</v>
      </c>
      <c r="R4762">
        <f t="shared" si="297"/>
        <v>1462</v>
      </c>
      <c r="S4762">
        <f t="shared" si="298"/>
        <v>127.22298221614227</v>
      </c>
      <c r="T4762">
        <f t="shared" si="299"/>
        <v>26.309134022123438</v>
      </c>
      <c r="U4762">
        <v>400</v>
      </c>
      <c r="V4762">
        <v>40000</v>
      </c>
      <c r="W4762">
        <v>186000</v>
      </c>
      <c r="X4762" s="2">
        <v>42452</v>
      </c>
      <c r="Y4762">
        <v>251257</v>
      </c>
      <c r="Z4762" s="3">
        <v>127.22</v>
      </c>
      <c r="AA4762">
        <v>0.1623</v>
      </c>
      <c r="AB4762">
        <v>2016</v>
      </c>
      <c r="AC4762">
        <v>1</v>
      </c>
      <c r="AD4762">
        <v>3</v>
      </c>
      <c r="AE4762">
        <v>23</v>
      </c>
    </row>
    <row r="4763" spans="1:31" x14ac:dyDescent="0.25">
      <c r="A4763" t="s">
        <v>5294</v>
      </c>
      <c r="B4763">
        <v>63366</v>
      </c>
      <c r="C4763" t="s">
        <v>1855</v>
      </c>
      <c r="D4763" t="s">
        <v>28</v>
      </c>
      <c r="E4763" t="s">
        <v>5295</v>
      </c>
      <c r="F4763">
        <v>2015</v>
      </c>
      <c r="G4763" t="s">
        <v>176</v>
      </c>
      <c r="H4763">
        <v>4</v>
      </c>
      <c r="I4763">
        <v>2</v>
      </c>
      <c r="J4763">
        <v>1</v>
      </c>
      <c r="K4763">
        <v>9</v>
      </c>
      <c r="L4763" t="s">
        <v>43</v>
      </c>
      <c r="M4763">
        <v>2332</v>
      </c>
      <c r="N4763">
        <v>1304</v>
      </c>
      <c r="O4763">
        <v>1028</v>
      </c>
      <c r="P4763">
        <v>0</v>
      </c>
      <c r="Q4763" t="str">
        <f t="shared" si="296"/>
        <v>NO</v>
      </c>
      <c r="R4763">
        <f t="shared" si="297"/>
        <v>1304</v>
      </c>
      <c r="S4763">
        <f t="shared" si="298"/>
        <v>208.50920245398774</v>
      </c>
      <c r="T4763">
        <f t="shared" si="299"/>
        <v>21.665648310437049</v>
      </c>
      <c r="U4763">
        <v>662</v>
      </c>
      <c r="V4763">
        <v>40000</v>
      </c>
      <c r="W4763">
        <v>271896</v>
      </c>
      <c r="X4763" s="2">
        <v>42480</v>
      </c>
      <c r="Y4763">
        <v>308679</v>
      </c>
      <c r="Z4763" s="3">
        <v>116.59</v>
      </c>
      <c r="AA4763">
        <v>0.28810000000000002</v>
      </c>
      <c r="AB4763">
        <v>2016</v>
      </c>
      <c r="AC4763">
        <v>1</v>
      </c>
      <c r="AD4763">
        <v>4</v>
      </c>
      <c r="AE4763">
        <v>20</v>
      </c>
    </row>
    <row r="4764" spans="1:31" x14ac:dyDescent="0.25">
      <c r="A4764" t="s">
        <v>5296</v>
      </c>
      <c r="B4764">
        <v>63366</v>
      </c>
      <c r="C4764" t="s">
        <v>1855</v>
      </c>
      <c r="D4764" t="s">
        <v>28</v>
      </c>
      <c r="E4764" t="s">
        <v>5297</v>
      </c>
      <c r="F4764">
        <v>2015</v>
      </c>
      <c r="G4764" t="s">
        <v>176</v>
      </c>
      <c r="H4764">
        <v>4</v>
      </c>
      <c r="I4764">
        <v>2</v>
      </c>
      <c r="J4764">
        <v>1</v>
      </c>
      <c r="K4764">
        <v>9</v>
      </c>
      <c r="L4764" t="s">
        <v>43</v>
      </c>
      <c r="M4764">
        <v>2867</v>
      </c>
      <c r="N4764">
        <v>1787</v>
      </c>
      <c r="O4764">
        <v>1422</v>
      </c>
      <c r="P4764">
        <v>0</v>
      </c>
      <c r="Q4764" t="str">
        <f t="shared" si="296"/>
        <v>NO</v>
      </c>
      <c r="R4764">
        <f t="shared" si="297"/>
        <v>1787</v>
      </c>
      <c r="S4764">
        <f t="shared" si="298"/>
        <v>196.20928931169558</v>
      </c>
      <c r="T4764">
        <f t="shared" si="299"/>
        <v>33.963145067863138</v>
      </c>
      <c r="U4764">
        <v>662</v>
      </c>
      <c r="V4764">
        <v>40000</v>
      </c>
      <c r="W4764">
        <v>350626</v>
      </c>
      <c r="X4764" s="2">
        <v>42478</v>
      </c>
      <c r="Y4764">
        <v>363339</v>
      </c>
      <c r="Z4764" s="3">
        <v>122.3</v>
      </c>
      <c r="AA4764">
        <v>0.23699999999999999</v>
      </c>
      <c r="AB4764">
        <v>2016</v>
      </c>
      <c r="AC4764">
        <v>1</v>
      </c>
      <c r="AD4764">
        <v>4</v>
      </c>
      <c r="AE4764">
        <v>18</v>
      </c>
    </row>
    <row r="4765" spans="1:31" x14ac:dyDescent="0.25">
      <c r="A4765" t="s">
        <v>5298</v>
      </c>
      <c r="B4765">
        <v>63366</v>
      </c>
      <c r="C4765" t="s">
        <v>1855</v>
      </c>
      <c r="D4765" t="s">
        <v>28</v>
      </c>
      <c r="E4765" t="s">
        <v>5299</v>
      </c>
      <c r="F4765">
        <v>2015</v>
      </c>
      <c r="G4765" t="s">
        <v>176</v>
      </c>
      <c r="H4765">
        <v>3</v>
      </c>
      <c r="I4765">
        <v>2</v>
      </c>
      <c r="J4765">
        <v>0</v>
      </c>
      <c r="K4765">
        <v>5</v>
      </c>
      <c r="L4765" t="s">
        <v>31</v>
      </c>
      <c r="M4765">
        <v>2148</v>
      </c>
      <c r="N4765">
        <v>2148</v>
      </c>
      <c r="O4765">
        <v>2148</v>
      </c>
      <c r="P4765">
        <v>0</v>
      </c>
      <c r="Q4765" t="str">
        <f t="shared" si="296"/>
        <v>NO</v>
      </c>
      <c r="R4765">
        <f t="shared" si="297"/>
        <v>2148</v>
      </c>
      <c r="S4765">
        <f t="shared" si="298"/>
        <v>158.81983240223462</v>
      </c>
      <c r="T4765">
        <f t="shared" si="299"/>
        <v>31.164391445475264</v>
      </c>
      <c r="U4765">
        <v>786</v>
      </c>
      <c r="V4765">
        <v>0</v>
      </c>
      <c r="W4765">
        <v>341145</v>
      </c>
      <c r="X4765" s="2">
        <v>42549</v>
      </c>
      <c r="Y4765">
        <v>359580</v>
      </c>
      <c r="Z4765" s="3">
        <v>158.82</v>
      </c>
      <c r="AA4765">
        <v>0.25130000000000002</v>
      </c>
      <c r="AB4765">
        <v>2016</v>
      </c>
      <c r="AC4765">
        <v>1</v>
      </c>
      <c r="AD4765">
        <v>6</v>
      </c>
      <c r="AE4765">
        <v>28</v>
      </c>
    </row>
    <row r="4766" spans="1:31" x14ac:dyDescent="0.25">
      <c r="A4766" t="s">
        <v>5300</v>
      </c>
      <c r="B4766">
        <v>63366</v>
      </c>
      <c r="C4766" t="s">
        <v>1855</v>
      </c>
      <c r="D4766" t="s">
        <v>28</v>
      </c>
      <c r="E4766" t="s">
        <v>5301</v>
      </c>
      <c r="F4766">
        <v>2016</v>
      </c>
      <c r="G4766" t="s">
        <v>176</v>
      </c>
      <c r="H4766">
        <v>4</v>
      </c>
      <c r="I4766">
        <v>2</v>
      </c>
      <c r="J4766">
        <v>1</v>
      </c>
      <c r="K4766">
        <v>8</v>
      </c>
      <c r="L4766" t="s">
        <v>43</v>
      </c>
      <c r="M4766">
        <v>2841</v>
      </c>
      <c r="N4766">
        <v>1761</v>
      </c>
      <c r="O4766">
        <v>1422</v>
      </c>
      <c r="P4766">
        <v>0</v>
      </c>
      <c r="Q4766" t="str">
        <f t="shared" si="296"/>
        <v>NO</v>
      </c>
      <c r="R4766">
        <f t="shared" si="297"/>
        <v>1761</v>
      </c>
      <c r="S4766">
        <f t="shared" si="298"/>
        <v>179.79897785349235</v>
      </c>
      <c r="T4766">
        <f t="shared" si="299"/>
        <v>29.040083029840773</v>
      </c>
      <c r="U4766">
        <v>662</v>
      </c>
      <c r="V4766">
        <v>40000</v>
      </c>
      <c r="W4766">
        <v>316626</v>
      </c>
      <c r="X4766" s="2">
        <v>42627</v>
      </c>
      <c r="Y4766">
        <v>353790</v>
      </c>
      <c r="Z4766" s="3">
        <v>111.45</v>
      </c>
      <c r="AA4766">
        <v>0.25030000000000002</v>
      </c>
      <c r="AB4766">
        <v>2016</v>
      </c>
      <c r="AC4766">
        <v>0</v>
      </c>
      <c r="AD4766">
        <v>9</v>
      </c>
      <c r="AE4766">
        <v>14</v>
      </c>
    </row>
    <row r="4767" spans="1:31" x14ac:dyDescent="0.25">
      <c r="A4767" t="s">
        <v>5302</v>
      </c>
      <c r="B4767">
        <v>63366</v>
      </c>
      <c r="C4767" t="s">
        <v>1855</v>
      </c>
      <c r="D4767" t="s">
        <v>28</v>
      </c>
      <c r="E4767" t="s">
        <v>5303</v>
      </c>
      <c r="F4767">
        <v>2016</v>
      </c>
      <c r="G4767" t="s">
        <v>176</v>
      </c>
      <c r="H4767">
        <v>4</v>
      </c>
      <c r="I4767">
        <v>3</v>
      </c>
      <c r="J4767">
        <v>1</v>
      </c>
      <c r="K4767">
        <v>7</v>
      </c>
      <c r="L4767" t="s">
        <v>43</v>
      </c>
      <c r="M4767">
        <v>2734</v>
      </c>
      <c r="N4767">
        <v>1550</v>
      </c>
      <c r="O4767">
        <v>1250</v>
      </c>
      <c r="P4767">
        <v>888</v>
      </c>
      <c r="Q4767" t="str">
        <f t="shared" si="296"/>
        <v>YES</v>
      </c>
      <c r="R4767">
        <f t="shared" si="297"/>
        <v>2438</v>
      </c>
      <c r="S4767">
        <f t="shared" si="298"/>
        <v>132.4524200164069</v>
      </c>
      <c r="T4767">
        <f t="shared" si="299"/>
        <v>39.14044447547375</v>
      </c>
      <c r="U4767">
        <v>786</v>
      </c>
      <c r="V4767">
        <v>40000</v>
      </c>
      <c r="W4767">
        <v>322919</v>
      </c>
      <c r="X4767" s="2">
        <v>42696</v>
      </c>
      <c r="Y4767">
        <v>343064</v>
      </c>
      <c r="Z4767" s="3">
        <v>118.11</v>
      </c>
      <c r="AA4767">
        <v>0.18940000000000001</v>
      </c>
      <c r="AB4767">
        <v>2016</v>
      </c>
      <c r="AC4767">
        <v>0</v>
      </c>
      <c r="AD4767">
        <v>11</v>
      </c>
      <c r="AE4767">
        <v>22</v>
      </c>
    </row>
    <row r="4768" spans="1:31" x14ac:dyDescent="0.25">
      <c r="A4768" t="s">
        <v>5304</v>
      </c>
      <c r="B4768">
        <v>63366</v>
      </c>
      <c r="C4768" t="s">
        <v>1855</v>
      </c>
      <c r="D4768" t="s">
        <v>28</v>
      </c>
      <c r="E4768" t="s">
        <v>5305</v>
      </c>
      <c r="F4768">
        <v>2016</v>
      </c>
      <c r="G4768" t="s">
        <v>176</v>
      </c>
      <c r="H4768">
        <v>4</v>
      </c>
      <c r="I4768">
        <v>2</v>
      </c>
      <c r="J4768">
        <v>1</v>
      </c>
      <c r="K4768">
        <v>6</v>
      </c>
      <c r="L4768" t="s">
        <v>31</v>
      </c>
      <c r="M4768">
        <v>2148</v>
      </c>
      <c r="N4768">
        <v>2148</v>
      </c>
      <c r="O4768">
        <v>2148</v>
      </c>
      <c r="P4768">
        <v>0</v>
      </c>
      <c r="Q4768" t="str">
        <f t="shared" si="296"/>
        <v>NO</v>
      </c>
      <c r="R4768">
        <f t="shared" si="297"/>
        <v>2148</v>
      </c>
      <c r="S4768">
        <f t="shared" si="298"/>
        <v>144.81657355679701</v>
      </c>
      <c r="T4768">
        <f t="shared" si="299"/>
        <v>29.791792847885691</v>
      </c>
      <c r="U4768">
        <v>630</v>
      </c>
      <c r="V4768">
        <v>0</v>
      </c>
      <c r="W4768">
        <v>311066</v>
      </c>
      <c r="X4768" s="2">
        <v>42541</v>
      </c>
      <c r="Y4768">
        <v>360690</v>
      </c>
      <c r="Z4768" s="3">
        <v>144.82</v>
      </c>
      <c r="AA4768">
        <v>0.2397</v>
      </c>
      <c r="AB4768">
        <v>2016</v>
      </c>
      <c r="AC4768">
        <v>0</v>
      </c>
      <c r="AD4768">
        <v>6</v>
      </c>
      <c r="AE4768">
        <v>20</v>
      </c>
    </row>
    <row r="4769" spans="1:31" x14ac:dyDescent="0.25">
      <c r="A4769" t="s">
        <v>5306</v>
      </c>
      <c r="B4769">
        <v>63366</v>
      </c>
      <c r="C4769" t="s">
        <v>1855</v>
      </c>
      <c r="D4769" t="s">
        <v>28</v>
      </c>
      <c r="E4769" t="s">
        <v>4717</v>
      </c>
      <c r="F4769">
        <v>2016</v>
      </c>
      <c r="G4769" t="s">
        <v>176</v>
      </c>
      <c r="H4769">
        <v>4</v>
      </c>
      <c r="I4769">
        <v>2</v>
      </c>
      <c r="J4769">
        <v>1</v>
      </c>
      <c r="K4769">
        <v>8</v>
      </c>
      <c r="L4769" t="s">
        <v>43</v>
      </c>
      <c r="M4769">
        <v>3096</v>
      </c>
      <c r="N4769">
        <v>1848</v>
      </c>
      <c r="O4769">
        <v>1620</v>
      </c>
      <c r="P4769">
        <v>0</v>
      </c>
      <c r="Q4769" t="str">
        <f t="shared" si="296"/>
        <v>NO</v>
      </c>
      <c r="R4769">
        <f t="shared" si="297"/>
        <v>1848</v>
      </c>
      <c r="S4769">
        <f t="shared" si="298"/>
        <v>209.84848484848484</v>
      </c>
      <c r="T4769">
        <f t="shared" si="299"/>
        <v>36.352237621772495</v>
      </c>
      <c r="U4769">
        <v>662</v>
      </c>
      <c r="V4769">
        <v>40000</v>
      </c>
      <c r="W4769">
        <v>387800</v>
      </c>
      <c r="X4769" s="2">
        <v>42529</v>
      </c>
      <c r="Y4769">
        <v>398706</v>
      </c>
      <c r="Z4769" s="3">
        <v>125.26</v>
      </c>
      <c r="AA4769">
        <v>0.24490000000000001</v>
      </c>
      <c r="AB4769">
        <v>2016</v>
      </c>
      <c r="AC4769">
        <v>0</v>
      </c>
      <c r="AD4769">
        <v>6</v>
      </c>
      <c r="AE4769">
        <v>8</v>
      </c>
    </row>
    <row r="4770" spans="1:31" x14ac:dyDescent="0.25">
      <c r="A4770" t="s">
        <v>5307</v>
      </c>
      <c r="B4770">
        <v>63366</v>
      </c>
      <c r="C4770" t="s">
        <v>1855</v>
      </c>
      <c r="D4770" t="s">
        <v>28</v>
      </c>
      <c r="E4770" t="s">
        <v>5308</v>
      </c>
      <c r="F4770">
        <v>2016</v>
      </c>
      <c r="G4770" t="s">
        <v>176</v>
      </c>
      <c r="H4770">
        <v>3</v>
      </c>
      <c r="I4770">
        <v>2</v>
      </c>
      <c r="J4770">
        <v>0</v>
      </c>
      <c r="K4770">
        <v>6</v>
      </c>
      <c r="L4770" t="s">
        <v>31</v>
      </c>
      <c r="M4770">
        <v>2332</v>
      </c>
      <c r="N4770">
        <v>2332</v>
      </c>
      <c r="O4770">
        <v>2316</v>
      </c>
      <c r="P4770">
        <v>0</v>
      </c>
      <c r="Q4770" t="str">
        <f t="shared" si="296"/>
        <v>NO</v>
      </c>
      <c r="R4770">
        <f t="shared" si="297"/>
        <v>2332</v>
      </c>
      <c r="S4770">
        <f t="shared" si="298"/>
        <v>142.07632933104631</v>
      </c>
      <c r="T4770">
        <f t="shared" si="299"/>
        <v>29.355872326294413</v>
      </c>
      <c r="U4770">
        <v>742</v>
      </c>
      <c r="V4770">
        <v>0</v>
      </c>
      <c r="W4770">
        <v>331322</v>
      </c>
      <c r="X4770" s="2">
        <v>42502</v>
      </c>
      <c r="Y4770">
        <v>385401</v>
      </c>
      <c r="Z4770" s="3">
        <v>142.08000000000001</v>
      </c>
      <c r="AA4770">
        <v>0.2591</v>
      </c>
      <c r="AB4770">
        <v>2016</v>
      </c>
      <c r="AC4770">
        <v>0</v>
      </c>
      <c r="AD4770">
        <v>5</v>
      </c>
      <c r="AE4770">
        <v>12</v>
      </c>
    </row>
    <row r="4771" spans="1:31" x14ac:dyDescent="0.25">
      <c r="A4771" t="s">
        <v>5309</v>
      </c>
      <c r="B4771">
        <v>63366</v>
      </c>
      <c r="C4771" t="s">
        <v>1855</v>
      </c>
      <c r="D4771" t="s">
        <v>28</v>
      </c>
      <c r="E4771" t="s">
        <v>5310</v>
      </c>
      <c r="F4771">
        <v>2015</v>
      </c>
      <c r="G4771" t="s">
        <v>176</v>
      </c>
      <c r="H4771">
        <v>3</v>
      </c>
      <c r="I4771">
        <v>2</v>
      </c>
      <c r="J4771">
        <v>0</v>
      </c>
      <c r="K4771">
        <v>6</v>
      </c>
      <c r="L4771" t="s">
        <v>31</v>
      </c>
      <c r="M4771">
        <v>2148</v>
      </c>
      <c r="N4771">
        <v>2148</v>
      </c>
      <c r="O4771">
        <v>2148</v>
      </c>
      <c r="P4771">
        <v>0</v>
      </c>
      <c r="Q4771" t="str">
        <f t="shared" si="296"/>
        <v>NO</v>
      </c>
      <c r="R4771">
        <f t="shared" si="297"/>
        <v>2148</v>
      </c>
      <c r="S4771">
        <f t="shared" si="298"/>
        <v>141.25372439478585</v>
      </c>
      <c r="T4771">
        <f t="shared" si="299"/>
        <v>27.872765267723249</v>
      </c>
      <c r="U4771">
        <v>796</v>
      </c>
      <c r="V4771">
        <v>0</v>
      </c>
      <c r="W4771">
        <v>303413</v>
      </c>
      <c r="X4771" s="2">
        <v>42425</v>
      </c>
      <c r="Y4771">
        <v>357730</v>
      </c>
      <c r="Z4771" s="3">
        <v>141.25</v>
      </c>
      <c r="AA4771">
        <v>0.24990000000000001</v>
      </c>
      <c r="AB4771">
        <v>2016</v>
      </c>
      <c r="AC4771">
        <v>1</v>
      </c>
      <c r="AD4771">
        <v>2</v>
      </c>
      <c r="AE4771">
        <v>25</v>
      </c>
    </row>
    <row r="4772" spans="1:31" x14ac:dyDescent="0.25">
      <c r="A4772" t="s">
        <v>5311</v>
      </c>
      <c r="B4772">
        <v>63366</v>
      </c>
      <c r="C4772" t="s">
        <v>1855</v>
      </c>
      <c r="D4772" t="s">
        <v>28</v>
      </c>
      <c r="E4772" t="s">
        <v>5312</v>
      </c>
      <c r="F4772">
        <v>2015</v>
      </c>
      <c r="G4772" t="s">
        <v>176</v>
      </c>
      <c r="H4772">
        <v>4</v>
      </c>
      <c r="I4772">
        <v>2</v>
      </c>
      <c r="J4772">
        <v>2</v>
      </c>
      <c r="K4772">
        <v>9</v>
      </c>
      <c r="L4772" t="s">
        <v>43</v>
      </c>
      <c r="M4772">
        <v>3204</v>
      </c>
      <c r="N4772">
        <v>2150</v>
      </c>
      <c r="O4772">
        <v>1720</v>
      </c>
      <c r="P4772">
        <v>0</v>
      </c>
      <c r="Q4772" t="str">
        <f t="shared" si="296"/>
        <v>NO</v>
      </c>
      <c r="R4772">
        <f t="shared" si="297"/>
        <v>2150</v>
      </c>
      <c r="S4772">
        <f t="shared" si="298"/>
        <v>193.48837209302326</v>
      </c>
      <c r="T4772">
        <f t="shared" si="299"/>
        <v>32.285483142942113</v>
      </c>
      <c r="U4772">
        <v>693</v>
      </c>
      <c r="V4772">
        <v>40000</v>
      </c>
      <c r="W4772">
        <v>416000</v>
      </c>
      <c r="X4772" s="2">
        <v>42668</v>
      </c>
      <c r="Y4772">
        <v>352762</v>
      </c>
      <c r="Z4772" s="3">
        <v>129.84</v>
      </c>
      <c r="AA4772">
        <v>0.29580000000000001</v>
      </c>
      <c r="AB4772">
        <v>2016</v>
      </c>
      <c r="AC4772">
        <v>1</v>
      </c>
      <c r="AD4772">
        <v>10</v>
      </c>
      <c r="AE4772">
        <v>25</v>
      </c>
    </row>
    <row r="4773" spans="1:31" x14ac:dyDescent="0.25">
      <c r="A4773" t="s">
        <v>5313</v>
      </c>
      <c r="B4773">
        <v>63367</v>
      </c>
      <c r="C4773" t="s">
        <v>4628</v>
      </c>
      <c r="D4773" t="s">
        <v>110</v>
      </c>
      <c r="E4773" t="s">
        <v>5314</v>
      </c>
      <c r="F4773">
        <v>2016</v>
      </c>
      <c r="G4773" t="s">
        <v>60</v>
      </c>
      <c r="H4773">
        <v>3</v>
      </c>
      <c r="I4773">
        <v>2</v>
      </c>
      <c r="J4773">
        <v>0</v>
      </c>
      <c r="K4773">
        <v>7</v>
      </c>
      <c r="L4773" t="s">
        <v>31</v>
      </c>
      <c r="M4773">
        <v>2228</v>
      </c>
      <c r="N4773">
        <v>2228</v>
      </c>
      <c r="O4773">
        <v>2228</v>
      </c>
      <c r="P4773">
        <v>0</v>
      </c>
      <c r="Q4773" t="str">
        <f t="shared" si="296"/>
        <v>NO</v>
      </c>
      <c r="R4773">
        <f t="shared" si="297"/>
        <v>2228</v>
      </c>
      <c r="S4773">
        <f t="shared" si="298"/>
        <v>131.58258527827647</v>
      </c>
      <c r="T4773">
        <f t="shared" si="299"/>
        <v>36.300783652946052</v>
      </c>
      <c r="U4773">
        <v>640</v>
      </c>
      <c r="V4773">
        <v>50000</v>
      </c>
      <c r="W4773">
        <v>293166</v>
      </c>
      <c r="X4773" s="2">
        <v>42566</v>
      </c>
      <c r="Y4773">
        <v>347025</v>
      </c>
      <c r="Z4773" s="3">
        <v>131.58000000000001</v>
      </c>
      <c r="AA4773">
        <v>0.18540000000000001</v>
      </c>
      <c r="AB4773">
        <v>2016</v>
      </c>
      <c r="AC4773">
        <v>0</v>
      </c>
      <c r="AD4773">
        <v>7</v>
      </c>
      <c r="AE4773">
        <v>15</v>
      </c>
    </row>
    <row r="4774" spans="1:31" x14ac:dyDescent="0.25">
      <c r="A4774" t="s">
        <v>5315</v>
      </c>
      <c r="B4774">
        <v>63385</v>
      </c>
      <c r="C4774" t="s">
        <v>4721</v>
      </c>
      <c r="D4774" t="s">
        <v>110</v>
      </c>
      <c r="E4774" t="s">
        <v>5316</v>
      </c>
      <c r="F4774">
        <v>2015</v>
      </c>
      <c r="G4774" t="s">
        <v>176</v>
      </c>
      <c r="H4774">
        <v>4</v>
      </c>
      <c r="I4774">
        <v>2</v>
      </c>
      <c r="J4774">
        <v>1</v>
      </c>
      <c r="K4774">
        <v>10</v>
      </c>
      <c r="L4774" t="s">
        <v>43</v>
      </c>
      <c r="M4774">
        <v>2910</v>
      </c>
      <c r="N4774">
        <v>1575</v>
      </c>
      <c r="O4774">
        <v>1335</v>
      </c>
      <c r="P4774">
        <v>0</v>
      </c>
      <c r="Q4774" t="str">
        <f t="shared" si="296"/>
        <v>NO</v>
      </c>
      <c r="R4774">
        <f t="shared" si="297"/>
        <v>1575</v>
      </c>
      <c r="S4774">
        <f t="shared" si="298"/>
        <v>212.14666666666668</v>
      </c>
      <c r="T4774">
        <f t="shared" si="299"/>
        <v>20.969361089396873</v>
      </c>
      <c r="U4774">
        <v>506</v>
      </c>
      <c r="V4774">
        <v>45000</v>
      </c>
      <c r="W4774">
        <v>334131</v>
      </c>
      <c r="X4774" s="2">
        <v>42403</v>
      </c>
      <c r="Y4774">
        <v>357120</v>
      </c>
      <c r="Z4774" s="3">
        <v>114.82</v>
      </c>
      <c r="AA4774">
        <v>0.36580000000000001</v>
      </c>
      <c r="AB4774">
        <v>2016</v>
      </c>
      <c r="AC4774">
        <v>1</v>
      </c>
      <c r="AD4774">
        <v>2</v>
      </c>
      <c r="AE4774">
        <v>3</v>
      </c>
    </row>
    <row r="4775" spans="1:31" x14ac:dyDescent="0.25">
      <c r="A4775" t="s">
        <v>5317</v>
      </c>
      <c r="B4775">
        <v>63385</v>
      </c>
      <c r="C4775" t="s">
        <v>4721</v>
      </c>
      <c r="D4775" t="s">
        <v>110</v>
      </c>
      <c r="E4775" t="s">
        <v>5318</v>
      </c>
      <c r="F4775">
        <v>2016</v>
      </c>
      <c r="G4775" t="s">
        <v>176</v>
      </c>
      <c r="H4775">
        <v>4</v>
      </c>
      <c r="I4775">
        <v>2</v>
      </c>
      <c r="J4775">
        <v>1</v>
      </c>
      <c r="K4775">
        <v>9</v>
      </c>
      <c r="L4775" t="s">
        <v>43</v>
      </c>
      <c r="M4775">
        <v>2528</v>
      </c>
      <c r="N4775">
        <v>1324</v>
      </c>
      <c r="O4775">
        <v>1204</v>
      </c>
      <c r="P4775">
        <v>0</v>
      </c>
      <c r="Q4775" t="str">
        <f t="shared" si="296"/>
        <v>NO</v>
      </c>
      <c r="R4775">
        <f t="shared" si="297"/>
        <v>1324</v>
      </c>
      <c r="S4775">
        <f t="shared" si="298"/>
        <v>255.2212990936556</v>
      </c>
      <c r="T4775">
        <f t="shared" si="299"/>
        <v>25.317934267910534</v>
      </c>
      <c r="U4775">
        <v>640</v>
      </c>
      <c r="V4775">
        <v>45000</v>
      </c>
      <c r="W4775">
        <v>337913</v>
      </c>
      <c r="X4775" s="2">
        <v>42734</v>
      </c>
      <c r="Y4775">
        <v>324922</v>
      </c>
      <c r="Z4775" s="3">
        <v>133.66999999999999</v>
      </c>
      <c r="AA4775">
        <v>0.30640000000000001</v>
      </c>
      <c r="AB4775">
        <v>2016</v>
      </c>
      <c r="AC4775">
        <v>0</v>
      </c>
      <c r="AD4775">
        <v>12</v>
      </c>
      <c r="AE4775">
        <v>30</v>
      </c>
    </row>
    <row r="4776" spans="1:31" x14ac:dyDescent="0.25">
      <c r="A4776" t="s">
        <v>5319</v>
      </c>
      <c r="B4776">
        <v>63385</v>
      </c>
      <c r="C4776" t="s">
        <v>4721</v>
      </c>
      <c r="D4776" t="s">
        <v>110</v>
      </c>
      <c r="E4776" t="s">
        <v>5320</v>
      </c>
      <c r="F4776">
        <v>2015</v>
      </c>
      <c r="G4776" t="s">
        <v>176</v>
      </c>
      <c r="H4776">
        <v>3</v>
      </c>
      <c r="I4776">
        <v>3</v>
      </c>
      <c r="J4776">
        <v>0</v>
      </c>
      <c r="K4776">
        <v>8</v>
      </c>
      <c r="L4776" t="s">
        <v>31</v>
      </c>
      <c r="M4776">
        <v>2356</v>
      </c>
      <c r="N4776">
        <v>2356</v>
      </c>
      <c r="O4776">
        <v>2356</v>
      </c>
      <c r="P4776">
        <v>1767</v>
      </c>
      <c r="Q4776" t="str">
        <f t="shared" si="296"/>
        <v>YES</v>
      </c>
      <c r="R4776">
        <f t="shared" si="297"/>
        <v>4123</v>
      </c>
      <c r="S4776">
        <f t="shared" si="298"/>
        <v>78.826097501819063</v>
      </c>
      <c r="T4776">
        <f t="shared" si="299"/>
        <v>29.087615477833449</v>
      </c>
      <c r="U4776">
        <v>716</v>
      </c>
      <c r="V4776">
        <v>45000</v>
      </c>
      <c r="W4776">
        <v>325000</v>
      </c>
      <c r="X4776" s="2">
        <v>42391</v>
      </c>
      <c r="Y4776">
        <v>353237</v>
      </c>
      <c r="Z4776" s="3">
        <v>137.94999999999999</v>
      </c>
      <c r="AA4776">
        <v>0.25650000000000001</v>
      </c>
      <c r="AB4776">
        <v>2016</v>
      </c>
      <c r="AC4776">
        <v>1</v>
      </c>
      <c r="AD4776">
        <v>1</v>
      </c>
      <c r="AE4776">
        <v>22</v>
      </c>
    </row>
    <row r="4777" spans="1:31" x14ac:dyDescent="0.25">
      <c r="A4777" t="s">
        <v>5321</v>
      </c>
      <c r="B4777">
        <v>63385</v>
      </c>
      <c r="C4777" t="s">
        <v>4721</v>
      </c>
      <c r="D4777" t="s">
        <v>110</v>
      </c>
      <c r="E4777" t="s">
        <v>5322</v>
      </c>
      <c r="F4777">
        <v>2016</v>
      </c>
      <c r="G4777" t="s">
        <v>176</v>
      </c>
      <c r="H4777">
        <v>4</v>
      </c>
      <c r="I4777">
        <v>3</v>
      </c>
      <c r="J4777">
        <v>1</v>
      </c>
      <c r="K4777">
        <v>9</v>
      </c>
      <c r="L4777" t="s">
        <v>43</v>
      </c>
      <c r="M4777">
        <v>2828</v>
      </c>
      <c r="N4777">
        <v>1542</v>
      </c>
      <c r="O4777">
        <v>1286</v>
      </c>
      <c r="P4777">
        <v>0</v>
      </c>
      <c r="Q4777" t="str">
        <f t="shared" si="296"/>
        <v>NO</v>
      </c>
      <c r="R4777">
        <f t="shared" si="297"/>
        <v>1542</v>
      </c>
      <c r="S4777">
        <f t="shared" si="298"/>
        <v>201.30415045395591</v>
      </c>
      <c r="T4777">
        <f t="shared" si="299"/>
        <v>24.829463465827104</v>
      </c>
      <c r="U4777">
        <v>484</v>
      </c>
      <c r="V4777">
        <v>45000</v>
      </c>
      <c r="W4777">
        <v>310411</v>
      </c>
      <c r="X4777" s="2">
        <v>42619</v>
      </c>
      <c r="Y4777">
        <v>350322</v>
      </c>
      <c r="Z4777" s="3">
        <v>109.76</v>
      </c>
      <c r="AA4777">
        <v>0.28699999999999998</v>
      </c>
      <c r="AB4777">
        <v>2016</v>
      </c>
      <c r="AC4777">
        <v>0</v>
      </c>
      <c r="AD4777">
        <v>9</v>
      </c>
      <c r="AE4777">
        <v>6</v>
      </c>
    </row>
    <row r="4778" spans="1:31" x14ac:dyDescent="0.25">
      <c r="A4778" t="s">
        <v>5323</v>
      </c>
      <c r="B4778">
        <v>63367</v>
      </c>
      <c r="C4778" t="s">
        <v>1858</v>
      </c>
      <c r="D4778" t="s">
        <v>110</v>
      </c>
      <c r="E4778" t="s">
        <v>5324</v>
      </c>
      <c r="F4778">
        <v>2016</v>
      </c>
      <c r="G4778" t="s">
        <v>60</v>
      </c>
      <c r="H4778">
        <v>3</v>
      </c>
      <c r="I4778">
        <v>2</v>
      </c>
      <c r="J4778">
        <v>0</v>
      </c>
      <c r="K4778">
        <v>6</v>
      </c>
      <c r="L4778" t="s">
        <v>31</v>
      </c>
      <c r="M4778">
        <v>1740</v>
      </c>
      <c r="N4778">
        <v>1740</v>
      </c>
      <c r="O4778">
        <v>1740</v>
      </c>
      <c r="P4778">
        <v>0</v>
      </c>
      <c r="Q4778" t="str">
        <f t="shared" si="296"/>
        <v>NO</v>
      </c>
      <c r="R4778">
        <f t="shared" si="297"/>
        <v>1740</v>
      </c>
      <c r="S4778">
        <f t="shared" si="298"/>
        <v>120.43218390804597</v>
      </c>
      <c r="T4778">
        <f t="shared" si="299"/>
        <v>25.081605705361515</v>
      </c>
      <c r="U4778">
        <v>400</v>
      </c>
      <c r="V4778">
        <v>45000</v>
      </c>
      <c r="W4778">
        <v>209552</v>
      </c>
      <c r="X4778" s="2">
        <v>42496</v>
      </c>
      <c r="Y4778">
        <v>285048</v>
      </c>
      <c r="Z4778" s="3">
        <v>120.43</v>
      </c>
      <c r="AA4778">
        <v>0.1918</v>
      </c>
      <c r="AB4778">
        <v>2016</v>
      </c>
      <c r="AC4778">
        <v>0</v>
      </c>
      <c r="AD4778">
        <v>5</v>
      </c>
      <c r="AE4778">
        <v>6</v>
      </c>
    </row>
    <row r="4779" spans="1:31" x14ac:dyDescent="0.25">
      <c r="A4779" t="s">
        <v>5325</v>
      </c>
      <c r="B4779">
        <v>63367</v>
      </c>
      <c r="C4779" t="s">
        <v>1858</v>
      </c>
      <c r="D4779" t="s">
        <v>110</v>
      </c>
      <c r="E4779" t="s">
        <v>5326</v>
      </c>
      <c r="F4779">
        <v>2015</v>
      </c>
      <c r="G4779" t="s">
        <v>60</v>
      </c>
      <c r="H4779">
        <v>4</v>
      </c>
      <c r="I4779">
        <v>2</v>
      </c>
      <c r="J4779">
        <v>1</v>
      </c>
      <c r="K4779">
        <v>8</v>
      </c>
      <c r="L4779" t="s">
        <v>43</v>
      </c>
      <c r="M4779">
        <v>2063</v>
      </c>
      <c r="N4779">
        <v>1133</v>
      </c>
      <c r="O4779">
        <v>1028</v>
      </c>
      <c r="P4779">
        <v>0</v>
      </c>
      <c r="Q4779" t="str">
        <f t="shared" si="296"/>
        <v>NO</v>
      </c>
      <c r="R4779">
        <f t="shared" si="297"/>
        <v>1133</v>
      </c>
      <c r="S4779">
        <f t="shared" si="298"/>
        <v>224.02471315092674</v>
      </c>
      <c r="T4779">
        <f t="shared" si="299"/>
        <v>35.443463612010397</v>
      </c>
      <c r="U4779">
        <v>420</v>
      </c>
      <c r="V4779">
        <v>45000</v>
      </c>
      <c r="W4779">
        <v>253820</v>
      </c>
      <c r="X4779" s="2">
        <v>42451</v>
      </c>
      <c r="Y4779">
        <v>271265</v>
      </c>
      <c r="Z4779" s="3">
        <v>123.03</v>
      </c>
      <c r="AA4779">
        <v>0.16439999999999999</v>
      </c>
      <c r="AB4779">
        <v>2016</v>
      </c>
      <c r="AC4779">
        <v>1</v>
      </c>
      <c r="AD4779">
        <v>3</v>
      </c>
      <c r="AE4779">
        <v>22</v>
      </c>
    </row>
    <row r="4780" spans="1:31" x14ac:dyDescent="0.25">
      <c r="A4780" t="s">
        <v>5327</v>
      </c>
      <c r="B4780">
        <v>63367</v>
      </c>
      <c r="C4780" t="s">
        <v>1858</v>
      </c>
      <c r="D4780" t="s">
        <v>110</v>
      </c>
      <c r="E4780" t="s">
        <v>5328</v>
      </c>
      <c r="F4780">
        <v>2014</v>
      </c>
      <c r="G4780" t="s">
        <v>176</v>
      </c>
      <c r="H4780">
        <v>3</v>
      </c>
      <c r="I4780">
        <v>2</v>
      </c>
      <c r="J4780">
        <v>1</v>
      </c>
      <c r="K4780">
        <v>6</v>
      </c>
      <c r="L4780" t="s">
        <v>43</v>
      </c>
      <c r="M4780">
        <v>1828</v>
      </c>
      <c r="N4780">
        <v>1188</v>
      </c>
      <c r="O4780">
        <v>1080</v>
      </c>
      <c r="P4780">
        <v>0</v>
      </c>
      <c r="Q4780" t="str">
        <f t="shared" si="296"/>
        <v>NO</v>
      </c>
      <c r="R4780">
        <f t="shared" si="297"/>
        <v>1188</v>
      </c>
      <c r="S4780">
        <f t="shared" si="298"/>
        <v>231.4814814814815</v>
      </c>
      <c r="T4780">
        <f t="shared" si="299"/>
        <v>28.683013689828776</v>
      </c>
      <c r="U4780">
        <v>600</v>
      </c>
      <c r="V4780">
        <v>45000</v>
      </c>
      <c r="W4780">
        <v>275000</v>
      </c>
      <c r="X4780" s="2">
        <v>42586</v>
      </c>
      <c r="Y4780">
        <v>276007</v>
      </c>
      <c r="Z4780" s="3">
        <v>150.44</v>
      </c>
      <c r="AA4780">
        <v>0.22009999999999999</v>
      </c>
      <c r="AB4780">
        <v>2016</v>
      </c>
      <c r="AC4780">
        <v>2</v>
      </c>
      <c r="AD4780">
        <v>8</v>
      </c>
      <c r="AE4780">
        <v>4</v>
      </c>
    </row>
    <row r="4781" spans="1:31" x14ac:dyDescent="0.25">
      <c r="A4781" t="s">
        <v>5329</v>
      </c>
      <c r="B4781">
        <v>63367</v>
      </c>
      <c r="C4781" t="s">
        <v>1858</v>
      </c>
      <c r="D4781" t="s">
        <v>110</v>
      </c>
      <c r="E4781" t="s">
        <v>5330</v>
      </c>
      <c r="F4781">
        <v>2015</v>
      </c>
      <c r="G4781" t="s">
        <v>30</v>
      </c>
      <c r="H4781">
        <v>4</v>
      </c>
      <c r="I4781">
        <v>2</v>
      </c>
      <c r="J4781">
        <v>1</v>
      </c>
      <c r="K4781">
        <v>8</v>
      </c>
      <c r="L4781" t="s">
        <v>43</v>
      </c>
      <c r="M4781">
        <v>2588</v>
      </c>
      <c r="N4781">
        <v>1356</v>
      </c>
      <c r="O4781">
        <v>1232</v>
      </c>
      <c r="P4781">
        <v>0</v>
      </c>
      <c r="Q4781" t="str">
        <f t="shared" si="296"/>
        <v>NO</v>
      </c>
      <c r="R4781">
        <f t="shared" si="297"/>
        <v>1356</v>
      </c>
      <c r="S4781">
        <f t="shared" si="298"/>
        <v>218.7396755162242</v>
      </c>
      <c r="T4781">
        <f t="shared" si="299"/>
        <v>20.584194700661669</v>
      </c>
      <c r="U4781">
        <v>400</v>
      </c>
      <c r="V4781">
        <v>45000</v>
      </c>
      <c r="W4781">
        <v>296611</v>
      </c>
      <c r="X4781" s="2">
        <v>42383</v>
      </c>
      <c r="Y4781">
        <v>300676</v>
      </c>
      <c r="Z4781" s="3">
        <v>114.61</v>
      </c>
      <c r="AA4781">
        <v>0.33079999999999998</v>
      </c>
      <c r="AB4781">
        <v>2016</v>
      </c>
      <c r="AC4781">
        <v>1</v>
      </c>
      <c r="AD4781">
        <v>1</v>
      </c>
      <c r="AE4781">
        <v>14</v>
      </c>
    </row>
    <row r="4782" spans="1:31" x14ac:dyDescent="0.25">
      <c r="A4782" t="s">
        <v>5331</v>
      </c>
      <c r="B4782">
        <v>63367</v>
      </c>
      <c r="C4782" t="s">
        <v>1858</v>
      </c>
      <c r="D4782" t="s">
        <v>110</v>
      </c>
      <c r="E4782" t="s">
        <v>5332</v>
      </c>
      <c r="F4782">
        <v>2015</v>
      </c>
      <c r="G4782" t="s">
        <v>60</v>
      </c>
      <c r="H4782">
        <v>4</v>
      </c>
      <c r="I4782">
        <v>2</v>
      </c>
      <c r="J4782">
        <v>1</v>
      </c>
      <c r="K4782">
        <v>7</v>
      </c>
      <c r="L4782" t="s">
        <v>43</v>
      </c>
      <c r="M4782">
        <v>2560</v>
      </c>
      <c r="N4782">
        <v>1346</v>
      </c>
      <c r="O4782">
        <v>1214</v>
      </c>
      <c r="P4782">
        <v>0</v>
      </c>
      <c r="Q4782" t="str">
        <f t="shared" si="296"/>
        <v>NO</v>
      </c>
      <c r="R4782">
        <f t="shared" si="297"/>
        <v>1346</v>
      </c>
      <c r="S4782">
        <f t="shared" si="298"/>
        <v>204.907132243685</v>
      </c>
      <c r="T4782">
        <f t="shared" si="299"/>
        <v>31.769250227034291</v>
      </c>
      <c r="U4782">
        <v>670</v>
      </c>
      <c r="V4782">
        <v>45000</v>
      </c>
      <c r="W4782">
        <v>275805</v>
      </c>
      <c r="X4782" s="2">
        <v>42409</v>
      </c>
      <c r="Y4782">
        <v>310741</v>
      </c>
      <c r="Z4782" s="3">
        <v>107.74</v>
      </c>
      <c r="AA4782">
        <v>0.1993</v>
      </c>
      <c r="AB4782">
        <v>2016</v>
      </c>
      <c r="AC4782">
        <v>1</v>
      </c>
      <c r="AD4782">
        <v>2</v>
      </c>
      <c r="AE4782">
        <v>9</v>
      </c>
    </row>
    <row r="4783" spans="1:31" x14ac:dyDescent="0.25">
      <c r="A4783" t="s">
        <v>5333</v>
      </c>
      <c r="B4783">
        <v>63367</v>
      </c>
      <c r="C4783" t="s">
        <v>1858</v>
      </c>
      <c r="D4783" t="s">
        <v>110</v>
      </c>
      <c r="E4783" t="s">
        <v>5334</v>
      </c>
      <c r="F4783">
        <v>2015</v>
      </c>
      <c r="G4783" t="s">
        <v>60</v>
      </c>
      <c r="H4783">
        <v>4</v>
      </c>
      <c r="I4783">
        <v>2</v>
      </c>
      <c r="J4783">
        <v>1</v>
      </c>
      <c r="K4783">
        <v>7</v>
      </c>
      <c r="L4783" t="s">
        <v>43</v>
      </c>
      <c r="M4783">
        <v>2586</v>
      </c>
      <c r="N4783">
        <v>1354</v>
      </c>
      <c r="O4783">
        <v>1232</v>
      </c>
      <c r="P4783">
        <v>0</v>
      </c>
      <c r="Q4783" t="str">
        <f t="shared" si="296"/>
        <v>NO</v>
      </c>
      <c r="R4783">
        <f t="shared" si="297"/>
        <v>1354</v>
      </c>
      <c r="S4783">
        <f t="shared" si="298"/>
        <v>189.74519940915806</v>
      </c>
      <c r="T4783">
        <f t="shared" si="299"/>
        <v>44.445793829228776</v>
      </c>
      <c r="U4783">
        <v>400</v>
      </c>
      <c r="V4783">
        <v>45000</v>
      </c>
      <c r="W4783">
        <v>256915</v>
      </c>
      <c r="X4783" s="2">
        <v>42460</v>
      </c>
      <c r="Y4783">
        <v>307925</v>
      </c>
      <c r="Z4783" s="3">
        <v>99.35</v>
      </c>
      <c r="AA4783">
        <v>0.13270000000000001</v>
      </c>
      <c r="AB4783">
        <v>2016</v>
      </c>
      <c r="AC4783">
        <v>1</v>
      </c>
      <c r="AD4783">
        <v>3</v>
      </c>
      <c r="AE4783">
        <v>31</v>
      </c>
    </row>
    <row r="4784" spans="1:31" x14ac:dyDescent="0.25">
      <c r="A4784" t="s">
        <v>5335</v>
      </c>
      <c r="B4784">
        <v>63367</v>
      </c>
      <c r="C4784" t="s">
        <v>1858</v>
      </c>
      <c r="D4784" t="s">
        <v>110</v>
      </c>
      <c r="E4784" t="s">
        <v>5336</v>
      </c>
      <c r="F4784">
        <v>2016</v>
      </c>
      <c r="G4784" t="s">
        <v>60</v>
      </c>
      <c r="H4784">
        <v>4</v>
      </c>
      <c r="I4784">
        <v>2</v>
      </c>
      <c r="J4784">
        <v>1</v>
      </c>
      <c r="K4784">
        <v>7</v>
      </c>
      <c r="L4784" t="s">
        <v>43</v>
      </c>
      <c r="M4784">
        <v>2580</v>
      </c>
      <c r="N4784">
        <v>1348</v>
      </c>
      <c r="O4784">
        <v>1332</v>
      </c>
      <c r="P4784">
        <v>0</v>
      </c>
      <c r="Q4784" t="str">
        <f t="shared" si="296"/>
        <v>NO</v>
      </c>
      <c r="R4784">
        <f t="shared" si="297"/>
        <v>1348</v>
      </c>
      <c r="S4784">
        <f t="shared" si="298"/>
        <v>191.57492581602375</v>
      </c>
      <c r="T4784">
        <f t="shared" si="299"/>
        <v>44.709227195858212</v>
      </c>
      <c r="U4784">
        <v>400</v>
      </c>
      <c r="V4784">
        <v>45000</v>
      </c>
      <c r="W4784">
        <v>258243</v>
      </c>
      <c r="X4784" s="2">
        <v>42635</v>
      </c>
      <c r="Y4784">
        <v>313864</v>
      </c>
      <c r="Z4784" s="3">
        <v>100.09</v>
      </c>
      <c r="AA4784">
        <v>0.1326</v>
      </c>
      <c r="AB4784">
        <v>2016</v>
      </c>
      <c r="AC4784">
        <v>0</v>
      </c>
      <c r="AD4784">
        <v>9</v>
      </c>
      <c r="AE4784">
        <v>22</v>
      </c>
    </row>
    <row r="4785" spans="1:31" x14ac:dyDescent="0.25">
      <c r="A4785" t="s">
        <v>5337</v>
      </c>
      <c r="B4785">
        <v>63367</v>
      </c>
      <c r="C4785" t="s">
        <v>1858</v>
      </c>
      <c r="D4785" t="s">
        <v>110</v>
      </c>
      <c r="E4785" t="s">
        <v>5336</v>
      </c>
      <c r="F4785">
        <v>2016</v>
      </c>
      <c r="G4785" t="s">
        <v>60</v>
      </c>
      <c r="H4785">
        <v>4</v>
      </c>
      <c r="I4785">
        <v>2</v>
      </c>
      <c r="J4785">
        <v>1</v>
      </c>
      <c r="K4785">
        <v>8</v>
      </c>
      <c r="L4785" t="s">
        <v>43</v>
      </c>
      <c r="M4785">
        <v>2588</v>
      </c>
      <c r="N4785">
        <v>1356</v>
      </c>
      <c r="O4785">
        <v>1232</v>
      </c>
      <c r="P4785">
        <v>0</v>
      </c>
      <c r="Q4785" t="str">
        <f t="shared" si="296"/>
        <v>NO</v>
      </c>
      <c r="R4785">
        <f t="shared" si="297"/>
        <v>1356</v>
      </c>
      <c r="S4785">
        <f t="shared" si="298"/>
        <v>206.35398230088495</v>
      </c>
      <c r="T4785">
        <f t="shared" si="299"/>
        <v>48.444128658032405</v>
      </c>
      <c r="U4785">
        <v>400</v>
      </c>
      <c r="V4785">
        <v>45000</v>
      </c>
      <c r="W4785">
        <v>279816</v>
      </c>
      <c r="X4785" s="2">
        <v>42592</v>
      </c>
      <c r="Y4785">
        <v>310557</v>
      </c>
      <c r="Z4785" s="3">
        <v>108.12</v>
      </c>
      <c r="AA4785">
        <v>0.1326</v>
      </c>
      <c r="AB4785">
        <v>2016</v>
      </c>
      <c r="AC4785">
        <v>0</v>
      </c>
      <c r="AD4785">
        <v>8</v>
      </c>
      <c r="AE4785">
        <v>10</v>
      </c>
    </row>
    <row r="4786" spans="1:31" x14ac:dyDescent="0.25">
      <c r="A4786" t="s">
        <v>5338</v>
      </c>
      <c r="B4786">
        <v>63367</v>
      </c>
      <c r="C4786" t="s">
        <v>4776</v>
      </c>
      <c r="D4786" t="s">
        <v>110</v>
      </c>
      <c r="E4786" t="s">
        <v>5339</v>
      </c>
      <c r="F4786">
        <v>2016</v>
      </c>
      <c r="G4786" t="s">
        <v>60</v>
      </c>
      <c r="H4786">
        <v>4</v>
      </c>
      <c r="I4786">
        <v>2</v>
      </c>
      <c r="J4786">
        <v>1</v>
      </c>
      <c r="K4786">
        <v>8</v>
      </c>
      <c r="L4786" t="s">
        <v>43</v>
      </c>
      <c r="M4786">
        <v>2562</v>
      </c>
      <c r="N4786">
        <v>1330</v>
      </c>
      <c r="O4786">
        <v>1232</v>
      </c>
      <c r="P4786">
        <v>0</v>
      </c>
      <c r="Q4786" t="str">
        <f t="shared" si="296"/>
        <v>NO</v>
      </c>
      <c r="R4786">
        <f t="shared" si="297"/>
        <v>1330</v>
      </c>
      <c r="S4786">
        <f t="shared" si="298"/>
        <v>177.22556390977442</v>
      </c>
      <c r="T4786">
        <f t="shared" si="299"/>
        <v>27.792280558774461</v>
      </c>
      <c r="U4786">
        <v>400</v>
      </c>
      <c r="V4786">
        <v>45000</v>
      </c>
      <c r="W4786">
        <v>235710</v>
      </c>
      <c r="X4786" s="2">
        <v>42486</v>
      </c>
      <c r="Y4786">
        <v>308428</v>
      </c>
      <c r="Z4786" s="3">
        <v>92</v>
      </c>
      <c r="AA4786">
        <v>0.19470000000000001</v>
      </c>
      <c r="AB4786">
        <v>2016</v>
      </c>
      <c r="AC4786">
        <v>0</v>
      </c>
      <c r="AD4786">
        <v>4</v>
      </c>
      <c r="AE4786">
        <v>26</v>
      </c>
    </row>
    <row r="4787" spans="1:31" x14ac:dyDescent="0.25">
      <c r="A4787" t="s">
        <v>5340</v>
      </c>
      <c r="B4787">
        <v>63367</v>
      </c>
      <c r="C4787" t="s">
        <v>4776</v>
      </c>
      <c r="D4787" t="s">
        <v>110</v>
      </c>
      <c r="E4787" t="s">
        <v>5341</v>
      </c>
      <c r="F4787">
        <v>2015</v>
      </c>
      <c r="G4787" t="s">
        <v>60</v>
      </c>
      <c r="H4787">
        <v>3</v>
      </c>
      <c r="I4787">
        <v>2</v>
      </c>
      <c r="J4787">
        <v>0</v>
      </c>
      <c r="K4787">
        <v>6</v>
      </c>
      <c r="L4787" t="s">
        <v>31</v>
      </c>
      <c r="M4787">
        <v>1984</v>
      </c>
      <c r="N4787">
        <v>1984</v>
      </c>
      <c r="O4787">
        <v>1984</v>
      </c>
      <c r="P4787">
        <v>0</v>
      </c>
      <c r="Q4787" t="str">
        <f t="shared" si="296"/>
        <v>NO</v>
      </c>
      <c r="R4787">
        <f t="shared" si="297"/>
        <v>1984</v>
      </c>
      <c r="S4787">
        <f t="shared" si="298"/>
        <v>133.70715725806451</v>
      </c>
      <c r="T4787">
        <f t="shared" si="299"/>
        <v>18.146233709945921</v>
      </c>
      <c r="U4787">
        <v>640</v>
      </c>
      <c r="V4787">
        <v>45000</v>
      </c>
      <c r="W4787">
        <v>265275</v>
      </c>
      <c r="X4787" s="2">
        <v>42417</v>
      </c>
      <c r="Y4787">
        <v>312793</v>
      </c>
      <c r="Z4787" s="3">
        <v>133.71</v>
      </c>
      <c r="AA4787">
        <v>0.33560000000000001</v>
      </c>
      <c r="AB4787">
        <v>2016</v>
      </c>
      <c r="AC4787">
        <v>1</v>
      </c>
      <c r="AD4787">
        <v>2</v>
      </c>
      <c r="AE4787">
        <v>17</v>
      </c>
    </row>
    <row r="4788" spans="1:31" x14ac:dyDescent="0.25">
      <c r="A4788" t="s">
        <v>5342</v>
      </c>
      <c r="B4788">
        <v>63367</v>
      </c>
      <c r="C4788" t="s">
        <v>4776</v>
      </c>
      <c r="D4788" t="s">
        <v>110</v>
      </c>
      <c r="E4788" t="s">
        <v>5343</v>
      </c>
      <c r="F4788">
        <v>2015</v>
      </c>
      <c r="G4788" t="s">
        <v>60</v>
      </c>
      <c r="H4788">
        <v>3</v>
      </c>
      <c r="I4788">
        <v>2</v>
      </c>
      <c r="J4788">
        <v>1</v>
      </c>
      <c r="K4788">
        <v>7</v>
      </c>
      <c r="L4788" t="s">
        <v>43</v>
      </c>
      <c r="M4788">
        <v>1800</v>
      </c>
      <c r="N4788">
        <v>900</v>
      </c>
      <c r="O4788">
        <v>900</v>
      </c>
      <c r="P4788">
        <v>0</v>
      </c>
      <c r="Q4788" t="str">
        <f t="shared" si="296"/>
        <v>NO</v>
      </c>
      <c r="R4788">
        <f t="shared" si="297"/>
        <v>900</v>
      </c>
      <c r="S4788">
        <f t="shared" si="298"/>
        <v>238.23777777777778</v>
      </c>
      <c r="T4788">
        <f t="shared" si="299"/>
        <v>32.771425671800927</v>
      </c>
      <c r="U4788">
        <v>441</v>
      </c>
      <c r="V4788">
        <v>45000</v>
      </c>
      <c r="W4788">
        <v>214414</v>
      </c>
      <c r="X4788" s="2">
        <v>42419</v>
      </c>
      <c r="Y4788">
        <v>255110</v>
      </c>
      <c r="Z4788" s="3">
        <v>119.12</v>
      </c>
      <c r="AA4788">
        <v>0.1502</v>
      </c>
      <c r="AB4788">
        <v>2016</v>
      </c>
      <c r="AC4788">
        <v>1</v>
      </c>
      <c r="AD4788">
        <v>2</v>
      </c>
      <c r="AE4788">
        <v>19</v>
      </c>
    </row>
    <row r="4789" spans="1:31" x14ac:dyDescent="0.25">
      <c r="A4789" t="s">
        <v>5344</v>
      </c>
      <c r="B4789">
        <v>63367</v>
      </c>
      <c r="C4789" t="s">
        <v>4776</v>
      </c>
      <c r="D4789" t="s">
        <v>110</v>
      </c>
      <c r="E4789" t="s">
        <v>5343</v>
      </c>
      <c r="F4789">
        <v>2016</v>
      </c>
      <c r="G4789" t="s">
        <v>60</v>
      </c>
      <c r="H4789">
        <v>3</v>
      </c>
      <c r="I4789">
        <v>3</v>
      </c>
      <c r="J4789">
        <v>0</v>
      </c>
      <c r="K4789">
        <v>6</v>
      </c>
      <c r="L4789" t="s">
        <v>31</v>
      </c>
      <c r="M4789">
        <v>1522</v>
      </c>
      <c r="N4789">
        <v>1522</v>
      </c>
      <c r="O4789">
        <v>1522</v>
      </c>
      <c r="P4789">
        <v>450</v>
      </c>
      <c r="Q4789" t="str">
        <f t="shared" si="296"/>
        <v>YES</v>
      </c>
      <c r="R4789">
        <f t="shared" si="297"/>
        <v>1972</v>
      </c>
      <c r="S4789">
        <f t="shared" si="298"/>
        <v>111.22920892494929</v>
      </c>
      <c r="T4789">
        <f t="shared" si="299"/>
        <v>33.524935837004591</v>
      </c>
      <c r="U4789">
        <v>400</v>
      </c>
      <c r="V4789">
        <v>45000</v>
      </c>
      <c r="W4789">
        <v>219344</v>
      </c>
      <c r="X4789" s="2">
        <v>42499</v>
      </c>
      <c r="Y4789">
        <v>269271</v>
      </c>
      <c r="Z4789" s="3">
        <v>144.12</v>
      </c>
      <c r="AA4789">
        <v>0.1502</v>
      </c>
      <c r="AB4789">
        <v>2016</v>
      </c>
      <c r="AC4789">
        <v>0</v>
      </c>
      <c r="AD4789">
        <v>5</v>
      </c>
      <c r="AE4789">
        <v>9</v>
      </c>
    </row>
    <row r="4790" spans="1:31" x14ac:dyDescent="0.25">
      <c r="A4790" t="s">
        <v>5345</v>
      </c>
      <c r="B4790">
        <v>63367</v>
      </c>
      <c r="C4790" t="s">
        <v>4776</v>
      </c>
      <c r="D4790" t="s">
        <v>110</v>
      </c>
      <c r="E4790" t="s">
        <v>5346</v>
      </c>
      <c r="F4790">
        <v>2016</v>
      </c>
      <c r="G4790" t="s">
        <v>60</v>
      </c>
      <c r="H4790">
        <v>4</v>
      </c>
      <c r="I4790">
        <v>2</v>
      </c>
      <c r="J4790">
        <v>1</v>
      </c>
      <c r="K4790">
        <v>7</v>
      </c>
      <c r="L4790" t="s">
        <v>43</v>
      </c>
      <c r="M4790">
        <v>2608</v>
      </c>
      <c r="N4790">
        <v>1376</v>
      </c>
      <c r="O4790">
        <v>1232</v>
      </c>
      <c r="P4790">
        <v>0</v>
      </c>
      <c r="Q4790" t="str">
        <f t="shared" si="296"/>
        <v>NO</v>
      </c>
      <c r="R4790">
        <f t="shared" si="297"/>
        <v>1376</v>
      </c>
      <c r="S4790">
        <f t="shared" si="298"/>
        <v>219.93241279069767</v>
      </c>
      <c r="T4790">
        <f t="shared" si="299"/>
        <v>37.901581905450378</v>
      </c>
      <c r="U4790">
        <v>400</v>
      </c>
      <c r="V4790">
        <v>45000</v>
      </c>
      <c r="W4790">
        <v>302627</v>
      </c>
      <c r="X4790" s="2">
        <v>42608</v>
      </c>
      <c r="Y4790">
        <v>313496</v>
      </c>
      <c r="Z4790" s="3">
        <v>116.04</v>
      </c>
      <c r="AA4790">
        <v>0.18329999999999999</v>
      </c>
      <c r="AB4790">
        <v>2016</v>
      </c>
      <c r="AC4790">
        <v>0</v>
      </c>
      <c r="AD4790">
        <v>8</v>
      </c>
      <c r="AE4790">
        <v>26</v>
      </c>
    </row>
    <row r="4791" spans="1:31" x14ac:dyDescent="0.25">
      <c r="A4791" t="s">
        <v>5347</v>
      </c>
      <c r="B4791">
        <v>63367</v>
      </c>
      <c r="C4791" t="s">
        <v>4836</v>
      </c>
      <c r="D4791" t="s">
        <v>110</v>
      </c>
      <c r="E4791" t="s">
        <v>5348</v>
      </c>
      <c r="F4791">
        <v>2016</v>
      </c>
      <c r="G4791" t="s">
        <v>181</v>
      </c>
      <c r="H4791">
        <v>3</v>
      </c>
      <c r="I4791">
        <v>2</v>
      </c>
      <c r="J4791">
        <v>0</v>
      </c>
      <c r="K4791">
        <v>6</v>
      </c>
      <c r="L4791" t="s">
        <v>31</v>
      </c>
      <c r="M4791">
        <v>2162</v>
      </c>
      <c r="N4791">
        <v>2162</v>
      </c>
      <c r="O4791">
        <v>2144</v>
      </c>
      <c r="P4791">
        <v>0</v>
      </c>
      <c r="Q4791" t="str">
        <f t="shared" si="296"/>
        <v>NO</v>
      </c>
      <c r="R4791">
        <f t="shared" si="297"/>
        <v>2162</v>
      </c>
      <c r="S4791">
        <f t="shared" si="298"/>
        <v>159.14847363552266</v>
      </c>
      <c r="T4791">
        <f t="shared" si="299"/>
        <v>25.036345299996071</v>
      </c>
      <c r="U4791">
        <v>640</v>
      </c>
      <c r="V4791">
        <v>60000</v>
      </c>
      <c r="W4791">
        <v>344079</v>
      </c>
      <c r="X4791" s="2">
        <v>42643</v>
      </c>
      <c r="Y4791">
        <v>441506</v>
      </c>
      <c r="Z4791" s="3">
        <v>159.15</v>
      </c>
      <c r="AA4791">
        <v>0.3155</v>
      </c>
      <c r="AB4791">
        <v>2016</v>
      </c>
      <c r="AC4791">
        <v>0</v>
      </c>
      <c r="AD4791">
        <v>9</v>
      </c>
      <c r="AE4791">
        <v>30</v>
      </c>
    </row>
    <row r="4792" spans="1:31" x14ac:dyDescent="0.25">
      <c r="A4792" t="s">
        <v>5349</v>
      </c>
      <c r="B4792">
        <v>63367</v>
      </c>
      <c r="C4792" t="s">
        <v>4836</v>
      </c>
      <c r="D4792" t="s">
        <v>110</v>
      </c>
      <c r="E4792" t="s">
        <v>5350</v>
      </c>
      <c r="F4792">
        <v>2015</v>
      </c>
      <c r="G4792" t="s">
        <v>181</v>
      </c>
      <c r="H4792">
        <v>5</v>
      </c>
      <c r="I4792">
        <v>4</v>
      </c>
      <c r="J4792">
        <v>1</v>
      </c>
      <c r="K4792">
        <v>9</v>
      </c>
      <c r="L4792" t="s">
        <v>43</v>
      </c>
      <c r="M4792">
        <v>5160</v>
      </c>
      <c r="N4792">
        <v>2604</v>
      </c>
      <c r="O4792">
        <v>2556</v>
      </c>
      <c r="P4792">
        <v>0</v>
      </c>
      <c r="Q4792" t="str">
        <f t="shared" si="296"/>
        <v>NO</v>
      </c>
      <c r="R4792">
        <f t="shared" si="297"/>
        <v>2604</v>
      </c>
      <c r="S4792">
        <f t="shared" si="298"/>
        <v>210.27342549923196</v>
      </c>
      <c r="T4792">
        <f t="shared" si="299"/>
        <v>33.982331114234086</v>
      </c>
      <c r="U4792">
        <v>664</v>
      </c>
      <c r="V4792">
        <v>60000</v>
      </c>
      <c r="W4792">
        <v>547552</v>
      </c>
      <c r="X4792" s="2">
        <v>42430</v>
      </c>
      <c r="Y4792">
        <v>682120</v>
      </c>
      <c r="Z4792" s="3">
        <v>106.11</v>
      </c>
      <c r="AA4792">
        <v>0.36990000000000001</v>
      </c>
      <c r="AB4792">
        <v>2016</v>
      </c>
      <c r="AC4792">
        <v>1</v>
      </c>
      <c r="AD4792">
        <v>3</v>
      </c>
      <c r="AE4792">
        <v>1</v>
      </c>
    </row>
    <row r="4793" spans="1:31" x14ac:dyDescent="0.25">
      <c r="A4793" t="s">
        <v>5351</v>
      </c>
      <c r="B4793">
        <v>63367</v>
      </c>
      <c r="C4793" t="s">
        <v>4836</v>
      </c>
      <c r="D4793" t="s">
        <v>110</v>
      </c>
      <c r="E4793" t="s">
        <v>5352</v>
      </c>
      <c r="F4793">
        <v>2016</v>
      </c>
      <c r="G4793" t="s">
        <v>181</v>
      </c>
      <c r="H4793">
        <v>3</v>
      </c>
      <c r="I4793">
        <v>2</v>
      </c>
      <c r="J4793">
        <v>1</v>
      </c>
      <c r="K4793">
        <v>8</v>
      </c>
      <c r="L4793" t="s">
        <v>31</v>
      </c>
      <c r="M4793">
        <v>2798</v>
      </c>
      <c r="N4793">
        <v>2798</v>
      </c>
      <c r="O4793">
        <v>2798</v>
      </c>
      <c r="P4793">
        <v>0</v>
      </c>
      <c r="Q4793" t="str">
        <f t="shared" si="296"/>
        <v>NO</v>
      </c>
      <c r="R4793">
        <f t="shared" si="297"/>
        <v>2798</v>
      </c>
      <c r="S4793">
        <f t="shared" si="298"/>
        <v>173.23195139385274</v>
      </c>
      <c r="T4793">
        <f t="shared" si="299"/>
        <v>37.190005917217874</v>
      </c>
      <c r="U4793">
        <v>631</v>
      </c>
      <c r="V4793">
        <v>60000</v>
      </c>
      <c r="W4793">
        <v>484703</v>
      </c>
      <c r="X4793" s="2">
        <v>42578</v>
      </c>
      <c r="Y4793">
        <v>534464</v>
      </c>
      <c r="Z4793" s="3">
        <v>173.23</v>
      </c>
      <c r="AA4793">
        <v>0.29920000000000002</v>
      </c>
      <c r="AB4793">
        <v>2016</v>
      </c>
      <c r="AC4793">
        <v>0</v>
      </c>
      <c r="AD4793">
        <v>7</v>
      </c>
      <c r="AE4793">
        <v>27</v>
      </c>
    </row>
    <row r="4794" spans="1:31" x14ac:dyDescent="0.25">
      <c r="A4794" t="s">
        <v>5353</v>
      </c>
      <c r="B4794">
        <v>63367</v>
      </c>
      <c r="C4794" t="s">
        <v>4836</v>
      </c>
      <c r="D4794" t="s">
        <v>110</v>
      </c>
      <c r="E4794" t="s">
        <v>5354</v>
      </c>
      <c r="F4794">
        <v>2016</v>
      </c>
      <c r="G4794" t="s">
        <v>181</v>
      </c>
      <c r="H4794">
        <v>4</v>
      </c>
      <c r="I4794">
        <v>3</v>
      </c>
      <c r="J4794">
        <v>1</v>
      </c>
      <c r="K4794">
        <v>9</v>
      </c>
      <c r="L4794" t="s">
        <v>43</v>
      </c>
      <c r="M4794">
        <v>4112</v>
      </c>
      <c r="N4794">
        <v>2353</v>
      </c>
      <c r="O4794">
        <v>2331</v>
      </c>
      <c r="P4794">
        <v>0</v>
      </c>
      <c r="Q4794" t="str">
        <f t="shared" si="296"/>
        <v>NO</v>
      </c>
      <c r="R4794">
        <f t="shared" si="297"/>
        <v>2353</v>
      </c>
      <c r="S4794">
        <f t="shared" si="298"/>
        <v>224.62728431789205</v>
      </c>
      <c r="T4794">
        <f t="shared" si="299"/>
        <v>29.923039383862157</v>
      </c>
      <c r="U4794">
        <v>664</v>
      </c>
      <c r="V4794">
        <v>72000</v>
      </c>
      <c r="W4794">
        <v>528548</v>
      </c>
      <c r="X4794" s="2">
        <v>42515</v>
      </c>
      <c r="Y4794">
        <v>580406</v>
      </c>
      <c r="Z4794" s="3">
        <v>128.54</v>
      </c>
      <c r="AA4794">
        <v>0.40550000000000003</v>
      </c>
      <c r="AB4794">
        <v>2016</v>
      </c>
      <c r="AC4794">
        <v>0</v>
      </c>
      <c r="AD4794">
        <v>5</v>
      </c>
      <c r="AE4794">
        <v>25</v>
      </c>
    </row>
    <row r="4795" spans="1:31" x14ac:dyDescent="0.25">
      <c r="A4795" t="s">
        <v>5355</v>
      </c>
      <c r="B4795">
        <v>63367</v>
      </c>
      <c r="C4795" t="s">
        <v>4836</v>
      </c>
      <c r="D4795" t="s">
        <v>110</v>
      </c>
      <c r="E4795" t="s">
        <v>5356</v>
      </c>
      <c r="F4795">
        <v>2016</v>
      </c>
      <c r="G4795" t="s">
        <v>181</v>
      </c>
      <c r="H4795">
        <v>3</v>
      </c>
      <c r="I4795">
        <v>2</v>
      </c>
      <c r="J4795">
        <v>0</v>
      </c>
      <c r="K4795">
        <v>6</v>
      </c>
      <c r="L4795" t="s">
        <v>31</v>
      </c>
      <c r="M4795">
        <v>2148</v>
      </c>
      <c r="N4795">
        <v>2148</v>
      </c>
      <c r="O4795">
        <v>1944</v>
      </c>
      <c r="P4795">
        <v>0</v>
      </c>
      <c r="Q4795" t="str">
        <f t="shared" si="296"/>
        <v>NO</v>
      </c>
      <c r="R4795">
        <f t="shared" si="297"/>
        <v>2148</v>
      </c>
      <c r="S4795">
        <f t="shared" si="298"/>
        <v>163.58100558659217</v>
      </c>
      <c r="T4795">
        <f t="shared" si="299"/>
        <v>16.02700414181006</v>
      </c>
      <c r="U4795">
        <v>670</v>
      </c>
      <c r="V4795">
        <v>72000</v>
      </c>
      <c r="W4795">
        <v>351372</v>
      </c>
      <c r="X4795" s="2">
        <v>42543</v>
      </c>
      <c r="Y4795">
        <v>427474</v>
      </c>
      <c r="Z4795" s="3">
        <v>163.58000000000001</v>
      </c>
      <c r="AA4795">
        <v>0.50329999999999997</v>
      </c>
      <c r="AB4795">
        <v>2016</v>
      </c>
      <c r="AC4795">
        <v>0</v>
      </c>
      <c r="AD4795">
        <v>6</v>
      </c>
      <c r="AE4795">
        <v>22</v>
      </c>
    </row>
    <row r="4796" spans="1:31" x14ac:dyDescent="0.25">
      <c r="A4796" t="s">
        <v>5357</v>
      </c>
      <c r="B4796">
        <v>63367</v>
      </c>
      <c r="C4796" t="s">
        <v>4836</v>
      </c>
      <c r="D4796" t="s">
        <v>110</v>
      </c>
      <c r="E4796" t="s">
        <v>5358</v>
      </c>
      <c r="F4796">
        <v>2016</v>
      </c>
      <c r="G4796" t="s">
        <v>1853</v>
      </c>
      <c r="H4796">
        <v>3</v>
      </c>
      <c r="I4796">
        <v>2</v>
      </c>
      <c r="J4796">
        <v>1</v>
      </c>
      <c r="K4796">
        <v>6</v>
      </c>
      <c r="L4796" t="s">
        <v>31</v>
      </c>
      <c r="M4796">
        <v>2262</v>
      </c>
      <c r="N4796">
        <v>2262</v>
      </c>
      <c r="O4796">
        <v>2226</v>
      </c>
      <c r="P4796">
        <v>0</v>
      </c>
      <c r="Q4796" t="str">
        <f t="shared" si="296"/>
        <v>NO</v>
      </c>
      <c r="R4796">
        <f t="shared" si="297"/>
        <v>2262</v>
      </c>
      <c r="S4796">
        <f t="shared" si="298"/>
        <v>176.75419982316535</v>
      </c>
      <c r="T4796">
        <f t="shared" si="299"/>
        <v>14.655210458847986</v>
      </c>
      <c r="U4796">
        <v>640</v>
      </c>
      <c r="V4796">
        <v>72000</v>
      </c>
      <c r="W4796">
        <v>399818</v>
      </c>
      <c r="X4796" s="2">
        <v>42661</v>
      </c>
      <c r="Y4796">
        <v>453814</v>
      </c>
      <c r="Z4796" s="3">
        <v>176.75</v>
      </c>
      <c r="AA4796">
        <v>0.62629999999999997</v>
      </c>
      <c r="AB4796">
        <v>2016</v>
      </c>
      <c r="AC4796">
        <v>0</v>
      </c>
      <c r="AD4796">
        <v>10</v>
      </c>
      <c r="AE4796">
        <v>18</v>
      </c>
    </row>
    <row r="4797" spans="1:31" x14ac:dyDescent="0.25">
      <c r="A4797" t="s">
        <v>5359</v>
      </c>
      <c r="B4797">
        <v>63367</v>
      </c>
      <c r="C4797" t="s">
        <v>4836</v>
      </c>
      <c r="D4797" t="s">
        <v>110</v>
      </c>
      <c r="E4797" t="s">
        <v>5360</v>
      </c>
      <c r="F4797">
        <v>2015</v>
      </c>
      <c r="G4797" t="s">
        <v>181</v>
      </c>
      <c r="H4797">
        <v>4</v>
      </c>
      <c r="I4797">
        <v>3</v>
      </c>
      <c r="J4797">
        <v>1</v>
      </c>
      <c r="K4797">
        <v>8</v>
      </c>
      <c r="L4797" t="s">
        <v>43</v>
      </c>
      <c r="M4797">
        <v>4036</v>
      </c>
      <c r="N4797">
        <v>2331</v>
      </c>
      <c r="O4797">
        <v>2331</v>
      </c>
      <c r="P4797">
        <v>0</v>
      </c>
      <c r="Q4797" t="str">
        <f t="shared" si="296"/>
        <v>NO</v>
      </c>
      <c r="R4797">
        <f t="shared" si="297"/>
        <v>2331</v>
      </c>
      <c r="S4797">
        <f t="shared" si="298"/>
        <v>179.96482196482197</v>
      </c>
      <c r="T4797">
        <f t="shared" si="299"/>
        <v>25.756482867037462</v>
      </c>
      <c r="U4797">
        <v>694</v>
      </c>
      <c r="V4797">
        <v>60000</v>
      </c>
      <c r="W4797">
        <v>419498</v>
      </c>
      <c r="X4797" s="2">
        <v>42475</v>
      </c>
      <c r="Y4797">
        <v>514586</v>
      </c>
      <c r="Z4797" s="3">
        <v>103.94</v>
      </c>
      <c r="AA4797">
        <v>0.37390000000000001</v>
      </c>
      <c r="AB4797">
        <v>2016</v>
      </c>
      <c r="AC4797">
        <v>1</v>
      </c>
      <c r="AD4797">
        <v>4</v>
      </c>
      <c r="AE4797">
        <v>15</v>
      </c>
    </row>
    <row r="4798" spans="1:31" x14ac:dyDescent="0.25">
      <c r="A4798" t="s">
        <v>5361</v>
      </c>
      <c r="B4798">
        <v>63367</v>
      </c>
      <c r="C4798" t="s">
        <v>4836</v>
      </c>
      <c r="D4798" t="s">
        <v>110</v>
      </c>
      <c r="E4798" t="s">
        <v>5362</v>
      </c>
      <c r="F4798">
        <v>2016</v>
      </c>
      <c r="G4798" t="s">
        <v>181</v>
      </c>
      <c r="H4798">
        <v>3</v>
      </c>
      <c r="I4798">
        <v>2</v>
      </c>
      <c r="J4798">
        <v>0</v>
      </c>
      <c r="K4798">
        <v>7</v>
      </c>
      <c r="L4798" t="s">
        <v>31</v>
      </c>
      <c r="M4798">
        <v>2504</v>
      </c>
      <c r="N4798">
        <v>2504</v>
      </c>
      <c r="O4798">
        <v>2462</v>
      </c>
      <c r="P4798">
        <v>0</v>
      </c>
      <c r="Q4798" t="str">
        <f t="shared" si="296"/>
        <v>NO</v>
      </c>
      <c r="R4798">
        <f t="shared" si="297"/>
        <v>2504</v>
      </c>
      <c r="S4798">
        <f t="shared" si="298"/>
        <v>155.68330670926517</v>
      </c>
      <c r="T4798">
        <f t="shared" si="299"/>
        <v>30.574951615731813</v>
      </c>
      <c r="U4798">
        <v>700</v>
      </c>
      <c r="V4798">
        <v>60000</v>
      </c>
      <c r="W4798">
        <v>389831</v>
      </c>
      <c r="X4798" s="2">
        <v>42489</v>
      </c>
      <c r="Y4798">
        <v>453304</v>
      </c>
      <c r="Z4798" s="3">
        <v>155.68</v>
      </c>
      <c r="AA4798">
        <v>0.29270000000000002</v>
      </c>
      <c r="AB4798">
        <v>2016</v>
      </c>
      <c r="AC4798">
        <v>0</v>
      </c>
      <c r="AD4798">
        <v>4</v>
      </c>
      <c r="AE4798">
        <v>29</v>
      </c>
    </row>
    <row r="4799" spans="1:31" x14ac:dyDescent="0.25">
      <c r="A4799" t="s">
        <v>5363</v>
      </c>
      <c r="B4799">
        <v>63367</v>
      </c>
      <c r="C4799" t="s">
        <v>4849</v>
      </c>
      <c r="D4799" t="s">
        <v>110</v>
      </c>
      <c r="E4799" t="s">
        <v>4850</v>
      </c>
      <c r="F4799">
        <v>2016</v>
      </c>
      <c r="G4799" t="s">
        <v>60</v>
      </c>
      <c r="H4799">
        <v>4</v>
      </c>
      <c r="I4799">
        <v>3</v>
      </c>
      <c r="J4799">
        <v>0</v>
      </c>
      <c r="K4799">
        <v>7</v>
      </c>
      <c r="L4799" t="s">
        <v>43</v>
      </c>
      <c r="M4799">
        <v>3420</v>
      </c>
      <c r="N4799">
        <v>1872</v>
      </c>
      <c r="O4799">
        <v>1548</v>
      </c>
      <c r="P4799">
        <v>0</v>
      </c>
      <c r="Q4799" t="str">
        <f t="shared" si="296"/>
        <v>NO</v>
      </c>
      <c r="R4799">
        <f t="shared" si="297"/>
        <v>1872</v>
      </c>
      <c r="S4799">
        <f t="shared" si="298"/>
        <v>212.76121794871796</v>
      </c>
      <c r="T4799">
        <f t="shared" si="299"/>
        <v>44.256811714789357</v>
      </c>
      <c r="U4799">
        <v>640</v>
      </c>
      <c r="V4799">
        <v>44999</v>
      </c>
      <c r="W4799">
        <v>398289</v>
      </c>
      <c r="X4799" s="2">
        <v>42614</v>
      </c>
      <c r="Y4799">
        <v>375254</v>
      </c>
      <c r="Z4799" s="3">
        <v>116.46</v>
      </c>
      <c r="AA4799">
        <v>0.20660000000000001</v>
      </c>
      <c r="AB4799">
        <v>2016</v>
      </c>
      <c r="AC4799">
        <v>0</v>
      </c>
      <c r="AD4799">
        <v>9</v>
      </c>
      <c r="AE4799">
        <v>1</v>
      </c>
    </row>
    <row r="4800" spans="1:31" x14ac:dyDescent="0.25">
      <c r="A4800" t="s">
        <v>5364</v>
      </c>
      <c r="B4800">
        <v>63367</v>
      </c>
      <c r="C4800" t="s">
        <v>4849</v>
      </c>
      <c r="D4800" t="s">
        <v>110</v>
      </c>
      <c r="E4800" t="s">
        <v>5365</v>
      </c>
      <c r="F4800">
        <v>2016</v>
      </c>
      <c r="G4800" t="s">
        <v>60</v>
      </c>
      <c r="H4800">
        <v>3</v>
      </c>
      <c r="I4800">
        <v>2</v>
      </c>
      <c r="J4800">
        <v>1</v>
      </c>
      <c r="K4800">
        <v>7</v>
      </c>
      <c r="L4800" t="s">
        <v>43</v>
      </c>
      <c r="M4800">
        <v>2672</v>
      </c>
      <c r="N4800">
        <v>1394</v>
      </c>
      <c r="O4800">
        <v>1278</v>
      </c>
      <c r="P4800">
        <v>0</v>
      </c>
      <c r="Q4800" t="str">
        <f t="shared" si="296"/>
        <v>NO</v>
      </c>
      <c r="R4800">
        <f t="shared" si="297"/>
        <v>1394</v>
      </c>
      <c r="S4800">
        <f t="shared" si="298"/>
        <v>228.22238163558106</v>
      </c>
      <c r="T4800">
        <f t="shared" si="299"/>
        <v>29.074583413755391</v>
      </c>
      <c r="U4800">
        <v>610</v>
      </c>
      <c r="V4800">
        <v>44999</v>
      </c>
      <c r="W4800">
        <v>318142</v>
      </c>
      <c r="X4800" s="2">
        <v>42669</v>
      </c>
      <c r="Y4800">
        <v>305432</v>
      </c>
      <c r="Z4800" s="3">
        <v>119.07</v>
      </c>
      <c r="AA4800">
        <v>0.25119999999999998</v>
      </c>
      <c r="AB4800">
        <v>2016</v>
      </c>
      <c r="AC4800">
        <v>0</v>
      </c>
      <c r="AD4800">
        <v>10</v>
      </c>
      <c r="AE4800">
        <v>26</v>
      </c>
    </row>
    <row r="4801" spans="1:31" x14ac:dyDescent="0.25">
      <c r="A4801" t="s">
        <v>5366</v>
      </c>
      <c r="B4801">
        <v>63367</v>
      </c>
      <c r="C4801" t="s">
        <v>4849</v>
      </c>
      <c r="D4801" t="s">
        <v>110</v>
      </c>
      <c r="E4801" t="s">
        <v>5367</v>
      </c>
      <c r="F4801">
        <v>2016</v>
      </c>
      <c r="G4801" t="s">
        <v>60</v>
      </c>
      <c r="H4801">
        <v>4</v>
      </c>
      <c r="I4801">
        <v>2</v>
      </c>
      <c r="J4801">
        <v>1</v>
      </c>
      <c r="K4801">
        <v>9</v>
      </c>
      <c r="L4801" t="s">
        <v>43</v>
      </c>
      <c r="M4801">
        <v>3308</v>
      </c>
      <c r="N4801">
        <v>1694</v>
      </c>
      <c r="O4801">
        <v>1614</v>
      </c>
      <c r="P4801">
        <v>0</v>
      </c>
      <c r="Q4801" t="str">
        <f t="shared" si="296"/>
        <v>NO</v>
      </c>
      <c r="R4801">
        <f t="shared" si="297"/>
        <v>1694</v>
      </c>
      <c r="S4801">
        <f t="shared" si="298"/>
        <v>194.10979929161746</v>
      </c>
      <c r="T4801">
        <f t="shared" si="299"/>
        <v>29.754491197856666</v>
      </c>
      <c r="U4801">
        <v>440</v>
      </c>
      <c r="V4801">
        <v>44999</v>
      </c>
      <c r="W4801">
        <v>328822</v>
      </c>
      <c r="X4801" s="2">
        <v>42587</v>
      </c>
      <c r="Y4801">
        <v>362384</v>
      </c>
      <c r="Z4801" s="3">
        <v>99.4</v>
      </c>
      <c r="AA4801">
        <v>0.25369999999999998</v>
      </c>
      <c r="AB4801">
        <v>2016</v>
      </c>
      <c r="AC4801">
        <v>0</v>
      </c>
      <c r="AD4801">
        <v>8</v>
      </c>
      <c r="AE4801">
        <v>5</v>
      </c>
    </row>
    <row r="4802" spans="1:31" x14ac:dyDescent="0.25">
      <c r="A4802" t="s">
        <v>5368</v>
      </c>
      <c r="B4802">
        <v>63367</v>
      </c>
      <c r="C4802" t="s">
        <v>4849</v>
      </c>
      <c r="D4802" t="s">
        <v>110</v>
      </c>
      <c r="E4802" t="s">
        <v>5369</v>
      </c>
      <c r="F4802">
        <v>2016</v>
      </c>
      <c r="G4802" t="s">
        <v>60</v>
      </c>
      <c r="H4802">
        <v>3</v>
      </c>
      <c r="I4802">
        <v>2</v>
      </c>
      <c r="J4802">
        <v>0</v>
      </c>
      <c r="K4802">
        <v>5</v>
      </c>
      <c r="L4802" t="s">
        <v>31</v>
      </c>
      <c r="M4802">
        <v>2414</v>
      </c>
      <c r="N4802">
        <v>2414</v>
      </c>
      <c r="O4802">
        <v>2414</v>
      </c>
      <c r="P4802">
        <v>0</v>
      </c>
      <c r="Q4802" t="str">
        <f t="shared" si="296"/>
        <v>NO</v>
      </c>
      <c r="R4802">
        <f t="shared" si="297"/>
        <v>2414</v>
      </c>
      <c r="S4802">
        <f t="shared" si="298"/>
        <v>127.13504556752278</v>
      </c>
      <c r="T4802">
        <f t="shared" si="299"/>
        <v>27.340110100190536</v>
      </c>
      <c r="U4802">
        <v>440</v>
      </c>
      <c r="V4802">
        <v>44999</v>
      </c>
      <c r="W4802">
        <v>306904</v>
      </c>
      <c r="X4802" s="2">
        <v>42598</v>
      </c>
      <c r="Y4802">
        <v>339147</v>
      </c>
      <c r="Z4802" s="3">
        <v>127.14</v>
      </c>
      <c r="AA4802">
        <v>0.25769999999999998</v>
      </c>
      <c r="AB4802">
        <v>2016</v>
      </c>
      <c r="AC4802">
        <v>0</v>
      </c>
      <c r="AD4802">
        <v>8</v>
      </c>
      <c r="AE4802">
        <v>16</v>
      </c>
    </row>
    <row r="4803" spans="1:31" x14ac:dyDescent="0.25">
      <c r="A4803" t="s">
        <v>5370</v>
      </c>
      <c r="B4803">
        <v>63367</v>
      </c>
      <c r="C4803" t="s">
        <v>4849</v>
      </c>
      <c r="D4803" t="s">
        <v>110</v>
      </c>
      <c r="E4803" t="s">
        <v>4626</v>
      </c>
      <c r="F4803">
        <v>2016</v>
      </c>
      <c r="G4803" t="s">
        <v>60</v>
      </c>
      <c r="H4803">
        <v>4</v>
      </c>
      <c r="I4803">
        <v>2</v>
      </c>
      <c r="J4803">
        <v>1</v>
      </c>
      <c r="K4803">
        <v>8</v>
      </c>
      <c r="L4803" t="s">
        <v>43</v>
      </c>
      <c r="M4803">
        <v>3330</v>
      </c>
      <c r="N4803">
        <v>1772</v>
      </c>
      <c r="O4803">
        <v>1558</v>
      </c>
      <c r="P4803">
        <v>0</v>
      </c>
      <c r="Q4803" t="str">
        <f t="shared" ref="Q4803:Q4866" si="300">IF(P4803&gt;0,"YES","NO")</f>
        <v>NO</v>
      </c>
      <c r="R4803">
        <f t="shared" ref="R4803:R4866" si="301">P4803+N4803</f>
        <v>1772</v>
      </c>
      <c r="S4803">
        <f t="shared" ref="S4803:S4866" si="302">W4803/R4803</f>
        <v>194.57392776523702</v>
      </c>
      <c r="T4803">
        <f t="shared" ref="T4803:T4866" si="303">(W4803/(43560*AA4803))</f>
        <v>29.778684996210135</v>
      </c>
      <c r="U4803">
        <v>630</v>
      </c>
      <c r="V4803">
        <v>44999</v>
      </c>
      <c r="W4803">
        <v>344785</v>
      </c>
      <c r="X4803" s="2">
        <v>42643</v>
      </c>
      <c r="Y4803">
        <v>368887</v>
      </c>
      <c r="Z4803" s="3">
        <v>103.54</v>
      </c>
      <c r="AA4803">
        <v>0.26579999999999998</v>
      </c>
      <c r="AB4803">
        <v>2016</v>
      </c>
      <c r="AC4803">
        <v>0</v>
      </c>
      <c r="AD4803">
        <v>9</v>
      </c>
      <c r="AE4803">
        <v>30</v>
      </c>
    </row>
    <row r="4804" spans="1:31" x14ac:dyDescent="0.25">
      <c r="A4804" t="s">
        <v>5371</v>
      </c>
      <c r="B4804">
        <v>63367</v>
      </c>
      <c r="C4804" t="s">
        <v>4849</v>
      </c>
      <c r="D4804" t="s">
        <v>110</v>
      </c>
      <c r="E4804" t="s">
        <v>5372</v>
      </c>
      <c r="F4804">
        <v>2016</v>
      </c>
      <c r="G4804" t="s">
        <v>60</v>
      </c>
      <c r="H4804">
        <v>4</v>
      </c>
      <c r="I4804">
        <v>2</v>
      </c>
      <c r="J4804">
        <v>1</v>
      </c>
      <c r="K4804">
        <v>8</v>
      </c>
      <c r="L4804" t="s">
        <v>43</v>
      </c>
      <c r="M4804">
        <v>2704</v>
      </c>
      <c r="N4804">
        <v>1408</v>
      </c>
      <c r="O4804">
        <v>1296</v>
      </c>
      <c r="P4804">
        <v>0</v>
      </c>
      <c r="Q4804" t="str">
        <f t="shared" si="300"/>
        <v>NO</v>
      </c>
      <c r="R4804">
        <f t="shared" si="301"/>
        <v>1408</v>
      </c>
      <c r="S4804">
        <f t="shared" si="302"/>
        <v>186.86079545454547</v>
      </c>
      <c r="T4804">
        <f t="shared" si="303"/>
        <v>24.774179259972385</v>
      </c>
      <c r="U4804">
        <v>420</v>
      </c>
      <c r="V4804">
        <v>44999</v>
      </c>
      <c r="W4804">
        <v>263100</v>
      </c>
      <c r="X4804" s="2">
        <v>42529</v>
      </c>
      <c r="Y4804">
        <v>307421</v>
      </c>
      <c r="Z4804" s="3">
        <v>97.3</v>
      </c>
      <c r="AA4804">
        <v>0.24379999999999999</v>
      </c>
      <c r="AB4804">
        <v>2016</v>
      </c>
      <c r="AC4804">
        <v>0</v>
      </c>
      <c r="AD4804">
        <v>6</v>
      </c>
      <c r="AE4804">
        <v>8</v>
      </c>
    </row>
    <row r="4805" spans="1:31" x14ac:dyDescent="0.25">
      <c r="A4805" t="s">
        <v>5373</v>
      </c>
      <c r="B4805">
        <v>63367</v>
      </c>
      <c r="C4805" t="s">
        <v>4849</v>
      </c>
      <c r="D4805" t="s">
        <v>110</v>
      </c>
      <c r="E4805" t="s">
        <v>5274</v>
      </c>
      <c r="F4805">
        <v>2015</v>
      </c>
      <c r="G4805" t="s">
        <v>60</v>
      </c>
      <c r="H4805">
        <v>4</v>
      </c>
      <c r="I4805">
        <v>2</v>
      </c>
      <c r="J4805">
        <v>1</v>
      </c>
      <c r="K4805">
        <v>9</v>
      </c>
      <c r="L4805" t="s">
        <v>43</v>
      </c>
      <c r="M4805">
        <v>3196</v>
      </c>
      <c r="N4805">
        <v>1708</v>
      </c>
      <c r="O4805">
        <v>1488</v>
      </c>
      <c r="P4805">
        <v>0</v>
      </c>
      <c r="Q4805" t="str">
        <f t="shared" si="300"/>
        <v>NO</v>
      </c>
      <c r="R4805">
        <f t="shared" si="301"/>
        <v>1708</v>
      </c>
      <c r="S4805">
        <f t="shared" si="302"/>
        <v>190.32786885245901</v>
      </c>
      <c r="T4805">
        <f t="shared" si="303"/>
        <v>30.189360507101021</v>
      </c>
      <c r="U4805">
        <v>800</v>
      </c>
      <c r="V4805">
        <v>44999</v>
      </c>
      <c r="W4805">
        <v>325080</v>
      </c>
      <c r="X4805" s="2">
        <v>42405</v>
      </c>
      <c r="Y4805">
        <v>357272</v>
      </c>
      <c r="Z4805" s="3">
        <v>101.71</v>
      </c>
      <c r="AA4805">
        <v>0.2472</v>
      </c>
      <c r="AB4805">
        <v>2016</v>
      </c>
      <c r="AC4805">
        <v>1</v>
      </c>
      <c r="AD4805">
        <v>2</v>
      </c>
      <c r="AE4805">
        <v>5</v>
      </c>
    </row>
    <row r="4806" spans="1:31" x14ac:dyDescent="0.25">
      <c r="A4806" t="s">
        <v>5374</v>
      </c>
      <c r="B4806">
        <v>63367</v>
      </c>
      <c r="C4806" t="s">
        <v>4849</v>
      </c>
      <c r="D4806" t="s">
        <v>110</v>
      </c>
      <c r="E4806" t="s">
        <v>4850</v>
      </c>
      <c r="F4806">
        <v>2016</v>
      </c>
      <c r="G4806" t="s">
        <v>60</v>
      </c>
      <c r="H4806">
        <v>4</v>
      </c>
      <c r="I4806">
        <v>2</v>
      </c>
      <c r="J4806">
        <v>1</v>
      </c>
      <c r="K4806">
        <v>7</v>
      </c>
      <c r="L4806" t="s">
        <v>43</v>
      </c>
      <c r="M4806">
        <v>3312</v>
      </c>
      <c r="N4806">
        <v>1696</v>
      </c>
      <c r="O4806">
        <v>1616</v>
      </c>
      <c r="P4806">
        <v>0</v>
      </c>
      <c r="Q4806" t="str">
        <f t="shared" si="300"/>
        <v>NO</v>
      </c>
      <c r="R4806">
        <f t="shared" si="301"/>
        <v>1696</v>
      </c>
      <c r="S4806">
        <f t="shared" si="302"/>
        <v>225.99705188679246</v>
      </c>
      <c r="T4806">
        <f t="shared" si="303"/>
        <v>42.590273944229764</v>
      </c>
      <c r="U4806">
        <v>640</v>
      </c>
      <c r="V4806">
        <v>44999</v>
      </c>
      <c r="W4806">
        <v>383291</v>
      </c>
      <c r="X4806" s="2">
        <v>42608</v>
      </c>
      <c r="Y4806">
        <v>367217</v>
      </c>
      <c r="Z4806" s="3">
        <v>115.73</v>
      </c>
      <c r="AA4806">
        <v>0.20660000000000001</v>
      </c>
      <c r="AB4806">
        <v>2016</v>
      </c>
      <c r="AC4806">
        <v>0</v>
      </c>
      <c r="AD4806">
        <v>8</v>
      </c>
      <c r="AE4806">
        <v>26</v>
      </c>
    </row>
    <row r="4807" spans="1:31" x14ac:dyDescent="0.25">
      <c r="A4807" t="s">
        <v>5375</v>
      </c>
      <c r="B4807">
        <v>63367</v>
      </c>
      <c r="C4807" t="s">
        <v>4849</v>
      </c>
      <c r="D4807" t="s">
        <v>110</v>
      </c>
      <c r="E4807" t="s">
        <v>4850</v>
      </c>
      <c r="F4807">
        <v>2016</v>
      </c>
      <c r="G4807" t="s">
        <v>60</v>
      </c>
      <c r="H4807">
        <v>3</v>
      </c>
      <c r="I4807">
        <v>2</v>
      </c>
      <c r="J4807">
        <v>1</v>
      </c>
      <c r="K4807">
        <v>6</v>
      </c>
      <c r="L4807" t="s">
        <v>31</v>
      </c>
      <c r="M4807">
        <v>2300</v>
      </c>
      <c r="N4807">
        <v>2300</v>
      </c>
      <c r="O4807">
        <v>2300</v>
      </c>
      <c r="P4807">
        <v>0</v>
      </c>
      <c r="Q4807" t="str">
        <f t="shared" si="300"/>
        <v>NO</v>
      </c>
      <c r="R4807">
        <f t="shared" si="301"/>
        <v>2300</v>
      </c>
      <c r="S4807">
        <f t="shared" si="302"/>
        <v>126.60347826086957</v>
      </c>
      <c r="T4807">
        <f t="shared" si="303"/>
        <v>32.356034160135188</v>
      </c>
      <c r="U4807">
        <v>616</v>
      </c>
      <c r="V4807">
        <v>44999</v>
      </c>
      <c r="W4807">
        <v>291188</v>
      </c>
      <c r="X4807" s="2">
        <v>42576</v>
      </c>
      <c r="Y4807">
        <v>329846</v>
      </c>
      <c r="Z4807" s="3">
        <v>126.6</v>
      </c>
      <c r="AA4807">
        <v>0.20660000000000001</v>
      </c>
      <c r="AB4807">
        <v>2016</v>
      </c>
      <c r="AC4807">
        <v>0</v>
      </c>
      <c r="AD4807">
        <v>7</v>
      </c>
      <c r="AE4807">
        <v>25</v>
      </c>
    </row>
    <row r="4808" spans="1:31" x14ac:dyDescent="0.25">
      <c r="A4808" t="s">
        <v>5376</v>
      </c>
      <c r="B4808">
        <v>63367</v>
      </c>
      <c r="C4808" t="s">
        <v>4849</v>
      </c>
      <c r="D4808" t="s">
        <v>110</v>
      </c>
      <c r="E4808" t="s">
        <v>5377</v>
      </c>
      <c r="F4808">
        <v>2016</v>
      </c>
      <c r="G4808" t="s">
        <v>60</v>
      </c>
      <c r="H4808">
        <v>4</v>
      </c>
      <c r="I4808">
        <v>2</v>
      </c>
      <c r="J4808">
        <v>1</v>
      </c>
      <c r="K4808">
        <v>8</v>
      </c>
      <c r="L4808" t="s">
        <v>43</v>
      </c>
      <c r="M4808">
        <v>3444</v>
      </c>
      <c r="N4808">
        <v>1896</v>
      </c>
      <c r="O4808">
        <v>1692</v>
      </c>
      <c r="P4808">
        <v>0</v>
      </c>
      <c r="Q4808" t="str">
        <f t="shared" si="300"/>
        <v>NO</v>
      </c>
      <c r="R4808">
        <f t="shared" si="301"/>
        <v>1896</v>
      </c>
      <c r="S4808">
        <f t="shared" si="302"/>
        <v>192.51054852320675</v>
      </c>
      <c r="T4808">
        <f t="shared" si="303"/>
        <v>36.510880242312204</v>
      </c>
      <c r="U4808">
        <v>640</v>
      </c>
      <c r="V4808">
        <v>44999</v>
      </c>
      <c r="W4808">
        <v>365000</v>
      </c>
      <c r="X4808" s="2">
        <v>42723</v>
      </c>
      <c r="Y4808">
        <v>382603</v>
      </c>
      <c r="Z4808" s="3">
        <v>105.98</v>
      </c>
      <c r="AA4808">
        <v>0.22950000000000001</v>
      </c>
      <c r="AB4808">
        <v>2016</v>
      </c>
      <c r="AC4808">
        <v>0</v>
      </c>
      <c r="AD4808">
        <v>12</v>
      </c>
      <c r="AE4808">
        <v>19</v>
      </c>
    </row>
    <row r="4809" spans="1:31" x14ac:dyDescent="0.25">
      <c r="A4809" t="s">
        <v>5378</v>
      </c>
      <c r="B4809">
        <v>63367</v>
      </c>
      <c r="C4809" t="s">
        <v>4849</v>
      </c>
      <c r="D4809" t="s">
        <v>110</v>
      </c>
      <c r="E4809" t="s">
        <v>5379</v>
      </c>
      <c r="F4809">
        <v>2016</v>
      </c>
      <c r="G4809" t="s">
        <v>60</v>
      </c>
      <c r="H4809">
        <v>4</v>
      </c>
      <c r="I4809">
        <v>2</v>
      </c>
      <c r="J4809">
        <v>1</v>
      </c>
      <c r="K4809">
        <v>7</v>
      </c>
      <c r="L4809" t="s">
        <v>43</v>
      </c>
      <c r="M4809">
        <v>3280</v>
      </c>
      <c r="N4809">
        <v>1752</v>
      </c>
      <c r="O4809">
        <v>1528</v>
      </c>
      <c r="P4809">
        <v>0</v>
      </c>
      <c r="Q4809" t="str">
        <f t="shared" si="300"/>
        <v>NO</v>
      </c>
      <c r="R4809">
        <f t="shared" si="301"/>
        <v>1752</v>
      </c>
      <c r="S4809">
        <f t="shared" si="302"/>
        <v>196.25342465753425</v>
      </c>
      <c r="T4809">
        <f t="shared" si="303"/>
        <v>30.104456253821766</v>
      </c>
      <c r="U4809">
        <v>660</v>
      </c>
      <c r="V4809">
        <v>44999</v>
      </c>
      <c r="W4809">
        <v>343836</v>
      </c>
      <c r="X4809" s="2">
        <v>42580</v>
      </c>
      <c r="Y4809">
        <v>361988</v>
      </c>
      <c r="Z4809" s="3">
        <v>104.83</v>
      </c>
      <c r="AA4809">
        <v>0.26219999999999999</v>
      </c>
      <c r="AB4809">
        <v>2016</v>
      </c>
      <c r="AC4809">
        <v>0</v>
      </c>
      <c r="AD4809">
        <v>7</v>
      </c>
      <c r="AE4809">
        <v>29</v>
      </c>
    </row>
    <row r="4810" spans="1:31" x14ac:dyDescent="0.25">
      <c r="A4810" t="s">
        <v>5380</v>
      </c>
      <c r="B4810">
        <v>63367</v>
      </c>
      <c r="C4810" t="s">
        <v>4849</v>
      </c>
      <c r="D4810" t="s">
        <v>110</v>
      </c>
      <c r="E4810" t="s">
        <v>5381</v>
      </c>
      <c r="F4810">
        <v>2016</v>
      </c>
      <c r="G4810" t="s">
        <v>60</v>
      </c>
      <c r="H4810">
        <v>4</v>
      </c>
      <c r="I4810">
        <v>2</v>
      </c>
      <c r="J4810">
        <v>1</v>
      </c>
      <c r="K4810">
        <v>7</v>
      </c>
      <c r="L4810" t="s">
        <v>43</v>
      </c>
      <c r="M4810">
        <v>3280</v>
      </c>
      <c r="N4810">
        <v>1752</v>
      </c>
      <c r="O4810">
        <v>1528</v>
      </c>
      <c r="P4810">
        <v>0</v>
      </c>
      <c r="Q4810" t="str">
        <f t="shared" si="300"/>
        <v>NO</v>
      </c>
      <c r="R4810">
        <f t="shared" si="301"/>
        <v>1752</v>
      </c>
      <c r="S4810">
        <f t="shared" si="302"/>
        <v>211.51712328767124</v>
      </c>
      <c r="T4810">
        <f t="shared" si="303"/>
        <v>25.169527442254715</v>
      </c>
      <c r="U4810">
        <v>660</v>
      </c>
      <c r="V4810">
        <v>44999</v>
      </c>
      <c r="W4810">
        <v>370578</v>
      </c>
      <c r="X4810" s="2">
        <v>42552</v>
      </c>
      <c r="Y4810">
        <v>367537</v>
      </c>
      <c r="Z4810" s="3">
        <v>112.98</v>
      </c>
      <c r="AA4810">
        <v>0.33800000000000002</v>
      </c>
      <c r="AB4810">
        <v>2016</v>
      </c>
      <c r="AC4810">
        <v>0</v>
      </c>
      <c r="AD4810">
        <v>7</v>
      </c>
      <c r="AE4810">
        <v>1</v>
      </c>
    </row>
    <row r="4811" spans="1:31" x14ac:dyDescent="0.25">
      <c r="A4811" t="s">
        <v>5382</v>
      </c>
      <c r="B4811">
        <v>63367</v>
      </c>
      <c r="C4811" t="s">
        <v>4849</v>
      </c>
      <c r="D4811" t="s">
        <v>110</v>
      </c>
      <c r="E4811" t="s">
        <v>5383</v>
      </c>
      <c r="F4811">
        <v>2015</v>
      </c>
      <c r="G4811" t="s">
        <v>60</v>
      </c>
      <c r="H4811">
        <v>4</v>
      </c>
      <c r="I4811">
        <v>3</v>
      </c>
      <c r="J4811">
        <v>1</v>
      </c>
      <c r="K4811">
        <v>7</v>
      </c>
      <c r="L4811" t="s">
        <v>43</v>
      </c>
      <c r="M4811">
        <v>3434</v>
      </c>
      <c r="N4811">
        <v>1856</v>
      </c>
      <c r="O4811">
        <v>1786</v>
      </c>
      <c r="P4811">
        <v>1000</v>
      </c>
      <c r="Q4811" t="str">
        <f t="shared" si="300"/>
        <v>YES</v>
      </c>
      <c r="R4811">
        <f t="shared" si="301"/>
        <v>2856</v>
      </c>
      <c r="S4811">
        <f t="shared" si="302"/>
        <v>170.59033613445379</v>
      </c>
      <c r="T4811">
        <f t="shared" si="303"/>
        <v>48.756367671323687</v>
      </c>
      <c r="U4811">
        <v>710</v>
      </c>
      <c r="V4811">
        <v>44999</v>
      </c>
      <c r="W4811">
        <v>487206</v>
      </c>
      <c r="X4811" s="2">
        <v>42461</v>
      </c>
      <c r="Y4811">
        <v>394195</v>
      </c>
      <c r="Z4811" s="3">
        <v>141.88</v>
      </c>
      <c r="AA4811">
        <v>0.22939999999999999</v>
      </c>
      <c r="AB4811">
        <v>2016</v>
      </c>
      <c r="AC4811">
        <v>1</v>
      </c>
      <c r="AD4811">
        <v>4</v>
      </c>
      <c r="AE4811">
        <v>1</v>
      </c>
    </row>
    <row r="4812" spans="1:31" x14ac:dyDescent="0.25">
      <c r="A4812" t="s">
        <v>5384</v>
      </c>
      <c r="B4812">
        <v>63367</v>
      </c>
      <c r="C4812" t="s">
        <v>4849</v>
      </c>
      <c r="D4812" t="s">
        <v>110</v>
      </c>
      <c r="E4812" t="s">
        <v>5385</v>
      </c>
      <c r="F4812">
        <v>2015</v>
      </c>
      <c r="G4812" t="s">
        <v>60</v>
      </c>
      <c r="H4812">
        <v>3</v>
      </c>
      <c r="I4812">
        <v>2</v>
      </c>
      <c r="J4812">
        <v>1</v>
      </c>
      <c r="K4812">
        <v>7</v>
      </c>
      <c r="L4812" t="s">
        <v>31</v>
      </c>
      <c r="M4812">
        <v>2320</v>
      </c>
      <c r="N4812">
        <v>2320</v>
      </c>
      <c r="O4812">
        <v>2320</v>
      </c>
      <c r="P4812">
        <v>0</v>
      </c>
      <c r="Q4812" t="str">
        <f t="shared" si="300"/>
        <v>NO</v>
      </c>
      <c r="R4812">
        <f t="shared" si="301"/>
        <v>2320</v>
      </c>
      <c r="S4812">
        <f t="shared" si="302"/>
        <v>128.20775862068965</v>
      </c>
      <c r="T4812">
        <f t="shared" si="303"/>
        <v>31.77444738001445</v>
      </c>
      <c r="U4812">
        <v>596</v>
      </c>
      <c r="V4812">
        <v>44999</v>
      </c>
      <c r="W4812">
        <v>297442</v>
      </c>
      <c r="X4812" s="2">
        <v>42440</v>
      </c>
      <c r="Y4812">
        <v>335172</v>
      </c>
      <c r="Z4812" s="3">
        <v>128.21</v>
      </c>
      <c r="AA4812">
        <v>0.21490000000000001</v>
      </c>
      <c r="AB4812">
        <v>2016</v>
      </c>
      <c r="AC4812">
        <v>1</v>
      </c>
      <c r="AD4812">
        <v>3</v>
      </c>
      <c r="AE4812">
        <v>11</v>
      </c>
    </row>
    <row r="4813" spans="1:31" x14ac:dyDescent="0.25">
      <c r="A4813" t="s">
        <v>5386</v>
      </c>
      <c r="B4813">
        <v>63367</v>
      </c>
      <c r="C4813" t="s">
        <v>4849</v>
      </c>
      <c r="D4813" t="s">
        <v>110</v>
      </c>
      <c r="E4813" t="s">
        <v>5385</v>
      </c>
      <c r="F4813">
        <v>2016</v>
      </c>
      <c r="G4813" t="s">
        <v>60</v>
      </c>
      <c r="H4813">
        <v>3</v>
      </c>
      <c r="I4813">
        <v>2</v>
      </c>
      <c r="J4813">
        <v>0</v>
      </c>
      <c r="K4813">
        <v>6</v>
      </c>
      <c r="L4813" t="s">
        <v>31</v>
      </c>
      <c r="M4813">
        <v>2516</v>
      </c>
      <c r="N4813">
        <v>2516</v>
      </c>
      <c r="O4813">
        <v>2516</v>
      </c>
      <c r="P4813">
        <v>0</v>
      </c>
      <c r="Q4813" t="str">
        <f t="shared" si="300"/>
        <v>NO</v>
      </c>
      <c r="R4813">
        <f t="shared" si="301"/>
        <v>2516</v>
      </c>
      <c r="S4813">
        <f t="shared" si="302"/>
        <v>110.24324324324324</v>
      </c>
      <c r="T4813">
        <f t="shared" si="303"/>
        <v>29.630455748311835</v>
      </c>
      <c r="U4813">
        <v>400</v>
      </c>
      <c r="V4813">
        <v>44999</v>
      </c>
      <c r="W4813">
        <v>277372</v>
      </c>
      <c r="X4813" s="2">
        <v>42549</v>
      </c>
      <c r="Y4813">
        <v>347332</v>
      </c>
      <c r="Z4813" s="3">
        <v>110.24</v>
      </c>
      <c r="AA4813">
        <v>0.21490000000000001</v>
      </c>
      <c r="AB4813">
        <v>2016</v>
      </c>
      <c r="AC4813">
        <v>0</v>
      </c>
      <c r="AD4813">
        <v>6</v>
      </c>
      <c r="AE4813">
        <v>28</v>
      </c>
    </row>
    <row r="4814" spans="1:31" x14ac:dyDescent="0.25">
      <c r="A4814" t="s">
        <v>5387</v>
      </c>
      <c r="B4814">
        <v>63385</v>
      </c>
      <c r="C4814" t="s">
        <v>5388</v>
      </c>
      <c r="D4814" t="s">
        <v>110</v>
      </c>
      <c r="E4814" t="s">
        <v>5389</v>
      </c>
      <c r="F4814">
        <v>2015</v>
      </c>
      <c r="G4814" t="s">
        <v>5390</v>
      </c>
      <c r="H4814">
        <v>3</v>
      </c>
      <c r="I4814">
        <v>3</v>
      </c>
      <c r="J4814">
        <v>1</v>
      </c>
      <c r="K4814">
        <v>7</v>
      </c>
      <c r="L4814" t="s">
        <v>31</v>
      </c>
      <c r="M4814">
        <v>3174</v>
      </c>
      <c r="N4814">
        <v>3174</v>
      </c>
      <c r="O4814">
        <v>3156</v>
      </c>
      <c r="P4814">
        <v>0</v>
      </c>
      <c r="Q4814" t="str">
        <f t="shared" si="300"/>
        <v>NO</v>
      </c>
      <c r="R4814">
        <f t="shared" si="301"/>
        <v>3174</v>
      </c>
      <c r="S4814">
        <f t="shared" si="302"/>
        <v>278.02299936988027</v>
      </c>
      <c r="T4814">
        <f t="shared" si="303"/>
        <v>4.5745979763806845</v>
      </c>
      <c r="U4814">
        <v>778</v>
      </c>
      <c r="V4814">
        <v>110710</v>
      </c>
      <c r="W4814">
        <v>882445</v>
      </c>
      <c r="X4814" s="2">
        <v>42517</v>
      </c>
      <c r="Y4814">
        <v>860358</v>
      </c>
      <c r="Z4814" s="3">
        <v>278.02</v>
      </c>
      <c r="AA4814">
        <v>4.4283999999999999</v>
      </c>
      <c r="AB4814">
        <v>2016</v>
      </c>
      <c r="AC4814">
        <v>1</v>
      </c>
      <c r="AD4814">
        <v>5</v>
      </c>
      <c r="AE4814">
        <v>27</v>
      </c>
    </row>
    <row r="4815" spans="1:31" x14ac:dyDescent="0.25">
      <c r="A4815" t="s">
        <v>5391</v>
      </c>
      <c r="B4815">
        <v>63385</v>
      </c>
      <c r="C4815" t="s">
        <v>5388</v>
      </c>
      <c r="D4815" t="s">
        <v>110</v>
      </c>
      <c r="E4815" t="s">
        <v>5392</v>
      </c>
      <c r="F4815">
        <v>2016</v>
      </c>
      <c r="G4815" t="s">
        <v>5390</v>
      </c>
      <c r="H4815">
        <v>4</v>
      </c>
      <c r="I4815">
        <v>4</v>
      </c>
      <c r="J4815">
        <v>1</v>
      </c>
      <c r="K4815">
        <v>7</v>
      </c>
      <c r="L4815" t="s">
        <v>31</v>
      </c>
      <c r="M4815">
        <v>3458</v>
      </c>
      <c r="N4815">
        <v>3458</v>
      </c>
      <c r="O4815">
        <v>3424</v>
      </c>
      <c r="P4815">
        <v>0</v>
      </c>
      <c r="Q4815" t="str">
        <f t="shared" si="300"/>
        <v>NO</v>
      </c>
      <c r="R4815">
        <f t="shared" si="301"/>
        <v>3458</v>
      </c>
      <c r="S4815">
        <f t="shared" si="302"/>
        <v>21.688837478311161</v>
      </c>
      <c r="T4815">
        <f t="shared" si="303"/>
        <v>0.32711372383384613</v>
      </c>
      <c r="U4815">
        <v>916</v>
      </c>
      <c r="V4815">
        <v>131588</v>
      </c>
      <c r="W4815">
        <v>75000</v>
      </c>
      <c r="X4815" s="2">
        <v>42447</v>
      </c>
      <c r="Y4815">
        <v>876886</v>
      </c>
      <c r="Z4815" s="3">
        <v>21.69</v>
      </c>
      <c r="AA4815">
        <v>5.2634999999999996</v>
      </c>
      <c r="AB4815">
        <v>2016</v>
      </c>
      <c r="AC4815">
        <v>0</v>
      </c>
      <c r="AD4815">
        <v>3</v>
      </c>
      <c r="AE4815">
        <v>18</v>
      </c>
    </row>
    <row r="4816" spans="1:31" x14ac:dyDescent="0.25">
      <c r="A4816" t="s">
        <v>5393</v>
      </c>
      <c r="B4816">
        <v>63376</v>
      </c>
      <c r="C4816" t="s">
        <v>5394</v>
      </c>
      <c r="D4816" t="s">
        <v>28</v>
      </c>
      <c r="E4816" t="s">
        <v>5395</v>
      </c>
      <c r="F4816">
        <v>2002</v>
      </c>
      <c r="G4816" t="s">
        <v>60</v>
      </c>
      <c r="H4816">
        <v>3</v>
      </c>
      <c r="I4816">
        <v>3</v>
      </c>
      <c r="J4816">
        <v>0</v>
      </c>
      <c r="K4816">
        <v>6</v>
      </c>
      <c r="L4816" t="s">
        <v>31</v>
      </c>
      <c r="M4816">
        <v>1797</v>
      </c>
      <c r="N4816">
        <v>1797</v>
      </c>
      <c r="O4816">
        <v>1783</v>
      </c>
      <c r="P4816">
        <v>891</v>
      </c>
      <c r="Q4816" t="str">
        <f t="shared" si="300"/>
        <v>YES</v>
      </c>
      <c r="R4816">
        <f t="shared" si="301"/>
        <v>2688</v>
      </c>
      <c r="S4816">
        <f t="shared" si="302"/>
        <v>104.16666666666667</v>
      </c>
      <c r="T4816">
        <f t="shared" si="303"/>
        <v>21.088961675933756</v>
      </c>
      <c r="U4816">
        <v>736</v>
      </c>
      <c r="V4816">
        <v>55000</v>
      </c>
      <c r="W4816">
        <v>280000</v>
      </c>
      <c r="X4816" s="2">
        <v>42718</v>
      </c>
      <c r="Y4816">
        <v>295349</v>
      </c>
      <c r="Z4816" s="3">
        <v>155.82</v>
      </c>
      <c r="AA4816">
        <v>0.30480000000000002</v>
      </c>
      <c r="AB4816">
        <v>2016</v>
      </c>
      <c r="AC4816">
        <v>14</v>
      </c>
      <c r="AD4816">
        <v>12</v>
      </c>
      <c r="AE4816">
        <v>14</v>
      </c>
    </row>
    <row r="4817" spans="1:31" x14ac:dyDescent="0.25">
      <c r="A4817" t="s">
        <v>5396</v>
      </c>
      <c r="B4817">
        <v>63366</v>
      </c>
      <c r="C4817" t="s">
        <v>5397</v>
      </c>
      <c r="D4817" t="s">
        <v>28</v>
      </c>
      <c r="E4817" t="s">
        <v>5398</v>
      </c>
      <c r="F4817">
        <v>2016</v>
      </c>
      <c r="G4817" t="s">
        <v>176</v>
      </c>
      <c r="H4817">
        <v>4</v>
      </c>
      <c r="I4817">
        <v>2</v>
      </c>
      <c r="J4817">
        <v>1</v>
      </c>
      <c r="K4817">
        <v>10</v>
      </c>
      <c r="L4817" t="s">
        <v>43</v>
      </c>
      <c r="M4817">
        <v>3448</v>
      </c>
      <c r="N4817">
        <v>1828</v>
      </c>
      <c r="O4817">
        <v>1620</v>
      </c>
      <c r="P4817">
        <v>0</v>
      </c>
      <c r="Q4817" t="str">
        <f t="shared" si="300"/>
        <v>NO</v>
      </c>
      <c r="R4817">
        <f t="shared" si="301"/>
        <v>1828</v>
      </c>
      <c r="S4817">
        <f t="shared" si="302"/>
        <v>221.93654266958424</v>
      </c>
      <c r="T4817">
        <f t="shared" si="303"/>
        <v>42.66417979823219</v>
      </c>
      <c r="U4817">
        <v>662</v>
      </c>
      <c r="V4817">
        <v>40000</v>
      </c>
      <c r="W4817">
        <v>405700</v>
      </c>
      <c r="X4817" s="2">
        <v>42632</v>
      </c>
      <c r="Y4817">
        <v>403130</v>
      </c>
      <c r="Z4817" s="3">
        <v>117.66</v>
      </c>
      <c r="AA4817">
        <v>0.21829999999999999</v>
      </c>
      <c r="AB4817">
        <v>2016</v>
      </c>
      <c r="AC4817">
        <v>0</v>
      </c>
      <c r="AD4817">
        <v>9</v>
      </c>
      <c r="AE4817">
        <v>19</v>
      </c>
    </row>
    <row r="4818" spans="1:31" x14ac:dyDescent="0.25">
      <c r="A4818" t="s">
        <v>5399</v>
      </c>
      <c r="B4818">
        <v>63366</v>
      </c>
      <c r="C4818" t="s">
        <v>5397</v>
      </c>
      <c r="D4818" t="s">
        <v>28</v>
      </c>
      <c r="E4818" t="s">
        <v>5400</v>
      </c>
      <c r="F4818">
        <v>2016</v>
      </c>
      <c r="G4818" t="s">
        <v>176</v>
      </c>
      <c r="H4818">
        <v>4</v>
      </c>
      <c r="I4818">
        <v>3</v>
      </c>
      <c r="J4818">
        <v>1</v>
      </c>
      <c r="K4818">
        <v>10</v>
      </c>
      <c r="L4818" t="s">
        <v>43</v>
      </c>
      <c r="M4818">
        <v>3337</v>
      </c>
      <c r="N4818">
        <v>1961</v>
      </c>
      <c r="O4818">
        <v>1590</v>
      </c>
      <c r="P4818">
        <v>795</v>
      </c>
      <c r="Q4818" t="str">
        <f t="shared" si="300"/>
        <v>YES</v>
      </c>
      <c r="R4818">
        <f t="shared" si="301"/>
        <v>2756</v>
      </c>
      <c r="S4818">
        <f t="shared" si="302"/>
        <v>172.34179970972423</v>
      </c>
      <c r="T4818">
        <f t="shared" si="303"/>
        <v>46.105296672277269</v>
      </c>
      <c r="U4818">
        <v>662</v>
      </c>
      <c r="V4818">
        <v>40000</v>
      </c>
      <c r="W4818">
        <v>474974</v>
      </c>
      <c r="X4818" s="2">
        <v>42649</v>
      </c>
      <c r="Y4818">
        <v>452208</v>
      </c>
      <c r="Z4818" s="3">
        <v>142.34</v>
      </c>
      <c r="AA4818">
        <v>0.23649999999999999</v>
      </c>
      <c r="AB4818">
        <v>2016</v>
      </c>
      <c r="AC4818">
        <v>0</v>
      </c>
      <c r="AD4818">
        <v>10</v>
      </c>
      <c r="AE4818">
        <v>6</v>
      </c>
    </row>
    <row r="4819" spans="1:31" x14ac:dyDescent="0.25">
      <c r="A4819" t="s">
        <v>5401</v>
      </c>
      <c r="B4819">
        <v>63366</v>
      </c>
      <c r="C4819" t="s">
        <v>5397</v>
      </c>
      <c r="D4819" t="s">
        <v>28</v>
      </c>
      <c r="E4819" t="s">
        <v>4834</v>
      </c>
      <c r="F4819">
        <v>2016</v>
      </c>
      <c r="G4819" t="s">
        <v>176</v>
      </c>
      <c r="H4819">
        <v>3</v>
      </c>
      <c r="I4819">
        <v>2</v>
      </c>
      <c r="J4819">
        <v>1</v>
      </c>
      <c r="K4819">
        <v>6</v>
      </c>
      <c r="L4819" t="s">
        <v>31</v>
      </c>
      <c r="M4819">
        <v>2180</v>
      </c>
      <c r="N4819">
        <v>2180</v>
      </c>
      <c r="O4819">
        <v>2180</v>
      </c>
      <c r="P4819">
        <v>0</v>
      </c>
      <c r="Q4819" t="str">
        <f t="shared" si="300"/>
        <v>NO</v>
      </c>
      <c r="R4819">
        <f t="shared" si="301"/>
        <v>2180</v>
      </c>
      <c r="S4819">
        <f t="shared" si="302"/>
        <v>160.04954128440366</v>
      </c>
      <c r="T4819">
        <f t="shared" si="303"/>
        <v>34.885999686443142</v>
      </c>
      <c r="U4819">
        <v>662</v>
      </c>
      <c r="V4819">
        <v>0</v>
      </c>
      <c r="W4819">
        <v>348908</v>
      </c>
      <c r="X4819" s="2">
        <v>42578</v>
      </c>
      <c r="Y4819">
        <v>370985</v>
      </c>
      <c r="Z4819" s="3">
        <v>160.05000000000001</v>
      </c>
      <c r="AA4819">
        <v>0.2296</v>
      </c>
      <c r="AB4819">
        <v>2016</v>
      </c>
      <c r="AC4819">
        <v>0</v>
      </c>
      <c r="AD4819">
        <v>7</v>
      </c>
      <c r="AE4819">
        <v>27</v>
      </c>
    </row>
    <row r="4820" spans="1:31" x14ac:dyDescent="0.25">
      <c r="A4820" t="s">
        <v>5402</v>
      </c>
      <c r="B4820">
        <v>63366</v>
      </c>
      <c r="C4820" t="s">
        <v>5397</v>
      </c>
      <c r="D4820" t="s">
        <v>28</v>
      </c>
      <c r="E4820" t="s">
        <v>4834</v>
      </c>
      <c r="F4820">
        <v>2016</v>
      </c>
      <c r="G4820" t="s">
        <v>176</v>
      </c>
      <c r="H4820">
        <v>5</v>
      </c>
      <c r="I4820">
        <v>2</v>
      </c>
      <c r="J4820">
        <v>1</v>
      </c>
      <c r="K4820">
        <v>8</v>
      </c>
      <c r="L4820" t="s">
        <v>43</v>
      </c>
      <c r="M4820">
        <v>2875</v>
      </c>
      <c r="N4820">
        <v>1779</v>
      </c>
      <c r="O4820">
        <v>1422</v>
      </c>
      <c r="P4820">
        <v>1200</v>
      </c>
      <c r="Q4820" t="str">
        <f t="shared" si="300"/>
        <v>YES</v>
      </c>
      <c r="R4820">
        <f t="shared" si="301"/>
        <v>2979</v>
      </c>
      <c r="S4820">
        <f t="shared" si="302"/>
        <v>130.25579053373616</v>
      </c>
      <c r="T4820">
        <f t="shared" si="303"/>
        <v>38.797861414269398</v>
      </c>
      <c r="U4820">
        <v>662</v>
      </c>
      <c r="V4820">
        <v>40000</v>
      </c>
      <c r="W4820">
        <v>388032</v>
      </c>
      <c r="X4820" s="2">
        <v>42551</v>
      </c>
      <c r="Y4820">
        <v>381027</v>
      </c>
      <c r="Z4820" s="3">
        <v>134.97</v>
      </c>
      <c r="AA4820">
        <v>0.2296</v>
      </c>
      <c r="AB4820">
        <v>2016</v>
      </c>
      <c r="AC4820">
        <v>0</v>
      </c>
      <c r="AD4820">
        <v>6</v>
      </c>
      <c r="AE4820">
        <v>30</v>
      </c>
    </row>
    <row r="4821" spans="1:31" x14ac:dyDescent="0.25">
      <c r="A4821" t="s">
        <v>5403</v>
      </c>
      <c r="B4821">
        <v>63366</v>
      </c>
      <c r="C4821" t="s">
        <v>5397</v>
      </c>
      <c r="D4821" t="s">
        <v>28</v>
      </c>
      <c r="E4821" t="s">
        <v>5404</v>
      </c>
      <c r="F4821">
        <v>2016</v>
      </c>
      <c r="G4821" t="s">
        <v>176</v>
      </c>
      <c r="H4821">
        <v>3</v>
      </c>
      <c r="I4821">
        <v>2</v>
      </c>
      <c r="J4821">
        <v>0</v>
      </c>
      <c r="K4821">
        <v>6</v>
      </c>
      <c r="L4821" t="s">
        <v>31</v>
      </c>
      <c r="M4821">
        <v>2148</v>
      </c>
      <c r="N4821">
        <v>2148</v>
      </c>
      <c r="O4821">
        <v>2148</v>
      </c>
      <c r="P4821">
        <v>0</v>
      </c>
      <c r="Q4821" t="str">
        <f t="shared" si="300"/>
        <v>NO</v>
      </c>
      <c r="R4821">
        <f t="shared" si="301"/>
        <v>2148</v>
      </c>
      <c r="S4821">
        <f t="shared" si="302"/>
        <v>158.78864059590316</v>
      </c>
      <c r="T4821">
        <f t="shared" si="303"/>
        <v>32.196025747909722</v>
      </c>
      <c r="U4821">
        <v>786</v>
      </c>
      <c r="V4821">
        <v>0</v>
      </c>
      <c r="W4821">
        <v>341078</v>
      </c>
      <c r="X4821" s="2">
        <v>42726</v>
      </c>
      <c r="Y4821">
        <v>359405</v>
      </c>
      <c r="Z4821" s="3">
        <v>158.79</v>
      </c>
      <c r="AA4821">
        <v>0.2432</v>
      </c>
      <c r="AB4821">
        <v>2016</v>
      </c>
      <c r="AC4821">
        <v>0</v>
      </c>
      <c r="AD4821">
        <v>12</v>
      </c>
      <c r="AE4821">
        <v>22</v>
      </c>
    </row>
    <row r="4822" spans="1:31" x14ac:dyDescent="0.25">
      <c r="A4822" t="s">
        <v>5405</v>
      </c>
      <c r="B4822">
        <v>63366</v>
      </c>
      <c r="C4822" t="s">
        <v>5397</v>
      </c>
      <c r="D4822" t="s">
        <v>28</v>
      </c>
      <c r="E4822" t="s">
        <v>4834</v>
      </c>
      <c r="F4822">
        <v>2016</v>
      </c>
      <c r="G4822" t="s">
        <v>176</v>
      </c>
      <c r="H4822">
        <v>3</v>
      </c>
      <c r="I4822">
        <v>2</v>
      </c>
      <c r="J4822">
        <v>1</v>
      </c>
      <c r="K4822">
        <v>5</v>
      </c>
      <c r="L4822" t="s">
        <v>31</v>
      </c>
      <c r="M4822">
        <v>2012</v>
      </c>
      <c r="N4822">
        <v>2012</v>
      </c>
      <c r="O4822">
        <v>2012</v>
      </c>
      <c r="P4822">
        <v>0</v>
      </c>
      <c r="Q4822" t="str">
        <f t="shared" si="300"/>
        <v>NO</v>
      </c>
      <c r="R4822">
        <f t="shared" si="301"/>
        <v>2012</v>
      </c>
      <c r="S4822">
        <f t="shared" si="302"/>
        <v>160.64065606361828</v>
      </c>
      <c r="T4822">
        <f t="shared" si="303"/>
        <v>32.31645325603197</v>
      </c>
      <c r="U4822">
        <v>662</v>
      </c>
      <c r="V4822">
        <v>0</v>
      </c>
      <c r="W4822">
        <v>323209</v>
      </c>
      <c r="X4822" s="2">
        <v>42713</v>
      </c>
      <c r="Y4822">
        <v>343924</v>
      </c>
      <c r="Z4822" s="3">
        <v>160.63999999999999</v>
      </c>
      <c r="AA4822">
        <v>0.2296</v>
      </c>
      <c r="AB4822">
        <v>2016</v>
      </c>
      <c r="AC4822">
        <v>0</v>
      </c>
      <c r="AD4822">
        <v>12</v>
      </c>
      <c r="AE4822">
        <v>9</v>
      </c>
    </row>
    <row r="4823" spans="1:31" x14ac:dyDescent="0.25">
      <c r="A4823" t="s">
        <v>5406</v>
      </c>
      <c r="B4823">
        <v>63366</v>
      </c>
      <c r="C4823" t="s">
        <v>5397</v>
      </c>
      <c r="D4823" t="s">
        <v>28</v>
      </c>
      <c r="E4823" t="s">
        <v>5407</v>
      </c>
      <c r="F4823">
        <v>2016</v>
      </c>
      <c r="G4823" t="s">
        <v>176</v>
      </c>
      <c r="H4823">
        <v>4</v>
      </c>
      <c r="I4823">
        <v>2</v>
      </c>
      <c r="J4823">
        <v>1</v>
      </c>
      <c r="K4823">
        <v>10</v>
      </c>
      <c r="L4823" t="s">
        <v>43</v>
      </c>
      <c r="M4823">
        <v>3325</v>
      </c>
      <c r="N4823">
        <v>1957</v>
      </c>
      <c r="O4823">
        <v>1618</v>
      </c>
      <c r="P4823">
        <v>0</v>
      </c>
      <c r="Q4823" t="str">
        <f t="shared" si="300"/>
        <v>NO</v>
      </c>
      <c r="R4823">
        <f t="shared" si="301"/>
        <v>1957</v>
      </c>
      <c r="S4823">
        <f t="shared" si="302"/>
        <v>195.58916709248851</v>
      </c>
      <c r="T4823">
        <f t="shared" si="303"/>
        <v>36.720201291108857</v>
      </c>
      <c r="U4823">
        <v>662</v>
      </c>
      <c r="V4823">
        <v>40000</v>
      </c>
      <c r="W4823">
        <v>382768</v>
      </c>
      <c r="X4823" s="2">
        <v>42620</v>
      </c>
      <c r="Y4823">
        <v>358417</v>
      </c>
      <c r="Z4823" s="3">
        <v>115.12</v>
      </c>
      <c r="AA4823">
        <v>0.23930000000000001</v>
      </c>
      <c r="AB4823">
        <v>2016</v>
      </c>
      <c r="AC4823">
        <v>0</v>
      </c>
      <c r="AD4823">
        <v>9</v>
      </c>
      <c r="AE4823">
        <v>7</v>
      </c>
    </row>
    <row r="4824" spans="1:31" x14ac:dyDescent="0.25">
      <c r="A4824" t="s">
        <v>5408</v>
      </c>
      <c r="B4824">
        <v>63366</v>
      </c>
      <c r="C4824" t="s">
        <v>5397</v>
      </c>
      <c r="D4824" t="s">
        <v>28</v>
      </c>
      <c r="E4824" t="s">
        <v>5409</v>
      </c>
      <c r="F4824">
        <v>2016</v>
      </c>
      <c r="G4824" t="s">
        <v>176</v>
      </c>
      <c r="H4824">
        <v>3</v>
      </c>
      <c r="I4824">
        <v>2</v>
      </c>
      <c r="J4824">
        <v>1</v>
      </c>
      <c r="K4824">
        <v>5</v>
      </c>
      <c r="L4824" t="s">
        <v>31</v>
      </c>
      <c r="M4824">
        <v>2012</v>
      </c>
      <c r="N4824">
        <v>2012</v>
      </c>
      <c r="O4824">
        <v>2012</v>
      </c>
      <c r="P4824">
        <v>0</v>
      </c>
      <c r="Q4824" t="str">
        <f t="shared" si="300"/>
        <v>NO</v>
      </c>
      <c r="R4824">
        <f t="shared" si="301"/>
        <v>2012</v>
      </c>
      <c r="S4824">
        <f t="shared" si="302"/>
        <v>150.07852882703779</v>
      </c>
      <c r="T4824">
        <f t="shared" si="303"/>
        <v>30.443574161384674</v>
      </c>
      <c r="U4824">
        <v>662</v>
      </c>
      <c r="V4824">
        <v>0</v>
      </c>
      <c r="W4824">
        <v>301958</v>
      </c>
      <c r="X4824" s="2">
        <v>42711</v>
      </c>
      <c r="Y4824">
        <v>341284</v>
      </c>
      <c r="Z4824" s="3">
        <v>150.08000000000001</v>
      </c>
      <c r="AA4824">
        <v>0.22770000000000001</v>
      </c>
      <c r="AB4824">
        <v>2016</v>
      </c>
      <c r="AC4824">
        <v>0</v>
      </c>
      <c r="AD4824">
        <v>12</v>
      </c>
      <c r="AE4824">
        <v>7</v>
      </c>
    </row>
    <row r="4825" spans="1:31" x14ac:dyDescent="0.25">
      <c r="A4825" t="s">
        <v>5410</v>
      </c>
      <c r="B4825">
        <v>63385</v>
      </c>
      <c r="C4825" t="s">
        <v>5411</v>
      </c>
      <c r="D4825" t="s">
        <v>110</v>
      </c>
      <c r="E4825" t="s">
        <v>5412</v>
      </c>
      <c r="F4825">
        <v>2016</v>
      </c>
      <c r="G4825" t="s">
        <v>1853</v>
      </c>
      <c r="H4825">
        <v>3</v>
      </c>
      <c r="I4825">
        <v>2</v>
      </c>
      <c r="J4825">
        <v>1</v>
      </c>
      <c r="K4825">
        <v>7</v>
      </c>
      <c r="L4825" t="s">
        <v>31</v>
      </c>
      <c r="M4825">
        <v>2783</v>
      </c>
      <c r="N4825">
        <v>2783</v>
      </c>
      <c r="O4825">
        <v>2783</v>
      </c>
      <c r="P4825">
        <v>0</v>
      </c>
      <c r="Q4825" t="str">
        <f t="shared" si="300"/>
        <v>NO</v>
      </c>
      <c r="R4825">
        <f t="shared" si="301"/>
        <v>2783</v>
      </c>
      <c r="S4825">
        <f t="shared" si="302"/>
        <v>230.95077254761048</v>
      </c>
      <c r="T4825">
        <f t="shared" si="303"/>
        <v>20.343565760509222</v>
      </c>
      <c r="U4825">
        <v>651</v>
      </c>
      <c r="V4825">
        <v>145000</v>
      </c>
      <c r="W4825">
        <v>642736</v>
      </c>
      <c r="X4825" s="2">
        <v>42711</v>
      </c>
      <c r="Y4825">
        <v>629926</v>
      </c>
      <c r="Z4825" s="3">
        <v>230.95</v>
      </c>
      <c r="AA4825">
        <v>0.72529999999999994</v>
      </c>
      <c r="AB4825">
        <v>2016</v>
      </c>
      <c r="AC4825">
        <v>0</v>
      </c>
      <c r="AD4825">
        <v>12</v>
      </c>
      <c r="AE4825">
        <v>7</v>
      </c>
    </row>
    <row r="4826" spans="1:31" x14ac:dyDescent="0.25">
      <c r="A4826" t="s">
        <v>5413</v>
      </c>
      <c r="B4826">
        <v>63385</v>
      </c>
      <c r="C4826" t="s">
        <v>5411</v>
      </c>
      <c r="D4826" t="s">
        <v>110</v>
      </c>
      <c r="E4826" t="s">
        <v>5414</v>
      </c>
      <c r="F4826">
        <v>2016</v>
      </c>
      <c r="G4826" t="s">
        <v>1853</v>
      </c>
      <c r="H4826">
        <v>5</v>
      </c>
      <c r="I4826">
        <v>4</v>
      </c>
      <c r="J4826">
        <v>1</v>
      </c>
      <c r="K4826">
        <v>9</v>
      </c>
      <c r="L4826" t="s">
        <v>43</v>
      </c>
      <c r="M4826">
        <v>4208</v>
      </c>
      <c r="N4826">
        <v>2614</v>
      </c>
      <c r="O4826">
        <v>2584</v>
      </c>
      <c r="P4826">
        <v>0</v>
      </c>
      <c r="Q4826" t="str">
        <f t="shared" si="300"/>
        <v>NO</v>
      </c>
      <c r="R4826">
        <f t="shared" si="301"/>
        <v>2614</v>
      </c>
      <c r="S4826">
        <f t="shared" si="302"/>
        <v>297.84506503442998</v>
      </c>
      <c r="T4826">
        <f t="shared" si="303"/>
        <v>11.631809797476617</v>
      </c>
      <c r="U4826">
        <v>810</v>
      </c>
      <c r="V4826">
        <v>145000</v>
      </c>
      <c r="W4826">
        <v>778567</v>
      </c>
      <c r="X4826" s="2">
        <v>42641</v>
      </c>
      <c r="Y4826">
        <v>698821</v>
      </c>
      <c r="Z4826" s="3">
        <v>185.02</v>
      </c>
      <c r="AA4826">
        <v>1.5366</v>
      </c>
      <c r="AB4826">
        <v>2016</v>
      </c>
      <c r="AC4826">
        <v>0</v>
      </c>
      <c r="AD4826">
        <v>9</v>
      </c>
      <c r="AE4826">
        <v>28</v>
      </c>
    </row>
    <row r="4827" spans="1:31" x14ac:dyDescent="0.25">
      <c r="A4827" t="s">
        <v>5415</v>
      </c>
      <c r="B4827">
        <v>63385</v>
      </c>
      <c r="C4827" t="s">
        <v>5411</v>
      </c>
      <c r="D4827" t="s">
        <v>110</v>
      </c>
      <c r="E4827" t="s">
        <v>5416</v>
      </c>
      <c r="F4827">
        <v>2016</v>
      </c>
      <c r="G4827" t="s">
        <v>1853</v>
      </c>
      <c r="H4827">
        <v>3</v>
      </c>
      <c r="I4827">
        <v>2</v>
      </c>
      <c r="J4827">
        <v>1</v>
      </c>
      <c r="K4827">
        <v>7</v>
      </c>
      <c r="L4827" t="s">
        <v>31</v>
      </c>
      <c r="M4827">
        <v>2848</v>
      </c>
      <c r="N4827">
        <v>2848</v>
      </c>
      <c r="O4827">
        <v>2812</v>
      </c>
      <c r="P4827">
        <v>0</v>
      </c>
      <c r="Q4827" t="str">
        <f t="shared" si="300"/>
        <v>NO</v>
      </c>
      <c r="R4827">
        <f t="shared" si="301"/>
        <v>2848</v>
      </c>
      <c r="S4827">
        <f t="shared" si="302"/>
        <v>220.00175561797752</v>
      </c>
      <c r="T4827">
        <f t="shared" si="303"/>
        <v>19.96384894940191</v>
      </c>
      <c r="U4827">
        <v>660</v>
      </c>
      <c r="V4827">
        <v>145000</v>
      </c>
      <c r="W4827">
        <v>626565</v>
      </c>
      <c r="X4827" s="2">
        <v>42621</v>
      </c>
      <c r="Y4827">
        <v>634320</v>
      </c>
      <c r="Z4827" s="3">
        <v>220</v>
      </c>
      <c r="AA4827">
        <v>0.72050000000000003</v>
      </c>
      <c r="AB4827">
        <v>2016</v>
      </c>
      <c r="AC4827">
        <v>0</v>
      </c>
      <c r="AD4827">
        <v>9</v>
      </c>
      <c r="AE4827">
        <v>8</v>
      </c>
    </row>
    <row r="4828" spans="1:31" x14ac:dyDescent="0.25">
      <c r="A4828" t="s">
        <v>5417</v>
      </c>
      <c r="B4828">
        <v>63367</v>
      </c>
      <c r="C4828" t="s">
        <v>5418</v>
      </c>
      <c r="D4828" t="s">
        <v>110</v>
      </c>
      <c r="E4828" t="s">
        <v>4634</v>
      </c>
      <c r="F4828">
        <v>2015</v>
      </c>
      <c r="G4828" t="s">
        <v>60</v>
      </c>
      <c r="H4828">
        <v>4</v>
      </c>
      <c r="I4828">
        <v>2</v>
      </c>
      <c r="J4828">
        <v>1</v>
      </c>
      <c r="K4828">
        <v>10</v>
      </c>
      <c r="L4828" t="s">
        <v>43</v>
      </c>
      <c r="M4828">
        <v>2740</v>
      </c>
      <c r="N4828">
        <v>1520</v>
      </c>
      <c r="O4828">
        <v>1220</v>
      </c>
      <c r="P4828">
        <v>0</v>
      </c>
      <c r="Q4828" t="str">
        <f t="shared" si="300"/>
        <v>NO</v>
      </c>
      <c r="R4828">
        <f t="shared" si="301"/>
        <v>1520</v>
      </c>
      <c r="S4828">
        <f t="shared" si="302"/>
        <v>160.20131578947368</v>
      </c>
      <c r="T4828">
        <f t="shared" si="303"/>
        <v>37.467349586530673</v>
      </c>
      <c r="U4828">
        <v>420</v>
      </c>
      <c r="V4828">
        <v>44999</v>
      </c>
      <c r="W4828">
        <v>243506</v>
      </c>
      <c r="X4828" s="2">
        <v>42402</v>
      </c>
      <c r="Y4828">
        <v>307385</v>
      </c>
      <c r="Z4828" s="3">
        <v>88.87</v>
      </c>
      <c r="AA4828">
        <v>0.1492</v>
      </c>
      <c r="AB4828">
        <v>2016</v>
      </c>
      <c r="AC4828">
        <v>1</v>
      </c>
      <c r="AD4828">
        <v>2</v>
      </c>
      <c r="AE4828">
        <v>2</v>
      </c>
    </row>
    <row r="4829" spans="1:31" x14ac:dyDescent="0.25">
      <c r="A4829" t="s">
        <v>5419</v>
      </c>
      <c r="B4829">
        <v>63367</v>
      </c>
      <c r="C4829" t="s">
        <v>5418</v>
      </c>
      <c r="D4829" t="s">
        <v>110</v>
      </c>
      <c r="E4829" t="s">
        <v>4634</v>
      </c>
      <c r="F4829">
        <v>2015</v>
      </c>
      <c r="G4829" t="s">
        <v>60</v>
      </c>
      <c r="H4829">
        <v>4</v>
      </c>
      <c r="I4829">
        <v>2</v>
      </c>
      <c r="J4829">
        <v>1</v>
      </c>
      <c r="K4829">
        <v>10</v>
      </c>
      <c r="L4829" t="s">
        <v>43</v>
      </c>
      <c r="M4829">
        <v>2756</v>
      </c>
      <c r="N4829">
        <v>1528</v>
      </c>
      <c r="O4829">
        <v>1220</v>
      </c>
      <c r="P4829">
        <v>0</v>
      </c>
      <c r="Q4829" t="str">
        <f t="shared" si="300"/>
        <v>NO</v>
      </c>
      <c r="R4829">
        <f t="shared" si="301"/>
        <v>1528</v>
      </c>
      <c r="S4829">
        <f t="shared" si="302"/>
        <v>170.09162303664922</v>
      </c>
      <c r="T4829">
        <f t="shared" si="303"/>
        <v>39.989832519688726</v>
      </c>
      <c r="U4829">
        <v>420</v>
      </c>
      <c r="V4829">
        <v>44999</v>
      </c>
      <c r="W4829">
        <v>259900</v>
      </c>
      <c r="X4829" s="2">
        <v>42423</v>
      </c>
      <c r="Y4829">
        <v>310589</v>
      </c>
      <c r="Z4829" s="3">
        <v>94.3</v>
      </c>
      <c r="AA4829">
        <v>0.1492</v>
      </c>
      <c r="AB4829">
        <v>2016</v>
      </c>
      <c r="AC4829">
        <v>1</v>
      </c>
      <c r="AD4829">
        <v>2</v>
      </c>
      <c r="AE4829">
        <v>23</v>
      </c>
    </row>
    <row r="4830" spans="1:31" x14ac:dyDescent="0.25">
      <c r="A4830" t="s">
        <v>5420</v>
      </c>
      <c r="B4830">
        <v>63367</v>
      </c>
      <c r="C4830" t="s">
        <v>5418</v>
      </c>
      <c r="D4830" t="s">
        <v>110</v>
      </c>
      <c r="E4830" t="s">
        <v>5421</v>
      </c>
      <c r="F4830">
        <v>2016</v>
      </c>
      <c r="G4830" t="s">
        <v>60</v>
      </c>
      <c r="H4830">
        <v>4</v>
      </c>
      <c r="I4830">
        <v>2</v>
      </c>
      <c r="J4830">
        <v>1</v>
      </c>
      <c r="K4830">
        <v>8</v>
      </c>
      <c r="L4830" t="s">
        <v>43</v>
      </c>
      <c r="M4830">
        <v>2332</v>
      </c>
      <c r="N4830">
        <v>1372</v>
      </c>
      <c r="O4830">
        <v>972</v>
      </c>
      <c r="P4830">
        <v>0</v>
      </c>
      <c r="Q4830" t="str">
        <f t="shared" si="300"/>
        <v>NO</v>
      </c>
      <c r="R4830">
        <f t="shared" si="301"/>
        <v>1372</v>
      </c>
      <c r="S4830">
        <f t="shared" si="302"/>
        <v>179.29373177842567</v>
      </c>
      <c r="T4830">
        <f t="shared" si="303"/>
        <v>33.199155253027307</v>
      </c>
      <c r="U4830">
        <v>400</v>
      </c>
      <c r="V4830">
        <v>44999</v>
      </c>
      <c r="W4830">
        <v>245991</v>
      </c>
      <c r="X4830" s="2">
        <v>42591</v>
      </c>
      <c r="Y4830">
        <v>272668</v>
      </c>
      <c r="Z4830" s="3">
        <v>105.48</v>
      </c>
      <c r="AA4830">
        <v>0.1701</v>
      </c>
      <c r="AB4830">
        <v>2016</v>
      </c>
      <c r="AC4830">
        <v>0</v>
      </c>
      <c r="AD4830">
        <v>8</v>
      </c>
      <c r="AE4830">
        <v>9</v>
      </c>
    </row>
    <row r="4831" spans="1:31" x14ac:dyDescent="0.25">
      <c r="A4831" t="s">
        <v>5422</v>
      </c>
      <c r="B4831">
        <v>63367</v>
      </c>
      <c r="C4831" t="s">
        <v>5418</v>
      </c>
      <c r="D4831" t="s">
        <v>110</v>
      </c>
      <c r="E4831" t="s">
        <v>4788</v>
      </c>
      <c r="F4831">
        <v>2016</v>
      </c>
      <c r="G4831" t="s">
        <v>60</v>
      </c>
      <c r="H4831">
        <v>3</v>
      </c>
      <c r="I4831">
        <v>3</v>
      </c>
      <c r="J4831">
        <v>0</v>
      </c>
      <c r="K4831">
        <v>5</v>
      </c>
      <c r="L4831" t="s">
        <v>31</v>
      </c>
      <c r="M4831">
        <v>1751</v>
      </c>
      <c r="N4831">
        <v>1751</v>
      </c>
      <c r="O4831">
        <v>1751</v>
      </c>
      <c r="P4831">
        <v>700</v>
      </c>
      <c r="Q4831" t="str">
        <f t="shared" si="300"/>
        <v>YES</v>
      </c>
      <c r="R4831">
        <f t="shared" si="301"/>
        <v>2451</v>
      </c>
      <c r="S4831">
        <f t="shared" si="302"/>
        <v>91.980008159934727</v>
      </c>
      <c r="T4831">
        <f t="shared" si="303"/>
        <v>31.809828745069286</v>
      </c>
      <c r="U4831">
        <v>500</v>
      </c>
      <c r="V4831">
        <v>44999</v>
      </c>
      <c r="W4831">
        <v>225443</v>
      </c>
      <c r="X4831" s="2">
        <v>42731</v>
      </c>
      <c r="Y4831">
        <v>273888</v>
      </c>
      <c r="Z4831" s="3">
        <v>128.75</v>
      </c>
      <c r="AA4831">
        <v>0.16270000000000001</v>
      </c>
      <c r="AB4831">
        <v>2016</v>
      </c>
      <c r="AC4831">
        <v>0</v>
      </c>
      <c r="AD4831">
        <v>12</v>
      </c>
      <c r="AE4831">
        <v>27</v>
      </c>
    </row>
    <row r="4832" spans="1:31" x14ac:dyDescent="0.25">
      <c r="A4832" t="s">
        <v>5423</v>
      </c>
      <c r="B4832">
        <v>63367</v>
      </c>
      <c r="C4832" t="s">
        <v>5418</v>
      </c>
      <c r="D4832" t="s">
        <v>110</v>
      </c>
      <c r="E4832" t="s">
        <v>5424</v>
      </c>
      <c r="F4832">
        <v>2015</v>
      </c>
      <c r="G4832" t="s">
        <v>60</v>
      </c>
      <c r="H4832">
        <v>4</v>
      </c>
      <c r="I4832">
        <v>2</v>
      </c>
      <c r="J4832">
        <v>1</v>
      </c>
      <c r="K4832">
        <v>7</v>
      </c>
      <c r="L4832" t="s">
        <v>43</v>
      </c>
      <c r="M4832">
        <v>2760</v>
      </c>
      <c r="N4832">
        <v>1520</v>
      </c>
      <c r="O4832">
        <v>1240</v>
      </c>
      <c r="P4832">
        <v>0</v>
      </c>
      <c r="Q4832" t="str">
        <f t="shared" si="300"/>
        <v>NO</v>
      </c>
      <c r="R4832">
        <f t="shared" si="301"/>
        <v>1520</v>
      </c>
      <c r="S4832">
        <f t="shared" si="302"/>
        <v>150.17302631578949</v>
      </c>
      <c r="T4832">
        <f t="shared" si="303"/>
        <v>29.892740609434068</v>
      </c>
      <c r="U4832">
        <v>400</v>
      </c>
      <c r="V4832">
        <v>44999</v>
      </c>
      <c r="W4832">
        <v>228263</v>
      </c>
      <c r="X4832" s="2">
        <v>42389</v>
      </c>
      <c r="Y4832">
        <v>308087</v>
      </c>
      <c r="Z4832" s="3">
        <v>82.7</v>
      </c>
      <c r="AA4832">
        <v>0.17530000000000001</v>
      </c>
      <c r="AB4832">
        <v>2016</v>
      </c>
      <c r="AC4832">
        <v>1</v>
      </c>
      <c r="AD4832">
        <v>1</v>
      </c>
      <c r="AE4832">
        <v>20</v>
      </c>
    </row>
    <row r="4833" spans="1:31" x14ac:dyDescent="0.25">
      <c r="A4833" t="s">
        <v>5425</v>
      </c>
      <c r="B4833">
        <v>63367</v>
      </c>
      <c r="C4833" t="s">
        <v>5418</v>
      </c>
      <c r="D4833" t="s">
        <v>110</v>
      </c>
      <c r="E4833" t="s">
        <v>5421</v>
      </c>
      <c r="F4833">
        <v>2016</v>
      </c>
      <c r="G4833" t="s">
        <v>60</v>
      </c>
      <c r="H4833">
        <v>3</v>
      </c>
      <c r="I4833">
        <v>3</v>
      </c>
      <c r="J4833">
        <v>0</v>
      </c>
      <c r="K4833">
        <v>5</v>
      </c>
      <c r="L4833" t="s">
        <v>31</v>
      </c>
      <c r="M4833">
        <v>1771</v>
      </c>
      <c r="N4833">
        <v>1771</v>
      </c>
      <c r="O4833">
        <v>1771</v>
      </c>
      <c r="P4833">
        <v>1063</v>
      </c>
      <c r="Q4833" t="str">
        <f t="shared" si="300"/>
        <v>YES</v>
      </c>
      <c r="R4833">
        <f t="shared" si="301"/>
        <v>2834</v>
      </c>
      <c r="S4833">
        <f t="shared" si="302"/>
        <v>85.74841213832039</v>
      </c>
      <c r="T4833">
        <f t="shared" si="303"/>
        <v>32.796971910327692</v>
      </c>
      <c r="U4833">
        <v>400</v>
      </c>
      <c r="V4833">
        <v>44999</v>
      </c>
      <c r="W4833">
        <v>243011</v>
      </c>
      <c r="X4833" s="2">
        <v>42451</v>
      </c>
      <c r="Y4833">
        <v>280137</v>
      </c>
      <c r="Z4833" s="3">
        <v>137.22</v>
      </c>
      <c r="AA4833">
        <v>0.1701</v>
      </c>
      <c r="AB4833">
        <v>2016</v>
      </c>
      <c r="AC4833">
        <v>0</v>
      </c>
      <c r="AD4833">
        <v>3</v>
      </c>
      <c r="AE4833">
        <v>22</v>
      </c>
    </row>
    <row r="4834" spans="1:31" x14ac:dyDescent="0.25">
      <c r="A4834" t="s">
        <v>5426</v>
      </c>
      <c r="B4834">
        <v>63367</v>
      </c>
      <c r="C4834" t="s">
        <v>5418</v>
      </c>
      <c r="D4834" t="s">
        <v>110</v>
      </c>
      <c r="E4834" t="s">
        <v>5427</v>
      </c>
      <c r="F4834">
        <v>2015</v>
      </c>
      <c r="G4834" t="s">
        <v>60</v>
      </c>
      <c r="H4834">
        <v>3</v>
      </c>
      <c r="I4834">
        <v>2</v>
      </c>
      <c r="J4834">
        <v>0</v>
      </c>
      <c r="K4834">
        <v>6</v>
      </c>
      <c r="L4834" t="s">
        <v>31</v>
      </c>
      <c r="M4834">
        <v>2068</v>
      </c>
      <c r="N4834">
        <v>2068</v>
      </c>
      <c r="O4834">
        <v>2068</v>
      </c>
      <c r="P4834">
        <v>0</v>
      </c>
      <c r="Q4834" t="str">
        <f t="shared" si="300"/>
        <v>NO</v>
      </c>
      <c r="R4834">
        <f t="shared" si="301"/>
        <v>2068</v>
      </c>
      <c r="S4834">
        <f t="shared" si="302"/>
        <v>128.96760154738877</v>
      </c>
      <c r="T4834">
        <f t="shared" si="303"/>
        <v>36.597156699857351</v>
      </c>
      <c r="U4834">
        <v>400</v>
      </c>
      <c r="V4834">
        <v>44999</v>
      </c>
      <c r="W4834">
        <v>266705</v>
      </c>
      <c r="X4834" s="2">
        <v>42460</v>
      </c>
      <c r="Y4834">
        <v>299612</v>
      </c>
      <c r="Z4834" s="3">
        <v>128.97</v>
      </c>
      <c r="AA4834">
        <v>0.1673</v>
      </c>
      <c r="AB4834">
        <v>2016</v>
      </c>
      <c r="AC4834">
        <v>1</v>
      </c>
      <c r="AD4834">
        <v>3</v>
      </c>
      <c r="AE4834">
        <v>31</v>
      </c>
    </row>
    <row r="4835" spans="1:31" x14ac:dyDescent="0.25">
      <c r="A4835" t="s">
        <v>5428</v>
      </c>
      <c r="B4835">
        <v>63367</v>
      </c>
      <c r="C4835" t="s">
        <v>5418</v>
      </c>
      <c r="D4835" t="s">
        <v>110</v>
      </c>
      <c r="E4835" t="s">
        <v>5429</v>
      </c>
      <c r="F4835">
        <v>2016</v>
      </c>
      <c r="G4835" t="s">
        <v>60</v>
      </c>
      <c r="H4835">
        <v>3</v>
      </c>
      <c r="I4835">
        <v>2</v>
      </c>
      <c r="J4835">
        <v>0</v>
      </c>
      <c r="K4835">
        <v>6</v>
      </c>
      <c r="L4835" t="s">
        <v>31</v>
      </c>
      <c r="M4835">
        <v>1771</v>
      </c>
      <c r="N4835">
        <v>1771</v>
      </c>
      <c r="O4835">
        <v>1771</v>
      </c>
      <c r="P4835">
        <v>0</v>
      </c>
      <c r="Q4835" t="str">
        <f t="shared" si="300"/>
        <v>NO</v>
      </c>
      <c r="R4835">
        <f t="shared" si="301"/>
        <v>1771</v>
      </c>
      <c r="S4835">
        <f t="shared" si="302"/>
        <v>112.51383399209486</v>
      </c>
      <c r="T4835">
        <f t="shared" si="303"/>
        <v>25.555452955148233</v>
      </c>
      <c r="U4835">
        <v>400</v>
      </c>
      <c r="V4835">
        <v>44999</v>
      </c>
      <c r="W4835">
        <v>199262</v>
      </c>
      <c r="X4835" s="2">
        <v>42531</v>
      </c>
      <c r="Y4835">
        <v>263320</v>
      </c>
      <c r="Z4835" s="3">
        <v>112.51</v>
      </c>
      <c r="AA4835">
        <v>0.17899999999999999</v>
      </c>
      <c r="AB4835">
        <v>2016</v>
      </c>
      <c r="AC4835">
        <v>0</v>
      </c>
      <c r="AD4835">
        <v>6</v>
      </c>
      <c r="AE4835">
        <v>10</v>
      </c>
    </row>
    <row r="4836" spans="1:31" x14ac:dyDescent="0.25">
      <c r="A4836" t="s">
        <v>5430</v>
      </c>
      <c r="B4836">
        <v>63367</v>
      </c>
      <c r="C4836" t="s">
        <v>5418</v>
      </c>
      <c r="D4836" t="s">
        <v>110</v>
      </c>
      <c r="E4836" t="s">
        <v>5431</v>
      </c>
      <c r="F4836">
        <v>2016</v>
      </c>
      <c r="G4836" t="s">
        <v>60</v>
      </c>
      <c r="H4836">
        <v>4</v>
      </c>
      <c r="I4836">
        <v>2</v>
      </c>
      <c r="J4836">
        <v>1</v>
      </c>
      <c r="K4836">
        <v>9</v>
      </c>
      <c r="L4836" t="s">
        <v>43</v>
      </c>
      <c r="M4836">
        <v>2740</v>
      </c>
      <c r="N4836">
        <v>1520</v>
      </c>
      <c r="O4836">
        <v>1220</v>
      </c>
      <c r="P4836">
        <v>0</v>
      </c>
      <c r="Q4836" t="str">
        <f t="shared" si="300"/>
        <v>NO</v>
      </c>
      <c r="R4836">
        <f t="shared" si="301"/>
        <v>1520</v>
      </c>
      <c r="S4836">
        <f t="shared" si="302"/>
        <v>190.02894736842106</v>
      </c>
      <c r="T4836">
        <f t="shared" si="303"/>
        <v>29.211215074250713</v>
      </c>
      <c r="U4836">
        <v>620</v>
      </c>
      <c r="V4836">
        <v>44999</v>
      </c>
      <c r="W4836">
        <v>288844</v>
      </c>
      <c r="X4836" s="2">
        <v>42606</v>
      </c>
      <c r="Y4836">
        <v>313406</v>
      </c>
      <c r="Z4836" s="3">
        <v>105.42</v>
      </c>
      <c r="AA4836">
        <v>0.22700000000000001</v>
      </c>
      <c r="AB4836">
        <v>2016</v>
      </c>
      <c r="AC4836">
        <v>0</v>
      </c>
      <c r="AD4836">
        <v>8</v>
      </c>
      <c r="AE4836">
        <v>24</v>
      </c>
    </row>
    <row r="4837" spans="1:31" x14ac:dyDescent="0.25">
      <c r="A4837" t="s">
        <v>5432</v>
      </c>
      <c r="B4837">
        <v>63367</v>
      </c>
      <c r="C4837" t="s">
        <v>5418</v>
      </c>
      <c r="D4837" t="s">
        <v>110</v>
      </c>
      <c r="E4837" t="s">
        <v>5433</v>
      </c>
      <c r="F4837">
        <v>2016</v>
      </c>
      <c r="G4837" t="s">
        <v>60</v>
      </c>
      <c r="H4837">
        <v>4</v>
      </c>
      <c r="I4837">
        <v>2</v>
      </c>
      <c r="J4837">
        <v>1</v>
      </c>
      <c r="K4837">
        <v>7</v>
      </c>
      <c r="L4837" t="s">
        <v>43</v>
      </c>
      <c r="M4837">
        <v>2320</v>
      </c>
      <c r="N4837">
        <v>1360</v>
      </c>
      <c r="O4837">
        <v>960</v>
      </c>
      <c r="P4837">
        <v>0</v>
      </c>
      <c r="Q4837" t="str">
        <f t="shared" si="300"/>
        <v>NO</v>
      </c>
      <c r="R4837">
        <f t="shared" si="301"/>
        <v>1360</v>
      </c>
      <c r="S4837">
        <f t="shared" si="302"/>
        <v>198.56985294117646</v>
      </c>
      <c r="T4837">
        <f t="shared" si="303"/>
        <v>30.920746801499462</v>
      </c>
      <c r="U4837">
        <v>400</v>
      </c>
      <c r="V4837">
        <v>44999</v>
      </c>
      <c r="W4837">
        <v>270055</v>
      </c>
      <c r="X4837" s="2">
        <v>42628</v>
      </c>
      <c r="Y4837">
        <v>275890</v>
      </c>
      <c r="Z4837" s="3">
        <v>116.4</v>
      </c>
      <c r="AA4837">
        <v>0.20050000000000001</v>
      </c>
      <c r="AB4837">
        <v>2016</v>
      </c>
      <c r="AC4837">
        <v>0</v>
      </c>
      <c r="AD4837">
        <v>9</v>
      </c>
      <c r="AE4837">
        <v>15</v>
      </c>
    </row>
    <row r="4838" spans="1:31" x14ac:dyDescent="0.25">
      <c r="A4838" t="s">
        <v>5434</v>
      </c>
      <c r="B4838">
        <v>63367</v>
      </c>
      <c r="C4838" t="s">
        <v>5418</v>
      </c>
      <c r="D4838" t="s">
        <v>110</v>
      </c>
      <c r="E4838" t="s">
        <v>5435</v>
      </c>
      <c r="F4838">
        <v>2016</v>
      </c>
      <c r="G4838" t="s">
        <v>60</v>
      </c>
      <c r="H4838">
        <v>3</v>
      </c>
      <c r="I4838">
        <v>2</v>
      </c>
      <c r="J4838">
        <v>0</v>
      </c>
      <c r="K4838">
        <v>5</v>
      </c>
      <c r="L4838" t="s">
        <v>31</v>
      </c>
      <c r="M4838">
        <v>1517</v>
      </c>
      <c r="N4838">
        <v>1517</v>
      </c>
      <c r="O4838">
        <v>1517</v>
      </c>
      <c r="P4838">
        <v>0</v>
      </c>
      <c r="Q4838" t="str">
        <f t="shared" si="300"/>
        <v>NO</v>
      </c>
      <c r="R4838">
        <f t="shared" si="301"/>
        <v>1517</v>
      </c>
      <c r="S4838">
        <f t="shared" si="302"/>
        <v>134.31443638760712</v>
      </c>
      <c r="T4838">
        <f t="shared" si="303"/>
        <v>31.863563802503609</v>
      </c>
      <c r="U4838">
        <v>440</v>
      </c>
      <c r="V4838">
        <v>44999</v>
      </c>
      <c r="W4838">
        <v>203755</v>
      </c>
      <c r="X4838" s="2">
        <v>42695</v>
      </c>
      <c r="Y4838">
        <v>234558</v>
      </c>
      <c r="Z4838" s="3">
        <v>134.31</v>
      </c>
      <c r="AA4838">
        <v>0.14680000000000001</v>
      </c>
      <c r="AB4838">
        <v>2016</v>
      </c>
      <c r="AC4838">
        <v>0</v>
      </c>
      <c r="AD4838">
        <v>11</v>
      </c>
      <c r="AE4838">
        <v>21</v>
      </c>
    </row>
    <row r="4839" spans="1:31" x14ac:dyDescent="0.25">
      <c r="A4839" t="s">
        <v>5436</v>
      </c>
      <c r="B4839">
        <v>63367</v>
      </c>
      <c r="C4839" t="s">
        <v>5418</v>
      </c>
      <c r="D4839" t="s">
        <v>110</v>
      </c>
      <c r="E4839" t="s">
        <v>5435</v>
      </c>
      <c r="F4839">
        <v>2016</v>
      </c>
      <c r="G4839" t="s">
        <v>60</v>
      </c>
      <c r="H4839">
        <v>4</v>
      </c>
      <c r="I4839">
        <v>2</v>
      </c>
      <c r="J4839">
        <v>1</v>
      </c>
      <c r="K4839">
        <v>6</v>
      </c>
      <c r="L4839" t="s">
        <v>43</v>
      </c>
      <c r="M4839">
        <v>2672</v>
      </c>
      <c r="N4839">
        <v>1496</v>
      </c>
      <c r="O4839">
        <v>1176</v>
      </c>
      <c r="P4839">
        <v>0</v>
      </c>
      <c r="Q4839" t="str">
        <f t="shared" si="300"/>
        <v>NO</v>
      </c>
      <c r="R4839">
        <f t="shared" si="301"/>
        <v>1496</v>
      </c>
      <c r="S4839">
        <f t="shared" si="302"/>
        <v>166.68649732620321</v>
      </c>
      <c r="T4839">
        <f t="shared" si="303"/>
        <v>38.995822730650573</v>
      </c>
      <c r="U4839">
        <v>400</v>
      </c>
      <c r="V4839">
        <v>44999</v>
      </c>
      <c r="W4839">
        <v>249363</v>
      </c>
      <c r="X4839" s="2">
        <v>42636</v>
      </c>
      <c r="Y4839">
        <v>299879</v>
      </c>
      <c r="Z4839" s="3">
        <v>93.32</v>
      </c>
      <c r="AA4839">
        <v>0.14680000000000001</v>
      </c>
      <c r="AB4839">
        <v>2016</v>
      </c>
      <c r="AC4839">
        <v>0</v>
      </c>
      <c r="AD4839">
        <v>9</v>
      </c>
      <c r="AE4839">
        <v>23</v>
      </c>
    </row>
    <row r="4840" spans="1:31" x14ac:dyDescent="0.25">
      <c r="A4840" t="s">
        <v>5437</v>
      </c>
      <c r="B4840">
        <v>63367</v>
      </c>
      <c r="C4840" t="s">
        <v>5418</v>
      </c>
      <c r="D4840" t="s">
        <v>110</v>
      </c>
      <c r="E4840" t="s">
        <v>5435</v>
      </c>
      <c r="F4840">
        <v>2016</v>
      </c>
      <c r="G4840" t="s">
        <v>60</v>
      </c>
      <c r="H4840">
        <v>3</v>
      </c>
      <c r="I4840">
        <v>2</v>
      </c>
      <c r="J4840">
        <v>0</v>
      </c>
      <c r="K4840">
        <v>6</v>
      </c>
      <c r="L4840" t="s">
        <v>31</v>
      </c>
      <c r="M4840">
        <v>1771</v>
      </c>
      <c r="N4840">
        <v>1771</v>
      </c>
      <c r="O4840">
        <v>1771</v>
      </c>
      <c r="P4840">
        <v>0</v>
      </c>
      <c r="Q4840" t="str">
        <f t="shared" si="300"/>
        <v>NO</v>
      </c>
      <c r="R4840">
        <f t="shared" si="301"/>
        <v>1771</v>
      </c>
      <c r="S4840">
        <f t="shared" si="302"/>
        <v>113.35403726708074</v>
      </c>
      <c r="T4840">
        <f t="shared" si="303"/>
        <v>31.393636638868244</v>
      </c>
      <c r="U4840">
        <v>400</v>
      </c>
      <c r="V4840">
        <v>44999</v>
      </c>
      <c r="W4840">
        <v>200750</v>
      </c>
      <c r="X4840" s="2">
        <v>42521</v>
      </c>
      <c r="Y4840">
        <v>261124</v>
      </c>
      <c r="Z4840" s="3">
        <v>113.35</v>
      </c>
      <c r="AA4840">
        <v>0.14680000000000001</v>
      </c>
      <c r="AB4840">
        <v>2016</v>
      </c>
      <c r="AC4840">
        <v>0</v>
      </c>
      <c r="AD4840">
        <v>5</v>
      </c>
      <c r="AE4840">
        <v>31</v>
      </c>
    </row>
    <row r="4841" spans="1:31" x14ac:dyDescent="0.25">
      <c r="A4841" t="s">
        <v>5438</v>
      </c>
      <c r="B4841">
        <v>63367</v>
      </c>
      <c r="C4841" t="s">
        <v>5418</v>
      </c>
      <c r="D4841" t="s">
        <v>110</v>
      </c>
      <c r="E4841" t="s">
        <v>5439</v>
      </c>
      <c r="F4841">
        <v>2016</v>
      </c>
      <c r="G4841" t="s">
        <v>60</v>
      </c>
      <c r="H4841">
        <v>4</v>
      </c>
      <c r="I4841">
        <v>2</v>
      </c>
      <c r="J4841">
        <v>1</v>
      </c>
      <c r="K4841">
        <v>8</v>
      </c>
      <c r="L4841" t="s">
        <v>43</v>
      </c>
      <c r="M4841">
        <v>2720</v>
      </c>
      <c r="N4841">
        <v>1520</v>
      </c>
      <c r="O4841">
        <v>1200</v>
      </c>
      <c r="P4841">
        <v>0</v>
      </c>
      <c r="Q4841" t="str">
        <f t="shared" si="300"/>
        <v>NO</v>
      </c>
      <c r="R4841">
        <f t="shared" si="301"/>
        <v>1520</v>
      </c>
      <c r="S4841">
        <f t="shared" si="302"/>
        <v>166.15460526315789</v>
      </c>
      <c r="T4841">
        <f t="shared" si="303"/>
        <v>32.42653810835629</v>
      </c>
      <c r="U4841">
        <v>640</v>
      </c>
      <c r="V4841">
        <v>44999</v>
      </c>
      <c r="W4841">
        <v>252555</v>
      </c>
      <c r="X4841" s="2">
        <v>42492</v>
      </c>
      <c r="Y4841">
        <v>312790</v>
      </c>
      <c r="Z4841" s="3">
        <v>92.85</v>
      </c>
      <c r="AA4841">
        <v>0.17879999999999999</v>
      </c>
      <c r="AB4841">
        <v>2016</v>
      </c>
      <c r="AC4841">
        <v>0</v>
      </c>
      <c r="AD4841">
        <v>5</v>
      </c>
      <c r="AE4841">
        <v>2</v>
      </c>
    </row>
    <row r="4842" spans="1:31" x14ac:dyDescent="0.25">
      <c r="A4842" t="s">
        <v>5440</v>
      </c>
      <c r="B4842">
        <v>63367</v>
      </c>
      <c r="C4842" t="s">
        <v>5418</v>
      </c>
      <c r="D4842" t="s">
        <v>110</v>
      </c>
      <c r="E4842" t="s">
        <v>5441</v>
      </c>
      <c r="F4842">
        <v>2016</v>
      </c>
      <c r="G4842" t="s">
        <v>60</v>
      </c>
      <c r="H4842">
        <v>3</v>
      </c>
      <c r="I4842">
        <v>2</v>
      </c>
      <c r="J4842">
        <v>0</v>
      </c>
      <c r="K4842">
        <v>7</v>
      </c>
      <c r="L4842" t="s">
        <v>31</v>
      </c>
      <c r="M4842">
        <v>2148</v>
      </c>
      <c r="N4842">
        <v>2148</v>
      </c>
      <c r="O4842">
        <v>2148</v>
      </c>
      <c r="P4842">
        <v>0</v>
      </c>
      <c r="Q4842" t="str">
        <f t="shared" si="300"/>
        <v>NO</v>
      </c>
      <c r="R4842">
        <f t="shared" si="301"/>
        <v>2148</v>
      </c>
      <c r="S4842">
        <f t="shared" si="302"/>
        <v>128.79283054003724</v>
      </c>
      <c r="T4842">
        <f t="shared" si="303"/>
        <v>33.602863653368701</v>
      </c>
      <c r="U4842">
        <v>400</v>
      </c>
      <c r="V4842">
        <v>44999</v>
      </c>
      <c r="W4842">
        <v>276647</v>
      </c>
      <c r="X4842" s="2">
        <v>42549</v>
      </c>
      <c r="Y4842">
        <v>306410</v>
      </c>
      <c r="Z4842" s="3">
        <v>128.79</v>
      </c>
      <c r="AA4842">
        <v>0.189</v>
      </c>
      <c r="AB4842">
        <v>2016</v>
      </c>
      <c r="AC4842">
        <v>0</v>
      </c>
      <c r="AD4842">
        <v>6</v>
      </c>
      <c r="AE4842">
        <v>28</v>
      </c>
    </row>
    <row r="4843" spans="1:31" x14ac:dyDescent="0.25">
      <c r="A4843" t="s">
        <v>5442</v>
      </c>
      <c r="B4843">
        <v>63367</v>
      </c>
      <c r="C4843" t="s">
        <v>5418</v>
      </c>
      <c r="D4843" t="s">
        <v>110</v>
      </c>
      <c r="E4843" t="s">
        <v>4636</v>
      </c>
      <c r="F4843">
        <v>2016</v>
      </c>
      <c r="G4843" t="s">
        <v>60</v>
      </c>
      <c r="H4843">
        <v>4</v>
      </c>
      <c r="I4843">
        <v>2</v>
      </c>
      <c r="J4843">
        <v>1</v>
      </c>
      <c r="K4843">
        <v>7</v>
      </c>
      <c r="L4843" t="s">
        <v>43</v>
      </c>
      <c r="M4843">
        <v>2776</v>
      </c>
      <c r="N4843">
        <v>1536</v>
      </c>
      <c r="O4843">
        <v>1240</v>
      </c>
      <c r="P4843">
        <v>0</v>
      </c>
      <c r="Q4843" t="str">
        <f t="shared" si="300"/>
        <v>NO</v>
      </c>
      <c r="R4843">
        <f t="shared" si="301"/>
        <v>1536</v>
      </c>
      <c r="S4843">
        <f t="shared" si="302"/>
        <v>166.15885416666666</v>
      </c>
      <c r="T4843">
        <f t="shared" si="303"/>
        <v>32.934485640295847</v>
      </c>
      <c r="U4843">
        <v>400</v>
      </c>
      <c r="V4843">
        <v>44999</v>
      </c>
      <c r="W4843">
        <v>255220</v>
      </c>
      <c r="X4843" s="2">
        <v>42549</v>
      </c>
      <c r="Y4843">
        <v>314189</v>
      </c>
      <c r="Z4843" s="3">
        <v>91.94</v>
      </c>
      <c r="AA4843">
        <v>0.1779</v>
      </c>
      <c r="AB4843">
        <v>2016</v>
      </c>
      <c r="AC4843">
        <v>0</v>
      </c>
      <c r="AD4843">
        <v>6</v>
      </c>
      <c r="AE4843">
        <v>28</v>
      </c>
    </row>
    <row r="4844" spans="1:31" x14ac:dyDescent="0.25">
      <c r="A4844" t="s">
        <v>5443</v>
      </c>
      <c r="B4844">
        <v>63367</v>
      </c>
      <c r="C4844" t="s">
        <v>5418</v>
      </c>
      <c r="D4844" t="s">
        <v>110</v>
      </c>
      <c r="E4844" t="s">
        <v>4634</v>
      </c>
      <c r="F4844">
        <v>2016</v>
      </c>
      <c r="G4844" t="s">
        <v>60</v>
      </c>
      <c r="H4844">
        <v>4</v>
      </c>
      <c r="I4844">
        <v>2</v>
      </c>
      <c r="J4844">
        <v>1</v>
      </c>
      <c r="K4844">
        <v>7</v>
      </c>
      <c r="L4844" t="s">
        <v>43</v>
      </c>
      <c r="M4844">
        <v>2320</v>
      </c>
      <c r="N4844">
        <v>1360</v>
      </c>
      <c r="O4844">
        <v>960</v>
      </c>
      <c r="P4844">
        <v>0</v>
      </c>
      <c r="Q4844" t="str">
        <f t="shared" si="300"/>
        <v>NO</v>
      </c>
      <c r="R4844">
        <f t="shared" si="301"/>
        <v>1360</v>
      </c>
      <c r="S4844">
        <f t="shared" si="302"/>
        <v>179.5625</v>
      </c>
      <c r="T4844">
        <f t="shared" si="303"/>
        <v>37.574902079532841</v>
      </c>
      <c r="U4844">
        <v>400</v>
      </c>
      <c r="V4844">
        <v>44999</v>
      </c>
      <c r="W4844">
        <v>244205</v>
      </c>
      <c r="X4844" s="2">
        <v>42649</v>
      </c>
      <c r="Y4844">
        <v>270620</v>
      </c>
      <c r="Z4844" s="3">
        <v>105.26</v>
      </c>
      <c r="AA4844">
        <v>0.1492</v>
      </c>
      <c r="AB4844">
        <v>2016</v>
      </c>
      <c r="AC4844">
        <v>0</v>
      </c>
      <c r="AD4844">
        <v>10</v>
      </c>
      <c r="AE4844">
        <v>6</v>
      </c>
    </row>
    <row r="4845" spans="1:31" x14ac:dyDescent="0.25">
      <c r="A4845" t="s">
        <v>5444</v>
      </c>
      <c r="B4845">
        <v>63367</v>
      </c>
      <c r="C4845" t="s">
        <v>5418</v>
      </c>
      <c r="D4845" t="s">
        <v>110</v>
      </c>
      <c r="E4845" t="s">
        <v>4634</v>
      </c>
      <c r="F4845">
        <v>2016</v>
      </c>
      <c r="G4845" t="s">
        <v>60</v>
      </c>
      <c r="H4845">
        <v>3</v>
      </c>
      <c r="I4845">
        <v>2</v>
      </c>
      <c r="J4845">
        <v>1</v>
      </c>
      <c r="K4845">
        <v>6</v>
      </c>
      <c r="L4845" t="s">
        <v>43</v>
      </c>
      <c r="M4845">
        <v>1778</v>
      </c>
      <c r="N4845">
        <v>898</v>
      </c>
      <c r="O4845">
        <v>880</v>
      </c>
      <c r="P4845">
        <v>0</v>
      </c>
      <c r="Q4845" t="str">
        <f t="shared" si="300"/>
        <v>NO</v>
      </c>
      <c r="R4845">
        <f t="shared" si="301"/>
        <v>898</v>
      </c>
      <c r="S4845">
        <f t="shared" si="302"/>
        <v>220.81403118040089</v>
      </c>
      <c r="T4845">
        <f t="shared" si="303"/>
        <v>30.510288111433614</v>
      </c>
      <c r="U4845">
        <v>506</v>
      </c>
      <c r="V4845">
        <v>44999</v>
      </c>
      <c r="W4845">
        <v>198291</v>
      </c>
      <c r="X4845" s="2">
        <v>42565</v>
      </c>
      <c r="Y4845">
        <v>226235</v>
      </c>
      <c r="Z4845" s="3">
        <v>111.52</v>
      </c>
      <c r="AA4845">
        <v>0.1492</v>
      </c>
      <c r="AB4845">
        <v>2016</v>
      </c>
      <c r="AC4845">
        <v>0</v>
      </c>
      <c r="AD4845">
        <v>7</v>
      </c>
      <c r="AE4845">
        <v>14</v>
      </c>
    </row>
    <row r="4846" spans="1:31" x14ac:dyDescent="0.25">
      <c r="A4846" t="s">
        <v>5445</v>
      </c>
      <c r="B4846">
        <v>63367</v>
      </c>
      <c r="C4846" t="s">
        <v>5418</v>
      </c>
      <c r="D4846" t="s">
        <v>110</v>
      </c>
      <c r="E4846" t="s">
        <v>5303</v>
      </c>
      <c r="F4846">
        <v>2016</v>
      </c>
      <c r="G4846" t="s">
        <v>60</v>
      </c>
      <c r="H4846">
        <v>3</v>
      </c>
      <c r="I4846">
        <v>2</v>
      </c>
      <c r="J4846">
        <v>0</v>
      </c>
      <c r="K4846">
        <v>6</v>
      </c>
      <c r="L4846" t="s">
        <v>31</v>
      </c>
      <c r="M4846">
        <v>1557</v>
      </c>
      <c r="N4846">
        <v>1557</v>
      </c>
      <c r="O4846">
        <v>1557</v>
      </c>
      <c r="P4846">
        <v>0</v>
      </c>
      <c r="Q4846" t="str">
        <f t="shared" si="300"/>
        <v>NO</v>
      </c>
      <c r="R4846">
        <f t="shared" si="301"/>
        <v>1557</v>
      </c>
      <c r="S4846">
        <f t="shared" si="302"/>
        <v>125.78355812459858</v>
      </c>
      <c r="T4846">
        <f t="shared" si="303"/>
        <v>23.738028261883496</v>
      </c>
      <c r="U4846">
        <v>400</v>
      </c>
      <c r="V4846">
        <v>44999</v>
      </c>
      <c r="W4846">
        <v>195845</v>
      </c>
      <c r="X4846" s="2">
        <v>42500</v>
      </c>
      <c r="Y4846">
        <v>237529</v>
      </c>
      <c r="Z4846" s="3">
        <v>125.78</v>
      </c>
      <c r="AA4846">
        <v>0.18940000000000001</v>
      </c>
      <c r="AB4846">
        <v>2016</v>
      </c>
      <c r="AC4846">
        <v>0</v>
      </c>
      <c r="AD4846">
        <v>5</v>
      </c>
      <c r="AE4846">
        <v>10</v>
      </c>
    </row>
    <row r="4847" spans="1:31" x14ac:dyDescent="0.25">
      <c r="A4847" t="s">
        <v>5446</v>
      </c>
      <c r="B4847">
        <v>63367</v>
      </c>
      <c r="C4847" t="s">
        <v>5418</v>
      </c>
      <c r="D4847" t="s">
        <v>110</v>
      </c>
      <c r="E4847" t="s">
        <v>5447</v>
      </c>
      <c r="F4847">
        <v>2016</v>
      </c>
      <c r="G4847" t="s">
        <v>60</v>
      </c>
      <c r="H4847">
        <v>3</v>
      </c>
      <c r="I4847">
        <v>2</v>
      </c>
      <c r="J4847">
        <v>0</v>
      </c>
      <c r="K4847">
        <v>6</v>
      </c>
      <c r="L4847" t="s">
        <v>31</v>
      </c>
      <c r="M4847">
        <v>1751</v>
      </c>
      <c r="N4847">
        <v>1751</v>
      </c>
      <c r="O4847">
        <v>1751</v>
      </c>
      <c r="P4847">
        <v>0</v>
      </c>
      <c r="Q4847" t="str">
        <f t="shared" si="300"/>
        <v>NO</v>
      </c>
      <c r="R4847">
        <f t="shared" si="301"/>
        <v>1751</v>
      </c>
      <c r="S4847">
        <f t="shared" si="302"/>
        <v>120.0862364363221</v>
      </c>
      <c r="T4847">
        <f t="shared" si="303"/>
        <v>24.391904714841001</v>
      </c>
      <c r="U4847">
        <v>420</v>
      </c>
      <c r="V4847">
        <v>44999</v>
      </c>
      <c r="W4847">
        <v>210271</v>
      </c>
      <c r="X4847" s="2">
        <v>42628</v>
      </c>
      <c r="Y4847">
        <v>257274</v>
      </c>
      <c r="Z4847" s="3">
        <v>120.09</v>
      </c>
      <c r="AA4847">
        <v>0.19789999999999999</v>
      </c>
      <c r="AB4847">
        <v>2016</v>
      </c>
      <c r="AC4847">
        <v>0</v>
      </c>
      <c r="AD4847">
        <v>9</v>
      </c>
      <c r="AE4847">
        <v>15</v>
      </c>
    </row>
    <row r="4848" spans="1:31" x14ac:dyDescent="0.25">
      <c r="A4848" t="s">
        <v>5448</v>
      </c>
      <c r="B4848">
        <v>63367</v>
      </c>
      <c r="C4848" t="s">
        <v>5418</v>
      </c>
      <c r="D4848" t="s">
        <v>110</v>
      </c>
      <c r="E4848" t="s">
        <v>5449</v>
      </c>
      <c r="F4848">
        <v>2016</v>
      </c>
      <c r="G4848" t="s">
        <v>60</v>
      </c>
      <c r="H4848">
        <v>3</v>
      </c>
      <c r="I4848">
        <v>2</v>
      </c>
      <c r="J4848">
        <v>0</v>
      </c>
      <c r="K4848">
        <v>6</v>
      </c>
      <c r="L4848" t="s">
        <v>31</v>
      </c>
      <c r="M4848">
        <v>1771</v>
      </c>
      <c r="N4848">
        <v>1771</v>
      </c>
      <c r="O4848">
        <v>1771</v>
      </c>
      <c r="P4848">
        <v>0</v>
      </c>
      <c r="Q4848" t="str">
        <f t="shared" si="300"/>
        <v>NO</v>
      </c>
      <c r="R4848">
        <f t="shared" si="301"/>
        <v>1771</v>
      </c>
      <c r="S4848">
        <f t="shared" si="302"/>
        <v>110.49689440993789</v>
      </c>
      <c r="T4848">
        <f t="shared" si="303"/>
        <v>25.670995670995673</v>
      </c>
      <c r="U4848">
        <v>400</v>
      </c>
      <c r="V4848">
        <v>44999</v>
      </c>
      <c r="W4848">
        <v>195690</v>
      </c>
      <c r="X4848" s="2">
        <v>42513</v>
      </c>
      <c r="Y4848">
        <v>259540</v>
      </c>
      <c r="Z4848" s="3">
        <v>110.5</v>
      </c>
      <c r="AA4848">
        <v>0.17499999999999999</v>
      </c>
      <c r="AB4848">
        <v>2016</v>
      </c>
      <c r="AC4848">
        <v>0</v>
      </c>
      <c r="AD4848">
        <v>5</v>
      </c>
      <c r="AE4848">
        <v>23</v>
      </c>
    </row>
    <row r="4849" spans="1:31" x14ac:dyDescent="0.25">
      <c r="A4849" t="s">
        <v>5450</v>
      </c>
      <c r="B4849">
        <v>63367</v>
      </c>
      <c r="C4849" t="s">
        <v>5418</v>
      </c>
      <c r="D4849" t="s">
        <v>110</v>
      </c>
      <c r="E4849" t="s">
        <v>5451</v>
      </c>
      <c r="F4849">
        <v>2016</v>
      </c>
      <c r="G4849" t="s">
        <v>60</v>
      </c>
      <c r="H4849">
        <v>3</v>
      </c>
      <c r="I4849">
        <v>2</v>
      </c>
      <c r="J4849">
        <v>1</v>
      </c>
      <c r="K4849">
        <v>7</v>
      </c>
      <c r="L4849" t="s">
        <v>43</v>
      </c>
      <c r="M4849">
        <v>1772</v>
      </c>
      <c r="N4849">
        <v>892</v>
      </c>
      <c r="O4849">
        <v>880</v>
      </c>
      <c r="P4849">
        <v>0</v>
      </c>
      <c r="Q4849" t="str">
        <f t="shared" si="300"/>
        <v>NO</v>
      </c>
      <c r="R4849">
        <f t="shared" si="301"/>
        <v>892</v>
      </c>
      <c r="S4849">
        <f t="shared" si="302"/>
        <v>244.19282511210761</v>
      </c>
      <c r="T4849">
        <f t="shared" si="303"/>
        <v>32.661392141233001</v>
      </c>
      <c r="U4849">
        <v>506</v>
      </c>
      <c r="V4849">
        <v>44999</v>
      </c>
      <c r="W4849">
        <v>217820</v>
      </c>
      <c r="X4849" s="2">
        <v>42654</v>
      </c>
      <c r="Y4849">
        <v>226892</v>
      </c>
      <c r="Z4849" s="3">
        <v>122.92</v>
      </c>
      <c r="AA4849">
        <v>0.15310000000000001</v>
      </c>
      <c r="AB4849">
        <v>2016</v>
      </c>
      <c r="AC4849">
        <v>0</v>
      </c>
      <c r="AD4849">
        <v>10</v>
      </c>
      <c r="AE4849">
        <v>11</v>
      </c>
    </row>
    <row r="4850" spans="1:31" x14ac:dyDescent="0.25">
      <c r="A4850" t="s">
        <v>5452</v>
      </c>
      <c r="B4850">
        <v>63367</v>
      </c>
      <c r="C4850" t="s">
        <v>5418</v>
      </c>
      <c r="D4850" t="s">
        <v>110</v>
      </c>
      <c r="E4850" t="s">
        <v>5427</v>
      </c>
      <c r="F4850">
        <v>2016</v>
      </c>
      <c r="G4850" t="s">
        <v>60</v>
      </c>
      <c r="H4850">
        <v>4</v>
      </c>
      <c r="I4850">
        <v>2</v>
      </c>
      <c r="J4850">
        <v>1</v>
      </c>
      <c r="K4850">
        <v>8</v>
      </c>
      <c r="L4850" t="s">
        <v>43</v>
      </c>
      <c r="M4850">
        <v>2572</v>
      </c>
      <c r="N4850">
        <v>1496</v>
      </c>
      <c r="O4850">
        <v>1076</v>
      </c>
      <c r="P4850">
        <v>0</v>
      </c>
      <c r="Q4850" t="str">
        <f t="shared" si="300"/>
        <v>NO</v>
      </c>
      <c r="R4850">
        <f t="shared" si="301"/>
        <v>1496</v>
      </c>
      <c r="S4850">
        <f t="shared" si="302"/>
        <v>154.24799465240642</v>
      </c>
      <c r="T4850">
        <f t="shared" si="303"/>
        <v>31.664111637485544</v>
      </c>
      <c r="U4850">
        <v>420</v>
      </c>
      <c r="V4850">
        <v>44999</v>
      </c>
      <c r="W4850">
        <v>230755</v>
      </c>
      <c r="X4850" s="2">
        <v>42608</v>
      </c>
      <c r="Y4850">
        <v>295046</v>
      </c>
      <c r="Z4850" s="3">
        <v>89.72</v>
      </c>
      <c r="AA4850">
        <v>0.1673</v>
      </c>
      <c r="AB4850">
        <v>2016</v>
      </c>
      <c r="AC4850">
        <v>0</v>
      </c>
      <c r="AD4850">
        <v>8</v>
      </c>
      <c r="AE4850">
        <v>26</v>
      </c>
    </row>
    <row r="4851" spans="1:31" x14ac:dyDescent="0.25">
      <c r="A4851" t="s">
        <v>5453</v>
      </c>
      <c r="B4851">
        <v>63367</v>
      </c>
      <c r="C4851" t="s">
        <v>5418</v>
      </c>
      <c r="D4851" t="s">
        <v>110</v>
      </c>
      <c r="E4851" t="s">
        <v>5454</v>
      </c>
      <c r="F4851">
        <v>2016</v>
      </c>
      <c r="G4851" t="s">
        <v>60</v>
      </c>
      <c r="H4851">
        <v>3</v>
      </c>
      <c r="I4851">
        <v>2</v>
      </c>
      <c r="J4851">
        <v>1</v>
      </c>
      <c r="K4851">
        <v>7</v>
      </c>
      <c r="L4851" t="s">
        <v>43</v>
      </c>
      <c r="M4851">
        <v>1834</v>
      </c>
      <c r="N4851">
        <v>926</v>
      </c>
      <c r="O4851">
        <v>908</v>
      </c>
      <c r="P4851">
        <v>0</v>
      </c>
      <c r="Q4851" t="str">
        <f t="shared" si="300"/>
        <v>NO</v>
      </c>
      <c r="R4851">
        <f t="shared" si="301"/>
        <v>926</v>
      </c>
      <c r="S4851">
        <f t="shared" si="302"/>
        <v>233.48812095032397</v>
      </c>
      <c r="T4851">
        <f t="shared" si="303"/>
        <v>24.608322372779039</v>
      </c>
      <c r="U4851">
        <v>506</v>
      </c>
      <c r="V4851">
        <v>44999</v>
      </c>
      <c r="W4851">
        <v>216210</v>
      </c>
      <c r="X4851" s="2">
        <v>42492</v>
      </c>
      <c r="Y4851">
        <v>230057</v>
      </c>
      <c r="Z4851" s="3">
        <v>117.89</v>
      </c>
      <c r="AA4851">
        <v>0.20169999999999999</v>
      </c>
      <c r="AB4851">
        <v>2016</v>
      </c>
      <c r="AC4851">
        <v>0</v>
      </c>
      <c r="AD4851">
        <v>5</v>
      </c>
      <c r="AE4851">
        <v>2</v>
      </c>
    </row>
    <row r="4852" spans="1:31" x14ac:dyDescent="0.25">
      <c r="A4852" t="s">
        <v>5455</v>
      </c>
      <c r="B4852">
        <v>63367</v>
      </c>
      <c r="C4852" t="s">
        <v>5456</v>
      </c>
      <c r="D4852" t="s">
        <v>110</v>
      </c>
      <c r="E4852" t="s">
        <v>4636</v>
      </c>
      <c r="F4852">
        <v>2016</v>
      </c>
      <c r="G4852" t="s">
        <v>60</v>
      </c>
      <c r="H4852">
        <v>4</v>
      </c>
      <c r="I4852">
        <v>2</v>
      </c>
      <c r="J4852">
        <v>1</v>
      </c>
      <c r="K4852">
        <v>7</v>
      </c>
      <c r="L4852" t="s">
        <v>43</v>
      </c>
      <c r="M4852">
        <v>2592</v>
      </c>
      <c r="N4852">
        <v>1496</v>
      </c>
      <c r="O4852">
        <v>1096</v>
      </c>
      <c r="P4852">
        <v>0</v>
      </c>
      <c r="Q4852" t="str">
        <f t="shared" si="300"/>
        <v>NO</v>
      </c>
      <c r="R4852">
        <f t="shared" si="301"/>
        <v>1496</v>
      </c>
      <c r="S4852">
        <f t="shared" si="302"/>
        <v>172.81417112299465</v>
      </c>
      <c r="T4852">
        <f t="shared" si="303"/>
        <v>33.36161967159974</v>
      </c>
      <c r="U4852">
        <v>480</v>
      </c>
      <c r="V4852">
        <v>44999</v>
      </c>
      <c r="W4852">
        <v>258530</v>
      </c>
      <c r="X4852" s="2">
        <v>42678</v>
      </c>
      <c r="Y4852">
        <v>296459</v>
      </c>
      <c r="Z4852" s="3">
        <v>99.74</v>
      </c>
      <c r="AA4852">
        <v>0.1779</v>
      </c>
      <c r="AB4852">
        <v>2016</v>
      </c>
      <c r="AC4852">
        <v>0</v>
      </c>
      <c r="AD4852">
        <v>11</v>
      </c>
      <c r="AE4852">
        <v>4</v>
      </c>
    </row>
    <row r="4853" spans="1:31" x14ac:dyDescent="0.25">
      <c r="A4853" t="s">
        <v>5457</v>
      </c>
      <c r="B4853">
        <v>63367</v>
      </c>
      <c r="C4853" t="s">
        <v>5456</v>
      </c>
      <c r="D4853" t="s">
        <v>110</v>
      </c>
      <c r="E4853" t="s">
        <v>4634</v>
      </c>
      <c r="F4853">
        <v>2016</v>
      </c>
      <c r="G4853" t="s">
        <v>60</v>
      </c>
      <c r="H4853">
        <v>3</v>
      </c>
      <c r="I4853">
        <v>2</v>
      </c>
      <c r="J4853">
        <v>0</v>
      </c>
      <c r="K4853">
        <v>6</v>
      </c>
      <c r="L4853" t="s">
        <v>31</v>
      </c>
      <c r="M4853">
        <v>1771</v>
      </c>
      <c r="N4853">
        <v>1771</v>
      </c>
      <c r="O4853">
        <v>1771</v>
      </c>
      <c r="P4853">
        <v>0</v>
      </c>
      <c r="Q4853" t="str">
        <f t="shared" si="300"/>
        <v>NO</v>
      </c>
      <c r="R4853">
        <f t="shared" si="301"/>
        <v>1771</v>
      </c>
      <c r="S4853">
        <f t="shared" si="302"/>
        <v>121.22981366459628</v>
      </c>
      <c r="T4853">
        <f t="shared" si="303"/>
        <v>33.034771305548787</v>
      </c>
      <c r="U4853">
        <v>400</v>
      </c>
      <c r="V4853">
        <v>44999</v>
      </c>
      <c r="W4853">
        <v>214698</v>
      </c>
      <c r="X4853" s="2">
        <v>42705</v>
      </c>
      <c r="Y4853">
        <v>261484</v>
      </c>
      <c r="Z4853" s="3">
        <v>121.23</v>
      </c>
      <c r="AA4853">
        <v>0.1492</v>
      </c>
      <c r="AB4853">
        <v>2016</v>
      </c>
      <c r="AC4853">
        <v>0</v>
      </c>
      <c r="AD4853">
        <v>12</v>
      </c>
      <c r="AE4853">
        <v>1</v>
      </c>
    </row>
    <row r="4854" spans="1:31" x14ac:dyDescent="0.25">
      <c r="A4854" t="s">
        <v>5458</v>
      </c>
      <c r="B4854">
        <v>63367</v>
      </c>
      <c r="C4854" t="s">
        <v>5456</v>
      </c>
      <c r="D4854" t="s">
        <v>110</v>
      </c>
      <c r="E4854" t="s">
        <v>5459</v>
      </c>
      <c r="F4854">
        <v>2016</v>
      </c>
      <c r="G4854" t="s">
        <v>60</v>
      </c>
      <c r="H4854">
        <v>4</v>
      </c>
      <c r="I4854">
        <v>2</v>
      </c>
      <c r="J4854">
        <v>1</v>
      </c>
      <c r="K4854">
        <v>8</v>
      </c>
      <c r="L4854" t="s">
        <v>43</v>
      </c>
      <c r="M4854">
        <v>2740</v>
      </c>
      <c r="N4854">
        <v>1520</v>
      </c>
      <c r="O4854">
        <v>1220</v>
      </c>
      <c r="P4854">
        <v>0</v>
      </c>
      <c r="Q4854" t="str">
        <f t="shared" si="300"/>
        <v>NO</v>
      </c>
      <c r="R4854">
        <f t="shared" si="301"/>
        <v>1520</v>
      </c>
      <c r="S4854">
        <f t="shared" si="302"/>
        <v>185.04276315789474</v>
      </c>
      <c r="T4854">
        <f t="shared" si="303"/>
        <v>35.575514726529001</v>
      </c>
      <c r="U4854">
        <v>420</v>
      </c>
      <c r="V4854">
        <v>44999</v>
      </c>
      <c r="W4854">
        <v>281265</v>
      </c>
      <c r="X4854" s="2">
        <v>42720</v>
      </c>
      <c r="Y4854">
        <v>310418</v>
      </c>
      <c r="Z4854" s="3">
        <v>102.65</v>
      </c>
      <c r="AA4854">
        <v>0.18149999999999999</v>
      </c>
      <c r="AB4854">
        <v>2016</v>
      </c>
      <c r="AC4854">
        <v>0</v>
      </c>
      <c r="AD4854">
        <v>12</v>
      </c>
      <c r="AE4854">
        <v>16</v>
      </c>
    </row>
    <row r="4855" spans="1:31" x14ac:dyDescent="0.25">
      <c r="A4855" t="s">
        <v>5460</v>
      </c>
      <c r="B4855">
        <v>63367</v>
      </c>
      <c r="C4855" t="s">
        <v>5461</v>
      </c>
      <c r="D4855" t="s">
        <v>110</v>
      </c>
      <c r="E4855" t="s">
        <v>5462</v>
      </c>
      <c r="F4855">
        <v>2015</v>
      </c>
      <c r="G4855" t="s">
        <v>60</v>
      </c>
      <c r="H4855">
        <v>4</v>
      </c>
      <c r="I4855">
        <v>4</v>
      </c>
      <c r="J4855">
        <v>1</v>
      </c>
      <c r="K4855">
        <v>7</v>
      </c>
      <c r="L4855" t="s">
        <v>43</v>
      </c>
      <c r="M4855">
        <v>3376</v>
      </c>
      <c r="N4855">
        <v>2156</v>
      </c>
      <c r="O4855">
        <v>2096</v>
      </c>
      <c r="P4855">
        <v>1617</v>
      </c>
      <c r="Q4855" t="str">
        <f t="shared" si="300"/>
        <v>YES</v>
      </c>
      <c r="R4855">
        <f t="shared" si="301"/>
        <v>3773</v>
      </c>
      <c r="S4855">
        <f t="shared" si="302"/>
        <v>93.174927113702623</v>
      </c>
      <c r="T4855">
        <f t="shared" si="303"/>
        <v>46.328671328671327</v>
      </c>
      <c r="U4855">
        <v>640</v>
      </c>
      <c r="V4855">
        <v>50000</v>
      </c>
      <c r="W4855">
        <v>351549</v>
      </c>
      <c r="X4855" s="2">
        <v>42430</v>
      </c>
      <c r="Y4855">
        <v>427777</v>
      </c>
      <c r="Z4855" s="3">
        <v>104.13</v>
      </c>
      <c r="AA4855">
        <v>0.17419999999999999</v>
      </c>
      <c r="AB4855">
        <v>2016</v>
      </c>
      <c r="AC4855">
        <v>1</v>
      </c>
      <c r="AD4855">
        <v>3</v>
      </c>
      <c r="AE4855">
        <v>1</v>
      </c>
    </row>
    <row r="4856" spans="1:31" x14ac:dyDescent="0.25">
      <c r="A4856" t="s">
        <v>5463</v>
      </c>
      <c r="B4856">
        <v>63367</v>
      </c>
      <c r="C4856" t="s">
        <v>5461</v>
      </c>
      <c r="D4856" t="s">
        <v>110</v>
      </c>
      <c r="E4856" t="s">
        <v>4631</v>
      </c>
      <c r="F4856">
        <v>2016</v>
      </c>
      <c r="G4856" t="s">
        <v>60</v>
      </c>
      <c r="H4856">
        <v>3</v>
      </c>
      <c r="I4856">
        <v>2</v>
      </c>
      <c r="J4856">
        <v>0</v>
      </c>
      <c r="K4856">
        <v>5</v>
      </c>
      <c r="L4856" t="s">
        <v>31</v>
      </c>
      <c r="M4856">
        <v>1784</v>
      </c>
      <c r="N4856">
        <v>1784</v>
      </c>
      <c r="O4856">
        <v>1760</v>
      </c>
      <c r="P4856">
        <v>0</v>
      </c>
      <c r="Q4856" t="str">
        <f t="shared" si="300"/>
        <v>NO</v>
      </c>
      <c r="R4856">
        <f t="shared" si="301"/>
        <v>1784</v>
      </c>
      <c r="S4856">
        <f t="shared" si="302"/>
        <v>122.36266816143498</v>
      </c>
      <c r="T4856">
        <f t="shared" si="303"/>
        <v>34.971134936243104</v>
      </c>
      <c r="U4856">
        <v>400</v>
      </c>
      <c r="V4856">
        <v>50000</v>
      </c>
      <c r="W4856">
        <v>218295</v>
      </c>
      <c r="X4856" s="2">
        <v>42474</v>
      </c>
      <c r="Y4856">
        <v>278985</v>
      </c>
      <c r="Z4856" s="3">
        <v>122.36</v>
      </c>
      <c r="AA4856">
        <v>0.14330000000000001</v>
      </c>
      <c r="AB4856">
        <v>2016</v>
      </c>
      <c r="AC4856">
        <v>0</v>
      </c>
      <c r="AD4856">
        <v>4</v>
      </c>
      <c r="AE4856">
        <v>14</v>
      </c>
    </row>
    <row r="4857" spans="1:31" x14ac:dyDescent="0.25">
      <c r="A4857" t="s">
        <v>5464</v>
      </c>
      <c r="B4857">
        <v>63368</v>
      </c>
      <c r="C4857" t="s">
        <v>5465</v>
      </c>
      <c r="D4857" t="s">
        <v>110</v>
      </c>
      <c r="E4857" t="s">
        <v>5466</v>
      </c>
      <c r="F4857">
        <v>2016</v>
      </c>
      <c r="G4857" t="s">
        <v>181</v>
      </c>
      <c r="H4857">
        <v>4</v>
      </c>
      <c r="I4857">
        <v>3</v>
      </c>
      <c r="J4857">
        <v>1</v>
      </c>
      <c r="K4857">
        <v>9</v>
      </c>
      <c r="L4857" t="s">
        <v>43</v>
      </c>
      <c r="M4857">
        <v>2409</v>
      </c>
      <c r="N4857">
        <v>1362</v>
      </c>
      <c r="O4857">
        <v>1047</v>
      </c>
      <c r="P4857">
        <v>0</v>
      </c>
      <c r="Q4857" t="str">
        <f t="shared" si="300"/>
        <v>NO</v>
      </c>
      <c r="R4857">
        <f t="shared" si="301"/>
        <v>1362</v>
      </c>
      <c r="S4857">
        <f t="shared" si="302"/>
        <v>258.87812041116007</v>
      </c>
      <c r="T4857">
        <f t="shared" si="303"/>
        <v>28.047118956209864</v>
      </c>
      <c r="U4857">
        <v>755</v>
      </c>
      <c r="V4857">
        <v>0</v>
      </c>
      <c r="W4857">
        <v>352592</v>
      </c>
      <c r="X4857" s="2">
        <v>42683</v>
      </c>
      <c r="Y4857">
        <v>385221</v>
      </c>
      <c r="Z4857" s="3">
        <v>146.36000000000001</v>
      </c>
      <c r="AA4857">
        <v>0.28860000000000002</v>
      </c>
      <c r="AB4857">
        <v>2016</v>
      </c>
      <c r="AC4857">
        <v>0</v>
      </c>
      <c r="AD4857">
        <v>11</v>
      </c>
      <c r="AE4857">
        <v>9</v>
      </c>
    </row>
    <row r="4858" spans="1:31" x14ac:dyDescent="0.25">
      <c r="A4858" t="s">
        <v>5467</v>
      </c>
      <c r="B4858">
        <v>63368</v>
      </c>
      <c r="C4858" t="s">
        <v>5465</v>
      </c>
      <c r="D4858" t="s">
        <v>110</v>
      </c>
      <c r="E4858" t="s">
        <v>5468</v>
      </c>
      <c r="F4858">
        <v>2016</v>
      </c>
      <c r="G4858" t="s">
        <v>181</v>
      </c>
      <c r="H4858">
        <v>3</v>
      </c>
      <c r="I4858">
        <v>3</v>
      </c>
      <c r="J4858">
        <v>1</v>
      </c>
      <c r="K4858">
        <v>7</v>
      </c>
      <c r="L4858" t="s">
        <v>31</v>
      </c>
      <c r="M4858">
        <v>2716</v>
      </c>
      <c r="N4858">
        <v>2716</v>
      </c>
      <c r="O4858">
        <v>2716</v>
      </c>
      <c r="P4858">
        <v>775</v>
      </c>
      <c r="Q4858" t="str">
        <f t="shared" si="300"/>
        <v>YES</v>
      </c>
      <c r="R4858">
        <f t="shared" si="301"/>
        <v>3491</v>
      </c>
      <c r="S4858">
        <f t="shared" si="302"/>
        <v>127.84560297908908</v>
      </c>
      <c r="T4858">
        <f t="shared" si="303"/>
        <v>39.805146898810804</v>
      </c>
      <c r="U4858">
        <v>640</v>
      </c>
      <c r="V4858">
        <v>0</v>
      </c>
      <c r="W4858">
        <v>446309</v>
      </c>
      <c r="X4858" s="2">
        <v>42643</v>
      </c>
      <c r="Y4858">
        <v>467454</v>
      </c>
      <c r="Z4858" s="3">
        <v>164.33</v>
      </c>
      <c r="AA4858">
        <v>0.25740000000000002</v>
      </c>
      <c r="AB4858">
        <v>2016</v>
      </c>
      <c r="AC4858">
        <v>0</v>
      </c>
      <c r="AD4858">
        <v>9</v>
      </c>
      <c r="AE4858">
        <v>30</v>
      </c>
    </row>
    <row r="4859" spans="1:31" x14ac:dyDescent="0.25">
      <c r="A4859" t="s">
        <v>5469</v>
      </c>
      <c r="B4859">
        <v>63368</v>
      </c>
      <c r="C4859" t="s">
        <v>5465</v>
      </c>
      <c r="D4859" t="s">
        <v>110</v>
      </c>
      <c r="E4859" t="s">
        <v>5470</v>
      </c>
      <c r="F4859">
        <v>2016</v>
      </c>
      <c r="G4859" t="s">
        <v>181</v>
      </c>
      <c r="H4859">
        <v>4</v>
      </c>
      <c r="I4859">
        <v>2</v>
      </c>
      <c r="J4859">
        <v>1</v>
      </c>
      <c r="K4859">
        <v>7</v>
      </c>
      <c r="L4859" t="s">
        <v>43</v>
      </c>
      <c r="M4859">
        <v>2925</v>
      </c>
      <c r="N4859">
        <v>1758</v>
      </c>
      <c r="O4859">
        <v>1422</v>
      </c>
      <c r="P4859">
        <v>0</v>
      </c>
      <c r="Q4859" t="str">
        <f t="shared" si="300"/>
        <v>NO</v>
      </c>
      <c r="R4859">
        <f t="shared" si="301"/>
        <v>1758</v>
      </c>
      <c r="S4859">
        <f t="shared" si="302"/>
        <v>231.14903299203641</v>
      </c>
      <c r="T4859">
        <f t="shared" si="303"/>
        <v>33.714282490443082</v>
      </c>
      <c r="U4859">
        <v>662</v>
      </c>
      <c r="V4859">
        <v>0</v>
      </c>
      <c r="W4859">
        <v>406360</v>
      </c>
      <c r="X4859" s="2">
        <v>42475</v>
      </c>
      <c r="Y4859">
        <v>446097</v>
      </c>
      <c r="Z4859" s="3">
        <v>138.93</v>
      </c>
      <c r="AA4859">
        <v>0.2767</v>
      </c>
      <c r="AB4859">
        <v>2016</v>
      </c>
      <c r="AC4859">
        <v>0</v>
      </c>
      <c r="AD4859">
        <v>4</v>
      </c>
      <c r="AE4859">
        <v>15</v>
      </c>
    </row>
    <row r="4860" spans="1:31" x14ac:dyDescent="0.25">
      <c r="A4860" t="s">
        <v>5471</v>
      </c>
      <c r="B4860">
        <v>63368</v>
      </c>
      <c r="C4860" t="s">
        <v>5465</v>
      </c>
      <c r="D4860" t="s">
        <v>110</v>
      </c>
      <c r="E4860" t="s">
        <v>5472</v>
      </c>
      <c r="F4860">
        <v>2015</v>
      </c>
      <c r="G4860" t="s">
        <v>181</v>
      </c>
      <c r="H4860">
        <v>3</v>
      </c>
      <c r="I4860">
        <v>2</v>
      </c>
      <c r="J4860">
        <v>1</v>
      </c>
      <c r="K4860">
        <v>6</v>
      </c>
      <c r="L4860" t="s">
        <v>31</v>
      </c>
      <c r="M4860">
        <v>2566</v>
      </c>
      <c r="N4860">
        <v>2566</v>
      </c>
      <c r="O4860">
        <v>2548</v>
      </c>
      <c r="P4860">
        <v>0</v>
      </c>
      <c r="Q4860" t="str">
        <f t="shared" si="300"/>
        <v>NO</v>
      </c>
      <c r="R4860">
        <f t="shared" si="301"/>
        <v>2566</v>
      </c>
      <c r="S4860">
        <f t="shared" si="302"/>
        <v>195.4045206547155</v>
      </c>
      <c r="T4860">
        <f t="shared" si="303"/>
        <v>30.283461724948417</v>
      </c>
      <c r="U4860">
        <v>812</v>
      </c>
      <c r="V4860">
        <v>0</v>
      </c>
      <c r="W4860">
        <v>501408</v>
      </c>
      <c r="X4860" s="2">
        <v>42403</v>
      </c>
      <c r="Y4860">
        <v>449428</v>
      </c>
      <c r="Z4860" s="3">
        <v>195.4</v>
      </c>
      <c r="AA4860">
        <v>0.38009999999999999</v>
      </c>
      <c r="AB4860">
        <v>2016</v>
      </c>
      <c r="AC4860">
        <v>1</v>
      </c>
      <c r="AD4860">
        <v>2</v>
      </c>
      <c r="AE4860">
        <v>3</v>
      </c>
    </row>
    <row r="4861" spans="1:31" x14ac:dyDescent="0.25">
      <c r="A4861" t="s">
        <v>5473</v>
      </c>
      <c r="B4861">
        <v>63368</v>
      </c>
      <c r="C4861" t="s">
        <v>5465</v>
      </c>
      <c r="D4861" t="s">
        <v>110</v>
      </c>
      <c r="E4861" t="s">
        <v>4830</v>
      </c>
      <c r="F4861">
        <v>2015</v>
      </c>
      <c r="G4861" t="s">
        <v>181</v>
      </c>
      <c r="H4861">
        <v>3</v>
      </c>
      <c r="I4861">
        <v>2</v>
      </c>
      <c r="J4861">
        <v>1</v>
      </c>
      <c r="K4861">
        <v>6</v>
      </c>
      <c r="L4861" t="s">
        <v>31</v>
      </c>
      <c r="M4861">
        <v>2211</v>
      </c>
      <c r="N4861">
        <v>2211</v>
      </c>
      <c r="O4861">
        <v>2211</v>
      </c>
      <c r="P4861">
        <v>0</v>
      </c>
      <c r="Q4861" t="str">
        <f t="shared" si="300"/>
        <v>NO</v>
      </c>
      <c r="R4861">
        <f t="shared" si="301"/>
        <v>2211</v>
      </c>
      <c r="S4861">
        <f t="shared" si="302"/>
        <v>174.61465400271371</v>
      </c>
      <c r="T4861">
        <f t="shared" si="303"/>
        <v>28.029780293882418</v>
      </c>
      <c r="U4861">
        <v>693</v>
      </c>
      <c r="V4861">
        <v>0</v>
      </c>
      <c r="W4861">
        <v>386073</v>
      </c>
      <c r="X4861" s="2">
        <v>42397</v>
      </c>
      <c r="Y4861">
        <v>395633</v>
      </c>
      <c r="Z4861" s="3">
        <v>174.61</v>
      </c>
      <c r="AA4861">
        <v>0.31619999999999998</v>
      </c>
      <c r="AB4861">
        <v>2016</v>
      </c>
      <c r="AC4861">
        <v>1</v>
      </c>
      <c r="AD4861">
        <v>1</v>
      </c>
      <c r="AE4861">
        <v>28</v>
      </c>
    </row>
    <row r="4862" spans="1:31" x14ac:dyDescent="0.25">
      <c r="A4862" t="s">
        <v>5474</v>
      </c>
      <c r="B4862">
        <v>63368</v>
      </c>
      <c r="C4862" t="s">
        <v>5465</v>
      </c>
      <c r="D4862" t="s">
        <v>110</v>
      </c>
      <c r="E4862" t="s">
        <v>5475</v>
      </c>
      <c r="F4862">
        <v>2015</v>
      </c>
      <c r="G4862" t="s">
        <v>181</v>
      </c>
      <c r="H4862">
        <v>4</v>
      </c>
      <c r="I4862">
        <v>2</v>
      </c>
      <c r="J4862">
        <v>1</v>
      </c>
      <c r="K4862">
        <v>7</v>
      </c>
      <c r="L4862" t="s">
        <v>43</v>
      </c>
      <c r="M4862">
        <v>3362</v>
      </c>
      <c r="N4862">
        <v>1940</v>
      </c>
      <c r="O4862">
        <v>1590</v>
      </c>
      <c r="P4862">
        <v>0</v>
      </c>
      <c r="Q4862" t="str">
        <f t="shared" si="300"/>
        <v>NO</v>
      </c>
      <c r="R4862">
        <f t="shared" si="301"/>
        <v>1940</v>
      </c>
      <c r="S4862">
        <f t="shared" si="302"/>
        <v>220.34639175257732</v>
      </c>
      <c r="T4862">
        <f t="shared" si="303"/>
        <v>36.494632931294078</v>
      </c>
      <c r="U4862">
        <v>662</v>
      </c>
      <c r="V4862">
        <v>55000</v>
      </c>
      <c r="W4862">
        <v>427472</v>
      </c>
      <c r="X4862" s="2">
        <v>42464</v>
      </c>
      <c r="Y4862">
        <v>471345</v>
      </c>
      <c r="Z4862" s="3">
        <v>127.15</v>
      </c>
      <c r="AA4862">
        <v>0.26889999999999997</v>
      </c>
      <c r="AB4862">
        <v>2016</v>
      </c>
      <c r="AC4862">
        <v>1</v>
      </c>
      <c r="AD4862">
        <v>4</v>
      </c>
      <c r="AE4862">
        <v>4</v>
      </c>
    </row>
    <row r="4863" spans="1:31" x14ac:dyDescent="0.25">
      <c r="A4863" t="s">
        <v>5476</v>
      </c>
      <c r="B4863">
        <v>63368</v>
      </c>
      <c r="C4863" t="s">
        <v>5465</v>
      </c>
      <c r="D4863" t="s">
        <v>110</v>
      </c>
      <c r="E4863" t="s">
        <v>4834</v>
      </c>
      <c r="F4863">
        <v>2016</v>
      </c>
      <c r="G4863" t="s">
        <v>181</v>
      </c>
      <c r="H4863">
        <v>4</v>
      </c>
      <c r="I4863">
        <v>3</v>
      </c>
      <c r="J4863">
        <v>1</v>
      </c>
      <c r="K4863">
        <v>9</v>
      </c>
      <c r="L4863" t="s">
        <v>43</v>
      </c>
      <c r="M4863">
        <v>3638</v>
      </c>
      <c r="N4863">
        <v>2398</v>
      </c>
      <c r="O4863">
        <v>2356</v>
      </c>
      <c r="P4863">
        <v>0</v>
      </c>
      <c r="Q4863" t="str">
        <f t="shared" si="300"/>
        <v>NO</v>
      </c>
      <c r="R4863">
        <f t="shared" si="301"/>
        <v>2398</v>
      </c>
      <c r="S4863">
        <f t="shared" si="302"/>
        <v>189.57005838198498</v>
      </c>
      <c r="T4863">
        <f t="shared" si="303"/>
        <v>45.452645715949487</v>
      </c>
      <c r="U4863">
        <v>662</v>
      </c>
      <c r="V4863">
        <v>55000</v>
      </c>
      <c r="W4863">
        <v>454589</v>
      </c>
      <c r="X4863" s="2">
        <v>42608</v>
      </c>
      <c r="Y4863">
        <v>519064</v>
      </c>
      <c r="Z4863" s="3">
        <v>124.96</v>
      </c>
      <c r="AA4863">
        <v>0.2296</v>
      </c>
      <c r="AB4863">
        <v>2016</v>
      </c>
      <c r="AC4863">
        <v>0</v>
      </c>
      <c r="AD4863">
        <v>8</v>
      </c>
      <c r="AE4863">
        <v>26</v>
      </c>
    </row>
    <row r="4864" spans="1:31" x14ac:dyDescent="0.25">
      <c r="A4864" t="s">
        <v>5477</v>
      </c>
      <c r="B4864">
        <v>63368</v>
      </c>
      <c r="C4864" t="s">
        <v>5465</v>
      </c>
      <c r="D4864" t="s">
        <v>110</v>
      </c>
      <c r="E4864" t="s">
        <v>5478</v>
      </c>
      <c r="F4864">
        <v>2016</v>
      </c>
      <c r="G4864" t="s">
        <v>181</v>
      </c>
      <c r="H4864">
        <v>4</v>
      </c>
      <c r="I4864">
        <v>2</v>
      </c>
      <c r="J4864">
        <v>1</v>
      </c>
      <c r="K4864">
        <v>7</v>
      </c>
      <c r="L4864" t="s">
        <v>43</v>
      </c>
      <c r="M4864">
        <v>2815</v>
      </c>
      <c r="N4864">
        <v>1801</v>
      </c>
      <c r="O4864">
        <v>1422</v>
      </c>
      <c r="P4864">
        <v>0</v>
      </c>
      <c r="Q4864" t="str">
        <f t="shared" si="300"/>
        <v>NO</v>
      </c>
      <c r="R4864">
        <f t="shared" si="301"/>
        <v>1801</v>
      </c>
      <c r="S4864">
        <f t="shared" si="302"/>
        <v>256.67073847862298</v>
      </c>
      <c r="T4864">
        <f t="shared" si="303"/>
        <v>38.801174450168958</v>
      </c>
      <c r="U4864">
        <v>724</v>
      </c>
      <c r="V4864">
        <v>0</v>
      </c>
      <c r="W4864">
        <v>462264</v>
      </c>
      <c r="X4864" s="2">
        <v>42495</v>
      </c>
      <c r="Y4864">
        <v>433977</v>
      </c>
      <c r="Z4864" s="3">
        <v>164.21</v>
      </c>
      <c r="AA4864">
        <v>0.27350000000000002</v>
      </c>
      <c r="AB4864">
        <v>2016</v>
      </c>
      <c r="AC4864">
        <v>0</v>
      </c>
      <c r="AD4864">
        <v>5</v>
      </c>
      <c r="AE4864">
        <v>5</v>
      </c>
    </row>
    <row r="4865" spans="1:31" x14ac:dyDescent="0.25">
      <c r="A4865" t="s">
        <v>5479</v>
      </c>
      <c r="B4865">
        <v>63368</v>
      </c>
      <c r="C4865" t="s">
        <v>5465</v>
      </c>
      <c r="D4865" t="s">
        <v>110</v>
      </c>
      <c r="E4865" t="s">
        <v>4834</v>
      </c>
      <c r="F4865">
        <v>2016</v>
      </c>
      <c r="G4865" t="s">
        <v>181</v>
      </c>
      <c r="H4865">
        <v>3</v>
      </c>
      <c r="I4865">
        <v>2</v>
      </c>
      <c r="J4865">
        <v>1</v>
      </c>
      <c r="K4865">
        <v>8</v>
      </c>
      <c r="L4865" t="s">
        <v>43</v>
      </c>
      <c r="M4865">
        <v>2909</v>
      </c>
      <c r="N4865">
        <v>1775</v>
      </c>
      <c r="O4865">
        <v>1422</v>
      </c>
      <c r="P4865">
        <v>0</v>
      </c>
      <c r="Q4865" t="str">
        <f t="shared" si="300"/>
        <v>NO</v>
      </c>
      <c r="R4865">
        <f t="shared" si="301"/>
        <v>1775</v>
      </c>
      <c r="S4865">
        <f t="shared" si="302"/>
        <v>231.03943661971832</v>
      </c>
      <c r="T4865">
        <f t="shared" si="303"/>
        <v>41.003857869157201</v>
      </c>
      <c r="U4865">
        <v>662</v>
      </c>
      <c r="V4865">
        <v>0</v>
      </c>
      <c r="W4865">
        <v>410095</v>
      </c>
      <c r="X4865" s="2">
        <v>42535</v>
      </c>
      <c r="Y4865">
        <v>474856</v>
      </c>
      <c r="Z4865" s="3">
        <v>140.97</v>
      </c>
      <c r="AA4865">
        <v>0.2296</v>
      </c>
      <c r="AB4865">
        <v>2016</v>
      </c>
      <c r="AC4865">
        <v>0</v>
      </c>
      <c r="AD4865">
        <v>6</v>
      </c>
      <c r="AE4865">
        <v>14</v>
      </c>
    </row>
    <row r="4866" spans="1:31" x14ac:dyDescent="0.25">
      <c r="A4866" t="s">
        <v>5480</v>
      </c>
      <c r="B4866">
        <v>63368</v>
      </c>
      <c r="C4866" t="s">
        <v>5465</v>
      </c>
      <c r="D4866" t="s">
        <v>110</v>
      </c>
      <c r="E4866" t="s">
        <v>4834</v>
      </c>
      <c r="F4866">
        <v>2016</v>
      </c>
      <c r="G4866" t="s">
        <v>181</v>
      </c>
      <c r="H4866">
        <v>4</v>
      </c>
      <c r="I4866">
        <v>2</v>
      </c>
      <c r="J4866">
        <v>1</v>
      </c>
      <c r="K4866">
        <v>7</v>
      </c>
      <c r="L4866" t="s">
        <v>43</v>
      </c>
      <c r="M4866">
        <v>3269</v>
      </c>
      <c r="N4866">
        <v>1910</v>
      </c>
      <c r="O4866">
        <v>1625</v>
      </c>
      <c r="P4866">
        <v>0</v>
      </c>
      <c r="Q4866" t="str">
        <f t="shared" si="300"/>
        <v>NO</v>
      </c>
      <c r="R4866">
        <f t="shared" si="301"/>
        <v>1910</v>
      </c>
      <c r="S4866">
        <f t="shared" si="302"/>
        <v>225.70052356020943</v>
      </c>
      <c r="T4866">
        <f t="shared" si="303"/>
        <v>43.102869045219379</v>
      </c>
      <c r="U4866">
        <v>662</v>
      </c>
      <c r="V4866">
        <v>55000</v>
      </c>
      <c r="W4866">
        <v>431088</v>
      </c>
      <c r="X4866" s="2">
        <v>42466</v>
      </c>
      <c r="Y4866">
        <v>460841</v>
      </c>
      <c r="Z4866" s="3">
        <v>131.87</v>
      </c>
      <c r="AA4866">
        <v>0.2296</v>
      </c>
      <c r="AB4866">
        <v>2016</v>
      </c>
      <c r="AC4866">
        <v>0</v>
      </c>
      <c r="AD4866">
        <v>4</v>
      </c>
      <c r="AE4866">
        <v>6</v>
      </c>
    </row>
    <row r="4867" spans="1:31" x14ac:dyDescent="0.25">
      <c r="A4867" t="s">
        <v>5481</v>
      </c>
      <c r="B4867">
        <v>63385</v>
      </c>
      <c r="C4867" t="s">
        <v>5482</v>
      </c>
      <c r="D4867" t="s">
        <v>110</v>
      </c>
      <c r="E4867" t="s">
        <v>5483</v>
      </c>
      <c r="F4867">
        <v>2016</v>
      </c>
      <c r="G4867" t="s">
        <v>176</v>
      </c>
      <c r="H4867">
        <v>3</v>
      </c>
      <c r="I4867">
        <v>3</v>
      </c>
      <c r="J4867">
        <v>0</v>
      </c>
      <c r="K4867">
        <v>6</v>
      </c>
      <c r="L4867" t="s">
        <v>31</v>
      </c>
      <c r="M4867">
        <v>1767</v>
      </c>
      <c r="N4867">
        <v>1767</v>
      </c>
      <c r="O4867">
        <v>1767</v>
      </c>
      <c r="P4867">
        <v>1325</v>
      </c>
      <c r="Q4867" t="str">
        <f t="shared" ref="Q4867:Q4930" si="304">IF(P4867&gt;0,"YES","NO")</f>
        <v>YES</v>
      </c>
      <c r="R4867">
        <f t="shared" ref="R4867:R4930" si="305">P4867+N4867</f>
        <v>3092</v>
      </c>
      <c r="S4867">
        <f t="shared" ref="S4867:S4930" si="306">W4867/R4867</f>
        <v>94.327943078913322</v>
      </c>
      <c r="T4867">
        <f t="shared" ref="T4867:T4930" si="307">(W4867/(43560*AA4867))</f>
        <v>25.067907900350637</v>
      </c>
      <c r="U4867">
        <v>601</v>
      </c>
      <c r="V4867">
        <v>45000</v>
      </c>
      <c r="W4867">
        <v>291662</v>
      </c>
      <c r="X4867" s="2">
        <v>42734</v>
      </c>
      <c r="Y4867">
        <v>322874</v>
      </c>
      <c r="Z4867" s="3">
        <v>165.06</v>
      </c>
      <c r="AA4867">
        <v>0.2671</v>
      </c>
      <c r="AB4867">
        <v>2016</v>
      </c>
      <c r="AC4867">
        <v>0</v>
      </c>
      <c r="AD4867">
        <v>12</v>
      </c>
      <c r="AE4867">
        <v>30</v>
      </c>
    </row>
    <row r="4868" spans="1:31" x14ac:dyDescent="0.25">
      <c r="A4868" t="s">
        <v>5484</v>
      </c>
      <c r="B4868">
        <v>63385</v>
      </c>
      <c r="C4868" t="s">
        <v>5482</v>
      </c>
      <c r="D4868" t="s">
        <v>110</v>
      </c>
      <c r="E4868" t="s">
        <v>5485</v>
      </c>
      <c r="F4868">
        <v>2016</v>
      </c>
      <c r="G4868" t="s">
        <v>176</v>
      </c>
      <c r="H4868">
        <v>3</v>
      </c>
      <c r="I4868">
        <v>2</v>
      </c>
      <c r="J4868">
        <v>1</v>
      </c>
      <c r="K4868">
        <v>6</v>
      </c>
      <c r="L4868" t="s">
        <v>31</v>
      </c>
      <c r="M4868">
        <v>2484</v>
      </c>
      <c r="N4868">
        <v>2484</v>
      </c>
      <c r="O4868">
        <v>2484</v>
      </c>
      <c r="P4868">
        <v>0</v>
      </c>
      <c r="Q4868" t="str">
        <f t="shared" si="304"/>
        <v>NO</v>
      </c>
      <c r="R4868">
        <f t="shared" si="305"/>
        <v>2484</v>
      </c>
      <c r="S4868">
        <f t="shared" si="306"/>
        <v>168.56521739130434</v>
      </c>
      <c r="T4868">
        <f t="shared" si="307"/>
        <v>20.91015160803758</v>
      </c>
      <c r="U4868">
        <v>842</v>
      </c>
      <c r="V4868">
        <v>45000</v>
      </c>
      <c r="W4868">
        <v>418716</v>
      </c>
      <c r="X4868" s="2">
        <v>42703</v>
      </c>
      <c r="Y4868">
        <v>347418</v>
      </c>
      <c r="Z4868" s="3">
        <v>168.57</v>
      </c>
      <c r="AA4868">
        <v>0.4597</v>
      </c>
      <c r="AB4868">
        <v>2016</v>
      </c>
      <c r="AC4868">
        <v>0</v>
      </c>
      <c r="AD4868">
        <v>11</v>
      </c>
      <c r="AE4868">
        <v>29</v>
      </c>
    </row>
    <row r="4869" spans="1:31" x14ac:dyDescent="0.25">
      <c r="A4869" t="s">
        <v>5486</v>
      </c>
      <c r="B4869">
        <v>63385</v>
      </c>
      <c r="C4869" t="s">
        <v>5482</v>
      </c>
      <c r="D4869" t="s">
        <v>110</v>
      </c>
      <c r="E4869" t="s">
        <v>5487</v>
      </c>
      <c r="F4869">
        <v>2016</v>
      </c>
      <c r="G4869" t="s">
        <v>176</v>
      </c>
      <c r="H4869">
        <v>4</v>
      </c>
      <c r="I4869">
        <v>2</v>
      </c>
      <c r="J4869">
        <v>1</v>
      </c>
      <c r="K4869">
        <v>9</v>
      </c>
      <c r="L4869" t="s">
        <v>43</v>
      </c>
      <c r="M4869">
        <v>3155</v>
      </c>
      <c r="N4869">
        <v>2046</v>
      </c>
      <c r="O4869">
        <v>2046</v>
      </c>
      <c r="P4869">
        <v>0</v>
      </c>
      <c r="Q4869" t="str">
        <f t="shared" si="304"/>
        <v>NO</v>
      </c>
      <c r="R4869">
        <f t="shared" si="305"/>
        <v>2046</v>
      </c>
      <c r="S4869">
        <f t="shared" si="306"/>
        <v>209.01417399804495</v>
      </c>
      <c r="T4869">
        <f t="shared" si="307"/>
        <v>23.554060496784277</v>
      </c>
      <c r="U4869">
        <v>650</v>
      </c>
      <c r="V4869">
        <v>45000</v>
      </c>
      <c r="W4869">
        <v>427643</v>
      </c>
      <c r="X4869" s="2">
        <v>42639</v>
      </c>
      <c r="Y4869">
        <v>395899</v>
      </c>
      <c r="Z4869" s="3">
        <v>135.54</v>
      </c>
      <c r="AA4869">
        <v>0.4168</v>
      </c>
      <c r="AB4869">
        <v>2016</v>
      </c>
      <c r="AC4869">
        <v>0</v>
      </c>
      <c r="AD4869">
        <v>9</v>
      </c>
      <c r="AE4869">
        <v>26</v>
      </c>
    </row>
    <row r="4870" spans="1:31" x14ac:dyDescent="0.25">
      <c r="A4870" t="s">
        <v>5488</v>
      </c>
      <c r="B4870">
        <v>63385</v>
      </c>
      <c r="C4870" t="s">
        <v>5482</v>
      </c>
      <c r="D4870" t="s">
        <v>110</v>
      </c>
      <c r="E4870" t="s">
        <v>5489</v>
      </c>
      <c r="F4870">
        <v>2016</v>
      </c>
      <c r="G4870" t="s">
        <v>176</v>
      </c>
      <c r="H4870">
        <v>4</v>
      </c>
      <c r="I4870">
        <v>3</v>
      </c>
      <c r="J4870">
        <v>1</v>
      </c>
      <c r="K4870">
        <v>8</v>
      </c>
      <c r="L4870" t="s">
        <v>43</v>
      </c>
      <c r="M4870">
        <v>3230</v>
      </c>
      <c r="N4870">
        <v>2111</v>
      </c>
      <c r="O4870">
        <v>2105</v>
      </c>
      <c r="P4870">
        <v>0</v>
      </c>
      <c r="Q4870" t="str">
        <f t="shared" si="304"/>
        <v>NO</v>
      </c>
      <c r="R4870">
        <f t="shared" si="305"/>
        <v>2111</v>
      </c>
      <c r="S4870">
        <f t="shared" si="306"/>
        <v>207.6646139270488</v>
      </c>
      <c r="T4870">
        <f t="shared" si="307"/>
        <v>32.621782879628761</v>
      </c>
      <c r="U4870">
        <v>600</v>
      </c>
      <c r="V4870">
        <v>45000</v>
      </c>
      <c r="W4870">
        <v>438380</v>
      </c>
      <c r="X4870" s="2">
        <v>42712</v>
      </c>
      <c r="Y4870">
        <v>401484</v>
      </c>
      <c r="Z4870" s="3">
        <v>135.72</v>
      </c>
      <c r="AA4870">
        <v>0.3085</v>
      </c>
      <c r="AB4870">
        <v>2016</v>
      </c>
      <c r="AC4870">
        <v>0</v>
      </c>
      <c r="AD4870">
        <v>12</v>
      </c>
      <c r="AE4870">
        <v>8</v>
      </c>
    </row>
    <row r="4871" spans="1:31" x14ac:dyDescent="0.25">
      <c r="A4871" t="s">
        <v>5490</v>
      </c>
      <c r="B4871">
        <v>63385</v>
      </c>
      <c r="C4871" t="s">
        <v>5482</v>
      </c>
      <c r="D4871" t="s">
        <v>110</v>
      </c>
      <c r="E4871" t="s">
        <v>5348</v>
      </c>
      <c r="F4871">
        <v>2016</v>
      </c>
      <c r="G4871" t="s">
        <v>176</v>
      </c>
      <c r="H4871">
        <v>3</v>
      </c>
      <c r="I4871">
        <v>2</v>
      </c>
      <c r="J4871">
        <v>1</v>
      </c>
      <c r="K4871">
        <v>6</v>
      </c>
      <c r="L4871" t="s">
        <v>31</v>
      </c>
      <c r="M4871">
        <v>2484</v>
      </c>
      <c r="N4871">
        <v>2484</v>
      </c>
      <c r="O4871">
        <v>2484</v>
      </c>
      <c r="P4871">
        <v>0</v>
      </c>
      <c r="Q4871" t="str">
        <f t="shared" si="304"/>
        <v>NO</v>
      </c>
      <c r="R4871">
        <f t="shared" si="305"/>
        <v>2484</v>
      </c>
      <c r="S4871">
        <f t="shared" si="306"/>
        <v>148.48872785829309</v>
      </c>
      <c r="T4871">
        <f t="shared" si="307"/>
        <v>26.838475520221667</v>
      </c>
      <c r="U4871">
        <v>842</v>
      </c>
      <c r="V4871">
        <v>45000</v>
      </c>
      <c r="W4871">
        <v>368846</v>
      </c>
      <c r="X4871" s="2">
        <v>42697</v>
      </c>
      <c r="Y4871">
        <v>350809</v>
      </c>
      <c r="Z4871" s="3">
        <v>148.49</v>
      </c>
      <c r="AA4871">
        <v>0.3155</v>
      </c>
      <c r="AB4871">
        <v>2016</v>
      </c>
      <c r="AC4871">
        <v>0</v>
      </c>
      <c r="AD4871">
        <v>11</v>
      </c>
      <c r="AE4871">
        <v>23</v>
      </c>
    </row>
    <row r="4872" spans="1:31" x14ac:dyDescent="0.25">
      <c r="A4872" t="s">
        <v>5491</v>
      </c>
      <c r="B4872">
        <v>63385</v>
      </c>
      <c r="C4872" t="s">
        <v>5482</v>
      </c>
      <c r="D4872" t="s">
        <v>110</v>
      </c>
      <c r="E4872" t="s">
        <v>5492</v>
      </c>
      <c r="F4872">
        <v>2016</v>
      </c>
      <c r="G4872" t="s">
        <v>176</v>
      </c>
      <c r="H4872">
        <v>4</v>
      </c>
      <c r="I4872">
        <v>2</v>
      </c>
      <c r="J4872">
        <v>1</v>
      </c>
      <c r="K4872">
        <v>9</v>
      </c>
      <c r="L4872" t="s">
        <v>43</v>
      </c>
      <c r="M4872">
        <v>2568</v>
      </c>
      <c r="N4872">
        <v>1364</v>
      </c>
      <c r="O4872">
        <v>1204</v>
      </c>
      <c r="P4872">
        <v>0</v>
      </c>
      <c r="Q4872" t="str">
        <f t="shared" si="304"/>
        <v>NO</v>
      </c>
      <c r="R4872">
        <f t="shared" si="305"/>
        <v>1364</v>
      </c>
      <c r="S4872">
        <f t="shared" si="306"/>
        <v>224.94721407624633</v>
      </c>
      <c r="T4872">
        <f t="shared" si="307"/>
        <v>26.895004402033454</v>
      </c>
      <c r="U4872">
        <v>640</v>
      </c>
      <c r="V4872">
        <v>45000</v>
      </c>
      <c r="W4872">
        <v>306828</v>
      </c>
      <c r="X4872" s="2">
        <v>42517</v>
      </c>
      <c r="Y4872">
        <v>328511</v>
      </c>
      <c r="Z4872" s="3">
        <v>119.48</v>
      </c>
      <c r="AA4872">
        <v>0.26190000000000002</v>
      </c>
      <c r="AB4872">
        <v>2016</v>
      </c>
      <c r="AC4872">
        <v>0</v>
      </c>
      <c r="AD4872">
        <v>5</v>
      </c>
      <c r="AE4872">
        <v>27</v>
      </c>
    </row>
    <row r="4873" spans="1:31" x14ac:dyDescent="0.25">
      <c r="A4873" t="s">
        <v>5493</v>
      </c>
      <c r="B4873">
        <v>63385</v>
      </c>
      <c r="C4873" t="s">
        <v>5482</v>
      </c>
      <c r="D4873" t="s">
        <v>110</v>
      </c>
      <c r="E4873" t="s">
        <v>5494</v>
      </c>
      <c r="F4873">
        <v>2016</v>
      </c>
      <c r="G4873" t="s">
        <v>176</v>
      </c>
      <c r="H4873">
        <v>3</v>
      </c>
      <c r="I4873">
        <v>2</v>
      </c>
      <c r="J4873">
        <v>0</v>
      </c>
      <c r="K4873">
        <v>5</v>
      </c>
      <c r="L4873" t="s">
        <v>31</v>
      </c>
      <c r="M4873">
        <v>1748</v>
      </c>
      <c r="N4873">
        <v>1748</v>
      </c>
      <c r="O4873">
        <v>1748</v>
      </c>
      <c r="P4873">
        <v>0</v>
      </c>
      <c r="Q4873" t="str">
        <f t="shared" si="304"/>
        <v>NO</v>
      </c>
      <c r="R4873">
        <f t="shared" si="305"/>
        <v>1748</v>
      </c>
      <c r="S4873">
        <f t="shared" si="306"/>
        <v>169.0383295194508</v>
      </c>
      <c r="T4873">
        <f t="shared" si="307"/>
        <v>27.496005118807933</v>
      </c>
      <c r="U4873">
        <v>440</v>
      </c>
      <c r="V4873">
        <v>45000</v>
      </c>
      <c r="W4873">
        <v>295479</v>
      </c>
      <c r="X4873" s="2">
        <v>42671</v>
      </c>
      <c r="Y4873">
        <v>295846</v>
      </c>
      <c r="Z4873" s="3">
        <v>169.04</v>
      </c>
      <c r="AA4873">
        <v>0.2467</v>
      </c>
      <c r="AB4873">
        <v>2016</v>
      </c>
      <c r="AC4873">
        <v>0</v>
      </c>
      <c r="AD4873">
        <v>10</v>
      </c>
      <c r="AE4873">
        <v>28</v>
      </c>
    </row>
    <row r="4874" spans="1:31" x14ac:dyDescent="0.25">
      <c r="A4874" t="s">
        <v>5495</v>
      </c>
      <c r="B4874">
        <v>63385</v>
      </c>
      <c r="C4874" t="s">
        <v>5482</v>
      </c>
      <c r="D4874" t="s">
        <v>110</v>
      </c>
      <c r="E4874" t="s">
        <v>5496</v>
      </c>
      <c r="F4874">
        <v>2016</v>
      </c>
      <c r="G4874" t="s">
        <v>176</v>
      </c>
      <c r="H4874">
        <v>4</v>
      </c>
      <c r="I4874">
        <v>2</v>
      </c>
      <c r="J4874">
        <v>1</v>
      </c>
      <c r="K4874">
        <v>7</v>
      </c>
      <c r="L4874" t="s">
        <v>43</v>
      </c>
      <c r="M4874">
        <v>3297</v>
      </c>
      <c r="N4874">
        <v>2096</v>
      </c>
      <c r="O4874">
        <v>2096</v>
      </c>
      <c r="P4874">
        <v>0</v>
      </c>
      <c r="Q4874" t="str">
        <f t="shared" si="304"/>
        <v>NO</v>
      </c>
      <c r="R4874">
        <f t="shared" si="305"/>
        <v>2096</v>
      </c>
      <c r="S4874">
        <f t="shared" si="306"/>
        <v>208.46517175572518</v>
      </c>
      <c r="T4874">
        <f t="shared" si="307"/>
        <v>32.399325057006521</v>
      </c>
      <c r="U4874">
        <v>830</v>
      </c>
      <c r="V4874">
        <v>45000</v>
      </c>
      <c r="W4874">
        <v>436943</v>
      </c>
      <c r="X4874" s="2">
        <v>42668</v>
      </c>
      <c r="Y4874">
        <v>407841</v>
      </c>
      <c r="Z4874" s="3">
        <v>132.53</v>
      </c>
      <c r="AA4874">
        <v>0.30959999999999999</v>
      </c>
      <c r="AB4874">
        <v>2016</v>
      </c>
      <c r="AC4874">
        <v>0</v>
      </c>
      <c r="AD4874">
        <v>10</v>
      </c>
      <c r="AE4874">
        <v>25</v>
      </c>
    </row>
    <row r="4875" spans="1:31" x14ac:dyDescent="0.25">
      <c r="A4875" t="s">
        <v>5497</v>
      </c>
      <c r="B4875">
        <v>63385</v>
      </c>
      <c r="C4875" t="s">
        <v>5482</v>
      </c>
      <c r="D4875" t="s">
        <v>110</v>
      </c>
      <c r="E4875" t="s">
        <v>5498</v>
      </c>
      <c r="F4875">
        <v>2016</v>
      </c>
      <c r="G4875" t="s">
        <v>176</v>
      </c>
      <c r="H4875">
        <v>4</v>
      </c>
      <c r="I4875">
        <v>2</v>
      </c>
      <c r="J4875">
        <v>1</v>
      </c>
      <c r="K4875">
        <v>8</v>
      </c>
      <c r="L4875" t="s">
        <v>43</v>
      </c>
      <c r="M4875">
        <v>2689</v>
      </c>
      <c r="N4875">
        <v>1834</v>
      </c>
      <c r="O4875">
        <v>1654</v>
      </c>
      <c r="P4875">
        <v>0</v>
      </c>
      <c r="Q4875" t="str">
        <f t="shared" si="304"/>
        <v>NO</v>
      </c>
      <c r="R4875">
        <f t="shared" si="305"/>
        <v>1834</v>
      </c>
      <c r="S4875">
        <f t="shared" si="306"/>
        <v>222.42093784078517</v>
      </c>
      <c r="T4875">
        <f t="shared" si="307"/>
        <v>26.840225386305274</v>
      </c>
      <c r="U4875">
        <v>713</v>
      </c>
      <c r="V4875">
        <v>45000</v>
      </c>
      <c r="W4875">
        <v>407920</v>
      </c>
      <c r="X4875" s="2">
        <v>42579</v>
      </c>
      <c r="Y4875">
        <v>343921</v>
      </c>
      <c r="Z4875" s="3">
        <v>151.69999999999999</v>
      </c>
      <c r="AA4875">
        <v>0.34889999999999999</v>
      </c>
      <c r="AB4875">
        <v>2016</v>
      </c>
      <c r="AC4875">
        <v>0</v>
      </c>
      <c r="AD4875">
        <v>7</v>
      </c>
      <c r="AE4875">
        <v>28</v>
      </c>
    </row>
    <row r="4876" spans="1:31" x14ac:dyDescent="0.25">
      <c r="A4876" t="s">
        <v>5499</v>
      </c>
      <c r="B4876">
        <v>63385</v>
      </c>
      <c r="C4876" t="s">
        <v>5482</v>
      </c>
      <c r="D4876" t="s">
        <v>110</v>
      </c>
      <c r="E4876" t="s">
        <v>5500</v>
      </c>
      <c r="F4876">
        <v>2016</v>
      </c>
      <c r="G4876" t="s">
        <v>176</v>
      </c>
      <c r="H4876">
        <v>4</v>
      </c>
      <c r="I4876">
        <v>4</v>
      </c>
      <c r="J4876">
        <v>1</v>
      </c>
      <c r="K4876">
        <v>9</v>
      </c>
      <c r="L4876" t="s">
        <v>43</v>
      </c>
      <c r="M4876">
        <v>3341</v>
      </c>
      <c r="N4876">
        <v>1747</v>
      </c>
      <c r="O4876">
        <v>1594</v>
      </c>
      <c r="P4876">
        <v>1116</v>
      </c>
      <c r="Q4876" t="str">
        <f t="shared" si="304"/>
        <v>YES</v>
      </c>
      <c r="R4876">
        <f t="shared" si="305"/>
        <v>2863</v>
      </c>
      <c r="S4876">
        <f t="shared" si="306"/>
        <v>153.3133077191757</v>
      </c>
      <c r="T4876">
        <f t="shared" si="307"/>
        <v>24.571041263200602</v>
      </c>
      <c r="U4876">
        <v>885</v>
      </c>
      <c r="V4876">
        <v>45000</v>
      </c>
      <c r="W4876">
        <v>438936</v>
      </c>
      <c r="X4876" s="2">
        <v>42564</v>
      </c>
      <c r="Y4876">
        <v>423756</v>
      </c>
      <c r="Z4876" s="3">
        <v>131.38</v>
      </c>
      <c r="AA4876">
        <v>0.41010000000000002</v>
      </c>
      <c r="AB4876">
        <v>2016</v>
      </c>
      <c r="AC4876">
        <v>0</v>
      </c>
      <c r="AD4876">
        <v>7</v>
      </c>
      <c r="AE4876">
        <v>13</v>
      </c>
    </row>
    <row r="4877" spans="1:31" x14ac:dyDescent="0.25">
      <c r="A4877" t="s">
        <v>5501</v>
      </c>
      <c r="B4877">
        <v>63385</v>
      </c>
      <c r="C4877" t="s">
        <v>5482</v>
      </c>
      <c r="D4877" t="s">
        <v>110</v>
      </c>
      <c r="E4877" t="s">
        <v>5502</v>
      </c>
      <c r="F4877">
        <v>2016</v>
      </c>
      <c r="G4877" t="s">
        <v>176</v>
      </c>
      <c r="H4877">
        <v>3</v>
      </c>
      <c r="I4877">
        <v>2</v>
      </c>
      <c r="J4877">
        <v>0</v>
      </c>
      <c r="K4877">
        <v>7</v>
      </c>
      <c r="L4877" t="s">
        <v>31</v>
      </c>
      <c r="M4877">
        <v>2495</v>
      </c>
      <c r="N4877">
        <v>2495</v>
      </c>
      <c r="O4877">
        <v>2495</v>
      </c>
      <c r="P4877">
        <v>0</v>
      </c>
      <c r="Q4877" t="str">
        <f t="shared" si="304"/>
        <v>NO</v>
      </c>
      <c r="R4877">
        <f t="shared" si="305"/>
        <v>2495</v>
      </c>
      <c r="S4877">
        <f t="shared" si="306"/>
        <v>162.82885771543087</v>
      </c>
      <c r="T4877">
        <f t="shared" si="307"/>
        <v>29.4579923162017</v>
      </c>
      <c r="U4877">
        <v>831</v>
      </c>
      <c r="V4877">
        <v>45000</v>
      </c>
      <c r="W4877">
        <v>406258</v>
      </c>
      <c r="X4877" s="2">
        <v>42612</v>
      </c>
      <c r="Y4877">
        <v>344006</v>
      </c>
      <c r="Z4877" s="3">
        <v>162.83000000000001</v>
      </c>
      <c r="AA4877">
        <v>0.31659999999999999</v>
      </c>
      <c r="AB4877">
        <v>2016</v>
      </c>
      <c r="AC4877">
        <v>0</v>
      </c>
      <c r="AD4877">
        <v>8</v>
      </c>
      <c r="AE4877">
        <v>30</v>
      </c>
    </row>
    <row r="4878" spans="1:31" x14ac:dyDescent="0.25">
      <c r="A4878" t="s">
        <v>5503</v>
      </c>
      <c r="B4878">
        <v>63385</v>
      </c>
      <c r="C4878" t="s">
        <v>5482</v>
      </c>
      <c r="D4878" t="s">
        <v>110</v>
      </c>
      <c r="E4878" t="s">
        <v>5504</v>
      </c>
      <c r="F4878">
        <v>2016</v>
      </c>
      <c r="G4878" t="s">
        <v>176</v>
      </c>
      <c r="H4878">
        <v>4</v>
      </c>
      <c r="I4878">
        <v>2</v>
      </c>
      <c r="J4878">
        <v>1</v>
      </c>
      <c r="K4878">
        <v>10</v>
      </c>
      <c r="L4878" t="s">
        <v>43</v>
      </c>
      <c r="M4878">
        <v>3474</v>
      </c>
      <c r="N4878">
        <v>2226</v>
      </c>
      <c r="O4878">
        <v>2046</v>
      </c>
      <c r="P4878">
        <v>0</v>
      </c>
      <c r="Q4878" t="str">
        <f t="shared" si="304"/>
        <v>NO</v>
      </c>
      <c r="R4878">
        <f t="shared" si="305"/>
        <v>2226</v>
      </c>
      <c r="S4878">
        <f t="shared" si="306"/>
        <v>232.93800539083557</v>
      </c>
      <c r="T4878">
        <f t="shared" si="307"/>
        <v>35.832574555140368</v>
      </c>
      <c r="U4878">
        <v>830</v>
      </c>
      <c r="V4878">
        <v>45000</v>
      </c>
      <c r="W4878">
        <v>518520</v>
      </c>
      <c r="X4878" s="2">
        <v>42552</v>
      </c>
      <c r="Y4878">
        <v>419189</v>
      </c>
      <c r="Z4878" s="3">
        <v>149.26</v>
      </c>
      <c r="AA4878">
        <v>0.3322</v>
      </c>
      <c r="AB4878">
        <v>2016</v>
      </c>
      <c r="AC4878">
        <v>0</v>
      </c>
      <c r="AD4878">
        <v>7</v>
      </c>
      <c r="AE4878">
        <v>1</v>
      </c>
    </row>
    <row r="4879" spans="1:31" x14ac:dyDescent="0.25">
      <c r="A4879" t="s">
        <v>5505</v>
      </c>
      <c r="B4879">
        <v>63368</v>
      </c>
      <c r="C4879" t="s">
        <v>5506</v>
      </c>
      <c r="D4879" t="s">
        <v>110</v>
      </c>
      <c r="E4879" t="s">
        <v>5507</v>
      </c>
      <c r="F4879">
        <v>2016</v>
      </c>
      <c r="G4879" t="s">
        <v>30</v>
      </c>
      <c r="H4879">
        <v>3</v>
      </c>
      <c r="I4879">
        <v>2</v>
      </c>
      <c r="J4879">
        <v>1</v>
      </c>
      <c r="K4879">
        <v>6</v>
      </c>
      <c r="L4879" t="s">
        <v>43</v>
      </c>
      <c r="M4879">
        <v>1748</v>
      </c>
      <c r="N4879">
        <v>1044</v>
      </c>
      <c r="O4879">
        <v>684</v>
      </c>
      <c r="P4879">
        <v>0</v>
      </c>
      <c r="Q4879" t="str">
        <f t="shared" si="304"/>
        <v>NO</v>
      </c>
      <c r="R4879">
        <f t="shared" si="305"/>
        <v>1044</v>
      </c>
      <c r="S4879">
        <f t="shared" si="306"/>
        <v>170.14655172413794</v>
      </c>
      <c r="T4879">
        <f t="shared" si="307"/>
        <v>40.656954755568002</v>
      </c>
      <c r="U4879">
        <v>400</v>
      </c>
      <c r="V4879">
        <v>40000</v>
      </c>
      <c r="W4879">
        <v>177633</v>
      </c>
      <c r="X4879" s="2">
        <v>42527</v>
      </c>
      <c r="Y4879">
        <v>222934</v>
      </c>
      <c r="Z4879" s="3">
        <v>101.62</v>
      </c>
      <c r="AA4879">
        <v>0.1003</v>
      </c>
      <c r="AB4879">
        <v>2016</v>
      </c>
      <c r="AC4879">
        <v>0</v>
      </c>
      <c r="AD4879">
        <v>6</v>
      </c>
      <c r="AE4879">
        <v>6</v>
      </c>
    </row>
    <row r="4880" spans="1:31" x14ac:dyDescent="0.25">
      <c r="A4880" t="s">
        <v>5508</v>
      </c>
      <c r="B4880">
        <v>63368</v>
      </c>
      <c r="C4880" t="s">
        <v>5506</v>
      </c>
      <c r="D4880" t="s">
        <v>110</v>
      </c>
      <c r="E4880" t="s">
        <v>5509</v>
      </c>
      <c r="F4880">
        <v>2015</v>
      </c>
      <c r="G4880" t="s">
        <v>30</v>
      </c>
      <c r="H4880">
        <v>3</v>
      </c>
      <c r="I4880">
        <v>2</v>
      </c>
      <c r="J4880">
        <v>1</v>
      </c>
      <c r="K4880">
        <v>6</v>
      </c>
      <c r="L4880" t="s">
        <v>43</v>
      </c>
      <c r="M4880">
        <v>1748</v>
      </c>
      <c r="N4880">
        <v>1044</v>
      </c>
      <c r="O4880">
        <v>684</v>
      </c>
      <c r="P4880">
        <v>0</v>
      </c>
      <c r="Q4880" t="str">
        <f t="shared" si="304"/>
        <v>NO</v>
      </c>
      <c r="R4880">
        <f t="shared" si="305"/>
        <v>1044</v>
      </c>
      <c r="S4880">
        <f t="shared" si="306"/>
        <v>168.10249042145594</v>
      </c>
      <c r="T4880">
        <f t="shared" si="307"/>
        <v>32.438829814763061</v>
      </c>
      <c r="U4880">
        <v>380</v>
      </c>
      <c r="V4880">
        <v>40000</v>
      </c>
      <c r="W4880">
        <v>175499</v>
      </c>
      <c r="X4880" s="2">
        <v>42493</v>
      </c>
      <c r="Y4880">
        <v>223824</v>
      </c>
      <c r="Z4880" s="3">
        <v>100.4</v>
      </c>
      <c r="AA4880">
        <v>0.1242</v>
      </c>
      <c r="AB4880">
        <v>2016</v>
      </c>
      <c r="AC4880">
        <v>1</v>
      </c>
      <c r="AD4880">
        <v>5</v>
      </c>
      <c r="AE4880">
        <v>3</v>
      </c>
    </row>
    <row r="4881" spans="1:31" x14ac:dyDescent="0.25">
      <c r="A4881" t="s">
        <v>5510</v>
      </c>
      <c r="B4881">
        <v>63368</v>
      </c>
      <c r="C4881" t="s">
        <v>5506</v>
      </c>
      <c r="D4881" t="s">
        <v>110</v>
      </c>
      <c r="E4881" t="s">
        <v>5511</v>
      </c>
      <c r="F4881">
        <v>2016</v>
      </c>
      <c r="G4881" t="s">
        <v>30</v>
      </c>
      <c r="H4881">
        <v>3</v>
      </c>
      <c r="I4881">
        <v>2</v>
      </c>
      <c r="J4881">
        <v>1</v>
      </c>
      <c r="K4881">
        <v>5</v>
      </c>
      <c r="L4881" t="s">
        <v>43</v>
      </c>
      <c r="M4881">
        <v>1748</v>
      </c>
      <c r="N4881">
        <v>1044</v>
      </c>
      <c r="O4881">
        <v>684</v>
      </c>
      <c r="P4881">
        <v>0</v>
      </c>
      <c r="Q4881" t="str">
        <f t="shared" si="304"/>
        <v>NO</v>
      </c>
      <c r="R4881">
        <f t="shared" si="305"/>
        <v>1044</v>
      </c>
      <c r="S4881">
        <f t="shared" si="306"/>
        <v>185.12164750957854</v>
      </c>
      <c r="T4881">
        <f t="shared" si="307"/>
        <v>43.285851866783133</v>
      </c>
      <c r="U4881">
        <v>400</v>
      </c>
      <c r="V4881">
        <v>40000</v>
      </c>
      <c r="W4881">
        <v>193267</v>
      </c>
      <c r="X4881" s="2">
        <v>42646</v>
      </c>
      <c r="Y4881">
        <v>226292</v>
      </c>
      <c r="Z4881" s="3">
        <v>110.56</v>
      </c>
      <c r="AA4881">
        <v>0.10249999999999999</v>
      </c>
      <c r="AB4881">
        <v>2016</v>
      </c>
      <c r="AC4881">
        <v>0</v>
      </c>
      <c r="AD4881">
        <v>10</v>
      </c>
      <c r="AE4881">
        <v>3</v>
      </c>
    </row>
    <row r="4882" spans="1:31" x14ac:dyDescent="0.25">
      <c r="A4882" t="s">
        <v>5512</v>
      </c>
      <c r="B4882">
        <v>63368</v>
      </c>
      <c r="C4882" t="s">
        <v>5506</v>
      </c>
      <c r="D4882" t="s">
        <v>110</v>
      </c>
      <c r="E4882" t="s">
        <v>5511</v>
      </c>
      <c r="F4882">
        <v>2016</v>
      </c>
      <c r="G4882" t="s">
        <v>30</v>
      </c>
      <c r="H4882">
        <v>3</v>
      </c>
      <c r="I4882">
        <v>2</v>
      </c>
      <c r="J4882">
        <v>1</v>
      </c>
      <c r="K4882">
        <v>5</v>
      </c>
      <c r="L4882" t="s">
        <v>43</v>
      </c>
      <c r="M4882">
        <v>1748</v>
      </c>
      <c r="N4882">
        <v>1044</v>
      </c>
      <c r="O4882">
        <v>684</v>
      </c>
      <c r="P4882">
        <v>0</v>
      </c>
      <c r="Q4882" t="str">
        <f t="shared" si="304"/>
        <v>NO</v>
      </c>
      <c r="R4882">
        <f t="shared" si="305"/>
        <v>1044</v>
      </c>
      <c r="S4882">
        <f t="shared" si="306"/>
        <v>170.40229885057471</v>
      </c>
      <c r="T4882">
        <f t="shared" si="307"/>
        <v>39.844117449438961</v>
      </c>
      <c r="U4882">
        <v>400</v>
      </c>
      <c r="V4882">
        <v>40000</v>
      </c>
      <c r="W4882">
        <v>177900</v>
      </c>
      <c r="X4882" s="2">
        <v>42583</v>
      </c>
      <c r="Y4882">
        <v>223485</v>
      </c>
      <c r="Z4882" s="3">
        <v>101.77</v>
      </c>
      <c r="AA4882">
        <v>0.10249999999999999</v>
      </c>
      <c r="AB4882">
        <v>2016</v>
      </c>
      <c r="AC4882">
        <v>0</v>
      </c>
      <c r="AD4882">
        <v>8</v>
      </c>
      <c r="AE4882">
        <v>1</v>
      </c>
    </row>
    <row r="4883" spans="1:31" x14ac:dyDescent="0.25">
      <c r="A4883" t="s">
        <v>5513</v>
      </c>
      <c r="B4883">
        <v>63366</v>
      </c>
      <c r="C4883" t="s">
        <v>5514</v>
      </c>
      <c r="D4883" t="s">
        <v>28</v>
      </c>
      <c r="E4883" t="s">
        <v>5515</v>
      </c>
      <c r="F4883">
        <v>2016</v>
      </c>
      <c r="G4883" t="s">
        <v>60</v>
      </c>
      <c r="H4883">
        <v>4</v>
      </c>
      <c r="I4883">
        <v>2</v>
      </c>
      <c r="J4883">
        <v>1</v>
      </c>
      <c r="K4883">
        <v>6</v>
      </c>
      <c r="L4883" t="s">
        <v>31</v>
      </c>
      <c r="M4883">
        <v>2618</v>
      </c>
      <c r="N4883">
        <v>2618</v>
      </c>
      <c r="O4883">
        <v>2618</v>
      </c>
      <c r="P4883">
        <v>0</v>
      </c>
      <c r="Q4883" t="str">
        <f t="shared" si="304"/>
        <v>NO</v>
      </c>
      <c r="R4883">
        <f t="shared" si="305"/>
        <v>2618</v>
      </c>
      <c r="S4883">
        <f t="shared" si="306"/>
        <v>128.02330022918258</v>
      </c>
      <c r="T4883">
        <f t="shared" si="307"/>
        <v>21.225736993762073</v>
      </c>
      <c r="U4883">
        <v>600</v>
      </c>
      <c r="V4883">
        <v>33000</v>
      </c>
      <c r="W4883">
        <v>335165</v>
      </c>
      <c r="X4883" s="2">
        <v>42613</v>
      </c>
      <c r="Y4883">
        <v>397438</v>
      </c>
      <c r="Z4883" s="3">
        <v>128.02000000000001</v>
      </c>
      <c r="AA4883">
        <v>0.36249999999999999</v>
      </c>
      <c r="AB4883">
        <v>2016</v>
      </c>
      <c r="AC4883">
        <v>0</v>
      </c>
      <c r="AD4883">
        <v>8</v>
      </c>
      <c r="AE4883">
        <v>31</v>
      </c>
    </row>
    <row r="4884" spans="1:31" x14ac:dyDescent="0.25">
      <c r="A4884" t="s">
        <v>5516</v>
      </c>
      <c r="B4884">
        <v>63366</v>
      </c>
      <c r="C4884" t="s">
        <v>5514</v>
      </c>
      <c r="D4884" t="s">
        <v>28</v>
      </c>
      <c r="E4884" t="s">
        <v>5517</v>
      </c>
      <c r="F4884">
        <v>2016</v>
      </c>
      <c r="G4884" t="s">
        <v>60</v>
      </c>
      <c r="H4884">
        <v>4</v>
      </c>
      <c r="I4884">
        <v>2</v>
      </c>
      <c r="J4884">
        <v>1</v>
      </c>
      <c r="K4884">
        <v>7</v>
      </c>
      <c r="L4884" t="s">
        <v>43</v>
      </c>
      <c r="M4884">
        <v>3064</v>
      </c>
      <c r="N4884">
        <v>1632</v>
      </c>
      <c r="O4884">
        <v>1432</v>
      </c>
      <c r="P4884">
        <v>0</v>
      </c>
      <c r="Q4884" t="str">
        <f t="shared" si="304"/>
        <v>NO</v>
      </c>
      <c r="R4884">
        <f t="shared" si="305"/>
        <v>1632</v>
      </c>
      <c r="S4884">
        <f t="shared" si="306"/>
        <v>208.87377450980392</v>
      </c>
      <c r="T4884">
        <f t="shared" si="307"/>
        <v>36.516910504099236</v>
      </c>
      <c r="U4884">
        <v>400</v>
      </c>
      <c r="V4884">
        <v>33000</v>
      </c>
      <c r="W4884">
        <v>340882</v>
      </c>
      <c r="X4884" s="2">
        <v>42577</v>
      </c>
      <c r="Y4884">
        <v>326850</v>
      </c>
      <c r="Z4884" s="3">
        <v>111.25</v>
      </c>
      <c r="AA4884">
        <v>0.21429999999999999</v>
      </c>
      <c r="AB4884">
        <v>2016</v>
      </c>
      <c r="AC4884">
        <v>0</v>
      </c>
      <c r="AD4884">
        <v>7</v>
      </c>
      <c r="AE4884">
        <v>26</v>
      </c>
    </row>
    <row r="4885" spans="1:31" x14ac:dyDescent="0.25">
      <c r="A4885" t="s">
        <v>5518</v>
      </c>
      <c r="B4885">
        <v>63366</v>
      </c>
      <c r="C4885" t="s">
        <v>5514</v>
      </c>
      <c r="D4885" t="s">
        <v>28</v>
      </c>
      <c r="E4885" t="s">
        <v>4707</v>
      </c>
      <c r="F4885">
        <v>2016</v>
      </c>
      <c r="G4885" t="s">
        <v>60</v>
      </c>
      <c r="H4885">
        <v>3</v>
      </c>
      <c r="I4885">
        <v>2</v>
      </c>
      <c r="J4885">
        <v>0</v>
      </c>
      <c r="K4885">
        <v>5</v>
      </c>
      <c r="L4885" t="s">
        <v>31</v>
      </c>
      <c r="M4885">
        <v>1620</v>
      </c>
      <c r="N4885">
        <v>1620</v>
      </c>
      <c r="O4885">
        <v>1620</v>
      </c>
      <c r="P4885">
        <v>0</v>
      </c>
      <c r="Q4885" t="str">
        <f t="shared" si="304"/>
        <v>NO</v>
      </c>
      <c r="R4885">
        <f t="shared" si="305"/>
        <v>1620</v>
      </c>
      <c r="S4885">
        <f t="shared" si="306"/>
        <v>175.55246913580248</v>
      </c>
      <c r="T4885">
        <f t="shared" si="307"/>
        <v>18.65907640934272</v>
      </c>
      <c r="U4885">
        <v>670</v>
      </c>
      <c r="V4885">
        <v>0</v>
      </c>
      <c r="W4885">
        <v>284395</v>
      </c>
      <c r="X4885" s="2">
        <v>42544</v>
      </c>
      <c r="Y4885">
        <v>271345</v>
      </c>
      <c r="Z4885" s="3">
        <v>175.55</v>
      </c>
      <c r="AA4885">
        <v>0.34989999999999999</v>
      </c>
      <c r="AB4885">
        <v>2016</v>
      </c>
      <c r="AC4885">
        <v>0</v>
      </c>
      <c r="AD4885">
        <v>6</v>
      </c>
      <c r="AE4885">
        <v>23</v>
      </c>
    </row>
    <row r="4886" spans="1:31" x14ac:dyDescent="0.25">
      <c r="A4886" t="s">
        <v>5519</v>
      </c>
      <c r="B4886">
        <v>63366</v>
      </c>
      <c r="C4886" t="s">
        <v>5514</v>
      </c>
      <c r="D4886" t="s">
        <v>28</v>
      </c>
      <c r="E4886" t="s">
        <v>5520</v>
      </c>
      <c r="F4886">
        <v>2016</v>
      </c>
      <c r="G4886" t="s">
        <v>60</v>
      </c>
      <c r="H4886">
        <v>4</v>
      </c>
      <c r="I4886">
        <v>3</v>
      </c>
      <c r="J4886">
        <v>1</v>
      </c>
      <c r="K4886">
        <v>10</v>
      </c>
      <c r="L4886" t="s">
        <v>43</v>
      </c>
      <c r="M4886">
        <v>4155</v>
      </c>
      <c r="N4886">
        <v>2331</v>
      </c>
      <c r="O4886">
        <v>1824</v>
      </c>
      <c r="P4886">
        <v>0</v>
      </c>
      <c r="Q4886" t="str">
        <f t="shared" si="304"/>
        <v>NO</v>
      </c>
      <c r="R4886">
        <f t="shared" si="305"/>
        <v>2331</v>
      </c>
      <c r="S4886">
        <f t="shared" si="306"/>
        <v>163.80652080652081</v>
      </c>
      <c r="T4886">
        <f t="shared" si="307"/>
        <v>29.704098686878027</v>
      </c>
      <c r="U4886">
        <v>600</v>
      </c>
      <c r="V4886">
        <v>33000</v>
      </c>
      <c r="W4886">
        <v>381833</v>
      </c>
      <c r="X4886" s="2">
        <v>42676</v>
      </c>
      <c r="Y4886">
        <v>426143</v>
      </c>
      <c r="Z4886" s="3">
        <v>91.9</v>
      </c>
      <c r="AA4886">
        <v>0.29509999999999997</v>
      </c>
      <c r="AB4886">
        <v>2016</v>
      </c>
      <c r="AC4886">
        <v>0</v>
      </c>
      <c r="AD4886">
        <v>11</v>
      </c>
      <c r="AE4886">
        <v>2</v>
      </c>
    </row>
    <row r="4887" spans="1:31" x14ac:dyDescent="0.25">
      <c r="A4887" t="s">
        <v>5521</v>
      </c>
      <c r="B4887">
        <v>63366</v>
      </c>
      <c r="C4887" t="s">
        <v>5514</v>
      </c>
      <c r="D4887" t="s">
        <v>28</v>
      </c>
      <c r="E4887" t="s">
        <v>5522</v>
      </c>
      <c r="F4887">
        <v>2016</v>
      </c>
      <c r="G4887" t="s">
        <v>60</v>
      </c>
      <c r="H4887">
        <v>4</v>
      </c>
      <c r="I4887">
        <v>3</v>
      </c>
      <c r="J4887">
        <v>1</v>
      </c>
      <c r="K4887">
        <v>10</v>
      </c>
      <c r="L4887" t="s">
        <v>43</v>
      </c>
      <c r="M4887">
        <v>4155</v>
      </c>
      <c r="N4887">
        <v>2331</v>
      </c>
      <c r="O4887">
        <v>1824</v>
      </c>
      <c r="P4887">
        <v>0</v>
      </c>
      <c r="Q4887" t="str">
        <f t="shared" si="304"/>
        <v>NO</v>
      </c>
      <c r="R4887">
        <f t="shared" si="305"/>
        <v>2331</v>
      </c>
      <c r="S4887">
        <f t="shared" si="306"/>
        <v>165.16516516516518</v>
      </c>
      <c r="T4887">
        <f t="shared" si="307"/>
        <v>33.003673780372814</v>
      </c>
      <c r="U4887">
        <v>600</v>
      </c>
      <c r="V4887">
        <v>33000</v>
      </c>
      <c r="W4887">
        <v>385000</v>
      </c>
      <c r="X4887" s="2">
        <v>42732</v>
      </c>
      <c r="Y4887">
        <v>427562</v>
      </c>
      <c r="Z4887" s="3">
        <v>92.66</v>
      </c>
      <c r="AA4887">
        <v>0.26779999999999998</v>
      </c>
      <c r="AB4887">
        <v>2016</v>
      </c>
      <c r="AC4887">
        <v>0</v>
      </c>
      <c r="AD4887">
        <v>12</v>
      </c>
      <c r="AE4887">
        <v>28</v>
      </c>
    </row>
    <row r="4888" spans="1:31" x14ac:dyDescent="0.25">
      <c r="A4888" t="s">
        <v>5523</v>
      </c>
      <c r="B4888">
        <v>63366</v>
      </c>
      <c r="C4888" t="s">
        <v>5524</v>
      </c>
      <c r="D4888" t="s">
        <v>110</v>
      </c>
      <c r="E4888" t="s">
        <v>5525</v>
      </c>
      <c r="F4888">
        <v>2016</v>
      </c>
      <c r="G4888" t="s">
        <v>60</v>
      </c>
      <c r="H4888">
        <v>4</v>
      </c>
      <c r="I4888">
        <v>2</v>
      </c>
      <c r="J4888">
        <v>1</v>
      </c>
      <c r="K4888">
        <v>7</v>
      </c>
      <c r="L4888" t="s">
        <v>43</v>
      </c>
      <c r="M4888">
        <v>2316</v>
      </c>
      <c r="N4888">
        <v>1190</v>
      </c>
      <c r="O4888">
        <v>1126</v>
      </c>
      <c r="P4888">
        <v>0</v>
      </c>
      <c r="Q4888" t="str">
        <f t="shared" si="304"/>
        <v>NO</v>
      </c>
      <c r="R4888">
        <f t="shared" si="305"/>
        <v>1190</v>
      </c>
      <c r="S4888">
        <f t="shared" si="306"/>
        <v>232.20672268907563</v>
      </c>
      <c r="T4888">
        <f t="shared" si="307"/>
        <v>27.295921189678037</v>
      </c>
      <c r="U4888">
        <v>440</v>
      </c>
      <c r="V4888">
        <v>30000</v>
      </c>
      <c r="W4888">
        <v>276326</v>
      </c>
      <c r="X4888" s="2">
        <v>42681</v>
      </c>
      <c r="Y4888">
        <v>284128</v>
      </c>
      <c r="Z4888" s="3">
        <v>119.31</v>
      </c>
      <c r="AA4888">
        <v>0.2324</v>
      </c>
      <c r="AB4888">
        <v>2016</v>
      </c>
      <c r="AC4888">
        <v>0</v>
      </c>
      <c r="AD4888">
        <v>11</v>
      </c>
      <c r="AE4888">
        <v>7</v>
      </c>
    </row>
    <row r="4889" spans="1:31" x14ac:dyDescent="0.25">
      <c r="A4889" t="s">
        <v>5526</v>
      </c>
      <c r="B4889">
        <v>63366</v>
      </c>
      <c r="C4889" t="s">
        <v>5524</v>
      </c>
      <c r="D4889" t="s">
        <v>110</v>
      </c>
      <c r="E4889" t="s">
        <v>5527</v>
      </c>
      <c r="F4889">
        <v>2016</v>
      </c>
      <c r="G4889" t="s">
        <v>60</v>
      </c>
      <c r="H4889">
        <v>4</v>
      </c>
      <c r="I4889">
        <v>2</v>
      </c>
      <c r="J4889">
        <v>1</v>
      </c>
      <c r="K4889">
        <v>7</v>
      </c>
      <c r="L4889" t="s">
        <v>43</v>
      </c>
      <c r="M4889">
        <v>2348</v>
      </c>
      <c r="N4889">
        <v>1222</v>
      </c>
      <c r="O4889">
        <v>1126</v>
      </c>
      <c r="P4889">
        <v>0</v>
      </c>
      <c r="Q4889" t="str">
        <f t="shared" si="304"/>
        <v>NO</v>
      </c>
      <c r="R4889">
        <f t="shared" si="305"/>
        <v>1222</v>
      </c>
      <c r="S4889">
        <f t="shared" si="306"/>
        <v>256.51391162029461</v>
      </c>
      <c r="T4889">
        <f t="shared" si="307"/>
        <v>32.02515097162506</v>
      </c>
      <c r="U4889">
        <v>820</v>
      </c>
      <c r="V4889">
        <v>30000</v>
      </c>
      <c r="W4889">
        <v>313460</v>
      </c>
      <c r="X4889" s="2">
        <v>42662</v>
      </c>
      <c r="Y4889">
        <v>291023</v>
      </c>
      <c r="Z4889" s="3">
        <v>133.5</v>
      </c>
      <c r="AA4889">
        <v>0.22470000000000001</v>
      </c>
      <c r="AB4889">
        <v>2016</v>
      </c>
      <c r="AC4889">
        <v>0</v>
      </c>
      <c r="AD4889">
        <v>10</v>
      </c>
      <c r="AE4889">
        <v>19</v>
      </c>
    </row>
    <row r="4890" spans="1:31" x14ac:dyDescent="0.25">
      <c r="A4890" t="s">
        <v>5528</v>
      </c>
      <c r="B4890">
        <v>63366</v>
      </c>
      <c r="C4890" t="s">
        <v>5524</v>
      </c>
      <c r="D4890" t="s">
        <v>110</v>
      </c>
      <c r="E4890" t="s">
        <v>5529</v>
      </c>
      <c r="F4890">
        <v>2016</v>
      </c>
      <c r="G4890" t="s">
        <v>60</v>
      </c>
      <c r="H4890">
        <v>4</v>
      </c>
      <c r="I4890">
        <v>2</v>
      </c>
      <c r="J4890">
        <v>1</v>
      </c>
      <c r="K4890">
        <v>8</v>
      </c>
      <c r="L4890" t="s">
        <v>43</v>
      </c>
      <c r="M4890">
        <v>2698</v>
      </c>
      <c r="N4890">
        <v>1378</v>
      </c>
      <c r="O4890">
        <v>1320</v>
      </c>
      <c r="P4890">
        <v>0</v>
      </c>
      <c r="Q4890" t="str">
        <f t="shared" si="304"/>
        <v>NO</v>
      </c>
      <c r="R4890">
        <f t="shared" si="305"/>
        <v>1378</v>
      </c>
      <c r="S4890">
        <f t="shared" si="306"/>
        <v>200.46516690856313</v>
      </c>
      <c r="T4890">
        <f t="shared" si="307"/>
        <v>20.325707541616634</v>
      </c>
      <c r="U4890">
        <v>640</v>
      </c>
      <c r="V4890">
        <v>30000</v>
      </c>
      <c r="W4890">
        <v>276241</v>
      </c>
      <c r="X4890" s="2">
        <v>42690</v>
      </c>
      <c r="Y4890">
        <v>313800</v>
      </c>
      <c r="Z4890" s="3">
        <v>102.39</v>
      </c>
      <c r="AA4890">
        <v>0.312</v>
      </c>
      <c r="AB4890">
        <v>2016</v>
      </c>
      <c r="AC4890">
        <v>0</v>
      </c>
      <c r="AD4890">
        <v>11</v>
      </c>
      <c r="AE4890">
        <v>16</v>
      </c>
    </row>
    <row r="4891" spans="1:31" x14ac:dyDescent="0.25">
      <c r="A4891" t="s">
        <v>5530</v>
      </c>
      <c r="B4891">
        <v>63366</v>
      </c>
      <c r="C4891" t="s">
        <v>5524</v>
      </c>
      <c r="D4891" t="s">
        <v>110</v>
      </c>
      <c r="E4891" t="s">
        <v>5531</v>
      </c>
      <c r="F4891">
        <v>2016</v>
      </c>
      <c r="G4891" t="s">
        <v>60</v>
      </c>
      <c r="H4891">
        <v>4</v>
      </c>
      <c r="I4891">
        <v>2</v>
      </c>
      <c r="J4891">
        <v>1</v>
      </c>
      <c r="K4891">
        <v>7</v>
      </c>
      <c r="L4891" t="s">
        <v>43</v>
      </c>
      <c r="M4891">
        <v>2840</v>
      </c>
      <c r="N4891">
        <v>1440</v>
      </c>
      <c r="O4891">
        <v>1400</v>
      </c>
      <c r="P4891">
        <v>0</v>
      </c>
      <c r="Q4891" t="str">
        <f t="shared" si="304"/>
        <v>NO</v>
      </c>
      <c r="R4891">
        <f t="shared" si="305"/>
        <v>1440</v>
      </c>
      <c r="S4891">
        <f t="shared" si="306"/>
        <v>228.3388888888889</v>
      </c>
      <c r="T4891">
        <f t="shared" si="307"/>
        <v>40.365738080857184</v>
      </c>
      <c r="U4891">
        <v>640</v>
      </c>
      <c r="V4891">
        <v>30000</v>
      </c>
      <c r="W4891">
        <v>328808</v>
      </c>
      <c r="X4891" s="2">
        <v>42576</v>
      </c>
      <c r="Y4891">
        <v>338040</v>
      </c>
      <c r="Z4891" s="3">
        <v>115.78</v>
      </c>
      <c r="AA4891">
        <v>0.187</v>
      </c>
      <c r="AB4891">
        <v>2016</v>
      </c>
      <c r="AC4891">
        <v>0</v>
      </c>
      <c r="AD4891">
        <v>7</v>
      </c>
      <c r="AE4891">
        <v>25</v>
      </c>
    </row>
    <row r="4892" spans="1:31" x14ac:dyDescent="0.25">
      <c r="A4892" t="s">
        <v>5532</v>
      </c>
      <c r="B4892">
        <v>63366</v>
      </c>
      <c r="C4892" t="s">
        <v>5524</v>
      </c>
      <c r="D4892" t="s">
        <v>110</v>
      </c>
      <c r="E4892" t="s">
        <v>5533</v>
      </c>
      <c r="F4892">
        <v>2016</v>
      </c>
      <c r="G4892" t="s">
        <v>60</v>
      </c>
      <c r="H4892">
        <v>4</v>
      </c>
      <c r="I4892">
        <v>2</v>
      </c>
      <c r="J4892">
        <v>1</v>
      </c>
      <c r="K4892">
        <v>7</v>
      </c>
      <c r="L4892" t="s">
        <v>43</v>
      </c>
      <c r="M4892">
        <v>2160</v>
      </c>
      <c r="N4892">
        <v>1080</v>
      </c>
      <c r="O4892">
        <v>1080</v>
      </c>
      <c r="P4892">
        <v>0</v>
      </c>
      <c r="Q4892" t="str">
        <f t="shared" si="304"/>
        <v>NO</v>
      </c>
      <c r="R4892">
        <f t="shared" si="305"/>
        <v>1080</v>
      </c>
      <c r="S4892">
        <f t="shared" si="306"/>
        <v>204.02407407407406</v>
      </c>
      <c r="T4892">
        <f t="shared" si="307"/>
        <v>27.656906055434806</v>
      </c>
      <c r="U4892">
        <v>440</v>
      </c>
      <c r="V4892">
        <v>30000</v>
      </c>
      <c r="W4892">
        <v>220346</v>
      </c>
      <c r="X4892" s="2">
        <v>42613</v>
      </c>
      <c r="Y4892">
        <v>266614</v>
      </c>
      <c r="Z4892" s="3">
        <v>102.01</v>
      </c>
      <c r="AA4892">
        <v>0.18290000000000001</v>
      </c>
      <c r="AB4892">
        <v>2016</v>
      </c>
      <c r="AC4892">
        <v>0</v>
      </c>
      <c r="AD4892">
        <v>8</v>
      </c>
      <c r="AE4892">
        <v>31</v>
      </c>
    </row>
    <row r="4893" spans="1:31" x14ac:dyDescent="0.25">
      <c r="A4893" t="s">
        <v>5534</v>
      </c>
      <c r="B4893">
        <v>63368</v>
      </c>
      <c r="C4893" t="s">
        <v>5535</v>
      </c>
      <c r="D4893" t="s">
        <v>28</v>
      </c>
      <c r="E4893" t="s">
        <v>4631</v>
      </c>
      <c r="F4893">
        <v>2016</v>
      </c>
      <c r="G4893" t="s">
        <v>176</v>
      </c>
      <c r="H4893">
        <v>3</v>
      </c>
      <c r="I4893">
        <v>2</v>
      </c>
      <c r="J4893">
        <v>1</v>
      </c>
      <c r="K4893">
        <v>8</v>
      </c>
      <c r="L4893" t="s">
        <v>43</v>
      </c>
      <c r="M4893">
        <v>2116</v>
      </c>
      <c r="N4893">
        <v>1172</v>
      </c>
      <c r="O4893">
        <v>944</v>
      </c>
      <c r="P4893">
        <v>0</v>
      </c>
      <c r="Q4893" t="str">
        <f t="shared" si="304"/>
        <v>NO</v>
      </c>
      <c r="R4893">
        <f t="shared" si="305"/>
        <v>1172</v>
      </c>
      <c r="S4893">
        <f t="shared" si="306"/>
        <v>229.07337883959045</v>
      </c>
      <c r="T4893">
        <f t="shared" si="307"/>
        <v>43.009874165111114</v>
      </c>
      <c r="U4893">
        <v>400</v>
      </c>
      <c r="V4893">
        <v>60000</v>
      </c>
      <c r="W4893">
        <v>268474</v>
      </c>
      <c r="X4893" s="2">
        <v>42692</v>
      </c>
      <c r="Y4893">
        <v>314608</v>
      </c>
      <c r="Z4893" s="3">
        <v>126.88</v>
      </c>
      <c r="AA4893">
        <v>0.14330000000000001</v>
      </c>
      <c r="AB4893">
        <v>2016</v>
      </c>
      <c r="AC4893">
        <v>0</v>
      </c>
      <c r="AD4893">
        <v>11</v>
      </c>
      <c r="AE4893">
        <v>18</v>
      </c>
    </row>
    <row r="4894" spans="1:31" x14ac:dyDescent="0.25">
      <c r="A4894" t="s">
        <v>5536</v>
      </c>
      <c r="B4894">
        <v>63368</v>
      </c>
      <c r="C4894" t="s">
        <v>5535</v>
      </c>
      <c r="D4894" t="s">
        <v>28</v>
      </c>
      <c r="E4894" t="s">
        <v>5537</v>
      </c>
      <c r="F4894">
        <v>2016</v>
      </c>
      <c r="G4894" t="s">
        <v>176</v>
      </c>
      <c r="H4894">
        <v>4</v>
      </c>
      <c r="I4894">
        <v>3</v>
      </c>
      <c r="J4894">
        <v>1</v>
      </c>
      <c r="K4894">
        <v>9</v>
      </c>
      <c r="L4894" t="s">
        <v>43</v>
      </c>
      <c r="M4894">
        <v>3136</v>
      </c>
      <c r="N4894">
        <v>2046</v>
      </c>
      <c r="O4894">
        <v>2046</v>
      </c>
      <c r="P4894">
        <v>947</v>
      </c>
      <c r="Q4894" t="str">
        <f t="shared" si="304"/>
        <v>YES</v>
      </c>
      <c r="R4894">
        <f t="shared" si="305"/>
        <v>2993</v>
      </c>
      <c r="S4894">
        <f t="shared" si="306"/>
        <v>149.12462412295355</v>
      </c>
      <c r="T4894">
        <f t="shared" si="307"/>
        <v>59.710529751852071</v>
      </c>
      <c r="U4894">
        <v>620</v>
      </c>
      <c r="V4894">
        <v>70000</v>
      </c>
      <c r="W4894">
        <v>446330</v>
      </c>
      <c r="X4894" s="2">
        <v>42734</v>
      </c>
      <c r="Y4894">
        <v>482530</v>
      </c>
      <c r="Z4894" s="3">
        <v>142.32</v>
      </c>
      <c r="AA4894">
        <v>0.1716</v>
      </c>
      <c r="AB4894">
        <v>2016</v>
      </c>
      <c r="AC4894">
        <v>0</v>
      </c>
      <c r="AD4894">
        <v>12</v>
      </c>
      <c r="AE4894">
        <v>30</v>
      </c>
    </row>
    <row r="4895" spans="1:31" x14ac:dyDescent="0.25">
      <c r="A4895" t="s">
        <v>5538</v>
      </c>
      <c r="B4895">
        <v>63368</v>
      </c>
      <c r="C4895" t="s">
        <v>5535</v>
      </c>
      <c r="D4895" t="s">
        <v>28</v>
      </c>
      <c r="E4895" t="s">
        <v>5539</v>
      </c>
      <c r="F4895">
        <v>2016</v>
      </c>
      <c r="G4895" t="s">
        <v>176</v>
      </c>
      <c r="H4895">
        <v>3</v>
      </c>
      <c r="I4895">
        <v>2</v>
      </c>
      <c r="J4895">
        <v>0</v>
      </c>
      <c r="K4895">
        <v>6</v>
      </c>
      <c r="L4895" t="s">
        <v>31</v>
      </c>
      <c r="M4895">
        <v>2495</v>
      </c>
      <c r="N4895">
        <v>2495</v>
      </c>
      <c r="O4895">
        <v>2495</v>
      </c>
      <c r="P4895">
        <v>952</v>
      </c>
      <c r="Q4895" t="str">
        <f t="shared" si="304"/>
        <v>YES</v>
      </c>
      <c r="R4895">
        <f t="shared" si="305"/>
        <v>3447</v>
      </c>
      <c r="S4895">
        <f t="shared" si="306"/>
        <v>131.81665216129969</v>
      </c>
      <c r="T4895">
        <f t="shared" si="307"/>
        <v>61.071111369173956</v>
      </c>
      <c r="U4895">
        <v>631</v>
      </c>
      <c r="V4895">
        <v>70000</v>
      </c>
      <c r="W4895">
        <v>454372</v>
      </c>
      <c r="X4895" s="2">
        <v>42704</v>
      </c>
      <c r="Y4895">
        <v>504472</v>
      </c>
      <c r="Z4895" s="3">
        <v>182.11</v>
      </c>
      <c r="AA4895">
        <v>0.17080000000000001</v>
      </c>
      <c r="AB4895">
        <v>2016</v>
      </c>
      <c r="AC4895">
        <v>0</v>
      </c>
      <c r="AD4895">
        <v>11</v>
      </c>
      <c r="AE4895">
        <v>30</v>
      </c>
    </row>
    <row r="4896" spans="1:31" x14ac:dyDescent="0.25">
      <c r="A4896" t="s">
        <v>5540</v>
      </c>
      <c r="B4896">
        <v>63368</v>
      </c>
      <c r="C4896" t="s">
        <v>5535</v>
      </c>
      <c r="D4896" t="s">
        <v>28</v>
      </c>
      <c r="E4896" t="s">
        <v>5541</v>
      </c>
      <c r="F4896">
        <v>2016</v>
      </c>
      <c r="G4896" t="s">
        <v>176</v>
      </c>
      <c r="H4896">
        <v>3</v>
      </c>
      <c r="I4896">
        <v>2</v>
      </c>
      <c r="J4896">
        <v>0</v>
      </c>
      <c r="K4896">
        <v>5</v>
      </c>
      <c r="L4896" t="s">
        <v>31</v>
      </c>
      <c r="M4896">
        <v>1928</v>
      </c>
      <c r="N4896">
        <v>1928</v>
      </c>
      <c r="O4896">
        <v>1928</v>
      </c>
      <c r="P4896">
        <v>0</v>
      </c>
      <c r="Q4896" t="str">
        <f t="shared" si="304"/>
        <v>NO</v>
      </c>
      <c r="R4896">
        <f t="shared" si="305"/>
        <v>1928</v>
      </c>
      <c r="S4896">
        <f t="shared" si="306"/>
        <v>183.73962655601659</v>
      </c>
      <c r="T4896">
        <f t="shared" si="307"/>
        <v>38.91129652330175</v>
      </c>
      <c r="U4896">
        <v>620</v>
      </c>
      <c r="V4896">
        <v>70000</v>
      </c>
      <c r="W4896">
        <v>354250</v>
      </c>
      <c r="X4896" s="2">
        <v>42682</v>
      </c>
      <c r="Y4896">
        <v>393088</v>
      </c>
      <c r="Z4896" s="3">
        <v>183.74</v>
      </c>
      <c r="AA4896">
        <v>0.20899999999999999</v>
      </c>
      <c r="AB4896">
        <v>2016</v>
      </c>
      <c r="AC4896">
        <v>0</v>
      </c>
      <c r="AD4896">
        <v>11</v>
      </c>
      <c r="AE4896">
        <v>8</v>
      </c>
    </row>
    <row r="4897" spans="1:31" x14ac:dyDescent="0.25">
      <c r="A4897" t="s">
        <v>5542</v>
      </c>
      <c r="B4897">
        <v>63368</v>
      </c>
      <c r="C4897" t="s">
        <v>5535</v>
      </c>
      <c r="D4897" t="s">
        <v>28</v>
      </c>
      <c r="E4897" t="s">
        <v>5543</v>
      </c>
      <c r="F4897">
        <v>2016</v>
      </c>
      <c r="G4897" t="s">
        <v>181</v>
      </c>
      <c r="H4897">
        <v>3</v>
      </c>
      <c r="I4897">
        <v>2</v>
      </c>
      <c r="J4897">
        <v>1</v>
      </c>
      <c r="K4897">
        <v>6</v>
      </c>
      <c r="L4897" t="s">
        <v>31</v>
      </c>
      <c r="M4897">
        <v>2502</v>
      </c>
      <c r="N4897">
        <v>2502</v>
      </c>
      <c r="O4897">
        <v>2502</v>
      </c>
      <c r="P4897">
        <v>1200</v>
      </c>
      <c r="Q4897" t="str">
        <f t="shared" si="304"/>
        <v>YES</v>
      </c>
      <c r="R4897">
        <f t="shared" si="305"/>
        <v>3702</v>
      </c>
      <c r="S4897">
        <f t="shared" si="306"/>
        <v>134.2331172339276</v>
      </c>
      <c r="T4897">
        <f t="shared" si="307"/>
        <v>41.243550339389422</v>
      </c>
      <c r="U4897">
        <v>812</v>
      </c>
      <c r="V4897">
        <v>80000</v>
      </c>
      <c r="W4897">
        <v>496931</v>
      </c>
      <c r="X4897" s="2">
        <v>42590</v>
      </c>
      <c r="Y4897">
        <v>534257</v>
      </c>
      <c r="Z4897" s="3">
        <v>198.61</v>
      </c>
      <c r="AA4897">
        <v>0.27660000000000001</v>
      </c>
      <c r="AB4897">
        <v>2016</v>
      </c>
      <c r="AC4897">
        <v>0</v>
      </c>
      <c r="AD4897">
        <v>8</v>
      </c>
      <c r="AE4897">
        <v>8</v>
      </c>
    </row>
    <row r="4898" spans="1:31" x14ac:dyDescent="0.25">
      <c r="A4898" t="s">
        <v>5544</v>
      </c>
      <c r="B4898">
        <v>63368</v>
      </c>
      <c r="C4898" t="s">
        <v>5535</v>
      </c>
      <c r="D4898" t="s">
        <v>28</v>
      </c>
      <c r="E4898" t="s">
        <v>5545</v>
      </c>
      <c r="F4898">
        <v>2016</v>
      </c>
      <c r="G4898" t="s">
        <v>181</v>
      </c>
      <c r="H4898">
        <v>4</v>
      </c>
      <c r="I4898">
        <v>2</v>
      </c>
      <c r="J4898">
        <v>1</v>
      </c>
      <c r="K4898">
        <v>8</v>
      </c>
      <c r="L4898" t="s">
        <v>43</v>
      </c>
      <c r="M4898">
        <v>3920</v>
      </c>
      <c r="N4898">
        <v>2448</v>
      </c>
      <c r="O4898">
        <v>2238</v>
      </c>
      <c r="P4898">
        <v>0</v>
      </c>
      <c r="Q4898" t="str">
        <f t="shared" si="304"/>
        <v>NO</v>
      </c>
      <c r="R4898">
        <f t="shared" si="305"/>
        <v>2448</v>
      </c>
      <c r="S4898">
        <f t="shared" si="306"/>
        <v>216.54084967320262</v>
      </c>
      <c r="T4898">
        <f t="shared" si="307"/>
        <v>32.451300887664523</v>
      </c>
      <c r="U4898">
        <v>620</v>
      </c>
      <c r="V4898">
        <v>80000</v>
      </c>
      <c r="W4898">
        <v>530092</v>
      </c>
      <c r="X4898" s="2">
        <v>42590</v>
      </c>
      <c r="Y4898">
        <v>596027</v>
      </c>
      <c r="Z4898" s="3">
        <v>135.22999999999999</v>
      </c>
      <c r="AA4898">
        <v>0.375</v>
      </c>
      <c r="AB4898">
        <v>2016</v>
      </c>
      <c r="AC4898">
        <v>0</v>
      </c>
      <c r="AD4898">
        <v>8</v>
      </c>
      <c r="AE4898">
        <v>8</v>
      </c>
    </row>
    <row r="4899" spans="1:31" x14ac:dyDescent="0.25">
      <c r="A4899" t="s">
        <v>5546</v>
      </c>
      <c r="B4899">
        <v>63368</v>
      </c>
      <c r="C4899" t="s">
        <v>5535</v>
      </c>
      <c r="D4899" t="s">
        <v>28</v>
      </c>
      <c r="E4899" t="s">
        <v>5547</v>
      </c>
      <c r="F4899">
        <v>2016</v>
      </c>
      <c r="G4899" t="s">
        <v>181</v>
      </c>
      <c r="H4899">
        <v>4</v>
      </c>
      <c r="I4899">
        <v>2</v>
      </c>
      <c r="J4899">
        <v>0</v>
      </c>
      <c r="K4899">
        <v>7</v>
      </c>
      <c r="L4899" t="s">
        <v>31</v>
      </c>
      <c r="M4899">
        <v>2508</v>
      </c>
      <c r="N4899">
        <v>2508</v>
      </c>
      <c r="O4899">
        <v>2508</v>
      </c>
      <c r="P4899">
        <v>0</v>
      </c>
      <c r="Q4899" t="str">
        <f t="shared" si="304"/>
        <v>NO</v>
      </c>
      <c r="R4899">
        <f t="shared" si="305"/>
        <v>2508</v>
      </c>
      <c r="S4899">
        <f t="shared" si="306"/>
        <v>171.92185007974481</v>
      </c>
      <c r="T4899">
        <f t="shared" si="307"/>
        <v>29.259623890532446</v>
      </c>
      <c r="U4899">
        <v>660</v>
      </c>
      <c r="V4899">
        <v>80000</v>
      </c>
      <c r="W4899">
        <v>431180</v>
      </c>
      <c r="X4899" s="2">
        <v>42691</v>
      </c>
      <c r="Y4899">
        <v>539508</v>
      </c>
      <c r="Z4899" s="3">
        <v>171.92</v>
      </c>
      <c r="AA4899">
        <v>0.33829999999999999</v>
      </c>
      <c r="AB4899">
        <v>2016</v>
      </c>
      <c r="AC4899">
        <v>0</v>
      </c>
      <c r="AD4899">
        <v>11</v>
      </c>
      <c r="AE4899">
        <v>17</v>
      </c>
    </row>
    <row r="4900" spans="1:31" x14ac:dyDescent="0.25">
      <c r="A4900" t="s">
        <v>5548</v>
      </c>
      <c r="B4900">
        <v>63368</v>
      </c>
      <c r="C4900" t="s">
        <v>5535</v>
      </c>
      <c r="D4900" t="s">
        <v>28</v>
      </c>
      <c r="E4900" t="s">
        <v>5549</v>
      </c>
      <c r="F4900">
        <v>2016</v>
      </c>
      <c r="G4900" t="s">
        <v>181</v>
      </c>
      <c r="H4900">
        <v>3</v>
      </c>
      <c r="I4900">
        <v>2</v>
      </c>
      <c r="J4900">
        <v>1</v>
      </c>
      <c r="K4900">
        <v>6</v>
      </c>
      <c r="L4900" t="s">
        <v>31</v>
      </c>
      <c r="M4900">
        <v>2502</v>
      </c>
      <c r="N4900">
        <v>2502</v>
      </c>
      <c r="O4900">
        <v>2502</v>
      </c>
      <c r="P4900">
        <v>1000</v>
      </c>
      <c r="Q4900" t="str">
        <f t="shared" si="304"/>
        <v>YES</v>
      </c>
      <c r="R4900">
        <f t="shared" si="305"/>
        <v>3502</v>
      </c>
      <c r="S4900">
        <f t="shared" si="306"/>
        <v>151.22701313535123</v>
      </c>
      <c r="T4900">
        <f t="shared" si="307"/>
        <v>42.083330552130704</v>
      </c>
      <c r="U4900">
        <v>660</v>
      </c>
      <c r="V4900">
        <v>80000</v>
      </c>
      <c r="W4900">
        <v>529597</v>
      </c>
      <c r="X4900" s="2">
        <v>42646</v>
      </c>
      <c r="Y4900">
        <v>531425</v>
      </c>
      <c r="Z4900" s="3">
        <v>211.67</v>
      </c>
      <c r="AA4900">
        <v>0.28889999999999999</v>
      </c>
      <c r="AB4900">
        <v>2016</v>
      </c>
      <c r="AC4900">
        <v>0</v>
      </c>
      <c r="AD4900">
        <v>10</v>
      </c>
      <c r="AE4900">
        <v>3</v>
      </c>
    </row>
    <row r="4901" spans="1:31" x14ac:dyDescent="0.25">
      <c r="A4901" t="s">
        <v>5550</v>
      </c>
      <c r="B4901">
        <v>63368</v>
      </c>
      <c r="C4901" t="s">
        <v>5535</v>
      </c>
      <c r="D4901" t="s">
        <v>28</v>
      </c>
      <c r="E4901" t="s">
        <v>5551</v>
      </c>
      <c r="F4901">
        <v>2016</v>
      </c>
      <c r="G4901" t="s">
        <v>181</v>
      </c>
      <c r="H4901">
        <v>4</v>
      </c>
      <c r="I4901">
        <v>2</v>
      </c>
      <c r="J4901">
        <v>1</v>
      </c>
      <c r="K4901">
        <v>8</v>
      </c>
      <c r="L4901" t="s">
        <v>43</v>
      </c>
      <c r="M4901">
        <v>3272</v>
      </c>
      <c r="N4901">
        <v>2262</v>
      </c>
      <c r="O4901">
        <v>2262</v>
      </c>
      <c r="P4901">
        <v>0</v>
      </c>
      <c r="Q4901" t="str">
        <f t="shared" si="304"/>
        <v>NO</v>
      </c>
      <c r="R4901">
        <f t="shared" si="305"/>
        <v>2262</v>
      </c>
      <c r="S4901">
        <f t="shared" si="306"/>
        <v>228.43103448275863</v>
      </c>
      <c r="T4901">
        <f t="shared" si="307"/>
        <v>41.679734158811648</v>
      </c>
      <c r="U4901">
        <v>684</v>
      </c>
      <c r="V4901">
        <v>80000</v>
      </c>
      <c r="W4901">
        <v>516711</v>
      </c>
      <c r="X4901" s="2">
        <v>42611</v>
      </c>
      <c r="Y4901">
        <v>501749</v>
      </c>
      <c r="Z4901" s="3">
        <v>157.91999999999999</v>
      </c>
      <c r="AA4901">
        <v>0.28460000000000002</v>
      </c>
      <c r="AB4901">
        <v>2016</v>
      </c>
      <c r="AC4901">
        <v>0</v>
      </c>
      <c r="AD4901">
        <v>8</v>
      </c>
      <c r="AE4901">
        <v>29</v>
      </c>
    </row>
    <row r="4902" spans="1:31" x14ac:dyDescent="0.25">
      <c r="A4902" t="s">
        <v>5552</v>
      </c>
      <c r="B4902">
        <v>63368</v>
      </c>
      <c r="C4902" t="s">
        <v>5535</v>
      </c>
      <c r="D4902" t="s">
        <v>28</v>
      </c>
      <c r="E4902" t="s">
        <v>5553</v>
      </c>
      <c r="F4902">
        <v>2016</v>
      </c>
      <c r="G4902" t="s">
        <v>181</v>
      </c>
      <c r="H4902">
        <v>4</v>
      </c>
      <c r="I4902">
        <v>3</v>
      </c>
      <c r="J4902">
        <v>1</v>
      </c>
      <c r="K4902">
        <v>8</v>
      </c>
      <c r="L4902" t="s">
        <v>43</v>
      </c>
      <c r="M4902">
        <v>3380</v>
      </c>
      <c r="N4902">
        <v>2210</v>
      </c>
      <c r="O4902">
        <v>1978</v>
      </c>
      <c r="P4902">
        <v>0</v>
      </c>
      <c r="Q4902" t="str">
        <f t="shared" si="304"/>
        <v>NO</v>
      </c>
      <c r="R4902">
        <f t="shared" si="305"/>
        <v>2210</v>
      </c>
      <c r="S4902">
        <f t="shared" si="306"/>
        <v>239.85203619909501</v>
      </c>
      <c r="T4902">
        <f t="shared" si="307"/>
        <v>21.337544543034475</v>
      </c>
      <c r="U4902">
        <v>744</v>
      </c>
      <c r="V4902">
        <v>80000</v>
      </c>
      <c r="W4902">
        <v>530073</v>
      </c>
      <c r="X4902" s="2">
        <v>42683</v>
      </c>
      <c r="Y4902">
        <v>552944</v>
      </c>
      <c r="Z4902" s="3">
        <v>156.83000000000001</v>
      </c>
      <c r="AA4902">
        <v>0.57030000000000003</v>
      </c>
      <c r="AB4902">
        <v>2016</v>
      </c>
      <c r="AC4902">
        <v>0</v>
      </c>
      <c r="AD4902">
        <v>11</v>
      </c>
      <c r="AE4902">
        <v>9</v>
      </c>
    </row>
    <row r="4903" spans="1:31" x14ac:dyDescent="0.25">
      <c r="A4903" t="s">
        <v>5554</v>
      </c>
      <c r="B4903">
        <v>63367</v>
      </c>
      <c r="C4903" t="s">
        <v>5555</v>
      </c>
      <c r="D4903" t="s">
        <v>110</v>
      </c>
      <c r="E4903" t="s">
        <v>5556</v>
      </c>
      <c r="F4903">
        <v>2016</v>
      </c>
      <c r="G4903" t="s">
        <v>60</v>
      </c>
      <c r="H4903">
        <v>3</v>
      </c>
      <c r="I4903">
        <v>2</v>
      </c>
      <c r="J4903">
        <v>0</v>
      </c>
      <c r="K4903">
        <v>5</v>
      </c>
      <c r="L4903" t="s">
        <v>31</v>
      </c>
      <c r="M4903">
        <v>2228</v>
      </c>
      <c r="N4903">
        <v>2228</v>
      </c>
      <c r="O4903">
        <v>2228</v>
      </c>
      <c r="P4903">
        <v>0</v>
      </c>
      <c r="Q4903" t="str">
        <f t="shared" si="304"/>
        <v>NO</v>
      </c>
      <c r="R4903">
        <f t="shared" si="305"/>
        <v>2228</v>
      </c>
      <c r="S4903">
        <f t="shared" si="306"/>
        <v>133.48877917414723</v>
      </c>
      <c r="T4903">
        <f t="shared" si="307"/>
        <v>37.555902054851948</v>
      </c>
      <c r="U4903">
        <v>640</v>
      </c>
      <c r="V4903">
        <v>50000</v>
      </c>
      <c r="W4903">
        <v>297413</v>
      </c>
      <c r="X4903" s="2">
        <v>42633</v>
      </c>
      <c r="Y4903">
        <v>341264</v>
      </c>
      <c r="Z4903" s="3">
        <v>133.49</v>
      </c>
      <c r="AA4903">
        <v>0.18179999999999999</v>
      </c>
      <c r="AB4903">
        <v>2016</v>
      </c>
      <c r="AC4903">
        <v>0</v>
      </c>
      <c r="AD4903">
        <v>9</v>
      </c>
      <c r="AE4903">
        <v>20</v>
      </c>
    </row>
    <row r="4904" spans="1:31" x14ac:dyDescent="0.25">
      <c r="A4904" t="s">
        <v>5557</v>
      </c>
      <c r="B4904">
        <v>63367</v>
      </c>
      <c r="C4904" t="s">
        <v>5555</v>
      </c>
      <c r="D4904" t="s">
        <v>110</v>
      </c>
      <c r="E4904" t="s">
        <v>5558</v>
      </c>
      <c r="F4904">
        <v>2016</v>
      </c>
      <c r="G4904" t="s">
        <v>60</v>
      </c>
      <c r="H4904">
        <v>3</v>
      </c>
      <c r="I4904">
        <v>2</v>
      </c>
      <c r="J4904">
        <v>1</v>
      </c>
      <c r="K4904">
        <v>6</v>
      </c>
      <c r="L4904" t="s">
        <v>43</v>
      </c>
      <c r="M4904">
        <v>2424</v>
      </c>
      <c r="N4904">
        <v>1566</v>
      </c>
      <c r="O4904">
        <v>1566</v>
      </c>
      <c r="P4904">
        <v>0</v>
      </c>
      <c r="Q4904" t="str">
        <f t="shared" si="304"/>
        <v>NO</v>
      </c>
      <c r="R4904">
        <f t="shared" si="305"/>
        <v>1566</v>
      </c>
      <c r="S4904">
        <f t="shared" si="306"/>
        <v>178.83141762452107</v>
      </c>
      <c r="T4904">
        <f t="shared" si="307"/>
        <v>42.436061787996984</v>
      </c>
      <c r="U4904">
        <v>416</v>
      </c>
      <c r="V4904">
        <v>50000</v>
      </c>
      <c r="W4904">
        <v>280050</v>
      </c>
      <c r="X4904" s="2">
        <v>42636</v>
      </c>
      <c r="Y4904">
        <v>320834</v>
      </c>
      <c r="Z4904" s="3">
        <v>115.53</v>
      </c>
      <c r="AA4904">
        <v>0.1515</v>
      </c>
      <c r="AB4904">
        <v>2016</v>
      </c>
      <c r="AC4904">
        <v>0</v>
      </c>
      <c r="AD4904">
        <v>9</v>
      </c>
      <c r="AE4904">
        <v>23</v>
      </c>
    </row>
    <row r="4905" spans="1:31" x14ac:dyDescent="0.25">
      <c r="A4905" t="s">
        <v>5559</v>
      </c>
      <c r="B4905">
        <v>63367</v>
      </c>
      <c r="C4905" t="s">
        <v>5555</v>
      </c>
      <c r="D4905" t="s">
        <v>110</v>
      </c>
      <c r="E4905" t="s">
        <v>5558</v>
      </c>
      <c r="F4905">
        <v>2016</v>
      </c>
      <c r="G4905" t="s">
        <v>60</v>
      </c>
      <c r="H4905">
        <v>3</v>
      </c>
      <c r="I4905">
        <v>2</v>
      </c>
      <c r="J4905">
        <v>0</v>
      </c>
      <c r="K4905">
        <v>6</v>
      </c>
      <c r="L4905" t="s">
        <v>31</v>
      </c>
      <c r="M4905">
        <v>1784</v>
      </c>
      <c r="N4905">
        <v>1784</v>
      </c>
      <c r="O4905">
        <v>1760</v>
      </c>
      <c r="P4905">
        <v>0</v>
      </c>
      <c r="Q4905" t="str">
        <f t="shared" si="304"/>
        <v>NO</v>
      </c>
      <c r="R4905">
        <f t="shared" si="305"/>
        <v>1784</v>
      </c>
      <c r="S4905">
        <f t="shared" si="306"/>
        <v>161.63060538116591</v>
      </c>
      <c r="T4905">
        <f t="shared" si="307"/>
        <v>43.693611785420963</v>
      </c>
      <c r="U4905">
        <v>400</v>
      </c>
      <c r="V4905">
        <v>50000</v>
      </c>
      <c r="W4905">
        <v>288349</v>
      </c>
      <c r="X4905" s="2">
        <v>42725</v>
      </c>
      <c r="Y4905">
        <v>280771</v>
      </c>
      <c r="Z4905" s="3">
        <v>161.63</v>
      </c>
      <c r="AA4905">
        <v>0.1515</v>
      </c>
      <c r="AB4905">
        <v>2016</v>
      </c>
      <c r="AC4905">
        <v>0</v>
      </c>
      <c r="AD4905">
        <v>12</v>
      </c>
      <c r="AE4905">
        <v>21</v>
      </c>
    </row>
    <row r="4906" spans="1:31" x14ac:dyDescent="0.25">
      <c r="A4906" t="s">
        <v>5560</v>
      </c>
      <c r="B4906">
        <v>63367</v>
      </c>
      <c r="C4906" t="s">
        <v>5555</v>
      </c>
      <c r="D4906" t="s">
        <v>110</v>
      </c>
      <c r="E4906" t="s">
        <v>5556</v>
      </c>
      <c r="F4906">
        <v>2016</v>
      </c>
      <c r="G4906" t="s">
        <v>60</v>
      </c>
      <c r="H4906">
        <v>4</v>
      </c>
      <c r="I4906">
        <v>2</v>
      </c>
      <c r="J4906">
        <v>1</v>
      </c>
      <c r="K4906">
        <v>7</v>
      </c>
      <c r="L4906" t="s">
        <v>43</v>
      </c>
      <c r="M4906">
        <v>2504</v>
      </c>
      <c r="N4906">
        <v>1384</v>
      </c>
      <c r="O4906">
        <v>1120</v>
      </c>
      <c r="P4906">
        <v>0</v>
      </c>
      <c r="Q4906" t="str">
        <f t="shared" si="304"/>
        <v>NO</v>
      </c>
      <c r="R4906">
        <f t="shared" si="305"/>
        <v>1384</v>
      </c>
      <c r="S4906">
        <f t="shared" si="306"/>
        <v>199.49494219653178</v>
      </c>
      <c r="T4906">
        <f t="shared" si="307"/>
        <v>34.86472384612199</v>
      </c>
      <c r="U4906">
        <v>640</v>
      </c>
      <c r="V4906">
        <v>50000</v>
      </c>
      <c r="W4906">
        <v>276101</v>
      </c>
      <c r="X4906" s="2">
        <v>42625</v>
      </c>
      <c r="Y4906">
        <v>323242</v>
      </c>
      <c r="Z4906" s="3">
        <v>110.26</v>
      </c>
      <c r="AA4906">
        <v>0.18179999999999999</v>
      </c>
      <c r="AB4906">
        <v>2016</v>
      </c>
      <c r="AC4906">
        <v>0</v>
      </c>
      <c r="AD4906">
        <v>9</v>
      </c>
      <c r="AE4906">
        <v>12</v>
      </c>
    </row>
    <row r="4907" spans="1:31" x14ac:dyDescent="0.25">
      <c r="A4907" t="s">
        <v>4870</v>
      </c>
      <c r="B4907">
        <v>63132</v>
      </c>
      <c r="C4907" t="s">
        <v>5561</v>
      </c>
      <c r="D4907" t="s">
        <v>28</v>
      </c>
      <c r="E4907" t="s">
        <v>48</v>
      </c>
      <c r="F4907">
        <v>2000</v>
      </c>
      <c r="G4907" t="s">
        <v>60</v>
      </c>
      <c r="H4907">
        <v>3</v>
      </c>
      <c r="I4907">
        <v>2</v>
      </c>
      <c r="J4907">
        <v>0</v>
      </c>
      <c r="K4907">
        <v>5</v>
      </c>
      <c r="L4907" t="s">
        <v>31</v>
      </c>
      <c r="M4907">
        <v>1128</v>
      </c>
      <c r="N4907">
        <v>1128</v>
      </c>
      <c r="O4907">
        <v>1128</v>
      </c>
      <c r="P4907">
        <v>0</v>
      </c>
      <c r="Q4907" t="str">
        <f t="shared" si="304"/>
        <v>NO</v>
      </c>
      <c r="R4907">
        <f t="shared" si="305"/>
        <v>1128</v>
      </c>
      <c r="S4907">
        <f t="shared" si="306"/>
        <v>8.8652482269503544E-4</v>
      </c>
      <c r="T4907">
        <f t="shared" si="307"/>
        <v>1.2082547967715433E-4</v>
      </c>
      <c r="U4907">
        <v>400</v>
      </c>
      <c r="V4907">
        <v>40000</v>
      </c>
      <c r="W4907">
        <v>1</v>
      </c>
      <c r="X4907" s="2">
        <v>42636</v>
      </c>
      <c r="Y4907">
        <v>177665</v>
      </c>
      <c r="Z4907" s="3">
        <v>0</v>
      </c>
      <c r="AA4907">
        <v>0.19</v>
      </c>
      <c r="AB4907">
        <v>2016</v>
      </c>
      <c r="AC4907">
        <v>16</v>
      </c>
      <c r="AD4907">
        <v>9</v>
      </c>
      <c r="AE4907">
        <v>23</v>
      </c>
    </row>
    <row r="4908" spans="1:31" x14ac:dyDescent="0.25">
      <c r="A4908" t="s">
        <v>5562</v>
      </c>
      <c r="B4908">
        <v>63366</v>
      </c>
      <c r="C4908" t="s">
        <v>787</v>
      </c>
      <c r="D4908" t="s">
        <v>28</v>
      </c>
      <c r="E4908" t="s">
        <v>34</v>
      </c>
      <c r="F4908">
        <v>2002</v>
      </c>
      <c r="G4908" t="s">
        <v>60</v>
      </c>
      <c r="H4908">
        <v>3</v>
      </c>
      <c r="I4908">
        <v>2</v>
      </c>
      <c r="J4908">
        <v>0</v>
      </c>
      <c r="K4908">
        <v>6</v>
      </c>
      <c r="L4908" t="s">
        <v>31</v>
      </c>
      <c r="M4908">
        <v>2066</v>
      </c>
      <c r="N4908">
        <v>2066</v>
      </c>
      <c r="O4908">
        <v>2038</v>
      </c>
      <c r="P4908">
        <v>0</v>
      </c>
      <c r="Q4908" t="str">
        <f t="shared" si="304"/>
        <v>NO</v>
      </c>
      <c r="R4908">
        <f t="shared" si="305"/>
        <v>2066</v>
      </c>
      <c r="S4908">
        <f t="shared" si="306"/>
        <v>123.35382381413359</v>
      </c>
      <c r="T4908">
        <f t="shared" si="307"/>
        <v>23.402112029384757</v>
      </c>
      <c r="U4908">
        <v>462</v>
      </c>
      <c r="V4908">
        <v>40000</v>
      </c>
      <c r="W4908">
        <v>254849</v>
      </c>
      <c r="X4908" s="2">
        <v>42702</v>
      </c>
      <c r="Y4908">
        <v>276853</v>
      </c>
      <c r="Z4908" s="3">
        <v>123.35</v>
      </c>
      <c r="AA4908">
        <v>0.25</v>
      </c>
      <c r="AB4908">
        <v>2016</v>
      </c>
      <c r="AC4908">
        <v>14</v>
      </c>
      <c r="AD4908">
        <v>11</v>
      </c>
      <c r="AE4908">
        <v>28</v>
      </c>
    </row>
    <row r="4909" spans="1:31" x14ac:dyDescent="0.25">
      <c r="A4909" t="s">
        <v>5563</v>
      </c>
      <c r="B4909">
        <v>63366</v>
      </c>
      <c r="C4909" t="s">
        <v>787</v>
      </c>
      <c r="D4909" t="s">
        <v>28</v>
      </c>
      <c r="E4909" t="s">
        <v>34</v>
      </c>
      <c r="F4909">
        <v>2000</v>
      </c>
      <c r="G4909" t="s">
        <v>60</v>
      </c>
      <c r="H4909">
        <v>3</v>
      </c>
      <c r="I4909">
        <v>2</v>
      </c>
      <c r="J4909">
        <v>0</v>
      </c>
      <c r="K4909">
        <v>5</v>
      </c>
      <c r="L4909" t="s">
        <v>31</v>
      </c>
      <c r="M4909">
        <v>1790</v>
      </c>
      <c r="N4909">
        <v>1790</v>
      </c>
      <c r="O4909">
        <v>1766</v>
      </c>
      <c r="P4909">
        <v>0</v>
      </c>
      <c r="Q4909" t="str">
        <f t="shared" si="304"/>
        <v>NO</v>
      </c>
      <c r="R4909">
        <f t="shared" si="305"/>
        <v>1790</v>
      </c>
      <c r="S4909">
        <f t="shared" si="306"/>
        <v>155.86592178770951</v>
      </c>
      <c r="T4909">
        <f t="shared" si="307"/>
        <v>25.619834710743802</v>
      </c>
      <c r="U4909">
        <v>750</v>
      </c>
      <c r="V4909">
        <v>40000</v>
      </c>
      <c r="W4909">
        <v>279000</v>
      </c>
      <c r="X4909" s="2">
        <v>42524</v>
      </c>
      <c r="Y4909">
        <v>256463</v>
      </c>
      <c r="Z4909" s="3">
        <v>155.87</v>
      </c>
      <c r="AA4909">
        <v>0.25</v>
      </c>
      <c r="AB4909">
        <v>2016</v>
      </c>
      <c r="AC4909">
        <v>16</v>
      </c>
      <c r="AD4909">
        <v>6</v>
      </c>
      <c r="AE4909">
        <v>3</v>
      </c>
    </row>
    <row r="4910" spans="1:31" x14ac:dyDescent="0.25">
      <c r="A4910" t="s">
        <v>5564</v>
      </c>
      <c r="B4910">
        <v>63366</v>
      </c>
      <c r="C4910" t="s">
        <v>787</v>
      </c>
      <c r="D4910" t="s">
        <v>28</v>
      </c>
      <c r="E4910" t="s">
        <v>74</v>
      </c>
      <c r="F4910">
        <v>2003</v>
      </c>
      <c r="G4910" t="s">
        <v>60</v>
      </c>
      <c r="H4910">
        <v>3</v>
      </c>
      <c r="I4910">
        <v>2</v>
      </c>
      <c r="J4910">
        <v>1</v>
      </c>
      <c r="K4910">
        <v>7</v>
      </c>
      <c r="L4910" t="s">
        <v>43</v>
      </c>
      <c r="M4910">
        <v>2612</v>
      </c>
      <c r="N4910">
        <v>1412</v>
      </c>
      <c r="O4910">
        <v>1200</v>
      </c>
      <c r="P4910">
        <v>0</v>
      </c>
      <c r="Q4910" t="str">
        <f t="shared" si="304"/>
        <v>NO</v>
      </c>
      <c r="R4910">
        <f t="shared" si="305"/>
        <v>1412</v>
      </c>
      <c r="S4910">
        <f t="shared" si="306"/>
        <v>180.59490084985836</v>
      </c>
      <c r="T4910">
        <f t="shared" si="307"/>
        <v>17.739377243509473</v>
      </c>
      <c r="U4910">
        <v>713</v>
      </c>
      <c r="V4910">
        <v>36000</v>
      </c>
      <c r="W4910">
        <v>255000</v>
      </c>
      <c r="X4910" s="2">
        <v>42578</v>
      </c>
      <c r="Y4910">
        <v>267202</v>
      </c>
      <c r="Z4910" s="3">
        <v>97.63</v>
      </c>
      <c r="AA4910">
        <v>0.33</v>
      </c>
      <c r="AB4910">
        <v>2016</v>
      </c>
      <c r="AC4910">
        <v>13</v>
      </c>
      <c r="AD4910">
        <v>7</v>
      </c>
      <c r="AE4910">
        <v>27</v>
      </c>
    </row>
    <row r="4911" spans="1:31" x14ac:dyDescent="0.25">
      <c r="A4911" t="s">
        <v>5565</v>
      </c>
      <c r="B4911">
        <v>63366</v>
      </c>
      <c r="C4911" t="s">
        <v>816</v>
      </c>
      <c r="D4911" t="s">
        <v>28</v>
      </c>
      <c r="E4911" t="s">
        <v>40</v>
      </c>
      <c r="F4911">
        <v>2000</v>
      </c>
      <c r="G4911" t="s">
        <v>60</v>
      </c>
      <c r="H4911">
        <v>4</v>
      </c>
      <c r="I4911">
        <v>2</v>
      </c>
      <c r="J4911">
        <v>1</v>
      </c>
      <c r="K4911">
        <v>8</v>
      </c>
      <c r="L4911" t="s">
        <v>43</v>
      </c>
      <c r="M4911">
        <v>1807</v>
      </c>
      <c r="N4911">
        <v>1069</v>
      </c>
      <c r="O4911">
        <v>855</v>
      </c>
      <c r="P4911">
        <v>0</v>
      </c>
      <c r="Q4911" t="str">
        <f t="shared" si="304"/>
        <v>NO</v>
      </c>
      <c r="R4911">
        <f t="shared" si="305"/>
        <v>1069</v>
      </c>
      <c r="S4911">
        <f t="shared" si="306"/>
        <v>221.6089803554724</v>
      </c>
      <c r="T4911">
        <f t="shared" si="307"/>
        <v>18.128252219161311</v>
      </c>
      <c r="U4911">
        <v>840</v>
      </c>
      <c r="V4911">
        <v>40000</v>
      </c>
      <c r="W4911">
        <v>236900</v>
      </c>
      <c r="X4911" s="2">
        <v>42611</v>
      </c>
      <c r="Y4911">
        <v>230198</v>
      </c>
      <c r="Z4911" s="3">
        <v>131.1</v>
      </c>
      <c r="AA4911">
        <v>0.3</v>
      </c>
      <c r="AB4911">
        <v>2016</v>
      </c>
      <c r="AC4911">
        <v>16</v>
      </c>
      <c r="AD4911">
        <v>8</v>
      </c>
      <c r="AE4911">
        <v>29</v>
      </c>
    </row>
    <row r="4912" spans="1:31" x14ac:dyDescent="0.25">
      <c r="A4912" t="s">
        <v>5566</v>
      </c>
      <c r="B4912">
        <v>63366</v>
      </c>
      <c r="C4912" t="s">
        <v>816</v>
      </c>
      <c r="D4912" t="s">
        <v>28</v>
      </c>
      <c r="E4912" t="s">
        <v>40</v>
      </c>
      <c r="F4912">
        <v>2001</v>
      </c>
      <c r="G4912" t="s">
        <v>60</v>
      </c>
      <c r="H4912">
        <v>4</v>
      </c>
      <c r="I4912">
        <v>2</v>
      </c>
      <c r="J4912">
        <v>1</v>
      </c>
      <c r="K4912">
        <v>8</v>
      </c>
      <c r="L4912" t="s">
        <v>43</v>
      </c>
      <c r="M4912">
        <v>1949</v>
      </c>
      <c r="N4912">
        <v>1087</v>
      </c>
      <c r="O4912">
        <v>907</v>
      </c>
      <c r="P4912">
        <v>0</v>
      </c>
      <c r="Q4912" t="str">
        <f t="shared" si="304"/>
        <v>NO</v>
      </c>
      <c r="R4912">
        <f t="shared" si="305"/>
        <v>1087</v>
      </c>
      <c r="S4912">
        <f t="shared" si="306"/>
        <v>204.23183072677094</v>
      </c>
      <c r="T4912">
        <f t="shared" si="307"/>
        <v>16.988062442607898</v>
      </c>
      <c r="U4912">
        <v>460</v>
      </c>
      <c r="V4912">
        <v>40000</v>
      </c>
      <c r="W4912">
        <v>222000</v>
      </c>
      <c r="X4912" s="2">
        <v>42677</v>
      </c>
      <c r="Y4912">
        <v>232505</v>
      </c>
      <c r="Z4912" s="3">
        <v>113.9</v>
      </c>
      <c r="AA4912">
        <v>0.3</v>
      </c>
      <c r="AB4912">
        <v>2016</v>
      </c>
      <c r="AC4912">
        <v>15</v>
      </c>
      <c r="AD4912">
        <v>11</v>
      </c>
      <c r="AE4912">
        <v>3</v>
      </c>
    </row>
    <row r="4913" spans="1:31" x14ac:dyDescent="0.25">
      <c r="A4913" t="s">
        <v>306</v>
      </c>
      <c r="B4913">
        <v>63368</v>
      </c>
      <c r="C4913" t="s">
        <v>819</v>
      </c>
      <c r="D4913" t="s">
        <v>28</v>
      </c>
      <c r="E4913" t="s">
        <v>45</v>
      </c>
      <c r="F4913">
        <v>2000</v>
      </c>
      <c r="G4913" t="s">
        <v>60</v>
      </c>
      <c r="H4913">
        <v>4</v>
      </c>
      <c r="I4913">
        <v>2</v>
      </c>
      <c r="J4913">
        <v>1</v>
      </c>
      <c r="K4913">
        <v>8</v>
      </c>
      <c r="L4913" t="s">
        <v>43</v>
      </c>
      <c r="M4913">
        <v>2141</v>
      </c>
      <c r="N4913">
        <v>1180</v>
      </c>
      <c r="O4913">
        <v>1156</v>
      </c>
      <c r="P4913">
        <v>0</v>
      </c>
      <c r="Q4913" t="str">
        <f t="shared" si="304"/>
        <v>NO</v>
      </c>
      <c r="R4913">
        <f t="shared" si="305"/>
        <v>1180</v>
      </c>
      <c r="S4913">
        <f t="shared" si="306"/>
        <v>194.91525423728814</v>
      </c>
      <c r="T4913">
        <f t="shared" si="307"/>
        <v>22.956841138659318</v>
      </c>
      <c r="U4913">
        <v>420</v>
      </c>
      <c r="V4913">
        <v>40000</v>
      </c>
      <c r="W4913">
        <v>230000</v>
      </c>
      <c r="X4913" s="2">
        <v>42515</v>
      </c>
      <c r="Y4913">
        <v>262858</v>
      </c>
      <c r="Z4913" s="3">
        <v>107.43</v>
      </c>
      <c r="AA4913">
        <v>0.23</v>
      </c>
      <c r="AB4913">
        <v>2016</v>
      </c>
      <c r="AC4913">
        <v>16</v>
      </c>
      <c r="AD4913">
        <v>5</v>
      </c>
      <c r="AE4913">
        <v>25</v>
      </c>
    </row>
    <row r="4914" spans="1:31" x14ac:dyDescent="0.25">
      <c r="A4914" t="s">
        <v>5567</v>
      </c>
      <c r="B4914">
        <v>63368</v>
      </c>
      <c r="C4914" t="s">
        <v>819</v>
      </c>
      <c r="D4914" t="s">
        <v>28</v>
      </c>
      <c r="E4914" t="s">
        <v>114</v>
      </c>
      <c r="F4914">
        <v>2003</v>
      </c>
      <c r="G4914" t="s">
        <v>60</v>
      </c>
      <c r="H4914">
        <v>3</v>
      </c>
      <c r="I4914">
        <v>2</v>
      </c>
      <c r="J4914">
        <v>0</v>
      </c>
      <c r="K4914">
        <v>6</v>
      </c>
      <c r="L4914" t="s">
        <v>31</v>
      </c>
      <c r="M4914">
        <v>1720</v>
      </c>
      <c r="N4914">
        <v>1720</v>
      </c>
      <c r="O4914">
        <v>1636</v>
      </c>
      <c r="P4914">
        <v>0</v>
      </c>
      <c r="Q4914" t="str">
        <f t="shared" si="304"/>
        <v>NO</v>
      </c>
      <c r="R4914">
        <f t="shared" si="305"/>
        <v>1720</v>
      </c>
      <c r="S4914">
        <f t="shared" si="306"/>
        <v>148.25581395348837</v>
      </c>
      <c r="T4914">
        <f t="shared" si="307"/>
        <v>18.293732782369144</v>
      </c>
      <c r="U4914">
        <v>478</v>
      </c>
      <c r="V4914">
        <v>40000</v>
      </c>
      <c r="W4914">
        <v>255000</v>
      </c>
      <c r="X4914" s="2">
        <v>42557</v>
      </c>
      <c r="Y4914">
        <v>260853</v>
      </c>
      <c r="Z4914" s="3">
        <v>148.26</v>
      </c>
      <c r="AA4914">
        <v>0.32</v>
      </c>
      <c r="AB4914">
        <v>2016</v>
      </c>
      <c r="AC4914">
        <v>13</v>
      </c>
      <c r="AD4914">
        <v>7</v>
      </c>
      <c r="AE4914">
        <v>6</v>
      </c>
    </row>
    <row r="4915" spans="1:31" x14ac:dyDescent="0.25">
      <c r="A4915" t="s">
        <v>5568</v>
      </c>
      <c r="B4915">
        <v>63368</v>
      </c>
      <c r="C4915" t="s">
        <v>819</v>
      </c>
      <c r="D4915" t="s">
        <v>28</v>
      </c>
      <c r="E4915" t="s">
        <v>77</v>
      </c>
      <c r="F4915">
        <v>2003</v>
      </c>
      <c r="G4915" t="s">
        <v>60</v>
      </c>
      <c r="H4915">
        <v>5</v>
      </c>
      <c r="I4915">
        <v>3</v>
      </c>
      <c r="J4915">
        <v>1</v>
      </c>
      <c r="K4915">
        <v>8</v>
      </c>
      <c r="L4915" t="s">
        <v>43</v>
      </c>
      <c r="M4915">
        <v>3454</v>
      </c>
      <c r="N4915">
        <v>1892</v>
      </c>
      <c r="O4915">
        <v>1892</v>
      </c>
      <c r="P4915">
        <v>0</v>
      </c>
      <c r="Q4915" t="str">
        <f t="shared" si="304"/>
        <v>NO</v>
      </c>
      <c r="R4915">
        <f t="shared" si="305"/>
        <v>1892</v>
      </c>
      <c r="S4915">
        <f t="shared" si="306"/>
        <v>157.24101479915433</v>
      </c>
      <c r="T4915">
        <f t="shared" si="307"/>
        <v>22.031162060487574</v>
      </c>
      <c r="U4915">
        <v>441</v>
      </c>
      <c r="V4915">
        <v>40000</v>
      </c>
      <c r="W4915">
        <v>297500</v>
      </c>
      <c r="X4915" s="2">
        <v>42409</v>
      </c>
      <c r="Y4915">
        <v>381399</v>
      </c>
      <c r="Z4915" s="3">
        <v>86.13</v>
      </c>
      <c r="AA4915">
        <v>0.31</v>
      </c>
      <c r="AB4915">
        <v>2016</v>
      </c>
      <c r="AC4915">
        <v>13</v>
      </c>
      <c r="AD4915">
        <v>2</v>
      </c>
      <c r="AE4915">
        <v>9</v>
      </c>
    </row>
    <row r="4916" spans="1:31" x14ac:dyDescent="0.25">
      <c r="A4916" t="s">
        <v>5569</v>
      </c>
      <c r="B4916">
        <v>63368</v>
      </c>
      <c r="C4916" t="s">
        <v>819</v>
      </c>
      <c r="D4916" t="s">
        <v>28</v>
      </c>
      <c r="E4916" t="s">
        <v>74</v>
      </c>
      <c r="F4916">
        <v>2001</v>
      </c>
      <c r="G4916" t="s">
        <v>60</v>
      </c>
      <c r="H4916">
        <v>4</v>
      </c>
      <c r="I4916">
        <v>3</v>
      </c>
      <c r="J4916">
        <v>1</v>
      </c>
      <c r="K4916">
        <v>8</v>
      </c>
      <c r="L4916" t="s">
        <v>43</v>
      </c>
      <c r="M4916">
        <v>2578</v>
      </c>
      <c r="N4916">
        <v>1357</v>
      </c>
      <c r="O4916">
        <v>1293</v>
      </c>
      <c r="P4916">
        <v>893</v>
      </c>
      <c r="Q4916" t="str">
        <f t="shared" si="304"/>
        <v>YES</v>
      </c>
      <c r="R4916">
        <f t="shared" si="305"/>
        <v>2250</v>
      </c>
      <c r="S4916">
        <f t="shared" si="306"/>
        <v>123.33333333333333</v>
      </c>
      <c r="T4916">
        <f t="shared" si="307"/>
        <v>19.304616412054425</v>
      </c>
      <c r="U4916">
        <v>498</v>
      </c>
      <c r="V4916">
        <v>40000</v>
      </c>
      <c r="W4916">
        <v>277500</v>
      </c>
      <c r="X4916" s="2">
        <v>42656</v>
      </c>
      <c r="Y4916">
        <v>322829</v>
      </c>
      <c r="Z4916" s="3">
        <v>107.64</v>
      </c>
      <c r="AA4916">
        <v>0.33</v>
      </c>
      <c r="AB4916">
        <v>2016</v>
      </c>
      <c r="AC4916">
        <v>15</v>
      </c>
      <c r="AD4916">
        <v>10</v>
      </c>
      <c r="AE4916">
        <v>13</v>
      </c>
    </row>
    <row r="4917" spans="1:31" x14ac:dyDescent="0.25">
      <c r="A4917" t="s">
        <v>5570</v>
      </c>
      <c r="B4917">
        <v>63368</v>
      </c>
      <c r="C4917" t="s">
        <v>819</v>
      </c>
      <c r="D4917" t="s">
        <v>28</v>
      </c>
      <c r="E4917" t="s">
        <v>45</v>
      </c>
      <c r="F4917">
        <v>2000</v>
      </c>
      <c r="G4917" t="s">
        <v>60</v>
      </c>
      <c r="H4917">
        <v>4</v>
      </c>
      <c r="I4917">
        <v>2</v>
      </c>
      <c r="J4917">
        <v>1</v>
      </c>
      <c r="K4917">
        <v>8</v>
      </c>
      <c r="L4917" t="s">
        <v>43</v>
      </c>
      <c r="M4917">
        <v>2267</v>
      </c>
      <c r="N4917">
        <v>1243</v>
      </c>
      <c r="O4917">
        <v>1219</v>
      </c>
      <c r="P4917">
        <v>0</v>
      </c>
      <c r="Q4917" t="str">
        <f t="shared" si="304"/>
        <v>NO</v>
      </c>
      <c r="R4917">
        <f t="shared" si="305"/>
        <v>1243</v>
      </c>
      <c r="S4917">
        <f t="shared" si="306"/>
        <v>199.51729686242962</v>
      </c>
      <c r="T4917">
        <f t="shared" si="307"/>
        <v>24.753463488641351</v>
      </c>
      <c r="U4917">
        <v>420</v>
      </c>
      <c r="V4917">
        <v>40000</v>
      </c>
      <c r="W4917">
        <v>248000</v>
      </c>
      <c r="X4917" s="2">
        <v>42612</v>
      </c>
      <c r="Y4917">
        <v>278358</v>
      </c>
      <c r="Z4917" s="3">
        <v>109.4</v>
      </c>
      <c r="AA4917">
        <v>0.23</v>
      </c>
      <c r="AB4917">
        <v>2016</v>
      </c>
      <c r="AC4917">
        <v>16</v>
      </c>
      <c r="AD4917">
        <v>8</v>
      </c>
      <c r="AE4917">
        <v>30</v>
      </c>
    </row>
    <row r="4918" spans="1:31" x14ac:dyDescent="0.25">
      <c r="A4918" t="s">
        <v>5571</v>
      </c>
      <c r="B4918">
        <v>63368</v>
      </c>
      <c r="C4918" t="s">
        <v>837</v>
      </c>
      <c r="D4918" t="s">
        <v>110</v>
      </c>
      <c r="E4918" t="s">
        <v>222</v>
      </c>
      <c r="F4918">
        <v>2000</v>
      </c>
      <c r="G4918" t="s">
        <v>60</v>
      </c>
      <c r="H4918">
        <v>3</v>
      </c>
      <c r="I4918">
        <v>2</v>
      </c>
      <c r="J4918">
        <v>0</v>
      </c>
      <c r="K4918">
        <v>6</v>
      </c>
      <c r="L4918" t="s">
        <v>31</v>
      </c>
      <c r="M4918">
        <v>1970</v>
      </c>
      <c r="N4918">
        <v>1970</v>
      </c>
      <c r="O4918">
        <v>1970</v>
      </c>
      <c r="P4918">
        <v>0</v>
      </c>
      <c r="Q4918" t="str">
        <f t="shared" si="304"/>
        <v>NO</v>
      </c>
      <c r="R4918">
        <f t="shared" si="305"/>
        <v>1970</v>
      </c>
      <c r="S4918">
        <f t="shared" si="306"/>
        <v>146.70050761421319</v>
      </c>
      <c r="T4918">
        <f t="shared" si="307"/>
        <v>16.586317722681358</v>
      </c>
      <c r="U4918">
        <v>576</v>
      </c>
      <c r="V4918">
        <v>40000</v>
      </c>
      <c r="W4918">
        <v>289000</v>
      </c>
      <c r="X4918" s="2">
        <v>42551</v>
      </c>
      <c r="Y4918">
        <v>315081</v>
      </c>
      <c r="Z4918" s="3">
        <v>146.69999999999999</v>
      </c>
      <c r="AA4918">
        <v>0.4</v>
      </c>
      <c r="AB4918">
        <v>2016</v>
      </c>
      <c r="AC4918">
        <v>16</v>
      </c>
      <c r="AD4918">
        <v>6</v>
      </c>
      <c r="AE4918">
        <v>30</v>
      </c>
    </row>
    <row r="4919" spans="1:31" x14ac:dyDescent="0.25">
      <c r="A4919" t="s">
        <v>5572</v>
      </c>
      <c r="B4919">
        <v>63368</v>
      </c>
      <c r="C4919" t="s">
        <v>837</v>
      </c>
      <c r="D4919" t="s">
        <v>110</v>
      </c>
      <c r="E4919" t="s">
        <v>34</v>
      </c>
      <c r="F4919">
        <v>2000</v>
      </c>
      <c r="G4919" t="s">
        <v>60</v>
      </c>
      <c r="H4919">
        <v>3</v>
      </c>
      <c r="I4919">
        <v>2</v>
      </c>
      <c r="J4919">
        <v>0</v>
      </c>
      <c r="K4919">
        <v>6</v>
      </c>
      <c r="L4919" t="s">
        <v>31</v>
      </c>
      <c r="M4919">
        <v>1657</v>
      </c>
      <c r="N4919">
        <v>1657</v>
      </c>
      <c r="O4919">
        <v>1601</v>
      </c>
      <c r="P4919">
        <v>0</v>
      </c>
      <c r="Q4919" t="str">
        <f t="shared" si="304"/>
        <v>NO</v>
      </c>
      <c r="R4919">
        <f t="shared" si="305"/>
        <v>1657</v>
      </c>
      <c r="S4919">
        <f t="shared" si="306"/>
        <v>123.71756185878093</v>
      </c>
      <c r="T4919">
        <f t="shared" si="307"/>
        <v>18.824609733700644</v>
      </c>
      <c r="U4919">
        <v>440</v>
      </c>
      <c r="V4919">
        <v>40000</v>
      </c>
      <c r="W4919">
        <v>205000</v>
      </c>
      <c r="X4919" s="2">
        <v>42403</v>
      </c>
      <c r="Y4919">
        <v>270343</v>
      </c>
      <c r="Z4919" s="3">
        <v>123.72</v>
      </c>
      <c r="AA4919">
        <v>0.25</v>
      </c>
      <c r="AB4919">
        <v>2016</v>
      </c>
      <c r="AC4919">
        <v>16</v>
      </c>
      <c r="AD4919">
        <v>2</v>
      </c>
      <c r="AE4919">
        <v>3</v>
      </c>
    </row>
    <row r="4920" spans="1:31" x14ac:dyDescent="0.25">
      <c r="A4920" t="s">
        <v>5573</v>
      </c>
      <c r="B4920">
        <v>63366</v>
      </c>
      <c r="C4920" t="s">
        <v>860</v>
      </c>
      <c r="D4920" t="s">
        <v>28</v>
      </c>
      <c r="E4920" t="s">
        <v>327</v>
      </c>
      <c r="F4920">
        <v>2001</v>
      </c>
      <c r="G4920" t="s">
        <v>60</v>
      </c>
      <c r="H4920">
        <v>4</v>
      </c>
      <c r="I4920">
        <v>3</v>
      </c>
      <c r="J4920">
        <v>1</v>
      </c>
      <c r="K4920">
        <v>8</v>
      </c>
      <c r="L4920" t="s">
        <v>43</v>
      </c>
      <c r="M4920">
        <v>3136</v>
      </c>
      <c r="N4920">
        <v>1768</v>
      </c>
      <c r="O4920">
        <v>1368</v>
      </c>
      <c r="P4920">
        <v>479</v>
      </c>
      <c r="Q4920" t="str">
        <f t="shared" si="304"/>
        <v>YES</v>
      </c>
      <c r="R4920">
        <f t="shared" si="305"/>
        <v>2247</v>
      </c>
      <c r="S4920">
        <f t="shared" si="306"/>
        <v>153.98308856252783</v>
      </c>
      <c r="T4920">
        <f t="shared" si="307"/>
        <v>23.36196186463566</v>
      </c>
      <c r="U4920">
        <v>600</v>
      </c>
      <c r="V4920">
        <v>40000</v>
      </c>
      <c r="W4920">
        <v>346000</v>
      </c>
      <c r="X4920" s="2">
        <v>42549</v>
      </c>
      <c r="Y4920">
        <v>347633</v>
      </c>
      <c r="Z4920" s="3">
        <v>110.33</v>
      </c>
      <c r="AA4920">
        <v>0.34</v>
      </c>
      <c r="AB4920">
        <v>2016</v>
      </c>
      <c r="AC4920">
        <v>15</v>
      </c>
      <c r="AD4920">
        <v>6</v>
      </c>
      <c r="AE4920">
        <v>28</v>
      </c>
    </row>
    <row r="4921" spans="1:31" x14ac:dyDescent="0.25">
      <c r="A4921" t="s">
        <v>5574</v>
      </c>
      <c r="B4921">
        <v>63366</v>
      </c>
      <c r="C4921" t="s">
        <v>866</v>
      </c>
      <c r="D4921" t="s">
        <v>28</v>
      </c>
      <c r="E4921" t="s">
        <v>45</v>
      </c>
      <c r="F4921">
        <v>2000</v>
      </c>
      <c r="G4921" t="s">
        <v>30</v>
      </c>
      <c r="H4921">
        <v>3</v>
      </c>
      <c r="I4921">
        <v>3</v>
      </c>
      <c r="J4921">
        <v>0</v>
      </c>
      <c r="K4921">
        <v>5</v>
      </c>
      <c r="L4921" t="s">
        <v>31</v>
      </c>
      <c r="M4921">
        <v>1753</v>
      </c>
      <c r="N4921">
        <v>1753</v>
      </c>
      <c r="O4921">
        <v>1702</v>
      </c>
      <c r="P4921">
        <v>1219</v>
      </c>
      <c r="Q4921" t="str">
        <f t="shared" si="304"/>
        <v>YES</v>
      </c>
      <c r="R4921">
        <f t="shared" si="305"/>
        <v>2972</v>
      </c>
      <c r="S4921">
        <f t="shared" si="306"/>
        <v>92.530282637954244</v>
      </c>
      <c r="T4921">
        <f t="shared" si="307"/>
        <v>27.4483970136144</v>
      </c>
      <c r="U4921">
        <v>580</v>
      </c>
      <c r="V4921">
        <v>38500</v>
      </c>
      <c r="W4921">
        <v>275000</v>
      </c>
      <c r="X4921" s="2">
        <v>42711</v>
      </c>
      <c r="Y4921">
        <v>259968</v>
      </c>
      <c r="Z4921" s="3">
        <v>156.87</v>
      </c>
      <c r="AA4921">
        <v>0.23</v>
      </c>
      <c r="AB4921">
        <v>2016</v>
      </c>
      <c r="AC4921">
        <v>16</v>
      </c>
      <c r="AD4921">
        <v>12</v>
      </c>
      <c r="AE4921">
        <v>7</v>
      </c>
    </row>
    <row r="4922" spans="1:31" x14ac:dyDescent="0.25">
      <c r="A4922" t="s">
        <v>5575</v>
      </c>
      <c r="B4922">
        <v>63366</v>
      </c>
      <c r="C4922" t="s">
        <v>868</v>
      </c>
      <c r="D4922" t="s">
        <v>28</v>
      </c>
      <c r="E4922" t="s">
        <v>45</v>
      </c>
      <c r="F4922">
        <v>2000</v>
      </c>
      <c r="G4922" t="s">
        <v>60</v>
      </c>
      <c r="H4922">
        <v>3</v>
      </c>
      <c r="I4922">
        <v>3</v>
      </c>
      <c r="J4922">
        <v>1</v>
      </c>
      <c r="K4922">
        <v>7</v>
      </c>
      <c r="L4922" t="s">
        <v>43</v>
      </c>
      <c r="M4922">
        <v>2212</v>
      </c>
      <c r="N4922">
        <v>1318</v>
      </c>
      <c r="O4922">
        <v>1086</v>
      </c>
      <c r="P4922">
        <v>1000</v>
      </c>
      <c r="Q4922" t="str">
        <f t="shared" si="304"/>
        <v>YES</v>
      </c>
      <c r="R4922">
        <f t="shared" si="305"/>
        <v>2318</v>
      </c>
      <c r="S4922">
        <f t="shared" si="306"/>
        <v>111.73425366695427</v>
      </c>
      <c r="T4922">
        <f t="shared" si="307"/>
        <v>25.851399369185927</v>
      </c>
      <c r="U4922">
        <v>675</v>
      </c>
      <c r="V4922">
        <v>0</v>
      </c>
      <c r="W4922">
        <v>259000</v>
      </c>
      <c r="X4922" s="2">
        <v>42558</v>
      </c>
      <c r="Y4922">
        <v>303892</v>
      </c>
      <c r="Z4922" s="3">
        <v>117.09</v>
      </c>
      <c r="AA4922">
        <v>0.23</v>
      </c>
      <c r="AB4922">
        <v>2016</v>
      </c>
      <c r="AC4922">
        <v>16</v>
      </c>
      <c r="AD4922">
        <v>7</v>
      </c>
      <c r="AE4922">
        <v>7</v>
      </c>
    </row>
    <row r="4923" spans="1:31" x14ac:dyDescent="0.25">
      <c r="A4923" t="s">
        <v>5576</v>
      </c>
      <c r="B4923">
        <v>63376</v>
      </c>
      <c r="C4923" t="s">
        <v>5577</v>
      </c>
      <c r="D4923" t="s">
        <v>28</v>
      </c>
      <c r="E4923" t="s">
        <v>36</v>
      </c>
      <c r="F4923">
        <v>2001</v>
      </c>
      <c r="G4923" t="s">
        <v>60</v>
      </c>
      <c r="H4923">
        <v>4</v>
      </c>
      <c r="I4923">
        <v>2</v>
      </c>
      <c r="J4923">
        <v>1</v>
      </c>
      <c r="K4923">
        <v>10</v>
      </c>
      <c r="L4923" t="s">
        <v>43</v>
      </c>
      <c r="M4923">
        <v>3176</v>
      </c>
      <c r="N4923">
        <v>1808</v>
      </c>
      <c r="O4923">
        <v>1368</v>
      </c>
      <c r="P4923">
        <v>0</v>
      </c>
      <c r="Q4923" t="str">
        <f t="shared" si="304"/>
        <v>NO</v>
      </c>
      <c r="R4923">
        <f t="shared" si="305"/>
        <v>1808</v>
      </c>
      <c r="S4923">
        <f t="shared" si="306"/>
        <v>148.23008849557522</v>
      </c>
      <c r="T4923">
        <f t="shared" si="307"/>
        <v>36.190784853886456</v>
      </c>
      <c r="U4923">
        <v>440</v>
      </c>
      <c r="V4923">
        <v>45000</v>
      </c>
      <c r="W4923">
        <v>268000</v>
      </c>
      <c r="X4923" s="2">
        <v>42388</v>
      </c>
      <c r="Y4923">
        <v>299397</v>
      </c>
      <c r="Z4923" s="3">
        <v>84.38</v>
      </c>
      <c r="AA4923">
        <v>0.17</v>
      </c>
      <c r="AB4923">
        <v>2016</v>
      </c>
      <c r="AC4923">
        <v>15</v>
      </c>
      <c r="AD4923">
        <v>1</v>
      </c>
      <c r="AE4923">
        <v>19</v>
      </c>
    </row>
    <row r="4924" spans="1:31" x14ac:dyDescent="0.25">
      <c r="A4924" t="s">
        <v>5578</v>
      </c>
      <c r="B4924">
        <v>63376</v>
      </c>
      <c r="C4924" t="s">
        <v>891</v>
      </c>
      <c r="D4924" t="s">
        <v>28</v>
      </c>
      <c r="E4924" t="s">
        <v>36</v>
      </c>
      <c r="F4924">
        <v>2001</v>
      </c>
      <c r="G4924" t="s">
        <v>60</v>
      </c>
      <c r="H4924">
        <v>4</v>
      </c>
      <c r="I4924">
        <v>2</v>
      </c>
      <c r="J4924">
        <v>1</v>
      </c>
      <c r="K4924">
        <v>8</v>
      </c>
      <c r="L4924" t="s">
        <v>43</v>
      </c>
      <c r="M4924">
        <v>2620</v>
      </c>
      <c r="N4924">
        <v>1437</v>
      </c>
      <c r="O4924">
        <v>1362</v>
      </c>
      <c r="P4924">
        <v>0</v>
      </c>
      <c r="Q4924" t="str">
        <f t="shared" si="304"/>
        <v>NO</v>
      </c>
      <c r="R4924">
        <f t="shared" si="305"/>
        <v>1437</v>
      </c>
      <c r="S4924">
        <f t="shared" si="306"/>
        <v>171.12038970076549</v>
      </c>
      <c r="T4924">
        <f t="shared" si="307"/>
        <v>33.206395505860741</v>
      </c>
      <c r="U4924">
        <v>420</v>
      </c>
      <c r="V4924">
        <v>45000</v>
      </c>
      <c r="W4924">
        <v>245900</v>
      </c>
      <c r="X4924" s="2">
        <v>42605</v>
      </c>
      <c r="Y4924">
        <v>252477</v>
      </c>
      <c r="Z4924" s="3">
        <v>93.85</v>
      </c>
      <c r="AA4924">
        <v>0.17</v>
      </c>
      <c r="AB4924">
        <v>2016</v>
      </c>
      <c r="AC4924">
        <v>15</v>
      </c>
      <c r="AD4924">
        <v>8</v>
      </c>
      <c r="AE4924">
        <v>23</v>
      </c>
    </row>
    <row r="4925" spans="1:31" x14ac:dyDescent="0.25">
      <c r="A4925" t="s">
        <v>5579</v>
      </c>
      <c r="B4925">
        <v>63376</v>
      </c>
      <c r="C4925" t="s">
        <v>894</v>
      </c>
      <c r="D4925" t="s">
        <v>28</v>
      </c>
      <c r="E4925" t="s">
        <v>36</v>
      </c>
      <c r="F4925">
        <v>2003</v>
      </c>
      <c r="G4925" t="s">
        <v>60</v>
      </c>
      <c r="H4925">
        <v>4</v>
      </c>
      <c r="I4925">
        <v>3</v>
      </c>
      <c r="J4925">
        <v>1</v>
      </c>
      <c r="K4925">
        <v>7</v>
      </c>
      <c r="L4925" t="s">
        <v>43</v>
      </c>
      <c r="M4925">
        <v>2123</v>
      </c>
      <c r="N4925">
        <v>1135</v>
      </c>
      <c r="O4925">
        <v>1087</v>
      </c>
      <c r="P4925">
        <v>775</v>
      </c>
      <c r="Q4925" t="str">
        <f t="shared" si="304"/>
        <v>YES</v>
      </c>
      <c r="R4925">
        <f t="shared" si="305"/>
        <v>1910</v>
      </c>
      <c r="S4925">
        <f t="shared" si="306"/>
        <v>134.03141361256544</v>
      </c>
      <c r="T4925">
        <f t="shared" si="307"/>
        <v>34.570301949981094</v>
      </c>
      <c r="U4925">
        <v>420</v>
      </c>
      <c r="V4925">
        <v>45000</v>
      </c>
      <c r="W4925">
        <v>256000</v>
      </c>
      <c r="X4925" s="2">
        <v>42716</v>
      </c>
      <c r="Y4925">
        <v>232038</v>
      </c>
      <c r="Z4925" s="3">
        <v>120.58</v>
      </c>
      <c r="AA4925">
        <v>0.17</v>
      </c>
      <c r="AB4925">
        <v>2016</v>
      </c>
      <c r="AC4925">
        <v>13</v>
      </c>
      <c r="AD4925">
        <v>12</v>
      </c>
      <c r="AE4925">
        <v>12</v>
      </c>
    </row>
    <row r="4926" spans="1:31" x14ac:dyDescent="0.25">
      <c r="A4926" t="s">
        <v>5580</v>
      </c>
      <c r="B4926">
        <v>63376</v>
      </c>
      <c r="C4926" t="s">
        <v>899</v>
      </c>
      <c r="D4926" t="s">
        <v>28</v>
      </c>
      <c r="E4926" t="s">
        <v>36</v>
      </c>
      <c r="F4926">
        <v>2001</v>
      </c>
      <c r="G4926" t="s">
        <v>60</v>
      </c>
      <c r="H4926">
        <v>4</v>
      </c>
      <c r="I4926">
        <v>2</v>
      </c>
      <c r="J4926">
        <v>1</v>
      </c>
      <c r="K4926">
        <v>8</v>
      </c>
      <c r="L4926" t="s">
        <v>43</v>
      </c>
      <c r="M4926">
        <v>2625</v>
      </c>
      <c r="N4926">
        <v>1544</v>
      </c>
      <c r="O4926">
        <v>1081</v>
      </c>
      <c r="P4926">
        <v>0</v>
      </c>
      <c r="Q4926" t="str">
        <f t="shared" si="304"/>
        <v>NO</v>
      </c>
      <c r="R4926">
        <f t="shared" si="305"/>
        <v>1544</v>
      </c>
      <c r="S4926">
        <f t="shared" si="306"/>
        <v>143.78238341968913</v>
      </c>
      <c r="T4926">
        <f t="shared" si="307"/>
        <v>29.978933722249227</v>
      </c>
      <c r="U4926">
        <v>609</v>
      </c>
      <c r="V4926">
        <v>45000</v>
      </c>
      <c r="W4926">
        <v>222000</v>
      </c>
      <c r="X4926" s="2">
        <v>42674</v>
      </c>
      <c r="Y4926">
        <v>254677</v>
      </c>
      <c r="Z4926" s="3">
        <v>84.57</v>
      </c>
      <c r="AA4926">
        <v>0.17</v>
      </c>
      <c r="AB4926">
        <v>2016</v>
      </c>
      <c r="AC4926">
        <v>15</v>
      </c>
      <c r="AD4926">
        <v>10</v>
      </c>
      <c r="AE4926">
        <v>31</v>
      </c>
    </row>
    <row r="4927" spans="1:31" x14ac:dyDescent="0.25">
      <c r="A4927" t="s">
        <v>5581</v>
      </c>
      <c r="B4927">
        <v>63376</v>
      </c>
      <c r="C4927" t="s">
        <v>901</v>
      </c>
      <c r="D4927" t="s">
        <v>28</v>
      </c>
      <c r="E4927" t="s">
        <v>45</v>
      </c>
      <c r="F4927">
        <v>2001</v>
      </c>
      <c r="G4927" t="s">
        <v>60</v>
      </c>
      <c r="H4927">
        <v>3</v>
      </c>
      <c r="I4927">
        <v>2</v>
      </c>
      <c r="J4927">
        <v>0</v>
      </c>
      <c r="K4927">
        <v>6</v>
      </c>
      <c r="L4927" t="s">
        <v>31</v>
      </c>
      <c r="M4927">
        <v>1693</v>
      </c>
      <c r="N4927">
        <v>1693</v>
      </c>
      <c r="O4927">
        <v>1615</v>
      </c>
      <c r="P4927">
        <v>0</v>
      </c>
      <c r="Q4927" t="str">
        <f t="shared" si="304"/>
        <v>NO</v>
      </c>
      <c r="R4927">
        <f t="shared" si="305"/>
        <v>1693</v>
      </c>
      <c r="S4927">
        <f t="shared" si="306"/>
        <v>143.53219137625516</v>
      </c>
      <c r="T4927">
        <f t="shared" si="307"/>
        <v>24.254401724757454</v>
      </c>
      <c r="U4927">
        <v>400</v>
      </c>
      <c r="V4927">
        <v>50000</v>
      </c>
      <c r="W4927">
        <v>243000</v>
      </c>
      <c r="X4927" s="2">
        <v>42650</v>
      </c>
      <c r="Y4927">
        <v>278640</v>
      </c>
      <c r="Z4927" s="3">
        <v>143.53</v>
      </c>
      <c r="AA4927">
        <v>0.23</v>
      </c>
      <c r="AB4927">
        <v>2016</v>
      </c>
      <c r="AC4927">
        <v>15</v>
      </c>
      <c r="AD4927">
        <v>10</v>
      </c>
      <c r="AE4927">
        <v>7</v>
      </c>
    </row>
    <row r="4928" spans="1:31" x14ac:dyDescent="0.25">
      <c r="A4928" t="s">
        <v>5582</v>
      </c>
      <c r="B4928">
        <v>63376</v>
      </c>
      <c r="C4928" t="s">
        <v>901</v>
      </c>
      <c r="D4928" t="s">
        <v>28</v>
      </c>
      <c r="E4928" t="s">
        <v>34</v>
      </c>
      <c r="F4928">
        <v>2002</v>
      </c>
      <c r="G4928" t="s">
        <v>60</v>
      </c>
      <c r="H4928">
        <v>4</v>
      </c>
      <c r="I4928">
        <v>2</v>
      </c>
      <c r="J4928">
        <v>1</v>
      </c>
      <c r="K4928">
        <v>8</v>
      </c>
      <c r="L4928" t="s">
        <v>43</v>
      </c>
      <c r="M4928">
        <v>2362</v>
      </c>
      <c r="N4928">
        <v>1339</v>
      </c>
      <c r="O4928">
        <v>1293</v>
      </c>
      <c r="P4928">
        <v>0</v>
      </c>
      <c r="Q4928" t="str">
        <f t="shared" si="304"/>
        <v>NO</v>
      </c>
      <c r="R4928">
        <f t="shared" si="305"/>
        <v>1339</v>
      </c>
      <c r="S4928">
        <f t="shared" si="306"/>
        <v>197.90888722927559</v>
      </c>
      <c r="T4928">
        <f t="shared" si="307"/>
        <v>24.334251606978881</v>
      </c>
      <c r="U4928">
        <v>668</v>
      </c>
      <c r="V4928">
        <v>50000</v>
      </c>
      <c r="W4928">
        <v>265000</v>
      </c>
      <c r="X4928" s="2">
        <v>42607</v>
      </c>
      <c r="Y4928">
        <v>283713</v>
      </c>
      <c r="Z4928" s="3">
        <v>112.19</v>
      </c>
      <c r="AA4928">
        <v>0.25</v>
      </c>
      <c r="AB4928">
        <v>2016</v>
      </c>
      <c r="AC4928">
        <v>14</v>
      </c>
      <c r="AD4928">
        <v>8</v>
      </c>
      <c r="AE4928">
        <v>25</v>
      </c>
    </row>
    <row r="4929" spans="1:31" x14ac:dyDescent="0.25">
      <c r="A4929" t="s">
        <v>5583</v>
      </c>
      <c r="B4929">
        <v>63376</v>
      </c>
      <c r="C4929" t="s">
        <v>915</v>
      </c>
      <c r="D4929" t="s">
        <v>28</v>
      </c>
      <c r="E4929" t="s">
        <v>95</v>
      </c>
      <c r="F4929">
        <v>2001</v>
      </c>
      <c r="G4929" t="s">
        <v>60</v>
      </c>
      <c r="H4929">
        <v>4</v>
      </c>
      <c r="I4929">
        <v>2</v>
      </c>
      <c r="J4929">
        <v>1</v>
      </c>
      <c r="K4929">
        <v>9</v>
      </c>
      <c r="L4929" t="s">
        <v>43</v>
      </c>
      <c r="M4929">
        <v>3568</v>
      </c>
      <c r="N4929">
        <v>1994</v>
      </c>
      <c r="O4929">
        <v>1574</v>
      </c>
      <c r="P4929">
        <v>0</v>
      </c>
      <c r="Q4929" t="str">
        <f t="shared" si="304"/>
        <v>NO</v>
      </c>
      <c r="R4929">
        <f t="shared" si="305"/>
        <v>1994</v>
      </c>
      <c r="S4929">
        <f t="shared" si="306"/>
        <v>138.41524573721165</v>
      </c>
      <c r="T4929">
        <f t="shared" si="307"/>
        <v>35.200489745944296</v>
      </c>
      <c r="U4929">
        <v>420</v>
      </c>
      <c r="V4929">
        <v>45000</v>
      </c>
      <c r="W4929">
        <v>276000</v>
      </c>
      <c r="X4929" s="2">
        <v>42642</v>
      </c>
      <c r="Y4929">
        <v>325175</v>
      </c>
      <c r="Z4929" s="3">
        <v>77.349999999999994</v>
      </c>
      <c r="AA4929">
        <v>0.18</v>
      </c>
      <c r="AB4929">
        <v>2016</v>
      </c>
      <c r="AC4929">
        <v>15</v>
      </c>
      <c r="AD4929">
        <v>9</v>
      </c>
      <c r="AE4929">
        <v>29</v>
      </c>
    </row>
    <row r="4930" spans="1:31" x14ac:dyDescent="0.25">
      <c r="A4930" t="s">
        <v>5584</v>
      </c>
      <c r="B4930">
        <v>63376</v>
      </c>
      <c r="C4930" t="s">
        <v>915</v>
      </c>
      <c r="D4930" t="s">
        <v>28</v>
      </c>
      <c r="E4930" t="s">
        <v>95</v>
      </c>
      <c r="F4930">
        <v>2001</v>
      </c>
      <c r="G4930" t="s">
        <v>60</v>
      </c>
      <c r="H4930">
        <v>4</v>
      </c>
      <c r="I4930">
        <v>3</v>
      </c>
      <c r="J4930">
        <v>1</v>
      </c>
      <c r="K4930">
        <v>9</v>
      </c>
      <c r="L4930" t="s">
        <v>43</v>
      </c>
      <c r="M4930">
        <v>3136</v>
      </c>
      <c r="N4930">
        <v>1768</v>
      </c>
      <c r="O4930">
        <v>1368</v>
      </c>
      <c r="P4930">
        <v>900</v>
      </c>
      <c r="Q4930" t="str">
        <f t="shared" si="304"/>
        <v>YES</v>
      </c>
      <c r="R4930">
        <f t="shared" si="305"/>
        <v>2668</v>
      </c>
      <c r="S4930">
        <f t="shared" si="306"/>
        <v>110.94452773613193</v>
      </c>
      <c r="T4930">
        <f t="shared" si="307"/>
        <v>37.751249872461997</v>
      </c>
      <c r="U4930">
        <v>600</v>
      </c>
      <c r="V4930">
        <v>45000</v>
      </c>
      <c r="W4930">
        <v>296000</v>
      </c>
      <c r="X4930" s="2">
        <v>42650</v>
      </c>
      <c r="Y4930">
        <v>312121</v>
      </c>
      <c r="Z4930" s="3">
        <v>94.39</v>
      </c>
      <c r="AA4930">
        <v>0.18</v>
      </c>
      <c r="AB4930">
        <v>2016</v>
      </c>
      <c r="AC4930">
        <v>15</v>
      </c>
      <c r="AD4930">
        <v>10</v>
      </c>
      <c r="AE4930">
        <v>7</v>
      </c>
    </row>
    <row r="4931" spans="1:31" x14ac:dyDescent="0.25">
      <c r="A4931" t="s">
        <v>5585</v>
      </c>
      <c r="B4931">
        <v>63376</v>
      </c>
      <c r="C4931" t="s">
        <v>915</v>
      </c>
      <c r="D4931" t="s">
        <v>28</v>
      </c>
      <c r="E4931" t="s">
        <v>36</v>
      </c>
      <c r="F4931">
        <v>2000</v>
      </c>
      <c r="G4931" t="s">
        <v>60</v>
      </c>
      <c r="H4931">
        <v>4</v>
      </c>
      <c r="I4931">
        <v>2</v>
      </c>
      <c r="J4931">
        <v>1</v>
      </c>
      <c r="K4931">
        <v>8</v>
      </c>
      <c r="L4931" t="s">
        <v>43</v>
      </c>
      <c r="M4931">
        <v>2626</v>
      </c>
      <c r="N4931">
        <v>1526</v>
      </c>
      <c r="O4931">
        <v>1100</v>
      </c>
      <c r="P4931">
        <v>0</v>
      </c>
      <c r="Q4931" t="str">
        <f t="shared" ref="Q4931:Q4994" si="308">IF(P4931&gt;0,"YES","NO")</f>
        <v>NO</v>
      </c>
      <c r="R4931">
        <f t="shared" ref="R4931:R4994" si="309">P4931+N4931</f>
        <v>1526</v>
      </c>
      <c r="S4931">
        <f t="shared" ref="S4931:S4994" si="310">W4931/R4931</f>
        <v>161.86107470511141</v>
      </c>
      <c r="T4931">
        <f t="shared" ref="T4931:T4994" si="311">(W4931/(43560*AA4931))</f>
        <v>33.35493977205207</v>
      </c>
      <c r="U4931">
        <v>380</v>
      </c>
      <c r="V4931">
        <v>45000</v>
      </c>
      <c r="W4931">
        <v>247000</v>
      </c>
      <c r="X4931" s="2">
        <v>42578</v>
      </c>
      <c r="Y4931">
        <v>253455</v>
      </c>
      <c r="Z4931" s="3">
        <v>94.06</v>
      </c>
      <c r="AA4931">
        <v>0.17</v>
      </c>
      <c r="AB4931">
        <v>2016</v>
      </c>
      <c r="AC4931">
        <v>16</v>
      </c>
      <c r="AD4931">
        <v>7</v>
      </c>
      <c r="AE4931">
        <v>27</v>
      </c>
    </row>
    <row r="4932" spans="1:31" x14ac:dyDescent="0.25">
      <c r="A4932" t="s">
        <v>5586</v>
      </c>
      <c r="B4932">
        <v>63376</v>
      </c>
      <c r="C4932" t="s">
        <v>920</v>
      </c>
      <c r="D4932" t="s">
        <v>28</v>
      </c>
      <c r="E4932" t="s">
        <v>51</v>
      </c>
      <c r="F4932">
        <v>2000</v>
      </c>
      <c r="G4932" t="s">
        <v>60</v>
      </c>
      <c r="H4932">
        <v>3</v>
      </c>
      <c r="I4932">
        <v>2</v>
      </c>
      <c r="J4932">
        <v>0</v>
      </c>
      <c r="K4932">
        <v>6</v>
      </c>
      <c r="L4932" t="s">
        <v>31</v>
      </c>
      <c r="M4932">
        <v>1968</v>
      </c>
      <c r="N4932">
        <v>1968</v>
      </c>
      <c r="O4932">
        <v>1952</v>
      </c>
      <c r="P4932">
        <v>0</v>
      </c>
      <c r="Q4932" t="str">
        <f t="shared" si="308"/>
        <v>NO</v>
      </c>
      <c r="R4932">
        <f t="shared" si="309"/>
        <v>1968</v>
      </c>
      <c r="S4932">
        <f t="shared" si="310"/>
        <v>132.0630081300813</v>
      </c>
      <c r="T4932">
        <f t="shared" si="311"/>
        <v>29.832415059687786</v>
      </c>
      <c r="U4932">
        <v>520</v>
      </c>
      <c r="V4932">
        <v>0</v>
      </c>
      <c r="W4932">
        <v>259900</v>
      </c>
      <c r="X4932" s="2">
        <v>42488</v>
      </c>
      <c r="Y4932">
        <v>276425</v>
      </c>
      <c r="Z4932" s="3">
        <v>132.06</v>
      </c>
      <c r="AA4932">
        <v>0.2</v>
      </c>
      <c r="AB4932">
        <v>2016</v>
      </c>
      <c r="AC4932">
        <v>16</v>
      </c>
      <c r="AD4932">
        <v>4</v>
      </c>
      <c r="AE4932">
        <v>28</v>
      </c>
    </row>
    <row r="4933" spans="1:31" x14ac:dyDescent="0.25">
      <c r="A4933" t="s">
        <v>5587</v>
      </c>
      <c r="B4933">
        <v>63376</v>
      </c>
      <c r="C4933" t="s">
        <v>928</v>
      </c>
      <c r="D4933" t="s">
        <v>28</v>
      </c>
      <c r="E4933" t="s">
        <v>359</v>
      </c>
      <c r="F4933">
        <v>2000</v>
      </c>
      <c r="G4933" t="s">
        <v>60</v>
      </c>
      <c r="H4933">
        <v>3</v>
      </c>
      <c r="I4933">
        <v>3</v>
      </c>
      <c r="J4933">
        <v>0</v>
      </c>
      <c r="K4933">
        <v>5</v>
      </c>
      <c r="L4933" t="s">
        <v>31</v>
      </c>
      <c r="M4933">
        <v>2117</v>
      </c>
      <c r="N4933">
        <v>2117</v>
      </c>
      <c r="O4933">
        <v>2061</v>
      </c>
      <c r="P4933">
        <v>1500</v>
      </c>
      <c r="Q4933" t="str">
        <f t="shared" si="308"/>
        <v>YES</v>
      </c>
      <c r="R4933">
        <f t="shared" si="309"/>
        <v>3617</v>
      </c>
      <c r="S4933">
        <f t="shared" si="310"/>
        <v>80.176942217307158</v>
      </c>
      <c r="T4933">
        <f t="shared" si="311"/>
        <v>19.021382657746297</v>
      </c>
      <c r="U4933">
        <v>713</v>
      </c>
      <c r="V4933">
        <v>55000</v>
      </c>
      <c r="W4933">
        <v>290000</v>
      </c>
      <c r="X4933" s="2">
        <v>42409</v>
      </c>
      <c r="Y4933">
        <v>363572</v>
      </c>
      <c r="Z4933" s="3">
        <v>136.99</v>
      </c>
      <c r="AA4933">
        <v>0.35</v>
      </c>
      <c r="AB4933">
        <v>2016</v>
      </c>
      <c r="AC4933">
        <v>16</v>
      </c>
      <c r="AD4933">
        <v>2</v>
      </c>
      <c r="AE4933">
        <v>9</v>
      </c>
    </row>
    <row r="4934" spans="1:31" x14ac:dyDescent="0.25">
      <c r="A4934" t="s">
        <v>5588</v>
      </c>
      <c r="B4934">
        <v>63376</v>
      </c>
      <c r="C4934" t="s">
        <v>928</v>
      </c>
      <c r="D4934" t="s">
        <v>28</v>
      </c>
      <c r="E4934" t="s">
        <v>359</v>
      </c>
      <c r="F4934">
        <v>2000</v>
      </c>
      <c r="G4934" t="s">
        <v>60</v>
      </c>
      <c r="H4934">
        <v>3</v>
      </c>
      <c r="I4934">
        <v>2</v>
      </c>
      <c r="J4934">
        <v>0</v>
      </c>
      <c r="K4934">
        <v>5</v>
      </c>
      <c r="L4934" t="s">
        <v>31</v>
      </c>
      <c r="M4934">
        <v>1964</v>
      </c>
      <c r="N4934">
        <v>1964</v>
      </c>
      <c r="O4934">
        <v>1928</v>
      </c>
      <c r="P4934">
        <v>0</v>
      </c>
      <c r="Q4934" t="str">
        <f t="shared" si="308"/>
        <v>NO</v>
      </c>
      <c r="R4934">
        <f t="shared" si="309"/>
        <v>1964</v>
      </c>
      <c r="S4934">
        <f t="shared" si="310"/>
        <v>140.020366598778</v>
      </c>
      <c r="T4934">
        <f t="shared" si="311"/>
        <v>18.037518037518041</v>
      </c>
      <c r="U4934">
        <v>440</v>
      </c>
      <c r="V4934">
        <v>55000</v>
      </c>
      <c r="W4934">
        <v>275000</v>
      </c>
      <c r="X4934" s="2">
        <v>42536</v>
      </c>
      <c r="Y4934">
        <v>319508</v>
      </c>
      <c r="Z4934" s="3">
        <v>140.02000000000001</v>
      </c>
      <c r="AA4934">
        <v>0.35</v>
      </c>
      <c r="AB4934">
        <v>2016</v>
      </c>
      <c r="AC4934">
        <v>16</v>
      </c>
      <c r="AD4934">
        <v>6</v>
      </c>
      <c r="AE4934">
        <v>15</v>
      </c>
    </row>
    <row r="4935" spans="1:31" x14ac:dyDescent="0.25">
      <c r="A4935" t="s">
        <v>5589</v>
      </c>
      <c r="B4935">
        <v>63376</v>
      </c>
      <c r="C4935" t="s">
        <v>928</v>
      </c>
      <c r="D4935" t="s">
        <v>28</v>
      </c>
      <c r="E4935" t="s">
        <v>89</v>
      </c>
      <c r="F4935">
        <v>2000</v>
      </c>
      <c r="G4935" t="s">
        <v>60</v>
      </c>
      <c r="H4935">
        <v>4</v>
      </c>
      <c r="I4935">
        <v>2</v>
      </c>
      <c r="J4935">
        <v>0</v>
      </c>
      <c r="K4935">
        <v>6</v>
      </c>
      <c r="L4935" t="s">
        <v>138</v>
      </c>
      <c r="M4935">
        <v>2028</v>
      </c>
      <c r="N4935">
        <v>2028</v>
      </c>
      <c r="O4935">
        <v>1992</v>
      </c>
      <c r="P4935">
        <v>120</v>
      </c>
      <c r="Q4935" t="str">
        <f t="shared" si="308"/>
        <v>YES</v>
      </c>
      <c r="R4935">
        <f t="shared" si="309"/>
        <v>2148</v>
      </c>
      <c r="S4935">
        <f t="shared" si="310"/>
        <v>142.92364990689012</v>
      </c>
      <c r="T4935">
        <f t="shared" si="311"/>
        <v>25.170536534172896</v>
      </c>
      <c r="U4935">
        <v>630</v>
      </c>
      <c r="V4935">
        <v>55000</v>
      </c>
      <c r="W4935">
        <v>307000</v>
      </c>
      <c r="X4935" s="2">
        <v>42516</v>
      </c>
      <c r="Y4935">
        <v>344845</v>
      </c>
      <c r="Z4935" s="3">
        <v>151.38</v>
      </c>
      <c r="AA4935">
        <v>0.28000000000000003</v>
      </c>
      <c r="AB4935">
        <v>2016</v>
      </c>
      <c r="AC4935">
        <v>16</v>
      </c>
      <c r="AD4935">
        <v>5</v>
      </c>
      <c r="AE4935">
        <v>26</v>
      </c>
    </row>
    <row r="4936" spans="1:31" x14ac:dyDescent="0.25">
      <c r="A4936" t="s">
        <v>5590</v>
      </c>
      <c r="B4936">
        <v>63366</v>
      </c>
      <c r="C4936" t="s">
        <v>5591</v>
      </c>
      <c r="D4936" t="s">
        <v>28</v>
      </c>
      <c r="E4936" t="s">
        <v>45</v>
      </c>
      <c r="F4936">
        <v>2001</v>
      </c>
      <c r="G4936" t="s">
        <v>30</v>
      </c>
      <c r="H4936">
        <v>3</v>
      </c>
      <c r="I4936">
        <v>3</v>
      </c>
      <c r="J4936">
        <v>0</v>
      </c>
      <c r="K4936">
        <v>5</v>
      </c>
      <c r="L4936" t="s">
        <v>31</v>
      </c>
      <c r="M4936">
        <v>1261</v>
      </c>
      <c r="N4936">
        <v>1261</v>
      </c>
      <c r="O4936">
        <v>1247</v>
      </c>
      <c r="P4936">
        <v>873</v>
      </c>
      <c r="Q4936" t="str">
        <f t="shared" si="308"/>
        <v>YES</v>
      </c>
      <c r="R4936">
        <f t="shared" si="309"/>
        <v>2134</v>
      </c>
      <c r="S4936">
        <f t="shared" si="310"/>
        <v>89.034676663542641</v>
      </c>
      <c r="T4936">
        <f t="shared" si="311"/>
        <v>18.964347027588133</v>
      </c>
      <c r="U4936">
        <v>380</v>
      </c>
      <c r="V4936">
        <v>40000</v>
      </c>
      <c r="W4936">
        <v>190000</v>
      </c>
      <c r="X4936" s="2">
        <v>42739</v>
      </c>
      <c r="Y4936">
        <v>212114</v>
      </c>
      <c r="Z4936" s="3">
        <v>150.66999999999999</v>
      </c>
      <c r="AA4936">
        <v>0.23</v>
      </c>
      <c r="AB4936">
        <v>2017</v>
      </c>
      <c r="AC4936">
        <v>16</v>
      </c>
      <c r="AD4936">
        <v>1</v>
      </c>
      <c r="AE4936">
        <v>4</v>
      </c>
    </row>
    <row r="4937" spans="1:31" x14ac:dyDescent="0.25">
      <c r="A4937" t="s">
        <v>5592</v>
      </c>
      <c r="B4937">
        <v>63366</v>
      </c>
      <c r="D4937" t="s">
        <v>28</v>
      </c>
      <c r="E4937" t="s">
        <v>5593</v>
      </c>
      <c r="F4937">
        <v>2001</v>
      </c>
      <c r="G4937" t="s">
        <v>30</v>
      </c>
      <c r="H4937">
        <v>3</v>
      </c>
      <c r="I4937">
        <v>2</v>
      </c>
      <c r="J4937">
        <v>0</v>
      </c>
      <c r="K4937">
        <v>6</v>
      </c>
      <c r="L4937" t="s">
        <v>31</v>
      </c>
      <c r="M4937">
        <v>1845</v>
      </c>
      <c r="N4937">
        <v>1845</v>
      </c>
      <c r="O4937">
        <v>1804</v>
      </c>
      <c r="P4937">
        <v>0</v>
      </c>
      <c r="Q4937" t="str">
        <f t="shared" si="308"/>
        <v>NO</v>
      </c>
      <c r="R4937">
        <f t="shared" si="309"/>
        <v>1845</v>
      </c>
      <c r="S4937">
        <f t="shared" si="310"/>
        <v>5.4200542005420054E-4</v>
      </c>
      <c r="T4937">
        <f t="shared" si="311"/>
        <v>1.8176437956183151E-4</v>
      </c>
      <c r="U4937">
        <v>1922</v>
      </c>
      <c r="V4937">
        <v>50000</v>
      </c>
      <c r="W4937">
        <v>1</v>
      </c>
      <c r="X4937" s="2">
        <v>42857</v>
      </c>
      <c r="Y4937">
        <v>299574</v>
      </c>
      <c r="Z4937" s="3">
        <v>0</v>
      </c>
      <c r="AA4937">
        <v>0.1263</v>
      </c>
      <c r="AB4937">
        <v>2017</v>
      </c>
      <c r="AC4937">
        <v>16</v>
      </c>
      <c r="AD4937">
        <v>5</v>
      </c>
      <c r="AE4937">
        <v>2</v>
      </c>
    </row>
    <row r="4938" spans="1:31" x14ac:dyDescent="0.25">
      <c r="A4938" t="s">
        <v>5594</v>
      </c>
      <c r="B4938">
        <v>63366</v>
      </c>
      <c r="C4938" t="s">
        <v>33</v>
      </c>
      <c r="D4938" t="s">
        <v>28</v>
      </c>
      <c r="E4938" t="s">
        <v>48</v>
      </c>
      <c r="F4938">
        <v>2000</v>
      </c>
      <c r="G4938" t="s">
        <v>30</v>
      </c>
      <c r="H4938">
        <v>3</v>
      </c>
      <c r="I4938">
        <v>2</v>
      </c>
      <c r="J4938">
        <v>0</v>
      </c>
      <c r="K4938">
        <v>5</v>
      </c>
      <c r="L4938" t="s">
        <v>31</v>
      </c>
      <c r="M4938">
        <v>1154</v>
      </c>
      <c r="N4938">
        <v>1154</v>
      </c>
      <c r="O4938">
        <v>1108</v>
      </c>
      <c r="P4938">
        <v>0</v>
      </c>
      <c r="Q4938" t="str">
        <f t="shared" si="308"/>
        <v>NO</v>
      </c>
      <c r="R4938">
        <f t="shared" si="309"/>
        <v>1154</v>
      </c>
      <c r="S4938">
        <f t="shared" si="310"/>
        <v>8.6655112651646442E-4</v>
      </c>
      <c r="T4938">
        <f t="shared" si="311"/>
        <v>1.2082547967715433E-4</v>
      </c>
      <c r="U4938">
        <v>400</v>
      </c>
      <c r="V4938">
        <v>0</v>
      </c>
      <c r="W4938">
        <v>1</v>
      </c>
      <c r="X4938" s="2">
        <v>42986</v>
      </c>
      <c r="Y4938">
        <v>204530</v>
      </c>
      <c r="Z4938" s="3">
        <v>0</v>
      </c>
      <c r="AA4938">
        <v>0.19</v>
      </c>
      <c r="AB4938">
        <v>2017</v>
      </c>
      <c r="AC4938">
        <v>17</v>
      </c>
      <c r="AD4938">
        <v>9</v>
      </c>
      <c r="AE4938">
        <v>8</v>
      </c>
    </row>
    <row r="4939" spans="1:31" x14ac:dyDescent="0.25">
      <c r="A4939" t="s">
        <v>5595</v>
      </c>
      <c r="B4939">
        <v>63366</v>
      </c>
      <c r="C4939" t="s">
        <v>33</v>
      </c>
      <c r="D4939" t="s">
        <v>28</v>
      </c>
      <c r="E4939" t="s">
        <v>42</v>
      </c>
      <c r="F4939">
        <v>2000</v>
      </c>
      <c r="G4939" t="s">
        <v>30</v>
      </c>
      <c r="H4939">
        <v>3</v>
      </c>
      <c r="I4939">
        <v>2</v>
      </c>
      <c r="J4939">
        <v>0</v>
      </c>
      <c r="K4939">
        <v>5</v>
      </c>
      <c r="L4939" t="s">
        <v>31</v>
      </c>
      <c r="M4939">
        <v>1379</v>
      </c>
      <c r="N4939">
        <v>1379</v>
      </c>
      <c r="O4939">
        <v>1319</v>
      </c>
      <c r="P4939">
        <v>0</v>
      </c>
      <c r="Q4939" t="str">
        <f t="shared" si="308"/>
        <v>NO</v>
      </c>
      <c r="R4939">
        <f t="shared" si="309"/>
        <v>1379</v>
      </c>
      <c r="S4939">
        <f t="shared" si="310"/>
        <v>137.05583756345177</v>
      </c>
      <c r="T4939">
        <f t="shared" si="311"/>
        <v>19.722013523666416</v>
      </c>
      <c r="U4939">
        <v>380</v>
      </c>
      <c r="V4939">
        <v>0</v>
      </c>
      <c r="W4939">
        <v>189000</v>
      </c>
      <c r="X4939" s="2">
        <v>43052</v>
      </c>
      <c r="Y4939">
        <v>225780</v>
      </c>
      <c r="Z4939" s="3">
        <v>137.06</v>
      </c>
      <c r="AA4939">
        <v>0.22</v>
      </c>
      <c r="AB4939">
        <v>2017</v>
      </c>
      <c r="AC4939">
        <v>17</v>
      </c>
      <c r="AD4939">
        <v>11</v>
      </c>
      <c r="AE4939">
        <v>13</v>
      </c>
    </row>
    <row r="4940" spans="1:31" x14ac:dyDescent="0.25">
      <c r="A4940" t="s">
        <v>5596</v>
      </c>
      <c r="B4940">
        <v>63366</v>
      </c>
      <c r="C4940" t="s">
        <v>33</v>
      </c>
      <c r="D4940" t="s">
        <v>28</v>
      </c>
      <c r="E4940" t="s">
        <v>45</v>
      </c>
      <c r="F4940">
        <v>2000</v>
      </c>
      <c r="G4940" t="s">
        <v>30</v>
      </c>
      <c r="H4940">
        <v>3</v>
      </c>
      <c r="I4940">
        <v>2</v>
      </c>
      <c r="J4940">
        <v>0</v>
      </c>
      <c r="K4940">
        <v>5</v>
      </c>
      <c r="L4940" t="s">
        <v>31</v>
      </c>
      <c r="M4940">
        <v>1624</v>
      </c>
      <c r="N4940">
        <v>1624</v>
      </c>
      <c r="O4940">
        <v>1616</v>
      </c>
      <c r="P4940">
        <v>850</v>
      </c>
      <c r="Q4940" t="str">
        <f t="shared" si="308"/>
        <v>YES</v>
      </c>
      <c r="R4940">
        <f t="shared" si="309"/>
        <v>2474</v>
      </c>
      <c r="S4940">
        <f t="shared" si="310"/>
        <v>85.89329021827001</v>
      </c>
      <c r="T4940">
        <f t="shared" si="311"/>
        <v>21.210124965065674</v>
      </c>
      <c r="U4940">
        <v>400</v>
      </c>
      <c r="V4940">
        <v>45000</v>
      </c>
      <c r="W4940">
        <v>212500</v>
      </c>
      <c r="X4940" s="2">
        <v>42979</v>
      </c>
      <c r="Y4940">
        <v>241350</v>
      </c>
      <c r="Z4940" s="3">
        <v>130.85</v>
      </c>
      <c r="AA4940">
        <v>0.23</v>
      </c>
      <c r="AB4940">
        <v>2017</v>
      </c>
      <c r="AC4940">
        <v>17</v>
      </c>
      <c r="AD4940">
        <v>9</v>
      </c>
      <c r="AE4940">
        <v>1</v>
      </c>
    </row>
    <row r="4941" spans="1:31" x14ac:dyDescent="0.25">
      <c r="A4941" t="s">
        <v>5597</v>
      </c>
      <c r="B4941">
        <v>63366</v>
      </c>
      <c r="C4941" t="s">
        <v>33</v>
      </c>
      <c r="D4941" t="s">
        <v>28</v>
      </c>
      <c r="E4941" t="s">
        <v>77</v>
      </c>
      <c r="F4941">
        <v>2000</v>
      </c>
      <c r="G4941" t="s">
        <v>30</v>
      </c>
      <c r="H4941">
        <v>3</v>
      </c>
      <c r="I4941">
        <v>2</v>
      </c>
      <c r="J4941">
        <v>0</v>
      </c>
      <c r="K4941">
        <v>5</v>
      </c>
      <c r="L4941" t="s">
        <v>31</v>
      </c>
      <c r="M4941">
        <v>1346</v>
      </c>
      <c r="N4941">
        <v>1346</v>
      </c>
      <c r="O4941">
        <v>1340</v>
      </c>
      <c r="P4941">
        <v>0</v>
      </c>
      <c r="Q4941" t="str">
        <f t="shared" si="308"/>
        <v>NO</v>
      </c>
      <c r="R4941">
        <f t="shared" si="309"/>
        <v>1346</v>
      </c>
      <c r="S4941">
        <f t="shared" si="310"/>
        <v>148.5884101040119</v>
      </c>
      <c r="T4941">
        <f t="shared" si="311"/>
        <v>14.810865250747948</v>
      </c>
      <c r="U4941">
        <v>440</v>
      </c>
      <c r="V4941">
        <v>0</v>
      </c>
      <c r="W4941">
        <v>200000</v>
      </c>
      <c r="X4941" s="2">
        <v>42922</v>
      </c>
      <c r="Y4941">
        <v>219203</v>
      </c>
      <c r="Z4941" s="3">
        <v>148.59</v>
      </c>
      <c r="AA4941">
        <v>0.31</v>
      </c>
      <c r="AB4941">
        <v>2017</v>
      </c>
      <c r="AC4941">
        <v>17</v>
      </c>
      <c r="AD4941">
        <v>7</v>
      </c>
      <c r="AE4941">
        <v>6</v>
      </c>
    </row>
    <row r="4942" spans="1:31" x14ac:dyDescent="0.25">
      <c r="A4942" t="s">
        <v>5598</v>
      </c>
      <c r="B4942">
        <v>63366</v>
      </c>
      <c r="C4942" t="s">
        <v>33</v>
      </c>
      <c r="D4942" t="s">
        <v>28</v>
      </c>
      <c r="E4942" t="s">
        <v>66</v>
      </c>
      <c r="F4942">
        <v>2000</v>
      </c>
      <c r="G4942" t="s">
        <v>30</v>
      </c>
      <c r="H4942">
        <v>4</v>
      </c>
      <c r="I4942">
        <v>2</v>
      </c>
      <c r="J4942">
        <v>1</v>
      </c>
      <c r="K4942">
        <v>8</v>
      </c>
      <c r="L4942" t="s">
        <v>43</v>
      </c>
      <c r="M4942">
        <v>1864</v>
      </c>
      <c r="N4942">
        <v>973</v>
      </c>
      <c r="O4942">
        <v>891</v>
      </c>
      <c r="P4942">
        <v>713</v>
      </c>
      <c r="Q4942" t="str">
        <f t="shared" si="308"/>
        <v>YES</v>
      </c>
      <c r="R4942">
        <f t="shared" si="309"/>
        <v>1686</v>
      </c>
      <c r="S4942">
        <f t="shared" si="310"/>
        <v>136.3582443653618</v>
      </c>
      <c r="T4942">
        <f t="shared" si="311"/>
        <v>21.99074074074074</v>
      </c>
      <c r="U4942">
        <v>486</v>
      </c>
      <c r="V4942">
        <v>0</v>
      </c>
      <c r="W4942">
        <v>229900</v>
      </c>
      <c r="X4942" s="2">
        <v>42745</v>
      </c>
      <c r="Y4942">
        <v>283328</v>
      </c>
      <c r="Z4942" s="3">
        <v>123.34</v>
      </c>
      <c r="AA4942">
        <v>0.24</v>
      </c>
      <c r="AB4942">
        <v>2017</v>
      </c>
      <c r="AC4942">
        <v>17</v>
      </c>
      <c r="AD4942">
        <v>1</v>
      </c>
      <c r="AE4942">
        <v>10</v>
      </c>
    </row>
    <row r="4943" spans="1:31" x14ac:dyDescent="0.25">
      <c r="A4943" t="s">
        <v>5599</v>
      </c>
      <c r="B4943">
        <v>63366</v>
      </c>
      <c r="C4943" t="s">
        <v>33</v>
      </c>
      <c r="D4943" t="s">
        <v>28</v>
      </c>
      <c r="E4943" t="s">
        <v>51</v>
      </c>
      <c r="F4943">
        <v>2000</v>
      </c>
      <c r="G4943" t="s">
        <v>30</v>
      </c>
      <c r="H4943">
        <v>3</v>
      </c>
      <c r="I4943">
        <v>2</v>
      </c>
      <c r="J4943">
        <v>1</v>
      </c>
      <c r="K4943">
        <v>5</v>
      </c>
      <c r="L4943" t="s">
        <v>31</v>
      </c>
      <c r="M4943">
        <v>1385</v>
      </c>
      <c r="N4943">
        <v>1385</v>
      </c>
      <c r="O4943">
        <v>1325</v>
      </c>
      <c r="P4943">
        <v>650</v>
      </c>
      <c r="Q4943" t="str">
        <f t="shared" si="308"/>
        <v>YES</v>
      </c>
      <c r="R4943">
        <f t="shared" si="309"/>
        <v>2035</v>
      </c>
      <c r="S4943">
        <f t="shared" si="310"/>
        <v>99.262899262899268</v>
      </c>
      <c r="T4943">
        <f t="shared" si="311"/>
        <v>23.186409550045912</v>
      </c>
      <c r="U4943">
        <v>380</v>
      </c>
      <c r="V4943">
        <v>0</v>
      </c>
      <c r="W4943">
        <v>202000</v>
      </c>
      <c r="X4943" s="2">
        <v>42906</v>
      </c>
      <c r="Y4943">
        <v>238403</v>
      </c>
      <c r="Z4943" s="3">
        <v>145.85</v>
      </c>
      <c r="AA4943">
        <v>0.2</v>
      </c>
      <c r="AB4943">
        <v>2017</v>
      </c>
      <c r="AC4943">
        <v>17</v>
      </c>
      <c r="AD4943">
        <v>6</v>
      </c>
      <c r="AE4943">
        <v>20</v>
      </c>
    </row>
    <row r="4944" spans="1:31" x14ac:dyDescent="0.25">
      <c r="A4944" t="s">
        <v>5600</v>
      </c>
      <c r="B4944">
        <v>75204</v>
      </c>
      <c r="C4944" t="s">
        <v>47</v>
      </c>
      <c r="D4944" t="s">
        <v>28</v>
      </c>
      <c r="E4944" t="s">
        <v>51</v>
      </c>
      <c r="F4944">
        <v>2000</v>
      </c>
      <c r="G4944" t="s">
        <v>30</v>
      </c>
      <c r="H4944">
        <v>4</v>
      </c>
      <c r="I4944">
        <v>2</v>
      </c>
      <c r="J4944">
        <v>1</v>
      </c>
      <c r="K4944">
        <v>7</v>
      </c>
      <c r="L4944" t="s">
        <v>43</v>
      </c>
      <c r="M4944">
        <v>2069</v>
      </c>
      <c r="N4944">
        <v>1165</v>
      </c>
      <c r="O4944">
        <v>971</v>
      </c>
      <c r="P4944">
        <v>0</v>
      </c>
      <c r="Q4944" t="str">
        <f t="shared" si="308"/>
        <v>NO</v>
      </c>
      <c r="R4944">
        <f t="shared" si="309"/>
        <v>1165</v>
      </c>
      <c r="S4944">
        <f t="shared" si="310"/>
        <v>188.8412017167382</v>
      </c>
      <c r="T4944">
        <f t="shared" si="311"/>
        <v>25.252525252525253</v>
      </c>
      <c r="U4944">
        <v>460</v>
      </c>
      <c r="V4944">
        <v>0</v>
      </c>
      <c r="W4944">
        <v>220000</v>
      </c>
      <c r="X4944" s="2">
        <v>42802</v>
      </c>
      <c r="Y4944">
        <v>294161</v>
      </c>
      <c r="Z4944" s="3">
        <v>106.33</v>
      </c>
      <c r="AA4944">
        <v>0.2</v>
      </c>
      <c r="AB4944">
        <v>2017</v>
      </c>
      <c r="AC4944">
        <v>17</v>
      </c>
      <c r="AD4944">
        <v>3</v>
      </c>
      <c r="AE4944">
        <v>8</v>
      </c>
    </row>
    <row r="4945" spans="1:31" x14ac:dyDescent="0.25">
      <c r="A4945" t="s">
        <v>5601</v>
      </c>
      <c r="B4945">
        <v>63366</v>
      </c>
      <c r="C4945" t="s">
        <v>56</v>
      </c>
      <c r="D4945" t="s">
        <v>28</v>
      </c>
      <c r="E4945" t="s">
        <v>45</v>
      </c>
      <c r="F4945">
        <v>2000</v>
      </c>
      <c r="G4945" t="s">
        <v>30</v>
      </c>
      <c r="H4945">
        <v>3</v>
      </c>
      <c r="I4945">
        <v>3</v>
      </c>
      <c r="J4945">
        <v>0</v>
      </c>
      <c r="K4945">
        <v>5</v>
      </c>
      <c r="L4945" t="s">
        <v>31</v>
      </c>
      <c r="M4945">
        <v>1474</v>
      </c>
      <c r="N4945">
        <v>1474</v>
      </c>
      <c r="O4945">
        <v>1458</v>
      </c>
      <c r="P4945">
        <v>750</v>
      </c>
      <c r="Q4945" t="str">
        <f t="shared" si="308"/>
        <v>YES</v>
      </c>
      <c r="R4945">
        <f t="shared" si="309"/>
        <v>2224</v>
      </c>
      <c r="S4945">
        <f t="shared" si="310"/>
        <v>99.82014388489209</v>
      </c>
      <c r="T4945">
        <f t="shared" si="311"/>
        <v>22.158342316445079</v>
      </c>
      <c r="U4945">
        <v>400</v>
      </c>
      <c r="V4945">
        <v>45000</v>
      </c>
      <c r="W4945">
        <v>222000</v>
      </c>
      <c r="X4945" s="2">
        <v>42950</v>
      </c>
      <c r="Y4945">
        <v>235451</v>
      </c>
      <c r="Z4945" s="3">
        <v>150.61000000000001</v>
      </c>
      <c r="AA4945">
        <v>0.23</v>
      </c>
      <c r="AB4945">
        <v>2017</v>
      </c>
      <c r="AC4945">
        <v>17</v>
      </c>
      <c r="AD4945">
        <v>8</v>
      </c>
      <c r="AE4945">
        <v>3</v>
      </c>
    </row>
    <row r="4946" spans="1:31" x14ac:dyDescent="0.25">
      <c r="A4946" t="s">
        <v>5602</v>
      </c>
      <c r="B4946">
        <v>63366</v>
      </c>
      <c r="C4946" t="s">
        <v>59</v>
      </c>
      <c r="D4946" t="s">
        <v>28</v>
      </c>
      <c r="E4946" t="s">
        <v>48</v>
      </c>
      <c r="F4946">
        <v>2000</v>
      </c>
      <c r="G4946" t="s">
        <v>60</v>
      </c>
      <c r="H4946">
        <v>3</v>
      </c>
      <c r="I4946">
        <v>2</v>
      </c>
      <c r="J4946">
        <v>0</v>
      </c>
      <c r="K4946">
        <v>6</v>
      </c>
      <c r="L4946" t="s">
        <v>31</v>
      </c>
      <c r="M4946">
        <v>2106</v>
      </c>
      <c r="N4946">
        <v>2106</v>
      </c>
      <c r="O4946">
        <v>2064</v>
      </c>
      <c r="P4946">
        <v>0</v>
      </c>
      <c r="Q4946" t="str">
        <f t="shared" si="308"/>
        <v>NO</v>
      </c>
      <c r="R4946">
        <f t="shared" si="309"/>
        <v>2106</v>
      </c>
      <c r="S4946">
        <f t="shared" si="310"/>
        <v>123.45679012345678</v>
      </c>
      <c r="T4946">
        <f t="shared" si="311"/>
        <v>31.414624716060125</v>
      </c>
      <c r="U4946">
        <v>460</v>
      </c>
      <c r="V4946">
        <v>52000</v>
      </c>
      <c r="W4946">
        <v>260000</v>
      </c>
      <c r="X4946" s="2">
        <v>43024</v>
      </c>
      <c r="Y4946">
        <v>302859</v>
      </c>
      <c r="Z4946" s="3">
        <v>123.46</v>
      </c>
      <c r="AA4946">
        <v>0.19</v>
      </c>
      <c r="AB4946">
        <v>2017</v>
      </c>
      <c r="AC4946">
        <v>17</v>
      </c>
      <c r="AD4946">
        <v>10</v>
      </c>
      <c r="AE4946">
        <v>16</v>
      </c>
    </row>
    <row r="4947" spans="1:31" x14ac:dyDescent="0.25">
      <c r="A4947" t="s">
        <v>5603</v>
      </c>
      <c r="B4947">
        <v>63366</v>
      </c>
      <c r="C4947" t="s">
        <v>59</v>
      </c>
      <c r="D4947" t="s">
        <v>28</v>
      </c>
      <c r="E4947" t="s">
        <v>42</v>
      </c>
      <c r="F4947">
        <v>2000</v>
      </c>
      <c r="G4947" t="s">
        <v>60</v>
      </c>
      <c r="H4947">
        <v>4</v>
      </c>
      <c r="I4947">
        <v>2</v>
      </c>
      <c r="J4947">
        <v>1</v>
      </c>
      <c r="K4947">
        <v>8</v>
      </c>
      <c r="L4947" t="s">
        <v>43</v>
      </c>
      <c r="M4947">
        <v>3042</v>
      </c>
      <c r="N4947">
        <v>1710</v>
      </c>
      <c r="O4947">
        <v>1710</v>
      </c>
      <c r="P4947">
        <v>0</v>
      </c>
      <c r="Q4947" t="str">
        <f t="shared" si="308"/>
        <v>NO</v>
      </c>
      <c r="R4947">
        <f t="shared" si="309"/>
        <v>1710</v>
      </c>
      <c r="S4947">
        <f t="shared" si="310"/>
        <v>169.59064327485379</v>
      </c>
      <c r="T4947">
        <f t="shared" si="311"/>
        <v>30.261290591869102</v>
      </c>
      <c r="U4947">
        <v>651</v>
      </c>
      <c r="V4947">
        <v>40000</v>
      </c>
      <c r="W4947">
        <v>290000</v>
      </c>
      <c r="X4947" s="2">
        <v>42906</v>
      </c>
      <c r="Y4947">
        <v>317129</v>
      </c>
      <c r="Z4947" s="3">
        <v>95.33</v>
      </c>
      <c r="AA4947">
        <v>0.22</v>
      </c>
      <c r="AB4947">
        <v>2017</v>
      </c>
      <c r="AC4947">
        <v>17</v>
      </c>
      <c r="AD4947">
        <v>6</v>
      </c>
      <c r="AE4947">
        <v>20</v>
      </c>
    </row>
    <row r="4948" spans="1:31" x14ac:dyDescent="0.25">
      <c r="A4948" t="s">
        <v>5604</v>
      </c>
      <c r="B4948">
        <v>63366</v>
      </c>
      <c r="C4948" t="s">
        <v>5605</v>
      </c>
      <c r="D4948" t="s">
        <v>28</v>
      </c>
      <c r="E4948" t="s">
        <v>45</v>
      </c>
      <c r="F4948">
        <v>2000</v>
      </c>
      <c r="G4948" t="s">
        <v>30</v>
      </c>
      <c r="H4948">
        <v>3</v>
      </c>
      <c r="I4948">
        <v>3</v>
      </c>
      <c r="J4948">
        <v>0</v>
      </c>
      <c r="K4948">
        <v>5</v>
      </c>
      <c r="L4948" t="s">
        <v>31</v>
      </c>
      <c r="M4948">
        <v>1680</v>
      </c>
      <c r="N4948">
        <v>1680</v>
      </c>
      <c r="O4948">
        <v>1638</v>
      </c>
      <c r="P4948">
        <v>1225</v>
      </c>
      <c r="Q4948" t="str">
        <f t="shared" si="308"/>
        <v>YES</v>
      </c>
      <c r="R4948">
        <f t="shared" si="309"/>
        <v>2905</v>
      </c>
      <c r="S4948">
        <f t="shared" si="310"/>
        <v>91.222030981067121</v>
      </c>
      <c r="T4948">
        <f t="shared" si="311"/>
        <v>26.450273485846605</v>
      </c>
      <c r="U4948">
        <v>837</v>
      </c>
      <c r="V4948">
        <v>45000</v>
      </c>
      <c r="W4948">
        <v>265000</v>
      </c>
      <c r="X4948" s="2">
        <v>43076</v>
      </c>
      <c r="Y4948">
        <v>269278</v>
      </c>
      <c r="Z4948" s="3">
        <v>157.74</v>
      </c>
      <c r="AA4948">
        <v>0.23</v>
      </c>
      <c r="AB4948">
        <v>2017</v>
      </c>
      <c r="AC4948">
        <v>17</v>
      </c>
      <c r="AD4948">
        <v>12</v>
      </c>
      <c r="AE4948">
        <v>7</v>
      </c>
    </row>
    <row r="4949" spans="1:31" x14ac:dyDescent="0.25">
      <c r="A4949" t="s">
        <v>5606</v>
      </c>
      <c r="B4949">
        <v>63366</v>
      </c>
      <c r="C4949" t="s">
        <v>73</v>
      </c>
      <c r="D4949" t="s">
        <v>28</v>
      </c>
      <c r="E4949" t="s">
        <v>38</v>
      </c>
      <c r="F4949">
        <v>2001</v>
      </c>
      <c r="G4949" t="s">
        <v>60</v>
      </c>
      <c r="H4949">
        <v>4</v>
      </c>
      <c r="I4949">
        <v>2</v>
      </c>
      <c r="J4949">
        <v>1</v>
      </c>
      <c r="K4949">
        <v>8</v>
      </c>
      <c r="L4949" t="s">
        <v>43</v>
      </c>
      <c r="M4949">
        <v>2752</v>
      </c>
      <c r="N4949">
        <v>1585</v>
      </c>
      <c r="O4949">
        <v>1567</v>
      </c>
      <c r="P4949">
        <v>0</v>
      </c>
      <c r="Q4949" t="str">
        <f t="shared" si="308"/>
        <v>NO</v>
      </c>
      <c r="R4949">
        <f t="shared" si="309"/>
        <v>1585</v>
      </c>
      <c r="S4949">
        <f t="shared" si="310"/>
        <v>176.65615141955837</v>
      </c>
      <c r="T4949">
        <f t="shared" si="311"/>
        <v>30.609121518212426</v>
      </c>
      <c r="U4949">
        <v>420</v>
      </c>
      <c r="V4949">
        <v>40000</v>
      </c>
      <c r="W4949">
        <v>280000</v>
      </c>
      <c r="X4949" s="2">
        <v>42998</v>
      </c>
      <c r="Y4949">
        <v>313792</v>
      </c>
      <c r="Z4949" s="3">
        <v>101.74</v>
      </c>
      <c r="AA4949">
        <v>0.21</v>
      </c>
      <c r="AB4949">
        <v>2017</v>
      </c>
      <c r="AC4949">
        <v>16</v>
      </c>
      <c r="AD4949">
        <v>9</v>
      </c>
      <c r="AE4949">
        <v>20</v>
      </c>
    </row>
    <row r="4950" spans="1:31" x14ac:dyDescent="0.25">
      <c r="A4950" t="s">
        <v>5607</v>
      </c>
      <c r="B4950">
        <v>63366</v>
      </c>
      <c r="C4950" t="s">
        <v>85</v>
      </c>
      <c r="D4950" t="s">
        <v>28</v>
      </c>
      <c r="E4950" t="s">
        <v>38</v>
      </c>
      <c r="F4950">
        <v>2000</v>
      </c>
      <c r="G4950" t="s">
        <v>30</v>
      </c>
      <c r="H4950">
        <v>3</v>
      </c>
      <c r="I4950">
        <v>3</v>
      </c>
      <c r="J4950">
        <v>0</v>
      </c>
      <c r="K4950">
        <v>6</v>
      </c>
      <c r="L4950" t="s">
        <v>31</v>
      </c>
      <c r="M4950">
        <v>1753</v>
      </c>
      <c r="N4950">
        <v>1753</v>
      </c>
      <c r="O4950">
        <v>1753</v>
      </c>
      <c r="P4950">
        <v>1300</v>
      </c>
      <c r="Q4950" t="str">
        <f t="shared" si="308"/>
        <v>YES</v>
      </c>
      <c r="R4950">
        <f t="shared" si="309"/>
        <v>3053</v>
      </c>
      <c r="S4950">
        <f t="shared" si="310"/>
        <v>87.946282345234195</v>
      </c>
      <c r="T4950">
        <f t="shared" si="311"/>
        <v>29.351961170142989</v>
      </c>
      <c r="U4950">
        <v>380</v>
      </c>
      <c r="V4950">
        <v>49500</v>
      </c>
      <c r="W4950">
        <v>268500</v>
      </c>
      <c r="X4950" s="2">
        <v>42942</v>
      </c>
      <c r="Y4950">
        <v>272174</v>
      </c>
      <c r="Z4950" s="3">
        <v>153.16999999999999</v>
      </c>
      <c r="AA4950">
        <v>0.21</v>
      </c>
      <c r="AB4950">
        <v>2017</v>
      </c>
      <c r="AC4950">
        <v>17</v>
      </c>
      <c r="AD4950">
        <v>7</v>
      </c>
      <c r="AE4950">
        <v>26</v>
      </c>
    </row>
    <row r="4951" spans="1:31" x14ac:dyDescent="0.25">
      <c r="A4951" t="s">
        <v>5608</v>
      </c>
      <c r="B4951">
        <v>63376</v>
      </c>
      <c r="C4951" t="s">
        <v>87</v>
      </c>
      <c r="D4951" t="s">
        <v>28</v>
      </c>
      <c r="E4951" t="s">
        <v>45</v>
      </c>
      <c r="F4951">
        <v>2001</v>
      </c>
      <c r="G4951" t="s">
        <v>60</v>
      </c>
      <c r="H4951">
        <v>3</v>
      </c>
      <c r="I4951">
        <v>3</v>
      </c>
      <c r="J4951">
        <v>1</v>
      </c>
      <c r="K4951">
        <v>6</v>
      </c>
      <c r="L4951" t="s">
        <v>31</v>
      </c>
      <c r="M4951">
        <v>2073</v>
      </c>
      <c r="N4951">
        <v>2073</v>
      </c>
      <c r="O4951">
        <v>2055</v>
      </c>
      <c r="P4951">
        <v>1027</v>
      </c>
      <c r="Q4951" t="str">
        <f t="shared" si="308"/>
        <v>YES</v>
      </c>
      <c r="R4951">
        <f t="shared" si="309"/>
        <v>3100</v>
      </c>
      <c r="S4951">
        <f t="shared" si="310"/>
        <v>96.774193548387103</v>
      </c>
      <c r="T4951">
        <f t="shared" si="311"/>
        <v>29.943705833033892</v>
      </c>
      <c r="U4951">
        <v>650</v>
      </c>
      <c r="V4951">
        <v>55000</v>
      </c>
      <c r="W4951">
        <v>300000</v>
      </c>
      <c r="X4951" s="2">
        <v>42930</v>
      </c>
      <c r="Y4951">
        <v>343248</v>
      </c>
      <c r="Z4951" s="3">
        <v>144.72</v>
      </c>
      <c r="AA4951">
        <v>0.23</v>
      </c>
      <c r="AB4951">
        <v>2017</v>
      </c>
      <c r="AC4951">
        <v>16</v>
      </c>
      <c r="AD4951">
        <v>7</v>
      </c>
      <c r="AE4951">
        <v>14</v>
      </c>
    </row>
    <row r="4952" spans="1:31" x14ac:dyDescent="0.25">
      <c r="A4952" t="s">
        <v>5609</v>
      </c>
      <c r="B4952">
        <v>63366</v>
      </c>
      <c r="C4952" t="s">
        <v>105</v>
      </c>
      <c r="D4952" t="s">
        <v>28</v>
      </c>
      <c r="E4952" t="s">
        <v>40</v>
      </c>
      <c r="F4952">
        <v>2003</v>
      </c>
      <c r="G4952" t="s">
        <v>60</v>
      </c>
      <c r="H4952">
        <v>4</v>
      </c>
      <c r="I4952">
        <v>2</v>
      </c>
      <c r="J4952">
        <v>1</v>
      </c>
      <c r="K4952">
        <v>8</v>
      </c>
      <c r="L4952" t="s">
        <v>43</v>
      </c>
      <c r="M4952">
        <v>2406</v>
      </c>
      <c r="N4952">
        <v>1272</v>
      </c>
      <c r="O4952">
        <v>1230</v>
      </c>
      <c r="P4952">
        <v>0</v>
      </c>
      <c r="Q4952" t="str">
        <f t="shared" si="308"/>
        <v>NO</v>
      </c>
      <c r="R4952">
        <f t="shared" si="309"/>
        <v>1272</v>
      </c>
      <c r="S4952">
        <f t="shared" si="310"/>
        <v>211.47798742138366</v>
      </c>
      <c r="T4952">
        <f t="shared" si="311"/>
        <v>20.584634220997856</v>
      </c>
      <c r="U4952">
        <v>484</v>
      </c>
      <c r="V4952">
        <v>44000</v>
      </c>
      <c r="W4952">
        <v>269000</v>
      </c>
      <c r="X4952" s="2">
        <v>42906</v>
      </c>
      <c r="Y4952">
        <v>273804</v>
      </c>
      <c r="Z4952" s="3">
        <v>111.8</v>
      </c>
      <c r="AA4952">
        <v>0.3</v>
      </c>
      <c r="AB4952">
        <v>2017</v>
      </c>
      <c r="AC4952">
        <v>14</v>
      </c>
      <c r="AD4952">
        <v>6</v>
      </c>
      <c r="AE4952">
        <v>20</v>
      </c>
    </row>
    <row r="4953" spans="1:31" x14ac:dyDescent="0.25">
      <c r="A4953" t="s">
        <v>5610</v>
      </c>
      <c r="B4953">
        <v>63376</v>
      </c>
      <c r="C4953" t="s">
        <v>113</v>
      </c>
      <c r="D4953" t="s">
        <v>28</v>
      </c>
      <c r="E4953" t="s">
        <v>36</v>
      </c>
      <c r="F4953">
        <v>2001</v>
      </c>
      <c r="G4953" t="s">
        <v>60</v>
      </c>
      <c r="H4953">
        <v>4</v>
      </c>
      <c r="I4953">
        <v>4</v>
      </c>
      <c r="J4953">
        <v>1</v>
      </c>
      <c r="K4953">
        <v>9</v>
      </c>
      <c r="L4953" t="s">
        <v>43</v>
      </c>
      <c r="M4953">
        <v>3136</v>
      </c>
      <c r="N4953">
        <v>1768</v>
      </c>
      <c r="O4953">
        <v>1368</v>
      </c>
      <c r="P4953">
        <v>1025</v>
      </c>
      <c r="Q4953" t="str">
        <f t="shared" si="308"/>
        <v>YES</v>
      </c>
      <c r="R4953">
        <f t="shared" si="309"/>
        <v>2793</v>
      </c>
      <c r="S4953">
        <f t="shared" si="310"/>
        <v>102.04081632653062</v>
      </c>
      <c r="T4953">
        <f t="shared" si="311"/>
        <v>38.486468967752387</v>
      </c>
      <c r="U4953">
        <v>400</v>
      </c>
      <c r="V4953">
        <v>45000</v>
      </c>
      <c r="W4953">
        <v>285000</v>
      </c>
      <c r="X4953" s="2">
        <v>43081</v>
      </c>
      <c r="Y4953">
        <v>315754</v>
      </c>
      <c r="Z4953" s="3">
        <v>90.88</v>
      </c>
      <c r="AA4953">
        <v>0.17</v>
      </c>
      <c r="AB4953">
        <v>2017</v>
      </c>
      <c r="AC4953">
        <v>16</v>
      </c>
      <c r="AD4953">
        <v>12</v>
      </c>
      <c r="AE4953">
        <v>12</v>
      </c>
    </row>
    <row r="4954" spans="1:31" x14ac:dyDescent="0.25">
      <c r="A4954" t="s">
        <v>5611</v>
      </c>
      <c r="B4954">
        <v>63366</v>
      </c>
      <c r="C4954" t="s">
        <v>129</v>
      </c>
      <c r="D4954" t="s">
        <v>28</v>
      </c>
      <c r="E4954" t="s">
        <v>48</v>
      </c>
      <c r="F4954">
        <v>2000</v>
      </c>
      <c r="G4954" t="s">
        <v>60</v>
      </c>
      <c r="H4954">
        <v>4</v>
      </c>
      <c r="I4954">
        <v>2</v>
      </c>
      <c r="J4954">
        <v>1</v>
      </c>
      <c r="K4954">
        <v>9</v>
      </c>
      <c r="L4954" t="s">
        <v>43</v>
      </c>
      <c r="M4954">
        <v>3120</v>
      </c>
      <c r="N4954">
        <v>1800</v>
      </c>
      <c r="O4954">
        <v>1320</v>
      </c>
      <c r="P4954">
        <v>0</v>
      </c>
      <c r="Q4954" t="str">
        <f t="shared" si="308"/>
        <v>NO</v>
      </c>
      <c r="R4954">
        <f t="shared" si="309"/>
        <v>1800</v>
      </c>
      <c r="S4954">
        <f t="shared" si="310"/>
        <v>182.22222222222223</v>
      </c>
      <c r="T4954">
        <f t="shared" si="311"/>
        <v>39.630757334106619</v>
      </c>
      <c r="U4954">
        <v>630</v>
      </c>
      <c r="V4954">
        <v>52000</v>
      </c>
      <c r="W4954">
        <v>328000</v>
      </c>
      <c r="X4954" s="2">
        <v>42892</v>
      </c>
      <c r="Y4954">
        <v>335252</v>
      </c>
      <c r="Z4954" s="3">
        <v>105.13</v>
      </c>
      <c r="AA4954">
        <v>0.19</v>
      </c>
      <c r="AB4954">
        <v>2017</v>
      </c>
      <c r="AC4954">
        <v>17</v>
      </c>
      <c r="AD4954">
        <v>6</v>
      </c>
      <c r="AE4954">
        <v>6</v>
      </c>
    </row>
    <row r="4955" spans="1:31" x14ac:dyDescent="0.25">
      <c r="A4955" t="s">
        <v>5612</v>
      </c>
      <c r="B4955">
        <v>63366</v>
      </c>
      <c r="C4955" t="s">
        <v>129</v>
      </c>
      <c r="D4955" t="s">
        <v>28</v>
      </c>
      <c r="E4955" t="s">
        <v>38</v>
      </c>
      <c r="F4955">
        <v>2001</v>
      </c>
      <c r="G4955" t="s">
        <v>60</v>
      </c>
      <c r="H4955">
        <v>4</v>
      </c>
      <c r="I4955">
        <v>2</v>
      </c>
      <c r="J4955">
        <v>1</v>
      </c>
      <c r="K4955">
        <v>9</v>
      </c>
      <c r="L4955" t="s">
        <v>43</v>
      </c>
      <c r="M4955">
        <v>2702</v>
      </c>
      <c r="N4955">
        <v>1550</v>
      </c>
      <c r="O4955">
        <v>1532</v>
      </c>
      <c r="P4955">
        <v>0</v>
      </c>
      <c r="Q4955" t="str">
        <f t="shared" si="308"/>
        <v>NO</v>
      </c>
      <c r="R4955">
        <f t="shared" si="309"/>
        <v>1550</v>
      </c>
      <c r="S4955">
        <f t="shared" si="310"/>
        <v>188.70967741935485</v>
      </c>
      <c r="T4955">
        <f t="shared" si="311"/>
        <v>31.975600157418338</v>
      </c>
      <c r="U4955">
        <v>420</v>
      </c>
      <c r="V4955">
        <v>40000</v>
      </c>
      <c r="W4955">
        <v>292500</v>
      </c>
      <c r="X4955" s="2">
        <v>42830</v>
      </c>
      <c r="Y4955">
        <v>316108</v>
      </c>
      <c r="Z4955" s="3">
        <v>108.25</v>
      </c>
      <c r="AA4955">
        <v>0.21</v>
      </c>
      <c r="AB4955">
        <v>2017</v>
      </c>
      <c r="AC4955">
        <v>16</v>
      </c>
      <c r="AD4955">
        <v>4</v>
      </c>
      <c r="AE4955">
        <v>5</v>
      </c>
    </row>
    <row r="4956" spans="1:31" x14ac:dyDescent="0.25">
      <c r="A4956" t="s">
        <v>5613</v>
      </c>
      <c r="B4956">
        <v>63376</v>
      </c>
      <c r="C4956" t="s">
        <v>2671</v>
      </c>
      <c r="D4956" t="s">
        <v>28</v>
      </c>
      <c r="E4956" t="s">
        <v>454</v>
      </c>
      <c r="F4956">
        <v>2003</v>
      </c>
      <c r="G4956" t="s">
        <v>60</v>
      </c>
      <c r="H4956">
        <v>3</v>
      </c>
      <c r="I4956">
        <v>2</v>
      </c>
      <c r="J4956">
        <v>2</v>
      </c>
      <c r="K4956">
        <v>6</v>
      </c>
      <c r="L4956" t="s">
        <v>31</v>
      </c>
      <c r="M4956">
        <v>2866</v>
      </c>
      <c r="N4956">
        <v>2866</v>
      </c>
      <c r="O4956">
        <v>2866</v>
      </c>
      <c r="P4956">
        <v>0</v>
      </c>
      <c r="Q4956" t="str">
        <f t="shared" si="308"/>
        <v>NO</v>
      </c>
      <c r="R4956">
        <f t="shared" si="309"/>
        <v>2866</v>
      </c>
      <c r="S4956">
        <f t="shared" si="310"/>
        <v>146.54570830425681</v>
      </c>
      <c r="T4956">
        <f t="shared" si="311"/>
        <v>24.722751995479268</v>
      </c>
      <c r="U4956">
        <v>660</v>
      </c>
      <c r="V4956">
        <v>75000</v>
      </c>
      <c r="W4956">
        <v>420000</v>
      </c>
      <c r="X4956" s="2">
        <v>43028</v>
      </c>
      <c r="Y4956">
        <v>447196</v>
      </c>
      <c r="Z4956" s="3">
        <v>146.55000000000001</v>
      </c>
      <c r="AA4956">
        <v>0.39</v>
      </c>
      <c r="AB4956">
        <v>2017</v>
      </c>
      <c r="AC4956">
        <v>14</v>
      </c>
      <c r="AD4956">
        <v>10</v>
      </c>
      <c r="AE4956">
        <v>20</v>
      </c>
    </row>
    <row r="4957" spans="1:31" x14ac:dyDescent="0.25">
      <c r="A4957" t="s">
        <v>5614</v>
      </c>
      <c r="B4957">
        <v>63368</v>
      </c>
      <c r="C4957" t="s">
        <v>135</v>
      </c>
      <c r="D4957" t="s">
        <v>28</v>
      </c>
      <c r="E4957" t="s">
        <v>51</v>
      </c>
      <c r="F4957">
        <v>2001</v>
      </c>
      <c r="G4957" t="s">
        <v>60</v>
      </c>
      <c r="H4957">
        <v>3</v>
      </c>
      <c r="I4957">
        <v>2</v>
      </c>
      <c r="J4957">
        <v>0</v>
      </c>
      <c r="K4957">
        <v>6</v>
      </c>
      <c r="L4957" t="s">
        <v>31</v>
      </c>
      <c r="M4957">
        <v>1545</v>
      </c>
      <c r="N4957">
        <v>1545</v>
      </c>
      <c r="O4957">
        <v>1513</v>
      </c>
      <c r="P4957">
        <v>0</v>
      </c>
      <c r="Q4957" t="str">
        <f t="shared" si="308"/>
        <v>NO</v>
      </c>
      <c r="R4957">
        <f t="shared" si="309"/>
        <v>1545</v>
      </c>
      <c r="S4957">
        <f t="shared" si="310"/>
        <v>146.92556634304208</v>
      </c>
      <c r="T4957">
        <f t="shared" si="311"/>
        <v>26.05601469237833</v>
      </c>
      <c r="U4957">
        <v>440</v>
      </c>
      <c r="V4957">
        <v>0</v>
      </c>
      <c r="W4957">
        <v>227000</v>
      </c>
      <c r="X4957" s="2">
        <v>42915</v>
      </c>
      <c r="Y4957">
        <v>252870</v>
      </c>
      <c r="Z4957" s="3">
        <v>146.93</v>
      </c>
      <c r="AA4957">
        <v>0.2</v>
      </c>
      <c r="AB4957">
        <v>2017</v>
      </c>
      <c r="AC4957">
        <v>16</v>
      </c>
      <c r="AD4957">
        <v>6</v>
      </c>
      <c r="AE4957">
        <v>29</v>
      </c>
    </row>
    <row r="4958" spans="1:31" x14ac:dyDescent="0.25">
      <c r="A4958" t="s">
        <v>5615</v>
      </c>
      <c r="B4958">
        <v>63368</v>
      </c>
      <c r="C4958" t="s">
        <v>135</v>
      </c>
      <c r="D4958" t="s">
        <v>28</v>
      </c>
      <c r="E4958" t="s">
        <v>42</v>
      </c>
      <c r="F4958">
        <v>2000</v>
      </c>
      <c r="G4958" t="s">
        <v>60</v>
      </c>
      <c r="H4958">
        <v>4</v>
      </c>
      <c r="I4958">
        <v>2</v>
      </c>
      <c r="J4958">
        <v>1</v>
      </c>
      <c r="K4958">
        <v>7</v>
      </c>
      <c r="L4958" t="s">
        <v>43</v>
      </c>
      <c r="M4958">
        <v>2502</v>
      </c>
      <c r="N4958">
        <v>1346</v>
      </c>
      <c r="O4958">
        <v>1156</v>
      </c>
      <c r="P4958">
        <v>552</v>
      </c>
      <c r="Q4958" t="str">
        <f t="shared" si="308"/>
        <v>YES</v>
      </c>
      <c r="R4958">
        <f t="shared" si="309"/>
        <v>1898</v>
      </c>
      <c r="S4958">
        <f t="shared" si="310"/>
        <v>138.0400421496312</v>
      </c>
      <c r="T4958">
        <f t="shared" si="311"/>
        <v>27.339510810585189</v>
      </c>
      <c r="U4958">
        <v>400</v>
      </c>
      <c r="V4958">
        <v>40000</v>
      </c>
      <c r="W4958">
        <v>262000</v>
      </c>
      <c r="X4958" s="2">
        <v>42801</v>
      </c>
      <c r="Y4958">
        <v>318171</v>
      </c>
      <c r="Z4958" s="3">
        <v>104.72</v>
      </c>
      <c r="AA4958">
        <v>0.22</v>
      </c>
      <c r="AB4958">
        <v>2017</v>
      </c>
      <c r="AC4958">
        <v>17</v>
      </c>
      <c r="AD4958">
        <v>3</v>
      </c>
      <c r="AE4958">
        <v>7</v>
      </c>
    </row>
    <row r="4959" spans="1:31" x14ac:dyDescent="0.25">
      <c r="A4959" t="s">
        <v>5616</v>
      </c>
      <c r="B4959">
        <v>30067</v>
      </c>
      <c r="C4959" t="s">
        <v>135</v>
      </c>
      <c r="D4959" t="s">
        <v>28</v>
      </c>
      <c r="E4959" t="s">
        <v>48</v>
      </c>
      <c r="F4959">
        <v>2001</v>
      </c>
      <c r="G4959" t="s">
        <v>60</v>
      </c>
      <c r="H4959">
        <v>4</v>
      </c>
      <c r="I4959">
        <v>2</v>
      </c>
      <c r="J4959">
        <v>1</v>
      </c>
      <c r="K4959">
        <v>8</v>
      </c>
      <c r="L4959" t="s">
        <v>43</v>
      </c>
      <c r="M4959">
        <v>2322</v>
      </c>
      <c r="N4959">
        <v>1321</v>
      </c>
      <c r="O4959">
        <v>1239</v>
      </c>
      <c r="P4959">
        <v>0</v>
      </c>
      <c r="Q4959" t="str">
        <f t="shared" si="308"/>
        <v>NO</v>
      </c>
      <c r="R4959">
        <f t="shared" si="309"/>
        <v>1321</v>
      </c>
      <c r="S4959">
        <f t="shared" si="310"/>
        <v>149.50794852384558</v>
      </c>
      <c r="T4959">
        <f t="shared" si="311"/>
        <v>23.863032236237977</v>
      </c>
      <c r="U4959">
        <v>506</v>
      </c>
      <c r="V4959">
        <v>40000</v>
      </c>
      <c r="W4959">
        <v>197500</v>
      </c>
      <c r="X4959" s="2">
        <v>42949</v>
      </c>
      <c r="Y4959">
        <v>296052</v>
      </c>
      <c r="Z4959" s="3">
        <v>85.06</v>
      </c>
      <c r="AA4959">
        <v>0.19</v>
      </c>
      <c r="AB4959">
        <v>2017</v>
      </c>
      <c r="AC4959">
        <v>16</v>
      </c>
      <c r="AD4959">
        <v>8</v>
      </c>
      <c r="AE4959">
        <v>2</v>
      </c>
    </row>
    <row r="4960" spans="1:31" x14ac:dyDescent="0.25">
      <c r="A4960" t="s">
        <v>5617</v>
      </c>
      <c r="B4960">
        <v>63366</v>
      </c>
      <c r="C4960" t="s">
        <v>160</v>
      </c>
      <c r="D4960" t="s">
        <v>28</v>
      </c>
      <c r="E4960" t="s">
        <v>36</v>
      </c>
      <c r="F4960">
        <v>2001</v>
      </c>
      <c r="G4960" t="s">
        <v>30</v>
      </c>
      <c r="H4960">
        <v>3</v>
      </c>
      <c r="I4960">
        <v>3</v>
      </c>
      <c r="J4960">
        <v>0</v>
      </c>
      <c r="K4960">
        <v>5</v>
      </c>
      <c r="L4960" t="s">
        <v>31</v>
      </c>
      <c r="M4960">
        <v>1498</v>
      </c>
      <c r="N4960">
        <v>1498</v>
      </c>
      <c r="O4960">
        <v>1430</v>
      </c>
      <c r="P4960">
        <v>1075</v>
      </c>
      <c r="Q4960" t="str">
        <f t="shared" si="308"/>
        <v>YES</v>
      </c>
      <c r="R4960">
        <f t="shared" si="309"/>
        <v>2573</v>
      </c>
      <c r="S4960">
        <f t="shared" si="310"/>
        <v>90.555771472988724</v>
      </c>
      <c r="T4960">
        <f t="shared" si="311"/>
        <v>31.464376384162478</v>
      </c>
      <c r="U4960">
        <v>534</v>
      </c>
      <c r="V4960">
        <v>40500</v>
      </c>
      <c r="W4960">
        <v>233000</v>
      </c>
      <c r="X4960" s="2">
        <v>42891</v>
      </c>
      <c r="Y4960">
        <v>238580</v>
      </c>
      <c r="Z4960" s="3">
        <v>155.54</v>
      </c>
      <c r="AA4960">
        <v>0.17</v>
      </c>
      <c r="AB4960">
        <v>2017</v>
      </c>
      <c r="AC4960">
        <v>16</v>
      </c>
      <c r="AD4960">
        <v>6</v>
      </c>
      <c r="AE4960">
        <v>5</v>
      </c>
    </row>
    <row r="4961" spans="1:31" x14ac:dyDescent="0.25">
      <c r="A4961" t="s">
        <v>5618</v>
      </c>
      <c r="B4961">
        <v>63366</v>
      </c>
      <c r="C4961" t="s">
        <v>160</v>
      </c>
      <c r="D4961" t="s">
        <v>28</v>
      </c>
      <c r="E4961" t="s">
        <v>36</v>
      </c>
      <c r="F4961">
        <v>2001</v>
      </c>
      <c r="G4961" t="s">
        <v>30</v>
      </c>
      <c r="H4961">
        <v>3</v>
      </c>
      <c r="I4961">
        <v>3</v>
      </c>
      <c r="J4961">
        <v>0</v>
      </c>
      <c r="K4961">
        <v>6</v>
      </c>
      <c r="L4961" t="s">
        <v>31</v>
      </c>
      <c r="M4961">
        <v>1536</v>
      </c>
      <c r="N4961">
        <v>1536</v>
      </c>
      <c r="O4961">
        <v>1466</v>
      </c>
      <c r="P4961">
        <v>1100</v>
      </c>
      <c r="Q4961" t="str">
        <f t="shared" si="308"/>
        <v>YES</v>
      </c>
      <c r="R4961">
        <f t="shared" si="309"/>
        <v>2636</v>
      </c>
      <c r="S4961">
        <f t="shared" si="310"/>
        <v>87.253414264036422</v>
      </c>
      <c r="T4961">
        <f t="shared" si="311"/>
        <v>31.059255658186135</v>
      </c>
      <c r="U4961">
        <v>525</v>
      </c>
      <c r="V4961">
        <v>40500</v>
      </c>
      <c r="W4961">
        <v>230000</v>
      </c>
      <c r="X4961" s="2">
        <v>43018</v>
      </c>
      <c r="Y4961">
        <v>243970</v>
      </c>
      <c r="Z4961" s="3">
        <v>149.74</v>
      </c>
      <c r="AA4961">
        <v>0.17</v>
      </c>
      <c r="AB4961">
        <v>2017</v>
      </c>
      <c r="AC4961">
        <v>16</v>
      </c>
      <c r="AD4961">
        <v>10</v>
      </c>
      <c r="AE4961">
        <v>10</v>
      </c>
    </row>
    <row r="4962" spans="1:31" x14ac:dyDescent="0.25">
      <c r="A4962" t="s">
        <v>5619</v>
      </c>
      <c r="B4962">
        <v>63376</v>
      </c>
      <c r="C4962" t="s">
        <v>163</v>
      </c>
      <c r="D4962" t="s">
        <v>28</v>
      </c>
      <c r="E4962" t="s">
        <v>42</v>
      </c>
      <c r="F4962">
        <v>2000</v>
      </c>
      <c r="G4962" t="s">
        <v>30</v>
      </c>
      <c r="H4962">
        <v>3</v>
      </c>
      <c r="I4962">
        <v>2</v>
      </c>
      <c r="J4962">
        <v>0</v>
      </c>
      <c r="K4962">
        <v>5</v>
      </c>
      <c r="L4962" t="s">
        <v>31</v>
      </c>
      <c r="M4962">
        <v>1620</v>
      </c>
      <c r="N4962">
        <v>1620</v>
      </c>
      <c r="O4962">
        <v>1604</v>
      </c>
      <c r="P4962">
        <v>0</v>
      </c>
      <c r="Q4962" t="str">
        <f t="shared" si="308"/>
        <v>NO</v>
      </c>
      <c r="R4962">
        <f t="shared" si="309"/>
        <v>1620</v>
      </c>
      <c r="S4962">
        <f t="shared" si="310"/>
        <v>139.19753086419752</v>
      </c>
      <c r="T4962">
        <f t="shared" si="311"/>
        <v>23.5307621671258</v>
      </c>
      <c r="U4962">
        <v>420</v>
      </c>
      <c r="V4962">
        <v>45000</v>
      </c>
      <c r="W4962">
        <v>225500</v>
      </c>
      <c r="X4962" s="2">
        <v>43031</v>
      </c>
      <c r="Y4962">
        <v>241652</v>
      </c>
      <c r="Z4962" s="3">
        <v>139.19999999999999</v>
      </c>
      <c r="AA4962">
        <v>0.22</v>
      </c>
      <c r="AB4962">
        <v>2017</v>
      </c>
      <c r="AC4962">
        <v>17</v>
      </c>
      <c r="AD4962">
        <v>10</v>
      </c>
      <c r="AE4962">
        <v>23</v>
      </c>
    </row>
    <row r="4963" spans="1:31" x14ac:dyDescent="0.25">
      <c r="A4963" t="s">
        <v>5620</v>
      </c>
      <c r="B4963">
        <v>63366</v>
      </c>
      <c r="C4963" t="s">
        <v>179</v>
      </c>
      <c r="D4963" t="s">
        <v>28</v>
      </c>
      <c r="E4963" t="s">
        <v>5621</v>
      </c>
      <c r="F4963">
        <v>2018</v>
      </c>
      <c r="G4963" t="s">
        <v>181</v>
      </c>
      <c r="H4963">
        <v>3</v>
      </c>
      <c r="I4963">
        <v>2</v>
      </c>
      <c r="J4963">
        <v>1</v>
      </c>
      <c r="K4963">
        <v>6</v>
      </c>
      <c r="L4963" t="s">
        <v>31</v>
      </c>
      <c r="M4963">
        <v>2249</v>
      </c>
      <c r="N4963">
        <v>2249</v>
      </c>
      <c r="O4963">
        <v>2249</v>
      </c>
      <c r="P4963">
        <v>0</v>
      </c>
      <c r="Q4963" t="str">
        <f t="shared" si="308"/>
        <v>NO</v>
      </c>
      <c r="R4963">
        <f t="shared" si="309"/>
        <v>2249</v>
      </c>
      <c r="S4963">
        <f t="shared" si="310"/>
        <v>41.351711871943088</v>
      </c>
      <c r="T4963">
        <f t="shared" si="311"/>
        <v>1.0465618754388806</v>
      </c>
      <c r="U4963">
        <v>962</v>
      </c>
      <c r="V4963">
        <v>61200</v>
      </c>
      <c r="W4963">
        <v>93000</v>
      </c>
      <c r="X4963" s="2">
        <v>42745</v>
      </c>
      <c r="Y4963">
        <v>419045</v>
      </c>
      <c r="Z4963" s="3">
        <v>41.35</v>
      </c>
      <c r="AA4963">
        <v>2.04</v>
      </c>
      <c r="AB4963">
        <v>2017</v>
      </c>
      <c r="AC4963">
        <v>-1</v>
      </c>
      <c r="AD4963">
        <v>1</v>
      </c>
      <c r="AE4963">
        <v>10</v>
      </c>
    </row>
    <row r="4964" spans="1:31" x14ac:dyDescent="0.25">
      <c r="A4964" t="s">
        <v>5622</v>
      </c>
      <c r="B4964">
        <v>63366</v>
      </c>
      <c r="C4964" t="s">
        <v>125</v>
      </c>
      <c r="D4964" t="s">
        <v>28</v>
      </c>
      <c r="E4964" t="s">
        <v>114</v>
      </c>
      <c r="F4964">
        <v>2000</v>
      </c>
      <c r="G4964" t="s">
        <v>60</v>
      </c>
      <c r="H4964">
        <v>4</v>
      </c>
      <c r="I4964">
        <v>2</v>
      </c>
      <c r="J4964">
        <v>2</v>
      </c>
      <c r="K4964">
        <v>8</v>
      </c>
      <c r="L4964" t="s">
        <v>43</v>
      </c>
      <c r="M4964">
        <v>2232</v>
      </c>
      <c r="N4964">
        <v>1116</v>
      </c>
      <c r="O4964">
        <v>1116</v>
      </c>
      <c r="P4964">
        <v>800</v>
      </c>
      <c r="Q4964" t="str">
        <f t="shared" si="308"/>
        <v>YES</v>
      </c>
      <c r="R4964">
        <f t="shared" si="309"/>
        <v>1916</v>
      </c>
      <c r="S4964">
        <f t="shared" si="310"/>
        <v>138.30897703549061</v>
      </c>
      <c r="T4964">
        <f t="shared" si="311"/>
        <v>19.011134067952248</v>
      </c>
      <c r="U4964">
        <v>576</v>
      </c>
      <c r="V4964">
        <v>40000</v>
      </c>
      <c r="W4964">
        <v>265000</v>
      </c>
      <c r="X4964" s="2">
        <v>42978</v>
      </c>
      <c r="Y4964">
        <v>290537</v>
      </c>
      <c r="Z4964" s="3">
        <v>118.73</v>
      </c>
      <c r="AA4964">
        <v>0.32</v>
      </c>
      <c r="AB4964">
        <v>2017</v>
      </c>
      <c r="AC4964">
        <v>17</v>
      </c>
      <c r="AD4964">
        <v>8</v>
      </c>
      <c r="AE4964">
        <v>31</v>
      </c>
    </row>
    <row r="4965" spans="1:31" x14ac:dyDescent="0.25">
      <c r="A4965" t="s">
        <v>5623</v>
      </c>
      <c r="B4965">
        <v>63368</v>
      </c>
      <c r="C4965" t="s">
        <v>195</v>
      </c>
      <c r="D4965" t="s">
        <v>196</v>
      </c>
      <c r="E4965" t="s">
        <v>45</v>
      </c>
      <c r="F4965">
        <v>2003</v>
      </c>
      <c r="G4965" t="s">
        <v>60</v>
      </c>
      <c r="H4965">
        <v>3</v>
      </c>
      <c r="I4965">
        <v>2</v>
      </c>
      <c r="J4965">
        <v>0</v>
      </c>
      <c r="K4965">
        <v>6</v>
      </c>
      <c r="L4965" t="s">
        <v>138</v>
      </c>
      <c r="M4965">
        <v>2481</v>
      </c>
      <c r="N4965">
        <v>2481</v>
      </c>
      <c r="O4965">
        <v>2451</v>
      </c>
      <c r="P4965">
        <v>144</v>
      </c>
      <c r="Q4965" t="str">
        <f t="shared" si="308"/>
        <v>YES</v>
      </c>
      <c r="R4965">
        <f t="shared" si="309"/>
        <v>2625</v>
      </c>
      <c r="S4965">
        <f t="shared" si="310"/>
        <v>115.96190476190476</v>
      </c>
      <c r="T4965">
        <f t="shared" si="311"/>
        <v>30.382880185251725</v>
      </c>
      <c r="U4965">
        <v>640</v>
      </c>
      <c r="V4965">
        <v>50000</v>
      </c>
      <c r="W4965">
        <v>304400</v>
      </c>
      <c r="X4965" s="2">
        <v>42828</v>
      </c>
      <c r="Y4965">
        <v>345974</v>
      </c>
      <c r="Z4965" s="3">
        <v>122.69</v>
      </c>
      <c r="AA4965">
        <v>0.23</v>
      </c>
      <c r="AB4965">
        <v>2017</v>
      </c>
      <c r="AC4965">
        <v>14</v>
      </c>
      <c r="AD4965">
        <v>4</v>
      </c>
      <c r="AE4965">
        <v>3</v>
      </c>
    </row>
    <row r="4966" spans="1:31" x14ac:dyDescent="0.25">
      <c r="A4966" t="s">
        <v>5624</v>
      </c>
      <c r="B4966">
        <v>63368</v>
      </c>
      <c r="C4966" t="s">
        <v>204</v>
      </c>
      <c r="D4966" t="s">
        <v>110</v>
      </c>
      <c r="E4966" t="s">
        <v>45</v>
      </c>
      <c r="F4966">
        <v>2000</v>
      </c>
      <c r="G4966" t="s">
        <v>60</v>
      </c>
      <c r="H4966">
        <v>3</v>
      </c>
      <c r="I4966">
        <v>3</v>
      </c>
      <c r="J4966">
        <v>0</v>
      </c>
      <c r="K4966">
        <v>6</v>
      </c>
      <c r="L4966" t="s">
        <v>31</v>
      </c>
      <c r="M4966">
        <v>1714</v>
      </c>
      <c r="N4966">
        <v>1714</v>
      </c>
      <c r="O4966">
        <v>1668</v>
      </c>
      <c r="P4966">
        <v>1334</v>
      </c>
      <c r="Q4966" t="str">
        <f t="shared" si="308"/>
        <v>YES</v>
      </c>
      <c r="R4966">
        <f t="shared" si="309"/>
        <v>3048</v>
      </c>
      <c r="S4966">
        <f t="shared" si="310"/>
        <v>90.223097112860899</v>
      </c>
      <c r="T4966">
        <f t="shared" si="311"/>
        <v>27.4483970136144</v>
      </c>
      <c r="U4966">
        <v>506</v>
      </c>
      <c r="V4966">
        <v>40000</v>
      </c>
      <c r="W4966">
        <v>275000</v>
      </c>
      <c r="X4966" s="2">
        <v>42845</v>
      </c>
      <c r="Y4966">
        <v>297829</v>
      </c>
      <c r="Z4966" s="3">
        <v>160.44</v>
      </c>
      <c r="AA4966">
        <v>0.23</v>
      </c>
      <c r="AB4966">
        <v>2017</v>
      </c>
      <c r="AC4966">
        <v>17</v>
      </c>
      <c r="AD4966">
        <v>4</v>
      </c>
      <c r="AE4966">
        <v>20</v>
      </c>
    </row>
    <row r="4967" spans="1:31" x14ac:dyDescent="0.25">
      <c r="A4967" t="s">
        <v>5625</v>
      </c>
      <c r="B4967">
        <v>63366</v>
      </c>
      <c r="C4967" t="s">
        <v>218</v>
      </c>
      <c r="D4967" t="s">
        <v>28</v>
      </c>
      <c r="E4967" t="s">
        <v>619</v>
      </c>
      <c r="F4967">
        <v>2000</v>
      </c>
      <c r="G4967" t="s">
        <v>60</v>
      </c>
      <c r="H4967">
        <v>3</v>
      </c>
      <c r="I4967">
        <v>3</v>
      </c>
      <c r="J4967">
        <v>0</v>
      </c>
      <c r="K4967">
        <v>6</v>
      </c>
      <c r="L4967" t="s">
        <v>31</v>
      </c>
      <c r="M4967">
        <v>1828</v>
      </c>
      <c r="N4967">
        <v>1828</v>
      </c>
      <c r="O4967">
        <v>1792</v>
      </c>
      <c r="P4967">
        <v>1080</v>
      </c>
      <c r="Q4967" t="str">
        <f t="shared" si="308"/>
        <v>YES</v>
      </c>
      <c r="R4967">
        <f t="shared" si="309"/>
        <v>2908</v>
      </c>
      <c r="S4967">
        <f t="shared" si="310"/>
        <v>92.847317744154054</v>
      </c>
      <c r="T4967">
        <f t="shared" si="311"/>
        <v>14.757969303423849</v>
      </c>
      <c r="U4967">
        <v>651</v>
      </c>
      <c r="V4967">
        <v>50000</v>
      </c>
      <c r="W4967">
        <v>270000</v>
      </c>
      <c r="X4967" s="2">
        <v>43073</v>
      </c>
      <c r="Y4967">
        <v>302167</v>
      </c>
      <c r="Z4967" s="3">
        <v>147.69999999999999</v>
      </c>
      <c r="AA4967">
        <v>0.42</v>
      </c>
      <c r="AB4967">
        <v>2017</v>
      </c>
      <c r="AC4967">
        <v>17</v>
      </c>
      <c r="AD4967">
        <v>12</v>
      </c>
      <c r="AE4967">
        <v>4</v>
      </c>
    </row>
    <row r="4968" spans="1:31" x14ac:dyDescent="0.25">
      <c r="A4968" t="s">
        <v>5626</v>
      </c>
      <c r="B4968">
        <v>63366</v>
      </c>
      <c r="C4968" t="s">
        <v>218</v>
      </c>
      <c r="D4968" t="s">
        <v>28</v>
      </c>
      <c r="E4968" t="s">
        <v>454</v>
      </c>
      <c r="F4968">
        <v>2002</v>
      </c>
      <c r="G4968" t="s">
        <v>30</v>
      </c>
      <c r="H4968">
        <v>4</v>
      </c>
      <c r="I4968">
        <v>4</v>
      </c>
      <c r="J4968">
        <v>0</v>
      </c>
      <c r="K4968">
        <v>8</v>
      </c>
      <c r="L4968" t="s">
        <v>231</v>
      </c>
      <c r="M4968">
        <v>2889</v>
      </c>
      <c r="N4968">
        <v>2889</v>
      </c>
      <c r="O4968">
        <v>2195</v>
      </c>
      <c r="P4968">
        <v>1000</v>
      </c>
      <c r="Q4968" t="str">
        <f t="shared" si="308"/>
        <v>YES</v>
      </c>
      <c r="R4968">
        <f t="shared" si="309"/>
        <v>3889</v>
      </c>
      <c r="S4968">
        <f t="shared" si="310"/>
        <v>83.543327333504763</v>
      </c>
      <c r="T4968">
        <f t="shared" si="311"/>
        <v>19.124814579360031</v>
      </c>
      <c r="U4968">
        <v>484</v>
      </c>
      <c r="V4968">
        <v>0</v>
      </c>
      <c r="W4968">
        <v>324900</v>
      </c>
      <c r="X4968" s="2">
        <v>42829</v>
      </c>
      <c r="Y4968">
        <v>385028</v>
      </c>
      <c r="Z4968" s="3">
        <v>112.46</v>
      </c>
      <c r="AA4968">
        <v>0.39</v>
      </c>
      <c r="AB4968">
        <v>2017</v>
      </c>
      <c r="AC4968">
        <v>15</v>
      </c>
      <c r="AD4968">
        <v>4</v>
      </c>
      <c r="AE4968">
        <v>4</v>
      </c>
    </row>
    <row r="4969" spans="1:31" x14ac:dyDescent="0.25">
      <c r="A4969" t="s">
        <v>5627</v>
      </c>
      <c r="B4969">
        <v>63366</v>
      </c>
      <c r="C4969" t="s">
        <v>218</v>
      </c>
      <c r="D4969" t="s">
        <v>28</v>
      </c>
      <c r="E4969" t="s">
        <v>430</v>
      </c>
      <c r="F4969">
        <v>2000</v>
      </c>
      <c r="G4969" t="s">
        <v>30</v>
      </c>
      <c r="H4969">
        <v>3</v>
      </c>
      <c r="I4969">
        <v>2</v>
      </c>
      <c r="J4969">
        <v>1</v>
      </c>
      <c r="K4969">
        <v>6</v>
      </c>
      <c r="L4969" t="s">
        <v>31</v>
      </c>
      <c r="M4969">
        <v>1834</v>
      </c>
      <c r="N4969">
        <v>1834</v>
      </c>
      <c r="O4969">
        <v>1792</v>
      </c>
      <c r="P4969">
        <v>896</v>
      </c>
      <c r="Q4969" t="str">
        <f t="shared" si="308"/>
        <v>YES</v>
      </c>
      <c r="R4969">
        <f t="shared" si="309"/>
        <v>2730</v>
      </c>
      <c r="S4969">
        <f t="shared" si="310"/>
        <v>89.743589743589737</v>
      </c>
      <c r="T4969">
        <f t="shared" si="311"/>
        <v>15.20115156478793</v>
      </c>
      <c r="U4969">
        <v>576</v>
      </c>
      <c r="V4969">
        <v>50000</v>
      </c>
      <c r="W4969">
        <v>245000</v>
      </c>
      <c r="X4969" s="2">
        <v>42815</v>
      </c>
      <c r="Y4969">
        <v>291114</v>
      </c>
      <c r="Z4969" s="3">
        <v>133.59</v>
      </c>
      <c r="AA4969">
        <v>0.37</v>
      </c>
      <c r="AB4969">
        <v>2017</v>
      </c>
      <c r="AC4969">
        <v>17</v>
      </c>
      <c r="AD4969">
        <v>3</v>
      </c>
      <c r="AE4969">
        <v>21</v>
      </c>
    </row>
    <row r="4970" spans="1:31" x14ac:dyDescent="0.25">
      <c r="A4970" t="s">
        <v>5628</v>
      </c>
      <c r="B4970">
        <v>63366</v>
      </c>
      <c r="C4970" t="s">
        <v>218</v>
      </c>
      <c r="D4970" t="s">
        <v>28</v>
      </c>
      <c r="E4970" t="s">
        <v>191</v>
      </c>
      <c r="F4970">
        <v>2001</v>
      </c>
      <c r="G4970" t="s">
        <v>30</v>
      </c>
      <c r="H4970">
        <v>3</v>
      </c>
      <c r="I4970">
        <v>2</v>
      </c>
      <c r="J4970">
        <v>0</v>
      </c>
      <c r="K4970">
        <v>5</v>
      </c>
      <c r="L4970" t="s">
        <v>31</v>
      </c>
      <c r="M4970">
        <v>1754</v>
      </c>
      <c r="N4970">
        <v>1754</v>
      </c>
      <c r="O4970">
        <v>1680</v>
      </c>
      <c r="P4970">
        <v>0</v>
      </c>
      <c r="Q4970" t="str">
        <f t="shared" si="308"/>
        <v>NO</v>
      </c>
      <c r="R4970">
        <f t="shared" si="309"/>
        <v>1754</v>
      </c>
      <c r="S4970">
        <f t="shared" si="310"/>
        <v>119.72633979475485</v>
      </c>
      <c r="T4970">
        <f t="shared" si="311"/>
        <v>18.54206399660945</v>
      </c>
      <c r="U4970">
        <v>420</v>
      </c>
      <c r="V4970">
        <v>0</v>
      </c>
      <c r="W4970">
        <v>210000</v>
      </c>
      <c r="X4970" s="2">
        <v>42738</v>
      </c>
      <c r="Y4970">
        <v>269836</v>
      </c>
      <c r="Z4970" s="3">
        <v>119.73</v>
      </c>
      <c r="AA4970">
        <v>0.26</v>
      </c>
      <c r="AB4970">
        <v>2017</v>
      </c>
      <c r="AC4970">
        <v>16</v>
      </c>
      <c r="AD4970">
        <v>1</v>
      </c>
      <c r="AE4970">
        <v>3</v>
      </c>
    </row>
    <row r="4971" spans="1:31" x14ac:dyDescent="0.25">
      <c r="A4971" t="s">
        <v>5629</v>
      </c>
      <c r="B4971">
        <v>63366</v>
      </c>
      <c r="C4971" t="s">
        <v>218</v>
      </c>
      <c r="D4971" t="s">
        <v>28</v>
      </c>
      <c r="E4971" t="s">
        <v>164</v>
      </c>
      <c r="F4971">
        <v>2003</v>
      </c>
      <c r="G4971" t="s">
        <v>30</v>
      </c>
      <c r="H4971">
        <v>3</v>
      </c>
      <c r="I4971">
        <v>2</v>
      </c>
      <c r="J4971">
        <v>0</v>
      </c>
      <c r="K4971">
        <v>6</v>
      </c>
      <c r="L4971" t="s">
        <v>31</v>
      </c>
      <c r="M4971">
        <v>1517</v>
      </c>
      <c r="N4971">
        <v>1517</v>
      </c>
      <c r="O4971">
        <v>1505</v>
      </c>
      <c r="P4971">
        <v>0</v>
      </c>
      <c r="Q4971" t="str">
        <f t="shared" si="308"/>
        <v>NO</v>
      </c>
      <c r="R4971">
        <f t="shared" si="309"/>
        <v>1517</v>
      </c>
      <c r="S4971">
        <f t="shared" si="310"/>
        <v>143.63876071193144</v>
      </c>
      <c r="T4971">
        <f t="shared" si="311"/>
        <v>10.874555835030142</v>
      </c>
      <c r="U4971">
        <v>380</v>
      </c>
      <c r="V4971">
        <v>0</v>
      </c>
      <c r="W4971">
        <v>217900</v>
      </c>
      <c r="X4971" s="2">
        <v>42997</v>
      </c>
      <c r="Y4971">
        <v>241530</v>
      </c>
      <c r="Z4971" s="3">
        <v>143.63999999999999</v>
      </c>
      <c r="AA4971">
        <v>0.46</v>
      </c>
      <c r="AB4971">
        <v>2017</v>
      </c>
      <c r="AC4971">
        <v>14</v>
      </c>
      <c r="AD4971">
        <v>9</v>
      </c>
      <c r="AE4971">
        <v>19</v>
      </c>
    </row>
    <row r="4972" spans="1:31" x14ac:dyDescent="0.25">
      <c r="A4972" t="s">
        <v>5630</v>
      </c>
      <c r="B4972">
        <v>63366</v>
      </c>
      <c r="C4972" t="s">
        <v>242</v>
      </c>
      <c r="D4972" t="s">
        <v>28</v>
      </c>
      <c r="E4972" t="s">
        <v>48</v>
      </c>
      <c r="F4972">
        <v>2001</v>
      </c>
      <c r="G4972" t="s">
        <v>60</v>
      </c>
      <c r="H4972">
        <v>4</v>
      </c>
      <c r="I4972">
        <v>2</v>
      </c>
      <c r="J4972">
        <v>1</v>
      </c>
      <c r="K4972">
        <v>9</v>
      </c>
      <c r="L4972" t="s">
        <v>43</v>
      </c>
      <c r="M4972">
        <v>2802</v>
      </c>
      <c r="N4972">
        <v>1647</v>
      </c>
      <c r="O4972">
        <v>1155</v>
      </c>
      <c r="P4972">
        <v>200</v>
      </c>
      <c r="Q4972" t="str">
        <f t="shared" si="308"/>
        <v>YES</v>
      </c>
      <c r="R4972">
        <f t="shared" si="309"/>
        <v>1847</v>
      </c>
      <c r="S4972">
        <f t="shared" si="310"/>
        <v>154.30427720628046</v>
      </c>
      <c r="T4972">
        <f t="shared" si="311"/>
        <v>34.435261707988985</v>
      </c>
      <c r="U4972">
        <v>420</v>
      </c>
      <c r="V4972">
        <v>40000</v>
      </c>
      <c r="W4972">
        <v>285000</v>
      </c>
      <c r="X4972" s="2">
        <v>43019</v>
      </c>
      <c r="Y4972">
        <v>288263</v>
      </c>
      <c r="Z4972" s="3">
        <v>101.71</v>
      </c>
      <c r="AA4972">
        <v>0.19</v>
      </c>
      <c r="AB4972">
        <v>2017</v>
      </c>
      <c r="AC4972">
        <v>16</v>
      </c>
      <c r="AD4972">
        <v>10</v>
      </c>
      <c r="AE4972">
        <v>11</v>
      </c>
    </row>
    <row r="4973" spans="1:31" x14ac:dyDescent="0.25">
      <c r="A4973" t="s">
        <v>5631</v>
      </c>
      <c r="B4973">
        <v>63366</v>
      </c>
      <c r="C4973" t="s">
        <v>242</v>
      </c>
      <c r="D4973" t="s">
        <v>28</v>
      </c>
      <c r="E4973" t="s">
        <v>34</v>
      </c>
      <c r="F4973">
        <v>2001</v>
      </c>
      <c r="G4973" t="s">
        <v>60</v>
      </c>
      <c r="H4973">
        <v>4</v>
      </c>
      <c r="I4973">
        <v>3</v>
      </c>
      <c r="J4973">
        <v>1</v>
      </c>
      <c r="K4973">
        <v>8</v>
      </c>
      <c r="L4973" t="s">
        <v>43</v>
      </c>
      <c r="M4973">
        <v>2298</v>
      </c>
      <c r="N4973">
        <v>1248</v>
      </c>
      <c r="O4973">
        <v>1170</v>
      </c>
      <c r="P4973">
        <v>0</v>
      </c>
      <c r="Q4973" t="str">
        <f t="shared" si="308"/>
        <v>NO</v>
      </c>
      <c r="R4973">
        <f t="shared" si="309"/>
        <v>1248</v>
      </c>
      <c r="S4973">
        <f t="shared" si="310"/>
        <v>200.32051282051282</v>
      </c>
      <c r="T4973">
        <f t="shared" si="311"/>
        <v>22.956841138659321</v>
      </c>
      <c r="U4973">
        <v>722</v>
      </c>
      <c r="V4973">
        <v>40000</v>
      </c>
      <c r="W4973">
        <v>250000</v>
      </c>
      <c r="X4973" s="2">
        <v>42955</v>
      </c>
      <c r="Y4973">
        <v>273214</v>
      </c>
      <c r="Z4973" s="3">
        <v>108.79</v>
      </c>
      <c r="AA4973">
        <v>0.25</v>
      </c>
      <c r="AB4973">
        <v>2017</v>
      </c>
      <c r="AC4973">
        <v>16</v>
      </c>
      <c r="AD4973">
        <v>8</v>
      </c>
      <c r="AE4973">
        <v>8</v>
      </c>
    </row>
    <row r="4974" spans="1:31" x14ac:dyDescent="0.25">
      <c r="A4974" t="s">
        <v>5632</v>
      </c>
      <c r="B4974">
        <v>63366</v>
      </c>
      <c r="C4974" t="s">
        <v>242</v>
      </c>
      <c r="D4974" t="s">
        <v>28</v>
      </c>
      <c r="E4974" t="s">
        <v>48</v>
      </c>
      <c r="F4974">
        <v>2002</v>
      </c>
      <c r="G4974" t="s">
        <v>60</v>
      </c>
      <c r="H4974">
        <v>4</v>
      </c>
      <c r="I4974">
        <v>2</v>
      </c>
      <c r="J4974">
        <v>1</v>
      </c>
      <c r="K4974">
        <v>8</v>
      </c>
      <c r="L4974" t="s">
        <v>43</v>
      </c>
      <c r="M4974">
        <v>2161</v>
      </c>
      <c r="N4974">
        <v>1178</v>
      </c>
      <c r="O4974">
        <v>1156</v>
      </c>
      <c r="P4974">
        <v>0</v>
      </c>
      <c r="Q4974" t="str">
        <f t="shared" si="308"/>
        <v>NO</v>
      </c>
      <c r="R4974">
        <f t="shared" si="309"/>
        <v>1178</v>
      </c>
      <c r="S4974">
        <f t="shared" si="310"/>
        <v>188.79456706281834</v>
      </c>
      <c r="T4974">
        <f t="shared" si="311"/>
        <v>26.871586680199123</v>
      </c>
      <c r="U4974">
        <v>420</v>
      </c>
      <c r="V4974">
        <v>40000</v>
      </c>
      <c r="W4974">
        <v>222400</v>
      </c>
      <c r="X4974" s="2">
        <v>43010</v>
      </c>
      <c r="Y4974">
        <v>252424</v>
      </c>
      <c r="Z4974" s="3">
        <v>102.92</v>
      </c>
      <c r="AA4974">
        <v>0.19</v>
      </c>
      <c r="AB4974">
        <v>2017</v>
      </c>
      <c r="AC4974">
        <v>15</v>
      </c>
      <c r="AD4974">
        <v>10</v>
      </c>
      <c r="AE4974">
        <v>2</v>
      </c>
    </row>
    <row r="4975" spans="1:31" x14ac:dyDescent="0.25">
      <c r="A4975" t="s">
        <v>5633</v>
      </c>
      <c r="B4975">
        <v>63366</v>
      </c>
      <c r="C4975" t="s">
        <v>270</v>
      </c>
      <c r="D4975" t="s">
        <v>28</v>
      </c>
      <c r="E4975" t="s">
        <v>34</v>
      </c>
      <c r="F4975">
        <v>2001</v>
      </c>
      <c r="G4975" t="s">
        <v>60</v>
      </c>
      <c r="H4975">
        <v>4</v>
      </c>
      <c r="I4975">
        <v>3</v>
      </c>
      <c r="J4975">
        <v>1</v>
      </c>
      <c r="K4975">
        <v>6</v>
      </c>
      <c r="L4975" t="s">
        <v>31</v>
      </c>
      <c r="M4975">
        <v>1914</v>
      </c>
      <c r="N4975">
        <v>1914</v>
      </c>
      <c r="O4975">
        <v>1860</v>
      </c>
      <c r="P4975">
        <v>726</v>
      </c>
      <c r="Q4975" t="str">
        <f t="shared" si="308"/>
        <v>YES</v>
      </c>
      <c r="R4975">
        <f t="shared" si="309"/>
        <v>2640</v>
      </c>
      <c r="S4975">
        <f t="shared" si="310"/>
        <v>102.27272727272727</v>
      </c>
      <c r="T4975">
        <f t="shared" si="311"/>
        <v>24.793388429752067</v>
      </c>
      <c r="U4975">
        <v>420</v>
      </c>
      <c r="V4975">
        <v>40000</v>
      </c>
      <c r="W4975">
        <v>270000</v>
      </c>
      <c r="X4975" s="2">
        <v>42927</v>
      </c>
      <c r="Y4975">
        <v>281623</v>
      </c>
      <c r="Z4975" s="3">
        <v>141.07</v>
      </c>
      <c r="AA4975">
        <v>0.25</v>
      </c>
      <c r="AB4975">
        <v>2017</v>
      </c>
      <c r="AC4975">
        <v>16</v>
      </c>
      <c r="AD4975">
        <v>7</v>
      </c>
      <c r="AE4975">
        <v>11</v>
      </c>
    </row>
    <row r="4976" spans="1:31" x14ac:dyDescent="0.25">
      <c r="A4976" t="s">
        <v>5634</v>
      </c>
      <c r="B4976">
        <v>63366</v>
      </c>
      <c r="C4976" t="s">
        <v>289</v>
      </c>
      <c r="D4976" t="s">
        <v>28</v>
      </c>
      <c r="E4976" t="s">
        <v>114</v>
      </c>
      <c r="F4976">
        <v>2000</v>
      </c>
      <c r="G4976" t="s">
        <v>60</v>
      </c>
      <c r="H4976">
        <v>3</v>
      </c>
      <c r="I4976">
        <v>2</v>
      </c>
      <c r="J4976">
        <v>1</v>
      </c>
      <c r="K4976">
        <v>6</v>
      </c>
      <c r="L4976" t="s">
        <v>31</v>
      </c>
      <c r="M4976">
        <v>1631</v>
      </c>
      <c r="N4976">
        <v>1631</v>
      </c>
      <c r="O4976">
        <v>1631</v>
      </c>
      <c r="P4976">
        <v>0</v>
      </c>
      <c r="Q4976" t="str">
        <f t="shared" si="308"/>
        <v>NO</v>
      </c>
      <c r="R4976">
        <f t="shared" si="309"/>
        <v>1631</v>
      </c>
      <c r="S4976">
        <f t="shared" si="310"/>
        <v>148.43654199877375</v>
      </c>
      <c r="T4976">
        <f t="shared" si="311"/>
        <v>17.368285123966942</v>
      </c>
      <c r="U4976">
        <v>630</v>
      </c>
      <c r="V4976">
        <v>40000</v>
      </c>
      <c r="W4976">
        <v>242100</v>
      </c>
      <c r="X4976" s="2">
        <v>42926</v>
      </c>
      <c r="Y4976">
        <v>236767</v>
      </c>
      <c r="Z4976" s="3">
        <v>148.44</v>
      </c>
      <c r="AA4976">
        <v>0.32</v>
      </c>
      <c r="AB4976">
        <v>2017</v>
      </c>
      <c r="AC4976">
        <v>17</v>
      </c>
      <c r="AD4976">
        <v>7</v>
      </c>
      <c r="AE4976">
        <v>10</v>
      </c>
    </row>
    <row r="4977" spans="1:31" x14ac:dyDescent="0.25">
      <c r="A4977" t="s">
        <v>5635</v>
      </c>
      <c r="B4977">
        <v>63366</v>
      </c>
      <c r="C4977" t="s">
        <v>289</v>
      </c>
      <c r="D4977" t="s">
        <v>28</v>
      </c>
      <c r="E4977" t="s">
        <v>38</v>
      </c>
      <c r="F4977">
        <v>2001</v>
      </c>
      <c r="G4977" t="s">
        <v>60</v>
      </c>
      <c r="H4977">
        <v>4</v>
      </c>
      <c r="I4977">
        <v>3</v>
      </c>
      <c r="J4977">
        <v>1</v>
      </c>
      <c r="K4977">
        <v>8</v>
      </c>
      <c r="L4977" t="s">
        <v>43</v>
      </c>
      <c r="M4977">
        <v>2627</v>
      </c>
      <c r="N4977">
        <v>1398</v>
      </c>
      <c r="O4977">
        <v>1306</v>
      </c>
      <c r="P4977">
        <v>980</v>
      </c>
      <c r="Q4977" t="str">
        <f t="shared" si="308"/>
        <v>YES</v>
      </c>
      <c r="R4977">
        <f t="shared" si="309"/>
        <v>2378</v>
      </c>
      <c r="S4977">
        <f t="shared" si="310"/>
        <v>124.053826745164</v>
      </c>
      <c r="T4977">
        <f t="shared" si="311"/>
        <v>32.248895885259522</v>
      </c>
      <c r="U4977">
        <v>627</v>
      </c>
      <c r="V4977">
        <v>40000</v>
      </c>
      <c r="W4977">
        <v>295000</v>
      </c>
      <c r="X4977" s="2">
        <v>42908</v>
      </c>
      <c r="Y4977">
        <v>293357</v>
      </c>
      <c r="Z4977" s="3">
        <v>112.3</v>
      </c>
      <c r="AA4977">
        <v>0.21</v>
      </c>
      <c r="AB4977">
        <v>2017</v>
      </c>
      <c r="AC4977">
        <v>16</v>
      </c>
      <c r="AD4977">
        <v>6</v>
      </c>
      <c r="AE4977">
        <v>22</v>
      </c>
    </row>
    <row r="4978" spans="1:31" x14ac:dyDescent="0.25">
      <c r="A4978" t="s">
        <v>5636</v>
      </c>
      <c r="B4978">
        <v>63368</v>
      </c>
      <c r="C4978" t="s">
        <v>300</v>
      </c>
      <c r="D4978" t="s">
        <v>28</v>
      </c>
      <c r="E4978" t="s">
        <v>38</v>
      </c>
      <c r="F4978">
        <v>2000</v>
      </c>
      <c r="G4978" t="s">
        <v>60</v>
      </c>
      <c r="H4978">
        <v>3</v>
      </c>
      <c r="I4978">
        <v>3</v>
      </c>
      <c r="J4978">
        <v>0</v>
      </c>
      <c r="K4978">
        <v>6</v>
      </c>
      <c r="L4978" t="s">
        <v>31</v>
      </c>
      <c r="M4978">
        <v>1580</v>
      </c>
      <c r="N4978">
        <v>1580</v>
      </c>
      <c r="O4978">
        <v>1492</v>
      </c>
      <c r="P4978">
        <v>1120</v>
      </c>
      <c r="Q4978" t="str">
        <f t="shared" si="308"/>
        <v>YES</v>
      </c>
      <c r="R4978">
        <f t="shared" si="309"/>
        <v>2700</v>
      </c>
      <c r="S4978">
        <f t="shared" si="310"/>
        <v>95.925925925925924</v>
      </c>
      <c r="T4978">
        <f t="shared" si="311"/>
        <v>28.313437404346494</v>
      </c>
      <c r="U4978">
        <v>400</v>
      </c>
      <c r="V4978">
        <v>40000</v>
      </c>
      <c r="W4978">
        <v>259000</v>
      </c>
      <c r="X4978" s="2">
        <v>42900</v>
      </c>
      <c r="Y4978">
        <v>284850</v>
      </c>
      <c r="Z4978" s="3">
        <v>163.92</v>
      </c>
      <c r="AA4978">
        <v>0.21</v>
      </c>
      <c r="AB4978">
        <v>2017</v>
      </c>
      <c r="AC4978">
        <v>17</v>
      </c>
      <c r="AD4978">
        <v>6</v>
      </c>
      <c r="AE4978">
        <v>14</v>
      </c>
    </row>
    <row r="4979" spans="1:31" x14ac:dyDescent="0.25">
      <c r="A4979" t="s">
        <v>5637</v>
      </c>
      <c r="B4979">
        <v>63368</v>
      </c>
      <c r="C4979" t="s">
        <v>300</v>
      </c>
      <c r="D4979" t="s">
        <v>28</v>
      </c>
      <c r="E4979" t="s">
        <v>38</v>
      </c>
      <c r="F4979">
        <v>2000</v>
      </c>
      <c r="G4979" t="s">
        <v>60</v>
      </c>
      <c r="H4979">
        <v>3</v>
      </c>
      <c r="I4979">
        <v>3</v>
      </c>
      <c r="J4979">
        <v>0</v>
      </c>
      <c r="K4979">
        <v>5</v>
      </c>
      <c r="L4979" t="s">
        <v>31</v>
      </c>
      <c r="M4979">
        <v>1965</v>
      </c>
      <c r="N4979">
        <v>1965</v>
      </c>
      <c r="O4979">
        <v>1921</v>
      </c>
      <c r="P4979">
        <v>1632</v>
      </c>
      <c r="Q4979" t="str">
        <f t="shared" si="308"/>
        <v>YES</v>
      </c>
      <c r="R4979">
        <f t="shared" si="309"/>
        <v>3597</v>
      </c>
      <c r="S4979">
        <f t="shared" si="310"/>
        <v>73.672504865165422</v>
      </c>
      <c r="T4979">
        <f t="shared" si="311"/>
        <v>28.969347151165334</v>
      </c>
      <c r="U4979">
        <v>399</v>
      </c>
      <c r="V4979">
        <v>40000</v>
      </c>
      <c r="W4979">
        <v>265000</v>
      </c>
      <c r="X4979" s="2">
        <v>42829</v>
      </c>
      <c r="Y4979">
        <v>316343</v>
      </c>
      <c r="Z4979" s="3">
        <v>134.86000000000001</v>
      </c>
      <c r="AA4979">
        <v>0.21</v>
      </c>
      <c r="AB4979">
        <v>2017</v>
      </c>
      <c r="AC4979">
        <v>17</v>
      </c>
      <c r="AD4979">
        <v>4</v>
      </c>
      <c r="AE4979">
        <v>4</v>
      </c>
    </row>
    <row r="4980" spans="1:31" x14ac:dyDescent="0.25">
      <c r="A4980" t="s">
        <v>5638</v>
      </c>
      <c r="B4980">
        <v>63368</v>
      </c>
      <c r="C4980" t="s">
        <v>300</v>
      </c>
      <c r="D4980" t="s">
        <v>28</v>
      </c>
      <c r="E4980" t="s">
        <v>42</v>
      </c>
      <c r="F4980">
        <v>2001</v>
      </c>
      <c r="G4980" t="s">
        <v>60</v>
      </c>
      <c r="H4980">
        <v>3</v>
      </c>
      <c r="I4980">
        <v>2</v>
      </c>
      <c r="J4980">
        <v>1</v>
      </c>
      <c r="K4980">
        <v>6</v>
      </c>
      <c r="L4980" t="s">
        <v>31</v>
      </c>
      <c r="M4980">
        <v>1694</v>
      </c>
      <c r="N4980">
        <v>1694</v>
      </c>
      <c r="O4980">
        <v>1614</v>
      </c>
      <c r="P4980">
        <v>1210</v>
      </c>
      <c r="Q4980" t="str">
        <f t="shared" si="308"/>
        <v>YES</v>
      </c>
      <c r="R4980">
        <f t="shared" si="309"/>
        <v>2904</v>
      </c>
      <c r="S4980">
        <f t="shared" si="310"/>
        <v>87.809917355371894</v>
      </c>
      <c r="T4980">
        <f t="shared" si="311"/>
        <v>26.60906586526421</v>
      </c>
      <c r="U4980">
        <v>407</v>
      </c>
      <c r="V4980">
        <v>40000</v>
      </c>
      <c r="W4980">
        <v>255000</v>
      </c>
      <c r="X4980" s="2">
        <v>42936</v>
      </c>
      <c r="Y4980">
        <v>275652</v>
      </c>
      <c r="Z4980" s="3">
        <v>150.53</v>
      </c>
      <c r="AA4980">
        <v>0.22</v>
      </c>
      <c r="AB4980">
        <v>2017</v>
      </c>
      <c r="AC4980">
        <v>16</v>
      </c>
      <c r="AD4980">
        <v>7</v>
      </c>
      <c r="AE4980">
        <v>20</v>
      </c>
    </row>
    <row r="4981" spans="1:31" x14ac:dyDescent="0.25">
      <c r="A4981" t="s">
        <v>5639</v>
      </c>
      <c r="B4981">
        <v>63368</v>
      </c>
      <c r="C4981" t="s">
        <v>300</v>
      </c>
      <c r="D4981" t="s">
        <v>28</v>
      </c>
      <c r="E4981" t="s">
        <v>34</v>
      </c>
      <c r="F4981">
        <v>2001</v>
      </c>
      <c r="G4981" t="s">
        <v>60</v>
      </c>
      <c r="H4981">
        <v>4</v>
      </c>
      <c r="I4981">
        <v>2</v>
      </c>
      <c r="J4981">
        <v>1</v>
      </c>
      <c r="K4981">
        <v>9</v>
      </c>
      <c r="L4981" t="s">
        <v>43</v>
      </c>
      <c r="M4981">
        <v>2024</v>
      </c>
      <c r="N4981">
        <v>1102</v>
      </c>
      <c r="O4981">
        <v>1080</v>
      </c>
      <c r="P4981">
        <v>0</v>
      </c>
      <c r="Q4981" t="str">
        <f t="shared" si="308"/>
        <v>NO</v>
      </c>
      <c r="R4981">
        <f t="shared" si="309"/>
        <v>1102</v>
      </c>
      <c r="S4981">
        <f t="shared" si="310"/>
        <v>217.7858439201452</v>
      </c>
      <c r="T4981">
        <f t="shared" si="311"/>
        <v>22.038567493112946</v>
      </c>
      <c r="U4981">
        <v>420</v>
      </c>
      <c r="V4981">
        <v>40000</v>
      </c>
      <c r="W4981">
        <v>240000</v>
      </c>
      <c r="X4981" s="2">
        <v>42824</v>
      </c>
      <c r="Y4981">
        <v>254971</v>
      </c>
      <c r="Z4981" s="3">
        <v>118.58</v>
      </c>
      <c r="AA4981">
        <v>0.25</v>
      </c>
      <c r="AB4981">
        <v>2017</v>
      </c>
      <c r="AC4981">
        <v>16</v>
      </c>
      <c r="AD4981">
        <v>3</v>
      </c>
      <c r="AE4981">
        <v>30</v>
      </c>
    </row>
    <row r="4982" spans="1:31" x14ac:dyDescent="0.25">
      <c r="A4982" t="s">
        <v>5640</v>
      </c>
      <c r="B4982">
        <v>63368</v>
      </c>
      <c r="C4982" t="s">
        <v>300</v>
      </c>
      <c r="D4982" t="s">
        <v>28</v>
      </c>
      <c r="E4982" t="s">
        <v>2173</v>
      </c>
      <c r="F4982">
        <v>2001</v>
      </c>
      <c r="G4982" t="s">
        <v>60</v>
      </c>
      <c r="H4982">
        <v>4</v>
      </c>
      <c r="I4982">
        <v>2</v>
      </c>
      <c r="J4982">
        <v>2</v>
      </c>
      <c r="K4982">
        <v>9</v>
      </c>
      <c r="L4982" t="s">
        <v>43</v>
      </c>
      <c r="M4982">
        <v>2802</v>
      </c>
      <c r="N4982">
        <v>1674</v>
      </c>
      <c r="O4982">
        <v>1128</v>
      </c>
      <c r="P4982">
        <v>400</v>
      </c>
      <c r="Q4982" t="str">
        <f t="shared" si="308"/>
        <v>YES</v>
      </c>
      <c r="R4982">
        <f t="shared" si="309"/>
        <v>2074</v>
      </c>
      <c r="S4982">
        <f t="shared" si="310"/>
        <v>158.14850530376086</v>
      </c>
      <c r="T4982">
        <f t="shared" si="311"/>
        <v>15.68717477808387</v>
      </c>
      <c r="U4982">
        <v>690</v>
      </c>
      <c r="V4982">
        <v>40000</v>
      </c>
      <c r="W4982">
        <v>328000</v>
      </c>
      <c r="X4982" s="2">
        <v>42999</v>
      </c>
      <c r="Y4982">
        <v>334472</v>
      </c>
      <c r="Z4982" s="3">
        <v>117.06</v>
      </c>
      <c r="AA4982">
        <v>0.48</v>
      </c>
      <c r="AB4982">
        <v>2017</v>
      </c>
      <c r="AC4982">
        <v>16</v>
      </c>
      <c r="AD4982">
        <v>9</v>
      </c>
      <c r="AE4982">
        <v>21</v>
      </c>
    </row>
    <row r="4983" spans="1:31" x14ac:dyDescent="0.25">
      <c r="A4983" t="s">
        <v>5641</v>
      </c>
      <c r="B4983">
        <v>63368</v>
      </c>
      <c r="C4983" t="s">
        <v>300</v>
      </c>
      <c r="D4983" t="s">
        <v>28</v>
      </c>
      <c r="E4983" t="s">
        <v>99</v>
      </c>
      <c r="F4983">
        <v>2000</v>
      </c>
      <c r="G4983" t="s">
        <v>60</v>
      </c>
      <c r="H4983">
        <v>4</v>
      </c>
      <c r="I4983">
        <v>3</v>
      </c>
      <c r="J4983">
        <v>1</v>
      </c>
      <c r="K4983">
        <v>9</v>
      </c>
      <c r="L4983" t="s">
        <v>43</v>
      </c>
      <c r="M4983">
        <v>2715</v>
      </c>
      <c r="N4983">
        <v>1405</v>
      </c>
      <c r="O4983">
        <v>1373</v>
      </c>
      <c r="P4983">
        <v>1100</v>
      </c>
      <c r="Q4983" t="str">
        <f t="shared" si="308"/>
        <v>YES</v>
      </c>
      <c r="R4983">
        <f t="shared" si="309"/>
        <v>2505</v>
      </c>
      <c r="S4983">
        <f t="shared" si="310"/>
        <v>123.75249500998004</v>
      </c>
      <c r="T4983">
        <f t="shared" si="311"/>
        <v>24.540071562015136</v>
      </c>
      <c r="U4983">
        <v>797</v>
      </c>
      <c r="V4983">
        <v>40000</v>
      </c>
      <c r="W4983">
        <v>310000</v>
      </c>
      <c r="X4983" s="2">
        <v>42901</v>
      </c>
      <c r="Y4983">
        <v>348467</v>
      </c>
      <c r="Z4983" s="3">
        <v>114.18</v>
      </c>
      <c r="AA4983">
        <v>0.28999999999999998</v>
      </c>
      <c r="AB4983">
        <v>2017</v>
      </c>
      <c r="AC4983">
        <v>17</v>
      </c>
      <c r="AD4983">
        <v>6</v>
      </c>
      <c r="AE4983">
        <v>15</v>
      </c>
    </row>
    <row r="4984" spans="1:31" x14ac:dyDescent="0.25">
      <c r="A4984" t="s">
        <v>5642</v>
      </c>
      <c r="B4984">
        <v>63368</v>
      </c>
      <c r="C4984" t="s">
        <v>300</v>
      </c>
      <c r="D4984" t="s">
        <v>28</v>
      </c>
      <c r="E4984" t="s">
        <v>155</v>
      </c>
      <c r="F4984">
        <v>2000</v>
      </c>
      <c r="G4984" t="s">
        <v>60</v>
      </c>
      <c r="H4984">
        <v>3</v>
      </c>
      <c r="I4984">
        <v>2</v>
      </c>
      <c r="J4984">
        <v>0</v>
      </c>
      <c r="K4984">
        <v>6</v>
      </c>
      <c r="L4984" t="s">
        <v>31</v>
      </c>
      <c r="M4984">
        <v>1761</v>
      </c>
      <c r="N4984">
        <v>1761</v>
      </c>
      <c r="O4984">
        <v>1681</v>
      </c>
      <c r="P4984">
        <v>840</v>
      </c>
      <c r="Q4984" t="str">
        <f t="shared" si="308"/>
        <v>YES</v>
      </c>
      <c r="R4984">
        <f t="shared" si="309"/>
        <v>2601</v>
      </c>
      <c r="S4984">
        <f t="shared" si="310"/>
        <v>97.846981930026914</v>
      </c>
      <c r="T4984">
        <f t="shared" si="311"/>
        <v>21.638948406625172</v>
      </c>
      <c r="U4984">
        <v>609</v>
      </c>
      <c r="V4984">
        <v>40000</v>
      </c>
      <c r="W4984">
        <v>254500</v>
      </c>
      <c r="X4984" s="2">
        <v>42928</v>
      </c>
      <c r="Y4984">
        <v>300104</v>
      </c>
      <c r="Z4984" s="3">
        <v>144.52000000000001</v>
      </c>
      <c r="AA4984">
        <v>0.27</v>
      </c>
      <c r="AB4984">
        <v>2017</v>
      </c>
      <c r="AC4984">
        <v>17</v>
      </c>
      <c r="AD4984">
        <v>7</v>
      </c>
      <c r="AE4984">
        <v>12</v>
      </c>
    </row>
    <row r="4985" spans="1:31" x14ac:dyDescent="0.25">
      <c r="A4985" t="s">
        <v>5643</v>
      </c>
      <c r="B4985">
        <v>63368</v>
      </c>
      <c r="C4985" t="s">
        <v>357</v>
      </c>
      <c r="D4985" t="s">
        <v>110</v>
      </c>
      <c r="E4985" t="s">
        <v>36</v>
      </c>
      <c r="F4985">
        <v>2000</v>
      </c>
      <c r="G4985" t="s">
        <v>60</v>
      </c>
      <c r="H4985">
        <v>4</v>
      </c>
      <c r="I4985">
        <v>2</v>
      </c>
      <c r="J4985">
        <v>1</v>
      </c>
      <c r="K4985">
        <v>8</v>
      </c>
      <c r="L4985" t="s">
        <v>43</v>
      </c>
      <c r="M4985">
        <v>2262</v>
      </c>
      <c r="N4985">
        <v>1298</v>
      </c>
      <c r="O4985">
        <v>1188</v>
      </c>
      <c r="P4985">
        <v>0</v>
      </c>
      <c r="Q4985" t="str">
        <f t="shared" si="308"/>
        <v>NO</v>
      </c>
      <c r="R4985">
        <f t="shared" si="309"/>
        <v>1298</v>
      </c>
      <c r="S4985">
        <f t="shared" si="310"/>
        <v>183.74422187981509</v>
      </c>
      <c r="T4985">
        <f t="shared" si="311"/>
        <v>32.207097715119104</v>
      </c>
      <c r="U4985">
        <v>380</v>
      </c>
      <c r="V4985">
        <v>0</v>
      </c>
      <c r="W4985">
        <v>238500</v>
      </c>
      <c r="X4985" s="2">
        <v>42880</v>
      </c>
      <c r="Y4985">
        <v>293944</v>
      </c>
      <c r="Z4985" s="3">
        <v>105.44</v>
      </c>
      <c r="AA4985">
        <v>0.17</v>
      </c>
      <c r="AB4985">
        <v>2017</v>
      </c>
      <c r="AC4985">
        <v>17</v>
      </c>
      <c r="AD4985">
        <v>5</v>
      </c>
      <c r="AE4985">
        <v>25</v>
      </c>
    </row>
    <row r="4986" spans="1:31" x14ac:dyDescent="0.25">
      <c r="A4986" t="s">
        <v>5644</v>
      </c>
      <c r="B4986">
        <v>63368</v>
      </c>
      <c r="C4986" t="s">
        <v>357</v>
      </c>
      <c r="D4986" t="s">
        <v>110</v>
      </c>
      <c r="E4986" t="s">
        <v>36</v>
      </c>
      <c r="F4986">
        <v>2001</v>
      </c>
      <c r="G4986" t="s">
        <v>60</v>
      </c>
      <c r="H4986">
        <v>3</v>
      </c>
      <c r="I4986">
        <v>3</v>
      </c>
      <c r="J4986">
        <v>0</v>
      </c>
      <c r="K4986">
        <v>6</v>
      </c>
      <c r="L4986" t="s">
        <v>31</v>
      </c>
      <c r="M4986">
        <v>1608</v>
      </c>
      <c r="N4986">
        <v>1608</v>
      </c>
      <c r="O4986">
        <v>1560</v>
      </c>
      <c r="P4986">
        <v>550</v>
      </c>
      <c r="Q4986" t="str">
        <f t="shared" si="308"/>
        <v>YES</v>
      </c>
      <c r="R4986">
        <f t="shared" si="309"/>
        <v>2158</v>
      </c>
      <c r="S4986">
        <f t="shared" si="310"/>
        <v>118.16496756255792</v>
      </c>
      <c r="T4986">
        <f t="shared" si="311"/>
        <v>34.435261707988978</v>
      </c>
      <c r="U4986">
        <v>400</v>
      </c>
      <c r="V4986">
        <v>45000</v>
      </c>
      <c r="W4986">
        <v>255000</v>
      </c>
      <c r="X4986" s="2">
        <v>42829</v>
      </c>
      <c r="Y4986">
        <v>258016</v>
      </c>
      <c r="Z4986" s="3">
        <v>158.58000000000001</v>
      </c>
      <c r="AA4986">
        <v>0.17</v>
      </c>
      <c r="AB4986">
        <v>2017</v>
      </c>
      <c r="AC4986">
        <v>16</v>
      </c>
      <c r="AD4986">
        <v>4</v>
      </c>
      <c r="AE4986">
        <v>4</v>
      </c>
    </row>
    <row r="4987" spans="1:31" x14ac:dyDescent="0.25">
      <c r="A4987" t="s">
        <v>407</v>
      </c>
      <c r="B4987">
        <v>63368</v>
      </c>
      <c r="C4987" t="s">
        <v>371</v>
      </c>
      <c r="D4987" t="s">
        <v>110</v>
      </c>
      <c r="E4987" t="s">
        <v>359</v>
      </c>
      <c r="F4987">
        <v>2000</v>
      </c>
      <c r="G4987" t="s">
        <v>176</v>
      </c>
      <c r="H4987">
        <v>4</v>
      </c>
      <c r="I4987">
        <v>2</v>
      </c>
      <c r="J4987">
        <v>1</v>
      </c>
      <c r="K4987">
        <v>8</v>
      </c>
      <c r="L4987" t="s">
        <v>43</v>
      </c>
      <c r="M4987">
        <v>3748</v>
      </c>
      <c r="N4987">
        <v>2227</v>
      </c>
      <c r="O4987">
        <v>1521</v>
      </c>
      <c r="P4987">
        <v>0</v>
      </c>
      <c r="Q4987" t="str">
        <f t="shared" si="308"/>
        <v>NO</v>
      </c>
      <c r="R4987">
        <f t="shared" si="309"/>
        <v>2227</v>
      </c>
      <c r="S4987">
        <f t="shared" si="310"/>
        <v>146.83430624158061</v>
      </c>
      <c r="T4987">
        <f t="shared" si="311"/>
        <v>21.448248720975997</v>
      </c>
      <c r="U4987">
        <v>746</v>
      </c>
      <c r="V4987">
        <v>49500</v>
      </c>
      <c r="W4987">
        <v>327000</v>
      </c>
      <c r="X4987" s="2">
        <v>42800</v>
      </c>
      <c r="Y4987">
        <v>375456</v>
      </c>
      <c r="Z4987" s="3">
        <v>87.25</v>
      </c>
      <c r="AA4987">
        <v>0.35</v>
      </c>
      <c r="AB4987">
        <v>2017</v>
      </c>
      <c r="AC4987">
        <v>17</v>
      </c>
      <c r="AD4987">
        <v>3</v>
      </c>
      <c r="AE4987">
        <v>6</v>
      </c>
    </row>
    <row r="4988" spans="1:31" x14ac:dyDescent="0.25">
      <c r="A4988" t="s">
        <v>5645</v>
      </c>
      <c r="B4988">
        <v>63368</v>
      </c>
      <c r="C4988" t="s">
        <v>387</v>
      </c>
      <c r="D4988" t="s">
        <v>110</v>
      </c>
      <c r="E4988" t="s">
        <v>95</v>
      </c>
      <c r="F4988">
        <v>2000</v>
      </c>
      <c r="G4988" t="s">
        <v>30</v>
      </c>
      <c r="H4988">
        <v>4</v>
      </c>
      <c r="I4988">
        <v>2</v>
      </c>
      <c r="J4988">
        <v>1</v>
      </c>
      <c r="K4988">
        <v>8</v>
      </c>
      <c r="L4988" t="s">
        <v>43</v>
      </c>
      <c r="M4988">
        <v>2628</v>
      </c>
      <c r="N4988">
        <v>1416</v>
      </c>
      <c r="O4988">
        <v>1212</v>
      </c>
      <c r="P4988">
        <v>0</v>
      </c>
      <c r="Q4988" t="str">
        <f t="shared" si="308"/>
        <v>NO</v>
      </c>
      <c r="R4988">
        <f t="shared" si="309"/>
        <v>1416</v>
      </c>
      <c r="S4988">
        <f t="shared" si="310"/>
        <v>195.26836158192091</v>
      </c>
      <c r="T4988">
        <f t="shared" si="311"/>
        <v>35.264258749107235</v>
      </c>
      <c r="U4988">
        <v>412</v>
      </c>
      <c r="V4988">
        <v>0</v>
      </c>
      <c r="W4988">
        <v>276500</v>
      </c>
      <c r="X4988" s="2">
        <v>42996</v>
      </c>
      <c r="Y4988">
        <v>314049</v>
      </c>
      <c r="Z4988" s="3">
        <v>105.21</v>
      </c>
      <c r="AA4988">
        <v>0.18</v>
      </c>
      <c r="AB4988">
        <v>2017</v>
      </c>
      <c r="AC4988">
        <v>17</v>
      </c>
      <c r="AD4988">
        <v>9</v>
      </c>
      <c r="AE4988">
        <v>18</v>
      </c>
    </row>
    <row r="4989" spans="1:31" x14ac:dyDescent="0.25">
      <c r="A4989" t="s">
        <v>5646</v>
      </c>
      <c r="B4989">
        <v>63368</v>
      </c>
      <c r="C4989" t="s">
        <v>387</v>
      </c>
      <c r="D4989" t="s">
        <v>110</v>
      </c>
      <c r="E4989" t="s">
        <v>38</v>
      </c>
      <c r="F4989">
        <v>2001</v>
      </c>
      <c r="G4989" t="s">
        <v>60</v>
      </c>
      <c r="H4989">
        <v>3</v>
      </c>
      <c r="I4989">
        <v>2</v>
      </c>
      <c r="J4989">
        <v>0</v>
      </c>
      <c r="K4989">
        <v>6</v>
      </c>
      <c r="L4989" t="s">
        <v>138</v>
      </c>
      <c r="M4989">
        <v>2004</v>
      </c>
      <c r="N4989">
        <v>2004</v>
      </c>
      <c r="O4989">
        <v>2004</v>
      </c>
      <c r="P4989">
        <v>112</v>
      </c>
      <c r="Q4989" t="str">
        <f t="shared" si="308"/>
        <v>YES</v>
      </c>
      <c r="R4989">
        <f t="shared" si="309"/>
        <v>2116</v>
      </c>
      <c r="S4989">
        <f t="shared" si="310"/>
        <v>127.59924385633271</v>
      </c>
      <c r="T4989">
        <f t="shared" si="311"/>
        <v>29.515938606847698</v>
      </c>
      <c r="U4989">
        <v>400</v>
      </c>
      <c r="V4989">
        <v>49500</v>
      </c>
      <c r="W4989">
        <v>270000</v>
      </c>
      <c r="X4989" s="2">
        <v>42998</v>
      </c>
      <c r="Y4989">
        <v>284489</v>
      </c>
      <c r="Z4989" s="3">
        <v>134.72999999999999</v>
      </c>
      <c r="AA4989">
        <v>0.21</v>
      </c>
      <c r="AB4989">
        <v>2017</v>
      </c>
      <c r="AC4989">
        <v>16</v>
      </c>
      <c r="AD4989">
        <v>9</v>
      </c>
      <c r="AE4989">
        <v>20</v>
      </c>
    </row>
    <row r="4990" spans="1:31" x14ac:dyDescent="0.25">
      <c r="A4990" t="s">
        <v>5647</v>
      </c>
      <c r="B4990">
        <v>63021</v>
      </c>
      <c r="C4990" t="s">
        <v>387</v>
      </c>
      <c r="D4990" t="s">
        <v>110</v>
      </c>
      <c r="E4990" t="s">
        <v>95</v>
      </c>
      <c r="F4990">
        <v>2001</v>
      </c>
      <c r="G4990" t="s">
        <v>30</v>
      </c>
      <c r="H4990">
        <v>4</v>
      </c>
      <c r="I4990">
        <v>3</v>
      </c>
      <c r="J4990">
        <v>1</v>
      </c>
      <c r="K4990">
        <v>8</v>
      </c>
      <c r="L4990" t="s">
        <v>43</v>
      </c>
      <c r="M4990">
        <v>2560</v>
      </c>
      <c r="N4990">
        <v>1449</v>
      </c>
      <c r="O4990">
        <v>1271</v>
      </c>
      <c r="P4990">
        <v>800</v>
      </c>
      <c r="Q4990" t="str">
        <f t="shared" si="308"/>
        <v>YES</v>
      </c>
      <c r="R4990">
        <f t="shared" si="309"/>
        <v>2249</v>
      </c>
      <c r="S4990">
        <f t="shared" si="310"/>
        <v>140.06224988883949</v>
      </c>
      <c r="T4990">
        <f t="shared" si="311"/>
        <v>40.174471992653814</v>
      </c>
      <c r="U4990">
        <v>600</v>
      </c>
      <c r="V4990">
        <v>80663</v>
      </c>
      <c r="W4990">
        <v>315000</v>
      </c>
      <c r="X4990" s="2">
        <v>42856</v>
      </c>
      <c r="Y4990">
        <v>351793</v>
      </c>
      <c r="Z4990" s="3">
        <v>123.05</v>
      </c>
      <c r="AA4990">
        <v>0.18</v>
      </c>
      <c r="AB4990">
        <v>2017</v>
      </c>
      <c r="AC4990">
        <v>16</v>
      </c>
      <c r="AD4990">
        <v>5</v>
      </c>
      <c r="AE4990">
        <v>1</v>
      </c>
    </row>
    <row r="4991" spans="1:31" x14ac:dyDescent="0.25">
      <c r="A4991" t="s">
        <v>5647</v>
      </c>
      <c r="B4991">
        <v>63021</v>
      </c>
      <c r="C4991" t="s">
        <v>393</v>
      </c>
      <c r="D4991" t="s">
        <v>110</v>
      </c>
      <c r="E4991" t="s">
        <v>38</v>
      </c>
      <c r="F4991">
        <v>2000</v>
      </c>
      <c r="G4991" t="s">
        <v>30</v>
      </c>
      <c r="H4991">
        <v>3</v>
      </c>
      <c r="I4991">
        <v>2</v>
      </c>
      <c r="J4991">
        <v>1</v>
      </c>
      <c r="K4991">
        <v>6</v>
      </c>
      <c r="L4991" t="s">
        <v>43</v>
      </c>
      <c r="M4991">
        <v>1572</v>
      </c>
      <c r="N4991">
        <v>832</v>
      </c>
      <c r="O4991">
        <v>788</v>
      </c>
      <c r="P4991">
        <v>0</v>
      </c>
      <c r="Q4991" t="str">
        <f t="shared" si="308"/>
        <v>NO</v>
      </c>
      <c r="R4991">
        <f t="shared" si="309"/>
        <v>832</v>
      </c>
      <c r="S4991">
        <f t="shared" si="310"/>
        <v>275.24038461538464</v>
      </c>
      <c r="T4991">
        <f t="shared" si="311"/>
        <v>25.033888670252306</v>
      </c>
      <c r="U4991">
        <v>420</v>
      </c>
      <c r="V4991">
        <v>0</v>
      </c>
      <c r="W4991">
        <v>229000</v>
      </c>
      <c r="X4991" s="2">
        <v>42893</v>
      </c>
      <c r="Y4991">
        <v>206599</v>
      </c>
      <c r="Z4991" s="3">
        <v>145.66999999999999</v>
      </c>
      <c r="AA4991">
        <v>0.21</v>
      </c>
      <c r="AB4991">
        <v>2017</v>
      </c>
      <c r="AC4991">
        <v>17</v>
      </c>
      <c r="AD4991">
        <v>6</v>
      </c>
      <c r="AE4991">
        <v>7</v>
      </c>
    </row>
    <row r="4992" spans="1:31" x14ac:dyDescent="0.25">
      <c r="A4992" t="s">
        <v>5648</v>
      </c>
      <c r="B4992">
        <v>63368</v>
      </c>
      <c r="C4992" t="s">
        <v>393</v>
      </c>
      <c r="D4992" t="s">
        <v>110</v>
      </c>
      <c r="E4992" t="s">
        <v>36</v>
      </c>
      <c r="F4992">
        <v>2000</v>
      </c>
      <c r="G4992" t="s">
        <v>30</v>
      </c>
      <c r="H4992">
        <v>3</v>
      </c>
      <c r="I4992">
        <v>3</v>
      </c>
      <c r="J4992">
        <v>0</v>
      </c>
      <c r="K4992">
        <v>5</v>
      </c>
      <c r="L4992" t="s">
        <v>31</v>
      </c>
      <c r="M4992">
        <v>1332</v>
      </c>
      <c r="N4992">
        <v>1332</v>
      </c>
      <c r="O4992">
        <v>1288</v>
      </c>
      <c r="P4992">
        <v>708</v>
      </c>
      <c r="Q4992" t="str">
        <f t="shared" si="308"/>
        <v>YES</v>
      </c>
      <c r="R4992">
        <f t="shared" si="309"/>
        <v>2040</v>
      </c>
      <c r="S4992">
        <f t="shared" si="310"/>
        <v>102.94117647058823</v>
      </c>
      <c r="T4992">
        <f t="shared" si="311"/>
        <v>28.358450818343865</v>
      </c>
      <c r="U4992">
        <v>400</v>
      </c>
      <c r="V4992">
        <v>0</v>
      </c>
      <c r="W4992">
        <v>210000</v>
      </c>
      <c r="X4992" s="2">
        <v>43081</v>
      </c>
      <c r="Y4992">
        <v>235441</v>
      </c>
      <c r="Z4992" s="3">
        <v>157.66</v>
      </c>
      <c r="AA4992">
        <v>0.17</v>
      </c>
      <c r="AB4992">
        <v>2017</v>
      </c>
      <c r="AC4992">
        <v>17</v>
      </c>
      <c r="AD4992">
        <v>12</v>
      </c>
      <c r="AE4992">
        <v>12</v>
      </c>
    </row>
    <row r="4993" spans="1:31" x14ac:dyDescent="0.25">
      <c r="A4993" t="s">
        <v>5649</v>
      </c>
      <c r="B4993">
        <v>63368</v>
      </c>
      <c r="C4993" t="s">
        <v>402</v>
      </c>
      <c r="D4993" t="s">
        <v>110</v>
      </c>
      <c r="E4993" t="s">
        <v>95</v>
      </c>
      <c r="F4993">
        <v>2001</v>
      </c>
      <c r="G4993" t="s">
        <v>60</v>
      </c>
      <c r="H4993">
        <v>4</v>
      </c>
      <c r="I4993">
        <v>3</v>
      </c>
      <c r="J4993">
        <v>1</v>
      </c>
      <c r="K4993">
        <v>8</v>
      </c>
      <c r="L4993" t="s">
        <v>43</v>
      </c>
      <c r="M4993">
        <v>3208</v>
      </c>
      <c r="N4993">
        <v>1858</v>
      </c>
      <c r="O4993">
        <v>1350</v>
      </c>
      <c r="P4993">
        <v>725</v>
      </c>
      <c r="Q4993" t="str">
        <f t="shared" si="308"/>
        <v>YES</v>
      </c>
      <c r="R4993">
        <f t="shared" si="309"/>
        <v>2583</v>
      </c>
      <c r="S4993">
        <f t="shared" si="310"/>
        <v>117.12737127371274</v>
      </c>
      <c r="T4993">
        <f t="shared" si="311"/>
        <v>38.585348433833289</v>
      </c>
      <c r="U4993">
        <v>600</v>
      </c>
      <c r="V4993">
        <v>55000</v>
      </c>
      <c r="W4993">
        <v>302540</v>
      </c>
      <c r="X4993" s="2">
        <v>42873</v>
      </c>
      <c r="Y4993">
        <v>387938</v>
      </c>
      <c r="Z4993" s="3">
        <v>94.31</v>
      </c>
      <c r="AA4993">
        <v>0.18</v>
      </c>
      <c r="AB4993">
        <v>2017</v>
      </c>
      <c r="AC4993">
        <v>16</v>
      </c>
      <c r="AD4993">
        <v>5</v>
      </c>
      <c r="AE4993">
        <v>18</v>
      </c>
    </row>
    <row r="4994" spans="1:31" x14ac:dyDescent="0.25">
      <c r="A4994" t="s">
        <v>5650</v>
      </c>
      <c r="B4994">
        <v>63368</v>
      </c>
      <c r="C4994" t="s">
        <v>402</v>
      </c>
      <c r="D4994" t="s">
        <v>110</v>
      </c>
      <c r="E4994" t="s">
        <v>51</v>
      </c>
      <c r="F4994">
        <v>2002</v>
      </c>
      <c r="G4994" t="s">
        <v>181</v>
      </c>
      <c r="H4994">
        <v>4</v>
      </c>
      <c r="I4994">
        <v>2</v>
      </c>
      <c r="J4994">
        <v>1</v>
      </c>
      <c r="K4994">
        <v>8</v>
      </c>
      <c r="L4994" t="s">
        <v>43</v>
      </c>
      <c r="M4994">
        <v>2841</v>
      </c>
      <c r="N4994">
        <v>1862</v>
      </c>
      <c r="O4994">
        <v>1799</v>
      </c>
      <c r="P4994">
        <v>0</v>
      </c>
      <c r="Q4994" t="str">
        <f t="shared" si="308"/>
        <v>NO</v>
      </c>
      <c r="R4994">
        <f t="shared" si="309"/>
        <v>1862</v>
      </c>
      <c r="S4994">
        <f t="shared" si="310"/>
        <v>179.91407089151451</v>
      </c>
      <c r="T4994">
        <f t="shared" si="311"/>
        <v>38.452708907254362</v>
      </c>
      <c r="U4994">
        <v>640</v>
      </c>
      <c r="V4994">
        <v>0</v>
      </c>
      <c r="W4994">
        <v>335000</v>
      </c>
      <c r="X4994" s="2">
        <v>42846</v>
      </c>
      <c r="Y4994">
        <v>384367</v>
      </c>
      <c r="Z4994" s="3">
        <v>117.92</v>
      </c>
      <c r="AA4994">
        <v>0.2</v>
      </c>
      <c r="AB4994">
        <v>2017</v>
      </c>
      <c r="AC4994">
        <v>15</v>
      </c>
      <c r="AD4994">
        <v>4</v>
      </c>
      <c r="AE4994">
        <v>21</v>
      </c>
    </row>
    <row r="4995" spans="1:31" x14ac:dyDescent="0.25">
      <c r="A4995" t="s">
        <v>5651</v>
      </c>
      <c r="B4995">
        <v>63368</v>
      </c>
      <c r="C4995" t="s">
        <v>402</v>
      </c>
      <c r="D4995" t="s">
        <v>110</v>
      </c>
      <c r="E4995" t="s">
        <v>45</v>
      </c>
      <c r="F4995">
        <v>2003</v>
      </c>
      <c r="G4995" t="s">
        <v>60</v>
      </c>
      <c r="H4995">
        <v>4</v>
      </c>
      <c r="I4995">
        <v>2</v>
      </c>
      <c r="J4995">
        <v>1</v>
      </c>
      <c r="K4995">
        <v>9</v>
      </c>
      <c r="L4995" t="s">
        <v>43</v>
      </c>
      <c r="M4995">
        <v>3093</v>
      </c>
      <c r="N4995">
        <v>1773</v>
      </c>
      <c r="O4995">
        <v>1320</v>
      </c>
      <c r="P4995">
        <v>0</v>
      </c>
      <c r="Q4995" t="str">
        <f t="shared" ref="Q4995:Q5058" si="312">IF(P4995&gt;0,"YES","NO")</f>
        <v>NO</v>
      </c>
      <c r="R4995">
        <f t="shared" ref="R4995:R5058" si="313">P4995+N4995</f>
        <v>1773</v>
      </c>
      <c r="S4995">
        <f t="shared" ref="S4995:S5058" si="314">W4995/R4995</f>
        <v>190.35532994923858</v>
      </c>
      <c r="T4995">
        <f t="shared" ref="T4995:T5058" si="315">(W4995/(43560*AA4995))</f>
        <v>33.686669062163126</v>
      </c>
      <c r="U4995">
        <v>630</v>
      </c>
      <c r="V4995">
        <v>55000</v>
      </c>
      <c r="W4995">
        <v>337500</v>
      </c>
      <c r="X4995" s="2">
        <v>43005</v>
      </c>
      <c r="Y4995">
        <v>352579</v>
      </c>
      <c r="Z4995" s="3">
        <v>109.12</v>
      </c>
      <c r="AA4995">
        <v>0.23</v>
      </c>
      <c r="AB4995">
        <v>2017</v>
      </c>
      <c r="AC4995">
        <v>14</v>
      </c>
      <c r="AD4995">
        <v>9</v>
      </c>
      <c r="AE4995">
        <v>27</v>
      </c>
    </row>
    <row r="4996" spans="1:31" x14ac:dyDescent="0.25">
      <c r="A4996" t="s">
        <v>5652</v>
      </c>
      <c r="B4996">
        <v>63368</v>
      </c>
      <c r="C4996" t="s">
        <v>413</v>
      </c>
      <c r="D4996" t="s">
        <v>28</v>
      </c>
      <c r="E4996" t="s">
        <v>42</v>
      </c>
      <c r="F4996">
        <v>2004</v>
      </c>
      <c r="G4996" t="s">
        <v>30</v>
      </c>
      <c r="H4996">
        <v>3</v>
      </c>
      <c r="I4996">
        <v>2</v>
      </c>
      <c r="J4996">
        <v>0</v>
      </c>
      <c r="K4996">
        <v>5</v>
      </c>
      <c r="L4996" t="s">
        <v>31</v>
      </c>
      <c r="M4996">
        <v>1184</v>
      </c>
      <c r="N4996">
        <v>1184</v>
      </c>
      <c r="O4996">
        <v>1104</v>
      </c>
      <c r="P4996">
        <v>0</v>
      </c>
      <c r="Q4996" t="str">
        <f t="shared" si="312"/>
        <v>NO</v>
      </c>
      <c r="R4996">
        <f t="shared" si="313"/>
        <v>1184</v>
      </c>
      <c r="S4996">
        <f t="shared" si="314"/>
        <v>164.69594594594594</v>
      </c>
      <c r="T4996">
        <f t="shared" si="315"/>
        <v>20.348109191084397</v>
      </c>
      <c r="U4996">
        <v>400</v>
      </c>
      <c r="V4996">
        <v>50000</v>
      </c>
      <c r="W4996">
        <v>195000</v>
      </c>
      <c r="X4996" s="2">
        <v>43067</v>
      </c>
      <c r="Y4996">
        <v>207167</v>
      </c>
      <c r="Z4996" s="3">
        <v>164.7</v>
      </c>
      <c r="AA4996">
        <v>0.22</v>
      </c>
      <c r="AB4996">
        <v>2017</v>
      </c>
      <c r="AC4996">
        <v>13</v>
      </c>
      <c r="AD4996">
        <v>11</v>
      </c>
      <c r="AE4996">
        <v>28</v>
      </c>
    </row>
    <row r="4997" spans="1:31" x14ac:dyDescent="0.25">
      <c r="A4997" t="s">
        <v>5653</v>
      </c>
      <c r="B4997">
        <v>63368</v>
      </c>
      <c r="C4997" t="s">
        <v>413</v>
      </c>
      <c r="D4997" t="s">
        <v>28</v>
      </c>
      <c r="E4997" t="s">
        <v>42</v>
      </c>
      <c r="F4997">
        <v>2003</v>
      </c>
      <c r="G4997" t="s">
        <v>30</v>
      </c>
      <c r="H4997">
        <v>3</v>
      </c>
      <c r="I4997">
        <v>3</v>
      </c>
      <c r="J4997">
        <v>0</v>
      </c>
      <c r="K4997">
        <v>5</v>
      </c>
      <c r="L4997" t="s">
        <v>31</v>
      </c>
      <c r="M4997">
        <v>1209</v>
      </c>
      <c r="N4997">
        <v>1209</v>
      </c>
      <c r="O4997">
        <v>1128</v>
      </c>
      <c r="P4997">
        <v>789</v>
      </c>
      <c r="Q4997" t="str">
        <f t="shared" si="312"/>
        <v>YES</v>
      </c>
      <c r="R4997">
        <f t="shared" si="313"/>
        <v>1998</v>
      </c>
      <c r="S4997">
        <f t="shared" si="314"/>
        <v>95.09509509509509</v>
      </c>
      <c r="T4997">
        <f t="shared" si="315"/>
        <v>19.826362801569413</v>
      </c>
      <c r="U4997">
        <v>420</v>
      </c>
      <c r="V4997">
        <v>50000</v>
      </c>
      <c r="W4997">
        <v>190000</v>
      </c>
      <c r="X4997" s="2">
        <v>42765</v>
      </c>
      <c r="Y4997">
        <v>224728</v>
      </c>
      <c r="Z4997" s="3">
        <v>157.15</v>
      </c>
      <c r="AA4997">
        <v>0.22</v>
      </c>
      <c r="AB4997">
        <v>2017</v>
      </c>
      <c r="AC4997">
        <v>14</v>
      </c>
      <c r="AD4997">
        <v>1</v>
      </c>
      <c r="AE4997">
        <v>30</v>
      </c>
    </row>
    <row r="4998" spans="1:31" x14ac:dyDescent="0.25">
      <c r="A4998" t="s">
        <v>5654</v>
      </c>
      <c r="B4998">
        <v>63368</v>
      </c>
      <c r="C4998" t="s">
        <v>413</v>
      </c>
      <c r="D4998" t="s">
        <v>28</v>
      </c>
      <c r="E4998" t="s">
        <v>155</v>
      </c>
      <c r="F4998">
        <v>2000</v>
      </c>
      <c r="G4998" t="s">
        <v>30</v>
      </c>
      <c r="H4998">
        <v>3</v>
      </c>
      <c r="I4998">
        <v>2</v>
      </c>
      <c r="J4998">
        <v>0</v>
      </c>
      <c r="K4998">
        <v>6</v>
      </c>
      <c r="L4998" t="s">
        <v>31</v>
      </c>
      <c r="M4998">
        <v>1240</v>
      </c>
      <c r="N4998">
        <v>1240</v>
      </c>
      <c r="O4998">
        <v>1118</v>
      </c>
      <c r="P4998">
        <v>0</v>
      </c>
      <c r="Q4998" t="str">
        <f t="shared" si="312"/>
        <v>NO</v>
      </c>
      <c r="R4998">
        <f t="shared" si="313"/>
        <v>1240</v>
      </c>
      <c r="S4998">
        <f t="shared" si="314"/>
        <v>157.66129032258064</v>
      </c>
      <c r="T4998">
        <f t="shared" si="315"/>
        <v>16.622453491140359</v>
      </c>
      <c r="U4998">
        <v>454</v>
      </c>
      <c r="V4998">
        <v>50000</v>
      </c>
      <c r="W4998">
        <v>195500</v>
      </c>
      <c r="X4998" s="2">
        <v>42856</v>
      </c>
      <c r="Y4998">
        <v>217174</v>
      </c>
      <c r="Z4998" s="3">
        <v>157.66</v>
      </c>
      <c r="AA4998">
        <v>0.27</v>
      </c>
      <c r="AB4998">
        <v>2017</v>
      </c>
      <c r="AC4998">
        <v>17</v>
      </c>
      <c r="AD4998">
        <v>5</v>
      </c>
      <c r="AE4998">
        <v>1</v>
      </c>
    </row>
    <row r="4999" spans="1:31" x14ac:dyDescent="0.25">
      <c r="A4999" t="s">
        <v>5655</v>
      </c>
      <c r="B4999">
        <v>63368</v>
      </c>
      <c r="C4999" t="s">
        <v>413</v>
      </c>
      <c r="D4999" t="s">
        <v>28</v>
      </c>
      <c r="E4999" t="s">
        <v>38</v>
      </c>
      <c r="F4999">
        <v>2000</v>
      </c>
      <c r="G4999" t="s">
        <v>30</v>
      </c>
      <c r="H4999">
        <v>3</v>
      </c>
      <c r="I4999">
        <v>3</v>
      </c>
      <c r="J4999">
        <v>0</v>
      </c>
      <c r="K4999">
        <v>5</v>
      </c>
      <c r="L4999" t="s">
        <v>31</v>
      </c>
      <c r="M4999">
        <v>1477</v>
      </c>
      <c r="N4999">
        <v>1477</v>
      </c>
      <c r="O4999">
        <v>1397</v>
      </c>
      <c r="P4999">
        <v>550</v>
      </c>
      <c r="Q4999" t="str">
        <f t="shared" si="312"/>
        <v>YES</v>
      </c>
      <c r="R4999">
        <f t="shared" si="313"/>
        <v>2027</v>
      </c>
      <c r="S4999">
        <f t="shared" si="314"/>
        <v>123.33497779970399</v>
      </c>
      <c r="T4999">
        <f t="shared" si="315"/>
        <v>27.329572784118238</v>
      </c>
      <c r="U4999">
        <v>441</v>
      </c>
      <c r="V4999">
        <v>50000</v>
      </c>
      <c r="W4999">
        <v>250000</v>
      </c>
      <c r="X4999" s="2">
        <v>42949</v>
      </c>
      <c r="Y4999">
        <v>265862</v>
      </c>
      <c r="Z4999" s="3">
        <v>169.26</v>
      </c>
      <c r="AA4999">
        <v>0.21</v>
      </c>
      <c r="AB4999">
        <v>2017</v>
      </c>
      <c r="AC4999">
        <v>17</v>
      </c>
      <c r="AD4999">
        <v>8</v>
      </c>
      <c r="AE4999">
        <v>2</v>
      </c>
    </row>
    <row r="5000" spans="1:31" x14ac:dyDescent="0.25">
      <c r="A5000" t="s">
        <v>5656</v>
      </c>
      <c r="B5000">
        <v>63368</v>
      </c>
      <c r="C5000" t="s">
        <v>415</v>
      </c>
      <c r="D5000" t="s">
        <v>110</v>
      </c>
      <c r="E5000" t="s">
        <v>34</v>
      </c>
      <c r="F5000">
        <v>2001</v>
      </c>
      <c r="G5000" t="s">
        <v>181</v>
      </c>
      <c r="H5000">
        <v>4</v>
      </c>
      <c r="I5000">
        <v>4</v>
      </c>
      <c r="J5000">
        <v>1</v>
      </c>
      <c r="K5000">
        <v>9</v>
      </c>
      <c r="L5000" t="s">
        <v>43</v>
      </c>
      <c r="M5000">
        <v>3480</v>
      </c>
      <c r="N5000">
        <v>1948</v>
      </c>
      <c r="O5000">
        <v>1644</v>
      </c>
      <c r="P5000">
        <v>677</v>
      </c>
      <c r="Q5000" t="str">
        <f t="shared" si="312"/>
        <v>YES</v>
      </c>
      <c r="R5000">
        <f t="shared" si="313"/>
        <v>2625</v>
      </c>
      <c r="S5000">
        <f t="shared" si="314"/>
        <v>161.9047619047619</v>
      </c>
      <c r="T5000">
        <f t="shared" si="315"/>
        <v>39.026629935720848</v>
      </c>
      <c r="U5000">
        <v>600</v>
      </c>
      <c r="V5000">
        <v>90000</v>
      </c>
      <c r="W5000">
        <v>425000</v>
      </c>
      <c r="X5000" s="2">
        <v>43045</v>
      </c>
      <c r="Y5000">
        <v>476694</v>
      </c>
      <c r="Z5000" s="3">
        <v>122.13</v>
      </c>
      <c r="AA5000">
        <v>0.25</v>
      </c>
      <c r="AB5000">
        <v>2017</v>
      </c>
      <c r="AC5000">
        <v>16</v>
      </c>
      <c r="AD5000">
        <v>11</v>
      </c>
      <c r="AE5000">
        <v>6</v>
      </c>
    </row>
    <row r="5001" spans="1:31" x14ac:dyDescent="0.25">
      <c r="A5001" t="s">
        <v>5657</v>
      </c>
      <c r="B5001">
        <v>63366</v>
      </c>
      <c r="C5001" t="s">
        <v>415</v>
      </c>
      <c r="D5001" t="s">
        <v>110</v>
      </c>
      <c r="E5001" t="s">
        <v>103</v>
      </c>
      <c r="F5001">
        <v>2000</v>
      </c>
      <c r="G5001" t="s">
        <v>181</v>
      </c>
      <c r="H5001">
        <v>4</v>
      </c>
      <c r="I5001">
        <v>2</v>
      </c>
      <c r="J5001">
        <v>1</v>
      </c>
      <c r="K5001">
        <v>8</v>
      </c>
      <c r="L5001" t="s">
        <v>43</v>
      </c>
      <c r="M5001">
        <v>3146</v>
      </c>
      <c r="N5001">
        <v>2114</v>
      </c>
      <c r="O5001">
        <v>2096</v>
      </c>
      <c r="P5001">
        <v>1572</v>
      </c>
      <c r="Q5001" t="str">
        <f t="shared" si="312"/>
        <v>YES</v>
      </c>
      <c r="R5001">
        <f t="shared" si="313"/>
        <v>3686</v>
      </c>
      <c r="S5001">
        <f t="shared" si="314"/>
        <v>2.7129679869777536E-3</v>
      </c>
      <c r="T5001">
        <f t="shared" si="315"/>
        <v>5.3388002648044938E-4</v>
      </c>
      <c r="U5001">
        <v>640</v>
      </c>
      <c r="V5001">
        <v>90000</v>
      </c>
      <c r="W5001">
        <v>10</v>
      </c>
      <c r="X5001" s="2">
        <v>42992</v>
      </c>
      <c r="Y5001">
        <v>451971</v>
      </c>
      <c r="Z5001" s="3">
        <v>0</v>
      </c>
      <c r="AA5001">
        <v>0.43</v>
      </c>
      <c r="AB5001">
        <v>2017</v>
      </c>
      <c r="AC5001">
        <v>17</v>
      </c>
      <c r="AD5001">
        <v>9</v>
      </c>
      <c r="AE5001">
        <v>14</v>
      </c>
    </row>
    <row r="5002" spans="1:31" x14ac:dyDescent="0.25">
      <c r="A5002" t="s">
        <v>5658</v>
      </c>
      <c r="B5002">
        <v>63368</v>
      </c>
      <c r="C5002" t="s">
        <v>415</v>
      </c>
      <c r="D5002" t="s">
        <v>110</v>
      </c>
      <c r="E5002" t="s">
        <v>454</v>
      </c>
      <c r="F5002">
        <v>2000</v>
      </c>
      <c r="G5002" t="s">
        <v>181</v>
      </c>
      <c r="H5002">
        <v>4</v>
      </c>
      <c r="I5002">
        <v>2</v>
      </c>
      <c r="J5002">
        <v>1</v>
      </c>
      <c r="K5002">
        <v>8</v>
      </c>
      <c r="L5002" t="s">
        <v>43</v>
      </c>
      <c r="M5002">
        <v>3124</v>
      </c>
      <c r="N5002">
        <v>1858</v>
      </c>
      <c r="O5002">
        <v>1454</v>
      </c>
      <c r="P5002">
        <v>1250</v>
      </c>
      <c r="Q5002" t="str">
        <f t="shared" si="312"/>
        <v>YES</v>
      </c>
      <c r="R5002">
        <f t="shared" si="313"/>
        <v>3108</v>
      </c>
      <c r="S5002">
        <f t="shared" si="314"/>
        <v>109.3951093951094</v>
      </c>
      <c r="T5002">
        <f t="shared" si="315"/>
        <v>20.01365637729274</v>
      </c>
      <c r="U5002">
        <v>750</v>
      </c>
      <c r="V5002">
        <v>67500</v>
      </c>
      <c r="W5002">
        <v>340000</v>
      </c>
      <c r="X5002" s="2">
        <v>42871</v>
      </c>
      <c r="Y5002">
        <v>392197</v>
      </c>
      <c r="Z5002" s="3">
        <v>108.83</v>
      </c>
      <c r="AA5002">
        <v>0.39</v>
      </c>
      <c r="AB5002">
        <v>2017</v>
      </c>
      <c r="AC5002">
        <v>17</v>
      </c>
      <c r="AD5002">
        <v>5</v>
      </c>
      <c r="AE5002">
        <v>16</v>
      </c>
    </row>
    <row r="5003" spans="1:31" x14ac:dyDescent="0.25">
      <c r="A5003" t="s">
        <v>5659</v>
      </c>
      <c r="B5003">
        <v>63366</v>
      </c>
      <c r="C5003" t="s">
        <v>3979</v>
      </c>
      <c r="D5003" t="s">
        <v>110</v>
      </c>
      <c r="E5003" t="s">
        <v>95</v>
      </c>
      <c r="F5003">
        <v>2001</v>
      </c>
      <c r="G5003" t="s">
        <v>30</v>
      </c>
      <c r="H5003">
        <v>4</v>
      </c>
      <c r="I5003">
        <v>2</v>
      </c>
      <c r="J5003">
        <v>1</v>
      </c>
      <c r="K5003">
        <v>7</v>
      </c>
      <c r="L5003" t="s">
        <v>43</v>
      </c>
      <c r="M5003">
        <v>1880</v>
      </c>
      <c r="N5003">
        <v>946</v>
      </c>
      <c r="O5003">
        <v>934</v>
      </c>
      <c r="P5003">
        <v>887</v>
      </c>
      <c r="Q5003" t="str">
        <f t="shared" si="312"/>
        <v>YES</v>
      </c>
      <c r="R5003">
        <f t="shared" si="313"/>
        <v>1833</v>
      </c>
      <c r="S5003">
        <f t="shared" si="314"/>
        <v>136.38843426077469</v>
      </c>
      <c r="T5003">
        <f t="shared" si="315"/>
        <v>31.88450158147128</v>
      </c>
      <c r="U5003">
        <v>440</v>
      </c>
      <c r="V5003">
        <v>45000</v>
      </c>
      <c r="W5003">
        <v>250000</v>
      </c>
      <c r="X5003" s="2">
        <v>42936</v>
      </c>
      <c r="Y5003">
        <v>252294</v>
      </c>
      <c r="Z5003" s="3">
        <v>132.97999999999999</v>
      </c>
      <c r="AA5003">
        <v>0.18</v>
      </c>
      <c r="AB5003">
        <v>2017</v>
      </c>
      <c r="AC5003">
        <v>16</v>
      </c>
      <c r="AD5003">
        <v>7</v>
      </c>
      <c r="AE5003">
        <v>20</v>
      </c>
    </row>
    <row r="5004" spans="1:31" x14ac:dyDescent="0.25">
      <c r="A5004" t="s">
        <v>5660</v>
      </c>
      <c r="B5004">
        <v>63366</v>
      </c>
      <c r="C5004" t="s">
        <v>451</v>
      </c>
      <c r="D5004" t="s">
        <v>110</v>
      </c>
      <c r="E5004" t="s">
        <v>45</v>
      </c>
      <c r="F5004">
        <v>2001</v>
      </c>
      <c r="G5004" t="s">
        <v>60</v>
      </c>
      <c r="H5004">
        <v>3</v>
      </c>
      <c r="I5004">
        <v>2</v>
      </c>
      <c r="J5004">
        <v>0</v>
      </c>
      <c r="K5004">
        <v>5</v>
      </c>
      <c r="L5004" t="s">
        <v>31</v>
      </c>
      <c r="M5004">
        <v>1600</v>
      </c>
      <c r="N5004">
        <v>1600</v>
      </c>
      <c r="O5004">
        <v>1560</v>
      </c>
      <c r="P5004">
        <v>0</v>
      </c>
      <c r="Q5004" t="str">
        <f t="shared" si="312"/>
        <v>NO</v>
      </c>
      <c r="R5004">
        <f t="shared" si="313"/>
        <v>1600</v>
      </c>
      <c r="S5004">
        <f t="shared" si="314"/>
        <v>124.9375</v>
      </c>
      <c r="T5004">
        <f t="shared" si="315"/>
        <v>19.95248932007825</v>
      </c>
      <c r="U5004">
        <v>400</v>
      </c>
      <c r="V5004">
        <v>0</v>
      </c>
      <c r="W5004">
        <v>199900</v>
      </c>
      <c r="X5004" s="2">
        <v>42795</v>
      </c>
      <c r="Y5004">
        <v>236056</v>
      </c>
      <c r="Z5004" s="3">
        <v>124.94</v>
      </c>
      <c r="AA5004">
        <v>0.23</v>
      </c>
      <c r="AB5004">
        <v>2017</v>
      </c>
      <c r="AC5004">
        <v>16</v>
      </c>
      <c r="AD5004">
        <v>3</v>
      </c>
      <c r="AE5004">
        <v>1</v>
      </c>
    </row>
    <row r="5005" spans="1:31" x14ac:dyDescent="0.25">
      <c r="A5005" t="s">
        <v>5661</v>
      </c>
      <c r="B5005">
        <v>63366</v>
      </c>
      <c r="C5005" t="s">
        <v>471</v>
      </c>
      <c r="D5005" t="s">
        <v>28</v>
      </c>
      <c r="E5005" t="s">
        <v>89</v>
      </c>
      <c r="F5005">
        <v>2000</v>
      </c>
      <c r="G5005" t="s">
        <v>60</v>
      </c>
      <c r="H5005">
        <v>4</v>
      </c>
      <c r="I5005">
        <v>2</v>
      </c>
      <c r="J5005">
        <v>1</v>
      </c>
      <c r="K5005">
        <v>7</v>
      </c>
      <c r="L5005" t="s">
        <v>31</v>
      </c>
      <c r="M5005">
        <v>2128</v>
      </c>
      <c r="N5005">
        <v>2128</v>
      </c>
      <c r="O5005">
        <v>2092</v>
      </c>
      <c r="P5005">
        <v>1200</v>
      </c>
      <c r="Q5005" t="str">
        <f t="shared" si="312"/>
        <v>YES</v>
      </c>
      <c r="R5005">
        <f t="shared" si="313"/>
        <v>3328</v>
      </c>
      <c r="S5005">
        <f t="shared" si="314"/>
        <v>78.725961538461533</v>
      </c>
      <c r="T5005">
        <f t="shared" si="315"/>
        <v>21.481044208316934</v>
      </c>
      <c r="U5005">
        <v>504</v>
      </c>
      <c r="V5005">
        <v>0</v>
      </c>
      <c r="W5005">
        <v>262000</v>
      </c>
      <c r="X5005" s="2">
        <v>42979</v>
      </c>
      <c r="Y5005">
        <v>302322</v>
      </c>
      <c r="Z5005" s="3">
        <v>123.12</v>
      </c>
      <c r="AA5005">
        <v>0.28000000000000003</v>
      </c>
      <c r="AB5005">
        <v>2017</v>
      </c>
      <c r="AC5005">
        <v>17</v>
      </c>
      <c r="AD5005">
        <v>9</v>
      </c>
      <c r="AE5005">
        <v>1</v>
      </c>
    </row>
    <row r="5006" spans="1:31" x14ac:dyDescent="0.25">
      <c r="A5006" t="s">
        <v>5662</v>
      </c>
      <c r="B5006">
        <v>63366</v>
      </c>
      <c r="C5006" t="s">
        <v>479</v>
      </c>
      <c r="D5006" t="s">
        <v>28</v>
      </c>
      <c r="E5006" t="s">
        <v>34</v>
      </c>
      <c r="F5006">
        <v>2000</v>
      </c>
      <c r="G5006" t="s">
        <v>60</v>
      </c>
      <c r="H5006">
        <v>3</v>
      </c>
      <c r="I5006">
        <v>2</v>
      </c>
      <c r="J5006">
        <v>0</v>
      </c>
      <c r="K5006">
        <v>6</v>
      </c>
      <c r="L5006" t="s">
        <v>31</v>
      </c>
      <c r="M5006">
        <v>1556</v>
      </c>
      <c r="N5006">
        <v>1556</v>
      </c>
      <c r="O5006">
        <v>1524</v>
      </c>
      <c r="P5006">
        <v>0</v>
      </c>
      <c r="Q5006" t="str">
        <f t="shared" si="312"/>
        <v>NO</v>
      </c>
      <c r="R5006">
        <f t="shared" si="313"/>
        <v>1556</v>
      </c>
      <c r="S5006">
        <f t="shared" si="314"/>
        <v>156.16966580976865</v>
      </c>
      <c r="T5006">
        <f t="shared" si="315"/>
        <v>22.314049586776861</v>
      </c>
      <c r="U5006">
        <v>690</v>
      </c>
      <c r="V5006">
        <v>0</v>
      </c>
      <c r="W5006">
        <v>243000</v>
      </c>
      <c r="X5006" s="2">
        <v>42986</v>
      </c>
      <c r="Y5006">
        <v>235325</v>
      </c>
      <c r="Z5006" s="3">
        <v>156.16999999999999</v>
      </c>
      <c r="AA5006">
        <v>0.25</v>
      </c>
      <c r="AB5006">
        <v>2017</v>
      </c>
      <c r="AC5006">
        <v>17</v>
      </c>
      <c r="AD5006">
        <v>9</v>
      </c>
      <c r="AE5006">
        <v>8</v>
      </c>
    </row>
    <row r="5007" spans="1:31" x14ac:dyDescent="0.25">
      <c r="A5007" t="s">
        <v>5663</v>
      </c>
      <c r="B5007">
        <v>63366</v>
      </c>
      <c r="C5007" t="s">
        <v>479</v>
      </c>
      <c r="D5007" t="s">
        <v>28</v>
      </c>
      <c r="E5007" t="s">
        <v>45</v>
      </c>
      <c r="F5007">
        <v>2000</v>
      </c>
      <c r="G5007" t="s">
        <v>60</v>
      </c>
      <c r="H5007">
        <v>3</v>
      </c>
      <c r="I5007">
        <v>3</v>
      </c>
      <c r="J5007">
        <v>0</v>
      </c>
      <c r="K5007">
        <v>6</v>
      </c>
      <c r="L5007" t="s">
        <v>31</v>
      </c>
      <c r="M5007">
        <v>1670</v>
      </c>
      <c r="N5007">
        <v>1670</v>
      </c>
      <c r="O5007">
        <v>1636</v>
      </c>
      <c r="P5007">
        <v>800</v>
      </c>
      <c r="Q5007" t="str">
        <f t="shared" si="312"/>
        <v>YES</v>
      </c>
      <c r="R5007">
        <f t="shared" si="313"/>
        <v>2470</v>
      </c>
      <c r="S5007">
        <f t="shared" si="314"/>
        <v>97.165991902834008</v>
      </c>
      <c r="T5007">
        <f t="shared" si="315"/>
        <v>23.954964666427113</v>
      </c>
      <c r="U5007">
        <v>420</v>
      </c>
      <c r="V5007">
        <v>0</v>
      </c>
      <c r="W5007">
        <v>240000</v>
      </c>
      <c r="X5007" s="2">
        <v>42859</v>
      </c>
      <c r="Y5007">
        <v>251262</v>
      </c>
      <c r="Z5007" s="3">
        <v>143.71</v>
      </c>
      <c r="AA5007">
        <v>0.23</v>
      </c>
      <c r="AB5007">
        <v>2017</v>
      </c>
      <c r="AC5007">
        <v>17</v>
      </c>
      <c r="AD5007">
        <v>5</v>
      </c>
      <c r="AE5007">
        <v>4</v>
      </c>
    </row>
    <row r="5008" spans="1:31" x14ac:dyDescent="0.25">
      <c r="A5008" t="s">
        <v>5664</v>
      </c>
      <c r="B5008">
        <v>63366</v>
      </c>
      <c r="C5008" t="s">
        <v>488</v>
      </c>
      <c r="D5008" t="s">
        <v>28</v>
      </c>
      <c r="E5008" t="s">
        <v>48</v>
      </c>
      <c r="F5008">
        <v>2001</v>
      </c>
      <c r="G5008" t="s">
        <v>60</v>
      </c>
      <c r="H5008">
        <v>4</v>
      </c>
      <c r="I5008">
        <v>3</v>
      </c>
      <c r="J5008">
        <v>1</v>
      </c>
      <c r="K5008">
        <v>9</v>
      </c>
      <c r="L5008" t="s">
        <v>43</v>
      </c>
      <c r="M5008">
        <v>2850</v>
      </c>
      <c r="N5008">
        <v>1622</v>
      </c>
      <c r="O5008">
        <v>1580</v>
      </c>
      <c r="P5008">
        <v>786</v>
      </c>
      <c r="Q5008" t="str">
        <f t="shared" si="312"/>
        <v>YES</v>
      </c>
      <c r="R5008">
        <f t="shared" si="313"/>
        <v>2408</v>
      </c>
      <c r="S5008">
        <f t="shared" si="314"/>
        <v>134.96677740863788</v>
      </c>
      <c r="T5008">
        <f t="shared" si="315"/>
        <v>39.268280895075158</v>
      </c>
      <c r="U5008">
        <v>415</v>
      </c>
      <c r="V5008">
        <v>52000</v>
      </c>
      <c r="W5008">
        <v>325000</v>
      </c>
      <c r="X5008" s="2">
        <v>42950</v>
      </c>
      <c r="Y5008">
        <v>358006</v>
      </c>
      <c r="Z5008" s="3">
        <v>114.04</v>
      </c>
      <c r="AA5008">
        <v>0.19</v>
      </c>
      <c r="AB5008">
        <v>2017</v>
      </c>
      <c r="AC5008">
        <v>16</v>
      </c>
      <c r="AD5008">
        <v>8</v>
      </c>
      <c r="AE5008">
        <v>3</v>
      </c>
    </row>
    <row r="5009" spans="1:31" x14ac:dyDescent="0.25">
      <c r="A5009" t="s">
        <v>5665</v>
      </c>
      <c r="B5009">
        <v>63368</v>
      </c>
      <c r="C5009" t="s">
        <v>510</v>
      </c>
      <c r="D5009" t="s">
        <v>28</v>
      </c>
      <c r="E5009" t="s">
        <v>99</v>
      </c>
      <c r="F5009">
        <v>2000</v>
      </c>
      <c r="G5009" t="s">
        <v>30</v>
      </c>
      <c r="H5009">
        <v>4</v>
      </c>
      <c r="I5009">
        <v>2</v>
      </c>
      <c r="J5009">
        <v>1</v>
      </c>
      <c r="K5009">
        <v>8</v>
      </c>
      <c r="L5009" t="s">
        <v>43</v>
      </c>
      <c r="M5009">
        <v>1906</v>
      </c>
      <c r="N5009">
        <v>1028</v>
      </c>
      <c r="O5009">
        <v>938</v>
      </c>
      <c r="P5009">
        <v>0</v>
      </c>
      <c r="Q5009" t="str">
        <f t="shared" si="312"/>
        <v>NO</v>
      </c>
      <c r="R5009">
        <f t="shared" si="313"/>
        <v>1028</v>
      </c>
      <c r="S5009">
        <f t="shared" si="314"/>
        <v>243.19066147859922</v>
      </c>
      <c r="T5009">
        <f t="shared" si="315"/>
        <v>19.790380291947692</v>
      </c>
      <c r="U5009">
        <v>480</v>
      </c>
      <c r="V5009">
        <v>40000</v>
      </c>
      <c r="W5009">
        <v>250000</v>
      </c>
      <c r="X5009" s="2">
        <v>42892</v>
      </c>
      <c r="Y5009">
        <v>251465</v>
      </c>
      <c r="Z5009" s="3">
        <v>131.16</v>
      </c>
      <c r="AA5009">
        <v>0.28999999999999998</v>
      </c>
      <c r="AB5009">
        <v>2017</v>
      </c>
      <c r="AC5009">
        <v>17</v>
      </c>
      <c r="AD5009">
        <v>6</v>
      </c>
      <c r="AE5009">
        <v>6</v>
      </c>
    </row>
    <row r="5010" spans="1:31" x14ac:dyDescent="0.25">
      <c r="A5010" t="s">
        <v>5666</v>
      </c>
      <c r="B5010">
        <v>63366</v>
      </c>
      <c r="C5010" t="s">
        <v>535</v>
      </c>
      <c r="D5010" t="s">
        <v>28</v>
      </c>
      <c r="E5010" t="s">
        <v>48</v>
      </c>
      <c r="F5010">
        <v>2002</v>
      </c>
      <c r="G5010" t="s">
        <v>60</v>
      </c>
      <c r="H5010">
        <v>3</v>
      </c>
      <c r="I5010">
        <v>3</v>
      </c>
      <c r="J5010">
        <v>0</v>
      </c>
      <c r="K5010">
        <v>5</v>
      </c>
      <c r="L5010" t="s">
        <v>31</v>
      </c>
      <c r="M5010">
        <v>1331</v>
      </c>
      <c r="N5010">
        <v>1331</v>
      </c>
      <c r="O5010">
        <v>1301</v>
      </c>
      <c r="P5010">
        <v>520</v>
      </c>
      <c r="Q5010" t="str">
        <f t="shared" si="312"/>
        <v>YES</v>
      </c>
      <c r="R5010">
        <f t="shared" si="313"/>
        <v>1851</v>
      </c>
      <c r="S5010">
        <f t="shared" si="314"/>
        <v>108.04970286331712</v>
      </c>
      <c r="T5010">
        <f t="shared" si="315"/>
        <v>24.165095935430866</v>
      </c>
      <c r="U5010">
        <v>380</v>
      </c>
      <c r="V5010">
        <v>40000</v>
      </c>
      <c r="W5010">
        <v>200000</v>
      </c>
      <c r="X5010" s="2">
        <v>42758</v>
      </c>
      <c r="Y5010">
        <v>215482</v>
      </c>
      <c r="Z5010" s="3">
        <v>150.26</v>
      </c>
      <c r="AA5010">
        <v>0.19</v>
      </c>
      <c r="AB5010">
        <v>2017</v>
      </c>
      <c r="AC5010">
        <v>15</v>
      </c>
      <c r="AD5010">
        <v>1</v>
      </c>
      <c r="AE5010">
        <v>23</v>
      </c>
    </row>
    <row r="5011" spans="1:31" x14ac:dyDescent="0.25">
      <c r="A5011" t="s">
        <v>5667</v>
      </c>
      <c r="B5011">
        <v>63366</v>
      </c>
      <c r="C5011" t="s">
        <v>535</v>
      </c>
      <c r="D5011" t="s">
        <v>28</v>
      </c>
      <c r="E5011" t="s">
        <v>48</v>
      </c>
      <c r="F5011">
        <v>2002</v>
      </c>
      <c r="G5011" t="s">
        <v>60</v>
      </c>
      <c r="H5011">
        <v>3</v>
      </c>
      <c r="I5011">
        <v>2</v>
      </c>
      <c r="J5011">
        <v>0</v>
      </c>
      <c r="K5011">
        <v>5</v>
      </c>
      <c r="L5011" t="s">
        <v>31</v>
      </c>
      <c r="M5011">
        <v>1288</v>
      </c>
      <c r="N5011">
        <v>1288</v>
      </c>
      <c r="O5011">
        <v>1266</v>
      </c>
      <c r="P5011">
        <v>1000</v>
      </c>
      <c r="Q5011" t="str">
        <f t="shared" si="312"/>
        <v>YES</v>
      </c>
      <c r="R5011">
        <f t="shared" si="313"/>
        <v>2288</v>
      </c>
      <c r="S5011">
        <f t="shared" si="314"/>
        <v>91.783216783216787</v>
      </c>
      <c r="T5011">
        <f t="shared" si="315"/>
        <v>25.373350732202407</v>
      </c>
      <c r="U5011">
        <v>400</v>
      </c>
      <c r="V5011">
        <v>40000</v>
      </c>
      <c r="W5011">
        <v>210000</v>
      </c>
      <c r="X5011" s="2">
        <v>42879</v>
      </c>
      <c r="Y5011">
        <v>208315</v>
      </c>
      <c r="Z5011" s="3">
        <v>163.04</v>
      </c>
      <c r="AA5011">
        <v>0.19</v>
      </c>
      <c r="AB5011">
        <v>2017</v>
      </c>
      <c r="AC5011">
        <v>15</v>
      </c>
      <c r="AD5011">
        <v>5</v>
      </c>
      <c r="AE5011">
        <v>24</v>
      </c>
    </row>
    <row r="5012" spans="1:31" x14ac:dyDescent="0.25">
      <c r="A5012" t="s">
        <v>5668</v>
      </c>
      <c r="B5012">
        <v>63366</v>
      </c>
      <c r="C5012" t="s">
        <v>535</v>
      </c>
      <c r="D5012" t="s">
        <v>28</v>
      </c>
      <c r="E5012" t="s">
        <v>45</v>
      </c>
      <c r="F5012">
        <v>2002</v>
      </c>
      <c r="G5012" t="s">
        <v>60</v>
      </c>
      <c r="H5012">
        <v>3</v>
      </c>
      <c r="I5012">
        <v>2</v>
      </c>
      <c r="J5012">
        <v>0</v>
      </c>
      <c r="K5012">
        <v>5</v>
      </c>
      <c r="L5012" t="s">
        <v>31</v>
      </c>
      <c r="M5012">
        <v>1382</v>
      </c>
      <c r="N5012">
        <v>1382</v>
      </c>
      <c r="O5012">
        <v>1360</v>
      </c>
      <c r="P5012">
        <v>0</v>
      </c>
      <c r="Q5012" t="str">
        <f t="shared" si="312"/>
        <v>NO</v>
      </c>
      <c r="R5012">
        <f t="shared" si="313"/>
        <v>1382</v>
      </c>
      <c r="S5012">
        <f t="shared" si="314"/>
        <v>141.09985528219971</v>
      </c>
      <c r="T5012">
        <f t="shared" si="315"/>
        <v>19.46340879147203</v>
      </c>
      <c r="U5012">
        <v>400</v>
      </c>
      <c r="V5012">
        <v>36000</v>
      </c>
      <c r="W5012">
        <v>195000</v>
      </c>
      <c r="X5012" s="2">
        <v>42767</v>
      </c>
      <c r="Y5012">
        <v>204648</v>
      </c>
      <c r="Z5012" s="3">
        <v>141.1</v>
      </c>
      <c r="AA5012">
        <v>0.23</v>
      </c>
      <c r="AB5012">
        <v>2017</v>
      </c>
      <c r="AC5012">
        <v>15</v>
      </c>
      <c r="AD5012">
        <v>2</v>
      </c>
      <c r="AE5012">
        <v>1</v>
      </c>
    </row>
    <row r="5013" spans="1:31" x14ac:dyDescent="0.25">
      <c r="A5013" t="s">
        <v>5669</v>
      </c>
      <c r="B5013">
        <v>63366</v>
      </c>
      <c r="C5013" t="s">
        <v>535</v>
      </c>
      <c r="D5013" t="s">
        <v>28</v>
      </c>
      <c r="E5013" t="s">
        <v>95</v>
      </c>
      <c r="F5013">
        <v>2002</v>
      </c>
      <c r="G5013" t="s">
        <v>60</v>
      </c>
      <c r="H5013">
        <v>3</v>
      </c>
      <c r="I5013">
        <v>2</v>
      </c>
      <c r="J5013">
        <v>0</v>
      </c>
      <c r="K5013">
        <v>6</v>
      </c>
      <c r="L5013" t="s">
        <v>31</v>
      </c>
      <c r="M5013">
        <v>1648</v>
      </c>
      <c r="N5013">
        <v>1648</v>
      </c>
      <c r="O5013">
        <v>1600</v>
      </c>
      <c r="P5013">
        <v>0</v>
      </c>
      <c r="Q5013" t="str">
        <f t="shared" si="312"/>
        <v>NO</v>
      </c>
      <c r="R5013">
        <f t="shared" si="313"/>
        <v>1648</v>
      </c>
      <c r="S5013">
        <f t="shared" si="314"/>
        <v>128.64077669902912</v>
      </c>
      <c r="T5013">
        <f t="shared" si="315"/>
        <v>27.038057341087647</v>
      </c>
      <c r="U5013">
        <v>400</v>
      </c>
      <c r="V5013">
        <v>40000</v>
      </c>
      <c r="W5013">
        <v>212000</v>
      </c>
      <c r="X5013" s="2">
        <v>43084</v>
      </c>
      <c r="Y5013">
        <v>236852</v>
      </c>
      <c r="Z5013" s="3">
        <v>128.63999999999999</v>
      </c>
      <c r="AA5013">
        <v>0.18</v>
      </c>
      <c r="AB5013">
        <v>2017</v>
      </c>
      <c r="AC5013">
        <v>15</v>
      </c>
      <c r="AD5013">
        <v>12</v>
      </c>
      <c r="AE5013">
        <v>15</v>
      </c>
    </row>
    <row r="5014" spans="1:31" x14ac:dyDescent="0.25">
      <c r="A5014" t="s">
        <v>5670</v>
      </c>
      <c r="B5014">
        <v>63366</v>
      </c>
      <c r="C5014" t="s">
        <v>535</v>
      </c>
      <c r="D5014" t="s">
        <v>28</v>
      </c>
      <c r="E5014" t="s">
        <v>40</v>
      </c>
      <c r="F5014">
        <v>2001</v>
      </c>
      <c r="G5014" t="s">
        <v>60</v>
      </c>
      <c r="H5014">
        <v>3</v>
      </c>
      <c r="I5014">
        <v>2</v>
      </c>
      <c r="J5014">
        <v>0</v>
      </c>
      <c r="K5014">
        <v>5</v>
      </c>
      <c r="L5014" t="s">
        <v>31</v>
      </c>
      <c r="M5014">
        <v>1671</v>
      </c>
      <c r="N5014">
        <v>1671</v>
      </c>
      <c r="O5014">
        <v>1655</v>
      </c>
      <c r="P5014">
        <v>0</v>
      </c>
      <c r="Q5014" t="str">
        <f t="shared" si="312"/>
        <v>NO</v>
      </c>
      <c r="R5014">
        <f t="shared" si="313"/>
        <v>1671</v>
      </c>
      <c r="S5014">
        <f t="shared" si="314"/>
        <v>128.6654697785757</v>
      </c>
      <c r="T5014">
        <f t="shared" si="315"/>
        <v>16.452402816039179</v>
      </c>
      <c r="U5014">
        <v>400</v>
      </c>
      <c r="V5014">
        <v>44000</v>
      </c>
      <c r="W5014">
        <v>215000</v>
      </c>
      <c r="X5014" s="2">
        <v>42997</v>
      </c>
      <c r="Y5014">
        <v>244222</v>
      </c>
      <c r="Z5014" s="3">
        <v>128.66999999999999</v>
      </c>
      <c r="AA5014">
        <v>0.3</v>
      </c>
      <c r="AB5014">
        <v>2017</v>
      </c>
      <c r="AC5014">
        <v>16</v>
      </c>
      <c r="AD5014">
        <v>9</v>
      </c>
      <c r="AE5014">
        <v>19</v>
      </c>
    </row>
    <row r="5015" spans="1:31" x14ac:dyDescent="0.25">
      <c r="A5015" t="s">
        <v>5671</v>
      </c>
      <c r="B5015">
        <v>63366</v>
      </c>
      <c r="C5015" t="s">
        <v>550</v>
      </c>
      <c r="D5015" t="s">
        <v>28</v>
      </c>
      <c r="E5015" t="s">
        <v>34</v>
      </c>
      <c r="F5015">
        <v>2002</v>
      </c>
      <c r="G5015" t="s">
        <v>60</v>
      </c>
      <c r="H5015">
        <v>4</v>
      </c>
      <c r="I5015">
        <v>2</v>
      </c>
      <c r="J5015">
        <v>1</v>
      </c>
      <c r="K5015">
        <v>8</v>
      </c>
      <c r="L5015" t="s">
        <v>43</v>
      </c>
      <c r="M5015">
        <v>3360</v>
      </c>
      <c r="N5015">
        <v>1888</v>
      </c>
      <c r="O5015">
        <v>1472</v>
      </c>
      <c r="P5015">
        <v>0</v>
      </c>
      <c r="Q5015" t="str">
        <f t="shared" si="312"/>
        <v>NO</v>
      </c>
      <c r="R5015">
        <f t="shared" si="313"/>
        <v>1888</v>
      </c>
      <c r="S5015">
        <f t="shared" si="314"/>
        <v>166.84322033898306</v>
      </c>
      <c r="T5015">
        <f t="shared" si="315"/>
        <v>28.925619834710744</v>
      </c>
      <c r="U5015">
        <v>680</v>
      </c>
      <c r="V5015">
        <v>40000</v>
      </c>
      <c r="W5015">
        <v>315000</v>
      </c>
      <c r="X5015" s="2">
        <v>42891</v>
      </c>
      <c r="Y5015">
        <v>306595</v>
      </c>
      <c r="Z5015" s="3">
        <v>93.75</v>
      </c>
      <c r="AA5015">
        <v>0.25</v>
      </c>
      <c r="AB5015">
        <v>2017</v>
      </c>
      <c r="AC5015">
        <v>15</v>
      </c>
      <c r="AD5015">
        <v>6</v>
      </c>
      <c r="AE5015">
        <v>5</v>
      </c>
    </row>
    <row r="5016" spans="1:31" x14ac:dyDescent="0.25">
      <c r="A5016" t="s">
        <v>5672</v>
      </c>
      <c r="B5016">
        <v>63366</v>
      </c>
      <c r="C5016" t="s">
        <v>550</v>
      </c>
      <c r="D5016" t="s">
        <v>28</v>
      </c>
      <c r="E5016" t="s">
        <v>40</v>
      </c>
      <c r="F5016">
        <v>2001</v>
      </c>
      <c r="G5016" t="s">
        <v>60</v>
      </c>
      <c r="H5016">
        <v>4</v>
      </c>
      <c r="I5016">
        <v>2</v>
      </c>
      <c r="J5016">
        <v>1</v>
      </c>
      <c r="K5016">
        <v>9</v>
      </c>
      <c r="L5016" t="s">
        <v>43</v>
      </c>
      <c r="M5016">
        <v>3136</v>
      </c>
      <c r="N5016">
        <v>1768</v>
      </c>
      <c r="O5016">
        <v>1368</v>
      </c>
      <c r="P5016">
        <v>0</v>
      </c>
      <c r="Q5016" t="str">
        <f t="shared" si="312"/>
        <v>NO</v>
      </c>
      <c r="R5016">
        <f t="shared" si="313"/>
        <v>1768</v>
      </c>
      <c r="S5016">
        <f t="shared" si="314"/>
        <v>166.8552036199095</v>
      </c>
      <c r="T5016">
        <f t="shared" si="315"/>
        <v>22.574227119681666</v>
      </c>
      <c r="U5016">
        <v>400</v>
      </c>
      <c r="V5016">
        <v>40000</v>
      </c>
      <c r="W5016">
        <v>295000</v>
      </c>
      <c r="X5016" s="2">
        <v>42923</v>
      </c>
      <c r="Y5016">
        <v>298492</v>
      </c>
      <c r="Z5016" s="3">
        <v>94.07</v>
      </c>
      <c r="AA5016">
        <v>0.3</v>
      </c>
      <c r="AB5016">
        <v>2017</v>
      </c>
      <c r="AC5016">
        <v>16</v>
      </c>
      <c r="AD5016">
        <v>7</v>
      </c>
      <c r="AE5016">
        <v>7</v>
      </c>
    </row>
    <row r="5017" spans="1:31" x14ac:dyDescent="0.25">
      <c r="A5017" t="s">
        <v>5673</v>
      </c>
      <c r="B5017">
        <v>63368</v>
      </c>
      <c r="C5017" t="s">
        <v>564</v>
      </c>
      <c r="D5017" t="s">
        <v>196</v>
      </c>
      <c r="E5017" t="s">
        <v>149</v>
      </c>
      <c r="F5017">
        <v>2000</v>
      </c>
      <c r="G5017" t="s">
        <v>60</v>
      </c>
      <c r="H5017">
        <v>3</v>
      </c>
      <c r="I5017">
        <v>3</v>
      </c>
      <c r="J5017">
        <v>0</v>
      </c>
      <c r="K5017">
        <v>6</v>
      </c>
      <c r="L5017" t="s">
        <v>31</v>
      </c>
      <c r="M5017">
        <v>2296</v>
      </c>
      <c r="N5017">
        <v>2296</v>
      </c>
      <c r="O5017">
        <v>2296</v>
      </c>
      <c r="P5017">
        <v>1148</v>
      </c>
      <c r="Q5017" t="str">
        <f t="shared" si="312"/>
        <v>YES</v>
      </c>
      <c r="R5017">
        <f t="shared" si="313"/>
        <v>3444</v>
      </c>
      <c r="S5017">
        <f t="shared" si="314"/>
        <v>97.560975609756099</v>
      </c>
      <c r="T5017">
        <f t="shared" si="315"/>
        <v>21.4263850627487</v>
      </c>
      <c r="U5017">
        <v>590</v>
      </c>
      <c r="V5017">
        <v>55000</v>
      </c>
      <c r="W5017">
        <v>336000</v>
      </c>
      <c r="X5017" s="2">
        <v>42832</v>
      </c>
      <c r="Y5017">
        <v>348242</v>
      </c>
      <c r="Z5017" s="3">
        <v>146.34</v>
      </c>
      <c r="AA5017">
        <v>0.36</v>
      </c>
      <c r="AB5017">
        <v>2017</v>
      </c>
      <c r="AC5017">
        <v>17</v>
      </c>
      <c r="AD5017">
        <v>4</v>
      </c>
      <c r="AE5017">
        <v>7</v>
      </c>
    </row>
    <row r="5018" spans="1:31" x14ac:dyDescent="0.25">
      <c r="A5018" t="s">
        <v>5674</v>
      </c>
      <c r="B5018">
        <v>63366</v>
      </c>
      <c r="C5018" t="s">
        <v>577</v>
      </c>
      <c r="D5018" t="s">
        <v>110</v>
      </c>
      <c r="E5018" t="s">
        <v>40</v>
      </c>
      <c r="F5018">
        <v>2000</v>
      </c>
      <c r="G5018" t="s">
        <v>60</v>
      </c>
      <c r="H5018">
        <v>4</v>
      </c>
      <c r="I5018">
        <v>2</v>
      </c>
      <c r="J5018">
        <v>1</v>
      </c>
      <c r="K5018">
        <v>8</v>
      </c>
      <c r="L5018" t="s">
        <v>43</v>
      </c>
      <c r="M5018">
        <v>2630</v>
      </c>
      <c r="N5018">
        <v>1458</v>
      </c>
      <c r="O5018">
        <v>1250</v>
      </c>
      <c r="P5018">
        <v>0</v>
      </c>
      <c r="Q5018" t="str">
        <f t="shared" si="312"/>
        <v>NO</v>
      </c>
      <c r="R5018">
        <f t="shared" si="313"/>
        <v>1458</v>
      </c>
      <c r="S5018">
        <f t="shared" si="314"/>
        <v>184.4307270233196</v>
      </c>
      <c r="T5018">
        <f t="shared" si="315"/>
        <v>20.576981940618303</v>
      </c>
      <c r="U5018">
        <v>872</v>
      </c>
      <c r="V5018">
        <v>0</v>
      </c>
      <c r="W5018">
        <v>268900</v>
      </c>
      <c r="X5018" s="2">
        <v>43025</v>
      </c>
      <c r="Y5018">
        <v>310343</v>
      </c>
      <c r="Z5018" s="3">
        <v>102.24</v>
      </c>
      <c r="AA5018">
        <v>0.3</v>
      </c>
      <c r="AB5018">
        <v>2017</v>
      </c>
      <c r="AC5018">
        <v>17</v>
      </c>
      <c r="AD5018">
        <v>10</v>
      </c>
      <c r="AE5018">
        <v>17</v>
      </c>
    </row>
    <row r="5019" spans="1:31" x14ac:dyDescent="0.25">
      <c r="A5019" t="s">
        <v>5675</v>
      </c>
      <c r="B5019">
        <v>63366</v>
      </c>
      <c r="C5019" t="s">
        <v>577</v>
      </c>
      <c r="D5019" t="s">
        <v>110</v>
      </c>
      <c r="E5019" t="s">
        <v>99</v>
      </c>
      <c r="F5019">
        <v>2000</v>
      </c>
      <c r="G5019" t="s">
        <v>60</v>
      </c>
      <c r="H5019">
        <v>4</v>
      </c>
      <c r="I5019">
        <v>2</v>
      </c>
      <c r="J5019">
        <v>1</v>
      </c>
      <c r="K5019">
        <v>7</v>
      </c>
      <c r="L5019" t="s">
        <v>43</v>
      </c>
      <c r="M5019">
        <v>2083</v>
      </c>
      <c r="N5019">
        <v>1089</v>
      </c>
      <c r="O5019">
        <v>994</v>
      </c>
      <c r="P5019">
        <v>795</v>
      </c>
      <c r="Q5019" t="str">
        <f t="shared" si="312"/>
        <v>YES</v>
      </c>
      <c r="R5019">
        <f t="shared" si="313"/>
        <v>1884</v>
      </c>
      <c r="S5019">
        <f t="shared" si="314"/>
        <v>122.08067940552017</v>
      </c>
      <c r="T5019">
        <f t="shared" si="315"/>
        <v>18.207149868591877</v>
      </c>
      <c r="U5019">
        <v>609</v>
      </c>
      <c r="V5019">
        <v>0</v>
      </c>
      <c r="W5019">
        <v>230000</v>
      </c>
      <c r="X5019" s="2">
        <v>42950</v>
      </c>
      <c r="Y5019">
        <v>284992</v>
      </c>
      <c r="Z5019" s="3">
        <v>110.42</v>
      </c>
      <c r="AA5019">
        <v>0.28999999999999998</v>
      </c>
      <c r="AB5019">
        <v>2017</v>
      </c>
      <c r="AC5019">
        <v>17</v>
      </c>
      <c r="AD5019">
        <v>8</v>
      </c>
      <c r="AE5019">
        <v>3</v>
      </c>
    </row>
    <row r="5020" spans="1:31" x14ac:dyDescent="0.25">
      <c r="A5020" t="s">
        <v>5676</v>
      </c>
      <c r="B5020">
        <v>63366</v>
      </c>
      <c r="C5020" t="s">
        <v>5677</v>
      </c>
      <c r="D5020" t="s">
        <v>28</v>
      </c>
      <c r="E5020" t="s">
        <v>34</v>
      </c>
      <c r="F5020">
        <v>2000</v>
      </c>
      <c r="G5020" t="s">
        <v>60</v>
      </c>
      <c r="H5020">
        <v>3</v>
      </c>
      <c r="I5020">
        <v>3</v>
      </c>
      <c r="J5020">
        <v>1</v>
      </c>
      <c r="K5020">
        <v>7</v>
      </c>
      <c r="L5020" t="s">
        <v>43</v>
      </c>
      <c r="M5020">
        <v>3036</v>
      </c>
      <c r="N5020">
        <v>1767</v>
      </c>
      <c r="O5020">
        <v>1599</v>
      </c>
      <c r="P5020">
        <v>0</v>
      </c>
      <c r="Q5020" t="str">
        <f t="shared" si="312"/>
        <v>NO</v>
      </c>
      <c r="R5020">
        <f t="shared" si="313"/>
        <v>1767</v>
      </c>
      <c r="S5020">
        <f t="shared" si="314"/>
        <v>191.85059422750425</v>
      </c>
      <c r="T5020">
        <f t="shared" si="315"/>
        <v>31.12947658402204</v>
      </c>
      <c r="U5020">
        <v>682</v>
      </c>
      <c r="V5020">
        <v>52000</v>
      </c>
      <c r="W5020">
        <v>339000</v>
      </c>
      <c r="X5020" s="2">
        <v>42949</v>
      </c>
      <c r="Y5020">
        <v>334075</v>
      </c>
      <c r="Z5020" s="3">
        <v>111.66</v>
      </c>
      <c r="AA5020">
        <v>0.25</v>
      </c>
      <c r="AB5020">
        <v>2017</v>
      </c>
      <c r="AC5020">
        <v>17</v>
      </c>
      <c r="AD5020">
        <v>8</v>
      </c>
      <c r="AE5020">
        <v>2</v>
      </c>
    </row>
    <row r="5021" spans="1:31" x14ac:dyDescent="0.25">
      <c r="A5021" t="s">
        <v>5678</v>
      </c>
      <c r="B5021">
        <v>63366</v>
      </c>
      <c r="C5021" t="s">
        <v>589</v>
      </c>
      <c r="D5021" t="s">
        <v>28</v>
      </c>
      <c r="E5021" t="s">
        <v>99</v>
      </c>
      <c r="F5021">
        <v>2001</v>
      </c>
      <c r="G5021" t="s">
        <v>60</v>
      </c>
      <c r="H5021">
        <v>4</v>
      </c>
      <c r="I5021">
        <v>3</v>
      </c>
      <c r="J5021">
        <v>1</v>
      </c>
      <c r="K5021">
        <v>7</v>
      </c>
      <c r="L5021" t="s">
        <v>43</v>
      </c>
      <c r="M5021">
        <v>2269</v>
      </c>
      <c r="N5021">
        <v>1542</v>
      </c>
      <c r="O5021">
        <v>1486</v>
      </c>
      <c r="P5021">
        <v>1412</v>
      </c>
      <c r="Q5021" t="str">
        <f t="shared" si="312"/>
        <v>YES</v>
      </c>
      <c r="R5021">
        <f t="shared" si="313"/>
        <v>2954</v>
      </c>
      <c r="S5021">
        <f t="shared" si="314"/>
        <v>84.631008801624915</v>
      </c>
      <c r="T5021">
        <f t="shared" si="315"/>
        <v>19.790380291947692</v>
      </c>
      <c r="U5021">
        <v>733</v>
      </c>
      <c r="V5021">
        <v>60500</v>
      </c>
      <c r="W5021">
        <v>250000</v>
      </c>
      <c r="X5021" s="2">
        <v>42794</v>
      </c>
      <c r="Y5021">
        <v>315430</v>
      </c>
      <c r="Z5021" s="3">
        <v>110.18</v>
      </c>
      <c r="AA5021">
        <v>0.28999999999999998</v>
      </c>
      <c r="AB5021">
        <v>2017</v>
      </c>
      <c r="AC5021">
        <v>16</v>
      </c>
      <c r="AD5021">
        <v>2</v>
      </c>
      <c r="AE5021">
        <v>28</v>
      </c>
    </row>
    <row r="5022" spans="1:31" x14ac:dyDescent="0.25">
      <c r="A5022" t="s">
        <v>5679</v>
      </c>
      <c r="B5022">
        <v>63376</v>
      </c>
      <c r="C5022" t="s">
        <v>605</v>
      </c>
      <c r="D5022" t="s">
        <v>28</v>
      </c>
      <c r="E5022" t="s">
        <v>45</v>
      </c>
      <c r="F5022">
        <v>2002</v>
      </c>
      <c r="G5022" t="s">
        <v>60</v>
      </c>
      <c r="H5022">
        <v>4</v>
      </c>
      <c r="I5022">
        <v>2</v>
      </c>
      <c r="J5022">
        <v>0</v>
      </c>
      <c r="K5022">
        <v>7</v>
      </c>
      <c r="L5022" t="s">
        <v>31</v>
      </c>
      <c r="M5022">
        <v>1970</v>
      </c>
      <c r="N5022">
        <v>1970</v>
      </c>
      <c r="O5022">
        <v>1952</v>
      </c>
      <c r="P5022">
        <v>0</v>
      </c>
      <c r="Q5022" t="str">
        <f t="shared" si="312"/>
        <v>NO</v>
      </c>
      <c r="R5022">
        <f t="shared" si="313"/>
        <v>1970</v>
      </c>
      <c r="S5022">
        <f t="shared" si="314"/>
        <v>138.45177664974619</v>
      </c>
      <c r="T5022">
        <f t="shared" si="315"/>
        <v>27.223819219866648</v>
      </c>
      <c r="U5022">
        <v>420</v>
      </c>
      <c r="V5022">
        <v>55000</v>
      </c>
      <c r="W5022">
        <v>272750</v>
      </c>
      <c r="X5022" s="2">
        <v>42934</v>
      </c>
      <c r="Y5022">
        <v>335909</v>
      </c>
      <c r="Z5022" s="3">
        <v>138.44999999999999</v>
      </c>
      <c r="AA5022">
        <v>0.23</v>
      </c>
      <c r="AB5022">
        <v>2017</v>
      </c>
      <c r="AC5022">
        <v>15</v>
      </c>
      <c r="AD5022">
        <v>7</v>
      </c>
      <c r="AE5022">
        <v>18</v>
      </c>
    </row>
    <row r="5023" spans="1:31" x14ac:dyDescent="0.25">
      <c r="A5023" t="s">
        <v>5680</v>
      </c>
      <c r="B5023">
        <v>63368</v>
      </c>
      <c r="C5023" t="s">
        <v>628</v>
      </c>
      <c r="D5023" t="s">
        <v>28</v>
      </c>
      <c r="E5023" t="s">
        <v>45</v>
      </c>
      <c r="F5023">
        <v>2002</v>
      </c>
      <c r="G5023" t="s">
        <v>60</v>
      </c>
      <c r="H5023">
        <v>4</v>
      </c>
      <c r="I5023">
        <v>2</v>
      </c>
      <c r="J5023">
        <v>1</v>
      </c>
      <c r="K5023">
        <v>8</v>
      </c>
      <c r="L5023" t="s">
        <v>43</v>
      </c>
      <c r="M5023">
        <v>2231</v>
      </c>
      <c r="N5023">
        <v>1194</v>
      </c>
      <c r="O5023">
        <v>1109</v>
      </c>
      <c r="P5023">
        <v>0</v>
      </c>
      <c r="Q5023" t="str">
        <f t="shared" si="312"/>
        <v>NO</v>
      </c>
      <c r="R5023">
        <f t="shared" si="313"/>
        <v>1194</v>
      </c>
      <c r="S5023">
        <f t="shared" si="314"/>
        <v>198.91122278056952</v>
      </c>
      <c r="T5023">
        <f t="shared" si="315"/>
        <v>23.705433784485166</v>
      </c>
      <c r="U5023">
        <v>420</v>
      </c>
      <c r="V5023">
        <v>36000</v>
      </c>
      <c r="W5023">
        <v>237500</v>
      </c>
      <c r="X5023" s="2">
        <v>42782</v>
      </c>
      <c r="Y5023">
        <v>282287</v>
      </c>
      <c r="Z5023" s="3">
        <v>106.45</v>
      </c>
      <c r="AA5023">
        <v>0.23</v>
      </c>
      <c r="AB5023">
        <v>2017</v>
      </c>
      <c r="AC5023">
        <v>15</v>
      </c>
      <c r="AD5023">
        <v>2</v>
      </c>
      <c r="AE5023">
        <v>16</v>
      </c>
    </row>
    <row r="5024" spans="1:31" x14ac:dyDescent="0.25">
      <c r="A5024" t="s">
        <v>5681</v>
      </c>
      <c r="B5024">
        <v>63368</v>
      </c>
      <c r="C5024" t="s">
        <v>628</v>
      </c>
      <c r="D5024" t="s">
        <v>28</v>
      </c>
      <c r="E5024" t="s">
        <v>45</v>
      </c>
      <c r="F5024">
        <v>2002</v>
      </c>
      <c r="G5024" t="s">
        <v>60</v>
      </c>
      <c r="H5024">
        <v>4</v>
      </c>
      <c r="I5024">
        <v>2</v>
      </c>
      <c r="J5024">
        <v>1</v>
      </c>
      <c r="K5024">
        <v>7</v>
      </c>
      <c r="L5024" t="s">
        <v>43</v>
      </c>
      <c r="M5024">
        <v>2208</v>
      </c>
      <c r="N5024">
        <v>1160</v>
      </c>
      <c r="O5024">
        <v>1120</v>
      </c>
      <c r="P5024">
        <v>0</v>
      </c>
      <c r="Q5024" t="str">
        <f t="shared" si="312"/>
        <v>NO</v>
      </c>
      <c r="R5024">
        <f t="shared" si="313"/>
        <v>1160</v>
      </c>
      <c r="S5024">
        <f t="shared" si="314"/>
        <v>224.05172413793105</v>
      </c>
      <c r="T5024">
        <f t="shared" si="315"/>
        <v>25.941230486685029</v>
      </c>
      <c r="U5024">
        <v>420</v>
      </c>
      <c r="V5024">
        <v>36000</v>
      </c>
      <c r="W5024">
        <v>259900</v>
      </c>
      <c r="X5024" s="2">
        <v>42829</v>
      </c>
      <c r="Y5024">
        <v>279980</v>
      </c>
      <c r="Z5024" s="3">
        <v>117.71</v>
      </c>
      <c r="AA5024">
        <v>0.23</v>
      </c>
      <c r="AB5024">
        <v>2017</v>
      </c>
      <c r="AC5024">
        <v>15</v>
      </c>
      <c r="AD5024">
        <v>4</v>
      </c>
      <c r="AE5024">
        <v>4</v>
      </c>
    </row>
    <row r="5025" spans="1:31" x14ac:dyDescent="0.25">
      <c r="A5025" t="s">
        <v>5682</v>
      </c>
      <c r="B5025">
        <v>63368</v>
      </c>
      <c r="C5025" t="s">
        <v>628</v>
      </c>
      <c r="D5025" t="s">
        <v>28</v>
      </c>
      <c r="E5025" t="s">
        <v>51</v>
      </c>
      <c r="F5025">
        <v>2002</v>
      </c>
      <c r="G5025" t="s">
        <v>60</v>
      </c>
      <c r="H5025">
        <v>3</v>
      </c>
      <c r="I5025">
        <v>2</v>
      </c>
      <c r="J5025">
        <v>0</v>
      </c>
      <c r="K5025">
        <v>7</v>
      </c>
      <c r="L5025" t="s">
        <v>31</v>
      </c>
      <c r="M5025">
        <v>1585</v>
      </c>
      <c r="N5025">
        <v>1585</v>
      </c>
      <c r="O5025">
        <v>1553</v>
      </c>
      <c r="P5025">
        <v>0</v>
      </c>
      <c r="Q5025" t="str">
        <f t="shared" si="312"/>
        <v>NO</v>
      </c>
      <c r="R5025">
        <f t="shared" si="313"/>
        <v>1585</v>
      </c>
      <c r="S5025">
        <f t="shared" si="314"/>
        <v>149.21135646687696</v>
      </c>
      <c r="T5025">
        <f t="shared" si="315"/>
        <v>27.146464646464647</v>
      </c>
      <c r="U5025">
        <v>400</v>
      </c>
      <c r="V5025">
        <v>0</v>
      </c>
      <c r="W5025">
        <v>236500</v>
      </c>
      <c r="X5025" s="2">
        <v>42879</v>
      </c>
      <c r="Y5025">
        <v>258701</v>
      </c>
      <c r="Z5025" s="3">
        <v>149.21</v>
      </c>
      <c r="AA5025">
        <v>0.2</v>
      </c>
      <c r="AB5025">
        <v>2017</v>
      </c>
      <c r="AC5025">
        <v>15</v>
      </c>
      <c r="AD5025">
        <v>5</v>
      </c>
      <c r="AE5025">
        <v>24</v>
      </c>
    </row>
    <row r="5026" spans="1:31" x14ac:dyDescent="0.25">
      <c r="A5026" t="s">
        <v>5683</v>
      </c>
      <c r="B5026">
        <v>63368</v>
      </c>
      <c r="C5026" t="s">
        <v>628</v>
      </c>
      <c r="D5026" t="s">
        <v>28</v>
      </c>
      <c r="E5026" t="s">
        <v>42</v>
      </c>
      <c r="F5026">
        <v>2003</v>
      </c>
      <c r="G5026" t="s">
        <v>60</v>
      </c>
      <c r="H5026">
        <v>4</v>
      </c>
      <c r="I5026">
        <v>3</v>
      </c>
      <c r="J5026">
        <v>1</v>
      </c>
      <c r="K5026">
        <v>8</v>
      </c>
      <c r="L5026" t="s">
        <v>43</v>
      </c>
      <c r="M5026">
        <v>2538</v>
      </c>
      <c r="N5026">
        <v>1360</v>
      </c>
      <c r="O5026">
        <v>1338</v>
      </c>
      <c r="P5026">
        <v>1200</v>
      </c>
      <c r="Q5026" t="str">
        <f t="shared" si="312"/>
        <v>YES</v>
      </c>
      <c r="R5026">
        <f t="shared" si="313"/>
        <v>2560</v>
      </c>
      <c r="S5026">
        <f t="shared" si="314"/>
        <v>113.28125</v>
      </c>
      <c r="T5026">
        <f t="shared" si="315"/>
        <v>30.261290591869102</v>
      </c>
      <c r="U5026">
        <v>630</v>
      </c>
      <c r="V5026">
        <v>36000</v>
      </c>
      <c r="W5026">
        <v>290000</v>
      </c>
      <c r="X5026" s="2">
        <v>42942</v>
      </c>
      <c r="Y5026">
        <v>341861</v>
      </c>
      <c r="Z5026" s="3">
        <v>114.26</v>
      </c>
      <c r="AA5026">
        <v>0.22</v>
      </c>
      <c r="AB5026">
        <v>2017</v>
      </c>
      <c r="AC5026">
        <v>14</v>
      </c>
      <c r="AD5026">
        <v>7</v>
      </c>
      <c r="AE5026">
        <v>26</v>
      </c>
    </row>
    <row r="5027" spans="1:31" x14ac:dyDescent="0.25">
      <c r="A5027" t="s">
        <v>5684</v>
      </c>
      <c r="B5027">
        <v>63368</v>
      </c>
      <c r="C5027" t="s">
        <v>628</v>
      </c>
      <c r="D5027" t="s">
        <v>28</v>
      </c>
      <c r="E5027" t="s">
        <v>155</v>
      </c>
      <c r="F5027">
        <v>2003</v>
      </c>
      <c r="G5027" t="s">
        <v>60</v>
      </c>
      <c r="H5027">
        <v>3</v>
      </c>
      <c r="I5027">
        <v>2</v>
      </c>
      <c r="J5027">
        <v>0</v>
      </c>
      <c r="K5027">
        <v>6</v>
      </c>
      <c r="L5027" t="s">
        <v>31</v>
      </c>
      <c r="M5027">
        <v>1878</v>
      </c>
      <c r="N5027">
        <v>1878</v>
      </c>
      <c r="O5027">
        <v>1878</v>
      </c>
      <c r="P5027">
        <v>0</v>
      </c>
      <c r="Q5027" t="str">
        <f t="shared" si="312"/>
        <v>NO</v>
      </c>
      <c r="R5027">
        <f t="shared" si="313"/>
        <v>1878</v>
      </c>
      <c r="S5027">
        <f t="shared" si="314"/>
        <v>132.58785942492014</v>
      </c>
      <c r="T5027">
        <f t="shared" si="315"/>
        <v>21.171309050096927</v>
      </c>
      <c r="U5027">
        <v>630</v>
      </c>
      <c r="V5027">
        <v>0</v>
      </c>
      <c r="W5027">
        <v>249000</v>
      </c>
      <c r="X5027" s="2">
        <v>42930</v>
      </c>
      <c r="Y5027">
        <v>292687</v>
      </c>
      <c r="Z5027" s="3">
        <v>132.59</v>
      </c>
      <c r="AA5027">
        <v>0.27</v>
      </c>
      <c r="AB5027">
        <v>2017</v>
      </c>
      <c r="AC5027">
        <v>14</v>
      </c>
      <c r="AD5027">
        <v>7</v>
      </c>
      <c r="AE5027">
        <v>14</v>
      </c>
    </row>
    <row r="5028" spans="1:31" x14ac:dyDescent="0.25">
      <c r="A5028" t="s">
        <v>5685</v>
      </c>
      <c r="B5028">
        <v>63368</v>
      </c>
      <c r="C5028" t="s">
        <v>628</v>
      </c>
      <c r="D5028" t="s">
        <v>28</v>
      </c>
      <c r="E5028" t="s">
        <v>89</v>
      </c>
      <c r="F5028">
        <v>2002</v>
      </c>
      <c r="G5028" t="s">
        <v>60</v>
      </c>
      <c r="H5028">
        <v>3</v>
      </c>
      <c r="I5028">
        <v>3</v>
      </c>
      <c r="J5028">
        <v>0</v>
      </c>
      <c r="K5028">
        <v>5</v>
      </c>
      <c r="L5028" t="s">
        <v>31</v>
      </c>
      <c r="M5028">
        <v>1597</v>
      </c>
      <c r="N5028">
        <v>1597</v>
      </c>
      <c r="O5028">
        <v>1553</v>
      </c>
      <c r="P5028">
        <v>1100</v>
      </c>
      <c r="Q5028" t="str">
        <f t="shared" si="312"/>
        <v>YES</v>
      </c>
      <c r="R5028">
        <f t="shared" si="313"/>
        <v>2697</v>
      </c>
      <c r="S5028">
        <f t="shared" si="314"/>
        <v>92.65850945494995</v>
      </c>
      <c r="T5028">
        <f t="shared" si="315"/>
        <v>20.48898071625344</v>
      </c>
      <c r="U5028">
        <v>400</v>
      </c>
      <c r="V5028">
        <v>36000</v>
      </c>
      <c r="W5028">
        <v>249900</v>
      </c>
      <c r="X5028" s="2">
        <v>42996</v>
      </c>
      <c r="Y5028">
        <v>277113</v>
      </c>
      <c r="Z5028" s="3">
        <v>156.47999999999999</v>
      </c>
      <c r="AA5028">
        <v>0.28000000000000003</v>
      </c>
      <c r="AB5028">
        <v>2017</v>
      </c>
      <c r="AC5028">
        <v>15</v>
      </c>
      <c r="AD5028">
        <v>9</v>
      </c>
      <c r="AE5028">
        <v>18</v>
      </c>
    </row>
    <row r="5029" spans="1:31" x14ac:dyDescent="0.25">
      <c r="A5029" t="s">
        <v>5686</v>
      </c>
      <c r="B5029">
        <v>63368</v>
      </c>
      <c r="C5029" t="s">
        <v>628</v>
      </c>
      <c r="D5029" t="s">
        <v>28</v>
      </c>
      <c r="E5029" t="s">
        <v>34</v>
      </c>
      <c r="F5029">
        <v>2001</v>
      </c>
      <c r="G5029" t="s">
        <v>60</v>
      </c>
      <c r="H5029">
        <v>4</v>
      </c>
      <c r="I5029">
        <v>2</v>
      </c>
      <c r="J5029">
        <v>2</v>
      </c>
      <c r="K5029">
        <v>8</v>
      </c>
      <c r="L5029" t="s">
        <v>43</v>
      </c>
      <c r="M5029">
        <v>2690</v>
      </c>
      <c r="N5029">
        <v>1473</v>
      </c>
      <c r="O5029">
        <v>1313</v>
      </c>
      <c r="P5029">
        <v>643</v>
      </c>
      <c r="Q5029" t="str">
        <f t="shared" si="312"/>
        <v>YES</v>
      </c>
      <c r="R5029">
        <f t="shared" si="313"/>
        <v>2116</v>
      </c>
      <c r="S5029">
        <f t="shared" si="314"/>
        <v>158.27032136105859</v>
      </c>
      <c r="T5029">
        <f t="shared" si="315"/>
        <v>30.752984389348025</v>
      </c>
      <c r="U5029">
        <v>600</v>
      </c>
      <c r="V5029">
        <v>40000</v>
      </c>
      <c r="W5029">
        <v>334900</v>
      </c>
      <c r="X5029" s="2">
        <v>42829</v>
      </c>
      <c r="Y5029">
        <v>350924</v>
      </c>
      <c r="Z5029" s="3">
        <v>124.5</v>
      </c>
      <c r="AA5029">
        <v>0.25</v>
      </c>
      <c r="AB5029">
        <v>2017</v>
      </c>
      <c r="AC5029">
        <v>16</v>
      </c>
      <c r="AD5029">
        <v>4</v>
      </c>
      <c r="AE5029">
        <v>4</v>
      </c>
    </row>
    <row r="5030" spans="1:31" x14ac:dyDescent="0.25">
      <c r="A5030" t="s">
        <v>5687</v>
      </c>
      <c r="B5030">
        <v>63368</v>
      </c>
      <c r="C5030" t="s">
        <v>628</v>
      </c>
      <c r="D5030" t="s">
        <v>28</v>
      </c>
      <c r="E5030" t="s">
        <v>191</v>
      </c>
      <c r="F5030">
        <v>2002</v>
      </c>
      <c r="G5030" t="s">
        <v>60</v>
      </c>
      <c r="H5030">
        <v>3</v>
      </c>
      <c r="I5030">
        <v>2</v>
      </c>
      <c r="J5030">
        <v>0</v>
      </c>
      <c r="K5030">
        <v>5</v>
      </c>
      <c r="L5030" t="s">
        <v>31</v>
      </c>
      <c r="M5030">
        <v>1812</v>
      </c>
      <c r="N5030">
        <v>1812</v>
      </c>
      <c r="O5030">
        <v>1812</v>
      </c>
      <c r="P5030">
        <v>0</v>
      </c>
      <c r="Q5030" t="str">
        <f t="shared" si="312"/>
        <v>NO</v>
      </c>
      <c r="R5030">
        <f t="shared" si="313"/>
        <v>1812</v>
      </c>
      <c r="S5030">
        <f t="shared" si="314"/>
        <v>154.47019867549668</v>
      </c>
      <c r="T5030">
        <f t="shared" si="315"/>
        <v>24.713922441195166</v>
      </c>
      <c r="U5030">
        <v>588</v>
      </c>
      <c r="V5030">
        <v>0</v>
      </c>
      <c r="W5030">
        <v>279900</v>
      </c>
      <c r="X5030" s="2">
        <v>42824</v>
      </c>
      <c r="Y5030">
        <v>286009</v>
      </c>
      <c r="Z5030" s="3">
        <v>154.47</v>
      </c>
      <c r="AA5030">
        <v>0.26</v>
      </c>
      <c r="AB5030">
        <v>2017</v>
      </c>
      <c r="AC5030">
        <v>15</v>
      </c>
      <c r="AD5030">
        <v>3</v>
      </c>
      <c r="AE5030">
        <v>30</v>
      </c>
    </row>
    <row r="5031" spans="1:31" x14ac:dyDescent="0.25">
      <c r="A5031" t="s">
        <v>5688</v>
      </c>
      <c r="B5031">
        <v>63368</v>
      </c>
      <c r="C5031" t="s">
        <v>628</v>
      </c>
      <c r="D5031" t="s">
        <v>28</v>
      </c>
      <c r="E5031" t="s">
        <v>191</v>
      </c>
      <c r="F5031">
        <v>2001</v>
      </c>
      <c r="G5031" t="s">
        <v>60</v>
      </c>
      <c r="H5031">
        <v>4</v>
      </c>
      <c r="I5031">
        <v>2</v>
      </c>
      <c r="J5031">
        <v>1</v>
      </c>
      <c r="K5031">
        <v>7</v>
      </c>
      <c r="L5031" t="s">
        <v>43</v>
      </c>
      <c r="M5031">
        <v>2694</v>
      </c>
      <c r="N5031">
        <v>1750</v>
      </c>
      <c r="O5031">
        <v>1734</v>
      </c>
      <c r="P5031">
        <v>1125</v>
      </c>
      <c r="Q5031" t="str">
        <f t="shared" si="312"/>
        <v>YES</v>
      </c>
      <c r="R5031">
        <f t="shared" si="313"/>
        <v>2875</v>
      </c>
      <c r="S5031">
        <f t="shared" si="314"/>
        <v>115.82608695652173</v>
      </c>
      <c r="T5031">
        <f t="shared" si="315"/>
        <v>29.40241576605213</v>
      </c>
      <c r="U5031">
        <v>690</v>
      </c>
      <c r="V5031">
        <v>40000</v>
      </c>
      <c r="W5031">
        <v>333000</v>
      </c>
      <c r="X5031" s="2">
        <v>43066</v>
      </c>
      <c r="Y5031">
        <v>363958</v>
      </c>
      <c r="Z5031" s="3">
        <v>123.61</v>
      </c>
      <c r="AA5031">
        <v>0.26</v>
      </c>
      <c r="AB5031">
        <v>2017</v>
      </c>
      <c r="AC5031">
        <v>16</v>
      </c>
      <c r="AD5031">
        <v>11</v>
      </c>
      <c r="AE5031">
        <v>27</v>
      </c>
    </row>
    <row r="5032" spans="1:31" x14ac:dyDescent="0.25">
      <c r="A5032" t="s">
        <v>5689</v>
      </c>
      <c r="B5032">
        <v>63368</v>
      </c>
      <c r="C5032" t="s">
        <v>628</v>
      </c>
      <c r="D5032" t="s">
        <v>28</v>
      </c>
      <c r="E5032" t="s">
        <v>42</v>
      </c>
      <c r="F5032">
        <v>2002</v>
      </c>
      <c r="G5032" t="s">
        <v>60</v>
      </c>
      <c r="H5032">
        <v>4</v>
      </c>
      <c r="I5032">
        <v>2</v>
      </c>
      <c r="J5032">
        <v>2</v>
      </c>
      <c r="K5032">
        <v>8</v>
      </c>
      <c r="L5032" t="s">
        <v>43</v>
      </c>
      <c r="M5032">
        <v>2716</v>
      </c>
      <c r="N5032">
        <v>1472</v>
      </c>
      <c r="O5032">
        <v>1312</v>
      </c>
      <c r="P5032">
        <v>1120</v>
      </c>
      <c r="Q5032" t="str">
        <f t="shared" si="312"/>
        <v>YES</v>
      </c>
      <c r="R5032">
        <f t="shared" si="313"/>
        <v>2592</v>
      </c>
      <c r="S5032">
        <f t="shared" si="314"/>
        <v>128.81944444444446</v>
      </c>
      <c r="T5032">
        <f t="shared" si="315"/>
        <v>34.842223891810669</v>
      </c>
      <c r="U5032">
        <v>630</v>
      </c>
      <c r="V5032">
        <v>40000</v>
      </c>
      <c r="W5032">
        <v>333900</v>
      </c>
      <c r="X5032" s="2">
        <v>42894</v>
      </c>
      <c r="Y5032">
        <v>357224</v>
      </c>
      <c r="Z5032" s="3">
        <v>122.94</v>
      </c>
      <c r="AA5032">
        <v>0.22</v>
      </c>
      <c r="AB5032">
        <v>2017</v>
      </c>
      <c r="AC5032">
        <v>15</v>
      </c>
      <c r="AD5032">
        <v>6</v>
      </c>
      <c r="AE5032">
        <v>8</v>
      </c>
    </row>
    <row r="5033" spans="1:31" x14ac:dyDescent="0.25">
      <c r="A5033" t="s">
        <v>5690</v>
      </c>
      <c r="B5033">
        <v>63368</v>
      </c>
      <c r="C5033" t="s">
        <v>628</v>
      </c>
      <c r="D5033" t="s">
        <v>28</v>
      </c>
      <c r="E5033" t="s">
        <v>38</v>
      </c>
      <c r="F5033">
        <v>2002</v>
      </c>
      <c r="G5033" t="s">
        <v>60</v>
      </c>
      <c r="H5033">
        <v>4</v>
      </c>
      <c r="I5033">
        <v>3</v>
      </c>
      <c r="J5033">
        <v>1</v>
      </c>
      <c r="K5033">
        <v>9</v>
      </c>
      <c r="L5033" t="s">
        <v>43</v>
      </c>
      <c r="M5033">
        <v>2796</v>
      </c>
      <c r="N5033">
        <v>1505</v>
      </c>
      <c r="O5033">
        <v>1385</v>
      </c>
      <c r="P5033">
        <v>775</v>
      </c>
      <c r="Q5033" t="str">
        <f t="shared" si="312"/>
        <v>YES</v>
      </c>
      <c r="R5033">
        <f t="shared" si="313"/>
        <v>2280</v>
      </c>
      <c r="S5033">
        <f t="shared" si="314"/>
        <v>147.80701754385964</v>
      </c>
      <c r="T5033">
        <f t="shared" si="315"/>
        <v>36.840264112991385</v>
      </c>
      <c r="U5033">
        <v>630</v>
      </c>
      <c r="V5033">
        <v>40000</v>
      </c>
      <c r="W5033">
        <v>337000</v>
      </c>
      <c r="X5033" s="2">
        <v>42928</v>
      </c>
      <c r="Y5033">
        <v>365297</v>
      </c>
      <c r="Z5033" s="3">
        <v>120.53</v>
      </c>
      <c r="AA5033">
        <v>0.21</v>
      </c>
      <c r="AB5033">
        <v>2017</v>
      </c>
      <c r="AC5033">
        <v>15</v>
      </c>
      <c r="AD5033">
        <v>7</v>
      </c>
      <c r="AE5033">
        <v>12</v>
      </c>
    </row>
    <row r="5034" spans="1:31" x14ac:dyDescent="0.25">
      <c r="A5034" t="s">
        <v>5691</v>
      </c>
      <c r="B5034">
        <v>63368</v>
      </c>
      <c r="C5034" t="s">
        <v>628</v>
      </c>
      <c r="D5034" t="s">
        <v>28</v>
      </c>
      <c r="E5034" t="s">
        <v>34</v>
      </c>
      <c r="F5034">
        <v>2001</v>
      </c>
      <c r="G5034" t="s">
        <v>60</v>
      </c>
      <c r="H5034">
        <v>4</v>
      </c>
      <c r="I5034">
        <v>2</v>
      </c>
      <c r="J5034">
        <v>2</v>
      </c>
      <c r="K5034">
        <v>8</v>
      </c>
      <c r="L5034" t="s">
        <v>43</v>
      </c>
      <c r="M5034">
        <v>2524</v>
      </c>
      <c r="N5034">
        <v>1538</v>
      </c>
      <c r="O5034">
        <v>1318</v>
      </c>
      <c r="P5034">
        <v>790</v>
      </c>
      <c r="Q5034" t="str">
        <f t="shared" si="312"/>
        <v>YES</v>
      </c>
      <c r="R5034">
        <f t="shared" si="313"/>
        <v>2328</v>
      </c>
      <c r="S5034">
        <f t="shared" si="314"/>
        <v>136.3831615120275</v>
      </c>
      <c r="T5034">
        <f t="shared" si="315"/>
        <v>29.155188246097335</v>
      </c>
      <c r="U5034">
        <v>670</v>
      </c>
      <c r="V5034">
        <v>40000</v>
      </c>
      <c r="W5034">
        <v>317500</v>
      </c>
      <c r="X5034" s="2">
        <v>42822</v>
      </c>
      <c r="Y5034">
        <v>334935</v>
      </c>
      <c r="Z5034" s="3">
        <v>125.79</v>
      </c>
      <c r="AA5034">
        <v>0.25</v>
      </c>
      <c r="AB5034">
        <v>2017</v>
      </c>
      <c r="AC5034">
        <v>16</v>
      </c>
      <c r="AD5034">
        <v>3</v>
      </c>
      <c r="AE5034">
        <v>28</v>
      </c>
    </row>
    <row r="5035" spans="1:31" x14ac:dyDescent="0.25">
      <c r="A5035" t="s">
        <v>5692</v>
      </c>
      <c r="B5035">
        <v>63376</v>
      </c>
      <c r="C5035" t="s">
        <v>661</v>
      </c>
      <c r="D5035" t="s">
        <v>28</v>
      </c>
      <c r="E5035" t="s">
        <v>45</v>
      </c>
      <c r="F5035">
        <v>2003</v>
      </c>
      <c r="G5035" t="s">
        <v>60</v>
      </c>
      <c r="H5035">
        <v>4</v>
      </c>
      <c r="I5035">
        <v>3</v>
      </c>
      <c r="J5035">
        <v>1</v>
      </c>
      <c r="K5035">
        <v>8</v>
      </c>
      <c r="L5035" t="s">
        <v>43</v>
      </c>
      <c r="M5035">
        <v>2998</v>
      </c>
      <c r="N5035">
        <v>1718</v>
      </c>
      <c r="O5035">
        <v>1280</v>
      </c>
      <c r="P5035">
        <v>775</v>
      </c>
      <c r="Q5035" t="str">
        <f t="shared" si="312"/>
        <v>YES</v>
      </c>
      <c r="R5035">
        <f t="shared" si="313"/>
        <v>2493</v>
      </c>
      <c r="S5035">
        <f t="shared" si="314"/>
        <v>116.32571199358203</v>
      </c>
      <c r="T5035">
        <f t="shared" si="315"/>
        <v>28.945582305266097</v>
      </c>
      <c r="U5035">
        <v>420</v>
      </c>
      <c r="V5035">
        <v>50000</v>
      </c>
      <c r="W5035">
        <v>290000</v>
      </c>
      <c r="X5035" s="2">
        <v>42901</v>
      </c>
      <c r="Y5035">
        <v>330124</v>
      </c>
      <c r="Z5035" s="3">
        <v>96.73</v>
      </c>
      <c r="AA5035">
        <v>0.23</v>
      </c>
      <c r="AB5035">
        <v>2017</v>
      </c>
      <c r="AC5035">
        <v>14</v>
      </c>
      <c r="AD5035">
        <v>6</v>
      </c>
      <c r="AE5035">
        <v>15</v>
      </c>
    </row>
    <row r="5036" spans="1:31" x14ac:dyDescent="0.25">
      <c r="A5036" t="s">
        <v>5693</v>
      </c>
      <c r="B5036">
        <v>63366</v>
      </c>
      <c r="C5036" t="s">
        <v>666</v>
      </c>
      <c r="D5036" t="s">
        <v>28</v>
      </c>
      <c r="E5036" t="s">
        <v>34</v>
      </c>
      <c r="F5036">
        <v>2003</v>
      </c>
      <c r="G5036" t="s">
        <v>60</v>
      </c>
      <c r="H5036">
        <v>5</v>
      </c>
      <c r="I5036">
        <v>4</v>
      </c>
      <c r="J5036">
        <v>1</v>
      </c>
      <c r="K5036">
        <v>11</v>
      </c>
      <c r="L5036" t="s">
        <v>43</v>
      </c>
      <c r="M5036">
        <v>3319</v>
      </c>
      <c r="N5036">
        <v>1959</v>
      </c>
      <c r="O5036">
        <v>1334</v>
      </c>
      <c r="P5036">
        <v>650</v>
      </c>
      <c r="Q5036" t="str">
        <f t="shared" si="312"/>
        <v>YES</v>
      </c>
      <c r="R5036">
        <f t="shared" si="313"/>
        <v>2609</v>
      </c>
      <c r="S5036">
        <f t="shared" si="314"/>
        <v>122.65235722499042</v>
      </c>
      <c r="T5036">
        <f t="shared" si="315"/>
        <v>29.38475665748393</v>
      </c>
      <c r="U5036">
        <v>599</v>
      </c>
      <c r="V5036">
        <v>45000</v>
      </c>
      <c r="W5036">
        <v>320000</v>
      </c>
      <c r="X5036" s="2">
        <v>43060</v>
      </c>
      <c r="Y5036">
        <v>403397</v>
      </c>
      <c r="Z5036" s="3">
        <v>96.41</v>
      </c>
      <c r="AA5036">
        <v>0.25</v>
      </c>
      <c r="AB5036">
        <v>2017</v>
      </c>
      <c r="AC5036">
        <v>14</v>
      </c>
      <c r="AD5036">
        <v>11</v>
      </c>
      <c r="AE5036">
        <v>21</v>
      </c>
    </row>
    <row r="5037" spans="1:31" x14ac:dyDescent="0.25">
      <c r="A5037" t="s">
        <v>5694</v>
      </c>
      <c r="B5037">
        <v>63366</v>
      </c>
      <c r="C5037" t="s">
        <v>669</v>
      </c>
      <c r="D5037" t="s">
        <v>28</v>
      </c>
      <c r="E5037" t="s">
        <v>286</v>
      </c>
      <c r="F5037">
        <v>2004</v>
      </c>
      <c r="G5037" t="s">
        <v>30</v>
      </c>
      <c r="H5037">
        <v>3</v>
      </c>
      <c r="I5037">
        <v>2</v>
      </c>
      <c r="J5037">
        <v>0</v>
      </c>
      <c r="K5037">
        <v>6</v>
      </c>
      <c r="L5037" t="s">
        <v>31</v>
      </c>
      <c r="M5037">
        <v>1753</v>
      </c>
      <c r="N5037">
        <v>1753</v>
      </c>
      <c r="O5037">
        <v>1683</v>
      </c>
      <c r="P5037">
        <v>0</v>
      </c>
      <c r="Q5037" t="str">
        <f t="shared" si="312"/>
        <v>NO</v>
      </c>
      <c r="R5037">
        <f t="shared" si="313"/>
        <v>1753</v>
      </c>
      <c r="S5037">
        <f t="shared" si="314"/>
        <v>142.61266400456361</v>
      </c>
      <c r="T5037">
        <f t="shared" si="315"/>
        <v>13.043659737874613</v>
      </c>
      <c r="U5037">
        <v>420</v>
      </c>
      <c r="V5037">
        <v>0</v>
      </c>
      <c r="W5037">
        <v>250000</v>
      </c>
      <c r="X5037" s="2">
        <v>42986</v>
      </c>
      <c r="Y5037">
        <v>284468</v>
      </c>
      <c r="Z5037" s="3">
        <v>142.61000000000001</v>
      </c>
      <c r="AA5037">
        <v>0.44</v>
      </c>
      <c r="AB5037">
        <v>2017</v>
      </c>
      <c r="AC5037">
        <v>13</v>
      </c>
      <c r="AD5037">
        <v>9</v>
      </c>
      <c r="AE5037">
        <v>8</v>
      </c>
    </row>
    <row r="5038" spans="1:31" x14ac:dyDescent="0.25">
      <c r="A5038" t="s">
        <v>5695</v>
      </c>
      <c r="B5038">
        <v>63366</v>
      </c>
      <c r="C5038" t="s">
        <v>673</v>
      </c>
      <c r="D5038" t="s">
        <v>28</v>
      </c>
      <c r="E5038" t="s">
        <v>45</v>
      </c>
      <c r="F5038">
        <v>2001</v>
      </c>
      <c r="G5038" t="s">
        <v>60</v>
      </c>
      <c r="H5038">
        <v>3</v>
      </c>
      <c r="I5038">
        <v>2</v>
      </c>
      <c r="J5038">
        <v>1</v>
      </c>
      <c r="K5038">
        <v>5</v>
      </c>
      <c r="L5038" t="s">
        <v>31</v>
      </c>
      <c r="M5038">
        <v>1429</v>
      </c>
      <c r="N5038">
        <v>1429</v>
      </c>
      <c r="O5038">
        <v>1407</v>
      </c>
      <c r="P5038">
        <v>915</v>
      </c>
      <c r="Q5038" t="str">
        <f t="shared" si="312"/>
        <v>YES</v>
      </c>
      <c r="R5038">
        <f t="shared" si="313"/>
        <v>2344</v>
      </c>
      <c r="S5038">
        <f t="shared" si="314"/>
        <v>100.25597269624573</v>
      </c>
      <c r="T5038">
        <f t="shared" si="315"/>
        <v>23.455902902543215</v>
      </c>
      <c r="U5038">
        <v>400</v>
      </c>
      <c r="V5038">
        <v>40000</v>
      </c>
      <c r="W5038">
        <v>235000</v>
      </c>
      <c r="X5038" s="2">
        <v>42865</v>
      </c>
      <c r="Y5038">
        <v>226286</v>
      </c>
      <c r="Z5038" s="3">
        <v>164.45</v>
      </c>
      <c r="AA5038">
        <v>0.23</v>
      </c>
      <c r="AB5038">
        <v>2017</v>
      </c>
      <c r="AC5038">
        <v>16</v>
      </c>
      <c r="AD5038">
        <v>5</v>
      </c>
      <c r="AE5038">
        <v>10</v>
      </c>
    </row>
    <row r="5039" spans="1:31" x14ac:dyDescent="0.25">
      <c r="A5039" t="s">
        <v>5696</v>
      </c>
      <c r="B5039">
        <v>63366</v>
      </c>
      <c r="C5039" t="s">
        <v>673</v>
      </c>
      <c r="D5039" t="s">
        <v>28</v>
      </c>
      <c r="E5039" t="s">
        <v>40</v>
      </c>
      <c r="F5039">
        <v>2002</v>
      </c>
      <c r="G5039" t="s">
        <v>60</v>
      </c>
      <c r="H5039">
        <v>3</v>
      </c>
      <c r="I5039">
        <v>3</v>
      </c>
      <c r="J5039">
        <v>0</v>
      </c>
      <c r="K5039">
        <v>6</v>
      </c>
      <c r="L5039" t="s">
        <v>31</v>
      </c>
      <c r="M5039">
        <v>1669</v>
      </c>
      <c r="N5039">
        <v>1669</v>
      </c>
      <c r="O5039">
        <v>1636</v>
      </c>
      <c r="P5039">
        <v>1470</v>
      </c>
      <c r="Q5039" t="str">
        <f t="shared" si="312"/>
        <v>YES</v>
      </c>
      <c r="R5039">
        <f t="shared" si="313"/>
        <v>3139</v>
      </c>
      <c r="S5039">
        <f t="shared" si="314"/>
        <v>74.227460974832752</v>
      </c>
      <c r="T5039">
        <f t="shared" si="315"/>
        <v>17.829813284358739</v>
      </c>
      <c r="U5039">
        <v>460</v>
      </c>
      <c r="V5039">
        <v>40000</v>
      </c>
      <c r="W5039">
        <v>233000</v>
      </c>
      <c r="X5039" s="2">
        <v>42871</v>
      </c>
      <c r="Y5039">
        <v>263793</v>
      </c>
      <c r="Z5039" s="3">
        <v>139.6</v>
      </c>
      <c r="AA5039">
        <v>0.3</v>
      </c>
      <c r="AB5039">
        <v>2017</v>
      </c>
      <c r="AC5039">
        <v>15</v>
      </c>
      <c r="AD5039">
        <v>5</v>
      </c>
      <c r="AE5039">
        <v>16</v>
      </c>
    </row>
    <row r="5040" spans="1:31" x14ac:dyDescent="0.25">
      <c r="A5040" t="s">
        <v>5697</v>
      </c>
      <c r="B5040">
        <v>63366</v>
      </c>
      <c r="C5040" t="s">
        <v>673</v>
      </c>
      <c r="D5040" t="s">
        <v>28</v>
      </c>
      <c r="E5040" t="s">
        <v>51</v>
      </c>
      <c r="F5040">
        <v>2002</v>
      </c>
      <c r="G5040" t="s">
        <v>60</v>
      </c>
      <c r="H5040">
        <v>3</v>
      </c>
      <c r="I5040">
        <v>3</v>
      </c>
      <c r="J5040">
        <v>0</v>
      </c>
      <c r="K5040">
        <v>5</v>
      </c>
      <c r="L5040" t="s">
        <v>31</v>
      </c>
      <c r="M5040">
        <v>1293</v>
      </c>
      <c r="N5040">
        <v>1293</v>
      </c>
      <c r="O5040">
        <v>1257</v>
      </c>
      <c r="P5040">
        <v>950</v>
      </c>
      <c r="Q5040" t="str">
        <f t="shared" si="312"/>
        <v>YES</v>
      </c>
      <c r="R5040">
        <f t="shared" si="313"/>
        <v>2243</v>
      </c>
      <c r="S5040">
        <f t="shared" si="314"/>
        <v>103.87873383860901</v>
      </c>
      <c r="T5040">
        <f t="shared" si="315"/>
        <v>26.744719926538107</v>
      </c>
      <c r="U5040">
        <v>630</v>
      </c>
      <c r="V5040">
        <v>44000</v>
      </c>
      <c r="W5040">
        <v>233000</v>
      </c>
      <c r="X5040" s="2">
        <v>42984</v>
      </c>
      <c r="Y5040">
        <v>226406</v>
      </c>
      <c r="Z5040" s="3">
        <v>180.2</v>
      </c>
      <c r="AA5040">
        <v>0.2</v>
      </c>
      <c r="AB5040">
        <v>2017</v>
      </c>
      <c r="AC5040">
        <v>15</v>
      </c>
      <c r="AD5040">
        <v>9</v>
      </c>
      <c r="AE5040">
        <v>6</v>
      </c>
    </row>
    <row r="5041" spans="1:31" x14ac:dyDescent="0.25">
      <c r="A5041" t="s">
        <v>5698</v>
      </c>
      <c r="B5041">
        <v>63366</v>
      </c>
      <c r="C5041" t="s">
        <v>673</v>
      </c>
      <c r="D5041" t="s">
        <v>28</v>
      </c>
      <c r="E5041" t="s">
        <v>95</v>
      </c>
      <c r="F5041">
        <v>2001</v>
      </c>
      <c r="G5041" t="s">
        <v>60</v>
      </c>
      <c r="H5041">
        <v>3</v>
      </c>
      <c r="I5041">
        <v>3</v>
      </c>
      <c r="J5041">
        <v>0</v>
      </c>
      <c r="K5041">
        <v>3</v>
      </c>
      <c r="L5041" t="s">
        <v>31</v>
      </c>
      <c r="M5041">
        <v>1382</v>
      </c>
      <c r="N5041">
        <v>1382</v>
      </c>
      <c r="O5041">
        <v>1360</v>
      </c>
      <c r="P5041">
        <v>680</v>
      </c>
      <c r="Q5041" t="str">
        <f t="shared" si="312"/>
        <v>YES</v>
      </c>
      <c r="R5041">
        <f t="shared" si="313"/>
        <v>2062</v>
      </c>
      <c r="S5041">
        <f t="shared" si="314"/>
        <v>94.568380213385069</v>
      </c>
      <c r="T5041">
        <f t="shared" si="315"/>
        <v>24.869911233547601</v>
      </c>
      <c r="U5041">
        <v>400</v>
      </c>
      <c r="V5041">
        <v>40000</v>
      </c>
      <c r="W5041">
        <v>195000</v>
      </c>
      <c r="X5041" s="2">
        <v>42979</v>
      </c>
      <c r="Y5041">
        <v>221311</v>
      </c>
      <c r="Z5041" s="3">
        <v>141.1</v>
      </c>
      <c r="AA5041">
        <v>0.18</v>
      </c>
      <c r="AB5041">
        <v>2017</v>
      </c>
      <c r="AC5041">
        <v>16</v>
      </c>
      <c r="AD5041">
        <v>9</v>
      </c>
      <c r="AE5041">
        <v>1</v>
      </c>
    </row>
    <row r="5042" spans="1:31" x14ac:dyDescent="0.25">
      <c r="A5042" t="s">
        <v>5699</v>
      </c>
      <c r="B5042">
        <v>63366</v>
      </c>
      <c r="C5042" t="s">
        <v>673</v>
      </c>
      <c r="D5042" t="s">
        <v>28</v>
      </c>
      <c r="E5042" t="s">
        <v>42</v>
      </c>
      <c r="F5042">
        <v>2001</v>
      </c>
      <c r="G5042" t="s">
        <v>60</v>
      </c>
      <c r="H5042">
        <v>3</v>
      </c>
      <c r="I5042">
        <v>2</v>
      </c>
      <c r="J5042">
        <v>0</v>
      </c>
      <c r="K5042">
        <v>5</v>
      </c>
      <c r="L5042" t="s">
        <v>31</v>
      </c>
      <c r="M5042">
        <v>1655</v>
      </c>
      <c r="N5042">
        <v>1655</v>
      </c>
      <c r="O5042">
        <v>1633</v>
      </c>
      <c r="P5042">
        <v>780</v>
      </c>
      <c r="Q5042" t="str">
        <f t="shared" si="312"/>
        <v>YES</v>
      </c>
      <c r="R5042">
        <f t="shared" si="313"/>
        <v>2435</v>
      </c>
      <c r="S5042">
        <f t="shared" si="314"/>
        <v>102.62833675564681</v>
      </c>
      <c r="T5042">
        <f t="shared" si="315"/>
        <v>26.076884547958926</v>
      </c>
      <c r="U5042">
        <v>690</v>
      </c>
      <c r="V5042">
        <v>44000</v>
      </c>
      <c r="W5042">
        <v>249900</v>
      </c>
      <c r="X5042" s="2">
        <v>43040</v>
      </c>
      <c r="Y5042">
        <v>251940</v>
      </c>
      <c r="Z5042" s="3">
        <v>151</v>
      </c>
      <c r="AA5042">
        <v>0.22</v>
      </c>
      <c r="AB5042">
        <v>2017</v>
      </c>
      <c r="AC5042">
        <v>16</v>
      </c>
      <c r="AD5042">
        <v>11</v>
      </c>
      <c r="AE5042">
        <v>1</v>
      </c>
    </row>
    <row r="5043" spans="1:31" x14ac:dyDescent="0.25">
      <c r="A5043" t="s">
        <v>5700</v>
      </c>
      <c r="B5043">
        <v>63366</v>
      </c>
      <c r="C5043" t="s">
        <v>691</v>
      </c>
      <c r="D5043" t="s">
        <v>28</v>
      </c>
      <c r="E5043" t="s">
        <v>114</v>
      </c>
      <c r="F5043">
        <v>2003</v>
      </c>
      <c r="G5043" t="s">
        <v>60</v>
      </c>
      <c r="H5043">
        <v>3</v>
      </c>
      <c r="I5043">
        <v>2</v>
      </c>
      <c r="J5043">
        <v>0</v>
      </c>
      <c r="K5043">
        <v>6</v>
      </c>
      <c r="L5043" t="s">
        <v>31</v>
      </c>
      <c r="M5043">
        <v>1914</v>
      </c>
      <c r="N5043">
        <v>1914</v>
      </c>
      <c r="O5043">
        <v>1860</v>
      </c>
      <c r="P5043">
        <v>0</v>
      </c>
      <c r="Q5043" t="str">
        <f t="shared" si="312"/>
        <v>NO</v>
      </c>
      <c r="R5043">
        <f t="shared" si="313"/>
        <v>1914</v>
      </c>
      <c r="S5043">
        <f t="shared" si="314"/>
        <v>135.84117032392894</v>
      </c>
      <c r="T5043">
        <f t="shared" si="315"/>
        <v>18.652433425160698</v>
      </c>
      <c r="U5043">
        <v>650</v>
      </c>
      <c r="V5043">
        <v>32000</v>
      </c>
      <c r="W5043">
        <v>260000</v>
      </c>
      <c r="X5043" s="2">
        <v>42985</v>
      </c>
      <c r="Y5043">
        <v>263749</v>
      </c>
      <c r="Z5043" s="3">
        <v>135.84</v>
      </c>
      <c r="AA5043">
        <v>0.32</v>
      </c>
      <c r="AB5043">
        <v>2017</v>
      </c>
      <c r="AC5043">
        <v>14</v>
      </c>
      <c r="AD5043">
        <v>9</v>
      </c>
      <c r="AE5043">
        <v>7</v>
      </c>
    </row>
    <row r="5044" spans="1:31" x14ac:dyDescent="0.25">
      <c r="A5044" t="s">
        <v>5701</v>
      </c>
      <c r="B5044">
        <v>63366</v>
      </c>
      <c r="C5044" t="s">
        <v>1195</v>
      </c>
      <c r="D5044" t="s">
        <v>28</v>
      </c>
      <c r="E5044" t="s">
        <v>45</v>
      </c>
      <c r="F5044">
        <v>2005</v>
      </c>
      <c r="G5044" t="s">
        <v>60</v>
      </c>
      <c r="H5044">
        <v>3</v>
      </c>
      <c r="I5044">
        <v>2</v>
      </c>
      <c r="J5044">
        <v>1</v>
      </c>
      <c r="K5044">
        <v>7</v>
      </c>
      <c r="L5044" t="s">
        <v>31</v>
      </c>
      <c r="M5044">
        <v>2429</v>
      </c>
      <c r="N5044">
        <v>2429</v>
      </c>
      <c r="O5044">
        <v>2395</v>
      </c>
      <c r="P5044">
        <v>0</v>
      </c>
      <c r="Q5044" t="str">
        <f t="shared" si="312"/>
        <v>NO</v>
      </c>
      <c r="R5044">
        <f t="shared" si="313"/>
        <v>2429</v>
      </c>
      <c r="S5044">
        <f t="shared" si="314"/>
        <v>131.74145738987238</v>
      </c>
      <c r="T5044">
        <f t="shared" si="315"/>
        <v>31.939952888569486</v>
      </c>
      <c r="U5044">
        <v>590</v>
      </c>
      <c r="V5044">
        <v>50000</v>
      </c>
      <c r="W5044">
        <v>320000</v>
      </c>
      <c r="X5044" s="2">
        <v>42977</v>
      </c>
      <c r="Y5044">
        <v>352182</v>
      </c>
      <c r="Z5044" s="3">
        <v>131.74</v>
      </c>
      <c r="AA5044">
        <v>0.23</v>
      </c>
      <c r="AB5044">
        <v>2017</v>
      </c>
      <c r="AC5044">
        <v>12</v>
      </c>
      <c r="AD5044">
        <v>8</v>
      </c>
      <c r="AE5044">
        <v>30</v>
      </c>
    </row>
    <row r="5045" spans="1:31" x14ac:dyDescent="0.25">
      <c r="A5045" t="s">
        <v>5702</v>
      </c>
      <c r="B5045">
        <v>63366</v>
      </c>
      <c r="C5045" t="s">
        <v>1195</v>
      </c>
      <c r="D5045" t="s">
        <v>28</v>
      </c>
      <c r="E5045" t="s">
        <v>191</v>
      </c>
      <c r="F5045">
        <v>2005</v>
      </c>
      <c r="G5045" t="s">
        <v>60</v>
      </c>
      <c r="H5045">
        <v>4</v>
      </c>
      <c r="I5045">
        <v>2</v>
      </c>
      <c r="J5045">
        <v>1</v>
      </c>
      <c r="K5045">
        <v>9</v>
      </c>
      <c r="L5045" t="s">
        <v>43</v>
      </c>
      <c r="M5045">
        <v>3483</v>
      </c>
      <c r="N5045">
        <v>2117</v>
      </c>
      <c r="O5045">
        <v>1510</v>
      </c>
      <c r="P5045">
        <v>200</v>
      </c>
      <c r="Q5045" t="str">
        <f t="shared" si="312"/>
        <v>YES</v>
      </c>
      <c r="R5045">
        <f t="shared" si="313"/>
        <v>2317</v>
      </c>
      <c r="S5045">
        <f t="shared" si="314"/>
        <v>140.26758739749675</v>
      </c>
      <c r="T5045">
        <f t="shared" si="315"/>
        <v>28.69605142332415</v>
      </c>
      <c r="U5045">
        <v>618</v>
      </c>
      <c r="V5045">
        <v>45000</v>
      </c>
      <c r="W5045">
        <v>325000</v>
      </c>
      <c r="X5045" s="2">
        <v>42853</v>
      </c>
      <c r="Y5045">
        <v>395659</v>
      </c>
      <c r="Z5045" s="3">
        <v>93.31</v>
      </c>
      <c r="AA5045">
        <v>0.26</v>
      </c>
      <c r="AB5045">
        <v>2017</v>
      </c>
      <c r="AC5045">
        <v>12</v>
      </c>
      <c r="AD5045">
        <v>4</v>
      </c>
      <c r="AE5045">
        <v>28</v>
      </c>
    </row>
    <row r="5046" spans="1:31" x14ac:dyDescent="0.25">
      <c r="A5046" t="s">
        <v>5703</v>
      </c>
      <c r="B5046">
        <v>63366</v>
      </c>
      <c r="C5046" t="s">
        <v>1195</v>
      </c>
      <c r="D5046" t="s">
        <v>28</v>
      </c>
      <c r="E5046" t="s">
        <v>40</v>
      </c>
      <c r="F5046">
        <v>2005</v>
      </c>
      <c r="G5046" t="s">
        <v>60</v>
      </c>
      <c r="H5046">
        <v>3</v>
      </c>
      <c r="I5046">
        <v>2</v>
      </c>
      <c r="J5046">
        <v>0</v>
      </c>
      <c r="K5046">
        <v>6</v>
      </c>
      <c r="L5046" t="s">
        <v>31</v>
      </c>
      <c r="M5046">
        <v>2112</v>
      </c>
      <c r="N5046">
        <v>2112</v>
      </c>
      <c r="O5046">
        <v>2112</v>
      </c>
      <c r="P5046">
        <v>0</v>
      </c>
      <c r="Q5046" t="str">
        <f t="shared" si="312"/>
        <v>NO</v>
      </c>
      <c r="R5046">
        <f t="shared" si="313"/>
        <v>2112</v>
      </c>
      <c r="S5046">
        <f t="shared" si="314"/>
        <v>151.5151515151515</v>
      </c>
      <c r="T5046">
        <f t="shared" si="315"/>
        <v>24.487297214569942</v>
      </c>
      <c r="U5046">
        <v>720</v>
      </c>
      <c r="V5046">
        <v>50000</v>
      </c>
      <c r="W5046">
        <v>320000</v>
      </c>
      <c r="X5046" s="2">
        <v>43098</v>
      </c>
      <c r="Y5046">
        <v>328558</v>
      </c>
      <c r="Z5046" s="3">
        <v>151.52000000000001</v>
      </c>
      <c r="AA5046">
        <v>0.3</v>
      </c>
      <c r="AB5046">
        <v>2017</v>
      </c>
      <c r="AC5046">
        <v>12</v>
      </c>
      <c r="AD5046">
        <v>12</v>
      </c>
      <c r="AE5046">
        <v>29</v>
      </c>
    </row>
    <row r="5047" spans="1:31" x14ac:dyDescent="0.25">
      <c r="A5047" t="s">
        <v>5704</v>
      </c>
      <c r="B5047">
        <v>63366</v>
      </c>
      <c r="C5047" t="s">
        <v>1195</v>
      </c>
      <c r="D5047" t="s">
        <v>28</v>
      </c>
      <c r="E5047" t="s">
        <v>359</v>
      </c>
      <c r="F5047">
        <v>2005</v>
      </c>
      <c r="G5047" t="s">
        <v>30</v>
      </c>
      <c r="H5047">
        <v>3</v>
      </c>
      <c r="I5047">
        <v>2</v>
      </c>
      <c r="J5047">
        <v>0</v>
      </c>
      <c r="K5047">
        <v>6</v>
      </c>
      <c r="L5047" t="s">
        <v>31</v>
      </c>
      <c r="M5047">
        <v>1684</v>
      </c>
      <c r="N5047">
        <v>1684</v>
      </c>
      <c r="O5047">
        <v>1632</v>
      </c>
      <c r="P5047">
        <v>0</v>
      </c>
      <c r="Q5047" t="str">
        <f t="shared" si="312"/>
        <v>NO</v>
      </c>
      <c r="R5047">
        <f t="shared" si="313"/>
        <v>1684</v>
      </c>
      <c r="S5047">
        <f t="shared" si="314"/>
        <v>148.39667458432305</v>
      </c>
      <c r="T5047">
        <f t="shared" si="315"/>
        <v>16.391184573002757</v>
      </c>
      <c r="U5047">
        <v>420</v>
      </c>
      <c r="V5047">
        <v>0</v>
      </c>
      <c r="W5047">
        <v>249900</v>
      </c>
      <c r="X5047" s="2">
        <v>42900</v>
      </c>
      <c r="Y5047">
        <v>273374</v>
      </c>
      <c r="Z5047" s="3">
        <v>148.4</v>
      </c>
      <c r="AA5047">
        <v>0.35</v>
      </c>
      <c r="AB5047">
        <v>2017</v>
      </c>
      <c r="AC5047">
        <v>12</v>
      </c>
      <c r="AD5047">
        <v>6</v>
      </c>
      <c r="AE5047">
        <v>14</v>
      </c>
    </row>
    <row r="5048" spans="1:31" x14ac:dyDescent="0.25">
      <c r="A5048" t="s">
        <v>5705</v>
      </c>
      <c r="B5048">
        <v>63366</v>
      </c>
      <c r="C5048" t="s">
        <v>1195</v>
      </c>
      <c r="D5048" t="s">
        <v>28</v>
      </c>
      <c r="E5048" t="s">
        <v>454</v>
      </c>
      <c r="F5048">
        <v>2001</v>
      </c>
      <c r="G5048" t="s">
        <v>60</v>
      </c>
      <c r="H5048">
        <v>3</v>
      </c>
      <c r="I5048">
        <v>2</v>
      </c>
      <c r="J5048">
        <v>0</v>
      </c>
      <c r="K5048">
        <v>6</v>
      </c>
      <c r="L5048" t="s">
        <v>138</v>
      </c>
      <c r="M5048">
        <v>2117</v>
      </c>
      <c r="N5048">
        <v>2117</v>
      </c>
      <c r="O5048">
        <v>2117</v>
      </c>
      <c r="P5048">
        <v>110</v>
      </c>
      <c r="Q5048" t="str">
        <f t="shared" si="312"/>
        <v>YES</v>
      </c>
      <c r="R5048">
        <f t="shared" si="313"/>
        <v>2227</v>
      </c>
      <c r="S5048">
        <f t="shared" si="314"/>
        <v>130.22002694207453</v>
      </c>
      <c r="T5048">
        <f t="shared" si="315"/>
        <v>17.070471615926159</v>
      </c>
      <c r="U5048">
        <v>713</v>
      </c>
      <c r="V5048">
        <v>50000</v>
      </c>
      <c r="W5048">
        <v>290000</v>
      </c>
      <c r="X5048" s="2">
        <v>42963</v>
      </c>
      <c r="Y5048">
        <v>323738</v>
      </c>
      <c r="Z5048" s="3">
        <v>136.99</v>
      </c>
      <c r="AA5048">
        <v>0.39</v>
      </c>
      <c r="AB5048">
        <v>2017</v>
      </c>
      <c r="AC5048">
        <v>16</v>
      </c>
      <c r="AD5048">
        <v>8</v>
      </c>
      <c r="AE5048">
        <v>16</v>
      </c>
    </row>
    <row r="5049" spans="1:31" x14ac:dyDescent="0.25">
      <c r="A5049" t="s">
        <v>5706</v>
      </c>
      <c r="B5049">
        <v>63366</v>
      </c>
      <c r="C5049" t="s">
        <v>695</v>
      </c>
      <c r="D5049" t="s">
        <v>28</v>
      </c>
      <c r="E5049" t="s">
        <v>95</v>
      </c>
      <c r="F5049">
        <v>2004</v>
      </c>
      <c r="G5049" t="s">
        <v>60</v>
      </c>
      <c r="H5049">
        <v>4</v>
      </c>
      <c r="I5049">
        <v>3</v>
      </c>
      <c r="J5049">
        <v>1</v>
      </c>
      <c r="K5049">
        <v>9</v>
      </c>
      <c r="L5049" t="s">
        <v>43</v>
      </c>
      <c r="M5049">
        <v>2708</v>
      </c>
      <c r="N5049">
        <v>1538</v>
      </c>
      <c r="O5049">
        <v>1218</v>
      </c>
      <c r="P5049">
        <v>913</v>
      </c>
      <c r="Q5049" t="str">
        <f t="shared" si="312"/>
        <v>YES</v>
      </c>
      <c r="R5049">
        <f t="shared" si="313"/>
        <v>2451</v>
      </c>
      <c r="S5049">
        <f t="shared" si="314"/>
        <v>117.09506323949408</v>
      </c>
      <c r="T5049">
        <f t="shared" si="315"/>
        <v>36.603407815529032</v>
      </c>
      <c r="U5049">
        <v>441</v>
      </c>
      <c r="V5049">
        <v>40000</v>
      </c>
      <c r="W5049">
        <v>287000</v>
      </c>
      <c r="X5049" s="2">
        <v>42902</v>
      </c>
      <c r="Y5049">
        <v>292339</v>
      </c>
      <c r="Z5049" s="3">
        <v>105.98</v>
      </c>
      <c r="AA5049">
        <v>0.18</v>
      </c>
      <c r="AB5049">
        <v>2017</v>
      </c>
      <c r="AC5049">
        <v>13</v>
      </c>
      <c r="AD5049">
        <v>6</v>
      </c>
      <c r="AE5049">
        <v>16</v>
      </c>
    </row>
    <row r="5050" spans="1:31" x14ac:dyDescent="0.25">
      <c r="A5050" t="s">
        <v>5707</v>
      </c>
      <c r="B5050">
        <v>63366</v>
      </c>
      <c r="C5050" t="s">
        <v>695</v>
      </c>
      <c r="D5050" t="s">
        <v>28</v>
      </c>
      <c r="E5050" t="s">
        <v>42</v>
      </c>
      <c r="F5050">
        <v>2002</v>
      </c>
      <c r="G5050" t="s">
        <v>60</v>
      </c>
      <c r="H5050">
        <v>4</v>
      </c>
      <c r="I5050">
        <v>3</v>
      </c>
      <c r="J5050">
        <v>1</v>
      </c>
      <c r="K5050">
        <v>8</v>
      </c>
      <c r="L5050" t="s">
        <v>43</v>
      </c>
      <c r="M5050">
        <v>2299</v>
      </c>
      <c r="N5050">
        <v>1319</v>
      </c>
      <c r="O5050">
        <v>1232</v>
      </c>
      <c r="P5050">
        <v>660</v>
      </c>
      <c r="Q5050" t="str">
        <f t="shared" si="312"/>
        <v>YES</v>
      </c>
      <c r="R5050">
        <f t="shared" si="313"/>
        <v>1979</v>
      </c>
      <c r="S5050">
        <f t="shared" si="314"/>
        <v>144.01212733703892</v>
      </c>
      <c r="T5050">
        <f t="shared" si="315"/>
        <v>29.739544202354118</v>
      </c>
      <c r="U5050">
        <v>660</v>
      </c>
      <c r="V5050">
        <v>40000</v>
      </c>
      <c r="W5050">
        <v>285000</v>
      </c>
      <c r="X5050" s="2">
        <v>42858</v>
      </c>
      <c r="Y5050">
        <v>272587</v>
      </c>
      <c r="Z5050" s="3">
        <v>123.97</v>
      </c>
      <c r="AA5050">
        <v>0.22</v>
      </c>
      <c r="AB5050">
        <v>2017</v>
      </c>
      <c r="AC5050">
        <v>15</v>
      </c>
      <c r="AD5050">
        <v>5</v>
      </c>
      <c r="AE5050">
        <v>3</v>
      </c>
    </row>
    <row r="5051" spans="1:31" x14ac:dyDescent="0.25">
      <c r="A5051" t="s">
        <v>5708</v>
      </c>
      <c r="B5051">
        <v>63368</v>
      </c>
      <c r="C5051" t="s">
        <v>701</v>
      </c>
      <c r="D5051" t="s">
        <v>196</v>
      </c>
      <c r="E5051" t="s">
        <v>95</v>
      </c>
      <c r="F5051">
        <v>2003</v>
      </c>
      <c r="G5051" t="s">
        <v>60</v>
      </c>
      <c r="H5051">
        <v>3</v>
      </c>
      <c r="I5051">
        <v>2</v>
      </c>
      <c r="J5051">
        <v>0</v>
      </c>
      <c r="K5051">
        <v>7</v>
      </c>
      <c r="L5051" t="s">
        <v>31</v>
      </c>
      <c r="M5051">
        <v>2140</v>
      </c>
      <c r="N5051">
        <v>2140</v>
      </c>
      <c r="O5051">
        <v>2092</v>
      </c>
      <c r="P5051">
        <v>0</v>
      </c>
      <c r="Q5051" t="str">
        <f t="shared" si="312"/>
        <v>NO</v>
      </c>
      <c r="R5051">
        <f t="shared" si="313"/>
        <v>2140</v>
      </c>
      <c r="S5051">
        <f t="shared" si="314"/>
        <v>123.83177570093459</v>
      </c>
      <c r="T5051">
        <f t="shared" si="315"/>
        <v>33.79757167635956</v>
      </c>
      <c r="U5051">
        <v>441</v>
      </c>
      <c r="V5051">
        <v>50000</v>
      </c>
      <c r="W5051">
        <v>265000</v>
      </c>
      <c r="X5051" s="2">
        <v>43028</v>
      </c>
      <c r="Y5051">
        <v>304182</v>
      </c>
      <c r="Z5051" s="3">
        <v>123.83</v>
      </c>
      <c r="AA5051">
        <v>0.18</v>
      </c>
      <c r="AB5051">
        <v>2017</v>
      </c>
      <c r="AC5051">
        <v>14</v>
      </c>
      <c r="AD5051">
        <v>10</v>
      </c>
      <c r="AE5051">
        <v>20</v>
      </c>
    </row>
    <row r="5052" spans="1:31" x14ac:dyDescent="0.25">
      <c r="A5052" t="s">
        <v>5709</v>
      </c>
      <c r="B5052">
        <v>63368</v>
      </c>
      <c r="C5052" t="s">
        <v>701</v>
      </c>
      <c r="D5052" t="s">
        <v>196</v>
      </c>
      <c r="E5052" t="s">
        <v>42</v>
      </c>
      <c r="F5052">
        <v>2001</v>
      </c>
      <c r="G5052" t="s">
        <v>60</v>
      </c>
      <c r="H5052">
        <v>4</v>
      </c>
      <c r="I5052">
        <v>3</v>
      </c>
      <c r="J5052">
        <v>1</v>
      </c>
      <c r="K5052">
        <v>8</v>
      </c>
      <c r="L5052" t="s">
        <v>43</v>
      </c>
      <c r="M5052">
        <v>2778</v>
      </c>
      <c r="N5052">
        <v>1808</v>
      </c>
      <c r="O5052">
        <v>1368</v>
      </c>
      <c r="P5052">
        <v>0</v>
      </c>
      <c r="Q5052" t="str">
        <f t="shared" si="312"/>
        <v>NO</v>
      </c>
      <c r="R5052">
        <f t="shared" si="313"/>
        <v>1808</v>
      </c>
      <c r="S5052">
        <f t="shared" si="314"/>
        <v>162.05752212389382</v>
      </c>
      <c r="T5052">
        <f t="shared" si="315"/>
        <v>30.574338425578091</v>
      </c>
      <c r="U5052">
        <v>670</v>
      </c>
      <c r="V5052">
        <v>50000</v>
      </c>
      <c r="W5052">
        <v>293000</v>
      </c>
      <c r="X5052" s="2">
        <v>42992</v>
      </c>
      <c r="Y5052">
        <v>332810</v>
      </c>
      <c r="Z5052" s="3">
        <v>105.47</v>
      </c>
      <c r="AA5052">
        <v>0.22</v>
      </c>
      <c r="AB5052">
        <v>2017</v>
      </c>
      <c r="AC5052">
        <v>16</v>
      </c>
      <c r="AD5052">
        <v>9</v>
      </c>
      <c r="AE5052">
        <v>14</v>
      </c>
    </row>
    <row r="5053" spans="1:31" x14ac:dyDescent="0.25">
      <c r="A5053" t="s">
        <v>5710</v>
      </c>
      <c r="B5053">
        <v>63368</v>
      </c>
      <c r="C5053" t="s">
        <v>701</v>
      </c>
      <c r="D5053" t="s">
        <v>196</v>
      </c>
      <c r="E5053" t="s">
        <v>34</v>
      </c>
      <c r="F5053">
        <v>2001</v>
      </c>
      <c r="G5053" t="s">
        <v>176</v>
      </c>
      <c r="H5053">
        <v>4</v>
      </c>
      <c r="I5053">
        <v>2</v>
      </c>
      <c r="J5053">
        <v>1</v>
      </c>
      <c r="K5053">
        <v>9</v>
      </c>
      <c r="L5053" t="s">
        <v>43</v>
      </c>
      <c r="M5053">
        <v>3187</v>
      </c>
      <c r="N5053">
        <v>1835</v>
      </c>
      <c r="O5053">
        <v>1608</v>
      </c>
      <c r="P5053">
        <v>600</v>
      </c>
      <c r="Q5053" t="str">
        <f t="shared" si="312"/>
        <v>YES</v>
      </c>
      <c r="R5053">
        <f t="shared" si="313"/>
        <v>2435</v>
      </c>
      <c r="S5053">
        <f t="shared" si="314"/>
        <v>130.59548254620123</v>
      </c>
      <c r="T5053">
        <f t="shared" si="315"/>
        <v>29.201101928374655</v>
      </c>
      <c r="U5053">
        <v>620</v>
      </c>
      <c r="V5053">
        <v>50000</v>
      </c>
      <c r="W5053">
        <v>318000</v>
      </c>
      <c r="X5053" s="2">
        <v>42944</v>
      </c>
      <c r="Y5053">
        <v>366997</v>
      </c>
      <c r="Z5053" s="3">
        <v>99.78</v>
      </c>
      <c r="AA5053">
        <v>0.25</v>
      </c>
      <c r="AB5053">
        <v>2017</v>
      </c>
      <c r="AC5053">
        <v>16</v>
      </c>
      <c r="AD5053">
        <v>7</v>
      </c>
      <c r="AE5053">
        <v>28</v>
      </c>
    </row>
    <row r="5054" spans="1:31" x14ac:dyDescent="0.25">
      <c r="A5054" t="s">
        <v>5711</v>
      </c>
      <c r="B5054">
        <v>63368</v>
      </c>
      <c r="C5054" t="s">
        <v>1240</v>
      </c>
      <c r="D5054" t="s">
        <v>196</v>
      </c>
      <c r="E5054" t="s">
        <v>45</v>
      </c>
      <c r="F5054">
        <v>2002</v>
      </c>
      <c r="G5054" t="s">
        <v>60</v>
      </c>
      <c r="H5054">
        <v>5</v>
      </c>
      <c r="I5054">
        <v>3</v>
      </c>
      <c r="J5054">
        <v>1</v>
      </c>
      <c r="K5054">
        <v>9</v>
      </c>
      <c r="L5054" t="s">
        <v>43</v>
      </c>
      <c r="M5054">
        <v>3100</v>
      </c>
      <c r="N5054">
        <v>1750</v>
      </c>
      <c r="O5054">
        <v>1350</v>
      </c>
      <c r="P5054">
        <v>0</v>
      </c>
      <c r="Q5054" t="str">
        <f t="shared" si="312"/>
        <v>NO</v>
      </c>
      <c r="R5054">
        <f t="shared" si="313"/>
        <v>1750</v>
      </c>
      <c r="S5054">
        <f t="shared" si="314"/>
        <v>174.28571428571428</v>
      </c>
      <c r="T5054">
        <f t="shared" si="315"/>
        <v>30.44276759691779</v>
      </c>
      <c r="U5054">
        <v>600</v>
      </c>
      <c r="V5054">
        <v>50000</v>
      </c>
      <c r="W5054">
        <v>305000</v>
      </c>
      <c r="X5054" s="2">
        <v>43021</v>
      </c>
      <c r="Y5054">
        <v>349533</v>
      </c>
      <c r="Z5054" s="3">
        <v>98.39</v>
      </c>
      <c r="AA5054">
        <v>0.23</v>
      </c>
      <c r="AB5054">
        <v>2017</v>
      </c>
      <c r="AC5054">
        <v>15</v>
      </c>
      <c r="AD5054">
        <v>10</v>
      </c>
      <c r="AE5054">
        <v>13</v>
      </c>
    </row>
    <row r="5055" spans="1:31" x14ac:dyDescent="0.25">
      <c r="A5055" t="s">
        <v>5712</v>
      </c>
      <c r="B5055">
        <v>63368</v>
      </c>
      <c r="C5055" t="s">
        <v>1240</v>
      </c>
      <c r="D5055" t="s">
        <v>196</v>
      </c>
      <c r="E5055" t="s">
        <v>34</v>
      </c>
      <c r="F5055">
        <v>2001</v>
      </c>
      <c r="G5055" t="s">
        <v>60</v>
      </c>
      <c r="H5055">
        <v>4</v>
      </c>
      <c r="I5055">
        <v>3</v>
      </c>
      <c r="J5055">
        <v>1</v>
      </c>
      <c r="K5055">
        <v>9</v>
      </c>
      <c r="L5055" t="s">
        <v>43</v>
      </c>
      <c r="M5055">
        <v>2885</v>
      </c>
      <c r="N5055">
        <v>1679</v>
      </c>
      <c r="O5055">
        <v>1382</v>
      </c>
      <c r="P5055">
        <v>1175</v>
      </c>
      <c r="Q5055" t="str">
        <f t="shared" si="312"/>
        <v>YES</v>
      </c>
      <c r="R5055">
        <f t="shared" si="313"/>
        <v>2854</v>
      </c>
      <c r="S5055">
        <f t="shared" si="314"/>
        <v>103.36370007007709</v>
      </c>
      <c r="T5055">
        <f t="shared" si="315"/>
        <v>27.089072543617998</v>
      </c>
      <c r="U5055">
        <v>400</v>
      </c>
      <c r="V5055">
        <v>50000</v>
      </c>
      <c r="W5055">
        <v>295000</v>
      </c>
      <c r="X5055" s="2">
        <v>42828</v>
      </c>
      <c r="Y5055">
        <v>345241</v>
      </c>
      <c r="Z5055" s="3">
        <v>102.25</v>
      </c>
      <c r="AA5055">
        <v>0.25</v>
      </c>
      <c r="AB5055">
        <v>2017</v>
      </c>
      <c r="AC5055">
        <v>16</v>
      </c>
      <c r="AD5055">
        <v>4</v>
      </c>
      <c r="AE5055">
        <v>3</v>
      </c>
    </row>
    <row r="5056" spans="1:31" x14ac:dyDescent="0.25">
      <c r="A5056" t="s">
        <v>5713</v>
      </c>
      <c r="B5056">
        <v>63368</v>
      </c>
      <c r="C5056" t="s">
        <v>1240</v>
      </c>
      <c r="D5056" t="s">
        <v>196</v>
      </c>
      <c r="E5056" t="s">
        <v>95</v>
      </c>
      <c r="F5056">
        <v>2003</v>
      </c>
      <c r="G5056" t="s">
        <v>60</v>
      </c>
      <c r="H5056">
        <v>4</v>
      </c>
      <c r="I5056">
        <v>3</v>
      </c>
      <c r="J5056">
        <v>1</v>
      </c>
      <c r="K5056">
        <v>10</v>
      </c>
      <c r="L5056" t="s">
        <v>43</v>
      </c>
      <c r="M5056">
        <v>3102</v>
      </c>
      <c r="N5056">
        <v>1812</v>
      </c>
      <c r="O5056">
        <v>1290</v>
      </c>
      <c r="P5056">
        <v>0</v>
      </c>
      <c r="Q5056" t="str">
        <f t="shared" si="312"/>
        <v>NO</v>
      </c>
      <c r="R5056">
        <f t="shared" si="313"/>
        <v>1812</v>
      </c>
      <c r="S5056">
        <f t="shared" si="314"/>
        <v>173.84105960264901</v>
      </c>
      <c r="T5056">
        <f t="shared" si="315"/>
        <v>40.174471992653814</v>
      </c>
      <c r="U5056">
        <v>630</v>
      </c>
      <c r="V5056">
        <v>50000</v>
      </c>
      <c r="W5056">
        <v>315000</v>
      </c>
      <c r="X5056" s="2">
        <v>42943</v>
      </c>
      <c r="Y5056">
        <v>344463</v>
      </c>
      <c r="Z5056" s="3">
        <v>101.55</v>
      </c>
      <c r="AA5056">
        <v>0.18</v>
      </c>
      <c r="AB5056">
        <v>2017</v>
      </c>
      <c r="AC5056">
        <v>14</v>
      </c>
      <c r="AD5056">
        <v>7</v>
      </c>
      <c r="AE5056">
        <v>27</v>
      </c>
    </row>
    <row r="5057" spans="1:31" x14ac:dyDescent="0.25">
      <c r="A5057" t="s">
        <v>5714</v>
      </c>
      <c r="B5057">
        <v>63368</v>
      </c>
      <c r="C5057" t="s">
        <v>707</v>
      </c>
      <c r="D5057" t="s">
        <v>28</v>
      </c>
      <c r="E5057" t="s">
        <v>186</v>
      </c>
      <c r="F5057">
        <v>2003</v>
      </c>
      <c r="G5057" t="s">
        <v>176</v>
      </c>
      <c r="H5057">
        <v>4</v>
      </c>
      <c r="I5057">
        <v>3</v>
      </c>
      <c r="J5057">
        <v>1</v>
      </c>
      <c r="K5057">
        <v>8</v>
      </c>
      <c r="L5057" t="s">
        <v>43</v>
      </c>
      <c r="M5057">
        <v>3445</v>
      </c>
      <c r="N5057">
        <v>2001</v>
      </c>
      <c r="O5057">
        <v>1984</v>
      </c>
      <c r="P5057">
        <v>1050</v>
      </c>
      <c r="Q5057" t="str">
        <f t="shared" si="312"/>
        <v>YES</v>
      </c>
      <c r="R5057">
        <f t="shared" si="313"/>
        <v>3051</v>
      </c>
      <c r="S5057">
        <f t="shared" si="314"/>
        <v>147.49262536873155</v>
      </c>
      <c r="T5057">
        <f t="shared" si="315"/>
        <v>27.185732927359723</v>
      </c>
      <c r="U5057">
        <v>720</v>
      </c>
      <c r="V5057">
        <v>40500</v>
      </c>
      <c r="W5057">
        <v>450000</v>
      </c>
      <c r="X5057" s="2">
        <v>42992</v>
      </c>
      <c r="Y5057">
        <v>404120</v>
      </c>
      <c r="Z5057" s="3">
        <v>130.62</v>
      </c>
      <c r="AA5057">
        <v>0.38</v>
      </c>
      <c r="AB5057">
        <v>2017</v>
      </c>
      <c r="AC5057">
        <v>14</v>
      </c>
      <c r="AD5057">
        <v>9</v>
      </c>
      <c r="AE5057">
        <v>14</v>
      </c>
    </row>
    <row r="5058" spans="1:31" x14ac:dyDescent="0.25">
      <c r="A5058" t="s">
        <v>5715</v>
      </c>
      <c r="B5058">
        <v>63368</v>
      </c>
      <c r="C5058" t="s">
        <v>713</v>
      </c>
      <c r="D5058" t="s">
        <v>28</v>
      </c>
      <c r="E5058" t="s">
        <v>51</v>
      </c>
      <c r="F5058">
        <v>2003</v>
      </c>
      <c r="G5058" t="s">
        <v>60</v>
      </c>
      <c r="H5058">
        <v>4</v>
      </c>
      <c r="I5058">
        <v>2</v>
      </c>
      <c r="J5058">
        <v>1</v>
      </c>
      <c r="K5058">
        <v>8</v>
      </c>
      <c r="L5058" t="s">
        <v>43</v>
      </c>
      <c r="M5058">
        <v>2534</v>
      </c>
      <c r="N5058">
        <v>1318</v>
      </c>
      <c r="O5058">
        <v>1280</v>
      </c>
      <c r="P5058">
        <v>0</v>
      </c>
      <c r="Q5058" t="str">
        <f t="shared" si="312"/>
        <v>NO</v>
      </c>
      <c r="R5058">
        <f t="shared" si="313"/>
        <v>1318</v>
      </c>
      <c r="S5058">
        <f t="shared" si="314"/>
        <v>205.61456752655539</v>
      </c>
      <c r="T5058">
        <f t="shared" si="315"/>
        <v>31.106519742883378</v>
      </c>
      <c r="U5058">
        <v>630</v>
      </c>
      <c r="V5058">
        <v>0</v>
      </c>
      <c r="W5058">
        <v>271000</v>
      </c>
      <c r="X5058" s="2">
        <v>43039</v>
      </c>
      <c r="Y5058">
        <v>309750</v>
      </c>
      <c r="Z5058" s="3">
        <v>106.95</v>
      </c>
      <c r="AA5058">
        <v>0.2</v>
      </c>
      <c r="AB5058">
        <v>2017</v>
      </c>
      <c r="AC5058">
        <v>14</v>
      </c>
      <c r="AD5058">
        <v>10</v>
      </c>
      <c r="AE5058">
        <v>31</v>
      </c>
    </row>
    <row r="5059" spans="1:31" x14ac:dyDescent="0.25">
      <c r="A5059" t="s">
        <v>5716</v>
      </c>
      <c r="B5059">
        <v>63368</v>
      </c>
      <c r="C5059" t="s">
        <v>713</v>
      </c>
      <c r="D5059" t="s">
        <v>28</v>
      </c>
      <c r="E5059" t="s">
        <v>42</v>
      </c>
      <c r="F5059">
        <v>2004</v>
      </c>
      <c r="G5059" t="s">
        <v>60</v>
      </c>
      <c r="H5059">
        <v>4</v>
      </c>
      <c r="I5059">
        <v>2</v>
      </c>
      <c r="J5059">
        <v>1</v>
      </c>
      <c r="K5059">
        <v>8</v>
      </c>
      <c r="L5059" t="s">
        <v>43</v>
      </c>
      <c r="M5059">
        <v>2734</v>
      </c>
      <c r="N5059">
        <v>1462</v>
      </c>
      <c r="O5059">
        <v>1438</v>
      </c>
      <c r="P5059">
        <v>0</v>
      </c>
      <c r="Q5059" t="str">
        <f t="shared" ref="Q5059:Q5122" si="316">IF(P5059&gt;0,"YES","NO")</f>
        <v>NO</v>
      </c>
      <c r="R5059">
        <f t="shared" ref="R5059:R5122" si="317">P5059+N5059</f>
        <v>1462</v>
      </c>
      <c r="S5059">
        <f t="shared" ref="S5059:S5122" si="318">W5059/R5059</f>
        <v>199.72640218878249</v>
      </c>
      <c r="T5059">
        <f t="shared" ref="T5059:T5122" si="319">(W5059/(43560*AA5059))</f>
        <v>30.469989147675097</v>
      </c>
      <c r="U5059">
        <v>660</v>
      </c>
      <c r="V5059">
        <v>45000</v>
      </c>
      <c r="W5059">
        <v>292000</v>
      </c>
      <c r="X5059" s="2">
        <v>42879</v>
      </c>
      <c r="Y5059">
        <v>308998</v>
      </c>
      <c r="Z5059" s="3">
        <v>106.8</v>
      </c>
      <c r="AA5059">
        <v>0.22</v>
      </c>
      <c r="AB5059">
        <v>2017</v>
      </c>
      <c r="AC5059">
        <v>13</v>
      </c>
      <c r="AD5059">
        <v>5</v>
      </c>
      <c r="AE5059">
        <v>24</v>
      </c>
    </row>
    <row r="5060" spans="1:31" x14ac:dyDescent="0.25">
      <c r="A5060" t="s">
        <v>5717</v>
      </c>
      <c r="B5060">
        <v>63368</v>
      </c>
      <c r="C5060" t="s">
        <v>713</v>
      </c>
      <c r="D5060" t="s">
        <v>28</v>
      </c>
      <c r="E5060" t="s">
        <v>89</v>
      </c>
      <c r="F5060">
        <v>2003</v>
      </c>
      <c r="G5060" t="s">
        <v>60</v>
      </c>
      <c r="H5060">
        <v>3</v>
      </c>
      <c r="I5060">
        <v>2</v>
      </c>
      <c r="J5060">
        <v>0</v>
      </c>
      <c r="K5060">
        <v>6</v>
      </c>
      <c r="L5060" t="s">
        <v>31</v>
      </c>
      <c r="M5060">
        <v>2404</v>
      </c>
      <c r="N5060">
        <v>2404</v>
      </c>
      <c r="O5060">
        <v>2322</v>
      </c>
      <c r="P5060">
        <v>0</v>
      </c>
      <c r="Q5060" t="str">
        <f t="shared" si="316"/>
        <v>NO</v>
      </c>
      <c r="R5060">
        <f t="shared" si="317"/>
        <v>2404</v>
      </c>
      <c r="S5060">
        <f t="shared" si="318"/>
        <v>126.87188019966722</v>
      </c>
      <c r="T5060">
        <f t="shared" si="319"/>
        <v>25.006559097468188</v>
      </c>
      <c r="U5060">
        <v>660</v>
      </c>
      <c r="V5060">
        <v>45000</v>
      </c>
      <c r="W5060">
        <v>305000</v>
      </c>
      <c r="X5060" s="2">
        <v>42867</v>
      </c>
      <c r="Y5060">
        <v>348142</v>
      </c>
      <c r="Z5060" s="3">
        <v>126.87</v>
      </c>
      <c r="AA5060">
        <v>0.28000000000000003</v>
      </c>
      <c r="AB5060">
        <v>2017</v>
      </c>
      <c r="AC5060">
        <v>14</v>
      </c>
      <c r="AD5060">
        <v>5</v>
      </c>
      <c r="AE5060">
        <v>12</v>
      </c>
    </row>
    <row r="5061" spans="1:31" x14ac:dyDescent="0.25">
      <c r="A5061" t="s">
        <v>5718</v>
      </c>
      <c r="B5061">
        <v>63368</v>
      </c>
      <c r="C5061" t="s">
        <v>1261</v>
      </c>
      <c r="D5061" t="s">
        <v>28</v>
      </c>
      <c r="E5061" t="s">
        <v>784</v>
      </c>
      <c r="F5061">
        <v>2003</v>
      </c>
      <c r="G5061" t="s">
        <v>60</v>
      </c>
      <c r="H5061">
        <v>4</v>
      </c>
      <c r="I5061">
        <v>2</v>
      </c>
      <c r="J5061">
        <v>1</v>
      </c>
      <c r="K5061">
        <v>8</v>
      </c>
      <c r="L5061" t="s">
        <v>43</v>
      </c>
      <c r="M5061">
        <v>2100</v>
      </c>
      <c r="N5061">
        <v>1050</v>
      </c>
      <c r="O5061">
        <v>1050</v>
      </c>
      <c r="P5061">
        <v>0</v>
      </c>
      <c r="Q5061" t="str">
        <f t="shared" si="316"/>
        <v>NO</v>
      </c>
      <c r="R5061">
        <f t="shared" si="317"/>
        <v>1050</v>
      </c>
      <c r="S5061">
        <f t="shared" si="318"/>
        <v>234.28571428571428</v>
      </c>
      <c r="T5061">
        <f t="shared" si="319"/>
        <v>35.296143250688701</v>
      </c>
      <c r="U5061">
        <v>684</v>
      </c>
      <c r="V5061">
        <v>0</v>
      </c>
      <c r="W5061">
        <v>246000</v>
      </c>
      <c r="X5061" s="2">
        <v>42948</v>
      </c>
      <c r="Y5061">
        <v>277150</v>
      </c>
      <c r="Z5061" s="3">
        <v>117.14</v>
      </c>
      <c r="AA5061">
        <v>0.16</v>
      </c>
      <c r="AB5061">
        <v>2017</v>
      </c>
      <c r="AC5061">
        <v>14</v>
      </c>
      <c r="AD5061">
        <v>8</v>
      </c>
      <c r="AE5061">
        <v>1</v>
      </c>
    </row>
    <row r="5062" spans="1:31" x14ac:dyDescent="0.25">
      <c r="A5062" t="s">
        <v>5719</v>
      </c>
      <c r="B5062">
        <v>63368</v>
      </c>
      <c r="C5062" t="s">
        <v>1261</v>
      </c>
      <c r="D5062" t="s">
        <v>28</v>
      </c>
      <c r="E5062" t="s">
        <v>36</v>
      </c>
      <c r="F5062">
        <v>2003</v>
      </c>
      <c r="G5062" t="s">
        <v>60</v>
      </c>
      <c r="H5062">
        <v>3</v>
      </c>
      <c r="I5062">
        <v>2</v>
      </c>
      <c r="J5062">
        <v>1</v>
      </c>
      <c r="K5062">
        <v>6</v>
      </c>
      <c r="L5062" t="s">
        <v>43</v>
      </c>
      <c r="M5062">
        <v>1896</v>
      </c>
      <c r="N5062">
        <v>954</v>
      </c>
      <c r="O5062">
        <v>942</v>
      </c>
      <c r="P5062">
        <v>0</v>
      </c>
      <c r="Q5062" t="str">
        <f t="shared" si="316"/>
        <v>NO</v>
      </c>
      <c r="R5062">
        <f t="shared" si="317"/>
        <v>954</v>
      </c>
      <c r="S5062">
        <f t="shared" si="318"/>
        <v>235.74423480083857</v>
      </c>
      <c r="T5062">
        <f t="shared" si="319"/>
        <v>30.370550424026359</v>
      </c>
      <c r="U5062">
        <v>441</v>
      </c>
      <c r="V5062">
        <v>0</v>
      </c>
      <c r="W5062">
        <v>224900</v>
      </c>
      <c r="X5062" s="2">
        <v>43027</v>
      </c>
      <c r="Y5062">
        <v>244410</v>
      </c>
      <c r="Z5062" s="3">
        <v>118.62</v>
      </c>
      <c r="AA5062">
        <v>0.17</v>
      </c>
      <c r="AB5062">
        <v>2017</v>
      </c>
      <c r="AC5062">
        <v>14</v>
      </c>
      <c r="AD5062">
        <v>10</v>
      </c>
      <c r="AE5062">
        <v>19</v>
      </c>
    </row>
    <row r="5063" spans="1:31" x14ac:dyDescent="0.25">
      <c r="A5063" t="s">
        <v>5720</v>
      </c>
      <c r="B5063">
        <v>63368</v>
      </c>
      <c r="C5063" t="s">
        <v>1261</v>
      </c>
      <c r="D5063" t="s">
        <v>28</v>
      </c>
      <c r="E5063" t="s">
        <v>51</v>
      </c>
      <c r="F5063">
        <v>2003</v>
      </c>
      <c r="G5063" t="s">
        <v>60</v>
      </c>
      <c r="H5063">
        <v>3</v>
      </c>
      <c r="I5063">
        <v>2</v>
      </c>
      <c r="J5063">
        <v>1</v>
      </c>
      <c r="K5063">
        <v>6</v>
      </c>
      <c r="L5063" t="s">
        <v>43</v>
      </c>
      <c r="M5063">
        <v>1796</v>
      </c>
      <c r="N5063">
        <v>908</v>
      </c>
      <c r="O5063">
        <v>888</v>
      </c>
      <c r="P5063">
        <v>0</v>
      </c>
      <c r="Q5063" t="str">
        <f t="shared" si="316"/>
        <v>NO</v>
      </c>
      <c r="R5063">
        <f t="shared" si="317"/>
        <v>908</v>
      </c>
      <c r="S5063">
        <f t="shared" si="318"/>
        <v>264.20704845814976</v>
      </c>
      <c r="T5063">
        <f t="shared" si="319"/>
        <v>27.536730945821855</v>
      </c>
      <c r="U5063">
        <v>420</v>
      </c>
      <c r="V5063">
        <v>0</v>
      </c>
      <c r="W5063">
        <v>239900</v>
      </c>
      <c r="X5063" s="2">
        <v>43059</v>
      </c>
      <c r="Y5063">
        <v>237815</v>
      </c>
      <c r="Z5063" s="3">
        <v>133.57</v>
      </c>
      <c r="AA5063">
        <v>0.2</v>
      </c>
      <c r="AB5063">
        <v>2017</v>
      </c>
      <c r="AC5063">
        <v>14</v>
      </c>
      <c r="AD5063">
        <v>11</v>
      </c>
      <c r="AE5063">
        <v>20</v>
      </c>
    </row>
    <row r="5064" spans="1:31" x14ac:dyDescent="0.25">
      <c r="A5064" t="s">
        <v>5721</v>
      </c>
      <c r="B5064">
        <v>63368</v>
      </c>
      <c r="C5064" t="s">
        <v>1261</v>
      </c>
      <c r="D5064" t="s">
        <v>28</v>
      </c>
      <c r="E5064" t="s">
        <v>36</v>
      </c>
      <c r="F5064">
        <v>2004</v>
      </c>
      <c r="G5064" t="s">
        <v>60</v>
      </c>
      <c r="H5064">
        <v>3</v>
      </c>
      <c r="I5064">
        <v>3</v>
      </c>
      <c r="J5064">
        <v>0</v>
      </c>
      <c r="K5064">
        <v>6</v>
      </c>
      <c r="L5064" t="s">
        <v>31</v>
      </c>
      <c r="M5064">
        <v>1676</v>
      </c>
      <c r="N5064">
        <v>1676</v>
      </c>
      <c r="O5064">
        <v>1676</v>
      </c>
      <c r="P5064">
        <v>1200</v>
      </c>
      <c r="Q5064" t="str">
        <f t="shared" si="316"/>
        <v>YES</v>
      </c>
      <c r="R5064">
        <f t="shared" si="317"/>
        <v>2876</v>
      </c>
      <c r="S5064">
        <f t="shared" si="318"/>
        <v>76.4951321279555</v>
      </c>
      <c r="T5064">
        <f t="shared" si="319"/>
        <v>29.708853238265</v>
      </c>
      <c r="U5064">
        <v>525</v>
      </c>
      <c r="V5064">
        <v>36000</v>
      </c>
      <c r="W5064">
        <v>220000</v>
      </c>
      <c r="X5064" s="2">
        <v>43021</v>
      </c>
      <c r="Y5064">
        <v>272791</v>
      </c>
      <c r="Z5064" s="3">
        <v>131.26</v>
      </c>
      <c r="AA5064">
        <v>0.17</v>
      </c>
      <c r="AB5064">
        <v>2017</v>
      </c>
      <c r="AC5064">
        <v>13</v>
      </c>
      <c r="AD5064">
        <v>10</v>
      </c>
      <c r="AE5064">
        <v>13</v>
      </c>
    </row>
    <row r="5065" spans="1:31" x14ac:dyDescent="0.25">
      <c r="A5065" t="s">
        <v>5722</v>
      </c>
      <c r="B5065">
        <v>63368</v>
      </c>
      <c r="C5065" t="s">
        <v>715</v>
      </c>
      <c r="D5065" t="s">
        <v>28</v>
      </c>
      <c r="E5065" t="s">
        <v>716</v>
      </c>
      <c r="F5065">
        <v>2002</v>
      </c>
      <c r="G5065" t="s">
        <v>30</v>
      </c>
      <c r="H5065">
        <v>4</v>
      </c>
      <c r="I5065">
        <v>2</v>
      </c>
      <c r="J5065">
        <v>1</v>
      </c>
      <c r="K5065">
        <v>7</v>
      </c>
      <c r="L5065" t="s">
        <v>43</v>
      </c>
      <c r="M5065">
        <v>2584</v>
      </c>
      <c r="N5065">
        <v>1502</v>
      </c>
      <c r="O5065">
        <v>0</v>
      </c>
      <c r="P5065">
        <v>0</v>
      </c>
      <c r="Q5065" t="str">
        <f t="shared" si="316"/>
        <v>NO</v>
      </c>
      <c r="R5065">
        <f t="shared" si="317"/>
        <v>1502</v>
      </c>
      <c r="S5065">
        <f t="shared" si="318"/>
        <v>143.14247669773636</v>
      </c>
      <c r="T5065">
        <f t="shared" si="319"/>
        <v>35.255148891512526</v>
      </c>
      <c r="U5065">
        <v>420</v>
      </c>
      <c r="V5065">
        <v>27000</v>
      </c>
      <c r="W5065">
        <v>215000</v>
      </c>
      <c r="X5065" s="2">
        <v>43040</v>
      </c>
      <c r="Y5065">
        <v>269717</v>
      </c>
      <c r="Z5065" s="3">
        <v>83.2</v>
      </c>
      <c r="AA5065">
        <v>0.14000000000000001</v>
      </c>
      <c r="AB5065">
        <v>2017</v>
      </c>
      <c r="AC5065">
        <v>15</v>
      </c>
      <c r="AD5065">
        <v>11</v>
      </c>
      <c r="AE5065">
        <v>1</v>
      </c>
    </row>
    <row r="5066" spans="1:31" x14ac:dyDescent="0.25">
      <c r="A5066" t="s">
        <v>5723</v>
      </c>
      <c r="B5066">
        <v>30096</v>
      </c>
      <c r="C5066" t="s">
        <v>715</v>
      </c>
      <c r="D5066" t="s">
        <v>28</v>
      </c>
      <c r="E5066" t="s">
        <v>1277</v>
      </c>
      <c r="F5066">
        <v>2002</v>
      </c>
      <c r="G5066" t="s">
        <v>30</v>
      </c>
      <c r="H5066">
        <v>3</v>
      </c>
      <c r="I5066">
        <v>2</v>
      </c>
      <c r="J5066">
        <v>0</v>
      </c>
      <c r="K5066">
        <v>6</v>
      </c>
      <c r="L5066" t="s">
        <v>43</v>
      </c>
      <c r="M5066">
        <v>1554</v>
      </c>
      <c r="N5066">
        <v>978</v>
      </c>
      <c r="O5066">
        <v>0</v>
      </c>
      <c r="P5066">
        <v>0</v>
      </c>
      <c r="Q5066" t="str">
        <f t="shared" si="316"/>
        <v>NO</v>
      </c>
      <c r="R5066">
        <f t="shared" si="317"/>
        <v>978</v>
      </c>
      <c r="S5066">
        <f t="shared" si="318"/>
        <v>188.67382413087935</v>
      </c>
      <c r="T5066">
        <f t="shared" si="319"/>
        <v>32.585116903298719</v>
      </c>
      <c r="U5066">
        <v>380</v>
      </c>
      <c r="V5066">
        <v>0</v>
      </c>
      <c r="W5066">
        <v>184523</v>
      </c>
      <c r="X5066" s="2">
        <v>43083</v>
      </c>
      <c r="Y5066">
        <v>200632</v>
      </c>
      <c r="Z5066" s="3">
        <v>118.74</v>
      </c>
      <c r="AA5066">
        <v>0.13</v>
      </c>
      <c r="AB5066">
        <v>2017</v>
      </c>
      <c r="AC5066">
        <v>15</v>
      </c>
      <c r="AD5066">
        <v>12</v>
      </c>
      <c r="AE5066">
        <v>14</v>
      </c>
    </row>
    <row r="5067" spans="1:31" x14ac:dyDescent="0.25">
      <c r="A5067" t="s">
        <v>5724</v>
      </c>
      <c r="B5067">
        <v>63368</v>
      </c>
      <c r="C5067" t="s">
        <v>715</v>
      </c>
      <c r="D5067" t="s">
        <v>28</v>
      </c>
      <c r="E5067" t="s">
        <v>48</v>
      </c>
      <c r="F5067">
        <v>2003</v>
      </c>
      <c r="G5067" t="s">
        <v>30</v>
      </c>
      <c r="H5067">
        <v>4</v>
      </c>
      <c r="I5067">
        <v>2</v>
      </c>
      <c r="J5067">
        <v>1</v>
      </c>
      <c r="K5067">
        <v>7</v>
      </c>
      <c r="L5067" t="s">
        <v>43</v>
      </c>
      <c r="M5067">
        <v>2500</v>
      </c>
      <c r="N5067">
        <v>1460</v>
      </c>
      <c r="O5067">
        <v>0</v>
      </c>
      <c r="P5067">
        <v>0</v>
      </c>
      <c r="Q5067" t="str">
        <f t="shared" si="316"/>
        <v>NO</v>
      </c>
      <c r="R5067">
        <f t="shared" si="317"/>
        <v>1460</v>
      </c>
      <c r="S5067">
        <f t="shared" si="318"/>
        <v>140.41095890410958</v>
      </c>
      <c r="T5067">
        <f t="shared" si="319"/>
        <v>24.769223333816637</v>
      </c>
      <c r="U5067">
        <v>420</v>
      </c>
      <c r="V5067">
        <v>29700</v>
      </c>
      <c r="W5067">
        <v>205000</v>
      </c>
      <c r="X5067" s="2">
        <v>42916</v>
      </c>
      <c r="Y5067">
        <v>259343</v>
      </c>
      <c r="Z5067" s="3">
        <v>82</v>
      </c>
      <c r="AA5067">
        <v>0.19</v>
      </c>
      <c r="AB5067">
        <v>2017</v>
      </c>
      <c r="AC5067">
        <v>14</v>
      </c>
      <c r="AD5067">
        <v>6</v>
      </c>
      <c r="AE5067">
        <v>30</v>
      </c>
    </row>
    <row r="5068" spans="1:31" x14ac:dyDescent="0.25">
      <c r="A5068" t="s">
        <v>5725</v>
      </c>
      <c r="B5068">
        <v>63368</v>
      </c>
      <c r="C5068" t="s">
        <v>719</v>
      </c>
      <c r="D5068" t="s">
        <v>110</v>
      </c>
      <c r="E5068" t="s">
        <v>784</v>
      </c>
      <c r="F5068">
        <v>2002</v>
      </c>
      <c r="G5068" t="s">
        <v>30</v>
      </c>
      <c r="H5068">
        <v>4</v>
      </c>
      <c r="I5068">
        <v>2</v>
      </c>
      <c r="J5068">
        <v>1</v>
      </c>
      <c r="K5068">
        <v>9</v>
      </c>
      <c r="L5068" t="s">
        <v>43</v>
      </c>
      <c r="M5068">
        <v>2822</v>
      </c>
      <c r="N5068">
        <v>1652</v>
      </c>
      <c r="O5068">
        <v>1170</v>
      </c>
      <c r="P5068">
        <v>0</v>
      </c>
      <c r="Q5068" t="str">
        <f t="shared" si="316"/>
        <v>NO</v>
      </c>
      <c r="R5068">
        <f t="shared" si="317"/>
        <v>1652</v>
      </c>
      <c r="S5068">
        <f t="shared" si="318"/>
        <v>173.72881355932202</v>
      </c>
      <c r="T5068">
        <f t="shared" si="319"/>
        <v>41.178833792470151</v>
      </c>
      <c r="U5068">
        <v>681</v>
      </c>
      <c r="V5068">
        <v>45000</v>
      </c>
      <c r="W5068">
        <v>287000</v>
      </c>
      <c r="X5068" s="2">
        <v>43059</v>
      </c>
      <c r="Y5068">
        <v>340157</v>
      </c>
      <c r="Z5068" s="3">
        <v>101.7</v>
      </c>
      <c r="AA5068">
        <v>0.16</v>
      </c>
      <c r="AB5068">
        <v>2017</v>
      </c>
      <c r="AC5068">
        <v>15</v>
      </c>
      <c r="AD5068">
        <v>11</v>
      </c>
      <c r="AE5068">
        <v>20</v>
      </c>
    </row>
    <row r="5069" spans="1:31" x14ac:dyDescent="0.25">
      <c r="A5069" t="s">
        <v>5726</v>
      </c>
      <c r="B5069">
        <v>63368</v>
      </c>
      <c r="C5069" t="s">
        <v>719</v>
      </c>
      <c r="D5069" t="s">
        <v>110</v>
      </c>
      <c r="E5069" t="s">
        <v>51</v>
      </c>
      <c r="F5069">
        <v>2002</v>
      </c>
      <c r="G5069" t="s">
        <v>30</v>
      </c>
      <c r="H5069">
        <v>4</v>
      </c>
      <c r="I5069">
        <v>2</v>
      </c>
      <c r="J5069">
        <v>1</v>
      </c>
      <c r="K5069">
        <v>8</v>
      </c>
      <c r="L5069" t="s">
        <v>43</v>
      </c>
      <c r="M5069">
        <v>1994</v>
      </c>
      <c r="N5069">
        <v>997</v>
      </c>
      <c r="O5069">
        <v>997</v>
      </c>
      <c r="P5069">
        <v>0</v>
      </c>
      <c r="Q5069" t="str">
        <f t="shared" si="316"/>
        <v>NO</v>
      </c>
      <c r="R5069">
        <f t="shared" si="317"/>
        <v>997</v>
      </c>
      <c r="S5069">
        <f t="shared" si="318"/>
        <v>252.75827482447343</v>
      </c>
      <c r="T5069">
        <f t="shared" si="319"/>
        <v>28.925619834710744</v>
      </c>
      <c r="U5069">
        <v>651</v>
      </c>
      <c r="V5069">
        <v>0</v>
      </c>
      <c r="W5069">
        <v>252000</v>
      </c>
      <c r="X5069" s="2">
        <v>42979</v>
      </c>
      <c r="Y5069">
        <v>284848</v>
      </c>
      <c r="Z5069" s="3">
        <v>126.38</v>
      </c>
      <c r="AA5069">
        <v>0.2</v>
      </c>
      <c r="AB5069">
        <v>2017</v>
      </c>
      <c r="AC5069">
        <v>15</v>
      </c>
      <c r="AD5069">
        <v>9</v>
      </c>
      <c r="AE5069">
        <v>1</v>
      </c>
    </row>
    <row r="5070" spans="1:31" x14ac:dyDescent="0.25">
      <c r="A5070" t="s">
        <v>5727</v>
      </c>
      <c r="B5070">
        <v>63366</v>
      </c>
      <c r="C5070" t="s">
        <v>722</v>
      </c>
      <c r="D5070" t="s">
        <v>110</v>
      </c>
      <c r="E5070" t="s">
        <v>327</v>
      </c>
      <c r="F5070">
        <v>2001</v>
      </c>
      <c r="G5070" t="s">
        <v>60</v>
      </c>
      <c r="H5070">
        <v>4</v>
      </c>
      <c r="I5070">
        <v>2</v>
      </c>
      <c r="J5070">
        <v>2</v>
      </c>
      <c r="K5070">
        <v>7</v>
      </c>
      <c r="L5070" t="s">
        <v>43</v>
      </c>
      <c r="M5070">
        <v>2100</v>
      </c>
      <c r="N5070">
        <v>1076</v>
      </c>
      <c r="O5070">
        <v>1024</v>
      </c>
      <c r="P5070">
        <v>717</v>
      </c>
      <c r="Q5070" t="str">
        <f t="shared" si="316"/>
        <v>YES</v>
      </c>
      <c r="R5070">
        <f t="shared" si="317"/>
        <v>1793</v>
      </c>
      <c r="S5070">
        <f t="shared" si="318"/>
        <v>133.85387618516452</v>
      </c>
      <c r="T5070">
        <f t="shared" si="319"/>
        <v>16.204829039053635</v>
      </c>
      <c r="U5070">
        <v>506</v>
      </c>
      <c r="V5070">
        <v>0</v>
      </c>
      <c r="W5070">
        <v>240000</v>
      </c>
      <c r="X5070" s="2">
        <v>42915</v>
      </c>
      <c r="Y5070">
        <v>279668</v>
      </c>
      <c r="Z5070" s="3">
        <v>114.29</v>
      </c>
      <c r="AA5070">
        <v>0.34</v>
      </c>
      <c r="AB5070">
        <v>2017</v>
      </c>
      <c r="AC5070">
        <v>16</v>
      </c>
      <c r="AD5070">
        <v>6</v>
      </c>
      <c r="AE5070">
        <v>29</v>
      </c>
    </row>
    <row r="5071" spans="1:31" x14ac:dyDescent="0.25">
      <c r="A5071" t="s">
        <v>5728</v>
      </c>
      <c r="B5071">
        <v>63368</v>
      </c>
      <c r="C5071" t="s">
        <v>722</v>
      </c>
      <c r="D5071" t="s">
        <v>110</v>
      </c>
      <c r="E5071" t="s">
        <v>45</v>
      </c>
      <c r="F5071">
        <v>2005</v>
      </c>
      <c r="G5071" t="s">
        <v>60</v>
      </c>
      <c r="H5071">
        <v>3</v>
      </c>
      <c r="I5071">
        <v>2</v>
      </c>
      <c r="J5071">
        <v>0</v>
      </c>
      <c r="K5071">
        <v>5</v>
      </c>
      <c r="L5071" t="s">
        <v>31</v>
      </c>
      <c r="M5071">
        <v>1610</v>
      </c>
      <c r="N5071">
        <v>1610</v>
      </c>
      <c r="O5071">
        <v>1598</v>
      </c>
      <c r="P5071">
        <v>0</v>
      </c>
      <c r="Q5071" t="str">
        <f t="shared" si="316"/>
        <v>NO</v>
      </c>
      <c r="R5071">
        <f t="shared" si="317"/>
        <v>1610</v>
      </c>
      <c r="S5071">
        <f t="shared" si="318"/>
        <v>149.06832298136646</v>
      </c>
      <c r="T5071">
        <f t="shared" si="319"/>
        <v>23.954964666427113</v>
      </c>
      <c r="U5071">
        <v>672</v>
      </c>
      <c r="V5071">
        <v>0</v>
      </c>
      <c r="W5071">
        <v>240000</v>
      </c>
      <c r="X5071" s="2">
        <v>43095</v>
      </c>
      <c r="Y5071">
        <v>256634</v>
      </c>
      <c r="Z5071" s="3">
        <v>149.07</v>
      </c>
      <c r="AA5071">
        <v>0.23</v>
      </c>
      <c r="AB5071">
        <v>2017</v>
      </c>
      <c r="AC5071">
        <v>12</v>
      </c>
      <c r="AD5071">
        <v>12</v>
      </c>
      <c r="AE5071">
        <v>26</v>
      </c>
    </row>
    <row r="5072" spans="1:31" x14ac:dyDescent="0.25">
      <c r="A5072" t="s">
        <v>5729</v>
      </c>
      <c r="B5072">
        <v>63376</v>
      </c>
      <c r="C5072" t="s">
        <v>773</v>
      </c>
      <c r="D5072" t="s">
        <v>28</v>
      </c>
      <c r="E5072" t="s">
        <v>40</v>
      </c>
      <c r="F5072">
        <v>2002</v>
      </c>
      <c r="G5072" t="s">
        <v>60</v>
      </c>
      <c r="H5072">
        <v>4</v>
      </c>
      <c r="I5072">
        <v>3</v>
      </c>
      <c r="J5072">
        <v>1</v>
      </c>
      <c r="K5072">
        <v>9</v>
      </c>
      <c r="L5072" t="s">
        <v>43</v>
      </c>
      <c r="M5072">
        <v>3092</v>
      </c>
      <c r="N5072">
        <v>1892</v>
      </c>
      <c r="O5072">
        <v>1382</v>
      </c>
      <c r="P5072">
        <v>500</v>
      </c>
      <c r="Q5072" t="str">
        <f t="shared" si="316"/>
        <v>YES</v>
      </c>
      <c r="R5072">
        <f t="shared" si="317"/>
        <v>2392</v>
      </c>
      <c r="S5072">
        <f t="shared" si="318"/>
        <v>108.69565217391305</v>
      </c>
      <c r="T5072">
        <f t="shared" si="319"/>
        <v>19.895928986838079</v>
      </c>
      <c r="U5072">
        <v>750</v>
      </c>
      <c r="V5072">
        <v>50000</v>
      </c>
      <c r="W5072">
        <v>260000</v>
      </c>
      <c r="X5072" s="2">
        <v>43077</v>
      </c>
      <c r="Y5072">
        <v>331112</v>
      </c>
      <c r="Z5072" s="3">
        <v>84.09</v>
      </c>
      <c r="AA5072">
        <v>0.3</v>
      </c>
      <c r="AB5072">
        <v>2017</v>
      </c>
      <c r="AC5072">
        <v>15</v>
      </c>
      <c r="AD5072">
        <v>12</v>
      </c>
      <c r="AE5072">
        <v>8</v>
      </c>
    </row>
    <row r="5073" spans="1:31" x14ac:dyDescent="0.25">
      <c r="A5073" t="s">
        <v>5730</v>
      </c>
      <c r="B5073">
        <v>63366</v>
      </c>
      <c r="C5073" t="s">
        <v>779</v>
      </c>
      <c r="D5073" t="s">
        <v>28</v>
      </c>
      <c r="E5073" t="s">
        <v>95</v>
      </c>
      <c r="F5073">
        <v>2002</v>
      </c>
      <c r="G5073" t="s">
        <v>60</v>
      </c>
      <c r="H5073">
        <v>3</v>
      </c>
      <c r="I5073">
        <v>2</v>
      </c>
      <c r="J5073">
        <v>0</v>
      </c>
      <c r="K5073">
        <v>5</v>
      </c>
      <c r="L5073" t="s">
        <v>31</v>
      </c>
      <c r="M5073">
        <v>1257</v>
      </c>
      <c r="N5073">
        <v>1257</v>
      </c>
      <c r="O5073">
        <v>1195</v>
      </c>
      <c r="P5073">
        <v>500</v>
      </c>
      <c r="Q5073" t="str">
        <f t="shared" si="316"/>
        <v>YES</v>
      </c>
      <c r="R5073">
        <f t="shared" si="317"/>
        <v>1757</v>
      </c>
      <c r="S5073">
        <f t="shared" si="318"/>
        <v>114.96869664200341</v>
      </c>
      <c r="T5073">
        <f t="shared" si="319"/>
        <v>25.762677277828796</v>
      </c>
      <c r="U5073">
        <v>418</v>
      </c>
      <c r="V5073">
        <v>40000</v>
      </c>
      <c r="W5073">
        <v>202000</v>
      </c>
      <c r="X5073" s="2">
        <v>42999</v>
      </c>
      <c r="Y5073">
        <v>202091</v>
      </c>
      <c r="Z5073" s="3">
        <v>160.69999999999999</v>
      </c>
      <c r="AA5073">
        <v>0.18</v>
      </c>
      <c r="AB5073">
        <v>2017</v>
      </c>
      <c r="AC5073">
        <v>15</v>
      </c>
      <c r="AD5073">
        <v>9</v>
      </c>
      <c r="AE5073">
        <v>21</v>
      </c>
    </row>
    <row r="5074" spans="1:31" x14ac:dyDescent="0.25">
      <c r="A5074" t="s">
        <v>5731</v>
      </c>
      <c r="B5074">
        <v>63366</v>
      </c>
      <c r="C5074" t="s">
        <v>779</v>
      </c>
      <c r="D5074" t="s">
        <v>28</v>
      </c>
      <c r="E5074" t="s">
        <v>95</v>
      </c>
      <c r="F5074">
        <v>2002</v>
      </c>
      <c r="G5074" t="s">
        <v>60</v>
      </c>
      <c r="H5074">
        <v>3</v>
      </c>
      <c r="I5074">
        <v>2</v>
      </c>
      <c r="J5074">
        <v>0</v>
      </c>
      <c r="K5074">
        <v>5</v>
      </c>
      <c r="L5074" t="s">
        <v>31</v>
      </c>
      <c r="M5074">
        <v>1382</v>
      </c>
      <c r="N5074">
        <v>1382</v>
      </c>
      <c r="O5074">
        <v>1360</v>
      </c>
      <c r="P5074">
        <v>0</v>
      </c>
      <c r="Q5074" t="str">
        <f t="shared" si="316"/>
        <v>NO</v>
      </c>
      <c r="R5074">
        <f t="shared" si="317"/>
        <v>1382</v>
      </c>
      <c r="S5074">
        <f t="shared" si="318"/>
        <v>130.24602026049203</v>
      </c>
      <c r="T5074">
        <f t="shared" si="319"/>
        <v>22.956841138659321</v>
      </c>
      <c r="U5074">
        <v>400</v>
      </c>
      <c r="V5074">
        <v>36000</v>
      </c>
      <c r="W5074">
        <v>180000</v>
      </c>
      <c r="X5074" s="2">
        <v>42922</v>
      </c>
      <c r="Y5074">
        <v>214628</v>
      </c>
      <c r="Z5074" s="3">
        <v>130.25</v>
      </c>
      <c r="AA5074">
        <v>0.18</v>
      </c>
      <c r="AB5074">
        <v>2017</v>
      </c>
      <c r="AC5074">
        <v>15</v>
      </c>
      <c r="AD5074">
        <v>7</v>
      </c>
      <c r="AE5074">
        <v>6</v>
      </c>
    </row>
    <row r="5075" spans="1:31" x14ac:dyDescent="0.25">
      <c r="A5075" t="s">
        <v>5732</v>
      </c>
      <c r="B5075">
        <v>63366</v>
      </c>
      <c r="C5075" t="s">
        <v>1338</v>
      </c>
      <c r="D5075" t="s">
        <v>28</v>
      </c>
      <c r="E5075" t="s">
        <v>42</v>
      </c>
      <c r="F5075">
        <v>2003</v>
      </c>
      <c r="G5075" t="s">
        <v>60</v>
      </c>
      <c r="H5075">
        <v>3</v>
      </c>
      <c r="I5075">
        <v>2</v>
      </c>
      <c r="J5075">
        <v>0</v>
      </c>
      <c r="K5075">
        <v>6</v>
      </c>
      <c r="L5075" t="s">
        <v>31</v>
      </c>
      <c r="M5075">
        <v>1888</v>
      </c>
      <c r="N5075">
        <v>1888</v>
      </c>
      <c r="O5075">
        <v>1860</v>
      </c>
      <c r="P5075">
        <v>0</v>
      </c>
      <c r="Q5075" t="str">
        <f t="shared" si="316"/>
        <v>NO</v>
      </c>
      <c r="R5075">
        <f t="shared" si="317"/>
        <v>1888</v>
      </c>
      <c r="S5075">
        <f t="shared" si="318"/>
        <v>132.41525423728814</v>
      </c>
      <c r="T5075">
        <f t="shared" si="319"/>
        <v>26.087319475749226</v>
      </c>
      <c r="U5075">
        <v>630</v>
      </c>
      <c r="V5075">
        <v>50000</v>
      </c>
      <c r="W5075">
        <v>250000</v>
      </c>
      <c r="X5075" s="2">
        <v>42874</v>
      </c>
      <c r="Y5075">
        <v>289739</v>
      </c>
      <c r="Z5075" s="3">
        <v>132.41999999999999</v>
      </c>
      <c r="AA5075">
        <v>0.22</v>
      </c>
      <c r="AB5075">
        <v>2017</v>
      </c>
      <c r="AC5075">
        <v>14</v>
      </c>
      <c r="AD5075">
        <v>5</v>
      </c>
      <c r="AE5075">
        <v>19</v>
      </c>
    </row>
    <row r="5076" spans="1:31" x14ac:dyDescent="0.25">
      <c r="A5076" t="s">
        <v>5733</v>
      </c>
      <c r="B5076">
        <v>63366</v>
      </c>
      <c r="C5076" t="s">
        <v>1344</v>
      </c>
      <c r="D5076" t="s">
        <v>28</v>
      </c>
      <c r="E5076" t="s">
        <v>66</v>
      </c>
      <c r="F5076">
        <v>2012</v>
      </c>
      <c r="G5076" t="s">
        <v>60</v>
      </c>
      <c r="H5076">
        <v>3</v>
      </c>
      <c r="I5076">
        <v>3</v>
      </c>
      <c r="J5076">
        <v>0</v>
      </c>
      <c r="K5076">
        <v>5</v>
      </c>
      <c r="L5076" t="s">
        <v>31</v>
      </c>
      <c r="M5076">
        <v>1962</v>
      </c>
      <c r="N5076">
        <v>1962</v>
      </c>
      <c r="O5076">
        <v>1944</v>
      </c>
      <c r="P5076">
        <v>0</v>
      </c>
      <c r="Q5076" t="str">
        <f t="shared" si="316"/>
        <v>NO</v>
      </c>
      <c r="R5076">
        <f t="shared" si="317"/>
        <v>1962</v>
      </c>
      <c r="S5076">
        <f t="shared" si="318"/>
        <v>142.96636085626912</v>
      </c>
      <c r="T5076">
        <f t="shared" si="319"/>
        <v>26.830808080808083</v>
      </c>
      <c r="U5076">
        <v>630</v>
      </c>
      <c r="V5076">
        <v>50000</v>
      </c>
      <c r="W5076">
        <v>280500</v>
      </c>
      <c r="X5076" s="2">
        <v>42794</v>
      </c>
      <c r="Y5076">
        <v>310918</v>
      </c>
      <c r="Z5076" s="3">
        <v>142.97</v>
      </c>
      <c r="AA5076">
        <v>0.24</v>
      </c>
      <c r="AB5076">
        <v>2017</v>
      </c>
      <c r="AC5076">
        <v>5</v>
      </c>
      <c r="AD5076">
        <v>2</v>
      </c>
      <c r="AE5076">
        <v>28</v>
      </c>
    </row>
    <row r="5077" spans="1:31" x14ac:dyDescent="0.25">
      <c r="A5077" t="s">
        <v>5734</v>
      </c>
      <c r="B5077">
        <v>63366</v>
      </c>
      <c r="C5077" t="s">
        <v>1344</v>
      </c>
      <c r="D5077" t="s">
        <v>28</v>
      </c>
      <c r="E5077" t="s">
        <v>38</v>
      </c>
      <c r="F5077">
        <v>2004</v>
      </c>
      <c r="G5077" t="s">
        <v>60</v>
      </c>
      <c r="H5077">
        <v>3</v>
      </c>
      <c r="I5077">
        <v>2</v>
      </c>
      <c r="J5077">
        <v>0</v>
      </c>
      <c r="K5077">
        <v>6</v>
      </c>
      <c r="L5077" t="s">
        <v>31</v>
      </c>
      <c r="M5077">
        <v>1828</v>
      </c>
      <c r="N5077">
        <v>1828</v>
      </c>
      <c r="O5077">
        <v>1800</v>
      </c>
      <c r="P5077">
        <v>0</v>
      </c>
      <c r="Q5077" t="str">
        <f t="shared" si="316"/>
        <v>NO</v>
      </c>
      <c r="R5077">
        <f t="shared" si="317"/>
        <v>1828</v>
      </c>
      <c r="S5077">
        <f t="shared" si="318"/>
        <v>143.87308533916848</v>
      </c>
      <c r="T5077">
        <f t="shared" si="319"/>
        <v>28.750710568892387</v>
      </c>
      <c r="U5077">
        <v>630</v>
      </c>
      <c r="V5077">
        <v>50000</v>
      </c>
      <c r="W5077">
        <v>263000</v>
      </c>
      <c r="X5077" s="2">
        <v>42888</v>
      </c>
      <c r="Y5077">
        <v>279536</v>
      </c>
      <c r="Z5077" s="3">
        <v>143.87</v>
      </c>
      <c r="AA5077">
        <v>0.21</v>
      </c>
      <c r="AB5077">
        <v>2017</v>
      </c>
      <c r="AC5077">
        <v>13</v>
      </c>
      <c r="AD5077">
        <v>6</v>
      </c>
      <c r="AE5077">
        <v>2</v>
      </c>
    </row>
    <row r="5078" spans="1:31" x14ac:dyDescent="0.25">
      <c r="A5078" t="s">
        <v>5735</v>
      </c>
      <c r="B5078">
        <v>92646</v>
      </c>
      <c r="C5078" t="s">
        <v>1359</v>
      </c>
      <c r="D5078" t="s">
        <v>28</v>
      </c>
      <c r="E5078" t="s">
        <v>1362</v>
      </c>
      <c r="F5078">
        <v>2003</v>
      </c>
      <c r="G5078" t="s">
        <v>30</v>
      </c>
      <c r="H5078">
        <v>4</v>
      </c>
      <c r="I5078">
        <v>2</v>
      </c>
      <c r="J5078">
        <v>1</v>
      </c>
      <c r="K5078">
        <v>7</v>
      </c>
      <c r="L5078" t="s">
        <v>43</v>
      </c>
      <c r="M5078">
        <v>2352</v>
      </c>
      <c r="N5078">
        <v>1560</v>
      </c>
      <c r="O5078">
        <v>0</v>
      </c>
      <c r="P5078">
        <v>0</v>
      </c>
      <c r="Q5078" t="str">
        <f t="shared" si="316"/>
        <v>NO</v>
      </c>
      <c r="R5078">
        <f t="shared" si="317"/>
        <v>1560</v>
      </c>
      <c r="S5078">
        <f t="shared" si="318"/>
        <v>134.61538461538461</v>
      </c>
      <c r="T5078">
        <f t="shared" si="319"/>
        <v>32.139577594123047</v>
      </c>
      <c r="U5078">
        <v>420</v>
      </c>
      <c r="V5078">
        <v>27000</v>
      </c>
      <c r="W5078">
        <v>210000</v>
      </c>
      <c r="X5078" s="2">
        <v>42796</v>
      </c>
      <c r="Y5078">
        <v>244682</v>
      </c>
      <c r="Z5078" s="3">
        <v>89.29</v>
      </c>
      <c r="AA5078">
        <v>0.15</v>
      </c>
      <c r="AB5078">
        <v>2017</v>
      </c>
      <c r="AC5078">
        <v>14</v>
      </c>
      <c r="AD5078">
        <v>3</v>
      </c>
      <c r="AE5078">
        <v>2</v>
      </c>
    </row>
    <row r="5079" spans="1:31" x14ac:dyDescent="0.25">
      <c r="A5079" t="s">
        <v>5736</v>
      </c>
      <c r="B5079">
        <v>63368</v>
      </c>
      <c r="C5079" t="s">
        <v>1359</v>
      </c>
      <c r="D5079" t="s">
        <v>28</v>
      </c>
      <c r="E5079" t="s">
        <v>51</v>
      </c>
      <c r="F5079">
        <v>2003</v>
      </c>
      <c r="G5079" t="s">
        <v>30</v>
      </c>
      <c r="H5079">
        <v>3</v>
      </c>
      <c r="I5079">
        <v>2</v>
      </c>
      <c r="J5079">
        <v>1</v>
      </c>
      <c r="K5079">
        <v>6</v>
      </c>
      <c r="L5079" t="s">
        <v>43</v>
      </c>
      <c r="M5079">
        <v>2352</v>
      </c>
      <c r="N5079">
        <v>1560</v>
      </c>
      <c r="O5079">
        <v>0</v>
      </c>
      <c r="P5079">
        <v>0</v>
      </c>
      <c r="Q5079" t="str">
        <f t="shared" si="316"/>
        <v>NO</v>
      </c>
      <c r="R5079">
        <f t="shared" si="317"/>
        <v>1560</v>
      </c>
      <c r="S5079">
        <f t="shared" si="318"/>
        <v>157.05128205128204</v>
      </c>
      <c r="T5079">
        <f t="shared" si="319"/>
        <v>28.122130394857667</v>
      </c>
      <c r="U5079">
        <v>420</v>
      </c>
      <c r="V5079">
        <v>27000</v>
      </c>
      <c r="W5079">
        <v>245000</v>
      </c>
      <c r="X5079" s="2">
        <v>42971</v>
      </c>
      <c r="Y5079">
        <v>250007</v>
      </c>
      <c r="Z5079" s="3">
        <v>104.17</v>
      </c>
      <c r="AA5079">
        <v>0.2</v>
      </c>
      <c r="AB5079">
        <v>2017</v>
      </c>
      <c r="AC5079">
        <v>14</v>
      </c>
      <c r="AD5079">
        <v>8</v>
      </c>
      <c r="AE5079">
        <v>24</v>
      </c>
    </row>
    <row r="5080" spans="1:31" x14ac:dyDescent="0.25">
      <c r="A5080" t="s">
        <v>5723</v>
      </c>
      <c r="B5080">
        <v>30096</v>
      </c>
      <c r="C5080" t="s">
        <v>1359</v>
      </c>
      <c r="D5080" t="s">
        <v>28</v>
      </c>
      <c r="E5080" t="s">
        <v>1277</v>
      </c>
      <c r="F5080">
        <v>2003</v>
      </c>
      <c r="G5080" t="s">
        <v>30</v>
      </c>
      <c r="H5080">
        <v>3</v>
      </c>
      <c r="I5080">
        <v>2</v>
      </c>
      <c r="J5080">
        <v>0</v>
      </c>
      <c r="K5080">
        <v>5</v>
      </c>
      <c r="L5080" t="s">
        <v>43</v>
      </c>
      <c r="M5080">
        <v>1512</v>
      </c>
      <c r="N5080">
        <v>956</v>
      </c>
      <c r="O5080">
        <v>0</v>
      </c>
      <c r="P5080">
        <v>0</v>
      </c>
      <c r="Q5080" t="str">
        <f t="shared" si="316"/>
        <v>NO</v>
      </c>
      <c r="R5080">
        <f t="shared" si="317"/>
        <v>956</v>
      </c>
      <c r="S5080">
        <f t="shared" si="318"/>
        <v>245.53974895397491</v>
      </c>
      <c r="T5080">
        <f t="shared" si="319"/>
        <v>41.452285088648722</v>
      </c>
      <c r="U5080">
        <v>400</v>
      </c>
      <c r="V5080">
        <v>0</v>
      </c>
      <c r="W5080">
        <v>234736</v>
      </c>
      <c r="X5080" s="2">
        <v>43083</v>
      </c>
      <c r="Y5080">
        <v>198950</v>
      </c>
      <c r="Z5080" s="3">
        <v>155.25</v>
      </c>
      <c r="AA5080">
        <v>0.13</v>
      </c>
      <c r="AB5080">
        <v>2017</v>
      </c>
      <c r="AC5080">
        <v>14</v>
      </c>
      <c r="AD5080">
        <v>12</v>
      </c>
      <c r="AE5080">
        <v>14</v>
      </c>
    </row>
    <row r="5081" spans="1:31" x14ac:dyDescent="0.25">
      <c r="A5081" t="s">
        <v>5737</v>
      </c>
      <c r="B5081">
        <v>63366</v>
      </c>
      <c r="C5081" t="s">
        <v>1369</v>
      </c>
      <c r="D5081" t="s">
        <v>110</v>
      </c>
      <c r="E5081" t="s">
        <v>95</v>
      </c>
      <c r="F5081">
        <v>2003</v>
      </c>
      <c r="G5081" t="s">
        <v>30</v>
      </c>
      <c r="H5081">
        <v>3</v>
      </c>
      <c r="I5081">
        <v>2</v>
      </c>
      <c r="J5081">
        <v>2</v>
      </c>
      <c r="K5081">
        <v>7</v>
      </c>
      <c r="L5081" t="s">
        <v>43</v>
      </c>
      <c r="M5081">
        <v>2074</v>
      </c>
      <c r="N5081">
        <v>1138</v>
      </c>
      <c r="O5081">
        <v>1002</v>
      </c>
      <c r="P5081">
        <v>0</v>
      </c>
      <c r="Q5081" t="str">
        <f t="shared" si="316"/>
        <v>NO</v>
      </c>
      <c r="R5081">
        <f t="shared" si="317"/>
        <v>1138</v>
      </c>
      <c r="S5081">
        <f t="shared" si="318"/>
        <v>197.7152899824253</v>
      </c>
      <c r="T5081">
        <f t="shared" si="319"/>
        <v>28.696051423324153</v>
      </c>
      <c r="U5081">
        <v>454</v>
      </c>
      <c r="V5081">
        <v>45000</v>
      </c>
      <c r="W5081">
        <v>225000</v>
      </c>
      <c r="X5081" s="2">
        <v>42893</v>
      </c>
      <c r="Y5081">
        <v>246928</v>
      </c>
      <c r="Z5081" s="3">
        <v>108.49</v>
      </c>
      <c r="AA5081">
        <v>0.18</v>
      </c>
      <c r="AB5081">
        <v>2017</v>
      </c>
      <c r="AC5081">
        <v>14</v>
      </c>
      <c r="AD5081">
        <v>6</v>
      </c>
      <c r="AE5081">
        <v>7</v>
      </c>
    </row>
    <row r="5082" spans="1:31" x14ac:dyDescent="0.25">
      <c r="A5082" t="s">
        <v>5738</v>
      </c>
      <c r="B5082">
        <v>63366</v>
      </c>
      <c r="C5082" t="s">
        <v>1378</v>
      </c>
      <c r="D5082" t="s">
        <v>110</v>
      </c>
      <c r="E5082" t="s">
        <v>95</v>
      </c>
      <c r="F5082">
        <v>2003</v>
      </c>
      <c r="G5082" t="s">
        <v>30</v>
      </c>
      <c r="H5082">
        <v>3</v>
      </c>
      <c r="I5082">
        <v>2</v>
      </c>
      <c r="J5082">
        <v>1</v>
      </c>
      <c r="K5082">
        <v>7</v>
      </c>
      <c r="L5082" t="s">
        <v>43</v>
      </c>
      <c r="M5082">
        <v>2035</v>
      </c>
      <c r="N5082">
        <v>1103</v>
      </c>
      <c r="O5082">
        <v>1004</v>
      </c>
      <c r="P5082">
        <v>0</v>
      </c>
      <c r="Q5082" t="str">
        <f t="shared" si="316"/>
        <v>NO</v>
      </c>
      <c r="R5082">
        <f t="shared" si="317"/>
        <v>1103</v>
      </c>
      <c r="S5082">
        <f t="shared" si="318"/>
        <v>206.70897552130552</v>
      </c>
      <c r="T5082">
        <f t="shared" si="319"/>
        <v>29.078665442301808</v>
      </c>
      <c r="U5082">
        <v>420</v>
      </c>
      <c r="V5082">
        <v>45000</v>
      </c>
      <c r="W5082">
        <v>228000</v>
      </c>
      <c r="X5082" s="2">
        <v>43052</v>
      </c>
      <c r="Y5082">
        <v>233118</v>
      </c>
      <c r="Z5082" s="3">
        <v>112.04</v>
      </c>
      <c r="AA5082">
        <v>0.18</v>
      </c>
      <c r="AB5082">
        <v>2017</v>
      </c>
      <c r="AC5082">
        <v>14</v>
      </c>
      <c r="AD5082">
        <v>11</v>
      </c>
      <c r="AE5082">
        <v>13</v>
      </c>
    </row>
    <row r="5083" spans="1:31" x14ac:dyDescent="0.25">
      <c r="A5083" t="s">
        <v>5739</v>
      </c>
      <c r="B5083">
        <v>63366</v>
      </c>
      <c r="C5083" t="s">
        <v>1378</v>
      </c>
      <c r="D5083" t="s">
        <v>110</v>
      </c>
      <c r="E5083" t="s">
        <v>784</v>
      </c>
      <c r="F5083">
        <v>2003</v>
      </c>
      <c r="G5083" t="s">
        <v>30</v>
      </c>
      <c r="H5083">
        <v>3</v>
      </c>
      <c r="I5083">
        <v>2</v>
      </c>
      <c r="J5083">
        <v>0</v>
      </c>
      <c r="K5083">
        <v>4</v>
      </c>
      <c r="L5083" t="s">
        <v>31</v>
      </c>
      <c r="M5083">
        <v>1288</v>
      </c>
      <c r="N5083">
        <v>1288</v>
      </c>
      <c r="O5083">
        <v>1270</v>
      </c>
      <c r="P5083">
        <v>0</v>
      </c>
      <c r="Q5083" t="str">
        <f t="shared" si="316"/>
        <v>NO</v>
      </c>
      <c r="R5083">
        <f t="shared" si="317"/>
        <v>1288</v>
      </c>
      <c r="S5083">
        <f t="shared" si="318"/>
        <v>139.75155279503105</v>
      </c>
      <c r="T5083">
        <f t="shared" si="319"/>
        <v>25.826446280991735</v>
      </c>
      <c r="U5083">
        <v>400</v>
      </c>
      <c r="V5083">
        <v>45000</v>
      </c>
      <c r="W5083">
        <v>180000</v>
      </c>
      <c r="X5083" s="2">
        <v>42885</v>
      </c>
      <c r="Y5083">
        <v>207560</v>
      </c>
      <c r="Z5083" s="3">
        <v>139.75</v>
      </c>
      <c r="AA5083">
        <v>0.16</v>
      </c>
      <c r="AB5083">
        <v>2017</v>
      </c>
      <c r="AC5083">
        <v>14</v>
      </c>
      <c r="AD5083">
        <v>5</v>
      </c>
      <c r="AE5083">
        <v>30</v>
      </c>
    </row>
    <row r="5084" spans="1:31" x14ac:dyDescent="0.25">
      <c r="A5084" t="s">
        <v>5740</v>
      </c>
      <c r="B5084">
        <v>63366</v>
      </c>
      <c r="C5084" t="s">
        <v>1378</v>
      </c>
      <c r="D5084" t="s">
        <v>110</v>
      </c>
      <c r="E5084" t="s">
        <v>45</v>
      </c>
      <c r="F5084">
        <v>2002</v>
      </c>
      <c r="G5084" t="s">
        <v>30</v>
      </c>
      <c r="H5084">
        <v>3</v>
      </c>
      <c r="I5084">
        <v>2</v>
      </c>
      <c r="J5084">
        <v>1</v>
      </c>
      <c r="K5084">
        <v>5</v>
      </c>
      <c r="L5084" t="s">
        <v>43</v>
      </c>
      <c r="M5084">
        <v>1728</v>
      </c>
      <c r="N5084">
        <v>864</v>
      </c>
      <c r="O5084">
        <v>864</v>
      </c>
      <c r="P5084">
        <v>0</v>
      </c>
      <c r="Q5084" t="str">
        <f t="shared" si="316"/>
        <v>NO</v>
      </c>
      <c r="R5084">
        <f t="shared" si="317"/>
        <v>864</v>
      </c>
      <c r="S5084">
        <f t="shared" si="318"/>
        <v>260.41666666666669</v>
      </c>
      <c r="T5084">
        <f t="shared" si="319"/>
        <v>22.45777937477542</v>
      </c>
      <c r="U5084">
        <v>420</v>
      </c>
      <c r="V5084">
        <v>45000</v>
      </c>
      <c r="W5084">
        <v>225000</v>
      </c>
      <c r="X5084" s="2">
        <v>42985</v>
      </c>
      <c r="Y5084">
        <v>223468</v>
      </c>
      <c r="Z5084" s="3">
        <v>130.21</v>
      </c>
      <c r="AA5084">
        <v>0.23</v>
      </c>
      <c r="AB5084">
        <v>2017</v>
      </c>
      <c r="AC5084">
        <v>15</v>
      </c>
      <c r="AD5084">
        <v>9</v>
      </c>
      <c r="AE5084">
        <v>7</v>
      </c>
    </row>
    <row r="5085" spans="1:31" x14ac:dyDescent="0.25">
      <c r="A5085" t="s">
        <v>5741</v>
      </c>
      <c r="B5085">
        <v>63366</v>
      </c>
      <c r="C5085" t="s">
        <v>1378</v>
      </c>
      <c r="D5085" t="s">
        <v>110</v>
      </c>
      <c r="E5085" t="s">
        <v>51</v>
      </c>
      <c r="F5085">
        <v>2003</v>
      </c>
      <c r="G5085" t="s">
        <v>30</v>
      </c>
      <c r="H5085">
        <v>3</v>
      </c>
      <c r="I5085">
        <v>3</v>
      </c>
      <c r="J5085">
        <v>0</v>
      </c>
      <c r="K5085">
        <v>6</v>
      </c>
      <c r="L5085" t="s">
        <v>31</v>
      </c>
      <c r="M5085">
        <v>1264</v>
      </c>
      <c r="N5085">
        <v>1264</v>
      </c>
      <c r="O5085">
        <v>1252</v>
      </c>
      <c r="P5085">
        <v>500</v>
      </c>
      <c r="Q5085" t="str">
        <f t="shared" si="316"/>
        <v>YES</v>
      </c>
      <c r="R5085">
        <f t="shared" si="317"/>
        <v>1764</v>
      </c>
      <c r="S5085">
        <f t="shared" si="318"/>
        <v>109.41043083900227</v>
      </c>
      <c r="T5085">
        <f t="shared" si="319"/>
        <v>22.153351698806244</v>
      </c>
      <c r="U5085">
        <v>400</v>
      </c>
      <c r="V5085">
        <v>45000</v>
      </c>
      <c r="W5085">
        <v>193000</v>
      </c>
      <c r="X5085" s="2">
        <v>43068</v>
      </c>
      <c r="Y5085">
        <v>215769</v>
      </c>
      <c r="Z5085" s="3">
        <v>152.69</v>
      </c>
      <c r="AA5085">
        <v>0.2</v>
      </c>
      <c r="AB5085">
        <v>2017</v>
      </c>
      <c r="AC5085">
        <v>14</v>
      </c>
      <c r="AD5085">
        <v>11</v>
      </c>
      <c r="AE5085">
        <v>29</v>
      </c>
    </row>
    <row r="5086" spans="1:31" x14ac:dyDescent="0.25">
      <c r="A5086" t="s">
        <v>5742</v>
      </c>
      <c r="B5086">
        <v>63366</v>
      </c>
      <c r="C5086" t="s">
        <v>1384</v>
      </c>
      <c r="D5086" t="s">
        <v>110</v>
      </c>
      <c r="E5086" t="s">
        <v>38</v>
      </c>
      <c r="F5086">
        <v>2004</v>
      </c>
      <c r="G5086" t="s">
        <v>30</v>
      </c>
      <c r="H5086">
        <v>4</v>
      </c>
      <c r="I5086">
        <v>3</v>
      </c>
      <c r="J5086">
        <v>1</v>
      </c>
      <c r="K5086">
        <v>8</v>
      </c>
      <c r="L5086" t="s">
        <v>43</v>
      </c>
      <c r="M5086">
        <v>1950</v>
      </c>
      <c r="N5086">
        <v>1044</v>
      </c>
      <c r="O5086">
        <v>906</v>
      </c>
      <c r="P5086">
        <v>634</v>
      </c>
      <c r="Q5086" t="str">
        <f t="shared" si="316"/>
        <v>YES</v>
      </c>
      <c r="R5086">
        <f t="shared" si="317"/>
        <v>1678</v>
      </c>
      <c r="S5086">
        <f t="shared" si="318"/>
        <v>146.60309892729441</v>
      </c>
      <c r="T5086">
        <f t="shared" si="319"/>
        <v>26.892299619572345</v>
      </c>
      <c r="U5086">
        <v>680</v>
      </c>
      <c r="V5086">
        <v>45000</v>
      </c>
      <c r="W5086">
        <v>246000</v>
      </c>
      <c r="X5086" s="2">
        <v>42886</v>
      </c>
      <c r="Y5086">
        <v>246141</v>
      </c>
      <c r="Z5086" s="3">
        <v>126.15</v>
      </c>
      <c r="AA5086">
        <v>0.21</v>
      </c>
      <c r="AB5086">
        <v>2017</v>
      </c>
      <c r="AC5086">
        <v>13</v>
      </c>
      <c r="AD5086">
        <v>5</v>
      </c>
      <c r="AE5086">
        <v>31</v>
      </c>
    </row>
    <row r="5087" spans="1:31" x14ac:dyDescent="0.25">
      <c r="A5087" t="s">
        <v>5743</v>
      </c>
      <c r="B5087">
        <v>63366</v>
      </c>
      <c r="C5087" t="s">
        <v>1403</v>
      </c>
      <c r="D5087" t="s">
        <v>28</v>
      </c>
      <c r="E5087" t="s">
        <v>45</v>
      </c>
      <c r="F5087">
        <v>2004</v>
      </c>
      <c r="G5087" t="s">
        <v>176</v>
      </c>
      <c r="H5087">
        <v>4</v>
      </c>
      <c r="I5087">
        <v>4</v>
      </c>
      <c r="J5087">
        <v>1</v>
      </c>
      <c r="K5087">
        <v>10</v>
      </c>
      <c r="L5087" t="s">
        <v>43</v>
      </c>
      <c r="M5087">
        <v>4025</v>
      </c>
      <c r="N5087">
        <v>2425</v>
      </c>
      <c r="O5087">
        <v>2399</v>
      </c>
      <c r="P5087">
        <v>1748</v>
      </c>
      <c r="Q5087" t="str">
        <f t="shared" si="316"/>
        <v>YES</v>
      </c>
      <c r="R5087">
        <f t="shared" si="317"/>
        <v>4173</v>
      </c>
      <c r="S5087">
        <f t="shared" si="318"/>
        <v>107.83608914450036</v>
      </c>
      <c r="T5087">
        <f t="shared" si="319"/>
        <v>44.91555874955084</v>
      </c>
      <c r="U5087">
        <v>664</v>
      </c>
      <c r="V5087">
        <v>0</v>
      </c>
      <c r="W5087">
        <v>450000</v>
      </c>
      <c r="X5087" s="2">
        <v>42922</v>
      </c>
      <c r="Y5087">
        <v>497342</v>
      </c>
      <c r="Z5087" s="3">
        <v>111.8</v>
      </c>
      <c r="AA5087">
        <v>0.23</v>
      </c>
      <c r="AB5087">
        <v>2017</v>
      </c>
      <c r="AC5087">
        <v>13</v>
      </c>
      <c r="AD5087">
        <v>7</v>
      </c>
      <c r="AE5087">
        <v>6</v>
      </c>
    </row>
    <row r="5088" spans="1:31" x14ac:dyDescent="0.25">
      <c r="A5088" t="s">
        <v>5744</v>
      </c>
      <c r="B5088">
        <v>63366</v>
      </c>
      <c r="C5088" t="s">
        <v>1403</v>
      </c>
      <c r="D5088" t="s">
        <v>28</v>
      </c>
      <c r="E5088" t="s">
        <v>34</v>
      </c>
      <c r="F5088">
        <v>2002</v>
      </c>
      <c r="G5088" t="s">
        <v>176</v>
      </c>
      <c r="H5088">
        <v>4</v>
      </c>
      <c r="I5088">
        <v>2</v>
      </c>
      <c r="J5088">
        <v>1</v>
      </c>
      <c r="K5088">
        <v>9</v>
      </c>
      <c r="L5088" t="s">
        <v>43</v>
      </c>
      <c r="M5088">
        <v>3690</v>
      </c>
      <c r="N5088">
        <v>2079</v>
      </c>
      <c r="O5088">
        <v>1611</v>
      </c>
      <c r="P5088">
        <v>0</v>
      </c>
      <c r="Q5088" t="str">
        <f t="shared" si="316"/>
        <v>NO</v>
      </c>
      <c r="R5088">
        <f t="shared" si="317"/>
        <v>2079</v>
      </c>
      <c r="S5088">
        <f t="shared" si="318"/>
        <v>168.35016835016836</v>
      </c>
      <c r="T5088">
        <f t="shared" si="319"/>
        <v>32.139577594123047</v>
      </c>
      <c r="U5088">
        <v>693</v>
      </c>
      <c r="V5088">
        <v>0</v>
      </c>
      <c r="W5088">
        <v>350000</v>
      </c>
      <c r="X5088" s="2">
        <v>42989</v>
      </c>
      <c r="Y5088">
        <v>420256</v>
      </c>
      <c r="Z5088" s="3">
        <v>94.85</v>
      </c>
      <c r="AA5088">
        <v>0.25</v>
      </c>
      <c r="AB5088">
        <v>2017</v>
      </c>
      <c r="AC5088">
        <v>15</v>
      </c>
      <c r="AD5088">
        <v>9</v>
      </c>
      <c r="AE5088">
        <v>11</v>
      </c>
    </row>
    <row r="5089" spans="1:31" x14ac:dyDescent="0.25">
      <c r="A5089" t="s">
        <v>5745</v>
      </c>
      <c r="B5089">
        <v>63376</v>
      </c>
      <c r="C5089" t="s">
        <v>1410</v>
      </c>
      <c r="D5089" t="s">
        <v>28</v>
      </c>
      <c r="E5089" t="s">
        <v>45</v>
      </c>
      <c r="F5089">
        <v>2004</v>
      </c>
      <c r="G5089" t="s">
        <v>176</v>
      </c>
      <c r="H5089">
        <v>3</v>
      </c>
      <c r="I5089">
        <v>3</v>
      </c>
      <c r="J5089">
        <v>0</v>
      </c>
      <c r="K5089">
        <v>7</v>
      </c>
      <c r="L5089" t="s">
        <v>31</v>
      </c>
      <c r="M5089">
        <v>2279</v>
      </c>
      <c r="N5089">
        <v>2279</v>
      </c>
      <c r="O5089">
        <v>2255</v>
      </c>
      <c r="P5089">
        <v>1385</v>
      </c>
      <c r="Q5089" t="str">
        <f t="shared" si="316"/>
        <v>YES</v>
      </c>
      <c r="R5089">
        <f t="shared" si="317"/>
        <v>3664</v>
      </c>
      <c r="S5089">
        <f t="shared" si="318"/>
        <v>100.9825327510917</v>
      </c>
      <c r="T5089">
        <f t="shared" si="319"/>
        <v>36.93057052740847</v>
      </c>
      <c r="U5089">
        <v>630</v>
      </c>
      <c r="V5089">
        <v>50000</v>
      </c>
      <c r="W5089">
        <v>370000</v>
      </c>
      <c r="X5089" s="2">
        <v>42866</v>
      </c>
      <c r="Y5089">
        <v>363962</v>
      </c>
      <c r="Z5089" s="3">
        <v>162.35</v>
      </c>
      <c r="AA5089">
        <v>0.23</v>
      </c>
      <c r="AB5089">
        <v>2017</v>
      </c>
      <c r="AC5089">
        <v>13</v>
      </c>
      <c r="AD5089">
        <v>5</v>
      </c>
      <c r="AE5089">
        <v>11</v>
      </c>
    </row>
    <row r="5090" spans="1:31" x14ac:dyDescent="0.25">
      <c r="A5090" t="s">
        <v>5746</v>
      </c>
      <c r="B5090">
        <v>63376</v>
      </c>
      <c r="C5090" t="s">
        <v>1410</v>
      </c>
      <c r="D5090" t="s">
        <v>28</v>
      </c>
      <c r="E5090" t="s">
        <v>99</v>
      </c>
      <c r="F5090">
        <v>2003</v>
      </c>
      <c r="G5090" t="s">
        <v>176</v>
      </c>
      <c r="H5090">
        <v>4</v>
      </c>
      <c r="I5090">
        <v>4</v>
      </c>
      <c r="J5090">
        <v>1</v>
      </c>
      <c r="K5090">
        <v>9</v>
      </c>
      <c r="L5090" t="s">
        <v>43</v>
      </c>
      <c r="M5090">
        <v>3156</v>
      </c>
      <c r="N5090">
        <v>1936</v>
      </c>
      <c r="O5090">
        <v>1900</v>
      </c>
      <c r="P5090">
        <v>1300</v>
      </c>
      <c r="Q5090" t="str">
        <f t="shared" si="316"/>
        <v>YES</v>
      </c>
      <c r="R5090">
        <f t="shared" si="317"/>
        <v>3236</v>
      </c>
      <c r="S5090">
        <f t="shared" si="318"/>
        <v>131.33498145859085</v>
      </c>
      <c r="T5090">
        <f t="shared" si="319"/>
        <v>33.643646496311071</v>
      </c>
      <c r="U5090">
        <v>720</v>
      </c>
      <c r="V5090">
        <v>50000</v>
      </c>
      <c r="W5090">
        <v>425000</v>
      </c>
      <c r="X5090" s="2">
        <v>42740</v>
      </c>
      <c r="Y5090">
        <v>412368</v>
      </c>
      <c r="Z5090" s="3">
        <v>134.66</v>
      </c>
      <c r="AA5090">
        <v>0.28999999999999998</v>
      </c>
      <c r="AB5090">
        <v>2017</v>
      </c>
      <c r="AC5090">
        <v>14</v>
      </c>
      <c r="AD5090">
        <v>1</v>
      </c>
      <c r="AE5090">
        <v>5</v>
      </c>
    </row>
    <row r="5091" spans="1:31" x14ac:dyDescent="0.25">
      <c r="A5091" t="s">
        <v>5747</v>
      </c>
      <c r="B5091">
        <v>63376</v>
      </c>
      <c r="C5091" t="s">
        <v>1410</v>
      </c>
      <c r="D5091" t="s">
        <v>28</v>
      </c>
      <c r="E5091" t="s">
        <v>149</v>
      </c>
      <c r="F5091">
        <v>2003</v>
      </c>
      <c r="G5091" t="s">
        <v>176</v>
      </c>
      <c r="H5091">
        <v>4</v>
      </c>
      <c r="I5091">
        <v>3</v>
      </c>
      <c r="J5091">
        <v>1</v>
      </c>
      <c r="K5091">
        <v>9</v>
      </c>
      <c r="L5091" t="s">
        <v>43</v>
      </c>
      <c r="M5091">
        <v>3287</v>
      </c>
      <c r="N5091">
        <v>2088</v>
      </c>
      <c r="O5091">
        <v>2049</v>
      </c>
      <c r="P5091">
        <v>0</v>
      </c>
      <c r="Q5091" t="str">
        <f t="shared" si="316"/>
        <v>NO</v>
      </c>
      <c r="R5091">
        <f t="shared" si="317"/>
        <v>2088</v>
      </c>
      <c r="S5091">
        <f t="shared" si="318"/>
        <v>198.75478927203065</v>
      </c>
      <c r="T5091">
        <f t="shared" si="319"/>
        <v>26.464136312621164</v>
      </c>
      <c r="U5091">
        <v>600</v>
      </c>
      <c r="V5091">
        <v>50000</v>
      </c>
      <c r="W5091">
        <v>415000</v>
      </c>
      <c r="X5091" s="2">
        <v>42916</v>
      </c>
      <c r="Y5091">
        <v>413368</v>
      </c>
      <c r="Z5091" s="3">
        <v>126.25</v>
      </c>
      <c r="AA5091">
        <v>0.36</v>
      </c>
      <c r="AB5091">
        <v>2017</v>
      </c>
      <c r="AC5091">
        <v>14</v>
      </c>
      <c r="AD5091">
        <v>6</v>
      </c>
      <c r="AE5091">
        <v>30</v>
      </c>
    </row>
    <row r="5092" spans="1:31" x14ac:dyDescent="0.25">
      <c r="A5092" t="s">
        <v>5748</v>
      </c>
      <c r="B5092">
        <v>63368</v>
      </c>
      <c r="C5092" t="s">
        <v>1415</v>
      </c>
      <c r="D5092" t="s">
        <v>28</v>
      </c>
      <c r="E5092" t="s">
        <v>36</v>
      </c>
      <c r="F5092">
        <v>2003</v>
      </c>
      <c r="G5092" t="s">
        <v>60</v>
      </c>
      <c r="H5092">
        <v>4</v>
      </c>
      <c r="I5092">
        <v>2</v>
      </c>
      <c r="J5092">
        <v>2</v>
      </c>
      <c r="K5092">
        <v>9</v>
      </c>
      <c r="L5092" t="s">
        <v>43</v>
      </c>
      <c r="M5092">
        <v>2939</v>
      </c>
      <c r="N5092">
        <v>1683</v>
      </c>
      <c r="O5092">
        <v>1256</v>
      </c>
      <c r="P5092">
        <v>750</v>
      </c>
      <c r="Q5092" t="str">
        <f t="shared" si="316"/>
        <v>YES</v>
      </c>
      <c r="R5092">
        <f t="shared" si="317"/>
        <v>2433</v>
      </c>
      <c r="S5092">
        <f t="shared" si="318"/>
        <v>131.52486642005755</v>
      </c>
      <c r="T5092">
        <f t="shared" si="319"/>
        <v>43.212877437476365</v>
      </c>
      <c r="U5092">
        <v>400</v>
      </c>
      <c r="V5092">
        <v>40002</v>
      </c>
      <c r="W5092">
        <v>320000</v>
      </c>
      <c r="X5092" s="2">
        <v>42908</v>
      </c>
      <c r="Y5092">
        <v>331500</v>
      </c>
      <c r="Z5092" s="3">
        <v>108.88</v>
      </c>
      <c r="AA5092">
        <v>0.17</v>
      </c>
      <c r="AB5092">
        <v>2017</v>
      </c>
      <c r="AC5092">
        <v>14</v>
      </c>
      <c r="AD5092">
        <v>6</v>
      </c>
      <c r="AE5092">
        <v>22</v>
      </c>
    </row>
    <row r="5093" spans="1:31" x14ac:dyDescent="0.25">
      <c r="A5093" t="s">
        <v>5749</v>
      </c>
      <c r="B5093">
        <v>63368</v>
      </c>
      <c r="C5093" t="s">
        <v>781</v>
      </c>
      <c r="D5093" t="s">
        <v>28</v>
      </c>
      <c r="E5093" t="s">
        <v>784</v>
      </c>
      <c r="F5093">
        <v>2003</v>
      </c>
      <c r="G5093" t="s">
        <v>60</v>
      </c>
      <c r="H5093">
        <v>3</v>
      </c>
      <c r="I5093">
        <v>2</v>
      </c>
      <c r="J5093">
        <v>1</v>
      </c>
      <c r="K5093">
        <v>7</v>
      </c>
      <c r="L5093" t="s">
        <v>43</v>
      </c>
      <c r="M5093">
        <v>2123</v>
      </c>
      <c r="N5093">
        <v>1451</v>
      </c>
      <c r="O5093">
        <v>1408</v>
      </c>
      <c r="P5093">
        <v>704</v>
      </c>
      <c r="Q5093" t="str">
        <f t="shared" si="316"/>
        <v>YES</v>
      </c>
      <c r="R5093">
        <f t="shared" si="317"/>
        <v>2155</v>
      </c>
      <c r="S5093">
        <f t="shared" si="318"/>
        <v>118.79350348027842</v>
      </c>
      <c r="T5093">
        <f t="shared" si="319"/>
        <v>36.73094582185491</v>
      </c>
      <c r="U5093">
        <v>420</v>
      </c>
      <c r="V5093">
        <v>40002</v>
      </c>
      <c r="W5093">
        <v>256000</v>
      </c>
      <c r="X5093" s="2">
        <v>42963</v>
      </c>
      <c r="Y5093">
        <v>301210</v>
      </c>
      <c r="Z5093" s="3">
        <v>120.58</v>
      </c>
      <c r="AA5093">
        <v>0.16</v>
      </c>
      <c r="AB5093">
        <v>2017</v>
      </c>
      <c r="AC5093">
        <v>14</v>
      </c>
      <c r="AD5093">
        <v>8</v>
      </c>
      <c r="AE5093">
        <v>16</v>
      </c>
    </row>
    <row r="5094" spans="1:31" x14ac:dyDescent="0.25">
      <c r="A5094" t="s">
        <v>5750</v>
      </c>
      <c r="B5094">
        <v>63368</v>
      </c>
      <c r="C5094" t="s">
        <v>781</v>
      </c>
      <c r="D5094" t="s">
        <v>28</v>
      </c>
      <c r="E5094" t="s">
        <v>51</v>
      </c>
      <c r="F5094">
        <v>2002</v>
      </c>
      <c r="G5094" t="s">
        <v>60</v>
      </c>
      <c r="H5094">
        <v>4</v>
      </c>
      <c r="I5094">
        <v>3</v>
      </c>
      <c r="J5094">
        <v>1</v>
      </c>
      <c r="K5094">
        <v>9</v>
      </c>
      <c r="L5094" t="s">
        <v>43</v>
      </c>
      <c r="M5094">
        <v>2930</v>
      </c>
      <c r="N5094">
        <v>1672</v>
      </c>
      <c r="O5094">
        <v>1216</v>
      </c>
      <c r="P5094">
        <v>940</v>
      </c>
      <c r="Q5094" t="str">
        <f t="shared" si="316"/>
        <v>YES</v>
      </c>
      <c r="R5094">
        <f t="shared" si="317"/>
        <v>2612</v>
      </c>
      <c r="S5094">
        <f t="shared" si="318"/>
        <v>120.59724349157733</v>
      </c>
      <c r="T5094">
        <f t="shared" si="319"/>
        <v>36.15702479338843</v>
      </c>
      <c r="U5094">
        <v>440</v>
      </c>
      <c r="V5094">
        <v>40002</v>
      </c>
      <c r="W5094">
        <v>315000</v>
      </c>
      <c r="X5094" s="2">
        <v>43090</v>
      </c>
      <c r="Y5094">
        <v>315778</v>
      </c>
      <c r="Z5094" s="3">
        <v>107.51</v>
      </c>
      <c r="AA5094">
        <v>0.2</v>
      </c>
      <c r="AB5094">
        <v>2017</v>
      </c>
      <c r="AC5094">
        <v>15</v>
      </c>
      <c r="AD5094">
        <v>12</v>
      </c>
      <c r="AE5094">
        <v>21</v>
      </c>
    </row>
    <row r="5095" spans="1:31" x14ac:dyDescent="0.25">
      <c r="A5095" t="s">
        <v>5751</v>
      </c>
      <c r="B5095">
        <v>63368</v>
      </c>
      <c r="C5095" t="s">
        <v>781</v>
      </c>
      <c r="D5095" t="s">
        <v>28</v>
      </c>
      <c r="E5095" t="s">
        <v>36</v>
      </c>
      <c r="F5095">
        <v>2002</v>
      </c>
      <c r="G5095" t="s">
        <v>60</v>
      </c>
      <c r="H5095">
        <v>4</v>
      </c>
      <c r="I5095">
        <v>2</v>
      </c>
      <c r="J5095">
        <v>1</v>
      </c>
      <c r="K5095">
        <v>9</v>
      </c>
      <c r="L5095" t="s">
        <v>43</v>
      </c>
      <c r="M5095">
        <v>2671</v>
      </c>
      <c r="N5095">
        <v>1531</v>
      </c>
      <c r="O5095">
        <v>1231</v>
      </c>
      <c r="P5095">
        <v>0</v>
      </c>
      <c r="Q5095" t="str">
        <f t="shared" si="316"/>
        <v>NO</v>
      </c>
      <c r="R5095">
        <f t="shared" si="317"/>
        <v>1531</v>
      </c>
      <c r="S5095">
        <f t="shared" si="318"/>
        <v>190.07184846505552</v>
      </c>
      <c r="T5095">
        <f t="shared" si="319"/>
        <v>39.296710419705072</v>
      </c>
      <c r="U5095">
        <v>420</v>
      </c>
      <c r="V5095">
        <v>40002</v>
      </c>
      <c r="W5095">
        <v>291000</v>
      </c>
      <c r="X5095" s="2">
        <v>42797</v>
      </c>
      <c r="Y5095">
        <v>311492</v>
      </c>
      <c r="Z5095" s="3">
        <v>108.95</v>
      </c>
      <c r="AA5095">
        <v>0.17</v>
      </c>
      <c r="AB5095">
        <v>2017</v>
      </c>
      <c r="AC5095">
        <v>15</v>
      </c>
      <c r="AD5095">
        <v>3</v>
      </c>
      <c r="AE5095">
        <v>3</v>
      </c>
    </row>
    <row r="5096" spans="1:31" x14ac:dyDescent="0.25">
      <c r="A5096" t="s">
        <v>5752</v>
      </c>
      <c r="B5096">
        <v>63368</v>
      </c>
      <c r="C5096" t="s">
        <v>781</v>
      </c>
      <c r="D5096" t="s">
        <v>28</v>
      </c>
      <c r="E5096" t="s">
        <v>99</v>
      </c>
      <c r="F5096">
        <v>2003</v>
      </c>
      <c r="G5096" t="s">
        <v>60</v>
      </c>
      <c r="H5096">
        <v>4</v>
      </c>
      <c r="I5096">
        <v>3</v>
      </c>
      <c r="J5096">
        <v>1</v>
      </c>
      <c r="K5096">
        <v>9</v>
      </c>
      <c r="L5096" t="s">
        <v>43</v>
      </c>
      <c r="M5096">
        <v>3394</v>
      </c>
      <c r="N5096">
        <v>2018</v>
      </c>
      <c r="O5096">
        <v>1376</v>
      </c>
      <c r="P5096">
        <v>0</v>
      </c>
      <c r="Q5096" t="str">
        <f t="shared" si="316"/>
        <v>NO</v>
      </c>
      <c r="R5096">
        <f t="shared" si="317"/>
        <v>2018</v>
      </c>
      <c r="S5096">
        <f t="shared" si="318"/>
        <v>166.00594648166501</v>
      </c>
      <c r="T5096">
        <f t="shared" si="319"/>
        <v>26.519109591209904</v>
      </c>
      <c r="U5096">
        <v>670</v>
      </c>
      <c r="V5096">
        <v>0</v>
      </c>
      <c r="W5096">
        <v>335000</v>
      </c>
      <c r="X5096" s="2">
        <v>42800</v>
      </c>
      <c r="Y5096">
        <v>354725</v>
      </c>
      <c r="Z5096" s="3">
        <v>98.7</v>
      </c>
      <c r="AA5096">
        <v>0.28999999999999998</v>
      </c>
      <c r="AB5096">
        <v>2017</v>
      </c>
      <c r="AC5096">
        <v>14</v>
      </c>
      <c r="AD5096">
        <v>3</v>
      </c>
      <c r="AE5096">
        <v>6</v>
      </c>
    </row>
    <row r="5097" spans="1:31" x14ac:dyDescent="0.25">
      <c r="A5097" t="s">
        <v>5753</v>
      </c>
      <c r="B5097">
        <v>63368</v>
      </c>
      <c r="C5097" t="s">
        <v>1463</v>
      </c>
      <c r="D5097" t="s">
        <v>28</v>
      </c>
      <c r="E5097" t="s">
        <v>99</v>
      </c>
      <c r="F5097">
        <v>2003</v>
      </c>
      <c r="G5097" t="s">
        <v>176</v>
      </c>
      <c r="H5097">
        <v>4</v>
      </c>
      <c r="I5097">
        <v>3</v>
      </c>
      <c r="J5097">
        <v>1</v>
      </c>
      <c r="K5097">
        <v>8</v>
      </c>
      <c r="L5097" t="s">
        <v>43</v>
      </c>
      <c r="M5097">
        <v>2744</v>
      </c>
      <c r="N5097">
        <v>2004</v>
      </c>
      <c r="O5097">
        <v>2004</v>
      </c>
      <c r="P5097">
        <v>1200</v>
      </c>
      <c r="Q5097" t="str">
        <f t="shared" si="316"/>
        <v>YES</v>
      </c>
      <c r="R5097">
        <f t="shared" si="317"/>
        <v>3204</v>
      </c>
      <c r="S5097">
        <f t="shared" si="318"/>
        <v>123.28339575530586</v>
      </c>
      <c r="T5097">
        <f t="shared" si="319"/>
        <v>31.268800861277352</v>
      </c>
      <c r="U5097">
        <v>598</v>
      </c>
      <c r="V5097">
        <v>53000</v>
      </c>
      <c r="W5097">
        <v>395000</v>
      </c>
      <c r="X5097" s="2">
        <v>42936</v>
      </c>
      <c r="Y5097">
        <v>359902</v>
      </c>
      <c r="Z5097" s="3">
        <v>143.94999999999999</v>
      </c>
      <c r="AA5097">
        <v>0.28999999999999998</v>
      </c>
      <c r="AB5097">
        <v>2017</v>
      </c>
      <c r="AC5097">
        <v>14</v>
      </c>
      <c r="AD5097">
        <v>7</v>
      </c>
      <c r="AE5097">
        <v>20</v>
      </c>
    </row>
    <row r="5098" spans="1:31" x14ac:dyDescent="0.25">
      <c r="A5098" t="s">
        <v>5754</v>
      </c>
      <c r="B5098">
        <v>63368</v>
      </c>
      <c r="C5098" t="s">
        <v>1463</v>
      </c>
      <c r="D5098" t="s">
        <v>28</v>
      </c>
      <c r="E5098" t="s">
        <v>66</v>
      </c>
      <c r="F5098">
        <v>2004</v>
      </c>
      <c r="G5098" t="s">
        <v>176</v>
      </c>
      <c r="H5098">
        <v>4</v>
      </c>
      <c r="I5098">
        <v>2</v>
      </c>
      <c r="J5098">
        <v>1</v>
      </c>
      <c r="K5098">
        <v>8</v>
      </c>
      <c r="L5098" t="s">
        <v>43</v>
      </c>
      <c r="M5098">
        <v>2693</v>
      </c>
      <c r="N5098">
        <v>1706</v>
      </c>
      <c r="O5098">
        <v>1370</v>
      </c>
      <c r="P5098">
        <v>0</v>
      </c>
      <c r="Q5098" t="str">
        <f t="shared" si="316"/>
        <v>NO</v>
      </c>
      <c r="R5098">
        <f t="shared" si="317"/>
        <v>1706</v>
      </c>
      <c r="S5098">
        <f t="shared" si="318"/>
        <v>190.44548651817115</v>
      </c>
      <c r="T5098">
        <f t="shared" si="319"/>
        <v>31.077823691460058</v>
      </c>
      <c r="U5098">
        <v>676</v>
      </c>
      <c r="V5098">
        <v>53000</v>
      </c>
      <c r="W5098">
        <v>324900</v>
      </c>
      <c r="X5098" s="2">
        <v>42891</v>
      </c>
      <c r="Y5098">
        <v>304870</v>
      </c>
      <c r="Z5098" s="3">
        <v>120.65</v>
      </c>
      <c r="AA5098">
        <v>0.24</v>
      </c>
      <c r="AB5098">
        <v>2017</v>
      </c>
      <c r="AC5098">
        <v>13</v>
      </c>
      <c r="AD5098">
        <v>6</v>
      </c>
      <c r="AE5098">
        <v>5</v>
      </c>
    </row>
    <row r="5099" spans="1:31" x14ac:dyDescent="0.25">
      <c r="A5099" t="s">
        <v>5755</v>
      </c>
      <c r="B5099">
        <v>63376</v>
      </c>
      <c r="C5099" t="s">
        <v>1473</v>
      </c>
      <c r="D5099" t="s">
        <v>28</v>
      </c>
      <c r="E5099" t="s">
        <v>327</v>
      </c>
      <c r="F5099">
        <v>2004</v>
      </c>
      <c r="G5099" t="s">
        <v>60</v>
      </c>
      <c r="H5099">
        <v>3</v>
      </c>
      <c r="I5099">
        <v>3</v>
      </c>
      <c r="J5099">
        <v>1</v>
      </c>
      <c r="K5099">
        <v>7</v>
      </c>
      <c r="L5099" t="s">
        <v>43</v>
      </c>
      <c r="M5099">
        <v>2548</v>
      </c>
      <c r="N5099">
        <v>1800</v>
      </c>
      <c r="O5099">
        <v>1782</v>
      </c>
      <c r="P5099">
        <v>800</v>
      </c>
      <c r="Q5099" t="str">
        <f t="shared" si="316"/>
        <v>YES</v>
      </c>
      <c r="R5099">
        <f t="shared" si="317"/>
        <v>2600</v>
      </c>
      <c r="S5099">
        <f t="shared" si="318"/>
        <v>132.69230769230768</v>
      </c>
      <c r="T5099">
        <f t="shared" si="319"/>
        <v>23.294441743639602</v>
      </c>
      <c r="U5099">
        <v>690</v>
      </c>
      <c r="V5099">
        <v>0</v>
      </c>
      <c r="W5099">
        <v>345000</v>
      </c>
      <c r="X5099" s="2">
        <v>42950</v>
      </c>
      <c r="Y5099">
        <v>352706</v>
      </c>
      <c r="Z5099" s="3">
        <v>135.4</v>
      </c>
      <c r="AA5099">
        <v>0.34</v>
      </c>
      <c r="AB5099">
        <v>2017</v>
      </c>
      <c r="AC5099">
        <v>13</v>
      </c>
      <c r="AD5099">
        <v>8</v>
      </c>
      <c r="AE5099">
        <v>3</v>
      </c>
    </row>
    <row r="5100" spans="1:31" x14ac:dyDescent="0.25">
      <c r="A5100" t="s">
        <v>5756</v>
      </c>
      <c r="B5100">
        <v>63376</v>
      </c>
      <c r="C5100" t="s">
        <v>1473</v>
      </c>
      <c r="D5100" t="s">
        <v>28</v>
      </c>
      <c r="E5100" t="s">
        <v>149</v>
      </c>
      <c r="F5100">
        <v>2003</v>
      </c>
      <c r="G5100" t="s">
        <v>60</v>
      </c>
      <c r="H5100">
        <v>3</v>
      </c>
      <c r="I5100">
        <v>2</v>
      </c>
      <c r="J5100">
        <v>0</v>
      </c>
      <c r="K5100">
        <v>8</v>
      </c>
      <c r="L5100" t="s">
        <v>138</v>
      </c>
      <c r="M5100">
        <v>2027</v>
      </c>
      <c r="N5100">
        <v>2027</v>
      </c>
      <c r="O5100">
        <v>2027</v>
      </c>
      <c r="P5100">
        <v>112</v>
      </c>
      <c r="Q5100" t="str">
        <f t="shared" si="316"/>
        <v>YES</v>
      </c>
      <c r="R5100">
        <f t="shared" si="317"/>
        <v>2139</v>
      </c>
      <c r="S5100">
        <f t="shared" si="318"/>
        <v>144.92753623188406</v>
      </c>
      <c r="T5100">
        <f t="shared" si="319"/>
        <v>19.768390980512194</v>
      </c>
      <c r="U5100">
        <v>789</v>
      </c>
      <c r="V5100">
        <v>50000</v>
      </c>
      <c r="W5100">
        <v>310000</v>
      </c>
      <c r="X5100" s="2">
        <v>43004</v>
      </c>
      <c r="Y5100">
        <v>325490</v>
      </c>
      <c r="Z5100" s="3">
        <v>152.94</v>
      </c>
      <c r="AA5100">
        <v>0.36</v>
      </c>
      <c r="AB5100">
        <v>2017</v>
      </c>
      <c r="AC5100">
        <v>14</v>
      </c>
      <c r="AD5100">
        <v>9</v>
      </c>
      <c r="AE5100">
        <v>26</v>
      </c>
    </row>
    <row r="5101" spans="1:31" x14ac:dyDescent="0.25">
      <c r="A5101" t="s">
        <v>5757</v>
      </c>
      <c r="B5101">
        <v>63376</v>
      </c>
      <c r="C5101" t="s">
        <v>1482</v>
      </c>
      <c r="D5101" t="s">
        <v>28</v>
      </c>
      <c r="E5101" t="s">
        <v>89</v>
      </c>
      <c r="F5101">
        <v>2003</v>
      </c>
      <c r="G5101" t="s">
        <v>60</v>
      </c>
      <c r="H5101">
        <v>4</v>
      </c>
      <c r="I5101">
        <v>2</v>
      </c>
      <c r="J5101">
        <v>1</v>
      </c>
      <c r="K5101">
        <v>9</v>
      </c>
      <c r="L5101" t="s">
        <v>43</v>
      </c>
      <c r="M5101">
        <v>3568</v>
      </c>
      <c r="N5101">
        <v>2096</v>
      </c>
      <c r="O5101">
        <v>2050</v>
      </c>
      <c r="P5101">
        <v>0</v>
      </c>
      <c r="Q5101" t="str">
        <f t="shared" si="316"/>
        <v>NO</v>
      </c>
      <c r="R5101">
        <f t="shared" si="317"/>
        <v>2096</v>
      </c>
      <c r="S5101">
        <f t="shared" si="318"/>
        <v>209.92366412213741</v>
      </c>
      <c r="T5101">
        <f t="shared" si="319"/>
        <v>36.075036075036074</v>
      </c>
      <c r="U5101">
        <v>690</v>
      </c>
      <c r="V5101">
        <v>55000</v>
      </c>
      <c r="W5101">
        <v>440000</v>
      </c>
      <c r="X5101" s="2">
        <v>42951</v>
      </c>
      <c r="Y5101">
        <v>439296</v>
      </c>
      <c r="Z5101" s="3">
        <v>123.32</v>
      </c>
      <c r="AA5101">
        <v>0.28000000000000003</v>
      </c>
      <c r="AB5101">
        <v>2017</v>
      </c>
      <c r="AC5101">
        <v>14</v>
      </c>
      <c r="AD5101">
        <v>8</v>
      </c>
      <c r="AE5101">
        <v>4</v>
      </c>
    </row>
    <row r="5102" spans="1:31" x14ac:dyDescent="0.25">
      <c r="A5102" t="s">
        <v>5758</v>
      </c>
      <c r="B5102">
        <v>63376</v>
      </c>
      <c r="C5102" t="s">
        <v>1489</v>
      </c>
      <c r="D5102" t="s">
        <v>28</v>
      </c>
      <c r="E5102" t="s">
        <v>66</v>
      </c>
      <c r="F5102">
        <v>2003</v>
      </c>
      <c r="G5102" t="s">
        <v>60</v>
      </c>
      <c r="H5102">
        <v>3</v>
      </c>
      <c r="I5102">
        <v>2</v>
      </c>
      <c r="J5102">
        <v>1</v>
      </c>
      <c r="K5102">
        <v>7</v>
      </c>
      <c r="L5102" t="s">
        <v>43</v>
      </c>
      <c r="M5102">
        <v>2210</v>
      </c>
      <c r="N5102">
        <v>1414</v>
      </c>
      <c r="O5102">
        <v>1356</v>
      </c>
      <c r="P5102">
        <v>0</v>
      </c>
      <c r="Q5102" t="str">
        <f t="shared" si="316"/>
        <v>NO</v>
      </c>
      <c r="R5102">
        <f t="shared" si="317"/>
        <v>1414</v>
      </c>
      <c r="S5102">
        <f t="shared" si="318"/>
        <v>208.55728429985857</v>
      </c>
      <c r="T5102">
        <f t="shared" si="319"/>
        <v>28.20821854912764</v>
      </c>
      <c r="U5102">
        <v>518</v>
      </c>
      <c r="V5102">
        <v>55000</v>
      </c>
      <c r="W5102">
        <v>294900</v>
      </c>
      <c r="X5102" s="2">
        <v>42767</v>
      </c>
      <c r="Y5102">
        <v>341514</v>
      </c>
      <c r="Z5102" s="3">
        <v>133.44</v>
      </c>
      <c r="AA5102">
        <v>0.24</v>
      </c>
      <c r="AB5102">
        <v>2017</v>
      </c>
      <c r="AC5102">
        <v>14</v>
      </c>
      <c r="AD5102">
        <v>2</v>
      </c>
      <c r="AE5102">
        <v>1</v>
      </c>
    </row>
    <row r="5103" spans="1:31" x14ac:dyDescent="0.25">
      <c r="A5103" t="s">
        <v>5759</v>
      </c>
      <c r="B5103">
        <v>63376</v>
      </c>
      <c r="C5103" t="s">
        <v>1489</v>
      </c>
      <c r="D5103" t="s">
        <v>28</v>
      </c>
      <c r="E5103" t="s">
        <v>66</v>
      </c>
      <c r="F5103">
        <v>2003</v>
      </c>
      <c r="G5103" t="s">
        <v>60</v>
      </c>
      <c r="H5103">
        <v>4</v>
      </c>
      <c r="I5103">
        <v>2</v>
      </c>
      <c r="J5103">
        <v>2</v>
      </c>
      <c r="K5103">
        <v>8</v>
      </c>
      <c r="L5103" t="s">
        <v>43</v>
      </c>
      <c r="M5103">
        <v>2845</v>
      </c>
      <c r="N5103">
        <v>1574</v>
      </c>
      <c r="O5103">
        <v>1361</v>
      </c>
      <c r="P5103">
        <v>680</v>
      </c>
      <c r="Q5103" t="str">
        <f t="shared" si="316"/>
        <v>YES</v>
      </c>
      <c r="R5103">
        <f t="shared" si="317"/>
        <v>2254</v>
      </c>
      <c r="S5103">
        <f t="shared" si="318"/>
        <v>126.44188110026619</v>
      </c>
      <c r="T5103">
        <f t="shared" si="319"/>
        <v>27.261248852157944</v>
      </c>
      <c r="U5103">
        <v>630</v>
      </c>
      <c r="V5103">
        <v>55000</v>
      </c>
      <c r="W5103">
        <v>285000</v>
      </c>
      <c r="X5103" s="2">
        <v>42801</v>
      </c>
      <c r="Y5103">
        <v>379292</v>
      </c>
      <c r="Z5103" s="3">
        <v>100.18</v>
      </c>
      <c r="AA5103">
        <v>0.24</v>
      </c>
      <c r="AB5103">
        <v>2017</v>
      </c>
      <c r="AC5103">
        <v>14</v>
      </c>
      <c r="AD5103">
        <v>3</v>
      </c>
      <c r="AE5103">
        <v>7</v>
      </c>
    </row>
    <row r="5104" spans="1:31" x14ac:dyDescent="0.25">
      <c r="A5104" t="s">
        <v>5760</v>
      </c>
      <c r="B5104">
        <v>63376</v>
      </c>
      <c r="C5104" t="s">
        <v>1508</v>
      </c>
      <c r="D5104" t="s">
        <v>28</v>
      </c>
      <c r="E5104" t="s">
        <v>66</v>
      </c>
      <c r="F5104">
        <v>2006</v>
      </c>
      <c r="G5104" t="s">
        <v>176</v>
      </c>
      <c r="H5104">
        <v>4</v>
      </c>
      <c r="I5104">
        <v>3</v>
      </c>
      <c r="J5104">
        <v>1</v>
      </c>
      <c r="K5104">
        <v>9</v>
      </c>
      <c r="L5104" t="s">
        <v>43</v>
      </c>
      <c r="M5104">
        <v>3148</v>
      </c>
      <c r="N5104">
        <v>1838</v>
      </c>
      <c r="O5104">
        <v>1838</v>
      </c>
      <c r="P5104">
        <v>0</v>
      </c>
      <c r="Q5104" t="str">
        <f t="shared" si="316"/>
        <v>NO</v>
      </c>
      <c r="R5104">
        <f t="shared" si="317"/>
        <v>1838</v>
      </c>
      <c r="S5104">
        <f t="shared" si="318"/>
        <v>192.05658324265505</v>
      </c>
      <c r="T5104">
        <f t="shared" si="319"/>
        <v>33.765687174778087</v>
      </c>
      <c r="U5104">
        <v>606</v>
      </c>
      <c r="V5104">
        <v>50000</v>
      </c>
      <c r="W5104">
        <v>353000</v>
      </c>
      <c r="X5104" s="2">
        <v>42780</v>
      </c>
      <c r="Y5104">
        <v>363472</v>
      </c>
      <c r="Z5104" s="3">
        <v>112.13</v>
      </c>
      <c r="AA5104">
        <v>0.24</v>
      </c>
      <c r="AB5104">
        <v>2017</v>
      </c>
      <c r="AC5104">
        <v>11</v>
      </c>
      <c r="AD5104">
        <v>2</v>
      </c>
      <c r="AE5104">
        <v>14</v>
      </c>
    </row>
    <row r="5105" spans="1:31" x14ac:dyDescent="0.25">
      <c r="A5105" t="s">
        <v>5761</v>
      </c>
      <c r="B5105">
        <v>63376</v>
      </c>
      <c r="C5105" t="s">
        <v>1508</v>
      </c>
      <c r="D5105" t="s">
        <v>28</v>
      </c>
      <c r="E5105" t="s">
        <v>454</v>
      </c>
      <c r="F5105">
        <v>2005</v>
      </c>
      <c r="G5105" t="s">
        <v>176</v>
      </c>
      <c r="H5105">
        <v>3</v>
      </c>
      <c r="I5105">
        <v>3</v>
      </c>
      <c r="J5105">
        <v>0</v>
      </c>
      <c r="K5105">
        <v>6</v>
      </c>
      <c r="L5105" t="s">
        <v>31</v>
      </c>
      <c r="M5105">
        <v>2302</v>
      </c>
      <c r="N5105">
        <v>2302</v>
      </c>
      <c r="O5105">
        <v>2302</v>
      </c>
      <c r="P5105">
        <v>1605</v>
      </c>
      <c r="Q5105" t="str">
        <f t="shared" si="316"/>
        <v>YES</v>
      </c>
      <c r="R5105">
        <f t="shared" si="317"/>
        <v>3907</v>
      </c>
      <c r="S5105">
        <f t="shared" si="318"/>
        <v>95.98157153826466</v>
      </c>
      <c r="T5105">
        <f t="shared" si="319"/>
        <v>22.073885710249346</v>
      </c>
      <c r="U5105">
        <v>630</v>
      </c>
      <c r="V5105">
        <v>50000</v>
      </c>
      <c r="W5105">
        <v>375000</v>
      </c>
      <c r="X5105" s="2">
        <v>42746</v>
      </c>
      <c r="Y5105">
        <v>373688</v>
      </c>
      <c r="Z5105" s="3">
        <v>162.9</v>
      </c>
      <c r="AA5105">
        <v>0.39</v>
      </c>
      <c r="AB5105">
        <v>2017</v>
      </c>
      <c r="AC5105">
        <v>12</v>
      </c>
      <c r="AD5105">
        <v>1</v>
      </c>
      <c r="AE5105">
        <v>11</v>
      </c>
    </row>
    <row r="5106" spans="1:31" x14ac:dyDescent="0.25">
      <c r="A5106" t="s">
        <v>5762</v>
      </c>
      <c r="B5106">
        <v>63366</v>
      </c>
      <c r="C5106" t="s">
        <v>1515</v>
      </c>
      <c r="D5106" t="s">
        <v>28</v>
      </c>
      <c r="E5106" t="s">
        <v>222</v>
      </c>
      <c r="F5106">
        <v>2004</v>
      </c>
      <c r="G5106" t="s">
        <v>60</v>
      </c>
      <c r="H5106">
        <v>3</v>
      </c>
      <c r="I5106">
        <v>3</v>
      </c>
      <c r="J5106">
        <v>0</v>
      </c>
      <c r="K5106">
        <v>6</v>
      </c>
      <c r="L5106" t="s">
        <v>31</v>
      </c>
      <c r="M5106">
        <v>2718</v>
      </c>
      <c r="N5106">
        <v>2718</v>
      </c>
      <c r="O5106">
        <v>2658</v>
      </c>
      <c r="P5106">
        <v>721</v>
      </c>
      <c r="Q5106" t="str">
        <f t="shared" si="316"/>
        <v>YES</v>
      </c>
      <c r="R5106">
        <f t="shared" si="317"/>
        <v>3439</v>
      </c>
      <c r="S5106">
        <f t="shared" si="318"/>
        <v>100.61064262867113</v>
      </c>
      <c r="T5106">
        <f t="shared" si="319"/>
        <v>19.857667584940312</v>
      </c>
      <c r="U5106">
        <v>700</v>
      </c>
      <c r="V5106">
        <v>37000</v>
      </c>
      <c r="W5106">
        <v>346000</v>
      </c>
      <c r="X5106" s="2">
        <v>42809</v>
      </c>
      <c r="Y5106">
        <v>401096</v>
      </c>
      <c r="Z5106" s="3">
        <v>127.3</v>
      </c>
      <c r="AA5106">
        <v>0.4</v>
      </c>
      <c r="AB5106">
        <v>2017</v>
      </c>
      <c r="AC5106">
        <v>13</v>
      </c>
      <c r="AD5106">
        <v>3</v>
      </c>
      <c r="AE5106">
        <v>15</v>
      </c>
    </row>
    <row r="5107" spans="1:31" x14ac:dyDescent="0.25">
      <c r="A5107" t="s">
        <v>5763</v>
      </c>
      <c r="B5107">
        <v>63366</v>
      </c>
      <c r="C5107" t="s">
        <v>1515</v>
      </c>
      <c r="D5107" t="s">
        <v>28</v>
      </c>
      <c r="E5107" t="s">
        <v>155</v>
      </c>
      <c r="F5107">
        <v>2007</v>
      </c>
      <c r="G5107" t="s">
        <v>176</v>
      </c>
      <c r="H5107">
        <v>4</v>
      </c>
      <c r="I5107">
        <v>3</v>
      </c>
      <c r="J5107">
        <v>1</v>
      </c>
      <c r="K5107">
        <v>9</v>
      </c>
      <c r="L5107" t="s">
        <v>43</v>
      </c>
      <c r="M5107">
        <v>2819</v>
      </c>
      <c r="N5107">
        <v>1551</v>
      </c>
      <c r="O5107">
        <v>1362</v>
      </c>
      <c r="P5107">
        <v>275</v>
      </c>
      <c r="Q5107" t="str">
        <f t="shared" si="316"/>
        <v>YES</v>
      </c>
      <c r="R5107">
        <f t="shared" si="317"/>
        <v>1826</v>
      </c>
      <c r="S5107">
        <f t="shared" si="318"/>
        <v>173.87732749178534</v>
      </c>
      <c r="T5107">
        <f t="shared" si="319"/>
        <v>26.995544672312349</v>
      </c>
      <c r="U5107">
        <v>660</v>
      </c>
      <c r="V5107">
        <v>0</v>
      </c>
      <c r="W5107">
        <v>317500</v>
      </c>
      <c r="X5107" s="2">
        <v>42828</v>
      </c>
      <c r="Y5107">
        <v>369123</v>
      </c>
      <c r="Z5107" s="3">
        <v>112.63</v>
      </c>
      <c r="AA5107">
        <v>0.27</v>
      </c>
      <c r="AB5107">
        <v>2017</v>
      </c>
      <c r="AC5107">
        <v>10</v>
      </c>
      <c r="AD5107">
        <v>4</v>
      </c>
      <c r="AE5107">
        <v>3</v>
      </c>
    </row>
    <row r="5108" spans="1:31" x14ac:dyDescent="0.25">
      <c r="A5108" t="s">
        <v>5764</v>
      </c>
      <c r="B5108">
        <v>63366</v>
      </c>
      <c r="C5108" t="s">
        <v>1533</v>
      </c>
      <c r="D5108" t="s">
        <v>28</v>
      </c>
      <c r="E5108" t="s">
        <v>784</v>
      </c>
      <c r="F5108">
        <v>2004</v>
      </c>
      <c r="G5108" t="s">
        <v>30</v>
      </c>
      <c r="H5108">
        <v>4</v>
      </c>
      <c r="I5108">
        <v>2</v>
      </c>
      <c r="J5108">
        <v>2</v>
      </c>
      <c r="K5108">
        <v>7</v>
      </c>
      <c r="L5108" t="s">
        <v>43</v>
      </c>
      <c r="M5108">
        <v>1642</v>
      </c>
      <c r="N5108">
        <v>830</v>
      </c>
      <c r="O5108">
        <v>812</v>
      </c>
      <c r="P5108">
        <v>730</v>
      </c>
      <c r="Q5108" t="str">
        <f t="shared" si="316"/>
        <v>YES</v>
      </c>
      <c r="R5108">
        <f t="shared" si="317"/>
        <v>1560</v>
      </c>
      <c r="S5108">
        <f t="shared" si="318"/>
        <v>128.2051282051282</v>
      </c>
      <c r="T5108">
        <f t="shared" si="319"/>
        <v>28.69605142332415</v>
      </c>
      <c r="U5108">
        <v>400</v>
      </c>
      <c r="V5108">
        <v>0</v>
      </c>
      <c r="W5108">
        <v>200000</v>
      </c>
      <c r="X5108" s="2">
        <v>42958</v>
      </c>
      <c r="Y5108">
        <v>220381</v>
      </c>
      <c r="Z5108" s="3">
        <v>121.8</v>
      </c>
      <c r="AA5108">
        <v>0.16</v>
      </c>
      <c r="AB5108">
        <v>2017</v>
      </c>
      <c r="AC5108">
        <v>13</v>
      </c>
      <c r="AD5108">
        <v>8</v>
      </c>
      <c r="AE5108">
        <v>11</v>
      </c>
    </row>
    <row r="5109" spans="1:31" x14ac:dyDescent="0.25">
      <c r="A5109" t="s">
        <v>5765</v>
      </c>
      <c r="B5109">
        <v>63366</v>
      </c>
      <c r="C5109" t="s">
        <v>1533</v>
      </c>
      <c r="D5109" t="s">
        <v>28</v>
      </c>
      <c r="E5109" t="s">
        <v>1362</v>
      </c>
      <c r="F5109">
        <v>2004</v>
      </c>
      <c r="G5109" t="s">
        <v>30</v>
      </c>
      <c r="H5109">
        <v>3</v>
      </c>
      <c r="I5109">
        <v>2</v>
      </c>
      <c r="J5109">
        <v>0</v>
      </c>
      <c r="K5109">
        <v>6</v>
      </c>
      <c r="L5109" t="s">
        <v>31</v>
      </c>
      <c r="M5109">
        <v>1320</v>
      </c>
      <c r="N5109">
        <v>1320</v>
      </c>
      <c r="O5109">
        <v>1320</v>
      </c>
      <c r="P5109">
        <v>0</v>
      </c>
      <c r="Q5109" t="str">
        <f t="shared" si="316"/>
        <v>NO</v>
      </c>
      <c r="R5109">
        <f t="shared" si="317"/>
        <v>1320</v>
      </c>
      <c r="S5109">
        <f t="shared" si="318"/>
        <v>134.84848484848484</v>
      </c>
      <c r="T5109">
        <f t="shared" si="319"/>
        <v>27.242118151209059</v>
      </c>
      <c r="U5109">
        <v>420</v>
      </c>
      <c r="V5109">
        <v>0</v>
      </c>
      <c r="W5109">
        <v>178000</v>
      </c>
      <c r="X5109" s="2">
        <v>42825</v>
      </c>
      <c r="Y5109">
        <v>199721</v>
      </c>
      <c r="Z5109" s="3">
        <v>134.85</v>
      </c>
      <c r="AA5109">
        <v>0.15</v>
      </c>
      <c r="AB5109">
        <v>2017</v>
      </c>
      <c r="AC5109">
        <v>13</v>
      </c>
      <c r="AD5109">
        <v>3</v>
      </c>
      <c r="AE5109">
        <v>31</v>
      </c>
    </row>
    <row r="5110" spans="1:31" x14ac:dyDescent="0.25">
      <c r="A5110" t="s">
        <v>5766</v>
      </c>
      <c r="B5110">
        <v>63366</v>
      </c>
      <c r="C5110" t="s">
        <v>1533</v>
      </c>
      <c r="D5110" t="s">
        <v>28</v>
      </c>
      <c r="E5110" t="s">
        <v>34</v>
      </c>
      <c r="F5110">
        <v>2004</v>
      </c>
      <c r="G5110" t="s">
        <v>30</v>
      </c>
      <c r="H5110">
        <v>3</v>
      </c>
      <c r="I5110">
        <v>2</v>
      </c>
      <c r="J5110">
        <v>0</v>
      </c>
      <c r="K5110">
        <v>5</v>
      </c>
      <c r="L5110" t="s">
        <v>31</v>
      </c>
      <c r="M5110">
        <v>1320</v>
      </c>
      <c r="N5110">
        <v>1320</v>
      </c>
      <c r="O5110">
        <v>1320</v>
      </c>
      <c r="P5110">
        <v>0</v>
      </c>
      <c r="Q5110" t="str">
        <f t="shared" si="316"/>
        <v>NO</v>
      </c>
      <c r="R5110">
        <f t="shared" si="317"/>
        <v>1320</v>
      </c>
      <c r="S5110">
        <f t="shared" si="318"/>
        <v>140.15151515151516</v>
      </c>
      <c r="T5110">
        <f t="shared" si="319"/>
        <v>16.988062442607898</v>
      </c>
      <c r="U5110">
        <v>630</v>
      </c>
      <c r="V5110">
        <v>0</v>
      </c>
      <c r="W5110">
        <v>185000</v>
      </c>
      <c r="X5110" s="2">
        <v>43021</v>
      </c>
      <c r="Y5110">
        <v>207721</v>
      </c>
      <c r="Z5110" s="3">
        <v>140.15</v>
      </c>
      <c r="AA5110">
        <v>0.25</v>
      </c>
      <c r="AB5110">
        <v>2017</v>
      </c>
      <c r="AC5110">
        <v>13</v>
      </c>
      <c r="AD5110">
        <v>10</v>
      </c>
      <c r="AE5110">
        <v>13</v>
      </c>
    </row>
    <row r="5111" spans="1:31" x14ac:dyDescent="0.25">
      <c r="A5111" t="s">
        <v>5767</v>
      </c>
      <c r="B5111">
        <v>63366</v>
      </c>
      <c r="C5111" t="s">
        <v>1533</v>
      </c>
      <c r="D5111" t="s">
        <v>28</v>
      </c>
      <c r="E5111" t="s">
        <v>1362</v>
      </c>
      <c r="F5111">
        <v>2004</v>
      </c>
      <c r="G5111" t="s">
        <v>30</v>
      </c>
      <c r="H5111">
        <v>3</v>
      </c>
      <c r="I5111">
        <v>3</v>
      </c>
      <c r="J5111">
        <v>0</v>
      </c>
      <c r="K5111">
        <v>5</v>
      </c>
      <c r="L5111" t="s">
        <v>31</v>
      </c>
      <c r="M5111">
        <v>1147</v>
      </c>
      <c r="N5111">
        <v>1147</v>
      </c>
      <c r="O5111">
        <v>1147</v>
      </c>
      <c r="P5111">
        <v>800</v>
      </c>
      <c r="Q5111" t="str">
        <f t="shared" si="316"/>
        <v>YES</v>
      </c>
      <c r="R5111">
        <f t="shared" si="317"/>
        <v>1947</v>
      </c>
      <c r="S5111">
        <f t="shared" si="318"/>
        <v>95.017976373908581</v>
      </c>
      <c r="T5111">
        <f t="shared" si="319"/>
        <v>28.313437404346494</v>
      </c>
      <c r="U5111">
        <v>420</v>
      </c>
      <c r="V5111">
        <v>0</v>
      </c>
      <c r="W5111">
        <v>185000</v>
      </c>
      <c r="X5111" s="2">
        <v>43010</v>
      </c>
      <c r="Y5111">
        <v>197338</v>
      </c>
      <c r="Z5111" s="3">
        <v>161.29</v>
      </c>
      <c r="AA5111">
        <v>0.15</v>
      </c>
      <c r="AB5111">
        <v>2017</v>
      </c>
      <c r="AC5111">
        <v>13</v>
      </c>
      <c r="AD5111">
        <v>10</v>
      </c>
      <c r="AE5111">
        <v>2</v>
      </c>
    </row>
    <row r="5112" spans="1:31" x14ac:dyDescent="0.25">
      <c r="A5112" t="s">
        <v>5768</v>
      </c>
      <c r="B5112">
        <v>63366</v>
      </c>
      <c r="C5112" t="s">
        <v>1533</v>
      </c>
      <c r="D5112" t="s">
        <v>28</v>
      </c>
      <c r="E5112" t="s">
        <v>36</v>
      </c>
      <c r="F5112">
        <v>2003</v>
      </c>
      <c r="G5112" t="s">
        <v>30</v>
      </c>
      <c r="H5112">
        <v>3</v>
      </c>
      <c r="I5112">
        <v>2</v>
      </c>
      <c r="J5112">
        <v>1</v>
      </c>
      <c r="K5112">
        <v>5</v>
      </c>
      <c r="L5112" t="s">
        <v>43</v>
      </c>
      <c r="M5112">
        <v>1528</v>
      </c>
      <c r="N5112">
        <v>772</v>
      </c>
      <c r="O5112">
        <v>756</v>
      </c>
      <c r="P5112">
        <v>0</v>
      </c>
      <c r="Q5112" t="str">
        <f t="shared" si="316"/>
        <v>NO</v>
      </c>
      <c r="R5112">
        <f t="shared" si="317"/>
        <v>772</v>
      </c>
      <c r="S5112">
        <f t="shared" si="318"/>
        <v>256.47668393782385</v>
      </c>
      <c r="T5112">
        <f t="shared" si="319"/>
        <v>26.737967914438499</v>
      </c>
      <c r="U5112">
        <v>400</v>
      </c>
      <c r="V5112">
        <v>0</v>
      </c>
      <c r="W5112">
        <v>198000</v>
      </c>
      <c r="X5112" s="2">
        <v>42844</v>
      </c>
      <c r="Y5112">
        <v>199235</v>
      </c>
      <c r="Z5112" s="3">
        <v>129.58000000000001</v>
      </c>
      <c r="AA5112">
        <v>0.17</v>
      </c>
      <c r="AB5112">
        <v>2017</v>
      </c>
      <c r="AC5112">
        <v>14</v>
      </c>
      <c r="AD5112">
        <v>4</v>
      </c>
      <c r="AE5112">
        <v>19</v>
      </c>
    </row>
    <row r="5113" spans="1:31" x14ac:dyDescent="0.25">
      <c r="A5113" t="s">
        <v>5769</v>
      </c>
      <c r="B5113">
        <v>63366</v>
      </c>
      <c r="C5113" t="s">
        <v>1540</v>
      </c>
      <c r="D5113" t="s">
        <v>28</v>
      </c>
      <c r="E5113" t="s">
        <v>89</v>
      </c>
      <c r="F5113">
        <v>2003</v>
      </c>
      <c r="G5113" t="s">
        <v>60</v>
      </c>
      <c r="H5113">
        <v>3</v>
      </c>
      <c r="I5113">
        <v>3</v>
      </c>
      <c r="J5113">
        <v>0</v>
      </c>
      <c r="K5113">
        <v>6</v>
      </c>
      <c r="L5113" t="s">
        <v>31</v>
      </c>
      <c r="M5113">
        <v>1668</v>
      </c>
      <c r="N5113">
        <v>1668</v>
      </c>
      <c r="O5113">
        <v>1650</v>
      </c>
      <c r="P5113">
        <v>1230</v>
      </c>
      <c r="Q5113" t="str">
        <f t="shared" si="316"/>
        <v>YES</v>
      </c>
      <c r="R5113">
        <f t="shared" si="317"/>
        <v>2898</v>
      </c>
      <c r="S5113">
        <f t="shared" si="318"/>
        <v>89.717046238785372</v>
      </c>
      <c r="T5113">
        <f t="shared" si="319"/>
        <v>21.317066771612225</v>
      </c>
      <c r="U5113">
        <v>400</v>
      </c>
      <c r="V5113">
        <v>40000</v>
      </c>
      <c r="W5113">
        <v>260000</v>
      </c>
      <c r="X5113" s="2">
        <v>42998</v>
      </c>
      <c r="Y5113">
        <v>269434</v>
      </c>
      <c r="Z5113" s="3">
        <v>155.88</v>
      </c>
      <c r="AA5113">
        <v>0.28000000000000003</v>
      </c>
      <c r="AB5113">
        <v>2017</v>
      </c>
      <c r="AC5113">
        <v>14</v>
      </c>
      <c r="AD5113">
        <v>9</v>
      </c>
      <c r="AE5113">
        <v>20</v>
      </c>
    </row>
    <row r="5114" spans="1:31" x14ac:dyDescent="0.25">
      <c r="A5114" t="s">
        <v>5770</v>
      </c>
      <c r="B5114">
        <v>63366</v>
      </c>
      <c r="C5114" t="s">
        <v>1551</v>
      </c>
      <c r="D5114" t="s">
        <v>28</v>
      </c>
      <c r="E5114" t="s">
        <v>42</v>
      </c>
      <c r="F5114">
        <v>2004</v>
      </c>
      <c r="G5114" t="s">
        <v>60</v>
      </c>
      <c r="H5114">
        <v>3</v>
      </c>
      <c r="I5114">
        <v>3</v>
      </c>
      <c r="J5114">
        <v>0</v>
      </c>
      <c r="K5114">
        <v>5</v>
      </c>
      <c r="L5114" t="s">
        <v>31</v>
      </c>
      <c r="M5114">
        <v>1663</v>
      </c>
      <c r="N5114">
        <v>1663</v>
      </c>
      <c r="O5114">
        <v>1600</v>
      </c>
      <c r="P5114">
        <v>420</v>
      </c>
      <c r="Q5114" t="str">
        <f t="shared" si="316"/>
        <v>YES</v>
      </c>
      <c r="R5114">
        <f t="shared" si="317"/>
        <v>2083</v>
      </c>
      <c r="S5114">
        <f t="shared" si="318"/>
        <v>121.21939510321651</v>
      </c>
      <c r="T5114">
        <f t="shared" si="319"/>
        <v>26.34819267050672</v>
      </c>
      <c r="U5114">
        <v>630</v>
      </c>
      <c r="V5114">
        <v>40000</v>
      </c>
      <c r="W5114">
        <v>252500</v>
      </c>
      <c r="X5114" s="2">
        <v>42748</v>
      </c>
      <c r="Y5114">
        <v>259620</v>
      </c>
      <c r="Z5114" s="3">
        <v>151.83000000000001</v>
      </c>
      <c r="AA5114">
        <v>0.22</v>
      </c>
      <c r="AB5114">
        <v>2017</v>
      </c>
      <c r="AC5114">
        <v>13</v>
      </c>
      <c r="AD5114">
        <v>1</v>
      </c>
      <c r="AE5114">
        <v>13</v>
      </c>
    </row>
    <row r="5115" spans="1:31" x14ac:dyDescent="0.25">
      <c r="A5115" t="s">
        <v>5771</v>
      </c>
      <c r="B5115">
        <v>63366</v>
      </c>
      <c r="C5115" t="s">
        <v>1559</v>
      </c>
      <c r="D5115" t="s">
        <v>28</v>
      </c>
      <c r="E5115" t="s">
        <v>222</v>
      </c>
      <c r="F5115">
        <v>2004</v>
      </c>
      <c r="G5115" t="s">
        <v>176</v>
      </c>
      <c r="H5115">
        <v>4</v>
      </c>
      <c r="I5115">
        <v>3</v>
      </c>
      <c r="J5115">
        <v>0</v>
      </c>
      <c r="K5115">
        <v>7</v>
      </c>
      <c r="L5115" t="s">
        <v>31</v>
      </c>
      <c r="M5115">
        <v>2394</v>
      </c>
      <c r="N5115">
        <v>2394</v>
      </c>
      <c r="O5115">
        <v>2358</v>
      </c>
      <c r="P5115">
        <v>0</v>
      </c>
      <c r="Q5115" t="str">
        <f t="shared" si="316"/>
        <v>NO</v>
      </c>
      <c r="R5115">
        <f t="shared" si="317"/>
        <v>2394</v>
      </c>
      <c r="S5115">
        <f t="shared" si="318"/>
        <v>131.57894736842104</v>
      </c>
      <c r="T5115">
        <f t="shared" si="319"/>
        <v>18.078512396694215</v>
      </c>
      <c r="U5115">
        <v>640</v>
      </c>
      <c r="V5115">
        <v>44000</v>
      </c>
      <c r="W5115">
        <v>315000</v>
      </c>
      <c r="X5115" s="2">
        <v>42789</v>
      </c>
      <c r="Y5115">
        <v>326022</v>
      </c>
      <c r="Z5115" s="3">
        <v>131.58000000000001</v>
      </c>
      <c r="AA5115">
        <v>0.4</v>
      </c>
      <c r="AB5115">
        <v>2017</v>
      </c>
      <c r="AC5115">
        <v>13</v>
      </c>
      <c r="AD5115">
        <v>2</v>
      </c>
      <c r="AE5115">
        <v>23</v>
      </c>
    </row>
    <row r="5116" spans="1:31" x14ac:dyDescent="0.25">
      <c r="A5116" t="s">
        <v>5772</v>
      </c>
      <c r="B5116">
        <v>63366</v>
      </c>
      <c r="C5116" t="s">
        <v>1559</v>
      </c>
      <c r="D5116" t="s">
        <v>28</v>
      </c>
      <c r="E5116" t="s">
        <v>38</v>
      </c>
      <c r="F5116">
        <v>2005</v>
      </c>
      <c r="G5116" t="s">
        <v>60</v>
      </c>
      <c r="H5116">
        <v>3</v>
      </c>
      <c r="I5116">
        <v>2</v>
      </c>
      <c r="J5116">
        <v>0</v>
      </c>
      <c r="K5116">
        <v>7</v>
      </c>
      <c r="L5116" t="s">
        <v>31</v>
      </c>
      <c r="M5116">
        <v>2094</v>
      </c>
      <c r="N5116">
        <v>2094</v>
      </c>
      <c r="O5116">
        <v>2076</v>
      </c>
      <c r="P5116">
        <v>0</v>
      </c>
      <c r="Q5116" t="str">
        <f t="shared" si="316"/>
        <v>NO</v>
      </c>
      <c r="R5116">
        <f t="shared" si="317"/>
        <v>2094</v>
      </c>
      <c r="S5116">
        <f t="shared" si="318"/>
        <v>122.73161413562559</v>
      </c>
      <c r="T5116">
        <f t="shared" si="319"/>
        <v>28.094800822073548</v>
      </c>
      <c r="U5116">
        <v>600</v>
      </c>
      <c r="V5116">
        <v>40000</v>
      </c>
      <c r="W5116">
        <v>257000</v>
      </c>
      <c r="X5116" s="2">
        <v>42810</v>
      </c>
      <c r="Y5116">
        <v>291839</v>
      </c>
      <c r="Z5116" s="3">
        <v>122.73</v>
      </c>
      <c r="AA5116">
        <v>0.21</v>
      </c>
      <c r="AB5116">
        <v>2017</v>
      </c>
      <c r="AC5116">
        <v>12</v>
      </c>
      <c r="AD5116">
        <v>3</v>
      </c>
      <c r="AE5116">
        <v>16</v>
      </c>
    </row>
    <row r="5117" spans="1:31" x14ac:dyDescent="0.25">
      <c r="A5117" t="s">
        <v>5773</v>
      </c>
      <c r="B5117">
        <v>63366</v>
      </c>
      <c r="C5117" t="s">
        <v>2104</v>
      </c>
      <c r="D5117" t="s">
        <v>28</v>
      </c>
      <c r="E5117" t="s">
        <v>51</v>
      </c>
      <c r="F5117">
        <v>2007</v>
      </c>
      <c r="G5117" t="s">
        <v>176</v>
      </c>
      <c r="H5117">
        <v>4</v>
      </c>
      <c r="I5117">
        <v>2</v>
      </c>
      <c r="J5117">
        <v>1</v>
      </c>
      <c r="K5117">
        <v>8</v>
      </c>
      <c r="L5117" t="s">
        <v>43</v>
      </c>
      <c r="M5117">
        <v>2308</v>
      </c>
      <c r="N5117">
        <v>1578</v>
      </c>
      <c r="O5117">
        <v>1546</v>
      </c>
      <c r="P5117">
        <v>0</v>
      </c>
      <c r="Q5117" t="str">
        <f t="shared" si="316"/>
        <v>NO</v>
      </c>
      <c r="R5117">
        <f t="shared" si="317"/>
        <v>1578</v>
      </c>
      <c r="S5117">
        <f t="shared" si="318"/>
        <v>199.61977186311788</v>
      </c>
      <c r="T5117">
        <f t="shared" si="319"/>
        <v>36.15702479338843</v>
      </c>
      <c r="U5117">
        <v>657</v>
      </c>
      <c r="V5117">
        <v>40000</v>
      </c>
      <c r="W5117">
        <v>315000</v>
      </c>
      <c r="X5117" s="2">
        <v>42891</v>
      </c>
      <c r="Y5117">
        <v>293008</v>
      </c>
      <c r="Z5117" s="3">
        <v>136.47999999999999</v>
      </c>
      <c r="AA5117">
        <v>0.2</v>
      </c>
      <c r="AB5117">
        <v>2017</v>
      </c>
      <c r="AC5117">
        <v>10</v>
      </c>
      <c r="AD5117">
        <v>6</v>
      </c>
      <c r="AE5117">
        <v>5</v>
      </c>
    </row>
    <row r="5118" spans="1:31" x14ac:dyDescent="0.25">
      <c r="A5118" t="s">
        <v>5774</v>
      </c>
      <c r="B5118">
        <v>63366</v>
      </c>
      <c r="C5118" t="s">
        <v>2104</v>
      </c>
      <c r="D5118" t="s">
        <v>28</v>
      </c>
      <c r="E5118" t="s">
        <v>34</v>
      </c>
      <c r="F5118">
        <v>2012</v>
      </c>
      <c r="G5118" t="s">
        <v>60</v>
      </c>
      <c r="H5118">
        <v>4</v>
      </c>
      <c r="I5118">
        <v>3</v>
      </c>
      <c r="J5118">
        <v>0</v>
      </c>
      <c r="K5118">
        <v>6</v>
      </c>
      <c r="L5118" t="s">
        <v>43</v>
      </c>
      <c r="M5118">
        <v>2448</v>
      </c>
      <c r="N5118">
        <v>1472</v>
      </c>
      <c r="O5118">
        <v>1456</v>
      </c>
      <c r="P5118">
        <v>0</v>
      </c>
      <c r="Q5118" t="str">
        <f t="shared" si="316"/>
        <v>NO</v>
      </c>
      <c r="R5118">
        <f t="shared" si="317"/>
        <v>1472</v>
      </c>
      <c r="S5118">
        <f t="shared" si="318"/>
        <v>191.91576086956522</v>
      </c>
      <c r="T5118">
        <f t="shared" si="319"/>
        <v>25.941230486685033</v>
      </c>
      <c r="U5118">
        <v>736</v>
      </c>
      <c r="V5118">
        <v>40000</v>
      </c>
      <c r="W5118">
        <v>282500</v>
      </c>
      <c r="X5118" s="2">
        <v>42922</v>
      </c>
      <c r="Y5118">
        <v>302432</v>
      </c>
      <c r="Z5118" s="3">
        <v>115.4</v>
      </c>
      <c r="AA5118">
        <v>0.25</v>
      </c>
      <c r="AB5118">
        <v>2017</v>
      </c>
      <c r="AC5118">
        <v>5</v>
      </c>
      <c r="AD5118">
        <v>7</v>
      </c>
      <c r="AE5118">
        <v>6</v>
      </c>
    </row>
    <row r="5119" spans="1:31" x14ac:dyDescent="0.25">
      <c r="A5119" t="s">
        <v>5775</v>
      </c>
      <c r="B5119">
        <v>63366</v>
      </c>
      <c r="C5119" t="s">
        <v>2104</v>
      </c>
      <c r="D5119" t="s">
        <v>28</v>
      </c>
      <c r="E5119" t="s">
        <v>164</v>
      </c>
      <c r="F5119">
        <v>2007</v>
      </c>
      <c r="G5119" t="s">
        <v>176</v>
      </c>
      <c r="H5119">
        <v>3</v>
      </c>
      <c r="I5119">
        <v>3</v>
      </c>
      <c r="J5119">
        <v>0</v>
      </c>
      <c r="K5119">
        <v>7</v>
      </c>
      <c r="L5119" t="s">
        <v>31</v>
      </c>
      <c r="M5119">
        <v>1722</v>
      </c>
      <c r="N5119">
        <v>1722</v>
      </c>
      <c r="O5119">
        <v>1654</v>
      </c>
      <c r="P5119">
        <v>1000</v>
      </c>
      <c r="Q5119" t="str">
        <f t="shared" si="316"/>
        <v>YES</v>
      </c>
      <c r="R5119">
        <f t="shared" si="317"/>
        <v>2722</v>
      </c>
      <c r="S5119">
        <f t="shared" si="318"/>
        <v>113.88684790595151</v>
      </c>
      <c r="T5119">
        <f t="shared" si="319"/>
        <v>15.470914680400845</v>
      </c>
      <c r="U5119">
        <v>667</v>
      </c>
      <c r="V5119">
        <v>40000</v>
      </c>
      <c r="W5119">
        <v>310000</v>
      </c>
      <c r="X5119" s="2">
        <v>42927</v>
      </c>
      <c r="Y5119">
        <v>283166</v>
      </c>
      <c r="Z5119" s="3">
        <v>180.02</v>
      </c>
      <c r="AA5119">
        <v>0.46</v>
      </c>
      <c r="AB5119">
        <v>2017</v>
      </c>
      <c r="AC5119">
        <v>10</v>
      </c>
      <c r="AD5119">
        <v>7</v>
      </c>
      <c r="AE5119">
        <v>11</v>
      </c>
    </row>
    <row r="5120" spans="1:31" x14ac:dyDescent="0.25">
      <c r="A5120" t="s">
        <v>5776</v>
      </c>
      <c r="B5120">
        <v>63366</v>
      </c>
      <c r="C5120" t="s">
        <v>1569</v>
      </c>
      <c r="D5120" t="s">
        <v>28</v>
      </c>
      <c r="E5120" t="s">
        <v>95</v>
      </c>
      <c r="F5120">
        <v>2005</v>
      </c>
      <c r="G5120" t="s">
        <v>60</v>
      </c>
      <c r="H5120">
        <v>3</v>
      </c>
      <c r="I5120">
        <v>3</v>
      </c>
      <c r="J5120">
        <v>0</v>
      </c>
      <c r="K5120">
        <v>5</v>
      </c>
      <c r="L5120" t="s">
        <v>31</v>
      </c>
      <c r="M5120">
        <v>1360</v>
      </c>
      <c r="N5120">
        <v>1360</v>
      </c>
      <c r="O5120">
        <v>1360</v>
      </c>
      <c r="P5120">
        <v>1075</v>
      </c>
      <c r="Q5120" t="str">
        <f t="shared" si="316"/>
        <v>YES</v>
      </c>
      <c r="R5120">
        <f t="shared" si="317"/>
        <v>2435</v>
      </c>
      <c r="S5120">
        <f t="shared" si="318"/>
        <v>92.402464065708415</v>
      </c>
      <c r="T5120">
        <f t="shared" si="319"/>
        <v>28.696051423324153</v>
      </c>
      <c r="U5120">
        <v>400</v>
      </c>
      <c r="V5120">
        <v>40000</v>
      </c>
      <c r="W5120">
        <v>225000</v>
      </c>
      <c r="X5120" s="2">
        <v>42898</v>
      </c>
      <c r="Y5120">
        <v>231189</v>
      </c>
      <c r="Z5120" s="3">
        <v>165.44</v>
      </c>
      <c r="AA5120">
        <v>0.18</v>
      </c>
      <c r="AB5120">
        <v>2017</v>
      </c>
      <c r="AC5120">
        <v>12</v>
      </c>
      <c r="AD5120">
        <v>6</v>
      </c>
      <c r="AE5120">
        <v>12</v>
      </c>
    </row>
    <row r="5121" spans="1:31" x14ac:dyDescent="0.25">
      <c r="A5121" t="s">
        <v>5777</v>
      </c>
      <c r="B5121">
        <v>63366</v>
      </c>
      <c r="C5121" t="s">
        <v>1569</v>
      </c>
      <c r="D5121" t="s">
        <v>28</v>
      </c>
      <c r="E5121" t="s">
        <v>48</v>
      </c>
      <c r="F5121">
        <v>2005</v>
      </c>
      <c r="G5121" t="s">
        <v>60</v>
      </c>
      <c r="H5121">
        <v>3</v>
      </c>
      <c r="I5121">
        <v>2</v>
      </c>
      <c r="J5121">
        <v>0</v>
      </c>
      <c r="K5121">
        <v>5</v>
      </c>
      <c r="L5121" t="s">
        <v>31</v>
      </c>
      <c r="M5121">
        <v>1216</v>
      </c>
      <c r="N5121">
        <v>1216</v>
      </c>
      <c r="O5121">
        <v>1216</v>
      </c>
      <c r="P5121">
        <v>0</v>
      </c>
      <c r="Q5121" t="str">
        <f t="shared" si="316"/>
        <v>NO</v>
      </c>
      <c r="R5121">
        <f t="shared" si="317"/>
        <v>1216</v>
      </c>
      <c r="S5121">
        <f t="shared" si="318"/>
        <v>146.79276315789474</v>
      </c>
      <c r="T5121">
        <f t="shared" si="319"/>
        <v>21.567348122372046</v>
      </c>
      <c r="U5121">
        <v>400</v>
      </c>
      <c r="V5121">
        <v>40000</v>
      </c>
      <c r="W5121">
        <v>178500</v>
      </c>
      <c r="X5121" s="2">
        <v>42887</v>
      </c>
      <c r="Y5121">
        <v>194387</v>
      </c>
      <c r="Z5121" s="3">
        <v>146.79</v>
      </c>
      <c r="AA5121">
        <v>0.19</v>
      </c>
      <c r="AB5121">
        <v>2017</v>
      </c>
      <c r="AC5121">
        <v>12</v>
      </c>
      <c r="AD5121">
        <v>6</v>
      </c>
      <c r="AE5121">
        <v>1</v>
      </c>
    </row>
    <row r="5122" spans="1:31" x14ac:dyDescent="0.25">
      <c r="A5122" t="s">
        <v>5778</v>
      </c>
      <c r="B5122">
        <v>63366</v>
      </c>
      <c r="C5122" t="s">
        <v>1569</v>
      </c>
      <c r="D5122" t="s">
        <v>28</v>
      </c>
      <c r="E5122" t="s">
        <v>784</v>
      </c>
      <c r="F5122">
        <v>2005</v>
      </c>
      <c r="G5122" t="s">
        <v>60</v>
      </c>
      <c r="H5122">
        <v>3</v>
      </c>
      <c r="I5122">
        <v>3</v>
      </c>
      <c r="J5122">
        <v>0</v>
      </c>
      <c r="K5122">
        <v>5</v>
      </c>
      <c r="L5122" t="s">
        <v>31</v>
      </c>
      <c r="M5122">
        <v>1360</v>
      </c>
      <c r="N5122">
        <v>1360</v>
      </c>
      <c r="O5122">
        <v>1360</v>
      </c>
      <c r="P5122">
        <v>1000</v>
      </c>
      <c r="Q5122" t="str">
        <f t="shared" si="316"/>
        <v>YES</v>
      </c>
      <c r="R5122">
        <f t="shared" si="317"/>
        <v>2360</v>
      </c>
      <c r="S5122">
        <f t="shared" si="318"/>
        <v>96.101694915254242</v>
      </c>
      <c r="T5122">
        <f t="shared" si="319"/>
        <v>32.541322314049587</v>
      </c>
      <c r="U5122">
        <v>400</v>
      </c>
      <c r="V5122">
        <v>40000</v>
      </c>
      <c r="W5122">
        <v>226800</v>
      </c>
      <c r="X5122" s="2">
        <v>42997</v>
      </c>
      <c r="Y5122">
        <v>221320</v>
      </c>
      <c r="Z5122" s="3">
        <v>166.76</v>
      </c>
      <c r="AA5122">
        <v>0.16</v>
      </c>
      <c r="AB5122">
        <v>2017</v>
      </c>
      <c r="AC5122">
        <v>12</v>
      </c>
      <c r="AD5122">
        <v>9</v>
      </c>
      <c r="AE5122">
        <v>19</v>
      </c>
    </row>
    <row r="5123" spans="1:31" x14ac:dyDescent="0.25">
      <c r="A5123" t="s">
        <v>5779</v>
      </c>
      <c r="B5123">
        <v>63366</v>
      </c>
      <c r="C5123" t="s">
        <v>1569</v>
      </c>
      <c r="D5123" t="s">
        <v>28</v>
      </c>
      <c r="E5123" t="s">
        <v>45</v>
      </c>
      <c r="F5123">
        <v>2005</v>
      </c>
      <c r="G5123" t="s">
        <v>60</v>
      </c>
      <c r="H5123">
        <v>4</v>
      </c>
      <c r="I5123">
        <v>2</v>
      </c>
      <c r="J5123">
        <v>1</v>
      </c>
      <c r="K5123">
        <v>8</v>
      </c>
      <c r="L5123" t="s">
        <v>43</v>
      </c>
      <c r="M5123">
        <v>1600</v>
      </c>
      <c r="N5123">
        <v>808</v>
      </c>
      <c r="O5123">
        <v>792</v>
      </c>
      <c r="P5123">
        <v>0</v>
      </c>
      <c r="Q5123" t="str">
        <f t="shared" ref="Q5123:Q5186" si="320">IF(P5123&gt;0,"YES","NO")</f>
        <v>NO</v>
      </c>
      <c r="R5123">
        <f t="shared" ref="R5123:R5186" si="321">P5123+N5123</f>
        <v>808</v>
      </c>
      <c r="S5123">
        <f t="shared" ref="S5123:S5186" si="322">W5123/R5123</f>
        <v>262.37623762376239</v>
      </c>
      <c r="T5123">
        <f t="shared" ref="T5123:T5186" si="323">(W5123/(43560*AA5123))</f>
        <v>21.160218788677284</v>
      </c>
      <c r="U5123">
        <v>400</v>
      </c>
      <c r="V5123">
        <v>40000</v>
      </c>
      <c r="W5123">
        <v>212000</v>
      </c>
      <c r="X5123" s="2">
        <v>42985</v>
      </c>
      <c r="Y5123">
        <v>221935</v>
      </c>
      <c r="Z5123" s="3">
        <v>132.5</v>
      </c>
      <c r="AA5123">
        <v>0.23</v>
      </c>
      <c r="AB5123">
        <v>2017</v>
      </c>
      <c r="AC5123">
        <v>12</v>
      </c>
      <c r="AD5123">
        <v>9</v>
      </c>
      <c r="AE5123">
        <v>7</v>
      </c>
    </row>
    <row r="5124" spans="1:31" x14ac:dyDescent="0.25">
      <c r="A5124" t="s">
        <v>5780</v>
      </c>
      <c r="B5124">
        <v>63366</v>
      </c>
      <c r="C5124" t="s">
        <v>2113</v>
      </c>
      <c r="D5124" t="s">
        <v>28</v>
      </c>
      <c r="E5124" t="s">
        <v>1362</v>
      </c>
      <c r="F5124">
        <v>2005</v>
      </c>
      <c r="G5124" t="s">
        <v>60</v>
      </c>
      <c r="H5124">
        <v>3</v>
      </c>
      <c r="I5124">
        <v>2</v>
      </c>
      <c r="J5124">
        <v>1</v>
      </c>
      <c r="K5124">
        <v>7</v>
      </c>
      <c r="L5124" t="s">
        <v>43</v>
      </c>
      <c r="M5124">
        <v>1600</v>
      </c>
      <c r="N5124">
        <v>808</v>
      </c>
      <c r="O5124">
        <v>792</v>
      </c>
      <c r="P5124">
        <v>0</v>
      </c>
      <c r="Q5124" t="str">
        <f t="shared" si="320"/>
        <v>NO</v>
      </c>
      <c r="R5124">
        <f t="shared" si="321"/>
        <v>808</v>
      </c>
      <c r="S5124">
        <f t="shared" si="322"/>
        <v>235.14851485148515</v>
      </c>
      <c r="T5124">
        <f t="shared" si="323"/>
        <v>29.078665442301805</v>
      </c>
      <c r="U5124">
        <v>400</v>
      </c>
      <c r="V5124">
        <v>40000</v>
      </c>
      <c r="W5124">
        <v>190000</v>
      </c>
      <c r="X5124" s="2">
        <v>42933</v>
      </c>
      <c r="Y5124">
        <v>223205</v>
      </c>
      <c r="Z5124" s="3">
        <v>118.75</v>
      </c>
      <c r="AA5124">
        <v>0.15</v>
      </c>
      <c r="AB5124">
        <v>2017</v>
      </c>
      <c r="AC5124">
        <v>12</v>
      </c>
      <c r="AD5124">
        <v>7</v>
      </c>
      <c r="AE5124">
        <v>17</v>
      </c>
    </row>
    <row r="5125" spans="1:31" x14ac:dyDescent="0.25">
      <c r="A5125" t="s">
        <v>5781</v>
      </c>
      <c r="B5125">
        <v>63366</v>
      </c>
      <c r="C5125" t="s">
        <v>2113</v>
      </c>
      <c r="D5125" t="s">
        <v>28</v>
      </c>
      <c r="E5125" t="s">
        <v>45</v>
      </c>
      <c r="F5125">
        <v>2004</v>
      </c>
      <c r="G5125" t="s">
        <v>60</v>
      </c>
      <c r="H5125">
        <v>3</v>
      </c>
      <c r="I5125">
        <v>3</v>
      </c>
      <c r="J5125">
        <v>1</v>
      </c>
      <c r="K5125">
        <v>6</v>
      </c>
      <c r="L5125" t="s">
        <v>43</v>
      </c>
      <c r="M5125">
        <v>1602</v>
      </c>
      <c r="N5125">
        <v>810</v>
      </c>
      <c r="O5125">
        <v>792</v>
      </c>
      <c r="P5125">
        <v>567</v>
      </c>
      <c r="Q5125" t="str">
        <f t="shared" si="320"/>
        <v>YES</v>
      </c>
      <c r="R5125">
        <f t="shared" si="321"/>
        <v>1377</v>
      </c>
      <c r="S5125">
        <f t="shared" si="322"/>
        <v>152.50544662309369</v>
      </c>
      <c r="T5125">
        <f t="shared" si="323"/>
        <v>20.960594083123723</v>
      </c>
      <c r="U5125">
        <v>400</v>
      </c>
      <c r="V5125">
        <v>40000</v>
      </c>
      <c r="W5125">
        <v>210000</v>
      </c>
      <c r="X5125" s="2">
        <v>42930</v>
      </c>
      <c r="Y5125">
        <v>237062</v>
      </c>
      <c r="Z5125" s="3">
        <v>131.09</v>
      </c>
      <c r="AA5125">
        <v>0.23</v>
      </c>
      <c r="AB5125">
        <v>2017</v>
      </c>
      <c r="AC5125">
        <v>13</v>
      </c>
      <c r="AD5125">
        <v>7</v>
      </c>
      <c r="AE5125">
        <v>14</v>
      </c>
    </row>
    <row r="5126" spans="1:31" x14ac:dyDescent="0.25">
      <c r="A5126" t="s">
        <v>5782</v>
      </c>
      <c r="B5126">
        <v>63366</v>
      </c>
      <c r="C5126" t="s">
        <v>2113</v>
      </c>
      <c r="D5126" t="s">
        <v>28</v>
      </c>
      <c r="E5126" t="s">
        <v>95</v>
      </c>
      <c r="F5126">
        <v>2005</v>
      </c>
      <c r="G5126" t="s">
        <v>60</v>
      </c>
      <c r="H5126">
        <v>3</v>
      </c>
      <c r="I5126">
        <v>3</v>
      </c>
      <c r="J5126">
        <v>1</v>
      </c>
      <c r="K5126">
        <v>7</v>
      </c>
      <c r="L5126" t="s">
        <v>43</v>
      </c>
      <c r="M5126">
        <v>1746</v>
      </c>
      <c r="N5126">
        <v>882</v>
      </c>
      <c r="O5126">
        <v>864</v>
      </c>
      <c r="P5126">
        <v>528</v>
      </c>
      <c r="Q5126" t="str">
        <f t="shared" si="320"/>
        <v>YES</v>
      </c>
      <c r="R5126">
        <f t="shared" si="321"/>
        <v>1410</v>
      </c>
      <c r="S5126">
        <f t="shared" si="322"/>
        <v>159.50354609929079</v>
      </c>
      <c r="T5126">
        <f t="shared" si="323"/>
        <v>28.683297622691565</v>
      </c>
      <c r="U5126">
        <v>400</v>
      </c>
      <c r="V5126">
        <v>44000</v>
      </c>
      <c r="W5126">
        <v>224900</v>
      </c>
      <c r="X5126" s="2">
        <v>43004</v>
      </c>
      <c r="Y5126">
        <v>255490</v>
      </c>
      <c r="Z5126" s="3">
        <v>128.81</v>
      </c>
      <c r="AA5126">
        <v>0.18</v>
      </c>
      <c r="AB5126">
        <v>2017</v>
      </c>
      <c r="AC5126">
        <v>12</v>
      </c>
      <c r="AD5126">
        <v>9</v>
      </c>
      <c r="AE5126">
        <v>26</v>
      </c>
    </row>
    <row r="5127" spans="1:31" x14ac:dyDescent="0.25">
      <c r="A5127" t="s">
        <v>5783</v>
      </c>
      <c r="B5127">
        <v>63366</v>
      </c>
      <c r="C5127" t="s">
        <v>2113</v>
      </c>
      <c r="D5127" t="s">
        <v>28</v>
      </c>
      <c r="E5127" t="s">
        <v>95</v>
      </c>
      <c r="F5127">
        <v>2005</v>
      </c>
      <c r="G5127" t="s">
        <v>60</v>
      </c>
      <c r="H5127">
        <v>3</v>
      </c>
      <c r="I5127">
        <v>3</v>
      </c>
      <c r="J5127">
        <v>0</v>
      </c>
      <c r="K5127">
        <v>5</v>
      </c>
      <c r="L5127" t="s">
        <v>31</v>
      </c>
      <c r="M5127">
        <v>1360</v>
      </c>
      <c r="N5127">
        <v>1360</v>
      </c>
      <c r="O5127">
        <v>1360</v>
      </c>
      <c r="P5127">
        <v>800</v>
      </c>
      <c r="Q5127" t="str">
        <f t="shared" si="320"/>
        <v>YES</v>
      </c>
      <c r="R5127">
        <f t="shared" si="321"/>
        <v>2160</v>
      </c>
      <c r="S5127">
        <f t="shared" si="322"/>
        <v>98.611111111111114</v>
      </c>
      <c r="T5127">
        <f t="shared" si="323"/>
        <v>27.165595347413532</v>
      </c>
      <c r="U5127">
        <v>400</v>
      </c>
      <c r="V5127">
        <v>44000</v>
      </c>
      <c r="W5127">
        <v>213000</v>
      </c>
      <c r="X5127" s="2">
        <v>43068</v>
      </c>
      <c r="Y5127">
        <v>228968</v>
      </c>
      <c r="Z5127" s="3">
        <v>156.62</v>
      </c>
      <c r="AA5127">
        <v>0.18</v>
      </c>
      <c r="AB5127">
        <v>2017</v>
      </c>
      <c r="AC5127">
        <v>12</v>
      </c>
      <c r="AD5127">
        <v>11</v>
      </c>
      <c r="AE5127">
        <v>29</v>
      </c>
    </row>
    <row r="5128" spans="1:31" x14ac:dyDescent="0.25">
      <c r="A5128" t="s">
        <v>5784</v>
      </c>
      <c r="B5128">
        <v>63366</v>
      </c>
      <c r="C5128" t="s">
        <v>2113</v>
      </c>
      <c r="D5128" t="s">
        <v>28</v>
      </c>
      <c r="E5128" t="s">
        <v>36</v>
      </c>
      <c r="F5128">
        <v>2005</v>
      </c>
      <c r="G5128" t="s">
        <v>60</v>
      </c>
      <c r="H5128">
        <v>3</v>
      </c>
      <c r="I5128">
        <v>2</v>
      </c>
      <c r="J5128">
        <v>1</v>
      </c>
      <c r="K5128">
        <v>6</v>
      </c>
      <c r="L5128" t="s">
        <v>43</v>
      </c>
      <c r="M5128">
        <v>1746</v>
      </c>
      <c r="N5128">
        <v>882</v>
      </c>
      <c r="O5128">
        <v>864</v>
      </c>
      <c r="P5128">
        <v>0</v>
      </c>
      <c r="Q5128" t="str">
        <f t="shared" si="320"/>
        <v>NO</v>
      </c>
      <c r="R5128">
        <f t="shared" si="321"/>
        <v>882</v>
      </c>
      <c r="S5128">
        <f t="shared" si="322"/>
        <v>198.4126984126984</v>
      </c>
      <c r="T5128">
        <f t="shared" si="323"/>
        <v>23.632042348619887</v>
      </c>
      <c r="U5128">
        <v>400</v>
      </c>
      <c r="V5128">
        <v>44000</v>
      </c>
      <c r="W5128">
        <v>175000</v>
      </c>
      <c r="X5128" s="2">
        <v>43061</v>
      </c>
      <c r="Y5128">
        <v>242495</v>
      </c>
      <c r="Z5128" s="3">
        <v>100.23</v>
      </c>
      <c r="AA5128">
        <v>0.17</v>
      </c>
      <c r="AB5128">
        <v>2017</v>
      </c>
      <c r="AC5128">
        <v>12</v>
      </c>
      <c r="AD5128">
        <v>11</v>
      </c>
      <c r="AE5128">
        <v>22</v>
      </c>
    </row>
    <row r="5129" spans="1:31" x14ac:dyDescent="0.25">
      <c r="A5129" t="s">
        <v>5785</v>
      </c>
      <c r="B5129">
        <v>63366</v>
      </c>
      <c r="C5129" t="s">
        <v>2113</v>
      </c>
      <c r="D5129" t="s">
        <v>28</v>
      </c>
      <c r="E5129" t="s">
        <v>36</v>
      </c>
      <c r="F5129">
        <v>2004</v>
      </c>
      <c r="G5129" t="s">
        <v>60</v>
      </c>
      <c r="H5129">
        <v>3</v>
      </c>
      <c r="I5129">
        <v>2</v>
      </c>
      <c r="J5129">
        <v>0</v>
      </c>
      <c r="K5129">
        <v>5</v>
      </c>
      <c r="L5129" t="s">
        <v>31</v>
      </c>
      <c r="M5129">
        <v>1320</v>
      </c>
      <c r="N5129">
        <v>1320</v>
      </c>
      <c r="O5129">
        <v>1320</v>
      </c>
      <c r="P5129">
        <v>500</v>
      </c>
      <c r="Q5129" t="str">
        <f t="shared" si="320"/>
        <v>YES</v>
      </c>
      <c r="R5129">
        <f t="shared" si="321"/>
        <v>1820</v>
      </c>
      <c r="S5129">
        <f t="shared" si="322"/>
        <v>100</v>
      </c>
      <c r="T5129">
        <f t="shared" si="323"/>
        <v>24.577324042564683</v>
      </c>
      <c r="U5129">
        <v>420</v>
      </c>
      <c r="V5129">
        <v>44000</v>
      </c>
      <c r="W5129">
        <v>182000</v>
      </c>
      <c r="X5129" s="2">
        <v>42901</v>
      </c>
      <c r="Y5129">
        <v>215943</v>
      </c>
      <c r="Z5129" s="3">
        <v>137.88</v>
      </c>
      <c r="AA5129">
        <v>0.17</v>
      </c>
      <c r="AB5129">
        <v>2017</v>
      </c>
      <c r="AC5129">
        <v>13</v>
      </c>
      <c r="AD5129">
        <v>6</v>
      </c>
      <c r="AE5129">
        <v>15</v>
      </c>
    </row>
    <row r="5130" spans="1:31" x14ac:dyDescent="0.25">
      <c r="A5130" t="s">
        <v>5786</v>
      </c>
      <c r="B5130">
        <v>63366</v>
      </c>
      <c r="C5130" t="s">
        <v>2113</v>
      </c>
      <c r="D5130" t="s">
        <v>28</v>
      </c>
      <c r="E5130" t="s">
        <v>34</v>
      </c>
      <c r="F5130">
        <v>2005</v>
      </c>
      <c r="G5130" t="s">
        <v>60</v>
      </c>
      <c r="H5130">
        <v>3</v>
      </c>
      <c r="I5130">
        <v>2</v>
      </c>
      <c r="J5130">
        <v>1</v>
      </c>
      <c r="K5130">
        <v>6</v>
      </c>
      <c r="L5130" t="s">
        <v>43</v>
      </c>
      <c r="M5130">
        <v>1746</v>
      </c>
      <c r="N5130">
        <v>882</v>
      </c>
      <c r="O5130">
        <v>864</v>
      </c>
      <c r="P5130">
        <v>0</v>
      </c>
      <c r="Q5130" t="str">
        <f t="shared" si="320"/>
        <v>NO</v>
      </c>
      <c r="R5130">
        <f t="shared" si="321"/>
        <v>882</v>
      </c>
      <c r="S5130">
        <f t="shared" si="322"/>
        <v>231.29251700680271</v>
      </c>
      <c r="T5130">
        <f t="shared" si="323"/>
        <v>18.732782369146005</v>
      </c>
      <c r="U5130">
        <v>400</v>
      </c>
      <c r="V5130">
        <v>40000</v>
      </c>
      <c r="W5130">
        <v>204000</v>
      </c>
      <c r="X5130" s="2">
        <v>42871</v>
      </c>
      <c r="Y5130">
        <v>235793</v>
      </c>
      <c r="Z5130" s="3">
        <v>116.84</v>
      </c>
      <c r="AA5130">
        <v>0.25</v>
      </c>
      <c r="AB5130">
        <v>2017</v>
      </c>
      <c r="AC5130">
        <v>12</v>
      </c>
      <c r="AD5130">
        <v>5</v>
      </c>
      <c r="AE5130">
        <v>16</v>
      </c>
    </row>
    <row r="5131" spans="1:31" x14ac:dyDescent="0.25">
      <c r="A5131" t="s">
        <v>5787</v>
      </c>
      <c r="B5131">
        <v>63368</v>
      </c>
      <c r="C5131" t="s">
        <v>1573</v>
      </c>
      <c r="D5131" t="s">
        <v>196</v>
      </c>
      <c r="E5131" t="s">
        <v>48</v>
      </c>
      <c r="F5131">
        <v>2005</v>
      </c>
      <c r="G5131" t="s">
        <v>60</v>
      </c>
      <c r="H5131">
        <v>4</v>
      </c>
      <c r="I5131">
        <v>3</v>
      </c>
      <c r="J5131">
        <v>1</v>
      </c>
      <c r="K5131">
        <v>10</v>
      </c>
      <c r="L5131" t="s">
        <v>43</v>
      </c>
      <c r="M5131">
        <v>3622</v>
      </c>
      <c r="N5131">
        <v>2332</v>
      </c>
      <c r="O5131">
        <v>2192</v>
      </c>
      <c r="P5131">
        <v>0</v>
      </c>
      <c r="Q5131" t="str">
        <f t="shared" si="320"/>
        <v>NO</v>
      </c>
      <c r="R5131">
        <f t="shared" si="321"/>
        <v>2332</v>
      </c>
      <c r="S5131">
        <f t="shared" si="322"/>
        <v>165.52315608919383</v>
      </c>
      <c r="T5131">
        <f t="shared" si="323"/>
        <v>46.638635155381571</v>
      </c>
      <c r="U5131">
        <v>690</v>
      </c>
      <c r="V5131">
        <v>50000</v>
      </c>
      <c r="W5131">
        <v>386000</v>
      </c>
      <c r="X5131" s="2">
        <v>42871</v>
      </c>
      <c r="Y5131">
        <v>411446</v>
      </c>
      <c r="Z5131" s="3">
        <v>106.57</v>
      </c>
      <c r="AA5131">
        <v>0.19</v>
      </c>
      <c r="AB5131">
        <v>2017</v>
      </c>
      <c r="AC5131">
        <v>12</v>
      </c>
      <c r="AD5131">
        <v>5</v>
      </c>
      <c r="AE5131">
        <v>16</v>
      </c>
    </row>
    <row r="5132" spans="1:31" x14ac:dyDescent="0.25">
      <c r="A5132" t="s">
        <v>5788</v>
      </c>
      <c r="B5132">
        <v>63368</v>
      </c>
      <c r="C5132" t="s">
        <v>1573</v>
      </c>
      <c r="D5132" t="s">
        <v>196</v>
      </c>
      <c r="E5132" t="s">
        <v>34</v>
      </c>
      <c r="F5132">
        <v>2006</v>
      </c>
      <c r="G5132" t="s">
        <v>60</v>
      </c>
      <c r="H5132">
        <v>4</v>
      </c>
      <c r="I5132">
        <v>2</v>
      </c>
      <c r="J5132">
        <v>1</v>
      </c>
      <c r="K5132">
        <v>9</v>
      </c>
      <c r="L5132" t="s">
        <v>43</v>
      </c>
      <c r="M5132">
        <v>3379</v>
      </c>
      <c r="N5132">
        <v>1871</v>
      </c>
      <c r="O5132">
        <v>1568</v>
      </c>
      <c r="P5132">
        <v>0</v>
      </c>
      <c r="Q5132" t="str">
        <f t="shared" si="320"/>
        <v>NO</v>
      </c>
      <c r="R5132">
        <f t="shared" si="321"/>
        <v>1871</v>
      </c>
      <c r="S5132">
        <f t="shared" si="322"/>
        <v>197.7552111170497</v>
      </c>
      <c r="T5132">
        <f t="shared" si="323"/>
        <v>33.976124885215796</v>
      </c>
      <c r="U5132">
        <v>590</v>
      </c>
      <c r="V5132">
        <v>50000</v>
      </c>
      <c r="W5132">
        <v>370000</v>
      </c>
      <c r="X5132" s="2">
        <v>42802</v>
      </c>
      <c r="Y5132">
        <v>380652</v>
      </c>
      <c r="Z5132" s="3">
        <v>109.5</v>
      </c>
      <c r="AA5132">
        <v>0.25</v>
      </c>
      <c r="AB5132">
        <v>2017</v>
      </c>
      <c r="AC5132">
        <v>11</v>
      </c>
      <c r="AD5132">
        <v>3</v>
      </c>
      <c r="AE5132">
        <v>8</v>
      </c>
    </row>
    <row r="5133" spans="1:31" x14ac:dyDescent="0.25">
      <c r="A5133" t="s">
        <v>5789</v>
      </c>
      <c r="B5133">
        <v>63368</v>
      </c>
      <c r="C5133" t="s">
        <v>1573</v>
      </c>
      <c r="D5133" t="s">
        <v>196</v>
      </c>
      <c r="E5133" t="s">
        <v>51</v>
      </c>
      <c r="F5133">
        <v>2012</v>
      </c>
      <c r="G5133" t="s">
        <v>60</v>
      </c>
      <c r="H5133">
        <v>4</v>
      </c>
      <c r="I5133">
        <v>4</v>
      </c>
      <c r="J5133">
        <v>1</v>
      </c>
      <c r="K5133">
        <v>8</v>
      </c>
      <c r="L5133" t="s">
        <v>43</v>
      </c>
      <c r="M5133">
        <v>3255</v>
      </c>
      <c r="N5133">
        <v>1892</v>
      </c>
      <c r="O5133">
        <v>1463</v>
      </c>
      <c r="P5133">
        <v>1100</v>
      </c>
      <c r="Q5133" t="str">
        <f t="shared" si="320"/>
        <v>YES</v>
      </c>
      <c r="R5133">
        <f t="shared" si="321"/>
        <v>2992</v>
      </c>
      <c r="S5133">
        <f t="shared" si="322"/>
        <v>138.06818181818181</v>
      </c>
      <c r="T5133">
        <f t="shared" si="323"/>
        <v>47.417355371900825</v>
      </c>
      <c r="U5133">
        <v>681</v>
      </c>
      <c r="V5133">
        <v>50000</v>
      </c>
      <c r="W5133">
        <v>413100</v>
      </c>
      <c r="X5133" s="2">
        <v>42949</v>
      </c>
      <c r="Y5133">
        <v>379107</v>
      </c>
      <c r="Z5133" s="3">
        <v>126.91</v>
      </c>
      <c r="AA5133">
        <v>0.2</v>
      </c>
      <c r="AB5133">
        <v>2017</v>
      </c>
      <c r="AC5133">
        <v>5</v>
      </c>
      <c r="AD5133">
        <v>8</v>
      </c>
      <c r="AE5133">
        <v>2</v>
      </c>
    </row>
    <row r="5134" spans="1:31" x14ac:dyDescent="0.25">
      <c r="A5134" t="s">
        <v>5790</v>
      </c>
      <c r="B5134">
        <v>63368</v>
      </c>
      <c r="C5134" t="s">
        <v>1573</v>
      </c>
      <c r="D5134" t="s">
        <v>196</v>
      </c>
      <c r="E5134" t="s">
        <v>48</v>
      </c>
      <c r="F5134">
        <v>2004</v>
      </c>
      <c r="G5134" t="s">
        <v>60</v>
      </c>
      <c r="H5134">
        <v>4</v>
      </c>
      <c r="I5134">
        <v>2</v>
      </c>
      <c r="J5134">
        <v>1</v>
      </c>
      <c r="K5134">
        <v>8</v>
      </c>
      <c r="L5134" t="s">
        <v>43</v>
      </c>
      <c r="M5134">
        <v>3897</v>
      </c>
      <c r="N5134">
        <v>2497</v>
      </c>
      <c r="O5134">
        <v>2406</v>
      </c>
      <c r="P5134">
        <v>0</v>
      </c>
      <c r="Q5134" t="str">
        <f t="shared" si="320"/>
        <v>NO</v>
      </c>
      <c r="R5134">
        <f t="shared" si="321"/>
        <v>2497</v>
      </c>
      <c r="S5134">
        <f t="shared" si="322"/>
        <v>144.17300760913096</v>
      </c>
      <c r="T5134">
        <f t="shared" si="323"/>
        <v>43.49717268377556</v>
      </c>
      <c r="U5134">
        <v>600</v>
      </c>
      <c r="V5134">
        <v>50000</v>
      </c>
      <c r="W5134">
        <v>360000</v>
      </c>
      <c r="X5134" s="2">
        <v>43013</v>
      </c>
      <c r="Y5134">
        <v>431013</v>
      </c>
      <c r="Z5134" s="3">
        <v>92.38</v>
      </c>
      <c r="AA5134">
        <v>0.19</v>
      </c>
      <c r="AB5134">
        <v>2017</v>
      </c>
      <c r="AC5134">
        <v>13</v>
      </c>
      <c r="AD5134">
        <v>10</v>
      </c>
      <c r="AE5134">
        <v>5</v>
      </c>
    </row>
    <row r="5135" spans="1:31" x14ac:dyDescent="0.25">
      <c r="A5135" t="s">
        <v>5791</v>
      </c>
      <c r="B5135">
        <v>63368</v>
      </c>
      <c r="C5135" t="s">
        <v>1573</v>
      </c>
      <c r="D5135" t="s">
        <v>196</v>
      </c>
      <c r="E5135" t="s">
        <v>51</v>
      </c>
      <c r="F5135">
        <v>2010</v>
      </c>
      <c r="G5135" t="s">
        <v>60</v>
      </c>
      <c r="H5135">
        <v>4</v>
      </c>
      <c r="I5135">
        <v>2</v>
      </c>
      <c r="J5135">
        <v>1</v>
      </c>
      <c r="K5135">
        <v>8</v>
      </c>
      <c r="L5135" t="s">
        <v>43</v>
      </c>
      <c r="M5135">
        <v>3404</v>
      </c>
      <c r="N5135">
        <v>2014</v>
      </c>
      <c r="O5135">
        <v>1814</v>
      </c>
      <c r="P5135">
        <v>0</v>
      </c>
      <c r="Q5135" t="str">
        <f t="shared" si="320"/>
        <v>NO</v>
      </c>
      <c r="R5135">
        <f t="shared" si="321"/>
        <v>2014</v>
      </c>
      <c r="S5135">
        <f t="shared" si="322"/>
        <v>186.69314796425024</v>
      </c>
      <c r="T5135">
        <f t="shared" si="323"/>
        <v>43.158861340679522</v>
      </c>
      <c r="U5135">
        <v>640</v>
      </c>
      <c r="V5135">
        <v>50000</v>
      </c>
      <c r="W5135">
        <v>376000</v>
      </c>
      <c r="X5135" s="2">
        <v>42800</v>
      </c>
      <c r="Y5135">
        <v>381229</v>
      </c>
      <c r="Z5135" s="3">
        <v>110.46</v>
      </c>
      <c r="AA5135">
        <v>0.2</v>
      </c>
      <c r="AB5135">
        <v>2017</v>
      </c>
      <c r="AC5135">
        <v>7</v>
      </c>
      <c r="AD5135">
        <v>3</v>
      </c>
      <c r="AE5135">
        <v>6</v>
      </c>
    </row>
    <row r="5136" spans="1:31" x14ac:dyDescent="0.25">
      <c r="A5136" t="s">
        <v>5792</v>
      </c>
      <c r="B5136">
        <v>63366</v>
      </c>
      <c r="C5136" t="s">
        <v>1591</v>
      </c>
      <c r="D5136" t="s">
        <v>28</v>
      </c>
      <c r="E5136" t="s">
        <v>48</v>
      </c>
      <c r="F5136">
        <v>2004</v>
      </c>
      <c r="G5136" t="s">
        <v>60</v>
      </c>
      <c r="H5136">
        <v>4</v>
      </c>
      <c r="I5136">
        <v>3</v>
      </c>
      <c r="J5136">
        <v>1</v>
      </c>
      <c r="K5136">
        <v>9</v>
      </c>
      <c r="L5136" t="s">
        <v>43</v>
      </c>
      <c r="M5136">
        <v>3198</v>
      </c>
      <c r="N5136">
        <v>1830</v>
      </c>
      <c r="O5136">
        <v>1368</v>
      </c>
      <c r="P5136">
        <v>1230</v>
      </c>
      <c r="Q5136" t="str">
        <f t="shared" si="320"/>
        <v>YES</v>
      </c>
      <c r="R5136">
        <f t="shared" si="321"/>
        <v>3060</v>
      </c>
      <c r="S5136">
        <f t="shared" si="322"/>
        <v>111.11111111111111</v>
      </c>
      <c r="T5136">
        <f t="shared" si="323"/>
        <v>41.08066309023247</v>
      </c>
      <c r="U5136">
        <v>600</v>
      </c>
      <c r="V5136">
        <v>40000</v>
      </c>
      <c r="W5136">
        <v>340000</v>
      </c>
      <c r="X5136" s="2">
        <v>42977</v>
      </c>
      <c r="Y5136">
        <v>343070</v>
      </c>
      <c r="Z5136" s="3">
        <v>106.32</v>
      </c>
      <c r="AA5136">
        <v>0.19</v>
      </c>
      <c r="AB5136">
        <v>2017</v>
      </c>
      <c r="AC5136">
        <v>13</v>
      </c>
      <c r="AD5136">
        <v>8</v>
      </c>
      <c r="AE5136">
        <v>30</v>
      </c>
    </row>
    <row r="5137" spans="1:31" x14ac:dyDescent="0.25">
      <c r="A5137" t="s">
        <v>5793</v>
      </c>
      <c r="B5137">
        <v>63368</v>
      </c>
      <c r="C5137" t="s">
        <v>1591</v>
      </c>
      <c r="D5137" t="s">
        <v>28</v>
      </c>
      <c r="E5137" t="s">
        <v>48</v>
      </c>
      <c r="F5137">
        <v>2004</v>
      </c>
      <c r="G5137" t="s">
        <v>60</v>
      </c>
      <c r="H5137">
        <v>4</v>
      </c>
      <c r="I5137">
        <v>3</v>
      </c>
      <c r="J5137">
        <v>1</v>
      </c>
      <c r="K5137">
        <v>9</v>
      </c>
      <c r="L5137" t="s">
        <v>43</v>
      </c>
      <c r="M5137">
        <v>3136</v>
      </c>
      <c r="N5137">
        <v>1768</v>
      </c>
      <c r="O5137">
        <v>1368</v>
      </c>
      <c r="P5137">
        <v>684</v>
      </c>
      <c r="Q5137" t="str">
        <f t="shared" si="320"/>
        <v>YES</v>
      </c>
      <c r="R5137">
        <f t="shared" si="321"/>
        <v>2452</v>
      </c>
      <c r="S5137">
        <f t="shared" si="322"/>
        <v>138.66231647634584</v>
      </c>
      <c r="T5137">
        <f t="shared" si="323"/>
        <v>41.08066309023247</v>
      </c>
      <c r="U5137">
        <v>640</v>
      </c>
      <c r="V5137">
        <v>40000</v>
      </c>
      <c r="W5137">
        <v>340000</v>
      </c>
      <c r="X5137" s="2">
        <v>43069</v>
      </c>
      <c r="Y5137">
        <v>341461</v>
      </c>
      <c r="Z5137" s="3">
        <v>108.42</v>
      </c>
      <c r="AA5137">
        <v>0.19</v>
      </c>
      <c r="AB5137">
        <v>2017</v>
      </c>
      <c r="AC5137">
        <v>13</v>
      </c>
      <c r="AD5137">
        <v>11</v>
      </c>
      <c r="AE5137">
        <v>30</v>
      </c>
    </row>
    <row r="5138" spans="1:31" x14ac:dyDescent="0.25">
      <c r="A5138" t="s">
        <v>5794</v>
      </c>
      <c r="B5138">
        <v>63368</v>
      </c>
      <c r="C5138" t="s">
        <v>1591</v>
      </c>
      <c r="D5138" t="s">
        <v>28</v>
      </c>
      <c r="E5138" t="s">
        <v>42</v>
      </c>
      <c r="F5138">
        <v>2004</v>
      </c>
      <c r="G5138" t="s">
        <v>60</v>
      </c>
      <c r="H5138">
        <v>4</v>
      </c>
      <c r="I5138">
        <v>2</v>
      </c>
      <c r="J5138">
        <v>1</v>
      </c>
      <c r="K5138">
        <v>8</v>
      </c>
      <c r="L5138" t="s">
        <v>43</v>
      </c>
      <c r="M5138">
        <v>3330</v>
      </c>
      <c r="N5138">
        <v>1870</v>
      </c>
      <c r="O5138">
        <v>1460</v>
      </c>
      <c r="P5138">
        <v>1200</v>
      </c>
      <c r="Q5138" t="str">
        <f t="shared" si="320"/>
        <v>YES</v>
      </c>
      <c r="R5138">
        <f t="shared" si="321"/>
        <v>3070</v>
      </c>
      <c r="S5138">
        <f t="shared" si="322"/>
        <v>107.45928338762215</v>
      </c>
      <c r="T5138">
        <f t="shared" si="323"/>
        <v>34.424826780198678</v>
      </c>
      <c r="U5138">
        <v>360</v>
      </c>
      <c r="V5138">
        <v>36000</v>
      </c>
      <c r="W5138">
        <v>329900</v>
      </c>
      <c r="X5138" s="2">
        <v>42859</v>
      </c>
      <c r="Y5138">
        <v>337310</v>
      </c>
      <c r="Z5138" s="3">
        <v>99.07</v>
      </c>
      <c r="AA5138">
        <v>0.22</v>
      </c>
      <c r="AB5138">
        <v>2017</v>
      </c>
      <c r="AC5138">
        <v>13</v>
      </c>
      <c r="AD5138">
        <v>5</v>
      </c>
      <c r="AE5138">
        <v>4</v>
      </c>
    </row>
    <row r="5139" spans="1:31" x14ac:dyDescent="0.25">
      <c r="A5139" t="s">
        <v>5795</v>
      </c>
      <c r="B5139">
        <v>63368</v>
      </c>
      <c r="C5139" t="s">
        <v>1602</v>
      </c>
      <c r="D5139" t="s">
        <v>110</v>
      </c>
      <c r="E5139" t="s">
        <v>529</v>
      </c>
      <c r="F5139">
        <v>2005</v>
      </c>
      <c r="G5139" t="s">
        <v>60</v>
      </c>
      <c r="H5139">
        <v>4</v>
      </c>
      <c r="I5139">
        <v>3</v>
      </c>
      <c r="J5139">
        <v>1</v>
      </c>
      <c r="K5139">
        <v>8</v>
      </c>
      <c r="L5139" t="s">
        <v>31</v>
      </c>
      <c r="M5139">
        <v>2580</v>
      </c>
      <c r="N5139">
        <v>2580</v>
      </c>
      <c r="O5139">
        <v>2562</v>
      </c>
      <c r="P5139">
        <v>2049</v>
      </c>
      <c r="Q5139" t="str">
        <f t="shared" si="320"/>
        <v>YES</v>
      </c>
      <c r="R5139">
        <f t="shared" si="321"/>
        <v>4629</v>
      </c>
      <c r="S5139">
        <f t="shared" si="322"/>
        <v>83.171311298336576</v>
      </c>
      <c r="T5139">
        <f t="shared" si="323"/>
        <v>13.809974747474747</v>
      </c>
      <c r="U5139">
        <v>651</v>
      </c>
      <c r="V5139">
        <v>69998</v>
      </c>
      <c r="W5139">
        <v>385000</v>
      </c>
      <c r="X5139" s="2">
        <v>42999</v>
      </c>
      <c r="Y5139">
        <v>438327</v>
      </c>
      <c r="Z5139" s="3">
        <v>149.22</v>
      </c>
      <c r="AA5139">
        <v>0.64</v>
      </c>
      <c r="AB5139">
        <v>2017</v>
      </c>
      <c r="AC5139">
        <v>12</v>
      </c>
      <c r="AD5139">
        <v>9</v>
      </c>
      <c r="AE5139">
        <v>21</v>
      </c>
    </row>
    <row r="5140" spans="1:31" x14ac:dyDescent="0.25">
      <c r="A5140" t="s">
        <v>5796</v>
      </c>
      <c r="B5140">
        <v>63368</v>
      </c>
      <c r="C5140" t="s">
        <v>1606</v>
      </c>
      <c r="D5140" t="s">
        <v>110</v>
      </c>
      <c r="E5140" t="s">
        <v>155</v>
      </c>
      <c r="F5140">
        <v>2004</v>
      </c>
      <c r="G5140" t="s">
        <v>176</v>
      </c>
      <c r="H5140">
        <v>4</v>
      </c>
      <c r="I5140">
        <v>2</v>
      </c>
      <c r="J5140">
        <v>1</v>
      </c>
      <c r="K5140">
        <v>8</v>
      </c>
      <c r="L5140" t="s">
        <v>43</v>
      </c>
      <c r="M5140">
        <v>2640</v>
      </c>
      <c r="N5140">
        <v>1416</v>
      </c>
      <c r="O5140">
        <v>1224</v>
      </c>
      <c r="P5140">
        <v>0</v>
      </c>
      <c r="Q5140" t="str">
        <f t="shared" si="320"/>
        <v>NO</v>
      </c>
      <c r="R5140">
        <f t="shared" si="321"/>
        <v>1416</v>
      </c>
      <c r="S5140">
        <f t="shared" si="322"/>
        <v>229.51977401129943</v>
      </c>
      <c r="T5140">
        <f t="shared" si="323"/>
        <v>27.633234703941774</v>
      </c>
      <c r="U5140">
        <v>600</v>
      </c>
      <c r="V5140">
        <v>69998</v>
      </c>
      <c r="W5140">
        <v>325000</v>
      </c>
      <c r="X5140" s="2">
        <v>42934</v>
      </c>
      <c r="Y5140">
        <v>366756</v>
      </c>
      <c r="Z5140" s="3">
        <v>123.11</v>
      </c>
      <c r="AA5140">
        <v>0.27</v>
      </c>
      <c r="AB5140">
        <v>2017</v>
      </c>
      <c r="AC5140">
        <v>13</v>
      </c>
      <c r="AD5140">
        <v>7</v>
      </c>
      <c r="AE5140">
        <v>18</v>
      </c>
    </row>
    <row r="5141" spans="1:31" x14ac:dyDescent="0.25">
      <c r="A5141" t="s">
        <v>5797</v>
      </c>
      <c r="B5141">
        <v>63368</v>
      </c>
      <c r="C5141" t="s">
        <v>1606</v>
      </c>
      <c r="D5141" t="s">
        <v>110</v>
      </c>
      <c r="E5141" t="s">
        <v>45</v>
      </c>
      <c r="F5141">
        <v>2004</v>
      </c>
      <c r="G5141" t="s">
        <v>176</v>
      </c>
      <c r="H5141">
        <v>4</v>
      </c>
      <c r="I5141">
        <v>2</v>
      </c>
      <c r="J5141">
        <v>1</v>
      </c>
      <c r="K5141">
        <v>8</v>
      </c>
      <c r="L5141" t="s">
        <v>43</v>
      </c>
      <c r="M5141">
        <v>2974</v>
      </c>
      <c r="N5141">
        <v>1608</v>
      </c>
      <c r="O5141">
        <v>1402</v>
      </c>
      <c r="P5141">
        <v>0</v>
      </c>
      <c r="Q5141" t="str">
        <f t="shared" si="320"/>
        <v>NO</v>
      </c>
      <c r="R5141">
        <f t="shared" si="321"/>
        <v>1608</v>
      </c>
      <c r="S5141">
        <f t="shared" si="322"/>
        <v>205.22388059701493</v>
      </c>
      <c r="T5141">
        <f t="shared" si="323"/>
        <v>32.938076416337282</v>
      </c>
      <c r="U5141">
        <v>600</v>
      </c>
      <c r="V5141">
        <v>69998</v>
      </c>
      <c r="W5141">
        <v>330000</v>
      </c>
      <c r="X5141" s="2">
        <v>42962</v>
      </c>
      <c r="Y5141">
        <v>370122</v>
      </c>
      <c r="Z5141" s="3">
        <v>110.96</v>
      </c>
      <c r="AA5141">
        <v>0.23</v>
      </c>
      <c r="AB5141">
        <v>2017</v>
      </c>
      <c r="AC5141">
        <v>13</v>
      </c>
      <c r="AD5141">
        <v>8</v>
      </c>
      <c r="AE5141">
        <v>15</v>
      </c>
    </row>
    <row r="5142" spans="1:31" x14ac:dyDescent="0.25">
      <c r="A5142" t="s">
        <v>5798</v>
      </c>
      <c r="B5142">
        <v>63368</v>
      </c>
      <c r="C5142" t="s">
        <v>1606</v>
      </c>
      <c r="D5142" t="s">
        <v>110</v>
      </c>
      <c r="E5142" t="s">
        <v>42</v>
      </c>
      <c r="F5142">
        <v>2003</v>
      </c>
      <c r="G5142" t="s">
        <v>176</v>
      </c>
      <c r="H5142">
        <v>4</v>
      </c>
      <c r="I5142">
        <v>2</v>
      </c>
      <c r="J5142">
        <v>1</v>
      </c>
      <c r="K5142">
        <v>8</v>
      </c>
      <c r="L5142" t="s">
        <v>43</v>
      </c>
      <c r="M5142">
        <v>2882</v>
      </c>
      <c r="N5142">
        <v>1578</v>
      </c>
      <c r="O5142">
        <v>1352</v>
      </c>
      <c r="P5142">
        <v>0</v>
      </c>
      <c r="Q5142" t="str">
        <f t="shared" si="320"/>
        <v>NO</v>
      </c>
      <c r="R5142">
        <f t="shared" si="321"/>
        <v>1578</v>
      </c>
      <c r="S5142">
        <f t="shared" si="322"/>
        <v>195.18377693282636</v>
      </c>
      <c r="T5142">
        <f t="shared" si="323"/>
        <v>32.139577594123047</v>
      </c>
      <c r="U5142">
        <v>600</v>
      </c>
      <c r="V5142">
        <v>69998</v>
      </c>
      <c r="W5142">
        <v>308000</v>
      </c>
      <c r="X5142" s="2">
        <v>43083</v>
      </c>
      <c r="Y5142">
        <v>346288</v>
      </c>
      <c r="Z5142" s="3">
        <v>106.87</v>
      </c>
      <c r="AA5142">
        <v>0.22</v>
      </c>
      <c r="AB5142">
        <v>2017</v>
      </c>
      <c r="AC5142">
        <v>14</v>
      </c>
      <c r="AD5142">
        <v>12</v>
      </c>
      <c r="AE5142">
        <v>14</v>
      </c>
    </row>
    <row r="5143" spans="1:31" x14ac:dyDescent="0.25">
      <c r="A5143" t="s">
        <v>5799</v>
      </c>
      <c r="B5143">
        <v>63368</v>
      </c>
      <c r="C5143" t="s">
        <v>1606</v>
      </c>
      <c r="D5143" t="s">
        <v>110</v>
      </c>
      <c r="E5143" t="s">
        <v>48</v>
      </c>
      <c r="F5143">
        <v>2005</v>
      </c>
      <c r="G5143" t="s">
        <v>176</v>
      </c>
      <c r="H5143">
        <v>4</v>
      </c>
      <c r="I5143">
        <v>3</v>
      </c>
      <c r="J5143">
        <v>1</v>
      </c>
      <c r="K5143">
        <v>8</v>
      </c>
      <c r="L5143" t="s">
        <v>43</v>
      </c>
      <c r="M5143">
        <v>3014</v>
      </c>
      <c r="N5143">
        <v>1648</v>
      </c>
      <c r="O5143">
        <v>1402</v>
      </c>
      <c r="P5143">
        <v>800</v>
      </c>
      <c r="Q5143" t="str">
        <f t="shared" si="320"/>
        <v>YES</v>
      </c>
      <c r="R5143">
        <f t="shared" si="321"/>
        <v>2448</v>
      </c>
      <c r="S5143">
        <f t="shared" si="322"/>
        <v>135.41666666666666</v>
      </c>
      <c r="T5143">
        <f t="shared" si="323"/>
        <v>40.053646512976655</v>
      </c>
      <c r="U5143">
        <v>600</v>
      </c>
      <c r="V5143">
        <v>69998</v>
      </c>
      <c r="W5143">
        <v>331500</v>
      </c>
      <c r="X5143" s="2">
        <v>42979</v>
      </c>
      <c r="Y5143">
        <v>396883</v>
      </c>
      <c r="Z5143" s="3">
        <v>109.99</v>
      </c>
      <c r="AA5143">
        <v>0.19</v>
      </c>
      <c r="AB5143">
        <v>2017</v>
      </c>
      <c r="AC5143">
        <v>12</v>
      </c>
      <c r="AD5143">
        <v>9</v>
      </c>
      <c r="AE5143">
        <v>1</v>
      </c>
    </row>
    <row r="5144" spans="1:31" x14ac:dyDescent="0.25">
      <c r="A5144" t="s">
        <v>5800</v>
      </c>
      <c r="B5144">
        <v>63368</v>
      </c>
      <c r="C5144" t="s">
        <v>2123</v>
      </c>
      <c r="D5144" t="s">
        <v>110</v>
      </c>
      <c r="E5144" t="s">
        <v>2124</v>
      </c>
      <c r="F5144">
        <v>2004</v>
      </c>
      <c r="G5144" t="s">
        <v>30</v>
      </c>
      <c r="H5144">
        <v>3</v>
      </c>
      <c r="I5144">
        <v>3</v>
      </c>
      <c r="J5144">
        <v>1</v>
      </c>
      <c r="K5144">
        <v>5</v>
      </c>
      <c r="L5144" t="s">
        <v>43</v>
      </c>
      <c r="M5144">
        <v>1345</v>
      </c>
      <c r="N5144">
        <v>776</v>
      </c>
      <c r="O5144">
        <v>569</v>
      </c>
      <c r="P5144">
        <v>427</v>
      </c>
      <c r="Q5144" t="str">
        <f t="shared" si="320"/>
        <v>YES</v>
      </c>
      <c r="R5144">
        <f t="shared" si="321"/>
        <v>1203</v>
      </c>
      <c r="S5144">
        <f t="shared" si="322"/>
        <v>147.96342477140482</v>
      </c>
      <c r="T5144">
        <f t="shared" si="323"/>
        <v>37.1483429334669</v>
      </c>
      <c r="U5144">
        <v>420</v>
      </c>
      <c r="V5144">
        <v>35001</v>
      </c>
      <c r="W5144">
        <v>178000</v>
      </c>
      <c r="X5144" s="2">
        <v>42985</v>
      </c>
      <c r="Y5144">
        <v>190778</v>
      </c>
      <c r="Z5144" s="3">
        <v>132.34</v>
      </c>
      <c r="AA5144">
        <v>0.11</v>
      </c>
      <c r="AB5144">
        <v>2017</v>
      </c>
      <c r="AC5144">
        <v>13</v>
      </c>
      <c r="AD5144">
        <v>9</v>
      </c>
      <c r="AE5144">
        <v>7</v>
      </c>
    </row>
    <row r="5145" spans="1:31" x14ac:dyDescent="0.25">
      <c r="A5145" t="s">
        <v>5801</v>
      </c>
      <c r="B5145">
        <v>63017</v>
      </c>
      <c r="C5145" t="s">
        <v>1617</v>
      </c>
      <c r="D5145" t="s">
        <v>110</v>
      </c>
      <c r="E5145" t="s">
        <v>42</v>
      </c>
      <c r="F5145">
        <v>2003</v>
      </c>
      <c r="G5145" t="s">
        <v>30</v>
      </c>
      <c r="H5145">
        <v>3</v>
      </c>
      <c r="I5145">
        <v>2</v>
      </c>
      <c r="J5145">
        <v>1</v>
      </c>
      <c r="K5145">
        <v>6</v>
      </c>
      <c r="L5145" t="s">
        <v>43</v>
      </c>
      <c r="M5145">
        <v>1564</v>
      </c>
      <c r="N5145">
        <v>832</v>
      </c>
      <c r="O5145">
        <v>788</v>
      </c>
      <c r="P5145">
        <v>394</v>
      </c>
      <c r="Q5145" t="str">
        <f t="shared" si="320"/>
        <v>YES</v>
      </c>
      <c r="R5145">
        <f t="shared" si="321"/>
        <v>1226</v>
      </c>
      <c r="S5145">
        <f t="shared" si="322"/>
        <v>163.1321370309951</v>
      </c>
      <c r="T5145">
        <f t="shared" si="323"/>
        <v>20.869855580599381</v>
      </c>
      <c r="U5145">
        <v>420</v>
      </c>
      <c r="V5145">
        <v>0</v>
      </c>
      <c r="W5145">
        <v>200000</v>
      </c>
      <c r="X5145" s="2">
        <v>42951</v>
      </c>
      <c r="Y5145">
        <v>219191</v>
      </c>
      <c r="Z5145" s="3">
        <v>127.88</v>
      </c>
      <c r="AA5145">
        <v>0.22</v>
      </c>
      <c r="AB5145">
        <v>2017</v>
      </c>
      <c r="AC5145">
        <v>14</v>
      </c>
      <c r="AD5145">
        <v>8</v>
      </c>
      <c r="AE5145">
        <v>4</v>
      </c>
    </row>
    <row r="5146" spans="1:31" x14ac:dyDescent="0.25">
      <c r="A5146" t="s">
        <v>5802</v>
      </c>
      <c r="B5146">
        <v>63367</v>
      </c>
      <c r="C5146" t="s">
        <v>1617</v>
      </c>
      <c r="D5146" t="s">
        <v>110</v>
      </c>
      <c r="E5146" t="s">
        <v>716</v>
      </c>
      <c r="F5146">
        <v>2007</v>
      </c>
      <c r="G5146" t="s">
        <v>30</v>
      </c>
      <c r="H5146">
        <v>4</v>
      </c>
      <c r="I5146">
        <v>2</v>
      </c>
      <c r="J5146">
        <v>1</v>
      </c>
      <c r="K5146">
        <v>7</v>
      </c>
      <c r="L5146" t="s">
        <v>43</v>
      </c>
      <c r="M5146">
        <v>2346</v>
      </c>
      <c r="N5146">
        <v>1212</v>
      </c>
      <c r="O5146">
        <v>1134</v>
      </c>
      <c r="P5146">
        <v>0</v>
      </c>
      <c r="Q5146" t="str">
        <f t="shared" si="320"/>
        <v>NO</v>
      </c>
      <c r="R5146">
        <f t="shared" si="321"/>
        <v>1212</v>
      </c>
      <c r="S5146">
        <f t="shared" si="322"/>
        <v>197.93729372937293</v>
      </c>
      <c r="T5146">
        <f t="shared" si="323"/>
        <v>39.338187065459792</v>
      </c>
      <c r="U5146">
        <v>400</v>
      </c>
      <c r="V5146">
        <v>0</v>
      </c>
      <c r="W5146">
        <v>239900</v>
      </c>
      <c r="X5146" s="2">
        <v>43073</v>
      </c>
      <c r="Y5146">
        <v>292235</v>
      </c>
      <c r="Z5146" s="3">
        <v>102.26</v>
      </c>
      <c r="AA5146">
        <v>0.14000000000000001</v>
      </c>
      <c r="AB5146">
        <v>2017</v>
      </c>
      <c r="AC5146">
        <v>10</v>
      </c>
      <c r="AD5146">
        <v>12</v>
      </c>
      <c r="AE5146">
        <v>4</v>
      </c>
    </row>
    <row r="5147" spans="1:31" x14ac:dyDescent="0.25">
      <c r="A5147" t="s">
        <v>5803</v>
      </c>
      <c r="B5147">
        <v>63367</v>
      </c>
      <c r="C5147" t="s">
        <v>1617</v>
      </c>
      <c r="D5147" t="s">
        <v>110</v>
      </c>
      <c r="E5147" t="s">
        <v>716</v>
      </c>
      <c r="F5147">
        <v>2011</v>
      </c>
      <c r="G5147" t="s">
        <v>30</v>
      </c>
      <c r="H5147">
        <v>3</v>
      </c>
      <c r="I5147">
        <v>2</v>
      </c>
      <c r="J5147">
        <v>1</v>
      </c>
      <c r="K5147">
        <v>6</v>
      </c>
      <c r="L5147" t="s">
        <v>43</v>
      </c>
      <c r="M5147">
        <v>1786</v>
      </c>
      <c r="N5147">
        <v>1120</v>
      </c>
      <c r="O5147">
        <v>1120</v>
      </c>
      <c r="P5147">
        <v>0</v>
      </c>
      <c r="Q5147" t="str">
        <f t="shared" si="320"/>
        <v>NO</v>
      </c>
      <c r="R5147">
        <f t="shared" si="321"/>
        <v>1120</v>
      </c>
      <c r="S5147">
        <f t="shared" si="322"/>
        <v>196.42857142857142</v>
      </c>
      <c r="T5147">
        <f t="shared" si="323"/>
        <v>36.075036075036074</v>
      </c>
      <c r="U5147">
        <v>400</v>
      </c>
      <c r="V5147">
        <v>0</v>
      </c>
      <c r="W5147">
        <v>220000</v>
      </c>
      <c r="X5147" s="2">
        <v>43046</v>
      </c>
      <c r="Y5147">
        <v>246110</v>
      </c>
      <c r="Z5147" s="3">
        <v>123.18</v>
      </c>
      <c r="AA5147">
        <v>0.14000000000000001</v>
      </c>
      <c r="AB5147">
        <v>2017</v>
      </c>
      <c r="AC5147">
        <v>6</v>
      </c>
      <c r="AD5147">
        <v>11</v>
      </c>
      <c r="AE5147">
        <v>7</v>
      </c>
    </row>
    <row r="5148" spans="1:31" x14ac:dyDescent="0.25">
      <c r="A5148" t="s">
        <v>5804</v>
      </c>
      <c r="B5148">
        <v>63366</v>
      </c>
      <c r="C5148" t="s">
        <v>1636</v>
      </c>
      <c r="D5148" t="s">
        <v>28</v>
      </c>
      <c r="E5148" t="s">
        <v>225</v>
      </c>
      <c r="F5148">
        <v>2003</v>
      </c>
      <c r="G5148" t="s">
        <v>181</v>
      </c>
      <c r="H5148">
        <v>4</v>
      </c>
      <c r="I5148">
        <v>5</v>
      </c>
      <c r="J5148">
        <v>1</v>
      </c>
      <c r="K5148">
        <v>10</v>
      </c>
      <c r="L5148" t="s">
        <v>43</v>
      </c>
      <c r="M5148">
        <v>4074</v>
      </c>
      <c r="N5148">
        <v>2584</v>
      </c>
      <c r="O5148">
        <v>2584</v>
      </c>
      <c r="P5148">
        <v>1745</v>
      </c>
      <c r="Q5148" t="str">
        <f t="shared" si="320"/>
        <v>YES</v>
      </c>
      <c r="R5148">
        <f t="shared" si="321"/>
        <v>4329</v>
      </c>
      <c r="S5148">
        <f t="shared" si="322"/>
        <v>109.96280896280896</v>
      </c>
      <c r="T5148">
        <f t="shared" si="323"/>
        <v>26.653956415597214</v>
      </c>
      <c r="U5148">
        <v>680</v>
      </c>
      <c r="V5148">
        <v>0</v>
      </c>
      <c r="W5148">
        <v>476029</v>
      </c>
      <c r="X5148" s="2">
        <v>42907</v>
      </c>
      <c r="Y5148">
        <v>528062</v>
      </c>
      <c r="Z5148" s="3">
        <v>116.85</v>
      </c>
      <c r="AA5148">
        <v>0.41</v>
      </c>
      <c r="AB5148">
        <v>2017</v>
      </c>
      <c r="AC5148">
        <v>14</v>
      </c>
      <c r="AD5148">
        <v>6</v>
      </c>
      <c r="AE5148">
        <v>21</v>
      </c>
    </row>
    <row r="5149" spans="1:31" x14ac:dyDescent="0.25">
      <c r="A5149" t="s">
        <v>5805</v>
      </c>
      <c r="B5149">
        <v>63366</v>
      </c>
      <c r="C5149" t="s">
        <v>1636</v>
      </c>
      <c r="D5149" t="s">
        <v>28</v>
      </c>
      <c r="E5149" t="s">
        <v>34</v>
      </c>
      <c r="F5149">
        <v>2003</v>
      </c>
      <c r="G5149" t="s">
        <v>176</v>
      </c>
      <c r="H5149">
        <v>4</v>
      </c>
      <c r="I5149">
        <v>3</v>
      </c>
      <c r="J5149">
        <v>1</v>
      </c>
      <c r="K5149">
        <v>9</v>
      </c>
      <c r="L5149" t="s">
        <v>43</v>
      </c>
      <c r="M5149">
        <v>3654</v>
      </c>
      <c r="N5149">
        <v>2024</v>
      </c>
      <c r="O5149">
        <v>1630</v>
      </c>
      <c r="P5149">
        <v>0</v>
      </c>
      <c r="Q5149" t="str">
        <f t="shared" si="320"/>
        <v>NO</v>
      </c>
      <c r="R5149">
        <f t="shared" si="321"/>
        <v>2024</v>
      </c>
      <c r="S5149">
        <f t="shared" si="322"/>
        <v>176.13636363636363</v>
      </c>
      <c r="T5149">
        <f t="shared" si="323"/>
        <v>32.736455463728191</v>
      </c>
      <c r="U5149">
        <v>600</v>
      </c>
      <c r="V5149">
        <v>0</v>
      </c>
      <c r="W5149">
        <v>356500</v>
      </c>
      <c r="X5149" s="2">
        <v>42881</v>
      </c>
      <c r="Y5149">
        <v>419364</v>
      </c>
      <c r="Z5149" s="3">
        <v>97.56</v>
      </c>
      <c r="AA5149">
        <v>0.25</v>
      </c>
      <c r="AB5149">
        <v>2017</v>
      </c>
      <c r="AC5149">
        <v>14</v>
      </c>
      <c r="AD5149">
        <v>5</v>
      </c>
      <c r="AE5149">
        <v>26</v>
      </c>
    </row>
    <row r="5150" spans="1:31" x14ac:dyDescent="0.25">
      <c r="A5150" t="s">
        <v>5806</v>
      </c>
      <c r="B5150">
        <v>63366</v>
      </c>
      <c r="C5150" t="s">
        <v>1647</v>
      </c>
      <c r="D5150" t="s">
        <v>28</v>
      </c>
      <c r="E5150" t="s">
        <v>155</v>
      </c>
      <c r="F5150">
        <v>2003</v>
      </c>
      <c r="G5150" t="s">
        <v>176</v>
      </c>
      <c r="H5150">
        <v>4</v>
      </c>
      <c r="I5150">
        <v>3</v>
      </c>
      <c r="J5150">
        <v>1</v>
      </c>
      <c r="K5150">
        <v>9</v>
      </c>
      <c r="L5150" t="s">
        <v>43</v>
      </c>
      <c r="M5150">
        <v>3580</v>
      </c>
      <c r="N5150">
        <v>2018</v>
      </c>
      <c r="O5150">
        <v>1562</v>
      </c>
      <c r="P5150">
        <v>0</v>
      </c>
      <c r="Q5150" t="str">
        <f t="shared" si="320"/>
        <v>NO</v>
      </c>
      <c r="R5150">
        <f t="shared" si="321"/>
        <v>2018</v>
      </c>
      <c r="S5150">
        <f t="shared" si="322"/>
        <v>208.0773042616452</v>
      </c>
      <c r="T5150">
        <f t="shared" si="323"/>
        <v>35.702139237492773</v>
      </c>
      <c r="U5150">
        <v>640</v>
      </c>
      <c r="V5150">
        <v>0</v>
      </c>
      <c r="W5150">
        <v>419900</v>
      </c>
      <c r="X5150" s="2">
        <v>42873</v>
      </c>
      <c r="Y5150">
        <v>410672</v>
      </c>
      <c r="Z5150" s="3">
        <v>117.29</v>
      </c>
      <c r="AA5150">
        <v>0.27</v>
      </c>
      <c r="AB5150">
        <v>2017</v>
      </c>
      <c r="AC5150">
        <v>14</v>
      </c>
      <c r="AD5150">
        <v>5</v>
      </c>
      <c r="AE5150">
        <v>18</v>
      </c>
    </row>
    <row r="5151" spans="1:31" x14ac:dyDescent="0.25">
      <c r="A5151" t="s">
        <v>5807</v>
      </c>
      <c r="B5151">
        <v>63366</v>
      </c>
      <c r="C5151" t="s">
        <v>1647</v>
      </c>
      <c r="D5151" t="s">
        <v>28</v>
      </c>
      <c r="E5151" t="s">
        <v>619</v>
      </c>
      <c r="F5151">
        <v>2003</v>
      </c>
      <c r="G5151" t="s">
        <v>181</v>
      </c>
      <c r="H5151">
        <v>4</v>
      </c>
      <c r="I5151">
        <v>3</v>
      </c>
      <c r="J5151">
        <v>1</v>
      </c>
      <c r="K5151">
        <v>9</v>
      </c>
      <c r="L5151" t="s">
        <v>43</v>
      </c>
      <c r="M5151">
        <v>3550</v>
      </c>
      <c r="N5151">
        <v>1988</v>
      </c>
      <c r="O5151">
        <v>1562</v>
      </c>
      <c r="P5151">
        <v>0</v>
      </c>
      <c r="Q5151" t="str">
        <f t="shared" si="320"/>
        <v>NO</v>
      </c>
      <c r="R5151">
        <f t="shared" si="321"/>
        <v>1988</v>
      </c>
      <c r="S5151">
        <f t="shared" si="322"/>
        <v>183.60160965794768</v>
      </c>
      <c r="T5151">
        <f t="shared" si="323"/>
        <v>19.950588132406313</v>
      </c>
      <c r="U5151">
        <v>760</v>
      </c>
      <c r="V5151">
        <v>0</v>
      </c>
      <c r="W5151">
        <v>365000</v>
      </c>
      <c r="X5151" s="2">
        <v>42886</v>
      </c>
      <c r="Y5151">
        <v>457804</v>
      </c>
      <c r="Z5151" s="3">
        <v>102.82</v>
      </c>
      <c r="AA5151">
        <v>0.42</v>
      </c>
      <c r="AB5151">
        <v>2017</v>
      </c>
      <c r="AC5151">
        <v>14</v>
      </c>
      <c r="AD5151">
        <v>5</v>
      </c>
      <c r="AE5151">
        <v>31</v>
      </c>
    </row>
    <row r="5152" spans="1:31" x14ac:dyDescent="0.25">
      <c r="A5152" t="s">
        <v>5808</v>
      </c>
      <c r="B5152">
        <v>63366</v>
      </c>
      <c r="C5152" t="s">
        <v>1647</v>
      </c>
      <c r="D5152" t="s">
        <v>28</v>
      </c>
      <c r="E5152" t="s">
        <v>77</v>
      </c>
      <c r="F5152">
        <v>2003</v>
      </c>
      <c r="G5152" t="s">
        <v>176</v>
      </c>
      <c r="H5152">
        <v>3</v>
      </c>
      <c r="I5152">
        <v>3</v>
      </c>
      <c r="J5152">
        <v>1</v>
      </c>
      <c r="K5152">
        <v>6</v>
      </c>
      <c r="L5152" t="s">
        <v>138</v>
      </c>
      <c r="M5152">
        <v>2600</v>
      </c>
      <c r="N5152">
        <v>2600</v>
      </c>
      <c r="O5152">
        <v>2582</v>
      </c>
      <c r="P5152">
        <v>1616</v>
      </c>
      <c r="Q5152" t="str">
        <f t="shared" si="320"/>
        <v>YES</v>
      </c>
      <c r="R5152">
        <f t="shared" si="321"/>
        <v>4216</v>
      </c>
      <c r="S5152">
        <f t="shared" si="322"/>
        <v>98.553130929791266</v>
      </c>
      <c r="T5152">
        <f t="shared" si="323"/>
        <v>30.769572558428862</v>
      </c>
      <c r="U5152">
        <v>710</v>
      </c>
      <c r="V5152">
        <v>0</v>
      </c>
      <c r="W5152">
        <v>415500</v>
      </c>
      <c r="X5152" s="2">
        <v>42761</v>
      </c>
      <c r="Y5152">
        <v>444492</v>
      </c>
      <c r="Z5152" s="3">
        <v>159.81</v>
      </c>
      <c r="AA5152">
        <v>0.31</v>
      </c>
      <c r="AB5152">
        <v>2017</v>
      </c>
      <c r="AC5152">
        <v>14</v>
      </c>
      <c r="AD5152">
        <v>1</v>
      </c>
      <c r="AE5152">
        <v>26</v>
      </c>
    </row>
    <row r="5153" spans="1:31" x14ac:dyDescent="0.25">
      <c r="A5153" t="s">
        <v>5809</v>
      </c>
      <c r="B5153">
        <v>63366</v>
      </c>
      <c r="C5153" t="s">
        <v>1663</v>
      </c>
      <c r="D5153" t="s">
        <v>28</v>
      </c>
      <c r="E5153" t="s">
        <v>286</v>
      </c>
      <c r="F5153">
        <v>2004</v>
      </c>
      <c r="G5153" t="s">
        <v>176</v>
      </c>
      <c r="H5153">
        <v>5</v>
      </c>
      <c r="I5153">
        <v>4</v>
      </c>
      <c r="J5153">
        <v>1</v>
      </c>
      <c r="K5153">
        <v>10</v>
      </c>
      <c r="L5153" t="s">
        <v>43</v>
      </c>
      <c r="M5153">
        <v>3586</v>
      </c>
      <c r="N5153">
        <v>2738</v>
      </c>
      <c r="O5153">
        <v>2282</v>
      </c>
      <c r="P5153">
        <v>600</v>
      </c>
      <c r="Q5153" t="str">
        <f t="shared" si="320"/>
        <v>YES</v>
      </c>
      <c r="R5153">
        <f t="shared" si="321"/>
        <v>3338</v>
      </c>
      <c r="S5153">
        <f t="shared" si="322"/>
        <v>157.2798082684242</v>
      </c>
      <c r="T5153">
        <f t="shared" si="323"/>
        <v>27.391685449536688</v>
      </c>
      <c r="U5153">
        <v>684</v>
      </c>
      <c r="V5153">
        <v>0</v>
      </c>
      <c r="W5153">
        <v>525000</v>
      </c>
      <c r="X5153" s="2">
        <v>43060</v>
      </c>
      <c r="Y5153">
        <v>462769</v>
      </c>
      <c r="Z5153" s="3">
        <v>146.4</v>
      </c>
      <c r="AA5153">
        <v>0.44</v>
      </c>
      <c r="AB5153">
        <v>2017</v>
      </c>
      <c r="AC5153">
        <v>13</v>
      </c>
      <c r="AD5153">
        <v>11</v>
      </c>
      <c r="AE5153">
        <v>21</v>
      </c>
    </row>
    <row r="5154" spans="1:31" x14ac:dyDescent="0.25">
      <c r="A5154" t="s">
        <v>5810</v>
      </c>
      <c r="B5154">
        <v>63366</v>
      </c>
      <c r="C5154" t="s">
        <v>1663</v>
      </c>
      <c r="D5154" t="s">
        <v>28</v>
      </c>
      <c r="E5154" t="s">
        <v>191</v>
      </c>
      <c r="F5154">
        <v>2005</v>
      </c>
      <c r="G5154" t="s">
        <v>176</v>
      </c>
      <c r="H5154">
        <v>4</v>
      </c>
      <c r="I5154">
        <v>3</v>
      </c>
      <c r="J5154">
        <v>1</v>
      </c>
      <c r="K5154">
        <v>10</v>
      </c>
      <c r="L5154" t="s">
        <v>43</v>
      </c>
      <c r="M5154">
        <v>3581</v>
      </c>
      <c r="N5154">
        <v>2681</v>
      </c>
      <c r="O5154">
        <v>2277</v>
      </c>
      <c r="P5154">
        <v>0</v>
      </c>
      <c r="Q5154" t="str">
        <f t="shared" si="320"/>
        <v>NO</v>
      </c>
      <c r="R5154">
        <f t="shared" si="321"/>
        <v>2681</v>
      </c>
      <c r="S5154">
        <f t="shared" si="322"/>
        <v>158.52293920179036</v>
      </c>
      <c r="T5154">
        <f t="shared" si="323"/>
        <v>37.525605707423885</v>
      </c>
      <c r="U5154">
        <v>662</v>
      </c>
      <c r="V5154">
        <v>0</v>
      </c>
      <c r="W5154">
        <v>425000</v>
      </c>
      <c r="X5154" s="2">
        <v>42950</v>
      </c>
      <c r="Y5154">
        <v>424514</v>
      </c>
      <c r="Z5154" s="3">
        <v>118.68</v>
      </c>
      <c r="AA5154">
        <v>0.26</v>
      </c>
      <c r="AB5154">
        <v>2017</v>
      </c>
      <c r="AC5154">
        <v>12</v>
      </c>
      <c r="AD5154">
        <v>8</v>
      </c>
      <c r="AE5154">
        <v>3</v>
      </c>
    </row>
    <row r="5155" spans="1:31" x14ac:dyDescent="0.25">
      <c r="A5155" t="s">
        <v>5811</v>
      </c>
      <c r="B5155">
        <v>63366</v>
      </c>
      <c r="C5155" t="s">
        <v>1663</v>
      </c>
      <c r="D5155" t="s">
        <v>28</v>
      </c>
      <c r="E5155" t="s">
        <v>34</v>
      </c>
      <c r="F5155">
        <v>2005</v>
      </c>
      <c r="G5155" t="s">
        <v>176</v>
      </c>
      <c r="H5155">
        <v>3</v>
      </c>
      <c r="I5155">
        <v>3</v>
      </c>
      <c r="J5155">
        <v>0</v>
      </c>
      <c r="K5155">
        <v>7</v>
      </c>
      <c r="L5155" t="s">
        <v>31</v>
      </c>
      <c r="M5155">
        <v>2446</v>
      </c>
      <c r="N5155">
        <v>2446</v>
      </c>
      <c r="O5155">
        <v>2430</v>
      </c>
      <c r="P5155">
        <v>1450</v>
      </c>
      <c r="Q5155" t="str">
        <f t="shared" si="320"/>
        <v>YES</v>
      </c>
      <c r="R5155">
        <f t="shared" si="321"/>
        <v>3896</v>
      </c>
      <c r="S5155">
        <f t="shared" si="322"/>
        <v>98.819301848049278</v>
      </c>
      <c r="T5155">
        <f t="shared" si="323"/>
        <v>35.353535353535356</v>
      </c>
      <c r="U5155">
        <v>660</v>
      </c>
      <c r="V5155">
        <v>0</v>
      </c>
      <c r="W5155">
        <v>385000</v>
      </c>
      <c r="X5155" s="2">
        <v>42857</v>
      </c>
      <c r="Y5155">
        <v>410131</v>
      </c>
      <c r="Z5155" s="3">
        <v>157.4</v>
      </c>
      <c r="AA5155">
        <v>0.25</v>
      </c>
      <c r="AB5155">
        <v>2017</v>
      </c>
      <c r="AC5155">
        <v>12</v>
      </c>
      <c r="AD5155">
        <v>5</v>
      </c>
      <c r="AE5155">
        <v>2</v>
      </c>
    </row>
    <row r="5156" spans="1:31" x14ac:dyDescent="0.25">
      <c r="A5156" t="s">
        <v>5812</v>
      </c>
      <c r="B5156">
        <v>63376</v>
      </c>
      <c r="C5156" t="s">
        <v>1666</v>
      </c>
      <c r="D5156" t="s">
        <v>28</v>
      </c>
      <c r="E5156" t="s">
        <v>191</v>
      </c>
      <c r="F5156">
        <v>2004</v>
      </c>
      <c r="G5156" t="s">
        <v>60</v>
      </c>
      <c r="H5156">
        <v>3</v>
      </c>
      <c r="I5156">
        <v>2</v>
      </c>
      <c r="J5156">
        <v>1</v>
      </c>
      <c r="K5156">
        <v>6</v>
      </c>
      <c r="L5156" t="s">
        <v>31</v>
      </c>
      <c r="M5156">
        <v>2181</v>
      </c>
      <c r="N5156">
        <v>2181</v>
      </c>
      <c r="O5156">
        <v>2163</v>
      </c>
      <c r="P5156">
        <v>1622</v>
      </c>
      <c r="Q5156" t="str">
        <f t="shared" si="320"/>
        <v>YES</v>
      </c>
      <c r="R5156">
        <f t="shared" si="321"/>
        <v>3803</v>
      </c>
      <c r="S5156">
        <f t="shared" si="322"/>
        <v>73.599789639758086</v>
      </c>
      <c r="T5156">
        <f t="shared" si="323"/>
        <v>24.713922441195166</v>
      </c>
      <c r="U5156">
        <v>630</v>
      </c>
      <c r="V5156">
        <v>55000</v>
      </c>
      <c r="W5156">
        <v>279900</v>
      </c>
      <c r="X5156" s="2">
        <v>42765</v>
      </c>
      <c r="Y5156">
        <v>399424</v>
      </c>
      <c r="Z5156" s="3">
        <v>128.34</v>
      </c>
      <c r="AA5156">
        <v>0.26</v>
      </c>
      <c r="AB5156">
        <v>2017</v>
      </c>
      <c r="AC5156">
        <v>13</v>
      </c>
      <c r="AD5156">
        <v>1</v>
      </c>
      <c r="AE5156">
        <v>30</v>
      </c>
    </row>
    <row r="5157" spans="1:31" x14ac:dyDescent="0.25">
      <c r="A5157" t="s">
        <v>5813</v>
      </c>
      <c r="B5157">
        <v>63366</v>
      </c>
      <c r="C5157" t="s">
        <v>1705</v>
      </c>
      <c r="D5157" t="s">
        <v>28</v>
      </c>
      <c r="E5157" t="s">
        <v>34</v>
      </c>
      <c r="F5157">
        <v>2006</v>
      </c>
      <c r="G5157" t="s">
        <v>176</v>
      </c>
      <c r="H5157">
        <v>4</v>
      </c>
      <c r="I5157">
        <v>3</v>
      </c>
      <c r="J5157">
        <v>2</v>
      </c>
      <c r="K5157">
        <v>10</v>
      </c>
      <c r="L5157" t="s">
        <v>43</v>
      </c>
      <c r="M5157">
        <v>3975</v>
      </c>
      <c r="N5157">
        <v>2403</v>
      </c>
      <c r="O5157">
        <v>2371</v>
      </c>
      <c r="P5157">
        <v>1425</v>
      </c>
      <c r="Q5157" t="str">
        <f t="shared" si="320"/>
        <v>YES</v>
      </c>
      <c r="R5157">
        <f t="shared" si="321"/>
        <v>3828</v>
      </c>
      <c r="S5157">
        <f t="shared" si="322"/>
        <v>117.55485893416927</v>
      </c>
      <c r="T5157">
        <f t="shared" si="323"/>
        <v>41.32231404958678</v>
      </c>
      <c r="U5157">
        <v>660</v>
      </c>
      <c r="V5157">
        <v>38500</v>
      </c>
      <c r="W5157">
        <v>450000</v>
      </c>
      <c r="X5157" s="2">
        <v>42886</v>
      </c>
      <c r="Y5157">
        <v>458426</v>
      </c>
      <c r="Z5157" s="3">
        <v>113.21</v>
      </c>
      <c r="AA5157">
        <v>0.25</v>
      </c>
      <c r="AB5157">
        <v>2017</v>
      </c>
      <c r="AC5157">
        <v>11</v>
      </c>
      <c r="AD5157">
        <v>5</v>
      </c>
      <c r="AE5157">
        <v>31</v>
      </c>
    </row>
    <row r="5158" spans="1:31" x14ac:dyDescent="0.25">
      <c r="A5158" t="s">
        <v>5814</v>
      </c>
      <c r="B5158">
        <v>63366</v>
      </c>
      <c r="C5158" t="s">
        <v>1705</v>
      </c>
      <c r="D5158" t="s">
        <v>28</v>
      </c>
      <c r="E5158" t="s">
        <v>77</v>
      </c>
      <c r="F5158">
        <v>2006</v>
      </c>
      <c r="G5158" t="s">
        <v>60</v>
      </c>
      <c r="H5158">
        <v>3</v>
      </c>
      <c r="I5158">
        <v>2</v>
      </c>
      <c r="J5158">
        <v>1</v>
      </c>
      <c r="K5158">
        <v>6</v>
      </c>
      <c r="L5158" t="s">
        <v>43</v>
      </c>
      <c r="M5158">
        <v>2654</v>
      </c>
      <c r="N5158">
        <v>1830</v>
      </c>
      <c r="O5158">
        <v>1776</v>
      </c>
      <c r="P5158">
        <v>0</v>
      </c>
      <c r="Q5158" t="str">
        <f t="shared" si="320"/>
        <v>NO</v>
      </c>
      <c r="R5158">
        <f t="shared" si="321"/>
        <v>1830</v>
      </c>
      <c r="S5158">
        <f t="shared" si="322"/>
        <v>185.79234972677597</v>
      </c>
      <c r="T5158">
        <f t="shared" si="323"/>
        <v>25.178470926271512</v>
      </c>
      <c r="U5158">
        <v>690</v>
      </c>
      <c r="V5158">
        <v>0</v>
      </c>
      <c r="W5158">
        <v>340000</v>
      </c>
      <c r="X5158" s="2">
        <v>42887</v>
      </c>
      <c r="Y5158">
        <v>369208</v>
      </c>
      <c r="Z5158" s="3">
        <v>128.11000000000001</v>
      </c>
      <c r="AA5158">
        <v>0.31</v>
      </c>
      <c r="AB5158">
        <v>2017</v>
      </c>
      <c r="AC5158">
        <v>11</v>
      </c>
      <c r="AD5158">
        <v>6</v>
      </c>
      <c r="AE5158">
        <v>1</v>
      </c>
    </row>
    <row r="5159" spans="1:31" x14ac:dyDescent="0.25">
      <c r="A5159" t="s">
        <v>5815</v>
      </c>
      <c r="B5159">
        <v>63366</v>
      </c>
      <c r="C5159" t="s">
        <v>1710</v>
      </c>
      <c r="D5159" t="s">
        <v>28</v>
      </c>
      <c r="E5159" t="s">
        <v>155</v>
      </c>
      <c r="F5159">
        <v>2014</v>
      </c>
      <c r="G5159" t="s">
        <v>60</v>
      </c>
      <c r="H5159">
        <v>3</v>
      </c>
      <c r="I5159">
        <v>3</v>
      </c>
      <c r="J5159">
        <v>0</v>
      </c>
      <c r="K5159">
        <v>6</v>
      </c>
      <c r="L5159" t="s">
        <v>31</v>
      </c>
      <c r="M5159">
        <v>2042</v>
      </c>
      <c r="N5159">
        <v>2042</v>
      </c>
      <c r="O5159">
        <v>2004</v>
      </c>
      <c r="P5159">
        <v>1300</v>
      </c>
      <c r="Q5159" t="str">
        <f t="shared" si="320"/>
        <v>YES</v>
      </c>
      <c r="R5159">
        <f t="shared" si="321"/>
        <v>3342</v>
      </c>
      <c r="S5159">
        <f t="shared" si="322"/>
        <v>83.782166367444646</v>
      </c>
      <c r="T5159">
        <f t="shared" si="323"/>
        <v>23.807094514165218</v>
      </c>
      <c r="U5159">
        <v>600</v>
      </c>
      <c r="V5159">
        <v>50000</v>
      </c>
      <c r="W5159">
        <v>280000</v>
      </c>
      <c r="X5159" s="2">
        <v>42922</v>
      </c>
      <c r="Y5159">
        <v>341629</v>
      </c>
      <c r="Z5159" s="3">
        <v>137.12</v>
      </c>
      <c r="AA5159">
        <v>0.27</v>
      </c>
      <c r="AB5159">
        <v>2017</v>
      </c>
      <c r="AC5159">
        <v>3</v>
      </c>
      <c r="AD5159">
        <v>7</v>
      </c>
      <c r="AE5159">
        <v>6</v>
      </c>
    </row>
    <row r="5160" spans="1:31" x14ac:dyDescent="0.25">
      <c r="A5160" t="s">
        <v>5816</v>
      </c>
      <c r="B5160">
        <v>63366</v>
      </c>
      <c r="C5160" t="s">
        <v>1710</v>
      </c>
      <c r="D5160" t="s">
        <v>28</v>
      </c>
      <c r="E5160" t="s">
        <v>191</v>
      </c>
      <c r="F5160">
        <v>2007</v>
      </c>
      <c r="G5160" t="s">
        <v>60</v>
      </c>
      <c r="H5160">
        <v>4</v>
      </c>
      <c r="I5160">
        <v>2</v>
      </c>
      <c r="J5160">
        <v>1</v>
      </c>
      <c r="K5160">
        <v>9</v>
      </c>
      <c r="L5160" t="s">
        <v>43</v>
      </c>
      <c r="M5160">
        <v>3132</v>
      </c>
      <c r="N5160">
        <v>1772</v>
      </c>
      <c r="O5160">
        <v>1360</v>
      </c>
      <c r="P5160">
        <v>0</v>
      </c>
      <c r="Q5160" t="str">
        <f t="shared" si="320"/>
        <v>NO</v>
      </c>
      <c r="R5160">
        <f t="shared" si="321"/>
        <v>1772</v>
      </c>
      <c r="S5160">
        <f t="shared" si="322"/>
        <v>180.58690744920995</v>
      </c>
      <c r="T5160">
        <f t="shared" si="323"/>
        <v>28.254573709119164</v>
      </c>
      <c r="U5160">
        <v>630</v>
      </c>
      <c r="V5160">
        <v>50000</v>
      </c>
      <c r="W5160">
        <v>320000</v>
      </c>
      <c r="X5160" s="2">
        <v>42985</v>
      </c>
      <c r="Y5160">
        <v>388312</v>
      </c>
      <c r="Z5160" s="3">
        <v>102.17</v>
      </c>
      <c r="AA5160">
        <v>0.26</v>
      </c>
      <c r="AB5160">
        <v>2017</v>
      </c>
      <c r="AC5160">
        <v>10</v>
      </c>
      <c r="AD5160">
        <v>9</v>
      </c>
      <c r="AE5160">
        <v>7</v>
      </c>
    </row>
    <row r="5161" spans="1:31" x14ac:dyDescent="0.25">
      <c r="A5161" t="s">
        <v>5817</v>
      </c>
      <c r="B5161">
        <v>63366</v>
      </c>
      <c r="C5161" t="s">
        <v>1714</v>
      </c>
      <c r="D5161" t="s">
        <v>28</v>
      </c>
      <c r="E5161" t="s">
        <v>66</v>
      </c>
      <c r="F5161">
        <v>2005</v>
      </c>
      <c r="G5161" t="s">
        <v>60</v>
      </c>
      <c r="H5161">
        <v>3</v>
      </c>
      <c r="I5161">
        <v>2</v>
      </c>
      <c r="J5161">
        <v>1</v>
      </c>
      <c r="K5161">
        <v>8</v>
      </c>
      <c r="L5161" t="s">
        <v>43</v>
      </c>
      <c r="M5161">
        <v>2450</v>
      </c>
      <c r="N5161">
        <v>1717</v>
      </c>
      <c r="O5161">
        <v>1693</v>
      </c>
      <c r="P5161">
        <v>0</v>
      </c>
      <c r="Q5161" t="str">
        <f t="shared" si="320"/>
        <v>NO</v>
      </c>
      <c r="R5161">
        <f t="shared" si="321"/>
        <v>1717</v>
      </c>
      <c r="S5161">
        <f t="shared" si="322"/>
        <v>163.07513104251601</v>
      </c>
      <c r="T5161">
        <f t="shared" si="323"/>
        <v>26.782981328435874</v>
      </c>
      <c r="U5161">
        <v>740</v>
      </c>
      <c r="V5161">
        <v>0</v>
      </c>
      <c r="W5161">
        <v>280000</v>
      </c>
      <c r="X5161" s="2">
        <v>43024</v>
      </c>
      <c r="Y5161">
        <v>314993</v>
      </c>
      <c r="Z5161" s="3">
        <v>114.29</v>
      </c>
      <c r="AA5161">
        <v>0.24</v>
      </c>
      <c r="AB5161">
        <v>2017</v>
      </c>
      <c r="AC5161">
        <v>12</v>
      </c>
      <c r="AD5161">
        <v>10</v>
      </c>
      <c r="AE5161">
        <v>16</v>
      </c>
    </row>
    <row r="5162" spans="1:31" x14ac:dyDescent="0.25">
      <c r="A5162" t="s">
        <v>5818</v>
      </c>
      <c r="B5162">
        <v>63304</v>
      </c>
      <c r="C5162" t="s">
        <v>1716</v>
      </c>
      <c r="D5162" t="s">
        <v>196</v>
      </c>
      <c r="E5162" t="s">
        <v>89</v>
      </c>
      <c r="F5162">
        <v>2004</v>
      </c>
      <c r="G5162" t="s">
        <v>176</v>
      </c>
      <c r="H5162">
        <v>4</v>
      </c>
      <c r="I5162">
        <v>2</v>
      </c>
      <c r="J5162">
        <v>1</v>
      </c>
      <c r="K5162">
        <v>6</v>
      </c>
      <c r="L5162" t="s">
        <v>31</v>
      </c>
      <c r="M5162">
        <v>2883</v>
      </c>
      <c r="N5162">
        <v>2883</v>
      </c>
      <c r="O5162">
        <v>2823</v>
      </c>
      <c r="P5162">
        <v>0</v>
      </c>
      <c r="Q5162" t="str">
        <f t="shared" si="320"/>
        <v>NO</v>
      </c>
      <c r="R5162">
        <f t="shared" si="321"/>
        <v>2883</v>
      </c>
      <c r="S5162">
        <f t="shared" si="322"/>
        <v>121.40131807145335</v>
      </c>
      <c r="T5162">
        <f t="shared" si="323"/>
        <v>28.69605142332415</v>
      </c>
      <c r="U5162">
        <v>640</v>
      </c>
      <c r="V5162">
        <v>0</v>
      </c>
      <c r="W5162">
        <v>350000</v>
      </c>
      <c r="X5162" s="2">
        <v>43090</v>
      </c>
      <c r="Y5162">
        <v>474790</v>
      </c>
      <c r="Z5162" s="3">
        <v>121.4</v>
      </c>
      <c r="AA5162">
        <v>0.28000000000000003</v>
      </c>
      <c r="AB5162">
        <v>2017</v>
      </c>
      <c r="AC5162">
        <v>13</v>
      </c>
      <c r="AD5162">
        <v>12</v>
      </c>
      <c r="AE5162">
        <v>21</v>
      </c>
    </row>
    <row r="5163" spans="1:31" x14ac:dyDescent="0.25">
      <c r="A5163" t="s">
        <v>5819</v>
      </c>
      <c r="B5163">
        <v>63368</v>
      </c>
      <c r="C5163" t="s">
        <v>1736</v>
      </c>
      <c r="D5163" t="s">
        <v>110</v>
      </c>
      <c r="E5163" t="s">
        <v>45</v>
      </c>
      <c r="F5163">
        <v>2004</v>
      </c>
      <c r="G5163" t="s">
        <v>176</v>
      </c>
      <c r="H5163">
        <v>4</v>
      </c>
      <c r="I5163">
        <v>3</v>
      </c>
      <c r="J5163">
        <v>1</v>
      </c>
      <c r="K5163">
        <v>8</v>
      </c>
      <c r="L5163" t="s">
        <v>43</v>
      </c>
      <c r="M5163">
        <v>2814</v>
      </c>
      <c r="N5163">
        <v>1448</v>
      </c>
      <c r="O5163">
        <v>1402</v>
      </c>
      <c r="P5163">
        <v>1051</v>
      </c>
      <c r="Q5163" t="str">
        <f t="shared" si="320"/>
        <v>YES</v>
      </c>
      <c r="R5163">
        <f t="shared" si="321"/>
        <v>2499</v>
      </c>
      <c r="S5163">
        <f t="shared" si="322"/>
        <v>134.05362144857943</v>
      </c>
      <c r="T5163">
        <f t="shared" si="323"/>
        <v>33.437138180221183</v>
      </c>
      <c r="U5163">
        <v>630</v>
      </c>
      <c r="V5163">
        <v>54000</v>
      </c>
      <c r="W5163">
        <v>335000</v>
      </c>
      <c r="X5163" s="2">
        <v>42979</v>
      </c>
      <c r="Y5163">
        <v>372244</v>
      </c>
      <c r="Z5163" s="3">
        <v>119.05</v>
      </c>
      <c r="AA5163">
        <v>0.23</v>
      </c>
      <c r="AB5163">
        <v>2017</v>
      </c>
      <c r="AC5163">
        <v>13</v>
      </c>
      <c r="AD5163">
        <v>9</v>
      </c>
      <c r="AE5163">
        <v>1</v>
      </c>
    </row>
    <row r="5164" spans="1:31" x14ac:dyDescent="0.25">
      <c r="A5164" t="s">
        <v>5820</v>
      </c>
      <c r="B5164">
        <v>63368</v>
      </c>
      <c r="C5164" t="s">
        <v>1736</v>
      </c>
      <c r="D5164" t="s">
        <v>110</v>
      </c>
      <c r="E5164" t="s">
        <v>51</v>
      </c>
      <c r="F5164">
        <v>2004</v>
      </c>
      <c r="G5164" t="s">
        <v>60</v>
      </c>
      <c r="H5164">
        <v>4</v>
      </c>
      <c r="I5164">
        <v>2</v>
      </c>
      <c r="J5164">
        <v>1</v>
      </c>
      <c r="K5164">
        <v>8</v>
      </c>
      <c r="L5164" t="s">
        <v>43</v>
      </c>
      <c r="M5164">
        <v>2948</v>
      </c>
      <c r="N5164">
        <v>1582</v>
      </c>
      <c r="O5164">
        <v>1402</v>
      </c>
      <c r="P5164">
        <v>0</v>
      </c>
      <c r="Q5164" t="str">
        <f t="shared" si="320"/>
        <v>NO</v>
      </c>
      <c r="R5164">
        <f t="shared" si="321"/>
        <v>1582</v>
      </c>
      <c r="S5164">
        <f t="shared" si="322"/>
        <v>207.26927939317321</v>
      </c>
      <c r="T5164">
        <f t="shared" si="323"/>
        <v>37.637741046831955</v>
      </c>
      <c r="U5164">
        <v>400</v>
      </c>
      <c r="V5164">
        <v>69998</v>
      </c>
      <c r="W5164">
        <v>327900</v>
      </c>
      <c r="X5164" s="2">
        <v>42926</v>
      </c>
      <c r="Y5164">
        <v>334067</v>
      </c>
      <c r="Z5164" s="3">
        <v>111.23</v>
      </c>
      <c r="AA5164">
        <v>0.2</v>
      </c>
      <c r="AB5164">
        <v>2017</v>
      </c>
      <c r="AC5164">
        <v>13</v>
      </c>
      <c r="AD5164">
        <v>7</v>
      </c>
      <c r="AE5164">
        <v>10</v>
      </c>
    </row>
    <row r="5165" spans="1:31" x14ac:dyDescent="0.25">
      <c r="A5165" t="s">
        <v>5821</v>
      </c>
      <c r="B5165">
        <v>63368</v>
      </c>
      <c r="C5165" t="s">
        <v>1743</v>
      </c>
      <c r="D5165" t="s">
        <v>110</v>
      </c>
      <c r="E5165" t="s">
        <v>1277</v>
      </c>
      <c r="F5165">
        <v>2005</v>
      </c>
      <c r="G5165" t="s">
        <v>30</v>
      </c>
      <c r="H5165">
        <v>3</v>
      </c>
      <c r="I5165">
        <v>3</v>
      </c>
      <c r="J5165">
        <v>0</v>
      </c>
      <c r="K5165">
        <v>6</v>
      </c>
      <c r="L5165" t="s">
        <v>31</v>
      </c>
      <c r="M5165">
        <v>1676</v>
      </c>
      <c r="N5165">
        <v>1676</v>
      </c>
      <c r="O5165">
        <v>1676</v>
      </c>
      <c r="P5165">
        <v>1341</v>
      </c>
      <c r="Q5165" t="str">
        <f t="shared" si="320"/>
        <v>YES</v>
      </c>
      <c r="R5165">
        <f t="shared" si="321"/>
        <v>3017</v>
      </c>
      <c r="S5165">
        <f t="shared" si="322"/>
        <v>79.549221080543589</v>
      </c>
      <c r="T5165">
        <f t="shared" si="323"/>
        <v>42.381860563678742</v>
      </c>
      <c r="U5165">
        <v>420</v>
      </c>
      <c r="V5165">
        <v>0</v>
      </c>
      <c r="W5165">
        <v>240000</v>
      </c>
      <c r="X5165" s="2">
        <v>42858</v>
      </c>
      <c r="Y5165">
        <v>264237</v>
      </c>
      <c r="Z5165" s="3">
        <v>143.19999999999999</v>
      </c>
      <c r="AA5165">
        <v>0.13</v>
      </c>
      <c r="AB5165">
        <v>2017</v>
      </c>
      <c r="AC5165">
        <v>12</v>
      </c>
      <c r="AD5165">
        <v>5</v>
      </c>
      <c r="AE5165">
        <v>3</v>
      </c>
    </row>
    <row r="5166" spans="1:31" x14ac:dyDescent="0.25">
      <c r="A5166" t="s">
        <v>5822</v>
      </c>
      <c r="B5166">
        <v>63368</v>
      </c>
      <c r="C5166" t="s">
        <v>1743</v>
      </c>
      <c r="D5166" t="s">
        <v>110</v>
      </c>
      <c r="E5166" t="s">
        <v>1277</v>
      </c>
      <c r="F5166">
        <v>2005</v>
      </c>
      <c r="G5166" t="s">
        <v>30</v>
      </c>
      <c r="H5166">
        <v>3</v>
      </c>
      <c r="I5166">
        <v>2</v>
      </c>
      <c r="J5166">
        <v>1</v>
      </c>
      <c r="K5166">
        <v>6</v>
      </c>
      <c r="L5166" t="s">
        <v>43</v>
      </c>
      <c r="M5166">
        <v>1884</v>
      </c>
      <c r="N5166">
        <v>942</v>
      </c>
      <c r="O5166">
        <v>942</v>
      </c>
      <c r="P5166">
        <v>0</v>
      </c>
      <c r="Q5166" t="str">
        <f t="shared" si="320"/>
        <v>NO</v>
      </c>
      <c r="R5166">
        <f t="shared" si="321"/>
        <v>942</v>
      </c>
      <c r="S5166">
        <f t="shared" si="322"/>
        <v>218.57749469214437</v>
      </c>
      <c r="T5166">
        <f t="shared" si="323"/>
        <v>36.360104541922723</v>
      </c>
      <c r="U5166">
        <v>420</v>
      </c>
      <c r="V5166">
        <v>0</v>
      </c>
      <c r="W5166">
        <v>205900</v>
      </c>
      <c r="X5166" s="2">
        <v>42893</v>
      </c>
      <c r="Y5166">
        <v>263662</v>
      </c>
      <c r="Z5166" s="3">
        <v>109.29</v>
      </c>
      <c r="AA5166">
        <v>0.13</v>
      </c>
      <c r="AB5166">
        <v>2017</v>
      </c>
      <c r="AC5166">
        <v>12</v>
      </c>
      <c r="AD5166">
        <v>6</v>
      </c>
      <c r="AE5166">
        <v>7</v>
      </c>
    </row>
    <row r="5167" spans="1:31" x14ac:dyDescent="0.25">
      <c r="A5167" t="s">
        <v>5823</v>
      </c>
      <c r="B5167">
        <v>63368</v>
      </c>
      <c r="C5167" t="s">
        <v>1743</v>
      </c>
      <c r="D5167" t="s">
        <v>110</v>
      </c>
      <c r="E5167" t="s">
        <v>1277</v>
      </c>
      <c r="F5167">
        <v>2005</v>
      </c>
      <c r="G5167" t="s">
        <v>30</v>
      </c>
      <c r="H5167">
        <v>4</v>
      </c>
      <c r="I5167">
        <v>3</v>
      </c>
      <c r="J5167">
        <v>1</v>
      </c>
      <c r="K5167">
        <v>8</v>
      </c>
      <c r="L5167" t="s">
        <v>43</v>
      </c>
      <c r="M5167">
        <v>2256</v>
      </c>
      <c r="N5167">
        <v>1134</v>
      </c>
      <c r="O5167">
        <v>1122</v>
      </c>
      <c r="P5167">
        <v>1000</v>
      </c>
      <c r="Q5167" t="str">
        <f t="shared" si="320"/>
        <v>YES</v>
      </c>
      <c r="R5167">
        <f t="shared" si="321"/>
        <v>2134</v>
      </c>
      <c r="S5167">
        <f t="shared" si="322"/>
        <v>108.95032802249297</v>
      </c>
      <c r="T5167">
        <f t="shared" si="323"/>
        <v>41.057427421063785</v>
      </c>
      <c r="U5167">
        <v>420</v>
      </c>
      <c r="V5167">
        <v>45000</v>
      </c>
      <c r="W5167">
        <v>232500</v>
      </c>
      <c r="X5167" s="2">
        <v>43053</v>
      </c>
      <c r="Y5167">
        <v>279344</v>
      </c>
      <c r="Z5167" s="3">
        <v>103.06</v>
      </c>
      <c r="AA5167">
        <v>0.13</v>
      </c>
      <c r="AB5167">
        <v>2017</v>
      </c>
      <c r="AC5167">
        <v>12</v>
      </c>
      <c r="AD5167">
        <v>11</v>
      </c>
      <c r="AE5167">
        <v>14</v>
      </c>
    </row>
    <row r="5168" spans="1:31" x14ac:dyDescent="0.25">
      <c r="A5168" t="s">
        <v>5824</v>
      </c>
      <c r="B5168">
        <v>63368</v>
      </c>
      <c r="C5168" t="s">
        <v>1743</v>
      </c>
      <c r="D5168" t="s">
        <v>110</v>
      </c>
      <c r="E5168" t="s">
        <v>716</v>
      </c>
      <c r="F5168">
        <v>2005</v>
      </c>
      <c r="G5168" t="s">
        <v>30</v>
      </c>
      <c r="H5168">
        <v>3</v>
      </c>
      <c r="I5168">
        <v>2</v>
      </c>
      <c r="J5168">
        <v>1</v>
      </c>
      <c r="K5168">
        <v>6</v>
      </c>
      <c r="L5168" t="s">
        <v>43</v>
      </c>
      <c r="M5168">
        <v>1808</v>
      </c>
      <c r="N5168">
        <v>976</v>
      </c>
      <c r="O5168">
        <v>0</v>
      </c>
      <c r="P5168">
        <v>0</v>
      </c>
      <c r="Q5168" t="str">
        <f t="shared" si="320"/>
        <v>NO</v>
      </c>
      <c r="R5168">
        <f t="shared" si="321"/>
        <v>976</v>
      </c>
      <c r="S5168">
        <f t="shared" si="322"/>
        <v>189.03688524590163</v>
      </c>
      <c r="T5168">
        <f t="shared" si="323"/>
        <v>30.253837072018886</v>
      </c>
      <c r="U5168">
        <v>430</v>
      </c>
      <c r="V5168">
        <v>0</v>
      </c>
      <c r="W5168">
        <v>184500</v>
      </c>
      <c r="X5168" s="2">
        <v>42984</v>
      </c>
      <c r="Y5168">
        <v>253326</v>
      </c>
      <c r="Z5168" s="3">
        <v>102.05</v>
      </c>
      <c r="AA5168">
        <v>0.14000000000000001</v>
      </c>
      <c r="AB5168">
        <v>2017</v>
      </c>
      <c r="AC5168">
        <v>12</v>
      </c>
      <c r="AD5168">
        <v>9</v>
      </c>
      <c r="AE5168">
        <v>6</v>
      </c>
    </row>
    <row r="5169" spans="1:31" x14ac:dyDescent="0.25">
      <c r="A5169" t="s">
        <v>5825</v>
      </c>
      <c r="B5169">
        <v>63368</v>
      </c>
      <c r="C5169" t="s">
        <v>1743</v>
      </c>
      <c r="D5169" t="s">
        <v>110</v>
      </c>
      <c r="E5169" t="s">
        <v>1277</v>
      </c>
      <c r="F5169">
        <v>2005</v>
      </c>
      <c r="G5169" t="s">
        <v>30</v>
      </c>
      <c r="H5169">
        <v>3</v>
      </c>
      <c r="I5169">
        <v>2</v>
      </c>
      <c r="J5169">
        <v>1</v>
      </c>
      <c r="K5169">
        <v>6</v>
      </c>
      <c r="L5169" t="s">
        <v>43</v>
      </c>
      <c r="M5169">
        <v>1664</v>
      </c>
      <c r="N5169">
        <v>832</v>
      </c>
      <c r="O5169">
        <v>0</v>
      </c>
      <c r="P5169">
        <v>0</v>
      </c>
      <c r="Q5169" t="str">
        <f t="shared" si="320"/>
        <v>NO</v>
      </c>
      <c r="R5169">
        <f t="shared" si="321"/>
        <v>832</v>
      </c>
      <c r="S5169">
        <f t="shared" si="322"/>
        <v>228.24519230769232</v>
      </c>
      <c r="T5169">
        <f t="shared" si="323"/>
        <v>33.534647171010803</v>
      </c>
      <c r="U5169">
        <v>420</v>
      </c>
      <c r="V5169">
        <v>0</v>
      </c>
      <c r="W5169">
        <v>189900</v>
      </c>
      <c r="X5169" s="2">
        <v>42879</v>
      </c>
      <c r="Y5169">
        <v>235152</v>
      </c>
      <c r="Z5169" s="3">
        <v>114.12</v>
      </c>
      <c r="AA5169">
        <v>0.13</v>
      </c>
      <c r="AB5169">
        <v>2017</v>
      </c>
      <c r="AC5169">
        <v>12</v>
      </c>
      <c r="AD5169">
        <v>5</v>
      </c>
      <c r="AE5169">
        <v>24</v>
      </c>
    </row>
    <row r="5170" spans="1:31" x14ac:dyDescent="0.25">
      <c r="A5170" t="s">
        <v>5826</v>
      </c>
      <c r="B5170">
        <v>63368</v>
      </c>
      <c r="C5170" t="s">
        <v>1743</v>
      </c>
      <c r="D5170" t="s">
        <v>110</v>
      </c>
      <c r="E5170" t="s">
        <v>1277</v>
      </c>
      <c r="F5170">
        <v>2005</v>
      </c>
      <c r="G5170" t="s">
        <v>30</v>
      </c>
      <c r="H5170">
        <v>4</v>
      </c>
      <c r="I5170">
        <v>2</v>
      </c>
      <c r="J5170">
        <v>1</v>
      </c>
      <c r="K5170">
        <v>8</v>
      </c>
      <c r="L5170" t="s">
        <v>43</v>
      </c>
      <c r="M5170">
        <v>2036</v>
      </c>
      <c r="N5170">
        <v>1026</v>
      </c>
      <c r="O5170">
        <v>0</v>
      </c>
      <c r="P5170">
        <v>0</v>
      </c>
      <c r="Q5170" t="str">
        <f t="shared" si="320"/>
        <v>NO</v>
      </c>
      <c r="R5170">
        <f t="shared" si="321"/>
        <v>1026</v>
      </c>
      <c r="S5170">
        <f t="shared" si="322"/>
        <v>205.0682261208577</v>
      </c>
      <c r="T5170">
        <f t="shared" si="323"/>
        <v>37.154764427491699</v>
      </c>
      <c r="U5170">
        <v>441</v>
      </c>
      <c r="V5170">
        <v>49500</v>
      </c>
      <c r="W5170">
        <v>210400</v>
      </c>
      <c r="X5170" s="2">
        <v>43052</v>
      </c>
      <c r="Y5170">
        <v>253969</v>
      </c>
      <c r="Z5170" s="3">
        <v>103.34</v>
      </c>
      <c r="AA5170">
        <v>0.13</v>
      </c>
      <c r="AB5170">
        <v>2017</v>
      </c>
      <c r="AC5170">
        <v>12</v>
      </c>
      <c r="AD5170">
        <v>11</v>
      </c>
      <c r="AE5170">
        <v>13</v>
      </c>
    </row>
    <row r="5171" spans="1:31" x14ac:dyDescent="0.25">
      <c r="A5171" t="s">
        <v>5827</v>
      </c>
      <c r="B5171">
        <v>63108</v>
      </c>
      <c r="C5171" t="s">
        <v>1754</v>
      </c>
      <c r="D5171" t="s">
        <v>110</v>
      </c>
      <c r="E5171" t="s">
        <v>48</v>
      </c>
      <c r="F5171">
        <v>2011</v>
      </c>
      <c r="G5171" t="s">
        <v>30</v>
      </c>
      <c r="H5171">
        <v>3</v>
      </c>
      <c r="I5171">
        <v>3</v>
      </c>
      <c r="J5171">
        <v>1</v>
      </c>
      <c r="K5171">
        <v>6</v>
      </c>
      <c r="L5171" t="s">
        <v>43</v>
      </c>
      <c r="M5171">
        <v>1824</v>
      </c>
      <c r="N5171">
        <v>912</v>
      </c>
      <c r="O5171">
        <v>912</v>
      </c>
      <c r="P5171">
        <v>825</v>
      </c>
      <c r="Q5171" t="str">
        <f t="shared" si="320"/>
        <v>YES</v>
      </c>
      <c r="R5171">
        <f t="shared" si="321"/>
        <v>1737</v>
      </c>
      <c r="S5171">
        <f t="shared" si="322"/>
        <v>129.53367875647669</v>
      </c>
      <c r="T5171">
        <f t="shared" si="323"/>
        <v>27.185732927359723</v>
      </c>
      <c r="U5171">
        <v>420</v>
      </c>
      <c r="V5171">
        <v>0</v>
      </c>
      <c r="W5171">
        <v>225000</v>
      </c>
      <c r="X5171" s="2">
        <v>42831</v>
      </c>
      <c r="Y5171">
        <v>252675</v>
      </c>
      <c r="Z5171" s="3">
        <v>123.36</v>
      </c>
      <c r="AA5171">
        <v>0.19</v>
      </c>
      <c r="AB5171">
        <v>2017</v>
      </c>
      <c r="AC5171">
        <v>6</v>
      </c>
      <c r="AD5171">
        <v>4</v>
      </c>
      <c r="AE5171">
        <v>6</v>
      </c>
    </row>
    <row r="5172" spans="1:31" x14ac:dyDescent="0.25">
      <c r="A5172" t="s">
        <v>5828</v>
      </c>
      <c r="B5172">
        <v>63141</v>
      </c>
      <c r="C5172" t="s">
        <v>1754</v>
      </c>
      <c r="D5172" t="s">
        <v>110</v>
      </c>
      <c r="E5172" t="s">
        <v>36</v>
      </c>
      <c r="F5172">
        <v>2005</v>
      </c>
      <c r="G5172" t="s">
        <v>30</v>
      </c>
      <c r="H5172">
        <v>3</v>
      </c>
      <c r="I5172">
        <v>2</v>
      </c>
      <c r="J5172">
        <v>0</v>
      </c>
      <c r="K5172">
        <v>5</v>
      </c>
      <c r="L5172" t="s">
        <v>31</v>
      </c>
      <c r="M5172">
        <v>1588</v>
      </c>
      <c r="N5172">
        <v>1588</v>
      </c>
      <c r="O5172">
        <v>1544</v>
      </c>
      <c r="P5172">
        <v>0</v>
      </c>
      <c r="Q5172" t="str">
        <f t="shared" si="320"/>
        <v>NO</v>
      </c>
      <c r="R5172">
        <f t="shared" si="321"/>
        <v>1588</v>
      </c>
      <c r="S5172">
        <f t="shared" si="322"/>
        <v>142.31738035264485</v>
      </c>
      <c r="T5172">
        <f t="shared" si="323"/>
        <v>30.519094690217681</v>
      </c>
      <c r="U5172">
        <v>400</v>
      </c>
      <c r="V5172">
        <v>45000</v>
      </c>
      <c r="W5172">
        <v>226000</v>
      </c>
      <c r="X5172" s="2">
        <v>42991</v>
      </c>
      <c r="Y5172">
        <v>247198</v>
      </c>
      <c r="Z5172" s="3">
        <v>142.32</v>
      </c>
      <c r="AA5172">
        <v>0.17</v>
      </c>
      <c r="AB5172">
        <v>2017</v>
      </c>
      <c r="AC5172">
        <v>12</v>
      </c>
      <c r="AD5172">
        <v>9</v>
      </c>
      <c r="AE5172">
        <v>13</v>
      </c>
    </row>
    <row r="5173" spans="1:31" x14ac:dyDescent="0.25">
      <c r="A5173" t="s">
        <v>5829</v>
      </c>
      <c r="B5173">
        <v>63367</v>
      </c>
      <c r="C5173" t="s">
        <v>1754</v>
      </c>
      <c r="D5173" t="s">
        <v>110</v>
      </c>
      <c r="E5173" t="s">
        <v>38</v>
      </c>
      <c r="F5173">
        <v>2004</v>
      </c>
      <c r="G5173" t="s">
        <v>30</v>
      </c>
      <c r="H5173">
        <v>3</v>
      </c>
      <c r="I5173">
        <v>2</v>
      </c>
      <c r="J5173">
        <v>1</v>
      </c>
      <c r="K5173">
        <v>5</v>
      </c>
      <c r="L5173" t="s">
        <v>43</v>
      </c>
      <c r="M5173">
        <v>1728</v>
      </c>
      <c r="N5173">
        <v>864</v>
      </c>
      <c r="O5173">
        <v>864</v>
      </c>
      <c r="P5173">
        <v>0</v>
      </c>
      <c r="Q5173" t="str">
        <f t="shared" si="320"/>
        <v>NO</v>
      </c>
      <c r="R5173">
        <f t="shared" si="321"/>
        <v>864</v>
      </c>
      <c r="S5173">
        <f t="shared" si="322"/>
        <v>224.53703703703704</v>
      </c>
      <c r="T5173">
        <f t="shared" si="323"/>
        <v>21.207748480475754</v>
      </c>
      <c r="U5173">
        <v>420</v>
      </c>
      <c r="V5173">
        <v>0</v>
      </c>
      <c r="W5173">
        <v>194000</v>
      </c>
      <c r="X5173" s="2">
        <v>42923</v>
      </c>
      <c r="Y5173">
        <v>226517</v>
      </c>
      <c r="Z5173" s="3">
        <v>112.27</v>
      </c>
      <c r="AA5173">
        <v>0.21</v>
      </c>
      <c r="AB5173">
        <v>2017</v>
      </c>
      <c r="AC5173">
        <v>13</v>
      </c>
      <c r="AD5173">
        <v>7</v>
      </c>
      <c r="AE5173">
        <v>7</v>
      </c>
    </row>
    <row r="5174" spans="1:31" x14ac:dyDescent="0.25">
      <c r="A5174" t="s">
        <v>5830</v>
      </c>
      <c r="B5174">
        <v>63367</v>
      </c>
      <c r="C5174" t="s">
        <v>1754</v>
      </c>
      <c r="D5174" t="s">
        <v>110</v>
      </c>
      <c r="E5174" t="s">
        <v>95</v>
      </c>
      <c r="F5174">
        <v>2004</v>
      </c>
      <c r="G5174" t="s">
        <v>30</v>
      </c>
      <c r="H5174">
        <v>3</v>
      </c>
      <c r="I5174">
        <v>2</v>
      </c>
      <c r="J5174">
        <v>1</v>
      </c>
      <c r="K5174">
        <v>5</v>
      </c>
      <c r="L5174" t="s">
        <v>43</v>
      </c>
      <c r="M5174">
        <v>1728</v>
      </c>
      <c r="N5174">
        <v>864</v>
      </c>
      <c r="O5174">
        <v>864</v>
      </c>
      <c r="P5174">
        <v>0</v>
      </c>
      <c r="Q5174" t="str">
        <f t="shared" si="320"/>
        <v>NO</v>
      </c>
      <c r="R5174">
        <f t="shared" si="321"/>
        <v>864</v>
      </c>
      <c r="S5174">
        <f t="shared" si="322"/>
        <v>254.62962962962962</v>
      </c>
      <c r="T5174">
        <f t="shared" si="323"/>
        <v>28.058361391694728</v>
      </c>
      <c r="U5174">
        <v>420</v>
      </c>
      <c r="V5174">
        <v>0</v>
      </c>
      <c r="W5174">
        <v>220000</v>
      </c>
      <c r="X5174" s="2">
        <v>43053</v>
      </c>
      <c r="Y5174">
        <v>234417</v>
      </c>
      <c r="Z5174" s="3">
        <v>127.31</v>
      </c>
      <c r="AA5174">
        <v>0.18</v>
      </c>
      <c r="AB5174">
        <v>2017</v>
      </c>
      <c r="AC5174">
        <v>13</v>
      </c>
      <c r="AD5174">
        <v>11</v>
      </c>
      <c r="AE5174">
        <v>14</v>
      </c>
    </row>
    <row r="5175" spans="1:31" x14ac:dyDescent="0.25">
      <c r="A5175" t="s">
        <v>5831</v>
      </c>
      <c r="B5175">
        <v>63367</v>
      </c>
      <c r="C5175" t="s">
        <v>1754</v>
      </c>
      <c r="D5175" t="s">
        <v>110</v>
      </c>
      <c r="E5175" t="s">
        <v>1277</v>
      </c>
      <c r="F5175">
        <v>2004</v>
      </c>
      <c r="G5175" t="s">
        <v>30</v>
      </c>
      <c r="H5175">
        <v>3</v>
      </c>
      <c r="I5175">
        <v>2</v>
      </c>
      <c r="J5175">
        <v>1</v>
      </c>
      <c r="K5175">
        <v>5</v>
      </c>
      <c r="L5175" t="s">
        <v>43</v>
      </c>
      <c r="M5175">
        <v>1728</v>
      </c>
      <c r="N5175">
        <v>864</v>
      </c>
      <c r="O5175">
        <v>864</v>
      </c>
      <c r="P5175">
        <v>425</v>
      </c>
      <c r="Q5175" t="str">
        <f t="shared" si="320"/>
        <v>YES</v>
      </c>
      <c r="R5175">
        <f t="shared" si="321"/>
        <v>1289</v>
      </c>
      <c r="S5175">
        <f t="shared" si="322"/>
        <v>160.97750193948798</v>
      </c>
      <c r="T5175">
        <f t="shared" si="323"/>
        <v>36.642650279013914</v>
      </c>
      <c r="U5175">
        <v>420</v>
      </c>
      <c r="V5175">
        <v>0</v>
      </c>
      <c r="W5175">
        <v>207500</v>
      </c>
      <c r="X5175" s="2">
        <v>42983</v>
      </c>
      <c r="Y5175">
        <v>232277</v>
      </c>
      <c r="Z5175" s="3">
        <v>120.08</v>
      </c>
      <c r="AA5175">
        <v>0.13</v>
      </c>
      <c r="AB5175">
        <v>2017</v>
      </c>
      <c r="AC5175">
        <v>13</v>
      </c>
      <c r="AD5175">
        <v>9</v>
      </c>
      <c r="AE5175">
        <v>5</v>
      </c>
    </row>
    <row r="5176" spans="1:31" x14ac:dyDescent="0.25">
      <c r="A5176" t="s">
        <v>5832</v>
      </c>
      <c r="B5176">
        <v>63367</v>
      </c>
      <c r="C5176" t="s">
        <v>1763</v>
      </c>
      <c r="D5176" t="s">
        <v>110</v>
      </c>
      <c r="E5176" t="s">
        <v>36</v>
      </c>
      <c r="F5176">
        <v>2005</v>
      </c>
      <c r="G5176" t="s">
        <v>30</v>
      </c>
      <c r="H5176">
        <v>3</v>
      </c>
      <c r="I5176">
        <v>2</v>
      </c>
      <c r="J5176">
        <v>1</v>
      </c>
      <c r="K5176">
        <v>6</v>
      </c>
      <c r="L5176" t="s">
        <v>43</v>
      </c>
      <c r="M5176">
        <v>1728</v>
      </c>
      <c r="N5176">
        <v>864</v>
      </c>
      <c r="O5176">
        <v>864</v>
      </c>
      <c r="P5176">
        <v>0</v>
      </c>
      <c r="Q5176" t="str">
        <f t="shared" si="320"/>
        <v>NO</v>
      </c>
      <c r="R5176">
        <f t="shared" si="321"/>
        <v>864</v>
      </c>
      <c r="S5176">
        <f t="shared" si="322"/>
        <v>228.58796296296296</v>
      </c>
      <c r="T5176">
        <f t="shared" si="323"/>
        <v>26.670447793442442</v>
      </c>
      <c r="U5176">
        <v>420</v>
      </c>
      <c r="V5176">
        <v>0</v>
      </c>
      <c r="W5176">
        <v>197500</v>
      </c>
      <c r="X5176" s="2">
        <v>42768</v>
      </c>
      <c r="Y5176">
        <v>236817</v>
      </c>
      <c r="Z5176" s="3">
        <v>114.29</v>
      </c>
      <c r="AA5176">
        <v>0.17</v>
      </c>
      <c r="AB5176">
        <v>2017</v>
      </c>
      <c r="AC5176">
        <v>12</v>
      </c>
      <c r="AD5176">
        <v>2</v>
      </c>
      <c r="AE5176">
        <v>2</v>
      </c>
    </row>
    <row r="5177" spans="1:31" x14ac:dyDescent="0.25">
      <c r="A5177" t="s">
        <v>5833</v>
      </c>
      <c r="B5177">
        <v>63366</v>
      </c>
      <c r="C5177" t="s">
        <v>1775</v>
      </c>
      <c r="D5177" t="s">
        <v>28</v>
      </c>
      <c r="E5177" t="s">
        <v>34</v>
      </c>
      <c r="F5177">
        <v>2004</v>
      </c>
      <c r="G5177" t="s">
        <v>30</v>
      </c>
      <c r="H5177">
        <v>3</v>
      </c>
      <c r="I5177">
        <v>3</v>
      </c>
      <c r="J5177">
        <v>0</v>
      </c>
      <c r="K5177">
        <v>5</v>
      </c>
      <c r="L5177" t="s">
        <v>31</v>
      </c>
      <c r="M5177">
        <v>1360</v>
      </c>
      <c r="N5177">
        <v>1360</v>
      </c>
      <c r="O5177">
        <v>1360</v>
      </c>
      <c r="P5177">
        <v>1200</v>
      </c>
      <c r="Q5177" t="str">
        <f t="shared" si="320"/>
        <v>YES</v>
      </c>
      <c r="R5177">
        <f t="shared" si="321"/>
        <v>2560</v>
      </c>
      <c r="S5177">
        <f t="shared" si="322"/>
        <v>85.3515625</v>
      </c>
      <c r="T5177">
        <f t="shared" si="323"/>
        <v>20.064279155188245</v>
      </c>
      <c r="U5177">
        <v>400</v>
      </c>
      <c r="V5177">
        <v>45000</v>
      </c>
      <c r="W5177">
        <v>218500</v>
      </c>
      <c r="X5177" s="2">
        <v>42972</v>
      </c>
      <c r="Y5177">
        <v>237745</v>
      </c>
      <c r="Z5177" s="3">
        <v>160.66</v>
      </c>
      <c r="AA5177">
        <v>0.25</v>
      </c>
      <c r="AB5177">
        <v>2017</v>
      </c>
      <c r="AC5177">
        <v>13</v>
      </c>
      <c r="AD5177">
        <v>8</v>
      </c>
      <c r="AE5177">
        <v>25</v>
      </c>
    </row>
    <row r="5178" spans="1:31" x14ac:dyDescent="0.25">
      <c r="A5178" t="s">
        <v>5834</v>
      </c>
      <c r="B5178">
        <v>63366</v>
      </c>
      <c r="C5178" t="s">
        <v>1775</v>
      </c>
      <c r="D5178" t="s">
        <v>28</v>
      </c>
      <c r="E5178" t="s">
        <v>45</v>
      </c>
      <c r="F5178">
        <v>2004</v>
      </c>
      <c r="G5178" t="s">
        <v>30</v>
      </c>
      <c r="H5178">
        <v>3</v>
      </c>
      <c r="I5178">
        <v>3</v>
      </c>
      <c r="J5178">
        <v>0</v>
      </c>
      <c r="K5178">
        <v>5</v>
      </c>
      <c r="L5178" t="s">
        <v>31</v>
      </c>
      <c r="M5178">
        <v>1360</v>
      </c>
      <c r="N5178">
        <v>1360</v>
      </c>
      <c r="O5178">
        <v>1360</v>
      </c>
      <c r="P5178">
        <v>1020</v>
      </c>
      <c r="Q5178" t="str">
        <f t="shared" si="320"/>
        <v>YES</v>
      </c>
      <c r="R5178">
        <f t="shared" si="321"/>
        <v>2380</v>
      </c>
      <c r="S5178">
        <f t="shared" si="322"/>
        <v>94.537815126050418</v>
      </c>
      <c r="T5178">
        <f t="shared" si="323"/>
        <v>22.45777937477542</v>
      </c>
      <c r="U5178">
        <v>400</v>
      </c>
      <c r="V5178">
        <v>45000</v>
      </c>
      <c r="W5178">
        <v>225000</v>
      </c>
      <c r="X5178" s="2">
        <v>42992</v>
      </c>
      <c r="Y5178">
        <v>232910</v>
      </c>
      <c r="Z5178" s="3">
        <v>165.44</v>
      </c>
      <c r="AA5178">
        <v>0.23</v>
      </c>
      <c r="AB5178">
        <v>2017</v>
      </c>
      <c r="AC5178">
        <v>13</v>
      </c>
      <c r="AD5178">
        <v>9</v>
      </c>
      <c r="AE5178">
        <v>14</v>
      </c>
    </row>
    <row r="5179" spans="1:31" x14ac:dyDescent="0.25">
      <c r="A5179" t="s">
        <v>5835</v>
      </c>
      <c r="B5179">
        <v>63366</v>
      </c>
      <c r="C5179" t="s">
        <v>1783</v>
      </c>
      <c r="D5179" t="s">
        <v>28</v>
      </c>
      <c r="E5179" t="s">
        <v>155</v>
      </c>
      <c r="F5179">
        <v>2007</v>
      </c>
      <c r="G5179" t="s">
        <v>176</v>
      </c>
      <c r="H5179">
        <v>4</v>
      </c>
      <c r="I5179">
        <v>4</v>
      </c>
      <c r="J5179">
        <v>1</v>
      </c>
      <c r="K5179">
        <v>10</v>
      </c>
      <c r="L5179" t="s">
        <v>43</v>
      </c>
      <c r="M5179">
        <v>3564</v>
      </c>
      <c r="N5179">
        <v>2004</v>
      </c>
      <c r="O5179">
        <v>1560</v>
      </c>
      <c r="P5179">
        <v>835</v>
      </c>
      <c r="Q5179" t="str">
        <f t="shared" si="320"/>
        <v>YES</v>
      </c>
      <c r="R5179">
        <f t="shared" si="321"/>
        <v>2839</v>
      </c>
      <c r="S5179">
        <f t="shared" si="322"/>
        <v>152.87072912997533</v>
      </c>
      <c r="T5179">
        <f t="shared" si="323"/>
        <v>36.90099649695609</v>
      </c>
      <c r="U5179">
        <v>630</v>
      </c>
      <c r="V5179">
        <v>0</v>
      </c>
      <c r="W5179">
        <v>434000</v>
      </c>
      <c r="X5179" s="2">
        <v>42905</v>
      </c>
      <c r="Y5179">
        <v>454004</v>
      </c>
      <c r="Z5179" s="3">
        <v>121.77</v>
      </c>
      <c r="AA5179">
        <v>0.27</v>
      </c>
      <c r="AB5179">
        <v>2017</v>
      </c>
      <c r="AC5179">
        <v>10</v>
      </c>
      <c r="AD5179">
        <v>6</v>
      </c>
      <c r="AE5179">
        <v>19</v>
      </c>
    </row>
    <row r="5180" spans="1:31" x14ac:dyDescent="0.25">
      <c r="A5180" t="s">
        <v>5836</v>
      </c>
      <c r="B5180">
        <v>63376</v>
      </c>
      <c r="C5180" t="s">
        <v>1805</v>
      </c>
      <c r="D5180" t="s">
        <v>28</v>
      </c>
      <c r="E5180" t="s">
        <v>74</v>
      </c>
      <c r="F5180">
        <v>2004</v>
      </c>
      <c r="G5180" t="s">
        <v>60</v>
      </c>
      <c r="H5180">
        <v>3</v>
      </c>
      <c r="I5180">
        <v>2</v>
      </c>
      <c r="J5180">
        <v>1</v>
      </c>
      <c r="K5180">
        <v>7</v>
      </c>
      <c r="L5180" t="s">
        <v>43</v>
      </c>
      <c r="M5180">
        <v>2385</v>
      </c>
      <c r="N5180">
        <v>1670</v>
      </c>
      <c r="O5180">
        <v>1658</v>
      </c>
      <c r="P5180">
        <v>0</v>
      </c>
      <c r="Q5180" t="str">
        <f t="shared" si="320"/>
        <v>NO</v>
      </c>
      <c r="R5180">
        <f t="shared" si="321"/>
        <v>1670</v>
      </c>
      <c r="S5180">
        <f t="shared" si="322"/>
        <v>185.62874251497007</v>
      </c>
      <c r="T5180">
        <f t="shared" si="323"/>
        <v>21.565517433286026</v>
      </c>
      <c r="U5180">
        <v>678</v>
      </c>
      <c r="V5180">
        <v>55000</v>
      </c>
      <c r="W5180">
        <v>310000</v>
      </c>
      <c r="X5180" s="2">
        <v>42892</v>
      </c>
      <c r="Y5180">
        <v>367812</v>
      </c>
      <c r="Z5180" s="3">
        <v>129.97999999999999</v>
      </c>
      <c r="AA5180">
        <v>0.33</v>
      </c>
      <c r="AB5180">
        <v>2017</v>
      </c>
      <c r="AC5180">
        <v>13</v>
      </c>
      <c r="AD5180">
        <v>6</v>
      </c>
      <c r="AE5180">
        <v>6</v>
      </c>
    </row>
    <row r="5181" spans="1:31" x14ac:dyDescent="0.25">
      <c r="A5181" t="s">
        <v>5837</v>
      </c>
      <c r="B5181">
        <v>63376</v>
      </c>
      <c r="C5181" t="s">
        <v>1805</v>
      </c>
      <c r="D5181" t="s">
        <v>28</v>
      </c>
      <c r="E5181" t="s">
        <v>77</v>
      </c>
      <c r="F5181">
        <v>2004</v>
      </c>
      <c r="G5181" t="s">
        <v>60</v>
      </c>
      <c r="H5181">
        <v>3</v>
      </c>
      <c r="I5181">
        <v>2</v>
      </c>
      <c r="J5181">
        <v>1</v>
      </c>
      <c r="K5181">
        <v>8</v>
      </c>
      <c r="L5181" t="s">
        <v>43</v>
      </c>
      <c r="M5181">
        <v>2303</v>
      </c>
      <c r="N5181">
        <v>1330</v>
      </c>
      <c r="O5181">
        <v>1072</v>
      </c>
      <c r="P5181">
        <v>0</v>
      </c>
      <c r="Q5181" t="str">
        <f t="shared" si="320"/>
        <v>NO</v>
      </c>
      <c r="R5181">
        <f t="shared" si="321"/>
        <v>1330</v>
      </c>
      <c r="S5181">
        <f t="shared" si="322"/>
        <v>212.40601503759399</v>
      </c>
      <c r="T5181">
        <f t="shared" si="323"/>
        <v>20.920347166681477</v>
      </c>
      <c r="U5181">
        <v>400</v>
      </c>
      <c r="V5181">
        <v>55000</v>
      </c>
      <c r="W5181">
        <v>282500</v>
      </c>
      <c r="X5181" s="2">
        <v>42867</v>
      </c>
      <c r="Y5181">
        <v>334510</v>
      </c>
      <c r="Z5181" s="3">
        <v>122.67</v>
      </c>
      <c r="AA5181">
        <v>0.31</v>
      </c>
      <c r="AB5181">
        <v>2017</v>
      </c>
      <c r="AC5181">
        <v>13</v>
      </c>
      <c r="AD5181">
        <v>5</v>
      </c>
      <c r="AE5181">
        <v>12</v>
      </c>
    </row>
    <row r="5182" spans="1:31" x14ac:dyDescent="0.25">
      <c r="A5182" t="s">
        <v>5838</v>
      </c>
      <c r="B5182">
        <v>63376</v>
      </c>
      <c r="C5182" t="s">
        <v>1805</v>
      </c>
      <c r="D5182" t="s">
        <v>28</v>
      </c>
      <c r="E5182" t="s">
        <v>77</v>
      </c>
      <c r="F5182">
        <v>2004</v>
      </c>
      <c r="G5182" t="s">
        <v>60</v>
      </c>
      <c r="H5182">
        <v>3</v>
      </c>
      <c r="I5182">
        <v>2</v>
      </c>
      <c r="J5182">
        <v>1</v>
      </c>
      <c r="K5182">
        <v>5</v>
      </c>
      <c r="L5182" t="s">
        <v>31</v>
      </c>
      <c r="M5182">
        <v>1758</v>
      </c>
      <c r="N5182">
        <v>1758</v>
      </c>
      <c r="O5182">
        <v>1740</v>
      </c>
      <c r="P5182">
        <v>1044</v>
      </c>
      <c r="Q5182" t="str">
        <f t="shared" si="320"/>
        <v>YES</v>
      </c>
      <c r="R5182">
        <f t="shared" si="321"/>
        <v>2802</v>
      </c>
      <c r="S5182">
        <f t="shared" si="322"/>
        <v>95.931477516059957</v>
      </c>
      <c r="T5182">
        <f t="shared" si="323"/>
        <v>19.905802897005241</v>
      </c>
      <c r="U5182">
        <v>440</v>
      </c>
      <c r="V5182">
        <v>55000</v>
      </c>
      <c r="W5182">
        <v>268800</v>
      </c>
      <c r="X5182" s="2">
        <v>42828</v>
      </c>
      <c r="Y5182">
        <v>284854</v>
      </c>
      <c r="Z5182" s="3">
        <v>152.9</v>
      </c>
      <c r="AA5182">
        <v>0.31</v>
      </c>
      <c r="AB5182">
        <v>2017</v>
      </c>
      <c r="AC5182">
        <v>13</v>
      </c>
      <c r="AD5182">
        <v>4</v>
      </c>
      <c r="AE5182">
        <v>3</v>
      </c>
    </row>
    <row r="5183" spans="1:31" x14ac:dyDescent="0.25">
      <c r="A5183" t="s">
        <v>5839</v>
      </c>
      <c r="B5183">
        <v>63376</v>
      </c>
      <c r="C5183" t="s">
        <v>1805</v>
      </c>
      <c r="D5183" t="s">
        <v>28</v>
      </c>
      <c r="E5183" t="s">
        <v>89</v>
      </c>
      <c r="F5183">
        <v>2004</v>
      </c>
      <c r="G5183" t="s">
        <v>60</v>
      </c>
      <c r="H5183">
        <v>3</v>
      </c>
      <c r="I5183">
        <v>3</v>
      </c>
      <c r="J5183">
        <v>0</v>
      </c>
      <c r="K5183">
        <v>6</v>
      </c>
      <c r="L5183" t="s">
        <v>31</v>
      </c>
      <c r="M5183">
        <v>1951</v>
      </c>
      <c r="N5183">
        <v>1951</v>
      </c>
      <c r="O5183">
        <v>1935</v>
      </c>
      <c r="P5183">
        <v>800</v>
      </c>
      <c r="Q5183" t="str">
        <f t="shared" si="320"/>
        <v>YES</v>
      </c>
      <c r="R5183">
        <f t="shared" si="321"/>
        <v>2751</v>
      </c>
      <c r="S5183">
        <f t="shared" si="322"/>
        <v>120.68338785896037</v>
      </c>
      <c r="T5183">
        <f t="shared" si="323"/>
        <v>27.220254492981763</v>
      </c>
      <c r="U5183">
        <v>660</v>
      </c>
      <c r="V5183">
        <v>55000</v>
      </c>
      <c r="W5183">
        <v>332000</v>
      </c>
      <c r="X5183" s="2">
        <v>42996</v>
      </c>
      <c r="Y5183">
        <v>314110</v>
      </c>
      <c r="Z5183" s="3">
        <v>170.17</v>
      </c>
      <c r="AA5183">
        <v>0.28000000000000003</v>
      </c>
      <c r="AB5183">
        <v>2017</v>
      </c>
      <c r="AC5183">
        <v>13</v>
      </c>
      <c r="AD5183">
        <v>9</v>
      </c>
      <c r="AE5183">
        <v>18</v>
      </c>
    </row>
    <row r="5184" spans="1:31" x14ac:dyDescent="0.25">
      <c r="A5184" t="s">
        <v>5840</v>
      </c>
      <c r="B5184">
        <v>63376</v>
      </c>
      <c r="C5184" t="s">
        <v>1805</v>
      </c>
      <c r="D5184" t="s">
        <v>28</v>
      </c>
      <c r="E5184" t="s">
        <v>89</v>
      </c>
      <c r="F5184">
        <v>2005</v>
      </c>
      <c r="G5184" t="s">
        <v>60</v>
      </c>
      <c r="H5184">
        <v>3</v>
      </c>
      <c r="I5184">
        <v>2</v>
      </c>
      <c r="J5184">
        <v>0</v>
      </c>
      <c r="K5184">
        <v>5</v>
      </c>
      <c r="L5184" t="s">
        <v>31</v>
      </c>
      <c r="M5184">
        <v>1860</v>
      </c>
      <c r="N5184">
        <v>1860</v>
      </c>
      <c r="O5184">
        <v>1844</v>
      </c>
      <c r="P5184">
        <v>0</v>
      </c>
      <c r="Q5184" t="str">
        <f t="shared" si="320"/>
        <v>NO</v>
      </c>
      <c r="R5184">
        <f t="shared" si="321"/>
        <v>1860</v>
      </c>
      <c r="S5184">
        <f t="shared" si="322"/>
        <v>133.33333333333334</v>
      </c>
      <c r="T5184">
        <f t="shared" si="323"/>
        <v>20.333202151383968</v>
      </c>
      <c r="U5184">
        <v>440</v>
      </c>
      <c r="V5184">
        <v>55000</v>
      </c>
      <c r="W5184">
        <v>248000</v>
      </c>
      <c r="X5184" s="2">
        <v>43031</v>
      </c>
      <c r="Y5184">
        <v>282282</v>
      </c>
      <c r="Z5184" s="3">
        <v>133.33000000000001</v>
      </c>
      <c r="AA5184">
        <v>0.28000000000000003</v>
      </c>
      <c r="AB5184">
        <v>2017</v>
      </c>
      <c r="AC5184">
        <v>12</v>
      </c>
      <c r="AD5184">
        <v>10</v>
      </c>
      <c r="AE5184">
        <v>23</v>
      </c>
    </row>
    <row r="5185" spans="1:31" x14ac:dyDescent="0.25">
      <c r="A5185" t="s">
        <v>5841</v>
      </c>
      <c r="B5185">
        <v>63376</v>
      </c>
      <c r="C5185" t="s">
        <v>1805</v>
      </c>
      <c r="D5185" t="s">
        <v>28</v>
      </c>
      <c r="E5185" t="s">
        <v>77</v>
      </c>
      <c r="F5185">
        <v>2007</v>
      </c>
      <c r="G5185" t="s">
        <v>60</v>
      </c>
      <c r="H5185">
        <v>3</v>
      </c>
      <c r="I5185">
        <v>2</v>
      </c>
      <c r="J5185">
        <v>1</v>
      </c>
      <c r="K5185">
        <v>7</v>
      </c>
      <c r="L5185" t="s">
        <v>31</v>
      </c>
      <c r="M5185">
        <v>2007</v>
      </c>
      <c r="N5185">
        <v>2007</v>
      </c>
      <c r="O5185">
        <v>1989</v>
      </c>
      <c r="P5185">
        <v>0</v>
      </c>
      <c r="Q5185" t="str">
        <f t="shared" si="320"/>
        <v>NO</v>
      </c>
      <c r="R5185">
        <f t="shared" si="321"/>
        <v>2007</v>
      </c>
      <c r="S5185">
        <f t="shared" si="322"/>
        <v>189.33731938216243</v>
      </c>
      <c r="T5185">
        <f t="shared" si="323"/>
        <v>28.140643976421103</v>
      </c>
      <c r="U5185">
        <v>698</v>
      </c>
      <c r="V5185">
        <v>55000</v>
      </c>
      <c r="W5185">
        <v>380000</v>
      </c>
      <c r="X5185" s="2">
        <v>42965</v>
      </c>
      <c r="Y5185">
        <v>317580</v>
      </c>
      <c r="Z5185" s="3">
        <v>189.34</v>
      </c>
      <c r="AA5185">
        <v>0.31</v>
      </c>
      <c r="AB5185">
        <v>2017</v>
      </c>
      <c r="AC5185">
        <v>10</v>
      </c>
      <c r="AD5185">
        <v>8</v>
      </c>
      <c r="AE5185">
        <v>18</v>
      </c>
    </row>
    <row r="5186" spans="1:31" x14ac:dyDescent="0.25">
      <c r="A5186" t="s">
        <v>5842</v>
      </c>
      <c r="B5186">
        <v>63376</v>
      </c>
      <c r="C5186" t="s">
        <v>1805</v>
      </c>
      <c r="D5186" t="s">
        <v>28</v>
      </c>
      <c r="E5186" t="s">
        <v>77</v>
      </c>
      <c r="F5186">
        <v>2005</v>
      </c>
      <c r="G5186" t="s">
        <v>60</v>
      </c>
      <c r="H5186">
        <v>3</v>
      </c>
      <c r="I5186">
        <v>2</v>
      </c>
      <c r="J5186">
        <v>1</v>
      </c>
      <c r="K5186">
        <v>8</v>
      </c>
      <c r="L5186" t="s">
        <v>43</v>
      </c>
      <c r="M5186">
        <v>2818</v>
      </c>
      <c r="N5186">
        <v>1912</v>
      </c>
      <c r="O5186">
        <v>1912</v>
      </c>
      <c r="P5186">
        <v>0</v>
      </c>
      <c r="Q5186" t="str">
        <f t="shared" si="320"/>
        <v>NO</v>
      </c>
      <c r="R5186">
        <f t="shared" si="321"/>
        <v>1912</v>
      </c>
      <c r="S5186">
        <f t="shared" si="322"/>
        <v>183.0020920502092</v>
      </c>
      <c r="T5186">
        <f t="shared" si="323"/>
        <v>25.911608756183536</v>
      </c>
      <c r="U5186">
        <v>640</v>
      </c>
      <c r="V5186">
        <v>55000</v>
      </c>
      <c r="W5186">
        <v>349900</v>
      </c>
      <c r="X5186" s="2">
        <v>43076</v>
      </c>
      <c r="Y5186">
        <v>339653</v>
      </c>
      <c r="Z5186" s="3">
        <v>124.17</v>
      </c>
      <c r="AA5186">
        <v>0.31</v>
      </c>
      <c r="AB5186">
        <v>2017</v>
      </c>
      <c r="AC5186">
        <v>12</v>
      </c>
      <c r="AD5186">
        <v>12</v>
      </c>
      <c r="AE5186">
        <v>7</v>
      </c>
    </row>
    <row r="5187" spans="1:31" x14ac:dyDescent="0.25">
      <c r="A5187" t="s">
        <v>5843</v>
      </c>
      <c r="B5187">
        <v>63376</v>
      </c>
      <c r="C5187" t="s">
        <v>1805</v>
      </c>
      <c r="D5187" t="s">
        <v>28</v>
      </c>
      <c r="E5187" t="s">
        <v>66</v>
      </c>
      <c r="F5187">
        <v>2004</v>
      </c>
      <c r="G5187" t="s">
        <v>60</v>
      </c>
      <c r="H5187">
        <v>4</v>
      </c>
      <c r="I5187">
        <v>2</v>
      </c>
      <c r="J5187">
        <v>1</v>
      </c>
      <c r="K5187">
        <v>8</v>
      </c>
      <c r="L5187" t="s">
        <v>43</v>
      </c>
      <c r="M5187">
        <v>2156</v>
      </c>
      <c r="N5187">
        <v>1208</v>
      </c>
      <c r="O5187">
        <v>1110</v>
      </c>
      <c r="P5187">
        <v>0</v>
      </c>
      <c r="Q5187" t="str">
        <f t="shared" ref="Q5187:Q5250" si="324">IF(P5187&gt;0,"YES","NO")</f>
        <v>NO</v>
      </c>
      <c r="R5187">
        <f t="shared" ref="R5187:R5250" si="325">P5187+N5187</f>
        <v>1208</v>
      </c>
      <c r="S5187">
        <f t="shared" ref="S5187:S5250" si="326">W5187/R5187</f>
        <v>214.40397350993376</v>
      </c>
      <c r="T5187">
        <f t="shared" ref="T5187:T5250" si="327">(W5187/(43560*AA5187))</f>
        <v>24.774257728803185</v>
      </c>
      <c r="U5187">
        <v>531</v>
      </c>
      <c r="V5187">
        <v>55000</v>
      </c>
      <c r="W5187">
        <v>259000</v>
      </c>
      <c r="X5187" s="2">
        <v>42874</v>
      </c>
      <c r="Y5187">
        <v>318567</v>
      </c>
      <c r="Z5187" s="3">
        <v>120.13</v>
      </c>
      <c r="AA5187">
        <v>0.24</v>
      </c>
      <c r="AB5187">
        <v>2017</v>
      </c>
      <c r="AC5187">
        <v>13</v>
      </c>
      <c r="AD5187">
        <v>5</v>
      </c>
      <c r="AE5187">
        <v>19</v>
      </c>
    </row>
    <row r="5188" spans="1:31" x14ac:dyDescent="0.25">
      <c r="A5188" t="s">
        <v>5844</v>
      </c>
      <c r="B5188">
        <v>63366</v>
      </c>
      <c r="C5188" t="s">
        <v>2239</v>
      </c>
      <c r="D5188" t="s">
        <v>28</v>
      </c>
      <c r="E5188" t="s">
        <v>89</v>
      </c>
      <c r="F5188">
        <v>2016</v>
      </c>
      <c r="G5188" t="s">
        <v>30</v>
      </c>
      <c r="H5188">
        <v>3</v>
      </c>
      <c r="I5188">
        <v>2</v>
      </c>
      <c r="J5188">
        <v>1</v>
      </c>
      <c r="K5188">
        <v>6</v>
      </c>
      <c r="L5188" t="s">
        <v>43</v>
      </c>
      <c r="M5188">
        <v>1914</v>
      </c>
      <c r="N5188">
        <v>1162</v>
      </c>
      <c r="O5188">
        <v>752</v>
      </c>
      <c r="P5188">
        <v>0</v>
      </c>
      <c r="Q5188" t="str">
        <f t="shared" si="324"/>
        <v>NO</v>
      </c>
      <c r="R5188">
        <f t="shared" si="325"/>
        <v>1162</v>
      </c>
      <c r="S5188">
        <f t="shared" si="326"/>
        <v>196.12736660929431</v>
      </c>
      <c r="T5188">
        <f t="shared" si="327"/>
        <v>18.685228912501639</v>
      </c>
      <c r="U5188">
        <v>400</v>
      </c>
      <c r="V5188">
        <v>0</v>
      </c>
      <c r="W5188">
        <v>227900</v>
      </c>
      <c r="X5188" s="2">
        <v>42887</v>
      </c>
      <c r="Y5188">
        <v>266495</v>
      </c>
      <c r="Z5188" s="3">
        <v>119.07</v>
      </c>
      <c r="AA5188">
        <v>0.28000000000000003</v>
      </c>
      <c r="AB5188">
        <v>2017</v>
      </c>
      <c r="AC5188">
        <v>1</v>
      </c>
      <c r="AD5188">
        <v>6</v>
      </c>
      <c r="AE5188">
        <v>1</v>
      </c>
    </row>
    <row r="5189" spans="1:31" x14ac:dyDescent="0.25">
      <c r="A5189" t="s">
        <v>5845</v>
      </c>
      <c r="B5189">
        <v>63366</v>
      </c>
      <c r="C5189" t="s">
        <v>2239</v>
      </c>
      <c r="D5189" t="s">
        <v>28</v>
      </c>
      <c r="E5189" t="s">
        <v>36</v>
      </c>
      <c r="F5189">
        <v>2007</v>
      </c>
      <c r="G5189" t="s">
        <v>60</v>
      </c>
      <c r="H5189">
        <v>3</v>
      </c>
      <c r="I5189">
        <v>2</v>
      </c>
      <c r="J5189">
        <v>0</v>
      </c>
      <c r="K5189">
        <v>6</v>
      </c>
      <c r="L5189" t="s">
        <v>31</v>
      </c>
      <c r="M5189">
        <v>1740</v>
      </c>
      <c r="N5189">
        <v>1740</v>
      </c>
      <c r="O5189">
        <v>1740</v>
      </c>
      <c r="P5189">
        <v>1075</v>
      </c>
      <c r="Q5189" t="str">
        <f t="shared" si="324"/>
        <v>YES</v>
      </c>
      <c r="R5189">
        <f t="shared" si="325"/>
        <v>2815</v>
      </c>
      <c r="S5189">
        <f t="shared" si="326"/>
        <v>83.12611012433392</v>
      </c>
      <c r="T5189">
        <f t="shared" si="327"/>
        <v>31.599416626154589</v>
      </c>
      <c r="U5189">
        <v>400</v>
      </c>
      <c r="V5189">
        <v>50000</v>
      </c>
      <c r="W5189">
        <v>234000</v>
      </c>
      <c r="X5189" s="2">
        <v>42867</v>
      </c>
      <c r="Y5189">
        <v>293391</v>
      </c>
      <c r="Z5189" s="3">
        <v>134.47999999999999</v>
      </c>
      <c r="AA5189">
        <v>0.17</v>
      </c>
      <c r="AB5189">
        <v>2017</v>
      </c>
      <c r="AC5189">
        <v>10</v>
      </c>
      <c r="AD5189">
        <v>5</v>
      </c>
      <c r="AE5189">
        <v>12</v>
      </c>
    </row>
    <row r="5190" spans="1:31" x14ac:dyDescent="0.25">
      <c r="A5190" t="s">
        <v>5846</v>
      </c>
      <c r="B5190">
        <v>63366</v>
      </c>
      <c r="C5190" t="s">
        <v>2239</v>
      </c>
      <c r="D5190" t="s">
        <v>28</v>
      </c>
      <c r="E5190" t="s">
        <v>1362</v>
      </c>
      <c r="F5190">
        <v>2011</v>
      </c>
      <c r="G5190" t="s">
        <v>30</v>
      </c>
      <c r="H5190">
        <v>3</v>
      </c>
      <c r="I5190">
        <v>2</v>
      </c>
      <c r="J5190">
        <v>1</v>
      </c>
      <c r="K5190">
        <v>6</v>
      </c>
      <c r="L5190" t="s">
        <v>43</v>
      </c>
      <c r="M5190">
        <v>1980</v>
      </c>
      <c r="N5190">
        <v>1228</v>
      </c>
      <c r="O5190">
        <v>808</v>
      </c>
      <c r="P5190">
        <v>0</v>
      </c>
      <c r="Q5190" t="str">
        <f t="shared" si="324"/>
        <v>NO</v>
      </c>
      <c r="R5190">
        <f t="shared" si="325"/>
        <v>1228</v>
      </c>
      <c r="S5190">
        <f t="shared" si="326"/>
        <v>175.89576547231272</v>
      </c>
      <c r="T5190">
        <f t="shared" si="327"/>
        <v>33.057851239669418</v>
      </c>
      <c r="U5190">
        <v>400</v>
      </c>
      <c r="V5190">
        <v>0</v>
      </c>
      <c r="W5190">
        <v>216000</v>
      </c>
      <c r="X5190" s="2">
        <v>42963</v>
      </c>
      <c r="Y5190">
        <v>269095</v>
      </c>
      <c r="Z5190" s="3">
        <v>109.09</v>
      </c>
      <c r="AA5190">
        <v>0.15</v>
      </c>
      <c r="AB5190">
        <v>2017</v>
      </c>
      <c r="AC5190">
        <v>6</v>
      </c>
      <c r="AD5190">
        <v>8</v>
      </c>
      <c r="AE5190">
        <v>16</v>
      </c>
    </row>
    <row r="5191" spans="1:31" x14ac:dyDescent="0.25">
      <c r="A5191" t="s">
        <v>5847</v>
      </c>
      <c r="B5191">
        <v>63366</v>
      </c>
      <c r="C5191" t="s">
        <v>2239</v>
      </c>
      <c r="D5191" t="s">
        <v>28</v>
      </c>
      <c r="E5191" t="s">
        <v>48</v>
      </c>
      <c r="F5191">
        <v>2009</v>
      </c>
      <c r="G5191" t="s">
        <v>30</v>
      </c>
      <c r="H5191">
        <v>3</v>
      </c>
      <c r="I5191">
        <v>2</v>
      </c>
      <c r="J5191">
        <v>1</v>
      </c>
      <c r="K5191">
        <v>5</v>
      </c>
      <c r="L5191" t="s">
        <v>43</v>
      </c>
      <c r="M5191">
        <v>1658</v>
      </c>
      <c r="N5191">
        <v>1058</v>
      </c>
      <c r="O5191">
        <v>628</v>
      </c>
      <c r="P5191">
        <v>0</v>
      </c>
      <c r="Q5191" t="str">
        <f t="shared" si="324"/>
        <v>NO</v>
      </c>
      <c r="R5191">
        <f t="shared" si="325"/>
        <v>1058</v>
      </c>
      <c r="S5191">
        <f t="shared" si="326"/>
        <v>214.55576559546313</v>
      </c>
      <c r="T5191">
        <f t="shared" si="327"/>
        <v>27.427383886714033</v>
      </c>
      <c r="U5191">
        <v>400</v>
      </c>
      <c r="V5191">
        <v>0</v>
      </c>
      <c r="W5191">
        <v>227000</v>
      </c>
      <c r="X5191" s="2">
        <v>42954</v>
      </c>
      <c r="Y5191">
        <v>234235</v>
      </c>
      <c r="Z5191" s="3">
        <v>136.91</v>
      </c>
      <c r="AA5191">
        <v>0.19</v>
      </c>
      <c r="AB5191">
        <v>2017</v>
      </c>
      <c r="AC5191">
        <v>8</v>
      </c>
      <c r="AD5191">
        <v>8</v>
      </c>
      <c r="AE5191">
        <v>7</v>
      </c>
    </row>
    <row r="5192" spans="1:31" x14ac:dyDescent="0.25">
      <c r="A5192" t="s">
        <v>5848</v>
      </c>
      <c r="B5192">
        <v>63366</v>
      </c>
      <c r="C5192" t="s">
        <v>2239</v>
      </c>
      <c r="D5192" t="s">
        <v>28</v>
      </c>
      <c r="E5192" t="s">
        <v>36</v>
      </c>
      <c r="F5192">
        <v>2012</v>
      </c>
      <c r="G5192" t="s">
        <v>30</v>
      </c>
      <c r="H5192">
        <v>3</v>
      </c>
      <c r="I5192">
        <v>3</v>
      </c>
      <c r="J5192">
        <v>1</v>
      </c>
      <c r="K5192">
        <v>5</v>
      </c>
      <c r="L5192" t="s">
        <v>43</v>
      </c>
      <c r="M5192">
        <v>1990</v>
      </c>
      <c r="N5192">
        <v>1216</v>
      </c>
      <c r="O5192">
        <v>774</v>
      </c>
      <c r="P5192">
        <v>542</v>
      </c>
      <c r="Q5192" t="str">
        <f t="shared" si="324"/>
        <v>YES</v>
      </c>
      <c r="R5192">
        <f t="shared" si="325"/>
        <v>1758</v>
      </c>
      <c r="S5192">
        <f t="shared" si="326"/>
        <v>131.39931740614335</v>
      </c>
      <c r="T5192">
        <f t="shared" si="327"/>
        <v>31.19429590017825</v>
      </c>
      <c r="U5192">
        <v>400</v>
      </c>
      <c r="V5192">
        <v>0</v>
      </c>
      <c r="W5192">
        <v>231000</v>
      </c>
      <c r="X5192" s="2">
        <v>42795</v>
      </c>
      <c r="Y5192">
        <v>283422</v>
      </c>
      <c r="Z5192" s="3">
        <v>116.08</v>
      </c>
      <c r="AA5192">
        <v>0.17</v>
      </c>
      <c r="AB5192">
        <v>2017</v>
      </c>
      <c r="AC5192">
        <v>5</v>
      </c>
      <c r="AD5192">
        <v>3</v>
      </c>
      <c r="AE5192">
        <v>1</v>
      </c>
    </row>
    <row r="5193" spans="1:31" x14ac:dyDescent="0.25">
      <c r="A5193" t="s">
        <v>5849</v>
      </c>
      <c r="B5193">
        <v>63366</v>
      </c>
      <c r="C5193" t="s">
        <v>1830</v>
      </c>
      <c r="D5193" t="s">
        <v>28</v>
      </c>
      <c r="E5193" t="s">
        <v>1277</v>
      </c>
      <c r="F5193">
        <v>2008</v>
      </c>
      <c r="G5193" t="s">
        <v>60</v>
      </c>
      <c r="H5193">
        <v>3</v>
      </c>
      <c r="I5193">
        <v>2</v>
      </c>
      <c r="J5193">
        <v>0</v>
      </c>
      <c r="K5193">
        <v>6</v>
      </c>
      <c r="L5193" t="s">
        <v>138</v>
      </c>
      <c r="M5193">
        <v>1452</v>
      </c>
      <c r="N5193">
        <v>1452</v>
      </c>
      <c r="O5193">
        <v>1440</v>
      </c>
      <c r="P5193">
        <v>75</v>
      </c>
      <c r="Q5193" t="str">
        <f t="shared" si="324"/>
        <v>YES</v>
      </c>
      <c r="R5193">
        <f t="shared" si="325"/>
        <v>1527</v>
      </c>
      <c r="S5193">
        <f t="shared" si="326"/>
        <v>130.97576948264572</v>
      </c>
      <c r="T5193">
        <f t="shared" si="327"/>
        <v>35.318217136398957</v>
      </c>
      <c r="U5193">
        <v>400</v>
      </c>
      <c r="V5193">
        <v>45000</v>
      </c>
      <c r="W5193">
        <v>200000</v>
      </c>
      <c r="X5193" s="2">
        <v>42829</v>
      </c>
      <c r="Y5193">
        <v>237767</v>
      </c>
      <c r="Z5193" s="3">
        <v>137.74</v>
      </c>
      <c r="AA5193">
        <v>0.13</v>
      </c>
      <c r="AB5193">
        <v>2017</v>
      </c>
      <c r="AC5193">
        <v>9</v>
      </c>
      <c r="AD5193">
        <v>4</v>
      </c>
      <c r="AE5193">
        <v>4</v>
      </c>
    </row>
    <row r="5194" spans="1:31" x14ac:dyDescent="0.25">
      <c r="A5194" t="s">
        <v>5850</v>
      </c>
      <c r="B5194">
        <v>63366</v>
      </c>
      <c r="C5194" t="s">
        <v>1830</v>
      </c>
      <c r="D5194" t="s">
        <v>28</v>
      </c>
      <c r="E5194" t="s">
        <v>95</v>
      </c>
      <c r="F5194">
        <v>2006</v>
      </c>
      <c r="G5194" t="s">
        <v>30</v>
      </c>
      <c r="H5194">
        <v>3</v>
      </c>
      <c r="I5194">
        <v>2</v>
      </c>
      <c r="J5194">
        <v>1</v>
      </c>
      <c r="K5194">
        <v>6</v>
      </c>
      <c r="L5194" t="s">
        <v>43</v>
      </c>
      <c r="M5194">
        <v>2084</v>
      </c>
      <c r="N5194">
        <v>1118</v>
      </c>
      <c r="O5194">
        <v>1004</v>
      </c>
      <c r="P5194">
        <v>0</v>
      </c>
      <c r="Q5194" t="str">
        <f t="shared" si="324"/>
        <v>NO</v>
      </c>
      <c r="R5194">
        <f t="shared" si="325"/>
        <v>1118</v>
      </c>
      <c r="S5194">
        <f t="shared" si="326"/>
        <v>225.40250447227191</v>
      </c>
      <c r="T5194">
        <f t="shared" si="327"/>
        <v>32.139577594123054</v>
      </c>
      <c r="U5194">
        <v>416</v>
      </c>
      <c r="V5194">
        <v>45000</v>
      </c>
      <c r="W5194">
        <v>252000</v>
      </c>
      <c r="X5194" s="2">
        <v>42829</v>
      </c>
      <c r="Y5194">
        <v>258483</v>
      </c>
      <c r="Z5194" s="3">
        <v>120.92</v>
      </c>
      <c r="AA5194">
        <v>0.18</v>
      </c>
      <c r="AB5194">
        <v>2017</v>
      </c>
      <c r="AC5194">
        <v>11</v>
      </c>
      <c r="AD5194">
        <v>4</v>
      </c>
      <c r="AE5194">
        <v>4</v>
      </c>
    </row>
    <row r="5195" spans="1:31" x14ac:dyDescent="0.25">
      <c r="A5195" t="s">
        <v>5851</v>
      </c>
      <c r="B5195">
        <v>65102</v>
      </c>
      <c r="C5195" t="s">
        <v>1830</v>
      </c>
      <c r="D5195" t="s">
        <v>28</v>
      </c>
      <c r="E5195" t="s">
        <v>1362</v>
      </c>
      <c r="F5195">
        <v>2006</v>
      </c>
      <c r="G5195" t="s">
        <v>30</v>
      </c>
      <c r="H5195">
        <v>3</v>
      </c>
      <c r="I5195">
        <v>3</v>
      </c>
      <c r="J5195">
        <v>1</v>
      </c>
      <c r="K5195">
        <v>6</v>
      </c>
      <c r="L5195" t="s">
        <v>43</v>
      </c>
      <c r="M5195">
        <v>1728</v>
      </c>
      <c r="N5195">
        <v>864</v>
      </c>
      <c r="O5195">
        <v>864</v>
      </c>
      <c r="P5195">
        <v>800</v>
      </c>
      <c r="Q5195" t="str">
        <f t="shared" si="324"/>
        <v>YES</v>
      </c>
      <c r="R5195">
        <f t="shared" si="325"/>
        <v>1664</v>
      </c>
      <c r="S5195">
        <f t="shared" si="326"/>
        <v>129.20673076923077</v>
      </c>
      <c r="T5195">
        <f t="shared" si="327"/>
        <v>32.904805632078357</v>
      </c>
      <c r="U5195">
        <v>420</v>
      </c>
      <c r="V5195">
        <v>0</v>
      </c>
      <c r="W5195">
        <v>215000</v>
      </c>
      <c r="X5195" s="2">
        <v>42870</v>
      </c>
      <c r="Y5195">
        <v>244113</v>
      </c>
      <c r="Z5195" s="3">
        <v>124.42</v>
      </c>
      <c r="AA5195">
        <v>0.15</v>
      </c>
      <c r="AB5195">
        <v>2017</v>
      </c>
      <c r="AC5195">
        <v>11</v>
      </c>
      <c r="AD5195">
        <v>5</v>
      </c>
      <c r="AE5195">
        <v>15</v>
      </c>
    </row>
    <row r="5196" spans="1:31" x14ac:dyDescent="0.25">
      <c r="A5196" t="s">
        <v>5852</v>
      </c>
      <c r="B5196">
        <v>63366</v>
      </c>
      <c r="C5196" t="s">
        <v>1830</v>
      </c>
      <c r="D5196" t="s">
        <v>28</v>
      </c>
      <c r="E5196" t="s">
        <v>1277</v>
      </c>
      <c r="F5196">
        <v>2007</v>
      </c>
      <c r="G5196" t="s">
        <v>30</v>
      </c>
      <c r="H5196">
        <v>3</v>
      </c>
      <c r="I5196">
        <v>2</v>
      </c>
      <c r="J5196">
        <v>1</v>
      </c>
      <c r="K5196">
        <v>6</v>
      </c>
      <c r="L5196" t="s">
        <v>43</v>
      </c>
      <c r="M5196">
        <v>1728</v>
      </c>
      <c r="N5196">
        <v>864</v>
      </c>
      <c r="O5196">
        <v>864</v>
      </c>
      <c r="P5196">
        <v>0</v>
      </c>
      <c r="Q5196" t="str">
        <f t="shared" si="324"/>
        <v>NO</v>
      </c>
      <c r="R5196">
        <f t="shared" si="325"/>
        <v>864</v>
      </c>
      <c r="S5196">
        <f t="shared" si="326"/>
        <v>245.37037037037038</v>
      </c>
      <c r="T5196">
        <f t="shared" si="327"/>
        <v>37.43731016458289</v>
      </c>
      <c r="U5196">
        <v>420</v>
      </c>
      <c r="V5196">
        <v>0</v>
      </c>
      <c r="W5196">
        <v>212000</v>
      </c>
      <c r="X5196" s="2">
        <v>42839</v>
      </c>
      <c r="Y5196">
        <v>231113</v>
      </c>
      <c r="Z5196" s="3">
        <v>122.69</v>
      </c>
      <c r="AA5196">
        <v>0.13</v>
      </c>
      <c r="AB5196">
        <v>2017</v>
      </c>
      <c r="AC5196">
        <v>10</v>
      </c>
      <c r="AD5196">
        <v>4</v>
      </c>
      <c r="AE5196">
        <v>14</v>
      </c>
    </row>
    <row r="5197" spans="1:31" x14ac:dyDescent="0.25">
      <c r="A5197" t="s">
        <v>5853</v>
      </c>
      <c r="B5197">
        <v>63366</v>
      </c>
      <c r="C5197" t="s">
        <v>1830</v>
      </c>
      <c r="D5197" t="s">
        <v>28</v>
      </c>
      <c r="E5197" t="s">
        <v>1362</v>
      </c>
      <c r="F5197">
        <v>2008</v>
      </c>
      <c r="G5197" t="s">
        <v>60</v>
      </c>
      <c r="H5197">
        <v>4</v>
      </c>
      <c r="I5197">
        <v>2</v>
      </c>
      <c r="J5197">
        <v>1</v>
      </c>
      <c r="K5197">
        <v>7</v>
      </c>
      <c r="L5197" t="s">
        <v>43</v>
      </c>
      <c r="M5197">
        <v>1720</v>
      </c>
      <c r="N5197">
        <v>1100</v>
      </c>
      <c r="O5197">
        <v>1052</v>
      </c>
      <c r="P5197">
        <v>0</v>
      </c>
      <c r="Q5197" t="str">
        <f t="shared" si="324"/>
        <v>NO</v>
      </c>
      <c r="R5197">
        <f t="shared" si="325"/>
        <v>1100</v>
      </c>
      <c r="S5197">
        <f t="shared" si="326"/>
        <v>200</v>
      </c>
      <c r="T5197">
        <f t="shared" si="327"/>
        <v>33.670033670033668</v>
      </c>
      <c r="U5197">
        <v>400</v>
      </c>
      <c r="V5197">
        <v>0</v>
      </c>
      <c r="W5197">
        <v>220000</v>
      </c>
      <c r="X5197" s="2">
        <v>42934</v>
      </c>
      <c r="Y5197">
        <v>238178</v>
      </c>
      <c r="Z5197" s="3">
        <v>127.91</v>
      </c>
      <c r="AA5197">
        <v>0.15</v>
      </c>
      <c r="AB5197">
        <v>2017</v>
      </c>
      <c r="AC5197">
        <v>9</v>
      </c>
      <c r="AD5197">
        <v>7</v>
      </c>
      <c r="AE5197">
        <v>18</v>
      </c>
    </row>
    <row r="5198" spans="1:31" x14ac:dyDescent="0.25">
      <c r="A5198" t="s">
        <v>5854</v>
      </c>
      <c r="B5198">
        <v>63366</v>
      </c>
      <c r="C5198" t="s">
        <v>1830</v>
      </c>
      <c r="D5198" t="s">
        <v>28</v>
      </c>
      <c r="E5198" t="s">
        <v>48</v>
      </c>
      <c r="F5198">
        <v>2006</v>
      </c>
      <c r="G5198" t="s">
        <v>30</v>
      </c>
      <c r="H5198">
        <v>3</v>
      </c>
      <c r="I5198">
        <v>2</v>
      </c>
      <c r="J5198">
        <v>1</v>
      </c>
      <c r="K5198">
        <v>7</v>
      </c>
      <c r="L5198" t="s">
        <v>43</v>
      </c>
      <c r="M5198">
        <v>1956</v>
      </c>
      <c r="N5198">
        <v>1164</v>
      </c>
      <c r="O5198">
        <v>900</v>
      </c>
      <c r="P5198">
        <v>0</v>
      </c>
      <c r="Q5198" t="str">
        <f t="shared" si="324"/>
        <v>NO</v>
      </c>
      <c r="R5198">
        <f t="shared" si="325"/>
        <v>1164</v>
      </c>
      <c r="S5198">
        <f t="shared" si="326"/>
        <v>188.05841924398626</v>
      </c>
      <c r="T5198">
        <f t="shared" si="327"/>
        <v>26.448697501329082</v>
      </c>
      <c r="U5198">
        <v>400</v>
      </c>
      <c r="V5198">
        <v>45000</v>
      </c>
      <c r="W5198">
        <v>218900</v>
      </c>
      <c r="X5198" s="2">
        <v>42823</v>
      </c>
      <c r="Y5198">
        <v>243580</v>
      </c>
      <c r="Z5198" s="3">
        <v>111.91</v>
      </c>
      <c r="AA5198">
        <v>0.19</v>
      </c>
      <c r="AB5198">
        <v>2017</v>
      </c>
      <c r="AC5198">
        <v>11</v>
      </c>
      <c r="AD5198">
        <v>3</v>
      </c>
      <c r="AE5198">
        <v>29</v>
      </c>
    </row>
    <row r="5199" spans="1:31" x14ac:dyDescent="0.25">
      <c r="A5199" t="s">
        <v>5855</v>
      </c>
      <c r="B5199">
        <v>63366</v>
      </c>
      <c r="C5199" t="s">
        <v>1834</v>
      </c>
      <c r="D5199" t="s">
        <v>28</v>
      </c>
      <c r="E5199" t="s">
        <v>114</v>
      </c>
      <c r="F5199">
        <v>2005</v>
      </c>
      <c r="G5199" t="s">
        <v>60</v>
      </c>
      <c r="H5199">
        <v>4</v>
      </c>
      <c r="I5199">
        <v>2</v>
      </c>
      <c r="J5199">
        <v>1</v>
      </c>
      <c r="K5199">
        <v>8</v>
      </c>
      <c r="L5199" t="s">
        <v>43</v>
      </c>
      <c r="M5199">
        <v>3050</v>
      </c>
      <c r="N5199">
        <v>1636</v>
      </c>
      <c r="O5199">
        <v>1456</v>
      </c>
      <c r="P5199">
        <v>0</v>
      </c>
      <c r="Q5199" t="str">
        <f t="shared" si="324"/>
        <v>NO</v>
      </c>
      <c r="R5199">
        <f t="shared" si="325"/>
        <v>1636</v>
      </c>
      <c r="S5199">
        <f t="shared" si="326"/>
        <v>158.92420537897311</v>
      </c>
      <c r="T5199">
        <f t="shared" si="327"/>
        <v>18.652433425160698</v>
      </c>
      <c r="U5199">
        <v>440</v>
      </c>
      <c r="V5199">
        <v>45000</v>
      </c>
      <c r="W5199">
        <v>260000</v>
      </c>
      <c r="X5199" s="2">
        <v>42863</v>
      </c>
      <c r="Y5199">
        <v>307306</v>
      </c>
      <c r="Z5199" s="3">
        <v>85.25</v>
      </c>
      <c r="AA5199">
        <v>0.32</v>
      </c>
      <c r="AB5199">
        <v>2017</v>
      </c>
      <c r="AC5199">
        <v>12</v>
      </c>
      <c r="AD5199">
        <v>5</v>
      </c>
      <c r="AE5199">
        <v>8</v>
      </c>
    </row>
    <row r="5200" spans="1:31" x14ac:dyDescent="0.25">
      <c r="A5200" t="s">
        <v>5856</v>
      </c>
      <c r="B5200">
        <v>63366</v>
      </c>
      <c r="C5200" t="s">
        <v>1834</v>
      </c>
      <c r="D5200" t="s">
        <v>28</v>
      </c>
      <c r="E5200" t="s">
        <v>36</v>
      </c>
      <c r="F5200">
        <v>2007</v>
      </c>
      <c r="G5200" t="s">
        <v>60</v>
      </c>
      <c r="H5200">
        <v>4</v>
      </c>
      <c r="I5200">
        <v>2</v>
      </c>
      <c r="J5200">
        <v>1</v>
      </c>
      <c r="K5200">
        <v>8</v>
      </c>
      <c r="L5200" t="s">
        <v>43</v>
      </c>
      <c r="M5200">
        <v>2600</v>
      </c>
      <c r="N5200">
        <v>1376</v>
      </c>
      <c r="O5200">
        <v>1224</v>
      </c>
      <c r="P5200">
        <v>450</v>
      </c>
      <c r="Q5200" t="str">
        <f t="shared" si="324"/>
        <v>YES</v>
      </c>
      <c r="R5200">
        <f t="shared" si="325"/>
        <v>1826</v>
      </c>
      <c r="S5200">
        <f t="shared" si="326"/>
        <v>156.76341730558599</v>
      </c>
      <c r="T5200">
        <f t="shared" si="327"/>
        <v>38.655269270242528</v>
      </c>
      <c r="U5200">
        <v>400</v>
      </c>
      <c r="V5200">
        <v>45000</v>
      </c>
      <c r="W5200">
        <v>286250</v>
      </c>
      <c r="X5200" s="2">
        <v>42951</v>
      </c>
      <c r="Y5200">
        <v>304861</v>
      </c>
      <c r="Z5200" s="3">
        <v>110.1</v>
      </c>
      <c r="AA5200">
        <v>0.17</v>
      </c>
      <c r="AB5200">
        <v>2017</v>
      </c>
      <c r="AC5200">
        <v>10</v>
      </c>
      <c r="AD5200">
        <v>8</v>
      </c>
      <c r="AE5200">
        <v>4</v>
      </c>
    </row>
    <row r="5201" spans="1:31" x14ac:dyDescent="0.25">
      <c r="A5201" t="s">
        <v>5857</v>
      </c>
      <c r="B5201">
        <v>63366</v>
      </c>
      <c r="C5201" t="s">
        <v>1834</v>
      </c>
      <c r="D5201" t="s">
        <v>28</v>
      </c>
      <c r="E5201" t="s">
        <v>38</v>
      </c>
      <c r="F5201">
        <v>2008</v>
      </c>
      <c r="G5201" t="s">
        <v>60</v>
      </c>
      <c r="H5201">
        <v>4</v>
      </c>
      <c r="I5201">
        <v>2</v>
      </c>
      <c r="J5201">
        <v>1</v>
      </c>
      <c r="K5201">
        <v>8</v>
      </c>
      <c r="L5201" t="s">
        <v>43</v>
      </c>
      <c r="M5201">
        <v>2742</v>
      </c>
      <c r="N5201">
        <v>1460</v>
      </c>
      <c r="O5201">
        <v>1282</v>
      </c>
      <c r="P5201">
        <v>0</v>
      </c>
      <c r="Q5201" t="str">
        <f t="shared" si="324"/>
        <v>NO</v>
      </c>
      <c r="R5201">
        <f t="shared" si="325"/>
        <v>1460</v>
      </c>
      <c r="S5201">
        <f t="shared" si="326"/>
        <v>181.50684931506851</v>
      </c>
      <c r="T5201">
        <f t="shared" si="327"/>
        <v>28.969347151165334</v>
      </c>
      <c r="U5201">
        <v>400</v>
      </c>
      <c r="V5201">
        <v>45000</v>
      </c>
      <c r="W5201">
        <v>265000</v>
      </c>
      <c r="X5201" s="2">
        <v>43061</v>
      </c>
      <c r="Y5201">
        <v>284304</v>
      </c>
      <c r="Z5201" s="3">
        <v>96.64</v>
      </c>
      <c r="AA5201">
        <v>0.21</v>
      </c>
      <c r="AB5201">
        <v>2017</v>
      </c>
      <c r="AC5201">
        <v>9</v>
      </c>
      <c r="AD5201">
        <v>11</v>
      </c>
      <c r="AE5201">
        <v>22</v>
      </c>
    </row>
    <row r="5202" spans="1:31" x14ac:dyDescent="0.25">
      <c r="A5202" t="s">
        <v>5858</v>
      </c>
      <c r="B5202">
        <v>63366</v>
      </c>
      <c r="C5202" t="s">
        <v>2283</v>
      </c>
      <c r="D5202" t="s">
        <v>28</v>
      </c>
      <c r="E5202" t="s">
        <v>34</v>
      </c>
      <c r="F5202">
        <v>2016</v>
      </c>
      <c r="G5202" t="s">
        <v>60</v>
      </c>
      <c r="H5202">
        <v>3</v>
      </c>
      <c r="I5202">
        <v>2</v>
      </c>
      <c r="J5202">
        <v>0</v>
      </c>
      <c r="K5202">
        <v>6</v>
      </c>
      <c r="L5202" t="s">
        <v>31</v>
      </c>
      <c r="M5202">
        <v>1522</v>
      </c>
      <c r="N5202">
        <v>1522</v>
      </c>
      <c r="O5202">
        <v>1510</v>
      </c>
      <c r="P5202">
        <v>0</v>
      </c>
      <c r="Q5202" t="str">
        <f t="shared" si="324"/>
        <v>NO</v>
      </c>
      <c r="R5202">
        <f t="shared" si="325"/>
        <v>1522</v>
      </c>
      <c r="S5202">
        <f t="shared" si="326"/>
        <v>164.25755584756899</v>
      </c>
      <c r="T5202">
        <f t="shared" si="327"/>
        <v>22.956841138659321</v>
      </c>
      <c r="U5202">
        <v>708</v>
      </c>
      <c r="V5202">
        <v>0</v>
      </c>
      <c r="W5202">
        <v>250000</v>
      </c>
      <c r="X5202" s="2">
        <v>42850</v>
      </c>
      <c r="Y5202">
        <v>270758</v>
      </c>
      <c r="Z5202" s="3">
        <v>164.26</v>
      </c>
      <c r="AA5202">
        <v>0.25</v>
      </c>
      <c r="AB5202">
        <v>2017</v>
      </c>
      <c r="AC5202">
        <v>1</v>
      </c>
      <c r="AD5202">
        <v>4</v>
      </c>
      <c r="AE5202">
        <v>25</v>
      </c>
    </row>
    <row r="5203" spans="1:31" x14ac:dyDescent="0.25">
      <c r="A5203" t="s">
        <v>5859</v>
      </c>
      <c r="B5203">
        <v>63366</v>
      </c>
      <c r="C5203" t="s">
        <v>2283</v>
      </c>
      <c r="D5203" t="s">
        <v>28</v>
      </c>
      <c r="E5203" t="s">
        <v>191</v>
      </c>
      <c r="F5203">
        <v>2006</v>
      </c>
      <c r="G5203" t="s">
        <v>60</v>
      </c>
      <c r="H5203">
        <v>3</v>
      </c>
      <c r="I5203">
        <v>2</v>
      </c>
      <c r="J5203">
        <v>1</v>
      </c>
      <c r="K5203">
        <v>7</v>
      </c>
      <c r="L5203" t="s">
        <v>43</v>
      </c>
      <c r="M5203">
        <v>2536</v>
      </c>
      <c r="N5203">
        <v>1888</v>
      </c>
      <c r="O5203">
        <v>1684</v>
      </c>
      <c r="P5203">
        <v>0</v>
      </c>
      <c r="Q5203" t="str">
        <f t="shared" si="324"/>
        <v>NO</v>
      </c>
      <c r="R5203">
        <f t="shared" si="325"/>
        <v>1888</v>
      </c>
      <c r="S5203">
        <f t="shared" si="326"/>
        <v>143.0084745762712</v>
      </c>
      <c r="T5203">
        <f t="shared" si="327"/>
        <v>23.839796567069293</v>
      </c>
      <c r="U5203">
        <v>697</v>
      </c>
      <c r="V5203">
        <v>0</v>
      </c>
      <c r="W5203">
        <v>270000</v>
      </c>
      <c r="X5203" s="2">
        <v>42928</v>
      </c>
      <c r="Y5203">
        <v>330079</v>
      </c>
      <c r="Z5203" s="3">
        <v>106.47</v>
      </c>
      <c r="AA5203">
        <v>0.26</v>
      </c>
      <c r="AB5203">
        <v>2017</v>
      </c>
      <c r="AC5203">
        <v>11</v>
      </c>
      <c r="AD5203">
        <v>7</v>
      </c>
      <c r="AE5203">
        <v>12</v>
      </c>
    </row>
    <row r="5204" spans="1:31" x14ac:dyDescent="0.25">
      <c r="A5204" t="s">
        <v>5860</v>
      </c>
      <c r="B5204">
        <v>63366</v>
      </c>
      <c r="C5204" t="s">
        <v>2283</v>
      </c>
      <c r="D5204" t="s">
        <v>28</v>
      </c>
      <c r="E5204" t="s">
        <v>89</v>
      </c>
      <c r="F5204">
        <v>2013</v>
      </c>
      <c r="G5204" t="s">
        <v>60</v>
      </c>
      <c r="H5204">
        <v>3</v>
      </c>
      <c r="I5204">
        <v>2</v>
      </c>
      <c r="J5204">
        <v>0</v>
      </c>
      <c r="K5204">
        <v>6</v>
      </c>
      <c r="L5204" t="s">
        <v>31</v>
      </c>
      <c r="M5204">
        <v>1792</v>
      </c>
      <c r="N5204">
        <v>1792</v>
      </c>
      <c r="O5204">
        <v>1770</v>
      </c>
      <c r="P5204">
        <v>0</v>
      </c>
      <c r="Q5204" t="str">
        <f t="shared" si="324"/>
        <v>NO</v>
      </c>
      <c r="R5204">
        <f t="shared" si="325"/>
        <v>1792</v>
      </c>
      <c r="S5204">
        <f t="shared" si="326"/>
        <v>139.453125</v>
      </c>
      <c r="T5204">
        <f t="shared" si="327"/>
        <v>20.48898071625344</v>
      </c>
      <c r="U5204">
        <v>529</v>
      </c>
      <c r="V5204">
        <v>0</v>
      </c>
      <c r="W5204">
        <v>249900</v>
      </c>
      <c r="X5204" s="2">
        <v>43006</v>
      </c>
      <c r="Y5204">
        <v>283844</v>
      </c>
      <c r="Z5204" s="3">
        <v>139.44999999999999</v>
      </c>
      <c r="AA5204">
        <v>0.28000000000000003</v>
      </c>
      <c r="AB5204">
        <v>2017</v>
      </c>
      <c r="AC5204">
        <v>4</v>
      </c>
      <c r="AD5204">
        <v>9</v>
      </c>
      <c r="AE5204">
        <v>28</v>
      </c>
    </row>
    <row r="5205" spans="1:31" x14ac:dyDescent="0.25">
      <c r="A5205" t="s">
        <v>5861</v>
      </c>
      <c r="B5205">
        <v>63366</v>
      </c>
      <c r="C5205" t="s">
        <v>2926</v>
      </c>
      <c r="D5205" t="s">
        <v>28</v>
      </c>
      <c r="E5205" t="s">
        <v>155</v>
      </c>
      <c r="F5205">
        <v>2015</v>
      </c>
      <c r="G5205" t="s">
        <v>176</v>
      </c>
      <c r="H5205">
        <v>3</v>
      </c>
      <c r="I5205">
        <v>3</v>
      </c>
      <c r="J5205">
        <v>1</v>
      </c>
      <c r="K5205">
        <v>6</v>
      </c>
      <c r="L5205" t="s">
        <v>31</v>
      </c>
      <c r="M5205">
        <v>2200</v>
      </c>
      <c r="N5205">
        <v>2200</v>
      </c>
      <c r="O5205">
        <v>2200</v>
      </c>
      <c r="P5205">
        <v>320</v>
      </c>
      <c r="Q5205" t="str">
        <f t="shared" si="324"/>
        <v>YES</v>
      </c>
      <c r="R5205">
        <f t="shared" si="325"/>
        <v>2520</v>
      </c>
      <c r="S5205">
        <f t="shared" si="326"/>
        <v>134.92063492063491</v>
      </c>
      <c r="T5205">
        <f t="shared" si="327"/>
        <v>28.908614767200625</v>
      </c>
      <c r="U5205">
        <v>761</v>
      </c>
      <c r="V5205">
        <v>38500</v>
      </c>
      <c r="W5205">
        <v>340000</v>
      </c>
      <c r="X5205" s="2">
        <v>42989</v>
      </c>
      <c r="Y5205">
        <v>334289</v>
      </c>
      <c r="Z5205" s="3">
        <v>154.55000000000001</v>
      </c>
      <c r="AA5205">
        <v>0.27</v>
      </c>
      <c r="AB5205">
        <v>2017</v>
      </c>
      <c r="AC5205">
        <v>2</v>
      </c>
      <c r="AD5205">
        <v>9</v>
      </c>
      <c r="AE5205">
        <v>11</v>
      </c>
    </row>
    <row r="5206" spans="1:31" x14ac:dyDescent="0.25">
      <c r="A5206" t="s">
        <v>5862</v>
      </c>
      <c r="B5206">
        <v>63368</v>
      </c>
      <c r="C5206" t="s">
        <v>2285</v>
      </c>
      <c r="D5206" t="s">
        <v>196</v>
      </c>
      <c r="E5206" t="s">
        <v>45</v>
      </c>
      <c r="F5206">
        <v>2010</v>
      </c>
      <c r="G5206" t="s">
        <v>176</v>
      </c>
      <c r="H5206">
        <v>3</v>
      </c>
      <c r="I5206">
        <v>2</v>
      </c>
      <c r="J5206">
        <v>0</v>
      </c>
      <c r="K5206">
        <v>6</v>
      </c>
      <c r="L5206" t="s">
        <v>31</v>
      </c>
      <c r="M5206">
        <v>1571</v>
      </c>
      <c r="N5206">
        <v>1571</v>
      </c>
      <c r="O5206">
        <v>1553</v>
      </c>
      <c r="P5206">
        <v>1174</v>
      </c>
      <c r="Q5206" t="str">
        <f t="shared" si="324"/>
        <v>YES</v>
      </c>
      <c r="R5206">
        <f t="shared" si="325"/>
        <v>2745</v>
      </c>
      <c r="S5206">
        <f t="shared" si="326"/>
        <v>107.46812386156648</v>
      </c>
      <c r="T5206">
        <f t="shared" si="327"/>
        <v>29.444644069149994</v>
      </c>
      <c r="U5206">
        <v>600</v>
      </c>
      <c r="V5206">
        <v>48890</v>
      </c>
      <c r="W5206">
        <v>295000</v>
      </c>
      <c r="X5206" s="2">
        <v>42908</v>
      </c>
      <c r="Y5206">
        <v>302039</v>
      </c>
      <c r="Z5206" s="3">
        <v>187.78</v>
      </c>
      <c r="AA5206">
        <v>0.23</v>
      </c>
      <c r="AB5206">
        <v>2017</v>
      </c>
      <c r="AC5206">
        <v>7</v>
      </c>
      <c r="AD5206">
        <v>6</v>
      </c>
      <c r="AE5206">
        <v>22</v>
      </c>
    </row>
    <row r="5207" spans="1:31" x14ac:dyDescent="0.25">
      <c r="A5207" t="s">
        <v>5863</v>
      </c>
      <c r="B5207">
        <v>63368</v>
      </c>
      <c r="C5207" t="s">
        <v>2285</v>
      </c>
      <c r="D5207" t="s">
        <v>110</v>
      </c>
      <c r="E5207" t="s">
        <v>191</v>
      </c>
      <c r="F5207">
        <v>2007</v>
      </c>
      <c r="G5207" t="s">
        <v>176</v>
      </c>
      <c r="H5207">
        <v>3</v>
      </c>
      <c r="I5207">
        <v>2</v>
      </c>
      <c r="J5207">
        <v>1</v>
      </c>
      <c r="K5207">
        <v>6</v>
      </c>
      <c r="L5207" t="s">
        <v>31</v>
      </c>
      <c r="M5207">
        <v>2623</v>
      </c>
      <c r="N5207">
        <v>2623</v>
      </c>
      <c r="O5207">
        <v>2623</v>
      </c>
      <c r="P5207">
        <v>0</v>
      </c>
      <c r="Q5207" t="str">
        <f t="shared" si="324"/>
        <v>NO</v>
      </c>
      <c r="R5207">
        <f t="shared" si="325"/>
        <v>2623</v>
      </c>
      <c r="S5207">
        <f t="shared" si="326"/>
        <v>144.834159359512</v>
      </c>
      <c r="T5207">
        <f t="shared" si="327"/>
        <v>33.543476725294909</v>
      </c>
      <c r="U5207">
        <v>704</v>
      </c>
      <c r="V5207">
        <v>55000</v>
      </c>
      <c r="W5207">
        <v>379900</v>
      </c>
      <c r="X5207" s="2">
        <v>43060</v>
      </c>
      <c r="Y5207">
        <v>405552</v>
      </c>
      <c r="Z5207" s="3">
        <v>144.83000000000001</v>
      </c>
      <c r="AA5207">
        <v>0.26</v>
      </c>
      <c r="AB5207">
        <v>2017</v>
      </c>
      <c r="AC5207">
        <v>10</v>
      </c>
      <c r="AD5207">
        <v>11</v>
      </c>
      <c r="AE5207">
        <v>21</v>
      </c>
    </row>
    <row r="5208" spans="1:31" x14ac:dyDescent="0.25">
      <c r="A5208" t="s">
        <v>5864</v>
      </c>
      <c r="B5208">
        <v>63368</v>
      </c>
      <c r="C5208" t="s">
        <v>2285</v>
      </c>
      <c r="D5208" t="s">
        <v>110</v>
      </c>
      <c r="E5208" t="s">
        <v>45</v>
      </c>
      <c r="F5208">
        <v>2007</v>
      </c>
      <c r="G5208" t="s">
        <v>176</v>
      </c>
      <c r="H5208">
        <v>4</v>
      </c>
      <c r="I5208">
        <v>3</v>
      </c>
      <c r="J5208">
        <v>1</v>
      </c>
      <c r="K5208">
        <v>8</v>
      </c>
      <c r="L5208" t="s">
        <v>43</v>
      </c>
      <c r="M5208">
        <v>3050</v>
      </c>
      <c r="N5208">
        <v>1588</v>
      </c>
      <c r="O5208">
        <v>1462</v>
      </c>
      <c r="P5208">
        <v>1000</v>
      </c>
      <c r="Q5208" t="str">
        <f t="shared" si="324"/>
        <v>YES</v>
      </c>
      <c r="R5208">
        <f t="shared" si="325"/>
        <v>2588</v>
      </c>
      <c r="S5208">
        <f t="shared" si="326"/>
        <v>148.76352395672333</v>
      </c>
      <c r="T5208">
        <f t="shared" si="327"/>
        <v>38.42775581906016</v>
      </c>
      <c r="U5208">
        <v>600</v>
      </c>
      <c r="V5208">
        <v>55000</v>
      </c>
      <c r="W5208">
        <v>385000</v>
      </c>
      <c r="X5208" s="2">
        <v>42929</v>
      </c>
      <c r="Y5208">
        <v>389927</v>
      </c>
      <c r="Z5208" s="3">
        <v>126.23</v>
      </c>
      <c r="AA5208">
        <v>0.23</v>
      </c>
      <c r="AB5208">
        <v>2017</v>
      </c>
      <c r="AC5208">
        <v>10</v>
      </c>
      <c r="AD5208">
        <v>7</v>
      </c>
      <c r="AE5208">
        <v>13</v>
      </c>
    </row>
    <row r="5209" spans="1:31" x14ac:dyDescent="0.25">
      <c r="A5209" t="s">
        <v>5865</v>
      </c>
      <c r="B5209">
        <v>63368</v>
      </c>
      <c r="C5209" t="s">
        <v>2285</v>
      </c>
      <c r="D5209" t="s">
        <v>110</v>
      </c>
      <c r="E5209" t="s">
        <v>40</v>
      </c>
      <c r="F5209">
        <v>2007</v>
      </c>
      <c r="G5209" t="s">
        <v>176</v>
      </c>
      <c r="H5209">
        <v>3</v>
      </c>
      <c r="I5209">
        <v>2</v>
      </c>
      <c r="J5209">
        <v>0</v>
      </c>
      <c r="K5209">
        <v>6</v>
      </c>
      <c r="L5209" t="s">
        <v>31</v>
      </c>
      <c r="M5209">
        <v>2294</v>
      </c>
      <c r="N5209">
        <v>2294</v>
      </c>
      <c r="O5209">
        <v>2294</v>
      </c>
      <c r="P5209">
        <v>1200</v>
      </c>
      <c r="Q5209" t="str">
        <f t="shared" si="324"/>
        <v>YES</v>
      </c>
      <c r="R5209">
        <f t="shared" si="325"/>
        <v>3494</v>
      </c>
      <c r="S5209">
        <f t="shared" si="326"/>
        <v>103.74928448769319</v>
      </c>
      <c r="T5209">
        <f t="shared" si="327"/>
        <v>27.739516375880012</v>
      </c>
      <c r="U5209">
        <v>720</v>
      </c>
      <c r="V5209">
        <v>60500</v>
      </c>
      <c r="W5209">
        <v>362500</v>
      </c>
      <c r="X5209" s="2">
        <v>43011</v>
      </c>
      <c r="Y5209">
        <v>413162</v>
      </c>
      <c r="Z5209" s="3">
        <v>158.02000000000001</v>
      </c>
      <c r="AA5209">
        <v>0.3</v>
      </c>
      <c r="AB5209">
        <v>2017</v>
      </c>
      <c r="AC5209">
        <v>10</v>
      </c>
      <c r="AD5209">
        <v>10</v>
      </c>
      <c r="AE5209">
        <v>3</v>
      </c>
    </row>
    <row r="5210" spans="1:31" x14ac:dyDescent="0.25">
      <c r="A5210" t="s">
        <v>5866</v>
      </c>
      <c r="B5210">
        <v>63368</v>
      </c>
      <c r="C5210" t="s">
        <v>2285</v>
      </c>
      <c r="D5210" t="s">
        <v>110</v>
      </c>
      <c r="E5210" t="s">
        <v>45</v>
      </c>
      <c r="F5210">
        <v>2011</v>
      </c>
      <c r="G5210" t="s">
        <v>176</v>
      </c>
      <c r="H5210">
        <v>4</v>
      </c>
      <c r="I5210">
        <v>2</v>
      </c>
      <c r="J5210">
        <v>1</v>
      </c>
      <c r="K5210">
        <v>8</v>
      </c>
      <c r="L5210" t="s">
        <v>43</v>
      </c>
      <c r="M5210">
        <v>2554</v>
      </c>
      <c r="N5210">
        <v>1340</v>
      </c>
      <c r="O5210">
        <v>1214</v>
      </c>
      <c r="P5210">
        <v>0</v>
      </c>
      <c r="Q5210" t="str">
        <f t="shared" si="324"/>
        <v>NO</v>
      </c>
      <c r="R5210">
        <f t="shared" si="325"/>
        <v>1340</v>
      </c>
      <c r="S5210">
        <f t="shared" si="326"/>
        <v>220.14925373134329</v>
      </c>
      <c r="T5210">
        <f t="shared" si="327"/>
        <v>29.444644069149994</v>
      </c>
      <c r="U5210">
        <v>640</v>
      </c>
      <c r="V5210">
        <v>49500</v>
      </c>
      <c r="W5210">
        <v>295000</v>
      </c>
      <c r="X5210" s="2">
        <v>42865</v>
      </c>
      <c r="Y5210">
        <v>312996</v>
      </c>
      <c r="Z5210" s="3">
        <v>115.51</v>
      </c>
      <c r="AA5210">
        <v>0.23</v>
      </c>
      <c r="AB5210">
        <v>2017</v>
      </c>
      <c r="AC5210">
        <v>6</v>
      </c>
      <c r="AD5210">
        <v>5</v>
      </c>
      <c r="AE5210">
        <v>10</v>
      </c>
    </row>
    <row r="5211" spans="1:31" x14ac:dyDescent="0.25">
      <c r="A5211" t="s">
        <v>5867</v>
      </c>
      <c r="B5211">
        <v>63368</v>
      </c>
      <c r="C5211" t="s">
        <v>2289</v>
      </c>
      <c r="D5211" t="s">
        <v>196</v>
      </c>
      <c r="E5211" t="s">
        <v>89</v>
      </c>
      <c r="F5211">
        <v>2011</v>
      </c>
      <c r="G5211" t="s">
        <v>60</v>
      </c>
      <c r="H5211">
        <v>4</v>
      </c>
      <c r="I5211">
        <v>3</v>
      </c>
      <c r="J5211">
        <v>1</v>
      </c>
      <c r="K5211">
        <v>10</v>
      </c>
      <c r="L5211" t="s">
        <v>43</v>
      </c>
      <c r="M5211">
        <v>3950</v>
      </c>
      <c r="N5211">
        <v>2261</v>
      </c>
      <c r="O5211">
        <v>2261</v>
      </c>
      <c r="P5211">
        <v>0</v>
      </c>
      <c r="Q5211" t="str">
        <f t="shared" si="324"/>
        <v>NO</v>
      </c>
      <c r="R5211">
        <f t="shared" si="325"/>
        <v>2261</v>
      </c>
      <c r="S5211">
        <f t="shared" si="326"/>
        <v>192.39274657231314</v>
      </c>
      <c r="T5211">
        <f t="shared" si="327"/>
        <v>35.6650924832743</v>
      </c>
      <c r="U5211">
        <v>694</v>
      </c>
      <c r="V5211">
        <v>55000</v>
      </c>
      <c r="W5211">
        <v>435000</v>
      </c>
      <c r="X5211" s="2">
        <v>43082</v>
      </c>
      <c r="Y5211">
        <v>449100</v>
      </c>
      <c r="Z5211" s="3">
        <v>110.13</v>
      </c>
      <c r="AA5211">
        <v>0.28000000000000003</v>
      </c>
      <c r="AB5211">
        <v>2017</v>
      </c>
      <c r="AC5211">
        <v>6</v>
      </c>
      <c r="AD5211">
        <v>12</v>
      </c>
      <c r="AE5211">
        <v>13</v>
      </c>
    </row>
    <row r="5212" spans="1:31" x14ac:dyDescent="0.25">
      <c r="A5212" t="s">
        <v>4578</v>
      </c>
      <c r="B5212">
        <v>63368</v>
      </c>
      <c r="C5212" t="s">
        <v>2296</v>
      </c>
      <c r="D5212" t="s">
        <v>196</v>
      </c>
      <c r="E5212" t="s">
        <v>74</v>
      </c>
      <c r="F5212">
        <v>2006</v>
      </c>
      <c r="G5212" t="s">
        <v>181</v>
      </c>
      <c r="H5212">
        <v>3</v>
      </c>
      <c r="I5212">
        <v>3</v>
      </c>
      <c r="J5212">
        <v>1</v>
      </c>
      <c r="K5212">
        <v>8</v>
      </c>
      <c r="L5212" t="s">
        <v>31</v>
      </c>
      <c r="M5212">
        <v>2572</v>
      </c>
      <c r="N5212">
        <v>2572</v>
      </c>
      <c r="O5212">
        <v>2542</v>
      </c>
      <c r="P5212">
        <v>1650</v>
      </c>
      <c r="Q5212" t="str">
        <f t="shared" si="324"/>
        <v>YES</v>
      </c>
      <c r="R5212">
        <f t="shared" si="325"/>
        <v>4222</v>
      </c>
      <c r="S5212">
        <f t="shared" si="326"/>
        <v>108.92941733775461</v>
      </c>
      <c r="T5212">
        <f t="shared" si="327"/>
        <v>31.99348860505885</v>
      </c>
      <c r="U5212">
        <v>905</v>
      </c>
      <c r="V5212">
        <v>66000</v>
      </c>
      <c r="W5212">
        <v>459900</v>
      </c>
      <c r="X5212" s="2">
        <v>42795</v>
      </c>
      <c r="Y5212">
        <v>460489</v>
      </c>
      <c r="Z5212" s="3">
        <v>178.81</v>
      </c>
      <c r="AA5212">
        <v>0.33</v>
      </c>
      <c r="AB5212">
        <v>2017</v>
      </c>
      <c r="AC5212">
        <v>11</v>
      </c>
      <c r="AD5212">
        <v>3</v>
      </c>
      <c r="AE5212">
        <v>1</v>
      </c>
    </row>
    <row r="5213" spans="1:31" x14ac:dyDescent="0.25">
      <c r="A5213" t="s">
        <v>5868</v>
      </c>
      <c r="B5213">
        <v>63304</v>
      </c>
      <c r="C5213" t="s">
        <v>1837</v>
      </c>
      <c r="D5213" t="s">
        <v>196</v>
      </c>
      <c r="E5213" t="s">
        <v>191</v>
      </c>
      <c r="F5213">
        <v>2007</v>
      </c>
      <c r="G5213" t="s">
        <v>176</v>
      </c>
      <c r="H5213">
        <v>4</v>
      </c>
      <c r="I5213">
        <v>2</v>
      </c>
      <c r="J5213">
        <v>1</v>
      </c>
      <c r="K5213">
        <v>9</v>
      </c>
      <c r="L5213" t="s">
        <v>43</v>
      </c>
      <c r="M5213">
        <v>3227</v>
      </c>
      <c r="N5213">
        <v>1824</v>
      </c>
      <c r="O5213">
        <v>1467</v>
      </c>
      <c r="P5213">
        <v>0</v>
      </c>
      <c r="Q5213" t="str">
        <f t="shared" si="324"/>
        <v>NO</v>
      </c>
      <c r="R5213">
        <f t="shared" si="325"/>
        <v>1824</v>
      </c>
      <c r="S5213">
        <f t="shared" si="326"/>
        <v>202.85087719298247</v>
      </c>
      <c r="T5213">
        <f t="shared" si="327"/>
        <v>32.669350851169035</v>
      </c>
      <c r="U5213">
        <v>693</v>
      </c>
      <c r="V5213">
        <v>0</v>
      </c>
      <c r="W5213">
        <v>370000</v>
      </c>
      <c r="X5213" s="2">
        <v>42752</v>
      </c>
      <c r="Y5213">
        <v>436434</v>
      </c>
      <c r="Z5213" s="3">
        <v>114.66</v>
      </c>
      <c r="AA5213">
        <v>0.26</v>
      </c>
      <c r="AB5213">
        <v>2017</v>
      </c>
      <c r="AC5213">
        <v>10</v>
      </c>
      <c r="AD5213">
        <v>1</v>
      </c>
      <c r="AE5213">
        <v>17</v>
      </c>
    </row>
    <row r="5214" spans="1:31" x14ac:dyDescent="0.25">
      <c r="A5214" t="s">
        <v>5869</v>
      </c>
      <c r="B5214">
        <v>63304</v>
      </c>
      <c r="C5214" t="s">
        <v>1837</v>
      </c>
      <c r="D5214" t="s">
        <v>196</v>
      </c>
      <c r="E5214" t="s">
        <v>149</v>
      </c>
      <c r="F5214">
        <v>2006</v>
      </c>
      <c r="G5214" t="s">
        <v>176</v>
      </c>
      <c r="H5214">
        <v>4</v>
      </c>
      <c r="I5214">
        <v>4</v>
      </c>
      <c r="J5214">
        <v>1</v>
      </c>
      <c r="K5214">
        <v>10</v>
      </c>
      <c r="L5214" t="s">
        <v>43</v>
      </c>
      <c r="M5214">
        <v>3738</v>
      </c>
      <c r="N5214">
        <v>2313</v>
      </c>
      <c r="O5214">
        <v>2225</v>
      </c>
      <c r="P5214">
        <v>0</v>
      </c>
      <c r="Q5214" t="str">
        <f t="shared" si="324"/>
        <v>NO</v>
      </c>
      <c r="R5214">
        <f t="shared" si="325"/>
        <v>2313</v>
      </c>
      <c r="S5214">
        <f t="shared" si="326"/>
        <v>194.55252918287937</v>
      </c>
      <c r="T5214">
        <f t="shared" si="327"/>
        <v>28.696051423324153</v>
      </c>
      <c r="U5214">
        <v>650</v>
      </c>
      <c r="V5214">
        <v>0</v>
      </c>
      <c r="W5214">
        <v>450000</v>
      </c>
      <c r="X5214" s="2">
        <v>42900</v>
      </c>
      <c r="Y5214">
        <v>498396</v>
      </c>
      <c r="Z5214" s="3">
        <v>120.39</v>
      </c>
      <c r="AA5214">
        <v>0.36</v>
      </c>
      <c r="AB5214">
        <v>2017</v>
      </c>
      <c r="AC5214">
        <v>11</v>
      </c>
      <c r="AD5214">
        <v>6</v>
      </c>
      <c r="AE5214">
        <v>14</v>
      </c>
    </row>
    <row r="5215" spans="1:31" x14ac:dyDescent="0.25">
      <c r="A5215" t="s">
        <v>5870</v>
      </c>
      <c r="B5215">
        <v>63304</v>
      </c>
      <c r="C5215" t="s">
        <v>1837</v>
      </c>
      <c r="D5215" t="s">
        <v>196</v>
      </c>
      <c r="E5215" t="s">
        <v>619</v>
      </c>
      <c r="F5215">
        <v>2007</v>
      </c>
      <c r="G5215" t="s">
        <v>176</v>
      </c>
      <c r="H5215">
        <v>4</v>
      </c>
      <c r="I5215">
        <v>2</v>
      </c>
      <c r="J5215">
        <v>2</v>
      </c>
      <c r="K5215">
        <v>9</v>
      </c>
      <c r="L5215" t="s">
        <v>43</v>
      </c>
      <c r="M5215">
        <v>3249</v>
      </c>
      <c r="N5215">
        <v>1842</v>
      </c>
      <c r="O5215">
        <v>1467</v>
      </c>
      <c r="P5215">
        <v>1100</v>
      </c>
      <c r="Q5215" t="str">
        <f t="shared" si="324"/>
        <v>YES</v>
      </c>
      <c r="R5215">
        <f t="shared" si="325"/>
        <v>2942</v>
      </c>
      <c r="S5215">
        <f t="shared" si="326"/>
        <v>149.55812372535689</v>
      </c>
      <c r="T5215">
        <f t="shared" si="327"/>
        <v>24.050024050024049</v>
      </c>
      <c r="U5215">
        <v>693</v>
      </c>
      <c r="V5215">
        <v>0</v>
      </c>
      <c r="W5215">
        <v>440000</v>
      </c>
      <c r="X5215" s="2">
        <v>42888</v>
      </c>
      <c r="Y5215">
        <v>468402</v>
      </c>
      <c r="Z5215" s="3">
        <v>135.43</v>
      </c>
      <c r="AA5215">
        <v>0.42</v>
      </c>
      <c r="AB5215">
        <v>2017</v>
      </c>
      <c r="AC5215">
        <v>10</v>
      </c>
      <c r="AD5215">
        <v>6</v>
      </c>
      <c r="AE5215">
        <v>2</v>
      </c>
    </row>
    <row r="5216" spans="1:31" x14ac:dyDescent="0.25">
      <c r="A5216" t="s">
        <v>5871</v>
      </c>
      <c r="B5216">
        <v>63304</v>
      </c>
      <c r="C5216" t="s">
        <v>1837</v>
      </c>
      <c r="D5216" t="s">
        <v>196</v>
      </c>
      <c r="E5216" t="s">
        <v>89</v>
      </c>
      <c r="F5216">
        <v>2006</v>
      </c>
      <c r="G5216" t="s">
        <v>176</v>
      </c>
      <c r="H5216">
        <v>4</v>
      </c>
      <c r="I5216">
        <v>3</v>
      </c>
      <c r="J5216">
        <v>1</v>
      </c>
      <c r="K5216">
        <v>10</v>
      </c>
      <c r="L5216" t="s">
        <v>43</v>
      </c>
      <c r="M5216">
        <v>3870</v>
      </c>
      <c r="N5216">
        <v>2151</v>
      </c>
      <c r="O5216">
        <v>1943</v>
      </c>
      <c r="P5216">
        <v>0</v>
      </c>
      <c r="Q5216" t="str">
        <f t="shared" si="324"/>
        <v>NO</v>
      </c>
      <c r="R5216">
        <f t="shared" si="325"/>
        <v>2151</v>
      </c>
      <c r="S5216">
        <f t="shared" si="326"/>
        <v>209.20502092050208</v>
      </c>
      <c r="T5216">
        <f t="shared" si="327"/>
        <v>36.894923258559622</v>
      </c>
      <c r="U5216">
        <v>704</v>
      </c>
      <c r="V5216">
        <v>0</v>
      </c>
      <c r="W5216">
        <v>450000</v>
      </c>
      <c r="X5216" s="2">
        <v>43070</v>
      </c>
      <c r="Y5216">
        <v>515178</v>
      </c>
      <c r="Z5216" s="3">
        <v>116.28</v>
      </c>
      <c r="AA5216">
        <v>0.28000000000000003</v>
      </c>
      <c r="AB5216">
        <v>2017</v>
      </c>
      <c r="AC5216">
        <v>11</v>
      </c>
      <c r="AD5216">
        <v>12</v>
      </c>
      <c r="AE5216">
        <v>1</v>
      </c>
    </row>
    <row r="5217" spans="1:31" x14ac:dyDescent="0.25">
      <c r="A5217" t="s">
        <v>5872</v>
      </c>
      <c r="B5217">
        <v>63304</v>
      </c>
      <c r="C5217" t="s">
        <v>1837</v>
      </c>
      <c r="D5217" t="s">
        <v>196</v>
      </c>
      <c r="E5217" t="s">
        <v>114</v>
      </c>
      <c r="F5217">
        <v>2005</v>
      </c>
      <c r="G5217" t="s">
        <v>176</v>
      </c>
      <c r="H5217">
        <v>4</v>
      </c>
      <c r="I5217">
        <v>3</v>
      </c>
      <c r="J5217">
        <v>1</v>
      </c>
      <c r="K5217">
        <v>9</v>
      </c>
      <c r="L5217" t="s">
        <v>43</v>
      </c>
      <c r="M5217">
        <v>3874</v>
      </c>
      <c r="N5217">
        <v>2390</v>
      </c>
      <c r="O5217">
        <v>2364</v>
      </c>
      <c r="P5217">
        <v>498</v>
      </c>
      <c r="Q5217" t="str">
        <f t="shared" si="324"/>
        <v>YES</v>
      </c>
      <c r="R5217">
        <f t="shared" si="325"/>
        <v>2888</v>
      </c>
      <c r="S5217">
        <f t="shared" si="326"/>
        <v>172.78393351800554</v>
      </c>
      <c r="T5217">
        <f t="shared" si="327"/>
        <v>35.798324150596876</v>
      </c>
      <c r="U5217">
        <v>680</v>
      </c>
      <c r="V5217">
        <v>0</v>
      </c>
      <c r="W5217">
        <v>499000</v>
      </c>
      <c r="X5217" s="2">
        <v>42880</v>
      </c>
      <c r="Y5217">
        <v>527707</v>
      </c>
      <c r="Z5217" s="3">
        <v>128.81</v>
      </c>
      <c r="AA5217">
        <v>0.32</v>
      </c>
      <c r="AB5217">
        <v>2017</v>
      </c>
      <c r="AC5217">
        <v>12</v>
      </c>
      <c r="AD5217">
        <v>5</v>
      </c>
      <c r="AE5217">
        <v>25</v>
      </c>
    </row>
    <row r="5218" spans="1:31" x14ac:dyDescent="0.25">
      <c r="A5218" t="s">
        <v>5873</v>
      </c>
      <c r="B5218">
        <v>63367</v>
      </c>
      <c r="C5218" t="s">
        <v>2332</v>
      </c>
      <c r="D5218" t="s">
        <v>110</v>
      </c>
      <c r="E5218" t="s">
        <v>77</v>
      </c>
      <c r="F5218">
        <v>2008</v>
      </c>
      <c r="G5218" t="s">
        <v>30</v>
      </c>
      <c r="H5218">
        <v>4</v>
      </c>
      <c r="I5218">
        <v>2</v>
      </c>
      <c r="J5218">
        <v>1</v>
      </c>
      <c r="K5218">
        <v>6</v>
      </c>
      <c r="L5218" t="s">
        <v>43</v>
      </c>
      <c r="M5218">
        <v>1862</v>
      </c>
      <c r="N5218">
        <v>1182</v>
      </c>
      <c r="O5218">
        <v>1132</v>
      </c>
      <c r="P5218">
        <v>0</v>
      </c>
      <c r="Q5218" t="str">
        <f t="shared" si="324"/>
        <v>NO</v>
      </c>
      <c r="R5218">
        <f t="shared" si="325"/>
        <v>1182</v>
      </c>
      <c r="S5218">
        <f t="shared" si="326"/>
        <v>234.34856175972928</v>
      </c>
      <c r="T5218">
        <f t="shared" si="327"/>
        <v>20.513048372285908</v>
      </c>
      <c r="U5218">
        <v>650</v>
      </c>
      <c r="V5218">
        <v>33748</v>
      </c>
      <c r="W5218">
        <v>277000</v>
      </c>
      <c r="X5218" s="2">
        <v>42856</v>
      </c>
      <c r="Y5218">
        <v>246296</v>
      </c>
      <c r="Z5218" s="3">
        <v>148.76</v>
      </c>
      <c r="AA5218">
        <v>0.31</v>
      </c>
      <c r="AB5218">
        <v>2017</v>
      </c>
      <c r="AC5218">
        <v>9</v>
      </c>
      <c r="AD5218">
        <v>5</v>
      </c>
      <c r="AE5218">
        <v>1</v>
      </c>
    </row>
    <row r="5219" spans="1:31" x14ac:dyDescent="0.25">
      <c r="A5219" t="s">
        <v>5874</v>
      </c>
      <c r="B5219">
        <v>63367</v>
      </c>
      <c r="C5219" t="s">
        <v>2332</v>
      </c>
      <c r="D5219" t="s">
        <v>110</v>
      </c>
      <c r="E5219" t="s">
        <v>1362</v>
      </c>
      <c r="F5219">
        <v>2008</v>
      </c>
      <c r="G5219" t="s">
        <v>30</v>
      </c>
      <c r="H5219">
        <v>4</v>
      </c>
      <c r="I5219">
        <v>2</v>
      </c>
      <c r="J5219">
        <v>1</v>
      </c>
      <c r="K5219">
        <v>8</v>
      </c>
      <c r="L5219" t="s">
        <v>43</v>
      </c>
      <c r="M5219">
        <v>2560</v>
      </c>
      <c r="N5219">
        <v>1328</v>
      </c>
      <c r="O5219">
        <v>1232</v>
      </c>
      <c r="P5219">
        <v>0</v>
      </c>
      <c r="Q5219" t="str">
        <f t="shared" si="324"/>
        <v>NO</v>
      </c>
      <c r="R5219">
        <f t="shared" si="325"/>
        <v>1328</v>
      </c>
      <c r="S5219">
        <f t="shared" si="326"/>
        <v>210.84337349397592</v>
      </c>
      <c r="T5219">
        <f t="shared" si="327"/>
        <v>42.8527701254974</v>
      </c>
      <c r="U5219">
        <v>400</v>
      </c>
      <c r="V5219">
        <v>33748</v>
      </c>
      <c r="W5219">
        <v>280000</v>
      </c>
      <c r="X5219" s="2">
        <v>42990</v>
      </c>
      <c r="Y5219">
        <v>290751</v>
      </c>
      <c r="Z5219" s="3">
        <v>109.38</v>
      </c>
      <c r="AA5219">
        <v>0.15</v>
      </c>
      <c r="AB5219">
        <v>2017</v>
      </c>
      <c r="AC5219">
        <v>9</v>
      </c>
      <c r="AD5219">
        <v>9</v>
      </c>
      <c r="AE5219">
        <v>12</v>
      </c>
    </row>
    <row r="5220" spans="1:31" x14ac:dyDescent="0.25">
      <c r="A5220" t="s">
        <v>5875</v>
      </c>
      <c r="B5220">
        <v>63367</v>
      </c>
      <c r="C5220" t="s">
        <v>2346</v>
      </c>
      <c r="D5220" t="s">
        <v>110</v>
      </c>
      <c r="E5220" t="s">
        <v>45</v>
      </c>
      <c r="F5220">
        <v>2010</v>
      </c>
      <c r="G5220" t="s">
        <v>181</v>
      </c>
      <c r="H5220">
        <v>3</v>
      </c>
      <c r="I5220">
        <v>3</v>
      </c>
      <c r="J5220">
        <v>1</v>
      </c>
      <c r="K5220">
        <v>7</v>
      </c>
      <c r="L5220" t="s">
        <v>31</v>
      </c>
      <c r="M5220">
        <v>2604</v>
      </c>
      <c r="N5220">
        <v>2604</v>
      </c>
      <c r="O5220">
        <v>2586</v>
      </c>
      <c r="P5220">
        <v>1206</v>
      </c>
      <c r="Q5220" t="str">
        <f t="shared" si="324"/>
        <v>YES</v>
      </c>
      <c r="R5220">
        <f t="shared" si="325"/>
        <v>3810</v>
      </c>
      <c r="S5220">
        <f t="shared" si="326"/>
        <v>137.79527559055117</v>
      </c>
      <c r="T5220">
        <f t="shared" si="327"/>
        <v>52.401485207809316</v>
      </c>
      <c r="U5220">
        <v>660</v>
      </c>
      <c r="V5220">
        <v>72000</v>
      </c>
      <c r="W5220">
        <v>525000</v>
      </c>
      <c r="X5220" s="2">
        <v>43018</v>
      </c>
      <c r="Y5220">
        <v>546196</v>
      </c>
      <c r="Z5220" s="3">
        <v>201.61</v>
      </c>
      <c r="AA5220">
        <v>0.23</v>
      </c>
      <c r="AB5220">
        <v>2017</v>
      </c>
      <c r="AC5220">
        <v>7</v>
      </c>
      <c r="AD5220">
        <v>10</v>
      </c>
      <c r="AE5220">
        <v>10</v>
      </c>
    </row>
    <row r="5221" spans="1:31" x14ac:dyDescent="0.25">
      <c r="A5221" t="s">
        <v>5876</v>
      </c>
      <c r="B5221">
        <v>63367</v>
      </c>
      <c r="C5221" t="s">
        <v>2346</v>
      </c>
      <c r="D5221" t="s">
        <v>110</v>
      </c>
      <c r="E5221" t="s">
        <v>4380</v>
      </c>
      <c r="F5221">
        <v>2007</v>
      </c>
      <c r="G5221" t="s">
        <v>181</v>
      </c>
      <c r="H5221">
        <v>4</v>
      </c>
      <c r="I5221">
        <v>3</v>
      </c>
      <c r="J5221">
        <v>1</v>
      </c>
      <c r="K5221">
        <v>8</v>
      </c>
      <c r="L5221" t="s">
        <v>31</v>
      </c>
      <c r="M5221">
        <v>2968</v>
      </c>
      <c r="N5221">
        <v>2968</v>
      </c>
      <c r="O5221">
        <v>2950</v>
      </c>
      <c r="P5221">
        <v>2226</v>
      </c>
      <c r="Q5221" t="str">
        <f t="shared" si="324"/>
        <v>YES</v>
      </c>
      <c r="R5221">
        <f t="shared" si="325"/>
        <v>5194</v>
      </c>
      <c r="S5221">
        <f t="shared" si="326"/>
        <v>98.19021948402002</v>
      </c>
      <c r="T5221">
        <f t="shared" si="327"/>
        <v>19.84404911985806</v>
      </c>
      <c r="U5221">
        <v>690</v>
      </c>
      <c r="V5221">
        <v>72000</v>
      </c>
      <c r="W5221">
        <v>510000</v>
      </c>
      <c r="X5221" s="2">
        <v>43042</v>
      </c>
      <c r="Y5221">
        <v>589895</v>
      </c>
      <c r="Z5221" s="3">
        <v>171.83</v>
      </c>
      <c r="AA5221">
        <v>0.59</v>
      </c>
      <c r="AB5221">
        <v>2017</v>
      </c>
      <c r="AC5221">
        <v>10</v>
      </c>
      <c r="AD5221">
        <v>11</v>
      </c>
      <c r="AE5221">
        <v>3</v>
      </c>
    </row>
    <row r="5222" spans="1:31" x14ac:dyDescent="0.25">
      <c r="A5222" t="s">
        <v>5877</v>
      </c>
      <c r="B5222">
        <v>63368</v>
      </c>
      <c r="C5222" t="s">
        <v>2353</v>
      </c>
      <c r="D5222" t="s">
        <v>110</v>
      </c>
      <c r="E5222" t="s">
        <v>716</v>
      </c>
      <c r="F5222">
        <v>2006</v>
      </c>
      <c r="G5222" t="s">
        <v>30</v>
      </c>
      <c r="H5222">
        <v>3</v>
      </c>
      <c r="I5222">
        <v>3</v>
      </c>
      <c r="J5222">
        <v>1</v>
      </c>
      <c r="K5222">
        <v>6</v>
      </c>
      <c r="L5222" t="s">
        <v>43</v>
      </c>
      <c r="M5222">
        <v>2068</v>
      </c>
      <c r="N5222">
        <v>1124</v>
      </c>
      <c r="O5222">
        <v>1004</v>
      </c>
      <c r="P5222">
        <v>800</v>
      </c>
      <c r="Q5222" t="str">
        <f t="shared" si="324"/>
        <v>YES</v>
      </c>
      <c r="R5222">
        <f t="shared" si="325"/>
        <v>1924</v>
      </c>
      <c r="S5222">
        <f t="shared" si="326"/>
        <v>127.33887733887734</v>
      </c>
      <c r="T5222">
        <f t="shared" si="327"/>
        <v>40.174471992653807</v>
      </c>
      <c r="U5222">
        <v>420</v>
      </c>
      <c r="V5222">
        <v>39999</v>
      </c>
      <c r="W5222">
        <v>245000</v>
      </c>
      <c r="X5222" s="2">
        <v>42955</v>
      </c>
      <c r="Y5222">
        <v>264566</v>
      </c>
      <c r="Z5222" s="3">
        <v>118.47</v>
      </c>
      <c r="AA5222">
        <v>0.14000000000000001</v>
      </c>
      <c r="AB5222">
        <v>2017</v>
      </c>
      <c r="AC5222">
        <v>11</v>
      </c>
      <c r="AD5222">
        <v>8</v>
      </c>
      <c r="AE5222">
        <v>8</v>
      </c>
    </row>
    <row r="5223" spans="1:31" x14ac:dyDescent="0.25">
      <c r="A5223" t="s">
        <v>5723</v>
      </c>
      <c r="B5223">
        <v>30096</v>
      </c>
      <c r="C5223" t="s">
        <v>2353</v>
      </c>
      <c r="D5223" t="s">
        <v>110</v>
      </c>
      <c r="E5223" t="s">
        <v>716</v>
      </c>
      <c r="F5223">
        <v>2012</v>
      </c>
      <c r="G5223" t="s">
        <v>30</v>
      </c>
      <c r="H5223">
        <v>3</v>
      </c>
      <c r="I5223">
        <v>2</v>
      </c>
      <c r="J5223">
        <v>1</v>
      </c>
      <c r="K5223">
        <v>5</v>
      </c>
      <c r="L5223" t="s">
        <v>43</v>
      </c>
      <c r="M5223">
        <v>1728</v>
      </c>
      <c r="N5223">
        <v>864</v>
      </c>
      <c r="O5223">
        <v>864</v>
      </c>
      <c r="P5223">
        <v>0</v>
      </c>
      <c r="Q5223" t="str">
        <f t="shared" si="324"/>
        <v>NO</v>
      </c>
      <c r="R5223">
        <f t="shared" si="325"/>
        <v>864</v>
      </c>
      <c r="S5223">
        <f t="shared" si="326"/>
        <v>272.98032407407408</v>
      </c>
      <c r="T5223">
        <f t="shared" si="327"/>
        <v>38.67489833398924</v>
      </c>
      <c r="U5223">
        <v>420</v>
      </c>
      <c r="V5223">
        <v>39999</v>
      </c>
      <c r="W5223">
        <v>235855</v>
      </c>
      <c r="X5223" s="2">
        <v>43083</v>
      </c>
      <c r="Y5223">
        <v>216666</v>
      </c>
      <c r="Z5223" s="3">
        <v>136.49</v>
      </c>
      <c r="AA5223">
        <v>0.14000000000000001</v>
      </c>
      <c r="AB5223">
        <v>2017</v>
      </c>
      <c r="AC5223">
        <v>5</v>
      </c>
      <c r="AD5223">
        <v>12</v>
      </c>
      <c r="AE5223">
        <v>14</v>
      </c>
    </row>
    <row r="5224" spans="1:31" x14ac:dyDescent="0.25">
      <c r="A5224" t="s">
        <v>5878</v>
      </c>
      <c r="B5224">
        <v>63368</v>
      </c>
      <c r="C5224" t="s">
        <v>2353</v>
      </c>
      <c r="D5224" t="s">
        <v>110</v>
      </c>
      <c r="E5224" t="s">
        <v>36</v>
      </c>
      <c r="F5224">
        <v>2012</v>
      </c>
      <c r="G5224" t="s">
        <v>30</v>
      </c>
      <c r="H5224">
        <v>3</v>
      </c>
      <c r="I5224">
        <v>2</v>
      </c>
      <c r="J5224">
        <v>0</v>
      </c>
      <c r="K5224">
        <v>5</v>
      </c>
      <c r="L5224" t="s">
        <v>31</v>
      </c>
      <c r="M5224">
        <v>1360</v>
      </c>
      <c r="N5224">
        <v>1360</v>
      </c>
      <c r="O5224">
        <v>1348</v>
      </c>
      <c r="P5224">
        <v>600</v>
      </c>
      <c r="Q5224" t="str">
        <f t="shared" si="324"/>
        <v>YES</v>
      </c>
      <c r="R5224">
        <f t="shared" si="325"/>
        <v>1960</v>
      </c>
      <c r="S5224">
        <f t="shared" si="326"/>
        <v>102.04081632653062</v>
      </c>
      <c r="T5224">
        <f t="shared" si="327"/>
        <v>27.008048398422726</v>
      </c>
      <c r="U5224">
        <v>400</v>
      </c>
      <c r="V5224">
        <v>39999</v>
      </c>
      <c r="W5224">
        <v>200000</v>
      </c>
      <c r="X5224" s="2">
        <v>42809</v>
      </c>
      <c r="Y5224">
        <v>200224</v>
      </c>
      <c r="Z5224" s="3">
        <v>147.06</v>
      </c>
      <c r="AA5224">
        <v>0.17</v>
      </c>
      <c r="AB5224">
        <v>2017</v>
      </c>
      <c r="AC5224">
        <v>5</v>
      </c>
      <c r="AD5224">
        <v>3</v>
      </c>
      <c r="AE5224">
        <v>15</v>
      </c>
    </row>
    <row r="5225" spans="1:31" x14ac:dyDescent="0.25">
      <c r="A5225" t="s">
        <v>5879</v>
      </c>
      <c r="B5225">
        <v>63368</v>
      </c>
      <c r="C5225" t="s">
        <v>2353</v>
      </c>
      <c r="D5225" t="s">
        <v>110</v>
      </c>
      <c r="E5225" t="s">
        <v>716</v>
      </c>
      <c r="F5225">
        <v>2006</v>
      </c>
      <c r="G5225" t="s">
        <v>30</v>
      </c>
      <c r="H5225">
        <v>4</v>
      </c>
      <c r="I5225">
        <v>2</v>
      </c>
      <c r="J5225">
        <v>1</v>
      </c>
      <c r="K5225">
        <v>8</v>
      </c>
      <c r="L5225" t="s">
        <v>43</v>
      </c>
      <c r="M5225">
        <v>1728</v>
      </c>
      <c r="N5225">
        <v>864</v>
      </c>
      <c r="O5225">
        <v>864</v>
      </c>
      <c r="P5225">
        <v>0</v>
      </c>
      <c r="Q5225" t="str">
        <f t="shared" si="324"/>
        <v>NO</v>
      </c>
      <c r="R5225">
        <f t="shared" si="325"/>
        <v>864</v>
      </c>
      <c r="S5225">
        <f t="shared" si="326"/>
        <v>233.7962962962963</v>
      </c>
      <c r="T5225">
        <f t="shared" si="327"/>
        <v>33.1234422143513</v>
      </c>
      <c r="U5225">
        <v>420</v>
      </c>
      <c r="V5225">
        <v>39999</v>
      </c>
      <c r="W5225">
        <v>202000</v>
      </c>
      <c r="X5225" s="2">
        <v>43083</v>
      </c>
      <c r="Y5225">
        <v>213874</v>
      </c>
      <c r="Z5225" s="3">
        <v>116.9</v>
      </c>
      <c r="AA5225">
        <v>0.14000000000000001</v>
      </c>
      <c r="AB5225">
        <v>2017</v>
      </c>
      <c r="AC5225">
        <v>11</v>
      </c>
      <c r="AD5225">
        <v>12</v>
      </c>
      <c r="AE5225">
        <v>14</v>
      </c>
    </row>
    <row r="5226" spans="1:31" x14ac:dyDescent="0.25">
      <c r="A5226" t="s">
        <v>5880</v>
      </c>
      <c r="B5226">
        <v>63368</v>
      </c>
      <c r="C5226" t="s">
        <v>2353</v>
      </c>
      <c r="D5226" t="s">
        <v>110</v>
      </c>
      <c r="E5226" t="s">
        <v>1362</v>
      </c>
      <c r="F5226">
        <v>2006</v>
      </c>
      <c r="G5226" t="s">
        <v>30</v>
      </c>
      <c r="H5226">
        <v>4</v>
      </c>
      <c r="I5226">
        <v>2</v>
      </c>
      <c r="J5226">
        <v>1</v>
      </c>
      <c r="K5226">
        <v>8</v>
      </c>
      <c r="L5226" t="s">
        <v>43</v>
      </c>
      <c r="M5226">
        <v>2594</v>
      </c>
      <c r="N5226">
        <v>1342</v>
      </c>
      <c r="O5226">
        <v>1252</v>
      </c>
      <c r="P5226">
        <v>0</v>
      </c>
      <c r="Q5226" t="str">
        <f t="shared" si="324"/>
        <v>NO</v>
      </c>
      <c r="R5226">
        <f t="shared" si="325"/>
        <v>1342</v>
      </c>
      <c r="S5226">
        <f t="shared" si="326"/>
        <v>186.28912071535024</v>
      </c>
      <c r="T5226">
        <f t="shared" si="327"/>
        <v>38.261401897765531</v>
      </c>
      <c r="U5226">
        <v>380</v>
      </c>
      <c r="V5226">
        <v>39999</v>
      </c>
      <c r="W5226">
        <v>250000</v>
      </c>
      <c r="X5226" s="2">
        <v>42885</v>
      </c>
      <c r="Y5226">
        <v>300334</v>
      </c>
      <c r="Z5226" s="3">
        <v>96.38</v>
      </c>
      <c r="AA5226">
        <v>0.15</v>
      </c>
      <c r="AB5226">
        <v>2017</v>
      </c>
      <c r="AC5226">
        <v>11</v>
      </c>
      <c r="AD5226">
        <v>5</v>
      </c>
      <c r="AE5226">
        <v>30</v>
      </c>
    </row>
    <row r="5227" spans="1:31" x14ac:dyDescent="0.25">
      <c r="A5227" t="s">
        <v>5881</v>
      </c>
      <c r="B5227">
        <v>63368</v>
      </c>
      <c r="C5227" t="s">
        <v>2353</v>
      </c>
      <c r="D5227" t="s">
        <v>110</v>
      </c>
      <c r="E5227" t="s">
        <v>1277</v>
      </c>
      <c r="F5227">
        <v>2006</v>
      </c>
      <c r="G5227" t="s">
        <v>30</v>
      </c>
      <c r="H5227">
        <v>3</v>
      </c>
      <c r="I5227">
        <v>2</v>
      </c>
      <c r="J5227">
        <v>1</v>
      </c>
      <c r="K5227">
        <v>5</v>
      </c>
      <c r="L5227" t="s">
        <v>43</v>
      </c>
      <c r="M5227">
        <v>1728</v>
      </c>
      <c r="N5227">
        <v>864</v>
      </c>
      <c r="O5227">
        <v>864</v>
      </c>
      <c r="P5227">
        <v>0</v>
      </c>
      <c r="Q5227" t="str">
        <f t="shared" si="324"/>
        <v>NO</v>
      </c>
      <c r="R5227">
        <f t="shared" si="325"/>
        <v>864</v>
      </c>
      <c r="S5227">
        <f t="shared" si="326"/>
        <v>245.37037037037038</v>
      </c>
      <c r="T5227">
        <f t="shared" si="327"/>
        <v>37.43731016458289</v>
      </c>
      <c r="U5227">
        <v>420</v>
      </c>
      <c r="V5227">
        <v>39999</v>
      </c>
      <c r="W5227">
        <v>212000</v>
      </c>
      <c r="X5227" s="2">
        <v>42898</v>
      </c>
      <c r="Y5227">
        <v>216496</v>
      </c>
      <c r="Z5227" s="3">
        <v>122.69</v>
      </c>
      <c r="AA5227">
        <v>0.13</v>
      </c>
      <c r="AB5227">
        <v>2017</v>
      </c>
      <c r="AC5227">
        <v>11</v>
      </c>
      <c r="AD5227">
        <v>6</v>
      </c>
      <c r="AE5227">
        <v>12</v>
      </c>
    </row>
    <row r="5228" spans="1:31" x14ac:dyDescent="0.25">
      <c r="A5228" t="s">
        <v>5882</v>
      </c>
      <c r="B5228">
        <v>63368</v>
      </c>
      <c r="C5228" t="s">
        <v>2353</v>
      </c>
      <c r="D5228" t="s">
        <v>110</v>
      </c>
      <c r="E5228" t="s">
        <v>1277</v>
      </c>
      <c r="F5228">
        <v>2006</v>
      </c>
      <c r="G5228" t="s">
        <v>30</v>
      </c>
      <c r="H5228">
        <v>3</v>
      </c>
      <c r="I5228">
        <v>2</v>
      </c>
      <c r="J5228">
        <v>0</v>
      </c>
      <c r="K5228">
        <v>4</v>
      </c>
      <c r="L5228" t="s">
        <v>31</v>
      </c>
      <c r="M5228">
        <v>1248</v>
      </c>
      <c r="N5228">
        <v>1248</v>
      </c>
      <c r="O5228">
        <v>1248</v>
      </c>
      <c r="P5228">
        <v>0</v>
      </c>
      <c r="Q5228" t="str">
        <f t="shared" si="324"/>
        <v>NO</v>
      </c>
      <c r="R5228">
        <f t="shared" si="325"/>
        <v>1248</v>
      </c>
      <c r="S5228">
        <f t="shared" si="326"/>
        <v>152.24358974358975</v>
      </c>
      <c r="T5228">
        <f t="shared" si="327"/>
        <v>33.552306279579007</v>
      </c>
      <c r="U5228">
        <v>440</v>
      </c>
      <c r="V5228">
        <v>0</v>
      </c>
      <c r="W5228">
        <v>190000</v>
      </c>
      <c r="X5228" s="2">
        <v>42933</v>
      </c>
      <c r="Y5228">
        <v>207567</v>
      </c>
      <c r="Z5228" s="3">
        <v>152.24</v>
      </c>
      <c r="AA5228">
        <v>0.13</v>
      </c>
      <c r="AB5228">
        <v>2017</v>
      </c>
      <c r="AC5228">
        <v>11</v>
      </c>
      <c r="AD5228">
        <v>7</v>
      </c>
      <c r="AE5228">
        <v>17</v>
      </c>
    </row>
    <row r="5229" spans="1:31" x14ac:dyDescent="0.25">
      <c r="A5229" t="s">
        <v>5883</v>
      </c>
      <c r="B5229">
        <v>63376</v>
      </c>
      <c r="C5229" t="s">
        <v>2365</v>
      </c>
      <c r="D5229" t="s">
        <v>110</v>
      </c>
      <c r="E5229" t="s">
        <v>2124</v>
      </c>
      <c r="F5229">
        <v>2012</v>
      </c>
      <c r="G5229" t="s">
        <v>30</v>
      </c>
      <c r="H5229">
        <v>3</v>
      </c>
      <c r="I5229">
        <v>2</v>
      </c>
      <c r="J5229">
        <v>1</v>
      </c>
      <c r="K5229">
        <v>5</v>
      </c>
      <c r="L5229" t="s">
        <v>43</v>
      </c>
      <c r="M5229">
        <v>1724</v>
      </c>
      <c r="N5229">
        <v>1040</v>
      </c>
      <c r="O5229">
        <v>684</v>
      </c>
      <c r="P5229">
        <v>0</v>
      </c>
      <c r="Q5229" t="str">
        <f t="shared" si="324"/>
        <v>NO</v>
      </c>
      <c r="R5229">
        <f t="shared" si="325"/>
        <v>1040</v>
      </c>
      <c r="S5229">
        <f t="shared" si="326"/>
        <v>184.61538461538461</v>
      </c>
      <c r="T5229">
        <f t="shared" si="327"/>
        <v>40.070122714750809</v>
      </c>
      <c r="U5229">
        <v>400</v>
      </c>
      <c r="V5229">
        <v>40000</v>
      </c>
      <c r="W5229">
        <v>192000</v>
      </c>
      <c r="X5229" s="2">
        <v>42887</v>
      </c>
      <c r="Y5229">
        <v>214625</v>
      </c>
      <c r="Z5229" s="3">
        <v>111.37</v>
      </c>
      <c r="AA5229">
        <v>0.11</v>
      </c>
      <c r="AB5229">
        <v>2017</v>
      </c>
      <c r="AC5229">
        <v>5</v>
      </c>
      <c r="AD5229">
        <v>6</v>
      </c>
      <c r="AE5229">
        <v>1</v>
      </c>
    </row>
    <row r="5230" spans="1:31" x14ac:dyDescent="0.25">
      <c r="A5230" t="s">
        <v>5884</v>
      </c>
      <c r="B5230">
        <v>63368</v>
      </c>
      <c r="C5230" t="s">
        <v>2365</v>
      </c>
      <c r="D5230" t="s">
        <v>110</v>
      </c>
      <c r="E5230" t="s">
        <v>2124</v>
      </c>
      <c r="F5230">
        <v>2012</v>
      </c>
      <c r="G5230" t="s">
        <v>30</v>
      </c>
      <c r="H5230">
        <v>3</v>
      </c>
      <c r="I5230">
        <v>2</v>
      </c>
      <c r="J5230">
        <v>1</v>
      </c>
      <c r="K5230">
        <v>5</v>
      </c>
      <c r="L5230" t="s">
        <v>43</v>
      </c>
      <c r="M5230">
        <v>1740</v>
      </c>
      <c r="N5230">
        <v>1056</v>
      </c>
      <c r="O5230">
        <v>684</v>
      </c>
      <c r="P5230">
        <v>0</v>
      </c>
      <c r="Q5230" t="str">
        <f t="shared" si="324"/>
        <v>NO</v>
      </c>
      <c r="R5230">
        <f t="shared" si="325"/>
        <v>1056</v>
      </c>
      <c r="S5230">
        <f t="shared" si="326"/>
        <v>195.07575757575756</v>
      </c>
      <c r="T5230">
        <f t="shared" si="327"/>
        <v>42.991902496034726</v>
      </c>
      <c r="U5230">
        <v>400</v>
      </c>
      <c r="V5230">
        <v>40000</v>
      </c>
      <c r="W5230">
        <v>206000</v>
      </c>
      <c r="X5230" s="2">
        <v>42886</v>
      </c>
      <c r="Y5230">
        <v>213248</v>
      </c>
      <c r="Z5230" s="3">
        <v>118.39</v>
      </c>
      <c r="AA5230">
        <v>0.11</v>
      </c>
      <c r="AB5230">
        <v>2017</v>
      </c>
      <c r="AC5230">
        <v>5</v>
      </c>
      <c r="AD5230">
        <v>5</v>
      </c>
      <c r="AE5230">
        <v>31</v>
      </c>
    </row>
    <row r="5231" spans="1:31" x14ac:dyDescent="0.25">
      <c r="A5231" t="s">
        <v>5204</v>
      </c>
      <c r="B5231">
        <v>63005</v>
      </c>
      <c r="C5231" t="s">
        <v>2365</v>
      </c>
      <c r="D5231" t="s">
        <v>110</v>
      </c>
      <c r="E5231" t="s">
        <v>2124</v>
      </c>
      <c r="F5231">
        <v>2012</v>
      </c>
      <c r="G5231" t="s">
        <v>30</v>
      </c>
      <c r="H5231">
        <v>3</v>
      </c>
      <c r="I5231">
        <v>2</v>
      </c>
      <c r="J5231">
        <v>1</v>
      </c>
      <c r="K5231">
        <v>6</v>
      </c>
      <c r="L5231" t="s">
        <v>43</v>
      </c>
      <c r="M5231">
        <v>1708</v>
      </c>
      <c r="N5231">
        <v>1024</v>
      </c>
      <c r="O5231">
        <v>684</v>
      </c>
      <c r="P5231">
        <v>0</v>
      </c>
      <c r="Q5231" t="str">
        <f t="shared" si="324"/>
        <v>NO</v>
      </c>
      <c r="R5231">
        <f t="shared" si="325"/>
        <v>1024</v>
      </c>
      <c r="S5231">
        <f t="shared" si="326"/>
        <v>190.4296875</v>
      </c>
      <c r="T5231">
        <f t="shared" si="327"/>
        <v>40.696218382168794</v>
      </c>
      <c r="U5231">
        <v>400</v>
      </c>
      <c r="V5231">
        <v>40000</v>
      </c>
      <c r="W5231">
        <v>195000</v>
      </c>
      <c r="X5231" s="2">
        <v>42835</v>
      </c>
      <c r="Y5231">
        <v>210320</v>
      </c>
      <c r="Z5231" s="3">
        <v>114.17</v>
      </c>
      <c r="AA5231">
        <v>0.11</v>
      </c>
      <c r="AB5231">
        <v>2017</v>
      </c>
      <c r="AC5231">
        <v>5</v>
      </c>
      <c r="AD5231">
        <v>4</v>
      </c>
      <c r="AE5231">
        <v>10</v>
      </c>
    </row>
    <row r="5232" spans="1:31" x14ac:dyDescent="0.25">
      <c r="A5232" t="s">
        <v>5885</v>
      </c>
      <c r="B5232">
        <v>63368</v>
      </c>
      <c r="C5232" t="s">
        <v>2365</v>
      </c>
      <c r="D5232" t="s">
        <v>110</v>
      </c>
      <c r="E5232" t="s">
        <v>2366</v>
      </c>
      <c r="F5232">
        <v>2011</v>
      </c>
      <c r="G5232" t="s">
        <v>30</v>
      </c>
      <c r="H5232">
        <v>3</v>
      </c>
      <c r="I5232">
        <v>2</v>
      </c>
      <c r="J5232">
        <v>1</v>
      </c>
      <c r="K5232">
        <v>6</v>
      </c>
      <c r="L5232" t="s">
        <v>43</v>
      </c>
      <c r="M5232">
        <v>1766</v>
      </c>
      <c r="N5232">
        <v>1062</v>
      </c>
      <c r="O5232">
        <v>684</v>
      </c>
      <c r="P5232">
        <v>0</v>
      </c>
      <c r="Q5232" t="str">
        <f t="shared" si="324"/>
        <v>NO</v>
      </c>
      <c r="R5232">
        <f t="shared" si="325"/>
        <v>1062</v>
      </c>
      <c r="S5232">
        <f t="shared" si="326"/>
        <v>188.32391713747646</v>
      </c>
      <c r="T5232">
        <f t="shared" si="327"/>
        <v>38.261401897765538</v>
      </c>
      <c r="U5232">
        <v>380</v>
      </c>
      <c r="V5232">
        <v>40000</v>
      </c>
      <c r="W5232">
        <v>200000</v>
      </c>
      <c r="X5232" s="2">
        <v>43024</v>
      </c>
      <c r="Y5232">
        <v>215606</v>
      </c>
      <c r="Z5232" s="3">
        <v>113.25</v>
      </c>
      <c r="AA5232">
        <v>0.12</v>
      </c>
      <c r="AB5232">
        <v>2017</v>
      </c>
      <c r="AC5232">
        <v>6</v>
      </c>
      <c r="AD5232">
        <v>10</v>
      </c>
      <c r="AE5232">
        <v>16</v>
      </c>
    </row>
    <row r="5233" spans="1:31" x14ac:dyDescent="0.25">
      <c r="A5233" t="s">
        <v>5886</v>
      </c>
      <c r="B5233">
        <v>63366</v>
      </c>
      <c r="C5233" t="s">
        <v>1840</v>
      </c>
      <c r="D5233" t="s">
        <v>28</v>
      </c>
      <c r="E5233" t="s">
        <v>42</v>
      </c>
      <c r="F5233">
        <v>2005</v>
      </c>
      <c r="G5233" t="s">
        <v>181</v>
      </c>
      <c r="H5233">
        <v>4</v>
      </c>
      <c r="I5233">
        <v>3</v>
      </c>
      <c r="J5233">
        <v>1</v>
      </c>
      <c r="K5233">
        <v>11</v>
      </c>
      <c r="L5233" t="s">
        <v>43</v>
      </c>
      <c r="M5233">
        <v>4055</v>
      </c>
      <c r="N5233">
        <v>2455</v>
      </c>
      <c r="O5233">
        <v>2399</v>
      </c>
      <c r="P5233">
        <v>0</v>
      </c>
      <c r="Q5233" t="str">
        <f t="shared" si="324"/>
        <v>NO</v>
      </c>
      <c r="R5233">
        <f t="shared" si="325"/>
        <v>2455</v>
      </c>
      <c r="S5233">
        <f t="shared" si="326"/>
        <v>189.40936863543789</v>
      </c>
      <c r="T5233">
        <f t="shared" si="327"/>
        <v>48.522414224893559</v>
      </c>
      <c r="U5233">
        <v>662</v>
      </c>
      <c r="V5233">
        <v>60000</v>
      </c>
      <c r="W5233">
        <v>465000</v>
      </c>
      <c r="X5233" s="2">
        <v>42993</v>
      </c>
      <c r="Y5233">
        <v>491408</v>
      </c>
      <c r="Z5233" s="3">
        <v>114.67</v>
      </c>
      <c r="AA5233">
        <v>0.22</v>
      </c>
      <c r="AB5233">
        <v>2017</v>
      </c>
      <c r="AC5233">
        <v>12</v>
      </c>
      <c r="AD5233">
        <v>9</v>
      </c>
      <c r="AE5233">
        <v>15</v>
      </c>
    </row>
    <row r="5234" spans="1:31" x14ac:dyDescent="0.25">
      <c r="A5234" t="s">
        <v>5887</v>
      </c>
      <c r="B5234">
        <v>63366</v>
      </c>
      <c r="C5234" t="s">
        <v>1840</v>
      </c>
      <c r="D5234" t="s">
        <v>28</v>
      </c>
      <c r="E5234" t="s">
        <v>38</v>
      </c>
      <c r="F5234">
        <v>2012</v>
      </c>
      <c r="G5234" t="s">
        <v>181</v>
      </c>
      <c r="H5234">
        <v>4</v>
      </c>
      <c r="I5234">
        <v>3</v>
      </c>
      <c r="J5234">
        <v>1</v>
      </c>
      <c r="K5234">
        <v>8</v>
      </c>
      <c r="L5234" t="s">
        <v>43</v>
      </c>
      <c r="M5234">
        <v>3264</v>
      </c>
      <c r="N5234">
        <v>2092</v>
      </c>
      <c r="O5234">
        <v>1868</v>
      </c>
      <c r="P5234">
        <v>0</v>
      </c>
      <c r="Q5234" t="str">
        <f t="shared" si="324"/>
        <v>NO</v>
      </c>
      <c r="R5234">
        <f t="shared" si="325"/>
        <v>2092</v>
      </c>
      <c r="S5234">
        <f t="shared" si="326"/>
        <v>191.20458891013385</v>
      </c>
      <c r="T5234">
        <f t="shared" si="327"/>
        <v>43.727316454589179</v>
      </c>
      <c r="U5234">
        <v>640</v>
      </c>
      <c r="V5234">
        <v>60000</v>
      </c>
      <c r="W5234">
        <v>400000</v>
      </c>
      <c r="X5234" s="2">
        <v>42774</v>
      </c>
      <c r="Y5234">
        <v>405757</v>
      </c>
      <c r="Z5234" s="3">
        <v>122.55</v>
      </c>
      <c r="AA5234">
        <v>0.21</v>
      </c>
      <c r="AB5234">
        <v>2017</v>
      </c>
      <c r="AC5234">
        <v>5</v>
      </c>
      <c r="AD5234">
        <v>2</v>
      </c>
      <c r="AE5234">
        <v>8</v>
      </c>
    </row>
    <row r="5235" spans="1:31" x14ac:dyDescent="0.25">
      <c r="A5235" t="s">
        <v>5888</v>
      </c>
      <c r="B5235">
        <v>63366</v>
      </c>
      <c r="C5235" t="s">
        <v>1844</v>
      </c>
      <c r="D5235" t="s">
        <v>28</v>
      </c>
      <c r="E5235" t="s">
        <v>36</v>
      </c>
      <c r="F5235">
        <v>2005</v>
      </c>
      <c r="G5235" t="s">
        <v>60</v>
      </c>
      <c r="H5235">
        <v>3</v>
      </c>
      <c r="I5235">
        <v>3</v>
      </c>
      <c r="J5235">
        <v>1</v>
      </c>
      <c r="K5235">
        <v>6</v>
      </c>
      <c r="L5235" t="s">
        <v>31</v>
      </c>
      <c r="M5235">
        <v>1518</v>
      </c>
      <c r="N5235">
        <v>1518</v>
      </c>
      <c r="O5235">
        <v>1488</v>
      </c>
      <c r="P5235">
        <v>1190</v>
      </c>
      <c r="Q5235" t="str">
        <f t="shared" si="324"/>
        <v>YES</v>
      </c>
      <c r="R5235">
        <f t="shared" si="325"/>
        <v>2708</v>
      </c>
      <c r="S5235">
        <f t="shared" si="326"/>
        <v>81.97932053175775</v>
      </c>
      <c r="T5235">
        <f t="shared" si="327"/>
        <v>29.978933722249227</v>
      </c>
      <c r="U5235">
        <v>420</v>
      </c>
      <c r="V5235">
        <v>60000</v>
      </c>
      <c r="W5235">
        <v>222000</v>
      </c>
      <c r="X5235" s="2">
        <v>43005</v>
      </c>
      <c r="Y5235">
        <v>302947</v>
      </c>
      <c r="Z5235" s="3">
        <v>146.25</v>
      </c>
      <c r="AA5235">
        <v>0.17</v>
      </c>
      <c r="AB5235">
        <v>2017</v>
      </c>
      <c r="AC5235">
        <v>12</v>
      </c>
      <c r="AD5235">
        <v>9</v>
      </c>
      <c r="AE5235">
        <v>27</v>
      </c>
    </row>
    <row r="5236" spans="1:31" x14ac:dyDescent="0.25">
      <c r="A5236" t="s">
        <v>5616</v>
      </c>
      <c r="B5236">
        <v>30067</v>
      </c>
      <c r="C5236" t="s">
        <v>1844</v>
      </c>
      <c r="D5236" t="s">
        <v>28</v>
      </c>
      <c r="E5236" t="s">
        <v>51</v>
      </c>
      <c r="F5236">
        <v>2005</v>
      </c>
      <c r="G5236" t="s">
        <v>60</v>
      </c>
      <c r="H5236">
        <v>3</v>
      </c>
      <c r="I5236">
        <v>2</v>
      </c>
      <c r="J5236">
        <v>1</v>
      </c>
      <c r="K5236">
        <v>7</v>
      </c>
      <c r="L5236" t="s">
        <v>43</v>
      </c>
      <c r="M5236">
        <v>1746</v>
      </c>
      <c r="N5236">
        <v>882</v>
      </c>
      <c r="O5236">
        <v>864</v>
      </c>
      <c r="P5236">
        <v>0</v>
      </c>
      <c r="Q5236" t="str">
        <f t="shared" si="324"/>
        <v>NO</v>
      </c>
      <c r="R5236">
        <f t="shared" si="325"/>
        <v>882</v>
      </c>
      <c r="S5236">
        <f t="shared" si="326"/>
        <v>179.13832199546485</v>
      </c>
      <c r="T5236">
        <f t="shared" si="327"/>
        <v>18.135904499540864</v>
      </c>
      <c r="U5236">
        <v>420</v>
      </c>
      <c r="V5236">
        <v>60000</v>
      </c>
      <c r="W5236">
        <v>158000</v>
      </c>
      <c r="X5236" s="2">
        <v>42818</v>
      </c>
      <c r="Y5236">
        <v>210065</v>
      </c>
      <c r="Z5236" s="3">
        <v>90.49</v>
      </c>
      <c r="AA5236">
        <v>0.2</v>
      </c>
      <c r="AB5236">
        <v>2017</v>
      </c>
      <c r="AC5236">
        <v>12</v>
      </c>
      <c r="AD5236">
        <v>3</v>
      </c>
      <c r="AE5236">
        <v>24</v>
      </c>
    </row>
    <row r="5237" spans="1:31" x14ac:dyDescent="0.25">
      <c r="A5237" t="s">
        <v>5889</v>
      </c>
      <c r="B5237">
        <v>63366</v>
      </c>
      <c r="C5237" t="s">
        <v>2401</v>
      </c>
      <c r="D5237" t="s">
        <v>28</v>
      </c>
      <c r="E5237" t="s">
        <v>225</v>
      </c>
      <c r="F5237">
        <v>2006</v>
      </c>
      <c r="G5237" t="s">
        <v>1853</v>
      </c>
      <c r="H5237">
        <v>4</v>
      </c>
      <c r="I5237">
        <v>5</v>
      </c>
      <c r="J5237">
        <v>1</v>
      </c>
      <c r="K5237">
        <v>11</v>
      </c>
      <c r="L5237" t="s">
        <v>43</v>
      </c>
      <c r="M5237">
        <v>4547</v>
      </c>
      <c r="N5237">
        <v>2912</v>
      </c>
      <c r="O5237">
        <v>2894</v>
      </c>
      <c r="P5237">
        <v>1500</v>
      </c>
      <c r="Q5237" t="str">
        <f t="shared" si="324"/>
        <v>YES</v>
      </c>
      <c r="R5237">
        <f t="shared" si="325"/>
        <v>4412</v>
      </c>
      <c r="S5237">
        <f t="shared" si="326"/>
        <v>156.39165911151406</v>
      </c>
      <c r="T5237">
        <f t="shared" si="327"/>
        <v>38.634683867499838</v>
      </c>
      <c r="U5237">
        <v>786</v>
      </c>
      <c r="V5237">
        <v>0</v>
      </c>
      <c r="W5237">
        <v>690000</v>
      </c>
      <c r="X5237" s="2">
        <v>42963</v>
      </c>
      <c r="Y5237">
        <v>649935</v>
      </c>
      <c r="Z5237" s="3">
        <v>151.75</v>
      </c>
      <c r="AA5237">
        <v>0.41</v>
      </c>
      <c r="AB5237">
        <v>2017</v>
      </c>
      <c r="AC5237">
        <v>11</v>
      </c>
      <c r="AD5237">
        <v>8</v>
      </c>
      <c r="AE5237">
        <v>16</v>
      </c>
    </row>
    <row r="5238" spans="1:31" x14ac:dyDescent="0.25">
      <c r="A5238" t="s">
        <v>5890</v>
      </c>
      <c r="B5238">
        <v>63376</v>
      </c>
      <c r="C5238" t="s">
        <v>1846</v>
      </c>
      <c r="D5238" t="s">
        <v>28</v>
      </c>
      <c r="E5238" t="s">
        <v>114</v>
      </c>
      <c r="F5238">
        <v>2005</v>
      </c>
      <c r="G5238" t="s">
        <v>60</v>
      </c>
      <c r="H5238">
        <v>4</v>
      </c>
      <c r="I5238">
        <v>4</v>
      </c>
      <c r="J5238">
        <v>1</v>
      </c>
      <c r="K5238">
        <v>8</v>
      </c>
      <c r="L5238" t="s">
        <v>43</v>
      </c>
      <c r="M5238">
        <v>3149</v>
      </c>
      <c r="N5238">
        <v>1757</v>
      </c>
      <c r="O5238">
        <v>1715</v>
      </c>
      <c r="P5238">
        <v>1000</v>
      </c>
      <c r="Q5238" t="str">
        <f t="shared" si="324"/>
        <v>YES</v>
      </c>
      <c r="R5238">
        <f t="shared" si="325"/>
        <v>2757</v>
      </c>
      <c r="S5238">
        <f t="shared" si="326"/>
        <v>168.66158868335148</v>
      </c>
      <c r="T5238">
        <f t="shared" si="327"/>
        <v>33.359159779614323</v>
      </c>
      <c r="U5238">
        <v>720</v>
      </c>
      <c r="V5238">
        <v>55000</v>
      </c>
      <c r="W5238">
        <v>465000</v>
      </c>
      <c r="X5238" s="2">
        <v>43018</v>
      </c>
      <c r="Y5238">
        <v>411145</v>
      </c>
      <c r="Z5238" s="3">
        <v>147.66999999999999</v>
      </c>
      <c r="AA5238">
        <v>0.32</v>
      </c>
      <c r="AB5238">
        <v>2017</v>
      </c>
      <c r="AC5238">
        <v>12</v>
      </c>
      <c r="AD5238">
        <v>10</v>
      </c>
      <c r="AE5238">
        <v>10</v>
      </c>
    </row>
    <row r="5239" spans="1:31" x14ac:dyDescent="0.25">
      <c r="A5239" t="s">
        <v>5891</v>
      </c>
      <c r="B5239">
        <v>63376</v>
      </c>
      <c r="C5239" t="s">
        <v>1846</v>
      </c>
      <c r="D5239" t="s">
        <v>28</v>
      </c>
      <c r="E5239" t="s">
        <v>191</v>
      </c>
      <c r="F5239">
        <v>2005</v>
      </c>
      <c r="G5239" t="s">
        <v>60</v>
      </c>
      <c r="H5239">
        <v>4</v>
      </c>
      <c r="I5239">
        <v>3</v>
      </c>
      <c r="J5239">
        <v>1</v>
      </c>
      <c r="K5239">
        <v>8</v>
      </c>
      <c r="L5239" t="s">
        <v>43</v>
      </c>
      <c r="M5239">
        <v>3191</v>
      </c>
      <c r="N5239">
        <v>1778</v>
      </c>
      <c r="O5239">
        <v>1736</v>
      </c>
      <c r="P5239">
        <v>0</v>
      </c>
      <c r="Q5239" t="str">
        <f t="shared" si="324"/>
        <v>NO</v>
      </c>
      <c r="R5239">
        <f t="shared" si="325"/>
        <v>1778</v>
      </c>
      <c r="S5239">
        <f t="shared" si="326"/>
        <v>188.41394825646793</v>
      </c>
      <c r="T5239">
        <f t="shared" si="327"/>
        <v>29.579006851734125</v>
      </c>
      <c r="U5239">
        <v>711</v>
      </c>
      <c r="V5239">
        <v>55000</v>
      </c>
      <c r="W5239">
        <v>335000</v>
      </c>
      <c r="X5239" s="2">
        <v>42983</v>
      </c>
      <c r="Y5239">
        <v>371708</v>
      </c>
      <c r="Z5239" s="3">
        <v>104.98</v>
      </c>
      <c r="AA5239">
        <v>0.26</v>
      </c>
      <c r="AB5239">
        <v>2017</v>
      </c>
      <c r="AC5239">
        <v>12</v>
      </c>
      <c r="AD5239">
        <v>9</v>
      </c>
      <c r="AE5239">
        <v>5</v>
      </c>
    </row>
    <row r="5240" spans="1:31" x14ac:dyDescent="0.25">
      <c r="A5240" t="s">
        <v>5892</v>
      </c>
      <c r="B5240">
        <v>63366</v>
      </c>
      <c r="C5240" t="s">
        <v>2437</v>
      </c>
      <c r="D5240" t="s">
        <v>28</v>
      </c>
      <c r="E5240" t="s">
        <v>48</v>
      </c>
      <c r="F5240">
        <v>2006</v>
      </c>
      <c r="G5240" t="s">
        <v>60</v>
      </c>
      <c r="H5240">
        <v>4</v>
      </c>
      <c r="I5240">
        <v>2</v>
      </c>
      <c r="J5240">
        <v>1</v>
      </c>
      <c r="K5240">
        <v>9</v>
      </c>
      <c r="L5240" t="s">
        <v>43</v>
      </c>
      <c r="M5240">
        <v>3142</v>
      </c>
      <c r="N5240">
        <v>1794</v>
      </c>
      <c r="O5240">
        <v>1348</v>
      </c>
      <c r="P5240">
        <v>0</v>
      </c>
      <c r="Q5240" t="str">
        <f t="shared" si="324"/>
        <v>NO</v>
      </c>
      <c r="R5240">
        <f t="shared" si="325"/>
        <v>1794</v>
      </c>
      <c r="S5240">
        <f t="shared" si="326"/>
        <v>136.56633221850612</v>
      </c>
      <c r="T5240">
        <f t="shared" si="327"/>
        <v>29.602242520902809</v>
      </c>
      <c r="U5240">
        <v>420</v>
      </c>
      <c r="V5240">
        <v>40000</v>
      </c>
      <c r="W5240">
        <v>245000</v>
      </c>
      <c r="X5240" s="2">
        <v>42935</v>
      </c>
      <c r="Y5240">
        <v>296738</v>
      </c>
      <c r="Z5240" s="3">
        <v>77.98</v>
      </c>
      <c r="AA5240">
        <v>0.19</v>
      </c>
      <c r="AB5240">
        <v>2017</v>
      </c>
      <c r="AC5240">
        <v>11</v>
      </c>
      <c r="AD5240">
        <v>7</v>
      </c>
      <c r="AE5240">
        <v>19</v>
      </c>
    </row>
    <row r="5241" spans="1:31" x14ac:dyDescent="0.25">
      <c r="A5241" t="s">
        <v>5893</v>
      </c>
      <c r="B5241">
        <v>63376</v>
      </c>
      <c r="C5241" t="s">
        <v>2453</v>
      </c>
      <c r="D5241" t="s">
        <v>28</v>
      </c>
      <c r="E5241" t="s">
        <v>327</v>
      </c>
      <c r="F5241">
        <v>2005</v>
      </c>
      <c r="G5241" t="s">
        <v>60</v>
      </c>
      <c r="H5241">
        <v>4</v>
      </c>
      <c r="I5241">
        <v>2</v>
      </c>
      <c r="J5241">
        <v>1</v>
      </c>
      <c r="K5241">
        <v>8</v>
      </c>
      <c r="L5241" t="s">
        <v>43</v>
      </c>
      <c r="M5241">
        <v>3125</v>
      </c>
      <c r="N5241">
        <v>1733</v>
      </c>
      <c r="O5241">
        <v>1715</v>
      </c>
      <c r="P5241">
        <v>0</v>
      </c>
      <c r="Q5241" t="str">
        <f t="shared" si="324"/>
        <v>NO</v>
      </c>
      <c r="R5241">
        <f t="shared" si="325"/>
        <v>1733</v>
      </c>
      <c r="S5241">
        <f t="shared" si="326"/>
        <v>233.69936526255049</v>
      </c>
      <c r="T5241">
        <f t="shared" si="327"/>
        <v>27.345716523524008</v>
      </c>
      <c r="U5241">
        <v>744</v>
      </c>
      <c r="V5241">
        <v>55000</v>
      </c>
      <c r="W5241">
        <v>405001</v>
      </c>
      <c r="X5241" s="2">
        <v>42934</v>
      </c>
      <c r="Y5241">
        <v>401797</v>
      </c>
      <c r="Z5241" s="3">
        <v>129.6</v>
      </c>
      <c r="AA5241">
        <v>0.34</v>
      </c>
      <c r="AB5241">
        <v>2017</v>
      </c>
      <c r="AC5241">
        <v>12</v>
      </c>
      <c r="AD5241">
        <v>7</v>
      </c>
      <c r="AE5241">
        <v>18</v>
      </c>
    </row>
    <row r="5242" spans="1:31" x14ac:dyDescent="0.25">
      <c r="A5242" t="s">
        <v>5894</v>
      </c>
      <c r="B5242">
        <v>63366</v>
      </c>
      <c r="C5242" t="s">
        <v>2455</v>
      </c>
      <c r="D5242" t="s">
        <v>28</v>
      </c>
      <c r="E5242" t="s">
        <v>1362</v>
      </c>
      <c r="F5242">
        <v>2012</v>
      </c>
      <c r="G5242" t="s">
        <v>60</v>
      </c>
      <c r="H5242">
        <v>3</v>
      </c>
      <c r="I5242">
        <v>2</v>
      </c>
      <c r="J5242">
        <v>1</v>
      </c>
      <c r="K5242">
        <v>6</v>
      </c>
      <c r="L5242" t="s">
        <v>43</v>
      </c>
      <c r="M5242">
        <v>1728</v>
      </c>
      <c r="N5242">
        <v>864</v>
      </c>
      <c r="O5242">
        <v>864</v>
      </c>
      <c r="P5242">
        <v>0</v>
      </c>
      <c r="Q5242" t="str">
        <f t="shared" si="324"/>
        <v>NO</v>
      </c>
      <c r="R5242">
        <f t="shared" si="325"/>
        <v>864</v>
      </c>
      <c r="S5242">
        <f t="shared" si="326"/>
        <v>248.72685185185185</v>
      </c>
      <c r="T5242">
        <f t="shared" si="327"/>
        <v>32.889501071319252</v>
      </c>
      <c r="U5242">
        <v>420</v>
      </c>
      <c r="V5242">
        <v>0</v>
      </c>
      <c r="W5242">
        <v>214900</v>
      </c>
      <c r="X5242" s="2">
        <v>42809</v>
      </c>
      <c r="Y5242">
        <v>248020</v>
      </c>
      <c r="Z5242" s="3">
        <v>124.36</v>
      </c>
      <c r="AA5242">
        <v>0.15</v>
      </c>
      <c r="AB5242">
        <v>2017</v>
      </c>
      <c r="AC5242">
        <v>5</v>
      </c>
      <c r="AD5242">
        <v>3</v>
      </c>
      <c r="AE5242">
        <v>15</v>
      </c>
    </row>
    <row r="5243" spans="1:31" x14ac:dyDescent="0.25">
      <c r="A5243" t="s">
        <v>5895</v>
      </c>
      <c r="B5243">
        <v>63366</v>
      </c>
      <c r="C5243" t="s">
        <v>2455</v>
      </c>
      <c r="D5243" t="s">
        <v>28</v>
      </c>
      <c r="E5243" t="s">
        <v>36</v>
      </c>
      <c r="F5243">
        <v>2012</v>
      </c>
      <c r="G5243" t="s">
        <v>60</v>
      </c>
      <c r="H5243">
        <v>3</v>
      </c>
      <c r="I5243">
        <v>2</v>
      </c>
      <c r="J5243">
        <v>1</v>
      </c>
      <c r="K5243">
        <v>5</v>
      </c>
      <c r="L5243" t="s">
        <v>43</v>
      </c>
      <c r="M5243">
        <v>1728</v>
      </c>
      <c r="N5243">
        <v>864</v>
      </c>
      <c r="O5243">
        <v>864</v>
      </c>
      <c r="P5243">
        <v>0</v>
      </c>
      <c r="Q5243" t="str">
        <f t="shared" si="324"/>
        <v>NO</v>
      </c>
      <c r="R5243">
        <f t="shared" si="325"/>
        <v>864</v>
      </c>
      <c r="S5243">
        <f t="shared" si="326"/>
        <v>248.95833333333334</v>
      </c>
      <c r="T5243">
        <f t="shared" si="327"/>
        <v>29.047156052503642</v>
      </c>
      <c r="U5243">
        <v>420</v>
      </c>
      <c r="V5243">
        <v>0</v>
      </c>
      <c r="W5243">
        <v>215100</v>
      </c>
      <c r="X5243" s="2">
        <v>42979</v>
      </c>
      <c r="Y5243">
        <v>246910</v>
      </c>
      <c r="Z5243" s="3">
        <v>124.48</v>
      </c>
      <c r="AA5243">
        <v>0.17</v>
      </c>
      <c r="AB5243">
        <v>2017</v>
      </c>
      <c r="AC5243">
        <v>5</v>
      </c>
      <c r="AD5243">
        <v>9</v>
      </c>
      <c r="AE5243">
        <v>1</v>
      </c>
    </row>
    <row r="5244" spans="1:31" x14ac:dyDescent="0.25">
      <c r="A5244" t="s">
        <v>5896</v>
      </c>
      <c r="B5244">
        <v>63366</v>
      </c>
      <c r="C5244" t="s">
        <v>2455</v>
      </c>
      <c r="D5244" t="s">
        <v>28</v>
      </c>
      <c r="E5244" t="s">
        <v>40</v>
      </c>
      <c r="F5244">
        <v>2012</v>
      </c>
      <c r="G5244" t="s">
        <v>60</v>
      </c>
      <c r="H5244">
        <v>3</v>
      </c>
      <c r="I5244">
        <v>4</v>
      </c>
      <c r="J5244">
        <v>0</v>
      </c>
      <c r="K5244">
        <v>6</v>
      </c>
      <c r="L5244" t="s">
        <v>43</v>
      </c>
      <c r="M5244">
        <v>1824</v>
      </c>
      <c r="N5244">
        <v>912</v>
      </c>
      <c r="O5244">
        <v>912</v>
      </c>
      <c r="P5244">
        <v>460</v>
      </c>
      <c r="Q5244" t="str">
        <f t="shared" si="324"/>
        <v>YES</v>
      </c>
      <c r="R5244">
        <f t="shared" si="325"/>
        <v>1372</v>
      </c>
      <c r="S5244">
        <f t="shared" si="326"/>
        <v>174.9271137026239</v>
      </c>
      <c r="T5244">
        <f t="shared" si="327"/>
        <v>18.365472910927455</v>
      </c>
      <c r="U5244">
        <v>662</v>
      </c>
      <c r="V5244">
        <v>0</v>
      </c>
      <c r="W5244">
        <v>240000</v>
      </c>
      <c r="X5244" s="2">
        <v>42947</v>
      </c>
      <c r="Y5244">
        <v>266989</v>
      </c>
      <c r="Z5244" s="3">
        <v>131.58000000000001</v>
      </c>
      <c r="AA5244">
        <v>0.3</v>
      </c>
      <c r="AB5244">
        <v>2017</v>
      </c>
      <c r="AC5244">
        <v>5</v>
      </c>
      <c r="AD5244">
        <v>7</v>
      </c>
      <c r="AE5244">
        <v>31</v>
      </c>
    </row>
    <row r="5245" spans="1:31" x14ac:dyDescent="0.25">
      <c r="A5245" t="s">
        <v>5897</v>
      </c>
      <c r="B5245">
        <v>63366</v>
      </c>
      <c r="C5245" t="s">
        <v>2461</v>
      </c>
      <c r="D5245" t="s">
        <v>28</v>
      </c>
      <c r="E5245" t="s">
        <v>95</v>
      </c>
      <c r="F5245">
        <v>2006</v>
      </c>
      <c r="G5245" t="s">
        <v>60</v>
      </c>
      <c r="H5245">
        <v>3</v>
      </c>
      <c r="I5245">
        <v>2</v>
      </c>
      <c r="J5245">
        <v>2</v>
      </c>
      <c r="K5245">
        <v>8</v>
      </c>
      <c r="L5245" t="s">
        <v>43</v>
      </c>
      <c r="M5245">
        <v>2822</v>
      </c>
      <c r="N5245">
        <v>1568</v>
      </c>
      <c r="O5245">
        <v>1254</v>
      </c>
      <c r="P5245">
        <v>1000</v>
      </c>
      <c r="Q5245" t="str">
        <f t="shared" si="324"/>
        <v>YES</v>
      </c>
      <c r="R5245">
        <f t="shared" si="325"/>
        <v>2568</v>
      </c>
      <c r="S5245">
        <f t="shared" si="326"/>
        <v>113.70716510903426</v>
      </c>
      <c r="T5245">
        <f t="shared" si="327"/>
        <v>37.241097847158457</v>
      </c>
      <c r="U5245">
        <v>632</v>
      </c>
      <c r="V5245">
        <v>36000</v>
      </c>
      <c r="W5245">
        <v>292000</v>
      </c>
      <c r="X5245" s="2">
        <v>42955</v>
      </c>
      <c r="Y5245">
        <v>344252</v>
      </c>
      <c r="Z5245" s="3">
        <v>103.47</v>
      </c>
      <c r="AA5245">
        <v>0.18</v>
      </c>
      <c r="AB5245">
        <v>2017</v>
      </c>
      <c r="AC5245">
        <v>11</v>
      </c>
      <c r="AD5245">
        <v>8</v>
      </c>
      <c r="AE5245">
        <v>8</v>
      </c>
    </row>
    <row r="5246" spans="1:31" x14ac:dyDescent="0.25">
      <c r="A5246" t="s">
        <v>5898</v>
      </c>
      <c r="B5246">
        <v>63366</v>
      </c>
      <c r="C5246" t="s">
        <v>2461</v>
      </c>
      <c r="D5246" t="s">
        <v>28</v>
      </c>
      <c r="E5246" t="s">
        <v>51</v>
      </c>
      <c r="F5246">
        <v>2010</v>
      </c>
      <c r="G5246" t="s">
        <v>60</v>
      </c>
      <c r="H5246">
        <v>3</v>
      </c>
      <c r="I5246">
        <v>3</v>
      </c>
      <c r="J5246">
        <v>0</v>
      </c>
      <c r="K5246">
        <v>6</v>
      </c>
      <c r="L5246" t="s">
        <v>31</v>
      </c>
      <c r="M5246">
        <v>1906</v>
      </c>
      <c r="N5246">
        <v>1906</v>
      </c>
      <c r="O5246">
        <v>1651</v>
      </c>
      <c r="P5246">
        <v>900</v>
      </c>
      <c r="Q5246" t="str">
        <f t="shared" si="324"/>
        <v>YES</v>
      </c>
      <c r="R5246">
        <f t="shared" si="325"/>
        <v>2806</v>
      </c>
      <c r="S5246">
        <f t="shared" si="326"/>
        <v>103.31432644333572</v>
      </c>
      <c r="T5246">
        <f t="shared" si="327"/>
        <v>33.275941230486687</v>
      </c>
      <c r="U5246">
        <v>400</v>
      </c>
      <c r="V5246">
        <v>0</v>
      </c>
      <c r="W5246">
        <v>289900</v>
      </c>
      <c r="X5246" s="2">
        <v>43066</v>
      </c>
      <c r="Y5246">
        <v>325239</v>
      </c>
      <c r="Z5246" s="3">
        <v>152.1</v>
      </c>
      <c r="AA5246">
        <v>0.2</v>
      </c>
      <c r="AB5246">
        <v>2017</v>
      </c>
      <c r="AC5246">
        <v>7</v>
      </c>
      <c r="AD5246">
        <v>11</v>
      </c>
      <c r="AE5246">
        <v>27</v>
      </c>
    </row>
    <row r="5247" spans="1:31" x14ac:dyDescent="0.25">
      <c r="A5247" t="s">
        <v>5899</v>
      </c>
      <c r="B5247">
        <v>63366</v>
      </c>
      <c r="C5247" t="s">
        <v>2461</v>
      </c>
      <c r="D5247" t="s">
        <v>28</v>
      </c>
      <c r="E5247" t="s">
        <v>48</v>
      </c>
      <c r="F5247">
        <v>2012</v>
      </c>
      <c r="G5247" t="s">
        <v>60</v>
      </c>
      <c r="H5247">
        <v>3</v>
      </c>
      <c r="I5247">
        <v>2</v>
      </c>
      <c r="J5247">
        <v>1</v>
      </c>
      <c r="K5247">
        <v>5</v>
      </c>
      <c r="L5247" t="s">
        <v>31</v>
      </c>
      <c r="M5247">
        <v>1856</v>
      </c>
      <c r="N5247">
        <v>1856</v>
      </c>
      <c r="O5247">
        <v>1836</v>
      </c>
      <c r="P5247">
        <v>0</v>
      </c>
      <c r="Q5247" t="str">
        <f t="shared" si="324"/>
        <v>NO</v>
      </c>
      <c r="R5247">
        <f t="shared" si="325"/>
        <v>1856</v>
      </c>
      <c r="S5247">
        <f t="shared" si="326"/>
        <v>144.12715517241378</v>
      </c>
      <c r="T5247">
        <f t="shared" si="327"/>
        <v>32.320815813638781</v>
      </c>
      <c r="U5247">
        <v>400</v>
      </c>
      <c r="V5247">
        <v>0</v>
      </c>
      <c r="W5247">
        <v>267500</v>
      </c>
      <c r="X5247" s="2">
        <v>42816</v>
      </c>
      <c r="Y5247">
        <v>320993</v>
      </c>
      <c r="Z5247" s="3">
        <v>144.13</v>
      </c>
      <c r="AA5247">
        <v>0.19</v>
      </c>
      <c r="AB5247">
        <v>2017</v>
      </c>
      <c r="AC5247">
        <v>5</v>
      </c>
      <c r="AD5247">
        <v>3</v>
      </c>
      <c r="AE5247">
        <v>22</v>
      </c>
    </row>
    <row r="5248" spans="1:31" x14ac:dyDescent="0.25">
      <c r="A5248" t="s">
        <v>5900</v>
      </c>
      <c r="B5248">
        <v>63366</v>
      </c>
      <c r="C5248" t="s">
        <v>2461</v>
      </c>
      <c r="D5248" t="s">
        <v>28</v>
      </c>
      <c r="E5248" t="s">
        <v>34</v>
      </c>
      <c r="F5248">
        <v>2015</v>
      </c>
      <c r="G5248" t="s">
        <v>60</v>
      </c>
      <c r="H5248">
        <v>4</v>
      </c>
      <c r="I5248">
        <v>2</v>
      </c>
      <c r="J5248">
        <v>1</v>
      </c>
      <c r="K5248">
        <v>7</v>
      </c>
      <c r="L5248" t="s">
        <v>43</v>
      </c>
      <c r="M5248">
        <v>2484</v>
      </c>
      <c r="N5248">
        <v>1532</v>
      </c>
      <c r="O5248">
        <v>1532</v>
      </c>
      <c r="P5248">
        <v>0</v>
      </c>
      <c r="Q5248" t="str">
        <f t="shared" si="324"/>
        <v>NO</v>
      </c>
      <c r="R5248">
        <f t="shared" si="325"/>
        <v>1532</v>
      </c>
      <c r="S5248">
        <f t="shared" si="326"/>
        <v>189.22976501305482</v>
      </c>
      <c r="T5248">
        <f t="shared" si="327"/>
        <v>26.620752984389348</v>
      </c>
      <c r="U5248">
        <v>660</v>
      </c>
      <c r="V5248">
        <v>40000</v>
      </c>
      <c r="W5248">
        <v>289900</v>
      </c>
      <c r="X5248" s="2">
        <v>43098</v>
      </c>
      <c r="Y5248">
        <v>320452</v>
      </c>
      <c r="Z5248" s="3">
        <v>116.71</v>
      </c>
      <c r="AA5248">
        <v>0.25</v>
      </c>
      <c r="AB5248">
        <v>2017</v>
      </c>
      <c r="AC5248">
        <v>2</v>
      </c>
      <c r="AD5248">
        <v>12</v>
      </c>
      <c r="AE5248">
        <v>29</v>
      </c>
    </row>
    <row r="5249" spans="1:31" x14ac:dyDescent="0.25">
      <c r="A5249" t="s">
        <v>1021</v>
      </c>
      <c r="B5249">
        <v>63348</v>
      </c>
      <c r="C5249" t="s">
        <v>3005</v>
      </c>
      <c r="D5249" t="s">
        <v>28</v>
      </c>
      <c r="E5249" t="s">
        <v>45</v>
      </c>
      <c r="F5249">
        <v>2016</v>
      </c>
      <c r="G5249" t="s">
        <v>60</v>
      </c>
      <c r="H5249">
        <v>3</v>
      </c>
      <c r="I5249">
        <v>2</v>
      </c>
      <c r="J5249">
        <v>1</v>
      </c>
      <c r="K5249">
        <v>6</v>
      </c>
      <c r="L5249" t="s">
        <v>31</v>
      </c>
      <c r="M5249">
        <v>1920</v>
      </c>
      <c r="N5249">
        <v>1920</v>
      </c>
      <c r="O5249">
        <v>1920</v>
      </c>
      <c r="P5249">
        <v>0</v>
      </c>
      <c r="Q5249" t="str">
        <f t="shared" si="324"/>
        <v>NO</v>
      </c>
      <c r="R5249">
        <f t="shared" si="325"/>
        <v>1920</v>
      </c>
      <c r="S5249">
        <f t="shared" si="326"/>
        <v>104.16666666666667</v>
      </c>
      <c r="T5249">
        <f t="shared" si="327"/>
        <v>19.962470555355928</v>
      </c>
      <c r="U5249">
        <v>600</v>
      </c>
      <c r="V5249">
        <v>45000</v>
      </c>
      <c r="W5249">
        <v>200000</v>
      </c>
      <c r="X5249" s="2">
        <v>43010</v>
      </c>
      <c r="Y5249">
        <v>241200</v>
      </c>
      <c r="Z5249" s="3">
        <v>104.17</v>
      </c>
      <c r="AA5249">
        <v>0.23</v>
      </c>
      <c r="AB5249">
        <v>2017</v>
      </c>
      <c r="AC5249">
        <v>1</v>
      </c>
      <c r="AD5249">
        <v>10</v>
      </c>
      <c r="AE5249">
        <v>2</v>
      </c>
    </row>
    <row r="5250" spans="1:31" x14ac:dyDescent="0.25">
      <c r="A5250" t="s">
        <v>5901</v>
      </c>
      <c r="B5250">
        <v>80023</v>
      </c>
      <c r="C5250" t="s">
        <v>3005</v>
      </c>
      <c r="D5250" t="s">
        <v>28</v>
      </c>
      <c r="E5250" t="s">
        <v>89</v>
      </c>
      <c r="F5250">
        <v>2013</v>
      </c>
      <c r="G5250" t="s">
        <v>30</v>
      </c>
      <c r="H5250">
        <v>3</v>
      </c>
      <c r="I5250">
        <v>2</v>
      </c>
      <c r="J5250">
        <v>0</v>
      </c>
      <c r="K5250">
        <v>5</v>
      </c>
      <c r="L5250" t="s">
        <v>31</v>
      </c>
      <c r="M5250">
        <v>1438</v>
      </c>
      <c r="N5250">
        <v>1438</v>
      </c>
      <c r="O5250">
        <v>1438</v>
      </c>
      <c r="P5250">
        <v>0</v>
      </c>
      <c r="Q5250" t="str">
        <f t="shared" si="324"/>
        <v>NO</v>
      </c>
      <c r="R5250">
        <f t="shared" si="325"/>
        <v>1438</v>
      </c>
      <c r="S5250">
        <f t="shared" si="326"/>
        <v>145.96662030598054</v>
      </c>
      <c r="T5250">
        <f t="shared" si="327"/>
        <v>17.209431982159252</v>
      </c>
      <c r="U5250">
        <v>380</v>
      </c>
      <c r="V5250">
        <v>45000</v>
      </c>
      <c r="W5250">
        <v>209900</v>
      </c>
      <c r="X5250" s="2">
        <v>42887</v>
      </c>
      <c r="Y5250">
        <v>225694</v>
      </c>
      <c r="Z5250" s="3">
        <v>145.97</v>
      </c>
      <c r="AA5250">
        <v>0.28000000000000003</v>
      </c>
      <c r="AB5250">
        <v>2017</v>
      </c>
      <c r="AC5250">
        <v>4</v>
      </c>
      <c r="AD5250">
        <v>6</v>
      </c>
      <c r="AE5250">
        <v>1</v>
      </c>
    </row>
    <row r="5251" spans="1:31" x14ac:dyDescent="0.25">
      <c r="A5251" t="s">
        <v>5902</v>
      </c>
      <c r="B5251">
        <v>63366</v>
      </c>
      <c r="C5251" t="s">
        <v>3005</v>
      </c>
      <c r="D5251" t="s">
        <v>28</v>
      </c>
      <c r="E5251" t="s">
        <v>77</v>
      </c>
      <c r="F5251">
        <v>2010</v>
      </c>
      <c r="G5251" t="s">
        <v>60</v>
      </c>
      <c r="H5251">
        <v>4</v>
      </c>
      <c r="I5251">
        <v>2</v>
      </c>
      <c r="J5251">
        <v>2</v>
      </c>
      <c r="K5251">
        <v>8</v>
      </c>
      <c r="L5251" t="s">
        <v>43</v>
      </c>
      <c r="M5251">
        <v>2704</v>
      </c>
      <c r="N5251">
        <v>1442</v>
      </c>
      <c r="O5251">
        <v>1262</v>
      </c>
      <c r="P5251">
        <v>250</v>
      </c>
      <c r="Q5251" t="str">
        <f t="shared" ref="Q5251:Q5314" si="328">IF(P5251&gt;0,"YES","NO")</f>
        <v>YES</v>
      </c>
      <c r="R5251">
        <f t="shared" ref="R5251:R5314" si="329">P5251+N5251</f>
        <v>1692</v>
      </c>
      <c r="S5251">
        <f t="shared" ref="S5251:S5314" si="330">W5251/R5251</f>
        <v>154.25531914893617</v>
      </c>
      <c r="T5251">
        <f t="shared" ref="T5251:T5314" si="331">(W5251/(43560*AA5251))</f>
        <v>19.328179152226074</v>
      </c>
      <c r="U5251">
        <v>630</v>
      </c>
      <c r="V5251">
        <v>45000</v>
      </c>
      <c r="W5251">
        <v>261000</v>
      </c>
      <c r="X5251" s="2">
        <v>42888</v>
      </c>
      <c r="Y5251">
        <v>289377</v>
      </c>
      <c r="Z5251" s="3">
        <v>96.52</v>
      </c>
      <c r="AA5251">
        <v>0.31</v>
      </c>
      <c r="AB5251">
        <v>2017</v>
      </c>
      <c r="AC5251">
        <v>7</v>
      </c>
      <c r="AD5251">
        <v>6</v>
      </c>
      <c r="AE5251">
        <v>2</v>
      </c>
    </row>
    <row r="5252" spans="1:31" x14ac:dyDescent="0.25">
      <c r="A5252" t="s">
        <v>5903</v>
      </c>
      <c r="B5252">
        <v>63366</v>
      </c>
      <c r="C5252" t="s">
        <v>3005</v>
      </c>
      <c r="D5252" t="s">
        <v>28</v>
      </c>
      <c r="E5252" t="s">
        <v>229</v>
      </c>
      <c r="F5252">
        <v>2010</v>
      </c>
      <c r="G5252" t="s">
        <v>60</v>
      </c>
      <c r="H5252">
        <v>4</v>
      </c>
      <c r="I5252">
        <v>2</v>
      </c>
      <c r="J5252">
        <v>1</v>
      </c>
      <c r="K5252">
        <v>8</v>
      </c>
      <c r="L5252" t="s">
        <v>43</v>
      </c>
      <c r="M5252">
        <v>2720</v>
      </c>
      <c r="N5252">
        <v>1456</v>
      </c>
      <c r="O5252">
        <v>1264</v>
      </c>
      <c r="P5252">
        <v>0</v>
      </c>
      <c r="Q5252" t="str">
        <f t="shared" si="328"/>
        <v>NO</v>
      </c>
      <c r="R5252">
        <f t="shared" si="329"/>
        <v>1456</v>
      </c>
      <c r="S5252">
        <f t="shared" si="330"/>
        <v>199.17582417582418</v>
      </c>
      <c r="T5252">
        <f t="shared" si="331"/>
        <v>13.586701898390212</v>
      </c>
      <c r="U5252">
        <v>600</v>
      </c>
      <c r="V5252">
        <v>49500</v>
      </c>
      <c r="W5252">
        <v>290000</v>
      </c>
      <c r="X5252" s="2">
        <v>43055</v>
      </c>
      <c r="Y5252">
        <v>295837</v>
      </c>
      <c r="Z5252" s="3">
        <v>106.62</v>
      </c>
      <c r="AA5252">
        <v>0.49</v>
      </c>
      <c r="AB5252">
        <v>2017</v>
      </c>
      <c r="AC5252">
        <v>7</v>
      </c>
      <c r="AD5252">
        <v>11</v>
      </c>
      <c r="AE5252">
        <v>16</v>
      </c>
    </row>
    <row r="5253" spans="1:31" x14ac:dyDescent="0.25">
      <c r="A5253" t="s">
        <v>5904</v>
      </c>
      <c r="B5253">
        <v>63366</v>
      </c>
      <c r="C5253" t="s">
        <v>2464</v>
      </c>
      <c r="D5253" t="s">
        <v>28</v>
      </c>
      <c r="E5253" t="s">
        <v>327</v>
      </c>
      <c r="F5253">
        <v>2010</v>
      </c>
      <c r="G5253" t="s">
        <v>30</v>
      </c>
      <c r="H5253">
        <v>3</v>
      </c>
      <c r="I5253">
        <v>2</v>
      </c>
      <c r="J5253">
        <v>0</v>
      </c>
      <c r="K5253">
        <v>5</v>
      </c>
      <c r="L5253" t="s">
        <v>31</v>
      </c>
      <c r="M5253">
        <v>1543</v>
      </c>
      <c r="N5253">
        <v>1543</v>
      </c>
      <c r="O5253">
        <v>1543</v>
      </c>
      <c r="P5253">
        <v>0</v>
      </c>
      <c r="Q5253" t="str">
        <f t="shared" si="328"/>
        <v>NO</v>
      </c>
      <c r="R5253">
        <f t="shared" si="329"/>
        <v>1543</v>
      </c>
      <c r="S5253">
        <f t="shared" si="330"/>
        <v>129.61762799740765</v>
      </c>
      <c r="T5253">
        <f t="shared" si="331"/>
        <v>13.504024199211363</v>
      </c>
      <c r="U5253">
        <v>400</v>
      </c>
      <c r="V5253">
        <v>45000</v>
      </c>
      <c r="W5253">
        <v>200000</v>
      </c>
      <c r="X5253" s="2">
        <v>42821</v>
      </c>
      <c r="Y5253">
        <v>239353</v>
      </c>
      <c r="Z5253" s="3">
        <v>129.62</v>
      </c>
      <c r="AA5253">
        <v>0.34</v>
      </c>
      <c r="AB5253">
        <v>2017</v>
      </c>
      <c r="AC5253">
        <v>7</v>
      </c>
      <c r="AD5253">
        <v>3</v>
      </c>
      <c r="AE5253">
        <v>27</v>
      </c>
    </row>
    <row r="5254" spans="1:31" x14ac:dyDescent="0.25">
      <c r="A5254" t="s">
        <v>5905</v>
      </c>
      <c r="B5254">
        <v>63368</v>
      </c>
      <c r="C5254" t="s">
        <v>2473</v>
      </c>
      <c r="D5254" t="s">
        <v>110</v>
      </c>
      <c r="E5254" t="s">
        <v>45</v>
      </c>
      <c r="F5254">
        <v>2008</v>
      </c>
      <c r="G5254" t="s">
        <v>60</v>
      </c>
      <c r="H5254">
        <v>4</v>
      </c>
      <c r="I5254">
        <v>4</v>
      </c>
      <c r="J5254">
        <v>1</v>
      </c>
      <c r="K5254">
        <v>9</v>
      </c>
      <c r="L5254" t="s">
        <v>43</v>
      </c>
      <c r="M5254">
        <v>4179</v>
      </c>
      <c r="N5254">
        <v>2358</v>
      </c>
      <c r="O5254">
        <v>2336</v>
      </c>
      <c r="P5254">
        <v>1635</v>
      </c>
      <c r="Q5254" t="str">
        <f t="shared" si="328"/>
        <v>YES</v>
      </c>
      <c r="R5254">
        <f t="shared" si="329"/>
        <v>3993</v>
      </c>
      <c r="S5254">
        <f t="shared" si="330"/>
        <v>112.69722013523666</v>
      </c>
      <c r="T5254">
        <f t="shared" si="331"/>
        <v>44.91555874955084</v>
      </c>
      <c r="U5254">
        <v>664</v>
      </c>
      <c r="V5254">
        <v>55000</v>
      </c>
      <c r="W5254">
        <v>450000</v>
      </c>
      <c r="X5254" s="2">
        <v>43070</v>
      </c>
      <c r="Y5254">
        <v>497081</v>
      </c>
      <c r="Z5254" s="3">
        <v>107.68</v>
      </c>
      <c r="AA5254">
        <v>0.23</v>
      </c>
      <c r="AB5254">
        <v>2017</v>
      </c>
      <c r="AC5254">
        <v>9</v>
      </c>
      <c r="AD5254">
        <v>12</v>
      </c>
      <c r="AE5254">
        <v>1</v>
      </c>
    </row>
    <row r="5255" spans="1:31" x14ac:dyDescent="0.25">
      <c r="A5255" t="s">
        <v>5906</v>
      </c>
      <c r="B5255">
        <v>63368</v>
      </c>
      <c r="C5255" t="s">
        <v>2473</v>
      </c>
      <c r="D5255" t="s">
        <v>110</v>
      </c>
      <c r="E5255" t="s">
        <v>74</v>
      </c>
      <c r="F5255">
        <v>2006</v>
      </c>
      <c r="G5255" t="s">
        <v>60</v>
      </c>
      <c r="H5255">
        <v>4</v>
      </c>
      <c r="I5255">
        <v>4</v>
      </c>
      <c r="J5255">
        <v>1</v>
      </c>
      <c r="K5255">
        <v>10</v>
      </c>
      <c r="L5255" t="s">
        <v>43</v>
      </c>
      <c r="M5255">
        <v>3877</v>
      </c>
      <c r="N5255">
        <v>2556</v>
      </c>
      <c r="O5255">
        <v>2516</v>
      </c>
      <c r="P5255">
        <v>1500</v>
      </c>
      <c r="Q5255" t="str">
        <f t="shared" si="328"/>
        <v>YES</v>
      </c>
      <c r="R5255">
        <f t="shared" si="329"/>
        <v>4056</v>
      </c>
      <c r="S5255">
        <f t="shared" si="330"/>
        <v>117.97337278106509</v>
      </c>
      <c r="T5255">
        <f t="shared" si="331"/>
        <v>33.287419651056013</v>
      </c>
      <c r="U5255">
        <v>694</v>
      </c>
      <c r="V5255">
        <v>55000</v>
      </c>
      <c r="W5255">
        <v>478500</v>
      </c>
      <c r="X5255" s="2">
        <v>42899</v>
      </c>
      <c r="Y5255">
        <v>466765</v>
      </c>
      <c r="Z5255" s="3">
        <v>123.42</v>
      </c>
      <c r="AA5255">
        <v>0.33</v>
      </c>
      <c r="AB5255">
        <v>2017</v>
      </c>
      <c r="AC5255">
        <v>11</v>
      </c>
      <c r="AD5255">
        <v>6</v>
      </c>
      <c r="AE5255">
        <v>13</v>
      </c>
    </row>
    <row r="5256" spans="1:31" x14ac:dyDescent="0.25">
      <c r="A5256" t="s">
        <v>5907</v>
      </c>
      <c r="B5256">
        <v>63368</v>
      </c>
      <c r="C5256" t="s">
        <v>2473</v>
      </c>
      <c r="D5256" t="s">
        <v>110</v>
      </c>
      <c r="E5256" t="s">
        <v>45</v>
      </c>
      <c r="F5256">
        <v>2007</v>
      </c>
      <c r="G5256" t="s">
        <v>60</v>
      </c>
      <c r="H5256">
        <v>3</v>
      </c>
      <c r="I5256">
        <v>3</v>
      </c>
      <c r="J5256">
        <v>1</v>
      </c>
      <c r="K5256">
        <v>6</v>
      </c>
      <c r="L5256" t="s">
        <v>31</v>
      </c>
      <c r="M5256">
        <v>2365</v>
      </c>
      <c r="N5256">
        <v>2365</v>
      </c>
      <c r="O5256">
        <v>2347</v>
      </c>
      <c r="P5256">
        <v>1878</v>
      </c>
      <c r="Q5256" t="str">
        <f t="shared" si="328"/>
        <v>YES</v>
      </c>
      <c r="R5256">
        <f t="shared" si="329"/>
        <v>4243</v>
      </c>
      <c r="S5256">
        <f t="shared" si="330"/>
        <v>85.670516144237567</v>
      </c>
      <c r="T5256">
        <f t="shared" si="331"/>
        <v>36.281790234359399</v>
      </c>
      <c r="U5256">
        <v>693</v>
      </c>
      <c r="V5256">
        <v>55000</v>
      </c>
      <c r="W5256">
        <v>363500</v>
      </c>
      <c r="X5256" s="2">
        <v>42822</v>
      </c>
      <c r="Y5256">
        <v>416296</v>
      </c>
      <c r="Z5256" s="3">
        <v>153.69999999999999</v>
      </c>
      <c r="AA5256">
        <v>0.23</v>
      </c>
      <c r="AB5256">
        <v>2017</v>
      </c>
      <c r="AC5256">
        <v>10</v>
      </c>
      <c r="AD5256">
        <v>3</v>
      </c>
      <c r="AE5256">
        <v>28</v>
      </c>
    </row>
    <row r="5257" spans="1:31" x14ac:dyDescent="0.25">
      <c r="A5257" t="s">
        <v>5908</v>
      </c>
      <c r="B5257">
        <v>63368</v>
      </c>
      <c r="C5257" t="s">
        <v>2473</v>
      </c>
      <c r="D5257" t="s">
        <v>110</v>
      </c>
      <c r="E5257" t="s">
        <v>45</v>
      </c>
      <c r="F5257">
        <v>2007</v>
      </c>
      <c r="G5257" t="s">
        <v>60</v>
      </c>
      <c r="H5257">
        <v>4</v>
      </c>
      <c r="I5257">
        <v>3</v>
      </c>
      <c r="J5257">
        <v>1</v>
      </c>
      <c r="K5257">
        <v>9</v>
      </c>
      <c r="L5257" t="s">
        <v>43</v>
      </c>
      <c r="M5257">
        <v>4224</v>
      </c>
      <c r="N5257">
        <v>2394</v>
      </c>
      <c r="O5257">
        <v>2394</v>
      </c>
      <c r="P5257">
        <v>0</v>
      </c>
      <c r="Q5257" t="str">
        <f t="shared" si="328"/>
        <v>NO</v>
      </c>
      <c r="R5257">
        <f t="shared" si="329"/>
        <v>2394</v>
      </c>
      <c r="S5257">
        <f t="shared" si="330"/>
        <v>162.90726817042608</v>
      </c>
      <c r="T5257">
        <f t="shared" si="331"/>
        <v>38.926817582944061</v>
      </c>
      <c r="U5257">
        <v>664</v>
      </c>
      <c r="V5257">
        <v>55000</v>
      </c>
      <c r="W5257">
        <v>390000</v>
      </c>
      <c r="X5257" s="2">
        <v>42949</v>
      </c>
      <c r="Y5257">
        <v>467531</v>
      </c>
      <c r="Z5257" s="3">
        <v>92.33</v>
      </c>
      <c r="AA5257">
        <v>0.23</v>
      </c>
      <c r="AB5257">
        <v>2017</v>
      </c>
      <c r="AC5257">
        <v>10</v>
      </c>
      <c r="AD5257">
        <v>8</v>
      </c>
      <c r="AE5257">
        <v>2</v>
      </c>
    </row>
    <row r="5258" spans="1:31" x14ac:dyDescent="0.25">
      <c r="A5258" t="s">
        <v>5909</v>
      </c>
      <c r="B5258">
        <v>63367</v>
      </c>
      <c r="C5258" t="s">
        <v>2488</v>
      </c>
      <c r="D5258" t="s">
        <v>110</v>
      </c>
      <c r="E5258" t="s">
        <v>191</v>
      </c>
      <c r="F5258">
        <v>2015</v>
      </c>
      <c r="G5258" t="s">
        <v>176</v>
      </c>
      <c r="H5258">
        <v>3</v>
      </c>
      <c r="I5258">
        <v>2</v>
      </c>
      <c r="J5258">
        <v>1</v>
      </c>
      <c r="K5258">
        <v>9</v>
      </c>
      <c r="L5258" t="s">
        <v>31</v>
      </c>
      <c r="M5258">
        <v>2702</v>
      </c>
      <c r="N5258">
        <v>2702</v>
      </c>
      <c r="O5258">
        <v>2702</v>
      </c>
      <c r="P5258">
        <v>0</v>
      </c>
      <c r="Q5258" t="str">
        <f t="shared" si="328"/>
        <v>NO</v>
      </c>
      <c r="R5258">
        <f t="shared" si="329"/>
        <v>2702</v>
      </c>
      <c r="S5258">
        <f t="shared" si="330"/>
        <v>153.5899333826795</v>
      </c>
      <c r="T5258">
        <f t="shared" si="331"/>
        <v>36.642650279013914</v>
      </c>
      <c r="U5258">
        <v>660</v>
      </c>
      <c r="V5258">
        <v>72000</v>
      </c>
      <c r="W5258">
        <v>415000</v>
      </c>
      <c r="X5258" s="2">
        <v>43031</v>
      </c>
      <c r="Y5258">
        <v>502121</v>
      </c>
      <c r="Z5258" s="3">
        <v>153.59</v>
      </c>
      <c r="AA5258">
        <v>0.26</v>
      </c>
      <c r="AB5258">
        <v>2017</v>
      </c>
      <c r="AC5258">
        <v>2</v>
      </c>
      <c r="AD5258">
        <v>10</v>
      </c>
      <c r="AE5258">
        <v>23</v>
      </c>
    </row>
    <row r="5259" spans="1:31" x14ac:dyDescent="0.25">
      <c r="A5259" t="s">
        <v>5910</v>
      </c>
      <c r="B5259">
        <v>63367</v>
      </c>
      <c r="C5259" t="s">
        <v>2504</v>
      </c>
      <c r="D5259" t="s">
        <v>110</v>
      </c>
      <c r="E5259" t="s">
        <v>48</v>
      </c>
      <c r="F5259">
        <v>2007</v>
      </c>
      <c r="G5259" t="s">
        <v>60</v>
      </c>
      <c r="H5259">
        <v>4</v>
      </c>
      <c r="I5259">
        <v>2</v>
      </c>
      <c r="J5259">
        <v>1</v>
      </c>
      <c r="K5259">
        <v>8</v>
      </c>
      <c r="L5259" t="s">
        <v>43</v>
      </c>
      <c r="M5259">
        <v>2562</v>
      </c>
      <c r="N5259">
        <v>1304</v>
      </c>
      <c r="O5259">
        <v>1258</v>
      </c>
      <c r="P5259">
        <v>0</v>
      </c>
      <c r="Q5259" t="str">
        <f t="shared" si="328"/>
        <v>NO</v>
      </c>
      <c r="R5259">
        <f t="shared" si="329"/>
        <v>1304</v>
      </c>
      <c r="S5259">
        <f t="shared" si="330"/>
        <v>218.55828220858896</v>
      </c>
      <c r="T5259">
        <f t="shared" si="331"/>
        <v>34.435261707988985</v>
      </c>
      <c r="U5259">
        <v>596</v>
      </c>
      <c r="V5259">
        <v>44998</v>
      </c>
      <c r="W5259">
        <v>285000</v>
      </c>
      <c r="X5259" s="2">
        <v>43011</v>
      </c>
      <c r="Y5259">
        <v>318118</v>
      </c>
      <c r="Z5259" s="3">
        <v>111.24</v>
      </c>
      <c r="AA5259">
        <v>0.19</v>
      </c>
      <c r="AB5259">
        <v>2017</v>
      </c>
      <c r="AC5259">
        <v>10</v>
      </c>
      <c r="AD5259">
        <v>10</v>
      </c>
      <c r="AE5259">
        <v>3</v>
      </c>
    </row>
    <row r="5260" spans="1:31" x14ac:dyDescent="0.25">
      <c r="A5260" t="s">
        <v>5911</v>
      </c>
      <c r="B5260">
        <v>63367</v>
      </c>
      <c r="C5260" t="s">
        <v>2521</v>
      </c>
      <c r="D5260" t="s">
        <v>110</v>
      </c>
      <c r="E5260" t="s">
        <v>42</v>
      </c>
      <c r="F5260">
        <v>2012</v>
      </c>
      <c r="G5260" t="s">
        <v>60</v>
      </c>
      <c r="H5260">
        <v>3</v>
      </c>
      <c r="I5260">
        <v>2</v>
      </c>
      <c r="J5260">
        <v>0</v>
      </c>
      <c r="K5260">
        <v>5</v>
      </c>
      <c r="L5260" t="s">
        <v>31</v>
      </c>
      <c r="M5260">
        <v>1571</v>
      </c>
      <c r="N5260">
        <v>1571</v>
      </c>
      <c r="O5260">
        <v>1553</v>
      </c>
      <c r="P5260">
        <v>0</v>
      </c>
      <c r="Q5260" t="str">
        <f t="shared" si="328"/>
        <v>NO</v>
      </c>
      <c r="R5260">
        <f t="shared" si="329"/>
        <v>1571</v>
      </c>
      <c r="S5260">
        <f t="shared" si="330"/>
        <v>153.40547422024187</v>
      </c>
      <c r="T5260">
        <f t="shared" si="331"/>
        <v>25.148175974622255</v>
      </c>
      <c r="U5260">
        <v>400</v>
      </c>
      <c r="V5260">
        <v>50625</v>
      </c>
      <c r="W5260">
        <v>241000</v>
      </c>
      <c r="X5260" s="2">
        <v>42908</v>
      </c>
      <c r="Y5260">
        <v>272537</v>
      </c>
      <c r="Z5260" s="3">
        <v>153.41</v>
      </c>
      <c r="AA5260">
        <v>0.22</v>
      </c>
      <c r="AB5260">
        <v>2017</v>
      </c>
      <c r="AC5260">
        <v>5</v>
      </c>
      <c r="AD5260">
        <v>6</v>
      </c>
      <c r="AE5260">
        <v>22</v>
      </c>
    </row>
    <row r="5261" spans="1:31" x14ac:dyDescent="0.25">
      <c r="A5261" t="s">
        <v>5912</v>
      </c>
      <c r="B5261">
        <v>63367</v>
      </c>
      <c r="C5261" t="s">
        <v>2521</v>
      </c>
      <c r="D5261" t="s">
        <v>110</v>
      </c>
      <c r="E5261" t="s">
        <v>51</v>
      </c>
      <c r="F5261">
        <v>2011</v>
      </c>
      <c r="G5261" t="s">
        <v>60</v>
      </c>
      <c r="H5261">
        <v>4</v>
      </c>
      <c r="I5261">
        <v>3</v>
      </c>
      <c r="J5261">
        <v>1</v>
      </c>
      <c r="K5261">
        <v>8</v>
      </c>
      <c r="L5261" t="s">
        <v>43</v>
      </c>
      <c r="M5261">
        <v>3012</v>
      </c>
      <c r="N5261">
        <v>1646</v>
      </c>
      <c r="O5261">
        <v>1402</v>
      </c>
      <c r="P5261">
        <v>830</v>
      </c>
      <c r="Q5261" t="str">
        <f t="shared" si="328"/>
        <v>YES</v>
      </c>
      <c r="R5261">
        <f t="shared" si="329"/>
        <v>2476</v>
      </c>
      <c r="S5261">
        <f t="shared" si="330"/>
        <v>151.45395799676899</v>
      </c>
      <c r="T5261">
        <f t="shared" si="331"/>
        <v>43.044077134986225</v>
      </c>
      <c r="U5261">
        <v>600</v>
      </c>
      <c r="V5261">
        <v>50625</v>
      </c>
      <c r="W5261">
        <v>375000</v>
      </c>
      <c r="X5261" s="2">
        <v>42991</v>
      </c>
      <c r="Y5261">
        <v>384374</v>
      </c>
      <c r="Z5261" s="3">
        <v>124.5</v>
      </c>
      <c r="AA5261">
        <v>0.2</v>
      </c>
      <c r="AB5261">
        <v>2017</v>
      </c>
      <c r="AC5261">
        <v>6</v>
      </c>
      <c r="AD5261">
        <v>9</v>
      </c>
      <c r="AE5261">
        <v>13</v>
      </c>
    </row>
    <row r="5262" spans="1:31" x14ac:dyDescent="0.25">
      <c r="A5262" t="s">
        <v>5913</v>
      </c>
      <c r="B5262">
        <v>63367</v>
      </c>
      <c r="C5262" t="s">
        <v>2527</v>
      </c>
      <c r="D5262" t="s">
        <v>110</v>
      </c>
      <c r="E5262" t="s">
        <v>36</v>
      </c>
      <c r="F5262">
        <v>2010</v>
      </c>
      <c r="G5262" t="s">
        <v>60</v>
      </c>
      <c r="H5262">
        <v>3</v>
      </c>
      <c r="I5262">
        <v>3</v>
      </c>
      <c r="J5262">
        <v>0</v>
      </c>
      <c r="K5262">
        <v>6</v>
      </c>
      <c r="L5262" t="s">
        <v>31</v>
      </c>
      <c r="M5262">
        <v>2246</v>
      </c>
      <c r="N5262">
        <v>2246</v>
      </c>
      <c r="O5262">
        <v>2228</v>
      </c>
      <c r="P5262">
        <v>1300</v>
      </c>
      <c r="Q5262" t="str">
        <f t="shared" si="328"/>
        <v>YES</v>
      </c>
      <c r="R5262">
        <f t="shared" si="329"/>
        <v>3546</v>
      </c>
      <c r="S5262">
        <f t="shared" si="330"/>
        <v>107.16300056401579</v>
      </c>
      <c r="T5262">
        <f t="shared" si="331"/>
        <v>51.315291957003183</v>
      </c>
      <c r="U5262">
        <v>640</v>
      </c>
      <c r="V5262">
        <v>50000</v>
      </c>
      <c r="W5262">
        <v>380000</v>
      </c>
      <c r="X5262" s="2">
        <v>42857</v>
      </c>
      <c r="Y5262">
        <v>368481</v>
      </c>
      <c r="Z5262" s="3">
        <v>169.19</v>
      </c>
      <c r="AA5262">
        <v>0.17</v>
      </c>
      <c r="AB5262">
        <v>2017</v>
      </c>
      <c r="AC5262">
        <v>7</v>
      </c>
      <c r="AD5262">
        <v>5</v>
      </c>
      <c r="AE5262">
        <v>2</v>
      </c>
    </row>
    <row r="5263" spans="1:31" x14ac:dyDescent="0.25">
      <c r="A5263" t="s">
        <v>5914</v>
      </c>
      <c r="B5263">
        <v>63367</v>
      </c>
      <c r="C5263" t="s">
        <v>2527</v>
      </c>
      <c r="D5263" t="s">
        <v>110</v>
      </c>
      <c r="E5263" t="s">
        <v>95</v>
      </c>
      <c r="F5263">
        <v>2008</v>
      </c>
      <c r="G5263" t="s">
        <v>60</v>
      </c>
      <c r="H5263">
        <v>4</v>
      </c>
      <c r="I5263">
        <v>2</v>
      </c>
      <c r="J5263">
        <v>1</v>
      </c>
      <c r="K5263">
        <v>9</v>
      </c>
      <c r="L5263" t="s">
        <v>43</v>
      </c>
      <c r="M5263">
        <v>3280</v>
      </c>
      <c r="N5263">
        <v>1840</v>
      </c>
      <c r="O5263">
        <v>1440</v>
      </c>
      <c r="P5263">
        <v>0</v>
      </c>
      <c r="Q5263" t="str">
        <f t="shared" si="328"/>
        <v>NO</v>
      </c>
      <c r="R5263">
        <f t="shared" si="329"/>
        <v>1840</v>
      </c>
      <c r="S5263">
        <f t="shared" si="330"/>
        <v>182.0108695652174</v>
      </c>
      <c r="T5263">
        <f t="shared" si="331"/>
        <v>42.712478318538928</v>
      </c>
      <c r="U5263">
        <v>600</v>
      </c>
      <c r="V5263">
        <v>50000</v>
      </c>
      <c r="W5263">
        <v>334900</v>
      </c>
      <c r="X5263" s="2">
        <v>42950</v>
      </c>
      <c r="Y5263">
        <v>386555</v>
      </c>
      <c r="Z5263" s="3">
        <v>102.1</v>
      </c>
      <c r="AA5263">
        <v>0.18</v>
      </c>
      <c r="AB5263">
        <v>2017</v>
      </c>
      <c r="AC5263">
        <v>9</v>
      </c>
      <c r="AD5263">
        <v>8</v>
      </c>
      <c r="AE5263">
        <v>3</v>
      </c>
    </row>
    <row r="5264" spans="1:31" x14ac:dyDescent="0.25">
      <c r="A5264" t="s">
        <v>5915</v>
      </c>
      <c r="B5264">
        <v>63367</v>
      </c>
      <c r="C5264" t="s">
        <v>2540</v>
      </c>
      <c r="D5264" t="s">
        <v>110</v>
      </c>
      <c r="E5264" t="s">
        <v>784</v>
      </c>
      <c r="F5264">
        <v>2008</v>
      </c>
      <c r="G5264" t="s">
        <v>60</v>
      </c>
      <c r="H5264">
        <v>4</v>
      </c>
      <c r="I5264">
        <v>2</v>
      </c>
      <c r="J5264">
        <v>1</v>
      </c>
      <c r="K5264">
        <v>8</v>
      </c>
      <c r="L5264" t="s">
        <v>43</v>
      </c>
      <c r="M5264">
        <v>2538</v>
      </c>
      <c r="N5264">
        <v>1378</v>
      </c>
      <c r="O5264">
        <v>1160</v>
      </c>
      <c r="P5264">
        <v>0</v>
      </c>
      <c r="Q5264" t="str">
        <f t="shared" si="328"/>
        <v>NO</v>
      </c>
      <c r="R5264">
        <f t="shared" si="329"/>
        <v>1378</v>
      </c>
      <c r="S5264">
        <f t="shared" si="330"/>
        <v>221.33526850507982</v>
      </c>
      <c r="T5264">
        <f t="shared" si="331"/>
        <v>43.761478420569325</v>
      </c>
      <c r="U5264">
        <v>400</v>
      </c>
      <c r="V5264">
        <v>50000</v>
      </c>
      <c r="W5264">
        <v>305000</v>
      </c>
      <c r="X5264" s="2">
        <v>42923</v>
      </c>
      <c r="Y5264">
        <v>322602</v>
      </c>
      <c r="Z5264" s="3">
        <v>120.17</v>
      </c>
      <c r="AA5264">
        <v>0.16</v>
      </c>
      <c r="AB5264">
        <v>2017</v>
      </c>
      <c r="AC5264">
        <v>9</v>
      </c>
      <c r="AD5264">
        <v>7</v>
      </c>
      <c r="AE5264">
        <v>7</v>
      </c>
    </row>
    <row r="5265" spans="1:31" x14ac:dyDescent="0.25">
      <c r="A5265" t="s">
        <v>5916</v>
      </c>
      <c r="B5265">
        <v>63367</v>
      </c>
      <c r="C5265" t="s">
        <v>2540</v>
      </c>
      <c r="D5265" t="s">
        <v>110</v>
      </c>
      <c r="E5265" t="s">
        <v>784</v>
      </c>
      <c r="F5265">
        <v>2016</v>
      </c>
      <c r="G5265" t="s">
        <v>60</v>
      </c>
      <c r="H5265">
        <v>4</v>
      </c>
      <c r="I5265">
        <v>2</v>
      </c>
      <c r="J5265">
        <v>1</v>
      </c>
      <c r="K5265">
        <v>7</v>
      </c>
      <c r="L5265" t="s">
        <v>43</v>
      </c>
      <c r="M5265">
        <v>2536</v>
      </c>
      <c r="N5265">
        <v>1376</v>
      </c>
      <c r="O5265">
        <v>1160</v>
      </c>
      <c r="P5265">
        <v>0</v>
      </c>
      <c r="Q5265" t="str">
        <f t="shared" si="328"/>
        <v>NO</v>
      </c>
      <c r="R5265">
        <f t="shared" si="329"/>
        <v>1376</v>
      </c>
      <c r="S5265">
        <f t="shared" si="330"/>
        <v>209.23110465116278</v>
      </c>
      <c r="T5265">
        <f t="shared" si="331"/>
        <v>41.308252984389348</v>
      </c>
      <c r="U5265">
        <v>400</v>
      </c>
      <c r="V5265">
        <v>45000</v>
      </c>
      <c r="W5265">
        <v>287902</v>
      </c>
      <c r="X5265" s="2">
        <v>42788</v>
      </c>
      <c r="Y5265">
        <v>320821</v>
      </c>
      <c r="Z5265" s="3">
        <v>113.53</v>
      </c>
      <c r="AA5265">
        <v>0.16</v>
      </c>
      <c r="AB5265">
        <v>2017</v>
      </c>
      <c r="AC5265">
        <v>1</v>
      </c>
      <c r="AD5265">
        <v>2</v>
      </c>
      <c r="AE5265">
        <v>22</v>
      </c>
    </row>
    <row r="5266" spans="1:31" x14ac:dyDescent="0.25">
      <c r="A5266" t="s">
        <v>5917</v>
      </c>
      <c r="B5266">
        <v>63368</v>
      </c>
      <c r="C5266" t="s">
        <v>2550</v>
      </c>
      <c r="D5266" t="s">
        <v>110</v>
      </c>
      <c r="E5266" t="s">
        <v>716</v>
      </c>
      <c r="F5266">
        <v>2007</v>
      </c>
      <c r="G5266" t="s">
        <v>30</v>
      </c>
      <c r="H5266">
        <v>3</v>
      </c>
      <c r="I5266">
        <v>3</v>
      </c>
      <c r="J5266">
        <v>1</v>
      </c>
      <c r="K5266">
        <v>5</v>
      </c>
      <c r="L5266" t="s">
        <v>43</v>
      </c>
      <c r="M5266">
        <v>1728</v>
      </c>
      <c r="N5266">
        <v>864</v>
      </c>
      <c r="O5266">
        <v>864</v>
      </c>
      <c r="P5266">
        <v>650</v>
      </c>
      <c r="Q5266" t="str">
        <f t="shared" si="328"/>
        <v>YES</v>
      </c>
      <c r="R5266">
        <f t="shared" si="329"/>
        <v>1514</v>
      </c>
      <c r="S5266">
        <f t="shared" si="330"/>
        <v>138.04491413474241</v>
      </c>
      <c r="T5266">
        <f t="shared" si="331"/>
        <v>34.271284271284266</v>
      </c>
      <c r="U5266">
        <v>420</v>
      </c>
      <c r="V5266">
        <v>39999</v>
      </c>
      <c r="W5266">
        <v>209000</v>
      </c>
      <c r="X5266" s="2">
        <v>43046</v>
      </c>
      <c r="Y5266">
        <v>231139</v>
      </c>
      <c r="Z5266" s="3">
        <v>120.95</v>
      </c>
      <c r="AA5266">
        <v>0.14000000000000001</v>
      </c>
      <c r="AB5266">
        <v>2017</v>
      </c>
      <c r="AC5266">
        <v>10</v>
      </c>
      <c r="AD5266">
        <v>11</v>
      </c>
      <c r="AE5266">
        <v>7</v>
      </c>
    </row>
    <row r="5267" spans="1:31" x14ac:dyDescent="0.25">
      <c r="A5267" t="s">
        <v>3395</v>
      </c>
      <c r="B5267">
        <v>63366</v>
      </c>
      <c r="C5267" t="s">
        <v>2558</v>
      </c>
      <c r="D5267" t="s">
        <v>110</v>
      </c>
      <c r="E5267" t="s">
        <v>2124</v>
      </c>
      <c r="F5267">
        <v>2011</v>
      </c>
      <c r="G5267" t="s">
        <v>30</v>
      </c>
      <c r="H5267">
        <v>3</v>
      </c>
      <c r="I5267">
        <v>2</v>
      </c>
      <c r="J5267">
        <v>1</v>
      </c>
      <c r="K5267">
        <v>5</v>
      </c>
      <c r="L5267" t="s">
        <v>43</v>
      </c>
      <c r="M5267">
        <v>1668</v>
      </c>
      <c r="N5267">
        <v>1004</v>
      </c>
      <c r="O5267">
        <v>664</v>
      </c>
      <c r="P5267">
        <v>0</v>
      </c>
      <c r="Q5267" t="str">
        <f t="shared" si="328"/>
        <v>NO</v>
      </c>
      <c r="R5267">
        <f t="shared" si="329"/>
        <v>1004</v>
      </c>
      <c r="S5267">
        <f t="shared" si="330"/>
        <v>190.73705179282868</v>
      </c>
      <c r="T5267">
        <f t="shared" si="331"/>
        <v>39.965773436847812</v>
      </c>
      <c r="U5267">
        <v>400</v>
      </c>
      <c r="V5267">
        <v>40000</v>
      </c>
      <c r="W5267">
        <v>191500</v>
      </c>
      <c r="X5267" s="2">
        <v>42797</v>
      </c>
      <c r="Y5267">
        <v>205303</v>
      </c>
      <c r="Z5267" s="3">
        <v>114.81</v>
      </c>
      <c r="AA5267">
        <v>0.11</v>
      </c>
      <c r="AB5267">
        <v>2017</v>
      </c>
      <c r="AC5267">
        <v>6</v>
      </c>
      <c r="AD5267">
        <v>3</v>
      </c>
      <c r="AE5267">
        <v>3</v>
      </c>
    </row>
    <row r="5268" spans="1:31" x14ac:dyDescent="0.25">
      <c r="A5268" t="s">
        <v>5918</v>
      </c>
      <c r="B5268">
        <v>63368</v>
      </c>
      <c r="C5268" t="s">
        <v>2558</v>
      </c>
      <c r="D5268" t="s">
        <v>110</v>
      </c>
      <c r="E5268" t="s">
        <v>2124</v>
      </c>
      <c r="F5268">
        <v>2012</v>
      </c>
      <c r="G5268" t="s">
        <v>30</v>
      </c>
      <c r="H5268">
        <v>3</v>
      </c>
      <c r="I5268">
        <v>2</v>
      </c>
      <c r="J5268">
        <v>1</v>
      </c>
      <c r="K5268">
        <v>5</v>
      </c>
      <c r="L5268" t="s">
        <v>43</v>
      </c>
      <c r="M5268">
        <v>1720</v>
      </c>
      <c r="N5268">
        <v>1036</v>
      </c>
      <c r="O5268">
        <v>684</v>
      </c>
      <c r="P5268">
        <v>0</v>
      </c>
      <c r="Q5268" t="str">
        <f t="shared" si="328"/>
        <v>NO</v>
      </c>
      <c r="R5268">
        <f t="shared" si="329"/>
        <v>1036</v>
      </c>
      <c r="S5268">
        <f t="shared" si="330"/>
        <v>197.87644787644788</v>
      </c>
      <c r="T5268">
        <f t="shared" si="331"/>
        <v>42.783203940228731</v>
      </c>
      <c r="U5268">
        <v>740</v>
      </c>
      <c r="V5268">
        <v>40000</v>
      </c>
      <c r="W5268">
        <v>205000</v>
      </c>
      <c r="X5268" s="2">
        <v>42850</v>
      </c>
      <c r="Y5268">
        <v>207685</v>
      </c>
      <c r="Z5268" s="3">
        <v>119.19</v>
      </c>
      <c r="AA5268">
        <v>0.11</v>
      </c>
      <c r="AB5268">
        <v>2017</v>
      </c>
      <c r="AC5268">
        <v>5</v>
      </c>
      <c r="AD5268">
        <v>4</v>
      </c>
      <c r="AE5268">
        <v>25</v>
      </c>
    </row>
    <row r="5269" spans="1:31" x14ac:dyDescent="0.25">
      <c r="A5269" t="s">
        <v>5919</v>
      </c>
      <c r="B5269">
        <v>63368</v>
      </c>
      <c r="C5269" t="s">
        <v>2558</v>
      </c>
      <c r="D5269" t="s">
        <v>110</v>
      </c>
      <c r="E5269" t="s">
        <v>2124</v>
      </c>
      <c r="F5269">
        <v>2011</v>
      </c>
      <c r="G5269" t="s">
        <v>30</v>
      </c>
      <c r="H5269">
        <v>3</v>
      </c>
      <c r="I5269">
        <v>2</v>
      </c>
      <c r="J5269">
        <v>1</v>
      </c>
      <c r="K5269">
        <v>5</v>
      </c>
      <c r="L5269" t="s">
        <v>43</v>
      </c>
      <c r="M5269">
        <v>1728</v>
      </c>
      <c r="N5269">
        <v>1044</v>
      </c>
      <c r="O5269">
        <v>684</v>
      </c>
      <c r="P5269">
        <v>0</v>
      </c>
      <c r="Q5269" t="str">
        <f t="shared" si="328"/>
        <v>NO</v>
      </c>
      <c r="R5269">
        <f t="shared" si="329"/>
        <v>1044</v>
      </c>
      <c r="S5269">
        <f t="shared" si="330"/>
        <v>174.80842911877394</v>
      </c>
      <c r="T5269">
        <f t="shared" si="331"/>
        <v>38.08748643459387</v>
      </c>
      <c r="U5269">
        <v>400</v>
      </c>
      <c r="V5269">
        <v>40000</v>
      </c>
      <c r="W5269">
        <v>182500</v>
      </c>
      <c r="X5269" s="2">
        <v>42740</v>
      </c>
      <c r="Y5269">
        <v>210697</v>
      </c>
      <c r="Z5269" s="3">
        <v>105.61</v>
      </c>
      <c r="AA5269">
        <v>0.11</v>
      </c>
      <c r="AB5269">
        <v>2017</v>
      </c>
      <c r="AC5269">
        <v>6</v>
      </c>
      <c r="AD5269">
        <v>1</v>
      </c>
      <c r="AE5269">
        <v>5</v>
      </c>
    </row>
    <row r="5270" spans="1:31" x14ac:dyDescent="0.25">
      <c r="A5270" t="s">
        <v>5920</v>
      </c>
      <c r="B5270">
        <v>63367</v>
      </c>
      <c r="C5270" t="s">
        <v>2560</v>
      </c>
      <c r="D5270" t="s">
        <v>110</v>
      </c>
      <c r="E5270" t="s">
        <v>784</v>
      </c>
      <c r="F5270">
        <v>2008</v>
      </c>
      <c r="G5270" t="s">
        <v>30</v>
      </c>
      <c r="H5270">
        <v>3</v>
      </c>
      <c r="I5270">
        <v>2</v>
      </c>
      <c r="J5270">
        <v>0</v>
      </c>
      <c r="K5270">
        <v>7</v>
      </c>
      <c r="L5270" t="s">
        <v>31</v>
      </c>
      <c r="M5270">
        <v>2048</v>
      </c>
      <c r="N5270">
        <v>2048</v>
      </c>
      <c r="O5270">
        <v>2048</v>
      </c>
      <c r="P5270">
        <v>0</v>
      </c>
      <c r="Q5270" t="str">
        <f t="shared" si="328"/>
        <v>NO</v>
      </c>
      <c r="R5270">
        <f t="shared" si="329"/>
        <v>2048</v>
      </c>
      <c r="S5270">
        <f t="shared" si="330"/>
        <v>119.62890625</v>
      </c>
      <c r="T5270">
        <f t="shared" si="331"/>
        <v>35.152662993572079</v>
      </c>
      <c r="U5270">
        <v>420</v>
      </c>
      <c r="V5270">
        <v>44999</v>
      </c>
      <c r="W5270">
        <v>245000</v>
      </c>
      <c r="X5270" s="2">
        <v>42894</v>
      </c>
      <c r="Y5270">
        <v>281127</v>
      </c>
      <c r="Z5270" s="3">
        <v>119.63</v>
      </c>
      <c r="AA5270">
        <v>0.16</v>
      </c>
      <c r="AB5270">
        <v>2017</v>
      </c>
      <c r="AC5270">
        <v>9</v>
      </c>
      <c r="AD5270">
        <v>6</v>
      </c>
      <c r="AE5270">
        <v>8</v>
      </c>
    </row>
    <row r="5271" spans="1:31" x14ac:dyDescent="0.25">
      <c r="A5271" t="s">
        <v>5921</v>
      </c>
      <c r="B5271">
        <v>63366</v>
      </c>
      <c r="C5271" t="s">
        <v>3714</v>
      </c>
      <c r="D5271" t="s">
        <v>28</v>
      </c>
      <c r="E5271" t="s">
        <v>34</v>
      </c>
      <c r="F5271">
        <v>2017</v>
      </c>
      <c r="G5271" t="s">
        <v>176</v>
      </c>
      <c r="H5271">
        <v>3</v>
      </c>
      <c r="I5271">
        <v>2</v>
      </c>
      <c r="J5271">
        <v>1</v>
      </c>
      <c r="K5271">
        <v>6</v>
      </c>
      <c r="L5271" t="s">
        <v>31</v>
      </c>
      <c r="M5271">
        <v>2395</v>
      </c>
      <c r="N5271">
        <v>2395</v>
      </c>
      <c r="O5271">
        <v>2395</v>
      </c>
      <c r="P5271">
        <v>1400</v>
      </c>
      <c r="Q5271" t="str">
        <f t="shared" si="328"/>
        <v>YES</v>
      </c>
      <c r="R5271">
        <f t="shared" si="329"/>
        <v>3795</v>
      </c>
      <c r="S5271">
        <f t="shared" si="330"/>
        <v>101.71277997364953</v>
      </c>
      <c r="T5271">
        <f t="shared" si="331"/>
        <v>35.445362718089989</v>
      </c>
      <c r="U5271">
        <v>651</v>
      </c>
      <c r="V5271">
        <v>52000</v>
      </c>
      <c r="W5271">
        <v>386000</v>
      </c>
      <c r="X5271" s="2">
        <v>43048</v>
      </c>
      <c r="Y5271">
        <v>354384</v>
      </c>
      <c r="Z5271" s="3">
        <v>161.16999999999999</v>
      </c>
      <c r="AA5271">
        <v>0.25</v>
      </c>
      <c r="AB5271">
        <v>2017</v>
      </c>
      <c r="AC5271">
        <v>0</v>
      </c>
      <c r="AD5271">
        <v>11</v>
      </c>
      <c r="AE5271">
        <v>9</v>
      </c>
    </row>
    <row r="5272" spans="1:31" x14ac:dyDescent="0.25">
      <c r="A5272" t="s">
        <v>5922</v>
      </c>
      <c r="B5272">
        <v>63367</v>
      </c>
      <c r="C5272" t="s">
        <v>2594</v>
      </c>
      <c r="D5272" t="s">
        <v>110</v>
      </c>
      <c r="E5272" t="s">
        <v>45</v>
      </c>
      <c r="F5272">
        <v>2010</v>
      </c>
      <c r="G5272" t="s">
        <v>60</v>
      </c>
      <c r="H5272">
        <v>4</v>
      </c>
      <c r="I5272">
        <v>2</v>
      </c>
      <c r="J5272">
        <v>1</v>
      </c>
      <c r="K5272">
        <v>8</v>
      </c>
      <c r="L5272" t="s">
        <v>43</v>
      </c>
      <c r="M5272">
        <v>2702</v>
      </c>
      <c r="N5272">
        <v>1440</v>
      </c>
      <c r="O5272">
        <v>1262</v>
      </c>
      <c r="P5272">
        <v>0</v>
      </c>
      <c r="Q5272" t="str">
        <f t="shared" si="328"/>
        <v>NO</v>
      </c>
      <c r="R5272">
        <f t="shared" si="329"/>
        <v>1440</v>
      </c>
      <c r="S5272">
        <f t="shared" si="330"/>
        <v>197.91666666666666</v>
      </c>
      <c r="T5272">
        <f t="shared" si="331"/>
        <v>28.446520541382199</v>
      </c>
      <c r="U5272">
        <v>400</v>
      </c>
      <c r="V5272">
        <v>45000</v>
      </c>
      <c r="W5272">
        <v>285000</v>
      </c>
      <c r="X5272" s="2">
        <v>42902</v>
      </c>
      <c r="Y5272">
        <v>324151</v>
      </c>
      <c r="Z5272" s="3">
        <v>105.48</v>
      </c>
      <c r="AA5272">
        <v>0.23</v>
      </c>
      <c r="AB5272">
        <v>2017</v>
      </c>
      <c r="AC5272">
        <v>7</v>
      </c>
      <c r="AD5272">
        <v>6</v>
      </c>
      <c r="AE5272">
        <v>16</v>
      </c>
    </row>
    <row r="5273" spans="1:31" x14ac:dyDescent="0.25">
      <c r="A5273" t="s">
        <v>5923</v>
      </c>
      <c r="B5273">
        <v>63367</v>
      </c>
      <c r="C5273" t="s">
        <v>2594</v>
      </c>
      <c r="D5273" t="s">
        <v>110</v>
      </c>
      <c r="E5273" t="s">
        <v>51</v>
      </c>
      <c r="F5273">
        <v>2010</v>
      </c>
      <c r="G5273" t="s">
        <v>60</v>
      </c>
      <c r="H5273">
        <v>4</v>
      </c>
      <c r="I5273">
        <v>3</v>
      </c>
      <c r="J5273">
        <v>1</v>
      </c>
      <c r="K5273">
        <v>8</v>
      </c>
      <c r="L5273" t="s">
        <v>43</v>
      </c>
      <c r="M5273">
        <v>3086</v>
      </c>
      <c r="N5273">
        <v>1672</v>
      </c>
      <c r="O5273">
        <v>1456</v>
      </c>
      <c r="P5273">
        <v>1092</v>
      </c>
      <c r="Q5273" t="str">
        <f t="shared" si="328"/>
        <v>YES</v>
      </c>
      <c r="R5273">
        <f t="shared" si="329"/>
        <v>2764</v>
      </c>
      <c r="S5273">
        <f t="shared" si="330"/>
        <v>130.24602026049203</v>
      </c>
      <c r="T5273">
        <f t="shared" si="331"/>
        <v>41.32231404958678</v>
      </c>
      <c r="U5273">
        <v>400</v>
      </c>
      <c r="V5273">
        <v>45000</v>
      </c>
      <c r="W5273">
        <v>360000</v>
      </c>
      <c r="X5273" s="2">
        <v>43018</v>
      </c>
      <c r="Y5273">
        <v>381353</v>
      </c>
      <c r="Z5273" s="3">
        <v>116.66</v>
      </c>
      <c r="AA5273">
        <v>0.2</v>
      </c>
      <c r="AB5273">
        <v>2017</v>
      </c>
      <c r="AC5273">
        <v>7</v>
      </c>
      <c r="AD5273">
        <v>10</v>
      </c>
      <c r="AE5273">
        <v>10</v>
      </c>
    </row>
    <row r="5274" spans="1:31" x14ac:dyDescent="0.25">
      <c r="A5274" t="s">
        <v>5924</v>
      </c>
      <c r="B5274">
        <v>63367</v>
      </c>
      <c r="C5274" t="s">
        <v>2594</v>
      </c>
      <c r="D5274" t="s">
        <v>110</v>
      </c>
      <c r="E5274" t="s">
        <v>42</v>
      </c>
      <c r="F5274">
        <v>2011</v>
      </c>
      <c r="G5274" t="s">
        <v>60</v>
      </c>
      <c r="H5274">
        <v>4</v>
      </c>
      <c r="I5274">
        <v>3</v>
      </c>
      <c r="J5274">
        <v>1</v>
      </c>
      <c r="K5274">
        <v>7</v>
      </c>
      <c r="L5274" t="s">
        <v>43</v>
      </c>
      <c r="M5274">
        <v>3278</v>
      </c>
      <c r="N5274">
        <v>1736</v>
      </c>
      <c r="O5274">
        <v>1542</v>
      </c>
      <c r="P5274">
        <v>700</v>
      </c>
      <c r="Q5274" t="str">
        <f t="shared" si="328"/>
        <v>YES</v>
      </c>
      <c r="R5274">
        <f t="shared" si="329"/>
        <v>2436</v>
      </c>
      <c r="S5274">
        <f t="shared" si="330"/>
        <v>148.8095238095238</v>
      </c>
      <c r="T5274">
        <f t="shared" si="331"/>
        <v>37.826613239836377</v>
      </c>
      <c r="U5274">
        <v>640</v>
      </c>
      <c r="V5274">
        <v>45000</v>
      </c>
      <c r="W5274">
        <v>362500</v>
      </c>
      <c r="X5274" s="2">
        <v>42930</v>
      </c>
      <c r="Y5274">
        <v>400884</v>
      </c>
      <c r="Z5274" s="3">
        <v>110.59</v>
      </c>
      <c r="AA5274">
        <v>0.22</v>
      </c>
      <c r="AB5274">
        <v>2017</v>
      </c>
      <c r="AC5274">
        <v>6</v>
      </c>
      <c r="AD5274">
        <v>7</v>
      </c>
      <c r="AE5274">
        <v>14</v>
      </c>
    </row>
    <row r="5275" spans="1:31" x14ac:dyDescent="0.25">
      <c r="A5275" t="s">
        <v>5925</v>
      </c>
      <c r="B5275">
        <v>63367</v>
      </c>
      <c r="C5275" t="s">
        <v>2602</v>
      </c>
      <c r="D5275" t="s">
        <v>110</v>
      </c>
      <c r="E5275" t="s">
        <v>716</v>
      </c>
      <c r="F5275">
        <v>2015</v>
      </c>
      <c r="G5275" t="s">
        <v>60</v>
      </c>
      <c r="H5275">
        <v>3</v>
      </c>
      <c r="I5275">
        <v>2</v>
      </c>
      <c r="J5275">
        <v>0</v>
      </c>
      <c r="K5275">
        <v>5</v>
      </c>
      <c r="L5275" t="s">
        <v>31</v>
      </c>
      <c r="M5275">
        <v>1760</v>
      </c>
      <c r="N5275">
        <v>1760</v>
      </c>
      <c r="O5275">
        <v>1760</v>
      </c>
      <c r="P5275">
        <v>880</v>
      </c>
      <c r="Q5275" t="str">
        <f t="shared" si="328"/>
        <v>YES</v>
      </c>
      <c r="R5275">
        <f t="shared" si="329"/>
        <v>2640</v>
      </c>
      <c r="S5275">
        <f t="shared" si="330"/>
        <v>106.06060606060606</v>
      </c>
      <c r="T5275">
        <f t="shared" si="331"/>
        <v>45.913682277318635</v>
      </c>
      <c r="U5275">
        <v>440</v>
      </c>
      <c r="V5275">
        <v>45000</v>
      </c>
      <c r="W5275">
        <v>280000</v>
      </c>
      <c r="X5275" s="2">
        <v>43070</v>
      </c>
      <c r="Y5275">
        <v>286261</v>
      </c>
      <c r="Z5275" s="3">
        <v>159.09</v>
      </c>
      <c r="AA5275">
        <v>0.14000000000000001</v>
      </c>
      <c r="AB5275">
        <v>2017</v>
      </c>
      <c r="AC5275">
        <v>2</v>
      </c>
      <c r="AD5275">
        <v>12</v>
      </c>
      <c r="AE5275">
        <v>1</v>
      </c>
    </row>
    <row r="5276" spans="1:31" x14ac:dyDescent="0.25">
      <c r="A5276" t="s">
        <v>5926</v>
      </c>
      <c r="B5276">
        <v>63367</v>
      </c>
      <c r="C5276" t="s">
        <v>2602</v>
      </c>
      <c r="D5276" t="s">
        <v>110</v>
      </c>
      <c r="E5276" t="s">
        <v>48</v>
      </c>
      <c r="F5276">
        <v>2010</v>
      </c>
      <c r="G5276" t="s">
        <v>60</v>
      </c>
      <c r="H5276">
        <v>4</v>
      </c>
      <c r="I5276">
        <v>2</v>
      </c>
      <c r="J5276">
        <v>1</v>
      </c>
      <c r="K5276">
        <v>7</v>
      </c>
      <c r="L5276" t="s">
        <v>43</v>
      </c>
      <c r="M5276">
        <v>2538</v>
      </c>
      <c r="N5276">
        <v>1418</v>
      </c>
      <c r="O5276">
        <v>1120</v>
      </c>
      <c r="P5276">
        <v>0</v>
      </c>
      <c r="Q5276" t="str">
        <f t="shared" si="328"/>
        <v>NO</v>
      </c>
      <c r="R5276">
        <f t="shared" si="329"/>
        <v>1418</v>
      </c>
      <c r="S5276">
        <f t="shared" si="330"/>
        <v>200.9873060648801</v>
      </c>
      <c r="T5276">
        <f t="shared" si="331"/>
        <v>34.435261707988985</v>
      </c>
      <c r="U5276">
        <v>420</v>
      </c>
      <c r="V5276">
        <v>45000</v>
      </c>
      <c r="W5276">
        <v>285000</v>
      </c>
      <c r="X5276" s="2">
        <v>42814</v>
      </c>
      <c r="Y5276">
        <v>317572</v>
      </c>
      <c r="Z5276" s="3">
        <v>112.29</v>
      </c>
      <c r="AA5276">
        <v>0.19</v>
      </c>
      <c r="AB5276">
        <v>2017</v>
      </c>
      <c r="AC5276">
        <v>7</v>
      </c>
      <c r="AD5276">
        <v>3</v>
      </c>
      <c r="AE5276">
        <v>20</v>
      </c>
    </row>
    <row r="5277" spans="1:31" x14ac:dyDescent="0.25">
      <c r="A5277" t="s">
        <v>5927</v>
      </c>
      <c r="B5277">
        <v>63367</v>
      </c>
      <c r="C5277" t="s">
        <v>2602</v>
      </c>
      <c r="D5277" t="s">
        <v>110</v>
      </c>
      <c r="E5277" t="s">
        <v>1277</v>
      </c>
      <c r="F5277">
        <v>2016</v>
      </c>
      <c r="G5277" t="s">
        <v>60</v>
      </c>
      <c r="H5277">
        <v>3</v>
      </c>
      <c r="I5277">
        <v>2</v>
      </c>
      <c r="J5277">
        <v>1</v>
      </c>
      <c r="K5277">
        <v>6</v>
      </c>
      <c r="L5277" t="s">
        <v>43</v>
      </c>
      <c r="M5277">
        <v>2208</v>
      </c>
      <c r="N5277">
        <v>1224</v>
      </c>
      <c r="O5277">
        <v>984</v>
      </c>
      <c r="P5277">
        <v>0</v>
      </c>
      <c r="Q5277" t="str">
        <f t="shared" si="328"/>
        <v>NO</v>
      </c>
      <c r="R5277">
        <f t="shared" si="329"/>
        <v>1224</v>
      </c>
      <c r="S5277">
        <f t="shared" si="330"/>
        <v>226.22794117647058</v>
      </c>
      <c r="T5277">
        <f t="shared" si="331"/>
        <v>48.8986013986014</v>
      </c>
      <c r="U5277">
        <v>400</v>
      </c>
      <c r="V5277">
        <v>45000</v>
      </c>
      <c r="W5277">
        <v>276903</v>
      </c>
      <c r="X5277" s="2">
        <v>42831</v>
      </c>
      <c r="Y5277">
        <v>288430</v>
      </c>
      <c r="Z5277" s="3">
        <v>125.41</v>
      </c>
      <c r="AA5277">
        <v>0.13</v>
      </c>
      <c r="AB5277">
        <v>2017</v>
      </c>
      <c r="AC5277">
        <v>1</v>
      </c>
      <c r="AD5277">
        <v>4</v>
      </c>
      <c r="AE5277">
        <v>6</v>
      </c>
    </row>
    <row r="5278" spans="1:31" x14ac:dyDescent="0.25">
      <c r="A5278" t="s">
        <v>5928</v>
      </c>
      <c r="B5278">
        <v>63367</v>
      </c>
      <c r="C5278" t="s">
        <v>3105</v>
      </c>
      <c r="D5278" t="s">
        <v>110</v>
      </c>
      <c r="E5278" t="s">
        <v>95</v>
      </c>
      <c r="F5278">
        <v>2017</v>
      </c>
      <c r="G5278" t="s">
        <v>60</v>
      </c>
      <c r="H5278">
        <v>3</v>
      </c>
      <c r="I5278">
        <v>2</v>
      </c>
      <c r="J5278">
        <v>1</v>
      </c>
      <c r="K5278">
        <v>7</v>
      </c>
      <c r="L5278" t="s">
        <v>43</v>
      </c>
      <c r="M5278">
        <v>2235</v>
      </c>
      <c r="N5278">
        <v>1251</v>
      </c>
      <c r="O5278">
        <v>984</v>
      </c>
      <c r="P5278">
        <v>0</v>
      </c>
      <c r="Q5278" t="str">
        <f t="shared" si="328"/>
        <v>NO</v>
      </c>
      <c r="R5278">
        <f t="shared" si="329"/>
        <v>1251</v>
      </c>
      <c r="S5278">
        <f t="shared" si="330"/>
        <v>217.96003197442047</v>
      </c>
      <c r="T5278">
        <f t="shared" si="331"/>
        <v>34.775533108866448</v>
      </c>
      <c r="U5278">
        <v>400</v>
      </c>
      <c r="V5278">
        <v>45000</v>
      </c>
      <c r="W5278">
        <v>272668</v>
      </c>
      <c r="X5278" s="2">
        <v>43060</v>
      </c>
      <c r="Y5278">
        <v>290161</v>
      </c>
      <c r="Z5278" s="3">
        <v>122</v>
      </c>
      <c r="AA5278">
        <v>0.18</v>
      </c>
      <c r="AB5278">
        <v>2017</v>
      </c>
      <c r="AC5278">
        <v>0</v>
      </c>
      <c r="AD5278">
        <v>11</v>
      </c>
      <c r="AE5278">
        <v>21</v>
      </c>
    </row>
    <row r="5279" spans="1:31" x14ac:dyDescent="0.25">
      <c r="A5279" t="s">
        <v>5929</v>
      </c>
      <c r="B5279">
        <v>63367</v>
      </c>
      <c r="C5279" t="s">
        <v>3105</v>
      </c>
      <c r="D5279" t="s">
        <v>110</v>
      </c>
      <c r="E5279" t="s">
        <v>1277</v>
      </c>
      <c r="F5279">
        <v>2017</v>
      </c>
      <c r="G5279" t="s">
        <v>60</v>
      </c>
      <c r="H5279">
        <v>3</v>
      </c>
      <c r="I5279">
        <v>2</v>
      </c>
      <c r="J5279">
        <v>0</v>
      </c>
      <c r="K5279">
        <v>5</v>
      </c>
      <c r="L5279" t="s">
        <v>31</v>
      </c>
      <c r="M5279">
        <v>1550</v>
      </c>
      <c r="N5279">
        <v>1550</v>
      </c>
      <c r="O5279">
        <v>1550</v>
      </c>
      <c r="P5279">
        <v>0</v>
      </c>
      <c r="Q5279" t="str">
        <f t="shared" si="328"/>
        <v>NO</v>
      </c>
      <c r="R5279">
        <f t="shared" si="329"/>
        <v>1550</v>
      </c>
      <c r="S5279">
        <f t="shared" si="330"/>
        <v>182.75225806451613</v>
      </c>
      <c r="T5279">
        <f t="shared" si="331"/>
        <v>50.022250476795932</v>
      </c>
      <c r="U5279">
        <v>502</v>
      </c>
      <c r="V5279">
        <v>45000</v>
      </c>
      <c r="W5279">
        <v>283266</v>
      </c>
      <c r="X5279" s="2">
        <v>43007</v>
      </c>
      <c r="Y5279">
        <v>257134</v>
      </c>
      <c r="Z5279" s="3">
        <v>182.75</v>
      </c>
      <c r="AA5279">
        <v>0.13</v>
      </c>
      <c r="AB5279">
        <v>2017</v>
      </c>
      <c r="AC5279">
        <v>0</v>
      </c>
      <c r="AD5279">
        <v>9</v>
      </c>
      <c r="AE5279">
        <v>29</v>
      </c>
    </row>
    <row r="5280" spans="1:31" x14ac:dyDescent="0.25">
      <c r="A5280" t="s">
        <v>5930</v>
      </c>
      <c r="B5280">
        <v>63367</v>
      </c>
      <c r="C5280" t="s">
        <v>3105</v>
      </c>
      <c r="D5280" t="s">
        <v>110</v>
      </c>
      <c r="E5280" t="s">
        <v>784</v>
      </c>
      <c r="F5280">
        <v>2017</v>
      </c>
      <c r="G5280" t="s">
        <v>60</v>
      </c>
      <c r="H5280">
        <v>5</v>
      </c>
      <c r="I5280">
        <v>2</v>
      </c>
      <c r="J5280">
        <v>1</v>
      </c>
      <c r="K5280">
        <v>8</v>
      </c>
      <c r="L5280" t="s">
        <v>43</v>
      </c>
      <c r="M5280">
        <v>2480</v>
      </c>
      <c r="N5280">
        <v>1360</v>
      </c>
      <c r="O5280">
        <v>1120</v>
      </c>
      <c r="P5280">
        <v>0</v>
      </c>
      <c r="Q5280" t="str">
        <f t="shared" si="328"/>
        <v>NO</v>
      </c>
      <c r="R5280">
        <f t="shared" si="329"/>
        <v>1360</v>
      </c>
      <c r="S5280">
        <f t="shared" si="330"/>
        <v>186.42426470588236</v>
      </c>
      <c r="T5280">
        <f t="shared" si="331"/>
        <v>36.377553948576676</v>
      </c>
      <c r="U5280">
        <v>400</v>
      </c>
      <c r="V5280">
        <v>45000</v>
      </c>
      <c r="W5280">
        <v>253537</v>
      </c>
      <c r="X5280" s="2">
        <v>43087</v>
      </c>
      <c r="Y5280">
        <v>313453</v>
      </c>
      <c r="Z5280" s="3">
        <v>102.23</v>
      </c>
      <c r="AA5280">
        <v>0.16</v>
      </c>
      <c r="AB5280">
        <v>2017</v>
      </c>
      <c r="AC5280">
        <v>0</v>
      </c>
      <c r="AD5280">
        <v>12</v>
      </c>
      <c r="AE5280">
        <v>18</v>
      </c>
    </row>
    <row r="5281" spans="1:31" x14ac:dyDescent="0.25">
      <c r="A5281" t="s">
        <v>5931</v>
      </c>
      <c r="B5281">
        <v>63367</v>
      </c>
      <c r="C5281" t="s">
        <v>3105</v>
      </c>
      <c r="D5281" t="s">
        <v>110</v>
      </c>
      <c r="E5281" t="s">
        <v>784</v>
      </c>
      <c r="F5281">
        <v>2017</v>
      </c>
      <c r="G5281" t="s">
        <v>60</v>
      </c>
      <c r="H5281">
        <v>4</v>
      </c>
      <c r="I5281">
        <v>2</v>
      </c>
      <c r="J5281">
        <v>1</v>
      </c>
      <c r="K5281">
        <v>7</v>
      </c>
      <c r="L5281" t="s">
        <v>43</v>
      </c>
      <c r="M5281">
        <v>2300</v>
      </c>
      <c r="N5281">
        <v>1360</v>
      </c>
      <c r="O5281">
        <v>1360</v>
      </c>
      <c r="P5281">
        <v>0</v>
      </c>
      <c r="Q5281" t="str">
        <f t="shared" si="328"/>
        <v>NO</v>
      </c>
      <c r="R5281">
        <f t="shared" si="329"/>
        <v>1360</v>
      </c>
      <c r="S5281">
        <f t="shared" si="330"/>
        <v>195.09926470588235</v>
      </c>
      <c r="T5281">
        <f t="shared" si="331"/>
        <v>38.070334022038566</v>
      </c>
      <c r="U5281">
        <v>400</v>
      </c>
      <c r="V5281">
        <v>45000</v>
      </c>
      <c r="W5281">
        <v>265335</v>
      </c>
      <c r="X5281" s="2">
        <v>42944</v>
      </c>
      <c r="Y5281">
        <v>298953</v>
      </c>
      <c r="Z5281" s="3">
        <v>115.36</v>
      </c>
      <c r="AA5281">
        <v>0.16</v>
      </c>
      <c r="AB5281">
        <v>2017</v>
      </c>
      <c r="AC5281">
        <v>0</v>
      </c>
      <c r="AD5281">
        <v>7</v>
      </c>
      <c r="AE5281">
        <v>28</v>
      </c>
    </row>
    <row r="5282" spans="1:31" x14ac:dyDescent="0.25">
      <c r="A5282" t="s">
        <v>5932</v>
      </c>
      <c r="B5282">
        <v>63367</v>
      </c>
      <c r="C5282" t="s">
        <v>2604</v>
      </c>
      <c r="D5282" t="s">
        <v>110</v>
      </c>
      <c r="E5282" t="s">
        <v>784</v>
      </c>
      <c r="F5282">
        <v>2010</v>
      </c>
      <c r="G5282" t="s">
        <v>60</v>
      </c>
      <c r="H5282">
        <v>3</v>
      </c>
      <c r="I5282">
        <v>3</v>
      </c>
      <c r="J5282">
        <v>0</v>
      </c>
      <c r="K5282">
        <v>6</v>
      </c>
      <c r="L5282" t="s">
        <v>31</v>
      </c>
      <c r="M5282">
        <v>1900</v>
      </c>
      <c r="N5282">
        <v>1900</v>
      </c>
      <c r="O5282">
        <v>1900</v>
      </c>
      <c r="P5282">
        <v>500</v>
      </c>
      <c r="Q5282" t="str">
        <f t="shared" si="328"/>
        <v>YES</v>
      </c>
      <c r="R5282">
        <f t="shared" si="329"/>
        <v>2400</v>
      </c>
      <c r="S5282">
        <f t="shared" si="330"/>
        <v>134.16666666666666</v>
      </c>
      <c r="T5282">
        <f t="shared" si="331"/>
        <v>46.200642791551878</v>
      </c>
      <c r="U5282">
        <v>600</v>
      </c>
      <c r="V5282">
        <v>50000</v>
      </c>
      <c r="W5282">
        <v>322000</v>
      </c>
      <c r="X5282" s="2">
        <v>42985</v>
      </c>
      <c r="Y5282">
        <v>308872</v>
      </c>
      <c r="Z5282" s="3">
        <v>169.47</v>
      </c>
      <c r="AA5282">
        <v>0.16</v>
      </c>
      <c r="AB5282">
        <v>2017</v>
      </c>
      <c r="AC5282">
        <v>7</v>
      </c>
      <c r="AD5282">
        <v>9</v>
      </c>
      <c r="AE5282">
        <v>7</v>
      </c>
    </row>
    <row r="5283" spans="1:31" x14ac:dyDescent="0.25">
      <c r="A5283" t="s">
        <v>5933</v>
      </c>
      <c r="B5283">
        <v>63367</v>
      </c>
      <c r="C5283" t="s">
        <v>2604</v>
      </c>
      <c r="D5283" t="s">
        <v>110</v>
      </c>
      <c r="E5283" t="s">
        <v>784</v>
      </c>
      <c r="F5283">
        <v>2013</v>
      </c>
      <c r="G5283" t="s">
        <v>60</v>
      </c>
      <c r="H5283">
        <v>3</v>
      </c>
      <c r="I5283">
        <v>2</v>
      </c>
      <c r="J5283">
        <v>0</v>
      </c>
      <c r="K5283">
        <v>5</v>
      </c>
      <c r="L5283" t="s">
        <v>31</v>
      </c>
      <c r="M5283">
        <v>1888</v>
      </c>
      <c r="N5283">
        <v>1888</v>
      </c>
      <c r="O5283">
        <v>1888</v>
      </c>
      <c r="P5283">
        <v>0</v>
      </c>
      <c r="Q5283" t="str">
        <f t="shared" si="328"/>
        <v>NO</v>
      </c>
      <c r="R5283">
        <f t="shared" si="329"/>
        <v>1888</v>
      </c>
      <c r="S5283">
        <f t="shared" si="330"/>
        <v>148.30508474576271</v>
      </c>
      <c r="T5283">
        <f t="shared" si="331"/>
        <v>40.174471992653807</v>
      </c>
      <c r="U5283">
        <v>380</v>
      </c>
      <c r="V5283">
        <v>50000</v>
      </c>
      <c r="W5283">
        <v>280000</v>
      </c>
      <c r="X5283" s="2">
        <v>43060</v>
      </c>
      <c r="Y5283">
        <v>295717</v>
      </c>
      <c r="Z5283" s="3">
        <v>148.31</v>
      </c>
      <c r="AA5283">
        <v>0.16</v>
      </c>
      <c r="AB5283">
        <v>2017</v>
      </c>
      <c r="AC5283">
        <v>4</v>
      </c>
      <c r="AD5283">
        <v>11</v>
      </c>
      <c r="AE5283">
        <v>21</v>
      </c>
    </row>
    <row r="5284" spans="1:31" x14ac:dyDescent="0.25">
      <c r="A5284" t="s">
        <v>5934</v>
      </c>
      <c r="B5284">
        <v>63367</v>
      </c>
      <c r="C5284" t="s">
        <v>2604</v>
      </c>
      <c r="D5284" t="s">
        <v>110</v>
      </c>
      <c r="E5284" t="s">
        <v>95</v>
      </c>
      <c r="F5284">
        <v>2013</v>
      </c>
      <c r="G5284" t="s">
        <v>176</v>
      </c>
      <c r="H5284">
        <v>3</v>
      </c>
      <c r="I5284">
        <v>3</v>
      </c>
      <c r="J5284">
        <v>0</v>
      </c>
      <c r="K5284">
        <v>6</v>
      </c>
      <c r="L5284" t="s">
        <v>31</v>
      </c>
      <c r="M5284">
        <v>2488</v>
      </c>
      <c r="N5284">
        <v>2488</v>
      </c>
      <c r="O5284">
        <v>2468</v>
      </c>
      <c r="P5284">
        <v>0</v>
      </c>
      <c r="Q5284" t="str">
        <f t="shared" si="328"/>
        <v>NO</v>
      </c>
      <c r="R5284">
        <f t="shared" si="329"/>
        <v>2488</v>
      </c>
      <c r="S5284">
        <f t="shared" si="330"/>
        <v>133.84244372990355</v>
      </c>
      <c r="T5284">
        <f t="shared" si="331"/>
        <v>42.470156106519745</v>
      </c>
      <c r="U5284">
        <v>640</v>
      </c>
      <c r="V5284">
        <v>50000</v>
      </c>
      <c r="W5284">
        <v>333000</v>
      </c>
      <c r="X5284" s="2">
        <v>42800</v>
      </c>
      <c r="Y5284">
        <v>380511</v>
      </c>
      <c r="Z5284" s="3">
        <v>133.84</v>
      </c>
      <c r="AA5284">
        <v>0.18</v>
      </c>
      <c r="AB5284">
        <v>2017</v>
      </c>
      <c r="AC5284">
        <v>4</v>
      </c>
      <c r="AD5284">
        <v>3</v>
      </c>
      <c r="AE5284">
        <v>6</v>
      </c>
    </row>
    <row r="5285" spans="1:31" x14ac:dyDescent="0.25">
      <c r="A5285" t="s">
        <v>5935</v>
      </c>
      <c r="B5285">
        <v>63368</v>
      </c>
      <c r="C5285" t="s">
        <v>2615</v>
      </c>
      <c r="D5285" t="s">
        <v>110</v>
      </c>
      <c r="E5285" t="s">
        <v>1362</v>
      </c>
      <c r="F5285">
        <v>2009</v>
      </c>
      <c r="G5285" t="s">
        <v>30</v>
      </c>
      <c r="H5285">
        <v>3</v>
      </c>
      <c r="I5285">
        <v>2</v>
      </c>
      <c r="J5285">
        <v>1</v>
      </c>
      <c r="K5285">
        <v>6</v>
      </c>
      <c r="L5285" t="s">
        <v>43</v>
      </c>
      <c r="M5285">
        <v>1728</v>
      </c>
      <c r="N5285">
        <v>864</v>
      </c>
      <c r="O5285">
        <v>864</v>
      </c>
      <c r="P5285">
        <v>0</v>
      </c>
      <c r="Q5285" t="str">
        <f t="shared" si="328"/>
        <v>NO</v>
      </c>
      <c r="R5285">
        <f t="shared" si="329"/>
        <v>864</v>
      </c>
      <c r="S5285">
        <f t="shared" si="330"/>
        <v>231.4814814814815</v>
      </c>
      <c r="T5285">
        <f t="shared" si="331"/>
        <v>30.609121518212426</v>
      </c>
      <c r="U5285">
        <v>420</v>
      </c>
      <c r="V5285">
        <v>39999</v>
      </c>
      <c r="W5285">
        <v>200000</v>
      </c>
      <c r="X5285" s="2">
        <v>43024</v>
      </c>
      <c r="Y5285">
        <v>216496</v>
      </c>
      <c r="Z5285" s="3">
        <v>115.74</v>
      </c>
      <c r="AA5285">
        <v>0.15</v>
      </c>
      <c r="AB5285">
        <v>2017</v>
      </c>
      <c r="AC5285">
        <v>8</v>
      </c>
      <c r="AD5285">
        <v>10</v>
      </c>
      <c r="AE5285">
        <v>16</v>
      </c>
    </row>
    <row r="5286" spans="1:31" x14ac:dyDescent="0.25">
      <c r="A5286" t="s">
        <v>5936</v>
      </c>
      <c r="B5286">
        <v>63368</v>
      </c>
      <c r="C5286" t="s">
        <v>2615</v>
      </c>
      <c r="D5286" t="s">
        <v>110</v>
      </c>
      <c r="E5286" t="s">
        <v>51</v>
      </c>
      <c r="F5286">
        <v>2008</v>
      </c>
      <c r="G5286" t="s">
        <v>30</v>
      </c>
      <c r="H5286">
        <v>4</v>
      </c>
      <c r="I5286">
        <v>3</v>
      </c>
      <c r="J5286">
        <v>1</v>
      </c>
      <c r="K5286">
        <v>7</v>
      </c>
      <c r="L5286" t="s">
        <v>43</v>
      </c>
      <c r="M5286">
        <v>2612</v>
      </c>
      <c r="N5286">
        <v>1340</v>
      </c>
      <c r="O5286">
        <v>1272</v>
      </c>
      <c r="P5286">
        <v>1208</v>
      </c>
      <c r="Q5286" t="str">
        <f t="shared" si="328"/>
        <v>YES</v>
      </c>
      <c r="R5286">
        <f t="shared" si="329"/>
        <v>2548</v>
      </c>
      <c r="S5286">
        <f t="shared" si="330"/>
        <v>105.96546310832025</v>
      </c>
      <c r="T5286">
        <f t="shared" si="331"/>
        <v>30.991735537190081</v>
      </c>
      <c r="U5286">
        <v>400</v>
      </c>
      <c r="V5286">
        <v>39999</v>
      </c>
      <c r="W5286">
        <v>270000</v>
      </c>
      <c r="X5286" s="2">
        <v>42962</v>
      </c>
      <c r="Y5286">
        <v>328383</v>
      </c>
      <c r="Z5286" s="3">
        <v>103.37</v>
      </c>
      <c r="AA5286">
        <v>0.2</v>
      </c>
      <c r="AB5286">
        <v>2017</v>
      </c>
      <c r="AC5286">
        <v>9</v>
      </c>
      <c r="AD5286">
        <v>8</v>
      </c>
      <c r="AE5286">
        <v>15</v>
      </c>
    </row>
    <row r="5287" spans="1:31" x14ac:dyDescent="0.25">
      <c r="A5287" t="s">
        <v>5937</v>
      </c>
      <c r="B5287">
        <v>63005</v>
      </c>
      <c r="C5287" t="s">
        <v>3137</v>
      </c>
      <c r="D5287" t="s">
        <v>110</v>
      </c>
      <c r="E5287" t="s">
        <v>2124</v>
      </c>
      <c r="F5287">
        <v>2012</v>
      </c>
      <c r="G5287" t="s">
        <v>30</v>
      </c>
      <c r="H5287">
        <v>3</v>
      </c>
      <c r="I5287">
        <v>3</v>
      </c>
      <c r="J5287">
        <v>1</v>
      </c>
      <c r="K5287">
        <v>6</v>
      </c>
      <c r="L5287" t="s">
        <v>43</v>
      </c>
      <c r="M5287">
        <v>1688</v>
      </c>
      <c r="N5287">
        <v>1004</v>
      </c>
      <c r="O5287">
        <v>684</v>
      </c>
      <c r="P5287">
        <v>342</v>
      </c>
      <c r="Q5287" t="str">
        <f t="shared" si="328"/>
        <v>YES</v>
      </c>
      <c r="R5287">
        <f t="shared" si="329"/>
        <v>1346</v>
      </c>
      <c r="S5287">
        <f t="shared" si="330"/>
        <v>153.41753343239228</v>
      </c>
      <c r="T5287">
        <f t="shared" si="331"/>
        <v>43.096251773937723</v>
      </c>
      <c r="U5287">
        <v>400</v>
      </c>
      <c r="V5287">
        <v>40000</v>
      </c>
      <c r="W5287">
        <v>206500</v>
      </c>
      <c r="X5287" s="2">
        <v>42871</v>
      </c>
      <c r="Y5287">
        <v>219596</v>
      </c>
      <c r="Z5287" s="3">
        <v>122.33</v>
      </c>
      <c r="AA5287">
        <v>0.11</v>
      </c>
      <c r="AB5287">
        <v>2017</v>
      </c>
      <c r="AC5287">
        <v>5</v>
      </c>
      <c r="AD5287">
        <v>5</v>
      </c>
      <c r="AE5287">
        <v>16</v>
      </c>
    </row>
    <row r="5288" spans="1:31" x14ac:dyDescent="0.25">
      <c r="A5288" t="s">
        <v>5938</v>
      </c>
      <c r="B5288">
        <v>63368</v>
      </c>
      <c r="C5288" t="s">
        <v>3137</v>
      </c>
      <c r="D5288" t="s">
        <v>110</v>
      </c>
      <c r="E5288" t="s">
        <v>2124</v>
      </c>
      <c r="F5288">
        <v>2008</v>
      </c>
      <c r="G5288" t="s">
        <v>30</v>
      </c>
      <c r="H5288">
        <v>3</v>
      </c>
      <c r="I5288">
        <v>2</v>
      </c>
      <c r="J5288">
        <v>1</v>
      </c>
      <c r="K5288">
        <v>5</v>
      </c>
      <c r="L5288" t="s">
        <v>43</v>
      </c>
      <c r="M5288">
        <v>1628</v>
      </c>
      <c r="N5288">
        <v>948</v>
      </c>
      <c r="O5288">
        <v>680</v>
      </c>
      <c r="P5288">
        <v>0</v>
      </c>
      <c r="Q5288" t="str">
        <f t="shared" si="328"/>
        <v>NO</v>
      </c>
      <c r="R5288">
        <f t="shared" si="329"/>
        <v>948</v>
      </c>
      <c r="S5288">
        <f t="shared" si="330"/>
        <v>214.1350210970464</v>
      </c>
      <c r="T5288">
        <f t="shared" si="331"/>
        <v>42.365806828616741</v>
      </c>
      <c r="U5288">
        <v>400</v>
      </c>
      <c r="V5288">
        <v>39999</v>
      </c>
      <c r="W5288">
        <v>203000</v>
      </c>
      <c r="X5288" s="2">
        <v>42844</v>
      </c>
      <c r="Y5288">
        <v>206873</v>
      </c>
      <c r="Z5288" s="3">
        <v>124.69</v>
      </c>
      <c r="AA5288">
        <v>0.11</v>
      </c>
      <c r="AB5288">
        <v>2017</v>
      </c>
      <c r="AC5288">
        <v>9</v>
      </c>
      <c r="AD5288">
        <v>4</v>
      </c>
      <c r="AE5288">
        <v>19</v>
      </c>
    </row>
    <row r="5289" spans="1:31" x14ac:dyDescent="0.25">
      <c r="A5289" t="s">
        <v>5939</v>
      </c>
      <c r="B5289">
        <v>63368</v>
      </c>
      <c r="C5289" t="s">
        <v>3137</v>
      </c>
      <c r="D5289" t="s">
        <v>110</v>
      </c>
      <c r="E5289" t="s">
        <v>2124</v>
      </c>
      <c r="F5289">
        <v>2008</v>
      </c>
      <c r="G5289" t="s">
        <v>30</v>
      </c>
      <c r="H5289">
        <v>4</v>
      </c>
      <c r="I5289">
        <v>3</v>
      </c>
      <c r="J5289">
        <v>1</v>
      </c>
      <c r="K5289">
        <v>7</v>
      </c>
      <c r="L5289" t="s">
        <v>43</v>
      </c>
      <c r="M5289">
        <v>2470</v>
      </c>
      <c r="N5289">
        <v>1400</v>
      </c>
      <c r="O5289">
        <v>1070</v>
      </c>
      <c r="P5289">
        <v>802</v>
      </c>
      <c r="Q5289" t="str">
        <f t="shared" si="328"/>
        <v>YES</v>
      </c>
      <c r="R5289">
        <f t="shared" si="329"/>
        <v>2202</v>
      </c>
      <c r="S5289">
        <f t="shared" si="330"/>
        <v>116.89373297002724</v>
      </c>
      <c r="T5289">
        <f t="shared" si="331"/>
        <v>53.719008264462808</v>
      </c>
      <c r="U5289">
        <v>400</v>
      </c>
      <c r="V5289">
        <v>40000</v>
      </c>
      <c r="W5289">
        <v>257400</v>
      </c>
      <c r="X5289" s="2">
        <v>43089</v>
      </c>
      <c r="Y5289">
        <v>303194</v>
      </c>
      <c r="Z5289" s="3">
        <v>104.21</v>
      </c>
      <c r="AA5289">
        <v>0.11</v>
      </c>
      <c r="AB5289">
        <v>2017</v>
      </c>
      <c r="AC5289">
        <v>9</v>
      </c>
      <c r="AD5289">
        <v>12</v>
      </c>
      <c r="AE5289">
        <v>20</v>
      </c>
    </row>
    <row r="5290" spans="1:31" x14ac:dyDescent="0.25">
      <c r="A5290" t="s">
        <v>5940</v>
      </c>
      <c r="B5290">
        <v>63368</v>
      </c>
      <c r="C5290" t="s">
        <v>3137</v>
      </c>
      <c r="D5290" t="s">
        <v>110</v>
      </c>
      <c r="E5290" t="s">
        <v>2124</v>
      </c>
      <c r="F5290">
        <v>2011</v>
      </c>
      <c r="G5290" t="s">
        <v>30</v>
      </c>
      <c r="H5290">
        <v>3</v>
      </c>
      <c r="I5290">
        <v>2</v>
      </c>
      <c r="J5290">
        <v>2</v>
      </c>
      <c r="K5290">
        <v>6</v>
      </c>
      <c r="L5290" t="s">
        <v>43</v>
      </c>
      <c r="M5290">
        <v>1380</v>
      </c>
      <c r="N5290">
        <v>872</v>
      </c>
      <c r="O5290">
        <v>508</v>
      </c>
      <c r="P5290">
        <v>381</v>
      </c>
      <c r="Q5290" t="str">
        <f t="shared" si="328"/>
        <v>YES</v>
      </c>
      <c r="R5290">
        <f t="shared" si="329"/>
        <v>1253</v>
      </c>
      <c r="S5290">
        <f t="shared" si="330"/>
        <v>151.63607342378293</v>
      </c>
      <c r="T5290">
        <f t="shared" si="331"/>
        <v>39.652725603138826</v>
      </c>
      <c r="U5290">
        <v>400</v>
      </c>
      <c r="V5290">
        <v>40000</v>
      </c>
      <c r="W5290">
        <v>190000</v>
      </c>
      <c r="X5290" s="2">
        <v>42999</v>
      </c>
      <c r="Y5290">
        <v>184750</v>
      </c>
      <c r="Z5290" s="3">
        <v>137.68</v>
      </c>
      <c r="AA5290">
        <v>0.11</v>
      </c>
      <c r="AB5290">
        <v>2017</v>
      </c>
      <c r="AC5290">
        <v>6</v>
      </c>
      <c r="AD5290">
        <v>9</v>
      </c>
      <c r="AE5290">
        <v>21</v>
      </c>
    </row>
    <row r="5291" spans="1:31" x14ac:dyDescent="0.25">
      <c r="A5291" t="s">
        <v>5941</v>
      </c>
      <c r="B5291">
        <v>63368</v>
      </c>
      <c r="C5291" t="s">
        <v>3137</v>
      </c>
      <c r="D5291" t="s">
        <v>110</v>
      </c>
      <c r="E5291" t="s">
        <v>1277</v>
      </c>
      <c r="F5291">
        <v>2011</v>
      </c>
      <c r="G5291" t="s">
        <v>30</v>
      </c>
      <c r="H5291">
        <v>3</v>
      </c>
      <c r="I5291">
        <v>2</v>
      </c>
      <c r="J5291">
        <v>1</v>
      </c>
      <c r="K5291">
        <v>5</v>
      </c>
      <c r="L5291" t="s">
        <v>43</v>
      </c>
      <c r="M5291">
        <v>1680</v>
      </c>
      <c r="N5291">
        <v>992</v>
      </c>
      <c r="O5291">
        <v>672</v>
      </c>
      <c r="P5291">
        <v>0</v>
      </c>
      <c r="Q5291" t="str">
        <f t="shared" si="328"/>
        <v>NO</v>
      </c>
      <c r="R5291">
        <f t="shared" si="329"/>
        <v>992</v>
      </c>
      <c r="S5291">
        <f t="shared" si="330"/>
        <v>191.53225806451613</v>
      </c>
      <c r="T5291">
        <f t="shared" si="331"/>
        <v>33.552306279579007</v>
      </c>
      <c r="U5291">
        <v>344</v>
      </c>
      <c r="V5291">
        <v>40000</v>
      </c>
      <c r="W5291">
        <v>190000</v>
      </c>
      <c r="X5291" s="2">
        <v>42992</v>
      </c>
      <c r="Y5291">
        <v>201594</v>
      </c>
      <c r="Z5291" s="3">
        <v>113.1</v>
      </c>
      <c r="AA5291">
        <v>0.13</v>
      </c>
      <c r="AB5291">
        <v>2017</v>
      </c>
      <c r="AC5291">
        <v>6</v>
      </c>
      <c r="AD5291">
        <v>9</v>
      </c>
      <c r="AE5291">
        <v>14</v>
      </c>
    </row>
    <row r="5292" spans="1:31" x14ac:dyDescent="0.25">
      <c r="A5292" t="s">
        <v>5942</v>
      </c>
      <c r="B5292">
        <v>63368</v>
      </c>
      <c r="C5292" t="s">
        <v>3137</v>
      </c>
      <c r="D5292" t="s">
        <v>110</v>
      </c>
      <c r="E5292" t="s">
        <v>2124</v>
      </c>
      <c r="F5292">
        <v>2011</v>
      </c>
      <c r="G5292" t="s">
        <v>30</v>
      </c>
      <c r="H5292">
        <v>3</v>
      </c>
      <c r="I5292">
        <v>2</v>
      </c>
      <c r="J5292">
        <v>1</v>
      </c>
      <c r="K5292">
        <v>5</v>
      </c>
      <c r="L5292" t="s">
        <v>43</v>
      </c>
      <c r="M5292">
        <v>1356</v>
      </c>
      <c r="N5292">
        <v>848</v>
      </c>
      <c r="O5292">
        <v>508</v>
      </c>
      <c r="P5292">
        <v>0</v>
      </c>
      <c r="Q5292" t="str">
        <f t="shared" si="328"/>
        <v>NO</v>
      </c>
      <c r="R5292">
        <f t="shared" si="329"/>
        <v>848</v>
      </c>
      <c r="S5292">
        <f t="shared" si="330"/>
        <v>202.83018867924528</v>
      </c>
      <c r="T5292">
        <f t="shared" si="331"/>
        <v>35.896151598630937</v>
      </c>
      <c r="U5292">
        <v>400</v>
      </c>
      <c r="V5292">
        <v>40000</v>
      </c>
      <c r="W5292">
        <v>172000</v>
      </c>
      <c r="X5292" s="2">
        <v>42865</v>
      </c>
      <c r="Y5292">
        <v>174993</v>
      </c>
      <c r="Z5292" s="3">
        <v>126.84</v>
      </c>
      <c r="AA5292">
        <v>0.11</v>
      </c>
      <c r="AB5292">
        <v>2017</v>
      </c>
      <c r="AC5292">
        <v>6</v>
      </c>
      <c r="AD5292">
        <v>5</v>
      </c>
      <c r="AE5292">
        <v>10</v>
      </c>
    </row>
    <row r="5293" spans="1:31" x14ac:dyDescent="0.25">
      <c r="A5293" t="s">
        <v>5943</v>
      </c>
      <c r="B5293">
        <v>63366</v>
      </c>
      <c r="C5293" t="s">
        <v>3142</v>
      </c>
      <c r="D5293" t="s">
        <v>28</v>
      </c>
      <c r="E5293" t="s">
        <v>716</v>
      </c>
      <c r="F5293">
        <v>2010</v>
      </c>
      <c r="G5293" t="s">
        <v>30</v>
      </c>
      <c r="H5293">
        <v>3</v>
      </c>
      <c r="I5293">
        <v>2</v>
      </c>
      <c r="J5293">
        <v>0</v>
      </c>
      <c r="K5293">
        <v>5</v>
      </c>
      <c r="L5293" t="s">
        <v>31</v>
      </c>
      <c r="M5293">
        <v>1366</v>
      </c>
      <c r="N5293">
        <v>1366</v>
      </c>
      <c r="O5293">
        <v>1366</v>
      </c>
      <c r="P5293">
        <v>0</v>
      </c>
      <c r="Q5293" t="str">
        <f t="shared" si="328"/>
        <v>NO</v>
      </c>
      <c r="R5293">
        <f t="shared" si="329"/>
        <v>1366</v>
      </c>
      <c r="S5293">
        <f t="shared" si="330"/>
        <v>138.36017569546121</v>
      </c>
      <c r="T5293">
        <f t="shared" si="331"/>
        <v>30.991735537190081</v>
      </c>
      <c r="U5293">
        <v>420</v>
      </c>
      <c r="V5293">
        <v>40000</v>
      </c>
      <c r="W5293">
        <v>189000</v>
      </c>
      <c r="X5293" s="2">
        <v>43020</v>
      </c>
      <c r="Y5293">
        <v>231346</v>
      </c>
      <c r="Z5293" s="3">
        <v>138.36000000000001</v>
      </c>
      <c r="AA5293">
        <v>0.14000000000000001</v>
      </c>
      <c r="AB5293">
        <v>2017</v>
      </c>
      <c r="AC5293">
        <v>7</v>
      </c>
      <c r="AD5293">
        <v>10</v>
      </c>
      <c r="AE5293">
        <v>12</v>
      </c>
    </row>
    <row r="5294" spans="1:31" x14ac:dyDescent="0.25">
      <c r="A5294" t="s">
        <v>5944</v>
      </c>
      <c r="B5294">
        <v>63367</v>
      </c>
      <c r="C5294" t="s">
        <v>2617</v>
      </c>
      <c r="D5294" t="s">
        <v>110</v>
      </c>
      <c r="E5294" t="s">
        <v>45</v>
      </c>
      <c r="F5294">
        <v>2017</v>
      </c>
      <c r="G5294" t="s">
        <v>60</v>
      </c>
      <c r="H5294">
        <v>3</v>
      </c>
      <c r="I5294">
        <v>2</v>
      </c>
      <c r="J5294">
        <v>1</v>
      </c>
      <c r="K5294">
        <v>6</v>
      </c>
      <c r="L5294" t="s">
        <v>43</v>
      </c>
      <c r="M5294">
        <v>2626</v>
      </c>
      <c r="N5294">
        <v>1330</v>
      </c>
      <c r="O5294">
        <v>1296</v>
      </c>
      <c r="P5294">
        <v>0</v>
      </c>
      <c r="Q5294" t="str">
        <f t="shared" si="328"/>
        <v>NO</v>
      </c>
      <c r="R5294">
        <f t="shared" si="329"/>
        <v>1330</v>
      </c>
      <c r="S5294">
        <f t="shared" si="330"/>
        <v>215.28195488721803</v>
      </c>
      <c r="T5294">
        <f t="shared" si="331"/>
        <v>28.578771908811433</v>
      </c>
      <c r="U5294">
        <v>420</v>
      </c>
      <c r="V5294">
        <v>44999</v>
      </c>
      <c r="W5294">
        <v>286325</v>
      </c>
      <c r="X5294" s="2">
        <v>42930</v>
      </c>
      <c r="Y5294">
        <v>299483</v>
      </c>
      <c r="Z5294" s="3">
        <v>109.03</v>
      </c>
      <c r="AA5294">
        <v>0.23</v>
      </c>
      <c r="AB5294">
        <v>2017</v>
      </c>
      <c r="AC5294">
        <v>0</v>
      </c>
      <c r="AD5294">
        <v>7</v>
      </c>
      <c r="AE5294">
        <v>14</v>
      </c>
    </row>
    <row r="5295" spans="1:31" x14ac:dyDescent="0.25">
      <c r="A5295" t="s">
        <v>5945</v>
      </c>
      <c r="B5295">
        <v>63367</v>
      </c>
      <c r="C5295" t="s">
        <v>2617</v>
      </c>
      <c r="D5295" t="s">
        <v>110</v>
      </c>
      <c r="E5295" t="s">
        <v>99</v>
      </c>
      <c r="F5295">
        <v>2008</v>
      </c>
      <c r="G5295" t="s">
        <v>60</v>
      </c>
      <c r="H5295">
        <v>4</v>
      </c>
      <c r="I5295">
        <v>2</v>
      </c>
      <c r="J5295">
        <v>1</v>
      </c>
      <c r="K5295">
        <v>7</v>
      </c>
      <c r="L5295" t="s">
        <v>43</v>
      </c>
      <c r="M5295">
        <v>2639</v>
      </c>
      <c r="N5295">
        <v>1683</v>
      </c>
      <c r="O5295">
        <v>1656</v>
      </c>
      <c r="P5295">
        <v>0</v>
      </c>
      <c r="Q5295" t="str">
        <f t="shared" si="328"/>
        <v>NO</v>
      </c>
      <c r="R5295">
        <f t="shared" si="329"/>
        <v>1683</v>
      </c>
      <c r="S5295">
        <f t="shared" si="330"/>
        <v>178.84729649435531</v>
      </c>
      <c r="T5295">
        <f t="shared" si="331"/>
        <v>23.827617871505019</v>
      </c>
      <c r="U5295">
        <v>480</v>
      </c>
      <c r="V5295">
        <v>45001</v>
      </c>
      <c r="W5295">
        <v>301000</v>
      </c>
      <c r="X5295" s="2">
        <v>43007</v>
      </c>
      <c r="Y5295">
        <v>305220</v>
      </c>
      <c r="Z5295" s="3">
        <v>114.06</v>
      </c>
      <c r="AA5295">
        <v>0.28999999999999998</v>
      </c>
      <c r="AB5295">
        <v>2017</v>
      </c>
      <c r="AC5295">
        <v>9</v>
      </c>
      <c r="AD5295">
        <v>9</v>
      </c>
      <c r="AE5295">
        <v>29</v>
      </c>
    </row>
    <row r="5296" spans="1:31" x14ac:dyDescent="0.25">
      <c r="A5296" t="s">
        <v>5946</v>
      </c>
      <c r="B5296">
        <v>63367</v>
      </c>
      <c r="C5296" t="s">
        <v>3155</v>
      </c>
      <c r="D5296" t="s">
        <v>110</v>
      </c>
      <c r="E5296" t="s">
        <v>45</v>
      </c>
      <c r="F5296">
        <v>2013</v>
      </c>
      <c r="G5296" t="s">
        <v>30</v>
      </c>
      <c r="H5296">
        <v>3</v>
      </c>
      <c r="I5296">
        <v>2</v>
      </c>
      <c r="J5296">
        <v>0</v>
      </c>
      <c r="K5296">
        <v>5</v>
      </c>
      <c r="L5296" t="s">
        <v>31</v>
      </c>
      <c r="M5296">
        <v>2068</v>
      </c>
      <c r="N5296">
        <v>2068</v>
      </c>
      <c r="O5296">
        <v>2068</v>
      </c>
      <c r="P5296">
        <v>0</v>
      </c>
      <c r="Q5296" t="str">
        <f t="shared" si="328"/>
        <v>NO</v>
      </c>
      <c r="R5296">
        <f t="shared" si="329"/>
        <v>2068</v>
      </c>
      <c r="S5296">
        <f t="shared" si="330"/>
        <v>126.69245647969052</v>
      </c>
      <c r="T5296">
        <f t="shared" si="331"/>
        <v>26.150836427516268</v>
      </c>
      <c r="U5296">
        <v>600</v>
      </c>
      <c r="V5296">
        <v>44999</v>
      </c>
      <c r="W5296">
        <v>262000</v>
      </c>
      <c r="X5296" s="2">
        <v>42867</v>
      </c>
      <c r="Y5296">
        <v>290864</v>
      </c>
      <c r="Z5296" s="3">
        <v>126.69</v>
      </c>
      <c r="AA5296">
        <v>0.23</v>
      </c>
      <c r="AB5296">
        <v>2017</v>
      </c>
      <c r="AC5296">
        <v>4</v>
      </c>
      <c r="AD5296">
        <v>5</v>
      </c>
      <c r="AE5296">
        <v>12</v>
      </c>
    </row>
    <row r="5297" spans="1:31" x14ac:dyDescent="0.25">
      <c r="A5297" t="s">
        <v>5947</v>
      </c>
      <c r="B5297">
        <v>63367</v>
      </c>
      <c r="C5297" t="s">
        <v>3155</v>
      </c>
      <c r="D5297" t="s">
        <v>110</v>
      </c>
      <c r="E5297" t="s">
        <v>89</v>
      </c>
      <c r="F5297">
        <v>2009</v>
      </c>
      <c r="G5297" t="s">
        <v>60</v>
      </c>
      <c r="H5297">
        <v>4</v>
      </c>
      <c r="I5297">
        <v>3</v>
      </c>
      <c r="J5297">
        <v>1</v>
      </c>
      <c r="K5297">
        <v>8</v>
      </c>
      <c r="L5297" t="s">
        <v>43</v>
      </c>
      <c r="M5297">
        <v>3206</v>
      </c>
      <c r="N5297">
        <v>1825</v>
      </c>
      <c r="O5297">
        <v>1381</v>
      </c>
      <c r="P5297">
        <v>1054</v>
      </c>
      <c r="Q5297" t="str">
        <f t="shared" si="328"/>
        <v>YES</v>
      </c>
      <c r="R5297">
        <f t="shared" si="329"/>
        <v>2879</v>
      </c>
      <c r="S5297">
        <f t="shared" si="330"/>
        <v>121.53525529697812</v>
      </c>
      <c r="T5297">
        <f t="shared" si="331"/>
        <v>28.687852551488913</v>
      </c>
      <c r="U5297">
        <v>600</v>
      </c>
      <c r="V5297">
        <v>45001</v>
      </c>
      <c r="W5297">
        <v>349900</v>
      </c>
      <c r="X5297" s="2">
        <v>42936</v>
      </c>
      <c r="Y5297">
        <v>374331</v>
      </c>
      <c r="Z5297" s="3">
        <v>109.14</v>
      </c>
      <c r="AA5297">
        <v>0.28000000000000003</v>
      </c>
      <c r="AB5297">
        <v>2017</v>
      </c>
      <c r="AC5297">
        <v>8</v>
      </c>
      <c r="AD5297">
        <v>7</v>
      </c>
      <c r="AE5297">
        <v>20</v>
      </c>
    </row>
    <row r="5298" spans="1:31" x14ac:dyDescent="0.25">
      <c r="A5298" t="s">
        <v>5948</v>
      </c>
      <c r="B5298">
        <v>63367</v>
      </c>
      <c r="C5298" t="s">
        <v>5949</v>
      </c>
      <c r="D5298" t="s">
        <v>110</v>
      </c>
      <c r="E5298" t="s">
        <v>48</v>
      </c>
      <c r="F5298">
        <v>2008</v>
      </c>
      <c r="G5298" t="s">
        <v>60</v>
      </c>
      <c r="H5298">
        <v>3</v>
      </c>
      <c r="I5298">
        <v>2</v>
      </c>
      <c r="J5298">
        <v>0</v>
      </c>
      <c r="K5298">
        <v>6</v>
      </c>
      <c r="L5298" t="s">
        <v>31</v>
      </c>
      <c r="M5298">
        <v>1764</v>
      </c>
      <c r="N5298">
        <v>1764</v>
      </c>
      <c r="O5298">
        <v>1740</v>
      </c>
      <c r="P5298">
        <v>0</v>
      </c>
      <c r="Q5298" t="str">
        <f t="shared" si="328"/>
        <v>NO</v>
      </c>
      <c r="R5298">
        <f t="shared" si="329"/>
        <v>1764</v>
      </c>
      <c r="S5298">
        <f t="shared" si="330"/>
        <v>130.38548752834467</v>
      </c>
      <c r="T5298">
        <f t="shared" si="331"/>
        <v>27.789860325745494</v>
      </c>
      <c r="U5298">
        <v>420</v>
      </c>
      <c r="V5298">
        <v>50000</v>
      </c>
      <c r="W5298">
        <v>230000</v>
      </c>
      <c r="X5298" s="2">
        <v>43041</v>
      </c>
      <c r="Y5298">
        <v>277946</v>
      </c>
      <c r="Z5298" s="3">
        <v>130.38999999999999</v>
      </c>
      <c r="AA5298">
        <v>0.19</v>
      </c>
      <c r="AB5298">
        <v>2017</v>
      </c>
      <c r="AC5298">
        <v>9</v>
      </c>
      <c r="AD5298">
        <v>11</v>
      </c>
      <c r="AE5298">
        <v>2</v>
      </c>
    </row>
    <row r="5299" spans="1:31" x14ac:dyDescent="0.25">
      <c r="A5299" t="s">
        <v>5950</v>
      </c>
      <c r="B5299">
        <v>63368</v>
      </c>
      <c r="C5299" t="s">
        <v>5951</v>
      </c>
      <c r="D5299" t="s">
        <v>110</v>
      </c>
      <c r="E5299" t="s">
        <v>716</v>
      </c>
      <c r="F5299">
        <v>2011</v>
      </c>
      <c r="G5299" t="s">
        <v>30</v>
      </c>
      <c r="H5299">
        <v>3</v>
      </c>
      <c r="I5299">
        <v>3</v>
      </c>
      <c r="J5299">
        <v>1</v>
      </c>
      <c r="K5299">
        <v>5</v>
      </c>
      <c r="L5299" t="s">
        <v>43</v>
      </c>
      <c r="M5299">
        <v>1728</v>
      </c>
      <c r="N5299">
        <v>864</v>
      </c>
      <c r="O5299">
        <v>864</v>
      </c>
      <c r="P5299">
        <v>648</v>
      </c>
      <c r="Q5299" t="str">
        <f t="shared" si="328"/>
        <v>YES</v>
      </c>
      <c r="R5299">
        <f t="shared" si="329"/>
        <v>1512</v>
      </c>
      <c r="S5299">
        <f t="shared" si="330"/>
        <v>142.12962962962962</v>
      </c>
      <c r="T5299">
        <f t="shared" si="331"/>
        <v>35.238751147842052</v>
      </c>
      <c r="U5299">
        <v>420</v>
      </c>
      <c r="V5299">
        <v>39999</v>
      </c>
      <c r="W5299">
        <v>214900</v>
      </c>
      <c r="X5299" s="2">
        <v>42948</v>
      </c>
      <c r="Y5299">
        <v>231190</v>
      </c>
      <c r="Z5299" s="3">
        <v>124.36</v>
      </c>
      <c r="AA5299">
        <v>0.14000000000000001</v>
      </c>
      <c r="AB5299">
        <v>2017</v>
      </c>
      <c r="AC5299">
        <v>6</v>
      </c>
      <c r="AD5299">
        <v>8</v>
      </c>
      <c r="AE5299">
        <v>1</v>
      </c>
    </row>
    <row r="5300" spans="1:31" x14ac:dyDescent="0.25">
      <c r="A5300" t="s">
        <v>5952</v>
      </c>
      <c r="B5300">
        <v>63366</v>
      </c>
      <c r="C5300" t="s">
        <v>3164</v>
      </c>
      <c r="D5300" t="s">
        <v>28</v>
      </c>
      <c r="E5300" t="s">
        <v>40</v>
      </c>
      <c r="F5300">
        <v>2016</v>
      </c>
      <c r="G5300" t="s">
        <v>176</v>
      </c>
      <c r="H5300">
        <v>3</v>
      </c>
      <c r="I5300">
        <v>2</v>
      </c>
      <c r="J5300">
        <v>1</v>
      </c>
      <c r="K5300">
        <v>5</v>
      </c>
      <c r="L5300" t="s">
        <v>31</v>
      </c>
      <c r="M5300">
        <v>2012</v>
      </c>
      <c r="N5300">
        <v>2012</v>
      </c>
      <c r="O5300">
        <v>2012</v>
      </c>
      <c r="P5300">
        <v>0</v>
      </c>
      <c r="Q5300" t="str">
        <f t="shared" si="328"/>
        <v>NO</v>
      </c>
      <c r="R5300">
        <f t="shared" si="329"/>
        <v>2012</v>
      </c>
      <c r="S5300">
        <f t="shared" si="330"/>
        <v>153.58648111332008</v>
      </c>
      <c r="T5300">
        <f t="shared" si="331"/>
        <v>23.64677073767983</v>
      </c>
      <c r="U5300">
        <v>662</v>
      </c>
      <c r="V5300">
        <v>50000</v>
      </c>
      <c r="W5300">
        <v>309016</v>
      </c>
      <c r="X5300" s="2">
        <v>42807</v>
      </c>
      <c r="Y5300">
        <v>359257</v>
      </c>
      <c r="Z5300" s="3">
        <v>153.59</v>
      </c>
      <c r="AA5300">
        <v>0.3</v>
      </c>
      <c r="AB5300">
        <v>2017</v>
      </c>
      <c r="AC5300">
        <v>1</v>
      </c>
      <c r="AD5300">
        <v>3</v>
      </c>
      <c r="AE5300">
        <v>13</v>
      </c>
    </row>
    <row r="5301" spans="1:31" x14ac:dyDescent="0.25">
      <c r="A5301" t="s">
        <v>5953</v>
      </c>
      <c r="B5301">
        <v>63366</v>
      </c>
      <c r="C5301" t="s">
        <v>3164</v>
      </c>
      <c r="D5301" t="s">
        <v>28</v>
      </c>
      <c r="E5301" t="s">
        <v>77</v>
      </c>
      <c r="F5301">
        <v>2016</v>
      </c>
      <c r="G5301" t="s">
        <v>176</v>
      </c>
      <c r="H5301">
        <v>4</v>
      </c>
      <c r="I5301">
        <v>2</v>
      </c>
      <c r="J5301">
        <v>1</v>
      </c>
      <c r="K5301">
        <v>9</v>
      </c>
      <c r="L5301" t="s">
        <v>43</v>
      </c>
      <c r="M5301">
        <v>2748</v>
      </c>
      <c r="N5301">
        <v>1564</v>
      </c>
      <c r="O5301">
        <v>1250</v>
      </c>
      <c r="P5301">
        <v>0</v>
      </c>
      <c r="Q5301" t="str">
        <f t="shared" si="328"/>
        <v>NO</v>
      </c>
      <c r="R5301">
        <f t="shared" si="329"/>
        <v>1564</v>
      </c>
      <c r="S5301">
        <f t="shared" si="330"/>
        <v>236.57289002557545</v>
      </c>
      <c r="T5301">
        <f t="shared" si="331"/>
        <v>27.400100713883706</v>
      </c>
      <c r="U5301">
        <v>662</v>
      </c>
      <c r="V5301">
        <v>50000</v>
      </c>
      <c r="W5301">
        <v>370000</v>
      </c>
      <c r="X5301" s="2">
        <v>42863</v>
      </c>
      <c r="Y5301">
        <v>392614</v>
      </c>
      <c r="Z5301" s="3">
        <v>134.63999999999999</v>
      </c>
      <c r="AA5301">
        <v>0.31</v>
      </c>
      <c r="AB5301">
        <v>2017</v>
      </c>
      <c r="AC5301">
        <v>1</v>
      </c>
      <c r="AD5301">
        <v>5</v>
      </c>
      <c r="AE5301">
        <v>8</v>
      </c>
    </row>
    <row r="5302" spans="1:31" x14ac:dyDescent="0.25">
      <c r="A5302" t="s">
        <v>5954</v>
      </c>
      <c r="B5302">
        <v>63366</v>
      </c>
      <c r="C5302" t="s">
        <v>3164</v>
      </c>
      <c r="D5302" t="s">
        <v>28</v>
      </c>
      <c r="E5302" t="s">
        <v>155</v>
      </c>
      <c r="F5302">
        <v>2016</v>
      </c>
      <c r="G5302" t="s">
        <v>176</v>
      </c>
      <c r="H5302">
        <v>4</v>
      </c>
      <c r="I5302">
        <v>2</v>
      </c>
      <c r="J5302">
        <v>1</v>
      </c>
      <c r="K5302">
        <v>8</v>
      </c>
      <c r="L5302" t="s">
        <v>43</v>
      </c>
      <c r="M5302">
        <v>2958</v>
      </c>
      <c r="N5302">
        <v>1824</v>
      </c>
      <c r="O5302">
        <v>1422</v>
      </c>
      <c r="P5302">
        <v>0</v>
      </c>
      <c r="Q5302" t="str">
        <f t="shared" si="328"/>
        <v>NO</v>
      </c>
      <c r="R5302">
        <f t="shared" si="329"/>
        <v>1824</v>
      </c>
      <c r="S5302">
        <f t="shared" si="330"/>
        <v>215.84429824561403</v>
      </c>
      <c r="T5302">
        <f t="shared" si="331"/>
        <v>33.474475393667312</v>
      </c>
      <c r="U5302">
        <v>724</v>
      </c>
      <c r="V5302">
        <v>50000</v>
      </c>
      <c r="W5302">
        <v>393700</v>
      </c>
      <c r="X5302" s="2">
        <v>42871</v>
      </c>
      <c r="Y5302">
        <v>417886</v>
      </c>
      <c r="Z5302" s="3">
        <v>133.1</v>
      </c>
      <c r="AA5302">
        <v>0.27</v>
      </c>
      <c r="AB5302">
        <v>2017</v>
      </c>
      <c r="AC5302">
        <v>1</v>
      </c>
      <c r="AD5302">
        <v>5</v>
      </c>
      <c r="AE5302">
        <v>16</v>
      </c>
    </row>
    <row r="5303" spans="1:31" x14ac:dyDescent="0.25">
      <c r="A5303" t="s">
        <v>5955</v>
      </c>
      <c r="B5303">
        <v>63376</v>
      </c>
      <c r="C5303" t="s">
        <v>3166</v>
      </c>
      <c r="D5303" t="s">
        <v>28</v>
      </c>
      <c r="E5303" t="s">
        <v>66</v>
      </c>
      <c r="F5303">
        <v>2012</v>
      </c>
      <c r="G5303" t="s">
        <v>181</v>
      </c>
      <c r="H5303">
        <v>3</v>
      </c>
      <c r="I5303">
        <v>2</v>
      </c>
      <c r="J5303">
        <v>1</v>
      </c>
      <c r="K5303">
        <v>6</v>
      </c>
      <c r="L5303" t="s">
        <v>31</v>
      </c>
      <c r="M5303">
        <v>2160</v>
      </c>
      <c r="N5303">
        <v>2160</v>
      </c>
      <c r="O5303">
        <v>2142</v>
      </c>
      <c r="P5303">
        <v>0</v>
      </c>
      <c r="Q5303" t="str">
        <f t="shared" si="328"/>
        <v>NO</v>
      </c>
      <c r="R5303">
        <f t="shared" si="329"/>
        <v>2160</v>
      </c>
      <c r="S5303">
        <f t="shared" si="330"/>
        <v>99.537037037037038</v>
      </c>
      <c r="T5303">
        <f t="shared" si="331"/>
        <v>20.565503520048974</v>
      </c>
      <c r="U5303">
        <v>668</v>
      </c>
      <c r="V5303">
        <v>0</v>
      </c>
      <c r="W5303">
        <v>215000</v>
      </c>
      <c r="X5303" s="2">
        <v>42941</v>
      </c>
      <c r="Y5303">
        <v>415577</v>
      </c>
      <c r="Z5303" s="3">
        <v>99.54</v>
      </c>
      <c r="AA5303">
        <v>0.24</v>
      </c>
      <c r="AB5303">
        <v>2017</v>
      </c>
      <c r="AC5303">
        <v>5</v>
      </c>
      <c r="AD5303">
        <v>7</v>
      </c>
      <c r="AE5303">
        <v>25</v>
      </c>
    </row>
    <row r="5304" spans="1:31" x14ac:dyDescent="0.25">
      <c r="A5304" t="s">
        <v>5956</v>
      </c>
      <c r="B5304">
        <v>63376</v>
      </c>
      <c r="C5304" t="s">
        <v>3166</v>
      </c>
      <c r="D5304" t="s">
        <v>28</v>
      </c>
      <c r="E5304" t="s">
        <v>34</v>
      </c>
      <c r="F5304">
        <v>2017</v>
      </c>
      <c r="G5304" t="s">
        <v>181</v>
      </c>
      <c r="H5304">
        <v>4</v>
      </c>
      <c r="I5304">
        <v>3</v>
      </c>
      <c r="J5304">
        <v>1</v>
      </c>
      <c r="K5304">
        <v>8</v>
      </c>
      <c r="L5304" t="s">
        <v>43</v>
      </c>
      <c r="M5304">
        <v>3040</v>
      </c>
      <c r="N5304">
        <v>1842</v>
      </c>
      <c r="O5304">
        <v>1816</v>
      </c>
      <c r="P5304">
        <v>0</v>
      </c>
      <c r="Q5304" t="str">
        <f t="shared" si="328"/>
        <v>NO</v>
      </c>
      <c r="R5304">
        <f t="shared" si="329"/>
        <v>1842</v>
      </c>
      <c r="S5304">
        <f t="shared" si="330"/>
        <v>245.49402823018457</v>
      </c>
      <c r="T5304">
        <f t="shared" si="331"/>
        <v>41.52433425160698</v>
      </c>
      <c r="U5304">
        <v>638</v>
      </c>
      <c r="V5304">
        <v>0</v>
      </c>
      <c r="W5304">
        <v>452200</v>
      </c>
      <c r="X5304" s="2">
        <v>42913</v>
      </c>
      <c r="Y5304">
        <v>429550</v>
      </c>
      <c r="Z5304" s="3">
        <v>148.75</v>
      </c>
      <c r="AA5304">
        <v>0.25</v>
      </c>
      <c r="AB5304">
        <v>2017</v>
      </c>
      <c r="AC5304">
        <v>0</v>
      </c>
      <c r="AD5304">
        <v>6</v>
      </c>
      <c r="AE5304">
        <v>27</v>
      </c>
    </row>
    <row r="5305" spans="1:31" x14ac:dyDescent="0.25">
      <c r="A5305" t="s">
        <v>5957</v>
      </c>
      <c r="B5305">
        <v>63376</v>
      </c>
      <c r="C5305" t="s">
        <v>3166</v>
      </c>
      <c r="D5305" t="s">
        <v>28</v>
      </c>
      <c r="E5305" t="s">
        <v>45</v>
      </c>
      <c r="F5305">
        <v>2016</v>
      </c>
      <c r="G5305" t="s">
        <v>181</v>
      </c>
      <c r="H5305">
        <v>3</v>
      </c>
      <c r="I5305">
        <v>2</v>
      </c>
      <c r="J5305">
        <v>1</v>
      </c>
      <c r="K5305">
        <v>6</v>
      </c>
      <c r="L5305" t="s">
        <v>31</v>
      </c>
      <c r="M5305">
        <v>2279</v>
      </c>
      <c r="N5305">
        <v>2279</v>
      </c>
      <c r="O5305">
        <v>2243</v>
      </c>
      <c r="P5305">
        <v>0</v>
      </c>
      <c r="Q5305" t="str">
        <f t="shared" si="328"/>
        <v>NO</v>
      </c>
      <c r="R5305">
        <f t="shared" si="329"/>
        <v>2279</v>
      </c>
      <c r="S5305">
        <f t="shared" si="330"/>
        <v>184.74374725756911</v>
      </c>
      <c r="T5305">
        <f t="shared" si="331"/>
        <v>42.024094701960308</v>
      </c>
      <c r="U5305">
        <v>640</v>
      </c>
      <c r="V5305">
        <v>0</v>
      </c>
      <c r="W5305">
        <v>421031</v>
      </c>
      <c r="X5305" s="2">
        <v>42811</v>
      </c>
      <c r="Y5305">
        <v>443024</v>
      </c>
      <c r="Z5305" s="3">
        <v>184.74</v>
      </c>
      <c r="AA5305">
        <v>0.23</v>
      </c>
      <c r="AB5305">
        <v>2017</v>
      </c>
      <c r="AC5305">
        <v>1</v>
      </c>
      <c r="AD5305">
        <v>3</v>
      </c>
      <c r="AE5305">
        <v>17</v>
      </c>
    </row>
    <row r="5306" spans="1:31" x14ac:dyDescent="0.25">
      <c r="A5306" t="s">
        <v>5958</v>
      </c>
      <c r="B5306">
        <v>63376</v>
      </c>
      <c r="C5306" t="s">
        <v>3166</v>
      </c>
      <c r="D5306" t="s">
        <v>28</v>
      </c>
      <c r="E5306" t="s">
        <v>45</v>
      </c>
      <c r="F5306">
        <v>2016</v>
      </c>
      <c r="G5306" t="s">
        <v>181</v>
      </c>
      <c r="H5306">
        <v>3</v>
      </c>
      <c r="I5306">
        <v>2</v>
      </c>
      <c r="J5306">
        <v>1</v>
      </c>
      <c r="K5306">
        <v>6</v>
      </c>
      <c r="L5306" t="s">
        <v>31</v>
      </c>
      <c r="M5306">
        <v>2342</v>
      </c>
      <c r="N5306">
        <v>2342</v>
      </c>
      <c r="O5306">
        <v>2306</v>
      </c>
      <c r="P5306">
        <v>0</v>
      </c>
      <c r="Q5306" t="str">
        <f t="shared" si="328"/>
        <v>NO</v>
      </c>
      <c r="R5306">
        <f t="shared" si="329"/>
        <v>2342</v>
      </c>
      <c r="S5306">
        <f t="shared" si="330"/>
        <v>172.92912040990606</v>
      </c>
      <c r="T5306">
        <f t="shared" si="331"/>
        <v>40.424002874595757</v>
      </c>
      <c r="U5306">
        <v>638</v>
      </c>
      <c r="V5306">
        <v>0</v>
      </c>
      <c r="W5306">
        <v>405000</v>
      </c>
      <c r="X5306" s="2">
        <v>43010</v>
      </c>
      <c r="Y5306">
        <v>451915</v>
      </c>
      <c r="Z5306" s="3">
        <v>172.93</v>
      </c>
      <c r="AA5306">
        <v>0.23</v>
      </c>
      <c r="AB5306">
        <v>2017</v>
      </c>
      <c r="AC5306">
        <v>1</v>
      </c>
      <c r="AD5306">
        <v>10</v>
      </c>
      <c r="AE5306">
        <v>2</v>
      </c>
    </row>
    <row r="5307" spans="1:31" x14ac:dyDescent="0.25">
      <c r="A5307" t="s">
        <v>5959</v>
      </c>
      <c r="B5307">
        <v>63376</v>
      </c>
      <c r="C5307" t="s">
        <v>3166</v>
      </c>
      <c r="D5307" t="s">
        <v>28</v>
      </c>
      <c r="E5307" t="s">
        <v>89</v>
      </c>
      <c r="F5307">
        <v>2016</v>
      </c>
      <c r="G5307" t="s">
        <v>181</v>
      </c>
      <c r="H5307">
        <v>4</v>
      </c>
      <c r="I5307">
        <v>3</v>
      </c>
      <c r="J5307">
        <v>1</v>
      </c>
      <c r="K5307">
        <v>9</v>
      </c>
      <c r="L5307" t="s">
        <v>43</v>
      </c>
      <c r="M5307">
        <v>3329</v>
      </c>
      <c r="N5307">
        <v>2308</v>
      </c>
      <c r="O5307">
        <v>2290</v>
      </c>
      <c r="P5307">
        <v>0</v>
      </c>
      <c r="Q5307" t="str">
        <f t="shared" si="328"/>
        <v>NO</v>
      </c>
      <c r="R5307">
        <f t="shared" si="329"/>
        <v>2308</v>
      </c>
      <c r="S5307">
        <f t="shared" si="330"/>
        <v>233.23310225303294</v>
      </c>
      <c r="T5307">
        <f t="shared" si="331"/>
        <v>44.134691066509241</v>
      </c>
      <c r="U5307">
        <v>638</v>
      </c>
      <c r="V5307">
        <v>0</v>
      </c>
      <c r="W5307">
        <v>538302</v>
      </c>
      <c r="X5307" s="2">
        <v>42765</v>
      </c>
      <c r="Y5307">
        <v>471787</v>
      </c>
      <c r="Z5307" s="3">
        <v>161.69999999999999</v>
      </c>
      <c r="AA5307">
        <v>0.28000000000000003</v>
      </c>
      <c r="AB5307">
        <v>2017</v>
      </c>
      <c r="AC5307">
        <v>1</v>
      </c>
      <c r="AD5307">
        <v>1</v>
      </c>
      <c r="AE5307">
        <v>30</v>
      </c>
    </row>
    <row r="5308" spans="1:31" x14ac:dyDescent="0.25">
      <c r="A5308" t="s">
        <v>5960</v>
      </c>
      <c r="B5308">
        <v>63376</v>
      </c>
      <c r="C5308" t="s">
        <v>3166</v>
      </c>
      <c r="D5308" t="s">
        <v>28</v>
      </c>
      <c r="E5308" t="s">
        <v>359</v>
      </c>
      <c r="F5308">
        <v>2017</v>
      </c>
      <c r="G5308" t="s">
        <v>181</v>
      </c>
      <c r="H5308">
        <v>4</v>
      </c>
      <c r="I5308">
        <v>3</v>
      </c>
      <c r="J5308">
        <v>1</v>
      </c>
      <c r="K5308">
        <v>8</v>
      </c>
      <c r="L5308" t="s">
        <v>43</v>
      </c>
      <c r="M5308">
        <v>3050</v>
      </c>
      <c r="N5308">
        <v>1852</v>
      </c>
      <c r="O5308">
        <v>1768</v>
      </c>
      <c r="P5308">
        <v>800</v>
      </c>
      <c r="Q5308" t="str">
        <f t="shared" si="328"/>
        <v>YES</v>
      </c>
      <c r="R5308">
        <f t="shared" si="329"/>
        <v>2652</v>
      </c>
      <c r="S5308">
        <f t="shared" si="330"/>
        <v>178.96907993966818</v>
      </c>
      <c r="T5308">
        <f t="shared" si="331"/>
        <v>31.131181949363771</v>
      </c>
      <c r="U5308">
        <v>668</v>
      </c>
      <c r="V5308">
        <v>0</v>
      </c>
      <c r="W5308">
        <v>474626</v>
      </c>
      <c r="X5308" s="2">
        <v>42902</v>
      </c>
      <c r="Y5308">
        <v>449993</v>
      </c>
      <c r="Z5308" s="3">
        <v>155.62</v>
      </c>
      <c r="AA5308">
        <v>0.35</v>
      </c>
      <c r="AB5308">
        <v>2017</v>
      </c>
      <c r="AC5308">
        <v>0</v>
      </c>
      <c r="AD5308">
        <v>6</v>
      </c>
      <c r="AE5308">
        <v>16</v>
      </c>
    </row>
    <row r="5309" spans="1:31" x14ac:dyDescent="0.25">
      <c r="A5309" t="s">
        <v>5961</v>
      </c>
      <c r="B5309">
        <v>63366</v>
      </c>
      <c r="C5309" t="s">
        <v>3172</v>
      </c>
      <c r="D5309" t="s">
        <v>28</v>
      </c>
      <c r="E5309" t="s">
        <v>716</v>
      </c>
      <c r="F5309">
        <v>2012</v>
      </c>
      <c r="G5309" t="s">
        <v>30</v>
      </c>
      <c r="H5309">
        <v>3</v>
      </c>
      <c r="I5309">
        <v>3</v>
      </c>
      <c r="J5309">
        <v>0</v>
      </c>
      <c r="K5309">
        <v>5</v>
      </c>
      <c r="L5309" t="s">
        <v>31</v>
      </c>
      <c r="M5309">
        <v>1296</v>
      </c>
      <c r="N5309">
        <v>1296</v>
      </c>
      <c r="O5309">
        <v>1296</v>
      </c>
      <c r="P5309">
        <v>1231</v>
      </c>
      <c r="Q5309" t="str">
        <f t="shared" si="328"/>
        <v>YES</v>
      </c>
      <c r="R5309">
        <f t="shared" si="329"/>
        <v>2527</v>
      </c>
      <c r="S5309">
        <f t="shared" si="330"/>
        <v>80.332409972299175</v>
      </c>
      <c r="T5309">
        <f t="shared" si="331"/>
        <v>33.287419651056013</v>
      </c>
      <c r="U5309">
        <v>420</v>
      </c>
      <c r="V5309">
        <v>40000</v>
      </c>
      <c r="W5309">
        <v>203000</v>
      </c>
      <c r="X5309" s="2">
        <v>42828</v>
      </c>
      <c r="Y5309">
        <v>236364</v>
      </c>
      <c r="Z5309" s="3">
        <v>156.63999999999999</v>
      </c>
      <c r="AA5309">
        <v>0.14000000000000001</v>
      </c>
      <c r="AB5309">
        <v>2017</v>
      </c>
      <c r="AC5309">
        <v>5</v>
      </c>
      <c r="AD5309">
        <v>4</v>
      </c>
      <c r="AE5309">
        <v>3</v>
      </c>
    </row>
    <row r="5310" spans="1:31" x14ac:dyDescent="0.25">
      <c r="A5310" t="s">
        <v>5962</v>
      </c>
      <c r="B5310">
        <v>63366</v>
      </c>
      <c r="C5310" t="s">
        <v>3172</v>
      </c>
      <c r="D5310" t="s">
        <v>28</v>
      </c>
      <c r="E5310" t="s">
        <v>36</v>
      </c>
      <c r="F5310">
        <v>2011</v>
      </c>
      <c r="G5310" t="s">
        <v>30</v>
      </c>
      <c r="H5310">
        <v>4</v>
      </c>
      <c r="I5310">
        <v>2</v>
      </c>
      <c r="J5310">
        <v>1</v>
      </c>
      <c r="K5310">
        <v>7</v>
      </c>
      <c r="L5310" t="s">
        <v>43</v>
      </c>
      <c r="M5310">
        <v>1976</v>
      </c>
      <c r="N5310">
        <v>1300</v>
      </c>
      <c r="O5310">
        <v>1120</v>
      </c>
      <c r="P5310">
        <v>0</v>
      </c>
      <c r="Q5310" t="str">
        <f t="shared" si="328"/>
        <v>NO</v>
      </c>
      <c r="R5310">
        <f t="shared" si="329"/>
        <v>1300</v>
      </c>
      <c r="S5310">
        <f t="shared" si="330"/>
        <v>170.76923076923077</v>
      </c>
      <c r="T5310">
        <f t="shared" si="331"/>
        <v>29.978933722249227</v>
      </c>
      <c r="U5310">
        <v>400</v>
      </c>
      <c r="V5310">
        <v>40000</v>
      </c>
      <c r="W5310">
        <v>222000</v>
      </c>
      <c r="X5310" s="2">
        <v>42947</v>
      </c>
      <c r="Y5310">
        <v>249923</v>
      </c>
      <c r="Z5310" s="3">
        <v>112.35</v>
      </c>
      <c r="AA5310">
        <v>0.17</v>
      </c>
      <c r="AB5310">
        <v>2017</v>
      </c>
      <c r="AC5310">
        <v>6</v>
      </c>
      <c r="AD5310">
        <v>7</v>
      </c>
      <c r="AE5310">
        <v>31</v>
      </c>
    </row>
    <row r="5311" spans="1:31" x14ac:dyDescent="0.25">
      <c r="A5311" t="s">
        <v>5963</v>
      </c>
      <c r="B5311">
        <v>63367</v>
      </c>
      <c r="C5311" t="s">
        <v>3176</v>
      </c>
      <c r="D5311" t="s">
        <v>110</v>
      </c>
      <c r="E5311" t="s">
        <v>1362</v>
      </c>
      <c r="F5311">
        <v>2010</v>
      </c>
      <c r="G5311" t="s">
        <v>30</v>
      </c>
      <c r="H5311">
        <v>3</v>
      </c>
      <c r="I5311">
        <v>2</v>
      </c>
      <c r="J5311">
        <v>0</v>
      </c>
      <c r="K5311">
        <v>6</v>
      </c>
      <c r="L5311" t="s">
        <v>31</v>
      </c>
      <c r="M5311">
        <v>1776</v>
      </c>
      <c r="N5311">
        <v>1776</v>
      </c>
      <c r="O5311">
        <v>1776</v>
      </c>
      <c r="P5311">
        <v>0</v>
      </c>
      <c r="Q5311" t="str">
        <f t="shared" si="328"/>
        <v>NO</v>
      </c>
      <c r="R5311">
        <f t="shared" si="329"/>
        <v>1776</v>
      </c>
      <c r="S5311">
        <f t="shared" si="330"/>
        <v>131.47522522522522</v>
      </c>
      <c r="T5311">
        <f t="shared" si="331"/>
        <v>35.736149372513012</v>
      </c>
      <c r="U5311">
        <v>420</v>
      </c>
      <c r="V5311">
        <v>44999</v>
      </c>
      <c r="W5311">
        <v>233500</v>
      </c>
      <c r="X5311" s="2">
        <v>42817</v>
      </c>
      <c r="Y5311">
        <v>253353</v>
      </c>
      <c r="Z5311" s="3">
        <v>131.47999999999999</v>
      </c>
      <c r="AA5311">
        <v>0.15</v>
      </c>
      <c r="AB5311">
        <v>2017</v>
      </c>
      <c r="AC5311">
        <v>7</v>
      </c>
      <c r="AD5311">
        <v>3</v>
      </c>
      <c r="AE5311">
        <v>23</v>
      </c>
    </row>
    <row r="5312" spans="1:31" x14ac:dyDescent="0.25">
      <c r="A5312" t="s">
        <v>5964</v>
      </c>
      <c r="B5312">
        <v>63367</v>
      </c>
      <c r="C5312" t="s">
        <v>3176</v>
      </c>
      <c r="D5312" t="s">
        <v>110</v>
      </c>
      <c r="E5312" t="s">
        <v>74</v>
      </c>
      <c r="F5312">
        <v>2010</v>
      </c>
      <c r="G5312" t="s">
        <v>30</v>
      </c>
      <c r="H5312">
        <v>3</v>
      </c>
      <c r="I5312">
        <v>2</v>
      </c>
      <c r="J5312">
        <v>0</v>
      </c>
      <c r="K5312">
        <v>6</v>
      </c>
      <c r="L5312" t="s">
        <v>31</v>
      </c>
      <c r="M5312">
        <v>1796</v>
      </c>
      <c r="N5312">
        <v>1796</v>
      </c>
      <c r="O5312">
        <v>1796</v>
      </c>
      <c r="P5312">
        <v>0</v>
      </c>
      <c r="Q5312" t="str">
        <f t="shared" si="328"/>
        <v>NO</v>
      </c>
      <c r="R5312">
        <f t="shared" si="329"/>
        <v>1796</v>
      </c>
      <c r="S5312">
        <f t="shared" si="330"/>
        <v>133.07349665924275</v>
      </c>
      <c r="T5312">
        <f t="shared" si="331"/>
        <v>16.626318279210839</v>
      </c>
      <c r="U5312">
        <v>400</v>
      </c>
      <c r="V5312">
        <v>45001</v>
      </c>
      <c r="W5312">
        <v>239000</v>
      </c>
      <c r="X5312" s="2">
        <v>42935</v>
      </c>
      <c r="Y5312">
        <v>253731</v>
      </c>
      <c r="Z5312" s="3">
        <v>133.07</v>
      </c>
      <c r="AA5312">
        <v>0.33</v>
      </c>
      <c r="AB5312">
        <v>2017</v>
      </c>
      <c r="AC5312">
        <v>7</v>
      </c>
      <c r="AD5312">
        <v>7</v>
      </c>
      <c r="AE5312">
        <v>19</v>
      </c>
    </row>
    <row r="5313" spans="1:31" x14ac:dyDescent="0.25">
      <c r="A5313" t="s">
        <v>5965</v>
      </c>
      <c r="B5313">
        <v>63367</v>
      </c>
      <c r="C5313" t="s">
        <v>3176</v>
      </c>
      <c r="D5313" t="s">
        <v>110</v>
      </c>
      <c r="E5313" t="s">
        <v>36</v>
      </c>
      <c r="F5313">
        <v>2010</v>
      </c>
      <c r="G5313" t="s">
        <v>30</v>
      </c>
      <c r="H5313">
        <v>4</v>
      </c>
      <c r="I5313">
        <v>2</v>
      </c>
      <c r="J5313">
        <v>1</v>
      </c>
      <c r="K5313">
        <v>5</v>
      </c>
      <c r="L5313" t="s">
        <v>31</v>
      </c>
      <c r="M5313">
        <v>1298</v>
      </c>
      <c r="N5313">
        <v>1298</v>
      </c>
      <c r="O5313">
        <v>1298</v>
      </c>
      <c r="P5313">
        <v>1022</v>
      </c>
      <c r="Q5313" t="str">
        <f t="shared" si="328"/>
        <v>YES</v>
      </c>
      <c r="R5313">
        <f t="shared" si="329"/>
        <v>2320</v>
      </c>
      <c r="S5313">
        <f t="shared" si="330"/>
        <v>92.672413793103445</v>
      </c>
      <c r="T5313">
        <f t="shared" si="331"/>
        <v>29.033652028304431</v>
      </c>
      <c r="U5313">
        <v>400</v>
      </c>
      <c r="V5313">
        <v>44999</v>
      </c>
      <c r="W5313">
        <v>215000</v>
      </c>
      <c r="X5313" s="2">
        <v>42887</v>
      </c>
      <c r="Y5313">
        <v>213163</v>
      </c>
      <c r="Z5313" s="3">
        <v>165.64</v>
      </c>
      <c r="AA5313">
        <v>0.17</v>
      </c>
      <c r="AB5313">
        <v>2017</v>
      </c>
      <c r="AC5313">
        <v>7</v>
      </c>
      <c r="AD5313">
        <v>6</v>
      </c>
      <c r="AE5313">
        <v>1</v>
      </c>
    </row>
    <row r="5314" spans="1:31" x14ac:dyDescent="0.25">
      <c r="A5314" t="s">
        <v>5966</v>
      </c>
      <c r="B5314">
        <v>63367</v>
      </c>
      <c r="C5314" t="s">
        <v>3187</v>
      </c>
      <c r="D5314" t="s">
        <v>110</v>
      </c>
      <c r="E5314" t="s">
        <v>51</v>
      </c>
      <c r="F5314">
        <v>2013</v>
      </c>
      <c r="G5314" t="s">
        <v>30</v>
      </c>
      <c r="H5314">
        <v>4</v>
      </c>
      <c r="I5314">
        <v>3</v>
      </c>
      <c r="J5314">
        <v>1</v>
      </c>
      <c r="K5314">
        <v>9</v>
      </c>
      <c r="L5314" t="s">
        <v>43</v>
      </c>
      <c r="M5314">
        <v>2740</v>
      </c>
      <c r="N5314">
        <v>1520</v>
      </c>
      <c r="O5314">
        <v>1220</v>
      </c>
      <c r="P5314">
        <v>900</v>
      </c>
      <c r="Q5314" t="str">
        <f t="shared" si="328"/>
        <v>YES</v>
      </c>
      <c r="R5314">
        <f t="shared" si="329"/>
        <v>2420</v>
      </c>
      <c r="S5314">
        <f t="shared" si="330"/>
        <v>122.52066115702479</v>
      </c>
      <c r="T5314">
        <f t="shared" si="331"/>
        <v>34.033516988062445</v>
      </c>
      <c r="U5314">
        <v>620</v>
      </c>
      <c r="V5314">
        <v>44999</v>
      </c>
      <c r="W5314">
        <v>296500</v>
      </c>
      <c r="X5314" s="2">
        <v>42783</v>
      </c>
      <c r="Y5314">
        <v>315122</v>
      </c>
      <c r="Z5314" s="3">
        <v>108.21</v>
      </c>
      <c r="AA5314">
        <v>0.2</v>
      </c>
      <c r="AB5314">
        <v>2017</v>
      </c>
      <c r="AC5314">
        <v>4</v>
      </c>
      <c r="AD5314">
        <v>2</v>
      </c>
      <c r="AE5314">
        <v>17</v>
      </c>
    </row>
    <row r="5315" spans="1:31" x14ac:dyDescent="0.25">
      <c r="A5315" t="s">
        <v>5967</v>
      </c>
      <c r="B5315">
        <v>63366</v>
      </c>
      <c r="C5315" t="s">
        <v>3189</v>
      </c>
      <c r="D5315" t="s">
        <v>28</v>
      </c>
      <c r="E5315" t="s">
        <v>2366</v>
      </c>
      <c r="F5315">
        <v>2013</v>
      </c>
      <c r="G5315" t="s">
        <v>30</v>
      </c>
      <c r="H5315">
        <v>4</v>
      </c>
      <c r="I5315">
        <v>2</v>
      </c>
      <c r="J5315">
        <v>1</v>
      </c>
      <c r="K5315">
        <v>7</v>
      </c>
      <c r="L5315" t="s">
        <v>43</v>
      </c>
      <c r="M5315">
        <v>2062</v>
      </c>
      <c r="N5315">
        <v>1134</v>
      </c>
      <c r="O5315">
        <v>928</v>
      </c>
      <c r="P5315">
        <v>0</v>
      </c>
      <c r="Q5315" t="str">
        <f t="shared" ref="Q5315:Q5378" si="332">IF(P5315&gt;0,"YES","NO")</f>
        <v>NO</v>
      </c>
      <c r="R5315">
        <f t="shared" ref="R5315:R5378" si="333">P5315+N5315</f>
        <v>1134</v>
      </c>
      <c r="S5315">
        <f t="shared" ref="S5315:S5378" si="334">W5315/R5315</f>
        <v>190.47619047619048</v>
      </c>
      <c r="T5315">
        <f t="shared" ref="T5315:T5378" si="335">(W5315/(43560*AA5315))</f>
        <v>41.32231404958678</v>
      </c>
      <c r="U5315">
        <v>420</v>
      </c>
      <c r="V5315">
        <v>45000</v>
      </c>
      <c r="W5315">
        <v>216000</v>
      </c>
      <c r="X5315" s="2">
        <v>42957</v>
      </c>
      <c r="Y5315">
        <v>247291</v>
      </c>
      <c r="Z5315" s="3">
        <v>104.75</v>
      </c>
      <c r="AA5315">
        <v>0.12</v>
      </c>
      <c r="AB5315">
        <v>2017</v>
      </c>
      <c r="AC5315">
        <v>4</v>
      </c>
      <c r="AD5315">
        <v>8</v>
      </c>
      <c r="AE5315">
        <v>10</v>
      </c>
    </row>
    <row r="5316" spans="1:31" x14ac:dyDescent="0.25">
      <c r="A5316" t="s">
        <v>5968</v>
      </c>
      <c r="B5316">
        <v>63366</v>
      </c>
      <c r="C5316" t="s">
        <v>3189</v>
      </c>
      <c r="D5316" t="s">
        <v>28</v>
      </c>
      <c r="E5316" t="s">
        <v>716</v>
      </c>
      <c r="F5316">
        <v>2010</v>
      </c>
      <c r="G5316" t="s">
        <v>30</v>
      </c>
      <c r="H5316">
        <v>3</v>
      </c>
      <c r="I5316">
        <v>3</v>
      </c>
      <c r="J5316">
        <v>1</v>
      </c>
      <c r="K5316">
        <v>6</v>
      </c>
      <c r="L5316" t="s">
        <v>43</v>
      </c>
      <c r="M5316">
        <v>2264</v>
      </c>
      <c r="N5316">
        <v>1142</v>
      </c>
      <c r="O5316">
        <v>1122</v>
      </c>
      <c r="P5316">
        <v>685</v>
      </c>
      <c r="Q5316" t="str">
        <f t="shared" si="332"/>
        <v>YES</v>
      </c>
      <c r="R5316">
        <f t="shared" si="333"/>
        <v>1827</v>
      </c>
      <c r="S5316">
        <f t="shared" si="334"/>
        <v>136.28899835796386</v>
      </c>
      <c r="T5316">
        <f t="shared" si="335"/>
        <v>40.830381739472642</v>
      </c>
      <c r="U5316">
        <v>380</v>
      </c>
      <c r="V5316">
        <v>45000</v>
      </c>
      <c r="W5316">
        <v>249000</v>
      </c>
      <c r="X5316" s="2">
        <v>42794</v>
      </c>
      <c r="Y5316">
        <v>281392</v>
      </c>
      <c r="Z5316" s="3">
        <v>109.98</v>
      </c>
      <c r="AA5316">
        <v>0.14000000000000001</v>
      </c>
      <c r="AB5316">
        <v>2017</v>
      </c>
      <c r="AC5316">
        <v>7</v>
      </c>
      <c r="AD5316">
        <v>2</v>
      </c>
      <c r="AE5316">
        <v>28</v>
      </c>
    </row>
    <row r="5317" spans="1:31" x14ac:dyDescent="0.25">
      <c r="A5317" t="s">
        <v>5969</v>
      </c>
      <c r="B5317">
        <v>63366</v>
      </c>
      <c r="C5317" t="s">
        <v>3189</v>
      </c>
      <c r="D5317" t="s">
        <v>28</v>
      </c>
      <c r="E5317" t="s">
        <v>716</v>
      </c>
      <c r="F5317">
        <v>2012</v>
      </c>
      <c r="G5317" t="s">
        <v>30</v>
      </c>
      <c r="H5317">
        <v>3</v>
      </c>
      <c r="I5317">
        <v>2</v>
      </c>
      <c r="J5317">
        <v>0</v>
      </c>
      <c r="K5317">
        <v>5</v>
      </c>
      <c r="L5317" t="s">
        <v>31</v>
      </c>
      <c r="M5317">
        <v>1594</v>
      </c>
      <c r="N5317">
        <v>1594</v>
      </c>
      <c r="O5317">
        <v>1594</v>
      </c>
      <c r="P5317">
        <v>0</v>
      </c>
      <c r="Q5317" t="str">
        <f t="shared" si="332"/>
        <v>NO</v>
      </c>
      <c r="R5317">
        <f t="shared" si="333"/>
        <v>1594</v>
      </c>
      <c r="S5317">
        <f t="shared" si="334"/>
        <v>153.70138017565873</v>
      </c>
      <c r="T5317">
        <f t="shared" si="335"/>
        <v>40.174471992653807</v>
      </c>
      <c r="U5317">
        <v>420</v>
      </c>
      <c r="V5317">
        <v>45000</v>
      </c>
      <c r="W5317">
        <v>245000</v>
      </c>
      <c r="X5317" s="2">
        <v>42831</v>
      </c>
      <c r="Y5317">
        <v>243882</v>
      </c>
      <c r="Z5317" s="3">
        <v>153.69999999999999</v>
      </c>
      <c r="AA5317">
        <v>0.14000000000000001</v>
      </c>
      <c r="AB5317">
        <v>2017</v>
      </c>
      <c r="AC5317">
        <v>5</v>
      </c>
      <c r="AD5317">
        <v>4</v>
      </c>
      <c r="AE5317">
        <v>6</v>
      </c>
    </row>
    <row r="5318" spans="1:31" x14ac:dyDescent="0.25">
      <c r="A5318" t="s">
        <v>5970</v>
      </c>
      <c r="B5318">
        <v>63367</v>
      </c>
      <c r="C5318" t="s">
        <v>3192</v>
      </c>
      <c r="D5318" t="s">
        <v>110</v>
      </c>
      <c r="E5318" t="s">
        <v>95</v>
      </c>
      <c r="F5318">
        <v>2013</v>
      </c>
      <c r="G5318" t="s">
        <v>30</v>
      </c>
      <c r="H5318">
        <v>3</v>
      </c>
      <c r="I5318">
        <v>2</v>
      </c>
      <c r="J5318">
        <v>1</v>
      </c>
      <c r="K5318">
        <v>5</v>
      </c>
      <c r="L5318" t="s">
        <v>43</v>
      </c>
      <c r="M5318">
        <v>2760</v>
      </c>
      <c r="N5318">
        <v>1520</v>
      </c>
      <c r="O5318">
        <v>1240</v>
      </c>
      <c r="P5318">
        <v>0</v>
      </c>
      <c r="Q5318" t="str">
        <f t="shared" si="332"/>
        <v>NO</v>
      </c>
      <c r="R5318">
        <f t="shared" si="333"/>
        <v>1520</v>
      </c>
      <c r="S5318">
        <f t="shared" si="334"/>
        <v>175</v>
      </c>
      <c r="T5318">
        <f t="shared" si="335"/>
        <v>33.925109682685445</v>
      </c>
      <c r="U5318">
        <v>400</v>
      </c>
      <c r="V5318">
        <v>44999</v>
      </c>
      <c r="W5318">
        <v>266000</v>
      </c>
      <c r="X5318" s="2">
        <v>43074</v>
      </c>
      <c r="Y5318">
        <v>306647</v>
      </c>
      <c r="Z5318" s="3">
        <v>96.38</v>
      </c>
      <c r="AA5318">
        <v>0.18</v>
      </c>
      <c r="AB5318">
        <v>2017</v>
      </c>
      <c r="AC5318">
        <v>4</v>
      </c>
      <c r="AD5318">
        <v>12</v>
      </c>
      <c r="AE5318">
        <v>5</v>
      </c>
    </row>
    <row r="5319" spans="1:31" x14ac:dyDescent="0.25">
      <c r="A5319" t="s">
        <v>5971</v>
      </c>
      <c r="B5319">
        <v>63367</v>
      </c>
      <c r="C5319" t="s">
        <v>3192</v>
      </c>
      <c r="D5319" t="s">
        <v>110</v>
      </c>
      <c r="E5319" t="s">
        <v>66</v>
      </c>
      <c r="F5319">
        <v>2011</v>
      </c>
      <c r="G5319" t="s">
        <v>30</v>
      </c>
      <c r="H5319">
        <v>3</v>
      </c>
      <c r="I5319">
        <v>2</v>
      </c>
      <c r="J5319">
        <v>0</v>
      </c>
      <c r="K5319">
        <v>6</v>
      </c>
      <c r="L5319" t="s">
        <v>31</v>
      </c>
      <c r="M5319">
        <v>1557</v>
      </c>
      <c r="N5319">
        <v>1557</v>
      </c>
      <c r="O5319">
        <v>1557</v>
      </c>
      <c r="P5319">
        <v>0</v>
      </c>
      <c r="Q5319" t="str">
        <f t="shared" si="332"/>
        <v>NO</v>
      </c>
      <c r="R5319">
        <f t="shared" si="333"/>
        <v>1557</v>
      </c>
      <c r="S5319">
        <f t="shared" si="334"/>
        <v>139.6917148362235</v>
      </c>
      <c r="T5319">
        <f t="shared" si="335"/>
        <v>20.804637281910011</v>
      </c>
      <c r="U5319">
        <v>400</v>
      </c>
      <c r="V5319">
        <v>44999</v>
      </c>
      <c r="W5319">
        <v>217500</v>
      </c>
      <c r="X5319" s="2">
        <v>42802</v>
      </c>
      <c r="Y5319">
        <v>226387</v>
      </c>
      <c r="Z5319" s="3">
        <v>139.69</v>
      </c>
      <c r="AA5319">
        <v>0.24</v>
      </c>
      <c r="AB5319">
        <v>2017</v>
      </c>
      <c r="AC5319">
        <v>6</v>
      </c>
      <c r="AD5319">
        <v>3</v>
      </c>
      <c r="AE5319">
        <v>8</v>
      </c>
    </row>
    <row r="5320" spans="1:31" x14ac:dyDescent="0.25">
      <c r="A5320" t="s">
        <v>5972</v>
      </c>
      <c r="B5320">
        <v>63367</v>
      </c>
      <c r="C5320" t="s">
        <v>3192</v>
      </c>
      <c r="D5320" t="s">
        <v>110</v>
      </c>
      <c r="E5320" t="s">
        <v>1362</v>
      </c>
      <c r="F5320">
        <v>2012</v>
      </c>
      <c r="G5320" t="s">
        <v>30</v>
      </c>
      <c r="H5320">
        <v>4</v>
      </c>
      <c r="I5320">
        <v>2</v>
      </c>
      <c r="J5320">
        <v>1</v>
      </c>
      <c r="K5320">
        <v>7</v>
      </c>
      <c r="L5320" t="s">
        <v>43</v>
      </c>
      <c r="M5320">
        <v>2672</v>
      </c>
      <c r="N5320">
        <v>1496</v>
      </c>
      <c r="O5320">
        <v>1176</v>
      </c>
      <c r="P5320">
        <v>0</v>
      </c>
      <c r="Q5320" t="str">
        <f t="shared" si="332"/>
        <v>NO</v>
      </c>
      <c r="R5320">
        <f t="shared" si="333"/>
        <v>1496</v>
      </c>
      <c r="S5320">
        <f t="shared" si="334"/>
        <v>188.83689839572193</v>
      </c>
      <c r="T5320">
        <f t="shared" si="335"/>
        <v>43.235384144475056</v>
      </c>
      <c r="U5320">
        <v>400</v>
      </c>
      <c r="V5320">
        <v>44999</v>
      </c>
      <c r="W5320">
        <v>282500</v>
      </c>
      <c r="X5320" s="2">
        <v>43076</v>
      </c>
      <c r="Y5320">
        <v>295747</v>
      </c>
      <c r="Z5320" s="3">
        <v>105.73</v>
      </c>
      <c r="AA5320">
        <v>0.15</v>
      </c>
      <c r="AB5320">
        <v>2017</v>
      </c>
      <c r="AC5320">
        <v>5</v>
      </c>
      <c r="AD5320">
        <v>12</v>
      </c>
      <c r="AE5320">
        <v>7</v>
      </c>
    </row>
    <row r="5321" spans="1:31" x14ac:dyDescent="0.25">
      <c r="A5321" t="s">
        <v>5973</v>
      </c>
      <c r="B5321">
        <v>63367</v>
      </c>
      <c r="C5321" t="s">
        <v>3192</v>
      </c>
      <c r="D5321" t="s">
        <v>110</v>
      </c>
      <c r="E5321" t="s">
        <v>48</v>
      </c>
      <c r="F5321">
        <v>2013</v>
      </c>
      <c r="G5321" t="s">
        <v>60</v>
      </c>
      <c r="H5321">
        <v>4</v>
      </c>
      <c r="I5321">
        <v>3</v>
      </c>
      <c r="J5321">
        <v>1</v>
      </c>
      <c r="K5321">
        <v>7</v>
      </c>
      <c r="L5321" t="s">
        <v>43</v>
      </c>
      <c r="M5321">
        <v>3400</v>
      </c>
      <c r="N5321">
        <v>1808</v>
      </c>
      <c r="O5321">
        <v>1800</v>
      </c>
      <c r="P5321">
        <v>1040</v>
      </c>
      <c r="Q5321" t="str">
        <f t="shared" si="332"/>
        <v>YES</v>
      </c>
      <c r="R5321">
        <f t="shared" si="333"/>
        <v>2848</v>
      </c>
      <c r="S5321">
        <f t="shared" si="334"/>
        <v>136.93469101123594</v>
      </c>
      <c r="T5321">
        <f t="shared" si="335"/>
        <v>47.120728819293412</v>
      </c>
      <c r="U5321">
        <v>440</v>
      </c>
      <c r="V5321">
        <v>44999</v>
      </c>
      <c r="W5321">
        <v>389990</v>
      </c>
      <c r="X5321" s="2">
        <v>43070</v>
      </c>
      <c r="Y5321">
        <v>382351</v>
      </c>
      <c r="Z5321" s="3">
        <v>114.7</v>
      </c>
      <c r="AA5321">
        <v>0.19</v>
      </c>
      <c r="AB5321">
        <v>2017</v>
      </c>
      <c r="AC5321">
        <v>4</v>
      </c>
      <c r="AD5321">
        <v>12</v>
      </c>
      <c r="AE5321">
        <v>1</v>
      </c>
    </row>
    <row r="5322" spans="1:31" x14ac:dyDescent="0.25">
      <c r="A5322" t="s">
        <v>5974</v>
      </c>
      <c r="B5322">
        <v>63367</v>
      </c>
      <c r="C5322" t="s">
        <v>3192</v>
      </c>
      <c r="D5322" t="s">
        <v>110</v>
      </c>
      <c r="E5322" t="s">
        <v>51</v>
      </c>
      <c r="F5322">
        <v>2017</v>
      </c>
      <c r="G5322" t="s">
        <v>176</v>
      </c>
      <c r="H5322">
        <v>4</v>
      </c>
      <c r="I5322">
        <v>2</v>
      </c>
      <c r="J5322">
        <v>1</v>
      </c>
      <c r="K5322">
        <v>6</v>
      </c>
      <c r="L5322" t="s">
        <v>43</v>
      </c>
      <c r="M5322">
        <v>2552</v>
      </c>
      <c r="N5322">
        <v>1304</v>
      </c>
      <c r="O5322">
        <v>1248</v>
      </c>
      <c r="P5322">
        <v>0</v>
      </c>
      <c r="Q5322" t="str">
        <f t="shared" si="332"/>
        <v>NO</v>
      </c>
      <c r="R5322">
        <f t="shared" si="333"/>
        <v>1304</v>
      </c>
      <c r="S5322">
        <f t="shared" si="334"/>
        <v>228.73849693251535</v>
      </c>
      <c r="T5322">
        <f t="shared" si="335"/>
        <v>34.237258953168045</v>
      </c>
      <c r="U5322">
        <v>640</v>
      </c>
      <c r="V5322">
        <v>44999</v>
      </c>
      <c r="W5322">
        <v>298275</v>
      </c>
      <c r="X5322" s="2">
        <v>42941</v>
      </c>
      <c r="Y5322">
        <v>301202</v>
      </c>
      <c r="Z5322" s="3">
        <v>116.88</v>
      </c>
      <c r="AA5322">
        <v>0.2</v>
      </c>
      <c r="AB5322">
        <v>2017</v>
      </c>
      <c r="AC5322">
        <v>0</v>
      </c>
      <c r="AD5322">
        <v>7</v>
      </c>
      <c r="AE5322">
        <v>25</v>
      </c>
    </row>
    <row r="5323" spans="1:31" x14ac:dyDescent="0.25">
      <c r="A5323" t="s">
        <v>5975</v>
      </c>
      <c r="B5323">
        <v>63367</v>
      </c>
      <c r="C5323" t="s">
        <v>3192</v>
      </c>
      <c r="D5323" t="s">
        <v>110</v>
      </c>
      <c r="E5323" t="s">
        <v>38</v>
      </c>
      <c r="F5323">
        <v>2017</v>
      </c>
      <c r="G5323" t="s">
        <v>176</v>
      </c>
      <c r="H5323">
        <v>4</v>
      </c>
      <c r="I5323">
        <v>2</v>
      </c>
      <c r="J5323">
        <v>1</v>
      </c>
      <c r="K5323">
        <v>8</v>
      </c>
      <c r="L5323" t="s">
        <v>43</v>
      </c>
      <c r="M5323">
        <v>2532</v>
      </c>
      <c r="N5323">
        <v>1284</v>
      </c>
      <c r="O5323">
        <v>1248</v>
      </c>
      <c r="P5323">
        <v>0</v>
      </c>
      <c r="Q5323" t="str">
        <f t="shared" si="332"/>
        <v>NO</v>
      </c>
      <c r="R5323">
        <f t="shared" si="333"/>
        <v>1284</v>
      </c>
      <c r="S5323">
        <f t="shared" si="334"/>
        <v>229.01323987538942</v>
      </c>
      <c r="T5323">
        <f t="shared" si="335"/>
        <v>32.145371463553282</v>
      </c>
      <c r="U5323">
        <v>640</v>
      </c>
      <c r="V5323">
        <v>44999</v>
      </c>
      <c r="W5323">
        <v>294053</v>
      </c>
      <c r="X5323" s="2">
        <v>42949</v>
      </c>
      <c r="Y5323">
        <v>299533</v>
      </c>
      <c r="Z5323" s="3">
        <v>116.13</v>
      </c>
      <c r="AA5323">
        <v>0.21</v>
      </c>
      <c r="AB5323">
        <v>2017</v>
      </c>
      <c r="AC5323">
        <v>0</v>
      </c>
      <c r="AD5323">
        <v>8</v>
      </c>
      <c r="AE5323">
        <v>2</v>
      </c>
    </row>
    <row r="5324" spans="1:31" x14ac:dyDescent="0.25">
      <c r="A5324" t="s">
        <v>5976</v>
      </c>
      <c r="B5324">
        <v>63367</v>
      </c>
      <c r="C5324" t="s">
        <v>3196</v>
      </c>
      <c r="D5324" t="s">
        <v>110</v>
      </c>
      <c r="E5324" t="s">
        <v>784</v>
      </c>
      <c r="F5324">
        <v>2016</v>
      </c>
      <c r="G5324" t="s">
        <v>60</v>
      </c>
      <c r="H5324">
        <v>3</v>
      </c>
      <c r="I5324">
        <v>2</v>
      </c>
      <c r="J5324">
        <v>0</v>
      </c>
      <c r="K5324">
        <v>6</v>
      </c>
      <c r="L5324" t="s">
        <v>31</v>
      </c>
      <c r="M5324">
        <v>2228</v>
      </c>
      <c r="N5324">
        <v>2228</v>
      </c>
      <c r="O5324">
        <v>2228</v>
      </c>
      <c r="P5324">
        <v>0</v>
      </c>
      <c r="Q5324" t="str">
        <f t="shared" si="332"/>
        <v>NO</v>
      </c>
      <c r="R5324">
        <f t="shared" si="333"/>
        <v>2228</v>
      </c>
      <c r="S5324">
        <f t="shared" si="334"/>
        <v>135.32360861759426</v>
      </c>
      <c r="T5324">
        <f t="shared" si="335"/>
        <v>43.259441000918272</v>
      </c>
      <c r="U5324">
        <v>640</v>
      </c>
      <c r="V5324">
        <v>50000</v>
      </c>
      <c r="W5324">
        <v>301501</v>
      </c>
      <c r="X5324" s="2">
        <v>42758</v>
      </c>
      <c r="Y5324">
        <v>343528</v>
      </c>
      <c r="Z5324" s="3">
        <v>135.32</v>
      </c>
      <c r="AA5324">
        <v>0.16</v>
      </c>
      <c r="AB5324">
        <v>2017</v>
      </c>
      <c r="AC5324">
        <v>1</v>
      </c>
      <c r="AD5324">
        <v>1</v>
      </c>
      <c r="AE5324">
        <v>23</v>
      </c>
    </row>
    <row r="5325" spans="1:31" x14ac:dyDescent="0.25">
      <c r="A5325" t="s">
        <v>5977</v>
      </c>
      <c r="B5325">
        <v>63367</v>
      </c>
      <c r="C5325" t="s">
        <v>3196</v>
      </c>
      <c r="D5325" t="s">
        <v>110</v>
      </c>
      <c r="E5325" t="s">
        <v>784</v>
      </c>
      <c r="F5325">
        <v>2017</v>
      </c>
      <c r="G5325" t="s">
        <v>60</v>
      </c>
      <c r="H5325">
        <v>3</v>
      </c>
      <c r="I5325">
        <v>3</v>
      </c>
      <c r="J5325">
        <v>0</v>
      </c>
      <c r="K5325">
        <v>6</v>
      </c>
      <c r="L5325" t="s">
        <v>31</v>
      </c>
      <c r="M5325">
        <v>1900</v>
      </c>
      <c r="N5325">
        <v>1900</v>
      </c>
      <c r="O5325">
        <v>1900</v>
      </c>
      <c r="P5325">
        <v>475</v>
      </c>
      <c r="Q5325" t="str">
        <f t="shared" si="332"/>
        <v>YES</v>
      </c>
      <c r="R5325">
        <f t="shared" si="333"/>
        <v>2375</v>
      </c>
      <c r="S5325">
        <f t="shared" si="334"/>
        <v>133.27073684210526</v>
      </c>
      <c r="T5325">
        <f t="shared" si="335"/>
        <v>45.414084022038566</v>
      </c>
      <c r="U5325">
        <v>600</v>
      </c>
      <c r="V5325">
        <v>50000</v>
      </c>
      <c r="W5325">
        <v>316518</v>
      </c>
      <c r="X5325" s="2">
        <v>43019</v>
      </c>
      <c r="Y5325">
        <v>308690</v>
      </c>
      <c r="Z5325" s="3">
        <v>166.59</v>
      </c>
      <c r="AA5325">
        <v>0.16</v>
      </c>
      <c r="AB5325">
        <v>2017</v>
      </c>
      <c r="AC5325">
        <v>0</v>
      </c>
      <c r="AD5325">
        <v>10</v>
      </c>
      <c r="AE5325">
        <v>11</v>
      </c>
    </row>
    <row r="5326" spans="1:31" x14ac:dyDescent="0.25">
      <c r="A5326" t="s">
        <v>5978</v>
      </c>
      <c r="B5326">
        <v>63368</v>
      </c>
      <c r="C5326" t="s">
        <v>3799</v>
      </c>
      <c r="D5326" t="s">
        <v>28</v>
      </c>
      <c r="E5326" t="s">
        <v>36</v>
      </c>
      <c r="F5326">
        <v>2012</v>
      </c>
      <c r="G5326" t="s">
        <v>60</v>
      </c>
      <c r="H5326">
        <v>3</v>
      </c>
      <c r="I5326">
        <v>2</v>
      </c>
      <c r="J5326">
        <v>0</v>
      </c>
      <c r="K5326">
        <v>6</v>
      </c>
      <c r="L5326" t="s">
        <v>31</v>
      </c>
      <c r="M5326">
        <v>1348</v>
      </c>
      <c r="N5326">
        <v>1348</v>
      </c>
      <c r="O5326">
        <v>1348</v>
      </c>
      <c r="P5326">
        <v>0</v>
      </c>
      <c r="Q5326" t="str">
        <f t="shared" si="332"/>
        <v>NO</v>
      </c>
      <c r="R5326">
        <f t="shared" si="333"/>
        <v>1348</v>
      </c>
      <c r="S5326">
        <f t="shared" si="334"/>
        <v>152.74480712166172</v>
      </c>
      <c r="T5326">
        <f t="shared" si="335"/>
        <v>27.804785826176197</v>
      </c>
      <c r="U5326">
        <v>400</v>
      </c>
      <c r="V5326">
        <v>0</v>
      </c>
      <c r="W5326">
        <v>205900</v>
      </c>
      <c r="X5326" s="2">
        <v>42877</v>
      </c>
      <c r="Y5326">
        <v>210182</v>
      </c>
      <c r="Z5326" s="3">
        <v>152.74</v>
      </c>
      <c r="AA5326">
        <v>0.17</v>
      </c>
      <c r="AB5326">
        <v>2017</v>
      </c>
      <c r="AC5326">
        <v>5</v>
      </c>
      <c r="AD5326">
        <v>5</v>
      </c>
      <c r="AE5326">
        <v>22</v>
      </c>
    </row>
    <row r="5327" spans="1:31" x14ac:dyDescent="0.25">
      <c r="A5327" t="s">
        <v>5979</v>
      </c>
      <c r="B5327">
        <v>63367</v>
      </c>
      <c r="C5327" t="s">
        <v>3815</v>
      </c>
      <c r="D5327" t="s">
        <v>110</v>
      </c>
      <c r="E5327" t="s">
        <v>36</v>
      </c>
      <c r="F5327">
        <v>2017</v>
      </c>
      <c r="G5327" t="s">
        <v>60</v>
      </c>
      <c r="H5327">
        <v>4</v>
      </c>
      <c r="I5327">
        <v>2</v>
      </c>
      <c r="J5327">
        <v>1</v>
      </c>
      <c r="K5327">
        <v>7</v>
      </c>
      <c r="L5327" t="s">
        <v>43</v>
      </c>
      <c r="M5327">
        <v>2480</v>
      </c>
      <c r="N5327">
        <v>1360</v>
      </c>
      <c r="O5327">
        <v>1120</v>
      </c>
      <c r="P5327">
        <v>0</v>
      </c>
      <c r="Q5327" t="str">
        <f t="shared" si="332"/>
        <v>NO</v>
      </c>
      <c r="R5327">
        <f t="shared" si="333"/>
        <v>1360</v>
      </c>
      <c r="S5327">
        <f t="shared" si="334"/>
        <v>210.93897058823529</v>
      </c>
      <c r="T5327">
        <f t="shared" si="335"/>
        <v>38.739939501971584</v>
      </c>
      <c r="U5327">
        <v>400</v>
      </c>
      <c r="V5327">
        <v>50000</v>
      </c>
      <c r="W5327">
        <v>286877</v>
      </c>
      <c r="X5327" s="2">
        <v>42947</v>
      </c>
      <c r="Y5327">
        <v>321999</v>
      </c>
      <c r="Z5327" s="3">
        <v>115.68</v>
      </c>
      <c r="AA5327">
        <v>0.17</v>
      </c>
      <c r="AB5327">
        <v>2017</v>
      </c>
      <c r="AC5327">
        <v>0</v>
      </c>
      <c r="AD5327">
        <v>7</v>
      </c>
      <c r="AE5327">
        <v>31</v>
      </c>
    </row>
    <row r="5328" spans="1:31" x14ac:dyDescent="0.25">
      <c r="A5328" t="s">
        <v>5980</v>
      </c>
      <c r="B5328">
        <v>63366</v>
      </c>
      <c r="C5328" t="s">
        <v>3818</v>
      </c>
      <c r="D5328" t="s">
        <v>28</v>
      </c>
      <c r="E5328" t="s">
        <v>1277</v>
      </c>
      <c r="F5328">
        <v>2014</v>
      </c>
      <c r="G5328" t="s">
        <v>30</v>
      </c>
      <c r="H5328">
        <v>3</v>
      </c>
      <c r="I5328">
        <v>2</v>
      </c>
      <c r="J5328">
        <v>0</v>
      </c>
      <c r="K5328">
        <v>5</v>
      </c>
      <c r="L5328" t="s">
        <v>31</v>
      </c>
      <c r="M5328">
        <v>1336</v>
      </c>
      <c r="N5328">
        <v>1336</v>
      </c>
      <c r="O5328">
        <v>1336</v>
      </c>
      <c r="P5328">
        <v>665</v>
      </c>
      <c r="Q5328" t="str">
        <f t="shared" si="332"/>
        <v>YES</v>
      </c>
      <c r="R5328">
        <f t="shared" si="333"/>
        <v>2001</v>
      </c>
      <c r="S5328">
        <f t="shared" si="334"/>
        <v>91.954022988505741</v>
      </c>
      <c r="T5328">
        <f t="shared" si="335"/>
        <v>32.492759765487037</v>
      </c>
      <c r="U5328">
        <v>400</v>
      </c>
      <c r="V5328">
        <v>40000</v>
      </c>
      <c r="W5328">
        <v>184000</v>
      </c>
      <c r="X5328" s="2">
        <v>42879</v>
      </c>
      <c r="Y5328">
        <v>221967</v>
      </c>
      <c r="Z5328" s="3">
        <v>137.72</v>
      </c>
      <c r="AA5328">
        <v>0.13</v>
      </c>
      <c r="AB5328">
        <v>2017</v>
      </c>
      <c r="AC5328">
        <v>3</v>
      </c>
      <c r="AD5328">
        <v>5</v>
      </c>
      <c r="AE5328">
        <v>24</v>
      </c>
    </row>
    <row r="5329" spans="1:31" x14ac:dyDescent="0.25">
      <c r="A5329" t="s">
        <v>5981</v>
      </c>
      <c r="B5329">
        <v>63366</v>
      </c>
      <c r="C5329" t="s">
        <v>3818</v>
      </c>
      <c r="D5329" t="s">
        <v>28</v>
      </c>
      <c r="E5329" t="s">
        <v>1277</v>
      </c>
      <c r="F5329">
        <v>2013</v>
      </c>
      <c r="G5329" t="s">
        <v>30</v>
      </c>
      <c r="H5329">
        <v>3</v>
      </c>
      <c r="I5329">
        <v>2</v>
      </c>
      <c r="J5329">
        <v>0</v>
      </c>
      <c r="K5329">
        <v>5</v>
      </c>
      <c r="L5329" t="s">
        <v>31</v>
      </c>
      <c r="M5329">
        <v>1336</v>
      </c>
      <c r="N5329">
        <v>1336</v>
      </c>
      <c r="O5329">
        <v>1336</v>
      </c>
      <c r="P5329">
        <v>0</v>
      </c>
      <c r="Q5329" t="str">
        <f t="shared" si="332"/>
        <v>NO</v>
      </c>
      <c r="R5329">
        <f t="shared" si="333"/>
        <v>1336</v>
      </c>
      <c r="S5329">
        <f t="shared" si="334"/>
        <v>149.70059880239521</v>
      </c>
      <c r="T5329">
        <f t="shared" si="335"/>
        <v>35.318217136398957</v>
      </c>
      <c r="U5329">
        <v>400</v>
      </c>
      <c r="V5329">
        <v>40000</v>
      </c>
      <c r="W5329">
        <v>200000</v>
      </c>
      <c r="X5329" s="2">
        <v>43046</v>
      </c>
      <c r="Y5329">
        <v>223571</v>
      </c>
      <c r="Z5329" s="3">
        <v>149.69999999999999</v>
      </c>
      <c r="AA5329">
        <v>0.13</v>
      </c>
      <c r="AB5329">
        <v>2017</v>
      </c>
      <c r="AC5329">
        <v>4</v>
      </c>
      <c r="AD5329">
        <v>11</v>
      </c>
      <c r="AE5329">
        <v>7</v>
      </c>
    </row>
    <row r="5330" spans="1:31" x14ac:dyDescent="0.25">
      <c r="A5330" t="s">
        <v>5982</v>
      </c>
      <c r="B5330">
        <v>63366</v>
      </c>
      <c r="C5330" t="s">
        <v>3818</v>
      </c>
      <c r="D5330" t="s">
        <v>28</v>
      </c>
      <c r="E5330" t="s">
        <v>1277</v>
      </c>
      <c r="F5330">
        <v>2014</v>
      </c>
      <c r="G5330" t="s">
        <v>30</v>
      </c>
      <c r="H5330">
        <v>3</v>
      </c>
      <c r="I5330">
        <v>2</v>
      </c>
      <c r="J5330">
        <v>0</v>
      </c>
      <c r="K5330">
        <v>5</v>
      </c>
      <c r="L5330" t="s">
        <v>31</v>
      </c>
      <c r="M5330">
        <v>1146</v>
      </c>
      <c r="N5330">
        <v>1146</v>
      </c>
      <c r="O5330">
        <v>1146</v>
      </c>
      <c r="P5330">
        <v>0</v>
      </c>
      <c r="Q5330" t="str">
        <f t="shared" si="332"/>
        <v>NO</v>
      </c>
      <c r="R5330">
        <f t="shared" si="333"/>
        <v>1146</v>
      </c>
      <c r="S5330">
        <f t="shared" si="334"/>
        <v>130.01745200698079</v>
      </c>
      <c r="T5330">
        <f t="shared" si="335"/>
        <v>26.312071766617219</v>
      </c>
      <c r="U5330">
        <v>400</v>
      </c>
      <c r="V5330">
        <v>40000</v>
      </c>
      <c r="W5330">
        <v>149000</v>
      </c>
      <c r="X5330" s="2">
        <v>42825</v>
      </c>
      <c r="Y5330">
        <v>201697</v>
      </c>
      <c r="Z5330" s="3">
        <v>130.02000000000001</v>
      </c>
      <c r="AA5330">
        <v>0.13</v>
      </c>
      <c r="AB5330">
        <v>2017</v>
      </c>
      <c r="AC5330">
        <v>3</v>
      </c>
      <c r="AD5330">
        <v>3</v>
      </c>
      <c r="AE5330">
        <v>31</v>
      </c>
    </row>
    <row r="5331" spans="1:31" x14ac:dyDescent="0.25">
      <c r="A5331" t="s">
        <v>5983</v>
      </c>
      <c r="B5331">
        <v>63367</v>
      </c>
      <c r="C5331" t="s">
        <v>3836</v>
      </c>
      <c r="D5331" t="s">
        <v>110</v>
      </c>
      <c r="E5331" t="s">
        <v>149</v>
      </c>
      <c r="F5331">
        <v>2013</v>
      </c>
      <c r="G5331" t="s">
        <v>60</v>
      </c>
      <c r="H5331">
        <v>4</v>
      </c>
      <c r="I5331">
        <v>2</v>
      </c>
      <c r="J5331">
        <v>1</v>
      </c>
      <c r="K5331">
        <v>7</v>
      </c>
      <c r="L5331" t="s">
        <v>43</v>
      </c>
      <c r="M5331">
        <v>2792</v>
      </c>
      <c r="N5331">
        <v>1420</v>
      </c>
      <c r="O5331">
        <v>1402</v>
      </c>
      <c r="P5331">
        <v>0</v>
      </c>
      <c r="Q5331" t="str">
        <f t="shared" si="332"/>
        <v>NO</v>
      </c>
      <c r="R5331">
        <f t="shared" si="333"/>
        <v>1420</v>
      </c>
      <c r="S5331">
        <f t="shared" si="334"/>
        <v>234.50704225352112</v>
      </c>
      <c r="T5331">
        <f t="shared" si="335"/>
        <v>21.235078053259873</v>
      </c>
      <c r="U5331">
        <v>600</v>
      </c>
      <c r="V5331">
        <v>61050</v>
      </c>
      <c r="W5331">
        <v>333000</v>
      </c>
      <c r="X5331" s="2">
        <v>42965</v>
      </c>
      <c r="Y5331">
        <v>355945</v>
      </c>
      <c r="Z5331" s="3">
        <v>119.27</v>
      </c>
      <c r="AA5331">
        <v>0.36</v>
      </c>
      <c r="AB5331">
        <v>2017</v>
      </c>
      <c r="AC5331">
        <v>4</v>
      </c>
      <c r="AD5331">
        <v>8</v>
      </c>
      <c r="AE5331">
        <v>18</v>
      </c>
    </row>
    <row r="5332" spans="1:31" x14ac:dyDescent="0.25">
      <c r="A5332" t="s">
        <v>5984</v>
      </c>
      <c r="B5332">
        <v>63367</v>
      </c>
      <c r="C5332" t="s">
        <v>3836</v>
      </c>
      <c r="D5332" t="s">
        <v>110</v>
      </c>
      <c r="E5332" t="s">
        <v>430</v>
      </c>
      <c r="F5332">
        <v>2013</v>
      </c>
      <c r="G5332" t="s">
        <v>60</v>
      </c>
      <c r="H5332">
        <v>4</v>
      </c>
      <c r="I5332">
        <v>3</v>
      </c>
      <c r="J5332">
        <v>1</v>
      </c>
      <c r="K5332">
        <v>7</v>
      </c>
      <c r="L5332" t="s">
        <v>43</v>
      </c>
      <c r="M5332">
        <v>3258</v>
      </c>
      <c r="N5332">
        <v>1758</v>
      </c>
      <c r="O5332">
        <v>1500</v>
      </c>
      <c r="P5332">
        <v>225</v>
      </c>
      <c r="Q5332" t="str">
        <f t="shared" si="332"/>
        <v>YES</v>
      </c>
      <c r="R5332">
        <f t="shared" si="333"/>
        <v>1983</v>
      </c>
      <c r="S5332">
        <f t="shared" si="334"/>
        <v>173.9788199697428</v>
      </c>
      <c r="T5332">
        <f t="shared" si="335"/>
        <v>21.405703223885045</v>
      </c>
      <c r="U5332">
        <v>640</v>
      </c>
      <c r="V5332">
        <v>61050</v>
      </c>
      <c r="W5332">
        <v>345000</v>
      </c>
      <c r="X5332" s="2">
        <v>42891</v>
      </c>
      <c r="Y5332">
        <v>409598</v>
      </c>
      <c r="Z5332" s="3">
        <v>105.89</v>
      </c>
      <c r="AA5332">
        <v>0.37</v>
      </c>
      <c r="AB5332">
        <v>2017</v>
      </c>
      <c r="AC5332">
        <v>4</v>
      </c>
      <c r="AD5332">
        <v>6</v>
      </c>
      <c r="AE5332">
        <v>5</v>
      </c>
    </row>
    <row r="5333" spans="1:31" x14ac:dyDescent="0.25">
      <c r="A5333" t="s">
        <v>5985</v>
      </c>
      <c r="B5333">
        <v>63367</v>
      </c>
      <c r="C5333" t="s">
        <v>3840</v>
      </c>
      <c r="D5333" t="s">
        <v>110</v>
      </c>
      <c r="E5333" t="s">
        <v>1362</v>
      </c>
      <c r="F5333">
        <v>2013</v>
      </c>
      <c r="G5333" t="s">
        <v>30</v>
      </c>
      <c r="H5333">
        <v>4</v>
      </c>
      <c r="I5333">
        <v>2</v>
      </c>
      <c r="J5333">
        <v>1</v>
      </c>
      <c r="K5333">
        <v>7</v>
      </c>
      <c r="L5333" t="s">
        <v>43</v>
      </c>
      <c r="M5333">
        <v>2185</v>
      </c>
      <c r="N5333">
        <v>1157</v>
      </c>
      <c r="O5333">
        <v>1028</v>
      </c>
      <c r="P5333">
        <v>0</v>
      </c>
      <c r="Q5333" t="str">
        <f t="shared" si="332"/>
        <v>NO</v>
      </c>
      <c r="R5333">
        <f t="shared" si="333"/>
        <v>1157</v>
      </c>
      <c r="S5333">
        <f t="shared" si="334"/>
        <v>228.17631806395852</v>
      </c>
      <c r="T5333">
        <f t="shared" si="335"/>
        <v>40.404040404040401</v>
      </c>
      <c r="U5333">
        <v>420</v>
      </c>
      <c r="V5333">
        <v>33790</v>
      </c>
      <c r="W5333">
        <v>264000</v>
      </c>
      <c r="X5333" s="2">
        <v>43018</v>
      </c>
      <c r="Y5333">
        <v>265518</v>
      </c>
      <c r="Z5333" s="3">
        <v>120.82</v>
      </c>
      <c r="AA5333">
        <v>0.15</v>
      </c>
      <c r="AB5333">
        <v>2017</v>
      </c>
      <c r="AC5333">
        <v>4</v>
      </c>
      <c r="AD5333">
        <v>10</v>
      </c>
      <c r="AE5333">
        <v>10</v>
      </c>
    </row>
    <row r="5334" spans="1:31" x14ac:dyDescent="0.25">
      <c r="A5334" t="s">
        <v>5986</v>
      </c>
      <c r="B5334">
        <v>63367</v>
      </c>
      <c r="C5334" t="s">
        <v>4581</v>
      </c>
      <c r="D5334" t="s">
        <v>110</v>
      </c>
      <c r="E5334" t="s">
        <v>5987</v>
      </c>
      <c r="F5334">
        <v>2015</v>
      </c>
      <c r="G5334" t="s">
        <v>60</v>
      </c>
      <c r="H5334">
        <v>4</v>
      </c>
      <c r="I5334">
        <v>2</v>
      </c>
      <c r="J5334">
        <v>1</v>
      </c>
      <c r="K5334">
        <v>8</v>
      </c>
      <c r="L5334" t="s">
        <v>43</v>
      </c>
      <c r="M5334">
        <v>2056</v>
      </c>
      <c r="N5334">
        <v>1028</v>
      </c>
      <c r="O5334">
        <v>1028</v>
      </c>
      <c r="P5334">
        <v>0</v>
      </c>
      <c r="Q5334" t="str">
        <f t="shared" si="332"/>
        <v>NO</v>
      </c>
      <c r="R5334">
        <f t="shared" si="333"/>
        <v>1028</v>
      </c>
      <c r="S5334">
        <f t="shared" si="334"/>
        <v>236.38132295719845</v>
      </c>
      <c r="T5334">
        <f t="shared" si="335"/>
        <v>27.480356633961648</v>
      </c>
      <c r="U5334">
        <v>420</v>
      </c>
      <c r="V5334">
        <v>33750</v>
      </c>
      <c r="W5334">
        <v>243000</v>
      </c>
      <c r="X5334" s="2">
        <v>43012</v>
      </c>
      <c r="Y5334">
        <v>259881</v>
      </c>
      <c r="Z5334" s="3">
        <v>118.19</v>
      </c>
      <c r="AA5334">
        <v>0.20300000000000001</v>
      </c>
      <c r="AB5334">
        <v>2017</v>
      </c>
      <c r="AC5334">
        <v>2</v>
      </c>
      <c r="AD5334">
        <v>10</v>
      </c>
      <c r="AE5334">
        <v>4</v>
      </c>
    </row>
    <row r="5335" spans="1:31" x14ac:dyDescent="0.25">
      <c r="A5335" t="s">
        <v>5988</v>
      </c>
      <c r="B5335">
        <v>63367</v>
      </c>
      <c r="C5335" t="s">
        <v>4581</v>
      </c>
      <c r="D5335" t="s">
        <v>110</v>
      </c>
      <c r="E5335" t="s">
        <v>4582</v>
      </c>
      <c r="F5335">
        <v>2014</v>
      </c>
      <c r="G5335" t="s">
        <v>60</v>
      </c>
      <c r="H5335">
        <v>4</v>
      </c>
      <c r="I5335">
        <v>2</v>
      </c>
      <c r="J5335">
        <v>1</v>
      </c>
      <c r="K5335">
        <v>7</v>
      </c>
      <c r="L5335" t="s">
        <v>43</v>
      </c>
      <c r="M5335">
        <v>2562</v>
      </c>
      <c r="N5335">
        <v>1330</v>
      </c>
      <c r="O5335">
        <v>1232</v>
      </c>
      <c r="P5335">
        <v>0</v>
      </c>
      <c r="Q5335" t="str">
        <f t="shared" si="332"/>
        <v>NO</v>
      </c>
      <c r="R5335">
        <f t="shared" si="333"/>
        <v>1330</v>
      </c>
      <c r="S5335">
        <f t="shared" si="334"/>
        <v>210.45112781954887</v>
      </c>
      <c r="T5335">
        <f t="shared" si="335"/>
        <v>42.638485963574944</v>
      </c>
      <c r="U5335">
        <v>400</v>
      </c>
      <c r="V5335">
        <v>33750</v>
      </c>
      <c r="W5335">
        <v>279900</v>
      </c>
      <c r="X5335" s="2">
        <v>42963</v>
      </c>
      <c r="Y5335">
        <v>301185</v>
      </c>
      <c r="Z5335" s="3">
        <v>109.25</v>
      </c>
      <c r="AA5335">
        <v>0.1507</v>
      </c>
      <c r="AB5335">
        <v>2017</v>
      </c>
      <c r="AC5335">
        <v>3</v>
      </c>
      <c r="AD5335">
        <v>8</v>
      </c>
      <c r="AE5335">
        <v>16</v>
      </c>
    </row>
    <row r="5336" spans="1:31" x14ac:dyDescent="0.25">
      <c r="A5336" t="s">
        <v>5989</v>
      </c>
      <c r="B5336">
        <v>63366</v>
      </c>
      <c r="C5336" t="s">
        <v>4602</v>
      </c>
      <c r="D5336" t="s">
        <v>110</v>
      </c>
      <c r="E5336" t="s">
        <v>5990</v>
      </c>
      <c r="F5336">
        <v>2017</v>
      </c>
      <c r="G5336" t="s">
        <v>60</v>
      </c>
      <c r="H5336">
        <v>4</v>
      </c>
      <c r="I5336">
        <v>2</v>
      </c>
      <c r="J5336">
        <v>1</v>
      </c>
      <c r="K5336">
        <v>8</v>
      </c>
      <c r="L5336" t="s">
        <v>43</v>
      </c>
      <c r="M5336">
        <v>2270</v>
      </c>
      <c r="N5336">
        <v>1254</v>
      </c>
      <c r="O5336">
        <v>1016</v>
      </c>
      <c r="P5336">
        <v>0</v>
      </c>
      <c r="Q5336" t="str">
        <f t="shared" si="332"/>
        <v>NO</v>
      </c>
      <c r="R5336">
        <f t="shared" si="333"/>
        <v>1254</v>
      </c>
      <c r="S5336">
        <f t="shared" si="334"/>
        <v>213.65151515151516</v>
      </c>
      <c r="T5336">
        <f t="shared" si="335"/>
        <v>37.344103952814002</v>
      </c>
      <c r="U5336">
        <v>440</v>
      </c>
      <c r="V5336">
        <v>30000</v>
      </c>
      <c r="W5336">
        <v>267919</v>
      </c>
      <c r="X5336" s="2">
        <v>42824</v>
      </c>
      <c r="Y5336">
        <v>276208</v>
      </c>
      <c r="Z5336" s="3">
        <v>118.03</v>
      </c>
      <c r="AA5336">
        <v>0.16470000000000001</v>
      </c>
      <c r="AB5336">
        <v>2017</v>
      </c>
      <c r="AC5336">
        <v>0</v>
      </c>
      <c r="AD5336">
        <v>3</v>
      </c>
      <c r="AE5336">
        <v>30</v>
      </c>
    </row>
    <row r="5337" spans="1:31" x14ac:dyDescent="0.25">
      <c r="A5337" t="s">
        <v>5991</v>
      </c>
      <c r="B5337">
        <v>63366</v>
      </c>
      <c r="C5337" t="s">
        <v>4602</v>
      </c>
      <c r="D5337" t="s">
        <v>110</v>
      </c>
      <c r="E5337" t="s">
        <v>5992</v>
      </c>
      <c r="F5337">
        <v>2017</v>
      </c>
      <c r="G5337" t="s">
        <v>60</v>
      </c>
      <c r="H5337">
        <v>3</v>
      </c>
      <c r="I5337">
        <v>2</v>
      </c>
      <c r="J5337">
        <v>0</v>
      </c>
      <c r="K5337">
        <v>5</v>
      </c>
      <c r="L5337" t="s">
        <v>31</v>
      </c>
      <c r="M5337">
        <v>1604</v>
      </c>
      <c r="N5337">
        <v>1604</v>
      </c>
      <c r="O5337">
        <v>1604</v>
      </c>
      <c r="P5337">
        <v>0</v>
      </c>
      <c r="Q5337" t="str">
        <f t="shared" si="332"/>
        <v>NO</v>
      </c>
      <c r="R5337">
        <f t="shared" si="333"/>
        <v>1604</v>
      </c>
      <c r="S5337">
        <f t="shared" si="334"/>
        <v>149.56546134663341</v>
      </c>
      <c r="T5337">
        <f t="shared" si="335"/>
        <v>28.669521393481453</v>
      </c>
      <c r="U5337">
        <v>484</v>
      </c>
      <c r="V5337">
        <v>0</v>
      </c>
      <c r="W5337">
        <v>239903</v>
      </c>
      <c r="X5337" s="2">
        <v>43040</v>
      </c>
      <c r="Y5337">
        <v>262909</v>
      </c>
      <c r="Z5337" s="3">
        <v>149.57</v>
      </c>
      <c r="AA5337">
        <v>0.19209999999999999</v>
      </c>
      <c r="AB5337">
        <v>2017</v>
      </c>
      <c r="AC5337">
        <v>0</v>
      </c>
      <c r="AD5337">
        <v>11</v>
      </c>
      <c r="AE5337">
        <v>1</v>
      </c>
    </row>
    <row r="5338" spans="1:31" x14ac:dyDescent="0.25">
      <c r="A5338" t="s">
        <v>5993</v>
      </c>
      <c r="B5338">
        <v>63366</v>
      </c>
      <c r="C5338" t="s">
        <v>4602</v>
      </c>
      <c r="D5338" t="s">
        <v>110</v>
      </c>
      <c r="E5338" t="s">
        <v>5994</v>
      </c>
      <c r="F5338">
        <v>2017</v>
      </c>
      <c r="G5338" t="s">
        <v>60</v>
      </c>
      <c r="H5338">
        <v>3</v>
      </c>
      <c r="I5338">
        <v>2</v>
      </c>
      <c r="J5338">
        <v>1</v>
      </c>
      <c r="K5338">
        <v>8</v>
      </c>
      <c r="L5338" t="s">
        <v>43</v>
      </c>
      <c r="M5338">
        <v>3247</v>
      </c>
      <c r="N5338">
        <v>1817</v>
      </c>
      <c r="O5338">
        <v>1430</v>
      </c>
      <c r="P5338">
        <v>0</v>
      </c>
      <c r="Q5338" t="str">
        <f t="shared" si="332"/>
        <v>NO</v>
      </c>
      <c r="R5338">
        <f t="shared" si="333"/>
        <v>1817</v>
      </c>
      <c r="S5338">
        <f t="shared" si="334"/>
        <v>160.85360484314805</v>
      </c>
      <c r="T5338">
        <f t="shared" si="335"/>
        <v>44.850393826451189</v>
      </c>
      <c r="U5338">
        <v>506</v>
      </c>
      <c r="V5338">
        <v>30000</v>
      </c>
      <c r="W5338">
        <v>292271</v>
      </c>
      <c r="X5338" s="2">
        <v>42975</v>
      </c>
      <c r="Y5338">
        <v>326668</v>
      </c>
      <c r="Z5338" s="3">
        <v>90.01</v>
      </c>
      <c r="AA5338">
        <v>0.14960000000000001</v>
      </c>
      <c r="AB5338">
        <v>2017</v>
      </c>
      <c r="AC5338">
        <v>0</v>
      </c>
      <c r="AD5338">
        <v>8</v>
      </c>
      <c r="AE5338">
        <v>28</v>
      </c>
    </row>
    <row r="5339" spans="1:31" x14ac:dyDescent="0.25">
      <c r="A5339" t="s">
        <v>5995</v>
      </c>
      <c r="B5339">
        <v>63366</v>
      </c>
      <c r="C5339" t="s">
        <v>4602</v>
      </c>
      <c r="D5339" t="s">
        <v>110</v>
      </c>
      <c r="E5339" t="s">
        <v>4634</v>
      </c>
      <c r="F5339">
        <v>2017</v>
      </c>
      <c r="G5339" t="s">
        <v>60</v>
      </c>
      <c r="H5339">
        <v>3</v>
      </c>
      <c r="I5339">
        <v>3</v>
      </c>
      <c r="J5339">
        <v>0</v>
      </c>
      <c r="K5339">
        <v>7</v>
      </c>
      <c r="L5339" t="s">
        <v>31</v>
      </c>
      <c r="M5339">
        <v>2330</v>
      </c>
      <c r="N5339">
        <v>2330</v>
      </c>
      <c r="O5339">
        <v>2330</v>
      </c>
      <c r="P5339">
        <v>1747</v>
      </c>
      <c r="Q5339" t="str">
        <f t="shared" si="332"/>
        <v>YES</v>
      </c>
      <c r="R5339">
        <f t="shared" si="333"/>
        <v>4077</v>
      </c>
      <c r="S5339">
        <f t="shared" si="334"/>
        <v>68.237920039244543</v>
      </c>
      <c r="T5339">
        <f t="shared" si="335"/>
        <v>42.806507679771144</v>
      </c>
      <c r="U5339">
        <v>462</v>
      </c>
      <c r="V5339">
        <v>0</v>
      </c>
      <c r="W5339">
        <v>278206</v>
      </c>
      <c r="X5339" s="2">
        <v>42816</v>
      </c>
      <c r="Y5339">
        <v>378227</v>
      </c>
      <c r="Z5339" s="3">
        <v>119.4</v>
      </c>
      <c r="AA5339">
        <v>0.1492</v>
      </c>
      <c r="AB5339">
        <v>2017</v>
      </c>
      <c r="AC5339">
        <v>0</v>
      </c>
      <c r="AD5339">
        <v>3</v>
      </c>
      <c r="AE5339">
        <v>22</v>
      </c>
    </row>
    <row r="5340" spans="1:31" x14ac:dyDescent="0.25">
      <c r="A5340" t="s">
        <v>5996</v>
      </c>
      <c r="B5340">
        <v>63366</v>
      </c>
      <c r="C5340" t="s">
        <v>4602</v>
      </c>
      <c r="D5340" t="s">
        <v>110</v>
      </c>
      <c r="E5340" t="s">
        <v>4595</v>
      </c>
      <c r="F5340">
        <v>2017</v>
      </c>
      <c r="G5340" t="s">
        <v>60</v>
      </c>
      <c r="H5340">
        <v>3</v>
      </c>
      <c r="I5340">
        <v>2</v>
      </c>
      <c r="J5340">
        <v>0</v>
      </c>
      <c r="K5340">
        <v>5</v>
      </c>
      <c r="L5340" t="s">
        <v>31</v>
      </c>
      <c r="M5340">
        <v>1748</v>
      </c>
      <c r="N5340">
        <v>1748</v>
      </c>
      <c r="O5340">
        <v>1748</v>
      </c>
      <c r="P5340">
        <v>450</v>
      </c>
      <c r="Q5340" t="str">
        <f t="shared" si="332"/>
        <v>YES</v>
      </c>
      <c r="R5340">
        <f t="shared" si="333"/>
        <v>2198</v>
      </c>
      <c r="S5340">
        <f t="shared" si="334"/>
        <v>122.74795268425842</v>
      </c>
      <c r="T5340">
        <f t="shared" si="335"/>
        <v>40.58817653479872</v>
      </c>
      <c r="U5340">
        <v>440</v>
      </c>
      <c r="V5340">
        <v>0</v>
      </c>
      <c r="W5340">
        <v>269800</v>
      </c>
      <c r="X5340" s="2">
        <v>42842</v>
      </c>
      <c r="Y5340">
        <v>283376</v>
      </c>
      <c r="Z5340" s="3">
        <v>154.35</v>
      </c>
      <c r="AA5340">
        <v>0.15260000000000001</v>
      </c>
      <c r="AB5340">
        <v>2017</v>
      </c>
      <c r="AC5340">
        <v>0</v>
      </c>
      <c r="AD5340">
        <v>4</v>
      </c>
      <c r="AE5340">
        <v>17</v>
      </c>
    </row>
    <row r="5341" spans="1:31" x14ac:dyDescent="0.25">
      <c r="A5341" t="s">
        <v>5997</v>
      </c>
      <c r="B5341">
        <v>63366</v>
      </c>
      <c r="C5341" t="s">
        <v>4602</v>
      </c>
      <c r="D5341" t="s">
        <v>110</v>
      </c>
      <c r="E5341" t="s">
        <v>5998</v>
      </c>
      <c r="F5341">
        <v>2017</v>
      </c>
      <c r="G5341" t="s">
        <v>60</v>
      </c>
      <c r="H5341">
        <v>3</v>
      </c>
      <c r="I5341">
        <v>2</v>
      </c>
      <c r="J5341">
        <v>0</v>
      </c>
      <c r="K5341">
        <v>6</v>
      </c>
      <c r="L5341" t="s">
        <v>31</v>
      </c>
      <c r="M5341">
        <v>1613</v>
      </c>
      <c r="N5341">
        <v>1613</v>
      </c>
      <c r="O5341">
        <v>1613</v>
      </c>
      <c r="P5341">
        <v>0</v>
      </c>
      <c r="Q5341" t="str">
        <f t="shared" si="332"/>
        <v>NO</v>
      </c>
      <c r="R5341">
        <f t="shared" si="333"/>
        <v>1613</v>
      </c>
      <c r="S5341">
        <f t="shared" si="334"/>
        <v>176.41289522628642</v>
      </c>
      <c r="T5341">
        <f t="shared" si="335"/>
        <v>26.882555445967341</v>
      </c>
      <c r="U5341">
        <v>462</v>
      </c>
      <c r="V5341">
        <v>0</v>
      </c>
      <c r="W5341">
        <v>284554</v>
      </c>
      <c r="X5341" s="2">
        <v>42803</v>
      </c>
      <c r="Y5341">
        <v>258791</v>
      </c>
      <c r="Z5341" s="3">
        <v>176.41</v>
      </c>
      <c r="AA5341">
        <v>0.24299999999999999</v>
      </c>
      <c r="AB5341">
        <v>2017</v>
      </c>
      <c r="AC5341">
        <v>0</v>
      </c>
      <c r="AD5341">
        <v>3</v>
      </c>
      <c r="AE5341">
        <v>9</v>
      </c>
    </row>
    <row r="5342" spans="1:31" x14ac:dyDescent="0.25">
      <c r="A5342" t="s">
        <v>5999</v>
      </c>
      <c r="B5342">
        <v>63366</v>
      </c>
      <c r="C5342" t="s">
        <v>4602</v>
      </c>
      <c r="D5342" t="s">
        <v>110</v>
      </c>
      <c r="E5342" t="s">
        <v>6000</v>
      </c>
      <c r="F5342">
        <v>2017</v>
      </c>
      <c r="G5342" t="s">
        <v>60</v>
      </c>
      <c r="H5342">
        <v>4</v>
      </c>
      <c r="I5342">
        <v>2</v>
      </c>
      <c r="J5342">
        <v>1</v>
      </c>
      <c r="K5342">
        <v>8</v>
      </c>
      <c r="L5342" t="s">
        <v>43</v>
      </c>
      <c r="M5342">
        <v>3291</v>
      </c>
      <c r="N5342">
        <v>1848</v>
      </c>
      <c r="O5342">
        <v>1443</v>
      </c>
      <c r="P5342">
        <v>0</v>
      </c>
      <c r="Q5342" t="str">
        <f t="shared" si="332"/>
        <v>NO</v>
      </c>
      <c r="R5342">
        <f t="shared" si="333"/>
        <v>1848</v>
      </c>
      <c r="S5342">
        <f t="shared" si="334"/>
        <v>198.90205627705629</v>
      </c>
      <c r="T5342">
        <f t="shared" si="335"/>
        <v>41.424983083839692</v>
      </c>
      <c r="U5342">
        <v>506</v>
      </c>
      <c r="V5342">
        <v>30000</v>
      </c>
      <c r="W5342">
        <v>367571</v>
      </c>
      <c r="X5342" s="2">
        <v>42928</v>
      </c>
      <c r="Y5342">
        <v>337638</v>
      </c>
      <c r="Z5342" s="3">
        <v>111.69</v>
      </c>
      <c r="AA5342">
        <v>0.20369999999999999</v>
      </c>
      <c r="AB5342">
        <v>2017</v>
      </c>
      <c r="AC5342">
        <v>0</v>
      </c>
      <c r="AD5342">
        <v>7</v>
      </c>
      <c r="AE5342">
        <v>12</v>
      </c>
    </row>
    <row r="5343" spans="1:31" x14ac:dyDescent="0.25">
      <c r="A5343" t="s">
        <v>6001</v>
      </c>
      <c r="B5343">
        <v>63366</v>
      </c>
      <c r="C5343" t="s">
        <v>4602</v>
      </c>
      <c r="D5343" t="s">
        <v>110</v>
      </c>
      <c r="E5343" t="s">
        <v>4634</v>
      </c>
      <c r="F5343">
        <v>2017</v>
      </c>
      <c r="G5343" t="s">
        <v>60</v>
      </c>
      <c r="H5343">
        <v>3</v>
      </c>
      <c r="I5343">
        <v>2</v>
      </c>
      <c r="J5343">
        <v>0</v>
      </c>
      <c r="K5343">
        <v>5</v>
      </c>
      <c r="L5343" t="s">
        <v>31</v>
      </c>
      <c r="M5343">
        <v>1786</v>
      </c>
      <c r="N5343">
        <v>1786</v>
      </c>
      <c r="O5343">
        <v>1786</v>
      </c>
      <c r="P5343">
        <v>0</v>
      </c>
      <c r="Q5343" t="str">
        <f t="shared" si="332"/>
        <v>NO</v>
      </c>
      <c r="R5343">
        <f t="shared" si="333"/>
        <v>1786</v>
      </c>
      <c r="S5343">
        <f t="shared" si="334"/>
        <v>141.8521836506159</v>
      </c>
      <c r="T5343">
        <f t="shared" si="335"/>
        <v>38.981700997299342</v>
      </c>
      <c r="U5343">
        <v>440</v>
      </c>
      <c r="V5343">
        <v>0</v>
      </c>
      <c r="W5343">
        <v>253348</v>
      </c>
      <c r="X5343" s="2">
        <v>43038</v>
      </c>
      <c r="Y5343">
        <v>286236</v>
      </c>
      <c r="Z5343" s="3">
        <v>141.85</v>
      </c>
      <c r="AA5343">
        <v>0.1492</v>
      </c>
      <c r="AB5343">
        <v>2017</v>
      </c>
      <c r="AC5343">
        <v>0</v>
      </c>
      <c r="AD5343">
        <v>10</v>
      </c>
      <c r="AE5343">
        <v>30</v>
      </c>
    </row>
    <row r="5344" spans="1:31" x14ac:dyDescent="0.25">
      <c r="A5344" t="s">
        <v>6002</v>
      </c>
      <c r="B5344">
        <v>63366</v>
      </c>
      <c r="C5344" t="s">
        <v>4602</v>
      </c>
      <c r="D5344" t="s">
        <v>110</v>
      </c>
      <c r="E5344" t="s">
        <v>4634</v>
      </c>
      <c r="F5344">
        <v>2017</v>
      </c>
      <c r="G5344" t="s">
        <v>60</v>
      </c>
      <c r="H5344">
        <v>3</v>
      </c>
      <c r="I5344">
        <v>3</v>
      </c>
      <c r="J5344">
        <v>0</v>
      </c>
      <c r="K5344">
        <v>7</v>
      </c>
      <c r="L5344" t="s">
        <v>31</v>
      </c>
      <c r="M5344">
        <v>2330</v>
      </c>
      <c r="N5344">
        <v>2330</v>
      </c>
      <c r="O5344">
        <v>2330</v>
      </c>
      <c r="P5344">
        <v>1980</v>
      </c>
      <c r="Q5344" t="str">
        <f t="shared" si="332"/>
        <v>YES</v>
      </c>
      <c r="R5344">
        <f t="shared" si="333"/>
        <v>4310</v>
      </c>
      <c r="S5344">
        <f t="shared" si="334"/>
        <v>90.200232018561479</v>
      </c>
      <c r="T5344">
        <f t="shared" si="335"/>
        <v>59.817496190272209</v>
      </c>
      <c r="U5344">
        <v>462</v>
      </c>
      <c r="V5344">
        <v>0</v>
      </c>
      <c r="W5344">
        <v>388763</v>
      </c>
      <c r="X5344" s="2">
        <v>43010</v>
      </c>
      <c r="Y5344">
        <v>387072</v>
      </c>
      <c r="Z5344" s="3">
        <v>166.85</v>
      </c>
      <c r="AA5344">
        <v>0.1492</v>
      </c>
      <c r="AB5344">
        <v>2017</v>
      </c>
      <c r="AC5344">
        <v>0</v>
      </c>
      <c r="AD5344">
        <v>10</v>
      </c>
      <c r="AE5344">
        <v>2</v>
      </c>
    </row>
    <row r="5345" spans="1:31" x14ac:dyDescent="0.25">
      <c r="A5345" t="s">
        <v>6003</v>
      </c>
      <c r="B5345">
        <v>63366</v>
      </c>
      <c r="C5345" t="s">
        <v>4602</v>
      </c>
      <c r="D5345" t="s">
        <v>110</v>
      </c>
      <c r="E5345" t="s">
        <v>4634</v>
      </c>
      <c r="F5345">
        <v>2017</v>
      </c>
      <c r="G5345" t="s">
        <v>60</v>
      </c>
      <c r="H5345">
        <v>3</v>
      </c>
      <c r="I5345">
        <v>2</v>
      </c>
      <c r="J5345">
        <v>0</v>
      </c>
      <c r="K5345">
        <v>6</v>
      </c>
      <c r="L5345" t="s">
        <v>31</v>
      </c>
      <c r="M5345">
        <v>1788</v>
      </c>
      <c r="N5345">
        <v>1788</v>
      </c>
      <c r="O5345">
        <v>1788</v>
      </c>
      <c r="P5345">
        <v>0</v>
      </c>
      <c r="Q5345" t="str">
        <f t="shared" si="332"/>
        <v>NO</v>
      </c>
      <c r="R5345">
        <f t="shared" si="333"/>
        <v>1788</v>
      </c>
      <c r="S5345">
        <f t="shared" si="334"/>
        <v>146.49440715883668</v>
      </c>
      <c r="T5345">
        <f t="shared" si="335"/>
        <v>40.302488693909602</v>
      </c>
      <c r="U5345">
        <v>400</v>
      </c>
      <c r="V5345">
        <v>0</v>
      </c>
      <c r="W5345">
        <v>261932</v>
      </c>
      <c r="X5345" s="2">
        <v>42879</v>
      </c>
      <c r="Y5345">
        <v>285909</v>
      </c>
      <c r="Z5345" s="3">
        <v>146.49</v>
      </c>
      <c r="AA5345">
        <v>0.1492</v>
      </c>
      <c r="AB5345">
        <v>2017</v>
      </c>
      <c r="AC5345">
        <v>0</v>
      </c>
      <c r="AD5345">
        <v>5</v>
      </c>
      <c r="AE5345">
        <v>24</v>
      </c>
    </row>
    <row r="5346" spans="1:31" x14ac:dyDescent="0.25">
      <c r="A5346" t="s">
        <v>6004</v>
      </c>
      <c r="B5346">
        <v>63366</v>
      </c>
      <c r="C5346" t="s">
        <v>4602</v>
      </c>
      <c r="D5346" t="s">
        <v>110</v>
      </c>
      <c r="E5346" t="s">
        <v>6005</v>
      </c>
      <c r="F5346">
        <v>2014</v>
      </c>
      <c r="G5346" t="s">
        <v>60</v>
      </c>
      <c r="H5346">
        <v>3</v>
      </c>
      <c r="I5346">
        <v>2</v>
      </c>
      <c r="J5346">
        <v>1</v>
      </c>
      <c r="K5346">
        <v>7</v>
      </c>
      <c r="L5346" t="s">
        <v>43</v>
      </c>
      <c r="M5346">
        <v>2473</v>
      </c>
      <c r="N5346">
        <v>1268</v>
      </c>
      <c r="O5346">
        <v>1205</v>
      </c>
      <c r="P5346">
        <v>0</v>
      </c>
      <c r="Q5346" t="str">
        <f t="shared" si="332"/>
        <v>NO</v>
      </c>
      <c r="R5346">
        <f t="shared" si="333"/>
        <v>1268</v>
      </c>
      <c r="S5346">
        <f t="shared" si="334"/>
        <v>244.47949526813881</v>
      </c>
      <c r="T5346">
        <f t="shared" si="335"/>
        <v>51.532373301842064</v>
      </c>
      <c r="U5346">
        <v>520</v>
      </c>
      <c r="V5346">
        <v>30000</v>
      </c>
      <c r="W5346">
        <v>310000</v>
      </c>
      <c r="X5346" s="2">
        <v>42787</v>
      </c>
      <c r="Y5346">
        <v>304280</v>
      </c>
      <c r="Z5346" s="3">
        <v>125.35</v>
      </c>
      <c r="AA5346">
        <v>0.1381</v>
      </c>
      <c r="AB5346">
        <v>2017</v>
      </c>
      <c r="AC5346">
        <v>3</v>
      </c>
      <c r="AD5346">
        <v>2</v>
      </c>
      <c r="AE5346">
        <v>21</v>
      </c>
    </row>
    <row r="5347" spans="1:31" x14ac:dyDescent="0.25">
      <c r="A5347" t="s">
        <v>6006</v>
      </c>
      <c r="B5347">
        <v>63367</v>
      </c>
      <c r="C5347" t="s">
        <v>4628</v>
      </c>
      <c r="D5347" t="s">
        <v>110</v>
      </c>
      <c r="E5347" t="s">
        <v>4631</v>
      </c>
      <c r="F5347">
        <v>2017</v>
      </c>
      <c r="G5347" t="s">
        <v>60</v>
      </c>
      <c r="H5347">
        <v>3</v>
      </c>
      <c r="I5347">
        <v>2</v>
      </c>
      <c r="J5347">
        <v>0</v>
      </c>
      <c r="K5347">
        <v>5</v>
      </c>
      <c r="L5347" t="s">
        <v>31</v>
      </c>
      <c r="M5347">
        <v>1592</v>
      </c>
      <c r="N5347">
        <v>1592</v>
      </c>
      <c r="O5347">
        <v>1592</v>
      </c>
      <c r="P5347">
        <v>0</v>
      </c>
      <c r="Q5347" t="str">
        <f t="shared" si="332"/>
        <v>NO</v>
      </c>
      <c r="R5347">
        <f t="shared" si="333"/>
        <v>1592</v>
      </c>
      <c r="S5347">
        <f t="shared" si="334"/>
        <v>157.62248743718592</v>
      </c>
      <c r="T5347">
        <f t="shared" si="335"/>
        <v>40.200104194902138</v>
      </c>
      <c r="U5347">
        <v>460</v>
      </c>
      <c r="V5347">
        <v>50000</v>
      </c>
      <c r="W5347">
        <v>250935</v>
      </c>
      <c r="X5347" s="2">
        <v>43012</v>
      </c>
      <c r="Y5347">
        <v>272662</v>
      </c>
      <c r="Z5347" s="3">
        <v>157.62</v>
      </c>
      <c r="AA5347">
        <v>0.14330000000000001</v>
      </c>
      <c r="AB5347">
        <v>2017</v>
      </c>
      <c r="AC5347">
        <v>0</v>
      </c>
      <c r="AD5347">
        <v>10</v>
      </c>
      <c r="AE5347">
        <v>4</v>
      </c>
    </row>
    <row r="5348" spans="1:31" x14ac:dyDescent="0.25">
      <c r="A5348" t="s">
        <v>6007</v>
      </c>
      <c r="B5348">
        <v>63367</v>
      </c>
      <c r="C5348" t="s">
        <v>4628</v>
      </c>
      <c r="D5348" t="s">
        <v>110</v>
      </c>
      <c r="E5348" t="s">
        <v>4631</v>
      </c>
      <c r="F5348">
        <v>2016</v>
      </c>
      <c r="G5348" t="s">
        <v>60</v>
      </c>
      <c r="H5348">
        <v>3</v>
      </c>
      <c r="I5348">
        <v>2</v>
      </c>
      <c r="J5348">
        <v>0</v>
      </c>
      <c r="K5348">
        <v>6</v>
      </c>
      <c r="L5348" t="s">
        <v>31</v>
      </c>
      <c r="M5348">
        <v>1572</v>
      </c>
      <c r="N5348">
        <v>1572</v>
      </c>
      <c r="O5348">
        <v>1572</v>
      </c>
      <c r="P5348">
        <v>0</v>
      </c>
      <c r="Q5348" t="str">
        <f t="shared" si="332"/>
        <v>NO</v>
      </c>
      <c r="R5348">
        <f t="shared" si="333"/>
        <v>1572</v>
      </c>
      <c r="S5348">
        <f t="shared" si="334"/>
        <v>157.51717557251908</v>
      </c>
      <c r="T5348">
        <f t="shared" si="335"/>
        <v>39.668556400777426</v>
      </c>
      <c r="U5348">
        <v>400</v>
      </c>
      <c r="V5348">
        <v>50000</v>
      </c>
      <c r="W5348">
        <v>247617</v>
      </c>
      <c r="X5348" s="2">
        <v>42752</v>
      </c>
      <c r="Y5348">
        <v>268598</v>
      </c>
      <c r="Z5348" s="3">
        <v>157.52000000000001</v>
      </c>
      <c r="AA5348">
        <v>0.14330000000000001</v>
      </c>
      <c r="AB5348">
        <v>2017</v>
      </c>
      <c r="AC5348">
        <v>1</v>
      </c>
      <c r="AD5348">
        <v>1</v>
      </c>
      <c r="AE5348">
        <v>17</v>
      </c>
    </row>
    <row r="5349" spans="1:31" x14ac:dyDescent="0.25">
      <c r="A5349" t="s">
        <v>6008</v>
      </c>
      <c r="B5349">
        <v>63367</v>
      </c>
      <c r="C5349" t="s">
        <v>4628</v>
      </c>
      <c r="D5349" t="s">
        <v>110</v>
      </c>
      <c r="E5349" t="s">
        <v>4631</v>
      </c>
      <c r="F5349">
        <v>2017</v>
      </c>
      <c r="G5349" t="s">
        <v>60</v>
      </c>
      <c r="H5349">
        <v>4</v>
      </c>
      <c r="I5349">
        <v>2</v>
      </c>
      <c r="J5349">
        <v>1</v>
      </c>
      <c r="K5349">
        <v>8</v>
      </c>
      <c r="L5349" t="s">
        <v>43</v>
      </c>
      <c r="M5349">
        <v>2697</v>
      </c>
      <c r="N5349">
        <v>1756</v>
      </c>
      <c r="O5349">
        <v>1716</v>
      </c>
      <c r="P5349">
        <v>0</v>
      </c>
      <c r="Q5349" t="str">
        <f t="shared" si="332"/>
        <v>NO</v>
      </c>
      <c r="R5349">
        <f t="shared" si="333"/>
        <v>1756</v>
      </c>
      <c r="S5349">
        <f t="shared" si="334"/>
        <v>178.66173120728931</v>
      </c>
      <c r="T5349">
        <f t="shared" si="335"/>
        <v>50.259942571050864</v>
      </c>
      <c r="U5349">
        <v>530</v>
      </c>
      <c r="V5349">
        <v>50000</v>
      </c>
      <c r="W5349">
        <v>313730</v>
      </c>
      <c r="X5349" s="2">
        <v>43027</v>
      </c>
      <c r="Y5349">
        <v>341735</v>
      </c>
      <c r="Z5349" s="3">
        <v>116.33</v>
      </c>
      <c r="AA5349">
        <v>0.14330000000000001</v>
      </c>
      <c r="AB5349">
        <v>2017</v>
      </c>
      <c r="AC5349">
        <v>0</v>
      </c>
      <c r="AD5349">
        <v>10</v>
      </c>
      <c r="AE5349">
        <v>19</v>
      </c>
    </row>
    <row r="5350" spans="1:31" x14ac:dyDescent="0.25">
      <c r="A5350" t="s">
        <v>6009</v>
      </c>
      <c r="B5350">
        <v>63367</v>
      </c>
      <c r="C5350" t="s">
        <v>4628</v>
      </c>
      <c r="D5350" t="s">
        <v>110</v>
      </c>
      <c r="E5350" t="s">
        <v>4631</v>
      </c>
      <c r="F5350">
        <v>2017</v>
      </c>
      <c r="G5350" t="s">
        <v>60</v>
      </c>
      <c r="H5350">
        <v>3</v>
      </c>
      <c r="I5350">
        <v>2</v>
      </c>
      <c r="J5350">
        <v>1</v>
      </c>
      <c r="K5350">
        <v>7</v>
      </c>
      <c r="L5350" t="s">
        <v>43</v>
      </c>
      <c r="M5350">
        <v>2226</v>
      </c>
      <c r="N5350">
        <v>1242</v>
      </c>
      <c r="O5350">
        <v>984</v>
      </c>
      <c r="P5350">
        <v>0</v>
      </c>
      <c r="Q5350" t="str">
        <f t="shared" si="332"/>
        <v>NO</v>
      </c>
      <c r="R5350">
        <f t="shared" si="333"/>
        <v>1242</v>
      </c>
      <c r="S5350">
        <f t="shared" si="334"/>
        <v>221.9814814814815</v>
      </c>
      <c r="T5350">
        <f t="shared" si="335"/>
        <v>44.167648700415306</v>
      </c>
      <c r="U5350">
        <v>400</v>
      </c>
      <c r="V5350">
        <v>50000</v>
      </c>
      <c r="W5350">
        <v>275701</v>
      </c>
      <c r="X5350" s="2">
        <v>43019</v>
      </c>
      <c r="Y5350">
        <v>296097</v>
      </c>
      <c r="Z5350" s="3">
        <v>123.85</v>
      </c>
      <c r="AA5350">
        <v>0.14330000000000001</v>
      </c>
      <c r="AB5350">
        <v>2017</v>
      </c>
      <c r="AC5350">
        <v>0</v>
      </c>
      <c r="AD5350">
        <v>10</v>
      </c>
      <c r="AE5350">
        <v>11</v>
      </c>
    </row>
    <row r="5351" spans="1:31" x14ac:dyDescent="0.25">
      <c r="A5351" t="s">
        <v>6010</v>
      </c>
      <c r="B5351">
        <v>63367</v>
      </c>
      <c r="C5351" t="s">
        <v>4633</v>
      </c>
      <c r="D5351" t="s">
        <v>110</v>
      </c>
      <c r="E5351" t="s">
        <v>6011</v>
      </c>
      <c r="F5351">
        <v>2015</v>
      </c>
      <c r="G5351" t="s">
        <v>60</v>
      </c>
      <c r="H5351">
        <v>3</v>
      </c>
      <c r="I5351">
        <v>2</v>
      </c>
      <c r="J5351">
        <v>0</v>
      </c>
      <c r="K5351">
        <v>6</v>
      </c>
      <c r="L5351" t="s">
        <v>31</v>
      </c>
      <c r="M5351">
        <v>1326</v>
      </c>
      <c r="N5351">
        <v>1326</v>
      </c>
      <c r="O5351">
        <v>1318</v>
      </c>
      <c r="P5351">
        <v>0</v>
      </c>
      <c r="Q5351" t="str">
        <f t="shared" si="332"/>
        <v>NO</v>
      </c>
      <c r="R5351">
        <f t="shared" si="333"/>
        <v>1326</v>
      </c>
      <c r="S5351">
        <f t="shared" si="334"/>
        <v>150.6787330316742</v>
      </c>
      <c r="T5351">
        <f t="shared" si="335"/>
        <v>29.668673088642514</v>
      </c>
      <c r="U5351">
        <v>400</v>
      </c>
      <c r="V5351">
        <v>44999</v>
      </c>
      <c r="W5351">
        <v>199800</v>
      </c>
      <c r="X5351" s="2">
        <v>43089</v>
      </c>
      <c r="Y5351">
        <v>211353</v>
      </c>
      <c r="Z5351" s="3">
        <v>150.68</v>
      </c>
      <c r="AA5351">
        <v>0.15459999999999999</v>
      </c>
      <c r="AB5351">
        <v>2017</v>
      </c>
      <c r="AC5351">
        <v>2</v>
      </c>
      <c r="AD5351">
        <v>12</v>
      </c>
      <c r="AE5351">
        <v>20</v>
      </c>
    </row>
    <row r="5352" spans="1:31" x14ac:dyDescent="0.25">
      <c r="A5352" t="s">
        <v>6012</v>
      </c>
      <c r="B5352">
        <v>63367</v>
      </c>
      <c r="C5352" t="s">
        <v>4633</v>
      </c>
      <c r="D5352" t="s">
        <v>110</v>
      </c>
      <c r="E5352" t="s">
        <v>6013</v>
      </c>
      <c r="F5352">
        <v>2014</v>
      </c>
      <c r="G5352" t="s">
        <v>30</v>
      </c>
      <c r="H5352">
        <v>3</v>
      </c>
      <c r="I5352">
        <v>2</v>
      </c>
      <c r="J5352">
        <v>1</v>
      </c>
      <c r="K5352">
        <v>6</v>
      </c>
      <c r="L5352" t="s">
        <v>43</v>
      </c>
      <c r="M5352">
        <v>2840</v>
      </c>
      <c r="N5352">
        <v>1560</v>
      </c>
      <c r="O5352">
        <v>1280</v>
      </c>
      <c r="P5352">
        <v>0</v>
      </c>
      <c r="Q5352" t="str">
        <f t="shared" si="332"/>
        <v>NO</v>
      </c>
      <c r="R5352">
        <f t="shared" si="333"/>
        <v>1560</v>
      </c>
      <c r="S5352">
        <f t="shared" si="334"/>
        <v>169.87179487179486</v>
      </c>
      <c r="T5352">
        <f t="shared" si="335"/>
        <v>34.043440972270396</v>
      </c>
      <c r="U5352">
        <v>400</v>
      </c>
      <c r="V5352">
        <v>44999</v>
      </c>
      <c r="W5352">
        <v>265000</v>
      </c>
      <c r="X5352" s="2">
        <v>42965</v>
      </c>
      <c r="Y5352">
        <v>316511</v>
      </c>
      <c r="Z5352" s="3">
        <v>93.31</v>
      </c>
      <c r="AA5352">
        <v>0.1787</v>
      </c>
      <c r="AB5352">
        <v>2017</v>
      </c>
      <c r="AC5352">
        <v>3</v>
      </c>
      <c r="AD5352">
        <v>8</v>
      </c>
      <c r="AE5352">
        <v>18</v>
      </c>
    </row>
    <row r="5353" spans="1:31" x14ac:dyDescent="0.25">
      <c r="A5353" t="s">
        <v>6014</v>
      </c>
      <c r="B5353">
        <v>63367</v>
      </c>
      <c r="C5353" t="s">
        <v>4633</v>
      </c>
      <c r="D5353" t="s">
        <v>110</v>
      </c>
      <c r="E5353" t="s">
        <v>6015</v>
      </c>
      <c r="F5353">
        <v>2014</v>
      </c>
      <c r="G5353" t="s">
        <v>60</v>
      </c>
      <c r="H5353">
        <v>4</v>
      </c>
      <c r="I5353">
        <v>2</v>
      </c>
      <c r="J5353">
        <v>1</v>
      </c>
      <c r="K5353">
        <v>6</v>
      </c>
      <c r="L5353" t="s">
        <v>43</v>
      </c>
      <c r="M5353">
        <v>2320</v>
      </c>
      <c r="N5353">
        <v>1360</v>
      </c>
      <c r="O5353">
        <v>960</v>
      </c>
      <c r="P5353">
        <v>0</v>
      </c>
      <c r="Q5353" t="str">
        <f t="shared" si="332"/>
        <v>NO</v>
      </c>
      <c r="R5353">
        <f t="shared" si="333"/>
        <v>1360</v>
      </c>
      <c r="S5353">
        <f t="shared" si="334"/>
        <v>183.8235294117647</v>
      </c>
      <c r="T5353">
        <f t="shared" si="335"/>
        <v>36.232388160762817</v>
      </c>
      <c r="U5353">
        <v>400</v>
      </c>
      <c r="V5353">
        <v>44999</v>
      </c>
      <c r="W5353">
        <v>250000</v>
      </c>
      <c r="X5353" s="2">
        <v>42887</v>
      </c>
      <c r="Y5353">
        <v>267866</v>
      </c>
      <c r="Z5353" s="3">
        <v>107.76</v>
      </c>
      <c r="AA5353">
        <v>0.15840000000000001</v>
      </c>
      <c r="AB5353">
        <v>2017</v>
      </c>
      <c r="AC5353">
        <v>3</v>
      </c>
      <c r="AD5353">
        <v>6</v>
      </c>
      <c r="AE5353">
        <v>1</v>
      </c>
    </row>
    <row r="5354" spans="1:31" x14ac:dyDescent="0.25">
      <c r="A5354" t="s">
        <v>6016</v>
      </c>
      <c r="B5354">
        <v>63367</v>
      </c>
      <c r="C5354" t="s">
        <v>4633</v>
      </c>
      <c r="D5354" t="s">
        <v>110</v>
      </c>
      <c r="E5354" t="s">
        <v>4650</v>
      </c>
      <c r="F5354">
        <v>2014</v>
      </c>
      <c r="G5354" t="s">
        <v>60</v>
      </c>
      <c r="H5354">
        <v>3</v>
      </c>
      <c r="I5354">
        <v>2</v>
      </c>
      <c r="J5354">
        <v>0</v>
      </c>
      <c r="K5354">
        <v>6</v>
      </c>
      <c r="L5354" t="s">
        <v>31</v>
      </c>
      <c r="M5354">
        <v>1605</v>
      </c>
      <c r="N5354">
        <v>1605</v>
      </c>
      <c r="O5354">
        <v>1605</v>
      </c>
      <c r="P5354">
        <v>0</v>
      </c>
      <c r="Q5354" t="str">
        <f t="shared" si="332"/>
        <v>NO</v>
      </c>
      <c r="R5354">
        <f t="shared" si="333"/>
        <v>1605</v>
      </c>
      <c r="S5354">
        <f t="shared" si="334"/>
        <v>140.18691588785046</v>
      </c>
      <c r="T5354">
        <f t="shared" si="335"/>
        <v>39.339598295493886</v>
      </c>
      <c r="U5354">
        <v>400</v>
      </c>
      <c r="V5354">
        <v>44999</v>
      </c>
      <c r="W5354">
        <v>225000</v>
      </c>
      <c r="X5354" s="2">
        <v>42844</v>
      </c>
      <c r="Y5354">
        <v>244373</v>
      </c>
      <c r="Z5354" s="3">
        <v>140.19</v>
      </c>
      <c r="AA5354">
        <v>0.1313</v>
      </c>
      <c r="AB5354">
        <v>2017</v>
      </c>
      <c r="AC5354">
        <v>3</v>
      </c>
      <c r="AD5354">
        <v>4</v>
      </c>
      <c r="AE5354">
        <v>19</v>
      </c>
    </row>
    <row r="5355" spans="1:31" x14ac:dyDescent="0.25">
      <c r="A5355" t="s">
        <v>6017</v>
      </c>
      <c r="B5355">
        <v>63367</v>
      </c>
      <c r="C5355" t="s">
        <v>4633</v>
      </c>
      <c r="D5355" t="s">
        <v>110</v>
      </c>
      <c r="E5355" t="s">
        <v>784</v>
      </c>
      <c r="F5355">
        <v>2014</v>
      </c>
      <c r="G5355" t="s">
        <v>30</v>
      </c>
      <c r="H5355">
        <v>3</v>
      </c>
      <c r="I5355">
        <v>2</v>
      </c>
      <c r="J5355">
        <v>1</v>
      </c>
      <c r="K5355">
        <v>6</v>
      </c>
      <c r="L5355" t="s">
        <v>43</v>
      </c>
      <c r="M5355">
        <v>1804</v>
      </c>
      <c r="N5355">
        <v>905</v>
      </c>
      <c r="O5355">
        <v>899</v>
      </c>
      <c r="P5355">
        <v>0</v>
      </c>
      <c r="Q5355" t="str">
        <f t="shared" si="332"/>
        <v>NO</v>
      </c>
      <c r="R5355">
        <f t="shared" si="333"/>
        <v>905</v>
      </c>
      <c r="S5355">
        <f t="shared" si="334"/>
        <v>262.43093922651934</v>
      </c>
      <c r="T5355">
        <f t="shared" si="335"/>
        <v>34.076561065197424</v>
      </c>
      <c r="U5355">
        <v>400</v>
      </c>
      <c r="V5355">
        <v>44999</v>
      </c>
      <c r="W5355">
        <v>237500</v>
      </c>
      <c r="X5355" s="2">
        <v>42844</v>
      </c>
      <c r="Y5355">
        <v>220544</v>
      </c>
      <c r="Z5355" s="3">
        <v>131.65</v>
      </c>
      <c r="AA5355">
        <v>0.16</v>
      </c>
      <c r="AB5355">
        <v>2017</v>
      </c>
      <c r="AC5355">
        <v>3</v>
      </c>
      <c r="AD5355">
        <v>4</v>
      </c>
      <c r="AE5355">
        <v>19</v>
      </c>
    </row>
    <row r="5356" spans="1:31" x14ac:dyDescent="0.25">
      <c r="A5356" t="s">
        <v>6018</v>
      </c>
      <c r="B5356">
        <v>63367</v>
      </c>
      <c r="C5356" t="s">
        <v>4633</v>
      </c>
      <c r="D5356" t="s">
        <v>110</v>
      </c>
      <c r="E5356" t="s">
        <v>6019</v>
      </c>
      <c r="F5356">
        <v>2014</v>
      </c>
      <c r="G5356" t="s">
        <v>60</v>
      </c>
      <c r="H5356">
        <v>3</v>
      </c>
      <c r="I5356">
        <v>2</v>
      </c>
      <c r="J5356">
        <v>0</v>
      </c>
      <c r="K5356">
        <v>8</v>
      </c>
      <c r="L5356" t="s">
        <v>31</v>
      </c>
      <c r="M5356">
        <v>2068</v>
      </c>
      <c r="N5356">
        <v>2068</v>
      </c>
      <c r="O5356">
        <v>2068</v>
      </c>
      <c r="P5356">
        <v>0</v>
      </c>
      <c r="Q5356" t="str">
        <f t="shared" si="332"/>
        <v>NO</v>
      </c>
      <c r="R5356">
        <f t="shared" si="333"/>
        <v>2068</v>
      </c>
      <c r="S5356">
        <f t="shared" si="334"/>
        <v>123.30754352030948</v>
      </c>
      <c r="T5356">
        <f t="shared" si="335"/>
        <v>22.532696267737212</v>
      </c>
      <c r="U5356">
        <v>400</v>
      </c>
      <c r="V5356">
        <v>44999</v>
      </c>
      <c r="W5356">
        <v>255000</v>
      </c>
      <c r="X5356" s="2">
        <v>43013</v>
      </c>
      <c r="Y5356">
        <v>299261</v>
      </c>
      <c r="Z5356" s="3">
        <v>123.31</v>
      </c>
      <c r="AA5356">
        <v>0.25979999999999998</v>
      </c>
      <c r="AB5356">
        <v>2017</v>
      </c>
      <c r="AC5356">
        <v>3</v>
      </c>
      <c r="AD5356">
        <v>10</v>
      </c>
      <c r="AE5356">
        <v>5</v>
      </c>
    </row>
    <row r="5357" spans="1:31" x14ac:dyDescent="0.25">
      <c r="A5357" t="s">
        <v>6020</v>
      </c>
      <c r="B5357">
        <v>63367</v>
      </c>
      <c r="C5357" t="s">
        <v>4684</v>
      </c>
      <c r="D5357" t="s">
        <v>110</v>
      </c>
      <c r="E5357" t="s">
        <v>6021</v>
      </c>
      <c r="F5357">
        <v>2015</v>
      </c>
      <c r="G5357" t="s">
        <v>176</v>
      </c>
      <c r="H5357">
        <v>4</v>
      </c>
      <c r="I5357">
        <v>2</v>
      </c>
      <c r="J5357">
        <v>1</v>
      </c>
      <c r="K5357">
        <v>8</v>
      </c>
      <c r="L5357" t="s">
        <v>43</v>
      </c>
      <c r="M5357">
        <v>3054</v>
      </c>
      <c r="N5357">
        <v>2084</v>
      </c>
      <c r="O5357">
        <v>1962</v>
      </c>
      <c r="P5357">
        <v>0</v>
      </c>
      <c r="Q5357" t="str">
        <f t="shared" si="332"/>
        <v>NO</v>
      </c>
      <c r="R5357">
        <f t="shared" si="333"/>
        <v>2084</v>
      </c>
      <c r="S5357">
        <f t="shared" si="334"/>
        <v>164.34740882917467</v>
      </c>
      <c r="T5357">
        <f t="shared" si="335"/>
        <v>26.200326857683496</v>
      </c>
      <c r="U5357">
        <v>640</v>
      </c>
      <c r="V5357">
        <v>50625</v>
      </c>
      <c r="W5357">
        <v>342500</v>
      </c>
      <c r="X5357" s="2">
        <v>42923</v>
      </c>
      <c r="Y5357">
        <v>379903</v>
      </c>
      <c r="Z5357" s="3">
        <v>112.15</v>
      </c>
      <c r="AA5357">
        <v>0.30009999999999998</v>
      </c>
      <c r="AB5357">
        <v>2017</v>
      </c>
      <c r="AC5357">
        <v>2</v>
      </c>
      <c r="AD5357">
        <v>7</v>
      </c>
      <c r="AE5357">
        <v>7</v>
      </c>
    </row>
    <row r="5358" spans="1:31" x14ac:dyDescent="0.25">
      <c r="A5358" t="s">
        <v>6022</v>
      </c>
      <c r="B5358">
        <v>63367</v>
      </c>
      <c r="C5358" t="s">
        <v>4684</v>
      </c>
      <c r="D5358" t="s">
        <v>110</v>
      </c>
      <c r="E5358" t="s">
        <v>6023</v>
      </c>
      <c r="F5358">
        <v>2014</v>
      </c>
      <c r="G5358" t="s">
        <v>60</v>
      </c>
      <c r="H5358">
        <v>4</v>
      </c>
      <c r="I5358">
        <v>3</v>
      </c>
      <c r="J5358">
        <v>1</v>
      </c>
      <c r="K5358">
        <v>8</v>
      </c>
      <c r="L5358" t="s">
        <v>43</v>
      </c>
      <c r="M5358">
        <v>2962</v>
      </c>
      <c r="N5358">
        <v>2147</v>
      </c>
      <c r="O5358">
        <v>1985</v>
      </c>
      <c r="P5358">
        <v>1488</v>
      </c>
      <c r="Q5358" t="str">
        <f t="shared" si="332"/>
        <v>YES</v>
      </c>
      <c r="R5358">
        <f t="shared" si="333"/>
        <v>3635</v>
      </c>
      <c r="S5358">
        <f t="shared" si="334"/>
        <v>102.61348005502063</v>
      </c>
      <c r="T5358">
        <f t="shared" si="335"/>
        <v>26.717322136411628</v>
      </c>
      <c r="U5358">
        <v>640</v>
      </c>
      <c r="V5358">
        <v>60750</v>
      </c>
      <c r="W5358">
        <v>373000</v>
      </c>
      <c r="X5358" s="2">
        <v>42846</v>
      </c>
      <c r="Y5358">
        <v>391587</v>
      </c>
      <c r="Z5358" s="3">
        <v>125.93</v>
      </c>
      <c r="AA5358">
        <v>0.32050000000000001</v>
      </c>
      <c r="AB5358">
        <v>2017</v>
      </c>
      <c r="AC5358">
        <v>3</v>
      </c>
      <c r="AD5358">
        <v>4</v>
      </c>
      <c r="AE5358">
        <v>21</v>
      </c>
    </row>
    <row r="5359" spans="1:31" x14ac:dyDescent="0.25">
      <c r="A5359" t="s">
        <v>6024</v>
      </c>
      <c r="B5359">
        <v>63385</v>
      </c>
      <c r="C5359" t="s">
        <v>4721</v>
      </c>
      <c r="D5359" t="s">
        <v>110</v>
      </c>
      <c r="E5359" t="s">
        <v>6025</v>
      </c>
      <c r="F5359">
        <v>2014</v>
      </c>
      <c r="G5359" t="s">
        <v>176</v>
      </c>
      <c r="H5359">
        <v>5</v>
      </c>
      <c r="I5359">
        <v>3</v>
      </c>
      <c r="J5359">
        <v>1</v>
      </c>
      <c r="K5359">
        <v>9</v>
      </c>
      <c r="L5359" t="s">
        <v>43</v>
      </c>
      <c r="M5359">
        <v>3128</v>
      </c>
      <c r="N5359">
        <v>2042</v>
      </c>
      <c r="O5359">
        <v>2042</v>
      </c>
      <c r="P5359">
        <v>1200</v>
      </c>
      <c r="Q5359" t="str">
        <f t="shared" si="332"/>
        <v>YES</v>
      </c>
      <c r="R5359">
        <f t="shared" si="333"/>
        <v>3242</v>
      </c>
      <c r="S5359">
        <f t="shared" si="334"/>
        <v>123.38062924120914</v>
      </c>
      <c r="T5359">
        <f t="shared" si="335"/>
        <v>30.537866496387522</v>
      </c>
      <c r="U5359">
        <v>830</v>
      </c>
      <c r="V5359">
        <v>45000</v>
      </c>
      <c r="W5359">
        <v>400000</v>
      </c>
      <c r="X5359" s="2">
        <v>43088</v>
      </c>
      <c r="Y5359">
        <v>428800</v>
      </c>
      <c r="Z5359" s="3">
        <v>127.88</v>
      </c>
      <c r="AA5359">
        <v>0.30070000000000002</v>
      </c>
      <c r="AB5359">
        <v>2017</v>
      </c>
      <c r="AC5359">
        <v>3</v>
      </c>
      <c r="AD5359">
        <v>12</v>
      </c>
      <c r="AE5359">
        <v>19</v>
      </c>
    </row>
    <row r="5360" spans="1:31" x14ac:dyDescent="0.25">
      <c r="A5360" t="s">
        <v>6026</v>
      </c>
      <c r="B5360">
        <v>63385</v>
      </c>
      <c r="C5360" t="s">
        <v>4721</v>
      </c>
      <c r="D5360" t="s">
        <v>110</v>
      </c>
      <c r="E5360" t="s">
        <v>6027</v>
      </c>
      <c r="F5360">
        <v>2017</v>
      </c>
      <c r="G5360" t="s">
        <v>176</v>
      </c>
      <c r="H5360">
        <v>4</v>
      </c>
      <c r="I5360">
        <v>2</v>
      </c>
      <c r="J5360">
        <v>1</v>
      </c>
      <c r="K5360">
        <v>8</v>
      </c>
      <c r="L5360" t="s">
        <v>43</v>
      </c>
      <c r="M5360">
        <v>3117</v>
      </c>
      <c r="N5360">
        <v>2046</v>
      </c>
      <c r="O5360">
        <v>2046</v>
      </c>
      <c r="P5360">
        <v>0</v>
      </c>
      <c r="Q5360" t="str">
        <f t="shared" si="332"/>
        <v>NO</v>
      </c>
      <c r="R5360">
        <f t="shared" si="333"/>
        <v>2046</v>
      </c>
      <c r="S5360">
        <f t="shared" si="334"/>
        <v>180.68817204301075</v>
      </c>
      <c r="T5360">
        <f t="shared" si="335"/>
        <v>34.235049160422292</v>
      </c>
      <c r="U5360">
        <v>620</v>
      </c>
      <c r="V5360">
        <v>45000</v>
      </c>
      <c r="W5360">
        <v>369688</v>
      </c>
      <c r="X5360" s="2">
        <v>42948</v>
      </c>
      <c r="Y5360">
        <v>381987</v>
      </c>
      <c r="Z5360" s="3">
        <v>118.6</v>
      </c>
      <c r="AA5360">
        <v>0.24790000000000001</v>
      </c>
      <c r="AB5360">
        <v>2017</v>
      </c>
      <c r="AC5360">
        <v>0</v>
      </c>
      <c r="AD5360">
        <v>8</v>
      </c>
      <c r="AE5360">
        <v>1</v>
      </c>
    </row>
    <row r="5361" spans="1:31" x14ac:dyDescent="0.25">
      <c r="A5361" t="s">
        <v>6028</v>
      </c>
      <c r="B5361">
        <v>63385</v>
      </c>
      <c r="C5361" t="s">
        <v>4721</v>
      </c>
      <c r="D5361" t="s">
        <v>110</v>
      </c>
      <c r="E5361" t="s">
        <v>6029</v>
      </c>
      <c r="F5361">
        <v>2017</v>
      </c>
      <c r="G5361" t="s">
        <v>176</v>
      </c>
      <c r="H5361">
        <v>4</v>
      </c>
      <c r="I5361">
        <v>2</v>
      </c>
      <c r="J5361">
        <v>1</v>
      </c>
      <c r="K5361">
        <v>7</v>
      </c>
      <c r="L5361" t="s">
        <v>43</v>
      </c>
      <c r="M5361">
        <v>2952</v>
      </c>
      <c r="N5361">
        <v>1620</v>
      </c>
      <c r="O5361">
        <v>1332</v>
      </c>
      <c r="P5361">
        <v>0</v>
      </c>
      <c r="Q5361" t="str">
        <f t="shared" si="332"/>
        <v>NO</v>
      </c>
      <c r="R5361">
        <f t="shared" si="333"/>
        <v>1620</v>
      </c>
      <c r="S5361">
        <f t="shared" si="334"/>
        <v>246.2925925925926</v>
      </c>
      <c r="T5361">
        <f t="shared" si="335"/>
        <v>33.23527530217067</v>
      </c>
      <c r="U5361">
        <v>748</v>
      </c>
      <c r="V5361">
        <v>45000</v>
      </c>
      <c r="W5361">
        <v>398994</v>
      </c>
      <c r="X5361" s="2">
        <v>42851</v>
      </c>
      <c r="Y5361">
        <v>364538</v>
      </c>
      <c r="Z5361" s="3">
        <v>135.16</v>
      </c>
      <c r="AA5361">
        <v>0.27560000000000001</v>
      </c>
      <c r="AB5361">
        <v>2017</v>
      </c>
      <c r="AC5361">
        <v>0</v>
      </c>
      <c r="AD5361">
        <v>4</v>
      </c>
      <c r="AE5361">
        <v>26</v>
      </c>
    </row>
    <row r="5362" spans="1:31" x14ac:dyDescent="0.25">
      <c r="A5362" t="s">
        <v>6030</v>
      </c>
      <c r="B5362">
        <v>63367</v>
      </c>
      <c r="C5362" t="s">
        <v>1858</v>
      </c>
      <c r="D5362" t="s">
        <v>110</v>
      </c>
      <c r="E5362" t="s">
        <v>6031</v>
      </c>
      <c r="F5362">
        <v>2015</v>
      </c>
      <c r="G5362" t="s">
        <v>60</v>
      </c>
      <c r="H5362">
        <v>3</v>
      </c>
      <c r="I5362">
        <v>3</v>
      </c>
      <c r="J5362">
        <v>0</v>
      </c>
      <c r="K5362">
        <v>6</v>
      </c>
      <c r="L5362" t="s">
        <v>31</v>
      </c>
      <c r="M5362">
        <v>1526</v>
      </c>
      <c r="N5362">
        <v>1526</v>
      </c>
      <c r="O5362">
        <v>1526</v>
      </c>
      <c r="P5362">
        <v>1373</v>
      </c>
      <c r="Q5362" t="str">
        <f t="shared" si="332"/>
        <v>YES</v>
      </c>
      <c r="R5362">
        <f t="shared" si="333"/>
        <v>2899</v>
      </c>
      <c r="S5362">
        <f t="shared" si="334"/>
        <v>88.306312521559164</v>
      </c>
      <c r="T5362">
        <f t="shared" si="335"/>
        <v>23.754855826583611</v>
      </c>
      <c r="U5362">
        <v>400</v>
      </c>
      <c r="V5362">
        <v>45000</v>
      </c>
      <c r="W5362">
        <v>256000</v>
      </c>
      <c r="X5362" s="2">
        <v>42936</v>
      </c>
      <c r="Y5362">
        <v>274608</v>
      </c>
      <c r="Z5362" s="3">
        <v>167.76</v>
      </c>
      <c r="AA5362">
        <v>0.24740000000000001</v>
      </c>
      <c r="AB5362">
        <v>2017</v>
      </c>
      <c r="AC5362">
        <v>2</v>
      </c>
      <c r="AD5362">
        <v>7</v>
      </c>
      <c r="AE5362">
        <v>20</v>
      </c>
    </row>
    <row r="5363" spans="1:31" x14ac:dyDescent="0.25">
      <c r="A5363" t="s">
        <v>6032</v>
      </c>
      <c r="B5363">
        <v>63367</v>
      </c>
      <c r="C5363" t="s">
        <v>4776</v>
      </c>
      <c r="D5363" t="s">
        <v>110</v>
      </c>
      <c r="E5363" t="s">
        <v>6033</v>
      </c>
      <c r="F5363">
        <v>2015</v>
      </c>
      <c r="G5363" t="s">
        <v>60</v>
      </c>
      <c r="H5363">
        <v>3</v>
      </c>
      <c r="I5363">
        <v>2</v>
      </c>
      <c r="J5363">
        <v>0</v>
      </c>
      <c r="K5363">
        <v>6</v>
      </c>
      <c r="L5363" t="s">
        <v>31</v>
      </c>
      <c r="M5363">
        <v>1483</v>
      </c>
      <c r="N5363">
        <v>1483</v>
      </c>
      <c r="O5363">
        <v>1433</v>
      </c>
      <c r="P5363">
        <v>0</v>
      </c>
      <c r="Q5363" t="str">
        <f t="shared" si="332"/>
        <v>NO</v>
      </c>
      <c r="R5363">
        <f t="shared" si="333"/>
        <v>1483</v>
      </c>
      <c r="S5363">
        <f t="shared" si="334"/>
        <v>190.55967633175996</v>
      </c>
      <c r="T5363">
        <f t="shared" si="335"/>
        <v>25.106823938796918</v>
      </c>
      <c r="U5363">
        <v>760</v>
      </c>
      <c r="V5363">
        <v>45000</v>
      </c>
      <c r="W5363">
        <v>282600</v>
      </c>
      <c r="X5363" s="2">
        <v>43074</v>
      </c>
      <c r="Y5363">
        <v>257752</v>
      </c>
      <c r="Z5363" s="3">
        <v>190.56</v>
      </c>
      <c r="AA5363">
        <v>0.25840000000000002</v>
      </c>
      <c r="AB5363">
        <v>2017</v>
      </c>
      <c r="AC5363">
        <v>2</v>
      </c>
      <c r="AD5363">
        <v>12</v>
      </c>
      <c r="AE5363">
        <v>5</v>
      </c>
    </row>
    <row r="5364" spans="1:31" x14ac:dyDescent="0.25">
      <c r="A5364" t="s">
        <v>6034</v>
      </c>
      <c r="B5364">
        <v>63367</v>
      </c>
      <c r="C5364" t="s">
        <v>4849</v>
      </c>
      <c r="D5364" t="s">
        <v>110</v>
      </c>
      <c r="E5364" t="s">
        <v>6035</v>
      </c>
      <c r="F5364">
        <v>2016</v>
      </c>
      <c r="G5364" t="s">
        <v>60</v>
      </c>
      <c r="H5364">
        <v>4</v>
      </c>
      <c r="I5364">
        <v>2</v>
      </c>
      <c r="J5364">
        <v>1</v>
      </c>
      <c r="K5364">
        <v>8</v>
      </c>
      <c r="L5364" t="s">
        <v>43</v>
      </c>
      <c r="M5364">
        <v>3376</v>
      </c>
      <c r="N5364">
        <v>1688</v>
      </c>
      <c r="O5364">
        <v>1688</v>
      </c>
      <c r="P5364">
        <v>0</v>
      </c>
      <c r="Q5364" t="str">
        <f t="shared" si="332"/>
        <v>NO</v>
      </c>
      <c r="R5364">
        <f t="shared" si="333"/>
        <v>1688</v>
      </c>
      <c r="S5364">
        <f t="shared" si="334"/>
        <v>219.18838862559241</v>
      </c>
      <c r="T5364">
        <f t="shared" si="335"/>
        <v>40.485231901299159</v>
      </c>
      <c r="U5364">
        <v>400</v>
      </c>
      <c r="V5364">
        <v>44999</v>
      </c>
      <c r="W5364">
        <v>369990</v>
      </c>
      <c r="X5364" s="2">
        <v>42780</v>
      </c>
      <c r="Y5364">
        <v>368351</v>
      </c>
      <c r="Z5364" s="3">
        <v>109.59</v>
      </c>
      <c r="AA5364">
        <v>0.20979999999999999</v>
      </c>
      <c r="AB5364">
        <v>2017</v>
      </c>
      <c r="AC5364">
        <v>1</v>
      </c>
      <c r="AD5364">
        <v>2</v>
      </c>
      <c r="AE5364">
        <v>14</v>
      </c>
    </row>
    <row r="5365" spans="1:31" x14ac:dyDescent="0.25">
      <c r="A5365" t="s">
        <v>6036</v>
      </c>
      <c r="B5365">
        <v>63368</v>
      </c>
      <c r="C5365" t="s">
        <v>5397</v>
      </c>
      <c r="D5365" t="s">
        <v>28</v>
      </c>
      <c r="E5365" t="s">
        <v>6019</v>
      </c>
      <c r="F5365">
        <v>2016</v>
      </c>
      <c r="G5365" t="s">
        <v>176</v>
      </c>
      <c r="H5365">
        <v>4</v>
      </c>
      <c r="I5365">
        <v>2</v>
      </c>
      <c r="J5365">
        <v>1</v>
      </c>
      <c r="K5365">
        <v>7</v>
      </c>
      <c r="L5365" t="s">
        <v>43</v>
      </c>
      <c r="M5365">
        <v>2308</v>
      </c>
      <c r="N5365">
        <v>1280</v>
      </c>
      <c r="O5365">
        <v>1028</v>
      </c>
      <c r="P5365">
        <v>0</v>
      </c>
      <c r="Q5365" t="str">
        <f t="shared" si="332"/>
        <v>NO</v>
      </c>
      <c r="R5365">
        <f t="shared" si="333"/>
        <v>1280</v>
      </c>
      <c r="S5365">
        <f t="shared" si="334"/>
        <v>235.30390625000001</v>
      </c>
      <c r="T5365">
        <f t="shared" si="335"/>
        <v>26.614118651700011</v>
      </c>
      <c r="U5365">
        <v>662</v>
      </c>
      <c r="V5365">
        <v>40000</v>
      </c>
      <c r="W5365">
        <v>301189</v>
      </c>
      <c r="X5365" s="2">
        <v>42881</v>
      </c>
      <c r="Y5365">
        <v>312851</v>
      </c>
      <c r="Z5365" s="3">
        <v>130.5</v>
      </c>
      <c r="AA5365">
        <v>0.25979999999999998</v>
      </c>
      <c r="AB5365">
        <v>2017</v>
      </c>
      <c r="AC5365">
        <v>1</v>
      </c>
      <c r="AD5365">
        <v>5</v>
      </c>
      <c r="AE5365">
        <v>26</v>
      </c>
    </row>
    <row r="5366" spans="1:31" x14ac:dyDescent="0.25">
      <c r="A5366" t="s">
        <v>6037</v>
      </c>
      <c r="B5366">
        <v>63366</v>
      </c>
      <c r="C5366" t="s">
        <v>5397</v>
      </c>
      <c r="D5366" t="s">
        <v>28</v>
      </c>
      <c r="E5366" t="s">
        <v>6038</v>
      </c>
      <c r="F5366">
        <v>2017</v>
      </c>
      <c r="G5366" t="s">
        <v>176</v>
      </c>
      <c r="H5366">
        <v>4</v>
      </c>
      <c r="I5366">
        <v>2</v>
      </c>
      <c r="J5366">
        <v>1</v>
      </c>
      <c r="K5366">
        <v>10</v>
      </c>
      <c r="L5366" t="s">
        <v>43</v>
      </c>
      <c r="M5366">
        <v>3325</v>
      </c>
      <c r="N5366">
        <v>1874</v>
      </c>
      <c r="O5366">
        <v>1451</v>
      </c>
      <c r="P5366">
        <v>0</v>
      </c>
      <c r="Q5366" t="str">
        <f t="shared" si="332"/>
        <v>NO</v>
      </c>
      <c r="R5366">
        <f t="shared" si="333"/>
        <v>1874</v>
      </c>
      <c r="S5366">
        <f t="shared" si="334"/>
        <v>195.73852721451442</v>
      </c>
      <c r="T5366">
        <f t="shared" si="335"/>
        <v>23.204438482877322</v>
      </c>
      <c r="U5366">
        <v>755</v>
      </c>
      <c r="V5366">
        <v>40000</v>
      </c>
      <c r="W5366">
        <v>366814</v>
      </c>
      <c r="X5366" s="2">
        <v>42914</v>
      </c>
      <c r="Y5366">
        <v>356782</v>
      </c>
      <c r="Z5366" s="3">
        <v>110.32</v>
      </c>
      <c r="AA5366">
        <v>0.3629</v>
      </c>
      <c r="AB5366">
        <v>2017</v>
      </c>
      <c r="AC5366">
        <v>0</v>
      </c>
      <c r="AD5366">
        <v>6</v>
      </c>
      <c r="AE5366">
        <v>28</v>
      </c>
    </row>
    <row r="5367" spans="1:31" x14ac:dyDescent="0.25">
      <c r="A5367" t="s">
        <v>6039</v>
      </c>
      <c r="B5367">
        <v>63366</v>
      </c>
      <c r="C5367" t="s">
        <v>5397</v>
      </c>
      <c r="D5367" t="s">
        <v>28</v>
      </c>
      <c r="E5367" t="s">
        <v>4834</v>
      </c>
      <c r="F5367">
        <v>2017</v>
      </c>
      <c r="G5367" t="s">
        <v>176</v>
      </c>
      <c r="H5367">
        <v>3</v>
      </c>
      <c r="I5367">
        <v>3</v>
      </c>
      <c r="J5367">
        <v>1</v>
      </c>
      <c r="K5367">
        <v>6</v>
      </c>
      <c r="L5367" t="s">
        <v>31</v>
      </c>
      <c r="M5367">
        <v>2148</v>
      </c>
      <c r="N5367">
        <v>2148</v>
      </c>
      <c r="O5367">
        <v>2148</v>
      </c>
      <c r="P5367">
        <v>592</v>
      </c>
      <c r="Q5367" t="str">
        <f t="shared" si="332"/>
        <v>YES</v>
      </c>
      <c r="R5367">
        <f t="shared" si="333"/>
        <v>2740</v>
      </c>
      <c r="S5367">
        <f t="shared" si="334"/>
        <v>137.57189781021899</v>
      </c>
      <c r="T5367">
        <f t="shared" si="335"/>
        <v>37.68951392288421</v>
      </c>
      <c r="U5367">
        <v>786</v>
      </c>
      <c r="V5367">
        <v>0</v>
      </c>
      <c r="W5367">
        <v>376947</v>
      </c>
      <c r="X5367" s="2">
        <v>43000</v>
      </c>
      <c r="Y5367">
        <v>373390</v>
      </c>
      <c r="Z5367" s="3">
        <v>175.49</v>
      </c>
      <c r="AA5367">
        <v>0.2296</v>
      </c>
      <c r="AB5367">
        <v>2017</v>
      </c>
      <c r="AC5367">
        <v>0</v>
      </c>
      <c r="AD5367">
        <v>9</v>
      </c>
      <c r="AE5367">
        <v>22</v>
      </c>
    </row>
    <row r="5368" spans="1:31" x14ac:dyDescent="0.25">
      <c r="A5368" t="s">
        <v>6040</v>
      </c>
      <c r="B5368">
        <v>63366</v>
      </c>
      <c r="C5368" t="s">
        <v>5397</v>
      </c>
      <c r="D5368" t="s">
        <v>28</v>
      </c>
      <c r="E5368" t="s">
        <v>6041</v>
      </c>
      <c r="F5368">
        <v>2017</v>
      </c>
      <c r="G5368" t="s">
        <v>176</v>
      </c>
      <c r="H5368">
        <v>3</v>
      </c>
      <c r="I5368">
        <v>2</v>
      </c>
      <c r="J5368">
        <v>1</v>
      </c>
      <c r="K5368">
        <v>6</v>
      </c>
      <c r="L5368" t="s">
        <v>31</v>
      </c>
      <c r="M5368">
        <v>2255</v>
      </c>
      <c r="N5368">
        <v>2255</v>
      </c>
      <c r="O5368">
        <v>2255</v>
      </c>
      <c r="P5368">
        <v>0</v>
      </c>
      <c r="Q5368" t="str">
        <f t="shared" si="332"/>
        <v>NO</v>
      </c>
      <c r="R5368">
        <f t="shared" si="333"/>
        <v>2255</v>
      </c>
      <c r="S5368">
        <f t="shared" si="334"/>
        <v>152.06873614190687</v>
      </c>
      <c r="T5368">
        <f t="shared" si="335"/>
        <v>26.72180984067672</v>
      </c>
      <c r="U5368">
        <v>631</v>
      </c>
      <c r="V5368">
        <v>40000</v>
      </c>
      <c r="W5368">
        <v>342915</v>
      </c>
      <c r="X5368" s="2">
        <v>43077</v>
      </c>
      <c r="Y5368">
        <v>367605</v>
      </c>
      <c r="Z5368" s="3">
        <v>152.07</v>
      </c>
      <c r="AA5368">
        <v>0.29459999999999997</v>
      </c>
      <c r="AB5368">
        <v>2017</v>
      </c>
      <c r="AC5368">
        <v>0</v>
      </c>
      <c r="AD5368">
        <v>12</v>
      </c>
      <c r="AE5368">
        <v>8</v>
      </c>
    </row>
    <row r="5369" spans="1:31" x14ac:dyDescent="0.25">
      <c r="A5369" t="s">
        <v>6042</v>
      </c>
      <c r="B5369">
        <v>63366</v>
      </c>
      <c r="C5369" t="s">
        <v>5397</v>
      </c>
      <c r="D5369" t="s">
        <v>28</v>
      </c>
      <c r="E5369" t="s">
        <v>6043</v>
      </c>
      <c r="F5369">
        <v>2017</v>
      </c>
      <c r="G5369" t="s">
        <v>176</v>
      </c>
      <c r="H5369">
        <v>4</v>
      </c>
      <c r="I5369">
        <v>2</v>
      </c>
      <c r="J5369">
        <v>0</v>
      </c>
      <c r="K5369">
        <v>7</v>
      </c>
      <c r="L5369" t="s">
        <v>31</v>
      </c>
      <c r="M5369">
        <v>2148</v>
      </c>
      <c r="N5369">
        <v>2148</v>
      </c>
      <c r="O5369">
        <v>2148</v>
      </c>
      <c r="P5369">
        <v>0</v>
      </c>
      <c r="Q5369" t="str">
        <f t="shared" si="332"/>
        <v>NO</v>
      </c>
      <c r="R5369">
        <f t="shared" si="333"/>
        <v>2148</v>
      </c>
      <c r="S5369">
        <f t="shared" si="334"/>
        <v>153.77188081936686</v>
      </c>
      <c r="T5369">
        <f t="shared" si="335"/>
        <v>35.235550844709337</v>
      </c>
      <c r="U5369">
        <v>786</v>
      </c>
      <c r="V5369">
        <v>0</v>
      </c>
      <c r="W5369">
        <v>330302</v>
      </c>
      <c r="X5369" s="2">
        <v>42914</v>
      </c>
      <c r="Y5369">
        <v>360950</v>
      </c>
      <c r="Z5369" s="3">
        <v>153.77000000000001</v>
      </c>
      <c r="AA5369">
        <v>0.2152</v>
      </c>
      <c r="AB5369">
        <v>2017</v>
      </c>
      <c r="AC5369">
        <v>0</v>
      </c>
      <c r="AD5369">
        <v>6</v>
      </c>
      <c r="AE5369">
        <v>28</v>
      </c>
    </row>
    <row r="5370" spans="1:31" x14ac:dyDescent="0.25">
      <c r="A5370" t="s">
        <v>6044</v>
      </c>
      <c r="B5370">
        <v>63366</v>
      </c>
      <c r="C5370" t="s">
        <v>5397</v>
      </c>
      <c r="D5370" t="s">
        <v>28</v>
      </c>
      <c r="E5370" t="s">
        <v>4834</v>
      </c>
      <c r="F5370">
        <v>2016</v>
      </c>
      <c r="G5370" t="s">
        <v>176</v>
      </c>
      <c r="H5370">
        <v>4</v>
      </c>
      <c r="I5370">
        <v>2</v>
      </c>
      <c r="J5370">
        <v>1</v>
      </c>
      <c r="K5370">
        <v>8</v>
      </c>
      <c r="L5370" t="s">
        <v>43</v>
      </c>
      <c r="M5370">
        <v>2330</v>
      </c>
      <c r="N5370">
        <v>1302</v>
      </c>
      <c r="O5370">
        <v>1028</v>
      </c>
      <c r="P5370">
        <v>0</v>
      </c>
      <c r="Q5370" t="str">
        <f t="shared" si="332"/>
        <v>NO</v>
      </c>
      <c r="R5370">
        <f t="shared" si="333"/>
        <v>1302</v>
      </c>
      <c r="S5370">
        <f t="shared" si="334"/>
        <v>247.15053763440861</v>
      </c>
      <c r="T5370">
        <f t="shared" si="335"/>
        <v>32.174572778785638</v>
      </c>
      <c r="U5370">
        <v>662</v>
      </c>
      <c r="V5370">
        <v>40000</v>
      </c>
      <c r="W5370">
        <v>321790</v>
      </c>
      <c r="X5370" s="2">
        <v>42787</v>
      </c>
      <c r="Y5370">
        <v>308795</v>
      </c>
      <c r="Z5370" s="3">
        <v>138.11000000000001</v>
      </c>
      <c r="AA5370">
        <v>0.2296</v>
      </c>
      <c r="AB5370">
        <v>2017</v>
      </c>
      <c r="AC5370">
        <v>1</v>
      </c>
      <c r="AD5370">
        <v>2</v>
      </c>
      <c r="AE5370">
        <v>21</v>
      </c>
    </row>
    <row r="5371" spans="1:31" x14ac:dyDescent="0.25">
      <c r="A5371" t="s">
        <v>6045</v>
      </c>
      <c r="B5371">
        <v>63366</v>
      </c>
      <c r="C5371" t="s">
        <v>5397</v>
      </c>
      <c r="D5371" t="s">
        <v>28</v>
      </c>
      <c r="E5371" t="s">
        <v>6043</v>
      </c>
      <c r="F5371">
        <v>2016</v>
      </c>
      <c r="G5371" t="s">
        <v>176</v>
      </c>
      <c r="H5371">
        <v>4</v>
      </c>
      <c r="I5371">
        <v>3</v>
      </c>
      <c r="J5371">
        <v>1</v>
      </c>
      <c r="K5371">
        <v>8</v>
      </c>
      <c r="L5371" t="s">
        <v>43</v>
      </c>
      <c r="M5371">
        <v>3153</v>
      </c>
      <c r="N5371">
        <v>1779</v>
      </c>
      <c r="O5371">
        <v>1422</v>
      </c>
      <c r="P5371">
        <v>995</v>
      </c>
      <c r="Q5371" t="str">
        <f t="shared" si="332"/>
        <v>YES</v>
      </c>
      <c r="R5371">
        <f t="shared" si="333"/>
        <v>2774</v>
      </c>
      <c r="S5371">
        <f t="shared" si="334"/>
        <v>114.99639509733237</v>
      </c>
      <c r="T5371">
        <f t="shared" si="335"/>
        <v>34.029889977845365</v>
      </c>
      <c r="U5371">
        <v>662</v>
      </c>
      <c r="V5371">
        <v>40000</v>
      </c>
      <c r="W5371">
        <v>319000</v>
      </c>
      <c r="X5371" s="2">
        <v>42795</v>
      </c>
      <c r="Y5371">
        <v>383171</v>
      </c>
      <c r="Z5371" s="3">
        <v>101.17</v>
      </c>
      <c r="AA5371">
        <v>0.2152</v>
      </c>
      <c r="AB5371">
        <v>2017</v>
      </c>
      <c r="AC5371">
        <v>1</v>
      </c>
      <c r="AD5371">
        <v>3</v>
      </c>
      <c r="AE5371">
        <v>1</v>
      </c>
    </row>
    <row r="5372" spans="1:31" x14ac:dyDescent="0.25">
      <c r="A5372" t="s">
        <v>6046</v>
      </c>
      <c r="B5372">
        <v>63366</v>
      </c>
      <c r="C5372" t="s">
        <v>5397</v>
      </c>
      <c r="D5372" t="s">
        <v>28</v>
      </c>
      <c r="E5372" t="s">
        <v>6047</v>
      </c>
      <c r="F5372">
        <v>2017</v>
      </c>
      <c r="G5372" t="s">
        <v>176</v>
      </c>
      <c r="H5372">
        <v>4</v>
      </c>
      <c r="I5372">
        <v>2</v>
      </c>
      <c r="J5372">
        <v>1</v>
      </c>
      <c r="K5372">
        <v>9</v>
      </c>
      <c r="L5372" t="s">
        <v>43</v>
      </c>
      <c r="M5372">
        <v>3242</v>
      </c>
      <c r="N5372">
        <v>1820</v>
      </c>
      <c r="O5372">
        <v>1422</v>
      </c>
      <c r="P5372">
        <v>0</v>
      </c>
      <c r="Q5372" t="str">
        <f t="shared" si="332"/>
        <v>NO</v>
      </c>
      <c r="R5372">
        <f t="shared" si="333"/>
        <v>1820</v>
      </c>
      <c r="S5372">
        <f t="shared" si="334"/>
        <v>215.30164835164834</v>
      </c>
      <c r="T5372">
        <f t="shared" si="335"/>
        <v>29.629826229718436</v>
      </c>
      <c r="U5372">
        <v>724</v>
      </c>
      <c r="V5372">
        <v>40000</v>
      </c>
      <c r="W5372">
        <v>391849</v>
      </c>
      <c r="X5372" s="2">
        <v>43025</v>
      </c>
      <c r="Y5372">
        <v>350159</v>
      </c>
      <c r="Z5372" s="3">
        <v>120.87</v>
      </c>
      <c r="AA5372">
        <v>0.30359999999999998</v>
      </c>
      <c r="AB5372">
        <v>2017</v>
      </c>
      <c r="AC5372">
        <v>0</v>
      </c>
      <c r="AD5372">
        <v>10</v>
      </c>
      <c r="AE5372">
        <v>17</v>
      </c>
    </row>
    <row r="5373" spans="1:31" x14ac:dyDescent="0.25">
      <c r="A5373" t="s">
        <v>6048</v>
      </c>
      <c r="B5373">
        <v>63366</v>
      </c>
      <c r="C5373" t="s">
        <v>5397</v>
      </c>
      <c r="D5373" t="s">
        <v>28</v>
      </c>
      <c r="E5373" t="s">
        <v>4834</v>
      </c>
      <c r="F5373">
        <v>2017</v>
      </c>
      <c r="G5373" t="s">
        <v>181</v>
      </c>
      <c r="H5373">
        <v>3</v>
      </c>
      <c r="I5373">
        <v>2</v>
      </c>
      <c r="J5373">
        <v>1</v>
      </c>
      <c r="K5373">
        <v>6</v>
      </c>
      <c r="L5373" t="s">
        <v>31</v>
      </c>
      <c r="M5373">
        <v>2179</v>
      </c>
      <c r="N5373">
        <v>2179</v>
      </c>
      <c r="O5373">
        <v>2179</v>
      </c>
      <c r="P5373">
        <v>500</v>
      </c>
      <c r="Q5373" t="str">
        <f t="shared" si="332"/>
        <v>YES</v>
      </c>
      <c r="R5373">
        <f t="shared" si="333"/>
        <v>2679</v>
      </c>
      <c r="S5373">
        <f t="shared" si="334"/>
        <v>172.34005225830535</v>
      </c>
      <c r="T5373">
        <f t="shared" si="335"/>
        <v>46.163547895809536</v>
      </c>
      <c r="U5373">
        <v>817</v>
      </c>
      <c r="V5373">
        <v>40000</v>
      </c>
      <c r="W5373">
        <v>461699</v>
      </c>
      <c r="X5373" s="2">
        <v>43055</v>
      </c>
      <c r="Y5373">
        <v>420982</v>
      </c>
      <c r="Z5373" s="3">
        <v>211.89</v>
      </c>
      <c r="AA5373">
        <v>0.2296</v>
      </c>
      <c r="AB5373">
        <v>2017</v>
      </c>
      <c r="AC5373">
        <v>0</v>
      </c>
      <c r="AD5373">
        <v>11</v>
      </c>
      <c r="AE5373">
        <v>16</v>
      </c>
    </row>
    <row r="5374" spans="1:31" x14ac:dyDescent="0.25">
      <c r="A5374" t="s">
        <v>6049</v>
      </c>
      <c r="B5374">
        <v>63366</v>
      </c>
      <c r="C5374" t="s">
        <v>5397</v>
      </c>
      <c r="D5374" t="s">
        <v>28</v>
      </c>
      <c r="E5374" t="s">
        <v>6050</v>
      </c>
      <c r="F5374">
        <v>2016</v>
      </c>
      <c r="G5374" t="s">
        <v>176</v>
      </c>
      <c r="H5374">
        <v>4</v>
      </c>
      <c r="I5374">
        <v>3</v>
      </c>
      <c r="J5374">
        <v>1</v>
      </c>
      <c r="K5374">
        <v>7</v>
      </c>
      <c r="L5374" t="s">
        <v>31</v>
      </c>
      <c r="M5374">
        <v>2728</v>
      </c>
      <c r="N5374">
        <v>2728</v>
      </c>
      <c r="O5374">
        <v>2728</v>
      </c>
      <c r="P5374">
        <v>2046</v>
      </c>
      <c r="Q5374" t="str">
        <f t="shared" si="332"/>
        <v>YES</v>
      </c>
      <c r="R5374">
        <f t="shared" si="333"/>
        <v>4774</v>
      </c>
      <c r="S5374">
        <f t="shared" si="334"/>
        <v>92.624423963133637</v>
      </c>
      <c r="T5374">
        <f t="shared" si="335"/>
        <v>38.033955137739326</v>
      </c>
      <c r="U5374">
        <v>760</v>
      </c>
      <c r="V5374">
        <v>40000</v>
      </c>
      <c r="W5374">
        <v>442189</v>
      </c>
      <c r="X5374" s="2">
        <v>42795</v>
      </c>
      <c r="Y5374">
        <v>474067</v>
      </c>
      <c r="Z5374" s="3">
        <v>162.09</v>
      </c>
      <c r="AA5374">
        <v>0.26690000000000003</v>
      </c>
      <c r="AB5374">
        <v>2017</v>
      </c>
      <c r="AC5374">
        <v>1</v>
      </c>
      <c r="AD5374">
        <v>3</v>
      </c>
      <c r="AE5374">
        <v>1</v>
      </c>
    </row>
    <row r="5375" spans="1:31" x14ac:dyDescent="0.25">
      <c r="A5375" t="s">
        <v>6051</v>
      </c>
      <c r="B5375">
        <v>63366</v>
      </c>
      <c r="C5375" t="s">
        <v>5397</v>
      </c>
      <c r="D5375" t="s">
        <v>28</v>
      </c>
      <c r="E5375" t="s">
        <v>6052</v>
      </c>
      <c r="F5375">
        <v>2016</v>
      </c>
      <c r="G5375" t="s">
        <v>176</v>
      </c>
      <c r="H5375">
        <v>3</v>
      </c>
      <c r="I5375">
        <v>2</v>
      </c>
      <c r="J5375">
        <v>1</v>
      </c>
      <c r="K5375">
        <v>6</v>
      </c>
      <c r="L5375" t="s">
        <v>31</v>
      </c>
      <c r="M5375">
        <v>2316</v>
      </c>
      <c r="N5375">
        <v>2316</v>
      </c>
      <c r="O5375">
        <v>2316</v>
      </c>
      <c r="P5375">
        <v>0</v>
      </c>
      <c r="Q5375" t="str">
        <f t="shared" si="332"/>
        <v>NO</v>
      </c>
      <c r="R5375">
        <f t="shared" si="333"/>
        <v>2316</v>
      </c>
      <c r="S5375">
        <f t="shared" si="334"/>
        <v>161.86528497409327</v>
      </c>
      <c r="T5375">
        <f t="shared" si="335"/>
        <v>28.005403859617982</v>
      </c>
      <c r="U5375">
        <v>662</v>
      </c>
      <c r="V5375">
        <v>0</v>
      </c>
      <c r="W5375">
        <v>374880</v>
      </c>
      <c r="X5375" s="2">
        <v>42873</v>
      </c>
      <c r="Y5375">
        <v>384114</v>
      </c>
      <c r="Z5375" s="3">
        <v>161.87</v>
      </c>
      <c r="AA5375">
        <v>0.30730000000000002</v>
      </c>
      <c r="AB5375">
        <v>2017</v>
      </c>
      <c r="AC5375">
        <v>1</v>
      </c>
      <c r="AD5375">
        <v>5</v>
      </c>
      <c r="AE5375">
        <v>18</v>
      </c>
    </row>
    <row r="5376" spans="1:31" x14ac:dyDescent="0.25">
      <c r="A5376" t="s">
        <v>6053</v>
      </c>
      <c r="B5376">
        <v>63366</v>
      </c>
      <c r="C5376" t="s">
        <v>5397</v>
      </c>
      <c r="D5376" t="s">
        <v>28</v>
      </c>
      <c r="E5376" t="s">
        <v>4834</v>
      </c>
      <c r="F5376">
        <v>2016</v>
      </c>
      <c r="G5376" t="s">
        <v>176</v>
      </c>
      <c r="H5376">
        <v>4</v>
      </c>
      <c r="I5376">
        <v>2</v>
      </c>
      <c r="J5376">
        <v>1</v>
      </c>
      <c r="K5376">
        <v>8</v>
      </c>
      <c r="L5376" t="s">
        <v>43</v>
      </c>
      <c r="M5376">
        <v>2308</v>
      </c>
      <c r="N5376">
        <v>1280</v>
      </c>
      <c r="O5376">
        <v>1028</v>
      </c>
      <c r="P5376">
        <v>0</v>
      </c>
      <c r="Q5376" t="str">
        <f t="shared" si="332"/>
        <v>NO</v>
      </c>
      <c r="R5376">
        <f t="shared" si="333"/>
        <v>1280</v>
      </c>
      <c r="S5376">
        <f t="shared" si="334"/>
        <v>229.296875</v>
      </c>
      <c r="T5376">
        <f t="shared" si="335"/>
        <v>29.345961995629402</v>
      </c>
      <c r="U5376">
        <v>662</v>
      </c>
      <c r="V5376">
        <v>40000</v>
      </c>
      <c r="W5376">
        <v>293500</v>
      </c>
      <c r="X5376" s="2">
        <v>42814</v>
      </c>
      <c r="Y5376">
        <v>302756</v>
      </c>
      <c r="Z5376" s="3">
        <v>127.17</v>
      </c>
      <c r="AA5376">
        <v>0.2296</v>
      </c>
      <c r="AB5376">
        <v>2017</v>
      </c>
      <c r="AC5376">
        <v>1</v>
      </c>
      <c r="AD5376">
        <v>3</v>
      </c>
      <c r="AE5376">
        <v>20</v>
      </c>
    </row>
    <row r="5377" spans="1:31" x14ac:dyDescent="0.25">
      <c r="A5377" t="s">
        <v>6054</v>
      </c>
      <c r="B5377">
        <v>63385</v>
      </c>
      <c r="C5377" t="s">
        <v>5411</v>
      </c>
      <c r="D5377" t="s">
        <v>110</v>
      </c>
      <c r="E5377" t="s">
        <v>6055</v>
      </c>
      <c r="F5377">
        <v>2016</v>
      </c>
      <c r="G5377" t="s">
        <v>1853</v>
      </c>
      <c r="H5377">
        <v>4</v>
      </c>
      <c r="I5377">
        <v>3</v>
      </c>
      <c r="J5377">
        <v>1</v>
      </c>
      <c r="K5377">
        <v>10</v>
      </c>
      <c r="L5377" t="s">
        <v>43</v>
      </c>
      <c r="M5377">
        <v>4043</v>
      </c>
      <c r="N5377">
        <v>2512</v>
      </c>
      <c r="O5377">
        <v>2512</v>
      </c>
      <c r="P5377">
        <v>0</v>
      </c>
      <c r="Q5377" t="str">
        <f t="shared" si="332"/>
        <v>NO</v>
      </c>
      <c r="R5377">
        <f t="shared" si="333"/>
        <v>2512</v>
      </c>
      <c r="S5377">
        <f t="shared" si="334"/>
        <v>278.86942675159236</v>
      </c>
      <c r="T5377">
        <f t="shared" si="335"/>
        <v>27.433855944137878</v>
      </c>
      <c r="U5377">
        <v>768</v>
      </c>
      <c r="V5377">
        <v>145000</v>
      </c>
      <c r="W5377">
        <v>700520</v>
      </c>
      <c r="X5377" s="2">
        <v>42779</v>
      </c>
      <c r="Y5377">
        <v>680567</v>
      </c>
      <c r="Z5377" s="3">
        <v>173.27</v>
      </c>
      <c r="AA5377">
        <v>0.58620000000000005</v>
      </c>
      <c r="AB5377">
        <v>2017</v>
      </c>
      <c r="AC5377">
        <v>1</v>
      </c>
      <c r="AD5377">
        <v>2</v>
      </c>
      <c r="AE5377">
        <v>13</v>
      </c>
    </row>
    <row r="5378" spans="1:31" x14ac:dyDescent="0.25">
      <c r="A5378" t="s">
        <v>6056</v>
      </c>
      <c r="B5378">
        <v>63385</v>
      </c>
      <c r="C5378" t="s">
        <v>5411</v>
      </c>
      <c r="D5378" t="s">
        <v>110</v>
      </c>
      <c r="E5378" t="s">
        <v>6057</v>
      </c>
      <c r="F5378">
        <v>2017</v>
      </c>
      <c r="G5378" t="s">
        <v>1853</v>
      </c>
      <c r="H5378">
        <v>3</v>
      </c>
      <c r="I5378">
        <v>2</v>
      </c>
      <c r="J5378">
        <v>1</v>
      </c>
      <c r="K5378">
        <v>6</v>
      </c>
      <c r="L5378" t="s">
        <v>31</v>
      </c>
      <c r="M5378">
        <v>2835</v>
      </c>
      <c r="N5378">
        <v>2835</v>
      </c>
      <c r="O5378">
        <v>2835</v>
      </c>
      <c r="P5378">
        <v>0</v>
      </c>
      <c r="Q5378" t="str">
        <f t="shared" si="332"/>
        <v>NO</v>
      </c>
      <c r="R5378">
        <f t="shared" si="333"/>
        <v>2835</v>
      </c>
      <c r="S5378">
        <f t="shared" si="334"/>
        <v>226.0021164021164</v>
      </c>
      <c r="T5378">
        <f t="shared" si="335"/>
        <v>23.01488879204701</v>
      </c>
      <c r="U5378">
        <v>788</v>
      </c>
      <c r="V5378">
        <v>145000</v>
      </c>
      <c r="W5378">
        <v>640716</v>
      </c>
      <c r="X5378" s="2">
        <v>43010</v>
      </c>
      <c r="Y5378">
        <v>633716</v>
      </c>
      <c r="Z5378" s="3">
        <v>226</v>
      </c>
      <c r="AA5378">
        <v>0.6391</v>
      </c>
      <c r="AB5378">
        <v>2017</v>
      </c>
      <c r="AC5378">
        <v>0</v>
      </c>
      <c r="AD5378">
        <v>10</v>
      </c>
      <c r="AE5378">
        <v>2</v>
      </c>
    </row>
    <row r="5379" spans="1:31" x14ac:dyDescent="0.25">
      <c r="A5379" t="s">
        <v>6058</v>
      </c>
      <c r="B5379">
        <v>63385</v>
      </c>
      <c r="C5379" t="s">
        <v>5411</v>
      </c>
      <c r="D5379" t="s">
        <v>110</v>
      </c>
      <c r="E5379" t="s">
        <v>5412</v>
      </c>
      <c r="F5379">
        <v>2017</v>
      </c>
      <c r="G5379" t="s">
        <v>1853</v>
      </c>
      <c r="H5379">
        <v>3</v>
      </c>
      <c r="I5379">
        <v>3</v>
      </c>
      <c r="J5379">
        <v>0</v>
      </c>
      <c r="K5379">
        <v>7</v>
      </c>
      <c r="L5379" t="s">
        <v>31</v>
      </c>
      <c r="M5379">
        <v>2674</v>
      </c>
      <c r="N5379">
        <v>2674</v>
      </c>
      <c r="O5379">
        <v>2674</v>
      </c>
      <c r="P5379">
        <v>2005</v>
      </c>
      <c r="Q5379" t="str">
        <f t="shared" ref="Q5379:Q5442" si="336">IF(P5379&gt;0,"YES","NO")</f>
        <v>YES</v>
      </c>
      <c r="R5379">
        <f t="shared" ref="R5379:R5442" si="337">P5379+N5379</f>
        <v>4679</v>
      </c>
      <c r="S5379">
        <f t="shared" ref="S5379:S5442" si="338">W5379/R5379</f>
        <v>135.91151955546056</v>
      </c>
      <c r="T5379">
        <f t="shared" ref="T5379:T5442" si="339">(W5379/(43560*AA5379))</f>
        <v>20.128145574669272</v>
      </c>
      <c r="U5379">
        <v>1724</v>
      </c>
      <c r="V5379">
        <v>145000</v>
      </c>
      <c r="W5379">
        <v>635930</v>
      </c>
      <c r="X5379" s="2">
        <v>43054</v>
      </c>
      <c r="Y5379">
        <v>638015</v>
      </c>
      <c r="Z5379" s="3">
        <v>237.82</v>
      </c>
      <c r="AA5379">
        <v>0.72529999999999994</v>
      </c>
      <c r="AB5379">
        <v>2017</v>
      </c>
      <c r="AC5379">
        <v>0</v>
      </c>
      <c r="AD5379">
        <v>11</v>
      </c>
      <c r="AE5379">
        <v>15</v>
      </c>
    </row>
    <row r="5380" spans="1:31" x14ac:dyDescent="0.25">
      <c r="A5380" t="s">
        <v>6059</v>
      </c>
      <c r="B5380">
        <v>63385</v>
      </c>
      <c r="C5380" t="s">
        <v>5411</v>
      </c>
      <c r="D5380" t="s">
        <v>110</v>
      </c>
      <c r="E5380" t="s">
        <v>6060</v>
      </c>
      <c r="F5380">
        <v>2016</v>
      </c>
      <c r="G5380" t="s">
        <v>1853</v>
      </c>
      <c r="H5380">
        <v>4</v>
      </c>
      <c r="I5380">
        <v>3</v>
      </c>
      <c r="J5380">
        <v>1</v>
      </c>
      <c r="K5380">
        <v>7</v>
      </c>
      <c r="L5380" t="s">
        <v>43</v>
      </c>
      <c r="M5380">
        <v>4044</v>
      </c>
      <c r="N5380">
        <v>2554</v>
      </c>
      <c r="O5380">
        <v>2554</v>
      </c>
      <c r="P5380">
        <v>0</v>
      </c>
      <c r="Q5380" t="str">
        <f t="shared" si="336"/>
        <v>NO</v>
      </c>
      <c r="R5380">
        <f t="shared" si="337"/>
        <v>2554</v>
      </c>
      <c r="S5380">
        <f t="shared" si="338"/>
        <v>296.0935787000783</v>
      </c>
      <c r="T5380">
        <f t="shared" si="339"/>
        <v>23.661566411885467</v>
      </c>
      <c r="U5380">
        <v>710</v>
      </c>
      <c r="V5380">
        <v>145000</v>
      </c>
      <c r="W5380">
        <v>756223</v>
      </c>
      <c r="X5380" s="2">
        <v>42867</v>
      </c>
      <c r="Y5380">
        <v>678573</v>
      </c>
      <c r="Z5380" s="3">
        <v>187</v>
      </c>
      <c r="AA5380">
        <v>0.73370000000000002</v>
      </c>
      <c r="AB5380">
        <v>2017</v>
      </c>
      <c r="AC5380">
        <v>1</v>
      </c>
      <c r="AD5380">
        <v>5</v>
      </c>
      <c r="AE5380">
        <v>12</v>
      </c>
    </row>
    <row r="5381" spans="1:31" x14ac:dyDescent="0.25">
      <c r="A5381" t="s">
        <v>6061</v>
      </c>
      <c r="B5381">
        <v>63385</v>
      </c>
      <c r="C5381" t="s">
        <v>5411</v>
      </c>
      <c r="D5381" t="s">
        <v>110</v>
      </c>
      <c r="E5381" t="s">
        <v>6062</v>
      </c>
      <c r="F5381">
        <v>2016</v>
      </c>
      <c r="G5381" t="s">
        <v>1853</v>
      </c>
      <c r="H5381">
        <v>3</v>
      </c>
      <c r="I5381">
        <v>2</v>
      </c>
      <c r="J5381">
        <v>1</v>
      </c>
      <c r="K5381">
        <v>7</v>
      </c>
      <c r="L5381" t="s">
        <v>31</v>
      </c>
      <c r="M5381">
        <v>2534</v>
      </c>
      <c r="N5381">
        <v>2534</v>
      </c>
      <c r="O5381">
        <v>2518</v>
      </c>
      <c r="P5381">
        <v>0</v>
      </c>
      <c r="Q5381" t="str">
        <f t="shared" si="336"/>
        <v>NO</v>
      </c>
      <c r="R5381">
        <f t="shared" si="337"/>
        <v>2534</v>
      </c>
      <c r="S5381">
        <f t="shared" si="338"/>
        <v>213.70441988950276</v>
      </c>
      <c r="T5381">
        <f t="shared" si="339"/>
        <v>36.096833075768778</v>
      </c>
      <c r="U5381">
        <v>660</v>
      </c>
      <c r="V5381">
        <v>145000</v>
      </c>
      <c r="W5381">
        <v>541527</v>
      </c>
      <c r="X5381" s="2">
        <v>42823</v>
      </c>
      <c r="Y5381">
        <v>590113</v>
      </c>
      <c r="Z5381" s="3">
        <v>213.7</v>
      </c>
      <c r="AA5381">
        <v>0.34439999999999998</v>
      </c>
      <c r="AB5381">
        <v>2017</v>
      </c>
      <c r="AC5381">
        <v>1</v>
      </c>
      <c r="AD5381">
        <v>3</v>
      </c>
      <c r="AE5381">
        <v>29</v>
      </c>
    </row>
    <row r="5382" spans="1:31" x14ac:dyDescent="0.25">
      <c r="A5382" t="s">
        <v>6063</v>
      </c>
      <c r="B5382">
        <v>63385</v>
      </c>
      <c r="C5382" t="s">
        <v>5411</v>
      </c>
      <c r="D5382" t="s">
        <v>110</v>
      </c>
      <c r="E5382" t="s">
        <v>6062</v>
      </c>
      <c r="F5382">
        <v>2016</v>
      </c>
      <c r="G5382" t="s">
        <v>1853</v>
      </c>
      <c r="H5382">
        <v>4</v>
      </c>
      <c r="I5382">
        <v>3</v>
      </c>
      <c r="J5382">
        <v>1</v>
      </c>
      <c r="K5382">
        <v>7</v>
      </c>
      <c r="L5382" t="s">
        <v>43</v>
      </c>
      <c r="M5382">
        <v>4064</v>
      </c>
      <c r="N5382">
        <v>2546</v>
      </c>
      <c r="O5382">
        <v>2546</v>
      </c>
      <c r="P5382">
        <v>0</v>
      </c>
      <c r="Q5382" t="str">
        <f t="shared" si="336"/>
        <v>NO</v>
      </c>
      <c r="R5382">
        <f t="shared" si="337"/>
        <v>2546</v>
      </c>
      <c r="S5382">
        <f t="shared" si="338"/>
        <v>271.24941084053415</v>
      </c>
      <c r="T5382">
        <f t="shared" si="339"/>
        <v>46.033732425084978</v>
      </c>
      <c r="U5382">
        <v>736</v>
      </c>
      <c r="V5382">
        <v>145000</v>
      </c>
      <c r="W5382">
        <v>690601</v>
      </c>
      <c r="X5382" s="2">
        <v>42886</v>
      </c>
      <c r="Y5382">
        <v>703538</v>
      </c>
      <c r="Z5382" s="3">
        <v>169.93</v>
      </c>
      <c r="AA5382">
        <v>0.34439999999999998</v>
      </c>
      <c r="AB5382">
        <v>2017</v>
      </c>
      <c r="AC5382">
        <v>1</v>
      </c>
      <c r="AD5382">
        <v>5</v>
      </c>
      <c r="AE5382">
        <v>31</v>
      </c>
    </row>
    <row r="5383" spans="1:31" x14ac:dyDescent="0.25">
      <c r="A5383" t="s">
        <v>6064</v>
      </c>
      <c r="B5383">
        <v>63367</v>
      </c>
      <c r="C5383" t="s">
        <v>5418</v>
      </c>
      <c r="D5383" t="s">
        <v>110</v>
      </c>
      <c r="E5383" t="s">
        <v>6065</v>
      </c>
      <c r="F5383">
        <v>2017</v>
      </c>
      <c r="G5383" t="s">
        <v>60</v>
      </c>
      <c r="H5383">
        <v>3</v>
      </c>
      <c r="I5383">
        <v>2</v>
      </c>
      <c r="J5383">
        <v>0</v>
      </c>
      <c r="K5383">
        <v>6</v>
      </c>
      <c r="L5383" t="s">
        <v>31</v>
      </c>
      <c r="M5383">
        <v>2068</v>
      </c>
      <c r="N5383">
        <v>2068</v>
      </c>
      <c r="O5383">
        <v>2068</v>
      </c>
      <c r="P5383">
        <v>0</v>
      </c>
      <c r="Q5383" t="str">
        <f t="shared" si="336"/>
        <v>NO</v>
      </c>
      <c r="R5383">
        <f t="shared" si="337"/>
        <v>2068</v>
      </c>
      <c r="S5383">
        <f t="shared" si="338"/>
        <v>113.32205029013539</v>
      </c>
      <c r="T5383">
        <f t="shared" si="339"/>
        <v>23.857808074699829</v>
      </c>
      <c r="U5383">
        <v>400</v>
      </c>
      <c r="V5383">
        <v>44999</v>
      </c>
      <c r="W5383">
        <v>234350</v>
      </c>
      <c r="X5383" s="2">
        <v>42853</v>
      </c>
      <c r="Y5383">
        <v>296264</v>
      </c>
      <c r="Z5383" s="3">
        <v>113.32</v>
      </c>
      <c r="AA5383">
        <v>0.22550000000000001</v>
      </c>
      <c r="AB5383">
        <v>2017</v>
      </c>
      <c r="AC5383">
        <v>0</v>
      </c>
      <c r="AD5383">
        <v>4</v>
      </c>
      <c r="AE5383">
        <v>28</v>
      </c>
    </row>
    <row r="5384" spans="1:31" x14ac:dyDescent="0.25">
      <c r="A5384" t="s">
        <v>6066</v>
      </c>
      <c r="B5384">
        <v>63367</v>
      </c>
      <c r="C5384" t="s">
        <v>5456</v>
      </c>
      <c r="D5384" t="s">
        <v>110</v>
      </c>
      <c r="E5384" t="s">
        <v>6067</v>
      </c>
      <c r="F5384">
        <v>2016</v>
      </c>
      <c r="G5384" t="s">
        <v>60</v>
      </c>
      <c r="H5384">
        <v>3</v>
      </c>
      <c r="I5384">
        <v>2</v>
      </c>
      <c r="J5384">
        <v>0</v>
      </c>
      <c r="K5384">
        <v>6</v>
      </c>
      <c r="L5384" t="s">
        <v>31</v>
      </c>
      <c r="M5384">
        <v>2124</v>
      </c>
      <c r="N5384">
        <v>2124</v>
      </c>
      <c r="O5384">
        <v>2108</v>
      </c>
      <c r="P5384">
        <v>0</v>
      </c>
      <c r="Q5384" t="str">
        <f t="shared" si="336"/>
        <v>NO</v>
      </c>
      <c r="R5384">
        <f t="shared" si="337"/>
        <v>2124</v>
      </c>
      <c r="S5384">
        <f t="shared" si="338"/>
        <v>167.14924670433146</v>
      </c>
      <c r="T5384">
        <f t="shared" si="339"/>
        <v>34.919676629188196</v>
      </c>
      <c r="U5384">
        <v>660</v>
      </c>
      <c r="V5384">
        <v>44999</v>
      </c>
      <c r="W5384">
        <v>355025</v>
      </c>
      <c r="X5384" s="2">
        <v>42781</v>
      </c>
      <c r="Y5384">
        <v>309666</v>
      </c>
      <c r="Z5384" s="3">
        <v>167.15</v>
      </c>
      <c r="AA5384">
        <v>0.2334</v>
      </c>
      <c r="AB5384">
        <v>2017</v>
      </c>
      <c r="AC5384">
        <v>1</v>
      </c>
      <c r="AD5384">
        <v>2</v>
      </c>
      <c r="AE5384">
        <v>15</v>
      </c>
    </row>
    <row r="5385" spans="1:31" x14ac:dyDescent="0.25">
      <c r="A5385" t="s">
        <v>6068</v>
      </c>
      <c r="B5385">
        <v>63367</v>
      </c>
      <c r="C5385" t="s">
        <v>5456</v>
      </c>
      <c r="D5385" t="s">
        <v>110</v>
      </c>
      <c r="E5385" t="s">
        <v>4634</v>
      </c>
      <c r="F5385">
        <v>2016</v>
      </c>
      <c r="G5385" t="s">
        <v>60</v>
      </c>
      <c r="H5385">
        <v>3</v>
      </c>
      <c r="I5385">
        <v>2</v>
      </c>
      <c r="J5385">
        <v>0</v>
      </c>
      <c r="K5385">
        <v>6</v>
      </c>
      <c r="L5385" t="s">
        <v>31</v>
      </c>
      <c r="M5385">
        <v>1557</v>
      </c>
      <c r="N5385">
        <v>1557</v>
      </c>
      <c r="O5385">
        <v>1557</v>
      </c>
      <c r="P5385">
        <v>0</v>
      </c>
      <c r="Q5385" t="str">
        <f t="shared" si="336"/>
        <v>NO</v>
      </c>
      <c r="R5385">
        <f t="shared" si="337"/>
        <v>1557</v>
      </c>
      <c r="S5385">
        <f t="shared" si="338"/>
        <v>130.81631342324985</v>
      </c>
      <c r="T5385">
        <f t="shared" si="339"/>
        <v>31.339627077501802</v>
      </c>
      <c r="U5385">
        <v>400</v>
      </c>
      <c r="V5385">
        <v>44999</v>
      </c>
      <c r="W5385">
        <v>203681</v>
      </c>
      <c r="X5385" s="2">
        <v>42773</v>
      </c>
      <c r="Y5385">
        <v>237061</v>
      </c>
      <c r="Z5385" s="3">
        <v>130.82</v>
      </c>
      <c r="AA5385">
        <v>0.1492</v>
      </c>
      <c r="AB5385">
        <v>2017</v>
      </c>
      <c r="AC5385">
        <v>1</v>
      </c>
      <c r="AD5385">
        <v>2</v>
      </c>
      <c r="AE5385">
        <v>7</v>
      </c>
    </row>
    <row r="5386" spans="1:31" x14ac:dyDescent="0.25">
      <c r="A5386" t="s">
        <v>6069</v>
      </c>
      <c r="B5386">
        <v>63367</v>
      </c>
      <c r="C5386" t="s">
        <v>5456</v>
      </c>
      <c r="D5386" t="s">
        <v>110</v>
      </c>
      <c r="E5386" t="s">
        <v>4634</v>
      </c>
      <c r="F5386">
        <v>2016</v>
      </c>
      <c r="G5386" t="s">
        <v>60</v>
      </c>
      <c r="H5386">
        <v>3</v>
      </c>
      <c r="I5386">
        <v>2</v>
      </c>
      <c r="J5386">
        <v>0</v>
      </c>
      <c r="K5386">
        <v>7</v>
      </c>
      <c r="L5386" t="s">
        <v>31</v>
      </c>
      <c r="M5386">
        <v>2068</v>
      </c>
      <c r="N5386">
        <v>2068</v>
      </c>
      <c r="O5386">
        <v>2068</v>
      </c>
      <c r="P5386">
        <v>0</v>
      </c>
      <c r="Q5386" t="str">
        <f t="shared" si="336"/>
        <v>NO</v>
      </c>
      <c r="R5386">
        <f t="shared" si="337"/>
        <v>2068</v>
      </c>
      <c r="S5386">
        <f t="shared" si="338"/>
        <v>119.16054158607351</v>
      </c>
      <c r="T5386">
        <f t="shared" si="339"/>
        <v>37.91633123829078</v>
      </c>
      <c r="U5386">
        <v>400</v>
      </c>
      <c r="V5386">
        <v>44999</v>
      </c>
      <c r="W5386">
        <v>246424</v>
      </c>
      <c r="X5386" s="2">
        <v>42828</v>
      </c>
      <c r="Y5386">
        <v>301448</v>
      </c>
      <c r="Z5386" s="3">
        <v>119.16</v>
      </c>
      <c r="AA5386">
        <v>0.1492</v>
      </c>
      <c r="AB5386">
        <v>2017</v>
      </c>
      <c r="AC5386">
        <v>1</v>
      </c>
      <c r="AD5386">
        <v>4</v>
      </c>
      <c r="AE5386">
        <v>3</v>
      </c>
    </row>
    <row r="5387" spans="1:31" x14ac:dyDescent="0.25">
      <c r="A5387" t="s">
        <v>6070</v>
      </c>
      <c r="B5387">
        <v>63367</v>
      </c>
      <c r="C5387" t="s">
        <v>5456</v>
      </c>
      <c r="D5387" t="s">
        <v>110</v>
      </c>
      <c r="E5387" t="s">
        <v>4634</v>
      </c>
      <c r="F5387">
        <v>2016</v>
      </c>
      <c r="G5387" t="s">
        <v>60</v>
      </c>
      <c r="H5387">
        <v>3</v>
      </c>
      <c r="I5387">
        <v>2</v>
      </c>
      <c r="J5387">
        <v>0</v>
      </c>
      <c r="K5387">
        <v>7</v>
      </c>
      <c r="L5387" t="s">
        <v>31</v>
      </c>
      <c r="M5387">
        <v>2084</v>
      </c>
      <c r="N5387">
        <v>2084</v>
      </c>
      <c r="O5387">
        <v>2068</v>
      </c>
      <c r="P5387">
        <v>0</v>
      </c>
      <c r="Q5387" t="str">
        <f t="shared" si="336"/>
        <v>NO</v>
      </c>
      <c r="R5387">
        <f t="shared" si="337"/>
        <v>2084</v>
      </c>
      <c r="S5387">
        <f t="shared" si="338"/>
        <v>126.82197696737045</v>
      </c>
      <c r="T5387">
        <f t="shared" si="339"/>
        <v>40.666382321878302</v>
      </c>
      <c r="U5387">
        <v>480</v>
      </c>
      <c r="V5387">
        <v>44999</v>
      </c>
      <c r="W5387">
        <v>264297</v>
      </c>
      <c r="X5387" s="2">
        <v>42739</v>
      </c>
      <c r="Y5387">
        <v>297280</v>
      </c>
      <c r="Z5387" s="3">
        <v>126.82</v>
      </c>
      <c r="AA5387">
        <v>0.1492</v>
      </c>
      <c r="AB5387">
        <v>2017</v>
      </c>
      <c r="AC5387">
        <v>1</v>
      </c>
      <c r="AD5387">
        <v>1</v>
      </c>
      <c r="AE5387">
        <v>4</v>
      </c>
    </row>
    <row r="5388" spans="1:31" x14ac:dyDescent="0.25">
      <c r="A5388" t="s">
        <v>6071</v>
      </c>
      <c r="B5388">
        <v>63367</v>
      </c>
      <c r="C5388" t="s">
        <v>5456</v>
      </c>
      <c r="D5388" t="s">
        <v>110</v>
      </c>
      <c r="E5388" t="s">
        <v>4634</v>
      </c>
      <c r="F5388">
        <v>2016</v>
      </c>
      <c r="G5388" t="s">
        <v>60</v>
      </c>
      <c r="H5388">
        <v>3</v>
      </c>
      <c r="I5388">
        <v>2</v>
      </c>
      <c r="J5388">
        <v>0</v>
      </c>
      <c r="K5388">
        <v>6</v>
      </c>
      <c r="L5388" t="s">
        <v>31</v>
      </c>
      <c r="M5388">
        <v>1731</v>
      </c>
      <c r="N5388">
        <v>1731</v>
      </c>
      <c r="O5388">
        <v>1731</v>
      </c>
      <c r="P5388">
        <v>0</v>
      </c>
      <c r="Q5388" t="str">
        <f t="shared" si="336"/>
        <v>NO</v>
      </c>
      <c r="R5388">
        <f t="shared" si="337"/>
        <v>1731</v>
      </c>
      <c r="S5388">
        <f t="shared" si="338"/>
        <v>135.45349508954362</v>
      </c>
      <c r="T5388">
        <f t="shared" si="339"/>
        <v>36.077014355103557</v>
      </c>
      <c r="U5388">
        <v>500</v>
      </c>
      <c r="V5388">
        <v>44999</v>
      </c>
      <c r="W5388">
        <v>234470</v>
      </c>
      <c r="X5388" s="2">
        <v>42800</v>
      </c>
      <c r="Y5388">
        <v>262617</v>
      </c>
      <c r="Z5388" s="3">
        <v>135.44999999999999</v>
      </c>
      <c r="AA5388">
        <v>0.1492</v>
      </c>
      <c r="AB5388">
        <v>2017</v>
      </c>
      <c r="AC5388">
        <v>1</v>
      </c>
      <c r="AD5388">
        <v>3</v>
      </c>
      <c r="AE5388">
        <v>6</v>
      </c>
    </row>
    <row r="5389" spans="1:31" x14ac:dyDescent="0.25">
      <c r="A5389" t="s">
        <v>6072</v>
      </c>
      <c r="B5389">
        <v>63367</v>
      </c>
      <c r="C5389" t="s">
        <v>5456</v>
      </c>
      <c r="D5389" t="s">
        <v>110</v>
      </c>
      <c r="E5389" t="s">
        <v>4634</v>
      </c>
      <c r="F5389">
        <v>2017</v>
      </c>
      <c r="G5389" t="s">
        <v>60</v>
      </c>
      <c r="H5389">
        <v>3</v>
      </c>
      <c r="I5389">
        <v>2</v>
      </c>
      <c r="J5389">
        <v>0</v>
      </c>
      <c r="K5389">
        <v>6</v>
      </c>
      <c r="L5389" t="s">
        <v>31</v>
      </c>
      <c r="M5389">
        <v>2068</v>
      </c>
      <c r="N5389">
        <v>2068</v>
      </c>
      <c r="O5389">
        <v>2068</v>
      </c>
      <c r="P5389">
        <v>0</v>
      </c>
      <c r="Q5389" t="str">
        <f t="shared" si="336"/>
        <v>NO</v>
      </c>
      <c r="R5389">
        <f t="shared" si="337"/>
        <v>2068</v>
      </c>
      <c r="S5389">
        <f t="shared" si="338"/>
        <v>136.36895551257254</v>
      </c>
      <c r="T5389">
        <f t="shared" si="339"/>
        <v>43.391968675297946</v>
      </c>
      <c r="U5389">
        <v>400</v>
      </c>
      <c r="V5389">
        <v>44999</v>
      </c>
      <c r="W5389">
        <v>282011</v>
      </c>
      <c r="X5389" s="2">
        <v>42850</v>
      </c>
      <c r="Y5389">
        <v>297241</v>
      </c>
      <c r="Z5389" s="3">
        <v>136.37</v>
      </c>
      <c r="AA5389">
        <v>0.1492</v>
      </c>
      <c r="AB5389">
        <v>2017</v>
      </c>
      <c r="AC5389">
        <v>0</v>
      </c>
      <c r="AD5389">
        <v>4</v>
      </c>
      <c r="AE5389">
        <v>25</v>
      </c>
    </row>
    <row r="5390" spans="1:31" x14ac:dyDescent="0.25">
      <c r="A5390" t="s">
        <v>6073</v>
      </c>
      <c r="B5390">
        <v>63367</v>
      </c>
      <c r="C5390" t="s">
        <v>5456</v>
      </c>
      <c r="D5390" t="s">
        <v>110</v>
      </c>
      <c r="E5390" t="s">
        <v>6074</v>
      </c>
      <c r="F5390">
        <v>2016</v>
      </c>
      <c r="G5390" t="s">
        <v>60</v>
      </c>
      <c r="H5390">
        <v>3</v>
      </c>
      <c r="I5390">
        <v>3</v>
      </c>
      <c r="J5390">
        <v>0</v>
      </c>
      <c r="K5390">
        <v>5</v>
      </c>
      <c r="L5390" t="s">
        <v>31</v>
      </c>
      <c r="M5390">
        <v>1517</v>
      </c>
      <c r="N5390">
        <v>1517</v>
      </c>
      <c r="O5390">
        <v>1517</v>
      </c>
      <c r="P5390">
        <v>800</v>
      </c>
      <c r="Q5390" t="str">
        <f t="shared" si="336"/>
        <v>YES</v>
      </c>
      <c r="R5390">
        <f t="shared" si="337"/>
        <v>2317</v>
      </c>
      <c r="S5390">
        <f t="shared" si="338"/>
        <v>110.91929218817437</v>
      </c>
      <c r="T5390">
        <f t="shared" si="339"/>
        <v>31.771180251133252</v>
      </c>
      <c r="U5390">
        <v>440</v>
      </c>
      <c r="V5390">
        <v>44999</v>
      </c>
      <c r="W5390">
        <v>257000</v>
      </c>
      <c r="X5390" s="2">
        <v>43059</v>
      </c>
      <c r="Y5390">
        <v>247545</v>
      </c>
      <c r="Z5390" s="3">
        <v>169.41</v>
      </c>
      <c r="AA5390">
        <v>0.1857</v>
      </c>
      <c r="AB5390">
        <v>2017</v>
      </c>
      <c r="AC5390">
        <v>1</v>
      </c>
      <c r="AD5390">
        <v>11</v>
      </c>
      <c r="AE5390">
        <v>20</v>
      </c>
    </row>
    <row r="5391" spans="1:31" x14ac:dyDescent="0.25">
      <c r="A5391" t="s">
        <v>6075</v>
      </c>
      <c r="B5391">
        <v>63367</v>
      </c>
      <c r="C5391" t="s">
        <v>5456</v>
      </c>
      <c r="D5391" t="s">
        <v>110</v>
      </c>
      <c r="E5391" t="s">
        <v>6076</v>
      </c>
      <c r="F5391">
        <v>2016</v>
      </c>
      <c r="G5391" t="s">
        <v>60</v>
      </c>
      <c r="H5391">
        <v>4</v>
      </c>
      <c r="I5391">
        <v>2</v>
      </c>
      <c r="J5391">
        <v>1</v>
      </c>
      <c r="K5391">
        <v>7</v>
      </c>
      <c r="L5391" t="s">
        <v>43</v>
      </c>
      <c r="M5391">
        <v>2740</v>
      </c>
      <c r="N5391">
        <v>1520</v>
      </c>
      <c r="O5391">
        <v>1220</v>
      </c>
      <c r="P5391">
        <v>0</v>
      </c>
      <c r="Q5391" t="str">
        <f t="shared" si="336"/>
        <v>NO</v>
      </c>
      <c r="R5391">
        <f t="shared" si="337"/>
        <v>1520</v>
      </c>
      <c r="S5391">
        <f t="shared" si="338"/>
        <v>182.23684210526315</v>
      </c>
      <c r="T5391">
        <f t="shared" si="339"/>
        <v>24.354825719680704</v>
      </c>
      <c r="U5391">
        <v>420</v>
      </c>
      <c r="V5391">
        <v>44999</v>
      </c>
      <c r="W5391">
        <v>277000</v>
      </c>
      <c r="X5391" s="2">
        <v>42794</v>
      </c>
      <c r="Y5391">
        <v>313159</v>
      </c>
      <c r="Z5391" s="3">
        <v>101.09</v>
      </c>
      <c r="AA5391">
        <v>0.2611</v>
      </c>
      <c r="AB5391">
        <v>2017</v>
      </c>
      <c r="AC5391">
        <v>1</v>
      </c>
      <c r="AD5391">
        <v>2</v>
      </c>
      <c r="AE5391">
        <v>28</v>
      </c>
    </row>
    <row r="5392" spans="1:31" x14ac:dyDescent="0.25">
      <c r="A5392" t="s">
        <v>6077</v>
      </c>
      <c r="B5392">
        <v>63367</v>
      </c>
      <c r="C5392" t="s">
        <v>5456</v>
      </c>
      <c r="D5392" t="s">
        <v>110</v>
      </c>
      <c r="E5392" t="s">
        <v>4634</v>
      </c>
      <c r="F5392">
        <v>2016</v>
      </c>
      <c r="G5392" t="s">
        <v>60</v>
      </c>
      <c r="H5392">
        <v>3</v>
      </c>
      <c r="I5392">
        <v>2</v>
      </c>
      <c r="J5392">
        <v>0</v>
      </c>
      <c r="K5392">
        <v>6</v>
      </c>
      <c r="L5392" t="s">
        <v>31</v>
      </c>
      <c r="M5392">
        <v>1378</v>
      </c>
      <c r="N5392">
        <v>1378</v>
      </c>
      <c r="O5392">
        <v>1378</v>
      </c>
      <c r="P5392">
        <v>0</v>
      </c>
      <c r="Q5392" t="str">
        <f t="shared" si="336"/>
        <v>NO</v>
      </c>
      <c r="R5392">
        <f t="shared" si="337"/>
        <v>1378</v>
      </c>
      <c r="S5392">
        <f t="shared" si="338"/>
        <v>145.73875181422352</v>
      </c>
      <c r="T5392">
        <f t="shared" si="339"/>
        <v>30.900646730527306</v>
      </c>
      <c r="U5392">
        <v>400</v>
      </c>
      <c r="V5392">
        <v>44999</v>
      </c>
      <c r="W5392">
        <v>200828</v>
      </c>
      <c r="X5392" s="2">
        <v>42738</v>
      </c>
      <c r="Y5392">
        <v>216492</v>
      </c>
      <c r="Z5392" s="3">
        <v>145.74</v>
      </c>
      <c r="AA5392">
        <v>0.1492</v>
      </c>
      <c r="AB5392">
        <v>2017</v>
      </c>
      <c r="AC5392">
        <v>1</v>
      </c>
      <c r="AD5392">
        <v>1</v>
      </c>
      <c r="AE5392">
        <v>3</v>
      </c>
    </row>
    <row r="5393" spans="1:31" x14ac:dyDescent="0.25">
      <c r="A5393" t="s">
        <v>6078</v>
      </c>
      <c r="B5393">
        <v>63367</v>
      </c>
      <c r="C5393" t="s">
        <v>5456</v>
      </c>
      <c r="D5393" t="s">
        <v>110</v>
      </c>
      <c r="E5393" t="s">
        <v>4634</v>
      </c>
      <c r="F5393">
        <v>2016</v>
      </c>
      <c r="G5393" t="s">
        <v>60</v>
      </c>
      <c r="H5393">
        <v>3</v>
      </c>
      <c r="I5393">
        <v>2</v>
      </c>
      <c r="J5393">
        <v>0</v>
      </c>
      <c r="K5393">
        <v>5</v>
      </c>
      <c r="L5393" t="s">
        <v>31</v>
      </c>
      <c r="M5393">
        <v>1298</v>
      </c>
      <c r="N5393">
        <v>1298</v>
      </c>
      <c r="O5393">
        <v>1298</v>
      </c>
      <c r="P5393">
        <v>0</v>
      </c>
      <c r="Q5393" t="str">
        <f t="shared" si="336"/>
        <v>NO</v>
      </c>
      <c r="R5393">
        <f t="shared" si="337"/>
        <v>1298</v>
      </c>
      <c r="S5393">
        <f t="shared" si="338"/>
        <v>143.10323574730356</v>
      </c>
      <c r="T5393">
        <f t="shared" si="339"/>
        <v>28.580344020266029</v>
      </c>
      <c r="U5393">
        <v>400</v>
      </c>
      <c r="V5393">
        <v>44999</v>
      </c>
      <c r="W5393">
        <v>185748</v>
      </c>
      <c r="X5393" s="2">
        <v>42738</v>
      </c>
      <c r="Y5393">
        <v>206166</v>
      </c>
      <c r="Z5393" s="3">
        <v>143.1</v>
      </c>
      <c r="AA5393">
        <v>0.1492</v>
      </c>
      <c r="AB5393">
        <v>2017</v>
      </c>
      <c r="AC5393">
        <v>1</v>
      </c>
      <c r="AD5393">
        <v>1</v>
      </c>
      <c r="AE5393">
        <v>3</v>
      </c>
    </row>
    <row r="5394" spans="1:31" x14ac:dyDescent="0.25">
      <c r="A5394" t="s">
        <v>6079</v>
      </c>
      <c r="B5394">
        <v>63367</v>
      </c>
      <c r="C5394" t="s">
        <v>5456</v>
      </c>
      <c r="D5394" t="s">
        <v>110</v>
      </c>
      <c r="E5394" t="s">
        <v>4634</v>
      </c>
      <c r="F5394">
        <v>2016</v>
      </c>
      <c r="G5394" t="s">
        <v>60</v>
      </c>
      <c r="H5394">
        <v>4</v>
      </c>
      <c r="I5394">
        <v>2</v>
      </c>
      <c r="J5394">
        <v>1</v>
      </c>
      <c r="K5394">
        <v>8</v>
      </c>
      <c r="L5394" t="s">
        <v>43</v>
      </c>
      <c r="M5394">
        <v>2412</v>
      </c>
      <c r="N5394">
        <v>1372</v>
      </c>
      <c r="O5394">
        <v>1040</v>
      </c>
      <c r="P5394">
        <v>0</v>
      </c>
      <c r="Q5394" t="str">
        <f t="shared" si="336"/>
        <v>NO</v>
      </c>
      <c r="R5394">
        <f t="shared" si="337"/>
        <v>1372</v>
      </c>
      <c r="S5394">
        <f t="shared" si="338"/>
        <v>182.79373177842567</v>
      </c>
      <c r="T5394">
        <f t="shared" si="339"/>
        <v>38.588572786111172</v>
      </c>
      <c r="U5394">
        <v>400</v>
      </c>
      <c r="V5394">
        <v>44999</v>
      </c>
      <c r="W5394">
        <v>250793</v>
      </c>
      <c r="X5394" s="2">
        <v>42738</v>
      </c>
      <c r="Y5394">
        <v>280799</v>
      </c>
      <c r="Z5394" s="3">
        <v>103.98</v>
      </c>
      <c r="AA5394">
        <v>0.1492</v>
      </c>
      <c r="AB5394">
        <v>2017</v>
      </c>
      <c r="AC5394">
        <v>1</v>
      </c>
      <c r="AD5394">
        <v>1</v>
      </c>
      <c r="AE5394">
        <v>3</v>
      </c>
    </row>
    <row r="5395" spans="1:31" x14ac:dyDescent="0.25">
      <c r="A5395" t="s">
        <v>6080</v>
      </c>
      <c r="B5395">
        <v>63367</v>
      </c>
      <c r="C5395" t="s">
        <v>5456</v>
      </c>
      <c r="D5395" t="s">
        <v>110</v>
      </c>
      <c r="E5395" t="s">
        <v>6081</v>
      </c>
      <c r="F5395">
        <v>2016</v>
      </c>
      <c r="G5395" t="s">
        <v>60</v>
      </c>
      <c r="H5395">
        <v>4</v>
      </c>
      <c r="I5395">
        <v>2</v>
      </c>
      <c r="J5395">
        <v>1</v>
      </c>
      <c r="K5395">
        <v>8</v>
      </c>
      <c r="L5395" t="s">
        <v>43</v>
      </c>
      <c r="M5395">
        <v>2320</v>
      </c>
      <c r="N5395">
        <v>1360</v>
      </c>
      <c r="O5395">
        <v>960</v>
      </c>
      <c r="P5395">
        <v>0</v>
      </c>
      <c r="Q5395" t="str">
        <f t="shared" si="336"/>
        <v>NO</v>
      </c>
      <c r="R5395">
        <f t="shared" si="337"/>
        <v>1360</v>
      </c>
      <c r="S5395">
        <f t="shared" si="338"/>
        <v>204.77941176470588</v>
      </c>
      <c r="T5395">
        <f t="shared" si="339"/>
        <v>42.509842135083915</v>
      </c>
      <c r="U5395">
        <v>480</v>
      </c>
      <c r="V5395">
        <v>44999</v>
      </c>
      <c r="W5395">
        <v>278500</v>
      </c>
      <c r="X5395" s="2">
        <v>42942</v>
      </c>
      <c r="Y5395">
        <v>272159</v>
      </c>
      <c r="Z5395" s="3">
        <v>120.04</v>
      </c>
      <c r="AA5395">
        <v>0.15040000000000001</v>
      </c>
      <c r="AB5395">
        <v>2017</v>
      </c>
      <c r="AC5395">
        <v>1</v>
      </c>
      <c r="AD5395">
        <v>7</v>
      </c>
      <c r="AE5395">
        <v>26</v>
      </c>
    </row>
    <row r="5396" spans="1:31" x14ac:dyDescent="0.25">
      <c r="A5396" t="s">
        <v>6082</v>
      </c>
      <c r="B5396">
        <v>63367</v>
      </c>
      <c r="C5396" t="s">
        <v>5456</v>
      </c>
      <c r="D5396" t="s">
        <v>110</v>
      </c>
      <c r="E5396" t="s">
        <v>4634</v>
      </c>
      <c r="F5396">
        <v>2016</v>
      </c>
      <c r="G5396" t="s">
        <v>60</v>
      </c>
      <c r="H5396">
        <v>4</v>
      </c>
      <c r="I5396">
        <v>2</v>
      </c>
      <c r="J5396">
        <v>1</v>
      </c>
      <c r="K5396">
        <v>9</v>
      </c>
      <c r="L5396" t="s">
        <v>43</v>
      </c>
      <c r="M5396">
        <v>2320</v>
      </c>
      <c r="N5396">
        <v>1360</v>
      </c>
      <c r="O5396">
        <v>960</v>
      </c>
      <c r="P5396">
        <v>0</v>
      </c>
      <c r="Q5396" t="str">
        <f t="shared" si="336"/>
        <v>NO</v>
      </c>
      <c r="R5396">
        <f t="shared" si="337"/>
        <v>1360</v>
      </c>
      <c r="S5396">
        <f t="shared" si="338"/>
        <v>197.78676470588235</v>
      </c>
      <c r="T5396">
        <f t="shared" si="339"/>
        <v>41.38847652739927</v>
      </c>
      <c r="U5396">
        <v>400</v>
      </c>
      <c r="V5396">
        <v>44999</v>
      </c>
      <c r="W5396">
        <v>268990</v>
      </c>
      <c r="X5396" s="2">
        <v>42825</v>
      </c>
      <c r="Y5396">
        <v>271214</v>
      </c>
      <c r="Z5396" s="3">
        <v>115.94</v>
      </c>
      <c r="AA5396">
        <v>0.1492</v>
      </c>
      <c r="AB5396">
        <v>2017</v>
      </c>
      <c r="AC5396">
        <v>1</v>
      </c>
      <c r="AD5396">
        <v>3</v>
      </c>
      <c r="AE5396">
        <v>31</v>
      </c>
    </row>
    <row r="5397" spans="1:31" x14ac:dyDescent="0.25">
      <c r="A5397" t="s">
        <v>6083</v>
      </c>
      <c r="B5397">
        <v>63367</v>
      </c>
      <c r="C5397" t="s">
        <v>5456</v>
      </c>
      <c r="D5397" t="s">
        <v>110</v>
      </c>
      <c r="E5397" t="s">
        <v>4634</v>
      </c>
      <c r="F5397">
        <v>2016</v>
      </c>
      <c r="G5397" t="s">
        <v>60</v>
      </c>
      <c r="H5397">
        <v>3</v>
      </c>
      <c r="I5397">
        <v>2</v>
      </c>
      <c r="J5397">
        <v>0</v>
      </c>
      <c r="K5397">
        <v>5</v>
      </c>
      <c r="L5397" t="s">
        <v>31</v>
      </c>
      <c r="M5397">
        <v>1557</v>
      </c>
      <c r="N5397">
        <v>1557</v>
      </c>
      <c r="O5397">
        <v>1557</v>
      </c>
      <c r="P5397">
        <v>0</v>
      </c>
      <c r="Q5397" t="str">
        <f t="shared" si="336"/>
        <v>NO</v>
      </c>
      <c r="R5397">
        <f t="shared" si="337"/>
        <v>1557</v>
      </c>
      <c r="S5397">
        <f t="shared" si="338"/>
        <v>141.1374438021837</v>
      </c>
      <c r="T5397">
        <f t="shared" si="339"/>
        <v>33.812257352959278</v>
      </c>
      <c r="U5397">
        <v>400</v>
      </c>
      <c r="V5397">
        <v>44999</v>
      </c>
      <c r="W5397">
        <v>219751</v>
      </c>
      <c r="X5397" s="2">
        <v>42899</v>
      </c>
      <c r="Y5397">
        <v>236071</v>
      </c>
      <c r="Z5397" s="3">
        <v>141.13999999999999</v>
      </c>
      <c r="AA5397">
        <v>0.1492</v>
      </c>
      <c r="AB5397">
        <v>2017</v>
      </c>
      <c r="AC5397">
        <v>1</v>
      </c>
      <c r="AD5397">
        <v>6</v>
      </c>
      <c r="AE5397">
        <v>13</v>
      </c>
    </row>
    <row r="5398" spans="1:31" x14ac:dyDescent="0.25">
      <c r="A5398" t="s">
        <v>6084</v>
      </c>
      <c r="B5398">
        <v>63367</v>
      </c>
      <c r="C5398" t="s">
        <v>5456</v>
      </c>
      <c r="D5398" t="s">
        <v>110</v>
      </c>
      <c r="E5398" t="s">
        <v>4634</v>
      </c>
      <c r="F5398">
        <v>2017</v>
      </c>
      <c r="G5398" t="s">
        <v>60</v>
      </c>
      <c r="H5398">
        <v>4</v>
      </c>
      <c r="I5398">
        <v>2</v>
      </c>
      <c r="J5398">
        <v>1</v>
      </c>
      <c r="K5398">
        <v>7</v>
      </c>
      <c r="L5398" t="s">
        <v>43</v>
      </c>
      <c r="M5398">
        <v>2740</v>
      </c>
      <c r="N5398">
        <v>1520</v>
      </c>
      <c r="O5398">
        <v>1220</v>
      </c>
      <c r="P5398">
        <v>0</v>
      </c>
      <c r="Q5398" t="str">
        <f t="shared" si="336"/>
        <v>NO</v>
      </c>
      <c r="R5398">
        <f t="shared" si="337"/>
        <v>1520</v>
      </c>
      <c r="S5398">
        <f t="shared" si="338"/>
        <v>154.70855263157895</v>
      </c>
      <c r="T5398">
        <f t="shared" si="339"/>
        <v>36.182720453376071</v>
      </c>
      <c r="U5398">
        <v>420</v>
      </c>
      <c r="V5398">
        <v>44999</v>
      </c>
      <c r="W5398">
        <v>235157</v>
      </c>
      <c r="X5398" s="2">
        <v>42761</v>
      </c>
      <c r="Y5398">
        <v>306197</v>
      </c>
      <c r="Z5398" s="3">
        <v>85.82</v>
      </c>
      <c r="AA5398">
        <v>0.1492</v>
      </c>
      <c r="AB5398">
        <v>2017</v>
      </c>
      <c r="AC5398">
        <v>0</v>
      </c>
      <c r="AD5398">
        <v>1</v>
      </c>
      <c r="AE5398">
        <v>26</v>
      </c>
    </row>
    <row r="5399" spans="1:31" x14ac:dyDescent="0.25">
      <c r="A5399" t="s">
        <v>6085</v>
      </c>
      <c r="B5399">
        <v>63367</v>
      </c>
      <c r="C5399" t="s">
        <v>5456</v>
      </c>
      <c r="D5399" t="s">
        <v>110</v>
      </c>
      <c r="E5399" t="s">
        <v>6086</v>
      </c>
      <c r="F5399">
        <v>2016</v>
      </c>
      <c r="G5399" t="s">
        <v>60</v>
      </c>
      <c r="H5399">
        <v>3</v>
      </c>
      <c r="I5399">
        <v>3</v>
      </c>
      <c r="J5399">
        <v>1</v>
      </c>
      <c r="K5399">
        <v>8</v>
      </c>
      <c r="L5399" t="s">
        <v>43</v>
      </c>
      <c r="M5399">
        <v>2320</v>
      </c>
      <c r="N5399">
        <v>1360</v>
      </c>
      <c r="O5399">
        <v>960</v>
      </c>
      <c r="P5399">
        <v>720</v>
      </c>
      <c r="Q5399" t="str">
        <f t="shared" si="336"/>
        <v>YES</v>
      </c>
      <c r="R5399">
        <f t="shared" si="337"/>
        <v>2080</v>
      </c>
      <c r="S5399">
        <f t="shared" si="338"/>
        <v>122.52307692307693</v>
      </c>
      <c r="T5399">
        <f t="shared" si="339"/>
        <v>32.075137338295235</v>
      </c>
      <c r="U5399">
        <v>400</v>
      </c>
      <c r="V5399">
        <v>44999</v>
      </c>
      <c r="W5399">
        <v>254848</v>
      </c>
      <c r="X5399" s="2">
        <v>42767</v>
      </c>
      <c r="Y5399">
        <v>285803</v>
      </c>
      <c r="Z5399" s="3">
        <v>109.85</v>
      </c>
      <c r="AA5399">
        <v>0.18240000000000001</v>
      </c>
      <c r="AB5399">
        <v>2017</v>
      </c>
      <c r="AC5399">
        <v>1</v>
      </c>
      <c r="AD5399">
        <v>2</v>
      </c>
      <c r="AE5399">
        <v>1</v>
      </c>
    </row>
    <row r="5400" spans="1:31" x14ac:dyDescent="0.25">
      <c r="A5400" t="s">
        <v>6087</v>
      </c>
      <c r="B5400">
        <v>63367</v>
      </c>
      <c r="C5400" t="s">
        <v>5461</v>
      </c>
      <c r="D5400" t="s">
        <v>110</v>
      </c>
      <c r="E5400" t="s">
        <v>6088</v>
      </c>
      <c r="F5400">
        <v>2016</v>
      </c>
      <c r="G5400" t="s">
        <v>60</v>
      </c>
      <c r="H5400">
        <v>4</v>
      </c>
      <c r="I5400">
        <v>2</v>
      </c>
      <c r="J5400">
        <v>1</v>
      </c>
      <c r="K5400">
        <v>7</v>
      </c>
      <c r="L5400" t="s">
        <v>43</v>
      </c>
      <c r="M5400">
        <v>3254</v>
      </c>
      <c r="N5400">
        <v>1854</v>
      </c>
      <c r="O5400">
        <v>1400</v>
      </c>
      <c r="P5400">
        <v>0</v>
      </c>
      <c r="Q5400" t="str">
        <f t="shared" si="336"/>
        <v>NO</v>
      </c>
      <c r="R5400">
        <f t="shared" si="337"/>
        <v>1854</v>
      </c>
      <c r="S5400">
        <f t="shared" si="338"/>
        <v>206.21143473570658</v>
      </c>
      <c r="T5400">
        <f t="shared" si="339"/>
        <v>54.31168116811682</v>
      </c>
      <c r="U5400">
        <v>640</v>
      </c>
      <c r="V5400">
        <v>50000</v>
      </c>
      <c r="W5400">
        <v>382316</v>
      </c>
      <c r="X5400" s="2">
        <v>42788</v>
      </c>
      <c r="Y5400">
        <v>384228</v>
      </c>
      <c r="Z5400" s="3">
        <v>117.49</v>
      </c>
      <c r="AA5400">
        <v>0.16159999999999999</v>
      </c>
      <c r="AB5400">
        <v>2017</v>
      </c>
      <c r="AC5400">
        <v>1</v>
      </c>
      <c r="AD5400">
        <v>2</v>
      </c>
      <c r="AE5400">
        <v>22</v>
      </c>
    </row>
    <row r="5401" spans="1:31" x14ac:dyDescent="0.25">
      <c r="A5401" t="s">
        <v>6089</v>
      </c>
      <c r="B5401">
        <v>63367</v>
      </c>
      <c r="C5401" t="s">
        <v>5461</v>
      </c>
      <c r="D5401" t="s">
        <v>110</v>
      </c>
      <c r="E5401" t="s">
        <v>5269</v>
      </c>
      <c r="F5401">
        <v>2015</v>
      </c>
      <c r="G5401" t="s">
        <v>60</v>
      </c>
      <c r="H5401">
        <v>3</v>
      </c>
      <c r="I5401">
        <v>2</v>
      </c>
      <c r="J5401">
        <v>0</v>
      </c>
      <c r="K5401">
        <v>7</v>
      </c>
      <c r="L5401" t="s">
        <v>31</v>
      </c>
      <c r="M5401">
        <v>2194</v>
      </c>
      <c r="N5401">
        <v>2194</v>
      </c>
      <c r="O5401">
        <v>2194</v>
      </c>
      <c r="P5401">
        <v>0</v>
      </c>
      <c r="Q5401" t="str">
        <f t="shared" si="336"/>
        <v>NO</v>
      </c>
      <c r="R5401">
        <f t="shared" si="337"/>
        <v>2194</v>
      </c>
      <c r="S5401">
        <f t="shared" si="338"/>
        <v>165.42844120328166</v>
      </c>
      <c r="T5401">
        <f t="shared" si="339"/>
        <v>51.91392829455701</v>
      </c>
      <c r="U5401">
        <v>618</v>
      </c>
      <c r="V5401">
        <v>50000</v>
      </c>
      <c r="W5401">
        <v>362950</v>
      </c>
      <c r="X5401" s="2">
        <v>43027</v>
      </c>
      <c r="Y5401">
        <v>340434</v>
      </c>
      <c r="Z5401" s="3">
        <v>165.43</v>
      </c>
      <c r="AA5401">
        <v>0.1605</v>
      </c>
      <c r="AB5401">
        <v>2017</v>
      </c>
      <c r="AC5401">
        <v>2</v>
      </c>
      <c r="AD5401">
        <v>10</v>
      </c>
      <c r="AE5401">
        <v>19</v>
      </c>
    </row>
    <row r="5402" spans="1:31" x14ac:dyDescent="0.25">
      <c r="A5402" t="s">
        <v>6090</v>
      </c>
      <c r="B5402">
        <v>63368</v>
      </c>
      <c r="C5402" t="s">
        <v>5465</v>
      </c>
      <c r="D5402" t="s">
        <v>110</v>
      </c>
      <c r="E5402" t="s">
        <v>6091</v>
      </c>
      <c r="F5402">
        <v>2016</v>
      </c>
      <c r="G5402" t="s">
        <v>181</v>
      </c>
      <c r="H5402">
        <v>4</v>
      </c>
      <c r="I5402">
        <v>2</v>
      </c>
      <c r="J5402">
        <v>1</v>
      </c>
      <c r="K5402">
        <v>8</v>
      </c>
      <c r="L5402" t="s">
        <v>43</v>
      </c>
      <c r="M5402">
        <v>3014</v>
      </c>
      <c r="N5402">
        <v>1896</v>
      </c>
      <c r="O5402">
        <v>1422</v>
      </c>
      <c r="P5402">
        <v>0</v>
      </c>
      <c r="Q5402" t="str">
        <f t="shared" si="336"/>
        <v>NO</v>
      </c>
      <c r="R5402">
        <f t="shared" si="337"/>
        <v>1896</v>
      </c>
      <c r="S5402">
        <f t="shared" si="338"/>
        <v>224.15611814345991</v>
      </c>
      <c r="T5402">
        <f t="shared" si="339"/>
        <v>38.126836592146191</v>
      </c>
      <c r="U5402">
        <v>724</v>
      </c>
      <c r="V5402">
        <v>55000</v>
      </c>
      <c r="W5402">
        <v>425000</v>
      </c>
      <c r="X5402" s="2">
        <v>42887</v>
      </c>
      <c r="Y5402">
        <v>432600</v>
      </c>
      <c r="Z5402" s="3">
        <v>141.01</v>
      </c>
      <c r="AA5402">
        <v>0.25590000000000002</v>
      </c>
      <c r="AB5402">
        <v>2017</v>
      </c>
      <c r="AC5402">
        <v>1</v>
      </c>
      <c r="AD5402">
        <v>6</v>
      </c>
      <c r="AE5402">
        <v>1</v>
      </c>
    </row>
    <row r="5403" spans="1:31" x14ac:dyDescent="0.25">
      <c r="A5403" t="s">
        <v>6092</v>
      </c>
      <c r="B5403">
        <v>28117</v>
      </c>
      <c r="C5403" t="s">
        <v>5465</v>
      </c>
      <c r="D5403" t="s">
        <v>110</v>
      </c>
      <c r="E5403" t="s">
        <v>4834</v>
      </c>
      <c r="F5403">
        <v>2015</v>
      </c>
      <c r="G5403" t="s">
        <v>181</v>
      </c>
      <c r="H5403">
        <v>3</v>
      </c>
      <c r="I5403">
        <v>2</v>
      </c>
      <c r="J5403">
        <v>1</v>
      </c>
      <c r="K5403">
        <v>7</v>
      </c>
      <c r="L5403" t="s">
        <v>31</v>
      </c>
      <c r="M5403">
        <v>2441</v>
      </c>
      <c r="N5403">
        <v>2441</v>
      </c>
      <c r="O5403">
        <v>2423</v>
      </c>
      <c r="P5403">
        <v>0</v>
      </c>
      <c r="Q5403" t="str">
        <f t="shared" si="336"/>
        <v>NO</v>
      </c>
      <c r="R5403">
        <f t="shared" si="337"/>
        <v>2441</v>
      </c>
      <c r="S5403">
        <f t="shared" si="338"/>
        <v>159.77058582548136</v>
      </c>
      <c r="T5403">
        <f t="shared" si="339"/>
        <v>38.994634338315045</v>
      </c>
      <c r="U5403">
        <v>631</v>
      </c>
      <c r="V5403">
        <v>0</v>
      </c>
      <c r="W5403">
        <v>390000</v>
      </c>
      <c r="X5403" s="2">
        <v>42870</v>
      </c>
      <c r="Y5403">
        <v>426039</v>
      </c>
      <c r="Z5403" s="3">
        <v>159.77000000000001</v>
      </c>
      <c r="AA5403">
        <v>0.2296</v>
      </c>
      <c r="AB5403">
        <v>2017</v>
      </c>
      <c r="AC5403">
        <v>2</v>
      </c>
      <c r="AD5403">
        <v>5</v>
      </c>
      <c r="AE5403">
        <v>15</v>
      </c>
    </row>
    <row r="5404" spans="1:31" x14ac:dyDescent="0.25">
      <c r="A5404" t="s">
        <v>6093</v>
      </c>
      <c r="B5404">
        <v>63385</v>
      </c>
      <c r="C5404" t="s">
        <v>5482</v>
      </c>
      <c r="D5404" t="s">
        <v>110</v>
      </c>
      <c r="E5404" t="s">
        <v>6094</v>
      </c>
      <c r="F5404">
        <v>2017</v>
      </c>
      <c r="G5404" t="s">
        <v>176</v>
      </c>
      <c r="H5404">
        <v>3</v>
      </c>
      <c r="I5404">
        <v>2</v>
      </c>
      <c r="J5404">
        <v>1</v>
      </c>
      <c r="K5404">
        <v>7</v>
      </c>
      <c r="L5404" t="s">
        <v>31</v>
      </c>
      <c r="M5404">
        <v>2084</v>
      </c>
      <c r="N5404">
        <v>2084</v>
      </c>
      <c r="O5404">
        <v>2084</v>
      </c>
      <c r="P5404">
        <v>0</v>
      </c>
      <c r="Q5404" t="str">
        <f t="shared" si="336"/>
        <v>NO</v>
      </c>
      <c r="R5404">
        <f t="shared" si="337"/>
        <v>2084</v>
      </c>
      <c r="S5404">
        <f t="shared" si="338"/>
        <v>181.32869481765835</v>
      </c>
      <c r="T5404">
        <f t="shared" si="339"/>
        <v>28.640269861494986</v>
      </c>
      <c r="U5404">
        <v>780</v>
      </c>
      <c r="V5404">
        <v>45000</v>
      </c>
      <c r="W5404">
        <v>377889</v>
      </c>
      <c r="X5404" s="2">
        <v>43068</v>
      </c>
      <c r="Y5404">
        <v>329650</v>
      </c>
      <c r="Z5404" s="3">
        <v>181.33</v>
      </c>
      <c r="AA5404">
        <v>0.3029</v>
      </c>
      <c r="AB5404">
        <v>2017</v>
      </c>
      <c r="AC5404">
        <v>0</v>
      </c>
      <c r="AD5404">
        <v>11</v>
      </c>
      <c r="AE5404">
        <v>29</v>
      </c>
    </row>
    <row r="5405" spans="1:31" x14ac:dyDescent="0.25">
      <c r="A5405" t="s">
        <v>6095</v>
      </c>
      <c r="B5405">
        <v>63385</v>
      </c>
      <c r="C5405" t="s">
        <v>5482</v>
      </c>
      <c r="D5405" t="s">
        <v>110</v>
      </c>
      <c r="E5405" t="s">
        <v>6096</v>
      </c>
      <c r="F5405">
        <v>2016</v>
      </c>
      <c r="G5405" t="s">
        <v>176</v>
      </c>
      <c r="H5405">
        <v>4</v>
      </c>
      <c r="I5405">
        <v>2</v>
      </c>
      <c r="J5405">
        <v>1</v>
      </c>
      <c r="K5405">
        <v>8</v>
      </c>
      <c r="L5405" t="s">
        <v>43</v>
      </c>
      <c r="M5405">
        <v>3580</v>
      </c>
      <c r="N5405">
        <v>2274</v>
      </c>
      <c r="O5405">
        <v>2134</v>
      </c>
      <c r="P5405">
        <v>0</v>
      </c>
      <c r="Q5405" t="str">
        <f t="shared" si="336"/>
        <v>NO</v>
      </c>
      <c r="R5405">
        <f t="shared" si="337"/>
        <v>2274</v>
      </c>
      <c r="S5405">
        <f t="shared" si="338"/>
        <v>205.96745822339489</v>
      </c>
      <c r="T5405">
        <f t="shared" si="339"/>
        <v>32.891696800593039</v>
      </c>
      <c r="U5405">
        <v>830</v>
      </c>
      <c r="V5405">
        <v>45000</v>
      </c>
      <c r="W5405">
        <v>468370</v>
      </c>
      <c r="X5405" s="2">
        <v>42738</v>
      </c>
      <c r="Y5405">
        <v>428975</v>
      </c>
      <c r="Z5405" s="3">
        <v>130.83000000000001</v>
      </c>
      <c r="AA5405">
        <v>0.32690000000000002</v>
      </c>
      <c r="AB5405">
        <v>2017</v>
      </c>
      <c r="AC5405">
        <v>1</v>
      </c>
      <c r="AD5405">
        <v>1</v>
      </c>
      <c r="AE5405">
        <v>3</v>
      </c>
    </row>
    <row r="5406" spans="1:31" x14ac:dyDescent="0.25">
      <c r="A5406" t="s">
        <v>6097</v>
      </c>
      <c r="B5406">
        <v>63385</v>
      </c>
      <c r="C5406" t="s">
        <v>5482</v>
      </c>
      <c r="D5406" t="s">
        <v>110</v>
      </c>
      <c r="E5406" t="s">
        <v>6098</v>
      </c>
      <c r="F5406">
        <v>2017</v>
      </c>
      <c r="G5406" t="s">
        <v>176</v>
      </c>
      <c r="H5406">
        <v>3</v>
      </c>
      <c r="I5406">
        <v>2</v>
      </c>
      <c r="J5406">
        <v>0</v>
      </c>
      <c r="K5406">
        <v>6</v>
      </c>
      <c r="L5406" t="s">
        <v>31</v>
      </c>
      <c r="M5406">
        <v>1786</v>
      </c>
      <c r="N5406">
        <v>1786</v>
      </c>
      <c r="O5406">
        <v>1786</v>
      </c>
      <c r="P5406">
        <v>0</v>
      </c>
      <c r="Q5406" t="str">
        <f t="shared" si="336"/>
        <v>NO</v>
      </c>
      <c r="R5406">
        <f t="shared" si="337"/>
        <v>1786</v>
      </c>
      <c r="S5406">
        <f t="shared" si="338"/>
        <v>215.33314669652856</v>
      </c>
      <c r="T5406">
        <f t="shared" si="339"/>
        <v>34.924275115946578</v>
      </c>
      <c r="U5406">
        <v>662</v>
      </c>
      <c r="V5406">
        <v>45000</v>
      </c>
      <c r="W5406">
        <v>384585</v>
      </c>
      <c r="X5406" s="2">
        <v>42871</v>
      </c>
      <c r="Y5406">
        <v>310564</v>
      </c>
      <c r="Z5406" s="3">
        <v>215.33</v>
      </c>
      <c r="AA5406">
        <v>0.25280000000000002</v>
      </c>
      <c r="AB5406">
        <v>2017</v>
      </c>
      <c r="AC5406">
        <v>0</v>
      </c>
      <c r="AD5406">
        <v>5</v>
      </c>
      <c r="AE5406">
        <v>16</v>
      </c>
    </row>
    <row r="5407" spans="1:31" x14ac:dyDescent="0.25">
      <c r="A5407" t="s">
        <v>6099</v>
      </c>
      <c r="B5407">
        <v>63385</v>
      </c>
      <c r="C5407" t="s">
        <v>5482</v>
      </c>
      <c r="D5407" t="s">
        <v>110</v>
      </c>
      <c r="E5407" t="s">
        <v>6100</v>
      </c>
      <c r="F5407">
        <v>2016</v>
      </c>
      <c r="G5407" t="s">
        <v>176</v>
      </c>
      <c r="H5407">
        <v>4</v>
      </c>
      <c r="I5407">
        <v>2</v>
      </c>
      <c r="J5407">
        <v>1</v>
      </c>
      <c r="K5407">
        <v>7</v>
      </c>
      <c r="L5407" t="s">
        <v>43</v>
      </c>
      <c r="M5407">
        <v>3218</v>
      </c>
      <c r="N5407">
        <v>1815</v>
      </c>
      <c r="O5407">
        <v>1403</v>
      </c>
      <c r="P5407">
        <v>0</v>
      </c>
      <c r="Q5407" t="str">
        <f t="shared" si="336"/>
        <v>NO</v>
      </c>
      <c r="R5407">
        <f t="shared" si="337"/>
        <v>1815</v>
      </c>
      <c r="S5407">
        <f t="shared" si="338"/>
        <v>224.54820936639118</v>
      </c>
      <c r="T5407">
        <f t="shared" si="339"/>
        <v>32.782674808221095</v>
      </c>
      <c r="U5407">
        <v>716</v>
      </c>
      <c r="V5407">
        <v>45000</v>
      </c>
      <c r="W5407">
        <v>407555</v>
      </c>
      <c r="X5407" s="2">
        <v>42738</v>
      </c>
      <c r="Y5407">
        <v>392291</v>
      </c>
      <c r="Z5407" s="3">
        <v>126.65</v>
      </c>
      <c r="AA5407">
        <v>0.28539999999999999</v>
      </c>
      <c r="AB5407">
        <v>2017</v>
      </c>
      <c r="AC5407">
        <v>1</v>
      </c>
      <c r="AD5407">
        <v>1</v>
      </c>
      <c r="AE5407">
        <v>3</v>
      </c>
    </row>
    <row r="5408" spans="1:31" x14ac:dyDescent="0.25">
      <c r="A5408" t="s">
        <v>6101</v>
      </c>
      <c r="B5408">
        <v>63385</v>
      </c>
      <c r="C5408" t="s">
        <v>5482</v>
      </c>
      <c r="D5408" t="s">
        <v>110</v>
      </c>
      <c r="E5408" t="s">
        <v>6102</v>
      </c>
      <c r="F5408">
        <v>2017</v>
      </c>
      <c r="G5408" t="s">
        <v>176</v>
      </c>
      <c r="H5408">
        <v>3</v>
      </c>
      <c r="I5408">
        <v>3</v>
      </c>
      <c r="J5408">
        <v>1</v>
      </c>
      <c r="K5408">
        <v>6</v>
      </c>
      <c r="L5408" t="s">
        <v>31</v>
      </c>
      <c r="M5408">
        <v>2144</v>
      </c>
      <c r="N5408">
        <v>2144</v>
      </c>
      <c r="O5408">
        <v>2144</v>
      </c>
      <c r="P5408">
        <v>1300</v>
      </c>
      <c r="Q5408" t="str">
        <f t="shared" si="336"/>
        <v>YES</v>
      </c>
      <c r="R5408">
        <f t="shared" si="337"/>
        <v>3444</v>
      </c>
      <c r="S5408">
        <f t="shared" si="338"/>
        <v>106.34001161440186</v>
      </c>
      <c r="T5408">
        <f t="shared" si="339"/>
        <v>31.919509166351158</v>
      </c>
      <c r="U5408">
        <v>820</v>
      </c>
      <c r="V5408">
        <v>45000</v>
      </c>
      <c r="W5408">
        <v>366235</v>
      </c>
      <c r="X5408" s="2">
        <v>43097</v>
      </c>
      <c r="Y5408">
        <v>437496</v>
      </c>
      <c r="Z5408" s="3">
        <v>170.82</v>
      </c>
      <c r="AA5408">
        <v>0.26340000000000002</v>
      </c>
      <c r="AB5408">
        <v>2017</v>
      </c>
      <c r="AC5408">
        <v>0</v>
      </c>
      <c r="AD5408">
        <v>12</v>
      </c>
      <c r="AE5408">
        <v>28</v>
      </c>
    </row>
    <row r="5409" spans="1:31" x14ac:dyDescent="0.25">
      <c r="A5409" t="s">
        <v>6103</v>
      </c>
      <c r="B5409">
        <v>63385</v>
      </c>
      <c r="C5409" t="s">
        <v>5482</v>
      </c>
      <c r="D5409" t="s">
        <v>110</v>
      </c>
      <c r="E5409" t="s">
        <v>6104</v>
      </c>
      <c r="F5409">
        <v>2017</v>
      </c>
      <c r="G5409" t="s">
        <v>176</v>
      </c>
      <c r="H5409">
        <v>4</v>
      </c>
      <c r="I5409">
        <v>2</v>
      </c>
      <c r="J5409">
        <v>1</v>
      </c>
      <c r="K5409">
        <v>7</v>
      </c>
      <c r="L5409" t="s">
        <v>43</v>
      </c>
      <c r="M5409">
        <v>2568</v>
      </c>
      <c r="N5409">
        <v>1364</v>
      </c>
      <c r="O5409">
        <v>1204</v>
      </c>
      <c r="P5409">
        <v>0</v>
      </c>
      <c r="Q5409" t="str">
        <f t="shared" si="336"/>
        <v>NO</v>
      </c>
      <c r="R5409">
        <f t="shared" si="337"/>
        <v>1364</v>
      </c>
      <c r="S5409">
        <f t="shared" si="338"/>
        <v>228.03812316715542</v>
      </c>
      <c r="T5409">
        <f t="shared" si="339"/>
        <v>27.274972097529218</v>
      </c>
      <c r="U5409">
        <v>660</v>
      </c>
      <c r="V5409">
        <v>45000</v>
      </c>
      <c r="W5409">
        <v>311044</v>
      </c>
      <c r="X5409" s="2">
        <v>42968</v>
      </c>
      <c r="Y5409">
        <v>323215</v>
      </c>
      <c r="Z5409" s="3">
        <v>121.12</v>
      </c>
      <c r="AA5409">
        <v>0.26179999999999998</v>
      </c>
      <c r="AB5409">
        <v>2017</v>
      </c>
      <c r="AC5409">
        <v>0</v>
      </c>
      <c r="AD5409">
        <v>8</v>
      </c>
      <c r="AE5409">
        <v>21</v>
      </c>
    </row>
    <row r="5410" spans="1:31" x14ac:dyDescent="0.25">
      <c r="A5410" t="s">
        <v>6105</v>
      </c>
      <c r="B5410">
        <v>63385</v>
      </c>
      <c r="C5410" t="s">
        <v>5482</v>
      </c>
      <c r="D5410" t="s">
        <v>110</v>
      </c>
      <c r="E5410" t="s">
        <v>6106</v>
      </c>
      <c r="F5410">
        <v>2017</v>
      </c>
      <c r="G5410" t="s">
        <v>176</v>
      </c>
      <c r="H5410">
        <v>3</v>
      </c>
      <c r="I5410">
        <v>2</v>
      </c>
      <c r="J5410">
        <v>0</v>
      </c>
      <c r="K5410">
        <v>7</v>
      </c>
      <c r="L5410" t="s">
        <v>31</v>
      </c>
      <c r="M5410">
        <v>1763</v>
      </c>
      <c r="N5410">
        <v>1763</v>
      </c>
      <c r="O5410">
        <v>1763</v>
      </c>
      <c r="P5410">
        <v>0</v>
      </c>
      <c r="Q5410" t="str">
        <f t="shared" si="336"/>
        <v>NO</v>
      </c>
      <c r="R5410">
        <f t="shared" si="337"/>
        <v>1763</v>
      </c>
      <c r="S5410">
        <f t="shared" si="338"/>
        <v>185.93930799773113</v>
      </c>
      <c r="T5410">
        <f t="shared" si="339"/>
        <v>25.01830136471094</v>
      </c>
      <c r="U5410">
        <v>820</v>
      </c>
      <c r="V5410">
        <v>45000</v>
      </c>
      <c r="W5410">
        <v>327811</v>
      </c>
      <c r="X5410" s="2">
        <v>42885</v>
      </c>
      <c r="Y5410">
        <v>339497</v>
      </c>
      <c r="Z5410" s="3">
        <v>185.94</v>
      </c>
      <c r="AA5410">
        <v>0.30080000000000001</v>
      </c>
      <c r="AB5410">
        <v>2017</v>
      </c>
      <c r="AC5410">
        <v>0</v>
      </c>
      <c r="AD5410">
        <v>5</v>
      </c>
      <c r="AE5410">
        <v>30</v>
      </c>
    </row>
    <row r="5411" spans="1:31" x14ac:dyDescent="0.25">
      <c r="A5411" t="s">
        <v>6107</v>
      </c>
      <c r="B5411">
        <v>63368</v>
      </c>
      <c r="C5411" t="s">
        <v>5506</v>
      </c>
      <c r="D5411" t="s">
        <v>110</v>
      </c>
      <c r="E5411" t="s">
        <v>5507</v>
      </c>
      <c r="F5411">
        <v>2016</v>
      </c>
      <c r="G5411" t="s">
        <v>30</v>
      </c>
      <c r="H5411">
        <v>3</v>
      </c>
      <c r="I5411">
        <v>2</v>
      </c>
      <c r="J5411">
        <v>1</v>
      </c>
      <c r="K5411">
        <v>6</v>
      </c>
      <c r="L5411" t="s">
        <v>43</v>
      </c>
      <c r="M5411">
        <v>1748</v>
      </c>
      <c r="N5411">
        <v>1044</v>
      </c>
      <c r="O5411">
        <v>684</v>
      </c>
      <c r="P5411">
        <v>0</v>
      </c>
      <c r="Q5411" t="str">
        <f t="shared" si="336"/>
        <v>NO</v>
      </c>
      <c r="R5411">
        <f t="shared" si="337"/>
        <v>1044</v>
      </c>
      <c r="S5411">
        <f t="shared" si="338"/>
        <v>177.2030651340996</v>
      </c>
      <c r="T5411">
        <f t="shared" si="339"/>
        <v>42.343126726340721</v>
      </c>
      <c r="U5411">
        <v>380</v>
      </c>
      <c r="V5411">
        <v>40000</v>
      </c>
      <c r="W5411">
        <v>185000</v>
      </c>
      <c r="X5411" s="2">
        <v>42936</v>
      </c>
      <c r="Y5411">
        <v>222725</v>
      </c>
      <c r="Z5411" s="3">
        <v>105.84</v>
      </c>
      <c r="AA5411">
        <v>0.1003</v>
      </c>
      <c r="AB5411">
        <v>2017</v>
      </c>
      <c r="AC5411">
        <v>1</v>
      </c>
      <c r="AD5411">
        <v>7</v>
      </c>
      <c r="AE5411">
        <v>20</v>
      </c>
    </row>
    <row r="5412" spans="1:31" x14ac:dyDescent="0.25">
      <c r="A5412" t="s">
        <v>6108</v>
      </c>
      <c r="B5412">
        <v>63366</v>
      </c>
      <c r="C5412" t="s">
        <v>5514</v>
      </c>
      <c r="D5412" t="s">
        <v>28</v>
      </c>
      <c r="E5412" t="s">
        <v>6109</v>
      </c>
      <c r="F5412">
        <v>2017</v>
      </c>
      <c r="G5412" t="s">
        <v>60</v>
      </c>
      <c r="H5412">
        <v>4</v>
      </c>
      <c r="I5412">
        <v>2</v>
      </c>
      <c r="J5412">
        <v>1</v>
      </c>
      <c r="K5412">
        <v>7</v>
      </c>
      <c r="L5412" t="s">
        <v>43</v>
      </c>
      <c r="M5412">
        <v>2528</v>
      </c>
      <c r="N5412">
        <v>1444</v>
      </c>
      <c r="O5412">
        <v>1084</v>
      </c>
      <c r="P5412">
        <v>0</v>
      </c>
      <c r="Q5412" t="str">
        <f t="shared" si="336"/>
        <v>NO</v>
      </c>
      <c r="R5412">
        <f t="shared" si="337"/>
        <v>1444</v>
      </c>
      <c r="S5412">
        <f t="shared" si="338"/>
        <v>210.40581717451525</v>
      </c>
      <c r="T5412">
        <f t="shared" si="339"/>
        <v>33.468739039320091</v>
      </c>
      <c r="U5412">
        <v>660</v>
      </c>
      <c r="V5412">
        <v>33000</v>
      </c>
      <c r="W5412">
        <v>303826</v>
      </c>
      <c r="X5412" s="2">
        <v>43098</v>
      </c>
      <c r="Y5412">
        <v>325701</v>
      </c>
      <c r="Z5412" s="3">
        <v>120.18</v>
      </c>
      <c r="AA5412">
        <v>0.2084</v>
      </c>
      <c r="AB5412">
        <v>2017</v>
      </c>
      <c r="AC5412">
        <v>0</v>
      </c>
      <c r="AD5412">
        <v>12</v>
      </c>
      <c r="AE5412">
        <v>29</v>
      </c>
    </row>
    <row r="5413" spans="1:31" x14ac:dyDescent="0.25">
      <c r="A5413" t="s">
        <v>6110</v>
      </c>
      <c r="B5413">
        <v>63366</v>
      </c>
      <c r="C5413" t="s">
        <v>5514</v>
      </c>
      <c r="D5413" t="s">
        <v>28</v>
      </c>
      <c r="E5413" t="s">
        <v>6111</v>
      </c>
      <c r="F5413">
        <v>2017</v>
      </c>
      <c r="G5413" t="s">
        <v>60</v>
      </c>
      <c r="H5413">
        <v>4</v>
      </c>
      <c r="I5413">
        <v>2</v>
      </c>
      <c r="J5413">
        <v>1</v>
      </c>
      <c r="K5413">
        <v>6</v>
      </c>
      <c r="L5413" t="s">
        <v>43</v>
      </c>
      <c r="M5413">
        <v>2964</v>
      </c>
      <c r="N5413">
        <v>1632</v>
      </c>
      <c r="O5413">
        <v>1332</v>
      </c>
      <c r="P5413">
        <v>0</v>
      </c>
      <c r="Q5413" t="str">
        <f t="shared" si="336"/>
        <v>NO</v>
      </c>
      <c r="R5413">
        <f t="shared" si="337"/>
        <v>1632</v>
      </c>
      <c r="S5413">
        <f t="shared" si="338"/>
        <v>193.58823529411765</v>
      </c>
      <c r="T5413">
        <f t="shared" si="339"/>
        <v>40.159980963363623</v>
      </c>
      <c r="U5413">
        <v>420</v>
      </c>
      <c r="V5413">
        <v>33000</v>
      </c>
      <c r="W5413">
        <v>315936</v>
      </c>
      <c r="X5413" s="2">
        <v>43033</v>
      </c>
      <c r="Y5413">
        <v>317465</v>
      </c>
      <c r="Z5413" s="3">
        <v>106.59</v>
      </c>
      <c r="AA5413">
        <v>0.18060000000000001</v>
      </c>
      <c r="AB5413">
        <v>2017</v>
      </c>
      <c r="AC5413">
        <v>0</v>
      </c>
      <c r="AD5413">
        <v>10</v>
      </c>
      <c r="AE5413">
        <v>25</v>
      </c>
    </row>
    <row r="5414" spans="1:31" x14ac:dyDescent="0.25">
      <c r="A5414" t="s">
        <v>6112</v>
      </c>
      <c r="B5414">
        <v>63366</v>
      </c>
      <c r="C5414" t="s">
        <v>5514</v>
      </c>
      <c r="D5414" t="s">
        <v>28</v>
      </c>
      <c r="E5414" t="s">
        <v>6111</v>
      </c>
      <c r="F5414">
        <v>2017</v>
      </c>
      <c r="G5414" t="s">
        <v>60</v>
      </c>
      <c r="H5414">
        <v>4</v>
      </c>
      <c r="I5414">
        <v>2</v>
      </c>
      <c r="J5414">
        <v>1</v>
      </c>
      <c r="K5414">
        <v>7</v>
      </c>
      <c r="L5414" t="s">
        <v>43</v>
      </c>
      <c r="M5414">
        <v>1880</v>
      </c>
      <c r="N5414">
        <v>1020</v>
      </c>
      <c r="O5414">
        <v>860</v>
      </c>
      <c r="P5414">
        <v>0</v>
      </c>
      <c r="Q5414" t="str">
        <f t="shared" si="336"/>
        <v>NO</v>
      </c>
      <c r="R5414">
        <f t="shared" si="337"/>
        <v>1020</v>
      </c>
      <c r="S5414">
        <f t="shared" si="338"/>
        <v>259.59411764705885</v>
      </c>
      <c r="T5414">
        <f t="shared" si="339"/>
        <v>33.658084926583868</v>
      </c>
      <c r="U5414">
        <v>420</v>
      </c>
      <c r="V5414">
        <v>33000</v>
      </c>
      <c r="W5414">
        <v>264786</v>
      </c>
      <c r="X5414" s="2">
        <v>43090</v>
      </c>
      <c r="Y5414">
        <v>284923</v>
      </c>
      <c r="Z5414" s="3">
        <v>140.84</v>
      </c>
      <c r="AA5414">
        <v>0.18060000000000001</v>
      </c>
      <c r="AB5414">
        <v>2017</v>
      </c>
      <c r="AC5414">
        <v>0</v>
      </c>
      <c r="AD5414">
        <v>12</v>
      </c>
      <c r="AE5414">
        <v>21</v>
      </c>
    </row>
    <row r="5415" spans="1:31" x14ac:dyDescent="0.25">
      <c r="A5415" t="s">
        <v>6113</v>
      </c>
      <c r="B5415">
        <v>63366</v>
      </c>
      <c r="C5415" t="s">
        <v>5514</v>
      </c>
      <c r="D5415" t="s">
        <v>28</v>
      </c>
      <c r="E5415" t="s">
        <v>4822</v>
      </c>
      <c r="F5415">
        <v>2017</v>
      </c>
      <c r="G5415" t="s">
        <v>60</v>
      </c>
      <c r="H5415">
        <v>4</v>
      </c>
      <c r="I5415">
        <v>2</v>
      </c>
      <c r="J5415">
        <v>1</v>
      </c>
      <c r="K5415">
        <v>8</v>
      </c>
      <c r="L5415" t="s">
        <v>43</v>
      </c>
      <c r="M5415">
        <v>3080</v>
      </c>
      <c r="N5415">
        <v>1680</v>
      </c>
      <c r="O5415">
        <v>1400</v>
      </c>
      <c r="P5415">
        <v>0</v>
      </c>
      <c r="Q5415" t="str">
        <f t="shared" si="336"/>
        <v>NO</v>
      </c>
      <c r="R5415">
        <f t="shared" si="337"/>
        <v>1680</v>
      </c>
      <c r="S5415">
        <f t="shared" si="338"/>
        <v>191.47857142857143</v>
      </c>
      <c r="T5415">
        <f t="shared" si="339"/>
        <v>31.996743868494299</v>
      </c>
      <c r="U5415">
        <v>440</v>
      </c>
      <c r="V5415">
        <v>33000</v>
      </c>
      <c r="W5415">
        <v>321684</v>
      </c>
      <c r="X5415" s="2">
        <v>43098</v>
      </c>
      <c r="Y5415">
        <v>344845</v>
      </c>
      <c r="Z5415" s="3">
        <v>104.44</v>
      </c>
      <c r="AA5415">
        <v>0.23080000000000001</v>
      </c>
      <c r="AB5415">
        <v>2017</v>
      </c>
      <c r="AC5415">
        <v>0</v>
      </c>
      <c r="AD5415">
        <v>12</v>
      </c>
      <c r="AE5415">
        <v>29</v>
      </c>
    </row>
    <row r="5416" spans="1:31" x14ac:dyDescent="0.25">
      <c r="A5416" t="s">
        <v>6114</v>
      </c>
      <c r="B5416">
        <v>63366</v>
      </c>
      <c r="C5416" t="s">
        <v>5524</v>
      </c>
      <c r="D5416" t="s">
        <v>110</v>
      </c>
      <c r="E5416" t="s">
        <v>6115</v>
      </c>
      <c r="F5416">
        <v>2017</v>
      </c>
      <c r="G5416" t="s">
        <v>60</v>
      </c>
      <c r="H5416">
        <v>4</v>
      </c>
      <c r="I5416">
        <v>2</v>
      </c>
      <c r="J5416">
        <v>1</v>
      </c>
      <c r="K5416">
        <v>7</v>
      </c>
      <c r="L5416" t="s">
        <v>43</v>
      </c>
      <c r="M5416">
        <v>2468</v>
      </c>
      <c r="N5416">
        <v>1266</v>
      </c>
      <c r="O5416">
        <v>1202</v>
      </c>
      <c r="P5416">
        <v>0</v>
      </c>
      <c r="Q5416" t="str">
        <f t="shared" si="336"/>
        <v>NO</v>
      </c>
      <c r="R5416">
        <f t="shared" si="337"/>
        <v>1266</v>
      </c>
      <c r="S5416">
        <f t="shared" si="338"/>
        <v>235.35071090047393</v>
      </c>
      <c r="T5416">
        <f t="shared" si="339"/>
        <v>32.234131218794055</v>
      </c>
      <c r="U5416">
        <v>560</v>
      </c>
      <c r="V5416">
        <v>30000</v>
      </c>
      <c r="W5416">
        <v>297954</v>
      </c>
      <c r="X5416" s="2">
        <v>43087</v>
      </c>
      <c r="Y5416">
        <v>319407</v>
      </c>
      <c r="Z5416" s="3">
        <v>120.73</v>
      </c>
      <c r="AA5416">
        <v>0.2122</v>
      </c>
      <c r="AB5416">
        <v>2017</v>
      </c>
      <c r="AC5416">
        <v>0</v>
      </c>
      <c r="AD5416">
        <v>12</v>
      </c>
      <c r="AE5416">
        <v>18</v>
      </c>
    </row>
    <row r="5417" spans="1:31" x14ac:dyDescent="0.25">
      <c r="A5417" t="s">
        <v>6116</v>
      </c>
      <c r="B5417">
        <v>63366</v>
      </c>
      <c r="C5417" t="s">
        <v>5524</v>
      </c>
      <c r="D5417" t="s">
        <v>110</v>
      </c>
      <c r="E5417" t="s">
        <v>6117</v>
      </c>
      <c r="F5417">
        <v>2017</v>
      </c>
      <c r="G5417" t="s">
        <v>60</v>
      </c>
      <c r="H5417">
        <v>4</v>
      </c>
      <c r="I5417">
        <v>2</v>
      </c>
      <c r="J5417">
        <v>1</v>
      </c>
      <c r="K5417">
        <v>8</v>
      </c>
      <c r="L5417" t="s">
        <v>43</v>
      </c>
      <c r="M5417">
        <v>2920</v>
      </c>
      <c r="N5417">
        <v>1480</v>
      </c>
      <c r="O5417">
        <v>1440</v>
      </c>
      <c r="P5417">
        <v>0</v>
      </c>
      <c r="Q5417" t="str">
        <f t="shared" si="336"/>
        <v>NO</v>
      </c>
      <c r="R5417">
        <f t="shared" si="337"/>
        <v>1480</v>
      </c>
      <c r="S5417">
        <f t="shared" si="338"/>
        <v>207.03851351351352</v>
      </c>
      <c r="T5417">
        <f t="shared" si="339"/>
        <v>32.476299128275961</v>
      </c>
      <c r="U5417">
        <v>560</v>
      </c>
      <c r="V5417">
        <v>30000</v>
      </c>
      <c r="W5417">
        <v>306417</v>
      </c>
      <c r="X5417" s="2">
        <v>43047</v>
      </c>
      <c r="Y5417">
        <v>309229</v>
      </c>
      <c r="Z5417" s="3">
        <v>104.94</v>
      </c>
      <c r="AA5417">
        <v>0.21659999999999999</v>
      </c>
      <c r="AB5417">
        <v>2017</v>
      </c>
      <c r="AC5417">
        <v>0</v>
      </c>
      <c r="AD5417">
        <v>11</v>
      </c>
      <c r="AE5417">
        <v>8</v>
      </c>
    </row>
    <row r="5418" spans="1:31" x14ac:dyDescent="0.25">
      <c r="A5418" t="s">
        <v>6118</v>
      </c>
      <c r="B5418">
        <v>63366</v>
      </c>
      <c r="C5418" t="s">
        <v>5524</v>
      </c>
      <c r="D5418" t="s">
        <v>110</v>
      </c>
      <c r="E5418" t="s">
        <v>6119</v>
      </c>
      <c r="F5418">
        <v>2017</v>
      </c>
      <c r="G5418" t="s">
        <v>60</v>
      </c>
      <c r="H5418">
        <v>4</v>
      </c>
      <c r="I5418">
        <v>3</v>
      </c>
      <c r="J5418">
        <v>1</v>
      </c>
      <c r="K5418">
        <v>6</v>
      </c>
      <c r="L5418" t="s">
        <v>43</v>
      </c>
      <c r="M5418">
        <v>2874</v>
      </c>
      <c r="N5418">
        <v>1474</v>
      </c>
      <c r="O5418">
        <v>1400</v>
      </c>
      <c r="P5418">
        <v>560</v>
      </c>
      <c r="Q5418" t="str">
        <f t="shared" si="336"/>
        <v>YES</v>
      </c>
      <c r="R5418">
        <f t="shared" si="337"/>
        <v>2034</v>
      </c>
      <c r="S5418">
        <f t="shared" si="338"/>
        <v>168.56096361848574</v>
      </c>
      <c r="T5418">
        <f t="shared" si="339"/>
        <v>28.725627207710815</v>
      </c>
      <c r="U5418">
        <v>544</v>
      </c>
      <c r="V5418">
        <v>30000</v>
      </c>
      <c r="W5418">
        <v>342853</v>
      </c>
      <c r="X5418" s="2">
        <v>42886</v>
      </c>
      <c r="Y5418">
        <v>352813</v>
      </c>
      <c r="Z5418" s="3">
        <v>119.29</v>
      </c>
      <c r="AA5418">
        <v>0.27400000000000002</v>
      </c>
      <c r="AB5418">
        <v>2017</v>
      </c>
      <c r="AC5418">
        <v>0</v>
      </c>
      <c r="AD5418">
        <v>5</v>
      </c>
      <c r="AE5418">
        <v>31</v>
      </c>
    </row>
    <row r="5419" spans="1:31" x14ac:dyDescent="0.25">
      <c r="A5419" t="s">
        <v>6120</v>
      </c>
      <c r="B5419">
        <v>63366</v>
      </c>
      <c r="C5419" t="s">
        <v>5524</v>
      </c>
      <c r="D5419" t="s">
        <v>110</v>
      </c>
      <c r="E5419" t="s">
        <v>6121</v>
      </c>
      <c r="F5419">
        <v>2017</v>
      </c>
      <c r="G5419" t="s">
        <v>60</v>
      </c>
      <c r="H5419">
        <v>3</v>
      </c>
      <c r="I5419">
        <v>2</v>
      </c>
      <c r="J5419">
        <v>0</v>
      </c>
      <c r="K5419">
        <v>6</v>
      </c>
      <c r="L5419" t="s">
        <v>31</v>
      </c>
      <c r="M5419">
        <v>1930</v>
      </c>
      <c r="N5419">
        <v>1930</v>
      </c>
      <c r="O5419">
        <v>1930</v>
      </c>
      <c r="P5419">
        <v>0</v>
      </c>
      <c r="Q5419" t="str">
        <f t="shared" si="336"/>
        <v>NO</v>
      </c>
      <c r="R5419">
        <f t="shared" si="337"/>
        <v>1930</v>
      </c>
      <c r="S5419">
        <f t="shared" si="338"/>
        <v>149.96787564766839</v>
      </c>
      <c r="T5419">
        <f t="shared" si="339"/>
        <v>30.147832057582924</v>
      </c>
      <c r="U5419">
        <v>670</v>
      </c>
      <c r="V5419">
        <v>30000</v>
      </c>
      <c r="W5419">
        <v>289438</v>
      </c>
      <c r="X5419" s="2">
        <v>43090</v>
      </c>
      <c r="Y5419">
        <v>310278</v>
      </c>
      <c r="Z5419" s="3">
        <v>149.97</v>
      </c>
      <c r="AA5419">
        <v>0.22040000000000001</v>
      </c>
      <c r="AB5419">
        <v>2017</v>
      </c>
      <c r="AC5419">
        <v>0</v>
      </c>
      <c r="AD5419">
        <v>12</v>
      </c>
      <c r="AE5419">
        <v>21</v>
      </c>
    </row>
    <row r="5420" spans="1:31" x14ac:dyDescent="0.25">
      <c r="A5420" t="s">
        <v>6122</v>
      </c>
      <c r="B5420">
        <v>63366</v>
      </c>
      <c r="C5420" t="s">
        <v>5524</v>
      </c>
      <c r="D5420" t="s">
        <v>110</v>
      </c>
      <c r="E5420" t="s">
        <v>6123</v>
      </c>
      <c r="F5420">
        <v>2016</v>
      </c>
      <c r="G5420" t="s">
        <v>60</v>
      </c>
      <c r="H5420">
        <v>3</v>
      </c>
      <c r="I5420">
        <v>2</v>
      </c>
      <c r="J5420">
        <v>1</v>
      </c>
      <c r="K5420">
        <v>7</v>
      </c>
      <c r="L5420" t="s">
        <v>43</v>
      </c>
      <c r="M5420">
        <v>2160</v>
      </c>
      <c r="N5420">
        <v>1080</v>
      </c>
      <c r="O5420">
        <v>1080</v>
      </c>
      <c r="P5420">
        <v>0</v>
      </c>
      <c r="Q5420" t="str">
        <f t="shared" si="336"/>
        <v>NO</v>
      </c>
      <c r="R5420">
        <f t="shared" si="337"/>
        <v>1080</v>
      </c>
      <c r="S5420">
        <f t="shared" si="338"/>
        <v>231.12222222222223</v>
      </c>
      <c r="T5420">
        <f t="shared" si="339"/>
        <v>24.89271516204618</v>
      </c>
      <c r="U5420">
        <v>440</v>
      </c>
      <c r="V5420">
        <v>30000</v>
      </c>
      <c r="W5420">
        <v>249612</v>
      </c>
      <c r="X5420" s="2">
        <v>42800</v>
      </c>
      <c r="Y5420">
        <v>264310</v>
      </c>
      <c r="Z5420" s="3">
        <v>115.56</v>
      </c>
      <c r="AA5420">
        <v>0.23019999999999999</v>
      </c>
      <c r="AB5420">
        <v>2017</v>
      </c>
      <c r="AC5420">
        <v>1</v>
      </c>
      <c r="AD5420">
        <v>3</v>
      </c>
      <c r="AE5420">
        <v>6</v>
      </c>
    </row>
    <row r="5421" spans="1:31" x14ac:dyDescent="0.25">
      <c r="A5421" t="s">
        <v>6124</v>
      </c>
      <c r="B5421">
        <v>63366</v>
      </c>
      <c r="C5421" t="s">
        <v>5524</v>
      </c>
      <c r="D5421" t="s">
        <v>110</v>
      </c>
      <c r="E5421" t="s">
        <v>6100</v>
      </c>
      <c r="F5421">
        <v>2017</v>
      </c>
      <c r="G5421" t="s">
        <v>60</v>
      </c>
      <c r="H5421">
        <v>3</v>
      </c>
      <c r="I5421">
        <v>3</v>
      </c>
      <c r="J5421">
        <v>0</v>
      </c>
      <c r="K5421">
        <v>6</v>
      </c>
      <c r="L5421" t="s">
        <v>43</v>
      </c>
      <c r="M5421">
        <v>2160</v>
      </c>
      <c r="N5421">
        <v>1080</v>
      </c>
      <c r="O5421">
        <v>1080</v>
      </c>
      <c r="P5421">
        <v>0</v>
      </c>
      <c r="Q5421" t="str">
        <f t="shared" si="336"/>
        <v>NO</v>
      </c>
      <c r="R5421">
        <f t="shared" si="337"/>
        <v>1080</v>
      </c>
      <c r="S5421">
        <f t="shared" si="338"/>
        <v>234.25925925925927</v>
      </c>
      <c r="T5421">
        <f t="shared" si="339"/>
        <v>20.350668563702904</v>
      </c>
      <c r="U5421">
        <v>440</v>
      </c>
      <c r="V5421">
        <v>30000</v>
      </c>
      <c r="W5421">
        <v>253000</v>
      </c>
      <c r="X5421" s="2">
        <v>42935</v>
      </c>
      <c r="Y5421">
        <v>268150</v>
      </c>
      <c r="Z5421" s="3">
        <v>117.13</v>
      </c>
      <c r="AA5421">
        <v>0.28539999999999999</v>
      </c>
      <c r="AB5421">
        <v>2017</v>
      </c>
      <c r="AC5421">
        <v>0</v>
      </c>
      <c r="AD5421">
        <v>7</v>
      </c>
      <c r="AE5421">
        <v>19</v>
      </c>
    </row>
    <row r="5422" spans="1:31" x14ac:dyDescent="0.25">
      <c r="A5422" t="s">
        <v>6125</v>
      </c>
      <c r="B5422">
        <v>63366</v>
      </c>
      <c r="C5422" t="s">
        <v>5524</v>
      </c>
      <c r="D5422" t="s">
        <v>110</v>
      </c>
      <c r="E5422" t="s">
        <v>6126</v>
      </c>
      <c r="F5422">
        <v>2017</v>
      </c>
      <c r="G5422" t="s">
        <v>60</v>
      </c>
      <c r="H5422">
        <v>4</v>
      </c>
      <c r="I5422">
        <v>2</v>
      </c>
      <c r="J5422">
        <v>1</v>
      </c>
      <c r="K5422">
        <v>7</v>
      </c>
      <c r="L5422" t="s">
        <v>43</v>
      </c>
      <c r="M5422">
        <v>2100</v>
      </c>
      <c r="N5422">
        <v>1050</v>
      </c>
      <c r="O5422">
        <v>1050</v>
      </c>
      <c r="P5422">
        <v>0</v>
      </c>
      <c r="Q5422" t="str">
        <f t="shared" si="336"/>
        <v>NO</v>
      </c>
      <c r="R5422">
        <f t="shared" si="337"/>
        <v>1050</v>
      </c>
      <c r="S5422">
        <f t="shared" si="338"/>
        <v>252.49333333333334</v>
      </c>
      <c r="T5422">
        <f t="shared" si="339"/>
        <v>19.876785790330114</v>
      </c>
      <c r="U5422">
        <v>560</v>
      </c>
      <c r="V5422">
        <v>30000</v>
      </c>
      <c r="W5422">
        <v>265118</v>
      </c>
      <c r="X5422" s="2">
        <v>43090</v>
      </c>
      <c r="Y5422">
        <v>284206</v>
      </c>
      <c r="Z5422" s="3">
        <v>126.25</v>
      </c>
      <c r="AA5422">
        <v>0.30620000000000003</v>
      </c>
      <c r="AB5422">
        <v>2017</v>
      </c>
      <c r="AC5422">
        <v>0</v>
      </c>
      <c r="AD5422">
        <v>12</v>
      </c>
      <c r="AE5422">
        <v>21</v>
      </c>
    </row>
    <row r="5423" spans="1:31" x14ac:dyDescent="0.25">
      <c r="A5423" t="s">
        <v>6127</v>
      </c>
      <c r="B5423">
        <v>63366</v>
      </c>
      <c r="C5423" t="s">
        <v>5524</v>
      </c>
      <c r="D5423" t="s">
        <v>110</v>
      </c>
      <c r="E5423" t="s">
        <v>6128</v>
      </c>
      <c r="F5423">
        <v>2016</v>
      </c>
      <c r="G5423" t="s">
        <v>60</v>
      </c>
      <c r="H5423">
        <v>4</v>
      </c>
      <c r="I5423">
        <v>2</v>
      </c>
      <c r="J5423">
        <v>1</v>
      </c>
      <c r="K5423">
        <v>9</v>
      </c>
      <c r="L5423" t="s">
        <v>43</v>
      </c>
      <c r="M5423">
        <v>2876</v>
      </c>
      <c r="N5423">
        <v>1476</v>
      </c>
      <c r="O5423">
        <v>1400</v>
      </c>
      <c r="P5423">
        <v>0</v>
      </c>
      <c r="Q5423" t="str">
        <f t="shared" si="336"/>
        <v>NO</v>
      </c>
      <c r="R5423">
        <f t="shared" si="337"/>
        <v>1476</v>
      </c>
      <c r="S5423">
        <f t="shared" si="338"/>
        <v>225.68563685636857</v>
      </c>
      <c r="T5423">
        <f t="shared" si="339"/>
        <v>27.108115084654671</v>
      </c>
      <c r="U5423">
        <v>640</v>
      </c>
      <c r="V5423">
        <v>30000</v>
      </c>
      <c r="W5423">
        <v>333112</v>
      </c>
      <c r="X5423" s="2">
        <v>42877</v>
      </c>
      <c r="Y5423">
        <v>341711</v>
      </c>
      <c r="Z5423" s="3">
        <v>115.82</v>
      </c>
      <c r="AA5423">
        <v>0.28210000000000002</v>
      </c>
      <c r="AB5423">
        <v>2017</v>
      </c>
      <c r="AC5423">
        <v>1</v>
      </c>
      <c r="AD5423">
        <v>5</v>
      </c>
      <c r="AE5423">
        <v>22</v>
      </c>
    </row>
    <row r="5424" spans="1:31" x14ac:dyDescent="0.25">
      <c r="A5424" t="s">
        <v>6129</v>
      </c>
      <c r="B5424">
        <v>63366</v>
      </c>
      <c r="C5424" t="s">
        <v>5524</v>
      </c>
      <c r="D5424" t="s">
        <v>110</v>
      </c>
      <c r="E5424" t="s">
        <v>6130</v>
      </c>
      <c r="F5424">
        <v>2017</v>
      </c>
      <c r="G5424" t="s">
        <v>60</v>
      </c>
      <c r="H5424">
        <v>4</v>
      </c>
      <c r="I5424">
        <v>2</v>
      </c>
      <c r="J5424">
        <v>1</v>
      </c>
      <c r="K5424">
        <v>7</v>
      </c>
      <c r="L5424" t="s">
        <v>43</v>
      </c>
      <c r="M5424">
        <v>2322</v>
      </c>
      <c r="N5424">
        <v>1196</v>
      </c>
      <c r="O5424">
        <v>1126</v>
      </c>
      <c r="P5424">
        <v>0</v>
      </c>
      <c r="Q5424" t="str">
        <f t="shared" si="336"/>
        <v>NO</v>
      </c>
      <c r="R5424">
        <f t="shared" si="337"/>
        <v>1196</v>
      </c>
      <c r="S5424">
        <f t="shared" si="338"/>
        <v>247.57608695652175</v>
      </c>
      <c r="T5424">
        <f t="shared" si="339"/>
        <v>26.910307276318939</v>
      </c>
      <c r="U5424">
        <v>440</v>
      </c>
      <c r="V5424">
        <v>30000</v>
      </c>
      <c r="W5424">
        <v>296101</v>
      </c>
      <c r="X5424" s="2">
        <v>42829</v>
      </c>
      <c r="Y5424">
        <v>285624</v>
      </c>
      <c r="Z5424" s="3">
        <v>127.52</v>
      </c>
      <c r="AA5424">
        <v>0.25259999999999999</v>
      </c>
      <c r="AB5424">
        <v>2017</v>
      </c>
      <c r="AC5424">
        <v>0</v>
      </c>
      <c r="AD5424">
        <v>4</v>
      </c>
      <c r="AE5424">
        <v>4</v>
      </c>
    </row>
    <row r="5425" spans="1:31" x14ac:dyDescent="0.25">
      <c r="A5425" t="s">
        <v>6131</v>
      </c>
      <c r="B5425">
        <v>63366</v>
      </c>
      <c r="C5425" t="s">
        <v>6132</v>
      </c>
      <c r="D5425" t="s">
        <v>28</v>
      </c>
      <c r="E5425" t="s">
        <v>6133</v>
      </c>
      <c r="F5425">
        <v>2017</v>
      </c>
      <c r="G5425" t="s">
        <v>60</v>
      </c>
      <c r="H5425">
        <v>4</v>
      </c>
      <c r="I5425">
        <v>2</v>
      </c>
      <c r="J5425">
        <v>1</v>
      </c>
      <c r="K5425">
        <v>7</v>
      </c>
      <c r="L5425" t="s">
        <v>43</v>
      </c>
      <c r="M5425">
        <v>1836</v>
      </c>
      <c r="N5425">
        <v>1170</v>
      </c>
      <c r="O5425">
        <v>1120</v>
      </c>
      <c r="P5425">
        <v>0</v>
      </c>
      <c r="Q5425" t="str">
        <f t="shared" si="336"/>
        <v>NO</v>
      </c>
      <c r="R5425">
        <f t="shared" si="337"/>
        <v>1170</v>
      </c>
      <c r="S5425">
        <f t="shared" si="338"/>
        <v>223.53333333333333</v>
      </c>
      <c r="T5425">
        <f t="shared" si="339"/>
        <v>26.252708746646817</v>
      </c>
      <c r="U5425">
        <v>610</v>
      </c>
      <c r="V5425">
        <v>40000</v>
      </c>
      <c r="W5425">
        <v>261534</v>
      </c>
      <c r="X5425" s="2">
        <v>42976</v>
      </c>
      <c r="Y5425">
        <v>252425</v>
      </c>
      <c r="Z5425" s="3">
        <v>142.44999999999999</v>
      </c>
      <c r="AA5425">
        <v>0.22869999999999999</v>
      </c>
      <c r="AB5425">
        <v>2017</v>
      </c>
      <c r="AC5425">
        <v>0</v>
      </c>
      <c r="AD5425">
        <v>8</v>
      </c>
      <c r="AE5425">
        <v>29</v>
      </c>
    </row>
    <row r="5426" spans="1:31" x14ac:dyDescent="0.25">
      <c r="A5426" t="s">
        <v>6134</v>
      </c>
      <c r="B5426">
        <v>63366</v>
      </c>
      <c r="C5426" t="s">
        <v>6132</v>
      </c>
      <c r="D5426" t="s">
        <v>28</v>
      </c>
      <c r="E5426" t="s">
        <v>4764</v>
      </c>
      <c r="F5426">
        <v>2017</v>
      </c>
      <c r="G5426" t="s">
        <v>60</v>
      </c>
      <c r="H5426">
        <v>4</v>
      </c>
      <c r="I5426">
        <v>2</v>
      </c>
      <c r="J5426">
        <v>1</v>
      </c>
      <c r="K5426">
        <v>7</v>
      </c>
      <c r="L5426" t="s">
        <v>43</v>
      </c>
      <c r="M5426">
        <v>2157</v>
      </c>
      <c r="N5426">
        <v>1173</v>
      </c>
      <c r="O5426">
        <v>1068</v>
      </c>
      <c r="P5426">
        <v>0</v>
      </c>
      <c r="Q5426" t="str">
        <f t="shared" si="336"/>
        <v>NO</v>
      </c>
      <c r="R5426">
        <f t="shared" si="337"/>
        <v>1173</v>
      </c>
      <c r="S5426">
        <f t="shared" si="338"/>
        <v>241.11253196930946</v>
      </c>
      <c r="T5426">
        <f t="shared" si="339"/>
        <v>26.796403611396297</v>
      </c>
      <c r="U5426">
        <v>420</v>
      </c>
      <c r="V5426">
        <v>40000</v>
      </c>
      <c r="W5426">
        <v>282825</v>
      </c>
      <c r="X5426" s="2">
        <v>42850</v>
      </c>
      <c r="Y5426">
        <v>272795</v>
      </c>
      <c r="Z5426" s="3">
        <v>131.12</v>
      </c>
      <c r="AA5426">
        <v>0.24229999999999999</v>
      </c>
      <c r="AB5426">
        <v>2017</v>
      </c>
      <c r="AC5426">
        <v>0</v>
      </c>
      <c r="AD5426">
        <v>4</v>
      </c>
      <c r="AE5426">
        <v>25</v>
      </c>
    </row>
    <row r="5427" spans="1:31" x14ac:dyDescent="0.25">
      <c r="A5427" t="s">
        <v>6135</v>
      </c>
      <c r="B5427">
        <v>63366</v>
      </c>
      <c r="C5427" t="s">
        <v>6132</v>
      </c>
      <c r="D5427" t="s">
        <v>28</v>
      </c>
      <c r="E5427" t="s">
        <v>6136</v>
      </c>
      <c r="F5427">
        <v>2017</v>
      </c>
      <c r="G5427" t="s">
        <v>60</v>
      </c>
      <c r="H5427">
        <v>4</v>
      </c>
      <c r="I5427">
        <v>2</v>
      </c>
      <c r="J5427">
        <v>1</v>
      </c>
      <c r="K5427">
        <v>7</v>
      </c>
      <c r="L5427" t="s">
        <v>43</v>
      </c>
      <c r="M5427">
        <v>2101</v>
      </c>
      <c r="N5427">
        <v>1157</v>
      </c>
      <c r="O5427">
        <v>1028</v>
      </c>
      <c r="P5427">
        <v>0</v>
      </c>
      <c r="Q5427" t="str">
        <f t="shared" si="336"/>
        <v>NO</v>
      </c>
      <c r="R5427">
        <f t="shared" si="337"/>
        <v>1157</v>
      </c>
      <c r="S5427">
        <f t="shared" si="338"/>
        <v>211.75453759723422</v>
      </c>
      <c r="T5427">
        <f t="shared" si="339"/>
        <v>35.373748924349265</v>
      </c>
      <c r="U5427">
        <v>420</v>
      </c>
      <c r="V5427">
        <v>40000</v>
      </c>
      <c r="W5427">
        <v>245000</v>
      </c>
      <c r="X5427" s="2">
        <v>43087</v>
      </c>
      <c r="Y5427">
        <v>262640</v>
      </c>
      <c r="Z5427" s="3">
        <v>116.61</v>
      </c>
      <c r="AA5427">
        <v>0.159</v>
      </c>
      <c r="AB5427">
        <v>2017</v>
      </c>
      <c r="AC5427">
        <v>0</v>
      </c>
      <c r="AD5427">
        <v>12</v>
      </c>
      <c r="AE5427">
        <v>18</v>
      </c>
    </row>
    <row r="5428" spans="1:31" x14ac:dyDescent="0.25">
      <c r="A5428" t="s">
        <v>6137</v>
      </c>
      <c r="B5428">
        <v>63366</v>
      </c>
      <c r="C5428" t="s">
        <v>6132</v>
      </c>
      <c r="D5428" t="s">
        <v>28</v>
      </c>
      <c r="E5428" t="s">
        <v>6138</v>
      </c>
      <c r="F5428">
        <v>2017</v>
      </c>
      <c r="G5428" t="s">
        <v>60</v>
      </c>
      <c r="H5428">
        <v>4</v>
      </c>
      <c r="I5428">
        <v>2</v>
      </c>
      <c r="J5428">
        <v>1</v>
      </c>
      <c r="K5428">
        <v>7</v>
      </c>
      <c r="L5428" t="s">
        <v>43</v>
      </c>
      <c r="M5428">
        <v>2568</v>
      </c>
      <c r="N5428">
        <v>1336</v>
      </c>
      <c r="O5428">
        <v>1232</v>
      </c>
      <c r="P5428">
        <v>0</v>
      </c>
      <c r="Q5428" t="str">
        <f t="shared" si="336"/>
        <v>NO</v>
      </c>
      <c r="R5428">
        <f t="shared" si="337"/>
        <v>1336</v>
      </c>
      <c r="S5428">
        <f t="shared" si="338"/>
        <v>220.64146706586826</v>
      </c>
      <c r="T5428">
        <f t="shared" si="339"/>
        <v>33.091191982056621</v>
      </c>
      <c r="U5428">
        <v>670</v>
      </c>
      <c r="V5428">
        <v>40000</v>
      </c>
      <c r="W5428">
        <v>294777</v>
      </c>
      <c r="X5428" s="2">
        <v>43097</v>
      </c>
      <c r="Y5428">
        <v>316001</v>
      </c>
      <c r="Z5428" s="3">
        <v>114.79</v>
      </c>
      <c r="AA5428">
        <v>0.20449999999999999</v>
      </c>
      <c r="AB5428">
        <v>2017</v>
      </c>
      <c r="AC5428">
        <v>0</v>
      </c>
      <c r="AD5428">
        <v>12</v>
      </c>
      <c r="AE5428">
        <v>28</v>
      </c>
    </row>
    <row r="5429" spans="1:31" x14ac:dyDescent="0.25">
      <c r="A5429" t="s">
        <v>6139</v>
      </c>
      <c r="B5429">
        <v>63366</v>
      </c>
      <c r="C5429" t="s">
        <v>6132</v>
      </c>
      <c r="D5429" t="s">
        <v>28</v>
      </c>
      <c r="E5429" t="s">
        <v>6140</v>
      </c>
      <c r="F5429">
        <v>2017</v>
      </c>
      <c r="G5429" t="s">
        <v>60</v>
      </c>
      <c r="H5429">
        <v>3</v>
      </c>
      <c r="I5429">
        <v>2</v>
      </c>
      <c r="J5429">
        <v>1</v>
      </c>
      <c r="K5429">
        <v>7</v>
      </c>
      <c r="L5429" t="s">
        <v>43</v>
      </c>
      <c r="M5429">
        <v>1704</v>
      </c>
      <c r="N5429">
        <v>1080</v>
      </c>
      <c r="O5429">
        <v>1080</v>
      </c>
      <c r="P5429">
        <v>0</v>
      </c>
      <c r="Q5429" t="str">
        <f t="shared" si="336"/>
        <v>NO</v>
      </c>
      <c r="R5429">
        <f t="shared" si="337"/>
        <v>1080</v>
      </c>
      <c r="S5429">
        <f t="shared" si="338"/>
        <v>252.47314814814814</v>
      </c>
      <c r="T5429">
        <f t="shared" si="339"/>
        <v>27.648696246110315</v>
      </c>
      <c r="U5429">
        <v>660</v>
      </c>
      <c r="V5429">
        <v>40000</v>
      </c>
      <c r="W5429">
        <v>272671</v>
      </c>
      <c r="X5429" s="2">
        <v>42838</v>
      </c>
      <c r="Y5429">
        <v>237372</v>
      </c>
      <c r="Z5429" s="3">
        <v>160.02000000000001</v>
      </c>
      <c r="AA5429">
        <v>0.22639999999999999</v>
      </c>
      <c r="AB5429">
        <v>2017</v>
      </c>
      <c r="AC5429">
        <v>0</v>
      </c>
      <c r="AD5429">
        <v>4</v>
      </c>
      <c r="AE5429">
        <v>13</v>
      </c>
    </row>
    <row r="5430" spans="1:31" x14ac:dyDescent="0.25">
      <c r="A5430" t="s">
        <v>6141</v>
      </c>
      <c r="B5430">
        <v>63366</v>
      </c>
      <c r="C5430" t="s">
        <v>6132</v>
      </c>
      <c r="D5430" t="s">
        <v>28</v>
      </c>
      <c r="E5430" t="s">
        <v>6142</v>
      </c>
      <c r="F5430">
        <v>2017</v>
      </c>
      <c r="G5430" t="s">
        <v>60</v>
      </c>
      <c r="H5430">
        <v>3</v>
      </c>
      <c r="I5430">
        <v>2</v>
      </c>
      <c r="J5430">
        <v>0</v>
      </c>
      <c r="K5430">
        <v>5</v>
      </c>
      <c r="L5430" t="s">
        <v>31</v>
      </c>
      <c r="M5430">
        <v>1740</v>
      </c>
      <c r="N5430">
        <v>1740</v>
      </c>
      <c r="O5430">
        <v>1740</v>
      </c>
      <c r="P5430">
        <v>0</v>
      </c>
      <c r="Q5430" t="str">
        <f t="shared" si="336"/>
        <v>NO</v>
      </c>
      <c r="R5430">
        <f t="shared" si="337"/>
        <v>1740</v>
      </c>
      <c r="S5430">
        <f t="shared" si="338"/>
        <v>133.21724137931034</v>
      </c>
      <c r="T5430">
        <f t="shared" si="339"/>
        <v>26.620059340965248</v>
      </c>
      <c r="U5430">
        <v>400</v>
      </c>
      <c r="V5430">
        <v>40000</v>
      </c>
      <c r="W5430">
        <v>231798</v>
      </c>
      <c r="X5430" s="2">
        <v>43011</v>
      </c>
      <c r="Y5430">
        <v>276451</v>
      </c>
      <c r="Z5430" s="3">
        <v>133.22</v>
      </c>
      <c r="AA5430">
        <v>0.19989999999999999</v>
      </c>
      <c r="AB5430">
        <v>2017</v>
      </c>
      <c r="AC5430">
        <v>0</v>
      </c>
      <c r="AD5430">
        <v>10</v>
      </c>
      <c r="AE5430">
        <v>3</v>
      </c>
    </row>
    <row r="5431" spans="1:31" x14ac:dyDescent="0.25">
      <c r="A5431" t="s">
        <v>6143</v>
      </c>
      <c r="B5431">
        <v>63366</v>
      </c>
      <c r="C5431" t="s">
        <v>6132</v>
      </c>
      <c r="D5431" t="s">
        <v>28</v>
      </c>
      <c r="E5431" t="s">
        <v>6144</v>
      </c>
      <c r="F5431">
        <v>2017</v>
      </c>
      <c r="G5431" t="s">
        <v>60</v>
      </c>
      <c r="H5431">
        <v>4</v>
      </c>
      <c r="I5431">
        <v>3</v>
      </c>
      <c r="J5431">
        <v>1</v>
      </c>
      <c r="K5431">
        <v>7</v>
      </c>
      <c r="L5431" t="s">
        <v>43</v>
      </c>
      <c r="M5431">
        <v>2590</v>
      </c>
      <c r="N5431">
        <v>1358</v>
      </c>
      <c r="O5431">
        <v>1232</v>
      </c>
      <c r="P5431">
        <v>800</v>
      </c>
      <c r="Q5431" t="str">
        <f t="shared" si="336"/>
        <v>YES</v>
      </c>
      <c r="R5431">
        <f t="shared" si="337"/>
        <v>2158</v>
      </c>
      <c r="S5431">
        <f t="shared" si="338"/>
        <v>140.42215013901762</v>
      </c>
      <c r="T5431">
        <f t="shared" si="339"/>
        <v>43.021858547242253</v>
      </c>
      <c r="U5431">
        <v>400</v>
      </c>
      <c r="V5431">
        <v>40000</v>
      </c>
      <c r="W5431">
        <v>303031</v>
      </c>
      <c r="X5431" s="2">
        <v>42829</v>
      </c>
      <c r="Y5431">
        <v>310285</v>
      </c>
      <c r="Z5431" s="3">
        <v>117</v>
      </c>
      <c r="AA5431">
        <v>0.16170000000000001</v>
      </c>
      <c r="AB5431">
        <v>2017</v>
      </c>
      <c r="AC5431">
        <v>0</v>
      </c>
      <c r="AD5431">
        <v>4</v>
      </c>
      <c r="AE5431">
        <v>4</v>
      </c>
    </row>
    <row r="5432" spans="1:31" x14ac:dyDescent="0.25">
      <c r="A5432" t="s">
        <v>6145</v>
      </c>
      <c r="B5432">
        <v>63366</v>
      </c>
      <c r="C5432" t="s">
        <v>6132</v>
      </c>
      <c r="D5432" t="s">
        <v>28</v>
      </c>
      <c r="E5432" t="s">
        <v>6146</v>
      </c>
      <c r="F5432">
        <v>2017</v>
      </c>
      <c r="G5432" t="s">
        <v>60</v>
      </c>
      <c r="H5432">
        <v>3</v>
      </c>
      <c r="I5432">
        <v>3</v>
      </c>
      <c r="J5432">
        <v>0</v>
      </c>
      <c r="K5432">
        <v>5</v>
      </c>
      <c r="L5432" t="s">
        <v>31</v>
      </c>
      <c r="M5432">
        <v>1740</v>
      </c>
      <c r="N5432">
        <v>1740</v>
      </c>
      <c r="O5432">
        <v>1740</v>
      </c>
      <c r="P5432">
        <v>820</v>
      </c>
      <c r="Q5432" t="str">
        <f t="shared" si="336"/>
        <v>YES</v>
      </c>
      <c r="R5432">
        <f t="shared" si="337"/>
        <v>2560</v>
      </c>
      <c r="S5432">
        <f t="shared" si="338"/>
        <v>104.5046875</v>
      </c>
      <c r="T5432">
        <f t="shared" si="339"/>
        <v>34.215541078037916</v>
      </c>
      <c r="U5432">
        <v>400</v>
      </c>
      <c r="V5432">
        <v>40000</v>
      </c>
      <c r="W5432">
        <v>267532</v>
      </c>
      <c r="X5432" s="2">
        <v>42863</v>
      </c>
      <c r="Y5432">
        <v>292168</v>
      </c>
      <c r="Z5432" s="3">
        <v>153.75</v>
      </c>
      <c r="AA5432">
        <v>0.17949999999999999</v>
      </c>
      <c r="AB5432">
        <v>2017</v>
      </c>
      <c r="AC5432">
        <v>0</v>
      </c>
      <c r="AD5432">
        <v>5</v>
      </c>
      <c r="AE5432">
        <v>8</v>
      </c>
    </row>
    <row r="5433" spans="1:31" x14ac:dyDescent="0.25">
      <c r="A5433" t="s">
        <v>6147</v>
      </c>
      <c r="B5433">
        <v>63366</v>
      </c>
      <c r="C5433" t="s">
        <v>6132</v>
      </c>
      <c r="D5433" t="s">
        <v>28</v>
      </c>
      <c r="E5433" t="s">
        <v>4634</v>
      </c>
      <c r="F5433">
        <v>2017</v>
      </c>
      <c r="G5433" t="s">
        <v>60</v>
      </c>
      <c r="H5433">
        <v>3</v>
      </c>
      <c r="I5433">
        <v>2</v>
      </c>
      <c r="J5433">
        <v>0</v>
      </c>
      <c r="K5433">
        <v>5</v>
      </c>
      <c r="L5433" t="s">
        <v>31</v>
      </c>
      <c r="M5433">
        <v>1316</v>
      </c>
      <c r="N5433">
        <v>1316</v>
      </c>
      <c r="O5433">
        <v>1316</v>
      </c>
      <c r="P5433">
        <v>0</v>
      </c>
      <c r="Q5433" t="str">
        <f t="shared" si="336"/>
        <v>NO</v>
      </c>
      <c r="R5433">
        <f t="shared" si="337"/>
        <v>1316</v>
      </c>
      <c r="S5433">
        <f t="shared" si="338"/>
        <v>163.31534954407294</v>
      </c>
      <c r="T5433">
        <f t="shared" si="339"/>
        <v>33.06939120672974</v>
      </c>
      <c r="U5433">
        <v>420</v>
      </c>
      <c r="V5433">
        <v>40000</v>
      </c>
      <c r="W5433">
        <v>214923</v>
      </c>
      <c r="X5433" s="2">
        <v>43019</v>
      </c>
      <c r="Y5433">
        <v>226837</v>
      </c>
      <c r="Z5433" s="3">
        <v>163.32</v>
      </c>
      <c r="AA5433">
        <v>0.1492</v>
      </c>
      <c r="AB5433">
        <v>2017</v>
      </c>
      <c r="AC5433">
        <v>0</v>
      </c>
      <c r="AD5433">
        <v>10</v>
      </c>
      <c r="AE5433">
        <v>11</v>
      </c>
    </row>
    <row r="5434" spans="1:31" x14ac:dyDescent="0.25">
      <c r="A5434" t="s">
        <v>6148</v>
      </c>
      <c r="B5434">
        <v>63366</v>
      </c>
      <c r="C5434" t="s">
        <v>6132</v>
      </c>
      <c r="D5434" t="s">
        <v>28</v>
      </c>
      <c r="E5434" t="s">
        <v>4634</v>
      </c>
      <c r="F5434">
        <v>2017</v>
      </c>
      <c r="G5434" t="s">
        <v>60</v>
      </c>
      <c r="H5434">
        <v>3</v>
      </c>
      <c r="I5434">
        <v>2</v>
      </c>
      <c r="J5434">
        <v>0</v>
      </c>
      <c r="K5434">
        <v>5</v>
      </c>
      <c r="L5434" t="s">
        <v>31</v>
      </c>
      <c r="M5434">
        <v>1436</v>
      </c>
      <c r="N5434">
        <v>1436</v>
      </c>
      <c r="O5434">
        <v>1424</v>
      </c>
      <c r="P5434">
        <v>0</v>
      </c>
      <c r="Q5434" t="str">
        <f t="shared" si="336"/>
        <v>NO</v>
      </c>
      <c r="R5434">
        <f t="shared" si="337"/>
        <v>1436</v>
      </c>
      <c r="S5434">
        <f t="shared" si="338"/>
        <v>149.72144846796658</v>
      </c>
      <c r="T5434">
        <f t="shared" si="339"/>
        <v>33.081238906244998</v>
      </c>
      <c r="U5434">
        <v>420</v>
      </c>
      <c r="V5434">
        <v>40000</v>
      </c>
      <c r="W5434">
        <v>215000</v>
      </c>
      <c r="X5434" s="2">
        <v>42990</v>
      </c>
      <c r="Y5434">
        <v>242657</v>
      </c>
      <c r="Z5434" s="3">
        <v>149.72</v>
      </c>
      <c r="AA5434">
        <v>0.1492</v>
      </c>
      <c r="AB5434">
        <v>2017</v>
      </c>
      <c r="AC5434">
        <v>0</v>
      </c>
      <c r="AD5434">
        <v>9</v>
      </c>
      <c r="AE5434">
        <v>12</v>
      </c>
    </row>
    <row r="5435" spans="1:31" x14ac:dyDescent="0.25">
      <c r="A5435" t="s">
        <v>6149</v>
      </c>
      <c r="B5435">
        <v>63366</v>
      </c>
      <c r="C5435" t="s">
        <v>6132</v>
      </c>
      <c r="D5435" t="s">
        <v>28</v>
      </c>
      <c r="E5435" t="s">
        <v>4634</v>
      </c>
      <c r="F5435">
        <v>2017</v>
      </c>
      <c r="G5435" t="s">
        <v>60</v>
      </c>
      <c r="H5435">
        <v>3</v>
      </c>
      <c r="I5435">
        <v>2</v>
      </c>
      <c r="J5435">
        <v>0</v>
      </c>
      <c r="K5435">
        <v>5</v>
      </c>
      <c r="L5435" t="s">
        <v>31</v>
      </c>
      <c r="M5435">
        <v>1186</v>
      </c>
      <c r="N5435">
        <v>1186</v>
      </c>
      <c r="O5435">
        <v>1186</v>
      </c>
      <c r="P5435">
        <v>0</v>
      </c>
      <c r="Q5435" t="str">
        <f t="shared" si="336"/>
        <v>NO</v>
      </c>
      <c r="R5435">
        <f t="shared" si="337"/>
        <v>1186</v>
      </c>
      <c r="S5435">
        <f t="shared" si="338"/>
        <v>159.54047217537942</v>
      </c>
      <c r="T5435">
        <f t="shared" si="339"/>
        <v>29.113798230907662</v>
      </c>
      <c r="U5435">
        <v>420</v>
      </c>
      <c r="V5435">
        <v>40000</v>
      </c>
      <c r="W5435">
        <v>189215</v>
      </c>
      <c r="X5435" s="2">
        <v>42838</v>
      </c>
      <c r="Y5435">
        <v>210944</v>
      </c>
      <c r="Z5435" s="3">
        <v>159.54</v>
      </c>
      <c r="AA5435">
        <v>0.1492</v>
      </c>
      <c r="AB5435">
        <v>2017</v>
      </c>
      <c r="AC5435">
        <v>0</v>
      </c>
      <c r="AD5435">
        <v>4</v>
      </c>
      <c r="AE5435">
        <v>13</v>
      </c>
    </row>
    <row r="5436" spans="1:31" x14ac:dyDescent="0.25">
      <c r="A5436" t="s">
        <v>6150</v>
      </c>
      <c r="B5436">
        <v>63366</v>
      </c>
      <c r="C5436" t="s">
        <v>6132</v>
      </c>
      <c r="D5436" t="s">
        <v>28</v>
      </c>
      <c r="E5436" t="s">
        <v>4634</v>
      </c>
      <c r="F5436">
        <v>2017</v>
      </c>
      <c r="G5436" t="s">
        <v>60</v>
      </c>
      <c r="H5436">
        <v>3</v>
      </c>
      <c r="I5436">
        <v>3</v>
      </c>
      <c r="J5436">
        <v>0</v>
      </c>
      <c r="K5436">
        <v>6</v>
      </c>
      <c r="L5436" t="s">
        <v>31</v>
      </c>
      <c r="M5436">
        <v>1522</v>
      </c>
      <c r="N5436">
        <v>1522</v>
      </c>
      <c r="O5436">
        <v>1522</v>
      </c>
      <c r="P5436">
        <v>1141</v>
      </c>
      <c r="Q5436" t="str">
        <f t="shared" si="336"/>
        <v>YES</v>
      </c>
      <c r="R5436">
        <f t="shared" si="337"/>
        <v>2663</v>
      </c>
      <c r="S5436">
        <f t="shared" si="338"/>
        <v>83.251220428088615</v>
      </c>
      <c r="T5436">
        <f t="shared" si="339"/>
        <v>34.111834897845135</v>
      </c>
      <c r="U5436">
        <v>400</v>
      </c>
      <c r="V5436">
        <v>40000</v>
      </c>
      <c r="W5436">
        <v>221698</v>
      </c>
      <c r="X5436" s="2">
        <v>42937</v>
      </c>
      <c r="Y5436">
        <v>272537</v>
      </c>
      <c r="Z5436" s="3">
        <v>145.66</v>
      </c>
      <c r="AA5436">
        <v>0.1492</v>
      </c>
      <c r="AB5436">
        <v>2017</v>
      </c>
      <c r="AC5436">
        <v>0</v>
      </c>
      <c r="AD5436">
        <v>7</v>
      </c>
      <c r="AE5436">
        <v>21</v>
      </c>
    </row>
    <row r="5437" spans="1:31" x14ac:dyDescent="0.25">
      <c r="A5437" t="s">
        <v>6151</v>
      </c>
      <c r="B5437">
        <v>63366</v>
      </c>
      <c r="C5437" t="s">
        <v>6132</v>
      </c>
      <c r="D5437" t="s">
        <v>28</v>
      </c>
      <c r="E5437" t="s">
        <v>4634</v>
      </c>
      <c r="F5437">
        <v>2017</v>
      </c>
      <c r="G5437" t="s">
        <v>60</v>
      </c>
      <c r="H5437">
        <v>4</v>
      </c>
      <c r="I5437">
        <v>2</v>
      </c>
      <c r="J5437">
        <v>1</v>
      </c>
      <c r="K5437">
        <v>7</v>
      </c>
      <c r="L5437" t="s">
        <v>43</v>
      </c>
      <c r="M5437">
        <v>1800</v>
      </c>
      <c r="N5437">
        <v>900</v>
      </c>
      <c r="O5437">
        <v>900</v>
      </c>
      <c r="P5437">
        <v>0</v>
      </c>
      <c r="Q5437" t="str">
        <f t="shared" si="336"/>
        <v>NO</v>
      </c>
      <c r="R5437">
        <f t="shared" si="337"/>
        <v>900</v>
      </c>
      <c r="S5437">
        <f t="shared" si="338"/>
        <v>248.75777777777779</v>
      </c>
      <c r="T5437">
        <f t="shared" si="339"/>
        <v>34.447878738641592</v>
      </c>
      <c r="U5437">
        <v>420</v>
      </c>
      <c r="V5437">
        <v>40000</v>
      </c>
      <c r="W5437">
        <v>223882</v>
      </c>
      <c r="X5437" s="2">
        <v>42839</v>
      </c>
      <c r="Y5437">
        <v>238598</v>
      </c>
      <c r="Z5437" s="3">
        <v>124.38</v>
      </c>
      <c r="AA5437">
        <v>0.1492</v>
      </c>
      <c r="AB5437">
        <v>2017</v>
      </c>
      <c r="AC5437">
        <v>0</v>
      </c>
      <c r="AD5437">
        <v>4</v>
      </c>
      <c r="AE5437">
        <v>14</v>
      </c>
    </row>
    <row r="5438" spans="1:31" x14ac:dyDescent="0.25">
      <c r="A5438" t="s">
        <v>6152</v>
      </c>
      <c r="B5438">
        <v>63366</v>
      </c>
      <c r="C5438" t="s">
        <v>6132</v>
      </c>
      <c r="D5438" t="s">
        <v>28</v>
      </c>
      <c r="E5438" t="s">
        <v>4634</v>
      </c>
      <c r="F5438">
        <v>2017</v>
      </c>
      <c r="G5438" t="s">
        <v>60</v>
      </c>
      <c r="H5438">
        <v>4</v>
      </c>
      <c r="I5438">
        <v>3</v>
      </c>
      <c r="J5438">
        <v>1</v>
      </c>
      <c r="K5438">
        <v>7</v>
      </c>
      <c r="L5438" t="s">
        <v>43</v>
      </c>
      <c r="M5438">
        <v>1998</v>
      </c>
      <c r="N5438">
        <v>1188</v>
      </c>
      <c r="O5438">
        <v>918</v>
      </c>
      <c r="P5438">
        <v>0</v>
      </c>
      <c r="Q5438" t="str">
        <f t="shared" si="336"/>
        <v>NO</v>
      </c>
      <c r="R5438">
        <f t="shared" si="337"/>
        <v>1188</v>
      </c>
      <c r="S5438">
        <f t="shared" si="338"/>
        <v>208.45791245791247</v>
      </c>
      <c r="T5438">
        <f t="shared" si="339"/>
        <v>38.104663500715169</v>
      </c>
      <c r="U5438">
        <v>420</v>
      </c>
      <c r="V5438">
        <v>40000</v>
      </c>
      <c r="W5438">
        <v>247648</v>
      </c>
      <c r="X5438" s="2">
        <v>42993</v>
      </c>
      <c r="Y5438">
        <v>261693</v>
      </c>
      <c r="Z5438" s="3">
        <v>123.95</v>
      </c>
      <c r="AA5438">
        <v>0.1492</v>
      </c>
      <c r="AB5438">
        <v>2017</v>
      </c>
      <c r="AC5438">
        <v>0</v>
      </c>
      <c r="AD5438">
        <v>9</v>
      </c>
      <c r="AE5438">
        <v>15</v>
      </c>
    </row>
    <row r="5439" spans="1:31" x14ac:dyDescent="0.25">
      <c r="A5439" t="s">
        <v>6153</v>
      </c>
      <c r="B5439">
        <v>63366</v>
      </c>
      <c r="C5439" t="s">
        <v>6132</v>
      </c>
      <c r="D5439" t="s">
        <v>28</v>
      </c>
      <c r="E5439" t="s">
        <v>6154</v>
      </c>
      <c r="F5439">
        <v>2017</v>
      </c>
      <c r="G5439" t="s">
        <v>60</v>
      </c>
      <c r="H5439">
        <v>4</v>
      </c>
      <c r="I5439">
        <v>2</v>
      </c>
      <c r="J5439">
        <v>1</v>
      </c>
      <c r="K5439">
        <v>7</v>
      </c>
      <c r="L5439" t="s">
        <v>43</v>
      </c>
      <c r="M5439">
        <v>1998</v>
      </c>
      <c r="N5439">
        <v>1188</v>
      </c>
      <c r="O5439">
        <v>918</v>
      </c>
      <c r="P5439">
        <v>0</v>
      </c>
      <c r="Q5439" t="str">
        <f t="shared" si="336"/>
        <v>NO</v>
      </c>
      <c r="R5439">
        <f t="shared" si="337"/>
        <v>1188</v>
      </c>
      <c r="S5439">
        <f t="shared" si="338"/>
        <v>200.33670033670035</v>
      </c>
      <c r="T5439">
        <f t="shared" si="339"/>
        <v>28.771607114275504</v>
      </c>
      <c r="U5439">
        <v>420</v>
      </c>
      <c r="V5439">
        <v>40000</v>
      </c>
      <c r="W5439">
        <v>238000</v>
      </c>
      <c r="X5439" s="2">
        <v>42842</v>
      </c>
      <c r="Y5439">
        <v>263516</v>
      </c>
      <c r="Z5439" s="3">
        <v>119.12</v>
      </c>
      <c r="AA5439">
        <v>0.18990000000000001</v>
      </c>
      <c r="AB5439">
        <v>2017</v>
      </c>
      <c r="AC5439">
        <v>0</v>
      </c>
      <c r="AD5439">
        <v>4</v>
      </c>
      <c r="AE5439">
        <v>17</v>
      </c>
    </row>
    <row r="5440" spans="1:31" x14ac:dyDescent="0.25">
      <c r="A5440" t="s">
        <v>6155</v>
      </c>
      <c r="B5440">
        <v>63366</v>
      </c>
      <c r="C5440" t="s">
        <v>6132</v>
      </c>
      <c r="D5440" t="s">
        <v>28</v>
      </c>
      <c r="E5440" t="s">
        <v>4591</v>
      </c>
      <c r="F5440">
        <v>2017</v>
      </c>
      <c r="G5440" t="s">
        <v>60</v>
      </c>
      <c r="H5440">
        <v>4</v>
      </c>
      <c r="I5440">
        <v>2</v>
      </c>
      <c r="J5440">
        <v>1</v>
      </c>
      <c r="K5440">
        <v>7</v>
      </c>
      <c r="L5440" t="s">
        <v>43</v>
      </c>
      <c r="M5440">
        <v>1890</v>
      </c>
      <c r="N5440">
        <v>1080</v>
      </c>
      <c r="O5440">
        <v>810</v>
      </c>
      <c r="P5440">
        <v>0</v>
      </c>
      <c r="Q5440" t="str">
        <f t="shared" si="336"/>
        <v>NO</v>
      </c>
      <c r="R5440">
        <f t="shared" si="337"/>
        <v>1080</v>
      </c>
      <c r="S5440">
        <f t="shared" si="338"/>
        <v>194.2138888888889</v>
      </c>
      <c r="T5440">
        <f t="shared" si="339"/>
        <v>23.814146318867117</v>
      </c>
      <c r="U5440">
        <v>420</v>
      </c>
      <c r="V5440">
        <v>40000</v>
      </c>
      <c r="W5440">
        <v>209751</v>
      </c>
      <c r="X5440" s="2">
        <v>43097</v>
      </c>
      <c r="Y5440">
        <v>224853</v>
      </c>
      <c r="Z5440" s="3">
        <v>110.98</v>
      </c>
      <c r="AA5440">
        <v>0.20219999999999999</v>
      </c>
      <c r="AB5440">
        <v>2017</v>
      </c>
      <c r="AC5440">
        <v>0</v>
      </c>
      <c r="AD5440">
        <v>12</v>
      </c>
      <c r="AE5440">
        <v>28</v>
      </c>
    </row>
    <row r="5441" spans="1:31" x14ac:dyDescent="0.25">
      <c r="A5441" t="s">
        <v>6156</v>
      </c>
      <c r="B5441">
        <v>63366</v>
      </c>
      <c r="C5441" t="s">
        <v>6132</v>
      </c>
      <c r="D5441" t="s">
        <v>28</v>
      </c>
      <c r="E5441" t="s">
        <v>6157</v>
      </c>
      <c r="F5441">
        <v>2017</v>
      </c>
      <c r="G5441" t="s">
        <v>60</v>
      </c>
      <c r="H5441">
        <v>3</v>
      </c>
      <c r="I5441">
        <v>2</v>
      </c>
      <c r="J5441">
        <v>0</v>
      </c>
      <c r="K5441">
        <v>5</v>
      </c>
      <c r="L5441" t="s">
        <v>31</v>
      </c>
      <c r="M5441">
        <v>1437</v>
      </c>
      <c r="N5441">
        <v>1437</v>
      </c>
      <c r="O5441">
        <v>1425</v>
      </c>
      <c r="P5441">
        <v>0</v>
      </c>
      <c r="Q5441" t="str">
        <f t="shared" si="336"/>
        <v>NO</v>
      </c>
      <c r="R5441">
        <f t="shared" si="337"/>
        <v>1437</v>
      </c>
      <c r="S5441">
        <f t="shared" si="338"/>
        <v>168.23799582463465</v>
      </c>
      <c r="T5441">
        <f t="shared" si="339"/>
        <v>38.275862068965516</v>
      </c>
      <c r="U5441">
        <v>427</v>
      </c>
      <c r="V5441">
        <v>40000</v>
      </c>
      <c r="W5441">
        <v>241758</v>
      </c>
      <c r="X5441" s="2">
        <v>43028</v>
      </c>
      <c r="Y5441">
        <v>242963</v>
      </c>
      <c r="Z5441" s="3">
        <v>168.24</v>
      </c>
      <c r="AA5441">
        <v>0.14499999999999999</v>
      </c>
      <c r="AB5441">
        <v>2017</v>
      </c>
      <c r="AC5441">
        <v>0</v>
      </c>
      <c r="AD5441">
        <v>10</v>
      </c>
      <c r="AE5441">
        <v>20</v>
      </c>
    </row>
    <row r="5442" spans="1:31" x14ac:dyDescent="0.25">
      <c r="A5442" t="s">
        <v>6158</v>
      </c>
      <c r="B5442">
        <v>63368</v>
      </c>
      <c r="C5442" t="s">
        <v>5535</v>
      </c>
      <c r="D5442" t="s">
        <v>28</v>
      </c>
      <c r="E5442" t="s">
        <v>6159</v>
      </c>
      <c r="F5442">
        <v>2017</v>
      </c>
      <c r="G5442" t="s">
        <v>176</v>
      </c>
      <c r="H5442">
        <v>4</v>
      </c>
      <c r="I5442">
        <v>2</v>
      </c>
      <c r="J5442">
        <v>1</v>
      </c>
      <c r="K5442">
        <v>7</v>
      </c>
      <c r="L5442" t="s">
        <v>43</v>
      </c>
      <c r="M5442">
        <v>2644</v>
      </c>
      <c r="N5442">
        <v>1382</v>
      </c>
      <c r="O5442">
        <v>1262</v>
      </c>
      <c r="P5442">
        <v>0</v>
      </c>
      <c r="Q5442" t="str">
        <f t="shared" si="336"/>
        <v>NO</v>
      </c>
      <c r="R5442">
        <f t="shared" si="337"/>
        <v>1382</v>
      </c>
      <c r="S5442">
        <f t="shared" si="338"/>
        <v>232.19753979739508</v>
      </c>
      <c r="T5442">
        <f t="shared" si="339"/>
        <v>51.372255584883959</v>
      </c>
      <c r="U5442">
        <v>400</v>
      </c>
      <c r="V5442">
        <v>60000</v>
      </c>
      <c r="W5442">
        <v>320897</v>
      </c>
      <c r="X5442" s="2">
        <v>42835</v>
      </c>
      <c r="Y5442">
        <v>377035</v>
      </c>
      <c r="Z5442" s="3">
        <v>121.37</v>
      </c>
      <c r="AA5442">
        <v>0.1434</v>
      </c>
      <c r="AB5442">
        <v>2017</v>
      </c>
      <c r="AC5442">
        <v>0</v>
      </c>
      <c r="AD5442">
        <v>4</v>
      </c>
      <c r="AE5442">
        <v>10</v>
      </c>
    </row>
    <row r="5443" spans="1:31" x14ac:dyDescent="0.25">
      <c r="A5443" t="s">
        <v>6160</v>
      </c>
      <c r="B5443">
        <v>63368</v>
      </c>
      <c r="C5443" t="s">
        <v>5535</v>
      </c>
      <c r="D5443" t="s">
        <v>28</v>
      </c>
      <c r="E5443" t="s">
        <v>4631</v>
      </c>
      <c r="F5443">
        <v>2016</v>
      </c>
      <c r="G5443" t="s">
        <v>176</v>
      </c>
      <c r="H5443">
        <v>4</v>
      </c>
      <c r="I5443">
        <v>2</v>
      </c>
      <c r="J5443">
        <v>1</v>
      </c>
      <c r="K5443">
        <v>8</v>
      </c>
      <c r="L5443" t="s">
        <v>43</v>
      </c>
      <c r="M5443">
        <v>2588</v>
      </c>
      <c r="N5443">
        <v>1344</v>
      </c>
      <c r="O5443">
        <v>1244</v>
      </c>
      <c r="P5443">
        <v>0</v>
      </c>
      <c r="Q5443" t="str">
        <f t="shared" ref="Q5443:Q5506" si="340">IF(P5443&gt;0,"YES","NO")</f>
        <v>NO</v>
      </c>
      <c r="R5443">
        <f t="shared" ref="R5443:R5506" si="341">P5443+N5443</f>
        <v>1344</v>
      </c>
      <c r="S5443">
        <f t="shared" ref="S5443:S5506" si="342">W5443/R5443</f>
        <v>225.27008928571428</v>
      </c>
      <c r="T5443">
        <f t="shared" ref="T5443:T5506" si="343">(W5443/(43560*AA5443))</f>
        <v>48.503015308191983</v>
      </c>
      <c r="U5443">
        <v>440</v>
      </c>
      <c r="V5443">
        <v>60000</v>
      </c>
      <c r="W5443">
        <v>302763</v>
      </c>
      <c r="X5443" s="2">
        <v>42803</v>
      </c>
      <c r="Y5443">
        <v>370798</v>
      </c>
      <c r="Z5443" s="3">
        <v>116.99</v>
      </c>
      <c r="AA5443">
        <v>0.14330000000000001</v>
      </c>
      <c r="AB5443">
        <v>2017</v>
      </c>
      <c r="AC5443">
        <v>1</v>
      </c>
      <c r="AD5443">
        <v>3</v>
      </c>
      <c r="AE5443">
        <v>9</v>
      </c>
    </row>
    <row r="5444" spans="1:31" x14ac:dyDescent="0.25">
      <c r="A5444" t="s">
        <v>6161</v>
      </c>
      <c r="B5444">
        <v>63366</v>
      </c>
      <c r="C5444" t="s">
        <v>5535</v>
      </c>
      <c r="D5444" t="s">
        <v>28</v>
      </c>
      <c r="E5444" t="s">
        <v>4631</v>
      </c>
      <c r="F5444">
        <v>2017</v>
      </c>
      <c r="G5444" t="s">
        <v>176</v>
      </c>
      <c r="H5444">
        <v>4</v>
      </c>
      <c r="I5444">
        <v>2</v>
      </c>
      <c r="J5444">
        <v>1</v>
      </c>
      <c r="K5444">
        <v>7</v>
      </c>
      <c r="L5444" t="s">
        <v>43</v>
      </c>
      <c r="M5444">
        <v>3269</v>
      </c>
      <c r="N5444">
        <v>1817</v>
      </c>
      <c r="O5444">
        <v>1452</v>
      </c>
      <c r="P5444">
        <v>0</v>
      </c>
      <c r="Q5444" t="str">
        <f t="shared" si="340"/>
        <v>NO</v>
      </c>
      <c r="R5444">
        <f t="shared" si="341"/>
        <v>1817</v>
      </c>
      <c r="S5444">
        <f t="shared" si="342"/>
        <v>195.88222344523942</v>
      </c>
      <c r="T5444">
        <f t="shared" si="343"/>
        <v>57.01851349887891</v>
      </c>
      <c r="U5444">
        <v>484</v>
      </c>
      <c r="V5444">
        <v>60000</v>
      </c>
      <c r="W5444">
        <v>355918</v>
      </c>
      <c r="X5444" s="2">
        <v>42943</v>
      </c>
      <c r="Y5444">
        <v>445505</v>
      </c>
      <c r="Z5444" s="3">
        <v>108.88</v>
      </c>
      <c r="AA5444">
        <v>0.14330000000000001</v>
      </c>
      <c r="AB5444">
        <v>2017</v>
      </c>
      <c r="AC5444">
        <v>0</v>
      </c>
      <c r="AD5444">
        <v>7</v>
      </c>
      <c r="AE5444">
        <v>27</v>
      </c>
    </row>
    <row r="5445" spans="1:31" x14ac:dyDescent="0.25">
      <c r="A5445" t="s">
        <v>6162</v>
      </c>
      <c r="B5445">
        <v>63368</v>
      </c>
      <c r="C5445" t="s">
        <v>5535</v>
      </c>
      <c r="D5445" t="s">
        <v>28</v>
      </c>
      <c r="E5445" t="s">
        <v>4631</v>
      </c>
      <c r="F5445">
        <v>2017</v>
      </c>
      <c r="G5445" t="s">
        <v>176</v>
      </c>
      <c r="H5445">
        <v>4</v>
      </c>
      <c r="I5445">
        <v>2</v>
      </c>
      <c r="J5445">
        <v>1</v>
      </c>
      <c r="K5445">
        <v>7</v>
      </c>
      <c r="L5445" t="s">
        <v>43</v>
      </c>
      <c r="M5445">
        <v>2568</v>
      </c>
      <c r="N5445">
        <v>1344</v>
      </c>
      <c r="O5445">
        <v>1224</v>
      </c>
      <c r="P5445">
        <v>0</v>
      </c>
      <c r="Q5445" t="str">
        <f t="shared" si="340"/>
        <v>NO</v>
      </c>
      <c r="R5445">
        <f t="shared" si="341"/>
        <v>1344</v>
      </c>
      <c r="S5445">
        <f t="shared" si="342"/>
        <v>243.74181547619048</v>
      </c>
      <c r="T5445">
        <f t="shared" si="343"/>
        <v>52.480171889548274</v>
      </c>
      <c r="U5445">
        <v>420</v>
      </c>
      <c r="V5445">
        <v>60000</v>
      </c>
      <c r="W5445">
        <v>327589</v>
      </c>
      <c r="X5445" s="2">
        <v>42986</v>
      </c>
      <c r="Y5445">
        <v>371549</v>
      </c>
      <c r="Z5445" s="3">
        <v>127.57</v>
      </c>
      <c r="AA5445">
        <v>0.14330000000000001</v>
      </c>
      <c r="AB5445">
        <v>2017</v>
      </c>
      <c r="AC5445">
        <v>0</v>
      </c>
      <c r="AD5445">
        <v>9</v>
      </c>
      <c r="AE5445">
        <v>8</v>
      </c>
    </row>
    <row r="5446" spans="1:31" x14ac:dyDescent="0.25">
      <c r="A5446" t="s">
        <v>6163</v>
      </c>
      <c r="B5446">
        <v>63368</v>
      </c>
      <c r="C5446" t="s">
        <v>5535</v>
      </c>
      <c r="D5446" t="s">
        <v>28</v>
      </c>
      <c r="E5446" t="s">
        <v>4631</v>
      </c>
      <c r="F5446">
        <v>2016</v>
      </c>
      <c r="G5446" t="s">
        <v>176</v>
      </c>
      <c r="H5446">
        <v>4</v>
      </c>
      <c r="I5446">
        <v>2</v>
      </c>
      <c r="J5446">
        <v>1</v>
      </c>
      <c r="K5446">
        <v>9</v>
      </c>
      <c r="L5446" t="s">
        <v>43</v>
      </c>
      <c r="M5446">
        <v>2568</v>
      </c>
      <c r="N5446">
        <v>1344</v>
      </c>
      <c r="O5446">
        <v>1224</v>
      </c>
      <c r="P5446">
        <v>420</v>
      </c>
      <c r="Q5446" t="str">
        <f t="shared" si="340"/>
        <v>YES</v>
      </c>
      <c r="R5446">
        <f t="shared" si="341"/>
        <v>1764</v>
      </c>
      <c r="S5446">
        <f t="shared" si="342"/>
        <v>170.01133786848072</v>
      </c>
      <c r="T5446">
        <f t="shared" si="343"/>
        <v>48.044359089210957</v>
      </c>
      <c r="U5446">
        <v>420</v>
      </c>
      <c r="V5446">
        <v>60000</v>
      </c>
      <c r="W5446">
        <v>299900</v>
      </c>
      <c r="X5446" s="2">
        <v>42940</v>
      </c>
      <c r="Y5446">
        <v>367325</v>
      </c>
      <c r="Z5446" s="3">
        <v>116.78</v>
      </c>
      <c r="AA5446">
        <v>0.14330000000000001</v>
      </c>
      <c r="AB5446">
        <v>2017</v>
      </c>
      <c r="AC5446">
        <v>1</v>
      </c>
      <c r="AD5446">
        <v>7</v>
      </c>
      <c r="AE5446">
        <v>24</v>
      </c>
    </row>
    <row r="5447" spans="1:31" x14ac:dyDescent="0.25">
      <c r="A5447" t="s">
        <v>6164</v>
      </c>
      <c r="B5447">
        <v>63368</v>
      </c>
      <c r="C5447" t="s">
        <v>5535</v>
      </c>
      <c r="D5447" t="s">
        <v>28</v>
      </c>
      <c r="E5447" t="s">
        <v>4631</v>
      </c>
      <c r="F5447">
        <v>2016</v>
      </c>
      <c r="G5447" t="s">
        <v>176</v>
      </c>
      <c r="H5447">
        <v>3</v>
      </c>
      <c r="I5447">
        <v>2</v>
      </c>
      <c r="J5447">
        <v>0</v>
      </c>
      <c r="K5447">
        <v>5</v>
      </c>
      <c r="L5447" t="s">
        <v>31</v>
      </c>
      <c r="M5447">
        <v>1786</v>
      </c>
      <c r="N5447">
        <v>1786</v>
      </c>
      <c r="O5447">
        <v>1786</v>
      </c>
      <c r="P5447">
        <v>0</v>
      </c>
      <c r="Q5447" t="str">
        <f t="shared" si="340"/>
        <v>NO</v>
      </c>
      <c r="R5447">
        <f t="shared" si="341"/>
        <v>1786</v>
      </c>
      <c r="S5447">
        <f t="shared" si="342"/>
        <v>151.92609182530796</v>
      </c>
      <c r="T5447">
        <f t="shared" si="343"/>
        <v>43.469010987884296</v>
      </c>
      <c r="U5447">
        <v>400</v>
      </c>
      <c r="V5447">
        <v>60000</v>
      </c>
      <c r="W5447">
        <v>271340</v>
      </c>
      <c r="X5447" s="2">
        <v>42794</v>
      </c>
      <c r="Y5447">
        <v>349938</v>
      </c>
      <c r="Z5447" s="3">
        <v>151.93</v>
      </c>
      <c r="AA5447">
        <v>0.14330000000000001</v>
      </c>
      <c r="AB5447">
        <v>2017</v>
      </c>
      <c r="AC5447">
        <v>1</v>
      </c>
      <c r="AD5447">
        <v>2</v>
      </c>
      <c r="AE5447">
        <v>28</v>
      </c>
    </row>
    <row r="5448" spans="1:31" x14ac:dyDescent="0.25">
      <c r="A5448" t="s">
        <v>6165</v>
      </c>
      <c r="B5448">
        <v>63368</v>
      </c>
      <c r="C5448" t="s">
        <v>5535</v>
      </c>
      <c r="D5448" t="s">
        <v>28</v>
      </c>
      <c r="E5448" t="s">
        <v>6166</v>
      </c>
      <c r="F5448">
        <v>2016</v>
      </c>
      <c r="G5448" t="s">
        <v>176</v>
      </c>
      <c r="H5448">
        <v>3</v>
      </c>
      <c r="I5448">
        <v>3</v>
      </c>
      <c r="J5448">
        <v>0</v>
      </c>
      <c r="K5448">
        <v>6</v>
      </c>
      <c r="L5448" t="s">
        <v>31</v>
      </c>
      <c r="M5448">
        <v>2547</v>
      </c>
      <c r="N5448">
        <v>2547</v>
      </c>
      <c r="O5448">
        <v>2529</v>
      </c>
      <c r="P5448">
        <v>1517</v>
      </c>
      <c r="Q5448" t="str">
        <f t="shared" si="340"/>
        <v>YES</v>
      </c>
      <c r="R5448">
        <f t="shared" si="341"/>
        <v>4064</v>
      </c>
      <c r="S5448">
        <f t="shared" si="342"/>
        <v>128.93700787401573</v>
      </c>
      <c r="T5448">
        <f t="shared" si="343"/>
        <v>70.306164562580264</v>
      </c>
      <c r="U5448">
        <v>620</v>
      </c>
      <c r="V5448">
        <v>70000</v>
      </c>
      <c r="W5448">
        <v>524000</v>
      </c>
      <c r="X5448" s="2">
        <v>42810</v>
      </c>
      <c r="Y5448">
        <v>526554</v>
      </c>
      <c r="Z5448" s="3">
        <v>205.73</v>
      </c>
      <c r="AA5448">
        <v>0.1711</v>
      </c>
      <c r="AB5448">
        <v>2017</v>
      </c>
      <c r="AC5448">
        <v>1</v>
      </c>
      <c r="AD5448">
        <v>3</v>
      </c>
      <c r="AE5448">
        <v>16</v>
      </c>
    </row>
    <row r="5449" spans="1:31" x14ac:dyDescent="0.25">
      <c r="A5449" t="s">
        <v>6167</v>
      </c>
      <c r="B5449">
        <v>63368</v>
      </c>
      <c r="C5449" t="s">
        <v>5535</v>
      </c>
      <c r="D5449" t="s">
        <v>28</v>
      </c>
      <c r="E5449" t="s">
        <v>5539</v>
      </c>
      <c r="F5449">
        <v>2017</v>
      </c>
      <c r="G5449" t="s">
        <v>176</v>
      </c>
      <c r="H5449">
        <v>3</v>
      </c>
      <c r="I5449">
        <v>2</v>
      </c>
      <c r="J5449">
        <v>0</v>
      </c>
      <c r="K5449">
        <v>6</v>
      </c>
      <c r="L5449" t="s">
        <v>31</v>
      </c>
      <c r="M5449">
        <v>2164</v>
      </c>
      <c r="N5449">
        <v>2164</v>
      </c>
      <c r="O5449">
        <v>2164</v>
      </c>
      <c r="P5449">
        <v>0</v>
      </c>
      <c r="Q5449" t="str">
        <f t="shared" si="340"/>
        <v>NO</v>
      </c>
      <c r="R5449">
        <f t="shared" si="341"/>
        <v>2164</v>
      </c>
      <c r="S5449">
        <f t="shared" si="342"/>
        <v>184.56792975970424</v>
      </c>
      <c r="T5449">
        <f t="shared" si="343"/>
        <v>53.683121399216773</v>
      </c>
      <c r="U5449">
        <v>600</v>
      </c>
      <c r="V5449">
        <v>70000</v>
      </c>
      <c r="W5449">
        <v>399405</v>
      </c>
      <c r="X5449" s="2">
        <v>43019</v>
      </c>
      <c r="Y5449">
        <v>433279</v>
      </c>
      <c r="Z5449" s="3">
        <v>184.57</v>
      </c>
      <c r="AA5449">
        <v>0.17080000000000001</v>
      </c>
      <c r="AB5449">
        <v>2017</v>
      </c>
      <c r="AC5449">
        <v>0</v>
      </c>
      <c r="AD5449">
        <v>10</v>
      </c>
      <c r="AE5449">
        <v>11</v>
      </c>
    </row>
    <row r="5450" spans="1:31" x14ac:dyDescent="0.25">
      <c r="A5450" t="s">
        <v>6168</v>
      </c>
      <c r="B5450">
        <v>63368</v>
      </c>
      <c r="C5450" t="s">
        <v>5535</v>
      </c>
      <c r="D5450" t="s">
        <v>28</v>
      </c>
      <c r="E5450" t="s">
        <v>6169</v>
      </c>
      <c r="F5450">
        <v>2016</v>
      </c>
      <c r="G5450" t="s">
        <v>181</v>
      </c>
      <c r="H5450">
        <v>4</v>
      </c>
      <c r="I5450">
        <v>3</v>
      </c>
      <c r="J5450">
        <v>1</v>
      </c>
      <c r="K5450">
        <v>9</v>
      </c>
      <c r="L5450" t="s">
        <v>43</v>
      </c>
      <c r="M5450">
        <v>3260</v>
      </c>
      <c r="N5450">
        <v>2068</v>
      </c>
      <c r="O5450">
        <v>1868</v>
      </c>
      <c r="P5450">
        <v>0</v>
      </c>
      <c r="Q5450" t="str">
        <f t="shared" si="340"/>
        <v>NO</v>
      </c>
      <c r="R5450">
        <f t="shared" si="341"/>
        <v>2068</v>
      </c>
      <c r="S5450">
        <f t="shared" si="342"/>
        <v>192.26837524177949</v>
      </c>
      <c r="T5450">
        <f t="shared" si="343"/>
        <v>36.40962330268637</v>
      </c>
      <c r="U5450">
        <v>640</v>
      </c>
      <c r="V5450">
        <v>80000</v>
      </c>
      <c r="W5450">
        <v>397611</v>
      </c>
      <c r="X5450" s="2">
        <v>42753</v>
      </c>
      <c r="Y5450">
        <v>499413</v>
      </c>
      <c r="Z5450" s="3">
        <v>121.97</v>
      </c>
      <c r="AA5450">
        <v>0.25069999999999998</v>
      </c>
      <c r="AB5450">
        <v>2017</v>
      </c>
      <c r="AC5450">
        <v>1</v>
      </c>
      <c r="AD5450">
        <v>1</v>
      </c>
      <c r="AE5450">
        <v>18</v>
      </c>
    </row>
    <row r="5451" spans="1:31" x14ac:dyDescent="0.25">
      <c r="A5451" t="s">
        <v>6170</v>
      </c>
      <c r="B5451">
        <v>63368</v>
      </c>
      <c r="C5451" t="s">
        <v>5535</v>
      </c>
      <c r="D5451" t="s">
        <v>28</v>
      </c>
      <c r="E5451" t="s">
        <v>6171</v>
      </c>
      <c r="F5451">
        <v>2016</v>
      </c>
      <c r="G5451" t="s">
        <v>181</v>
      </c>
      <c r="H5451">
        <v>4</v>
      </c>
      <c r="I5451">
        <v>3</v>
      </c>
      <c r="J5451">
        <v>1</v>
      </c>
      <c r="K5451">
        <v>9</v>
      </c>
      <c r="L5451" t="s">
        <v>43</v>
      </c>
      <c r="M5451">
        <v>3439</v>
      </c>
      <c r="N5451">
        <v>2247</v>
      </c>
      <c r="O5451">
        <v>2000</v>
      </c>
      <c r="P5451">
        <v>0</v>
      </c>
      <c r="Q5451" t="str">
        <f t="shared" si="340"/>
        <v>NO</v>
      </c>
      <c r="R5451">
        <f t="shared" si="341"/>
        <v>2247</v>
      </c>
      <c r="S5451">
        <f t="shared" si="342"/>
        <v>204.71740097908321</v>
      </c>
      <c r="T5451">
        <f t="shared" si="343"/>
        <v>44.22172078636217</v>
      </c>
      <c r="U5451">
        <v>640</v>
      </c>
      <c r="V5451">
        <v>70000</v>
      </c>
      <c r="W5451">
        <v>460000</v>
      </c>
      <c r="X5451" s="2">
        <v>42835</v>
      </c>
      <c r="Y5451">
        <v>511454</v>
      </c>
      <c r="Z5451" s="3">
        <v>133.76</v>
      </c>
      <c r="AA5451">
        <v>0.23880000000000001</v>
      </c>
      <c r="AB5451">
        <v>2017</v>
      </c>
      <c r="AC5451">
        <v>1</v>
      </c>
      <c r="AD5451">
        <v>4</v>
      </c>
      <c r="AE5451">
        <v>10</v>
      </c>
    </row>
    <row r="5452" spans="1:31" x14ac:dyDescent="0.25">
      <c r="A5452" t="s">
        <v>6172</v>
      </c>
      <c r="B5452">
        <v>63368</v>
      </c>
      <c r="C5452" t="s">
        <v>5535</v>
      </c>
      <c r="D5452" t="s">
        <v>28</v>
      </c>
      <c r="E5452" t="s">
        <v>6171</v>
      </c>
      <c r="F5452">
        <v>2016</v>
      </c>
      <c r="G5452" t="s">
        <v>181</v>
      </c>
      <c r="H5452">
        <v>4</v>
      </c>
      <c r="I5452">
        <v>3</v>
      </c>
      <c r="J5452">
        <v>1</v>
      </c>
      <c r="K5452">
        <v>9</v>
      </c>
      <c r="L5452" t="s">
        <v>43</v>
      </c>
      <c r="M5452">
        <v>3708</v>
      </c>
      <c r="N5452">
        <v>2180</v>
      </c>
      <c r="O5452">
        <v>2168</v>
      </c>
      <c r="P5452">
        <v>0</v>
      </c>
      <c r="Q5452" t="str">
        <f t="shared" si="340"/>
        <v>NO</v>
      </c>
      <c r="R5452">
        <f t="shared" si="341"/>
        <v>2180</v>
      </c>
      <c r="S5452">
        <f t="shared" si="342"/>
        <v>224.77064220183487</v>
      </c>
      <c r="T5452">
        <f t="shared" si="343"/>
        <v>47.105746055037969</v>
      </c>
      <c r="U5452">
        <v>620</v>
      </c>
      <c r="V5452">
        <v>70000</v>
      </c>
      <c r="W5452">
        <v>490000</v>
      </c>
      <c r="X5452" s="2">
        <v>42888</v>
      </c>
      <c r="Y5452">
        <v>542560</v>
      </c>
      <c r="Z5452" s="3">
        <v>132.15</v>
      </c>
      <c r="AA5452">
        <v>0.23880000000000001</v>
      </c>
      <c r="AB5452">
        <v>2017</v>
      </c>
      <c r="AC5452">
        <v>1</v>
      </c>
      <c r="AD5452">
        <v>6</v>
      </c>
      <c r="AE5452">
        <v>2</v>
      </c>
    </row>
    <row r="5453" spans="1:31" x14ac:dyDescent="0.25">
      <c r="A5453" t="s">
        <v>6173</v>
      </c>
      <c r="B5453">
        <v>63368</v>
      </c>
      <c r="C5453" t="s">
        <v>5535</v>
      </c>
      <c r="D5453" t="s">
        <v>28</v>
      </c>
      <c r="E5453" t="s">
        <v>6174</v>
      </c>
      <c r="F5453">
        <v>2016</v>
      </c>
      <c r="G5453" t="s">
        <v>181</v>
      </c>
      <c r="H5453">
        <v>3</v>
      </c>
      <c r="I5453">
        <v>2</v>
      </c>
      <c r="J5453">
        <v>1</v>
      </c>
      <c r="K5453">
        <v>7</v>
      </c>
      <c r="L5453" t="s">
        <v>31</v>
      </c>
      <c r="M5453">
        <v>2632</v>
      </c>
      <c r="N5453">
        <v>2632</v>
      </c>
      <c r="O5453">
        <v>2632</v>
      </c>
      <c r="P5453">
        <v>0</v>
      </c>
      <c r="Q5453" t="str">
        <f t="shared" si="340"/>
        <v>NO</v>
      </c>
      <c r="R5453">
        <f t="shared" si="341"/>
        <v>2632</v>
      </c>
      <c r="S5453">
        <f t="shared" si="342"/>
        <v>210.04179331306992</v>
      </c>
      <c r="T5453">
        <f t="shared" si="343"/>
        <v>52.205802084265869</v>
      </c>
      <c r="U5453">
        <v>692</v>
      </c>
      <c r="V5453">
        <v>70000</v>
      </c>
      <c r="W5453">
        <v>552830</v>
      </c>
      <c r="X5453" s="2">
        <v>42845</v>
      </c>
      <c r="Y5453">
        <v>520284</v>
      </c>
      <c r="Z5453" s="3">
        <v>210.04</v>
      </c>
      <c r="AA5453">
        <v>0.24310000000000001</v>
      </c>
      <c r="AB5453">
        <v>2017</v>
      </c>
      <c r="AC5453">
        <v>1</v>
      </c>
      <c r="AD5453">
        <v>4</v>
      </c>
      <c r="AE5453">
        <v>20</v>
      </c>
    </row>
    <row r="5454" spans="1:31" x14ac:dyDescent="0.25">
      <c r="A5454" t="s">
        <v>6175</v>
      </c>
      <c r="B5454">
        <v>63368</v>
      </c>
      <c r="C5454" t="s">
        <v>5535</v>
      </c>
      <c r="D5454" t="s">
        <v>28</v>
      </c>
      <c r="E5454" t="s">
        <v>4605</v>
      </c>
      <c r="F5454">
        <v>2016</v>
      </c>
      <c r="G5454" t="s">
        <v>181</v>
      </c>
      <c r="H5454">
        <v>4</v>
      </c>
      <c r="I5454">
        <v>2</v>
      </c>
      <c r="J5454">
        <v>1</v>
      </c>
      <c r="K5454">
        <v>8</v>
      </c>
      <c r="L5454" t="s">
        <v>31</v>
      </c>
      <c r="M5454">
        <v>2634</v>
      </c>
      <c r="N5454">
        <v>2634</v>
      </c>
      <c r="O5454">
        <v>2598</v>
      </c>
      <c r="P5454">
        <v>0</v>
      </c>
      <c r="Q5454" t="str">
        <f t="shared" si="340"/>
        <v>NO</v>
      </c>
      <c r="R5454">
        <f t="shared" si="341"/>
        <v>2634</v>
      </c>
      <c r="S5454">
        <f t="shared" si="342"/>
        <v>177.0167046317388</v>
      </c>
      <c r="T5454">
        <f t="shared" si="343"/>
        <v>43.529494359469588</v>
      </c>
      <c r="U5454">
        <v>814</v>
      </c>
      <c r="V5454">
        <v>70000</v>
      </c>
      <c r="W5454">
        <v>466262</v>
      </c>
      <c r="X5454" s="2">
        <v>42758</v>
      </c>
      <c r="Y5454">
        <v>524866</v>
      </c>
      <c r="Z5454" s="3">
        <v>177.02</v>
      </c>
      <c r="AA5454">
        <v>0.24590000000000001</v>
      </c>
      <c r="AB5454">
        <v>2017</v>
      </c>
      <c r="AC5454">
        <v>1</v>
      </c>
      <c r="AD5454">
        <v>1</v>
      </c>
      <c r="AE5454">
        <v>23</v>
      </c>
    </row>
    <row r="5455" spans="1:31" x14ac:dyDescent="0.25">
      <c r="A5455" t="s">
        <v>6176</v>
      </c>
      <c r="B5455">
        <v>63368</v>
      </c>
      <c r="C5455" t="s">
        <v>6177</v>
      </c>
      <c r="D5455" t="s">
        <v>28</v>
      </c>
      <c r="E5455" t="s">
        <v>5539</v>
      </c>
      <c r="F5455">
        <v>2017</v>
      </c>
      <c r="G5455" t="s">
        <v>176</v>
      </c>
      <c r="H5455">
        <v>3</v>
      </c>
      <c r="I5455">
        <v>2</v>
      </c>
      <c r="J5455">
        <v>0</v>
      </c>
      <c r="K5455">
        <v>6</v>
      </c>
      <c r="L5455" t="s">
        <v>31</v>
      </c>
      <c r="M5455">
        <v>1807</v>
      </c>
      <c r="N5455">
        <v>1807</v>
      </c>
      <c r="O5455">
        <v>1807</v>
      </c>
      <c r="P5455">
        <v>0</v>
      </c>
      <c r="Q5455" t="str">
        <f t="shared" si="340"/>
        <v>NO</v>
      </c>
      <c r="R5455">
        <f t="shared" si="341"/>
        <v>1807</v>
      </c>
      <c r="S5455">
        <f t="shared" si="342"/>
        <v>182.26950747094631</v>
      </c>
      <c r="T5455">
        <f t="shared" si="343"/>
        <v>44.268666008606395</v>
      </c>
      <c r="U5455">
        <v>441</v>
      </c>
      <c r="V5455">
        <v>70000</v>
      </c>
      <c r="W5455">
        <v>329361</v>
      </c>
      <c r="X5455" s="2">
        <v>43039</v>
      </c>
      <c r="Y5455">
        <v>361240</v>
      </c>
      <c r="Z5455" s="3">
        <v>182.27</v>
      </c>
      <c r="AA5455">
        <v>0.17080000000000001</v>
      </c>
      <c r="AB5455">
        <v>2017</v>
      </c>
      <c r="AC5455">
        <v>0</v>
      </c>
      <c r="AD5455">
        <v>10</v>
      </c>
      <c r="AE5455">
        <v>31</v>
      </c>
    </row>
    <row r="5456" spans="1:31" x14ac:dyDescent="0.25">
      <c r="A5456" t="s">
        <v>6178</v>
      </c>
      <c r="B5456">
        <v>63368</v>
      </c>
      <c r="C5456" t="s">
        <v>6177</v>
      </c>
      <c r="D5456" t="s">
        <v>28</v>
      </c>
      <c r="E5456" t="s">
        <v>6179</v>
      </c>
      <c r="F5456">
        <v>2017</v>
      </c>
      <c r="G5456" t="s">
        <v>176</v>
      </c>
      <c r="H5456">
        <v>3</v>
      </c>
      <c r="I5456">
        <v>2</v>
      </c>
      <c r="J5456">
        <v>0</v>
      </c>
      <c r="K5456">
        <v>6</v>
      </c>
      <c r="L5456" t="s">
        <v>31</v>
      </c>
      <c r="M5456">
        <v>1927</v>
      </c>
      <c r="N5456">
        <v>1927</v>
      </c>
      <c r="O5456">
        <v>1927</v>
      </c>
      <c r="P5456">
        <v>0</v>
      </c>
      <c r="Q5456" t="str">
        <f t="shared" si="340"/>
        <v>NO</v>
      </c>
      <c r="R5456">
        <f t="shared" si="341"/>
        <v>1927</v>
      </c>
      <c r="S5456">
        <f t="shared" si="342"/>
        <v>185.78100674623767</v>
      </c>
      <c r="T5456">
        <f t="shared" si="343"/>
        <v>47.478620032582533</v>
      </c>
      <c r="U5456">
        <v>620</v>
      </c>
      <c r="V5456">
        <v>70000</v>
      </c>
      <c r="W5456">
        <v>358000</v>
      </c>
      <c r="X5456" s="2">
        <v>42941</v>
      </c>
      <c r="Y5456">
        <v>394574</v>
      </c>
      <c r="Z5456" s="3">
        <v>185.78</v>
      </c>
      <c r="AA5456">
        <v>0.1731</v>
      </c>
      <c r="AB5456">
        <v>2017</v>
      </c>
      <c r="AC5456">
        <v>0</v>
      </c>
      <c r="AD5456">
        <v>7</v>
      </c>
      <c r="AE5456">
        <v>25</v>
      </c>
    </row>
    <row r="5457" spans="1:31" x14ac:dyDescent="0.25">
      <c r="A5457" t="s">
        <v>6180</v>
      </c>
      <c r="B5457">
        <v>63368</v>
      </c>
      <c r="C5457" t="s">
        <v>6177</v>
      </c>
      <c r="D5457" t="s">
        <v>28</v>
      </c>
      <c r="E5457" t="s">
        <v>6181</v>
      </c>
      <c r="F5457">
        <v>2017</v>
      </c>
      <c r="G5457" t="s">
        <v>176</v>
      </c>
      <c r="H5457">
        <v>4</v>
      </c>
      <c r="I5457">
        <v>2</v>
      </c>
      <c r="J5457">
        <v>1</v>
      </c>
      <c r="K5457">
        <v>7</v>
      </c>
      <c r="L5457" t="s">
        <v>43</v>
      </c>
      <c r="M5457">
        <v>2709</v>
      </c>
      <c r="N5457">
        <v>1894</v>
      </c>
      <c r="O5457">
        <v>1696</v>
      </c>
      <c r="P5457">
        <v>0</v>
      </c>
      <c r="Q5457" t="str">
        <f t="shared" si="340"/>
        <v>NO</v>
      </c>
      <c r="R5457">
        <f t="shared" si="341"/>
        <v>1894</v>
      </c>
      <c r="S5457">
        <f t="shared" si="342"/>
        <v>228.75343189017951</v>
      </c>
      <c r="T5457">
        <f t="shared" si="343"/>
        <v>37.904946779323161</v>
      </c>
      <c r="U5457">
        <v>671</v>
      </c>
      <c r="V5457">
        <v>80000</v>
      </c>
      <c r="W5457">
        <v>433259</v>
      </c>
      <c r="X5457" s="2">
        <v>43098</v>
      </c>
      <c r="Y5457">
        <v>468380</v>
      </c>
      <c r="Z5457" s="3">
        <v>159.93</v>
      </c>
      <c r="AA5457">
        <v>0.26240000000000002</v>
      </c>
      <c r="AB5457">
        <v>2017</v>
      </c>
      <c r="AC5457">
        <v>0</v>
      </c>
      <c r="AD5457">
        <v>12</v>
      </c>
      <c r="AE5457">
        <v>29</v>
      </c>
    </row>
    <row r="5458" spans="1:31" x14ac:dyDescent="0.25">
      <c r="A5458" t="s">
        <v>6182</v>
      </c>
      <c r="B5458">
        <v>63368</v>
      </c>
      <c r="C5458" t="s">
        <v>6177</v>
      </c>
      <c r="D5458" t="s">
        <v>28</v>
      </c>
      <c r="E5458" t="s">
        <v>6183</v>
      </c>
      <c r="F5458">
        <v>2017</v>
      </c>
      <c r="G5458" t="s">
        <v>176</v>
      </c>
      <c r="H5458">
        <v>3</v>
      </c>
      <c r="I5458">
        <v>2</v>
      </c>
      <c r="J5458">
        <v>0</v>
      </c>
      <c r="K5458">
        <v>6</v>
      </c>
      <c r="L5458" t="s">
        <v>31</v>
      </c>
      <c r="M5458">
        <v>2308</v>
      </c>
      <c r="N5458">
        <v>2308</v>
      </c>
      <c r="O5458">
        <v>2308</v>
      </c>
      <c r="P5458">
        <v>0</v>
      </c>
      <c r="Q5458" t="str">
        <f t="shared" si="340"/>
        <v>NO</v>
      </c>
      <c r="R5458">
        <f t="shared" si="341"/>
        <v>2308</v>
      </c>
      <c r="S5458">
        <f t="shared" si="342"/>
        <v>160.55285961871749</v>
      </c>
      <c r="T5458">
        <f t="shared" si="343"/>
        <v>39.093728055960682</v>
      </c>
      <c r="U5458">
        <v>684</v>
      </c>
      <c r="V5458">
        <v>70000</v>
      </c>
      <c r="W5458">
        <v>370556</v>
      </c>
      <c r="X5458" s="2">
        <v>42881</v>
      </c>
      <c r="Y5458">
        <v>459028</v>
      </c>
      <c r="Z5458" s="3">
        <v>160.55000000000001</v>
      </c>
      <c r="AA5458">
        <v>0.21759999999999999</v>
      </c>
      <c r="AB5458">
        <v>2017</v>
      </c>
      <c r="AC5458">
        <v>0</v>
      </c>
      <c r="AD5458">
        <v>5</v>
      </c>
      <c r="AE5458">
        <v>26</v>
      </c>
    </row>
    <row r="5459" spans="1:31" x14ac:dyDescent="0.25">
      <c r="A5459" t="s">
        <v>6184</v>
      </c>
      <c r="B5459">
        <v>63368</v>
      </c>
      <c r="C5459" t="s">
        <v>6177</v>
      </c>
      <c r="D5459" t="s">
        <v>28</v>
      </c>
      <c r="E5459" t="s">
        <v>6185</v>
      </c>
      <c r="F5459">
        <v>2017</v>
      </c>
      <c r="G5459" t="s">
        <v>176</v>
      </c>
      <c r="H5459">
        <v>4</v>
      </c>
      <c r="I5459">
        <v>2</v>
      </c>
      <c r="J5459">
        <v>1</v>
      </c>
      <c r="K5459">
        <v>8</v>
      </c>
      <c r="L5459" t="s">
        <v>43</v>
      </c>
      <c r="M5459">
        <v>3292</v>
      </c>
      <c r="N5459">
        <v>1853</v>
      </c>
      <c r="O5459">
        <v>1439</v>
      </c>
      <c r="P5459">
        <v>0</v>
      </c>
      <c r="Q5459" t="str">
        <f t="shared" si="340"/>
        <v>NO</v>
      </c>
      <c r="R5459">
        <f t="shared" si="341"/>
        <v>1853</v>
      </c>
      <c r="S5459">
        <f t="shared" si="342"/>
        <v>238.57690232056126</v>
      </c>
      <c r="T5459">
        <f t="shared" si="343"/>
        <v>53.358723454794571</v>
      </c>
      <c r="U5459">
        <v>748</v>
      </c>
      <c r="V5459">
        <v>70000</v>
      </c>
      <c r="W5459">
        <v>442083</v>
      </c>
      <c r="X5459" s="2">
        <v>42828</v>
      </c>
      <c r="Y5459">
        <v>467667</v>
      </c>
      <c r="Z5459" s="3">
        <v>134.29</v>
      </c>
      <c r="AA5459">
        <v>0.19020000000000001</v>
      </c>
      <c r="AB5459">
        <v>2017</v>
      </c>
      <c r="AC5459">
        <v>0</v>
      </c>
      <c r="AD5459">
        <v>4</v>
      </c>
      <c r="AE5459">
        <v>3</v>
      </c>
    </row>
    <row r="5460" spans="1:31" x14ac:dyDescent="0.25">
      <c r="A5460" t="s">
        <v>6186</v>
      </c>
      <c r="B5460">
        <v>63368</v>
      </c>
      <c r="C5460" t="s">
        <v>6177</v>
      </c>
      <c r="D5460" t="s">
        <v>28</v>
      </c>
      <c r="E5460" t="s">
        <v>6187</v>
      </c>
      <c r="F5460">
        <v>2017</v>
      </c>
      <c r="G5460" t="s">
        <v>176</v>
      </c>
      <c r="H5460">
        <v>3</v>
      </c>
      <c r="I5460">
        <v>2</v>
      </c>
      <c r="J5460">
        <v>0</v>
      </c>
      <c r="K5460">
        <v>6</v>
      </c>
      <c r="L5460" t="s">
        <v>31</v>
      </c>
      <c r="M5460">
        <v>2090</v>
      </c>
      <c r="N5460">
        <v>2090</v>
      </c>
      <c r="O5460">
        <v>2090</v>
      </c>
      <c r="P5460">
        <v>1567</v>
      </c>
      <c r="Q5460" t="str">
        <f t="shared" si="340"/>
        <v>YES</v>
      </c>
      <c r="R5460">
        <f t="shared" si="341"/>
        <v>3657</v>
      </c>
      <c r="S5460">
        <f t="shared" si="342"/>
        <v>108.15231063713426</v>
      </c>
      <c r="T5460">
        <f t="shared" si="343"/>
        <v>54.92879073971303</v>
      </c>
      <c r="U5460">
        <v>500</v>
      </c>
      <c r="V5460">
        <v>70000</v>
      </c>
      <c r="W5460">
        <v>395513</v>
      </c>
      <c r="X5460" s="2">
        <v>42821</v>
      </c>
      <c r="Y5460">
        <v>445403</v>
      </c>
      <c r="Z5460" s="3">
        <v>189.24</v>
      </c>
      <c r="AA5460">
        <v>0.1653</v>
      </c>
      <c r="AB5460">
        <v>2017</v>
      </c>
      <c r="AC5460">
        <v>0</v>
      </c>
      <c r="AD5460">
        <v>3</v>
      </c>
      <c r="AE5460">
        <v>27</v>
      </c>
    </row>
    <row r="5461" spans="1:31" x14ac:dyDescent="0.25">
      <c r="A5461" t="s">
        <v>6188</v>
      </c>
      <c r="B5461">
        <v>63368</v>
      </c>
      <c r="C5461" t="s">
        <v>6177</v>
      </c>
      <c r="D5461" t="s">
        <v>28</v>
      </c>
      <c r="E5461" t="s">
        <v>95</v>
      </c>
      <c r="F5461">
        <v>2017</v>
      </c>
      <c r="G5461" t="s">
        <v>176</v>
      </c>
      <c r="H5461">
        <v>3</v>
      </c>
      <c r="I5461">
        <v>3</v>
      </c>
      <c r="J5461">
        <v>0</v>
      </c>
      <c r="K5461">
        <v>6</v>
      </c>
      <c r="L5461" t="s">
        <v>31</v>
      </c>
      <c r="M5461">
        <v>2012</v>
      </c>
      <c r="N5461">
        <v>2012</v>
      </c>
      <c r="O5461">
        <v>2012</v>
      </c>
      <c r="P5461">
        <v>1250</v>
      </c>
      <c r="Q5461" t="str">
        <f t="shared" si="340"/>
        <v>YES</v>
      </c>
      <c r="R5461">
        <f t="shared" si="341"/>
        <v>3262</v>
      </c>
      <c r="S5461">
        <f t="shared" si="342"/>
        <v>118.23083997547516</v>
      </c>
      <c r="T5461">
        <f t="shared" si="343"/>
        <v>49.187455361697793</v>
      </c>
      <c r="U5461">
        <v>620</v>
      </c>
      <c r="V5461">
        <v>70000</v>
      </c>
      <c r="W5461">
        <v>385669</v>
      </c>
      <c r="X5461" s="2">
        <v>42856</v>
      </c>
      <c r="Y5461">
        <v>436674</v>
      </c>
      <c r="Z5461" s="3">
        <v>191.68</v>
      </c>
      <c r="AA5461">
        <v>0.18</v>
      </c>
      <c r="AB5461">
        <v>2017</v>
      </c>
      <c r="AC5461">
        <v>0</v>
      </c>
      <c r="AD5461">
        <v>5</v>
      </c>
      <c r="AE5461">
        <v>1</v>
      </c>
    </row>
    <row r="5462" spans="1:31" x14ac:dyDescent="0.25">
      <c r="A5462" t="s">
        <v>6189</v>
      </c>
      <c r="B5462">
        <v>63368</v>
      </c>
      <c r="C5462" t="s">
        <v>6177</v>
      </c>
      <c r="D5462" t="s">
        <v>28</v>
      </c>
      <c r="E5462" t="s">
        <v>4744</v>
      </c>
      <c r="F5462">
        <v>2017</v>
      </c>
      <c r="G5462" t="s">
        <v>181</v>
      </c>
      <c r="H5462">
        <v>4</v>
      </c>
      <c r="I5462">
        <v>3</v>
      </c>
      <c r="J5462">
        <v>1</v>
      </c>
      <c r="K5462">
        <v>8</v>
      </c>
      <c r="L5462" t="s">
        <v>43</v>
      </c>
      <c r="M5462">
        <v>4196</v>
      </c>
      <c r="N5462">
        <v>2565</v>
      </c>
      <c r="O5462">
        <v>2557</v>
      </c>
      <c r="P5462">
        <v>1918</v>
      </c>
      <c r="Q5462" t="str">
        <f t="shared" si="340"/>
        <v>YES</v>
      </c>
      <c r="R5462">
        <f t="shared" si="341"/>
        <v>4483</v>
      </c>
      <c r="S5462">
        <f t="shared" si="342"/>
        <v>154.95494088779836</v>
      </c>
      <c r="T5462">
        <f t="shared" si="343"/>
        <v>53.281884851000669</v>
      </c>
      <c r="U5462">
        <v>684</v>
      </c>
      <c r="V5462">
        <v>80000</v>
      </c>
      <c r="W5462">
        <v>694663</v>
      </c>
      <c r="X5462" s="2">
        <v>43040</v>
      </c>
      <c r="Y5462">
        <v>670702</v>
      </c>
      <c r="Z5462" s="3">
        <v>165.55</v>
      </c>
      <c r="AA5462">
        <v>0.29930000000000001</v>
      </c>
      <c r="AB5462">
        <v>2017</v>
      </c>
      <c r="AC5462">
        <v>0</v>
      </c>
      <c r="AD5462">
        <v>11</v>
      </c>
      <c r="AE5462">
        <v>1</v>
      </c>
    </row>
    <row r="5463" spans="1:31" x14ac:dyDescent="0.25">
      <c r="A5463" t="s">
        <v>6190</v>
      </c>
      <c r="B5463">
        <v>63368</v>
      </c>
      <c r="C5463" t="s">
        <v>6177</v>
      </c>
      <c r="D5463" t="s">
        <v>28</v>
      </c>
      <c r="E5463" t="s">
        <v>6191</v>
      </c>
      <c r="F5463">
        <v>2016</v>
      </c>
      <c r="G5463" t="s">
        <v>181</v>
      </c>
      <c r="H5463">
        <v>4</v>
      </c>
      <c r="I5463">
        <v>3</v>
      </c>
      <c r="J5463">
        <v>1</v>
      </c>
      <c r="K5463">
        <v>8</v>
      </c>
      <c r="L5463" t="s">
        <v>43</v>
      </c>
      <c r="M5463">
        <v>3431</v>
      </c>
      <c r="N5463">
        <v>2239</v>
      </c>
      <c r="O5463">
        <v>2000</v>
      </c>
      <c r="P5463">
        <v>1200</v>
      </c>
      <c r="Q5463" t="str">
        <f t="shared" si="340"/>
        <v>YES</v>
      </c>
      <c r="R5463">
        <f t="shared" si="341"/>
        <v>3439</v>
      </c>
      <c r="S5463">
        <f t="shared" si="342"/>
        <v>2.9078220412910729E-4</v>
      </c>
      <c r="T5463">
        <f t="shared" si="343"/>
        <v>7.3134250202801275E-5</v>
      </c>
      <c r="U5463">
        <v>640</v>
      </c>
      <c r="V5463">
        <v>80000</v>
      </c>
      <c r="W5463">
        <v>1</v>
      </c>
      <c r="X5463" s="2">
        <v>42893</v>
      </c>
      <c r="Y5463">
        <v>566913</v>
      </c>
      <c r="Z5463" s="3">
        <v>0</v>
      </c>
      <c r="AA5463">
        <v>0.31390000000000001</v>
      </c>
      <c r="AB5463">
        <v>2017</v>
      </c>
      <c r="AC5463">
        <v>1</v>
      </c>
      <c r="AD5463">
        <v>6</v>
      </c>
      <c r="AE5463">
        <v>7</v>
      </c>
    </row>
    <row r="5464" spans="1:31" x14ac:dyDescent="0.25">
      <c r="A5464" t="s">
        <v>6192</v>
      </c>
      <c r="B5464">
        <v>63368</v>
      </c>
      <c r="C5464" t="s">
        <v>6177</v>
      </c>
      <c r="D5464" t="s">
        <v>28</v>
      </c>
      <c r="E5464" t="s">
        <v>4832</v>
      </c>
      <c r="F5464">
        <v>2017</v>
      </c>
      <c r="G5464" t="s">
        <v>181</v>
      </c>
      <c r="H5464">
        <v>4</v>
      </c>
      <c r="I5464">
        <v>2</v>
      </c>
      <c r="J5464">
        <v>1</v>
      </c>
      <c r="K5464">
        <v>7</v>
      </c>
      <c r="L5464" t="s">
        <v>43</v>
      </c>
      <c r="M5464">
        <v>3427</v>
      </c>
      <c r="N5464">
        <v>2239</v>
      </c>
      <c r="O5464">
        <v>2000</v>
      </c>
      <c r="P5464">
        <v>0</v>
      </c>
      <c r="Q5464" t="str">
        <f t="shared" si="340"/>
        <v>NO</v>
      </c>
      <c r="R5464">
        <f t="shared" si="341"/>
        <v>2239</v>
      </c>
      <c r="S5464">
        <f t="shared" si="342"/>
        <v>243.49084412684235</v>
      </c>
      <c r="T5464">
        <f t="shared" si="343"/>
        <v>37.811235119666868</v>
      </c>
      <c r="U5464">
        <v>700</v>
      </c>
      <c r="V5464">
        <v>80000</v>
      </c>
      <c r="W5464">
        <v>545176</v>
      </c>
      <c r="X5464" s="2">
        <v>42886</v>
      </c>
      <c r="Y5464">
        <v>517461</v>
      </c>
      <c r="Z5464" s="3">
        <v>159.08000000000001</v>
      </c>
      <c r="AA5464">
        <v>0.33100000000000002</v>
      </c>
      <c r="AB5464">
        <v>2017</v>
      </c>
      <c r="AC5464">
        <v>0</v>
      </c>
      <c r="AD5464">
        <v>5</v>
      </c>
      <c r="AE5464">
        <v>31</v>
      </c>
    </row>
    <row r="5465" spans="1:31" x14ac:dyDescent="0.25">
      <c r="A5465" t="s">
        <v>6193</v>
      </c>
      <c r="B5465">
        <v>63368</v>
      </c>
      <c r="C5465" t="s">
        <v>6177</v>
      </c>
      <c r="D5465" t="s">
        <v>28</v>
      </c>
      <c r="E5465" t="s">
        <v>6194</v>
      </c>
      <c r="F5465">
        <v>2017</v>
      </c>
      <c r="G5465" t="s">
        <v>181</v>
      </c>
      <c r="H5465">
        <v>3</v>
      </c>
      <c r="I5465">
        <v>2</v>
      </c>
      <c r="J5465">
        <v>0</v>
      </c>
      <c r="K5465">
        <v>6</v>
      </c>
      <c r="L5465" t="s">
        <v>31</v>
      </c>
      <c r="M5465">
        <v>2564</v>
      </c>
      <c r="N5465">
        <v>2564</v>
      </c>
      <c r="O5465">
        <v>2516</v>
      </c>
      <c r="P5465">
        <v>0</v>
      </c>
      <c r="Q5465" t="str">
        <f t="shared" si="340"/>
        <v>NO</v>
      </c>
      <c r="R5465">
        <f t="shared" si="341"/>
        <v>2564</v>
      </c>
      <c r="S5465">
        <f t="shared" si="342"/>
        <v>167.81942277691107</v>
      </c>
      <c r="T5465">
        <f t="shared" si="343"/>
        <v>30.907622705608826</v>
      </c>
      <c r="U5465">
        <v>660</v>
      </c>
      <c r="V5465">
        <v>80000</v>
      </c>
      <c r="W5465">
        <v>430289</v>
      </c>
      <c r="X5465" s="2">
        <v>42879</v>
      </c>
      <c r="Y5465">
        <v>520622</v>
      </c>
      <c r="Z5465" s="3">
        <v>167.82</v>
      </c>
      <c r="AA5465">
        <v>0.3196</v>
      </c>
      <c r="AB5465">
        <v>2017</v>
      </c>
      <c r="AC5465">
        <v>0</v>
      </c>
      <c r="AD5465">
        <v>5</v>
      </c>
      <c r="AE5465">
        <v>24</v>
      </c>
    </row>
    <row r="5466" spans="1:31" x14ac:dyDescent="0.25">
      <c r="A5466" t="s">
        <v>6195</v>
      </c>
      <c r="B5466">
        <v>63368</v>
      </c>
      <c r="C5466" t="s">
        <v>6177</v>
      </c>
      <c r="D5466" t="s">
        <v>28</v>
      </c>
      <c r="E5466" t="s">
        <v>6196</v>
      </c>
      <c r="F5466">
        <v>2017</v>
      </c>
      <c r="G5466" t="s">
        <v>181</v>
      </c>
      <c r="H5466">
        <v>4</v>
      </c>
      <c r="I5466">
        <v>2</v>
      </c>
      <c r="J5466">
        <v>1</v>
      </c>
      <c r="K5466">
        <v>7</v>
      </c>
      <c r="L5466" t="s">
        <v>43</v>
      </c>
      <c r="M5466">
        <v>3174</v>
      </c>
      <c r="N5466">
        <v>2234</v>
      </c>
      <c r="O5466">
        <v>2220</v>
      </c>
      <c r="P5466">
        <v>0</v>
      </c>
      <c r="Q5466" t="str">
        <f t="shared" si="340"/>
        <v>NO</v>
      </c>
      <c r="R5466">
        <f t="shared" si="341"/>
        <v>2234</v>
      </c>
      <c r="S5466">
        <f t="shared" si="342"/>
        <v>205.5335720680394</v>
      </c>
      <c r="T5466">
        <f t="shared" si="343"/>
        <v>31.559608056614042</v>
      </c>
      <c r="U5466">
        <v>684</v>
      </c>
      <c r="V5466">
        <v>80000</v>
      </c>
      <c r="W5466">
        <v>459162</v>
      </c>
      <c r="X5466" s="2">
        <v>42857</v>
      </c>
      <c r="Y5466">
        <v>486346</v>
      </c>
      <c r="Z5466" s="3">
        <v>144.66</v>
      </c>
      <c r="AA5466">
        <v>0.33400000000000002</v>
      </c>
      <c r="AB5466">
        <v>2017</v>
      </c>
      <c r="AC5466">
        <v>0</v>
      </c>
      <c r="AD5466">
        <v>5</v>
      </c>
      <c r="AE5466">
        <v>2</v>
      </c>
    </row>
    <row r="5467" spans="1:31" x14ac:dyDescent="0.25">
      <c r="A5467" t="s">
        <v>6197</v>
      </c>
      <c r="B5467">
        <v>63368</v>
      </c>
      <c r="C5467" t="s">
        <v>6177</v>
      </c>
      <c r="D5467" t="s">
        <v>28</v>
      </c>
      <c r="E5467" t="s">
        <v>6198</v>
      </c>
      <c r="F5467">
        <v>2017</v>
      </c>
      <c r="G5467" t="s">
        <v>181</v>
      </c>
      <c r="H5467">
        <v>4</v>
      </c>
      <c r="I5467">
        <v>2</v>
      </c>
      <c r="J5467">
        <v>1</v>
      </c>
      <c r="K5467">
        <v>7</v>
      </c>
      <c r="L5467" t="s">
        <v>31</v>
      </c>
      <c r="M5467">
        <v>2626</v>
      </c>
      <c r="N5467">
        <v>2626</v>
      </c>
      <c r="O5467">
        <v>2602</v>
      </c>
      <c r="P5467">
        <v>0</v>
      </c>
      <c r="Q5467" t="str">
        <f t="shared" si="340"/>
        <v>NO</v>
      </c>
      <c r="R5467">
        <f t="shared" si="341"/>
        <v>2626</v>
      </c>
      <c r="S5467">
        <f t="shared" si="342"/>
        <v>159.80350342726581</v>
      </c>
      <c r="T5467">
        <f t="shared" si="343"/>
        <v>20.911006387652598</v>
      </c>
      <c r="U5467">
        <v>740</v>
      </c>
      <c r="V5467">
        <v>80000</v>
      </c>
      <c r="W5467">
        <v>419644</v>
      </c>
      <c r="X5467" s="2">
        <v>42878</v>
      </c>
      <c r="Y5467">
        <v>568773</v>
      </c>
      <c r="Z5467" s="3">
        <v>159.80000000000001</v>
      </c>
      <c r="AA5467">
        <v>0.4607</v>
      </c>
      <c r="AB5467">
        <v>2017</v>
      </c>
      <c r="AC5467">
        <v>0</v>
      </c>
      <c r="AD5467">
        <v>5</v>
      </c>
      <c r="AE5467">
        <v>23</v>
      </c>
    </row>
    <row r="5468" spans="1:31" x14ac:dyDescent="0.25">
      <c r="A5468" t="s">
        <v>6199</v>
      </c>
      <c r="B5468">
        <v>63368</v>
      </c>
      <c r="C5468" t="s">
        <v>6177</v>
      </c>
      <c r="D5468" t="s">
        <v>28</v>
      </c>
      <c r="E5468" t="s">
        <v>6200</v>
      </c>
      <c r="F5468">
        <v>2017</v>
      </c>
      <c r="G5468" t="s">
        <v>181</v>
      </c>
      <c r="H5468">
        <v>4</v>
      </c>
      <c r="I5468">
        <v>2</v>
      </c>
      <c r="J5468">
        <v>1</v>
      </c>
      <c r="K5468">
        <v>7</v>
      </c>
      <c r="L5468" t="s">
        <v>43</v>
      </c>
      <c r="M5468">
        <v>4045</v>
      </c>
      <c r="N5468">
        <v>2456</v>
      </c>
      <c r="O5468">
        <v>2447</v>
      </c>
      <c r="P5468">
        <v>0</v>
      </c>
      <c r="Q5468" t="str">
        <f t="shared" si="340"/>
        <v>NO</v>
      </c>
      <c r="R5468">
        <f t="shared" si="341"/>
        <v>2456</v>
      </c>
      <c r="S5468">
        <f t="shared" si="342"/>
        <v>251.00977198697069</v>
      </c>
      <c r="T5468">
        <f t="shared" si="343"/>
        <v>39.051968612474333</v>
      </c>
      <c r="U5468">
        <v>682</v>
      </c>
      <c r="V5468">
        <v>80000</v>
      </c>
      <c r="W5468">
        <v>616480</v>
      </c>
      <c r="X5468" s="2">
        <v>42870</v>
      </c>
      <c r="Y5468">
        <v>584630</v>
      </c>
      <c r="Z5468" s="3">
        <v>152.41</v>
      </c>
      <c r="AA5468">
        <v>0.3624</v>
      </c>
      <c r="AB5468">
        <v>2017</v>
      </c>
      <c r="AC5468">
        <v>0</v>
      </c>
      <c r="AD5468">
        <v>5</v>
      </c>
      <c r="AE5468">
        <v>15</v>
      </c>
    </row>
    <row r="5469" spans="1:31" x14ac:dyDescent="0.25">
      <c r="A5469" t="s">
        <v>6201</v>
      </c>
      <c r="B5469">
        <v>63368</v>
      </c>
      <c r="C5469" t="s">
        <v>6202</v>
      </c>
      <c r="D5469" t="s">
        <v>28</v>
      </c>
      <c r="E5469" t="s">
        <v>5539</v>
      </c>
      <c r="F5469">
        <v>2017</v>
      </c>
      <c r="G5469" t="s">
        <v>176</v>
      </c>
      <c r="H5469">
        <v>4</v>
      </c>
      <c r="I5469">
        <v>2</v>
      </c>
      <c r="J5469">
        <v>1</v>
      </c>
      <c r="K5469">
        <v>6</v>
      </c>
      <c r="L5469" t="s">
        <v>43</v>
      </c>
      <c r="M5469">
        <v>3314</v>
      </c>
      <c r="N5469">
        <v>1818</v>
      </c>
      <c r="O5469">
        <v>1496</v>
      </c>
      <c r="P5469">
        <v>0</v>
      </c>
      <c r="Q5469" t="str">
        <f t="shared" si="340"/>
        <v>NO</v>
      </c>
      <c r="R5469">
        <f t="shared" si="341"/>
        <v>1818</v>
      </c>
      <c r="S5469">
        <f t="shared" si="342"/>
        <v>230.19361936193619</v>
      </c>
      <c r="T5469">
        <f t="shared" si="343"/>
        <v>56.248561837235457</v>
      </c>
      <c r="U5469">
        <v>440</v>
      </c>
      <c r="V5469">
        <v>70000</v>
      </c>
      <c r="W5469">
        <v>418492</v>
      </c>
      <c r="X5469" s="2">
        <v>43083</v>
      </c>
      <c r="Y5469">
        <v>448623</v>
      </c>
      <c r="Z5469" s="3">
        <v>126.28</v>
      </c>
      <c r="AA5469">
        <v>0.17080000000000001</v>
      </c>
      <c r="AB5469">
        <v>2017</v>
      </c>
      <c r="AC5469">
        <v>0</v>
      </c>
      <c r="AD5469">
        <v>12</v>
      </c>
      <c r="AE5469">
        <v>14</v>
      </c>
    </row>
    <row r="5470" spans="1:31" x14ac:dyDescent="0.25">
      <c r="A5470" t="s">
        <v>6203</v>
      </c>
      <c r="B5470">
        <v>63368</v>
      </c>
      <c r="C5470" t="s">
        <v>6202</v>
      </c>
      <c r="D5470" t="s">
        <v>28</v>
      </c>
      <c r="E5470" t="s">
        <v>6204</v>
      </c>
      <c r="F5470">
        <v>2017</v>
      </c>
      <c r="G5470" t="s">
        <v>176</v>
      </c>
      <c r="H5470">
        <v>4</v>
      </c>
      <c r="I5470">
        <v>2</v>
      </c>
      <c r="J5470">
        <v>1</v>
      </c>
      <c r="K5470">
        <v>7</v>
      </c>
      <c r="L5470" t="s">
        <v>43</v>
      </c>
      <c r="M5470">
        <v>2844</v>
      </c>
      <c r="N5470">
        <v>1558</v>
      </c>
      <c r="O5470">
        <v>1286</v>
      </c>
      <c r="P5470">
        <v>0</v>
      </c>
      <c r="Q5470" t="str">
        <f t="shared" si="340"/>
        <v>NO</v>
      </c>
      <c r="R5470">
        <f t="shared" si="341"/>
        <v>1558</v>
      </c>
      <c r="S5470">
        <f t="shared" si="342"/>
        <v>239.50513478818999</v>
      </c>
      <c r="T5470">
        <f t="shared" si="343"/>
        <v>40.16091098944954</v>
      </c>
      <c r="U5470">
        <v>484</v>
      </c>
      <c r="V5470">
        <v>70000</v>
      </c>
      <c r="W5470">
        <v>373149</v>
      </c>
      <c r="X5470" s="2">
        <v>43003</v>
      </c>
      <c r="Y5470">
        <v>413944</v>
      </c>
      <c r="Z5470" s="3">
        <v>131.21</v>
      </c>
      <c r="AA5470">
        <v>0.21329999999999999</v>
      </c>
      <c r="AB5470">
        <v>2017</v>
      </c>
      <c r="AC5470">
        <v>0</v>
      </c>
      <c r="AD5470">
        <v>9</v>
      </c>
      <c r="AE5470">
        <v>25</v>
      </c>
    </row>
    <row r="5471" spans="1:31" x14ac:dyDescent="0.25">
      <c r="A5471" t="s">
        <v>6205</v>
      </c>
      <c r="B5471">
        <v>63368</v>
      </c>
      <c r="C5471" t="s">
        <v>6202</v>
      </c>
      <c r="D5471" t="s">
        <v>28</v>
      </c>
      <c r="E5471" t="s">
        <v>5539</v>
      </c>
      <c r="F5471">
        <v>2017</v>
      </c>
      <c r="G5471" t="s">
        <v>176</v>
      </c>
      <c r="H5471">
        <v>3</v>
      </c>
      <c r="I5471">
        <v>2</v>
      </c>
      <c r="J5471">
        <v>0</v>
      </c>
      <c r="K5471">
        <v>7</v>
      </c>
      <c r="L5471" t="s">
        <v>31</v>
      </c>
      <c r="M5471">
        <v>2506</v>
      </c>
      <c r="N5471">
        <v>2506</v>
      </c>
      <c r="O5471">
        <v>2506</v>
      </c>
      <c r="P5471">
        <v>0</v>
      </c>
      <c r="Q5471" t="str">
        <f t="shared" si="340"/>
        <v>NO</v>
      </c>
      <c r="R5471">
        <f t="shared" si="341"/>
        <v>2506</v>
      </c>
      <c r="S5471">
        <f t="shared" si="342"/>
        <v>165.6101356743815</v>
      </c>
      <c r="T5471">
        <f t="shared" si="343"/>
        <v>55.78176377356705</v>
      </c>
      <c r="U5471">
        <v>620</v>
      </c>
      <c r="V5471">
        <v>70000</v>
      </c>
      <c r="W5471">
        <v>415019</v>
      </c>
      <c r="X5471" s="2">
        <v>42936</v>
      </c>
      <c r="Y5471">
        <v>485879</v>
      </c>
      <c r="Z5471" s="3">
        <v>165.61</v>
      </c>
      <c r="AA5471">
        <v>0.17080000000000001</v>
      </c>
      <c r="AB5471">
        <v>2017</v>
      </c>
      <c r="AC5471">
        <v>0</v>
      </c>
      <c r="AD5471">
        <v>7</v>
      </c>
      <c r="AE5471">
        <v>20</v>
      </c>
    </row>
    <row r="5472" spans="1:31" x14ac:dyDescent="0.25">
      <c r="A5472" t="s">
        <v>6206</v>
      </c>
      <c r="B5472">
        <v>63367</v>
      </c>
      <c r="C5472" t="s">
        <v>5555</v>
      </c>
      <c r="D5472" t="s">
        <v>110</v>
      </c>
      <c r="E5472" t="s">
        <v>4631</v>
      </c>
      <c r="F5472">
        <v>2017</v>
      </c>
      <c r="G5472" t="s">
        <v>60</v>
      </c>
      <c r="H5472">
        <v>4</v>
      </c>
      <c r="I5472">
        <v>2</v>
      </c>
      <c r="J5472">
        <v>1</v>
      </c>
      <c r="K5472">
        <v>8</v>
      </c>
      <c r="L5472" t="s">
        <v>43</v>
      </c>
      <c r="M5472">
        <v>2208</v>
      </c>
      <c r="N5472">
        <v>1224</v>
      </c>
      <c r="O5472">
        <v>984</v>
      </c>
      <c r="P5472">
        <v>738</v>
      </c>
      <c r="Q5472" t="str">
        <f t="shared" si="340"/>
        <v>YES</v>
      </c>
      <c r="R5472">
        <f t="shared" si="341"/>
        <v>1962</v>
      </c>
      <c r="S5472">
        <f t="shared" si="342"/>
        <v>132.30377166156984</v>
      </c>
      <c r="T5472">
        <f t="shared" si="343"/>
        <v>41.585044122632141</v>
      </c>
      <c r="U5472">
        <v>400</v>
      </c>
      <c r="V5472">
        <v>50000</v>
      </c>
      <c r="W5472">
        <v>259580</v>
      </c>
      <c r="X5472" s="2">
        <v>42866</v>
      </c>
      <c r="Y5472">
        <v>303620</v>
      </c>
      <c r="Z5472" s="3">
        <v>117.56</v>
      </c>
      <c r="AA5472">
        <v>0.14330000000000001</v>
      </c>
      <c r="AB5472">
        <v>2017</v>
      </c>
      <c r="AC5472">
        <v>0</v>
      </c>
      <c r="AD5472">
        <v>5</v>
      </c>
      <c r="AE5472">
        <v>11</v>
      </c>
    </row>
    <row r="5473" spans="1:31" x14ac:dyDescent="0.25">
      <c r="A5473" t="s">
        <v>6207</v>
      </c>
      <c r="B5473">
        <v>63367</v>
      </c>
      <c r="C5473" t="s">
        <v>5555</v>
      </c>
      <c r="D5473" t="s">
        <v>110</v>
      </c>
      <c r="E5473" t="s">
        <v>4631</v>
      </c>
      <c r="F5473">
        <v>2017</v>
      </c>
      <c r="G5473" t="s">
        <v>60</v>
      </c>
      <c r="H5473">
        <v>4</v>
      </c>
      <c r="I5473">
        <v>2</v>
      </c>
      <c r="J5473">
        <v>1</v>
      </c>
      <c r="K5473">
        <v>8</v>
      </c>
      <c r="L5473" t="s">
        <v>43</v>
      </c>
      <c r="M5473">
        <v>2480</v>
      </c>
      <c r="N5473">
        <v>1360</v>
      </c>
      <c r="O5473">
        <v>1120</v>
      </c>
      <c r="P5473">
        <v>0</v>
      </c>
      <c r="Q5473" t="str">
        <f t="shared" si="340"/>
        <v>NO</v>
      </c>
      <c r="R5473">
        <f t="shared" si="341"/>
        <v>1360</v>
      </c>
      <c r="S5473">
        <f t="shared" si="342"/>
        <v>207.29044117647058</v>
      </c>
      <c r="T5473">
        <f t="shared" si="343"/>
        <v>45.163139355234769</v>
      </c>
      <c r="U5473">
        <v>400</v>
      </c>
      <c r="V5473">
        <v>50000</v>
      </c>
      <c r="W5473">
        <v>281915</v>
      </c>
      <c r="X5473" s="2">
        <v>43054</v>
      </c>
      <c r="Y5473">
        <v>318353</v>
      </c>
      <c r="Z5473" s="3">
        <v>113.68</v>
      </c>
      <c r="AA5473">
        <v>0.14330000000000001</v>
      </c>
      <c r="AB5473">
        <v>2017</v>
      </c>
      <c r="AC5473">
        <v>0</v>
      </c>
      <c r="AD5473">
        <v>11</v>
      </c>
      <c r="AE5473">
        <v>15</v>
      </c>
    </row>
    <row r="5474" spans="1:31" x14ac:dyDescent="0.25">
      <c r="A5474" t="s">
        <v>6208</v>
      </c>
      <c r="B5474">
        <v>63367</v>
      </c>
      <c r="C5474" t="s">
        <v>5555</v>
      </c>
      <c r="D5474" t="s">
        <v>110</v>
      </c>
      <c r="E5474" t="s">
        <v>4631</v>
      </c>
      <c r="F5474">
        <v>2017</v>
      </c>
      <c r="G5474" t="s">
        <v>60</v>
      </c>
      <c r="H5474">
        <v>3</v>
      </c>
      <c r="I5474">
        <v>2</v>
      </c>
      <c r="J5474">
        <v>1</v>
      </c>
      <c r="K5474">
        <v>8</v>
      </c>
      <c r="L5474" t="s">
        <v>43</v>
      </c>
      <c r="M5474">
        <v>2208</v>
      </c>
      <c r="N5474">
        <v>1224</v>
      </c>
      <c r="O5474">
        <v>984</v>
      </c>
      <c r="P5474">
        <v>0</v>
      </c>
      <c r="Q5474" t="str">
        <f t="shared" si="340"/>
        <v>NO</v>
      </c>
      <c r="R5474">
        <f t="shared" si="341"/>
        <v>1224</v>
      </c>
      <c r="S5474">
        <f t="shared" si="342"/>
        <v>202.125</v>
      </c>
      <c r="T5474">
        <f t="shared" si="343"/>
        <v>39.633952927742179</v>
      </c>
      <c r="U5474">
        <v>400</v>
      </c>
      <c r="V5474">
        <v>50000</v>
      </c>
      <c r="W5474">
        <v>247401</v>
      </c>
      <c r="X5474" s="2">
        <v>42990</v>
      </c>
      <c r="Y5474">
        <v>289410</v>
      </c>
      <c r="Z5474" s="3">
        <v>112.05</v>
      </c>
      <c r="AA5474">
        <v>0.14330000000000001</v>
      </c>
      <c r="AB5474">
        <v>2017</v>
      </c>
      <c r="AC5474">
        <v>0</v>
      </c>
      <c r="AD5474">
        <v>9</v>
      </c>
      <c r="AE5474">
        <v>12</v>
      </c>
    </row>
    <row r="5475" spans="1:31" x14ac:dyDescent="0.25">
      <c r="A5475" t="s">
        <v>6209</v>
      </c>
      <c r="B5475">
        <v>63367</v>
      </c>
      <c r="C5475" t="s">
        <v>5555</v>
      </c>
      <c r="D5475" t="s">
        <v>110</v>
      </c>
      <c r="E5475" t="s">
        <v>4631</v>
      </c>
      <c r="F5475">
        <v>2016</v>
      </c>
      <c r="G5475" t="s">
        <v>60</v>
      </c>
      <c r="H5475">
        <v>3</v>
      </c>
      <c r="I5475">
        <v>2</v>
      </c>
      <c r="J5475">
        <v>1</v>
      </c>
      <c r="K5475">
        <v>7</v>
      </c>
      <c r="L5475" t="s">
        <v>43</v>
      </c>
      <c r="M5475">
        <v>2480</v>
      </c>
      <c r="N5475">
        <v>1360</v>
      </c>
      <c r="O5475">
        <v>1120</v>
      </c>
      <c r="P5475">
        <v>0</v>
      </c>
      <c r="Q5475" t="str">
        <f t="shared" si="340"/>
        <v>NO</v>
      </c>
      <c r="R5475">
        <f t="shared" si="341"/>
        <v>1360</v>
      </c>
      <c r="S5475">
        <f t="shared" si="342"/>
        <v>202.74852941176471</v>
      </c>
      <c r="T5475">
        <f t="shared" si="343"/>
        <v>44.17357614718523</v>
      </c>
      <c r="U5475">
        <v>400</v>
      </c>
      <c r="V5475">
        <v>50000</v>
      </c>
      <c r="W5475">
        <v>275738</v>
      </c>
      <c r="X5475" s="2">
        <v>42767</v>
      </c>
      <c r="Y5475">
        <v>318353</v>
      </c>
      <c r="Z5475" s="3">
        <v>111.18</v>
      </c>
      <c r="AA5475">
        <v>0.14330000000000001</v>
      </c>
      <c r="AB5475">
        <v>2017</v>
      </c>
      <c r="AC5475">
        <v>1</v>
      </c>
      <c r="AD5475">
        <v>2</v>
      </c>
      <c r="AE5475">
        <v>1</v>
      </c>
    </row>
    <row r="5476" spans="1:31" x14ac:dyDescent="0.25">
      <c r="A5476" t="s">
        <v>6210</v>
      </c>
      <c r="B5476">
        <v>63367</v>
      </c>
      <c r="C5476" t="s">
        <v>5555</v>
      </c>
      <c r="D5476" t="s">
        <v>110</v>
      </c>
      <c r="E5476" t="s">
        <v>4631</v>
      </c>
      <c r="F5476">
        <v>2017</v>
      </c>
      <c r="G5476" t="s">
        <v>60</v>
      </c>
      <c r="H5476">
        <v>4</v>
      </c>
      <c r="I5476">
        <v>2</v>
      </c>
      <c r="J5476">
        <v>1</v>
      </c>
      <c r="K5476">
        <v>7</v>
      </c>
      <c r="L5476" t="s">
        <v>43</v>
      </c>
      <c r="M5476">
        <v>2208</v>
      </c>
      <c r="N5476">
        <v>1224</v>
      </c>
      <c r="O5476">
        <v>984</v>
      </c>
      <c r="P5476">
        <v>0</v>
      </c>
      <c r="Q5476" t="str">
        <f t="shared" si="340"/>
        <v>NO</v>
      </c>
      <c r="R5476">
        <f t="shared" si="341"/>
        <v>1224</v>
      </c>
      <c r="S5476">
        <f t="shared" si="342"/>
        <v>213.45343137254903</v>
      </c>
      <c r="T5476">
        <f t="shared" si="343"/>
        <v>41.855303655087958</v>
      </c>
      <c r="U5476">
        <v>400</v>
      </c>
      <c r="V5476">
        <v>50000</v>
      </c>
      <c r="W5476">
        <v>261267</v>
      </c>
      <c r="X5476" s="2">
        <v>42744</v>
      </c>
      <c r="Y5476">
        <v>289410</v>
      </c>
      <c r="Z5476" s="3">
        <v>118.33</v>
      </c>
      <c r="AA5476">
        <v>0.14330000000000001</v>
      </c>
      <c r="AB5476">
        <v>2017</v>
      </c>
      <c r="AC5476">
        <v>0</v>
      </c>
      <c r="AD5476">
        <v>1</v>
      </c>
      <c r="AE5476">
        <v>9</v>
      </c>
    </row>
    <row r="5477" spans="1:31" x14ac:dyDescent="0.25">
      <c r="A5477" t="s">
        <v>6211</v>
      </c>
      <c r="B5477">
        <v>63367</v>
      </c>
      <c r="C5477" t="s">
        <v>5555</v>
      </c>
      <c r="D5477" t="s">
        <v>110</v>
      </c>
      <c r="E5477" t="s">
        <v>6187</v>
      </c>
      <c r="F5477">
        <v>2017</v>
      </c>
      <c r="G5477" t="s">
        <v>60</v>
      </c>
      <c r="H5477">
        <v>4</v>
      </c>
      <c r="I5477">
        <v>2</v>
      </c>
      <c r="J5477">
        <v>1</v>
      </c>
      <c r="K5477">
        <v>8</v>
      </c>
      <c r="L5477" t="s">
        <v>43</v>
      </c>
      <c r="M5477">
        <v>2581</v>
      </c>
      <c r="N5477">
        <v>1804</v>
      </c>
      <c r="O5477">
        <v>1804</v>
      </c>
      <c r="P5477">
        <v>0</v>
      </c>
      <c r="Q5477" t="str">
        <f t="shared" si="340"/>
        <v>NO</v>
      </c>
      <c r="R5477">
        <f t="shared" si="341"/>
        <v>1804</v>
      </c>
      <c r="S5477">
        <f t="shared" si="342"/>
        <v>169.25277161862527</v>
      </c>
      <c r="T5477">
        <f t="shared" si="343"/>
        <v>42.404465931936649</v>
      </c>
      <c r="U5477">
        <v>500</v>
      </c>
      <c r="V5477">
        <v>50000</v>
      </c>
      <c r="W5477">
        <v>305332</v>
      </c>
      <c r="X5477" s="2">
        <v>42901</v>
      </c>
      <c r="Y5477">
        <v>331743</v>
      </c>
      <c r="Z5477" s="3">
        <v>118.3</v>
      </c>
      <c r="AA5477">
        <v>0.1653</v>
      </c>
      <c r="AB5477">
        <v>2017</v>
      </c>
      <c r="AC5477">
        <v>0</v>
      </c>
      <c r="AD5477">
        <v>6</v>
      </c>
      <c r="AE5477">
        <v>15</v>
      </c>
    </row>
    <row r="5478" spans="1:31" x14ac:dyDescent="0.25">
      <c r="A5478" t="s">
        <v>6212</v>
      </c>
      <c r="B5478">
        <v>63367</v>
      </c>
      <c r="C5478" t="s">
        <v>6213</v>
      </c>
      <c r="D5478" t="s">
        <v>110</v>
      </c>
      <c r="E5478" t="s">
        <v>6214</v>
      </c>
      <c r="F5478">
        <v>2017</v>
      </c>
      <c r="G5478" t="s">
        <v>181</v>
      </c>
      <c r="H5478">
        <v>3</v>
      </c>
      <c r="I5478">
        <v>2</v>
      </c>
      <c r="J5478">
        <v>1</v>
      </c>
      <c r="K5478">
        <v>6</v>
      </c>
      <c r="L5478" t="s">
        <v>31</v>
      </c>
      <c r="M5478">
        <v>2622</v>
      </c>
      <c r="N5478">
        <v>2622</v>
      </c>
      <c r="O5478">
        <v>2622</v>
      </c>
      <c r="P5478">
        <v>0</v>
      </c>
      <c r="Q5478" t="str">
        <f t="shared" si="340"/>
        <v>NO</v>
      </c>
      <c r="R5478">
        <f t="shared" si="341"/>
        <v>2622</v>
      </c>
      <c r="S5478">
        <f t="shared" si="342"/>
        <v>178.30778032036613</v>
      </c>
      <c r="T5478">
        <f t="shared" si="343"/>
        <v>45.555395754114691</v>
      </c>
      <c r="U5478">
        <v>760</v>
      </c>
      <c r="V5478">
        <v>0</v>
      </c>
      <c r="W5478">
        <v>467523</v>
      </c>
      <c r="X5478" s="2">
        <v>43047</v>
      </c>
      <c r="Y5478">
        <v>505948</v>
      </c>
      <c r="Z5478" s="3">
        <v>178.31</v>
      </c>
      <c r="AA5478">
        <v>0.2356</v>
      </c>
      <c r="AB5478">
        <v>2017</v>
      </c>
      <c r="AC5478">
        <v>0</v>
      </c>
      <c r="AD5478">
        <v>11</v>
      </c>
      <c r="AE5478">
        <v>8</v>
      </c>
    </row>
    <row r="5479" spans="1:31" x14ac:dyDescent="0.25">
      <c r="A5479" t="s">
        <v>6215</v>
      </c>
      <c r="B5479">
        <v>63367</v>
      </c>
      <c r="C5479" t="s">
        <v>6213</v>
      </c>
      <c r="D5479" t="s">
        <v>110</v>
      </c>
      <c r="E5479" t="s">
        <v>6216</v>
      </c>
      <c r="F5479">
        <v>2017</v>
      </c>
      <c r="G5479" t="s">
        <v>181</v>
      </c>
      <c r="H5479">
        <v>4</v>
      </c>
      <c r="I5479">
        <v>2</v>
      </c>
      <c r="J5479">
        <v>1</v>
      </c>
      <c r="K5479">
        <v>7</v>
      </c>
      <c r="L5479" t="s">
        <v>43</v>
      </c>
      <c r="M5479">
        <v>3173</v>
      </c>
      <c r="N5479">
        <v>2046</v>
      </c>
      <c r="O5479">
        <v>1619</v>
      </c>
      <c r="P5479">
        <v>0</v>
      </c>
      <c r="Q5479" t="str">
        <f t="shared" si="340"/>
        <v>NO</v>
      </c>
      <c r="R5479">
        <f t="shared" si="341"/>
        <v>2046</v>
      </c>
      <c r="S5479">
        <f t="shared" si="342"/>
        <v>251.41593352883675</v>
      </c>
      <c r="T5479">
        <f t="shared" si="343"/>
        <v>37.45299781542321</v>
      </c>
      <c r="U5479">
        <v>755</v>
      </c>
      <c r="V5479">
        <v>0</v>
      </c>
      <c r="W5479">
        <v>514397</v>
      </c>
      <c r="X5479" s="2">
        <v>42823</v>
      </c>
      <c r="Y5479">
        <v>489594</v>
      </c>
      <c r="Z5479" s="3">
        <v>162.12</v>
      </c>
      <c r="AA5479">
        <v>0.31530000000000002</v>
      </c>
      <c r="AB5479">
        <v>2017</v>
      </c>
      <c r="AC5479">
        <v>0</v>
      </c>
      <c r="AD5479">
        <v>3</v>
      </c>
      <c r="AE5479">
        <v>29</v>
      </c>
    </row>
    <row r="5480" spans="1:31" x14ac:dyDescent="0.25">
      <c r="A5480" t="s">
        <v>6217</v>
      </c>
      <c r="B5480">
        <v>63367</v>
      </c>
      <c r="C5480" t="s">
        <v>6213</v>
      </c>
      <c r="D5480" t="s">
        <v>110</v>
      </c>
      <c r="E5480" t="s">
        <v>6218</v>
      </c>
      <c r="F5480">
        <v>2017</v>
      </c>
      <c r="G5480" t="s">
        <v>181</v>
      </c>
      <c r="H5480">
        <v>4</v>
      </c>
      <c r="I5480">
        <v>4</v>
      </c>
      <c r="J5480">
        <v>1</v>
      </c>
      <c r="K5480">
        <v>8</v>
      </c>
      <c r="L5480" t="s">
        <v>43</v>
      </c>
      <c r="M5480">
        <v>3268</v>
      </c>
      <c r="N5480">
        <v>1846</v>
      </c>
      <c r="O5480">
        <v>1422</v>
      </c>
      <c r="P5480">
        <v>700</v>
      </c>
      <c r="Q5480" t="str">
        <f t="shared" si="340"/>
        <v>YES</v>
      </c>
      <c r="R5480">
        <f t="shared" si="341"/>
        <v>2546</v>
      </c>
      <c r="S5480">
        <f t="shared" si="342"/>
        <v>190.0388845247447</v>
      </c>
      <c r="T5480">
        <f t="shared" si="343"/>
        <v>49.876134080322352</v>
      </c>
      <c r="U5480">
        <v>724</v>
      </c>
      <c r="V5480">
        <v>70001</v>
      </c>
      <c r="W5480">
        <v>483839</v>
      </c>
      <c r="X5480" s="2">
        <v>43098</v>
      </c>
      <c r="Y5480">
        <v>544408</v>
      </c>
      <c r="Z5480" s="3">
        <v>148.05000000000001</v>
      </c>
      <c r="AA5480">
        <v>0.22270000000000001</v>
      </c>
      <c r="AB5480">
        <v>2017</v>
      </c>
      <c r="AC5480">
        <v>0</v>
      </c>
      <c r="AD5480">
        <v>12</v>
      </c>
      <c r="AE5480">
        <v>29</v>
      </c>
    </row>
    <row r="5481" spans="1:31" x14ac:dyDescent="0.25">
      <c r="A5481" t="s">
        <v>6219</v>
      </c>
      <c r="B5481">
        <v>63367</v>
      </c>
      <c r="C5481" t="s">
        <v>6213</v>
      </c>
      <c r="D5481" t="s">
        <v>110</v>
      </c>
      <c r="E5481" t="s">
        <v>6220</v>
      </c>
      <c r="F5481">
        <v>2017</v>
      </c>
      <c r="G5481" t="s">
        <v>181</v>
      </c>
      <c r="H5481">
        <v>3</v>
      </c>
      <c r="I5481">
        <v>2</v>
      </c>
      <c r="J5481">
        <v>1</v>
      </c>
      <c r="K5481">
        <v>6</v>
      </c>
      <c r="L5481" t="s">
        <v>31</v>
      </c>
      <c r="M5481">
        <v>2622</v>
      </c>
      <c r="N5481">
        <v>2622</v>
      </c>
      <c r="O5481">
        <v>2622</v>
      </c>
      <c r="P5481">
        <v>0</v>
      </c>
      <c r="Q5481" t="str">
        <f t="shared" si="340"/>
        <v>NO</v>
      </c>
      <c r="R5481">
        <f t="shared" si="341"/>
        <v>2622</v>
      </c>
      <c r="S5481">
        <f t="shared" si="342"/>
        <v>170.83790999237223</v>
      </c>
      <c r="T5481">
        <f t="shared" si="343"/>
        <v>46.425365910282792</v>
      </c>
      <c r="U5481">
        <v>820</v>
      </c>
      <c r="V5481">
        <v>0</v>
      </c>
      <c r="W5481">
        <v>447937</v>
      </c>
      <c r="X5481" s="2">
        <v>42954</v>
      </c>
      <c r="Y5481">
        <v>502783</v>
      </c>
      <c r="Z5481" s="3">
        <v>170.84</v>
      </c>
      <c r="AA5481">
        <v>0.2215</v>
      </c>
      <c r="AB5481">
        <v>2017</v>
      </c>
      <c r="AC5481">
        <v>0</v>
      </c>
      <c r="AD5481">
        <v>8</v>
      </c>
      <c r="AE5481">
        <v>7</v>
      </c>
    </row>
    <row r="5482" spans="1:31" x14ac:dyDescent="0.25">
      <c r="A5482" t="s">
        <v>6221</v>
      </c>
      <c r="B5482">
        <v>63367</v>
      </c>
      <c r="C5482" t="s">
        <v>6213</v>
      </c>
      <c r="D5482" t="s">
        <v>110</v>
      </c>
      <c r="E5482" t="s">
        <v>6043</v>
      </c>
      <c r="F5482">
        <v>2017</v>
      </c>
      <c r="G5482" t="s">
        <v>181</v>
      </c>
      <c r="H5482">
        <v>4</v>
      </c>
      <c r="I5482">
        <v>3</v>
      </c>
      <c r="J5482">
        <v>1</v>
      </c>
      <c r="K5482">
        <v>9</v>
      </c>
      <c r="L5482" t="s">
        <v>43</v>
      </c>
      <c r="M5482">
        <v>3252</v>
      </c>
      <c r="N5482">
        <v>1830</v>
      </c>
      <c r="O5482">
        <v>1422</v>
      </c>
      <c r="P5482">
        <v>0</v>
      </c>
      <c r="Q5482" t="str">
        <f t="shared" si="340"/>
        <v>NO</v>
      </c>
      <c r="R5482">
        <f t="shared" si="341"/>
        <v>1830</v>
      </c>
      <c r="S5482">
        <f t="shared" si="342"/>
        <v>233.78032786885245</v>
      </c>
      <c r="T5482">
        <f t="shared" si="343"/>
        <v>45.638242854363163</v>
      </c>
      <c r="U5482">
        <v>724</v>
      </c>
      <c r="V5482">
        <v>70001</v>
      </c>
      <c r="W5482">
        <v>427818</v>
      </c>
      <c r="X5482" s="2">
        <v>43077</v>
      </c>
      <c r="Y5482">
        <v>458621</v>
      </c>
      <c r="Z5482" s="3">
        <v>131.56</v>
      </c>
      <c r="AA5482">
        <v>0.2152</v>
      </c>
      <c r="AB5482">
        <v>2017</v>
      </c>
      <c r="AC5482">
        <v>0</v>
      </c>
      <c r="AD5482">
        <v>12</v>
      </c>
      <c r="AE5482">
        <v>8</v>
      </c>
    </row>
    <row r="5483" spans="1:31" x14ac:dyDescent="0.25">
      <c r="A5483" t="s">
        <v>6222</v>
      </c>
      <c r="B5483">
        <v>63367</v>
      </c>
      <c r="C5483" t="s">
        <v>6213</v>
      </c>
      <c r="D5483" t="s">
        <v>110</v>
      </c>
      <c r="E5483" t="s">
        <v>6043</v>
      </c>
      <c r="F5483">
        <v>2016</v>
      </c>
      <c r="G5483" t="s">
        <v>181</v>
      </c>
      <c r="H5483">
        <v>4</v>
      </c>
      <c r="I5483">
        <v>3</v>
      </c>
      <c r="J5483">
        <v>1</v>
      </c>
      <c r="K5483">
        <v>7</v>
      </c>
      <c r="L5483" t="s">
        <v>43</v>
      </c>
      <c r="M5483">
        <v>2982</v>
      </c>
      <c r="N5483">
        <v>1830</v>
      </c>
      <c r="O5483">
        <v>1422</v>
      </c>
      <c r="P5483">
        <v>0</v>
      </c>
      <c r="Q5483" t="str">
        <f t="shared" si="340"/>
        <v>NO</v>
      </c>
      <c r="R5483">
        <f t="shared" si="341"/>
        <v>1830</v>
      </c>
      <c r="S5483">
        <f t="shared" si="342"/>
        <v>222.2879781420765</v>
      </c>
      <c r="T5483">
        <f t="shared" si="343"/>
        <v>43.394723681560443</v>
      </c>
      <c r="U5483">
        <v>724</v>
      </c>
      <c r="V5483">
        <v>0</v>
      </c>
      <c r="W5483">
        <v>406787</v>
      </c>
      <c r="X5483" s="2">
        <v>42871</v>
      </c>
      <c r="Y5483">
        <v>469185</v>
      </c>
      <c r="Z5483" s="3">
        <v>136.41</v>
      </c>
      <c r="AA5483">
        <v>0.2152</v>
      </c>
      <c r="AB5483">
        <v>2017</v>
      </c>
      <c r="AC5483">
        <v>1</v>
      </c>
      <c r="AD5483">
        <v>5</v>
      </c>
      <c r="AE5483">
        <v>16</v>
      </c>
    </row>
    <row r="5484" spans="1:31" x14ac:dyDescent="0.25">
      <c r="A5484" t="s">
        <v>6223</v>
      </c>
      <c r="B5484">
        <v>63367</v>
      </c>
      <c r="C5484" t="s">
        <v>6213</v>
      </c>
      <c r="D5484" t="s">
        <v>110</v>
      </c>
      <c r="E5484" t="s">
        <v>6043</v>
      </c>
      <c r="F5484">
        <v>2017</v>
      </c>
      <c r="G5484" t="s">
        <v>181</v>
      </c>
      <c r="H5484">
        <v>3</v>
      </c>
      <c r="I5484">
        <v>2</v>
      </c>
      <c r="J5484">
        <v>1</v>
      </c>
      <c r="K5484">
        <v>7</v>
      </c>
      <c r="L5484" t="s">
        <v>31</v>
      </c>
      <c r="M5484">
        <v>2307</v>
      </c>
      <c r="N5484">
        <v>2307</v>
      </c>
      <c r="O5484">
        <v>2307</v>
      </c>
      <c r="P5484">
        <v>0</v>
      </c>
      <c r="Q5484" t="str">
        <f t="shared" si="340"/>
        <v>NO</v>
      </c>
      <c r="R5484">
        <f t="shared" si="341"/>
        <v>2307</v>
      </c>
      <c r="S5484">
        <f t="shared" si="342"/>
        <v>171.94538361508452</v>
      </c>
      <c r="T5484">
        <f t="shared" si="343"/>
        <v>42.316328202607345</v>
      </c>
      <c r="U5484">
        <v>641</v>
      </c>
      <c r="V5484">
        <v>70001</v>
      </c>
      <c r="W5484">
        <v>396678</v>
      </c>
      <c r="X5484" s="2">
        <v>43089</v>
      </c>
      <c r="Y5484">
        <v>425239</v>
      </c>
      <c r="Z5484" s="3">
        <v>171.95</v>
      </c>
      <c r="AA5484">
        <v>0.2152</v>
      </c>
      <c r="AB5484">
        <v>2017</v>
      </c>
      <c r="AC5484">
        <v>0</v>
      </c>
      <c r="AD5484">
        <v>12</v>
      </c>
      <c r="AE5484">
        <v>20</v>
      </c>
    </row>
    <row r="5485" spans="1:31" x14ac:dyDescent="0.25">
      <c r="A5485" t="s">
        <v>6224</v>
      </c>
      <c r="B5485">
        <v>63367</v>
      </c>
      <c r="C5485" t="s">
        <v>6213</v>
      </c>
      <c r="D5485" t="s">
        <v>110</v>
      </c>
      <c r="E5485" t="s">
        <v>6218</v>
      </c>
      <c r="F5485">
        <v>2017</v>
      </c>
      <c r="G5485" t="s">
        <v>181</v>
      </c>
      <c r="H5485">
        <v>4</v>
      </c>
      <c r="I5485">
        <v>3</v>
      </c>
      <c r="J5485">
        <v>1</v>
      </c>
      <c r="K5485">
        <v>7</v>
      </c>
      <c r="L5485" t="s">
        <v>43</v>
      </c>
      <c r="M5485">
        <v>2724</v>
      </c>
      <c r="N5485">
        <v>1540</v>
      </c>
      <c r="O5485">
        <v>1250</v>
      </c>
      <c r="P5485">
        <v>850</v>
      </c>
      <c r="Q5485" t="str">
        <f t="shared" si="340"/>
        <v>YES</v>
      </c>
      <c r="R5485">
        <f t="shared" si="341"/>
        <v>2390</v>
      </c>
      <c r="S5485">
        <f t="shared" si="342"/>
        <v>180.17196652719664</v>
      </c>
      <c r="T5485">
        <f t="shared" si="343"/>
        <v>44.389170720966455</v>
      </c>
      <c r="U5485">
        <v>662</v>
      </c>
      <c r="V5485">
        <v>0</v>
      </c>
      <c r="W5485">
        <v>430611</v>
      </c>
      <c r="X5485" s="2">
        <v>42829</v>
      </c>
      <c r="Y5485">
        <v>430051</v>
      </c>
      <c r="Z5485" s="3">
        <v>158.08000000000001</v>
      </c>
      <c r="AA5485">
        <v>0.22270000000000001</v>
      </c>
      <c r="AB5485">
        <v>2017</v>
      </c>
      <c r="AC5485">
        <v>0</v>
      </c>
      <c r="AD5485">
        <v>4</v>
      </c>
      <c r="AE5485">
        <v>4</v>
      </c>
    </row>
    <row r="5486" spans="1:31" x14ac:dyDescent="0.25">
      <c r="A5486" t="s">
        <v>6225</v>
      </c>
      <c r="B5486">
        <v>63367</v>
      </c>
      <c r="C5486" t="s">
        <v>6213</v>
      </c>
      <c r="D5486" t="s">
        <v>110</v>
      </c>
      <c r="E5486" t="s">
        <v>6226</v>
      </c>
      <c r="F5486">
        <v>2017</v>
      </c>
      <c r="G5486" t="s">
        <v>181</v>
      </c>
      <c r="H5486">
        <v>4</v>
      </c>
      <c r="I5486">
        <v>3</v>
      </c>
      <c r="J5486">
        <v>1</v>
      </c>
      <c r="K5486">
        <v>8</v>
      </c>
      <c r="L5486" t="s">
        <v>43</v>
      </c>
      <c r="M5486">
        <v>3096</v>
      </c>
      <c r="N5486">
        <v>2092</v>
      </c>
      <c r="O5486">
        <v>1988</v>
      </c>
      <c r="P5486">
        <v>0</v>
      </c>
      <c r="Q5486" t="str">
        <f t="shared" si="340"/>
        <v>NO</v>
      </c>
      <c r="R5486">
        <f t="shared" si="341"/>
        <v>2092</v>
      </c>
      <c r="S5486">
        <f t="shared" si="342"/>
        <v>202.72466539196941</v>
      </c>
      <c r="T5486">
        <f t="shared" si="343"/>
        <v>34.59842333655088</v>
      </c>
      <c r="U5486">
        <v>662</v>
      </c>
      <c r="V5486">
        <v>70001</v>
      </c>
      <c r="W5486">
        <v>424100</v>
      </c>
      <c r="X5486" s="2">
        <v>43088</v>
      </c>
      <c r="Y5486">
        <v>454635</v>
      </c>
      <c r="Z5486" s="3">
        <v>136.97999999999999</v>
      </c>
      <c r="AA5486">
        <v>0.28139999999999998</v>
      </c>
      <c r="AB5486">
        <v>2017</v>
      </c>
      <c r="AC5486">
        <v>0</v>
      </c>
      <c r="AD5486">
        <v>12</v>
      </c>
      <c r="AE5486">
        <v>19</v>
      </c>
    </row>
    <row r="5487" spans="1:31" x14ac:dyDescent="0.25">
      <c r="A5487" t="s">
        <v>6227</v>
      </c>
      <c r="B5487">
        <v>63367</v>
      </c>
      <c r="C5487" t="s">
        <v>6213</v>
      </c>
      <c r="D5487" t="s">
        <v>110</v>
      </c>
      <c r="E5487" t="s">
        <v>6228</v>
      </c>
      <c r="F5487">
        <v>2017</v>
      </c>
      <c r="G5487" t="s">
        <v>181</v>
      </c>
      <c r="H5487">
        <v>4</v>
      </c>
      <c r="I5487">
        <v>2</v>
      </c>
      <c r="J5487">
        <v>1</v>
      </c>
      <c r="K5487">
        <v>9</v>
      </c>
      <c r="L5487" t="s">
        <v>43</v>
      </c>
      <c r="M5487">
        <v>3260</v>
      </c>
      <c r="N5487">
        <v>1838</v>
      </c>
      <c r="O5487">
        <v>1422</v>
      </c>
      <c r="P5487">
        <v>0</v>
      </c>
      <c r="Q5487" t="str">
        <f t="shared" si="340"/>
        <v>NO</v>
      </c>
      <c r="R5487">
        <f t="shared" si="341"/>
        <v>1838</v>
      </c>
      <c r="S5487">
        <f t="shared" si="342"/>
        <v>248.99727965179542</v>
      </c>
      <c r="T5487">
        <f t="shared" si="343"/>
        <v>41.120779041077924</v>
      </c>
      <c r="U5487">
        <v>786</v>
      </c>
      <c r="V5487">
        <v>0</v>
      </c>
      <c r="W5487">
        <v>457657</v>
      </c>
      <c r="X5487" s="2">
        <v>42958</v>
      </c>
      <c r="Y5487">
        <v>492673</v>
      </c>
      <c r="Z5487" s="3">
        <v>140.38999999999999</v>
      </c>
      <c r="AA5487">
        <v>0.2555</v>
      </c>
      <c r="AB5487">
        <v>2017</v>
      </c>
      <c r="AC5487">
        <v>0</v>
      </c>
      <c r="AD5487">
        <v>8</v>
      </c>
      <c r="AE5487">
        <v>11</v>
      </c>
    </row>
    <row r="5488" spans="1:31" x14ac:dyDescent="0.25">
      <c r="A5488" t="s">
        <v>6229</v>
      </c>
      <c r="B5488">
        <v>63367</v>
      </c>
      <c r="C5488" t="s">
        <v>6213</v>
      </c>
      <c r="D5488" t="s">
        <v>110</v>
      </c>
      <c r="E5488" t="s">
        <v>5308</v>
      </c>
      <c r="F5488">
        <v>2017</v>
      </c>
      <c r="G5488" t="s">
        <v>181</v>
      </c>
      <c r="H5488">
        <v>4</v>
      </c>
      <c r="I5488">
        <v>3</v>
      </c>
      <c r="J5488">
        <v>1</v>
      </c>
      <c r="K5488">
        <v>8</v>
      </c>
      <c r="L5488" t="s">
        <v>43</v>
      </c>
      <c r="M5488">
        <v>4008</v>
      </c>
      <c r="N5488">
        <v>2148</v>
      </c>
      <c r="O5488">
        <v>1860</v>
      </c>
      <c r="P5488">
        <v>0</v>
      </c>
      <c r="Q5488" t="str">
        <f t="shared" si="340"/>
        <v>NO</v>
      </c>
      <c r="R5488">
        <f t="shared" si="341"/>
        <v>2148</v>
      </c>
      <c r="S5488">
        <f t="shared" si="342"/>
        <v>242.81936685288642</v>
      </c>
      <c r="T5488">
        <f t="shared" si="343"/>
        <v>46.212803449391636</v>
      </c>
      <c r="U5488">
        <v>662</v>
      </c>
      <c r="V5488">
        <v>70001</v>
      </c>
      <c r="W5488">
        <v>521576</v>
      </c>
      <c r="X5488" s="2">
        <v>43098</v>
      </c>
      <c r="Y5488">
        <v>559129</v>
      </c>
      <c r="Z5488" s="3">
        <v>130.13</v>
      </c>
      <c r="AA5488">
        <v>0.2591</v>
      </c>
      <c r="AB5488">
        <v>2017</v>
      </c>
      <c r="AC5488">
        <v>0</v>
      </c>
      <c r="AD5488">
        <v>12</v>
      </c>
      <c r="AE5488">
        <v>29</v>
      </c>
    </row>
    <row r="5489" spans="1:31" x14ac:dyDescent="0.25">
      <c r="A5489" t="s">
        <v>6230</v>
      </c>
      <c r="B5489">
        <v>63367</v>
      </c>
      <c r="C5489" t="s">
        <v>6213</v>
      </c>
      <c r="D5489" t="s">
        <v>110</v>
      </c>
      <c r="E5489" t="s">
        <v>6231</v>
      </c>
      <c r="F5489">
        <v>2017</v>
      </c>
      <c r="G5489" t="s">
        <v>181</v>
      </c>
      <c r="H5489">
        <v>4</v>
      </c>
      <c r="I5489">
        <v>3</v>
      </c>
      <c r="J5489">
        <v>1</v>
      </c>
      <c r="K5489">
        <v>9</v>
      </c>
      <c r="L5489" t="s">
        <v>43</v>
      </c>
      <c r="M5489">
        <v>3252</v>
      </c>
      <c r="N5489">
        <v>1830</v>
      </c>
      <c r="O5489">
        <v>1422</v>
      </c>
      <c r="P5489">
        <v>0</v>
      </c>
      <c r="Q5489" t="str">
        <f t="shared" si="340"/>
        <v>NO</v>
      </c>
      <c r="R5489">
        <f t="shared" si="341"/>
        <v>1830</v>
      </c>
      <c r="S5489">
        <f t="shared" si="342"/>
        <v>237.61311475409835</v>
      </c>
      <c r="T5489">
        <f t="shared" si="343"/>
        <v>46.257502993538047</v>
      </c>
      <c r="U5489">
        <v>724</v>
      </c>
      <c r="V5489">
        <v>0</v>
      </c>
      <c r="W5489">
        <v>434832</v>
      </c>
      <c r="X5489" s="2">
        <v>43039</v>
      </c>
      <c r="Y5489">
        <v>501503</v>
      </c>
      <c r="Z5489" s="3">
        <v>133.71</v>
      </c>
      <c r="AA5489">
        <v>0.21579999999999999</v>
      </c>
      <c r="AB5489">
        <v>2017</v>
      </c>
      <c r="AC5489">
        <v>0</v>
      </c>
      <c r="AD5489">
        <v>10</v>
      </c>
      <c r="AE5489">
        <v>31</v>
      </c>
    </row>
    <row r="5490" spans="1:31" x14ac:dyDescent="0.25">
      <c r="A5490" t="s">
        <v>6232</v>
      </c>
      <c r="B5490">
        <v>63367</v>
      </c>
      <c r="C5490" t="s">
        <v>6233</v>
      </c>
      <c r="D5490" t="s">
        <v>110</v>
      </c>
      <c r="E5490" t="s">
        <v>6234</v>
      </c>
      <c r="F5490">
        <v>2017</v>
      </c>
      <c r="G5490" t="s">
        <v>181</v>
      </c>
      <c r="H5490">
        <v>4</v>
      </c>
      <c r="I5490">
        <v>3</v>
      </c>
      <c r="J5490">
        <v>1</v>
      </c>
      <c r="K5490">
        <v>9</v>
      </c>
      <c r="L5490" t="s">
        <v>43</v>
      </c>
      <c r="M5490">
        <v>3780</v>
      </c>
      <c r="N5490">
        <v>2088</v>
      </c>
      <c r="O5490">
        <v>1692</v>
      </c>
      <c r="P5490">
        <v>0</v>
      </c>
      <c r="Q5490" t="str">
        <f t="shared" si="340"/>
        <v>NO</v>
      </c>
      <c r="R5490">
        <f t="shared" si="341"/>
        <v>2088</v>
      </c>
      <c r="S5490">
        <f t="shared" si="342"/>
        <v>246.73180076628353</v>
      </c>
      <c r="T5490">
        <f t="shared" si="343"/>
        <v>46.838865704752294</v>
      </c>
      <c r="U5490">
        <v>812</v>
      </c>
      <c r="V5490">
        <v>0</v>
      </c>
      <c r="W5490">
        <v>515176</v>
      </c>
      <c r="X5490" s="2">
        <v>42944</v>
      </c>
      <c r="Y5490">
        <v>560791</v>
      </c>
      <c r="Z5490" s="3">
        <v>136.29</v>
      </c>
      <c r="AA5490">
        <v>0.2525</v>
      </c>
      <c r="AB5490">
        <v>2017</v>
      </c>
      <c r="AC5490">
        <v>0</v>
      </c>
      <c r="AD5490">
        <v>7</v>
      </c>
      <c r="AE5490">
        <v>28</v>
      </c>
    </row>
    <row r="5491" spans="1:31" x14ac:dyDescent="0.25">
      <c r="A5491" t="s">
        <v>6235</v>
      </c>
      <c r="B5491">
        <v>63367</v>
      </c>
      <c r="C5491" t="s">
        <v>6233</v>
      </c>
      <c r="D5491" t="s">
        <v>110</v>
      </c>
      <c r="E5491" t="s">
        <v>6236</v>
      </c>
      <c r="F5491">
        <v>2017</v>
      </c>
      <c r="G5491" t="s">
        <v>181</v>
      </c>
      <c r="H5491">
        <v>4</v>
      </c>
      <c r="I5491">
        <v>3</v>
      </c>
      <c r="J5491">
        <v>1</v>
      </c>
      <c r="K5491">
        <v>8</v>
      </c>
      <c r="L5491" t="s">
        <v>43</v>
      </c>
      <c r="M5491">
        <v>3681</v>
      </c>
      <c r="N5491">
        <v>2088</v>
      </c>
      <c r="O5491">
        <v>2068</v>
      </c>
      <c r="P5491">
        <v>0</v>
      </c>
      <c r="Q5491" t="str">
        <f t="shared" si="340"/>
        <v>NO</v>
      </c>
      <c r="R5491">
        <f t="shared" si="341"/>
        <v>2088</v>
      </c>
      <c r="S5491">
        <f t="shared" si="342"/>
        <v>267.02586206896552</v>
      </c>
      <c r="T5491">
        <f t="shared" si="343"/>
        <v>45.292239125475952</v>
      </c>
      <c r="U5491">
        <v>684</v>
      </c>
      <c r="V5491">
        <v>0</v>
      </c>
      <c r="W5491">
        <v>557550</v>
      </c>
      <c r="X5491" s="2">
        <v>43074</v>
      </c>
      <c r="Y5491">
        <v>560438</v>
      </c>
      <c r="Z5491" s="3">
        <v>151.47</v>
      </c>
      <c r="AA5491">
        <v>0.28260000000000002</v>
      </c>
      <c r="AB5491">
        <v>2017</v>
      </c>
      <c r="AC5491">
        <v>0</v>
      </c>
      <c r="AD5491">
        <v>12</v>
      </c>
      <c r="AE5491">
        <v>5</v>
      </c>
    </row>
    <row r="5492" spans="1:31" x14ac:dyDescent="0.25">
      <c r="A5492" t="s">
        <v>6237</v>
      </c>
      <c r="B5492">
        <v>63367</v>
      </c>
      <c r="C5492" t="s">
        <v>6233</v>
      </c>
      <c r="D5492" t="s">
        <v>110</v>
      </c>
      <c r="E5492" t="s">
        <v>6238</v>
      </c>
      <c r="F5492">
        <v>2016</v>
      </c>
      <c r="G5492" t="s">
        <v>181</v>
      </c>
      <c r="H5492">
        <v>4</v>
      </c>
      <c r="I5492">
        <v>3</v>
      </c>
      <c r="J5492">
        <v>1</v>
      </c>
      <c r="K5492">
        <v>8</v>
      </c>
      <c r="L5492" t="s">
        <v>43</v>
      </c>
      <c r="M5492">
        <v>3878</v>
      </c>
      <c r="N5492">
        <v>2477</v>
      </c>
      <c r="O5492">
        <v>2444</v>
      </c>
      <c r="P5492">
        <v>0</v>
      </c>
      <c r="Q5492" t="str">
        <f t="shared" si="340"/>
        <v>NO</v>
      </c>
      <c r="R5492">
        <f t="shared" si="341"/>
        <v>2477</v>
      </c>
      <c r="S5492">
        <f t="shared" si="342"/>
        <v>244.89947517157853</v>
      </c>
      <c r="T5492">
        <f t="shared" si="343"/>
        <v>36.436387085737742</v>
      </c>
      <c r="U5492">
        <v>844</v>
      </c>
      <c r="V5492">
        <v>0</v>
      </c>
      <c r="W5492">
        <v>606616</v>
      </c>
      <c r="X5492" s="2">
        <v>42899</v>
      </c>
      <c r="Y5492">
        <v>592944</v>
      </c>
      <c r="Z5492" s="3">
        <v>156.41999999999999</v>
      </c>
      <c r="AA5492">
        <v>0.38219999999999998</v>
      </c>
      <c r="AB5492">
        <v>2017</v>
      </c>
      <c r="AC5492">
        <v>1</v>
      </c>
      <c r="AD5492">
        <v>6</v>
      </c>
      <c r="AE5492">
        <v>13</v>
      </c>
    </row>
    <row r="5493" spans="1:31" x14ac:dyDescent="0.25">
      <c r="A5493" t="s">
        <v>6239</v>
      </c>
      <c r="B5493">
        <v>63367</v>
      </c>
      <c r="C5493" t="s">
        <v>6233</v>
      </c>
      <c r="D5493" t="s">
        <v>110</v>
      </c>
      <c r="E5493" t="s">
        <v>6240</v>
      </c>
      <c r="F5493">
        <v>2017</v>
      </c>
      <c r="G5493" t="s">
        <v>181</v>
      </c>
      <c r="H5493">
        <v>4</v>
      </c>
      <c r="I5493">
        <v>3</v>
      </c>
      <c r="J5493">
        <v>1</v>
      </c>
      <c r="K5493">
        <v>8</v>
      </c>
      <c r="L5493" t="s">
        <v>43</v>
      </c>
      <c r="M5493">
        <v>3827</v>
      </c>
      <c r="N5493">
        <v>2414</v>
      </c>
      <c r="O5493">
        <v>2406</v>
      </c>
      <c r="P5493">
        <v>0</v>
      </c>
      <c r="Q5493" t="str">
        <f t="shared" si="340"/>
        <v>NO</v>
      </c>
      <c r="R5493">
        <f t="shared" si="341"/>
        <v>2414</v>
      </c>
      <c r="S5493">
        <f t="shared" si="342"/>
        <v>285.06048053024028</v>
      </c>
      <c r="T5493">
        <f t="shared" si="343"/>
        <v>50.262261641083263</v>
      </c>
      <c r="U5493">
        <v>860</v>
      </c>
      <c r="V5493">
        <v>70000</v>
      </c>
      <c r="W5493">
        <v>688136</v>
      </c>
      <c r="X5493" s="2">
        <v>43087</v>
      </c>
      <c r="Y5493">
        <v>750607</v>
      </c>
      <c r="Z5493" s="3">
        <v>179.81</v>
      </c>
      <c r="AA5493">
        <v>0.31430000000000002</v>
      </c>
      <c r="AB5493">
        <v>2017</v>
      </c>
      <c r="AC5493">
        <v>0</v>
      </c>
      <c r="AD5493">
        <v>12</v>
      </c>
      <c r="AE5493">
        <v>18</v>
      </c>
    </row>
    <row r="5494" spans="1:31" x14ac:dyDescent="0.25">
      <c r="A5494" t="s">
        <v>6241</v>
      </c>
      <c r="B5494">
        <v>63367</v>
      </c>
      <c r="C5494" t="s">
        <v>6233</v>
      </c>
      <c r="D5494" t="s">
        <v>110</v>
      </c>
      <c r="E5494" t="s">
        <v>6242</v>
      </c>
      <c r="F5494">
        <v>2016</v>
      </c>
      <c r="G5494" t="s">
        <v>181</v>
      </c>
      <c r="H5494">
        <v>4</v>
      </c>
      <c r="I5494">
        <v>3</v>
      </c>
      <c r="J5494">
        <v>1</v>
      </c>
      <c r="K5494">
        <v>8</v>
      </c>
      <c r="L5494" t="s">
        <v>43</v>
      </c>
      <c r="M5494">
        <v>3943</v>
      </c>
      <c r="N5494">
        <v>2542</v>
      </c>
      <c r="O5494">
        <v>2444</v>
      </c>
      <c r="P5494">
        <v>1800</v>
      </c>
      <c r="Q5494" t="str">
        <f t="shared" si="340"/>
        <v>YES</v>
      </c>
      <c r="R5494">
        <f t="shared" si="341"/>
        <v>4342</v>
      </c>
      <c r="S5494">
        <f t="shared" si="342"/>
        <v>152.81483187471213</v>
      </c>
      <c r="T5494">
        <f t="shared" si="343"/>
        <v>44.787912808013843</v>
      </c>
      <c r="U5494">
        <v>844</v>
      </c>
      <c r="V5494">
        <v>0</v>
      </c>
      <c r="W5494">
        <v>663522</v>
      </c>
      <c r="X5494" s="2">
        <v>42856</v>
      </c>
      <c r="Y5494">
        <v>602637</v>
      </c>
      <c r="Z5494" s="3">
        <v>168.28</v>
      </c>
      <c r="AA5494">
        <v>0.34010000000000001</v>
      </c>
      <c r="AB5494">
        <v>2017</v>
      </c>
      <c r="AC5494">
        <v>1</v>
      </c>
      <c r="AD5494">
        <v>5</v>
      </c>
      <c r="AE5494">
        <v>1</v>
      </c>
    </row>
    <row r="5495" spans="1:31" x14ac:dyDescent="0.25">
      <c r="A5495" t="s">
        <v>6243</v>
      </c>
      <c r="B5495">
        <v>63367</v>
      </c>
      <c r="C5495" t="s">
        <v>6233</v>
      </c>
      <c r="D5495" t="s">
        <v>110</v>
      </c>
      <c r="E5495" t="s">
        <v>74</v>
      </c>
      <c r="F5495">
        <v>2017</v>
      </c>
      <c r="G5495" t="s">
        <v>181</v>
      </c>
      <c r="H5495">
        <v>4</v>
      </c>
      <c r="I5495">
        <v>4</v>
      </c>
      <c r="J5495">
        <v>1</v>
      </c>
      <c r="K5495">
        <v>9</v>
      </c>
      <c r="L5495" t="s">
        <v>43</v>
      </c>
      <c r="M5495">
        <v>4387</v>
      </c>
      <c r="N5495">
        <v>2634</v>
      </c>
      <c r="O5495">
        <v>2598</v>
      </c>
      <c r="P5495">
        <v>1200</v>
      </c>
      <c r="Q5495" t="str">
        <f t="shared" si="340"/>
        <v>YES</v>
      </c>
      <c r="R5495">
        <f t="shared" si="341"/>
        <v>3834</v>
      </c>
      <c r="S5495">
        <f t="shared" si="342"/>
        <v>200.2454355764215</v>
      </c>
      <c r="T5495">
        <f t="shared" si="343"/>
        <v>53.40881264434983</v>
      </c>
      <c r="U5495">
        <v>748</v>
      </c>
      <c r="V5495">
        <v>0</v>
      </c>
      <c r="W5495">
        <v>767741</v>
      </c>
      <c r="X5495" s="2">
        <v>42998</v>
      </c>
      <c r="Y5495">
        <v>689002</v>
      </c>
      <c r="Z5495" s="3">
        <v>175</v>
      </c>
      <c r="AA5495">
        <v>0.33</v>
      </c>
      <c r="AB5495">
        <v>2017</v>
      </c>
      <c r="AC5495">
        <v>0</v>
      </c>
      <c r="AD5495">
        <v>9</v>
      </c>
      <c r="AE5495">
        <v>20</v>
      </c>
    </row>
    <row r="5496" spans="1:31" x14ac:dyDescent="0.25">
      <c r="A5496" t="s">
        <v>6244</v>
      </c>
      <c r="B5496">
        <v>63367</v>
      </c>
      <c r="C5496" t="s">
        <v>6233</v>
      </c>
      <c r="D5496" t="s">
        <v>110</v>
      </c>
      <c r="E5496" t="s">
        <v>6104</v>
      </c>
      <c r="F5496">
        <v>2016</v>
      </c>
      <c r="G5496" t="s">
        <v>181</v>
      </c>
      <c r="H5496">
        <v>3</v>
      </c>
      <c r="I5496">
        <v>2</v>
      </c>
      <c r="J5496">
        <v>1</v>
      </c>
      <c r="K5496">
        <v>6</v>
      </c>
      <c r="L5496" t="s">
        <v>31</v>
      </c>
      <c r="M5496">
        <v>2550</v>
      </c>
      <c r="N5496">
        <v>2550</v>
      </c>
      <c r="O5496">
        <v>2550</v>
      </c>
      <c r="P5496">
        <v>0</v>
      </c>
      <c r="Q5496" t="str">
        <f t="shared" si="340"/>
        <v>NO</v>
      </c>
      <c r="R5496">
        <f t="shared" si="341"/>
        <v>2550</v>
      </c>
      <c r="S5496">
        <f t="shared" si="342"/>
        <v>181.46352941176471</v>
      </c>
      <c r="T5496">
        <f t="shared" si="343"/>
        <v>40.576260556814759</v>
      </c>
      <c r="U5496">
        <v>780</v>
      </c>
      <c r="V5496">
        <v>0</v>
      </c>
      <c r="W5496">
        <v>462732</v>
      </c>
      <c r="X5496" s="2">
        <v>42852</v>
      </c>
      <c r="Y5496">
        <v>487262</v>
      </c>
      <c r="Z5496" s="3">
        <v>181.46</v>
      </c>
      <c r="AA5496">
        <v>0.26179999999999998</v>
      </c>
      <c r="AB5496">
        <v>2017</v>
      </c>
      <c r="AC5496">
        <v>1</v>
      </c>
      <c r="AD5496">
        <v>4</v>
      </c>
      <c r="AE5496">
        <v>27</v>
      </c>
    </row>
    <row r="5497" spans="1:31" x14ac:dyDescent="0.25">
      <c r="A5497" t="s">
        <v>6245</v>
      </c>
      <c r="B5497">
        <v>63367</v>
      </c>
      <c r="C5497" t="s">
        <v>6233</v>
      </c>
      <c r="D5497" t="s">
        <v>110</v>
      </c>
      <c r="E5497" t="s">
        <v>6246</v>
      </c>
      <c r="F5497">
        <v>2017</v>
      </c>
      <c r="G5497" t="s">
        <v>181</v>
      </c>
      <c r="H5497">
        <v>4</v>
      </c>
      <c r="I5497">
        <v>3</v>
      </c>
      <c r="J5497">
        <v>1</v>
      </c>
      <c r="K5497">
        <v>7</v>
      </c>
      <c r="L5497" t="s">
        <v>43</v>
      </c>
      <c r="M5497">
        <v>3677</v>
      </c>
      <c r="N5497">
        <v>2284</v>
      </c>
      <c r="O5497">
        <v>2210</v>
      </c>
      <c r="P5497">
        <v>0</v>
      </c>
      <c r="Q5497" t="str">
        <f t="shared" si="340"/>
        <v>NO</v>
      </c>
      <c r="R5497">
        <f t="shared" si="341"/>
        <v>2284</v>
      </c>
      <c r="S5497">
        <f t="shared" si="342"/>
        <v>237.52101576182136</v>
      </c>
      <c r="T5497">
        <f t="shared" si="343"/>
        <v>42.519769218301143</v>
      </c>
      <c r="U5497">
        <v>748</v>
      </c>
      <c r="V5497">
        <v>0</v>
      </c>
      <c r="W5497">
        <v>542498</v>
      </c>
      <c r="X5497" s="2">
        <v>42970</v>
      </c>
      <c r="Y5497">
        <v>562154</v>
      </c>
      <c r="Z5497" s="3">
        <v>147.54</v>
      </c>
      <c r="AA5497">
        <v>0.29289999999999999</v>
      </c>
      <c r="AB5497">
        <v>2017</v>
      </c>
      <c r="AC5497">
        <v>0</v>
      </c>
      <c r="AD5497">
        <v>8</v>
      </c>
      <c r="AE5497">
        <v>23</v>
      </c>
    </row>
    <row r="5498" spans="1:31" x14ac:dyDescent="0.25">
      <c r="A5498" t="s">
        <v>6247</v>
      </c>
      <c r="B5498">
        <v>63367</v>
      </c>
      <c r="C5498" t="s">
        <v>6233</v>
      </c>
      <c r="D5498" t="s">
        <v>110</v>
      </c>
      <c r="E5498" t="s">
        <v>6248</v>
      </c>
      <c r="F5498">
        <v>2016</v>
      </c>
      <c r="G5498" t="s">
        <v>181</v>
      </c>
      <c r="H5498">
        <v>4</v>
      </c>
      <c r="I5498">
        <v>2</v>
      </c>
      <c r="J5498">
        <v>1</v>
      </c>
      <c r="K5498">
        <v>9</v>
      </c>
      <c r="L5498" t="s">
        <v>43</v>
      </c>
      <c r="M5498">
        <v>3911</v>
      </c>
      <c r="N5498">
        <v>2432</v>
      </c>
      <c r="O5498">
        <v>2406</v>
      </c>
      <c r="P5498">
        <v>0</v>
      </c>
      <c r="Q5498" t="str">
        <f t="shared" si="340"/>
        <v>NO</v>
      </c>
      <c r="R5498">
        <f t="shared" si="341"/>
        <v>2432</v>
      </c>
      <c r="S5498">
        <f t="shared" si="342"/>
        <v>254.72203947368422</v>
      </c>
      <c r="T5498">
        <f t="shared" si="343"/>
        <v>42.926036148328492</v>
      </c>
      <c r="U5498">
        <v>836</v>
      </c>
      <c r="V5498">
        <v>0</v>
      </c>
      <c r="W5498">
        <v>619484</v>
      </c>
      <c r="X5498" s="2">
        <v>42863</v>
      </c>
      <c r="Y5498">
        <v>588180</v>
      </c>
      <c r="Z5498" s="3">
        <v>158.4</v>
      </c>
      <c r="AA5498">
        <v>0.33129999999999998</v>
      </c>
      <c r="AB5498">
        <v>2017</v>
      </c>
      <c r="AC5498">
        <v>1</v>
      </c>
      <c r="AD5498">
        <v>5</v>
      </c>
      <c r="AE5498">
        <v>8</v>
      </c>
    </row>
    <row r="5499" spans="1:31" x14ac:dyDescent="0.25">
      <c r="A5499" t="s">
        <v>6249</v>
      </c>
      <c r="B5499">
        <v>63367</v>
      </c>
      <c r="C5499" t="s">
        <v>6233</v>
      </c>
      <c r="D5499" t="s">
        <v>110</v>
      </c>
      <c r="E5499" t="s">
        <v>6250</v>
      </c>
      <c r="F5499">
        <v>2016</v>
      </c>
      <c r="G5499" t="s">
        <v>181</v>
      </c>
      <c r="H5499">
        <v>3</v>
      </c>
      <c r="I5499">
        <v>2</v>
      </c>
      <c r="J5499">
        <v>1</v>
      </c>
      <c r="K5499">
        <v>6</v>
      </c>
      <c r="L5499" t="s">
        <v>31</v>
      </c>
      <c r="M5499">
        <v>2508</v>
      </c>
      <c r="N5499">
        <v>2508</v>
      </c>
      <c r="O5499">
        <v>2508</v>
      </c>
      <c r="P5499">
        <v>0</v>
      </c>
      <c r="Q5499" t="str">
        <f t="shared" si="340"/>
        <v>NO</v>
      </c>
      <c r="R5499">
        <f t="shared" si="341"/>
        <v>2508</v>
      </c>
      <c r="S5499">
        <f t="shared" si="342"/>
        <v>184.94896331738437</v>
      </c>
      <c r="T5499">
        <f t="shared" si="343"/>
        <v>40.032243142290987</v>
      </c>
      <c r="U5499">
        <v>748</v>
      </c>
      <c r="V5499">
        <v>0</v>
      </c>
      <c r="W5499">
        <v>463852</v>
      </c>
      <c r="X5499" s="2">
        <v>42832</v>
      </c>
      <c r="Y5499">
        <v>489337</v>
      </c>
      <c r="Z5499" s="3">
        <v>184.95</v>
      </c>
      <c r="AA5499">
        <v>0.26600000000000001</v>
      </c>
      <c r="AB5499">
        <v>2017</v>
      </c>
      <c r="AC5499">
        <v>1</v>
      </c>
      <c r="AD5499">
        <v>4</v>
      </c>
      <c r="AE5499">
        <v>7</v>
      </c>
    </row>
    <row r="5500" spans="1:31" x14ac:dyDescent="0.25">
      <c r="A5500" t="s">
        <v>6251</v>
      </c>
      <c r="B5500">
        <v>63367</v>
      </c>
      <c r="C5500" t="s">
        <v>6233</v>
      </c>
      <c r="D5500" t="s">
        <v>110</v>
      </c>
      <c r="E5500" t="s">
        <v>6252</v>
      </c>
      <c r="F5500">
        <v>2016</v>
      </c>
      <c r="G5500" t="s">
        <v>181</v>
      </c>
      <c r="H5500">
        <v>4</v>
      </c>
      <c r="I5500">
        <v>2</v>
      </c>
      <c r="J5500">
        <v>1</v>
      </c>
      <c r="K5500">
        <v>8</v>
      </c>
      <c r="L5500" t="s">
        <v>43</v>
      </c>
      <c r="M5500">
        <v>3718</v>
      </c>
      <c r="N5500">
        <v>2334</v>
      </c>
      <c r="O5500">
        <v>1960</v>
      </c>
      <c r="P5500">
        <v>0</v>
      </c>
      <c r="Q5500" t="str">
        <f t="shared" si="340"/>
        <v>NO</v>
      </c>
      <c r="R5500">
        <f t="shared" si="341"/>
        <v>2334</v>
      </c>
      <c r="S5500">
        <f t="shared" si="342"/>
        <v>219.30634104541559</v>
      </c>
      <c r="T5500">
        <f t="shared" si="343"/>
        <v>38.476462547725269</v>
      </c>
      <c r="U5500">
        <v>800</v>
      </c>
      <c r="V5500">
        <v>0</v>
      </c>
      <c r="W5500">
        <v>511861</v>
      </c>
      <c r="X5500" s="2">
        <v>42823</v>
      </c>
      <c r="Y5500">
        <v>560154</v>
      </c>
      <c r="Z5500" s="3">
        <v>137.66999999999999</v>
      </c>
      <c r="AA5500">
        <v>0.3054</v>
      </c>
      <c r="AB5500">
        <v>2017</v>
      </c>
      <c r="AC5500">
        <v>1</v>
      </c>
      <c r="AD5500">
        <v>3</v>
      </c>
      <c r="AE5500">
        <v>29</v>
      </c>
    </row>
    <row r="5501" spans="1:31" x14ac:dyDescent="0.25">
      <c r="A5501" t="s">
        <v>6253</v>
      </c>
      <c r="B5501">
        <v>63367</v>
      </c>
      <c r="C5501" t="s">
        <v>6233</v>
      </c>
      <c r="D5501" t="s">
        <v>110</v>
      </c>
      <c r="E5501" t="s">
        <v>6254</v>
      </c>
      <c r="F5501">
        <v>2016</v>
      </c>
      <c r="G5501" t="s">
        <v>181</v>
      </c>
      <c r="H5501">
        <v>4</v>
      </c>
      <c r="I5501">
        <v>3</v>
      </c>
      <c r="J5501">
        <v>1</v>
      </c>
      <c r="K5501">
        <v>7</v>
      </c>
      <c r="L5501" t="s">
        <v>43</v>
      </c>
      <c r="M5501">
        <v>3655</v>
      </c>
      <c r="N5501">
        <v>2262</v>
      </c>
      <c r="O5501">
        <v>2210</v>
      </c>
      <c r="P5501">
        <v>0</v>
      </c>
      <c r="Q5501" t="str">
        <f t="shared" si="340"/>
        <v>NO</v>
      </c>
      <c r="R5501">
        <f t="shared" si="341"/>
        <v>2262</v>
      </c>
      <c r="S5501">
        <f t="shared" si="342"/>
        <v>298.68921308576483</v>
      </c>
      <c r="T5501">
        <f t="shared" si="343"/>
        <v>48.049706823785904</v>
      </c>
      <c r="U5501">
        <v>748</v>
      </c>
      <c r="V5501">
        <v>0</v>
      </c>
      <c r="W5501">
        <v>675635</v>
      </c>
      <c r="X5501" s="2">
        <v>42877</v>
      </c>
      <c r="Y5501">
        <v>557703</v>
      </c>
      <c r="Z5501" s="3">
        <v>184.85</v>
      </c>
      <c r="AA5501">
        <v>0.32279999999999998</v>
      </c>
      <c r="AB5501">
        <v>2017</v>
      </c>
      <c r="AC5501">
        <v>1</v>
      </c>
      <c r="AD5501">
        <v>5</v>
      </c>
      <c r="AE5501">
        <v>22</v>
      </c>
    </row>
    <row r="5502" spans="1:31" x14ac:dyDescent="0.25">
      <c r="A5502" t="s">
        <v>6255</v>
      </c>
      <c r="B5502">
        <v>63367</v>
      </c>
      <c r="C5502" t="s">
        <v>6233</v>
      </c>
      <c r="D5502" t="s">
        <v>110</v>
      </c>
      <c r="E5502" t="s">
        <v>6256</v>
      </c>
      <c r="F5502">
        <v>2017</v>
      </c>
      <c r="G5502" t="s">
        <v>181</v>
      </c>
      <c r="H5502">
        <v>3</v>
      </c>
      <c r="I5502">
        <v>2</v>
      </c>
      <c r="J5502">
        <v>1</v>
      </c>
      <c r="K5502">
        <v>7</v>
      </c>
      <c r="L5502" t="s">
        <v>31</v>
      </c>
      <c r="M5502">
        <v>3143</v>
      </c>
      <c r="N5502">
        <v>3143</v>
      </c>
      <c r="O5502">
        <v>3136</v>
      </c>
      <c r="P5502">
        <v>0</v>
      </c>
      <c r="Q5502" t="str">
        <f t="shared" si="340"/>
        <v>NO</v>
      </c>
      <c r="R5502">
        <f t="shared" si="341"/>
        <v>3143</v>
      </c>
      <c r="S5502">
        <f t="shared" si="342"/>
        <v>169.62074451161311</v>
      </c>
      <c r="T5502">
        <f t="shared" si="343"/>
        <v>44.699434748574802</v>
      </c>
      <c r="U5502">
        <v>734</v>
      </c>
      <c r="V5502">
        <v>0</v>
      </c>
      <c r="W5502">
        <v>533118</v>
      </c>
      <c r="X5502" s="2">
        <v>42999</v>
      </c>
      <c r="Y5502">
        <v>583348</v>
      </c>
      <c r="Z5502" s="3">
        <v>169.62</v>
      </c>
      <c r="AA5502">
        <v>0.27379999999999999</v>
      </c>
      <c r="AB5502">
        <v>2017</v>
      </c>
      <c r="AC5502">
        <v>0</v>
      </c>
      <c r="AD5502">
        <v>9</v>
      </c>
      <c r="AE5502">
        <v>21</v>
      </c>
    </row>
    <row r="5503" spans="1:31" x14ac:dyDescent="0.25">
      <c r="A5503" t="s">
        <v>6257</v>
      </c>
      <c r="B5503">
        <v>63367</v>
      </c>
      <c r="C5503" t="s">
        <v>6233</v>
      </c>
      <c r="D5503" t="s">
        <v>110</v>
      </c>
      <c r="E5503" t="s">
        <v>6258</v>
      </c>
      <c r="F5503">
        <v>2017</v>
      </c>
      <c r="G5503" t="s">
        <v>181</v>
      </c>
      <c r="H5503">
        <v>4</v>
      </c>
      <c r="I5503">
        <v>3</v>
      </c>
      <c r="J5503">
        <v>1</v>
      </c>
      <c r="K5503">
        <v>8</v>
      </c>
      <c r="L5503" t="s">
        <v>43</v>
      </c>
      <c r="M5503">
        <v>3846</v>
      </c>
      <c r="N5503">
        <v>2453</v>
      </c>
      <c r="O5503">
        <v>2402</v>
      </c>
      <c r="P5503">
        <v>0</v>
      </c>
      <c r="Q5503" t="str">
        <f t="shared" si="340"/>
        <v>NO</v>
      </c>
      <c r="R5503">
        <f t="shared" si="341"/>
        <v>2453</v>
      </c>
      <c r="S5503">
        <f t="shared" si="342"/>
        <v>305.81369751324911</v>
      </c>
      <c r="T5503">
        <f t="shared" si="343"/>
        <v>46.256585832441075</v>
      </c>
      <c r="U5503">
        <v>684</v>
      </c>
      <c r="V5503">
        <v>0</v>
      </c>
      <c r="W5503">
        <v>750161</v>
      </c>
      <c r="X5503" s="2">
        <v>42935</v>
      </c>
      <c r="Y5503">
        <v>615402</v>
      </c>
      <c r="Z5503" s="3">
        <v>195.05</v>
      </c>
      <c r="AA5503">
        <v>0.37230000000000002</v>
      </c>
      <c r="AB5503">
        <v>2017</v>
      </c>
      <c r="AC5503">
        <v>0</v>
      </c>
      <c r="AD5503">
        <v>7</v>
      </c>
      <c r="AE5503">
        <v>19</v>
      </c>
    </row>
    <row r="5504" spans="1:31" x14ac:dyDescent="0.25">
      <c r="A5504" t="s">
        <v>6259</v>
      </c>
      <c r="B5504">
        <v>63367</v>
      </c>
      <c r="C5504" t="s">
        <v>6233</v>
      </c>
      <c r="D5504" t="s">
        <v>110</v>
      </c>
      <c r="E5504" t="s">
        <v>6260</v>
      </c>
      <c r="F5504">
        <v>2017</v>
      </c>
      <c r="G5504" t="s">
        <v>181</v>
      </c>
      <c r="H5504">
        <v>4</v>
      </c>
      <c r="I5504">
        <v>3</v>
      </c>
      <c r="J5504">
        <v>1</v>
      </c>
      <c r="K5504">
        <v>11</v>
      </c>
      <c r="L5504" t="s">
        <v>43</v>
      </c>
      <c r="M5504">
        <v>3722</v>
      </c>
      <c r="N5504">
        <v>2293</v>
      </c>
      <c r="O5504">
        <v>2252</v>
      </c>
      <c r="P5504">
        <v>0</v>
      </c>
      <c r="Q5504" t="str">
        <f t="shared" si="340"/>
        <v>NO</v>
      </c>
      <c r="R5504">
        <f t="shared" si="341"/>
        <v>2293</v>
      </c>
      <c r="S5504">
        <f t="shared" si="342"/>
        <v>268.91757522895767</v>
      </c>
      <c r="T5504">
        <f t="shared" si="343"/>
        <v>41.980519091486414</v>
      </c>
      <c r="U5504">
        <v>876</v>
      </c>
      <c r="V5504">
        <v>0</v>
      </c>
      <c r="W5504">
        <v>616628</v>
      </c>
      <c r="X5504" s="2">
        <v>42909</v>
      </c>
      <c r="Y5504">
        <v>569979</v>
      </c>
      <c r="Z5504" s="3">
        <v>165.67</v>
      </c>
      <c r="AA5504">
        <v>0.3372</v>
      </c>
      <c r="AB5504">
        <v>2017</v>
      </c>
      <c r="AC5504">
        <v>0</v>
      </c>
      <c r="AD5504">
        <v>6</v>
      </c>
      <c r="AE5504">
        <v>23</v>
      </c>
    </row>
    <row r="5505" spans="1:31" x14ac:dyDescent="0.25">
      <c r="A5505" t="s">
        <v>6261</v>
      </c>
      <c r="B5505">
        <v>63367</v>
      </c>
      <c r="C5505" t="s">
        <v>6233</v>
      </c>
      <c r="D5505" t="s">
        <v>110</v>
      </c>
      <c r="E5505" t="s">
        <v>6262</v>
      </c>
      <c r="F5505">
        <v>2017</v>
      </c>
      <c r="G5505" t="s">
        <v>181</v>
      </c>
      <c r="H5505">
        <v>4</v>
      </c>
      <c r="I5505">
        <v>3</v>
      </c>
      <c r="J5505">
        <v>1</v>
      </c>
      <c r="K5505">
        <v>9</v>
      </c>
      <c r="L5505" t="s">
        <v>43</v>
      </c>
      <c r="M5505">
        <v>4057</v>
      </c>
      <c r="N5505">
        <v>2664</v>
      </c>
      <c r="O5505">
        <v>2584</v>
      </c>
      <c r="P5505">
        <v>0</v>
      </c>
      <c r="Q5505" t="str">
        <f t="shared" si="340"/>
        <v>NO</v>
      </c>
      <c r="R5505">
        <f t="shared" si="341"/>
        <v>2664</v>
      </c>
      <c r="S5505">
        <f t="shared" si="342"/>
        <v>222.54617117117118</v>
      </c>
      <c r="T5505">
        <f t="shared" si="343"/>
        <v>38.953239003975334</v>
      </c>
      <c r="U5505">
        <v>748</v>
      </c>
      <c r="V5505">
        <v>0</v>
      </c>
      <c r="W5505">
        <v>592863</v>
      </c>
      <c r="X5505" s="2">
        <v>42954</v>
      </c>
      <c r="Y5505">
        <v>606810</v>
      </c>
      <c r="Z5505" s="3">
        <v>146.13</v>
      </c>
      <c r="AA5505">
        <v>0.34939999999999999</v>
      </c>
      <c r="AB5505">
        <v>2017</v>
      </c>
      <c r="AC5505">
        <v>0</v>
      </c>
      <c r="AD5505">
        <v>8</v>
      </c>
      <c r="AE5505">
        <v>7</v>
      </c>
    </row>
    <row r="5506" spans="1:31" x14ac:dyDescent="0.25">
      <c r="A5506" t="s">
        <v>6263</v>
      </c>
      <c r="B5506">
        <v>63367</v>
      </c>
      <c r="C5506" t="s">
        <v>6233</v>
      </c>
      <c r="D5506" t="s">
        <v>110</v>
      </c>
      <c r="E5506" t="s">
        <v>5348</v>
      </c>
      <c r="F5506">
        <v>2017</v>
      </c>
      <c r="G5506" t="s">
        <v>181</v>
      </c>
      <c r="H5506">
        <v>4</v>
      </c>
      <c r="I5506">
        <v>3</v>
      </c>
      <c r="J5506">
        <v>1</v>
      </c>
      <c r="K5506">
        <v>7</v>
      </c>
      <c r="L5506" t="s">
        <v>31</v>
      </c>
      <c r="M5506">
        <v>2815</v>
      </c>
      <c r="N5506">
        <v>2815</v>
      </c>
      <c r="O5506">
        <v>2808</v>
      </c>
      <c r="P5506">
        <v>848</v>
      </c>
      <c r="Q5506" t="str">
        <f t="shared" si="340"/>
        <v>YES</v>
      </c>
      <c r="R5506">
        <f t="shared" si="341"/>
        <v>3663</v>
      </c>
      <c r="S5506">
        <f t="shared" si="342"/>
        <v>144.56456456456456</v>
      </c>
      <c r="T5506">
        <f t="shared" si="343"/>
        <v>38.531111431269906</v>
      </c>
      <c r="U5506">
        <v>662</v>
      </c>
      <c r="V5506">
        <v>0</v>
      </c>
      <c r="W5506">
        <v>529540</v>
      </c>
      <c r="X5506" s="2">
        <v>43066</v>
      </c>
      <c r="Y5506">
        <v>558125</v>
      </c>
      <c r="Z5506" s="3">
        <v>188.11</v>
      </c>
      <c r="AA5506">
        <v>0.3155</v>
      </c>
      <c r="AB5506">
        <v>2017</v>
      </c>
      <c r="AC5506">
        <v>0</v>
      </c>
      <c r="AD5506">
        <v>11</v>
      </c>
      <c r="AE5506">
        <v>27</v>
      </c>
    </row>
    <row r="5507" spans="1:31" x14ac:dyDescent="0.25">
      <c r="A5507" t="s">
        <v>6264</v>
      </c>
      <c r="B5507">
        <v>63376</v>
      </c>
      <c r="C5507" t="s">
        <v>6265</v>
      </c>
      <c r="D5507" t="s">
        <v>28</v>
      </c>
      <c r="E5507" t="s">
        <v>6266</v>
      </c>
      <c r="F5507">
        <v>2016</v>
      </c>
      <c r="G5507" t="s">
        <v>176</v>
      </c>
      <c r="H5507">
        <v>3</v>
      </c>
      <c r="I5507">
        <v>2</v>
      </c>
      <c r="J5507">
        <v>1</v>
      </c>
      <c r="K5507">
        <v>7</v>
      </c>
      <c r="L5507" t="s">
        <v>43</v>
      </c>
      <c r="M5507">
        <v>2441</v>
      </c>
      <c r="N5507">
        <v>1847</v>
      </c>
      <c r="O5507">
        <v>1606</v>
      </c>
      <c r="P5507">
        <v>0</v>
      </c>
      <c r="Q5507" t="str">
        <f t="shared" ref="Q5507:Q5570" si="344">IF(P5507&gt;0,"YES","NO")</f>
        <v>NO</v>
      </c>
      <c r="R5507">
        <f t="shared" ref="R5507:R5570" si="345">P5507+N5507</f>
        <v>1847</v>
      </c>
      <c r="S5507">
        <f t="shared" ref="S5507:S5570" si="346">W5507/R5507</f>
        <v>211.09907958852193</v>
      </c>
      <c r="T5507">
        <f t="shared" ref="T5507:T5570" si="347">(W5507/(43560*AA5507))</f>
        <v>23.585961422828113</v>
      </c>
      <c r="U5507">
        <v>660</v>
      </c>
      <c r="V5507">
        <v>55000</v>
      </c>
      <c r="W5507">
        <v>389900</v>
      </c>
      <c r="X5507" s="2">
        <v>42796</v>
      </c>
      <c r="Y5507">
        <v>405401</v>
      </c>
      <c r="Z5507" s="3">
        <v>159.72999999999999</v>
      </c>
      <c r="AA5507">
        <v>0.3795</v>
      </c>
      <c r="AB5507">
        <v>2017</v>
      </c>
      <c r="AC5507">
        <v>1</v>
      </c>
      <c r="AD5507">
        <v>3</v>
      </c>
      <c r="AE5507">
        <v>2</v>
      </c>
    </row>
    <row r="5508" spans="1:31" x14ac:dyDescent="0.25">
      <c r="A5508" t="s">
        <v>6267</v>
      </c>
      <c r="B5508">
        <v>63376</v>
      </c>
      <c r="C5508" t="s">
        <v>6265</v>
      </c>
      <c r="D5508" t="s">
        <v>28</v>
      </c>
      <c r="E5508" t="s">
        <v>6268</v>
      </c>
      <c r="F5508">
        <v>2017</v>
      </c>
      <c r="G5508" t="s">
        <v>60</v>
      </c>
      <c r="H5508">
        <v>3</v>
      </c>
      <c r="I5508">
        <v>2</v>
      </c>
      <c r="J5508">
        <v>0</v>
      </c>
      <c r="K5508">
        <v>6</v>
      </c>
      <c r="L5508" t="s">
        <v>31</v>
      </c>
      <c r="M5508">
        <v>2136</v>
      </c>
      <c r="N5508">
        <v>2136</v>
      </c>
      <c r="O5508">
        <v>2136</v>
      </c>
      <c r="P5508">
        <v>0</v>
      </c>
      <c r="Q5508" t="str">
        <f t="shared" si="344"/>
        <v>NO</v>
      </c>
      <c r="R5508">
        <f t="shared" si="345"/>
        <v>2136</v>
      </c>
      <c r="S5508">
        <f t="shared" si="346"/>
        <v>159.17602996254681</v>
      </c>
      <c r="T5508">
        <f t="shared" si="347"/>
        <v>20.594527670565089</v>
      </c>
      <c r="U5508">
        <v>640</v>
      </c>
      <c r="V5508">
        <v>55000</v>
      </c>
      <c r="W5508">
        <v>340000</v>
      </c>
      <c r="X5508" s="2">
        <v>43025</v>
      </c>
      <c r="Y5508">
        <v>378568</v>
      </c>
      <c r="Z5508" s="3">
        <v>159.18</v>
      </c>
      <c r="AA5508">
        <v>0.379</v>
      </c>
      <c r="AB5508">
        <v>2017</v>
      </c>
      <c r="AC5508">
        <v>0</v>
      </c>
      <c r="AD5508">
        <v>10</v>
      </c>
      <c r="AE5508">
        <v>17</v>
      </c>
    </row>
    <row r="5509" spans="1:31" x14ac:dyDescent="0.25">
      <c r="A5509" t="s">
        <v>6269</v>
      </c>
      <c r="B5509">
        <v>63376</v>
      </c>
      <c r="C5509" t="s">
        <v>6265</v>
      </c>
      <c r="D5509" t="s">
        <v>28</v>
      </c>
      <c r="E5509" t="s">
        <v>6270</v>
      </c>
      <c r="F5509">
        <v>2017</v>
      </c>
      <c r="G5509" t="s">
        <v>60</v>
      </c>
      <c r="H5509">
        <v>3</v>
      </c>
      <c r="I5509">
        <v>2</v>
      </c>
      <c r="J5509">
        <v>0</v>
      </c>
      <c r="K5509">
        <v>6</v>
      </c>
      <c r="L5509" t="s">
        <v>31</v>
      </c>
      <c r="M5509">
        <v>2136</v>
      </c>
      <c r="N5509">
        <v>2136</v>
      </c>
      <c r="O5509">
        <v>2136</v>
      </c>
      <c r="P5509">
        <v>0</v>
      </c>
      <c r="Q5509" t="str">
        <f t="shared" si="344"/>
        <v>NO</v>
      </c>
      <c r="R5509">
        <f t="shared" si="345"/>
        <v>2136</v>
      </c>
      <c r="S5509">
        <f t="shared" si="346"/>
        <v>180.24344569288388</v>
      </c>
      <c r="T5509">
        <f t="shared" si="347"/>
        <v>24.401943231319265</v>
      </c>
      <c r="U5509">
        <v>718</v>
      </c>
      <c r="V5509">
        <v>55000</v>
      </c>
      <c r="W5509">
        <v>385000</v>
      </c>
      <c r="X5509" s="2">
        <v>43080</v>
      </c>
      <c r="Y5509">
        <v>377043</v>
      </c>
      <c r="Z5509" s="3">
        <v>180.24</v>
      </c>
      <c r="AA5509">
        <v>0.36220000000000002</v>
      </c>
      <c r="AB5509">
        <v>2017</v>
      </c>
      <c r="AC5509">
        <v>0</v>
      </c>
      <c r="AD5509">
        <v>12</v>
      </c>
      <c r="AE5509">
        <v>11</v>
      </c>
    </row>
    <row r="5510" spans="1:31" x14ac:dyDescent="0.25">
      <c r="A5510" t="s">
        <v>6271</v>
      </c>
      <c r="B5510">
        <v>63368</v>
      </c>
      <c r="C5510" t="s">
        <v>6272</v>
      </c>
      <c r="D5510" t="s">
        <v>110</v>
      </c>
      <c r="E5510" t="s">
        <v>6273</v>
      </c>
      <c r="F5510">
        <v>2018</v>
      </c>
      <c r="G5510" t="s">
        <v>176</v>
      </c>
      <c r="H5510">
        <v>3</v>
      </c>
      <c r="I5510">
        <v>2</v>
      </c>
      <c r="J5510">
        <v>0</v>
      </c>
      <c r="K5510">
        <v>6</v>
      </c>
      <c r="L5510" t="s">
        <v>31</v>
      </c>
      <c r="M5510">
        <v>1906</v>
      </c>
      <c r="N5510">
        <v>1906</v>
      </c>
      <c r="O5510">
        <v>1906</v>
      </c>
      <c r="P5510">
        <v>0</v>
      </c>
      <c r="Q5510" t="str">
        <f t="shared" si="344"/>
        <v>NO</v>
      </c>
      <c r="R5510">
        <f t="shared" si="345"/>
        <v>1906</v>
      </c>
      <c r="S5510">
        <f t="shared" si="346"/>
        <v>41.972717733473239</v>
      </c>
      <c r="T5510">
        <f t="shared" si="347"/>
        <v>7.3638624342130941</v>
      </c>
      <c r="U5510">
        <v>736</v>
      </c>
      <c r="V5510">
        <v>80000</v>
      </c>
      <c r="W5510">
        <v>80000</v>
      </c>
      <c r="X5510" s="2">
        <v>42844</v>
      </c>
      <c r="Y5510">
        <v>315289</v>
      </c>
      <c r="Z5510" s="3">
        <v>41.97</v>
      </c>
      <c r="AA5510">
        <v>0.24940000000000001</v>
      </c>
      <c r="AB5510">
        <v>2017</v>
      </c>
      <c r="AC5510">
        <v>-1</v>
      </c>
      <c r="AD5510">
        <v>4</v>
      </c>
      <c r="AE5510">
        <v>19</v>
      </c>
    </row>
    <row r="5511" spans="1:31" x14ac:dyDescent="0.25">
      <c r="A5511" t="s">
        <v>6274</v>
      </c>
      <c r="B5511">
        <v>63368</v>
      </c>
      <c r="C5511" t="s">
        <v>6272</v>
      </c>
      <c r="D5511" t="s">
        <v>110</v>
      </c>
      <c r="E5511" t="s">
        <v>6275</v>
      </c>
      <c r="F5511">
        <v>2017</v>
      </c>
      <c r="G5511" t="s">
        <v>176</v>
      </c>
      <c r="H5511">
        <v>3</v>
      </c>
      <c r="I5511">
        <v>2</v>
      </c>
      <c r="J5511">
        <v>0</v>
      </c>
      <c r="K5511">
        <v>6</v>
      </c>
      <c r="L5511" t="s">
        <v>31</v>
      </c>
      <c r="M5511">
        <v>1940</v>
      </c>
      <c r="N5511">
        <v>1940</v>
      </c>
      <c r="O5511">
        <v>1940</v>
      </c>
      <c r="P5511">
        <v>0</v>
      </c>
      <c r="Q5511" t="str">
        <f t="shared" si="344"/>
        <v>NO</v>
      </c>
      <c r="R5511">
        <f t="shared" si="345"/>
        <v>1940</v>
      </c>
      <c r="S5511">
        <f t="shared" si="346"/>
        <v>41.237113402061858</v>
      </c>
      <c r="T5511">
        <f t="shared" si="347"/>
        <v>7.9229822739117584</v>
      </c>
      <c r="U5511">
        <v>484</v>
      </c>
      <c r="V5511">
        <v>80000</v>
      </c>
      <c r="W5511">
        <v>80000</v>
      </c>
      <c r="X5511" s="2">
        <v>42901</v>
      </c>
      <c r="Y5511">
        <v>387571</v>
      </c>
      <c r="Z5511" s="3">
        <v>41.24</v>
      </c>
      <c r="AA5511">
        <v>0.23180000000000001</v>
      </c>
      <c r="AB5511">
        <v>2017</v>
      </c>
      <c r="AC5511">
        <v>0</v>
      </c>
      <c r="AD5511">
        <v>6</v>
      </c>
      <c r="AE5511">
        <v>15</v>
      </c>
    </row>
    <row r="5512" spans="1:31" x14ac:dyDescent="0.25">
      <c r="A5512" t="s">
        <v>6276</v>
      </c>
      <c r="B5512">
        <v>63367</v>
      </c>
      <c r="C5512" t="s">
        <v>6277</v>
      </c>
      <c r="D5512" t="s">
        <v>110</v>
      </c>
      <c r="E5512" t="s">
        <v>4636</v>
      </c>
      <c r="F5512">
        <v>2017</v>
      </c>
      <c r="G5512" t="s">
        <v>181</v>
      </c>
      <c r="H5512">
        <v>3</v>
      </c>
      <c r="I5512">
        <v>2</v>
      </c>
      <c r="J5512">
        <v>0</v>
      </c>
      <c r="K5512">
        <v>6</v>
      </c>
      <c r="L5512" t="s">
        <v>31</v>
      </c>
      <c r="M5512">
        <v>1786</v>
      </c>
      <c r="N5512">
        <v>1786</v>
      </c>
      <c r="O5512">
        <v>1786</v>
      </c>
      <c r="P5512">
        <v>0</v>
      </c>
      <c r="Q5512" t="str">
        <f t="shared" si="344"/>
        <v>NO</v>
      </c>
      <c r="R5512">
        <f t="shared" si="345"/>
        <v>1786</v>
      </c>
      <c r="S5512">
        <f t="shared" si="346"/>
        <v>198.17637178051513</v>
      </c>
      <c r="T5512">
        <f t="shared" si="347"/>
        <v>45.674048471840898</v>
      </c>
      <c r="U5512">
        <v>682</v>
      </c>
      <c r="V5512">
        <v>0</v>
      </c>
      <c r="W5512">
        <v>353943</v>
      </c>
      <c r="X5512" s="2">
        <v>43056</v>
      </c>
      <c r="Y5512">
        <v>371809</v>
      </c>
      <c r="Z5512" s="3">
        <v>198.18</v>
      </c>
      <c r="AA5512">
        <v>0.1779</v>
      </c>
      <c r="AB5512">
        <v>2017</v>
      </c>
      <c r="AC5512">
        <v>0</v>
      </c>
      <c r="AD5512">
        <v>11</v>
      </c>
      <c r="AE5512">
        <v>17</v>
      </c>
    </row>
    <row r="5513" spans="1:31" x14ac:dyDescent="0.25">
      <c r="A5513" t="s">
        <v>6278</v>
      </c>
      <c r="B5513">
        <v>63367</v>
      </c>
      <c r="C5513" t="s">
        <v>6277</v>
      </c>
      <c r="D5513" t="s">
        <v>110</v>
      </c>
      <c r="E5513" t="s">
        <v>6279</v>
      </c>
      <c r="F5513">
        <v>2017</v>
      </c>
      <c r="G5513" t="s">
        <v>181</v>
      </c>
      <c r="H5513">
        <v>4</v>
      </c>
      <c r="I5513">
        <v>2</v>
      </c>
      <c r="J5513">
        <v>1</v>
      </c>
      <c r="K5513">
        <v>8</v>
      </c>
      <c r="L5513" t="s">
        <v>43</v>
      </c>
      <c r="M5513">
        <v>2783</v>
      </c>
      <c r="N5513">
        <v>1843</v>
      </c>
      <c r="O5513">
        <v>1612</v>
      </c>
      <c r="P5513">
        <v>0</v>
      </c>
      <c r="Q5513" t="str">
        <f t="shared" si="344"/>
        <v>NO</v>
      </c>
      <c r="R5513">
        <f t="shared" si="345"/>
        <v>1843</v>
      </c>
      <c r="S5513">
        <f t="shared" si="346"/>
        <v>227.55941399891481</v>
      </c>
      <c r="T5513">
        <f t="shared" si="347"/>
        <v>44.185018443435567</v>
      </c>
      <c r="U5513">
        <v>734</v>
      </c>
      <c r="V5513">
        <v>0</v>
      </c>
      <c r="W5513">
        <v>419392</v>
      </c>
      <c r="X5513" s="2">
        <v>43068</v>
      </c>
      <c r="Y5513">
        <v>439022</v>
      </c>
      <c r="Z5513" s="3">
        <v>150.69999999999999</v>
      </c>
      <c r="AA5513">
        <v>0.21790000000000001</v>
      </c>
      <c r="AB5513">
        <v>2017</v>
      </c>
      <c r="AC5513">
        <v>0</v>
      </c>
      <c r="AD5513">
        <v>11</v>
      </c>
      <c r="AE5513">
        <v>29</v>
      </c>
    </row>
    <row r="5514" spans="1:31" x14ac:dyDescent="0.25">
      <c r="A5514" t="s">
        <v>6280</v>
      </c>
      <c r="B5514">
        <v>63367</v>
      </c>
      <c r="C5514" t="s">
        <v>6277</v>
      </c>
      <c r="D5514" t="s">
        <v>110</v>
      </c>
      <c r="E5514" t="s">
        <v>6281</v>
      </c>
      <c r="F5514">
        <v>2017</v>
      </c>
      <c r="G5514" t="s">
        <v>181</v>
      </c>
      <c r="H5514">
        <v>4</v>
      </c>
      <c r="I5514">
        <v>3</v>
      </c>
      <c r="J5514">
        <v>1</v>
      </c>
      <c r="K5514">
        <v>8</v>
      </c>
      <c r="L5514" t="s">
        <v>43</v>
      </c>
      <c r="M5514">
        <v>3271</v>
      </c>
      <c r="N5514">
        <v>2253</v>
      </c>
      <c r="O5514">
        <v>2247</v>
      </c>
      <c r="P5514">
        <v>1700</v>
      </c>
      <c r="Q5514" t="str">
        <f t="shared" si="344"/>
        <v>YES</v>
      </c>
      <c r="R5514">
        <f t="shared" si="345"/>
        <v>3953</v>
      </c>
      <c r="S5514">
        <f t="shared" si="346"/>
        <v>110.87781431823932</v>
      </c>
      <c r="T5514">
        <f t="shared" si="347"/>
        <v>54.833697390051114</v>
      </c>
      <c r="U5514">
        <v>420</v>
      </c>
      <c r="V5514">
        <v>0</v>
      </c>
      <c r="W5514">
        <v>438300</v>
      </c>
      <c r="X5514" s="2">
        <v>43052</v>
      </c>
      <c r="Y5514">
        <v>553682</v>
      </c>
      <c r="Z5514" s="3">
        <v>134</v>
      </c>
      <c r="AA5514">
        <v>0.1835</v>
      </c>
      <c r="AB5514">
        <v>2017</v>
      </c>
      <c r="AC5514">
        <v>0</v>
      </c>
      <c r="AD5514">
        <v>11</v>
      </c>
      <c r="AE5514">
        <v>13</v>
      </c>
    </row>
    <row r="5515" spans="1:31" x14ac:dyDescent="0.25">
      <c r="A5515" t="s">
        <v>6282</v>
      </c>
      <c r="B5515">
        <v>63376</v>
      </c>
      <c r="C5515" t="s">
        <v>6283</v>
      </c>
      <c r="D5515" t="s">
        <v>28</v>
      </c>
      <c r="E5515" t="s">
        <v>6284</v>
      </c>
      <c r="F5515">
        <v>2007</v>
      </c>
      <c r="G5515" t="s">
        <v>60</v>
      </c>
      <c r="H5515">
        <v>4</v>
      </c>
      <c r="I5515">
        <v>4</v>
      </c>
      <c r="J5515">
        <v>1</v>
      </c>
      <c r="K5515">
        <v>10</v>
      </c>
      <c r="L5515" t="s">
        <v>43</v>
      </c>
      <c r="M5515">
        <v>3200</v>
      </c>
      <c r="N5515">
        <v>1809</v>
      </c>
      <c r="O5515">
        <v>1715</v>
      </c>
      <c r="P5515">
        <v>0</v>
      </c>
      <c r="Q5515" t="str">
        <f t="shared" si="344"/>
        <v>NO</v>
      </c>
      <c r="R5515">
        <f t="shared" si="345"/>
        <v>1809</v>
      </c>
      <c r="S5515">
        <f t="shared" si="346"/>
        <v>5.5279159756771695E-4</v>
      </c>
      <c r="T5515">
        <f t="shared" si="347"/>
        <v>8.4680343558315459E-5</v>
      </c>
      <c r="U5515">
        <v>728</v>
      </c>
      <c r="V5515">
        <v>55000</v>
      </c>
      <c r="W5515">
        <v>1</v>
      </c>
      <c r="X5515" s="2">
        <v>43047</v>
      </c>
      <c r="Y5515">
        <v>378412</v>
      </c>
      <c r="Z5515" s="3">
        <v>0</v>
      </c>
      <c r="AA5515">
        <v>0.27110000000000001</v>
      </c>
      <c r="AB5515">
        <v>2017</v>
      </c>
      <c r="AC5515">
        <v>10</v>
      </c>
      <c r="AD5515">
        <v>11</v>
      </c>
      <c r="AE5515">
        <v>8</v>
      </c>
    </row>
    <row r="5516" spans="1:31" x14ac:dyDescent="0.25">
      <c r="A5516" t="s">
        <v>6285</v>
      </c>
      <c r="B5516">
        <v>63366</v>
      </c>
      <c r="C5516" t="s">
        <v>787</v>
      </c>
      <c r="D5516" t="s">
        <v>28</v>
      </c>
      <c r="E5516" t="s">
        <v>191</v>
      </c>
      <c r="F5516">
        <v>2000</v>
      </c>
      <c r="G5516" t="s">
        <v>60</v>
      </c>
      <c r="H5516">
        <v>4</v>
      </c>
      <c r="I5516">
        <v>3</v>
      </c>
      <c r="J5516">
        <v>1</v>
      </c>
      <c r="K5516">
        <v>9</v>
      </c>
      <c r="L5516" t="s">
        <v>43</v>
      </c>
      <c r="M5516">
        <v>3123</v>
      </c>
      <c r="N5516">
        <v>1795</v>
      </c>
      <c r="O5516">
        <v>1328</v>
      </c>
      <c r="P5516">
        <v>664</v>
      </c>
      <c r="Q5516" t="str">
        <f t="shared" si="344"/>
        <v>YES</v>
      </c>
      <c r="R5516">
        <f t="shared" si="345"/>
        <v>2459</v>
      </c>
      <c r="S5516">
        <f t="shared" si="346"/>
        <v>122.81415209434729</v>
      </c>
      <c r="T5516">
        <f t="shared" si="347"/>
        <v>26.665253937981209</v>
      </c>
      <c r="U5516">
        <v>640</v>
      </c>
      <c r="V5516">
        <v>40000</v>
      </c>
      <c r="W5516">
        <v>302000</v>
      </c>
      <c r="X5516" s="2">
        <v>42914</v>
      </c>
      <c r="Y5516">
        <v>308905</v>
      </c>
      <c r="Z5516" s="3">
        <v>96.7</v>
      </c>
      <c r="AA5516">
        <v>0.26</v>
      </c>
      <c r="AB5516">
        <v>2017</v>
      </c>
      <c r="AC5516">
        <v>17</v>
      </c>
      <c r="AD5516">
        <v>6</v>
      </c>
      <c r="AE5516">
        <v>28</v>
      </c>
    </row>
    <row r="5517" spans="1:31" x14ac:dyDescent="0.25">
      <c r="A5517" t="s">
        <v>6286</v>
      </c>
      <c r="B5517">
        <v>63366</v>
      </c>
      <c r="C5517" t="s">
        <v>787</v>
      </c>
      <c r="D5517" t="s">
        <v>28</v>
      </c>
      <c r="E5517" t="s">
        <v>51</v>
      </c>
      <c r="F5517">
        <v>2000</v>
      </c>
      <c r="G5517" t="s">
        <v>60</v>
      </c>
      <c r="H5517">
        <v>3</v>
      </c>
      <c r="I5517">
        <v>3</v>
      </c>
      <c r="J5517">
        <v>0</v>
      </c>
      <c r="K5517">
        <v>6</v>
      </c>
      <c r="L5517" t="s">
        <v>31</v>
      </c>
      <c r="M5517">
        <v>1879</v>
      </c>
      <c r="N5517">
        <v>1879</v>
      </c>
      <c r="O5517">
        <v>1839</v>
      </c>
      <c r="P5517">
        <v>700</v>
      </c>
      <c r="Q5517" t="str">
        <f t="shared" si="344"/>
        <v>YES</v>
      </c>
      <c r="R5517">
        <f t="shared" si="345"/>
        <v>2579</v>
      </c>
      <c r="S5517">
        <f t="shared" si="346"/>
        <v>92.671578131058553</v>
      </c>
      <c r="T5517">
        <f t="shared" si="347"/>
        <v>27.433425160697887</v>
      </c>
      <c r="U5517">
        <v>400</v>
      </c>
      <c r="V5517">
        <v>40000</v>
      </c>
      <c r="W5517">
        <v>239000</v>
      </c>
      <c r="X5517" s="2">
        <v>42867</v>
      </c>
      <c r="Y5517">
        <v>276353</v>
      </c>
      <c r="Z5517" s="3">
        <v>127.2</v>
      </c>
      <c r="AA5517">
        <v>0.2</v>
      </c>
      <c r="AB5517">
        <v>2017</v>
      </c>
      <c r="AC5517">
        <v>17</v>
      </c>
      <c r="AD5517">
        <v>5</v>
      </c>
      <c r="AE5517">
        <v>12</v>
      </c>
    </row>
    <row r="5518" spans="1:31" x14ac:dyDescent="0.25">
      <c r="A5518" t="s">
        <v>6287</v>
      </c>
      <c r="B5518">
        <v>63366</v>
      </c>
      <c r="C5518" t="s">
        <v>816</v>
      </c>
      <c r="D5518" t="s">
        <v>28</v>
      </c>
      <c r="E5518" t="s">
        <v>45</v>
      </c>
      <c r="F5518">
        <v>2000</v>
      </c>
      <c r="G5518" t="s">
        <v>60</v>
      </c>
      <c r="H5518">
        <v>4</v>
      </c>
      <c r="I5518">
        <v>2</v>
      </c>
      <c r="J5518">
        <v>1</v>
      </c>
      <c r="K5518">
        <v>8</v>
      </c>
      <c r="L5518" t="s">
        <v>43</v>
      </c>
      <c r="M5518">
        <v>2324</v>
      </c>
      <c r="N5518">
        <v>1221</v>
      </c>
      <c r="O5518">
        <v>1103</v>
      </c>
      <c r="P5518">
        <v>0</v>
      </c>
      <c r="Q5518" t="str">
        <f t="shared" si="344"/>
        <v>NO</v>
      </c>
      <c r="R5518">
        <f t="shared" si="345"/>
        <v>1221</v>
      </c>
      <c r="S5518">
        <f t="shared" si="346"/>
        <v>198.8877968877969</v>
      </c>
      <c r="T5518">
        <f t="shared" si="347"/>
        <v>24.238631373018723</v>
      </c>
      <c r="U5518">
        <v>440</v>
      </c>
      <c r="V5518">
        <v>40000</v>
      </c>
      <c r="W5518">
        <v>242842</v>
      </c>
      <c r="X5518" s="2">
        <v>42765</v>
      </c>
      <c r="Y5518">
        <v>250994</v>
      </c>
      <c r="Z5518" s="3">
        <v>104.49</v>
      </c>
      <c r="AA5518">
        <v>0.23</v>
      </c>
      <c r="AB5518">
        <v>2017</v>
      </c>
      <c r="AC5518">
        <v>17</v>
      </c>
      <c r="AD5518">
        <v>1</v>
      </c>
      <c r="AE5518">
        <v>30</v>
      </c>
    </row>
    <row r="5519" spans="1:31" x14ac:dyDescent="0.25">
      <c r="A5519" t="s">
        <v>6288</v>
      </c>
      <c r="B5519">
        <v>63368</v>
      </c>
      <c r="C5519" t="s">
        <v>837</v>
      </c>
      <c r="D5519" t="s">
        <v>110</v>
      </c>
      <c r="E5519" t="s">
        <v>34</v>
      </c>
      <c r="F5519">
        <v>2001</v>
      </c>
      <c r="G5519" t="s">
        <v>60</v>
      </c>
      <c r="H5519">
        <v>3</v>
      </c>
      <c r="I5519">
        <v>3</v>
      </c>
      <c r="J5519">
        <v>0</v>
      </c>
      <c r="K5519">
        <v>5</v>
      </c>
      <c r="L5519" t="s">
        <v>31</v>
      </c>
      <c r="M5519">
        <v>1591</v>
      </c>
      <c r="N5519">
        <v>1591</v>
      </c>
      <c r="O5519">
        <v>1567</v>
      </c>
      <c r="P5519">
        <v>1019</v>
      </c>
      <c r="Q5519" t="str">
        <f t="shared" si="344"/>
        <v>YES</v>
      </c>
      <c r="R5519">
        <f t="shared" si="345"/>
        <v>2610</v>
      </c>
      <c r="S5519">
        <f t="shared" si="346"/>
        <v>107.24137931034483</v>
      </c>
      <c r="T5519">
        <f t="shared" si="347"/>
        <v>25.702479338842974</v>
      </c>
      <c r="U5519">
        <v>678</v>
      </c>
      <c r="V5519">
        <v>40000</v>
      </c>
      <c r="W5519">
        <v>279900</v>
      </c>
      <c r="X5519" s="2">
        <v>43033</v>
      </c>
      <c r="Y5519">
        <v>281665</v>
      </c>
      <c r="Z5519" s="3">
        <v>175.93</v>
      </c>
      <c r="AA5519">
        <v>0.25</v>
      </c>
      <c r="AB5519">
        <v>2017</v>
      </c>
      <c r="AC5519">
        <v>16</v>
      </c>
      <c r="AD5519">
        <v>10</v>
      </c>
      <c r="AE5519">
        <v>25</v>
      </c>
    </row>
    <row r="5520" spans="1:31" x14ac:dyDescent="0.25">
      <c r="A5520" t="s">
        <v>6289</v>
      </c>
      <c r="B5520">
        <v>63366</v>
      </c>
      <c r="C5520" t="s">
        <v>847</v>
      </c>
      <c r="D5520" t="s">
        <v>28</v>
      </c>
      <c r="E5520" t="s">
        <v>38</v>
      </c>
      <c r="F5520">
        <v>2000</v>
      </c>
      <c r="G5520" t="s">
        <v>60</v>
      </c>
      <c r="H5520">
        <v>3</v>
      </c>
      <c r="I5520">
        <v>2</v>
      </c>
      <c r="J5520">
        <v>1</v>
      </c>
      <c r="K5520">
        <v>7</v>
      </c>
      <c r="L5520" t="s">
        <v>43</v>
      </c>
      <c r="M5520">
        <v>2341</v>
      </c>
      <c r="N5520">
        <v>1512</v>
      </c>
      <c r="O5520">
        <v>1496</v>
      </c>
      <c r="P5520">
        <v>0</v>
      </c>
      <c r="Q5520" t="str">
        <f t="shared" si="344"/>
        <v>NO</v>
      </c>
      <c r="R5520">
        <f t="shared" si="345"/>
        <v>1512</v>
      </c>
      <c r="S5520">
        <f t="shared" si="346"/>
        <v>171.2962962962963</v>
      </c>
      <c r="T5520">
        <f t="shared" si="347"/>
        <v>28.313437404346494</v>
      </c>
      <c r="U5520">
        <v>567</v>
      </c>
      <c r="V5520">
        <v>0</v>
      </c>
      <c r="W5520">
        <v>259000</v>
      </c>
      <c r="X5520" s="2">
        <v>42948</v>
      </c>
      <c r="Y5520">
        <v>294112</v>
      </c>
      <c r="Z5520" s="3">
        <v>110.64</v>
      </c>
      <c r="AA5520">
        <v>0.21</v>
      </c>
      <c r="AB5520">
        <v>2017</v>
      </c>
      <c r="AC5520">
        <v>17</v>
      </c>
      <c r="AD5520">
        <v>8</v>
      </c>
      <c r="AE5520">
        <v>1</v>
      </c>
    </row>
    <row r="5521" spans="1:31" x14ac:dyDescent="0.25">
      <c r="A5521" t="s">
        <v>6290</v>
      </c>
      <c r="B5521">
        <v>63368</v>
      </c>
      <c r="C5521" t="s">
        <v>854</v>
      </c>
      <c r="D5521" t="s">
        <v>28</v>
      </c>
      <c r="E5521" t="s">
        <v>40</v>
      </c>
      <c r="F5521">
        <v>2000</v>
      </c>
      <c r="G5521" t="s">
        <v>30</v>
      </c>
      <c r="H5521">
        <v>4</v>
      </c>
      <c r="I5521">
        <v>3</v>
      </c>
      <c r="J5521">
        <v>0</v>
      </c>
      <c r="K5521">
        <v>5</v>
      </c>
      <c r="L5521" t="s">
        <v>138</v>
      </c>
      <c r="M5521">
        <v>1572</v>
      </c>
      <c r="N5521">
        <v>1572</v>
      </c>
      <c r="O5521">
        <v>1540</v>
      </c>
      <c r="P5521">
        <v>1463</v>
      </c>
      <c r="Q5521" t="str">
        <f t="shared" si="344"/>
        <v>YES</v>
      </c>
      <c r="R5521">
        <f t="shared" si="345"/>
        <v>3035</v>
      </c>
      <c r="S5521">
        <f t="shared" si="346"/>
        <v>82.372322899505761</v>
      </c>
      <c r="T5521">
        <f t="shared" si="347"/>
        <v>19.130700948882765</v>
      </c>
      <c r="U5521">
        <v>420</v>
      </c>
      <c r="V5521">
        <v>40000</v>
      </c>
      <c r="W5521">
        <v>250000</v>
      </c>
      <c r="X5521" s="2">
        <v>43075</v>
      </c>
      <c r="Y5521">
        <v>267336</v>
      </c>
      <c r="Z5521" s="3">
        <v>159.03</v>
      </c>
      <c r="AA5521">
        <v>0.3</v>
      </c>
      <c r="AB5521">
        <v>2017</v>
      </c>
      <c r="AC5521">
        <v>17</v>
      </c>
      <c r="AD5521">
        <v>12</v>
      </c>
      <c r="AE5521">
        <v>6</v>
      </c>
    </row>
    <row r="5522" spans="1:31" x14ac:dyDescent="0.25">
      <c r="A5522" t="s">
        <v>6291</v>
      </c>
      <c r="B5522">
        <v>63366</v>
      </c>
      <c r="C5522" t="s">
        <v>860</v>
      </c>
      <c r="D5522" t="s">
        <v>28</v>
      </c>
      <c r="E5522" t="s">
        <v>523</v>
      </c>
      <c r="F5522">
        <v>2000</v>
      </c>
      <c r="G5522" t="s">
        <v>60</v>
      </c>
      <c r="H5522">
        <v>4</v>
      </c>
      <c r="I5522">
        <v>2</v>
      </c>
      <c r="J5522">
        <v>1</v>
      </c>
      <c r="K5522">
        <v>8</v>
      </c>
      <c r="L5522" t="s">
        <v>43</v>
      </c>
      <c r="M5522">
        <v>2286</v>
      </c>
      <c r="N5522">
        <v>1292</v>
      </c>
      <c r="O5522">
        <v>1204</v>
      </c>
      <c r="P5522">
        <v>0</v>
      </c>
      <c r="Q5522" t="str">
        <f t="shared" si="344"/>
        <v>NO</v>
      </c>
      <c r="R5522">
        <f t="shared" si="345"/>
        <v>1292</v>
      </c>
      <c r="S5522">
        <f t="shared" si="346"/>
        <v>210.52631578947367</v>
      </c>
      <c r="T5522">
        <f t="shared" si="347"/>
        <v>11.353201435846062</v>
      </c>
      <c r="U5522">
        <v>670</v>
      </c>
      <c r="V5522">
        <v>40000</v>
      </c>
      <c r="W5522">
        <v>272000</v>
      </c>
      <c r="X5522" s="2">
        <v>43096</v>
      </c>
      <c r="Y5522">
        <v>272398</v>
      </c>
      <c r="Z5522" s="3">
        <v>118.99</v>
      </c>
      <c r="AA5522">
        <v>0.55000000000000004</v>
      </c>
      <c r="AB5522">
        <v>2017</v>
      </c>
      <c r="AC5522">
        <v>17</v>
      </c>
      <c r="AD5522">
        <v>12</v>
      </c>
      <c r="AE5522">
        <v>27</v>
      </c>
    </row>
    <row r="5523" spans="1:31" x14ac:dyDescent="0.25">
      <c r="A5523" t="s">
        <v>6292</v>
      </c>
      <c r="B5523">
        <v>63366</v>
      </c>
      <c r="C5523" t="s">
        <v>860</v>
      </c>
      <c r="D5523" t="s">
        <v>28</v>
      </c>
      <c r="E5523" t="s">
        <v>89</v>
      </c>
      <c r="F5523">
        <v>2001</v>
      </c>
      <c r="G5523" t="s">
        <v>60</v>
      </c>
      <c r="H5523">
        <v>4</v>
      </c>
      <c r="I5523">
        <v>3</v>
      </c>
      <c r="J5523">
        <v>1</v>
      </c>
      <c r="K5523">
        <v>9</v>
      </c>
      <c r="L5523" t="s">
        <v>43</v>
      </c>
      <c r="M5523">
        <v>2812</v>
      </c>
      <c r="N5523">
        <v>1628</v>
      </c>
      <c r="O5523">
        <v>1584</v>
      </c>
      <c r="P5523">
        <v>1200</v>
      </c>
      <c r="Q5523" t="str">
        <f t="shared" si="344"/>
        <v>YES</v>
      </c>
      <c r="R5523">
        <f t="shared" si="345"/>
        <v>2828</v>
      </c>
      <c r="S5523">
        <f t="shared" si="346"/>
        <v>109.61810466760961</v>
      </c>
      <c r="T5523">
        <f t="shared" si="347"/>
        <v>25.416502689229958</v>
      </c>
      <c r="U5523">
        <v>400</v>
      </c>
      <c r="V5523">
        <v>40000</v>
      </c>
      <c r="W5523">
        <v>310000</v>
      </c>
      <c r="X5523" s="2">
        <v>42964</v>
      </c>
      <c r="Y5523">
        <v>347403</v>
      </c>
      <c r="Z5523" s="3">
        <v>110.24</v>
      </c>
      <c r="AA5523">
        <v>0.28000000000000003</v>
      </c>
      <c r="AB5523">
        <v>2017</v>
      </c>
      <c r="AC5523">
        <v>16</v>
      </c>
      <c r="AD5523">
        <v>8</v>
      </c>
      <c r="AE5523">
        <v>17</v>
      </c>
    </row>
    <row r="5524" spans="1:31" x14ac:dyDescent="0.25">
      <c r="A5524" t="s">
        <v>6293</v>
      </c>
      <c r="B5524">
        <v>63366</v>
      </c>
      <c r="C5524" t="s">
        <v>868</v>
      </c>
      <c r="D5524" t="s">
        <v>28</v>
      </c>
      <c r="E5524" t="s">
        <v>45</v>
      </c>
      <c r="F5524">
        <v>2000</v>
      </c>
      <c r="G5524" t="s">
        <v>60</v>
      </c>
      <c r="H5524">
        <v>3</v>
      </c>
      <c r="I5524">
        <v>3</v>
      </c>
      <c r="J5524">
        <v>1</v>
      </c>
      <c r="K5524">
        <v>7</v>
      </c>
      <c r="L5524" t="s">
        <v>43</v>
      </c>
      <c r="M5524">
        <v>2434</v>
      </c>
      <c r="N5524">
        <v>1320</v>
      </c>
      <c r="O5524">
        <v>1244</v>
      </c>
      <c r="P5524">
        <v>871</v>
      </c>
      <c r="Q5524" t="str">
        <f t="shared" si="344"/>
        <v>YES</v>
      </c>
      <c r="R5524">
        <f t="shared" si="345"/>
        <v>2191</v>
      </c>
      <c r="S5524">
        <f t="shared" si="346"/>
        <v>125.51346417161113</v>
      </c>
      <c r="T5524">
        <f t="shared" si="347"/>
        <v>27.4483970136144</v>
      </c>
      <c r="U5524">
        <v>546</v>
      </c>
      <c r="V5524">
        <v>45000</v>
      </c>
      <c r="W5524">
        <v>275000</v>
      </c>
      <c r="X5524" s="2">
        <v>42860</v>
      </c>
      <c r="Y5524">
        <v>288178</v>
      </c>
      <c r="Z5524" s="3">
        <v>112.98</v>
      </c>
      <c r="AA5524">
        <v>0.23</v>
      </c>
      <c r="AB5524">
        <v>2017</v>
      </c>
      <c r="AC5524">
        <v>17</v>
      </c>
      <c r="AD5524">
        <v>5</v>
      </c>
      <c r="AE5524">
        <v>5</v>
      </c>
    </row>
    <row r="5525" spans="1:31" x14ac:dyDescent="0.25">
      <c r="A5525" t="s">
        <v>6294</v>
      </c>
      <c r="B5525">
        <v>63376</v>
      </c>
      <c r="C5525" t="s">
        <v>891</v>
      </c>
      <c r="D5525" t="s">
        <v>28</v>
      </c>
      <c r="E5525" t="s">
        <v>95</v>
      </c>
      <c r="F5525">
        <v>2002</v>
      </c>
      <c r="G5525" t="s">
        <v>60</v>
      </c>
      <c r="H5525">
        <v>4</v>
      </c>
      <c r="I5525">
        <v>3</v>
      </c>
      <c r="J5525">
        <v>1</v>
      </c>
      <c r="K5525">
        <v>8</v>
      </c>
      <c r="L5525" t="s">
        <v>43</v>
      </c>
      <c r="M5525">
        <v>2142</v>
      </c>
      <c r="N5525">
        <v>1113</v>
      </c>
      <c r="O5525">
        <v>1029</v>
      </c>
      <c r="P5525">
        <v>600</v>
      </c>
      <c r="Q5525" t="str">
        <f t="shared" si="344"/>
        <v>YES</v>
      </c>
      <c r="R5525">
        <f t="shared" si="345"/>
        <v>1713</v>
      </c>
      <c r="S5525">
        <f t="shared" si="346"/>
        <v>148.86164623467602</v>
      </c>
      <c r="T5525">
        <f t="shared" si="347"/>
        <v>32.522191613100709</v>
      </c>
      <c r="U5525">
        <v>507</v>
      </c>
      <c r="V5525">
        <v>45000</v>
      </c>
      <c r="W5525">
        <v>255000</v>
      </c>
      <c r="X5525" s="2">
        <v>43095</v>
      </c>
      <c r="Y5525">
        <v>223570</v>
      </c>
      <c r="Z5525" s="3">
        <v>119.05</v>
      </c>
      <c r="AA5525">
        <v>0.18</v>
      </c>
      <c r="AB5525">
        <v>2017</v>
      </c>
      <c r="AC5525">
        <v>15</v>
      </c>
      <c r="AD5525">
        <v>12</v>
      </c>
      <c r="AE5525">
        <v>26</v>
      </c>
    </row>
    <row r="5526" spans="1:31" x14ac:dyDescent="0.25">
      <c r="A5526" t="s">
        <v>6295</v>
      </c>
      <c r="B5526">
        <v>63376</v>
      </c>
      <c r="C5526" t="s">
        <v>891</v>
      </c>
      <c r="D5526" t="s">
        <v>28</v>
      </c>
      <c r="E5526" t="s">
        <v>36</v>
      </c>
      <c r="F5526">
        <v>2003</v>
      </c>
      <c r="G5526" t="s">
        <v>60</v>
      </c>
      <c r="H5526">
        <v>3</v>
      </c>
      <c r="I5526">
        <v>2</v>
      </c>
      <c r="J5526">
        <v>0</v>
      </c>
      <c r="K5526">
        <v>6</v>
      </c>
      <c r="L5526" t="s">
        <v>31</v>
      </c>
      <c r="M5526">
        <v>1624</v>
      </c>
      <c r="N5526">
        <v>1624</v>
      </c>
      <c r="O5526">
        <v>1598</v>
      </c>
      <c r="P5526">
        <v>1275</v>
      </c>
      <c r="Q5526" t="str">
        <f t="shared" si="344"/>
        <v>YES</v>
      </c>
      <c r="R5526">
        <f t="shared" si="345"/>
        <v>2899</v>
      </c>
      <c r="S5526">
        <f t="shared" si="346"/>
        <v>81.062435322525005</v>
      </c>
      <c r="T5526">
        <f t="shared" si="347"/>
        <v>31.734456868146705</v>
      </c>
      <c r="U5526">
        <v>400</v>
      </c>
      <c r="V5526">
        <v>0</v>
      </c>
      <c r="W5526">
        <v>235000</v>
      </c>
      <c r="X5526" s="2">
        <v>42832</v>
      </c>
      <c r="Y5526">
        <v>248904</v>
      </c>
      <c r="Z5526" s="3">
        <v>144.69999999999999</v>
      </c>
      <c r="AA5526">
        <v>0.17</v>
      </c>
      <c r="AB5526">
        <v>2017</v>
      </c>
      <c r="AC5526">
        <v>14</v>
      </c>
      <c r="AD5526">
        <v>4</v>
      </c>
      <c r="AE5526">
        <v>7</v>
      </c>
    </row>
    <row r="5527" spans="1:31" x14ac:dyDescent="0.25">
      <c r="A5527" t="s">
        <v>6296</v>
      </c>
      <c r="B5527">
        <v>63124</v>
      </c>
      <c r="C5527" t="s">
        <v>894</v>
      </c>
      <c r="D5527" t="s">
        <v>28</v>
      </c>
      <c r="E5527" t="s">
        <v>36</v>
      </c>
      <c r="F5527">
        <v>2003</v>
      </c>
      <c r="G5527" t="s">
        <v>60</v>
      </c>
      <c r="H5527">
        <v>4</v>
      </c>
      <c r="I5527">
        <v>2</v>
      </c>
      <c r="J5527">
        <v>1</v>
      </c>
      <c r="K5527">
        <v>8</v>
      </c>
      <c r="L5527" t="s">
        <v>43</v>
      </c>
      <c r="M5527">
        <v>2119</v>
      </c>
      <c r="N5527">
        <v>1124</v>
      </c>
      <c r="O5527">
        <v>1061</v>
      </c>
      <c r="P5527">
        <v>0</v>
      </c>
      <c r="Q5527" t="str">
        <f t="shared" si="344"/>
        <v>NO</v>
      </c>
      <c r="R5527">
        <f t="shared" si="345"/>
        <v>1124</v>
      </c>
      <c r="S5527">
        <f t="shared" si="346"/>
        <v>8.8967971530249106E-4</v>
      </c>
      <c r="T5527">
        <f t="shared" si="347"/>
        <v>1.3504024199211364E-4</v>
      </c>
      <c r="U5527">
        <v>420</v>
      </c>
      <c r="V5527">
        <v>45000</v>
      </c>
      <c r="W5527">
        <v>1</v>
      </c>
      <c r="X5527" s="2">
        <v>43052</v>
      </c>
      <c r="Y5527">
        <v>217271</v>
      </c>
      <c r="Z5527" s="3">
        <v>0</v>
      </c>
      <c r="AA5527">
        <v>0.17</v>
      </c>
      <c r="AB5527">
        <v>2017</v>
      </c>
      <c r="AC5527">
        <v>14</v>
      </c>
      <c r="AD5527">
        <v>11</v>
      </c>
      <c r="AE5527">
        <v>13</v>
      </c>
    </row>
    <row r="5528" spans="1:31" x14ac:dyDescent="0.25">
      <c r="A5528" t="s">
        <v>6297</v>
      </c>
      <c r="B5528">
        <v>63376</v>
      </c>
      <c r="C5528" t="s">
        <v>901</v>
      </c>
      <c r="D5528" t="s">
        <v>28</v>
      </c>
      <c r="E5528" t="s">
        <v>359</v>
      </c>
      <c r="F5528">
        <v>2002</v>
      </c>
      <c r="G5528" t="s">
        <v>60</v>
      </c>
      <c r="H5528">
        <v>4</v>
      </c>
      <c r="I5528">
        <v>2</v>
      </c>
      <c r="J5528">
        <v>1</v>
      </c>
      <c r="K5528">
        <v>9</v>
      </c>
      <c r="L5528" t="s">
        <v>43</v>
      </c>
      <c r="M5528">
        <v>3146</v>
      </c>
      <c r="N5528">
        <v>1682</v>
      </c>
      <c r="O5528">
        <v>1464</v>
      </c>
      <c r="P5528">
        <v>0</v>
      </c>
      <c r="Q5528" t="str">
        <f t="shared" si="344"/>
        <v>NO</v>
      </c>
      <c r="R5528">
        <f t="shared" si="345"/>
        <v>1682</v>
      </c>
      <c r="S5528">
        <f t="shared" si="346"/>
        <v>175.38644470868013</v>
      </c>
      <c r="T5528">
        <f t="shared" si="347"/>
        <v>19.349337531155715</v>
      </c>
      <c r="U5528">
        <v>638</v>
      </c>
      <c r="V5528">
        <v>0</v>
      </c>
      <c r="W5528">
        <v>295000</v>
      </c>
      <c r="X5528" s="2">
        <v>42984</v>
      </c>
      <c r="Y5528">
        <v>351956</v>
      </c>
      <c r="Z5528" s="3">
        <v>93.77</v>
      </c>
      <c r="AA5528">
        <v>0.35</v>
      </c>
      <c r="AB5528">
        <v>2017</v>
      </c>
      <c r="AC5528">
        <v>15</v>
      </c>
      <c r="AD5528">
        <v>9</v>
      </c>
      <c r="AE5528">
        <v>6</v>
      </c>
    </row>
    <row r="5529" spans="1:31" x14ac:dyDescent="0.25">
      <c r="A5529" t="s">
        <v>6298</v>
      </c>
      <c r="B5529">
        <v>63376</v>
      </c>
      <c r="C5529" t="s">
        <v>901</v>
      </c>
      <c r="D5529" t="s">
        <v>28</v>
      </c>
      <c r="E5529" t="s">
        <v>191</v>
      </c>
      <c r="F5529">
        <v>2003</v>
      </c>
      <c r="G5529" t="s">
        <v>60</v>
      </c>
      <c r="H5529">
        <v>3</v>
      </c>
      <c r="I5529">
        <v>2</v>
      </c>
      <c r="J5529">
        <v>0</v>
      </c>
      <c r="K5529">
        <v>6</v>
      </c>
      <c r="L5529" t="s">
        <v>31</v>
      </c>
      <c r="M5529">
        <v>1689</v>
      </c>
      <c r="N5529">
        <v>1689</v>
      </c>
      <c r="O5529">
        <v>1671</v>
      </c>
      <c r="P5529">
        <v>0</v>
      </c>
      <c r="Q5529" t="str">
        <f t="shared" si="344"/>
        <v>NO</v>
      </c>
      <c r="R5529">
        <f t="shared" si="345"/>
        <v>1689</v>
      </c>
      <c r="S5529">
        <f t="shared" si="346"/>
        <v>151.56897572528123</v>
      </c>
      <c r="T5529">
        <f t="shared" si="347"/>
        <v>22.603658967295331</v>
      </c>
      <c r="U5529">
        <v>668</v>
      </c>
      <c r="V5529">
        <v>50000</v>
      </c>
      <c r="W5529">
        <v>256000</v>
      </c>
      <c r="X5529" s="2">
        <v>42926</v>
      </c>
      <c r="Y5529">
        <v>288547</v>
      </c>
      <c r="Z5529" s="3">
        <v>151.57</v>
      </c>
      <c r="AA5529">
        <v>0.26</v>
      </c>
      <c r="AB5529">
        <v>2017</v>
      </c>
      <c r="AC5529">
        <v>14</v>
      </c>
      <c r="AD5529">
        <v>7</v>
      </c>
      <c r="AE5529">
        <v>10</v>
      </c>
    </row>
    <row r="5530" spans="1:31" x14ac:dyDescent="0.25">
      <c r="A5530" t="s">
        <v>6299</v>
      </c>
      <c r="B5530">
        <v>63376</v>
      </c>
      <c r="C5530" t="s">
        <v>901</v>
      </c>
      <c r="D5530" t="s">
        <v>28</v>
      </c>
      <c r="E5530" t="s">
        <v>327</v>
      </c>
      <c r="F5530">
        <v>2003</v>
      </c>
      <c r="G5530" t="s">
        <v>60</v>
      </c>
      <c r="H5530">
        <v>5</v>
      </c>
      <c r="I5530">
        <v>4</v>
      </c>
      <c r="J5530">
        <v>1</v>
      </c>
      <c r="K5530">
        <v>10</v>
      </c>
      <c r="L5530" t="s">
        <v>43</v>
      </c>
      <c r="M5530">
        <v>3737</v>
      </c>
      <c r="N5530">
        <v>2322</v>
      </c>
      <c r="O5530">
        <v>2204</v>
      </c>
      <c r="P5530">
        <v>1265</v>
      </c>
      <c r="Q5530" t="str">
        <f t="shared" si="344"/>
        <v>YES</v>
      </c>
      <c r="R5530">
        <f t="shared" si="345"/>
        <v>3587</v>
      </c>
      <c r="S5530">
        <f t="shared" si="346"/>
        <v>108.72595483691107</v>
      </c>
      <c r="T5530">
        <f t="shared" si="347"/>
        <v>26.332847188462161</v>
      </c>
      <c r="U5530">
        <v>660</v>
      </c>
      <c r="V5530">
        <v>0</v>
      </c>
      <c r="W5530">
        <v>390000</v>
      </c>
      <c r="X5530" s="2">
        <v>43059</v>
      </c>
      <c r="Y5530">
        <v>442255</v>
      </c>
      <c r="Z5530" s="3">
        <v>104.36</v>
      </c>
      <c r="AA5530">
        <v>0.34</v>
      </c>
      <c r="AB5530">
        <v>2017</v>
      </c>
      <c r="AC5530">
        <v>14</v>
      </c>
      <c r="AD5530">
        <v>11</v>
      </c>
      <c r="AE5530">
        <v>20</v>
      </c>
    </row>
    <row r="5531" spans="1:31" x14ac:dyDescent="0.25">
      <c r="A5531" t="s">
        <v>6300</v>
      </c>
      <c r="B5531">
        <v>63376</v>
      </c>
      <c r="C5531" t="s">
        <v>901</v>
      </c>
      <c r="D5531" t="s">
        <v>28</v>
      </c>
      <c r="E5531" t="s">
        <v>89</v>
      </c>
      <c r="F5531">
        <v>2002</v>
      </c>
      <c r="G5531" t="s">
        <v>60</v>
      </c>
      <c r="H5531">
        <v>4</v>
      </c>
      <c r="I5531">
        <v>3</v>
      </c>
      <c r="J5531">
        <v>1</v>
      </c>
      <c r="K5531">
        <v>9</v>
      </c>
      <c r="L5531" t="s">
        <v>43</v>
      </c>
      <c r="M5531">
        <v>2718</v>
      </c>
      <c r="N5531">
        <v>1494</v>
      </c>
      <c r="O5531">
        <v>1424</v>
      </c>
      <c r="P5531">
        <v>540</v>
      </c>
      <c r="Q5531" t="str">
        <f t="shared" si="344"/>
        <v>YES</v>
      </c>
      <c r="R5531">
        <f t="shared" si="345"/>
        <v>2034</v>
      </c>
      <c r="S5531">
        <f t="shared" si="346"/>
        <v>109.1937069813176</v>
      </c>
      <c r="T5531">
        <f t="shared" si="347"/>
        <v>18.209694346057979</v>
      </c>
      <c r="U5531">
        <v>719</v>
      </c>
      <c r="V5531">
        <v>50000</v>
      </c>
      <c r="W5531">
        <v>222100</v>
      </c>
      <c r="X5531" s="2">
        <v>42744</v>
      </c>
      <c r="Y5531">
        <v>325259</v>
      </c>
      <c r="Z5531" s="3">
        <v>81.709999999999994</v>
      </c>
      <c r="AA5531">
        <v>0.28000000000000003</v>
      </c>
      <c r="AB5531">
        <v>2017</v>
      </c>
      <c r="AC5531">
        <v>15</v>
      </c>
      <c r="AD5531">
        <v>1</v>
      </c>
      <c r="AE5531">
        <v>9</v>
      </c>
    </row>
    <row r="5532" spans="1:31" x14ac:dyDescent="0.25">
      <c r="A5532" t="s">
        <v>6301</v>
      </c>
      <c r="B5532">
        <v>63376</v>
      </c>
      <c r="C5532" t="s">
        <v>915</v>
      </c>
      <c r="D5532" t="s">
        <v>28</v>
      </c>
      <c r="E5532" t="s">
        <v>36</v>
      </c>
      <c r="F5532">
        <v>2000</v>
      </c>
      <c r="G5532" t="s">
        <v>60</v>
      </c>
      <c r="H5532">
        <v>3</v>
      </c>
      <c r="I5532">
        <v>3</v>
      </c>
      <c r="J5532">
        <v>1</v>
      </c>
      <c r="K5532">
        <v>8</v>
      </c>
      <c r="L5532" t="s">
        <v>43</v>
      </c>
      <c r="M5532">
        <v>2564</v>
      </c>
      <c r="N5532">
        <v>1504</v>
      </c>
      <c r="O5532">
        <v>1060</v>
      </c>
      <c r="P5532">
        <v>520</v>
      </c>
      <c r="Q5532" t="str">
        <f t="shared" si="344"/>
        <v>YES</v>
      </c>
      <c r="R5532">
        <f t="shared" si="345"/>
        <v>2024</v>
      </c>
      <c r="S5532">
        <f t="shared" si="346"/>
        <v>107.16403162055336</v>
      </c>
      <c r="T5532">
        <f t="shared" si="347"/>
        <v>29.290228488089447</v>
      </c>
      <c r="U5532">
        <v>580</v>
      </c>
      <c r="V5532">
        <v>45000</v>
      </c>
      <c r="W5532">
        <v>216900</v>
      </c>
      <c r="X5532" s="2">
        <v>42794</v>
      </c>
      <c r="Y5532">
        <v>273797</v>
      </c>
      <c r="Z5532" s="3">
        <v>84.59</v>
      </c>
      <c r="AA5532">
        <v>0.17</v>
      </c>
      <c r="AB5532">
        <v>2017</v>
      </c>
      <c r="AC5532">
        <v>17</v>
      </c>
      <c r="AD5532">
        <v>2</v>
      </c>
      <c r="AE5532">
        <v>28</v>
      </c>
    </row>
    <row r="5533" spans="1:31" x14ac:dyDescent="0.25">
      <c r="A5533" t="s">
        <v>6302</v>
      </c>
      <c r="B5533">
        <v>63376</v>
      </c>
      <c r="C5533" t="s">
        <v>920</v>
      </c>
      <c r="D5533" t="s">
        <v>28</v>
      </c>
      <c r="E5533" t="s">
        <v>36</v>
      </c>
      <c r="F5533">
        <v>2003</v>
      </c>
      <c r="G5533" t="s">
        <v>60</v>
      </c>
      <c r="H5533">
        <v>4</v>
      </c>
      <c r="I5533">
        <v>3</v>
      </c>
      <c r="J5533">
        <v>1</v>
      </c>
      <c r="K5533">
        <v>7</v>
      </c>
      <c r="L5533" t="s">
        <v>43</v>
      </c>
      <c r="M5533">
        <v>2306</v>
      </c>
      <c r="N5533">
        <v>1284</v>
      </c>
      <c r="O5533">
        <v>1182</v>
      </c>
      <c r="P5533">
        <v>900</v>
      </c>
      <c r="Q5533" t="str">
        <f t="shared" si="344"/>
        <v>YES</v>
      </c>
      <c r="R5533">
        <f t="shared" si="345"/>
        <v>2184</v>
      </c>
      <c r="S5533">
        <f t="shared" si="346"/>
        <v>108.97435897435898</v>
      </c>
      <c r="T5533">
        <f t="shared" si="347"/>
        <v>32.139577594123047</v>
      </c>
      <c r="U5533">
        <v>420</v>
      </c>
      <c r="V5533">
        <v>45000</v>
      </c>
      <c r="W5533">
        <v>238000</v>
      </c>
      <c r="X5533" s="2">
        <v>42951</v>
      </c>
      <c r="Y5533">
        <v>241942</v>
      </c>
      <c r="Z5533" s="3">
        <v>103.21</v>
      </c>
      <c r="AA5533">
        <v>0.17</v>
      </c>
      <c r="AB5533">
        <v>2017</v>
      </c>
      <c r="AC5533">
        <v>14</v>
      </c>
      <c r="AD5533">
        <v>8</v>
      </c>
      <c r="AE5533">
        <v>4</v>
      </c>
    </row>
    <row r="5534" spans="1:31" x14ac:dyDescent="0.25">
      <c r="A5534" t="s">
        <v>6303</v>
      </c>
      <c r="B5534">
        <v>63376</v>
      </c>
      <c r="C5534" t="s">
        <v>920</v>
      </c>
      <c r="D5534" t="s">
        <v>28</v>
      </c>
      <c r="E5534" t="s">
        <v>48</v>
      </c>
      <c r="F5534">
        <v>2001</v>
      </c>
      <c r="G5534" t="s">
        <v>60</v>
      </c>
      <c r="H5534">
        <v>4</v>
      </c>
      <c r="I5534">
        <v>2</v>
      </c>
      <c r="J5534">
        <v>2</v>
      </c>
      <c r="K5534">
        <v>9</v>
      </c>
      <c r="L5534" t="s">
        <v>43</v>
      </c>
      <c r="M5534">
        <v>2980</v>
      </c>
      <c r="N5534">
        <v>1600</v>
      </c>
      <c r="O5534">
        <v>1380</v>
      </c>
      <c r="P5534">
        <v>1000</v>
      </c>
      <c r="Q5534" t="str">
        <f t="shared" si="344"/>
        <v>YES</v>
      </c>
      <c r="R5534">
        <f t="shared" si="345"/>
        <v>2600</v>
      </c>
      <c r="S5534">
        <f t="shared" si="346"/>
        <v>107.69230769230769</v>
      </c>
      <c r="T5534">
        <f t="shared" si="347"/>
        <v>33.831134309603208</v>
      </c>
      <c r="U5534">
        <v>420</v>
      </c>
      <c r="V5534">
        <v>45000</v>
      </c>
      <c r="W5534">
        <v>280000</v>
      </c>
      <c r="X5534" s="2">
        <v>42986</v>
      </c>
      <c r="Y5534">
        <v>289552</v>
      </c>
      <c r="Z5534" s="3">
        <v>93.96</v>
      </c>
      <c r="AA5534">
        <v>0.19</v>
      </c>
      <c r="AB5534">
        <v>2017</v>
      </c>
      <c r="AC5534">
        <v>16</v>
      </c>
      <c r="AD5534">
        <v>9</v>
      </c>
      <c r="AE5534">
        <v>8</v>
      </c>
    </row>
    <row r="5535" spans="1:31" x14ac:dyDescent="0.25">
      <c r="A5535" t="s">
        <v>6304</v>
      </c>
      <c r="B5535">
        <v>63376</v>
      </c>
      <c r="C5535" t="s">
        <v>928</v>
      </c>
      <c r="D5535" t="s">
        <v>28</v>
      </c>
      <c r="E5535" t="s">
        <v>40</v>
      </c>
      <c r="F5535">
        <v>2000</v>
      </c>
      <c r="G5535" t="s">
        <v>60</v>
      </c>
      <c r="H5535">
        <v>3</v>
      </c>
      <c r="I5535">
        <v>3</v>
      </c>
      <c r="J5535">
        <v>0</v>
      </c>
      <c r="K5535">
        <v>5</v>
      </c>
      <c r="L5535" t="s">
        <v>138</v>
      </c>
      <c r="M5535">
        <v>1998</v>
      </c>
      <c r="N5535">
        <v>1998</v>
      </c>
      <c r="O5535">
        <v>1962</v>
      </c>
      <c r="P5535">
        <v>1467</v>
      </c>
      <c r="Q5535" t="str">
        <f t="shared" si="344"/>
        <v>YES</v>
      </c>
      <c r="R5535">
        <f t="shared" si="345"/>
        <v>3465</v>
      </c>
      <c r="S5535">
        <f t="shared" si="346"/>
        <v>96.103896103896105</v>
      </c>
      <c r="T5535">
        <f t="shared" si="347"/>
        <v>25.482093663911847</v>
      </c>
      <c r="U5535">
        <v>636</v>
      </c>
      <c r="V5535">
        <v>55000</v>
      </c>
      <c r="W5535">
        <v>333000</v>
      </c>
      <c r="X5535" s="2">
        <v>42818</v>
      </c>
      <c r="Y5535">
        <v>372153</v>
      </c>
      <c r="Z5535" s="3">
        <v>166.67</v>
      </c>
      <c r="AA5535">
        <v>0.3</v>
      </c>
      <c r="AB5535">
        <v>2017</v>
      </c>
      <c r="AC5535">
        <v>17</v>
      </c>
      <c r="AD5535">
        <v>3</v>
      </c>
      <c r="AE5535">
        <v>24</v>
      </c>
    </row>
    <row r="5536" spans="1:31" x14ac:dyDescent="0.25">
      <c r="A5536" t="s">
        <v>6305</v>
      </c>
      <c r="B5536">
        <v>63366</v>
      </c>
      <c r="D5536" t="s">
        <v>28</v>
      </c>
      <c r="E5536" t="s">
        <v>89</v>
      </c>
      <c r="F5536">
        <v>2018</v>
      </c>
      <c r="G5536" t="s">
        <v>60</v>
      </c>
      <c r="H5536">
        <v>3</v>
      </c>
      <c r="I5536">
        <v>2</v>
      </c>
      <c r="J5536">
        <v>0</v>
      </c>
      <c r="K5536">
        <v>5</v>
      </c>
      <c r="L5536" t="s">
        <v>31</v>
      </c>
      <c r="M5536">
        <v>1180</v>
      </c>
      <c r="N5536">
        <v>1180</v>
      </c>
      <c r="O5536">
        <v>1172</v>
      </c>
      <c r="P5536">
        <v>0</v>
      </c>
      <c r="Q5536" t="str">
        <f t="shared" si="344"/>
        <v>NO</v>
      </c>
      <c r="R5536">
        <f t="shared" si="345"/>
        <v>1180</v>
      </c>
      <c r="S5536">
        <f t="shared" si="346"/>
        <v>116.94915254237289</v>
      </c>
      <c r="T5536">
        <f t="shared" si="347"/>
        <v>11.31444313262495</v>
      </c>
      <c r="U5536">
        <v>392</v>
      </c>
      <c r="V5536">
        <v>30000</v>
      </c>
      <c r="W5536">
        <v>138000</v>
      </c>
      <c r="X5536" s="2">
        <v>43363</v>
      </c>
      <c r="Y5536">
        <v>199067</v>
      </c>
      <c r="Z5536" s="3">
        <v>116.95</v>
      </c>
      <c r="AA5536">
        <v>0.28000000000000003</v>
      </c>
      <c r="AB5536">
        <v>2018</v>
      </c>
      <c r="AC5536">
        <v>0</v>
      </c>
      <c r="AD5536">
        <v>9</v>
      </c>
      <c r="AE5536">
        <v>20</v>
      </c>
    </row>
    <row r="5537" spans="1:31" x14ac:dyDescent="0.25">
      <c r="A5537" t="s">
        <v>6306</v>
      </c>
      <c r="B5537">
        <v>63366</v>
      </c>
      <c r="D5537" t="s">
        <v>28</v>
      </c>
      <c r="E5537" t="s">
        <v>6307</v>
      </c>
      <c r="F5537">
        <v>2018</v>
      </c>
      <c r="G5537" t="s">
        <v>176</v>
      </c>
      <c r="H5537">
        <v>3</v>
      </c>
      <c r="I5537">
        <v>2</v>
      </c>
      <c r="J5537">
        <v>0</v>
      </c>
      <c r="K5537">
        <v>6</v>
      </c>
      <c r="L5537" t="s">
        <v>31</v>
      </c>
      <c r="M5537">
        <v>2155</v>
      </c>
      <c r="N5537">
        <v>2155</v>
      </c>
      <c r="O5537">
        <v>2155</v>
      </c>
      <c r="P5537">
        <v>0</v>
      </c>
      <c r="Q5537" t="str">
        <f t="shared" si="344"/>
        <v>NO</v>
      </c>
      <c r="R5537">
        <f t="shared" si="345"/>
        <v>2155</v>
      </c>
      <c r="S5537">
        <f t="shared" si="346"/>
        <v>60.278422273781899</v>
      </c>
      <c r="T5537">
        <f t="shared" si="347"/>
        <v>0.86688769299762958</v>
      </c>
      <c r="U5537">
        <v>1008</v>
      </c>
      <c r="V5537">
        <v>82560</v>
      </c>
      <c r="W5537">
        <v>129900</v>
      </c>
      <c r="X5537" s="2">
        <v>43221</v>
      </c>
      <c r="Y5537">
        <v>411043</v>
      </c>
      <c r="Z5537" s="3">
        <v>60.28</v>
      </c>
      <c r="AA5537">
        <v>3.44</v>
      </c>
      <c r="AB5537">
        <v>2018</v>
      </c>
      <c r="AC5537">
        <v>0</v>
      </c>
      <c r="AD5537">
        <v>5</v>
      </c>
      <c r="AE5537">
        <v>1</v>
      </c>
    </row>
    <row r="5538" spans="1:31" x14ac:dyDescent="0.25">
      <c r="A5538" t="s">
        <v>6308</v>
      </c>
      <c r="B5538">
        <v>63366</v>
      </c>
      <c r="C5538" t="s">
        <v>6309</v>
      </c>
      <c r="D5538" t="s">
        <v>28</v>
      </c>
      <c r="E5538" t="s">
        <v>6310</v>
      </c>
      <c r="F5538">
        <v>2001</v>
      </c>
      <c r="G5538" t="s">
        <v>176</v>
      </c>
      <c r="H5538">
        <v>5</v>
      </c>
      <c r="I5538">
        <v>6</v>
      </c>
      <c r="J5538">
        <v>1</v>
      </c>
      <c r="K5538">
        <v>7</v>
      </c>
      <c r="L5538" t="s">
        <v>43</v>
      </c>
      <c r="M5538">
        <v>4818</v>
      </c>
      <c r="N5538">
        <v>3428</v>
      </c>
      <c r="O5538">
        <v>3428</v>
      </c>
      <c r="P5538">
        <v>2000</v>
      </c>
      <c r="Q5538" t="str">
        <f t="shared" si="344"/>
        <v>YES</v>
      </c>
      <c r="R5538">
        <f t="shared" si="345"/>
        <v>5428</v>
      </c>
      <c r="S5538">
        <f t="shared" si="346"/>
        <v>73.691967575534264</v>
      </c>
      <c r="T5538">
        <f t="shared" si="347"/>
        <v>2.7575785151542722</v>
      </c>
      <c r="U5538">
        <v>1512</v>
      </c>
      <c r="V5538">
        <v>79920</v>
      </c>
      <c r="W5538">
        <v>400000</v>
      </c>
      <c r="X5538" s="2">
        <v>43306</v>
      </c>
      <c r="Y5538">
        <v>586478</v>
      </c>
      <c r="Z5538" s="3">
        <v>83.02</v>
      </c>
      <c r="AA5538">
        <v>3.33</v>
      </c>
      <c r="AB5538">
        <v>2018</v>
      </c>
      <c r="AC5538">
        <v>17</v>
      </c>
      <c r="AD5538">
        <v>7</v>
      </c>
      <c r="AE5538">
        <v>25</v>
      </c>
    </row>
    <row r="5539" spans="1:31" x14ac:dyDescent="0.25">
      <c r="A5539" t="s">
        <v>6311</v>
      </c>
      <c r="B5539">
        <v>63366</v>
      </c>
      <c r="C5539" t="s">
        <v>6312</v>
      </c>
      <c r="D5539" t="s">
        <v>110</v>
      </c>
      <c r="E5539" t="s">
        <v>95</v>
      </c>
      <c r="F5539">
        <v>2003</v>
      </c>
      <c r="G5539" t="s">
        <v>2652</v>
      </c>
      <c r="H5539">
        <v>3</v>
      </c>
      <c r="I5539">
        <v>2</v>
      </c>
      <c r="J5539">
        <v>0</v>
      </c>
      <c r="K5539">
        <v>5</v>
      </c>
      <c r="L5539" t="s">
        <v>31</v>
      </c>
      <c r="M5539">
        <v>1133</v>
      </c>
      <c r="N5539">
        <v>1133</v>
      </c>
      <c r="O5539">
        <v>1099</v>
      </c>
      <c r="P5539">
        <v>0</v>
      </c>
      <c r="Q5539" t="str">
        <f t="shared" si="344"/>
        <v>NO</v>
      </c>
      <c r="R5539">
        <f t="shared" si="345"/>
        <v>1133</v>
      </c>
      <c r="S5539">
        <f t="shared" si="346"/>
        <v>163.28331862312444</v>
      </c>
      <c r="T5539">
        <f t="shared" si="347"/>
        <v>23.594531170288747</v>
      </c>
      <c r="U5539">
        <v>420</v>
      </c>
      <c r="V5539">
        <v>35000</v>
      </c>
      <c r="W5539">
        <v>185000</v>
      </c>
      <c r="X5539" s="2">
        <v>43462</v>
      </c>
      <c r="Y5539">
        <v>189596</v>
      </c>
      <c r="Z5539" s="3">
        <v>163.28</v>
      </c>
      <c r="AA5539">
        <v>0.18</v>
      </c>
      <c r="AB5539">
        <v>2018</v>
      </c>
      <c r="AC5539">
        <v>15</v>
      </c>
      <c r="AD5539">
        <v>12</v>
      </c>
      <c r="AE5539">
        <v>28</v>
      </c>
    </row>
    <row r="5540" spans="1:31" x14ac:dyDescent="0.25">
      <c r="A5540" t="s">
        <v>6313</v>
      </c>
      <c r="B5540">
        <v>63366</v>
      </c>
      <c r="C5540" t="s">
        <v>33</v>
      </c>
      <c r="D5540" t="s">
        <v>28</v>
      </c>
      <c r="E5540" t="s">
        <v>48</v>
      </c>
      <c r="F5540">
        <v>2000</v>
      </c>
      <c r="G5540" t="s">
        <v>30</v>
      </c>
      <c r="H5540">
        <v>3</v>
      </c>
      <c r="I5540">
        <v>2</v>
      </c>
      <c r="J5540">
        <v>0</v>
      </c>
      <c r="K5540">
        <v>5</v>
      </c>
      <c r="L5540" t="s">
        <v>31</v>
      </c>
      <c r="M5540">
        <v>1386</v>
      </c>
      <c r="N5540">
        <v>1386</v>
      </c>
      <c r="O5540">
        <v>1332</v>
      </c>
      <c r="P5540">
        <v>0</v>
      </c>
      <c r="Q5540" t="str">
        <f t="shared" si="344"/>
        <v>NO</v>
      </c>
      <c r="R5540">
        <f t="shared" si="345"/>
        <v>1386</v>
      </c>
      <c r="S5540">
        <f t="shared" si="346"/>
        <v>165.94516594516594</v>
      </c>
      <c r="T5540">
        <f t="shared" si="347"/>
        <v>27.789860325745494</v>
      </c>
      <c r="U5540">
        <v>440</v>
      </c>
      <c r="V5540">
        <v>0</v>
      </c>
      <c r="W5540">
        <v>230000</v>
      </c>
      <c r="X5540" s="2">
        <v>43465</v>
      </c>
      <c r="Y5540">
        <v>226942</v>
      </c>
      <c r="Z5540" s="3">
        <v>165.95</v>
      </c>
      <c r="AA5540">
        <v>0.19</v>
      </c>
      <c r="AB5540">
        <v>2018</v>
      </c>
      <c r="AC5540">
        <v>18</v>
      </c>
      <c r="AD5540">
        <v>12</v>
      </c>
      <c r="AE5540">
        <v>31</v>
      </c>
    </row>
    <row r="5541" spans="1:31" x14ac:dyDescent="0.25">
      <c r="A5541" t="s">
        <v>6314</v>
      </c>
      <c r="B5541">
        <v>63366</v>
      </c>
      <c r="C5541" t="s">
        <v>33</v>
      </c>
      <c r="D5541" t="s">
        <v>28</v>
      </c>
      <c r="E5541" t="s">
        <v>155</v>
      </c>
      <c r="F5541">
        <v>2000</v>
      </c>
      <c r="G5541" t="s">
        <v>30</v>
      </c>
      <c r="H5541">
        <v>3</v>
      </c>
      <c r="I5541">
        <v>3</v>
      </c>
      <c r="J5541">
        <v>0</v>
      </c>
      <c r="K5541">
        <v>5</v>
      </c>
      <c r="L5541" t="s">
        <v>31</v>
      </c>
      <c r="M5541">
        <v>1552</v>
      </c>
      <c r="N5541">
        <v>1552</v>
      </c>
      <c r="O5541">
        <v>1508</v>
      </c>
      <c r="P5541">
        <v>748</v>
      </c>
      <c r="Q5541" t="str">
        <f t="shared" si="344"/>
        <v>YES</v>
      </c>
      <c r="R5541">
        <f t="shared" si="345"/>
        <v>2300</v>
      </c>
      <c r="S5541">
        <f t="shared" si="346"/>
        <v>102.60869565217391</v>
      </c>
      <c r="T5541">
        <f t="shared" si="347"/>
        <v>20.065979661939256</v>
      </c>
      <c r="U5541">
        <v>400</v>
      </c>
      <c r="V5541">
        <v>45000</v>
      </c>
      <c r="W5541">
        <v>236000</v>
      </c>
      <c r="X5541" s="2">
        <v>43332</v>
      </c>
      <c r="Y5541">
        <v>248518</v>
      </c>
      <c r="Z5541" s="3">
        <v>152.06</v>
      </c>
      <c r="AA5541">
        <v>0.27</v>
      </c>
      <c r="AB5541">
        <v>2018</v>
      </c>
      <c r="AC5541">
        <v>18</v>
      </c>
      <c r="AD5541">
        <v>8</v>
      </c>
      <c r="AE5541">
        <v>20</v>
      </c>
    </row>
    <row r="5542" spans="1:31" x14ac:dyDescent="0.25">
      <c r="A5542" t="s">
        <v>6315</v>
      </c>
      <c r="B5542">
        <v>63366</v>
      </c>
      <c r="C5542" t="s">
        <v>33</v>
      </c>
      <c r="D5542" t="s">
        <v>28</v>
      </c>
      <c r="E5542" t="s">
        <v>48</v>
      </c>
      <c r="F5542">
        <v>2000</v>
      </c>
      <c r="G5542" t="s">
        <v>30</v>
      </c>
      <c r="H5542">
        <v>3</v>
      </c>
      <c r="I5542">
        <v>2</v>
      </c>
      <c r="J5542">
        <v>0</v>
      </c>
      <c r="K5542">
        <v>5</v>
      </c>
      <c r="L5542" t="s">
        <v>31</v>
      </c>
      <c r="M5542">
        <v>1581</v>
      </c>
      <c r="N5542">
        <v>1581</v>
      </c>
      <c r="O5542">
        <v>1537</v>
      </c>
      <c r="P5542">
        <v>0</v>
      </c>
      <c r="Q5542" t="str">
        <f t="shared" si="344"/>
        <v>NO</v>
      </c>
      <c r="R5542">
        <f t="shared" si="345"/>
        <v>1581</v>
      </c>
      <c r="S5542">
        <f t="shared" si="346"/>
        <v>144.84503478810879</v>
      </c>
      <c r="T5542">
        <f t="shared" si="347"/>
        <v>27.669034846068339</v>
      </c>
      <c r="U5542">
        <v>400</v>
      </c>
      <c r="V5542">
        <v>45000</v>
      </c>
      <c r="W5542">
        <v>229000</v>
      </c>
      <c r="X5542" s="2">
        <v>43222</v>
      </c>
      <c r="Y5542">
        <v>235118</v>
      </c>
      <c r="Z5542" s="3">
        <v>144.85</v>
      </c>
      <c r="AA5542">
        <v>0.19</v>
      </c>
      <c r="AB5542">
        <v>2018</v>
      </c>
      <c r="AC5542">
        <v>18</v>
      </c>
      <c r="AD5542">
        <v>5</v>
      </c>
      <c r="AE5542">
        <v>2</v>
      </c>
    </row>
    <row r="5543" spans="1:31" x14ac:dyDescent="0.25">
      <c r="A5543" t="s">
        <v>6316</v>
      </c>
      <c r="B5543">
        <v>63366</v>
      </c>
      <c r="C5543" t="s">
        <v>33</v>
      </c>
      <c r="D5543" t="s">
        <v>28</v>
      </c>
      <c r="E5543" t="s">
        <v>191</v>
      </c>
      <c r="F5543">
        <v>2000</v>
      </c>
      <c r="G5543" t="s">
        <v>30</v>
      </c>
      <c r="H5543">
        <v>3</v>
      </c>
      <c r="I5543">
        <v>2</v>
      </c>
      <c r="J5543">
        <v>0</v>
      </c>
      <c r="K5543">
        <v>5</v>
      </c>
      <c r="L5543" t="s">
        <v>31</v>
      </c>
      <c r="M5543">
        <v>1580</v>
      </c>
      <c r="N5543">
        <v>1580</v>
      </c>
      <c r="O5543">
        <v>1530</v>
      </c>
      <c r="P5543">
        <v>0</v>
      </c>
      <c r="Q5543" t="str">
        <f t="shared" si="344"/>
        <v>NO</v>
      </c>
      <c r="R5543">
        <f t="shared" si="345"/>
        <v>1580</v>
      </c>
      <c r="S5543">
        <f t="shared" si="346"/>
        <v>137.34177215189874</v>
      </c>
      <c r="T5543">
        <f t="shared" si="347"/>
        <v>19.160132796496431</v>
      </c>
      <c r="U5543">
        <v>400</v>
      </c>
      <c r="V5543">
        <v>45000</v>
      </c>
      <c r="W5543">
        <v>217000</v>
      </c>
      <c r="X5543" s="2">
        <v>43230</v>
      </c>
      <c r="Y5543">
        <v>237122</v>
      </c>
      <c r="Z5543" s="3">
        <v>137.34</v>
      </c>
      <c r="AA5543">
        <v>0.26</v>
      </c>
      <c r="AB5543">
        <v>2018</v>
      </c>
      <c r="AC5543">
        <v>18</v>
      </c>
      <c r="AD5543">
        <v>5</v>
      </c>
      <c r="AE5543">
        <v>10</v>
      </c>
    </row>
    <row r="5544" spans="1:31" x14ac:dyDescent="0.25">
      <c r="A5544" t="s">
        <v>6317</v>
      </c>
      <c r="B5544">
        <v>63366</v>
      </c>
      <c r="C5544" t="s">
        <v>33</v>
      </c>
      <c r="D5544" t="s">
        <v>28</v>
      </c>
      <c r="E5544" t="s">
        <v>38</v>
      </c>
      <c r="F5544">
        <v>2001</v>
      </c>
      <c r="G5544" t="s">
        <v>30</v>
      </c>
      <c r="H5544">
        <v>3</v>
      </c>
      <c r="I5544">
        <v>2</v>
      </c>
      <c r="J5544">
        <v>1</v>
      </c>
      <c r="K5544">
        <v>5</v>
      </c>
      <c r="L5544" t="s">
        <v>31</v>
      </c>
      <c r="M5544">
        <v>1232</v>
      </c>
      <c r="N5544">
        <v>1232</v>
      </c>
      <c r="O5544">
        <v>1156</v>
      </c>
      <c r="P5544">
        <v>809</v>
      </c>
      <c r="Q5544" t="str">
        <f t="shared" si="344"/>
        <v>YES</v>
      </c>
      <c r="R5544">
        <f t="shared" si="345"/>
        <v>2041</v>
      </c>
      <c r="S5544">
        <f t="shared" si="346"/>
        <v>110.19108280254777</v>
      </c>
      <c r="T5544">
        <f t="shared" si="347"/>
        <v>24.585683676592765</v>
      </c>
      <c r="U5544">
        <v>468</v>
      </c>
      <c r="V5544">
        <v>0</v>
      </c>
      <c r="W5544">
        <v>224900</v>
      </c>
      <c r="X5544" s="2">
        <v>43270</v>
      </c>
      <c r="Y5544">
        <v>224241</v>
      </c>
      <c r="Z5544" s="3">
        <v>182.55</v>
      </c>
      <c r="AA5544">
        <v>0.21</v>
      </c>
      <c r="AB5544">
        <v>2018</v>
      </c>
      <c r="AC5544">
        <v>17</v>
      </c>
      <c r="AD5544">
        <v>6</v>
      </c>
      <c r="AE5544">
        <v>19</v>
      </c>
    </row>
    <row r="5545" spans="1:31" x14ac:dyDescent="0.25">
      <c r="A5545" t="s">
        <v>6318</v>
      </c>
      <c r="B5545">
        <v>63366</v>
      </c>
      <c r="C5545" t="s">
        <v>33</v>
      </c>
      <c r="D5545" t="s">
        <v>28</v>
      </c>
      <c r="E5545" t="s">
        <v>99</v>
      </c>
      <c r="F5545">
        <v>2000</v>
      </c>
      <c r="G5545" t="s">
        <v>30</v>
      </c>
      <c r="H5545">
        <v>3</v>
      </c>
      <c r="I5545">
        <v>3</v>
      </c>
      <c r="J5545">
        <v>0</v>
      </c>
      <c r="K5545">
        <v>6</v>
      </c>
      <c r="L5545" t="s">
        <v>31</v>
      </c>
      <c r="M5545">
        <v>1427</v>
      </c>
      <c r="N5545">
        <v>1427</v>
      </c>
      <c r="O5545">
        <v>1411</v>
      </c>
      <c r="P5545">
        <v>323</v>
      </c>
      <c r="Q5545" t="str">
        <f t="shared" si="344"/>
        <v>YES</v>
      </c>
      <c r="R5545">
        <f t="shared" si="345"/>
        <v>1750</v>
      </c>
      <c r="S5545">
        <f t="shared" si="346"/>
        <v>137.14285714285714</v>
      </c>
      <c r="T5545">
        <f t="shared" si="347"/>
        <v>18.998765080269784</v>
      </c>
      <c r="U5545">
        <v>422</v>
      </c>
      <c r="V5545">
        <v>45000</v>
      </c>
      <c r="W5545">
        <v>240000</v>
      </c>
      <c r="X5545" s="2">
        <v>43313</v>
      </c>
      <c r="Y5545">
        <v>231028</v>
      </c>
      <c r="Z5545" s="3">
        <v>168.19</v>
      </c>
      <c r="AA5545">
        <v>0.28999999999999998</v>
      </c>
      <c r="AB5545">
        <v>2018</v>
      </c>
      <c r="AC5545">
        <v>18</v>
      </c>
      <c r="AD5545">
        <v>8</v>
      </c>
      <c r="AE5545">
        <v>1</v>
      </c>
    </row>
    <row r="5546" spans="1:31" x14ac:dyDescent="0.25">
      <c r="A5546" t="s">
        <v>6319</v>
      </c>
      <c r="B5546">
        <v>63366</v>
      </c>
      <c r="C5546" t="s">
        <v>56</v>
      </c>
      <c r="D5546" t="s">
        <v>28</v>
      </c>
      <c r="E5546" t="s">
        <v>38</v>
      </c>
      <c r="F5546">
        <v>2000</v>
      </c>
      <c r="G5546" t="s">
        <v>30</v>
      </c>
      <c r="H5546">
        <v>3</v>
      </c>
      <c r="I5546">
        <v>3</v>
      </c>
      <c r="J5546">
        <v>0</v>
      </c>
      <c r="K5546">
        <v>5</v>
      </c>
      <c r="L5546" t="s">
        <v>31</v>
      </c>
      <c r="M5546">
        <v>1445</v>
      </c>
      <c r="N5546">
        <v>1445</v>
      </c>
      <c r="O5546">
        <v>1417</v>
      </c>
      <c r="P5546">
        <v>991</v>
      </c>
      <c r="Q5546" t="str">
        <f t="shared" si="344"/>
        <v>YES</v>
      </c>
      <c r="R5546">
        <f t="shared" si="345"/>
        <v>2436</v>
      </c>
      <c r="S5546">
        <f t="shared" si="346"/>
        <v>87.848932676518885</v>
      </c>
      <c r="T5546">
        <f t="shared" si="347"/>
        <v>23.39411430320521</v>
      </c>
      <c r="U5546">
        <v>400</v>
      </c>
      <c r="V5546">
        <v>45000</v>
      </c>
      <c r="W5546">
        <v>214000</v>
      </c>
      <c r="X5546" s="2">
        <v>43255</v>
      </c>
      <c r="Y5546">
        <v>235906</v>
      </c>
      <c r="Z5546" s="3">
        <v>148.1</v>
      </c>
      <c r="AA5546">
        <v>0.21</v>
      </c>
      <c r="AB5546">
        <v>2018</v>
      </c>
      <c r="AC5546">
        <v>18</v>
      </c>
      <c r="AD5546">
        <v>6</v>
      </c>
      <c r="AE5546">
        <v>4</v>
      </c>
    </row>
    <row r="5547" spans="1:31" x14ac:dyDescent="0.25">
      <c r="A5547" t="s">
        <v>6320</v>
      </c>
      <c r="B5547">
        <v>63376</v>
      </c>
      <c r="C5547" t="s">
        <v>68</v>
      </c>
      <c r="D5547" t="s">
        <v>28</v>
      </c>
      <c r="E5547" t="s">
        <v>36</v>
      </c>
      <c r="F5547">
        <v>2000</v>
      </c>
      <c r="G5547" t="s">
        <v>60</v>
      </c>
      <c r="H5547">
        <v>4</v>
      </c>
      <c r="I5547">
        <v>2</v>
      </c>
      <c r="J5547">
        <v>1</v>
      </c>
      <c r="K5547">
        <v>8</v>
      </c>
      <c r="L5547" t="s">
        <v>43</v>
      </c>
      <c r="M5547">
        <v>1916</v>
      </c>
      <c r="N5547">
        <v>1097</v>
      </c>
      <c r="O5547">
        <v>985</v>
      </c>
      <c r="P5547">
        <v>550</v>
      </c>
      <c r="Q5547" t="str">
        <f t="shared" si="344"/>
        <v>YES</v>
      </c>
      <c r="R5547">
        <f t="shared" si="345"/>
        <v>1647</v>
      </c>
      <c r="S5547">
        <f t="shared" si="346"/>
        <v>136.30843958712811</v>
      </c>
      <c r="T5547">
        <f t="shared" si="347"/>
        <v>30.316534327229512</v>
      </c>
      <c r="U5547">
        <v>400</v>
      </c>
      <c r="V5547">
        <v>0</v>
      </c>
      <c r="W5547">
        <v>224500</v>
      </c>
      <c r="X5547" s="2">
        <v>43437</v>
      </c>
      <c r="Y5547">
        <v>257344</v>
      </c>
      <c r="Z5547" s="3">
        <v>117.17</v>
      </c>
      <c r="AA5547">
        <v>0.17</v>
      </c>
      <c r="AB5547">
        <v>2018</v>
      </c>
      <c r="AC5547">
        <v>18</v>
      </c>
      <c r="AD5547">
        <v>12</v>
      </c>
      <c r="AE5547">
        <v>3</v>
      </c>
    </row>
    <row r="5548" spans="1:31" x14ac:dyDescent="0.25">
      <c r="A5548" t="s">
        <v>6321</v>
      </c>
      <c r="B5548">
        <v>63376</v>
      </c>
      <c r="C5548" t="s">
        <v>87</v>
      </c>
      <c r="D5548" t="s">
        <v>28</v>
      </c>
      <c r="E5548" t="s">
        <v>42</v>
      </c>
      <c r="F5548">
        <v>2000</v>
      </c>
      <c r="G5548" t="s">
        <v>60</v>
      </c>
      <c r="H5548">
        <v>4</v>
      </c>
      <c r="I5548">
        <v>2</v>
      </c>
      <c r="J5548">
        <v>1</v>
      </c>
      <c r="K5548">
        <v>9</v>
      </c>
      <c r="L5548" t="s">
        <v>43</v>
      </c>
      <c r="M5548">
        <v>2608</v>
      </c>
      <c r="N5548">
        <v>1313</v>
      </c>
      <c r="O5548">
        <v>1295</v>
      </c>
      <c r="P5548">
        <v>414</v>
      </c>
      <c r="Q5548" t="str">
        <f t="shared" si="344"/>
        <v>YES</v>
      </c>
      <c r="R5548">
        <f t="shared" si="345"/>
        <v>1727</v>
      </c>
      <c r="S5548">
        <f t="shared" si="346"/>
        <v>191.02489866821077</v>
      </c>
      <c r="T5548">
        <f t="shared" si="347"/>
        <v>34.424826780198678</v>
      </c>
      <c r="U5548">
        <v>682</v>
      </c>
      <c r="V5548">
        <v>55000</v>
      </c>
      <c r="W5548">
        <v>329900</v>
      </c>
      <c r="X5548" s="2">
        <v>43252</v>
      </c>
      <c r="Y5548">
        <v>331101</v>
      </c>
      <c r="Z5548" s="3">
        <v>126.5</v>
      </c>
      <c r="AA5548">
        <v>0.22</v>
      </c>
      <c r="AB5548">
        <v>2018</v>
      </c>
      <c r="AC5548">
        <v>18</v>
      </c>
      <c r="AD5548">
        <v>6</v>
      </c>
      <c r="AE5548">
        <v>1</v>
      </c>
    </row>
    <row r="5549" spans="1:31" x14ac:dyDescent="0.25">
      <c r="A5549" t="s">
        <v>6322</v>
      </c>
      <c r="B5549">
        <v>63376</v>
      </c>
      <c r="C5549" t="s">
        <v>87</v>
      </c>
      <c r="D5549" t="s">
        <v>28</v>
      </c>
      <c r="E5549" t="s">
        <v>191</v>
      </c>
      <c r="F5549">
        <v>2001</v>
      </c>
      <c r="G5549" t="s">
        <v>60</v>
      </c>
      <c r="H5549">
        <v>3</v>
      </c>
      <c r="I5549">
        <v>2</v>
      </c>
      <c r="J5549">
        <v>0</v>
      </c>
      <c r="K5549">
        <v>6</v>
      </c>
      <c r="L5549" t="s">
        <v>31</v>
      </c>
      <c r="M5549">
        <v>1940</v>
      </c>
      <c r="N5549">
        <v>1940</v>
      </c>
      <c r="O5549">
        <v>1940</v>
      </c>
      <c r="P5549">
        <v>0</v>
      </c>
      <c r="Q5549" t="str">
        <f t="shared" si="344"/>
        <v>NO</v>
      </c>
      <c r="R5549">
        <f t="shared" si="345"/>
        <v>1940</v>
      </c>
      <c r="S5549">
        <f t="shared" si="346"/>
        <v>139.17525773195877</v>
      </c>
      <c r="T5549">
        <f t="shared" si="347"/>
        <v>23.839796567069293</v>
      </c>
      <c r="U5549">
        <v>440</v>
      </c>
      <c r="V5549">
        <v>55000</v>
      </c>
      <c r="W5549">
        <v>270000</v>
      </c>
      <c r="X5549" s="2">
        <v>43271</v>
      </c>
      <c r="Y5549">
        <v>299291</v>
      </c>
      <c r="Z5549" s="3">
        <v>139.18</v>
      </c>
      <c r="AA5549">
        <v>0.26</v>
      </c>
      <c r="AB5549">
        <v>2018</v>
      </c>
      <c r="AC5549">
        <v>17</v>
      </c>
      <c r="AD5549">
        <v>6</v>
      </c>
      <c r="AE5549">
        <v>20</v>
      </c>
    </row>
    <row r="5550" spans="1:31" x14ac:dyDescent="0.25">
      <c r="A5550" t="s">
        <v>6323</v>
      </c>
      <c r="B5550">
        <v>63368</v>
      </c>
      <c r="C5550" t="s">
        <v>101</v>
      </c>
      <c r="D5550" t="s">
        <v>28</v>
      </c>
      <c r="E5550" t="s">
        <v>74</v>
      </c>
      <c r="F5550">
        <v>2000</v>
      </c>
      <c r="G5550" t="s">
        <v>60</v>
      </c>
      <c r="H5550">
        <v>4</v>
      </c>
      <c r="I5550">
        <v>3</v>
      </c>
      <c r="J5550">
        <v>1</v>
      </c>
      <c r="K5550">
        <v>8</v>
      </c>
      <c r="L5550" t="s">
        <v>43</v>
      </c>
      <c r="M5550">
        <v>2139</v>
      </c>
      <c r="N5550">
        <v>1178</v>
      </c>
      <c r="O5550">
        <v>1156</v>
      </c>
      <c r="P5550">
        <v>961</v>
      </c>
      <c r="Q5550" t="str">
        <f t="shared" si="344"/>
        <v>YES</v>
      </c>
      <c r="R5550">
        <f t="shared" si="345"/>
        <v>2139</v>
      </c>
      <c r="S5550">
        <f t="shared" si="346"/>
        <v>116.17578307620383</v>
      </c>
      <c r="T5550">
        <f t="shared" si="347"/>
        <v>17.287197039263155</v>
      </c>
      <c r="U5550">
        <v>420</v>
      </c>
      <c r="V5550">
        <v>36000</v>
      </c>
      <c r="W5550">
        <v>248500</v>
      </c>
      <c r="X5550" s="2">
        <v>43327</v>
      </c>
      <c r="Y5550">
        <v>271220</v>
      </c>
      <c r="Z5550" s="3">
        <v>116.18</v>
      </c>
      <c r="AA5550">
        <v>0.33</v>
      </c>
      <c r="AB5550">
        <v>2018</v>
      </c>
      <c r="AC5550">
        <v>18</v>
      </c>
      <c r="AD5550">
        <v>8</v>
      </c>
      <c r="AE5550">
        <v>15</v>
      </c>
    </row>
    <row r="5551" spans="1:31" x14ac:dyDescent="0.25">
      <c r="A5551" t="s">
        <v>6324</v>
      </c>
      <c r="B5551">
        <v>63366</v>
      </c>
      <c r="C5551" t="s">
        <v>105</v>
      </c>
      <c r="D5551" t="s">
        <v>28</v>
      </c>
      <c r="E5551" t="s">
        <v>45</v>
      </c>
      <c r="F5551">
        <v>2002</v>
      </c>
      <c r="G5551" t="s">
        <v>60</v>
      </c>
      <c r="H5551">
        <v>3</v>
      </c>
      <c r="I5551">
        <v>3</v>
      </c>
      <c r="J5551">
        <v>0</v>
      </c>
      <c r="K5551">
        <v>6</v>
      </c>
      <c r="L5551" t="s">
        <v>31</v>
      </c>
      <c r="M5551">
        <v>1668</v>
      </c>
      <c r="N5551">
        <v>1668</v>
      </c>
      <c r="O5551">
        <v>1650</v>
      </c>
      <c r="P5551">
        <v>1000</v>
      </c>
      <c r="Q5551" t="str">
        <f t="shared" si="344"/>
        <v>YES</v>
      </c>
      <c r="R5551">
        <f t="shared" si="345"/>
        <v>2668</v>
      </c>
      <c r="S5551">
        <f t="shared" si="346"/>
        <v>91.829085457271361</v>
      </c>
      <c r="T5551">
        <f t="shared" si="347"/>
        <v>24.454026430311014</v>
      </c>
      <c r="U5551">
        <v>732</v>
      </c>
      <c r="V5551">
        <v>55000</v>
      </c>
      <c r="W5551">
        <v>245000</v>
      </c>
      <c r="X5551" s="2">
        <v>43278</v>
      </c>
      <c r="Y5551">
        <v>243933</v>
      </c>
      <c r="Z5551" s="3">
        <v>146.88</v>
      </c>
      <c r="AA5551">
        <v>0.23</v>
      </c>
      <c r="AB5551">
        <v>2018</v>
      </c>
      <c r="AC5551">
        <v>16</v>
      </c>
      <c r="AD5551">
        <v>6</v>
      </c>
      <c r="AE5551">
        <v>27</v>
      </c>
    </row>
    <row r="5552" spans="1:31" x14ac:dyDescent="0.25">
      <c r="A5552" t="s">
        <v>6325</v>
      </c>
      <c r="B5552">
        <v>63366</v>
      </c>
      <c r="C5552" t="s">
        <v>109</v>
      </c>
      <c r="D5552" t="s">
        <v>110</v>
      </c>
      <c r="E5552" t="s">
        <v>95</v>
      </c>
      <c r="F5552">
        <v>2000</v>
      </c>
      <c r="G5552" t="s">
        <v>30</v>
      </c>
      <c r="H5552">
        <v>4</v>
      </c>
      <c r="I5552">
        <v>2</v>
      </c>
      <c r="J5552">
        <v>1</v>
      </c>
      <c r="K5552">
        <v>7</v>
      </c>
      <c r="L5552" t="s">
        <v>43</v>
      </c>
      <c r="M5552">
        <v>1747</v>
      </c>
      <c r="N5552">
        <v>879</v>
      </c>
      <c r="O5552">
        <v>868</v>
      </c>
      <c r="P5552">
        <v>434</v>
      </c>
      <c r="Q5552" t="str">
        <f t="shared" si="344"/>
        <v>YES</v>
      </c>
      <c r="R5552">
        <f t="shared" si="345"/>
        <v>1313</v>
      </c>
      <c r="S5552">
        <f t="shared" si="346"/>
        <v>163.67098248286368</v>
      </c>
      <c r="T5552">
        <f t="shared" si="347"/>
        <v>27.407917559432715</v>
      </c>
      <c r="U5552">
        <v>440</v>
      </c>
      <c r="V5552">
        <v>45000</v>
      </c>
      <c r="W5552">
        <v>214900</v>
      </c>
      <c r="X5552" s="2">
        <v>43460</v>
      </c>
      <c r="Y5552">
        <v>242141</v>
      </c>
      <c r="Z5552" s="3">
        <v>123.01</v>
      </c>
      <c r="AA5552">
        <v>0.18</v>
      </c>
      <c r="AB5552">
        <v>2018</v>
      </c>
      <c r="AC5552">
        <v>18</v>
      </c>
      <c r="AD5552">
        <v>12</v>
      </c>
      <c r="AE5552">
        <v>26</v>
      </c>
    </row>
    <row r="5553" spans="1:31" x14ac:dyDescent="0.25">
      <c r="A5553" t="s">
        <v>6326</v>
      </c>
      <c r="B5553">
        <v>63366</v>
      </c>
      <c r="C5553" t="s">
        <v>109</v>
      </c>
      <c r="D5553" t="s">
        <v>110</v>
      </c>
      <c r="E5553" t="s">
        <v>95</v>
      </c>
      <c r="F5553">
        <v>2000</v>
      </c>
      <c r="G5553" t="s">
        <v>30</v>
      </c>
      <c r="H5553">
        <v>3</v>
      </c>
      <c r="I5553">
        <v>3</v>
      </c>
      <c r="J5553">
        <v>0</v>
      </c>
      <c r="K5553">
        <v>6</v>
      </c>
      <c r="L5553" t="s">
        <v>31</v>
      </c>
      <c r="M5553">
        <v>1398</v>
      </c>
      <c r="N5553">
        <v>1398</v>
      </c>
      <c r="O5553">
        <v>1298</v>
      </c>
      <c r="P5553">
        <v>979</v>
      </c>
      <c r="Q5553" t="str">
        <f t="shared" si="344"/>
        <v>YES</v>
      </c>
      <c r="R5553">
        <f t="shared" si="345"/>
        <v>2377</v>
      </c>
      <c r="S5553">
        <f t="shared" si="346"/>
        <v>93.815734118636939</v>
      </c>
      <c r="T5553">
        <f t="shared" si="347"/>
        <v>28.440975410672383</v>
      </c>
      <c r="U5553">
        <v>449</v>
      </c>
      <c r="V5553">
        <v>45000</v>
      </c>
      <c r="W5553">
        <v>223000</v>
      </c>
      <c r="X5553" s="2">
        <v>43409</v>
      </c>
      <c r="Y5553">
        <v>224849</v>
      </c>
      <c r="Z5553" s="3">
        <v>159.51</v>
      </c>
      <c r="AA5553">
        <v>0.18</v>
      </c>
      <c r="AB5553">
        <v>2018</v>
      </c>
      <c r="AC5553">
        <v>18</v>
      </c>
      <c r="AD5553">
        <v>11</v>
      </c>
      <c r="AE5553">
        <v>5</v>
      </c>
    </row>
    <row r="5554" spans="1:31" x14ac:dyDescent="0.25">
      <c r="A5554" t="s">
        <v>6327</v>
      </c>
      <c r="B5554">
        <v>63368</v>
      </c>
      <c r="C5554" t="s">
        <v>135</v>
      </c>
      <c r="D5554" t="s">
        <v>28</v>
      </c>
      <c r="E5554" t="s">
        <v>42</v>
      </c>
      <c r="F5554">
        <v>2001</v>
      </c>
      <c r="G5554" t="s">
        <v>60</v>
      </c>
      <c r="H5554">
        <v>3</v>
      </c>
      <c r="I5554">
        <v>3</v>
      </c>
      <c r="J5554">
        <v>0</v>
      </c>
      <c r="K5554">
        <v>5</v>
      </c>
      <c r="L5554" t="s">
        <v>31</v>
      </c>
      <c r="M5554">
        <v>1668</v>
      </c>
      <c r="N5554">
        <v>1668</v>
      </c>
      <c r="O5554">
        <v>1624</v>
      </c>
      <c r="P5554">
        <v>1136</v>
      </c>
      <c r="Q5554" t="str">
        <f t="shared" si="344"/>
        <v>YES</v>
      </c>
      <c r="R5554">
        <f t="shared" si="345"/>
        <v>2804</v>
      </c>
      <c r="S5554">
        <f t="shared" si="346"/>
        <v>94.062054208273892</v>
      </c>
      <c r="T5554">
        <f t="shared" si="347"/>
        <v>27.522122046915435</v>
      </c>
      <c r="U5554">
        <v>400</v>
      </c>
      <c r="V5554">
        <v>40000</v>
      </c>
      <c r="W5554">
        <v>263750</v>
      </c>
      <c r="X5554" s="2">
        <v>43374</v>
      </c>
      <c r="Y5554">
        <v>283908</v>
      </c>
      <c r="Z5554" s="3">
        <v>158.12</v>
      </c>
      <c r="AA5554">
        <v>0.22</v>
      </c>
      <c r="AB5554">
        <v>2018</v>
      </c>
      <c r="AC5554">
        <v>17</v>
      </c>
      <c r="AD5554">
        <v>10</v>
      </c>
      <c r="AE5554">
        <v>1</v>
      </c>
    </row>
    <row r="5555" spans="1:31" x14ac:dyDescent="0.25">
      <c r="A5555" t="s">
        <v>6328</v>
      </c>
      <c r="B5555">
        <v>63368</v>
      </c>
      <c r="C5555" t="s">
        <v>135</v>
      </c>
      <c r="D5555" t="s">
        <v>28</v>
      </c>
      <c r="E5555" t="s">
        <v>359</v>
      </c>
      <c r="F5555">
        <v>2000</v>
      </c>
      <c r="G5555" t="s">
        <v>60</v>
      </c>
      <c r="H5555">
        <v>3</v>
      </c>
      <c r="I5555">
        <v>2</v>
      </c>
      <c r="J5555">
        <v>0</v>
      </c>
      <c r="K5555">
        <v>5</v>
      </c>
      <c r="L5555" t="s">
        <v>31</v>
      </c>
      <c r="M5555">
        <v>1585</v>
      </c>
      <c r="N5555">
        <v>1585</v>
      </c>
      <c r="O5555">
        <v>1553</v>
      </c>
      <c r="P5555">
        <v>0</v>
      </c>
      <c r="Q5555" t="str">
        <f t="shared" si="344"/>
        <v>NO</v>
      </c>
      <c r="R5555">
        <f t="shared" si="345"/>
        <v>1585</v>
      </c>
      <c r="S5555">
        <f t="shared" si="346"/>
        <v>151.42018927444795</v>
      </c>
      <c r="T5555">
        <f t="shared" si="347"/>
        <v>15.741899514626789</v>
      </c>
      <c r="U5555">
        <v>400</v>
      </c>
      <c r="V5555">
        <v>0</v>
      </c>
      <c r="W5555">
        <v>240001</v>
      </c>
      <c r="X5555" s="2">
        <v>43180</v>
      </c>
      <c r="Y5555">
        <v>264411</v>
      </c>
      <c r="Z5555" s="3">
        <v>151.41999999999999</v>
      </c>
      <c r="AA5555">
        <v>0.35</v>
      </c>
      <c r="AB5555">
        <v>2018</v>
      </c>
      <c r="AC5555">
        <v>18</v>
      </c>
      <c r="AD5555">
        <v>3</v>
      </c>
      <c r="AE5555">
        <v>21</v>
      </c>
    </row>
    <row r="5556" spans="1:31" x14ac:dyDescent="0.25">
      <c r="A5556" t="s">
        <v>6329</v>
      </c>
      <c r="B5556">
        <v>63368</v>
      </c>
      <c r="C5556" t="s">
        <v>135</v>
      </c>
      <c r="D5556" t="s">
        <v>28</v>
      </c>
      <c r="E5556" t="s">
        <v>66</v>
      </c>
      <c r="F5556">
        <v>2001</v>
      </c>
      <c r="G5556" t="s">
        <v>60</v>
      </c>
      <c r="H5556">
        <v>4</v>
      </c>
      <c r="I5556">
        <v>2</v>
      </c>
      <c r="J5556">
        <v>1</v>
      </c>
      <c r="K5556">
        <v>7</v>
      </c>
      <c r="L5556" t="s">
        <v>43</v>
      </c>
      <c r="M5556">
        <v>2027</v>
      </c>
      <c r="N5556">
        <v>1052</v>
      </c>
      <c r="O5556">
        <v>1052</v>
      </c>
      <c r="P5556">
        <v>449</v>
      </c>
      <c r="Q5556" t="str">
        <f t="shared" si="344"/>
        <v>YES</v>
      </c>
      <c r="R5556">
        <f t="shared" si="345"/>
        <v>1501</v>
      </c>
      <c r="S5556">
        <f t="shared" si="346"/>
        <v>165.22318454363759</v>
      </c>
      <c r="T5556">
        <f t="shared" si="347"/>
        <v>23.722069176614632</v>
      </c>
      <c r="U5556">
        <v>441</v>
      </c>
      <c r="V5556">
        <v>40000</v>
      </c>
      <c r="W5556">
        <v>248000</v>
      </c>
      <c r="X5556" s="2">
        <v>43349</v>
      </c>
      <c r="Y5556">
        <v>271527</v>
      </c>
      <c r="Z5556" s="3">
        <v>122.35</v>
      </c>
      <c r="AA5556">
        <v>0.24</v>
      </c>
      <c r="AB5556">
        <v>2018</v>
      </c>
      <c r="AC5556">
        <v>17</v>
      </c>
      <c r="AD5556">
        <v>9</v>
      </c>
      <c r="AE5556">
        <v>6</v>
      </c>
    </row>
    <row r="5557" spans="1:31" x14ac:dyDescent="0.25">
      <c r="A5557" t="s">
        <v>6330</v>
      </c>
      <c r="B5557">
        <v>63366</v>
      </c>
      <c r="C5557" t="s">
        <v>170</v>
      </c>
      <c r="D5557" t="s">
        <v>28</v>
      </c>
      <c r="E5557" t="s">
        <v>36</v>
      </c>
      <c r="F5557">
        <v>2000</v>
      </c>
      <c r="G5557" t="s">
        <v>30</v>
      </c>
      <c r="H5557">
        <v>3</v>
      </c>
      <c r="I5557">
        <v>3</v>
      </c>
      <c r="J5557">
        <v>1</v>
      </c>
      <c r="K5557">
        <v>6</v>
      </c>
      <c r="L5557" t="s">
        <v>43</v>
      </c>
      <c r="M5557">
        <v>2199</v>
      </c>
      <c r="N5557">
        <v>1123</v>
      </c>
      <c r="O5557">
        <v>1076</v>
      </c>
      <c r="P5557">
        <v>824</v>
      </c>
      <c r="Q5557" t="str">
        <f t="shared" si="344"/>
        <v>YES</v>
      </c>
      <c r="R5557">
        <f t="shared" si="345"/>
        <v>1947</v>
      </c>
      <c r="S5557">
        <f t="shared" si="346"/>
        <v>130.97072419106317</v>
      </c>
      <c r="T5557">
        <f t="shared" si="347"/>
        <v>34.435261707988978</v>
      </c>
      <c r="U5557">
        <v>546</v>
      </c>
      <c r="V5557">
        <v>40500</v>
      </c>
      <c r="W5557">
        <v>255000</v>
      </c>
      <c r="X5557" s="2">
        <v>43374</v>
      </c>
      <c r="Y5557">
        <v>265965</v>
      </c>
      <c r="Z5557" s="3">
        <v>115.96</v>
      </c>
      <c r="AA5557">
        <v>0.17</v>
      </c>
      <c r="AB5557">
        <v>2018</v>
      </c>
      <c r="AC5557">
        <v>18</v>
      </c>
      <c r="AD5557">
        <v>10</v>
      </c>
      <c r="AE5557">
        <v>1</v>
      </c>
    </row>
    <row r="5558" spans="1:31" x14ac:dyDescent="0.25">
      <c r="A5558" t="s">
        <v>6331</v>
      </c>
      <c r="B5558">
        <v>63368</v>
      </c>
      <c r="C5558" t="s">
        <v>175</v>
      </c>
      <c r="D5558" t="s">
        <v>28</v>
      </c>
      <c r="E5558" t="s">
        <v>525</v>
      </c>
      <c r="F5558">
        <v>2001</v>
      </c>
      <c r="G5558" t="s">
        <v>176</v>
      </c>
      <c r="H5558">
        <v>4</v>
      </c>
      <c r="I5558">
        <v>3</v>
      </c>
      <c r="J5558">
        <v>1</v>
      </c>
      <c r="K5558">
        <v>8</v>
      </c>
      <c r="L5558" t="s">
        <v>43</v>
      </c>
      <c r="M5558">
        <v>3740</v>
      </c>
      <c r="N5558">
        <v>2260</v>
      </c>
      <c r="O5558">
        <v>1836</v>
      </c>
      <c r="P5558">
        <v>1300</v>
      </c>
      <c r="Q5558" t="str">
        <f t="shared" si="344"/>
        <v>YES</v>
      </c>
      <c r="R5558">
        <f t="shared" si="345"/>
        <v>3560</v>
      </c>
      <c r="S5558">
        <f t="shared" si="346"/>
        <v>114.32584269662921</v>
      </c>
      <c r="T5558">
        <f t="shared" si="347"/>
        <v>13.347763347763349</v>
      </c>
      <c r="U5558">
        <v>620</v>
      </c>
      <c r="V5558">
        <v>45000</v>
      </c>
      <c r="W5558">
        <v>407000</v>
      </c>
      <c r="X5558" s="2">
        <v>43409</v>
      </c>
      <c r="Y5558">
        <v>427394</v>
      </c>
      <c r="Z5558" s="3">
        <v>108.82</v>
      </c>
      <c r="AA5558">
        <v>0.7</v>
      </c>
      <c r="AB5558">
        <v>2018</v>
      </c>
      <c r="AC5558">
        <v>17</v>
      </c>
      <c r="AD5558">
        <v>11</v>
      </c>
      <c r="AE5558">
        <v>5</v>
      </c>
    </row>
    <row r="5559" spans="1:31" x14ac:dyDescent="0.25">
      <c r="A5559" t="s">
        <v>6332</v>
      </c>
      <c r="B5559">
        <v>63366</v>
      </c>
      <c r="C5559" t="s">
        <v>125</v>
      </c>
      <c r="D5559" t="s">
        <v>28</v>
      </c>
      <c r="E5559" t="s">
        <v>34</v>
      </c>
      <c r="F5559">
        <v>2000</v>
      </c>
      <c r="G5559" t="s">
        <v>60</v>
      </c>
      <c r="H5559">
        <v>3</v>
      </c>
      <c r="I5559">
        <v>2</v>
      </c>
      <c r="J5559">
        <v>0</v>
      </c>
      <c r="K5559">
        <v>6</v>
      </c>
      <c r="L5559" t="s">
        <v>31</v>
      </c>
      <c r="M5559">
        <v>1856</v>
      </c>
      <c r="N5559">
        <v>1856</v>
      </c>
      <c r="O5559">
        <v>1792</v>
      </c>
      <c r="P5559">
        <v>0</v>
      </c>
      <c r="Q5559" t="str">
        <f t="shared" si="344"/>
        <v>NO</v>
      </c>
      <c r="R5559">
        <f t="shared" si="345"/>
        <v>1856</v>
      </c>
      <c r="S5559">
        <f t="shared" si="346"/>
        <v>146.01293103448276</v>
      </c>
      <c r="T5559">
        <f t="shared" si="347"/>
        <v>24.885215794306703</v>
      </c>
      <c r="U5559">
        <v>420</v>
      </c>
      <c r="V5559">
        <v>40000</v>
      </c>
      <c r="W5559">
        <v>271000</v>
      </c>
      <c r="X5559" s="2">
        <v>43161</v>
      </c>
      <c r="Y5559">
        <v>272313</v>
      </c>
      <c r="Z5559" s="3">
        <v>146.01</v>
      </c>
      <c r="AA5559">
        <v>0.25</v>
      </c>
      <c r="AB5559">
        <v>2018</v>
      </c>
      <c r="AC5559">
        <v>18</v>
      </c>
      <c r="AD5559">
        <v>3</v>
      </c>
      <c r="AE5559">
        <v>2</v>
      </c>
    </row>
    <row r="5560" spans="1:31" x14ac:dyDescent="0.25">
      <c r="A5560" t="s">
        <v>6333</v>
      </c>
      <c r="B5560">
        <v>63368</v>
      </c>
      <c r="C5560" t="s">
        <v>195</v>
      </c>
      <c r="D5560" t="s">
        <v>196</v>
      </c>
      <c r="E5560" t="s">
        <v>66</v>
      </c>
      <c r="F5560">
        <v>2000</v>
      </c>
      <c r="G5560" t="s">
        <v>60</v>
      </c>
      <c r="H5560">
        <v>4</v>
      </c>
      <c r="I5560">
        <v>2</v>
      </c>
      <c r="J5560">
        <v>1</v>
      </c>
      <c r="K5560">
        <v>9</v>
      </c>
      <c r="L5560" t="s">
        <v>43</v>
      </c>
      <c r="M5560">
        <v>3193</v>
      </c>
      <c r="N5560">
        <v>1845</v>
      </c>
      <c r="O5560">
        <v>1348</v>
      </c>
      <c r="P5560">
        <v>0</v>
      </c>
      <c r="Q5560" t="str">
        <f t="shared" si="344"/>
        <v>NO</v>
      </c>
      <c r="R5560">
        <f t="shared" si="345"/>
        <v>1845</v>
      </c>
      <c r="S5560">
        <f t="shared" si="346"/>
        <v>192.41192411924121</v>
      </c>
      <c r="T5560">
        <f t="shared" si="347"/>
        <v>33.956994184266911</v>
      </c>
      <c r="U5560">
        <v>630</v>
      </c>
      <c r="V5560">
        <v>50000</v>
      </c>
      <c r="W5560">
        <v>355000</v>
      </c>
      <c r="X5560" s="2">
        <v>43104</v>
      </c>
      <c r="Y5560">
        <v>354789</v>
      </c>
      <c r="Z5560" s="3">
        <v>111.18</v>
      </c>
      <c r="AA5560">
        <v>0.24</v>
      </c>
      <c r="AB5560">
        <v>2018</v>
      </c>
      <c r="AC5560">
        <v>18</v>
      </c>
      <c r="AD5560">
        <v>1</v>
      </c>
      <c r="AE5560">
        <v>4</v>
      </c>
    </row>
    <row r="5561" spans="1:31" x14ac:dyDescent="0.25">
      <c r="A5561" t="s">
        <v>6334</v>
      </c>
      <c r="B5561">
        <v>63368</v>
      </c>
      <c r="C5561" t="s">
        <v>195</v>
      </c>
      <c r="D5561" t="s">
        <v>196</v>
      </c>
      <c r="E5561" t="s">
        <v>42</v>
      </c>
      <c r="F5561">
        <v>2000</v>
      </c>
      <c r="G5561" t="s">
        <v>60</v>
      </c>
      <c r="H5561">
        <v>3</v>
      </c>
      <c r="I5561">
        <v>3</v>
      </c>
      <c r="J5561">
        <v>0</v>
      </c>
      <c r="K5561">
        <v>5</v>
      </c>
      <c r="L5561" t="s">
        <v>138</v>
      </c>
      <c r="M5561">
        <v>2200</v>
      </c>
      <c r="N5561">
        <v>2200</v>
      </c>
      <c r="O5561">
        <v>2110</v>
      </c>
      <c r="P5561">
        <v>1500</v>
      </c>
      <c r="Q5561" t="str">
        <f t="shared" si="344"/>
        <v>YES</v>
      </c>
      <c r="R5561">
        <f t="shared" si="345"/>
        <v>3700</v>
      </c>
      <c r="S5561">
        <f t="shared" si="346"/>
        <v>97.297297297297291</v>
      </c>
      <c r="T5561">
        <f t="shared" si="347"/>
        <v>37.565740045078883</v>
      </c>
      <c r="U5561">
        <v>630</v>
      </c>
      <c r="V5561">
        <v>55000</v>
      </c>
      <c r="W5561">
        <v>360000</v>
      </c>
      <c r="X5561" s="2">
        <v>43213</v>
      </c>
      <c r="Y5561">
        <v>344397</v>
      </c>
      <c r="Z5561" s="3">
        <v>163.63999999999999</v>
      </c>
      <c r="AA5561">
        <v>0.22</v>
      </c>
      <c r="AB5561">
        <v>2018</v>
      </c>
      <c r="AC5561">
        <v>18</v>
      </c>
      <c r="AD5561">
        <v>4</v>
      </c>
      <c r="AE5561">
        <v>23</v>
      </c>
    </row>
    <row r="5562" spans="1:31" x14ac:dyDescent="0.25">
      <c r="A5562" t="s">
        <v>6335</v>
      </c>
      <c r="B5562">
        <v>63368</v>
      </c>
      <c r="C5562" t="s">
        <v>195</v>
      </c>
      <c r="D5562" t="s">
        <v>196</v>
      </c>
      <c r="E5562" t="s">
        <v>34</v>
      </c>
      <c r="F5562">
        <v>2001</v>
      </c>
      <c r="G5562" t="s">
        <v>60</v>
      </c>
      <c r="H5562">
        <v>4</v>
      </c>
      <c r="I5562">
        <v>2</v>
      </c>
      <c r="J5562">
        <v>1</v>
      </c>
      <c r="K5562">
        <v>8</v>
      </c>
      <c r="L5562" t="s">
        <v>43</v>
      </c>
      <c r="M5562">
        <v>3114</v>
      </c>
      <c r="N5562">
        <v>1794</v>
      </c>
      <c r="O5562">
        <v>1320</v>
      </c>
      <c r="P5562">
        <v>100</v>
      </c>
      <c r="Q5562" t="str">
        <f t="shared" si="344"/>
        <v>YES</v>
      </c>
      <c r="R5562">
        <f t="shared" si="345"/>
        <v>1894</v>
      </c>
      <c r="S5562">
        <f t="shared" si="346"/>
        <v>170.53854276663148</v>
      </c>
      <c r="T5562">
        <f t="shared" si="347"/>
        <v>29.66023875114784</v>
      </c>
      <c r="U5562">
        <v>630</v>
      </c>
      <c r="V5562">
        <v>50000</v>
      </c>
      <c r="W5562">
        <v>323000</v>
      </c>
      <c r="X5562" s="2">
        <v>43241</v>
      </c>
      <c r="Y5562">
        <v>351391</v>
      </c>
      <c r="Z5562" s="3">
        <v>103.73</v>
      </c>
      <c r="AA5562">
        <v>0.25</v>
      </c>
      <c r="AB5562">
        <v>2018</v>
      </c>
      <c r="AC5562">
        <v>17</v>
      </c>
      <c r="AD5562">
        <v>5</v>
      </c>
      <c r="AE5562">
        <v>21</v>
      </c>
    </row>
    <row r="5563" spans="1:31" x14ac:dyDescent="0.25">
      <c r="A5563" t="s">
        <v>6336</v>
      </c>
      <c r="B5563">
        <v>63368</v>
      </c>
      <c r="C5563" t="s">
        <v>198</v>
      </c>
      <c r="D5563" t="s">
        <v>196</v>
      </c>
      <c r="E5563" t="s">
        <v>45</v>
      </c>
      <c r="F5563">
        <v>2001</v>
      </c>
      <c r="G5563" t="s">
        <v>60</v>
      </c>
      <c r="H5563">
        <v>4</v>
      </c>
      <c r="I5563">
        <v>4</v>
      </c>
      <c r="J5563">
        <v>1</v>
      </c>
      <c r="K5563">
        <v>8</v>
      </c>
      <c r="L5563" t="s">
        <v>43</v>
      </c>
      <c r="M5563">
        <v>2872</v>
      </c>
      <c r="N5563">
        <v>1748</v>
      </c>
      <c r="O5563">
        <v>1476</v>
      </c>
      <c r="P5563">
        <v>668</v>
      </c>
      <c r="Q5563" t="str">
        <f t="shared" si="344"/>
        <v>YES</v>
      </c>
      <c r="R5563">
        <f t="shared" si="345"/>
        <v>2416</v>
      </c>
      <c r="S5563">
        <f t="shared" si="346"/>
        <v>132.4503311258278</v>
      </c>
      <c r="T5563">
        <f t="shared" si="347"/>
        <v>31.939952888569486</v>
      </c>
      <c r="U5563">
        <v>512</v>
      </c>
      <c r="V5563">
        <v>50000</v>
      </c>
      <c r="W5563">
        <v>320000</v>
      </c>
      <c r="X5563" s="2">
        <v>43290</v>
      </c>
      <c r="Y5563">
        <v>357834</v>
      </c>
      <c r="Z5563" s="3">
        <v>111.42</v>
      </c>
      <c r="AA5563">
        <v>0.23</v>
      </c>
      <c r="AB5563">
        <v>2018</v>
      </c>
      <c r="AC5563">
        <v>17</v>
      </c>
      <c r="AD5563">
        <v>7</v>
      </c>
      <c r="AE5563">
        <v>9</v>
      </c>
    </row>
    <row r="5564" spans="1:31" x14ac:dyDescent="0.25">
      <c r="A5564" t="s">
        <v>6337</v>
      </c>
      <c r="B5564">
        <v>63368</v>
      </c>
      <c r="C5564" t="s">
        <v>198</v>
      </c>
      <c r="D5564" t="s">
        <v>196</v>
      </c>
      <c r="E5564" t="s">
        <v>38</v>
      </c>
      <c r="F5564">
        <v>2001</v>
      </c>
      <c r="G5564" t="s">
        <v>60</v>
      </c>
      <c r="H5564">
        <v>4</v>
      </c>
      <c r="I5564">
        <v>3</v>
      </c>
      <c r="J5564">
        <v>1</v>
      </c>
      <c r="K5564">
        <v>8</v>
      </c>
      <c r="L5564" t="s">
        <v>43</v>
      </c>
      <c r="M5564">
        <v>2592</v>
      </c>
      <c r="N5564">
        <v>1450</v>
      </c>
      <c r="O5564">
        <v>1306</v>
      </c>
      <c r="P5564">
        <v>0</v>
      </c>
      <c r="Q5564" t="str">
        <f t="shared" si="344"/>
        <v>NO</v>
      </c>
      <c r="R5564">
        <f t="shared" si="345"/>
        <v>1450</v>
      </c>
      <c r="S5564">
        <f t="shared" si="346"/>
        <v>218.62068965517241</v>
      </c>
      <c r="T5564">
        <f t="shared" si="347"/>
        <v>34.653898290261928</v>
      </c>
      <c r="U5564">
        <v>483</v>
      </c>
      <c r="V5564">
        <v>50000</v>
      </c>
      <c r="W5564">
        <v>317000</v>
      </c>
      <c r="X5564" s="2">
        <v>43425</v>
      </c>
      <c r="Y5564">
        <v>338116</v>
      </c>
      <c r="Z5564" s="3">
        <v>122.3</v>
      </c>
      <c r="AA5564">
        <v>0.21</v>
      </c>
      <c r="AB5564">
        <v>2018</v>
      </c>
      <c r="AC5564">
        <v>17</v>
      </c>
      <c r="AD5564">
        <v>11</v>
      </c>
      <c r="AE5564">
        <v>21</v>
      </c>
    </row>
    <row r="5565" spans="1:31" x14ac:dyDescent="0.25">
      <c r="A5565" t="s">
        <v>6338</v>
      </c>
      <c r="B5565">
        <v>63368</v>
      </c>
      <c r="C5565" t="s">
        <v>204</v>
      </c>
      <c r="D5565" t="s">
        <v>110</v>
      </c>
      <c r="E5565" t="s">
        <v>99</v>
      </c>
      <c r="F5565">
        <v>2001</v>
      </c>
      <c r="G5565" t="s">
        <v>60</v>
      </c>
      <c r="H5565">
        <v>3</v>
      </c>
      <c r="I5565">
        <v>3</v>
      </c>
      <c r="J5565">
        <v>0</v>
      </c>
      <c r="K5565">
        <v>6</v>
      </c>
      <c r="L5565" t="s">
        <v>31</v>
      </c>
      <c r="M5565">
        <v>1635</v>
      </c>
      <c r="N5565">
        <v>1635</v>
      </c>
      <c r="O5565">
        <v>1612</v>
      </c>
      <c r="P5565">
        <v>1005</v>
      </c>
      <c r="Q5565" t="str">
        <f t="shared" si="344"/>
        <v>YES</v>
      </c>
      <c r="R5565">
        <f t="shared" si="345"/>
        <v>2640</v>
      </c>
      <c r="S5565">
        <f t="shared" si="346"/>
        <v>108.71212121212122</v>
      </c>
      <c r="T5565">
        <f t="shared" si="347"/>
        <v>22.719356575155949</v>
      </c>
      <c r="U5565">
        <v>440</v>
      </c>
      <c r="V5565">
        <v>40000</v>
      </c>
      <c r="W5565">
        <v>287000</v>
      </c>
      <c r="X5565" s="2">
        <v>43181</v>
      </c>
      <c r="Y5565">
        <v>283405</v>
      </c>
      <c r="Z5565" s="3">
        <v>175.54</v>
      </c>
      <c r="AA5565">
        <v>0.28999999999999998</v>
      </c>
      <c r="AB5565">
        <v>2018</v>
      </c>
      <c r="AC5565">
        <v>17</v>
      </c>
      <c r="AD5565">
        <v>3</v>
      </c>
      <c r="AE5565">
        <v>22</v>
      </c>
    </row>
    <row r="5566" spans="1:31" x14ac:dyDescent="0.25">
      <c r="A5566" t="s">
        <v>6339</v>
      </c>
      <c r="B5566">
        <v>63368</v>
      </c>
      <c r="C5566" t="s">
        <v>204</v>
      </c>
      <c r="D5566" t="s">
        <v>110</v>
      </c>
      <c r="E5566" t="s">
        <v>45</v>
      </c>
      <c r="F5566">
        <v>2000</v>
      </c>
      <c r="G5566" t="s">
        <v>60</v>
      </c>
      <c r="H5566">
        <v>3</v>
      </c>
      <c r="I5566">
        <v>3</v>
      </c>
      <c r="J5566">
        <v>0</v>
      </c>
      <c r="K5566">
        <v>6</v>
      </c>
      <c r="L5566" t="s">
        <v>31</v>
      </c>
      <c r="M5566">
        <v>1468</v>
      </c>
      <c r="N5566">
        <v>1468</v>
      </c>
      <c r="O5566">
        <v>1444</v>
      </c>
      <c r="P5566">
        <v>1083</v>
      </c>
      <c r="Q5566" t="str">
        <f t="shared" si="344"/>
        <v>YES</v>
      </c>
      <c r="R5566">
        <f t="shared" si="345"/>
        <v>2551</v>
      </c>
      <c r="S5566">
        <f t="shared" si="346"/>
        <v>98.000784006272056</v>
      </c>
      <c r="T5566">
        <f t="shared" si="347"/>
        <v>24.953088194194912</v>
      </c>
      <c r="U5566">
        <v>420</v>
      </c>
      <c r="V5566">
        <v>40000</v>
      </c>
      <c r="W5566">
        <v>250000</v>
      </c>
      <c r="X5566" s="2">
        <v>43251</v>
      </c>
      <c r="Y5566">
        <v>269435</v>
      </c>
      <c r="Z5566" s="3">
        <v>170.3</v>
      </c>
      <c r="AA5566">
        <v>0.23</v>
      </c>
      <c r="AB5566">
        <v>2018</v>
      </c>
      <c r="AC5566">
        <v>18</v>
      </c>
      <c r="AD5566">
        <v>5</v>
      </c>
      <c r="AE5566">
        <v>31</v>
      </c>
    </row>
    <row r="5567" spans="1:31" x14ac:dyDescent="0.25">
      <c r="A5567" t="s">
        <v>6340</v>
      </c>
      <c r="B5567">
        <v>63366</v>
      </c>
      <c r="C5567" t="s">
        <v>218</v>
      </c>
      <c r="D5567" t="s">
        <v>28</v>
      </c>
      <c r="E5567" t="s">
        <v>66</v>
      </c>
      <c r="F5567">
        <v>2001</v>
      </c>
      <c r="G5567" t="s">
        <v>30</v>
      </c>
      <c r="H5567">
        <v>3</v>
      </c>
      <c r="I5567">
        <v>3</v>
      </c>
      <c r="J5567">
        <v>0</v>
      </c>
      <c r="K5567">
        <v>5</v>
      </c>
      <c r="L5567" t="s">
        <v>31</v>
      </c>
      <c r="M5567">
        <v>1660</v>
      </c>
      <c r="N5567">
        <v>1660</v>
      </c>
      <c r="O5567">
        <v>1660</v>
      </c>
      <c r="P5567">
        <v>0</v>
      </c>
      <c r="Q5567" t="str">
        <f t="shared" si="344"/>
        <v>NO</v>
      </c>
      <c r="R5567">
        <f t="shared" si="345"/>
        <v>1660</v>
      </c>
      <c r="S5567">
        <f t="shared" si="346"/>
        <v>132.53012048192772</v>
      </c>
      <c r="T5567">
        <f t="shared" si="347"/>
        <v>21.043771043771045</v>
      </c>
      <c r="U5567">
        <v>576</v>
      </c>
      <c r="V5567">
        <v>0</v>
      </c>
      <c r="W5567">
        <v>220000</v>
      </c>
      <c r="X5567" s="2">
        <v>43202</v>
      </c>
      <c r="Y5567">
        <v>262175</v>
      </c>
      <c r="Z5567" s="3">
        <v>132.53</v>
      </c>
      <c r="AA5567">
        <v>0.24</v>
      </c>
      <c r="AB5567">
        <v>2018</v>
      </c>
      <c r="AC5567">
        <v>17</v>
      </c>
      <c r="AD5567">
        <v>4</v>
      </c>
      <c r="AE5567">
        <v>12</v>
      </c>
    </row>
    <row r="5568" spans="1:31" x14ac:dyDescent="0.25">
      <c r="A5568" t="s">
        <v>6341</v>
      </c>
      <c r="B5568">
        <v>63366</v>
      </c>
      <c r="C5568" t="s">
        <v>242</v>
      </c>
      <c r="D5568" t="s">
        <v>28</v>
      </c>
      <c r="E5568" t="s">
        <v>149</v>
      </c>
      <c r="F5568">
        <v>2001</v>
      </c>
      <c r="G5568" t="s">
        <v>60</v>
      </c>
      <c r="H5568">
        <v>4</v>
      </c>
      <c r="I5568">
        <v>3</v>
      </c>
      <c r="J5568">
        <v>1</v>
      </c>
      <c r="K5568">
        <v>9</v>
      </c>
      <c r="L5568" t="s">
        <v>43</v>
      </c>
      <c r="M5568">
        <v>2664</v>
      </c>
      <c r="N5568">
        <v>1584</v>
      </c>
      <c r="O5568">
        <v>1080</v>
      </c>
      <c r="P5568">
        <v>800</v>
      </c>
      <c r="Q5568" t="str">
        <f t="shared" si="344"/>
        <v>YES</v>
      </c>
      <c r="R5568">
        <f t="shared" si="345"/>
        <v>2384</v>
      </c>
      <c r="S5568">
        <f t="shared" si="346"/>
        <v>128.73322147651007</v>
      </c>
      <c r="T5568">
        <f t="shared" si="347"/>
        <v>19.570707070707073</v>
      </c>
      <c r="U5568">
        <v>736</v>
      </c>
      <c r="V5568">
        <v>40000</v>
      </c>
      <c r="W5568">
        <v>306900</v>
      </c>
      <c r="X5568" s="2">
        <v>43332</v>
      </c>
      <c r="Y5568">
        <v>296290</v>
      </c>
      <c r="Z5568" s="3">
        <v>115.2</v>
      </c>
      <c r="AA5568">
        <v>0.36</v>
      </c>
      <c r="AB5568">
        <v>2018</v>
      </c>
      <c r="AC5568">
        <v>17</v>
      </c>
      <c r="AD5568">
        <v>8</v>
      </c>
      <c r="AE5568">
        <v>20</v>
      </c>
    </row>
    <row r="5569" spans="1:31" x14ac:dyDescent="0.25">
      <c r="A5569" t="s">
        <v>6342</v>
      </c>
      <c r="B5569">
        <v>63366</v>
      </c>
      <c r="C5569" t="s">
        <v>242</v>
      </c>
      <c r="D5569" t="s">
        <v>28</v>
      </c>
      <c r="E5569" t="s">
        <v>38</v>
      </c>
      <c r="F5569">
        <v>2000</v>
      </c>
      <c r="G5569" t="s">
        <v>60</v>
      </c>
      <c r="H5569">
        <v>4</v>
      </c>
      <c r="I5569">
        <v>3</v>
      </c>
      <c r="J5569">
        <v>1</v>
      </c>
      <c r="K5569">
        <v>8</v>
      </c>
      <c r="L5569" t="s">
        <v>43</v>
      </c>
      <c r="M5569">
        <v>2102</v>
      </c>
      <c r="N5569">
        <v>1141</v>
      </c>
      <c r="O5569">
        <v>1141</v>
      </c>
      <c r="P5569">
        <v>513</v>
      </c>
      <c r="Q5569" t="str">
        <f t="shared" si="344"/>
        <v>YES</v>
      </c>
      <c r="R5569">
        <f t="shared" si="345"/>
        <v>1654</v>
      </c>
      <c r="S5569">
        <f t="shared" si="346"/>
        <v>141.77750906892382</v>
      </c>
      <c r="T5569">
        <f t="shared" si="347"/>
        <v>25.635139271502908</v>
      </c>
      <c r="U5569">
        <v>420</v>
      </c>
      <c r="V5569">
        <v>40000</v>
      </c>
      <c r="W5569">
        <v>234500</v>
      </c>
      <c r="X5569" s="2">
        <v>43376</v>
      </c>
      <c r="Y5569">
        <v>258341</v>
      </c>
      <c r="Z5569" s="3">
        <v>111.56</v>
      </c>
      <c r="AA5569">
        <v>0.21</v>
      </c>
      <c r="AB5569">
        <v>2018</v>
      </c>
      <c r="AC5569">
        <v>18</v>
      </c>
      <c r="AD5569">
        <v>10</v>
      </c>
      <c r="AE5569">
        <v>3</v>
      </c>
    </row>
    <row r="5570" spans="1:31" x14ac:dyDescent="0.25">
      <c r="A5570" t="s">
        <v>6343</v>
      </c>
      <c r="B5570">
        <v>63366</v>
      </c>
      <c r="C5570" t="s">
        <v>242</v>
      </c>
      <c r="D5570" t="s">
        <v>28</v>
      </c>
      <c r="E5570" t="s">
        <v>48</v>
      </c>
      <c r="F5570">
        <v>2001</v>
      </c>
      <c r="G5570" t="s">
        <v>60</v>
      </c>
      <c r="H5570">
        <v>4</v>
      </c>
      <c r="I5570">
        <v>2</v>
      </c>
      <c r="J5570">
        <v>1</v>
      </c>
      <c r="K5570">
        <v>10</v>
      </c>
      <c r="L5570" t="s">
        <v>43</v>
      </c>
      <c r="M5570">
        <v>3189</v>
      </c>
      <c r="N5570">
        <v>1817</v>
      </c>
      <c r="O5570">
        <v>1817</v>
      </c>
      <c r="P5570">
        <v>0</v>
      </c>
      <c r="Q5570" t="str">
        <f t="shared" si="344"/>
        <v>NO</v>
      </c>
      <c r="R5570">
        <f t="shared" si="345"/>
        <v>1817</v>
      </c>
      <c r="S5570">
        <f t="shared" si="346"/>
        <v>156.85195376995046</v>
      </c>
      <c r="T5570">
        <f t="shared" si="347"/>
        <v>34.435261707988985</v>
      </c>
      <c r="U5570">
        <v>441</v>
      </c>
      <c r="V5570">
        <v>40000</v>
      </c>
      <c r="W5570">
        <v>285000</v>
      </c>
      <c r="X5570" s="2">
        <v>43207</v>
      </c>
      <c r="Y5570">
        <v>319199</v>
      </c>
      <c r="Z5570" s="3">
        <v>89.37</v>
      </c>
      <c r="AA5570">
        <v>0.19</v>
      </c>
      <c r="AB5570">
        <v>2018</v>
      </c>
      <c r="AC5570">
        <v>17</v>
      </c>
      <c r="AD5570">
        <v>4</v>
      </c>
      <c r="AE5570">
        <v>17</v>
      </c>
    </row>
    <row r="5571" spans="1:31" x14ac:dyDescent="0.25">
      <c r="A5571" t="s">
        <v>6344</v>
      </c>
      <c r="B5571">
        <v>63366</v>
      </c>
      <c r="C5571" t="s">
        <v>242</v>
      </c>
      <c r="D5571" t="s">
        <v>28</v>
      </c>
      <c r="E5571" t="s">
        <v>191</v>
      </c>
      <c r="F5571">
        <v>2000</v>
      </c>
      <c r="G5571" t="s">
        <v>60</v>
      </c>
      <c r="H5571">
        <v>3</v>
      </c>
      <c r="I5571">
        <v>2</v>
      </c>
      <c r="J5571">
        <v>0</v>
      </c>
      <c r="K5571">
        <v>5</v>
      </c>
      <c r="L5571" t="s">
        <v>31</v>
      </c>
      <c r="M5571">
        <v>1686</v>
      </c>
      <c r="N5571">
        <v>1686</v>
      </c>
      <c r="O5571">
        <v>1636</v>
      </c>
      <c r="P5571">
        <v>0</v>
      </c>
      <c r="Q5571" t="str">
        <f t="shared" ref="Q5571:Q5634" si="348">IF(P5571&gt;0,"YES","NO")</f>
        <v>NO</v>
      </c>
      <c r="R5571">
        <f t="shared" ref="R5571:R5634" si="349">P5571+N5571</f>
        <v>1686</v>
      </c>
      <c r="S5571">
        <f t="shared" ref="S5571:S5634" si="350">W5571/R5571</f>
        <v>147.68683274021353</v>
      </c>
      <c r="T5571">
        <f t="shared" ref="T5571:T5634" si="351">(W5571/(43560*AA5571))</f>
        <v>21.985590167408347</v>
      </c>
      <c r="U5571">
        <v>720</v>
      </c>
      <c r="V5571">
        <v>40000</v>
      </c>
      <c r="W5571">
        <v>249000</v>
      </c>
      <c r="X5571" s="2">
        <v>43214</v>
      </c>
      <c r="Y5571">
        <v>251531</v>
      </c>
      <c r="Z5571" s="3">
        <v>147.69</v>
      </c>
      <c r="AA5571">
        <v>0.26</v>
      </c>
      <c r="AB5571">
        <v>2018</v>
      </c>
      <c r="AC5571">
        <v>18</v>
      </c>
      <c r="AD5571">
        <v>4</v>
      </c>
      <c r="AE5571">
        <v>24</v>
      </c>
    </row>
    <row r="5572" spans="1:31" x14ac:dyDescent="0.25">
      <c r="A5572" t="s">
        <v>6345</v>
      </c>
      <c r="B5572">
        <v>63366</v>
      </c>
      <c r="C5572" t="s">
        <v>242</v>
      </c>
      <c r="D5572" t="s">
        <v>28</v>
      </c>
      <c r="E5572" t="s">
        <v>48</v>
      </c>
      <c r="F5572">
        <v>2000</v>
      </c>
      <c r="G5572" t="s">
        <v>60</v>
      </c>
      <c r="H5572">
        <v>3</v>
      </c>
      <c r="I5572">
        <v>2</v>
      </c>
      <c r="J5572">
        <v>0</v>
      </c>
      <c r="K5572">
        <v>6</v>
      </c>
      <c r="L5572" t="s">
        <v>31</v>
      </c>
      <c r="M5572">
        <v>1446</v>
      </c>
      <c r="N5572">
        <v>1446</v>
      </c>
      <c r="O5572">
        <v>1378</v>
      </c>
      <c r="P5572">
        <v>0</v>
      </c>
      <c r="Q5572" t="str">
        <f t="shared" si="348"/>
        <v>NO</v>
      </c>
      <c r="R5572">
        <f t="shared" si="349"/>
        <v>1446</v>
      </c>
      <c r="S5572">
        <f t="shared" si="350"/>
        <v>145.22821576763485</v>
      </c>
      <c r="T5572">
        <f t="shared" si="351"/>
        <v>25.373350732202407</v>
      </c>
      <c r="U5572">
        <v>380</v>
      </c>
      <c r="V5572">
        <v>40000</v>
      </c>
      <c r="W5572">
        <v>210000</v>
      </c>
      <c r="X5572" s="2">
        <v>43441</v>
      </c>
      <c r="Y5572">
        <v>227017</v>
      </c>
      <c r="Z5572" s="3">
        <v>145.22999999999999</v>
      </c>
      <c r="AA5572">
        <v>0.19</v>
      </c>
      <c r="AB5572">
        <v>2018</v>
      </c>
      <c r="AC5572">
        <v>18</v>
      </c>
      <c r="AD5572">
        <v>12</v>
      </c>
      <c r="AE5572">
        <v>7</v>
      </c>
    </row>
    <row r="5573" spans="1:31" x14ac:dyDescent="0.25">
      <c r="A5573" t="s">
        <v>6346</v>
      </c>
      <c r="B5573">
        <v>63366</v>
      </c>
      <c r="C5573" t="s">
        <v>242</v>
      </c>
      <c r="D5573" t="s">
        <v>28</v>
      </c>
      <c r="E5573" t="s">
        <v>48</v>
      </c>
      <c r="F5573">
        <v>2000</v>
      </c>
      <c r="G5573" t="s">
        <v>60</v>
      </c>
      <c r="H5573">
        <v>4</v>
      </c>
      <c r="I5573">
        <v>2</v>
      </c>
      <c r="J5573">
        <v>1</v>
      </c>
      <c r="K5573">
        <v>8</v>
      </c>
      <c r="L5573" t="s">
        <v>43</v>
      </c>
      <c r="M5573">
        <v>2216</v>
      </c>
      <c r="N5573">
        <v>1224</v>
      </c>
      <c r="O5573">
        <v>1200</v>
      </c>
      <c r="P5573">
        <v>556</v>
      </c>
      <c r="Q5573" t="str">
        <f t="shared" si="348"/>
        <v>YES</v>
      </c>
      <c r="R5573">
        <f t="shared" si="349"/>
        <v>1780</v>
      </c>
      <c r="S5573">
        <f t="shared" si="350"/>
        <v>125.84269662921348</v>
      </c>
      <c r="T5573">
        <f t="shared" si="351"/>
        <v>27.064907447682568</v>
      </c>
      <c r="U5573">
        <v>420</v>
      </c>
      <c r="V5573">
        <v>40000</v>
      </c>
      <c r="W5573">
        <v>224000</v>
      </c>
      <c r="X5573" s="2">
        <v>43430</v>
      </c>
      <c r="Y5573">
        <v>264392</v>
      </c>
      <c r="Z5573" s="3">
        <v>101.08</v>
      </c>
      <c r="AA5573">
        <v>0.19</v>
      </c>
      <c r="AB5573">
        <v>2018</v>
      </c>
      <c r="AC5573">
        <v>18</v>
      </c>
      <c r="AD5573">
        <v>11</v>
      </c>
      <c r="AE5573">
        <v>26</v>
      </c>
    </row>
    <row r="5574" spans="1:31" x14ac:dyDescent="0.25">
      <c r="A5574" t="s">
        <v>6347</v>
      </c>
      <c r="B5574">
        <v>63366</v>
      </c>
      <c r="C5574" t="s">
        <v>242</v>
      </c>
      <c r="D5574" t="s">
        <v>28</v>
      </c>
      <c r="E5574" t="s">
        <v>51</v>
      </c>
      <c r="F5574">
        <v>2000</v>
      </c>
      <c r="G5574" t="s">
        <v>60</v>
      </c>
      <c r="H5574">
        <v>4</v>
      </c>
      <c r="I5574">
        <v>3</v>
      </c>
      <c r="J5574">
        <v>1</v>
      </c>
      <c r="K5574">
        <v>8</v>
      </c>
      <c r="L5574" t="s">
        <v>43</v>
      </c>
      <c r="M5574">
        <v>2592</v>
      </c>
      <c r="N5574">
        <v>1392</v>
      </c>
      <c r="O5574">
        <v>1328</v>
      </c>
      <c r="P5574">
        <v>929</v>
      </c>
      <c r="Q5574" t="str">
        <f t="shared" si="348"/>
        <v>YES</v>
      </c>
      <c r="R5574">
        <f t="shared" si="349"/>
        <v>2321</v>
      </c>
      <c r="S5574">
        <f t="shared" si="350"/>
        <v>120.63765618267988</v>
      </c>
      <c r="T5574">
        <f t="shared" si="351"/>
        <v>32.139577594123047</v>
      </c>
      <c r="U5574">
        <v>460</v>
      </c>
      <c r="V5574">
        <v>40000</v>
      </c>
      <c r="W5574">
        <v>280000</v>
      </c>
      <c r="X5574" s="2">
        <v>43259</v>
      </c>
      <c r="Y5574">
        <v>285438</v>
      </c>
      <c r="Z5574" s="3">
        <v>108.02</v>
      </c>
      <c r="AA5574">
        <v>0.2</v>
      </c>
      <c r="AB5574">
        <v>2018</v>
      </c>
      <c r="AC5574">
        <v>18</v>
      </c>
      <c r="AD5574">
        <v>6</v>
      </c>
      <c r="AE5574">
        <v>8</v>
      </c>
    </row>
    <row r="5575" spans="1:31" x14ac:dyDescent="0.25">
      <c r="A5575" t="s">
        <v>6348</v>
      </c>
      <c r="B5575">
        <v>63366</v>
      </c>
      <c r="C5575" t="s">
        <v>270</v>
      </c>
      <c r="D5575" t="s">
        <v>28</v>
      </c>
      <c r="E5575" t="s">
        <v>45</v>
      </c>
      <c r="F5575">
        <v>2001</v>
      </c>
      <c r="G5575" t="s">
        <v>60</v>
      </c>
      <c r="H5575">
        <v>4</v>
      </c>
      <c r="I5575">
        <v>3</v>
      </c>
      <c r="J5575">
        <v>1</v>
      </c>
      <c r="K5575">
        <v>8</v>
      </c>
      <c r="L5575" t="s">
        <v>43</v>
      </c>
      <c r="M5575">
        <v>3128</v>
      </c>
      <c r="N5575">
        <v>1737</v>
      </c>
      <c r="O5575">
        <v>1695</v>
      </c>
      <c r="P5575">
        <v>1200</v>
      </c>
      <c r="Q5575" t="str">
        <f t="shared" si="348"/>
        <v>YES</v>
      </c>
      <c r="R5575">
        <f t="shared" si="349"/>
        <v>2937</v>
      </c>
      <c r="S5575">
        <f t="shared" si="350"/>
        <v>119.1351719441607</v>
      </c>
      <c r="T5575">
        <f t="shared" si="351"/>
        <v>34.924342236595194</v>
      </c>
      <c r="U5575">
        <v>690</v>
      </c>
      <c r="V5575">
        <v>40000</v>
      </c>
      <c r="W5575">
        <v>349900</v>
      </c>
      <c r="X5575" s="2">
        <v>43286</v>
      </c>
      <c r="Y5575">
        <v>318110</v>
      </c>
      <c r="Z5575" s="3">
        <v>111.86</v>
      </c>
      <c r="AA5575">
        <v>0.23</v>
      </c>
      <c r="AB5575">
        <v>2018</v>
      </c>
      <c r="AC5575">
        <v>17</v>
      </c>
      <c r="AD5575">
        <v>7</v>
      </c>
      <c r="AE5575">
        <v>5</v>
      </c>
    </row>
    <row r="5576" spans="1:31" x14ac:dyDescent="0.25">
      <c r="A5576" t="s">
        <v>6349</v>
      </c>
      <c r="B5576">
        <v>60606</v>
      </c>
      <c r="C5576" t="s">
        <v>289</v>
      </c>
      <c r="D5576" t="s">
        <v>28</v>
      </c>
      <c r="E5576" t="s">
        <v>45</v>
      </c>
      <c r="F5576">
        <v>2001</v>
      </c>
      <c r="G5576" t="s">
        <v>60</v>
      </c>
      <c r="H5576">
        <v>4</v>
      </c>
      <c r="I5576">
        <v>2</v>
      </c>
      <c r="J5576">
        <v>1</v>
      </c>
      <c r="K5576">
        <v>9</v>
      </c>
      <c r="L5576" t="s">
        <v>43</v>
      </c>
      <c r="M5576">
        <v>3163</v>
      </c>
      <c r="N5576">
        <v>1795</v>
      </c>
      <c r="O5576">
        <v>1368</v>
      </c>
      <c r="P5576">
        <v>0</v>
      </c>
      <c r="Q5576" t="str">
        <f t="shared" si="348"/>
        <v>NO</v>
      </c>
      <c r="R5576">
        <f t="shared" si="349"/>
        <v>1795</v>
      </c>
      <c r="S5576">
        <f t="shared" si="350"/>
        <v>175.4874651810585</v>
      </c>
      <c r="T5576">
        <f t="shared" si="351"/>
        <v>31.440891124685589</v>
      </c>
      <c r="U5576">
        <v>600</v>
      </c>
      <c r="V5576">
        <v>40000</v>
      </c>
      <c r="W5576">
        <v>315000</v>
      </c>
      <c r="X5576" s="2">
        <v>43161</v>
      </c>
      <c r="Y5576">
        <v>300604</v>
      </c>
      <c r="Z5576" s="3">
        <v>99.59</v>
      </c>
      <c r="AA5576">
        <v>0.23</v>
      </c>
      <c r="AB5576">
        <v>2018</v>
      </c>
      <c r="AC5576">
        <v>17</v>
      </c>
      <c r="AD5576">
        <v>3</v>
      </c>
      <c r="AE5576">
        <v>2</v>
      </c>
    </row>
    <row r="5577" spans="1:31" x14ac:dyDescent="0.25">
      <c r="A5577" t="s">
        <v>6350</v>
      </c>
      <c r="B5577">
        <v>63366</v>
      </c>
      <c r="C5577" t="s">
        <v>289</v>
      </c>
      <c r="D5577" t="s">
        <v>28</v>
      </c>
      <c r="E5577" t="s">
        <v>48</v>
      </c>
      <c r="F5577">
        <v>2001</v>
      </c>
      <c r="G5577" t="s">
        <v>60</v>
      </c>
      <c r="H5577">
        <v>4</v>
      </c>
      <c r="I5577">
        <v>2</v>
      </c>
      <c r="J5577">
        <v>1</v>
      </c>
      <c r="K5577">
        <v>9</v>
      </c>
      <c r="L5577" t="s">
        <v>43</v>
      </c>
      <c r="M5577">
        <v>3240</v>
      </c>
      <c r="N5577">
        <v>1820</v>
      </c>
      <c r="O5577">
        <v>1420</v>
      </c>
      <c r="P5577">
        <v>0</v>
      </c>
      <c r="Q5577" t="str">
        <f t="shared" si="348"/>
        <v>NO</v>
      </c>
      <c r="R5577">
        <f t="shared" si="349"/>
        <v>1820</v>
      </c>
      <c r="S5577">
        <f t="shared" si="350"/>
        <v>164.56043956043956</v>
      </c>
      <c r="T5577">
        <f t="shared" si="351"/>
        <v>36.187231163307722</v>
      </c>
      <c r="U5577">
        <v>400</v>
      </c>
      <c r="V5577">
        <v>40000</v>
      </c>
      <c r="W5577">
        <v>299500</v>
      </c>
      <c r="X5577" s="2">
        <v>43328</v>
      </c>
      <c r="Y5577">
        <v>295258</v>
      </c>
      <c r="Z5577" s="3">
        <v>92.44</v>
      </c>
      <c r="AA5577">
        <v>0.19</v>
      </c>
      <c r="AB5577">
        <v>2018</v>
      </c>
      <c r="AC5577">
        <v>17</v>
      </c>
      <c r="AD5577">
        <v>8</v>
      </c>
      <c r="AE5577">
        <v>16</v>
      </c>
    </row>
    <row r="5578" spans="1:31" x14ac:dyDescent="0.25">
      <c r="A5578" t="s">
        <v>6351</v>
      </c>
      <c r="B5578">
        <v>63366</v>
      </c>
      <c r="C5578" t="s">
        <v>289</v>
      </c>
      <c r="D5578" t="s">
        <v>28</v>
      </c>
      <c r="E5578" t="s">
        <v>51</v>
      </c>
      <c r="F5578">
        <v>2000</v>
      </c>
      <c r="G5578" t="s">
        <v>60</v>
      </c>
      <c r="H5578">
        <v>3</v>
      </c>
      <c r="I5578">
        <v>3</v>
      </c>
      <c r="J5578">
        <v>0</v>
      </c>
      <c r="K5578">
        <v>5</v>
      </c>
      <c r="L5578" t="s">
        <v>31</v>
      </c>
      <c r="M5578">
        <v>1844</v>
      </c>
      <c r="N5578">
        <v>1844</v>
      </c>
      <c r="O5578">
        <v>1820</v>
      </c>
      <c r="P5578">
        <v>364</v>
      </c>
      <c r="Q5578" t="str">
        <f t="shared" si="348"/>
        <v>YES</v>
      </c>
      <c r="R5578">
        <f t="shared" si="349"/>
        <v>2208</v>
      </c>
      <c r="S5578">
        <f t="shared" si="350"/>
        <v>109.60144927536231</v>
      </c>
      <c r="T5578">
        <f t="shared" si="351"/>
        <v>27.777777777777779</v>
      </c>
      <c r="U5578">
        <v>400</v>
      </c>
      <c r="V5578">
        <v>40000</v>
      </c>
      <c r="W5578">
        <v>242000</v>
      </c>
      <c r="X5578" s="2">
        <v>43339</v>
      </c>
      <c r="Y5578">
        <v>268564</v>
      </c>
      <c r="Z5578" s="3">
        <v>131.24</v>
      </c>
      <c r="AA5578">
        <v>0.2</v>
      </c>
      <c r="AB5578">
        <v>2018</v>
      </c>
      <c r="AC5578">
        <v>18</v>
      </c>
      <c r="AD5578">
        <v>8</v>
      </c>
      <c r="AE5578">
        <v>27</v>
      </c>
    </row>
    <row r="5579" spans="1:31" x14ac:dyDescent="0.25">
      <c r="A5579" t="s">
        <v>6352</v>
      </c>
      <c r="B5579">
        <v>63366</v>
      </c>
      <c r="C5579" t="s">
        <v>289</v>
      </c>
      <c r="D5579" t="s">
        <v>28</v>
      </c>
      <c r="E5579" t="s">
        <v>74</v>
      </c>
      <c r="F5579">
        <v>2000</v>
      </c>
      <c r="G5579" t="s">
        <v>60</v>
      </c>
      <c r="H5579">
        <v>4</v>
      </c>
      <c r="I5579">
        <v>3</v>
      </c>
      <c r="J5579">
        <v>1</v>
      </c>
      <c r="K5579">
        <v>7</v>
      </c>
      <c r="L5579" t="s">
        <v>43</v>
      </c>
      <c r="M5579">
        <v>2746</v>
      </c>
      <c r="N5579">
        <v>1467</v>
      </c>
      <c r="O5579">
        <v>1343</v>
      </c>
      <c r="P5579">
        <v>628</v>
      </c>
      <c r="Q5579" t="str">
        <f t="shared" si="348"/>
        <v>YES</v>
      </c>
      <c r="R5579">
        <f t="shared" si="349"/>
        <v>2095</v>
      </c>
      <c r="S5579">
        <f t="shared" si="350"/>
        <v>149.16467780429593</v>
      </c>
      <c r="T5579">
        <f t="shared" si="351"/>
        <v>21.739432896457689</v>
      </c>
      <c r="U5579">
        <v>780</v>
      </c>
      <c r="V5579">
        <v>40000</v>
      </c>
      <c r="W5579">
        <v>312500</v>
      </c>
      <c r="X5579" s="2">
        <v>43404</v>
      </c>
      <c r="Y5579">
        <v>297570</v>
      </c>
      <c r="Z5579" s="3">
        <v>113.8</v>
      </c>
      <c r="AA5579">
        <v>0.33</v>
      </c>
      <c r="AB5579">
        <v>2018</v>
      </c>
      <c r="AC5579">
        <v>18</v>
      </c>
      <c r="AD5579">
        <v>10</v>
      </c>
      <c r="AE5579">
        <v>31</v>
      </c>
    </row>
    <row r="5580" spans="1:31" x14ac:dyDescent="0.25">
      <c r="A5580" t="s">
        <v>6353</v>
      </c>
      <c r="B5580">
        <v>63368</v>
      </c>
      <c r="C5580" t="s">
        <v>300</v>
      </c>
      <c r="D5580" t="s">
        <v>28</v>
      </c>
      <c r="E5580" t="s">
        <v>45</v>
      </c>
      <c r="F5580">
        <v>2000</v>
      </c>
      <c r="G5580" t="s">
        <v>60</v>
      </c>
      <c r="H5580">
        <v>4</v>
      </c>
      <c r="I5580">
        <v>3</v>
      </c>
      <c r="J5580">
        <v>1</v>
      </c>
      <c r="K5580">
        <v>8</v>
      </c>
      <c r="L5580" t="s">
        <v>43</v>
      </c>
      <c r="M5580">
        <v>2556</v>
      </c>
      <c r="N5580">
        <v>1335</v>
      </c>
      <c r="O5580">
        <v>1293</v>
      </c>
      <c r="P5580">
        <v>600</v>
      </c>
      <c r="Q5580" t="str">
        <f t="shared" si="348"/>
        <v>YES</v>
      </c>
      <c r="R5580">
        <f t="shared" si="349"/>
        <v>1935</v>
      </c>
      <c r="S5580">
        <f t="shared" si="350"/>
        <v>146.25322997416021</v>
      </c>
      <c r="T5580">
        <f t="shared" si="351"/>
        <v>28.246895835828639</v>
      </c>
      <c r="U5580">
        <v>498</v>
      </c>
      <c r="V5580">
        <v>40000</v>
      </c>
      <c r="W5580">
        <v>283000</v>
      </c>
      <c r="X5580" s="2">
        <v>43319</v>
      </c>
      <c r="Y5580">
        <v>315512</v>
      </c>
      <c r="Z5580" s="3">
        <v>110.72</v>
      </c>
      <c r="AA5580">
        <v>0.23</v>
      </c>
      <c r="AB5580">
        <v>2018</v>
      </c>
      <c r="AC5580">
        <v>18</v>
      </c>
      <c r="AD5580">
        <v>8</v>
      </c>
      <c r="AE5580">
        <v>7</v>
      </c>
    </row>
    <row r="5581" spans="1:31" x14ac:dyDescent="0.25">
      <c r="A5581" t="s">
        <v>6354</v>
      </c>
      <c r="B5581">
        <v>63368</v>
      </c>
      <c r="C5581" t="s">
        <v>300</v>
      </c>
      <c r="D5581" t="s">
        <v>28</v>
      </c>
      <c r="E5581" t="s">
        <v>42</v>
      </c>
      <c r="F5581">
        <v>2001</v>
      </c>
      <c r="G5581" t="s">
        <v>60</v>
      </c>
      <c r="H5581">
        <v>4</v>
      </c>
      <c r="I5581">
        <v>2</v>
      </c>
      <c r="J5581">
        <v>1</v>
      </c>
      <c r="K5581">
        <v>9</v>
      </c>
      <c r="L5581" t="s">
        <v>43</v>
      </c>
      <c r="M5581">
        <v>2165</v>
      </c>
      <c r="N5581">
        <v>1180</v>
      </c>
      <c r="O5581">
        <v>1156</v>
      </c>
      <c r="P5581">
        <v>0</v>
      </c>
      <c r="Q5581" t="str">
        <f t="shared" si="348"/>
        <v>NO</v>
      </c>
      <c r="R5581">
        <f t="shared" si="349"/>
        <v>1180</v>
      </c>
      <c r="S5581">
        <f t="shared" si="350"/>
        <v>213.5593220338983</v>
      </c>
      <c r="T5581">
        <f t="shared" si="351"/>
        <v>26.296018031555221</v>
      </c>
      <c r="U5581">
        <v>420</v>
      </c>
      <c r="V5581">
        <v>40000</v>
      </c>
      <c r="W5581">
        <v>252000</v>
      </c>
      <c r="X5581" s="2">
        <v>43241</v>
      </c>
      <c r="Y5581">
        <v>264716</v>
      </c>
      <c r="Z5581" s="3">
        <v>116.4</v>
      </c>
      <c r="AA5581">
        <v>0.22</v>
      </c>
      <c r="AB5581">
        <v>2018</v>
      </c>
      <c r="AC5581">
        <v>17</v>
      </c>
      <c r="AD5581">
        <v>5</v>
      </c>
      <c r="AE5581">
        <v>21</v>
      </c>
    </row>
    <row r="5582" spans="1:31" x14ac:dyDescent="0.25">
      <c r="A5582" t="s">
        <v>6355</v>
      </c>
      <c r="B5582">
        <v>63368</v>
      </c>
      <c r="C5582" t="s">
        <v>300</v>
      </c>
      <c r="D5582" t="s">
        <v>28</v>
      </c>
      <c r="E5582" t="s">
        <v>99</v>
      </c>
      <c r="F5582">
        <v>2000</v>
      </c>
      <c r="G5582" t="s">
        <v>60</v>
      </c>
      <c r="H5582">
        <v>4</v>
      </c>
      <c r="I5582">
        <v>3</v>
      </c>
      <c r="J5582">
        <v>1</v>
      </c>
      <c r="K5582">
        <v>8</v>
      </c>
      <c r="L5582" t="s">
        <v>43</v>
      </c>
      <c r="M5582">
        <v>2623</v>
      </c>
      <c r="N5582">
        <v>1392</v>
      </c>
      <c r="O5582">
        <v>1320</v>
      </c>
      <c r="P5582">
        <v>788</v>
      </c>
      <c r="Q5582" t="str">
        <f t="shared" si="348"/>
        <v>YES</v>
      </c>
      <c r="R5582">
        <f t="shared" si="349"/>
        <v>2180</v>
      </c>
      <c r="S5582">
        <f t="shared" si="350"/>
        <v>151.37614678899084</v>
      </c>
      <c r="T5582">
        <f t="shared" si="351"/>
        <v>26.123301985370951</v>
      </c>
      <c r="U5582">
        <v>771</v>
      </c>
      <c r="V5582">
        <v>40000</v>
      </c>
      <c r="W5582">
        <v>330000</v>
      </c>
      <c r="X5582" s="2">
        <v>43209</v>
      </c>
      <c r="Y5582">
        <v>331401</v>
      </c>
      <c r="Z5582" s="3">
        <v>125.81</v>
      </c>
      <c r="AA5582">
        <v>0.28999999999999998</v>
      </c>
      <c r="AB5582">
        <v>2018</v>
      </c>
      <c r="AC5582">
        <v>18</v>
      </c>
      <c r="AD5582">
        <v>4</v>
      </c>
      <c r="AE5582">
        <v>19</v>
      </c>
    </row>
    <row r="5583" spans="1:31" x14ac:dyDescent="0.25">
      <c r="A5583" t="s">
        <v>6356</v>
      </c>
      <c r="B5583">
        <v>63368</v>
      </c>
      <c r="C5583" t="s">
        <v>357</v>
      </c>
      <c r="D5583" t="s">
        <v>110</v>
      </c>
      <c r="E5583" t="s">
        <v>34</v>
      </c>
      <c r="F5583">
        <v>2000</v>
      </c>
      <c r="G5583" t="s">
        <v>60</v>
      </c>
      <c r="H5583">
        <v>4</v>
      </c>
      <c r="I5583">
        <v>2</v>
      </c>
      <c r="J5583">
        <v>1</v>
      </c>
      <c r="K5583">
        <v>9</v>
      </c>
      <c r="L5583" t="s">
        <v>43</v>
      </c>
      <c r="M5583">
        <v>2744</v>
      </c>
      <c r="N5583">
        <v>1652</v>
      </c>
      <c r="O5583">
        <v>1092</v>
      </c>
      <c r="P5583">
        <v>715</v>
      </c>
      <c r="Q5583" t="str">
        <f t="shared" si="348"/>
        <v>YES</v>
      </c>
      <c r="R5583">
        <f t="shared" si="349"/>
        <v>2367</v>
      </c>
      <c r="S5583">
        <f t="shared" si="350"/>
        <v>140.88931136459652</v>
      </c>
      <c r="T5583">
        <f t="shared" si="351"/>
        <v>30.623048668503213</v>
      </c>
      <c r="U5583">
        <v>1165</v>
      </c>
      <c r="V5583">
        <v>63000</v>
      </c>
      <c r="W5583">
        <v>333485</v>
      </c>
      <c r="X5583" s="2">
        <v>43126</v>
      </c>
      <c r="Y5583">
        <v>364681</v>
      </c>
      <c r="Z5583" s="3">
        <v>121.53</v>
      </c>
      <c r="AA5583">
        <v>0.25</v>
      </c>
      <c r="AB5583">
        <v>2018</v>
      </c>
      <c r="AC5583">
        <v>18</v>
      </c>
      <c r="AD5583">
        <v>1</v>
      </c>
      <c r="AE5583">
        <v>26</v>
      </c>
    </row>
    <row r="5584" spans="1:31" x14ac:dyDescent="0.25">
      <c r="A5584" t="s">
        <v>6357</v>
      </c>
      <c r="B5584">
        <v>63368</v>
      </c>
      <c r="C5584" t="s">
        <v>357</v>
      </c>
      <c r="D5584" t="s">
        <v>110</v>
      </c>
      <c r="E5584" t="s">
        <v>95</v>
      </c>
      <c r="F5584">
        <v>2001</v>
      </c>
      <c r="G5584" t="s">
        <v>60</v>
      </c>
      <c r="H5584">
        <v>4</v>
      </c>
      <c r="I5584">
        <v>2</v>
      </c>
      <c r="J5584">
        <v>1</v>
      </c>
      <c r="K5584">
        <v>9</v>
      </c>
      <c r="L5584" t="s">
        <v>43</v>
      </c>
      <c r="M5584">
        <v>2738</v>
      </c>
      <c r="N5584">
        <v>1522</v>
      </c>
      <c r="O5584">
        <v>1216</v>
      </c>
      <c r="P5584">
        <v>0</v>
      </c>
      <c r="Q5584" t="str">
        <f t="shared" si="348"/>
        <v>NO</v>
      </c>
      <c r="R5584">
        <f t="shared" si="349"/>
        <v>1522</v>
      </c>
      <c r="S5584">
        <f t="shared" si="350"/>
        <v>185.28252299605782</v>
      </c>
      <c r="T5584">
        <f t="shared" si="351"/>
        <v>35.965717783899606</v>
      </c>
      <c r="U5584">
        <v>400</v>
      </c>
      <c r="V5584">
        <v>45000</v>
      </c>
      <c r="W5584">
        <v>282000</v>
      </c>
      <c r="X5584" s="2">
        <v>43354</v>
      </c>
      <c r="Y5584">
        <v>325043</v>
      </c>
      <c r="Z5584" s="3">
        <v>102.99</v>
      </c>
      <c r="AA5584">
        <v>0.18</v>
      </c>
      <c r="AB5584">
        <v>2018</v>
      </c>
      <c r="AC5584">
        <v>17</v>
      </c>
      <c r="AD5584">
        <v>9</v>
      </c>
      <c r="AE5584">
        <v>11</v>
      </c>
    </row>
    <row r="5585" spans="1:31" x14ac:dyDescent="0.25">
      <c r="A5585" t="s">
        <v>6358</v>
      </c>
      <c r="B5585">
        <v>63368</v>
      </c>
      <c r="C5585" t="s">
        <v>380</v>
      </c>
      <c r="D5585" t="s">
        <v>110</v>
      </c>
      <c r="E5585" t="s">
        <v>48</v>
      </c>
      <c r="F5585">
        <v>2001</v>
      </c>
      <c r="G5585" t="s">
        <v>60</v>
      </c>
      <c r="H5585">
        <v>3</v>
      </c>
      <c r="I5585">
        <v>2</v>
      </c>
      <c r="J5585">
        <v>1</v>
      </c>
      <c r="K5585">
        <v>8</v>
      </c>
      <c r="L5585" t="s">
        <v>43</v>
      </c>
      <c r="M5585">
        <v>2483</v>
      </c>
      <c r="N5585">
        <v>1489</v>
      </c>
      <c r="O5585">
        <v>994</v>
      </c>
      <c r="P5585">
        <v>0</v>
      </c>
      <c r="Q5585" t="str">
        <f t="shared" si="348"/>
        <v>NO</v>
      </c>
      <c r="R5585">
        <f t="shared" si="349"/>
        <v>1489</v>
      </c>
      <c r="S5585">
        <f t="shared" si="350"/>
        <v>198.79113498992612</v>
      </c>
      <c r="T5585">
        <f t="shared" si="351"/>
        <v>35.764341984437678</v>
      </c>
      <c r="U5585">
        <v>600</v>
      </c>
      <c r="V5585">
        <v>55000</v>
      </c>
      <c r="W5585">
        <v>296000</v>
      </c>
      <c r="X5585" s="2">
        <v>43256</v>
      </c>
      <c r="Y5585">
        <v>298950</v>
      </c>
      <c r="Z5585" s="3">
        <v>119.21</v>
      </c>
      <c r="AA5585">
        <v>0.19</v>
      </c>
      <c r="AB5585">
        <v>2018</v>
      </c>
      <c r="AC5585">
        <v>17</v>
      </c>
      <c r="AD5585">
        <v>6</v>
      </c>
      <c r="AE5585">
        <v>5</v>
      </c>
    </row>
    <row r="5586" spans="1:31" x14ac:dyDescent="0.25">
      <c r="A5586" t="s">
        <v>6359</v>
      </c>
      <c r="B5586">
        <v>63368</v>
      </c>
      <c r="C5586" t="s">
        <v>387</v>
      </c>
      <c r="D5586" t="s">
        <v>110</v>
      </c>
      <c r="E5586" t="s">
        <v>36</v>
      </c>
      <c r="F5586">
        <v>2000</v>
      </c>
      <c r="G5586" t="s">
        <v>60</v>
      </c>
      <c r="H5586">
        <v>4</v>
      </c>
      <c r="I5586">
        <v>3</v>
      </c>
      <c r="J5586">
        <v>1</v>
      </c>
      <c r="K5586">
        <v>8</v>
      </c>
      <c r="L5586" t="s">
        <v>43</v>
      </c>
      <c r="M5586">
        <v>2782</v>
      </c>
      <c r="N5586">
        <v>1503</v>
      </c>
      <c r="O5586">
        <v>1279</v>
      </c>
      <c r="P5586">
        <v>511</v>
      </c>
      <c r="Q5586" t="str">
        <f t="shared" si="348"/>
        <v>YES</v>
      </c>
      <c r="R5586">
        <f t="shared" si="349"/>
        <v>2014</v>
      </c>
      <c r="S5586">
        <f t="shared" si="350"/>
        <v>148.95729890764648</v>
      </c>
      <c r="T5586">
        <f t="shared" si="351"/>
        <v>40.512072597634088</v>
      </c>
      <c r="U5586">
        <v>672</v>
      </c>
      <c r="V5586">
        <v>0</v>
      </c>
      <c r="W5586">
        <v>300000</v>
      </c>
      <c r="X5586" s="2">
        <v>43199</v>
      </c>
      <c r="Y5586">
        <v>372774</v>
      </c>
      <c r="Z5586" s="3">
        <v>107.84</v>
      </c>
      <c r="AA5586">
        <v>0.17</v>
      </c>
      <c r="AB5586">
        <v>2018</v>
      </c>
      <c r="AC5586">
        <v>18</v>
      </c>
      <c r="AD5586">
        <v>4</v>
      </c>
      <c r="AE5586">
        <v>9</v>
      </c>
    </row>
    <row r="5587" spans="1:31" x14ac:dyDescent="0.25">
      <c r="A5587" t="s">
        <v>6360</v>
      </c>
      <c r="B5587">
        <v>63368</v>
      </c>
      <c r="C5587" t="s">
        <v>387</v>
      </c>
      <c r="D5587" t="s">
        <v>110</v>
      </c>
      <c r="E5587" t="s">
        <v>207</v>
      </c>
      <c r="F5587">
        <v>2002</v>
      </c>
      <c r="G5587" t="s">
        <v>30</v>
      </c>
      <c r="H5587">
        <v>4</v>
      </c>
      <c r="I5587">
        <v>2</v>
      </c>
      <c r="J5587">
        <v>1</v>
      </c>
      <c r="K5587">
        <v>8</v>
      </c>
      <c r="L5587" t="s">
        <v>43</v>
      </c>
      <c r="M5587">
        <v>2624</v>
      </c>
      <c r="N5587">
        <v>1416</v>
      </c>
      <c r="O5587">
        <v>1208</v>
      </c>
      <c r="P5587">
        <v>0</v>
      </c>
      <c r="Q5587" t="str">
        <f t="shared" si="348"/>
        <v>NO</v>
      </c>
      <c r="R5587">
        <f t="shared" si="349"/>
        <v>1416</v>
      </c>
      <c r="S5587">
        <f t="shared" si="350"/>
        <v>246.4689265536723</v>
      </c>
      <c r="T5587">
        <f t="shared" si="351"/>
        <v>17.046675654025755</v>
      </c>
      <c r="U5587">
        <v>636</v>
      </c>
      <c r="V5587">
        <v>0</v>
      </c>
      <c r="W5587">
        <v>349000</v>
      </c>
      <c r="X5587" s="2">
        <v>43396</v>
      </c>
      <c r="Y5587">
        <v>341860</v>
      </c>
      <c r="Z5587" s="3">
        <v>133</v>
      </c>
      <c r="AA5587">
        <v>0.47</v>
      </c>
      <c r="AB5587">
        <v>2018</v>
      </c>
      <c r="AC5587">
        <v>16</v>
      </c>
      <c r="AD5587">
        <v>10</v>
      </c>
      <c r="AE5587">
        <v>23</v>
      </c>
    </row>
    <row r="5588" spans="1:31" x14ac:dyDescent="0.25">
      <c r="A5588" t="s">
        <v>6361</v>
      </c>
      <c r="B5588">
        <v>63368</v>
      </c>
      <c r="C5588" t="s">
        <v>393</v>
      </c>
      <c r="D5588" t="s">
        <v>110</v>
      </c>
      <c r="E5588" t="s">
        <v>34</v>
      </c>
      <c r="F5588">
        <v>2000</v>
      </c>
      <c r="G5588" t="s">
        <v>30</v>
      </c>
      <c r="H5588">
        <v>3</v>
      </c>
      <c r="I5588">
        <v>3</v>
      </c>
      <c r="J5588">
        <v>0</v>
      </c>
      <c r="K5588">
        <v>5</v>
      </c>
      <c r="L5588" t="s">
        <v>31</v>
      </c>
      <c r="M5588">
        <v>1358</v>
      </c>
      <c r="N5588">
        <v>1358</v>
      </c>
      <c r="O5588">
        <v>1300</v>
      </c>
      <c r="P5588">
        <v>1000</v>
      </c>
      <c r="Q5588" t="str">
        <f t="shared" si="348"/>
        <v>YES</v>
      </c>
      <c r="R5588">
        <f t="shared" si="349"/>
        <v>2358</v>
      </c>
      <c r="S5588">
        <f t="shared" si="350"/>
        <v>99.660729431721805</v>
      </c>
      <c r="T5588">
        <f t="shared" si="351"/>
        <v>21.579430670339761</v>
      </c>
      <c r="U5588">
        <v>420</v>
      </c>
      <c r="V5588">
        <v>0</v>
      </c>
      <c r="W5588">
        <v>235000</v>
      </c>
      <c r="X5588" s="2">
        <v>43353</v>
      </c>
      <c r="Y5588">
        <v>242411</v>
      </c>
      <c r="Z5588" s="3">
        <v>173.05</v>
      </c>
      <c r="AA5588">
        <v>0.25</v>
      </c>
      <c r="AB5588">
        <v>2018</v>
      </c>
      <c r="AC5588">
        <v>18</v>
      </c>
      <c r="AD5588">
        <v>9</v>
      </c>
      <c r="AE5588">
        <v>10</v>
      </c>
    </row>
    <row r="5589" spans="1:31" x14ac:dyDescent="0.25">
      <c r="A5589" t="s">
        <v>6362</v>
      </c>
      <c r="B5589">
        <v>63368</v>
      </c>
      <c r="C5589" t="s">
        <v>402</v>
      </c>
      <c r="D5589" t="s">
        <v>110</v>
      </c>
      <c r="E5589" t="s">
        <v>95</v>
      </c>
      <c r="F5589">
        <v>2002</v>
      </c>
      <c r="G5589" t="s">
        <v>181</v>
      </c>
      <c r="H5589">
        <v>3</v>
      </c>
      <c r="I5589">
        <v>2</v>
      </c>
      <c r="J5589">
        <v>1</v>
      </c>
      <c r="K5589">
        <v>6</v>
      </c>
      <c r="L5589" t="s">
        <v>31</v>
      </c>
      <c r="M5589">
        <v>2194</v>
      </c>
      <c r="N5589">
        <v>2194</v>
      </c>
      <c r="O5589">
        <v>2140</v>
      </c>
      <c r="P5589">
        <v>1712</v>
      </c>
      <c r="Q5589" t="str">
        <f t="shared" si="348"/>
        <v>YES</v>
      </c>
      <c r="R5589">
        <f t="shared" si="349"/>
        <v>3906</v>
      </c>
      <c r="S5589">
        <f t="shared" si="350"/>
        <v>93.445980542754739</v>
      </c>
      <c r="T5589">
        <f t="shared" si="351"/>
        <v>46.551372308948068</v>
      </c>
      <c r="U5589">
        <v>630</v>
      </c>
      <c r="V5589">
        <v>55000</v>
      </c>
      <c r="W5589">
        <v>365000</v>
      </c>
      <c r="X5589" s="2">
        <v>43385</v>
      </c>
      <c r="Y5589">
        <v>351397</v>
      </c>
      <c r="Z5589" s="3">
        <v>166.36</v>
      </c>
      <c r="AA5589">
        <v>0.18</v>
      </c>
      <c r="AB5589">
        <v>2018</v>
      </c>
      <c r="AC5589">
        <v>16</v>
      </c>
      <c r="AD5589">
        <v>10</v>
      </c>
      <c r="AE5589">
        <v>12</v>
      </c>
    </row>
    <row r="5590" spans="1:31" x14ac:dyDescent="0.25">
      <c r="A5590" t="s">
        <v>6363</v>
      </c>
      <c r="B5590">
        <v>63368</v>
      </c>
      <c r="C5590" t="s">
        <v>415</v>
      </c>
      <c r="D5590" t="s">
        <v>110</v>
      </c>
      <c r="E5590" t="s">
        <v>99</v>
      </c>
      <c r="F5590">
        <v>2000</v>
      </c>
      <c r="G5590" t="s">
        <v>181</v>
      </c>
      <c r="H5590">
        <v>4</v>
      </c>
      <c r="I5590">
        <v>4</v>
      </c>
      <c r="J5590">
        <v>1</v>
      </c>
      <c r="K5590">
        <v>9</v>
      </c>
      <c r="L5590" t="s">
        <v>43</v>
      </c>
      <c r="M5590">
        <v>3248</v>
      </c>
      <c r="N5590">
        <v>1830</v>
      </c>
      <c r="O5590">
        <v>1482</v>
      </c>
      <c r="P5590">
        <v>600</v>
      </c>
      <c r="Q5590" t="str">
        <f t="shared" si="348"/>
        <v>YES</v>
      </c>
      <c r="R5590">
        <f t="shared" si="349"/>
        <v>2430</v>
      </c>
      <c r="S5590">
        <f t="shared" si="350"/>
        <v>158.43621399176953</v>
      </c>
      <c r="T5590">
        <f t="shared" si="351"/>
        <v>30.477185649599445</v>
      </c>
      <c r="U5590">
        <v>688</v>
      </c>
      <c r="V5590">
        <v>90000</v>
      </c>
      <c r="W5590">
        <v>385000</v>
      </c>
      <c r="X5590" s="2">
        <v>43341</v>
      </c>
      <c r="Y5590">
        <v>445479</v>
      </c>
      <c r="Z5590" s="3">
        <v>118.53</v>
      </c>
      <c r="AA5590">
        <v>0.28999999999999998</v>
      </c>
      <c r="AB5590">
        <v>2018</v>
      </c>
      <c r="AC5590">
        <v>18</v>
      </c>
      <c r="AD5590">
        <v>8</v>
      </c>
      <c r="AE5590">
        <v>29</v>
      </c>
    </row>
    <row r="5591" spans="1:31" x14ac:dyDescent="0.25">
      <c r="A5591" t="s">
        <v>6364</v>
      </c>
      <c r="B5591">
        <v>63368</v>
      </c>
      <c r="C5591" t="s">
        <v>440</v>
      </c>
      <c r="D5591" t="s">
        <v>110</v>
      </c>
      <c r="E5591" t="s">
        <v>430</v>
      </c>
      <c r="F5591">
        <v>2000</v>
      </c>
      <c r="G5591" t="s">
        <v>181</v>
      </c>
      <c r="H5591">
        <v>4</v>
      </c>
      <c r="I5591">
        <v>3</v>
      </c>
      <c r="J5591">
        <v>2</v>
      </c>
      <c r="K5591">
        <v>8</v>
      </c>
      <c r="L5591" t="s">
        <v>43</v>
      </c>
      <c r="M5591">
        <v>4431</v>
      </c>
      <c r="N5591">
        <v>2869</v>
      </c>
      <c r="O5591">
        <v>2845</v>
      </c>
      <c r="P5591">
        <v>2381</v>
      </c>
      <c r="Q5591" t="str">
        <f t="shared" si="348"/>
        <v>YES</v>
      </c>
      <c r="R5591">
        <f t="shared" si="349"/>
        <v>5250</v>
      </c>
      <c r="S5591">
        <f t="shared" si="350"/>
        <v>120</v>
      </c>
      <c r="T5591">
        <f t="shared" si="351"/>
        <v>39.088675452311819</v>
      </c>
      <c r="U5591">
        <v>1250</v>
      </c>
      <c r="V5591">
        <v>110000</v>
      </c>
      <c r="W5591">
        <v>630000</v>
      </c>
      <c r="X5591" s="2">
        <v>43374</v>
      </c>
      <c r="Y5591">
        <v>695965</v>
      </c>
      <c r="Z5591" s="3">
        <v>142.18</v>
      </c>
      <c r="AA5591">
        <v>0.37</v>
      </c>
      <c r="AB5591">
        <v>2018</v>
      </c>
      <c r="AC5591">
        <v>18</v>
      </c>
      <c r="AD5591">
        <v>10</v>
      </c>
      <c r="AE5591">
        <v>1</v>
      </c>
    </row>
    <row r="5592" spans="1:31" x14ac:dyDescent="0.25">
      <c r="A5592" t="s">
        <v>6365</v>
      </c>
      <c r="B5592">
        <v>63368</v>
      </c>
      <c r="C5592" t="s">
        <v>440</v>
      </c>
      <c r="D5592" t="s">
        <v>110</v>
      </c>
      <c r="E5592" t="s">
        <v>220</v>
      </c>
      <c r="F5592">
        <v>2000</v>
      </c>
      <c r="G5592" t="s">
        <v>1853</v>
      </c>
      <c r="H5592">
        <v>5</v>
      </c>
      <c r="I5592">
        <v>5</v>
      </c>
      <c r="J5592">
        <v>2</v>
      </c>
      <c r="K5592">
        <v>10</v>
      </c>
      <c r="L5592" t="s">
        <v>43</v>
      </c>
      <c r="M5592">
        <v>4670</v>
      </c>
      <c r="N5592">
        <v>4352</v>
      </c>
      <c r="O5592">
        <v>2876</v>
      </c>
      <c r="P5592">
        <v>1527</v>
      </c>
      <c r="Q5592" t="str">
        <f t="shared" si="348"/>
        <v>YES</v>
      </c>
      <c r="R5592">
        <f t="shared" si="349"/>
        <v>5879</v>
      </c>
      <c r="S5592">
        <f t="shared" si="350"/>
        <v>130.95424391903384</v>
      </c>
      <c r="T5592">
        <f t="shared" si="351"/>
        <v>33.988486261213531</v>
      </c>
      <c r="U5592">
        <v>1580</v>
      </c>
      <c r="V5592">
        <v>110000</v>
      </c>
      <c r="W5592">
        <v>769880</v>
      </c>
      <c r="X5592" s="2">
        <v>43222</v>
      </c>
      <c r="Y5592">
        <v>765029</v>
      </c>
      <c r="Z5592" s="3">
        <v>164.86</v>
      </c>
      <c r="AA5592">
        <v>0.52</v>
      </c>
      <c r="AB5592">
        <v>2018</v>
      </c>
      <c r="AC5592">
        <v>18</v>
      </c>
      <c r="AD5592">
        <v>5</v>
      </c>
      <c r="AE5592">
        <v>2</v>
      </c>
    </row>
    <row r="5593" spans="1:31" x14ac:dyDescent="0.25">
      <c r="A5593" t="s">
        <v>6366</v>
      </c>
      <c r="B5593">
        <v>63368</v>
      </c>
      <c r="C5593" t="s">
        <v>440</v>
      </c>
      <c r="D5593" t="s">
        <v>110</v>
      </c>
      <c r="E5593" t="s">
        <v>3249</v>
      </c>
      <c r="F5593">
        <v>2001</v>
      </c>
      <c r="G5593" t="s">
        <v>181</v>
      </c>
      <c r="H5593">
        <v>4</v>
      </c>
      <c r="I5593">
        <v>4</v>
      </c>
      <c r="J5593">
        <v>1</v>
      </c>
      <c r="K5593">
        <v>9</v>
      </c>
      <c r="L5593" t="s">
        <v>43</v>
      </c>
      <c r="M5593">
        <v>3998</v>
      </c>
      <c r="N5593">
        <v>2404</v>
      </c>
      <c r="O5593">
        <v>1594</v>
      </c>
      <c r="P5593">
        <v>1112</v>
      </c>
      <c r="Q5593" t="str">
        <f t="shared" si="348"/>
        <v>YES</v>
      </c>
      <c r="R5593">
        <f t="shared" si="349"/>
        <v>3516</v>
      </c>
      <c r="S5593">
        <f t="shared" si="350"/>
        <v>150.73947667804322</v>
      </c>
      <c r="T5593">
        <f t="shared" si="351"/>
        <v>20.977803109464553</v>
      </c>
      <c r="U5593">
        <v>840</v>
      </c>
      <c r="V5593">
        <v>99000</v>
      </c>
      <c r="W5593">
        <v>530000</v>
      </c>
      <c r="X5593" s="2">
        <v>43276</v>
      </c>
      <c r="Y5593">
        <v>601646</v>
      </c>
      <c r="Z5593" s="3">
        <v>132.57</v>
      </c>
      <c r="AA5593">
        <v>0.57999999999999996</v>
      </c>
      <c r="AB5593">
        <v>2018</v>
      </c>
      <c r="AC5593">
        <v>17</v>
      </c>
      <c r="AD5593">
        <v>6</v>
      </c>
      <c r="AE5593">
        <v>25</v>
      </c>
    </row>
    <row r="5594" spans="1:31" x14ac:dyDescent="0.25">
      <c r="A5594" t="s">
        <v>6367</v>
      </c>
      <c r="B5594">
        <v>63366</v>
      </c>
      <c r="C5594" t="s">
        <v>444</v>
      </c>
      <c r="D5594" t="s">
        <v>110</v>
      </c>
      <c r="E5594" t="s">
        <v>89</v>
      </c>
      <c r="F5594">
        <v>2001</v>
      </c>
      <c r="G5594" t="s">
        <v>60</v>
      </c>
      <c r="H5594">
        <v>4</v>
      </c>
      <c r="I5594">
        <v>2</v>
      </c>
      <c r="J5594">
        <v>1</v>
      </c>
      <c r="K5594">
        <v>7</v>
      </c>
      <c r="L5594" t="s">
        <v>43</v>
      </c>
      <c r="M5594">
        <v>2022</v>
      </c>
      <c r="N5594">
        <v>1022</v>
      </c>
      <c r="O5594">
        <v>1000</v>
      </c>
      <c r="P5594">
        <v>0</v>
      </c>
      <c r="Q5594" t="str">
        <f t="shared" si="348"/>
        <v>NO</v>
      </c>
      <c r="R5594">
        <f t="shared" si="349"/>
        <v>1022</v>
      </c>
      <c r="S5594">
        <f t="shared" si="350"/>
        <v>220.15655577299412</v>
      </c>
      <c r="T5594">
        <f t="shared" si="351"/>
        <v>18.447461629279811</v>
      </c>
      <c r="U5594">
        <v>400</v>
      </c>
      <c r="V5594">
        <v>0</v>
      </c>
      <c r="W5594">
        <v>225000</v>
      </c>
      <c r="X5594" s="2">
        <v>43390</v>
      </c>
      <c r="Y5594">
        <v>259535</v>
      </c>
      <c r="Z5594" s="3">
        <v>111.28</v>
      </c>
      <c r="AA5594">
        <v>0.28000000000000003</v>
      </c>
      <c r="AB5594">
        <v>2018</v>
      </c>
      <c r="AC5594">
        <v>17</v>
      </c>
      <c r="AD5594">
        <v>10</v>
      </c>
      <c r="AE5594">
        <v>17</v>
      </c>
    </row>
    <row r="5595" spans="1:31" x14ac:dyDescent="0.25">
      <c r="A5595" t="s">
        <v>6368</v>
      </c>
      <c r="B5595">
        <v>63366</v>
      </c>
      <c r="C5595" t="s">
        <v>444</v>
      </c>
      <c r="D5595" t="s">
        <v>110</v>
      </c>
      <c r="E5595" t="s">
        <v>45</v>
      </c>
      <c r="F5595">
        <v>2000</v>
      </c>
      <c r="G5595" t="s">
        <v>60</v>
      </c>
      <c r="H5595">
        <v>3</v>
      </c>
      <c r="I5595">
        <v>2</v>
      </c>
      <c r="J5595">
        <v>0</v>
      </c>
      <c r="K5595">
        <v>5</v>
      </c>
      <c r="L5595" t="s">
        <v>31</v>
      </c>
      <c r="M5595">
        <v>1662</v>
      </c>
      <c r="N5595">
        <v>1662</v>
      </c>
      <c r="O5595">
        <v>1478</v>
      </c>
      <c r="P5595">
        <v>0</v>
      </c>
      <c r="Q5595" t="str">
        <f t="shared" si="348"/>
        <v>NO</v>
      </c>
      <c r="R5595">
        <f t="shared" si="349"/>
        <v>1662</v>
      </c>
      <c r="S5595">
        <f t="shared" si="350"/>
        <v>100.30084235860409</v>
      </c>
      <c r="T5595">
        <f t="shared" si="351"/>
        <v>16.638719207889167</v>
      </c>
      <c r="U5595">
        <v>553</v>
      </c>
      <c r="V5595">
        <v>0</v>
      </c>
      <c r="W5595">
        <v>166700</v>
      </c>
      <c r="X5595" s="2">
        <v>43374</v>
      </c>
      <c r="Y5595">
        <v>241769</v>
      </c>
      <c r="Z5595" s="3">
        <v>100.3</v>
      </c>
      <c r="AA5595">
        <v>0.23</v>
      </c>
      <c r="AB5595">
        <v>2018</v>
      </c>
      <c r="AC5595">
        <v>18</v>
      </c>
      <c r="AD5595">
        <v>10</v>
      </c>
      <c r="AE5595">
        <v>1</v>
      </c>
    </row>
    <row r="5596" spans="1:31" x14ac:dyDescent="0.25">
      <c r="A5596" t="s">
        <v>6369</v>
      </c>
      <c r="B5596">
        <v>63366</v>
      </c>
      <c r="C5596" t="s">
        <v>451</v>
      </c>
      <c r="D5596" t="s">
        <v>110</v>
      </c>
      <c r="E5596" t="s">
        <v>430</v>
      </c>
      <c r="F5596">
        <v>2000</v>
      </c>
      <c r="G5596" t="s">
        <v>60</v>
      </c>
      <c r="H5596">
        <v>3</v>
      </c>
      <c r="I5596">
        <v>2</v>
      </c>
      <c r="J5596">
        <v>1</v>
      </c>
      <c r="K5596">
        <v>7</v>
      </c>
      <c r="L5596" t="s">
        <v>43</v>
      </c>
      <c r="M5596">
        <v>1904</v>
      </c>
      <c r="N5596">
        <v>976</v>
      </c>
      <c r="O5596">
        <v>928</v>
      </c>
      <c r="P5596">
        <v>750</v>
      </c>
      <c r="Q5596" t="str">
        <f t="shared" si="348"/>
        <v>YES</v>
      </c>
      <c r="R5596">
        <f t="shared" si="349"/>
        <v>1726</v>
      </c>
      <c r="S5596">
        <f t="shared" si="350"/>
        <v>146.00231749710312</v>
      </c>
      <c r="T5596">
        <f t="shared" si="351"/>
        <v>15.635470180924727</v>
      </c>
      <c r="U5596">
        <v>440</v>
      </c>
      <c r="V5596">
        <v>0</v>
      </c>
      <c r="W5596">
        <v>252000</v>
      </c>
      <c r="X5596" s="2">
        <v>43287</v>
      </c>
      <c r="Y5596">
        <v>259500</v>
      </c>
      <c r="Z5596" s="3">
        <v>132.35</v>
      </c>
      <c r="AA5596">
        <v>0.37</v>
      </c>
      <c r="AB5596">
        <v>2018</v>
      </c>
      <c r="AC5596">
        <v>18</v>
      </c>
      <c r="AD5596">
        <v>7</v>
      </c>
      <c r="AE5596">
        <v>6</v>
      </c>
    </row>
    <row r="5597" spans="1:31" x14ac:dyDescent="0.25">
      <c r="A5597" t="s">
        <v>6370</v>
      </c>
      <c r="B5597">
        <v>63366</v>
      </c>
      <c r="C5597" t="s">
        <v>451</v>
      </c>
      <c r="D5597" t="s">
        <v>110</v>
      </c>
      <c r="E5597" t="s">
        <v>45</v>
      </c>
      <c r="F5597">
        <v>2001</v>
      </c>
      <c r="G5597" t="s">
        <v>60</v>
      </c>
      <c r="H5597">
        <v>3</v>
      </c>
      <c r="I5597">
        <v>2</v>
      </c>
      <c r="J5597">
        <v>1</v>
      </c>
      <c r="K5597">
        <v>5</v>
      </c>
      <c r="L5597" t="s">
        <v>31</v>
      </c>
      <c r="M5597">
        <v>1604</v>
      </c>
      <c r="N5597">
        <v>1604</v>
      </c>
      <c r="O5597">
        <v>1554</v>
      </c>
      <c r="P5597">
        <v>1025</v>
      </c>
      <c r="Q5597" t="str">
        <f t="shared" si="348"/>
        <v>YES</v>
      </c>
      <c r="R5597">
        <f t="shared" si="349"/>
        <v>2629</v>
      </c>
      <c r="S5597">
        <f t="shared" si="350"/>
        <v>98.136173449980987</v>
      </c>
      <c r="T5597">
        <f t="shared" si="351"/>
        <v>25.751587016409147</v>
      </c>
      <c r="U5597">
        <v>456</v>
      </c>
      <c r="V5597">
        <v>0</v>
      </c>
      <c r="W5597">
        <v>258000</v>
      </c>
      <c r="X5597" s="2">
        <v>43448</v>
      </c>
      <c r="Y5597">
        <v>262461</v>
      </c>
      <c r="Z5597" s="3">
        <v>160.85</v>
      </c>
      <c r="AA5597">
        <v>0.23</v>
      </c>
      <c r="AB5597">
        <v>2018</v>
      </c>
      <c r="AC5597">
        <v>17</v>
      </c>
      <c r="AD5597">
        <v>12</v>
      </c>
      <c r="AE5597">
        <v>14</v>
      </c>
    </row>
    <row r="5598" spans="1:31" x14ac:dyDescent="0.25">
      <c r="A5598" t="s">
        <v>6371</v>
      </c>
      <c r="B5598">
        <v>63366</v>
      </c>
      <c r="C5598" t="s">
        <v>451</v>
      </c>
      <c r="D5598" t="s">
        <v>110</v>
      </c>
      <c r="E5598" t="s">
        <v>220</v>
      </c>
      <c r="F5598">
        <v>2003</v>
      </c>
      <c r="G5598" t="s">
        <v>60</v>
      </c>
      <c r="H5598">
        <v>4</v>
      </c>
      <c r="I5598">
        <v>3</v>
      </c>
      <c r="J5598">
        <v>0</v>
      </c>
      <c r="K5598">
        <v>6</v>
      </c>
      <c r="L5598" t="s">
        <v>31</v>
      </c>
      <c r="M5598">
        <v>1924</v>
      </c>
      <c r="N5598">
        <v>1924</v>
      </c>
      <c r="O5598">
        <v>1852</v>
      </c>
      <c r="P5598">
        <v>1000</v>
      </c>
      <c r="Q5598" t="str">
        <f t="shared" si="348"/>
        <v>YES</v>
      </c>
      <c r="R5598">
        <f t="shared" si="349"/>
        <v>2924</v>
      </c>
      <c r="S5598">
        <f t="shared" si="350"/>
        <v>99.179206566347474</v>
      </c>
      <c r="T5598">
        <f t="shared" si="351"/>
        <v>12.802853711944621</v>
      </c>
      <c r="U5598">
        <v>526</v>
      </c>
      <c r="V5598">
        <v>0</v>
      </c>
      <c r="W5598">
        <v>290000</v>
      </c>
      <c r="X5598" s="2">
        <v>43353</v>
      </c>
      <c r="Y5598">
        <v>312085</v>
      </c>
      <c r="Z5598" s="3">
        <v>150.72999999999999</v>
      </c>
      <c r="AA5598">
        <v>0.52</v>
      </c>
      <c r="AB5598">
        <v>2018</v>
      </c>
      <c r="AC5598">
        <v>15</v>
      </c>
      <c r="AD5598">
        <v>9</v>
      </c>
      <c r="AE5598">
        <v>10</v>
      </c>
    </row>
    <row r="5599" spans="1:31" x14ac:dyDescent="0.25">
      <c r="A5599" t="s">
        <v>6372</v>
      </c>
      <c r="B5599">
        <v>63366</v>
      </c>
      <c r="C5599" t="s">
        <v>451</v>
      </c>
      <c r="D5599" t="s">
        <v>110</v>
      </c>
      <c r="E5599" t="s">
        <v>155</v>
      </c>
      <c r="F5599">
        <v>2003</v>
      </c>
      <c r="G5599" t="s">
        <v>60</v>
      </c>
      <c r="H5599">
        <v>3</v>
      </c>
      <c r="I5599">
        <v>3</v>
      </c>
      <c r="J5599">
        <v>0</v>
      </c>
      <c r="K5599">
        <v>5</v>
      </c>
      <c r="L5599" t="s">
        <v>31</v>
      </c>
      <c r="M5599">
        <v>1897</v>
      </c>
      <c r="N5599">
        <v>1897</v>
      </c>
      <c r="O5599">
        <v>1881</v>
      </c>
      <c r="P5599">
        <v>1400</v>
      </c>
      <c r="Q5599" t="str">
        <f t="shared" si="348"/>
        <v>YES</v>
      </c>
      <c r="R5599">
        <f t="shared" si="349"/>
        <v>3297</v>
      </c>
      <c r="S5599">
        <f t="shared" si="350"/>
        <v>81.892629663330297</v>
      </c>
      <c r="T5599">
        <f t="shared" si="351"/>
        <v>22.956841138659318</v>
      </c>
      <c r="U5599">
        <v>441</v>
      </c>
      <c r="V5599">
        <v>0</v>
      </c>
      <c r="W5599">
        <v>270000</v>
      </c>
      <c r="X5599" s="2">
        <v>43460</v>
      </c>
      <c r="Y5599">
        <v>290177</v>
      </c>
      <c r="Z5599" s="3">
        <v>142.33000000000001</v>
      </c>
      <c r="AA5599">
        <v>0.27</v>
      </c>
      <c r="AB5599">
        <v>2018</v>
      </c>
      <c r="AC5599">
        <v>15</v>
      </c>
      <c r="AD5599">
        <v>12</v>
      </c>
      <c r="AE5599">
        <v>26</v>
      </c>
    </row>
    <row r="5600" spans="1:31" x14ac:dyDescent="0.25">
      <c r="A5600" t="s">
        <v>6373</v>
      </c>
      <c r="B5600">
        <v>63366</v>
      </c>
      <c r="C5600" t="s">
        <v>479</v>
      </c>
      <c r="D5600" t="s">
        <v>28</v>
      </c>
      <c r="E5600" t="s">
        <v>45</v>
      </c>
      <c r="F5600">
        <v>2000</v>
      </c>
      <c r="G5600" t="s">
        <v>60</v>
      </c>
      <c r="H5600">
        <v>3</v>
      </c>
      <c r="I5600">
        <v>2</v>
      </c>
      <c r="J5600">
        <v>0</v>
      </c>
      <c r="K5600">
        <v>6</v>
      </c>
      <c r="L5600" t="s">
        <v>31</v>
      </c>
      <c r="M5600">
        <v>1670</v>
      </c>
      <c r="N5600">
        <v>1670</v>
      </c>
      <c r="O5600">
        <v>1644</v>
      </c>
      <c r="P5600">
        <v>0</v>
      </c>
      <c r="Q5600" t="str">
        <f t="shared" si="348"/>
        <v>NO</v>
      </c>
      <c r="R5600">
        <f t="shared" si="349"/>
        <v>1670</v>
      </c>
      <c r="S5600">
        <f t="shared" si="350"/>
        <v>146.70658682634732</v>
      </c>
      <c r="T5600">
        <f t="shared" si="351"/>
        <v>24.454026430311014</v>
      </c>
      <c r="U5600">
        <v>420</v>
      </c>
      <c r="V5600">
        <v>0</v>
      </c>
      <c r="W5600">
        <v>245000</v>
      </c>
      <c r="X5600" s="2">
        <v>43313</v>
      </c>
      <c r="Y5600">
        <v>238387</v>
      </c>
      <c r="Z5600" s="3">
        <v>146.71</v>
      </c>
      <c r="AA5600">
        <v>0.23</v>
      </c>
      <c r="AB5600">
        <v>2018</v>
      </c>
      <c r="AC5600">
        <v>18</v>
      </c>
      <c r="AD5600">
        <v>8</v>
      </c>
      <c r="AE5600">
        <v>1</v>
      </c>
    </row>
    <row r="5601" spans="1:31" x14ac:dyDescent="0.25">
      <c r="A5601" t="s">
        <v>6374</v>
      </c>
      <c r="B5601">
        <v>63366</v>
      </c>
      <c r="C5601" t="s">
        <v>488</v>
      </c>
      <c r="D5601" t="s">
        <v>28</v>
      </c>
      <c r="E5601" t="s">
        <v>454</v>
      </c>
      <c r="F5601">
        <v>2000</v>
      </c>
      <c r="G5601" t="s">
        <v>60</v>
      </c>
      <c r="H5601">
        <v>4</v>
      </c>
      <c r="I5601">
        <v>3</v>
      </c>
      <c r="J5601">
        <v>1</v>
      </c>
      <c r="K5601">
        <v>9</v>
      </c>
      <c r="L5601" t="s">
        <v>43</v>
      </c>
      <c r="M5601">
        <v>3012</v>
      </c>
      <c r="N5601">
        <v>1784</v>
      </c>
      <c r="O5601">
        <v>1676</v>
      </c>
      <c r="P5601">
        <v>1056</v>
      </c>
      <c r="Q5601" t="str">
        <f t="shared" si="348"/>
        <v>YES</v>
      </c>
      <c r="R5601">
        <f t="shared" si="349"/>
        <v>2840</v>
      </c>
      <c r="S5601">
        <f t="shared" si="350"/>
        <v>136.97183098591549</v>
      </c>
      <c r="T5601">
        <f t="shared" si="351"/>
        <v>22.897977443431987</v>
      </c>
      <c r="U5601">
        <v>876</v>
      </c>
      <c r="V5601">
        <v>40000</v>
      </c>
      <c r="W5601">
        <v>389000</v>
      </c>
      <c r="X5601" s="2">
        <v>43376</v>
      </c>
      <c r="Y5601">
        <v>349085</v>
      </c>
      <c r="Z5601" s="3">
        <v>129.15</v>
      </c>
      <c r="AA5601">
        <v>0.39</v>
      </c>
      <c r="AB5601">
        <v>2018</v>
      </c>
      <c r="AC5601">
        <v>18</v>
      </c>
      <c r="AD5601">
        <v>10</v>
      </c>
      <c r="AE5601">
        <v>3</v>
      </c>
    </row>
    <row r="5602" spans="1:31" x14ac:dyDescent="0.25">
      <c r="A5602" t="s">
        <v>6375</v>
      </c>
      <c r="B5602">
        <v>63366</v>
      </c>
      <c r="C5602" t="s">
        <v>488</v>
      </c>
      <c r="D5602" t="s">
        <v>28</v>
      </c>
      <c r="E5602" t="s">
        <v>48</v>
      </c>
      <c r="F5602">
        <v>2000</v>
      </c>
      <c r="G5602" t="s">
        <v>60</v>
      </c>
      <c r="H5602">
        <v>3</v>
      </c>
      <c r="I5602">
        <v>3</v>
      </c>
      <c r="J5602">
        <v>0</v>
      </c>
      <c r="K5602">
        <v>6</v>
      </c>
      <c r="L5602" t="s">
        <v>138</v>
      </c>
      <c r="M5602">
        <v>2260</v>
      </c>
      <c r="N5602">
        <v>2260</v>
      </c>
      <c r="O5602">
        <v>2179</v>
      </c>
      <c r="P5602">
        <v>1525</v>
      </c>
      <c r="Q5602" t="str">
        <f t="shared" si="348"/>
        <v>YES</v>
      </c>
      <c r="R5602">
        <f t="shared" si="349"/>
        <v>3785</v>
      </c>
      <c r="S5602">
        <f t="shared" si="350"/>
        <v>85.072655217965661</v>
      </c>
      <c r="T5602">
        <f t="shared" si="351"/>
        <v>38.90580445604369</v>
      </c>
      <c r="U5602">
        <v>610</v>
      </c>
      <c r="V5602">
        <v>0</v>
      </c>
      <c r="W5602">
        <v>322000</v>
      </c>
      <c r="X5602" s="2">
        <v>43186</v>
      </c>
      <c r="Y5602">
        <v>348689</v>
      </c>
      <c r="Z5602" s="3">
        <v>142.47999999999999</v>
      </c>
      <c r="AA5602">
        <v>0.19</v>
      </c>
      <c r="AB5602">
        <v>2018</v>
      </c>
      <c r="AC5602">
        <v>18</v>
      </c>
      <c r="AD5602">
        <v>3</v>
      </c>
      <c r="AE5602">
        <v>27</v>
      </c>
    </row>
    <row r="5603" spans="1:31" x14ac:dyDescent="0.25">
      <c r="A5603" t="s">
        <v>6376</v>
      </c>
      <c r="B5603">
        <v>63366</v>
      </c>
      <c r="C5603" t="s">
        <v>488</v>
      </c>
      <c r="D5603" t="s">
        <v>28</v>
      </c>
      <c r="E5603" t="s">
        <v>48</v>
      </c>
      <c r="F5603">
        <v>2000</v>
      </c>
      <c r="G5603" t="s">
        <v>60</v>
      </c>
      <c r="H5603">
        <v>4</v>
      </c>
      <c r="I5603">
        <v>2</v>
      </c>
      <c r="J5603">
        <v>2</v>
      </c>
      <c r="K5603">
        <v>8</v>
      </c>
      <c r="L5603" t="s">
        <v>43</v>
      </c>
      <c r="M5603">
        <v>3077</v>
      </c>
      <c r="N5603">
        <v>1781</v>
      </c>
      <c r="O5603">
        <v>1296</v>
      </c>
      <c r="P5603">
        <v>658</v>
      </c>
      <c r="Q5603" t="str">
        <f t="shared" si="348"/>
        <v>YES</v>
      </c>
      <c r="R5603">
        <f t="shared" si="349"/>
        <v>2439</v>
      </c>
      <c r="S5603">
        <f t="shared" si="350"/>
        <v>139.36039360393605</v>
      </c>
      <c r="T5603">
        <f t="shared" si="351"/>
        <v>41.068580542264755</v>
      </c>
      <c r="U5603">
        <v>630</v>
      </c>
      <c r="V5603">
        <v>52000</v>
      </c>
      <c r="W5603">
        <v>339900</v>
      </c>
      <c r="X5603" s="2">
        <v>43249</v>
      </c>
      <c r="Y5603">
        <v>345727</v>
      </c>
      <c r="Z5603" s="3">
        <v>110.46</v>
      </c>
      <c r="AA5603">
        <v>0.19</v>
      </c>
      <c r="AB5603">
        <v>2018</v>
      </c>
      <c r="AC5603">
        <v>18</v>
      </c>
      <c r="AD5603">
        <v>5</v>
      </c>
      <c r="AE5603">
        <v>29</v>
      </c>
    </row>
    <row r="5604" spans="1:31" x14ac:dyDescent="0.25">
      <c r="A5604" t="s">
        <v>6377</v>
      </c>
      <c r="B5604">
        <v>63366</v>
      </c>
      <c r="C5604" t="s">
        <v>512</v>
      </c>
      <c r="D5604" t="s">
        <v>28</v>
      </c>
      <c r="E5604" t="s">
        <v>66</v>
      </c>
      <c r="F5604">
        <v>2001</v>
      </c>
      <c r="G5604" t="s">
        <v>60</v>
      </c>
      <c r="H5604">
        <v>3</v>
      </c>
      <c r="I5604">
        <v>3</v>
      </c>
      <c r="J5604">
        <v>1</v>
      </c>
      <c r="K5604">
        <v>6</v>
      </c>
      <c r="L5604" t="s">
        <v>31</v>
      </c>
      <c r="M5604">
        <v>1745</v>
      </c>
      <c r="N5604">
        <v>1745</v>
      </c>
      <c r="O5604">
        <v>1719</v>
      </c>
      <c r="P5604">
        <v>945</v>
      </c>
      <c r="Q5604" t="str">
        <f t="shared" si="348"/>
        <v>YES</v>
      </c>
      <c r="R5604">
        <f t="shared" si="349"/>
        <v>2690</v>
      </c>
      <c r="S5604">
        <f t="shared" si="350"/>
        <v>87.323420074349443</v>
      </c>
      <c r="T5604">
        <f t="shared" si="351"/>
        <v>22.469008264462811</v>
      </c>
      <c r="U5604">
        <v>462</v>
      </c>
      <c r="V5604">
        <v>40000</v>
      </c>
      <c r="W5604">
        <v>234900</v>
      </c>
      <c r="X5604" s="2">
        <v>43221</v>
      </c>
      <c r="Y5604">
        <v>254552</v>
      </c>
      <c r="Z5604" s="3">
        <v>134.61000000000001</v>
      </c>
      <c r="AA5604">
        <v>0.24</v>
      </c>
      <c r="AB5604">
        <v>2018</v>
      </c>
      <c r="AC5604">
        <v>17</v>
      </c>
      <c r="AD5604">
        <v>5</v>
      </c>
      <c r="AE5604">
        <v>1</v>
      </c>
    </row>
    <row r="5605" spans="1:31" x14ac:dyDescent="0.25">
      <c r="A5605" t="s">
        <v>6378</v>
      </c>
      <c r="B5605">
        <v>63366</v>
      </c>
      <c r="C5605" t="s">
        <v>518</v>
      </c>
      <c r="D5605" t="s">
        <v>28</v>
      </c>
      <c r="E5605" t="s">
        <v>114</v>
      </c>
      <c r="F5605">
        <v>2002</v>
      </c>
      <c r="G5605" t="s">
        <v>30</v>
      </c>
      <c r="H5605">
        <v>3</v>
      </c>
      <c r="I5605">
        <v>2</v>
      </c>
      <c r="J5605">
        <v>0</v>
      </c>
      <c r="K5605">
        <v>6</v>
      </c>
      <c r="L5605" t="s">
        <v>31</v>
      </c>
      <c r="M5605">
        <v>1816</v>
      </c>
      <c r="N5605">
        <v>1816</v>
      </c>
      <c r="O5605">
        <v>1816</v>
      </c>
      <c r="P5605">
        <v>0</v>
      </c>
      <c r="Q5605" t="str">
        <f t="shared" si="348"/>
        <v>NO</v>
      </c>
      <c r="R5605">
        <f t="shared" si="349"/>
        <v>1816</v>
      </c>
      <c r="S5605">
        <f t="shared" si="350"/>
        <v>132.4339207048458</v>
      </c>
      <c r="T5605">
        <f t="shared" si="351"/>
        <v>17.253500918273645</v>
      </c>
      <c r="U5605">
        <v>380</v>
      </c>
      <c r="V5605">
        <v>50000</v>
      </c>
      <c r="W5605">
        <v>240500</v>
      </c>
      <c r="X5605" s="2">
        <v>43444</v>
      </c>
      <c r="Y5605">
        <v>266491</v>
      </c>
      <c r="Z5605" s="3">
        <v>132.43</v>
      </c>
      <c r="AA5605">
        <v>0.32</v>
      </c>
      <c r="AB5605">
        <v>2018</v>
      </c>
      <c r="AC5605">
        <v>16</v>
      </c>
      <c r="AD5605">
        <v>12</v>
      </c>
      <c r="AE5605">
        <v>10</v>
      </c>
    </row>
    <row r="5606" spans="1:31" x14ac:dyDescent="0.25">
      <c r="A5606" t="s">
        <v>6379</v>
      </c>
      <c r="B5606">
        <v>63366</v>
      </c>
      <c r="C5606" t="s">
        <v>518</v>
      </c>
      <c r="D5606" t="s">
        <v>28</v>
      </c>
      <c r="E5606" t="s">
        <v>327</v>
      </c>
      <c r="F5606">
        <v>2003</v>
      </c>
      <c r="G5606" t="s">
        <v>60</v>
      </c>
      <c r="H5606">
        <v>3</v>
      </c>
      <c r="I5606">
        <v>3</v>
      </c>
      <c r="J5606">
        <v>0</v>
      </c>
      <c r="K5606">
        <v>7</v>
      </c>
      <c r="L5606" t="s">
        <v>138</v>
      </c>
      <c r="M5606">
        <v>2271</v>
      </c>
      <c r="N5606">
        <v>2271</v>
      </c>
      <c r="O5606">
        <v>2261</v>
      </c>
      <c r="P5606">
        <v>1433</v>
      </c>
      <c r="Q5606" t="str">
        <f t="shared" si="348"/>
        <v>YES</v>
      </c>
      <c r="R5606">
        <f t="shared" si="349"/>
        <v>3704</v>
      </c>
      <c r="S5606">
        <f t="shared" si="350"/>
        <v>98.812095032397409</v>
      </c>
      <c r="T5606">
        <f t="shared" si="351"/>
        <v>24.712364284556795</v>
      </c>
      <c r="U5606">
        <v>680</v>
      </c>
      <c r="V5606">
        <v>50000</v>
      </c>
      <c r="W5606">
        <v>366000</v>
      </c>
      <c r="X5606" s="2">
        <v>43161</v>
      </c>
      <c r="Y5606">
        <v>341450</v>
      </c>
      <c r="Z5606" s="3">
        <v>161.16</v>
      </c>
      <c r="AA5606">
        <v>0.34</v>
      </c>
      <c r="AB5606">
        <v>2018</v>
      </c>
      <c r="AC5606">
        <v>15</v>
      </c>
      <c r="AD5606">
        <v>3</v>
      </c>
      <c r="AE5606">
        <v>2</v>
      </c>
    </row>
    <row r="5607" spans="1:31" x14ac:dyDescent="0.25">
      <c r="A5607" t="s">
        <v>6380</v>
      </c>
      <c r="B5607">
        <v>63366</v>
      </c>
      <c r="C5607" t="s">
        <v>535</v>
      </c>
      <c r="D5607" t="s">
        <v>28</v>
      </c>
      <c r="E5607" t="s">
        <v>95</v>
      </c>
      <c r="F5607">
        <v>2002</v>
      </c>
      <c r="G5607" t="s">
        <v>60</v>
      </c>
      <c r="H5607">
        <v>3</v>
      </c>
      <c r="I5607">
        <v>2</v>
      </c>
      <c r="J5607">
        <v>1</v>
      </c>
      <c r="K5607">
        <v>5</v>
      </c>
      <c r="L5607" t="s">
        <v>31</v>
      </c>
      <c r="M5607">
        <v>1233</v>
      </c>
      <c r="N5607">
        <v>1233</v>
      </c>
      <c r="O5607">
        <v>1215</v>
      </c>
      <c r="P5607">
        <v>911</v>
      </c>
      <c r="Q5607" t="str">
        <f t="shared" si="348"/>
        <v>YES</v>
      </c>
      <c r="R5607">
        <f t="shared" si="349"/>
        <v>2144</v>
      </c>
      <c r="S5607">
        <f t="shared" si="350"/>
        <v>102.61194029850746</v>
      </c>
      <c r="T5607">
        <f t="shared" si="351"/>
        <v>28.058361391694728</v>
      </c>
      <c r="U5607">
        <v>420</v>
      </c>
      <c r="V5607">
        <v>36000</v>
      </c>
      <c r="W5607">
        <v>220000</v>
      </c>
      <c r="X5607" s="2">
        <v>43216</v>
      </c>
      <c r="Y5607">
        <v>200497</v>
      </c>
      <c r="Z5607" s="3">
        <v>178.43</v>
      </c>
      <c r="AA5607">
        <v>0.18</v>
      </c>
      <c r="AB5607">
        <v>2018</v>
      </c>
      <c r="AC5607">
        <v>16</v>
      </c>
      <c r="AD5607">
        <v>4</v>
      </c>
      <c r="AE5607">
        <v>26</v>
      </c>
    </row>
    <row r="5608" spans="1:31" x14ac:dyDescent="0.25">
      <c r="A5608" t="s">
        <v>6381</v>
      </c>
      <c r="B5608">
        <v>63366</v>
      </c>
      <c r="C5608" t="s">
        <v>535</v>
      </c>
      <c r="D5608" t="s">
        <v>28</v>
      </c>
      <c r="E5608" t="s">
        <v>42</v>
      </c>
      <c r="F5608">
        <v>2000</v>
      </c>
      <c r="G5608" t="s">
        <v>60</v>
      </c>
      <c r="H5608">
        <v>3</v>
      </c>
      <c r="I5608">
        <v>3</v>
      </c>
      <c r="J5608">
        <v>1</v>
      </c>
      <c r="K5608">
        <v>6</v>
      </c>
      <c r="L5608" t="s">
        <v>43</v>
      </c>
      <c r="M5608">
        <v>1599</v>
      </c>
      <c r="N5608">
        <v>862</v>
      </c>
      <c r="O5608">
        <v>800</v>
      </c>
      <c r="P5608">
        <v>600</v>
      </c>
      <c r="Q5608" t="str">
        <f t="shared" si="348"/>
        <v>YES</v>
      </c>
      <c r="R5608">
        <f t="shared" si="349"/>
        <v>1462</v>
      </c>
      <c r="S5608">
        <f t="shared" si="350"/>
        <v>160.05471956224349</v>
      </c>
      <c r="T5608">
        <f t="shared" si="351"/>
        <v>24.417731029301276</v>
      </c>
      <c r="U5608">
        <v>400</v>
      </c>
      <c r="V5608">
        <v>0</v>
      </c>
      <c r="W5608">
        <v>234000</v>
      </c>
      <c r="X5608" s="2">
        <v>43306</v>
      </c>
      <c r="Y5608">
        <v>213085</v>
      </c>
      <c r="Z5608" s="3">
        <v>146.34</v>
      </c>
      <c r="AA5608">
        <v>0.22</v>
      </c>
      <c r="AB5608">
        <v>2018</v>
      </c>
      <c r="AC5608">
        <v>18</v>
      </c>
      <c r="AD5608">
        <v>7</v>
      </c>
      <c r="AE5608">
        <v>25</v>
      </c>
    </row>
    <row r="5609" spans="1:31" x14ac:dyDescent="0.25">
      <c r="A5609" t="s">
        <v>6382</v>
      </c>
      <c r="B5609">
        <v>63366</v>
      </c>
      <c r="C5609" t="s">
        <v>550</v>
      </c>
      <c r="D5609" t="s">
        <v>28</v>
      </c>
      <c r="E5609" t="s">
        <v>95</v>
      </c>
      <c r="F5609">
        <v>2002</v>
      </c>
      <c r="G5609" t="s">
        <v>60</v>
      </c>
      <c r="H5609">
        <v>3</v>
      </c>
      <c r="I5609">
        <v>2</v>
      </c>
      <c r="J5609">
        <v>0</v>
      </c>
      <c r="K5609">
        <v>6</v>
      </c>
      <c r="L5609" t="s">
        <v>31</v>
      </c>
      <c r="M5609">
        <v>1880</v>
      </c>
      <c r="N5609">
        <v>1880</v>
      </c>
      <c r="O5609">
        <v>1880</v>
      </c>
      <c r="P5609">
        <v>0</v>
      </c>
      <c r="Q5609" t="str">
        <f t="shared" si="348"/>
        <v>NO</v>
      </c>
      <c r="R5609">
        <f t="shared" si="349"/>
        <v>1880</v>
      </c>
      <c r="S5609">
        <f t="shared" si="350"/>
        <v>127.65957446808511</v>
      </c>
      <c r="T5609">
        <f t="shared" si="351"/>
        <v>30.609121518212429</v>
      </c>
      <c r="U5609">
        <v>400</v>
      </c>
      <c r="V5609">
        <v>40000</v>
      </c>
      <c r="W5609">
        <v>240000</v>
      </c>
      <c r="X5609" s="2">
        <v>43252</v>
      </c>
      <c r="Y5609">
        <v>258357</v>
      </c>
      <c r="Z5609" s="3">
        <v>127.66</v>
      </c>
      <c r="AA5609">
        <v>0.18</v>
      </c>
      <c r="AB5609">
        <v>2018</v>
      </c>
      <c r="AC5609">
        <v>16</v>
      </c>
      <c r="AD5609">
        <v>6</v>
      </c>
      <c r="AE5609">
        <v>1</v>
      </c>
    </row>
    <row r="5610" spans="1:31" x14ac:dyDescent="0.25">
      <c r="A5610" t="s">
        <v>6383</v>
      </c>
      <c r="B5610">
        <v>63366</v>
      </c>
      <c r="C5610" t="s">
        <v>550</v>
      </c>
      <c r="D5610" t="s">
        <v>28</v>
      </c>
      <c r="E5610" t="s">
        <v>66</v>
      </c>
      <c r="F5610">
        <v>2002</v>
      </c>
      <c r="G5610" t="s">
        <v>60</v>
      </c>
      <c r="H5610">
        <v>4</v>
      </c>
      <c r="I5610">
        <v>2</v>
      </c>
      <c r="J5610">
        <v>1</v>
      </c>
      <c r="K5610">
        <v>8</v>
      </c>
      <c r="L5610" t="s">
        <v>43</v>
      </c>
      <c r="M5610">
        <v>2860</v>
      </c>
      <c r="N5610">
        <v>1628</v>
      </c>
      <c r="O5610">
        <v>1232</v>
      </c>
      <c r="P5610">
        <v>0</v>
      </c>
      <c r="Q5610" t="str">
        <f t="shared" si="348"/>
        <v>NO</v>
      </c>
      <c r="R5610">
        <f t="shared" si="349"/>
        <v>1628</v>
      </c>
      <c r="S5610">
        <f t="shared" si="350"/>
        <v>165.04914004914005</v>
      </c>
      <c r="T5610">
        <f t="shared" si="351"/>
        <v>25.702096724823999</v>
      </c>
      <c r="U5610">
        <v>670</v>
      </c>
      <c r="V5610">
        <v>40000</v>
      </c>
      <c r="W5610">
        <v>268700</v>
      </c>
      <c r="X5610" s="2">
        <v>43444</v>
      </c>
      <c r="Y5610">
        <v>298928</v>
      </c>
      <c r="Z5610" s="3">
        <v>93.95</v>
      </c>
      <c r="AA5610">
        <v>0.24</v>
      </c>
      <c r="AB5610">
        <v>2018</v>
      </c>
      <c r="AC5610">
        <v>16</v>
      </c>
      <c r="AD5610">
        <v>12</v>
      </c>
      <c r="AE5610">
        <v>10</v>
      </c>
    </row>
    <row r="5611" spans="1:31" x14ac:dyDescent="0.25">
      <c r="A5611" t="s">
        <v>6384</v>
      </c>
      <c r="B5611">
        <v>63368</v>
      </c>
      <c r="C5611" t="s">
        <v>564</v>
      </c>
      <c r="D5611" t="s">
        <v>196</v>
      </c>
      <c r="E5611" t="s">
        <v>89</v>
      </c>
      <c r="F5611">
        <v>2000</v>
      </c>
      <c r="G5611" t="s">
        <v>60</v>
      </c>
      <c r="H5611">
        <v>4</v>
      </c>
      <c r="I5611">
        <v>3</v>
      </c>
      <c r="J5611">
        <v>1</v>
      </c>
      <c r="K5611">
        <v>8</v>
      </c>
      <c r="L5611" t="s">
        <v>43</v>
      </c>
      <c r="M5611">
        <v>3823</v>
      </c>
      <c r="N5611">
        <v>2171</v>
      </c>
      <c r="O5611">
        <v>1652</v>
      </c>
      <c r="P5611">
        <v>1000</v>
      </c>
      <c r="Q5611" t="str">
        <f t="shared" si="348"/>
        <v>YES</v>
      </c>
      <c r="R5611">
        <f t="shared" si="349"/>
        <v>3171</v>
      </c>
      <c r="S5611">
        <f t="shared" si="350"/>
        <v>119.04761904761905</v>
      </c>
      <c r="T5611">
        <f t="shared" si="351"/>
        <v>30.950741178013903</v>
      </c>
      <c r="U5611">
        <v>800</v>
      </c>
      <c r="V5611">
        <v>55000</v>
      </c>
      <c r="W5611">
        <v>377500</v>
      </c>
      <c r="X5611" s="2">
        <v>43342</v>
      </c>
      <c r="Y5611">
        <v>423580</v>
      </c>
      <c r="Z5611" s="3">
        <v>98.74</v>
      </c>
      <c r="AA5611">
        <v>0.28000000000000003</v>
      </c>
      <c r="AB5611">
        <v>2018</v>
      </c>
      <c r="AC5611">
        <v>18</v>
      </c>
      <c r="AD5611">
        <v>8</v>
      </c>
      <c r="AE5611">
        <v>30</v>
      </c>
    </row>
    <row r="5612" spans="1:31" x14ac:dyDescent="0.25">
      <c r="A5612" t="s">
        <v>6385</v>
      </c>
      <c r="B5612">
        <v>63368</v>
      </c>
      <c r="C5612" t="s">
        <v>574</v>
      </c>
      <c r="D5612" t="s">
        <v>28</v>
      </c>
      <c r="E5612" t="s">
        <v>38</v>
      </c>
      <c r="F5612">
        <v>2000</v>
      </c>
      <c r="G5612" t="s">
        <v>30</v>
      </c>
      <c r="H5612">
        <v>3</v>
      </c>
      <c r="I5612">
        <v>2</v>
      </c>
      <c r="J5612">
        <v>1</v>
      </c>
      <c r="K5612">
        <v>5</v>
      </c>
      <c r="L5612" t="s">
        <v>31</v>
      </c>
      <c r="M5612">
        <v>1627</v>
      </c>
      <c r="N5612">
        <v>1627</v>
      </c>
      <c r="O5612">
        <v>1525</v>
      </c>
      <c r="P5612">
        <v>0</v>
      </c>
      <c r="Q5612" t="str">
        <f t="shared" si="348"/>
        <v>NO</v>
      </c>
      <c r="R5612">
        <f t="shared" si="349"/>
        <v>1627</v>
      </c>
      <c r="S5612">
        <f t="shared" si="350"/>
        <v>132.14505224339274</v>
      </c>
      <c r="T5612">
        <f t="shared" si="351"/>
        <v>23.503432594341685</v>
      </c>
      <c r="U5612">
        <v>380</v>
      </c>
      <c r="V5612">
        <v>50000</v>
      </c>
      <c r="W5612">
        <v>215000</v>
      </c>
      <c r="X5612" s="2">
        <v>43420</v>
      </c>
      <c r="Y5612">
        <v>253904</v>
      </c>
      <c r="Z5612" s="3">
        <v>132.15</v>
      </c>
      <c r="AA5612">
        <v>0.21</v>
      </c>
      <c r="AB5612">
        <v>2018</v>
      </c>
      <c r="AC5612">
        <v>18</v>
      </c>
      <c r="AD5612">
        <v>11</v>
      </c>
      <c r="AE5612">
        <v>16</v>
      </c>
    </row>
    <row r="5613" spans="1:31" x14ac:dyDescent="0.25">
      <c r="A5613" t="s">
        <v>6386</v>
      </c>
      <c r="B5613">
        <v>63366</v>
      </c>
      <c r="C5613" t="s">
        <v>577</v>
      </c>
      <c r="D5613" t="s">
        <v>110</v>
      </c>
      <c r="E5613" t="s">
        <v>45</v>
      </c>
      <c r="F5613">
        <v>2000</v>
      </c>
      <c r="G5613" t="s">
        <v>60</v>
      </c>
      <c r="H5613">
        <v>3</v>
      </c>
      <c r="I5613">
        <v>2</v>
      </c>
      <c r="J5613">
        <v>0</v>
      </c>
      <c r="K5613">
        <v>6</v>
      </c>
      <c r="L5613" t="s">
        <v>31</v>
      </c>
      <c r="M5613">
        <v>1663</v>
      </c>
      <c r="N5613">
        <v>1663</v>
      </c>
      <c r="O5613">
        <v>1602</v>
      </c>
      <c r="P5613">
        <v>0</v>
      </c>
      <c r="Q5613" t="str">
        <f t="shared" si="348"/>
        <v>NO</v>
      </c>
      <c r="R5613">
        <f t="shared" si="349"/>
        <v>1663</v>
      </c>
      <c r="S5613">
        <f t="shared" si="350"/>
        <v>138.30426939266385</v>
      </c>
      <c r="T5613">
        <f t="shared" si="351"/>
        <v>22.956841138659318</v>
      </c>
      <c r="U5613">
        <v>512</v>
      </c>
      <c r="V5613">
        <v>0</v>
      </c>
      <c r="W5613">
        <v>230000</v>
      </c>
      <c r="X5613" s="2">
        <v>43431</v>
      </c>
      <c r="Y5613">
        <v>246456</v>
      </c>
      <c r="Z5613" s="3">
        <v>138.30000000000001</v>
      </c>
      <c r="AA5613">
        <v>0.23</v>
      </c>
      <c r="AB5613">
        <v>2018</v>
      </c>
      <c r="AC5613">
        <v>18</v>
      </c>
      <c r="AD5613">
        <v>11</v>
      </c>
      <c r="AE5613">
        <v>27</v>
      </c>
    </row>
    <row r="5614" spans="1:31" x14ac:dyDescent="0.25">
      <c r="A5614" t="s">
        <v>6387</v>
      </c>
      <c r="B5614">
        <v>63366</v>
      </c>
      <c r="C5614" t="s">
        <v>589</v>
      </c>
      <c r="D5614" t="s">
        <v>28</v>
      </c>
      <c r="E5614" t="s">
        <v>40</v>
      </c>
      <c r="F5614">
        <v>2001</v>
      </c>
      <c r="G5614" t="s">
        <v>60</v>
      </c>
      <c r="H5614">
        <v>3</v>
      </c>
      <c r="I5614">
        <v>2</v>
      </c>
      <c r="J5614">
        <v>0</v>
      </c>
      <c r="K5614">
        <v>6</v>
      </c>
      <c r="L5614" t="s">
        <v>31</v>
      </c>
      <c r="M5614">
        <v>2033</v>
      </c>
      <c r="N5614">
        <v>2033</v>
      </c>
      <c r="O5614">
        <v>2015</v>
      </c>
      <c r="P5614">
        <v>0</v>
      </c>
      <c r="Q5614" t="str">
        <f t="shared" si="348"/>
        <v>NO</v>
      </c>
      <c r="R5614">
        <f t="shared" si="349"/>
        <v>2033</v>
      </c>
      <c r="S5614">
        <f t="shared" si="350"/>
        <v>150.02459419576979</v>
      </c>
      <c r="T5614">
        <f t="shared" si="351"/>
        <v>23.339455157636976</v>
      </c>
      <c r="U5614">
        <v>462</v>
      </c>
      <c r="V5614">
        <v>55000</v>
      </c>
      <c r="W5614">
        <v>305000</v>
      </c>
      <c r="X5614" s="2">
        <v>43355</v>
      </c>
      <c r="Y5614">
        <v>282018</v>
      </c>
      <c r="Z5614" s="3">
        <v>150.02000000000001</v>
      </c>
      <c r="AA5614">
        <v>0.3</v>
      </c>
      <c r="AB5614">
        <v>2018</v>
      </c>
      <c r="AC5614">
        <v>17</v>
      </c>
      <c r="AD5614">
        <v>9</v>
      </c>
      <c r="AE5614">
        <v>12</v>
      </c>
    </row>
    <row r="5615" spans="1:31" x14ac:dyDescent="0.25">
      <c r="A5615" t="s">
        <v>6388</v>
      </c>
      <c r="B5615">
        <v>63366</v>
      </c>
      <c r="C5615" t="s">
        <v>589</v>
      </c>
      <c r="D5615" t="s">
        <v>28</v>
      </c>
      <c r="E5615" t="s">
        <v>34</v>
      </c>
      <c r="F5615">
        <v>2001</v>
      </c>
      <c r="G5615" t="s">
        <v>60</v>
      </c>
      <c r="H5615">
        <v>4</v>
      </c>
      <c r="I5615">
        <v>3</v>
      </c>
      <c r="J5615">
        <v>1</v>
      </c>
      <c r="K5615">
        <v>8</v>
      </c>
      <c r="L5615" t="s">
        <v>43</v>
      </c>
      <c r="M5615">
        <v>2462</v>
      </c>
      <c r="N5615">
        <v>1302</v>
      </c>
      <c r="O5615">
        <v>1260</v>
      </c>
      <c r="P5615">
        <v>945</v>
      </c>
      <c r="Q5615" t="str">
        <f t="shared" si="348"/>
        <v>YES</v>
      </c>
      <c r="R5615">
        <f t="shared" si="349"/>
        <v>2247</v>
      </c>
      <c r="S5615">
        <f t="shared" si="350"/>
        <v>131.28615932354251</v>
      </c>
      <c r="T5615">
        <f t="shared" si="351"/>
        <v>27.089072543617998</v>
      </c>
      <c r="U5615">
        <v>420</v>
      </c>
      <c r="V5615">
        <v>55000</v>
      </c>
      <c r="W5615">
        <v>295000</v>
      </c>
      <c r="X5615" s="2">
        <v>43244</v>
      </c>
      <c r="Y5615">
        <v>328547</v>
      </c>
      <c r="Z5615" s="3">
        <v>119.82</v>
      </c>
      <c r="AA5615">
        <v>0.25</v>
      </c>
      <c r="AB5615">
        <v>2018</v>
      </c>
      <c r="AC5615">
        <v>17</v>
      </c>
      <c r="AD5615">
        <v>5</v>
      </c>
      <c r="AE5615">
        <v>24</v>
      </c>
    </row>
    <row r="5616" spans="1:31" x14ac:dyDescent="0.25">
      <c r="A5616" t="s">
        <v>6389</v>
      </c>
      <c r="B5616">
        <v>63376</v>
      </c>
      <c r="C5616" t="s">
        <v>605</v>
      </c>
      <c r="D5616" t="s">
        <v>28</v>
      </c>
      <c r="E5616" t="s">
        <v>225</v>
      </c>
      <c r="F5616">
        <v>2001</v>
      </c>
      <c r="G5616" t="s">
        <v>60</v>
      </c>
      <c r="H5616">
        <v>4</v>
      </c>
      <c r="I5616">
        <v>3</v>
      </c>
      <c r="J5616">
        <v>1</v>
      </c>
      <c r="K5616">
        <v>8</v>
      </c>
      <c r="L5616" t="s">
        <v>43</v>
      </c>
      <c r="M5616">
        <v>2644</v>
      </c>
      <c r="N5616">
        <v>1390</v>
      </c>
      <c r="O5616">
        <v>1342</v>
      </c>
      <c r="P5616">
        <v>1000</v>
      </c>
      <c r="Q5616" t="str">
        <f t="shared" si="348"/>
        <v>YES</v>
      </c>
      <c r="R5616">
        <f t="shared" si="349"/>
        <v>2390</v>
      </c>
      <c r="S5616">
        <f t="shared" si="350"/>
        <v>144.2581589958159</v>
      </c>
      <c r="T5616">
        <f t="shared" si="351"/>
        <v>19.304855651862304</v>
      </c>
      <c r="U5616">
        <v>872</v>
      </c>
      <c r="V5616">
        <v>55000</v>
      </c>
      <c r="W5616">
        <v>344777</v>
      </c>
      <c r="X5616" s="2">
        <v>43270</v>
      </c>
      <c r="Y5616">
        <v>360090</v>
      </c>
      <c r="Z5616" s="3">
        <v>130.4</v>
      </c>
      <c r="AA5616">
        <v>0.41</v>
      </c>
      <c r="AB5616">
        <v>2018</v>
      </c>
      <c r="AC5616">
        <v>17</v>
      </c>
      <c r="AD5616">
        <v>6</v>
      </c>
      <c r="AE5616">
        <v>19</v>
      </c>
    </row>
    <row r="5617" spans="1:31" x14ac:dyDescent="0.25">
      <c r="A5617" t="s">
        <v>6390</v>
      </c>
      <c r="B5617">
        <v>63368</v>
      </c>
      <c r="C5617" t="s">
        <v>628</v>
      </c>
      <c r="D5617" t="s">
        <v>28</v>
      </c>
      <c r="E5617" t="s">
        <v>66</v>
      </c>
      <c r="F5617">
        <v>2002</v>
      </c>
      <c r="G5617" t="s">
        <v>60</v>
      </c>
      <c r="H5617">
        <v>4</v>
      </c>
      <c r="I5617">
        <v>2</v>
      </c>
      <c r="J5617">
        <v>1</v>
      </c>
      <c r="K5617">
        <v>7</v>
      </c>
      <c r="L5617" t="s">
        <v>43</v>
      </c>
      <c r="M5617">
        <v>2100</v>
      </c>
      <c r="N5617">
        <v>1128</v>
      </c>
      <c r="O5617">
        <v>1044</v>
      </c>
      <c r="P5617">
        <v>0</v>
      </c>
      <c r="Q5617" t="str">
        <f t="shared" si="348"/>
        <v>NO</v>
      </c>
      <c r="R5617">
        <f t="shared" si="349"/>
        <v>1128</v>
      </c>
      <c r="S5617">
        <f t="shared" si="350"/>
        <v>217.19858156028369</v>
      </c>
      <c r="T5617">
        <f t="shared" si="351"/>
        <v>23.435108662381392</v>
      </c>
      <c r="U5617">
        <v>420</v>
      </c>
      <c r="V5617">
        <v>36000</v>
      </c>
      <c r="W5617">
        <v>245000</v>
      </c>
      <c r="X5617" s="2">
        <v>43357</v>
      </c>
      <c r="Y5617">
        <v>267820</v>
      </c>
      <c r="Z5617" s="3">
        <v>116.67</v>
      </c>
      <c r="AA5617">
        <v>0.24</v>
      </c>
      <c r="AB5617">
        <v>2018</v>
      </c>
      <c r="AC5617">
        <v>16</v>
      </c>
      <c r="AD5617">
        <v>9</v>
      </c>
      <c r="AE5617">
        <v>14</v>
      </c>
    </row>
    <row r="5618" spans="1:31" x14ac:dyDescent="0.25">
      <c r="A5618" t="s">
        <v>6391</v>
      </c>
      <c r="B5618">
        <v>63368</v>
      </c>
      <c r="C5618" t="s">
        <v>628</v>
      </c>
      <c r="D5618" t="s">
        <v>28</v>
      </c>
      <c r="E5618" t="s">
        <v>66</v>
      </c>
      <c r="F5618">
        <v>2001</v>
      </c>
      <c r="G5618" t="s">
        <v>60</v>
      </c>
      <c r="H5618">
        <v>4</v>
      </c>
      <c r="I5618">
        <v>2</v>
      </c>
      <c r="J5618">
        <v>2</v>
      </c>
      <c r="K5618">
        <v>8</v>
      </c>
      <c r="L5618" t="s">
        <v>43</v>
      </c>
      <c r="M5618">
        <v>2586</v>
      </c>
      <c r="N5618">
        <v>1386</v>
      </c>
      <c r="O5618">
        <v>1312</v>
      </c>
      <c r="P5618">
        <v>814</v>
      </c>
      <c r="Q5618" t="str">
        <f t="shared" si="348"/>
        <v>YES</v>
      </c>
      <c r="R5618">
        <f t="shared" si="349"/>
        <v>2200</v>
      </c>
      <c r="S5618">
        <f t="shared" si="350"/>
        <v>139.09090909090909</v>
      </c>
      <c r="T5618">
        <f t="shared" si="351"/>
        <v>29.269972451790636</v>
      </c>
      <c r="U5618">
        <v>380</v>
      </c>
      <c r="V5618">
        <v>36000</v>
      </c>
      <c r="W5618">
        <v>306000</v>
      </c>
      <c r="X5618" s="2">
        <v>43424</v>
      </c>
      <c r="Y5618">
        <v>335430</v>
      </c>
      <c r="Z5618" s="3">
        <v>118.33</v>
      </c>
      <c r="AA5618">
        <v>0.24</v>
      </c>
      <c r="AB5618">
        <v>2018</v>
      </c>
      <c r="AC5618">
        <v>17</v>
      </c>
      <c r="AD5618">
        <v>11</v>
      </c>
      <c r="AE5618">
        <v>20</v>
      </c>
    </row>
    <row r="5619" spans="1:31" x14ac:dyDescent="0.25">
      <c r="A5619" t="s">
        <v>6392</v>
      </c>
      <c r="B5619">
        <v>63368</v>
      </c>
      <c r="C5619" t="s">
        <v>628</v>
      </c>
      <c r="D5619" t="s">
        <v>28</v>
      </c>
      <c r="E5619" t="s">
        <v>42</v>
      </c>
      <c r="F5619">
        <v>2003</v>
      </c>
      <c r="G5619" t="s">
        <v>60</v>
      </c>
      <c r="H5619">
        <v>4</v>
      </c>
      <c r="I5619">
        <v>3</v>
      </c>
      <c r="J5619">
        <v>1</v>
      </c>
      <c r="K5619">
        <v>8</v>
      </c>
      <c r="L5619" t="s">
        <v>43</v>
      </c>
      <c r="M5619">
        <v>2276</v>
      </c>
      <c r="N5619">
        <v>1196</v>
      </c>
      <c r="O5619">
        <v>1176</v>
      </c>
      <c r="P5619">
        <v>924</v>
      </c>
      <c r="Q5619" t="str">
        <f t="shared" si="348"/>
        <v>YES</v>
      </c>
      <c r="R5619">
        <f t="shared" si="349"/>
        <v>2120</v>
      </c>
      <c r="S5619">
        <f t="shared" si="350"/>
        <v>132.54716981132074</v>
      </c>
      <c r="T5619">
        <f t="shared" si="351"/>
        <v>29.322147090742131</v>
      </c>
      <c r="U5619">
        <v>664</v>
      </c>
      <c r="V5619">
        <v>36000</v>
      </c>
      <c r="W5619">
        <v>281000</v>
      </c>
      <c r="X5619" s="2">
        <v>43256</v>
      </c>
      <c r="Y5619">
        <v>307985</v>
      </c>
      <c r="Z5619" s="3">
        <v>123.46</v>
      </c>
      <c r="AA5619">
        <v>0.22</v>
      </c>
      <c r="AB5619">
        <v>2018</v>
      </c>
      <c r="AC5619">
        <v>15</v>
      </c>
      <c r="AD5619">
        <v>6</v>
      </c>
      <c r="AE5619">
        <v>5</v>
      </c>
    </row>
    <row r="5620" spans="1:31" x14ac:dyDescent="0.25">
      <c r="A5620" t="s">
        <v>6393</v>
      </c>
      <c r="B5620">
        <v>63368</v>
      </c>
      <c r="C5620" t="s">
        <v>628</v>
      </c>
      <c r="D5620" t="s">
        <v>28</v>
      </c>
      <c r="E5620" t="s">
        <v>45</v>
      </c>
      <c r="F5620">
        <v>2002</v>
      </c>
      <c r="G5620" t="s">
        <v>60</v>
      </c>
      <c r="H5620">
        <v>3</v>
      </c>
      <c r="I5620">
        <v>2</v>
      </c>
      <c r="J5620">
        <v>0</v>
      </c>
      <c r="K5620">
        <v>6</v>
      </c>
      <c r="L5620" t="s">
        <v>31</v>
      </c>
      <c r="M5620">
        <v>1583</v>
      </c>
      <c r="N5620">
        <v>1583</v>
      </c>
      <c r="O5620">
        <v>1553</v>
      </c>
      <c r="P5620">
        <v>0</v>
      </c>
      <c r="Q5620" t="str">
        <f t="shared" si="348"/>
        <v>NO</v>
      </c>
      <c r="R5620">
        <f t="shared" si="349"/>
        <v>1583</v>
      </c>
      <c r="S5620">
        <f t="shared" si="350"/>
        <v>151.54769425142135</v>
      </c>
      <c r="T5620">
        <f t="shared" si="351"/>
        <v>23.944983431149435</v>
      </c>
      <c r="U5620">
        <v>400</v>
      </c>
      <c r="V5620">
        <v>0</v>
      </c>
      <c r="W5620">
        <v>239900</v>
      </c>
      <c r="X5620" s="2">
        <v>43308</v>
      </c>
      <c r="Y5620">
        <v>253333</v>
      </c>
      <c r="Z5620" s="3">
        <v>151.55000000000001</v>
      </c>
      <c r="AA5620">
        <v>0.23</v>
      </c>
      <c r="AB5620">
        <v>2018</v>
      </c>
      <c r="AC5620">
        <v>16</v>
      </c>
      <c r="AD5620">
        <v>7</v>
      </c>
      <c r="AE5620">
        <v>27</v>
      </c>
    </row>
    <row r="5621" spans="1:31" x14ac:dyDescent="0.25">
      <c r="A5621" t="s">
        <v>6394</v>
      </c>
      <c r="B5621">
        <v>63368</v>
      </c>
      <c r="C5621" t="s">
        <v>628</v>
      </c>
      <c r="D5621" t="s">
        <v>28</v>
      </c>
      <c r="E5621" t="s">
        <v>359</v>
      </c>
      <c r="F5621">
        <v>2003</v>
      </c>
      <c r="G5621" t="s">
        <v>60</v>
      </c>
      <c r="H5621">
        <v>4</v>
      </c>
      <c r="I5621">
        <v>2</v>
      </c>
      <c r="J5621">
        <v>1</v>
      </c>
      <c r="K5621">
        <v>9</v>
      </c>
      <c r="L5621" t="s">
        <v>43</v>
      </c>
      <c r="M5621">
        <v>2413</v>
      </c>
      <c r="N5621">
        <v>1311</v>
      </c>
      <c r="O5621">
        <v>1193</v>
      </c>
      <c r="P5621">
        <v>0</v>
      </c>
      <c r="Q5621" t="str">
        <f t="shared" si="348"/>
        <v>NO</v>
      </c>
      <c r="R5621">
        <f t="shared" si="349"/>
        <v>1311</v>
      </c>
      <c r="S5621">
        <f t="shared" si="350"/>
        <v>214.34019832189168</v>
      </c>
      <c r="T5621">
        <f t="shared" si="351"/>
        <v>18.431063885609344</v>
      </c>
      <c r="U5621">
        <v>420</v>
      </c>
      <c r="V5621">
        <v>40000</v>
      </c>
      <c r="W5621">
        <v>281000</v>
      </c>
      <c r="X5621" s="2">
        <v>43174</v>
      </c>
      <c r="Y5621">
        <v>298121</v>
      </c>
      <c r="Z5621" s="3">
        <v>116.45</v>
      </c>
      <c r="AA5621">
        <v>0.35</v>
      </c>
      <c r="AB5621">
        <v>2018</v>
      </c>
      <c r="AC5621">
        <v>15</v>
      </c>
      <c r="AD5621">
        <v>3</v>
      </c>
      <c r="AE5621">
        <v>15</v>
      </c>
    </row>
    <row r="5622" spans="1:31" x14ac:dyDescent="0.25">
      <c r="A5622" t="s">
        <v>6395</v>
      </c>
      <c r="B5622">
        <v>63368</v>
      </c>
      <c r="C5622" t="s">
        <v>628</v>
      </c>
      <c r="D5622" t="s">
        <v>28</v>
      </c>
      <c r="E5622" t="s">
        <v>430</v>
      </c>
      <c r="F5622">
        <v>2003</v>
      </c>
      <c r="G5622" t="s">
        <v>60</v>
      </c>
      <c r="H5622">
        <v>4</v>
      </c>
      <c r="I5622">
        <v>3</v>
      </c>
      <c r="J5622">
        <v>1</v>
      </c>
      <c r="K5622">
        <v>7</v>
      </c>
      <c r="L5622" t="s">
        <v>43</v>
      </c>
      <c r="M5622">
        <v>3081</v>
      </c>
      <c r="N5622">
        <v>2158</v>
      </c>
      <c r="O5622">
        <v>2106</v>
      </c>
      <c r="P5622">
        <v>978</v>
      </c>
      <c r="Q5622" t="str">
        <f t="shared" si="348"/>
        <v>YES</v>
      </c>
      <c r="R5622">
        <f t="shared" si="349"/>
        <v>3136</v>
      </c>
      <c r="S5622">
        <f t="shared" si="350"/>
        <v>120.37627551020408</v>
      </c>
      <c r="T5622">
        <f t="shared" si="351"/>
        <v>23.422182513091606</v>
      </c>
      <c r="U5622">
        <v>640</v>
      </c>
      <c r="V5622">
        <v>40000</v>
      </c>
      <c r="W5622">
        <v>377500</v>
      </c>
      <c r="X5622" s="2">
        <v>43328</v>
      </c>
      <c r="Y5622">
        <v>397154</v>
      </c>
      <c r="Z5622" s="3">
        <v>122.53</v>
      </c>
      <c r="AA5622">
        <v>0.37</v>
      </c>
      <c r="AB5622">
        <v>2018</v>
      </c>
      <c r="AC5622">
        <v>15</v>
      </c>
      <c r="AD5622">
        <v>8</v>
      </c>
      <c r="AE5622">
        <v>16</v>
      </c>
    </row>
    <row r="5623" spans="1:31" x14ac:dyDescent="0.25">
      <c r="A5623" t="s">
        <v>6396</v>
      </c>
      <c r="B5623">
        <v>63368</v>
      </c>
      <c r="C5623" t="s">
        <v>628</v>
      </c>
      <c r="D5623" t="s">
        <v>28</v>
      </c>
      <c r="E5623" t="s">
        <v>222</v>
      </c>
      <c r="F5623">
        <v>2001</v>
      </c>
      <c r="G5623" t="s">
        <v>60</v>
      </c>
      <c r="H5623">
        <v>4</v>
      </c>
      <c r="I5623">
        <v>2</v>
      </c>
      <c r="J5623">
        <v>1</v>
      </c>
      <c r="K5623">
        <v>7</v>
      </c>
      <c r="L5623" t="s">
        <v>31</v>
      </c>
      <c r="M5623">
        <v>2420</v>
      </c>
      <c r="N5623">
        <v>2420</v>
      </c>
      <c r="O5623">
        <v>2420</v>
      </c>
      <c r="P5623">
        <v>0</v>
      </c>
      <c r="Q5623" t="str">
        <f t="shared" si="348"/>
        <v>NO</v>
      </c>
      <c r="R5623">
        <f t="shared" si="349"/>
        <v>2420</v>
      </c>
      <c r="S5623">
        <f t="shared" si="350"/>
        <v>132.23140495867767</v>
      </c>
      <c r="T5623">
        <f t="shared" si="351"/>
        <v>18.365472910927455</v>
      </c>
      <c r="U5623">
        <v>651</v>
      </c>
      <c r="V5623">
        <v>0</v>
      </c>
      <c r="W5623">
        <v>320000</v>
      </c>
      <c r="X5623" s="2">
        <v>43315</v>
      </c>
      <c r="Y5623">
        <v>362966</v>
      </c>
      <c r="Z5623" s="3">
        <v>132.22999999999999</v>
      </c>
      <c r="AA5623">
        <v>0.4</v>
      </c>
      <c r="AB5623">
        <v>2018</v>
      </c>
      <c r="AC5623">
        <v>17</v>
      </c>
      <c r="AD5623">
        <v>8</v>
      </c>
      <c r="AE5623">
        <v>3</v>
      </c>
    </row>
    <row r="5624" spans="1:31" x14ac:dyDescent="0.25">
      <c r="A5624" t="s">
        <v>6397</v>
      </c>
      <c r="B5624">
        <v>63368</v>
      </c>
      <c r="C5624" t="s">
        <v>628</v>
      </c>
      <c r="D5624" t="s">
        <v>28</v>
      </c>
      <c r="E5624" t="s">
        <v>114</v>
      </c>
      <c r="F5624">
        <v>2002</v>
      </c>
      <c r="G5624" t="s">
        <v>60</v>
      </c>
      <c r="H5624">
        <v>4</v>
      </c>
      <c r="I5624">
        <v>3</v>
      </c>
      <c r="J5624">
        <v>1</v>
      </c>
      <c r="K5624">
        <v>8</v>
      </c>
      <c r="L5624" t="s">
        <v>43</v>
      </c>
      <c r="M5624">
        <v>2742</v>
      </c>
      <c r="N5624">
        <v>1498</v>
      </c>
      <c r="O5624">
        <v>1338</v>
      </c>
      <c r="P5624">
        <v>500</v>
      </c>
      <c r="Q5624" t="str">
        <f t="shared" si="348"/>
        <v>YES</v>
      </c>
      <c r="R5624">
        <f t="shared" si="349"/>
        <v>1998</v>
      </c>
      <c r="S5624">
        <f t="shared" si="350"/>
        <v>128.37837837837839</v>
      </c>
      <c r="T5624">
        <f t="shared" si="351"/>
        <v>18.40134297520661</v>
      </c>
      <c r="U5624">
        <v>630</v>
      </c>
      <c r="V5624">
        <v>40000</v>
      </c>
      <c r="W5624">
        <v>256500</v>
      </c>
      <c r="X5624" s="2">
        <v>43271</v>
      </c>
      <c r="Y5624">
        <v>345128</v>
      </c>
      <c r="Z5624" s="3">
        <v>93.54</v>
      </c>
      <c r="AA5624">
        <v>0.32</v>
      </c>
      <c r="AB5624">
        <v>2018</v>
      </c>
      <c r="AC5624">
        <v>16</v>
      </c>
      <c r="AD5624">
        <v>6</v>
      </c>
      <c r="AE5624">
        <v>20</v>
      </c>
    </row>
    <row r="5625" spans="1:31" x14ac:dyDescent="0.25">
      <c r="A5625" t="s">
        <v>6398</v>
      </c>
      <c r="B5625">
        <v>63366</v>
      </c>
      <c r="C5625" t="s">
        <v>666</v>
      </c>
      <c r="D5625" t="s">
        <v>28</v>
      </c>
      <c r="E5625" t="s">
        <v>34</v>
      </c>
      <c r="F5625">
        <v>2004</v>
      </c>
      <c r="G5625" t="s">
        <v>30</v>
      </c>
      <c r="H5625">
        <v>3</v>
      </c>
      <c r="I5625">
        <v>2</v>
      </c>
      <c r="J5625">
        <v>0</v>
      </c>
      <c r="K5625">
        <v>5</v>
      </c>
      <c r="L5625" t="s">
        <v>31</v>
      </c>
      <c r="M5625">
        <v>1675</v>
      </c>
      <c r="N5625">
        <v>1675</v>
      </c>
      <c r="O5625">
        <v>1655</v>
      </c>
      <c r="P5625">
        <v>0</v>
      </c>
      <c r="Q5625" t="str">
        <f t="shared" si="348"/>
        <v>NO</v>
      </c>
      <c r="R5625">
        <f t="shared" si="349"/>
        <v>1675</v>
      </c>
      <c r="S5625">
        <f t="shared" si="350"/>
        <v>150.74626865671641</v>
      </c>
      <c r="T5625">
        <f t="shared" si="351"/>
        <v>23.186409550045912</v>
      </c>
      <c r="U5625">
        <v>400</v>
      </c>
      <c r="V5625">
        <v>0</v>
      </c>
      <c r="W5625">
        <v>252500</v>
      </c>
      <c r="X5625" s="2">
        <v>43272</v>
      </c>
      <c r="Y5625">
        <v>259960</v>
      </c>
      <c r="Z5625" s="3">
        <v>150.75</v>
      </c>
      <c r="AA5625">
        <v>0.25</v>
      </c>
      <c r="AB5625">
        <v>2018</v>
      </c>
      <c r="AC5625">
        <v>14</v>
      </c>
      <c r="AD5625">
        <v>6</v>
      </c>
      <c r="AE5625">
        <v>21</v>
      </c>
    </row>
    <row r="5626" spans="1:31" x14ac:dyDescent="0.25">
      <c r="A5626" t="s">
        <v>6399</v>
      </c>
      <c r="B5626">
        <v>63366</v>
      </c>
      <c r="C5626" t="s">
        <v>666</v>
      </c>
      <c r="D5626" t="s">
        <v>28</v>
      </c>
      <c r="E5626" t="s">
        <v>74</v>
      </c>
      <c r="F5626">
        <v>2002</v>
      </c>
      <c r="G5626" t="s">
        <v>60</v>
      </c>
      <c r="H5626">
        <v>3</v>
      </c>
      <c r="I5626">
        <v>3</v>
      </c>
      <c r="J5626">
        <v>0</v>
      </c>
      <c r="K5626">
        <v>6</v>
      </c>
      <c r="L5626" t="s">
        <v>138</v>
      </c>
      <c r="M5626">
        <v>1996</v>
      </c>
      <c r="N5626">
        <v>1996</v>
      </c>
      <c r="O5626">
        <v>1948</v>
      </c>
      <c r="P5626">
        <v>974</v>
      </c>
      <c r="Q5626" t="str">
        <f t="shared" si="348"/>
        <v>YES</v>
      </c>
      <c r="R5626">
        <f t="shared" si="349"/>
        <v>2970</v>
      </c>
      <c r="S5626">
        <f t="shared" si="350"/>
        <v>109.42760942760943</v>
      </c>
      <c r="T5626">
        <f t="shared" si="351"/>
        <v>22.609010212315997</v>
      </c>
      <c r="U5626">
        <v>630</v>
      </c>
      <c r="V5626">
        <v>50000</v>
      </c>
      <c r="W5626">
        <v>325000</v>
      </c>
      <c r="X5626" s="2">
        <v>43263</v>
      </c>
      <c r="Y5626">
        <v>325376</v>
      </c>
      <c r="Z5626" s="3">
        <v>162.83000000000001</v>
      </c>
      <c r="AA5626">
        <v>0.33</v>
      </c>
      <c r="AB5626">
        <v>2018</v>
      </c>
      <c r="AC5626">
        <v>16</v>
      </c>
      <c r="AD5626">
        <v>6</v>
      </c>
      <c r="AE5626">
        <v>12</v>
      </c>
    </row>
    <row r="5627" spans="1:31" x14ac:dyDescent="0.25">
      <c r="A5627" t="s">
        <v>6400</v>
      </c>
      <c r="B5627">
        <v>63366</v>
      </c>
      <c r="C5627" t="s">
        <v>666</v>
      </c>
      <c r="D5627" t="s">
        <v>28</v>
      </c>
      <c r="E5627" t="s">
        <v>45</v>
      </c>
      <c r="F5627">
        <v>2004</v>
      </c>
      <c r="G5627" t="s">
        <v>60</v>
      </c>
      <c r="H5627">
        <v>3</v>
      </c>
      <c r="I5627">
        <v>3</v>
      </c>
      <c r="J5627">
        <v>0</v>
      </c>
      <c r="K5627">
        <v>6</v>
      </c>
      <c r="L5627" t="s">
        <v>31</v>
      </c>
      <c r="M5627">
        <v>1808</v>
      </c>
      <c r="N5627">
        <v>1808</v>
      </c>
      <c r="O5627">
        <v>1758</v>
      </c>
      <c r="P5627">
        <v>1582</v>
      </c>
      <c r="Q5627" t="str">
        <f t="shared" si="348"/>
        <v>YES</v>
      </c>
      <c r="R5627">
        <f t="shared" si="349"/>
        <v>3390</v>
      </c>
      <c r="S5627">
        <f t="shared" si="350"/>
        <v>80.825958702064895</v>
      </c>
      <c r="T5627">
        <f t="shared" si="351"/>
        <v>27.348584660837624</v>
      </c>
      <c r="U5627">
        <v>620</v>
      </c>
      <c r="V5627">
        <v>45000</v>
      </c>
      <c r="W5627">
        <v>274000</v>
      </c>
      <c r="X5627" s="2">
        <v>43236</v>
      </c>
      <c r="Y5627">
        <v>294700</v>
      </c>
      <c r="Z5627" s="3">
        <v>151.55000000000001</v>
      </c>
      <c r="AA5627">
        <v>0.23</v>
      </c>
      <c r="AB5627">
        <v>2018</v>
      </c>
      <c r="AC5627">
        <v>14</v>
      </c>
      <c r="AD5627">
        <v>5</v>
      </c>
      <c r="AE5627">
        <v>16</v>
      </c>
    </row>
    <row r="5628" spans="1:31" x14ac:dyDescent="0.25">
      <c r="A5628" t="s">
        <v>6401</v>
      </c>
      <c r="B5628">
        <v>63366</v>
      </c>
      <c r="C5628" t="s">
        <v>1170</v>
      </c>
      <c r="D5628" t="s">
        <v>28</v>
      </c>
      <c r="E5628" t="s">
        <v>155</v>
      </c>
      <c r="F5628">
        <v>2004</v>
      </c>
      <c r="G5628" t="s">
        <v>176</v>
      </c>
      <c r="H5628">
        <v>3</v>
      </c>
      <c r="I5628">
        <v>2</v>
      </c>
      <c r="J5628">
        <v>1</v>
      </c>
      <c r="K5628">
        <v>8</v>
      </c>
      <c r="L5628" t="s">
        <v>43</v>
      </c>
      <c r="M5628">
        <v>2177</v>
      </c>
      <c r="N5628">
        <v>1485</v>
      </c>
      <c r="O5628">
        <v>1469</v>
      </c>
      <c r="P5628">
        <v>0</v>
      </c>
      <c r="Q5628" t="str">
        <f t="shared" si="348"/>
        <v>NO</v>
      </c>
      <c r="R5628">
        <f t="shared" si="349"/>
        <v>1485</v>
      </c>
      <c r="S5628">
        <f t="shared" si="350"/>
        <v>189.22558922558923</v>
      </c>
      <c r="T5628">
        <f t="shared" si="351"/>
        <v>23.892119851715808</v>
      </c>
      <c r="U5628">
        <v>651</v>
      </c>
      <c r="V5628">
        <v>0</v>
      </c>
      <c r="W5628">
        <v>281000</v>
      </c>
      <c r="X5628" s="2">
        <v>43462</v>
      </c>
      <c r="Y5628">
        <v>322582</v>
      </c>
      <c r="Z5628" s="3">
        <v>129.08000000000001</v>
      </c>
      <c r="AA5628">
        <v>0.27</v>
      </c>
      <c r="AB5628">
        <v>2018</v>
      </c>
      <c r="AC5628">
        <v>14</v>
      </c>
      <c r="AD5628">
        <v>12</v>
      </c>
      <c r="AE5628">
        <v>28</v>
      </c>
    </row>
    <row r="5629" spans="1:31" x14ac:dyDescent="0.25">
      <c r="A5629" t="s">
        <v>6402</v>
      </c>
      <c r="B5629">
        <v>63366</v>
      </c>
      <c r="C5629" t="s">
        <v>1170</v>
      </c>
      <c r="D5629" t="s">
        <v>28</v>
      </c>
      <c r="E5629" t="s">
        <v>45</v>
      </c>
      <c r="F5629">
        <v>2003</v>
      </c>
      <c r="G5629" t="s">
        <v>60</v>
      </c>
      <c r="H5629">
        <v>3</v>
      </c>
      <c r="I5629">
        <v>3</v>
      </c>
      <c r="J5629">
        <v>0</v>
      </c>
      <c r="K5629">
        <v>6</v>
      </c>
      <c r="L5629" t="s">
        <v>31</v>
      </c>
      <c r="M5629">
        <v>1730</v>
      </c>
      <c r="N5629">
        <v>1730</v>
      </c>
      <c r="O5629">
        <v>1660</v>
      </c>
      <c r="P5629">
        <v>670</v>
      </c>
      <c r="Q5629" t="str">
        <f t="shared" si="348"/>
        <v>YES</v>
      </c>
      <c r="R5629">
        <f t="shared" si="349"/>
        <v>2400</v>
      </c>
      <c r="S5629">
        <f t="shared" si="350"/>
        <v>118.75</v>
      </c>
      <c r="T5629">
        <f t="shared" si="351"/>
        <v>28.446520541382199</v>
      </c>
      <c r="U5629">
        <v>651</v>
      </c>
      <c r="V5629">
        <v>0</v>
      </c>
      <c r="W5629">
        <v>285000</v>
      </c>
      <c r="X5629" s="2">
        <v>43294</v>
      </c>
      <c r="Y5629">
        <v>292598</v>
      </c>
      <c r="Z5629" s="3">
        <v>164.74</v>
      </c>
      <c r="AA5629">
        <v>0.23</v>
      </c>
      <c r="AB5629">
        <v>2018</v>
      </c>
      <c r="AC5629">
        <v>15</v>
      </c>
      <c r="AD5629">
        <v>7</v>
      </c>
      <c r="AE5629">
        <v>13</v>
      </c>
    </row>
    <row r="5630" spans="1:31" x14ac:dyDescent="0.25">
      <c r="A5630" t="s">
        <v>6403</v>
      </c>
      <c r="B5630">
        <v>63366</v>
      </c>
      <c r="C5630" t="s">
        <v>669</v>
      </c>
      <c r="D5630" t="s">
        <v>28</v>
      </c>
      <c r="E5630" t="s">
        <v>45</v>
      </c>
      <c r="F5630">
        <v>2003</v>
      </c>
      <c r="G5630" t="s">
        <v>60</v>
      </c>
      <c r="H5630">
        <v>4</v>
      </c>
      <c r="I5630">
        <v>3</v>
      </c>
      <c r="J5630">
        <v>1</v>
      </c>
      <c r="K5630">
        <v>6</v>
      </c>
      <c r="L5630" t="s">
        <v>31</v>
      </c>
      <c r="M5630">
        <v>2325</v>
      </c>
      <c r="N5630">
        <v>2325</v>
      </c>
      <c r="O5630">
        <v>2325</v>
      </c>
      <c r="P5630">
        <v>1800</v>
      </c>
      <c r="Q5630" t="str">
        <f t="shared" si="348"/>
        <v>YES</v>
      </c>
      <c r="R5630">
        <f t="shared" si="349"/>
        <v>4125</v>
      </c>
      <c r="S5630">
        <f t="shared" si="350"/>
        <v>70.303030303030297</v>
      </c>
      <c r="T5630">
        <f t="shared" si="351"/>
        <v>28.945582305266097</v>
      </c>
      <c r="U5630">
        <v>630</v>
      </c>
      <c r="V5630">
        <v>45000</v>
      </c>
      <c r="W5630">
        <v>290000</v>
      </c>
      <c r="X5630" s="2">
        <v>43299</v>
      </c>
      <c r="Y5630">
        <v>348523</v>
      </c>
      <c r="Z5630" s="3">
        <v>124.73</v>
      </c>
      <c r="AA5630">
        <v>0.23</v>
      </c>
      <c r="AB5630">
        <v>2018</v>
      </c>
      <c r="AC5630">
        <v>15</v>
      </c>
      <c r="AD5630">
        <v>7</v>
      </c>
      <c r="AE5630">
        <v>18</v>
      </c>
    </row>
    <row r="5631" spans="1:31" x14ac:dyDescent="0.25">
      <c r="A5631" t="s">
        <v>6404</v>
      </c>
      <c r="B5631">
        <v>63366</v>
      </c>
      <c r="C5631" t="s">
        <v>669</v>
      </c>
      <c r="D5631" t="s">
        <v>28</v>
      </c>
      <c r="E5631" t="s">
        <v>286</v>
      </c>
      <c r="F5631">
        <v>2005</v>
      </c>
      <c r="G5631" t="s">
        <v>60</v>
      </c>
      <c r="H5631">
        <v>3</v>
      </c>
      <c r="I5631">
        <v>3</v>
      </c>
      <c r="J5631">
        <v>0</v>
      </c>
      <c r="K5631">
        <v>6</v>
      </c>
      <c r="L5631" t="s">
        <v>31</v>
      </c>
      <c r="M5631">
        <v>2024</v>
      </c>
      <c r="N5631">
        <v>2024</v>
      </c>
      <c r="O5631">
        <v>2024</v>
      </c>
      <c r="P5631">
        <v>1551</v>
      </c>
      <c r="Q5631" t="str">
        <f t="shared" si="348"/>
        <v>YES</v>
      </c>
      <c r="R5631">
        <f t="shared" si="349"/>
        <v>3575</v>
      </c>
      <c r="S5631">
        <f t="shared" si="350"/>
        <v>99.020979020979027</v>
      </c>
      <c r="T5631">
        <f t="shared" si="351"/>
        <v>18.469822188830452</v>
      </c>
      <c r="U5631">
        <v>630</v>
      </c>
      <c r="V5631">
        <v>50000</v>
      </c>
      <c r="W5631">
        <v>354000</v>
      </c>
      <c r="X5631" s="2">
        <v>43382</v>
      </c>
      <c r="Y5631">
        <v>339162</v>
      </c>
      <c r="Z5631" s="3">
        <v>174.9</v>
      </c>
      <c r="AA5631">
        <v>0.44</v>
      </c>
      <c r="AB5631">
        <v>2018</v>
      </c>
      <c r="AC5631">
        <v>13</v>
      </c>
      <c r="AD5631">
        <v>10</v>
      </c>
      <c r="AE5631">
        <v>9</v>
      </c>
    </row>
    <row r="5632" spans="1:31" x14ac:dyDescent="0.25">
      <c r="A5632" t="s">
        <v>6405</v>
      </c>
      <c r="B5632">
        <v>63366</v>
      </c>
      <c r="C5632" t="s">
        <v>673</v>
      </c>
      <c r="D5632" t="s">
        <v>28</v>
      </c>
      <c r="E5632" t="s">
        <v>95</v>
      </c>
      <c r="F5632">
        <v>2001</v>
      </c>
      <c r="G5632" t="s">
        <v>60</v>
      </c>
      <c r="H5632">
        <v>3</v>
      </c>
      <c r="I5632">
        <v>3</v>
      </c>
      <c r="J5632">
        <v>0</v>
      </c>
      <c r="K5632">
        <v>5</v>
      </c>
      <c r="L5632" t="s">
        <v>31</v>
      </c>
      <c r="M5632">
        <v>1647</v>
      </c>
      <c r="N5632">
        <v>1647</v>
      </c>
      <c r="O5632">
        <v>1623</v>
      </c>
      <c r="P5632">
        <v>718</v>
      </c>
      <c r="Q5632" t="str">
        <f t="shared" si="348"/>
        <v>YES</v>
      </c>
      <c r="R5632">
        <f t="shared" si="349"/>
        <v>2365</v>
      </c>
      <c r="S5632">
        <f t="shared" si="350"/>
        <v>93.868921775898514</v>
      </c>
      <c r="T5632">
        <f t="shared" si="351"/>
        <v>28.313437404346498</v>
      </c>
      <c r="U5632">
        <v>400</v>
      </c>
      <c r="V5632">
        <v>40000</v>
      </c>
      <c r="W5632">
        <v>222000</v>
      </c>
      <c r="X5632" s="2">
        <v>43332</v>
      </c>
      <c r="Y5632">
        <v>253131</v>
      </c>
      <c r="Z5632" s="3">
        <v>134.79</v>
      </c>
      <c r="AA5632">
        <v>0.18</v>
      </c>
      <c r="AB5632">
        <v>2018</v>
      </c>
      <c r="AC5632">
        <v>17</v>
      </c>
      <c r="AD5632">
        <v>8</v>
      </c>
      <c r="AE5632">
        <v>20</v>
      </c>
    </row>
    <row r="5633" spans="1:31" x14ac:dyDescent="0.25">
      <c r="A5633" t="s">
        <v>6406</v>
      </c>
      <c r="B5633">
        <v>63366</v>
      </c>
      <c r="C5633" t="s">
        <v>673</v>
      </c>
      <c r="D5633" t="s">
        <v>28</v>
      </c>
      <c r="E5633" t="s">
        <v>95</v>
      </c>
      <c r="F5633">
        <v>2002</v>
      </c>
      <c r="G5633" t="s">
        <v>60</v>
      </c>
      <c r="H5633">
        <v>3</v>
      </c>
      <c r="I5633">
        <v>3</v>
      </c>
      <c r="J5633">
        <v>0</v>
      </c>
      <c r="K5633">
        <v>5</v>
      </c>
      <c r="L5633" t="s">
        <v>31</v>
      </c>
      <c r="M5633">
        <v>1285</v>
      </c>
      <c r="N5633">
        <v>1285</v>
      </c>
      <c r="O5633">
        <v>1241</v>
      </c>
      <c r="P5633">
        <v>1100</v>
      </c>
      <c r="Q5633" t="str">
        <f t="shared" si="348"/>
        <v>YES</v>
      </c>
      <c r="R5633">
        <f t="shared" si="349"/>
        <v>2385</v>
      </c>
      <c r="S5633">
        <f t="shared" si="350"/>
        <v>95.387840670859532</v>
      </c>
      <c r="T5633">
        <f t="shared" si="351"/>
        <v>29.014896439138866</v>
      </c>
      <c r="U5633">
        <v>440</v>
      </c>
      <c r="V5633">
        <v>40000</v>
      </c>
      <c r="W5633">
        <v>227500</v>
      </c>
      <c r="X5633" s="2">
        <v>43410</v>
      </c>
      <c r="Y5633">
        <v>219372</v>
      </c>
      <c r="Z5633" s="3">
        <v>177.04</v>
      </c>
      <c r="AA5633">
        <v>0.18</v>
      </c>
      <c r="AB5633">
        <v>2018</v>
      </c>
      <c r="AC5633">
        <v>16</v>
      </c>
      <c r="AD5633">
        <v>11</v>
      </c>
      <c r="AE5633">
        <v>6</v>
      </c>
    </row>
    <row r="5634" spans="1:31" x14ac:dyDescent="0.25">
      <c r="A5634" t="s">
        <v>6407</v>
      </c>
      <c r="B5634">
        <v>63366</v>
      </c>
      <c r="C5634" t="s">
        <v>673</v>
      </c>
      <c r="D5634" t="s">
        <v>28</v>
      </c>
      <c r="E5634" t="s">
        <v>95</v>
      </c>
      <c r="F5634">
        <v>2003</v>
      </c>
      <c r="G5634" t="s">
        <v>60</v>
      </c>
      <c r="H5634">
        <v>3</v>
      </c>
      <c r="I5634">
        <v>3</v>
      </c>
      <c r="J5634">
        <v>0</v>
      </c>
      <c r="K5634">
        <v>5</v>
      </c>
      <c r="L5634" t="s">
        <v>31</v>
      </c>
      <c r="M5634">
        <v>1703</v>
      </c>
      <c r="N5634">
        <v>1703</v>
      </c>
      <c r="O5634">
        <v>1650</v>
      </c>
      <c r="P5634">
        <v>800</v>
      </c>
      <c r="Q5634" t="str">
        <f t="shared" si="348"/>
        <v>YES</v>
      </c>
      <c r="R5634">
        <f t="shared" si="349"/>
        <v>2503</v>
      </c>
      <c r="S5634">
        <f t="shared" si="350"/>
        <v>98.681582101478227</v>
      </c>
      <c r="T5634">
        <f t="shared" si="351"/>
        <v>31.501887562493625</v>
      </c>
      <c r="U5634">
        <v>400</v>
      </c>
      <c r="V5634">
        <v>40000</v>
      </c>
      <c r="W5634">
        <v>247000</v>
      </c>
      <c r="X5634" s="2">
        <v>43196</v>
      </c>
      <c r="Y5634">
        <v>252593</v>
      </c>
      <c r="Z5634" s="3">
        <v>145.04</v>
      </c>
      <c r="AA5634">
        <v>0.18</v>
      </c>
      <c r="AB5634">
        <v>2018</v>
      </c>
      <c r="AC5634">
        <v>15</v>
      </c>
      <c r="AD5634">
        <v>4</v>
      </c>
      <c r="AE5634">
        <v>6</v>
      </c>
    </row>
    <row r="5635" spans="1:31" x14ac:dyDescent="0.25">
      <c r="A5635" t="s">
        <v>6408</v>
      </c>
      <c r="B5635">
        <v>63366</v>
      </c>
      <c r="C5635" t="s">
        <v>681</v>
      </c>
      <c r="D5635" t="s">
        <v>28</v>
      </c>
      <c r="E5635" t="s">
        <v>45</v>
      </c>
      <c r="F5635">
        <v>2003</v>
      </c>
      <c r="G5635" t="s">
        <v>60</v>
      </c>
      <c r="H5635">
        <v>4</v>
      </c>
      <c r="I5635">
        <v>3</v>
      </c>
      <c r="J5635">
        <v>1</v>
      </c>
      <c r="K5635">
        <v>8</v>
      </c>
      <c r="L5635" t="s">
        <v>43</v>
      </c>
      <c r="M5635">
        <v>2318</v>
      </c>
      <c r="N5635">
        <v>1198</v>
      </c>
      <c r="O5635">
        <v>1144</v>
      </c>
      <c r="P5635">
        <v>858</v>
      </c>
      <c r="Q5635" t="str">
        <f t="shared" ref="Q5635:Q5698" si="352">IF(P5635&gt;0,"YES","NO")</f>
        <v>YES</v>
      </c>
      <c r="R5635">
        <f t="shared" ref="R5635:R5698" si="353">P5635+N5635</f>
        <v>2056</v>
      </c>
      <c r="S5635">
        <f t="shared" ref="S5635:S5698" si="354">W5635/R5635</f>
        <v>125.43774319066148</v>
      </c>
      <c r="T5635">
        <f t="shared" ref="T5635:T5698" si="355">(W5635/(43560*AA5635))</f>
        <v>25.741605781131469</v>
      </c>
      <c r="U5635">
        <v>600</v>
      </c>
      <c r="V5635">
        <v>45000</v>
      </c>
      <c r="W5635">
        <v>257900</v>
      </c>
      <c r="X5635" s="2">
        <v>43193</v>
      </c>
      <c r="Y5635">
        <v>297643</v>
      </c>
      <c r="Z5635" s="3">
        <v>111.26</v>
      </c>
      <c r="AA5635">
        <v>0.23</v>
      </c>
      <c r="AB5635">
        <v>2018</v>
      </c>
      <c r="AC5635">
        <v>15</v>
      </c>
      <c r="AD5635">
        <v>4</v>
      </c>
      <c r="AE5635">
        <v>3</v>
      </c>
    </row>
    <row r="5636" spans="1:31" x14ac:dyDescent="0.25">
      <c r="A5636" t="s">
        <v>6409</v>
      </c>
      <c r="B5636">
        <v>63366</v>
      </c>
      <c r="C5636" t="s">
        <v>691</v>
      </c>
      <c r="D5636" t="s">
        <v>28</v>
      </c>
      <c r="E5636" t="s">
        <v>45</v>
      </c>
      <c r="F5636">
        <v>2003</v>
      </c>
      <c r="G5636" t="s">
        <v>60</v>
      </c>
      <c r="H5636">
        <v>3</v>
      </c>
      <c r="I5636">
        <v>2</v>
      </c>
      <c r="J5636">
        <v>0</v>
      </c>
      <c r="K5636">
        <v>7</v>
      </c>
      <c r="L5636" t="s">
        <v>31</v>
      </c>
      <c r="M5636">
        <v>2180</v>
      </c>
      <c r="N5636">
        <v>2180</v>
      </c>
      <c r="O5636">
        <v>2126</v>
      </c>
      <c r="P5636">
        <v>0</v>
      </c>
      <c r="Q5636" t="str">
        <f t="shared" si="352"/>
        <v>NO</v>
      </c>
      <c r="R5636">
        <f t="shared" si="353"/>
        <v>2180</v>
      </c>
      <c r="S5636">
        <f t="shared" si="354"/>
        <v>124.54128440366972</v>
      </c>
      <c r="T5636">
        <f t="shared" si="355"/>
        <v>27.099053778895673</v>
      </c>
      <c r="U5636">
        <v>690</v>
      </c>
      <c r="V5636">
        <v>40000</v>
      </c>
      <c r="W5636">
        <v>271500</v>
      </c>
      <c r="X5636" s="2">
        <v>43224</v>
      </c>
      <c r="Y5636">
        <v>304476</v>
      </c>
      <c r="Z5636" s="3">
        <v>124.54</v>
      </c>
      <c r="AA5636">
        <v>0.23</v>
      </c>
      <c r="AB5636">
        <v>2018</v>
      </c>
      <c r="AC5636">
        <v>15</v>
      </c>
      <c r="AD5636">
        <v>5</v>
      </c>
      <c r="AE5636">
        <v>4</v>
      </c>
    </row>
    <row r="5637" spans="1:31" x14ac:dyDescent="0.25">
      <c r="A5637" t="s">
        <v>6410</v>
      </c>
      <c r="B5637">
        <v>63366</v>
      </c>
      <c r="C5637" t="s">
        <v>691</v>
      </c>
      <c r="D5637" t="s">
        <v>28</v>
      </c>
      <c r="E5637" t="s">
        <v>45</v>
      </c>
      <c r="F5637">
        <v>2002</v>
      </c>
      <c r="G5637" t="s">
        <v>60</v>
      </c>
      <c r="H5637">
        <v>4</v>
      </c>
      <c r="I5637">
        <v>2</v>
      </c>
      <c r="J5637">
        <v>1</v>
      </c>
      <c r="K5637">
        <v>8</v>
      </c>
      <c r="L5637" t="s">
        <v>43</v>
      </c>
      <c r="M5637">
        <v>3130</v>
      </c>
      <c r="N5637">
        <v>1739</v>
      </c>
      <c r="O5637">
        <v>1715</v>
      </c>
      <c r="P5637">
        <v>1157</v>
      </c>
      <c r="Q5637" t="str">
        <f t="shared" si="352"/>
        <v>YES</v>
      </c>
      <c r="R5637">
        <f t="shared" si="353"/>
        <v>2896</v>
      </c>
      <c r="S5637">
        <f t="shared" si="354"/>
        <v>110.49723756906077</v>
      </c>
      <c r="T5637">
        <f t="shared" si="355"/>
        <v>31.939952888569486</v>
      </c>
      <c r="U5637">
        <v>660</v>
      </c>
      <c r="V5637">
        <v>40000</v>
      </c>
      <c r="W5637">
        <v>320000</v>
      </c>
      <c r="X5637" s="2">
        <v>43252</v>
      </c>
      <c r="Y5637">
        <v>310764</v>
      </c>
      <c r="Z5637" s="3">
        <v>102.24</v>
      </c>
      <c r="AA5637">
        <v>0.23</v>
      </c>
      <c r="AB5637">
        <v>2018</v>
      </c>
      <c r="AC5637">
        <v>16</v>
      </c>
      <c r="AD5637">
        <v>6</v>
      </c>
      <c r="AE5637">
        <v>1</v>
      </c>
    </row>
    <row r="5638" spans="1:31" x14ac:dyDescent="0.25">
      <c r="A5638" t="s">
        <v>6411</v>
      </c>
      <c r="B5638">
        <v>63366</v>
      </c>
      <c r="C5638" t="s">
        <v>691</v>
      </c>
      <c r="D5638" t="s">
        <v>28</v>
      </c>
      <c r="E5638" t="s">
        <v>45</v>
      </c>
      <c r="F5638">
        <v>2002</v>
      </c>
      <c r="G5638" t="s">
        <v>60</v>
      </c>
      <c r="H5638">
        <v>4</v>
      </c>
      <c r="I5638">
        <v>2</v>
      </c>
      <c r="J5638">
        <v>1</v>
      </c>
      <c r="K5638">
        <v>9</v>
      </c>
      <c r="L5638" t="s">
        <v>43</v>
      </c>
      <c r="M5638">
        <v>2510</v>
      </c>
      <c r="N5638">
        <v>1486</v>
      </c>
      <c r="O5638">
        <v>1024</v>
      </c>
      <c r="P5638">
        <v>0</v>
      </c>
      <c r="Q5638" t="str">
        <f t="shared" si="352"/>
        <v>NO</v>
      </c>
      <c r="R5638">
        <f t="shared" si="353"/>
        <v>1486</v>
      </c>
      <c r="S5638">
        <f t="shared" si="354"/>
        <v>192.46298788694483</v>
      </c>
      <c r="T5638">
        <f t="shared" si="355"/>
        <v>28.546332894158979</v>
      </c>
      <c r="U5638">
        <v>600</v>
      </c>
      <c r="V5638">
        <v>40000</v>
      </c>
      <c r="W5638">
        <v>286000</v>
      </c>
      <c r="X5638" s="2">
        <v>43208</v>
      </c>
      <c r="Y5638">
        <v>299197</v>
      </c>
      <c r="Z5638" s="3">
        <v>113.94</v>
      </c>
      <c r="AA5638">
        <v>0.23</v>
      </c>
      <c r="AB5638">
        <v>2018</v>
      </c>
      <c r="AC5638">
        <v>16</v>
      </c>
      <c r="AD5638">
        <v>4</v>
      </c>
      <c r="AE5638">
        <v>18</v>
      </c>
    </row>
    <row r="5639" spans="1:31" x14ac:dyDescent="0.25">
      <c r="A5639" t="s">
        <v>6412</v>
      </c>
      <c r="B5639">
        <v>63366</v>
      </c>
      <c r="C5639" t="s">
        <v>1195</v>
      </c>
      <c r="D5639" t="s">
        <v>28</v>
      </c>
      <c r="E5639" t="s">
        <v>45</v>
      </c>
      <c r="F5639">
        <v>2004</v>
      </c>
      <c r="G5639" t="s">
        <v>60</v>
      </c>
      <c r="H5639">
        <v>4</v>
      </c>
      <c r="I5639">
        <v>3</v>
      </c>
      <c r="J5639">
        <v>1</v>
      </c>
      <c r="K5639">
        <v>9</v>
      </c>
      <c r="L5639" t="s">
        <v>43</v>
      </c>
      <c r="M5639">
        <v>3184</v>
      </c>
      <c r="N5639">
        <v>1769</v>
      </c>
      <c r="O5639">
        <v>1415</v>
      </c>
      <c r="P5639">
        <v>800</v>
      </c>
      <c r="Q5639" t="str">
        <f t="shared" si="352"/>
        <v>YES</v>
      </c>
      <c r="R5639">
        <f t="shared" si="353"/>
        <v>2569</v>
      </c>
      <c r="S5639">
        <f t="shared" si="354"/>
        <v>132.34721681588167</v>
      </c>
      <c r="T5639">
        <f t="shared" si="355"/>
        <v>33.936199944105077</v>
      </c>
      <c r="U5639">
        <v>620</v>
      </c>
      <c r="V5639">
        <v>45000</v>
      </c>
      <c r="W5639">
        <v>340000</v>
      </c>
      <c r="X5639" s="2">
        <v>43262</v>
      </c>
      <c r="Y5639">
        <v>390195</v>
      </c>
      <c r="Z5639" s="3">
        <v>106.78</v>
      </c>
      <c r="AA5639">
        <v>0.23</v>
      </c>
      <c r="AB5639">
        <v>2018</v>
      </c>
      <c r="AC5639">
        <v>14</v>
      </c>
      <c r="AD5639">
        <v>6</v>
      </c>
      <c r="AE5639">
        <v>11</v>
      </c>
    </row>
    <row r="5640" spans="1:31" x14ac:dyDescent="0.25">
      <c r="A5640" t="s">
        <v>6413</v>
      </c>
      <c r="B5640">
        <v>63366</v>
      </c>
      <c r="C5640" t="s">
        <v>695</v>
      </c>
      <c r="D5640" t="s">
        <v>28</v>
      </c>
      <c r="E5640" t="s">
        <v>38</v>
      </c>
      <c r="F5640">
        <v>2002</v>
      </c>
      <c r="G5640" t="s">
        <v>60</v>
      </c>
      <c r="H5640">
        <v>4</v>
      </c>
      <c r="I5640">
        <v>2</v>
      </c>
      <c r="J5640">
        <v>1</v>
      </c>
      <c r="K5640">
        <v>9</v>
      </c>
      <c r="L5640" t="s">
        <v>43</v>
      </c>
      <c r="M5640">
        <v>2878</v>
      </c>
      <c r="N5640">
        <v>1587</v>
      </c>
      <c r="O5640">
        <v>1385</v>
      </c>
      <c r="P5640">
        <v>0</v>
      </c>
      <c r="Q5640" t="str">
        <f t="shared" si="352"/>
        <v>NO</v>
      </c>
      <c r="R5640">
        <f t="shared" si="353"/>
        <v>1587</v>
      </c>
      <c r="S5640">
        <f t="shared" si="354"/>
        <v>182.73471959672338</v>
      </c>
      <c r="T5640">
        <f t="shared" si="355"/>
        <v>31.702304429577154</v>
      </c>
      <c r="U5640">
        <v>630</v>
      </c>
      <c r="V5640">
        <v>40000</v>
      </c>
      <c r="W5640">
        <v>290000</v>
      </c>
      <c r="X5640" s="2">
        <v>43257</v>
      </c>
      <c r="Y5640">
        <v>299921</v>
      </c>
      <c r="Z5640" s="3">
        <v>100.76</v>
      </c>
      <c r="AA5640">
        <v>0.21</v>
      </c>
      <c r="AB5640">
        <v>2018</v>
      </c>
      <c r="AC5640">
        <v>16</v>
      </c>
      <c r="AD5640">
        <v>6</v>
      </c>
      <c r="AE5640">
        <v>6</v>
      </c>
    </row>
    <row r="5641" spans="1:31" x14ac:dyDescent="0.25">
      <c r="A5641" t="s">
        <v>6414</v>
      </c>
      <c r="B5641">
        <v>63366</v>
      </c>
      <c r="C5641" t="s">
        <v>695</v>
      </c>
      <c r="D5641" t="s">
        <v>28</v>
      </c>
      <c r="E5641" t="s">
        <v>89</v>
      </c>
      <c r="F5641">
        <v>2002</v>
      </c>
      <c r="G5641" t="s">
        <v>60</v>
      </c>
      <c r="H5641">
        <v>4</v>
      </c>
      <c r="I5641">
        <v>3</v>
      </c>
      <c r="J5641">
        <v>1</v>
      </c>
      <c r="K5641">
        <v>8</v>
      </c>
      <c r="L5641" t="s">
        <v>43</v>
      </c>
      <c r="M5641">
        <v>3206</v>
      </c>
      <c r="N5641">
        <v>1798</v>
      </c>
      <c r="O5641">
        <v>1408</v>
      </c>
      <c r="P5641">
        <v>1000</v>
      </c>
      <c r="Q5641" t="str">
        <f t="shared" si="352"/>
        <v>YES</v>
      </c>
      <c r="R5641">
        <f t="shared" si="353"/>
        <v>2798</v>
      </c>
      <c r="S5641">
        <f t="shared" si="354"/>
        <v>129.16368834882059</v>
      </c>
      <c r="T5641">
        <f t="shared" si="355"/>
        <v>29.630722812540991</v>
      </c>
      <c r="U5641">
        <v>640</v>
      </c>
      <c r="V5641">
        <v>40000</v>
      </c>
      <c r="W5641">
        <v>361400</v>
      </c>
      <c r="X5641" s="2">
        <v>43417</v>
      </c>
      <c r="Y5641">
        <v>325431</v>
      </c>
      <c r="Z5641" s="3">
        <v>112.73</v>
      </c>
      <c r="AA5641">
        <v>0.28000000000000003</v>
      </c>
      <c r="AB5641">
        <v>2018</v>
      </c>
      <c r="AC5641">
        <v>16</v>
      </c>
      <c r="AD5641">
        <v>11</v>
      </c>
      <c r="AE5641">
        <v>13</v>
      </c>
    </row>
    <row r="5642" spans="1:31" x14ac:dyDescent="0.25">
      <c r="A5642" t="s">
        <v>6415</v>
      </c>
      <c r="B5642">
        <v>63366</v>
      </c>
      <c r="C5642" t="s">
        <v>695</v>
      </c>
      <c r="D5642" t="s">
        <v>28</v>
      </c>
      <c r="E5642" t="s">
        <v>42</v>
      </c>
      <c r="F5642">
        <v>2002</v>
      </c>
      <c r="G5642" t="s">
        <v>60</v>
      </c>
      <c r="H5642">
        <v>4</v>
      </c>
      <c r="I5642">
        <v>2</v>
      </c>
      <c r="J5642">
        <v>1</v>
      </c>
      <c r="K5642">
        <v>7</v>
      </c>
      <c r="L5642" t="s">
        <v>43</v>
      </c>
      <c r="M5642">
        <v>2764</v>
      </c>
      <c r="N5642">
        <v>1520</v>
      </c>
      <c r="O5642">
        <v>1338</v>
      </c>
      <c r="P5642">
        <v>0</v>
      </c>
      <c r="Q5642" t="str">
        <f t="shared" si="352"/>
        <v>NO</v>
      </c>
      <c r="R5642">
        <f t="shared" si="353"/>
        <v>1520</v>
      </c>
      <c r="S5642">
        <f t="shared" si="354"/>
        <v>189.80263157894737</v>
      </c>
      <c r="T5642">
        <f t="shared" si="355"/>
        <v>30.104766675014606</v>
      </c>
      <c r="U5642">
        <v>600</v>
      </c>
      <c r="V5642">
        <v>40000</v>
      </c>
      <c r="W5642">
        <v>288500</v>
      </c>
      <c r="X5642" s="2">
        <v>43376</v>
      </c>
      <c r="Y5642">
        <v>293444</v>
      </c>
      <c r="Z5642" s="3">
        <v>104.38</v>
      </c>
      <c r="AA5642">
        <v>0.22</v>
      </c>
      <c r="AB5642">
        <v>2018</v>
      </c>
      <c r="AC5642">
        <v>16</v>
      </c>
      <c r="AD5642">
        <v>10</v>
      </c>
      <c r="AE5642">
        <v>3</v>
      </c>
    </row>
    <row r="5643" spans="1:31" x14ac:dyDescent="0.25">
      <c r="A5643" t="s">
        <v>6416</v>
      </c>
      <c r="B5643">
        <v>63366</v>
      </c>
      <c r="C5643" t="s">
        <v>695</v>
      </c>
      <c r="D5643" t="s">
        <v>28</v>
      </c>
      <c r="E5643" t="s">
        <v>51</v>
      </c>
      <c r="F5643">
        <v>2003</v>
      </c>
      <c r="G5643" t="s">
        <v>60</v>
      </c>
      <c r="H5643">
        <v>4</v>
      </c>
      <c r="I5643">
        <v>2</v>
      </c>
      <c r="J5643">
        <v>1</v>
      </c>
      <c r="K5643">
        <v>9</v>
      </c>
      <c r="L5643" t="s">
        <v>43</v>
      </c>
      <c r="M5643">
        <v>3267</v>
      </c>
      <c r="N5643">
        <v>1847</v>
      </c>
      <c r="O5643">
        <v>1420</v>
      </c>
      <c r="P5643">
        <v>0</v>
      </c>
      <c r="Q5643" t="str">
        <f t="shared" si="352"/>
        <v>NO</v>
      </c>
      <c r="R5643">
        <f t="shared" si="353"/>
        <v>1847</v>
      </c>
      <c r="S5643">
        <f t="shared" si="354"/>
        <v>162.1548456957228</v>
      </c>
      <c r="T5643">
        <f t="shared" si="355"/>
        <v>34.37786960514233</v>
      </c>
      <c r="U5643">
        <v>500</v>
      </c>
      <c r="V5643">
        <v>40000</v>
      </c>
      <c r="W5643">
        <v>299500</v>
      </c>
      <c r="X5643" s="2">
        <v>43424</v>
      </c>
      <c r="Y5643">
        <v>302450</v>
      </c>
      <c r="Z5643" s="3">
        <v>91.67</v>
      </c>
      <c r="AA5643">
        <v>0.2</v>
      </c>
      <c r="AB5643">
        <v>2018</v>
      </c>
      <c r="AC5643">
        <v>15</v>
      </c>
      <c r="AD5643">
        <v>11</v>
      </c>
      <c r="AE5643">
        <v>20</v>
      </c>
    </row>
    <row r="5644" spans="1:31" x14ac:dyDescent="0.25">
      <c r="A5644" t="s">
        <v>6417</v>
      </c>
      <c r="B5644">
        <v>63366</v>
      </c>
      <c r="C5644" t="s">
        <v>695</v>
      </c>
      <c r="D5644" t="s">
        <v>28</v>
      </c>
      <c r="E5644" t="s">
        <v>45</v>
      </c>
      <c r="F5644">
        <v>2005</v>
      </c>
      <c r="G5644" t="s">
        <v>60</v>
      </c>
      <c r="H5644">
        <v>4</v>
      </c>
      <c r="I5644">
        <v>3</v>
      </c>
      <c r="J5644">
        <v>1</v>
      </c>
      <c r="K5644">
        <v>8</v>
      </c>
      <c r="L5644" t="s">
        <v>43</v>
      </c>
      <c r="M5644">
        <v>2378</v>
      </c>
      <c r="N5644">
        <v>1342</v>
      </c>
      <c r="O5644">
        <v>1232</v>
      </c>
      <c r="P5644">
        <v>1170</v>
      </c>
      <c r="Q5644" t="str">
        <f t="shared" si="352"/>
        <v>YES</v>
      </c>
      <c r="R5644">
        <f t="shared" si="353"/>
        <v>2512</v>
      </c>
      <c r="S5644">
        <f t="shared" si="354"/>
        <v>105.49363057324841</v>
      </c>
      <c r="T5644">
        <f t="shared" si="355"/>
        <v>26.450273485846605</v>
      </c>
      <c r="U5644">
        <v>427</v>
      </c>
      <c r="V5644">
        <v>40000</v>
      </c>
      <c r="W5644">
        <v>265000</v>
      </c>
      <c r="X5644" s="2">
        <v>43370</v>
      </c>
      <c r="Y5644">
        <v>264102</v>
      </c>
      <c r="Z5644" s="3">
        <v>111.44</v>
      </c>
      <c r="AA5644">
        <v>0.23</v>
      </c>
      <c r="AB5644">
        <v>2018</v>
      </c>
      <c r="AC5644">
        <v>13</v>
      </c>
      <c r="AD5644">
        <v>9</v>
      </c>
      <c r="AE5644">
        <v>27</v>
      </c>
    </row>
    <row r="5645" spans="1:31" x14ac:dyDescent="0.25">
      <c r="A5645" t="s">
        <v>6418</v>
      </c>
      <c r="B5645">
        <v>63366</v>
      </c>
      <c r="C5645" t="s">
        <v>695</v>
      </c>
      <c r="D5645" t="s">
        <v>28</v>
      </c>
      <c r="E5645" t="s">
        <v>114</v>
      </c>
      <c r="F5645">
        <v>2003</v>
      </c>
      <c r="G5645" t="s">
        <v>60</v>
      </c>
      <c r="H5645">
        <v>4</v>
      </c>
      <c r="I5645">
        <v>3</v>
      </c>
      <c r="J5645">
        <v>1</v>
      </c>
      <c r="K5645">
        <v>9</v>
      </c>
      <c r="L5645" t="s">
        <v>43</v>
      </c>
      <c r="M5645">
        <v>2958</v>
      </c>
      <c r="N5645">
        <v>1694</v>
      </c>
      <c r="O5645">
        <v>1264</v>
      </c>
      <c r="P5645">
        <v>850</v>
      </c>
      <c r="Q5645" t="str">
        <f t="shared" si="352"/>
        <v>YES</v>
      </c>
      <c r="R5645">
        <f t="shared" si="353"/>
        <v>2544</v>
      </c>
      <c r="S5645">
        <f t="shared" si="354"/>
        <v>123.03459119496856</v>
      </c>
      <c r="T5645">
        <f t="shared" si="355"/>
        <v>22.454660238751146</v>
      </c>
      <c r="U5645">
        <v>600</v>
      </c>
      <c r="V5645">
        <v>40000</v>
      </c>
      <c r="W5645">
        <v>313000</v>
      </c>
      <c r="X5645" s="2">
        <v>43264</v>
      </c>
      <c r="Y5645">
        <v>315815</v>
      </c>
      <c r="Z5645" s="3">
        <v>105.81</v>
      </c>
      <c r="AA5645">
        <v>0.32</v>
      </c>
      <c r="AB5645">
        <v>2018</v>
      </c>
      <c r="AC5645">
        <v>15</v>
      </c>
      <c r="AD5645">
        <v>6</v>
      </c>
      <c r="AE5645">
        <v>13</v>
      </c>
    </row>
    <row r="5646" spans="1:31" x14ac:dyDescent="0.25">
      <c r="A5646" t="s">
        <v>6419</v>
      </c>
      <c r="B5646">
        <v>63368</v>
      </c>
      <c r="C5646" t="s">
        <v>707</v>
      </c>
      <c r="D5646" t="s">
        <v>28</v>
      </c>
      <c r="E5646" t="s">
        <v>114</v>
      </c>
      <c r="F5646">
        <v>2001</v>
      </c>
      <c r="G5646" t="s">
        <v>176</v>
      </c>
      <c r="H5646">
        <v>4</v>
      </c>
      <c r="I5646">
        <v>2</v>
      </c>
      <c r="J5646">
        <v>1</v>
      </c>
      <c r="K5646">
        <v>8</v>
      </c>
      <c r="L5646" t="s">
        <v>43</v>
      </c>
      <c r="M5646">
        <v>3078</v>
      </c>
      <c r="N5646">
        <v>1682</v>
      </c>
      <c r="O5646">
        <v>1510</v>
      </c>
      <c r="P5646">
        <v>720</v>
      </c>
      <c r="Q5646" t="str">
        <f t="shared" si="352"/>
        <v>YES</v>
      </c>
      <c r="R5646">
        <f t="shared" si="353"/>
        <v>2402</v>
      </c>
      <c r="S5646">
        <f t="shared" si="354"/>
        <v>159.03413821815155</v>
      </c>
      <c r="T5646">
        <f t="shared" si="355"/>
        <v>27.404729109274562</v>
      </c>
      <c r="U5646">
        <v>600</v>
      </c>
      <c r="V5646">
        <v>45000</v>
      </c>
      <c r="W5646">
        <v>382000</v>
      </c>
      <c r="X5646" s="2">
        <v>43249</v>
      </c>
      <c r="Y5646">
        <v>367763</v>
      </c>
      <c r="Z5646" s="3">
        <v>124.11</v>
      </c>
      <c r="AA5646">
        <v>0.32</v>
      </c>
      <c r="AB5646">
        <v>2018</v>
      </c>
      <c r="AC5646">
        <v>17</v>
      </c>
      <c r="AD5646">
        <v>5</v>
      </c>
      <c r="AE5646">
        <v>29</v>
      </c>
    </row>
    <row r="5647" spans="1:31" x14ac:dyDescent="0.25">
      <c r="A5647" t="s">
        <v>6420</v>
      </c>
      <c r="B5647">
        <v>63368</v>
      </c>
      <c r="C5647" t="s">
        <v>713</v>
      </c>
      <c r="D5647" t="s">
        <v>28</v>
      </c>
      <c r="E5647" t="s">
        <v>45</v>
      </c>
      <c r="F5647">
        <v>2002</v>
      </c>
      <c r="G5647" t="s">
        <v>60</v>
      </c>
      <c r="H5647">
        <v>4</v>
      </c>
      <c r="I5647">
        <v>4</v>
      </c>
      <c r="J5647">
        <v>1</v>
      </c>
      <c r="K5647">
        <v>8</v>
      </c>
      <c r="L5647" t="s">
        <v>43</v>
      </c>
      <c r="M5647">
        <v>4307</v>
      </c>
      <c r="N5647">
        <v>3209</v>
      </c>
      <c r="O5647">
        <v>2421</v>
      </c>
      <c r="P5647">
        <v>0</v>
      </c>
      <c r="Q5647" t="str">
        <f t="shared" si="352"/>
        <v>NO</v>
      </c>
      <c r="R5647">
        <f t="shared" si="353"/>
        <v>3209</v>
      </c>
      <c r="S5647">
        <f t="shared" si="354"/>
        <v>133.99813025864756</v>
      </c>
      <c r="T5647">
        <f t="shared" si="355"/>
        <v>42.919311694015249</v>
      </c>
      <c r="U5647">
        <v>660</v>
      </c>
      <c r="V5647">
        <v>45000</v>
      </c>
      <c r="W5647">
        <v>430000</v>
      </c>
      <c r="X5647" s="2">
        <v>43229</v>
      </c>
      <c r="Y5647">
        <v>441774</v>
      </c>
      <c r="Z5647" s="3">
        <v>99.84</v>
      </c>
      <c r="AA5647">
        <v>0.23</v>
      </c>
      <c r="AB5647">
        <v>2018</v>
      </c>
      <c r="AC5647">
        <v>16</v>
      </c>
      <c r="AD5647">
        <v>5</v>
      </c>
      <c r="AE5647">
        <v>9</v>
      </c>
    </row>
    <row r="5648" spans="1:31" x14ac:dyDescent="0.25">
      <c r="A5648" t="s">
        <v>6421</v>
      </c>
      <c r="B5648">
        <v>63368</v>
      </c>
      <c r="C5648" t="s">
        <v>713</v>
      </c>
      <c r="D5648" t="s">
        <v>28</v>
      </c>
      <c r="E5648" t="s">
        <v>74</v>
      </c>
      <c r="F5648">
        <v>2004</v>
      </c>
      <c r="G5648" t="s">
        <v>60</v>
      </c>
      <c r="H5648">
        <v>4</v>
      </c>
      <c r="I5648">
        <v>4</v>
      </c>
      <c r="J5648">
        <v>1</v>
      </c>
      <c r="K5648">
        <v>9</v>
      </c>
      <c r="L5648" t="s">
        <v>43</v>
      </c>
      <c r="M5648">
        <v>4243</v>
      </c>
      <c r="N5648">
        <v>3161</v>
      </c>
      <c r="O5648">
        <v>2590</v>
      </c>
      <c r="P5648">
        <v>0</v>
      </c>
      <c r="Q5648" t="str">
        <f t="shared" si="352"/>
        <v>NO</v>
      </c>
      <c r="R5648">
        <f t="shared" si="353"/>
        <v>3161</v>
      </c>
      <c r="S5648">
        <f t="shared" si="354"/>
        <v>137.61467889908258</v>
      </c>
      <c r="T5648">
        <f t="shared" si="355"/>
        <v>30.261290591869102</v>
      </c>
      <c r="U5648">
        <v>690</v>
      </c>
      <c r="V5648">
        <v>45000</v>
      </c>
      <c r="W5648">
        <v>435000</v>
      </c>
      <c r="X5648" s="2">
        <v>43293</v>
      </c>
      <c r="Y5648">
        <v>453755</v>
      </c>
      <c r="Z5648" s="3">
        <v>102.52</v>
      </c>
      <c r="AA5648">
        <v>0.33</v>
      </c>
      <c r="AB5648">
        <v>2018</v>
      </c>
      <c r="AC5648">
        <v>14</v>
      </c>
      <c r="AD5648">
        <v>7</v>
      </c>
      <c r="AE5648">
        <v>12</v>
      </c>
    </row>
    <row r="5649" spans="1:31" x14ac:dyDescent="0.25">
      <c r="A5649" t="s">
        <v>6422</v>
      </c>
      <c r="B5649">
        <v>63368</v>
      </c>
      <c r="C5649" t="s">
        <v>713</v>
      </c>
      <c r="D5649" t="s">
        <v>28</v>
      </c>
      <c r="E5649" t="s">
        <v>66</v>
      </c>
      <c r="F5649">
        <v>2003</v>
      </c>
      <c r="G5649" t="s">
        <v>60</v>
      </c>
      <c r="H5649">
        <v>5</v>
      </c>
      <c r="I5649">
        <v>4</v>
      </c>
      <c r="J5649">
        <v>1</v>
      </c>
      <c r="K5649">
        <v>10</v>
      </c>
      <c r="L5649" t="s">
        <v>43</v>
      </c>
      <c r="M5649">
        <v>4397</v>
      </c>
      <c r="N5649">
        <v>3234</v>
      </c>
      <c r="O5649">
        <v>2698</v>
      </c>
      <c r="P5649">
        <v>0</v>
      </c>
      <c r="Q5649" t="str">
        <f t="shared" si="352"/>
        <v>NO</v>
      </c>
      <c r="R5649">
        <f t="shared" si="353"/>
        <v>3234</v>
      </c>
      <c r="S5649">
        <f t="shared" si="354"/>
        <v>137.60049474335187</v>
      </c>
      <c r="T5649">
        <f t="shared" si="355"/>
        <v>42.565809611264157</v>
      </c>
      <c r="U5649">
        <v>660</v>
      </c>
      <c r="V5649">
        <v>45000</v>
      </c>
      <c r="W5649">
        <v>445000</v>
      </c>
      <c r="X5649" s="2">
        <v>43389</v>
      </c>
      <c r="Y5649">
        <v>474872</v>
      </c>
      <c r="Z5649" s="3">
        <v>101.21</v>
      </c>
      <c r="AA5649">
        <v>0.24</v>
      </c>
      <c r="AB5649">
        <v>2018</v>
      </c>
      <c r="AC5649">
        <v>15</v>
      </c>
      <c r="AD5649">
        <v>10</v>
      </c>
      <c r="AE5649">
        <v>16</v>
      </c>
    </row>
    <row r="5650" spans="1:31" x14ac:dyDescent="0.25">
      <c r="A5650" t="s">
        <v>6423</v>
      </c>
      <c r="B5650">
        <v>63368</v>
      </c>
      <c r="C5650" t="s">
        <v>713</v>
      </c>
      <c r="D5650" t="s">
        <v>28</v>
      </c>
      <c r="E5650" t="s">
        <v>191</v>
      </c>
      <c r="F5650">
        <v>2002</v>
      </c>
      <c r="G5650" t="s">
        <v>60</v>
      </c>
      <c r="H5650">
        <v>3</v>
      </c>
      <c r="I5650">
        <v>2</v>
      </c>
      <c r="J5650">
        <v>0</v>
      </c>
      <c r="K5650">
        <v>7</v>
      </c>
      <c r="L5650" t="s">
        <v>31</v>
      </c>
      <c r="M5650">
        <v>2410</v>
      </c>
      <c r="N5650">
        <v>2410</v>
      </c>
      <c r="O5650">
        <v>2346</v>
      </c>
      <c r="P5650">
        <v>0</v>
      </c>
      <c r="Q5650" t="str">
        <f t="shared" si="352"/>
        <v>NO</v>
      </c>
      <c r="R5650">
        <f t="shared" si="353"/>
        <v>2410</v>
      </c>
      <c r="S5650">
        <f t="shared" si="354"/>
        <v>128.63070539419087</v>
      </c>
      <c r="T5650">
        <f t="shared" si="355"/>
        <v>27.371618280709189</v>
      </c>
      <c r="U5650">
        <v>528</v>
      </c>
      <c r="V5650">
        <v>45000</v>
      </c>
      <c r="W5650">
        <v>310000</v>
      </c>
      <c r="X5650" s="2">
        <v>43335</v>
      </c>
      <c r="Y5650">
        <v>344833</v>
      </c>
      <c r="Z5650" s="3">
        <v>128.63</v>
      </c>
      <c r="AA5650">
        <v>0.26</v>
      </c>
      <c r="AB5650">
        <v>2018</v>
      </c>
      <c r="AC5650">
        <v>16</v>
      </c>
      <c r="AD5650">
        <v>8</v>
      </c>
      <c r="AE5650">
        <v>23</v>
      </c>
    </row>
    <row r="5651" spans="1:31" x14ac:dyDescent="0.25">
      <c r="A5651" t="s">
        <v>6424</v>
      </c>
      <c r="B5651">
        <v>63368</v>
      </c>
      <c r="C5651" t="s">
        <v>1261</v>
      </c>
      <c r="D5651" t="s">
        <v>28</v>
      </c>
      <c r="E5651" t="s">
        <v>95</v>
      </c>
      <c r="F5651">
        <v>2003</v>
      </c>
      <c r="G5651" t="s">
        <v>60</v>
      </c>
      <c r="H5651">
        <v>4</v>
      </c>
      <c r="I5651">
        <v>2</v>
      </c>
      <c r="J5651">
        <v>1</v>
      </c>
      <c r="K5651">
        <v>8</v>
      </c>
      <c r="L5651" t="s">
        <v>43</v>
      </c>
      <c r="M5651">
        <v>2088</v>
      </c>
      <c r="N5651">
        <v>1044</v>
      </c>
      <c r="O5651">
        <v>1044</v>
      </c>
      <c r="P5651">
        <v>0</v>
      </c>
      <c r="Q5651" t="str">
        <f t="shared" si="352"/>
        <v>NO</v>
      </c>
      <c r="R5651">
        <f t="shared" si="353"/>
        <v>1044</v>
      </c>
      <c r="S5651">
        <f t="shared" si="354"/>
        <v>253.40038314176246</v>
      </c>
      <c r="T5651">
        <f t="shared" si="355"/>
        <v>33.740179573512911</v>
      </c>
      <c r="U5651">
        <v>430</v>
      </c>
      <c r="V5651">
        <v>0</v>
      </c>
      <c r="W5651">
        <v>264550</v>
      </c>
      <c r="X5651" s="2">
        <v>43224</v>
      </c>
      <c r="Y5651">
        <v>264936</v>
      </c>
      <c r="Z5651" s="3">
        <v>126.7</v>
      </c>
      <c r="AA5651">
        <v>0.18</v>
      </c>
      <c r="AB5651">
        <v>2018</v>
      </c>
      <c r="AC5651">
        <v>15</v>
      </c>
      <c r="AD5651">
        <v>5</v>
      </c>
      <c r="AE5651">
        <v>4</v>
      </c>
    </row>
    <row r="5652" spans="1:31" x14ac:dyDescent="0.25">
      <c r="A5652" t="s">
        <v>6425</v>
      </c>
      <c r="B5652">
        <v>63368</v>
      </c>
      <c r="C5652" t="s">
        <v>1261</v>
      </c>
      <c r="D5652" t="s">
        <v>28</v>
      </c>
      <c r="E5652" t="s">
        <v>48</v>
      </c>
      <c r="F5652">
        <v>2004</v>
      </c>
      <c r="G5652" t="s">
        <v>60</v>
      </c>
      <c r="H5652">
        <v>3</v>
      </c>
      <c r="I5652">
        <v>2</v>
      </c>
      <c r="J5652">
        <v>1</v>
      </c>
      <c r="K5652">
        <v>6</v>
      </c>
      <c r="L5652" t="s">
        <v>43</v>
      </c>
      <c r="M5652">
        <v>1868</v>
      </c>
      <c r="N5652">
        <v>940</v>
      </c>
      <c r="O5652">
        <v>928</v>
      </c>
      <c r="P5652">
        <v>0</v>
      </c>
      <c r="Q5652" t="str">
        <f t="shared" si="352"/>
        <v>NO</v>
      </c>
      <c r="R5652">
        <f t="shared" si="353"/>
        <v>940</v>
      </c>
      <c r="S5652">
        <f t="shared" si="354"/>
        <v>250</v>
      </c>
      <c r="T5652">
        <f t="shared" si="355"/>
        <v>28.393987724131264</v>
      </c>
      <c r="U5652">
        <v>429</v>
      </c>
      <c r="V5652">
        <v>0</v>
      </c>
      <c r="W5652">
        <v>235000</v>
      </c>
      <c r="X5652" s="2">
        <v>43420</v>
      </c>
      <c r="Y5652">
        <v>244332</v>
      </c>
      <c r="Z5652" s="3">
        <v>125.8</v>
      </c>
      <c r="AA5652">
        <v>0.19</v>
      </c>
      <c r="AB5652">
        <v>2018</v>
      </c>
      <c r="AC5652">
        <v>14</v>
      </c>
      <c r="AD5652">
        <v>11</v>
      </c>
      <c r="AE5652">
        <v>16</v>
      </c>
    </row>
    <row r="5653" spans="1:31" x14ac:dyDescent="0.25">
      <c r="A5653" t="s">
        <v>6426</v>
      </c>
      <c r="B5653">
        <v>63385</v>
      </c>
      <c r="C5653" t="s">
        <v>715</v>
      </c>
      <c r="D5653" t="s">
        <v>28</v>
      </c>
      <c r="E5653" t="s">
        <v>716</v>
      </c>
      <c r="F5653">
        <v>2002</v>
      </c>
      <c r="G5653" t="s">
        <v>30</v>
      </c>
      <c r="H5653">
        <v>4</v>
      </c>
      <c r="I5653">
        <v>2</v>
      </c>
      <c r="J5653">
        <v>0</v>
      </c>
      <c r="K5653">
        <v>7</v>
      </c>
      <c r="L5653" t="s">
        <v>43</v>
      </c>
      <c r="M5653">
        <v>2064</v>
      </c>
      <c r="N5653">
        <v>1040</v>
      </c>
      <c r="O5653">
        <v>0</v>
      </c>
      <c r="P5653">
        <v>0</v>
      </c>
      <c r="Q5653" t="str">
        <f t="shared" si="352"/>
        <v>NO</v>
      </c>
      <c r="R5653">
        <f t="shared" si="353"/>
        <v>1040</v>
      </c>
      <c r="S5653">
        <f t="shared" si="354"/>
        <v>481.73076923076923</v>
      </c>
      <c r="T5653">
        <f t="shared" si="355"/>
        <v>82.152695789059422</v>
      </c>
      <c r="U5653">
        <v>420</v>
      </c>
      <c r="V5653">
        <v>27000</v>
      </c>
      <c r="W5653">
        <v>501000</v>
      </c>
      <c r="X5653" s="2">
        <v>43423</v>
      </c>
      <c r="Y5653">
        <v>229747</v>
      </c>
      <c r="Z5653" s="3">
        <v>242.73</v>
      </c>
      <c r="AA5653">
        <v>0.14000000000000001</v>
      </c>
      <c r="AB5653">
        <v>2018</v>
      </c>
      <c r="AC5653">
        <v>16</v>
      </c>
      <c r="AD5653">
        <v>11</v>
      </c>
      <c r="AE5653">
        <v>19</v>
      </c>
    </row>
    <row r="5654" spans="1:31" x14ac:dyDescent="0.25">
      <c r="A5654" t="s">
        <v>6427</v>
      </c>
      <c r="B5654">
        <v>63368</v>
      </c>
      <c r="C5654" t="s">
        <v>715</v>
      </c>
      <c r="D5654" t="s">
        <v>28</v>
      </c>
      <c r="E5654" t="s">
        <v>716</v>
      </c>
      <c r="F5654">
        <v>2002</v>
      </c>
      <c r="G5654" t="s">
        <v>30</v>
      </c>
      <c r="H5654">
        <v>4</v>
      </c>
      <c r="I5654">
        <v>2</v>
      </c>
      <c r="J5654">
        <v>1</v>
      </c>
      <c r="K5654">
        <v>6</v>
      </c>
      <c r="L5654" t="s">
        <v>43</v>
      </c>
      <c r="M5654">
        <v>2164</v>
      </c>
      <c r="N5654">
        <v>1082</v>
      </c>
      <c r="O5654">
        <v>0</v>
      </c>
      <c r="P5654">
        <v>0</v>
      </c>
      <c r="Q5654" t="str">
        <f t="shared" si="352"/>
        <v>NO</v>
      </c>
      <c r="R5654">
        <f t="shared" si="353"/>
        <v>1082</v>
      </c>
      <c r="S5654">
        <f t="shared" si="354"/>
        <v>198.7060998151571</v>
      </c>
      <c r="T5654">
        <f t="shared" si="355"/>
        <v>35.255148891512526</v>
      </c>
      <c r="U5654">
        <v>420</v>
      </c>
      <c r="V5654">
        <v>27000</v>
      </c>
      <c r="W5654">
        <v>215000</v>
      </c>
      <c r="X5654" s="2">
        <v>43461</v>
      </c>
      <c r="Y5654">
        <v>250549</v>
      </c>
      <c r="Z5654" s="3">
        <v>99.35</v>
      </c>
      <c r="AA5654">
        <v>0.14000000000000001</v>
      </c>
      <c r="AB5654">
        <v>2018</v>
      </c>
      <c r="AC5654">
        <v>16</v>
      </c>
      <c r="AD5654">
        <v>12</v>
      </c>
      <c r="AE5654">
        <v>27</v>
      </c>
    </row>
    <row r="5655" spans="1:31" x14ac:dyDescent="0.25">
      <c r="A5655" t="s">
        <v>6428</v>
      </c>
      <c r="B5655">
        <v>63368</v>
      </c>
      <c r="C5655" t="s">
        <v>715</v>
      </c>
      <c r="D5655" t="s">
        <v>28</v>
      </c>
      <c r="E5655" t="s">
        <v>48</v>
      </c>
      <c r="F5655">
        <v>2002</v>
      </c>
      <c r="G5655" t="s">
        <v>30</v>
      </c>
      <c r="H5655">
        <v>4</v>
      </c>
      <c r="I5655">
        <v>2</v>
      </c>
      <c r="J5655">
        <v>1</v>
      </c>
      <c r="K5655">
        <v>7</v>
      </c>
      <c r="L5655" t="s">
        <v>43</v>
      </c>
      <c r="M5655">
        <v>2394</v>
      </c>
      <c r="N5655">
        <v>1602</v>
      </c>
      <c r="O5655">
        <v>0</v>
      </c>
      <c r="P5655">
        <v>0</v>
      </c>
      <c r="Q5655" t="str">
        <f t="shared" si="352"/>
        <v>NO</v>
      </c>
      <c r="R5655">
        <f t="shared" si="353"/>
        <v>1602</v>
      </c>
      <c r="S5655">
        <f t="shared" si="354"/>
        <v>138.88888888888889</v>
      </c>
      <c r="T5655">
        <f t="shared" si="355"/>
        <v>26.883669228166838</v>
      </c>
      <c r="U5655">
        <v>462</v>
      </c>
      <c r="V5655">
        <v>27000</v>
      </c>
      <c r="W5655">
        <v>222500</v>
      </c>
      <c r="X5655" s="2">
        <v>43228</v>
      </c>
      <c r="Y5655">
        <v>255060</v>
      </c>
      <c r="Z5655" s="3">
        <v>92.94</v>
      </c>
      <c r="AA5655">
        <v>0.19</v>
      </c>
      <c r="AB5655">
        <v>2018</v>
      </c>
      <c r="AC5655">
        <v>16</v>
      </c>
      <c r="AD5655">
        <v>5</v>
      </c>
      <c r="AE5655">
        <v>8</v>
      </c>
    </row>
    <row r="5656" spans="1:31" x14ac:dyDescent="0.25">
      <c r="A5656" t="s">
        <v>6429</v>
      </c>
      <c r="B5656">
        <v>63368</v>
      </c>
      <c r="C5656" t="s">
        <v>719</v>
      </c>
      <c r="D5656" t="s">
        <v>110</v>
      </c>
      <c r="E5656" t="s">
        <v>36</v>
      </c>
      <c r="F5656">
        <v>2002</v>
      </c>
      <c r="G5656" t="s">
        <v>30</v>
      </c>
      <c r="H5656">
        <v>4</v>
      </c>
      <c r="I5656">
        <v>2</v>
      </c>
      <c r="J5656">
        <v>1</v>
      </c>
      <c r="K5656">
        <v>8</v>
      </c>
      <c r="L5656" t="s">
        <v>43</v>
      </c>
      <c r="M5656">
        <v>2908</v>
      </c>
      <c r="N5656">
        <v>1722</v>
      </c>
      <c r="O5656">
        <v>1186</v>
      </c>
      <c r="P5656">
        <v>0</v>
      </c>
      <c r="Q5656" t="str">
        <f t="shared" si="352"/>
        <v>NO</v>
      </c>
      <c r="R5656">
        <f t="shared" si="353"/>
        <v>1722</v>
      </c>
      <c r="S5656">
        <f t="shared" si="354"/>
        <v>174.21602787456445</v>
      </c>
      <c r="T5656">
        <f t="shared" si="355"/>
        <v>40.512072597634088</v>
      </c>
      <c r="U5656">
        <v>524</v>
      </c>
      <c r="V5656">
        <v>49500</v>
      </c>
      <c r="W5656">
        <v>300000</v>
      </c>
      <c r="X5656" s="2">
        <v>43251</v>
      </c>
      <c r="Y5656">
        <v>333277</v>
      </c>
      <c r="Z5656" s="3">
        <v>103.16</v>
      </c>
      <c r="AA5656">
        <v>0.17</v>
      </c>
      <c r="AB5656">
        <v>2018</v>
      </c>
      <c r="AC5656">
        <v>16</v>
      </c>
      <c r="AD5656">
        <v>5</v>
      </c>
      <c r="AE5656">
        <v>31</v>
      </c>
    </row>
    <row r="5657" spans="1:31" x14ac:dyDescent="0.25">
      <c r="A5657" t="s">
        <v>6430</v>
      </c>
      <c r="B5657">
        <v>63368</v>
      </c>
      <c r="C5657" t="s">
        <v>719</v>
      </c>
      <c r="D5657" t="s">
        <v>110</v>
      </c>
      <c r="E5657" t="s">
        <v>36</v>
      </c>
      <c r="F5657">
        <v>2002</v>
      </c>
      <c r="G5657" t="s">
        <v>30</v>
      </c>
      <c r="H5657">
        <v>3</v>
      </c>
      <c r="I5657">
        <v>3</v>
      </c>
      <c r="J5657">
        <v>0</v>
      </c>
      <c r="K5657">
        <v>6</v>
      </c>
      <c r="L5657" t="s">
        <v>31</v>
      </c>
      <c r="M5657">
        <v>2171</v>
      </c>
      <c r="N5657">
        <v>2171</v>
      </c>
      <c r="O5657">
        <v>1667</v>
      </c>
      <c r="P5657">
        <v>984</v>
      </c>
      <c r="Q5657" t="str">
        <f t="shared" si="352"/>
        <v>YES</v>
      </c>
      <c r="R5657">
        <f t="shared" si="353"/>
        <v>3155</v>
      </c>
      <c r="S5657">
        <f t="shared" si="354"/>
        <v>90.839936608557849</v>
      </c>
      <c r="T5657">
        <f t="shared" si="355"/>
        <v>38.702533354939767</v>
      </c>
      <c r="U5657">
        <v>504</v>
      </c>
      <c r="V5657">
        <v>0</v>
      </c>
      <c r="W5657">
        <v>286600</v>
      </c>
      <c r="X5657" s="2">
        <v>43462</v>
      </c>
      <c r="Y5657">
        <v>316206</v>
      </c>
      <c r="Z5657" s="3">
        <v>132.01</v>
      </c>
      <c r="AA5657">
        <v>0.17</v>
      </c>
      <c r="AB5657">
        <v>2018</v>
      </c>
      <c r="AC5657">
        <v>16</v>
      </c>
      <c r="AD5657">
        <v>12</v>
      </c>
      <c r="AE5657">
        <v>28</v>
      </c>
    </row>
    <row r="5658" spans="1:31" x14ac:dyDescent="0.25">
      <c r="A5658" t="s">
        <v>6431</v>
      </c>
      <c r="B5658">
        <v>63368</v>
      </c>
      <c r="C5658" t="s">
        <v>719</v>
      </c>
      <c r="D5658" t="s">
        <v>110</v>
      </c>
      <c r="E5658" t="s">
        <v>36</v>
      </c>
      <c r="F5658">
        <v>2002</v>
      </c>
      <c r="G5658" t="s">
        <v>30</v>
      </c>
      <c r="H5658">
        <v>4</v>
      </c>
      <c r="I5658">
        <v>2</v>
      </c>
      <c r="J5658">
        <v>2</v>
      </c>
      <c r="K5658">
        <v>8</v>
      </c>
      <c r="L5658" t="s">
        <v>43</v>
      </c>
      <c r="M5658">
        <v>2020</v>
      </c>
      <c r="N5658">
        <v>1010</v>
      </c>
      <c r="O5658">
        <v>1010</v>
      </c>
      <c r="P5658">
        <v>800</v>
      </c>
      <c r="Q5658" t="str">
        <f t="shared" si="352"/>
        <v>YES</v>
      </c>
      <c r="R5658">
        <f t="shared" si="353"/>
        <v>1810</v>
      </c>
      <c r="S5658">
        <f t="shared" si="354"/>
        <v>135.91160220994476</v>
      </c>
      <c r="T5658">
        <f t="shared" si="355"/>
        <v>33.219899530059955</v>
      </c>
      <c r="U5658">
        <v>441</v>
      </c>
      <c r="V5658">
        <v>45000</v>
      </c>
      <c r="W5658">
        <v>246000</v>
      </c>
      <c r="X5658" s="2">
        <v>43222</v>
      </c>
      <c r="Y5658">
        <v>269242</v>
      </c>
      <c r="Z5658" s="3">
        <v>121.78</v>
      </c>
      <c r="AA5658">
        <v>0.17</v>
      </c>
      <c r="AB5658">
        <v>2018</v>
      </c>
      <c r="AC5658">
        <v>16</v>
      </c>
      <c r="AD5658">
        <v>5</v>
      </c>
      <c r="AE5658">
        <v>2</v>
      </c>
    </row>
    <row r="5659" spans="1:31" x14ac:dyDescent="0.25">
      <c r="A5659" t="s">
        <v>6432</v>
      </c>
      <c r="B5659">
        <v>63368</v>
      </c>
      <c r="C5659" t="s">
        <v>719</v>
      </c>
      <c r="D5659" t="s">
        <v>110</v>
      </c>
      <c r="E5659" t="s">
        <v>36</v>
      </c>
      <c r="F5659">
        <v>2002</v>
      </c>
      <c r="G5659" t="s">
        <v>30</v>
      </c>
      <c r="H5659">
        <v>4</v>
      </c>
      <c r="I5659">
        <v>2</v>
      </c>
      <c r="J5659">
        <v>1</v>
      </c>
      <c r="K5659">
        <v>8</v>
      </c>
      <c r="L5659" t="s">
        <v>43</v>
      </c>
      <c r="M5659">
        <v>2265</v>
      </c>
      <c r="N5659">
        <v>1143</v>
      </c>
      <c r="O5659">
        <v>1122</v>
      </c>
      <c r="P5659">
        <v>840</v>
      </c>
      <c r="Q5659" t="str">
        <f t="shared" si="352"/>
        <v>YES</v>
      </c>
      <c r="R5659">
        <f t="shared" si="353"/>
        <v>1983</v>
      </c>
      <c r="S5659">
        <f t="shared" si="354"/>
        <v>143.97377710539587</v>
      </c>
      <c r="T5659">
        <f t="shared" si="355"/>
        <v>38.553989088748445</v>
      </c>
      <c r="U5659">
        <v>441</v>
      </c>
      <c r="V5659">
        <v>45000</v>
      </c>
      <c r="W5659">
        <v>285500</v>
      </c>
      <c r="X5659" s="2">
        <v>43122</v>
      </c>
      <c r="Y5659">
        <v>281540</v>
      </c>
      <c r="Z5659" s="3">
        <v>126.05</v>
      </c>
      <c r="AA5659">
        <v>0.17</v>
      </c>
      <c r="AB5659">
        <v>2018</v>
      </c>
      <c r="AC5659">
        <v>16</v>
      </c>
      <c r="AD5659">
        <v>1</v>
      </c>
      <c r="AE5659">
        <v>22</v>
      </c>
    </row>
    <row r="5660" spans="1:31" x14ac:dyDescent="0.25">
      <c r="A5660" t="s">
        <v>6433</v>
      </c>
      <c r="B5660">
        <v>63303</v>
      </c>
      <c r="C5660" t="s">
        <v>715</v>
      </c>
      <c r="D5660" t="s">
        <v>28</v>
      </c>
      <c r="E5660" t="s">
        <v>95</v>
      </c>
      <c r="F5660">
        <v>2002</v>
      </c>
      <c r="G5660" t="s">
        <v>30</v>
      </c>
      <c r="H5660">
        <v>4</v>
      </c>
      <c r="I5660">
        <v>2</v>
      </c>
      <c r="J5660">
        <v>1</v>
      </c>
      <c r="K5660">
        <v>7</v>
      </c>
      <c r="L5660" t="s">
        <v>43</v>
      </c>
      <c r="M5660">
        <v>2878</v>
      </c>
      <c r="N5660">
        <v>1670</v>
      </c>
      <c r="O5660">
        <v>0</v>
      </c>
      <c r="P5660">
        <v>0</v>
      </c>
      <c r="Q5660" t="str">
        <f t="shared" si="352"/>
        <v>NO</v>
      </c>
      <c r="R5660">
        <f t="shared" si="353"/>
        <v>1670</v>
      </c>
      <c r="S5660">
        <f t="shared" si="354"/>
        <v>164.67065868263472</v>
      </c>
      <c r="T5660">
        <f t="shared" si="355"/>
        <v>35.072951739618411</v>
      </c>
      <c r="U5660">
        <v>462</v>
      </c>
      <c r="V5660">
        <v>27000</v>
      </c>
      <c r="W5660">
        <v>275000</v>
      </c>
      <c r="X5660" s="2">
        <v>43334</v>
      </c>
      <c r="Y5660">
        <v>300581</v>
      </c>
      <c r="Z5660" s="3">
        <v>95.55</v>
      </c>
      <c r="AA5660">
        <v>0.18</v>
      </c>
      <c r="AB5660">
        <v>2018</v>
      </c>
      <c r="AC5660">
        <v>16</v>
      </c>
      <c r="AD5660">
        <v>8</v>
      </c>
      <c r="AE5660">
        <v>22</v>
      </c>
    </row>
    <row r="5661" spans="1:31" x14ac:dyDescent="0.25">
      <c r="A5661" t="s">
        <v>6434</v>
      </c>
      <c r="B5661">
        <v>63366</v>
      </c>
      <c r="C5661" t="s">
        <v>722</v>
      </c>
      <c r="D5661" t="s">
        <v>110</v>
      </c>
      <c r="E5661" t="s">
        <v>45</v>
      </c>
      <c r="F5661">
        <v>2004</v>
      </c>
      <c r="G5661" t="s">
        <v>60</v>
      </c>
      <c r="H5661">
        <v>3</v>
      </c>
      <c r="I5661">
        <v>2</v>
      </c>
      <c r="J5661">
        <v>0</v>
      </c>
      <c r="K5661">
        <v>5</v>
      </c>
      <c r="L5661" t="s">
        <v>31</v>
      </c>
      <c r="M5661">
        <v>1534</v>
      </c>
      <c r="N5661">
        <v>1534</v>
      </c>
      <c r="O5661">
        <v>1498</v>
      </c>
      <c r="P5661">
        <v>0</v>
      </c>
      <c r="Q5661" t="str">
        <f t="shared" si="352"/>
        <v>NO</v>
      </c>
      <c r="R5661">
        <f t="shared" si="353"/>
        <v>1534</v>
      </c>
      <c r="S5661">
        <f t="shared" si="354"/>
        <v>81.486310299869615</v>
      </c>
      <c r="T5661">
        <f t="shared" si="355"/>
        <v>12.476544097097456</v>
      </c>
      <c r="U5661">
        <v>630</v>
      </c>
      <c r="V5661">
        <v>0</v>
      </c>
      <c r="W5661">
        <v>125000</v>
      </c>
      <c r="X5661" s="2">
        <v>43137</v>
      </c>
      <c r="Y5661">
        <v>245181</v>
      </c>
      <c r="Z5661" s="3">
        <v>81.489999999999995</v>
      </c>
      <c r="AA5661">
        <v>0.23</v>
      </c>
      <c r="AB5661">
        <v>2018</v>
      </c>
      <c r="AC5661">
        <v>14</v>
      </c>
      <c r="AD5661">
        <v>2</v>
      </c>
      <c r="AE5661">
        <v>6</v>
      </c>
    </row>
    <row r="5662" spans="1:31" x14ac:dyDescent="0.25">
      <c r="A5662" t="s">
        <v>6435</v>
      </c>
      <c r="B5662">
        <v>63366</v>
      </c>
      <c r="C5662" t="s">
        <v>722</v>
      </c>
      <c r="D5662" t="s">
        <v>110</v>
      </c>
      <c r="E5662" t="s">
        <v>155</v>
      </c>
      <c r="F5662">
        <v>2002</v>
      </c>
      <c r="G5662" t="s">
        <v>60</v>
      </c>
      <c r="H5662">
        <v>4</v>
      </c>
      <c r="I5662">
        <v>3</v>
      </c>
      <c r="J5662">
        <v>1</v>
      </c>
      <c r="K5662">
        <v>9</v>
      </c>
      <c r="L5662" t="s">
        <v>43</v>
      </c>
      <c r="M5662">
        <v>3042</v>
      </c>
      <c r="N5662">
        <v>1642</v>
      </c>
      <c r="O5662">
        <v>1400</v>
      </c>
      <c r="P5662">
        <v>1000</v>
      </c>
      <c r="Q5662" t="str">
        <f t="shared" si="352"/>
        <v>YES</v>
      </c>
      <c r="R5662">
        <f t="shared" si="353"/>
        <v>2642</v>
      </c>
      <c r="S5662">
        <f t="shared" si="354"/>
        <v>119.98485995457986</v>
      </c>
      <c r="T5662">
        <f t="shared" si="355"/>
        <v>26.953032003537054</v>
      </c>
      <c r="U5662">
        <v>600</v>
      </c>
      <c r="V5662">
        <v>0</v>
      </c>
      <c r="W5662">
        <v>317000</v>
      </c>
      <c r="X5662" s="2">
        <v>43453</v>
      </c>
      <c r="Y5662">
        <v>363285</v>
      </c>
      <c r="Z5662" s="3">
        <v>104.21</v>
      </c>
      <c r="AA5662">
        <v>0.27</v>
      </c>
      <c r="AB5662">
        <v>2018</v>
      </c>
      <c r="AC5662">
        <v>16</v>
      </c>
      <c r="AD5662">
        <v>12</v>
      </c>
      <c r="AE5662">
        <v>19</v>
      </c>
    </row>
    <row r="5663" spans="1:31" x14ac:dyDescent="0.25">
      <c r="A5663" t="s">
        <v>6436</v>
      </c>
      <c r="B5663">
        <v>63366</v>
      </c>
      <c r="C5663" t="s">
        <v>722</v>
      </c>
      <c r="D5663" t="s">
        <v>110</v>
      </c>
      <c r="E5663" t="s">
        <v>99</v>
      </c>
      <c r="F5663">
        <v>2001</v>
      </c>
      <c r="G5663" t="s">
        <v>60</v>
      </c>
      <c r="H5663">
        <v>3</v>
      </c>
      <c r="I5663">
        <v>3</v>
      </c>
      <c r="J5663">
        <v>0</v>
      </c>
      <c r="K5663">
        <v>6</v>
      </c>
      <c r="L5663" t="s">
        <v>31</v>
      </c>
      <c r="M5663">
        <v>1562</v>
      </c>
      <c r="N5663">
        <v>1562</v>
      </c>
      <c r="O5663">
        <v>1518</v>
      </c>
      <c r="P5663">
        <v>750</v>
      </c>
      <c r="Q5663" t="str">
        <f t="shared" si="352"/>
        <v>YES</v>
      </c>
      <c r="R5663">
        <f t="shared" si="353"/>
        <v>2312</v>
      </c>
      <c r="S5663">
        <f t="shared" si="354"/>
        <v>118.72837370242215</v>
      </c>
      <c r="T5663">
        <f t="shared" si="355"/>
        <v>21.729837560558565</v>
      </c>
      <c r="U5663">
        <v>440</v>
      </c>
      <c r="V5663">
        <v>0</v>
      </c>
      <c r="W5663">
        <v>274500</v>
      </c>
      <c r="X5663" s="2">
        <v>43374</v>
      </c>
      <c r="Y5663">
        <v>273789</v>
      </c>
      <c r="Z5663" s="3">
        <v>175.74</v>
      </c>
      <c r="AA5663">
        <v>0.28999999999999998</v>
      </c>
      <c r="AB5663">
        <v>2018</v>
      </c>
      <c r="AC5663">
        <v>17</v>
      </c>
      <c r="AD5663">
        <v>10</v>
      </c>
      <c r="AE5663">
        <v>1</v>
      </c>
    </row>
    <row r="5664" spans="1:31" x14ac:dyDescent="0.25">
      <c r="A5664" t="s">
        <v>6437</v>
      </c>
      <c r="B5664">
        <v>63366</v>
      </c>
      <c r="C5664" t="s">
        <v>727</v>
      </c>
      <c r="D5664" t="s">
        <v>110</v>
      </c>
      <c r="E5664" t="s">
        <v>45</v>
      </c>
      <c r="F5664">
        <v>2002</v>
      </c>
      <c r="G5664" t="s">
        <v>60</v>
      </c>
      <c r="H5664">
        <v>3</v>
      </c>
      <c r="I5664">
        <v>2</v>
      </c>
      <c r="J5664">
        <v>0</v>
      </c>
      <c r="K5664">
        <v>6</v>
      </c>
      <c r="L5664" t="s">
        <v>31</v>
      </c>
      <c r="M5664">
        <v>1752</v>
      </c>
      <c r="N5664">
        <v>1752</v>
      </c>
      <c r="O5664">
        <v>1702</v>
      </c>
      <c r="P5664">
        <v>850</v>
      </c>
      <c r="Q5664" t="str">
        <f t="shared" si="352"/>
        <v>YES</v>
      </c>
      <c r="R5664">
        <f t="shared" si="353"/>
        <v>2602</v>
      </c>
      <c r="S5664">
        <f t="shared" si="354"/>
        <v>80.707148347425061</v>
      </c>
      <c r="T5664">
        <f t="shared" si="355"/>
        <v>20.960594083123723</v>
      </c>
      <c r="U5664">
        <v>420</v>
      </c>
      <c r="V5664">
        <v>0</v>
      </c>
      <c r="W5664">
        <v>210000</v>
      </c>
      <c r="X5664" s="2">
        <v>43390</v>
      </c>
      <c r="Y5664">
        <v>269075</v>
      </c>
      <c r="Z5664" s="3">
        <v>119.86</v>
      </c>
      <c r="AA5664">
        <v>0.23</v>
      </c>
      <c r="AB5664">
        <v>2018</v>
      </c>
      <c r="AC5664">
        <v>16</v>
      </c>
      <c r="AD5664">
        <v>10</v>
      </c>
      <c r="AE5664">
        <v>17</v>
      </c>
    </row>
    <row r="5665" spans="1:31" x14ac:dyDescent="0.25">
      <c r="A5665" t="s">
        <v>6438</v>
      </c>
      <c r="B5665">
        <v>63376</v>
      </c>
      <c r="C5665" t="s">
        <v>750</v>
      </c>
      <c r="D5665" t="s">
        <v>28</v>
      </c>
      <c r="E5665" t="s">
        <v>45</v>
      </c>
      <c r="F5665">
        <v>2002</v>
      </c>
      <c r="G5665" t="s">
        <v>60</v>
      </c>
      <c r="H5665">
        <v>4</v>
      </c>
      <c r="I5665">
        <v>3</v>
      </c>
      <c r="J5665">
        <v>1</v>
      </c>
      <c r="K5665">
        <v>8</v>
      </c>
      <c r="L5665" t="s">
        <v>43</v>
      </c>
      <c r="M5665">
        <v>2313</v>
      </c>
      <c r="N5665">
        <v>1697</v>
      </c>
      <c r="O5665">
        <v>1581</v>
      </c>
      <c r="P5665">
        <v>1122</v>
      </c>
      <c r="Q5665" t="str">
        <f t="shared" si="352"/>
        <v>YES</v>
      </c>
      <c r="R5665">
        <f t="shared" si="353"/>
        <v>2819</v>
      </c>
      <c r="S5665">
        <f t="shared" si="354"/>
        <v>122.38382405108194</v>
      </c>
      <c r="T5665">
        <f t="shared" si="355"/>
        <v>34.435261707988978</v>
      </c>
      <c r="U5665">
        <v>525</v>
      </c>
      <c r="V5665">
        <v>55000</v>
      </c>
      <c r="W5665">
        <v>345000</v>
      </c>
      <c r="X5665" s="2">
        <v>43430</v>
      </c>
      <c r="Y5665">
        <v>386041</v>
      </c>
      <c r="Z5665" s="3">
        <v>149.16</v>
      </c>
      <c r="AA5665">
        <v>0.23</v>
      </c>
      <c r="AB5665">
        <v>2018</v>
      </c>
      <c r="AC5665">
        <v>16</v>
      </c>
      <c r="AD5665">
        <v>11</v>
      </c>
      <c r="AE5665">
        <v>26</v>
      </c>
    </row>
    <row r="5666" spans="1:31" x14ac:dyDescent="0.25">
      <c r="A5666" t="s">
        <v>6439</v>
      </c>
      <c r="B5666">
        <v>63376</v>
      </c>
      <c r="C5666" t="s">
        <v>750</v>
      </c>
      <c r="D5666" t="s">
        <v>28</v>
      </c>
      <c r="E5666" t="s">
        <v>45</v>
      </c>
      <c r="F5666">
        <v>2002</v>
      </c>
      <c r="G5666" t="s">
        <v>60</v>
      </c>
      <c r="H5666">
        <v>4</v>
      </c>
      <c r="I5666">
        <v>3</v>
      </c>
      <c r="J5666">
        <v>1</v>
      </c>
      <c r="K5666">
        <v>8</v>
      </c>
      <c r="L5666" t="s">
        <v>43</v>
      </c>
      <c r="M5666">
        <v>3200</v>
      </c>
      <c r="N5666">
        <v>1818</v>
      </c>
      <c r="O5666">
        <v>1382</v>
      </c>
      <c r="P5666">
        <v>830</v>
      </c>
      <c r="Q5666" t="str">
        <f t="shared" si="352"/>
        <v>YES</v>
      </c>
      <c r="R5666">
        <f t="shared" si="353"/>
        <v>2648</v>
      </c>
      <c r="S5666">
        <f t="shared" si="354"/>
        <v>139.69033232628399</v>
      </c>
      <c r="T5666">
        <f t="shared" si="355"/>
        <v>36.920589292130792</v>
      </c>
      <c r="U5666">
        <v>420</v>
      </c>
      <c r="V5666">
        <v>55000</v>
      </c>
      <c r="W5666">
        <v>369900</v>
      </c>
      <c r="X5666" s="2">
        <v>43312</v>
      </c>
      <c r="Y5666">
        <v>374565</v>
      </c>
      <c r="Z5666" s="3">
        <v>115.59</v>
      </c>
      <c r="AA5666">
        <v>0.23</v>
      </c>
      <c r="AB5666">
        <v>2018</v>
      </c>
      <c r="AC5666">
        <v>16</v>
      </c>
      <c r="AD5666">
        <v>7</v>
      </c>
      <c r="AE5666">
        <v>31</v>
      </c>
    </row>
    <row r="5667" spans="1:31" x14ac:dyDescent="0.25">
      <c r="A5667" t="s">
        <v>6440</v>
      </c>
      <c r="B5667">
        <v>63376</v>
      </c>
      <c r="C5667" t="s">
        <v>765</v>
      </c>
      <c r="D5667" t="s">
        <v>28</v>
      </c>
      <c r="E5667" t="s">
        <v>155</v>
      </c>
      <c r="F5667">
        <v>2002</v>
      </c>
      <c r="G5667" t="s">
        <v>60</v>
      </c>
      <c r="H5667">
        <v>5</v>
      </c>
      <c r="I5667">
        <v>4</v>
      </c>
      <c r="J5667">
        <v>1</v>
      </c>
      <c r="K5667">
        <v>8</v>
      </c>
      <c r="L5667" t="s">
        <v>43</v>
      </c>
      <c r="M5667">
        <v>3200</v>
      </c>
      <c r="N5667">
        <v>1840</v>
      </c>
      <c r="O5667">
        <v>1822</v>
      </c>
      <c r="P5667">
        <v>900</v>
      </c>
      <c r="Q5667" t="str">
        <f t="shared" si="352"/>
        <v>YES</v>
      </c>
      <c r="R5667">
        <f t="shared" si="353"/>
        <v>2740</v>
      </c>
      <c r="S5667">
        <f t="shared" si="354"/>
        <v>142.33576642335765</v>
      </c>
      <c r="T5667">
        <f t="shared" si="355"/>
        <v>33.159881644730127</v>
      </c>
      <c r="U5667">
        <v>772</v>
      </c>
      <c r="V5667">
        <v>55000</v>
      </c>
      <c r="W5667">
        <v>390000</v>
      </c>
      <c r="X5667" s="2">
        <v>43269</v>
      </c>
      <c r="Y5667">
        <v>411550</v>
      </c>
      <c r="Z5667" s="3">
        <v>121.88</v>
      </c>
      <c r="AA5667">
        <v>0.27</v>
      </c>
      <c r="AB5667">
        <v>2018</v>
      </c>
      <c r="AC5667">
        <v>16</v>
      </c>
      <c r="AD5667">
        <v>6</v>
      </c>
      <c r="AE5667">
        <v>18</v>
      </c>
    </row>
    <row r="5668" spans="1:31" x14ac:dyDescent="0.25">
      <c r="A5668" t="s">
        <v>6441</v>
      </c>
      <c r="B5668">
        <v>63376</v>
      </c>
      <c r="C5668" t="s">
        <v>765</v>
      </c>
      <c r="D5668" t="s">
        <v>28</v>
      </c>
      <c r="E5668" t="s">
        <v>155</v>
      </c>
      <c r="F5668">
        <v>2002</v>
      </c>
      <c r="G5668" t="s">
        <v>60</v>
      </c>
      <c r="H5668">
        <v>4</v>
      </c>
      <c r="I5668">
        <v>2</v>
      </c>
      <c r="J5668">
        <v>1</v>
      </c>
      <c r="K5668">
        <v>7</v>
      </c>
      <c r="L5668" t="s">
        <v>43</v>
      </c>
      <c r="M5668">
        <v>2068</v>
      </c>
      <c r="N5668">
        <v>1112</v>
      </c>
      <c r="O5668">
        <v>1012</v>
      </c>
      <c r="P5668">
        <v>288</v>
      </c>
      <c r="Q5668" t="str">
        <f t="shared" si="352"/>
        <v>YES</v>
      </c>
      <c r="R5668">
        <f t="shared" si="353"/>
        <v>1400</v>
      </c>
      <c r="S5668">
        <f t="shared" si="354"/>
        <v>196.42857142857142</v>
      </c>
      <c r="T5668">
        <f t="shared" si="355"/>
        <v>23.381967826412268</v>
      </c>
      <c r="U5668">
        <v>440</v>
      </c>
      <c r="V5668">
        <v>55000</v>
      </c>
      <c r="W5668">
        <v>275000</v>
      </c>
      <c r="X5668" s="2">
        <v>43272</v>
      </c>
      <c r="Y5668">
        <v>313293</v>
      </c>
      <c r="Z5668" s="3">
        <v>132.97999999999999</v>
      </c>
      <c r="AA5668">
        <v>0.27</v>
      </c>
      <c r="AB5668">
        <v>2018</v>
      </c>
      <c r="AC5668">
        <v>16</v>
      </c>
      <c r="AD5668">
        <v>6</v>
      </c>
      <c r="AE5668">
        <v>21</v>
      </c>
    </row>
    <row r="5669" spans="1:31" x14ac:dyDescent="0.25">
      <c r="A5669" t="s">
        <v>6442</v>
      </c>
      <c r="B5669">
        <v>63376</v>
      </c>
      <c r="C5669" t="s">
        <v>765</v>
      </c>
      <c r="D5669" t="s">
        <v>28</v>
      </c>
      <c r="E5669" t="s">
        <v>149</v>
      </c>
      <c r="F5669">
        <v>2002</v>
      </c>
      <c r="G5669" t="s">
        <v>60</v>
      </c>
      <c r="H5669">
        <v>3</v>
      </c>
      <c r="I5669">
        <v>2</v>
      </c>
      <c r="J5669">
        <v>0</v>
      </c>
      <c r="K5669">
        <v>6</v>
      </c>
      <c r="L5669" t="s">
        <v>31</v>
      </c>
      <c r="M5669">
        <v>1760</v>
      </c>
      <c r="N5669">
        <v>1760</v>
      </c>
      <c r="O5669">
        <v>1746</v>
      </c>
      <c r="P5669">
        <v>0</v>
      </c>
      <c r="Q5669" t="str">
        <f t="shared" si="352"/>
        <v>NO</v>
      </c>
      <c r="R5669">
        <f t="shared" si="353"/>
        <v>1760</v>
      </c>
      <c r="S5669">
        <f t="shared" si="354"/>
        <v>161.875</v>
      </c>
      <c r="T5669">
        <f t="shared" si="355"/>
        <v>18.167789001122337</v>
      </c>
      <c r="U5669">
        <v>700</v>
      </c>
      <c r="V5669">
        <v>55000</v>
      </c>
      <c r="W5669">
        <v>284900</v>
      </c>
      <c r="X5669" s="2">
        <v>43367</v>
      </c>
      <c r="Y5669">
        <v>281092</v>
      </c>
      <c r="Z5669" s="3">
        <v>161.88</v>
      </c>
      <c r="AA5669">
        <v>0.36</v>
      </c>
      <c r="AB5669">
        <v>2018</v>
      </c>
      <c r="AC5669">
        <v>16</v>
      </c>
      <c r="AD5669">
        <v>9</v>
      </c>
      <c r="AE5669">
        <v>24</v>
      </c>
    </row>
    <row r="5670" spans="1:31" x14ac:dyDescent="0.25">
      <c r="A5670" t="s">
        <v>6443</v>
      </c>
      <c r="B5670">
        <v>63376</v>
      </c>
      <c r="C5670" t="s">
        <v>773</v>
      </c>
      <c r="D5670" t="s">
        <v>28</v>
      </c>
      <c r="E5670" t="s">
        <v>155</v>
      </c>
      <c r="F5670">
        <v>2002</v>
      </c>
      <c r="G5670" t="s">
        <v>60</v>
      </c>
      <c r="H5670">
        <v>4</v>
      </c>
      <c r="I5670">
        <v>3</v>
      </c>
      <c r="J5670">
        <v>0</v>
      </c>
      <c r="K5670">
        <v>8</v>
      </c>
      <c r="L5670" t="s">
        <v>31</v>
      </c>
      <c r="M5670">
        <v>2112</v>
      </c>
      <c r="N5670">
        <v>2112</v>
      </c>
      <c r="O5670">
        <v>2112</v>
      </c>
      <c r="P5670">
        <v>1584</v>
      </c>
      <c r="Q5670" t="str">
        <f t="shared" si="352"/>
        <v>YES</v>
      </c>
      <c r="R5670">
        <f t="shared" si="353"/>
        <v>3696</v>
      </c>
      <c r="S5670">
        <f t="shared" si="354"/>
        <v>89.285714285714292</v>
      </c>
      <c r="T5670">
        <f t="shared" si="355"/>
        <v>28.058361391694724</v>
      </c>
      <c r="U5670">
        <v>598</v>
      </c>
      <c r="V5670">
        <v>50000</v>
      </c>
      <c r="W5670">
        <v>330000</v>
      </c>
      <c r="X5670" s="2">
        <v>43216</v>
      </c>
      <c r="Y5670">
        <v>326308</v>
      </c>
      <c r="Z5670" s="3">
        <v>156.25</v>
      </c>
      <c r="AA5670">
        <v>0.27</v>
      </c>
      <c r="AB5670">
        <v>2018</v>
      </c>
      <c r="AC5670">
        <v>16</v>
      </c>
      <c r="AD5670">
        <v>4</v>
      </c>
      <c r="AE5670">
        <v>26</v>
      </c>
    </row>
    <row r="5671" spans="1:31" x14ac:dyDescent="0.25">
      <c r="A5671" t="s">
        <v>6444</v>
      </c>
      <c r="B5671">
        <v>63376</v>
      </c>
      <c r="C5671" t="s">
        <v>773</v>
      </c>
      <c r="D5671" t="s">
        <v>28</v>
      </c>
      <c r="E5671" t="s">
        <v>66</v>
      </c>
      <c r="F5671">
        <v>2002</v>
      </c>
      <c r="G5671" t="s">
        <v>60</v>
      </c>
      <c r="H5671">
        <v>3</v>
      </c>
      <c r="I5671">
        <v>3</v>
      </c>
      <c r="J5671">
        <v>0</v>
      </c>
      <c r="K5671">
        <v>6</v>
      </c>
      <c r="L5671" t="s">
        <v>138</v>
      </c>
      <c r="M5671">
        <v>1909</v>
      </c>
      <c r="N5671">
        <v>1909</v>
      </c>
      <c r="O5671">
        <v>1871</v>
      </c>
      <c r="P5671">
        <v>1403</v>
      </c>
      <c r="Q5671" t="str">
        <f t="shared" si="352"/>
        <v>YES</v>
      </c>
      <c r="R5671">
        <f t="shared" si="353"/>
        <v>3312</v>
      </c>
      <c r="S5671">
        <f t="shared" si="354"/>
        <v>90.579710144927532</v>
      </c>
      <c r="T5671">
        <f t="shared" si="355"/>
        <v>28.696051423324153</v>
      </c>
      <c r="U5671">
        <v>620</v>
      </c>
      <c r="V5671">
        <v>50000</v>
      </c>
      <c r="W5671">
        <v>300000</v>
      </c>
      <c r="X5671" s="2">
        <v>43405</v>
      </c>
      <c r="Y5671">
        <v>324216</v>
      </c>
      <c r="Z5671" s="3">
        <v>157.15</v>
      </c>
      <c r="AA5671">
        <v>0.24</v>
      </c>
      <c r="AB5671">
        <v>2018</v>
      </c>
      <c r="AC5671">
        <v>16</v>
      </c>
      <c r="AD5671">
        <v>11</v>
      </c>
      <c r="AE5671">
        <v>1</v>
      </c>
    </row>
    <row r="5672" spans="1:31" x14ac:dyDescent="0.25">
      <c r="A5672" t="s">
        <v>6445</v>
      </c>
      <c r="B5672">
        <v>63376</v>
      </c>
      <c r="C5672" t="s">
        <v>773</v>
      </c>
      <c r="D5672" t="s">
        <v>28</v>
      </c>
      <c r="E5672" t="s">
        <v>191</v>
      </c>
      <c r="F5672">
        <v>2002</v>
      </c>
      <c r="G5672" t="s">
        <v>60</v>
      </c>
      <c r="H5672">
        <v>4</v>
      </c>
      <c r="I5672">
        <v>3</v>
      </c>
      <c r="J5672">
        <v>1</v>
      </c>
      <c r="K5672">
        <v>8</v>
      </c>
      <c r="L5672" t="s">
        <v>43</v>
      </c>
      <c r="M5672">
        <v>3272</v>
      </c>
      <c r="N5672">
        <v>1872</v>
      </c>
      <c r="O5672">
        <v>1438</v>
      </c>
      <c r="P5672">
        <v>0</v>
      </c>
      <c r="Q5672" t="str">
        <f t="shared" si="352"/>
        <v>NO</v>
      </c>
      <c r="R5672">
        <f t="shared" si="353"/>
        <v>1872</v>
      </c>
      <c r="S5672">
        <f t="shared" si="354"/>
        <v>180.55555555555554</v>
      </c>
      <c r="T5672">
        <f t="shared" si="355"/>
        <v>29.843893480257115</v>
      </c>
      <c r="U5672">
        <v>620</v>
      </c>
      <c r="V5672">
        <v>0</v>
      </c>
      <c r="W5672">
        <v>338000</v>
      </c>
      <c r="X5672" s="2">
        <v>43250</v>
      </c>
      <c r="Y5672">
        <v>357414</v>
      </c>
      <c r="Z5672" s="3">
        <v>103.3</v>
      </c>
      <c r="AA5672">
        <v>0.26</v>
      </c>
      <c r="AB5672">
        <v>2018</v>
      </c>
      <c r="AC5672">
        <v>16</v>
      </c>
      <c r="AD5672">
        <v>5</v>
      </c>
      <c r="AE5672">
        <v>30</v>
      </c>
    </row>
    <row r="5673" spans="1:31" x14ac:dyDescent="0.25">
      <c r="A5673" t="s">
        <v>6446</v>
      </c>
      <c r="B5673">
        <v>63376</v>
      </c>
      <c r="C5673" t="s">
        <v>773</v>
      </c>
      <c r="D5673" t="s">
        <v>28</v>
      </c>
      <c r="E5673" t="s">
        <v>99</v>
      </c>
      <c r="F5673">
        <v>2002</v>
      </c>
      <c r="G5673" t="s">
        <v>60</v>
      </c>
      <c r="H5673">
        <v>3</v>
      </c>
      <c r="I5673">
        <v>2</v>
      </c>
      <c r="J5673">
        <v>1</v>
      </c>
      <c r="K5673">
        <v>7</v>
      </c>
      <c r="L5673" t="s">
        <v>43</v>
      </c>
      <c r="M5673">
        <v>2257</v>
      </c>
      <c r="N5673">
        <v>1557</v>
      </c>
      <c r="O5673">
        <v>1539</v>
      </c>
      <c r="P5673">
        <v>0</v>
      </c>
      <c r="Q5673" t="str">
        <f t="shared" si="352"/>
        <v>NO</v>
      </c>
      <c r="R5673">
        <f t="shared" si="353"/>
        <v>1557</v>
      </c>
      <c r="S5673">
        <f t="shared" si="354"/>
        <v>176.62170841361592</v>
      </c>
      <c r="T5673">
        <f t="shared" si="355"/>
        <v>21.76941832114246</v>
      </c>
      <c r="U5673">
        <v>732</v>
      </c>
      <c r="V5673">
        <v>50000</v>
      </c>
      <c r="W5673">
        <v>275000</v>
      </c>
      <c r="X5673" s="2">
        <v>43283</v>
      </c>
      <c r="Y5673">
        <v>276423</v>
      </c>
      <c r="Z5673" s="3">
        <v>121.84</v>
      </c>
      <c r="AA5673">
        <v>0.28999999999999998</v>
      </c>
      <c r="AB5673">
        <v>2018</v>
      </c>
      <c r="AC5673">
        <v>16</v>
      </c>
      <c r="AD5673">
        <v>7</v>
      </c>
      <c r="AE5673">
        <v>2</v>
      </c>
    </row>
    <row r="5674" spans="1:31" x14ac:dyDescent="0.25">
      <c r="A5674" t="s">
        <v>6447</v>
      </c>
      <c r="B5674">
        <v>63366</v>
      </c>
      <c r="C5674" t="s">
        <v>776</v>
      </c>
      <c r="D5674" t="s">
        <v>28</v>
      </c>
      <c r="E5674" t="s">
        <v>66</v>
      </c>
      <c r="F5674">
        <v>2003</v>
      </c>
      <c r="G5674" t="s">
        <v>60</v>
      </c>
      <c r="H5674">
        <v>3</v>
      </c>
      <c r="I5674">
        <v>2</v>
      </c>
      <c r="J5674">
        <v>1</v>
      </c>
      <c r="K5674">
        <v>6</v>
      </c>
      <c r="L5674" t="s">
        <v>31</v>
      </c>
      <c r="M5674">
        <v>1913</v>
      </c>
      <c r="N5674">
        <v>1913</v>
      </c>
      <c r="O5674">
        <v>1893</v>
      </c>
      <c r="P5674">
        <v>0</v>
      </c>
      <c r="Q5674" t="str">
        <f t="shared" si="352"/>
        <v>NO</v>
      </c>
      <c r="R5674">
        <f t="shared" si="353"/>
        <v>1913</v>
      </c>
      <c r="S5674">
        <f t="shared" si="354"/>
        <v>141.08729743857816</v>
      </c>
      <c r="T5674">
        <f t="shared" si="355"/>
        <v>25.816880930517296</v>
      </c>
      <c r="U5674">
        <v>725</v>
      </c>
      <c r="V5674">
        <v>45000</v>
      </c>
      <c r="W5674">
        <v>269900</v>
      </c>
      <c r="X5674" s="2">
        <v>43431</v>
      </c>
      <c r="Y5674">
        <v>271872</v>
      </c>
      <c r="Z5674" s="3">
        <v>141.09</v>
      </c>
      <c r="AA5674">
        <v>0.24</v>
      </c>
      <c r="AB5674">
        <v>2018</v>
      </c>
      <c r="AC5674">
        <v>15</v>
      </c>
      <c r="AD5674">
        <v>11</v>
      </c>
      <c r="AE5674">
        <v>27</v>
      </c>
    </row>
    <row r="5675" spans="1:31" x14ac:dyDescent="0.25">
      <c r="A5675" t="s">
        <v>6448</v>
      </c>
      <c r="B5675">
        <v>63366</v>
      </c>
      <c r="C5675" t="s">
        <v>779</v>
      </c>
      <c r="D5675" t="s">
        <v>28</v>
      </c>
      <c r="E5675" t="s">
        <v>38</v>
      </c>
      <c r="F5675">
        <v>2002</v>
      </c>
      <c r="G5675" t="s">
        <v>60</v>
      </c>
      <c r="H5675">
        <v>3</v>
      </c>
      <c r="I5675">
        <v>3</v>
      </c>
      <c r="J5675">
        <v>0</v>
      </c>
      <c r="K5675">
        <v>6</v>
      </c>
      <c r="L5675" t="s">
        <v>31</v>
      </c>
      <c r="M5675">
        <v>1633</v>
      </c>
      <c r="N5675">
        <v>1633</v>
      </c>
      <c r="O5675">
        <v>1600</v>
      </c>
      <c r="P5675">
        <v>1100</v>
      </c>
      <c r="Q5675" t="str">
        <f t="shared" si="352"/>
        <v>YES</v>
      </c>
      <c r="R5675">
        <f t="shared" si="353"/>
        <v>2733</v>
      </c>
      <c r="S5675">
        <f t="shared" si="354"/>
        <v>92.206366630076843</v>
      </c>
      <c r="T5675">
        <f t="shared" si="355"/>
        <v>27.548209366391184</v>
      </c>
      <c r="U5675">
        <v>400</v>
      </c>
      <c r="V5675">
        <v>40000</v>
      </c>
      <c r="W5675">
        <v>252000</v>
      </c>
      <c r="X5675" s="2">
        <v>43348</v>
      </c>
      <c r="Y5675">
        <v>263504</v>
      </c>
      <c r="Z5675" s="3">
        <v>154.32</v>
      </c>
      <c r="AA5675">
        <v>0.21</v>
      </c>
      <c r="AB5675">
        <v>2018</v>
      </c>
      <c r="AC5675">
        <v>16</v>
      </c>
      <c r="AD5675">
        <v>9</v>
      </c>
      <c r="AE5675">
        <v>5</v>
      </c>
    </row>
    <row r="5676" spans="1:31" x14ac:dyDescent="0.25">
      <c r="A5676" t="s">
        <v>6449</v>
      </c>
      <c r="B5676">
        <v>63366</v>
      </c>
      <c r="C5676" t="s">
        <v>1338</v>
      </c>
      <c r="D5676" t="s">
        <v>28</v>
      </c>
      <c r="E5676" t="s">
        <v>89</v>
      </c>
      <c r="F5676">
        <v>2003</v>
      </c>
      <c r="G5676" t="s">
        <v>60</v>
      </c>
      <c r="H5676">
        <v>3</v>
      </c>
      <c r="I5676">
        <v>3</v>
      </c>
      <c r="J5676">
        <v>1</v>
      </c>
      <c r="K5676">
        <v>6</v>
      </c>
      <c r="L5676" t="s">
        <v>31</v>
      </c>
      <c r="M5676">
        <v>2297</v>
      </c>
      <c r="N5676">
        <v>2297</v>
      </c>
      <c r="O5676">
        <v>2279</v>
      </c>
      <c r="P5676">
        <v>1476</v>
      </c>
      <c r="Q5676" t="str">
        <f t="shared" si="352"/>
        <v>YES</v>
      </c>
      <c r="R5676">
        <f t="shared" si="353"/>
        <v>3773</v>
      </c>
      <c r="S5676">
        <f t="shared" si="354"/>
        <v>79.247283328915984</v>
      </c>
      <c r="T5676">
        <f t="shared" si="355"/>
        <v>24.514626787354057</v>
      </c>
      <c r="U5676">
        <v>630</v>
      </c>
      <c r="V5676">
        <v>50000</v>
      </c>
      <c r="W5676">
        <v>299000</v>
      </c>
      <c r="X5676" s="2">
        <v>43460</v>
      </c>
      <c r="Y5676">
        <v>344354</v>
      </c>
      <c r="Z5676" s="3">
        <v>130.16999999999999</v>
      </c>
      <c r="AA5676">
        <v>0.28000000000000003</v>
      </c>
      <c r="AB5676">
        <v>2018</v>
      </c>
      <c r="AC5676">
        <v>15</v>
      </c>
      <c r="AD5676">
        <v>12</v>
      </c>
      <c r="AE5676">
        <v>26</v>
      </c>
    </row>
    <row r="5677" spans="1:31" x14ac:dyDescent="0.25">
      <c r="A5677" t="s">
        <v>6450</v>
      </c>
      <c r="B5677">
        <v>63366</v>
      </c>
      <c r="C5677" t="s">
        <v>1344</v>
      </c>
      <c r="D5677" t="s">
        <v>28</v>
      </c>
      <c r="E5677" t="s">
        <v>48</v>
      </c>
      <c r="F5677">
        <v>2013</v>
      </c>
      <c r="G5677" t="s">
        <v>60</v>
      </c>
      <c r="H5677">
        <v>3</v>
      </c>
      <c r="I5677">
        <v>3</v>
      </c>
      <c r="J5677">
        <v>0</v>
      </c>
      <c r="K5677">
        <v>5</v>
      </c>
      <c r="L5677" t="s">
        <v>31</v>
      </c>
      <c r="M5677">
        <v>1962</v>
      </c>
      <c r="N5677">
        <v>1962</v>
      </c>
      <c r="O5677">
        <v>1944</v>
      </c>
      <c r="P5677">
        <v>1300</v>
      </c>
      <c r="Q5677" t="str">
        <f t="shared" si="352"/>
        <v>YES</v>
      </c>
      <c r="R5677">
        <f t="shared" si="353"/>
        <v>3262</v>
      </c>
      <c r="S5677">
        <f t="shared" si="354"/>
        <v>87.063151440833849</v>
      </c>
      <c r="T5677">
        <f t="shared" si="355"/>
        <v>34.314436228311827</v>
      </c>
      <c r="U5677">
        <v>720</v>
      </c>
      <c r="V5677">
        <v>45000</v>
      </c>
      <c r="W5677">
        <v>284000</v>
      </c>
      <c r="X5677" s="2">
        <v>43159</v>
      </c>
      <c r="Y5677">
        <v>319260</v>
      </c>
      <c r="Z5677" s="3">
        <v>144.75</v>
      </c>
      <c r="AA5677">
        <v>0.19</v>
      </c>
      <c r="AB5677">
        <v>2018</v>
      </c>
      <c r="AC5677">
        <v>5</v>
      </c>
      <c r="AD5677">
        <v>2</v>
      </c>
      <c r="AE5677">
        <v>28</v>
      </c>
    </row>
    <row r="5678" spans="1:31" x14ac:dyDescent="0.25">
      <c r="A5678" t="s">
        <v>5616</v>
      </c>
      <c r="B5678">
        <v>30067</v>
      </c>
      <c r="C5678" t="s">
        <v>1359</v>
      </c>
      <c r="D5678" t="s">
        <v>28</v>
      </c>
      <c r="E5678" t="s">
        <v>784</v>
      </c>
      <c r="F5678">
        <v>2002</v>
      </c>
      <c r="G5678" t="s">
        <v>30</v>
      </c>
      <c r="H5678">
        <v>3</v>
      </c>
      <c r="I5678">
        <v>2</v>
      </c>
      <c r="J5678">
        <v>0</v>
      </c>
      <c r="K5678">
        <v>5</v>
      </c>
      <c r="L5678" t="s">
        <v>43</v>
      </c>
      <c r="M5678">
        <v>1512</v>
      </c>
      <c r="N5678">
        <v>956</v>
      </c>
      <c r="O5678">
        <v>0</v>
      </c>
      <c r="P5678">
        <v>0</v>
      </c>
      <c r="Q5678" t="str">
        <f t="shared" si="352"/>
        <v>NO</v>
      </c>
      <c r="R5678">
        <f t="shared" si="353"/>
        <v>956</v>
      </c>
      <c r="S5678">
        <f t="shared" si="354"/>
        <v>193.51464435146443</v>
      </c>
      <c r="T5678">
        <f t="shared" si="355"/>
        <v>26.543847566574836</v>
      </c>
      <c r="U5678">
        <v>400</v>
      </c>
      <c r="V5678">
        <v>0</v>
      </c>
      <c r="W5678">
        <v>185000</v>
      </c>
      <c r="X5678" s="2">
        <v>43154</v>
      </c>
      <c r="Y5678">
        <v>196205</v>
      </c>
      <c r="Z5678" s="3">
        <v>122.35</v>
      </c>
      <c r="AA5678">
        <v>0.16</v>
      </c>
      <c r="AB5678">
        <v>2018</v>
      </c>
      <c r="AC5678">
        <v>16</v>
      </c>
      <c r="AD5678">
        <v>2</v>
      </c>
      <c r="AE5678">
        <v>23</v>
      </c>
    </row>
    <row r="5679" spans="1:31" x14ac:dyDescent="0.25">
      <c r="A5679" t="s">
        <v>6451</v>
      </c>
      <c r="B5679">
        <v>63368</v>
      </c>
      <c r="C5679" t="s">
        <v>1359</v>
      </c>
      <c r="D5679" t="s">
        <v>28</v>
      </c>
      <c r="E5679" t="s">
        <v>784</v>
      </c>
      <c r="F5679">
        <v>2002</v>
      </c>
      <c r="G5679" t="s">
        <v>30</v>
      </c>
      <c r="H5679">
        <v>4</v>
      </c>
      <c r="I5679">
        <v>2</v>
      </c>
      <c r="J5679">
        <v>1</v>
      </c>
      <c r="K5679">
        <v>6</v>
      </c>
      <c r="L5679" t="s">
        <v>43</v>
      </c>
      <c r="M5679">
        <v>2352</v>
      </c>
      <c r="N5679">
        <v>1560</v>
      </c>
      <c r="O5679">
        <v>0</v>
      </c>
      <c r="P5679">
        <v>0</v>
      </c>
      <c r="Q5679" t="str">
        <f t="shared" si="352"/>
        <v>NO</v>
      </c>
      <c r="R5679">
        <f t="shared" si="353"/>
        <v>1560</v>
      </c>
      <c r="S5679">
        <f t="shared" si="354"/>
        <v>147.43589743589743</v>
      </c>
      <c r="T5679">
        <f t="shared" si="355"/>
        <v>33.000459136822769</v>
      </c>
      <c r="U5679">
        <v>420</v>
      </c>
      <c r="V5679">
        <v>27000</v>
      </c>
      <c r="W5679">
        <v>230000</v>
      </c>
      <c r="X5679" s="2">
        <v>43286</v>
      </c>
      <c r="Y5679">
        <v>248127</v>
      </c>
      <c r="Z5679" s="3">
        <v>97.79</v>
      </c>
      <c r="AA5679">
        <v>0.16</v>
      </c>
      <c r="AB5679">
        <v>2018</v>
      </c>
      <c r="AC5679">
        <v>16</v>
      </c>
      <c r="AD5679">
        <v>7</v>
      </c>
      <c r="AE5679">
        <v>5</v>
      </c>
    </row>
    <row r="5680" spans="1:31" x14ac:dyDescent="0.25">
      <c r="A5680" t="s">
        <v>6426</v>
      </c>
      <c r="B5680">
        <v>63385</v>
      </c>
      <c r="C5680" t="s">
        <v>1359</v>
      </c>
      <c r="D5680" t="s">
        <v>28</v>
      </c>
      <c r="E5680" t="s">
        <v>716</v>
      </c>
      <c r="F5680">
        <v>2002</v>
      </c>
      <c r="G5680" t="s">
        <v>30</v>
      </c>
      <c r="H5680">
        <v>3</v>
      </c>
      <c r="I5680">
        <v>2</v>
      </c>
      <c r="J5680">
        <v>0</v>
      </c>
      <c r="K5680">
        <v>5</v>
      </c>
      <c r="L5680" t="s">
        <v>43</v>
      </c>
      <c r="M5680">
        <v>1536</v>
      </c>
      <c r="N5680">
        <v>980</v>
      </c>
      <c r="O5680">
        <v>0</v>
      </c>
      <c r="P5680">
        <v>0</v>
      </c>
      <c r="Q5680" t="str">
        <f t="shared" si="352"/>
        <v>NO</v>
      </c>
      <c r="R5680">
        <f t="shared" si="353"/>
        <v>980</v>
      </c>
      <c r="S5680">
        <f t="shared" si="354"/>
        <v>511.22448979591837</v>
      </c>
      <c r="T5680">
        <f t="shared" si="355"/>
        <v>82.152695789059422</v>
      </c>
      <c r="U5680">
        <v>400</v>
      </c>
      <c r="V5680">
        <v>0</v>
      </c>
      <c r="W5680">
        <v>501000</v>
      </c>
      <c r="X5680" s="2">
        <v>43423</v>
      </c>
      <c r="Y5680">
        <v>198735</v>
      </c>
      <c r="Z5680" s="3">
        <v>326.17</v>
      </c>
      <c r="AA5680">
        <v>0.14000000000000001</v>
      </c>
      <c r="AB5680">
        <v>2018</v>
      </c>
      <c r="AC5680">
        <v>16</v>
      </c>
      <c r="AD5680">
        <v>11</v>
      </c>
      <c r="AE5680">
        <v>19</v>
      </c>
    </row>
    <row r="5681" spans="1:31" x14ac:dyDescent="0.25">
      <c r="A5681" t="s">
        <v>6452</v>
      </c>
      <c r="B5681">
        <v>63368</v>
      </c>
      <c r="C5681" t="s">
        <v>1359</v>
      </c>
      <c r="D5681" t="s">
        <v>28</v>
      </c>
      <c r="E5681" t="s">
        <v>48</v>
      </c>
      <c r="F5681">
        <v>2003</v>
      </c>
      <c r="G5681" t="s">
        <v>30</v>
      </c>
      <c r="H5681">
        <v>4</v>
      </c>
      <c r="I5681">
        <v>2</v>
      </c>
      <c r="J5681">
        <v>1</v>
      </c>
      <c r="K5681">
        <v>8</v>
      </c>
      <c r="L5681" t="s">
        <v>43</v>
      </c>
      <c r="M5681">
        <v>2774</v>
      </c>
      <c r="N5681">
        <v>1618</v>
      </c>
      <c r="O5681">
        <v>0</v>
      </c>
      <c r="P5681">
        <v>0</v>
      </c>
      <c r="Q5681" t="str">
        <f t="shared" si="352"/>
        <v>NO</v>
      </c>
      <c r="R5681">
        <f t="shared" si="353"/>
        <v>1618</v>
      </c>
      <c r="S5681">
        <f t="shared" si="354"/>
        <v>151.42150803461064</v>
      </c>
      <c r="T5681">
        <f t="shared" si="355"/>
        <v>29.602242520902809</v>
      </c>
      <c r="U5681">
        <v>462</v>
      </c>
      <c r="V5681">
        <v>29700</v>
      </c>
      <c r="W5681">
        <v>245000</v>
      </c>
      <c r="X5681" s="2">
        <v>43217</v>
      </c>
      <c r="Y5681">
        <v>290560</v>
      </c>
      <c r="Z5681" s="3">
        <v>88.32</v>
      </c>
      <c r="AA5681">
        <v>0.19</v>
      </c>
      <c r="AB5681">
        <v>2018</v>
      </c>
      <c r="AC5681">
        <v>15</v>
      </c>
      <c r="AD5681">
        <v>4</v>
      </c>
      <c r="AE5681">
        <v>27</v>
      </c>
    </row>
    <row r="5682" spans="1:31" x14ac:dyDescent="0.25">
      <c r="A5682" t="s">
        <v>6453</v>
      </c>
      <c r="B5682">
        <v>63366</v>
      </c>
      <c r="C5682" t="s">
        <v>1366</v>
      </c>
      <c r="D5682" t="s">
        <v>110</v>
      </c>
      <c r="E5682" t="s">
        <v>38</v>
      </c>
      <c r="F5682">
        <v>2002</v>
      </c>
      <c r="G5682" t="s">
        <v>30</v>
      </c>
      <c r="H5682">
        <v>3</v>
      </c>
      <c r="I5682">
        <v>2</v>
      </c>
      <c r="J5682">
        <v>0</v>
      </c>
      <c r="K5682">
        <v>5</v>
      </c>
      <c r="L5682" t="s">
        <v>31</v>
      </c>
      <c r="M5682">
        <v>1356</v>
      </c>
      <c r="N5682">
        <v>1356</v>
      </c>
      <c r="O5682">
        <v>1342</v>
      </c>
      <c r="P5682">
        <v>0</v>
      </c>
      <c r="Q5682" t="str">
        <f t="shared" si="352"/>
        <v>NO</v>
      </c>
      <c r="R5682">
        <f t="shared" si="353"/>
        <v>1356</v>
      </c>
      <c r="S5682">
        <f t="shared" si="354"/>
        <v>143.73156342182889</v>
      </c>
      <c r="T5682">
        <f t="shared" si="355"/>
        <v>21.306134942498577</v>
      </c>
      <c r="U5682">
        <v>400</v>
      </c>
      <c r="V5682">
        <v>45000</v>
      </c>
      <c r="W5682">
        <v>194900</v>
      </c>
      <c r="X5682" s="2">
        <v>43238</v>
      </c>
      <c r="Y5682">
        <v>218416</v>
      </c>
      <c r="Z5682" s="3">
        <v>143.72999999999999</v>
      </c>
      <c r="AA5682">
        <v>0.21</v>
      </c>
      <c r="AB5682">
        <v>2018</v>
      </c>
      <c r="AC5682">
        <v>16</v>
      </c>
      <c r="AD5682">
        <v>5</v>
      </c>
      <c r="AE5682">
        <v>18</v>
      </c>
    </row>
    <row r="5683" spans="1:31" x14ac:dyDescent="0.25">
      <c r="A5683" t="s">
        <v>6454</v>
      </c>
      <c r="B5683">
        <v>63366</v>
      </c>
      <c r="C5683" t="s">
        <v>1366</v>
      </c>
      <c r="D5683" t="s">
        <v>110</v>
      </c>
      <c r="E5683" t="s">
        <v>1277</v>
      </c>
      <c r="F5683">
        <v>2002</v>
      </c>
      <c r="G5683" t="s">
        <v>30</v>
      </c>
      <c r="H5683">
        <v>3</v>
      </c>
      <c r="I5683">
        <v>2</v>
      </c>
      <c r="J5683">
        <v>1</v>
      </c>
      <c r="K5683">
        <v>6</v>
      </c>
      <c r="L5683" t="s">
        <v>43</v>
      </c>
      <c r="M5683">
        <v>1728</v>
      </c>
      <c r="N5683">
        <v>864</v>
      </c>
      <c r="O5683">
        <v>864</v>
      </c>
      <c r="P5683">
        <v>0</v>
      </c>
      <c r="Q5683" t="str">
        <f t="shared" si="352"/>
        <v>NO</v>
      </c>
      <c r="R5683">
        <f t="shared" si="353"/>
        <v>864</v>
      </c>
      <c r="S5683">
        <f t="shared" si="354"/>
        <v>193.28703703703704</v>
      </c>
      <c r="T5683">
        <f t="shared" si="355"/>
        <v>29.490711308893125</v>
      </c>
      <c r="U5683">
        <v>420</v>
      </c>
      <c r="V5683">
        <v>45000</v>
      </c>
      <c r="W5683">
        <v>167000</v>
      </c>
      <c r="X5683" s="2">
        <v>43111</v>
      </c>
      <c r="Y5683">
        <v>218514</v>
      </c>
      <c r="Z5683" s="3">
        <v>96.64</v>
      </c>
      <c r="AA5683">
        <v>0.13</v>
      </c>
      <c r="AB5683">
        <v>2018</v>
      </c>
      <c r="AC5683">
        <v>16</v>
      </c>
      <c r="AD5683">
        <v>1</v>
      </c>
      <c r="AE5683">
        <v>11</v>
      </c>
    </row>
    <row r="5684" spans="1:31" x14ac:dyDescent="0.25">
      <c r="A5684" t="s">
        <v>6455</v>
      </c>
      <c r="B5684">
        <v>63366</v>
      </c>
      <c r="C5684" t="s">
        <v>1366</v>
      </c>
      <c r="D5684" t="s">
        <v>110</v>
      </c>
      <c r="E5684" t="s">
        <v>1277</v>
      </c>
      <c r="F5684">
        <v>2002</v>
      </c>
      <c r="G5684" t="s">
        <v>30</v>
      </c>
      <c r="H5684">
        <v>3</v>
      </c>
      <c r="I5684">
        <v>3</v>
      </c>
      <c r="J5684">
        <v>1</v>
      </c>
      <c r="K5684">
        <v>6</v>
      </c>
      <c r="L5684" t="s">
        <v>43</v>
      </c>
      <c r="M5684">
        <v>1728</v>
      </c>
      <c r="N5684">
        <v>864</v>
      </c>
      <c r="O5684">
        <v>864</v>
      </c>
      <c r="P5684">
        <v>605</v>
      </c>
      <c r="Q5684" t="str">
        <f t="shared" si="352"/>
        <v>YES</v>
      </c>
      <c r="R5684">
        <f t="shared" si="353"/>
        <v>1469</v>
      </c>
      <c r="S5684">
        <f t="shared" si="354"/>
        <v>144.31586113002041</v>
      </c>
      <c r="T5684">
        <f t="shared" si="355"/>
        <v>37.43731016458289</v>
      </c>
      <c r="U5684">
        <v>420</v>
      </c>
      <c r="V5684">
        <v>45000</v>
      </c>
      <c r="W5684">
        <v>212000</v>
      </c>
      <c r="X5684" s="2">
        <v>43194</v>
      </c>
      <c r="Y5684">
        <v>230076</v>
      </c>
      <c r="Z5684" s="3">
        <v>122.69</v>
      </c>
      <c r="AA5684">
        <v>0.13</v>
      </c>
      <c r="AB5684">
        <v>2018</v>
      </c>
      <c r="AC5684">
        <v>16</v>
      </c>
      <c r="AD5684">
        <v>4</v>
      </c>
      <c r="AE5684">
        <v>4</v>
      </c>
    </row>
    <row r="5685" spans="1:31" x14ac:dyDescent="0.25">
      <c r="A5685" t="s">
        <v>6456</v>
      </c>
      <c r="B5685">
        <v>63366</v>
      </c>
      <c r="C5685" t="s">
        <v>1369</v>
      </c>
      <c r="D5685" t="s">
        <v>110</v>
      </c>
      <c r="E5685" t="s">
        <v>784</v>
      </c>
      <c r="F5685">
        <v>2018</v>
      </c>
      <c r="G5685" t="s">
        <v>30</v>
      </c>
      <c r="H5685">
        <v>3</v>
      </c>
      <c r="I5685">
        <v>2</v>
      </c>
      <c r="J5685">
        <v>0</v>
      </c>
      <c r="K5685">
        <v>5</v>
      </c>
      <c r="L5685" t="s">
        <v>31</v>
      </c>
      <c r="M5685">
        <v>1340</v>
      </c>
      <c r="N5685">
        <v>1340</v>
      </c>
      <c r="O5685">
        <v>1340</v>
      </c>
      <c r="P5685">
        <v>0</v>
      </c>
      <c r="Q5685" t="str">
        <f t="shared" si="352"/>
        <v>NO</v>
      </c>
      <c r="R5685">
        <f t="shared" si="353"/>
        <v>1340</v>
      </c>
      <c r="S5685">
        <f t="shared" si="354"/>
        <v>148.1537313432836</v>
      </c>
      <c r="T5685">
        <f t="shared" si="355"/>
        <v>28.48456152433425</v>
      </c>
      <c r="U5685">
        <v>400</v>
      </c>
      <c r="V5685">
        <v>45000</v>
      </c>
      <c r="W5685">
        <v>198526</v>
      </c>
      <c r="X5685" s="2">
        <v>43356</v>
      </c>
      <c r="Y5685">
        <v>195363</v>
      </c>
      <c r="Z5685" s="3">
        <v>148.15</v>
      </c>
      <c r="AA5685">
        <v>0.16</v>
      </c>
      <c r="AB5685">
        <v>2018</v>
      </c>
      <c r="AC5685">
        <v>0</v>
      </c>
      <c r="AD5685">
        <v>9</v>
      </c>
      <c r="AE5685">
        <v>13</v>
      </c>
    </row>
    <row r="5686" spans="1:31" x14ac:dyDescent="0.25">
      <c r="A5686" t="s">
        <v>6457</v>
      </c>
      <c r="B5686">
        <v>63366</v>
      </c>
      <c r="C5686" t="s">
        <v>1384</v>
      </c>
      <c r="D5686" t="s">
        <v>110</v>
      </c>
      <c r="E5686" t="s">
        <v>95</v>
      </c>
      <c r="F5686">
        <v>2004</v>
      </c>
      <c r="G5686" t="s">
        <v>30</v>
      </c>
      <c r="H5686">
        <v>4</v>
      </c>
      <c r="I5686">
        <v>3</v>
      </c>
      <c r="J5686">
        <v>1</v>
      </c>
      <c r="K5686">
        <v>8</v>
      </c>
      <c r="L5686" t="s">
        <v>43</v>
      </c>
      <c r="M5686">
        <v>2814</v>
      </c>
      <c r="N5686">
        <v>1428</v>
      </c>
      <c r="O5686">
        <v>1428</v>
      </c>
      <c r="P5686">
        <v>950</v>
      </c>
      <c r="Q5686" t="str">
        <f t="shared" si="352"/>
        <v>YES</v>
      </c>
      <c r="R5686">
        <f t="shared" si="353"/>
        <v>2378</v>
      </c>
      <c r="S5686">
        <f t="shared" si="354"/>
        <v>123.21278385197645</v>
      </c>
      <c r="T5686">
        <f t="shared" si="355"/>
        <v>37.368635853484342</v>
      </c>
      <c r="U5686">
        <v>600</v>
      </c>
      <c r="V5686">
        <v>45000</v>
      </c>
      <c r="W5686">
        <v>293000</v>
      </c>
      <c r="X5686" s="2">
        <v>43341</v>
      </c>
      <c r="Y5686">
        <v>298274</v>
      </c>
      <c r="Z5686" s="3">
        <v>104.12</v>
      </c>
      <c r="AA5686">
        <v>0.18</v>
      </c>
      <c r="AB5686">
        <v>2018</v>
      </c>
      <c r="AC5686">
        <v>14</v>
      </c>
      <c r="AD5686">
        <v>8</v>
      </c>
      <c r="AE5686">
        <v>29</v>
      </c>
    </row>
    <row r="5687" spans="1:31" x14ac:dyDescent="0.25">
      <c r="A5687" t="s">
        <v>6458</v>
      </c>
      <c r="B5687">
        <v>63366</v>
      </c>
      <c r="C5687" t="s">
        <v>1384</v>
      </c>
      <c r="D5687" t="s">
        <v>110</v>
      </c>
      <c r="E5687" t="s">
        <v>38</v>
      </c>
      <c r="F5687">
        <v>2003</v>
      </c>
      <c r="G5687" t="s">
        <v>30</v>
      </c>
      <c r="H5687">
        <v>3</v>
      </c>
      <c r="I5687">
        <v>2</v>
      </c>
      <c r="J5687">
        <v>1</v>
      </c>
      <c r="K5687">
        <v>6</v>
      </c>
      <c r="L5687" t="s">
        <v>43</v>
      </c>
      <c r="M5687">
        <v>1740</v>
      </c>
      <c r="N5687">
        <v>1008</v>
      </c>
      <c r="O5687">
        <v>732</v>
      </c>
      <c r="P5687">
        <v>288</v>
      </c>
      <c r="Q5687" t="str">
        <f t="shared" si="352"/>
        <v>YES</v>
      </c>
      <c r="R5687">
        <f t="shared" si="353"/>
        <v>1296</v>
      </c>
      <c r="S5687">
        <f t="shared" si="354"/>
        <v>175.92592592592592</v>
      </c>
      <c r="T5687">
        <f t="shared" si="355"/>
        <v>24.924570379115831</v>
      </c>
      <c r="U5687">
        <v>464</v>
      </c>
      <c r="V5687">
        <v>45000</v>
      </c>
      <c r="W5687">
        <v>228000</v>
      </c>
      <c r="X5687" s="2">
        <v>43192</v>
      </c>
      <c r="Y5687">
        <v>222264</v>
      </c>
      <c r="Z5687" s="3">
        <v>131.03</v>
      </c>
      <c r="AA5687">
        <v>0.21</v>
      </c>
      <c r="AB5687">
        <v>2018</v>
      </c>
      <c r="AC5687">
        <v>15</v>
      </c>
      <c r="AD5687">
        <v>4</v>
      </c>
      <c r="AE5687">
        <v>2</v>
      </c>
    </row>
    <row r="5688" spans="1:31" x14ac:dyDescent="0.25">
      <c r="A5688" t="s">
        <v>6459</v>
      </c>
      <c r="B5688">
        <v>63366</v>
      </c>
      <c r="C5688" t="s">
        <v>1391</v>
      </c>
      <c r="D5688" t="s">
        <v>28</v>
      </c>
      <c r="E5688" t="s">
        <v>66</v>
      </c>
      <c r="F5688">
        <v>2006</v>
      </c>
      <c r="G5688" t="s">
        <v>60</v>
      </c>
      <c r="H5688">
        <v>3</v>
      </c>
      <c r="I5688">
        <v>2</v>
      </c>
      <c r="J5688">
        <v>0</v>
      </c>
      <c r="K5688">
        <v>5</v>
      </c>
      <c r="L5688" t="s">
        <v>31</v>
      </c>
      <c r="M5688">
        <v>1448</v>
      </c>
      <c r="N5688">
        <v>1448</v>
      </c>
      <c r="O5688">
        <v>1448</v>
      </c>
      <c r="P5688">
        <v>0</v>
      </c>
      <c r="Q5688" t="str">
        <f t="shared" si="352"/>
        <v>NO</v>
      </c>
      <c r="R5688">
        <f t="shared" si="353"/>
        <v>1448</v>
      </c>
      <c r="S5688">
        <f t="shared" si="354"/>
        <v>155.38674033149172</v>
      </c>
      <c r="T5688">
        <f t="shared" si="355"/>
        <v>21.522038567493112</v>
      </c>
      <c r="U5688">
        <v>460</v>
      </c>
      <c r="V5688">
        <v>0</v>
      </c>
      <c r="W5688">
        <v>225000</v>
      </c>
      <c r="X5688" s="2">
        <v>43439</v>
      </c>
      <c r="Y5688">
        <v>220589</v>
      </c>
      <c r="Z5688" s="3">
        <v>155.38999999999999</v>
      </c>
      <c r="AA5688">
        <v>0.24</v>
      </c>
      <c r="AB5688">
        <v>2018</v>
      </c>
      <c r="AC5688">
        <v>12</v>
      </c>
      <c r="AD5688">
        <v>12</v>
      </c>
      <c r="AE5688">
        <v>5</v>
      </c>
    </row>
    <row r="5689" spans="1:31" x14ac:dyDescent="0.25">
      <c r="A5689" t="s">
        <v>6460</v>
      </c>
      <c r="B5689">
        <v>63366</v>
      </c>
      <c r="C5689" t="s">
        <v>1391</v>
      </c>
      <c r="D5689" t="s">
        <v>28</v>
      </c>
      <c r="E5689" t="s">
        <v>66</v>
      </c>
      <c r="F5689">
        <v>2003</v>
      </c>
      <c r="G5689" t="s">
        <v>60</v>
      </c>
      <c r="H5689">
        <v>4</v>
      </c>
      <c r="I5689">
        <v>2</v>
      </c>
      <c r="J5689">
        <v>1</v>
      </c>
      <c r="K5689">
        <v>9</v>
      </c>
      <c r="L5689" t="s">
        <v>43</v>
      </c>
      <c r="M5689">
        <v>3122</v>
      </c>
      <c r="N5689">
        <v>1692</v>
      </c>
      <c r="O5689">
        <v>1430</v>
      </c>
      <c r="P5689">
        <v>390</v>
      </c>
      <c r="Q5689" t="str">
        <f t="shared" si="352"/>
        <v>YES</v>
      </c>
      <c r="R5689">
        <f t="shared" si="353"/>
        <v>2082</v>
      </c>
      <c r="S5689">
        <f t="shared" si="354"/>
        <v>149.85590778097983</v>
      </c>
      <c r="T5689">
        <f t="shared" si="355"/>
        <v>29.843893480257119</v>
      </c>
      <c r="U5689">
        <v>630</v>
      </c>
      <c r="V5689">
        <v>0</v>
      </c>
      <c r="W5689">
        <v>312000</v>
      </c>
      <c r="X5689" s="2">
        <v>43110</v>
      </c>
      <c r="Y5689">
        <v>316946</v>
      </c>
      <c r="Z5689" s="3">
        <v>99.94</v>
      </c>
      <c r="AA5689">
        <v>0.24</v>
      </c>
      <c r="AB5689">
        <v>2018</v>
      </c>
      <c r="AC5689">
        <v>15</v>
      </c>
      <c r="AD5689">
        <v>1</v>
      </c>
      <c r="AE5689">
        <v>10</v>
      </c>
    </row>
    <row r="5690" spans="1:31" x14ac:dyDescent="0.25">
      <c r="A5690" t="s">
        <v>6461</v>
      </c>
      <c r="B5690">
        <v>63366</v>
      </c>
      <c r="C5690" t="s">
        <v>1391</v>
      </c>
      <c r="D5690" t="s">
        <v>28</v>
      </c>
      <c r="E5690" t="s">
        <v>34</v>
      </c>
      <c r="F5690">
        <v>2004</v>
      </c>
      <c r="G5690" t="s">
        <v>60</v>
      </c>
      <c r="H5690">
        <v>3</v>
      </c>
      <c r="I5690">
        <v>2</v>
      </c>
      <c r="J5690">
        <v>0</v>
      </c>
      <c r="K5690">
        <v>6</v>
      </c>
      <c r="L5690" t="s">
        <v>31</v>
      </c>
      <c r="M5690">
        <v>2166</v>
      </c>
      <c r="N5690">
        <v>2166</v>
      </c>
      <c r="O5690">
        <v>2150</v>
      </c>
      <c r="P5690">
        <v>0</v>
      </c>
      <c r="Q5690" t="str">
        <f t="shared" si="352"/>
        <v>NO</v>
      </c>
      <c r="R5690">
        <f t="shared" si="353"/>
        <v>2166</v>
      </c>
      <c r="S5690">
        <f t="shared" si="354"/>
        <v>129.27054478301017</v>
      </c>
      <c r="T5690">
        <f t="shared" si="355"/>
        <v>25.711662075298438</v>
      </c>
      <c r="U5690">
        <v>462</v>
      </c>
      <c r="V5690">
        <v>0</v>
      </c>
      <c r="W5690">
        <v>280000</v>
      </c>
      <c r="X5690" s="2">
        <v>43301</v>
      </c>
      <c r="Y5690">
        <v>294769</v>
      </c>
      <c r="Z5690" s="3">
        <v>129.27000000000001</v>
      </c>
      <c r="AA5690">
        <v>0.25</v>
      </c>
      <c r="AB5690">
        <v>2018</v>
      </c>
      <c r="AC5690">
        <v>14</v>
      </c>
      <c r="AD5690">
        <v>7</v>
      </c>
      <c r="AE5690">
        <v>20</v>
      </c>
    </row>
    <row r="5691" spans="1:31" x14ac:dyDescent="0.25">
      <c r="A5691" t="s">
        <v>6462</v>
      </c>
      <c r="B5691">
        <v>63366</v>
      </c>
      <c r="C5691" t="s">
        <v>1391</v>
      </c>
      <c r="D5691" t="s">
        <v>28</v>
      </c>
      <c r="E5691" t="s">
        <v>38</v>
      </c>
      <c r="F5691">
        <v>2003</v>
      </c>
      <c r="G5691" t="s">
        <v>60</v>
      </c>
      <c r="H5691">
        <v>4</v>
      </c>
      <c r="I5691">
        <v>2</v>
      </c>
      <c r="J5691">
        <v>1</v>
      </c>
      <c r="K5691">
        <v>9</v>
      </c>
      <c r="L5691" t="s">
        <v>43</v>
      </c>
      <c r="M5691">
        <v>3040</v>
      </c>
      <c r="N5691">
        <v>1640</v>
      </c>
      <c r="O5691">
        <v>1400</v>
      </c>
      <c r="P5691">
        <v>0</v>
      </c>
      <c r="Q5691" t="str">
        <f t="shared" si="352"/>
        <v>NO</v>
      </c>
      <c r="R5691">
        <f t="shared" si="353"/>
        <v>1640</v>
      </c>
      <c r="S5691">
        <f t="shared" si="354"/>
        <v>179.8780487804878</v>
      </c>
      <c r="T5691">
        <f t="shared" si="355"/>
        <v>32.248895885259522</v>
      </c>
      <c r="U5691">
        <v>480</v>
      </c>
      <c r="V5691">
        <v>0</v>
      </c>
      <c r="W5691">
        <v>295000</v>
      </c>
      <c r="X5691" s="2">
        <v>43448</v>
      </c>
      <c r="Y5691">
        <v>292856</v>
      </c>
      <c r="Z5691" s="3">
        <v>97.04</v>
      </c>
      <c r="AA5691">
        <v>0.21</v>
      </c>
      <c r="AB5691">
        <v>2018</v>
      </c>
      <c r="AC5691">
        <v>15</v>
      </c>
      <c r="AD5691">
        <v>12</v>
      </c>
      <c r="AE5691">
        <v>14</v>
      </c>
    </row>
    <row r="5692" spans="1:31" x14ac:dyDescent="0.25">
      <c r="A5692" t="s">
        <v>6463</v>
      </c>
      <c r="B5692">
        <v>63368</v>
      </c>
      <c r="C5692" t="s">
        <v>1415</v>
      </c>
      <c r="D5692" t="s">
        <v>28</v>
      </c>
      <c r="E5692" t="s">
        <v>36</v>
      </c>
      <c r="F5692">
        <v>2003</v>
      </c>
      <c r="G5692" t="s">
        <v>60</v>
      </c>
      <c r="H5692">
        <v>3</v>
      </c>
      <c r="I5692">
        <v>3</v>
      </c>
      <c r="J5692">
        <v>0</v>
      </c>
      <c r="K5692">
        <v>5</v>
      </c>
      <c r="L5692" t="s">
        <v>138</v>
      </c>
      <c r="M5692">
        <v>1799</v>
      </c>
      <c r="N5692">
        <v>1799</v>
      </c>
      <c r="O5692">
        <v>1772</v>
      </c>
      <c r="P5692">
        <v>1440</v>
      </c>
      <c r="Q5692" t="str">
        <f t="shared" si="352"/>
        <v>YES</v>
      </c>
      <c r="R5692">
        <f t="shared" si="353"/>
        <v>3239</v>
      </c>
      <c r="S5692">
        <f t="shared" si="354"/>
        <v>89.533806730472364</v>
      </c>
      <c r="T5692">
        <f t="shared" si="355"/>
        <v>39.161670177712956</v>
      </c>
      <c r="U5692">
        <v>400</v>
      </c>
      <c r="V5692">
        <v>40002</v>
      </c>
      <c r="W5692">
        <v>290000</v>
      </c>
      <c r="X5692" s="2">
        <v>43256</v>
      </c>
      <c r="Y5692">
        <v>296408</v>
      </c>
      <c r="Z5692" s="3">
        <v>161.19999999999999</v>
      </c>
      <c r="AA5692">
        <v>0.17</v>
      </c>
      <c r="AB5692">
        <v>2018</v>
      </c>
      <c r="AC5692">
        <v>15</v>
      </c>
      <c r="AD5692">
        <v>6</v>
      </c>
      <c r="AE5692">
        <v>5</v>
      </c>
    </row>
    <row r="5693" spans="1:31" x14ac:dyDescent="0.25">
      <c r="A5693" t="s">
        <v>6464</v>
      </c>
      <c r="B5693">
        <v>63368</v>
      </c>
      <c r="C5693" t="s">
        <v>1415</v>
      </c>
      <c r="D5693" t="s">
        <v>28</v>
      </c>
      <c r="E5693" t="s">
        <v>36</v>
      </c>
      <c r="F5693">
        <v>2003</v>
      </c>
      <c r="G5693" t="s">
        <v>60</v>
      </c>
      <c r="H5693">
        <v>5</v>
      </c>
      <c r="I5693">
        <v>4</v>
      </c>
      <c r="J5693">
        <v>1</v>
      </c>
      <c r="K5693">
        <v>9</v>
      </c>
      <c r="L5693" t="s">
        <v>43</v>
      </c>
      <c r="M5693">
        <v>3187</v>
      </c>
      <c r="N5693">
        <v>1779</v>
      </c>
      <c r="O5693">
        <v>1408</v>
      </c>
      <c r="P5693">
        <v>1056</v>
      </c>
      <c r="Q5693" t="str">
        <f t="shared" si="352"/>
        <v>YES</v>
      </c>
      <c r="R5693">
        <f t="shared" si="353"/>
        <v>2835</v>
      </c>
      <c r="S5693">
        <f t="shared" si="354"/>
        <v>102.29276895943562</v>
      </c>
      <c r="T5693">
        <f t="shared" si="355"/>
        <v>39.161670177712956</v>
      </c>
      <c r="U5693">
        <v>400</v>
      </c>
      <c r="V5693">
        <v>0</v>
      </c>
      <c r="W5693">
        <v>290000</v>
      </c>
      <c r="X5693" s="2">
        <v>43375</v>
      </c>
      <c r="Y5693">
        <v>348098</v>
      </c>
      <c r="Z5693" s="3">
        <v>90.99</v>
      </c>
      <c r="AA5693">
        <v>0.17</v>
      </c>
      <c r="AB5693">
        <v>2018</v>
      </c>
      <c r="AC5693">
        <v>15</v>
      </c>
      <c r="AD5693">
        <v>10</v>
      </c>
      <c r="AE5693">
        <v>2</v>
      </c>
    </row>
    <row r="5694" spans="1:31" x14ac:dyDescent="0.25">
      <c r="A5694" t="s">
        <v>6465</v>
      </c>
      <c r="B5694">
        <v>63368</v>
      </c>
      <c r="C5694" t="s">
        <v>781</v>
      </c>
      <c r="D5694" t="s">
        <v>28</v>
      </c>
      <c r="E5694" t="s">
        <v>784</v>
      </c>
      <c r="F5694">
        <v>2002</v>
      </c>
      <c r="G5694" t="s">
        <v>60</v>
      </c>
      <c r="H5694">
        <v>4</v>
      </c>
      <c r="I5694">
        <v>2</v>
      </c>
      <c r="J5694">
        <v>1</v>
      </c>
      <c r="K5694">
        <v>7</v>
      </c>
      <c r="L5694" t="s">
        <v>43</v>
      </c>
      <c r="M5694">
        <v>2087</v>
      </c>
      <c r="N5694">
        <v>1424</v>
      </c>
      <c r="O5694">
        <v>1388</v>
      </c>
      <c r="P5694">
        <v>0</v>
      </c>
      <c r="Q5694" t="str">
        <f t="shared" si="352"/>
        <v>NO</v>
      </c>
      <c r="R5694">
        <f t="shared" si="353"/>
        <v>1424</v>
      </c>
      <c r="S5694">
        <f t="shared" si="354"/>
        <v>187.85112359550561</v>
      </c>
      <c r="T5694">
        <f t="shared" si="355"/>
        <v>38.380968778696051</v>
      </c>
      <c r="U5694">
        <v>420</v>
      </c>
      <c r="V5694">
        <v>40002</v>
      </c>
      <c r="W5694">
        <v>267500</v>
      </c>
      <c r="X5694" s="2">
        <v>43418</v>
      </c>
      <c r="Y5694">
        <v>287466</v>
      </c>
      <c r="Z5694" s="3">
        <v>128.16999999999999</v>
      </c>
      <c r="AA5694">
        <v>0.16</v>
      </c>
      <c r="AB5694">
        <v>2018</v>
      </c>
      <c r="AC5694">
        <v>16</v>
      </c>
      <c r="AD5694">
        <v>11</v>
      </c>
      <c r="AE5694">
        <v>14</v>
      </c>
    </row>
    <row r="5695" spans="1:31" x14ac:dyDescent="0.25">
      <c r="A5695" t="s">
        <v>6466</v>
      </c>
      <c r="B5695">
        <v>63368</v>
      </c>
      <c r="C5695" t="s">
        <v>781</v>
      </c>
      <c r="D5695" t="s">
        <v>28</v>
      </c>
      <c r="E5695" t="s">
        <v>48</v>
      </c>
      <c r="F5695">
        <v>2004</v>
      </c>
      <c r="G5695" t="s">
        <v>60</v>
      </c>
      <c r="H5695">
        <v>4</v>
      </c>
      <c r="I5695">
        <v>2</v>
      </c>
      <c r="J5695">
        <v>1</v>
      </c>
      <c r="K5695">
        <v>9</v>
      </c>
      <c r="L5695" t="s">
        <v>43</v>
      </c>
      <c r="M5695">
        <v>2816</v>
      </c>
      <c r="N5695">
        <v>1600</v>
      </c>
      <c r="O5695">
        <v>1216</v>
      </c>
      <c r="P5695">
        <v>0</v>
      </c>
      <c r="Q5695" t="str">
        <f t="shared" si="352"/>
        <v>NO</v>
      </c>
      <c r="R5695">
        <f t="shared" si="353"/>
        <v>1600</v>
      </c>
      <c r="S5695">
        <f t="shared" si="354"/>
        <v>178.125</v>
      </c>
      <c r="T5695">
        <f t="shared" si="355"/>
        <v>34.435261707988985</v>
      </c>
      <c r="U5695">
        <v>400</v>
      </c>
      <c r="V5695">
        <v>40002</v>
      </c>
      <c r="W5695">
        <v>285000</v>
      </c>
      <c r="X5695" s="2">
        <v>43214</v>
      </c>
      <c r="Y5695">
        <v>296414</v>
      </c>
      <c r="Z5695" s="3">
        <v>101.21</v>
      </c>
      <c r="AA5695">
        <v>0.19</v>
      </c>
      <c r="AB5695">
        <v>2018</v>
      </c>
      <c r="AC5695">
        <v>14</v>
      </c>
      <c r="AD5695">
        <v>4</v>
      </c>
      <c r="AE5695">
        <v>24</v>
      </c>
    </row>
    <row r="5696" spans="1:31" x14ac:dyDescent="0.25">
      <c r="A5696" t="s">
        <v>6467</v>
      </c>
      <c r="B5696">
        <v>63368</v>
      </c>
      <c r="C5696" t="s">
        <v>781</v>
      </c>
      <c r="D5696" t="s">
        <v>28</v>
      </c>
      <c r="E5696" t="s">
        <v>36</v>
      </c>
      <c r="F5696">
        <v>2003</v>
      </c>
      <c r="G5696" t="s">
        <v>60</v>
      </c>
      <c r="H5696">
        <v>4</v>
      </c>
      <c r="I5696">
        <v>3</v>
      </c>
      <c r="J5696">
        <v>1</v>
      </c>
      <c r="K5696">
        <v>9</v>
      </c>
      <c r="L5696" t="s">
        <v>43</v>
      </c>
      <c r="M5696">
        <v>2714</v>
      </c>
      <c r="N5696">
        <v>1547</v>
      </c>
      <c r="O5696">
        <v>1251</v>
      </c>
      <c r="P5696">
        <v>938</v>
      </c>
      <c r="Q5696" t="str">
        <f t="shared" si="352"/>
        <v>YES</v>
      </c>
      <c r="R5696">
        <f t="shared" si="353"/>
        <v>2485</v>
      </c>
      <c r="S5696">
        <f t="shared" si="354"/>
        <v>114.68812877263582</v>
      </c>
      <c r="T5696">
        <f t="shared" si="355"/>
        <v>38.486468967752387</v>
      </c>
      <c r="U5696">
        <v>400</v>
      </c>
      <c r="V5696">
        <v>40002</v>
      </c>
      <c r="W5696">
        <v>285000</v>
      </c>
      <c r="X5696" s="2">
        <v>43291</v>
      </c>
      <c r="Y5696">
        <v>296338</v>
      </c>
      <c r="Z5696" s="3">
        <v>105.01</v>
      </c>
      <c r="AA5696">
        <v>0.17</v>
      </c>
      <c r="AB5696">
        <v>2018</v>
      </c>
      <c r="AC5696">
        <v>15</v>
      </c>
      <c r="AD5696">
        <v>7</v>
      </c>
      <c r="AE5696">
        <v>10</v>
      </c>
    </row>
    <row r="5697" spans="1:31" x14ac:dyDescent="0.25">
      <c r="A5697" t="s">
        <v>6468</v>
      </c>
      <c r="B5697">
        <v>63368</v>
      </c>
      <c r="C5697" t="s">
        <v>781</v>
      </c>
      <c r="D5697" t="s">
        <v>28</v>
      </c>
      <c r="E5697" t="s">
        <v>99</v>
      </c>
      <c r="F5697">
        <v>2005</v>
      </c>
      <c r="G5697" t="s">
        <v>60</v>
      </c>
      <c r="H5697">
        <v>3</v>
      </c>
      <c r="I5697">
        <v>2</v>
      </c>
      <c r="J5697">
        <v>0</v>
      </c>
      <c r="K5697">
        <v>5</v>
      </c>
      <c r="L5697" t="s">
        <v>31</v>
      </c>
      <c r="M5697">
        <v>1448</v>
      </c>
      <c r="N5697">
        <v>1448</v>
      </c>
      <c r="O5697">
        <v>1404</v>
      </c>
      <c r="P5697">
        <v>0</v>
      </c>
      <c r="Q5697" t="str">
        <f t="shared" si="352"/>
        <v>NO</v>
      </c>
      <c r="R5697">
        <f t="shared" si="353"/>
        <v>1448</v>
      </c>
      <c r="S5697">
        <f t="shared" si="354"/>
        <v>165.74585635359117</v>
      </c>
      <c r="T5697">
        <f t="shared" si="355"/>
        <v>18.998765080269784</v>
      </c>
      <c r="U5697">
        <v>420</v>
      </c>
      <c r="V5697">
        <v>40002</v>
      </c>
      <c r="W5697">
        <v>240000</v>
      </c>
      <c r="X5697" s="2">
        <v>43238</v>
      </c>
      <c r="Y5697">
        <v>236113</v>
      </c>
      <c r="Z5697" s="3">
        <v>165.75</v>
      </c>
      <c r="AA5697">
        <v>0.28999999999999998</v>
      </c>
      <c r="AB5697">
        <v>2018</v>
      </c>
      <c r="AC5697">
        <v>13</v>
      </c>
      <c r="AD5697">
        <v>5</v>
      </c>
      <c r="AE5697">
        <v>18</v>
      </c>
    </row>
    <row r="5698" spans="1:31" x14ac:dyDescent="0.25">
      <c r="A5698" t="s">
        <v>6469</v>
      </c>
      <c r="B5698">
        <v>63368</v>
      </c>
      <c r="C5698" t="s">
        <v>1457</v>
      </c>
      <c r="D5698" t="s">
        <v>28</v>
      </c>
      <c r="E5698" t="s">
        <v>48</v>
      </c>
      <c r="F5698">
        <v>2003</v>
      </c>
      <c r="G5698" t="s">
        <v>60</v>
      </c>
      <c r="H5698">
        <v>3</v>
      </c>
      <c r="I5698">
        <v>2</v>
      </c>
      <c r="J5698">
        <v>0</v>
      </c>
      <c r="K5698">
        <v>5</v>
      </c>
      <c r="L5698" t="s">
        <v>31</v>
      </c>
      <c r="M5698">
        <v>1254</v>
      </c>
      <c r="N5698">
        <v>1254</v>
      </c>
      <c r="O5698">
        <v>1224</v>
      </c>
      <c r="P5698">
        <v>0</v>
      </c>
      <c r="Q5698" t="str">
        <f t="shared" si="352"/>
        <v>NO</v>
      </c>
      <c r="R5698">
        <f t="shared" si="353"/>
        <v>1254</v>
      </c>
      <c r="S5698">
        <f t="shared" si="354"/>
        <v>135.56618819776713</v>
      </c>
      <c r="T5698">
        <f t="shared" si="355"/>
        <v>20.540331545116235</v>
      </c>
      <c r="U5698">
        <v>400</v>
      </c>
      <c r="V5698">
        <v>33000</v>
      </c>
      <c r="W5698">
        <v>170000</v>
      </c>
      <c r="X5698" s="2">
        <v>43279</v>
      </c>
      <c r="Y5698">
        <v>214142</v>
      </c>
      <c r="Z5698" s="3">
        <v>135.57</v>
      </c>
      <c r="AA5698">
        <v>0.19</v>
      </c>
      <c r="AB5698">
        <v>2018</v>
      </c>
      <c r="AC5698">
        <v>15</v>
      </c>
      <c r="AD5698">
        <v>6</v>
      </c>
      <c r="AE5698">
        <v>28</v>
      </c>
    </row>
    <row r="5699" spans="1:31" x14ac:dyDescent="0.25">
      <c r="A5699" t="s">
        <v>6470</v>
      </c>
      <c r="B5699">
        <v>63368</v>
      </c>
      <c r="C5699" t="s">
        <v>1463</v>
      </c>
      <c r="D5699" t="s">
        <v>28</v>
      </c>
      <c r="E5699" t="s">
        <v>45</v>
      </c>
      <c r="F5699">
        <v>2002</v>
      </c>
      <c r="G5699" t="s">
        <v>176</v>
      </c>
      <c r="H5699">
        <v>3</v>
      </c>
      <c r="I5699">
        <v>3</v>
      </c>
      <c r="J5699">
        <v>0</v>
      </c>
      <c r="K5699">
        <v>6</v>
      </c>
      <c r="L5699" t="s">
        <v>138</v>
      </c>
      <c r="M5699">
        <v>2391</v>
      </c>
      <c r="N5699">
        <v>2391</v>
      </c>
      <c r="O5699">
        <v>2321</v>
      </c>
      <c r="P5699">
        <v>1627</v>
      </c>
      <c r="Q5699" t="str">
        <f t="shared" ref="Q5699:Q5762" si="356">IF(P5699&gt;0,"YES","NO")</f>
        <v>YES</v>
      </c>
      <c r="R5699">
        <f t="shared" ref="R5699:R5762" si="357">P5699+N5699</f>
        <v>4018</v>
      </c>
      <c r="S5699">
        <f t="shared" ref="S5699:S5762" si="358">W5699/R5699</f>
        <v>85.838725734196117</v>
      </c>
      <c r="T5699">
        <f t="shared" ref="T5699:T5762" si="359">(W5699/(43560*AA5699))</f>
        <v>34.4252804727113</v>
      </c>
      <c r="U5699">
        <v>630</v>
      </c>
      <c r="V5699">
        <v>0</v>
      </c>
      <c r="W5699">
        <v>344900</v>
      </c>
      <c r="X5699" s="2">
        <v>43220</v>
      </c>
      <c r="Y5699">
        <v>399105</v>
      </c>
      <c r="Z5699" s="3">
        <v>144.25</v>
      </c>
      <c r="AA5699">
        <v>0.23</v>
      </c>
      <c r="AB5699">
        <v>2018</v>
      </c>
      <c r="AC5699">
        <v>16</v>
      </c>
      <c r="AD5699">
        <v>4</v>
      </c>
      <c r="AE5699">
        <v>30</v>
      </c>
    </row>
    <row r="5700" spans="1:31" x14ac:dyDescent="0.25">
      <c r="A5700" t="s">
        <v>6471</v>
      </c>
      <c r="B5700">
        <v>63376</v>
      </c>
      <c r="C5700" t="s">
        <v>1482</v>
      </c>
      <c r="D5700" t="s">
        <v>28</v>
      </c>
      <c r="E5700" t="s">
        <v>430</v>
      </c>
      <c r="F5700">
        <v>2002</v>
      </c>
      <c r="G5700" t="s">
        <v>60</v>
      </c>
      <c r="H5700">
        <v>4</v>
      </c>
      <c r="I5700">
        <v>2</v>
      </c>
      <c r="J5700">
        <v>2</v>
      </c>
      <c r="K5700">
        <v>9</v>
      </c>
      <c r="L5700" t="s">
        <v>43</v>
      </c>
      <c r="M5700">
        <v>3106</v>
      </c>
      <c r="N5700">
        <v>1843</v>
      </c>
      <c r="O5700">
        <v>1348</v>
      </c>
      <c r="P5700">
        <v>471</v>
      </c>
      <c r="Q5700" t="str">
        <f t="shared" si="356"/>
        <v>YES</v>
      </c>
      <c r="R5700">
        <f t="shared" si="357"/>
        <v>2314</v>
      </c>
      <c r="S5700">
        <f t="shared" si="358"/>
        <v>153.41400172860847</v>
      </c>
      <c r="T5700">
        <f t="shared" si="359"/>
        <v>22.026158389794755</v>
      </c>
      <c r="U5700">
        <v>693</v>
      </c>
      <c r="V5700">
        <v>55000</v>
      </c>
      <c r="W5700">
        <v>355000</v>
      </c>
      <c r="X5700" s="2">
        <v>43348</v>
      </c>
      <c r="Y5700">
        <v>367230</v>
      </c>
      <c r="Z5700" s="3">
        <v>114.29</v>
      </c>
      <c r="AA5700">
        <v>0.37</v>
      </c>
      <c r="AB5700">
        <v>2018</v>
      </c>
      <c r="AC5700">
        <v>16</v>
      </c>
      <c r="AD5700">
        <v>9</v>
      </c>
      <c r="AE5700">
        <v>5</v>
      </c>
    </row>
    <row r="5701" spans="1:31" x14ac:dyDescent="0.25">
      <c r="A5701" t="s">
        <v>6472</v>
      </c>
      <c r="B5701">
        <v>63376</v>
      </c>
      <c r="C5701" t="s">
        <v>1489</v>
      </c>
      <c r="D5701" t="s">
        <v>28</v>
      </c>
      <c r="E5701" t="s">
        <v>149</v>
      </c>
      <c r="F5701">
        <v>2003</v>
      </c>
      <c r="G5701" t="s">
        <v>60</v>
      </c>
      <c r="H5701">
        <v>3</v>
      </c>
      <c r="I5701">
        <v>2</v>
      </c>
      <c r="J5701">
        <v>1</v>
      </c>
      <c r="K5701">
        <v>8</v>
      </c>
      <c r="L5701" t="s">
        <v>43</v>
      </c>
      <c r="M5701">
        <v>2940</v>
      </c>
      <c r="N5701">
        <v>1555</v>
      </c>
      <c r="O5701">
        <v>1515</v>
      </c>
      <c r="P5701">
        <v>0</v>
      </c>
      <c r="Q5701" t="str">
        <f t="shared" si="356"/>
        <v>NO</v>
      </c>
      <c r="R5701">
        <f t="shared" si="357"/>
        <v>1555</v>
      </c>
      <c r="S5701">
        <f t="shared" si="358"/>
        <v>225.08038585209005</v>
      </c>
      <c r="T5701">
        <f t="shared" si="359"/>
        <v>22.319151107029896</v>
      </c>
      <c r="U5701">
        <v>880</v>
      </c>
      <c r="V5701">
        <v>55000</v>
      </c>
      <c r="W5701">
        <v>350000</v>
      </c>
      <c r="X5701" s="2">
        <v>43286</v>
      </c>
      <c r="Y5701">
        <v>334837</v>
      </c>
      <c r="Z5701" s="3">
        <v>119.05</v>
      </c>
      <c r="AA5701">
        <v>0.36</v>
      </c>
      <c r="AB5701">
        <v>2018</v>
      </c>
      <c r="AC5701">
        <v>15</v>
      </c>
      <c r="AD5701">
        <v>7</v>
      </c>
      <c r="AE5701">
        <v>5</v>
      </c>
    </row>
    <row r="5702" spans="1:31" x14ac:dyDescent="0.25">
      <c r="A5702" t="s">
        <v>6473</v>
      </c>
      <c r="B5702">
        <v>63366</v>
      </c>
      <c r="C5702" t="s">
        <v>1515</v>
      </c>
      <c r="D5702" t="s">
        <v>28</v>
      </c>
      <c r="E5702" t="s">
        <v>149</v>
      </c>
      <c r="F5702">
        <v>2003</v>
      </c>
      <c r="G5702" t="s">
        <v>60</v>
      </c>
      <c r="H5702">
        <v>4</v>
      </c>
      <c r="I5702">
        <v>2</v>
      </c>
      <c r="J5702">
        <v>2</v>
      </c>
      <c r="K5702">
        <v>8</v>
      </c>
      <c r="L5702" t="s">
        <v>43</v>
      </c>
      <c r="M5702">
        <v>3039</v>
      </c>
      <c r="N5702">
        <v>2106</v>
      </c>
      <c r="O5702">
        <v>2052</v>
      </c>
      <c r="P5702">
        <v>597</v>
      </c>
      <c r="Q5702" t="str">
        <f t="shared" si="356"/>
        <v>YES</v>
      </c>
      <c r="R5702">
        <f t="shared" si="357"/>
        <v>2703</v>
      </c>
      <c r="S5702">
        <f t="shared" si="358"/>
        <v>145.20902700702922</v>
      </c>
      <c r="T5702">
        <f t="shared" si="359"/>
        <v>25.029333741454955</v>
      </c>
      <c r="U5702">
        <v>684</v>
      </c>
      <c r="V5702">
        <v>37000</v>
      </c>
      <c r="W5702">
        <v>392500</v>
      </c>
      <c r="X5702" s="2">
        <v>43306</v>
      </c>
      <c r="Y5702">
        <v>390729</v>
      </c>
      <c r="Z5702" s="3">
        <v>129.15</v>
      </c>
      <c r="AA5702">
        <v>0.36</v>
      </c>
      <c r="AB5702">
        <v>2018</v>
      </c>
      <c r="AC5702">
        <v>15</v>
      </c>
      <c r="AD5702">
        <v>7</v>
      </c>
      <c r="AE5702">
        <v>25</v>
      </c>
    </row>
    <row r="5703" spans="1:31" x14ac:dyDescent="0.25">
      <c r="A5703" t="s">
        <v>6474</v>
      </c>
      <c r="B5703">
        <v>63366</v>
      </c>
      <c r="C5703" t="s">
        <v>1533</v>
      </c>
      <c r="D5703" t="s">
        <v>28</v>
      </c>
      <c r="E5703" t="s">
        <v>784</v>
      </c>
      <c r="F5703">
        <v>2003</v>
      </c>
      <c r="G5703" t="s">
        <v>30</v>
      </c>
      <c r="H5703">
        <v>3</v>
      </c>
      <c r="I5703">
        <v>2</v>
      </c>
      <c r="J5703">
        <v>0</v>
      </c>
      <c r="K5703">
        <v>5</v>
      </c>
      <c r="L5703" t="s">
        <v>31</v>
      </c>
      <c r="M5703">
        <v>1216</v>
      </c>
      <c r="N5703">
        <v>1216</v>
      </c>
      <c r="O5703">
        <v>1216</v>
      </c>
      <c r="P5703">
        <v>1110</v>
      </c>
      <c r="Q5703" t="str">
        <f t="shared" si="356"/>
        <v>YES</v>
      </c>
      <c r="R5703">
        <f t="shared" si="357"/>
        <v>2326</v>
      </c>
      <c r="S5703">
        <f t="shared" si="358"/>
        <v>86.951848667239901</v>
      </c>
      <c r="T5703">
        <f t="shared" si="359"/>
        <v>29.018882001836545</v>
      </c>
      <c r="U5703">
        <v>420</v>
      </c>
      <c r="V5703">
        <v>0</v>
      </c>
      <c r="W5703">
        <v>202250</v>
      </c>
      <c r="X5703" s="2">
        <v>43280</v>
      </c>
      <c r="Y5703">
        <v>202933</v>
      </c>
      <c r="Z5703" s="3">
        <v>166.32</v>
      </c>
      <c r="AA5703">
        <v>0.16</v>
      </c>
      <c r="AB5703">
        <v>2018</v>
      </c>
      <c r="AC5703">
        <v>15</v>
      </c>
      <c r="AD5703">
        <v>6</v>
      </c>
      <c r="AE5703">
        <v>29</v>
      </c>
    </row>
    <row r="5704" spans="1:31" x14ac:dyDescent="0.25">
      <c r="A5704" t="s">
        <v>6475</v>
      </c>
      <c r="B5704">
        <v>63366</v>
      </c>
      <c r="C5704" t="s">
        <v>1533</v>
      </c>
      <c r="D5704" t="s">
        <v>28</v>
      </c>
      <c r="E5704" t="s">
        <v>784</v>
      </c>
      <c r="F5704">
        <v>2003</v>
      </c>
      <c r="G5704" t="s">
        <v>30</v>
      </c>
      <c r="H5704">
        <v>3</v>
      </c>
      <c r="I5704">
        <v>2</v>
      </c>
      <c r="J5704">
        <v>0</v>
      </c>
      <c r="K5704">
        <v>5</v>
      </c>
      <c r="L5704" t="s">
        <v>31</v>
      </c>
      <c r="M5704">
        <v>1216</v>
      </c>
      <c r="N5704">
        <v>1216</v>
      </c>
      <c r="O5704">
        <v>1216</v>
      </c>
      <c r="P5704">
        <v>0</v>
      </c>
      <c r="Q5704" t="str">
        <f t="shared" si="356"/>
        <v>NO</v>
      </c>
      <c r="R5704">
        <f t="shared" si="357"/>
        <v>1216</v>
      </c>
      <c r="S5704">
        <f t="shared" si="358"/>
        <v>155.18092105263159</v>
      </c>
      <c r="T5704">
        <f t="shared" si="359"/>
        <v>27.074724517906336</v>
      </c>
      <c r="U5704">
        <v>420</v>
      </c>
      <c r="V5704">
        <v>0</v>
      </c>
      <c r="W5704">
        <v>188700</v>
      </c>
      <c r="X5704" s="2">
        <v>43294</v>
      </c>
      <c r="Y5704">
        <v>179753</v>
      </c>
      <c r="Z5704" s="3">
        <v>155.18</v>
      </c>
      <c r="AA5704">
        <v>0.16</v>
      </c>
      <c r="AB5704">
        <v>2018</v>
      </c>
      <c r="AC5704">
        <v>15</v>
      </c>
      <c r="AD5704">
        <v>7</v>
      </c>
      <c r="AE5704">
        <v>13</v>
      </c>
    </row>
    <row r="5705" spans="1:31" x14ac:dyDescent="0.25">
      <c r="A5705" t="s">
        <v>6476</v>
      </c>
      <c r="B5705">
        <v>63366</v>
      </c>
      <c r="C5705" t="s">
        <v>1540</v>
      </c>
      <c r="D5705" t="s">
        <v>28</v>
      </c>
      <c r="E5705" t="s">
        <v>38</v>
      </c>
      <c r="F5705">
        <v>2004</v>
      </c>
      <c r="G5705" t="s">
        <v>60</v>
      </c>
      <c r="H5705">
        <v>3</v>
      </c>
      <c r="I5705">
        <v>2</v>
      </c>
      <c r="J5705">
        <v>0</v>
      </c>
      <c r="K5705">
        <v>6</v>
      </c>
      <c r="L5705" t="s">
        <v>138</v>
      </c>
      <c r="M5705">
        <v>1774</v>
      </c>
      <c r="N5705">
        <v>1774</v>
      </c>
      <c r="O5705">
        <v>1756</v>
      </c>
      <c r="P5705">
        <v>90</v>
      </c>
      <c r="Q5705" t="str">
        <f t="shared" si="356"/>
        <v>YES</v>
      </c>
      <c r="R5705">
        <f t="shared" si="357"/>
        <v>1864</v>
      </c>
      <c r="S5705">
        <f t="shared" si="358"/>
        <v>137.33905579399141</v>
      </c>
      <c r="T5705">
        <f t="shared" si="359"/>
        <v>27.985482530937077</v>
      </c>
      <c r="U5705">
        <v>400</v>
      </c>
      <c r="V5705">
        <v>44000</v>
      </c>
      <c r="W5705">
        <v>256000</v>
      </c>
      <c r="X5705" s="2">
        <v>43105</v>
      </c>
      <c r="Y5705">
        <v>264849</v>
      </c>
      <c r="Z5705" s="3">
        <v>144.31</v>
      </c>
      <c r="AA5705">
        <v>0.21</v>
      </c>
      <c r="AB5705">
        <v>2018</v>
      </c>
      <c r="AC5705">
        <v>14</v>
      </c>
      <c r="AD5705">
        <v>1</v>
      </c>
      <c r="AE5705">
        <v>5</v>
      </c>
    </row>
    <row r="5706" spans="1:31" x14ac:dyDescent="0.25">
      <c r="A5706" t="s">
        <v>6477</v>
      </c>
      <c r="B5706">
        <v>63366</v>
      </c>
      <c r="C5706" t="s">
        <v>1540</v>
      </c>
      <c r="D5706" t="s">
        <v>28</v>
      </c>
      <c r="E5706" t="s">
        <v>95</v>
      </c>
      <c r="F5706">
        <v>2003</v>
      </c>
      <c r="G5706" t="s">
        <v>60</v>
      </c>
      <c r="H5706">
        <v>3</v>
      </c>
      <c r="I5706">
        <v>2</v>
      </c>
      <c r="J5706">
        <v>1</v>
      </c>
      <c r="K5706">
        <v>6</v>
      </c>
      <c r="L5706" t="s">
        <v>31</v>
      </c>
      <c r="M5706">
        <v>1417</v>
      </c>
      <c r="N5706">
        <v>1417</v>
      </c>
      <c r="O5706">
        <v>1399</v>
      </c>
      <c r="P5706">
        <v>950</v>
      </c>
      <c r="Q5706" t="str">
        <f t="shared" si="356"/>
        <v>YES</v>
      </c>
      <c r="R5706">
        <f t="shared" si="357"/>
        <v>2367</v>
      </c>
      <c r="S5706">
        <f t="shared" si="358"/>
        <v>98.014364174059992</v>
      </c>
      <c r="T5706">
        <f t="shared" si="359"/>
        <v>29.588817467605349</v>
      </c>
      <c r="U5706">
        <v>400</v>
      </c>
      <c r="V5706">
        <v>36000</v>
      </c>
      <c r="W5706">
        <v>232000</v>
      </c>
      <c r="X5706" s="2">
        <v>43441</v>
      </c>
      <c r="Y5706">
        <v>227290</v>
      </c>
      <c r="Z5706" s="3">
        <v>163.72999999999999</v>
      </c>
      <c r="AA5706">
        <v>0.18</v>
      </c>
      <c r="AB5706">
        <v>2018</v>
      </c>
      <c r="AC5706">
        <v>15</v>
      </c>
      <c r="AD5706">
        <v>12</v>
      </c>
      <c r="AE5706">
        <v>7</v>
      </c>
    </row>
    <row r="5707" spans="1:31" x14ac:dyDescent="0.25">
      <c r="A5707" t="s">
        <v>6478</v>
      </c>
      <c r="B5707">
        <v>63366</v>
      </c>
      <c r="C5707" t="s">
        <v>1551</v>
      </c>
      <c r="D5707" t="s">
        <v>28</v>
      </c>
      <c r="E5707" t="s">
        <v>42</v>
      </c>
      <c r="F5707">
        <v>2004</v>
      </c>
      <c r="G5707" t="s">
        <v>60</v>
      </c>
      <c r="H5707">
        <v>3</v>
      </c>
      <c r="I5707">
        <v>3</v>
      </c>
      <c r="J5707">
        <v>1</v>
      </c>
      <c r="K5707">
        <v>6</v>
      </c>
      <c r="L5707" t="s">
        <v>43</v>
      </c>
      <c r="M5707">
        <v>2193</v>
      </c>
      <c r="N5707">
        <v>1567</v>
      </c>
      <c r="O5707">
        <v>1543</v>
      </c>
      <c r="P5707">
        <v>800</v>
      </c>
      <c r="Q5707" t="str">
        <f t="shared" si="356"/>
        <v>YES</v>
      </c>
      <c r="R5707">
        <f t="shared" si="357"/>
        <v>2367</v>
      </c>
      <c r="S5707">
        <f t="shared" si="358"/>
        <v>108.78749471905365</v>
      </c>
      <c r="T5707">
        <f t="shared" si="359"/>
        <v>26.869939060021704</v>
      </c>
      <c r="U5707">
        <v>460</v>
      </c>
      <c r="V5707">
        <v>40000</v>
      </c>
      <c r="W5707">
        <v>257500</v>
      </c>
      <c r="X5707" s="2">
        <v>43318</v>
      </c>
      <c r="Y5707">
        <v>289091</v>
      </c>
      <c r="Z5707" s="3">
        <v>117.42</v>
      </c>
      <c r="AA5707">
        <v>0.22</v>
      </c>
      <c r="AB5707">
        <v>2018</v>
      </c>
      <c r="AC5707">
        <v>14</v>
      </c>
      <c r="AD5707">
        <v>8</v>
      </c>
      <c r="AE5707">
        <v>6</v>
      </c>
    </row>
    <row r="5708" spans="1:31" x14ac:dyDescent="0.25">
      <c r="A5708" t="s">
        <v>6479</v>
      </c>
      <c r="B5708">
        <v>63366</v>
      </c>
      <c r="C5708" t="s">
        <v>1551</v>
      </c>
      <c r="D5708" t="s">
        <v>28</v>
      </c>
      <c r="E5708" t="s">
        <v>38</v>
      </c>
      <c r="F5708">
        <v>2004</v>
      </c>
      <c r="G5708" t="s">
        <v>60</v>
      </c>
      <c r="H5708">
        <v>3</v>
      </c>
      <c r="I5708">
        <v>3</v>
      </c>
      <c r="J5708">
        <v>0</v>
      </c>
      <c r="K5708">
        <v>5</v>
      </c>
      <c r="L5708" t="s">
        <v>31</v>
      </c>
      <c r="M5708">
        <v>1488</v>
      </c>
      <c r="N5708">
        <v>1488</v>
      </c>
      <c r="O5708">
        <v>1464</v>
      </c>
      <c r="P5708">
        <v>950</v>
      </c>
      <c r="Q5708" t="str">
        <f t="shared" si="356"/>
        <v>YES</v>
      </c>
      <c r="R5708">
        <f t="shared" si="357"/>
        <v>2438</v>
      </c>
      <c r="S5708">
        <f t="shared" si="358"/>
        <v>104.59392945036916</v>
      </c>
      <c r="T5708">
        <f t="shared" si="359"/>
        <v>27.876164239800602</v>
      </c>
      <c r="U5708">
        <v>630</v>
      </c>
      <c r="V5708">
        <v>40000</v>
      </c>
      <c r="W5708">
        <v>255000</v>
      </c>
      <c r="X5708" s="2">
        <v>43250</v>
      </c>
      <c r="Y5708">
        <v>248786</v>
      </c>
      <c r="Z5708" s="3">
        <v>171.37</v>
      </c>
      <c r="AA5708">
        <v>0.21</v>
      </c>
      <c r="AB5708">
        <v>2018</v>
      </c>
      <c r="AC5708">
        <v>14</v>
      </c>
      <c r="AD5708">
        <v>5</v>
      </c>
      <c r="AE5708">
        <v>30</v>
      </c>
    </row>
    <row r="5709" spans="1:31" x14ac:dyDescent="0.25">
      <c r="A5709" t="s">
        <v>6480</v>
      </c>
      <c r="B5709">
        <v>63366</v>
      </c>
      <c r="C5709" t="s">
        <v>1551</v>
      </c>
      <c r="D5709" t="s">
        <v>28</v>
      </c>
      <c r="E5709" t="s">
        <v>48</v>
      </c>
      <c r="F5709">
        <v>2003</v>
      </c>
      <c r="G5709" t="s">
        <v>60</v>
      </c>
      <c r="H5709">
        <v>3</v>
      </c>
      <c r="I5709">
        <v>2</v>
      </c>
      <c r="J5709">
        <v>0</v>
      </c>
      <c r="K5709">
        <v>6</v>
      </c>
      <c r="L5709" t="s">
        <v>31</v>
      </c>
      <c r="M5709">
        <v>1608</v>
      </c>
      <c r="N5709">
        <v>1608</v>
      </c>
      <c r="O5709">
        <v>1564</v>
      </c>
      <c r="P5709">
        <v>0</v>
      </c>
      <c r="Q5709" t="str">
        <f t="shared" si="356"/>
        <v>NO</v>
      </c>
      <c r="R5709">
        <f t="shared" si="357"/>
        <v>1608</v>
      </c>
      <c r="S5709">
        <f t="shared" si="358"/>
        <v>138.0597014925373</v>
      </c>
      <c r="T5709">
        <f t="shared" si="359"/>
        <v>26.823256488328258</v>
      </c>
      <c r="U5709">
        <v>400</v>
      </c>
      <c r="V5709">
        <v>40000</v>
      </c>
      <c r="W5709">
        <v>222000</v>
      </c>
      <c r="X5709" s="2">
        <v>43238</v>
      </c>
      <c r="Y5709">
        <v>243205</v>
      </c>
      <c r="Z5709" s="3">
        <v>138.06</v>
      </c>
      <c r="AA5709">
        <v>0.19</v>
      </c>
      <c r="AB5709">
        <v>2018</v>
      </c>
      <c r="AC5709">
        <v>15</v>
      </c>
      <c r="AD5709">
        <v>5</v>
      </c>
      <c r="AE5709">
        <v>18</v>
      </c>
    </row>
    <row r="5710" spans="1:31" x14ac:dyDescent="0.25">
      <c r="A5710" t="s">
        <v>6481</v>
      </c>
      <c r="B5710">
        <v>63366</v>
      </c>
      <c r="C5710" t="s">
        <v>1551</v>
      </c>
      <c r="D5710" t="s">
        <v>28</v>
      </c>
      <c r="E5710" t="s">
        <v>42</v>
      </c>
      <c r="F5710">
        <v>2004</v>
      </c>
      <c r="G5710" t="s">
        <v>60</v>
      </c>
      <c r="H5710">
        <v>3</v>
      </c>
      <c r="I5710">
        <v>3</v>
      </c>
      <c r="J5710">
        <v>0</v>
      </c>
      <c r="K5710">
        <v>6</v>
      </c>
      <c r="L5710" t="s">
        <v>31</v>
      </c>
      <c r="M5710">
        <v>1715</v>
      </c>
      <c r="N5710">
        <v>1715</v>
      </c>
      <c r="O5710">
        <v>1664</v>
      </c>
      <c r="P5710">
        <v>1200</v>
      </c>
      <c r="Q5710" t="str">
        <f t="shared" si="356"/>
        <v>YES</v>
      </c>
      <c r="R5710">
        <f t="shared" si="357"/>
        <v>2915</v>
      </c>
      <c r="S5710">
        <f t="shared" si="358"/>
        <v>86.449399656946824</v>
      </c>
      <c r="T5710">
        <f t="shared" si="359"/>
        <v>26.296018031555221</v>
      </c>
      <c r="U5710">
        <v>440</v>
      </c>
      <c r="V5710">
        <v>40000</v>
      </c>
      <c r="W5710">
        <v>252000</v>
      </c>
      <c r="X5710" s="2">
        <v>43266</v>
      </c>
      <c r="Y5710">
        <v>267350</v>
      </c>
      <c r="Z5710" s="3">
        <v>146.94</v>
      </c>
      <c r="AA5710">
        <v>0.22</v>
      </c>
      <c r="AB5710">
        <v>2018</v>
      </c>
      <c r="AC5710">
        <v>14</v>
      </c>
      <c r="AD5710">
        <v>6</v>
      </c>
      <c r="AE5710">
        <v>15</v>
      </c>
    </row>
    <row r="5711" spans="1:31" x14ac:dyDescent="0.25">
      <c r="A5711" t="s">
        <v>6482</v>
      </c>
      <c r="B5711">
        <v>63366</v>
      </c>
      <c r="C5711" t="s">
        <v>1559</v>
      </c>
      <c r="D5711" t="s">
        <v>28</v>
      </c>
      <c r="E5711" t="s">
        <v>66</v>
      </c>
      <c r="F5711">
        <v>2008</v>
      </c>
      <c r="G5711" t="s">
        <v>176</v>
      </c>
      <c r="H5711">
        <v>3</v>
      </c>
      <c r="I5711">
        <v>2</v>
      </c>
      <c r="J5711">
        <v>0</v>
      </c>
      <c r="K5711">
        <v>6</v>
      </c>
      <c r="L5711" t="s">
        <v>31</v>
      </c>
      <c r="M5711">
        <v>2231</v>
      </c>
      <c r="N5711">
        <v>2231</v>
      </c>
      <c r="O5711">
        <v>2163</v>
      </c>
      <c r="P5711">
        <v>1561</v>
      </c>
      <c r="Q5711" t="str">
        <f t="shared" si="356"/>
        <v>YES</v>
      </c>
      <c r="R5711">
        <f t="shared" si="357"/>
        <v>3792</v>
      </c>
      <c r="S5711">
        <f t="shared" si="358"/>
        <v>84.691455696202539</v>
      </c>
      <c r="T5711">
        <f t="shared" si="359"/>
        <v>30.719123048668504</v>
      </c>
      <c r="U5711">
        <v>638</v>
      </c>
      <c r="V5711">
        <v>40000</v>
      </c>
      <c r="W5711">
        <v>321150</v>
      </c>
      <c r="X5711" s="2">
        <v>43404</v>
      </c>
      <c r="Y5711">
        <v>333666</v>
      </c>
      <c r="Z5711" s="3">
        <v>143.94999999999999</v>
      </c>
      <c r="AA5711">
        <v>0.24</v>
      </c>
      <c r="AB5711">
        <v>2018</v>
      </c>
      <c r="AC5711">
        <v>10</v>
      </c>
      <c r="AD5711">
        <v>10</v>
      </c>
      <c r="AE5711">
        <v>31</v>
      </c>
    </row>
    <row r="5712" spans="1:31" x14ac:dyDescent="0.25">
      <c r="A5712" t="s">
        <v>6483</v>
      </c>
      <c r="B5712">
        <v>63366</v>
      </c>
      <c r="C5712" t="s">
        <v>1559</v>
      </c>
      <c r="D5712" t="s">
        <v>28</v>
      </c>
      <c r="E5712" t="s">
        <v>66</v>
      </c>
      <c r="F5712">
        <v>2004</v>
      </c>
      <c r="G5712" t="s">
        <v>60</v>
      </c>
      <c r="H5712">
        <v>4</v>
      </c>
      <c r="I5712">
        <v>2</v>
      </c>
      <c r="J5712">
        <v>1</v>
      </c>
      <c r="K5712">
        <v>9</v>
      </c>
      <c r="L5712" t="s">
        <v>43</v>
      </c>
      <c r="M5712">
        <v>3044</v>
      </c>
      <c r="N5712">
        <v>1732</v>
      </c>
      <c r="O5712">
        <v>1312</v>
      </c>
      <c r="P5712">
        <v>0</v>
      </c>
      <c r="Q5712" t="str">
        <f t="shared" si="356"/>
        <v>NO</v>
      </c>
      <c r="R5712">
        <f t="shared" si="357"/>
        <v>1732</v>
      </c>
      <c r="S5712">
        <f t="shared" si="358"/>
        <v>176.67436489607391</v>
      </c>
      <c r="T5712">
        <f t="shared" si="359"/>
        <v>29.269972451790636</v>
      </c>
      <c r="U5712">
        <v>600</v>
      </c>
      <c r="V5712">
        <v>44000</v>
      </c>
      <c r="W5712">
        <v>306000</v>
      </c>
      <c r="X5712" s="2">
        <v>43356</v>
      </c>
      <c r="Y5712">
        <v>310745</v>
      </c>
      <c r="Z5712" s="3">
        <v>100.53</v>
      </c>
      <c r="AA5712">
        <v>0.24</v>
      </c>
      <c r="AB5712">
        <v>2018</v>
      </c>
      <c r="AC5712">
        <v>14</v>
      </c>
      <c r="AD5712">
        <v>9</v>
      </c>
      <c r="AE5712">
        <v>13</v>
      </c>
    </row>
    <row r="5713" spans="1:31" x14ac:dyDescent="0.25">
      <c r="A5713" t="s">
        <v>6484</v>
      </c>
      <c r="B5713">
        <v>63366</v>
      </c>
      <c r="C5713" t="s">
        <v>1559</v>
      </c>
      <c r="D5713" t="s">
        <v>28</v>
      </c>
      <c r="E5713" t="s">
        <v>48</v>
      </c>
      <c r="F5713">
        <v>2004</v>
      </c>
      <c r="G5713" t="s">
        <v>176</v>
      </c>
      <c r="H5713">
        <v>4</v>
      </c>
      <c r="I5713">
        <v>3</v>
      </c>
      <c r="J5713">
        <v>1</v>
      </c>
      <c r="K5713">
        <v>8</v>
      </c>
      <c r="L5713" t="s">
        <v>43</v>
      </c>
      <c r="M5713">
        <v>2786</v>
      </c>
      <c r="N5713">
        <v>1812</v>
      </c>
      <c r="O5713">
        <v>1794</v>
      </c>
      <c r="P5713">
        <v>0</v>
      </c>
      <c r="Q5713" t="str">
        <f t="shared" si="356"/>
        <v>NO</v>
      </c>
      <c r="R5713">
        <f t="shared" si="357"/>
        <v>1812</v>
      </c>
      <c r="S5713">
        <f t="shared" si="358"/>
        <v>152.86975717439293</v>
      </c>
      <c r="T5713">
        <f t="shared" si="359"/>
        <v>33.468657870571747</v>
      </c>
      <c r="U5713">
        <v>630</v>
      </c>
      <c r="V5713">
        <v>40000</v>
      </c>
      <c r="W5713">
        <v>277000</v>
      </c>
      <c r="X5713" s="2">
        <v>43207</v>
      </c>
      <c r="Y5713">
        <v>335717</v>
      </c>
      <c r="Z5713" s="3">
        <v>99.43</v>
      </c>
      <c r="AA5713">
        <v>0.19</v>
      </c>
      <c r="AB5713">
        <v>2018</v>
      </c>
      <c r="AC5713">
        <v>14</v>
      </c>
      <c r="AD5713">
        <v>4</v>
      </c>
      <c r="AE5713">
        <v>17</v>
      </c>
    </row>
    <row r="5714" spans="1:31" x14ac:dyDescent="0.25">
      <c r="A5714" t="s">
        <v>6485</v>
      </c>
      <c r="B5714">
        <v>63366</v>
      </c>
      <c r="C5714" t="s">
        <v>1559</v>
      </c>
      <c r="D5714" t="s">
        <v>28</v>
      </c>
      <c r="E5714" t="s">
        <v>155</v>
      </c>
      <c r="F5714">
        <v>2007</v>
      </c>
      <c r="G5714" t="s">
        <v>176</v>
      </c>
      <c r="H5714">
        <v>3</v>
      </c>
      <c r="I5714">
        <v>3</v>
      </c>
      <c r="J5714">
        <v>0</v>
      </c>
      <c r="K5714">
        <v>7</v>
      </c>
      <c r="L5714" t="s">
        <v>31</v>
      </c>
      <c r="M5714">
        <v>2111</v>
      </c>
      <c r="N5714">
        <v>2111</v>
      </c>
      <c r="O5714">
        <v>2069</v>
      </c>
      <c r="P5714">
        <v>1500</v>
      </c>
      <c r="Q5714" t="str">
        <f t="shared" si="356"/>
        <v>YES</v>
      </c>
      <c r="R5714">
        <f t="shared" si="357"/>
        <v>3611</v>
      </c>
      <c r="S5714">
        <f t="shared" si="358"/>
        <v>90.002769315978952</v>
      </c>
      <c r="T5714">
        <f t="shared" si="359"/>
        <v>27.633234703941774</v>
      </c>
      <c r="U5714">
        <v>630</v>
      </c>
      <c r="V5714">
        <v>40000</v>
      </c>
      <c r="W5714">
        <v>325000</v>
      </c>
      <c r="X5714" s="2">
        <v>43237</v>
      </c>
      <c r="Y5714">
        <v>316727</v>
      </c>
      <c r="Z5714" s="3">
        <v>153.96</v>
      </c>
      <c r="AA5714">
        <v>0.27</v>
      </c>
      <c r="AB5714">
        <v>2018</v>
      </c>
      <c r="AC5714">
        <v>11</v>
      </c>
      <c r="AD5714">
        <v>5</v>
      </c>
      <c r="AE5714">
        <v>17</v>
      </c>
    </row>
    <row r="5715" spans="1:31" x14ac:dyDescent="0.25">
      <c r="A5715" t="s">
        <v>6486</v>
      </c>
      <c r="B5715">
        <v>63366</v>
      </c>
      <c r="C5715" t="s">
        <v>2104</v>
      </c>
      <c r="D5715" t="s">
        <v>28</v>
      </c>
      <c r="E5715" t="s">
        <v>45</v>
      </c>
      <c r="F5715">
        <v>2006</v>
      </c>
      <c r="G5715" t="s">
        <v>176</v>
      </c>
      <c r="H5715">
        <v>3</v>
      </c>
      <c r="I5715">
        <v>3</v>
      </c>
      <c r="J5715">
        <v>1</v>
      </c>
      <c r="K5715">
        <v>7</v>
      </c>
      <c r="L5715" t="s">
        <v>43</v>
      </c>
      <c r="M5715">
        <v>2132</v>
      </c>
      <c r="N5715">
        <v>1506</v>
      </c>
      <c r="O5715">
        <v>1458</v>
      </c>
      <c r="P5715">
        <v>900</v>
      </c>
      <c r="Q5715" t="str">
        <f t="shared" si="356"/>
        <v>YES</v>
      </c>
      <c r="R5715">
        <f t="shared" si="357"/>
        <v>2406</v>
      </c>
      <c r="S5715">
        <f t="shared" si="358"/>
        <v>139.19368246051539</v>
      </c>
      <c r="T5715">
        <f t="shared" si="359"/>
        <v>33.427156944943505</v>
      </c>
      <c r="U5715">
        <v>638</v>
      </c>
      <c r="V5715">
        <v>40000</v>
      </c>
      <c r="W5715">
        <v>334900</v>
      </c>
      <c r="X5715" s="2">
        <v>43222</v>
      </c>
      <c r="Y5715">
        <v>294352</v>
      </c>
      <c r="Z5715" s="3">
        <v>157.08000000000001</v>
      </c>
      <c r="AA5715">
        <v>0.23</v>
      </c>
      <c r="AB5715">
        <v>2018</v>
      </c>
      <c r="AC5715">
        <v>12</v>
      </c>
      <c r="AD5715">
        <v>5</v>
      </c>
      <c r="AE5715">
        <v>2</v>
      </c>
    </row>
    <row r="5716" spans="1:31" x14ac:dyDescent="0.25">
      <c r="A5716" t="s">
        <v>6487</v>
      </c>
      <c r="B5716">
        <v>63366</v>
      </c>
      <c r="C5716" t="s">
        <v>2104</v>
      </c>
      <c r="D5716" t="s">
        <v>28</v>
      </c>
      <c r="E5716" t="s">
        <v>99</v>
      </c>
      <c r="F5716">
        <v>2007</v>
      </c>
      <c r="G5716" t="s">
        <v>176</v>
      </c>
      <c r="H5716">
        <v>3</v>
      </c>
      <c r="I5716">
        <v>3</v>
      </c>
      <c r="J5716">
        <v>1</v>
      </c>
      <c r="K5716">
        <v>8</v>
      </c>
      <c r="L5716" t="s">
        <v>43</v>
      </c>
      <c r="M5716">
        <v>2102</v>
      </c>
      <c r="N5716">
        <v>1476</v>
      </c>
      <c r="O5716">
        <v>1458</v>
      </c>
      <c r="P5716">
        <v>1166</v>
      </c>
      <c r="Q5716" t="str">
        <f t="shared" si="356"/>
        <v>YES</v>
      </c>
      <c r="R5716">
        <f t="shared" si="357"/>
        <v>2642</v>
      </c>
      <c r="S5716">
        <f t="shared" si="358"/>
        <v>124.90537471612414</v>
      </c>
      <c r="T5716">
        <f t="shared" si="359"/>
        <v>26.123301985370951</v>
      </c>
      <c r="U5716">
        <v>609</v>
      </c>
      <c r="V5716">
        <v>40000</v>
      </c>
      <c r="W5716">
        <v>330000</v>
      </c>
      <c r="X5716" s="2">
        <v>43405</v>
      </c>
      <c r="Y5716">
        <v>300271</v>
      </c>
      <c r="Z5716" s="3">
        <v>156.99</v>
      </c>
      <c r="AA5716">
        <v>0.28999999999999998</v>
      </c>
      <c r="AB5716">
        <v>2018</v>
      </c>
      <c r="AC5716">
        <v>11</v>
      </c>
      <c r="AD5716">
        <v>11</v>
      </c>
      <c r="AE5716">
        <v>1</v>
      </c>
    </row>
    <row r="5717" spans="1:31" x14ac:dyDescent="0.25">
      <c r="A5717" t="s">
        <v>6488</v>
      </c>
      <c r="B5717">
        <v>63366</v>
      </c>
      <c r="C5717" t="s">
        <v>2104</v>
      </c>
      <c r="D5717" t="s">
        <v>28</v>
      </c>
      <c r="E5717" t="s">
        <v>66</v>
      </c>
      <c r="F5717">
        <v>2012</v>
      </c>
      <c r="G5717" t="s">
        <v>176</v>
      </c>
      <c r="H5717">
        <v>4</v>
      </c>
      <c r="I5717">
        <v>3</v>
      </c>
      <c r="J5717">
        <v>1</v>
      </c>
      <c r="K5717">
        <v>7</v>
      </c>
      <c r="L5717" t="s">
        <v>43</v>
      </c>
      <c r="M5717">
        <v>2248</v>
      </c>
      <c r="N5717">
        <v>1556</v>
      </c>
      <c r="O5717">
        <v>1540</v>
      </c>
      <c r="P5717">
        <v>600</v>
      </c>
      <c r="Q5717" t="str">
        <f t="shared" si="356"/>
        <v>YES</v>
      </c>
      <c r="R5717">
        <f t="shared" si="357"/>
        <v>2156</v>
      </c>
      <c r="S5717">
        <f t="shared" si="358"/>
        <v>147.9591836734694</v>
      </c>
      <c r="T5717">
        <f t="shared" si="359"/>
        <v>30.513468013468014</v>
      </c>
      <c r="U5717">
        <v>588</v>
      </c>
      <c r="V5717">
        <v>40000</v>
      </c>
      <c r="W5717">
        <v>319000</v>
      </c>
      <c r="X5717" s="2">
        <v>43438</v>
      </c>
      <c r="Y5717">
        <v>299285</v>
      </c>
      <c r="Z5717" s="3">
        <v>141.9</v>
      </c>
      <c r="AA5717">
        <v>0.24</v>
      </c>
      <c r="AB5717">
        <v>2018</v>
      </c>
      <c r="AC5717">
        <v>6</v>
      </c>
      <c r="AD5717">
        <v>12</v>
      </c>
      <c r="AE5717">
        <v>4</v>
      </c>
    </row>
    <row r="5718" spans="1:31" x14ac:dyDescent="0.25">
      <c r="A5718" t="s">
        <v>6489</v>
      </c>
      <c r="B5718">
        <v>63366</v>
      </c>
      <c r="C5718" t="s">
        <v>1569</v>
      </c>
      <c r="D5718" t="s">
        <v>28</v>
      </c>
      <c r="E5718" t="s">
        <v>48</v>
      </c>
      <c r="F5718">
        <v>2005</v>
      </c>
      <c r="G5718" t="s">
        <v>60</v>
      </c>
      <c r="H5718">
        <v>3</v>
      </c>
      <c r="I5718">
        <v>2</v>
      </c>
      <c r="J5718">
        <v>0</v>
      </c>
      <c r="K5718">
        <v>5</v>
      </c>
      <c r="L5718" t="s">
        <v>31</v>
      </c>
      <c r="M5718">
        <v>1216</v>
      </c>
      <c r="N5718">
        <v>1216</v>
      </c>
      <c r="O5718">
        <v>1216</v>
      </c>
      <c r="P5718">
        <v>0</v>
      </c>
      <c r="Q5718" t="str">
        <f t="shared" si="356"/>
        <v>NO</v>
      </c>
      <c r="R5718">
        <f t="shared" si="357"/>
        <v>1216</v>
      </c>
      <c r="S5718">
        <f t="shared" si="358"/>
        <v>160.36184210526315</v>
      </c>
      <c r="T5718">
        <f t="shared" si="359"/>
        <v>23.560968537045092</v>
      </c>
      <c r="U5718">
        <v>400</v>
      </c>
      <c r="V5718">
        <v>40000</v>
      </c>
      <c r="W5718">
        <v>195000</v>
      </c>
      <c r="X5718" s="2">
        <v>43277</v>
      </c>
      <c r="Y5718">
        <v>192977</v>
      </c>
      <c r="Z5718" s="3">
        <v>160.36000000000001</v>
      </c>
      <c r="AA5718">
        <v>0.19</v>
      </c>
      <c r="AB5718">
        <v>2018</v>
      </c>
      <c r="AC5718">
        <v>13</v>
      </c>
      <c r="AD5718">
        <v>6</v>
      </c>
      <c r="AE5718">
        <v>26</v>
      </c>
    </row>
    <row r="5719" spans="1:31" x14ac:dyDescent="0.25">
      <c r="A5719" t="s">
        <v>6490</v>
      </c>
      <c r="B5719">
        <v>63366</v>
      </c>
      <c r="C5719" t="s">
        <v>1569</v>
      </c>
      <c r="D5719" t="s">
        <v>28</v>
      </c>
      <c r="E5719" t="s">
        <v>784</v>
      </c>
      <c r="F5719">
        <v>2004</v>
      </c>
      <c r="G5719" t="s">
        <v>60</v>
      </c>
      <c r="H5719">
        <v>3</v>
      </c>
      <c r="I5719">
        <v>2</v>
      </c>
      <c r="J5719">
        <v>0</v>
      </c>
      <c r="K5719">
        <v>5</v>
      </c>
      <c r="L5719" t="s">
        <v>31</v>
      </c>
      <c r="M5719">
        <v>1216</v>
      </c>
      <c r="N5719">
        <v>1216</v>
      </c>
      <c r="O5719">
        <v>1216</v>
      </c>
      <c r="P5719">
        <v>0</v>
      </c>
      <c r="Q5719" t="str">
        <f t="shared" si="356"/>
        <v>NO</v>
      </c>
      <c r="R5719">
        <f t="shared" si="357"/>
        <v>1216</v>
      </c>
      <c r="S5719">
        <f t="shared" si="358"/>
        <v>160.36184210526315</v>
      </c>
      <c r="T5719">
        <f t="shared" si="359"/>
        <v>27.978650137741045</v>
      </c>
      <c r="U5719">
        <v>400</v>
      </c>
      <c r="V5719">
        <v>40000</v>
      </c>
      <c r="W5719">
        <v>195000</v>
      </c>
      <c r="X5719" s="2">
        <v>43409</v>
      </c>
      <c r="Y5719">
        <v>191696</v>
      </c>
      <c r="Z5719" s="3">
        <v>160.36000000000001</v>
      </c>
      <c r="AA5719">
        <v>0.16</v>
      </c>
      <c r="AB5719">
        <v>2018</v>
      </c>
      <c r="AC5719">
        <v>14</v>
      </c>
      <c r="AD5719">
        <v>11</v>
      </c>
      <c r="AE5719">
        <v>5</v>
      </c>
    </row>
    <row r="5720" spans="1:31" x14ac:dyDescent="0.25">
      <c r="A5720" t="s">
        <v>6491</v>
      </c>
      <c r="B5720">
        <v>63366</v>
      </c>
      <c r="C5720" t="s">
        <v>2113</v>
      </c>
      <c r="D5720" t="s">
        <v>28</v>
      </c>
      <c r="E5720" t="s">
        <v>95</v>
      </c>
      <c r="F5720">
        <v>2005</v>
      </c>
      <c r="G5720" t="s">
        <v>60</v>
      </c>
      <c r="H5720">
        <v>3</v>
      </c>
      <c r="I5720">
        <v>3</v>
      </c>
      <c r="J5720">
        <v>0</v>
      </c>
      <c r="K5720">
        <v>5</v>
      </c>
      <c r="L5720" t="s">
        <v>31</v>
      </c>
      <c r="M5720">
        <v>1248</v>
      </c>
      <c r="N5720">
        <v>1248</v>
      </c>
      <c r="O5720">
        <v>1248</v>
      </c>
      <c r="P5720">
        <v>780</v>
      </c>
      <c r="Q5720" t="str">
        <f t="shared" si="356"/>
        <v>YES</v>
      </c>
      <c r="R5720">
        <f t="shared" si="357"/>
        <v>2028</v>
      </c>
      <c r="S5720">
        <f t="shared" si="358"/>
        <v>109.71400394477318</v>
      </c>
      <c r="T5720">
        <f t="shared" si="359"/>
        <v>28.377206407509441</v>
      </c>
      <c r="U5720">
        <v>441</v>
      </c>
      <c r="V5720">
        <v>44000</v>
      </c>
      <c r="W5720">
        <v>222500</v>
      </c>
      <c r="X5720" s="2">
        <v>43300</v>
      </c>
      <c r="Y5720">
        <v>217510</v>
      </c>
      <c r="Z5720" s="3">
        <v>178.29</v>
      </c>
      <c r="AA5720">
        <v>0.18</v>
      </c>
      <c r="AB5720">
        <v>2018</v>
      </c>
      <c r="AC5720">
        <v>13</v>
      </c>
      <c r="AD5720">
        <v>7</v>
      </c>
      <c r="AE5720">
        <v>19</v>
      </c>
    </row>
    <row r="5721" spans="1:31" x14ac:dyDescent="0.25">
      <c r="A5721" t="s">
        <v>6492</v>
      </c>
      <c r="B5721">
        <v>63366</v>
      </c>
      <c r="C5721" t="s">
        <v>2113</v>
      </c>
      <c r="D5721" t="s">
        <v>28</v>
      </c>
      <c r="E5721" t="s">
        <v>1362</v>
      </c>
      <c r="F5721">
        <v>2005</v>
      </c>
      <c r="G5721" t="s">
        <v>60</v>
      </c>
      <c r="H5721">
        <v>3</v>
      </c>
      <c r="I5721">
        <v>2</v>
      </c>
      <c r="J5721">
        <v>0</v>
      </c>
      <c r="K5721">
        <v>5</v>
      </c>
      <c r="L5721" t="s">
        <v>31</v>
      </c>
      <c r="M5721">
        <v>1360</v>
      </c>
      <c r="N5721">
        <v>1360</v>
      </c>
      <c r="O5721">
        <v>1360</v>
      </c>
      <c r="P5721">
        <v>0</v>
      </c>
      <c r="Q5721" t="str">
        <f t="shared" si="356"/>
        <v>NO</v>
      </c>
      <c r="R5721">
        <f t="shared" si="357"/>
        <v>1360</v>
      </c>
      <c r="S5721">
        <f t="shared" si="358"/>
        <v>144.85294117647058</v>
      </c>
      <c r="T5721">
        <f t="shared" si="359"/>
        <v>30.14998469543924</v>
      </c>
      <c r="U5721">
        <v>420</v>
      </c>
      <c r="V5721">
        <v>40000</v>
      </c>
      <c r="W5721">
        <v>197000</v>
      </c>
      <c r="X5721" s="2">
        <v>43321</v>
      </c>
      <c r="Y5721">
        <v>211663</v>
      </c>
      <c r="Z5721" s="3">
        <v>144.85</v>
      </c>
      <c r="AA5721">
        <v>0.15</v>
      </c>
      <c r="AB5721">
        <v>2018</v>
      </c>
      <c r="AC5721">
        <v>13</v>
      </c>
      <c r="AD5721">
        <v>8</v>
      </c>
      <c r="AE5721">
        <v>9</v>
      </c>
    </row>
    <row r="5722" spans="1:31" x14ac:dyDescent="0.25">
      <c r="A5722" t="s">
        <v>6493</v>
      </c>
      <c r="B5722">
        <v>63366</v>
      </c>
      <c r="C5722" t="s">
        <v>2113</v>
      </c>
      <c r="D5722" t="s">
        <v>28</v>
      </c>
      <c r="E5722" t="s">
        <v>95</v>
      </c>
      <c r="F5722">
        <v>2004</v>
      </c>
      <c r="G5722" t="s">
        <v>60</v>
      </c>
      <c r="H5722">
        <v>3</v>
      </c>
      <c r="I5722">
        <v>2</v>
      </c>
      <c r="J5722">
        <v>0</v>
      </c>
      <c r="K5722">
        <v>5</v>
      </c>
      <c r="L5722" t="s">
        <v>31</v>
      </c>
      <c r="M5722">
        <v>1216</v>
      </c>
      <c r="N5722">
        <v>1216</v>
      </c>
      <c r="O5722">
        <v>1216</v>
      </c>
      <c r="P5722">
        <v>0</v>
      </c>
      <c r="Q5722" t="str">
        <f t="shared" si="356"/>
        <v>NO</v>
      </c>
      <c r="R5722">
        <f t="shared" si="357"/>
        <v>1216</v>
      </c>
      <c r="S5722">
        <f t="shared" si="358"/>
        <v>148.02631578947367</v>
      </c>
      <c r="T5722">
        <f t="shared" si="359"/>
        <v>22.956841138659321</v>
      </c>
      <c r="U5722">
        <v>420</v>
      </c>
      <c r="V5722">
        <v>40000</v>
      </c>
      <c r="W5722">
        <v>180000</v>
      </c>
      <c r="X5722" s="2">
        <v>43161</v>
      </c>
      <c r="Y5722">
        <v>198534</v>
      </c>
      <c r="Z5722" s="3">
        <v>148.03</v>
      </c>
      <c r="AA5722">
        <v>0.18</v>
      </c>
      <c r="AB5722">
        <v>2018</v>
      </c>
      <c r="AC5722">
        <v>14</v>
      </c>
      <c r="AD5722">
        <v>3</v>
      </c>
      <c r="AE5722">
        <v>2</v>
      </c>
    </row>
    <row r="5723" spans="1:31" x14ac:dyDescent="0.25">
      <c r="A5723" t="s">
        <v>6494</v>
      </c>
      <c r="B5723">
        <v>63368</v>
      </c>
      <c r="C5723" t="s">
        <v>1573</v>
      </c>
      <c r="D5723" t="s">
        <v>196</v>
      </c>
      <c r="E5723" t="s">
        <v>51</v>
      </c>
      <c r="F5723">
        <v>2011</v>
      </c>
      <c r="G5723" t="s">
        <v>176</v>
      </c>
      <c r="H5723">
        <v>4</v>
      </c>
      <c r="I5723">
        <v>3</v>
      </c>
      <c r="J5723">
        <v>0</v>
      </c>
      <c r="K5723">
        <v>7</v>
      </c>
      <c r="L5723" t="s">
        <v>43</v>
      </c>
      <c r="M5723">
        <v>4034</v>
      </c>
      <c r="N5723">
        <v>2042</v>
      </c>
      <c r="O5723">
        <v>1992</v>
      </c>
      <c r="P5723">
        <v>1000</v>
      </c>
      <c r="Q5723" t="str">
        <f t="shared" si="356"/>
        <v>YES</v>
      </c>
      <c r="R5723">
        <f t="shared" si="357"/>
        <v>3042</v>
      </c>
      <c r="S5723">
        <f t="shared" si="358"/>
        <v>152.85996055226823</v>
      </c>
      <c r="T5723">
        <f t="shared" si="359"/>
        <v>53.374655647382923</v>
      </c>
      <c r="U5723">
        <v>620</v>
      </c>
      <c r="V5723">
        <v>50000</v>
      </c>
      <c r="W5723">
        <v>465000</v>
      </c>
      <c r="X5723" s="2">
        <v>43168</v>
      </c>
      <c r="Y5723">
        <v>450054</v>
      </c>
      <c r="Z5723" s="3">
        <v>115.27</v>
      </c>
      <c r="AA5723">
        <v>0.2</v>
      </c>
      <c r="AB5723">
        <v>2018</v>
      </c>
      <c r="AC5723">
        <v>7</v>
      </c>
      <c r="AD5723">
        <v>3</v>
      </c>
      <c r="AE5723">
        <v>9</v>
      </c>
    </row>
    <row r="5724" spans="1:31" x14ac:dyDescent="0.25">
      <c r="A5724" t="s">
        <v>6495</v>
      </c>
      <c r="B5724">
        <v>63368</v>
      </c>
      <c r="C5724" t="s">
        <v>1573</v>
      </c>
      <c r="D5724" t="s">
        <v>196</v>
      </c>
      <c r="E5724" t="s">
        <v>48</v>
      </c>
      <c r="F5724">
        <v>2003</v>
      </c>
      <c r="G5724" t="s">
        <v>60</v>
      </c>
      <c r="H5724">
        <v>4</v>
      </c>
      <c r="I5724">
        <v>3</v>
      </c>
      <c r="J5724">
        <v>2</v>
      </c>
      <c r="K5724">
        <v>9</v>
      </c>
      <c r="L5724" t="s">
        <v>43</v>
      </c>
      <c r="M5724">
        <v>3224</v>
      </c>
      <c r="N5724">
        <v>2004</v>
      </c>
      <c r="O5724">
        <v>1956</v>
      </c>
      <c r="P5724">
        <v>1586</v>
      </c>
      <c r="Q5724" t="str">
        <f t="shared" si="356"/>
        <v>YES</v>
      </c>
      <c r="R5724">
        <f t="shared" si="357"/>
        <v>3590</v>
      </c>
      <c r="S5724">
        <f t="shared" si="358"/>
        <v>116.99164345403899</v>
      </c>
      <c r="T5724">
        <f t="shared" si="359"/>
        <v>50.746701464404815</v>
      </c>
      <c r="U5724">
        <v>720</v>
      </c>
      <c r="V5724">
        <v>50000</v>
      </c>
      <c r="W5724">
        <v>420000</v>
      </c>
      <c r="X5724" s="2">
        <v>43301</v>
      </c>
      <c r="Y5724">
        <v>387456</v>
      </c>
      <c r="Z5724" s="3">
        <v>130.27000000000001</v>
      </c>
      <c r="AA5724">
        <v>0.19</v>
      </c>
      <c r="AB5724">
        <v>2018</v>
      </c>
      <c r="AC5724">
        <v>15</v>
      </c>
      <c r="AD5724">
        <v>7</v>
      </c>
      <c r="AE5724">
        <v>20</v>
      </c>
    </row>
    <row r="5725" spans="1:31" x14ac:dyDescent="0.25">
      <c r="A5725" t="s">
        <v>6496</v>
      </c>
      <c r="B5725">
        <v>63368</v>
      </c>
      <c r="C5725" t="s">
        <v>1573</v>
      </c>
      <c r="D5725" t="s">
        <v>196</v>
      </c>
      <c r="E5725" t="s">
        <v>48</v>
      </c>
      <c r="F5725">
        <v>2010</v>
      </c>
      <c r="G5725" t="s">
        <v>60</v>
      </c>
      <c r="H5725">
        <v>4</v>
      </c>
      <c r="I5725">
        <v>4</v>
      </c>
      <c r="J5725">
        <v>1</v>
      </c>
      <c r="K5725">
        <v>8</v>
      </c>
      <c r="L5725" t="s">
        <v>43</v>
      </c>
      <c r="M5725">
        <v>3225</v>
      </c>
      <c r="N5725">
        <v>1862</v>
      </c>
      <c r="O5725">
        <v>1463</v>
      </c>
      <c r="P5725">
        <v>954</v>
      </c>
      <c r="Q5725" t="str">
        <f t="shared" si="356"/>
        <v>YES</v>
      </c>
      <c r="R5725">
        <f t="shared" si="357"/>
        <v>2816</v>
      </c>
      <c r="S5725">
        <f t="shared" si="358"/>
        <v>150.21306818181819</v>
      </c>
      <c r="T5725">
        <f t="shared" si="359"/>
        <v>51.109177903436276</v>
      </c>
      <c r="U5725">
        <v>681</v>
      </c>
      <c r="V5725">
        <v>50000</v>
      </c>
      <c r="W5725">
        <v>423000</v>
      </c>
      <c r="X5725" s="2">
        <v>43445</v>
      </c>
      <c r="Y5725">
        <v>368703</v>
      </c>
      <c r="Z5725" s="3">
        <v>131.16</v>
      </c>
      <c r="AA5725">
        <v>0.19</v>
      </c>
      <c r="AB5725">
        <v>2018</v>
      </c>
      <c r="AC5725">
        <v>8</v>
      </c>
      <c r="AD5725">
        <v>12</v>
      </c>
      <c r="AE5725">
        <v>11</v>
      </c>
    </row>
    <row r="5726" spans="1:31" x14ac:dyDescent="0.25">
      <c r="A5726" t="s">
        <v>6497</v>
      </c>
      <c r="B5726">
        <v>63368</v>
      </c>
      <c r="C5726" t="s">
        <v>1573</v>
      </c>
      <c r="D5726" t="s">
        <v>196</v>
      </c>
      <c r="E5726" t="s">
        <v>48</v>
      </c>
      <c r="F5726">
        <v>2011</v>
      </c>
      <c r="G5726" t="s">
        <v>176</v>
      </c>
      <c r="H5726">
        <v>4</v>
      </c>
      <c r="I5726">
        <v>4</v>
      </c>
      <c r="J5726">
        <v>1</v>
      </c>
      <c r="K5726">
        <v>7</v>
      </c>
      <c r="L5726" t="s">
        <v>43</v>
      </c>
      <c r="M5726">
        <v>3256</v>
      </c>
      <c r="N5726">
        <v>1856</v>
      </c>
      <c r="O5726">
        <v>1400</v>
      </c>
      <c r="P5726">
        <v>1190</v>
      </c>
      <c r="Q5726" t="str">
        <f t="shared" si="356"/>
        <v>YES</v>
      </c>
      <c r="R5726">
        <f t="shared" si="357"/>
        <v>3046</v>
      </c>
      <c r="S5726">
        <f t="shared" si="358"/>
        <v>136.24425476034142</v>
      </c>
      <c r="T5726">
        <f t="shared" si="359"/>
        <v>50.142574066019044</v>
      </c>
      <c r="U5726">
        <v>703</v>
      </c>
      <c r="V5726">
        <v>50000</v>
      </c>
      <c r="W5726">
        <v>415000</v>
      </c>
      <c r="X5726" s="2">
        <v>43103</v>
      </c>
      <c r="Y5726">
        <v>387437</v>
      </c>
      <c r="Z5726" s="3">
        <v>127.46</v>
      </c>
      <c r="AA5726">
        <v>0.19</v>
      </c>
      <c r="AB5726">
        <v>2018</v>
      </c>
      <c r="AC5726">
        <v>7</v>
      </c>
      <c r="AD5726">
        <v>1</v>
      </c>
      <c r="AE5726">
        <v>3</v>
      </c>
    </row>
    <row r="5727" spans="1:31" x14ac:dyDescent="0.25">
      <c r="A5727" t="s">
        <v>6498</v>
      </c>
      <c r="B5727">
        <v>63368</v>
      </c>
      <c r="C5727" t="s">
        <v>1573</v>
      </c>
      <c r="D5727" t="s">
        <v>196</v>
      </c>
      <c r="E5727" t="s">
        <v>48</v>
      </c>
      <c r="F5727">
        <v>2012</v>
      </c>
      <c r="G5727" t="s">
        <v>60</v>
      </c>
      <c r="H5727">
        <v>5</v>
      </c>
      <c r="I5727">
        <v>4</v>
      </c>
      <c r="J5727">
        <v>1</v>
      </c>
      <c r="K5727">
        <v>8</v>
      </c>
      <c r="L5727" t="s">
        <v>43</v>
      </c>
      <c r="M5727">
        <v>3252</v>
      </c>
      <c r="N5727">
        <v>1889</v>
      </c>
      <c r="O5727">
        <v>1463</v>
      </c>
      <c r="P5727">
        <v>1000</v>
      </c>
      <c r="Q5727" t="str">
        <f t="shared" si="356"/>
        <v>YES</v>
      </c>
      <c r="R5727">
        <f t="shared" si="357"/>
        <v>2889</v>
      </c>
      <c r="S5727">
        <f t="shared" si="358"/>
        <v>157.45932848736587</v>
      </c>
      <c r="T5727">
        <f t="shared" si="359"/>
        <v>54.963510705137502</v>
      </c>
      <c r="U5727">
        <v>681</v>
      </c>
      <c r="V5727">
        <v>50000</v>
      </c>
      <c r="W5727">
        <v>454900</v>
      </c>
      <c r="X5727" s="2">
        <v>43249</v>
      </c>
      <c r="Y5727">
        <v>373551</v>
      </c>
      <c r="Z5727" s="3">
        <v>139.88</v>
      </c>
      <c r="AA5727">
        <v>0.19</v>
      </c>
      <c r="AB5727">
        <v>2018</v>
      </c>
      <c r="AC5727">
        <v>6</v>
      </c>
      <c r="AD5727">
        <v>5</v>
      </c>
      <c r="AE5727">
        <v>29</v>
      </c>
    </row>
    <row r="5728" spans="1:31" x14ac:dyDescent="0.25">
      <c r="A5728" t="s">
        <v>6499</v>
      </c>
      <c r="B5728">
        <v>63368</v>
      </c>
      <c r="C5728" t="s">
        <v>1591</v>
      </c>
      <c r="D5728" t="s">
        <v>28</v>
      </c>
      <c r="E5728" t="s">
        <v>48</v>
      </c>
      <c r="F5728">
        <v>2005</v>
      </c>
      <c r="G5728" t="s">
        <v>60</v>
      </c>
      <c r="H5728">
        <v>3</v>
      </c>
      <c r="I5728">
        <v>2</v>
      </c>
      <c r="J5728">
        <v>0</v>
      </c>
      <c r="K5728">
        <v>6</v>
      </c>
      <c r="L5728" t="s">
        <v>31</v>
      </c>
      <c r="M5728">
        <v>2128</v>
      </c>
      <c r="N5728">
        <v>2128</v>
      </c>
      <c r="O5728">
        <v>2128</v>
      </c>
      <c r="P5728">
        <v>0</v>
      </c>
      <c r="Q5728" t="str">
        <f t="shared" si="356"/>
        <v>NO</v>
      </c>
      <c r="R5728">
        <f t="shared" si="357"/>
        <v>2128</v>
      </c>
      <c r="S5728">
        <f t="shared" si="358"/>
        <v>125.70488721804512</v>
      </c>
      <c r="T5728">
        <f t="shared" si="359"/>
        <v>32.320815813638781</v>
      </c>
      <c r="U5728">
        <v>400</v>
      </c>
      <c r="V5728">
        <v>40000</v>
      </c>
      <c r="W5728">
        <v>267500</v>
      </c>
      <c r="X5728" s="2">
        <v>43210</v>
      </c>
      <c r="Y5728">
        <v>290585</v>
      </c>
      <c r="Z5728" s="3">
        <v>125.7</v>
      </c>
      <c r="AA5728">
        <v>0.19</v>
      </c>
      <c r="AB5728">
        <v>2018</v>
      </c>
      <c r="AC5728">
        <v>13</v>
      </c>
      <c r="AD5728">
        <v>4</v>
      </c>
      <c r="AE5728">
        <v>20</v>
      </c>
    </row>
    <row r="5729" spans="1:31" x14ac:dyDescent="0.25">
      <c r="A5729" t="s">
        <v>6500</v>
      </c>
      <c r="B5729">
        <v>63368</v>
      </c>
      <c r="C5729" t="s">
        <v>1606</v>
      </c>
      <c r="D5729" t="s">
        <v>110</v>
      </c>
      <c r="E5729" t="s">
        <v>45</v>
      </c>
      <c r="F5729">
        <v>2004</v>
      </c>
      <c r="G5729" t="s">
        <v>60</v>
      </c>
      <c r="H5729">
        <v>4</v>
      </c>
      <c r="I5729">
        <v>2</v>
      </c>
      <c r="J5729">
        <v>1</v>
      </c>
      <c r="K5729">
        <v>9</v>
      </c>
      <c r="L5729" t="s">
        <v>43</v>
      </c>
      <c r="M5729">
        <v>2640</v>
      </c>
      <c r="N5729">
        <v>1416</v>
      </c>
      <c r="O5729">
        <v>1224</v>
      </c>
      <c r="P5729">
        <v>0</v>
      </c>
      <c r="Q5729" t="str">
        <f t="shared" si="356"/>
        <v>NO</v>
      </c>
      <c r="R5729">
        <f t="shared" si="357"/>
        <v>1416</v>
      </c>
      <c r="S5729">
        <f t="shared" si="358"/>
        <v>222.45762711864407</v>
      </c>
      <c r="T5729">
        <f t="shared" si="359"/>
        <v>31.440891124685589</v>
      </c>
      <c r="U5729">
        <v>600</v>
      </c>
      <c r="V5729">
        <v>69998</v>
      </c>
      <c r="W5729">
        <v>315000</v>
      </c>
      <c r="X5729" s="2">
        <v>43221</v>
      </c>
      <c r="Y5729">
        <v>320253</v>
      </c>
      <c r="Z5729" s="3">
        <v>119.32</v>
      </c>
      <c r="AA5729">
        <v>0.23</v>
      </c>
      <c r="AB5729">
        <v>2018</v>
      </c>
      <c r="AC5729">
        <v>14</v>
      </c>
      <c r="AD5729">
        <v>5</v>
      </c>
      <c r="AE5729">
        <v>1</v>
      </c>
    </row>
    <row r="5730" spans="1:31" x14ac:dyDescent="0.25">
      <c r="A5730" t="s">
        <v>6501</v>
      </c>
      <c r="B5730">
        <v>63367</v>
      </c>
      <c r="C5730" t="s">
        <v>1617</v>
      </c>
      <c r="D5730" t="s">
        <v>110</v>
      </c>
      <c r="E5730" t="s">
        <v>95</v>
      </c>
      <c r="F5730">
        <v>2003</v>
      </c>
      <c r="G5730" t="s">
        <v>30</v>
      </c>
      <c r="H5730">
        <v>3</v>
      </c>
      <c r="I5730">
        <v>3</v>
      </c>
      <c r="J5730">
        <v>0</v>
      </c>
      <c r="K5730">
        <v>6</v>
      </c>
      <c r="L5730" t="s">
        <v>31</v>
      </c>
      <c r="M5730">
        <v>1597</v>
      </c>
      <c r="N5730">
        <v>1597</v>
      </c>
      <c r="O5730">
        <v>1553</v>
      </c>
      <c r="P5730">
        <v>1400</v>
      </c>
      <c r="Q5730" t="str">
        <f t="shared" si="356"/>
        <v>YES</v>
      </c>
      <c r="R5730">
        <f t="shared" si="357"/>
        <v>2997</v>
      </c>
      <c r="S5730">
        <f t="shared" si="358"/>
        <v>81.71504838171505</v>
      </c>
      <c r="T5730">
        <f t="shared" si="359"/>
        <v>31.234057749209267</v>
      </c>
      <c r="U5730">
        <v>440</v>
      </c>
      <c r="V5730">
        <v>45000</v>
      </c>
      <c r="W5730">
        <v>244900</v>
      </c>
      <c r="X5730" s="2">
        <v>43292</v>
      </c>
      <c r="Y5730">
        <v>260200</v>
      </c>
      <c r="Z5730" s="3">
        <v>153.35</v>
      </c>
      <c r="AA5730">
        <v>0.18</v>
      </c>
      <c r="AB5730">
        <v>2018</v>
      </c>
      <c r="AC5730">
        <v>15</v>
      </c>
      <c r="AD5730">
        <v>7</v>
      </c>
      <c r="AE5730">
        <v>11</v>
      </c>
    </row>
    <row r="5731" spans="1:31" x14ac:dyDescent="0.25">
      <c r="A5731" t="s">
        <v>6502</v>
      </c>
      <c r="B5731">
        <v>63367</v>
      </c>
      <c r="C5731" t="s">
        <v>1617</v>
      </c>
      <c r="D5731" t="s">
        <v>110</v>
      </c>
      <c r="E5731" t="s">
        <v>36</v>
      </c>
      <c r="F5731">
        <v>2004</v>
      </c>
      <c r="G5731" t="s">
        <v>30</v>
      </c>
      <c r="H5731">
        <v>3</v>
      </c>
      <c r="I5731">
        <v>2</v>
      </c>
      <c r="J5731">
        <v>0</v>
      </c>
      <c r="K5731">
        <v>5</v>
      </c>
      <c r="L5731" t="s">
        <v>31</v>
      </c>
      <c r="M5731">
        <v>1274</v>
      </c>
      <c r="N5731">
        <v>1274</v>
      </c>
      <c r="O5731">
        <v>1262</v>
      </c>
      <c r="P5731">
        <v>0</v>
      </c>
      <c r="Q5731" t="str">
        <f t="shared" si="356"/>
        <v>NO</v>
      </c>
      <c r="R5731">
        <f t="shared" si="357"/>
        <v>1274</v>
      </c>
      <c r="S5731">
        <f t="shared" si="358"/>
        <v>160.9105180533752</v>
      </c>
      <c r="T5731">
        <f t="shared" si="359"/>
        <v>27.683249608383296</v>
      </c>
      <c r="U5731">
        <v>400</v>
      </c>
      <c r="V5731">
        <v>45000</v>
      </c>
      <c r="W5731">
        <v>205000</v>
      </c>
      <c r="X5731" s="2">
        <v>43368</v>
      </c>
      <c r="Y5731">
        <v>218089</v>
      </c>
      <c r="Z5731" s="3">
        <v>160.91</v>
      </c>
      <c r="AA5731">
        <v>0.17</v>
      </c>
      <c r="AB5731">
        <v>2018</v>
      </c>
      <c r="AC5731">
        <v>14</v>
      </c>
      <c r="AD5731">
        <v>9</v>
      </c>
      <c r="AE5731">
        <v>25</v>
      </c>
    </row>
    <row r="5732" spans="1:31" x14ac:dyDescent="0.25">
      <c r="A5732" t="s">
        <v>6503</v>
      </c>
      <c r="B5732">
        <v>63367</v>
      </c>
      <c r="C5732" t="s">
        <v>1617</v>
      </c>
      <c r="D5732" t="s">
        <v>110</v>
      </c>
      <c r="E5732" t="s">
        <v>36</v>
      </c>
      <c r="F5732">
        <v>2004</v>
      </c>
      <c r="G5732" t="s">
        <v>30</v>
      </c>
      <c r="H5732">
        <v>4</v>
      </c>
      <c r="I5732">
        <v>2</v>
      </c>
      <c r="J5732">
        <v>1</v>
      </c>
      <c r="K5732">
        <v>7</v>
      </c>
      <c r="L5732" t="s">
        <v>43</v>
      </c>
      <c r="M5732">
        <v>2085</v>
      </c>
      <c r="N5732">
        <v>1120</v>
      </c>
      <c r="O5732">
        <v>1025</v>
      </c>
      <c r="P5732">
        <v>590</v>
      </c>
      <c r="Q5732" t="str">
        <f t="shared" si="356"/>
        <v>YES</v>
      </c>
      <c r="R5732">
        <f t="shared" si="357"/>
        <v>1710</v>
      </c>
      <c r="S5732">
        <f t="shared" si="358"/>
        <v>147.66081871345028</v>
      </c>
      <c r="T5732">
        <f t="shared" si="359"/>
        <v>34.09766110300869</v>
      </c>
      <c r="U5732">
        <v>462</v>
      </c>
      <c r="V5732">
        <v>0</v>
      </c>
      <c r="W5732">
        <v>252500</v>
      </c>
      <c r="X5732" s="2">
        <v>43202</v>
      </c>
      <c r="Y5732">
        <v>274704</v>
      </c>
      <c r="Z5732" s="3">
        <v>121.1</v>
      </c>
      <c r="AA5732">
        <v>0.17</v>
      </c>
      <c r="AB5732">
        <v>2018</v>
      </c>
      <c r="AC5732">
        <v>14</v>
      </c>
      <c r="AD5732">
        <v>4</v>
      </c>
      <c r="AE5732">
        <v>12</v>
      </c>
    </row>
    <row r="5733" spans="1:31" x14ac:dyDescent="0.25">
      <c r="A5733" t="s">
        <v>6504</v>
      </c>
      <c r="B5733">
        <v>63131</v>
      </c>
      <c r="C5733" t="s">
        <v>1617</v>
      </c>
      <c r="D5733" t="s">
        <v>110</v>
      </c>
      <c r="E5733" t="s">
        <v>716</v>
      </c>
      <c r="F5733">
        <v>2011</v>
      </c>
      <c r="G5733" t="s">
        <v>30</v>
      </c>
      <c r="H5733">
        <v>3</v>
      </c>
      <c r="I5733">
        <v>2</v>
      </c>
      <c r="J5733">
        <v>0</v>
      </c>
      <c r="K5733">
        <v>5</v>
      </c>
      <c r="L5733" t="s">
        <v>31</v>
      </c>
      <c r="M5733">
        <v>1328</v>
      </c>
      <c r="N5733">
        <v>1328</v>
      </c>
      <c r="O5733">
        <v>1314</v>
      </c>
      <c r="P5733">
        <v>0</v>
      </c>
      <c r="Q5733" t="str">
        <f t="shared" si="356"/>
        <v>NO</v>
      </c>
      <c r="R5733">
        <f t="shared" si="357"/>
        <v>1328</v>
      </c>
      <c r="S5733">
        <f t="shared" si="358"/>
        <v>150.97891566265059</v>
      </c>
      <c r="T5733">
        <f t="shared" si="359"/>
        <v>32.877476059294239</v>
      </c>
      <c r="U5733">
        <v>430</v>
      </c>
      <c r="V5733">
        <v>45000</v>
      </c>
      <c r="W5733">
        <v>200500</v>
      </c>
      <c r="X5733" s="2">
        <v>43430</v>
      </c>
      <c r="Y5733">
        <v>230976</v>
      </c>
      <c r="Z5733" s="3">
        <v>150.97999999999999</v>
      </c>
      <c r="AA5733">
        <v>0.14000000000000001</v>
      </c>
      <c r="AB5733">
        <v>2018</v>
      </c>
      <c r="AC5733">
        <v>7</v>
      </c>
      <c r="AD5733">
        <v>11</v>
      </c>
      <c r="AE5733">
        <v>26</v>
      </c>
    </row>
    <row r="5734" spans="1:31" x14ac:dyDescent="0.25">
      <c r="A5734" t="s">
        <v>6505</v>
      </c>
      <c r="B5734">
        <v>63367</v>
      </c>
      <c r="C5734" t="s">
        <v>1617</v>
      </c>
      <c r="D5734" t="s">
        <v>110</v>
      </c>
      <c r="E5734" t="s">
        <v>1362</v>
      </c>
      <c r="F5734">
        <v>2003</v>
      </c>
      <c r="G5734" t="s">
        <v>30</v>
      </c>
      <c r="H5734">
        <v>3</v>
      </c>
      <c r="I5734">
        <v>2</v>
      </c>
      <c r="J5734">
        <v>1</v>
      </c>
      <c r="K5734">
        <v>5</v>
      </c>
      <c r="L5734" t="s">
        <v>43</v>
      </c>
      <c r="M5734">
        <v>1728</v>
      </c>
      <c r="N5734">
        <v>864</v>
      </c>
      <c r="O5734">
        <v>864</v>
      </c>
      <c r="P5734">
        <v>432</v>
      </c>
      <c r="Q5734" t="str">
        <f t="shared" si="356"/>
        <v>YES</v>
      </c>
      <c r="R5734">
        <f t="shared" si="357"/>
        <v>1296</v>
      </c>
      <c r="S5734">
        <f t="shared" si="358"/>
        <v>168.13271604938271</v>
      </c>
      <c r="T5734">
        <f t="shared" si="359"/>
        <v>33.348637894092441</v>
      </c>
      <c r="U5734">
        <v>420</v>
      </c>
      <c r="V5734">
        <v>0</v>
      </c>
      <c r="W5734">
        <v>217900</v>
      </c>
      <c r="X5734" s="2">
        <v>43376</v>
      </c>
      <c r="Y5734">
        <v>231897</v>
      </c>
      <c r="Z5734" s="3">
        <v>126.1</v>
      </c>
      <c r="AA5734">
        <v>0.15</v>
      </c>
      <c r="AB5734">
        <v>2018</v>
      </c>
      <c r="AC5734">
        <v>15</v>
      </c>
      <c r="AD5734">
        <v>10</v>
      </c>
      <c r="AE5734">
        <v>3</v>
      </c>
    </row>
    <row r="5735" spans="1:31" x14ac:dyDescent="0.25">
      <c r="A5735" t="s">
        <v>6506</v>
      </c>
      <c r="B5735">
        <v>33366</v>
      </c>
      <c r="C5735" t="s">
        <v>1636</v>
      </c>
      <c r="D5735" t="s">
        <v>28</v>
      </c>
      <c r="E5735" t="s">
        <v>45</v>
      </c>
      <c r="F5735">
        <v>2006</v>
      </c>
      <c r="G5735" t="s">
        <v>176</v>
      </c>
      <c r="H5735">
        <v>4</v>
      </c>
      <c r="I5735">
        <v>3</v>
      </c>
      <c r="J5735">
        <v>1</v>
      </c>
      <c r="K5735">
        <v>10</v>
      </c>
      <c r="L5735" t="s">
        <v>43</v>
      </c>
      <c r="M5735">
        <v>3494</v>
      </c>
      <c r="N5735">
        <v>2265</v>
      </c>
      <c r="O5735">
        <v>2247</v>
      </c>
      <c r="P5735">
        <v>0</v>
      </c>
      <c r="Q5735" t="str">
        <f t="shared" si="356"/>
        <v>NO</v>
      </c>
      <c r="R5735">
        <f t="shared" si="357"/>
        <v>2265</v>
      </c>
      <c r="S5735">
        <f t="shared" si="358"/>
        <v>147.01986754966887</v>
      </c>
      <c r="T5735">
        <f t="shared" si="359"/>
        <v>33.237513474667622</v>
      </c>
      <c r="U5735">
        <v>627</v>
      </c>
      <c r="V5735">
        <v>0</v>
      </c>
      <c r="W5735">
        <v>333000</v>
      </c>
      <c r="X5735" s="2">
        <v>43279</v>
      </c>
      <c r="Y5735">
        <v>408480</v>
      </c>
      <c r="Z5735" s="3">
        <v>95.31</v>
      </c>
      <c r="AA5735">
        <v>0.23</v>
      </c>
      <c r="AB5735">
        <v>2018</v>
      </c>
      <c r="AC5735">
        <v>12</v>
      </c>
      <c r="AD5735">
        <v>6</v>
      </c>
      <c r="AE5735">
        <v>28</v>
      </c>
    </row>
    <row r="5736" spans="1:31" x14ac:dyDescent="0.25">
      <c r="A5736" t="s">
        <v>6507</v>
      </c>
      <c r="B5736">
        <v>63366</v>
      </c>
      <c r="C5736" t="s">
        <v>1636</v>
      </c>
      <c r="D5736" t="s">
        <v>28</v>
      </c>
      <c r="E5736" t="s">
        <v>327</v>
      </c>
      <c r="F5736">
        <v>2003</v>
      </c>
      <c r="G5736" t="s">
        <v>176</v>
      </c>
      <c r="H5736">
        <v>4</v>
      </c>
      <c r="I5736">
        <v>5</v>
      </c>
      <c r="J5736">
        <v>1</v>
      </c>
      <c r="K5736">
        <v>10</v>
      </c>
      <c r="L5736" t="s">
        <v>43</v>
      </c>
      <c r="M5736">
        <v>4127</v>
      </c>
      <c r="N5736">
        <v>2580</v>
      </c>
      <c r="O5736">
        <v>2580</v>
      </c>
      <c r="P5736">
        <v>1935</v>
      </c>
      <c r="Q5736" t="str">
        <f t="shared" si="356"/>
        <v>YES</v>
      </c>
      <c r="R5736">
        <f t="shared" si="357"/>
        <v>4515</v>
      </c>
      <c r="S5736">
        <f t="shared" si="358"/>
        <v>116.83277962347729</v>
      </c>
      <c r="T5736">
        <f t="shared" si="359"/>
        <v>35.616863825419969</v>
      </c>
      <c r="U5736">
        <v>794</v>
      </c>
      <c r="V5736">
        <v>0</v>
      </c>
      <c r="W5736">
        <v>527500</v>
      </c>
      <c r="X5736" s="2">
        <v>43266</v>
      </c>
      <c r="Y5736">
        <v>524406</v>
      </c>
      <c r="Z5736" s="3">
        <v>127.82</v>
      </c>
      <c r="AA5736">
        <v>0.34</v>
      </c>
      <c r="AB5736">
        <v>2018</v>
      </c>
      <c r="AC5736">
        <v>15</v>
      </c>
      <c r="AD5736">
        <v>6</v>
      </c>
      <c r="AE5736">
        <v>15</v>
      </c>
    </row>
    <row r="5737" spans="1:31" x14ac:dyDescent="0.25">
      <c r="A5737" t="s">
        <v>6508</v>
      </c>
      <c r="B5737">
        <v>63366</v>
      </c>
      <c r="C5737" t="s">
        <v>1647</v>
      </c>
      <c r="D5737" t="s">
        <v>28</v>
      </c>
      <c r="E5737" t="s">
        <v>359</v>
      </c>
      <c r="F5737">
        <v>2003</v>
      </c>
      <c r="G5737" t="s">
        <v>176</v>
      </c>
      <c r="H5737">
        <v>4</v>
      </c>
      <c r="I5737">
        <v>2</v>
      </c>
      <c r="J5737">
        <v>1</v>
      </c>
      <c r="K5737">
        <v>9</v>
      </c>
      <c r="L5737" t="s">
        <v>43</v>
      </c>
      <c r="M5737">
        <v>3193</v>
      </c>
      <c r="N5737">
        <v>1929</v>
      </c>
      <c r="O5737">
        <v>1884</v>
      </c>
      <c r="P5737">
        <v>0</v>
      </c>
      <c r="Q5737" t="str">
        <f t="shared" si="356"/>
        <v>NO</v>
      </c>
      <c r="R5737">
        <f t="shared" si="357"/>
        <v>1929</v>
      </c>
      <c r="S5737">
        <f t="shared" si="358"/>
        <v>202.17729393468119</v>
      </c>
      <c r="T5737">
        <f t="shared" si="359"/>
        <v>25.580480125934674</v>
      </c>
      <c r="U5737">
        <v>640</v>
      </c>
      <c r="V5737">
        <v>0</v>
      </c>
      <c r="W5737">
        <v>390000</v>
      </c>
      <c r="X5737" s="2">
        <v>43399</v>
      </c>
      <c r="Y5737">
        <v>378701</v>
      </c>
      <c r="Z5737" s="3">
        <v>122.14</v>
      </c>
      <c r="AA5737">
        <v>0.35</v>
      </c>
      <c r="AB5737">
        <v>2018</v>
      </c>
      <c r="AC5737">
        <v>15</v>
      </c>
      <c r="AD5737">
        <v>10</v>
      </c>
      <c r="AE5737">
        <v>26</v>
      </c>
    </row>
    <row r="5738" spans="1:31" x14ac:dyDescent="0.25">
      <c r="A5738" t="s">
        <v>6509</v>
      </c>
      <c r="B5738">
        <v>63366</v>
      </c>
      <c r="C5738" t="s">
        <v>1655</v>
      </c>
      <c r="D5738" t="s">
        <v>28</v>
      </c>
      <c r="E5738" t="s">
        <v>40</v>
      </c>
      <c r="F5738">
        <v>2004</v>
      </c>
      <c r="G5738" t="s">
        <v>176</v>
      </c>
      <c r="H5738">
        <v>3</v>
      </c>
      <c r="I5738">
        <v>2</v>
      </c>
      <c r="J5738">
        <v>1</v>
      </c>
      <c r="K5738">
        <v>7</v>
      </c>
      <c r="L5738" t="s">
        <v>31</v>
      </c>
      <c r="M5738">
        <v>2756</v>
      </c>
      <c r="N5738">
        <v>2756</v>
      </c>
      <c r="O5738">
        <v>2756</v>
      </c>
      <c r="P5738">
        <v>168</v>
      </c>
      <c r="Q5738" t="str">
        <f t="shared" si="356"/>
        <v>YES</v>
      </c>
      <c r="R5738">
        <f t="shared" si="357"/>
        <v>2924</v>
      </c>
      <c r="S5738">
        <f t="shared" si="358"/>
        <v>132.52393980848154</v>
      </c>
      <c r="T5738">
        <f t="shared" si="359"/>
        <v>29.652586470768288</v>
      </c>
      <c r="U5738">
        <v>660</v>
      </c>
      <c r="V5738">
        <v>0</v>
      </c>
      <c r="W5738">
        <v>387500</v>
      </c>
      <c r="X5738" s="2">
        <v>43320</v>
      </c>
      <c r="Y5738">
        <v>436341</v>
      </c>
      <c r="Z5738" s="3">
        <v>140.6</v>
      </c>
      <c r="AA5738">
        <v>0.3</v>
      </c>
      <c r="AB5738">
        <v>2018</v>
      </c>
      <c r="AC5738">
        <v>14</v>
      </c>
      <c r="AD5738">
        <v>8</v>
      </c>
      <c r="AE5738">
        <v>8</v>
      </c>
    </row>
    <row r="5739" spans="1:31" x14ac:dyDescent="0.25">
      <c r="A5739" t="s">
        <v>6510</v>
      </c>
      <c r="B5739">
        <v>63366</v>
      </c>
      <c r="C5739" t="s">
        <v>1655</v>
      </c>
      <c r="D5739" t="s">
        <v>28</v>
      </c>
      <c r="E5739" t="s">
        <v>155</v>
      </c>
      <c r="F5739">
        <v>2004</v>
      </c>
      <c r="G5739" t="s">
        <v>176</v>
      </c>
      <c r="H5739">
        <v>4</v>
      </c>
      <c r="I5739">
        <v>3</v>
      </c>
      <c r="J5739">
        <v>1</v>
      </c>
      <c r="K5739">
        <v>11</v>
      </c>
      <c r="L5739" t="s">
        <v>43</v>
      </c>
      <c r="M5739">
        <v>3981</v>
      </c>
      <c r="N5739">
        <v>2542</v>
      </c>
      <c r="O5739">
        <v>2542</v>
      </c>
      <c r="P5739">
        <v>0</v>
      </c>
      <c r="Q5739" t="str">
        <f t="shared" si="356"/>
        <v>NO</v>
      </c>
      <c r="R5739">
        <f t="shared" si="357"/>
        <v>2542</v>
      </c>
      <c r="S5739">
        <f t="shared" si="358"/>
        <v>200.6294256490952</v>
      </c>
      <c r="T5739">
        <f t="shared" si="359"/>
        <v>43.362922150800934</v>
      </c>
      <c r="U5739">
        <v>646</v>
      </c>
      <c r="V5739">
        <v>0</v>
      </c>
      <c r="W5739">
        <v>510000</v>
      </c>
      <c r="X5739" s="2">
        <v>43319</v>
      </c>
      <c r="Y5739">
        <v>497443</v>
      </c>
      <c r="Z5739" s="3">
        <v>128.11000000000001</v>
      </c>
      <c r="AA5739">
        <v>0.27</v>
      </c>
      <c r="AB5739">
        <v>2018</v>
      </c>
      <c r="AC5739">
        <v>14</v>
      </c>
      <c r="AD5739">
        <v>8</v>
      </c>
      <c r="AE5739">
        <v>7</v>
      </c>
    </row>
    <row r="5740" spans="1:31" x14ac:dyDescent="0.25">
      <c r="A5740" t="s">
        <v>6511</v>
      </c>
      <c r="B5740">
        <v>63366</v>
      </c>
      <c r="C5740" t="s">
        <v>1655</v>
      </c>
      <c r="D5740" t="s">
        <v>28</v>
      </c>
      <c r="E5740" t="s">
        <v>114</v>
      </c>
      <c r="F5740">
        <v>2005</v>
      </c>
      <c r="G5740" t="s">
        <v>176</v>
      </c>
      <c r="H5740">
        <v>4</v>
      </c>
      <c r="I5740">
        <v>4</v>
      </c>
      <c r="J5740">
        <v>1</v>
      </c>
      <c r="K5740">
        <v>10</v>
      </c>
      <c r="L5740" t="s">
        <v>43</v>
      </c>
      <c r="M5740">
        <v>3805</v>
      </c>
      <c r="N5740">
        <v>2288</v>
      </c>
      <c r="O5740">
        <v>2270</v>
      </c>
      <c r="P5740">
        <v>1410</v>
      </c>
      <c r="Q5740" t="str">
        <f t="shared" si="356"/>
        <v>YES</v>
      </c>
      <c r="R5740">
        <f t="shared" si="357"/>
        <v>3698</v>
      </c>
      <c r="S5740">
        <f t="shared" si="358"/>
        <v>116.54948620876149</v>
      </c>
      <c r="T5740">
        <f t="shared" si="359"/>
        <v>30.91999540863177</v>
      </c>
      <c r="U5740">
        <v>648</v>
      </c>
      <c r="V5740">
        <v>0</v>
      </c>
      <c r="W5740">
        <v>431000</v>
      </c>
      <c r="X5740" s="2">
        <v>43410</v>
      </c>
      <c r="Y5740">
        <v>474521</v>
      </c>
      <c r="Z5740" s="3">
        <v>113.27</v>
      </c>
      <c r="AA5740">
        <v>0.32</v>
      </c>
      <c r="AB5740">
        <v>2018</v>
      </c>
      <c r="AC5740">
        <v>13</v>
      </c>
      <c r="AD5740">
        <v>11</v>
      </c>
      <c r="AE5740">
        <v>6</v>
      </c>
    </row>
    <row r="5741" spans="1:31" x14ac:dyDescent="0.25">
      <c r="A5741" t="s">
        <v>6512</v>
      </c>
      <c r="B5741">
        <v>63368</v>
      </c>
      <c r="C5741" t="s">
        <v>1663</v>
      </c>
      <c r="D5741" t="s">
        <v>28</v>
      </c>
      <c r="E5741" t="s">
        <v>34</v>
      </c>
      <c r="F5741">
        <v>2005</v>
      </c>
      <c r="G5741" t="s">
        <v>176</v>
      </c>
      <c r="H5741">
        <v>4</v>
      </c>
      <c r="I5741">
        <v>3</v>
      </c>
      <c r="J5741">
        <v>1</v>
      </c>
      <c r="K5741">
        <v>10</v>
      </c>
      <c r="L5741" t="s">
        <v>43</v>
      </c>
      <c r="M5741">
        <v>3646</v>
      </c>
      <c r="N5741">
        <v>2052</v>
      </c>
      <c r="O5741">
        <v>1594</v>
      </c>
      <c r="P5741">
        <v>0</v>
      </c>
      <c r="Q5741" t="str">
        <f t="shared" si="356"/>
        <v>NO</v>
      </c>
      <c r="R5741">
        <f t="shared" si="357"/>
        <v>2052</v>
      </c>
      <c r="S5741">
        <f t="shared" si="358"/>
        <v>185.18518518518519</v>
      </c>
      <c r="T5741">
        <f t="shared" si="359"/>
        <v>34.894398530762167</v>
      </c>
      <c r="U5741">
        <v>640</v>
      </c>
      <c r="V5741">
        <v>0</v>
      </c>
      <c r="W5741">
        <v>380000</v>
      </c>
      <c r="X5741" s="2">
        <v>43307</v>
      </c>
      <c r="Y5741">
        <v>416826</v>
      </c>
      <c r="Z5741" s="3">
        <v>104.22</v>
      </c>
      <c r="AA5741">
        <v>0.25</v>
      </c>
      <c r="AB5741">
        <v>2018</v>
      </c>
      <c r="AC5741">
        <v>13</v>
      </c>
      <c r="AD5741">
        <v>7</v>
      </c>
      <c r="AE5741">
        <v>26</v>
      </c>
    </row>
    <row r="5742" spans="1:31" x14ac:dyDescent="0.25">
      <c r="A5742" t="s">
        <v>6513</v>
      </c>
      <c r="B5742">
        <v>63376</v>
      </c>
      <c r="C5742" t="s">
        <v>1666</v>
      </c>
      <c r="D5742" t="s">
        <v>28</v>
      </c>
      <c r="E5742" t="s">
        <v>155</v>
      </c>
      <c r="F5742">
        <v>2004</v>
      </c>
      <c r="G5742" t="s">
        <v>60</v>
      </c>
      <c r="H5742">
        <v>4</v>
      </c>
      <c r="I5742">
        <v>3</v>
      </c>
      <c r="J5742">
        <v>1</v>
      </c>
      <c r="K5742">
        <v>8</v>
      </c>
      <c r="L5742" t="s">
        <v>43</v>
      </c>
      <c r="M5742">
        <v>3305</v>
      </c>
      <c r="N5742">
        <v>1823</v>
      </c>
      <c r="O5742">
        <v>1805</v>
      </c>
      <c r="P5742">
        <v>0</v>
      </c>
      <c r="Q5742" t="str">
        <f t="shared" si="356"/>
        <v>NO</v>
      </c>
      <c r="R5742">
        <f t="shared" si="357"/>
        <v>1823</v>
      </c>
      <c r="S5742">
        <f t="shared" si="358"/>
        <v>188.56609983543609</v>
      </c>
      <c r="T5742">
        <f t="shared" si="359"/>
        <v>29.22796993504064</v>
      </c>
      <c r="U5742">
        <v>708</v>
      </c>
      <c r="V5742">
        <v>55000</v>
      </c>
      <c r="W5742">
        <v>343756</v>
      </c>
      <c r="X5742" s="2">
        <v>43375</v>
      </c>
      <c r="Y5742">
        <v>382263</v>
      </c>
      <c r="Z5742" s="3">
        <v>104.01</v>
      </c>
      <c r="AA5742">
        <v>0.27</v>
      </c>
      <c r="AB5742">
        <v>2018</v>
      </c>
      <c r="AC5742">
        <v>14</v>
      </c>
      <c r="AD5742">
        <v>10</v>
      </c>
      <c r="AE5742">
        <v>2</v>
      </c>
    </row>
    <row r="5743" spans="1:31" x14ac:dyDescent="0.25">
      <c r="A5743" t="s">
        <v>6514</v>
      </c>
      <c r="B5743">
        <v>63376</v>
      </c>
      <c r="C5743" t="s">
        <v>1666</v>
      </c>
      <c r="D5743" t="s">
        <v>28</v>
      </c>
      <c r="E5743" t="s">
        <v>191</v>
      </c>
      <c r="F5743">
        <v>2004</v>
      </c>
      <c r="G5743" t="s">
        <v>60</v>
      </c>
      <c r="H5743">
        <v>4</v>
      </c>
      <c r="I5743">
        <v>3</v>
      </c>
      <c r="J5743">
        <v>1</v>
      </c>
      <c r="K5743">
        <v>8</v>
      </c>
      <c r="L5743" t="s">
        <v>43</v>
      </c>
      <c r="M5743">
        <v>3125</v>
      </c>
      <c r="N5743">
        <v>1733</v>
      </c>
      <c r="O5743">
        <v>1715</v>
      </c>
      <c r="P5743">
        <v>0</v>
      </c>
      <c r="Q5743" t="str">
        <f t="shared" si="356"/>
        <v>NO</v>
      </c>
      <c r="R5743">
        <f t="shared" si="357"/>
        <v>1733</v>
      </c>
      <c r="S5743">
        <f t="shared" si="358"/>
        <v>199.01904212348529</v>
      </c>
      <c r="T5743">
        <f t="shared" si="359"/>
        <v>30.453132725859998</v>
      </c>
      <c r="U5743">
        <v>552</v>
      </c>
      <c r="V5743">
        <v>55000</v>
      </c>
      <c r="W5743">
        <v>344900</v>
      </c>
      <c r="X5743" s="2">
        <v>43185</v>
      </c>
      <c r="Y5743">
        <v>364073</v>
      </c>
      <c r="Z5743" s="3">
        <v>110.37</v>
      </c>
      <c r="AA5743">
        <v>0.26</v>
      </c>
      <c r="AB5743">
        <v>2018</v>
      </c>
      <c r="AC5743">
        <v>14</v>
      </c>
      <c r="AD5743">
        <v>3</v>
      </c>
      <c r="AE5743">
        <v>26</v>
      </c>
    </row>
    <row r="5744" spans="1:31" x14ac:dyDescent="0.25">
      <c r="A5744" t="s">
        <v>6515</v>
      </c>
      <c r="B5744">
        <v>63376</v>
      </c>
      <c r="C5744" t="s">
        <v>1666</v>
      </c>
      <c r="D5744" t="s">
        <v>28</v>
      </c>
      <c r="E5744" t="s">
        <v>34</v>
      </c>
      <c r="F5744">
        <v>2004</v>
      </c>
      <c r="G5744" t="s">
        <v>60</v>
      </c>
      <c r="H5744">
        <v>4</v>
      </c>
      <c r="I5744">
        <v>2</v>
      </c>
      <c r="J5744">
        <v>1</v>
      </c>
      <c r="K5744">
        <v>7</v>
      </c>
      <c r="L5744" t="s">
        <v>43</v>
      </c>
      <c r="M5744">
        <v>2557</v>
      </c>
      <c r="N5744">
        <v>1705</v>
      </c>
      <c r="O5744">
        <v>1617</v>
      </c>
      <c r="P5744">
        <v>0</v>
      </c>
      <c r="Q5744" t="str">
        <f t="shared" si="356"/>
        <v>NO</v>
      </c>
      <c r="R5744">
        <f t="shared" si="357"/>
        <v>1705</v>
      </c>
      <c r="S5744">
        <f t="shared" si="358"/>
        <v>213.19648093841641</v>
      </c>
      <c r="T5744">
        <f t="shared" si="359"/>
        <v>33.379247015610652</v>
      </c>
      <c r="U5744">
        <v>691</v>
      </c>
      <c r="V5744">
        <v>55000</v>
      </c>
      <c r="W5744">
        <v>363500</v>
      </c>
      <c r="X5744" s="2">
        <v>43423</v>
      </c>
      <c r="Y5744">
        <v>364520</v>
      </c>
      <c r="Z5744" s="3">
        <v>142.16</v>
      </c>
      <c r="AA5744">
        <v>0.25</v>
      </c>
      <c r="AB5744">
        <v>2018</v>
      </c>
      <c r="AC5744">
        <v>14</v>
      </c>
      <c r="AD5744">
        <v>11</v>
      </c>
      <c r="AE5744">
        <v>19</v>
      </c>
    </row>
    <row r="5745" spans="1:31" x14ac:dyDescent="0.25">
      <c r="A5745" t="s">
        <v>6516</v>
      </c>
      <c r="B5745">
        <v>63376</v>
      </c>
      <c r="C5745" t="s">
        <v>1666</v>
      </c>
      <c r="D5745" t="s">
        <v>28</v>
      </c>
      <c r="E5745" t="s">
        <v>34</v>
      </c>
      <c r="F5745">
        <v>2004</v>
      </c>
      <c r="G5745" t="s">
        <v>60</v>
      </c>
      <c r="H5745">
        <v>4</v>
      </c>
      <c r="I5745">
        <v>3</v>
      </c>
      <c r="J5745">
        <v>1</v>
      </c>
      <c r="K5745">
        <v>9</v>
      </c>
      <c r="L5745" t="s">
        <v>43</v>
      </c>
      <c r="M5745">
        <v>2698</v>
      </c>
      <c r="N5745">
        <v>1529</v>
      </c>
      <c r="O5745">
        <v>1169</v>
      </c>
      <c r="P5745">
        <v>613</v>
      </c>
      <c r="Q5745" t="str">
        <f t="shared" si="356"/>
        <v>YES</v>
      </c>
      <c r="R5745">
        <f t="shared" si="357"/>
        <v>2142</v>
      </c>
      <c r="S5745">
        <f t="shared" si="358"/>
        <v>178.29131652661064</v>
      </c>
      <c r="T5745">
        <f t="shared" si="359"/>
        <v>35.068870523415981</v>
      </c>
      <c r="U5745">
        <v>1491</v>
      </c>
      <c r="V5745">
        <v>55000</v>
      </c>
      <c r="W5745">
        <v>381900</v>
      </c>
      <c r="X5745" s="2">
        <v>43293</v>
      </c>
      <c r="Y5745">
        <v>369176</v>
      </c>
      <c r="Z5745" s="3">
        <v>141.55000000000001</v>
      </c>
      <c r="AA5745">
        <v>0.25</v>
      </c>
      <c r="AB5745">
        <v>2018</v>
      </c>
      <c r="AC5745">
        <v>14</v>
      </c>
      <c r="AD5745">
        <v>7</v>
      </c>
      <c r="AE5745">
        <v>12</v>
      </c>
    </row>
    <row r="5746" spans="1:31" x14ac:dyDescent="0.25">
      <c r="A5746" t="s">
        <v>6517</v>
      </c>
      <c r="B5746">
        <v>63376</v>
      </c>
      <c r="C5746" t="s">
        <v>1688</v>
      </c>
      <c r="D5746" t="s">
        <v>28</v>
      </c>
      <c r="E5746" t="s">
        <v>186</v>
      </c>
      <c r="F5746">
        <v>2002</v>
      </c>
      <c r="G5746" t="s">
        <v>60</v>
      </c>
      <c r="H5746">
        <v>3</v>
      </c>
      <c r="I5746">
        <v>3</v>
      </c>
      <c r="J5746">
        <v>0</v>
      </c>
      <c r="K5746">
        <v>6</v>
      </c>
      <c r="L5746" t="s">
        <v>138</v>
      </c>
      <c r="M5746">
        <v>1958</v>
      </c>
      <c r="N5746">
        <v>1958</v>
      </c>
      <c r="O5746">
        <v>1906</v>
      </c>
      <c r="P5746">
        <v>1300</v>
      </c>
      <c r="Q5746" t="str">
        <f t="shared" si="356"/>
        <v>YES</v>
      </c>
      <c r="R5746">
        <f t="shared" si="357"/>
        <v>3258</v>
      </c>
      <c r="S5746">
        <f t="shared" si="358"/>
        <v>105.89318600368324</v>
      </c>
      <c r="T5746">
        <f t="shared" si="359"/>
        <v>20.84239524430912</v>
      </c>
      <c r="U5746">
        <v>813</v>
      </c>
      <c r="V5746">
        <v>55000</v>
      </c>
      <c r="W5746">
        <v>345000</v>
      </c>
      <c r="X5746" s="2">
        <v>43311</v>
      </c>
      <c r="Y5746">
        <v>345069</v>
      </c>
      <c r="Z5746" s="3">
        <v>176.2</v>
      </c>
      <c r="AA5746">
        <v>0.38</v>
      </c>
      <c r="AB5746">
        <v>2018</v>
      </c>
      <c r="AC5746">
        <v>16</v>
      </c>
      <c r="AD5746">
        <v>7</v>
      </c>
      <c r="AE5746">
        <v>30</v>
      </c>
    </row>
    <row r="5747" spans="1:31" x14ac:dyDescent="0.25">
      <c r="A5747" t="s">
        <v>6518</v>
      </c>
      <c r="B5747">
        <v>63376</v>
      </c>
      <c r="C5747" t="s">
        <v>1688</v>
      </c>
      <c r="D5747" t="s">
        <v>28</v>
      </c>
      <c r="E5747" t="s">
        <v>45</v>
      </c>
      <c r="F5747">
        <v>2004</v>
      </c>
      <c r="G5747" t="s">
        <v>60</v>
      </c>
      <c r="H5747">
        <v>3</v>
      </c>
      <c r="I5747">
        <v>2</v>
      </c>
      <c r="J5747">
        <v>0</v>
      </c>
      <c r="K5747">
        <v>5</v>
      </c>
      <c r="L5747" t="s">
        <v>31</v>
      </c>
      <c r="M5747">
        <v>1620</v>
      </c>
      <c r="N5747">
        <v>1620</v>
      </c>
      <c r="O5747">
        <v>1608</v>
      </c>
      <c r="P5747">
        <v>0</v>
      </c>
      <c r="Q5747" t="str">
        <f t="shared" si="356"/>
        <v>NO</v>
      </c>
      <c r="R5747">
        <f t="shared" si="357"/>
        <v>1620</v>
      </c>
      <c r="S5747">
        <f t="shared" si="358"/>
        <v>144.1358024691358</v>
      </c>
      <c r="T5747">
        <f t="shared" si="359"/>
        <v>23.306184373378048</v>
      </c>
      <c r="U5747">
        <v>452</v>
      </c>
      <c r="V5747">
        <v>55000</v>
      </c>
      <c r="W5747">
        <v>233500</v>
      </c>
      <c r="X5747" s="2">
        <v>43126</v>
      </c>
      <c r="Y5747">
        <v>252817</v>
      </c>
      <c r="Z5747" s="3">
        <v>144.13999999999999</v>
      </c>
      <c r="AA5747">
        <v>0.23</v>
      </c>
      <c r="AB5747">
        <v>2018</v>
      </c>
      <c r="AC5747">
        <v>14</v>
      </c>
      <c r="AD5747">
        <v>1</v>
      </c>
      <c r="AE5747">
        <v>26</v>
      </c>
    </row>
    <row r="5748" spans="1:31" x14ac:dyDescent="0.25">
      <c r="A5748" t="s">
        <v>6519</v>
      </c>
      <c r="B5748">
        <v>63366</v>
      </c>
      <c r="C5748" t="s">
        <v>1705</v>
      </c>
      <c r="D5748" t="s">
        <v>28</v>
      </c>
      <c r="E5748" t="s">
        <v>99</v>
      </c>
      <c r="F5748">
        <v>2012</v>
      </c>
      <c r="G5748" t="s">
        <v>60</v>
      </c>
      <c r="H5748">
        <v>4</v>
      </c>
      <c r="I5748">
        <v>3</v>
      </c>
      <c r="J5748">
        <v>1</v>
      </c>
      <c r="K5748">
        <v>8</v>
      </c>
      <c r="L5748" t="s">
        <v>43</v>
      </c>
      <c r="M5748">
        <v>2756</v>
      </c>
      <c r="N5748">
        <v>1438</v>
      </c>
      <c r="O5748">
        <v>1318</v>
      </c>
      <c r="P5748">
        <v>659</v>
      </c>
      <c r="Q5748" t="str">
        <f t="shared" si="356"/>
        <v>YES</v>
      </c>
      <c r="R5748">
        <f t="shared" si="357"/>
        <v>2097</v>
      </c>
      <c r="S5748">
        <f t="shared" si="358"/>
        <v>154.98330948974726</v>
      </c>
      <c r="T5748">
        <f t="shared" si="359"/>
        <v>25.727494379531997</v>
      </c>
      <c r="U5748">
        <v>620</v>
      </c>
      <c r="V5748">
        <v>0</v>
      </c>
      <c r="W5748">
        <v>325000</v>
      </c>
      <c r="X5748" s="2">
        <v>43250</v>
      </c>
      <c r="Y5748">
        <v>379517</v>
      </c>
      <c r="Z5748" s="3">
        <v>117.92</v>
      </c>
      <c r="AA5748">
        <v>0.28999999999999998</v>
      </c>
      <c r="AB5748">
        <v>2018</v>
      </c>
      <c r="AC5748">
        <v>6</v>
      </c>
      <c r="AD5748">
        <v>5</v>
      </c>
      <c r="AE5748">
        <v>30</v>
      </c>
    </row>
    <row r="5749" spans="1:31" x14ac:dyDescent="0.25">
      <c r="A5749" t="s">
        <v>6520</v>
      </c>
      <c r="B5749">
        <v>63366</v>
      </c>
      <c r="C5749" t="s">
        <v>1705</v>
      </c>
      <c r="D5749" t="s">
        <v>28</v>
      </c>
      <c r="E5749" t="s">
        <v>164</v>
      </c>
      <c r="F5749">
        <v>2005</v>
      </c>
      <c r="G5749" t="s">
        <v>176</v>
      </c>
      <c r="H5749">
        <v>4</v>
      </c>
      <c r="I5749">
        <v>2</v>
      </c>
      <c r="J5749">
        <v>1</v>
      </c>
      <c r="K5749">
        <v>9</v>
      </c>
      <c r="L5749" t="s">
        <v>43</v>
      </c>
      <c r="M5749">
        <v>3980</v>
      </c>
      <c r="N5749">
        <v>2598</v>
      </c>
      <c r="O5749">
        <v>2268</v>
      </c>
      <c r="P5749">
        <v>0</v>
      </c>
      <c r="Q5749" t="str">
        <f t="shared" si="356"/>
        <v>NO</v>
      </c>
      <c r="R5749">
        <f t="shared" si="357"/>
        <v>2598</v>
      </c>
      <c r="S5749">
        <f t="shared" si="358"/>
        <v>148.19091608929946</v>
      </c>
      <c r="T5749">
        <f t="shared" si="359"/>
        <v>19.21387790953008</v>
      </c>
      <c r="U5749">
        <v>650</v>
      </c>
      <c r="V5749">
        <v>37000</v>
      </c>
      <c r="W5749">
        <v>385000</v>
      </c>
      <c r="X5749" s="2">
        <v>43130</v>
      </c>
      <c r="Y5749">
        <v>434565</v>
      </c>
      <c r="Z5749" s="3">
        <v>96.73</v>
      </c>
      <c r="AA5749">
        <v>0.46</v>
      </c>
      <c r="AB5749">
        <v>2018</v>
      </c>
      <c r="AC5749">
        <v>13</v>
      </c>
      <c r="AD5749">
        <v>1</v>
      </c>
      <c r="AE5749">
        <v>30</v>
      </c>
    </row>
    <row r="5750" spans="1:31" x14ac:dyDescent="0.25">
      <c r="A5750" t="s">
        <v>6521</v>
      </c>
      <c r="B5750">
        <v>63366</v>
      </c>
      <c r="C5750" t="s">
        <v>1710</v>
      </c>
      <c r="D5750" t="s">
        <v>28</v>
      </c>
      <c r="E5750" t="s">
        <v>186</v>
      </c>
      <c r="F5750">
        <v>2006</v>
      </c>
      <c r="G5750" t="s">
        <v>60</v>
      </c>
      <c r="H5750">
        <v>3</v>
      </c>
      <c r="I5750">
        <v>2</v>
      </c>
      <c r="J5750">
        <v>0</v>
      </c>
      <c r="K5750">
        <v>8</v>
      </c>
      <c r="L5750" t="s">
        <v>138</v>
      </c>
      <c r="M5750">
        <v>2346</v>
      </c>
      <c r="N5750">
        <v>2346</v>
      </c>
      <c r="O5750">
        <v>2346</v>
      </c>
      <c r="P5750">
        <v>112</v>
      </c>
      <c r="Q5750" t="str">
        <f t="shared" si="356"/>
        <v>YES</v>
      </c>
      <c r="R5750">
        <f t="shared" si="357"/>
        <v>2458</v>
      </c>
      <c r="S5750">
        <f t="shared" si="358"/>
        <v>130.18714401952806</v>
      </c>
      <c r="T5750">
        <f t="shared" si="359"/>
        <v>19.33207674834469</v>
      </c>
      <c r="U5750">
        <v>630</v>
      </c>
      <c r="V5750">
        <v>50000</v>
      </c>
      <c r="W5750">
        <v>320000</v>
      </c>
      <c r="X5750" s="2">
        <v>43440</v>
      </c>
      <c r="Y5750">
        <v>337462</v>
      </c>
      <c r="Z5750" s="3">
        <v>136.4</v>
      </c>
      <c r="AA5750">
        <v>0.38</v>
      </c>
      <c r="AB5750">
        <v>2018</v>
      </c>
      <c r="AC5750">
        <v>12</v>
      </c>
      <c r="AD5750">
        <v>12</v>
      </c>
      <c r="AE5750">
        <v>6</v>
      </c>
    </row>
    <row r="5751" spans="1:31" x14ac:dyDescent="0.25">
      <c r="A5751" t="s">
        <v>6522</v>
      </c>
      <c r="B5751">
        <v>63366</v>
      </c>
      <c r="C5751" t="s">
        <v>1710</v>
      </c>
      <c r="D5751" t="s">
        <v>28</v>
      </c>
      <c r="E5751" t="s">
        <v>45</v>
      </c>
      <c r="F5751">
        <v>2014</v>
      </c>
      <c r="G5751" t="s">
        <v>60</v>
      </c>
      <c r="H5751">
        <v>3</v>
      </c>
      <c r="I5751">
        <v>3</v>
      </c>
      <c r="J5751">
        <v>0</v>
      </c>
      <c r="K5751">
        <v>6</v>
      </c>
      <c r="L5751" t="s">
        <v>31</v>
      </c>
      <c r="M5751">
        <v>1944</v>
      </c>
      <c r="N5751">
        <v>1944</v>
      </c>
      <c r="O5751">
        <v>1944</v>
      </c>
      <c r="P5751">
        <v>1100</v>
      </c>
      <c r="Q5751" t="str">
        <f t="shared" si="356"/>
        <v>YES</v>
      </c>
      <c r="R5751">
        <f t="shared" si="357"/>
        <v>3044</v>
      </c>
      <c r="S5751">
        <f t="shared" si="358"/>
        <v>95.236530880420503</v>
      </c>
      <c r="T5751">
        <f t="shared" si="359"/>
        <v>28.935601069988419</v>
      </c>
      <c r="U5751">
        <v>690</v>
      </c>
      <c r="V5751">
        <v>50000</v>
      </c>
      <c r="W5751">
        <v>289900</v>
      </c>
      <c r="X5751" s="2">
        <v>43286</v>
      </c>
      <c r="Y5751">
        <v>329982</v>
      </c>
      <c r="Z5751" s="3">
        <v>149.13</v>
      </c>
      <c r="AA5751">
        <v>0.23</v>
      </c>
      <c r="AB5751">
        <v>2018</v>
      </c>
      <c r="AC5751">
        <v>4</v>
      </c>
      <c r="AD5751">
        <v>7</v>
      </c>
      <c r="AE5751">
        <v>5</v>
      </c>
    </row>
    <row r="5752" spans="1:31" x14ac:dyDescent="0.25">
      <c r="A5752" t="s">
        <v>6523</v>
      </c>
      <c r="B5752">
        <v>63366</v>
      </c>
      <c r="C5752" t="s">
        <v>1714</v>
      </c>
      <c r="D5752" t="s">
        <v>28</v>
      </c>
      <c r="E5752" t="s">
        <v>66</v>
      </c>
      <c r="F5752">
        <v>2005</v>
      </c>
      <c r="G5752" t="s">
        <v>176</v>
      </c>
      <c r="H5752">
        <v>3</v>
      </c>
      <c r="I5752">
        <v>3</v>
      </c>
      <c r="J5752">
        <v>0</v>
      </c>
      <c r="K5752">
        <v>7</v>
      </c>
      <c r="L5752" t="s">
        <v>31</v>
      </c>
      <c r="M5752">
        <v>2586</v>
      </c>
      <c r="N5752">
        <v>2586</v>
      </c>
      <c r="O5752">
        <v>2510</v>
      </c>
      <c r="P5752">
        <v>2068</v>
      </c>
      <c r="Q5752" t="str">
        <f t="shared" si="356"/>
        <v>YES</v>
      </c>
      <c r="R5752">
        <f t="shared" si="357"/>
        <v>4654</v>
      </c>
      <c r="S5752">
        <f t="shared" si="358"/>
        <v>79.071766222604211</v>
      </c>
      <c r="T5752">
        <f t="shared" si="359"/>
        <v>35.200489745944296</v>
      </c>
      <c r="U5752">
        <v>630</v>
      </c>
      <c r="V5752">
        <v>37000</v>
      </c>
      <c r="W5752">
        <v>368000</v>
      </c>
      <c r="X5752" s="2">
        <v>43238</v>
      </c>
      <c r="Y5752">
        <v>378904</v>
      </c>
      <c r="Z5752" s="3">
        <v>142.30000000000001</v>
      </c>
      <c r="AA5752">
        <v>0.24</v>
      </c>
      <c r="AB5752">
        <v>2018</v>
      </c>
      <c r="AC5752">
        <v>13</v>
      </c>
      <c r="AD5752">
        <v>5</v>
      </c>
      <c r="AE5752">
        <v>18</v>
      </c>
    </row>
    <row r="5753" spans="1:31" x14ac:dyDescent="0.25">
      <c r="A5753" t="s">
        <v>6524</v>
      </c>
      <c r="B5753">
        <v>63366</v>
      </c>
      <c r="C5753" t="s">
        <v>1714</v>
      </c>
      <c r="D5753" t="s">
        <v>28</v>
      </c>
      <c r="E5753" t="s">
        <v>89</v>
      </c>
      <c r="F5753">
        <v>2009</v>
      </c>
      <c r="G5753" t="s">
        <v>176</v>
      </c>
      <c r="H5753">
        <v>4</v>
      </c>
      <c r="I5753">
        <v>3</v>
      </c>
      <c r="J5753">
        <v>1</v>
      </c>
      <c r="K5753">
        <v>8</v>
      </c>
      <c r="L5753" t="s">
        <v>43</v>
      </c>
      <c r="M5753">
        <v>3258</v>
      </c>
      <c r="N5753">
        <v>2284</v>
      </c>
      <c r="O5753">
        <v>2258</v>
      </c>
      <c r="P5753">
        <v>1130</v>
      </c>
      <c r="Q5753" t="str">
        <f t="shared" si="356"/>
        <v>YES</v>
      </c>
      <c r="R5753">
        <f t="shared" si="357"/>
        <v>3414</v>
      </c>
      <c r="S5753">
        <f t="shared" si="358"/>
        <v>126.80140597539543</v>
      </c>
      <c r="T5753">
        <f t="shared" si="359"/>
        <v>35.492916174734354</v>
      </c>
      <c r="U5753">
        <v>684</v>
      </c>
      <c r="V5753">
        <v>37000</v>
      </c>
      <c r="W5753">
        <v>432900</v>
      </c>
      <c r="X5753" s="2">
        <v>43270</v>
      </c>
      <c r="Y5753">
        <v>402152</v>
      </c>
      <c r="Z5753" s="3">
        <v>132.87</v>
      </c>
      <c r="AA5753">
        <v>0.28000000000000003</v>
      </c>
      <c r="AB5753">
        <v>2018</v>
      </c>
      <c r="AC5753">
        <v>9</v>
      </c>
      <c r="AD5753">
        <v>6</v>
      </c>
      <c r="AE5753">
        <v>19</v>
      </c>
    </row>
    <row r="5754" spans="1:31" x14ac:dyDescent="0.25">
      <c r="A5754" t="s">
        <v>6525</v>
      </c>
      <c r="B5754">
        <v>63304</v>
      </c>
      <c r="C5754" t="s">
        <v>1716</v>
      </c>
      <c r="D5754" t="s">
        <v>196</v>
      </c>
      <c r="E5754" t="s">
        <v>2173</v>
      </c>
      <c r="F5754">
        <v>2004</v>
      </c>
      <c r="G5754" t="s">
        <v>176</v>
      </c>
      <c r="H5754">
        <v>4</v>
      </c>
      <c r="I5754">
        <v>3</v>
      </c>
      <c r="J5754">
        <v>1</v>
      </c>
      <c r="K5754">
        <v>9</v>
      </c>
      <c r="L5754" t="s">
        <v>43</v>
      </c>
      <c r="M5754">
        <v>3422</v>
      </c>
      <c r="N5754">
        <v>2358</v>
      </c>
      <c r="O5754">
        <v>2306</v>
      </c>
      <c r="P5754">
        <v>0</v>
      </c>
      <c r="Q5754" t="str">
        <f t="shared" si="356"/>
        <v>NO</v>
      </c>
      <c r="R5754">
        <f t="shared" si="357"/>
        <v>2358</v>
      </c>
      <c r="S5754">
        <f t="shared" si="358"/>
        <v>204.62256149279051</v>
      </c>
      <c r="T5754">
        <f t="shared" si="359"/>
        <v>23.076408019589838</v>
      </c>
      <c r="U5754">
        <v>684</v>
      </c>
      <c r="V5754">
        <v>0</v>
      </c>
      <c r="W5754">
        <v>482500</v>
      </c>
      <c r="X5754" s="2">
        <v>43255</v>
      </c>
      <c r="Y5754">
        <v>491030</v>
      </c>
      <c r="Z5754" s="3">
        <v>141</v>
      </c>
      <c r="AA5754">
        <v>0.48</v>
      </c>
      <c r="AB5754">
        <v>2018</v>
      </c>
      <c r="AC5754">
        <v>14</v>
      </c>
      <c r="AD5754">
        <v>6</v>
      </c>
      <c r="AE5754">
        <v>4</v>
      </c>
    </row>
    <row r="5755" spans="1:31" x14ac:dyDescent="0.25">
      <c r="A5755" t="s">
        <v>6526</v>
      </c>
      <c r="B5755">
        <v>63304</v>
      </c>
      <c r="C5755" t="s">
        <v>1716</v>
      </c>
      <c r="D5755" t="s">
        <v>196</v>
      </c>
      <c r="E5755" t="s">
        <v>164</v>
      </c>
      <c r="F5755">
        <v>2005</v>
      </c>
      <c r="G5755" t="s">
        <v>176</v>
      </c>
      <c r="H5755">
        <v>4</v>
      </c>
      <c r="I5755">
        <v>3</v>
      </c>
      <c r="J5755">
        <v>1</v>
      </c>
      <c r="K5755">
        <v>9</v>
      </c>
      <c r="L5755" t="s">
        <v>43</v>
      </c>
      <c r="M5755">
        <v>3784</v>
      </c>
      <c r="N5755">
        <v>2032</v>
      </c>
      <c r="O5755">
        <v>1976</v>
      </c>
      <c r="P5755">
        <v>485</v>
      </c>
      <c r="Q5755" t="str">
        <f t="shared" si="356"/>
        <v>YES</v>
      </c>
      <c r="R5755">
        <f t="shared" si="357"/>
        <v>2517</v>
      </c>
      <c r="S5755">
        <f t="shared" si="358"/>
        <v>184.74374255065555</v>
      </c>
      <c r="T5755">
        <f t="shared" si="359"/>
        <v>23.206372020601268</v>
      </c>
      <c r="U5755">
        <v>736</v>
      </c>
      <c r="V5755">
        <v>0</v>
      </c>
      <c r="W5755">
        <v>465000</v>
      </c>
      <c r="X5755" s="2">
        <v>43223</v>
      </c>
      <c r="Y5755">
        <v>517508</v>
      </c>
      <c r="Z5755" s="3">
        <v>122.89</v>
      </c>
      <c r="AA5755">
        <v>0.46</v>
      </c>
      <c r="AB5755">
        <v>2018</v>
      </c>
      <c r="AC5755">
        <v>13</v>
      </c>
      <c r="AD5755">
        <v>5</v>
      </c>
      <c r="AE5755">
        <v>3</v>
      </c>
    </row>
    <row r="5756" spans="1:31" x14ac:dyDescent="0.25">
      <c r="A5756" t="s">
        <v>6527</v>
      </c>
      <c r="B5756">
        <v>63304</v>
      </c>
      <c r="C5756" t="s">
        <v>1716</v>
      </c>
      <c r="D5756" t="s">
        <v>196</v>
      </c>
      <c r="E5756" t="s">
        <v>155</v>
      </c>
      <c r="F5756">
        <v>2004</v>
      </c>
      <c r="G5756" t="s">
        <v>176</v>
      </c>
      <c r="H5756">
        <v>4</v>
      </c>
      <c r="I5756">
        <v>2</v>
      </c>
      <c r="J5756">
        <v>1</v>
      </c>
      <c r="K5756">
        <v>9</v>
      </c>
      <c r="L5756" t="s">
        <v>43</v>
      </c>
      <c r="M5756">
        <v>2856</v>
      </c>
      <c r="N5756">
        <v>1549</v>
      </c>
      <c r="O5756">
        <v>1367</v>
      </c>
      <c r="P5756">
        <v>0</v>
      </c>
      <c r="Q5756" t="str">
        <f t="shared" si="356"/>
        <v>NO</v>
      </c>
      <c r="R5756">
        <f t="shared" si="357"/>
        <v>1549</v>
      </c>
      <c r="S5756">
        <f t="shared" si="358"/>
        <v>249.52227243382828</v>
      </c>
      <c r="T5756">
        <f t="shared" si="359"/>
        <v>32.863143216678566</v>
      </c>
      <c r="U5756">
        <v>630</v>
      </c>
      <c r="V5756">
        <v>0</v>
      </c>
      <c r="W5756">
        <v>386510</v>
      </c>
      <c r="X5756" s="2">
        <v>43297</v>
      </c>
      <c r="Y5756">
        <v>434671</v>
      </c>
      <c r="Z5756" s="3">
        <v>135.33000000000001</v>
      </c>
      <c r="AA5756">
        <v>0.27</v>
      </c>
      <c r="AB5756">
        <v>2018</v>
      </c>
      <c r="AC5756">
        <v>14</v>
      </c>
      <c r="AD5756">
        <v>7</v>
      </c>
      <c r="AE5756">
        <v>16</v>
      </c>
    </row>
    <row r="5757" spans="1:31" x14ac:dyDescent="0.25">
      <c r="A5757" t="s">
        <v>6528</v>
      </c>
      <c r="B5757">
        <v>63385</v>
      </c>
      <c r="C5757" t="s">
        <v>1736</v>
      </c>
      <c r="D5757" t="s">
        <v>110</v>
      </c>
      <c r="E5757" t="s">
        <v>48</v>
      </c>
      <c r="F5757">
        <v>2005</v>
      </c>
      <c r="G5757" t="s">
        <v>176</v>
      </c>
      <c r="H5757">
        <v>4</v>
      </c>
      <c r="I5757">
        <v>2</v>
      </c>
      <c r="J5757">
        <v>1</v>
      </c>
      <c r="K5757">
        <v>10</v>
      </c>
      <c r="L5757" t="s">
        <v>43</v>
      </c>
      <c r="M5757">
        <v>2725</v>
      </c>
      <c r="N5757">
        <v>1718</v>
      </c>
      <c r="O5757">
        <v>1518</v>
      </c>
      <c r="P5757">
        <v>0</v>
      </c>
      <c r="Q5757" t="str">
        <f t="shared" si="356"/>
        <v>NO</v>
      </c>
      <c r="R5757">
        <f t="shared" si="357"/>
        <v>1718</v>
      </c>
      <c r="S5757">
        <f t="shared" si="358"/>
        <v>187.13620488940629</v>
      </c>
      <c r="T5757">
        <f t="shared" si="359"/>
        <v>38.845391716205114</v>
      </c>
      <c r="U5757">
        <v>640</v>
      </c>
      <c r="V5757">
        <v>69998</v>
      </c>
      <c r="W5757">
        <v>321500</v>
      </c>
      <c r="X5757" s="2">
        <v>43437</v>
      </c>
      <c r="Y5757">
        <v>345433</v>
      </c>
      <c r="Z5757" s="3">
        <v>117.98</v>
      </c>
      <c r="AA5757">
        <v>0.19</v>
      </c>
      <c r="AB5757">
        <v>2018</v>
      </c>
      <c r="AC5757">
        <v>13</v>
      </c>
      <c r="AD5757">
        <v>12</v>
      </c>
      <c r="AE5757">
        <v>3</v>
      </c>
    </row>
    <row r="5758" spans="1:31" x14ac:dyDescent="0.25">
      <c r="A5758" t="s">
        <v>6529</v>
      </c>
      <c r="B5758">
        <v>63368</v>
      </c>
      <c r="C5758" t="s">
        <v>1743</v>
      </c>
      <c r="D5758" t="s">
        <v>110</v>
      </c>
      <c r="E5758" t="s">
        <v>42</v>
      </c>
      <c r="F5758">
        <v>2005</v>
      </c>
      <c r="G5758" t="s">
        <v>30</v>
      </c>
      <c r="H5758">
        <v>3</v>
      </c>
      <c r="I5758">
        <v>2</v>
      </c>
      <c r="J5758">
        <v>0</v>
      </c>
      <c r="K5758">
        <v>6</v>
      </c>
      <c r="L5758" t="s">
        <v>31</v>
      </c>
      <c r="M5758">
        <v>1689</v>
      </c>
      <c r="N5758">
        <v>1689</v>
      </c>
      <c r="O5758">
        <v>1676</v>
      </c>
      <c r="P5758">
        <v>0</v>
      </c>
      <c r="Q5758" t="str">
        <f t="shared" si="356"/>
        <v>NO</v>
      </c>
      <c r="R5758">
        <f t="shared" si="357"/>
        <v>1689</v>
      </c>
      <c r="S5758">
        <f t="shared" si="358"/>
        <v>140.9117821195974</v>
      </c>
      <c r="T5758">
        <f t="shared" si="359"/>
        <v>24.835128140913262</v>
      </c>
      <c r="U5758">
        <v>420</v>
      </c>
      <c r="V5758">
        <v>0</v>
      </c>
      <c r="W5758">
        <v>238000</v>
      </c>
      <c r="X5758" s="2">
        <v>43164</v>
      </c>
      <c r="Y5758">
        <v>247392</v>
      </c>
      <c r="Z5758" s="3">
        <v>140.91</v>
      </c>
      <c r="AA5758">
        <v>0.22</v>
      </c>
      <c r="AB5758">
        <v>2018</v>
      </c>
      <c r="AC5758">
        <v>13</v>
      </c>
      <c r="AD5758">
        <v>3</v>
      </c>
      <c r="AE5758">
        <v>5</v>
      </c>
    </row>
    <row r="5759" spans="1:31" x14ac:dyDescent="0.25">
      <c r="A5759" t="s">
        <v>6530</v>
      </c>
      <c r="B5759">
        <v>45241</v>
      </c>
      <c r="C5759" t="s">
        <v>1743</v>
      </c>
      <c r="D5759" t="s">
        <v>110</v>
      </c>
      <c r="E5759" t="s">
        <v>1277</v>
      </c>
      <c r="F5759">
        <v>2005</v>
      </c>
      <c r="G5759" t="s">
        <v>30</v>
      </c>
      <c r="H5759">
        <v>3</v>
      </c>
      <c r="I5759">
        <v>2</v>
      </c>
      <c r="J5759">
        <v>1</v>
      </c>
      <c r="K5759">
        <v>6</v>
      </c>
      <c r="L5759" t="s">
        <v>43</v>
      </c>
      <c r="M5759">
        <v>1808</v>
      </c>
      <c r="N5759">
        <v>976</v>
      </c>
      <c r="O5759">
        <v>0</v>
      </c>
      <c r="P5759">
        <v>0</v>
      </c>
      <c r="Q5759" t="str">
        <f t="shared" si="356"/>
        <v>NO</v>
      </c>
      <c r="R5759">
        <f t="shared" si="357"/>
        <v>976</v>
      </c>
      <c r="S5759">
        <f t="shared" si="358"/>
        <v>244.87704918032787</v>
      </c>
      <c r="T5759">
        <f t="shared" si="359"/>
        <v>42.205269477996751</v>
      </c>
      <c r="U5759">
        <v>410</v>
      </c>
      <c r="V5759">
        <v>0</v>
      </c>
      <c r="W5759">
        <v>239000</v>
      </c>
      <c r="X5759" s="2">
        <v>43256</v>
      </c>
      <c r="Y5759">
        <v>253181</v>
      </c>
      <c r="Z5759" s="3">
        <v>132.19</v>
      </c>
      <c r="AA5759">
        <v>0.13</v>
      </c>
      <c r="AB5759">
        <v>2018</v>
      </c>
      <c r="AC5759">
        <v>13</v>
      </c>
      <c r="AD5759">
        <v>6</v>
      </c>
      <c r="AE5759">
        <v>5</v>
      </c>
    </row>
    <row r="5760" spans="1:31" x14ac:dyDescent="0.25">
      <c r="A5760" t="s">
        <v>6531</v>
      </c>
      <c r="B5760">
        <v>63368</v>
      </c>
      <c r="C5760" t="s">
        <v>1743</v>
      </c>
      <c r="D5760" t="s">
        <v>110</v>
      </c>
      <c r="E5760" t="s">
        <v>1277</v>
      </c>
      <c r="F5760">
        <v>2005</v>
      </c>
      <c r="G5760" t="s">
        <v>30</v>
      </c>
      <c r="H5760">
        <v>4</v>
      </c>
      <c r="I5760">
        <v>2</v>
      </c>
      <c r="J5760">
        <v>1</v>
      </c>
      <c r="K5760">
        <v>8</v>
      </c>
      <c r="L5760" t="s">
        <v>43</v>
      </c>
      <c r="M5760">
        <v>2020</v>
      </c>
      <c r="N5760">
        <v>1010</v>
      </c>
      <c r="O5760">
        <v>0</v>
      </c>
      <c r="P5760">
        <v>0</v>
      </c>
      <c r="Q5760" t="str">
        <f t="shared" si="356"/>
        <v>NO</v>
      </c>
      <c r="R5760">
        <f t="shared" si="357"/>
        <v>1010</v>
      </c>
      <c r="S5760">
        <f t="shared" si="358"/>
        <v>204.95049504950495</v>
      </c>
      <c r="T5760">
        <f t="shared" si="359"/>
        <v>36.554354736172918</v>
      </c>
      <c r="U5760">
        <v>430</v>
      </c>
      <c r="V5760">
        <v>49500</v>
      </c>
      <c r="W5760">
        <v>207000</v>
      </c>
      <c r="X5760" s="2">
        <v>43406</v>
      </c>
      <c r="Y5760">
        <v>256743</v>
      </c>
      <c r="Z5760" s="3">
        <v>102.48</v>
      </c>
      <c r="AA5760">
        <v>0.13</v>
      </c>
      <c r="AB5760">
        <v>2018</v>
      </c>
      <c r="AC5760">
        <v>13</v>
      </c>
      <c r="AD5760">
        <v>11</v>
      </c>
      <c r="AE5760">
        <v>2</v>
      </c>
    </row>
    <row r="5761" spans="1:31" x14ac:dyDescent="0.25">
      <c r="A5761" t="s">
        <v>6532</v>
      </c>
      <c r="B5761">
        <v>63367</v>
      </c>
      <c r="C5761" t="s">
        <v>1754</v>
      </c>
      <c r="D5761" t="s">
        <v>110</v>
      </c>
      <c r="E5761" t="s">
        <v>38</v>
      </c>
      <c r="F5761">
        <v>2005</v>
      </c>
      <c r="G5761" t="s">
        <v>30</v>
      </c>
      <c r="H5761">
        <v>3</v>
      </c>
      <c r="I5761">
        <v>3</v>
      </c>
      <c r="J5761">
        <v>0</v>
      </c>
      <c r="K5761">
        <v>6</v>
      </c>
      <c r="L5761" t="s">
        <v>31</v>
      </c>
      <c r="M5761">
        <v>1658</v>
      </c>
      <c r="N5761">
        <v>1658</v>
      </c>
      <c r="O5761">
        <v>1598</v>
      </c>
      <c r="P5761">
        <v>799</v>
      </c>
      <c r="Q5761" t="str">
        <f t="shared" si="356"/>
        <v>YES</v>
      </c>
      <c r="R5761">
        <f t="shared" si="357"/>
        <v>2457</v>
      </c>
      <c r="S5761">
        <f t="shared" si="358"/>
        <v>91.371591371591379</v>
      </c>
      <c r="T5761">
        <f t="shared" si="359"/>
        <v>24.541956360138176</v>
      </c>
      <c r="U5761">
        <v>400</v>
      </c>
      <c r="V5761">
        <v>45000</v>
      </c>
      <c r="W5761">
        <v>224500</v>
      </c>
      <c r="X5761" s="2">
        <v>43168</v>
      </c>
      <c r="Y5761">
        <v>270782</v>
      </c>
      <c r="Z5761" s="3">
        <v>135.4</v>
      </c>
      <c r="AA5761">
        <v>0.21</v>
      </c>
      <c r="AB5761">
        <v>2018</v>
      </c>
      <c r="AC5761">
        <v>13</v>
      </c>
      <c r="AD5761">
        <v>3</v>
      </c>
      <c r="AE5761">
        <v>9</v>
      </c>
    </row>
    <row r="5762" spans="1:31" x14ac:dyDescent="0.25">
      <c r="A5762" t="s">
        <v>6533</v>
      </c>
      <c r="B5762">
        <v>63367</v>
      </c>
      <c r="C5762" t="s">
        <v>1754</v>
      </c>
      <c r="D5762" t="s">
        <v>110</v>
      </c>
      <c r="E5762" t="s">
        <v>95</v>
      </c>
      <c r="F5762">
        <v>2005</v>
      </c>
      <c r="G5762" t="s">
        <v>30</v>
      </c>
      <c r="H5762">
        <v>3</v>
      </c>
      <c r="I5762">
        <v>2</v>
      </c>
      <c r="J5762">
        <v>0</v>
      </c>
      <c r="K5762">
        <v>6</v>
      </c>
      <c r="L5762" t="s">
        <v>31</v>
      </c>
      <c r="M5762">
        <v>1468</v>
      </c>
      <c r="N5762">
        <v>1468</v>
      </c>
      <c r="O5762">
        <v>1424</v>
      </c>
      <c r="P5762">
        <v>0</v>
      </c>
      <c r="Q5762" t="str">
        <f t="shared" si="356"/>
        <v>NO</v>
      </c>
      <c r="R5762">
        <f t="shared" si="357"/>
        <v>1468</v>
      </c>
      <c r="S5762">
        <f t="shared" si="358"/>
        <v>153.26975476839237</v>
      </c>
      <c r="T5762">
        <f t="shared" si="359"/>
        <v>28.696051423324153</v>
      </c>
      <c r="U5762">
        <v>400</v>
      </c>
      <c r="V5762">
        <v>45000</v>
      </c>
      <c r="W5762">
        <v>225000</v>
      </c>
      <c r="X5762" s="2">
        <v>43238</v>
      </c>
      <c r="Y5762">
        <v>230979</v>
      </c>
      <c r="Z5762" s="3">
        <v>153.27000000000001</v>
      </c>
      <c r="AA5762">
        <v>0.18</v>
      </c>
      <c r="AB5762">
        <v>2018</v>
      </c>
      <c r="AC5762">
        <v>13</v>
      </c>
      <c r="AD5762">
        <v>5</v>
      </c>
      <c r="AE5762">
        <v>18</v>
      </c>
    </row>
    <row r="5763" spans="1:31" x14ac:dyDescent="0.25">
      <c r="A5763" t="s">
        <v>6534</v>
      </c>
      <c r="B5763">
        <v>63367</v>
      </c>
      <c r="C5763" t="s">
        <v>1754</v>
      </c>
      <c r="D5763" t="s">
        <v>110</v>
      </c>
      <c r="E5763" t="s">
        <v>48</v>
      </c>
      <c r="F5763">
        <v>2004</v>
      </c>
      <c r="G5763" t="s">
        <v>30</v>
      </c>
      <c r="H5763">
        <v>3</v>
      </c>
      <c r="I5763">
        <v>3</v>
      </c>
      <c r="J5763">
        <v>0</v>
      </c>
      <c r="K5763">
        <v>5</v>
      </c>
      <c r="L5763" t="s">
        <v>138</v>
      </c>
      <c r="M5763">
        <v>1302</v>
      </c>
      <c r="N5763">
        <v>1302</v>
      </c>
      <c r="O5763">
        <v>1302</v>
      </c>
      <c r="P5763">
        <v>1000</v>
      </c>
      <c r="Q5763" t="str">
        <f t="shared" ref="Q5763:Q5826" si="360">IF(P5763&gt;0,"YES","NO")</f>
        <v>YES</v>
      </c>
      <c r="R5763">
        <f t="shared" ref="R5763:R5826" si="361">P5763+N5763</f>
        <v>2302</v>
      </c>
      <c r="S5763">
        <f t="shared" ref="S5763:S5826" si="362">W5763/R5763</f>
        <v>98.175499565595132</v>
      </c>
      <c r="T5763">
        <f t="shared" ref="T5763:T5826" si="363">(W5763/(43560*AA5763))</f>
        <v>27.306558407036878</v>
      </c>
      <c r="U5763">
        <v>430</v>
      </c>
      <c r="V5763">
        <v>45000</v>
      </c>
      <c r="W5763">
        <v>226000</v>
      </c>
      <c r="X5763" s="2">
        <v>43222</v>
      </c>
      <c r="Y5763">
        <v>239776</v>
      </c>
      <c r="Z5763" s="3">
        <v>173.58</v>
      </c>
      <c r="AA5763">
        <v>0.19</v>
      </c>
      <c r="AB5763">
        <v>2018</v>
      </c>
      <c r="AC5763">
        <v>14</v>
      </c>
      <c r="AD5763">
        <v>5</v>
      </c>
      <c r="AE5763">
        <v>2</v>
      </c>
    </row>
    <row r="5764" spans="1:31" x14ac:dyDescent="0.25">
      <c r="A5764" t="s">
        <v>6535</v>
      </c>
      <c r="B5764">
        <v>63367</v>
      </c>
      <c r="C5764" t="s">
        <v>1754</v>
      </c>
      <c r="D5764" t="s">
        <v>110</v>
      </c>
      <c r="E5764" t="s">
        <v>36</v>
      </c>
      <c r="F5764">
        <v>2004</v>
      </c>
      <c r="G5764" t="s">
        <v>30</v>
      </c>
      <c r="H5764">
        <v>3</v>
      </c>
      <c r="I5764">
        <v>3</v>
      </c>
      <c r="J5764">
        <v>1</v>
      </c>
      <c r="K5764">
        <v>5</v>
      </c>
      <c r="L5764" t="s">
        <v>43</v>
      </c>
      <c r="M5764">
        <v>1570</v>
      </c>
      <c r="N5764">
        <v>834</v>
      </c>
      <c r="O5764">
        <v>788</v>
      </c>
      <c r="P5764">
        <v>408</v>
      </c>
      <c r="Q5764" t="str">
        <f t="shared" si="360"/>
        <v>YES</v>
      </c>
      <c r="R5764">
        <f t="shared" si="361"/>
        <v>1242</v>
      </c>
      <c r="S5764">
        <f t="shared" si="362"/>
        <v>178.74396135265701</v>
      </c>
      <c r="T5764">
        <f t="shared" si="363"/>
        <v>29.978933722249227</v>
      </c>
      <c r="U5764">
        <v>420</v>
      </c>
      <c r="V5764">
        <v>0</v>
      </c>
      <c r="W5764">
        <v>222000</v>
      </c>
      <c r="X5764" s="2">
        <v>43199</v>
      </c>
      <c r="Y5764">
        <v>224294</v>
      </c>
      <c r="Z5764" s="3">
        <v>141.4</v>
      </c>
      <c r="AA5764">
        <v>0.17</v>
      </c>
      <c r="AB5764">
        <v>2018</v>
      </c>
      <c r="AC5764">
        <v>14</v>
      </c>
      <c r="AD5764">
        <v>4</v>
      </c>
      <c r="AE5764">
        <v>9</v>
      </c>
    </row>
    <row r="5765" spans="1:31" x14ac:dyDescent="0.25">
      <c r="A5765" t="s">
        <v>6349</v>
      </c>
      <c r="B5765">
        <v>60606</v>
      </c>
      <c r="C5765" t="s">
        <v>1754</v>
      </c>
      <c r="D5765" t="s">
        <v>110</v>
      </c>
      <c r="E5765" t="s">
        <v>95</v>
      </c>
      <c r="F5765">
        <v>2004</v>
      </c>
      <c r="G5765" t="s">
        <v>30</v>
      </c>
      <c r="H5765">
        <v>3</v>
      </c>
      <c r="I5765">
        <v>3</v>
      </c>
      <c r="J5765">
        <v>0</v>
      </c>
      <c r="K5765">
        <v>5</v>
      </c>
      <c r="L5765" t="s">
        <v>31</v>
      </c>
      <c r="M5765">
        <v>1288</v>
      </c>
      <c r="N5765">
        <v>1288</v>
      </c>
      <c r="O5765">
        <v>1276</v>
      </c>
      <c r="P5765">
        <v>701</v>
      </c>
      <c r="Q5765" t="str">
        <f t="shared" si="360"/>
        <v>YES</v>
      </c>
      <c r="R5765">
        <f t="shared" si="361"/>
        <v>1989</v>
      </c>
      <c r="S5765">
        <f t="shared" si="362"/>
        <v>100.55304172951232</v>
      </c>
      <c r="T5765">
        <f t="shared" si="363"/>
        <v>25.507601265177026</v>
      </c>
      <c r="U5765">
        <v>400</v>
      </c>
      <c r="V5765">
        <v>45000</v>
      </c>
      <c r="W5765">
        <v>200000</v>
      </c>
      <c r="X5765" s="2">
        <v>43224</v>
      </c>
      <c r="Y5765">
        <v>229263</v>
      </c>
      <c r="Z5765" s="3">
        <v>155.28</v>
      </c>
      <c r="AA5765">
        <v>0.18</v>
      </c>
      <c r="AB5765">
        <v>2018</v>
      </c>
      <c r="AC5765">
        <v>14</v>
      </c>
      <c r="AD5765">
        <v>5</v>
      </c>
      <c r="AE5765">
        <v>4</v>
      </c>
    </row>
    <row r="5766" spans="1:31" x14ac:dyDescent="0.25">
      <c r="A5766" t="s">
        <v>6536</v>
      </c>
      <c r="B5766">
        <v>63367</v>
      </c>
      <c r="C5766" t="s">
        <v>1763</v>
      </c>
      <c r="D5766" t="s">
        <v>110</v>
      </c>
      <c r="E5766" t="s">
        <v>36</v>
      </c>
      <c r="F5766">
        <v>2004</v>
      </c>
      <c r="G5766" t="s">
        <v>30</v>
      </c>
      <c r="H5766">
        <v>3</v>
      </c>
      <c r="I5766">
        <v>2</v>
      </c>
      <c r="J5766">
        <v>1</v>
      </c>
      <c r="K5766">
        <v>6</v>
      </c>
      <c r="L5766" t="s">
        <v>43</v>
      </c>
      <c r="M5766">
        <v>1534</v>
      </c>
      <c r="N5766">
        <v>818</v>
      </c>
      <c r="O5766">
        <v>774</v>
      </c>
      <c r="P5766">
        <v>0</v>
      </c>
      <c r="Q5766" t="str">
        <f t="shared" si="360"/>
        <v>NO</v>
      </c>
      <c r="R5766">
        <f t="shared" si="361"/>
        <v>818</v>
      </c>
      <c r="S5766">
        <f t="shared" si="362"/>
        <v>226.16136919315403</v>
      </c>
      <c r="T5766">
        <f t="shared" si="363"/>
        <v>24.982444768541022</v>
      </c>
      <c r="U5766">
        <v>400</v>
      </c>
      <c r="V5766">
        <v>0</v>
      </c>
      <c r="W5766">
        <v>185000</v>
      </c>
      <c r="X5766" s="2">
        <v>43363</v>
      </c>
      <c r="Y5766">
        <v>212921</v>
      </c>
      <c r="Z5766" s="3">
        <v>120.6</v>
      </c>
      <c r="AA5766">
        <v>0.17</v>
      </c>
      <c r="AB5766">
        <v>2018</v>
      </c>
      <c r="AC5766">
        <v>14</v>
      </c>
      <c r="AD5766">
        <v>9</v>
      </c>
      <c r="AE5766">
        <v>20</v>
      </c>
    </row>
    <row r="5767" spans="1:31" x14ac:dyDescent="0.25">
      <c r="A5767" t="s">
        <v>6537</v>
      </c>
      <c r="B5767">
        <v>30067</v>
      </c>
      <c r="C5767" t="s">
        <v>1763</v>
      </c>
      <c r="D5767" t="s">
        <v>110</v>
      </c>
      <c r="E5767" t="s">
        <v>36</v>
      </c>
      <c r="F5767">
        <v>2005</v>
      </c>
      <c r="G5767" t="s">
        <v>30</v>
      </c>
      <c r="H5767">
        <v>3</v>
      </c>
      <c r="I5767">
        <v>2</v>
      </c>
      <c r="J5767">
        <v>2</v>
      </c>
      <c r="K5767">
        <v>6</v>
      </c>
      <c r="L5767" t="s">
        <v>43</v>
      </c>
      <c r="M5767">
        <v>1890</v>
      </c>
      <c r="N5767">
        <v>1080</v>
      </c>
      <c r="O5767">
        <v>810</v>
      </c>
      <c r="P5767">
        <v>405</v>
      </c>
      <c r="Q5767" t="str">
        <f t="shared" si="360"/>
        <v>YES</v>
      </c>
      <c r="R5767">
        <f t="shared" si="361"/>
        <v>1485</v>
      </c>
      <c r="S5767">
        <f t="shared" si="362"/>
        <v>161.61616161616161</v>
      </c>
      <c r="T5767">
        <f t="shared" si="363"/>
        <v>32.40965807810727</v>
      </c>
      <c r="U5767">
        <v>420</v>
      </c>
      <c r="V5767">
        <v>0</v>
      </c>
      <c r="W5767">
        <v>240000</v>
      </c>
      <c r="X5767" s="2">
        <v>43362</v>
      </c>
      <c r="Y5767">
        <v>251220</v>
      </c>
      <c r="Z5767" s="3">
        <v>126.98</v>
      </c>
      <c r="AA5767">
        <v>0.17</v>
      </c>
      <c r="AB5767">
        <v>2018</v>
      </c>
      <c r="AC5767">
        <v>13</v>
      </c>
      <c r="AD5767">
        <v>9</v>
      </c>
      <c r="AE5767">
        <v>19</v>
      </c>
    </row>
    <row r="5768" spans="1:31" x14ac:dyDescent="0.25">
      <c r="A5768" t="s">
        <v>6538</v>
      </c>
      <c r="B5768">
        <v>63367</v>
      </c>
      <c r="C5768" t="s">
        <v>1763</v>
      </c>
      <c r="D5768" t="s">
        <v>110</v>
      </c>
      <c r="E5768" t="s">
        <v>155</v>
      </c>
      <c r="F5768">
        <v>2004</v>
      </c>
      <c r="G5768" t="s">
        <v>30</v>
      </c>
      <c r="H5768">
        <v>3</v>
      </c>
      <c r="I5768">
        <v>2</v>
      </c>
      <c r="J5768">
        <v>1</v>
      </c>
      <c r="K5768">
        <v>7</v>
      </c>
      <c r="L5768" t="s">
        <v>43</v>
      </c>
      <c r="M5768">
        <v>1728</v>
      </c>
      <c r="N5768">
        <v>864</v>
      </c>
      <c r="O5768">
        <v>864</v>
      </c>
      <c r="P5768">
        <v>0</v>
      </c>
      <c r="Q5768" t="str">
        <f t="shared" si="360"/>
        <v>NO</v>
      </c>
      <c r="R5768">
        <f t="shared" si="361"/>
        <v>864</v>
      </c>
      <c r="S5768">
        <f t="shared" si="362"/>
        <v>237.2685185185185</v>
      </c>
      <c r="T5768">
        <f t="shared" si="363"/>
        <v>17.430194197870964</v>
      </c>
      <c r="U5768">
        <v>400</v>
      </c>
      <c r="V5768">
        <v>0</v>
      </c>
      <c r="W5768">
        <v>205000</v>
      </c>
      <c r="X5768" s="2">
        <v>43216</v>
      </c>
      <c r="Y5768">
        <v>229742</v>
      </c>
      <c r="Z5768" s="3">
        <v>118.63</v>
      </c>
      <c r="AA5768">
        <v>0.27</v>
      </c>
      <c r="AB5768">
        <v>2018</v>
      </c>
      <c r="AC5768">
        <v>14</v>
      </c>
      <c r="AD5768">
        <v>4</v>
      </c>
      <c r="AE5768">
        <v>26</v>
      </c>
    </row>
    <row r="5769" spans="1:31" x14ac:dyDescent="0.25">
      <c r="A5769" t="s">
        <v>6539</v>
      </c>
      <c r="B5769">
        <v>63367</v>
      </c>
      <c r="C5769" t="s">
        <v>1763</v>
      </c>
      <c r="D5769" t="s">
        <v>110</v>
      </c>
      <c r="E5769" t="s">
        <v>36</v>
      </c>
      <c r="F5769">
        <v>2005</v>
      </c>
      <c r="G5769" t="s">
        <v>30</v>
      </c>
      <c r="H5769">
        <v>3</v>
      </c>
      <c r="I5769">
        <v>3</v>
      </c>
      <c r="J5769">
        <v>0</v>
      </c>
      <c r="K5769">
        <v>5</v>
      </c>
      <c r="L5769" t="s">
        <v>31</v>
      </c>
      <c r="M5769">
        <v>1288</v>
      </c>
      <c r="N5769">
        <v>1288</v>
      </c>
      <c r="O5769">
        <v>1288</v>
      </c>
      <c r="P5769">
        <v>966</v>
      </c>
      <c r="Q5769" t="str">
        <f t="shared" si="360"/>
        <v>YES</v>
      </c>
      <c r="R5769">
        <f t="shared" si="361"/>
        <v>2254</v>
      </c>
      <c r="S5769">
        <f t="shared" si="362"/>
        <v>86.512866015971611</v>
      </c>
      <c r="T5769">
        <f t="shared" si="363"/>
        <v>26.332847188462161</v>
      </c>
      <c r="U5769">
        <v>400</v>
      </c>
      <c r="V5769">
        <v>45000</v>
      </c>
      <c r="W5769">
        <v>195000</v>
      </c>
      <c r="X5769" s="2">
        <v>43283</v>
      </c>
      <c r="Y5769">
        <v>236605</v>
      </c>
      <c r="Z5769" s="3">
        <v>151.4</v>
      </c>
      <c r="AA5769">
        <v>0.17</v>
      </c>
      <c r="AB5769">
        <v>2018</v>
      </c>
      <c r="AC5769">
        <v>13</v>
      </c>
      <c r="AD5769">
        <v>7</v>
      </c>
      <c r="AE5769">
        <v>2</v>
      </c>
    </row>
    <row r="5770" spans="1:31" x14ac:dyDescent="0.25">
      <c r="A5770" t="s">
        <v>6540</v>
      </c>
      <c r="B5770">
        <v>63366</v>
      </c>
      <c r="C5770" t="s">
        <v>1775</v>
      </c>
      <c r="D5770" t="s">
        <v>28</v>
      </c>
      <c r="E5770" t="s">
        <v>45</v>
      </c>
      <c r="F5770">
        <v>2004</v>
      </c>
      <c r="G5770" t="s">
        <v>30</v>
      </c>
      <c r="H5770">
        <v>3</v>
      </c>
      <c r="I5770">
        <v>2</v>
      </c>
      <c r="J5770">
        <v>0</v>
      </c>
      <c r="K5770">
        <v>5</v>
      </c>
      <c r="L5770" t="s">
        <v>31</v>
      </c>
      <c r="M5770">
        <v>1340</v>
      </c>
      <c r="N5770">
        <v>1340</v>
      </c>
      <c r="O5770">
        <v>1340</v>
      </c>
      <c r="P5770">
        <v>804</v>
      </c>
      <c r="Q5770" t="str">
        <f t="shared" si="360"/>
        <v>YES</v>
      </c>
      <c r="R5770">
        <f t="shared" si="361"/>
        <v>2144</v>
      </c>
      <c r="S5770">
        <f t="shared" si="362"/>
        <v>97.947761194029852</v>
      </c>
      <c r="T5770">
        <f t="shared" si="363"/>
        <v>20.960594083123723</v>
      </c>
      <c r="U5770">
        <v>400</v>
      </c>
      <c r="V5770">
        <v>45000</v>
      </c>
      <c r="W5770">
        <v>210000</v>
      </c>
      <c r="X5770" s="2">
        <v>43438</v>
      </c>
      <c r="Y5770">
        <v>221744</v>
      </c>
      <c r="Z5770" s="3">
        <v>156.72</v>
      </c>
      <c r="AA5770">
        <v>0.23</v>
      </c>
      <c r="AB5770">
        <v>2018</v>
      </c>
      <c r="AC5770">
        <v>14</v>
      </c>
      <c r="AD5770">
        <v>12</v>
      </c>
      <c r="AE5770">
        <v>4</v>
      </c>
    </row>
    <row r="5771" spans="1:31" x14ac:dyDescent="0.25">
      <c r="A5771" t="s">
        <v>6537</v>
      </c>
      <c r="B5771">
        <v>30067</v>
      </c>
      <c r="C5771" t="s">
        <v>1775</v>
      </c>
      <c r="D5771" t="s">
        <v>28</v>
      </c>
      <c r="E5771" t="s">
        <v>89</v>
      </c>
      <c r="F5771">
        <v>2004</v>
      </c>
      <c r="G5771" t="s">
        <v>30</v>
      </c>
      <c r="H5771">
        <v>3</v>
      </c>
      <c r="I5771">
        <v>2</v>
      </c>
      <c r="J5771">
        <v>0</v>
      </c>
      <c r="K5771">
        <v>5</v>
      </c>
      <c r="L5771" t="s">
        <v>31</v>
      </c>
      <c r="M5771">
        <v>1396</v>
      </c>
      <c r="N5771">
        <v>1396</v>
      </c>
      <c r="O5771">
        <v>1368</v>
      </c>
      <c r="P5771">
        <v>0</v>
      </c>
      <c r="Q5771" t="str">
        <f t="shared" si="360"/>
        <v>NO</v>
      </c>
      <c r="R5771">
        <f t="shared" si="361"/>
        <v>1396</v>
      </c>
      <c r="S5771">
        <f t="shared" si="362"/>
        <v>141.11747851002866</v>
      </c>
      <c r="T5771">
        <f t="shared" si="363"/>
        <v>16.151777515413876</v>
      </c>
      <c r="U5771">
        <v>440</v>
      </c>
      <c r="V5771">
        <v>45000</v>
      </c>
      <c r="W5771">
        <v>197000</v>
      </c>
      <c r="X5771" s="2">
        <v>43241</v>
      </c>
      <c r="Y5771">
        <v>220329</v>
      </c>
      <c r="Z5771" s="3">
        <v>141.12</v>
      </c>
      <c r="AA5771">
        <v>0.28000000000000003</v>
      </c>
      <c r="AB5771">
        <v>2018</v>
      </c>
      <c r="AC5771">
        <v>14</v>
      </c>
      <c r="AD5771">
        <v>5</v>
      </c>
      <c r="AE5771">
        <v>21</v>
      </c>
    </row>
    <row r="5772" spans="1:31" x14ac:dyDescent="0.25">
      <c r="A5772" t="s">
        <v>6541</v>
      </c>
      <c r="B5772">
        <v>63376</v>
      </c>
      <c r="C5772" t="s">
        <v>6542</v>
      </c>
      <c r="D5772" t="s">
        <v>28</v>
      </c>
      <c r="E5772" t="s">
        <v>1526</v>
      </c>
      <c r="F5772">
        <v>2004</v>
      </c>
      <c r="G5772" t="s">
        <v>176</v>
      </c>
      <c r="H5772">
        <v>3</v>
      </c>
      <c r="I5772">
        <v>4</v>
      </c>
      <c r="J5772">
        <v>2</v>
      </c>
      <c r="K5772">
        <v>9</v>
      </c>
      <c r="L5772" t="s">
        <v>43</v>
      </c>
      <c r="M5772">
        <v>4275</v>
      </c>
      <c r="N5772">
        <v>3055</v>
      </c>
      <c r="O5772">
        <v>2625</v>
      </c>
      <c r="P5772">
        <v>366</v>
      </c>
      <c r="Q5772" t="str">
        <f t="shared" si="360"/>
        <v>YES</v>
      </c>
      <c r="R5772">
        <f t="shared" si="361"/>
        <v>3421</v>
      </c>
      <c r="S5772">
        <f t="shared" si="362"/>
        <v>168.25489622917274</v>
      </c>
      <c r="T5772">
        <f t="shared" si="363"/>
        <v>20.32916578371124</v>
      </c>
      <c r="U5772">
        <v>1742</v>
      </c>
      <c r="V5772">
        <v>50000</v>
      </c>
      <c r="W5772">
        <v>575600</v>
      </c>
      <c r="X5772" s="2">
        <v>43223</v>
      </c>
      <c r="Y5772">
        <v>627412</v>
      </c>
      <c r="Z5772" s="3">
        <v>134.63999999999999</v>
      </c>
      <c r="AA5772">
        <v>0.65</v>
      </c>
      <c r="AB5772">
        <v>2018</v>
      </c>
      <c r="AC5772">
        <v>14</v>
      </c>
      <c r="AD5772">
        <v>5</v>
      </c>
      <c r="AE5772">
        <v>3</v>
      </c>
    </row>
    <row r="5773" spans="1:31" x14ac:dyDescent="0.25">
      <c r="A5773" t="s">
        <v>6543</v>
      </c>
      <c r="B5773">
        <v>63376</v>
      </c>
      <c r="C5773" t="s">
        <v>2214</v>
      </c>
      <c r="D5773" t="s">
        <v>28</v>
      </c>
      <c r="E5773" t="s">
        <v>430</v>
      </c>
      <c r="F5773">
        <v>2005</v>
      </c>
      <c r="G5773" t="s">
        <v>60</v>
      </c>
      <c r="H5773">
        <v>3</v>
      </c>
      <c r="I5773">
        <v>3</v>
      </c>
      <c r="J5773">
        <v>1</v>
      </c>
      <c r="K5773">
        <v>6</v>
      </c>
      <c r="L5773" t="s">
        <v>31</v>
      </c>
      <c r="M5773">
        <v>2066</v>
      </c>
      <c r="N5773">
        <v>2066</v>
      </c>
      <c r="O5773">
        <v>2030</v>
      </c>
      <c r="P5773">
        <v>1421</v>
      </c>
      <c r="Q5773" t="str">
        <f t="shared" si="360"/>
        <v>YES</v>
      </c>
      <c r="R5773">
        <f t="shared" si="361"/>
        <v>3487</v>
      </c>
      <c r="S5773">
        <f t="shared" si="362"/>
        <v>113.50071694866648</v>
      </c>
      <c r="T5773">
        <f t="shared" si="363"/>
        <v>24.556188419824785</v>
      </c>
      <c r="U5773">
        <v>713</v>
      </c>
      <c r="V5773">
        <v>60000</v>
      </c>
      <c r="W5773">
        <v>395777</v>
      </c>
      <c r="X5773" s="2">
        <v>43294</v>
      </c>
      <c r="Y5773">
        <v>420455</v>
      </c>
      <c r="Z5773" s="3">
        <v>191.57</v>
      </c>
      <c r="AA5773">
        <v>0.37</v>
      </c>
      <c r="AB5773">
        <v>2018</v>
      </c>
      <c r="AC5773">
        <v>13</v>
      </c>
      <c r="AD5773">
        <v>7</v>
      </c>
      <c r="AE5773">
        <v>13</v>
      </c>
    </row>
    <row r="5774" spans="1:31" x14ac:dyDescent="0.25">
      <c r="A5774" t="s">
        <v>6544</v>
      </c>
      <c r="B5774">
        <v>63366</v>
      </c>
      <c r="C5774" t="s">
        <v>1792</v>
      </c>
      <c r="D5774" t="s">
        <v>28</v>
      </c>
      <c r="E5774" t="s">
        <v>45</v>
      </c>
      <c r="F5774">
        <v>2005</v>
      </c>
      <c r="G5774" t="s">
        <v>60</v>
      </c>
      <c r="H5774">
        <v>4</v>
      </c>
      <c r="I5774">
        <v>2</v>
      </c>
      <c r="J5774">
        <v>1</v>
      </c>
      <c r="K5774">
        <v>9</v>
      </c>
      <c r="L5774" t="s">
        <v>43</v>
      </c>
      <c r="M5774">
        <v>3178</v>
      </c>
      <c r="N5774">
        <v>1810</v>
      </c>
      <c r="O5774">
        <v>1368</v>
      </c>
      <c r="P5774">
        <v>0</v>
      </c>
      <c r="Q5774" t="str">
        <f t="shared" si="360"/>
        <v>NO</v>
      </c>
      <c r="R5774">
        <f t="shared" si="361"/>
        <v>1810</v>
      </c>
      <c r="S5774">
        <f t="shared" si="362"/>
        <v>165.69060773480663</v>
      </c>
      <c r="T5774">
        <f t="shared" si="363"/>
        <v>29.933724597756214</v>
      </c>
      <c r="U5774">
        <v>400</v>
      </c>
      <c r="V5774">
        <v>40000</v>
      </c>
      <c r="W5774">
        <v>299900</v>
      </c>
      <c r="X5774" s="2">
        <v>43105</v>
      </c>
      <c r="Y5774">
        <v>299949</v>
      </c>
      <c r="Z5774" s="3">
        <v>94.37</v>
      </c>
      <c r="AA5774">
        <v>0.23</v>
      </c>
      <c r="AB5774">
        <v>2018</v>
      </c>
      <c r="AC5774">
        <v>13</v>
      </c>
      <c r="AD5774">
        <v>1</v>
      </c>
      <c r="AE5774">
        <v>5</v>
      </c>
    </row>
    <row r="5775" spans="1:31" x14ac:dyDescent="0.25">
      <c r="A5775" t="s">
        <v>6545</v>
      </c>
      <c r="B5775">
        <v>63376</v>
      </c>
      <c r="C5775" t="s">
        <v>1805</v>
      </c>
      <c r="D5775" t="s">
        <v>28</v>
      </c>
      <c r="E5775" t="s">
        <v>40</v>
      </c>
      <c r="F5775">
        <v>2004</v>
      </c>
      <c r="G5775" t="s">
        <v>60</v>
      </c>
      <c r="H5775">
        <v>4</v>
      </c>
      <c r="I5775">
        <v>3</v>
      </c>
      <c r="J5775">
        <v>1</v>
      </c>
      <c r="K5775">
        <v>9</v>
      </c>
      <c r="L5775" t="s">
        <v>43</v>
      </c>
      <c r="M5775">
        <v>3340</v>
      </c>
      <c r="N5775">
        <v>2123</v>
      </c>
      <c r="O5775">
        <v>2105</v>
      </c>
      <c r="P5775">
        <v>0</v>
      </c>
      <c r="Q5775" t="str">
        <f t="shared" si="360"/>
        <v>NO</v>
      </c>
      <c r="R5775">
        <f t="shared" si="361"/>
        <v>2123</v>
      </c>
      <c r="S5775">
        <f t="shared" si="362"/>
        <v>178.04992934526612</v>
      </c>
      <c r="T5775">
        <f t="shared" si="363"/>
        <v>28.925619834710744</v>
      </c>
      <c r="U5775">
        <v>792</v>
      </c>
      <c r="V5775">
        <v>55000</v>
      </c>
      <c r="W5775">
        <v>378000</v>
      </c>
      <c r="X5775" s="2">
        <v>43320</v>
      </c>
      <c r="Y5775">
        <v>400188</v>
      </c>
      <c r="Z5775" s="3">
        <v>113.17</v>
      </c>
      <c r="AA5775">
        <v>0.3</v>
      </c>
      <c r="AB5775">
        <v>2018</v>
      </c>
      <c r="AC5775">
        <v>14</v>
      </c>
      <c r="AD5775">
        <v>8</v>
      </c>
      <c r="AE5775">
        <v>8</v>
      </c>
    </row>
    <row r="5776" spans="1:31" x14ac:dyDescent="0.25">
      <c r="A5776" t="s">
        <v>6546</v>
      </c>
      <c r="B5776">
        <v>63376</v>
      </c>
      <c r="C5776" t="s">
        <v>1805</v>
      </c>
      <c r="D5776" t="s">
        <v>28</v>
      </c>
      <c r="E5776" t="s">
        <v>66</v>
      </c>
      <c r="F5776">
        <v>2005</v>
      </c>
      <c r="G5776" t="s">
        <v>60</v>
      </c>
      <c r="H5776">
        <v>3</v>
      </c>
      <c r="I5776">
        <v>3</v>
      </c>
      <c r="J5776">
        <v>1</v>
      </c>
      <c r="K5776">
        <v>6</v>
      </c>
      <c r="L5776" t="s">
        <v>43</v>
      </c>
      <c r="M5776">
        <v>2196</v>
      </c>
      <c r="N5776">
        <v>1573</v>
      </c>
      <c r="O5776">
        <v>1535</v>
      </c>
      <c r="P5776">
        <v>1304</v>
      </c>
      <c r="Q5776" t="str">
        <f t="shared" si="360"/>
        <v>YES</v>
      </c>
      <c r="R5776">
        <f t="shared" si="361"/>
        <v>2877</v>
      </c>
      <c r="S5776">
        <f t="shared" si="362"/>
        <v>118.17865832464372</v>
      </c>
      <c r="T5776">
        <f t="shared" si="363"/>
        <v>32.522191613100702</v>
      </c>
      <c r="U5776">
        <v>730</v>
      </c>
      <c r="V5776">
        <v>55000</v>
      </c>
      <c r="W5776">
        <v>340000</v>
      </c>
      <c r="X5776" s="2">
        <v>43151</v>
      </c>
      <c r="Y5776">
        <v>353703</v>
      </c>
      <c r="Z5776" s="3">
        <v>154.83000000000001</v>
      </c>
      <c r="AA5776">
        <v>0.24</v>
      </c>
      <c r="AB5776">
        <v>2018</v>
      </c>
      <c r="AC5776">
        <v>13</v>
      </c>
      <c r="AD5776">
        <v>2</v>
      </c>
      <c r="AE5776">
        <v>20</v>
      </c>
    </row>
    <row r="5777" spans="1:31" x14ac:dyDescent="0.25">
      <c r="A5777" t="s">
        <v>6547</v>
      </c>
      <c r="B5777">
        <v>63376</v>
      </c>
      <c r="C5777" t="s">
        <v>1805</v>
      </c>
      <c r="D5777" t="s">
        <v>28</v>
      </c>
      <c r="E5777" t="s">
        <v>222</v>
      </c>
      <c r="F5777">
        <v>2008</v>
      </c>
      <c r="G5777" t="s">
        <v>60</v>
      </c>
      <c r="H5777">
        <v>4</v>
      </c>
      <c r="I5777">
        <v>4</v>
      </c>
      <c r="J5777">
        <v>1</v>
      </c>
      <c r="K5777">
        <v>9</v>
      </c>
      <c r="L5777" t="s">
        <v>43</v>
      </c>
      <c r="M5777">
        <v>3511</v>
      </c>
      <c r="N5777">
        <v>2077</v>
      </c>
      <c r="O5777">
        <v>1989</v>
      </c>
      <c r="P5777">
        <v>1500</v>
      </c>
      <c r="Q5777" t="str">
        <f t="shared" si="360"/>
        <v>YES</v>
      </c>
      <c r="R5777">
        <f t="shared" si="361"/>
        <v>3577</v>
      </c>
      <c r="S5777">
        <f t="shared" si="362"/>
        <v>2.7956388034665923E-3</v>
      </c>
      <c r="T5777">
        <f t="shared" si="363"/>
        <v>5.7392102846648299E-4</v>
      </c>
      <c r="U5777">
        <v>651</v>
      </c>
      <c r="V5777">
        <v>55000</v>
      </c>
      <c r="W5777">
        <v>10</v>
      </c>
      <c r="X5777" s="2">
        <v>43451</v>
      </c>
      <c r="Y5777">
        <v>461937</v>
      </c>
      <c r="Z5777" s="3">
        <v>0</v>
      </c>
      <c r="AA5777">
        <v>0.4</v>
      </c>
      <c r="AB5777">
        <v>2018</v>
      </c>
      <c r="AC5777">
        <v>10</v>
      </c>
      <c r="AD5777">
        <v>12</v>
      </c>
      <c r="AE5777">
        <v>17</v>
      </c>
    </row>
    <row r="5778" spans="1:31" x14ac:dyDescent="0.25">
      <c r="A5778" t="s">
        <v>6548</v>
      </c>
      <c r="B5778">
        <v>63376</v>
      </c>
      <c r="C5778" t="s">
        <v>1805</v>
      </c>
      <c r="D5778" t="s">
        <v>28</v>
      </c>
      <c r="E5778" t="s">
        <v>222</v>
      </c>
      <c r="F5778">
        <v>2007</v>
      </c>
      <c r="G5778" t="s">
        <v>60</v>
      </c>
      <c r="H5778">
        <v>4</v>
      </c>
      <c r="I5778">
        <v>2</v>
      </c>
      <c r="J5778">
        <v>2</v>
      </c>
      <c r="K5778">
        <v>9</v>
      </c>
      <c r="L5778" t="s">
        <v>43</v>
      </c>
      <c r="M5778">
        <v>3202</v>
      </c>
      <c r="N5778">
        <v>1820</v>
      </c>
      <c r="O5778">
        <v>1382</v>
      </c>
      <c r="P5778">
        <v>967</v>
      </c>
      <c r="Q5778" t="str">
        <f t="shared" si="360"/>
        <v>YES</v>
      </c>
      <c r="R5778">
        <f t="shared" si="361"/>
        <v>2787</v>
      </c>
      <c r="S5778">
        <f t="shared" si="362"/>
        <v>138.14137064944384</v>
      </c>
      <c r="T5778">
        <f t="shared" si="363"/>
        <v>22.095959595959595</v>
      </c>
      <c r="U5778">
        <v>693</v>
      </c>
      <c r="V5778">
        <v>55000</v>
      </c>
      <c r="W5778">
        <v>385000</v>
      </c>
      <c r="X5778" s="2">
        <v>43167</v>
      </c>
      <c r="Y5778">
        <v>381479</v>
      </c>
      <c r="Z5778" s="3">
        <v>120.24</v>
      </c>
      <c r="AA5778">
        <v>0.4</v>
      </c>
      <c r="AB5778">
        <v>2018</v>
      </c>
      <c r="AC5778">
        <v>11</v>
      </c>
      <c r="AD5778">
        <v>3</v>
      </c>
      <c r="AE5778">
        <v>8</v>
      </c>
    </row>
    <row r="5779" spans="1:31" x14ac:dyDescent="0.25">
      <c r="A5779" t="s">
        <v>6549</v>
      </c>
      <c r="B5779">
        <v>63376</v>
      </c>
      <c r="C5779" t="s">
        <v>1805</v>
      </c>
      <c r="D5779" t="s">
        <v>28</v>
      </c>
      <c r="E5779" t="s">
        <v>45</v>
      </c>
      <c r="F5779">
        <v>2014</v>
      </c>
      <c r="G5779" t="s">
        <v>60</v>
      </c>
      <c r="H5779">
        <v>3</v>
      </c>
      <c r="I5779">
        <v>2</v>
      </c>
      <c r="J5779">
        <v>1</v>
      </c>
      <c r="K5779">
        <v>5</v>
      </c>
      <c r="L5779" t="s">
        <v>31</v>
      </c>
      <c r="M5779">
        <v>1991</v>
      </c>
      <c r="N5779">
        <v>1991</v>
      </c>
      <c r="O5779">
        <v>1991</v>
      </c>
      <c r="P5779">
        <v>0</v>
      </c>
      <c r="Q5779" t="str">
        <f t="shared" si="360"/>
        <v>NO</v>
      </c>
      <c r="R5779">
        <f t="shared" si="361"/>
        <v>1991</v>
      </c>
      <c r="S5779">
        <f t="shared" si="362"/>
        <v>171.77297840281267</v>
      </c>
      <c r="T5779">
        <f t="shared" si="363"/>
        <v>34.135824649658637</v>
      </c>
      <c r="U5779">
        <v>483</v>
      </c>
      <c r="V5779">
        <v>55000</v>
      </c>
      <c r="W5779">
        <v>342000</v>
      </c>
      <c r="X5779" s="2">
        <v>43252</v>
      </c>
      <c r="Y5779">
        <v>310834</v>
      </c>
      <c r="Z5779" s="3">
        <v>171.77</v>
      </c>
      <c r="AA5779">
        <v>0.23</v>
      </c>
      <c r="AB5779">
        <v>2018</v>
      </c>
      <c r="AC5779">
        <v>4</v>
      </c>
      <c r="AD5779">
        <v>6</v>
      </c>
      <c r="AE5779">
        <v>1</v>
      </c>
    </row>
    <row r="5780" spans="1:31" x14ac:dyDescent="0.25">
      <c r="A5780" t="s">
        <v>6550</v>
      </c>
      <c r="B5780">
        <v>63376</v>
      </c>
      <c r="C5780" t="s">
        <v>1805</v>
      </c>
      <c r="D5780" t="s">
        <v>28</v>
      </c>
      <c r="E5780" t="s">
        <v>155</v>
      </c>
      <c r="F5780">
        <v>2008</v>
      </c>
      <c r="G5780" t="s">
        <v>60</v>
      </c>
      <c r="H5780">
        <v>3</v>
      </c>
      <c r="I5780">
        <v>2</v>
      </c>
      <c r="J5780">
        <v>0</v>
      </c>
      <c r="K5780">
        <v>6</v>
      </c>
      <c r="L5780" t="s">
        <v>31</v>
      </c>
      <c r="M5780">
        <v>2241</v>
      </c>
      <c r="N5780">
        <v>2241</v>
      </c>
      <c r="O5780">
        <v>2223</v>
      </c>
      <c r="P5780">
        <v>0</v>
      </c>
      <c r="Q5780" t="str">
        <f t="shared" si="360"/>
        <v>NO</v>
      </c>
      <c r="R5780">
        <f t="shared" si="361"/>
        <v>2241</v>
      </c>
      <c r="S5780">
        <f t="shared" si="362"/>
        <v>156.18027666220436</v>
      </c>
      <c r="T5780">
        <f t="shared" si="363"/>
        <v>29.758868142706525</v>
      </c>
      <c r="U5780">
        <v>698</v>
      </c>
      <c r="V5780">
        <v>55000</v>
      </c>
      <c r="W5780">
        <v>350000</v>
      </c>
      <c r="X5780" s="2">
        <v>43305</v>
      </c>
      <c r="Y5780">
        <v>333601</v>
      </c>
      <c r="Z5780" s="3">
        <v>156.18</v>
      </c>
      <c r="AA5780">
        <v>0.27</v>
      </c>
      <c r="AB5780">
        <v>2018</v>
      </c>
      <c r="AC5780">
        <v>10</v>
      </c>
      <c r="AD5780">
        <v>7</v>
      </c>
      <c r="AE5780">
        <v>24</v>
      </c>
    </row>
    <row r="5781" spans="1:31" x14ac:dyDescent="0.25">
      <c r="A5781" t="s">
        <v>6551</v>
      </c>
      <c r="B5781">
        <v>63376</v>
      </c>
      <c r="C5781" t="s">
        <v>1805</v>
      </c>
      <c r="D5781" t="s">
        <v>28</v>
      </c>
      <c r="E5781" t="s">
        <v>66</v>
      </c>
      <c r="F5781">
        <v>2013</v>
      </c>
      <c r="G5781" t="s">
        <v>60</v>
      </c>
      <c r="H5781">
        <v>3</v>
      </c>
      <c r="I5781">
        <v>3</v>
      </c>
      <c r="J5781">
        <v>1</v>
      </c>
      <c r="K5781">
        <v>5</v>
      </c>
      <c r="L5781" t="s">
        <v>31</v>
      </c>
      <c r="M5781">
        <v>2300</v>
      </c>
      <c r="N5781">
        <v>2300</v>
      </c>
      <c r="O5781">
        <v>2276</v>
      </c>
      <c r="P5781">
        <v>1365</v>
      </c>
      <c r="Q5781" t="str">
        <f t="shared" si="360"/>
        <v>YES</v>
      </c>
      <c r="R5781">
        <f t="shared" si="361"/>
        <v>3665</v>
      </c>
      <c r="S5781">
        <f t="shared" si="362"/>
        <v>84.583901773533427</v>
      </c>
      <c r="T5781">
        <f t="shared" si="363"/>
        <v>29.652586470768291</v>
      </c>
      <c r="U5781">
        <v>420</v>
      </c>
      <c r="V5781">
        <v>55000</v>
      </c>
      <c r="W5781">
        <v>310000</v>
      </c>
      <c r="X5781" s="2">
        <v>43384</v>
      </c>
      <c r="Y5781">
        <v>351511</v>
      </c>
      <c r="Z5781" s="3">
        <v>134.78</v>
      </c>
      <c r="AA5781">
        <v>0.24</v>
      </c>
      <c r="AB5781">
        <v>2018</v>
      </c>
      <c r="AC5781">
        <v>5</v>
      </c>
      <c r="AD5781">
        <v>10</v>
      </c>
      <c r="AE5781">
        <v>11</v>
      </c>
    </row>
    <row r="5782" spans="1:31" x14ac:dyDescent="0.25">
      <c r="A5782" t="s">
        <v>6552</v>
      </c>
      <c r="B5782">
        <v>63376</v>
      </c>
      <c r="C5782" t="s">
        <v>1805</v>
      </c>
      <c r="D5782" t="s">
        <v>28</v>
      </c>
      <c r="E5782" t="s">
        <v>40</v>
      </c>
      <c r="F5782">
        <v>2004</v>
      </c>
      <c r="G5782" t="s">
        <v>60</v>
      </c>
      <c r="H5782">
        <v>3</v>
      </c>
      <c r="I5782">
        <v>2</v>
      </c>
      <c r="J5782">
        <v>1</v>
      </c>
      <c r="K5782">
        <v>8</v>
      </c>
      <c r="L5782" t="s">
        <v>43</v>
      </c>
      <c r="M5782">
        <v>2200</v>
      </c>
      <c r="N5782">
        <v>1540</v>
      </c>
      <c r="O5782">
        <v>1524</v>
      </c>
      <c r="P5782">
        <v>0</v>
      </c>
      <c r="Q5782" t="str">
        <f t="shared" si="360"/>
        <v>NO</v>
      </c>
      <c r="R5782">
        <f t="shared" si="361"/>
        <v>1540</v>
      </c>
      <c r="S5782">
        <f t="shared" si="362"/>
        <v>201.2987012987013</v>
      </c>
      <c r="T5782">
        <f t="shared" si="363"/>
        <v>23.722069176614632</v>
      </c>
      <c r="U5782">
        <v>614</v>
      </c>
      <c r="V5782">
        <v>55000</v>
      </c>
      <c r="W5782">
        <v>310000</v>
      </c>
      <c r="X5782" s="2">
        <v>43319</v>
      </c>
      <c r="Y5782">
        <v>330309</v>
      </c>
      <c r="Z5782" s="3">
        <v>140.91</v>
      </c>
      <c r="AA5782">
        <v>0.3</v>
      </c>
      <c r="AB5782">
        <v>2018</v>
      </c>
      <c r="AC5782">
        <v>14</v>
      </c>
      <c r="AD5782">
        <v>8</v>
      </c>
      <c r="AE5782">
        <v>7</v>
      </c>
    </row>
    <row r="5783" spans="1:31" x14ac:dyDescent="0.25">
      <c r="A5783" t="s">
        <v>6553</v>
      </c>
      <c r="B5783">
        <v>63376</v>
      </c>
      <c r="C5783" t="s">
        <v>1805</v>
      </c>
      <c r="D5783" t="s">
        <v>28</v>
      </c>
      <c r="E5783" t="s">
        <v>34</v>
      </c>
      <c r="F5783">
        <v>2010</v>
      </c>
      <c r="G5783" t="s">
        <v>60</v>
      </c>
      <c r="H5783">
        <v>3</v>
      </c>
      <c r="I5783">
        <v>2</v>
      </c>
      <c r="J5783">
        <v>1</v>
      </c>
      <c r="K5783">
        <v>5</v>
      </c>
      <c r="L5783" t="s">
        <v>31</v>
      </c>
      <c r="M5783">
        <v>1392</v>
      </c>
      <c r="N5783">
        <v>1392</v>
      </c>
      <c r="O5783">
        <v>1392</v>
      </c>
      <c r="P5783">
        <v>986</v>
      </c>
      <c r="Q5783" t="str">
        <f t="shared" si="360"/>
        <v>YES</v>
      </c>
      <c r="R5783">
        <f t="shared" si="361"/>
        <v>2378</v>
      </c>
      <c r="S5783">
        <f t="shared" si="362"/>
        <v>99.873843566021861</v>
      </c>
      <c r="T5783">
        <f t="shared" si="363"/>
        <v>21.808999081726355</v>
      </c>
      <c r="U5783">
        <v>400</v>
      </c>
      <c r="V5783">
        <v>55000</v>
      </c>
      <c r="W5783">
        <v>237500</v>
      </c>
      <c r="X5783" s="2">
        <v>43347</v>
      </c>
      <c r="Y5783">
        <v>236097</v>
      </c>
      <c r="Z5783" s="3">
        <v>170.62</v>
      </c>
      <c r="AA5783">
        <v>0.25</v>
      </c>
      <c r="AB5783">
        <v>2018</v>
      </c>
      <c r="AC5783">
        <v>8</v>
      </c>
      <c r="AD5783">
        <v>9</v>
      </c>
      <c r="AE5783">
        <v>4</v>
      </c>
    </row>
    <row r="5784" spans="1:31" x14ac:dyDescent="0.25">
      <c r="A5784" t="s">
        <v>6554</v>
      </c>
      <c r="B5784">
        <v>63366</v>
      </c>
      <c r="C5784" t="s">
        <v>1830</v>
      </c>
      <c r="D5784" t="s">
        <v>28</v>
      </c>
      <c r="E5784" t="s">
        <v>45</v>
      </c>
      <c r="F5784">
        <v>2005</v>
      </c>
      <c r="G5784" t="s">
        <v>60</v>
      </c>
      <c r="H5784">
        <v>3</v>
      </c>
      <c r="I5784">
        <v>2</v>
      </c>
      <c r="J5784">
        <v>1</v>
      </c>
      <c r="K5784">
        <v>6</v>
      </c>
      <c r="L5784" t="s">
        <v>43</v>
      </c>
      <c r="M5784">
        <v>1784</v>
      </c>
      <c r="N5784">
        <v>1136</v>
      </c>
      <c r="O5784">
        <v>1120</v>
      </c>
      <c r="P5784">
        <v>0</v>
      </c>
      <c r="Q5784" t="str">
        <f t="shared" si="360"/>
        <v>NO</v>
      </c>
      <c r="R5784">
        <f t="shared" si="361"/>
        <v>1136</v>
      </c>
      <c r="S5784">
        <f t="shared" si="362"/>
        <v>213.90845070422534</v>
      </c>
      <c r="T5784">
        <f t="shared" si="363"/>
        <v>24.254401724757454</v>
      </c>
      <c r="U5784">
        <v>400</v>
      </c>
      <c r="V5784">
        <v>0</v>
      </c>
      <c r="W5784">
        <v>243000</v>
      </c>
      <c r="X5784" s="2">
        <v>43271</v>
      </c>
      <c r="Y5784">
        <v>252166</v>
      </c>
      <c r="Z5784" s="3">
        <v>136.21</v>
      </c>
      <c r="AA5784">
        <v>0.23</v>
      </c>
      <c r="AB5784">
        <v>2018</v>
      </c>
      <c r="AC5784">
        <v>13</v>
      </c>
      <c r="AD5784">
        <v>6</v>
      </c>
      <c r="AE5784">
        <v>20</v>
      </c>
    </row>
    <row r="5785" spans="1:31" x14ac:dyDescent="0.25">
      <c r="A5785" t="s">
        <v>6555</v>
      </c>
      <c r="B5785">
        <v>63366</v>
      </c>
      <c r="C5785" t="s">
        <v>1830</v>
      </c>
      <c r="D5785" t="s">
        <v>28</v>
      </c>
      <c r="E5785" t="s">
        <v>1277</v>
      </c>
      <c r="F5785">
        <v>2007</v>
      </c>
      <c r="G5785" t="s">
        <v>30</v>
      </c>
      <c r="H5785">
        <v>3</v>
      </c>
      <c r="I5785">
        <v>3</v>
      </c>
      <c r="J5785">
        <v>1</v>
      </c>
      <c r="K5785">
        <v>6</v>
      </c>
      <c r="L5785" t="s">
        <v>43</v>
      </c>
      <c r="M5785">
        <v>1680</v>
      </c>
      <c r="N5785">
        <v>840</v>
      </c>
      <c r="O5785">
        <v>840</v>
      </c>
      <c r="P5785">
        <v>700</v>
      </c>
      <c r="Q5785" t="str">
        <f t="shared" si="360"/>
        <v>YES</v>
      </c>
      <c r="R5785">
        <f t="shared" si="361"/>
        <v>1540</v>
      </c>
      <c r="S5785">
        <f t="shared" si="362"/>
        <v>150.28246753246754</v>
      </c>
      <c r="T5785">
        <f t="shared" si="363"/>
        <v>40.869357914812461</v>
      </c>
      <c r="U5785">
        <v>420</v>
      </c>
      <c r="V5785">
        <v>0</v>
      </c>
      <c r="W5785">
        <v>231435</v>
      </c>
      <c r="X5785" s="2">
        <v>43308</v>
      </c>
      <c r="Y5785">
        <v>239735</v>
      </c>
      <c r="Z5785" s="3">
        <v>137.76</v>
      </c>
      <c r="AA5785">
        <v>0.13</v>
      </c>
      <c r="AB5785">
        <v>2018</v>
      </c>
      <c r="AC5785">
        <v>11</v>
      </c>
      <c r="AD5785">
        <v>7</v>
      </c>
      <c r="AE5785">
        <v>27</v>
      </c>
    </row>
    <row r="5786" spans="1:31" x14ac:dyDescent="0.25">
      <c r="A5786" t="s">
        <v>6556</v>
      </c>
      <c r="B5786">
        <v>63366</v>
      </c>
      <c r="C5786" t="s">
        <v>1830</v>
      </c>
      <c r="D5786" t="s">
        <v>28</v>
      </c>
      <c r="E5786" t="s">
        <v>784</v>
      </c>
      <c r="F5786">
        <v>2005</v>
      </c>
      <c r="G5786" t="s">
        <v>60</v>
      </c>
      <c r="H5786">
        <v>3</v>
      </c>
      <c r="I5786">
        <v>2</v>
      </c>
      <c r="J5786">
        <v>1</v>
      </c>
      <c r="K5786">
        <v>7</v>
      </c>
      <c r="L5786" t="s">
        <v>43</v>
      </c>
      <c r="M5786">
        <v>1804</v>
      </c>
      <c r="N5786">
        <v>1120</v>
      </c>
      <c r="O5786">
        <v>1120</v>
      </c>
      <c r="P5786">
        <v>0</v>
      </c>
      <c r="Q5786" t="str">
        <f t="shared" si="360"/>
        <v>NO</v>
      </c>
      <c r="R5786">
        <f t="shared" si="361"/>
        <v>1120</v>
      </c>
      <c r="S5786">
        <f t="shared" si="362"/>
        <v>204.01785714285714</v>
      </c>
      <c r="T5786">
        <f t="shared" si="363"/>
        <v>32.785238751147837</v>
      </c>
      <c r="U5786">
        <v>400</v>
      </c>
      <c r="V5786">
        <v>0</v>
      </c>
      <c r="W5786">
        <v>228500</v>
      </c>
      <c r="X5786" s="2">
        <v>43460</v>
      </c>
      <c r="Y5786">
        <v>247461</v>
      </c>
      <c r="Z5786" s="3">
        <v>126.66</v>
      </c>
      <c r="AA5786">
        <v>0.16</v>
      </c>
      <c r="AB5786">
        <v>2018</v>
      </c>
      <c r="AC5786">
        <v>13</v>
      </c>
      <c r="AD5786">
        <v>12</v>
      </c>
      <c r="AE5786">
        <v>26</v>
      </c>
    </row>
    <row r="5787" spans="1:31" x14ac:dyDescent="0.25">
      <c r="A5787" t="s">
        <v>6557</v>
      </c>
      <c r="B5787">
        <v>63366</v>
      </c>
      <c r="C5787" t="s">
        <v>1830</v>
      </c>
      <c r="D5787" t="s">
        <v>28</v>
      </c>
      <c r="E5787" t="s">
        <v>1277</v>
      </c>
      <c r="F5787">
        <v>2005</v>
      </c>
      <c r="G5787" t="s">
        <v>30</v>
      </c>
      <c r="H5787">
        <v>3</v>
      </c>
      <c r="I5787">
        <v>2</v>
      </c>
      <c r="J5787">
        <v>2</v>
      </c>
      <c r="K5787">
        <v>6</v>
      </c>
      <c r="L5787" t="s">
        <v>43</v>
      </c>
      <c r="M5787">
        <v>1586</v>
      </c>
      <c r="N5787">
        <v>834</v>
      </c>
      <c r="O5787">
        <v>788</v>
      </c>
      <c r="P5787">
        <v>450</v>
      </c>
      <c r="Q5787" t="str">
        <f t="shared" si="360"/>
        <v>YES</v>
      </c>
      <c r="R5787">
        <f t="shared" si="361"/>
        <v>1284</v>
      </c>
      <c r="S5787">
        <f t="shared" si="362"/>
        <v>175.85669781931463</v>
      </c>
      <c r="T5787">
        <f t="shared" si="363"/>
        <v>39.87426714699442</v>
      </c>
      <c r="U5787">
        <v>420</v>
      </c>
      <c r="V5787">
        <v>0</v>
      </c>
      <c r="W5787">
        <v>225800</v>
      </c>
      <c r="X5787" s="2">
        <v>43256</v>
      </c>
      <c r="Y5787">
        <v>221625</v>
      </c>
      <c r="Z5787" s="3">
        <v>142.37</v>
      </c>
      <c r="AA5787">
        <v>0.13</v>
      </c>
      <c r="AB5787">
        <v>2018</v>
      </c>
      <c r="AC5787">
        <v>13</v>
      </c>
      <c r="AD5787">
        <v>6</v>
      </c>
      <c r="AE5787">
        <v>5</v>
      </c>
    </row>
    <row r="5788" spans="1:31" x14ac:dyDescent="0.25">
      <c r="A5788" t="s">
        <v>6558</v>
      </c>
      <c r="B5788">
        <v>63366</v>
      </c>
      <c r="C5788" t="s">
        <v>1830</v>
      </c>
      <c r="D5788" t="s">
        <v>28</v>
      </c>
      <c r="E5788" t="s">
        <v>42</v>
      </c>
      <c r="F5788">
        <v>2004</v>
      </c>
      <c r="G5788" t="s">
        <v>30</v>
      </c>
      <c r="H5788">
        <v>3</v>
      </c>
      <c r="I5788">
        <v>2</v>
      </c>
      <c r="J5788">
        <v>0</v>
      </c>
      <c r="K5788">
        <v>5</v>
      </c>
      <c r="L5788" t="s">
        <v>31</v>
      </c>
      <c r="M5788">
        <v>1340</v>
      </c>
      <c r="N5788">
        <v>1340</v>
      </c>
      <c r="O5788">
        <v>1322</v>
      </c>
      <c r="P5788">
        <v>646</v>
      </c>
      <c r="Q5788" t="str">
        <f t="shared" si="360"/>
        <v>YES</v>
      </c>
      <c r="R5788">
        <f t="shared" si="361"/>
        <v>1986</v>
      </c>
      <c r="S5788">
        <f t="shared" si="362"/>
        <v>108.25780463242698</v>
      </c>
      <c r="T5788">
        <f t="shared" si="363"/>
        <v>22.435094749144334</v>
      </c>
      <c r="U5788">
        <v>400</v>
      </c>
      <c r="V5788">
        <v>49500</v>
      </c>
      <c r="W5788">
        <v>215000</v>
      </c>
      <c r="X5788" s="2">
        <v>43432</v>
      </c>
      <c r="Y5788">
        <v>234461</v>
      </c>
      <c r="Z5788" s="3">
        <v>160.44999999999999</v>
      </c>
      <c r="AA5788">
        <v>0.22</v>
      </c>
      <c r="AB5788">
        <v>2018</v>
      </c>
      <c r="AC5788">
        <v>14</v>
      </c>
      <c r="AD5788">
        <v>11</v>
      </c>
      <c r="AE5788">
        <v>28</v>
      </c>
    </row>
    <row r="5789" spans="1:31" x14ac:dyDescent="0.25">
      <c r="A5789" t="s">
        <v>6559</v>
      </c>
      <c r="B5789">
        <v>63366</v>
      </c>
      <c r="C5789" t="s">
        <v>1834</v>
      </c>
      <c r="D5789" t="s">
        <v>28</v>
      </c>
      <c r="E5789" t="s">
        <v>51</v>
      </c>
      <c r="F5789">
        <v>2007</v>
      </c>
      <c r="G5789" t="s">
        <v>60</v>
      </c>
      <c r="H5789">
        <v>3</v>
      </c>
      <c r="I5789">
        <v>2</v>
      </c>
      <c r="J5789">
        <v>0</v>
      </c>
      <c r="K5789">
        <v>6</v>
      </c>
      <c r="L5789" t="s">
        <v>31</v>
      </c>
      <c r="M5789">
        <v>1595</v>
      </c>
      <c r="N5789">
        <v>1595</v>
      </c>
      <c r="O5789">
        <v>1553</v>
      </c>
      <c r="P5789">
        <v>0</v>
      </c>
      <c r="Q5789" t="str">
        <f t="shared" si="360"/>
        <v>NO</v>
      </c>
      <c r="R5789">
        <f t="shared" si="361"/>
        <v>1595</v>
      </c>
      <c r="S5789">
        <f t="shared" si="362"/>
        <v>6.269592476489028E-3</v>
      </c>
      <c r="T5789">
        <f t="shared" si="363"/>
        <v>1.147842056932966E-3</v>
      </c>
      <c r="U5789">
        <v>400</v>
      </c>
      <c r="V5789">
        <v>45000</v>
      </c>
      <c r="W5789">
        <v>10</v>
      </c>
      <c r="X5789" s="2">
        <v>43259</v>
      </c>
      <c r="Y5789">
        <v>255464</v>
      </c>
      <c r="Z5789" s="3">
        <v>0.01</v>
      </c>
      <c r="AA5789">
        <v>0.2</v>
      </c>
      <c r="AB5789">
        <v>2018</v>
      </c>
      <c r="AC5789">
        <v>11</v>
      </c>
      <c r="AD5789">
        <v>6</v>
      </c>
      <c r="AE5789">
        <v>8</v>
      </c>
    </row>
    <row r="5790" spans="1:31" x14ac:dyDescent="0.25">
      <c r="A5790" t="s">
        <v>6560</v>
      </c>
      <c r="B5790">
        <v>63366</v>
      </c>
      <c r="C5790" t="s">
        <v>1834</v>
      </c>
      <c r="D5790" t="s">
        <v>28</v>
      </c>
      <c r="E5790" t="s">
        <v>45</v>
      </c>
      <c r="F5790">
        <v>2005</v>
      </c>
      <c r="G5790" t="s">
        <v>60</v>
      </c>
      <c r="H5790">
        <v>4</v>
      </c>
      <c r="I5790">
        <v>2</v>
      </c>
      <c r="J5790">
        <v>1</v>
      </c>
      <c r="K5790">
        <v>8</v>
      </c>
      <c r="L5790" t="s">
        <v>43</v>
      </c>
      <c r="M5790">
        <v>2472</v>
      </c>
      <c r="N5790">
        <v>1288</v>
      </c>
      <c r="O5790">
        <v>1208</v>
      </c>
      <c r="P5790">
        <v>0</v>
      </c>
      <c r="Q5790" t="str">
        <f t="shared" si="360"/>
        <v>NO</v>
      </c>
      <c r="R5790">
        <f t="shared" si="361"/>
        <v>1288</v>
      </c>
      <c r="S5790">
        <f t="shared" si="362"/>
        <v>201.86335403726707</v>
      </c>
      <c r="T5790">
        <f t="shared" si="363"/>
        <v>25.951211721962707</v>
      </c>
      <c r="U5790">
        <v>416</v>
      </c>
      <c r="V5790">
        <v>45000</v>
      </c>
      <c r="W5790">
        <v>260000</v>
      </c>
      <c r="X5790" s="2">
        <v>43349</v>
      </c>
      <c r="Y5790">
        <v>292169</v>
      </c>
      <c r="Z5790" s="3">
        <v>105.18</v>
      </c>
      <c r="AA5790">
        <v>0.23</v>
      </c>
      <c r="AB5790">
        <v>2018</v>
      </c>
      <c r="AC5790">
        <v>13</v>
      </c>
      <c r="AD5790">
        <v>9</v>
      </c>
      <c r="AE5790">
        <v>6</v>
      </c>
    </row>
    <row r="5791" spans="1:31" x14ac:dyDescent="0.25">
      <c r="A5791" t="s">
        <v>6561</v>
      </c>
      <c r="B5791">
        <v>63366</v>
      </c>
      <c r="C5791" t="s">
        <v>1834</v>
      </c>
      <c r="D5791" t="s">
        <v>28</v>
      </c>
      <c r="E5791" t="s">
        <v>155</v>
      </c>
      <c r="F5791">
        <v>2005</v>
      </c>
      <c r="G5791" t="s">
        <v>60</v>
      </c>
      <c r="H5791">
        <v>4</v>
      </c>
      <c r="I5791">
        <v>2</v>
      </c>
      <c r="J5791">
        <v>1</v>
      </c>
      <c r="K5791">
        <v>8</v>
      </c>
      <c r="L5791" t="s">
        <v>43</v>
      </c>
      <c r="M5791">
        <v>2616</v>
      </c>
      <c r="N5791">
        <v>1384</v>
      </c>
      <c r="O5791">
        <v>1232</v>
      </c>
      <c r="P5791">
        <v>0</v>
      </c>
      <c r="Q5791" t="str">
        <f t="shared" si="360"/>
        <v>NO</v>
      </c>
      <c r="R5791">
        <f t="shared" si="361"/>
        <v>1384</v>
      </c>
      <c r="S5791">
        <f t="shared" si="362"/>
        <v>195.08670520231215</v>
      </c>
      <c r="T5791">
        <f t="shared" si="363"/>
        <v>22.956841138659318</v>
      </c>
      <c r="U5791">
        <v>472</v>
      </c>
      <c r="V5791">
        <v>45000</v>
      </c>
      <c r="W5791">
        <v>270000</v>
      </c>
      <c r="X5791" s="2">
        <v>43238</v>
      </c>
      <c r="Y5791">
        <v>295260</v>
      </c>
      <c r="Z5791" s="3">
        <v>103.21</v>
      </c>
      <c r="AA5791">
        <v>0.27</v>
      </c>
      <c r="AB5791">
        <v>2018</v>
      </c>
      <c r="AC5791">
        <v>13</v>
      </c>
      <c r="AD5791">
        <v>5</v>
      </c>
      <c r="AE5791">
        <v>18</v>
      </c>
    </row>
    <row r="5792" spans="1:31" x14ac:dyDescent="0.25">
      <c r="A5792" t="s">
        <v>6562</v>
      </c>
      <c r="B5792">
        <v>63366</v>
      </c>
      <c r="C5792" t="s">
        <v>1834</v>
      </c>
      <c r="D5792" t="s">
        <v>28</v>
      </c>
      <c r="E5792" t="s">
        <v>36</v>
      </c>
      <c r="F5792">
        <v>2006</v>
      </c>
      <c r="G5792" t="s">
        <v>60</v>
      </c>
      <c r="H5792">
        <v>3</v>
      </c>
      <c r="I5792">
        <v>3</v>
      </c>
      <c r="J5792">
        <v>1</v>
      </c>
      <c r="K5792">
        <v>6</v>
      </c>
      <c r="L5792" t="s">
        <v>138</v>
      </c>
      <c r="M5792">
        <v>2088</v>
      </c>
      <c r="N5792">
        <v>2088</v>
      </c>
      <c r="O5792">
        <v>2088</v>
      </c>
      <c r="P5792">
        <v>870</v>
      </c>
      <c r="Q5792" t="str">
        <f t="shared" si="360"/>
        <v>YES</v>
      </c>
      <c r="R5792">
        <f t="shared" si="361"/>
        <v>2958</v>
      </c>
      <c r="S5792">
        <f t="shared" si="362"/>
        <v>96.315077755240026</v>
      </c>
      <c r="T5792">
        <f t="shared" si="363"/>
        <v>38.472964943553173</v>
      </c>
      <c r="U5792">
        <v>400</v>
      </c>
      <c r="V5792">
        <v>45000</v>
      </c>
      <c r="W5792">
        <v>284900</v>
      </c>
      <c r="X5792" s="2">
        <v>43368</v>
      </c>
      <c r="Y5792">
        <v>328360</v>
      </c>
      <c r="Z5792" s="3">
        <v>136.44999999999999</v>
      </c>
      <c r="AA5792">
        <v>0.17</v>
      </c>
      <c r="AB5792">
        <v>2018</v>
      </c>
      <c r="AC5792">
        <v>12</v>
      </c>
      <c r="AD5792">
        <v>9</v>
      </c>
      <c r="AE5792">
        <v>25</v>
      </c>
    </row>
    <row r="5793" spans="1:31" x14ac:dyDescent="0.25">
      <c r="A5793" t="s">
        <v>6563</v>
      </c>
      <c r="B5793">
        <v>63366</v>
      </c>
      <c r="C5793" t="s">
        <v>1834</v>
      </c>
      <c r="D5793" t="s">
        <v>28</v>
      </c>
      <c r="E5793" t="s">
        <v>48</v>
      </c>
      <c r="F5793">
        <v>2006</v>
      </c>
      <c r="G5793" t="s">
        <v>60</v>
      </c>
      <c r="H5793">
        <v>4</v>
      </c>
      <c r="I5793">
        <v>3</v>
      </c>
      <c r="J5793">
        <v>1</v>
      </c>
      <c r="K5793">
        <v>9</v>
      </c>
      <c r="L5793" t="s">
        <v>43</v>
      </c>
      <c r="M5793">
        <v>2620</v>
      </c>
      <c r="N5793">
        <v>1396</v>
      </c>
      <c r="O5793">
        <v>1224</v>
      </c>
      <c r="P5793">
        <v>612</v>
      </c>
      <c r="Q5793" t="str">
        <f t="shared" si="360"/>
        <v>YES</v>
      </c>
      <c r="R5793">
        <f t="shared" si="361"/>
        <v>2008</v>
      </c>
      <c r="S5793">
        <f t="shared" si="362"/>
        <v>145.66733067729083</v>
      </c>
      <c r="T5793">
        <f t="shared" si="363"/>
        <v>35.341452805567641</v>
      </c>
      <c r="U5793">
        <v>600</v>
      </c>
      <c r="V5793">
        <v>45000</v>
      </c>
      <c r="W5793">
        <v>292500</v>
      </c>
      <c r="X5793" s="2">
        <v>43392</v>
      </c>
      <c r="Y5793">
        <v>312732</v>
      </c>
      <c r="Z5793" s="3">
        <v>111.64</v>
      </c>
      <c r="AA5793">
        <v>0.19</v>
      </c>
      <c r="AB5793">
        <v>2018</v>
      </c>
      <c r="AC5793">
        <v>12</v>
      </c>
      <c r="AD5793">
        <v>10</v>
      </c>
      <c r="AE5793">
        <v>19</v>
      </c>
    </row>
    <row r="5794" spans="1:31" x14ac:dyDescent="0.25">
      <c r="A5794" t="s">
        <v>6564</v>
      </c>
      <c r="B5794">
        <v>63366</v>
      </c>
      <c r="C5794" t="s">
        <v>2283</v>
      </c>
      <c r="D5794" t="s">
        <v>28</v>
      </c>
      <c r="E5794" t="s">
        <v>155</v>
      </c>
      <c r="F5794">
        <v>2016</v>
      </c>
      <c r="G5794" t="s">
        <v>60</v>
      </c>
      <c r="H5794">
        <v>3</v>
      </c>
      <c r="I5794">
        <v>2</v>
      </c>
      <c r="J5794">
        <v>0</v>
      </c>
      <c r="K5794">
        <v>5</v>
      </c>
      <c r="L5794" t="s">
        <v>31</v>
      </c>
      <c r="M5794">
        <v>1622</v>
      </c>
      <c r="N5794">
        <v>1622</v>
      </c>
      <c r="O5794">
        <v>1622</v>
      </c>
      <c r="P5794">
        <v>0</v>
      </c>
      <c r="Q5794" t="str">
        <f t="shared" si="360"/>
        <v>NO</v>
      </c>
      <c r="R5794">
        <f t="shared" si="361"/>
        <v>1622</v>
      </c>
      <c r="S5794">
        <f t="shared" si="362"/>
        <v>144.88286066584465</v>
      </c>
      <c r="T5794">
        <f t="shared" si="363"/>
        <v>19.980954324388666</v>
      </c>
      <c r="U5794">
        <v>448</v>
      </c>
      <c r="V5794">
        <v>0</v>
      </c>
      <c r="W5794">
        <v>235000</v>
      </c>
      <c r="X5794" s="2">
        <v>43208</v>
      </c>
      <c r="Y5794">
        <v>270847</v>
      </c>
      <c r="Z5794" s="3">
        <v>144.88</v>
      </c>
      <c r="AA5794">
        <v>0.27</v>
      </c>
      <c r="AB5794">
        <v>2018</v>
      </c>
      <c r="AC5794">
        <v>2</v>
      </c>
      <c r="AD5794">
        <v>4</v>
      </c>
      <c r="AE5794">
        <v>18</v>
      </c>
    </row>
    <row r="5795" spans="1:31" x14ac:dyDescent="0.25">
      <c r="A5795" t="s">
        <v>6565</v>
      </c>
      <c r="B5795">
        <v>63368</v>
      </c>
      <c r="C5795" t="s">
        <v>2285</v>
      </c>
      <c r="D5795" t="s">
        <v>110</v>
      </c>
      <c r="E5795" t="s">
        <v>77</v>
      </c>
      <c r="F5795">
        <v>2009</v>
      </c>
      <c r="G5795" t="s">
        <v>176</v>
      </c>
      <c r="H5795">
        <v>4</v>
      </c>
      <c r="I5795">
        <v>2</v>
      </c>
      <c r="J5795">
        <v>2</v>
      </c>
      <c r="K5795">
        <v>8</v>
      </c>
      <c r="L5795" t="s">
        <v>43</v>
      </c>
      <c r="M5795">
        <v>2702</v>
      </c>
      <c r="N5795">
        <v>1460</v>
      </c>
      <c r="O5795">
        <v>1242</v>
      </c>
      <c r="P5795">
        <v>1100</v>
      </c>
      <c r="Q5795" t="str">
        <f t="shared" si="360"/>
        <v>YES</v>
      </c>
      <c r="R5795">
        <f t="shared" si="361"/>
        <v>2560</v>
      </c>
      <c r="S5795">
        <f t="shared" si="362"/>
        <v>140</v>
      </c>
      <c r="T5795">
        <f t="shared" si="363"/>
        <v>26.541070529340324</v>
      </c>
      <c r="U5795">
        <v>630</v>
      </c>
      <c r="V5795">
        <v>55000</v>
      </c>
      <c r="W5795">
        <v>358400</v>
      </c>
      <c r="X5795" s="2">
        <v>43273</v>
      </c>
      <c r="Y5795">
        <v>355327</v>
      </c>
      <c r="Z5795" s="3">
        <v>132.63999999999999</v>
      </c>
      <c r="AA5795">
        <v>0.31</v>
      </c>
      <c r="AB5795">
        <v>2018</v>
      </c>
      <c r="AC5795">
        <v>9</v>
      </c>
      <c r="AD5795">
        <v>6</v>
      </c>
      <c r="AE5795">
        <v>22</v>
      </c>
    </row>
    <row r="5796" spans="1:31" x14ac:dyDescent="0.25">
      <c r="A5796" t="s">
        <v>6566</v>
      </c>
      <c r="B5796">
        <v>63368</v>
      </c>
      <c r="C5796" t="s">
        <v>2285</v>
      </c>
      <c r="D5796" t="s">
        <v>110</v>
      </c>
      <c r="E5796" t="s">
        <v>45</v>
      </c>
      <c r="F5796">
        <v>2007</v>
      </c>
      <c r="G5796" t="s">
        <v>176</v>
      </c>
      <c r="H5796">
        <v>4</v>
      </c>
      <c r="I5796">
        <v>2</v>
      </c>
      <c r="J5796">
        <v>1</v>
      </c>
      <c r="K5796">
        <v>8</v>
      </c>
      <c r="L5796" t="s">
        <v>43</v>
      </c>
      <c r="M5796">
        <v>3010</v>
      </c>
      <c r="N5796">
        <v>1650</v>
      </c>
      <c r="O5796">
        <v>1402</v>
      </c>
      <c r="P5796">
        <v>0</v>
      </c>
      <c r="Q5796" t="str">
        <f t="shared" si="360"/>
        <v>NO</v>
      </c>
      <c r="R5796">
        <f t="shared" si="361"/>
        <v>1650</v>
      </c>
      <c r="S5796">
        <f t="shared" si="362"/>
        <v>210.30303030303031</v>
      </c>
      <c r="T5796">
        <f t="shared" si="363"/>
        <v>34.634886413542539</v>
      </c>
      <c r="U5796">
        <v>600</v>
      </c>
      <c r="V5796">
        <v>55000</v>
      </c>
      <c r="W5796">
        <v>347000</v>
      </c>
      <c r="X5796" s="2">
        <v>43200</v>
      </c>
      <c r="Y5796">
        <v>360564</v>
      </c>
      <c r="Z5796" s="3">
        <v>115.28</v>
      </c>
      <c r="AA5796">
        <v>0.23</v>
      </c>
      <c r="AB5796">
        <v>2018</v>
      </c>
      <c r="AC5796">
        <v>11</v>
      </c>
      <c r="AD5796">
        <v>4</v>
      </c>
      <c r="AE5796">
        <v>10</v>
      </c>
    </row>
    <row r="5797" spans="1:31" x14ac:dyDescent="0.25">
      <c r="A5797" t="s">
        <v>6567</v>
      </c>
      <c r="B5797">
        <v>63368</v>
      </c>
      <c r="C5797" t="s">
        <v>2289</v>
      </c>
      <c r="D5797" t="s">
        <v>196</v>
      </c>
      <c r="E5797" t="s">
        <v>327</v>
      </c>
      <c r="F5797">
        <v>2007</v>
      </c>
      <c r="G5797" t="s">
        <v>60</v>
      </c>
      <c r="H5797">
        <v>4</v>
      </c>
      <c r="I5797">
        <v>3</v>
      </c>
      <c r="J5797">
        <v>1</v>
      </c>
      <c r="K5797">
        <v>9</v>
      </c>
      <c r="L5797" t="s">
        <v>43</v>
      </c>
      <c r="M5797">
        <v>3956</v>
      </c>
      <c r="N5797">
        <v>2178</v>
      </c>
      <c r="O5797">
        <v>2002</v>
      </c>
      <c r="P5797">
        <v>1700</v>
      </c>
      <c r="Q5797" t="str">
        <f t="shared" si="360"/>
        <v>YES</v>
      </c>
      <c r="R5797">
        <f t="shared" si="361"/>
        <v>3878</v>
      </c>
      <c r="S5797">
        <f t="shared" si="362"/>
        <v>152.14027849406912</v>
      </c>
      <c r="T5797">
        <f t="shared" si="363"/>
        <v>39.836871387673526</v>
      </c>
      <c r="U5797">
        <v>694</v>
      </c>
      <c r="V5797">
        <v>55000</v>
      </c>
      <c r="W5797">
        <v>590000</v>
      </c>
      <c r="X5797" s="2">
        <v>43264</v>
      </c>
      <c r="Y5797">
        <v>507213</v>
      </c>
      <c r="Z5797" s="3">
        <v>149.13999999999999</v>
      </c>
      <c r="AA5797">
        <v>0.34</v>
      </c>
      <c r="AB5797">
        <v>2018</v>
      </c>
      <c r="AC5797">
        <v>11</v>
      </c>
      <c r="AD5797">
        <v>6</v>
      </c>
      <c r="AE5797">
        <v>13</v>
      </c>
    </row>
    <row r="5798" spans="1:31" x14ac:dyDescent="0.25">
      <c r="A5798" t="s">
        <v>6568</v>
      </c>
      <c r="B5798">
        <v>63368</v>
      </c>
      <c r="C5798" t="s">
        <v>2296</v>
      </c>
      <c r="D5798" t="s">
        <v>196</v>
      </c>
      <c r="E5798" t="s">
        <v>74</v>
      </c>
      <c r="F5798">
        <v>2007</v>
      </c>
      <c r="G5798" t="s">
        <v>176</v>
      </c>
      <c r="H5798">
        <v>4</v>
      </c>
      <c r="I5798">
        <v>2</v>
      </c>
      <c r="J5798">
        <v>2</v>
      </c>
      <c r="K5798">
        <v>6</v>
      </c>
      <c r="L5798" t="s">
        <v>31</v>
      </c>
      <c r="M5798">
        <v>2501</v>
      </c>
      <c r="N5798">
        <v>2501</v>
      </c>
      <c r="O5798">
        <v>2501</v>
      </c>
      <c r="P5798">
        <v>525</v>
      </c>
      <c r="Q5798" t="str">
        <f t="shared" si="360"/>
        <v>YES</v>
      </c>
      <c r="R5798">
        <f t="shared" si="361"/>
        <v>3026</v>
      </c>
      <c r="S5798">
        <f t="shared" si="362"/>
        <v>166.88697951090549</v>
      </c>
      <c r="T5798">
        <f t="shared" si="363"/>
        <v>35.130923560675626</v>
      </c>
      <c r="U5798">
        <v>903</v>
      </c>
      <c r="V5798">
        <v>66000</v>
      </c>
      <c r="W5798">
        <v>505000</v>
      </c>
      <c r="X5798" s="2">
        <v>43242</v>
      </c>
      <c r="Y5798">
        <v>424755</v>
      </c>
      <c r="Z5798" s="3">
        <v>201.92</v>
      </c>
      <c r="AA5798">
        <v>0.33</v>
      </c>
      <c r="AB5798">
        <v>2018</v>
      </c>
      <c r="AC5798">
        <v>11</v>
      </c>
      <c r="AD5798">
        <v>5</v>
      </c>
      <c r="AE5798">
        <v>22</v>
      </c>
    </row>
    <row r="5799" spans="1:31" x14ac:dyDescent="0.25">
      <c r="A5799" t="s">
        <v>6569</v>
      </c>
      <c r="B5799">
        <v>63368</v>
      </c>
      <c r="C5799" t="s">
        <v>2296</v>
      </c>
      <c r="D5799" t="s">
        <v>196</v>
      </c>
      <c r="E5799" t="s">
        <v>74</v>
      </c>
      <c r="F5799">
        <v>2007</v>
      </c>
      <c r="G5799" t="s">
        <v>176</v>
      </c>
      <c r="H5799">
        <v>4</v>
      </c>
      <c r="I5799">
        <v>4</v>
      </c>
      <c r="J5799">
        <v>1</v>
      </c>
      <c r="K5799">
        <v>9</v>
      </c>
      <c r="L5799" t="s">
        <v>43</v>
      </c>
      <c r="M5799">
        <v>3797</v>
      </c>
      <c r="N5799">
        <v>2299</v>
      </c>
      <c r="O5799">
        <v>2249</v>
      </c>
      <c r="P5799">
        <v>1421</v>
      </c>
      <c r="Q5799" t="str">
        <f t="shared" si="360"/>
        <v>YES</v>
      </c>
      <c r="R5799">
        <f t="shared" si="361"/>
        <v>3720</v>
      </c>
      <c r="S5799">
        <f t="shared" si="362"/>
        <v>131.04838709677421</v>
      </c>
      <c r="T5799">
        <f t="shared" si="363"/>
        <v>33.913515318473991</v>
      </c>
      <c r="U5799">
        <v>900</v>
      </c>
      <c r="V5799">
        <v>66000</v>
      </c>
      <c r="W5799">
        <v>487500</v>
      </c>
      <c r="X5799" s="2">
        <v>43396</v>
      </c>
      <c r="Y5799">
        <v>515380</v>
      </c>
      <c r="Z5799" s="3">
        <v>128.38999999999999</v>
      </c>
      <c r="AA5799">
        <v>0.33</v>
      </c>
      <c r="AB5799">
        <v>2018</v>
      </c>
      <c r="AC5799">
        <v>11</v>
      </c>
      <c r="AD5799">
        <v>10</v>
      </c>
      <c r="AE5799">
        <v>23</v>
      </c>
    </row>
    <row r="5800" spans="1:31" x14ac:dyDescent="0.25">
      <c r="A5800" t="s">
        <v>6570</v>
      </c>
      <c r="B5800">
        <v>63368</v>
      </c>
      <c r="C5800" t="s">
        <v>2296</v>
      </c>
      <c r="D5800" t="s">
        <v>196</v>
      </c>
      <c r="E5800" t="s">
        <v>74</v>
      </c>
      <c r="F5800">
        <v>2007</v>
      </c>
      <c r="G5800" t="s">
        <v>176</v>
      </c>
      <c r="H5800">
        <v>4</v>
      </c>
      <c r="I5800">
        <v>3</v>
      </c>
      <c r="J5800">
        <v>1</v>
      </c>
      <c r="K5800">
        <v>7</v>
      </c>
      <c r="L5800" t="s">
        <v>31</v>
      </c>
      <c r="M5800">
        <v>2705</v>
      </c>
      <c r="N5800">
        <v>2705</v>
      </c>
      <c r="O5800">
        <v>2661</v>
      </c>
      <c r="P5800">
        <v>1692</v>
      </c>
      <c r="Q5800" t="str">
        <f t="shared" si="360"/>
        <v>YES</v>
      </c>
      <c r="R5800">
        <f t="shared" si="361"/>
        <v>4397</v>
      </c>
      <c r="S5800">
        <f t="shared" si="362"/>
        <v>119.85444621332726</v>
      </c>
      <c r="T5800">
        <f t="shared" si="363"/>
        <v>36.661379636586247</v>
      </c>
      <c r="U5800">
        <v>903</v>
      </c>
      <c r="V5800">
        <v>66000</v>
      </c>
      <c r="W5800">
        <v>527000</v>
      </c>
      <c r="X5800" s="2">
        <v>43362</v>
      </c>
      <c r="Y5800">
        <v>479092</v>
      </c>
      <c r="Z5800" s="3">
        <v>194.82</v>
      </c>
      <c r="AA5800">
        <v>0.33</v>
      </c>
      <c r="AB5800">
        <v>2018</v>
      </c>
      <c r="AC5800">
        <v>11</v>
      </c>
      <c r="AD5800">
        <v>9</v>
      </c>
      <c r="AE5800">
        <v>19</v>
      </c>
    </row>
    <row r="5801" spans="1:31" x14ac:dyDescent="0.25">
      <c r="A5801" t="s">
        <v>6571</v>
      </c>
      <c r="B5801">
        <v>63304</v>
      </c>
      <c r="C5801" t="s">
        <v>1837</v>
      </c>
      <c r="D5801" t="s">
        <v>196</v>
      </c>
      <c r="E5801" t="s">
        <v>45</v>
      </c>
      <c r="F5801">
        <v>2005</v>
      </c>
      <c r="G5801" t="s">
        <v>176</v>
      </c>
      <c r="H5801">
        <v>3</v>
      </c>
      <c r="I5801">
        <v>3</v>
      </c>
      <c r="J5801">
        <v>1</v>
      </c>
      <c r="K5801">
        <v>7</v>
      </c>
      <c r="L5801" t="s">
        <v>31</v>
      </c>
      <c r="M5801">
        <v>2592</v>
      </c>
      <c r="N5801">
        <v>2592</v>
      </c>
      <c r="O5801">
        <v>2574</v>
      </c>
      <c r="P5801">
        <v>1600</v>
      </c>
      <c r="Q5801" t="str">
        <f t="shared" si="360"/>
        <v>YES</v>
      </c>
      <c r="R5801">
        <f t="shared" si="361"/>
        <v>4192</v>
      </c>
      <c r="S5801">
        <f t="shared" si="362"/>
        <v>104.48473282442748</v>
      </c>
      <c r="T5801">
        <f t="shared" si="363"/>
        <v>43.717810516229484</v>
      </c>
      <c r="U5801">
        <v>700</v>
      </c>
      <c r="V5801">
        <v>0</v>
      </c>
      <c r="W5801">
        <v>438000</v>
      </c>
      <c r="X5801" s="2">
        <v>43305</v>
      </c>
      <c r="Y5801">
        <v>480078</v>
      </c>
      <c r="Z5801" s="3">
        <v>168.98</v>
      </c>
      <c r="AA5801">
        <v>0.23</v>
      </c>
      <c r="AB5801">
        <v>2018</v>
      </c>
      <c r="AC5801">
        <v>13</v>
      </c>
      <c r="AD5801">
        <v>7</v>
      </c>
      <c r="AE5801">
        <v>24</v>
      </c>
    </row>
    <row r="5802" spans="1:31" x14ac:dyDescent="0.25">
      <c r="A5802" t="s">
        <v>6572</v>
      </c>
      <c r="B5802">
        <v>63304</v>
      </c>
      <c r="C5802" t="s">
        <v>1837</v>
      </c>
      <c r="D5802" t="s">
        <v>196</v>
      </c>
      <c r="E5802" t="s">
        <v>66</v>
      </c>
      <c r="F5802">
        <v>2007</v>
      </c>
      <c r="G5802" t="s">
        <v>176</v>
      </c>
      <c r="H5802">
        <v>4</v>
      </c>
      <c r="I5802">
        <v>3</v>
      </c>
      <c r="J5802">
        <v>1</v>
      </c>
      <c r="K5802">
        <v>9</v>
      </c>
      <c r="L5802" t="s">
        <v>43</v>
      </c>
      <c r="M5802">
        <v>3284</v>
      </c>
      <c r="N5802">
        <v>1850</v>
      </c>
      <c r="O5802">
        <v>1504</v>
      </c>
      <c r="P5802">
        <v>1216</v>
      </c>
      <c r="Q5802" t="str">
        <f t="shared" si="360"/>
        <v>YES</v>
      </c>
      <c r="R5802">
        <f t="shared" si="361"/>
        <v>3066</v>
      </c>
      <c r="S5802">
        <f t="shared" si="362"/>
        <v>125.57077625570776</v>
      </c>
      <c r="T5802">
        <f t="shared" si="363"/>
        <v>36.826599326599329</v>
      </c>
      <c r="U5802">
        <v>642</v>
      </c>
      <c r="V5802">
        <v>95000</v>
      </c>
      <c r="W5802">
        <v>385000</v>
      </c>
      <c r="X5802" s="2">
        <v>43136</v>
      </c>
      <c r="Y5802">
        <v>450000</v>
      </c>
      <c r="Z5802" s="3">
        <v>117.24</v>
      </c>
      <c r="AA5802">
        <v>0.24</v>
      </c>
      <c r="AB5802">
        <v>2018</v>
      </c>
      <c r="AC5802">
        <v>11</v>
      </c>
      <c r="AD5802">
        <v>2</v>
      </c>
      <c r="AE5802">
        <v>5</v>
      </c>
    </row>
    <row r="5803" spans="1:31" x14ac:dyDescent="0.25">
      <c r="A5803" t="s">
        <v>6573</v>
      </c>
      <c r="B5803">
        <v>63304</v>
      </c>
      <c r="C5803" t="s">
        <v>1837</v>
      </c>
      <c r="D5803" t="s">
        <v>196</v>
      </c>
      <c r="E5803" t="s">
        <v>191</v>
      </c>
      <c r="F5803">
        <v>2006</v>
      </c>
      <c r="G5803" t="s">
        <v>176</v>
      </c>
      <c r="H5803">
        <v>3</v>
      </c>
      <c r="I5803">
        <v>3</v>
      </c>
      <c r="J5803">
        <v>1</v>
      </c>
      <c r="K5803">
        <v>6</v>
      </c>
      <c r="L5803" t="s">
        <v>31</v>
      </c>
      <c r="M5803">
        <v>2539</v>
      </c>
      <c r="N5803">
        <v>2539</v>
      </c>
      <c r="O5803">
        <v>2506</v>
      </c>
      <c r="P5803">
        <v>1315</v>
      </c>
      <c r="Q5803" t="str">
        <f t="shared" si="360"/>
        <v>YES</v>
      </c>
      <c r="R5803">
        <f t="shared" si="361"/>
        <v>3854</v>
      </c>
      <c r="S5803">
        <f t="shared" si="362"/>
        <v>101.19356512714063</v>
      </c>
      <c r="T5803">
        <f t="shared" si="363"/>
        <v>34.435261707988978</v>
      </c>
      <c r="U5803">
        <v>600</v>
      </c>
      <c r="V5803">
        <v>0</v>
      </c>
      <c r="W5803">
        <v>390000</v>
      </c>
      <c r="X5803" s="2">
        <v>43313</v>
      </c>
      <c r="Y5803">
        <v>465917</v>
      </c>
      <c r="Z5803" s="3">
        <v>153.6</v>
      </c>
      <c r="AA5803">
        <v>0.26</v>
      </c>
      <c r="AB5803">
        <v>2018</v>
      </c>
      <c r="AC5803">
        <v>12</v>
      </c>
      <c r="AD5803">
        <v>8</v>
      </c>
      <c r="AE5803">
        <v>1</v>
      </c>
    </row>
    <row r="5804" spans="1:31" x14ac:dyDescent="0.25">
      <c r="A5804" t="s">
        <v>6574</v>
      </c>
      <c r="B5804">
        <v>63304</v>
      </c>
      <c r="C5804" t="s">
        <v>1837</v>
      </c>
      <c r="D5804" t="s">
        <v>196</v>
      </c>
      <c r="E5804" t="s">
        <v>99</v>
      </c>
      <c r="F5804">
        <v>2005</v>
      </c>
      <c r="G5804" t="s">
        <v>176</v>
      </c>
      <c r="H5804">
        <v>4</v>
      </c>
      <c r="I5804">
        <v>3</v>
      </c>
      <c r="J5804">
        <v>1</v>
      </c>
      <c r="K5804">
        <v>9</v>
      </c>
      <c r="L5804" t="s">
        <v>43</v>
      </c>
      <c r="M5804">
        <v>3309</v>
      </c>
      <c r="N5804">
        <v>1842</v>
      </c>
      <c r="O5804">
        <v>1467</v>
      </c>
      <c r="P5804">
        <v>1100</v>
      </c>
      <c r="Q5804" t="str">
        <f t="shared" si="360"/>
        <v>YES</v>
      </c>
      <c r="R5804">
        <f t="shared" si="361"/>
        <v>2942</v>
      </c>
      <c r="S5804">
        <f t="shared" si="362"/>
        <v>135.28212100611827</v>
      </c>
      <c r="T5804">
        <f t="shared" si="363"/>
        <v>31.506285424780724</v>
      </c>
      <c r="U5804">
        <v>693</v>
      </c>
      <c r="V5804">
        <v>0</v>
      </c>
      <c r="W5804">
        <v>398000</v>
      </c>
      <c r="X5804" s="2">
        <v>43321</v>
      </c>
      <c r="Y5804">
        <v>472766</v>
      </c>
      <c r="Z5804" s="3">
        <v>120.28</v>
      </c>
      <c r="AA5804">
        <v>0.28999999999999998</v>
      </c>
      <c r="AB5804">
        <v>2018</v>
      </c>
      <c r="AC5804">
        <v>13</v>
      </c>
      <c r="AD5804">
        <v>8</v>
      </c>
      <c r="AE5804">
        <v>9</v>
      </c>
    </row>
    <row r="5805" spans="1:31" x14ac:dyDescent="0.25">
      <c r="A5805" t="s">
        <v>6575</v>
      </c>
      <c r="B5805">
        <v>63367</v>
      </c>
      <c r="C5805" t="s">
        <v>2332</v>
      </c>
      <c r="D5805" t="s">
        <v>110</v>
      </c>
      <c r="E5805" t="s">
        <v>784</v>
      </c>
      <c r="F5805">
        <v>2009</v>
      </c>
      <c r="G5805" t="s">
        <v>30</v>
      </c>
      <c r="H5805">
        <v>3</v>
      </c>
      <c r="I5805">
        <v>2</v>
      </c>
      <c r="J5805">
        <v>1</v>
      </c>
      <c r="K5805">
        <v>5</v>
      </c>
      <c r="L5805" t="s">
        <v>31</v>
      </c>
      <c r="M5805">
        <v>1832</v>
      </c>
      <c r="N5805">
        <v>1832</v>
      </c>
      <c r="O5805">
        <v>1820</v>
      </c>
      <c r="P5805">
        <v>0</v>
      </c>
      <c r="Q5805" t="str">
        <f t="shared" si="360"/>
        <v>NO</v>
      </c>
      <c r="R5805">
        <f t="shared" si="361"/>
        <v>1832</v>
      </c>
      <c r="S5805">
        <f t="shared" si="362"/>
        <v>149.29039301310044</v>
      </c>
      <c r="T5805">
        <f t="shared" si="363"/>
        <v>39.241850321395773</v>
      </c>
      <c r="U5805">
        <v>400</v>
      </c>
      <c r="V5805">
        <v>33748</v>
      </c>
      <c r="W5805">
        <v>273500</v>
      </c>
      <c r="X5805" s="2">
        <v>43382</v>
      </c>
      <c r="Y5805">
        <v>275604</v>
      </c>
      <c r="Z5805" s="3">
        <v>149.29</v>
      </c>
      <c r="AA5805">
        <v>0.16</v>
      </c>
      <c r="AB5805">
        <v>2018</v>
      </c>
      <c r="AC5805">
        <v>9</v>
      </c>
      <c r="AD5805">
        <v>10</v>
      </c>
      <c r="AE5805">
        <v>9</v>
      </c>
    </row>
    <row r="5806" spans="1:31" x14ac:dyDescent="0.25">
      <c r="A5806" t="s">
        <v>6576</v>
      </c>
      <c r="B5806">
        <v>63367</v>
      </c>
      <c r="C5806" t="s">
        <v>2332</v>
      </c>
      <c r="D5806" t="s">
        <v>110</v>
      </c>
      <c r="E5806" t="s">
        <v>48</v>
      </c>
      <c r="F5806">
        <v>2010</v>
      </c>
      <c r="G5806" t="s">
        <v>30</v>
      </c>
      <c r="H5806">
        <v>4</v>
      </c>
      <c r="I5806">
        <v>2</v>
      </c>
      <c r="J5806">
        <v>1</v>
      </c>
      <c r="K5806">
        <v>7</v>
      </c>
      <c r="L5806" t="s">
        <v>43</v>
      </c>
      <c r="M5806">
        <v>2560</v>
      </c>
      <c r="N5806">
        <v>1324</v>
      </c>
      <c r="O5806">
        <v>1236</v>
      </c>
      <c r="P5806">
        <v>0</v>
      </c>
      <c r="Q5806" t="str">
        <f t="shared" si="360"/>
        <v>NO</v>
      </c>
      <c r="R5806">
        <f t="shared" si="361"/>
        <v>1324</v>
      </c>
      <c r="S5806">
        <f t="shared" si="362"/>
        <v>211.48036253776436</v>
      </c>
      <c r="T5806">
        <f t="shared" si="363"/>
        <v>33.831134309603208</v>
      </c>
      <c r="U5806">
        <v>626</v>
      </c>
      <c r="V5806">
        <v>33748</v>
      </c>
      <c r="W5806">
        <v>280000</v>
      </c>
      <c r="X5806" s="2">
        <v>43306</v>
      </c>
      <c r="Y5806">
        <v>296011</v>
      </c>
      <c r="Z5806" s="3">
        <v>109.38</v>
      </c>
      <c r="AA5806">
        <v>0.19</v>
      </c>
      <c r="AB5806">
        <v>2018</v>
      </c>
      <c r="AC5806">
        <v>8</v>
      </c>
      <c r="AD5806">
        <v>7</v>
      </c>
      <c r="AE5806">
        <v>25</v>
      </c>
    </row>
    <row r="5807" spans="1:31" x14ac:dyDescent="0.25">
      <c r="A5807" t="s">
        <v>6577</v>
      </c>
      <c r="B5807">
        <v>63367</v>
      </c>
      <c r="C5807" t="s">
        <v>2332</v>
      </c>
      <c r="D5807" t="s">
        <v>110</v>
      </c>
      <c r="E5807" t="s">
        <v>784</v>
      </c>
      <c r="F5807">
        <v>2006</v>
      </c>
      <c r="G5807" t="s">
        <v>30</v>
      </c>
      <c r="H5807">
        <v>4</v>
      </c>
      <c r="I5807">
        <v>2</v>
      </c>
      <c r="J5807">
        <v>1</v>
      </c>
      <c r="K5807">
        <v>8</v>
      </c>
      <c r="L5807" t="s">
        <v>43</v>
      </c>
      <c r="M5807">
        <v>1891</v>
      </c>
      <c r="N5807">
        <v>1096</v>
      </c>
      <c r="O5807">
        <v>795</v>
      </c>
      <c r="P5807">
        <v>195</v>
      </c>
      <c r="Q5807" t="str">
        <f t="shared" si="360"/>
        <v>YES</v>
      </c>
      <c r="R5807">
        <f t="shared" si="361"/>
        <v>1291</v>
      </c>
      <c r="S5807">
        <f t="shared" si="362"/>
        <v>187.83888458559255</v>
      </c>
      <c r="T5807">
        <f t="shared" si="363"/>
        <v>34.793962350780532</v>
      </c>
      <c r="U5807">
        <v>441</v>
      </c>
      <c r="V5807">
        <v>33748</v>
      </c>
      <c r="W5807">
        <v>242500</v>
      </c>
      <c r="X5807" s="2">
        <v>43305</v>
      </c>
      <c r="Y5807">
        <v>247206</v>
      </c>
      <c r="Z5807" s="3">
        <v>128.24</v>
      </c>
      <c r="AA5807">
        <v>0.16</v>
      </c>
      <c r="AB5807">
        <v>2018</v>
      </c>
      <c r="AC5807">
        <v>12</v>
      </c>
      <c r="AD5807">
        <v>7</v>
      </c>
      <c r="AE5807">
        <v>24</v>
      </c>
    </row>
    <row r="5808" spans="1:31" x14ac:dyDescent="0.25">
      <c r="A5808" t="s">
        <v>6578</v>
      </c>
      <c r="B5808">
        <v>63367</v>
      </c>
      <c r="C5808" t="s">
        <v>2332</v>
      </c>
      <c r="D5808" t="s">
        <v>110</v>
      </c>
      <c r="E5808" t="s">
        <v>784</v>
      </c>
      <c r="F5808">
        <v>2006</v>
      </c>
      <c r="G5808" t="s">
        <v>30</v>
      </c>
      <c r="H5808">
        <v>4</v>
      </c>
      <c r="I5808">
        <v>2</v>
      </c>
      <c r="J5808">
        <v>1</v>
      </c>
      <c r="K5808">
        <v>7</v>
      </c>
      <c r="L5808" t="s">
        <v>43</v>
      </c>
      <c r="M5808">
        <v>1764</v>
      </c>
      <c r="N5808">
        <v>1120</v>
      </c>
      <c r="O5808">
        <v>1120</v>
      </c>
      <c r="P5808">
        <v>0</v>
      </c>
      <c r="Q5808" t="str">
        <f t="shared" si="360"/>
        <v>NO</v>
      </c>
      <c r="R5808">
        <f t="shared" si="361"/>
        <v>1120</v>
      </c>
      <c r="S5808">
        <f t="shared" si="362"/>
        <v>196.42857142857142</v>
      </c>
      <c r="T5808">
        <f t="shared" si="363"/>
        <v>31.565656565656564</v>
      </c>
      <c r="U5808">
        <v>440</v>
      </c>
      <c r="V5808">
        <v>33748</v>
      </c>
      <c r="W5808">
        <v>220000</v>
      </c>
      <c r="X5808" s="2">
        <v>43136</v>
      </c>
      <c r="Y5808">
        <v>243982</v>
      </c>
      <c r="Z5808" s="3">
        <v>124.72</v>
      </c>
      <c r="AA5808">
        <v>0.16</v>
      </c>
      <c r="AB5808">
        <v>2018</v>
      </c>
      <c r="AC5808">
        <v>12</v>
      </c>
      <c r="AD5808">
        <v>2</v>
      </c>
      <c r="AE5808">
        <v>5</v>
      </c>
    </row>
    <row r="5809" spans="1:31" x14ac:dyDescent="0.25">
      <c r="A5809" t="s">
        <v>6579</v>
      </c>
      <c r="B5809">
        <v>63367</v>
      </c>
      <c r="C5809" t="s">
        <v>2332</v>
      </c>
      <c r="D5809" t="s">
        <v>110</v>
      </c>
      <c r="E5809" t="s">
        <v>48</v>
      </c>
      <c r="F5809">
        <v>2006</v>
      </c>
      <c r="G5809" t="s">
        <v>30</v>
      </c>
      <c r="H5809">
        <v>4</v>
      </c>
      <c r="I5809">
        <v>2</v>
      </c>
      <c r="J5809">
        <v>1</v>
      </c>
      <c r="K5809">
        <v>8</v>
      </c>
      <c r="L5809" t="s">
        <v>43</v>
      </c>
      <c r="M5809">
        <v>2516</v>
      </c>
      <c r="N5809">
        <v>1302</v>
      </c>
      <c r="O5809">
        <v>1214</v>
      </c>
      <c r="P5809">
        <v>490</v>
      </c>
      <c r="Q5809" t="str">
        <f t="shared" si="360"/>
        <v>YES</v>
      </c>
      <c r="R5809">
        <f t="shared" si="361"/>
        <v>1792</v>
      </c>
      <c r="S5809">
        <f t="shared" si="362"/>
        <v>172.99107142857142</v>
      </c>
      <c r="T5809">
        <f t="shared" si="363"/>
        <v>37.455898699917839</v>
      </c>
      <c r="U5809">
        <v>700</v>
      </c>
      <c r="V5809">
        <v>33748</v>
      </c>
      <c r="W5809">
        <v>310000</v>
      </c>
      <c r="X5809" s="2">
        <v>43342</v>
      </c>
      <c r="Y5809">
        <v>300156</v>
      </c>
      <c r="Z5809" s="3">
        <v>123.21</v>
      </c>
      <c r="AA5809">
        <v>0.19</v>
      </c>
      <c r="AB5809">
        <v>2018</v>
      </c>
      <c r="AC5809">
        <v>12</v>
      </c>
      <c r="AD5809">
        <v>8</v>
      </c>
      <c r="AE5809">
        <v>30</v>
      </c>
    </row>
    <row r="5810" spans="1:31" x14ac:dyDescent="0.25">
      <c r="A5810" t="s">
        <v>6580</v>
      </c>
      <c r="B5810">
        <v>63367</v>
      </c>
      <c r="C5810" t="s">
        <v>2346</v>
      </c>
      <c r="D5810" t="s">
        <v>110</v>
      </c>
      <c r="E5810" t="s">
        <v>903</v>
      </c>
      <c r="F5810">
        <v>2012</v>
      </c>
      <c r="G5810" t="s">
        <v>181</v>
      </c>
      <c r="H5810">
        <v>4</v>
      </c>
      <c r="I5810">
        <v>3</v>
      </c>
      <c r="J5810">
        <v>1</v>
      </c>
      <c r="K5810">
        <v>6</v>
      </c>
      <c r="L5810" t="s">
        <v>43</v>
      </c>
      <c r="M5810">
        <v>4431</v>
      </c>
      <c r="N5810">
        <v>2784</v>
      </c>
      <c r="O5810">
        <v>2424</v>
      </c>
      <c r="P5810">
        <v>0</v>
      </c>
      <c r="Q5810" t="str">
        <f t="shared" si="360"/>
        <v>NO</v>
      </c>
      <c r="R5810">
        <f t="shared" si="361"/>
        <v>2784</v>
      </c>
      <c r="S5810">
        <f t="shared" si="362"/>
        <v>170.61781609195401</v>
      </c>
      <c r="T5810">
        <f t="shared" si="363"/>
        <v>21.808999081726355</v>
      </c>
      <c r="U5810">
        <v>600</v>
      </c>
      <c r="V5810">
        <v>60000</v>
      </c>
      <c r="W5810">
        <v>475000</v>
      </c>
      <c r="X5810" s="2">
        <v>43220</v>
      </c>
      <c r="Y5810">
        <v>578690</v>
      </c>
      <c r="Z5810" s="3">
        <v>107.2</v>
      </c>
      <c r="AA5810">
        <v>0.5</v>
      </c>
      <c r="AB5810">
        <v>2018</v>
      </c>
      <c r="AC5810">
        <v>6</v>
      </c>
      <c r="AD5810">
        <v>4</v>
      </c>
      <c r="AE5810">
        <v>30</v>
      </c>
    </row>
    <row r="5811" spans="1:31" x14ac:dyDescent="0.25">
      <c r="A5811" t="s">
        <v>6581</v>
      </c>
      <c r="B5811">
        <v>63367</v>
      </c>
      <c r="C5811" t="s">
        <v>2346</v>
      </c>
      <c r="D5811" t="s">
        <v>110</v>
      </c>
      <c r="E5811" t="s">
        <v>77</v>
      </c>
      <c r="F5811">
        <v>2018</v>
      </c>
      <c r="G5811" t="s">
        <v>176</v>
      </c>
      <c r="H5811">
        <v>3</v>
      </c>
      <c r="I5811">
        <v>2</v>
      </c>
      <c r="J5811">
        <v>1</v>
      </c>
      <c r="K5811">
        <v>8</v>
      </c>
      <c r="L5811" t="s">
        <v>31</v>
      </c>
      <c r="M5811">
        <v>2607</v>
      </c>
      <c r="N5811">
        <v>2607</v>
      </c>
      <c r="O5811">
        <v>2607</v>
      </c>
      <c r="P5811">
        <v>0</v>
      </c>
      <c r="Q5811" t="str">
        <f t="shared" si="360"/>
        <v>NO</v>
      </c>
      <c r="R5811">
        <f t="shared" si="361"/>
        <v>2607</v>
      </c>
      <c r="S5811">
        <f t="shared" si="362"/>
        <v>192.76946682009972</v>
      </c>
      <c r="T5811">
        <f t="shared" si="363"/>
        <v>37.216001658816907</v>
      </c>
      <c r="U5811">
        <v>720</v>
      </c>
      <c r="V5811">
        <v>60000</v>
      </c>
      <c r="W5811">
        <v>502550</v>
      </c>
      <c r="X5811" s="2">
        <v>43297</v>
      </c>
      <c r="Y5811">
        <v>495678</v>
      </c>
      <c r="Z5811" s="3">
        <v>192.77</v>
      </c>
      <c r="AA5811">
        <v>0.31</v>
      </c>
      <c r="AB5811">
        <v>2018</v>
      </c>
      <c r="AC5811">
        <v>0</v>
      </c>
      <c r="AD5811">
        <v>7</v>
      </c>
      <c r="AE5811">
        <v>16</v>
      </c>
    </row>
    <row r="5812" spans="1:31" x14ac:dyDescent="0.25">
      <c r="A5812" t="s">
        <v>6582</v>
      </c>
      <c r="B5812">
        <v>63368</v>
      </c>
      <c r="C5812" t="s">
        <v>2353</v>
      </c>
      <c r="D5812" t="s">
        <v>110</v>
      </c>
      <c r="E5812" t="s">
        <v>716</v>
      </c>
      <c r="F5812">
        <v>2006</v>
      </c>
      <c r="G5812" t="s">
        <v>30</v>
      </c>
      <c r="H5812">
        <v>4</v>
      </c>
      <c r="I5812">
        <v>2</v>
      </c>
      <c r="J5812">
        <v>2</v>
      </c>
      <c r="K5812">
        <v>8</v>
      </c>
      <c r="L5812" t="s">
        <v>43</v>
      </c>
      <c r="M5812">
        <v>2078</v>
      </c>
      <c r="N5812">
        <v>1112</v>
      </c>
      <c r="O5812">
        <v>1004</v>
      </c>
      <c r="P5812">
        <v>400</v>
      </c>
      <c r="Q5812" t="str">
        <f t="shared" si="360"/>
        <v>YES</v>
      </c>
      <c r="R5812">
        <f t="shared" si="361"/>
        <v>1512</v>
      </c>
      <c r="S5812">
        <f t="shared" si="362"/>
        <v>158.73015873015873</v>
      </c>
      <c r="T5812">
        <f t="shared" si="363"/>
        <v>39.354584809130259</v>
      </c>
      <c r="U5812">
        <v>416</v>
      </c>
      <c r="V5812">
        <v>39999</v>
      </c>
      <c r="W5812">
        <v>240000</v>
      </c>
      <c r="X5812" s="2">
        <v>43440</v>
      </c>
      <c r="Y5812">
        <v>260089</v>
      </c>
      <c r="Z5812" s="3">
        <v>115.5</v>
      </c>
      <c r="AA5812">
        <v>0.14000000000000001</v>
      </c>
      <c r="AB5812">
        <v>2018</v>
      </c>
      <c r="AC5812">
        <v>12</v>
      </c>
      <c r="AD5812">
        <v>12</v>
      </c>
      <c r="AE5812">
        <v>6</v>
      </c>
    </row>
    <row r="5813" spans="1:31" x14ac:dyDescent="0.25">
      <c r="A5813" t="s">
        <v>6583</v>
      </c>
      <c r="B5813">
        <v>63368</v>
      </c>
      <c r="C5813" t="s">
        <v>2353</v>
      </c>
      <c r="D5813" t="s">
        <v>110</v>
      </c>
      <c r="E5813" t="s">
        <v>95</v>
      </c>
      <c r="F5813">
        <v>2006</v>
      </c>
      <c r="G5813" t="s">
        <v>30</v>
      </c>
      <c r="H5813">
        <v>3</v>
      </c>
      <c r="I5813">
        <v>2</v>
      </c>
      <c r="J5813">
        <v>1</v>
      </c>
      <c r="K5813">
        <v>5</v>
      </c>
      <c r="L5813" t="s">
        <v>43</v>
      </c>
      <c r="M5813">
        <v>1728</v>
      </c>
      <c r="N5813">
        <v>864</v>
      </c>
      <c r="O5813">
        <v>864</v>
      </c>
      <c r="P5813">
        <v>0</v>
      </c>
      <c r="Q5813" t="str">
        <f t="shared" si="360"/>
        <v>NO</v>
      </c>
      <c r="R5813">
        <f t="shared" si="361"/>
        <v>864</v>
      </c>
      <c r="S5813">
        <f t="shared" si="362"/>
        <v>248.84259259259258</v>
      </c>
      <c r="T5813">
        <f t="shared" si="363"/>
        <v>27.420671360065302</v>
      </c>
      <c r="U5813">
        <v>420</v>
      </c>
      <c r="V5813">
        <v>39999</v>
      </c>
      <c r="W5813">
        <v>215000</v>
      </c>
      <c r="X5813" s="2">
        <v>43455</v>
      </c>
      <c r="Y5813">
        <v>212962</v>
      </c>
      <c r="Z5813" s="3">
        <v>124.42</v>
      </c>
      <c r="AA5813">
        <v>0.18</v>
      </c>
      <c r="AB5813">
        <v>2018</v>
      </c>
      <c r="AC5813">
        <v>12</v>
      </c>
      <c r="AD5813">
        <v>12</v>
      </c>
      <c r="AE5813">
        <v>21</v>
      </c>
    </row>
    <row r="5814" spans="1:31" x14ac:dyDescent="0.25">
      <c r="A5814" t="s">
        <v>6584</v>
      </c>
      <c r="B5814">
        <v>63368</v>
      </c>
      <c r="C5814" t="s">
        <v>2353</v>
      </c>
      <c r="D5814" t="s">
        <v>110</v>
      </c>
      <c r="E5814" t="s">
        <v>716</v>
      </c>
      <c r="F5814">
        <v>2006</v>
      </c>
      <c r="G5814" t="s">
        <v>30</v>
      </c>
      <c r="H5814">
        <v>3</v>
      </c>
      <c r="I5814">
        <v>2</v>
      </c>
      <c r="J5814">
        <v>0</v>
      </c>
      <c r="K5814">
        <v>4</v>
      </c>
      <c r="L5814" t="s">
        <v>31</v>
      </c>
      <c r="M5814">
        <v>1325</v>
      </c>
      <c r="N5814">
        <v>1325</v>
      </c>
      <c r="O5814">
        <v>1307</v>
      </c>
      <c r="P5814">
        <v>0</v>
      </c>
      <c r="Q5814" t="str">
        <f t="shared" si="360"/>
        <v>NO</v>
      </c>
      <c r="R5814">
        <f t="shared" si="361"/>
        <v>1325</v>
      </c>
      <c r="S5814">
        <f t="shared" si="362"/>
        <v>163.77358490566039</v>
      </c>
      <c r="T5814">
        <f t="shared" si="363"/>
        <v>35.583103764921944</v>
      </c>
      <c r="U5814">
        <v>420</v>
      </c>
      <c r="V5814">
        <v>0</v>
      </c>
      <c r="W5814">
        <v>217000</v>
      </c>
      <c r="X5814" s="2">
        <v>43452</v>
      </c>
      <c r="Y5814">
        <v>216848</v>
      </c>
      <c r="Z5814" s="3">
        <v>163.77000000000001</v>
      </c>
      <c r="AA5814">
        <v>0.14000000000000001</v>
      </c>
      <c r="AB5814">
        <v>2018</v>
      </c>
      <c r="AC5814">
        <v>12</v>
      </c>
      <c r="AD5814">
        <v>12</v>
      </c>
      <c r="AE5814">
        <v>18</v>
      </c>
    </row>
    <row r="5815" spans="1:31" x14ac:dyDescent="0.25">
      <c r="A5815" t="s">
        <v>6537</v>
      </c>
      <c r="B5815">
        <v>30067</v>
      </c>
      <c r="C5815" t="s">
        <v>2353</v>
      </c>
      <c r="D5815" t="s">
        <v>110</v>
      </c>
      <c r="E5815" t="s">
        <v>1277</v>
      </c>
      <c r="F5815">
        <v>2006</v>
      </c>
      <c r="G5815" t="s">
        <v>30</v>
      </c>
      <c r="H5815">
        <v>4</v>
      </c>
      <c r="I5815">
        <v>2</v>
      </c>
      <c r="J5815">
        <v>1</v>
      </c>
      <c r="K5815">
        <v>9</v>
      </c>
      <c r="L5815" t="s">
        <v>43</v>
      </c>
      <c r="M5815">
        <v>1875</v>
      </c>
      <c r="N5815">
        <v>1080</v>
      </c>
      <c r="O5815">
        <v>795</v>
      </c>
      <c r="P5815">
        <v>600</v>
      </c>
      <c r="Q5815" t="str">
        <f t="shared" si="360"/>
        <v>YES</v>
      </c>
      <c r="R5815">
        <f t="shared" si="361"/>
        <v>1680</v>
      </c>
      <c r="S5815">
        <f t="shared" si="362"/>
        <v>134.58333333333334</v>
      </c>
      <c r="T5815">
        <f t="shared" si="363"/>
        <v>39.927244472699016</v>
      </c>
      <c r="U5815">
        <v>441</v>
      </c>
      <c r="V5815">
        <v>39999</v>
      </c>
      <c r="W5815">
        <v>226100</v>
      </c>
      <c r="X5815" s="2">
        <v>43347</v>
      </c>
      <c r="Y5815">
        <v>233493</v>
      </c>
      <c r="Z5815" s="3">
        <v>120.59</v>
      </c>
      <c r="AA5815">
        <v>0.13</v>
      </c>
      <c r="AB5815">
        <v>2018</v>
      </c>
      <c r="AC5815">
        <v>12</v>
      </c>
      <c r="AD5815">
        <v>9</v>
      </c>
      <c r="AE5815">
        <v>4</v>
      </c>
    </row>
    <row r="5816" spans="1:31" x14ac:dyDescent="0.25">
      <c r="A5816" t="s">
        <v>6585</v>
      </c>
      <c r="B5816">
        <v>63368</v>
      </c>
      <c r="C5816" t="s">
        <v>2365</v>
      </c>
      <c r="D5816" t="s">
        <v>110</v>
      </c>
      <c r="E5816" t="s">
        <v>2124</v>
      </c>
      <c r="F5816">
        <v>2006</v>
      </c>
      <c r="G5816" t="s">
        <v>30</v>
      </c>
      <c r="H5816">
        <v>3</v>
      </c>
      <c r="I5816">
        <v>3</v>
      </c>
      <c r="J5816">
        <v>1</v>
      </c>
      <c r="K5816">
        <v>8</v>
      </c>
      <c r="L5816" t="s">
        <v>43</v>
      </c>
      <c r="M5816">
        <v>2396</v>
      </c>
      <c r="N5816">
        <v>1396</v>
      </c>
      <c r="O5816">
        <v>1050</v>
      </c>
      <c r="P5816">
        <v>788</v>
      </c>
      <c r="Q5816" t="str">
        <f t="shared" si="360"/>
        <v>YES</v>
      </c>
      <c r="R5816">
        <f t="shared" si="361"/>
        <v>2184</v>
      </c>
      <c r="S5816">
        <f t="shared" si="362"/>
        <v>108.9514652014652</v>
      </c>
      <c r="T5816">
        <f t="shared" si="363"/>
        <v>49.659821354036225</v>
      </c>
      <c r="U5816">
        <v>400</v>
      </c>
      <c r="V5816">
        <v>40000</v>
      </c>
      <c r="W5816">
        <v>237950</v>
      </c>
      <c r="X5816" s="2">
        <v>43151</v>
      </c>
      <c r="Y5816">
        <v>291113</v>
      </c>
      <c r="Z5816" s="3">
        <v>99.31</v>
      </c>
      <c r="AA5816">
        <v>0.11</v>
      </c>
      <c r="AB5816">
        <v>2018</v>
      </c>
      <c r="AC5816">
        <v>12</v>
      </c>
      <c r="AD5816">
        <v>2</v>
      </c>
      <c r="AE5816">
        <v>20</v>
      </c>
    </row>
    <row r="5817" spans="1:31" x14ac:dyDescent="0.25">
      <c r="A5817" t="s">
        <v>6586</v>
      </c>
      <c r="B5817">
        <v>63368</v>
      </c>
      <c r="C5817" t="s">
        <v>2365</v>
      </c>
      <c r="D5817" t="s">
        <v>110</v>
      </c>
      <c r="E5817" t="s">
        <v>2124</v>
      </c>
      <c r="F5817">
        <v>2012</v>
      </c>
      <c r="G5817" t="s">
        <v>30</v>
      </c>
      <c r="H5817">
        <v>3</v>
      </c>
      <c r="I5817">
        <v>2</v>
      </c>
      <c r="J5817">
        <v>1</v>
      </c>
      <c r="K5817">
        <v>6</v>
      </c>
      <c r="L5817" t="s">
        <v>43</v>
      </c>
      <c r="M5817">
        <v>1724</v>
      </c>
      <c r="N5817">
        <v>1040</v>
      </c>
      <c r="O5817">
        <v>684</v>
      </c>
      <c r="P5817">
        <v>0</v>
      </c>
      <c r="Q5817" t="str">
        <f t="shared" si="360"/>
        <v>NO</v>
      </c>
      <c r="R5817">
        <f t="shared" si="361"/>
        <v>1040</v>
      </c>
      <c r="S5817">
        <f t="shared" si="362"/>
        <v>192.30769230769232</v>
      </c>
      <c r="T5817">
        <f t="shared" si="363"/>
        <v>41.739711161198763</v>
      </c>
      <c r="U5817">
        <v>400</v>
      </c>
      <c r="V5817">
        <v>40000</v>
      </c>
      <c r="W5817">
        <v>200000</v>
      </c>
      <c r="X5817" s="2">
        <v>43297</v>
      </c>
      <c r="Y5817">
        <v>215917</v>
      </c>
      <c r="Z5817" s="3">
        <v>116.01</v>
      </c>
      <c r="AA5817">
        <v>0.11</v>
      </c>
      <c r="AB5817">
        <v>2018</v>
      </c>
      <c r="AC5817">
        <v>6</v>
      </c>
      <c r="AD5817">
        <v>7</v>
      </c>
      <c r="AE5817">
        <v>16</v>
      </c>
    </row>
    <row r="5818" spans="1:31" x14ac:dyDescent="0.25">
      <c r="A5818" t="s">
        <v>6587</v>
      </c>
      <c r="B5818">
        <v>63368</v>
      </c>
      <c r="C5818" t="s">
        <v>2365</v>
      </c>
      <c r="D5818" t="s">
        <v>110</v>
      </c>
      <c r="E5818" t="s">
        <v>2124</v>
      </c>
      <c r="F5818">
        <v>2012</v>
      </c>
      <c r="G5818" t="s">
        <v>30</v>
      </c>
      <c r="H5818">
        <v>3</v>
      </c>
      <c r="I5818">
        <v>2</v>
      </c>
      <c r="J5818">
        <v>1</v>
      </c>
      <c r="K5818">
        <v>5</v>
      </c>
      <c r="L5818" t="s">
        <v>43</v>
      </c>
      <c r="M5818">
        <v>1720</v>
      </c>
      <c r="N5818">
        <v>1036</v>
      </c>
      <c r="O5818">
        <v>684</v>
      </c>
      <c r="P5818">
        <v>0</v>
      </c>
      <c r="Q5818" t="str">
        <f t="shared" si="360"/>
        <v>NO</v>
      </c>
      <c r="R5818">
        <f t="shared" si="361"/>
        <v>1036</v>
      </c>
      <c r="S5818">
        <f t="shared" si="362"/>
        <v>161.67953667953668</v>
      </c>
      <c r="T5818">
        <f t="shared" si="363"/>
        <v>34.957008097503966</v>
      </c>
      <c r="U5818">
        <v>400</v>
      </c>
      <c r="V5818">
        <v>40000</v>
      </c>
      <c r="W5818">
        <v>167500</v>
      </c>
      <c r="X5818" s="2">
        <v>43439</v>
      </c>
      <c r="Y5818">
        <v>213547</v>
      </c>
      <c r="Z5818" s="3">
        <v>97.38</v>
      </c>
      <c r="AA5818">
        <v>0.11</v>
      </c>
      <c r="AB5818">
        <v>2018</v>
      </c>
      <c r="AC5818">
        <v>6</v>
      </c>
      <c r="AD5818">
        <v>12</v>
      </c>
      <c r="AE5818">
        <v>5</v>
      </c>
    </row>
    <row r="5819" spans="1:31" x14ac:dyDescent="0.25">
      <c r="A5819" t="s">
        <v>6588</v>
      </c>
      <c r="B5819">
        <v>63011</v>
      </c>
      <c r="C5819" t="s">
        <v>2365</v>
      </c>
      <c r="D5819" t="s">
        <v>110</v>
      </c>
      <c r="E5819" t="s">
        <v>2124</v>
      </c>
      <c r="F5819">
        <v>2011</v>
      </c>
      <c r="G5819" t="s">
        <v>30</v>
      </c>
      <c r="H5819">
        <v>3</v>
      </c>
      <c r="I5819">
        <v>2</v>
      </c>
      <c r="J5819">
        <v>1</v>
      </c>
      <c r="K5819">
        <v>6</v>
      </c>
      <c r="L5819" t="s">
        <v>43</v>
      </c>
      <c r="M5819">
        <v>1766</v>
      </c>
      <c r="N5819">
        <v>1062</v>
      </c>
      <c r="O5819">
        <v>684</v>
      </c>
      <c r="P5819">
        <v>0</v>
      </c>
      <c r="Q5819" t="str">
        <f t="shared" si="360"/>
        <v>NO</v>
      </c>
      <c r="R5819">
        <f t="shared" si="361"/>
        <v>1062</v>
      </c>
      <c r="S5819">
        <f t="shared" si="362"/>
        <v>183.61581920903956</v>
      </c>
      <c r="T5819">
        <f t="shared" si="363"/>
        <v>40.696218382168794</v>
      </c>
      <c r="U5819">
        <v>380</v>
      </c>
      <c r="V5819">
        <v>40000</v>
      </c>
      <c r="W5819">
        <v>195000</v>
      </c>
      <c r="X5819" s="2">
        <v>43179</v>
      </c>
      <c r="Y5819">
        <v>218135</v>
      </c>
      <c r="Z5819" s="3">
        <v>110.42</v>
      </c>
      <c r="AA5819">
        <v>0.11</v>
      </c>
      <c r="AB5819">
        <v>2018</v>
      </c>
      <c r="AC5819">
        <v>7</v>
      </c>
      <c r="AD5819">
        <v>3</v>
      </c>
      <c r="AE5819">
        <v>20</v>
      </c>
    </row>
    <row r="5820" spans="1:31" x14ac:dyDescent="0.25">
      <c r="A5820" t="s">
        <v>6589</v>
      </c>
      <c r="B5820">
        <v>63368</v>
      </c>
      <c r="C5820" t="s">
        <v>2365</v>
      </c>
      <c r="D5820" t="s">
        <v>110</v>
      </c>
      <c r="E5820" t="s">
        <v>2124</v>
      </c>
      <c r="F5820">
        <v>2011</v>
      </c>
      <c r="G5820" t="s">
        <v>30</v>
      </c>
      <c r="H5820">
        <v>3</v>
      </c>
      <c r="I5820">
        <v>2</v>
      </c>
      <c r="J5820">
        <v>1</v>
      </c>
      <c r="K5820">
        <v>5</v>
      </c>
      <c r="L5820" t="s">
        <v>43</v>
      </c>
      <c r="M5820">
        <v>1548</v>
      </c>
      <c r="N5820">
        <v>884</v>
      </c>
      <c r="O5820">
        <v>664</v>
      </c>
      <c r="P5820">
        <v>0</v>
      </c>
      <c r="Q5820" t="str">
        <f t="shared" si="360"/>
        <v>NO</v>
      </c>
      <c r="R5820">
        <f t="shared" si="361"/>
        <v>884</v>
      </c>
      <c r="S5820">
        <f t="shared" si="362"/>
        <v>192.1945701357466</v>
      </c>
      <c r="T5820">
        <f t="shared" si="363"/>
        <v>35.457884631438347</v>
      </c>
      <c r="U5820">
        <v>400</v>
      </c>
      <c r="V5820">
        <v>40000</v>
      </c>
      <c r="W5820">
        <v>169900</v>
      </c>
      <c r="X5820" s="2">
        <v>43122</v>
      </c>
      <c r="Y5820">
        <v>194039</v>
      </c>
      <c r="Z5820" s="3">
        <v>109.75</v>
      </c>
      <c r="AA5820">
        <v>0.11</v>
      </c>
      <c r="AB5820">
        <v>2018</v>
      </c>
      <c r="AC5820">
        <v>7</v>
      </c>
      <c r="AD5820">
        <v>1</v>
      </c>
      <c r="AE5820">
        <v>22</v>
      </c>
    </row>
    <row r="5821" spans="1:31" x14ac:dyDescent="0.25">
      <c r="A5821" t="s">
        <v>6590</v>
      </c>
      <c r="B5821">
        <v>63366</v>
      </c>
      <c r="C5821" t="s">
        <v>1840</v>
      </c>
      <c r="D5821" t="s">
        <v>28</v>
      </c>
      <c r="E5821" t="s">
        <v>155</v>
      </c>
      <c r="F5821">
        <v>2007</v>
      </c>
      <c r="G5821" t="s">
        <v>181</v>
      </c>
      <c r="H5821">
        <v>4</v>
      </c>
      <c r="I5821">
        <v>4</v>
      </c>
      <c r="J5821">
        <v>1</v>
      </c>
      <c r="K5821">
        <v>10</v>
      </c>
      <c r="L5821" t="s">
        <v>43</v>
      </c>
      <c r="M5821">
        <v>3988</v>
      </c>
      <c r="N5821">
        <v>2388</v>
      </c>
      <c r="O5821">
        <v>2352</v>
      </c>
      <c r="P5821">
        <v>2000</v>
      </c>
      <c r="Q5821" t="str">
        <f t="shared" si="360"/>
        <v>YES</v>
      </c>
      <c r="R5821">
        <f t="shared" si="361"/>
        <v>4388</v>
      </c>
      <c r="S5821">
        <f t="shared" si="362"/>
        <v>98.564266180492254</v>
      </c>
      <c r="T5821">
        <f t="shared" si="363"/>
        <v>36.773458490630205</v>
      </c>
      <c r="U5821">
        <v>662</v>
      </c>
      <c r="V5821">
        <v>60000</v>
      </c>
      <c r="W5821">
        <v>432500</v>
      </c>
      <c r="X5821" s="2">
        <v>43216</v>
      </c>
      <c r="Y5821">
        <v>509805</v>
      </c>
      <c r="Z5821" s="3">
        <v>108.45</v>
      </c>
      <c r="AA5821">
        <v>0.27</v>
      </c>
      <c r="AB5821">
        <v>2018</v>
      </c>
      <c r="AC5821">
        <v>11</v>
      </c>
      <c r="AD5821">
        <v>4</v>
      </c>
      <c r="AE5821">
        <v>26</v>
      </c>
    </row>
    <row r="5822" spans="1:31" x14ac:dyDescent="0.25">
      <c r="A5822" t="s">
        <v>6591</v>
      </c>
      <c r="B5822">
        <v>63366</v>
      </c>
      <c r="C5822" t="s">
        <v>1840</v>
      </c>
      <c r="D5822" t="s">
        <v>28</v>
      </c>
      <c r="E5822" t="s">
        <v>99</v>
      </c>
      <c r="F5822">
        <v>2013</v>
      </c>
      <c r="G5822" t="s">
        <v>176</v>
      </c>
      <c r="H5822">
        <v>4</v>
      </c>
      <c r="I5822">
        <v>2</v>
      </c>
      <c r="J5822">
        <v>1</v>
      </c>
      <c r="K5822">
        <v>8</v>
      </c>
      <c r="L5822" t="s">
        <v>43</v>
      </c>
      <c r="M5822">
        <v>3327</v>
      </c>
      <c r="N5822">
        <v>2124</v>
      </c>
      <c r="O5822">
        <v>1904</v>
      </c>
      <c r="P5822">
        <v>0</v>
      </c>
      <c r="Q5822" t="str">
        <f t="shared" si="360"/>
        <v>NO</v>
      </c>
      <c r="R5822">
        <f t="shared" si="361"/>
        <v>2124</v>
      </c>
      <c r="S5822">
        <f t="shared" si="362"/>
        <v>200.09416195856875</v>
      </c>
      <c r="T5822">
        <f t="shared" si="363"/>
        <v>33.643646496311071</v>
      </c>
      <c r="U5822">
        <v>670</v>
      </c>
      <c r="V5822">
        <v>0</v>
      </c>
      <c r="W5822">
        <v>425000</v>
      </c>
      <c r="X5822" s="2">
        <v>43109</v>
      </c>
      <c r="Y5822">
        <v>407763</v>
      </c>
      <c r="Z5822" s="3">
        <v>127.74</v>
      </c>
      <c r="AA5822">
        <v>0.28999999999999998</v>
      </c>
      <c r="AB5822">
        <v>2018</v>
      </c>
      <c r="AC5822">
        <v>5</v>
      </c>
      <c r="AD5822">
        <v>1</v>
      </c>
      <c r="AE5822">
        <v>9</v>
      </c>
    </row>
    <row r="5823" spans="1:31" x14ac:dyDescent="0.25">
      <c r="A5823" t="s">
        <v>6592</v>
      </c>
      <c r="B5823">
        <v>63366</v>
      </c>
      <c r="C5823" t="s">
        <v>1840</v>
      </c>
      <c r="D5823" t="s">
        <v>28</v>
      </c>
      <c r="E5823" t="s">
        <v>89</v>
      </c>
      <c r="F5823">
        <v>2010</v>
      </c>
      <c r="G5823" t="s">
        <v>181</v>
      </c>
      <c r="H5823">
        <v>4</v>
      </c>
      <c r="I5823">
        <v>3</v>
      </c>
      <c r="J5823">
        <v>1</v>
      </c>
      <c r="K5823">
        <v>9</v>
      </c>
      <c r="L5823" t="s">
        <v>43</v>
      </c>
      <c r="M5823">
        <v>3720</v>
      </c>
      <c r="N5823">
        <v>2180</v>
      </c>
      <c r="O5823">
        <v>2180</v>
      </c>
      <c r="P5823">
        <v>0</v>
      </c>
      <c r="Q5823" t="str">
        <f t="shared" si="360"/>
        <v>NO</v>
      </c>
      <c r="R5823">
        <f t="shared" si="361"/>
        <v>2180</v>
      </c>
      <c r="S5823">
        <f t="shared" si="362"/>
        <v>205.50458715596329</v>
      </c>
      <c r="T5823">
        <f t="shared" si="363"/>
        <v>36.73094582185491</v>
      </c>
      <c r="U5823">
        <v>720</v>
      </c>
      <c r="V5823">
        <v>60000</v>
      </c>
      <c r="W5823">
        <v>448000</v>
      </c>
      <c r="X5823" s="2">
        <v>43362</v>
      </c>
      <c r="Y5823">
        <v>448304</v>
      </c>
      <c r="Z5823" s="3">
        <v>120.43</v>
      </c>
      <c r="AA5823">
        <v>0.28000000000000003</v>
      </c>
      <c r="AB5823">
        <v>2018</v>
      </c>
      <c r="AC5823">
        <v>8</v>
      </c>
      <c r="AD5823">
        <v>9</v>
      </c>
      <c r="AE5823">
        <v>19</v>
      </c>
    </row>
    <row r="5824" spans="1:31" x14ac:dyDescent="0.25">
      <c r="A5824" t="s">
        <v>6593</v>
      </c>
      <c r="B5824">
        <v>63366</v>
      </c>
      <c r="C5824" t="s">
        <v>1840</v>
      </c>
      <c r="D5824" t="s">
        <v>28</v>
      </c>
      <c r="E5824" t="s">
        <v>191</v>
      </c>
      <c r="F5824">
        <v>2007</v>
      </c>
      <c r="G5824" t="s">
        <v>181</v>
      </c>
      <c r="H5824">
        <v>4</v>
      </c>
      <c r="I5824">
        <v>3</v>
      </c>
      <c r="J5824">
        <v>1</v>
      </c>
      <c r="K5824">
        <v>10</v>
      </c>
      <c r="L5824" t="s">
        <v>43</v>
      </c>
      <c r="M5824">
        <v>3921</v>
      </c>
      <c r="N5824">
        <v>2360</v>
      </c>
      <c r="O5824">
        <v>2360</v>
      </c>
      <c r="P5824">
        <v>2124</v>
      </c>
      <c r="Q5824" t="str">
        <f t="shared" si="360"/>
        <v>YES</v>
      </c>
      <c r="R5824">
        <f t="shared" si="361"/>
        <v>4484</v>
      </c>
      <c r="S5824">
        <f t="shared" si="362"/>
        <v>97.569134701159683</v>
      </c>
      <c r="T5824">
        <f t="shared" si="363"/>
        <v>38.629299992936353</v>
      </c>
      <c r="U5824">
        <v>662</v>
      </c>
      <c r="V5824">
        <v>60000</v>
      </c>
      <c r="W5824">
        <v>437500</v>
      </c>
      <c r="X5824" s="2">
        <v>43108</v>
      </c>
      <c r="Y5824">
        <v>495550</v>
      </c>
      <c r="Z5824" s="3">
        <v>111.58</v>
      </c>
      <c r="AA5824">
        <v>0.26</v>
      </c>
      <c r="AB5824">
        <v>2018</v>
      </c>
      <c r="AC5824">
        <v>11</v>
      </c>
      <c r="AD5824">
        <v>1</v>
      </c>
      <c r="AE5824">
        <v>8</v>
      </c>
    </row>
    <row r="5825" spans="1:31" x14ac:dyDescent="0.25">
      <c r="A5825" t="s">
        <v>6594</v>
      </c>
      <c r="B5825">
        <v>63366</v>
      </c>
      <c r="C5825" t="s">
        <v>1840</v>
      </c>
      <c r="D5825" t="s">
        <v>28</v>
      </c>
      <c r="E5825" t="s">
        <v>191</v>
      </c>
      <c r="F5825">
        <v>2008</v>
      </c>
      <c r="G5825" t="s">
        <v>181</v>
      </c>
      <c r="H5825">
        <v>4</v>
      </c>
      <c r="I5825">
        <v>3</v>
      </c>
      <c r="J5825">
        <v>1</v>
      </c>
      <c r="K5825">
        <v>9</v>
      </c>
      <c r="L5825" t="s">
        <v>43</v>
      </c>
      <c r="M5825">
        <v>4014</v>
      </c>
      <c r="N5825">
        <v>2462</v>
      </c>
      <c r="O5825">
        <v>2426</v>
      </c>
      <c r="P5825">
        <v>0</v>
      </c>
      <c r="Q5825" t="str">
        <f t="shared" si="360"/>
        <v>NO</v>
      </c>
      <c r="R5825">
        <f t="shared" si="361"/>
        <v>2462</v>
      </c>
      <c r="S5825">
        <f t="shared" si="362"/>
        <v>182.77822908204712</v>
      </c>
      <c r="T5825">
        <f t="shared" si="363"/>
        <v>39.732994278448821</v>
      </c>
      <c r="U5825">
        <v>662</v>
      </c>
      <c r="V5825">
        <v>60000</v>
      </c>
      <c r="W5825">
        <v>450000</v>
      </c>
      <c r="X5825" s="2">
        <v>43131</v>
      </c>
      <c r="Y5825">
        <v>478692</v>
      </c>
      <c r="Z5825" s="3">
        <v>112.11</v>
      </c>
      <c r="AA5825">
        <v>0.26</v>
      </c>
      <c r="AB5825">
        <v>2018</v>
      </c>
      <c r="AC5825">
        <v>10</v>
      </c>
      <c r="AD5825">
        <v>1</v>
      </c>
      <c r="AE5825">
        <v>31</v>
      </c>
    </row>
    <row r="5826" spans="1:31" x14ac:dyDescent="0.25">
      <c r="A5826" t="s">
        <v>6595</v>
      </c>
      <c r="B5826">
        <v>63366</v>
      </c>
      <c r="C5826" t="s">
        <v>1844</v>
      </c>
      <c r="D5826" t="s">
        <v>28</v>
      </c>
      <c r="E5826" t="s">
        <v>95</v>
      </c>
      <c r="F5826">
        <v>2007</v>
      </c>
      <c r="G5826" t="s">
        <v>60</v>
      </c>
      <c r="H5826">
        <v>3</v>
      </c>
      <c r="I5826">
        <v>2</v>
      </c>
      <c r="J5826">
        <v>1</v>
      </c>
      <c r="K5826">
        <v>5</v>
      </c>
      <c r="L5826" t="s">
        <v>31</v>
      </c>
      <c r="M5826">
        <v>1540</v>
      </c>
      <c r="N5826">
        <v>1540</v>
      </c>
      <c r="O5826">
        <v>1506</v>
      </c>
      <c r="P5826">
        <v>753</v>
      </c>
      <c r="Q5826" t="str">
        <f t="shared" si="360"/>
        <v>YES</v>
      </c>
      <c r="R5826">
        <f t="shared" si="361"/>
        <v>2293</v>
      </c>
      <c r="S5826">
        <f t="shared" si="362"/>
        <v>105.97470562581771</v>
      </c>
      <c r="T5826">
        <f t="shared" si="363"/>
        <v>30.991735537190085</v>
      </c>
      <c r="U5826">
        <v>462</v>
      </c>
      <c r="V5826">
        <v>60000</v>
      </c>
      <c r="W5826">
        <v>243000</v>
      </c>
      <c r="X5826" s="2">
        <v>43227</v>
      </c>
      <c r="Y5826">
        <v>295994</v>
      </c>
      <c r="Z5826" s="3">
        <v>157.79</v>
      </c>
      <c r="AA5826">
        <v>0.18</v>
      </c>
      <c r="AB5826">
        <v>2018</v>
      </c>
      <c r="AC5826">
        <v>11</v>
      </c>
      <c r="AD5826">
        <v>5</v>
      </c>
      <c r="AE5826">
        <v>7</v>
      </c>
    </row>
    <row r="5827" spans="1:31" x14ac:dyDescent="0.25">
      <c r="A5827" t="s">
        <v>6596</v>
      </c>
      <c r="B5827">
        <v>63366</v>
      </c>
      <c r="C5827" t="s">
        <v>1844</v>
      </c>
      <c r="D5827" t="s">
        <v>28</v>
      </c>
      <c r="E5827" t="s">
        <v>784</v>
      </c>
      <c r="F5827">
        <v>2007</v>
      </c>
      <c r="G5827" t="s">
        <v>60</v>
      </c>
      <c r="H5827">
        <v>4</v>
      </c>
      <c r="I5827">
        <v>2</v>
      </c>
      <c r="J5827">
        <v>1</v>
      </c>
      <c r="K5827">
        <v>7</v>
      </c>
      <c r="L5827" t="s">
        <v>43</v>
      </c>
      <c r="M5827">
        <v>1944</v>
      </c>
      <c r="N5827">
        <v>1134</v>
      </c>
      <c r="O5827">
        <v>846</v>
      </c>
      <c r="P5827">
        <v>0</v>
      </c>
      <c r="Q5827" t="str">
        <f t="shared" ref="Q5827:Q5890" si="364">IF(P5827&gt;0,"YES","NO")</f>
        <v>NO</v>
      </c>
      <c r="R5827">
        <f t="shared" ref="R5827:R5890" si="365">P5827+N5827</f>
        <v>1134</v>
      </c>
      <c r="S5827">
        <f t="shared" ref="S5827:S5890" si="366">W5827/R5827</f>
        <v>226.63139329805998</v>
      </c>
      <c r="T5827">
        <f t="shared" ref="T5827:T5890" si="367">(W5827/(43560*AA5827))</f>
        <v>36.874426078971531</v>
      </c>
      <c r="U5827">
        <v>483</v>
      </c>
      <c r="V5827">
        <v>60000</v>
      </c>
      <c r="W5827">
        <v>257000</v>
      </c>
      <c r="X5827" s="2">
        <v>43222</v>
      </c>
      <c r="Y5827">
        <v>228869</v>
      </c>
      <c r="Z5827" s="3">
        <v>132.19999999999999</v>
      </c>
      <c r="AA5827">
        <v>0.16</v>
      </c>
      <c r="AB5827">
        <v>2018</v>
      </c>
      <c r="AC5827">
        <v>11</v>
      </c>
      <c r="AD5827">
        <v>5</v>
      </c>
      <c r="AE5827">
        <v>2</v>
      </c>
    </row>
    <row r="5828" spans="1:31" x14ac:dyDescent="0.25">
      <c r="A5828" t="s">
        <v>6597</v>
      </c>
      <c r="B5828">
        <v>63376</v>
      </c>
      <c r="C5828" t="s">
        <v>1846</v>
      </c>
      <c r="D5828" t="s">
        <v>28</v>
      </c>
      <c r="E5828" t="s">
        <v>89</v>
      </c>
      <c r="F5828">
        <v>2005</v>
      </c>
      <c r="G5828" t="s">
        <v>60</v>
      </c>
      <c r="H5828">
        <v>4</v>
      </c>
      <c r="I5828">
        <v>2</v>
      </c>
      <c r="J5828">
        <v>1</v>
      </c>
      <c r="K5828">
        <v>8</v>
      </c>
      <c r="L5828" t="s">
        <v>43</v>
      </c>
      <c r="M5828">
        <v>2562</v>
      </c>
      <c r="N5828">
        <v>1302</v>
      </c>
      <c r="O5828">
        <v>1260</v>
      </c>
      <c r="P5828">
        <v>0</v>
      </c>
      <c r="Q5828" t="str">
        <f t="shared" si="364"/>
        <v>NO</v>
      </c>
      <c r="R5828">
        <f t="shared" si="365"/>
        <v>1302</v>
      </c>
      <c r="S5828">
        <f t="shared" si="366"/>
        <v>221.19815668202764</v>
      </c>
      <c r="T5828">
        <f t="shared" si="367"/>
        <v>23.612750885478157</v>
      </c>
      <c r="U5828">
        <v>441</v>
      </c>
      <c r="V5828">
        <v>55000</v>
      </c>
      <c r="W5828">
        <v>288000</v>
      </c>
      <c r="X5828" s="2">
        <v>43175</v>
      </c>
      <c r="Y5828">
        <v>352178</v>
      </c>
      <c r="Z5828" s="3">
        <v>112.41</v>
      </c>
      <c r="AA5828">
        <v>0.28000000000000003</v>
      </c>
      <c r="AB5828">
        <v>2018</v>
      </c>
      <c r="AC5828">
        <v>13</v>
      </c>
      <c r="AD5828">
        <v>3</v>
      </c>
      <c r="AE5828">
        <v>16</v>
      </c>
    </row>
    <row r="5829" spans="1:31" x14ac:dyDescent="0.25">
      <c r="A5829" t="s">
        <v>6598</v>
      </c>
      <c r="B5829">
        <v>63376</v>
      </c>
      <c r="C5829" t="s">
        <v>1846</v>
      </c>
      <c r="D5829" t="s">
        <v>28</v>
      </c>
      <c r="E5829" t="s">
        <v>77</v>
      </c>
      <c r="F5829">
        <v>2005</v>
      </c>
      <c r="G5829" t="s">
        <v>60</v>
      </c>
      <c r="H5829">
        <v>4</v>
      </c>
      <c r="I5829">
        <v>3</v>
      </c>
      <c r="J5829">
        <v>1</v>
      </c>
      <c r="K5829">
        <v>9</v>
      </c>
      <c r="L5829" t="s">
        <v>43</v>
      </c>
      <c r="M5829">
        <v>3177</v>
      </c>
      <c r="N5829">
        <v>2206</v>
      </c>
      <c r="O5829">
        <v>2179</v>
      </c>
      <c r="P5829">
        <v>0</v>
      </c>
      <c r="Q5829" t="str">
        <f t="shared" si="364"/>
        <v>NO</v>
      </c>
      <c r="R5829">
        <f t="shared" si="365"/>
        <v>2206</v>
      </c>
      <c r="S5829">
        <f t="shared" si="366"/>
        <v>190.38984587488667</v>
      </c>
      <c r="T5829">
        <f t="shared" si="367"/>
        <v>31.10281702657069</v>
      </c>
      <c r="U5829">
        <v>679</v>
      </c>
      <c r="V5829">
        <v>55000</v>
      </c>
      <c r="W5829">
        <v>420000</v>
      </c>
      <c r="X5829" s="2">
        <v>43402</v>
      </c>
      <c r="Y5829">
        <v>398834</v>
      </c>
      <c r="Z5829" s="3">
        <v>132.19999999999999</v>
      </c>
      <c r="AA5829">
        <v>0.31</v>
      </c>
      <c r="AB5829">
        <v>2018</v>
      </c>
      <c r="AC5829">
        <v>13</v>
      </c>
      <c r="AD5829">
        <v>10</v>
      </c>
      <c r="AE5829">
        <v>29</v>
      </c>
    </row>
    <row r="5830" spans="1:31" x14ac:dyDescent="0.25">
      <c r="A5830" t="s">
        <v>6599</v>
      </c>
      <c r="B5830">
        <v>63366</v>
      </c>
      <c r="C5830" t="s">
        <v>2425</v>
      </c>
      <c r="D5830" t="s">
        <v>28</v>
      </c>
      <c r="E5830" t="s">
        <v>42</v>
      </c>
      <c r="F5830">
        <v>2014</v>
      </c>
      <c r="G5830" t="s">
        <v>60</v>
      </c>
      <c r="H5830">
        <v>4</v>
      </c>
      <c r="I5830">
        <v>2</v>
      </c>
      <c r="J5830">
        <v>1</v>
      </c>
      <c r="K5830">
        <v>8</v>
      </c>
      <c r="L5830" t="s">
        <v>43</v>
      </c>
      <c r="M5830">
        <v>2964</v>
      </c>
      <c r="N5830">
        <v>1482</v>
      </c>
      <c r="O5830">
        <v>1482</v>
      </c>
      <c r="P5830">
        <v>0</v>
      </c>
      <c r="Q5830" t="str">
        <f t="shared" si="364"/>
        <v>NO</v>
      </c>
      <c r="R5830">
        <f t="shared" si="365"/>
        <v>1482</v>
      </c>
      <c r="S5830">
        <f t="shared" si="366"/>
        <v>226.72064777327935</v>
      </c>
      <c r="T5830">
        <f t="shared" si="367"/>
        <v>35.061357375406956</v>
      </c>
      <c r="U5830">
        <v>640</v>
      </c>
      <c r="V5830">
        <v>40000</v>
      </c>
      <c r="W5830">
        <v>336000</v>
      </c>
      <c r="X5830" s="2">
        <v>43286</v>
      </c>
      <c r="Y5830">
        <v>315504</v>
      </c>
      <c r="Z5830" s="3">
        <v>113.36</v>
      </c>
      <c r="AA5830">
        <v>0.22</v>
      </c>
      <c r="AB5830">
        <v>2018</v>
      </c>
      <c r="AC5830">
        <v>4</v>
      </c>
      <c r="AD5830">
        <v>7</v>
      </c>
      <c r="AE5830">
        <v>5</v>
      </c>
    </row>
    <row r="5831" spans="1:31" x14ac:dyDescent="0.25">
      <c r="A5831" t="s">
        <v>6600</v>
      </c>
      <c r="B5831">
        <v>63366</v>
      </c>
      <c r="C5831" t="s">
        <v>2437</v>
      </c>
      <c r="D5831" t="s">
        <v>28</v>
      </c>
      <c r="E5831" t="s">
        <v>51</v>
      </c>
      <c r="F5831">
        <v>2006</v>
      </c>
      <c r="G5831" t="s">
        <v>60</v>
      </c>
      <c r="H5831">
        <v>4</v>
      </c>
      <c r="I5831">
        <v>2</v>
      </c>
      <c r="J5831">
        <v>2</v>
      </c>
      <c r="K5831">
        <v>8</v>
      </c>
      <c r="L5831" t="s">
        <v>43</v>
      </c>
      <c r="M5831">
        <v>3092</v>
      </c>
      <c r="N5831">
        <v>1758</v>
      </c>
      <c r="O5831">
        <v>1334</v>
      </c>
      <c r="P5831">
        <v>1000</v>
      </c>
      <c r="Q5831" t="str">
        <f t="shared" si="364"/>
        <v>YES</v>
      </c>
      <c r="R5831">
        <f t="shared" si="365"/>
        <v>2758</v>
      </c>
      <c r="S5831">
        <f t="shared" si="366"/>
        <v>108.77447425670776</v>
      </c>
      <c r="T5831">
        <f t="shared" si="367"/>
        <v>34.435261707988978</v>
      </c>
      <c r="U5831">
        <v>400</v>
      </c>
      <c r="V5831">
        <v>40000</v>
      </c>
      <c r="W5831">
        <v>300000</v>
      </c>
      <c r="X5831" s="2">
        <v>43195</v>
      </c>
      <c r="Y5831">
        <v>321090</v>
      </c>
      <c r="Z5831" s="3">
        <v>97.02</v>
      </c>
      <c r="AA5831">
        <v>0.2</v>
      </c>
      <c r="AB5831">
        <v>2018</v>
      </c>
      <c r="AC5831">
        <v>12</v>
      </c>
      <c r="AD5831">
        <v>4</v>
      </c>
      <c r="AE5831">
        <v>5</v>
      </c>
    </row>
    <row r="5832" spans="1:31" x14ac:dyDescent="0.25">
      <c r="A5832" t="s">
        <v>6601</v>
      </c>
      <c r="B5832">
        <v>63366</v>
      </c>
      <c r="C5832" t="s">
        <v>2455</v>
      </c>
      <c r="D5832" t="s">
        <v>28</v>
      </c>
      <c r="E5832" t="s">
        <v>716</v>
      </c>
      <c r="F5832">
        <v>2013</v>
      </c>
      <c r="G5832" t="s">
        <v>60</v>
      </c>
      <c r="H5832">
        <v>3</v>
      </c>
      <c r="I5832">
        <v>3</v>
      </c>
      <c r="J5832">
        <v>0</v>
      </c>
      <c r="K5832">
        <v>5</v>
      </c>
      <c r="L5832" t="s">
        <v>31</v>
      </c>
      <c r="M5832">
        <v>1294</v>
      </c>
      <c r="N5832">
        <v>1294</v>
      </c>
      <c r="O5832">
        <v>1276</v>
      </c>
      <c r="P5832">
        <v>800</v>
      </c>
      <c r="Q5832" t="str">
        <f t="shared" si="364"/>
        <v>YES</v>
      </c>
      <c r="R5832">
        <f t="shared" si="365"/>
        <v>2094</v>
      </c>
      <c r="S5832">
        <f t="shared" si="366"/>
        <v>100.2865329512894</v>
      </c>
      <c r="T5832">
        <f t="shared" si="367"/>
        <v>34.435261707988978</v>
      </c>
      <c r="U5832">
        <v>400</v>
      </c>
      <c r="V5832">
        <v>44000</v>
      </c>
      <c r="W5832">
        <v>210000</v>
      </c>
      <c r="X5832" s="2">
        <v>43159</v>
      </c>
      <c r="Y5832">
        <v>237427</v>
      </c>
      <c r="Z5832" s="3">
        <v>162.29</v>
      </c>
      <c r="AA5832">
        <v>0.14000000000000001</v>
      </c>
      <c r="AB5832">
        <v>2018</v>
      </c>
      <c r="AC5832">
        <v>5</v>
      </c>
      <c r="AD5832">
        <v>2</v>
      </c>
      <c r="AE5832">
        <v>28</v>
      </c>
    </row>
    <row r="5833" spans="1:31" x14ac:dyDescent="0.25">
      <c r="A5833" t="s">
        <v>6602</v>
      </c>
      <c r="B5833">
        <v>63366</v>
      </c>
      <c r="C5833" t="s">
        <v>2455</v>
      </c>
      <c r="D5833" t="s">
        <v>28</v>
      </c>
      <c r="E5833" t="s">
        <v>1362</v>
      </c>
      <c r="F5833">
        <v>2012</v>
      </c>
      <c r="G5833" t="s">
        <v>60</v>
      </c>
      <c r="H5833">
        <v>3</v>
      </c>
      <c r="I5833">
        <v>3</v>
      </c>
      <c r="J5833">
        <v>0</v>
      </c>
      <c r="K5833">
        <v>5</v>
      </c>
      <c r="L5833" t="s">
        <v>31</v>
      </c>
      <c r="M5833">
        <v>1304</v>
      </c>
      <c r="N5833">
        <v>1304</v>
      </c>
      <c r="O5833">
        <v>1288</v>
      </c>
      <c r="P5833">
        <v>966</v>
      </c>
      <c r="Q5833" t="str">
        <f t="shared" si="364"/>
        <v>YES</v>
      </c>
      <c r="R5833">
        <f t="shared" si="365"/>
        <v>2270</v>
      </c>
      <c r="S5833">
        <f t="shared" si="366"/>
        <v>92.511013215859037</v>
      </c>
      <c r="T5833">
        <f t="shared" si="367"/>
        <v>32.139577594123047</v>
      </c>
      <c r="U5833">
        <v>400</v>
      </c>
      <c r="V5833">
        <v>40000</v>
      </c>
      <c r="W5833">
        <v>210000</v>
      </c>
      <c r="X5833" s="2">
        <v>43214</v>
      </c>
      <c r="Y5833">
        <v>236835</v>
      </c>
      <c r="Z5833" s="3">
        <v>161.04</v>
      </c>
      <c r="AA5833">
        <v>0.15</v>
      </c>
      <c r="AB5833">
        <v>2018</v>
      </c>
      <c r="AC5833">
        <v>6</v>
      </c>
      <c r="AD5833">
        <v>4</v>
      </c>
      <c r="AE5833">
        <v>24</v>
      </c>
    </row>
    <row r="5834" spans="1:31" x14ac:dyDescent="0.25">
      <c r="A5834" t="s">
        <v>6603</v>
      </c>
      <c r="B5834">
        <v>63366</v>
      </c>
      <c r="C5834" t="s">
        <v>2461</v>
      </c>
      <c r="D5834" t="s">
        <v>28</v>
      </c>
      <c r="E5834" t="s">
        <v>191</v>
      </c>
      <c r="F5834">
        <v>2014</v>
      </c>
      <c r="G5834" t="s">
        <v>60</v>
      </c>
      <c r="H5834">
        <v>4</v>
      </c>
      <c r="I5834">
        <v>2</v>
      </c>
      <c r="J5834">
        <v>1</v>
      </c>
      <c r="K5834">
        <v>6</v>
      </c>
      <c r="L5834" t="s">
        <v>43</v>
      </c>
      <c r="M5834">
        <v>2232</v>
      </c>
      <c r="N5834">
        <v>1296</v>
      </c>
      <c r="O5834">
        <v>936</v>
      </c>
      <c r="P5834">
        <v>0</v>
      </c>
      <c r="Q5834" t="str">
        <f t="shared" si="364"/>
        <v>NO</v>
      </c>
      <c r="R5834">
        <f t="shared" si="365"/>
        <v>1296</v>
      </c>
      <c r="S5834">
        <f t="shared" si="366"/>
        <v>200.61728395061729</v>
      </c>
      <c r="T5834">
        <f t="shared" si="367"/>
        <v>22.956841138659321</v>
      </c>
      <c r="U5834">
        <v>440</v>
      </c>
      <c r="V5834">
        <v>40000</v>
      </c>
      <c r="W5834">
        <v>260000</v>
      </c>
      <c r="X5834" s="2">
        <v>43192</v>
      </c>
      <c r="Y5834">
        <v>283579</v>
      </c>
      <c r="Z5834" s="3">
        <v>116.49</v>
      </c>
      <c r="AA5834">
        <v>0.26</v>
      </c>
      <c r="AB5834">
        <v>2018</v>
      </c>
      <c r="AC5834">
        <v>4</v>
      </c>
      <c r="AD5834">
        <v>4</v>
      </c>
      <c r="AE5834">
        <v>2</v>
      </c>
    </row>
    <row r="5835" spans="1:31" x14ac:dyDescent="0.25">
      <c r="A5835" t="s">
        <v>6604</v>
      </c>
      <c r="B5835">
        <v>63366</v>
      </c>
      <c r="C5835" t="s">
        <v>3005</v>
      </c>
      <c r="D5835" t="s">
        <v>28</v>
      </c>
      <c r="E5835" t="s">
        <v>66</v>
      </c>
      <c r="F5835">
        <v>2018</v>
      </c>
      <c r="G5835" t="s">
        <v>60</v>
      </c>
      <c r="H5835">
        <v>4</v>
      </c>
      <c r="I5835">
        <v>2</v>
      </c>
      <c r="J5835">
        <v>1</v>
      </c>
      <c r="K5835">
        <v>7</v>
      </c>
      <c r="L5835" t="s">
        <v>43</v>
      </c>
      <c r="M5835">
        <v>2326</v>
      </c>
      <c r="N5835">
        <v>1188</v>
      </c>
      <c r="O5835">
        <v>1134</v>
      </c>
      <c r="P5835">
        <v>0</v>
      </c>
      <c r="Q5835" t="str">
        <f t="shared" si="364"/>
        <v>NO</v>
      </c>
      <c r="R5835">
        <f t="shared" si="365"/>
        <v>1188</v>
      </c>
      <c r="S5835">
        <f t="shared" si="366"/>
        <v>237.87289562289561</v>
      </c>
      <c r="T5835">
        <f t="shared" si="367"/>
        <v>27.031010866238141</v>
      </c>
      <c r="U5835">
        <v>631</v>
      </c>
      <c r="V5835">
        <v>45000</v>
      </c>
      <c r="W5835">
        <v>282593</v>
      </c>
      <c r="X5835" s="2">
        <v>43241</v>
      </c>
      <c r="Y5835">
        <v>302757</v>
      </c>
      <c r="Z5835" s="3">
        <v>121.49</v>
      </c>
      <c r="AA5835">
        <v>0.24</v>
      </c>
      <c r="AB5835">
        <v>2018</v>
      </c>
      <c r="AC5835">
        <v>0</v>
      </c>
      <c r="AD5835">
        <v>5</v>
      </c>
      <c r="AE5835">
        <v>21</v>
      </c>
    </row>
    <row r="5836" spans="1:31" x14ac:dyDescent="0.25">
      <c r="A5836" t="s">
        <v>6605</v>
      </c>
      <c r="B5836">
        <v>63366</v>
      </c>
      <c r="C5836" t="s">
        <v>3005</v>
      </c>
      <c r="D5836" t="s">
        <v>28</v>
      </c>
      <c r="E5836" t="s">
        <v>66</v>
      </c>
      <c r="F5836">
        <v>2018</v>
      </c>
      <c r="G5836" t="s">
        <v>60</v>
      </c>
      <c r="H5836">
        <v>4</v>
      </c>
      <c r="I5836">
        <v>2</v>
      </c>
      <c r="J5836">
        <v>1</v>
      </c>
      <c r="K5836">
        <v>7</v>
      </c>
      <c r="L5836" t="s">
        <v>43</v>
      </c>
      <c r="M5836">
        <v>2326</v>
      </c>
      <c r="N5836">
        <v>1188</v>
      </c>
      <c r="O5836">
        <v>1134</v>
      </c>
      <c r="P5836">
        <v>0</v>
      </c>
      <c r="Q5836" t="str">
        <f t="shared" si="364"/>
        <v>NO</v>
      </c>
      <c r="R5836">
        <f t="shared" si="365"/>
        <v>1188</v>
      </c>
      <c r="S5836">
        <f t="shared" si="366"/>
        <v>260.31144781144781</v>
      </c>
      <c r="T5836">
        <f t="shared" si="367"/>
        <v>29.580846342209981</v>
      </c>
      <c r="U5836">
        <v>615</v>
      </c>
      <c r="V5836">
        <v>45000</v>
      </c>
      <c r="W5836">
        <v>309250</v>
      </c>
      <c r="X5836" s="2">
        <v>43396</v>
      </c>
      <c r="Y5836">
        <v>322238</v>
      </c>
      <c r="Z5836" s="3">
        <v>132.94999999999999</v>
      </c>
      <c r="AA5836">
        <v>0.24</v>
      </c>
      <c r="AB5836">
        <v>2018</v>
      </c>
      <c r="AC5836">
        <v>0</v>
      </c>
      <c r="AD5836">
        <v>10</v>
      </c>
      <c r="AE5836">
        <v>23</v>
      </c>
    </row>
    <row r="5837" spans="1:31" x14ac:dyDescent="0.25">
      <c r="A5837" t="s">
        <v>6606</v>
      </c>
      <c r="B5837">
        <v>63366</v>
      </c>
      <c r="C5837" t="s">
        <v>3005</v>
      </c>
      <c r="D5837" t="s">
        <v>28</v>
      </c>
      <c r="E5837" t="s">
        <v>45</v>
      </c>
      <c r="F5837">
        <v>2018</v>
      </c>
      <c r="G5837" t="s">
        <v>60</v>
      </c>
      <c r="H5837">
        <v>4</v>
      </c>
      <c r="I5837">
        <v>2</v>
      </c>
      <c r="J5837">
        <v>1</v>
      </c>
      <c r="K5837">
        <v>7</v>
      </c>
      <c r="L5837" t="s">
        <v>43</v>
      </c>
      <c r="M5837">
        <v>2326</v>
      </c>
      <c r="N5837">
        <v>1188</v>
      </c>
      <c r="O5837">
        <v>1134</v>
      </c>
      <c r="P5837">
        <v>0</v>
      </c>
      <c r="Q5837" t="str">
        <f t="shared" si="364"/>
        <v>NO</v>
      </c>
      <c r="R5837">
        <f t="shared" si="365"/>
        <v>1188</v>
      </c>
      <c r="S5837">
        <f t="shared" si="366"/>
        <v>264.29713804713805</v>
      </c>
      <c r="T5837">
        <f t="shared" si="367"/>
        <v>31.339581586617157</v>
      </c>
      <c r="U5837">
        <v>615</v>
      </c>
      <c r="V5837">
        <v>45000</v>
      </c>
      <c r="W5837">
        <v>313985</v>
      </c>
      <c r="X5837" s="2">
        <v>43413</v>
      </c>
      <c r="Y5837">
        <v>326230</v>
      </c>
      <c r="Z5837" s="3">
        <v>134.99</v>
      </c>
      <c r="AA5837">
        <v>0.23</v>
      </c>
      <c r="AB5837">
        <v>2018</v>
      </c>
      <c r="AC5837">
        <v>0</v>
      </c>
      <c r="AD5837">
        <v>11</v>
      </c>
      <c r="AE5837">
        <v>9</v>
      </c>
    </row>
    <row r="5838" spans="1:31" x14ac:dyDescent="0.25">
      <c r="A5838" t="s">
        <v>6607</v>
      </c>
      <c r="B5838">
        <v>63366</v>
      </c>
      <c r="C5838" t="s">
        <v>3005</v>
      </c>
      <c r="D5838" t="s">
        <v>28</v>
      </c>
      <c r="E5838" t="s">
        <v>66</v>
      </c>
      <c r="F5838">
        <v>2018</v>
      </c>
      <c r="G5838" t="s">
        <v>60</v>
      </c>
      <c r="H5838">
        <v>4</v>
      </c>
      <c r="I5838">
        <v>2</v>
      </c>
      <c r="J5838">
        <v>1</v>
      </c>
      <c r="K5838">
        <v>7</v>
      </c>
      <c r="L5838" t="s">
        <v>43</v>
      </c>
      <c r="M5838">
        <v>2310</v>
      </c>
      <c r="N5838">
        <v>1176</v>
      </c>
      <c r="O5838">
        <v>1134</v>
      </c>
      <c r="P5838">
        <v>0</v>
      </c>
      <c r="Q5838" t="str">
        <f t="shared" si="364"/>
        <v>NO</v>
      </c>
      <c r="R5838">
        <f t="shared" si="365"/>
        <v>1176</v>
      </c>
      <c r="S5838">
        <f t="shared" si="366"/>
        <v>242.16751700680271</v>
      </c>
      <c r="T5838">
        <f t="shared" si="367"/>
        <v>27.241065962656872</v>
      </c>
      <c r="U5838">
        <v>631</v>
      </c>
      <c r="V5838">
        <v>45000</v>
      </c>
      <c r="W5838">
        <v>284789</v>
      </c>
      <c r="X5838" s="2">
        <v>43272</v>
      </c>
      <c r="Y5838">
        <v>304063</v>
      </c>
      <c r="Z5838" s="3">
        <v>123.29</v>
      </c>
      <c r="AA5838">
        <v>0.24</v>
      </c>
      <c r="AB5838">
        <v>2018</v>
      </c>
      <c r="AC5838">
        <v>0</v>
      </c>
      <c r="AD5838">
        <v>6</v>
      </c>
      <c r="AE5838">
        <v>21</v>
      </c>
    </row>
    <row r="5839" spans="1:31" x14ac:dyDescent="0.25">
      <c r="A5839" t="s">
        <v>6608</v>
      </c>
      <c r="B5839">
        <v>63366</v>
      </c>
      <c r="C5839" t="s">
        <v>2464</v>
      </c>
      <c r="D5839" t="s">
        <v>28</v>
      </c>
      <c r="E5839" t="s">
        <v>1362</v>
      </c>
      <c r="F5839">
        <v>2011</v>
      </c>
      <c r="G5839" t="s">
        <v>30</v>
      </c>
      <c r="H5839">
        <v>3</v>
      </c>
      <c r="I5839">
        <v>2</v>
      </c>
      <c r="J5839">
        <v>1</v>
      </c>
      <c r="K5839">
        <v>5</v>
      </c>
      <c r="L5839" t="s">
        <v>43</v>
      </c>
      <c r="M5839">
        <v>1708</v>
      </c>
      <c r="N5839">
        <v>1024</v>
      </c>
      <c r="O5839">
        <v>684</v>
      </c>
      <c r="P5839">
        <v>0</v>
      </c>
      <c r="Q5839" t="str">
        <f t="shared" si="364"/>
        <v>NO</v>
      </c>
      <c r="R5839">
        <f t="shared" si="365"/>
        <v>1024</v>
      </c>
      <c r="S5839">
        <f t="shared" si="366"/>
        <v>209.9609375</v>
      </c>
      <c r="T5839">
        <f t="shared" si="367"/>
        <v>32.904805632078357</v>
      </c>
      <c r="U5839">
        <v>400</v>
      </c>
      <c r="V5839">
        <v>0</v>
      </c>
      <c r="W5839">
        <v>215000</v>
      </c>
      <c r="X5839" s="2">
        <v>43223</v>
      </c>
      <c r="Y5839">
        <v>224144</v>
      </c>
      <c r="Z5839" s="3">
        <v>125.88</v>
      </c>
      <c r="AA5839">
        <v>0.15</v>
      </c>
      <c r="AB5839">
        <v>2018</v>
      </c>
      <c r="AC5839">
        <v>7</v>
      </c>
      <c r="AD5839">
        <v>5</v>
      </c>
      <c r="AE5839">
        <v>3</v>
      </c>
    </row>
    <row r="5840" spans="1:31" x14ac:dyDescent="0.25">
      <c r="A5840" t="s">
        <v>6609</v>
      </c>
      <c r="B5840">
        <v>63366</v>
      </c>
      <c r="C5840" t="s">
        <v>2466</v>
      </c>
      <c r="D5840" t="s">
        <v>28</v>
      </c>
      <c r="E5840" t="s">
        <v>149</v>
      </c>
      <c r="F5840">
        <v>2007</v>
      </c>
      <c r="G5840" t="s">
        <v>60</v>
      </c>
      <c r="H5840">
        <v>4</v>
      </c>
      <c r="I5840">
        <v>2</v>
      </c>
      <c r="J5840">
        <v>1</v>
      </c>
      <c r="K5840">
        <v>10</v>
      </c>
      <c r="L5840" t="s">
        <v>43</v>
      </c>
      <c r="M5840">
        <v>2840</v>
      </c>
      <c r="N5840">
        <v>1545</v>
      </c>
      <c r="O5840">
        <v>1389</v>
      </c>
      <c r="P5840">
        <v>0</v>
      </c>
      <c r="Q5840" t="str">
        <f t="shared" si="364"/>
        <v>NO</v>
      </c>
      <c r="R5840">
        <f t="shared" si="365"/>
        <v>1545</v>
      </c>
      <c r="S5840">
        <f t="shared" si="366"/>
        <v>205.17799352750808</v>
      </c>
      <c r="T5840">
        <f t="shared" si="367"/>
        <v>20.214774002652792</v>
      </c>
      <c r="U5840">
        <v>710</v>
      </c>
      <c r="V5840">
        <v>0</v>
      </c>
      <c r="W5840">
        <v>317000</v>
      </c>
      <c r="X5840" s="2">
        <v>43314</v>
      </c>
      <c r="Y5840">
        <v>362292</v>
      </c>
      <c r="Z5840" s="3">
        <v>111.62</v>
      </c>
      <c r="AA5840">
        <v>0.36</v>
      </c>
      <c r="AB5840">
        <v>2018</v>
      </c>
      <c r="AC5840">
        <v>11</v>
      </c>
      <c r="AD5840">
        <v>8</v>
      </c>
      <c r="AE5840">
        <v>2</v>
      </c>
    </row>
    <row r="5841" spans="1:31" x14ac:dyDescent="0.25">
      <c r="A5841" t="s">
        <v>6610</v>
      </c>
      <c r="B5841">
        <v>63368</v>
      </c>
      <c r="C5841" t="s">
        <v>2473</v>
      </c>
      <c r="D5841" t="s">
        <v>110</v>
      </c>
      <c r="E5841" t="s">
        <v>40</v>
      </c>
      <c r="F5841">
        <v>2007</v>
      </c>
      <c r="G5841" t="s">
        <v>60</v>
      </c>
      <c r="H5841">
        <v>4</v>
      </c>
      <c r="I5841">
        <v>3</v>
      </c>
      <c r="J5841">
        <v>1</v>
      </c>
      <c r="K5841">
        <v>9</v>
      </c>
      <c r="L5841" t="s">
        <v>43</v>
      </c>
      <c r="M5841">
        <v>3258</v>
      </c>
      <c r="N5841">
        <v>1968</v>
      </c>
      <c r="O5841">
        <v>1950</v>
      </c>
      <c r="P5841">
        <v>0</v>
      </c>
      <c r="Q5841" t="str">
        <f t="shared" si="364"/>
        <v>NO</v>
      </c>
      <c r="R5841">
        <f t="shared" si="365"/>
        <v>1968</v>
      </c>
      <c r="S5841">
        <f t="shared" si="366"/>
        <v>175.30487804878049</v>
      </c>
      <c r="T5841">
        <f t="shared" si="367"/>
        <v>26.400367309458218</v>
      </c>
      <c r="U5841">
        <v>600</v>
      </c>
      <c r="V5841">
        <v>55000</v>
      </c>
      <c r="W5841">
        <v>345000</v>
      </c>
      <c r="X5841" s="2">
        <v>43455</v>
      </c>
      <c r="Y5841">
        <v>377221</v>
      </c>
      <c r="Z5841" s="3">
        <v>105.89</v>
      </c>
      <c r="AA5841">
        <v>0.3</v>
      </c>
      <c r="AB5841">
        <v>2018</v>
      </c>
      <c r="AC5841">
        <v>11</v>
      </c>
      <c r="AD5841">
        <v>12</v>
      </c>
      <c r="AE5841">
        <v>21</v>
      </c>
    </row>
    <row r="5842" spans="1:31" x14ac:dyDescent="0.25">
      <c r="A5842" t="s">
        <v>6611</v>
      </c>
      <c r="B5842">
        <v>63367</v>
      </c>
      <c r="C5842" t="s">
        <v>2488</v>
      </c>
      <c r="D5842" t="s">
        <v>110</v>
      </c>
      <c r="E5842" t="s">
        <v>164</v>
      </c>
      <c r="F5842">
        <v>2013</v>
      </c>
      <c r="G5842" t="s">
        <v>181</v>
      </c>
      <c r="H5842">
        <v>3</v>
      </c>
      <c r="I5842">
        <v>2</v>
      </c>
      <c r="J5842">
        <v>0</v>
      </c>
      <c r="K5842">
        <v>6</v>
      </c>
      <c r="L5842" t="s">
        <v>31</v>
      </c>
      <c r="M5842">
        <v>2314</v>
      </c>
      <c r="N5842">
        <v>2314</v>
      </c>
      <c r="O5842">
        <v>2314</v>
      </c>
      <c r="P5842">
        <v>300</v>
      </c>
      <c r="Q5842" t="str">
        <f t="shared" si="364"/>
        <v>YES</v>
      </c>
      <c r="R5842">
        <f t="shared" si="365"/>
        <v>2614</v>
      </c>
      <c r="S5842">
        <f t="shared" si="366"/>
        <v>162.58607498087224</v>
      </c>
      <c r="T5842">
        <f t="shared" si="367"/>
        <v>21.210124965065674</v>
      </c>
      <c r="U5842">
        <v>630</v>
      </c>
      <c r="V5842">
        <v>72000</v>
      </c>
      <c r="W5842">
        <v>425000</v>
      </c>
      <c r="X5842" s="2">
        <v>43405</v>
      </c>
      <c r="Y5842">
        <v>470429</v>
      </c>
      <c r="Z5842" s="3">
        <v>183.66</v>
      </c>
      <c r="AA5842">
        <v>0.46</v>
      </c>
      <c r="AB5842">
        <v>2018</v>
      </c>
      <c r="AC5842">
        <v>5</v>
      </c>
      <c r="AD5842">
        <v>11</v>
      </c>
      <c r="AE5842">
        <v>1</v>
      </c>
    </row>
    <row r="5843" spans="1:31" x14ac:dyDescent="0.25">
      <c r="A5843" t="s">
        <v>6612</v>
      </c>
      <c r="B5843">
        <v>63367</v>
      </c>
      <c r="C5843" t="s">
        <v>2488</v>
      </c>
      <c r="D5843" t="s">
        <v>110</v>
      </c>
      <c r="E5843" t="s">
        <v>191</v>
      </c>
      <c r="F5843">
        <v>2005</v>
      </c>
      <c r="G5843" t="s">
        <v>181</v>
      </c>
      <c r="H5843">
        <v>4</v>
      </c>
      <c r="I5843">
        <v>4</v>
      </c>
      <c r="J5843">
        <v>1</v>
      </c>
      <c r="K5843">
        <v>11</v>
      </c>
      <c r="L5843" t="s">
        <v>43</v>
      </c>
      <c r="M5843">
        <v>3580</v>
      </c>
      <c r="N5843">
        <v>2172</v>
      </c>
      <c r="O5843">
        <v>2134</v>
      </c>
      <c r="P5843">
        <v>1200</v>
      </c>
      <c r="Q5843" t="str">
        <f t="shared" si="364"/>
        <v>YES</v>
      </c>
      <c r="R5843">
        <f t="shared" si="365"/>
        <v>3372</v>
      </c>
      <c r="S5843">
        <f t="shared" si="366"/>
        <v>122.33096085409252</v>
      </c>
      <c r="T5843">
        <f t="shared" si="367"/>
        <v>36.421911421911418</v>
      </c>
      <c r="U5843">
        <v>690</v>
      </c>
      <c r="V5843">
        <v>72000</v>
      </c>
      <c r="W5843">
        <v>412500</v>
      </c>
      <c r="X5843" s="2">
        <v>43369</v>
      </c>
      <c r="Y5843">
        <v>503366</v>
      </c>
      <c r="Z5843" s="3">
        <v>115.22</v>
      </c>
      <c r="AA5843">
        <v>0.26</v>
      </c>
      <c r="AB5843">
        <v>2018</v>
      </c>
      <c r="AC5843">
        <v>13</v>
      </c>
      <c r="AD5843">
        <v>9</v>
      </c>
      <c r="AE5843">
        <v>26</v>
      </c>
    </row>
    <row r="5844" spans="1:31" x14ac:dyDescent="0.25">
      <c r="A5844" t="s">
        <v>6613</v>
      </c>
      <c r="B5844">
        <v>63367</v>
      </c>
      <c r="C5844" t="s">
        <v>2504</v>
      </c>
      <c r="D5844" t="s">
        <v>110</v>
      </c>
      <c r="E5844" t="s">
        <v>155</v>
      </c>
      <c r="F5844">
        <v>2006</v>
      </c>
      <c r="G5844" t="s">
        <v>60</v>
      </c>
      <c r="H5844">
        <v>4</v>
      </c>
      <c r="I5844">
        <v>2</v>
      </c>
      <c r="J5844">
        <v>1</v>
      </c>
      <c r="K5844">
        <v>9</v>
      </c>
      <c r="L5844" t="s">
        <v>43</v>
      </c>
      <c r="M5844">
        <v>2640</v>
      </c>
      <c r="N5844">
        <v>1416</v>
      </c>
      <c r="O5844">
        <v>1224</v>
      </c>
      <c r="P5844">
        <v>0</v>
      </c>
      <c r="Q5844" t="str">
        <f t="shared" si="364"/>
        <v>NO</v>
      </c>
      <c r="R5844">
        <f t="shared" si="365"/>
        <v>1416</v>
      </c>
      <c r="S5844">
        <f t="shared" si="366"/>
        <v>217.5141242937853</v>
      </c>
      <c r="T5844">
        <f t="shared" si="367"/>
        <v>26.187803965581743</v>
      </c>
      <c r="U5844">
        <v>600</v>
      </c>
      <c r="V5844">
        <v>44998</v>
      </c>
      <c r="W5844">
        <v>308000</v>
      </c>
      <c r="X5844" s="2">
        <v>43420</v>
      </c>
      <c r="Y5844">
        <v>326364</v>
      </c>
      <c r="Z5844" s="3">
        <v>116.67</v>
      </c>
      <c r="AA5844">
        <v>0.27</v>
      </c>
      <c r="AB5844">
        <v>2018</v>
      </c>
      <c r="AC5844">
        <v>12</v>
      </c>
      <c r="AD5844">
        <v>11</v>
      </c>
      <c r="AE5844">
        <v>16</v>
      </c>
    </row>
    <row r="5845" spans="1:31" x14ac:dyDescent="0.25">
      <c r="A5845" t="s">
        <v>6614</v>
      </c>
      <c r="B5845">
        <v>63367</v>
      </c>
      <c r="C5845" t="s">
        <v>2521</v>
      </c>
      <c r="D5845" t="s">
        <v>110</v>
      </c>
      <c r="E5845" t="s">
        <v>42</v>
      </c>
      <c r="F5845">
        <v>2011</v>
      </c>
      <c r="G5845" t="s">
        <v>60</v>
      </c>
      <c r="H5845">
        <v>3</v>
      </c>
      <c r="I5845">
        <v>2</v>
      </c>
      <c r="J5845">
        <v>1</v>
      </c>
      <c r="K5845">
        <v>8</v>
      </c>
      <c r="L5845" t="s">
        <v>43</v>
      </c>
      <c r="M5845">
        <v>2504</v>
      </c>
      <c r="N5845">
        <v>1340</v>
      </c>
      <c r="O5845">
        <v>1164</v>
      </c>
      <c r="P5845">
        <v>0</v>
      </c>
      <c r="Q5845" t="str">
        <f t="shared" si="364"/>
        <v>NO</v>
      </c>
      <c r="R5845">
        <f t="shared" si="365"/>
        <v>1340</v>
      </c>
      <c r="S5845">
        <f t="shared" si="366"/>
        <v>223.13432835820896</v>
      </c>
      <c r="T5845">
        <f t="shared" si="367"/>
        <v>31.200434092996073</v>
      </c>
      <c r="U5845">
        <v>678</v>
      </c>
      <c r="V5845">
        <v>50625</v>
      </c>
      <c r="W5845">
        <v>299000</v>
      </c>
      <c r="X5845" s="2">
        <v>43143</v>
      </c>
      <c r="Y5845">
        <v>316675</v>
      </c>
      <c r="Z5845" s="3">
        <v>119.41</v>
      </c>
      <c r="AA5845">
        <v>0.22</v>
      </c>
      <c r="AB5845">
        <v>2018</v>
      </c>
      <c r="AC5845">
        <v>7</v>
      </c>
      <c r="AD5845">
        <v>2</v>
      </c>
      <c r="AE5845">
        <v>12</v>
      </c>
    </row>
    <row r="5846" spans="1:31" x14ac:dyDescent="0.25">
      <c r="A5846" t="s">
        <v>6615</v>
      </c>
      <c r="B5846">
        <v>63367</v>
      </c>
      <c r="C5846" t="s">
        <v>2521</v>
      </c>
      <c r="D5846" t="s">
        <v>110</v>
      </c>
      <c r="E5846" t="s">
        <v>45</v>
      </c>
      <c r="F5846">
        <v>2012</v>
      </c>
      <c r="G5846" t="s">
        <v>60</v>
      </c>
      <c r="H5846">
        <v>3</v>
      </c>
      <c r="I5846">
        <v>2</v>
      </c>
      <c r="J5846">
        <v>1</v>
      </c>
      <c r="K5846">
        <v>8</v>
      </c>
      <c r="L5846" t="s">
        <v>43</v>
      </c>
      <c r="M5846">
        <v>2980</v>
      </c>
      <c r="N5846">
        <v>1498</v>
      </c>
      <c r="O5846">
        <v>1482</v>
      </c>
      <c r="P5846">
        <v>0</v>
      </c>
      <c r="Q5846" t="str">
        <f t="shared" si="364"/>
        <v>NO</v>
      </c>
      <c r="R5846">
        <f t="shared" si="365"/>
        <v>1498</v>
      </c>
      <c r="S5846">
        <f t="shared" si="366"/>
        <v>230.30707610146862</v>
      </c>
      <c r="T5846">
        <f t="shared" si="367"/>
        <v>34.435261707988978</v>
      </c>
      <c r="U5846">
        <v>640</v>
      </c>
      <c r="V5846">
        <v>50625</v>
      </c>
      <c r="W5846">
        <v>345000</v>
      </c>
      <c r="X5846" s="2">
        <v>43418</v>
      </c>
      <c r="Y5846">
        <v>366334</v>
      </c>
      <c r="Z5846" s="3">
        <v>115.77</v>
      </c>
      <c r="AA5846">
        <v>0.23</v>
      </c>
      <c r="AB5846">
        <v>2018</v>
      </c>
      <c r="AC5846">
        <v>6</v>
      </c>
      <c r="AD5846">
        <v>11</v>
      </c>
      <c r="AE5846">
        <v>14</v>
      </c>
    </row>
    <row r="5847" spans="1:31" x14ac:dyDescent="0.25">
      <c r="A5847" t="s">
        <v>6616</v>
      </c>
      <c r="B5847">
        <v>63367</v>
      </c>
      <c r="C5847" t="s">
        <v>2521</v>
      </c>
      <c r="D5847" t="s">
        <v>110</v>
      </c>
      <c r="E5847" t="s">
        <v>38</v>
      </c>
      <c r="F5847">
        <v>2007</v>
      </c>
      <c r="G5847" t="s">
        <v>176</v>
      </c>
      <c r="H5847">
        <v>4</v>
      </c>
      <c r="I5847">
        <v>3</v>
      </c>
      <c r="J5847">
        <v>1</v>
      </c>
      <c r="K5847">
        <v>8</v>
      </c>
      <c r="L5847" t="s">
        <v>43</v>
      </c>
      <c r="M5847">
        <v>3360</v>
      </c>
      <c r="N5847">
        <v>1886</v>
      </c>
      <c r="O5847">
        <v>1474</v>
      </c>
      <c r="P5847">
        <v>0</v>
      </c>
      <c r="Q5847" t="str">
        <f t="shared" si="364"/>
        <v>NO</v>
      </c>
      <c r="R5847">
        <f t="shared" si="365"/>
        <v>1886</v>
      </c>
      <c r="S5847">
        <f t="shared" si="366"/>
        <v>218.71686108165429</v>
      </c>
      <c r="T5847">
        <f t="shared" si="367"/>
        <v>45.093795093795094</v>
      </c>
      <c r="U5847">
        <v>630</v>
      </c>
      <c r="V5847">
        <v>50625</v>
      </c>
      <c r="W5847">
        <v>412500</v>
      </c>
      <c r="X5847" s="2">
        <v>43362</v>
      </c>
      <c r="Y5847">
        <v>412468</v>
      </c>
      <c r="Z5847" s="3">
        <v>122.77</v>
      </c>
      <c r="AA5847">
        <v>0.21</v>
      </c>
      <c r="AB5847">
        <v>2018</v>
      </c>
      <c r="AC5847">
        <v>11</v>
      </c>
      <c r="AD5847">
        <v>9</v>
      </c>
      <c r="AE5847">
        <v>19</v>
      </c>
    </row>
    <row r="5848" spans="1:31" x14ac:dyDescent="0.25">
      <c r="A5848" t="s">
        <v>6617</v>
      </c>
      <c r="B5848">
        <v>63367</v>
      </c>
      <c r="C5848" t="s">
        <v>2521</v>
      </c>
      <c r="D5848" t="s">
        <v>110</v>
      </c>
      <c r="E5848" t="s">
        <v>227</v>
      </c>
      <c r="F5848">
        <v>2012</v>
      </c>
      <c r="G5848" t="s">
        <v>60</v>
      </c>
      <c r="H5848">
        <v>4</v>
      </c>
      <c r="I5848">
        <v>3</v>
      </c>
      <c r="J5848">
        <v>1</v>
      </c>
      <c r="K5848">
        <v>7</v>
      </c>
      <c r="L5848" t="s">
        <v>43</v>
      </c>
      <c r="M5848">
        <v>3044</v>
      </c>
      <c r="N5848">
        <v>1622</v>
      </c>
      <c r="O5848">
        <v>1422</v>
      </c>
      <c r="P5848">
        <v>1000</v>
      </c>
      <c r="Q5848" t="str">
        <f t="shared" si="364"/>
        <v>YES</v>
      </c>
      <c r="R5848">
        <f t="shared" si="365"/>
        <v>2622</v>
      </c>
      <c r="S5848">
        <f t="shared" si="366"/>
        <v>152.55530129672007</v>
      </c>
      <c r="T5848">
        <f t="shared" si="367"/>
        <v>20.40608101214162</v>
      </c>
      <c r="U5848">
        <v>640</v>
      </c>
      <c r="V5848">
        <v>60750</v>
      </c>
      <c r="W5848">
        <v>400000</v>
      </c>
      <c r="X5848" s="2">
        <v>43307</v>
      </c>
      <c r="Y5848">
        <v>396134</v>
      </c>
      <c r="Z5848" s="3">
        <v>131.41</v>
      </c>
      <c r="AA5848">
        <v>0.45</v>
      </c>
      <c r="AB5848">
        <v>2018</v>
      </c>
      <c r="AC5848">
        <v>6</v>
      </c>
      <c r="AD5848">
        <v>7</v>
      </c>
      <c r="AE5848">
        <v>26</v>
      </c>
    </row>
    <row r="5849" spans="1:31" x14ac:dyDescent="0.25">
      <c r="A5849" t="s">
        <v>6618</v>
      </c>
      <c r="B5849">
        <v>63367</v>
      </c>
      <c r="C5849" t="s">
        <v>2521</v>
      </c>
      <c r="D5849" t="s">
        <v>110</v>
      </c>
      <c r="E5849" t="s">
        <v>529</v>
      </c>
      <c r="F5849">
        <v>2011</v>
      </c>
      <c r="G5849" t="s">
        <v>60</v>
      </c>
      <c r="H5849">
        <v>4</v>
      </c>
      <c r="I5849">
        <v>3</v>
      </c>
      <c r="J5849">
        <v>1</v>
      </c>
      <c r="K5849">
        <v>8</v>
      </c>
      <c r="L5849" t="s">
        <v>43</v>
      </c>
      <c r="M5849">
        <v>3030</v>
      </c>
      <c r="N5849">
        <v>1628</v>
      </c>
      <c r="O5849">
        <v>1402</v>
      </c>
      <c r="P5849">
        <v>800</v>
      </c>
      <c r="Q5849" t="str">
        <f t="shared" si="364"/>
        <v>YES</v>
      </c>
      <c r="R5849">
        <f t="shared" si="365"/>
        <v>2428</v>
      </c>
      <c r="S5849">
        <f t="shared" si="366"/>
        <v>150.32948929159804</v>
      </c>
      <c r="T5849">
        <f t="shared" si="367"/>
        <v>13.092573461891643</v>
      </c>
      <c r="U5849">
        <v>600</v>
      </c>
      <c r="V5849">
        <v>60750</v>
      </c>
      <c r="W5849">
        <v>365000</v>
      </c>
      <c r="X5849" s="2">
        <v>43305</v>
      </c>
      <c r="Y5849">
        <v>389004</v>
      </c>
      <c r="Z5849" s="3">
        <v>120.46</v>
      </c>
      <c r="AA5849">
        <v>0.64</v>
      </c>
      <c r="AB5849">
        <v>2018</v>
      </c>
      <c r="AC5849">
        <v>7</v>
      </c>
      <c r="AD5849">
        <v>7</v>
      </c>
      <c r="AE5849">
        <v>24</v>
      </c>
    </row>
    <row r="5850" spans="1:31" x14ac:dyDescent="0.25">
      <c r="A5850" t="s">
        <v>6619</v>
      </c>
      <c r="B5850">
        <v>63367</v>
      </c>
      <c r="C5850" t="s">
        <v>2521</v>
      </c>
      <c r="D5850" t="s">
        <v>110</v>
      </c>
      <c r="E5850" t="s">
        <v>99</v>
      </c>
      <c r="F5850">
        <v>2012</v>
      </c>
      <c r="G5850" t="s">
        <v>60</v>
      </c>
      <c r="H5850">
        <v>4</v>
      </c>
      <c r="I5850">
        <v>2</v>
      </c>
      <c r="J5850">
        <v>1</v>
      </c>
      <c r="K5850">
        <v>6</v>
      </c>
      <c r="L5850" t="s">
        <v>43</v>
      </c>
      <c r="M5850">
        <v>3184</v>
      </c>
      <c r="N5850">
        <v>1734</v>
      </c>
      <c r="O5850">
        <v>1450</v>
      </c>
      <c r="P5850">
        <v>0</v>
      </c>
      <c r="Q5850" t="str">
        <f t="shared" si="364"/>
        <v>NO</v>
      </c>
      <c r="R5850">
        <f t="shared" si="365"/>
        <v>1734</v>
      </c>
      <c r="S5850">
        <f t="shared" si="366"/>
        <v>213.37946943483274</v>
      </c>
      <c r="T5850">
        <f t="shared" si="367"/>
        <v>29.289762832082584</v>
      </c>
      <c r="U5850">
        <v>640</v>
      </c>
      <c r="V5850">
        <v>50625</v>
      </c>
      <c r="W5850">
        <v>370000</v>
      </c>
      <c r="X5850" s="2">
        <v>43378</v>
      </c>
      <c r="Y5850">
        <v>382917</v>
      </c>
      <c r="Z5850" s="3">
        <v>116.21</v>
      </c>
      <c r="AA5850">
        <v>0.28999999999999998</v>
      </c>
      <c r="AB5850">
        <v>2018</v>
      </c>
      <c r="AC5850">
        <v>6</v>
      </c>
      <c r="AD5850">
        <v>10</v>
      </c>
      <c r="AE5850">
        <v>5</v>
      </c>
    </row>
    <row r="5851" spans="1:31" x14ac:dyDescent="0.25">
      <c r="A5851" t="s">
        <v>6620</v>
      </c>
      <c r="B5851">
        <v>63367</v>
      </c>
      <c r="C5851" t="s">
        <v>2521</v>
      </c>
      <c r="D5851" t="s">
        <v>110</v>
      </c>
      <c r="E5851" t="s">
        <v>66</v>
      </c>
      <c r="F5851">
        <v>2012</v>
      </c>
      <c r="G5851" t="s">
        <v>60</v>
      </c>
      <c r="H5851">
        <v>3</v>
      </c>
      <c r="I5851">
        <v>3</v>
      </c>
      <c r="J5851">
        <v>0</v>
      </c>
      <c r="K5851">
        <v>5</v>
      </c>
      <c r="L5851" t="s">
        <v>31</v>
      </c>
      <c r="M5851">
        <v>1966</v>
      </c>
      <c r="N5851">
        <v>1966</v>
      </c>
      <c r="O5851">
        <v>1966</v>
      </c>
      <c r="P5851">
        <v>456</v>
      </c>
      <c r="Q5851" t="str">
        <f t="shared" si="364"/>
        <v>YES</v>
      </c>
      <c r="R5851">
        <f t="shared" si="365"/>
        <v>2422</v>
      </c>
      <c r="S5851">
        <f t="shared" si="366"/>
        <v>116.01981833195705</v>
      </c>
      <c r="T5851">
        <f t="shared" si="367"/>
        <v>26.878634833180289</v>
      </c>
      <c r="U5851">
        <v>660</v>
      </c>
      <c r="V5851">
        <v>50625</v>
      </c>
      <c r="W5851">
        <v>281000</v>
      </c>
      <c r="X5851" s="2">
        <v>43139</v>
      </c>
      <c r="Y5851">
        <v>319909</v>
      </c>
      <c r="Z5851" s="3">
        <v>142.93</v>
      </c>
      <c r="AA5851">
        <v>0.24</v>
      </c>
      <c r="AB5851">
        <v>2018</v>
      </c>
      <c r="AC5851">
        <v>6</v>
      </c>
      <c r="AD5851">
        <v>2</v>
      </c>
      <c r="AE5851">
        <v>8</v>
      </c>
    </row>
    <row r="5852" spans="1:31" x14ac:dyDescent="0.25">
      <c r="A5852" t="s">
        <v>6621</v>
      </c>
      <c r="B5852">
        <v>63367</v>
      </c>
      <c r="C5852" t="s">
        <v>2527</v>
      </c>
      <c r="D5852" t="s">
        <v>110</v>
      </c>
      <c r="E5852" t="s">
        <v>95</v>
      </c>
      <c r="F5852">
        <v>2009</v>
      </c>
      <c r="G5852" t="s">
        <v>60</v>
      </c>
      <c r="H5852">
        <v>3</v>
      </c>
      <c r="I5852">
        <v>3</v>
      </c>
      <c r="J5852">
        <v>0</v>
      </c>
      <c r="K5852">
        <v>5</v>
      </c>
      <c r="L5852" t="s">
        <v>31</v>
      </c>
      <c r="M5852">
        <v>2246</v>
      </c>
      <c r="N5852">
        <v>2246</v>
      </c>
      <c r="O5852">
        <v>2228</v>
      </c>
      <c r="P5852">
        <v>1400</v>
      </c>
      <c r="Q5852" t="str">
        <f t="shared" si="364"/>
        <v>YES</v>
      </c>
      <c r="R5852">
        <f t="shared" si="365"/>
        <v>3646</v>
      </c>
      <c r="S5852">
        <f t="shared" si="366"/>
        <v>98.738343390016453</v>
      </c>
      <c r="T5852">
        <f t="shared" si="367"/>
        <v>45.913682277318642</v>
      </c>
      <c r="U5852">
        <v>640</v>
      </c>
      <c r="V5852">
        <v>50000</v>
      </c>
      <c r="W5852">
        <v>360000</v>
      </c>
      <c r="X5852" s="2">
        <v>43123</v>
      </c>
      <c r="Y5852">
        <v>362120</v>
      </c>
      <c r="Z5852" s="3">
        <v>160.28</v>
      </c>
      <c r="AA5852">
        <v>0.18</v>
      </c>
      <c r="AB5852">
        <v>2018</v>
      </c>
      <c r="AC5852">
        <v>9</v>
      </c>
      <c r="AD5852">
        <v>1</v>
      </c>
      <c r="AE5852">
        <v>23</v>
      </c>
    </row>
    <row r="5853" spans="1:31" x14ac:dyDescent="0.25">
      <c r="A5853" t="s">
        <v>6622</v>
      </c>
      <c r="B5853">
        <v>63367</v>
      </c>
      <c r="C5853" t="s">
        <v>2527</v>
      </c>
      <c r="D5853" t="s">
        <v>110</v>
      </c>
      <c r="E5853" t="s">
        <v>95</v>
      </c>
      <c r="F5853">
        <v>2012</v>
      </c>
      <c r="G5853" t="s">
        <v>60</v>
      </c>
      <c r="H5853">
        <v>3</v>
      </c>
      <c r="I5853">
        <v>2</v>
      </c>
      <c r="J5853">
        <v>0</v>
      </c>
      <c r="K5853">
        <v>5</v>
      </c>
      <c r="L5853" t="s">
        <v>31</v>
      </c>
      <c r="M5853">
        <v>2228</v>
      </c>
      <c r="N5853">
        <v>2228</v>
      </c>
      <c r="O5853">
        <v>2228</v>
      </c>
      <c r="P5853">
        <v>282</v>
      </c>
      <c r="Q5853" t="str">
        <f t="shared" si="364"/>
        <v>YES</v>
      </c>
      <c r="R5853">
        <f t="shared" si="365"/>
        <v>2510</v>
      </c>
      <c r="S5853">
        <f t="shared" si="366"/>
        <v>113.84462151394422</v>
      </c>
      <c r="T5853">
        <f t="shared" si="367"/>
        <v>36.443985307621674</v>
      </c>
      <c r="U5853">
        <v>640</v>
      </c>
      <c r="V5853">
        <v>50000</v>
      </c>
      <c r="W5853">
        <v>285750</v>
      </c>
      <c r="X5853" s="2">
        <v>43461</v>
      </c>
      <c r="Y5853">
        <v>345653</v>
      </c>
      <c r="Z5853" s="3">
        <v>128.25</v>
      </c>
      <c r="AA5853">
        <v>0.18</v>
      </c>
      <c r="AB5853">
        <v>2018</v>
      </c>
      <c r="AC5853">
        <v>6</v>
      </c>
      <c r="AD5853">
        <v>12</v>
      </c>
      <c r="AE5853">
        <v>27</v>
      </c>
    </row>
    <row r="5854" spans="1:31" x14ac:dyDescent="0.25">
      <c r="A5854" t="s">
        <v>6623</v>
      </c>
      <c r="B5854">
        <v>85234</v>
      </c>
      <c r="C5854" t="s">
        <v>2540</v>
      </c>
      <c r="D5854" t="s">
        <v>110</v>
      </c>
      <c r="E5854" t="s">
        <v>784</v>
      </c>
      <c r="F5854">
        <v>2007</v>
      </c>
      <c r="G5854" t="s">
        <v>60</v>
      </c>
      <c r="H5854">
        <v>3</v>
      </c>
      <c r="I5854">
        <v>3</v>
      </c>
      <c r="J5854">
        <v>0</v>
      </c>
      <c r="K5854">
        <v>5</v>
      </c>
      <c r="L5854" t="s">
        <v>31</v>
      </c>
      <c r="M5854">
        <v>1818</v>
      </c>
      <c r="N5854">
        <v>1818</v>
      </c>
      <c r="O5854">
        <v>1800</v>
      </c>
      <c r="P5854">
        <v>720</v>
      </c>
      <c r="Q5854" t="str">
        <f t="shared" si="364"/>
        <v>YES</v>
      </c>
      <c r="R5854">
        <f t="shared" si="365"/>
        <v>2538</v>
      </c>
      <c r="S5854">
        <f t="shared" si="366"/>
        <v>98.502758077226162</v>
      </c>
      <c r="T5854">
        <f t="shared" si="367"/>
        <v>35.870064279155187</v>
      </c>
      <c r="U5854">
        <v>400</v>
      </c>
      <c r="V5854">
        <v>50000</v>
      </c>
      <c r="W5854">
        <v>250000</v>
      </c>
      <c r="X5854" s="2">
        <v>43201</v>
      </c>
      <c r="Y5854">
        <v>294741</v>
      </c>
      <c r="Z5854" s="3">
        <v>137.51</v>
      </c>
      <c r="AA5854">
        <v>0.16</v>
      </c>
      <c r="AB5854">
        <v>2018</v>
      </c>
      <c r="AC5854">
        <v>11</v>
      </c>
      <c r="AD5854">
        <v>4</v>
      </c>
      <c r="AE5854">
        <v>11</v>
      </c>
    </row>
    <row r="5855" spans="1:31" x14ac:dyDescent="0.25">
      <c r="A5855" t="s">
        <v>6624</v>
      </c>
      <c r="B5855">
        <v>63367</v>
      </c>
      <c r="C5855" t="s">
        <v>2540</v>
      </c>
      <c r="D5855" t="s">
        <v>110</v>
      </c>
      <c r="E5855" t="s">
        <v>95</v>
      </c>
      <c r="F5855">
        <v>2007</v>
      </c>
      <c r="G5855" t="s">
        <v>60</v>
      </c>
      <c r="H5855">
        <v>3</v>
      </c>
      <c r="I5855">
        <v>2</v>
      </c>
      <c r="J5855">
        <v>0</v>
      </c>
      <c r="K5855">
        <v>5</v>
      </c>
      <c r="L5855" t="s">
        <v>31</v>
      </c>
      <c r="M5855">
        <v>1274</v>
      </c>
      <c r="N5855">
        <v>1274</v>
      </c>
      <c r="O5855">
        <v>1274</v>
      </c>
      <c r="P5855">
        <v>850</v>
      </c>
      <c r="Q5855" t="str">
        <f t="shared" si="364"/>
        <v>YES</v>
      </c>
      <c r="R5855">
        <f t="shared" si="365"/>
        <v>2124</v>
      </c>
      <c r="S5855">
        <f t="shared" si="366"/>
        <v>107.53295668549906</v>
      </c>
      <c r="T5855">
        <f t="shared" si="367"/>
        <v>29.129680644832163</v>
      </c>
      <c r="U5855">
        <v>400</v>
      </c>
      <c r="V5855">
        <v>50000</v>
      </c>
      <c r="W5855">
        <v>228400</v>
      </c>
      <c r="X5855" s="2">
        <v>43105</v>
      </c>
      <c r="Y5855">
        <v>238386</v>
      </c>
      <c r="Z5855" s="3">
        <v>179.28</v>
      </c>
      <c r="AA5855">
        <v>0.18</v>
      </c>
      <c r="AB5855">
        <v>2018</v>
      </c>
      <c r="AC5855">
        <v>11</v>
      </c>
      <c r="AD5855">
        <v>1</v>
      </c>
      <c r="AE5855">
        <v>5</v>
      </c>
    </row>
    <row r="5856" spans="1:31" x14ac:dyDescent="0.25">
      <c r="A5856" t="s">
        <v>6625</v>
      </c>
      <c r="B5856">
        <v>63367</v>
      </c>
      <c r="C5856" t="s">
        <v>2540</v>
      </c>
      <c r="D5856" t="s">
        <v>110</v>
      </c>
      <c r="E5856" t="s">
        <v>716</v>
      </c>
      <c r="F5856">
        <v>2007</v>
      </c>
      <c r="G5856" t="s">
        <v>60</v>
      </c>
      <c r="H5856">
        <v>3</v>
      </c>
      <c r="I5856">
        <v>2</v>
      </c>
      <c r="J5856">
        <v>1</v>
      </c>
      <c r="K5856">
        <v>5</v>
      </c>
      <c r="L5856" t="s">
        <v>43</v>
      </c>
      <c r="M5856">
        <v>1516</v>
      </c>
      <c r="N5856">
        <v>976</v>
      </c>
      <c r="O5856">
        <v>576</v>
      </c>
      <c r="P5856">
        <v>175</v>
      </c>
      <c r="Q5856" t="str">
        <f t="shared" si="364"/>
        <v>YES</v>
      </c>
      <c r="R5856">
        <f t="shared" si="365"/>
        <v>1151</v>
      </c>
      <c r="S5856">
        <f t="shared" si="366"/>
        <v>180.71242397914855</v>
      </c>
      <c r="T5856">
        <f t="shared" si="367"/>
        <v>34.10730683457956</v>
      </c>
      <c r="U5856">
        <v>400</v>
      </c>
      <c r="V5856">
        <v>50000</v>
      </c>
      <c r="W5856">
        <v>208000</v>
      </c>
      <c r="X5856" s="2">
        <v>43189</v>
      </c>
      <c r="Y5856">
        <v>222284</v>
      </c>
      <c r="Z5856" s="3">
        <v>137.19999999999999</v>
      </c>
      <c r="AA5856">
        <v>0.14000000000000001</v>
      </c>
      <c r="AB5856">
        <v>2018</v>
      </c>
      <c r="AC5856">
        <v>11</v>
      </c>
      <c r="AD5856">
        <v>3</v>
      </c>
      <c r="AE5856">
        <v>30</v>
      </c>
    </row>
    <row r="5857" spans="1:31" x14ac:dyDescent="0.25">
      <c r="A5857" t="s">
        <v>6626</v>
      </c>
      <c r="B5857">
        <v>63368</v>
      </c>
      <c r="C5857" t="s">
        <v>2550</v>
      </c>
      <c r="D5857" t="s">
        <v>110</v>
      </c>
      <c r="E5857" t="s">
        <v>1277</v>
      </c>
      <c r="F5857">
        <v>2007</v>
      </c>
      <c r="G5857" t="s">
        <v>30</v>
      </c>
      <c r="H5857">
        <v>3</v>
      </c>
      <c r="I5857">
        <v>2</v>
      </c>
      <c r="J5857">
        <v>1</v>
      </c>
      <c r="K5857">
        <v>5</v>
      </c>
      <c r="L5857" t="s">
        <v>43</v>
      </c>
      <c r="M5857">
        <v>1842</v>
      </c>
      <c r="N5857">
        <v>1096</v>
      </c>
      <c r="O5857">
        <v>746</v>
      </c>
      <c r="P5857">
        <v>0</v>
      </c>
      <c r="Q5857" t="str">
        <f t="shared" si="364"/>
        <v>NO</v>
      </c>
      <c r="R5857">
        <f t="shared" si="365"/>
        <v>1096</v>
      </c>
      <c r="S5857">
        <f t="shared" si="366"/>
        <v>203.46715328467153</v>
      </c>
      <c r="T5857">
        <f t="shared" si="367"/>
        <v>39.379812107084831</v>
      </c>
      <c r="U5857">
        <v>420</v>
      </c>
      <c r="V5857">
        <v>39999</v>
      </c>
      <c r="W5857">
        <v>223000</v>
      </c>
      <c r="X5857" s="2">
        <v>43277</v>
      </c>
      <c r="Y5857">
        <v>226959</v>
      </c>
      <c r="Z5857" s="3">
        <v>121.06</v>
      </c>
      <c r="AA5857">
        <v>0.13</v>
      </c>
      <c r="AB5857">
        <v>2018</v>
      </c>
      <c r="AC5857">
        <v>11</v>
      </c>
      <c r="AD5857">
        <v>6</v>
      </c>
      <c r="AE5857">
        <v>26</v>
      </c>
    </row>
    <row r="5858" spans="1:31" x14ac:dyDescent="0.25">
      <c r="A5858" t="s">
        <v>6627</v>
      </c>
      <c r="B5858">
        <v>63368</v>
      </c>
      <c r="C5858" t="s">
        <v>2550</v>
      </c>
      <c r="D5858" t="s">
        <v>110</v>
      </c>
      <c r="E5858" t="s">
        <v>36</v>
      </c>
      <c r="F5858">
        <v>2009</v>
      </c>
      <c r="G5858" t="s">
        <v>30</v>
      </c>
      <c r="H5858">
        <v>3</v>
      </c>
      <c r="I5858">
        <v>2</v>
      </c>
      <c r="J5858">
        <v>1</v>
      </c>
      <c r="K5858">
        <v>6</v>
      </c>
      <c r="L5858" t="s">
        <v>43</v>
      </c>
      <c r="M5858">
        <v>1732</v>
      </c>
      <c r="N5858">
        <v>1104</v>
      </c>
      <c r="O5858">
        <v>1072</v>
      </c>
      <c r="P5858">
        <v>0</v>
      </c>
      <c r="Q5858" t="str">
        <f t="shared" si="364"/>
        <v>NO</v>
      </c>
      <c r="R5858">
        <f t="shared" si="365"/>
        <v>1104</v>
      </c>
      <c r="S5858">
        <f t="shared" si="366"/>
        <v>181.15942028985506</v>
      </c>
      <c r="T5858">
        <f t="shared" si="367"/>
        <v>27.008048398422726</v>
      </c>
      <c r="U5858">
        <v>400</v>
      </c>
      <c r="V5858">
        <v>39999</v>
      </c>
      <c r="W5858">
        <v>200000</v>
      </c>
      <c r="X5858" s="2">
        <v>43231</v>
      </c>
      <c r="Y5858">
        <v>218297</v>
      </c>
      <c r="Z5858" s="3">
        <v>115.47</v>
      </c>
      <c r="AA5858">
        <v>0.17</v>
      </c>
      <c r="AB5858">
        <v>2018</v>
      </c>
      <c r="AC5858">
        <v>9</v>
      </c>
      <c r="AD5858">
        <v>5</v>
      </c>
      <c r="AE5858">
        <v>11</v>
      </c>
    </row>
    <row r="5859" spans="1:31" x14ac:dyDescent="0.25">
      <c r="A5859" t="s">
        <v>6628</v>
      </c>
      <c r="B5859">
        <v>63368</v>
      </c>
      <c r="C5859" t="s">
        <v>2550</v>
      </c>
      <c r="D5859" t="s">
        <v>110</v>
      </c>
      <c r="E5859" t="s">
        <v>95</v>
      </c>
      <c r="F5859">
        <v>2007</v>
      </c>
      <c r="G5859" t="s">
        <v>30</v>
      </c>
      <c r="H5859">
        <v>3</v>
      </c>
      <c r="I5859">
        <v>2</v>
      </c>
      <c r="J5859">
        <v>0</v>
      </c>
      <c r="K5859">
        <v>6</v>
      </c>
      <c r="L5859" t="s">
        <v>138</v>
      </c>
      <c r="M5859">
        <v>1340</v>
      </c>
      <c r="N5859">
        <v>1340</v>
      </c>
      <c r="O5859">
        <v>1340</v>
      </c>
      <c r="P5859">
        <v>108</v>
      </c>
      <c r="Q5859" t="str">
        <f t="shared" si="364"/>
        <v>YES</v>
      </c>
      <c r="R5859">
        <f t="shared" si="365"/>
        <v>1448</v>
      </c>
      <c r="S5859">
        <f t="shared" si="366"/>
        <v>140.19337016574585</v>
      </c>
      <c r="T5859">
        <f t="shared" si="367"/>
        <v>25.890215284154682</v>
      </c>
      <c r="U5859">
        <v>400</v>
      </c>
      <c r="V5859">
        <v>0</v>
      </c>
      <c r="W5859">
        <v>203000</v>
      </c>
      <c r="X5859" s="2">
        <v>43210</v>
      </c>
      <c r="Y5859">
        <v>218639</v>
      </c>
      <c r="Z5859" s="3">
        <v>151.49</v>
      </c>
      <c r="AA5859">
        <v>0.18</v>
      </c>
      <c r="AB5859">
        <v>2018</v>
      </c>
      <c r="AC5859">
        <v>11</v>
      </c>
      <c r="AD5859">
        <v>4</v>
      </c>
      <c r="AE5859">
        <v>20</v>
      </c>
    </row>
    <row r="5860" spans="1:31" x14ac:dyDescent="0.25">
      <c r="A5860" t="s">
        <v>6629</v>
      </c>
      <c r="B5860">
        <v>63368</v>
      </c>
      <c r="C5860" t="s">
        <v>2550</v>
      </c>
      <c r="D5860" t="s">
        <v>110</v>
      </c>
      <c r="E5860" t="s">
        <v>1277</v>
      </c>
      <c r="F5860">
        <v>2008</v>
      </c>
      <c r="G5860" t="s">
        <v>30</v>
      </c>
      <c r="H5860">
        <v>3</v>
      </c>
      <c r="I5860">
        <v>2</v>
      </c>
      <c r="J5860">
        <v>1</v>
      </c>
      <c r="K5860">
        <v>7</v>
      </c>
      <c r="L5860" t="s">
        <v>43</v>
      </c>
      <c r="M5860">
        <v>1796</v>
      </c>
      <c r="N5860">
        <v>1152</v>
      </c>
      <c r="O5860">
        <v>1120</v>
      </c>
      <c r="P5860">
        <v>0</v>
      </c>
      <c r="Q5860" t="str">
        <f t="shared" si="364"/>
        <v>NO</v>
      </c>
      <c r="R5860">
        <f t="shared" si="365"/>
        <v>1152</v>
      </c>
      <c r="S5860">
        <f t="shared" si="366"/>
        <v>195.3125</v>
      </c>
      <c r="T5860">
        <f t="shared" si="367"/>
        <v>39.732994278448821</v>
      </c>
      <c r="U5860">
        <v>400</v>
      </c>
      <c r="V5860">
        <v>39999</v>
      </c>
      <c r="W5860">
        <v>225000</v>
      </c>
      <c r="X5860" s="2">
        <v>43347</v>
      </c>
      <c r="Y5860">
        <v>222684</v>
      </c>
      <c r="Z5860" s="3">
        <v>125.28</v>
      </c>
      <c r="AA5860">
        <v>0.13</v>
      </c>
      <c r="AB5860">
        <v>2018</v>
      </c>
      <c r="AC5860">
        <v>10</v>
      </c>
      <c r="AD5860">
        <v>9</v>
      </c>
      <c r="AE5860">
        <v>4</v>
      </c>
    </row>
    <row r="5861" spans="1:31" x14ac:dyDescent="0.25">
      <c r="A5861" t="s">
        <v>6630</v>
      </c>
      <c r="B5861">
        <v>63368</v>
      </c>
      <c r="C5861" t="s">
        <v>2550</v>
      </c>
      <c r="D5861" t="s">
        <v>110</v>
      </c>
      <c r="E5861" t="s">
        <v>1277</v>
      </c>
      <c r="F5861">
        <v>2008</v>
      </c>
      <c r="G5861" t="s">
        <v>30</v>
      </c>
      <c r="H5861">
        <v>3</v>
      </c>
      <c r="I5861">
        <v>2</v>
      </c>
      <c r="J5861">
        <v>1</v>
      </c>
      <c r="K5861">
        <v>5</v>
      </c>
      <c r="L5861" t="s">
        <v>43</v>
      </c>
      <c r="M5861">
        <v>1728</v>
      </c>
      <c r="N5861">
        <v>864</v>
      </c>
      <c r="O5861">
        <v>864</v>
      </c>
      <c r="P5861">
        <v>0</v>
      </c>
      <c r="Q5861" t="str">
        <f t="shared" si="364"/>
        <v>NO</v>
      </c>
      <c r="R5861">
        <f t="shared" si="365"/>
        <v>864</v>
      </c>
      <c r="S5861">
        <f t="shared" si="366"/>
        <v>260.41666666666669</v>
      </c>
      <c r="T5861">
        <f t="shared" si="367"/>
        <v>39.732994278448821</v>
      </c>
      <c r="U5861">
        <v>420</v>
      </c>
      <c r="V5861">
        <v>39999</v>
      </c>
      <c r="W5861">
        <v>225000</v>
      </c>
      <c r="X5861" s="2">
        <v>43399</v>
      </c>
      <c r="Y5861">
        <v>214900</v>
      </c>
      <c r="Z5861" s="3">
        <v>130.21</v>
      </c>
      <c r="AA5861">
        <v>0.13</v>
      </c>
      <c r="AB5861">
        <v>2018</v>
      </c>
      <c r="AC5861">
        <v>10</v>
      </c>
      <c r="AD5861">
        <v>10</v>
      </c>
      <c r="AE5861">
        <v>26</v>
      </c>
    </row>
    <row r="5862" spans="1:31" x14ac:dyDescent="0.25">
      <c r="A5862" t="s">
        <v>6537</v>
      </c>
      <c r="B5862">
        <v>30067</v>
      </c>
      <c r="C5862" t="s">
        <v>2558</v>
      </c>
      <c r="D5862" t="s">
        <v>110</v>
      </c>
      <c r="E5862" t="s">
        <v>2124</v>
      </c>
      <c r="F5862">
        <v>2012</v>
      </c>
      <c r="G5862" t="s">
        <v>30</v>
      </c>
      <c r="H5862">
        <v>3</v>
      </c>
      <c r="I5862">
        <v>2</v>
      </c>
      <c r="J5862">
        <v>1</v>
      </c>
      <c r="K5862">
        <v>6</v>
      </c>
      <c r="L5862" t="s">
        <v>43</v>
      </c>
      <c r="M5862">
        <v>1728</v>
      </c>
      <c r="N5862">
        <v>1044</v>
      </c>
      <c r="O5862">
        <v>684</v>
      </c>
      <c r="P5862">
        <v>0</v>
      </c>
      <c r="Q5862" t="str">
        <f t="shared" si="364"/>
        <v>NO</v>
      </c>
      <c r="R5862">
        <f t="shared" si="365"/>
        <v>1044</v>
      </c>
      <c r="S5862">
        <f t="shared" si="366"/>
        <v>191.09195402298852</v>
      </c>
      <c r="T5862">
        <f t="shared" si="367"/>
        <v>41.635361883295765</v>
      </c>
      <c r="U5862">
        <v>400</v>
      </c>
      <c r="V5862">
        <v>40000</v>
      </c>
      <c r="W5862">
        <v>199500</v>
      </c>
      <c r="X5862" s="2">
        <v>43244</v>
      </c>
      <c r="Y5862">
        <v>214459</v>
      </c>
      <c r="Z5862" s="3">
        <v>115.45</v>
      </c>
      <c r="AA5862">
        <v>0.11</v>
      </c>
      <c r="AB5862">
        <v>2018</v>
      </c>
      <c r="AC5862">
        <v>6</v>
      </c>
      <c r="AD5862">
        <v>5</v>
      </c>
      <c r="AE5862">
        <v>24</v>
      </c>
    </row>
    <row r="5863" spans="1:31" x14ac:dyDescent="0.25">
      <c r="A5863" t="s">
        <v>6631</v>
      </c>
      <c r="B5863">
        <v>63368</v>
      </c>
      <c r="C5863" t="s">
        <v>2558</v>
      </c>
      <c r="D5863" t="s">
        <v>110</v>
      </c>
      <c r="E5863" t="s">
        <v>2124</v>
      </c>
      <c r="F5863">
        <v>2012</v>
      </c>
      <c r="G5863" t="s">
        <v>30</v>
      </c>
      <c r="H5863">
        <v>3</v>
      </c>
      <c r="I5863">
        <v>2</v>
      </c>
      <c r="J5863">
        <v>1</v>
      </c>
      <c r="K5863">
        <v>6</v>
      </c>
      <c r="L5863" t="s">
        <v>43</v>
      </c>
      <c r="M5863">
        <v>1678</v>
      </c>
      <c r="N5863">
        <v>974</v>
      </c>
      <c r="O5863">
        <v>684</v>
      </c>
      <c r="P5863">
        <v>500</v>
      </c>
      <c r="Q5863" t="str">
        <f t="shared" si="364"/>
        <v>YES</v>
      </c>
      <c r="R5863">
        <f t="shared" si="365"/>
        <v>1474</v>
      </c>
      <c r="S5863">
        <f t="shared" si="366"/>
        <v>139.75576662143826</v>
      </c>
      <c r="T5863">
        <f t="shared" si="367"/>
        <v>42.991902496034726</v>
      </c>
      <c r="U5863">
        <v>380</v>
      </c>
      <c r="V5863">
        <v>40000</v>
      </c>
      <c r="W5863">
        <v>206000</v>
      </c>
      <c r="X5863" s="2">
        <v>43375</v>
      </c>
      <c r="Y5863">
        <v>216833</v>
      </c>
      <c r="Z5863" s="3">
        <v>122.77</v>
      </c>
      <c r="AA5863">
        <v>0.11</v>
      </c>
      <c r="AB5863">
        <v>2018</v>
      </c>
      <c r="AC5863">
        <v>6</v>
      </c>
      <c r="AD5863">
        <v>10</v>
      </c>
      <c r="AE5863">
        <v>2</v>
      </c>
    </row>
    <row r="5864" spans="1:31" x14ac:dyDescent="0.25">
      <c r="A5864" t="s">
        <v>6632</v>
      </c>
      <c r="B5864">
        <v>63385</v>
      </c>
      <c r="C5864" t="s">
        <v>6633</v>
      </c>
      <c r="D5864" t="s">
        <v>110</v>
      </c>
      <c r="E5864" t="s">
        <v>6634</v>
      </c>
      <c r="F5864">
        <v>2017</v>
      </c>
      <c r="G5864" t="s">
        <v>1853</v>
      </c>
      <c r="H5864">
        <v>3</v>
      </c>
      <c r="I5864">
        <v>4</v>
      </c>
      <c r="J5864">
        <v>1</v>
      </c>
      <c r="K5864">
        <v>6</v>
      </c>
      <c r="L5864" t="s">
        <v>31</v>
      </c>
      <c r="M5864">
        <v>3068</v>
      </c>
      <c r="N5864">
        <v>3068</v>
      </c>
      <c r="O5864">
        <v>3021</v>
      </c>
      <c r="P5864">
        <v>2265</v>
      </c>
      <c r="Q5864" t="str">
        <f t="shared" si="364"/>
        <v>YES</v>
      </c>
      <c r="R5864">
        <f t="shared" si="365"/>
        <v>5333</v>
      </c>
      <c r="S5864">
        <f t="shared" si="366"/>
        <v>169.8128633039565</v>
      </c>
      <c r="T5864">
        <f t="shared" si="367"/>
        <v>6.2620454268866101</v>
      </c>
      <c r="U5864">
        <v>924</v>
      </c>
      <c r="V5864">
        <v>229827</v>
      </c>
      <c r="W5864">
        <v>905612</v>
      </c>
      <c r="X5864" s="2">
        <v>43222</v>
      </c>
      <c r="Y5864">
        <v>783147</v>
      </c>
      <c r="Z5864" s="3">
        <v>295.18</v>
      </c>
      <c r="AA5864">
        <v>3.32</v>
      </c>
      <c r="AB5864">
        <v>2018</v>
      </c>
      <c r="AC5864">
        <v>1</v>
      </c>
      <c r="AD5864">
        <v>5</v>
      </c>
      <c r="AE5864">
        <v>2</v>
      </c>
    </row>
    <row r="5865" spans="1:31" x14ac:dyDescent="0.25">
      <c r="A5865" t="s">
        <v>6635</v>
      </c>
      <c r="B5865">
        <v>63367</v>
      </c>
      <c r="C5865" t="s">
        <v>2560</v>
      </c>
      <c r="D5865" t="s">
        <v>110</v>
      </c>
      <c r="E5865" t="s">
        <v>48</v>
      </c>
      <c r="F5865">
        <v>2016</v>
      </c>
      <c r="G5865" t="s">
        <v>60</v>
      </c>
      <c r="H5865">
        <v>3</v>
      </c>
      <c r="I5865">
        <v>2</v>
      </c>
      <c r="J5865">
        <v>1</v>
      </c>
      <c r="K5865">
        <v>7</v>
      </c>
      <c r="L5865" t="s">
        <v>43</v>
      </c>
      <c r="M5865">
        <v>1778</v>
      </c>
      <c r="N5865">
        <v>898</v>
      </c>
      <c r="O5865">
        <v>880</v>
      </c>
      <c r="P5865">
        <v>0</v>
      </c>
      <c r="Q5865" t="str">
        <f t="shared" si="364"/>
        <v>NO</v>
      </c>
      <c r="R5865">
        <f t="shared" si="365"/>
        <v>898</v>
      </c>
      <c r="S5865">
        <f t="shared" si="366"/>
        <v>256.1247216035635</v>
      </c>
      <c r="T5865">
        <f t="shared" si="367"/>
        <v>27.789860325745494</v>
      </c>
      <c r="U5865">
        <v>594</v>
      </c>
      <c r="V5865">
        <v>44998</v>
      </c>
      <c r="W5865">
        <v>230000</v>
      </c>
      <c r="X5865" s="2">
        <v>43313</v>
      </c>
      <c r="Y5865">
        <v>231382</v>
      </c>
      <c r="Z5865" s="3">
        <v>129.36000000000001</v>
      </c>
      <c r="AA5865">
        <v>0.19</v>
      </c>
      <c r="AB5865">
        <v>2018</v>
      </c>
      <c r="AC5865">
        <v>2</v>
      </c>
      <c r="AD5865">
        <v>8</v>
      </c>
      <c r="AE5865">
        <v>1</v>
      </c>
    </row>
    <row r="5866" spans="1:31" x14ac:dyDescent="0.25">
      <c r="A5866" t="s">
        <v>6636</v>
      </c>
      <c r="B5866">
        <v>63367</v>
      </c>
      <c r="C5866" t="s">
        <v>2560</v>
      </c>
      <c r="D5866" t="s">
        <v>110</v>
      </c>
      <c r="E5866" t="s">
        <v>95</v>
      </c>
      <c r="F5866">
        <v>2008</v>
      </c>
      <c r="G5866" t="s">
        <v>30</v>
      </c>
      <c r="H5866">
        <v>4</v>
      </c>
      <c r="I5866">
        <v>3</v>
      </c>
      <c r="J5866">
        <v>1</v>
      </c>
      <c r="K5866">
        <v>9</v>
      </c>
      <c r="L5866" t="s">
        <v>43</v>
      </c>
      <c r="M5866">
        <v>2592</v>
      </c>
      <c r="N5866">
        <v>1496</v>
      </c>
      <c r="O5866">
        <v>1096</v>
      </c>
      <c r="P5866">
        <v>643</v>
      </c>
      <c r="Q5866" t="str">
        <f t="shared" si="364"/>
        <v>YES</v>
      </c>
      <c r="R5866">
        <f t="shared" si="365"/>
        <v>2139</v>
      </c>
      <c r="S5866">
        <f t="shared" si="366"/>
        <v>134.40860215053763</v>
      </c>
      <c r="T5866">
        <f t="shared" si="367"/>
        <v>36.667176818691971</v>
      </c>
      <c r="U5866">
        <v>400</v>
      </c>
      <c r="V5866">
        <v>44999</v>
      </c>
      <c r="W5866">
        <v>287500</v>
      </c>
      <c r="X5866" s="2">
        <v>43314</v>
      </c>
      <c r="Y5866">
        <v>305041</v>
      </c>
      <c r="Z5866" s="3">
        <v>110.92</v>
      </c>
      <c r="AA5866">
        <v>0.18</v>
      </c>
      <c r="AB5866">
        <v>2018</v>
      </c>
      <c r="AC5866">
        <v>10</v>
      </c>
      <c r="AD5866">
        <v>8</v>
      </c>
      <c r="AE5866">
        <v>2</v>
      </c>
    </row>
    <row r="5867" spans="1:31" x14ac:dyDescent="0.25">
      <c r="A5867" t="s">
        <v>6637</v>
      </c>
      <c r="B5867">
        <v>63367</v>
      </c>
      <c r="C5867" t="s">
        <v>2560</v>
      </c>
      <c r="D5867" t="s">
        <v>110</v>
      </c>
      <c r="E5867" t="s">
        <v>38</v>
      </c>
      <c r="F5867">
        <v>2007</v>
      </c>
      <c r="G5867" t="s">
        <v>30</v>
      </c>
      <c r="H5867">
        <v>3</v>
      </c>
      <c r="I5867">
        <v>2</v>
      </c>
      <c r="J5867">
        <v>0</v>
      </c>
      <c r="K5867">
        <v>7</v>
      </c>
      <c r="L5867" t="s">
        <v>31</v>
      </c>
      <c r="M5867">
        <v>2068</v>
      </c>
      <c r="N5867">
        <v>2068</v>
      </c>
      <c r="O5867">
        <v>2068</v>
      </c>
      <c r="P5867">
        <v>200</v>
      </c>
      <c r="Q5867" t="str">
        <f t="shared" si="364"/>
        <v>YES</v>
      </c>
      <c r="R5867">
        <f t="shared" si="365"/>
        <v>2268</v>
      </c>
      <c r="S5867">
        <f t="shared" si="366"/>
        <v>105.82010582010582</v>
      </c>
      <c r="T5867">
        <f t="shared" si="367"/>
        <v>26.236389872753509</v>
      </c>
      <c r="U5867">
        <v>400</v>
      </c>
      <c r="V5867">
        <v>44998</v>
      </c>
      <c r="W5867">
        <v>240000</v>
      </c>
      <c r="X5867" s="2">
        <v>43202</v>
      </c>
      <c r="Y5867">
        <v>289315</v>
      </c>
      <c r="Z5867" s="3">
        <v>116.05</v>
      </c>
      <c r="AA5867">
        <v>0.21</v>
      </c>
      <c r="AB5867">
        <v>2018</v>
      </c>
      <c r="AC5867">
        <v>11</v>
      </c>
      <c r="AD5867">
        <v>4</v>
      </c>
      <c r="AE5867">
        <v>12</v>
      </c>
    </row>
    <row r="5868" spans="1:31" x14ac:dyDescent="0.25">
      <c r="A5868" t="s">
        <v>6623</v>
      </c>
      <c r="B5868">
        <v>85234</v>
      </c>
      <c r="C5868" t="s">
        <v>2560</v>
      </c>
      <c r="D5868" t="s">
        <v>110</v>
      </c>
      <c r="E5868" t="s">
        <v>1362</v>
      </c>
      <c r="F5868">
        <v>2006</v>
      </c>
      <c r="G5868" t="s">
        <v>30</v>
      </c>
      <c r="H5868">
        <v>4</v>
      </c>
      <c r="I5868">
        <v>2</v>
      </c>
      <c r="J5868">
        <v>1</v>
      </c>
      <c r="K5868">
        <v>8</v>
      </c>
      <c r="L5868" t="s">
        <v>43</v>
      </c>
      <c r="M5868">
        <v>2592</v>
      </c>
      <c r="N5868">
        <v>1496</v>
      </c>
      <c r="O5868">
        <v>1096</v>
      </c>
      <c r="P5868">
        <v>0</v>
      </c>
      <c r="Q5868" t="str">
        <f t="shared" si="364"/>
        <v>NO</v>
      </c>
      <c r="R5868">
        <f t="shared" si="365"/>
        <v>1496</v>
      </c>
      <c r="S5868">
        <f t="shared" si="366"/>
        <v>165.36631016042782</v>
      </c>
      <c r="T5868">
        <f t="shared" si="367"/>
        <v>37.861646770737678</v>
      </c>
      <c r="U5868">
        <v>400</v>
      </c>
      <c r="V5868">
        <v>44999</v>
      </c>
      <c r="W5868">
        <v>247388</v>
      </c>
      <c r="X5868" s="2">
        <v>43312</v>
      </c>
      <c r="Y5868">
        <v>284471</v>
      </c>
      <c r="Z5868" s="3">
        <v>95.44</v>
      </c>
      <c r="AA5868">
        <v>0.15</v>
      </c>
      <c r="AB5868">
        <v>2018</v>
      </c>
      <c r="AC5868">
        <v>12</v>
      </c>
      <c r="AD5868">
        <v>7</v>
      </c>
      <c r="AE5868">
        <v>31</v>
      </c>
    </row>
    <row r="5869" spans="1:31" x14ac:dyDescent="0.25">
      <c r="A5869" t="s">
        <v>6638</v>
      </c>
      <c r="B5869">
        <v>63367</v>
      </c>
      <c r="C5869" t="s">
        <v>2560</v>
      </c>
      <c r="D5869" t="s">
        <v>110</v>
      </c>
      <c r="E5869" t="s">
        <v>1362</v>
      </c>
      <c r="F5869">
        <v>2007</v>
      </c>
      <c r="G5869" t="s">
        <v>30</v>
      </c>
      <c r="H5869">
        <v>3</v>
      </c>
      <c r="I5869">
        <v>2</v>
      </c>
      <c r="J5869">
        <v>0</v>
      </c>
      <c r="K5869">
        <v>7</v>
      </c>
      <c r="L5869" t="s">
        <v>31</v>
      </c>
      <c r="M5869">
        <v>2068</v>
      </c>
      <c r="N5869">
        <v>2068</v>
      </c>
      <c r="O5869">
        <v>2068</v>
      </c>
      <c r="P5869">
        <v>0</v>
      </c>
      <c r="Q5869" t="str">
        <f t="shared" si="364"/>
        <v>NO</v>
      </c>
      <c r="R5869">
        <f t="shared" si="365"/>
        <v>2068</v>
      </c>
      <c r="S5869">
        <f t="shared" si="366"/>
        <v>122.34042553191489</v>
      </c>
      <c r="T5869">
        <f t="shared" si="367"/>
        <v>38.72053872053872</v>
      </c>
      <c r="U5869">
        <v>400</v>
      </c>
      <c r="V5869">
        <v>44998</v>
      </c>
      <c r="W5869">
        <v>253000</v>
      </c>
      <c r="X5869" s="2">
        <v>43326</v>
      </c>
      <c r="Y5869">
        <v>290215</v>
      </c>
      <c r="Z5869" s="3">
        <v>122.34</v>
      </c>
      <c r="AA5869">
        <v>0.15</v>
      </c>
      <c r="AB5869">
        <v>2018</v>
      </c>
      <c r="AC5869">
        <v>11</v>
      </c>
      <c r="AD5869">
        <v>8</v>
      </c>
      <c r="AE5869">
        <v>14</v>
      </c>
    </row>
    <row r="5870" spans="1:31" x14ac:dyDescent="0.25">
      <c r="A5870" t="s">
        <v>6639</v>
      </c>
      <c r="B5870">
        <v>63122</v>
      </c>
      <c r="C5870" t="s">
        <v>2560</v>
      </c>
      <c r="D5870" t="s">
        <v>110</v>
      </c>
      <c r="E5870" t="s">
        <v>1362</v>
      </c>
      <c r="F5870">
        <v>2007</v>
      </c>
      <c r="G5870" t="s">
        <v>30</v>
      </c>
      <c r="H5870">
        <v>3</v>
      </c>
      <c r="I5870">
        <v>2</v>
      </c>
      <c r="J5870">
        <v>0</v>
      </c>
      <c r="K5870">
        <v>6</v>
      </c>
      <c r="L5870" t="s">
        <v>31</v>
      </c>
      <c r="M5870">
        <v>1751</v>
      </c>
      <c r="N5870">
        <v>1751</v>
      </c>
      <c r="O5870">
        <v>1751</v>
      </c>
      <c r="P5870">
        <v>0</v>
      </c>
      <c r="Q5870" t="str">
        <f t="shared" si="364"/>
        <v>NO</v>
      </c>
      <c r="R5870">
        <f t="shared" si="365"/>
        <v>1751</v>
      </c>
      <c r="S5870">
        <f t="shared" si="366"/>
        <v>125.35693889206168</v>
      </c>
      <c r="T5870">
        <f t="shared" si="367"/>
        <v>33.593510866238141</v>
      </c>
      <c r="U5870">
        <v>420</v>
      </c>
      <c r="V5870">
        <v>44998</v>
      </c>
      <c r="W5870">
        <v>219500</v>
      </c>
      <c r="X5870" s="2">
        <v>43315</v>
      </c>
      <c r="Y5870">
        <v>249722</v>
      </c>
      <c r="Z5870" s="3">
        <v>125.36</v>
      </c>
      <c r="AA5870">
        <v>0.15</v>
      </c>
      <c r="AB5870">
        <v>2018</v>
      </c>
      <c r="AC5870">
        <v>11</v>
      </c>
      <c r="AD5870">
        <v>8</v>
      </c>
      <c r="AE5870">
        <v>3</v>
      </c>
    </row>
    <row r="5871" spans="1:31" x14ac:dyDescent="0.25">
      <c r="A5871" t="s">
        <v>6640</v>
      </c>
      <c r="B5871">
        <v>63376</v>
      </c>
      <c r="C5871" t="s">
        <v>2580</v>
      </c>
      <c r="D5871" t="s">
        <v>28</v>
      </c>
      <c r="E5871" t="s">
        <v>45</v>
      </c>
      <c r="F5871">
        <v>2006</v>
      </c>
      <c r="G5871" t="s">
        <v>60</v>
      </c>
      <c r="H5871">
        <v>3</v>
      </c>
      <c r="I5871">
        <v>2</v>
      </c>
      <c r="J5871">
        <v>0</v>
      </c>
      <c r="K5871">
        <v>7</v>
      </c>
      <c r="L5871" t="s">
        <v>31</v>
      </c>
      <c r="M5871">
        <v>1979</v>
      </c>
      <c r="N5871">
        <v>1979</v>
      </c>
      <c r="O5871">
        <v>1925</v>
      </c>
      <c r="P5871">
        <v>0</v>
      </c>
      <c r="Q5871" t="str">
        <f t="shared" si="364"/>
        <v>NO</v>
      </c>
      <c r="R5871">
        <f t="shared" si="365"/>
        <v>1979</v>
      </c>
      <c r="S5871">
        <f t="shared" si="366"/>
        <v>171.80394138453764</v>
      </c>
      <c r="T5871">
        <f t="shared" si="367"/>
        <v>33.936199944105077</v>
      </c>
      <c r="U5871">
        <v>691</v>
      </c>
      <c r="V5871">
        <v>55000</v>
      </c>
      <c r="W5871">
        <v>340000</v>
      </c>
      <c r="X5871" s="2">
        <v>43196</v>
      </c>
      <c r="Y5871">
        <v>324110</v>
      </c>
      <c r="Z5871" s="3">
        <v>171.8</v>
      </c>
      <c r="AA5871">
        <v>0.23</v>
      </c>
      <c r="AB5871">
        <v>2018</v>
      </c>
      <c r="AC5871">
        <v>12</v>
      </c>
      <c r="AD5871">
        <v>4</v>
      </c>
      <c r="AE5871">
        <v>6</v>
      </c>
    </row>
    <row r="5872" spans="1:31" x14ac:dyDescent="0.25">
      <c r="A5872" t="s">
        <v>6641</v>
      </c>
      <c r="B5872">
        <v>63376</v>
      </c>
      <c r="C5872" t="s">
        <v>2580</v>
      </c>
      <c r="D5872" t="s">
        <v>28</v>
      </c>
      <c r="E5872" t="s">
        <v>34</v>
      </c>
      <c r="F5872">
        <v>2010</v>
      </c>
      <c r="G5872" t="s">
        <v>60</v>
      </c>
      <c r="H5872">
        <v>4</v>
      </c>
      <c r="I5872">
        <v>2</v>
      </c>
      <c r="J5872">
        <v>1</v>
      </c>
      <c r="K5872">
        <v>8</v>
      </c>
      <c r="L5872" t="s">
        <v>43</v>
      </c>
      <c r="M5872">
        <v>2649</v>
      </c>
      <c r="N5872">
        <v>1424</v>
      </c>
      <c r="O5872">
        <v>1310</v>
      </c>
      <c r="P5872">
        <v>0</v>
      </c>
      <c r="Q5872" t="str">
        <f t="shared" si="364"/>
        <v>NO</v>
      </c>
      <c r="R5872">
        <f t="shared" si="365"/>
        <v>1424</v>
      </c>
      <c r="S5872">
        <f t="shared" si="366"/>
        <v>221.20786516853931</v>
      </c>
      <c r="T5872">
        <f t="shared" si="367"/>
        <v>28.925619834710744</v>
      </c>
      <c r="U5872">
        <v>504</v>
      </c>
      <c r="V5872">
        <v>55000</v>
      </c>
      <c r="W5872">
        <v>315000</v>
      </c>
      <c r="X5872" s="2">
        <v>43399</v>
      </c>
      <c r="Y5872">
        <v>324506</v>
      </c>
      <c r="Z5872" s="3">
        <v>118.91</v>
      </c>
      <c r="AA5872">
        <v>0.25</v>
      </c>
      <c r="AB5872">
        <v>2018</v>
      </c>
      <c r="AC5872">
        <v>8</v>
      </c>
      <c r="AD5872">
        <v>10</v>
      </c>
      <c r="AE5872">
        <v>26</v>
      </c>
    </row>
    <row r="5873" spans="1:31" x14ac:dyDescent="0.25">
      <c r="A5873" t="s">
        <v>6642</v>
      </c>
      <c r="B5873">
        <v>63376</v>
      </c>
      <c r="C5873" t="s">
        <v>2580</v>
      </c>
      <c r="D5873" t="s">
        <v>28</v>
      </c>
      <c r="E5873" t="s">
        <v>74</v>
      </c>
      <c r="F5873">
        <v>2007</v>
      </c>
      <c r="G5873" t="s">
        <v>60</v>
      </c>
      <c r="H5873">
        <v>4</v>
      </c>
      <c r="I5873">
        <v>3</v>
      </c>
      <c r="J5873">
        <v>2</v>
      </c>
      <c r="K5873">
        <v>8</v>
      </c>
      <c r="L5873" t="s">
        <v>43</v>
      </c>
      <c r="M5873">
        <v>3721</v>
      </c>
      <c r="N5873">
        <v>2180</v>
      </c>
      <c r="O5873">
        <v>2149</v>
      </c>
      <c r="P5873">
        <v>800</v>
      </c>
      <c r="Q5873" t="str">
        <f t="shared" si="364"/>
        <v>YES</v>
      </c>
      <c r="R5873">
        <f t="shared" si="365"/>
        <v>2980</v>
      </c>
      <c r="S5873">
        <f t="shared" si="366"/>
        <v>167.08053691275168</v>
      </c>
      <c r="T5873">
        <f t="shared" si="367"/>
        <v>34.637003645268102</v>
      </c>
      <c r="U5873">
        <v>1001</v>
      </c>
      <c r="V5873">
        <v>55000</v>
      </c>
      <c r="W5873">
        <v>497900</v>
      </c>
      <c r="X5873" s="2">
        <v>43342</v>
      </c>
      <c r="Y5873">
        <v>460216</v>
      </c>
      <c r="Z5873" s="3">
        <v>133.81</v>
      </c>
      <c r="AA5873">
        <v>0.33</v>
      </c>
      <c r="AB5873">
        <v>2018</v>
      </c>
      <c r="AC5873">
        <v>11</v>
      </c>
      <c r="AD5873">
        <v>8</v>
      </c>
      <c r="AE5873">
        <v>30</v>
      </c>
    </row>
    <row r="5874" spans="1:31" x14ac:dyDescent="0.25">
      <c r="A5874" t="s">
        <v>6643</v>
      </c>
      <c r="B5874">
        <v>63367</v>
      </c>
      <c r="C5874" t="s">
        <v>2594</v>
      </c>
      <c r="D5874" t="s">
        <v>110</v>
      </c>
      <c r="E5874" t="s">
        <v>42</v>
      </c>
      <c r="F5874">
        <v>2008</v>
      </c>
      <c r="G5874" t="s">
        <v>60</v>
      </c>
      <c r="H5874">
        <v>4</v>
      </c>
      <c r="I5874">
        <v>3</v>
      </c>
      <c r="J5874">
        <v>1</v>
      </c>
      <c r="K5874">
        <v>8</v>
      </c>
      <c r="L5874" t="s">
        <v>43</v>
      </c>
      <c r="M5874">
        <v>2850</v>
      </c>
      <c r="N5874">
        <v>1484</v>
      </c>
      <c r="O5874">
        <v>1436</v>
      </c>
      <c r="P5874">
        <v>500</v>
      </c>
      <c r="Q5874" t="str">
        <f t="shared" si="364"/>
        <v>YES</v>
      </c>
      <c r="R5874">
        <f t="shared" si="365"/>
        <v>1984</v>
      </c>
      <c r="S5874">
        <f t="shared" si="366"/>
        <v>158.77016129032259</v>
      </c>
      <c r="T5874">
        <f t="shared" si="367"/>
        <v>32.870022539444022</v>
      </c>
      <c r="U5874">
        <v>600</v>
      </c>
      <c r="V5874">
        <v>45000</v>
      </c>
      <c r="W5874">
        <v>315000</v>
      </c>
      <c r="X5874" s="2">
        <v>43109</v>
      </c>
      <c r="Y5874">
        <v>353770</v>
      </c>
      <c r="Z5874" s="3">
        <v>110.53</v>
      </c>
      <c r="AA5874">
        <v>0.22</v>
      </c>
      <c r="AB5874">
        <v>2018</v>
      </c>
      <c r="AC5874">
        <v>10</v>
      </c>
      <c r="AD5874">
        <v>1</v>
      </c>
      <c r="AE5874">
        <v>9</v>
      </c>
    </row>
    <row r="5875" spans="1:31" x14ac:dyDescent="0.25">
      <c r="A5875" t="s">
        <v>6644</v>
      </c>
      <c r="B5875">
        <v>63367</v>
      </c>
      <c r="C5875" t="s">
        <v>2594</v>
      </c>
      <c r="D5875" t="s">
        <v>110</v>
      </c>
      <c r="E5875" t="s">
        <v>74</v>
      </c>
      <c r="F5875">
        <v>2008</v>
      </c>
      <c r="G5875" t="s">
        <v>60</v>
      </c>
      <c r="H5875">
        <v>4</v>
      </c>
      <c r="I5875">
        <v>2</v>
      </c>
      <c r="J5875">
        <v>1</v>
      </c>
      <c r="K5875">
        <v>8</v>
      </c>
      <c r="L5875" t="s">
        <v>43</v>
      </c>
      <c r="M5875">
        <v>3276</v>
      </c>
      <c r="N5875">
        <v>1780</v>
      </c>
      <c r="O5875">
        <v>1532</v>
      </c>
      <c r="P5875">
        <v>0</v>
      </c>
      <c r="Q5875" t="str">
        <f t="shared" si="364"/>
        <v>NO</v>
      </c>
      <c r="R5875">
        <f t="shared" si="365"/>
        <v>1780</v>
      </c>
      <c r="S5875">
        <f t="shared" si="366"/>
        <v>182.58426966292134</v>
      </c>
      <c r="T5875">
        <f t="shared" si="367"/>
        <v>22.609010212315997</v>
      </c>
      <c r="U5875">
        <v>600</v>
      </c>
      <c r="V5875">
        <v>54000</v>
      </c>
      <c r="W5875">
        <v>325000</v>
      </c>
      <c r="X5875" s="2">
        <v>43441</v>
      </c>
      <c r="Y5875">
        <v>400430</v>
      </c>
      <c r="Z5875" s="3">
        <v>99.21</v>
      </c>
      <c r="AA5875">
        <v>0.33</v>
      </c>
      <c r="AB5875">
        <v>2018</v>
      </c>
      <c r="AC5875">
        <v>10</v>
      </c>
      <c r="AD5875">
        <v>12</v>
      </c>
      <c r="AE5875">
        <v>7</v>
      </c>
    </row>
    <row r="5876" spans="1:31" x14ac:dyDescent="0.25">
      <c r="A5876" t="s">
        <v>6645</v>
      </c>
      <c r="B5876">
        <v>63367</v>
      </c>
      <c r="C5876" t="s">
        <v>2594</v>
      </c>
      <c r="D5876" t="s">
        <v>110</v>
      </c>
      <c r="E5876" t="s">
        <v>327</v>
      </c>
      <c r="F5876">
        <v>2008</v>
      </c>
      <c r="G5876" t="s">
        <v>60</v>
      </c>
      <c r="H5876">
        <v>4</v>
      </c>
      <c r="I5876">
        <v>2</v>
      </c>
      <c r="J5876">
        <v>1</v>
      </c>
      <c r="K5876">
        <v>8</v>
      </c>
      <c r="L5876" t="s">
        <v>43</v>
      </c>
      <c r="M5876">
        <v>2988</v>
      </c>
      <c r="N5876">
        <v>1628</v>
      </c>
      <c r="O5876">
        <v>1402</v>
      </c>
      <c r="P5876">
        <v>0</v>
      </c>
      <c r="Q5876" t="str">
        <f t="shared" si="364"/>
        <v>NO</v>
      </c>
      <c r="R5876">
        <f t="shared" si="365"/>
        <v>1628</v>
      </c>
      <c r="S5876">
        <f t="shared" si="366"/>
        <v>211.3022113022113</v>
      </c>
      <c r="T5876">
        <f t="shared" si="367"/>
        <v>23.226921622643545</v>
      </c>
      <c r="U5876">
        <v>750</v>
      </c>
      <c r="V5876">
        <v>54000</v>
      </c>
      <c r="W5876">
        <v>344000</v>
      </c>
      <c r="X5876" s="2">
        <v>43313</v>
      </c>
      <c r="Y5876">
        <v>369173</v>
      </c>
      <c r="Z5876" s="3">
        <v>115.13</v>
      </c>
      <c r="AA5876">
        <v>0.34</v>
      </c>
      <c r="AB5876">
        <v>2018</v>
      </c>
      <c r="AC5876">
        <v>10</v>
      </c>
      <c r="AD5876">
        <v>8</v>
      </c>
      <c r="AE5876">
        <v>1</v>
      </c>
    </row>
    <row r="5877" spans="1:31" x14ac:dyDescent="0.25">
      <c r="A5877" t="s">
        <v>6646</v>
      </c>
      <c r="B5877">
        <v>63367</v>
      </c>
      <c r="C5877" t="s">
        <v>2594</v>
      </c>
      <c r="D5877" t="s">
        <v>110</v>
      </c>
      <c r="E5877" t="s">
        <v>89</v>
      </c>
      <c r="F5877">
        <v>2008</v>
      </c>
      <c r="G5877" t="s">
        <v>60</v>
      </c>
      <c r="H5877">
        <v>4</v>
      </c>
      <c r="I5877">
        <v>3</v>
      </c>
      <c r="J5877">
        <v>1</v>
      </c>
      <c r="K5877">
        <v>8</v>
      </c>
      <c r="L5877" t="s">
        <v>43</v>
      </c>
      <c r="M5877">
        <v>3008</v>
      </c>
      <c r="N5877">
        <v>1586</v>
      </c>
      <c r="O5877">
        <v>1422</v>
      </c>
      <c r="P5877">
        <v>870</v>
      </c>
      <c r="Q5877" t="str">
        <f t="shared" si="364"/>
        <v>YES</v>
      </c>
      <c r="R5877">
        <f t="shared" si="365"/>
        <v>2456</v>
      </c>
      <c r="S5877">
        <f t="shared" si="366"/>
        <v>158.79478827361564</v>
      </c>
      <c r="T5877">
        <f t="shared" si="367"/>
        <v>31.975600157418338</v>
      </c>
      <c r="U5877">
        <v>640</v>
      </c>
      <c r="V5877">
        <v>49500</v>
      </c>
      <c r="W5877">
        <v>390000</v>
      </c>
      <c r="X5877" s="2">
        <v>43313</v>
      </c>
      <c r="Y5877">
        <v>378129</v>
      </c>
      <c r="Z5877" s="3">
        <v>129.65</v>
      </c>
      <c r="AA5877">
        <v>0.28000000000000003</v>
      </c>
      <c r="AB5877">
        <v>2018</v>
      </c>
      <c r="AC5877">
        <v>10</v>
      </c>
      <c r="AD5877">
        <v>8</v>
      </c>
      <c r="AE5877">
        <v>1</v>
      </c>
    </row>
    <row r="5878" spans="1:31" x14ac:dyDescent="0.25">
      <c r="A5878" t="s">
        <v>6647</v>
      </c>
      <c r="B5878">
        <v>63367</v>
      </c>
      <c r="C5878" t="s">
        <v>2602</v>
      </c>
      <c r="D5878" t="s">
        <v>110</v>
      </c>
      <c r="E5878" t="s">
        <v>89</v>
      </c>
      <c r="F5878">
        <v>2010</v>
      </c>
      <c r="G5878" t="s">
        <v>60</v>
      </c>
      <c r="H5878">
        <v>4</v>
      </c>
      <c r="I5878">
        <v>3</v>
      </c>
      <c r="J5878">
        <v>1</v>
      </c>
      <c r="K5878">
        <v>7</v>
      </c>
      <c r="L5878" t="s">
        <v>43</v>
      </c>
      <c r="M5878">
        <v>2418</v>
      </c>
      <c r="N5878">
        <v>1298</v>
      </c>
      <c r="O5878">
        <v>1120</v>
      </c>
      <c r="P5878">
        <v>224</v>
      </c>
      <c r="Q5878" t="str">
        <f t="shared" si="364"/>
        <v>YES</v>
      </c>
      <c r="R5878">
        <f t="shared" si="365"/>
        <v>1522</v>
      </c>
      <c r="S5878">
        <f t="shared" si="366"/>
        <v>207.62155059132721</v>
      </c>
      <c r="T5878">
        <f t="shared" si="367"/>
        <v>25.908434999344088</v>
      </c>
      <c r="U5878">
        <v>600</v>
      </c>
      <c r="V5878">
        <v>45000</v>
      </c>
      <c r="W5878">
        <v>316000</v>
      </c>
      <c r="X5878" s="2">
        <v>43348</v>
      </c>
      <c r="Y5878">
        <v>323887</v>
      </c>
      <c r="Z5878" s="3">
        <v>130.69</v>
      </c>
      <c r="AA5878">
        <v>0.28000000000000003</v>
      </c>
      <c r="AB5878">
        <v>2018</v>
      </c>
      <c r="AC5878">
        <v>8</v>
      </c>
      <c r="AD5878">
        <v>9</v>
      </c>
      <c r="AE5878">
        <v>5</v>
      </c>
    </row>
    <row r="5879" spans="1:31" x14ac:dyDescent="0.25">
      <c r="A5879" t="s">
        <v>6648</v>
      </c>
      <c r="B5879">
        <v>63303</v>
      </c>
      <c r="C5879" t="s">
        <v>3105</v>
      </c>
      <c r="D5879" t="s">
        <v>110</v>
      </c>
      <c r="E5879" t="s">
        <v>45</v>
      </c>
      <c r="F5879">
        <v>2010</v>
      </c>
      <c r="G5879" t="s">
        <v>60</v>
      </c>
      <c r="H5879">
        <v>4</v>
      </c>
      <c r="I5879">
        <v>2</v>
      </c>
      <c r="J5879">
        <v>1</v>
      </c>
      <c r="K5879">
        <v>8</v>
      </c>
      <c r="L5879" t="s">
        <v>43</v>
      </c>
      <c r="M5879">
        <v>2538</v>
      </c>
      <c r="N5879">
        <v>1378</v>
      </c>
      <c r="O5879">
        <v>1160</v>
      </c>
      <c r="P5879">
        <v>0</v>
      </c>
      <c r="Q5879" t="str">
        <f t="shared" si="364"/>
        <v>NO</v>
      </c>
      <c r="R5879">
        <f t="shared" si="365"/>
        <v>1378</v>
      </c>
      <c r="S5879">
        <f t="shared" si="366"/>
        <v>230.40638606676342</v>
      </c>
      <c r="T5879">
        <f t="shared" si="367"/>
        <v>31.690422006627536</v>
      </c>
      <c r="U5879">
        <v>600</v>
      </c>
      <c r="V5879">
        <v>45000</v>
      </c>
      <c r="W5879">
        <v>317500</v>
      </c>
      <c r="X5879" s="2">
        <v>43221</v>
      </c>
      <c r="Y5879">
        <v>323764</v>
      </c>
      <c r="Z5879" s="3">
        <v>125.1</v>
      </c>
      <c r="AA5879">
        <v>0.23</v>
      </c>
      <c r="AB5879">
        <v>2018</v>
      </c>
      <c r="AC5879">
        <v>8</v>
      </c>
      <c r="AD5879">
        <v>5</v>
      </c>
      <c r="AE5879">
        <v>1</v>
      </c>
    </row>
    <row r="5880" spans="1:31" x14ac:dyDescent="0.25">
      <c r="A5880" t="s">
        <v>6649</v>
      </c>
      <c r="B5880">
        <v>63367</v>
      </c>
      <c r="C5880" t="s">
        <v>3105</v>
      </c>
      <c r="D5880" t="s">
        <v>110</v>
      </c>
      <c r="E5880" t="s">
        <v>95</v>
      </c>
      <c r="F5880">
        <v>2011</v>
      </c>
      <c r="G5880" t="s">
        <v>60</v>
      </c>
      <c r="H5880">
        <v>3</v>
      </c>
      <c r="I5880">
        <v>2</v>
      </c>
      <c r="J5880">
        <v>0</v>
      </c>
      <c r="K5880">
        <v>5</v>
      </c>
      <c r="L5880" t="s">
        <v>31</v>
      </c>
      <c r="M5880">
        <v>2148</v>
      </c>
      <c r="N5880">
        <v>2148</v>
      </c>
      <c r="O5880">
        <v>2148</v>
      </c>
      <c r="P5880">
        <v>0</v>
      </c>
      <c r="Q5880" t="str">
        <f t="shared" si="364"/>
        <v>NO</v>
      </c>
      <c r="R5880">
        <f t="shared" si="365"/>
        <v>2148</v>
      </c>
      <c r="S5880">
        <f t="shared" si="366"/>
        <v>127.09497206703911</v>
      </c>
      <c r="T5880">
        <f t="shared" si="367"/>
        <v>34.817875726966641</v>
      </c>
      <c r="U5880">
        <v>400</v>
      </c>
      <c r="V5880">
        <v>45000</v>
      </c>
      <c r="W5880">
        <v>273000</v>
      </c>
      <c r="X5880" s="2">
        <v>43242</v>
      </c>
      <c r="Y5880">
        <v>320843</v>
      </c>
      <c r="Z5880" s="3">
        <v>127.09</v>
      </c>
      <c r="AA5880">
        <v>0.18</v>
      </c>
      <c r="AB5880">
        <v>2018</v>
      </c>
      <c r="AC5880">
        <v>7</v>
      </c>
      <c r="AD5880">
        <v>5</v>
      </c>
      <c r="AE5880">
        <v>22</v>
      </c>
    </row>
    <row r="5881" spans="1:31" x14ac:dyDescent="0.25">
      <c r="A5881" t="s">
        <v>6650</v>
      </c>
      <c r="B5881">
        <v>63367</v>
      </c>
      <c r="C5881" t="s">
        <v>3105</v>
      </c>
      <c r="D5881" t="s">
        <v>110</v>
      </c>
      <c r="E5881" t="s">
        <v>784</v>
      </c>
      <c r="F5881">
        <v>2010</v>
      </c>
      <c r="G5881" t="s">
        <v>60</v>
      </c>
      <c r="H5881">
        <v>3</v>
      </c>
      <c r="I5881">
        <v>2</v>
      </c>
      <c r="J5881">
        <v>0</v>
      </c>
      <c r="K5881">
        <v>5</v>
      </c>
      <c r="L5881" t="s">
        <v>31</v>
      </c>
      <c r="M5881">
        <v>1456</v>
      </c>
      <c r="N5881">
        <v>1456</v>
      </c>
      <c r="O5881">
        <v>1438</v>
      </c>
      <c r="P5881">
        <v>0</v>
      </c>
      <c r="Q5881" t="str">
        <f t="shared" si="364"/>
        <v>NO</v>
      </c>
      <c r="R5881">
        <f t="shared" si="365"/>
        <v>1456</v>
      </c>
      <c r="S5881">
        <f t="shared" si="366"/>
        <v>157.28021978021977</v>
      </c>
      <c r="T5881">
        <f t="shared" si="367"/>
        <v>32.856978879706148</v>
      </c>
      <c r="U5881">
        <v>400</v>
      </c>
      <c r="V5881">
        <v>45000</v>
      </c>
      <c r="W5881">
        <v>229000</v>
      </c>
      <c r="X5881" s="2">
        <v>43270</v>
      </c>
      <c r="Y5881">
        <v>243373</v>
      </c>
      <c r="Z5881" s="3">
        <v>157.28</v>
      </c>
      <c r="AA5881">
        <v>0.16</v>
      </c>
      <c r="AB5881">
        <v>2018</v>
      </c>
      <c r="AC5881">
        <v>8</v>
      </c>
      <c r="AD5881">
        <v>6</v>
      </c>
      <c r="AE5881">
        <v>19</v>
      </c>
    </row>
    <row r="5882" spans="1:31" x14ac:dyDescent="0.25">
      <c r="A5882" t="s">
        <v>6651</v>
      </c>
      <c r="B5882">
        <v>63367</v>
      </c>
      <c r="C5882" t="s">
        <v>3105</v>
      </c>
      <c r="D5882" t="s">
        <v>110</v>
      </c>
      <c r="E5882" t="s">
        <v>784</v>
      </c>
      <c r="F5882">
        <v>2017</v>
      </c>
      <c r="G5882" t="s">
        <v>60</v>
      </c>
      <c r="H5882">
        <v>3</v>
      </c>
      <c r="I5882">
        <v>2</v>
      </c>
      <c r="J5882">
        <v>0</v>
      </c>
      <c r="K5882">
        <v>5</v>
      </c>
      <c r="L5882" t="s">
        <v>31</v>
      </c>
      <c r="M5882">
        <v>1572</v>
      </c>
      <c r="N5882">
        <v>1572</v>
      </c>
      <c r="O5882">
        <v>1572</v>
      </c>
      <c r="P5882">
        <v>0</v>
      </c>
      <c r="Q5882" t="str">
        <f t="shared" si="364"/>
        <v>NO</v>
      </c>
      <c r="R5882">
        <f t="shared" si="365"/>
        <v>1572</v>
      </c>
      <c r="S5882">
        <f t="shared" si="366"/>
        <v>145.98155216284988</v>
      </c>
      <c r="T5882">
        <f t="shared" si="367"/>
        <v>32.926279843893475</v>
      </c>
      <c r="U5882">
        <v>440</v>
      </c>
      <c r="V5882">
        <v>45000</v>
      </c>
      <c r="W5882">
        <v>229483</v>
      </c>
      <c r="X5882" s="2">
        <v>43166</v>
      </c>
      <c r="Y5882">
        <v>259171</v>
      </c>
      <c r="Z5882" s="3">
        <v>145.97999999999999</v>
      </c>
      <c r="AA5882">
        <v>0.16</v>
      </c>
      <c r="AB5882">
        <v>2018</v>
      </c>
      <c r="AC5882">
        <v>1</v>
      </c>
      <c r="AD5882">
        <v>3</v>
      </c>
      <c r="AE5882">
        <v>7</v>
      </c>
    </row>
    <row r="5883" spans="1:31" x14ac:dyDescent="0.25">
      <c r="A5883" t="s">
        <v>6652</v>
      </c>
      <c r="B5883">
        <v>63367</v>
      </c>
      <c r="C5883" t="s">
        <v>3105</v>
      </c>
      <c r="D5883" t="s">
        <v>110</v>
      </c>
      <c r="E5883" t="s">
        <v>784</v>
      </c>
      <c r="F5883">
        <v>2010</v>
      </c>
      <c r="G5883" t="s">
        <v>60</v>
      </c>
      <c r="H5883">
        <v>3</v>
      </c>
      <c r="I5883">
        <v>2</v>
      </c>
      <c r="J5883">
        <v>0</v>
      </c>
      <c r="K5883">
        <v>5</v>
      </c>
      <c r="L5883" t="s">
        <v>31</v>
      </c>
      <c r="M5883">
        <v>1572</v>
      </c>
      <c r="N5883">
        <v>1572</v>
      </c>
      <c r="O5883">
        <v>1572</v>
      </c>
      <c r="P5883">
        <v>612</v>
      </c>
      <c r="Q5883" t="str">
        <f t="shared" si="364"/>
        <v>YES</v>
      </c>
      <c r="R5883">
        <f t="shared" si="365"/>
        <v>2184</v>
      </c>
      <c r="S5883">
        <f t="shared" si="366"/>
        <v>100.68681318681318</v>
      </c>
      <c r="T5883">
        <f t="shared" si="367"/>
        <v>31.551308539944902</v>
      </c>
      <c r="U5883">
        <v>480</v>
      </c>
      <c r="V5883">
        <v>45000</v>
      </c>
      <c r="W5883">
        <v>219900</v>
      </c>
      <c r="X5883" s="2">
        <v>43228</v>
      </c>
      <c r="Y5883">
        <v>271911</v>
      </c>
      <c r="Z5883" s="3">
        <v>139.88999999999999</v>
      </c>
      <c r="AA5883">
        <v>0.16</v>
      </c>
      <c r="AB5883">
        <v>2018</v>
      </c>
      <c r="AC5883">
        <v>8</v>
      </c>
      <c r="AD5883">
        <v>5</v>
      </c>
      <c r="AE5883">
        <v>8</v>
      </c>
    </row>
    <row r="5884" spans="1:31" x14ac:dyDescent="0.25">
      <c r="A5884" t="s">
        <v>6653</v>
      </c>
      <c r="B5884">
        <v>63367</v>
      </c>
      <c r="C5884" t="s">
        <v>3105</v>
      </c>
      <c r="D5884" t="s">
        <v>110</v>
      </c>
      <c r="E5884" t="s">
        <v>784</v>
      </c>
      <c r="F5884">
        <v>2017</v>
      </c>
      <c r="G5884" t="s">
        <v>60</v>
      </c>
      <c r="H5884">
        <v>4</v>
      </c>
      <c r="I5884">
        <v>3</v>
      </c>
      <c r="J5884">
        <v>1</v>
      </c>
      <c r="K5884">
        <v>8</v>
      </c>
      <c r="L5884" t="s">
        <v>43</v>
      </c>
      <c r="M5884">
        <v>2360</v>
      </c>
      <c r="N5884">
        <v>1400</v>
      </c>
      <c r="O5884">
        <v>1400</v>
      </c>
      <c r="P5884">
        <v>1050</v>
      </c>
      <c r="Q5884" t="str">
        <f t="shared" si="364"/>
        <v>YES</v>
      </c>
      <c r="R5884">
        <f t="shared" si="365"/>
        <v>2450</v>
      </c>
      <c r="S5884">
        <f t="shared" si="366"/>
        <v>123.15428571428572</v>
      </c>
      <c r="T5884">
        <f t="shared" si="367"/>
        <v>43.292011019283741</v>
      </c>
      <c r="U5884">
        <v>400</v>
      </c>
      <c r="V5884">
        <v>45000</v>
      </c>
      <c r="W5884">
        <v>301728</v>
      </c>
      <c r="X5884" s="2">
        <v>43103</v>
      </c>
      <c r="Y5884">
        <v>321786</v>
      </c>
      <c r="Z5884" s="3">
        <v>127.85</v>
      </c>
      <c r="AA5884">
        <v>0.16</v>
      </c>
      <c r="AB5884">
        <v>2018</v>
      </c>
      <c r="AC5884">
        <v>1</v>
      </c>
      <c r="AD5884">
        <v>1</v>
      </c>
      <c r="AE5884">
        <v>3</v>
      </c>
    </row>
    <row r="5885" spans="1:31" x14ac:dyDescent="0.25">
      <c r="A5885" t="s">
        <v>6654</v>
      </c>
      <c r="B5885">
        <v>63367</v>
      </c>
      <c r="C5885" t="s">
        <v>2604</v>
      </c>
      <c r="D5885" t="s">
        <v>110</v>
      </c>
      <c r="E5885" t="s">
        <v>784</v>
      </c>
      <c r="F5885">
        <v>2016</v>
      </c>
      <c r="G5885" t="s">
        <v>60</v>
      </c>
      <c r="H5885">
        <v>4</v>
      </c>
      <c r="I5885">
        <v>3</v>
      </c>
      <c r="J5885">
        <v>0</v>
      </c>
      <c r="K5885">
        <v>7</v>
      </c>
      <c r="L5885" t="s">
        <v>43</v>
      </c>
      <c r="M5885">
        <v>3222</v>
      </c>
      <c r="N5885">
        <v>1701</v>
      </c>
      <c r="O5885">
        <v>1601</v>
      </c>
      <c r="P5885">
        <v>0</v>
      </c>
      <c r="Q5885" t="str">
        <f t="shared" si="364"/>
        <v>NO</v>
      </c>
      <c r="R5885">
        <f t="shared" si="365"/>
        <v>1701</v>
      </c>
      <c r="S5885">
        <f t="shared" si="366"/>
        <v>214.57965902410348</v>
      </c>
      <c r="T5885">
        <f t="shared" si="367"/>
        <v>52.370293847566572</v>
      </c>
      <c r="U5885">
        <v>600</v>
      </c>
      <c r="V5885">
        <v>50000</v>
      </c>
      <c r="W5885">
        <v>365000</v>
      </c>
      <c r="X5885" s="2">
        <v>43336</v>
      </c>
      <c r="Y5885">
        <v>385572</v>
      </c>
      <c r="Z5885" s="3">
        <v>113.28</v>
      </c>
      <c r="AA5885">
        <v>0.16</v>
      </c>
      <c r="AB5885">
        <v>2018</v>
      </c>
      <c r="AC5885">
        <v>2</v>
      </c>
      <c r="AD5885">
        <v>8</v>
      </c>
      <c r="AE5885">
        <v>24</v>
      </c>
    </row>
    <row r="5886" spans="1:31" x14ac:dyDescent="0.25">
      <c r="A5886" t="s">
        <v>6655</v>
      </c>
      <c r="B5886">
        <v>63367</v>
      </c>
      <c r="C5886" t="s">
        <v>2604</v>
      </c>
      <c r="D5886" t="s">
        <v>110</v>
      </c>
      <c r="E5886" t="s">
        <v>784</v>
      </c>
      <c r="F5886">
        <v>2010</v>
      </c>
      <c r="G5886" t="s">
        <v>60</v>
      </c>
      <c r="H5886">
        <v>4</v>
      </c>
      <c r="I5886">
        <v>3</v>
      </c>
      <c r="J5886">
        <v>1</v>
      </c>
      <c r="K5886">
        <v>9</v>
      </c>
      <c r="L5886" t="s">
        <v>43</v>
      </c>
      <c r="M5886">
        <v>3200</v>
      </c>
      <c r="N5886">
        <v>1800</v>
      </c>
      <c r="O5886">
        <v>1400</v>
      </c>
      <c r="P5886">
        <v>1260</v>
      </c>
      <c r="Q5886" t="str">
        <f t="shared" si="364"/>
        <v>YES</v>
      </c>
      <c r="R5886">
        <f t="shared" si="365"/>
        <v>3060</v>
      </c>
      <c r="S5886">
        <f t="shared" si="366"/>
        <v>3.2679738562091501E-4</v>
      </c>
      <c r="T5886">
        <f t="shared" si="367"/>
        <v>1.4348025711662075E-4</v>
      </c>
      <c r="U5886">
        <v>680</v>
      </c>
      <c r="V5886">
        <v>50000</v>
      </c>
      <c r="W5886">
        <v>1</v>
      </c>
      <c r="X5886" s="2">
        <v>43262</v>
      </c>
      <c r="Y5886">
        <v>398323</v>
      </c>
      <c r="Z5886" s="3">
        <v>0</v>
      </c>
      <c r="AA5886">
        <v>0.16</v>
      </c>
      <c r="AB5886">
        <v>2018</v>
      </c>
      <c r="AC5886">
        <v>8</v>
      </c>
      <c r="AD5886">
        <v>6</v>
      </c>
      <c r="AE5886">
        <v>11</v>
      </c>
    </row>
    <row r="5887" spans="1:31" x14ac:dyDescent="0.25">
      <c r="A5887" t="s">
        <v>6656</v>
      </c>
      <c r="B5887">
        <v>63367</v>
      </c>
      <c r="C5887" t="s">
        <v>2604</v>
      </c>
      <c r="D5887" t="s">
        <v>110</v>
      </c>
      <c r="E5887" t="s">
        <v>784</v>
      </c>
      <c r="F5887">
        <v>2017</v>
      </c>
      <c r="G5887" t="s">
        <v>60</v>
      </c>
      <c r="H5887">
        <v>4</v>
      </c>
      <c r="I5887">
        <v>2</v>
      </c>
      <c r="J5887">
        <v>1</v>
      </c>
      <c r="K5887">
        <v>7</v>
      </c>
      <c r="L5887" t="s">
        <v>43</v>
      </c>
      <c r="M5887">
        <v>3475</v>
      </c>
      <c r="N5887">
        <v>2223</v>
      </c>
      <c r="O5887">
        <v>2148</v>
      </c>
      <c r="P5887">
        <v>0</v>
      </c>
      <c r="Q5887" t="str">
        <f t="shared" si="364"/>
        <v>NO</v>
      </c>
      <c r="R5887">
        <f t="shared" si="365"/>
        <v>2223</v>
      </c>
      <c r="S5887">
        <f t="shared" si="366"/>
        <v>162.95906432748538</v>
      </c>
      <c r="T5887">
        <f t="shared" si="367"/>
        <v>51.976870982552796</v>
      </c>
      <c r="U5887">
        <v>640</v>
      </c>
      <c r="V5887">
        <v>50000</v>
      </c>
      <c r="W5887">
        <v>362258</v>
      </c>
      <c r="X5887" s="2">
        <v>43195</v>
      </c>
      <c r="Y5887">
        <v>409279</v>
      </c>
      <c r="Z5887" s="3">
        <v>104.25</v>
      </c>
      <c r="AA5887">
        <v>0.16</v>
      </c>
      <c r="AB5887">
        <v>2018</v>
      </c>
      <c r="AC5887">
        <v>1</v>
      </c>
      <c r="AD5887">
        <v>4</v>
      </c>
      <c r="AE5887">
        <v>5</v>
      </c>
    </row>
    <row r="5888" spans="1:31" x14ac:dyDescent="0.25">
      <c r="A5888" t="s">
        <v>6657</v>
      </c>
      <c r="B5888">
        <v>63385</v>
      </c>
      <c r="C5888" t="s">
        <v>3124</v>
      </c>
      <c r="D5888" t="s">
        <v>110</v>
      </c>
      <c r="E5888" t="s">
        <v>89</v>
      </c>
      <c r="F5888">
        <v>2014</v>
      </c>
      <c r="G5888" t="s">
        <v>176</v>
      </c>
      <c r="H5888">
        <v>4</v>
      </c>
      <c r="I5888">
        <v>2</v>
      </c>
      <c r="J5888">
        <v>1</v>
      </c>
      <c r="K5888">
        <v>9</v>
      </c>
      <c r="L5888" t="s">
        <v>43</v>
      </c>
      <c r="M5888">
        <v>2528</v>
      </c>
      <c r="N5888">
        <v>1324</v>
      </c>
      <c r="O5888">
        <v>1204</v>
      </c>
      <c r="P5888">
        <v>0</v>
      </c>
      <c r="Q5888" t="str">
        <f t="shared" si="364"/>
        <v>NO</v>
      </c>
      <c r="R5888">
        <f t="shared" si="365"/>
        <v>1324</v>
      </c>
      <c r="S5888">
        <f t="shared" si="366"/>
        <v>224.24471299093656</v>
      </c>
      <c r="T5888">
        <f t="shared" si="367"/>
        <v>24.342450478814111</v>
      </c>
      <c r="U5888">
        <v>640</v>
      </c>
      <c r="V5888">
        <v>45000</v>
      </c>
      <c r="W5888">
        <v>296900</v>
      </c>
      <c r="X5888" s="2">
        <v>43105</v>
      </c>
      <c r="Y5888">
        <v>321832</v>
      </c>
      <c r="Z5888" s="3">
        <v>117.44</v>
      </c>
      <c r="AA5888">
        <v>0.28000000000000003</v>
      </c>
      <c r="AB5888">
        <v>2018</v>
      </c>
      <c r="AC5888">
        <v>4</v>
      </c>
      <c r="AD5888">
        <v>1</v>
      </c>
      <c r="AE5888">
        <v>5</v>
      </c>
    </row>
    <row r="5889" spans="1:31" x14ac:dyDescent="0.25">
      <c r="A5889" t="s">
        <v>6658</v>
      </c>
      <c r="B5889">
        <v>63367</v>
      </c>
      <c r="C5889" t="s">
        <v>2608</v>
      </c>
      <c r="D5889" t="s">
        <v>110</v>
      </c>
      <c r="E5889" t="s">
        <v>95</v>
      </c>
      <c r="F5889">
        <v>2009</v>
      </c>
      <c r="G5889" t="s">
        <v>30</v>
      </c>
      <c r="H5889">
        <v>4</v>
      </c>
      <c r="I5889">
        <v>2</v>
      </c>
      <c r="J5889">
        <v>1</v>
      </c>
      <c r="K5889">
        <v>8</v>
      </c>
      <c r="L5889" t="s">
        <v>43</v>
      </c>
      <c r="M5889">
        <v>2592</v>
      </c>
      <c r="N5889">
        <v>1496</v>
      </c>
      <c r="O5889">
        <v>1096</v>
      </c>
      <c r="P5889">
        <v>0</v>
      </c>
      <c r="Q5889" t="str">
        <f t="shared" si="364"/>
        <v>NO</v>
      </c>
      <c r="R5889">
        <f t="shared" si="365"/>
        <v>1496</v>
      </c>
      <c r="S5889">
        <f t="shared" si="366"/>
        <v>179.14438502673798</v>
      </c>
      <c r="T5889">
        <f t="shared" si="367"/>
        <v>34.180185695337215</v>
      </c>
      <c r="U5889">
        <v>600</v>
      </c>
      <c r="V5889">
        <v>44999</v>
      </c>
      <c r="W5889">
        <v>268000</v>
      </c>
      <c r="X5889" s="2">
        <v>43108</v>
      </c>
      <c r="Y5889">
        <v>288971</v>
      </c>
      <c r="Z5889" s="3">
        <v>103.4</v>
      </c>
      <c r="AA5889">
        <v>0.18</v>
      </c>
      <c r="AB5889">
        <v>2018</v>
      </c>
      <c r="AC5889">
        <v>9</v>
      </c>
      <c r="AD5889">
        <v>1</v>
      </c>
      <c r="AE5889">
        <v>8</v>
      </c>
    </row>
    <row r="5890" spans="1:31" x14ac:dyDescent="0.25">
      <c r="A5890" t="s">
        <v>6659</v>
      </c>
      <c r="B5890">
        <v>63368</v>
      </c>
      <c r="C5890" t="s">
        <v>2615</v>
      </c>
      <c r="D5890" t="s">
        <v>110</v>
      </c>
      <c r="E5890" t="s">
        <v>716</v>
      </c>
      <c r="F5890">
        <v>2011</v>
      </c>
      <c r="G5890" t="s">
        <v>30</v>
      </c>
      <c r="H5890">
        <v>4</v>
      </c>
      <c r="I5890">
        <v>3</v>
      </c>
      <c r="J5890">
        <v>1</v>
      </c>
      <c r="K5890">
        <v>7</v>
      </c>
      <c r="L5890" t="s">
        <v>43</v>
      </c>
      <c r="M5890">
        <v>1728</v>
      </c>
      <c r="N5890">
        <v>864</v>
      </c>
      <c r="O5890">
        <v>864</v>
      </c>
      <c r="P5890">
        <v>648</v>
      </c>
      <c r="Q5890" t="str">
        <f t="shared" si="364"/>
        <v>YES</v>
      </c>
      <c r="R5890">
        <f t="shared" si="365"/>
        <v>1512</v>
      </c>
      <c r="S5890">
        <f t="shared" si="366"/>
        <v>148.74338624338625</v>
      </c>
      <c r="T5890">
        <f t="shared" si="367"/>
        <v>36.878525514889148</v>
      </c>
      <c r="U5890">
        <v>420</v>
      </c>
      <c r="V5890">
        <v>39999</v>
      </c>
      <c r="W5890">
        <v>224900</v>
      </c>
      <c r="X5890" s="2">
        <v>43196</v>
      </c>
      <c r="Y5890">
        <v>232539</v>
      </c>
      <c r="Z5890" s="3">
        <v>130.15</v>
      </c>
      <c r="AA5890">
        <v>0.14000000000000001</v>
      </c>
      <c r="AB5890">
        <v>2018</v>
      </c>
      <c r="AC5890">
        <v>7</v>
      </c>
      <c r="AD5890">
        <v>4</v>
      </c>
      <c r="AE5890">
        <v>6</v>
      </c>
    </row>
    <row r="5891" spans="1:31" x14ac:dyDescent="0.25">
      <c r="A5891" t="s">
        <v>6660</v>
      </c>
      <c r="B5891">
        <v>63368</v>
      </c>
      <c r="C5891" t="s">
        <v>2615</v>
      </c>
      <c r="D5891" t="s">
        <v>110</v>
      </c>
      <c r="E5891" t="s">
        <v>716</v>
      </c>
      <c r="F5891">
        <v>2009</v>
      </c>
      <c r="G5891" t="s">
        <v>30</v>
      </c>
      <c r="H5891">
        <v>3</v>
      </c>
      <c r="I5891">
        <v>2</v>
      </c>
      <c r="J5891">
        <v>0</v>
      </c>
      <c r="K5891">
        <v>5</v>
      </c>
      <c r="L5891" t="s">
        <v>31</v>
      </c>
      <c r="M5891">
        <v>1269</v>
      </c>
      <c r="N5891">
        <v>1269</v>
      </c>
      <c r="O5891">
        <v>1253</v>
      </c>
      <c r="P5891">
        <v>0</v>
      </c>
      <c r="Q5891" t="str">
        <f t="shared" ref="Q5891:Q5954" si="368">IF(P5891&gt;0,"YES","NO")</f>
        <v>NO</v>
      </c>
      <c r="R5891">
        <f t="shared" ref="R5891:R5954" si="369">P5891+N5891</f>
        <v>1269</v>
      </c>
      <c r="S5891">
        <f t="shared" ref="S5891:S5954" si="370">W5891/R5891</f>
        <v>163.12056737588654</v>
      </c>
      <c r="T5891">
        <f t="shared" ref="T5891:T5954" si="371">(W5891/(43560*AA5891))</f>
        <v>33.943329397874848</v>
      </c>
      <c r="U5891">
        <v>400</v>
      </c>
      <c r="V5891">
        <v>0</v>
      </c>
      <c r="W5891">
        <v>207000</v>
      </c>
      <c r="X5891" s="2">
        <v>43221</v>
      </c>
      <c r="Y5891">
        <v>209250</v>
      </c>
      <c r="Z5891" s="3">
        <v>163.12</v>
      </c>
      <c r="AA5891">
        <v>0.14000000000000001</v>
      </c>
      <c r="AB5891">
        <v>2018</v>
      </c>
      <c r="AC5891">
        <v>9</v>
      </c>
      <c r="AD5891">
        <v>5</v>
      </c>
      <c r="AE5891">
        <v>1</v>
      </c>
    </row>
    <row r="5892" spans="1:31" x14ac:dyDescent="0.25">
      <c r="A5892" t="s">
        <v>6661</v>
      </c>
      <c r="B5892">
        <v>63336</v>
      </c>
      <c r="C5892" t="s">
        <v>2615</v>
      </c>
      <c r="D5892" t="s">
        <v>110</v>
      </c>
      <c r="E5892" t="s">
        <v>1277</v>
      </c>
      <c r="F5892">
        <v>2012</v>
      </c>
      <c r="G5892" t="s">
        <v>30</v>
      </c>
      <c r="H5892">
        <v>3</v>
      </c>
      <c r="I5892">
        <v>3</v>
      </c>
      <c r="J5892">
        <v>0</v>
      </c>
      <c r="K5892">
        <v>5</v>
      </c>
      <c r="L5892" t="s">
        <v>31</v>
      </c>
      <c r="M5892">
        <v>1356</v>
      </c>
      <c r="N5892">
        <v>1356</v>
      </c>
      <c r="O5892">
        <v>1356</v>
      </c>
      <c r="P5892">
        <v>950</v>
      </c>
      <c r="Q5892" t="str">
        <f t="shared" si="368"/>
        <v>YES</v>
      </c>
      <c r="R5892">
        <f t="shared" si="369"/>
        <v>2306</v>
      </c>
      <c r="S5892">
        <f t="shared" si="370"/>
        <v>87.163920208152646</v>
      </c>
      <c r="T5892">
        <f t="shared" si="371"/>
        <v>35.494808222080948</v>
      </c>
      <c r="U5892">
        <v>400</v>
      </c>
      <c r="V5892">
        <v>39999</v>
      </c>
      <c r="W5892">
        <v>201000</v>
      </c>
      <c r="X5892" s="2">
        <v>43419</v>
      </c>
      <c r="Y5892">
        <v>211593</v>
      </c>
      <c r="Z5892" s="3">
        <v>148.22999999999999</v>
      </c>
      <c r="AA5892">
        <v>0.13</v>
      </c>
      <c r="AB5892">
        <v>2018</v>
      </c>
      <c r="AC5892">
        <v>6</v>
      </c>
      <c r="AD5892">
        <v>11</v>
      </c>
      <c r="AE5892">
        <v>15</v>
      </c>
    </row>
    <row r="5893" spans="1:31" x14ac:dyDescent="0.25">
      <c r="A5893" t="s">
        <v>6662</v>
      </c>
      <c r="B5893">
        <v>63368</v>
      </c>
      <c r="C5893" t="s">
        <v>2615</v>
      </c>
      <c r="D5893" t="s">
        <v>110</v>
      </c>
      <c r="E5893" t="s">
        <v>1277</v>
      </c>
      <c r="F5893">
        <v>2009</v>
      </c>
      <c r="G5893" t="s">
        <v>30</v>
      </c>
      <c r="H5893">
        <v>3</v>
      </c>
      <c r="I5893">
        <v>2</v>
      </c>
      <c r="J5893">
        <v>0</v>
      </c>
      <c r="K5893">
        <v>5</v>
      </c>
      <c r="L5893" t="s">
        <v>31</v>
      </c>
      <c r="M5893">
        <v>1740</v>
      </c>
      <c r="N5893">
        <v>1740</v>
      </c>
      <c r="O5893">
        <v>1740</v>
      </c>
      <c r="P5893">
        <v>0</v>
      </c>
      <c r="Q5893" t="str">
        <f t="shared" si="368"/>
        <v>NO</v>
      </c>
      <c r="R5893">
        <f t="shared" si="369"/>
        <v>1740</v>
      </c>
      <c r="S5893">
        <f t="shared" si="370"/>
        <v>131.32183908045977</v>
      </c>
      <c r="T5893">
        <f t="shared" si="371"/>
        <v>40.351063078335805</v>
      </c>
      <c r="U5893">
        <v>400</v>
      </c>
      <c r="V5893">
        <v>39999</v>
      </c>
      <c r="W5893">
        <v>228500</v>
      </c>
      <c r="X5893" s="2">
        <v>43175</v>
      </c>
      <c r="Y5893">
        <v>242636</v>
      </c>
      <c r="Z5893" s="3">
        <v>131.32</v>
      </c>
      <c r="AA5893">
        <v>0.13</v>
      </c>
      <c r="AB5893">
        <v>2018</v>
      </c>
      <c r="AC5893">
        <v>9</v>
      </c>
      <c r="AD5893">
        <v>3</v>
      </c>
      <c r="AE5893">
        <v>16</v>
      </c>
    </row>
    <row r="5894" spans="1:31" x14ac:dyDescent="0.25">
      <c r="A5894" t="s">
        <v>6663</v>
      </c>
      <c r="B5894">
        <v>63368</v>
      </c>
      <c r="C5894" t="s">
        <v>3137</v>
      </c>
      <c r="D5894" t="s">
        <v>110</v>
      </c>
      <c r="E5894" t="s">
        <v>716</v>
      </c>
      <c r="F5894">
        <v>2011</v>
      </c>
      <c r="G5894" t="s">
        <v>30</v>
      </c>
      <c r="H5894">
        <v>3</v>
      </c>
      <c r="I5894">
        <v>2</v>
      </c>
      <c r="J5894">
        <v>1</v>
      </c>
      <c r="K5894">
        <v>6</v>
      </c>
      <c r="L5894" t="s">
        <v>43</v>
      </c>
      <c r="M5894">
        <v>1760</v>
      </c>
      <c r="N5894">
        <v>1056</v>
      </c>
      <c r="O5894">
        <v>684</v>
      </c>
      <c r="P5894">
        <v>492</v>
      </c>
      <c r="Q5894" t="str">
        <f t="shared" si="368"/>
        <v>YES</v>
      </c>
      <c r="R5894">
        <f t="shared" si="369"/>
        <v>1548</v>
      </c>
      <c r="S5894">
        <f t="shared" si="370"/>
        <v>135.65891472868216</v>
      </c>
      <c r="T5894">
        <f t="shared" si="371"/>
        <v>34.435261707988978</v>
      </c>
      <c r="U5894">
        <v>380</v>
      </c>
      <c r="V5894">
        <v>40000</v>
      </c>
      <c r="W5894">
        <v>210000</v>
      </c>
      <c r="X5894" s="2">
        <v>43269</v>
      </c>
      <c r="Y5894">
        <v>219515</v>
      </c>
      <c r="Z5894" s="3">
        <v>119.32</v>
      </c>
      <c r="AA5894">
        <v>0.14000000000000001</v>
      </c>
      <c r="AB5894">
        <v>2018</v>
      </c>
      <c r="AC5894">
        <v>7</v>
      </c>
      <c r="AD5894">
        <v>6</v>
      </c>
      <c r="AE5894">
        <v>18</v>
      </c>
    </row>
    <row r="5895" spans="1:31" x14ac:dyDescent="0.25">
      <c r="A5895" t="s">
        <v>6664</v>
      </c>
      <c r="B5895">
        <v>63366</v>
      </c>
      <c r="C5895" t="s">
        <v>3142</v>
      </c>
      <c r="D5895" t="s">
        <v>28</v>
      </c>
      <c r="E5895" t="s">
        <v>1277</v>
      </c>
      <c r="F5895">
        <v>2010</v>
      </c>
      <c r="G5895" t="s">
        <v>30</v>
      </c>
      <c r="H5895">
        <v>3</v>
      </c>
      <c r="I5895">
        <v>2</v>
      </c>
      <c r="J5895">
        <v>0</v>
      </c>
      <c r="K5895">
        <v>5</v>
      </c>
      <c r="L5895" t="s">
        <v>31</v>
      </c>
      <c r="M5895">
        <v>1326</v>
      </c>
      <c r="N5895">
        <v>1326</v>
      </c>
      <c r="O5895">
        <v>1326</v>
      </c>
      <c r="P5895">
        <v>0</v>
      </c>
      <c r="Q5895" t="str">
        <f t="shared" si="368"/>
        <v>NO</v>
      </c>
      <c r="R5895">
        <f t="shared" si="369"/>
        <v>1326</v>
      </c>
      <c r="S5895">
        <f t="shared" si="370"/>
        <v>144.04223227752641</v>
      </c>
      <c r="T5895">
        <f t="shared" si="371"/>
        <v>33.728897365260998</v>
      </c>
      <c r="U5895">
        <v>378</v>
      </c>
      <c r="V5895">
        <v>40000</v>
      </c>
      <c r="W5895">
        <v>191000</v>
      </c>
      <c r="X5895" s="2">
        <v>43375</v>
      </c>
      <c r="Y5895">
        <v>221503</v>
      </c>
      <c r="Z5895" s="3">
        <v>144.04</v>
      </c>
      <c r="AA5895">
        <v>0.13</v>
      </c>
      <c r="AB5895">
        <v>2018</v>
      </c>
      <c r="AC5895">
        <v>8</v>
      </c>
      <c r="AD5895">
        <v>10</v>
      </c>
      <c r="AE5895">
        <v>2</v>
      </c>
    </row>
    <row r="5896" spans="1:31" x14ac:dyDescent="0.25">
      <c r="A5896" t="s">
        <v>6665</v>
      </c>
      <c r="B5896">
        <v>63366</v>
      </c>
      <c r="C5896" t="s">
        <v>3142</v>
      </c>
      <c r="D5896" t="s">
        <v>28</v>
      </c>
      <c r="E5896" t="s">
        <v>1277</v>
      </c>
      <c r="F5896">
        <v>2011</v>
      </c>
      <c r="G5896" t="s">
        <v>30</v>
      </c>
      <c r="H5896">
        <v>3</v>
      </c>
      <c r="I5896">
        <v>3</v>
      </c>
      <c r="J5896">
        <v>1</v>
      </c>
      <c r="K5896">
        <v>6</v>
      </c>
      <c r="L5896" t="s">
        <v>43</v>
      </c>
      <c r="M5896">
        <v>1824</v>
      </c>
      <c r="N5896">
        <v>912</v>
      </c>
      <c r="O5896">
        <v>912</v>
      </c>
      <c r="P5896">
        <v>480</v>
      </c>
      <c r="Q5896" t="str">
        <f t="shared" si="368"/>
        <v>YES</v>
      </c>
      <c r="R5896">
        <f t="shared" si="369"/>
        <v>1392</v>
      </c>
      <c r="S5896">
        <f t="shared" si="370"/>
        <v>169.54022988505747</v>
      </c>
      <c r="T5896">
        <f t="shared" si="371"/>
        <v>41.675496220950762</v>
      </c>
      <c r="U5896">
        <v>400</v>
      </c>
      <c r="V5896">
        <v>40000</v>
      </c>
      <c r="W5896">
        <v>236000</v>
      </c>
      <c r="X5896" s="2">
        <v>43180</v>
      </c>
      <c r="Y5896">
        <v>244656</v>
      </c>
      <c r="Z5896" s="3">
        <v>129.38999999999999</v>
      </c>
      <c r="AA5896">
        <v>0.13</v>
      </c>
      <c r="AB5896">
        <v>2018</v>
      </c>
      <c r="AC5896">
        <v>7</v>
      </c>
      <c r="AD5896">
        <v>3</v>
      </c>
      <c r="AE5896">
        <v>21</v>
      </c>
    </row>
    <row r="5897" spans="1:31" x14ac:dyDescent="0.25">
      <c r="A5897" t="s">
        <v>6666</v>
      </c>
      <c r="B5897">
        <v>63366</v>
      </c>
      <c r="C5897" t="s">
        <v>3142</v>
      </c>
      <c r="D5897" t="s">
        <v>28</v>
      </c>
      <c r="E5897" t="s">
        <v>36</v>
      </c>
      <c r="F5897">
        <v>2012</v>
      </c>
      <c r="G5897" t="s">
        <v>30</v>
      </c>
      <c r="H5897">
        <v>3</v>
      </c>
      <c r="I5897">
        <v>2</v>
      </c>
      <c r="J5897">
        <v>0</v>
      </c>
      <c r="K5897">
        <v>6</v>
      </c>
      <c r="L5897" t="s">
        <v>31</v>
      </c>
      <c r="M5897">
        <v>1336</v>
      </c>
      <c r="N5897">
        <v>1336</v>
      </c>
      <c r="O5897">
        <v>1336</v>
      </c>
      <c r="P5897">
        <v>0</v>
      </c>
      <c r="Q5897" t="str">
        <f t="shared" si="368"/>
        <v>NO</v>
      </c>
      <c r="R5897">
        <f t="shared" si="369"/>
        <v>1336</v>
      </c>
      <c r="S5897">
        <f t="shared" si="370"/>
        <v>155.68862275449101</v>
      </c>
      <c r="T5897">
        <f t="shared" si="371"/>
        <v>28.088370334359638</v>
      </c>
      <c r="U5897">
        <v>400</v>
      </c>
      <c r="V5897">
        <v>40000</v>
      </c>
      <c r="W5897">
        <v>208000</v>
      </c>
      <c r="X5897" s="2">
        <v>43273</v>
      </c>
      <c r="Y5897">
        <v>223503</v>
      </c>
      <c r="Z5897" s="3">
        <v>155.69</v>
      </c>
      <c r="AA5897">
        <v>0.17</v>
      </c>
      <c r="AB5897">
        <v>2018</v>
      </c>
      <c r="AC5897">
        <v>6</v>
      </c>
      <c r="AD5897">
        <v>6</v>
      </c>
      <c r="AE5897">
        <v>22</v>
      </c>
    </row>
    <row r="5898" spans="1:31" x14ac:dyDescent="0.25">
      <c r="A5898" t="s">
        <v>6667</v>
      </c>
      <c r="B5898">
        <v>63367</v>
      </c>
      <c r="C5898" t="s">
        <v>2617</v>
      </c>
      <c r="D5898" t="s">
        <v>110</v>
      </c>
      <c r="E5898" t="s">
        <v>38</v>
      </c>
      <c r="F5898">
        <v>2011</v>
      </c>
      <c r="G5898" t="s">
        <v>60</v>
      </c>
      <c r="H5898">
        <v>3</v>
      </c>
      <c r="I5898">
        <v>2</v>
      </c>
      <c r="J5898">
        <v>0</v>
      </c>
      <c r="K5898">
        <v>6</v>
      </c>
      <c r="L5898" t="s">
        <v>31</v>
      </c>
      <c r="M5898">
        <v>2310</v>
      </c>
      <c r="N5898">
        <v>2310</v>
      </c>
      <c r="O5898">
        <v>2292</v>
      </c>
      <c r="P5898">
        <v>0</v>
      </c>
      <c r="Q5898" t="str">
        <f t="shared" si="368"/>
        <v>NO</v>
      </c>
      <c r="R5898">
        <f t="shared" si="369"/>
        <v>2310</v>
      </c>
      <c r="S5898">
        <f t="shared" si="370"/>
        <v>127.27272727272727</v>
      </c>
      <c r="T5898">
        <f t="shared" si="371"/>
        <v>32.139577594123047</v>
      </c>
      <c r="U5898">
        <v>640</v>
      </c>
      <c r="V5898">
        <v>44999</v>
      </c>
      <c r="W5898">
        <v>294000</v>
      </c>
      <c r="X5898" s="2">
        <v>43462</v>
      </c>
      <c r="Y5898">
        <v>322069</v>
      </c>
      <c r="Z5898" s="3">
        <v>127.27</v>
      </c>
      <c r="AA5898">
        <v>0.21</v>
      </c>
      <c r="AB5898">
        <v>2018</v>
      </c>
      <c r="AC5898">
        <v>7</v>
      </c>
      <c r="AD5898">
        <v>12</v>
      </c>
      <c r="AE5898">
        <v>28</v>
      </c>
    </row>
    <row r="5899" spans="1:31" x14ac:dyDescent="0.25">
      <c r="A5899" t="s">
        <v>6668</v>
      </c>
      <c r="B5899">
        <v>63367</v>
      </c>
      <c r="C5899" t="s">
        <v>3155</v>
      </c>
      <c r="D5899" t="s">
        <v>110</v>
      </c>
      <c r="E5899" t="s">
        <v>66</v>
      </c>
      <c r="F5899">
        <v>2009</v>
      </c>
      <c r="G5899" t="s">
        <v>30</v>
      </c>
      <c r="H5899">
        <v>4</v>
      </c>
      <c r="I5899">
        <v>2</v>
      </c>
      <c r="J5899">
        <v>1</v>
      </c>
      <c r="K5899">
        <v>9</v>
      </c>
      <c r="L5899" t="s">
        <v>43</v>
      </c>
      <c r="M5899">
        <v>3180</v>
      </c>
      <c r="N5899">
        <v>1812</v>
      </c>
      <c r="O5899">
        <v>1368</v>
      </c>
      <c r="P5899">
        <v>0</v>
      </c>
      <c r="Q5899" t="str">
        <f t="shared" si="368"/>
        <v>NO</v>
      </c>
      <c r="R5899">
        <f t="shared" si="369"/>
        <v>1812</v>
      </c>
      <c r="S5899">
        <f t="shared" si="370"/>
        <v>168.32229580573951</v>
      </c>
      <c r="T5899">
        <f t="shared" si="371"/>
        <v>29.174318947046221</v>
      </c>
      <c r="U5899">
        <v>600</v>
      </c>
      <c r="V5899">
        <v>44999</v>
      </c>
      <c r="W5899">
        <v>305000</v>
      </c>
      <c r="X5899" s="2">
        <v>43168</v>
      </c>
      <c r="Y5899">
        <v>340133</v>
      </c>
      <c r="Z5899" s="3">
        <v>95.91</v>
      </c>
      <c r="AA5899">
        <v>0.24</v>
      </c>
      <c r="AB5899">
        <v>2018</v>
      </c>
      <c r="AC5899">
        <v>9</v>
      </c>
      <c r="AD5899">
        <v>3</v>
      </c>
      <c r="AE5899">
        <v>9</v>
      </c>
    </row>
    <row r="5900" spans="1:31" x14ac:dyDescent="0.25">
      <c r="A5900" t="s">
        <v>6669</v>
      </c>
      <c r="B5900">
        <v>63376</v>
      </c>
      <c r="C5900" t="s">
        <v>3166</v>
      </c>
      <c r="D5900" t="s">
        <v>28</v>
      </c>
      <c r="E5900" t="s">
        <v>114</v>
      </c>
      <c r="F5900">
        <v>2017</v>
      </c>
      <c r="G5900" t="s">
        <v>181</v>
      </c>
      <c r="H5900">
        <v>3</v>
      </c>
      <c r="I5900">
        <v>2</v>
      </c>
      <c r="J5900">
        <v>1</v>
      </c>
      <c r="K5900">
        <v>6</v>
      </c>
      <c r="L5900" t="s">
        <v>31</v>
      </c>
      <c r="M5900">
        <v>2299</v>
      </c>
      <c r="N5900">
        <v>2299</v>
      </c>
      <c r="O5900">
        <v>2263</v>
      </c>
      <c r="P5900">
        <v>0</v>
      </c>
      <c r="Q5900" t="str">
        <f t="shared" si="368"/>
        <v>NO</v>
      </c>
      <c r="R5900">
        <f t="shared" si="369"/>
        <v>2299</v>
      </c>
      <c r="S5900">
        <f t="shared" si="370"/>
        <v>178.33840800347977</v>
      </c>
      <c r="T5900">
        <f t="shared" si="371"/>
        <v>29.413452708907254</v>
      </c>
      <c r="U5900">
        <v>753</v>
      </c>
      <c r="V5900">
        <v>65000</v>
      </c>
      <c r="W5900">
        <v>410000</v>
      </c>
      <c r="X5900" s="2">
        <v>43234</v>
      </c>
      <c r="Y5900">
        <v>433370</v>
      </c>
      <c r="Z5900" s="3">
        <v>178.34</v>
      </c>
      <c r="AA5900">
        <v>0.32</v>
      </c>
      <c r="AB5900">
        <v>2018</v>
      </c>
      <c r="AC5900">
        <v>1</v>
      </c>
      <c r="AD5900">
        <v>5</v>
      </c>
      <c r="AE5900">
        <v>14</v>
      </c>
    </row>
    <row r="5901" spans="1:31" x14ac:dyDescent="0.25">
      <c r="A5901" t="s">
        <v>6670</v>
      </c>
      <c r="B5901">
        <v>63376</v>
      </c>
      <c r="C5901" t="s">
        <v>3166</v>
      </c>
      <c r="D5901" t="s">
        <v>28</v>
      </c>
      <c r="E5901" t="s">
        <v>34</v>
      </c>
      <c r="F5901">
        <v>2017</v>
      </c>
      <c r="G5901" t="s">
        <v>181</v>
      </c>
      <c r="H5901">
        <v>4</v>
      </c>
      <c r="I5901">
        <v>4</v>
      </c>
      <c r="J5901">
        <v>1</v>
      </c>
      <c r="K5901">
        <v>9</v>
      </c>
      <c r="L5901" t="s">
        <v>43</v>
      </c>
      <c r="M5901">
        <v>3218</v>
      </c>
      <c r="N5901">
        <v>2020</v>
      </c>
      <c r="O5901">
        <v>1804</v>
      </c>
      <c r="P5901">
        <v>0</v>
      </c>
      <c r="Q5901" t="str">
        <f t="shared" si="368"/>
        <v>NO</v>
      </c>
      <c r="R5901">
        <f t="shared" si="369"/>
        <v>2020</v>
      </c>
      <c r="S5901">
        <f t="shared" si="370"/>
        <v>148.9450495049505</v>
      </c>
      <c r="T5901">
        <f t="shared" si="371"/>
        <v>27.628007346189165</v>
      </c>
      <c r="U5901">
        <v>638</v>
      </c>
      <c r="V5901">
        <v>65000</v>
      </c>
      <c r="W5901">
        <v>300869</v>
      </c>
      <c r="X5901" s="2">
        <v>43237</v>
      </c>
      <c r="Y5901">
        <v>318019</v>
      </c>
      <c r="Z5901" s="3">
        <v>93.5</v>
      </c>
      <c r="AA5901">
        <v>0.25</v>
      </c>
      <c r="AB5901">
        <v>2018</v>
      </c>
      <c r="AC5901">
        <v>1</v>
      </c>
      <c r="AD5901">
        <v>5</v>
      </c>
      <c r="AE5901">
        <v>17</v>
      </c>
    </row>
    <row r="5902" spans="1:31" x14ac:dyDescent="0.25">
      <c r="A5902" t="s">
        <v>6671</v>
      </c>
      <c r="B5902">
        <v>63376</v>
      </c>
      <c r="C5902" t="s">
        <v>3166</v>
      </c>
      <c r="D5902" t="s">
        <v>28</v>
      </c>
      <c r="E5902" t="s">
        <v>191</v>
      </c>
      <c r="F5902">
        <v>2017</v>
      </c>
      <c r="G5902" t="s">
        <v>181</v>
      </c>
      <c r="H5902">
        <v>3</v>
      </c>
      <c r="I5902">
        <v>2</v>
      </c>
      <c r="J5902">
        <v>1</v>
      </c>
      <c r="K5902">
        <v>6</v>
      </c>
      <c r="L5902" t="s">
        <v>31</v>
      </c>
      <c r="M5902">
        <v>2305</v>
      </c>
      <c r="N5902">
        <v>2305</v>
      </c>
      <c r="O5902">
        <v>2263</v>
      </c>
      <c r="P5902">
        <v>0</v>
      </c>
      <c r="Q5902" t="str">
        <f t="shared" si="368"/>
        <v>NO</v>
      </c>
      <c r="R5902">
        <f t="shared" si="369"/>
        <v>2305</v>
      </c>
      <c r="S5902">
        <f t="shared" si="370"/>
        <v>173.31887201735358</v>
      </c>
      <c r="T5902">
        <f t="shared" si="371"/>
        <v>35.274069364978452</v>
      </c>
      <c r="U5902">
        <v>753</v>
      </c>
      <c r="V5902">
        <v>65000</v>
      </c>
      <c r="W5902">
        <v>399500</v>
      </c>
      <c r="X5902" s="2">
        <v>43402</v>
      </c>
      <c r="Y5902">
        <v>416279</v>
      </c>
      <c r="Z5902" s="3">
        <v>173.32</v>
      </c>
      <c r="AA5902">
        <v>0.26</v>
      </c>
      <c r="AB5902">
        <v>2018</v>
      </c>
      <c r="AC5902">
        <v>1</v>
      </c>
      <c r="AD5902">
        <v>10</v>
      </c>
      <c r="AE5902">
        <v>29</v>
      </c>
    </row>
    <row r="5903" spans="1:31" x14ac:dyDescent="0.25">
      <c r="A5903" t="s">
        <v>6672</v>
      </c>
      <c r="B5903">
        <v>63376</v>
      </c>
      <c r="C5903" t="s">
        <v>3166</v>
      </c>
      <c r="D5903" t="s">
        <v>28</v>
      </c>
      <c r="E5903" t="s">
        <v>45</v>
      </c>
      <c r="F5903">
        <v>2016</v>
      </c>
      <c r="G5903" t="s">
        <v>181</v>
      </c>
      <c r="H5903">
        <v>4</v>
      </c>
      <c r="I5903">
        <v>4</v>
      </c>
      <c r="J5903">
        <v>1</v>
      </c>
      <c r="K5903">
        <v>8</v>
      </c>
      <c r="L5903" t="s">
        <v>43</v>
      </c>
      <c r="M5903">
        <v>3058</v>
      </c>
      <c r="N5903">
        <v>1860</v>
      </c>
      <c r="O5903">
        <v>1842</v>
      </c>
      <c r="P5903">
        <v>957</v>
      </c>
      <c r="Q5903" t="str">
        <f t="shared" si="368"/>
        <v>YES</v>
      </c>
      <c r="R5903">
        <f t="shared" si="369"/>
        <v>2817</v>
      </c>
      <c r="S5903">
        <f t="shared" si="370"/>
        <v>179.26872559460418</v>
      </c>
      <c r="T5903">
        <f t="shared" si="371"/>
        <v>50.405238152273718</v>
      </c>
      <c r="U5903">
        <v>636</v>
      </c>
      <c r="V5903">
        <v>0</v>
      </c>
      <c r="W5903">
        <v>505000</v>
      </c>
      <c r="X5903" s="2">
        <v>43343</v>
      </c>
      <c r="Y5903">
        <v>456743</v>
      </c>
      <c r="Z5903" s="3">
        <v>165.14</v>
      </c>
      <c r="AA5903">
        <v>0.23</v>
      </c>
      <c r="AB5903">
        <v>2018</v>
      </c>
      <c r="AC5903">
        <v>2</v>
      </c>
      <c r="AD5903">
        <v>8</v>
      </c>
      <c r="AE5903">
        <v>31</v>
      </c>
    </row>
    <row r="5904" spans="1:31" x14ac:dyDescent="0.25">
      <c r="A5904" t="s">
        <v>6673</v>
      </c>
      <c r="B5904">
        <v>63366</v>
      </c>
      <c r="C5904" t="s">
        <v>3172</v>
      </c>
      <c r="D5904" t="s">
        <v>28</v>
      </c>
      <c r="E5904" t="s">
        <v>1277</v>
      </c>
      <c r="F5904">
        <v>2011</v>
      </c>
      <c r="G5904" t="s">
        <v>30</v>
      </c>
      <c r="H5904">
        <v>3</v>
      </c>
      <c r="I5904">
        <v>2</v>
      </c>
      <c r="J5904">
        <v>0</v>
      </c>
      <c r="K5904">
        <v>5</v>
      </c>
      <c r="L5904" t="s">
        <v>31</v>
      </c>
      <c r="M5904">
        <v>1156</v>
      </c>
      <c r="N5904">
        <v>1156</v>
      </c>
      <c r="O5904">
        <v>1156</v>
      </c>
      <c r="P5904">
        <v>0</v>
      </c>
      <c r="Q5904" t="str">
        <f t="shared" si="368"/>
        <v>NO</v>
      </c>
      <c r="R5904">
        <f t="shared" si="369"/>
        <v>1156</v>
      </c>
      <c r="S5904">
        <f t="shared" si="370"/>
        <v>160.03460207612457</v>
      </c>
      <c r="T5904">
        <f t="shared" si="371"/>
        <v>32.669350851169035</v>
      </c>
      <c r="U5904">
        <v>440</v>
      </c>
      <c r="V5904">
        <v>40000</v>
      </c>
      <c r="W5904">
        <v>185000</v>
      </c>
      <c r="X5904" s="2">
        <v>43311</v>
      </c>
      <c r="Y5904">
        <v>200924</v>
      </c>
      <c r="Z5904" s="3">
        <v>160.03</v>
      </c>
      <c r="AA5904">
        <v>0.13</v>
      </c>
      <c r="AB5904">
        <v>2018</v>
      </c>
      <c r="AC5904">
        <v>7</v>
      </c>
      <c r="AD5904">
        <v>7</v>
      </c>
      <c r="AE5904">
        <v>30</v>
      </c>
    </row>
    <row r="5905" spans="1:31" x14ac:dyDescent="0.25">
      <c r="A5905" t="s">
        <v>6674</v>
      </c>
      <c r="B5905">
        <v>63301</v>
      </c>
      <c r="C5905" t="s">
        <v>3176</v>
      </c>
      <c r="D5905" t="s">
        <v>110</v>
      </c>
      <c r="E5905" t="s">
        <v>51</v>
      </c>
      <c r="F5905">
        <v>2010</v>
      </c>
      <c r="G5905" t="s">
        <v>30</v>
      </c>
      <c r="H5905">
        <v>3</v>
      </c>
      <c r="I5905">
        <v>2</v>
      </c>
      <c r="J5905">
        <v>0</v>
      </c>
      <c r="K5905">
        <v>5</v>
      </c>
      <c r="L5905" t="s">
        <v>31</v>
      </c>
      <c r="M5905">
        <v>1256</v>
      </c>
      <c r="N5905">
        <v>1256</v>
      </c>
      <c r="O5905">
        <v>1256</v>
      </c>
      <c r="P5905">
        <v>0</v>
      </c>
      <c r="Q5905" t="str">
        <f t="shared" si="368"/>
        <v>NO</v>
      </c>
      <c r="R5905">
        <f t="shared" si="369"/>
        <v>1256</v>
      </c>
      <c r="S5905">
        <f t="shared" si="370"/>
        <v>157.12579617834396</v>
      </c>
      <c r="T5905">
        <f t="shared" si="371"/>
        <v>22.652662993572086</v>
      </c>
      <c r="U5905">
        <v>400</v>
      </c>
      <c r="V5905">
        <v>44999</v>
      </c>
      <c r="W5905">
        <v>197350</v>
      </c>
      <c r="X5905" s="2">
        <v>43209</v>
      </c>
      <c r="Y5905">
        <v>192326</v>
      </c>
      <c r="Z5905" s="3">
        <v>157.13</v>
      </c>
      <c r="AA5905">
        <v>0.2</v>
      </c>
      <c r="AB5905">
        <v>2018</v>
      </c>
      <c r="AC5905">
        <v>8</v>
      </c>
      <c r="AD5905">
        <v>4</v>
      </c>
      <c r="AE5905">
        <v>19</v>
      </c>
    </row>
    <row r="5906" spans="1:31" x14ac:dyDescent="0.25">
      <c r="A5906" t="s">
        <v>6675</v>
      </c>
      <c r="B5906">
        <v>63367</v>
      </c>
      <c r="C5906" t="s">
        <v>3176</v>
      </c>
      <c r="D5906" t="s">
        <v>110</v>
      </c>
      <c r="E5906" t="s">
        <v>66</v>
      </c>
      <c r="F5906">
        <v>2010</v>
      </c>
      <c r="G5906" t="s">
        <v>30</v>
      </c>
      <c r="H5906">
        <v>4</v>
      </c>
      <c r="I5906">
        <v>2</v>
      </c>
      <c r="J5906">
        <v>1</v>
      </c>
      <c r="K5906">
        <v>8</v>
      </c>
      <c r="L5906" t="s">
        <v>43</v>
      </c>
      <c r="M5906">
        <v>2760</v>
      </c>
      <c r="N5906">
        <v>1520</v>
      </c>
      <c r="O5906">
        <v>1240</v>
      </c>
      <c r="P5906">
        <v>0</v>
      </c>
      <c r="Q5906" t="str">
        <f t="shared" si="368"/>
        <v>NO</v>
      </c>
      <c r="R5906">
        <f t="shared" si="369"/>
        <v>1520</v>
      </c>
      <c r="S5906">
        <f t="shared" si="370"/>
        <v>204.60526315789474</v>
      </c>
      <c r="T5906">
        <f t="shared" si="371"/>
        <v>29.748239975512703</v>
      </c>
      <c r="U5906">
        <v>600</v>
      </c>
      <c r="V5906">
        <v>44999</v>
      </c>
      <c r="W5906">
        <v>311000</v>
      </c>
      <c r="X5906" s="2">
        <v>43328</v>
      </c>
      <c r="Y5906">
        <v>307651</v>
      </c>
      <c r="Z5906" s="3">
        <v>112.68</v>
      </c>
      <c r="AA5906">
        <v>0.24</v>
      </c>
      <c r="AB5906">
        <v>2018</v>
      </c>
      <c r="AC5906">
        <v>8</v>
      </c>
      <c r="AD5906">
        <v>8</v>
      </c>
      <c r="AE5906">
        <v>16</v>
      </c>
    </row>
    <row r="5907" spans="1:31" x14ac:dyDescent="0.25">
      <c r="A5907" t="s">
        <v>6676</v>
      </c>
      <c r="B5907">
        <v>63367</v>
      </c>
      <c r="C5907" t="s">
        <v>3187</v>
      </c>
      <c r="D5907" t="s">
        <v>110</v>
      </c>
      <c r="E5907" t="s">
        <v>38</v>
      </c>
      <c r="F5907">
        <v>2011</v>
      </c>
      <c r="G5907" t="s">
        <v>60</v>
      </c>
      <c r="H5907">
        <v>3</v>
      </c>
      <c r="I5907">
        <v>3</v>
      </c>
      <c r="J5907">
        <v>0</v>
      </c>
      <c r="K5907">
        <v>6</v>
      </c>
      <c r="L5907" t="s">
        <v>31</v>
      </c>
      <c r="M5907">
        <v>1967</v>
      </c>
      <c r="N5907">
        <v>1967</v>
      </c>
      <c r="O5907">
        <v>1945</v>
      </c>
      <c r="P5907">
        <v>1400</v>
      </c>
      <c r="Q5907" t="str">
        <f t="shared" si="368"/>
        <v>YES</v>
      </c>
      <c r="R5907">
        <f t="shared" si="369"/>
        <v>3367</v>
      </c>
      <c r="S5907">
        <f t="shared" si="370"/>
        <v>90.585090585090583</v>
      </c>
      <c r="T5907">
        <f t="shared" si="371"/>
        <v>33.34207879662425</v>
      </c>
      <c r="U5907">
        <v>817</v>
      </c>
      <c r="V5907">
        <v>44999</v>
      </c>
      <c r="W5907">
        <v>305000</v>
      </c>
      <c r="X5907" s="2">
        <v>43201</v>
      </c>
      <c r="Y5907">
        <v>303502</v>
      </c>
      <c r="Z5907" s="3">
        <v>155.06</v>
      </c>
      <c r="AA5907">
        <v>0.21</v>
      </c>
      <c r="AB5907">
        <v>2018</v>
      </c>
      <c r="AC5907">
        <v>7</v>
      </c>
      <c r="AD5907">
        <v>4</v>
      </c>
      <c r="AE5907">
        <v>11</v>
      </c>
    </row>
    <row r="5908" spans="1:31" x14ac:dyDescent="0.25">
      <c r="A5908" t="s">
        <v>6537</v>
      </c>
      <c r="B5908">
        <v>30067</v>
      </c>
      <c r="C5908" t="s">
        <v>3189</v>
      </c>
      <c r="D5908" t="s">
        <v>28</v>
      </c>
      <c r="E5908" t="s">
        <v>784</v>
      </c>
      <c r="F5908">
        <v>2012</v>
      </c>
      <c r="G5908" t="s">
        <v>30</v>
      </c>
      <c r="H5908">
        <v>5</v>
      </c>
      <c r="I5908">
        <v>2</v>
      </c>
      <c r="J5908">
        <v>1</v>
      </c>
      <c r="K5908">
        <v>7</v>
      </c>
      <c r="L5908" t="s">
        <v>43</v>
      </c>
      <c r="M5908">
        <v>2272</v>
      </c>
      <c r="N5908">
        <v>1296</v>
      </c>
      <c r="O5908">
        <v>976</v>
      </c>
      <c r="P5908">
        <v>0</v>
      </c>
      <c r="Q5908" t="str">
        <f t="shared" si="368"/>
        <v>NO</v>
      </c>
      <c r="R5908">
        <f t="shared" si="369"/>
        <v>1296</v>
      </c>
      <c r="S5908">
        <f t="shared" si="370"/>
        <v>167.82407407407408</v>
      </c>
      <c r="T5908">
        <f t="shared" si="371"/>
        <v>31.206955922865014</v>
      </c>
      <c r="U5908">
        <v>400</v>
      </c>
      <c r="V5908">
        <v>45000</v>
      </c>
      <c r="W5908">
        <v>217500</v>
      </c>
      <c r="X5908" s="2">
        <v>43384</v>
      </c>
      <c r="Y5908">
        <v>267332</v>
      </c>
      <c r="Z5908" s="3">
        <v>95.73</v>
      </c>
      <c r="AA5908">
        <v>0.16</v>
      </c>
      <c r="AB5908">
        <v>2018</v>
      </c>
      <c r="AC5908">
        <v>6</v>
      </c>
      <c r="AD5908">
        <v>10</v>
      </c>
      <c r="AE5908">
        <v>11</v>
      </c>
    </row>
    <row r="5909" spans="1:31" x14ac:dyDescent="0.25">
      <c r="A5909" t="s">
        <v>6677</v>
      </c>
      <c r="B5909">
        <v>63366</v>
      </c>
      <c r="C5909" t="s">
        <v>3189</v>
      </c>
      <c r="D5909" t="s">
        <v>28</v>
      </c>
      <c r="E5909" t="s">
        <v>48</v>
      </c>
      <c r="F5909">
        <v>2013</v>
      </c>
      <c r="G5909" t="s">
        <v>30</v>
      </c>
      <c r="H5909">
        <v>4</v>
      </c>
      <c r="I5909">
        <v>2</v>
      </c>
      <c r="J5909">
        <v>1</v>
      </c>
      <c r="K5909">
        <v>7</v>
      </c>
      <c r="L5909" t="s">
        <v>43</v>
      </c>
      <c r="M5909">
        <v>1988</v>
      </c>
      <c r="N5909">
        <v>1088</v>
      </c>
      <c r="O5909">
        <v>900</v>
      </c>
      <c r="P5909">
        <v>0</v>
      </c>
      <c r="Q5909" t="str">
        <f t="shared" si="368"/>
        <v>NO</v>
      </c>
      <c r="R5909">
        <f t="shared" si="369"/>
        <v>1088</v>
      </c>
      <c r="S5909">
        <f t="shared" si="370"/>
        <v>215.90073529411765</v>
      </c>
      <c r="T5909">
        <f t="shared" si="371"/>
        <v>28.381905176163549</v>
      </c>
      <c r="U5909">
        <v>400</v>
      </c>
      <c r="V5909">
        <v>45000</v>
      </c>
      <c r="W5909">
        <v>234900</v>
      </c>
      <c r="X5909" s="2">
        <v>43420</v>
      </c>
      <c r="Y5909">
        <v>257139</v>
      </c>
      <c r="Z5909" s="3">
        <v>118.16</v>
      </c>
      <c r="AA5909">
        <v>0.19</v>
      </c>
      <c r="AB5909">
        <v>2018</v>
      </c>
      <c r="AC5909">
        <v>5</v>
      </c>
      <c r="AD5909">
        <v>11</v>
      </c>
      <c r="AE5909">
        <v>16</v>
      </c>
    </row>
    <row r="5910" spans="1:31" x14ac:dyDescent="0.25">
      <c r="A5910" t="s">
        <v>6678</v>
      </c>
      <c r="B5910">
        <v>63366</v>
      </c>
      <c r="C5910" t="s">
        <v>3189</v>
      </c>
      <c r="D5910" t="s">
        <v>28</v>
      </c>
      <c r="E5910" t="s">
        <v>716</v>
      </c>
      <c r="F5910">
        <v>2014</v>
      </c>
      <c r="G5910" t="s">
        <v>30</v>
      </c>
      <c r="H5910">
        <v>5</v>
      </c>
      <c r="I5910">
        <v>3</v>
      </c>
      <c r="J5910">
        <v>0</v>
      </c>
      <c r="K5910">
        <v>8</v>
      </c>
      <c r="L5910" t="s">
        <v>43</v>
      </c>
      <c r="M5910">
        <v>2725</v>
      </c>
      <c r="N5910">
        <v>1583</v>
      </c>
      <c r="O5910">
        <v>1142</v>
      </c>
      <c r="P5910">
        <v>0</v>
      </c>
      <c r="Q5910" t="str">
        <f t="shared" si="368"/>
        <v>NO</v>
      </c>
      <c r="R5910">
        <f t="shared" si="369"/>
        <v>1583</v>
      </c>
      <c r="S5910">
        <f t="shared" si="370"/>
        <v>179.46936197094126</v>
      </c>
      <c r="T5910">
        <f t="shared" si="371"/>
        <v>46.585989767807945</v>
      </c>
      <c r="U5910">
        <v>525</v>
      </c>
      <c r="V5910">
        <v>45000</v>
      </c>
      <c r="W5910">
        <v>284100</v>
      </c>
      <c r="X5910" s="2">
        <v>43284</v>
      </c>
      <c r="Y5910">
        <v>284138</v>
      </c>
      <c r="Z5910" s="3">
        <v>104.26</v>
      </c>
      <c r="AA5910">
        <v>0.14000000000000001</v>
      </c>
      <c r="AB5910">
        <v>2018</v>
      </c>
      <c r="AC5910">
        <v>4</v>
      </c>
      <c r="AD5910">
        <v>7</v>
      </c>
      <c r="AE5910">
        <v>3</v>
      </c>
    </row>
    <row r="5911" spans="1:31" x14ac:dyDescent="0.25">
      <c r="A5911" t="s">
        <v>6679</v>
      </c>
      <c r="B5911">
        <v>63366</v>
      </c>
      <c r="C5911" t="s">
        <v>3189</v>
      </c>
      <c r="D5911" t="s">
        <v>28</v>
      </c>
      <c r="E5911" t="s">
        <v>784</v>
      </c>
      <c r="F5911">
        <v>2011</v>
      </c>
      <c r="G5911" t="s">
        <v>30</v>
      </c>
      <c r="H5911">
        <v>4</v>
      </c>
      <c r="I5911">
        <v>3</v>
      </c>
      <c r="J5911">
        <v>1</v>
      </c>
      <c r="K5911">
        <v>7</v>
      </c>
      <c r="L5911" t="s">
        <v>43</v>
      </c>
      <c r="M5911">
        <v>2272</v>
      </c>
      <c r="N5911">
        <v>1296</v>
      </c>
      <c r="O5911">
        <v>976</v>
      </c>
      <c r="P5911">
        <v>800</v>
      </c>
      <c r="Q5911" t="str">
        <f t="shared" si="368"/>
        <v>YES</v>
      </c>
      <c r="R5911">
        <f t="shared" si="369"/>
        <v>2096</v>
      </c>
      <c r="S5911">
        <f t="shared" si="370"/>
        <v>124.52290076335878</v>
      </c>
      <c r="T5911">
        <f t="shared" si="371"/>
        <v>37.448347107438018</v>
      </c>
      <c r="U5911">
        <v>400</v>
      </c>
      <c r="V5911">
        <v>45000</v>
      </c>
      <c r="W5911">
        <v>261000</v>
      </c>
      <c r="X5911" s="2">
        <v>43256</v>
      </c>
      <c r="Y5911">
        <v>278827</v>
      </c>
      <c r="Z5911" s="3">
        <v>114.88</v>
      </c>
      <c r="AA5911">
        <v>0.16</v>
      </c>
      <c r="AB5911">
        <v>2018</v>
      </c>
      <c r="AC5911">
        <v>7</v>
      </c>
      <c r="AD5911">
        <v>6</v>
      </c>
      <c r="AE5911">
        <v>5</v>
      </c>
    </row>
    <row r="5912" spans="1:31" x14ac:dyDescent="0.25">
      <c r="A5912" t="s">
        <v>6680</v>
      </c>
      <c r="B5912">
        <v>63367</v>
      </c>
      <c r="C5912" t="s">
        <v>3192</v>
      </c>
      <c r="D5912" t="s">
        <v>110</v>
      </c>
      <c r="E5912" t="s">
        <v>45</v>
      </c>
      <c r="F5912">
        <v>2011</v>
      </c>
      <c r="G5912" t="s">
        <v>30</v>
      </c>
      <c r="H5912">
        <v>3</v>
      </c>
      <c r="I5912">
        <v>2</v>
      </c>
      <c r="J5912">
        <v>0</v>
      </c>
      <c r="K5912">
        <v>7</v>
      </c>
      <c r="L5912" t="s">
        <v>31</v>
      </c>
      <c r="M5912">
        <v>2028</v>
      </c>
      <c r="N5912">
        <v>2028</v>
      </c>
      <c r="O5912">
        <v>2028</v>
      </c>
      <c r="P5912">
        <v>0</v>
      </c>
      <c r="Q5912" t="str">
        <f t="shared" si="368"/>
        <v>NO</v>
      </c>
      <c r="R5912">
        <f t="shared" si="369"/>
        <v>2028</v>
      </c>
      <c r="S5912">
        <f t="shared" si="370"/>
        <v>130.67061143984222</v>
      </c>
      <c r="T5912">
        <f t="shared" si="371"/>
        <v>26.450273485846605</v>
      </c>
      <c r="U5912">
        <v>640</v>
      </c>
      <c r="V5912">
        <v>44999</v>
      </c>
      <c r="W5912">
        <v>265000</v>
      </c>
      <c r="X5912" s="2">
        <v>43167</v>
      </c>
      <c r="Y5912">
        <v>287302</v>
      </c>
      <c r="Z5912" s="3">
        <v>130.66999999999999</v>
      </c>
      <c r="AA5912">
        <v>0.23</v>
      </c>
      <c r="AB5912">
        <v>2018</v>
      </c>
      <c r="AC5912">
        <v>7</v>
      </c>
      <c r="AD5912">
        <v>3</v>
      </c>
      <c r="AE5912">
        <v>8</v>
      </c>
    </row>
    <row r="5913" spans="1:31" x14ac:dyDescent="0.25">
      <c r="A5913" t="s">
        <v>6681</v>
      </c>
      <c r="B5913">
        <v>63367</v>
      </c>
      <c r="C5913" t="s">
        <v>3192</v>
      </c>
      <c r="D5913" t="s">
        <v>110</v>
      </c>
      <c r="E5913" t="s">
        <v>1362</v>
      </c>
      <c r="F5913">
        <v>2012</v>
      </c>
      <c r="G5913" t="s">
        <v>30</v>
      </c>
      <c r="H5913">
        <v>3</v>
      </c>
      <c r="I5913">
        <v>3</v>
      </c>
      <c r="J5913">
        <v>0</v>
      </c>
      <c r="K5913">
        <v>5</v>
      </c>
      <c r="L5913" t="s">
        <v>31</v>
      </c>
      <c r="M5913">
        <v>1278</v>
      </c>
      <c r="N5913">
        <v>1278</v>
      </c>
      <c r="O5913">
        <v>1278</v>
      </c>
      <c r="P5913">
        <v>958</v>
      </c>
      <c r="Q5913" t="str">
        <f t="shared" si="368"/>
        <v>YES</v>
      </c>
      <c r="R5913">
        <f t="shared" si="369"/>
        <v>2236</v>
      </c>
      <c r="S5913">
        <f t="shared" si="370"/>
        <v>95.706618962432913</v>
      </c>
      <c r="T5913">
        <f t="shared" si="371"/>
        <v>32.751760024487297</v>
      </c>
      <c r="U5913">
        <v>400</v>
      </c>
      <c r="V5913">
        <v>44999</v>
      </c>
      <c r="W5913">
        <v>214000</v>
      </c>
      <c r="X5913" s="2">
        <v>43152</v>
      </c>
      <c r="Y5913">
        <v>203000</v>
      </c>
      <c r="Z5913" s="3">
        <v>167.45</v>
      </c>
      <c r="AA5913">
        <v>0.15</v>
      </c>
      <c r="AB5913">
        <v>2018</v>
      </c>
      <c r="AC5913">
        <v>6</v>
      </c>
      <c r="AD5913">
        <v>2</v>
      </c>
      <c r="AE5913">
        <v>21</v>
      </c>
    </row>
    <row r="5914" spans="1:31" x14ac:dyDescent="0.25">
      <c r="A5914" t="s">
        <v>6682</v>
      </c>
      <c r="B5914">
        <v>63367</v>
      </c>
      <c r="C5914" t="s">
        <v>3789</v>
      </c>
      <c r="D5914" t="s">
        <v>110</v>
      </c>
      <c r="E5914" t="s">
        <v>38</v>
      </c>
      <c r="F5914">
        <v>2015</v>
      </c>
      <c r="G5914" t="s">
        <v>60</v>
      </c>
      <c r="H5914">
        <v>4</v>
      </c>
      <c r="I5914">
        <v>2</v>
      </c>
      <c r="J5914">
        <v>1</v>
      </c>
      <c r="K5914">
        <v>9</v>
      </c>
      <c r="L5914" t="s">
        <v>43</v>
      </c>
      <c r="M5914">
        <v>2660</v>
      </c>
      <c r="N5914">
        <v>1364</v>
      </c>
      <c r="O5914">
        <v>1296</v>
      </c>
      <c r="P5914">
        <v>0</v>
      </c>
      <c r="Q5914" t="str">
        <f t="shared" si="368"/>
        <v>NO</v>
      </c>
      <c r="R5914">
        <f t="shared" si="369"/>
        <v>1364</v>
      </c>
      <c r="S5914">
        <f t="shared" si="370"/>
        <v>212.60997067448682</v>
      </c>
      <c r="T5914">
        <f t="shared" si="371"/>
        <v>31.702304429577154</v>
      </c>
      <c r="U5914">
        <v>640</v>
      </c>
      <c r="V5914">
        <v>44999</v>
      </c>
      <c r="W5914">
        <v>290000</v>
      </c>
      <c r="X5914" s="2">
        <v>43250</v>
      </c>
      <c r="Y5914">
        <v>309970</v>
      </c>
      <c r="Z5914" s="3">
        <v>109.02</v>
      </c>
      <c r="AA5914">
        <v>0.21</v>
      </c>
      <c r="AB5914">
        <v>2018</v>
      </c>
      <c r="AC5914">
        <v>3</v>
      </c>
      <c r="AD5914">
        <v>5</v>
      </c>
      <c r="AE5914">
        <v>30</v>
      </c>
    </row>
    <row r="5915" spans="1:31" x14ac:dyDescent="0.25">
      <c r="A5915" t="s">
        <v>6349</v>
      </c>
      <c r="B5915">
        <v>60606</v>
      </c>
      <c r="C5915" t="s">
        <v>3799</v>
      </c>
      <c r="D5915" t="s">
        <v>28</v>
      </c>
      <c r="E5915" t="s">
        <v>95</v>
      </c>
      <c r="F5915">
        <v>2012</v>
      </c>
      <c r="G5915" t="s">
        <v>60</v>
      </c>
      <c r="H5915">
        <v>4</v>
      </c>
      <c r="I5915">
        <v>2</v>
      </c>
      <c r="J5915">
        <v>1</v>
      </c>
      <c r="K5915">
        <v>7</v>
      </c>
      <c r="L5915" t="s">
        <v>43</v>
      </c>
      <c r="M5915">
        <v>2119</v>
      </c>
      <c r="N5915">
        <v>1133</v>
      </c>
      <c r="O5915">
        <v>1028</v>
      </c>
      <c r="P5915">
        <v>0</v>
      </c>
      <c r="Q5915" t="str">
        <f t="shared" si="368"/>
        <v>NO</v>
      </c>
      <c r="R5915">
        <f t="shared" si="369"/>
        <v>1133</v>
      </c>
      <c r="S5915">
        <f t="shared" si="370"/>
        <v>220.65313327449249</v>
      </c>
      <c r="T5915">
        <f t="shared" si="371"/>
        <v>31.88450158147128</v>
      </c>
      <c r="U5915">
        <v>420</v>
      </c>
      <c r="V5915">
        <v>0</v>
      </c>
      <c r="W5915">
        <v>250000</v>
      </c>
      <c r="X5915" s="2">
        <v>43231</v>
      </c>
      <c r="Y5915">
        <v>253510</v>
      </c>
      <c r="Z5915" s="3">
        <v>117.98</v>
      </c>
      <c r="AA5915">
        <v>0.18</v>
      </c>
      <c r="AB5915">
        <v>2018</v>
      </c>
      <c r="AC5915">
        <v>6</v>
      </c>
      <c r="AD5915">
        <v>5</v>
      </c>
      <c r="AE5915">
        <v>11</v>
      </c>
    </row>
    <row r="5916" spans="1:31" x14ac:dyDescent="0.25">
      <c r="A5916" t="s">
        <v>6683</v>
      </c>
      <c r="B5916">
        <v>63368</v>
      </c>
      <c r="C5916" t="s">
        <v>3799</v>
      </c>
      <c r="D5916" t="s">
        <v>28</v>
      </c>
      <c r="E5916" t="s">
        <v>2124</v>
      </c>
      <c r="F5916">
        <v>2012</v>
      </c>
      <c r="G5916" t="s">
        <v>60</v>
      </c>
      <c r="H5916">
        <v>3</v>
      </c>
      <c r="I5916">
        <v>3</v>
      </c>
      <c r="J5916">
        <v>1</v>
      </c>
      <c r="K5916">
        <v>7</v>
      </c>
      <c r="L5916" t="s">
        <v>43</v>
      </c>
      <c r="M5916">
        <v>1728</v>
      </c>
      <c r="N5916">
        <v>864</v>
      </c>
      <c r="O5916">
        <v>864</v>
      </c>
      <c r="P5916">
        <v>777</v>
      </c>
      <c r="Q5916" t="str">
        <f t="shared" si="368"/>
        <v>YES</v>
      </c>
      <c r="R5916">
        <f t="shared" si="369"/>
        <v>1641</v>
      </c>
      <c r="S5916">
        <f t="shared" si="370"/>
        <v>146.19134673979281</v>
      </c>
      <c r="T5916">
        <f t="shared" si="371"/>
        <v>50.066783537857916</v>
      </c>
      <c r="U5916">
        <v>420</v>
      </c>
      <c r="V5916">
        <v>22500</v>
      </c>
      <c r="W5916">
        <v>239900</v>
      </c>
      <c r="X5916" s="2">
        <v>43350</v>
      </c>
      <c r="Y5916">
        <v>213879</v>
      </c>
      <c r="Z5916" s="3">
        <v>138.83000000000001</v>
      </c>
      <c r="AA5916">
        <v>0.11</v>
      </c>
      <c r="AB5916">
        <v>2018</v>
      </c>
      <c r="AC5916">
        <v>6</v>
      </c>
      <c r="AD5916">
        <v>9</v>
      </c>
      <c r="AE5916">
        <v>7</v>
      </c>
    </row>
    <row r="5917" spans="1:31" x14ac:dyDescent="0.25">
      <c r="A5917" t="s">
        <v>6684</v>
      </c>
      <c r="B5917">
        <v>63368</v>
      </c>
      <c r="C5917" t="s">
        <v>4537</v>
      </c>
      <c r="D5917" t="s">
        <v>110</v>
      </c>
      <c r="E5917" t="s">
        <v>4542</v>
      </c>
      <c r="F5917">
        <v>2014</v>
      </c>
      <c r="G5917" t="s">
        <v>60</v>
      </c>
      <c r="H5917">
        <v>4</v>
      </c>
      <c r="I5917">
        <v>3</v>
      </c>
      <c r="J5917">
        <v>0</v>
      </c>
      <c r="K5917">
        <v>8</v>
      </c>
      <c r="L5917" t="s">
        <v>43</v>
      </c>
      <c r="M5917">
        <v>1979</v>
      </c>
      <c r="N5917">
        <v>1035</v>
      </c>
      <c r="O5917">
        <v>1007</v>
      </c>
      <c r="P5917">
        <v>0</v>
      </c>
      <c r="Q5917" t="str">
        <f t="shared" si="368"/>
        <v>NO</v>
      </c>
      <c r="R5917">
        <f t="shared" si="369"/>
        <v>1035</v>
      </c>
      <c r="S5917">
        <f t="shared" si="370"/>
        <v>244.44444444444446</v>
      </c>
      <c r="T5917">
        <f t="shared" si="371"/>
        <v>45.482230290374375</v>
      </c>
      <c r="U5917">
        <v>441</v>
      </c>
      <c r="V5917">
        <v>45000</v>
      </c>
      <c r="W5917">
        <v>253000</v>
      </c>
      <c r="X5917" s="2">
        <v>43335</v>
      </c>
      <c r="Y5917">
        <v>266778</v>
      </c>
      <c r="Z5917" s="3">
        <v>127.84</v>
      </c>
      <c r="AA5917">
        <v>0.12770000000000001</v>
      </c>
      <c r="AB5917">
        <v>2018</v>
      </c>
      <c r="AC5917">
        <v>4</v>
      </c>
      <c r="AD5917">
        <v>8</v>
      </c>
      <c r="AE5917">
        <v>23</v>
      </c>
    </row>
    <row r="5918" spans="1:31" x14ac:dyDescent="0.25">
      <c r="A5918" t="s">
        <v>6685</v>
      </c>
      <c r="B5918">
        <v>63368</v>
      </c>
      <c r="C5918" t="s">
        <v>4537</v>
      </c>
      <c r="D5918" t="s">
        <v>110</v>
      </c>
      <c r="E5918" t="s">
        <v>4559</v>
      </c>
      <c r="F5918">
        <v>2014</v>
      </c>
      <c r="G5918" t="s">
        <v>60</v>
      </c>
      <c r="H5918">
        <v>3</v>
      </c>
      <c r="I5918">
        <v>2</v>
      </c>
      <c r="J5918">
        <v>0</v>
      </c>
      <c r="K5918">
        <v>5</v>
      </c>
      <c r="L5918" t="s">
        <v>31</v>
      </c>
      <c r="M5918">
        <v>1840</v>
      </c>
      <c r="N5918">
        <v>1840</v>
      </c>
      <c r="O5918">
        <v>1840</v>
      </c>
      <c r="P5918">
        <v>0</v>
      </c>
      <c r="Q5918" t="str">
        <f t="shared" si="368"/>
        <v>NO</v>
      </c>
      <c r="R5918">
        <f t="shared" si="369"/>
        <v>1840</v>
      </c>
      <c r="S5918">
        <f t="shared" si="370"/>
        <v>157.55434782608697</v>
      </c>
      <c r="T5918">
        <f t="shared" si="371"/>
        <v>41.285286886459907</v>
      </c>
      <c r="U5918">
        <v>400</v>
      </c>
      <c r="V5918">
        <v>45000</v>
      </c>
      <c r="W5918">
        <v>289900</v>
      </c>
      <c r="X5918" s="2">
        <v>43383</v>
      </c>
      <c r="Y5918">
        <v>296109</v>
      </c>
      <c r="Z5918" s="3">
        <v>157.55000000000001</v>
      </c>
      <c r="AA5918">
        <v>0.16120000000000001</v>
      </c>
      <c r="AB5918">
        <v>2018</v>
      </c>
      <c r="AC5918">
        <v>4</v>
      </c>
      <c r="AD5918">
        <v>10</v>
      </c>
      <c r="AE5918">
        <v>10</v>
      </c>
    </row>
    <row r="5919" spans="1:31" x14ac:dyDescent="0.25">
      <c r="A5919" t="s">
        <v>6686</v>
      </c>
      <c r="B5919">
        <v>63367</v>
      </c>
      <c r="C5919" t="s">
        <v>3836</v>
      </c>
      <c r="D5919" t="s">
        <v>110</v>
      </c>
      <c r="E5919" t="s">
        <v>99</v>
      </c>
      <c r="F5919">
        <v>2013</v>
      </c>
      <c r="G5919" t="s">
        <v>60</v>
      </c>
      <c r="H5919">
        <v>5</v>
      </c>
      <c r="I5919">
        <v>3</v>
      </c>
      <c r="J5919">
        <v>1</v>
      </c>
      <c r="K5919">
        <v>8</v>
      </c>
      <c r="L5919" t="s">
        <v>43</v>
      </c>
      <c r="M5919">
        <v>3740</v>
      </c>
      <c r="N5919">
        <v>2360</v>
      </c>
      <c r="O5919">
        <v>2020</v>
      </c>
      <c r="P5919">
        <v>0</v>
      </c>
      <c r="Q5919" t="str">
        <f t="shared" si="368"/>
        <v>NO</v>
      </c>
      <c r="R5919">
        <f t="shared" si="369"/>
        <v>2360</v>
      </c>
      <c r="S5919">
        <f t="shared" si="370"/>
        <v>182.20338983050848</v>
      </c>
      <c r="T5919">
        <f t="shared" si="371"/>
        <v>34.039454102150025</v>
      </c>
      <c r="U5919">
        <v>670</v>
      </c>
      <c r="V5919">
        <v>50925</v>
      </c>
      <c r="W5919">
        <v>430000</v>
      </c>
      <c r="X5919" s="2">
        <v>43283</v>
      </c>
      <c r="Y5919">
        <v>442878</v>
      </c>
      <c r="Z5919" s="3">
        <v>114.97</v>
      </c>
      <c r="AA5919">
        <v>0.28999999999999998</v>
      </c>
      <c r="AB5919">
        <v>2018</v>
      </c>
      <c r="AC5919">
        <v>5</v>
      </c>
      <c r="AD5919">
        <v>7</v>
      </c>
      <c r="AE5919">
        <v>2</v>
      </c>
    </row>
    <row r="5920" spans="1:31" x14ac:dyDescent="0.25">
      <c r="A5920" t="s">
        <v>6687</v>
      </c>
      <c r="B5920">
        <v>63385</v>
      </c>
      <c r="C5920" t="s">
        <v>6688</v>
      </c>
      <c r="D5920" t="s">
        <v>110</v>
      </c>
      <c r="E5920" t="s">
        <v>6689</v>
      </c>
      <c r="F5920">
        <v>2017</v>
      </c>
      <c r="G5920" t="s">
        <v>1853</v>
      </c>
      <c r="H5920">
        <v>3</v>
      </c>
      <c r="I5920">
        <v>2</v>
      </c>
      <c r="J5920">
        <v>0</v>
      </c>
      <c r="K5920">
        <v>6</v>
      </c>
      <c r="L5920" t="s">
        <v>31</v>
      </c>
      <c r="M5920">
        <v>2555</v>
      </c>
      <c r="N5920">
        <v>2555</v>
      </c>
      <c r="O5920">
        <v>2529</v>
      </c>
      <c r="P5920">
        <v>0</v>
      </c>
      <c r="Q5920" t="str">
        <f t="shared" si="368"/>
        <v>NO</v>
      </c>
      <c r="R5920">
        <f t="shared" si="369"/>
        <v>2555</v>
      </c>
      <c r="S5920">
        <f t="shared" si="370"/>
        <v>237.36555772994129</v>
      </c>
      <c r="T5920">
        <f t="shared" si="371"/>
        <v>12.430904007608552</v>
      </c>
      <c r="U5920">
        <v>724</v>
      </c>
      <c r="V5920">
        <v>145000</v>
      </c>
      <c r="W5920">
        <v>606469</v>
      </c>
      <c r="X5920" s="2">
        <v>43203</v>
      </c>
      <c r="Y5920">
        <v>575517</v>
      </c>
      <c r="Z5920" s="3">
        <v>237.37</v>
      </c>
      <c r="AA5920">
        <v>1.1200000000000001</v>
      </c>
      <c r="AB5920">
        <v>2018</v>
      </c>
      <c r="AC5920">
        <v>1</v>
      </c>
      <c r="AD5920">
        <v>4</v>
      </c>
      <c r="AE5920">
        <v>13</v>
      </c>
    </row>
    <row r="5921" spans="1:31" x14ac:dyDescent="0.25">
      <c r="A5921" t="s">
        <v>6690</v>
      </c>
      <c r="B5921">
        <v>63385</v>
      </c>
      <c r="C5921" t="s">
        <v>6688</v>
      </c>
      <c r="D5921" t="s">
        <v>110</v>
      </c>
      <c r="E5921" t="s">
        <v>186</v>
      </c>
      <c r="F5921">
        <v>2018</v>
      </c>
      <c r="G5921" t="s">
        <v>1853</v>
      </c>
      <c r="H5921">
        <v>3</v>
      </c>
      <c r="I5921">
        <v>2</v>
      </c>
      <c r="J5921">
        <v>1</v>
      </c>
      <c r="K5921">
        <v>6</v>
      </c>
      <c r="L5921" t="s">
        <v>31</v>
      </c>
      <c r="M5921">
        <v>2451</v>
      </c>
      <c r="N5921">
        <v>2451</v>
      </c>
      <c r="O5921">
        <v>2451</v>
      </c>
      <c r="P5921">
        <v>0</v>
      </c>
      <c r="Q5921" t="str">
        <f t="shared" si="368"/>
        <v>NO</v>
      </c>
      <c r="R5921">
        <f t="shared" si="369"/>
        <v>2451</v>
      </c>
      <c r="S5921">
        <f t="shared" si="370"/>
        <v>229.99428804569564</v>
      </c>
      <c r="T5921">
        <f t="shared" si="371"/>
        <v>34.05562805084336</v>
      </c>
      <c r="U5921">
        <v>671</v>
      </c>
      <c r="V5921">
        <v>90000</v>
      </c>
      <c r="W5921">
        <v>563716</v>
      </c>
      <c r="X5921" s="2">
        <v>43266</v>
      </c>
      <c r="Y5921">
        <v>508282</v>
      </c>
      <c r="Z5921" s="3">
        <v>229.99</v>
      </c>
      <c r="AA5921">
        <v>0.38</v>
      </c>
      <c r="AB5921">
        <v>2018</v>
      </c>
      <c r="AC5921">
        <v>0</v>
      </c>
      <c r="AD5921">
        <v>6</v>
      </c>
      <c r="AE5921">
        <v>15</v>
      </c>
    </row>
    <row r="5922" spans="1:31" x14ac:dyDescent="0.25">
      <c r="A5922" t="s">
        <v>6691</v>
      </c>
      <c r="B5922">
        <v>63367</v>
      </c>
      <c r="C5922" t="s">
        <v>4581</v>
      </c>
      <c r="D5922" t="s">
        <v>110</v>
      </c>
      <c r="E5922" t="s">
        <v>4582</v>
      </c>
      <c r="F5922">
        <v>2014</v>
      </c>
      <c r="G5922" t="s">
        <v>30</v>
      </c>
      <c r="H5922">
        <v>3</v>
      </c>
      <c r="I5922">
        <v>2</v>
      </c>
      <c r="J5922">
        <v>0</v>
      </c>
      <c r="K5922">
        <v>5</v>
      </c>
      <c r="L5922" t="s">
        <v>31</v>
      </c>
      <c r="M5922">
        <v>1740</v>
      </c>
      <c r="N5922">
        <v>1740</v>
      </c>
      <c r="O5922">
        <v>1740</v>
      </c>
      <c r="P5922">
        <v>0</v>
      </c>
      <c r="Q5922" t="str">
        <f t="shared" si="368"/>
        <v>NO</v>
      </c>
      <c r="R5922">
        <f t="shared" si="369"/>
        <v>1740</v>
      </c>
      <c r="S5922">
        <f t="shared" si="370"/>
        <v>137.93103448275863</v>
      </c>
      <c r="T5922">
        <f t="shared" si="371"/>
        <v>36.560330944115705</v>
      </c>
      <c r="U5922">
        <v>400</v>
      </c>
      <c r="V5922">
        <v>33750</v>
      </c>
      <c r="W5922">
        <v>240000</v>
      </c>
      <c r="X5922" s="2">
        <v>43425</v>
      </c>
      <c r="Y5922">
        <v>264558</v>
      </c>
      <c r="Z5922" s="3">
        <v>137.93</v>
      </c>
      <c r="AA5922">
        <v>0.1507</v>
      </c>
      <c r="AB5922">
        <v>2018</v>
      </c>
      <c r="AC5922">
        <v>4</v>
      </c>
      <c r="AD5922">
        <v>11</v>
      </c>
      <c r="AE5922">
        <v>21</v>
      </c>
    </row>
    <row r="5923" spans="1:31" x14ac:dyDescent="0.25">
      <c r="A5923" t="s">
        <v>6692</v>
      </c>
      <c r="B5923">
        <v>63366</v>
      </c>
      <c r="C5923" t="s">
        <v>1855</v>
      </c>
      <c r="D5923" t="s">
        <v>28</v>
      </c>
      <c r="E5923" t="s">
        <v>5297</v>
      </c>
      <c r="F5923">
        <v>2015</v>
      </c>
      <c r="G5923" t="s">
        <v>176</v>
      </c>
      <c r="H5923">
        <v>4</v>
      </c>
      <c r="I5923">
        <v>2</v>
      </c>
      <c r="J5923">
        <v>1</v>
      </c>
      <c r="K5923">
        <v>7</v>
      </c>
      <c r="L5923" t="s">
        <v>43</v>
      </c>
      <c r="M5923">
        <v>2847</v>
      </c>
      <c r="N5923">
        <v>1761</v>
      </c>
      <c r="O5923">
        <v>1422</v>
      </c>
      <c r="P5923">
        <v>0</v>
      </c>
      <c r="Q5923" t="str">
        <f t="shared" si="368"/>
        <v>NO</v>
      </c>
      <c r="R5923">
        <f t="shared" si="369"/>
        <v>1761</v>
      </c>
      <c r="S5923">
        <f t="shared" si="370"/>
        <v>193.07211811470756</v>
      </c>
      <c r="T5923">
        <f t="shared" si="371"/>
        <v>32.933864924658941</v>
      </c>
      <c r="U5923">
        <v>662</v>
      </c>
      <c r="V5923">
        <v>40000</v>
      </c>
      <c r="W5923">
        <v>340000</v>
      </c>
      <c r="X5923" s="2">
        <v>43206</v>
      </c>
      <c r="Y5923">
        <v>354605</v>
      </c>
      <c r="Z5923" s="3">
        <v>119.42</v>
      </c>
      <c r="AA5923">
        <v>0.23699999999999999</v>
      </c>
      <c r="AB5923">
        <v>2018</v>
      </c>
      <c r="AC5923">
        <v>3</v>
      </c>
      <c r="AD5923">
        <v>4</v>
      </c>
      <c r="AE5923">
        <v>16</v>
      </c>
    </row>
    <row r="5924" spans="1:31" x14ac:dyDescent="0.25">
      <c r="A5924" t="s">
        <v>6693</v>
      </c>
      <c r="B5924">
        <v>63367</v>
      </c>
      <c r="C5924" t="s">
        <v>4633</v>
      </c>
      <c r="D5924" t="s">
        <v>110</v>
      </c>
      <c r="E5924" t="s">
        <v>6694</v>
      </c>
      <c r="F5924">
        <v>2014</v>
      </c>
      <c r="G5924" t="s">
        <v>30</v>
      </c>
      <c r="H5924">
        <v>3</v>
      </c>
      <c r="I5924">
        <v>2</v>
      </c>
      <c r="J5924">
        <v>0</v>
      </c>
      <c r="K5924">
        <v>5</v>
      </c>
      <c r="L5924" t="s">
        <v>31</v>
      </c>
      <c r="M5924">
        <v>1318</v>
      </c>
      <c r="N5924">
        <v>1318</v>
      </c>
      <c r="O5924">
        <v>1318</v>
      </c>
      <c r="P5924">
        <v>988</v>
      </c>
      <c r="Q5924" t="str">
        <f t="shared" si="368"/>
        <v>YES</v>
      </c>
      <c r="R5924">
        <f t="shared" si="369"/>
        <v>2306</v>
      </c>
      <c r="S5924">
        <f t="shared" si="370"/>
        <v>101.040763226366</v>
      </c>
      <c r="T5924">
        <f t="shared" si="371"/>
        <v>32.936847200170085</v>
      </c>
      <c r="U5924">
        <v>400</v>
      </c>
      <c r="V5924">
        <v>44999</v>
      </c>
      <c r="W5924">
        <v>233000</v>
      </c>
      <c r="X5924" s="2">
        <v>43200</v>
      </c>
      <c r="Y5924">
        <v>211943</v>
      </c>
      <c r="Z5924" s="3">
        <v>176.78</v>
      </c>
      <c r="AA5924">
        <v>0.16239999999999999</v>
      </c>
      <c r="AB5924">
        <v>2018</v>
      </c>
      <c r="AC5924">
        <v>4</v>
      </c>
      <c r="AD5924">
        <v>4</v>
      </c>
      <c r="AE5924">
        <v>10</v>
      </c>
    </row>
    <row r="5925" spans="1:31" x14ac:dyDescent="0.25">
      <c r="A5925" t="s">
        <v>6695</v>
      </c>
      <c r="B5925">
        <v>63367</v>
      </c>
      <c r="C5925" t="s">
        <v>4633</v>
      </c>
      <c r="D5925" t="s">
        <v>110</v>
      </c>
      <c r="E5925" t="s">
        <v>5439</v>
      </c>
      <c r="F5925">
        <v>2014</v>
      </c>
      <c r="G5925" t="s">
        <v>30</v>
      </c>
      <c r="H5925">
        <v>3</v>
      </c>
      <c r="I5925">
        <v>2</v>
      </c>
      <c r="J5925">
        <v>1</v>
      </c>
      <c r="K5925">
        <v>6</v>
      </c>
      <c r="L5925" t="s">
        <v>43</v>
      </c>
      <c r="M5925">
        <v>1846</v>
      </c>
      <c r="N5925">
        <v>938</v>
      </c>
      <c r="O5925">
        <v>908</v>
      </c>
      <c r="P5925">
        <v>0</v>
      </c>
      <c r="Q5925" t="str">
        <f t="shared" si="368"/>
        <v>NO</v>
      </c>
      <c r="R5925">
        <f t="shared" si="369"/>
        <v>938</v>
      </c>
      <c r="S5925">
        <f t="shared" si="370"/>
        <v>256.92963752665247</v>
      </c>
      <c r="T5925">
        <f t="shared" si="371"/>
        <v>30.94294583007213</v>
      </c>
      <c r="U5925">
        <v>572</v>
      </c>
      <c r="V5925">
        <v>44999</v>
      </c>
      <c r="W5925">
        <v>241000</v>
      </c>
      <c r="X5925" s="2">
        <v>43321</v>
      </c>
      <c r="Y5925">
        <v>225080</v>
      </c>
      <c r="Z5925" s="3">
        <v>130.55000000000001</v>
      </c>
      <c r="AA5925">
        <v>0.17879999999999999</v>
      </c>
      <c r="AB5925">
        <v>2018</v>
      </c>
      <c r="AC5925">
        <v>4</v>
      </c>
      <c r="AD5925">
        <v>8</v>
      </c>
      <c r="AE5925">
        <v>9</v>
      </c>
    </row>
    <row r="5926" spans="1:31" x14ac:dyDescent="0.25">
      <c r="A5926" t="s">
        <v>6696</v>
      </c>
      <c r="B5926">
        <v>63367</v>
      </c>
      <c r="C5926" t="s">
        <v>4633</v>
      </c>
      <c r="D5926" t="s">
        <v>110</v>
      </c>
      <c r="E5926" t="s">
        <v>4650</v>
      </c>
      <c r="F5926">
        <v>2014</v>
      </c>
      <c r="G5926" t="s">
        <v>30</v>
      </c>
      <c r="H5926">
        <v>3</v>
      </c>
      <c r="I5926">
        <v>2</v>
      </c>
      <c r="J5926">
        <v>1</v>
      </c>
      <c r="K5926">
        <v>6</v>
      </c>
      <c r="L5926" t="s">
        <v>43</v>
      </c>
      <c r="M5926">
        <v>2648</v>
      </c>
      <c r="N5926">
        <v>1512</v>
      </c>
      <c r="O5926">
        <v>1136</v>
      </c>
      <c r="P5926">
        <v>0</v>
      </c>
      <c r="Q5926" t="str">
        <f t="shared" si="368"/>
        <v>NO</v>
      </c>
      <c r="R5926">
        <f t="shared" si="369"/>
        <v>1512</v>
      </c>
      <c r="S5926">
        <f t="shared" si="370"/>
        <v>176.91798941798942</v>
      </c>
      <c r="T5926">
        <f t="shared" si="371"/>
        <v>46.770411306864951</v>
      </c>
      <c r="U5926">
        <v>360</v>
      </c>
      <c r="V5926">
        <v>44999</v>
      </c>
      <c r="W5926">
        <v>267500</v>
      </c>
      <c r="X5926" s="2">
        <v>43290</v>
      </c>
      <c r="Y5926">
        <v>287747</v>
      </c>
      <c r="Z5926" s="3">
        <v>101.02</v>
      </c>
      <c r="AA5926">
        <v>0.1313</v>
      </c>
      <c r="AB5926">
        <v>2018</v>
      </c>
      <c r="AC5926">
        <v>4</v>
      </c>
      <c r="AD5926">
        <v>7</v>
      </c>
      <c r="AE5926">
        <v>9</v>
      </c>
    </row>
    <row r="5927" spans="1:31" x14ac:dyDescent="0.25">
      <c r="A5927" t="s">
        <v>6697</v>
      </c>
      <c r="B5927">
        <v>63367</v>
      </c>
      <c r="C5927" t="s">
        <v>4633</v>
      </c>
      <c r="D5927" t="s">
        <v>110</v>
      </c>
      <c r="E5927" t="s">
        <v>6698</v>
      </c>
      <c r="F5927">
        <v>2015</v>
      </c>
      <c r="G5927" t="s">
        <v>60</v>
      </c>
      <c r="H5927">
        <v>3</v>
      </c>
      <c r="I5927">
        <v>2</v>
      </c>
      <c r="J5927">
        <v>1</v>
      </c>
      <c r="K5927">
        <v>7</v>
      </c>
      <c r="L5927" t="s">
        <v>43</v>
      </c>
      <c r="M5927">
        <v>2760</v>
      </c>
      <c r="N5927">
        <v>1520</v>
      </c>
      <c r="O5927">
        <v>1240</v>
      </c>
      <c r="P5927">
        <v>0</v>
      </c>
      <c r="Q5927" t="str">
        <f t="shared" si="368"/>
        <v>NO</v>
      </c>
      <c r="R5927">
        <f t="shared" si="369"/>
        <v>1520</v>
      </c>
      <c r="S5927">
        <f t="shared" si="370"/>
        <v>192.76315789473685</v>
      </c>
      <c r="T5927">
        <f t="shared" si="371"/>
        <v>41.114636024616019</v>
      </c>
      <c r="U5927">
        <v>400</v>
      </c>
      <c r="V5927">
        <v>44999</v>
      </c>
      <c r="W5927">
        <v>293000</v>
      </c>
      <c r="X5927" s="2">
        <v>43250</v>
      </c>
      <c r="Y5927">
        <v>311975</v>
      </c>
      <c r="Z5927" s="3">
        <v>106.16</v>
      </c>
      <c r="AA5927">
        <v>0.1636</v>
      </c>
      <c r="AB5927">
        <v>2018</v>
      </c>
      <c r="AC5927">
        <v>3</v>
      </c>
      <c r="AD5927">
        <v>5</v>
      </c>
      <c r="AE5927">
        <v>30</v>
      </c>
    </row>
    <row r="5928" spans="1:31" x14ac:dyDescent="0.25">
      <c r="A5928" t="s">
        <v>6699</v>
      </c>
      <c r="B5928">
        <v>63367</v>
      </c>
      <c r="C5928" t="s">
        <v>4684</v>
      </c>
      <c r="D5928" t="s">
        <v>110</v>
      </c>
      <c r="E5928" t="s">
        <v>4764</v>
      </c>
      <c r="F5928">
        <v>2014</v>
      </c>
      <c r="G5928" t="s">
        <v>60</v>
      </c>
      <c r="H5928">
        <v>4</v>
      </c>
      <c r="I5928">
        <v>2</v>
      </c>
      <c r="J5928">
        <v>1</v>
      </c>
      <c r="K5928">
        <v>7</v>
      </c>
      <c r="L5928" t="s">
        <v>43</v>
      </c>
      <c r="M5928">
        <v>2564</v>
      </c>
      <c r="N5928">
        <v>1372</v>
      </c>
      <c r="O5928">
        <v>1192</v>
      </c>
      <c r="P5928">
        <v>0</v>
      </c>
      <c r="Q5928" t="str">
        <f t="shared" si="368"/>
        <v>NO</v>
      </c>
      <c r="R5928">
        <f t="shared" si="369"/>
        <v>1372</v>
      </c>
      <c r="S5928">
        <f t="shared" si="370"/>
        <v>231.77842565597669</v>
      </c>
      <c r="T5928">
        <f t="shared" si="371"/>
        <v>30.129077515863244</v>
      </c>
      <c r="U5928">
        <v>670</v>
      </c>
      <c r="V5928">
        <v>55688</v>
      </c>
      <c r="W5928">
        <v>318000</v>
      </c>
      <c r="X5928" s="2">
        <v>43277</v>
      </c>
      <c r="Y5928">
        <v>325445</v>
      </c>
      <c r="Z5928" s="3">
        <v>124.02</v>
      </c>
      <c r="AA5928">
        <v>0.24229999999999999</v>
      </c>
      <c r="AB5928">
        <v>2018</v>
      </c>
      <c r="AC5928">
        <v>4</v>
      </c>
      <c r="AD5928">
        <v>6</v>
      </c>
      <c r="AE5928">
        <v>26</v>
      </c>
    </row>
    <row r="5929" spans="1:31" x14ac:dyDescent="0.25">
      <c r="A5929" t="s">
        <v>6700</v>
      </c>
      <c r="B5929">
        <v>63367</v>
      </c>
      <c r="C5929" t="s">
        <v>1858</v>
      </c>
      <c r="D5929" t="s">
        <v>110</v>
      </c>
      <c r="E5929" t="s">
        <v>6701</v>
      </c>
      <c r="F5929">
        <v>2014</v>
      </c>
      <c r="G5929" t="s">
        <v>60</v>
      </c>
      <c r="H5929">
        <v>3</v>
      </c>
      <c r="I5929">
        <v>2</v>
      </c>
      <c r="J5929">
        <v>0</v>
      </c>
      <c r="K5929">
        <v>5</v>
      </c>
      <c r="L5929" t="s">
        <v>31</v>
      </c>
      <c r="M5929">
        <v>1334</v>
      </c>
      <c r="N5929">
        <v>1334</v>
      </c>
      <c r="O5929">
        <v>1324</v>
      </c>
      <c r="P5929">
        <v>0</v>
      </c>
      <c r="Q5929" t="str">
        <f t="shared" si="368"/>
        <v>NO</v>
      </c>
      <c r="R5929">
        <f t="shared" si="369"/>
        <v>1334</v>
      </c>
      <c r="S5929">
        <f t="shared" si="370"/>
        <v>149.92503748125938</v>
      </c>
      <c r="T5929">
        <f t="shared" si="371"/>
        <v>25.954597104193692</v>
      </c>
      <c r="U5929">
        <v>400</v>
      </c>
      <c r="V5929">
        <v>45000</v>
      </c>
      <c r="W5929">
        <v>200000</v>
      </c>
      <c r="X5929" s="2">
        <v>43252</v>
      </c>
      <c r="Y5929">
        <v>229246</v>
      </c>
      <c r="Z5929" s="3">
        <v>149.93</v>
      </c>
      <c r="AA5929">
        <v>0.1769</v>
      </c>
      <c r="AB5929">
        <v>2018</v>
      </c>
      <c r="AC5929">
        <v>4</v>
      </c>
      <c r="AD5929">
        <v>6</v>
      </c>
      <c r="AE5929">
        <v>1</v>
      </c>
    </row>
    <row r="5930" spans="1:31" x14ac:dyDescent="0.25">
      <c r="A5930" t="s">
        <v>6702</v>
      </c>
      <c r="B5930">
        <v>63367</v>
      </c>
      <c r="C5930" t="s">
        <v>4776</v>
      </c>
      <c r="D5930" t="s">
        <v>110</v>
      </c>
      <c r="E5930" t="s">
        <v>6703</v>
      </c>
      <c r="F5930">
        <v>2016</v>
      </c>
      <c r="G5930" t="s">
        <v>60</v>
      </c>
      <c r="H5930">
        <v>3</v>
      </c>
      <c r="I5930">
        <v>2</v>
      </c>
      <c r="J5930">
        <v>0</v>
      </c>
      <c r="K5930">
        <v>5</v>
      </c>
      <c r="L5930" t="s">
        <v>31</v>
      </c>
      <c r="M5930">
        <v>1536</v>
      </c>
      <c r="N5930">
        <v>1536</v>
      </c>
      <c r="O5930">
        <v>1536</v>
      </c>
      <c r="P5930">
        <v>0</v>
      </c>
      <c r="Q5930" t="str">
        <f t="shared" si="368"/>
        <v>NO</v>
      </c>
      <c r="R5930">
        <f t="shared" si="369"/>
        <v>1536</v>
      </c>
      <c r="S5930">
        <f t="shared" si="370"/>
        <v>153.64583333333334</v>
      </c>
      <c r="T5930">
        <f t="shared" si="371"/>
        <v>28.33584994102301</v>
      </c>
      <c r="U5930">
        <v>400</v>
      </c>
      <c r="V5930">
        <v>45000</v>
      </c>
      <c r="W5930">
        <v>236000</v>
      </c>
      <c r="X5930" s="2">
        <v>43178</v>
      </c>
      <c r="Y5930">
        <v>256032</v>
      </c>
      <c r="Z5930" s="3">
        <v>153.65</v>
      </c>
      <c r="AA5930">
        <v>0.19120000000000001</v>
      </c>
      <c r="AB5930">
        <v>2018</v>
      </c>
      <c r="AC5930">
        <v>2</v>
      </c>
      <c r="AD5930">
        <v>3</v>
      </c>
      <c r="AE5930">
        <v>19</v>
      </c>
    </row>
    <row r="5931" spans="1:31" x14ac:dyDescent="0.25">
      <c r="A5931" t="s">
        <v>6704</v>
      </c>
      <c r="B5931">
        <v>63367</v>
      </c>
      <c r="C5931" t="s">
        <v>4849</v>
      </c>
      <c r="D5931" t="s">
        <v>110</v>
      </c>
      <c r="E5931" t="s">
        <v>5385</v>
      </c>
      <c r="F5931">
        <v>2015</v>
      </c>
      <c r="G5931" t="s">
        <v>60</v>
      </c>
      <c r="H5931">
        <v>4</v>
      </c>
      <c r="I5931">
        <v>3</v>
      </c>
      <c r="J5931">
        <v>1</v>
      </c>
      <c r="K5931">
        <v>8</v>
      </c>
      <c r="L5931" t="s">
        <v>43</v>
      </c>
      <c r="M5931">
        <v>3376</v>
      </c>
      <c r="N5931">
        <v>1688</v>
      </c>
      <c r="O5931">
        <v>1688</v>
      </c>
      <c r="P5931">
        <v>1250</v>
      </c>
      <c r="Q5931" t="str">
        <f t="shared" si="368"/>
        <v>YES</v>
      </c>
      <c r="R5931">
        <f t="shared" si="369"/>
        <v>2938</v>
      </c>
      <c r="S5931">
        <f t="shared" si="370"/>
        <v>129.33968686181075</v>
      </c>
      <c r="T5931">
        <f t="shared" si="371"/>
        <v>40.593762832436212</v>
      </c>
      <c r="U5931">
        <v>400</v>
      </c>
      <c r="V5931">
        <v>44999</v>
      </c>
      <c r="W5931">
        <v>380000</v>
      </c>
      <c r="X5931" s="2">
        <v>43252</v>
      </c>
      <c r="Y5931">
        <v>387023</v>
      </c>
      <c r="Z5931" s="3">
        <v>112.56</v>
      </c>
      <c r="AA5931">
        <v>0.21490000000000001</v>
      </c>
      <c r="AB5931">
        <v>2018</v>
      </c>
      <c r="AC5931">
        <v>3</v>
      </c>
      <c r="AD5931">
        <v>6</v>
      </c>
      <c r="AE5931">
        <v>1</v>
      </c>
    </row>
    <row r="5932" spans="1:31" x14ac:dyDescent="0.25">
      <c r="A5932" t="s">
        <v>6705</v>
      </c>
      <c r="B5932">
        <v>63367</v>
      </c>
      <c r="C5932" t="s">
        <v>4849</v>
      </c>
      <c r="D5932" t="s">
        <v>110</v>
      </c>
      <c r="E5932" t="s">
        <v>5385</v>
      </c>
      <c r="F5932">
        <v>2015</v>
      </c>
      <c r="G5932" t="s">
        <v>60</v>
      </c>
      <c r="H5932">
        <v>3</v>
      </c>
      <c r="I5932">
        <v>3</v>
      </c>
      <c r="J5932">
        <v>1</v>
      </c>
      <c r="K5932">
        <v>7</v>
      </c>
      <c r="L5932" t="s">
        <v>31</v>
      </c>
      <c r="M5932">
        <v>2309</v>
      </c>
      <c r="N5932">
        <v>2309</v>
      </c>
      <c r="O5932">
        <v>2309</v>
      </c>
      <c r="P5932">
        <v>1731</v>
      </c>
      <c r="Q5932" t="str">
        <f t="shared" si="368"/>
        <v>YES</v>
      </c>
      <c r="R5932">
        <f t="shared" si="369"/>
        <v>4040</v>
      </c>
      <c r="S5932">
        <f t="shared" si="370"/>
        <v>86.633663366336634</v>
      </c>
      <c r="T5932">
        <f t="shared" si="371"/>
        <v>37.388992082507038</v>
      </c>
      <c r="U5932">
        <v>607</v>
      </c>
      <c r="V5932">
        <v>44999</v>
      </c>
      <c r="W5932">
        <v>350000</v>
      </c>
      <c r="X5932" s="2">
        <v>43326</v>
      </c>
      <c r="Y5932">
        <v>353626</v>
      </c>
      <c r="Z5932" s="3">
        <v>151.58000000000001</v>
      </c>
      <c r="AA5932">
        <v>0.21490000000000001</v>
      </c>
      <c r="AB5932">
        <v>2018</v>
      </c>
      <c r="AC5932">
        <v>3</v>
      </c>
      <c r="AD5932">
        <v>8</v>
      </c>
      <c r="AE5932">
        <v>14</v>
      </c>
    </row>
    <row r="5933" spans="1:31" x14ac:dyDescent="0.25">
      <c r="A5933" t="s">
        <v>6706</v>
      </c>
      <c r="B5933">
        <v>63366</v>
      </c>
      <c r="C5933" t="s">
        <v>5397</v>
      </c>
      <c r="D5933" t="s">
        <v>28</v>
      </c>
      <c r="E5933" t="s">
        <v>6707</v>
      </c>
      <c r="F5933">
        <v>2017</v>
      </c>
      <c r="G5933" t="s">
        <v>176</v>
      </c>
      <c r="H5933">
        <v>4</v>
      </c>
      <c r="I5933">
        <v>2</v>
      </c>
      <c r="J5933">
        <v>1</v>
      </c>
      <c r="K5933">
        <v>8</v>
      </c>
      <c r="L5933" t="s">
        <v>43</v>
      </c>
      <c r="M5933">
        <v>2913</v>
      </c>
      <c r="N5933">
        <v>1800</v>
      </c>
      <c r="O5933">
        <v>1401</v>
      </c>
      <c r="P5933">
        <v>0</v>
      </c>
      <c r="Q5933" t="str">
        <f t="shared" si="368"/>
        <v>NO</v>
      </c>
      <c r="R5933">
        <f t="shared" si="369"/>
        <v>1800</v>
      </c>
      <c r="S5933">
        <f t="shared" si="370"/>
        <v>217.74</v>
      </c>
      <c r="T5933">
        <f t="shared" si="371"/>
        <v>30.274295629734265</v>
      </c>
      <c r="U5933">
        <v>755</v>
      </c>
      <c r="V5933">
        <v>40000</v>
      </c>
      <c r="W5933">
        <v>391932</v>
      </c>
      <c r="X5933" s="2">
        <v>43153</v>
      </c>
      <c r="Y5933">
        <v>412470</v>
      </c>
      <c r="Z5933" s="3">
        <v>134.55000000000001</v>
      </c>
      <c r="AA5933">
        <v>0.29720000000000002</v>
      </c>
      <c r="AB5933">
        <v>2018</v>
      </c>
      <c r="AC5933">
        <v>1</v>
      </c>
      <c r="AD5933">
        <v>2</v>
      </c>
      <c r="AE5933">
        <v>22</v>
      </c>
    </row>
    <row r="5934" spans="1:31" x14ac:dyDescent="0.25">
      <c r="A5934" t="s">
        <v>6708</v>
      </c>
      <c r="B5934">
        <v>63366</v>
      </c>
      <c r="C5934" t="s">
        <v>5397</v>
      </c>
      <c r="D5934" t="s">
        <v>28</v>
      </c>
      <c r="E5934" t="s">
        <v>6709</v>
      </c>
      <c r="F5934">
        <v>2017</v>
      </c>
      <c r="G5934" t="s">
        <v>176</v>
      </c>
      <c r="H5934">
        <v>3</v>
      </c>
      <c r="I5934">
        <v>2</v>
      </c>
      <c r="J5934">
        <v>1</v>
      </c>
      <c r="K5934">
        <v>6</v>
      </c>
      <c r="L5934" t="s">
        <v>31</v>
      </c>
      <c r="M5934">
        <v>2148</v>
      </c>
      <c r="N5934">
        <v>2148</v>
      </c>
      <c r="O5934">
        <v>2148</v>
      </c>
      <c r="P5934">
        <v>0</v>
      </c>
      <c r="Q5934" t="str">
        <f t="shared" si="368"/>
        <v>NO</v>
      </c>
      <c r="R5934">
        <f t="shared" si="369"/>
        <v>2148</v>
      </c>
      <c r="S5934">
        <f t="shared" si="370"/>
        <v>193.19972067039106</v>
      </c>
      <c r="T5934">
        <f t="shared" si="371"/>
        <v>41.60230731290676</v>
      </c>
      <c r="U5934">
        <v>786</v>
      </c>
      <c r="V5934">
        <v>40000</v>
      </c>
      <c r="W5934">
        <v>414993</v>
      </c>
      <c r="X5934" s="2">
        <v>43140</v>
      </c>
      <c r="Y5934">
        <v>442383</v>
      </c>
      <c r="Z5934" s="3">
        <v>193.2</v>
      </c>
      <c r="AA5934">
        <v>0.22900000000000001</v>
      </c>
      <c r="AB5934">
        <v>2018</v>
      </c>
      <c r="AC5934">
        <v>1</v>
      </c>
      <c r="AD5934">
        <v>2</v>
      </c>
      <c r="AE5934">
        <v>9</v>
      </c>
    </row>
    <row r="5935" spans="1:31" x14ac:dyDescent="0.25">
      <c r="A5935" t="s">
        <v>6710</v>
      </c>
      <c r="B5935">
        <v>63366</v>
      </c>
      <c r="C5935" t="s">
        <v>5397</v>
      </c>
      <c r="D5935" t="s">
        <v>28</v>
      </c>
      <c r="E5935" t="s">
        <v>6273</v>
      </c>
      <c r="F5935">
        <v>2018</v>
      </c>
      <c r="G5935" t="s">
        <v>176</v>
      </c>
      <c r="H5935">
        <v>4</v>
      </c>
      <c r="I5935">
        <v>2</v>
      </c>
      <c r="J5935">
        <v>1</v>
      </c>
      <c r="K5935">
        <v>7</v>
      </c>
      <c r="L5935" t="s">
        <v>43</v>
      </c>
      <c r="M5935">
        <v>2686</v>
      </c>
      <c r="N5935">
        <v>1502</v>
      </c>
      <c r="O5935">
        <v>1250</v>
      </c>
      <c r="P5935">
        <v>0</v>
      </c>
      <c r="Q5935" t="str">
        <f t="shared" si="368"/>
        <v>NO</v>
      </c>
      <c r="R5935">
        <f t="shared" si="369"/>
        <v>1502</v>
      </c>
      <c r="S5935">
        <f t="shared" si="370"/>
        <v>235.88681757656457</v>
      </c>
      <c r="T5935">
        <f t="shared" si="371"/>
        <v>32.612889852082098</v>
      </c>
      <c r="U5935">
        <v>672</v>
      </c>
      <c r="V5935">
        <v>40000</v>
      </c>
      <c r="W5935">
        <v>354302</v>
      </c>
      <c r="X5935" s="2">
        <v>43277</v>
      </c>
      <c r="Y5935">
        <v>373434</v>
      </c>
      <c r="Z5935" s="3">
        <v>131.91</v>
      </c>
      <c r="AA5935">
        <v>0.24940000000000001</v>
      </c>
      <c r="AB5935">
        <v>2018</v>
      </c>
      <c r="AC5935">
        <v>0</v>
      </c>
      <c r="AD5935">
        <v>6</v>
      </c>
      <c r="AE5935">
        <v>26</v>
      </c>
    </row>
    <row r="5936" spans="1:31" x14ac:dyDescent="0.25">
      <c r="A5936" t="s">
        <v>6711</v>
      </c>
      <c r="B5936">
        <v>63385</v>
      </c>
      <c r="C5936" t="s">
        <v>5411</v>
      </c>
      <c r="D5936" t="s">
        <v>110</v>
      </c>
      <c r="E5936" t="s">
        <v>6712</v>
      </c>
      <c r="F5936">
        <v>2018</v>
      </c>
      <c r="G5936" t="s">
        <v>1853</v>
      </c>
      <c r="H5936">
        <v>4</v>
      </c>
      <c r="I5936">
        <v>3</v>
      </c>
      <c r="J5936">
        <v>1</v>
      </c>
      <c r="K5936">
        <v>8</v>
      </c>
      <c r="L5936" t="s">
        <v>43</v>
      </c>
      <c r="M5936">
        <v>3646</v>
      </c>
      <c r="N5936">
        <v>2571</v>
      </c>
      <c r="O5936">
        <v>2544</v>
      </c>
      <c r="P5936">
        <v>0</v>
      </c>
      <c r="Q5936" t="str">
        <f t="shared" si="368"/>
        <v>NO</v>
      </c>
      <c r="R5936">
        <f t="shared" si="369"/>
        <v>2571</v>
      </c>
      <c r="S5936">
        <f t="shared" si="370"/>
        <v>314.64099572150911</v>
      </c>
      <c r="T5936">
        <f t="shared" si="371"/>
        <v>25.664390525690088</v>
      </c>
      <c r="U5936">
        <v>682</v>
      </c>
      <c r="V5936">
        <v>145000</v>
      </c>
      <c r="W5936">
        <v>808942</v>
      </c>
      <c r="X5936" s="2">
        <v>43273</v>
      </c>
      <c r="Y5936">
        <v>622379</v>
      </c>
      <c r="Z5936" s="3">
        <v>221.87</v>
      </c>
      <c r="AA5936">
        <v>0.72360000000000002</v>
      </c>
      <c r="AB5936">
        <v>2018</v>
      </c>
      <c r="AC5936">
        <v>0</v>
      </c>
      <c r="AD5936">
        <v>6</v>
      </c>
      <c r="AE5936">
        <v>22</v>
      </c>
    </row>
    <row r="5937" spans="1:31" x14ac:dyDescent="0.25">
      <c r="A5937" t="s">
        <v>6713</v>
      </c>
      <c r="B5937">
        <v>63385</v>
      </c>
      <c r="C5937" t="s">
        <v>5411</v>
      </c>
      <c r="D5937" t="s">
        <v>110</v>
      </c>
      <c r="E5937" t="s">
        <v>6062</v>
      </c>
      <c r="F5937">
        <v>2017</v>
      </c>
      <c r="G5937" t="s">
        <v>1853</v>
      </c>
      <c r="H5937">
        <v>4</v>
      </c>
      <c r="I5937">
        <v>4</v>
      </c>
      <c r="J5937">
        <v>1</v>
      </c>
      <c r="K5937">
        <v>7</v>
      </c>
      <c r="L5937" t="s">
        <v>43</v>
      </c>
      <c r="M5937">
        <v>4064</v>
      </c>
      <c r="N5937">
        <v>2546</v>
      </c>
      <c r="O5937">
        <v>2546</v>
      </c>
      <c r="P5937">
        <v>1000</v>
      </c>
      <c r="Q5937" t="str">
        <f t="shared" si="368"/>
        <v>YES</v>
      </c>
      <c r="R5937">
        <f t="shared" si="369"/>
        <v>3546</v>
      </c>
      <c r="S5937">
        <f t="shared" si="370"/>
        <v>185.42019176536942</v>
      </c>
      <c r="T5937">
        <f t="shared" si="371"/>
        <v>43.827302696482299</v>
      </c>
      <c r="U5937">
        <v>736</v>
      </c>
      <c r="V5937">
        <v>145000</v>
      </c>
      <c r="W5937">
        <v>657500</v>
      </c>
      <c r="X5937" s="2">
        <v>43126</v>
      </c>
      <c r="Y5937">
        <v>699657</v>
      </c>
      <c r="Z5937" s="3">
        <v>161.79</v>
      </c>
      <c r="AA5937">
        <v>0.34439999999999998</v>
      </c>
      <c r="AB5937">
        <v>2018</v>
      </c>
      <c r="AC5937">
        <v>1</v>
      </c>
      <c r="AD5937">
        <v>1</v>
      </c>
      <c r="AE5937">
        <v>26</v>
      </c>
    </row>
    <row r="5938" spans="1:31" x14ac:dyDescent="0.25">
      <c r="A5938" t="s">
        <v>6714</v>
      </c>
      <c r="B5938">
        <v>63367</v>
      </c>
      <c r="C5938" t="s">
        <v>5418</v>
      </c>
      <c r="D5938" t="s">
        <v>110</v>
      </c>
      <c r="E5938" t="s">
        <v>6715</v>
      </c>
      <c r="F5938">
        <v>2016</v>
      </c>
      <c r="G5938" t="s">
        <v>60</v>
      </c>
      <c r="H5938">
        <v>3</v>
      </c>
      <c r="I5938">
        <v>2</v>
      </c>
      <c r="J5938">
        <v>0</v>
      </c>
      <c r="K5938">
        <v>7</v>
      </c>
      <c r="L5938" t="s">
        <v>31</v>
      </c>
      <c r="M5938">
        <v>2048</v>
      </c>
      <c r="N5938">
        <v>2048</v>
      </c>
      <c r="O5938">
        <v>2048</v>
      </c>
      <c r="P5938">
        <v>0</v>
      </c>
      <c r="Q5938" t="str">
        <f t="shared" si="368"/>
        <v>NO</v>
      </c>
      <c r="R5938">
        <f t="shared" si="369"/>
        <v>2048</v>
      </c>
      <c r="S5938">
        <f t="shared" si="370"/>
        <v>131.787109375</v>
      </c>
      <c r="T5938">
        <f t="shared" si="371"/>
        <v>24.813982472263316</v>
      </c>
      <c r="U5938">
        <v>500</v>
      </c>
      <c r="V5938">
        <v>44999</v>
      </c>
      <c r="W5938">
        <v>269900</v>
      </c>
      <c r="X5938" s="2">
        <v>43325</v>
      </c>
      <c r="Y5938">
        <v>295887</v>
      </c>
      <c r="Z5938" s="3">
        <v>131.79</v>
      </c>
      <c r="AA5938">
        <v>0.24970000000000001</v>
      </c>
      <c r="AB5938">
        <v>2018</v>
      </c>
      <c r="AC5938">
        <v>2</v>
      </c>
      <c r="AD5938">
        <v>8</v>
      </c>
      <c r="AE5938">
        <v>13</v>
      </c>
    </row>
    <row r="5939" spans="1:31" x14ac:dyDescent="0.25">
      <c r="A5939" t="s">
        <v>6716</v>
      </c>
      <c r="B5939">
        <v>63367</v>
      </c>
      <c r="C5939" t="s">
        <v>5461</v>
      </c>
      <c r="D5939" t="s">
        <v>110</v>
      </c>
      <c r="E5939" t="s">
        <v>6088</v>
      </c>
      <c r="F5939">
        <v>2016</v>
      </c>
      <c r="G5939" t="s">
        <v>60</v>
      </c>
      <c r="H5939">
        <v>4</v>
      </c>
      <c r="I5939">
        <v>2</v>
      </c>
      <c r="J5939">
        <v>1</v>
      </c>
      <c r="K5939">
        <v>8</v>
      </c>
      <c r="L5939" t="s">
        <v>43</v>
      </c>
      <c r="M5939">
        <v>2840</v>
      </c>
      <c r="N5939">
        <v>1640</v>
      </c>
      <c r="O5939">
        <v>1200</v>
      </c>
      <c r="P5939">
        <v>0</v>
      </c>
      <c r="Q5939" t="str">
        <f t="shared" si="368"/>
        <v>NO</v>
      </c>
      <c r="R5939">
        <f t="shared" si="369"/>
        <v>1640</v>
      </c>
      <c r="S5939">
        <f t="shared" si="370"/>
        <v>187.19512195121951</v>
      </c>
      <c r="T5939">
        <f t="shared" si="371"/>
        <v>43.612315777032251</v>
      </c>
      <c r="U5939">
        <v>640</v>
      </c>
      <c r="V5939">
        <v>50000</v>
      </c>
      <c r="W5939">
        <v>307000</v>
      </c>
      <c r="X5939" s="2">
        <v>43171</v>
      </c>
      <c r="Y5939">
        <v>348104</v>
      </c>
      <c r="Z5939" s="3">
        <v>108.1</v>
      </c>
      <c r="AA5939">
        <v>0.16159999999999999</v>
      </c>
      <c r="AB5939">
        <v>2018</v>
      </c>
      <c r="AC5939">
        <v>2</v>
      </c>
      <c r="AD5939">
        <v>3</v>
      </c>
      <c r="AE5939">
        <v>12</v>
      </c>
    </row>
    <row r="5940" spans="1:31" x14ac:dyDescent="0.25">
      <c r="A5940" t="s">
        <v>6717</v>
      </c>
      <c r="B5940">
        <v>63367</v>
      </c>
      <c r="C5940" t="s">
        <v>5461</v>
      </c>
      <c r="D5940" t="s">
        <v>110</v>
      </c>
      <c r="E5940" t="s">
        <v>6088</v>
      </c>
      <c r="F5940">
        <v>2017</v>
      </c>
      <c r="G5940" t="s">
        <v>60</v>
      </c>
      <c r="H5940">
        <v>4</v>
      </c>
      <c r="I5940">
        <v>2</v>
      </c>
      <c r="J5940">
        <v>1</v>
      </c>
      <c r="K5940">
        <v>7</v>
      </c>
      <c r="L5940" t="s">
        <v>43</v>
      </c>
      <c r="M5940">
        <v>3248</v>
      </c>
      <c r="N5940">
        <v>1848</v>
      </c>
      <c r="O5940">
        <v>1400</v>
      </c>
      <c r="P5940">
        <v>0</v>
      </c>
      <c r="Q5940" t="str">
        <f t="shared" si="368"/>
        <v>NO</v>
      </c>
      <c r="R5940">
        <f t="shared" si="369"/>
        <v>1848</v>
      </c>
      <c r="S5940">
        <f t="shared" si="370"/>
        <v>198.75432900432901</v>
      </c>
      <c r="T5940">
        <f t="shared" si="371"/>
        <v>52.178229186555022</v>
      </c>
      <c r="U5940">
        <v>640</v>
      </c>
      <c r="V5940">
        <v>50000</v>
      </c>
      <c r="W5940">
        <v>367298</v>
      </c>
      <c r="X5940" s="2">
        <v>43123</v>
      </c>
      <c r="Y5940">
        <v>383685</v>
      </c>
      <c r="Z5940" s="3">
        <v>113.08</v>
      </c>
      <c r="AA5940">
        <v>0.16159999999999999</v>
      </c>
      <c r="AB5940">
        <v>2018</v>
      </c>
      <c r="AC5940">
        <v>1</v>
      </c>
      <c r="AD5940">
        <v>1</v>
      </c>
      <c r="AE5940">
        <v>23</v>
      </c>
    </row>
    <row r="5941" spans="1:31" x14ac:dyDescent="0.25">
      <c r="A5941" t="s">
        <v>6718</v>
      </c>
      <c r="B5941">
        <v>63367</v>
      </c>
      <c r="C5941" t="s">
        <v>5461</v>
      </c>
      <c r="D5941" t="s">
        <v>110</v>
      </c>
      <c r="E5941" t="s">
        <v>5339</v>
      </c>
      <c r="F5941">
        <v>2015</v>
      </c>
      <c r="G5941" t="s">
        <v>60</v>
      </c>
      <c r="H5941">
        <v>3</v>
      </c>
      <c r="I5941">
        <v>2</v>
      </c>
      <c r="J5941">
        <v>1</v>
      </c>
      <c r="K5941">
        <v>7</v>
      </c>
      <c r="L5941" t="s">
        <v>43</v>
      </c>
      <c r="M5941">
        <v>2514</v>
      </c>
      <c r="N5941">
        <v>1702</v>
      </c>
      <c r="O5941">
        <v>1664</v>
      </c>
      <c r="P5941">
        <v>0</v>
      </c>
      <c r="Q5941" t="str">
        <f t="shared" si="368"/>
        <v>NO</v>
      </c>
      <c r="R5941">
        <f t="shared" si="369"/>
        <v>1702</v>
      </c>
      <c r="S5941">
        <f t="shared" si="370"/>
        <v>186.83901292596946</v>
      </c>
      <c r="T5941">
        <f t="shared" si="371"/>
        <v>37.494994771924304</v>
      </c>
      <c r="U5941">
        <v>360</v>
      </c>
      <c r="V5941">
        <v>50000</v>
      </c>
      <c r="W5941">
        <v>318000</v>
      </c>
      <c r="X5941" s="2">
        <v>43245</v>
      </c>
      <c r="Y5941">
        <v>321816</v>
      </c>
      <c r="Z5941" s="3">
        <v>126.49</v>
      </c>
      <c r="AA5941">
        <v>0.19470000000000001</v>
      </c>
      <c r="AB5941">
        <v>2018</v>
      </c>
      <c r="AC5941">
        <v>3</v>
      </c>
      <c r="AD5941">
        <v>5</v>
      </c>
      <c r="AE5941">
        <v>25</v>
      </c>
    </row>
    <row r="5942" spans="1:31" x14ac:dyDescent="0.25">
      <c r="A5942" t="s">
        <v>6719</v>
      </c>
      <c r="B5942">
        <v>63303</v>
      </c>
      <c r="C5942" t="s">
        <v>5506</v>
      </c>
      <c r="D5942" t="s">
        <v>110</v>
      </c>
      <c r="E5942" t="s">
        <v>5507</v>
      </c>
      <c r="F5942">
        <v>2016</v>
      </c>
      <c r="G5942" t="s">
        <v>30</v>
      </c>
      <c r="H5942">
        <v>3</v>
      </c>
      <c r="I5942">
        <v>2</v>
      </c>
      <c r="J5942">
        <v>1</v>
      </c>
      <c r="K5942">
        <v>6</v>
      </c>
      <c r="L5942" t="s">
        <v>43</v>
      </c>
      <c r="M5942">
        <v>1748</v>
      </c>
      <c r="N5942">
        <v>1044</v>
      </c>
      <c r="O5942">
        <v>684</v>
      </c>
      <c r="P5942">
        <v>0</v>
      </c>
      <c r="Q5942" t="str">
        <f t="shared" si="368"/>
        <v>NO</v>
      </c>
      <c r="R5942">
        <f t="shared" si="369"/>
        <v>1044</v>
      </c>
      <c r="S5942">
        <f t="shared" si="370"/>
        <v>178.16091954022988</v>
      </c>
      <c r="T5942">
        <f t="shared" si="371"/>
        <v>42.572008492429049</v>
      </c>
      <c r="U5942">
        <v>400</v>
      </c>
      <c r="V5942">
        <v>40000</v>
      </c>
      <c r="W5942">
        <v>186000</v>
      </c>
      <c r="X5942" s="2">
        <v>43433</v>
      </c>
      <c r="Y5942">
        <v>222725</v>
      </c>
      <c r="Z5942" s="3">
        <v>106.41</v>
      </c>
      <c r="AA5942">
        <v>0.1003</v>
      </c>
      <c r="AB5942">
        <v>2018</v>
      </c>
      <c r="AC5942">
        <v>2</v>
      </c>
      <c r="AD5942">
        <v>11</v>
      </c>
      <c r="AE5942">
        <v>29</v>
      </c>
    </row>
    <row r="5943" spans="1:31" x14ac:dyDescent="0.25">
      <c r="A5943" t="s">
        <v>6720</v>
      </c>
      <c r="B5943">
        <v>63005</v>
      </c>
      <c r="C5943" t="s">
        <v>5506</v>
      </c>
      <c r="D5943" t="s">
        <v>110</v>
      </c>
      <c r="E5943" t="s">
        <v>5507</v>
      </c>
      <c r="F5943">
        <v>2016</v>
      </c>
      <c r="G5943" t="s">
        <v>30</v>
      </c>
      <c r="H5943">
        <v>3</v>
      </c>
      <c r="I5943">
        <v>2</v>
      </c>
      <c r="J5943">
        <v>1</v>
      </c>
      <c r="K5943">
        <v>6</v>
      </c>
      <c r="L5943" t="s">
        <v>43</v>
      </c>
      <c r="M5943">
        <v>1748</v>
      </c>
      <c r="N5943">
        <v>1044</v>
      </c>
      <c r="O5943">
        <v>684</v>
      </c>
      <c r="P5943">
        <v>0</v>
      </c>
      <c r="Q5943" t="str">
        <f t="shared" si="368"/>
        <v>NO</v>
      </c>
      <c r="R5943">
        <f t="shared" si="369"/>
        <v>1044</v>
      </c>
      <c r="S5943">
        <f t="shared" si="370"/>
        <v>186.7816091954023</v>
      </c>
      <c r="T5943">
        <f t="shared" si="371"/>
        <v>44.631944387224003</v>
      </c>
      <c r="U5943">
        <v>400</v>
      </c>
      <c r="V5943">
        <v>40000</v>
      </c>
      <c r="W5943">
        <v>195000</v>
      </c>
      <c r="X5943" s="2">
        <v>43462</v>
      </c>
      <c r="Y5943">
        <v>222725</v>
      </c>
      <c r="Z5943" s="3">
        <v>111.56</v>
      </c>
      <c r="AA5943">
        <v>0.1003</v>
      </c>
      <c r="AB5943">
        <v>2018</v>
      </c>
      <c r="AC5943">
        <v>2</v>
      </c>
      <c r="AD5943">
        <v>12</v>
      </c>
      <c r="AE5943">
        <v>28</v>
      </c>
    </row>
    <row r="5944" spans="1:31" x14ac:dyDescent="0.25">
      <c r="A5944" t="s">
        <v>6721</v>
      </c>
      <c r="B5944">
        <v>63368</v>
      </c>
      <c r="C5944" t="s">
        <v>5506</v>
      </c>
      <c r="D5944" t="s">
        <v>110</v>
      </c>
      <c r="E5944" t="s">
        <v>5511</v>
      </c>
      <c r="F5944">
        <v>2016</v>
      </c>
      <c r="G5944" t="s">
        <v>30</v>
      </c>
      <c r="H5944">
        <v>3</v>
      </c>
      <c r="I5944">
        <v>2</v>
      </c>
      <c r="J5944">
        <v>1</v>
      </c>
      <c r="K5944">
        <v>5</v>
      </c>
      <c r="L5944" t="s">
        <v>43</v>
      </c>
      <c r="M5944">
        <v>1708</v>
      </c>
      <c r="N5944">
        <v>1004</v>
      </c>
      <c r="O5944">
        <v>684</v>
      </c>
      <c r="P5944">
        <v>0</v>
      </c>
      <c r="Q5944" t="str">
        <f t="shared" si="368"/>
        <v>NO</v>
      </c>
      <c r="R5944">
        <f t="shared" si="369"/>
        <v>1004</v>
      </c>
      <c r="S5944">
        <f t="shared" si="370"/>
        <v>188.24701195219123</v>
      </c>
      <c r="T5944">
        <f t="shared" si="371"/>
        <v>42.330175367869387</v>
      </c>
      <c r="U5944">
        <v>380</v>
      </c>
      <c r="V5944">
        <v>40000</v>
      </c>
      <c r="W5944">
        <v>189000</v>
      </c>
      <c r="X5944" s="2">
        <v>43255</v>
      </c>
      <c r="Y5944">
        <v>216538</v>
      </c>
      <c r="Z5944" s="3">
        <v>110.66</v>
      </c>
      <c r="AA5944">
        <v>0.10249999999999999</v>
      </c>
      <c r="AB5944">
        <v>2018</v>
      </c>
      <c r="AC5944">
        <v>2</v>
      </c>
      <c r="AD5944">
        <v>6</v>
      </c>
      <c r="AE5944">
        <v>4</v>
      </c>
    </row>
    <row r="5945" spans="1:31" x14ac:dyDescent="0.25">
      <c r="A5945" t="s">
        <v>6722</v>
      </c>
      <c r="B5945">
        <v>63366</v>
      </c>
      <c r="C5945" t="s">
        <v>5514</v>
      </c>
      <c r="D5945" t="s">
        <v>28</v>
      </c>
      <c r="E5945" t="s">
        <v>6723</v>
      </c>
      <c r="F5945">
        <v>2018</v>
      </c>
      <c r="G5945" t="s">
        <v>60</v>
      </c>
      <c r="H5945">
        <v>4</v>
      </c>
      <c r="I5945">
        <v>3</v>
      </c>
      <c r="J5945">
        <v>1</v>
      </c>
      <c r="K5945">
        <v>7</v>
      </c>
      <c r="L5945" t="s">
        <v>43</v>
      </c>
      <c r="M5945">
        <v>2488</v>
      </c>
      <c r="N5945">
        <v>1444</v>
      </c>
      <c r="O5945">
        <v>1044</v>
      </c>
      <c r="P5945">
        <v>0</v>
      </c>
      <c r="Q5945" t="str">
        <f t="shared" si="368"/>
        <v>NO</v>
      </c>
      <c r="R5945">
        <f t="shared" si="369"/>
        <v>1444</v>
      </c>
      <c r="S5945">
        <f t="shared" si="370"/>
        <v>216.15997229916897</v>
      </c>
      <c r="T5945">
        <f t="shared" si="371"/>
        <v>34.187183248165205</v>
      </c>
      <c r="U5945">
        <v>700</v>
      </c>
      <c r="V5945">
        <v>33000</v>
      </c>
      <c r="W5945">
        <v>312135</v>
      </c>
      <c r="X5945" s="2">
        <v>43455</v>
      </c>
      <c r="Y5945">
        <v>325783</v>
      </c>
      <c r="Z5945" s="3">
        <v>125.46</v>
      </c>
      <c r="AA5945">
        <v>0.20960000000000001</v>
      </c>
      <c r="AB5945">
        <v>2018</v>
      </c>
      <c r="AC5945">
        <v>0</v>
      </c>
      <c r="AD5945">
        <v>12</v>
      </c>
      <c r="AE5945">
        <v>21</v>
      </c>
    </row>
    <row r="5946" spans="1:31" x14ac:dyDescent="0.25">
      <c r="A5946" t="s">
        <v>6724</v>
      </c>
      <c r="B5946">
        <v>63366</v>
      </c>
      <c r="C5946" t="s">
        <v>5514</v>
      </c>
      <c r="D5946" t="s">
        <v>28</v>
      </c>
      <c r="E5946" t="s">
        <v>6725</v>
      </c>
      <c r="F5946">
        <v>2018</v>
      </c>
      <c r="G5946" t="s">
        <v>60</v>
      </c>
      <c r="H5946">
        <v>3</v>
      </c>
      <c r="I5946">
        <v>3</v>
      </c>
      <c r="J5946">
        <v>0</v>
      </c>
      <c r="K5946">
        <v>6</v>
      </c>
      <c r="L5946" t="s">
        <v>31</v>
      </c>
      <c r="M5946">
        <v>1726</v>
      </c>
      <c r="N5946">
        <v>1726</v>
      </c>
      <c r="O5946">
        <v>1660</v>
      </c>
      <c r="P5946">
        <v>0</v>
      </c>
      <c r="Q5946" t="str">
        <f t="shared" si="368"/>
        <v>NO</v>
      </c>
      <c r="R5946">
        <f t="shared" si="369"/>
        <v>1726</v>
      </c>
      <c r="S5946">
        <f t="shared" si="370"/>
        <v>185.26129779837774</v>
      </c>
      <c r="T5946">
        <f t="shared" si="371"/>
        <v>31.791695449713487</v>
      </c>
      <c r="U5946">
        <v>460</v>
      </c>
      <c r="V5946">
        <v>33000</v>
      </c>
      <c r="W5946">
        <v>319761</v>
      </c>
      <c r="X5946" s="2">
        <v>43452</v>
      </c>
      <c r="Y5946">
        <v>331272</v>
      </c>
      <c r="Z5946" s="3">
        <v>185.26</v>
      </c>
      <c r="AA5946">
        <v>0.23089999999999999</v>
      </c>
      <c r="AB5946">
        <v>2018</v>
      </c>
      <c r="AC5946">
        <v>0</v>
      </c>
      <c r="AD5946">
        <v>12</v>
      </c>
      <c r="AE5946">
        <v>18</v>
      </c>
    </row>
    <row r="5947" spans="1:31" x14ac:dyDescent="0.25">
      <c r="A5947" t="s">
        <v>6726</v>
      </c>
      <c r="B5947">
        <v>63366</v>
      </c>
      <c r="C5947" t="s">
        <v>5514</v>
      </c>
      <c r="D5947" t="s">
        <v>28</v>
      </c>
      <c r="E5947" t="s">
        <v>6727</v>
      </c>
      <c r="F5947">
        <v>2018</v>
      </c>
      <c r="G5947" t="s">
        <v>60</v>
      </c>
      <c r="H5947">
        <v>4</v>
      </c>
      <c r="I5947">
        <v>3</v>
      </c>
      <c r="J5947">
        <v>1</v>
      </c>
      <c r="K5947">
        <v>8</v>
      </c>
      <c r="L5947" t="s">
        <v>43</v>
      </c>
      <c r="M5947">
        <v>2536</v>
      </c>
      <c r="N5947">
        <v>1452</v>
      </c>
      <c r="O5947">
        <v>1084</v>
      </c>
      <c r="P5947">
        <v>0</v>
      </c>
      <c r="Q5947" t="str">
        <f t="shared" si="368"/>
        <v>NO</v>
      </c>
      <c r="R5947">
        <f t="shared" si="369"/>
        <v>1452</v>
      </c>
      <c r="S5947">
        <f t="shared" si="370"/>
        <v>227.57162534435261</v>
      </c>
      <c r="T5947">
        <f t="shared" si="371"/>
        <v>34.077811522065382</v>
      </c>
      <c r="U5947">
        <v>440</v>
      </c>
      <c r="V5947">
        <v>33000</v>
      </c>
      <c r="W5947">
        <v>330434</v>
      </c>
      <c r="X5947" s="2">
        <v>43343</v>
      </c>
      <c r="Y5947">
        <v>346295</v>
      </c>
      <c r="Z5947" s="3">
        <v>130.30000000000001</v>
      </c>
      <c r="AA5947">
        <v>0.22259999999999999</v>
      </c>
      <c r="AB5947">
        <v>2018</v>
      </c>
      <c r="AC5947">
        <v>0</v>
      </c>
      <c r="AD5947">
        <v>8</v>
      </c>
      <c r="AE5947">
        <v>31</v>
      </c>
    </row>
    <row r="5948" spans="1:31" x14ac:dyDescent="0.25">
      <c r="A5948" t="s">
        <v>6728</v>
      </c>
      <c r="B5948">
        <v>63366</v>
      </c>
      <c r="C5948" t="s">
        <v>5514</v>
      </c>
      <c r="D5948" t="s">
        <v>28</v>
      </c>
      <c r="E5948" t="s">
        <v>6729</v>
      </c>
      <c r="F5948">
        <v>2018</v>
      </c>
      <c r="G5948" t="s">
        <v>60</v>
      </c>
      <c r="H5948">
        <v>4</v>
      </c>
      <c r="I5948">
        <v>2</v>
      </c>
      <c r="J5948">
        <v>1</v>
      </c>
      <c r="K5948">
        <v>9</v>
      </c>
      <c r="L5948" t="s">
        <v>43</v>
      </c>
      <c r="M5948">
        <v>2984</v>
      </c>
      <c r="N5948">
        <v>1632</v>
      </c>
      <c r="O5948">
        <v>1352</v>
      </c>
      <c r="P5948">
        <v>0</v>
      </c>
      <c r="Q5948" t="str">
        <f t="shared" si="368"/>
        <v>NO</v>
      </c>
      <c r="R5948">
        <f t="shared" si="369"/>
        <v>1632</v>
      </c>
      <c r="S5948">
        <f t="shared" si="370"/>
        <v>193.7579656862745</v>
      </c>
      <c r="T5948">
        <f t="shared" si="371"/>
        <v>34.161184032841788</v>
      </c>
      <c r="U5948">
        <v>440</v>
      </c>
      <c r="V5948">
        <v>33000</v>
      </c>
      <c r="W5948">
        <v>316213</v>
      </c>
      <c r="X5948" s="2">
        <v>43266</v>
      </c>
      <c r="Y5948">
        <v>336956</v>
      </c>
      <c r="Z5948" s="3">
        <v>105.97</v>
      </c>
      <c r="AA5948">
        <v>0.21249999999999999</v>
      </c>
      <c r="AB5948">
        <v>2018</v>
      </c>
      <c r="AC5948">
        <v>0</v>
      </c>
      <c r="AD5948">
        <v>6</v>
      </c>
      <c r="AE5948">
        <v>15</v>
      </c>
    </row>
    <row r="5949" spans="1:31" x14ac:dyDescent="0.25">
      <c r="A5949" t="s">
        <v>6730</v>
      </c>
      <c r="B5949">
        <v>63366</v>
      </c>
      <c r="C5949" t="s">
        <v>5514</v>
      </c>
      <c r="D5949" t="s">
        <v>28</v>
      </c>
      <c r="E5949" t="s">
        <v>6731</v>
      </c>
      <c r="F5949">
        <v>2018</v>
      </c>
      <c r="G5949" t="s">
        <v>60</v>
      </c>
      <c r="H5949">
        <v>3</v>
      </c>
      <c r="I5949">
        <v>3</v>
      </c>
      <c r="J5949">
        <v>0</v>
      </c>
      <c r="K5949">
        <v>6</v>
      </c>
      <c r="L5949" t="s">
        <v>31</v>
      </c>
      <c r="M5949">
        <v>1804</v>
      </c>
      <c r="N5949">
        <v>1804</v>
      </c>
      <c r="O5949">
        <v>1804</v>
      </c>
      <c r="P5949">
        <v>1353</v>
      </c>
      <c r="Q5949" t="str">
        <f t="shared" si="368"/>
        <v>YES</v>
      </c>
      <c r="R5949">
        <f t="shared" si="369"/>
        <v>3157</v>
      </c>
      <c r="S5949">
        <f t="shared" si="370"/>
        <v>100.45929680076021</v>
      </c>
      <c r="T5949">
        <f t="shared" si="371"/>
        <v>34.278541276486834</v>
      </c>
      <c r="U5949">
        <v>720</v>
      </c>
      <c r="V5949">
        <v>33000</v>
      </c>
      <c r="W5949">
        <v>317150</v>
      </c>
      <c r="X5949" s="2">
        <v>43460</v>
      </c>
      <c r="Y5949">
        <v>328567</v>
      </c>
      <c r="Z5949" s="3">
        <v>175.8</v>
      </c>
      <c r="AA5949">
        <v>0.21240000000000001</v>
      </c>
      <c r="AB5949">
        <v>2018</v>
      </c>
      <c r="AC5949">
        <v>0</v>
      </c>
      <c r="AD5949">
        <v>12</v>
      </c>
      <c r="AE5949">
        <v>26</v>
      </c>
    </row>
    <row r="5950" spans="1:31" x14ac:dyDescent="0.25">
      <c r="A5950" t="s">
        <v>6732</v>
      </c>
      <c r="B5950">
        <v>63366</v>
      </c>
      <c r="C5950" t="s">
        <v>5514</v>
      </c>
      <c r="D5950" t="s">
        <v>28</v>
      </c>
      <c r="E5950" t="s">
        <v>6733</v>
      </c>
      <c r="F5950">
        <v>2017</v>
      </c>
      <c r="G5950" t="s">
        <v>60</v>
      </c>
      <c r="H5950">
        <v>4</v>
      </c>
      <c r="I5950">
        <v>3</v>
      </c>
      <c r="J5950">
        <v>1</v>
      </c>
      <c r="K5950">
        <v>8</v>
      </c>
      <c r="L5950" t="s">
        <v>43</v>
      </c>
      <c r="M5950">
        <v>3004</v>
      </c>
      <c r="N5950">
        <v>1652</v>
      </c>
      <c r="O5950">
        <v>1352</v>
      </c>
      <c r="P5950">
        <v>0</v>
      </c>
      <c r="Q5950" t="str">
        <f t="shared" si="368"/>
        <v>NO</v>
      </c>
      <c r="R5950">
        <f t="shared" si="369"/>
        <v>1652</v>
      </c>
      <c r="S5950">
        <f t="shared" si="370"/>
        <v>265.87469733656172</v>
      </c>
      <c r="T5950">
        <f t="shared" si="371"/>
        <v>37.002636877532623</v>
      </c>
      <c r="U5950">
        <v>650</v>
      </c>
      <c r="V5950">
        <v>33000</v>
      </c>
      <c r="W5950">
        <v>439225</v>
      </c>
      <c r="X5950" s="2">
        <v>43146</v>
      </c>
      <c r="Y5950">
        <v>479455</v>
      </c>
      <c r="Z5950" s="3">
        <v>146.21</v>
      </c>
      <c r="AA5950">
        <v>0.27250000000000002</v>
      </c>
      <c r="AB5950">
        <v>2018</v>
      </c>
      <c r="AC5950">
        <v>1</v>
      </c>
      <c r="AD5950">
        <v>2</v>
      </c>
      <c r="AE5950">
        <v>15</v>
      </c>
    </row>
    <row r="5951" spans="1:31" x14ac:dyDescent="0.25">
      <c r="A5951" t="s">
        <v>6734</v>
      </c>
      <c r="B5951">
        <v>63366</v>
      </c>
      <c r="C5951" t="s">
        <v>5514</v>
      </c>
      <c r="D5951" t="s">
        <v>28</v>
      </c>
      <c r="E5951" t="s">
        <v>6707</v>
      </c>
      <c r="F5951">
        <v>2018</v>
      </c>
      <c r="G5951" t="s">
        <v>60</v>
      </c>
      <c r="H5951">
        <v>4</v>
      </c>
      <c r="I5951">
        <v>2</v>
      </c>
      <c r="J5951">
        <v>1</v>
      </c>
      <c r="K5951">
        <v>7</v>
      </c>
      <c r="L5951" t="s">
        <v>43</v>
      </c>
      <c r="M5951">
        <v>2484</v>
      </c>
      <c r="N5951">
        <v>1532</v>
      </c>
      <c r="O5951">
        <v>1532</v>
      </c>
      <c r="P5951">
        <v>0</v>
      </c>
      <c r="Q5951" t="str">
        <f t="shared" si="368"/>
        <v>NO</v>
      </c>
      <c r="R5951">
        <f t="shared" si="369"/>
        <v>1532</v>
      </c>
      <c r="S5951">
        <f t="shared" si="370"/>
        <v>225.50391644908615</v>
      </c>
      <c r="T5951">
        <f t="shared" si="371"/>
        <v>26.685551217546809</v>
      </c>
      <c r="U5951">
        <v>660</v>
      </c>
      <c r="V5951">
        <v>33000</v>
      </c>
      <c r="W5951">
        <v>345472</v>
      </c>
      <c r="X5951" s="2">
        <v>43279</v>
      </c>
      <c r="Y5951">
        <v>369466</v>
      </c>
      <c r="Z5951" s="3">
        <v>139.08000000000001</v>
      </c>
      <c r="AA5951">
        <v>0.29720000000000002</v>
      </c>
      <c r="AB5951">
        <v>2018</v>
      </c>
      <c r="AC5951">
        <v>0</v>
      </c>
      <c r="AD5951">
        <v>6</v>
      </c>
      <c r="AE5951">
        <v>28</v>
      </c>
    </row>
    <row r="5952" spans="1:31" x14ac:dyDescent="0.25">
      <c r="A5952" t="s">
        <v>6735</v>
      </c>
      <c r="B5952">
        <v>63366</v>
      </c>
      <c r="C5952" t="s">
        <v>5514</v>
      </c>
      <c r="D5952" t="s">
        <v>28</v>
      </c>
      <c r="E5952" t="s">
        <v>6736</v>
      </c>
      <c r="F5952">
        <v>2018</v>
      </c>
      <c r="G5952" t="s">
        <v>60</v>
      </c>
      <c r="H5952">
        <v>4</v>
      </c>
      <c r="I5952">
        <v>5</v>
      </c>
      <c r="J5952">
        <v>0</v>
      </c>
      <c r="K5952">
        <v>8</v>
      </c>
      <c r="L5952" t="s">
        <v>43</v>
      </c>
      <c r="M5952">
        <v>2924</v>
      </c>
      <c r="N5952">
        <v>1632</v>
      </c>
      <c r="O5952">
        <v>1292</v>
      </c>
      <c r="P5952">
        <v>340</v>
      </c>
      <c r="Q5952" t="str">
        <f t="shared" si="368"/>
        <v>YES</v>
      </c>
      <c r="R5952">
        <f t="shared" si="369"/>
        <v>1972</v>
      </c>
      <c r="S5952">
        <f t="shared" si="370"/>
        <v>160.80121703853956</v>
      </c>
      <c r="T5952">
        <f t="shared" si="371"/>
        <v>34.981327847519793</v>
      </c>
      <c r="U5952">
        <v>670</v>
      </c>
      <c r="V5952">
        <v>33000</v>
      </c>
      <c r="W5952">
        <v>317100</v>
      </c>
      <c r="X5952" s="2">
        <v>43454</v>
      </c>
      <c r="Y5952">
        <v>334526</v>
      </c>
      <c r="Z5952" s="3">
        <v>108.45</v>
      </c>
      <c r="AA5952">
        <v>0.20810000000000001</v>
      </c>
      <c r="AB5952">
        <v>2018</v>
      </c>
      <c r="AC5952">
        <v>0</v>
      </c>
      <c r="AD5952">
        <v>12</v>
      </c>
      <c r="AE5952">
        <v>20</v>
      </c>
    </row>
    <row r="5953" spans="1:31" x14ac:dyDescent="0.25">
      <c r="A5953" t="s">
        <v>6737</v>
      </c>
      <c r="B5953">
        <v>63366</v>
      </c>
      <c r="C5953" t="s">
        <v>5524</v>
      </c>
      <c r="D5953" t="s">
        <v>110</v>
      </c>
      <c r="E5953" t="s">
        <v>6738</v>
      </c>
      <c r="F5953">
        <v>2017</v>
      </c>
      <c r="G5953" t="s">
        <v>60</v>
      </c>
      <c r="H5953">
        <v>4</v>
      </c>
      <c r="I5953">
        <v>2</v>
      </c>
      <c r="J5953">
        <v>1</v>
      </c>
      <c r="K5953">
        <v>9</v>
      </c>
      <c r="L5953" t="s">
        <v>43</v>
      </c>
      <c r="M5953">
        <v>2896</v>
      </c>
      <c r="N5953">
        <v>1476</v>
      </c>
      <c r="O5953">
        <v>1420</v>
      </c>
      <c r="P5953">
        <v>0</v>
      </c>
      <c r="Q5953" t="str">
        <f t="shared" si="368"/>
        <v>NO</v>
      </c>
      <c r="R5953">
        <f t="shared" si="369"/>
        <v>1476</v>
      </c>
      <c r="S5953">
        <f t="shared" si="370"/>
        <v>230.35230352303523</v>
      </c>
      <c r="T5953">
        <f t="shared" si="371"/>
        <v>44.729661817445098</v>
      </c>
      <c r="U5953">
        <v>420</v>
      </c>
      <c r="V5953">
        <v>30000</v>
      </c>
      <c r="W5953">
        <v>340000</v>
      </c>
      <c r="X5953" s="2">
        <v>43360</v>
      </c>
      <c r="Y5953">
        <v>355300</v>
      </c>
      <c r="Z5953" s="3">
        <v>117.4</v>
      </c>
      <c r="AA5953">
        <v>0.17449999999999999</v>
      </c>
      <c r="AB5953">
        <v>2018</v>
      </c>
      <c r="AC5953">
        <v>1</v>
      </c>
      <c r="AD5953">
        <v>9</v>
      </c>
      <c r="AE5953">
        <v>17</v>
      </c>
    </row>
    <row r="5954" spans="1:31" x14ac:dyDescent="0.25">
      <c r="A5954" t="s">
        <v>6739</v>
      </c>
      <c r="B5954">
        <v>63366</v>
      </c>
      <c r="C5954" t="s">
        <v>5524</v>
      </c>
      <c r="D5954" t="s">
        <v>28</v>
      </c>
      <c r="E5954" t="s">
        <v>6740</v>
      </c>
      <c r="F5954">
        <v>2017</v>
      </c>
      <c r="G5954" t="s">
        <v>60</v>
      </c>
      <c r="H5954">
        <v>3</v>
      </c>
      <c r="I5954">
        <v>2</v>
      </c>
      <c r="J5954">
        <v>0</v>
      </c>
      <c r="K5954">
        <v>5</v>
      </c>
      <c r="L5954" t="s">
        <v>31</v>
      </c>
      <c r="M5954">
        <v>1612</v>
      </c>
      <c r="N5954">
        <v>1612</v>
      </c>
      <c r="O5954">
        <v>1612</v>
      </c>
      <c r="P5954">
        <v>0</v>
      </c>
      <c r="Q5954" t="str">
        <f t="shared" si="368"/>
        <v>NO</v>
      </c>
      <c r="R5954">
        <f t="shared" si="369"/>
        <v>1612</v>
      </c>
      <c r="S5954">
        <f t="shared" si="370"/>
        <v>151.33622828784118</v>
      </c>
      <c r="T5954">
        <f t="shared" si="371"/>
        <v>35.024472940215738</v>
      </c>
      <c r="U5954">
        <v>440</v>
      </c>
      <c r="V5954">
        <v>30000</v>
      </c>
      <c r="W5954">
        <v>243954</v>
      </c>
      <c r="X5954" s="2">
        <v>43221</v>
      </c>
      <c r="Y5954">
        <v>258591</v>
      </c>
      <c r="Z5954" s="3">
        <v>151.34</v>
      </c>
      <c r="AA5954">
        <v>0.15989999999999999</v>
      </c>
      <c r="AB5954">
        <v>2018</v>
      </c>
      <c r="AC5954">
        <v>1</v>
      </c>
      <c r="AD5954">
        <v>5</v>
      </c>
      <c r="AE5954">
        <v>1</v>
      </c>
    </row>
    <row r="5955" spans="1:31" x14ac:dyDescent="0.25">
      <c r="A5955" t="s">
        <v>6741</v>
      </c>
      <c r="B5955">
        <v>63366</v>
      </c>
      <c r="C5955" t="s">
        <v>5524</v>
      </c>
      <c r="D5955" t="s">
        <v>110</v>
      </c>
      <c r="E5955" t="s">
        <v>4770</v>
      </c>
      <c r="F5955">
        <v>2018</v>
      </c>
      <c r="G5955" t="s">
        <v>60</v>
      </c>
      <c r="H5955">
        <v>5</v>
      </c>
      <c r="I5955">
        <v>4</v>
      </c>
      <c r="J5955">
        <v>0</v>
      </c>
      <c r="K5955">
        <v>7</v>
      </c>
      <c r="L5955" t="s">
        <v>43</v>
      </c>
      <c r="M5955">
        <v>2896</v>
      </c>
      <c r="N5955">
        <v>1456</v>
      </c>
      <c r="O5955">
        <v>1440</v>
      </c>
      <c r="P5955">
        <v>0</v>
      </c>
      <c r="Q5955" t="str">
        <f t="shared" ref="Q5955:Q6018" si="372">IF(P5955&gt;0,"YES","NO")</f>
        <v>NO</v>
      </c>
      <c r="R5955">
        <f t="shared" ref="R5955:R6018" si="373">P5955+N5955</f>
        <v>1456</v>
      </c>
      <c r="S5955">
        <f t="shared" ref="S5955:S6018" si="374">W5955/R5955</f>
        <v>253.22870879120879</v>
      </c>
      <c r="T5955">
        <f t="shared" ref="T5955:T6018" si="375">(W5955/(43560*AA5955))</f>
        <v>40.171857070075127</v>
      </c>
      <c r="U5955">
        <v>720</v>
      </c>
      <c r="V5955">
        <v>30000</v>
      </c>
      <c r="W5955">
        <v>368701</v>
      </c>
      <c r="X5955" s="2">
        <v>43311</v>
      </c>
      <c r="Y5955">
        <v>392076</v>
      </c>
      <c r="Z5955" s="3">
        <v>127.31</v>
      </c>
      <c r="AA5955">
        <v>0.2107</v>
      </c>
      <c r="AB5955">
        <v>2018</v>
      </c>
      <c r="AC5955">
        <v>0</v>
      </c>
      <c r="AD5955">
        <v>7</v>
      </c>
      <c r="AE5955">
        <v>30</v>
      </c>
    </row>
    <row r="5956" spans="1:31" x14ac:dyDescent="0.25">
      <c r="A5956" t="s">
        <v>6742</v>
      </c>
      <c r="B5956">
        <v>63366</v>
      </c>
      <c r="C5956" t="s">
        <v>5524</v>
      </c>
      <c r="D5956" t="s">
        <v>110</v>
      </c>
      <c r="E5956" t="s">
        <v>6743</v>
      </c>
      <c r="F5956">
        <v>2016</v>
      </c>
      <c r="G5956" t="s">
        <v>60</v>
      </c>
      <c r="H5956">
        <v>4</v>
      </c>
      <c r="I5956">
        <v>2</v>
      </c>
      <c r="J5956">
        <v>1</v>
      </c>
      <c r="K5956">
        <v>8</v>
      </c>
      <c r="L5956" t="s">
        <v>43</v>
      </c>
      <c r="M5956">
        <v>2444</v>
      </c>
      <c r="N5956">
        <v>1242</v>
      </c>
      <c r="O5956">
        <v>1202</v>
      </c>
      <c r="P5956">
        <v>0</v>
      </c>
      <c r="Q5956" t="str">
        <f t="shared" si="372"/>
        <v>NO</v>
      </c>
      <c r="R5956">
        <f t="shared" si="373"/>
        <v>1242</v>
      </c>
      <c r="S5956">
        <f t="shared" si="374"/>
        <v>230.27375201288245</v>
      </c>
      <c r="T5956">
        <f t="shared" si="375"/>
        <v>27.738304037416839</v>
      </c>
      <c r="U5956">
        <v>640</v>
      </c>
      <c r="V5956">
        <v>30000</v>
      </c>
      <c r="W5956">
        <v>286000</v>
      </c>
      <c r="X5956" s="2">
        <v>43314</v>
      </c>
      <c r="Y5956">
        <v>304353</v>
      </c>
      <c r="Z5956" s="3">
        <v>117.02</v>
      </c>
      <c r="AA5956">
        <v>0.23669999999999999</v>
      </c>
      <c r="AB5956">
        <v>2018</v>
      </c>
      <c r="AC5956">
        <v>2</v>
      </c>
      <c r="AD5956">
        <v>8</v>
      </c>
      <c r="AE5956">
        <v>2</v>
      </c>
    </row>
    <row r="5957" spans="1:31" x14ac:dyDescent="0.25">
      <c r="A5957" t="s">
        <v>6744</v>
      </c>
      <c r="B5957">
        <v>63366</v>
      </c>
      <c r="C5957" t="s">
        <v>6745</v>
      </c>
      <c r="D5957" t="s">
        <v>28</v>
      </c>
      <c r="E5957" t="s">
        <v>6746</v>
      </c>
      <c r="F5957">
        <v>2018</v>
      </c>
      <c r="G5957" t="s">
        <v>60</v>
      </c>
      <c r="H5957">
        <v>3</v>
      </c>
      <c r="I5957">
        <v>3</v>
      </c>
      <c r="J5957">
        <v>0</v>
      </c>
      <c r="K5957">
        <v>6</v>
      </c>
      <c r="L5957" t="s">
        <v>31</v>
      </c>
      <c r="M5957">
        <v>2558</v>
      </c>
      <c r="N5957">
        <v>2558</v>
      </c>
      <c r="O5957">
        <v>2558</v>
      </c>
      <c r="P5957">
        <v>1918</v>
      </c>
      <c r="Q5957" t="str">
        <f t="shared" si="372"/>
        <v>YES</v>
      </c>
      <c r="R5957">
        <f t="shared" si="373"/>
        <v>4476</v>
      </c>
      <c r="S5957">
        <f t="shared" si="374"/>
        <v>77.004021447721186</v>
      </c>
      <c r="T5957">
        <f t="shared" si="375"/>
        <v>36.279387598632319</v>
      </c>
      <c r="U5957">
        <v>660</v>
      </c>
      <c r="V5957">
        <v>30000</v>
      </c>
      <c r="W5957">
        <v>344670</v>
      </c>
      <c r="X5957" s="2">
        <v>43403</v>
      </c>
      <c r="Y5957">
        <v>416577</v>
      </c>
      <c r="Z5957" s="3">
        <v>134.74</v>
      </c>
      <c r="AA5957">
        <v>0.21809999999999999</v>
      </c>
      <c r="AB5957">
        <v>2018</v>
      </c>
      <c r="AC5957">
        <v>0</v>
      </c>
      <c r="AD5957">
        <v>10</v>
      </c>
      <c r="AE5957">
        <v>30</v>
      </c>
    </row>
    <row r="5958" spans="1:31" x14ac:dyDescent="0.25">
      <c r="A5958" t="s">
        <v>6747</v>
      </c>
      <c r="B5958">
        <v>63366</v>
      </c>
      <c r="C5958" t="s">
        <v>6745</v>
      </c>
      <c r="D5958" t="s">
        <v>28</v>
      </c>
      <c r="E5958" t="s">
        <v>6748</v>
      </c>
      <c r="F5958">
        <v>2017</v>
      </c>
      <c r="G5958" t="s">
        <v>60</v>
      </c>
      <c r="H5958">
        <v>3</v>
      </c>
      <c r="I5958">
        <v>2</v>
      </c>
      <c r="J5958">
        <v>1</v>
      </c>
      <c r="K5958">
        <v>5</v>
      </c>
      <c r="L5958" t="s">
        <v>31</v>
      </c>
      <c r="M5958">
        <v>2448</v>
      </c>
      <c r="N5958">
        <v>2448</v>
      </c>
      <c r="O5958">
        <v>2448</v>
      </c>
      <c r="P5958">
        <v>0</v>
      </c>
      <c r="Q5958" t="str">
        <f t="shared" si="372"/>
        <v>NO</v>
      </c>
      <c r="R5958">
        <f t="shared" si="373"/>
        <v>2448</v>
      </c>
      <c r="S5958">
        <f t="shared" si="374"/>
        <v>149.468954248366</v>
      </c>
      <c r="T5958">
        <f t="shared" si="375"/>
        <v>33.452441945979473</v>
      </c>
      <c r="U5958">
        <v>660</v>
      </c>
      <c r="V5958">
        <v>30000</v>
      </c>
      <c r="W5958">
        <v>365900</v>
      </c>
      <c r="X5958" s="2">
        <v>43188</v>
      </c>
      <c r="Y5958">
        <v>388952</v>
      </c>
      <c r="Z5958" s="3">
        <v>149.47</v>
      </c>
      <c r="AA5958">
        <v>0.25109999999999999</v>
      </c>
      <c r="AB5958">
        <v>2018</v>
      </c>
      <c r="AC5958">
        <v>1</v>
      </c>
      <c r="AD5958">
        <v>3</v>
      </c>
      <c r="AE5958">
        <v>29</v>
      </c>
    </row>
    <row r="5959" spans="1:31" x14ac:dyDescent="0.25">
      <c r="A5959" t="s">
        <v>6749</v>
      </c>
      <c r="B5959">
        <v>63366</v>
      </c>
      <c r="C5959" t="s">
        <v>6745</v>
      </c>
      <c r="D5959" t="s">
        <v>28</v>
      </c>
      <c r="E5959" t="s">
        <v>6750</v>
      </c>
      <c r="F5959">
        <v>2017</v>
      </c>
      <c r="G5959" t="s">
        <v>60</v>
      </c>
      <c r="H5959">
        <v>3</v>
      </c>
      <c r="I5959">
        <v>2</v>
      </c>
      <c r="J5959">
        <v>1</v>
      </c>
      <c r="K5959">
        <v>7</v>
      </c>
      <c r="L5959" t="s">
        <v>31</v>
      </c>
      <c r="M5959">
        <v>2682</v>
      </c>
      <c r="N5959">
        <v>2682</v>
      </c>
      <c r="O5959">
        <v>2682</v>
      </c>
      <c r="P5959">
        <v>0</v>
      </c>
      <c r="Q5959" t="str">
        <f t="shared" si="372"/>
        <v>NO</v>
      </c>
      <c r="R5959">
        <f t="shared" si="373"/>
        <v>2682</v>
      </c>
      <c r="S5959">
        <f t="shared" si="374"/>
        <v>139.82102908277406</v>
      </c>
      <c r="T5959">
        <f t="shared" si="375"/>
        <v>39.453782891829725</v>
      </c>
      <c r="U5959">
        <v>600</v>
      </c>
      <c r="V5959">
        <v>30000</v>
      </c>
      <c r="W5959">
        <v>375000</v>
      </c>
      <c r="X5959" s="2">
        <v>43250</v>
      </c>
      <c r="Y5959">
        <v>404364</v>
      </c>
      <c r="Z5959" s="3">
        <v>139.82</v>
      </c>
      <c r="AA5959">
        <v>0.21820000000000001</v>
      </c>
      <c r="AB5959">
        <v>2018</v>
      </c>
      <c r="AC5959">
        <v>1</v>
      </c>
      <c r="AD5959">
        <v>5</v>
      </c>
      <c r="AE5959">
        <v>30</v>
      </c>
    </row>
    <row r="5960" spans="1:31" x14ac:dyDescent="0.25">
      <c r="A5960" t="s">
        <v>6751</v>
      </c>
      <c r="B5960">
        <v>63366</v>
      </c>
      <c r="C5960" t="s">
        <v>6132</v>
      </c>
      <c r="D5960" t="s">
        <v>28</v>
      </c>
      <c r="E5960" t="s">
        <v>6752</v>
      </c>
      <c r="F5960">
        <v>2017</v>
      </c>
      <c r="G5960" t="s">
        <v>60</v>
      </c>
      <c r="H5960">
        <v>4</v>
      </c>
      <c r="I5960">
        <v>2</v>
      </c>
      <c r="J5960">
        <v>1</v>
      </c>
      <c r="K5960">
        <v>7</v>
      </c>
      <c r="L5960" t="s">
        <v>43</v>
      </c>
      <c r="M5960">
        <v>1786</v>
      </c>
      <c r="N5960">
        <v>1120</v>
      </c>
      <c r="O5960">
        <v>1120</v>
      </c>
      <c r="P5960">
        <v>0</v>
      </c>
      <c r="Q5960" t="str">
        <f t="shared" si="372"/>
        <v>NO</v>
      </c>
      <c r="R5960">
        <f t="shared" si="373"/>
        <v>1120</v>
      </c>
      <c r="S5960">
        <f t="shared" si="374"/>
        <v>243.86517857142857</v>
      </c>
      <c r="T5960">
        <f t="shared" si="375"/>
        <v>24.512036995155906</v>
      </c>
      <c r="U5960">
        <v>610</v>
      </c>
      <c r="V5960">
        <v>40000</v>
      </c>
      <c r="W5960">
        <v>273129</v>
      </c>
      <c r="X5960" s="2">
        <v>43193</v>
      </c>
      <c r="Y5960">
        <v>289391</v>
      </c>
      <c r="Z5960" s="3">
        <v>152.93</v>
      </c>
      <c r="AA5960">
        <v>0.25580000000000003</v>
      </c>
      <c r="AB5960">
        <v>2018</v>
      </c>
      <c r="AC5960">
        <v>1</v>
      </c>
      <c r="AD5960">
        <v>4</v>
      </c>
      <c r="AE5960">
        <v>3</v>
      </c>
    </row>
    <row r="5961" spans="1:31" x14ac:dyDescent="0.25">
      <c r="A5961" t="s">
        <v>6753</v>
      </c>
      <c r="B5961">
        <v>63366</v>
      </c>
      <c r="C5961" t="s">
        <v>6132</v>
      </c>
      <c r="D5961" t="s">
        <v>28</v>
      </c>
      <c r="E5961" t="s">
        <v>6754</v>
      </c>
      <c r="F5961">
        <v>2017</v>
      </c>
      <c r="G5961" t="s">
        <v>60</v>
      </c>
      <c r="H5961">
        <v>4</v>
      </c>
      <c r="I5961">
        <v>2</v>
      </c>
      <c r="J5961">
        <v>1</v>
      </c>
      <c r="K5961">
        <v>7</v>
      </c>
      <c r="L5961" t="s">
        <v>43</v>
      </c>
      <c r="M5961">
        <v>2544</v>
      </c>
      <c r="N5961">
        <v>1312</v>
      </c>
      <c r="O5961">
        <v>1232</v>
      </c>
      <c r="P5961">
        <v>0</v>
      </c>
      <c r="Q5961" t="str">
        <f t="shared" si="372"/>
        <v>NO</v>
      </c>
      <c r="R5961">
        <f t="shared" si="373"/>
        <v>1312</v>
      </c>
      <c r="S5961">
        <f t="shared" si="374"/>
        <v>200.9435975609756</v>
      </c>
      <c r="T5961">
        <f t="shared" si="375"/>
        <v>36.284746307637086</v>
      </c>
      <c r="U5961">
        <v>400</v>
      </c>
      <c r="V5961">
        <v>40000</v>
      </c>
      <c r="W5961">
        <v>263638</v>
      </c>
      <c r="X5961" s="2">
        <v>43143</v>
      </c>
      <c r="Y5961">
        <v>281038</v>
      </c>
      <c r="Z5961" s="3">
        <v>103.63</v>
      </c>
      <c r="AA5961">
        <v>0.1668</v>
      </c>
      <c r="AB5961">
        <v>2018</v>
      </c>
      <c r="AC5961">
        <v>1</v>
      </c>
      <c r="AD5961">
        <v>2</v>
      </c>
      <c r="AE5961">
        <v>12</v>
      </c>
    </row>
    <row r="5962" spans="1:31" x14ac:dyDescent="0.25">
      <c r="A5962" t="s">
        <v>6755</v>
      </c>
      <c r="B5962">
        <v>63366</v>
      </c>
      <c r="C5962" t="s">
        <v>6132</v>
      </c>
      <c r="D5962" t="s">
        <v>28</v>
      </c>
      <c r="E5962" t="s">
        <v>6756</v>
      </c>
      <c r="F5962">
        <v>2018</v>
      </c>
      <c r="G5962" t="s">
        <v>60</v>
      </c>
      <c r="H5962">
        <v>4</v>
      </c>
      <c r="I5962">
        <v>2</v>
      </c>
      <c r="J5962">
        <v>1</v>
      </c>
      <c r="K5962">
        <v>7</v>
      </c>
      <c r="L5962" t="s">
        <v>43</v>
      </c>
      <c r="M5962">
        <v>2652</v>
      </c>
      <c r="N5962">
        <v>1380</v>
      </c>
      <c r="O5962">
        <v>1272</v>
      </c>
      <c r="P5962">
        <v>0</v>
      </c>
      <c r="Q5962" t="str">
        <f t="shared" si="372"/>
        <v>NO</v>
      </c>
      <c r="R5962">
        <f t="shared" si="373"/>
        <v>1380</v>
      </c>
      <c r="S5962">
        <f t="shared" si="374"/>
        <v>207.23550724637681</v>
      </c>
      <c r="T5962">
        <f t="shared" si="375"/>
        <v>41.343275900752431</v>
      </c>
      <c r="U5962">
        <v>400</v>
      </c>
      <c r="V5962">
        <v>40000</v>
      </c>
      <c r="W5962">
        <v>285985</v>
      </c>
      <c r="X5962" s="2">
        <v>43188</v>
      </c>
      <c r="Y5962">
        <v>304002</v>
      </c>
      <c r="Z5962" s="3">
        <v>107.84</v>
      </c>
      <c r="AA5962">
        <v>0.1588</v>
      </c>
      <c r="AB5962">
        <v>2018</v>
      </c>
      <c r="AC5962">
        <v>0</v>
      </c>
      <c r="AD5962">
        <v>3</v>
      </c>
      <c r="AE5962">
        <v>29</v>
      </c>
    </row>
    <row r="5963" spans="1:31" x14ac:dyDescent="0.25">
      <c r="A5963" t="s">
        <v>6757</v>
      </c>
      <c r="B5963">
        <v>63366</v>
      </c>
      <c r="C5963" t="s">
        <v>6132</v>
      </c>
      <c r="D5963" t="s">
        <v>28</v>
      </c>
      <c r="E5963" t="s">
        <v>6758</v>
      </c>
      <c r="F5963">
        <v>2017</v>
      </c>
      <c r="G5963" t="s">
        <v>60</v>
      </c>
      <c r="H5963">
        <v>4</v>
      </c>
      <c r="I5963">
        <v>2</v>
      </c>
      <c r="J5963">
        <v>1</v>
      </c>
      <c r="K5963">
        <v>7</v>
      </c>
      <c r="L5963" t="s">
        <v>43</v>
      </c>
      <c r="M5963">
        <v>2652</v>
      </c>
      <c r="N5963">
        <v>1380</v>
      </c>
      <c r="O5963">
        <v>1272</v>
      </c>
      <c r="P5963">
        <v>0</v>
      </c>
      <c r="Q5963" t="str">
        <f t="shared" si="372"/>
        <v>NO</v>
      </c>
      <c r="R5963">
        <f t="shared" si="373"/>
        <v>1380</v>
      </c>
      <c r="S5963">
        <f t="shared" si="374"/>
        <v>198.09782608695653</v>
      </c>
      <c r="T5963">
        <f t="shared" si="375"/>
        <v>36.700739451935625</v>
      </c>
      <c r="U5963">
        <v>400</v>
      </c>
      <c r="V5963">
        <v>40000</v>
      </c>
      <c r="W5963">
        <v>273375</v>
      </c>
      <c r="X5963" s="2">
        <v>43119</v>
      </c>
      <c r="Y5963">
        <v>292238</v>
      </c>
      <c r="Z5963" s="3">
        <v>103.08</v>
      </c>
      <c r="AA5963">
        <v>0.17100000000000001</v>
      </c>
      <c r="AB5963">
        <v>2018</v>
      </c>
      <c r="AC5963">
        <v>1</v>
      </c>
      <c r="AD5963">
        <v>1</v>
      </c>
      <c r="AE5963">
        <v>19</v>
      </c>
    </row>
    <row r="5964" spans="1:31" x14ac:dyDescent="0.25">
      <c r="A5964" t="s">
        <v>6759</v>
      </c>
      <c r="B5964">
        <v>63366</v>
      </c>
      <c r="C5964" t="s">
        <v>6132</v>
      </c>
      <c r="D5964" t="s">
        <v>28</v>
      </c>
      <c r="E5964" t="s">
        <v>6760</v>
      </c>
      <c r="F5964">
        <v>2018</v>
      </c>
      <c r="G5964" t="s">
        <v>60</v>
      </c>
      <c r="H5964">
        <v>3</v>
      </c>
      <c r="I5964">
        <v>3</v>
      </c>
      <c r="J5964">
        <v>0</v>
      </c>
      <c r="K5964">
        <v>5</v>
      </c>
      <c r="L5964" t="s">
        <v>31</v>
      </c>
      <c r="M5964">
        <v>1812</v>
      </c>
      <c r="N5964">
        <v>1812</v>
      </c>
      <c r="O5964">
        <v>1800</v>
      </c>
      <c r="P5964">
        <v>500</v>
      </c>
      <c r="Q5964" t="str">
        <f t="shared" si="372"/>
        <v>YES</v>
      </c>
      <c r="R5964">
        <f t="shared" si="373"/>
        <v>2312</v>
      </c>
      <c r="S5964">
        <f t="shared" si="374"/>
        <v>139.53633217993081</v>
      </c>
      <c r="T5964">
        <f t="shared" si="375"/>
        <v>49.605228439789727</v>
      </c>
      <c r="U5964">
        <v>440</v>
      </c>
      <c r="V5964">
        <v>40000</v>
      </c>
      <c r="W5964">
        <v>322608</v>
      </c>
      <c r="X5964" s="2">
        <v>43220</v>
      </c>
      <c r="Y5964">
        <v>342729</v>
      </c>
      <c r="Z5964" s="3">
        <v>178.04</v>
      </c>
      <c r="AA5964">
        <v>0.14929999999999999</v>
      </c>
      <c r="AB5964">
        <v>2018</v>
      </c>
      <c r="AC5964">
        <v>0</v>
      </c>
      <c r="AD5964">
        <v>4</v>
      </c>
      <c r="AE5964">
        <v>30</v>
      </c>
    </row>
    <row r="5965" spans="1:31" x14ac:dyDescent="0.25">
      <c r="A5965" t="s">
        <v>6761</v>
      </c>
      <c r="B5965">
        <v>63366</v>
      </c>
      <c r="C5965" t="s">
        <v>6132</v>
      </c>
      <c r="D5965" t="s">
        <v>28</v>
      </c>
      <c r="E5965" t="s">
        <v>4634</v>
      </c>
      <c r="F5965">
        <v>2018</v>
      </c>
      <c r="G5965" t="s">
        <v>60</v>
      </c>
      <c r="H5965">
        <v>4</v>
      </c>
      <c r="I5965">
        <v>2</v>
      </c>
      <c r="J5965">
        <v>1</v>
      </c>
      <c r="K5965">
        <v>7</v>
      </c>
      <c r="L5965" t="s">
        <v>43</v>
      </c>
      <c r="M5965">
        <v>2010</v>
      </c>
      <c r="N5965">
        <v>1200</v>
      </c>
      <c r="O5965">
        <v>918</v>
      </c>
      <c r="P5965">
        <v>0</v>
      </c>
      <c r="Q5965" t="str">
        <f t="shared" si="372"/>
        <v>NO</v>
      </c>
      <c r="R5965">
        <f t="shared" si="373"/>
        <v>1200</v>
      </c>
      <c r="S5965">
        <f t="shared" si="374"/>
        <v>219.82583333333332</v>
      </c>
      <c r="T5965">
        <f t="shared" si="375"/>
        <v>40.588526010778018</v>
      </c>
      <c r="U5965">
        <v>420</v>
      </c>
      <c r="V5965">
        <v>40000</v>
      </c>
      <c r="W5965">
        <v>263791</v>
      </c>
      <c r="X5965" s="2">
        <v>43277</v>
      </c>
      <c r="Y5965">
        <v>278036</v>
      </c>
      <c r="Z5965" s="3">
        <v>131.24</v>
      </c>
      <c r="AA5965">
        <v>0.1492</v>
      </c>
      <c r="AB5965">
        <v>2018</v>
      </c>
      <c r="AC5965">
        <v>0</v>
      </c>
      <c r="AD5965">
        <v>6</v>
      </c>
      <c r="AE5965">
        <v>26</v>
      </c>
    </row>
    <row r="5966" spans="1:31" x14ac:dyDescent="0.25">
      <c r="A5966" t="s">
        <v>6762</v>
      </c>
      <c r="B5966">
        <v>63366</v>
      </c>
      <c r="C5966" t="s">
        <v>6132</v>
      </c>
      <c r="D5966" t="s">
        <v>28</v>
      </c>
      <c r="E5966" t="s">
        <v>4634</v>
      </c>
      <c r="F5966">
        <v>2018</v>
      </c>
      <c r="G5966" t="s">
        <v>60</v>
      </c>
      <c r="H5966">
        <v>3</v>
      </c>
      <c r="I5966">
        <v>2</v>
      </c>
      <c r="J5966">
        <v>0</v>
      </c>
      <c r="K5966">
        <v>5</v>
      </c>
      <c r="L5966" t="s">
        <v>31</v>
      </c>
      <c r="M5966">
        <v>1740</v>
      </c>
      <c r="N5966">
        <v>1740</v>
      </c>
      <c r="O5966">
        <v>1740</v>
      </c>
      <c r="P5966">
        <v>0</v>
      </c>
      <c r="Q5966" t="str">
        <f t="shared" si="372"/>
        <v>NO</v>
      </c>
      <c r="R5966">
        <f t="shared" si="373"/>
        <v>1740</v>
      </c>
      <c r="S5966">
        <f t="shared" si="374"/>
        <v>141.17586206896553</v>
      </c>
      <c r="T5966">
        <f t="shared" si="375"/>
        <v>37.796623313318413</v>
      </c>
      <c r="U5966">
        <v>400</v>
      </c>
      <c r="V5966">
        <v>40000</v>
      </c>
      <c r="W5966">
        <v>245646</v>
      </c>
      <c r="X5966" s="2">
        <v>43241</v>
      </c>
      <c r="Y5966">
        <v>254363</v>
      </c>
      <c r="Z5966" s="3">
        <v>141.18</v>
      </c>
      <c r="AA5966">
        <v>0.1492</v>
      </c>
      <c r="AB5966">
        <v>2018</v>
      </c>
      <c r="AC5966">
        <v>0</v>
      </c>
      <c r="AD5966">
        <v>5</v>
      </c>
      <c r="AE5966">
        <v>21</v>
      </c>
    </row>
    <row r="5967" spans="1:31" x14ac:dyDescent="0.25">
      <c r="A5967" t="s">
        <v>6763</v>
      </c>
      <c r="B5967">
        <v>63366</v>
      </c>
      <c r="C5967" t="s">
        <v>6132</v>
      </c>
      <c r="D5967" t="s">
        <v>28</v>
      </c>
      <c r="E5967" t="s">
        <v>4634</v>
      </c>
      <c r="F5967">
        <v>2017</v>
      </c>
      <c r="G5967" t="s">
        <v>60</v>
      </c>
      <c r="H5967">
        <v>4</v>
      </c>
      <c r="I5967">
        <v>2</v>
      </c>
      <c r="J5967">
        <v>1</v>
      </c>
      <c r="K5967">
        <v>7</v>
      </c>
      <c r="L5967" t="s">
        <v>43</v>
      </c>
      <c r="M5967">
        <v>2038</v>
      </c>
      <c r="N5967">
        <v>1132</v>
      </c>
      <c r="O5967">
        <v>1032</v>
      </c>
      <c r="P5967">
        <v>0</v>
      </c>
      <c r="Q5967" t="str">
        <f t="shared" si="372"/>
        <v>NO</v>
      </c>
      <c r="R5967">
        <f t="shared" si="373"/>
        <v>1132</v>
      </c>
      <c r="S5967">
        <f t="shared" si="374"/>
        <v>229.68197879858658</v>
      </c>
      <c r="T5967">
        <f t="shared" si="375"/>
        <v>40.005219142435813</v>
      </c>
      <c r="U5967">
        <v>416</v>
      </c>
      <c r="V5967">
        <v>40000</v>
      </c>
      <c r="W5967">
        <v>260000</v>
      </c>
      <c r="X5967" s="2">
        <v>43138</v>
      </c>
      <c r="Y5967">
        <v>272896</v>
      </c>
      <c r="Z5967" s="3">
        <v>127.58</v>
      </c>
      <c r="AA5967">
        <v>0.1492</v>
      </c>
      <c r="AB5967">
        <v>2018</v>
      </c>
      <c r="AC5967">
        <v>1</v>
      </c>
      <c r="AD5967">
        <v>2</v>
      </c>
      <c r="AE5967">
        <v>7</v>
      </c>
    </row>
    <row r="5968" spans="1:31" x14ac:dyDescent="0.25">
      <c r="A5968" t="s">
        <v>6764</v>
      </c>
      <c r="B5968">
        <v>63366</v>
      </c>
      <c r="C5968" t="s">
        <v>6132</v>
      </c>
      <c r="D5968" t="s">
        <v>28</v>
      </c>
      <c r="E5968" t="s">
        <v>4634</v>
      </c>
      <c r="F5968">
        <v>2018</v>
      </c>
      <c r="G5968" t="s">
        <v>60</v>
      </c>
      <c r="H5968">
        <v>3</v>
      </c>
      <c r="I5968">
        <v>2</v>
      </c>
      <c r="J5968">
        <v>0</v>
      </c>
      <c r="K5968">
        <v>5</v>
      </c>
      <c r="L5968" t="s">
        <v>31</v>
      </c>
      <c r="M5968">
        <v>1444</v>
      </c>
      <c r="N5968">
        <v>1444</v>
      </c>
      <c r="O5968">
        <v>1444</v>
      </c>
      <c r="P5968">
        <v>0</v>
      </c>
      <c r="Q5968" t="str">
        <f t="shared" si="372"/>
        <v>NO</v>
      </c>
      <c r="R5968">
        <f t="shared" si="373"/>
        <v>1444</v>
      </c>
      <c r="S5968">
        <f t="shared" si="374"/>
        <v>160.55124653739611</v>
      </c>
      <c r="T5968">
        <f t="shared" si="375"/>
        <v>35.671730711945187</v>
      </c>
      <c r="U5968">
        <v>400</v>
      </c>
      <c r="V5968">
        <v>40000</v>
      </c>
      <c r="W5968">
        <v>231836</v>
      </c>
      <c r="X5968" s="2">
        <v>43262</v>
      </c>
      <c r="Y5968">
        <v>240139</v>
      </c>
      <c r="Z5968" s="3">
        <v>160.55000000000001</v>
      </c>
      <c r="AA5968">
        <v>0.1492</v>
      </c>
      <c r="AB5968">
        <v>2018</v>
      </c>
      <c r="AC5968">
        <v>0</v>
      </c>
      <c r="AD5968">
        <v>6</v>
      </c>
      <c r="AE5968">
        <v>11</v>
      </c>
    </row>
    <row r="5969" spans="1:31" x14ac:dyDescent="0.25">
      <c r="A5969" t="s">
        <v>6765</v>
      </c>
      <c r="B5969">
        <v>63366</v>
      </c>
      <c r="C5969" t="s">
        <v>6132</v>
      </c>
      <c r="D5969" t="s">
        <v>28</v>
      </c>
      <c r="E5969" t="s">
        <v>6766</v>
      </c>
      <c r="F5969">
        <v>2017</v>
      </c>
      <c r="G5969" t="s">
        <v>60</v>
      </c>
      <c r="H5969">
        <v>4</v>
      </c>
      <c r="I5969">
        <v>2</v>
      </c>
      <c r="J5969">
        <v>1</v>
      </c>
      <c r="K5969">
        <v>7</v>
      </c>
      <c r="L5969" t="s">
        <v>43</v>
      </c>
      <c r="M5969">
        <v>2038</v>
      </c>
      <c r="N5969">
        <v>1132</v>
      </c>
      <c r="O5969">
        <v>1032</v>
      </c>
      <c r="P5969">
        <v>0</v>
      </c>
      <c r="Q5969" t="str">
        <f t="shared" si="372"/>
        <v>NO</v>
      </c>
      <c r="R5969">
        <f t="shared" si="373"/>
        <v>1132</v>
      </c>
      <c r="S5969">
        <f t="shared" si="374"/>
        <v>236.66077738515901</v>
      </c>
      <c r="T5969">
        <f t="shared" si="375"/>
        <v>39.073302039687619</v>
      </c>
      <c r="U5969">
        <v>416</v>
      </c>
      <c r="V5969">
        <v>40000</v>
      </c>
      <c r="W5969">
        <v>267900</v>
      </c>
      <c r="X5969" s="2">
        <v>43158</v>
      </c>
      <c r="Y5969">
        <v>281317</v>
      </c>
      <c r="Z5969" s="3">
        <v>131.44999999999999</v>
      </c>
      <c r="AA5969">
        <v>0.15740000000000001</v>
      </c>
      <c r="AB5969">
        <v>2018</v>
      </c>
      <c r="AC5969">
        <v>1</v>
      </c>
      <c r="AD5969">
        <v>2</v>
      </c>
      <c r="AE5969">
        <v>27</v>
      </c>
    </row>
    <row r="5970" spans="1:31" x14ac:dyDescent="0.25">
      <c r="A5970" t="s">
        <v>6767</v>
      </c>
      <c r="B5970">
        <v>63366</v>
      </c>
      <c r="C5970" t="s">
        <v>6132</v>
      </c>
      <c r="D5970" t="s">
        <v>28</v>
      </c>
      <c r="E5970" t="s">
        <v>4634</v>
      </c>
      <c r="F5970">
        <v>2017</v>
      </c>
      <c r="G5970" t="s">
        <v>60</v>
      </c>
      <c r="H5970">
        <v>3</v>
      </c>
      <c r="I5970">
        <v>2</v>
      </c>
      <c r="J5970">
        <v>0</v>
      </c>
      <c r="K5970">
        <v>5</v>
      </c>
      <c r="L5970" t="s">
        <v>31</v>
      </c>
      <c r="M5970">
        <v>1276</v>
      </c>
      <c r="N5970">
        <v>1276</v>
      </c>
      <c r="O5970">
        <v>1276</v>
      </c>
      <c r="P5970">
        <v>0</v>
      </c>
      <c r="Q5970" t="str">
        <f t="shared" si="372"/>
        <v>NO</v>
      </c>
      <c r="R5970">
        <f t="shared" si="373"/>
        <v>1276</v>
      </c>
      <c r="S5970">
        <f t="shared" si="374"/>
        <v>168.60031347962382</v>
      </c>
      <c r="T5970">
        <f t="shared" si="375"/>
        <v>33.101856980726097</v>
      </c>
      <c r="U5970">
        <v>400</v>
      </c>
      <c r="V5970">
        <v>40000</v>
      </c>
      <c r="W5970">
        <v>215134</v>
      </c>
      <c r="X5970" s="2">
        <v>43193</v>
      </c>
      <c r="Y5970">
        <v>224435</v>
      </c>
      <c r="Z5970" s="3">
        <v>168.6</v>
      </c>
      <c r="AA5970">
        <v>0.1492</v>
      </c>
      <c r="AB5970">
        <v>2018</v>
      </c>
      <c r="AC5970">
        <v>1</v>
      </c>
      <c r="AD5970">
        <v>4</v>
      </c>
      <c r="AE5970">
        <v>3</v>
      </c>
    </row>
    <row r="5971" spans="1:31" x14ac:dyDescent="0.25">
      <c r="A5971" t="s">
        <v>6768</v>
      </c>
      <c r="B5971">
        <v>63368</v>
      </c>
      <c r="C5971" t="s">
        <v>5535</v>
      </c>
      <c r="D5971" t="s">
        <v>28</v>
      </c>
      <c r="E5971" t="s">
        <v>6769</v>
      </c>
      <c r="F5971">
        <v>2017</v>
      </c>
      <c r="G5971" t="s">
        <v>176</v>
      </c>
      <c r="H5971">
        <v>4</v>
      </c>
      <c r="I5971">
        <v>2</v>
      </c>
      <c r="J5971">
        <v>1</v>
      </c>
      <c r="K5971">
        <v>8</v>
      </c>
      <c r="L5971" t="s">
        <v>43</v>
      </c>
      <c r="M5971">
        <v>2814</v>
      </c>
      <c r="N5971">
        <v>1872</v>
      </c>
      <c r="O5971">
        <v>1672</v>
      </c>
      <c r="P5971">
        <v>0</v>
      </c>
      <c r="Q5971" t="str">
        <f t="shared" si="372"/>
        <v>NO</v>
      </c>
      <c r="R5971">
        <f t="shared" si="373"/>
        <v>1872</v>
      </c>
      <c r="S5971">
        <f t="shared" si="374"/>
        <v>203.08547008547009</v>
      </c>
      <c r="T5971">
        <f t="shared" si="375"/>
        <v>59.533697385613543</v>
      </c>
      <c r="U5971">
        <v>440</v>
      </c>
      <c r="V5971">
        <v>60000</v>
      </c>
      <c r="W5971">
        <v>380176</v>
      </c>
      <c r="X5971" s="2">
        <v>43151</v>
      </c>
      <c r="Y5971">
        <v>405268</v>
      </c>
      <c r="Z5971" s="3">
        <v>135.1</v>
      </c>
      <c r="AA5971">
        <v>0.14660000000000001</v>
      </c>
      <c r="AB5971">
        <v>2018</v>
      </c>
      <c r="AC5971">
        <v>1</v>
      </c>
      <c r="AD5971">
        <v>2</v>
      </c>
      <c r="AE5971">
        <v>20</v>
      </c>
    </row>
    <row r="5972" spans="1:31" x14ac:dyDescent="0.25">
      <c r="A5972" t="s">
        <v>6770</v>
      </c>
      <c r="B5972">
        <v>63368</v>
      </c>
      <c r="C5972" t="s">
        <v>5535</v>
      </c>
      <c r="D5972" t="s">
        <v>28</v>
      </c>
      <c r="E5972" t="s">
        <v>4631</v>
      </c>
      <c r="F5972">
        <v>2017</v>
      </c>
      <c r="G5972" t="s">
        <v>176</v>
      </c>
      <c r="H5972">
        <v>3</v>
      </c>
      <c r="I5972">
        <v>2</v>
      </c>
      <c r="J5972">
        <v>0</v>
      </c>
      <c r="K5972">
        <v>6</v>
      </c>
      <c r="L5972" t="s">
        <v>31</v>
      </c>
      <c r="M5972">
        <v>2352</v>
      </c>
      <c r="N5972">
        <v>2352</v>
      </c>
      <c r="O5972">
        <v>2352</v>
      </c>
      <c r="P5972">
        <v>0</v>
      </c>
      <c r="Q5972" t="str">
        <f t="shared" si="372"/>
        <v>NO</v>
      </c>
      <c r="R5972">
        <f t="shared" si="373"/>
        <v>2352</v>
      </c>
      <c r="S5972">
        <f t="shared" si="374"/>
        <v>153.00552721088437</v>
      </c>
      <c r="T5972">
        <f t="shared" si="375"/>
        <v>57.651468693148573</v>
      </c>
      <c r="U5972">
        <v>440</v>
      </c>
      <c r="V5972">
        <v>60000</v>
      </c>
      <c r="W5972">
        <v>359869</v>
      </c>
      <c r="X5972" s="2">
        <v>43159</v>
      </c>
      <c r="Y5972">
        <v>383620</v>
      </c>
      <c r="Z5972" s="3">
        <v>153.01</v>
      </c>
      <c r="AA5972">
        <v>0.14330000000000001</v>
      </c>
      <c r="AB5972">
        <v>2018</v>
      </c>
      <c r="AC5972">
        <v>1</v>
      </c>
      <c r="AD5972">
        <v>2</v>
      </c>
      <c r="AE5972">
        <v>28</v>
      </c>
    </row>
    <row r="5973" spans="1:31" x14ac:dyDescent="0.25">
      <c r="A5973" t="s">
        <v>6771</v>
      </c>
      <c r="B5973">
        <v>63368</v>
      </c>
      <c r="C5973" t="s">
        <v>5535</v>
      </c>
      <c r="D5973" t="s">
        <v>28</v>
      </c>
      <c r="E5973" t="s">
        <v>4631</v>
      </c>
      <c r="F5973">
        <v>2018</v>
      </c>
      <c r="G5973" t="s">
        <v>176</v>
      </c>
      <c r="H5973">
        <v>4</v>
      </c>
      <c r="I5973">
        <v>2</v>
      </c>
      <c r="J5973">
        <v>1</v>
      </c>
      <c r="K5973">
        <v>6</v>
      </c>
      <c r="L5973" t="s">
        <v>43</v>
      </c>
      <c r="M5973">
        <v>2548</v>
      </c>
      <c r="N5973">
        <v>1324</v>
      </c>
      <c r="O5973">
        <v>1224</v>
      </c>
      <c r="P5973">
        <v>0</v>
      </c>
      <c r="Q5973" t="str">
        <f t="shared" si="372"/>
        <v>NO</v>
      </c>
      <c r="R5973">
        <f t="shared" si="373"/>
        <v>1324</v>
      </c>
      <c r="S5973">
        <f t="shared" si="374"/>
        <v>245.08534743202418</v>
      </c>
      <c r="T5973">
        <f t="shared" si="375"/>
        <v>51.984188776043119</v>
      </c>
      <c r="U5973">
        <v>420</v>
      </c>
      <c r="V5973">
        <v>60000</v>
      </c>
      <c r="W5973">
        <v>324493</v>
      </c>
      <c r="X5973" s="2">
        <v>43454</v>
      </c>
      <c r="Y5973">
        <v>336175</v>
      </c>
      <c r="Z5973" s="3">
        <v>127.35</v>
      </c>
      <c r="AA5973">
        <v>0.14330000000000001</v>
      </c>
      <c r="AB5973">
        <v>2018</v>
      </c>
      <c r="AC5973">
        <v>0</v>
      </c>
      <c r="AD5973">
        <v>12</v>
      </c>
      <c r="AE5973">
        <v>20</v>
      </c>
    </row>
    <row r="5974" spans="1:31" x14ac:dyDescent="0.25">
      <c r="A5974" t="s">
        <v>6772</v>
      </c>
      <c r="B5974">
        <v>63368</v>
      </c>
      <c r="C5974" t="s">
        <v>5535</v>
      </c>
      <c r="D5974" t="s">
        <v>28</v>
      </c>
      <c r="E5974" t="s">
        <v>5539</v>
      </c>
      <c r="F5974">
        <v>2016</v>
      </c>
      <c r="G5974" t="s">
        <v>176</v>
      </c>
      <c r="H5974">
        <v>4</v>
      </c>
      <c r="I5974">
        <v>2</v>
      </c>
      <c r="J5974">
        <v>1</v>
      </c>
      <c r="K5974">
        <v>8</v>
      </c>
      <c r="L5974" t="s">
        <v>43</v>
      </c>
      <c r="M5974">
        <v>2548</v>
      </c>
      <c r="N5974">
        <v>1344</v>
      </c>
      <c r="O5974">
        <v>1204</v>
      </c>
      <c r="P5974">
        <v>0</v>
      </c>
      <c r="Q5974" t="str">
        <f t="shared" si="372"/>
        <v>NO</v>
      </c>
      <c r="R5974">
        <f t="shared" si="373"/>
        <v>1344</v>
      </c>
      <c r="S5974">
        <f t="shared" si="374"/>
        <v>256.69642857142856</v>
      </c>
      <c r="T5974">
        <f t="shared" si="375"/>
        <v>46.370668576331759</v>
      </c>
      <c r="U5974">
        <v>640</v>
      </c>
      <c r="V5974">
        <v>70000</v>
      </c>
      <c r="W5974">
        <v>345000</v>
      </c>
      <c r="X5974" s="2">
        <v>43270</v>
      </c>
      <c r="Y5974">
        <v>381909</v>
      </c>
      <c r="Z5974" s="3">
        <v>135.4</v>
      </c>
      <c r="AA5974">
        <v>0.17080000000000001</v>
      </c>
      <c r="AB5974">
        <v>2018</v>
      </c>
      <c r="AC5974">
        <v>2</v>
      </c>
      <c r="AD5974">
        <v>6</v>
      </c>
      <c r="AE5974">
        <v>19</v>
      </c>
    </row>
    <row r="5975" spans="1:31" x14ac:dyDescent="0.25">
      <c r="A5975" t="s">
        <v>6773</v>
      </c>
      <c r="B5975">
        <v>63368</v>
      </c>
      <c r="C5975" t="s">
        <v>5535</v>
      </c>
      <c r="D5975" t="s">
        <v>28</v>
      </c>
      <c r="E5975" t="s">
        <v>5539</v>
      </c>
      <c r="F5975">
        <v>2017</v>
      </c>
      <c r="G5975" t="s">
        <v>176</v>
      </c>
      <c r="H5975">
        <v>4</v>
      </c>
      <c r="I5975">
        <v>2</v>
      </c>
      <c r="J5975">
        <v>1</v>
      </c>
      <c r="K5975">
        <v>8</v>
      </c>
      <c r="L5975" t="s">
        <v>43</v>
      </c>
      <c r="M5975">
        <v>2844</v>
      </c>
      <c r="N5975">
        <v>1558</v>
      </c>
      <c r="O5975">
        <v>1286</v>
      </c>
      <c r="P5975">
        <v>0</v>
      </c>
      <c r="Q5975" t="str">
        <f t="shared" si="372"/>
        <v>NO</v>
      </c>
      <c r="R5975">
        <f t="shared" si="373"/>
        <v>1558</v>
      </c>
      <c r="S5975">
        <f t="shared" si="374"/>
        <v>238.24903722721439</v>
      </c>
      <c r="T5975">
        <f t="shared" si="375"/>
        <v>49.891075971552866</v>
      </c>
      <c r="U5975">
        <v>684</v>
      </c>
      <c r="V5975">
        <v>70000</v>
      </c>
      <c r="W5975">
        <v>371192</v>
      </c>
      <c r="X5975" s="2">
        <v>43189</v>
      </c>
      <c r="Y5975">
        <v>394577</v>
      </c>
      <c r="Z5975" s="3">
        <v>130.52000000000001</v>
      </c>
      <c r="AA5975">
        <v>0.17080000000000001</v>
      </c>
      <c r="AB5975">
        <v>2018</v>
      </c>
      <c r="AC5975">
        <v>1</v>
      </c>
      <c r="AD5975">
        <v>3</v>
      </c>
      <c r="AE5975">
        <v>30</v>
      </c>
    </row>
    <row r="5976" spans="1:31" x14ac:dyDescent="0.25">
      <c r="A5976" t="s">
        <v>6774</v>
      </c>
      <c r="B5976">
        <v>63368</v>
      </c>
      <c r="C5976" t="s">
        <v>5535</v>
      </c>
      <c r="D5976" t="s">
        <v>28</v>
      </c>
      <c r="E5976" t="s">
        <v>6775</v>
      </c>
      <c r="F5976">
        <v>2016</v>
      </c>
      <c r="G5976" t="s">
        <v>176</v>
      </c>
      <c r="H5976">
        <v>4</v>
      </c>
      <c r="I5976">
        <v>3</v>
      </c>
      <c r="J5976">
        <v>1</v>
      </c>
      <c r="K5976">
        <v>9</v>
      </c>
      <c r="L5976" t="s">
        <v>43</v>
      </c>
      <c r="M5976">
        <v>3153</v>
      </c>
      <c r="N5976">
        <v>1752</v>
      </c>
      <c r="O5976">
        <v>1401</v>
      </c>
      <c r="P5976">
        <v>0</v>
      </c>
      <c r="Q5976" t="str">
        <f t="shared" si="372"/>
        <v>NO</v>
      </c>
      <c r="R5976">
        <f t="shared" si="373"/>
        <v>1752</v>
      </c>
      <c r="S5976">
        <f t="shared" si="374"/>
        <v>255.13698630136986</v>
      </c>
      <c r="T5976">
        <f t="shared" si="375"/>
        <v>53.141936763235201</v>
      </c>
      <c r="U5976">
        <v>734</v>
      </c>
      <c r="V5976">
        <v>70000</v>
      </c>
      <c r="W5976">
        <v>447000</v>
      </c>
      <c r="X5976" s="2">
        <v>43460</v>
      </c>
      <c r="Y5976">
        <v>463092</v>
      </c>
      <c r="Z5976" s="3">
        <v>141.77000000000001</v>
      </c>
      <c r="AA5976">
        <v>0.19309999999999999</v>
      </c>
      <c r="AB5976">
        <v>2018</v>
      </c>
      <c r="AC5976">
        <v>2</v>
      </c>
      <c r="AD5976">
        <v>12</v>
      </c>
      <c r="AE5976">
        <v>26</v>
      </c>
    </row>
    <row r="5977" spans="1:31" x14ac:dyDescent="0.25">
      <c r="A5977" t="s">
        <v>6776</v>
      </c>
      <c r="B5977">
        <v>63366</v>
      </c>
      <c r="C5977" t="s">
        <v>5535</v>
      </c>
      <c r="D5977" t="s">
        <v>28</v>
      </c>
      <c r="E5977" t="s">
        <v>5274</v>
      </c>
      <c r="F5977">
        <v>2017</v>
      </c>
      <c r="G5977" t="s">
        <v>181</v>
      </c>
      <c r="H5977">
        <v>4</v>
      </c>
      <c r="I5977">
        <v>3</v>
      </c>
      <c r="J5977">
        <v>1</v>
      </c>
      <c r="K5977">
        <v>9</v>
      </c>
      <c r="L5977" t="s">
        <v>43</v>
      </c>
      <c r="M5977">
        <v>3888</v>
      </c>
      <c r="N5977">
        <v>2264</v>
      </c>
      <c r="O5977">
        <v>2264</v>
      </c>
      <c r="P5977">
        <v>0</v>
      </c>
      <c r="Q5977" t="str">
        <f t="shared" si="372"/>
        <v>NO</v>
      </c>
      <c r="R5977">
        <f t="shared" si="373"/>
        <v>2264</v>
      </c>
      <c r="S5977">
        <f t="shared" si="374"/>
        <v>230.80742049469964</v>
      </c>
      <c r="T5977">
        <f t="shared" si="375"/>
        <v>48.527716113770836</v>
      </c>
      <c r="U5977">
        <v>600</v>
      </c>
      <c r="V5977">
        <v>70000</v>
      </c>
      <c r="W5977">
        <v>522548</v>
      </c>
      <c r="X5977" s="2">
        <v>43146</v>
      </c>
      <c r="Y5977">
        <v>557036</v>
      </c>
      <c r="Z5977" s="3">
        <v>134.4</v>
      </c>
      <c r="AA5977">
        <v>0.2472</v>
      </c>
      <c r="AB5977">
        <v>2018</v>
      </c>
      <c r="AC5977">
        <v>1</v>
      </c>
      <c r="AD5977">
        <v>2</v>
      </c>
      <c r="AE5977">
        <v>15</v>
      </c>
    </row>
    <row r="5978" spans="1:31" x14ac:dyDescent="0.25">
      <c r="A5978" t="s">
        <v>6777</v>
      </c>
      <c r="B5978">
        <v>63368</v>
      </c>
      <c r="C5978" t="s">
        <v>6177</v>
      </c>
      <c r="D5978" t="s">
        <v>28</v>
      </c>
      <c r="E5978" t="s">
        <v>6778</v>
      </c>
      <c r="F5978">
        <v>2018</v>
      </c>
      <c r="G5978" t="s">
        <v>176</v>
      </c>
      <c r="H5978">
        <v>3</v>
      </c>
      <c r="I5978">
        <v>2</v>
      </c>
      <c r="J5978">
        <v>0</v>
      </c>
      <c r="K5978">
        <v>5</v>
      </c>
      <c r="L5978" t="s">
        <v>31</v>
      </c>
      <c r="M5978">
        <v>1786</v>
      </c>
      <c r="N5978">
        <v>1786</v>
      </c>
      <c r="O5978">
        <v>1786</v>
      </c>
      <c r="P5978">
        <v>0</v>
      </c>
      <c r="Q5978" t="str">
        <f t="shared" si="372"/>
        <v>NO</v>
      </c>
      <c r="R5978">
        <f t="shared" si="373"/>
        <v>1786</v>
      </c>
      <c r="S5978">
        <f t="shared" si="374"/>
        <v>181.00559910414333</v>
      </c>
      <c r="T5978">
        <f t="shared" si="375"/>
        <v>31.195442521821057</v>
      </c>
      <c r="U5978">
        <v>682</v>
      </c>
      <c r="V5978">
        <v>70000</v>
      </c>
      <c r="W5978">
        <v>323276</v>
      </c>
      <c r="X5978" s="2">
        <v>43326</v>
      </c>
      <c r="Y5978">
        <v>338793</v>
      </c>
      <c r="Z5978" s="3">
        <v>181.01</v>
      </c>
      <c r="AA5978">
        <v>0.2379</v>
      </c>
      <c r="AB5978">
        <v>2018</v>
      </c>
      <c r="AC5978">
        <v>0</v>
      </c>
      <c r="AD5978">
        <v>8</v>
      </c>
      <c r="AE5978">
        <v>14</v>
      </c>
    </row>
    <row r="5979" spans="1:31" x14ac:dyDescent="0.25">
      <c r="A5979" t="s">
        <v>6779</v>
      </c>
      <c r="B5979">
        <v>63368</v>
      </c>
      <c r="C5979" t="s">
        <v>6177</v>
      </c>
      <c r="D5979" t="s">
        <v>28</v>
      </c>
      <c r="E5979" t="s">
        <v>6780</v>
      </c>
      <c r="F5979">
        <v>2017</v>
      </c>
      <c r="G5979" t="s">
        <v>176</v>
      </c>
      <c r="H5979">
        <v>3</v>
      </c>
      <c r="I5979">
        <v>3</v>
      </c>
      <c r="J5979">
        <v>0</v>
      </c>
      <c r="K5979">
        <v>8</v>
      </c>
      <c r="L5979" t="s">
        <v>31</v>
      </c>
      <c r="M5979">
        <v>2308</v>
      </c>
      <c r="N5979">
        <v>2308</v>
      </c>
      <c r="O5979">
        <v>2308</v>
      </c>
      <c r="P5979">
        <v>1725</v>
      </c>
      <c r="Q5979" t="str">
        <f t="shared" si="372"/>
        <v>YES</v>
      </c>
      <c r="R5979">
        <f t="shared" si="373"/>
        <v>4033</v>
      </c>
      <c r="S5979">
        <f t="shared" si="374"/>
        <v>110.3349863625093</v>
      </c>
      <c r="T5979">
        <f t="shared" si="375"/>
        <v>58.912099923424236</v>
      </c>
      <c r="U5979">
        <v>684</v>
      </c>
      <c r="V5979">
        <v>70000</v>
      </c>
      <c r="W5979">
        <v>444981</v>
      </c>
      <c r="X5979" s="2">
        <v>43157</v>
      </c>
      <c r="Y5979">
        <v>477946</v>
      </c>
      <c r="Z5979" s="3">
        <v>192.8</v>
      </c>
      <c r="AA5979">
        <v>0.1734</v>
      </c>
      <c r="AB5979">
        <v>2018</v>
      </c>
      <c r="AC5979">
        <v>1</v>
      </c>
      <c r="AD5979">
        <v>2</v>
      </c>
      <c r="AE5979">
        <v>26</v>
      </c>
    </row>
    <row r="5980" spans="1:31" x14ac:dyDescent="0.25">
      <c r="A5980" t="s">
        <v>6781</v>
      </c>
      <c r="B5980">
        <v>63368</v>
      </c>
      <c r="C5980" t="s">
        <v>6177</v>
      </c>
      <c r="D5980" t="s">
        <v>28</v>
      </c>
      <c r="E5980" t="s">
        <v>6782</v>
      </c>
      <c r="F5980">
        <v>2017</v>
      </c>
      <c r="G5980" t="s">
        <v>176</v>
      </c>
      <c r="H5980">
        <v>4</v>
      </c>
      <c r="I5980">
        <v>2</v>
      </c>
      <c r="J5980">
        <v>1</v>
      </c>
      <c r="K5980">
        <v>7</v>
      </c>
      <c r="L5980" t="s">
        <v>43</v>
      </c>
      <c r="M5980">
        <v>2528</v>
      </c>
      <c r="N5980">
        <v>1324</v>
      </c>
      <c r="O5980">
        <v>1204</v>
      </c>
      <c r="P5980">
        <v>0</v>
      </c>
      <c r="Q5980" t="str">
        <f t="shared" si="372"/>
        <v>NO</v>
      </c>
      <c r="R5980">
        <f t="shared" si="373"/>
        <v>1324</v>
      </c>
      <c r="S5980">
        <f t="shared" si="374"/>
        <v>261.78021148036254</v>
      </c>
      <c r="T5980">
        <f t="shared" si="375"/>
        <v>46.422241937782402</v>
      </c>
      <c r="U5980">
        <v>640</v>
      </c>
      <c r="V5980">
        <v>70000</v>
      </c>
      <c r="W5980">
        <v>346597</v>
      </c>
      <c r="X5980" s="2">
        <v>43103</v>
      </c>
      <c r="Y5980">
        <v>371552</v>
      </c>
      <c r="Z5980" s="3">
        <v>137.1</v>
      </c>
      <c r="AA5980">
        <v>0.1714</v>
      </c>
      <c r="AB5980">
        <v>2018</v>
      </c>
      <c r="AC5980">
        <v>1</v>
      </c>
      <c r="AD5980">
        <v>1</v>
      </c>
      <c r="AE5980">
        <v>3</v>
      </c>
    </row>
    <row r="5981" spans="1:31" x14ac:dyDescent="0.25">
      <c r="A5981" t="s">
        <v>6783</v>
      </c>
      <c r="B5981">
        <v>63368</v>
      </c>
      <c r="C5981" t="s">
        <v>6177</v>
      </c>
      <c r="D5981" t="s">
        <v>28</v>
      </c>
      <c r="E5981" t="s">
        <v>6784</v>
      </c>
      <c r="F5981">
        <v>2018</v>
      </c>
      <c r="G5981" t="s">
        <v>176</v>
      </c>
      <c r="H5981">
        <v>4</v>
      </c>
      <c r="I5981">
        <v>2</v>
      </c>
      <c r="J5981">
        <v>1</v>
      </c>
      <c r="K5981">
        <v>9</v>
      </c>
      <c r="L5981" t="s">
        <v>43</v>
      </c>
      <c r="M5981">
        <v>2828</v>
      </c>
      <c r="N5981">
        <v>1542</v>
      </c>
      <c r="O5981">
        <v>1286</v>
      </c>
      <c r="P5981">
        <v>0</v>
      </c>
      <c r="Q5981" t="str">
        <f t="shared" si="372"/>
        <v>NO</v>
      </c>
      <c r="R5981">
        <f t="shared" si="373"/>
        <v>1542</v>
      </c>
      <c r="S5981">
        <f t="shared" si="374"/>
        <v>248.21595330739299</v>
      </c>
      <c r="T5981">
        <f t="shared" si="375"/>
        <v>34.444170870171369</v>
      </c>
      <c r="U5981">
        <v>684</v>
      </c>
      <c r="V5981">
        <v>80000</v>
      </c>
      <c r="W5981">
        <v>382749</v>
      </c>
      <c r="X5981" s="2">
        <v>43382</v>
      </c>
      <c r="Y5981">
        <v>398824</v>
      </c>
      <c r="Z5981" s="3">
        <v>135.34</v>
      </c>
      <c r="AA5981">
        <v>0.25509999999999999</v>
      </c>
      <c r="AB5981">
        <v>2018</v>
      </c>
      <c r="AC5981">
        <v>0</v>
      </c>
      <c r="AD5981">
        <v>10</v>
      </c>
      <c r="AE5981">
        <v>9</v>
      </c>
    </row>
    <row r="5982" spans="1:31" x14ac:dyDescent="0.25">
      <c r="A5982" t="s">
        <v>6785</v>
      </c>
      <c r="B5982">
        <v>63368</v>
      </c>
      <c r="C5982" t="s">
        <v>6177</v>
      </c>
      <c r="D5982" t="s">
        <v>28</v>
      </c>
      <c r="E5982" t="s">
        <v>5541</v>
      </c>
      <c r="F5982">
        <v>2018</v>
      </c>
      <c r="G5982" t="s">
        <v>176</v>
      </c>
      <c r="H5982">
        <v>4</v>
      </c>
      <c r="I5982">
        <v>2</v>
      </c>
      <c r="J5982">
        <v>1</v>
      </c>
      <c r="K5982">
        <v>7</v>
      </c>
      <c r="L5982" t="s">
        <v>43</v>
      </c>
      <c r="M5982">
        <v>3407</v>
      </c>
      <c r="N5982">
        <v>2232</v>
      </c>
      <c r="O5982">
        <v>2066</v>
      </c>
      <c r="P5982">
        <v>0</v>
      </c>
      <c r="Q5982" t="str">
        <f t="shared" si="372"/>
        <v>NO</v>
      </c>
      <c r="R5982">
        <f t="shared" si="373"/>
        <v>2232</v>
      </c>
      <c r="S5982">
        <f t="shared" si="374"/>
        <v>190.3279569892473</v>
      </c>
      <c r="T5982">
        <f t="shared" si="375"/>
        <v>46.661921520555715</v>
      </c>
      <c r="U5982">
        <v>600</v>
      </c>
      <c r="V5982">
        <v>70000</v>
      </c>
      <c r="W5982">
        <v>424812</v>
      </c>
      <c r="X5982" s="2">
        <v>43460</v>
      </c>
      <c r="Y5982">
        <v>440146</v>
      </c>
      <c r="Z5982" s="3">
        <v>124.69</v>
      </c>
      <c r="AA5982">
        <v>0.20899999999999999</v>
      </c>
      <c r="AB5982">
        <v>2018</v>
      </c>
      <c r="AC5982">
        <v>0</v>
      </c>
      <c r="AD5982">
        <v>12</v>
      </c>
      <c r="AE5982">
        <v>26</v>
      </c>
    </row>
    <row r="5983" spans="1:31" x14ac:dyDescent="0.25">
      <c r="A5983" t="s">
        <v>6786</v>
      </c>
      <c r="B5983">
        <v>63368</v>
      </c>
      <c r="C5983" t="s">
        <v>6177</v>
      </c>
      <c r="D5983" t="s">
        <v>28</v>
      </c>
      <c r="E5983" t="s">
        <v>6787</v>
      </c>
      <c r="F5983">
        <v>2018</v>
      </c>
      <c r="G5983" t="s">
        <v>181</v>
      </c>
      <c r="H5983">
        <v>4</v>
      </c>
      <c r="I5983">
        <v>3</v>
      </c>
      <c r="J5983">
        <v>1</v>
      </c>
      <c r="K5983">
        <v>10</v>
      </c>
      <c r="L5983" t="s">
        <v>43</v>
      </c>
      <c r="M5983">
        <v>4142</v>
      </c>
      <c r="N5983">
        <v>2542</v>
      </c>
      <c r="O5983">
        <v>2526</v>
      </c>
      <c r="P5983">
        <v>0</v>
      </c>
      <c r="Q5983" t="str">
        <f t="shared" si="372"/>
        <v>NO</v>
      </c>
      <c r="R5983">
        <f t="shared" si="373"/>
        <v>2542</v>
      </c>
      <c r="S5983">
        <f t="shared" si="374"/>
        <v>253.50590086546026</v>
      </c>
      <c r="T5983">
        <f t="shared" si="375"/>
        <v>50.977477297883283</v>
      </c>
      <c r="U5983">
        <v>834</v>
      </c>
      <c r="V5983">
        <v>80000</v>
      </c>
      <c r="W5983">
        <v>644412</v>
      </c>
      <c r="X5983" s="2">
        <v>43280</v>
      </c>
      <c r="Y5983">
        <v>685677</v>
      </c>
      <c r="Z5983" s="3">
        <v>155.58000000000001</v>
      </c>
      <c r="AA5983">
        <v>0.29020000000000001</v>
      </c>
      <c r="AB5983">
        <v>2018</v>
      </c>
      <c r="AC5983">
        <v>0</v>
      </c>
      <c r="AD5983">
        <v>6</v>
      </c>
      <c r="AE5983">
        <v>29</v>
      </c>
    </row>
    <row r="5984" spans="1:31" x14ac:dyDescent="0.25">
      <c r="A5984" t="s">
        <v>6788</v>
      </c>
      <c r="B5984">
        <v>63368</v>
      </c>
      <c r="C5984" t="s">
        <v>6177</v>
      </c>
      <c r="D5984" t="s">
        <v>28</v>
      </c>
      <c r="E5984" t="s">
        <v>6789</v>
      </c>
      <c r="F5984">
        <v>2018</v>
      </c>
      <c r="G5984" t="s">
        <v>181</v>
      </c>
      <c r="H5984">
        <v>3</v>
      </c>
      <c r="I5984">
        <v>3</v>
      </c>
      <c r="J5984">
        <v>1</v>
      </c>
      <c r="K5984">
        <v>6</v>
      </c>
      <c r="L5984" t="s">
        <v>31</v>
      </c>
      <c r="M5984">
        <v>2520</v>
      </c>
      <c r="N5984">
        <v>2520</v>
      </c>
      <c r="O5984">
        <v>2520</v>
      </c>
      <c r="P5984">
        <v>1890</v>
      </c>
      <c r="Q5984" t="str">
        <f t="shared" si="372"/>
        <v>YES</v>
      </c>
      <c r="R5984">
        <f t="shared" si="373"/>
        <v>4410</v>
      </c>
      <c r="S5984">
        <f t="shared" si="374"/>
        <v>113.64965986394557</v>
      </c>
      <c r="T5984">
        <f t="shared" si="375"/>
        <v>39.215589619939877</v>
      </c>
      <c r="U5984">
        <v>932</v>
      </c>
      <c r="V5984">
        <v>80000</v>
      </c>
      <c r="W5984">
        <v>501195</v>
      </c>
      <c r="X5984" s="2">
        <v>43461</v>
      </c>
      <c r="Y5984">
        <v>583515</v>
      </c>
      <c r="Z5984" s="3">
        <v>198.89</v>
      </c>
      <c r="AA5984">
        <v>0.29339999999999999</v>
      </c>
      <c r="AB5984">
        <v>2018</v>
      </c>
      <c r="AC5984">
        <v>0</v>
      </c>
      <c r="AD5984">
        <v>12</v>
      </c>
      <c r="AE5984">
        <v>27</v>
      </c>
    </row>
    <row r="5985" spans="1:31" x14ac:dyDescent="0.25">
      <c r="A5985" t="s">
        <v>6790</v>
      </c>
      <c r="B5985">
        <v>63368</v>
      </c>
      <c r="C5985" t="s">
        <v>6177</v>
      </c>
      <c r="D5985" t="s">
        <v>28</v>
      </c>
      <c r="E5985" t="s">
        <v>6791</v>
      </c>
      <c r="F5985">
        <v>2018</v>
      </c>
      <c r="G5985" t="s">
        <v>181</v>
      </c>
      <c r="H5985">
        <v>4</v>
      </c>
      <c r="I5985">
        <v>4</v>
      </c>
      <c r="J5985">
        <v>1</v>
      </c>
      <c r="K5985">
        <v>8</v>
      </c>
      <c r="L5985" t="s">
        <v>43</v>
      </c>
      <c r="M5985">
        <v>4148</v>
      </c>
      <c r="N5985">
        <v>2545</v>
      </c>
      <c r="O5985">
        <v>2529</v>
      </c>
      <c r="P5985">
        <v>168</v>
      </c>
      <c r="Q5985" t="str">
        <f t="shared" si="372"/>
        <v>YES</v>
      </c>
      <c r="R5985">
        <f t="shared" si="373"/>
        <v>2713</v>
      </c>
      <c r="S5985">
        <f t="shared" si="374"/>
        <v>216.27865831183192</v>
      </c>
      <c r="T5985">
        <f t="shared" si="375"/>
        <v>41.243869975150943</v>
      </c>
      <c r="U5985">
        <v>662</v>
      </c>
      <c r="V5985">
        <v>80000</v>
      </c>
      <c r="W5985">
        <v>586764</v>
      </c>
      <c r="X5985" s="2">
        <v>43320</v>
      </c>
      <c r="Y5985">
        <v>619222</v>
      </c>
      <c r="Z5985" s="3">
        <v>141.46</v>
      </c>
      <c r="AA5985">
        <v>0.3266</v>
      </c>
      <c r="AB5985">
        <v>2018</v>
      </c>
      <c r="AC5985">
        <v>0</v>
      </c>
      <c r="AD5985">
        <v>8</v>
      </c>
      <c r="AE5985">
        <v>8</v>
      </c>
    </row>
    <row r="5986" spans="1:31" x14ac:dyDescent="0.25">
      <c r="A5986" t="s">
        <v>6792</v>
      </c>
      <c r="B5986">
        <v>63368</v>
      </c>
      <c r="C5986" t="s">
        <v>6177</v>
      </c>
      <c r="D5986" t="s">
        <v>28</v>
      </c>
      <c r="E5986" t="s">
        <v>6793</v>
      </c>
      <c r="F5986">
        <v>2017</v>
      </c>
      <c r="G5986" t="s">
        <v>181</v>
      </c>
      <c r="H5986">
        <v>4</v>
      </c>
      <c r="I5986">
        <v>3</v>
      </c>
      <c r="J5986">
        <v>1</v>
      </c>
      <c r="K5986">
        <v>8</v>
      </c>
      <c r="L5986" t="s">
        <v>43</v>
      </c>
      <c r="M5986">
        <v>3420</v>
      </c>
      <c r="N5986">
        <v>2232</v>
      </c>
      <c r="O5986">
        <v>2000</v>
      </c>
      <c r="P5986">
        <v>0</v>
      </c>
      <c r="Q5986" t="str">
        <f t="shared" si="372"/>
        <v>NO</v>
      </c>
      <c r="R5986">
        <f t="shared" si="373"/>
        <v>2232</v>
      </c>
      <c r="S5986">
        <f t="shared" si="374"/>
        <v>219.30824372759858</v>
      </c>
      <c r="T5986">
        <f t="shared" si="375"/>
        <v>40.363799964113447</v>
      </c>
      <c r="U5986">
        <v>640</v>
      </c>
      <c r="V5986">
        <v>80000</v>
      </c>
      <c r="W5986">
        <v>489496</v>
      </c>
      <c r="X5986" s="2">
        <v>43250</v>
      </c>
      <c r="Y5986">
        <v>517397</v>
      </c>
      <c r="Z5986" s="3">
        <v>143.13</v>
      </c>
      <c r="AA5986">
        <v>0.27839999999999998</v>
      </c>
      <c r="AB5986">
        <v>2018</v>
      </c>
      <c r="AC5986">
        <v>1</v>
      </c>
      <c r="AD5986">
        <v>5</v>
      </c>
      <c r="AE5986">
        <v>30</v>
      </c>
    </row>
    <row r="5987" spans="1:31" x14ac:dyDescent="0.25">
      <c r="A5987" t="s">
        <v>6794</v>
      </c>
      <c r="B5987">
        <v>63368</v>
      </c>
      <c r="C5987" t="s">
        <v>6177</v>
      </c>
      <c r="D5987" t="s">
        <v>28</v>
      </c>
      <c r="E5987" t="s">
        <v>6795</v>
      </c>
      <c r="F5987">
        <v>2018</v>
      </c>
      <c r="G5987" t="s">
        <v>181</v>
      </c>
      <c r="H5987">
        <v>4</v>
      </c>
      <c r="I5987">
        <v>3</v>
      </c>
      <c r="J5987">
        <v>1</v>
      </c>
      <c r="K5987">
        <v>9</v>
      </c>
      <c r="L5987" t="s">
        <v>43</v>
      </c>
      <c r="M5987">
        <v>4142</v>
      </c>
      <c r="N5987">
        <v>2542</v>
      </c>
      <c r="O5987">
        <v>2526</v>
      </c>
      <c r="P5987">
        <v>0</v>
      </c>
      <c r="Q5987" t="str">
        <f t="shared" si="372"/>
        <v>NO</v>
      </c>
      <c r="R5987">
        <f t="shared" si="373"/>
        <v>2542</v>
      </c>
      <c r="S5987">
        <f t="shared" si="374"/>
        <v>245.71715184893785</v>
      </c>
      <c r="T5987">
        <f t="shared" si="375"/>
        <v>33.53400704897431</v>
      </c>
      <c r="U5987">
        <v>662</v>
      </c>
      <c r="V5987">
        <v>80000</v>
      </c>
      <c r="W5987">
        <v>624613</v>
      </c>
      <c r="X5987" s="2">
        <v>43353</v>
      </c>
      <c r="Y5987">
        <v>652721</v>
      </c>
      <c r="Z5987" s="3">
        <v>150.80000000000001</v>
      </c>
      <c r="AA5987">
        <v>0.42759999999999998</v>
      </c>
      <c r="AB5987">
        <v>2018</v>
      </c>
      <c r="AC5987">
        <v>0</v>
      </c>
      <c r="AD5987">
        <v>9</v>
      </c>
      <c r="AE5987">
        <v>10</v>
      </c>
    </row>
    <row r="5988" spans="1:31" x14ac:dyDescent="0.25">
      <c r="A5988" t="s">
        <v>6796</v>
      </c>
      <c r="B5988">
        <v>63368</v>
      </c>
      <c r="C5988" t="s">
        <v>6177</v>
      </c>
      <c r="D5988" t="s">
        <v>28</v>
      </c>
      <c r="E5988" t="s">
        <v>6797</v>
      </c>
      <c r="F5988">
        <v>2018</v>
      </c>
      <c r="G5988" t="s">
        <v>181</v>
      </c>
      <c r="H5988">
        <v>3</v>
      </c>
      <c r="I5988">
        <v>2</v>
      </c>
      <c r="J5988">
        <v>1</v>
      </c>
      <c r="K5988">
        <v>6</v>
      </c>
      <c r="L5988" t="s">
        <v>31</v>
      </c>
      <c r="M5988">
        <v>2736</v>
      </c>
      <c r="N5988">
        <v>2736</v>
      </c>
      <c r="O5988">
        <v>2736</v>
      </c>
      <c r="P5988">
        <v>0</v>
      </c>
      <c r="Q5988" t="str">
        <f t="shared" si="372"/>
        <v>NO</v>
      </c>
      <c r="R5988">
        <f t="shared" si="373"/>
        <v>2736</v>
      </c>
      <c r="S5988">
        <f t="shared" si="374"/>
        <v>197.42799707602339</v>
      </c>
      <c r="T5988">
        <f t="shared" si="375"/>
        <v>28.467484343392179</v>
      </c>
      <c r="U5988">
        <v>660</v>
      </c>
      <c r="V5988">
        <v>80000</v>
      </c>
      <c r="W5988">
        <v>540163</v>
      </c>
      <c r="X5988" s="2">
        <v>43312</v>
      </c>
      <c r="Y5988">
        <v>567711</v>
      </c>
      <c r="Z5988" s="3">
        <v>197.43</v>
      </c>
      <c r="AA5988">
        <v>0.43559999999999999</v>
      </c>
      <c r="AB5988">
        <v>2018</v>
      </c>
      <c r="AC5988">
        <v>0</v>
      </c>
      <c r="AD5988">
        <v>7</v>
      </c>
      <c r="AE5988">
        <v>31</v>
      </c>
    </row>
    <row r="5989" spans="1:31" x14ac:dyDescent="0.25">
      <c r="A5989" t="s">
        <v>6798</v>
      </c>
      <c r="B5989">
        <v>63368</v>
      </c>
      <c r="C5989" t="s">
        <v>6177</v>
      </c>
      <c r="D5989" t="s">
        <v>28</v>
      </c>
      <c r="E5989" t="s">
        <v>6799</v>
      </c>
      <c r="F5989">
        <v>2018</v>
      </c>
      <c r="G5989" t="s">
        <v>181</v>
      </c>
      <c r="H5989">
        <v>4</v>
      </c>
      <c r="I5989">
        <v>3</v>
      </c>
      <c r="J5989">
        <v>1</v>
      </c>
      <c r="K5989">
        <v>8</v>
      </c>
      <c r="L5989" t="s">
        <v>43</v>
      </c>
      <c r="M5989">
        <v>3397</v>
      </c>
      <c r="N5989">
        <v>2200</v>
      </c>
      <c r="O5989">
        <v>2000</v>
      </c>
      <c r="P5989">
        <v>0</v>
      </c>
      <c r="Q5989" t="str">
        <f t="shared" si="372"/>
        <v>NO</v>
      </c>
      <c r="R5989">
        <f t="shared" si="373"/>
        <v>2200</v>
      </c>
      <c r="S5989">
        <f t="shared" si="374"/>
        <v>247.66863636363635</v>
      </c>
      <c r="T5989">
        <f t="shared" si="375"/>
        <v>38.918845638028756</v>
      </c>
      <c r="U5989">
        <v>760</v>
      </c>
      <c r="V5989">
        <v>80000</v>
      </c>
      <c r="W5989">
        <v>544871</v>
      </c>
      <c r="X5989" s="2">
        <v>43404</v>
      </c>
      <c r="Y5989">
        <v>578436</v>
      </c>
      <c r="Z5989" s="3">
        <v>160.4</v>
      </c>
      <c r="AA5989">
        <v>0.32140000000000002</v>
      </c>
      <c r="AB5989">
        <v>2018</v>
      </c>
      <c r="AC5989">
        <v>0</v>
      </c>
      <c r="AD5989">
        <v>10</v>
      </c>
      <c r="AE5989">
        <v>31</v>
      </c>
    </row>
    <row r="5990" spans="1:31" x14ac:dyDescent="0.25">
      <c r="A5990" t="s">
        <v>6800</v>
      </c>
      <c r="B5990">
        <v>63368</v>
      </c>
      <c r="C5990" t="s">
        <v>6202</v>
      </c>
      <c r="D5990" t="s">
        <v>28</v>
      </c>
      <c r="E5990" t="s">
        <v>6801</v>
      </c>
      <c r="F5990">
        <v>2018</v>
      </c>
      <c r="G5990" t="s">
        <v>176</v>
      </c>
      <c r="H5990">
        <v>4</v>
      </c>
      <c r="I5990">
        <v>3</v>
      </c>
      <c r="J5990">
        <v>0</v>
      </c>
      <c r="K5990">
        <v>8</v>
      </c>
      <c r="L5990" t="s">
        <v>43</v>
      </c>
      <c r="M5990">
        <v>2318</v>
      </c>
      <c r="N5990">
        <v>1748</v>
      </c>
      <c r="O5990">
        <v>1748</v>
      </c>
      <c r="P5990">
        <v>0</v>
      </c>
      <c r="Q5990" t="str">
        <f t="shared" si="372"/>
        <v>NO</v>
      </c>
      <c r="R5990">
        <f t="shared" si="373"/>
        <v>1748</v>
      </c>
      <c r="S5990">
        <f t="shared" si="374"/>
        <v>218.44107551487414</v>
      </c>
      <c r="T5990">
        <f t="shared" si="375"/>
        <v>51.351642859871014</v>
      </c>
      <c r="U5990">
        <v>480</v>
      </c>
      <c r="V5990">
        <v>70000</v>
      </c>
      <c r="W5990">
        <v>381835</v>
      </c>
      <c r="X5990" s="2">
        <v>43452</v>
      </c>
      <c r="Y5990">
        <v>395581</v>
      </c>
      <c r="Z5990" s="3">
        <v>164.73</v>
      </c>
      <c r="AA5990">
        <v>0.17069999999999999</v>
      </c>
      <c r="AB5990">
        <v>2018</v>
      </c>
      <c r="AC5990">
        <v>0</v>
      </c>
      <c r="AD5990">
        <v>12</v>
      </c>
      <c r="AE5990">
        <v>18</v>
      </c>
    </row>
    <row r="5991" spans="1:31" x14ac:dyDescent="0.25">
      <c r="A5991" t="s">
        <v>6802</v>
      </c>
      <c r="B5991">
        <v>63368</v>
      </c>
      <c r="C5991" t="s">
        <v>6202</v>
      </c>
      <c r="D5991" t="s">
        <v>28</v>
      </c>
      <c r="E5991" t="s">
        <v>6803</v>
      </c>
      <c r="F5991">
        <v>2018</v>
      </c>
      <c r="G5991" t="s">
        <v>176</v>
      </c>
      <c r="H5991">
        <v>4</v>
      </c>
      <c r="I5991">
        <v>3</v>
      </c>
      <c r="J5991">
        <v>1</v>
      </c>
      <c r="K5991">
        <v>9</v>
      </c>
      <c r="L5991" t="s">
        <v>43</v>
      </c>
      <c r="M5991">
        <v>3367</v>
      </c>
      <c r="N5991">
        <v>2186</v>
      </c>
      <c r="O5991">
        <v>2046</v>
      </c>
      <c r="P5991">
        <v>0</v>
      </c>
      <c r="Q5991" t="str">
        <f t="shared" si="372"/>
        <v>NO</v>
      </c>
      <c r="R5991">
        <f t="shared" si="373"/>
        <v>2186</v>
      </c>
      <c r="S5991">
        <f t="shared" si="374"/>
        <v>205.98764867337604</v>
      </c>
      <c r="T5991">
        <f t="shared" si="375"/>
        <v>60.345668648486665</v>
      </c>
      <c r="U5991">
        <v>620</v>
      </c>
      <c r="V5991">
        <v>70000</v>
      </c>
      <c r="W5991">
        <v>450289</v>
      </c>
      <c r="X5991" s="2">
        <v>43404</v>
      </c>
      <c r="Y5991">
        <v>474473</v>
      </c>
      <c r="Z5991" s="3">
        <v>133.74</v>
      </c>
      <c r="AA5991">
        <v>0.17130000000000001</v>
      </c>
      <c r="AB5991">
        <v>2018</v>
      </c>
      <c r="AC5991">
        <v>0</v>
      </c>
      <c r="AD5991">
        <v>10</v>
      </c>
      <c r="AE5991">
        <v>31</v>
      </c>
    </row>
    <row r="5992" spans="1:31" x14ac:dyDescent="0.25">
      <c r="A5992" t="s">
        <v>6804</v>
      </c>
      <c r="B5992">
        <v>63368</v>
      </c>
      <c r="C5992" t="s">
        <v>6202</v>
      </c>
      <c r="D5992" t="s">
        <v>28</v>
      </c>
      <c r="E5992" t="s">
        <v>5539</v>
      </c>
      <c r="F5992">
        <v>2018</v>
      </c>
      <c r="G5992" t="s">
        <v>176</v>
      </c>
      <c r="H5992">
        <v>4</v>
      </c>
      <c r="I5992">
        <v>2</v>
      </c>
      <c r="J5992">
        <v>1</v>
      </c>
      <c r="K5992">
        <v>6</v>
      </c>
      <c r="L5992" t="s">
        <v>43</v>
      </c>
      <c r="M5992">
        <v>2844</v>
      </c>
      <c r="N5992">
        <v>1558</v>
      </c>
      <c r="O5992">
        <v>1286</v>
      </c>
      <c r="P5992">
        <v>0</v>
      </c>
      <c r="Q5992" t="str">
        <f t="shared" si="372"/>
        <v>NO</v>
      </c>
      <c r="R5992">
        <f t="shared" si="373"/>
        <v>1558</v>
      </c>
      <c r="S5992">
        <f t="shared" si="374"/>
        <v>244.12259306803594</v>
      </c>
      <c r="T5992">
        <f t="shared" si="375"/>
        <v>51.121041154573192</v>
      </c>
      <c r="U5992">
        <v>684</v>
      </c>
      <c r="V5992">
        <v>70000</v>
      </c>
      <c r="W5992">
        <v>380343</v>
      </c>
      <c r="X5992" s="2">
        <v>43447</v>
      </c>
      <c r="Y5992">
        <v>420147</v>
      </c>
      <c r="Z5992" s="3">
        <v>133.74</v>
      </c>
      <c r="AA5992">
        <v>0.17080000000000001</v>
      </c>
      <c r="AB5992">
        <v>2018</v>
      </c>
      <c r="AC5992">
        <v>0</v>
      </c>
      <c r="AD5992">
        <v>12</v>
      </c>
      <c r="AE5992">
        <v>13</v>
      </c>
    </row>
    <row r="5993" spans="1:31" x14ac:dyDescent="0.25">
      <c r="A5993" t="s">
        <v>6805</v>
      </c>
      <c r="B5993">
        <v>63368</v>
      </c>
      <c r="C5993" t="s">
        <v>6202</v>
      </c>
      <c r="D5993" t="s">
        <v>28</v>
      </c>
      <c r="E5993" t="s">
        <v>5539</v>
      </c>
      <c r="F5993">
        <v>2018</v>
      </c>
      <c r="G5993" t="s">
        <v>176</v>
      </c>
      <c r="H5993">
        <v>4</v>
      </c>
      <c r="I5993">
        <v>3</v>
      </c>
      <c r="J5993">
        <v>1</v>
      </c>
      <c r="K5993">
        <v>8</v>
      </c>
      <c r="L5993" t="s">
        <v>43</v>
      </c>
      <c r="M5993">
        <v>3247</v>
      </c>
      <c r="N5993">
        <v>1817</v>
      </c>
      <c r="O5993">
        <v>1430</v>
      </c>
      <c r="P5993">
        <v>830</v>
      </c>
      <c r="Q5993" t="str">
        <f t="shared" si="372"/>
        <v>YES</v>
      </c>
      <c r="R5993">
        <f t="shared" si="373"/>
        <v>2647</v>
      </c>
      <c r="S5993">
        <f t="shared" si="374"/>
        <v>146.92142047601058</v>
      </c>
      <c r="T5993">
        <f t="shared" si="375"/>
        <v>52.27130255073623</v>
      </c>
      <c r="U5993">
        <v>506</v>
      </c>
      <c r="V5993">
        <v>70000</v>
      </c>
      <c r="W5993">
        <v>388901</v>
      </c>
      <c r="X5993" s="2">
        <v>43417</v>
      </c>
      <c r="Y5993">
        <v>404068</v>
      </c>
      <c r="Z5993" s="3">
        <v>119.77</v>
      </c>
      <c r="AA5993">
        <v>0.17080000000000001</v>
      </c>
      <c r="AB5993">
        <v>2018</v>
      </c>
      <c r="AC5993">
        <v>0</v>
      </c>
      <c r="AD5993">
        <v>11</v>
      </c>
      <c r="AE5993">
        <v>13</v>
      </c>
    </row>
    <row r="5994" spans="1:31" x14ac:dyDescent="0.25">
      <c r="A5994" t="s">
        <v>6806</v>
      </c>
      <c r="B5994">
        <v>63368</v>
      </c>
      <c r="C5994" t="s">
        <v>6202</v>
      </c>
      <c r="D5994" t="s">
        <v>28</v>
      </c>
      <c r="E5994" t="s">
        <v>4639</v>
      </c>
      <c r="F5994">
        <v>2018</v>
      </c>
      <c r="G5994" t="s">
        <v>176</v>
      </c>
      <c r="H5994">
        <v>4</v>
      </c>
      <c r="I5994">
        <v>4</v>
      </c>
      <c r="J5994">
        <v>1</v>
      </c>
      <c r="K5994">
        <v>7</v>
      </c>
      <c r="L5994" t="s">
        <v>43</v>
      </c>
      <c r="M5994">
        <v>3272</v>
      </c>
      <c r="N5994">
        <v>2076</v>
      </c>
      <c r="O5994">
        <v>2076</v>
      </c>
      <c r="P5994">
        <v>1038</v>
      </c>
      <c r="Q5994" t="str">
        <f t="shared" si="372"/>
        <v>YES</v>
      </c>
      <c r="R5994">
        <f t="shared" si="373"/>
        <v>3114</v>
      </c>
      <c r="S5994">
        <f t="shared" si="374"/>
        <v>178.14739884393063</v>
      </c>
      <c r="T5994">
        <f t="shared" si="375"/>
        <v>57.392206302444329</v>
      </c>
      <c r="U5994">
        <v>640</v>
      </c>
      <c r="V5994">
        <v>70000</v>
      </c>
      <c r="W5994">
        <v>554751</v>
      </c>
      <c r="X5994" s="2">
        <v>43286</v>
      </c>
      <c r="Y5994">
        <v>588462</v>
      </c>
      <c r="Z5994" s="3">
        <v>169.54</v>
      </c>
      <c r="AA5994">
        <v>0.22189999999999999</v>
      </c>
      <c r="AB5994">
        <v>2018</v>
      </c>
      <c r="AC5994">
        <v>0</v>
      </c>
      <c r="AD5994">
        <v>7</v>
      </c>
      <c r="AE5994">
        <v>5</v>
      </c>
    </row>
    <row r="5995" spans="1:31" x14ac:dyDescent="0.25">
      <c r="A5995" t="s">
        <v>6807</v>
      </c>
      <c r="B5995">
        <v>63368</v>
      </c>
      <c r="C5995" t="s">
        <v>6202</v>
      </c>
      <c r="D5995" t="s">
        <v>28</v>
      </c>
      <c r="E5995" t="s">
        <v>6808</v>
      </c>
      <c r="F5995">
        <v>2017</v>
      </c>
      <c r="G5995" t="s">
        <v>176</v>
      </c>
      <c r="H5995">
        <v>3</v>
      </c>
      <c r="I5995">
        <v>2</v>
      </c>
      <c r="J5995">
        <v>0</v>
      </c>
      <c r="K5995">
        <v>7</v>
      </c>
      <c r="L5995" t="s">
        <v>31</v>
      </c>
      <c r="M5995">
        <v>2308</v>
      </c>
      <c r="N5995">
        <v>2308</v>
      </c>
      <c r="O5995">
        <v>2308</v>
      </c>
      <c r="P5995">
        <v>216</v>
      </c>
      <c r="Q5995" t="str">
        <f t="shared" si="372"/>
        <v>YES</v>
      </c>
      <c r="R5995">
        <f t="shared" si="373"/>
        <v>2524</v>
      </c>
      <c r="S5995">
        <f t="shared" si="374"/>
        <v>156.77496038034866</v>
      </c>
      <c r="T5995">
        <f t="shared" si="375"/>
        <v>48.396494611441092</v>
      </c>
      <c r="U5995">
        <v>684</v>
      </c>
      <c r="V5995">
        <v>70000</v>
      </c>
      <c r="W5995">
        <v>395700</v>
      </c>
      <c r="X5995" s="2">
        <v>43175</v>
      </c>
      <c r="Y5995">
        <v>424967</v>
      </c>
      <c r="Z5995" s="3">
        <v>171.45</v>
      </c>
      <c r="AA5995">
        <v>0.18770000000000001</v>
      </c>
      <c r="AB5995">
        <v>2018</v>
      </c>
      <c r="AC5995">
        <v>1</v>
      </c>
      <c r="AD5995">
        <v>3</v>
      </c>
      <c r="AE5995">
        <v>16</v>
      </c>
    </row>
    <row r="5996" spans="1:31" x14ac:dyDescent="0.25">
      <c r="A5996" t="s">
        <v>6809</v>
      </c>
      <c r="B5996">
        <v>63368</v>
      </c>
      <c r="C5996" t="s">
        <v>6202</v>
      </c>
      <c r="D5996" t="s">
        <v>28</v>
      </c>
      <c r="E5996" t="s">
        <v>5539</v>
      </c>
      <c r="F5996">
        <v>2018</v>
      </c>
      <c r="G5996" t="s">
        <v>176</v>
      </c>
      <c r="H5996">
        <v>4</v>
      </c>
      <c r="I5996">
        <v>2</v>
      </c>
      <c r="J5996">
        <v>1</v>
      </c>
      <c r="K5996">
        <v>7</v>
      </c>
      <c r="L5996" t="s">
        <v>43</v>
      </c>
      <c r="M5996">
        <v>2783</v>
      </c>
      <c r="N5996">
        <v>1843</v>
      </c>
      <c r="O5996">
        <v>1612</v>
      </c>
      <c r="P5996">
        <v>0</v>
      </c>
      <c r="Q5996" t="str">
        <f t="shared" si="372"/>
        <v>NO</v>
      </c>
      <c r="R5996">
        <f t="shared" si="373"/>
        <v>1843</v>
      </c>
      <c r="S5996">
        <f t="shared" si="374"/>
        <v>200.13347802495932</v>
      </c>
      <c r="T5996">
        <f t="shared" si="375"/>
        <v>49.575755425233808</v>
      </c>
      <c r="U5996">
        <v>734</v>
      </c>
      <c r="V5996">
        <v>70000</v>
      </c>
      <c r="W5996">
        <v>368846</v>
      </c>
      <c r="X5996" s="2">
        <v>43461</v>
      </c>
      <c r="Y5996">
        <v>382124</v>
      </c>
      <c r="Z5996" s="3">
        <v>132.54</v>
      </c>
      <c r="AA5996">
        <v>0.17080000000000001</v>
      </c>
      <c r="AB5996">
        <v>2018</v>
      </c>
      <c r="AC5996">
        <v>0</v>
      </c>
      <c r="AD5996">
        <v>12</v>
      </c>
      <c r="AE5996">
        <v>27</v>
      </c>
    </row>
    <row r="5997" spans="1:31" x14ac:dyDescent="0.25">
      <c r="A5997" t="s">
        <v>6810</v>
      </c>
      <c r="B5997">
        <v>63368</v>
      </c>
      <c r="C5997" t="s">
        <v>6202</v>
      </c>
      <c r="D5997" t="s">
        <v>28</v>
      </c>
      <c r="E5997" t="s">
        <v>5539</v>
      </c>
      <c r="F5997">
        <v>2018</v>
      </c>
      <c r="G5997" t="s">
        <v>176</v>
      </c>
      <c r="H5997">
        <v>3</v>
      </c>
      <c r="I5997">
        <v>3</v>
      </c>
      <c r="J5997">
        <v>0</v>
      </c>
      <c r="K5997">
        <v>6</v>
      </c>
      <c r="L5997" t="s">
        <v>31</v>
      </c>
      <c r="M5997">
        <v>1917</v>
      </c>
      <c r="N5997">
        <v>1917</v>
      </c>
      <c r="O5997">
        <v>1917</v>
      </c>
      <c r="P5997">
        <v>1150</v>
      </c>
      <c r="Q5997" t="str">
        <f t="shared" si="372"/>
        <v>YES</v>
      </c>
      <c r="R5997">
        <f t="shared" si="373"/>
        <v>3067</v>
      </c>
      <c r="S5997">
        <f t="shared" si="374"/>
        <v>143.20378219758723</v>
      </c>
      <c r="T5997">
        <f t="shared" si="375"/>
        <v>59.032683660105413</v>
      </c>
      <c r="U5997">
        <v>631</v>
      </c>
      <c r="V5997">
        <v>70000</v>
      </c>
      <c r="W5997">
        <v>439206</v>
      </c>
      <c r="X5997" s="2">
        <v>43368</v>
      </c>
      <c r="Y5997">
        <v>458970</v>
      </c>
      <c r="Z5997" s="3">
        <v>229.11</v>
      </c>
      <c r="AA5997">
        <v>0.17080000000000001</v>
      </c>
      <c r="AB5997">
        <v>2018</v>
      </c>
      <c r="AC5997">
        <v>0</v>
      </c>
      <c r="AD5997">
        <v>9</v>
      </c>
      <c r="AE5997">
        <v>25</v>
      </c>
    </row>
    <row r="5998" spans="1:31" x14ac:dyDescent="0.25">
      <c r="A5998" t="s">
        <v>6811</v>
      </c>
      <c r="B5998">
        <v>63367</v>
      </c>
      <c r="C5998" t="s">
        <v>6213</v>
      </c>
      <c r="D5998" t="s">
        <v>110</v>
      </c>
      <c r="E5998" t="s">
        <v>6812</v>
      </c>
      <c r="F5998">
        <v>2017</v>
      </c>
      <c r="G5998" t="s">
        <v>181</v>
      </c>
      <c r="H5998">
        <v>4</v>
      </c>
      <c r="I5998">
        <v>4</v>
      </c>
      <c r="J5998">
        <v>1</v>
      </c>
      <c r="K5998">
        <v>7</v>
      </c>
      <c r="L5998" t="s">
        <v>43</v>
      </c>
      <c r="M5998">
        <v>3821</v>
      </c>
      <c r="N5998">
        <v>2162</v>
      </c>
      <c r="O5998">
        <v>2019</v>
      </c>
      <c r="P5998">
        <v>1100</v>
      </c>
      <c r="Q5998" t="str">
        <f t="shared" si="372"/>
        <v>YES</v>
      </c>
      <c r="R5998">
        <f t="shared" si="373"/>
        <v>3262</v>
      </c>
      <c r="S5998">
        <f t="shared" si="374"/>
        <v>150.73237277743715</v>
      </c>
      <c r="T5998">
        <f t="shared" si="375"/>
        <v>42.370969454302781</v>
      </c>
      <c r="U5998">
        <v>693</v>
      </c>
      <c r="V5998">
        <v>70001</v>
      </c>
      <c r="W5998">
        <v>491689</v>
      </c>
      <c r="X5998" s="2">
        <v>43196</v>
      </c>
      <c r="Y5998">
        <v>521190</v>
      </c>
      <c r="Z5998" s="3">
        <v>128.68</v>
      </c>
      <c r="AA5998">
        <v>0.26640000000000003</v>
      </c>
      <c r="AB5998">
        <v>2018</v>
      </c>
      <c r="AC5998">
        <v>1</v>
      </c>
      <c r="AD5998">
        <v>4</v>
      </c>
      <c r="AE5998">
        <v>6</v>
      </c>
    </row>
    <row r="5999" spans="1:31" x14ac:dyDescent="0.25">
      <c r="A5999" t="s">
        <v>6813</v>
      </c>
      <c r="B5999">
        <v>63367</v>
      </c>
      <c r="C5999" t="s">
        <v>6213</v>
      </c>
      <c r="D5999" t="s">
        <v>110</v>
      </c>
      <c r="E5999" t="s">
        <v>6814</v>
      </c>
      <c r="F5999">
        <v>2017</v>
      </c>
      <c r="G5999" t="s">
        <v>181</v>
      </c>
      <c r="H5999">
        <v>3</v>
      </c>
      <c r="I5999">
        <v>2</v>
      </c>
      <c r="J5999">
        <v>1</v>
      </c>
      <c r="K5999">
        <v>7</v>
      </c>
      <c r="L5999" t="s">
        <v>31</v>
      </c>
      <c r="M5999">
        <v>2560</v>
      </c>
      <c r="N5999">
        <v>2560</v>
      </c>
      <c r="O5999">
        <v>2560</v>
      </c>
      <c r="P5999">
        <v>1152</v>
      </c>
      <c r="Q5999" t="str">
        <f t="shared" si="372"/>
        <v>YES</v>
      </c>
      <c r="R5999">
        <f t="shared" si="373"/>
        <v>3712</v>
      </c>
      <c r="S5999">
        <f t="shared" si="374"/>
        <v>132.38900862068965</v>
      </c>
      <c r="T5999">
        <f t="shared" si="375"/>
        <v>42.814552284968009</v>
      </c>
      <c r="U5999">
        <v>640</v>
      </c>
      <c r="V5999">
        <v>70001</v>
      </c>
      <c r="W5999">
        <v>491428</v>
      </c>
      <c r="X5999" s="2">
        <v>43122</v>
      </c>
      <c r="Y5999">
        <v>525336</v>
      </c>
      <c r="Z5999" s="3">
        <v>191.96</v>
      </c>
      <c r="AA5999">
        <v>0.26350000000000001</v>
      </c>
      <c r="AB5999">
        <v>2018</v>
      </c>
      <c r="AC5999">
        <v>1</v>
      </c>
      <c r="AD5999">
        <v>1</v>
      </c>
      <c r="AE5999">
        <v>22</v>
      </c>
    </row>
    <row r="6000" spans="1:31" x14ac:dyDescent="0.25">
      <c r="A6000" t="s">
        <v>6815</v>
      </c>
      <c r="B6000">
        <v>63367</v>
      </c>
      <c r="C6000" t="s">
        <v>6213</v>
      </c>
      <c r="D6000" t="s">
        <v>110</v>
      </c>
      <c r="E6000" t="s">
        <v>6043</v>
      </c>
      <c r="F6000">
        <v>2017</v>
      </c>
      <c r="G6000" t="s">
        <v>181</v>
      </c>
      <c r="H6000">
        <v>4</v>
      </c>
      <c r="I6000">
        <v>2</v>
      </c>
      <c r="J6000">
        <v>1</v>
      </c>
      <c r="K6000">
        <v>7</v>
      </c>
      <c r="L6000" t="s">
        <v>43</v>
      </c>
      <c r="M6000">
        <v>2732</v>
      </c>
      <c r="N6000">
        <v>1569</v>
      </c>
      <c r="O6000">
        <v>1229</v>
      </c>
      <c r="P6000">
        <v>0</v>
      </c>
      <c r="Q6000" t="str">
        <f t="shared" si="372"/>
        <v>NO</v>
      </c>
      <c r="R6000">
        <f t="shared" si="373"/>
        <v>1569</v>
      </c>
      <c r="S6000">
        <f t="shared" si="374"/>
        <v>279.1586998087954</v>
      </c>
      <c r="T6000">
        <f t="shared" si="375"/>
        <v>46.724425737605863</v>
      </c>
      <c r="U6000">
        <v>693</v>
      </c>
      <c r="V6000">
        <v>70001</v>
      </c>
      <c r="W6000">
        <v>438000</v>
      </c>
      <c r="X6000" s="2">
        <v>43333</v>
      </c>
      <c r="Y6000">
        <v>459024</v>
      </c>
      <c r="Z6000" s="3">
        <v>160.32</v>
      </c>
      <c r="AA6000">
        <v>0.2152</v>
      </c>
      <c r="AB6000">
        <v>2018</v>
      </c>
      <c r="AC6000">
        <v>1</v>
      </c>
      <c r="AD6000">
        <v>8</v>
      </c>
      <c r="AE6000">
        <v>21</v>
      </c>
    </row>
    <row r="6001" spans="1:31" x14ac:dyDescent="0.25">
      <c r="A6001" t="s">
        <v>6816</v>
      </c>
      <c r="B6001">
        <v>63367</v>
      </c>
      <c r="C6001" t="s">
        <v>6213</v>
      </c>
      <c r="D6001" t="s">
        <v>110</v>
      </c>
      <c r="E6001" t="s">
        <v>6817</v>
      </c>
      <c r="F6001">
        <v>2018</v>
      </c>
      <c r="G6001" t="s">
        <v>181</v>
      </c>
      <c r="H6001">
        <v>3</v>
      </c>
      <c r="I6001">
        <v>2</v>
      </c>
      <c r="J6001">
        <v>1</v>
      </c>
      <c r="K6001">
        <v>6</v>
      </c>
      <c r="L6001" t="s">
        <v>31</v>
      </c>
      <c r="M6001">
        <v>2560</v>
      </c>
      <c r="N6001">
        <v>2560</v>
      </c>
      <c r="O6001">
        <v>2560</v>
      </c>
      <c r="P6001">
        <v>640</v>
      </c>
      <c r="Q6001" t="str">
        <f t="shared" si="372"/>
        <v>YES</v>
      </c>
      <c r="R6001">
        <f t="shared" si="373"/>
        <v>3200</v>
      </c>
      <c r="S6001">
        <f t="shared" si="374"/>
        <v>148.645625</v>
      </c>
      <c r="T6001">
        <f t="shared" si="375"/>
        <v>31.057419786864401</v>
      </c>
      <c r="U6001">
        <v>640</v>
      </c>
      <c r="V6001">
        <v>70001</v>
      </c>
      <c r="W6001">
        <v>475666</v>
      </c>
      <c r="X6001" s="2">
        <v>43452</v>
      </c>
      <c r="Y6001">
        <v>495631</v>
      </c>
      <c r="Z6001" s="3">
        <v>185.81</v>
      </c>
      <c r="AA6001">
        <v>0.35160000000000002</v>
      </c>
      <c r="AB6001">
        <v>2018</v>
      </c>
      <c r="AC6001">
        <v>0</v>
      </c>
      <c r="AD6001">
        <v>12</v>
      </c>
      <c r="AE6001">
        <v>18</v>
      </c>
    </row>
    <row r="6002" spans="1:31" x14ac:dyDescent="0.25">
      <c r="A6002" t="s">
        <v>6818</v>
      </c>
      <c r="B6002">
        <v>63367</v>
      </c>
      <c r="C6002" t="s">
        <v>6213</v>
      </c>
      <c r="D6002" t="s">
        <v>110</v>
      </c>
      <c r="E6002" t="s">
        <v>6819</v>
      </c>
      <c r="F6002">
        <v>2018</v>
      </c>
      <c r="G6002" t="s">
        <v>181</v>
      </c>
      <c r="H6002">
        <v>4</v>
      </c>
      <c r="I6002">
        <v>3</v>
      </c>
      <c r="J6002">
        <v>1</v>
      </c>
      <c r="K6002">
        <v>7</v>
      </c>
      <c r="L6002" t="s">
        <v>43</v>
      </c>
      <c r="M6002">
        <v>3043</v>
      </c>
      <c r="N6002">
        <v>1880</v>
      </c>
      <c r="O6002">
        <v>1451</v>
      </c>
      <c r="P6002">
        <v>0</v>
      </c>
      <c r="Q6002" t="str">
        <f t="shared" si="372"/>
        <v>NO</v>
      </c>
      <c r="R6002">
        <f t="shared" si="373"/>
        <v>1880</v>
      </c>
      <c r="S6002">
        <f t="shared" si="374"/>
        <v>243.10372340425531</v>
      </c>
      <c r="T6002">
        <f t="shared" si="375"/>
        <v>30.822796386037496</v>
      </c>
      <c r="U6002">
        <v>755</v>
      </c>
      <c r="V6002">
        <v>70001</v>
      </c>
      <c r="W6002">
        <v>457035</v>
      </c>
      <c r="X6002" s="2">
        <v>43418</v>
      </c>
      <c r="Y6002">
        <v>474859</v>
      </c>
      <c r="Z6002" s="3">
        <v>150.19</v>
      </c>
      <c r="AA6002">
        <v>0.34039999999999998</v>
      </c>
      <c r="AB6002">
        <v>2018</v>
      </c>
      <c r="AC6002">
        <v>0</v>
      </c>
      <c r="AD6002">
        <v>11</v>
      </c>
      <c r="AE6002">
        <v>14</v>
      </c>
    </row>
    <row r="6003" spans="1:31" x14ac:dyDescent="0.25">
      <c r="A6003" t="s">
        <v>6820</v>
      </c>
      <c r="B6003">
        <v>63367</v>
      </c>
      <c r="C6003" t="s">
        <v>6213</v>
      </c>
      <c r="D6003" t="s">
        <v>110</v>
      </c>
      <c r="E6003" t="s">
        <v>6821</v>
      </c>
      <c r="F6003">
        <v>2018</v>
      </c>
      <c r="G6003" t="s">
        <v>181</v>
      </c>
      <c r="H6003">
        <v>4</v>
      </c>
      <c r="I6003">
        <v>2</v>
      </c>
      <c r="J6003">
        <v>1</v>
      </c>
      <c r="K6003">
        <v>6</v>
      </c>
      <c r="L6003" t="s">
        <v>31</v>
      </c>
      <c r="M6003">
        <v>2622</v>
      </c>
      <c r="N6003">
        <v>2622</v>
      </c>
      <c r="O6003">
        <v>2622</v>
      </c>
      <c r="P6003">
        <v>0</v>
      </c>
      <c r="Q6003" t="str">
        <f t="shared" si="372"/>
        <v>NO</v>
      </c>
      <c r="R6003">
        <f t="shared" si="373"/>
        <v>2622</v>
      </c>
      <c r="S6003">
        <f t="shared" si="374"/>
        <v>196.83790999237223</v>
      </c>
      <c r="T6003">
        <f t="shared" si="375"/>
        <v>38.15855820686739</v>
      </c>
      <c r="U6003">
        <v>700</v>
      </c>
      <c r="V6003">
        <v>70001</v>
      </c>
      <c r="W6003">
        <v>516109</v>
      </c>
      <c r="X6003" s="2">
        <v>43453</v>
      </c>
      <c r="Y6003">
        <v>540714</v>
      </c>
      <c r="Z6003" s="3">
        <v>196.84</v>
      </c>
      <c r="AA6003">
        <v>0.3105</v>
      </c>
      <c r="AB6003">
        <v>2018</v>
      </c>
      <c r="AC6003">
        <v>0</v>
      </c>
      <c r="AD6003">
        <v>12</v>
      </c>
      <c r="AE6003">
        <v>19</v>
      </c>
    </row>
    <row r="6004" spans="1:31" x14ac:dyDescent="0.25">
      <c r="A6004" t="s">
        <v>6822</v>
      </c>
      <c r="B6004">
        <v>63367</v>
      </c>
      <c r="C6004" t="s">
        <v>6213</v>
      </c>
      <c r="D6004" t="s">
        <v>110</v>
      </c>
      <c r="E6004" t="s">
        <v>6823</v>
      </c>
      <c r="F6004">
        <v>2018</v>
      </c>
      <c r="G6004" t="s">
        <v>181</v>
      </c>
      <c r="H6004">
        <v>3</v>
      </c>
      <c r="I6004">
        <v>2</v>
      </c>
      <c r="J6004">
        <v>1</v>
      </c>
      <c r="K6004">
        <v>5</v>
      </c>
      <c r="L6004" t="s">
        <v>31</v>
      </c>
      <c r="M6004">
        <v>2560</v>
      </c>
      <c r="N6004">
        <v>2560</v>
      </c>
      <c r="O6004">
        <v>2560</v>
      </c>
      <c r="P6004">
        <v>0</v>
      </c>
      <c r="Q6004" t="str">
        <f t="shared" si="372"/>
        <v>NO</v>
      </c>
      <c r="R6004">
        <f t="shared" si="373"/>
        <v>2560</v>
      </c>
      <c r="S6004">
        <f t="shared" si="374"/>
        <v>193.22617187500001</v>
      </c>
      <c r="T6004">
        <f t="shared" si="375"/>
        <v>52.6707239369577</v>
      </c>
      <c r="U6004">
        <v>760</v>
      </c>
      <c r="V6004">
        <v>70001</v>
      </c>
      <c r="W6004">
        <v>494659</v>
      </c>
      <c r="X6004" s="2">
        <v>43420</v>
      </c>
      <c r="Y6004">
        <v>513951</v>
      </c>
      <c r="Z6004" s="3">
        <v>193.23</v>
      </c>
      <c r="AA6004">
        <v>0.21560000000000001</v>
      </c>
      <c r="AB6004">
        <v>2018</v>
      </c>
      <c r="AC6004">
        <v>0</v>
      </c>
      <c r="AD6004">
        <v>11</v>
      </c>
      <c r="AE6004">
        <v>16</v>
      </c>
    </row>
    <row r="6005" spans="1:31" x14ac:dyDescent="0.25">
      <c r="A6005" t="s">
        <v>6824</v>
      </c>
      <c r="B6005">
        <v>63367</v>
      </c>
      <c r="C6005" t="s">
        <v>6233</v>
      </c>
      <c r="D6005" t="s">
        <v>110</v>
      </c>
      <c r="E6005" t="s">
        <v>6825</v>
      </c>
      <c r="F6005">
        <v>2017</v>
      </c>
      <c r="G6005" t="s">
        <v>181</v>
      </c>
      <c r="H6005">
        <v>3</v>
      </c>
      <c r="I6005">
        <v>2</v>
      </c>
      <c r="J6005">
        <v>1</v>
      </c>
      <c r="K6005">
        <v>6</v>
      </c>
      <c r="L6005" t="s">
        <v>31</v>
      </c>
      <c r="M6005">
        <v>2742</v>
      </c>
      <c r="N6005">
        <v>2742</v>
      </c>
      <c r="O6005">
        <v>2742</v>
      </c>
      <c r="P6005">
        <v>0</v>
      </c>
      <c r="Q6005" t="str">
        <f t="shared" si="372"/>
        <v>NO</v>
      </c>
      <c r="R6005">
        <f t="shared" si="373"/>
        <v>2742</v>
      </c>
      <c r="S6005">
        <f t="shared" si="374"/>
        <v>239.77716994894237</v>
      </c>
      <c r="T6005">
        <f t="shared" si="375"/>
        <v>50.751215153305999</v>
      </c>
      <c r="U6005">
        <v>908</v>
      </c>
      <c r="V6005">
        <v>70001</v>
      </c>
      <c r="W6005">
        <v>657469</v>
      </c>
      <c r="X6005" s="2">
        <v>43126</v>
      </c>
      <c r="Y6005">
        <v>702834</v>
      </c>
      <c r="Z6005" s="3">
        <v>239.78</v>
      </c>
      <c r="AA6005">
        <v>0.2974</v>
      </c>
      <c r="AB6005">
        <v>2018</v>
      </c>
      <c r="AC6005">
        <v>1</v>
      </c>
      <c r="AD6005">
        <v>1</v>
      </c>
      <c r="AE6005">
        <v>26</v>
      </c>
    </row>
    <row r="6006" spans="1:31" x14ac:dyDescent="0.25">
      <c r="A6006" t="s">
        <v>6826</v>
      </c>
      <c r="B6006">
        <v>63367</v>
      </c>
      <c r="C6006" t="s">
        <v>6233</v>
      </c>
      <c r="D6006" t="s">
        <v>110</v>
      </c>
      <c r="E6006" t="s">
        <v>6827</v>
      </c>
      <c r="F6006">
        <v>2016</v>
      </c>
      <c r="G6006" t="s">
        <v>181</v>
      </c>
      <c r="H6006">
        <v>4</v>
      </c>
      <c r="I6006">
        <v>2</v>
      </c>
      <c r="J6006">
        <v>1</v>
      </c>
      <c r="K6006">
        <v>7</v>
      </c>
      <c r="L6006" t="s">
        <v>31</v>
      </c>
      <c r="M6006">
        <v>2626</v>
      </c>
      <c r="N6006">
        <v>2626</v>
      </c>
      <c r="O6006">
        <v>2626</v>
      </c>
      <c r="P6006">
        <v>0</v>
      </c>
      <c r="Q6006" t="str">
        <f t="shared" si="372"/>
        <v>NO</v>
      </c>
      <c r="R6006">
        <f t="shared" si="373"/>
        <v>2626</v>
      </c>
      <c r="S6006">
        <f t="shared" si="374"/>
        <v>165.65118050266565</v>
      </c>
      <c r="T6006">
        <f t="shared" si="375"/>
        <v>33.421104067325317</v>
      </c>
      <c r="U6006">
        <v>716</v>
      </c>
      <c r="V6006">
        <v>70001</v>
      </c>
      <c r="W6006">
        <v>435000</v>
      </c>
      <c r="X6006" s="2">
        <v>43104</v>
      </c>
      <c r="Y6006">
        <v>466320</v>
      </c>
      <c r="Z6006" s="3">
        <v>165.65</v>
      </c>
      <c r="AA6006">
        <v>0.29880000000000001</v>
      </c>
      <c r="AB6006">
        <v>2018</v>
      </c>
      <c r="AC6006">
        <v>2</v>
      </c>
      <c r="AD6006">
        <v>1</v>
      </c>
      <c r="AE6006">
        <v>4</v>
      </c>
    </row>
    <row r="6007" spans="1:31" x14ac:dyDescent="0.25">
      <c r="A6007" t="s">
        <v>6828</v>
      </c>
      <c r="B6007">
        <v>63367</v>
      </c>
      <c r="C6007" t="s">
        <v>6233</v>
      </c>
      <c r="D6007" t="s">
        <v>110</v>
      </c>
      <c r="E6007" t="s">
        <v>6829</v>
      </c>
      <c r="F6007">
        <v>2018</v>
      </c>
      <c r="G6007" t="s">
        <v>181</v>
      </c>
      <c r="H6007">
        <v>4</v>
      </c>
      <c r="I6007">
        <v>3</v>
      </c>
      <c r="J6007">
        <v>1</v>
      </c>
      <c r="K6007">
        <v>9</v>
      </c>
      <c r="L6007" t="s">
        <v>43</v>
      </c>
      <c r="M6007">
        <v>3973</v>
      </c>
      <c r="N6007">
        <v>2524</v>
      </c>
      <c r="O6007">
        <v>2444</v>
      </c>
      <c r="P6007">
        <v>0</v>
      </c>
      <c r="Q6007" t="str">
        <f t="shared" si="372"/>
        <v>NO</v>
      </c>
      <c r="R6007">
        <f t="shared" si="373"/>
        <v>2524</v>
      </c>
      <c r="S6007">
        <f t="shared" si="374"/>
        <v>245.64183835182251</v>
      </c>
      <c r="T6007">
        <f t="shared" si="375"/>
        <v>49.420977451280486</v>
      </c>
      <c r="U6007">
        <v>716</v>
      </c>
      <c r="V6007">
        <v>70001</v>
      </c>
      <c r="W6007">
        <v>620000</v>
      </c>
      <c r="X6007" s="2">
        <v>43441</v>
      </c>
      <c r="Y6007">
        <v>646768</v>
      </c>
      <c r="Z6007" s="3">
        <v>156.05000000000001</v>
      </c>
      <c r="AA6007">
        <v>0.28799999999999998</v>
      </c>
      <c r="AB6007">
        <v>2018</v>
      </c>
      <c r="AC6007">
        <v>0</v>
      </c>
      <c r="AD6007">
        <v>12</v>
      </c>
      <c r="AE6007">
        <v>7</v>
      </c>
    </row>
    <row r="6008" spans="1:31" x14ac:dyDescent="0.25">
      <c r="A6008" t="s">
        <v>6830</v>
      </c>
      <c r="B6008">
        <v>63366</v>
      </c>
      <c r="C6008" t="s">
        <v>6831</v>
      </c>
      <c r="D6008" t="s">
        <v>28</v>
      </c>
      <c r="E6008" t="s">
        <v>6832</v>
      </c>
      <c r="F6008">
        <v>2016</v>
      </c>
      <c r="G6008" t="s">
        <v>181</v>
      </c>
      <c r="H6008">
        <v>4</v>
      </c>
      <c r="I6008">
        <v>3</v>
      </c>
      <c r="J6008">
        <v>1</v>
      </c>
      <c r="K6008">
        <v>9</v>
      </c>
      <c r="L6008" t="s">
        <v>43</v>
      </c>
      <c r="M6008">
        <v>3720</v>
      </c>
      <c r="N6008">
        <v>2180</v>
      </c>
      <c r="O6008">
        <v>2180</v>
      </c>
      <c r="P6008">
        <v>0</v>
      </c>
      <c r="Q6008" t="str">
        <f t="shared" si="372"/>
        <v>NO</v>
      </c>
      <c r="R6008">
        <f t="shared" si="373"/>
        <v>2180</v>
      </c>
      <c r="S6008">
        <f t="shared" si="374"/>
        <v>224.77064220183487</v>
      </c>
      <c r="T6008">
        <f t="shared" si="375"/>
        <v>48.675258147741523</v>
      </c>
      <c r="U6008">
        <v>600</v>
      </c>
      <c r="V6008">
        <v>49998</v>
      </c>
      <c r="W6008">
        <v>490000</v>
      </c>
      <c r="X6008" s="2">
        <v>43153</v>
      </c>
      <c r="Y6008">
        <v>544060</v>
      </c>
      <c r="Z6008" s="3">
        <v>131.72</v>
      </c>
      <c r="AA6008">
        <v>0.2311</v>
      </c>
      <c r="AB6008">
        <v>2018</v>
      </c>
      <c r="AC6008">
        <v>2</v>
      </c>
      <c r="AD6008">
        <v>2</v>
      </c>
      <c r="AE6008">
        <v>22</v>
      </c>
    </row>
    <row r="6009" spans="1:31" x14ac:dyDescent="0.25">
      <c r="A6009" t="s">
        <v>6833</v>
      </c>
      <c r="B6009">
        <v>63368</v>
      </c>
      <c r="C6009" t="s">
        <v>6831</v>
      </c>
      <c r="D6009" t="s">
        <v>28</v>
      </c>
      <c r="E6009" t="s">
        <v>4834</v>
      </c>
      <c r="F6009">
        <v>2017</v>
      </c>
      <c r="G6009" t="s">
        <v>181</v>
      </c>
      <c r="H6009">
        <v>4</v>
      </c>
      <c r="I6009">
        <v>3</v>
      </c>
      <c r="J6009">
        <v>1</v>
      </c>
      <c r="K6009">
        <v>8</v>
      </c>
      <c r="L6009" t="s">
        <v>43</v>
      </c>
      <c r="M6009">
        <v>3399</v>
      </c>
      <c r="N6009">
        <v>2207</v>
      </c>
      <c r="O6009">
        <v>2000</v>
      </c>
      <c r="P6009">
        <v>0</v>
      </c>
      <c r="Q6009" t="str">
        <f t="shared" si="372"/>
        <v>NO</v>
      </c>
      <c r="R6009">
        <f t="shared" si="373"/>
        <v>2207</v>
      </c>
      <c r="S6009">
        <f t="shared" si="374"/>
        <v>216.61848663343906</v>
      </c>
      <c r="T6009">
        <f t="shared" si="375"/>
        <v>47.801122565534982</v>
      </c>
      <c r="U6009">
        <v>640</v>
      </c>
      <c r="V6009">
        <v>49998</v>
      </c>
      <c r="W6009">
        <v>478077</v>
      </c>
      <c r="X6009" s="2">
        <v>43411</v>
      </c>
      <c r="Y6009">
        <v>496722</v>
      </c>
      <c r="Z6009" s="3">
        <v>140.65</v>
      </c>
      <c r="AA6009">
        <v>0.2296</v>
      </c>
      <c r="AB6009">
        <v>2018</v>
      </c>
      <c r="AC6009">
        <v>1</v>
      </c>
      <c r="AD6009">
        <v>11</v>
      </c>
      <c r="AE6009">
        <v>7</v>
      </c>
    </row>
    <row r="6010" spans="1:31" x14ac:dyDescent="0.25">
      <c r="A6010" t="s">
        <v>6834</v>
      </c>
      <c r="B6010">
        <v>63368</v>
      </c>
      <c r="C6010" t="s">
        <v>6831</v>
      </c>
      <c r="D6010" t="s">
        <v>28</v>
      </c>
      <c r="E6010" t="s">
        <v>6181</v>
      </c>
      <c r="F6010">
        <v>2018</v>
      </c>
      <c r="G6010" t="s">
        <v>181</v>
      </c>
      <c r="H6010">
        <v>4</v>
      </c>
      <c r="I6010">
        <v>3</v>
      </c>
      <c r="J6010">
        <v>1</v>
      </c>
      <c r="K6010">
        <v>8</v>
      </c>
      <c r="L6010" t="s">
        <v>43</v>
      </c>
      <c r="M6010">
        <v>3888</v>
      </c>
      <c r="N6010">
        <v>2264</v>
      </c>
      <c r="O6010">
        <v>2264</v>
      </c>
      <c r="P6010">
        <v>0</v>
      </c>
      <c r="Q6010" t="str">
        <f t="shared" si="372"/>
        <v>NO</v>
      </c>
      <c r="R6010">
        <f t="shared" si="373"/>
        <v>2264</v>
      </c>
      <c r="S6010">
        <f t="shared" si="374"/>
        <v>219.18948763250884</v>
      </c>
      <c r="T6010">
        <f t="shared" si="375"/>
        <v>43.415463532217963</v>
      </c>
      <c r="U6010">
        <v>682</v>
      </c>
      <c r="V6010">
        <v>49998</v>
      </c>
      <c r="W6010">
        <v>496245</v>
      </c>
      <c r="X6010" s="2">
        <v>43349</v>
      </c>
      <c r="Y6010">
        <v>546538</v>
      </c>
      <c r="Z6010" s="3">
        <v>127.64</v>
      </c>
      <c r="AA6010">
        <v>0.26240000000000002</v>
      </c>
      <c r="AB6010">
        <v>2018</v>
      </c>
      <c r="AC6010">
        <v>0</v>
      </c>
      <c r="AD6010">
        <v>9</v>
      </c>
      <c r="AE6010">
        <v>6</v>
      </c>
    </row>
    <row r="6011" spans="1:31" x14ac:dyDescent="0.25">
      <c r="A6011" t="s">
        <v>6835</v>
      </c>
      <c r="B6011">
        <v>63368</v>
      </c>
      <c r="C6011" t="s">
        <v>6831</v>
      </c>
      <c r="D6011" t="s">
        <v>28</v>
      </c>
      <c r="E6011" t="s">
        <v>6836</v>
      </c>
      <c r="F6011">
        <v>2018</v>
      </c>
      <c r="G6011" t="s">
        <v>181</v>
      </c>
      <c r="H6011">
        <v>4</v>
      </c>
      <c r="I6011">
        <v>4</v>
      </c>
      <c r="J6011">
        <v>1</v>
      </c>
      <c r="K6011">
        <v>9</v>
      </c>
      <c r="L6011" t="s">
        <v>43</v>
      </c>
      <c r="M6011">
        <v>4142</v>
      </c>
      <c r="N6011">
        <v>2542</v>
      </c>
      <c r="O6011">
        <v>2526</v>
      </c>
      <c r="P6011">
        <v>1894</v>
      </c>
      <c r="Q6011" t="str">
        <f t="shared" si="372"/>
        <v>YES</v>
      </c>
      <c r="R6011">
        <f t="shared" si="373"/>
        <v>4436</v>
      </c>
      <c r="S6011">
        <f t="shared" si="374"/>
        <v>131.72204688908926</v>
      </c>
      <c r="T6011">
        <f t="shared" si="375"/>
        <v>32.629818675018917</v>
      </c>
      <c r="U6011">
        <v>662</v>
      </c>
      <c r="V6011">
        <v>49998</v>
      </c>
      <c r="W6011">
        <v>584319</v>
      </c>
      <c r="X6011" s="2">
        <v>43461</v>
      </c>
      <c r="Y6011">
        <v>638348</v>
      </c>
      <c r="Z6011" s="3">
        <v>141.07</v>
      </c>
      <c r="AA6011">
        <v>0.41110000000000002</v>
      </c>
      <c r="AB6011">
        <v>2018</v>
      </c>
      <c r="AC6011">
        <v>0</v>
      </c>
      <c r="AD6011">
        <v>12</v>
      </c>
      <c r="AE6011">
        <v>27</v>
      </c>
    </row>
    <row r="6012" spans="1:31" x14ac:dyDescent="0.25">
      <c r="A6012" t="s">
        <v>6837</v>
      </c>
      <c r="B6012">
        <v>63368</v>
      </c>
      <c r="C6012" t="s">
        <v>6831</v>
      </c>
      <c r="D6012" t="s">
        <v>28</v>
      </c>
      <c r="E6012" t="s">
        <v>6838</v>
      </c>
      <c r="F6012">
        <v>2018</v>
      </c>
      <c r="G6012" t="s">
        <v>181</v>
      </c>
      <c r="H6012">
        <v>4</v>
      </c>
      <c r="I6012">
        <v>3</v>
      </c>
      <c r="J6012">
        <v>1</v>
      </c>
      <c r="K6012">
        <v>8</v>
      </c>
      <c r="L6012" t="s">
        <v>43</v>
      </c>
      <c r="M6012">
        <v>4062</v>
      </c>
      <c r="N6012">
        <v>2462</v>
      </c>
      <c r="O6012">
        <v>2441</v>
      </c>
      <c r="P6012">
        <v>0</v>
      </c>
      <c r="Q6012" t="str">
        <f t="shared" si="372"/>
        <v>NO</v>
      </c>
      <c r="R6012">
        <f t="shared" si="373"/>
        <v>2462</v>
      </c>
      <c r="S6012">
        <f t="shared" si="374"/>
        <v>242.2843216896832</v>
      </c>
      <c r="T6012">
        <f t="shared" si="375"/>
        <v>37.537959338198576</v>
      </c>
      <c r="U6012">
        <v>662</v>
      </c>
      <c r="V6012">
        <v>49998</v>
      </c>
      <c r="W6012">
        <v>596504</v>
      </c>
      <c r="X6012" s="2">
        <v>43378</v>
      </c>
      <c r="Y6012">
        <v>626608</v>
      </c>
      <c r="Z6012" s="3">
        <v>146.85</v>
      </c>
      <c r="AA6012">
        <v>0.36480000000000001</v>
      </c>
      <c r="AB6012">
        <v>2018</v>
      </c>
      <c r="AC6012">
        <v>0</v>
      </c>
      <c r="AD6012">
        <v>10</v>
      </c>
      <c r="AE6012">
        <v>5</v>
      </c>
    </row>
    <row r="6013" spans="1:31" x14ac:dyDescent="0.25">
      <c r="A6013" t="s">
        <v>6839</v>
      </c>
      <c r="B6013">
        <v>63366</v>
      </c>
      <c r="C6013" t="s">
        <v>6840</v>
      </c>
      <c r="D6013" t="s">
        <v>28</v>
      </c>
      <c r="E6013" t="s">
        <v>6841</v>
      </c>
      <c r="F6013">
        <v>2018</v>
      </c>
      <c r="G6013" t="s">
        <v>60</v>
      </c>
      <c r="H6013">
        <v>3</v>
      </c>
      <c r="I6013">
        <v>2</v>
      </c>
      <c r="J6013">
        <v>0</v>
      </c>
      <c r="K6013">
        <v>5</v>
      </c>
      <c r="L6013" t="s">
        <v>31</v>
      </c>
      <c r="M6013">
        <v>1984</v>
      </c>
      <c r="N6013">
        <v>1984</v>
      </c>
      <c r="O6013">
        <v>1984</v>
      </c>
      <c r="P6013">
        <v>0</v>
      </c>
      <c r="Q6013" t="str">
        <f t="shared" si="372"/>
        <v>NO</v>
      </c>
      <c r="R6013">
        <f t="shared" si="373"/>
        <v>1984</v>
      </c>
      <c r="S6013">
        <f t="shared" si="374"/>
        <v>158.46824596774192</v>
      </c>
      <c r="T6013">
        <f t="shared" si="375"/>
        <v>21.347689473042379</v>
      </c>
      <c r="U6013">
        <v>680</v>
      </c>
      <c r="V6013">
        <v>50000</v>
      </c>
      <c r="W6013">
        <v>314401</v>
      </c>
      <c r="X6013" s="2">
        <v>43364</v>
      </c>
      <c r="Y6013">
        <v>331626</v>
      </c>
      <c r="Z6013" s="3">
        <v>158.47</v>
      </c>
      <c r="AA6013">
        <v>0.33810000000000001</v>
      </c>
      <c r="AB6013">
        <v>2018</v>
      </c>
      <c r="AC6013">
        <v>0</v>
      </c>
      <c r="AD6013">
        <v>9</v>
      </c>
      <c r="AE6013">
        <v>21</v>
      </c>
    </row>
    <row r="6014" spans="1:31" x14ac:dyDescent="0.25">
      <c r="A6014" t="s">
        <v>6842</v>
      </c>
      <c r="B6014">
        <v>63366</v>
      </c>
      <c r="C6014" t="s">
        <v>6840</v>
      </c>
      <c r="D6014" t="s">
        <v>28</v>
      </c>
      <c r="E6014" t="s">
        <v>6843</v>
      </c>
      <c r="F6014">
        <v>2018</v>
      </c>
      <c r="G6014" t="s">
        <v>60</v>
      </c>
      <c r="H6014">
        <v>4</v>
      </c>
      <c r="I6014">
        <v>3</v>
      </c>
      <c r="J6014">
        <v>1</v>
      </c>
      <c r="K6014">
        <v>8</v>
      </c>
      <c r="L6014" t="s">
        <v>43</v>
      </c>
      <c r="M6014">
        <v>3222</v>
      </c>
      <c r="N6014">
        <v>1740</v>
      </c>
      <c r="O6014">
        <v>1482</v>
      </c>
      <c r="P6014">
        <v>0</v>
      </c>
      <c r="Q6014" t="str">
        <f t="shared" si="372"/>
        <v>NO</v>
      </c>
      <c r="R6014">
        <f t="shared" si="373"/>
        <v>1740</v>
      </c>
      <c r="S6014">
        <f t="shared" si="374"/>
        <v>198.27586206896552</v>
      </c>
      <c r="T6014">
        <f t="shared" si="375"/>
        <v>31.255367769682181</v>
      </c>
      <c r="U6014">
        <v>640</v>
      </c>
      <c r="V6014">
        <v>50000</v>
      </c>
      <c r="W6014">
        <v>345000</v>
      </c>
      <c r="X6014" s="2">
        <v>43332</v>
      </c>
      <c r="Y6014">
        <v>365172</v>
      </c>
      <c r="Z6014" s="3">
        <v>107.08</v>
      </c>
      <c r="AA6014">
        <v>0.25340000000000001</v>
      </c>
      <c r="AB6014">
        <v>2018</v>
      </c>
      <c r="AC6014">
        <v>0</v>
      </c>
      <c r="AD6014">
        <v>8</v>
      </c>
      <c r="AE6014">
        <v>20</v>
      </c>
    </row>
    <row r="6015" spans="1:31" x14ac:dyDescent="0.25">
      <c r="A6015" t="s">
        <v>6844</v>
      </c>
      <c r="B6015">
        <v>63366</v>
      </c>
      <c r="C6015" t="s">
        <v>6840</v>
      </c>
      <c r="D6015" t="s">
        <v>28</v>
      </c>
      <c r="E6015" t="s">
        <v>5328</v>
      </c>
      <c r="F6015">
        <v>2018</v>
      </c>
      <c r="G6015" t="s">
        <v>60</v>
      </c>
      <c r="H6015">
        <v>4</v>
      </c>
      <c r="I6015">
        <v>2</v>
      </c>
      <c r="J6015">
        <v>1</v>
      </c>
      <c r="K6015">
        <v>7</v>
      </c>
      <c r="L6015" t="s">
        <v>43</v>
      </c>
      <c r="M6015">
        <v>2720</v>
      </c>
      <c r="N6015">
        <v>1458</v>
      </c>
      <c r="O6015">
        <v>1288</v>
      </c>
      <c r="P6015">
        <v>0</v>
      </c>
      <c r="Q6015" t="str">
        <f t="shared" si="372"/>
        <v>NO</v>
      </c>
      <c r="R6015">
        <f t="shared" si="373"/>
        <v>1458</v>
      </c>
      <c r="S6015">
        <f t="shared" si="374"/>
        <v>237.74965706447188</v>
      </c>
      <c r="T6015">
        <f t="shared" si="375"/>
        <v>36.155095208831121</v>
      </c>
      <c r="U6015">
        <v>440</v>
      </c>
      <c r="V6015">
        <v>50000</v>
      </c>
      <c r="W6015">
        <v>346639</v>
      </c>
      <c r="X6015" s="2">
        <v>43430</v>
      </c>
      <c r="Y6015">
        <v>355912</v>
      </c>
      <c r="Z6015" s="3">
        <v>127.44</v>
      </c>
      <c r="AA6015">
        <v>0.22009999999999999</v>
      </c>
      <c r="AB6015">
        <v>2018</v>
      </c>
      <c r="AC6015">
        <v>0</v>
      </c>
      <c r="AD6015">
        <v>11</v>
      </c>
      <c r="AE6015">
        <v>26</v>
      </c>
    </row>
    <row r="6016" spans="1:31" x14ac:dyDescent="0.25">
      <c r="A6016" t="s">
        <v>6845</v>
      </c>
      <c r="B6016">
        <v>63366</v>
      </c>
      <c r="C6016" t="s">
        <v>6840</v>
      </c>
      <c r="D6016" t="s">
        <v>28</v>
      </c>
      <c r="E6016" t="s">
        <v>6846</v>
      </c>
      <c r="F6016">
        <v>2018</v>
      </c>
      <c r="G6016" t="s">
        <v>60</v>
      </c>
      <c r="H6016">
        <v>3</v>
      </c>
      <c r="I6016">
        <v>3</v>
      </c>
      <c r="J6016">
        <v>0</v>
      </c>
      <c r="K6016">
        <v>5</v>
      </c>
      <c r="L6016" t="s">
        <v>31</v>
      </c>
      <c r="M6016">
        <v>2002</v>
      </c>
      <c r="N6016">
        <v>2002</v>
      </c>
      <c r="O6016">
        <v>1984</v>
      </c>
      <c r="P6016">
        <v>600</v>
      </c>
      <c r="Q6016" t="str">
        <f t="shared" si="372"/>
        <v>YES</v>
      </c>
      <c r="R6016">
        <f t="shared" si="373"/>
        <v>2602</v>
      </c>
      <c r="S6016">
        <f t="shared" si="374"/>
        <v>160.58762490392007</v>
      </c>
      <c r="T6016">
        <f t="shared" si="375"/>
        <v>4.8305434147183295</v>
      </c>
      <c r="U6016">
        <v>640</v>
      </c>
      <c r="V6016">
        <v>50000</v>
      </c>
      <c r="W6016">
        <v>417849</v>
      </c>
      <c r="X6016" s="2">
        <v>43312</v>
      </c>
      <c r="Y6016">
        <v>446694</v>
      </c>
      <c r="Z6016" s="3">
        <v>208.72</v>
      </c>
      <c r="AA6016">
        <v>1.9858</v>
      </c>
      <c r="AB6016">
        <v>2018</v>
      </c>
      <c r="AC6016">
        <v>0</v>
      </c>
      <c r="AD6016">
        <v>7</v>
      </c>
      <c r="AE6016">
        <v>31</v>
      </c>
    </row>
    <row r="6017" spans="1:31" x14ac:dyDescent="0.25">
      <c r="A6017" t="s">
        <v>6847</v>
      </c>
      <c r="B6017">
        <v>63366</v>
      </c>
      <c r="C6017" t="s">
        <v>6840</v>
      </c>
      <c r="D6017" t="s">
        <v>28</v>
      </c>
      <c r="E6017" t="s">
        <v>6848</v>
      </c>
      <c r="F6017">
        <v>2018</v>
      </c>
      <c r="G6017" t="s">
        <v>60</v>
      </c>
      <c r="H6017">
        <v>4</v>
      </c>
      <c r="I6017">
        <v>3</v>
      </c>
      <c r="J6017">
        <v>1</v>
      </c>
      <c r="K6017">
        <v>7</v>
      </c>
      <c r="L6017" t="s">
        <v>43</v>
      </c>
      <c r="M6017">
        <v>3630</v>
      </c>
      <c r="N6017">
        <v>2524</v>
      </c>
      <c r="O6017">
        <v>2166</v>
      </c>
      <c r="P6017">
        <v>0</v>
      </c>
      <c r="Q6017" t="str">
        <f t="shared" si="372"/>
        <v>NO</v>
      </c>
      <c r="R6017">
        <f t="shared" si="373"/>
        <v>2524</v>
      </c>
      <c r="S6017">
        <f t="shared" si="374"/>
        <v>174.32646592709983</v>
      </c>
      <c r="T6017">
        <f t="shared" si="375"/>
        <v>4.1233661676981264</v>
      </c>
      <c r="U6017">
        <v>790</v>
      </c>
      <c r="V6017">
        <v>50000</v>
      </c>
      <c r="W6017">
        <v>440000</v>
      </c>
      <c r="X6017" s="2">
        <v>43404</v>
      </c>
      <c r="Y6017">
        <v>464392</v>
      </c>
      <c r="Z6017" s="3">
        <v>121.21</v>
      </c>
      <c r="AA6017">
        <v>2.4497</v>
      </c>
      <c r="AB6017">
        <v>2018</v>
      </c>
      <c r="AC6017">
        <v>0</v>
      </c>
      <c r="AD6017">
        <v>10</v>
      </c>
      <c r="AE6017">
        <v>31</v>
      </c>
    </row>
    <row r="6018" spans="1:31" x14ac:dyDescent="0.25">
      <c r="A6018" t="s">
        <v>6849</v>
      </c>
      <c r="B6018">
        <v>63366</v>
      </c>
      <c r="C6018" t="s">
        <v>6840</v>
      </c>
      <c r="D6018" t="s">
        <v>28</v>
      </c>
      <c r="E6018" t="s">
        <v>6850</v>
      </c>
      <c r="F6018">
        <v>2018</v>
      </c>
      <c r="G6018" t="s">
        <v>60</v>
      </c>
      <c r="H6018">
        <v>4</v>
      </c>
      <c r="I6018">
        <v>2</v>
      </c>
      <c r="J6018">
        <v>1</v>
      </c>
      <c r="K6018">
        <v>7</v>
      </c>
      <c r="L6018" t="s">
        <v>43</v>
      </c>
      <c r="M6018">
        <v>3204</v>
      </c>
      <c r="N6018">
        <v>1722</v>
      </c>
      <c r="O6018">
        <v>1482</v>
      </c>
      <c r="P6018">
        <v>0</v>
      </c>
      <c r="Q6018" t="str">
        <f t="shared" si="372"/>
        <v>NO</v>
      </c>
      <c r="R6018">
        <f t="shared" si="373"/>
        <v>1722</v>
      </c>
      <c r="S6018">
        <f t="shared" si="374"/>
        <v>216.2560975609756</v>
      </c>
      <c r="T6018">
        <f t="shared" si="375"/>
        <v>19.45600123383878</v>
      </c>
      <c r="U6018">
        <v>640</v>
      </c>
      <c r="V6018">
        <v>50000</v>
      </c>
      <c r="W6018">
        <v>372393</v>
      </c>
      <c r="X6018" s="2">
        <v>43364</v>
      </c>
      <c r="Y6018">
        <v>389151</v>
      </c>
      <c r="Z6018" s="3">
        <v>116.23</v>
      </c>
      <c r="AA6018">
        <v>0.43940000000000001</v>
      </c>
      <c r="AB6018">
        <v>2018</v>
      </c>
      <c r="AC6018">
        <v>0</v>
      </c>
      <c r="AD6018">
        <v>9</v>
      </c>
      <c r="AE6018">
        <v>21</v>
      </c>
    </row>
    <row r="6019" spans="1:31" x14ac:dyDescent="0.25">
      <c r="A6019" t="s">
        <v>6851</v>
      </c>
      <c r="B6019">
        <v>63366</v>
      </c>
      <c r="C6019" t="s">
        <v>6840</v>
      </c>
      <c r="D6019" t="s">
        <v>28</v>
      </c>
      <c r="E6019" t="s">
        <v>229</v>
      </c>
      <c r="F6019">
        <v>2018</v>
      </c>
      <c r="G6019" t="s">
        <v>60</v>
      </c>
      <c r="H6019">
        <v>4</v>
      </c>
      <c r="I6019">
        <v>2</v>
      </c>
      <c r="J6019">
        <v>1</v>
      </c>
      <c r="K6019">
        <v>7</v>
      </c>
      <c r="L6019" t="s">
        <v>43</v>
      </c>
      <c r="M6019">
        <v>3204</v>
      </c>
      <c r="N6019">
        <v>1722</v>
      </c>
      <c r="O6019">
        <v>1482</v>
      </c>
      <c r="P6019">
        <v>0</v>
      </c>
      <c r="Q6019" t="str">
        <f t="shared" ref="Q6019:Q6082" si="376">IF(P6019&gt;0,"YES","NO")</f>
        <v>NO</v>
      </c>
      <c r="R6019">
        <f t="shared" ref="R6019:R6082" si="377">P6019+N6019</f>
        <v>1722</v>
      </c>
      <c r="S6019">
        <f t="shared" ref="S6019:S6082" si="378">W6019/R6019</f>
        <v>247.37108013937282</v>
      </c>
      <c r="T6019">
        <f t="shared" ref="T6019:T6082" si="379">(W6019/(43560*AA6019))</f>
        <v>19.957131612975772</v>
      </c>
      <c r="U6019">
        <v>680</v>
      </c>
      <c r="V6019">
        <v>50000</v>
      </c>
      <c r="W6019">
        <v>425973</v>
      </c>
      <c r="X6019" s="2">
        <v>43388</v>
      </c>
      <c r="Y6019">
        <v>443864</v>
      </c>
      <c r="Z6019" s="3">
        <v>132.94999999999999</v>
      </c>
      <c r="AA6019">
        <v>0.49</v>
      </c>
      <c r="AB6019">
        <v>2018</v>
      </c>
      <c r="AC6019">
        <v>0</v>
      </c>
      <c r="AD6019">
        <v>10</v>
      </c>
      <c r="AE6019">
        <v>15</v>
      </c>
    </row>
    <row r="6020" spans="1:31" x14ac:dyDescent="0.25">
      <c r="A6020" t="s">
        <v>6852</v>
      </c>
      <c r="B6020">
        <v>63366</v>
      </c>
      <c r="C6020" t="s">
        <v>6840</v>
      </c>
      <c r="D6020" t="s">
        <v>28</v>
      </c>
      <c r="E6020" t="s">
        <v>6853</v>
      </c>
      <c r="F6020">
        <v>2018</v>
      </c>
      <c r="G6020" t="s">
        <v>60</v>
      </c>
      <c r="H6020">
        <v>3</v>
      </c>
      <c r="I6020">
        <v>2</v>
      </c>
      <c r="J6020">
        <v>0</v>
      </c>
      <c r="K6020">
        <v>5</v>
      </c>
      <c r="L6020" t="s">
        <v>31</v>
      </c>
      <c r="M6020">
        <v>1834</v>
      </c>
      <c r="N6020">
        <v>1834</v>
      </c>
      <c r="O6020">
        <v>1822</v>
      </c>
      <c r="P6020">
        <v>0</v>
      </c>
      <c r="Q6020" t="str">
        <f t="shared" si="376"/>
        <v>NO</v>
      </c>
      <c r="R6020">
        <f t="shared" si="377"/>
        <v>1834</v>
      </c>
      <c r="S6020">
        <f t="shared" si="378"/>
        <v>182.32497273718647</v>
      </c>
      <c r="T6020">
        <f t="shared" si="379"/>
        <v>19.923177698700908</v>
      </c>
      <c r="U6020">
        <v>680</v>
      </c>
      <c r="V6020">
        <v>50000</v>
      </c>
      <c r="W6020">
        <v>334384</v>
      </c>
      <c r="X6020" s="2">
        <v>43430</v>
      </c>
      <c r="Y6020">
        <v>345432</v>
      </c>
      <c r="Z6020" s="3">
        <v>182.32</v>
      </c>
      <c r="AA6020">
        <v>0.38529999999999998</v>
      </c>
      <c r="AB6020">
        <v>2018</v>
      </c>
      <c r="AC6020">
        <v>0</v>
      </c>
      <c r="AD6020">
        <v>11</v>
      </c>
      <c r="AE6020">
        <v>26</v>
      </c>
    </row>
    <row r="6021" spans="1:31" x14ac:dyDescent="0.25">
      <c r="A6021" t="s">
        <v>6854</v>
      </c>
      <c r="B6021">
        <v>63366</v>
      </c>
      <c r="C6021" t="s">
        <v>6840</v>
      </c>
      <c r="D6021" t="s">
        <v>28</v>
      </c>
      <c r="E6021" t="s">
        <v>6855</v>
      </c>
      <c r="F6021">
        <v>2018</v>
      </c>
      <c r="G6021" t="s">
        <v>60</v>
      </c>
      <c r="H6021">
        <v>4</v>
      </c>
      <c r="I6021">
        <v>3</v>
      </c>
      <c r="J6021">
        <v>1</v>
      </c>
      <c r="K6021">
        <v>7</v>
      </c>
      <c r="L6021" t="s">
        <v>43</v>
      </c>
      <c r="M6021">
        <v>3206</v>
      </c>
      <c r="N6021">
        <v>1724</v>
      </c>
      <c r="O6021">
        <v>1482</v>
      </c>
      <c r="P6021">
        <v>800</v>
      </c>
      <c r="Q6021" t="str">
        <f t="shared" si="376"/>
        <v>YES</v>
      </c>
      <c r="R6021">
        <f t="shared" si="377"/>
        <v>2524</v>
      </c>
      <c r="S6021">
        <f t="shared" si="378"/>
        <v>167.07765451664025</v>
      </c>
      <c r="T6021">
        <f t="shared" si="379"/>
        <v>5.6157501801364287</v>
      </c>
      <c r="U6021">
        <v>680</v>
      </c>
      <c r="V6021">
        <v>50000</v>
      </c>
      <c r="W6021">
        <v>421704</v>
      </c>
      <c r="X6021" s="2">
        <v>43368</v>
      </c>
      <c r="Y6021">
        <v>448705</v>
      </c>
      <c r="Z6021" s="3">
        <v>131.54</v>
      </c>
      <c r="AA6021">
        <v>1.7239</v>
      </c>
      <c r="AB6021">
        <v>2018</v>
      </c>
      <c r="AC6021">
        <v>0</v>
      </c>
      <c r="AD6021">
        <v>9</v>
      </c>
      <c r="AE6021">
        <v>25</v>
      </c>
    </row>
    <row r="6022" spans="1:31" x14ac:dyDescent="0.25">
      <c r="A6022" t="s">
        <v>6856</v>
      </c>
      <c r="B6022">
        <v>63366</v>
      </c>
      <c r="C6022" t="s">
        <v>6840</v>
      </c>
      <c r="D6022" t="s">
        <v>28</v>
      </c>
      <c r="E6022" t="s">
        <v>6857</v>
      </c>
      <c r="F6022">
        <v>2018</v>
      </c>
      <c r="G6022" t="s">
        <v>60</v>
      </c>
      <c r="H6022">
        <v>3</v>
      </c>
      <c r="I6022">
        <v>2</v>
      </c>
      <c r="J6022">
        <v>0</v>
      </c>
      <c r="K6022">
        <v>5</v>
      </c>
      <c r="L6022" t="s">
        <v>31</v>
      </c>
      <c r="M6022">
        <v>1984</v>
      </c>
      <c r="N6022">
        <v>1984</v>
      </c>
      <c r="O6022">
        <v>1984</v>
      </c>
      <c r="P6022">
        <v>0</v>
      </c>
      <c r="Q6022" t="str">
        <f t="shared" si="376"/>
        <v>NO</v>
      </c>
      <c r="R6022">
        <f t="shared" si="377"/>
        <v>1984</v>
      </c>
      <c r="S6022">
        <f t="shared" si="378"/>
        <v>201.03377016129033</v>
      </c>
      <c r="T6022">
        <f t="shared" si="379"/>
        <v>6.1234260984387134</v>
      </c>
      <c r="U6022">
        <v>680</v>
      </c>
      <c r="V6022">
        <v>50000</v>
      </c>
      <c r="W6022">
        <v>398851</v>
      </c>
      <c r="X6022" s="2">
        <v>43403</v>
      </c>
      <c r="Y6022">
        <v>415603</v>
      </c>
      <c r="Z6022" s="3">
        <v>201.03</v>
      </c>
      <c r="AA6022">
        <v>1.4953000000000001</v>
      </c>
      <c r="AB6022">
        <v>2018</v>
      </c>
      <c r="AC6022">
        <v>0</v>
      </c>
      <c r="AD6022">
        <v>10</v>
      </c>
      <c r="AE6022">
        <v>30</v>
      </c>
    </row>
    <row r="6023" spans="1:31" x14ac:dyDescent="0.25">
      <c r="A6023" t="s">
        <v>6858</v>
      </c>
      <c r="B6023">
        <v>63366</v>
      </c>
      <c r="C6023" t="s">
        <v>6840</v>
      </c>
      <c r="D6023" t="s">
        <v>28</v>
      </c>
      <c r="E6023" t="s">
        <v>6859</v>
      </c>
      <c r="F6023">
        <v>2018</v>
      </c>
      <c r="G6023" t="s">
        <v>60</v>
      </c>
      <c r="H6023">
        <v>3</v>
      </c>
      <c r="I6023">
        <v>2</v>
      </c>
      <c r="J6023">
        <v>0</v>
      </c>
      <c r="K6023">
        <v>5</v>
      </c>
      <c r="L6023" t="s">
        <v>31</v>
      </c>
      <c r="M6023">
        <v>2002</v>
      </c>
      <c r="N6023">
        <v>2002</v>
      </c>
      <c r="O6023">
        <v>1984</v>
      </c>
      <c r="P6023">
        <v>0</v>
      </c>
      <c r="Q6023" t="str">
        <f t="shared" si="376"/>
        <v>NO</v>
      </c>
      <c r="R6023">
        <f t="shared" si="377"/>
        <v>2002</v>
      </c>
      <c r="S6023">
        <f t="shared" si="378"/>
        <v>164.78521478521478</v>
      </c>
      <c r="T6023">
        <f t="shared" si="379"/>
        <v>28.719992004716385</v>
      </c>
      <c r="U6023">
        <v>640</v>
      </c>
      <c r="V6023">
        <v>50000</v>
      </c>
      <c r="W6023">
        <v>329900</v>
      </c>
      <c r="X6023" s="2">
        <v>43283</v>
      </c>
      <c r="Y6023">
        <v>355312</v>
      </c>
      <c r="Z6023" s="3">
        <v>164.79</v>
      </c>
      <c r="AA6023">
        <v>0.26369999999999999</v>
      </c>
      <c r="AB6023">
        <v>2018</v>
      </c>
      <c r="AC6023">
        <v>0</v>
      </c>
      <c r="AD6023">
        <v>7</v>
      </c>
      <c r="AE6023">
        <v>2</v>
      </c>
    </row>
    <row r="6024" spans="1:31" x14ac:dyDescent="0.25">
      <c r="A6024" t="s">
        <v>6860</v>
      </c>
      <c r="B6024">
        <v>63366</v>
      </c>
      <c r="C6024" t="s">
        <v>6861</v>
      </c>
      <c r="D6024" t="s">
        <v>28</v>
      </c>
      <c r="E6024" t="s">
        <v>6862</v>
      </c>
      <c r="F6024">
        <v>2018</v>
      </c>
      <c r="G6024" t="s">
        <v>60</v>
      </c>
      <c r="H6024">
        <v>3</v>
      </c>
      <c r="I6024">
        <v>2</v>
      </c>
      <c r="J6024">
        <v>0</v>
      </c>
      <c r="K6024">
        <v>5</v>
      </c>
      <c r="L6024" t="s">
        <v>31</v>
      </c>
      <c r="M6024">
        <v>1612</v>
      </c>
      <c r="N6024">
        <v>1612</v>
      </c>
      <c r="O6024">
        <v>1612</v>
      </c>
      <c r="P6024">
        <v>0</v>
      </c>
      <c r="Q6024" t="str">
        <f t="shared" si="376"/>
        <v>NO</v>
      </c>
      <c r="R6024">
        <f t="shared" si="377"/>
        <v>1612</v>
      </c>
      <c r="S6024">
        <f t="shared" si="378"/>
        <v>165.45967741935485</v>
      </c>
      <c r="T6024">
        <f t="shared" si="379"/>
        <v>33.079803486463284</v>
      </c>
      <c r="U6024">
        <v>640</v>
      </c>
      <c r="V6024">
        <v>30000</v>
      </c>
      <c r="W6024">
        <v>266721</v>
      </c>
      <c r="X6024" s="2">
        <v>43431</v>
      </c>
      <c r="Y6024">
        <v>277123</v>
      </c>
      <c r="Z6024" s="3">
        <v>165.46</v>
      </c>
      <c r="AA6024">
        <v>0.18509999999999999</v>
      </c>
      <c r="AB6024">
        <v>2018</v>
      </c>
      <c r="AC6024">
        <v>0</v>
      </c>
      <c r="AD6024">
        <v>11</v>
      </c>
      <c r="AE6024">
        <v>27</v>
      </c>
    </row>
    <row r="6025" spans="1:31" x14ac:dyDescent="0.25">
      <c r="A6025" t="s">
        <v>6863</v>
      </c>
      <c r="B6025">
        <v>63366</v>
      </c>
      <c r="C6025" t="s">
        <v>6861</v>
      </c>
      <c r="D6025" t="s">
        <v>28</v>
      </c>
      <c r="E6025" t="s">
        <v>6864</v>
      </c>
      <c r="F6025">
        <v>2018</v>
      </c>
      <c r="G6025" t="s">
        <v>60</v>
      </c>
      <c r="H6025">
        <v>4</v>
      </c>
      <c r="I6025">
        <v>2</v>
      </c>
      <c r="J6025">
        <v>1</v>
      </c>
      <c r="K6025">
        <v>8</v>
      </c>
      <c r="L6025" t="s">
        <v>43</v>
      </c>
      <c r="M6025">
        <v>2680</v>
      </c>
      <c r="N6025">
        <v>1360</v>
      </c>
      <c r="O6025">
        <v>1320</v>
      </c>
      <c r="P6025">
        <v>0</v>
      </c>
      <c r="Q6025" t="str">
        <f t="shared" si="376"/>
        <v>NO</v>
      </c>
      <c r="R6025">
        <f t="shared" si="377"/>
        <v>1360</v>
      </c>
      <c r="S6025">
        <f t="shared" si="378"/>
        <v>213.22058823529412</v>
      </c>
      <c r="T6025">
        <f t="shared" si="379"/>
        <v>34.908362838953487</v>
      </c>
      <c r="U6025">
        <v>820</v>
      </c>
      <c r="V6025">
        <v>30000</v>
      </c>
      <c r="W6025">
        <v>289980</v>
      </c>
      <c r="X6025" s="2">
        <v>43332</v>
      </c>
      <c r="Y6025">
        <v>303899</v>
      </c>
      <c r="Z6025" s="3">
        <v>108.2</v>
      </c>
      <c r="AA6025">
        <v>0.19070000000000001</v>
      </c>
      <c r="AB6025">
        <v>2018</v>
      </c>
      <c r="AC6025">
        <v>0</v>
      </c>
      <c r="AD6025">
        <v>8</v>
      </c>
      <c r="AE6025">
        <v>20</v>
      </c>
    </row>
    <row r="6026" spans="1:31" x14ac:dyDescent="0.25">
      <c r="A6026" t="s">
        <v>6865</v>
      </c>
      <c r="B6026">
        <v>63366</v>
      </c>
      <c r="C6026" t="s">
        <v>6861</v>
      </c>
      <c r="D6026" t="s">
        <v>28</v>
      </c>
      <c r="E6026" t="s">
        <v>6864</v>
      </c>
      <c r="F6026">
        <v>2018</v>
      </c>
      <c r="G6026" t="s">
        <v>60</v>
      </c>
      <c r="H6026">
        <v>3</v>
      </c>
      <c r="I6026">
        <v>2</v>
      </c>
      <c r="J6026">
        <v>0</v>
      </c>
      <c r="K6026">
        <v>6</v>
      </c>
      <c r="L6026" t="s">
        <v>31</v>
      </c>
      <c r="M6026">
        <v>1828</v>
      </c>
      <c r="N6026">
        <v>1828</v>
      </c>
      <c r="O6026">
        <v>1810</v>
      </c>
      <c r="P6026">
        <v>0</v>
      </c>
      <c r="Q6026" t="str">
        <f t="shared" si="376"/>
        <v>NO</v>
      </c>
      <c r="R6026">
        <f t="shared" si="377"/>
        <v>1828</v>
      </c>
      <c r="S6026">
        <f t="shared" si="378"/>
        <v>169.04814004376368</v>
      </c>
      <c r="T6026">
        <f t="shared" si="379"/>
        <v>37.20043549380442</v>
      </c>
      <c r="U6026">
        <v>650</v>
      </c>
      <c r="V6026">
        <v>30000</v>
      </c>
      <c r="W6026">
        <v>309020</v>
      </c>
      <c r="X6026" s="2">
        <v>43339</v>
      </c>
      <c r="Y6026">
        <v>323853</v>
      </c>
      <c r="Z6026" s="3">
        <v>169.05</v>
      </c>
      <c r="AA6026">
        <v>0.19070000000000001</v>
      </c>
      <c r="AB6026">
        <v>2018</v>
      </c>
      <c r="AC6026">
        <v>0</v>
      </c>
      <c r="AD6026">
        <v>8</v>
      </c>
      <c r="AE6026">
        <v>27</v>
      </c>
    </row>
    <row r="6027" spans="1:31" x14ac:dyDescent="0.25">
      <c r="A6027" t="s">
        <v>6866</v>
      </c>
      <c r="B6027">
        <v>63366</v>
      </c>
      <c r="C6027" t="s">
        <v>6861</v>
      </c>
      <c r="D6027" t="s">
        <v>28</v>
      </c>
      <c r="E6027" t="s">
        <v>6867</v>
      </c>
      <c r="F6027">
        <v>2018</v>
      </c>
      <c r="G6027" t="s">
        <v>60</v>
      </c>
      <c r="H6027">
        <v>4</v>
      </c>
      <c r="I6027">
        <v>2</v>
      </c>
      <c r="J6027">
        <v>1</v>
      </c>
      <c r="K6027">
        <v>7</v>
      </c>
      <c r="L6027" t="s">
        <v>43</v>
      </c>
      <c r="M6027">
        <v>1872</v>
      </c>
      <c r="N6027">
        <v>936</v>
      </c>
      <c r="O6027">
        <v>936</v>
      </c>
      <c r="P6027">
        <v>0</v>
      </c>
      <c r="Q6027" t="str">
        <f t="shared" si="376"/>
        <v>NO</v>
      </c>
      <c r="R6027">
        <f t="shared" si="377"/>
        <v>936</v>
      </c>
      <c r="S6027">
        <f t="shared" si="378"/>
        <v>253.00641025641025</v>
      </c>
      <c r="T6027">
        <f t="shared" si="379"/>
        <v>29.594454966850673</v>
      </c>
      <c r="U6027">
        <v>440</v>
      </c>
      <c r="V6027">
        <v>30000</v>
      </c>
      <c r="W6027">
        <v>236814</v>
      </c>
      <c r="X6027" s="2">
        <v>43325</v>
      </c>
      <c r="Y6027">
        <v>248181</v>
      </c>
      <c r="Z6027" s="3">
        <v>126.5</v>
      </c>
      <c r="AA6027">
        <v>0.1837</v>
      </c>
      <c r="AB6027">
        <v>2018</v>
      </c>
      <c r="AC6027">
        <v>0</v>
      </c>
      <c r="AD6027">
        <v>8</v>
      </c>
      <c r="AE6027">
        <v>13</v>
      </c>
    </row>
    <row r="6028" spans="1:31" x14ac:dyDescent="0.25">
      <c r="A6028" t="s">
        <v>6868</v>
      </c>
      <c r="B6028">
        <v>63366</v>
      </c>
      <c r="C6028" t="s">
        <v>6861</v>
      </c>
      <c r="D6028" t="s">
        <v>110</v>
      </c>
      <c r="E6028" t="s">
        <v>4664</v>
      </c>
      <c r="F6028">
        <v>2018</v>
      </c>
      <c r="G6028" t="s">
        <v>60</v>
      </c>
      <c r="H6028">
        <v>4</v>
      </c>
      <c r="I6028">
        <v>2</v>
      </c>
      <c r="J6028">
        <v>1</v>
      </c>
      <c r="K6028">
        <v>6</v>
      </c>
      <c r="L6028" t="s">
        <v>43</v>
      </c>
      <c r="M6028">
        <v>1892</v>
      </c>
      <c r="N6028">
        <v>956</v>
      </c>
      <c r="O6028">
        <v>936</v>
      </c>
      <c r="P6028">
        <v>0</v>
      </c>
      <c r="Q6028" t="str">
        <f t="shared" si="376"/>
        <v>NO</v>
      </c>
      <c r="R6028">
        <f t="shared" si="377"/>
        <v>956</v>
      </c>
      <c r="S6028">
        <f t="shared" si="378"/>
        <v>335.5</v>
      </c>
      <c r="T6028">
        <f t="shared" si="379"/>
        <v>50.920686812802998</v>
      </c>
      <c r="U6028">
        <v>820</v>
      </c>
      <c r="V6028">
        <v>25000</v>
      </c>
      <c r="W6028">
        <v>320738</v>
      </c>
      <c r="X6028" s="2">
        <v>43355</v>
      </c>
      <c r="Y6028">
        <v>335171</v>
      </c>
      <c r="Z6028" s="3">
        <v>169.52</v>
      </c>
      <c r="AA6028">
        <v>0.14460000000000001</v>
      </c>
      <c r="AB6028">
        <v>2018</v>
      </c>
      <c r="AC6028">
        <v>0</v>
      </c>
      <c r="AD6028">
        <v>9</v>
      </c>
      <c r="AE6028">
        <v>12</v>
      </c>
    </row>
    <row r="6029" spans="1:31" x14ac:dyDescent="0.25">
      <c r="A6029" t="s">
        <v>6869</v>
      </c>
      <c r="B6029">
        <v>63366</v>
      </c>
      <c r="C6029" t="s">
        <v>6861</v>
      </c>
      <c r="D6029" t="s">
        <v>28</v>
      </c>
      <c r="E6029" t="s">
        <v>6870</v>
      </c>
      <c r="F6029">
        <v>2018</v>
      </c>
      <c r="G6029" t="s">
        <v>60</v>
      </c>
      <c r="H6029">
        <v>4</v>
      </c>
      <c r="I6029">
        <v>2</v>
      </c>
      <c r="J6029">
        <v>2</v>
      </c>
      <c r="K6029">
        <v>8</v>
      </c>
      <c r="L6029" t="s">
        <v>43</v>
      </c>
      <c r="M6029">
        <v>2444</v>
      </c>
      <c r="N6029">
        <v>1242</v>
      </c>
      <c r="O6029">
        <v>1202</v>
      </c>
      <c r="P6029">
        <v>850</v>
      </c>
      <c r="Q6029" t="str">
        <f t="shared" si="376"/>
        <v>YES</v>
      </c>
      <c r="R6029">
        <f t="shared" si="377"/>
        <v>2092</v>
      </c>
      <c r="S6029">
        <f t="shared" si="378"/>
        <v>131.99187380497131</v>
      </c>
      <c r="T6029">
        <f t="shared" si="379"/>
        <v>72.445756263938094</v>
      </c>
      <c r="U6029">
        <v>520</v>
      </c>
      <c r="V6029">
        <v>15000</v>
      </c>
      <c r="W6029">
        <v>276127</v>
      </c>
      <c r="X6029" s="2">
        <v>43376</v>
      </c>
      <c r="Y6029">
        <v>304810</v>
      </c>
      <c r="Z6029" s="3">
        <v>112.98</v>
      </c>
      <c r="AA6029">
        <v>8.7499999999999994E-2</v>
      </c>
      <c r="AB6029">
        <v>2018</v>
      </c>
      <c r="AC6029">
        <v>0</v>
      </c>
      <c r="AD6029">
        <v>10</v>
      </c>
      <c r="AE6029">
        <v>3</v>
      </c>
    </row>
    <row r="6030" spans="1:31" x14ac:dyDescent="0.25">
      <c r="A6030" t="s">
        <v>6871</v>
      </c>
      <c r="B6030">
        <v>63366</v>
      </c>
      <c r="C6030" t="s">
        <v>6861</v>
      </c>
      <c r="D6030" t="s">
        <v>28</v>
      </c>
      <c r="E6030" t="s">
        <v>6872</v>
      </c>
      <c r="F6030">
        <v>2018</v>
      </c>
      <c r="G6030" t="s">
        <v>60</v>
      </c>
      <c r="H6030">
        <v>3</v>
      </c>
      <c r="I6030">
        <v>2</v>
      </c>
      <c r="J6030">
        <v>0</v>
      </c>
      <c r="K6030">
        <v>6</v>
      </c>
      <c r="L6030" t="s">
        <v>31</v>
      </c>
      <c r="M6030">
        <v>1874</v>
      </c>
      <c r="N6030">
        <v>1874</v>
      </c>
      <c r="O6030">
        <v>1850</v>
      </c>
      <c r="P6030">
        <v>0</v>
      </c>
      <c r="Q6030" t="str">
        <f t="shared" si="376"/>
        <v>NO</v>
      </c>
      <c r="R6030">
        <f t="shared" si="377"/>
        <v>1874</v>
      </c>
      <c r="S6030">
        <f t="shared" si="378"/>
        <v>158.48132337246531</v>
      </c>
      <c r="T6030">
        <f t="shared" si="379"/>
        <v>31.175327284567839</v>
      </c>
      <c r="U6030">
        <v>400</v>
      </c>
      <c r="V6030">
        <v>30000</v>
      </c>
      <c r="W6030">
        <v>296994</v>
      </c>
      <c r="X6030" s="2">
        <v>43300</v>
      </c>
      <c r="Y6030">
        <v>312141</v>
      </c>
      <c r="Z6030" s="3">
        <v>158.47999999999999</v>
      </c>
      <c r="AA6030">
        <v>0.21870000000000001</v>
      </c>
      <c r="AB6030">
        <v>2018</v>
      </c>
      <c r="AC6030">
        <v>0</v>
      </c>
      <c r="AD6030">
        <v>7</v>
      </c>
      <c r="AE6030">
        <v>19</v>
      </c>
    </row>
    <row r="6031" spans="1:31" x14ac:dyDescent="0.25">
      <c r="A6031" t="s">
        <v>6873</v>
      </c>
      <c r="B6031">
        <v>63366</v>
      </c>
      <c r="C6031" t="s">
        <v>6861</v>
      </c>
      <c r="D6031" t="s">
        <v>28</v>
      </c>
      <c r="E6031" t="s">
        <v>6874</v>
      </c>
      <c r="F6031">
        <v>2018</v>
      </c>
      <c r="G6031" t="s">
        <v>60</v>
      </c>
      <c r="H6031">
        <v>4</v>
      </c>
      <c r="I6031">
        <v>2</v>
      </c>
      <c r="J6031">
        <v>1</v>
      </c>
      <c r="K6031">
        <v>8</v>
      </c>
      <c r="L6031" t="s">
        <v>43</v>
      </c>
      <c r="M6031">
        <v>2702</v>
      </c>
      <c r="N6031">
        <v>1382</v>
      </c>
      <c r="O6031">
        <v>1320</v>
      </c>
      <c r="P6031">
        <v>0</v>
      </c>
      <c r="Q6031" t="str">
        <f t="shared" si="376"/>
        <v>NO</v>
      </c>
      <c r="R6031">
        <f t="shared" si="377"/>
        <v>1382</v>
      </c>
      <c r="S6031">
        <f t="shared" si="378"/>
        <v>246.01302460202604</v>
      </c>
      <c r="T6031">
        <f t="shared" si="379"/>
        <v>48.001822993436548</v>
      </c>
      <c r="U6031">
        <v>640</v>
      </c>
      <c r="V6031">
        <v>30000</v>
      </c>
      <c r="W6031">
        <v>339990</v>
      </c>
      <c r="X6031" s="2">
        <v>43333</v>
      </c>
      <c r="Y6031">
        <v>356310</v>
      </c>
      <c r="Z6031" s="3">
        <v>125.83</v>
      </c>
      <c r="AA6031">
        <v>0.16259999999999999</v>
      </c>
      <c r="AB6031">
        <v>2018</v>
      </c>
      <c r="AC6031">
        <v>0</v>
      </c>
      <c r="AD6031">
        <v>8</v>
      </c>
      <c r="AE6031">
        <v>21</v>
      </c>
    </row>
    <row r="6032" spans="1:31" x14ac:dyDescent="0.25">
      <c r="A6032" t="s">
        <v>6875</v>
      </c>
      <c r="B6032">
        <v>63366</v>
      </c>
      <c r="C6032" t="s">
        <v>6861</v>
      </c>
      <c r="D6032" t="s">
        <v>28</v>
      </c>
      <c r="E6032" t="s">
        <v>6876</v>
      </c>
      <c r="F6032">
        <v>2018</v>
      </c>
      <c r="G6032" t="s">
        <v>60</v>
      </c>
      <c r="H6032">
        <v>3</v>
      </c>
      <c r="I6032">
        <v>2</v>
      </c>
      <c r="J6032">
        <v>1</v>
      </c>
      <c r="K6032">
        <v>6</v>
      </c>
      <c r="L6032" t="s">
        <v>43</v>
      </c>
      <c r="M6032">
        <v>1903</v>
      </c>
      <c r="N6032">
        <v>967</v>
      </c>
      <c r="O6032">
        <v>936</v>
      </c>
      <c r="P6032">
        <v>0</v>
      </c>
      <c r="Q6032" t="str">
        <f t="shared" si="376"/>
        <v>NO</v>
      </c>
      <c r="R6032">
        <f t="shared" si="377"/>
        <v>967</v>
      </c>
      <c r="S6032">
        <f t="shared" si="378"/>
        <v>263.03205791106512</v>
      </c>
      <c r="T6032">
        <f t="shared" si="379"/>
        <v>52.842700971043215</v>
      </c>
      <c r="U6032">
        <v>640</v>
      </c>
      <c r="V6032">
        <v>29000</v>
      </c>
      <c r="W6032">
        <v>254352</v>
      </c>
      <c r="X6032" s="2">
        <v>43335</v>
      </c>
      <c r="Y6032">
        <v>266561</v>
      </c>
      <c r="Z6032" s="3">
        <v>133.66</v>
      </c>
      <c r="AA6032">
        <v>0.1105</v>
      </c>
      <c r="AB6032">
        <v>2018</v>
      </c>
      <c r="AC6032">
        <v>0</v>
      </c>
      <c r="AD6032">
        <v>8</v>
      </c>
      <c r="AE6032">
        <v>23</v>
      </c>
    </row>
    <row r="6033" spans="1:31" x14ac:dyDescent="0.25">
      <c r="A6033" t="s">
        <v>6877</v>
      </c>
      <c r="B6033">
        <v>63366</v>
      </c>
      <c r="C6033" t="s">
        <v>6861</v>
      </c>
      <c r="D6033" t="s">
        <v>110</v>
      </c>
      <c r="E6033" t="s">
        <v>4679</v>
      </c>
      <c r="F6033">
        <v>2017</v>
      </c>
      <c r="G6033" t="s">
        <v>60</v>
      </c>
      <c r="H6033">
        <v>3</v>
      </c>
      <c r="I6033">
        <v>2</v>
      </c>
      <c r="J6033">
        <v>0</v>
      </c>
      <c r="K6033">
        <v>5</v>
      </c>
      <c r="L6033" t="s">
        <v>31</v>
      </c>
      <c r="M6033">
        <v>1664</v>
      </c>
      <c r="N6033">
        <v>1664</v>
      </c>
      <c r="O6033">
        <v>1664</v>
      </c>
      <c r="P6033">
        <v>0</v>
      </c>
      <c r="Q6033" t="str">
        <f t="shared" si="376"/>
        <v>NO</v>
      </c>
      <c r="R6033">
        <f t="shared" si="377"/>
        <v>1664</v>
      </c>
      <c r="S6033">
        <f t="shared" si="378"/>
        <v>146.03365384615384</v>
      </c>
      <c r="T6033">
        <f t="shared" si="379"/>
        <v>35.59995147858465</v>
      </c>
      <c r="U6033">
        <v>440</v>
      </c>
      <c r="V6033">
        <v>30000</v>
      </c>
      <c r="W6033">
        <v>243000</v>
      </c>
      <c r="X6033" s="2">
        <v>43333</v>
      </c>
      <c r="Y6033">
        <v>254664</v>
      </c>
      <c r="Z6033" s="3">
        <v>146.03</v>
      </c>
      <c r="AA6033">
        <v>0.15670000000000001</v>
      </c>
      <c r="AB6033">
        <v>2018</v>
      </c>
      <c r="AC6033">
        <v>1</v>
      </c>
      <c r="AD6033">
        <v>8</v>
      </c>
      <c r="AE6033">
        <v>21</v>
      </c>
    </row>
    <row r="6034" spans="1:31" x14ac:dyDescent="0.25">
      <c r="A6034" t="s">
        <v>6878</v>
      </c>
      <c r="B6034">
        <v>63366</v>
      </c>
      <c r="C6034" t="s">
        <v>6879</v>
      </c>
      <c r="D6034" t="s">
        <v>28</v>
      </c>
      <c r="E6034" t="s">
        <v>6880</v>
      </c>
      <c r="F6034">
        <v>2018</v>
      </c>
      <c r="G6034" t="s">
        <v>60</v>
      </c>
      <c r="H6034">
        <v>4</v>
      </c>
      <c r="I6034">
        <v>2</v>
      </c>
      <c r="J6034">
        <v>1</v>
      </c>
      <c r="K6034">
        <v>6</v>
      </c>
      <c r="L6034" t="s">
        <v>43</v>
      </c>
      <c r="M6034">
        <v>2726</v>
      </c>
      <c r="N6034">
        <v>1443</v>
      </c>
      <c r="O6034">
        <v>1283</v>
      </c>
      <c r="P6034">
        <v>0</v>
      </c>
      <c r="Q6034" t="str">
        <f t="shared" si="376"/>
        <v>NO</v>
      </c>
      <c r="R6034">
        <f t="shared" si="377"/>
        <v>1443</v>
      </c>
      <c r="S6034">
        <f t="shared" si="378"/>
        <v>206.79140679140679</v>
      </c>
      <c r="T6034">
        <f t="shared" si="379"/>
        <v>31.208753511507705</v>
      </c>
      <c r="U6034">
        <v>420</v>
      </c>
      <c r="V6034">
        <v>50000</v>
      </c>
      <c r="W6034">
        <v>298400</v>
      </c>
      <c r="X6034" s="2">
        <v>43266</v>
      </c>
      <c r="Y6034">
        <v>319995</v>
      </c>
      <c r="Z6034" s="3">
        <v>109.46</v>
      </c>
      <c r="AA6034">
        <v>0.2195</v>
      </c>
      <c r="AB6034">
        <v>2018</v>
      </c>
      <c r="AC6034">
        <v>0</v>
      </c>
      <c r="AD6034">
        <v>6</v>
      </c>
      <c r="AE6034">
        <v>15</v>
      </c>
    </row>
    <row r="6035" spans="1:31" x14ac:dyDescent="0.25">
      <c r="A6035" t="s">
        <v>6881</v>
      </c>
      <c r="B6035">
        <v>63366</v>
      </c>
      <c r="C6035" t="s">
        <v>6879</v>
      </c>
      <c r="D6035" t="s">
        <v>28</v>
      </c>
      <c r="E6035" t="s">
        <v>6882</v>
      </c>
      <c r="F6035">
        <v>2018</v>
      </c>
      <c r="G6035" t="s">
        <v>60</v>
      </c>
      <c r="H6035">
        <v>3</v>
      </c>
      <c r="I6035">
        <v>2</v>
      </c>
      <c r="J6035">
        <v>0</v>
      </c>
      <c r="K6035">
        <v>5</v>
      </c>
      <c r="L6035" t="s">
        <v>31</v>
      </c>
      <c r="M6035">
        <v>1880</v>
      </c>
      <c r="N6035">
        <v>1880</v>
      </c>
      <c r="O6035">
        <v>1880</v>
      </c>
      <c r="P6035">
        <v>0</v>
      </c>
      <c r="Q6035" t="str">
        <f t="shared" si="376"/>
        <v>NO</v>
      </c>
      <c r="R6035">
        <f t="shared" si="377"/>
        <v>1880</v>
      </c>
      <c r="S6035">
        <f t="shared" si="378"/>
        <v>138.26489361702127</v>
      </c>
      <c r="T6035">
        <f t="shared" si="379"/>
        <v>30.87095381221328</v>
      </c>
      <c r="U6035">
        <v>400</v>
      </c>
      <c r="V6035">
        <v>50000</v>
      </c>
      <c r="W6035">
        <v>259938</v>
      </c>
      <c r="X6035" s="2">
        <v>43438</v>
      </c>
      <c r="Y6035">
        <v>274262</v>
      </c>
      <c r="Z6035" s="3">
        <v>138.26</v>
      </c>
      <c r="AA6035">
        <v>0.1933</v>
      </c>
      <c r="AB6035">
        <v>2018</v>
      </c>
      <c r="AC6035">
        <v>0</v>
      </c>
      <c r="AD6035">
        <v>12</v>
      </c>
      <c r="AE6035">
        <v>4</v>
      </c>
    </row>
    <row r="6036" spans="1:31" x14ac:dyDescent="0.25">
      <c r="A6036" t="s">
        <v>6883</v>
      </c>
      <c r="B6036">
        <v>63366</v>
      </c>
      <c r="C6036" t="s">
        <v>6879</v>
      </c>
      <c r="D6036" t="s">
        <v>28</v>
      </c>
      <c r="E6036" t="s">
        <v>6884</v>
      </c>
      <c r="F6036">
        <v>2018</v>
      </c>
      <c r="G6036" t="s">
        <v>60</v>
      </c>
      <c r="H6036">
        <v>4</v>
      </c>
      <c r="I6036">
        <v>2</v>
      </c>
      <c r="J6036">
        <v>1</v>
      </c>
      <c r="K6036">
        <v>8</v>
      </c>
      <c r="L6036" t="s">
        <v>43</v>
      </c>
      <c r="M6036">
        <v>2866</v>
      </c>
      <c r="N6036">
        <v>1466</v>
      </c>
      <c r="O6036">
        <v>1436</v>
      </c>
      <c r="P6036">
        <v>0</v>
      </c>
      <c r="Q6036" t="str">
        <f t="shared" si="376"/>
        <v>NO</v>
      </c>
      <c r="R6036">
        <f t="shared" si="377"/>
        <v>1466</v>
      </c>
      <c r="S6036">
        <f t="shared" si="378"/>
        <v>210.50477489768076</v>
      </c>
      <c r="T6036">
        <f t="shared" si="379"/>
        <v>38.356692882459484</v>
      </c>
      <c r="U6036">
        <v>400</v>
      </c>
      <c r="V6036">
        <v>50000</v>
      </c>
      <c r="W6036">
        <v>308600</v>
      </c>
      <c r="X6036" s="2">
        <v>43341</v>
      </c>
      <c r="Y6036">
        <v>328831</v>
      </c>
      <c r="Z6036" s="3">
        <v>107.68</v>
      </c>
      <c r="AA6036">
        <v>0.1847</v>
      </c>
      <c r="AB6036">
        <v>2018</v>
      </c>
      <c r="AC6036">
        <v>0</v>
      </c>
      <c r="AD6036">
        <v>8</v>
      </c>
      <c r="AE6036">
        <v>29</v>
      </c>
    </row>
    <row r="6037" spans="1:31" x14ac:dyDescent="0.25">
      <c r="A6037" t="s">
        <v>6885</v>
      </c>
      <c r="B6037">
        <v>63366</v>
      </c>
      <c r="C6037" t="s">
        <v>6879</v>
      </c>
      <c r="D6037" t="s">
        <v>28</v>
      </c>
      <c r="E6037" t="s">
        <v>6886</v>
      </c>
      <c r="F6037">
        <v>2018</v>
      </c>
      <c r="G6037" t="s">
        <v>60</v>
      </c>
      <c r="H6037">
        <v>4</v>
      </c>
      <c r="I6037">
        <v>2</v>
      </c>
      <c r="J6037">
        <v>1</v>
      </c>
      <c r="K6037">
        <v>8</v>
      </c>
      <c r="L6037" t="s">
        <v>43</v>
      </c>
      <c r="M6037">
        <v>2664</v>
      </c>
      <c r="N6037">
        <v>1402</v>
      </c>
      <c r="O6037">
        <v>1262</v>
      </c>
      <c r="P6037">
        <v>0</v>
      </c>
      <c r="Q6037" t="str">
        <f t="shared" si="376"/>
        <v>NO</v>
      </c>
      <c r="R6037">
        <f t="shared" si="377"/>
        <v>1402</v>
      </c>
      <c r="S6037">
        <f t="shared" si="378"/>
        <v>224.72824536376604</v>
      </c>
      <c r="T6037">
        <f t="shared" si="379"/>
        <v>34.279568628986986</v>
      </c>
      <c r="U6037">
        <v>400</v>
      </c>
      <c r="V6037">
        <v>50000</v>
      </c>
      <c r="W6037">
        <v>315069</v>
      </c>
      <c r="X6037" s="2">
        <v>43265</v>
      </c>
      <c r="Y6037">
        <v>334191</v>
      </c>
      <c r="Z6037" s="3">
        <v>118.27</v>
      </c>
      <c r="AA6037">
        <v>0.21099999999999999</v>
      </c>
      <c r="AB6037">
        <v>2018</v>
      </c>
      <c r="AC6037">
        <v>0</v>
      </c>
      <c r="AD6037">
        <v>6</v>
      </c>
      <c r="AE6037">
        <v>14</v>
      </c>
    </row>
    <row r="6038" spans="1:31" x14ac:dyDescent="0.25">
      <c r="A6038" t="s">
        <v>6887</v>
      </c>
      <c r="B6038">
        <v>63366</v>
      </c>
      <c r="C6038" t="s">
        <v>6879</v>
      </c>
      <c r="D6038" t="s">
        <v>28</v>
      </c>
      <c r="E6038" t="s">
        <v>6888</v>
      </c>
      <c r="F6038">
        <v>2018</v>
      </c>
      <c r="G6038" t="s">
        <v>60</v>
      </c>
      <c r="H6038">
        <v>4</v>
      </c>
      <c r="I6038">
        <v>3</v>
      </c>
      <c r="J6038">
        <v>1</v>
      </c>
      <c r="K6038">
        <v>8</v>
      </c>
      <c r="L6038" t="s">
        <v>43</v>
      </c>
      <c r="M6038">
        <v>2816</v>
      </c>
      <c r="N6038">
        <v>1450</v>
      </c>
      <c r="O6038">
        <v>1402</v>
      </c>
      <c r="P6038">
        <v>700</v>
      </c>
      <c r="Q6038" t="str">
        <f t="shared" si="376"/>
        <v>YES</v>
      </c>
      <c r="R6038">
        <f t="shared" si="377"/>
        <v>2150</v>
      </c>
      <c r="S6038">
        <f t="shared" si="378"/>
        <v>153.4706976744186</v>
      </c>
      <c r="T6038">
        <f t="shared" si="379"/>
        <v>41.919674686188749</v>
      </c>
      <c r="U6038">
        <v>600</v>
      </c>
      <c r="V6038">
        <v>50000</v>
      </c>
      <c r="W6038">
        <v>329962</v>
      </c>
      <c r="X6038" s="2">
        <v>43322</v>
      </c>
      <c r="Y6038">
        <v>372480</v>
      </c>
      <c r="Z6038" s="3">
        <v>117.17</v>
      </c>
      <c r="AA6038">
        <v>0.1807</v>
      </c>
      <c r="AB6038">
        <v>2018</v>
      </c>
      <c r="AC6038">
        <v>0</v>
      </c>
      <c r="AD6038">
        <v>8</v>
      </c>
      <c r="AE6038">
        <v>10</v>
      </c>
    </row>
    <row r="6039" spans="1:31" x14ac:dyDescent="0.25">
      <c r="A6039" t="s">
        <v>6889</v>
      </c>
      <c r="B6039">
        <v>63366</v>
      </c>
      <c r="C6039" t="s">
        <v>6879</v>
      </c>
      <c r="D6039" t="s">
        <v>28</v>
      </c>
      <c r="E6039" t="s">
        <v>6890</v>
      </c>
      <c r="F6039">
        <v>2018</v>
      </c>
      <c r="G6039" t="s">
        <v>60</v>
      </c>
      <c r="H6039">
        <v>4</v>
      </c>
      <c r="I6039">
        <v>2</v>
      </c>
      <c r="J6039">
        <v>1</v>
      </c>
      <c r="K6039">
        <v>8</v>
      </c>
      <c r="L6039" t="s">
        <v>43</v>
      </c>
      <c r="M6039">
        <v>2539</v>
      </c>
      <c r="N6039">
        <v>1320</v>
      </c>
      <c r="O6039">
        <v>1271</v>
      </c>
      <c r="P6039">
        <v>0</v>
      </c>
      <c r="Q6039" t="str">
        <f t="shared" si="376"/>
        <v>NO</v>
      </c>
      <c r="R6039">
        <f t="shared" si="377"/>
        <v>1320</v>
      </c>
      <c r="S6039">
        <f t="shared" si="378"/>
        <v>234.42348484848486</v>
      </c>
      <c r="T6039">
        <f t="shared" si="379"/>
        <v>37.866428385424314</v>
      </c>
      <c r="U6039">
        <v>420</v>
      </c>
      <c r="V6039">
        <v>50000</v>
      </c>
      <c r="W6039">
        <v>309439</v>
      </c>
      <c r="X6039" s="2">
        <v>43364</v>
      </c>
      <c r="Y6039">
        <v>325454</v>
      </c>
      <c r="Z6039" s="3">
        <v>121.87</v>
      </c>
      <c r="AA6039">
        <v>0.18759999999999999</v>
      </c>
      <c r="AB6039">
        <v>2018</v>
      </c>
      <c r="AC6039">
        <v>0</v>
      </c>
      <c r="AD6039">
        <v>9</v>
      </c>
      <c r="AE6039">
        <v>21</v>
      </c>
    </row>
    <row r="6040" spans="1:31" x14ac:dyDescent="0.25">
      <c r="A6040" t="s">
        <v>6891</v>
      </c>
      <c r="B6040">
        <v>63366</v>
      </c>
      <c r="C6040" t="s">
        <v>6879</v>
      </c>
      <c r="D6040" t="s">
        <v>28</v>
      </c>
      <c r="E6040" t="s">
        <v>6892</v>
      </c>
      <c r="F6040">
        <v>2018</v>
      </c>
      <c r="G6040" t="s">
        <v>60</v>
      </c>
      <c r="H6040">
        <v>4</v>
      </c>
      <c r="I6040">
        <v>2</v>
      </c>
      <c r="J6040">
        <v>1</v>
      </c>
      <c r="K6040">
        <v>8</v>
      </c>
      <c r="L6040" t="s">
        <v>43</v>
      </c>
      <c r="M6040">
        <v>2934</v>
      </c>
      <c r="N6040">
        <v>1482</v>
      </c>
      <c r="O6040">
        <v>1452</v>
      </c>
      <c r="P6040">
        <v>0</v>
      </c>
      <c r="Q6040" t="str">
        <f t="shared" si="376"/>
        <v>NO</v>
      </c>
      <c r="R6040">
        <f t="shared" si="377"/>
        <v>1482</v>
      </c>
      <c r="S6040">
        <f t="shared" si="378"/>
        <v>212.48313090418353</v>
      </c>
      <c r="T6040">
        <f t="shared" si="379"/>
        <v>38.908015471279981</v>
      </c>
      <c r="U6040">
        <v>640</v>
      </c>
      <c r="V6040">
        <v>50000</v>
      </c>
      <c r="W6040">
        <v>314900</v>
      </c>
      <c r="X6040" s="2">
        <v>43297</v>
      </c>
      <c r="Y6040">
        <v>327848</v>
      </c>
      <c r="Z6040" s="3">
        <v>107.33</v>
      </c>
      <c r="AA6040">
        <v>0.18579999999999999</v>
      </c>
      <c r="AB6040">
        <v>2018</v>
      </c>
      <c r="AC6040">
        <v>0</v>
      </c>
      <c r="AD6040">
        <v>7</v>
      </c>
      <c r="AE6040">
        <v>16</v>
      </c>
    </row>
    <row r="6041" spans="1:31" x14ac:dyDescent="0.25">
      <c r="A6041" t="s">
        <v>6893</v>
      </c>
      <c r="B6041">
        <v>63366</v>
      </c>
      <c r="C6041" t="s">
        <v>6879</v>
      </c>
      <c r="D6041" t="s">
        <v>28</v>
      </c>
      <c r="E6041" t="s">
        <v>6894</v>
      </c>
      <c r="F6041">
        <v>2018</v>
      </c>
      <c r="G6041" t="s">
        <v>60</v>
      </c>
      <c r="H6041">
        <v>4</v>
      </c>
      <c r="I6041">
        <v>2</v>
      </c>
      <c r="J6041">
        <v>1</v>
      </c>
      <c r="K6041">
        <v>8</v>
      </c>
      <c r="L6041" t="s">
        <v>43</v>
      </c>
      <c r="M6041">
        <v>2964</v>
      </c>
      <c r="N6041">
        <v>1482</v>
      </c>
      <c r="O6041">
        <v>1482</v>
      </c>
      <c r="P6041">
        <v>0</v>
      </c>
      <c r="Q6041" t="str">
        <f t="shared" si="376"/>
        <v>NO</v>
      </c>
      <c r="R6041">
        <f t="shared" si="377"/>
        <v>1482</v>
      </c>
      <c r="S6041">
        <f t="shared" si="378"/>
        <v>210.98920377867745</v>
      </c>
      <c r="T6041">
        <f t="shared" si="379"/>
        <v>32.687991021324358</v>
      </c>
      <c r="U6041">
        <v>640</v>
      </c>
      <c r="V6041">
        <v>50000</v>
      </c>
      <c r="W6041">
        <v>312686</v>
      </c>
      <c r="X6041" s="2">
        <v>43306</v>
      </c>
      <c r="Y6041">
        <v>335453</v>
      </c>
      <c r="Z6041" s="3">
        <v>105.49</v>
      </c>
      <c r="AA6041">
        <v>0.21959999999999999</v>
      </c>
      <c r="AB6041">
        <v>2018</v>
      </c>
      <c r="AC6041">
        <v>0</v>
      </c>
      <c r="AD6041">
        <v>7</v>
      </c>
      <c r="AE6041">
        <v>25</v>
      </c>
    </row>
    <row r="6042" spans="1:31" x14ac:dyDescent="0.25">
      <c r="A6042" t="s">
        <v>6895</v>
      </c>
      <c r="B6042">
        <v>63366</v>
      </c>
      <c r="C6042" t="s">
        <v>6879</v>
      </c>
      <c r="D6042" t="s">
        <v>28</v>
      </c>
      <c r="E6042" t="s">
        <v>6896</v>
      </c>
      <c r="F6042">
        <v>2018</v>
      </c>
      <c r="G6042" t="s">
        <v>60</v>
      </c>
      <c r="H6042">
        <v>3</v>
      </c>
      <c r="I6042">
        <v>3</v>
      </c>
      <c r="J6042">
        <v>0</v>
      </c>
      <c r="K6042">
        <v>5</v>
      </c>
      <c r="L6042" t="s">
        <v>31</v>
      </c>
      <c r="M6042">
        <v>1984</v>
      </c>
      <c r="N6042">
        <v>1984</v>
      </c>
      <c r="O6042">
        <v>1984</v>
      </c>
      <c r="P6042">
        <v>560</v>
      </c>
      <c r="Q6042" t="str">
        <f t="shared" si="376"/>
        <v>YES</v>
      </c>
      <c r="R6042">
        <f t="shared" si="377"/>
        <v>2544</v>
      </c>
      <c r="S6042">
        <f t="shared" si="378"/>
        <v>128.47169811320754</v>
      </c>
      <c r="T6042">
        <f t="shared" si="379"/>
        <v>44.317958080509761</v>
      </c>
      <c r="U6042">
        <v>640</v>
      </c>
      <c r="V6042">
        <v>50000</v>
      </c>
      <c r="W6042">
        <v>326832</v>
      </c>
      <c r="X6042" s="2">
        <v>43325</v>
      </c>
      <c r="Y6042">
        <v>349800</v>
      </c>
      <c r="Z6042" s="3">
        <v>164.73</v>
      </c>
      <c r="AA6042">
        <v>0.16930000000000001</v>
      </c>
      <c r="AB6042">
        <v>2018</v>
      </c>
      <c r="AC6042">
        <v>0</v>
      </c>
      <c r="AD6042">
        <v>8</v>
      </c>
      <c r="AE6042">
        <v>13</v>
      </c>
    </row>
    <row r="6043" spans="1:31" x14ac:dyDescent="0.25">
      <c r="A6043" t="s">
        <v>6897</v>
      </c>
      <c r="B6043">
        <v>63366</v>
      </c>
      <c r="C6043" t="s">
        <v>6879</v>
      </c>
      <c r="D6043" t="s">
        <v>28</v>
      </c>
      <c r="E6043" t="s">
        <v>6896</v>
      </c>
      <c r="F6043">
        <v>2018</v>
      </c>
      <c r="G6043" t="s">
        <v>60</v>
      </c>
      <c r="H6043">
        <v>3</v>
      </c>
      <c r="I6043">
        <v>3</v>
      </c>
      <c r="J6043">
        <v>0</v>
      </c>
      <c r="K6043">
        <v>5</v>
      </c>
      <c r="L6043" t="s">
        <v>31</v>
      </c>
      <c r="M6043">
        <v>1597</v>
      </c>
      <c r="N6043">
        <v>1597</v>
      </c>
      <c r="O6043">
        <v>1597</v>
      </c>
      <c r="P6043">
        <v>775</v>
      </c>
      <c r="Q6043" t="str">
        <f t="shared" si="376"/>
        <v>YES</v>
      </c>
      <c r="R6043">
        <f t="shared" si="377"/>
        <v>2372</v>
      </c>
      <c r="S6043">
        <f t="shared" si="378"/>
        <v>139.98187183811129</v>
      </c>
      <c r="T6043">
        <f t="shared" si="379"/>
        <v>45.023748736899137</v>
      </c>
      <c r="U6043">
        <v>400</v>
      </c>
      <c r="V6043">
        <v>50000</v>
      </c>
      <c r="W6043">
        <v>332037</v>
      </c>
      <c r="X6043" s="2">
        <v>43423</v>
      </c>
      <c r="Y6043">
        <v>347064</v>
      </c>
      <c r="Z6043" s="3">
        <v>207.91</v>
      </c>
      <c r="AA6043">
        <v>0.16930000000000001</v>
      </c>
      <c r="AB6043">
        <v>2018</v>
      </c>
      <c r="AC6043">
        <v>0</v>
      </c>
      <c r="AD6043">
        <v>11</v>
      </c>
      <c r="AE6043">
        <v>19</v>
      </c>
    </row>
    <row r="6044" spans="1:31" x14ac:dyDescent="0.25">
      <c r="A6044" t="s">
        <v>6898</v>
      </c>
      <c r="B6044">
        <v>63366</v>
      </c>
      <c r="C6044" t="s">
        <v>6879</v>
      </c>
      <c r="D6044" t="s">
        <v>28</v>
      </c>
      <c r="E6044" t="s">
        <v>6899</v>
      </c>
      <c r="F6044">
        <v>2018</v>
      </c>
      <c r="G6044" t="s">
        <v>60</v>
      </c>
      <c r="H6044">
        <v>4</v>
      </c>
      <c r="I6044">
        <v>2</v>
      </c>
      <c r="J6044">
        <v>1</v>
      </c>
      <c r="K6044">
        <v>7</v>
      </c>
      <c r="L6044" t="s">
        <v>43</v>
      </c>
      <c r="M6044">
        <v>1890</v>
      </c>
      <c r="N6044">
        <v>1080</v>
      </c>
      <c r="O6044">
        <v>810</v>
      </c>
      <c r="P6044">
        <v>0</v>
      </c>
      <c r="Q6044" t="str">
        <f t="shared" si="376"/>
        <v>NO</v>
      </c>
      <c r="R6044">
        <f t="shared" si="377"/>
        <v>1080</v>
      </c>
      <c r="S6044">
        <f t="shared" si="378"/>
        <v>220.65833333333333</v>
      </c>
      <c r="T6044">
        <f t="shared" si="379"/>
        <v>15.046391002736637</v>
      </c>
      <c r="U6044">
        <v>420</v>
      </c>
      <c r="V6044">
        <v>50000</v>
      </c>
      <c r="W6044">
        <v>238311</v>
      </c>
      <c r="X6044" s="2">
        <v>43461</v>
      </c>
      <c r="Y6044">
        <v>248962</v>
      </c>
      <c r="Z6044" s="3">
        <v>126.09</v>
      </c>
      <c r="AA6044">
        <v>0.36359999999999998</v>
      </c>
      <c r="AB6044">
        <v>2018</v>
      </c>
      <c r="AC6044">
        <v>0</v>
      </c>
      <c r="AD6044">
        <v>12</v>
      </c>
      <c r="AE6044">
        <v>27</v>
      </c>
    </row>
    <row r="6045" spans="1:31" x14ac:dyDescent="0.25">
      <c r="A6045" t="s">
        <v>6900</v>
      </c>
      <c r="B6045">
        <v>63366</v>
      </c>
      <c r="C6045" t="s">
        <v>6879</v>
      </c>
      <c r="D6045" t="s">
        <v>28</v>
      </c>
      <c r="E6045" t="s">
        <v>6011</v>
      </c>
      <c r="F6045">
        <v>2018</v>
      </c>
      <c r="G6045" t="s">
        <v>60</v>
      </c>
      <c r="H6045">
        <v>3</v>
      </c>
      <c r="I6045">
        <v>2</v>
      </c>
      <c r="J6045">
        <v>0</v>
      </c>
      <c r="K6045">
        <v>5</v>
      </c>
      <c r="L6045" t="s">
        <v>31</v>
      </c>
      <c r="M6045">
        <v>1309</v>
      </c>
      <c r="N6045">
        <v>1309</v>
      </c>
      <c r="O6045">
        <v>1309</v>
      </c>
      <c r="P6045">
        <v>0</v>
      </c>
      <c r="Q6045" t="str">
        <f t="shared" si="376"/>
        <v>NO</v>
      </c>
      <c r="R6045">
        <f t="shared" si="377"/>
        <v>1309</v>
      </c>
      <c r="S6045">
        <f t="shared" si="378"/>
        <v>151.49885408708937</v>
      </c>
      <c r="T6045">
        <f t="shared" si="379"/>
        <v>29.447717204979352</v>
      </c>
      <c r="U6045">
        <v>427</v>
      </c>
      <c r="V6045">
        <v>50000</v>
      </c>
      <c r="W6045">
        <v>198312</v>
      </c>
      <c r="X6045" s="2">
        <v>43306</v>
      </c>
      <c r="Y6045">
        <v>203696</v>
      </c>
      <c r="Z6045" s="3">
        <v>151.5</v>
      </c>
      <c r="AA6045">
        <v>0.15459999999999999</v>
      </c>
      <c r="AB6045">
        <v>2018</v>
      </c>
      <c r="AC6045">
        <v>0</v>
      </c>
      <c r="AD6045">
        <v>7</v>
      </c>
      <c r="AE6045">
        <v>25</v>
      </c>
    </row>
    <row r="6046" spans="1:31" x14ac:dyDescent="0.25">
      <c r="A6046" t="s">
        <v>6901</v>
      </c>
      <c r="B6046">
        <v>63366</v>
      </c>
      <c r="C6046" t="s">
        <v>6879</v>
      </c>
      <c r="D6046" t="s">
        <v>28</v>
      </c>
      <c r="E6046" t="s">
        <v>6011</v>
      </c>
      <c r="F6046">
        <v>2018</v>
      </c>
      <c r="G6046" t="s">
        <v>60</v>
      </c>
      <c r="H6046">
        <v>3</v>
      </c>
      <c r="I6046">
        <v>2</v>
      </c>
      <c r="J6046">
        <v>0</v>
      </c>
      <c r="K6046">
        <v>5</v>
      </c>
      <c r="L6046" t="s">
        <v>31</v>
      </c>
      <c r="M6046">
        <v>1276</v>
      </c>
      <c r="N6046">
        <v>1276</v>
      </c>
      <c r="O6046">
        <v>1276</v>
      </c>
      <c r="P6046">
        <v>0</v>
      </c>
      <c r="Q6046" t="str">
        <f t="shared" si="376"/>
        <v>NO</v>
      </c>
      <c r="R6046">
        <f t="shared" si="377"/>
        <v>1276</v>
      </c>
      <c r="S6046">
        <f t="shared" si="378"/>
        <v>158.65595611285266</v>
      </c>
      <c r="T6046">
        <f t="shared" si="379"/>
        <v>30.061434051202372</v>
      </c>
      <c r="U6046">
        <v>400</v>
      </c>
      <c r="V6046">
        <v>50000</v>
      </c>
      <c r="W6046">
        <v>202445</v>
      </c>
      <c r="X6046" s="2">
        <v>43348</v>
      </c>
      <c r="Y6046">
        <v>211114</v>
      </c>
      <c r="Z6046" s="3">
        <v>158.66</v>
      </c>
      <c r="AA6046">
        <v>0.15459999999999999</v>
      </c>
      <c r="AB6046">
        <v>2018</v>
      </c>
      <c r="AC6046">
        <v>0</v>
      </c>
      <c r="AD6046">
        <v>9</v>
      </c>
      <c r="AE6046">
        <v>5</v>
      </c>
    </row>
    <row r="6047" spans="1:31" x14ac:dyDescent="0.25">
      <c r="A6047" t="s">
        <v>6902</v>
      </c>
      <c r="B6047">
        <v>63366</v>
      </c>
      <c r="C6047" t="s">
        <v>6879</v>
      </c>
      <c r="D6047" t="s">
        <v>28</v>
      </c>
      <c r="E6047" t="s">
        <v>6903</v>
      </c>
      <c r="F6047">
        <v>2018</v>
      </c>
      <c r="G6047" t="s">
        <v>60</v>
      </c>
      <c r="H6047">
        <v>4</v>
      </c>
      <c r="I6047">
        <v>2</v>
      </c>
      <c r="J6047">
        <v>1</v>
      </c>
      <c r="K6047">
        <v>8</v>
      </c>
      <c r="L6047" t="s">
        <v>43</v>
      </c>
      <c r="M6047">
        <v>2102</v>
      </c>
      <c r="N6047">
        <v>1168</v>
      </c>
      <c r="O6047">
        <v>1028</v>
      </c>
      <c r="P6047">
        <v>0</v>
      </c>
      <c r="Q6047" t="str">
        <f t="shared" si="376"/>
        <v>NO</v>
      </c>
      <c r="R6047">
        <f t="shared" si="377"/>
        <v>1168</v>
      </c>
      <c r="S6047">
        <f t="shared" si="378"/>
        <v>234.61729452054794</v>
      </c>
      <c r="T6047">
        <f t="shared" si="379"/>
        <v>32.0802246188181</v>
      </c>
      <c r="U6047">
        <v>416</v>
      </c>
      <c r="V6047">
        <v>50000</v>
      </c>
      <c r="W6047">
        <v>274033</v>
      </c>
      <c r="X6047" s="2">
        <v>43311</v>
      </c>
      <c r="Y6047">
        <v>285907</v>
      </c>
      <c r="Z6047" s="3">
        <v>130.37</v>
      </c>
      <c r="AA6047">
        <v>0.1961</v>
      </c>
      <c r="AB6047">
        <v>2018</v>
      </c>
      <c r="AC6047">
        <v>0</v>
      </c>
      <c r="AD6047">
        <v>7</v>
      </c>
      <c r="AE6047">
        <v>30</v>
      </c>
    </row>
    <row r="6048" spans="1:31" x14ac:dyDescent="0.25">
      <c r="A6048" t="s">
        <v>6904</v>
      </c>
      <c r="B6048">
        <v>63366</v>
      </c>
      <c r="C6048" t="s">
        <v>6879</v>
      </c>
      <c r="D6048" t="s">
        <v>28</v>
      </c>
      <c r="E6048" t="s">
        <v>6905</v>
      </c>
      <c r="F6048">
        <v>2018</v>
      </c>
      <c r="G6048" t="s">
        <v>60</v>
      </c>
      <c r="H6048">
        <v>3</v>
      </c>
      <c r="I6048">
        <v>2</v>
      </c>
      <c r="J6048">
        <v>0</v>
      </c>
      <c r="K6048">
        <v>6</v>
      </c>
      <c r="L6048" t="s">
        <v>31</v>
      </c>
      <c r="M6048">
        <v>1740</v>
      </c>
      <c r="N6048">
        <v>1740</v>
      </c>
      <c r="O6048">
        <v>1740</v>
      </c>
      <c r="P6048">
        <v>0</v>
      </c>
      <c r="Q6048" t="str">
        <f t="shared" si="376"/>
        <v>NO</v>
      </c>
      <c r="R6048">
        <f t="shared" si="377"/>
        <v>1740</v>
      </c>
      <c r="S6048">
        <f t="shared" si="378"/>
        <v>151.13735632183909</v>
      </c>
      <c r="T6048">
        <f t="shared" si="379"/>
        <v>28.830788566396798</v>
      </c>
      <c r="U6048">
        <v>440</v>
      </c>
      <c r="V6048">
        <v>50000</v>
      </c>
      <c r="W6048">
        <v>262979</v>
      </c>
      <c r="X6048" s="2">
        <v>43252</v>
      </c>
      <c r="Y6048">
        <v>283998</v>
      </c>
      <c r="Z6048" s="3">
        <v>151.13999999999999</v>
      </c>
      <c r="AA6048">
        <v>0.2094</v>
      </c>
      <c r="AB6048">
        <v>2018</v>
      </c>
      <c r="AC6048">
        <v>0</v>
      </c>
      <c r="AD6048">
        <v>6</v>
      </c>
      <c r="AE6048">
        <v>1</v>
      </c>
    </row>
    <row r="6049" spans="1:31" x14ac:dyDescent="0.25">
      <c r="A6049" t="s">
        <v>6906</v>
      </c>
      <c r="B6049">
        <v>63366</v>
      </c>
      <c r="C6049" t="s">
        <v>6879</v>
      </c>
      <c r="D6049" t="s">
        <v>28</v>
      </c>
      <c r="E6049" t="s">
        <v>6907</v>
      </c>
      <c r="F6049">
        <v>2018</v>
      </c>
      <c r="G6049" t="s">
        <v>60</v>
      </c>
      <c r="H6049">
        <v>3</v>
      </c>
      <c r="I6049">
        <v>2</v>
      </c>
      <c r="J6049">
        <v>0</v>
      </c>
      <c r="K6049">
        <v>5</v>
      </c>
      <c r="L6049" t="s">
        <v>31</v>
      </c>
      <c r="M6049">
        <v>1318</v>
      </c>
      <c r="N6049">
        <v>1318</v>
      </c>
      <c r="O6049">
        <v>1306</v>
      </c>
      <c r="P6049">
        <v>0</v>
      </c>
      <c r="Q6049" t="str">
        <f t="shared" si="376"/>
        <v>NO</v>
      </c>
      <c r="R6049">
        <f t="shared" si="377"/>
        <v>1318</v>
      </c>
      <c r="S6049">
        <f t="shared" si="378"/>
        <v>177.15857359635811</v>
      </c>
      <c r="T6049">
        <f t="shared" si="379"/>
        <v>30.080289683901562</v>
      </c>
      <c r="U6049">
        <v>430</v>
      </c>
      <c r="V6049">
        <v>50000</v>
      </c>
      <c r="W6049">
        <v>233495</v>
      </c>
      <c r="X6049" s="2">
        <v>43438</v>
      </c>
      <c r="Y6049">
        <v>239484</v>
      </c>
      <c r="Z6049" s="3">
        <v>177.16</v>
      </c>
      <c r="AA6049">
        <v>0.1782</v>
      </c>
      <c r="AB6049">
        <v>2018</v>
      </c>
      <c r="AC6049">
        <v>0</v>
      </c>
      <c r="AD6049">
        <v>12</v>
      </c>
      <c r="AE6049">
        <v>4</v>
      </c>
    </row>
    <row r="6050" spans="1:31" x14ac:dyDescent="0.25">
      <c r="A6050" t="s">
        <v>6908</v>
      </c>
      <c r="B6050">
        <v>63366</v>
      </c>
      <c r="C6050" t="s">
        <v>6879</v>
      </c>
      <c r="D6050" t="s">
        <v>28</v>
      </c>
      <c r="E6050" t="s">
        <v>6909</v>
      </c>
      <c r="F6050">
        <v>2018</v>
      </c>
      <c r="G6050" t="s">
        <v>60</v>
      </c>
      <c r="H6050">
        <v>3</v>
      </c>
      <c r="I6050">
        <v>2</v>
      </c>
      <c r="J6050">
        <v>0</v>
      </c>
      <c r="K6050">
        <v>5</v>
      </c>
      <c r="L6050" t="s">
        <v>31</v>
      </c>
      <c r="M6050">
        <v>1306</v>
      </c>
      <c r="N6050">
        <v>1306</v>
      </c>
      <c r="O6050">
        <v>1306</v>
      </c>
      <c r="P6050">
        <v>0</v>
      </c>
      <c r="Q6050" t="str">
        <f t="shared" si="376"/>
        <v>NO</v>
      </c>
      <c r="R6050">
        <f t="shared" si="377"/>
        <v>1306</v>
      </c>
      <c r="S6050">
        <f t="shared" si="378"/>
        <v>179.13476263399693</v>
      </c>
      <c r="T6050">
        <f t="shared" si="379"/>
        <v>31.170940129943979</v>
      </c>
      <c r="U6050">
        <v>430</v>
      </c>
      <c r="V6050">
        <v>50000</v>
      </c>
      <c r="W6050">
        <v>233950</v>
      </c>
      <c r="X6050" s="2">
        <v>43462</v>
      </c>
      <c r="Y6050">
        <v>238746</v>
      </c>
      <c r="Z6050" s="3">
        <v>179.13</v>
      </c>
      <c r="AA6050">
        <v>0.17230000000000001</v>
      </c>
      <c r="AB6050">
        <v>2018</v>
      </c>
      <c r="AC6050">
        <v>0</v>
      </c>
      <c r="AD6050">
        <v>12</v>
      </c>
      <c r="AE6050">
        <v>28</v>
      </c>
    </row>
    <row r="6051" spans="1:31" x14ac:dyDescent="0.25">
      <c r="A6051" t="s">
        <v>6910</v>
      </c>
      <c r="B6051">
        <v>63366</v>
      </c>
      <c r="C6051" t="s">
        <v>6879</v>
      </c>
      <c r="D6051" t="s">
        <v>28</v>
      </c>
      <c r="E6051" t="s">
        <v>6909</v>
      </c>
      <c r="F6051">
        <v>2018</v>
      </c>
      <c r="G6051" t="s">
        <v>60</v>
      </c>
      <c r="H6051">
        <v>4</v>
      </c>
      <c r="I6051">
        <v>2</v>
      </c>
      <c r="J6051">
        <v>1</v>
      </c>
      <c r="K6051">
        <v>8</v>
      </c>
      <c r="L6051" t="s">
        <v>43</v>
      </c>
      <c r="M6051">
        <v>2102</v>
      </c>
      <c r="N6051">
        <v>1168</v>
      </c>
      <c r="O6051">
        <v>1028</v>
      </c>
      <c r="P6051">
        <v>0</v>
      </c>
      <c r="Q6051" t="str">
        <f t="shared" si="376"/>
        <v>NO</v>
      </c>
      <c r="R6051">
        <f t="shared" si="377"/>
        <v>1168</v>
      </c>
      <c r="S6051">
        <f t="shared" si="378"/>
        <v>261.53852739726028</v>
      </c>
      <c r="T6051">
        <f t="shared" si="379"/>
        <v>40.701027048834781</v>
      </c>
      <c r="U6051">
        <v>668</v>
      </c>
      <c r="V6051">
        <v>50000</v>
      </c>
      <c r="W6051">
        <v>305477</v>
      </c>
      <c r="X6051" s="2">
        <v>43298</v>
      </c>
      <c r="Y6051">
        <v>318954</v>
      </c>
      <c r="Z6051" s="3">
        <v>145.33000000000001</v>
      </c>
      <c r="AA6051">
        <v>0.17230000000000001</v>
      </c>
      <c r="AB6051">
        <v>2018</v>
      </c>
      <c r="AC6051">
        <v>0</v>
      </c>
      <c r="AD6051">
        <v>7</v>
      </c>
      <c r="AE6051">
        <v>17</v>
      </c>
    </row>
    <row r="6052" spans="1:31" x14ac:dyDescent="0.25">
      <c r="A6052" t="s">
        <v>6911</v>
      </c>
      <c r="B6052">
        <v>63366</v>
      </c>
      <c r="C6052" t="s">
        <v>6879</v>
      </c>
      <c r="D6052" t="s">
        <v>28</v>
      </c>
      <c r="E6052" t="s">
        <v>6912</v>
      </c>
      <c r="F6052">
        <v>2018</v>
      </c>
      <c r="G6052" t="s">
        <v>60</v>
      </c>
      <c r="H6052">
        <v>3</v>
      </c>
      <c r="I6052">
        <v>2</v>
      </c>
      <c r="J6052">
        <v>0</v>
      </c>
      <c r="K6052">
        <v>6</v>
      </c>
      <c r="L6052" t="s">
        <v>31</v>
      </c>
      <c r="M6052">
        <v>1740</v>
      </c>
      <c r="N6052">
        <v>1740</v>
      </c>
      <c r="O6052">
        <v>1740</v>
      </c>
      <c r="P6052">
        <v>0</v>
      </c>
      <c r="Q6052" t="str">
        <f t="shared" si="376"/>
        <v>NO</v>
      </c>
      <c r="R6052">
        <f t="shared" si="377"/>
        <v>1740</v>
      </c>
      <c r="S6052">
        <f t="shared" si="378"/>
        <v>146.55172413793105</v>
      </c>
      <c r="T6052">
        <f t="shared" si="379"/>
        <v>38.462513077254442</v>
      </c>
      <c r="U6052">
        <v>400</v>
      </c>
      <c r="V6052">
        <v>50000</v>
      </c>
      <c r="W6052">
        <v>255000</v>
      </c>
      <c r="X6052" s="2">
        <v>43258</v>
      </c>
      <c r="Y6052">
        <v>266662</v>
      </c>
      <c r="Z6052" s="3">
        <v>146.55000000000001</v>
      </c>
      <c r="AA6052">
        <v>0.1522</v>
      </c>
      <c r="AB6052">
        <v>2018</v>
      </c>
      <c r="AC6052">
        <v>0</v>
      </c>
      <c r="AD6052">
        <v>6</v>
      </c>
      <c r="AE6052">
        <v>7</v>
      </c>
    </row>
    <row r="6053" spans="1:31" x14ac:dyDescent="0.25">
      <c r="A6053" t="s">
        <v>6913</v>
      </c>
      <c r="B6053">
        <v>63366</v>
      </c>
      <c r="C6053" t="s">
        <v>6879</v>
      </c>
      <c r="D6053" t="s">
        <v>28</v>
      </c>
      <c r="E6053" t="s">
        <v>6914</v>
      </c>
      <c r="F6053">
        <v>2018</v>
      </c>
      <c r="G6053" t="s">
        <v>60</v>
      </c>
      <c r="H6053">
        <v>3</v>
      </c>
      <c r="I6053">
        <v>2</v>
      </c>
      <c r="J6053">
        <v>0</v>
      </c>
      <c r="K6053">
        <v>6</v>
      </c>
      <c r="L6053" t="s">
        <v>31</v>
      </c>
      <c r="M6053">
        <v>1800</v>
      </c>
      <c r="N6053">
        <v>1800</v>
      </c>
      <c r="O6053">
        <v>1800</v>
      </c>
      <c r="P6053">
        <v>0</v>
      </c>
      <c r="Q6053" t="str">
        <f t="shared" si="376"/>
        <v>NO</v>
      </c>
      <c r="R6053">
        <f t="shared" si="377"/>
        <v>1800</v>
      </c>
      <c r="S6053">
        <f t="shared" si="378"/>
        <v>149.13944444444445</v>
      </c>
      <c r="T6053">
        <f t="shared" si="379"/>
        <v>36.925026725669461</v>
      </c>
      <c r="U6053">
        <v>440</v>
      </c>
      <c r="V6053">
        <v>50000</v>
      </c>
      <c r="W6053">
        <v>268451</v>
      </c>
      <c r="X6053" s="2">
        <v>43319</v>
      </c>
      <c r="Y6053">
        <v>283433</v>
      </c>
      <c r="Z6053" s="3">
        <v>149.13999999999999</v>
      </c>
      <c r="AA6053">
        <v>0.16689999999999999</v>
      </c>
      <c r="AB6053">
        <v>2018</v>
      </c>
      <c r="AC6053">
        <v>0</v>
      </c>
      <c r="AD6053">
        <v>8</v>
      </c>
      <c r="AE6053">
        <v>7</v>
      </c>
    </row>
    <row r="6054" spans="1:31" x14ac:dyDescent="0.25">
      <c r="A6054" t="s">
        <v>6915</v>
      </c>
      <c r="B6054">
        <v>63366</v>
      </c>
      <c r="C6054" t="s">
        <v>6879</v>
      </c>
      <c r="D6054" t="s">
        <v>28</v>
      </c>
      <c r="E6054" t="s">
        <v>6916</v>
      </c>
      <c r="F6054">
        <v>2018</v>
      </c>
      <c r="G6054" t="s">
        <v>60</v>
      </c>
      <c r="H6054">
        <v>4</v>
      </c>
      <c r="I6054">
        <v>2</v>
      </c>
      <c r="J6054">
        <v>1</v>
      </c>
      <c r="K6054">
        <v>7</v>
      </c>
      <c r="L6054" t="s">
        <v>43</v>
      </c>
      <c r="M6054">
        <v>2568</v>
      </c>
      <c r="N6054">
        <v>1336</v>
      </c>
      <c r="O6054">
        <v>1232</v>
      </c>
      <c r="P6054">
        <v>0</v>
      </c>
      <c r="Q6054" t="str">
        <f t="shared" si="376"/>
        <v>NO</v>
      </c>
      <c r="R6054">
        <f t="shared" si="377"/>
        <v>1336</v>
      </c>
      <c r="S6054">
        <f t="shared" si="378"/>
        <v>235.70359281437126</v>
      </c>
      <c r="T6054">
        <f t="shared" si="379"/>
        <v>48.944544851481517</v>
      </c>
      <c r="U6054">
        <v>440</v>
      </c>
      <c r="V6054">
        <v>50000</v>
      </c>
      <c r="W6054">
        <v>314900</v>
      </c>
      <c r="X6054" s="2">
        <v>43287</v>
      </c>
      <c r="Y6054">
        <v>333062</v>
      </c>
      <c r="Z6054" s="3">
        <v>122.62</v>
      </c>
      <c r="AA6054">
        <v>0.1477</v>
      </c>
      <c r="AB6054">
        <v>2018</v>
      </c>
      <c r="AC6054">
        <v>0</v>
      </c>
      <c r="AD6054">
        <v>7</v>
      </c>
      <c r="AE6054">
        <v>6</v>
      </c>
    </row>
    <row r="6055" spans="1:31" x14ac:dyDescent="0.25">
      <c r="A6055" t="s">
        <v>6917</v>
      </c>
      <c r="B6055">
        <v>63366</v>
      </c>
      <c r="C6055" t="s">
        <v>6879</v>
      </c>
      <c r="D6055" t="s">
        <v>28</v>
      </c>
      <c r="E6055" t="s">
        <v>4631</v>
      </c>
      <c r="F6055">
        <v>2018</v>
      </c>
      <c r="G6055" t="s">
        <v>60</v>
      </c>
      <c r="H6055">
        <v>3</v>
      </c>
      <c r="I6055">
        <v>2</v>
      </c>
      <c r="J6055">
        <v>0</v>
      </c>
      <c r="K6055">
        <v>5</v>
      </c>
      <c r="L6055" t="s">
        <v>31</v>
      </c>
      <c r="M6055">
        <v>1288</v>
      </c>
      <c r="N6055">
        <v>1288</v>
      </c>
      <c r="O6055">
        <v>1276</v>
      </c>
      <c r="P6055">
        <v>0</v>
      </c>
      <c r="Q6055" t="str">
        <f t="shared" si="376"/>
        <v>NO</v>
      </c>
      <c r="R6055">
        <f t="shared" si="377"/>
        <v>1288</v>
      </c>
      <c r="S6055">
        <f t="shared" si="378"/>
        <v>158.49456521739131</v>
      </c>
      <c r="T6055">
        <f t="shared" si="379"/>
        <v>32.703646244850333</v>
      </c>
      <c r="U6055">
        <v>400</v>
      </c>
      <c r="V6055">
        <v>50000</v>
      </c>
      <c r="W6055">
        <v>204141</v>
      </c>
      <c r="X6055" s="2">
        <v>43371</v>
      </c>
      <c r="Y6055">
        <v>215417</v>
      </c>
      <c r="Z6055" s="3">
        <v>158.49</v>
      </c>
      <c r="AA6055">
        <v>0.14330000000000001</v>
      </c>
      <c r="AB6055">
        <v>2018</v>
      </c>
      <c r="AC6055">
        <v>0</v>
      </c>
      <c r="AD6055">
        <v>9</v>
      </c>
      <c r="AE6055">
        <v>28</v>
      </c>
    </row>
    <row r="6056" spans="1:31" x14ac:dyDescent="0.25">
      <c r="A6056" t="s">
        <v>6918</v>
      </c>
      <c r="B6056">
        <v>63366</v>
      </c>
      <c r="C6056" t="s">
        <v>6879</v>
      </c>
      <c r="D6056" t="s">
        <v>28</v>
      </c>
      <c r="E6056" t="s">
        <v>6919</v>
      </c>
      <c r="F6056">
        <v>2018</v>
      </c>
      <c r="G6056" t="s">
        <v>60</v>
      </c>
      <c r="H6056">
        <v>3</v>
      </c>
      <c r="I6056">
        <v>2</v>
      </c>
      <c r="J6056">
        <v>0</v>
      </c>
      <c r="K6056">
        <v>5</v>
      </c>
      <c r="L6056" t="s">
        <v>31</v>
      </c>
      <c r="M6056">
        <v>1276</v>
      </c>
      <c r="N6056">
        <v>1276</v>
      </c>
      <c r="O6056">
        <v>1276</v>
      </c>
      <c r="P6056">
        <v>0</v>
      </c>
      <c r="Q6056" t="str">
        <f t="shared" si="376"/>
        <v>NO</v>
      </c>
      <c r="R6056">
        <f t="shared" si="377"/>
        <v>1276</v>
      </c>
      <c r="S6056">
        <f t="shared" si="378"/>
        <v>164.53526645768025</v>
      </c>
      <c r="T6056">
        <f t="shared" si="379"/>
        <v>25.760127881016082</v>
      </c>
      <c r="U6056">
        <v>400</v>
      </c>
      <c r="V6056">
        <v>50000</v>
      </c>
      <c r="W6056">
        <v>209947</v>
      </c>
      <c r="X6056" s="2">
        <v>43398</v>
      </c>
      <c r="Y6056">
        <v>223932</v>
      </c>
      <c r="Z6056" s="3">
        <v>164.54</v>
      </c>
      <c r="AA6056">
        <v>0.18709999999999999</v>
      </c>
      <c r="AB6056">
        <v>2018</v>
      </c>
      <c r="AC6056">
        <v>0</v>
      </c>
      <c r="AD6056">
        <v>10</v>
      </c>
      <c r="AE6056">
        <v>25</v>
      </c>
    </row>
    <row r="6057" spans="1:31" x14ac:dyDescent="0.25">
      <c r="A6057" t="s">
        <v>6920</v>
      </c>
      <c r="B6057">
        <v>63366</v>
      </c>
      <c r="C6057" t="s">
        <v>6879</v>
      </c>
      <c r="D6057" t="s">
        <v>28</v>
      </c>
      <c r="E6057" t="s">
        <v>6921</v>
      </c>
      <c r="F6057">
        <v>2018</v>
      </c>
      <c r="G6057" t="s">
        <v>60</v>
      </c>
      <c r="H6057">
        <v>4</v>
      </c>
      <c r="I6057">
        <v>2</v>
      </c>
      <c r="J6057">
        <v>1</v>
      </c>
      <c r="K6057">
        <v>8</v>
      </c>
      <c r="L6057" t="s">
        <v>43</v>
      </c>
      <c r="M6057">
        <v>2544</v>
      </c>
      <c r="N6057">
        <v>1312</v>
      </c>
      <c r="O6057">
        <v>1232</v>
      </c>
      <c r="P6057">
        <v>0</v>
      </c>
      <c r="Q6057" t="str">
        <f t="shared" si="376"/>
        <v>NO</v>
      </c>
      <c r="R6057">
        <f t="shared" si="377"/>
        <v>1312</v>
      </c>
      <c r="S6057">
        <f t="shared" si="378"/>
        <v>219.5998475609756</v>
      </c>
      <c r="T6057">
        <f t="shared" si="379"/>
        <v>45.995899058865291</v>
      </c>
      <c r="U6057">
        <v>400</v>
      </c>
      <c r="V6057">
        <v>50000</v>
      </c>
      <c r="W6057">
        <v>288115</v>
      </c>
      <c r="X6057" s="2">
        <v>43406</v>
      </c>
      <c r="Y6057">
        <v>302300</v>
      </c>
      <c r="Z6057" s="3">
        <v>113.25</v>
      </c>
      <c r="AA6057">
        <v>0.14380000000000001</v>
      </c>
      <c r="AB6057">
        <v>2018</v>
      </c>
      <c r="AC6057">
        <v>0</v>
      </c>
      <c r="AD6057">
        <v>11</v>
      </c>
      <c r="AE6057">
        <v>2</v>
      </c>
    </row>
    <row r="6058" spans="1:31" x14ac:dyDescent="0.25">
      <c r="A6058" t="s">
        <v>6922</v>
      </c>
      <c r="B6058">
        <v>63366</v>
      </c>
      <c r="C6058" t="s">
        <v>6879</v>
      </c>
      <c r="D6058" t="s">
        <v>28</v>
      </c>
      <c r="E6058" t="s">
        <v>6921</v>
      </c>
      <c r="F6058">
        <v>2018</v>
      </c>
      <c r="G6058" t="s">
        <v>60</v>
      </c>
      <c r="H6058">
        <v>3</v>
      </c>
      <c r="I6058">
        <v>2</v>
      </c>
      <c r="J6058">
        <v>0</v>
      </c>
      <c r="K6058">
        <v>5</v>
      </c>
      <c r="L6058" t="s">
        <v>31</v>
      </c>
      <c r="M6058">
        <v>1384</v>
      </c>
      <c r="N6058">
        <v>1384</v>
      </c>
      <c r="O6058">
        <v>1384</v>
      </c>
      <c r="P6058">
        <v>0</v>
      </c>
      <c r="Q6058" t="str">
        <f t="shared" si="376"/>
        <v>NO</v>
      </c>
      <c r="R6058">
        <f t="shared" si="377"/>
        <v>1384</v>
      </c>
      <c r="S6058">
        <f t="shared" si="378"/>
        <v>146.67630057803467</v>
      </c>
      <c r="T6058">
        <f t="shared" si="379"/>
        <v>32.407779910624768</v>
      </c>
      <c r="U6058">
        <v>400</v>
      </c>
      <c r="V6058">
        <v>50000</v>
      </c>
      <c r="W6058">
        <v>203000</v>
      </c>
      <c r="X6058" s="2">
        <v>43340</v>
      </c>
      <c r="Y6058">
        <v>216563</v>
      </c>
      <c r="Z6058" s="3">
        <v>146.68</v>
      </c>
      <c r="AA6058">
        <v>0.14380000000000001</v>
      </c>
      <c r="AB6058">
        <v>2018</v>
      </c>
      <c r="AC6058">
        <v>0</v>
      </c>
      <c r="AD6058">
        <v>8</v>
      </c>
      <c r="AE6058">
        <v>28</v>
      </c>
    </row>
    <row r="6059" spans="1:31" x14ac:dyDescent="0.25">
      <c r="A6059" t="s">
        <v>6923</v>
      </c>
      <c r="B6059">
        <v>63366</v>
      </c>
      <c r="C6059" t="s">
        <v>6879</v>
      </c>
      <c r="D6059" t="s">
        <v>28</v>
      </c>
      <c r="E6059" t="s">
        <v>6921</v>
      </c>
      <c r="F6059">
        <v>2018</v>
      </c>
      <c r="G6059" t="s">
        <v>60</v>
      </c>
      <c r="H6059">
        <v>3</v>
      </c>
      <c r="I6059">
        <v>2</v>
      </c>
      <c r="J6059">
        <v>0</v>
      </c>
      <c r="K6059">
        <v>5</v>
      </c>
      <c r="L6059" t="s">
        <v>31</v>
      </c>
      <c r="M6059">
        <v>1740</v>
      </c>
      <c r="N6059">
        <v>1740</v>
      </c>
      <c r="O6059">
        <v>1740</v>
      </c>
      <c r="P6059">
        <v>0</v>
      </c>
      <c r="Q6059" t="str">
        <f t="shared" si="376"/>
        <v>NO</v>
      </c>
      <c r="R6059">
        <f t="shared" si="377"/>
        <v>1740</v>
      </c>
      <c r="S6059">
        <f t="shared" si="378"/>
        <v>157.16609195402299</v>
      </c>
      <c r="T6059">
        <f t="shared" si="379"/>
        <v>43.657749578219921</v>
      </c>
      <c r="U6059">
        <v>440</v>
      </c>
      <c r="V6059">
        <v>50000</v>
      </c>
      <c r="W6059">
        <v>273469</v>
      </c>
      <c r="X6059" s="2">
        <v>43244</v>
      </c>
      <c r="Y6059">
        <v>291171</v>
      </c>
      <c r="Z6059" s="3">
        <v>157.16999999999999</v>
      </c>
      <c r="AA6059">
        <v>0.14380000000000001</v>
      </c>
      <c r="AB6059">
        <v>2018</v>
      </c>
      <c r="AC6059">
        <v>0</v>
      </c>
      <c r="AD6059">
        <v>5</v>
      </c>
      <c r="AE6059">
        <v>24</v>
      </c>
    </row>
    <row r="6060" spans="1:31" x14ac:dyDescent="0.25">
      <c r="A6060" t="s">
        <v>6924</v>
      </c>
      <c r="B6060">
        <v>63366</v>
      </c>
      <c r="C6060" t="s">
        <v>6879</v>
      </c>
      <c r="D6060" t="s">
        <v>28</v>
      </c>
      <c r="E6060" t="s">
        <v>4801</v>
      </c>
      <c r="F6060">
        <v>2018</v>
      </c>
      <c r="G6060" t="s">
        <v>60</v>
      </c>
      <c r="H6060">
        <v>4</v>
      </c>
      <c r="I6060">
        <v>2</v>
      </c>
      <c r="J6060">
        <v>1</v>
      </c>
      <c r="K6060">
        <v>7</v>
      </c>
      <c r="L6060" t="s">
        <v>43</v>
      </c>
      <c r="M6060">
        <v>2000</v>
      </c>
      <c r="N6060">
        <v>1070</v>
      </c>
      <c r="O6060">
        <v>1028</v>
      </c>
      <c r="P6060">
        <v>0</v>
      </c>
      <c r="Q6060" t="str">
        <f t="shared" si="376"/>
        <v>NO</v>
      </c>
      <c r="R6060">
        <f t="shared" si="377"/>
        <v>1070</v>
      </c>
      <c r="S6060">
        <f t="shared" si="378"/>
        <v>218.27289719626168</v>
      </c>
      <c r="T6060">
        <f t="shared" si="379"/>
        <v>30.831605299690406</v>
      </c>
      <c r="U6060">
        <v>414</v>
      </c>
      <c r="V6060">
        <v>50000</v>
      </c>
      <c r="W6060">
        <v>233552</v>
      </c>
      <c r="X6060" s="2">
        <v>43385</v>
      </c>
      <c r="Y6060">
        <v>245445</v>
      </c>
      <c r="Z6060" s="3">
        <v>116.78</v>
      </c>
      <c r="AA6060">
        <v>0.1739</v>
      </c>
      <c r="AB6060">
        <v>2018</v>
      </c>
      <c r="AC6060">
        <v>0</v>
      </c>
      <c r="AD6060">
        <v>10</v>
      </c>
      <c r="AE6060">
        <v>12</v>
      </c>
    </row>
    <row r="6061" spans="1:31" x14ac:dyDescent="0.25">
      <c r="A6061" t="s">
        <v>6925</v>
      </c>
      <c r="B6061">
        <v>63366</v>
      </c>
      <c r="C6061" t="s">
        <v>6879</v>
      </c>
      <c r="D6061" t="s">
        <v>28</v>
      </c>
      <c r="E6061" t="s">
        <v>4801</v>
      </c>
      <c r="F6061">
        <v>2018</v>
      </c>
      <c r="G6061" t="s">
        <v>60</v>
      </c>
      <c r="H6061">
        <v>4</v>
      </c>
      <c r="I6061">
        <v>2</v>
      </c>
      <c r="J6061">
        <v>1</v>
      </c>
      <c r="K6061">
        <v>7</v>
      </c>
      <c r="L6061" t="s">
        <v>43</v>
      </c>
      <c r="M6061">
        <v>2197</v>
      </c>
      <c r="N6061">
        <v>1169</v>
      </c>
      <c r="O6061">
        <v>1028</v>
      </c>
      <c r="P6061">
        <v>0</v>
      </c>
      <c r="Q6061" t="str">
        <f t="shared" si="376"/>
        <v>NO</v>
      </c>
      <c r="R6061">
        <f t="shared" si="377"/>
        <v>1169</v>
      </c>
      <c r="S6061">
        <f t="shared" si="378"/>
        <v>252.66809238665527</v>
      </c>
      <c r="T6061">
        <f t="shared" si="379"/>
        <v>38.992174872252242</v>
      </c>
      <c r="U6061">
        <v>420</v>
      </c>
      <c r="V6061">
        <v>50000</v>
      </c>
      <c r="W6061">
        <v>295369</v>
      </c>
      <c r="X6061" s="2">
        <v>43423</v>
      </c>
      <c r="Y6061">
        <v>305088</v>
      </c>
      <c r="Z6061" s="3">
        <v>134.44</v>
      </c>
      <c r="AA6061">
        <v>0.1739</v>
      </c>
      <c r="AB6061">
        <v>2018</v>
      </c>
      <c r="AC6061">
        <v>0</v>
      </c>
      <c r="AD6061">
        <v>11</v>
      </c>
      <c r="AE6061">
        <v>19</v>
      </c>
    </row>
    <row r="6062" spans="1:31" x14ac:dyDescent="0.25">
      <c r="A6062" t="s">
        <v>6926</v>
      </c>
      <c r="B6062">
        <v>63366</v>
      </c>
      <c r="C6062" t="s">
        <v>6879</v>
      </c>
      <c r="D6062" t="s">
        <v>28</v>
      </c>
      <c r="E6062" t="s">
        <v>5539</v>
      </c>
      <c r="F6062">
        <v>2018</v>
      </c>
      <c r="G6062" t="s">
        <v>60</v>
      </c>
      <c r="H6062">
        <v>3</v>
      </c>
      <c r="I6062">
        <v>2</v>
      </c>
      <c r="J6062">
        <v>0</v>
      </c>
      <c r="K6062">
        <v>5</v>
      </c>
      <c r="L6062" t="s">
        <v>31</v>
      </c>
      <c r="M6062">
        <v>1417</v>
      </c>
      <c r="N6062">
        <v>1417</v>
      </c>
      <c r="O6062">
        <v>1417</v>
      </c>
      <c r="P6062">
        <v>0</v>
      </c>
      <c r="Q6062" t="str">
        <f t="shared" si="376"/>
        <v>NO</v>
      </c>
      <c r="R6062">
        <f t="shared" si="377"/>
        <v>1417</v>
      </c>
      <c r="S6062">
        <f t="shared" si="378"/>
        <v>164.68666196189133</v>
      </c>
      <c r="T6062">
        <f t="shared" si="379"/>
        <v>31.365523448235816</v>
      </c>
      <c r="U6062">
        <v>427</v>
      </c>
      <c r="V6062">
        <v>50000</v>
      </c>
      <c r="W6062">
        <v>233361</v>
      </c>
      <c r="X6062" s="2">
        <v>43313</v>
      </c>
      <c r="Y6062">
        <v>247364</v>
      </c>
      <c r="Z6062" s="3">
        <v>164.69</v>
      </c>
      <c r="AA6062">
        <v>0.17080000000000001</v>
      </c>
      <c r="AB6062">
        <v>2018</v>
      </c>
      <c r="AC6062">
        <v>0</v>
      </c>
      <c r="AD6062">
        <v>8</v>
      </c>
      <c r="AE6062">
        <v>1</v>
      </c>
    </row>
    <row r="6063" spans="1:31" x14ac:dyDescent="0.25">
      <c r="A6063" t="s">
        <v>6927</v>
      </c>
      <c r="B6063">
        <v>63366</v>
      </c>
      <c r="C6063" t="s">
        <v>6879</v>
      </c>
      <c r="D6063" t="s">
        <v>28</v>
      </c>
      <c r="E6063" t="s">
        <v>6928</v>
      </c>
      <c r="F6063">
        <v>2018</v>
      </c>
      <c r="G6063" t="s">
        <v>60</v>
      </c>
      <c r="H6063">
        <v>3</v>
      </c>
      <c r="I6063">
        <v>2</v>
      </c>
      <c r="J6063">
        <v>0</v>
      </c>
      <c r="K6063">
        <v>5</v>
      </c>
      <c r="L6063" t="s">
        <v>31</v>
      </c>
      <c r="M6063">
        <v>1740</v>
      </c>
      <c r="N6063">
        <v>1740</v>
      </c>
      <c r="O6063">
        <v>1740</v>
      </c>
      <c r="P6063">
        <v>0</v>
      </c>
      <c r="Q6063" t="str">
        <f t="shared" si="376"/>
        <v>NO</v>
      </c>
      <c r="R6063">
        <f t="shared" si="377"/>
        <v>1740</v>
      </c>
      <c r="S6063">
        <f t="shared" si="378"/>
        <v>142.51666666666668</v>
      </c>
      <c r="T6063">
        <f t="shared" si="379"/>
        <v>38.00276708093191</v>
      </c>
      <c r="U6063">
        <v>400</v>
      </c>
      <c r="V6063">
        <v>50000</v>
      </c>
      <c r="W6063">
        <v>247979</v>
      </c>
      <c r="X6063" s="2">
        <v>43430</v>
      </c>
      <c r="Y6063">
        <v>259728</v>
      </c>
      <c r="Z6063" s="3">
        <v>142.52000000000001</v>
      </c>
      <c r="AA6063">
        <v>0.14979999999999999</v>
      </c>
      <c r="AB6063">
        <v>2018</v>
      </c>
      <c r="AC6063">
        <v>0</v>
      </c>
      <c r="AD6063">
        <v>11</v>
      </c>
      <c r="AE6063">
        <v>26</v>
      </c>
    </row>
    <row r="6064" spans="1:31" x14ac:dyDescent="0.25">
      <c r="A6064" t="s">
        <v>6929</v>
      </c>
      <c r="B6064">
        <v>63366</v>
      </c>
      <c r="C6064" t="s">
        <v>6879</v>
      </c>
      <c r="D6064" t="s">
        <v>28</v>
      </c>
      <c r="E6064" t="s">
        <v>6928</v>
      </c>
      <c r="F6064">
        <v>2018</v>
      </c>
      <c r="G6064" t="s">
        <v>60</v>
      </c>
      <c r="H6064">
        <v>3</v>
      </c>
      <c r="I6064">
        <v>2</v>
      </c>
      <c r="J6064">
        <v>0</v>
      </c>
      <c r="K6064">
        <v>5</v>
      </c>
      <c r="L6064" t="s">
        <v>31</v>
      </c>
      <c r="M6064">
        <v>1417</v>
      </c>
      <c r="N6064">
        <v>1417</v>
      </c>
      <c r="O6064">
        <v>1417</v>
      </c>
      <c r="P6064">
        <v>0</v>
      </c>
      <c r="Q6064" t="str">
        <f t="shared" si="376"/>
        <v>NO</v>
      </c>
      <c r="R6064">
        <f t="shared" si="377"/>
        <v>1417</v>
      </c>
      <c r="S6064">
        <f t="shared" si="378"/>
        <v>149.08256880733944</v>
      </c>
      <c r="T6064">
        <f t="shared" si="379"/>
        <v>32.374050003616702</v>
      </c>
      <c r="U6064">
        <v>427</v>
      </c>
      <c r="V6064">
        <v>50000</v>
      </c>
      <c r="W6064">
        <v>211250</v>
      </c>
      <c r="X6064" s="2">
        <v>43305</v>
      </c>
      <c r="Y6064">
        <v>228615</v>
      </c>
      <c r="Z6064" s="3">
        <v>149.08000000000001</v>
      </c>
      <c r="AA6064">
        <v>0.14979999999999999</v>
      </c>
      <c r="AB6064">
        <v>2018</v>
      </c>
      <c r="AC6064">
        <v>0</v>
      </c>
      <c r="AD6064">
        <v>7</v>
      </c>
      <c r="AE6064">
        <v>24</v>
      </c>
    </row>
    <row r="6065" spans="1:31" x14ac:dyDescent="0.25">
      <c r="A6065" t="s">
        <v>6930</v>
      </c>
      <c r="B6065">
        <v>63366</v>
      </c>
      <c r="C6065" t="s">
        <v>6879</v>
      </c>
      <c r="D6065" t="s">
        <v>28</v>
      </c>
      <c r="E6065" t="s">
        <v>6931</v>
      </c>
      <c r="F6065">
        <v>2018</v>
      </c>
      <c r="G6065" t="s">
        <v>60</v>
      </c>
      <c r="H6065">
        <v>3</v>
      </c>
      <c r="I6065">
        <v>2</v>
      </c>
      <c r="J6065">
        <v>0</v>
      </c>
      <c r="K6065">
        <v>5</v>
      </c>
      <c r="L6065" t="s">
        <v>31</v>
      </c>
      <c r="M6065">
        <v>1313</v>
      </c>
      <c r="N6065">
        <v>1313</v>
      </c>
      <c r="O6065">
        <v>1313</v>
      </c>
      <c r="P6065">
        <v>0</v>
      </c>
      <c r="Q6065" t="str">
        <f t="shared" si="376"/>
        <v>NO</v>
      </c>
      <c r="R6065">
        <f t="shared" si="377"/>
        <v>1313</v>
      </c>
      <c r="S6065">
        <f t="shared" si="378"/>
        <v>162.52246763137853</v>
      </c>
      <c r="T6065">
        <f t="shared" si="379"/>
        <v>30.541186061476246</v>
      </c>
      <c r="U6065">
        <v>427</v>
      </c>
      <c r="V6065">
        <v>50000</v>
      </c>
      <c r="W6065">
        <v>213392</v>
      </c>
      <c r="X6065" s="2">
        <v>43371</v>
      </c>
      <c r="Y6065">
        <v>225085</v>
      </c>
      <c r="Z6065" s="3">
        <v>162.52000000000001</v>
      </c>
      <c r="AA6065">
        <v>0.16039999999999999</v>
      </c>
      <c r="AB6065">
        <v>2018</v>
      </c>
      <c r="AC6065">
        <v>0</v>
      </c>
      <c r="AD6065">
        <v>9</v>
      </c>
      <c r="AE6065">
        <v>28</v>
      </c>
    </row>
    <row r="6066" spans="1:31" x14ac:dyDescent="0.25">
      <c r="A6066" t="s">
        <v>6932</v>
      </c>
      <c r="B6066">
        <v>63366</v>
      </c>
      <c r="C6066" t="s">
        <v>6879</v>
      </c>
      <c r="D6066" t="s">
        <v>28</v>
      </c>
      <c r="E6066" t="s">
        <v>6933</v>
      </c>
      <c r="F6066">
        <v>2018</v>
      </c>
      <c r="G6066" t="s">
        <v>60</v>
      </c>
      <c r="H6066">
        <v>3</v>
      </c>
      <c r="I6066">
        <v>2</v>
      </c>
      <c r="J6066">
        <v>0</v>
      </c>
      <c r="K6066">
        <v>5</v>
      </c>
      <c r="L6066" t="s">
        <v>31</v>
      </c>
      <c r="M6066">
        <v>1740</v>
      </c>
      <c r="N6066">
        <v>1740</v>
      </c>
      <c r="O6066">
        <v>1740</v>
      </c>
      <c r="P6066">
        <v>0</v>
      </c>
      <c r="Q6066" t="str">
        <f t="shared" si="376"/>
        <v>NO</v>
      </c>
      <c r="R6066">
        <f t="shared" si="377"/>
        <v>1740</v>
      </c>
      <c r="S6066">
        <f t="shared" si="378"/>
        <v>135.0287356321839</v>
      </c>
      <c r="T6066">
        <f t="shared" si="379"/>
        <v>31.177513442358428</v>
      </c>
      <c r="U6066">
        <v>400</v>
      </c>
      <c r="V6066">
        <v>50000</v>
      </c>
      <c r="W6066">
        <v>234950</v>
      </c>
      <c r="X6066" s="2">
        <v>43395</v>
      </c>
      <c r="Y6066">
        <v>252146</v>
      </c>
      <c r="Z6066" s="3">
        <v>135.03</v>
      </c>
      <c r="AA6066">
        <v>0.17299999999999999</v>
      </c>
      <c r="AB6066">
        <v>2018</v>
      </c>
      <c r="AC6066">
        <v>0</v>
      </c>
      <c r="AD6066">
        <v>10</v>
      </c>
      <c r="AE6066">
        <v>22</v>
      </c>
    </row>
    <row r="6067" spans="1:31" x14ac:dyDescent="0.25">
      <c r="A6067" t="s">
        <v>6934</v>
      </c>
      <c r="B6067">
        <v>63366</v>
      </c>
      <c r="C6067" t="s">
        <v>6879</v>
      </c>
      <c r="D6067" t="s">
        <v>28</v>
      </c>
      <c r="E6067" t="s">
        <v>6011</v>
      </c>
      <c r="F6067">
        <v>2018</v>
      </c>
      <c r="G6067" t="s">
        <v>60</v>
      </c>
      <c r="H6067">
        <v>4</v>
      </c>
      <c r="I6067">
        <v>2</v>
      </c>
      <c r="J6067">
        <v>1</v>
      </c>
      <c r="K6067">
        <v>7</v>
      </c>
      <c r="L6067" t="s">
        <v>43</v>
      </c>
      <c r="M6067">
        <v>2568</v>
      </c>
      <c r="N6067">
        <v>1336</v>
      </c>
      <c r="O6067">
        <v>1232</v>
      </c>
      <c r="P6067">
        <v>616</v>
      </c>
      <c r="Q6067" t="str">
        <f t="shared" si="376"/>
        <v>YES</v>
      </c>
      <c r="R6067">
        <f t="shared" si="377"/>
        <v>1952</v>
      </c>
      <c r="S6067">
        <f t="shared" si="378"/>
        <v>158.76024590163934</v>
      </c>
      <c r="T6067">
        <f t="shared" si="379"/>
        <v>46.017626577429006</v>
      </c>
      <c r="U6067">
        <v>440</v>
      </c>
      <c r="V6067">
        <v>50000</v>
      </c>
      <c r="W6067">
        <v>309900</v>
      </c>
      <c r="X6067" s="2">
        <v>43312</v>
      </c>
      <c r="Y6067">
        <v>327807</v>
      </c>
      <c r="Z6067" s="3">
        <v>120.68</v>
      </c>
      <c r="AA6067">
        <v>0.15459999999999999</v>
      </c>
      <c r="AB6067">
        <v>2018</v>
      </c>
      <c r="AC6067">
        <v>0</v>
      </c>
      <c r="AD6067">
        <v>7</v>
      </c>
      <c r="AE6067">
        <v>31</v>
      </c>
    </row>
    <row r="6068" spans="1:31" x14ac:dyDescent="0.25">
      <c r="A6068" t="s">
        <v>6935</v>
      </c>
      <c r="B6068">
        <v>63366</v>
      </c>
      <c r="C6068" t="s">
        <v>6879</v>
      </c>
      <c r="D6068" t="s">
        <v>28</v>
      </c>
      <c r="E6068" t="s">
        <v>5435</v>
      </c>
      <c r="F6068">
        <v>2018</v>
      </c>
      <c r="G6068" t="s">
        <v>60</v>
      </c>
      <c r="H6068">
        <v>4</v>
      </c>
      <c r="I6068">
        <v>2</v>
      </c>
      <c r="J6068">
        <v>1</v>
      </c>
      <c r="K6068">
        <v>8</v>
      </c>
      <c r="L6068" t="s">
        <v>43</v>
      </c>
      <c r="M6068">
        <v>2544</v>
      </c>
      <c r="N6068">
        <v>1312</v>
      </c>
      <c r="O6068">
        <v>1232</v>
      </c>
      <c r="P6068">
        <v>0</v>
      </c>
      <c r="Q6068" t="str">
        <f t="shared" si="376"/>
        <v>NO</v>
      </c>
      <c r="R6068">
        <f t="shared" si="377"/>
        <v>1312</v>
      </c>
      <c r="S6068">
        <f t="shared" si="378"/>
        <v>199.56935975609755</v>
      </c>
      <c r="T6068">
        <f t="shared" si="379"/>
        <v>40.946215936926862</v>
      </c>
      <c r="U6068">
        <v>440</v>
      </c>
      <c r="V6068">
        <v>50000</v>
      </c>
      <c r="W6068">
        <v>261835</v>
      </c>
      <c r="X6068" s="2">
        <v>43314</v>
      </c>
      <c r="Y6068">
        <v>277348</v>
      </c>
      <c r="Z6068" s="3">
        <v>102.92</v>
      </c>
      <c r="AA6068">
        <v>0.14680000000000001</v>
      </c>
      <c r="AB6068">
        <v>2018</v>
      </c>
      <c r="AC6068">
        <v>0</v>
      </c>
      <c r="AD6068">
        <v>8</v>
      </c>
      <c r="AE6068">
        <v>2</v>
      </c>
    </row>
    <row r="6069" spans="1:31" x14ac:dyDescent="0.25">
      <c r="A6069" t="s">
        <v>6936</v>
      </c>
      <c r="B6069">
        <v>63366</v>
      </c>
      <c r="C6069" t="s">
        <v>6879</v>
      </c>
      <c r="D6069" t="s">
        <v>28</v>
      </c>
      <c r="E6069" t="s">
        <v>6937</v>
      </c>
      <c r="F6069">
        <v>2018</v>
      </c>
      <c r="G6069" t="s">
        <v>60</v>
      </c>
      <c r="H6069">
        <v>3</v>
      </c>
      <c r="I6069">
        <v>2</v>
      </c>
      <c r="J6069">
        <v>0</v>
      </c>
      <c r="K6069">
        <v>5</v>
      </c>
      <c r="L6069" t="s">
        <v>31</v>
      </c>
      <c r="M6069">
        <v>1740</v>
      </c>
      <c r="N6069">
        <v>1740</v>
      </c>
      <c r="O6069">
        <v>1740</v>
      </c>
      <c r="P6069">
        <v>0</v>
      </c>
      <c r="Q6069" t="str">
        <f t="shared" si="376"/>
        <v>NO</v>
      </c>
      <c r="R6069">
        <f t="shared" si="377"/>
        <v>1740</v>
      </c>
      <c r="S6069">
        <f t="shared" si="378"/>
        <v>124.84597701149426</v>
      </c>
      <c r="T6069">
        <f t="shared" si="379"/>
        <v>32.070485622078721</v>
      </c>
      <c r="U6069">
        <v>400</v>
      </c>
      <c r="V6069">
        <v>50000</v>
      </c>
      <c r="W6069">
        <v>217232</v>
      </c>
      <c r="X6069" s="2">
        <v>43355</v>
      </c>
      <c r="Y6069">
        <v>229097</v>
      </c>
      <c r="Z6069" s="3">
        <v>124.85</v>
      </c>
      <c r="AA6069">
        <v>0.1555</v>
      </c>
      <c r="AB6069">
        <v>2018</v>
      </c>
      <c r="AC6069">
        <v>0</v>
      </c>
      <c r="AD6069">
        <v>9</v>
      </c>
      <c r="AE6069">
        <v>12</v>
      </c>
    </row>
    <row r="6070" spans="1:31" x14ac:dyDescent="0.25">
      <c r="A6070" t="s">
        <v>6938</v>
      </c>
      <c r="B6070">
        <v>63366</v>
      </c>
      <c r="C6070" t="s">
        <v>6879</v>
      </c>
      <c r="D6070" t="s">
        <v>28</v>
      </c>
      <c r="E6070" t="s">
        <v>6939</v>
      </c>
      <c r="F6070">
        <v>2018</v>
      </c>
      <c r="G6070" t="s">
        <v>60</v>
      </c>
      <c r="H6070">
        <v>3</v>
      </c>
      <c r="I6070">
        <v>2</v>
      </c>
      <c r="J6070">
        <v>0</v>
      </c>
      <c r="K6070">
        <v>5</v>
      </c>
      <c r="L6070" t="s">
        <v>31</v>
      </c>
      <c r="M6070">
        <v>1321</v>
      </c>
      <c r="N6070">
        <v>1321</v>
      </c>
      <c r="O6070">
        <v>1309</v>
      </c>
      <c r="P6070">
        <v>0</v>
      </c>
      <c r="Q6070" t="str">
        <f t="shared" si="376"/>
        <v>NO</v>
      </c>
      <c r="R6070">
        <f t="shared" si="377"/>
        <v>1321</v>
      </c>
      <c r="S6070">
        <f t="shared" si="378"/>
        <v>172.48296744890234</v>
      </c>
      <c r="T6070">
        <f t="shared" si="379"/>
        <v>33.084859288067847</v>
      </c>
      <c r="U6070">
        <v>427</v>
      </c>
      <c r="V6070">
        <v>50000</v>
      </c>
      <c r="W6070">
        <v>227850</v>
      </c>
      <c r="X6070" s="2">
        <v>43298</v>
      </c>
      <c r="Y6070">
        <v>241572</v>
      </c>
      <c r="Z6070" s="3">
        <v>172.48</v>
      </c>
      <c r="AA6070">
        <v>0.15809999999999999</v>
      </c>
      <c r="AB6070">
        <v>2018</v>
      </c>
      <c r="AC6070">
        <v>0</v>
      </c>
      <c r="AD6070">
        <v>7</v>
      </c>
      <c r="AE6070">
        <v>17</v>
      </c>
    </row>
    <row r="6071" spans="1:31" x14ac:dyDescent="0.25">
      <c r="A6071" t="s">
        <v>6940</v>
      </c>
      <c r="B6071">
        <v>63366</v>
      </c>
      <c r="C6071" t="s">
        <v>6879</v>
      </c>
      <c r="D6071" t="s">
        <v>28</v>
      </c>
      <c r="E6071" t="s">
        <v>6941</v>
      </c>
      <c r="F6071">
        <v>2018</v>
      </c>
      <c r="G6071" t="s">
        <v>60</v>
      </c>
      <c r="H6071">
        <v>3</v>
      </c>
      <c r="I6071">
        <v>2</v>
      </c>
      <c r="J6071">
        <v>0</v>
      </c>
      <c r="K6071">
        <v>5</v>
      </c>
      <c r="L6071" t="s">
        <v>31</v>
      </c>
      <c r="M6071">
        <v>1444</v>
      </c>
      <c r="N6071">
        <v>1444</v>
      </c>
      <c r="O6071">
        <v>1444</v>
      </c>
      <c r="P6071">
        <v>0</v>
      </c>
      <c r="Q6071" t="str">
        <f t="shared" si="376"/>
        <v>NO</v>
      </c>
      <c r="R6071">
        <f t="shared" si="377"/>
        <v>1444</v>
      </c>
      <c r="S6071">
        <f t="shared" si="378"/>
        <v>152.83240997229916</v>
      </c>
      <c r="T6071">
        <f t="shared" si="379"/>
        <v>30.501777669420381</v>
      </c>
      <c r="U6071">
        <v>400</v>
      </c>
      <c r="V6071">
        <v>50000</v>
      </c>
      <c r="W6071">
        <v>220690</v>
      </c>
      <c r="X6071" s="2">
        <v>43430</v>
      </c>
      <c r="Y6071">
        <v>226699</v>
      </c>
      <c r="Z6071" s="3">
        <v>152.83000000000001</v>
      </c>
      <c r="AA6071">
        <v>0.1661</v>
      </c>
      <c r="AB6071">
        <v>2018</v>
      </c>
      <c r="AC6071">
        <v>0</v>
      </c>
      <c r="AD6071">
        <v>11</v>
      </c>
      <c r="AE6071">
        <v>26</v>
      </c>
    </row>
    <row r="6072" spans="1:31" x14ac:dyDescent="0.25">
      <c r="A6072" t="s">
        <v>6942</v>
      </c>
      <c r="B6072">
        <v>63366</v>
      </c>
      <c r="C6072" t="s">
        <v>6879</v>
      </c>
      <c r="D6072" t="s">
        <v>28</v>
      </c>
      <c r="E6072" t="s">
        <v>6921</v>
      </c>
      <c r="F6072">
        <v>2018</v>
      </c>
      <c r="G6072" t="s">
        <v>60</v>
      </c>
      <c r="H6072">
        <v>3</v>
      </c>
      <c r="I6072">
        <v>2</v>
      </c>
      <c r="J6072">
        <v>0</v>
      </c>
      <c r="K6072">
        <v>5</v>
      </c>
      <c r="L6072" t="s">
        <v>31</v>
      </c>
      <c r="M6072">
        <v>1740</v>
      </c>
      <c r="N6072">
        <v>1740</v>
      </c>
      <c r="O6072">
        <v>1740</v>
      </c>
      <c r="P6072">
        <v>0</v>
      </c>
      <c r="Q6072" t="str">
        <f t="shared" si="376"/>
        <v>NO</v>
      </c>
      <c r="R6072">
        <f t="shared" si="377"/>
        <v>1740</v>
      </c>
      <c r="S6072">
        <f t="shared" si="378"/>
        <v>145.19540229885058</v>
      </c>
      <c r="T6072">
        <f t="shared" si="379"/>
        <v>40.332519786306605</v>
      </c>
      <c r="U6072">
        <v>400</v>
      </c>
      <c r="V6072">
        <v>50000</v>
      </c>
      <c r="W6072">
        <v>252640</v>
      </c>
      <c r="X6072" s="2">
        <v>43461</v>
      </c>
      <c r="Y6072">
        <v>260699</v>
      </c>
      <c r="Z6072" s="3">
        <v>145.19999999999999</v>
      </c>
      <c r="AA6072">
        <v>0.14380000000000001</v>
      </c>
      <c r="AB6072">
        <v>2018</v>
      </c>
      <c r="AC6072">
        <v>0</v>
      </c>
      <c r="AD6072">
        <v>12</v>
      </c>
      <c r="AE6072">
        <v>27</v>
      </c>
    </row>
    <row r="6073" spans="1:31" x14ac:dyDescent="0.25">
      <c r="A6073" t="s">
        <v>6943</v>
      </c>
      <c r="B6073">
        <v>63366</v>
      </c>
      <c r="C6073" t="s">
        <v>6879</v>
      </c>
      <c r="D6073" t="s">
        <v>28</v>
      </c>
      <c r="E6073" t="s">
        <v>6921</v>
      </c>
      <c r="F6073">
        <v>2018</v>
      </c>
      <c r="G6073" t="s">
        <v>60</v>
      </c>
      <c r="H6073">
        <v>3</v>
      </c>
      <c r="I6073">
        <v>2</v>
      </c>
      <c r="J6073">
        <v>0</v>
      </c>
      <c r="K6073">
        <v>5</v>
      </c>
      <c r="L6073" t="s">
        <v>31</v>
      </c>
      <c r="M6073">
        <v>1444</v>
      </c>
      <c r="N6073">
        <v>1444</v>
      </c>
      <c r="O6073">
        <v>1444</v>
      </c>
      <c r="P6073">
        <v>0</v>
      </c>
      <c r="Q6073" t="str">
        <f t="shared" si="376"/>
        <v>NO</v>
      </c>
      <c r="R6073">
        <f t="shared" si="377"/>
        <v>1444</v>
      </c>
      <c r="S6073">
        <f t="shared" si="378"/>
        <v>166.53047091412742</v>
      </c>
      <c r="T6073">
        <f t="shared" si="379"/>
        <v>38.389649434029252</v>
      </c>
      <c r="U6073">
        <v>400</v>
      </c>
      <c r="V6073">
        <v>50000</v>
      </c>
      <c r="W6073">
        <v>240470</v>
      </c>
      <c r="X6073" s="2">
        <v>43438</v>
      </c>
      <c r="Y6073">
        <v>251926</v>
      </c>
      <c r="Z6073" s="3">
        <v>166.53</v>
      </c>
      <c r="AA6073">
        <v>0.14380000000000001</v>
      </c>
      <c r="AB6073">
        <v>2018</v>
      </c>
      <c r="AC6073">
        <v>0</v>
      </c>
      <c r="AD6073">
        <v>12</v>
      </c>
      <c r="AE6073">
        <v>4</v>
      </c>
    </row>
    <row r="6074" spans="1:31" x14ac:dyDescent="0.25">
      <c r="A6074" t="s">
        <v>6944</v>
      </c>
      <c r="B6074">
        <v>63366</v>
      </c>
      <c r="C6074" t="s">
        <v>6879</v>
      </c>
      <c r="D6074" t="s">
        <v>28</v>
      </c>
      <c r="E6074" t="s">
        <v>5517</v>
      </c>
      <c r="F6074">
        <v>2018</v>
      </c>
      <c r="G6074" t="s">
        <v>60</v>
      </c>
      <c r="H6074">
        <v>4</v>
      </c>
      <c r="I6074">
        <v>2</v>
      </c>
      <c r="J6074">
        <v>1</v>
      </c>
      <c r="K6074">
        <v>8</v>
      </c>
      <c r="L6074" t="s">
        <v>43</v>
      </c>
      <c r="M6074">
        <v>2584</v>
      </c>
      <c r="N6074">
        <v>1352</v>
      </c>
      <c r="O6074">
        <v>1232</v>
      </c>
      <c r="P6074">
        <v>0</v>
      </c>
      <c r="Q6074" t="str">
        <f t="shared" si="376"/>
        <v>NO</v>
      </c>
      <c r="R6074">
        <f t="shared" si="377"/>
        <v>1352</v>
      </c>
      <c r="S6074">
        <f t="shared" si="378"/>
        <v>236.4889053254438</v>
      </c>
      <c r="T6074">
        <f t="shared" si="379"/>
        <v>34.251328454442188</v>
      </c>
      <c r="U6074">
        <v>400</v>
      </c>
      <c r="V6074">
        <v>50000</v>
      </c>
      <c r="W6074">
        <v>319733</v>
      </c>
      <c r="X6074" s="2">
        <v>43389</v>
      </c>
      <c r="Y6074">
        <v>335246</v>
      </c>
      <c r="Z6074" s="3">
        <v>123.74</v>
      </c>
      <c r="AA6074">
        <v>0.21429999999999999</v>
      </c>
      <c r="AB6074">
        <v>2018</v>
      </c>
      <c r="AC6074">
        <v>0</v>
      </c>
      <c r="AD6074">
        <v>10</v>
      </c>
      <c r="AE6074">
        <v>16</v>
      </c>
    </row>
    <row r="6075" spans="1:31" x14ac:dyDescent="0.25">
      <c r="A6075" t="s">
        <v>6945</v>
      </c>
      <c r="B6075">
        <v>63367</v>
      </c>
      <c r="C6075" t="s">
        <v>6277</v>
      </c>
      <c r="D6075" t="s">
        <v>110</v>
      </c>
      <c r="E6075" t="s">
        <v>4636</v>
      </c>
      <c r="F6075">
        <v>2018</v>
      </c>
      <c r="G6075" t="s">
        <v>181</v>
      </c>
      <c r="H6075">
        <v>4</v>
      </c>
      <c r="I6075">
        <v>2</v>
      </c>
      <c r="J6075">
        <v>1</v>
      </c>
      <c r="K6075">
        <v>7</v>
      </c>
      <c r="L6075" t="s">
        <v>43</v>
      </c>
      <c r="M6075">
        <v>2588</v>
      </c>
      <c r="N6075">
        <v>1364</v>
      </c>
      <c r="O6075">
        <v>1224</v>
      </c>
      <c r="P6075">
        <v>0</v>
      </c>
      <c r="Q6075" t="str">
        <f t="shared" si="376"/>
        <v>NO</v>
      </c>
      <c r="R6075">
        <f t="shared" si="377"/>
        <v>1364</v>
      </c>
      <c r="S6075">
        <f t="shared" si="378"/>
        <v>282.55938416422288</v>
      </c>
      <c r="T6075">
        <f t="shared" si="379"/>
        <v>49.734789770049616</v>
      </c>
      <c r="U6075">
        <v>620</v>
      </c>
      <c r="V6075">
        <v>70001</v>
      </c>
      <c r="W6075">
        <v>385411</v>
      </c>
      <c r="X6075" s="2">
        <v>43390</v>
      </c>
      <c r="Y6075">
        <v>401598</v>
      </c>
      <c r="Z6075" s="3">
        <v>148.91999999999999</v>
      </c>
      <c r="AA6075">
        <v>0.1779</v>
      </c>
      <c r="AB6075">
        <v>2018</v>
      </c>
      <c r="AC6075">
        <v>0</v>
      </c>
      <c r="AD6075">
        <v>10</v>
      </c>
      <c r="AE6075">
        <v>17</v>
      </c>
    </row>
    <row r="6076" spans="1:31" x14ac:dyDescent="0.25">
      <c r="A6076" t="s">
        <v>6946</v>
      </c>
      <c r="B6076">
        <v>63367</v>
      </c>
      <c r="C6076" t="s">
        <v>6277</v>
      </c>
      <c r="D6076" t="s">
        <v>110</v>
      </c>
      <c r="E6076" t="s">
        <v>4636</v>
      </c>
      <c r="F6076">
        <v>2018</v>
      </c>
      <c r="G6076" t="s">
        <v>181</v>
      </c>
      <c r="H6076">
        <v>3</v>
      </c>
      <c r="I6076">
        <v>2</v>
      </c>
      <c r="J6076">
        <v>0</v>
      </c>
      <c r="K6076">
        <v>5</v>
      </c>
      <c r="L6076" t="s">
        <v>31</v>
      </c>
      <c r="M6076">
        <v>1917</v>
      </c>
      <c r="N6076">
        <v>1917</v>
      </c>
      <c r="O6076">
        <v>1917</v>
      </c>
      <c r="P6076">
        <v>0</v>
      </c>
      <c r="Q6076" t="str">
        <f t="shared" si="376"/>
        <v>NO</v>
      </c>
      <c r="R6076">
        <f t="shared" si="377"/>
        <v>1917</v>
      </c>
      <c r="S6076">
        <f t="shared" si="378"/>
        <v>218.71726656233699</v>
      </c>
      <c r="T6076">
        <f t="shared" si="379"/>
        <v>54.105493588860135</v>
      </c>
      <c r="U6076">
        <v>631</v>
      </c>
      <c r="V6076">
        <v>70001</v>
      </c>
      <c r="W6076">
        <v>419281</v>
      </c>
      <c r="X6076" s="2">
        <v>43455</v>
      </c>
      <c r="Y6076">
        <v>434375</v>
      </c>
      <c r="Z6076" s="3">
        <v>218.72</v>
      </c>
      <c r="AA6076">
        <v>0.1779</v>
      </c>
      <c r="AB6076">
        <v>2018</v>
      </c>
      <c r="AC6076">
        <v>0</v>
      </c>
      <c r="AD6076">
        <v>12</v>
      </c>
      <c r="AE6076">
        <v>21</v>
      </c>
    </row>
    <row r="6077" spans="1:31" x14ac:dyDescent="0.25">
      <c r="A6077" t="s">
        <v>6947</v>
      </c>
      <c r="B6077">
        <v>63367</v>
      </c>
      <c r="C6077" t="s">
        <v>6277</v>
      </c>
      <c r="D6077" t="s">
        <v>110</v>
      </c>
      <c r="E6077" t="s">
        <v>4636</v>
      </c>
      <c r="F6077">
        <v>2018</v>
      </c>
      <c r="G6077" t="s">
        <v>181</v>
      </c>
      <c r="H6077">
        <v>4</v>
      </c>
      <c r="I6077">
        <v>2</v>
      </c>
      <c r="J6077">
        <v>1</v>
      </c>
      <c r="K6077">
        <v>6</v>
      </c>
      <c r="L6077" t="s">
        <v>43</v>
      </c>
      <c r="M6077">
        <v>2853</v>
      </c>
      <c r="N6077">
        <v>1884</v>
      </c>
      <c r="O6077">
        <v>1694</v>
      </c>
      <c r="P6077">
        <v>0</v>
      </c>
      <c r="Q6077" t="str">
        <f t="shared" si="376"/>
        <v>NO</v>
      </c>
      <c r="R6077">
        <f t="shared" si="377"/>
        <v>1884</v>
      </c>
      <c r="S6077">
        <f t="shared" si="378"/>
        <v>210.58917197452229</v>
      </c>
      <c r="T6077">
        <f t="shared" si="379"/>
        <v>51.19801417517192</v>
      </c>
      <c r="U6077">
        <v>692</v>
      </c>
      <c r="V6077">
        <v>70001</v>
      </c>
      <c r="W6077">
        <v>396750</v>
      </c>
      <c r="X6077" s="2">
        <v>43451</v>
      </c>
      <c r="Y6077">
        <v>411033</v>
      </c>
      <c r="Z6077" s="3">
        <v>139.06</v>
      </c>
      <c r="AA6077">
        <v>0.1779</v>
      </c>
      <c r="AB6077">
        <v>2018</v>
      </c>
      <c r="AC6077">
        <v>0</v>
      </c>
      <c r="AD6077">
        <v>12</v>
      </c>
      <c r="AE6077">
        <v>17</v>
      </c>
    </row>
    <row r="6078" spans="1:31" x14ac:dyDescent="0.25">
      <c r="A6078" t="s">
        <v>6948</v>
      </c>
      <c r="B6078">
        <v>63367</v>
      </c>
      <c r="C6078" t="s">
        <v>6277</v>
      </c>
      <c r="D6078" t="s">
        <v>110</v>
      </c>
      <c r="E6078" t="s">
        <v>4636</v>
      </c>
      <c r="F6078">
        <v>2017</v>
      </c>
      <c r="G6078" t="s">
        <v>181</v>
      </c>
      <c r="H6078">
        <v>3</v>
      </c>
      <c r="I6078">
        <v>3</v>
      </c>
      <c r="J6078">
        <v>0</v>
      </c>
      <c r="K6078">
        <v>6</v>
      </c>
      <c r="L6078" t="s">
        <v>31</v>
      </c>
      <c r="M6078">
        <v>1786</v>
      </c>
      <c r="N6078">
        <v>1786</v>
      </c>
      <c r="O6078">
        <v>1786</v>
      </c>
      <c r="P6078">
        <v>1340</v>
      </c>
      <c r="Q6078" t="str">
        <f t="shared" si="376"/>
        <v>YES</v>
      </c>
      <c r="R6078">
        <f t="shared" si="377"/>
        <v>3126</v>
      </c>
      <c r="S6078">
        <f t="shared" si="378"/>
        <v>110.64555342290467</v>
      </c>
      <c r="T6078">
        <f t="shared" si="379"/>
        <v>44.633312531518875</v>
      </c>
      <c r="U6078">
        <v>682</v>
      </c>
      <c r="V6078">
        <v>70001</v>
      </c>
      <c r="W6078">
        <v>345878</v>
      </c>
      <c r="X6078" s="2">
        <v>43402</v>
      </c>
      <c r="Y6078">
        <v>397923</v>
      </c>
      <c r="Z6078" s="3">
        <v>193.66</v>
      </c>
      <c r="AA6078">
        <v>0.1779</v>
      </c>
      <c r="AB6078">
        <v>2018</v>
      </c>
      <c r="AC6078">
        <v>1</v>
      </c>
      <c r="AD6078">
        <v>10</v>
      </c>
      <c r="AE6078">
        <v>29</v>
      </c>
    </row>
    <row r="6079" spans="1:31" x14ac:dyDescent="0.25">
      <c r="A6079" t="s">
        <v>6949</v>
      </c>
      <c r="B6079">
        <v>63367</v>
      </c>
      <c r="C6079" t="s">
        <v>6277</v>
      </c>
      <c r="D6079" t="s">
        <v>110</v>
      </c>
      <c r="E6079" t="s">
        <v>4636</v>
      </c>
      <c r="F6079">
        <v>2018</v>
      </c>
      <c r="G6079" t="s">
        <v>181</v>
      </c>
      <c r="H6079">
        <v>4</v>
      </c>
      <c r="I6079">
        <v>3</v>
      </c>
      <c r="J6079">
        <v>1</v>
      </c>
      <c r="K6079">
        <v>6</v>
      </c>
      <c r="L6079" t="s">
        <v>43</v>
      </c>
      <c r="M6079">
        <v>2528</v>
      </c>
      <c r="N6079">
        <v>1324</v>
      </c>
      <c r="O6079">
        <v>1204</v>
      </c>
      <c r="P6079">
        <v>541</v>
      </c>
      <c r="Q6079" t="str">
        <f t="shared" si="376"/>
        <v>YES</v>
      </c>
      <c r="R6079">
        <f t="shared" si="377"/>
        <v>1865</v>
      </c>
      <c r="S6079">
        <f t="shared" si="378"/>
        <v>203.05576407506703</v>
      </c>
      <c r="T6079">
        <f t="shared" si="379"/>
        <v>48.868649704154834</v>
      </c>
      <c r="U6079">
        <v>640</v>
      </c>
      <c r="V6079">
        <v>70001</v>
      </c>
      <c r="W6079">
        <v>378699</v>
      </c>
      <c r="X6079" s="2">
        <v>43455</v>
      </c>
      <c r="Y6079">
        <v>396884</v>
      </c>
      <c r="Z6079" s="3">
        <v>149.80000000000001</v>
      </c>
      <c r="AA6079">
        <v>0.1779</v>
      </c>
      <c r="AB6079">
        <v>2018</v>
      </c>
      <c r="AC6079">
        <v>0</v>
      </c>
      <c r="AD6079">
        <v>12</v>
      </c>
      <c r="AE6079">
        <v>21</v>
      </c>
    </row>
    <row r="6080" spans="1:31" x14ac:dyDescent="0.25">
      <c r="A6080" t="s">
        <v>6950</v>
      </c>
      <c r="B6080">
        <v>63367</v>
      </c>
      <c r="C6080" t="s">
        <v>6277</v>
      </c>
      <c r="D6080" t="s">
        <v>110</v>
      </c>
      <c r="E6080" t="s">
        <v>6951</v>
      </c>
      <c r="F6080">
        <v>2017</v>
      </c>
      <c r="G6080" t="s">
        <v>181</v>
      </c>
      <c r="H6080">
        <v>3</v>
      </c>
      <c r="I6080">
        <v>2</v>
      </c>
      <c r="J6080">
        <v>0</v>
      </c>
      <c r="K6080">
        <v>6</v>
      </c>
      <c r="L6080" t="s">
        <v>31</v>
      </c>
      <c r="M6080">
        <v>1786</v>
      </c>
      <c r="N6080">
        <v>1786</v>
      </c>
      <c r="O6080">
        <v>1786</v>
      </c>
      <c r="P6080">
        <v>0</v>
      </c>
      <c r="Q6080" t="str">
        <f t="shared" si="376"/>
        <v>NO</v>
      </c>
      <c r="R6080">
        <f t="shared" si="377"/>
        <v>1786</v>
      </c>
      <c r="S6080">
        <f t="shared" si="378"/>
        <v>205.3768197088466</v>
      </c>
      <c r="T6080">
        <f t="shared" si="379"/>
        <v>41.562873643552102</v>
      </c>
      <c r="U6080">
        <v>682</v>
      </c>
      <c r="V6080">
        <v>70001</v>
      </c>
      <c r="W6080">
        <v>366803</v>
      </c>
      <c r="X6080" s="2">
        <v>43167</v>
      </c>
      <c r="Y6080">
        <v>389912</v>
      </c>
      <c r="Z6080" s="3">
        <v>205.38</v>
      </c>
      <c r="AA6080">
        <v>0.2026</v>
      </c>
      <c r="AB6080">
        <v>2018</v>
      </c>
      <c r="AC6080">
        <v>1</v>
      </c>
      <c r="AD6080">
        <v>3</v>
      </c>
      <c r="AE6080">
        <v>8</v>
      </c>
    </row>
    <row r="6081" spans="1:31" x14ac:dyDescent="0.25">
      <c r="A6081" t="s">
        <v>6952</v>
      </c>
      <c r="B6081">
        <v>63367</v>
      </c>
      <c r="C6081" t="s">
        <v>6277</v>
      </c>
      <c r="D6081" t="s">
        <v>110</v>
      </c>
      <c r="E6081" t="s">
        <v>6953</v>
      </c>
      <c r="F6081">
        <v>2018</v>
      </c>
      <c r="G6081" t="s">
        <v>181</v>
      </c>
      <c r="H6081">
        <v>3</v>
      </c>
      <c r="I6081">
        <v>2</v>
      </c>
      <c r="J6081">
        <v>0</v>
      </c>
      <c r="K6081">
        <v>7</v>
      </c>
      <c r="L6081" t="s">
        <v>31</v>
      </c>
      <c r="M6081">
        <v>2308</v>
      </c>
      <c r="N6081">
        <v>2308</v>
      </c>
      <c r="O6081">
        <v>2308</v>
      </c>
      <c r="P6081">
        <v>0</v>
      </c>
      <c r="Q6081" t="str">
        <f t="shared" si="376"/>
        <v>NO</v>
      </c>
      <c r="R6081">
        <f t="shared" si="377"/>
        <v>2308</v>
      </c>
      <c r="S6081">
        <f t="shared" si="378"/>
        <v>184.2448006932409</v>
      </c>
      <c r="T6081">
        <f t="shared" si="379"/>
        <v>51.815808149044976</v>
      </c>
      <c r="U6081">
        <v>684</v>
      </c>
      <c r="V6081">
        <v>70001</v>
      </c>
      <c r="W6081">
        <v>425237</v>
      </c>
      <c r="X6081" s="2">
        <v>43378</v>
      </c>
      <c r="Y6081">
        <v>444397</v>
      </c>
      <c r="Z6081" s="3">
        <v>184.24</v>
      </c>
      <c r="AA6081">
        <v>0.18840000000000001</v>
      </c>
      <c r="AB6081">
        <v>2018</v>
      </c>
      <c r="AC6081">
        <v>0</v>
      </c>
      <c r="AD6081">
        <v>10</v>
      </c>
      <c r="AE6081">
        <v>5</v>
      </c>
    </row>
    <row r="6082" spans="1:31" x14ac:dyDescent="0.25">
      <c r="A6082" t="s">
        <v>6954</v>
      </c>
      <c r="B6082">
        <v>63367</v>
      </c>
      <c r="C6082" t="s">
        <v>6277</v>
      </c>
      <c r="D6082" t="s">
        <v>110</v>
      </c>
      <c r="E6082" t="s">
        <v>4636</v>
      </c>
      <c r="F6082">
        <v>2017</v>
      </c>
      <c r="G6082" t="s">
        <v>181</v>
      </c>
      <c r="H6082">
        <v>4</v>
      </c>
      <c r="I6082">
        <v>2</v>
      </c>
      <c r="J6082">
        <v>1</v>
      </c>
      <c r="K6082">
        <v>9</v>
      </c>
      <c r="L6082" t="s">
        <v>43</v>
      </c>
      <c r="M6082">
        <v>2548</v>
      </c>
      <c r="N6082">
        <v>1344</v>
      </c>
      <c r="O6082">
        <v>1204</v>
      </c>
      <c r="P6082">
        <v>0</v>
      </c>
      <c r="Q6082" t="str">
        <f t="shared" si="376"/>
        <v>NO</v>
      </c>
      <c r="R6082">
        <f t="shared" si="377"/>
        <v>1344</v>
      </c>
      <c r="S6082">
        <f t="shared" si="378"/>
        <v>256.69642857142856</v>
      </c>
      <c r="T6082">
        <f t="shared" si="379"/>
        <v>44.520012326236454</v>
      </c>
      <c r="U6082">
        <v>640</v>
      </c>
      <c r="V6082">
        <v>70001</v>
      </c>
      <c r="W6082">
        <v>345000</v>
      </c>
      <c r="X6082" s="2">
        <v>43214</v>
      </c>
      <c r="Y6082">
        <v>365700</v>
      </c>
      <c r="Z6082" s="3">
        <v>135.4</v>
      </c>
      <c r="AA6082">
        <v>0.1779</v>
      </c>
      <c r="AB6082">
        <v>2018</v>
      </c>
      <c r="AC6082">
        <v>1</v>
      </c>
      <c r="AD6082">
        <v>4</v>
      </c>
      <c r="AE6082">
        <v>24</v>
      </c>
    </row>
    <row r="6083" spans="1:31" x14ac:dyDescent="0.25">
      <c r="A6083" t="s">
        <v>6955</v>
      </c>
      <c r="B6083">
        <v>63367</v>
      </c>
      <c r="C6083" t="s">
        <v>6277</v>
      </c>
      <c r="D6083" t="s">
        <v>110</v>
      </c>
      <c r="E6083" t="s">
        <v>4636</v>
      </c>
      <c r="F6083">
        <v>2018</v>
      </c>
      <c r="G6083" t="s">
        <v>181</v>
      </c>
      <c r="H6083">
        <v>4</v>
      </c>
      <c r="I6083">
        <v>2</v>
      </c>
      <c r="J6083">
        <v>1</v>
      </c>
      <c r="K6083">
        <v>5</v>
      </c>
      <c r="L6083" t="s">
        <v>43</v>
      </c>
      <c r="M6083">
        <v>2624</v>
      </c>
      <c r="N6083">
        <v>1402</v>
      </c>
      <c r="O6083">
        <v>1222</v>
      </c>
      <c r="P6083">
        <v>0</v>
      </c>
      <c r="Q6083" t="str">
        <f t="shared" ref="Q6083:Q6146" si="380">IF(P6083&gt;0,"YES","NO")</f>
        <v>NO</v>
      </c>
      <c r="R6083">
        <f t="shared" ref="R6083:R6146" si="381">P6083+N6083</f>
        <v>1402</v>
      </c>
      <c r="S6083">
        <f t="shared" ref="S6083:S6146" si="382">W6083/R6083</f>
        <v>262.75677603423679</v>
      </c>
      <c r="T6083">
        <f t="shared" ref="T6083:T6146" si="383">(W6083/(43560*AA6083))</f>
        <v>47.537694900871351</v>
      </c>
      <c r="U6083">
        <v>670</v>
      </c>
      <c r="V6083">
        <v>70001</v>
      </c>
      <c r="W6083">
        <v>368385</v>
      </c>
      <c r="X6083" s="2">
        <v>43370</v>
      </c>
      <c r="Y6083">
        <v>386307</v>
      </c>
      <c r="Z6083" s="3">
        <v>140.38999999999999</v>
      </c>
      <c r="AA6083">
        <v>0.1779</v>
      </c>
      <c r="AB6083">
        <v>2018</v>
      </c>
      <c r="AC6083">
        <v>0</v>
      </c>
      <c r="AD6083">
        <v>9</v>
      </c>
      <c r="AE6083">
        <v>27</v>
      </c>
    </row>
    <row r="6084" spans="1:31" x14ac:dyDescent="0.25">
      <c r="A6084" t="s">
        <v>6956</v>
      </c>
      <c r="B6084">
        <v>63367</v>
      </c>
      <c r="C6084" t="s">
        <v>6277</v>
      </c>
      <c r="D6084" t="s">
        <v>110</v>
      </c>
      <c r="E6084" t="s">
        <v>4636</v>
      </c>
      <c r="F6084">
        <v>2018</v>
      </c>
      <c r="G6084" t="s">
        <v>181</v>
      </c>
      <c r="H6084">
        <v>3</v>
      </c>
      <c r="I6084">
        <v>2</v>
      </c>
      <c r="J6084">
        <v>1</v>
      </c>
      <c r="K6084">
        <v>5</v>
      </c>
      <c r="L6084" t="s">
        <v>31</v>
      </c>
      <c r="M6084">
        <v>2154</v>
      </c>
      <c r="N6084">
        <v>2154</v>
      </c>
      <c r="O6084">
        <v>2154</v>
      </c>
      <c r="P6084">
        <v>0</v>
      </c>
      <c r="Q6084" t="str">
        <f t="shared" si="380"/>
        <v>NO</v>
      </c>
      <c r="R6084">
        <f t="shared" si="381"/>
        <v>2154</v>
      </c>
      <c r="S6084">
        <f t="shared" si="382"/>
        <v>189.14995357474467</v>
      </c>
      <c r="T6084">
        <f t="shared" si="383"/>
        <v>52.576069861061427</v>
      </c>
      <c r="U6084">
        <v>610</v>
      </c>
      <c r="V6084">
        <v>70001</v>
      </c>
      <c r="W6084">
        <v>407429</v>
      </c>
      <c r="X6084" s="2">
        <v>43420</v>
      </c>
      <c r="Y6084">
        <v>423319</v>
      </c>
      <c r="Z6084" s="3">
        <v>189.15</v>
      </c>
      <c r="AA6084">
        <v>0.1779</v>
      </c>
      <c r="AB6084">
        <v>2018</v>
      </c>
      <c r="AC6084">
        <v>0</v>
      </c>
      <c r="AD6084">
        <v>11</v>
      </c>
      <c r="AE6084">
        <v>16</v>
      </c>
    </row>
    <row r="6085" spans="1:31" x14ac:dyDescent="0.25">
      <c r="A6085" t="s">
        <v>6957</v>
      </c>
      <c r="B6085">
        <v>63367</v>
      </c>
      <c r="C6085" t="s">
        <v>6277</v>
      </c>
      <c r="D6085" t="s">
        <v>110</v>
      </c>
      <c r="E6085" t="s">
        <v>4636</v>
      </c>
      <c r="F6085">
        <v>2018</v>
      </c>
      <c r="G6085" t="s">
        <v>181</v>
      </c>
      <c r="H6085">
        <v>3</v>
      </c>
      <c r="I6085">
        <v>2</v>
      </c>
      <c r="J6085">
        <v>0</v>
      </c>
      <c r="K6085">
        <v>6</v>
      </c>
      <c r="L6085" t="s">
        <v>31</v>
      </c>
      <c r="M6085">
        <v>2664</v>
      </c>
      <c r="N6085">
        <v>2664</v>
      </c>
      <c r="O6085">
        <v>2664</v>
      </c>
      <c r="P6085">
        <v>0</v>
      </c>
      <c r="Q6085" t="str">
        <f t="shared" si="380"/>
        <v>NO</v>
      </c>
      <c r="R6085">
        <f t="shared" si="381"/>
        <v>2664</v>
      </c>
      <c r="S6085">
        <f t="shared" si="382"/>
        <v>151.88138138138137</v>
      </c>
      <c r="T6085">
        <f t="shared" si="383"/>
        <v>52.212554282154159</v>
      </c>
      <c r="U6085">
        <v>462</v>
      </c>
      <c r="V6085">
        <v>70001</v>
      </c>
      <c r="W6085">
        <v>404612</v>
      </c>
      <c r="X6085" s="2">
        <v>43462</v>
      </c>
      <c r="Y6085">
        <v>419178</v>
      </c>
      <c r="Z6085" s="3">
        <v>151.88</v>
      </c>
      <c r="AA6085">
        <v>0.1779</v>
      </c>
      <c r="AB6085">
        <v>2018</v>
      </c>
      <c r="AC6085">
        <v>0</v>
      </c>
      <c r="AD6085">
        <v>12</v>
      </c>
      <c r="AE6085">
        <v>28</v>
      </c>
    </row>
    <row r="6086" spans="1:31" x14ac:dyDescent="0.25">
      <c r="A6086" t="s">
        <v>6958</v>
      </c>
      <c r="B6086">
        <v>63367</v>
      </c>
      <c r="C6086" t="s">
        <v>6277</v>
      </c>
      <c r="D6086" t="s">
        <v>110</v>
      </c>
      <c r="E6086" t="s">
        <v>4636</v>
      </c>
      <c r="F6086">
        <v>2018</v>
      </c>
      <c r="G6086" t="s">
        <v>181</v>
      </c>
      <c r="H6086">
        <v>3</v>
      </c>
      <c r="I6086">
        <v>3</v>
      </c>
      <c r="J6086">
        <v>0</v>
      </c>
      <c r="K6086">
        <v>5</v>
      </c>
      <c r="L6086" t="s">
        <v>31</v>
      </c>
      <c r="M6086">
        <v>1728</v>
      </c>
      <c r="N6086">
        <v>1728</v>
      </c>
      <c r="O6086">
        <v>1728</v>
      </c>
      <c r="P6086">
        <v>518</v>
      </c>
      <c r="Q6086" t="str">
        <f t="shared" si="380"/>
        <v>YES</v>
      </c>
      <c r="R6086">
        <f t="shared" si="381"/>
        <v>2246</v>
      </c>
      <c r="S6086">
        <f t="shared" si="382"/>
        <v>170.34951024042743</v>
      </c>
      <c r="T6086">
        <f t="shared" si="383"/>
        <v>49.372693669796227</v>
      </c>
      <c r="U6086">
        <v>670</v>
      </c>
      <c r="V6086">
        <v>70001</v>
      </c>
      <c r="W6086">
        <v>382605</v>
      </c>
      <c r="X6086" s="2">
        <v>43432</v>
      </c>
      <c r="Y6086">
        <v>399942</v>
      </c>
      <c r="Z6086" s="3">
        <v>221.41</v>
      </c>
      <c r="AA6086">
        <v>0.1779</v>
      </c>
      <c r="AB6086">
        <v>2018</v>
      </c>
      <c r="AC6086">
        <v>0</v>
      </c>
      <c r="AD6086">
        <v>11</v>
      </c>
      <c r="AE6086">
        <v>28</v>
      </c>
    </row>
    <row r="6087" spans="1:31" x14ac:dyDescent="0.25">
      <c r="A6087" t="s">
        <v>6959</v>
      </c>
      <c r="B6087">
        <v>63367</v>
      </c>
      <c r="C6087" t="s">
        <v>6277</v>
      </c>
      <c r="D6087" t="s">
        <v>110</v>
      </c>
      <c r="E6087" t="s">
        <v>4636</v>
      </c>
      <c r="F6087">
        <v>2017</v>
      </c>
      <c r="G6087" t="s">
        <v>181</v>
      </c>
      <c r="H6087">
        <v>3</v>
      </c>
      <c r="I6087">
        <v>2</v>
      </c>
      <c r="J6087">
        <v>1</v>
      </c>
      <c r="K6087">
        <v>6</v>
      </c>
      <c r="L6087" t="s">
        <v>31</v>
      </c>
      <c r="M6087">
        <v>2204</v>
      </c>
      <c r="N6087">
        <v>2204</v>
      </c>
      <c r="O6087">
        <v>2204</v>
      </c>
      <c r="P6087">
        <v>0</v>
      </c>
      <c r="Q6087" t="str">
        <f t="shared" si="380"/>
        <v>NO</v>
      </c>
      <c r="R6087">
        <f t="shared" si="381"/>
        <v>2204</v>
      </c>
      <c r="S6087">
        <f t="shared" si="382"/>
        <v>165.22640653357533</v>
      </c>
      <c r="T6087">
        <f t="shared" si="383"/>
        <v>46.992357010753452</v>
      </c>
      <c r="U6087">
        <v>610</v>
      </c>
      <c r="V6087">
        <v>70001</v>
      </c>
      <c r="W6087">
        <v>364159</v>
      </c>
      <c r="X6087" s="2">
        <v>43180</v>
      </c>
      <c r="Y6087">
        <v>391837</v>
      </c>
      <c r="Z6087" s="3">
        <v>165.23</v>
      </c>
      <c r="AA6087">
        <v>0.1779</v>
      </c>
      <c r="AB6087">
        <v>2018</v>
      </c>
      <c r="AC6087">
        <v>1</v>
      </c>
      <c r="AD6087">
        <v>3</v>
      </c>
      <c r="AE6087">
        <v>21</v>
      </c>
    </row>
    <row r="6088" spans="1:31" x14ac:dyDescent="0.25">
      <c r="A6088" t="s">
        <v>6960</v>
      </c>
      <c r="B6088">
        <v>63367</v>
      </c>
      <c r="C6088" t="s">
        <v>6277</v>
      </c>
      <c r="D6088" t="s">
        <v>110</v>
      </c>
      <c r="E6088" t="s">
        <v>6961</v>
      </c>
      <c r="F6088">
        <v>2017</v>
      </c>
      <c r="G6088" t="s">
        <v>176</v>
      </c>
      <c r="H6088">
        <v>4</v>
      </c>
      <c r="I6088">
        <v>3</v>
      </c>
      <c r="J6088">
        <v>0</v>
      </c>
      <c r="K6088">
        <v>7</v>
      </c>
      <c r="L6088" t="s">
        <v>43</v>
      </c>
      <c r="M6088">
        <v>2298</v>
      </c>
      <c r="N6088">
        <v>1728</v>
      </c>
      <c r="O6088">
        <v>1728</v>
      </c>
      <c r="P6088">
        <v>0</v>
      </c>
      <c r="Q6088" t="str">
        <f t="shared" si="380"/>
        <v>NO</v>
      </c>
      <c r="R6088">
        <f t="shared" si="381"/>
        <v>1728</v>
      </c>
      <c r="S6088">
        <f t="shared" si="382"/>
        <v>212.25868055555554</v>
      </c>
      <c r="T6088">
        <f t="shared" si="383"/>
        <v>48.3640382731814</v>
      </c>
      <c r="U6088">
        <v>670</v>
      </c>
      <c r="V6088">
        <v>70001</v>
      </c>
      <c r="W6088">
        <v>366783</v>
      </c>
      <c r="X6088" s="2">
        <v>43144</v>
      </c>
      <c r="Y6088">
        <v>390991</v>
      </c>
      <c r="Z6088" s="3">
        <v>159.61000000000001</v>
      </c>
      <c r="AA6088">
        <v>0.1741</v>
      </c>
      <c r="AB6088">
        <v>2018</v>
      </c>
      <c r="AC6088">
        <v>1</v>
      </c>
      <c r="AD6088">
        <v>2</v>
      </c>
      <c r="AE6088">
        <v>13</v>
      </c>
    </row>
    <row r="6089" spans="1:31" x14ac:dyDescent="0.25">
      <c r="A6089" t="s">
        <v>6962</v>
      </c>
      <c r="B6089">
        <v>63367</v>
      </c>
      <c r="C6089" t="s">
        <v>6277</v>
      </c>
      <c r="D6089" t="s">
        <v>110</v>
      </c>
      <c r="E6089" t="s">
        <v>4636</v>
      </c>
      <c r="F6089">
        <v>2018</v>
      </c>
      <c r="G6089" t="s">
        <v>176</v>
      </c>
      <c r="H6089">
        <v>3</v>
      </c>
      <c r="I6089">
        <v>2</v>
      </c>
      <c r="J6089">
        <v>0</v>
      </c>
      <c r="K6089">
        <v>5</v>
      </c>
      <c r="L6089" t="s">
        <v>31</v>
      </c>
      <c r="M6089">
        <v>1786</v>
      </c>
      <c r="N6089">
        <v>1786</v>
      </c>
      <c r="O6089">
        <v>1786</v>
      </c>
      <c r="P6089">
        <v>0</v>
      </c>
      <c r="Q6089" t="str">
        <f t="shared" si="380"/>
        <v>NO</v>
      </c>
      <c r="R6089">
        <f t="shared" si="381"/>
        <v>1786</v>
      </c>
      <c r="S6089">
        <f t="shared" si="382"/>
        <v>179.3768197088466</v>
      </c>
      <c r="T6089">
        <f t="shared" si="383"/>
        <v>41.341283446143173</v>
      </c>
      <c r="U6089">
        <v>682</v>
      </c>
      <c r="V6089">
        <v>70001</v>
      </c>
      <c r="W6089">
        <v>320367</v>
      </c>
      <c r="X6089" s="2">
        <v>43278</v>
      </c>
      <c r="Y6089">
        <v>337667</v>
      </c>
      <c r="Z6089" s="3">
        <v>179.38</v>
      </c>
      <c r="AA6089">
        <v>0.1779</v>
      </c>
      <c r="AB6089">
        <v>2018</v>
      </c>
      <c r="AC6089">
        <v>0</v>
      </c>
      <c r="AD6089">
        <v>6</v>
      </c>
      <c r="AE6089">
        <v>27</v>
      </c>
    </row>
    <row r="6090" spans="1:31" x14ac:dyDescent="0.25">
      <c r="A6090" t="s">
        <v>6963</v>
      </c>
      <c r="B6090">
        <v>63367</v>
      </c>
      <c r="C6090" t="s">
        <v>6277</v>
      </c>
      <c r="D6090" t="s">
        <v>110</v>
      </c>
      <c r="E6090" t="s">
        <v>4636</v>
      </c>
      <c r="F6090">
        <v>2018</v>
      </c>
      <c r="G6090" t="s">
        <v>176</v>
      </c>
      <c r="H6090">
        <v>4</v>
      </c>
      <c r="I6090">
        <v>2</v>
      </c>
      <c r="J6090">
        <v>1</v>
      </c>
      <c r="K6090">
        <v>8</v>
      </c>
      <c r="L6090" t="s">
        <v>43</v>
      </c>
      <c r="M6090">
        <v>2865</v>
      </c>
      <c r="N6090">
        <v>1983</v>
      </c>
      <c r="O6090">
        <v>1752</v>
      </c>
      <c r="P6090">
        <v>0</v>
      </c>
      <c r="Q6090" t="str">
        <f t="shared" si="380"/>
        <v>NO</v>
      </c>
      <c r="R6090">
        <f t="shared" si="381"/>
        <v>1983</v>
      </c>
      <c r="S6090">
        <f t="shared" si="382"/>
        <v>209.00857286938981</v>
      </c>
      <c r="T6090">
        <f t="shared" si="383"/>
        <v>53.483890981974682</v>
      </c>
      <c r="U6090">
        <v>734</v>
      </c>
      <c r="V6090">
        <v>70001</v>
      </c>
      <c r="W6090">
        <v>414464</v>
      </c>
      <c r="X6090" s="2">
        <v>43243</v>
      </c>
      <c r="Y6090">
        <v>438088</v>
      </c>
      <c r="Z6090" s="3">
        <v>144.66</v>
      </c>
      <c r="AA6090">
        <v>0.1779</v>
      </c>
      <c r="AB6090">
        <v>2018</v>
      </c>
      <c r="AC6090">
        <v>0</v>
      </c>
      <c r="AD6090">
        <v>5</v>
      </c>
      <c r="AE6090">
        <v>23</v>
      </c>
    </row>
    <row r="6091" spans="1:31" x14ac:dyDescent="0.25">
      <c r="A6091" t="s">
        <v>6964</v>
      </c>
      <c r="B6091">
        <v>63385</v>
      </c>
      <c r="C6091" t="s">
        <v>6965</v>
      </c>
      <c r="D6091" t="s">
        <v>110</v>
      </c>
      <c r="E6091" t="s">
        <v>6966</v>
      </c>
      <c r="F6091">
        <v>2018</v>
      </c>
      <c r="G6091" t="s">
        <v>1853</v>
      </c>
      <c r="H6091">
        <v>4</v>
      </c>
      <c r="I6091">
        <v>3</v>
      </c>
      <c r="J6091">
        <v>1</v>
      </c>
      <c r="K6091">
        <v>8</v>
      </c>
      <c r="L6091" t="s">
        <v>43</v>
      </c>
      <c r="M6091">
        <v>5236</v>
      </c>
      <c r="N6091">
        <v>3452</v>
      </c>
      <c r="O6091">
        <v>3443</v>
      </c>
      <c r="P6091">
        <v>0</v>
      </c>
      <c r="Q6091" t="str">
        <f t="shared" si="380"/>
        <v>NO</v>
      </c>
      <c r="R6091">
        <f t="shared" si="381"/>
        <v>3452</v>
      </c>
      <c r="S6091">
        <f t="shared" si="382"/>
        <v>52.143684820393972</v>
      </c>
      <c r="T6091">
        <f t="shared" si="383"/>
        <v>3.6149343057988608</v>
      </c>
      <c r="U6091">
        <v>1005</v>
      </c>
      <c r="V6091">
        <v>100000</v>
      </c>
      <c r="W6091">
        <v>180000</v>
      </c>
      <c r="X6091" s="2">
        <v>43306</v>
      </c>
      <c r="Y6091">
        <v>886740</v>
      </c>
      <c r="Z6091" s="3">
        <v>34.380000000000003</v>
      </c>
      <c r="AA6091">
        <v>1.1431</v>
      </c>
      <c r="AB6091">
        <v>2018</v>
      </c>
      <c r="AC6091">
        <v>0</v>
      </c>
      <c r="AD6091">
        <v>7</v>
      </c>
      <c r="AE6091">
        <v>25</v>
      </c>
    </row>
    <row r="6092" spans="1:31" x14ac:dyDescent="0.25">
      <c r="A6092" t="s">
        <v>6967</v>
      </c>
      <c r="B6092">
        <v>63385</v>
      </c>
      <c r="C6092" t="s">
        <v>6965</v>
      </c>
      <c r="D6092" t="s">
        <v>110</v>
      </c>
      <c r="E6092" t="s">
        <v>6968</v>
      </c>
      <c r="F6092">
        <v>2018</v>
      </c>
      <c r="G6092" t="s">
        <v>1853</v>
      </c>
      <c r="H6092">
        <v>3</v>
      </c>
      <c r="I6092">
        <v>2</v>
      </c>
      <c r="J6092">
        <v>1</v>
      </c>
      <c r="K6092">
        <v>6</v>
      </c>
      <c r="L6092" t="s">
        <v>31</v>
      </c>
      <c r="M6092">
        <v>2947</v>
      </c>
      <c r="N6092">
        <v>2947</v>
      </c>
      <c r="O6092">
        <v>2947</v>
      </c>
      <c r="P6092">
        <v>0</v>
      </c>
      <c r="Q6092" t="str">
        <f t="shared" si="380"/>
        <v>NO</v>
      </c>
      <c r="R6092">
        <f t="shared" si="381"/>
        <v>2947</v>
      </c>
      <c r="S6092">
        <f t="shared" si="382"/>
        <v>247.05429250084833</v>
      </c>
      <c r="T6092">
        <f t="shared" si="383"/>
        <v>30.411507225222987</v>
      </c>
      <c r="U6092">
        <v>1042</v>
      </c>
      <c r="V6092">
        <v>100000</v>
      </c>
      <c r="W6092">
        <v>728069</v>
      </c>
      <c r="X6092" s="2">
        <v>43434</v>
      </c>
      <c r="Y6092">
        <v>728069</v>
      </c>
      <c r="Z6092" s="3">
        <v>247.05</v>
      </c>
      <c r="AA6092">
        <v>0.54959999999999998</v>
      </c>
      <c r="AB6092">
        <v>2018</v>
      </c>
      <c r="AC6092">
        <v>0</v>
      </c>
      <c r="AD6092">
        <v>11</v>
      </c>
      <c r="AE6092">
        <v>30</v>
      </c>
    </row>
    <row r="6093" spans="1:31" x14ac:dyDescent="0.25">
      <c r="A6093" t="s">
        <v>6969</v>
      </c>
      <c r="B6093">
        <v>63385</v>
      </c>
      <c r="C6093" t="s">
        <v>6965</v>
      </c>
      <c r="D6093" t="s">
        <v>110</v>
      </c>
      <c r="E6093" t="s">
        <v>6970</v>
      </c>
      <c r="F6093">
        <v>2018</v>
      </c>
      <c r="G6093" t="s">
        <v>1853</v>
      </c>
      <c r="H6093">
        <v>4</v>
      </c>
      <c r="I6093">
        <v>2</v>
      </c>
      <c r="J6093">
        <v>1</v>
      </c>
      <c r="K6093">
        <v>7</v>
      </c>
      <c r="L6093" t="s">
        <v>43</v>
      </c>
      <c r="M6093">
        <v>3577</v>
      </c>
      <c r="N6093">
        <v>2244</v>
      </c>
      <c r="O6093">
        <v>2236</v>
      </c>
      <c r="P6093">
        <v>0</v>
      </c>
      <c r="Q6093" t="str">
        <f t="shared" si="380"/>
        <v>NO</v>
      </c>
      <c r="R6093">
        <f t="shared" si="381"/>
        <v>2244</v>
      </c>
      <c r="S6093">
        <f t="shared" si="382"/>
        <v>286.21479500891263</v>
      </c>
      <c r="T6093">
        <f t="shared" si="383"/>
        <v>25.390732789326961</v>
      </c>
      <c r="U6093">
        <v>1916</v>
      </c>
      <c r="V6093">
        <v>100000</v>
      </c>
      <c r="W6093">
        <v>642266</v>
      </c>
      <c r="X6093" s="2">
        <v>43460</v>
      </c>
      <c r="Y6093">
        <v>707416</v>
      </c>
      <c r="Z6093" s="3">
        <v>179.55</v>
      </c>
      <c r="AA6093">
        <v>0.58069999999999999</v>
      </c>
      <c r="AB6093">
        <v>2018</v>
      </c>
      <c r="AC6093">
        <v>0</v>
      </c>
      <c r="AD6093">
        <v>12</v>
      </c>
      <c r="AE6093">
        <v>26</v>
      </c>
    </row>
    <row r="6094" spans="1:31" x14ac:dyDescent="0.25">
      <c r="A6094" t="s">
        <v>6971</v>
      </c>
      <c r="B6094">
        <v>63367</v>
      </c>
      <c r="C6094" t="s">
        <v>6972</v>
      </c>
      <c r="D6094" t="s">
        <v>110</v>
      </c>
      <c r="E6094" t="s">
        <v>6242</v>
      </c>
      <c r="F6094">
        <v>2017</v>
      </c>
      <c r="G6094" t="s">
        <v>1853</v>
      </c>
      <c r="H6094">
        <v>3</v>
      </c>
      <c r="I6094">
        <v>3</v>
      </c>
      <c r="J6094">
        <v>1</v>
      </c>
      <c r="K6094">
        <v>8</v>
      </c>
      <c r="L6094" t="s">
        <v>43</v>
      </c>
      <c r="M6094">
        <v>3991</v>
      </c>
      <c r="N6094">
        <v>2368</v>
      </c>
      <c r="O6094">
        <v>2362</v>
      </c>
      <c r="P6094">
        <v>1800</v>
      </c>
      <c r="Q6094" t="str">
        <f t="shared" si="380"/>
        <v>YES</v>
      </c>
      <c r="R6094">
        <f t="shared" si="381"/>
        <v>4168</v>
      </c>
      <c r="S6094">
        <f t="shared" si="382"/>
        <v>189.45489443378119</v>
      </c>
      <c r="T6094">
        <f t="shared" si="383"/>
        <v>53.301451606762875</v>
      </c>
      <c r="U6094">
        <v>1406</v>
      </c>
      <c r="V6094">
        <v>70001</v>
      </c>
      <c r="W6094">
        <v>789648</v>
      </c>
      <c r="X6094" s="2">
        <v>43258</v>
      </c>
      <c r="Y6094">
        <v>832289</v>
      </c>
      <c r="Z6094" s="3">
        <v>197.86</v>
      </c>
      <c r="AA6094">
        <v>0.34010000000000001</v>
      </c>
      <c r="AB6094">
        <v>2018</v>
      </c>
      <c r="AC6094">
        <v>1</v>
      </c>
      <c r="AD6094">
        <v>6</v>
      </c>
      <c r="AE6094">
        <v>7</v>
      </c>
    </row>
    <row r="6095" spans="1:31" x14ac:dyDescent="0.25">
      <c r="A6095" t="s">
        <v>6973</v>
      </c>
      <c r="B6095">
        <v>63367</v>
      </c>
      <c r="C6095" t="s">
        <v>6972</v>
      </c>
      <c r="D6095" t="s">
        <v>110</v>
      </c>
      <c r="E6095" t="s">
        <v>6974</v>
      </c>
      <c r="F6095">
        <v>2018</v>
      </c>
      <c r="G6095" t="s">
        <v>181</v>
      </c>
      <c r="H6095">
        <v>4</v>
      </c>
      <c r="I6095">
        <v>4</v>
      </c>
      <c r="J6095">
        <v>1</v>
      </c>
      <c r="K6095">
        <v>7</v>
      </c>
      <c r="L6095" t="s">
        <v>31</v>
      </c>
      <c r="M6095">
        <v>2826</v>
      </c>
      <c r="N6095">
        <v>2826</v>
      </c>
      <c r="O6095">
        <v>2808</v>
      </c>
      <c r="P6095">
        <v>1123</v>
      </c>
      <c r="Q6095" t="str">
        <f t="shared" si="380"/>
        <v>YES</v>
      </c>
      <c r="R6095">
        <f t="shared" si="381"/>
        <v>3949</v>
      </c>
      <c r="S6095">
        <f t="shared" si="382"/>
        <v>194.69561914408712</v>
      </c>
      <c r="T6095">
        <f t="shared" si="383"/>
        <v>56.863518621074846</v>
      </c>
      <c r="U6095">
        <v>1028</v>
      </c>
      <c r="V6095">
        <v>70001</v>
      </c>
      <c r="W6095">
        <v>768853</v>
      </c>
      <c r="X6095" s="2">
        <v>43392</v>
      </c>
      <c r="Y6095">
        <v>801145</v>
      </c>
      <c r="Z6095" s="3">
        <v>272.06</v>
      </c>
      <c r="AA6095">
        <v>0.31040000000000001</v>
      </c>
      <c r="AB6095">
        <v>2018</v>
      </c>
      <c r="AC6095">
        <v>0</v>
      </c>
      <c r="AD6095">
        <v>10</v>
      </c>
      <c r="AE6095">
        <v>19</v>
      </c>
    </row>
    <row r="6096" spans="1:31" x14ac:dyDescent="0.25">
      <c r="A6096" t="s">
        <v>6975</v>
      </c>
      <c r="B6096">
        <v>63367</v>
      </c>
      <c r="C6096" t="s">
        <v>6972</v>
      </c>
      <c r="D6096" t="s">
        <v>110</v>
      </c>
      <c r="E6096" t="s">
        <v>6976</v>
      </c>
      <c r="F6096">
        <v>2018</v>
      </c>
      <c r="G6096" t="s">
        <v>181</v>
      </c>
      <c r="H6096">
        <v>4</v>
      </c>
      <c r="I6096">
        <v>3</v>
      </c>
      <c r="J6096">
        <v>1</v>
      </c>
      <c r="K6096">
        <v>7</v>
      </c>
      <c r="L6096" t="s">
        <v>43</v>
      </c>
      <c r="M6096">
        <v>3996</v>
      </c>
      <c r="N6096">
        <v>2479</v>
      </c>
      <c r="O6096">
        <v>2449</v>
      </c>
      <c r="P6096">
        <v>979</v>
      </c>
      <c r="Q6096" t="str">
        <f t="shared" si="380"/>
        <v>YES</v>
      </c>
      <c r="R6096">
        <f t="shared" si="381"/>
        <v>3458</v>
      </c>
      <c r="S6096">
        <f t="shared" si="382"/>
        <v>192.4115095430885</v>
      </c>
      <c r="T6096">
        <f t="shared" si="383"/>
        <v>48.367767141156506</v>
      </c>
      <c r="U6096">
        <v>755</v>
      </c>
      <c r="V6096">
        <v>70001</v>
      </c>
      <c r="W6096">
        <v>665359</v>
      </c>
      <c r="X6096" s="2">
        <v>43455</v>
      </c>
      <c r="Y6096">
        <v>689312</v>
      </c>
      <c r="Z6096" s="3">
        <v>166.51</v>
      </c>
      <c r="AA6096">
        <v>0.31580000000000003</v>
      </c>
      <c r="AB6096">
        <v>2018</v>
      </c>
      <c r="AC6096">
        <v>0</v>
      </c>
      <c r="AD6096">
        <v>12</v>
      </c>
      <c r="AE6096">
        <v>21</v>
      </c>
    </row>
    <row r="6097" spans="1:31" x14ac:dyDescent="0.25">
      <c r="A6097" t="s">
        <v>6977</v>
      </c>
      <c r="B6097">
        <v>63367</v>
      </c>
      <c r="C6097" t="s">
        <v>6978</v>
      </c>
      <c r="D6097" t="s">
        <v>110</v>
      </c>
      <c r="E6097" t="s">
        <v>6979</v>
      </c>
      <c r="F6097">
        <v>2018</v>
      </c>
      <c r="G6097" t="s">
        <v>181</v>
      </c>
      <c r="H6097">
        <v>3</v>
      </c>
      <c r="I6097">
        <v>2</v>
      </c>
      <c r="J6097">
        <v>1</v>
      </c>
      <c r="K6097">
        <v>6</v>
      </c>
      <c r="L6097" t="s">
        <v>31</v>
      </c>
      <c r="M6097">
        <v>2180</v>
      </c>
      <c r="N6097">
        <v>2180</v>
      </c>
      <c r="O6097">
        <v>2180</v>
      </c>
      <c r="P6097">
        <v>0</v>
      </c>
      <c r="Q6097" t="str">
        <f t="shared" si="380"/>
        <v>NO</v>
      </c>
      <c r="R6097">
        <f t="shared" si="381"/>
        <v>2180</v>
      </c>
      <c r="S6097">
        <f t="shared" si="382"/>
        <v>177.01284403669726</v>
      </c>
      <c r="T6097">
        <f t="shared" si="383"/>
        <v>22.650906451840882</v>
      </c>
      <c r="U6097">
        <v>848</v>
      </c>
      <c r="V6097">
        <v>70001</v>
      </c>
      <c r="W6097">
        <v>385888</v>
      </c>
      <c r="X6097" s="2">
        <v>43326</v>
      </c>
      <c r="Y6097">
        <v>411026</v>
      </c>
      <c r="Z6097" s="3">
        <v>177.01</v>
      </c>
      <c r="AA6097">
        <v>0.3911</v>
      </c>
      <c r="AB6097">
        <v>2018</v>
      </c>
      <c r="AC6097">
        <v>0</v>
      </c>
      <c r="AD6097">
        <v>8</v>
      </c>
      <c r="AE6097">
        <v>14</v>
      </c>
    </row>
    <row r="6098" spans="1:31" x14ac:dyDescent="0.25">
      <c r="A6098" t="s">
        <v>6980</v>
      </c>
      <c r="B6098">
        <v>63367</v>
      </c>
      <c r="C6098" t="s">
        <v>6978</v>
      </c>
      <c r="D6098" t="s">
        <v>110</v>
      </c>
      <c r="E6098" t="s">
        <v>6981</v>
      </c>
      <c r="F6098">
        <v>2018</v>
      </c>
      <c r="G6098" t="s">
        <v>181</v>
      </c>
      <c r="H6098">
        <v>3</v>
      </c>
      <c r="I6098">
        <v>2</v>
      </c>
      <c r="J6098">
        <v>1</v>
      </c>
      <c r="K6098">
        <v>6</v>
      </c>
      <c r="L6098" t="s">
        <v>31</v>
      </c>
      <c r="M6098">
        <v>2560</v>
      </c>
      <c r="N6098">
        <v>2560</v>
      </c>
      <c r="O6098">
        <v>2560</v>
      </c>
      <c r="P6098">
        <v>0</v>
      </c>
      <c r="Q6098" t="str">
        <f t="shared" si="380"/>
        <v>NO</v>
      </c>
      <c r="R6098">
        <f t="shared" si="381"/>
        <v>2560</v>
      </c>
      <c r="S6098">
        <f t="shared" si="382"/>
        <v>221.11289062500001</v>
      </c>
      <c r="T6098">
        <f t="shared" si="383"/>
        <v>26.109497628484974</v>
      </c>
      <c r="U6098">
        <v>640</v>
      </c>
      <c r="V6098">
        <v>70001</v>
      </c>
      <c r="W6098">
        <v>566049</v>
      </c>
      <c r="X6098" s="2">
        <v>43395</v>
      </c>
      <c r="Y6098">
        <v>589823</v>
      </c>
      <c r="Z6098" s="3">
        <v>221.11</v>
      </c>
      <c r="AA6098">
        <v>0.49769999999999998</v>
      </c>
      <c r="AB6098">
        <v>2018</v>
      </c>
      <c r="AC6098">
        <v>0</v>
      </c>
      <c r="AD6098">
        <v>10</v>
      </c>
      <c r="AE6098">
        <v>22</v>
      </c>
    </row>
    <row r="6099" spans="1:31" x14ac:dyDescent="0.25">
      <c r="A6099" t="s">
        <v>6982</v>
      </c>
      <c r="B6099">
        <v>63367</v>
      </c>
      <c r="C6099" t="s">
        <v>6978</v>
      </c>
      <c r="D6099" t="s">
        <v>110</v>
      </c>
      <c r="E6099" t="s">
        <v>6983</v>
      </c>
      <c r="F6099">
        <v>2018</v>
      </c>
      <c r="G6099" t="s">
        <v>181</v>
      </c>
      <c r="H6099">
        <v>4</v>
      </c>
      <c r="I6099">
        <v>2</v>
      </c>
      <c r="J6099">
        <v>1</v>
      </c>
      <c r="K6099">
        <v>6</v>
      </c>
      <c r="L6099" t="s">
        <v>43</v>
      </c>
      <c r="M6099">
        <v>3420</v>
      </c>
      <c r="N6099">
        <v>2091</v>
      </c>
      <c r="O6099">
        <v>2019</v>
      </c>
      <c r="P6099">
        <v>0</v>
      </c>
      <c r="Q6099" t="str">
        <f t="shared" si="380"/>
        <v>NO</v>
      </c>
      <c r="R6099">
        <f t="shared" si="381"/>
        <v>2091</v>
      </c>
      <c r="S6099">
        <f t="shared" si="382"/>
        <v>240.65566714490674</v>
      </c>
      <c r="T6099">
        <f t="shared" si="383"/>
        <v>42.023044693437235</v>
      </c>
      <c r="U6099">
        <v>817</v>
      </c>
      <c r="V6099">
        <v>70001</v>
      </c>
      <c r="W6099">
        <v>503211</v>
      </c>
      <c r="X6099" s="2">
        <v>43404</v>
      </c>
      <c r="Y6099">
        <v>524346</v>
      </c>
      <c r="Z6099" s="3">
        <v>147.13999999999999</v>
      </c>
      <c r="AA6099">
        <v>0.27489999999999998</v>
      </c>
      <c r="AB6099">
        <v>2018</v>
      </c>
      <c r="AC6099">
        <v>0</v>
      </c>
      <c r="AD6099">
        <v>10</v>
      </c>
      <c r="AE6099">
        <v>31</v>
      </c>
    </row>
    <row r="6100" spans="1:31" x14ac:dyDescent="0.25">
      <c r="A6100" t="s">
        <v>6984</v>
      </c>
      <c r="B6100">
        <v>63367</v>
      </c>
      <c r="C6100" t="s">
        <v>6978</v>
      </c>
      <c r="D6100" t="s">
        <v>110</v>
      </c>
      <c r="E6100" t="s">
        <v>6985</v>
      </c>
      <c r="F6100">
        <v>2018</v>
      </c>
      <c r="G6100" t="s">
        <v>181</v>
      </c>
      <c r="H6100">
        <v>4</v>
      </c>
      <c r="I6100">
        <v>3</v>
      </c>
      <c r="J6100">
        <v>1</v>
      </c>
      <c r="K6100">
        <v>6</v>
      </c>
      <c r="L6100" t="s">
        <v>43</v>
      </c>
      <c r="M6100">
        <v>2926</v>
      </c>
      <c r="N6100">
        <v>1828</v>
      </c>
      <c r="O6100">
        <v>1422</v>
      </c>
      <c r="P6100">
        <v>0</v>
      </c>
      <c r="Q6100" t="str">
        <f t="shared" si="380"/>
        <v>NO</v>
      </c>
      <c r="R6100">
        <f t="shared" si="381"/>
        <v>1828</v>
      </c>
      <c r="S6100">
        <f t="shared" si="382"/>
        <v>233.5831509846827</v>
      </c>
      <c r="T6100">
        <f t="shared" si="383"/>
        <v>28.256966266348062</v>
      </c>
      <c r="U6100">
        <v>724</v>
      </c>
      <c r="V6100">
        <v>70001</v>
      </c>
      <c r="W6100">
        <v>426990</v>
      </c>
      <c r="X6100" s="2">
        <v>43423</v>
      </c>
      <c r="Y6100">
        <v>443643</v>
      </c>
      <c r="Z6100" s="3">
        <v>145.93</v>
      </c>
      <c r="AA6100">
        <v>0.34689999999999999</v>
      </c>
      <c r="AB6100">
        <v>2018</v>
      </c>
      <c r="AC6100">
        <v>0</v>
      </c>
      <c r="AD6100">
        <v>11</v>
      </c>
      <c r="AE6100">
        <v>19</v>
      </c>
    </row>
    <row r="6101" spans="1:31" x14ac:dyDescent="0.25">
      <c r="A6101" t="s">
        <v>6986</v>
      </c>
      <c r="B6101">
        <v>63367</v>
      </c>
      <c r="C6101" t="s">
        <v>6978</v>
      </c>
      <c r="D6101" t="s">
        <v>110</v>
      </c>
      <c r="E6101" t="s">
        <v>6987</v>
      </c>
      <c r="F6101">
        <v>2018</v>
      </c>
      <c r="G6101" t="s">
        <v>181</v>
      </c>
      <c r="H6101">
        <v>3</v>
      </c>
      <c r="I6101">
        <v>2</v>
      </c>
      <c r="J6101">
        <v>1</v>
      </c>
      <c r="K6101">
        <v>6</v>
      </c>
      <c r="L6101" t="s">
        <v>31</v>
      </c>
      <c r="M6101">
        <v>2560</v>
      </c>
      <c r="N6101">
        <v>2560</v>
      </c>
      <c r="O6101">
        <v>2560</v>
      </c>
      <c r="P6101">
        <v>0</v>
      </c>
      <c r="Q6101" t="str">
        <f t="shared" si="380"/>
        <v>NO</v>
      </c>
      <c r="R6101">
        <f t="shared" si="381"/>
        <v>2560</v>
      </c>
      <c r="S6101">
        <f t="shared" si="382"/>
        <v>185.68515625000001</v>
      </c>
      <c r="T6101">
        <f t="shared" si="383"/>
        <v>43.235444780611182</v>
      </c>
      <c r="U6101">
        <v>760</v>
      </c>
      <c r="V6101">
        <v>70001</v>
      </c>
      <c r="W6101">
        <v>475354</v>
      </c>
      <c r="X6101" s="2">
        <v>43339</v>
      </c>
      <c r="Y6101">
        <v>498171</v>
      </c>
      <c r="Z6101" s="3">
        <v>185.69</v>
      </c>
      <c r="AA6101">
        <v>0.25240000000000001</v>
      </c>
      <c r="AB6101">
        <v>2018</v>
      </c>
      <c r="AC6101">
        <v>0</v>
      </c>
      <c r="AD6101">
        <v>8</v>
      </c>
      <c r="AE6101">
        <v>27</v>
      </c>
    </row>
    <row r="6102" spans="1:31" x14ac:dyDescent="0.25">
      <c r="A6102" t="s">
        <v>6988</v>
      </c>
      <c r="B6102">
        <v>63367</v>
      </c>
      <c r="C6102" t="s">
        <v>6978</v>
      </c>
      <c r="D6102" t="s">
        <v>110</v>
      </c>
      <c r="E6102" t="s">
        <v>6989</v>
      </c>
      <c r="F6102">
        <v>2018</v>
      </c>
      <c r="G6102" t="s">
        <v>181</v>
      </c>
      <c r="H6102">
        <v>4</v>
      </c>
      <c r="I6102">
        <v>3</v>
      </c>
      <c r="J6102">
        <v>1</v>
      </c>
      <c r="K6102">
        <v>8</v>
      </c>
      <c r="L6102" t="s">
        <v>43</v>
      </c>
      <c r="M6102">
        <v>3676</v>
      </c>
      <c r="N6102">
        <v>2112</v>
      </c>
      <c r="O6102">
        <v>1988</v>
      </c>
      <c r="P6102">
        <v>0</v>
      </c>
      <c r="Q6102" t="str">
        <f t="shared" si="380"/>
        <v>NO</v>
      </c>
      <c r="R6102">
        <f t="shared" si="381"/>
        <v>2112</v>
      </c>
      <c r="S6102">
        <f t="shared" si="382"/>
        <v>227.27272727272728</v>
      </c>
      <c r="T6102">
        <f t="shared" si="383"/>
        <v>34.619176080918862</v>
      </c>
      <c r="U6102">
        <v>662</v>
      </c>
      <c r="V6102">
        <v>70001</v>
      </c>
      <c r="W6102">
        <v>480000</v>
      </c>
      <c r="X6102" s="2">
        <v>43444</v>
      </c>
      <c r="Y6102">
        <v>497280</v>
      </c>
      <c r="Z6102" s="3">
        <v>130.58000000000001</v>
      </c>
      <c r="AA6102">
        <v>0.31830000000000003</v>
      </c>
      <c r="AB6102">
        <v>2018</v>
      </c>
      <c r="AC6102">
        <v>0</v>
      </c>
      <c r="AD6102">
        <v>12</v>
      </c>
      <c r="AE6102">
        <v>10</v>
      </c>
    </row>
    <row r="6103" spans="1:31" x14ac:dyDescent="0.25">
      <c r="A6103" t="s">
        <v>6990</v>
      </c>
      <c r="B6103">
        <v>63367</v>
      </c>
      <c r="C6103" t="s">
        <v>6978</v>
      </c>
      <c r="D6103" t="s">
        <v>110</v>
      </c>
      <c r="E6103" t="s">
        <v>6991</v>
      </c>
      <c r="F6103">
        <v>2018</v>
      </c>
      <c r="G6103" t="s">
        <v>181</v>
      </c>
      <c r="H6103">
        <v>3</v>
      </c>
      <c r="I6103">
        <v>2</v>
      </c>
      <c r="J6103">
        <v>1</v>
      </c>
      <c r="K6103">
        <v>5</v>
      </c>
      <c r="L6103" t="s">
        <v>31</v>
      </c>
      <c r="M6103">
        <v>2258</v>
      </c>
      <c r="N6103">
        <v>2258</v>
      </c>
      <c r="O6103">
        <v>2234</v>
      </c>
      <c r="P6103">
        <v>0</v>
      </c>
      <c r="Q6103" t="str">
        <f t="shared" si="380"/>
        <v>NO</v>
      </c>
      <c r="R6103">
        <f t="shared" si="381"/>
        <v>2258</v>
      </c>
      <c r="S6103">
        <f t="shared" si="382"/>
        <v>186.19619131975199</v>
      </c>
      <c r="T6103">
        <f t="shared" si="383"/>
        <v>43.811927720234571</v>
      </c>
      <c r="U6103">
        <v>662</v>
      </c>
      <c r="V6103">
        <v>70001</v>
      </c>
      <c r="W6103">
        <v>420431</v>
      </c>
      <c r="X6103" s="2">
        <v>43418</v>
      </c>
      <c r="Y6103">
        <v>436828</v>
      </c>
      <c r="Z6103" s="3">
        <v>186.2</v>
      </c>
      <c r="AA6103">
        <v>0.2203</v>
      </c>
      <c r="AB6103">
        <v>2018</v>
      </c>
      <c r="AC6103">
        <v>0</v>
      </c>
      <c r="AD6103">
        <v>11</v>
      </c>
      <c r="AE6103">
        <v>14</v>
      </c>
    </row>
    <row r="6104" spans="1:31" x14ac:dyDescent="0.25">
      <c r="A6104" t="s">
        <v>6992</v>
      </c>
      <c r="B6104">
        <v>63367</v>
      </c>
      <c r="C6104" t="s">
        <v>6978</v>
      </c>
      <c r="D6104" t="s">
        <v>110</v>
      </c>
      <c r="E6104" t="s">
        <v>6043</v>
      </c>
      <c r="F6104">
        <v>2018</v>
      </c>
      <c r="G6104" t="s">
        <v>181</v>
      </c>
      <c r="H6104">
        <v>3</v>
      </c>
      <c r="I6104">
        <v>2</v>
      </c>
      <c r="J6104">
        <v>1</v>
      </c>
      <c r="K6104">
        <v>5</v>
      </c>
      <c r="L6104" t="s">
        <v>31</v>
      </c>
      <c r="M6104">
        <v>2560</v>
      </c>
      <c r="N6104">
        <v>2560</v>
      </c>
      <c r="O6104">
        <v>2560</v>
      </c>
      <c r="P6104">
        <v>0</v>
      </c>
      <c r="Q6104" t="str">
        <f t="shared" si="380"/>
        <v>NO</v>
      </c>
      <c r="R6104">
        <f t="shared" si="381"/>
        <v>2560</v>
      </c>
      <c r="S6104">
        <f t="shared" si="382"/>
        <v>183.59375</v>
      </c>
      <c r="T6104">
        <f t="shared" si="383"/>
        <v>50.138082412499443</v>
      </c>
      <c r="U6104">
        <v>640</v>
      </c>
      <c r="V6104">
        <v>70001</v>
      </c>
      <c r="W6104">
        <v>470000</v>
      </c>
      <c r="X6104" s="2">
        <v>43452</v>
      </c>
      <c r="Y6104">
        <v>486920</v>
      </c>
      <c r="Z6104" s="3">
        <v>183.59</v>
      </c>
      <c r="AA6104">
        <v>0.2152</v>
      </c>
      <c r="AB6104">
        <v>2018</v>
      </c>
      <c r="AC6104">
        <v>0</v>
      </c>
      <c r="AD6104">
        <v>12</v>
      </c>
      <c r="AE6104">
        <v>18</v>
      </c>
    </row>
    <row r="6105" spans="1:31" x14ac:dyDescent="0.25">
      <c r="A6105" t="s">
        <v>6993</v>
      </c>
      <c r="B6105">
        <v>63367</v>
      </c>
      <c r="C6105" t="s">
        <v>6978</v>
      </c>
      <c r="D6105" t="s">
        <v>110</v>
      </c>
      <c r="E6105" t="s">
        <v>6043</v>
      </c>
      <c r="F6105">
        <v>2018</v>
      </c>
      <c r="G6105" t="s">
        <v>181</v>
      </c>
      <c r="H6105">
        <v>3</v>
      </c>
      <c r="I6105">
        <v>2</v>
      </c>
      <c r="J6105">
        <v>1</v>
      </c>
      <c r="K6105">
        <v>6</v>
      </c>
      <c r="L6105" t="s">
        <v>31</v>
      </c>
      <c r="M6105">
        <v>2742</v>
      </c>
      <c r="N6105">
        <v>2742</v>
      </c>
      <c r="O6105">
        <v>2742</v>
      </c>
      <c r="P6105">
        <v>0</v>
      </c>
      <c r="Q6105" t="str">
        <f t="shared" si="380"/>
        <v>NO</v>
      </c>
      <c r="R6105">
        <f t="shared" si="381"/>
        <v>2742</v>
      </c>
      <c r="S6105">
        <f t="shared" si="382"/>
        <v>180.15973741794312</v>
      </c>
      <c r="T6105">
        <f t="shared" si="383"/>
        <v>52.698111565127441</v>
      </c>
      <c r="U6105">
        <v>640</v>
      </c>
      <c r="V6105">
        <v>70001</v>
      </c>
      <c r="W6105">
        <v>493998</v>
      </c>
      <c r="X6105" s="2">
        <v>43455</v>
      </c>
      <c r="Y6105">
        <v>511782</v>
      </c>
      <c r="Z6105" s="3">
        <v>180.16</v>
      </c>
      <c r="AA6105">
        <v>0.2152</v>
      </c>
      <c r="AB6105">
        <v>2018</v>
      </c>
      <c r="AC6105">
        <v>0</v>
      </c>
      <c r="AD6105">
        <v>12</v>
      </c>
      <c r="AE6105">
        <v>21</v>
      </c>
    </row>
    <row r="6106" spans="1:31" x14ac:dyDescent="0.25">
      <c r="A6106" t="s">
        <v>6994</v>
      </c>
      <c r="B6106">
        <v>63366</v>
      </c>
      <c r="C6106" t="s">
        <v>6995</v>
      </c>
      <c r="D6106" t="s">
        <v>28</v>
      </c>
      <c r="E6106" t="s">
        <v>6748</v>
      </c>
      <c r="F6106">
        <v>2018</v>
      </c>
      <c r="G6106" t="s">
        <v>181</v>
      </c>
      <c r="H6106">
        <v>5</v>
      </c>
      <c r="I6106">
        <v>4</v>
      </c>
      <c r="J6106">
        <v>0</v>
      </c>
      <c r="K6106">
        <v>7</v>
      </c>
      <c r="L6106" t="s">
        <v>43</v>
      </c>
      <c r="M6106">
        <v>3220</v>
      </c>
      <c r="N6106">
        <v>1888</v>
      </c>
      <c r="O6106">
        <v>1620</v>
      </c>
      <c r="P6106">
        <v>0</v>
      </c>
      <c r="Q6106" t="str">
        <f t="shared" si="380"/>
        <v>NO</v>
      </c>
      <c r="R6106">
        <f t="shared" si="381"/>
        <v>1888</v>
      </c>
      <c r="S6106">
        <f t="shared" si="382"/>
        <v>234.7219279661017</v>
      </c>
      <c r="T6106">
        <f t="shared" si="383"/>
        <v>40.51548759379758</v>
      </c>
      <c r="U6106">
        <v>662</v>
      </c>
      <c r="V6106">
        <v>40000</v>
      </c>
      <c r="W6106">
        <v>443155</v>
      </c>
      <c r="X6106" s="2">
        <v>43335</v>
      </c>
      <c r="Y6106">
        <v>470712</v>
      </c>
      <c r="Z6106" s="3">
        <v>137.63</v>
      </c>
      <c r="AA6106">
        <v>0.25109999999999999</v>
      </c>
      <c r="AB6106">
        <v>2018</v>
      </c>
      <c r="AC6106">
        <v>0</v>
      </c>
      <c r="AD6106">
        <v>8</v>
      </c>
      <c r="AE6106">
        <v>23</v>
      </c>
    </row>
    <row r="6107" spans="1:31" x14ac:dyDescent="0.25">
      <c r="A6107" t="s">
        <v>6996</v>
      </c>
      <c r="B6107">
        <v>63366</v>
      </c>
      <c r="C6107" t="s">
        <v>6995</v>
      </c>
      <c r="D6107" t="s">
        <v>28</v>
      </c>
      <c r="E6107" t="s">
        <v>6043</v>
      </c>
      <c r="F6107">
        <v>2018</v>
      </c>
      <c r="G6107" t="s">
        <v>181</v>
      </c>
      <c r="H6107">
        <v>3</v>
      </c>
      <c r="I6107">
        <v>2</v>
      </c>
      <c r="J6107">
        <v>1</v>
      </c>
      <c r="K6107">
        <v>7</v>
      </c>
      <c r="L6107" t="s">
        <v>31</v>
      </c>
      <c r="M6107">
        <v>2560</v>
      </c>
      <c r="N6107">
        <v>2560</v>
      </c>
      <c r="O6107">
        <v>2560</v>
      </c>
      <c r="P6107">
        <v>0</v>
      </c>
      <c r="Q6107" t="str">
        <f t="shared" si="380"/>
        <v>NO</v>
      </c>
      <c r="R6107">
        <f t="shared" si="381"/>
        <v>2560</v>
      </c>
      <c r="S6107">
        <f t="shared" si="382"/>
        <v>165.55625000000001</v>
      </c>
      <c r="T6107">
        <f t="shared" si="383"/>
        <v>45.212175830628006</v>
      </c>
      <c r="U6107">
        <v>700</v>
      </c>
      <c r="V6107">
        <v>40000</v>
      </c>
      <c r="W6107">
        <v>423824</v>
      </c>
      <c r="X6107" s="2">
        <v>43377</v>
      </c>
      <c r="Y6107">
        <v>446177</v>
      </c>
      <c r="Z6107" s="3">
        <v>165.56</v>
      </c>
      <c r="AA6107">
        <v>0.2152</v>
      </c>
      <c r="AB6107">
        <v>2018</v>
      </c>
      <c r="AC6107">
        <v>0</v>
      </c>
      <c r="AD6107">
        <v>10</v>
      </c>
      <c r="AE6107">
        <v>4</v>
      </c>
    </row>
    <row r="6108" spans="1:31" x14ac:dyDescent="0.25">
      <c r="A6108" t="s">
        <v>6997</v>
      </c>
      <c r="B6108">
        <v>63366</v>
      </c>
      <c r="C6108" t="s">
        <v>6995</v>
      </c>
      <c r="D6108" t="s">
        <v>28</v>
      </c>
      <c r="E6108" t="s">
        <v>6043</v>
      </c>
      <c r="F6108">
        <v>2018</v>
      </c>
      <c r="G6108" t="s">
        <v>181</v>
      </c>
      <c r="H6108">
        <v>3</v>
      </c>
      <c r="I6108">
        <v>2</v>
      </c>
      <c r="J6108">
        <v>1</v>
      </c>
      <c r="K6108">
        <v>6</v>
      </c>
      <c r="L6108" t="s">
        <v>31</v>
      </c>
      <c r="M6108">
        <v>2648</v>
      </c>
      <c r="N6108">
        <v>2648</v>
      </c>
      <c r="O6108">
        <v>2622</v>
      </c>
      <c r="P6108">
        <v>0</v>
      </c>
      <c r="Q6108" t="str">
        <f t="shared" si="380"/>
        <v>NO</v>
      </c>
      <c r="R6108">
        <f t="shared" si="381"/>
        <v>2648</v>
      </c>
      <c r="S6108">
        <f t="shared" si="382"/>
        <v>166.75264350453173</v>
      </c>
      <c r="T6108">
        <f t="shared" si="383"/>
        <v>47.10430171945886</v>
      </c>
      <c r="U6108">
        <v>640</v>
      </c>
      <c r="V6108">
        <v>40000</v>
      </c>
      <c r="W6108">
        <v>441561</v>
      </c>
      <c r="X6108" s="2">
        <v>43402</v>
      </c>
      <c r="Y6108">
        <v>464685</v>
      </c>
      <c r="Z6108" s="3">
        <v>166.75</v>
      </c>
      <c r="AA6108">
        <v>0.2152</v>
      </c>
      <c r="AB6108">
        <v>2018</v>
      </c>
      <c r="AC6108">
        <v>0</v>
      </c>
      <c r="AD6108">
        <v>10</v>
      </c>
      <c r="AE6108">
        <v>29</v>
      </c>
    </row>
    <row r="6109" spans="1:31" x14ac:dyDescent="0.25">
      <c r="A6109" t="s">
        <v>6998</v>
      </c>
      <c r="B6109">
        <v>63366</v>
      </c>
      <c r="C6109" t="s">
        <v>6995</v>
      </c>
      <c r="D6109" t="s">
        <v>28</v>
      </c>
      <c r="E6109" t="s">
        <v>6043</v>
      </c>
      <c r="F6109">
        <v>2018</v>
      </c>
      <c r="G6109" t="s">
        <v>181</v>
      </c>
      <c r="H6109">
        <v>3</v>
      </c>
      <c r="I6109">
        <v>2</v>
      </c>
      <c r="J6109">
        <v>1</v>
      </c>
      <c r="K6109">
        <v>7</v>
      </c>
      <c r="L6109" t="s">
        <v>31</v>
      </c>
      <c r="M6109">
        <v>2784</v>
      </c>
      <c r="N6109">
        <v>2784</v>
      </c>
      <c r="O6109">
        <v>2784</v>
      </c>
      <c r="P6109">
        <v>0</v>
      </c>
      <c r="Q6109" t="str">
        <f t="shared" si="380"/>
        <v>NO</v>
      </c>
      <c r="R6109">
        <f t="shared" si="381"/>
        <v>2784</v>
      </c>
      <c r="S6109">
        <f t="shared" si="382"/>
        <v>171.13038793103448</v>
      </c>
      <c r="T6109">
        <f t="shared" si="383"/>
        <v>50.823694020297594</v>
      </c>
      <c r="U6109">
        <v>820</v>
      </c>
      <c r="V6109">
        <v>40000</v>
      </c>
      <c r="W6109">
        <v>476427</v>
      </c>
      <c r="X6109" s="2">
        <v>43339</v>
      </c>
      <c r="Y6109">
        <v>502482</v>
      </c>
      <c r="Z6109" s="3">
        <v>171.13</v>
      </c>
      <c r="AA6109">
        <v>0.2152</v>
      </c>
      <c r="AB6109">
        <v>2018</v>
      </c>
      <c r="AC6109">
        <v>0</v>
      </c>
      <c r="AD6109">
        <v>8</v>
      </c>
      <c r="AE6109">
        <v>27</v>
      </c>
    </row>
    <row r="6110" spans="1:31" x14ac:dyDescent="0.25">
      <c r="A6110" t="s">
        <v>6999</v>
      </c>
      <c r="B6110">
        <v>63366</v>
      </c>
      <c r="C6110" t="s">
        <v>6995</v>
      </c>
      <c r="D6110" t="s">
        <v>28</v>
      </c>
      <c r="E6110" t="s">
        <v>6019</v>
      </c>
      <c r="F6110">
        <v>2018</v>
      </c>
      <c r="G6110" t="s">
        <v>181</v>
      </c>
      <c r="H6110">
        <v>3</v>
      </c>
      <c r="I6110">
        <v>2</v>
      </c>
      <c r="J6110">
        <v>1</v>
      </c>
      <c r="K6110">
        <v>6</v>
      </c>
      <c r="L6110" t="s">
        <v>31</v>
      </c>
      <c r="M6110">
        <v>2560</v>
      </c>
      <c r="N6110">
        <v>2560</v>
      </c>
      <c r="O6110">
        <v>2560</v>
      </c>
      <c r="P6110">
        <v>0</v>
      </c>
      <c r="Q6110" t="str">
        <f t="shared" si="380"/>
        <v>NO</v>
      </c>
      <c r="R6110">
        <f t="shared" si="381"/>
        <v>2560</v>
      </c>
      <c r="S6110">
        <f t="shared" si="382"/>
        <v>150.64570312500001</v>
      </c>
      <c r="T6110">
        <f t="shared" si="383"/>
        <v>34.077654563692775</v>
      </c>
      <c r="U6110">
        <v>640</v>
      </c>
      <c r="V6110">
        <v>40000</v>
      </c>
      <c r="W6110">
        <v>385653</v>
      </c>
      <c r="X6110" s="2">
        <v>43447</v>
      </c>
      <c r="Y6110">
        <v>399537</v>
      </c>
      <c r="Z6110" s="3">
        <v>150.65</v>
      </c>
      <c r="AA6110">
        <v>0.25979999999999998</v>
      </c>
      <c r="AB6110">
        <v>2018</v>
      </c>
      <c r="AC6110">
        <v>0</v>
      </c>
      <c r="AD6110">
        <v>12</v>
      </c>
      <c r="AE6110">
        <v>13</v>
      </c>
    </row>
    <row r="6111" spans="1:31" x14ac:dyDescent="0.25">
      <c r="A6111" t="s">
        <v>7000</v>
      </c>
      <c r="B6111">
        <v>63366</v>
      </c>
      <c r="C6111" t="s">
        <v>6995</v>
      </c>
      <c r="D6111" t="s">
        <v>28</v>
      </c>
      <c r="E6111" t="s">
        <v>7001</v>
      </c>
      <c r="F6111">
        <v>2018</v>
      </c>
      <c r="G6111" t="s">
        <v>181</v>
      </c>
      <c r="H6111">
        <v>3</v>
      </c>
      <c r="I6111">
        <v>2</v>
      </c>
      <c r="J6111">
        <v>1</v>
      </c>
      <c r="K6111">
        <v>6</v>
      </c>
      <c r="L6111" t="s">
        <v>31</v>
      </c>
      <c r="M6111">
        <v>2584</v>
      </c>
      <c r="N6111">
        <v>2584</v>
      </c>
      <c r="O6111">
        <v>2560</v>
      </c>
      <c r="P6111">
        <v>0</v>
      </c>
      <c r="Q6111" t="str">
        <f t="shared" si="380"/>
        <v>NO</v>
      </c>
      <c r="R6111">
        <f t="shared" si="381"/>
        <v>2584</v>
      </c>
      <c r="S6111">
        <f t="shared" si="382"/>
        <v>177.24458204334366</v>
      </c>
      <c r="T6111">
        <f t="shared" si="383"/>
        <v>31.338996248900052</v>
      </c>
      <c r="U6111">
        <v>900</v>
      </c>
      <c r="V6111">
        <v>40000</v>
      </c>
      <c r="W6111">
        <v>458000</v>
      </c>
      <c r="X6111" s="2">
        <v>43395</v>
      </c>
      <c r="Y6111">
        <v>485234</v>
      </c>
      <c r="Z6111" s="3">
        <v>177.24</v>
      </c>
      <c r="AA6111">
        <v>0.33550000000000002</v>
      </c>
      <c r="AB6111">
        <v>2018</v>
      </c>
      <c r="AC6111">
        <v>0</v>
      </c>
      <c r="AD6111">
        <v>10</v>
      </c>
      <c r="AE6111">
        <v>22</v>
      </c>
    </row>
    <row r="6112" spans="1:31" x14ac:dyDescent="0.25">
      <c r="A6112" t="s">
        <v>7002</v>
      </c>
      <c r="B6112">
        <v>63366</v>
      </c>
      <c r="C6112" t="s">
        <v>6995</v>
      </c>
      <c r="D6112" t="s">
        <v>28</v>
      </c>
      <c r="E6112" t="s">
        <v>7003</v>
      </c>
      <c r="F6112">
        <v>2018</v>
      </c>
      <c r="G6112" t="s">
        <v>181</v>
      </c>
      <c r="H6112">
        <v>3</v>
      </c>
      <c r="I6112">
        <v>2</v>
      </c>
      <c r="J6112">
        <v>1</v>
      </c>
      <c r="K6112">
        <v>6</v>
      </c>
      <c r="L6112" t="s">
        <v>31</v>
      </c>
      <c r="M6112">
        <v>2560</v>
      </c>
      <c r="N6112">
        <v>2560</v>
      </c>
      <c r="O6112">
        <v>2560</v>
      </c>
      <c r="P6112">
        <v>0</v>
      </c>
      <c r="Q6112" t="str">
        <f t="shared" si="380"/>
        <v>NO</v>
      </c>
      <c r="R6112">
        <f t="shared" si="381"/>
        <v>2560</v>
      </c>
      <c r="S6112">
        <f t="shared" si="382"/>
        <v>143.671875</v>
      </c>
      <c r="T6112">
        <f t="shared" si="383"/>
        <v>32.777663706517458</v>
      </c>
      <c r="U6112">
        <v>640</v>
      </c>
      <c r="V6112">
        <v>40000</v>
      </c>
      <c r="W6112">
        <v>367800</v>
      </c>
      <c r="X6112" s="2">
        <v>43277</v>
      </c>
      <c r="Y6112">
        <v>396005</v>
      </c>
      <c r="Z6112" s="3">
        <v>143.66999999999999</v>
      </c>
      <c r="AA6112">
        <v>0.2576</v>
      </c>
      <c r="AB6112">
        <v>2018</v>
      </c>
      <c r="AC6112">
        <v>0</v>
      </c>
      <c r="AD6112">
        <v>6</v>
      </c>
      <c r="AE6112">
        <v>26</v>
      </c>
    </row>
    <row r="6113" spans="1:31" x14ac:dyDescent="0.25">
      <c r="A6113" t="s">
        <v>7004</v>
      </c>
      <c r="B6113">
        <v>63366</v>
      </c>
      <c r="C6113" t="s">
        <v>6995</v>
      </c>
      <c r="D6113" t="s">
        <v>28</v>
      </c>
      <c r="E6113" t="s">
        <v>7005</v>
      </c>
      <c r="F6113">
        <v>2018</v>
      </c>
      <c r="G6113" t="s">
        <v>181</v>
      </c>
      <c r="H6113">
        <v>3</v>
      </c>
      <c r="I6113">
        <v>2</v>
      </c>
      <c r="J6113">
        <v>1</v>
      </c>
      <c r="K6113">
        <v>6</v>
      </c>
      <c r="L6113" t="s">
        <v>31</v>
      </c>
      <c r="M6113">
        <v>2560</v>
      </c>
      <c r="N6113">
        <v>2560</v>
      </c>
      <c r="O6113">
        <v>2560</v>
      </c>
      <c r="P6113">
        <v>0</v>
      </c>
      <c r="Q6113" t="str">
        <f t="shared" si="380"/>
        <v>NO</v>
      </c>
      <c r="R6113">
        <f t="shared" si="381"/>
        <v>2560</v>
      </c>
      <c r="S6113">
        <f t="shared" si="382"/>
        <v>146.16562500000001</v>
      </c>
      <c r="T6113">
        <f t="shared" si="383"/>
        <v>28.806447500429574</v>
      </c>
      <c r="U6113">
        <v>640</v>
      </c>
      <c r="V6113">
        <v>40000</v>
      </c>
      <c r="W6113">
        <v>374184</v>
      </c>
      <c r="X6113" s="2">
        <v>43349</v>
      </c>
      <c r="Y6113">
        <v>393490</v>
      </c>
      <c r="Z6113" s="3">
        <v>146.16999999999999</v>
      </c>
      <c r="AA6113">
        <v>0.29820000000000002</v>
      </c>
      <c r="AB6113">
        <v>2018</v>
      </c>
      <c r="AC6113">
        <v>0</v>
      </c>
      <c r="AD6113">
        <v>9</v>
      </c>
      <c r="AE6113">
        <v>6</v>
      </c>
    </row>
    <row r="6114" spans="1:31" x14ac:dyDescent="0.25">
      <c r="A6114" t="s">
        <v>7006</v>
      </c>
      <c r="B6114">
        <v>63367</v>
      </c>
      <c r="C6114" t="s">
        <v>7007</v>
      </c>
      <c r="D6114" t="s">
        <v>110</v>
      </c>
      <c r="E6114" t="s">
        <v>6715</v>
      </c>
      <c r="F6114">
        <v>2018</v>
      </c>
      <c r="G6114" t="s">
        <v>176</v>
      </c>
      <c r="H6114">
        <v>4</v>
      </c>
      <c r="I6114">
        <v>4</v>
      </c>
      <c r="J6114">
        <v>1</v>
      </c>
      <c r="K6114">
        <v>7</v>
      </c>
      <c r="L6114" t="s">
        <v>43</v>
      </c>
      <c r="M6114">
        <v>3605</v>
      </c>
      <c r="N6114">
        <v>2262</v>
      </c>
      <c r="O6114">
        <v>2076</v>
      </c>
      <c r="P6114">
        <v>1200</v>
      </c>
      <c r="Q6114" t="str">
        <f t="shared" si="380"/>
        <v>YES</v>
      </c>
      <c r="R6114">
        <f t="shared" si="381"/>
        <v>3462</v>
      </c>
      <c r="S6114">
        <f t="shared" si="382"/>
        <v>143.85875216637783</v>
      </c>
      <c r="T6114">
        <f t="shared" si="383"/>
        <v>45.788555081524827</v>
      </c>
      <c r="U6114">
        <v>860</v>
      </c>
      <c r="V6114">
        <v>60000</v>
      </c>
      <c r="W6114">
        <v>498039</v>
      </c>
      <c r="X6114" s="2">
        <v>43461</v>
      </c>
      <c r="Y6114">
        <v>558769</v>
      </c>
      <c r="Z6114" s="3">
        <v>138.15</v>
      </c>
      <c r="AA6114">
        <v>0.24970000000000001</v>
      </c>
      <c r="AB6114">
        <v>2018</v>
      </c>
      <c r="AC6114">
        <v>0</v>
      </c>
      <c r="AD6114">
        <v>12</v>
      </c>
      <c r="AE6114">
        <v>27</v>
      </c>
    </row>
    <row r="6115" spans="1:31" x14ac:dyDescent="0.25">
      <c r="A6115" t="s">
        <v>7008</v>
      </c>
      <c r="B6115">
        <v>63367</v>
      </c>
      <c r="C6115" t="s">
        <v>7007</v>
      </c>
      <c r="D6115" t="s">
        <v>110</v>
      </c>
      <c r="E6115" t="s">
        <v>7009</v>
      </c>
      <c r="F6115">
        <v>2018</v>
      </c>
      <c r="G6115" t="s">
        <v>176</v>
      </c>
      <c r="H6115">
        <v>3</v>
      </c>
      <c r="I6115">
        <v>3</v>
      </c>
      <c r="J6115">
        <v>0</v>
      </c>
      <c r="K6115">
        <v>5</v>
      </c>
      <c r="L6115" t="s">
        <v>31</v>
      </c>
      <c r="M6115">
        <v>1595</v>
      </c>
      <c r="N6115">
        <v>1595</v>
      </c>
      <c r="O6115">
        <v>1595</v>
      </c>
      <c r="P6115">
        <v>798</v>
      </c>
      <c r="Q6115" t="str">
        <f t="shared" si="380"/>
        <v>YES</v>
      </c>
      <c r="R6115">
        <f t="shared" si="381"/>
        <v>2393</v>
      </c>
      <c r="S6115">
        <f t="shared" si="382"/>
        <v>167.41203510238194</v>
      </c>
      <c r="T6115">
        <f t="shared" si="383"/>
        <v>53.43928429079768</v>
      </c>
      <c r="U6115">
        <v>440</v>
      </c>
      <c r="V6115">
        <v>60000</v>
      </c>
      <c r="W6115">
        <v>400617</v>
      </c>
      <c r="X6115" s="2">
        <v>43444</v>
      </c>
      <c r="Y6115">
        <v>416406</v>
      </c>
      <c r="Z6115" s="3">
        <v>251.17</v>
      </c>
      <c r="AA6115">
        <v>0.1721</v>
      </c>
      <c r="AB6115">
        <v>2018</v>
      </c>
      <c r="AC6115">
        <v>0</v>
      </c>
      <c r="AD6115">
        <v>12</v>
      </c>
      <c r="AE6115">
        <v>10</v>
      </c>
    </row>
    <row r="6116" spans="1:31" x14ac:dyDescent="0.25">
      <c r="A6116" t="s">
        <v>7010</v>
      </c>
      <c r="B6116">
        <v>63366</v>
      </c>
      <c r="C6116" t="s">
        <v>787</v>
      </c>
      <c r="D6116" t="s">
        <v>28</v>
      </c>
      <c r="E6116" t="s">
        <v>77</v>
      </c>
      <c r="F6116">
        <v>2000</v>
      </c>
      <c r="G6116" t="s">
        <v>60</v>
      </c>
      <c r="H6116">
        <v>4</v>
      </c>
      <c r="I6116">
        <v>4</v>
      </c>
      <c r="J6116">
        <v>1</v>
      </c>
      <c r="K6116">
        <v>9</v>
      </c>
      <c r="L6116" t="s">
        <v>43</v>
      </c>
      <c r="M6116">
        <v>3088</v>
      </c>
      <c r="N6116">
        <v>1752</v>
      </c>
      <c r="O6116">
        <v>1336</v>
      </c>
      <c r="P6116">
        <v>1000</v>
      </c>
      <c r="Q6116" t="str">
        <f t="shared" si="380"/>
        <v>YES</v>
      </c>
      <c r="R6116">
        <f t="shared" si="381"/>
        <v>2752</v>
      </c>
      <c r="S6116">
        <f t="shared" si="382"/>
        <v>115.91569767441861</v>
      </c>
      <c r="T6116">
        <f t="shared" si="383"/>
        <v>23.623330074942977</v>
      </c>
      <c r="U6116">
        <v>670</v>
      </c>
      <c r="V6116">
        <v>40000</v>
      </c>
      <c r="W6116">
        <v>319000</v>
      </c>
      <c r="X6116" s="2">
        <v>43223</v>
      </c>
      <c r="Y6116">
        <v>331192</v>
      </c>
      <c r="Z6116" s="3">
        <v>103.3</v>
      </c>
      <c r="AA6116">
        <v>0.31</v>
      </c>
      <c r="AB6116">
        <v>2018</v>
      </c>
      <c r="AC6116">
        <v>18</v>
      </c>
      <c r="AD6116">
        <v>5</v>
      </c>
      <c r="AE6116">
        <v>3</v>
      </c>
    </row>
    <row r="6117" spans="1:31" x14ac:dyDescent="0.25">
      <c r="A6117" t="s">
        <v>7011</v>
      </c>
      <c r="B6117">
        <v>63366</v>
      </c>
      <c r="C6117" t="s">
        <v>787</v>
      </c>
      <c r="D6117" t="s">
        <v>28</v>
      </c>
      <c r="E6117" t="s">
        <v>155</v>
      </c>
      <c r="F6117">
        <v>2000</v>
      </c>
      <c r="G6117" t="s">
        <v>60</v>
      </c>
      <c r="H6117">
        <v>4</v>
      </c>
      <c r="I6117">
        <v>2</v>
      </c>
      <c r="J6117">
        <v>1</v>
      </c>
      <c r="K6117">
        <v>8</v>
      </c>
      <c r="L6117" t="s">
        <v>43</v>
      </c>
      <c r="M6117">
        <v>3235</v>
      </c>
      <c r="N6117">
        <v>1832</v>
      </c>
      <c r="O6117">
        <v>1403</v>
      </c>
      <c r="P6117">
        <v>0</v>
      </c>
      <c r="Q6117" t="str">
        <f t="shared" si="380"/>
        <v>NO</v>
      </c>
      <c r="R6117">
        <f t="shared" si="381"/>
        <v>1832</v>
      </c>
      <c r="S6117">
        <f t="shared" si="382"/>
        <v>155.56768558951964</v>
      </c>
      <c r="T6117">
        <f t="shared" si="383"/>
        <v>24.232221201918168</v>
      </c>
      <c r="U6117">
        <v>399</v>
      </c>
      <c r="V6117">
        <v>40000</v>
      </c>
      <c r="W6117">
        <v>285000</v>
      </c>
      <c r="X6117" s="2">
        <v>43399</v>
      </c>
      <c r="Y6117">
        <v>300562</v>
      </c>
      <c r="Z6117" s="3">
        <v>88.1</v>
      </c>
      <c r="AA6117">
        <v>0.27</v>
      </c>
      <c r="AB6117">
        <v>2018</v>
      </c>
      <c r="AC6117">
        <v>18</v>
      </c>
      <c r="AD6117">
        <v>10</v>
      </c>
      <c r="AE6117">
        <v>26</v>
      </c>
    </row>
    <row r="6118" spans="1:31" x14ac:dyDescent="0.25">
      <c r="A6118" t="s">
        <v>7012</v>
      </c>
      <c r="B6118">
        <v>63366</v>
      </c>
      <c r="C6118" t="s">
        <v>812</v>
      </c>
      <c r="D6118" t="s">
        <v>28</v>
      </c>
      <c r="E6118" t="s">
        <v>155</v>
      </c>
      <c r="F6118">
        <v>2000</v>
      </c>
      <c r="G6118" t="s">
        <v>60</v>
      </c>
      <c r="H6118">
        <v>4</v>
      </c>
      <c r="I6118">
        <v>3</v>
      </c>
      <c r="J6118">
        <v>1</v>
      </c>
      <c r="K6118">
        <v>8</v>
      </c>
      <c r="L6118" t="s">
        <v>43</v>
      </c>
      <c r="M6118">
        <v>2117</v>
      </c>
      <c r="N6118">
        <v>1156</v>
      </c>
      <c r="O6118">
        <v>1156</v>
      </c>
      <c r="P6118">
        <v>683</v>
      </c>
      <c r="Q6118" t="str">
        <f t="shared" si="380"/>
        <v>YES</v>
      </c>
      <c r="R6118">
        <f t="shared" si="381"/>
        <v>1839</v>
      </c>
      <c r="S6118">
        <f t="shared" si="382"/>
        <v>154.92115280043501</v>
      </c>
      <c r="T6118">
        <f t="shared" si="383"/>
        <v>24.223718668163112</v>
      </c>
      <c r="U6118">
        <v>420</v>
      </c>
      <c r="V6118">
        <v>44000</v>
      </c>
      <c r="W6118">
        <v>284900</v>
      </c>
      <c r="X6118" s="2">
        <v>43341</v>
      </c>
      <c r="Y6118">
        <v>256591</v>
      </c>
      <c r="Z6118" s="3">
        <v>134.58000000000001</v>
      </c>
      <c r="AA6118">
        <v>0.27</v>
      </c>
      <c r="AB6118">
        <v>2018</v>
      </c>
      <c r="AC6118">
        <v>18</v>
      </c>
      <c r="AD6118">
        <v>8</v>
      </c>
      <c r="AE6118">
        <v>29</v>
      </c>
    </row>
    <row r="6119" spans="1:31" x14ac:dyDescent="0.25">
      <c r="A6119" t="s">
        <v>7013</v>
      </c>
      <c r="B6119">
        <v>63366</v>
      </c>
      <c r="C6119" t="s">
        <v>816</v>
      </c>
      <c r="D6119" t="s">
        <v>28</v>
      </c>
      <c r="E6119" t="s">
        <v>45</v>
      </c>
      <c r="F6119">
        <v>2002</v>
      </c>
      <c r="G6119" t="s">
        <v>60</v>
      </c>
      <c r="H6119">
        <v>3</v>
      </c>
      <c r="I6119">
        <v>2</v>
      </c>
      <c r="J6119">
        <v>1</v>
      </c>
      <c r="K6119">
        <v>6</v>
      </c>
      <c r="L6119" t="s">
        <v>43</v>
      </c>
      <c r="M6119">
        <v>1684</v>
      </c>
      <c r="N6119">
        <v>1011</v>
      </c>
      <c r="O6119">
        <v>869</v>
      </c>
      <c r="P6119">
        <v>435</v>
      </c>
      <c r="Q6119" t="str">
        <f t="shared" si="380"/>
        <v>YES</v>
      </c>
      <c r="R6119">
        <f t="shared" si="381"/>
        <v>1446</v>
      </c>
      <c r="S6119">
        <f t="shared" si="382"/>
        <v>141.77040110650069</v>
      </c>
      <c r="T6119">
        <f t="shared" si="383"/>
        <v>20.461532319239826</v>
      </c>
      <c r="U6119">
        <v>460</v>
      </c>
      <c r="V6119">
        <v>0</v>
      </c>
      <c r="W6119">
        <v>205000</v>
      </c>
      <c r="X6119" s="2">
        <v>43286</v>
      </c>
      <c r="Y6119">
        <v>216116</v>
      </c>
      <c r="Z6119" s="3">
        <v>121.73</v>
      </c>
      <c r="AA6119">
        <v>0.23</v>
      </c>
      <c r="AB6119">
        <v>2018</v>
      </c>
      <c r="AC6119">
        <v>16</v>
      </c>
      <c r="AD6119">
        <v>7</v>
      </c>
      <c r="AE6119">
        <v>5</v>
      </c>
    </row>
    <row r="6120" spans="1:31" x14ac:dyDescent="0.25">
      <c r="A6120" t="s">
        <v>7014</v>
      </c>
      <c r="B6120">
        <v>98004</v>
      </c>
      <c r="C6120" t="s">
        <v>819</v>
      </c>
      <c r="D6120" t="s">
        <v>28</v>
      </c>
      <c r="E6120" t="s">
        <v>77</v>
      </c>
      <c r="F6120">
        <v>2003</v>
      </c>
      <c r="G6120" t="s">
        <v>60</v>
      </c>
      <c r="H6120">
        <v>3</v>
      </c>
      <c r="I6120">
        <v>2</v>
      </c>
      <c r="J6120">
        <v>0</v>
      </c>
      <c r="K6120">
        <v>6</v>
      </c>
      <c r="L6120" t="s">
        <v>31</v>
      </c>
      <c r="M6120">
        <v>1613</v>
      </c>
      <c r="N6120">
        <v>1613</v>
      </c>
      <c r="O6120">
        <v>1561</v>
      </c>
      <c r="P6120">
        <v>0</v>
      </c>
      <c r="Q6120" t="str">
        <f t="shared" si="380"/>
        <v>NO</v>
      </c>
      <c r="R6120">
        <f t="shared" si="381"/>
        <v>1613</v>
      </c>
      <c r="S6120">
        <f t="shared" si="382"/>
        <v>123.99256044637322</v>
      </c>
      <c r="T6120">
        <f t="shared" si="383"/>
        <v>14.810865250747948</v>
      </c>
      <c r="U6120">
        <v>460</v>
      </c>
      <c r="V6120">
        <v>40000</v>
      </c>
      <c r="W6120">
        <v>200000</v>
      </c>
      <c r="X6120" s="2">
        <v>43102</v>
      </c>
      <c r="Y6120">
        <v>244891</v>
      </c>
      <c r="Z6120" s="3">
        <v>123.99</v>
      </c>
      <c r="AA6120">
        <v>0.31</v>
      </c>
      <c r="AB6120">
        <v>2018</v>
      </c>
      <c r="AC6120">
        <v>15</v>
      </c>
      <c r="AD6120">
        <v>1</v>
      </c>
      <c r="AE6120">
        <v>2</v>
      </c>
    </row>
    <row r="6121" spans="1:31" x14ac:dyDescent="0.25">
      <c r="A6121" t="s">
        <v>7015</v>
      </c>
      <c r="B6121">
        <v>63368</v>
      </c>
      <c r="C6121" t="s">
        <v>827</v>
      </c>
      <c r="D6121" t="s">
        <v>196</v>
      </c>
      <c r="E6121" t="s">
        <v>155</v>
      </c>
      <c r="F6121">
        <v>2001</v>
      </c>
      <c r="G6121" t="s">
        <v>30</v>
      </c>
      <c r="H6121">
        <v>3</v>
      </c>
      <c r="I6121">
        <v>3</v>
      </c>
      <c r="J6121">
        <v>0</v>
      </c>
      <c r="K6121">
        <v>5</v>
      </c>
      <c r="L6121" t="s">
        <v>31</v>
      </c>
      <c r="M6121">
        <v>1571</v>
      </c>
      <c r="N6121">
        <v>1571</v>
      </c>
      <c r="O6121">
        <v>1553</v>
      </c>
      <c r="P6121">
        <v>1270</v>
      </c>
      <c r="Q6121" t="str">
        <f t="shared" si="380"/>
        <v>YES</v>
      </c>
      <c r="R6121">
        <f t="shared" si="381"/>
        <v>2841</v>
      </c>
      <c r="S6121">
        <f t="shared" si="382"/>
        <v>89.7571277719113</v>
      </c>
      <c r="T6121">
        <f t="shared" si="383"/>
        <v>21.681461075400467</v>
      </c>
      <c r="U6121">
        <v>400</v>
      </c>
      <c r="V6121">
        <v>50000</v>
      </c>
      <c r="W6121">
        <v>255000</v>
      </c>
      <c r="X6121" s="2">
        <v>43342</v>
      </c>
      <c r="Y6121">
        <v>251159</v>
      </c>
      <c r="Z6121" s="3">
        <v>162.32</v>
      </c>
      <c r="AA6121">
        <v>0.27</v>
      </c>
      <c r="AB6121">
        <v>2018</v>
      </c>
      <c r="AC6121">
        <v>17</v>
      </c>
      <c r="AD6121">
        <v>8</v>
      </c>
      <c r="AE6121">
        <v>30</v>
      </c>
    </row>
    <row r="6122" spans="1:31" x14ac:dyDescent="0.25">
      <c r="A6122" t="s">
        <v>7016</v>
      </c>
      <c r="B6122">
        <v>63368</v>
      </c>
      <c r="C6122" t="s">
        <v>827</v>
      </c>
      <c r="D6122" t="s">
        <v>196</v>
      </c>
      <c r="E6122" t="s">
        <v>51</v>
      </c>
      <c r="F6122">
        <v>2000</v>
      </c>
      <c r="G6122" t="s">
        <v>60</v>
      </c>
      <c r="H6122">
        <v>4</v>
      </c>
      <c r="I6122">
        <v>3</v>
      </c>
      <c r="J6122">
        <v>1</v>
      </c>
      <c r="K6122">
        <v>9</v>
      </c>
      <c r="L6122" t="s">
        <v>43</v>
      </c>
      <c r="M6122">
        <v>3358</v>
      </c>
      <c r="N6122">
        <v>1942</v>
      </c>
      <c r="O6122">
        <v>1464</v>
      </c>
      <c r="P6122">
        <v>850</v>
      </c>
      <c r="Q6122" t="str">
        <f t="shared" si="380"/>
        <v>YES</v>
      </c>
      <c r="R6122">
        <f t="shared" si="381"/>
        <v>2792</v>
      </c>
      <c r="S6122">
        <f t="shared" si="382"/>
        <v>119.98567335243553</v>
      </c>
      <c r="T6122">
        <f t="shared" si="383"/>
        <v>38.452708907254362</v>
      </c>
      <c r="U6122">
        <v>691</v>
      </c>
      <c r="V6122">
        <v>50000</v>
      </c>
      <c r="W6122">
        <v>335000</v>
      </c>
      <c r="X6122" s="2">
        <v>43357</v>
      </c>
      <c r="Y6122">
        <v>395560</v>
      </c>
      <c r="Z6122" s="3">
        <v>99.76</v>
      </c>
      <c r="AA6122">
        <v>0.2</v>
      </c>
      <c r="AB6122">
        <v>2018</v>
      </c>
      <c r="AC6122">
        <v>18</v>
      </c>
      <c r="AD6122">
        <v>9</v>
      </c>
      <c r="AE6122">
        <v>14</v>
      </c>
    </row>
    <row r="6123" spans="1:31" x14ac:dyDescent="0.25">
      <c r="A6123" t="s">
        <v>7017</v>
      </c>
      <c r="B6123">
        <v>63368</v>
      </c>
      <c r="C6123" t="s">
        <v>827</v>
      </c>
      <c r="D6123" t="s">
        <v>196</v>
      </c>
      <c r="E6123" t="s">
        <v>42</v>
      </c>
      <c r="F6123">
        <v>2001</v>
      </c>
      <c r="G6123" t="s">
        <v>30</v>
      </c>
      <c r="H6123">
        <v>3</v>
      </c>
      <c r="I6123">
        <v>3</v>
      </c>
      <c r="J6123">
        <v>0</v>
      </c>
      <c r="K6123">
        <v>6</v>
      </c>
      <c r="L6123" t="s">
        <v>31</v>
      </c>
      <c r="M6123">
        <v>1628</v>
      </c>
      <c r="N6123">
        <v>1628</v>
      </c>
      <c r="O6123">
        <v>1588</v>
      </c>
      <c r="P6123">
        <v>1000</v>
      </c>
      <c r="Q6123" t="str">
        <f t="shared" si="380"/>
        <v>YES</v>
      </c>
      <c r="R6123">
        <f t="shared" si="381"/>
        <v>2628</v>
      </c>
      <c r="S6123">
        <f t="shared" si="382"/>
        <v>93.202054794520549</v>
      </c>
      <c r="T6123">
        <f t="shared" si="383"/>
        <v>25.558790383170546</v>
      </c>
      <c r="U6123">
        <v>400</v>
      </c>
      <c r="V6123">
        <v>50000</v>
      </c>
      <c r="W6123">
        <v>244935</v>
      </c>
      <c r="X6123" s="2">
        <v>43448</v>
      </c>
      <c r="Y6123">
        <v>248204</v>
      </c>
      <c r="Z6123" s="3">
        <v>150.44999999999999</v>
      </c>
      <c r="AA6123">
        <v>0.22</v>
      </c>
      <c r="AB6123">
        <v>2018</v>
      </c>
      <c r="AC6123">
        <v>17</v>
      </c>
      <c r="AD6123">
        <v>12</v>
      </c>
      <c r="AE6123">
        <v>14</v>
      </c>
    </row>
    <row r="6124" spans="1:31" x14ac:dyDescent="0.25">
      <c r="A6124" t="s">
        <v>7018</v>
      </c>
      <c r="B6124">
        <v>63368</v>
      </c>
      <c r="C6124" t="s">
        <v>3205</v>
      </c>
      <c r="D6124" t="s">
        <v>28</v>
      </c>
      <c r="E6124" t="s">
        <v>42</v>
      </c>
      <c r="F6124">
        <v>2001</v>
      </c>
      <c r="G6124" t="s">
        <v>30</v>
      </c>
      <c r="H6124">
        <v>3</v>
      </c>
      <c r="I6124">
        <v>2</v>
      </c>
      <c r="J6124">
        <v>0</v>
      </c>
      <c r="K6124">
        <v>5</v>
      </c>
      <c r="L6124" t="s">
        <v>31</v>
      </c>
      <c r="M6124">
        <v>1136</v>
      </c>
      <c r="N6124">
        <v>1136</v>
      </c>
      <c r="O6124">
        <v>1102</v>
      </c>
      <c r="P6124">
        <v>364</v>
      </c>
      <c r="Q6124" t="str">
        <f t="shared" si="380"/>
        <v>YES</v>
      </c>
      <c r="R6124">
        <f t="shared" si="381"/>
        <v>1500</v>
      </c>
      <c r="S6124">
        <f t="shared" si="382"/>
        <v>143.26666666666668</v>
      </c>
      <c r="T6124">
        <f t="shared" si="383"/>
        <v>22.424659821354034</v>
      </c>
      <c r="U6124">
        <v>420</v>
      </c>
      <c r="V6124">
        <v>50000</v>
      </c>
      <c r="W6124">
        <v>214900</v>
      </c>
      <c r="X6124" s="2">
        <v>43340</v>
      </c>
      <c r="Y6124">
        <v>206695</v>
      </c>
      <c r="Z6124" s="3">
        <v>189.17</v>
      </c>
      <c r="AA6124">
        <v>0.22</v>
      </c>
      <c r="AB6124">
        <v>2018</v>
      </c>
      <c r="AC6124">
        <v>17</v>
      </c>
      <c r="AD6124">
        <v>8</v>
      </c>
      <c r="AE6124">
        <v>28</v>
      </c>
    </row>
    <row r="6125" spans="1:31" x14ac:dyDescent="0.25">
      <c r="A6125" t="s">
        <v>7019</v>
      </c>
      <c r="B6125">
        <v>63368</v>
      </c>
      <c r="C6125" t="s">
        <v>837</v>
      </c>
      <c r="D6125" t="s">
        <v>110</v>
      </c>
      <c r="E6125" t="s">
        <v>66</v>
      </c>
      <c r="F6125">
        <v>2000</v>
      </c>
      <c r="G6125" t="s">
        <v>60</v>
      </c>
      <c r="H6125">
        <v>3</v>
      </c>
      <c r="I6125">
        <v>3</v>
      </c>
      <c r="J6125">
        <v>0</v>
      </c>
      <c r="K6125">
        <v>5</v>
      </c>
      <c r="L6125" t="s">
        <v>31</v>
      </c>
      <c r="M6125">
        <v>1655</v>
      </c>
      <c r="N6125">
        <v>1655</v>
      </c>
      <c r="O6125">
        <v>1635</v>
      </c>
      <c r="P6125">
        <v>904</v>
      </c>
      <c r="Q6125" t="str">
        <f t="shared" si="380"/>
        <v>YES</v>
      </c>
      <c r="R6125">
        <f t="shared" si="381"/>
        <v>2559</v>
      </c>
      <c r="S6125">
        <f t="shared" si="382"/>
        <v>117.23329425556858</v>
      </c>
      <c r="T6125">
        <f t="shared" si="383"/>
        <v>28.696051423324153</v>
      </c>
      <c r="U6125">
        <v>420</v>
      </c>
      <c r="V6125">
        <v>40000</v>
      </c>
      <c r="W6125">
        <v>300000</v>
      </c>
      <c r="X6125" s="2">
        <v>43389</v>
      </c>
      <c r="Y6125">
        <v>286832</v>
      </c>
      <c r="Z6125" s="3">
        <v>181.27</v>
      </c>
      <c r="AA6125">
        <v>0.24</v>
      </c>
      <c r="AB6125">
        <v>2018</v>
      </c>
      <c r="AC6125">
        <v>18</v>
      </c>
      <c r="AD6125">
        <v>10</v>
      </c>
      <c r="AE6125">
        <v>16</v>
      </c>
    </row>
    <row r="6126" spans="1:31" x14ac:dyDescent="0.25">
      <c r="A6126" t="s">
        <v>7020</v>
      </c>
      <c r="B6126">
        <v>63368</v>
      </c>
      <c r="C6126" t="s">
        <v>837</v>
      </c>
      <c r="D6126" t="s">
        <v>110</v>
      </c>
      <c r="E6126" t="s">
        <v>155</v>
      </c>
      <c r="F6126">
        <v>2001</v>
      </c>
      <c r="G6126" t="s">
        <v>60</v>
      </c>
      <c r="H6126">
        <v>3</v>
      </c>
      <c r="I6126">
        <v>2</v>
      </c>
      <c r="J6126">
        <v>0</v>
      </c>
      <c r="K6126">
        <v>5</v>
      </c>
      <c r="L6126" t="s">
        <v>31</v>
      </c>
      <c r="M6126">
        <v>1567</v>
      </c>
      <c r="N6126">
        <v>1567</v>
      </c>
      <c r="O6126">
        <v>1527</v>
      </c>
      <c r="P6126">
        <v>0</v>
      </c>
      <c r="Q6126" t="str">
        <f t="shared" si="380"/>
        <v>NO</v>
      </c>
      <c r="R6126">
        <f t="shared" si="381"/>
        <v>1567</v>
      </c>
      <c r="S6126">
        <f t="shared" si="382"/>
        <v>173.89917038927888</v>
      </c>
      <c r="T6126">
        <f t="shared" si="383"/>
        <v>23.169404482535793</v>
      </c>
      <c r="U6126">
        <v>609</v>
      </c>
      <c r="V6126">
        <v>40000</v>
      </c>
      <c r="W6126">
        <v>272500</v>
      </c>
      <c r="X6126" s="2">
        <v>43347</v>
      </c>
      <c r="Y6126">
        <v>263350</v>
      </c>
      <c r="Z6126" s="3">
        <v>173.9</v>
      </c>
      <c r="AA6126">
        <v>0.27</v>
      </c>
      <c r="AB6126">
        <v>2018</v>
      </c>
      <c r="AC6126">
        <v>17</v>
      </c>
      <c r="AD6126">
        <v>9</v>
      </c>
      <c r="AE6126">
        <v>4</v>
      </c>
    </row>
    <row r="6127" spans="1:31" x14ac:dyDescent="0.25">
      <c r="A6127" t="s">
        <v>7021</v>
      </c>
      <c r="B6127">
        <v>63368</v>
      </c>
      <c r="C6127" t="s">
        <v>837</v>
      </c>
      <c r="D6127" t="s">
        <v>110</v>
      </c>
      <c r="E6127" t="s">
        <v>89</v>
      </c>
      <c r="F6127">
        <v>2001</v>
      </c>
      <c r="G6127" t="s">
        <v>60</v>
      </c>
      <c r="H6127">
        <v>3</v>
      </c>
      <c r="I6127">
        <v>3</v>
      </c>
      <c r="J6127">
        <v>0</v>
      </c>
      <c r="K6127">
        <v>5</v>
      </c>
      <c r="L6127" t="s">
        <v>31</v>
      </c>
      <c r="M6127">
        <v>1645</v>
      </c>
      <c r="N6127">
        <v>1645</v>
      </c>
      <c r="O6127">
        <v>1625</v>
      </c>
      <c r="P6127">
        <v>1145</v>
      </c>
      <c r="Q6127" t="str">
        <f t="shared" si="380"/>
        <v>YES</v>
      </c>
      <c r="R6127">
        <f t="shared" si="381"/>
        <v>2790</v>
      </c>
      <c r="S6127">
        <f t="shared" si="382"/>
        <v>91.397849462365585</v>
      </c>
      <c r="T6127">
        <f t="shared" si="383"/>
        <v>20.907123179850451</v>
      </c>
      <c r="U6127">
        <v>400</v>
      </c>
      <c r="V6127">
        <v>40000</v>
      </c>
      <c r="W6127">
        <v>255000</v>
      </c>
      <c r="X6127" s="2">
        <v>43228</v>
      </c>
      <c r="Y6127">
        <v>284344</v>
      </c>
      <c r="Z6127" s="3">
        <v>155.02000000000001</v>
      </c>
      <c r="AA6127">
        <v>0.28000000000000003</v>
      </c>
      <c r="AB6127">
        <v>2018</v>
      </c>
      <c r="AC6127">
        <v>17</v>
      </c>
      <c r="AD6127">
        <v>5</v>
      </c>
      <c r="AE6127">
        <v>8</v>
      </c>
    </row>
    <row r="6128" spans="1:31" x14ac:dyDescent="0.25">
      <c r="A6128" t="s">
        <v>7022</v>
      </c>
      <c r="B6128">
        <v>63368</v>
      </c>
      <c r="C6128" t="s">
        <v>837</v>
      </c>
      <c r="D6128" t="s">
        <v>110</v>
      </c>
      <c r="E6128" t="s">
        <v>66</v>
      </c>
      <c r="F6128">
        <v>2002</v>
      </c>
      <c r="G6128" t="s">
        <v>60</v>
      </c>
      <c r="H6128">
        <v>3</v>
      </c>
      <c r="I6128">
        <v>3</v>
      </c>
      <c r="J6128">
        <v>1</v>
      </c>
      <c r="K6128">
        <v>7</v>
      </c>
      <c r="L6128" t="s">
        <v>43</v>
      </c>
      <c r="M6128">
        <v>2214</v>
      </c>
      <c r="N6128">
        <v>1576</v>
      </c>
      <c r="O6128">
        <v>1500</v>
      </c>
      <c r="P6128">
        <v>1000</v>
      </c>
      <c r="Q6128" t="str">
        <f t="shared" si="380"/>
        <v>YES</v>
      </c>
      <c r="R6128">
        <f t="shared" si="381"/>
        <v>2576</v>
      </c>
      <c r="S6128">
        <f t="shared" si="382"/>
        <v>112.5388198757764</v>
      </c>
      <c r="T6128">
        <f t="shared" si="383"/>
        <v>27.729951025405573</v>
      </c>
      <c r="U6128">
        <v>630</v>
      </c>
      <c r="V6128">
        <v>0</v>
      </c>
      <c r="W6128">
        <v>289900</v>
      </c>
      <c r="X6128" s="2">
        <v>43237</v>
      </c>
      <c r="Y6128">
        <v>321512</v>
      </c>
      <c r="Z6128" s="3">
        <v>130.94</v>
      </c>
      <c r="AA6128">
        <v>0.24</v>
      </c>
      <c r="AB6128">
        <v>2018</v>
      </c>
      <c r="AC6128">
        <v>16</v>
      </c>
      <c r="AD6128">
        <v>5</v>
      </c>
      <c r="AE6128">
        <v>17</v>
      </c>
    </row>
    <row r="6129" spans="1:31" x14ac:dyDescent="0.25">
      <c r="A6129" t="s">
        <v>7023</v>
      </c>
      <c r="B6129">
        <v>63368</v>
      </c>
      <c r="C6129" t="s">
        <v>854</v>
      </c>
      <c r="D6129" t="s">
        <v>28</v>
      </c>
      <c r="E6129" t="s">
        <v>38</v>
      </c>
      <c r="F6129">
        <v>2000</v>
      </c>
      <c r="G6129" t="s">
        <v>30</v>
      </c>
      <c r="H6129">
        <v>3</v>
      </c>
      <c r="I6129">
        <v>3</v>
      </c>
      <c r="J6129">
        <v>0</v>
      </c>
      <c r="K6129">
        <v>5</v>
      </c>
      <c r="L6129" t="s">
        <v>31</v>
      </c>
      <c r="M6129">
        <v>1700</v>
      </c>
      <c r="N6129">
        <v>1700</v>
      </c>
      <c r="O6129">
        <v>1700</v>
      </c>
      <c r="P6129">
        <v>1300</v>
      </c>
      <c r="Q6129" t="str">
        <f t="shared" si="380"/>
        <v>YES</v>
      </c>
      <c r="R6129">
        <f t="shared" si="381"/>
        <v>3000</v>
      </c>
      <c r="S6129">
        <f t="shared" si="382"/>
        <v>82.333333333333329</v>
      </c>
      <c r="T6129">
        <f t="shared" si="383"/>
        <v>27.00161791070882</v>
      </c>
      <c r="U6129">
        <v>420</v>
      </c>
      <c r="V6129">
        <v>40000</v>
      </c>
      <c r="W6129">
        <v>247000</v>
      </c>
      <c r="X6129" s="2">
        <v>43333</v>
      </c>
      <c r="Y6129">
        <v>238794</v>
      </c>
      <c r="Z6129" s="3">
        <v>145.29</v>
      </c>
      <c r="AA6129">
        <v>0.21</v>
      </c>
      <c r="AB6129">
        <v>2018</v>
      </c>
      <c r="AC6129">
        <v>18</v>
      </c>
      <c r="AD6129">
        <v>8</v>
      </c>
      <c r="AE6129">
        <v>21</v>
      </c>
    </row>
    <row r="6130" spans="1:31" x14ac:dyDescent="0.25">
      <c r="A6130" t="s">
        <v>7024</v>
      </c>
      <c r="B6130">
        <v>63368</v>
      </c>
      <c r="C6130" t="s">
        <v>854</v>
      </c>
      <c r="D6130" t="s">
        <v>28</v>
      </c>
      <c r="E6130" t="s">
        <v>191</v>
      </c>
      <c r="F6130">
        <v>2000</v>
      </c>
      <c r="G6130" t="s">
        <v>30</v>
      </c>
      <c r="H6130">
        <v>3</v>
      </c>
      <c r="I6130">
        <v>3</v>
      </c>
      <c r="J6130">
        <v>0</v>
      </c>
      <c r="K6130">
        <v>5</v>
      </c>
      <c r="L6130" t="s">
        <v>138</v>
      </c>
      <c r="M6130">
        <v>1520</v>
      </c>
      <c r="N6130">
        <v>1520</v>
      </c>
      <c r="O6130">
        <v>1478</v>
      </c>
      <c r="P6130">
        <v>850</v>
      </c>
      <c r="Q6130" t="str">
        <f t="shared" si="380"/>
        <v>YES</v>
      </c>
      <c r="R6130">
        <f t="shared" si="381"/>
        <v>2370</v>
      </c>
      <c r="S6130">
        <f t="shared" si="382"/>
        <v>105.44303797468355</v>
      </c>
      <c r="T6130">
        <f t="shared" si="383"/>
        <v>22.065056155965244</v>
      </c>
      <c r="U6130">
        <v>400</v>
      </c>
      <c r="V6130">
        <v>40000</v>
      </c>
      <c r="W6130">
        <v>249900</v>
      </c>
      <c r="X6130" s="2">
        <v>43389</v>
      </c>
      <c r="Y6130">
        <v>259074</v>
      </c>
      <c r="Z6130" s="3">
        <v>164.41</v>
      </c>
      <c r="AA6130">
        <v>0.26</v>
      </c>
      <c r="AB6130">
        <v>2018</v>
      </c>
      <c r="AC6130">
        <v>18</v>
      </c>
      <c r="AD6130">
        <v>10</v>
      </c>
      <c r="AE6130">
        <v>16</v>
      </c>
    </row>
    <row r="6131" spans="1:31" x14ac:dyDescent="0.25">
      <c r="A6131" t="s">
        <v>7025</v>
      </c>
      <c r="B6131">
        <v>63366</v>
      </c>
      <c r="C6131" t="s">
        <v>860</v>
      </c>
      <c r="D6131" t="s">
        <v>28</v>
      </c>
      <c r="E6131" t="s">
        <v>45</v>
      </c>
      <c r="F6131">
        <v>2001</v>
      </c>
      <c r="G6131" t="s">
        <v>60</v>
      </c>
      <c r="H6131">
        <v>4</v>
      </c>
      <c r="I6131">
        <v>3</v>
      </c>
      <c r="J6131">
        <v>1</v>
      </c>
      <c r="K6131">
        <v>9</v>
      </c>
      <c r="L6131" t="s">
        <v>43</v>
      </c>
      <c r="M6131">
        <v>3160</v>
      </c>
      <c r="N6131">
        <v>1810</v>
      </c>
      <c r="O6131">
        <v>1350</v>
      </c>
      <c r="P6131">
        <v>810</v>
      </c>
      <c r="Q6131" t="str">
        <f t="shared" si="380"/>
        <v>YES</v>
      </c>
      <c r="R6131">
        <f t="shared" si="381"/>
        <v>2620</v>
      </c>
      <c r="S6131">
        <f t="shared" si="382"/>
        <v>124.00763358778626</v>
      </c>
      <c r="T6131">
        <f t="shared" si="383"/>
        <v>32.42903341717571</v>
      </c>
      <c r="U6131">
        <v>600</v>
      </c>
      <c r="V6131">
        <v>40000</v>
      </c>
      <c r="W6131">
        <v>324900</v>
      </c>
      <c r="X6131" s="2">
        <v>43227</v>
      </c>
      <c r="Y6131">
        <v>344083</v>
      </c>
      <c r="Z6131" s="3">
        <v>102.82</v>
      </c>
      <c r="AA6131">
        <v>0.23</v>
      </c>
      <c r="AB6131">
        <v>2018</v>
      </c>
      <c r="AC6131">
        <v>17</v>
      </c>
      <c r="AD6131">
        <v>5</v>
      </c>
      <c r="AE6131">
        <v>7</v>
      </c>
    </row>
    <row r="6132" spans="1:31" x14ac:dyDescent="0.25">
      <c r="A6132" t="s">
        <v>7026</v>
      </c>
      <c r="B6132">
        <v>63366</v>
      </c>
      <c r="C6132" t="s">
        <v>860</v>
      </c>
      <c r="D6132" t="s">
        <v>28</v>
      </c>
      <c r="E6132" t="s">
        <v>89</v>
      </c>
      <c r="F6132">
        <v>2000</v>
      </c>
      <c r="G6132" t="s">
        <v>60</v>
      </c>
      <c r="H6132">
        <v>3</v>
      </c>
      <c r="I6132">
        <v>3</v>
      </c>
      <c r="J6132">
        <v>0</v>
      </c>
      <c r="K6132">
        <v>6</v>
      </c>
      <c r="L6132" t="s">
        <v>138</v>
      </c>
      <c r="M6132">
        <v>2435</v>
      </c>
      <c r="N6132">
        <v>2435</v>
      </c>
      <c r="O6132">
        <v>2408</v>
      </c>
      <c r="P6132">
        <v>1565</v>
      </c>
      <c r="Q6132" t="str">
        <f t="shared" si="380"/>
        <v>YES</v>
      </c>
      <c r="R6132">
        <f t="shared" si="381"/>
        <v>4000</v>
      </c>
      <c r="S6132">
        <f t="shared" si="382"/>
        <v>77.5</v>
      </c>
      <c r="T6132">
        <f t="shared" si="383"/>
        <v>25.416502689229958</v>
      </c>
      <c r="U6132">
        <v>600</v>
      </c>
      <c r="V6132">
        <v>0</v>
      </c>
      <c r="W6132">
        <v>310000</v>
      </c>
      <c r="X6132" s="2">
        <v>43242</v>
      </c>
      <c r="Y6132">
        <v>352934</v>
      </c>
      <c r="Z6132" s="3">
        <v>127.31</v>
      </c>
      <c r="AA6132">
        <v>0.28000000000000003</v>
      </c>
      <c r="AB6132">
        <v>2018</v>
      </c>
      <c r="AC6132">
        <v>18</v>
      </c>
      <c r="AD6132">
        <v>5</v>
      </c>
      <c r="AE6132">
        <v>22</v>
      </c>
    </row>
    <row r="6133" spans="1:31" x14ac:dyDescent="0.25">
      <c r="A6133" t="s">
        <v>7027</v>
      </c>
      <c r="B6133">
        <v>63366</v>
      </c>
      <c r="C6133" t="s">
        <v>860</v>
      </c>
      <c r="D6133" t="s">
        <v>28</v>
      </c>
      <c r="E6133" t="s">
        <v>42</v>
      </c>
      <c r="F6133">
        <v>2001</v>
      </c>
      <c r="G6133" t="s">
        <v>60</v>
      </c>
      <c r="H6133">
        <v>4</v>
      </c>
      <c r="I6133">
        <v>3</v>
      </c>
      <c r="J6133">
        <v>1</v>
      </c>
      <c r="K6133">
        <v>9</v>
      </c>
      <c r="L6133" t="s">
        <v>43</v>
      </c>
      <c r="M6133">
        <v>3136</v>
      </c>
      <c r="N6133">
        <v>1768</v>
      </c>
      <c r="O6133">
        <v>1368</v>
      </c>
      <c r="P6133">
        <v>617</v>
      </c>
      <c r="Q6133" t="str">
        <f t="shared" si="380"/>
        <v>YES</v>
      </c>
      <c r="R6133">
        <f t="shared" si="381"/>
        <v>2385</v>
      </c>
      <c r="S6133">
        <f t="shared" si="382"/>
        <v>138.32285115303984</v>
      </c>
      <c r="T6133">
        <f t="shared" si="383"/>
        <v>34.424826780198678</v>
      </c>
      <c r="U6133">
        <v>600</v>
      </c>
      <c r="V6133">
        <v>40000</v>
      </c>
      <c r="W6133">
        <v>329900</v>
      </c>
      <c r="X6133" s="2">
        <v>43256</v>
      </c>
      <c r="Y6133">
        <v>337419</v>
      </c>
      <c r="Z6133" s="3">
        <v>105.2</v>
      </c>
      <c r="AA6133">
        <v>0.22</v>
      </c>
      <c r="AB6133">
        <v>2018</v>
      </c>
      <c r="AC6133">
        <v>17</v>
      </c>
      <c r="AD6133">
        <v>6</v>
      </c>
      <c r="AE6133">
        <v>5</v>
      </c>
    </row>
    <row r="6134" spans="1:31" x14ac:dyDescent="0.25">
      <c r="A6134" t="s">
        <v>7028</v>
      </c>
      <c r="B6134">
        <v>63376</v>
      </c>
      <c r="C6134" t="s">
        <v>894</v>
      </c>
      <c r="D6134" t="s">
        <v>28</v>
      </c>
      <c r="E6134" t="s">
        <v>95</v>
      </c>
      <c r="F6134">
        <v>2000</v>
      </c>
      <c r="G6134" t="s">
        <v>60</v>
      </c>
      <c r="H6134">
        <v>4</v>
      </c>
      <c r="I6134">
        <v>2</v>
      </c>
      <c r="J6134">
        <v>1</v>
      </c>
      <c r="K6134">
        <v>7</v>
      </c>
      <c r="L6134" t="s">
        <v>43</v>
      </c>
      <c r="M6134">
        <v>1951</v>
      </c>
      <c r="N6134">
        <v>1137</v>
      </c>
      <c r="O6134">
        <v>994</v>
      </c>
      <c r="P6134">
        <v>696</v>
      </c>
      <c r="Q6134" t="str">
        <f t="shared" si="380"/>
        <v>YES</v>
      </c>
      <c r="R6134">
        <f t="shared" si="381"/>
        <v>1833</v>
      </c>
      <c r="S6134">
        <f t="shared" si="382"/>
        <v>139.11620294599018</v>
      </c>
      <c r="T6134">
        <f t="shared" si="383"/>
        <v>32.522191613100709</v>
      </c>
      <c r="U6134">
        <v>440</v>
      </c>
      <c r="V6134">
        <v>45000</v>
      </c>
      <c r="W6134">
        <v>255000</v>
      </c>
      <c r="X6134" s="2">
        <v>43213</v>
      </c>
      <c r="Y6134">
        <v>215371</v>
      </c>
      <c r="Z6134" s="3">
        <v>130.69999999999999</v>
      </c>
      <c r="AA6134">
        <v>0.18</v>
      </c>
      <c r="AB6134">
        <v>2018</v>
      </c>
      <c r="AC6134">
        <v>18</v>
      </c>
      <c r="AD6134">
        <v>4</v>
      </c>
      <c r="AE6134">
        <v>23</v>
      </c>
    </row>
    <row r="6135" spans="1:31" x14ac:dyDescent="0.25">
      <c r="A6135" t="s">
        <v>7029</v>
      </c>
      <c r="B6135">
        <v>63376</v>
      </c>
      <c r="C6135" t="s">
        <v>901</v>
      </c>
      <c r="D6135" t="s">
        <v>28</v>
      </c>
      <c r="E6135" t="s">
        <v>186</v>
      </c>
      <c r="F6135">
        <v>2000</v>
      </c>
      <c r="G6135" t="s">
        <v>60</v>
      </c>
      <c r="H6135">
        <v>4</v>
      </c>
      <c r="I6135">
        <v>2</v>
      </c>
      <c r="J6135">
        <v>1</v>
      </c>
      <c r="K6135">
        <v>7</v>
      </c>
      <c r="L6135" t="s">
        <v>43</v>
      </c>
      <c r="M6135">
        <v>3074</v>
      </c>
      <c r="N6135">
        <v>1998</v>
      </c>
      <c r="O6135">
        <v>1884</v>
      </c>
      <c r="P6135">
        <v>0</v>
      </c>
      <c r="Q6135" t="str">
        <f t="shared" si="380"/>
        <v>NO</v>
      </c>
      <c r="R6135">
        <f t="shared" si="381"/>
        <v>1998</v>
      </c>
      <c r="S6135">
        <f t="shared" si="382"/>
        <v>210.21021021021022</v>
      </c>
      <c r="T6135">
        <f t="shared" si="383"/>
        <v>25.373350732202407</v>
      </c>
      <c r="U6135">
        <v>668</v>
      </c>
      <c r="V6135">
        <v>50000</v>
      </c>
      <c r="W6135">
        <v>420000</v>
      </c>
      <c r="X6135" s="2">
        <v>43245</v>
      </c>
      <c r="Y6135">
        <v>342003</v>
      </c>
      <c r="Z6135" s="3">
        <v>136.63</v>
      </c>
      <c r="AA6135">
        <v>0.38</v>
      </c>
      <c r="AB6135">
        <v>2018</v>
      </c>
      <c r="AC6135">
        <v>18</v>
      </c>
      <c r="AD6135">
        <v>5</v>
      </c>
      <c r="AE6135">
        <v>25</v>
      </c>
    </row>
    <row r="6136" spans="1:31" x14ac:dyDescent="0.25">
      <c r="A6136" t="s">
        <v>7030</v>
      </c>
      <c r="B6136">
        <v>63376</v>
      </c>
      <c r="C6136" t="s">
        <v>901</v>
      </c>
      <c r="D6136" t="s">
        <v>28</v>
      </c>
      <c r="E6136" t="s">
        <v>89</v>
      </c>
      <c r="F6136">
        <v>2000</v>
      </c>
      <c r="G6136" t="s">
        <v>60</v>
      </c>
      <c r="H6136">
        <v>4</v>
      </c>
      <c r="I6136">
        <v>3</v>
      </c>
      <c r="J6136">
        <v>1</v>
      </c>
      <c r="K6136">
        <v>8</v>
      </c>
      <c r="L6136" t="s">
        <v>43</v>
      </c>
      <c r="M6136">
        <v>3027</v>
      </c>
      <c r="N6136">
        <v>1753</v>
      </c>
      <c r="O6136">
        <v>1515</v>
      </c>
      <c r="P6136">
        <v>1315</v>
      </c>
      <c r="Q6136" t="str">
        <f t="shared" si="380"/>
        <v>YES</v>
      </c>
      <c r="R6136">
        <f t="shared" si="381"/>
        <v>3068</v>
      </c>
      <c r="S6136">
        <f t="shared" si="382"/>
        <v>110.33246414602347</v>
      </c>
      <c r="T6136">
        <f t="shared" si="383"/>
        <v>27.753181162272067</v>
      </c>
      <c r="U6136">
        <v>700</v>
      </c>
      <c r="V6136">
        <v>50000</v>
      </c>
      <c r="W6136">
        <v>338500</v>
      </c>
      <c r="X6136" s="2">
        <v>43238</v>
      </c>
      <c r="Y6136">
        <v>339761</v>
      </c>
      <c r="Z6136" s="3">
        <v>111.83</v>
      </c>
      <c r="AA6136">
        <v>0.28000000000000003</v>
      </c>
      <c r="AB6136">
        <v>2018</v>
      </c>
      <c r="AC6136">
        <v>18</v>
      </c>
      <c r="AD6136">
        <v>5</v>
      </c>
      <c r="AE6136">
        <v>18</v>
      </c>
    </row>
    <row r="6137" spans="1:31" x14ac:dyDescent="0.25">
      <c r="A6137" t="s">
        <v>7031</v>
      </c>
      <c r="B6137">
        <v>63376</v>
      </c>
      <c r="C6137" t="s">
        <v>901</v>
      </c>
      <c r="D6137" t="s">
        <v>28</v>
      </c>
      <c r="E6137" t="s">
        <v>89</v>
      </c>
      <c r="F6137">
        <v>2000</v>
      </c>
      <c r="G6137" t="s">
        <v>60</v>
      </c>
      <c r="H6137">
        <v>3</v>
      </c>
      <c r="I6137">
        <v>3</v>
      </c>
      <c r="J6137">
        <v>0</v>
      </c>
      <c r="K6137">
        <v>5</v>
      </c>
      <c r="L6137" t="s">
        <v>31</v>
      </c>
      <c r="M6137">
        <v>1702</v>
      </c>
      <c r="N6137">
        <v>1702</v>
      </c>
      <c r="O6137">
        <v>1642</v>
      </c>
      <c r="P6137">
        <v>1149</v>
      </c>
      <c r="Q6137" t="str">
        <f t="shared" si="380"/>
        <v>YES</v>
      </c>
      <c r="R6137">
        <f t="shared" si="381"/>
        <v>2851</v>
      </c>
      <c r="S6137">
        <f t="shared" si="382"/>
        <v>110.48754822869169</v>
      </c>
      <c r="T6137">
        <f t="shared" si="383"/>
        <v>25.826446280991732</v>
      </c>
      <c r="U6137">
        <v>649</v>
      </c>
      <c r="V6137">
        <v>50000</v>
      </c>
      <c r="W6137">
        <v>315000</v>
      </c>
      <c r="X6137" s="2">
        <v>43280</v>
      </c>
      <c r="Y6137">
        <v>307253</v>
      </c>
      <c r="Z6137" s="3">
        <v>185.08</v>
      </c>
      <c r="AA6137">
        <v>0.28000000000000003</v>
      </c>
      <c r="AB6137">
        <v>2018</v>
      </c>
      <c r="AC6137">
        <v>18</v>
      </c>
      <c r="AD6137">
        <v>6</v>
      </c>
      <c r="AE6137">
        <v>29</v>
      </c>
    </row>
    <row r="6138" spans="1:31" x14ac:dyDescent="0.25">
      <c r="A6138" t="s">
        <v>7032</v>
      </c>
      <c r="B6138">
        <v>63376</v>
      </c>
      <c r="C6138" t="s">
        <v>901</v>
      </c>
      <c r="D6138" t="s">
        <v>28</v>
      </c>
      <c r="E6138" t="s">
        <v>430</v>
      </c>
      <c r="F6138">
        <v>2003</v>
      </c>
      <c r="G6138" t="s">
        <v>60</v>
      </c>
      <c r="H6138">
        <v>3</v>
      </c>
      <c r="I6138">
        <v>2</v>
      </c>
      <c r="J6138">
        <v>1</v>
      </c>
      <c r="K6138">
        <v>7</v>
      </c>
      <c r="L6138" t="s">
        <v>31</v>
      </c>
      <c r="M6138">
        <v>2512</v>
      </c>
      <c r="N6138">
        <v>2512</v>
      </c>
      <c r="O6138">
        <v>2496</v>
      </c>
      <c r="P6138">
        <v>0</v>
      </c>
      <c r="Q6138" t="str">
        <f t="shared" si="380"/>
        <v>NO</v>
      </c>
      <c r="R6138">
        <f t="shared" si="381"/>
        <v>2512</v>
      </c>
      <c r="S6138">
        <f t="shared" si="382"/>
        <v>153.26433121019107</v>
      </c>
      <c r="T6138">
        <f t="shared" si="383"/>
        <v>23.887523887523891</v>
      </c>
      <c r="U6138">
        <v>718</v>
      </c>
      <c r="V6138">
        <v>50000</v>
      </c>
      <c r="W6138">
        <v>385000</v>
      </c>
      <c r="X6138" s="2">
        <v>43298</v>
      </c>
      <c r="Y6138">
        <v>352239</v>
      </c>
      <c r="Z6138" s="3">
        <v>153.26</v>
      </c>
      <c r="AA6138">
        <v>0.37</v>
      </c>
      <c r="AB6138">
        <v>2018</v>
      </c>
      <c r="AC6138">
        <v>15</v>
      </c>
      <c r="AD6138">
        <v>7</v>
      </c>
      <c r="AE6138">
        <v>17</v>
      </c>
    </row>
    <row r="6139" spans="1:31" x14ac:dyDescent="0.25">
      <c r="A6139" t="s">
        <v>7033</v>
      </c>
      <c r="B6139">
        <v>63376</v>
      </c>
      <c r="C6139" t="s">
        <v>901</v>
      </c>
      <c r="D6139" t="s">
        <v>28</v>
      </c>
      <c r="E6139" t="s">
        <v>89</v>
      </c>
      <c r="F6139">
        <v>2001</v>
      </c>
      <c r="G6139" t="s">
        <v>60</v>
      </c>
      <c r="H6139">
        <v>3</v>
      </c>
      <c r="I6139">
        <v>3</v>
      </c>
      <c r="J6139">
        <v>0</v>
      </c>
      <c r="K6139">
        <v>6</v>
      </c>
      <c r="L6139" t="s">
        <v>31</v>
      </c>
      <c r="M6139">
        <v>2055</v>
      </c>
      <c r="N6139">
        <v>2055</v>
      </c>
      <c r="O6139">
        <v>1977</v>
      </c>
      <c r="P6139">
        <v>1300</v>
      </c>
      <c r="Q6139" t="str">
        <f t="shared" si="380"/>
        <v>YES</v>
      </c>
      <c r="R6139">
        <f t="shared" si="381"/>
        <v>3355</v>
      </c>
      <c r="S6139">
        <f t="shared" si="382"/>
        <v>87.928464977645305</v>
      </c>
      <c r="T6139">
        <f t="shared" si="383"/>
        <v>24.18667191394464</v>
      </c>
      <c r="U6139">
        <v>698</v>
      </c>
      <c r="V6139">
        <v>50000</v>
      </c>
      <c r="W6139">
        <v>295000</v>
      </c>
      <c r="X6139" s="2">
        <v>43402</v>
      </c>
      <c r="Y6139">
        <v>344104</v>
      </c>
      <c r="Z6139" s="3">
        <v>143.55000000000001</v>
      </c>
      <c r="AA6139">
        <v>0.28000000000000003</v>
      </c>
      <c r="AB6139">
        <v>2018</v>
      </c>
      <c r="AC6139">
        <v>17</v>
      </c>
      <c r="AD6139">
        <v>10</v>
      </c>
      <c r="AE6139">
        <v>29</v>
      </c>
    </row>
    <row r="6140" spans="1:31" x14ac:dyDescent="0.25">
      <c r="A6140" t="s">
        <v>7034</v>
      </c>
      <c r="B6140">
        <v>63376</v>
      </c>
      <c r="C6140" t="s">
        <v>920</v>
      </c>
      <c r="D6140" t="s">
        <v>28</v>
      </c>
      <c r="E6140" t="s">
        <v>51</v>
      </c>
      <c r="F6140">
        <v>2003</v>
      </c>
      <c r="G6140" t="s">
        <v>60</v>
      </c>
      <c r="H6140">
        <v>3</v>
      </c>
      <c r="I6140">
        <v>3</v>
      </c>
      <c r="J6140">
        <v>0</v>
      </c>
      <c r="K6140">
        <v>5</v>
      </c>
      <c r="L6140" t="s">
        <v>31</v>
      </c>
      <c r="M6140">
        <v>1412</v>
      </c>
      <c r="N6140">
        <v>1412</v>
      </c>
      <c r="O6140">
        <v>1356</v>
      </c>
      <c r="P6140">
        <v>575</v>
      </c>
      <c r="Q6140" t="str">
        <f t="shared" si="380"/>
        <v>YES</v>
      </c>
      <c r="R6140">
        <f t="shared" si="381"/>
        <v>1987</v>
      </c>
      <c r="S6140">
        <f t="shared" si="382"/>
        <v>121.03673880221439</v>
      </c>
      <c r="T6140">
        <f t="shared" si="383"/>
        <v>27.605601469237833</v>
      </c>
      <c r="U6140">
        <v>440</v>
      </c>
      <c r="V6140">
        <v>0</v>
      </c>
      <c r="W6140">
        <v>240500</v>
      </c>
      <c r="X6140" s="2">
        <v>43395</v>
      </c>
      <c r="Y6140">
        <v>223880</v>
      </c>
      <c r="Z6140" s="3">
        <v>170.33</v>
      </c>
      <c r="AA6140">
        <v>0.2</v>
      </c>
      <c r="AB6140">
        <v>2018</v>
      </c>
      <c r="AC6140">
        <v>15</v>
      </c>
      <c r="AD6140">
        <v>10</v>
      </c>
      <c r="AE6140">
        <v>22</v>
      </c>
    </row>
    <row r="6141" spans="1:31" x14ac:dyDescent="0.25">
      <c r="A6141" t="s">
        <v>7035</v>
      </c>
      <c r="B6141">
        <v>63376</v>
      </c>
      <c r="C6141" t="s">
        <v>920</v>
      </c>
      <c r="D6141" t="s">
        <v>28</v>
      </c>
      <c r="E6141" t="s">
        <v>51</v>
      </c>
      <c r="F6141">
        <v>2000</v>
      </c>
      <c r="G6141" t="s">
        <v>60</v>
      </c>
      <c r="H6141">
        <v>3</v>
      </c>
      <c r="I6141">
        <v>2</v>
      </c>
      <c r="J6141">
        <v>0</v>
      </c>
      <c r="K6141">
        <v>6</v>
      </c>
      <c r="L6141" t="s">
        <v>31</v>
      </c>
      <c r="M6141">
        <v>2181</v>
      </c>
      <c r="N6141">
        <v>2181</v>
      </c>
      <c r="O6141">
        <v>2100</v>
      </c>
      <c r="P6141">
        <v>0</v>
      </c>
      <c r="Q6141" t="str">
        <f t="shared" si="380"/>
        <v>NO</v>
      </c>
      <c r="R6141">
        <f t="shared" si="381"/>
        <v>2181</v>
      </c>
      <c r="S6141">
        <f t="shared" si="382"/>
        <v>135.259055479138</v>
      </c>
      <c r="T6141">
        <f t="shared" si="383"/>
        <v>33.861340679522499</v>
      </c>
      <c r="U6141">
        <v>684</v>
      </c>
      <c r="V6141">
        <v>45000</v>
      </c>
      <c r="W6141">
        <v>295000</v>
      </c>
      <c r="X6141" s="2">
        <v>43410</v>
      </c>
      <c r="Y6141">
        <v>282994</v>
      </c>
      <c r="Z6141" s="3">
        <v>135.26</v>
      </c>
      <c r="AA6141">
        <v>0.2</v>
      </c>
      <c r="AB6141">
        <v>2018</v>
      </c>
      <c r="AC6141">
        <v>18</v>
      </c>
      <c r="AD6141">
        <v>11</v>
      </c>
      <c r="AE6141">
        <v>6</v>
      </c>
    </row>
    <row r="6142" spans="1:31" x14ac:dyDescent="0.25">
      <c r="A6142" t="s">
        <v>7036</v>
      </c>
      <c r="B6142">
        <v>63376</v>
      </c>
      <c r="C6142" t="s">
        <v>920</v>
      </c>
      <c r="D6142" t="s">
        <v>28</v>
      </c>
      <c r="E6142" t="s">
        <v>149</v>
      </c>
      <c r="F6142">
        <v>2000</v>
      </c>
      <c r="G6142" t="s">
        <v>60</v>
      </c>
      <c r="H6142">
        <v>4</v>
      </c>
      <c r="I6142">
        <v>2</v>
      </c>
      <c r="J6142">
        <v>1</v>
      </c>
      <c r="K6142">
        <v>9</v>
      </c>
      <c r="L6142" t="s">
        <v>43</v>
      </c>
      <c r="M6142">
        <v>3686</v>
      </c>
      <c r="N6142">
        <v>2058</v>
      </c>
      <c r="O6142">
        <v>1736</v>
      </c>
      <c r="P6142">
        <v>0</v>
      </c>
      <c r="Q6142" t="str">
        <f t="shared" si="380"/>
        <v>NO</v>
      </c>
      <c r="R6142">
        <f t="shared" si="381"/>
        <v>2058</v>
      </c>
      <c r="S6142">
        <f t="shared" si="382"/>
        <v>156.89990281827016</v>
      </c>
      <c r="T6142">
        <f t="shared" si="383"/>
        <v>20.591011121314153</v>
      </c>
      <c r="U6142">
        <v>480</v>
      </c>
      <c r="V6142">
        <v>45000</v>
      </c>
      <c r="W6142">
        <v>322900</v>
      </c>
      <c r="X6142" s="2">
        <v>43328</v>
      </c>
      <c r="Y6142">
        <v>330268</v>
      </c>
      <c r="Z6142" s="3">
        <v>87.6</v>
      </c>
      <c r="AA6142">
        <v>0.36</v>
      </c>
      <c r="AB6142">
        <v>2018</v>
      </c>
      <c r="AC6142">
        <v>18</v>
      </c>
      <c r="AD6142">
        <v>8</v>
      </c>
      <c r="AE6142">
        <v>16</v>
      </c>
    </row>
    <row r="6143" spans="1:31" x14ac:dyDescent="0.25">
      <c r="A6143" t="s">
        <v>7037</v>
      </c>
      <c r="B6143">
        <v>63376</v>
      </c>
      <c r="C6143" t="s">
        <v>928</v>
      </c>
      <c r="D6143" t="s">
        <v>28</v>
      </c>
      <c r="E6143" t="s">
        <v>77</v>
      </c>
      <c r="F6143">
        <v>2000</v>
      </c>
      <c r="G6143" t="s">
        <v>60</v>
      </c>
      <c r="H6143">
        <v>4</v>
      </c>
      <c r="I6143">
        <v>2</v>
      </c>
      <c r="J6143">
        <v>1</v>
      </c>
      <c r="K6143">
        <v>8</v>
      </c>
      <c r="L6143" t="s">
        <v>43</v>
      </c>
      <c r="M6143">
        <v>2430</v>
      </c>
      <c r="N6143">
        <v>1272</v>
      </c>
      <c r="O6143">
        <v>1230</v>
      </c>
      <c r="P6143">
        <v>600</v>
      </c>
      <c r="Q6143" t="str">
        <f t="shared" si="380"/>
        <v>YES</v>
      </c>
      <c r="R6143">
        <f t="shared" si="381"/>
        <v>1872</v>
      </c>
      <c r="S6143">
        <f t="shared" si="382"/>
        <v>170.94017094017093</v>
      </c>
      <c r="T6143">
        <f t="shared" si="383"/>
        <v>23.697384401196718</v>
      </c>
      <c r="U6143">
        <v>483</v>
      </c>
      <c r="V6143">
        <v>55000</v>
      </c>
      <c r="W6143">
        <v>320000</v>
      </c>
      <c r="X6143" s="2">
        <v>43412</v>
      </c>
      <c r="Y6143">
        <v>348986</v>
      </c>
      <c r="Z6143" s="3">
        <v>131.69</v>
      </c>
      <c r="AA6143">
        <v>0.31</v>
      </c>
      <c r="AB6143">
        <v>2018</v>
      </c>
      <c r="AC6143">
        <v>18</v>
      </c>
      <c r="AD6143">
        <v>11</v>
      </c>
      <c r="AE6143">
        <v>8</v>
      </c>
    </row>
    <row r="6144" spans="1:31" x14ac:dyDescent="0.25">
      <c r="A6144" t="s">
        <v>7038</v>
      </c>
      <c r="B6144">
        <v>63366</v>
      </c>
      <c r="C6144" t="s">
        <v>7039</v>
      </c>
      <c r="D6144" t="s">
        <v>28</v>
      </c>
      <c r="E6144" t="s">
        <v>7040</v>
      </c>
      <c r="F6144">
        <v>2002</v>
      </c>
      <c r="G6144" t="s">
        <v>30</v>
      </c>
      <c r="H6144">
        <v>3</v>
      </c>
      <c r="I6144">
        <v>2</v>
      </c>
      <c r="J6144">
        <v>0</v>
      </c>
      <c r="K6144">
        <v>5</v>
      </c>
      <c r="L6144" t="s">
        <v>31</v>
      </c>
      <c r="M6144">
        <v>1340</v>
      </c>
      <c r="N6144">
        <v>1340</v>
      </c>
      <c r="O6144">
        <v>1322</v>
      </c>
      <c r="P6144">
        <v>0</v>
      </c>
      <c r="Q6144" t="str">
        <f t="shared" si="380"/>
        <v>NO</v>
      </c>
      <c r="R6144">
        <f t="shared" si="381"/>
        <v>1340</v>
      </c>
      <c r="S6144">
        <f t="shared" si="382"/>
        <v>153.73134328358208</v>
      </c>
      <c r="T6144">
        <f t="shared" si="383"/>
        <v>22.093522093522093</v>
      </c>
      <c r="U6144">
        <v>506</v>
      </c>
      <c r="V6144">
        <v>40000</v>
      </c>
      <c r="W6144">
        <v>206000</v>
      </c>
      <c r="X6144" s="2">
        <v>43497</v>
      </c>
      <c r="Y6144">
        <v>220959</v>
      </c>
      <c r="Z6144" s="3">
        <v>153.72999999999999</v>
      </c>
      <c r="AA6144">
        <v>0.21404958677685951</v>
      </c>
      <c r="AB6144">
        <v>2019</v>
      </c>
      <c r="AC6144">
        <v>17</v>
      </c>
      <c r="AD6144">
        <v>2</v>
      </c>
      <c r="AE6144">
        <v>1</v>
      </c>
    </row>
    <row r="6145" spans="1:31" x14ac:dyDescent="0.25">
      <c r="A6145" t="s">
        <v>7041</v>
      </c>
      <c r="B6145">
        <v>63366</v>
      </c>
      <c r="C6145" t="s">
        <v>33</v>
      </c>
      <c r="D6145" t="s">
        <v>28</v>
      </c>
      <c r="E6145" t="s">
        <v>48</v>
      </c>
      <c r="F6145">
        <v>2001</v>
      </c>
      <c r="G6145" t="s">
        <v>30</v>
      </c>
      <c r="H6145">
        <v>3</v>
      </c>
      <c r="I6145">
        <v>2</v>
      </c>
      <c r="J6145">
        <v>1</v>
      </c>
      <c r="K6145">
        <v>5</v>
      </c>
      <c r="L6145" t="s">
        <v>31</v>
      </c>
      <c r="M6145">
        <v>1230</v>
      </c>
      <c r="N6145">
        <v>1230</v>
      </c>
      <c r="O6145">
        <v>1172</v>
      </c>
      <c r="P6145">
        <v>585</v>
      </c>
      <c r="Q6145" t="str">
        <f t="shared" si="380"/>
        <v>YES</v>
      </c>
      <c r="R6145">
        <f t="shared" si="381"/>
        <v>1815</v>
      </c>
      <c r="S6145">
        <f t="shared" si="382"/>
        <v>114.60055096418733</v>
      </c>
      <c r="T6145">
        <f t="shared" si="383"/>
        <v>25.131699772848098</v>
      </c>
      <c r="U6145">
        <v>452</v>
      </c>
      <c r="V6145">
        <v>0</v>
      </c>
      <c r="W6145">
        <v>208000</v>
      </c>
      <c r="X6145" s="2">
        <v>43829</v>
      </c>
      <c r="Y6145">
        <v>223154</v>
      </c>
      <c r="Z6145" s="3">
        <v>169.11</v>
      </c>
      <c r="AA6145">
        <v>0.19</v>
      </c>
      <c r="AB6145">
        <v>2019</v>
      </c>
      <c r="AC6145">
        <v>18</v>
      </c>
      <c r="AD6145">
        <v>12</v>
      </c>
      <c r="AE6145">
        <v>30</v>
      </c>
    </row>
    <row r="6146" spans="1:31" x14ac:dyDescent="0.25">
      <c r="A6146" t="s">
        <v>7042</v>
      </c>
      <c r="B6146">
        <v>63366</v>
      </c>
      <c r="C6146" t="s">
        <v>33</v>
      </c>
      <c r="D6146" t="s">
        <v>28</v>
      </c>
      <c r="E6146" t="s">
        <v>42</v>
      </c>
      <c r="F6146">
        <v>2000</v>
      </c>
      <c r="G6146" t="s">
        <v>30</v>
      </c>
      <c r="H6146">
        <v>3</v>
      </c>
      <c r="I6146">
        <v>2</v>
      </c>
      <c r="J6146">
        <v>1</v>
      </c>
      <c r="K6146">
        <v>5</v>
      </c>
      <c r="L6146" t="s">
        <v>31</v>
      </c>
      <c r="M6146">
        <v>1786</v>
      </c>
      <c r="N6146">
        <v>1786</v>
      </c>
      <c r="O6146">
        <v>1712</v>
      </c>
      <c r="P6146">
        <v>1000</v>
      </c>
      <c r="Q6146" t="str">
        <f t="shared" si="380"/>
        <v>YES</v>
      </c>
      <c r="R6146">
        <f t="shared" si="381"/>
        <v>2786</v>
      </c>
      <c r="S6146">
        <f t="shared" si="382"/>
        <v>83.273510409188802</v>
      </c>
      <c r="T6146">
        <f t="shared" si="383"/>
        <v>24.209032473495281</v>
      </c>
      <c r="U6146">
        <v>420</v>
      </c>
      <c r="V6146">
        <v>45000</v>
      </c>
      <c r="W6146">
        <v>232000</v>
      </c>
      <c r="X6146" s="2">
        <v>43605</v>
      </c>
      <c r="Y6146">
        <v>260259</v>
      </c>
      <c r="Z6146" s="3">
        <v>129.9</v>
      </c>
      <c r="AA6146">
        <v>0.22</v>
      </c>
      <c r="AB6146">
        <v>2019</v>
      </c>
      <c r="AC6146">
        <v>19</v>
      </c>
      <c r="AD6146">
        <v>5</v>
      </c>
      <c r="AE6146">
        <v>20</v>
      </c>
    </row>
    <row r="6147" spans="1:31" x14ac:dyDescent="0.25">
      <c r="A6147" t="s">
        <v>7043</v>
      </c>
      <c r="B6147">
        <v>63366</v>
      </c>
      <c r="C6147" t="s">
        <v>56</v>
      </c>
      <c r="D6147" t="s">
        <v>28</v>
      </c>
      <c r="E6147" t="s">
        <v>45</v>
      </c>
      <c r="F6147">
        <v>2000</v>
      </c>
      <c r="G6147" t="s">
        <v>30</v>
      </c>
      <c r="H6147">
        <v>4</v>
      </c>
      <c r="I6147">
        <v>2</v>
      </c>
      <c r="J6147">
        <v>1</v>
      </c>
      <c r="K6147">
        <v>8</v>
      </c>
      <c r="L6147" t="s">
        <v>43</v>
      </c>
      <c r="M6147">
        <v>1898</v>
      </c>
      <c r="N6147">
        <v>988</v>
      </c>
      <c r="O6147">
        <v>926</v>
      </c>
      <c r="P6147">
        <v>0</v>
      </c>
      <c r="Q6147" t="str">
        <f t="shared" ref="Q6147:Q6210" si="384">IF(P6147&gt;0,"YES","NO")</f>
        <v>NO</v>
      </c>
      <c r="R6147">
        <f t="shared" ref="R6147:R6210" si="385">P6147+N6147</f>
        <v>988</v>
      </c>
      <c r="S6147">
        <f t="shared" ref="S6147:S6210" si="386">W6147/R6147</f>
        <v>253.03643724696357</v>
      </c>
      <c r="T6147">
        <f t="shared" ref="T6147:T6210" si="387">(W6147/(43560*AA6147))</f>
        <v>24.953088194194912</v>
      </c>
      <c r="U6147">
        <v>492</v>
      </c>
      <c r="V6147">
        <v>0</v>
      </c>
      <c r="W6147">
        <v>250000</v>
      </c>
      <c r="X6147" s="2">
        <v>43588</v>
      </c>
      <c r="Y6147">
        <v>268064</v>
      </c>
      <c r="Z6147" s="3">
        <v>131.72</v>
      </c>
      <c r="AA6147">
        <v>0.23</v>
      </c>
      <c r="AB6147">
        <v>2019</v>
      </c>
      <c r="AC6147">
        <v>19</v>
      </c>
      <c r="AD6147">
        <v>5</v>
      </c>
      <c r="AE6147">
        <v>3</v>
      </c>
    </row>
    <row r="6148" spans="1:31" x14ac:dyDescent="0.25">
      <c r="A6148" t="s">
        <v>7044</v>
      </c>
      <c r="B6148">
        <v>63366</v>
      </c>
      <c r="C6148" t="s">
        <v>56</v>
      </c>
      <c r="D6148" t="s">
        <v>28</v>
      </c>
      <c r="E6148" t="s">
        <v>38</v>
      </c>
      <c r="F6148">
        <v>2000</v>
      </c>
      <c r="G6148" t="s">
        <v>30</v>
      </c>
      <c r="H6148">
        <v>3</v>
      </c>
      <c r="I6148">
        <v>2</v>
      </c>
      <c r="J6148">
        <v>1</v>
      </c>
      <c r="K6148">
        <v>5</v>
      </c>
      <c r="L6148" t="s">
        <v>31</v>
      </c>
      <c r="M6148">
        <v>1510</v>
      </c>
      <c r="N6148">
        <v>1510</v>
      </c>
      <c r="O6148">
        <v>1498</v>
      </c>
      <c r="P6148">
        <v>1132</v>
      </c>
      <c r="Q6148" t="str">
        <f t="shared" si="384"/>
        <v>YES</v>
      </c>
      <c r="R6148">
        <f t="shared" si="385"/>
        <v>2642</v>
      </c>
      <c r="S6148">
        <f t="shared" si="386"/>
        <v>94.246782740348223</v>
      </c>
      <c r="T6148">
        <f t="shared" si="387"/>
        <v>27.220254492981766</v>
      </c>
      <c r="U6148">
        <v>400</v>
      </c>
      <c r="V6148">
        <v>45000</v>
      </c>
      <c r="W6148">
        <v>249000</v>
      </c>
      <c r="X6148" s="2">
        <v>43749</v>
      </c>
      <c r="Y6148">
        <v>238453</v>
      </c>
      <c r="Z6148" s="3">
        <v>164.9</v>
      </c>
      <c r="AA6148">
        <v>0.21</v>
      </c>
      <c r="AB6148">
        <v>2019</v>
      </c>
      <c r="AC6148">
        <v>19</v>
      </c>
      <c r="AD6148">
        <v>10</v>
      </c>
      <c r="AE6148">
        <v>11</v>
      </c>
    </row>
    <row r="6149" spans="1:31" x14ac:dyDescent="0.25">
      <c r="A6149" t="s">
        <v>7045</v>
      </c>
      <c r="B6149">
        <v>63366</v>
      </c>
      <c r="C6149" t="s">
        <v>56</v>
      </c>
      <c r="D6149" t="s">
        <v>28</v>
      </c>
      <c r="E6149" t="s">
        <v>48</v>
      </c>
      <c r="F6149">
        <v>2000</v>
      </c>
      <c r="G6149" t="s">
        <v>30</v>
      </c>
      <c r="H6149">
        <v>3</v>
      </c>
      <c r="I6149">
        <v>2</v>
      </c>
      <c r="J6149">
        <v>0</v>
      </c>
      <c r="K6149">
        <v>6</v>
      </c>
      <c r="L6149" t="s">
        <v>31</v>
      </c>
      <c r="M6149">
        <v>1518</v>
      </c>
      <c r="N6149">
        <v>1518</v>
      </c>
      <c r="O6149">
        <v>1471</v>
      </c>
      <c r="P6149">
        <v>0</v>
      </c>
      <c r="Q6149" t="str">
        <f t="shared" si="384"/>
        <v>NO</v>
      </c>
      <c r="R6149">
        <f t="shared" si="385"/>
        <v>1518</v>
      </c>
      <c r="S6149">
        <f t="shared" si="386"/>
        <v>159.74967061923584</v>
      </c>
      <c r="T6149">
        <f t="shared" si="387"/>
        <v>29.300178821709924</v>
      </c>
      <c r="U6149">
        <v>669</v>
      </c>
      <c r="V6149">
        <v>45000</v>
      </c>
      <c r="W6149">
        <v>242500</v>
      </c>
      <c r="X6149" s="2">
        <v>43661</v>
      </c>
      <c r="Y6149">
        <v>235916</v>
      </c>
      <c r="Z6149" s="3">
        <v>159.75</v>
      </c>
      <c r="AA6149">
        <v>0.19</v>
      </c>
      <c r="AB6149">
        <v>2019</v>
      </c>
      <c r="AC6149">
        <v>19</v>
      </c>
      <c r="AD6149">
        <v>7</v>
      </c>
      <c r="AE6149">
        <v>15</v>
      </c>
    </row>
    <row r="6150" spans="1:31" x14ac:dyDescent="0.25">
      <c r="A6150" t="s">
        <v>7046</v>
      </c>
      <c r="B6150">
        <v>63366</v>
      </c>
      <c r="C6150" t="s">
        <v>59</v>
      </c>
      <c r="D6150" t="s">
        <v>28</v>
      </c>
      <c r="E6150" t="s">
        <v>38</v>
      </c>
      <c r="F6150">
        <v>2001</v>
      </c>
      <c r="G6150" t="s">
        <v>60</v>
      </c>
      <c r="H6150">
        <v>4</v>
      </c>
      <c r="I6150">
        <v>2</v>
      </c>
      <c r="J6150">
        <v>2</v>
      </c>
      <c r="K6150">
        <v>9</v>
      </c>
      <c r="L6150" t="s">
        <v>43</v>
      </c>
      <c r="M6150">
        <v>2555</v>
      </c>
      <c r="N6150">
        <v>1467</v>
      </c>
      <c r="O6150">
        <v>1425</v>
      </c>
      <c r="P6150">
        <v>712</v>
      </c>
      <c r="Q6150" t="str">
        <f t="shared" si="384"/>
        <v>YES</v>
      </c>
      <c r="R6150">
        <f t="shared" si="385"/>
        <v>2179</v>
      </c>
      <c r="S6150">
        <f t="shared" si="386"/>
        <v>133.0885727397889</v>
      </c>
      <c r="T6150">
        <f t="shared" si="387"/>
        <v>31.702304429577154</v>
      </c>
      <c r="U6150">
        <v>441</v>
      </c>
      <c r="V6150">
        <v>40000</v>
      </c>
      <c r="W6150">
        <v>290000</v>
      </c>
      <c r="X6150" s="2">
        <v>43551</v>
      </c>
      <c r="Y6150">
        <v>309841</v>
      </c>
      <c r="Z6150" s="3">
        <v>113.5</v>
      </c>
      <c r="AA6150">
        <v>0.21</v>
      </c>
      <c r="AB6150">
        <v>2019</v>
      </c>
      <c r="AC6150">
        <v>18</v>
      </c>
      <c r="AD6150">
        <v>3</v>
      </c>
      <c r="AE6150">
        <v>27</v>
      </c>
    </row>
    <row r="6151" spans="1:31" x14ac:dyDescent="0.25">
      <c r="A6151" t="s">
        <v>7047</v>
      </c>
      <c r="B6151">
        <v>63366</v>
      </c>
      <c r="C6151" t="s">
        <v>73</v>
      </c>
      <c r="D6151" t="s">
        <v>28</v>
      </c>
      <c r="E6151" t="s">
        <v>48</v>
      </c>
      <c r="F6151">
        <v>2000</v>
      </c>
      <c r="G6151" t="s">
        <v>60</v>
      </c>
      <c r="H6151">
        <v>4</v>
      </c>
      <c r="I6151">
        <v>2</v>
      </c>
      <c r="J6151">
        <v>1</v>
      </c>
      <c r="K6151">
        <v>8</v>
      </c>
      <c r="L6151" t="s">
        <v>43</v>
      </c>
      <c r="M6151">
        <v>2415</v>
      </c>
      <c r="N6151">
        <v>1378</v>
      </c>
      <c r="O6151">
        <v>1277</v>
      </c>
      <c r="P6151">
        <v>0</v>
      </c>
      <c r="Q6151" t="str">
        <f t="shared" si="384"/>
        <v>NO</v>
      </c>
      <c r="R6151">
        <f t="shared" si="385"/>
        <v>1378</v>
      </c>
      <c r="S6151">
        <f t="shared" si="386"/>
        <v>198.11320754716982</v>
      </c>
      <c r="T6151">
        <f t="shared" si="387"/>
        <v>32.985355951863127</v>
      </c>
      <c r="U6151">
        <v>420</v>
      </c>
      <c r="V6151">
        <v>40000</v>
      </c>
      <c r="W6151">
        <v>273000</v>
      </c>
      <c r="X6151" s="2">
        <v>43647</v>
      </c>
      <c r="Y6151">
        <v>279709</v>
      </c>
      <c r="Z6151" s="3">
        <v>113.04</v>
      </c>
      <c r="AA6151">
        <v>0.19</v>
      </c>
      <c r="AB6151">
        <v>2019</v>
      </c>
      <c r="AC6151">
        <v>19</v>
      </c>
      <c r="AD6151">
        <v>7</v>
      </c>
      <c r="AE6151">
        <v>1</v>
      </c>
    </row>
    <row r="6152" spans="1:31" x14ac:dyDescent="0.25">
      <c r="A6152" t="s">
        <v>7048</v>
      </c>
      <c r="B6152">
        <v>63368</v>
      </c>
      <c r="C6152" t="s">
        <v>101</v>
      </c>
      <c r="D6152" t="s">
        <v>28</v>
      </c>
      <c r="E6152" t="s">
        <v>191</v>
      </c>
      <c r="F6152">
        <v>2000</v>
      </c>
      <c r="G6152" t="s">
        <v>60</v>
      </c>
      <c r="H6152">
        <v>3</v>
      </c>
      <c r="I6152">
        <v>3</v>
      </c>
      <c r="J6152">
        <v>0</v>
      </c>
      <c r="K6152">
        <v>6</v>
      </c>
      <c r="L6152" t="s">
        <v>31</v>
      </c>
      <c r="M6152">
        <v>1479</v>
      </c>
      <c r="N6152">
        <v>1479</v>
      </c>
      <c r="O6152">
        <v>1411</v>
      </c>
      <c r="P6152">
        <v>700</v>
      </c>
      <c r="Q6152" t="str">
        <f t="shared" si="384"/>
        <v>YES</v>
      </c>
      <c r="R6152">
        <f t="shared" si="385"/>
        <v>2179</v>
      </c>
      <c r="S6152">
        <f t="shared" si="386"/>
        <v>120.51399724644332</v>
      </c>
      <c r="T6152">
        <f t="shared" si="387"/>
        <v>23.186409550045912</v>
      </c>
      <c r="U6152">
        <v>380</v>
      </c>
      <c r="V6152">
        <v>40000</v>
      </c>
      <c r="W6152">
        <v>262600</v>
      </c>
      <c r="X6152" s="2">
        <v>43525</v>
      </c>
      <c r="Y6152">
        <v>246584</v>
      </c>
      <c r="Z6152" s="3">
        <v>177.55</v>
      </c>
      <c r="AA6152">
        <v>0.26</v>
      </c>
      <c r="AB6152">
        <v>2019</v>
      </c>
      <c r="AC6152">
        <v>19</v>
      </c>
      <c r="AD6152">
        <v>3</v>
      </c>
      <c r="AE6152">
        <v>1</v>
      </c>
    </row>
    <row r="6153" spans="1:31" x14ac:dyDescent="0.25">
      <c r="A6153" t="s">
        <v>7049</v>
      </c>
      <c r="B6153">
        <v>63376</v>
      </c>
      <c r="C6153" t="s">
        <v>117</v>
      </c>
      <c r="D6153" t="s">
        <v>28</v>
      </c>
      <c r="E6153" t="s">
        <v>95</v>
      </c>
      <c r="F6153">
        <v>2003</v>
      </c>
      <c r="G6153" t="s">
        <v>60</v>
      </c>
      <c r="H6153">
        <v>4</v>
      </c>
      <c r="I6153">
        <v>3</v>
      </c>
      <c r="J6153">
        <v>1</v>
      </c>
      <c r="K6153">
        <v>7</v>
      </c>
      <c r="L6153" t="s">
        <v>43</v>
      </c>
      <c r="M6153">
        <v>2262</v>
      </c>
      <c r="N6153">
        <v>1479</v>
      </c>
      <c r="O6153">
        <v>1433</v>
      </c>
      <c r="P6153">
        <v>1331</v>
      </c>
      <c r="Q6153" t="str">
        <f t="shared" si="384"/>
        <v>YES</v>
      </c>
      <c r="R6153">
        <f t="shared" si="385"/>
        <v>2810</v>
      </c>
      <c r="S6153">
        <f t="shared" si="386"/>
        <v>108.54092526690391</v>
      </c>
      <c r="T6153">
        <f t="shared" si="387"/>
        <v>38.899091929394963</v>
      </c>
      <c r="U6153">
        <v>670</v>
      </c>
      <c r="V6153">
        <v>45000</v>
      </c>
      <c r="W6153">
        <v>305000</v>
      </c>
      <c r="X6153" s="2">
        <v>43717</v>
      </c>
      <c r="Y6153">
        <v>248618</v>
      </c>
      <c r="Z6153" s="3">
        <v>134.84</v>
      </c>
      <c r="AA6153">
        <v>0.18</v>
      </c>
      <c r="AB6153">
        <v>2019</v>
      </c>
      <c r="AC6153">
        <v>16</v>
      </c>
      <c r="AD6153">
        <v>9</v>
      </c>
      <c r="AE6153">
        <v>9</v>
      </c>
    </row>
    <row r="6154" spans="1:31" x14ac:dyDescent="0.25">
      <c r="A6154" t="s">
        <v>7050</v>
      </c>
      <c r="B6154">
        <v>63376</v>
      </c>
      <c r="C6154" t="s">
        <v>117</v>
      </c>
      <c r="D6154" t="s">
        <v>28</v>
      </c>
      <c r="E6154" t="s">
        <v>95</v>
      </c>
      <c r="F6154">
        <v>2000</v>
      </c>
      <c r="G6154" t="s">
        <v>60</v>
      </c>
      <c r="H6154">
        <v>4</v>
      </c>
      <c r="I6154">
        <v>3</v>
      </c>
      <c r="J6154">
        <v>1</v>
      </c>
      <c r="K6154">
        <v>9</v>
      </c>
      <c r="L6154" t="s">
        <v>43</v>
      </c>
      <c r="M6154">
        <v>3355</v>
      </c>
      <c r="N6154">
        <v>1915</v>
      </c>
      <c r="O6154">
        <v>1440</v>
      </c>
      <c r="P6154">
        <v>700</v>
      </c>
      <c r="Q6154" t="str">
        <f t="shared" si="384"/>
        <v>YES</v>
      </c>
      <c r="R6154">
        <f t="shared" si="385"/>
        <v>2615</v>
      </c>
      <c r="S6154">
        <f t="shared" si="386"/>
        <v>123.90057361376672</v>
      </c>
      <c r="T6154">
        <f t="shared" si="387"/>
        <v>41.32231404958678</v>
      </c>
      <c r="U6154">
        <v>600</v>
      </c>
      <c r="V6154">
        <v>45000</v>
      </c>
      <c r="W6154">
        <v>324000</v>
      </c>
      <c r="X6154" s="2">
        <v>43796</v>
      </c>
      <c r="Y6154">
        <v>322862</v>
      </c>
      <c r="Z6154" s="3">
        <v>96.57</v>
      </c>
      <c r="AA6154">
        <v>0.18</v>
      </c>
      <c r="AB6154">
        <v>2019</v>
      </c>
      <c r="AC6154">
        <v>19</v>
      </c>
      <c r="AD6154">
        <v>11</v>
      </c>
      <c r="AE6154">
        <v>27</v>
      </c>
    </row>
    <row r="6155" spans="1:31" x14ac:dyDescent="0.25">
      <c r="A6155" t="s">
        <v>7051</v>
      </c>
      <c r="B6155">
        <v>63366</v>
      </c>
      <c r="C6155" t="s">
        <v>129</v>
      </c>
      <c r="D6155" t="s">
        <v>28</v>
      </c>
      <c r="E6155" t="s">
        <v>51</v>
      </c>
      <c r="F6155">
        <v>2001</v>
      </c>
      <c r="G6155" t="s">
        <v>60</v>
      </c>
      <c r="H6155">
        <v>4</v>
      </c>
      <c r="I6155">
        <v>2</v>
      </c>
      <c r="J6155">
        <v>1</v>
      </c>
      <c r="K6155">
        <v>8</v>
      </c>
      <c r="L6155" t="s">
        <v>43</v>
      </c>
      <c r="M6155">
        <v>2771</v>
      </c>
      <c r="N6155">
        <v>1587</v>
      </c>
      <c r="O6155">
        <v>1545</v>
      </c>
      <c r="P6155">
        <v>0</v>
      </c>
      <c r="Q6155" t="str">
        <f t="shared" si="384"/>
        <v>NO</v>
      </c>
      <c r="R6155">
        <f t="shared" si="385"/>
        <v>1587</v>
      </c>
      <c r="S6155">
        <f t="shared" si="386"/>
        <v>39.067422810333966</v>
      </c>
      <c r="T6155">
        <f t="shared" si="387"/>
        <v>7.1166207529843897</v>
      </c>
      <c r="U6155">
        <v>399</v>
      </c>
      <c r="V6155">
        <v>52000</v>
      </c>
      <c r="W6155">
        <v>62000</v>
      </c>
      <c r="X6155" s="2">
        <v>43749</v>
      </c>
      <c r="Y6155">
        <v>334167</v>
      </c>
      <c r="Z6155" s="3">
        <v>22.37</v>
      </c>
      <c r="AA6155">
        <v>0.2</v>
      </c>
      <c r="AB6155">
        <v>2019</v>
      </c>
      <c r="AC6155">
        <v>18</v>
      </c>
      <c r="AD6155">
        <v>10</v>
      </c>
      <c r="AE6155">
        <v>11</v>
      </c>
    </row>
    <row r="6156" spans="1:31" x14ac:dyDescent="0.25">
      <c r="A6156" t="s">
        <v>7052</v>
      </c>
      <c r="B6156">
        <v>63366</v>
      </c>
      <c r="C6156" t="s">
        <v>129</v>
      </c>
      <c r="D6156" t="s">
        <v>28</v>
      </c>
      <c r="E6156" t="s">
        <v>42</v>
      </c>
      <c r="F6156">
        <v>2000</v>
      </c>
      <c r="G6156" t="s">
        <v>60</v>
      </c>
      <c r="H6156">
        <v>4</v>
      </c>
      <c r="I6156">
        <v>2</v>
      </c>
      <c r="J6156">
        <v>1</v>
      </c>
      <c r="K6156">
        <v>9</v>
      </c>
      <c r="L6156" t="s">
        <v>43</v>
      </c>
      <c r="M6156">
        <v>3075</v>
      </c>
      <c r="N6156">
        <v>1779</v>
      </c>
      <c r="O6156">
        <v>1296</v>
      </c>
      <c r="P6156">
        <v>0</v>
      </c>
      <c r="Q6156" t="str">
        <f t="shared" si="384"/>
        <v>NO</v>
      </c>
      <c r="R6156">
        <f t="shared" si="385"/>
        <v>1779</v>
      </c>
      <c r="S6156">
        <f t="shared" si="386"/>
        <v>185.49747048903879</v>
      </c>
      <c r="T6156">
        <f t="shared" si="387"/>
        <v>34.435261707988978</v>
      </c>
      <c r="U6156">
        <v>630</v>
      </c>
      <c r="V6156">
        <v>52000</v>
      </c>
      <c r="W6156">
        <v>330000</v>
      </c>
      <c r="X6156" s="2">
        <v>43525</v>
      </c>
      <c r="Y6156">
        <v>332918</v>
      </c>
      <c r="Z6156" s="3">
        <v>107.32</v>
      </c>
      <c r="AA6156">
        <v>0.22</v>
      </c>
      <c r="AB6156">
        <v>2019</v>
      </c>
      <c r="AC6156">
        <v>19</v>
      </c>
      <c r="AD6156">
        <v>3</v>
      </c>
      <c r="AE6156">
        <v>1</v>
      </c>
    </row>
    <row r="6157" spans="1:31" x14ac:dyDescent="0.25">
      <c r="A6157" t="s">
        <v>7053</v>
      </c>
      <c r="B6157">
        <v>63368</v>
      </c>
      <c r="C6157" t="s">
        <v>135</v>
      </c>
      <c r="D6157" t="s">
        <v>28</v>
      </c>
      <c r="E6157" t="s">
        <v>48</v>
      </c>
      <c r="F6157">
        <v>2002</v>
      </c>
      <c r="G6157" t="s">
        <v>60</v>
      </c>
      <c r="H6157">
        <v>3</v>
      </c>
      <c r="I6157">
        <v>3</v>
      </c>
      <c r="J6157">
        <v>0</v>
      </c>
      <c r="K6157">
        <v>7</v>
      </c>
      <c r="L6157" t="s">
        <v>31</v>
      </c>
      <c r="M6157">
        <v>1619</v>
      </c>
      <c r="N6157">
        <v>1619</v>
      </c>
      <c r="O6157">
        <v>1564</v>
      </c>
      <c r="P6157">
        <v>1425</v>
      </c>
      <c r="Q6157" t="str">
        <f t="shared" si="384"/>
        <v>YES</v>
      </c>
      <c r="R6157">
        <f t="shared" si="385"/>
        <v>3044</v>
      </c>
      <c r="S6157">
        <f t="shared" si="386"/>
        <v>91.984231274638631</v>
      </c>
      <c r="T6157">
        <f t="shared" si="387"/>
        <v>33.831134309603208</v>
      </c>
      <c r="U6157">
        <v>690</v>
      </c>
      <c r="V6157">
        <v>36000</v>
      </c>
      <c r="W6157">
        <v>280000</v>
      </c>
      <c r="X6157" s="2">
        <v>43635</v>
      </c>
      <c r="Y6157">
        <v>285740</v>
      </c>
      <c r="Z6157" s="3">
        <v>172.95</v>
      </c>
      <c r="AA6157">
        <v>0.19</v>
      </c>
      <c r="AB6157">
        <v>2019</v>
      </c>
      <c r="AC6157">
        <v>17</v>
      </c>
      <c r="AD6157">
        <v>6</v>
      </c>
      <c r="AE6157">
        <v>19</v>
      </c>
    </row>
    <row r="6158" spans="1:31" x14ac:dyDescent="0.25">
      <c r="A6158" t="s">
        <v>7054</v>
      </c>
      <c r="B6158">
        <v>63368</v>
      </c>
      <c r="C6158" t="s">
        <v>135</v>
      </c>
      <c r="D6158" t="s">
        <v>28</v>
      </c>
      <c r="E6158" t="s">
        <v>42</v>
      </c>
      <c r="F6158">
        <v>2000</v>
      </c>
      <c r="G6158" t="s">
        <v>60</v>
      </c>
      <c r="H6158">
        <v>4</v>
      </c>
      <c r="I6158">
        <v>2</v>
      </c>
      <c r="J6158">
        <v>1</v>
      </c>
      <c r="K6158">
        <v>8</v>
      </c>
      <c r="L6158" t="s">
        <v>43</v>
      </c>
      <c r="M6158">
        <v>1838</v>
      </c>
      <c r="N6158">
        <v>1136</v>
      </c>
      <c r="O6158">
        <v>1120</v>
      </c>
      <c r="P6158">
        <v>448</v>
      </c>
      <c r="Q6158" t="str">
        <f t="shared" si="384"/>
        <v>YES</v>
      </c>
      <c r="R6158">
        <f t="shared" si="385"/>
        <v>1584</v>
      </c>
      <c r="S6158">
        <f t="shared" si="386"/>
        <v>158.58585858585857</v>
      </c>
      <c r="T6158">
        <f t="shared" si="387"/>
        <v>26.212538609232823</v>
      </c>
      <c r="U6158">
        <v>400</v>
      </c>
      <c r="V6158">
        <v>40000</v>
      </c>
      <c r="W6158">
        <v>251200</v>
      </c>
      <c r="X6158" s="2">
        <v>43487</v>
      </c>
      <c r="Y6158">
        <v>243052</v>
      </c>
      <c r="Z6158" s="3">
        <v>136.66999999999999</v>
      </c>
      <c r="AA6158">
        <v>0.22</v>
      </c>
      <c r="AB6158">
        <v>2019</v>
      </c>
      <c r="AC6158">
        <v>19</v>
      </c>
      <c r="AD6158">
        <v>1</v>
      </c>
      <c r="AE6158">
        <v>22</v>
      </c>
    </row>
    <row r="6159" spans="1:31" x14ac:dyDescent="0.25">
      <c r="A6159" t="s">
        <v>7055</v>
      </c>
      <c r="B6159">
        <v>63368</v>
      </c>
      <c r="C6159" t="s">
        <v>135</v>
      </c>
      <c r="D6159" t="s">
        <v>28</v>
      </c>
      <c r="E6159" t="s">
        <v>34</v>
      </c>
      <c r="F6159">
        <v>2001</v>
      </c>
      <c r="G6159" t="s">
        <v>60</v>
      </c>
      <c r="H6159">
        <v>4</v>
      </c>
      <c r="I6159">
        <v>3</v>
      </c>
      <c r="J6159">
        <v>1</v>
      </c>
      <c r="K6159">
        <v>9</v>
      </c>
      <c r="L6159" t="s">
        <v>43</v>
      </c>
      <c r="M6159">
        <v>2836</v>
      </c>
      <c r="N6159">
        <v>1578</v>
      </c>
      <c r="O6159">
        <v>1318</v>
      </c>
      <c r="P6159">
        <v>790</v>
      </c>
      <c r="Q6159" t="str">
        <f t="shared" si="384"/>
        <v>YES</v>
      </c>
      <c r="R6159">
        <f t="shared" si="385"/>
        <v>2368</v>
      </c>
      <c r="S6159">
        <f t="shared" si="386"/>
        <v>121.19932432432432</v>
      </c>
      <c r="T6159">
        <f t="shared" si="387"/>
        <v>26.354453627180899</v>
      </c>
      <c r="U6159">
        <v>440</v>
      </c>
      <c r="V6159">
        <v>40000</v>
      </c>
      <c r="W6159">
        <v>287000</v>
      </c>
      <c r="X6159" s="2">
        <v>43496</v>
      </c>
      <c r="Y6159">
        <v>363660</v>
      </c>
      <c r="Z6159" s="3">
        <v>101.2</v>
      </c>
      <c r="AA6159">
        <v>0.25</v>
      </c>
      <c r="AB6159">
        <v>2019</v>
      </c>
      <c r="AC6159">
        <v>18</v>
      </c>
      <c r="AD6159">
        <v>1</v>
      </c>
      <c r="AE6159">
        <v>31</v>
      </c>
    </row>
    <row r="6160" spans="1:31" x14ac:dyDescent="0.25">
      <c r="A6160" t="s">
        <v>7056</v>
      </c>
      <c r="B6160">
        <v>63368</v>
      </c>
      <c r="C6160" t="s">
        <v>135</v>
      </c>
      <c r="D6160" t="s">
        <v>28</v>
      </c>
      <c r="E6160" t="s">
        <v>114</v>
      </c>
      <c r="F6160">
        <v>2001</v>
      </c>
      <c r="G6160" t="s">
        <v>60</v>
      </c>
      <c r="H6160">
        <v>3</v>
      </c>
      <c r="I6160">
        <v>3</v>
      </c>
      <c r="J6160">
        <v>0</v>
      </c>
      <c r="K6160">
        <v>6</v>
      </c>
      <c r="L6160" t="s">
        <v>31</v>
      </c>
      <c r="M6160">
        <v>1611</v>
      </c>
      <c r="N6160">
        <v>1611</v>
      </c>
      <c r="O6160">
        <v>1553</v>
      </c>
      <c r="P6160">
        <v>1165</v>
      </c>
      <c r="Q6160" t="str">
        <f t="shared" si="384"/>
        <v>YES</v>
      </c>
      <c r="R6160">
        <f t="shared" si="385"/>
        <v>2776</v>
      </c>
      <c r="S6160">
        <f t="shared" si="386"/>
        <v>96.181556195965413</v>
      </c>
      <c r="T6160">
        <f t="shared" si="387"/>
        <v>19.15461432506887</v>
      </c>
      <c r="U6160">
        <v>400</v>
      </c>
      <c r="V6160">
        <v>40000</v>
      </c>
      <c r="W6160">
        <v>267000</v>
      </c>
      <c r="X6160" s="2">
        <v>43651</v>
      </c>
      <c r="Y6160">
        <v>285007</v>
      </c>
      <c r="Z6160" s="3">
        <v>165.74</v>
      </c>
      <c r="AA6160">
        <v>0.32</v>
      </c>
      <c r="AB6160">
        <v>2019</v>
      </c>
      <c r="AC6160">
        <v>18</v>
      </c>
      <c r="AD6160">
        <v>7</v>
      </c>
      <c r="AE6160">
        <v>5</v>
      </c>
    </row>
    <row r="6161" spans="1:31" x14ac:dyDescent="0.25">
      <c r="A6161" t="s">
        <v>7057</v>
      </c>
      <c r="B6161">
        <v>63368</v>
      </c>
      <c r="C6161" t="s">
        <v>135</v>
      </c>
      <c r="D6161" t="s">
        <v>28</v>
      </c>
      <c r="E6161" t="s">
        <v>38</v>
      </c>
      <c r="F6161">
        <v>2001</v>
      </c>
      <c r="G6161" t="s">
        <v>60</v>
      </c>
      <c r="H6161">
        <v>4</v>
      </c>
      <c r="I6161">
        <v>3</v>
      </c>
      <c r="J6161">
        <v>1</v>
      </c>
      <c r="K6161">
        <v>7</v>
      </c>
      <c r="L6161" t="s">
        <v>43</v>
      </c>
      <c r="M6161">
        <v>2404</v>
      </c>
      <c r="N6161">
        <v>1346</v>
      </c>
      <c r="O6161">
        <v>1142</v>
      </c>
      <c r="P6161">
        <v>430</v>
      </c>
      <c r="Q6161" t="str">
        <f t="shared" si="384"/>
        <v>YES</v>
      </c>
      <c r="R6161">
        <f t="shared" si="385"/>
        <v>1776</v>
      </c>
      <c r="S6161">
        <f t="shared" si="386"/>
        <v>191.38513513513513</v>
      </c>
      <c r="T6161">
        <f t="shared" si="387"/>
        <v>37.157287157287158</v>
      </c>
      <c r="U6161">
        <v>648</v>
      </c>
      <c r="V6161">
        <v>40000</v>
      </c>
      <c r="W6161">
        <v>339900</v>
      </c>
      <c r="X6161" s="2">
        <v>43698</v>
      </c>
      <c r="Y6161">
        <v>320033</v>
      </c>
      <c r="Z6161" s="3">
        <v>141.38999999999999</v>
      </c>
      <c r="AA6161">
        <v>0.21</v>
      </c>
      <c r="AB6161">
        <v>2019</v>
      </c>
      <c r="AC6161">
        <v>18</v>
      </c>
      <c r="AD6161">
        <v>8</v>
      </c>
      <c r="AE6161">
        <v>21</v>
      </c>
    </row>
    <row r="6162" spans="1:31" x14ac:dyDescent="0.25">
      <c r="A6162" t="s">
        <v>7058</v>
      </c>
      <c r="B6162">
        <v>63376</v>
      </c>
      <c r="C6162" t="s">
        <v>163</v>
      </c>
      <c r="D6162" t="s">
        <v>28</v>
      </c>
      <c r="E6162" t="s">
        <v>34</v>
      </c>
      <c r="F6162">
        <v>2000</v>
      </c>
      <c r="G6162" t="s">
        <v>30</v>
      </c>
      <c r="H6162">
        <v>3</v>
      </c>
      <c r="I6162">
        <v>2</v>
      </c>
      <c r="J6162">
        <v>0</v>
      </c>
      <c r="K6162">
        <v>6</v>
      </c>
      <c r="L6162" t="s">
        <v>31</v>
      </c>
      <c r="M6162">
        <v>1729</v>
      </c>
      <c r="N6162">
        <v>1729</v>
      </c>
      <c r="O6162">
        <v>1705</v>
      </c>
      <c r="P6162">
        <v>852</v>
      </c>
      <c r="Q6162" t="str">
        <f t="shared" si="384"/>
        <v>YES</v>
      </c>
      <c r="R6162">
        <f t="shared" si="385"/>
        <v>2581</v>
      </c>
      <c r="S6162">
        <f t="shared" si="386"/>
        <v>100.34870205346765</v>
      </c>
      <c r="T6162">
        <f t="shared" si="387"/>
        <v>23.783287419651057</v>
      </c>
      <c r="U6162">
        <v>440</v>
      </c>
      <c r="V6162">
        <v>45000</v>
      </c>
      <c r="W6162">
        <v>259000</v>
      </c>
      <c r="X6162" s="2">
        <v>43679</v>
      </c>
      <c r="Y6162">
        <v>258480</v>
      </c>
      <c r="Z6162" s="3">
        <v>149.80000000000001</v>
      </c>
      <c r="AA6162">
        <v>0.25</v>
      </c>
      <c r="AB6162">
        <v>2019</v>
      </c>
      <c r="AC6162">
        <v>19</v>
      </c>
      <c r="AD6162">
        <v>8</v>
      </c>
      <c r="AE6162">
        <v>2</v>
      </c>
    </row>
    <row r="6163" spans="1:31" x14ac:dyDescent="0.25">
      <c r="A6163" t="s">
        <v>7059</v>
      </c>
      <c r="B6163">
        <v>63366</v>
      </c>
      <c r="C6163" t="s">
        <v>179</v>
      </c>
      <c r="D6163" t="s">
        <v>28</v>
      </c>
      <c r="E6163" t="s">
        <v>7060</v>
      </c>
      <c r="F6163">
        <v>2007</v>
      </c>
      <c r="G6163" t="s">
        <v>176</v>
      </c>
      <c r="H6163">
        <v>5</v>
      </c>
      <c r="I6163">
        <v>4</v>
      </c>
      <c r="J6163">
        <v>1</v>
      </c>
      <c r="K6163">
        <v>9</v>
      </c>
      <c r="L6163" t="s">
        <v>43</v>
      </c>
      <c r="M6163">
        <v>3690</v>
      </c>
      <c r="N6163">
        <v>2018</v>
      </c>
      <c r="O6163">
        <v>1994</v>
      </c>
      <c r="P6163">
        <v>882</v>
      </c>
      <c r="Q6163" t="str">
        <f t="shared" si="384"/>
        <v>YES</v>
      </c>
      <c r="R6163">
        <f t="shared" si="385"/>
        <v>2900</v>
      </c>
      <c r="S6163">
        <f t="shared" si="386"/>
        <v>174.13793103448276</v>
      </c>
      <c r="T6163">
        <f t="shared" si="387"/>
        <v>4.7513134323864579</v>
      </c>
      <c r="U6163">
        <v>814</v>
      </c>
      <c r="V6163">
        <v>47580</v>
      </c>
      <c r="W6163">
        <v>505000</v>
      </c>
      <c r="X6163" s="2">
        <v>43829</v>
      </c>
      <c r="Y6163">
        <v>532272</v>
      </c>
      <c r="Z6163" s="3">
        <v>136.86000000000001</v>
      </c>
      <c r="AA6163">
        <v>2.44</v>
      </c>
      <c r="AB6163">
        <v>2019</v>
      </c>
      <c r="AC6163">
        <v>12</v>
      </c>
      <c r="AD6163">
        <v>12</v>
      </c>
      <c r="AE6163">
        <v>30</v>
      </c>
    </row>
    <row r="6164" spans="1:31" x14ac:dyDescent="0.25">
      <c r="A6164" t="s">
        <v>7061</v>
      </c>
      <c r="B6164">
        <v>63376</v>
      </c>
      <c r="C6164" t="s">
        <v>189</v>
      </c>
      <c r="D6164" t="s">
        <v>28</v>
      </c>
      <c r="E6164" t="s">
        <v>45</v>
      </c>
      <c r="F6164">
        <v>2001</v>
      </c>
      <c r="G6164" t="s">
        <v>60</v>
      </c>
      <c r="H6164">
        <v>3</v>
      </c>
      <c r="I6164">
        <v>2</v>
      </c>
      <c r="J6164">
        <v>1</v>
      </c>
      <c r="K6164">
        <v>6</v>
      </c>
      <c r="L6164" t="s">
        <v>31</v>
      </c>
      <c r="M6164">
        <v>1931</v>
      </c>
      <c r="N6164">
        <v>1931</v>
      </c>
      <c r="O6164">
        <v>1652</v>
      </c>
      <c r="P6164">
        <v>1239</v>
      </c>
      <c r="Q6164" t="str">
        <f t="shared" si="384"/>
        <v>YES</v>
      </c>
      <c r="R6164">
        <f t="shared" si="385"/>
        <v>3170</v>
      </c>
      <c r="S6164">
        <f t="shared" si="386"/>
        <v>111.98738170347004</v>
      </c>
      <c r="T6164">
        <f t="shared" si="387"/>
        <v>35.433385235756774</v>
      </c>
      <c r="U6164">
        <v>1312</v>
      </c>
      <c r="V6164">
        <v>55000</v>
      </c>
      <c r="W6164">
        <v>355000</v>
      </c>
      <c r="X6164" s="2">
        <v>43787</v>
      </c>
      <c r="Y6164">
        <v>325095</v>
      </c>
      <c r="Z6164" s="3">
        <v>183.84</v>
      </c>
      <c r="AA6164">
        <v>0.23</v>
      </c>
      <c r="AB6164">
        <v>2019</v>
      </c>
      <c r="AC6164">
        <v>18</v>
      </c>
      <c r="AD6164">
        <v>11</v>
      </c>
      <c r="AE6164">
        <v>18</v>
      </c>
    </row>
    <row r="6165" spans="1:31" x14ac:dyDescent="0.25">
      <c r="A6165" t="s">
        <v>7062</v>
      </c>
      <c r="B6165">
        <v>85249</v>
      </c>
      <c r="C6165" t="s">
        <v>198</v>
      </c>
      <c r="D6165" t="s">
        <v>196</v>
      </c>
      <c r="E6165" t="s">
        <v>48</v>
      </c>
      <c r="F6165">
        <v>2001</v>
      </c>
      <c r="G6165" t="s">
        <v>60</v>
      </c>
      <c r="H6165">
        <v>4</v>
      </c>
      <c r="I6165">
        <v>2</v>
      </c>
      <c r="J6165">
        <v>1</v>
      </c>
      <c r="K6165">
        <v>9</v>
      </c>
      <c r="L6165" t="s">
        <v>43</v>
      </c>
      <c r="M6165">
        <v>3087</v>
      </c>
      <c r="N6165">
        <v>1767</v>
      </c>
      <c r="O6165">
        <v>1320</v>
      </c>
      <c r="P6165">
        <v>0</v>
      </c>
      <c r="Q6165" t="str">
        <f t="shared" si="384"/>
        <v>NO</v>
      </c>
      <c r="R6165">
        <f t="shared" si="385"/>
        <v>1767</v>
      </c>
      <c r="S6165">
        <f t="shared" si="386"/>
        <v>188.1720430107527</v>
      </c>
      <c r="T6165">
        <f t="shared" si="387"/>
        <v>40.174471992653814</v>
      </c>
      <c r="U6165">
        <v>630</v>
      </c>
      <c r="V6165">
        <v>50000</v>
      </c>
      <c r="W6165">
        <v>332500</v>
      </c>
      <c r="X6165" s="2">
        <v>43628</v>
      </c>
      <c r="Y6165">
        <v>343786</v>
      </c>
      <c r="Z6165" s="3">
        <v>107.71</v>
      </c>
      <c r="AA6165">
        <v>0.19</v>
      </c>
      <c r="AB6165">
        <v>2019</v>
      </c>
      <c r="AC6165">
        <v>18</v>
      </c>
      <c r="AD6165">
        <v>6</v>
      </c>
      <c r="AE6165">
        <v>12</v>
      </c>
    </row>
    <row r="6166" spans="1:31" x14ac:dyDescent="0.25">
      <c r="A6166" t="s">
        <v>7063</v>
      </c>
      <c r="B6166">
        <v>63366</v>
      </c>
      <c r="C6166" t="s">
        <v>988</v>
      </c>
      <c r="D6166" t="s">
        <v>110</v>
      </c>
      <c r="E6166" t="s">
        <v>45</v>
      </c>
      <c r="F6166">
        <v>2001</v>
      </c>
      <c r="G6166" t="s">
        <v>60</v>
      </c>
      <c r="H6166">
        <v>3</v>
      </c>
      <c r="I6166">
        <v>2</v>
      </c>
      <c r="J6166">
        <v>0</v>
      </c>
      <c r="K6166">
        <v>6</v>
      </c>
      <c r="L6166" t="s">
        <v>31</v>
      </c>
      <c r="M6166">
        <v>1645</v>
      </c>
      <c r="N6166">
        <v>1645</v>
      </c>
      <c r="O6166">
        <v>1625</v>
      </c>
      <c r="P6166">
        <v>0</v>
      </c>
      <c r="Q6166" t="str">
        <f t="shared" si="384"/>
        <v>NO</v>
      </c>
      <c r="R6166">
        <f t="shared" si="385"/>
        <v>1645</v>
      </c>
      <c r="S6166">
        <f t="shared" si="386"/>
        <v>139.81762917933131</v>
      </c>
      <c r="T6166">
        <f t="shared" si="387"/>
        <v>22.956841138659318</v>
      </c>
      <c r="U6166">
        <v>400</v>
      </c>
      <c r="V6166">
        <v>0</v>
      </c>
      <c r="W6166">
        <v>230000</v>
      </c>
      <c r="X6166" s="2">
        <v>43725</v>
      </c>
      <c r="Y6166">
        <v>237622</v>
      </c>
      <c r="Z6166" s="3">
        <v>139.82</v>
      </c>
      <c r="AA6166">
        <v>0.23</v>
      </c>
      <c r="AB6166">
        <v>2019</v>
      </c>
      <c r="AC6166">
        <v>18</v>
      </c>
      <c r="AD6166">
        <v>9</v>
      </c>
      <c r="AE6166">
        <v>17</v>
      </c>
    </row>
    <row r="6167" spans="1:31" x14ac:dyDescent="0.25">
      <c r="A6167" t="s">
        <v>7064</v>
      </c>
      <c r="B6167">
        <v>63366</v>
      </c>
      <c r="C6167" t="s">
        <v>988</v>
      </c>
      <c r="D6167" t="s">
        <v>110</v>
      </c>
      <c r="E6167" t="s">
        <v>45</v>
      </c>
      <c r="F6167">
        <v>2000</v>
      </c>
      <c r="G6167" t="s">
        <v>60</v>
      </c>
      <c r="H6167">
        <v>3</v>
      </c>
      <c r="I6167">
        <v>2</v>
      </c>
      <c r="J6167">
        <v>1</v>
      </c>
      <c r="K6167">
        <v>6</v>
      </c>
      <c r="L6167" t="s">
        <v>31</v>
      </c>
      <c r="M6167">
        <v>1640</v>
      </c>
      <c r="N6167">
        <v>1640</v>
      </c>
      <c r="O6167">
        <v>1590</v>
      </c>
      <c r="P6167">
        <v>1431</v>
      </c>
      <c r="Q6167" t="str">
        <f t="shared" si="384"/>
        <v>YES</v>
      </c>
      <c r="R6167">
        <f t="shared" si="385"/>
        <v>3071</v>
      </c>
      <c r="S6167">
        <f t="shared" si="386"/>
        <v>89.547378704005212</v>
      </c>
      <c r="T6167">
        <f t="shared" si="387"/>
        <v>27.4483970136144</v>
      </c>
      <c r="U6167">
        <v>440</v>
      </c>
      <c r="V6167">
        <v>0</v>
      </c>
      <c r="W6167">
        <v>275000</v>
      </c>
      <c r="X6167" s="2">
        <v>43739</v>
      </c>
      <c r="Y6167">
        <v>258744</v>
      </c>
      <c r="Z6167" s="3">
        <v>167.68</v>
      </c>
      <c r="AA6167">
        <v>0.23</v>
      </c>
      <c r="AB6167">
        <v>2019</v>
      </c>
      <c r="AC6167">
        <v>19</v>
      </c>
      <c r="AD6167">
        <v>10</v>
      </c>
      <c r="AE6167">
        <v>1</v>
      </c>
    </row>
    <row r="6168" spans="1:31" x14ac:dyDescent="0.25">
      <c r="A6168" t="s">
        <v>7065</v>
      </c>
      <c r="B6168">
        <v>63368</v>
      </c>
      <c r="C6168" t="s">
        <v>204</v>
      </c>
      <c r="D6168" t="s">
        <v>110</v>
      </c>
      <c r="E6168" t="s">
        <v>34</v>
      </c>
      <c r="F6168">
        <v>2000</v>
      </c>
      <c r="G6168" t="s">
        <v>60</v>
      </c>
      <c r="H6168">
        <v>3</v>
      </c>
      <c r="I6168">
        <v>2</v>
      </c>
      <c r="J6168">
        <v>0</v>
      </c>
      <c r="K6168">
        <v>5</v>
      </c>
      <c r="L6168" t="s">
        <v>31</v>
      </c>
      <c r="M6168">
        <v>1573</v>
      </c>
      <c r="N6168">
        <v>1573</v>
      </c>
      <c r="O6168">
        <v>1523</v>
      </c>
      <c r="P6168">
        <v>0</v>
      </c>
      <c r="Q6168" t="str">
        <f t="shared" si="384"/>
        <v>NO</v>
      </c>
      <c r="R6168">
        <f t="shared" si="385"/>
        <v>1573</v>
      </c>
      <c r="S6168">
        <f t="shared" si="386"/>
        <v>153.21042593769866</v>
      </c>
      <c r="T6168">
        <f t="shared" si="387"/>
        <v>22.130394857667586</v>
      </c>
      <c r="U6168">
        <v>400</v>
      </c>
      <c r="V6168">
        <v>40000</v>
      </c>
      <c r="W6168">
        <v>241000</v>
      </c>
      <c r="X6168" s="2">
        <v>43531</v>
      </c>
      <c r="Y6168">
        <v>245661</v>
      </c>
      <c r="Z6168" s="3">
        <v>153.21</v>
      </c>
      <c r="AA6168">
        <v>0.25</v>
      </c>
      <c r="AB6168">
        <v>2019</v>
      </c>
      <c r="AC6168">
        <v>19</v>
      </c>
      <c r="AD6168">
        <v>3</v>
      </c>
      <c r="AE6168">
        <v>7</v>
      </c>
    </row>
    <row r="6169" spans="1:31" x14ac:dyDescent="0.25">
      <c r="A6169" t="s">
        <v>7066</v>
      </c>
      <c r="B6169">
        <v>63366</v>
      </c>
      <c r="C6169" t="s">
        <v>218</v>
      </c>
      <c r="D6169" t="s">
        <v>28</v>
      </c>
      <c r="E6169" t="s">
        <v>359</v>
      </c>
      <c r="F6169">
        <v>2002</v>
      </c>
      <c r="G6169" t="s">
        <v>60</v>
      </c>
      <c r="H6169">
        <v>3</v>
      </c>
      <c r="I6169">
        <v>2</v>
      </c>
      <c r="J6169">
        <v>1</v>
      </c>
      <c r="K6169">
        <v>6</v>
      </c>
      <c r="L6169" t="s">
        <v>43</v>
      </c>
      <c r="M6169">
        <v>1876</v>
      </c>
      <c r="N6169">
        <v>1336</v>
      </c>
      <c r="O6169">
        <v>1178</v>
      </c>
      <c r="P6169">
        <v>0</v>
      </c>
      <c r="Q6169" t="str">
        <f t="shared" si="384"/>
        <v>NO</v>
      </c>
      <c r="R6169">
        <f t="shared" si="385"/>
        <v>1336</v>
      </c>
      <c r="S6169">
        <f t="shared" si="386"/>
        <v>194.61077844311376</v>
      </c>
      <c r="T6169">
        <f t="shared" si="387"/>
        <v>17.053653417289784</v>
      </c>
      <c r="U6169">
        <v>480</v>
      </c>
      <c r="V6169">
        <v>0</v>
      </c>
      <c r="W6169">
        <v>260000</v>
      </c>
      <c r="X6169" s="2">
        <v>43636</v>
      </c>
      <c r="Y6169">
        <v>260881</v>
      </c>
      <c r="Z6169" s="3">
        <v>138.59</v>
      </c>
      <c r="AA6169">
        <v>0.35</v>
      </c>
      <c r="AB6169">
        <v>2019</v>
      </c>
      <c r="AC6169">
        <v>17</v>
      </c>
      <c r="AD6169">
        <v>6</v>
      </c>
      <c r="AE6169">
        <v>20</v>
      </c>
    </row>
    <row r="6170" spans="1:31" x14ac:dyDescent="0.25">
      <c r="A6170" t="s">
        <v>7067</v>
      </c>
      <c r="B6170">
        <v>63366</v>
      </c>
      <c r="C6170" t="s">
        <v>218</v>
      </c>
      <c r="D6170" t="s">
        <v>28</v>
      </c>
      <c r="E6170" t="s">
        <v>191</v>
      </c>
      <c r="F6170">
        <v>2001</v>
      </c>
      <c r="G6170" t="s">
        <v>30</v>
      </c>
      <c r="H6170">
        <v>3</v>
      </c>
      <c r="I6170">
        <v>3</v>
      </c>
      <c r="J6170">
        <v>0</v>
      </c>
      <c r="K6170">
        <v>6</v>
      </c>
      <c r="L6170" t="s">
        <v>31</v>
      </c>
      <c r="M6170">
        <v>1974</v>
      </c>
      <c r="N6170">
        <v>1974</v>
      </c>
      <c r="O6170">
        <v>1914</v>
      </c>
      <c r="P6170">
        <v>1435</v>
      </c>
      <c r="Q6170" t="str">
        <f t="shared" si="384"/>
        <v>YES</v>
      </c>
      <c r="R6170">
        <f t="shared" si="385"/>
        <v>3409</v>
      </c>
      <c r="S6170">
        <f t="shared" si="386"/>
        <v>84.188911704312119</v>
      </c>
      <c r="T6170">
        <f t="shared" si="387"/>
        <v>25.340820795366248</v>
      </c>
      <c r="U6170">
        <v>525</v>
      </c>
      <c r="V6170">
        <v>45000</v>
      </c>
      <c r="W6170">
        <v>287000</v>
      </c>
      <c r="X6170" s="2">
        <v>43686</v>
      </c>
      <c r="Y6170">
        <v>299886</v>
      </c>
      <c r="Z6170" s="3">
        <v>145.38999999999999</v>
      </c>
      <c r="AA6170">
        <v>0.26</v>
      </c>
      <c r="AB6170">
        <v>2019</v>
      </c>
      <c r="AC6170">
        <v>18</v>
      </c>
      <c r="AD6170">
        <v>8</v>
      </c>
      <c r="AE6170">
        <v>9</v>
      </c>
    </row>
    <row r="6171" spans="1:31" x14ac:dyDescent="0.25">
      <c r="A6171" t="s">
        <v>7068</v>
      </c>
      <c r="B6171">
        <v>63366</v>
      </c>
      <c r="C6171" t="s">
        <v>218</v>
      </c>
      <c r="D6171" t="s">
        <v>28</v>
      </c>
      <c r="E6171" t="s">
        <v>191</v>
      </c>
      <c r="F6171">
        <v>2005</v>
      </c>
      <c r="G6171" t="s">
        <v>30</v>
      </c>
      <c r="H6171">
        <v>3</v>
      </c>
      <c r="I6171">
        <v>3</v>
      </c>
      <c r="J6171">
        <v>0</v>
      </c>
      <c r="K6171">
        <v>6</v>
      </c>
      <c r="L6171" t="s">
        <v>31</v>
      </c>
      <c r="M6171">
        <v>1623</v>
      </c>
      <c r="N6171">
        <v>1623</v>
      </c>
      <c r="O6171">
        <v>1569</v>
      </c>
      <c r="P6171">
        <v>1500</v>
      </c>
      <c r="Q6171" t="str">
        <f t="shared" si="384"/>
        <v>YES</v>
      </c>
      <c r="R6171">
        <f t="shared" si="385"/>
        <v>3123</v>
      </c>
      <c r="S6171">
        <f t="shared" si="386"/>
        <v>78.418187640089656</v>
      </c>
      <c r="T6171">
        <f t="shared" si="387"/>
        <v>21.623578441760259</v>
      </c>
      <c r="U6171">
        <v>596</v>
      </c>
      <c r="V6171">
        <v>0</v>
      </c>
      <c r="W6171">
        <v>244900</v>
      </c>
      <c r="X6171" s="2">
        <v>43481</v>
      </c>
      <c r="Y6171">
        <v>289703</v>
      </c>
      <c r="Z6171" s="3">
        <v>150.88999999999999</v>
      </c>
      <c r="AA6171">
        <v>0.26</v>
      </c>
      <c r="AB6171">
        <v>2019</v>
      </c>
      <c r="AC6171">
        <v>14</v>
      </c>
      <c r="AD6171">
        <v>1</v>
      </c>
      <c r="AE6171">
        <v>16</v>
      </c>
    </row>
    <row r="6172" spans="1:31" x14ac:dyDescent="0.25">
      <c r="A6172" t="s">
        <v>7069</v>
      </c>
      <c r="B6172">
        <v>63366</v>
      </c>
      <c r="C6172" t="s">
        <v>242</v>
      </c>
      <c r="D6172" t="s">
        <v>28</v>
      </c>
      <c r="E6172" t="s">
        <v>191</v>
      </c>
      <c r="F6172">
        <v>2001</v>
      </c>
      <c r="G6172" t="s">
        <v>60</v>
      </c>
      <c r="H6172">
        <v>3</v>
      </c>
      <c r="I6172">
        <v>3</v>
      </c>
      <c r="J6172">
        <v>0</v>
      </c>
      <c r="K6172">
        <v>5</v>
      </c>
      <c r="L6172" t="s">
        <v>31</v>
      </c>
      <c r="M6172">
        <v>1699</v>
      </c>
      <c r="N6172">
        <v>1699</v>
      </c>
      <c r="O6172">
        <v>1641</v>
      </c>
      <c r="P6172">
        <v>820</v>
      </c>
      <c r="Q6172" t="str">
        <f t="shared" si="384"/>
        <v>YES</v>
      </c>
      <c r="R6172">
        <f t="shared" si="385"/>
        <v>2519</v>
      </c>
      <c r="S6172">
        <f t="shared" si="386"/>
        <v>104.76379515680826</v>
      </c>
      <c r="T6172">
        <f t="shared" si="387"/>
        <v>23.301193755739209</v>
      </c>
      <c r="U6172">
        <v>380</v>
      </c>
      <c r="V6172">
        <v>40000</v>
      </c>
      <c r="W6172">
        <v>263900</v>
      </c>
      <c r="X6172" s="2">
        <v>43749</v>
      </c>
      <c r="Y6172">
        <v>259325</v>
      </c>
      <c r="Z6172" s="3">
        <v>155.33000000000001</v>
      </c>
      <c r="AA6172">
        <v>0.26</v>
      </c>
      <c r="AB6172">
        <v>2019</v>
      </c>
      <c r="AC6172">
        <v>18</v>
      </c>
      <c r="AD6172">
        <v>10</v>
      </c>
      <c r="AE6172">
        <v>11</v>
      </c>
    </row>
    <row r="6173" spans="1:31" x14ac:dyDescent="0.25">
      <c r="A6173" t="s">
        <v>7070</v>
      </c>
      <c r="B6173">
        <v>63366</v>
      </c>
      <c r="C6173" t="s">
        <v>242</v>
      </c>
      <c r="D6173" t="s">
        <v>28</v>
      </c>
      <c r="E6173" t="s">
        <v>51</v>
      </c>
      <c r="F6173">
        <v>2000</v>
      </c>
      <c r="G6173" t="s">
        <v>60</v>
      </c>
      <c r="H6173">
        <v>3</v>
      </c>
      <c r="I6173">
        <v>2</v>
      </c>
      <c r="J6173">
        <v>0</v>
      </c>
      <c r="K6173">
        <v>6</v>
      </c>
      <c r="L6173" t="s">
        <v>31</v>
      </c>
      <c r="M6173">
        <v>1650</v>
      </c>
      <c r="N6173">
        <v>1650</v>
      </c>
      <c r="O6173">
        <v>1562</v>
      </c>
      <c r="P6173">
        <v>0</v>
      </c>
      <c r="Q6173" t="str">
        <f t="shared" si="384"/>
        <v>NO</v>
      </c>
      <c r="R6173">
        <f t="shared" si="385"/>
        <v>1650</v>
      </c>
      <c r="S6173">
        <f t="shared" si="386"/>
        <v>145.45454545454547</v>
      </c>
      <c r="T6173">
        <f t="shared" si="387"/>
        <v>27.548209366391184</v>
      </c>
      <c r="U6173">
        <v>400</v>
      </c>
      <c r="V6173">
        <v>40000</v>
      </c>
      <c r="W6173">
        <v>240000</v>
      </c>
      <c r="X6173" s="2">
        <v>43761</v>
      </c>
      <c r="Y6173">
        <v>234673</v>
      </c>
      <c r="Z6173" s="3">
        <v>145.44999999999999</v>
      </c>
      <c r="AA6173">
        <v>0.2</v>
      </c>
      <c r="AB6173">
        <v>2019</v>
      </c>
      <c r="AC6173">
        <v>19</v>
      </c>
      <c r="AD6173">
        <v>10</v>
      </c>
      <c r="AE6173">
        <v>23</v>
      </c>
    </row>
    <row r="6174" spans="1:31" x14ac:dyDescent="0.25">
      <c r="A6174" t="s">
        <v>7071</v>
      </c>
      <c r="B6174">
        <v>63366</v>
      </c>
      <c r="C6174" t="s">
        <v>270</v>
      </c>
      <c r="D6174" t="s">
        <v>28</v>
      </c>
      <c r="E6174" t="s">
        <v>45</v>
      </c>
      <c r="F6174">
        <v>2001</v>
      </c>
      <c r="G6174" t="s">
        <v>60</v>
      </c>
      <c r="H6174">
        <v>4</v>
      </c>
      <c r="I6174">
        <v>3</v>
      </c>
      <c r="J6174">
        <v>1</v>
      </c>
      <c r="K6174">
        <v>9</v>
      </c>
      <c r="L6174" t="s">
        <v>43</v>
      </c>
      <c r="M6174">
        <v>3108</v>
      </c>
      <c r="N6174">
        <v>1778</v>
      </c>
      <c r="O6174">
        <v>1330</v>
      </c>
      <c r="P6174">
        <v>0</v>
      </c>
      <c r="Q6174" t="str">
        <f t="shared" si="384"/>
        <v>NO</v>
      </c>
      <c r="R6174">
        <f t="shared" si="385"/>
        <v>1778</v>
      </c>
      <c r="S6174">
        <f t="shared" si="386"/>
        <v>165.91676040494937</v>
      </c>
      <c r="T6174">
        <f t="shared" si="387"/>
        <v>29.444644069149994</v>
      </c>
      <c r="U6174">
        <v>630</v>
      </c>
      <c r="V6174">
        <v>40000</v>
      </c>
      <c r="W6174">
        <v>295000</v>
      </c>
      <c r="X6174" s="2">
        <v>43543</v>
      </c>
      <c r="Y6174">
        <v>295856</v>
      </c>
      <c r="Z6174" s="3">
        <v>94.92</v>
      </c>
      <c r="AA6174">
        <v>0.23</v>
      </c>
      <c r="AB6174">
        <v>2019</v>
      </c>
      <c r="AC6174">
        <v>18</v>
      </c>
      <c r="AD6174">
        <v>3</v>
      </c>
      <c r="AE6174">
        <v>19</v>
      </c>
    </row>
    <row r="6175" spans="1:31" x14ac:dyDescent="0.25">
      <c r="A6175" t="s">
        <v>7072</v>
      </c>
      <c r="B6175">
        <v>63303</v>
      </c>
      <c r="C6175" t="s">
        <v>270</v>
      </c>
      <c r="D6175" t="s">
        <v>28</v>
      </c>
      <c r="E6175" t="s">
        <v>99</v>
      </c>
      <c r="F6175">
        <v>2002</v>
      </c>
      <c r="G6175" t="s">
        <v>60</v>
      </c>
      <c r="H6175">
        <v>4</v>
      </c>
      <c r="I6175">
        <v>2</v>
      </c>
      <c r="J6175">
        <v>1</v>
      </c>
      <c r="K6175">
        <v>9</v>
      </c>
      <c r="L6175" t="s">
        <v>43</v>
      </c>
      <c r="M6175">
        <v>2454</v>
      </c>
      <c r="N6175">
        <v>1458</v>
      </c>
      <c r="O6175">
        <v>1014</v>
      </c>
      <c r="P6175">
        <v>0</v>
      </c>
      <c r="Q6175" t="str">
        <f t="shared" si="384"/>
        <v>NO</v>
      </c>
      <c r="R6175">
        <f t="shared" si="385"/>
        <v>1458</v>
      </c>
      <c r="S6175">
        <f t="shared" si="386"/>
        <v>188.61454046639233</v>
      </c>
      <c r="T6175">
        <f t="shared" si="387"/>
        <v>21.76941832114246</v>
      </c>
      <c r="U6175">
        <v>600</v>
      </c>
      <c r="V6175">
        <v>40000</v>
      </c>
      <c r="W6175">
        <v>275000</v>
      </c>
      <c r="X6175" s="2">
        <v>43616</v>
      </c>
      <c r="Y6175">
        <v>298371</v>
      </c>
      <c r="Z6175" s="3">
        <v>112.06</v>
      </c>
      <c r="AA6175">
        <v>0.28999999999999998</v>
      </c>
      <c r="AB6175">
        <v>2019</v>
      </c>
      <c r="AC6175">
        <v>17</v>
      </c>
      <c r="AD6175">
        <v>5</v>
      </c>
      <c r="AE6175">
        <v>31</v>
      </c>
    </row>
    <row r="6176" spans="1:31" x14ac:dyDescent="0.25">
      <c r="A6176" t="s">
        <v>7073</v>
      </c>
      <c r="B6176">
        <v>63366</v>
      </c>
      <c r="C6176" t="s">
        <v>270</v>
      </c>
      <c r="D6176" t="s">
        <v>28</v>
      </c>
      <c r="E6176" t="s">
        <v>45</v>
      </c>
      <c r="F6176">
        <v>2001</v>
      </c>
      <c r="G6176" t="s">
        <v>60</v>
      </c>
      <c r="H6176">
        <v>4</v>
      </c>
      <c r="I6176">
        <v>4</v>
      </c>
      <c r="J6176">
        <v>1</v>
      </c>
      <c r="K6176">
        <v>8</v>
      </c>
      <c r="L6176" t="s">
        <v>43</v>
      </c>
      <c r="M6176">
        <v>3219</v>
      </c>
      <c r="N6176">
        <v>1792</v>
      </c>
      <c r="O6176">
        <v>1750</v>
      </c>
      <c r="P6176">
        <v>700</v>
      </c>
      <c r="Q6176" t="str">
        <f t="shared" si="384"/>
        <v>YES</v>
      </c>
      <c r="R6176">
        <f t="shared" si="385"/>
        <v>2492</v>
      </c>
      <c r="S6176">
        <f t="shared" si="386"/>
        <v>134.43017656500803</v>
      </c>
      <c r="T6176">
        <f t="shared" si="387"/>
        <v>33.437138180221183</v>
      </c>
      <c r="U6176">
        <v>690</v>
      </c>
      <c r="V6176">
        <v>40000</v>
      </c>
      <c r="W6176">
        <v>335000</v>
      </c>
      <c r="X6176" s="2">
        <v>43656</v>
      </c>
      <c r="Y6176">
        <v>320713</v>
      </c>
      <c r="Z6176" s="3">
        <v>104.07</v>
      </c>
      <c r="AA6176">
        <v>0.23</v>
      </c>
      <c r="AB6176">
        <v>2019</v>
      </c>
      <c r="AC6176">
        <v>18</v>
      </c>
      <c r="AD6176">
        <v>7</v>
      </c>
      <c r="AE6176">
        <v>10</v>
      </c>
    </row>
    <row r="6177" spans="1:31" x14ac:dyDescent="0.25">
      <c r="A6177" t="s">
        <v>7074</v>
      </c>
      <c r="B6177">
        <v>63366</v>
      </c>
      <c r="C6177" t="s">
        <v>270</v>
      </c>
      <c r="D6177" t="s">
        <v>28</v>
      </c>
      <c r="E6177" t="s">
        <v>45</v>
      </c>
      <c r="F6177">
        <v>2000</v>
      </c>
      <c r="G6177" t="s">
        <v>60</v>
      </c>
      <c r="H6177">
        <v>3</v>
      </c>
      <c r="I6177">
        <v>2</v>
      </c>
      <c r="J6177">
        <v>0</v>
      </c>
      <c r="K6177">
        <v>6</v>
      </c>
      <c r="L6177" t="s">
        <v>31</v>
      </c>
      <c r="M6177">
        <v>1836</v>
      </c>
      <c r="N6177">
        <v>1836</v>
      </c>
      <c r="O6177">
        <v>1794</v>
      </c>
      <c r="P6177">
        <v>0</v>
      </c>
      <c r="Q6177" t="str">
        <f t="shared" si="384"/>
        <v>NO</v>
      </c>
      <c r="R6177">
        <f t="shared" si="385"/>
        <v>1836</v>
      </c>
      <c r="S6177">
        <f t="shared" si="386"/>
        <v>138.88888888888889</v>
      </c>
      <c r="T6177">
        <f t="shared" si="387"/>
        <v>25.45214995807881</v>
      </c>
      <c r="U6177">
        <v>651</v>
      </c>
      <c r="V6177">
        <v>40000</v>
      </c>
      <c r="W6177">
        <v>255000</v>
      </c>
      <c r="X6177" s="2">
        <v>43493</v>
      </c>
      <c r="Y6177">
        <v>259487</v>
      </c>
      <c r="Z6177" s="3">
        <v>138.88999999999999</v>
      </c>
      <c r="AA6177">
        <v>0.23</v>
      </c>
      <c r="AB6177">
        <v>2019</v>
      </c>
      <c r="AC6177">
        <v>19</v>
      </c>
      <c r="AD6177">
        <v>1</v>
      </c>
      <c r="AE6177">
        <v>28</v>
      </c>
    </row>
    <row r="6178" spans="1:31" x14ac:dyDescent="0.25">
      <c r="A6178" t="s">
        <v>7075</v>
      </c>
      <c r="B6178">
        <v>63366</v>
      </c>
      <c r="C6178" t="s">
        <v>270</v>
      </c>
      <c r="D6178" t="s">
        <v>28</v>
      </c>
      <c r="E6178" t="s">
        <v>45</v>
      </c>
      <c r="F6178">
        <v>2001</v>
      </c>
      <c r="G6178" t="s">
        <v>60</v>
      </c>
      <c r="H6178">
        <v>4</v>
      </c>
      <c r="I6178">
        <v>3</v>
      </c>
      <c r="J6178">
        <v>1</v>
      </c>
      <c r="K6178">
        <v>8</v>
      </c>
      <c r="L6178" t="s">
        <v>43</v>
      </c>
      <c r="M6178">
        <v>2712</v>
      </c>
      <c r="N6178">
        <v>1508</v>
      </c>
      <c r="O6178">
        <v>1316</v>
      </c>
      <c r="P6178">
        <v>240</v>
      </c>
      <c r="Q6178" t="str">
        <f t="shared" si="384"/>
        <v>YES</v>
      </c>
      <c r="R6178">
        <f t="shared" si="385"/>
        <v>1748</v>
      </c>
      <c r="S6178">
        <f t="shared" si="386"/>
        <v>161.15560640732267</v>
      </c>
      <c r="T6178">
        <f t="shared" si="387"/>
        <v>28.117139777218824</v>
      </c>
      <c r="U6178">
        <v>742</v>
      </c>
      <c r="V6178">
        <v>40000</v>
      </c>
      <c r="W6178">
        <v>281700</v>
      </c>
      <c r="X6178" s="2">
        <v>43734</v>
      </c>
      <c r="Y6178">
        <v>324233</v>
      </c>
      <c r="Z6178" s="3">
        <v>103.87</v>
      </c>
      <c r="AA6178">
        <v>0.23</v>
      </c>
      <c r="AB6178">
        <v>2019</v>
      </c>
      <c r="AC6178">
        <v>18</v>
      </c>
      <c r="AD6178">
        <v>9</v>
      </c>
      <c r="AE6178">
        <v>26</v>
      </c>
    </row>
    <row r="6179" spans="1:31" x14ac:dyDescent="0.25">
      <c r="A6179" t="s">
        <v>7076</v>
      </c>
      <c r="B6179">
        <v>63368</v>
      </c>
      <c r="C6179" t="s">
        <v>300</v>
      </c>
      <c r="D6179" t="s">
        <v>28</v>
      </c>
      <c r="E6179" t="s">
        <v>45</v>
      </c>
      <c r="F6179">
        <v>2000</v>
      </c>
      <c r="G6179" t="s">
        <v>60</v>
      </c>
      <c r="H6179">
        <v>3</v>
      </c>
      <c r="I6179">
        <v>3</v>
      </c>
      <c r="J6179">
        <v>0</v>
      </c>
      <c r="K6179">
        <v>6</v>
      </c>
      <c r="L6179" t="s">
        <v>31</v>
      </c>
      <c r="M6179">
        <v>1887</v>
      </c>
      <c r="N6179">
        <v>1887</v>
      </c>
      <c r="O6179">
        <v>1829</v>
      </c>
      <c r="P6179">
        <v>1371</v>
      </c>
      <c r="Q6179" t="str">
        <f t="shared" si="384"/>
        <v>YES</v>
      </c>
      <c r="R6179">
        <f t="shared" si="385"/>
        <v>3258</v>
      </c>
      <c r="S6179">
        <f t="shared" si="386"/>
        <v>84.407612031921431</v>
      </c>
      <c r="T6179">
        <f t="shared" si="387"/>
        <v>27.4483970136144</v>
      </c>
      <c r="U6179">
        <v>420</v>
      </c>
      <c r="V6179">
        <v>40000</v>
      </c>
      <c r="W6179">
        <v>275000</v>
      </c>
      <c r="X6179" s="2">
        <v>43809</v>
      </c>
      <c r="Y6179">
        <v>299132</v>
      </c>
      <c r="Z6179" s="3">
        <v>145.72999999999999</v>
      </c>
      <c r="AA6179">
        <v>0.23</v>
      </c>
      <c r="AB6179">
        <v>2019</v>
      </c>
      <c r="AC6179">
        <v>19</v>
      </c>
      <c r="AD6179">
        <v>12</v>
      </c>
      <c r="AE6179">
        <v>10</v>
      </c>
    </row>
    <row r="6180" spans="1:31" x14ac:dyDescent="0.25">
      <c r="A6180" t="s">
        <v>7077</v>
      </c>
      <c r="B6180">
        <v>63368</v>
      </c>
      <c r="C6180" t="s">
        <v>300</v>
      </c>
      <c r="D6180" t="s">
        <v>28</v>
      </c>
      <c r="E6180" t="s">
        <v>42</v>
      </c>
      <c r="F6180">
        <v>2000</v>
      </c>
      <c r="G6180" t="s">
        <v>60</v>
      </c>
      <c r="H6180">
        <v>4</v>
      </c>
      <c r="I6180">
        <v>3</v>
      </c>
      <c r="J6180">
        <v>1</v>
      </c>
      <c r="K6180">
        <v>8</v>
      </c>
      <c r="L6180" t="s">
        <v>43</v>
      </c>
      <c r="M6180">
        <v>2560</v>
      </c>
      <c r="N6180">
        <v>1339</v>
      </c>
      <c r="O6180">
        <v>1293</v>
      </c>
      <c r="P6180">
        <v>900</v>
      </c>
      <c r="Q6180" t="str">
        <f t="shared" si="384"/>
        <v>YES</v>
      </c>
      <c r="R6180">
        <f t="shared" si="385"/>
        <v>2239</v>
      </c>
      <c r="S6180">
        <f t="shared" si="386"/>
        <v>122.82268870031264</v>
      </c>
      <c r="T6180">
        <f t="shared" si="387"/>
        <v>28.69605142332415</v>
      </c>
      <c r="U6180">
        <v>498</v>
      </c>
      <c r="V6180">
        <v>40000</v>
      </c>
      <c r="W6180">
        <v>275000</v>
      </c>
      <c r="X6180" s="2">
        <v>43529</v>
      </c>
      <c r="Y6180">
        <v>317854</v>
      </c>
      <c r="Z6180" s="3">
        <v>107.42</v>
      </c>
      <c r="AA6180">
        <v>0.22</v>
      </c>
      <c r="AB6180">
        <v>2019</v>
      </c>
      <c r="AC6180">
        <v>19</v>
      </c>
      <c r="AD6180">
        <v>3</v>
      </c>
      <c r="AE6180">
        <v>5</v>
      </c>
    </row>
    <row r="6181" spans="1:31" x14ac:dyDescent="0.25">
      <c r="A6181" t="s">
        <v>7078</v>
      </c>
      <c r="B6181">
        <v>63368</v>
      </c>
      <c r="C6181" t="s">
        <v>300</v>
      </c>
      <c r="D6181" t="s">
        <v>28</v>
      </c>
      <c r="E6181" t="s">
        <v>38</v>
      </c>
      <c r="F6181">
        <v>2000</v>
      </c>
      <c r="G6181" t="s">
        <v>60</v>
      </c>
      <c r="H6181">
        <v>4</v>
      </c>
      <c r="I6181">
        <v>3</v>
      </c>
      <c r="J6181">
        <v>1</v>
      </c>
      <c r="K6181">
        <v>9</v>
      </c>
      <c r="L6181" t="s">
        <v>43</v>
      </c>
      <c r="M6181">
        <v>2538</v>
      </c>
      <c r="N6181">
        <v>1317</v>
      </c>
      <c r="O6181">
        <v>1293</v>
      </c>
      <c r="P6181">
        <v>1000</v>
      </c>
      <c r="Q6181" t="str">
        <f t="shared" si="384"/>
        <v>YES</v>
      </c>
      <c r="R6181">
        <f t="shared" si="385"/>
        <v>2317</v>
      </c>
      <c r="S6181">
        <f t="shared" si="386"/>
        <v>133.79369874838153</v>
      </c>
      <c r="T6181">
        <f t="shared" si="387"/>
        <v>33.888670252306618</v>
      </c>
      <c r="U6181">
        <v>498</v>
      </c>
      <c r="V6181">
        <v>40000</v>
      </c>
      <c r="W6181">
        <v>310000</v>
      </c>
      <c r="X6181" s="2">
        <v>43622</v>
      </c>
      <c r="Y6181">
        <v>316108</v>
      </c>
      <c r="Z6181" s="3">
        <v>122.14</v>
      </c>
      <c r="AA6181">
        <v>0.21</v>
      </c>
      <c r="AB6181">
        <v>2019</v>
      </c>
      <c r="AC6181">
        <v>19</v>
      </c>
      <c r="AD6181">
        <v>6</v>
      </c>
      <c r="AE6181">
        <v>6</v>
      </c>
    </row>
    <row r="6182" spans="1:31" x14ac:dyDescent="0.25">
      <c r="A6182" t="s">
        <v>7079</v>
      </c>
      <c r="B6182">
        <v>63368</v>
      </c>
      <c r="C6182" t="s">
        <v>300</v>
      </c>
      <c r="D6182" t="s">
        <v>28</v>
      </c>
      <c r="E6182" t="s">
        <v>38</v>
      </c>
      <c r="F6182">
        <v>2000</v>
      </c>
      <c r="G6182" t="s">
        <v>60</v>
      </c>
      <c r="H6182">
        <v>4</v>
      </c>
      <c r="I6182">
        <v>2</v>
      </c>
      <c r="J6182">
        <v>1</v>
      </c>
      <c r="K6182">
        <v>8</v>
      </c>
      <c r="L6182" t="s">
        <v>43</v>
      </c>
      <c r="M6182">
        <v>2188</v>
      </c>
      <c r="N6182">
        <v>1196</v>
      </c>
      <c r="O6182">
        <v>1172</v>
      </c>
      <c r="P6182">
        <v>0</v>
      </c>
      <c r="Q6182" t="str">
        <f t="shared" si="384"/>
        <v>NO</v>
      </c>
      <c r="R6182">
        <f t="shared" si="385"/>
        <v>1196</v>
      </c>
      <c r="S6182">
        <f t="shared" si="386"/>
        <v>204.84949832775919</v>
      </c>
      <c r="T6182">
        <f t="shared" si="387"/>
        <v>26.782981328435874</v>
      </c>
      <c r="U6182">
        <v>441</v>
      </c>
      <c r="V6182">
        <v>40000</v>
      </c>
      <c r="W6182">
        <v>245000</v>
      </c>
      <c r="X6182" s="2">
        <v>43522</v>
      </c>
      <c r="Y6182">
        <v>270940</v>
      </c>
      <c r="Z6182" s="3">
        <v>111.97</v>
      </c>
      <c r="AA6182">
        <v>0.21</v>
      </c>
      <c r="AB6182">
        <v>2019</v>
      </c>
      <c r="AC6182">
        <v>19</v>
      </c>
      <c r="AD6182">
        <v>2</v>
      </c>
      <c r="AE6182">
        <v>26</v>
      </c>
    </row>
    <row r="6183" spans="1:31" x14ac:dyDescent="0.25">
      <c r="A6183" t="s">
        <v>7080</v>
      </c>
      <c r="B6183">
        <v>63368</v>
      </c>
      <c r="C6183" t="s">
        <v>300</v>
      </c>
      <c r="D6183" t="s">
        <v>28</v>
      </c>
      <c r="E6183" t="s">
        <v>191</v>
      </c>
      <c r="F6183">
        <v>2001</v>
      </c>
      <c r="G6183" t="s">
        <v>60</v>
      </c>
      <c r="H6183">
        <v>3</v>
      </c>
      <c r="I6183">
        <v>2</v>
      </c>
      <c r="J6183">
        <v>0</v>
      </c>
      <c r="K6183">
        <v>5</v>
      </c>
      <c r="L6183" t="s">
        <v>31</v>
      </c>
      <c r="M6183">
        <v>1694</v>
      </c>
      <c r="N6183">
        <v>1694</v>
      </c>
      <c r="O6183">
        <v>1694</v>
      </c>
      <c r="P6183">
        <v>1000</v>
      </c>
      <c r="Q6183" t="str">
        <f t="shared" si="384"/>
        <v>YES</v>
      </c>
      <c r="R6183">
        <f t="shared" si="385"/>
        <v>2694</v>
      </c>
      <c r="S6183">
        <f t="shared" si="386"/>
        <v>102.07869339272457</v>
      </c>
      <c r="T6183">
        <f t="shared" si="387"/>
        <v>24.281274281274282</v>
      </c>
      <c r="U6183">
        <v>420</v>
      </c>
      <c r="V6183">
        <v>40000</v>
      </c>
      <c r="W6183">
        <v>275000</v>
      </c>
      <c r="X6183" s="2">
        <v>43598</v>
      </c>
      <c r="Y6183">
        <v>261145</v>
      </c>
      <c r="Z6183" s="3">
        <v>162.34</v>
      </c>
      <c r="AA6183">
        <v>0.26</v>
      </c>
      <c r="AB6183">
        <v>2019</v>
      </c>
      <c r="AC6183">
        <v>18</v>
      </c>
      <c r="AD6183">
        <v>5</v>
      </c>
      <c r="AE6183">
        <v>13</v>
      </c>
    </row>
    <row r="6184" spans="1:31" x14ac:dyDescent="0.25">
      <c r="A6184" t="s">
        <v>7081</v>
      </c>
      <c r="B6184">
        <v>63368</v>
      </c>
      <c r="C6184" t="s">
        <v>300</v>
      </c>
      <c r="D6184" t="s">
        <v>28</v>
      </c>
      <c r="E6184" t="s">
        <v>42</v>
      </c>
      <c r="F6184">
        <v>2000</v>
      </c>
      <c r="G6184" t="s">
        <v>60</v>
      </c>
      <c r="H6184">
        <v>4</v>
      </c>
      <c r="I6184">
        <v>2</v>
      </c>
      <c r="J6184">
        <v>1</v>
      </c>
      <c r="K6184">
        <v>9</v>
      </c>
      <c r="L6184" t="s">
        <v>43</v>
      </c>
      <c r="M6184">
        <v>2173</v>
      </c>
      <c r="N6184">
        <v>1190</v>
      </c>
      <c r="O6184">
        <v>1156</v>
      </c>
      <c r="P6184">
        <v>0</v>
      </c>
      <c r="Q6184" t="str">
        <f t="shared" si="384"/>
        <v>NO</v>
      </c>
      <c r="R6184">
        <f t="shared" si="385"/>
        <v>1190</v>
      </c>
      <c r="S6184">
        <f t="shared" si="386"/>
        <v>242.01680672268907</v>
      </c>
      <c r="T6184">
        <f t="shared" si="387"/>
        <v>30.052592036063107</v>
      </c>
      <c r="U6184">
        <v>420</v>
      </c>
      <c r="V6184">
        <v>40000</v>
      </c>
      <c r="W6184">
        <v>288000</v>
      </c>
      <c r="X6184" s="2">
        <v>43648</v>
      </c>
      <c r="Y6184">
        <v>266399</v>
      </c>
      <c r="Z6184" s="3">
        <v>132.54</v>
      </c>
      <c r="AA6184">
        <v>0.22</v>
      </c>
      <c r="AB6184">
        <v>2019</v>
      </c>
      <c r="AC6184">
        <v>19</v>
      </c>
      <c r="AD6184">
        <v>7</v>
      </c>
      <c r="AE6184">
        <v>2</v>
      </c>
    </row>
    <row r="6185" spans="1:31" x14ac:dyDescent="0.25">
      <c r="A6185" t="s">
        <v>7082</v>
      </c>
      <c r="B6185">
        <v>63368</v>
      </c>
      <c r="C6185" t="s">
        <v>300</v>
      </c>
      <c r="D6185" t="s">
        <v>28</v>
      </c>
      <c r="E6185" t="s">
        <v>89</v>
      </c>
      <c r="F6185">
        <v>2001</v>
      </c>
      <c r="G6185" t="s">
        <v>60</v>
      </c>
      <c r="H6185">
        <v>3</v>
      </c>
      <c r="I6185">
        <v>3</v>
      </c>
      <c r="J6185">
        <v>0</v>
      </c>
      <c r="K6185">
        <v>6</v>
      </c>
      <c r="L6185" t="s">
        <v>31</v>
      </c>
      <c r="M6185">
        <v>1708</v>
      </c>
      <c r="N6185">
        <v>1708</v>
      </c>
      <c r="O6185">
        <v>1660</v>
      </c>
      <c r="P6185">
        <v>1281</v>
      </c>
      <c r="Q6185" t="str">
        <f t="shared" si="384"/>
        <v>YES</v>
      </c>
      <c r="R6185">
        <f t="shared" si="385"/>
        <v>2989</v>
      </c>
      <c r="S6185">
        <f t="shared" si="386"/>
        <v>100.03345600535296</v>
      </c>
      <c r="T6185">
        <f t="shared" si="387"/>
        <v>24.514626787354057</v>
      </c>
      <c r="U6185">
        <v>441</v>
      </c>
      <c r="V6185">
        <v>40000</v>
      </c>
      <c r="W6185">
        <v>299000</v>
      </c>
      <c r="X6185" s="2">
        <v>43677</v>
      </c>
      <c r="Y6185">
        <v>281244</v>
      </c>
      <c r="Z6185" s="3">
        <v>175.06</v>
      </c>
      <c r="AA6185">
        <v>0.28000000000000003</v>
      </c>
      <c r="AB6185">
        <v>2019</v>
      </c>
      <c r="AC6185">
        <v>18</v>
      </c>
      <c r="AD6185">
        <v>7</v>
      </c>
      <c r="AE6185">
        <v>31</v>
      </c>
    </row>
    <row r="6186" spans="1:31" x14ac:dyDescent="0.25">
      <c r="A6186" t="s">
        <v>7083</v>
      </c>
      <c r="B6186">
        <v>63368</v>
      </c>
      <c r="C6186" t="s">
        <v>300</v>
      </c>
      <c r="D6186" t="s">
        <v>28</v>
      </c>
      <c r="E6186" t="s">
        <v>77</v>
      </c>
      <c r="F6186">
        <v>2001</v>
      </c>
      <c r="G6186" t="s">
        <v>60</v>
      </c>
      <c r="H6186">
        <v>3</v>
      </c>
      <c r="I6186">
        <v>2</v>
      </c>
      <c r="J6186">
        <v>0</v>
      </c>
      <c r="K6186">
        <v>6</v>
      </c>
      <c r="L6186" t="s">
        <v>31</v>
      </c>
      <c r="M6186">
        <v>1686</v>
      </c>
      <c r="N6186">
        <v>1686</v>
      </c>
      <c r="O6186">
        <v>1636</v>
      </c>
      <c r="P6186">
        <v>0</v>
      </c>
      <c r="Q6186" t="str">
        <f t="shared" si="384"/>
        <v>NO</v>
      </c>
      <c r="R6186">
        <f t="shared" si="385"/>
        <v>1686</v>
      </c>
      <c r="S6186">
        <f t="shared" si="386"/>
        <v>155.39739027283511</v>
      </c>
      <c r="T6186">
        <f t="shared" si="387"/>
        <v>19.402233478479811</v>
      </c>
      <c r="U6186">
        <v>440</v>
      </c>
      <c r="V6186">
        <v>40000</v>
      </c>
      <c r="W6186">
        <v>262000</v>
      </c>
      <c r="X6186" s="2">
        <v>43679</v>
      </c>
      <c r="Y6186">
        <v>259862</v>
      </c>
      <c r="Z6186" s="3">
        <v>155.4</v>
      </c>
      <c r="AA6186">
        <v>0.31</v>
      </c>
      <c r="AB6186">
        <v>2019</v>
      </c>
      <c r="AC6186">
        <v>18</v>
      </c>
      <c r="AD6186">
        <v>8</v>
      </c>
      <c r="AE6186">
        <v>2</v>
      </c>
    </row>
    <row r="6187" spans="1:31" x14ac:dyDescent="0.25">
      <c r="A6187" t="s">
        <v>7084</v>
      </c>
      <c r="B6187">
        <v>63368</v>
      </c>
      <c r="C6187" t="s">
        <v>300</v>
      </c>
      <c r="D6187" t="s">
        <v>28</v>
      </c>
      <c r="E6187" t="s">
        <v>77</v>
      </c>
      <c r="F6187">
        <v>2001</v>
      </c>
      <c r="G6187" t="s">
        <v>60</v>
      </c>
      <c r="H6187">
        <v>3</v>
      </c>
      <c r="I6187">
        <v>3</v>
      </c>
      <c r="J6187">
        <v>0</v>
      </c>
      <c r="K6187">
        <v>6</v>
      </c>
      <c r="L6187" t="s">
        <v>31</v>
      </c>
      <c r="M6187">
        <v>2080</v>
      </c>
      <c r="N6187">
        <v>2080</v>
      </c>
      <c r="O6187">
        <v>1988</v>
      </c>
      <c r="P6187">
        <v>1500</v>
      </c>
      <c r="Q6187" t="str">
        <f t="shared" si="384"/>
        <v>YES</v>
      </c>
      <c r="R6187">
        <f t="shared" si="385"/>
        <v>3580</v>
      </c>
      <c r="S6187">
        <f t="shared" si="386"/>
        <v>88.687150837988824</v>
      </c>
      <c r="T6187">
        <f t="shared" si="387"/>
        <v>23.512248585562368</v>
      </c>
      <c r="U6187">
        <v>380</v>
      </c>
      <c r="V6187">
        <v>40000</v>
      </c>
      <c r="W6187">
        <v>317500</v>
      </c>
      <c r="X6187" s="2">
        <v>43795</v>
      </c>
      <c r="Y6187">
        <v>324706</v>
      </c>
      <c r="Z6187" s="3">
        <v>152.63999999999999</v>
      </c>
      <c r="AA6187">
        <v>0.31</v>
      </c>
      <c r="AB6187">
        <v>2019</v>
      </c>
      <c r="AC6187">
        <v>18</v>
      </c>
      <c r="AD6187">
        <v>11</v>
      </c>
      <c r="AE6187">
        <v>26</v>
      </c>
    </row>
    <row r="6188" spans="1:31" x14ac:dyDescent="0.25">
      <c r="A6188" t="s">
        <v>7085</v>
      </c>
      <c r="B6188">
        <v>63368</v>
      </c>
      <c r="C6188" t="s">
        <v>300</v>
      </c>
      <c r="D6188" t="s">
        <v>28</v>
      </c>
      <c r="E6188" t="s">
        <v>38</v>
      </c>
      <c r="F6188">
        <v>2000</v>
      </c>
      <c r="G6188" t="s">
        <v>60</v>
      </c>
      <c r="H6188">
        <v>4</v>
      </c>
      <c r="I6188">
        <v>2</v>
      </c>
      <c r="J6188">
        <v>1</v>
      </c>
      <c r="K6188">
        <v>8</v>
      </c>
      <c r="L6188" t="s">
        <v>43</v>
      </c>
      <c r="M6188">
        <v>2117</v>
      </c>
      <c r="N6188">
        <v>1156</v>
      </c>
      <c r="O6188">
        <v>1156</v>
      </c>
      <c r="P6188">
        <v>0</v>
      </c>
      <c r="Q6188" t="str">
        <f t="shared" si="384"/>
        <v>NO</v>
      </c>
      <c r="R6188">
        <f t="shared" si="385"/>
        <v>1156</v>
      </c>
      <c r="S6188">
        <f t="shared" si="386"/>
        <v>233.56401384083046</v>
      </c>
      <c r="T6188">
        <f t="shared" si="387"/>
        <v>29.515938606847698</v>
      </c>
      <c r="U6188">
        <v>420</v>
      </c>
      <c r="V6188">
        <v>40000</v>
      </c>
      <c r="W6188">
        <v>270000</v>
      </c>
      <c r="X6188" s="2">
        <v>43754</v>
      </c>
      <c r="Y6188">
        <v>257814</v>
      </c>
      <c r="Z6188" s="3">
        <v>127.54</v>
      </c>
      <c r="AA6188">
        <v>0.21</v>
      </c>
      <c r="AB6188">
        <v>2019</v>
      </c>
      <c r="AC6188">
        <v>19</v>
      </c>
      <c r="AD6188">
        <v>10</v>
      </c>
      <c r="AE6188">
        <v>16</v>
      </c>
    </row>
    <row r="6189" spans="1:31" x14ac:dyDescent="0.25">
      <c r="A6189" t="s">
        <v>7086</v>
      </c>
      <c r="B6189">
        <v>63368</v>
      </c>
      <c r="C6189" t="s">
        <v>353</v>
      </c>
      <c r="D6189" t="s">
        <v>196</v>
      </c>
      <c r="E6189" t="s">
        <v>48</v>
      </c>
      <c r="F6189">
        <v>2000</v>
      </c>
      <c r="G6189" t="s">
        <v>60</v>
      </c>
      <c r="H6189">
        <v>4</v>
      </c>
      <c r="I6189">
        <v>2</v>
      </c>
      <c r="J6189">
        <v>1</v>
      </c>
      <c r="K6189">
        <v>9</v>
      </c>
      <c r="L6189" t="s">
        <v>43</v>
      </c>
      <c r="M6189">
        <v>3210</v>
      </c>
      <c r="N6189">
        <v>1862</v>
      </c>
      <c r="O6189">
        <v>1348</v>
      </c>
      <c r="P6189">
        <v>0</v>
      </c>
      <c r="Q6189" t="str">
        <f t="shared" si="384"/>
        <v>NO</v>
      </c>
      <c r="R6189">
        <f t="shared" si="385"/>
        <v>1862</v>
      </c>
      <c r="S6189">
        <f t="shared" si="386"/>
        <v>196.02577873254566</v>
      </c>
      <c r="T6189">
        <f t="shared" si="387"/>
        <v>44.10130008216133</v>
      </c>
      <c r="U6189">
        <v>630</v>
      </c>
      <c r="V6189">
        <v>50000</v>
      </c>
      <c r="W6189">
        <v>365000</v>
      </c>
      <c r="X6189" s="2">
        <v>43619</v>
      </c>
      <c r="Y6189">
        <v>357635</v>
      </c>
      <c r="Z6189" s="3">
        <v>113.71</v>
      </c>
      <c r="AA6189">
        <v>0.19</v>
      </c>
      <c r="AB6189">
        <v>2019</v>
      </c>
      <c r="AC6189">
        <v>19</v>
      </c>
      <c r="AD6189">
        <v>6</v>
      </c>
      <c r="AE6189">
        <v>3</v>
      </c>
    </row>
    <row r="6190" spans="1:31" x14ac:dyDescent="0.25">
      <c r="A6190" t="s">
        <v>7087</v>
      </c>
      <c r="B6190">
        <v>63368</v>
      </c>
      <c r="C6190" t="s">
        <v>353</v>
      </c>
      <c r="D6190" t="s">
        <v>196</v>
      </c>
      <c r="E6190" t="s">
        <v>48</v>
      </c>
      <c r="F6190">
        <v>2002</v>
      </c>
      <c r="G6190" t="s">
        <v>60</v>
      </c>
      <c r="H6190">
        <v>4</v>
      </c>
      <c r="I6190">
        <v>3</v>
      </c>
      <c r="J6190">
        <v>1</v>
      </c>
      <c r="K6190">
        <v>9</v>
      </c>
      <c r="L6190" t="s">
        <v>43</v>
      </c>
      <c r="M6190">
        <v>3408</v>
      </c>
      <c r="N6190">
        <v>1962</v>
      </c>
      <c r="O6190">
        <v>1446</v>
      </c>
      <c r="P6190">
        <v>723</v>
      </c>
      <c r="Q6190" t="str">
        <f t="shared" si="384"/>
        <v>YES</v>
      </c>
      <c r="R6190">
        <f t="shared" si="385"/>
        <v>2685</v>
      </c>
      <c r="S6190">
        <f t="shared" si="386"/>
        <v>135.19553072625698</v>
      </c>
      <c r="T6190">
        <f t="shared" si="387"/>
        <v>43.859649122807021</v>
      </c>
      <c r="U6190">
        <v>600</v>
      </c>
      <c r="V6190">
        <v>55000</v>
      </c>
      <c r="W6190">
        <v>363000</v>
      </c>
      <c r="X6190" s="2">
        <v>43497</v>
      </c>
      <c r="Y6190">
        <v>393624</v>
      </c>
      <c r="Z6190" s="3">
        <v>106.51</v>
      </c>
      <c r="AA6190">
        <v>0.19</v>
      </c>
      <c r="AB6190">
        <v>2019</v>
      </c>
      <c r="AC6190">
        <v>17</v>
      </c>
      <c r="AD6190">
        <v>2</v>
      </c>
      <c r="AE6190">
        <v>1</v>
      </c>
    </row>
    <row r="6191" spans="1:31" x14ac:dyDescent="0.25">
      <c r="A6191" t="s">
        <v>7088</v>
      </c>
      <c r="B6191">
        <v>63368</v>
      </c>
      <c r="C6191" t="s">
        <v>353</v>
      </c>
      <c r="D6191" t="s">
        <v>196</v>
      </c>
      <c r="E6191" t="s">
        <v>95</v>
      </c>
      <c r="F6191">
        <v>2003</v>
      </c>
      <c r="G6191" t="s">
        <v>60</v>
      </c>
      <c r="H6191">
        <v>4</v>
      </c>
      <c r="I6191">
        <v>2</v>
      </c>
      <c r="J6191">
        <v>1</v>
      </c>
      <c r="K6191">
        <v>8</v>
      </c>
      <c r="L6191" t="s">
        <v>43</v>
      </c>
      <c r="M6191">
        <v>3187</v>
      </c>
      <c r="N6191">
        <v>1837</v>
      </c>
      <c r="O6191">
        <v>1350</v>
      </c>
      <c r="P6191">
        <v>0</v>
      </c>
      <c r="Q6191" t="str">
        <f t="shared" si="384"/>
        <v>NO</v>
      </c>
      <c r="R6191">
        <f t="shared" si="385"/>
        <v>1837</v>
      </c>
      <c r="S6191">
        <f t="shared" si="386"/>
        <v>187.80620577027761</v>
      </c>
      <c r="T6191">
        <f t="shared" si="387"/>
        <v>44.000612182430366</v>
      </c>
      <c r="U6191">
        <v>600</v>
      </c>
      <c r="V6191">
        <v>50000</v>
      </c>
      <c r="W6191">
        <v>345000</v>
      </c>
      <c r="X6191" s="2">
        <v>43718</v>
      </c>
      <c r="Y6191">
        <v>352657</v>
      </c>
      <c r="Z6191" s="3">
        <v>108.25</v>
      </c>
      <c r="AA6191">
        <v>0.18</v>
      </c>
      <c r="AB6191">
        <v>2019</v>
      </c>
      <c r="AC6191">
        <v>16</v>
      </c>
      <c r="AD6191">
        <v>9</v>
      </c>
      <c r="AE6191">
        <v>10</v>
      </c>
    </row>
    <row r="6192" spans="1:31" x14ac:dyDescent="0.25">
      <c r="A6192" t="s">
        <v>7089</v>
      </c>
      <c r="B6192">
        <v>63368</v>
      </c>
      <c r="C6192" t="s">
        <v>353</v>
      </c>
      <c r="D6192" t="s">
        <v>196</v>
      </c>
      <c r="E6192" t="s">
        <v>95</v>
      </c>
      <c r="F6192">
        <v>2000</v>
      </c>
      <c r="G6192" t="s">
        <v>60</v>
      </c>
      <c r="H6192">
        <v>4</v>
      </c>
      <c r="I6192">
        <v>3</v>
      </c>
      <c r="J6192">
        <v>1</v>
      </c>
      <c r="K6192">
        <v>8</v>
      </c>
      <c r="L6192" t="s">
        <v>43</v>
      </c>
      <c r="M6192">
        <v>3242</v>
      </c>
      <c r="N6192">
        <v>1766</v>
      </c>
      <c r="O6192">
        <v>1476</v>
      </c>
      <c r="P6192">
        <v>0</v>
      </c>
      <c r="Q6192" t="str">
        <f t="shared" si="384"/>
        <v>NO</v>
      </c>
      <c r="R6192">
        <f t="shared" si="385"/>
        <v>1766</v>
      </c>
      <c r="S6192">
        <f t="shared" si="386"/>
        <v>187.37259343148358</v>
      </c>
      <c r="T6192">
        <f t="shared" si="387"/>
        <v>42.202326293235387</v>
      </c>
      <c r="U6192">
        <v>512</v>
      </c>
      <c r="V6192">
        <v>50000</v>
      </c>
      <c r="W6192">
        <v>330900</v>
      </c>
      <c r="X6192" s="2">
        <v>43553</v>
      </c>
      <c r="Y6192">
        <v>353106</v>
      </c>
      <c r="Z6192" s="3">
        <v>102.07</v>
      </c>
      <c r="AA6192">
        <v>0.18</v>
      </c>
      <c r="AB6192">
        <v>2019</v>
      </c>
      <c r="AC6192">
        <v>19</v>
      </c>
      <c r="AD6192">
        <v>3</v>
      </c>
      <c r="AE6192">
        <v>29</v>
      </c>
    </row>
    <row r="6193" spans="1:31" x14ac:dyDescent="0.25">
      <c r="A6193" t="s">
        <v>7090</v>
      </c>
      <c r="B6193">
        <v>63368</v>
      </c>
      <c r="C6193" t="s">
        <v>357</v>
      </c>
      <c r="D6193" t="s">
        <v>110</v>
      </c>
      <c r="E6193" t="s">
        <v>36</v>
      </c>
      <c r="F6193">
        <v>2000</v>
      </c>
      <c r="G6193" t="s">
        <v>60</v>
      </c>
      <c r="H6193">
        <v>4</v>
      </c>
      <c r="I6193">
        <v>2</v>
      </c>
      <c r="J6193">
        <v>1</v>
      </c>
      <c r="K6193">
        <v>8</v>
      </c>
      <c r="L6193" t="s">
        <v>43</v>
      </c>
      <c r="M6193">
        <v>2494</v>
      </c>
      <c r="N6193">
        <v>1341</v>
      </c>
      <c r="O6193">
        <v>1223</v>
      </c>
      <c r="P6193">
        <v>0</v>
      </c>
      <c r="Q6193" t="str">
        <f t="shared" si="384"/>
        <v>NO</v>
      </c>
      <c r="R6193">
        <f t="shared" si="385"/>
        <v>1341</v>
      </c>
      <c r="S6193">
        <f t="shared" si="386"/>
        <v>186.42803877703207</v>
      </c>
      <c r="T6193">
        <f t="shared" si="387"/>
        <v>33.760060498028409</v>
      </c>
      <c r="U6193">
        <v>400</v>
      </c>
      <c r="V6193">
        <v>45000</v>
      </c>
      <c r="W6193">
        <v>250000</v>
      </c>
      <c r="X6193" s="2">
        <v>43727</v>
      </c>
      <c r="Y6193">
        <v>301633</v>
      </c>
      <c r="Z6193" s="3">
        <v>100.24</v>
      </c>
      <c r="AA6193">
        <v>0.17</v>
      </c>
      <c r="AB6193">
        <v>2019</v>
      </c>
      <c r="AC6193">
        <v>19</v>
      </c>
      <c r="AD6193">
        <v>9</v>
      </c>
      <c r="AE6193">
        <v>19</v>
      </c>
    </row>
    <row r="6194" spans="1:31" x14ac:dyDescent="0.25">
      <c r="A6194" t="s">
        <v>7091</v>
      </c>
      <c r="B6194">
        <v>63368</v>
      </c>
      <c r="C6194" t="s">
        <v>357</v>
      </c>
      <c r="D6194" t="s">
        <v>110</v>
      </c>
      <c r="E6194" t="s">
        <v>155</v>
      </c>
      <c r="F6194">
        <v>2000</v>
      </c>
      <c r="G6194" t="s">
        <v>60</v>
      </c>
      <c r="H6194">
        <v>4</v>
      </c>
      <c r="I6194">
        <v>2</v>
      </c>
      <c r="J6194">
        <v>1</v>
      </c>
      <c r="K6194">
        <v>8</v>
      </c>
      <c r="L6194" t="s">
        <v>43</v>
      </c>
      <c r="M6194">
        <v>2378</v>
      </c>
      <c r="N6194">
        <v>1258</v>
      </c>
      <c r="O6194">
        <v>1120</v>
      </c>
      <c r="P6194">
        <v>729</v>
      </c>
      <c r="Q6194" t="str">
        <f t="shared" si="384"/>
        <v>YES</v>
      </c>
      <c r="R6194">
        <f t="shared" si="385"/>
        <v>1987</v>
      </c>
      <c r="S6194">
        <f t="shared" si="386"/>
        <v>148.46502264720684</v>
      </c>
      <c r="T6194">
        <f t="shared" si="387"/>
        <v>25.082474577424072</v>
      </c>
      <c r="U6194">
        <v>420</v>
      </c>
      <c r="V6194">
        <v>45000</v>
      </c>
      <c r="W6194">
        <v>295000</v>
      </c>
      <c r="X6194" s="2">
        <v>43784</v>
      </c>
      <c r="Y6194">
        <v>298290</v>
      </c>
      <c r="Z6194" s="3">
        <v>124.05</v>
      </c>
      <c r="AA6194">
        <v>0.27</v>
      </c>
      <c r="AB6194">
        <v>2019</v>
      </c>
      <c r="AC6194">
        <v>19</v>
      </c>
      <c r="AD6194">
        <v>11</v>
      </c>
      <c r="AE6194">
        <v>15</v>
      </c>
    </row>
    <row r="6195" spans="1:31" x14ac:dyDescent="0.25">
      <c r="A6195" t="s">
        <v>7092</v>
      </c>
      <c r="B6195">
        <v>63368</v>
      </c>
      <c r="C6195" t="s">
        <v>357</v>
      </c>
      <c r="D6195" t="s">
        <v>110</v>
      </c>
      <c r="E6195" t="s">
        <v>42</v>
      </c>
      <c r="F6195">
        <v>2000</v>
      </c>
      <c r="G6195" t="s">
        <v>60</v>
      </c>
      <c r="H6195">
        <v>4</v>
      </c>
      <c r="I6195">
        <v>3</v>
      </c>
      <c r="J6195">
        <v>1</v>
      </c>
      <c r="K6195">
        <v>8</v>
      </c>
      <c r="L6195" t="s">
        <v>43</v>
      </c>
      <c r="M6195">
        <v>2582</v>
      </c>
      <c r="N6195">
        <v>1371</v>
      </c>
      <c r="O6195">
        <v>1211</v>
      </c>
      <c r="P6195">
        <v>848</v>
      </c>
      <c r="Q6195" t="str">
        <f t="shared" si="384"/>
        <v>YES</v>
      </c>
      <c r="R6195">
        <f t="shared" si="385"/>
        <v>2219</v>
      </c>
      <c r="S6195">
        <f t="shared" si="386"/>
        <v>155.02478593961243</v>
      </c>
      <c r="T6195">
        <f t="shared" si="387"/>
        <v>35.896151598630937</v>
      </c>
      <c r="U6195">
        <v>700</v>
      </c>
      <c r="V6195">
        <v>49500</v>
      </c>
      <c r="W6195">
        <v>344000</v>
      </c>
      <c r="X6195" s="2">
        <v>43717</v>
      </c>
      <c r="Y6195">
        <v>337930</v>
      </c>
      <c r="Z6195" s="3">
        <v>133.22999999999999</v>
      </c>
      <c r="AA6195">
        <v>0.22</v>
      </c>
      <c r="AB6195">
        <v>2019</v>
      </c>
      <c r="AC6195">
        <v>19</v>
      </c>
      <c r="AD6195">
        <v>9</v>
      </c>
      <c r="AE6195">
        <v>9</v>
      </c>
    </row>
    <row r="6196" spans="1:31" x14ac:dyDescent="0.25">
      <c r="A6196" t="s">
        <v>7093</v>
      </c>
      <c r="B6196">
        <v>63368</v>
      </c>
      <c r="C6196" t="s">
        <v>387</v>
      </c>
      <c r="D6196" t="s">
        <v>110</v>
      </c>
      <c r="E6196" t="s">
        <v>74</v>
      </c>
      <c r="F6196">
        <v>2000</v>
      </c>
      <c r="G6196" t="s">
        <v>30</v>
      </c>
      <c r="H6196">
        <v>4</v>
      </c>
      <c r="I6196">
        <v>2</v>
      </c>
      <c r="J6196">
        <v>1</v>
      </c>
      <c r="K6196">
        <v>8</v>
      </c>
      <c r="L6196" t="s">
        <v>43</v>
      </c>
      <c r="M6196">
        <v>2458</v>
      </c>
      <c r="N6196">
        <v>1282</v>
      </c>
      <c r="O6196">
        <v>1194</v>
      </c>
      <c r="P6196">
        <v>0</v>
      </c>
      <c r="Q6196" t="str">
        <f t="shared" si="384"/>
        <v>NO</v>
      </c>
      <c r="R6196">
        <f t="shared" si="385"/>
        <v>1282</v>
      </c>
      <c r="S6196">
        <f t="shared" si="386"/>
        <v>212.3244929797192</v>
      </c>
      <c r="T6196">
        <f t="shared" si="387"/>
        <v>18.935915630130506</v>
      </c>
      <c r="U6196">
        <v>430</v>
      </c>
      <c r="V6196">
        <v>55000</v>
      </c>
      <c r="W6196">
        <v>272200</v>
      </c>
      <c r="X6196" s="2">
        <v>43671</v>
      </c>
      <c r="Y6196">
        <v>279595</v>
      </c>
      <c r="Z6196" s="3">
        <v>110.74</v>
      </c>
      <c r="AA6196">
        <v>0.33</v>
      </c>
      <c r="AB6196">
        <v>2019</v>
      </c>
      <c r="AC6196">
        <v>19</v>
      </c>
      <c r="AD6196">
        <v>7</v>
      </c>
      <c r="AE6196">
        <v>25</v>
      </c>
    </row>
    <row r="6197" spans="1:31" x14ac:dyDescent="0.25">
      <c r="A6197" t="s">
        <v>7094</v>
      </c>
      <c r="B6197">
        <v>63011</v>
      </c>
      <c r="C6197" t="s">
        <v>387</v>
      </c>
      <c r="D6197" t="s">
        <v>110</v>
      </c>
      <c r="E6197" t="s">
        <v>66</v>
      </c>
      <c r="F6197">
        <v>2002</v>
      </c>
      <c r="G6197" t="s">
        <v>60</v>
      </c>
      <c r="H6197">
        <v>4</v>
      </c>
      <c r="I6197">
        <v>3</v>
      </c>
      <c r="J6197">
        <v>1</v>
      </c>
      <c r="K6197">
        <v>8</v>
      </c>
      <c r="L6197" t="s">
        <v>43</v>
      </c>
      <c r="M6197">
        <v>2434</v>
      </c>
      <c r="N6197">
        <v>1506</v>
      </c>
      <c r="O6197">
        <v>1246</v>
      </c>
      <c r="P6197">
        <v>623</v>
      </c>
      <c r="Q6197" t="str">
        <f t="shared" si="384"/>
        <v>YES</v>
      </c>
      <c r="R6197">
        <f t="shared" si="385"/>
        <v>2129</v>
      </c>
      <c r="S6197">
        <f t="shared" si="386"/>
        <v>126.82010333489902</v>
      </c>
      <c r="T6197">
        <f t="shared" si="387"/>
        <v>25.826446280991735</v>
      </c>
      <c r="U6197">
        <v>500</v>
      </c>
      <c r="V6197">
        <v>49500</v>
      </c>
      <c r="W6197">
        <v>270000</v>
      </c>
      <c r="X6197" s="2">
        <v>43677</v>
      </c>
      <c r="Y6197">
        <v>303427</v>
      </c>
      <c r="Z6197" s="3">
        <v>110.93</v>
      </c>
      <c r="AA6197">
        <v>0.24</v>
      </c>
      <c r="AB6197">
        <v>2019</v>
      </c>
      <c r="AC6197">
        <v>17</v>
      </c>
      <c r="AD6197">
        <v>7</v>
      </c>
      <c r="AE6197">
        <v>31</v>
      </c>
    </row>
    <row r="6198" spans="1:31" x14ac:dyDescent="0.25">
      <c r="A6198" t="s">
        <v>7095</v>
      </c>
      <c r="B6198">
        <v>63368</v>
      </c>
      <c r="C6198" t="s">
        <v>387</v>
      </c>
      <c r="D6198" t="s">
        <v>110</v>
      </c>
      <c r="E6198" t="s">
        <v>38</v>
      </c>
      <c r="F6198">
        <v>2002</v>
      </c>
      <c r="G6198" t="s">
        <v>30</v>
      </c>
      <c r="H6198">
        <v>4</v>
      </c>
      <c r="I6198">
        <v>2</v>
      </c>
      <c r="J6198">
        <v>1</v>
      </c>
      <c r="K6198">
        <v>8</v>
      </c>
      <c r="L6198" t="s">
        <v>43</v>
      </c>
      <c r="M6198">
        <v>2600</v>
      </c>
      <c r="N6198">
        <v>1376</v>
      </c>
      <c r="O6198">
        <v>1224</v>
      </c>
      <c r="P6198">
        <v>352</v>
      </c>
      <c r="Q6198" t="str">
        <f t="shared" si="384"/>
        <v>YES</v>
      </c>
      <c r="R6198">
        <f t="shared" si="385"/>
        <v>1728</v>
      </c>
      <c r="S6198">
        <f t="shared" si="386"/>
        <v>188.0787037037037</v>
      </c>
      <c r="T6198">
        <f t="shared" si="387"/>
        <v>35.528444619353706</v>
      </c>
      <c r="U6198">
        <v>400</v>
      </c>
      <c r="V6198">
        <v>0</v>
      </c>
      <c r="W6198">
        <v>325000</v>
      </c>
      <c r="X6198" s="2">
        <v>43661</v>
      </c>
      <c r="Y6198">
        <v>317924</v>
      </c>
      <c r="Z6198" s="3">
        <v>125</v>
      </c>
      <c r="AA6198">
        <v>0.21</v>
      </c>
      <c r="AB6198">
        <v>2019</v>
      </c>
      <c r="AC6198">
        <v>17</v>
      </c>
      <c r="AD6198">
        <v>7</v>
      </c>
      <c r="AE6198">
        <v>15</v>
      </c>
    </row>
    <row r="6199" spans="1:31" x14ac:dyDescent="0.25">
      <c r="A6199" t="s">
        <v>7096</v>
      </c>
      <c r="B6199">
        <v>63368</v>
      </c>
      <c r="C6199" t="s">
        <v>393</v>
      </c>
      <c r="D6199" t="s">
        <v>110</v>
      </c>
      <c r="E6199" t="s">
        <v>36</v>
      </c>
      <c r="F6199">
        <v>2000</v>
      </c>
      <c r="G6199" t="s">
        <v>30</v>
      </c>
      <c r="H6199">
        <v>4</v>
      </c>
      <c r="I6199">
        <v>2</v>
      </c>
      <c r="J6199">
        <v>1</v>
      </c>
      <c r="K6199">
        <v>8</v>
      </c>
      <c r="L6199" t="s">
        <v>43</v>
      </c>
      <c r="M6199">
        <v>2682</v>
      </c>
      <c r="N6199">
        <v>1411</v>
      </c>
      <c r="O6199">
        <v>1271</v>
      </c>
      <c r="P6199">
        <v>0</v>
      </c>
      <c r="Q6199" t="str">
        <f t="shared" si="384"/>
        <v>NO</v>
      </c>
      <c r="R6199">
        <f t="shared" si="385"/>
        <v>1411</v>
      </c>
      <c r="S6199">
        <f t="shared" si="386"/>
        <v>192.77108433734941</v>
      </c>
      <c r="T6199">
        <f t="shared" si="387"/>
        <v>36.73094582185491</v>
      </c>
      <c r="U6199">
        <v>400</v>
      </c>
      <c r="V6199">
        <v>0</v>
      </c>
      <c r="W6199">
        <v>272000</v>
      </c>
      <c r="X6199" s="2">
        <v>43745</v>
      </c>
      <c r="Y6199">
        <v>295018</v>
      </c>
      <c r="Z6199" s="3">
        <v>101.42</v>
      </c>
      <c r="AA6199">
        <v>0.17</v>
      </c>
      <c r="AB6199">
        <v>2019</v>
      </c>
      <c r="AC6199">
        <v>19</v>
      </c>
      <c r="AD6199">
        <v>10</v>
      </c>
      <c r="AE6199">
        <v>7</v>
      </c>
    </row>
    <row r="6200" spans="1:31" x14ac:dyDescent="0.25">
      <c r="A6200" t="s">
        <v>7097</v>
      </c>
      <c r="B6200">
        <v>63368</v>
      </c>
      <c r="C6200" t="s">
        <v>402</v>
      </c>
      <c r="D6200" t="s">
        <v>110</v>
      </c>
      <c r="E6200" t="s">
        <v>191</v>
      </c>
      <c r="F6200">
        <v>2000</v>
      </c>
      <c r="G6200" t="s">
        <v>60</v>
      </c>
      <c r="H6200">
        <v>3</v>
      </c>
      <c r="I6200">
        <v>2</v>
      </c>
      <c r="J6200">
        <v>0</v>
      </c>
      <c r="K6200">
        <v>5</v>
      </c>
      <c r="L6200" t="s">
        <v>31</v>
      </c>
      <c r="M6200">
        <v>2167</v>
      </c>
      <c r="N6200">
        <v>2167</v>
      </c>
      <c r="O6200">
        <v>2092</v>
      </c>
      <c r="P6200">
        <v>0</v>
      </c>
      <c r="Q6200" t="str">
        <f t="shared" si="384"/>
        <v>NO</v>
      </c>
      <c r="R6200">
        <f t="shared" si="385"/>
        <v>2167</v>
      </c>
      <c r="S6200">
        <f t="shared" si="386"/>
        <v>115.36686663590217</v>
      </c>
      <c r="T6200">
        <f t="shared" si="387"/>
        <v>22.073885710249346</v>
      </c>
      <c r="U6200">
        <v>483</v>
      </c>
      <c r="V6200">
        <v>55000</v>
      </c>
      <c r="W6200">
        <v>250000</v>
      </c>
      <c r="X6200" s="2">
        <v>43683</v>
      </c>
      <c r="Y6200">
        <v>294507</v>
      </c>
      <c r="Z6200" s="3">
        <v>115.37</v>
      </c>
      <c r="AA6200">
        <v>0.26</v>
      </c>
      <c r="AB6200">
        <v>2019</v>
      </c>
      <c r="AC6200">
        <v>19</v>
      </c>
      <c r="AD6200">
        <v>8</v>
      </c>
      <c r="AE6200">
        <v>6</v>
      </c>
    </row>
    <row r="6201" spans="1:31" x14ac:dyDescent="0.25">
      <c r="A6201" t="s">
        <v>7098</v>
      </c>
      <c r="B6201">
        <v>63368</v>
      </c>
      <c r="C6201" t="s">
        <v>402</v>
      </c>
      <c r="D6201" t="s">
        <v>110</v>
      </c>
      <c r="E6201" t="s">
        <v>48</v>
      </c>
      <c r="F6201">
        <v>2002</v>
      </c>
      <c r="G6201" t="s">
        <v>60</v>
      </c>
      <c r="H6201">
        <v>4</v>
      </c>
      <c r="I6201">
        <v>3</v>
      </c>
      <c r="J6201">
        <v>1</v>
      </c>
      <c r="K6201">
        <v>9</v>
      </c>
      <c r="L6201" t="s">
        <v>43</v>
      </c>
      <c r="M6201">
        <v>3186</v>
      </c>
      <c r="N6201">
        <v>1866</v>
      </c>
      <c r="O6201">
        <v>1320</v>
      </c>
      <c r="P6201">
        <v>0</v>
      </c>
      <c r="Q6201" t="str">
        <f t="shared" si="384"/>
        <v>NO</v>
      </c>
      <c r="R6201">
        <f t="shared" si="385"/>
        <v>1866</v>
      </c>
      <c r="S6201">
        <f t="shared" si="386"/>
        <v>209.00321543408361</v>
      </c>
      <c r="T6201">
        <f t="shared" si="387"/>
        <v>47.121937074090184</v>
      </c>
      <c r="U6201">
        <v>630</v>
      </c>
      <c r="V6201">
        <v>55000</v>
      </c>
      <c r="W6201">
        <v>390000</v>
      </c>
      <c r="X6201" s="2">
        <v>43614</v>
      </c>
      <c r="Y6201">
        <v>362967</v>
      </c>
      <c r="Z6201" s="3">
        <v>122.41</v>
      </c>
      <c r="AA6201">
        <v>0.19</v>
      </c>
      <c r="AB6201">
        <v>2019</v>
      </c>
      <c r="AC6201">
        <v>17</v>
      </c>
      <c r="AD6201">
        <v>5</v>
      </c>
      <c r="AE6201">
        <v>29</v>
      </c>
    </row>
    <row r="6202" spans="1:31" x14ac:dyDescent="0.25">
      <c r="A6202" t="s">
        <v>7099</v>
      </c>
      <c r="B6202">
        <v>63368</v>
      </c>
      <c r="C6202" t="s">
        <v>402</v>
      </c>
      <c r="D6202" t="s">
        <v>110</v>
      </c>
      <c r="E6202" t="s">
        <v>48</v>
      </c>
      <c r="F6202">
        <v>2003</v>
      </c>
      <c r="G6202" t="s">
        <v>60</v>
      </c>
      <c r="H6202">
        <v>3</v>
      </c>
      <c r="I6202">
        <v>3</v>
      </c>
      <c r="J6202">
        <v>0</v>
      </c>
      <c r="K6202">
        <v>7</v>
      </c>
      <c r="L6202" t="s">
        <v>31</v>
      </c>
      <c r="M6202">
        <v>2211</v>
      </c>
      <c r="N6202">
        <v>2211</v>
      </c>
      <c r="O6202">
        <v>2130</v>
      </c>
      <c r="P6202">
        <v>1491</v>
      </c>
      <c r="Q6202" t="str">
        <f t="shared" si="384"/>
        <v>YES</v>
      </c>
      <c r="R6202">
        <f t="shared" si="385"/>
        <v>3702</v>
      </c>
      <c r="S6202">
        <f t="shared" si="386"/>
        <v>100.48622366288492</v>
      </c>
      <c r="T6202">
        <f t="shared" si="387"/>
        <v>44.947078439901411</v>
      </c>
      <c r="U6202">
        <v>610</v>
      </c>
      <c r="V6202">
        <v>55000</v>
      </c>
      <c r="W6202">
        <v>372000</v>
      </c>
      <c r="X6202" s="2">
        <v>43537</v>
      </c>
      <c r="Y6202">
        <v>330734</v>
      </c>
      <c r="Z6202" s="3">
        <v>168.25</v>
      </c>
      <c r="AA6202">
        <v>0.19</v>
      </c>
      <c r="AB6202">
        <v>2019</v>
      </c>
      <c r="AC6202">
        <v>16</v>
      </c>
      <c r="AD6202">
        <v>3</v>
      </c>
      <c r="AE6202">
        <v>13</v>
      </c>
    </row>
    <row r="6203" spans="1:31" x14ac:dyDescent="0.25">
      <c r="A6203" t="s">
        <v>7100</v>
      </c>
      <c r="B6203">
        <v>63368</v>
      </c>
      <c r="C6203" t="s">
        <v>413</v>
      </c>
      <c r="D6203" t="s">
        <v>28</v>
      </c>
      <c r="E6203" t="s">
        <v>359</v>
      </c>
      <c r="F6203">
        <v>2000</v>
      </c>
      <c r="G6203" t="s">
        <v>30</v>
      </c>
      <c r="H6203">
        <v>3</v>
      </c>
      <c r="I6203">
        <v>2</v>
      </c>
      <c r="J6203">
        <v>1</v>
      </c>
      <c r="K6203">
        <v>7</v>
      </c>
      <c r="L6203" t="s">
        <v>43</v>
      </c>
      <c r="M6203">
        <v>1518</v>
      </c>
      <c r="N6203">
        <v>798</v>
      </c>
      <c r="O6203">
        <v>720</v>
      </c>
      <c r="P6203">
        <v>360</v>
      </c>
      <c r="Q6203" t="str">
        <f t="shared" si="384"/>
        <v>YES</v>
      </c>
      <c r="R6203">
        <f t="shared" si="385"/>
        <v>1158</v>
      </c>
      <c r="S6203">
        <f t="shared" si="386"/>
        <v>202.93609671848014</v>
      </c>
      <c r="T6203">
        <f t="shared" si="387"/>
        <v>15.413879050242688</v>
      </c>
      <c r="U6203">
        <v>482</v>
      </c>
      <c r="V6203">
        <v>50000</v>
      </c>
      <c r="W6203">
        <v>235000</v>
      </c>
      <c r="X6203" s="2">
        <v>43661</v>
      </c>
      <c r="Y6203">
        <v>217745</v>
      </c>
      <c r="Z6203" s="3">
        <v>154.81</v>
      </c>
      <c r="AA6203">
        <v>0.35</v>
      </c>
      <c r="AB6203">
        <v>2019</v>
      </c>
      <c r="AC6203">
        <v>19</v>
      </c>
      <c r="AD6203">
        <v>7</v>
      </c>
      <c r="AE6203">
        <v>15</v>
      </c>
    </row>
    <row r="6204" spans="1:31" x14ac:dyDescent="0.25">
      <c r="A6204" t="s">
        <v>7101</v>
      </c>
      <c r="B6204">
        <v>63368</v>
      </c>
      <c r="C6204" t="s">
        <v>413</v>
      </c>
      <c r="D6204" t="s">
        <v>28</v>
      </c>
      <c r="E6204" t="s">
        <v>34</v>
      </c>
      <c r="F6204">
        <v>2000</v>
      </c>
      <c r="G6204" t="s">
        <v>30</v>
      </c>
      <c r="H6204">
        <v>3</v>
      </c>
      <c r="I6204">
        <v>2</v>
      </c>
      <c r="J6204">
        <v>0</v>
      </c>
      <c r="K6204">
        <v>5</v>
      </c>
      <c r="L6204" t="s">
        <v>31</v>
      </c>
      <c r="M6204">
        <v>1434</v>
      </c>
      <c r="N6204">
        <v>1434</v>
      </c>
      <c r="O6204">
        <v>1398</v>
      </c>
      <c r="P6204">
        <v>800</v>
      </c>
      <c r="Q6204" t="str">
        <f t="shared" si="384"/>
        <v>YES</v>
      </c>
      <c r="R6204">
        <f t="shared" si="385"/>
        <v>2234</v>
      </c>
      <c r="S6204">
        <f t="shared" si="386"/>
        <v>107.38585496866607</v>
      </c>
      <c r="T6204">
        <f t="shared" si="387"/>
        <v>22.029384756657485</v>
      </c>
      <c r="U6204">
        <v>380</v>
      </c>
      <c r="V6204">
        <v>50000</v>
      </c>
      <c r="W6204">
        <v>239900</v>
      </c>
      <c r="X6204" s="2">
        <v>43664</v>
      </c>
      <c r="Y6204">
        <v>246952</v>
      </c>
      <c r="Z6204" s="3">
        <v>167.29</v>
      </c>
      <c r="AA6204">
        <v>0.25</v>
      </c>
      <c r="AB6204">
        <v>2019</v>
      </c>
      <c r="AC6204">
        <v>19</v>
      </c>
      <c r="AD6204">
        <v>7</v>
      </c>
      <c r="AE6204">
        <v>18</v>
      </c>
    </row>
    <row r="6205" spans="1:31" x14ac:dyDescent="0.25">
      <c r="A6205" t="s">
        <v>7102</v>
      </c>
      <c r="B6205">
        <v>63368</v>
      </c>
      <c r="C6205" t="s">
        <v>415</v>
      </c>
      <c r="D6205" t="s">
        <v>110</v>
      </c>
      <c r="E6205" t="s">
        <v>34</v>
      </c>
      <c r="F6205">
        <v>2000</v>
      </c>
      <c r="G6205" t="s">
        <v>181</v>
      </c>
      <c r="H6205">
        <v>4</v>
      </c>
      <c r="I6205">
        <v>3</v>
      </c>
      <c r="J6205">
        <v>1</v>
      </c>
      <c r="K6205">
        <v>9</v>
      </c>
      <c r="L6205" t="s">
        <v>43</v>
      </c>
      <c r="M6205">
        <v>3105</v>
      </c>
      <c r="N6205">
        <v>2117</v>
      </c>
      <c r="O6205">
        <v>2099</v>
      </c>
      <c r="P6205">
        <v>895</v>
      </c>
      <c r="Q6205" t="str">
        <f t="shared" si="384"/>
        <v>YES</v>
      </c>
      <c r="R6205">
        <f t="shared" si="385"/>
        <v>3012</v>
      </c>
      <c r="S6205">
        <f t="shared" si="386"/>
        <v>135.95617529880479</v>
      </c>
      <c r="T6205">
        <f t="shared" si="387"/>
        <v>37.603305785123965</v>
      </c>
      <c r="U6205">
        <v>726</v>
      </c>
      <c r="V6205">
        <v>67504</v>
      </c>
      <c r="W6205">
        <v>409500</v>
      </c>
      <c r="X6205" s="2">
        <v>43616</v>
      </c>
      <c r="Y6205">
        <v>393293</v>
      </c>
      <c r="Z6205" s="3">
        <v>131.88</v>
      </c>
      <c r="AA6205">
        <v>0.25</v>
      </c>
      <c r="AB6205">
        <v>2019</v>
      </c>
      <c r="AC6205">
        <v>19</v>
      </c>
      <c r="AD6205">
        <v>5</v>
      </c>
      <c r="AE6205">
        <v>31</v>
      </c>
    </row>
    <row r="6206" spans="1:31" x14ac:dyDescent="0.25">
      <c r="A6206" t="s">
        <v>7103</v>
      </c>
      <c r="B6206">
        <v>63368</v>
      </c>
      <c r="C6206" t="s">
        <v>415</v>
      </c>
      <c r="D6206" t="s">
        <v>110</v>
      </c>
      <c r="E6206" t="s">
        <v>191</v>
      </c>
      <c r="F6206">
        <v>2000</v>
      </c>
      <c r="G6206" t="s">
        <v>181</v>
      </c>
      <c r="H6206">
        <v>4</v>
      </c>
      <c r="I6206">
        <v>3</v>
      </c>
      <c r="J6206">
        <v>1</v>
      </c>
      <c r="K6206">
        <v>8</v>
      </c>
      <c r="L6206" t="s">
        <v>43</v>
      </c>
      <c r="M6206">
        <v>3136</v>
      </c>
      <c r="N6206">
        <v>2132</v>
      </c>
      <c r="O6206">
        <v>2096</v>
      </c>
      <c r="P6206">
        <v>800</v>
      </c>
      <c r="Q6206" t="str">
        <f t="shared" si="384"/>
        <v>YES</v>
      </c>
      <c r="R6206">
        <f t="shared" si="385"/>
        <v>2932</v>
      </c>
      <c r="S6206">
        <f t="shared" si="386"/>
        <v>144.95225102319236</v>
      </c>
      <c r="T6206">
        <f t="shared" si="387"/>
        <v>37.525605707423885</v>
      </c>
      <c r="U6206">
        <v>640</v>
      </c>
      <c r="V6206">
        <v>90000</v>
      </c>
      <c r="W6206">
        <v>425000</v>
      </c>
      <c r="X6206" s="2">
        <v>43528</v>
      </c>
      <c r="Y6206">
        <v>414170</v>
      </c>
      <c r="Z6206" s="3">
        <v>135.52000000000001</v>
      </c>
      <c r="AA6206">
        <v>0.26</v>
      </c>
      <c r="AB6206">
        <v>2019</v>
      </c>
      <c r="AC6206">
        <v>19</v>
      </c>
      <c r="AD6206">
        <v>3</v>
      </c>
      <c r="AE6206">
        <v>4</v>
      </c>
    </row>
    <row r="6207" spans="1:31" x14ac:dyDescent="0.25">
      <c r="A6207" t="s">
        <v>7104</v>
      </c>
      <c r="B6207">
        <v>63368</v>
      </c>
      <c r="C6207" t="s">
        <v>415</v>
      </c>
      <c r="D6207" t="s">
        <v>110</v>
      </c>
      <c r="E6207" t="s">
        <v>327</v>
      </c>
      <c r="F6207">
        <v>2001</v>
      </c>
      <c r="G6207" t="s">
        <v>181</v>
      </c>
      <c r="H6207">
        <v>4</v>
      </c>
      <c r="I6207">
        <v>2</v>
      </c>
      <c r="J6207">
        <v>2</v>
      </c>
      <c r="K6207">
        <v>8</v>
      </c>
      <c r="L6207" t="s">
        <v>43</v>
      </c>
      <c r="M6207">
        <v>3066</v>
      </c>
      <c r="N6207">
        <v>2088</v>
      </c>
      <c r="O6207">
        <v>2052</v>
      </c>
      <c r="P6207">
        <v>764</v>
      </c>
      <c r="Q6207" t="str">
        <f t="shared" si="384"/>
        <v>YES</v>
      </c>
      <c r="R6207">
        <f t="shared" si="385"/>
        <v>2852</v>
      </c>
      <c r="S6207">
        <f t="shared" si="386"/>
        <v>160.93969144460027</v>
      </c>
      <c r="T6207">
        <f t="shared" si="387"/>
        <v>30.991735537190081</v>
      </c>
      <c r="U6207">
        <v>684</v>
      </c>
      <c r="V6207">
        <v>90000</v>
      </c>
      <c r="W6207">
        <v>459000</v>
      </c>
      <c r="X6207" s="2">
        <v>43747</v>
      </c>
      <c r="Y6207">
        <v>422457</v>
      </c>
      <c r="Z6207" s="3">
        <v>149.71</v>
      </c>
      <c r="AA6207">
        <v>0.34</v>
      </c>
      <c r="AB6207">
        <v>2019</v>
      </c>
      <c r="AC6207">
        <v>18</v>
      </c>
      <c r="AD6207">
        <v>10</v>
      </c>
      <c r="AE6207">
        <v>9</v>
      </c>
    </row>
    <row r="6208" spans="1:31" x14ac:dyDescent="0.25">
      <c r="A6208" t="s">
        <v>7105</v>
      </c>
      <c r="B6208">
        <v>63368</v>
      </c>
      <c r="C6208" t="s">
        <v>415</v>
      </c>
      <c r="D6208" t="s">
        <v>110</v>
      </c>
      <c r="E6208" t="s">
        <v>40</v>
      </c>
      <c r="F6208">
        <v>2001</v>
      </c>
      <c r="G6208" t="s">
        <v>181</v>
      </c>
      <c r="H6208">
        <v>4</v>
      </c>
      <c r="I6208">
        <v>3</v>
      </c>
      <c r="J6208">
        <v>1</v>
      </c>
      <c r="K6208">
        <v>8</v>
      </c>
      <c r="L6208" t="s">
        <v>43</v>
      </c>
      <c r="M6208">
        <v>2804</v>
      </c>
      <c r="N6208">
        <v>1560</v>
      </c>
      <c r="O6208">
        <v>1342</v>
      </c>
      <c r="P6208">
        <v>642</v>
      </c>
      <c r="Q6208" t="str">
        <f t="shared" si="384"/>
        <v>YES</v>
      </c>
      <c r="R6208">
        <f t="shared" si="385"/>
        <v>2202</v>
      </c>
      <c r="S6208">
        <f t="shared" si="386"/>
        <v>172.57039055404178</v>
      </c>
      <c r="T6208">
        <f t="shared" si="387"/>
        <v>29.078665442301805</v>
      </c>
      <c r="U6208">
        <v>630</v>
      </c>
      <c r="V6208">
        <v>49500</v>
      </c>
      <c r="W6208">
        <v>380000</v>
      </c>
      <c r="X6208" s="2">
        <v>43623</v>
      </c>
      <c r="Y6208">
        <v>341562</v>
      </c>
      <c r="Z6208" s="3">
        <v>135.52000000000001</v>
      </c>
      <c r="AA6208">
        <v>0.3</v>
      </c>
      <c r="AB6208">
        <v>2019</v>
      </c>
      <c r="AC6208">
        <v>18</v>
      </c>
      <c r="AD6208">
        <v>6</v>
      </c>
      <c r="AE6208">
        <v>7</v>
      </c>
    </row>
    <row r="6209" spans="1:31" x14ac:dyDescent="0.25">
      <c r="A6209" t="s">
        <v>7106</v>
      </c>
      <c r="B6209">
        <v>63368</v>
      </c>
      <c r="C6209" t="s">
        <v>440</v>
      </c>
      <c r="D6209" t="s">
        <v>110</v>
      </c>
      <c r="E6209" t="s">
        <v>454</v>
      </c>
      <c r="F6209">
        <v>2000</v>
      </c>
      <c r="G6209" t="s">
        <v>4328</v>
      </c>
      <c r="H6209">
        <v>4</v>
      </c>
      <c r="I6209">
        <v>3</v>
      </c>
      <c r="J6209">
        <v>1</v>
      </c>
      <c r="K6209">
        <v>6</v>
      </c>
      <c r="L6209" t="s">
        <v>31</v>
      </c>
      <c r="M6209">
        <v>2942</v>
      </c>
      <c r="N6209">
        <v>2942</v>
      </c>
      <c r="O6209">
        <v>2882</v>
      </c>
      <c r="P6209">
        <v>2000</v>
      </c>
      <c r="Q6209" t="str">
        <f t="shared" si="384"/>
        <v>YES</v>
      </c>
      <c r="R6209">
        <f t="shared" si="385"/>
        <v>4942</v>
      </c>
      <c r="S6209">
        <f t="shared" si="386"/>
        <v>127.47875354107649</v>
      </c>
      <c r="T6209">
        <f t="shared" si="387"/>
        <v>37.0841279932189</v>
      </c>
      <c r="U6209">
        <v>1164</v>
      </c>
      <c r="V6209">
        <v>110000</v>
      </c>
      <c r="W6209">
        <v>630000</v>
      </c>
      <c r="X6209" s="2">
        <v>43619</v>
      </c>
      <c r="Y6209">
        <v>652113</v>
      </c>
      <c r="Z6209" s="3">
        <v>214.14</v>
      </c>
      <c r="AA6209">
        <v>0.39</v>
      </c>
      <c r="AB6209">
        <v>2019</v>
      </c>
      <c r="AC6209">
        <v>19</v>
      </c>
      <c r="AD6209">
        <v>6</v>
      </c>
      <c r="AE6209">
        <v>3</v>
      </c>
    </row>
    <row r="6210" spans="1:31" x14ac:dyDescent="0.25">
      <c r="A6210" t="s">
        <v>7107</v>
      </c>
      <c r="B6210">
        <v>63368</v>
      </c>
      <c r="C6210" t="s">
        <v>440</v>
      </c>
      <c r="D6210" t="s">
        <v>110</v>
      </c>
      <c r="E6210" t="s">
        <v>149</v>
      </c>
      <c r="F6210">
        <v>2001</v>
      </c>
      <c r="G6210" t="s">
        <v>176</v>
      </c>
      <c r="H6210">
        <v>4</v>
      </c>
      <c r="I6210">
        <v>2</v>
      </c>
      <c r="J6210">
        <v>2</v>
      </c>
      <c r="K6210">
        <v>9</v>
      </c>
      <c r="L6210" t="s">
        <v>43</v>
      </c>
      <c r="M6210">
        <v>3814</v>
      </c>
      <c r="N6210">
        <v>2274</v>
      </c>
      <c r="O6210">
        <v>1636</v>
      </c>
      <c r="P6210">
        <v>700</v>
      </c>
      <c r="Q6210" t="str">
        <f t="shared" si="384"/>
        <v>YES</v>
      </c>
      <c r="R6210">
        <f t="shared" si="385"/>
        <v>2974</v>
      </c>
      <c r="S6210">
        <f t="shared" si="386"/>
        <v>168.12373907195695</v>
      </c>
      <c r="T6210">
        <f t="shared" si="387"/>
        <v>31.88450158147128</v>
      </c>
      <c r="U6210">
        <v>682</v>
      </c>
      <c r="V6210">
        <v>99000</v>
      </c>
      <c r="W6210">
        <v>500000</v>
      </c>
      <c r="X6210" s="2">
        <v>43609</v>
      </c>
      <c r="Y6210">
        <v>506510</v>
      </c>
      <c r="Z6210" s="3">
        <v>131.1</v>
      </c>
      <c r="AA6210">
        <v>0.36</v>
      </c>
      <c r="AB6210">
        <v>2019</v>
      </c>
      <c r="AC6210">
        <v>18</v>
      </c>
      <c r="AD6210">
        <v>5</v>
      </c>
      <c r="AE6210">
        <v>24</v>
      </c>
    </row>
    <row r="6211" spans="1:31" x14ac:dyDescent="0.25">
      <c r="A6211" t="s">
        <v>7108</v>
      </c>
      <c r="B6211">
        <v>63368</v>
      </c>
      <c r="C6211" t="s">
        <v>440</v>
      </c>
      <c r="D6211" t="s">
        <v>110</v>
      </c>
      <c r="E6211" t="s">
        <v>149</v>
      </c>
      <c r="F6211">
        <v>2000</v>
      </c>
      <c r="G6211" t="s">
        <v>181</v>
      </c>
      <c r="H6211">
        <v>4</v>
      </c>
      <c r="I6211">
        <v>4</v>
      </c>
      <c r="J6211">
        <v>1</v>
      </c>
      <c r="K6211">
        <v>9</v>
      </c>
      <c r="L6211" t="s">
        <v>43</v>
      </c>
      <c r="M6211">
        <v>3856</v>
      </c>
      <c r="N6211">
        <v>2724</v>
      </c>
      <c r="O6211">
        <v>2555</v>
      </c>
      <c r="P6211">
        <v>1022</v>
      </c>
      <c r="Q6211" t="str">
        <f t="shared" ref="Q6211:Q6274" si="388">IF(P6211&gt;0,"YES","NO")</f>
        <v>YES</v>
      </c>
      <c r="R6211">
        <f t="shared" ref="R6211:R6274" si="389">P6211+N6211</f>
        <v>3746</v>
      </c>
      <c r="S6211">
        <f t="shared" ref="S6211:S6274" si="390">W6211/R6211</f>
        <v>152.69620928990923</v>
      </c>
      <c r="T6211">
        <f t="shared" ref="T6211:T6274" si="391">(W6211/(43560*AA6211))</f>
        <v>36.475869809203147</v>
      </c>
      <c r="U6211">
        <v>772</v>
      </c>
      <c r="V6211">
        <v>99000</v>
      </c>
      <c r="W6211">
        <v>572000</v>
      </c>
      <c r="X6211" s="2">
        <v>43578</v>
      </c>
      <c r="Y6211">
        <v>549522</v>
      </c>
      <c r="Z6211" s="3">
        <v>148.34</v>
      </c>
      <c r="AA6211">
        <v>0.36</v>
      </c>
      <c r="AB6211">
        <v>2019</v>
      </c>
      <c r="AC6211">
        <v>19</v>
      </c>
      <c r="AD6211">
        <v>4</v>
      </c>
      <c r="AE6211">
        <v>23</v>
      </c>
    </row>
    <row r="6212" spans="1:31" x14ac:dyDescent="0.25">
      <c r="A6212" t="s">
        <v>7109</v>
      </c>
      <c r="B6212">
        <v>63366</v>
      </c>
      <c r="C6212" t="s">
        <v>444</v>
      </c>
      <c r="D6212" t="s">
        <v>110</v>
      </c>
      <c r="E6212" t="s">
        <v>66</v>
      </c>
      <c r="F6212">
        <v>2000</v>
      </c>
      <c r="G6212" t="s">
        <v>60</v>
      </c>
      <c r="H6212">
        <v>3</v>
      </c>
      <c r="I6212">
        <v>2</v>
      </c>
      <c r="J6212">
        <v>0</v>
      </c>
      <c r="K6212">
        <v>5</v>
      </c>
      <c r="L6212" t="s">
        <v>31</v>
      </c>
      <c r="M6212">
        <v>1512</v>
      </c>
      <c r="N6212">
        <v>1512</v>
      </c>
      <c r="O6212">
        <v>1512</v>
      </c>
      <c r="P6212">
        <v>0</v>
      </c>
      <c r="Q6212" t="str">
        <f t="shared" si="388"/>
        <v>NO</v>
      </c>
      <c r="R6212">
        <f t="shared" si="389"/>
        <v>1512</v>
      </c>
      <c r="S6212">
        <f t="shared" si="390"/>
        <v>141.53439153439155</v>
      </c>
      <c r="T6212">
        <f t="shared" si="391"/>
        <v>20.469850015304562</v>
      </c>
      <c r="U6212">
        <v>480</v>
      </c>
      <c r="V6212">
        <v>0</v>
      </c>
      <c r="W6212">
        <v>214000</v>
      </c>
      <c r="X6212" s="2">
        <v>43501</v>
      </c>
      <c r="Y6212">
        <v>227760</v>
      </c>
      <c r="Z6212" s="3">
        <v>141.53</v>
      </c>
      <c r="AA6212">
        <v>0.24</v>
      </c>
      <c r="AB6212">
        <v>2019</v>
      </c>
      <c r="AC6212">
        <v>19</v>
      </c>
      <c r="AD6212">
        <v>2</v>
      </c>
      <c r="AE6212">
        <v>5</v>
      </c>
    </row>
    <row r="6213" spans="1:31" x14ac:dyDescent="0.25">
      <c r="A6213" t="s">
        <v>7110</v>
      </c>
      <c r="B6213">
        <v>63366</v>
      </c>
      <c r="C6213" t="s">
        <v>451</v>
      </c>
      <c r="D6213" t="s">
        <v>110</v>
      </c>
      <c r="E6213" t="s">
        <v>45</v>
      </c>
      <c r="F6213">
        <v>2002</v>
      </c>
      <c r="G6213" t="s">
        <v>60</v>
      </c>
      <c r="H6213">
        <v>3</v>
      </c>
      <c r="I6213">
        <v>3</v>
      </c>
      <c r="J6213">
        <v>0</v>
      </c>
      <c r="K6213">
        <v>6</v>
      </c>
      <c r="L6213" t="s">
        <v>31</v>
      </c>
      <c r="M6213">
        <v>1741</v>
      </c>
      <c r="N6213">
        <v>1741</v>
      </c>
      <c r="O6213">
        <v>1675</v>
      </c>
      <c r="P6213">
        <v>1000</v>
      </c>
      <c r="Q6213" t="str">
        <f t="shared" si="388"/>
        <v>YES</v>
      </c>
      <c r="R6213">
        <f t="shared" si="389"/>
        <v>2741</v>
      </c>
      <c r="S6213">
        <f t="shared" si="390"/>
        <v>102.11601605253557</v>
      </c>
      <c r="T6213">
        <f t="shared" si="391"/>
        <v>27.937477542220623</v>
      </c>
      <c r="U6213">
        <v>438</v>
      </c>
      <c r="V6213">
        <v>0</v>
      </c>
      <c r="W6213">
        <v>279900</v>
      </c>
      <c r="X6213" s="2">
        <v>43808</v>
      </c>
      <c r="Y6213">
        <v>276273</v>
      </c>
      <c r="Z6213" s="3">
        <v>160.77000000000001</v>
      </c>
      <c r="AA6213">
        <v>0.23</v>
      </c>
      <c r="AB6213">
        <v>2019</v>
      </c>
      <c r="AC6213">
        <v>17</v>
      </c>
      <c r="AD6213">
        <v>12</v>
      </c>
      <c r="AE6213">
        <v>9</v>
      </c>
    </row>
    <row r="6214" spans="1:31" x14ac:dyDescent="0.25">
      <c r="A6214" t="s">
        <v>7111</v>
      </c>
      <c r="B6214">
        <v>63366</v>
      </c>
      <c r="C6214" t="s">
        <v>451</v>
      </c>
      <c r="D6214" t="s">
        <v>110</v>
      </c>
      <c r="E6214" t="s">
        <v>359</v>
      </c>
      <c r="F6214">
        <v>2001</v>
      </c>
      <c r="G6214" t="s">
        <v>60</v>
      </c>
      <c r="H6214">
        <v>3</v>
      </c>
      <c r="I6214">
        <v>3</v>
      </c>
      <c r="J6214">
        <v>0</v>
      </c>
      <c r="K6214">
        <v>5</v>
      </c>
      <c r="L6214" t="s">
        <v>31</v>
      </c>
      <c r="M6214">
        <v>1628</v>
      </c>
      <c r="N6214">
        <v>1628</v>
      </c>
      <c r="O6214">
        <v>1576</v>
      </c>
      <c r="P6214">
        <v>0</v>
      </c>
      <c r="Q6214" t="str">
        <f t="shared" si="388"/>
        <v>NO</v>
      </c>
      <c r="R6214">
        <f t="shared" si="389"/>
        <v>1628</v>
      </c>
      <c r="S6214">
        <f t="shared" si="390"/>
        <v>160.93366093366095</v>
      </c>
      <c r="T6214">
        <f t="shared" si="391"/>
        <v>17.184835366653552</v>
      </c>
      <c r="U6214">
        <v>489</v>
      </c>
      <c r="V6214">
        <v>0</v>
      </c>
      <c r="W6214">
        <v>262000</v>
      </c>
      <c r="X6214" s="2">
        <v>43497</v>
      </c>
      <c r="Y6214">
        <v>240953</v>
      </c>
      <c r="Z6214" s="3">
        <v>160.93</v>
      </c>
      <c r="AA6214">
        <v>0.35</v>
      </c>
      <c r="AB6214">
        <v>2019</v>
      </c>
      <c r="AC6214">
        <v>18</v>
      </c>
      <c r="AD6214">
        <v>2</v>
      </c>
      <c r="AE6214">
        <v>1</v>
      </c>
    </row>
    <row r="6215" spans="1:31" x14ac:dyDescent="0.25">
      <c r="A6215" t="s">
        <v>7112</v>
      </c>
      <c r="B6215">
        <v>63366</v>
      </c>
      <c r="C6215" t="s">
        <v>471</v>
      </c>
      <c r="D6215" t="s">
        <v>28</v>
      </c>
      <c r="E6215" t="s">
        <v>38</v>
      </c>
      <c r="F6215">
        <v>2000</v>
      </c>
      <c r="G6215" t="s">
        <v>60</v>
      </c>
      <c r="H6215">
        <v>4</v>
      </c>
      <c r="I6215">
        <v>2</v>
      </c>
      <c r="J6215">
        <v>1</v>
      </c>
      <c r="K6215">
        <v>8</v>
      </c>
      <c r="L6215" t="s">
        <v>43</v>
      </c>
      <c r="M6215">
        <v>3020</v>
      </c>
      <c r="N6215">
        <v>1640</v>
      </c>
      <c r="O6215">
        <v>1380</v>
      </c>
      <c r="P6215">
        <v>0</v>
      </c>
      <c r="Q6215" t="str">
        <f t="shared" si="388"/>
        <v>NO</v>
      </c>
      <c r="R6215">
        <f t="shared" si="389"/>
        <v>1640</v>
      </c>
      <c r="S6215">
        <f t="shared" si="390"/>
        <v>169.20731707317074</v>
      </c>
      <c r="T6215">
        <f t="shared" si="391"/>
        <v>30.335825790371242</v>
      </c>
      <c r="U6215">
        <v>420</v>
      </c>
      <c r="V6215">
        <v>0</v>
      </c>
      <c r="W6215">
        <v>277500</v>
      </c>
      <c r="X6215" s="2">
        <v>43600</v>
      </c>
      <c r="Y6215">
        <v>291248</v>
      </c>
      <c r="Z6215" s="3">
        <v>91.89</v>
      </c>
      <c r="AA6215">
        <v>0.21</v>
      </c>
      <c r="AB6215">
        <v>2019</v>
      </c>
      <c r="AC6215">
        <v>19</v>
      </c>
      <c r="AD6215">
        <v>5</v>
      </c>
      <c r="AE6215">
        <v>15</v>
      </c>
    </row>
    <row r="6216" spans="1:31" x14ac:dyDescent="0.25">
      <c r="A6216" t="s">
        <v>7113</v>
      </c>
      <c r="B6216">
        <v>63366</v>
      </c>
      <c r="C6216" t="s">
        <v>471</v>
      </c>
      <c r="D6216" t="s">
        <v>28</v>
      </c>
      <c r="E6216" t="s">
        <v>42</v>
      </c>
      <c r="F6216">
        <v>2001</v>
      </c>
      <c r="G6216" t="s">
        <v>60</v>
      </c>
      <c r="H6216">
        <v>3</v>
      </c>
      <c r="I6216">
        <v>2</v>
      </c>
      <c r="J6216">
        <v>0</v>
      </c>
      <c r="K6216">
        <v>5</v>
      </c>
      <c r="L6216" t="s">
        <v>31</v>
      </c>
      <c r="M6216">
        <v>1702</v>
      </c>
      <c r="N6216">
        <v>1702</v>
      </c>
      <c r="O6216">
        <v>1626</v>
      </c>
      <c r="P6216">
        <v>0</v>
      </c>
      <c r="Q6216" t="str">
        <f t="shared" si="388"/>
        <v>NO</v>
      </c>
      <c r="R6216">
        <f t="shared" si="389"/>
        <v>1702</v>
      </c>
      <c r="S6216">
        <f t="shared" si="390"/>
        <v>136.01645123384253</v>
      </c>
      <c r="T6216">
        <f t="shared" si="391"/>
        <v>24.156857834543782</v>
      </c>
      <c r="U6216">
        <v>486</v>
      </c>
      <c r="V6216">
        <v>0</v>
      </c>
      <c r="W6216">
        <v>231500</v>
      </c>
      <c r="X6216" s="2">
        <v>43698</v>
      </c>
      <c r="Y6216">
        <v>242268</v>
      </c>
      <c r="Z6216" s="3">
        <v>136.02000000000001</v>
      </c>
      <c r="AA6216">
        <v>0.22</v>
      </c>
      <c r="AB6216">
        <v>2019</v>
      </c>
      <c r="AC6216">
        <v>18</v>
      </c>
      <c r="AD6216">
        <v>8</v>
      </c>
      <c r="AE6216">
        <v>21</v>
      </c>
    </row>
    <row r="6217" spans="1:31" x14ac:dyDescent="0.25">
      <c r="A6217" t="s">
        <v>7114</v>
      </c>
      <c r="B6217">
        <v>63366</v>
      </c>
      <c r="C6217" t="s">
        <v>471</v>
      </c>
      <c r="D6217" t="s">
        <v>28</v>
      </c>
      <c r="E6217" t="s">
        <v>42</v>
      </c>
      <c r="F6217">
        <v>2002</v>
      </c>
      <c r="G6217" t="s">
        <v>60</v>
      </c>
      <c r="H6217">
        <v>4</v>
      </c>
      <c r="I6217">
        <v>2</v>
      </c>
      <c r="J6217">
        <v>1</v>
      </c>
      <c r="K6217">
        <v>8</v>
      </c>
      <c r="L6217" t="s">
        <v>43</v>
      </c>
      <c r="M6217">
        <v>2431</v>
      </c>
      <c r="N6217">
        <v>1324</v>
      </c>
      <c r="O6217">
        <v>1280</v>
      </c>
      <c r="P6217">
        <v>0</v>
      </c>
      <c r="Q6217" t="str">
        <f t="shared" si="388"/>
        <v>NO</v>
      </c>
      <c r="R6217">
        <f t="shared" si="389"/>
        <v>1324</v>
      </c>
      <c r="S6217">
        <f t="shared" si="390"/>
        <v>245.46827794561935</v>
      </c>
      <c r="T6217">
        <f t="shared" si="391"/>
        <v>33.913515318473991</v>
      </c>
      <c r="U6217">
        <v>441</v>
      </c>
      <c r="V6217">
        <v>45000</v>
      </c>
      <c r="W6217">
        <v>325000</v>
      </c>
      <c r="X6217" s="2">
        <v>43762</v>
      </c>
      <c r="Y6217">
        <v>275041</v>
      </c>
      <c r="Z6217" s="3">
        <v>133.69</v>
      </c>
      <c r="AA6217">
        <v>0.22</v>
      </c>
      <c r="AB6217">
        <v>2019</v>
      </c>
      <c r="AC6217">
        <v>17</v>
      </c>
      <c r="AD6217">
        <v>10</v>
      </c>
      <c r="AE6217">
        <v>24</v>
      </c>
    </row>
    <row r="6218" spans="1:31" x14ac:dyDescent="0.25">
      <c r="A6218" t="s">
        <v>7115</v>
      </c>
      <c r="B6218">
        <v>63366</v>
      </c>
      <c r="C6218" t="s">
        <v>479</v>
      </c>
      <c r="D6218" t="s">
        <v>28</v>
      </c>
      <c r="E6218" t="s">
        <v>45</v>
      </c>
      <c r="F6218">
        <v>2000</v>
      </c>
      <c r="G6218" t="s">
        <v>60</v>
      </c>
      <c r="H6218">
        <v>3</v>
      </c>
      <c r="I6218">
        <v>2</v>
      </c>
      <c r="J6218">
        <v>0</v>
      </c>
      <c r="K6218">
        <v>6</v>
      </c>
      <c r="L6218" t="s">
        <v>31</v>
      </c>
      <c r="M6218">
        <v>1572</v>
      </c>
      <c r="N6218">
        <v>1572</v>
      </c>
      <c r="O6218">
        <v>1556</v>
      </c>
      <c r="P6218">
        <v>1048</v>
      </c>
      <c r="Q6218" t="str">
        <f t="shared" si="388"/>
        <v>YES</v>
      </c>
      <c r="R6218">
        <f t="shared" si="389"/>
        <v>2620</v>
      </c>
      <c r="S6218">
        <f t="shared" si="390"/>
        <v>83.969465648854964</v>
      </c>
      <c r="T6218">
        <f t="shared" si="391"/>
        <v>21.958717610891522</v>
      </c>
      <c r="U6218">
        <v>440</v>
      </c>
      <c r="V6218">
        <v>0</v>
      </c>
      <c r="W6218">
        <v>220000</v>
      </c>
      <c r="X6218" s="2">
        <v>43571</v>
      </c>
      <c r="Y6218">
        <v>236471</v>
      </c>
      <c r="Z6218" s="3">
        <v>139.94999999999999</v>
      </c>
      <c r="AA6218">
        <v>0.23</v>
      </c>
      <c r="AB6218">
        <v>2019</v>
      </c>
      <c r="AC6218">
        <v>19</v>
      </c>
      <c r="AD6218">
        <v>4</v>
      </c>
      <c r="AE6218">
        <v>16</v>
      </c>
    </row>
    <row r="6219" spans="1:31" x14ac:dyDescent="0.25">
      <c r="A6219" t="s">
        <v>7116</v>
      </c>
      <c r="B6219">
        <v>63366</v>
      </c>
      <c r="C6219" t="s">
        <v>479</v>
      </c>
      <c r="D6219" t="s">
        <v>28</v>
      </c>
      <c r="E6219" t="s">
        <v>40</v>
      </c>
      <c r="F6219">
        <v>2000</v>
      </c>
      <c r="G6219" t="s">
        <v>60</v>
      </c>
      <c r="H6219">
        <v>3</v>
      </c>
      <c r="I6219">
        <v>3</v>
      </c>
      <c r="J6219">
        <v>0</v>
      </c>
      <c r="K6219">
        <v>6</v>
      </c>
      <c r="L6219" t="s">
        <v>31</v>
      </c>
      <c r="M6219">
        <v>1776</v>
      </c>
      <c r="N6219">
        <v>1776</v>
      </c>
      <c r="O6219">
        <v>1764</v>
      </c>
      <c r="P6219">
        <v>882</v>
      </c>
      <c r="Q6219" t="str">
        <f t="shared" si="388"/>
        <v>YES</v>
      </c>
      <c r="R6219">
        <f t="shared" si="389"/>
        <v>2658</v>
      </c>
      <c r="S6219">
        <f t="shared" si="390"/>
        <v>100.0752445447705</v>
      </c>
      <c r="T6219">
        <f t="shared" si="391"/>
        <v>20.355065809611265</v>
      </c>
      <c r="U6219">
        <v>696</v>
      </c>
      <c r="V6219">
        <v>0</v>
      </c>
      <c r="W6219">
        <v>266000</v>
      </c>
      <c r="X6219" s="2">
        <v>43684</v>
      </c>
      <c r="Y6219">
        <v>271443</v>
      </c>
      <c r="Z6219" s="3">
        <v>149.77000000000001</v>
      </c>
      <c r="AA6219">
        <v>0.3</v>
      </c>
      <c r="AB6219">
        <v>2019</v>
      </c>
      <c r="AC6219">
        <v>19</v>
      </c>
      <c r="AD6219">
        <v>8</v>
      </c>
      <c r="AE6219">
        <v>7</v>
      </c>
    </row>
    <row r="6220" spans="1:31" x14ac:dyDescent="0.25">
      <c r="A6220" t="s">
        <v>7117</v>
      </c>
      <c r="B6220">
        <v>63366</v>
      </c>
      <c r="C6220" t="s">
        <v>488</v>
      </c>
      <c r="D6220" t="s">
        <v>28</v>
      </c>
      <c r="E6220" t="s">
        <v>48</v>
      </c>
      <c r="F6220">
        <v>2000</v>
      </c>
      <c r="G6220" t="s">
        <v>60</v>
      </c>
      <c r="H6220">
        <v>3</v>
      </c>
      <c r="I6220">
        <v>3</v>
      </c>
      <c r="J6220">
        <v>0</v>
      </c>
      <c r="K6220">
        <v>6</v>
      </c>
      <c r="L6220" t="s">
        <v>138</v>
      </c>
      <c r="M6220">
        <v>2184</v>
      </c>
      <c r="N6220">
        <v>2184</v>
      </c>
      <c r="O6220">
        <v>2130</v>
      </c>
      <c r="P6220">
        <v>1061</v>
      </c>
      <c r="Q6220" t="str">
        <f t="shared" si="388"/>
        <v>YES</v>
      </c>
      <c r="R6220">
        <f t="shared" si="389"/>
        <v>3245</v>
      </c>
      <c r="S6220">
        <f t="shared" si="390"/>
        <v>101.69491525423729</v>
      </c>
      <c r="T6220">
        <f t="shared" si="391"/>
        <v>39.872408293460929</v>
      </c>
      <c r="U6220">
        <v>610</v>
      </c>
      <c r="V6220">
        <v>0</v>
      </c>
      <c r="W6220">
        <v>330000</v>
      </c>
      <c r="X6220" s="2">
        <v>43525</v>
      </c>
      <c r="Y6220">
        <v>333893</v>
      </c>
      <c r="Z6220" s="3">
        <v>151.1</v>
      </c>
      <c r="AA6220">
        <v>0.19</v>
      </c>
      <c r="AB6220">
        <v>2019</v>
      </c>
      <c r="AC6220">
        <v>19</v>
      </c>
      <c r="AD6220">
        <v>3</v>
      </c>
      <c r="AE6220">
        <v>1</v>
      </c>
    </row>
    <row r="6221" spans="1:31" x14ac:dyDescent="0.25">
      <c r="A6221" t="s">
        <v>7118</v>
      </c>
      <c r="B6221">
        <v>63366</v>
      </c>
      <c r="C6221" t="s">
        <v>512</v>
      </c>
      <c r="D6221" t="s">
        <v>28</v>
      </c>
      <c r="E6221" t="s">
        <v>77</v>
      </c>
      <c r="F6221">
        <v>2001</v>
      </c>
      <c r="G6221" t="s">
        <v>60</v>
      </c>
      <c r="H6221">
        <v>3</v>
      </c>
      <c r="I6221">
        <v>2</v>
      </c>
      <c r="J6221">
        <v>2</v>
      </c>
      <c r="K6221">
        <v>5</v>
      </c>
      <c r="L6221" t="s">
        <v>31</v>
      </c>
      <c r="M6221">
        <v>1745</v>
      </c>
      <c r="N6221">
        <v>1745</v>
      </c>
      <c r="O6221">
        <v>1719</v>
      </c>
      <c r="P6221">
        <v>859</v>
      </c>
      <c r="Q6221" t="str">
        <f t="shared" si="388"/>
        <v>YES</v>
      </c>
      <c r="R6221">
        <f t="shared" si="389"/>
        <v>2604</v>
      </c>
      <c r="S6221">
        <f t="shared" si="390"/>
        <v>99.039938556067582</v>
      </c>
      <c r="T6221">
        <f t="shared" si="391"/>
        <v>19.098610740839479</v>
      </c>
      <c r="U6221">
        <v>441</v>
      </c>
      <c r="V6221">
        <v>40000</v>
      </c>
      <c r="W6221">
        <v>257900</v>
      </c>
      <c r="X6221" s="2">
        <v>43615</v>
      </c>
      <c r="Y6221">
        <v>256328</v>
      </c>
      <c r="Z6221" s="3">
        <v>147.79</v>
      </c>
      <c r="AA6221">
        <v>0.31</v>
      </c>
      <c r="AB6221">
        <v>2019</v>
      </c>
      <c r="AC6221">
        <v>18</v>
      </c>
      <c r="AD6221">
        <v>5</v>
      </c>
      <c r="AE6221">
        <v>30</v>
      </c>
    </row>
    <row r="6222" spans="1:31" x14ac:dyDescent="0.25">
      <c r="A6222" t="s">
        <v>7119</v>
      </c>
      <c r="B6222">
        <v>63366</v>
      </c>
      <c r="C6222" t="s">
        <v>518</v>
      </c>
      <c r="D6222" t="s">
        <v>28</v>
      </c>
      <c r="E6222" t="s">
        <v>7120</v>
      </c>
      <c r="F6222">
        <v>2001</v>
      </c>
      <c r="G6222" t="s">
        <v>60</v>
      </c>
      <c r="H6222">
        <v>3</v>
      </c>
      <c r="I6222">
        <v>2</v>
      </c>
      <c r="J6222">
        <v>0</v>
      </c>
      <c r="K6222">
        <v>6</v>
      </c>
      <c r="L6222" t="s">
        <v>31</v>
      </c>
      <c r="M6222">
        <v>1820</v>
      </c>
      <c r="N6222">
        <v>1820</v>
      </c>
      <c r="O6222">
        <v>1820</v>
      </c>
      <c r="P6222">
        <v>0</v>
      </c>
      <c r="Q6222" t="str">
        <f t="shared" si="388"/>
        <v>NO</v>
      </c>
      <c r="R6222">
        <f t="shared" si="389"/>
        <v>1820</v>
      </c>
      <c r="S6222">
        <f t="shared" si="390"/>
        <v>160.43956043956044</v>
      </c>
      <c r="T6222">
        <f t="shared" si="391"/>
        <v>5.4499167581207493</v>
      </c>
      <c r="U6222">
        <v>600</v>
      </c>
      <c r="V6222">
        <v>60000</v>
      </c>
      <c r="W6222">
        <v>292000</v>
      </c>
      <c r="X6222" s="2">
        <v>43790</v>
      </c>
      <c r="Y6222">
        <v>306718</v>
      </c>
      <c r="Z6222" s="3">
        <v>160.44</v>
      </c>
      <c r="AA6222">
        <v>1.23</v>
      </c>
      <c r="AB6222">
        <v>2019</v>
      </c>
      <c r="AC6222">
        <v>18</v>
      </c>
      <c r="AD6222">
        <v>11</v>
      </c>
      <c r="AE6222">
        <v>21</v>
      </c>
    </row>
    <row r="6223" spans="1:31" x14ac:dyDescent="0.25">
      <c r="A6223" t="s">
        <v>7121</v>
      </c>
      <c r="B6223">
        <v>63366</v>
      </c>
      <c r="C6223" t="s">
        <v>518</v>
      </c>
      <c r="D6223" t="s">
        <v>28</v>
      </c>
      <c r="E6223" t="s">
        <v>191</v>
      </c>
      <c r="F6223">
        <v>2002</v>
      </c>
      <c r="G6223" t="s">
        <v>60</v>
      </c>
      <c r="H6223">
        <v>3</v>
      </c>
      <c r="I6223">
        <v>3</v>
      </c>
      <c r="J6223">
        <v>0</v>
      </c>
      <c r="K6223">
        <v>6</v>
      </c>
      <c r="L6223" t="s">
        <v>138</v>
      </c>
      <c r="M6223">
        <v>1709</v>
      </c>
      <c r="N6223">
        <v>1709</v>
      </c>
      <c r="O6223">
        <v>1709</v>
      </c>
      <c r="P6223">
        <v>1180</v>
      </c>
      <c r="Q6223" t="str">
        <f t="shared" si="388"/>
        <v>YES</v>
      </c>
      <c r="R6223">
        <f t="shared" si="389"/>
        <v>2889</v>
      </c>
      <c r="S6223">
        <f t="shared" si="390"/>
        <v>94.32329525787469</v>
      </c>
      <c r="T6223">
        <f t="shared" si="391"/>
        <v>24.060535424171785</v>
      </c>
      <c r="U6223">
        <v>399</v>
      </c>
      <c r="V6223">
        <v>0</v>
      </c>
      <c r="W6223">
        <v>272500</v>
      </c>
      <c r="X6223" s="2">
        <v>43626</v>
      </c>
      <c r="Y6223">
        <v>295338</v>
      </c>
      <c r="Z6223" s="3">
        <v>159.44999999999999</v>
      </c>
      <c r="AA6223">
        <v>0.26</v>
      </c>
      <c r="AB6223">
        <v>2019</v>
      </c>
      <c r="AC6223">
        <v>17</v>
      </c>
      <c r="AD6223">
        <v>6</v>
      </c>
      <c r="AE6223">
        <v>10</v>
      </c>
    </row>
    <row r="6224" spans="1:31" x14ac:dyDescent="0.25">
      <c r="A6224" t="s">
        <v>7122</v>
      </c>
      <c r="B6224">
        <v>63366</v>
      </c>
      <c r="C6224" t="s">
        <v>518</v>
      </c>
      <c r="D6224" t="s">
        <v>28</v>
      </c>
      <c r="E6224" t="s">
        <v>45</v>
      </c>
      <c r="F6224">
        <v>2001</v>
      </c>
      <c r="G6224" t="s">
        <v>30</v>
      </c>
      <c r="H6224">
        <v>3</v>
      </c>
      <c r="I6224">
        <v>2</v>
      </c>
      <c r="J6224">
        <v>0</v>
      </c>
      <c r="K6224">
        <v>6</v>
      </c>
      <c r="L6224" t="s">
        <v>31</v>
      </c>
      <c r="M6224">
        <v>1386</v>
      </c>
      <c r="N6224">
        <v>1386</v>
      </c>
      <c r="O6224">
        <v>1364</v>
      </c>
      <c r="P6224">
        <v>0</v>
      </c>
      <c r="Q6224" t="str">
        <f t="shared" si="388"/>
        <v>NO</v>
      </c>
      <c r="R6224">
        <f t="shared" si="389"/>
        <v>1386</v>
      </c>
      <c r="S6224">
        <f t="shared" si="390"/>
        <v>158.65800865800867</v>
      </c>
      <c r="T6224">
        <f t="shared" si="391"/>
        <v>21.948736375613844</v>
      </c>
      <c r="U6224">
        <v>400</v>
      </c>
      <c r="V6224">
        <v>0</v>
      </c>
      <c r="W6224">
        <v>219900</v>
      </c>
      <c r="X6224" s="2">
        <v>43557</v>
      </c>
      <c r="Y6224">
        <v>222523</v>
      </c>
      <c r="Z6224" s="3">
        <v>158.66</v>
      </c>
      <c r="AA6224">
        <v>0.23</v>
      </c>
      <c r="AB6224">
        <v>2019</v>
      </c>
      <c r="AC6224">
        <v>18</v>
      </c>
      <c r="AD6224">
        <v>4</v>
      </c>
      <c r="AE6224">
        <v>2</v>
      </c>
    </row>
    <row r="6225" spans="1:31" x14ac:dyDescent="0.25">
      <c r="A6225" t="s">
        <v>7123</v>
      </c>
      <c r="B6225">
        <v>63366</v>
      </c>
      <c r="C6225" t="s">
        <v>535</v>
      </c>
      <c r="D6225" t="s">
        <v>28</v>
      </c>
      <c r="E6225" t="s">
        <v>95</v>
      </c>
      <c r="F6225">
        <v>2002</v>
      </c>
      <c r="G6225" t="s">
        <v>60</v>
      </c>
      <c r="H6225">
        <v>3</v>
      </c>
      <c r="I6225">
        <v>2</v>
      </c>
      <c r="J6225">
        <v>0</v>
      </c>
      <c r="K6225">
        <v>5</v>
      </c>
      <c r="L6225" t="s">
        <v>31</v>
      </c>
      <c r="M6225">
        <v>1243</v>
      </c>
      <c r="N6225">
        <v>1243</v>
      </c>
      <c r="O6225">
        <v>1221</v>
      </c>
      <c r="P6225">
        <v>0</v>
      </c>
      <c r="Q6225" t="str">
        <f t="shared" si="388"/>
        <v>NO</v>
      </c>
      <c r="R6225">
        <f t="shared" si="389"/>
        <v>1243</v>
      </c>
      <c r="S6225">
        <f t="shared" si="390"/>
        <v>181.01367658889782</v>
      </c>
      <c r="T6225">
        <f t="shared" si="391"/>
        <v>28.696051423324153</v>
      </c>
      <c r="U6225">
        <v>440</v>
      </c>
      <c r="V6225">
        <v>40000</v>
      </c>
      <c r="W6225">
        <v>225000</v>
      </c>
      <c r="X6225" s="2">
        <v>43770</v>
      </c>
      <c r="Y6225">
        <v>199168</v>
      </c>
      <c r="Z6225" s="3">
        <v>181.01</v>
      </c>
      <c r="AA6225">
        <v>0.18</v>
      </c>
      <c r="AB6225">
        <v>2019</v>
      </c>
      <c r="AC6225">
        <v>17</v>
      </c>
      <c r="AD6225">
        <v>11</v>
      </c>
      <c r="AE6225">
        <v>1</v>
      </c>
    </row>
    <row r="6226" spans="1:31" x14ac:dyDescent="0.25">
      <c r="A6226" t="s">
        <v>7124</v>
      </c>
      <c r="B6226">
        <v>63366</v>
      </c>
      <c r="C6226" t="s">
        <v>535</v>
      </c>
      <c r="D6226" t="s">
        <v>28</v>
      </c>
      <c r="E6226" t="s">
        <v>95</v>
      </c>
      <c r="F6226">
        <v>2001</v>
      </c>
      <c r="G6226" t="s">
        <v>60</v>
      </c>
      <c r="H6226">
        <v>3</v>
      </c>
      <c r="I6226">
        <v>2</v>
      </c>
      <c r="J6226">
        <v>0</v>
      </c>
      <c r="K6226">
        <v>5</v>
      </c>
      <c r="L6226" t="s">
        <v>31</v>
      </c>
      <c r="M6226">
        <v>1217</v>
      </c>
      <c r="N6226">
        <v>1217</v>
      </c>
      <c r="O6226">
        <v>1217</v>
      </c>
      <c r="P6226">
        <v>608</v>
      </c>
      <c r="Q6226" t="str">
        <f t="shared" si="388"/>
        <v>YES</v>
      </c>
      <c r="R6226">
        <f t="shared" si="389"/>
        <v>1825</v>
      </c>
      <c r="S6226">
        <f t="shared" si="390"/>
        <v>107.12328767123287</v>
      </c>
      <c r="T6226">
        <f t="shared" si="391"/>
        <v>24.933680236710543</v>
      </c>
      <c r="U6226">
        <v>418</v>
      </c>
      <c r="V6226">
        <v>36000</v>
      </c>
      <c r="W6226">
        <v>195500</v>
      </c>
      <c r="X6226" s="2">
        <v>43801</v>
      </c>
      <c r="Y6226">
        <v>197046</v>
      </c>
      <c r="Z6226" s="3">
        <v>160.63999999999999</v>
      </c>
      <c r="AA6226">
        <v>0.18</v>
      </c>
      <c r="AB6226">
        <v>2019</v>
      </c>
      <c r="AC6226">
        <v>18</v>
      </c>
      <c r="AD6226">
        <v>12</v>
      </c>
      <c r="AE6226">
        <v>2</v>
      </c>
    </row>
    <row r="6227" spans="1:31" x14ac:dyDescent="0.25">
      <c r="A6227" t="s">
        <v>7125</v>
      </c>
      <c r="B6227">
        <v>63366</v>
      </c>
      <c r="C6227" t="s">
        <v>535</v>
      </c>
      <c r="D6227" t="s">
        <v>28</v>
      </c>
      <c r="E6227" t="s">
        <v>95</v>
      </c>
      <c r="F6227">
        <v>2001</v>
      </c>
      <c r="G6227" t="s">
        <v>60</v>
      </c>
      <c r="H6227">
        <v>3</v>
      </c>
      <c r="I6227">
        <v>3</v>
      </c>
      <c r="J6227">
        <v>0</v>
      </c>
      <c r="K6227">
        <v>6</v>
      </c>
      <c r="L6227" t="s">
        <v>31</v>
      </c>
      <c r="M6227">
        <v>1633</v>
      </c>
      <c r="N6227">
        <v>1633</v>
      </c>
      <c r="O6227">
        <v>1600</v>
      </c>
      <c r="P6227">
        <v>1020</v>
      </c>
      <c r="Q6227" t="str">
        <f t="shared" si="388"/>
        <v>YES</v>
      </c>
      <c r="R6227">
        <f t="shared" si="389"/>
        <v>2653</v>
      </c>
      <c r="S6227">
        <f t="shared" si="390"/>
        <v>101.73388616660384</v>
      </c>
      <c r="T6227">
        <f t="shared" si="391"/>
        <v>34.422507907356398</v>
      </c>
      <c r="U6227">
        <v>400</v>
      </c>
      <c r="V6227">
        <v>40000</v>
      </c>
      <c r="W6227">
        <v>269900</v>
      </c>
      <c r="X6227" s="2">
        <v>43732</v>
      </c>
      <c r="Y6227">
        <v>261971</v>
      </c>
      <c r="Z6227" s="3">
        <v>165.28</v>
      </c>
      <c r="AA6227">
        <v>0.18</v>
      </c>
      <c r="AB6227">
        <v>2019</v>
      </c>
      <c r="AC6227">
        <v>18</v>
      </c>
      <c r="AD6227">
        <v>9</v>
      </c>
      <c r="AE6227">
        <v>24</v>
      </c>
    </row>
    <row r="6228" spans="1:31" x14ac:dyDescent="0.25">
      <c r="A6228" t="s">
        <v>7126</v>
      </c>
      <c r="B6228">
        <v>63366</v>
      </c>
      <c r="C6228" t="s">
        <v>535</v>
      </c>
      <c r="D6228" t="s">
        <v>28</v>
      </c>
      <c r="E6228" t="s">
        <v>34</v>
      </c>
      <c r="F6228">
        <v>2001</v>
      </c>
      <c r="G6228" t="s">
        <v>60</v>
      </c>
      <c r="H6228">
        <v>3</v>
      </c>
      <c r="I6228">
        <v>3</v>
      </c>
      <c r="J6228">
        <v>0</v>
      </c>
      <c r="K6228">
        <v>6</v>
      </c>
      <c r="L6228" t="s">
        <v>31</v>
      </c>
      <c r="M6228">
        <v>1831</v>
      </c>
      <c r="N6228">
        <v>1831</v>
      </c>
      <c r="O6228">
        <v>1651</v>
      </c>
      <c r="P6228">
        <v>1200</v>
      </c>
      <c r="Q6228" t="str">
        <f t="shared" si="388"/>
        <v>YES</v>
      </c>
      <c r="R6228">
        <f t="shared" si="389"/>
        <v>3031</v>
      </c>
      <c r="S6228">
        <f t="shared" si="390"/>
        <v>91.553942593203558</v>
      </c>
      <c r="T6228">
        <f t="shared" si="391"/>
        <v>25.482093663911847</v>
      </c>
      <c r="U6228">
        <v>400</v>
      </c>
      <c r="V6228">
        <v>40000</v>
      </c>
      <c r="W6228">
        <v>277500</v>
      </c>
      <c r="X6228" s="2">
        <v>43602</v>
      </c>
      <c r="Y6228">
        <v>263841</v>
      </c>
      <c r="Z6228" s="3">
        <v>151.56</v>
      </c>
      <c r="AA6228">
        <v>0.25</v>
      </c>
      <c r="AB6228">
        <v>2019</v>
      </c>
      <c r="AC6228">
        <v>18</v>
      </c>
      <c r="AD6228">
        <v>5</v>
      </c>
      <c r="AE6228">
        <v>17</v>
      </c>
    </row>
    <row r="6229" spans="1:31" x14ac:dyDescent="0.25">
      <c r="A6229" t="s">
        <v>7127</v>
      </c>
      <c r="B6229">
        <v>63366</v>
      </c>
      <c r="C6229" t="s">
        <v>550</v>
      </c>
      <c r="D6229" t="s">
        <v>28</v>
      </c>
      <c r="E6229" t="s">
        <v>48</v>
      </c>
      <c r="F6229">
        <v>2001</v>
      </c>
      <c r="G6229" t="s">
        <v>60</v>
      </c>
      <c r="H6229">
        <v>4</v>
      </c>
      <c r="I6229">
        <v>3</v>
      </c>
      <c r="J6229">
        <v>1</v>
      </c>
      <c r="K6229">
        <v>9</v>
      </c>
      <c r="L6229" t="s">
        <v>43</v>
      </c>
      <c r="M6229">
        <v>3226</v>
      </c>
      <c r="N6229">
        <v>1847</v>
      </c>
      <c r="O6229">
        <v>1379</v>
      </c>
      <c r="P6229">
        <v>1034</v>
      </c>
      <c r="Q6229" t="str">
        <f t="shared" si="388"/>
        <v>YES</v>
      </c>
      <c r="R6229">
        <f t="shared" si="389"/>
        <v>2881</v>
      </c>
      <c r="S6229">
        <f t="shared" si="390"/>
        <v>116.27906976744185</v>
      </c>
      <c r="T6229">
        <f t="shared" si="391"/>
        <v>40.476535691846699</v>
      </c>
      <c r="U6229">
        <v>651</v>
      </c>
      <c r="V6229">
        <v>40000</v>
      </c>
      <c r="W6229">
        <v>335000</v>
      </c>
      <c r="X6229" s="2">
        <v>43761</v>
      </c>
      <c r="Y6229">
        <v>320399</v>
      </c>
      <c r="Z6229" s="3">
        <v>103.84</v>
      </c>
      <c r="AA6229">
        <v>0.19</v>
      </c>
      <c r="AB6229">
        <v>2019</v>
      </c>
      <c r="AC6229">
        <v>18</v>
      </c>
      <c r="AD6229">
        <v>10</v>
      </c>
      <c r="AE6229">
        <v>23</v>
      </c>
    </row>
    <row r="6230" spans="1:31" x14ac:dyDescent="0.25">
      <c r="A6230" t="s">
        <v>7128</v>
      </c>
      <c r="B6230">
        <v>63366</v>
      </c>
      <c r="C6230" t="s">
        <v>550</v>
      </c>
      <c r="D6230" t="s">
        <v>28</v>
      </c>
      <c r="E6230" t="s">
        <v>66</v>
      </c>
      <c r="F6230">
        <v>2002</v>
      </c>
      <c r="G6230" t="s">
        <v>60</v>
      </c>
      <c r="H6230">
        <v>3</v>
      </c>
      <c r="I6230">
        <v>2</v>
      </c>
      <c r="J6230">
        <v>1</v>
      </c>
      <c r="K6230">
        <v>6</v>
      </c>
      <c r="L6230" t="s">
        <v>31</v>
      </c>
      <c r="M6230">
        <v>1954</v>
      </c>
      <c r="N6230">
        <v>1954</v>
      </c>
      <c r="O6230">
        <v>1936</v>
      </c>
      <c r="P6230">
        <v>968</v>
      </c>
      <c r="Q6230" t="str">
        <f t="shared" si="388"/>
        <v>YES</v>
      </c>
      <c r="R6230">
        <f t="shared" si="389"/>
        <v>2922</v>
      </c>
      <c r="S6230">
        <f t="shared" si="390"/>
        <v>95.824777549623548</v>
      </c>
      <c r="T6230">
        <f t="shared" si="391"/>
        <v>26.782981328435874</v>
      </c>
      <c r="U6230">
        <v>610</v>
      </c>
      <c r="V6230">
        <v>40000</v>
      </c>
      <c r="W6230">
        <v>280000</v>
      </c>
      <c r="X6230" s="2">
        <v>43693</v>
      </c>
      <c r="Y6230">
        <v>280369</v>
      </c>
      <c r="Z6230" s="3">
        <v>143.30000000000001</v>
      </c>
      <c r="AA6230">
        <v>0.24</v>
      </c>
      <c r="AB6230">
        <v>2019</v>
      </c>
      <c r="AC6230">
        <v>17</v>
      </c>
      <c r="AD6230">
        <v>8</v>
      </c>
      <c r="AE6230">
        <v>16</v>
      </c>
    </row>
    <row r="6231" spans="1:31" x14ac:dyDescent="0.25">
      <c r="A6231" t="s">
        <v>7129</v>
      </c>
      <c r="B6231">
        <v>63368</v>
      </c>
      <c r="C6231" t="s">
        <v>574</v>
      </c>
      <c r="D6231" t="s">
        <v>28</v>
      </c>
      <c r="E6231" t="s">
        <v>45</v>
      </c>
      <c r="F6231">
        <v>2000</v>
      </c>
      <c r="G6231" t="s">
        <v>30</v>
      </c>
      <c r="H6231">
        <v>4</v>
      </c>
      <c r="I6231">
        <v>3</v>
      </c>
      <c r="J6231">
        <v>1</v>
      </c>
      <c r="K6231">
        <v>6</v>
      </c>
      <c r="L6231" t="s">
        <v>43</v>
      </c>
      <c r="M6231">
        <v>1440</v>
      </c>
      <c r="N6231">
        <v>720</v>
      </c>
      <c r="O6231">
        <v>720</v>
      </c>
      <c r="P6231">
        <v>440</v>
      </c>
      <c r="Q6231" t="str">
        <f t="shared" si="388"/>
        <v>YES</v>
      </c>
      <c r="R6231">
        <f t="shared" si="389"/>
        <v>1160</v>
      </c>
      <c r="S6231">
        <f t="shared" si="390"/>
        <v>154.31034482758622</v>
      </c>
      <c r="T6231">
        <f t="shared" si="391"/>
        <v>17.866411147043557</v>
      </c>
      <c r="U6231">
        <v>440</v>
      </c>
      <c r="V6231">
        <v>50000</v>
      </c>
      <c r="W6231">
        <v>179000</v>
      </c>
      <c r="X6231" s="2">
        <v>43593</v>
      </c>
      <c r="Y6231">
        <v>221068</v>
      </c>
      <c r="Z6231" s="3">
        <v>124.31</v>
      </c>
      <c r="AA6231">
        <v>0.23</v>
      </c>
      <c r="AB6231">
        <v>2019</v>
      </c>
      <c r="AC6231">
        <v>19</v>
      </c>
      <c r="AD6231">
        <v>5</v>
      </c>
      <c r="AE6231">
        <v>8</v>
      </c>
    </row>
    <row r="6232" spans="1:31" x14ac:dyDescent="0.25">
      <c r="A6232" t="s">
        <v>7130</v>
      </c>
      <c r="B6232">
        <v>63368</v>
      </c>
      <c r="C6232" t="s">
        <v>574</v>
      </c>
      <c r="D6232" t="s">
        <v>28</v>
      </c>
      <c r="E6232" t="s">
        <v>38</v>
      </c>
      <c r="F6232">
        <v>2000</v>
      </c>
      <c r="G6232" t="s">
        <v>30</v>
      </c>
      <c r="H6232">
        <v>3</v>
      </c>
      <c r="I6232">
        <v>2</v>
      </c>
      <c r="J6232">
        <v>0</v>
      </c>
      <c r="K6232">
        <v>5</v>
      </c>
      <c r="L6232" t="s">
        <v>31</v>
      </c>
      <c r="M6232">
        <v>1274</v>
      </c>
      <c r="N6232">
        <v>1274</v>
      </c>
      <c r="O6232">
        <v>1258</v>
      </c>
      <c r="P6232">
        <v>800</v>
      </c>
      <c r="Q6232" t="str">
        <f t="shared" si="388"/>
        <v>YES</v>
      </c>
      <c r="R6232">
        <f t="shared" si="389"/>
        <v>2074</v>
      </c>
      <c r="S6232">
        <f t="shared" si="390"/>
        <v>109.93249758919961</v>
      </c>
      <c r="T6232">
        <f t="shared" si="391"/>
        <v>24.924570379115831</v>
      </c>
      <c r="U6232">
        <v>630</v>
      </c>
      <c r="V6232">
        <v>50000</v>
      </c>
      <c r="W6232">
        <v>228000</v>
      </c>
      <c r="X6232" s="2">
        <v>43530</v>
      </c>
      <c r="Y6232">
        <v>234239</v>
      </c>
      <c r="Z6232" s="3">
        <v>178.96</v>
      </c>
      <c r="AA6232">
        <v>0.21</v>
      </c>
      <c r="AB6232">
        <v>2019</v>
      </c>
      <c r="AC6232">
        <v>19</v>
      </c>
      <c r="AD6232">
        <v>3</v>
      </c>
      <c r="AE6232">
        <v>6</v>
      </c>
    </row>
    <row r="6233" spans="1:31" x14ac:dyDescent="0.25">
      <c r="A6233" t="s">
        <v>7131</v>
      </c>
      <c r="B6233">
        <v>63368</v>
      </c>
      <c r="C6233" t="s">
        <v>574</v>
      </c>
      <c r="D6233" t="s">
        <v>28</v>
      </c>
      <c r="E6233" t="s">
        <v>38</v>
      </c>
      <c r="F6233">
        <v>2000</v>
      </c>
      <c r="G6233" t="s">
        <v>30</v>
      </c>
      <c r="H6233">
        <v>4</v>
      </c>
      <c r="I6233">
        <v>2</v>
      </c>
      <c r="J6233">
        <v>1</v>
      </c>
      <c r="K6233">
        <v>8</v>
      </c>
      <c r="L6233" t="s">
        <v>43</v>
      </c>
      <c r="M6233">
        <v>1992</v>
      </c>
      <c r="N6233">
        <v>1017</v>
      </c>
      <c r="O6233">
        <v>975</v>
      </c>
      <c r="P6233">
        <v>0</v>
      </c>
      <c r="Q6233" t="str">
        <f t="shared" si="388"/>
        <v>NO</v>
      </c>
      <c r="R6233">
        <f t="shared" si="389"/>
        <v>1017</v>
      </c>
      <c r="S6233">
        <f t="shared" si="390"/>
        <v>255.55555555555554</v>
      </c>
      <c r="T6233">
        <f t="shared" si="391"/>
        <v>28.411823866369321</v>
      </c>
      <c r="U6233">
        <v>713</v>
      </c>
      <c r="V6233">
        <v>50000</v>
      </c>
      <c r="W6233">
        <v>259900</v>
      </c>
      <c r="X6233" s="2">
        <v>43676</v>
      </c>
      <c r="Y6233">
        <v>271916</v>
      </c>
      <c r="Z6233" s="3">
        <v>130.47</v>
      </c>
      <c r="AA6233">
        <v>0.21</v>
      </c>
      <c r="AB6233">
        <v>2019</v>
      </c>
      <c r="AC6233">
        <v>19</v>
      </c>
      <c r="AD6233">
        <v>7</v>
      </c>
      <c r="AE6233">
        <v>30</v>
      </c>
    </row>
    <row r="6234" spans="1:31" x14ac:dyDescent="0.25">
      <c r="A6234" t="s">
        <v>7132</v>
      </c>
      <c r="B6234">
        <v>63303</v>
      </c>
      <c r="C6234" t="s">
        <v>574</v>
      </c>
      <c r="D6234" t="s">
        <v>28</v>
      </c>
      <c r="E6234" t="s">
        <v>38</v>
      </c>
      <c r="F6234">
        <v>2000</v>
      </c>
      <c r="G6234" t="s">
        <v>30</v>
      </c>
      <c r="H6234">
        <v>3</v>
      </c>
      <c r="I6234">
        <v>2</v>
      </c>
      <c r="J6234">
        <v>0</v>
      </c>
      <c r="K6234">
        <v>5</v>
      </c>
      <c r="L6234" t="s">
        <v>31</v>
      </c>
      <c r="M6234">
        <v>1271</v>
      </c>
      <c r="N6234">
        <v>1271</v>
      </c>
      <c r="O6234">
        <v>1235</v>
      </c>
      <c r="P6234">
        <v>0</v>
      </c>
      <c r="Q6234" t="str">
        <f t="shared" si="388"/>
        <v>NO</v>
      </c>
      <c r="R6234">
        <f t="shared" si="389"/>
        <v>1271</v>
      </c>
      <c r="S6234">
        <f t="shared" si="390"/>
        <v>157.35641227380015</v>
      </c>
      <c r="T6234">
        <f t="shared" si="391"/>
        <v>21.863658227294589</v>
      </c>
      <c r="U6234">
        <v>435</v>
      </c>
      <c r="V6234">
        <v>50000</v>
      </c>
      <c r="W6234">
        <v>200000</v>
      </c>
      <c r="X6234" s="2">
        <v>43487</v>
      </c>
      <c r="Y6234">
        <v>218169</v>
      </c>
      <c r="Z6234" s="3">
        <v>157.36000000000001</v>
      </c>
      <c r="AA6234">
        <v>0.21</v>
      </c>
      <c r="AB6234">
        <v>2019</v>
      </c>
      <c r="AC6234">
        <v>19</v>
      </c>
      <c r="AD6234">
        <v>1</v>
      </c>
      <c r="AE6234">
        <v>22</v>
      </c>
    </row>
    <row r="6235" spans="1:31" x14ac:dyDescent="0.25">
      <c r="A6235" t="s">
        <v>7133</v>
      </c>
      <c r="B6235">
        <v>63366</v>
      </c>
      <c r="C6235" t="s">
        <v>579</v>
      </c>
      <c r="D6235" t="s">
        <v>110</v>
      </c>
      <c r="E6235" t="s">
        <v>45</v>
      </c>
      <c r="F6235">
        <v>2002</v>
      </c>
      <c r="G6235" t="s">
        <v>60</v>
      </c>
      <c r="H6235">
        <v>3</v>
      </c>
      <c r="I6235">
        <v>2</v>
      </c>
      <c r="J6235">
        <v>0</v>
      </c>
      <c r="K6235">
        <v>6</v>
      </c>
      <c r="L6235" t="s">
        <v>31</v>
      </c>
      <c r="M6235">
        <v>1675</v>
      </c>
      <c r="N6235">
        <v>1675</v>
      </c>
      <c r="O6235">
        <v>1625</v>
      </c>
      <c r="P6235">
        <v>0</v>
      </c>
      <c r="Q6235" t="str">
        <f t="shared" si="388"/>
        <v>NO</v>
      </c>
      <c r="R6235">
        <f t="shared" si="389"/>
        <v>1675</v>
      </c>
      <c r="S6235">
        <f t="shared" si="390"/>
        <v>133.73134328358208</v>
      </c>
      <c r="T6235">
        <f t="shared" si="391"/>
        <v>22.35796702199864</v>
      </c>
      <c r="U6235">
        <v>400</v>
      </c>
      <c r="V6235">
        <v>0</v>
      </c>
      <c r="W6235">
        <v>224000</v>
      </c>
      <c r="X6235" s="2">
        <v>43669</v>
      </c>
      <c r="Y6235">
        <v>253528</v>
      </c>
      <c r="Z6235" s="3">
        <v>133.72999999999999</v>
      </c>
      <c r="AA6235">
        <v>0.23</v>
      </c>
      <c r="AB6235">
        <v>2019</v>
      </c>
      <c r="AC6235">
        <v>17</v>
      </c>
      <c r="AD6235">
        <v>7</v>
      </c>
      <c r="AE6235">
        <v>23</v>
      </c>
    </row>
    <row r="6236" spans="1:31" x14ac:dyDescent="0.25">
      <c r="A6236" t="s">
        <v>7134</v>
      </c>
      <c r="B6236">
        <v>63366</v>
      </c>
      <c r="C6236" t="s">
        <v>579</v>
      </c>
      <c r="D6236" t="s">
        <v>110</v>
      </c>
      <c r="E6236" t="s">
        <v>191</v>
      </c>
      <c r="F6236">
        <v>2001</v>
      </c>
      <c r="G6236" t="s">
        <v>60</v>
      </c>
      <c r="H6236">
        <v>3</v>
      </c>
      <c r="I6236">
        <v>2</v>
      </c>
      <c r="J6236">
        <v>0</v>
      </c>
      <c r="K6236">
        <v>5</v>
      </c>
      <c r="L6236" t="s">
        <v>31</v>
      </c>
      <c r="M6236">
        <v>1611</v>
      </c>
      <c r="N6236">
        <v>1611</v>
      </c>
      <c r="O6236">
        <v>1595</v>
      </c>
      <c r="P6236">
        <v>149</v>
      </c>
      <c r="Q6236" t="str">
        <f t="shared" si="388"/>
        <v>YES</v>
      </c>
      <c r="R6236">
        <f t="shared" si="389"/>
        <v>1760</v>
      </c>
      <c r="S6236">
        <f t="shared" si="390"/>
        <v>133.52272727272728</v>
      </c>
      <c r="T6236">
        <f t="shared" si="391"/>
        <v>20.749452567634386</v>
      </c>
      <c r="U6236">
        <v>460</v>
      </c>
      <c r="V6236">
        <v>0</v>
      </c>
      <c r="W6236">
        <v>235000</v>
      </c>
      <c r="X6236" s="2">
        <v>43698</v>
      </c>
      <c r="Y6236">
        <v>239413</v>
      </c>
      <c r="Z6236" s="3">
        <v>145.87</v>
      </c>
      <c r="AA6236">
        <v>0.26</v>
      </c>
      <c r="AB6236">
        <v>2019</v>
      </c>
      <c r="AC6236">
        <v>18</v>
      </c>
      <c r="AD6236">
        <v>8</v>
      </c>
      <c r="AE6236">
        <v>21</v>
      </c>
    </row>
    <row r="6237" spans="1:31" x14ac:dyDescent="0.25">
      <c r="A6237" t="s">
        <v>7135</v>
      </c>
      <c r="B6237">
        <v>63366</v>
      </c>
      <c r="C6237" t="s">
        <v>589</v>
      </c>
      <c r="D6237" t="s">
        <v>28</v>
      </c>
      <c r="E6237" t="s">
        <v>99</v>
      </c>
      <c r="F6237">
        <v>2000</v>
      </c>
      <c r="G6237" t="s">
        <v>60</v>
      </c>
      <c r="H6237">
        <v>3</v>
      </c>
      <c r="I6237">
        <v>3</v>
      </c>
      <c r="J6237">
        <v>0</v>
      </c>
      <c r="K6237">
        <v>6</v>
      </c>
      <c r="L6237" t="s">
        <v>31</v>
      </c>
      <c r="M6237">
        <v>2125</v>
      </c>
      <c r="N6237">
        <v>2125</v>
      </c>
      <c r="O6237">
        <v>2089</v>
      </c>
      <c r="P6237">
        <v>1253</v>
      </c>
      <c r="Q6237" t="str">
        <f t="shared" si="388"/>
        <v>YES</v>
      </c>
      <c r="R6237">
        <f t="shared" si="389"/>
        <v>3378</v>
      </c>
      <c r="S6237">
        <f t="shared" si="390"/>
        <v>96.181172291296619</v>
      </c>
      <c r="T6237">
        <f t="shared" si="391"/>
        <v>25.719578227415219</v>
      </c>
      <c r="U6237">
        <v>670</v>
      </c>
      <c r="V6237">
        <v>55000</v>
      </c>
      <c r="W6237">
        <v>324900</v>
      </c>
      <c r="X6237" s="2">
        <v>43587</v>
      </c>
      <c r="Y6237">
        <v>291798</v>
      </c>
      <c r="Z6237" s="3">
        <v>152.88999999999999</v>
      </c>
      <c r="AA6237">
        <v>0.28999999999999998</v>
      </c>
      <c r="AB6237">
        <v>2019</v>
      </c>
      <c r="AC6237">
        <v>19</v>
      </c>
      <c r="AD6237">
        <v>5</v>
      </c>
      <c r="AE6237">
        <v>2</v>
      </c>
    </row>
    <row r="6238" spans="1:31" x14ac:dyDescent="0.25">
      <c r="A6238" t="s">
        <v>7136</v>
      </c>
      <c r="B6238">
        <v>63366</v>
      </c>
      <c r="C6238" t="s">
        <v>589</v>
      </c>
      <c r="D6238" t="s">
        <v>28</v>
      </c>
      <c r="E6238" t="s">
        <v>191</v>
      </c>
      <c r="F6238">
        <v>2000</v>
      </c>
      <c r="G6238" t="s">
        <v>60</v>
      </c>
      <c r="H6238">
        <v>3</v>
      </c>
      <c r="I6238">
        <v>3</v>
      </c>
      <c r="J6238">
        <v>0</v>
      </c>
      <c r="K6238">
        <v>6</v>
      </c>
      <c r="L6238" t="s">
        <v>31</v>
      </c>
      <c r="M6238">
        <v>2057</v>
      </c>
      <c r="N6238">
        <v>2057</v>
      </c>
      <c r="O6238">
        <v>2021</v>
      </c>
      <c r="P6238">
        <v>676</v>
      </c>
      <c r="Q6238" t="str">
        <f t="shared" si="388"/>
        <v>YES</v>
      </c>
      <c r="R6238">
        <f t="shared" si="389"/>
        <v>2733</v>
      </c>
      <c r="S6238">
        <f t="shared" si="390"/>
        <v>94.035858031467257</v>
      </c>
      <c r="T6238">
        <f t="shared" si="391"/>
        <v>22.691954510136327</v>
      </c>
      <c r="U6238">
        <v>525</v>
      </c>
      <c r="V6238">
        <v>55000</v>
      </c>
      <c r="W6238">
        <v>257000</v>
      </c>
      <c r="X6238" s="2">
        <v>43495</v>
      </c>
      <c r="Y6238">
        <v>275122</v>
      </c>
      <c r="Z6238" s="3">
        <v>124.94</v>
      </c>
      <c r="AA6238">
        <v>0.26</v>
      </c>
      <c r="AB6238">
        <v>2019</v>
      </c>
      <c r="AC6238">
        <v>19</v>
      </c>
      <c r="AD6238">
        <v>1</v>
      </c>
      <c r="AE6238">
        <v>30</v>
      </c>
    </row>
    <row r="6239" spans="1:31" x14ac:dyDescent="0.25">
      <c r="A6239" t="s">
        <v>7137</v>
      </c>
      <c r="B6239">
        <v>63376</v>
      </c>
      <c r="C6239" t="s">
        <v>605</v>
      </c>
      <c r="D6239" t="s">
        <v>28</v>
      </c>
      <c r="E6239" t="s">
        <v>741</v>
      </c>
      <c r="F6239">
        <v>2000</v>
      </c>
      <c r="G6239" t="s">
        <v>60</v>
      </c>
      <c r="H6239">
        <v>4</v>
      </c>
      <c r="I6239">
        <v>3</v>
      </c>
      <c r="J6239">
        <v>1</v>
      </c>
      <c r="K6239">
        <v>8</v>
      </c>
      <c r="L6239" t="s">
        <v>43</v>
      </c>
      <c r="M6239">
        <v>2415</v>
      </c>
      <c r="N6239">
        <v>1381</v>
      </c>
      <c r="O6239">
        <v>1289</v>
      </c>
      <c r="P6239">
        <v>600</v>
      </c>
      <c r="Q6239" t="str">
        <f t="shared" si="388"/>
        <v>YES</v>
      </c>
      <c r="R6239">
        <f t="shared" si="389"/>
        <v>1981</v>
      </c>
      <c r="S6239">
        <f t="shared" si="390"/>
        <v>181.6128218071681</v>
      </c>
      <c r="T6239">
        <f t="shared" si="391"/>
        <v>16.194701020904226</v>
      </c>
      <c r="U6239">
        <v>660</v>
      </c>
      <c r="V6239">
        <v>55000</v>
      </c>
      <c r="W6239">
        <v>359775</v>
      </c>
      <c r="X6239" s="2">
        <v>43577</v>
      </c>
      <c r="Y6239">
        <v>380401</v>
      </c>
      <c r="Z6239" s="3">
        <v>148.97999999999999</v>
      </c>
      <c r="AA6239">
        <v>0.51</v>
      </c>
      <c r="AB6239">
        <v>2019</v>
      </c>
      <c r="AC6239">
        <v>19</v>
      </c>
      <c r="AD6239">
        <v>4</v>
      </c>
      <c r="AE6239">
        <v>22</v>
      </c>
    </row>
    <row r="6240" spans="1:31" x14ac:dyDescent="0.25">
      <c r="A6240" t="s">
        <v>7138</v>
      </c>
      <c r="B6240">
        <v>63368</v>
      </c>
      <c r="C6240" t="s">
        <v>628</v>
      </c>
      <c r="D6240" t="s">
        <v>28</v>
      </c>
      <c r="E6240" t="s">
        <v>42</v>
      </c>
      <c r="F6240">
        <v>2003</v>
      </c>
      <c r="G6240" t="s">
        <v>60</v>
      </c>
      <c r="H6240">
        <v>4</v>
      </c>
      <c r="I6240">
        <v>3</v>
      </c>
      <c r="J6240">
        <v>1</v>
      </c>
      <c r="K6240">
        <v>8</v>
      </c>
      <c r="L6240" t="s">
        <v>43</v>
      </c>
      <c r="M6240">
        <v>2310</v>
      </c>
      <c r="N6240">
        <v>1309</v>
      </c>
      <c r="O6240">
        <v>1225</v>
      </c>
      <c r="P6240">
        <v>1103</v>
      </c>
      <c r="Q6240" t="str">
        <f t="shared" si="388"/>
        <v>YES</v>
      </c>
      <c r="R6240">
        <f t="shared" si="389"/>
        <v>2412</v>
      </c>
      <c r="S6240">
        <f t="shared" si="390"/>
        <v>136.81592039800995</v>
      </c>
      <c r="T6240">
        <f t="shared" si="391"/>
        <v>34.435261707988978</v>
      </c>
      <c r="U6240">
        <v>660</v>
      </c>
      <c r="V6240">
        <v>36000</v>
      </c>
      <c r="W6240">
        <v>330000</v>
      </c>
      <c r="X6240" s="2">
        <v>43767</v>
      </c>
      <c r="Y6240">
        <v>316767</v>
      </c>
      <c r="Z6240" s="3">
        <v>142.86000000000001</v>
      </c>
      <c r="AA6240">
        <v>0.22</v>
      </c>
      <c r="AB6240">
        <v>2019</v>
      </c>
      <c r="AC6240">
        <v>16</v>
      </c>
      <c r="AD6240">
        <v>10</v>
      </c>
      <c r="AE6240">
        <v>29</v>
      </c>
    </row>
    <row r="6241" spans="1:31" x14ac:dyDescent="0.25">
      <c r="A6241" t="s">
        <v>7139</v>
      </c>
      <c r="B6241">
        <v>63368</v>
      </c>
      <c r="C6241" t="s">
        <v>628</v>
      </c>
      <c r="D6241" t="s">
        <v>28</v>
      </c>
      <c r="E6241" t="s">
        <v>430</v>
      </c>
      <c r="F6241">
        <v>2003</v>
      </c>
      <c r="G6241" t="s">
        <v>176</v>
      </c>
      <c r="H6241">
        <v>4</v>
      </c>
      <c r="I6241">
        <v>3</v>
      </c>
      <c r="J6241">
        <v>1</v>
      </c>
      <c r="K6241">
        <v>9</v>
      </c>
      <c r="L6241" t="s">
        <v>43</v>
      </c>
      <c r="M6241">
        <v>2657</v>
      </c>
      <c r="N6241">
        <v>1625</v>
      </c>
      <c r="O6241">
        <v>1333</v>
      </c>
      <c r="P6241">
        <v>933</v>
      </c>
      <c r="Q6241" t="str">
        <f t="shared" si="388"/>
        <v>YES</v>
      </c>
      <c r="R6241">
        <f t="shared" si="389"/>
        <v>2558</v>
      </c>
      <c r="S6241">
        <f t="shared" si="390"/>
        <v>129.00703674745895</v>
      </c>
      <c r="T6241">
        <f t="shared" si="391"/>
        <v>20.475020475020475</v>
      </c>
      <c r="U6241">
        <v>670</v>
      </c>
      <c r="V6241">
        <v>40000</v>
      </c>
      <c r="W6241">
        <v>330000</v>
      </c>
      <c r="X6241" s="2">
        <v>43599</v>
      </c>
      <c r="Y6241">
        <v>359704</v>
      </c>
      <c r="Z6241" s="3">
        <v>124.2</v>
      </c>
      <c r="AA6241">
        <v>0.37</v>
      </c>
      <c r="AB6241">
        <v>2019</v>
      </c>
      <c r="AC6241">
        <v>16</v>
      </c>
      <c r="AD6241">
        <v>5</v>
      </c>
      <c r="AE6241">
        <v>14</v>
      </c>
    </row>
    <row r="6242" spans="1:31" x14ac:dyDescent="0.25">
      <c r="A6242" t="s">
        <v>7140</v>
      </c>
      <c r="B6242">
        <v>63368</v>
      </c>
      <c r="C6242" t="s">
        <v>628</v>
      </c>
      <c r="D6242" t="s">
        <v>28</v>
      </c>
      <c r="E6242" t="s">
        <v>34</v>
      </c>
      <c r="F6242">
        <v>2003</v>
      </c>
      <c r="G6242" t="s">
        <v>60</v>
      </c>
      <c r="H6242">
        <v>4</v>
      </c>
      <c r="I6242">
        <v>3</v>
      </c>
      <c r="J6242">
        <v>1</v>
      </c>
      <c r="K6242">
        <v>9</v>
      </c>
      <c r="L6242" t="s">
        <v>43</v>
      </c>
      <c r="M6242">
        <v>2657</v>
      </c>
      <c r="N6242">
        <v>1625</v>
      </c>
      <c r="O6242">
        <v>1333</v>
      </c>
      <c r="P6242">
        <v>1000</v>
      </c>
      <c r="Q6242" t="str">
        <f t="shared" si="388"/>
        <v>YES</v>
      </c>
      <c r="R6242">
        <f t="shared" si="389"/>
        <v>2625</v>
      </c>
      <c r="S6242">
        <f t="shared" si="390"/>
        <v>135.23809523809524</v>
      </c>
      <c r="T6242">
        <f t="shared" si="391"/>
        <v>32.598714416896236</v>
      </c>
      <c r="U6242">
        <v>640</v>
      </c>
      <c r="V6242">
        <v>40000</v>
      </c>
      <c r="W6242">
        <v>355000</v>
      </c>
      <c r="X6242" s="2">
        <v>43634</v>
      </c>
      <c r="Y6242">
        <v>351315</v>
      </c>
      <c r="Z6242" s="3">
        <v>133.61000000000001</v>
      </c>
      <c r="AA6242">
        <v>0.25</v>
      </c>
      <c r="AB6242">
        <v>2019</v>
      </c>
      <c r="AC6242">
        <v>16</v>
      </c>
      <c r="AD6242">
        <v>6</v>
      </c>
      <c r="AE6242">
        <v>18</v>
      </c>
    </row>
    <row r="6243" spans="1:31" x14ac:dyDescent="0.25">
      <c r="A6243" t="s">
        <v>7141</v>
      </c>
      <c r="B6243">
        <v>63368</v>
      </c>
      <c r="C6243" t="s">
        <v>628</v>
      </c>
      <c r="D6243" t="s">
        <v>28</v>
      </c>
      <c r="E6243" t="s">
        <v>99</v>
      </c>
      <c r="F6243">
        <v>2002</v>
      </c>
      <c r="G6243" t="s">
        <v>60</v>
      </c>
      <c r="H6243">
        <v>3</v>
      </c>
      <c r="I6243">
        <v>3</v>
      </c>
      <c r="J6243">
        <v>1</v>
      </c>
      <c r="K6243">
        <v>7</v>
      </c>
      <c r="L6243" t="s">
        <v>138</v>
      </c>
      <c r="M6243">
        <v>2306</v>
      </c>
      <c r="N6243">
        <v>2306</v>
      </c>
      <c r="O6243">
        <v>2276</v>
      </c>
      <c r="P6243">
        <v>1255</v>
      </c>
      <c r="Q6243" t="str">
        <f t="shared" si="388"/>
        <v>YES</v>
      </c>
      <c r="R6243">
        <f t="shared" si="389"/>
        <v>3561</v>
      </c>
      <c r="S6243">
        <f t="shared" si="390"/>
        <v>91.266498174670033</v>
      </c>
      <c r="T6243">
        <f t="shared" si="391"/>
        <v>25.727494379531997</v>
      </c>
      <c r="U6243">
        <v>729</v>
      </c>
      <c r="V6243">
        <v>0</v>
      </c>
      <c r="W6243">
        <v>325000</v>
      </c>
      <c r="X6243" s="2">
        <v>43467</v>
      </c>
      <c r="Y6243">
        <v>374819</v>
      </c>
      <c r="Z6243" s="3">
        <v>140.94</v>
      </c>
      <c r="AA6243">
        <v>0.28999999999999998</v>
      </c>
      <c r="AB6243">
        <v>2019</v>
      </c>
      <c r="AC6243">
        <v>17</v>
      </c>
      <c r="AD6243">
        <v>1</v>
      </c>
      <c r="AE6243">
        <v>2</v>
      </c>
    </row>
    <row r="6244" spans="1:31" x14ac:dyDescent="0.25">
      <c r="A6244" t="s">
        <v>7142</v>
      </c>
      <c r="B6244">
        <v>63368</v>
      </c>
      <c r="C6244" t="s">
        <v>628</v>
      </c>
      <c r="D6244" t="s">
        <v>28</v>
      </c>
      <c r="E6244" t="s">
        <v>89</v>
      </c>
      <c r="F6244">
        <v>2006</v>
      </c>
      <c r="G6244" t="s">
        <v>181</v>
      </c>
      <c r="H6244">
        <v>4</v>
      </c>
      <c r="I6244">
        <v>2</v>
      </c>
      <c r="J6244">
        <v>1</v>
      </c>
      <c r="K6244">
        <v>9</v>
      </c>
      <c r="L6244" t="s">
        <v>31</v>
      </c>
      <c r="M6244">
        <v>2795</v>
      </c>
      <c r="N6244">
        <v>2795</v>
      </c>
      <c r="O6244">
        <v>2775</v>
      </c>
      <c r="P6244">
        <v>0</v>
      </c>
      <c r="Q6244" t="str">
        <f t="shared" si="388"/>
        <v>NO</v>
      </c>
      <c r="R6244">
        <f t="shared" si="389"/>
        <v>2795</v>
      </c>
      <c r="S6244">
        <f t="shared" si="390"/>
        <v>140.96601073345261</v>
      </c>
      <c r="T6244">
        <f t="shared" si="391"/>
        <v>32.303555030827752</v>
      </c>
      <c r="U6244">
        <v>682</v>
      </c>
      <c r="V6244">
        <v>0</v>
      </c>
      <c r="W6244">
        <v>394000</v>
      </c>
      <c r="X6244" s="2">
        <v>43739</v>
      </c>
      <c r="Y6244">
        <v>430027</v>
      </c>
      <c r="Z6244" s="3">
        <v>140.97</v>
      </c>
      <c r="AA6244">
        <v>0.28000000000000003</v>
      </c>
      <c r="AB6244">
        <v>2019</v>
      </c>
      <c r="AC6244">
        <v>13</v>
      </c>
      <c r="AD6244">
        <v>10</v>
      </c>
      <c r="AE6244">
        <v>1</v>
      </c>
    </row>
    <row r="6245" spans="1:31" x14ac:dyDescent="0.25">
      <c r="A6245" t="s">
        <v>7143</v>
      </c>
      <c r="B6245">
        <v>63368</v>
      </c>
      <c r="C6245" t="s">
        <v>628</v>
      </c>
      <c r="D6245" t="s">
        <v>28</v>
      </c>
      <c r="E6245" t="s">
        <v>99</v>
      </c>
      <c r="F6245">
        <v>2002</v>
      </c>
      <c r="G6245" t="s">
        <v>60</v>
      </c>
      <c r="H6245">
        <v>4</v>
      </c>
      <c r="I6245">
        <v>2</v>
      </c>
      <c r="J6245">
        <v>1</v>
      </c>
      <c r="K6245">
        <v>8</v>
      </c>
      <c r="L6245" t="s">
        <v>43</v>
      </c>
      <c r="M6245">
        <v>2742</v>
      </c>
      <c r="N6245">
        <v>1498</v>
      </c>
      <c r="O6245">
        <v>1338</v>
      </c>
      <c r="P6245">
        <v>0</v>
      </c>
      <c r="Q6245" t="str">
        <f t="shared" si="388"/>
        <v>NO</v>
      </c>
      <c r="R6245">
        <f t="shared" si="389"/>
        <v>1498</v>
      </c>
      <c r="S6245">
        <f t="shared" si="390"/>
        <v>213.61815754339119</v>
      </c>
      <c r="T6245">
        <f t="shared" si="391"/>
        <v>25.331686773693043</v>
      </c>
      <c r="U6245">
        <v>630</v>
      </c>
      <c r="V6245">
        <v>40000</v>
      </c>
      <c r="W6245">
        <v>320000</v>
      </c>
      <c r="X6245" s="2">
        <v>43535</v>
      </c>
      <c r="Y6245">
        <v>342433</v>
      </c>
      <c r="Z6245" s="3">
        <v>116.7</v>
      </c>
      <c r="AA6245">
        <v>0.28999999999999998</v>
      </c>
      <c r="AB6245">
        <v>2019</v>
      </c>
      <c r="AC6245">
        <v>17</v>
      </c>
      <c r="AD6245">
        <v>3</v>
      </c>
      <c r="AE6245">
        <v>11</v>
      </c>
    </row>
    <row r="6246" spans="1:31" x14ac:dyDescent="0.25">
      <c r="A6246" t="s">
        <v>7144</v>
      </c>
      <c r="B6246">
        <v>63368</v>
      </c>
      <c r="C6246" t="s">
        <v>628</v>
      </c>
      <c r="D6246" t="s">
        <v>28</v>
      </c>
      <c r="E6246" t="s">
        <v>42</v>
      </c>
      <c r="F6246">
        <v>2002</v>
      </c>
      <c r="G6246" t="s">
        <v>60</v>
      </c>
      <c r="H6246">
        <v>3</v>
      </c>
      <c r="I6246">
        <v>2</v>
      </c>
      <c r="J6246">
        <v>0</v>
      </c>
      <c r="K6246">
        <v>7</v>
      </c>
      <c r="L6246" t="s">
        <v>31</v>
      </c>
      <c r="M6246">
        <v>1571</v>
      </c>
      <c r="N6246">
        <v>1571</v>
      </c>
      <c r="O6246">
        <v>1553</v>
      </c>
      <c r="P6246">
        <v>0</v>
      </c>
      <c r="Q6246" t="str">
        <f t="shared" si="388"/>
        <v>NO</v>
      </c>
      <c r="R6246">
        <f t="shared" si="389"/>
        <v>1571</v>
      </c>
      <c r="S6246">
        <f t="shared" si="390"/>
        <v>136.85550604710375</v>
      </c>
      <c r="T6246">
        <f t="shared" si="391"/>
        <v>22.435094749144334</v>
      </c>
      <c r="U6246">
        <v>400</v>
      </c>
      <c r="V6246">
        <v>0</v>
      </c>
      <c r="W6246">
        <v>215000</v>
      </c>
      <c r="X6246" s="2">
        <v>43725</v>
      </c>
      <c r="Y6246">
        <v>262131</v>
      </c>
      <c r="Z6246" s="3">
        <v>136.86000000000001</v>
      </c>
      <c r="AA6246">
        <v>0.22</v>
      </c>
      <c r="AB6246">
        <v>2019</v>
      </c>
      <c r="AC6246">
        <v>17</v>
      </c>
      <c r="AD6246">
        <v>9</v>
      </c>
      <c r="AE6246">
        <v>17</v>
      </c>
    </row>
    <row r="6247" spans="1:31" x14ac:dyDescent="0.25">
      <c r="A6247" t="s">
        <v>7145</v>
      </c>
      <c r="B6247">
        <v>63376</v>
      </c>
      <c r="C6247" t="s">
        <v>661</v>
      </c>
      <c r="D6247" t="s">
        <v>28</v>
      </c>
      <c r="E6247" t="s">
        <v>225</v>
      </c>
      <c r="F6247">
        <v>2001</v>
      </c>
      <c r="G6247" t="s">
        <v>60</v>
      </c>
      <c r="H6247">
        <v>4</v>
      </c>
      <c r="I6247">
        <v>2</v>
      </c>
      <c r="J6247">
        <v>2</v>
      </c>
      <c r="K6247">
        <v>8</v>
      </c>
      <c r="L6247" t="s">
        <v>43</v>
      </c>
      <c r="M6247">
        <v>2501</v>
      </c>
      <c r="N6247">
        <v>1410</v>
      </c>
      <c r="O6247">
        <v>1372</v>
      </c>
      <c r="P6247">
        <v>800</v>
      </c>
      <c r="Q6247" t="str">
        <f t="shared" si="388"/>
        <v>YES</v>
      </c>
      <c r="R6247">
        <f t="shared" si="389"/>
        <v>2210</v>
      </c>
      <c r="S6247">
        <f t="shared" si="390"/>
        <v>171.49321266968326</v>
      </c>
      <c r="T6247">
        <f t="shared" si="391"/>
        <v>21.221079979394837</v>
      </c>
      <c r="U6247">
        <v>575</v>
      </c>
      <c r="V6247">
        <v>0</v>
      </c>
      <c r="W6247">
        <v>379000</v>
      </c>
      <c r="X6247" s="2">
        <v>43557</v>
      </c>
      <c r="Y6247">
        <v>354553</v>
      </c>
      <c r="Z6247" s="3">
        <v>151.54</v>
      </c>
      <c r="AA6247">
        <v>0.41</v>
      </c>
      <c r="AB6247">
        <v>2019</v>
      </c>
      <c r="AC6247">
        <v>18</v>
      </c>
      <c r="AD6247">
        <v>4</v>
      </c>
      <c r="AE6247">
        <v>2</v>
      </c>
    </row>
    <row r="6248" spans="1:31" x14ac:dyDescent="0.25">
      <c r="A6248" t="s">
        <v>7146</v>
      </c>
      <c r="B6248">
        <v>63366</v>
      </c>
      <c r="C6248" t="s">
        <v>666</v>
      </c>
      <c r="D6248" t="s">
        <v>28</v>
      </c>
      <c r="E6248" t="s">
        <v>66</v>
      </c>
      <c r="F6248">
        <v>2005</v>
      </c>
      <c r="G6248" t="s">
        <v>30</v>
      </c>
      <c r="H6248">
        <v>3</v>
      </c>
      <c r="I6248">
        <v>2</v>
      </c>
      <c r="J6248">
        <v>1</v>
      </c>
      <c r="K6248">
        <v>6</v>
      </c>
      <c r="L6248" t="s">
        <v>31</v>
      </c>
      <c r="M6248">
        <v>1842</v>
      </c>
      <c r="N6248">
        <v>1842</v>
      </c>
      <c r="O6248">
        <v>1764</v>
      </c>
      <c r="P6248">
        <v>1600</v>
      </c>
      <c r="Q6248" t="str">
        <f t="shared" si="388"/>
        <v>YES</v>
      </c>
      <c r="R6248">
        <f t="shared" si="389"/>
        <v>3442</v>
      </c>
      <c r="S6248">
        <f t="shared" si="390"/>
        <v>89.4828588030215</v>
      </c>
      <c r="T6248">
        <f t="shared" si="391"/>
        <v>29.461279461279464</v>
      </c>
      <c r="U6248">
        <v>460</v>
      </c>
      <c r="V6248">
        <v>45000</v>
      </c>
      <c r="W6248">
        <v>308000</v>
      </c>
      <c r="X6248" s="2">
        <v>43482</v>
      </c>
      <c r="Y6248">
        <v>296138</v>
      </c>
      <c r="Z6248" s="3">
        <v>167.21</v>
      </c>
      <c r="AA6248">
        <v>0.24</v>
      </c>
      <c r="AB6248">
        <v>2019</v>
      </c>
      <c r="AC6248">
        <v>14</v>
      </c>
      <c r="AD6248">
        <v>1</v>
      </c>
      <c r="AE6248">
        <v>17</v>
      </c>
    </row>
    <row r="6249" spans="1:31" x14ac:dyDescent="0.25">
      <c r="A6249" t="s">
        <v>7147</v>
      </c>
      <c r="B6249">
        <v>63366</v>
      </c>
      <c r="C6249" t="s">
        <v>666</v>
      </c>
      <c r="D6249" t="s">
        <v>28</v>
      </c>
      <c r="E6249" t="s">
        <v>103</v>
      </c>
      <c r="F6249">
        <v>2002</v>
      </c>
      <c r="G6249" t="s">
        <v>60</v>
      </c>
      <c r="H6249">
        <v>3</v>
      </c>
      <c r="I6249">
        <v>3</v>
      </c>
      <c r="J6249">
        <v>0</v>
      </c>
      <c r="K6249">
        <v>6</v>
      </c>
      <c r="L6249" t="s">
        <v>31</v>
      </c>
      <c r="M6249">
        <v>2030</v>
      </c>
      <c r="N6249">
        <v>2030</v>
      </c>
      <c r="O6249">
        <v>2030</v>
      </c>
      <c r="P6249">
        <v>1770</v>
      </c>
      <c r="Q6249" t="str">
        <f t="shared" si="388"/>
        <v>YES</v>
      </c>
      <c r="R6249">
        <f t="shared" si="389"/>
        <v>3800</v>
      </c>
      <c r="S6249">
        <f t="shared" si="390"/>
        <v>86.84210526315789</v>
      </c>
      <c r="T6249">
        <f t="shared" si="391"/>
        <v>17.618040873854827</v>
      </c>
      <c r="U6249">
        <v>650</v>
      </c>
      <c r="V6249">
        <v>50000</v>
      </c>
      <c r="W6249">
        <v>330000</v>
      </c>
      <c r="X6249" s="2">
        <v>43602</v>
      </c>
      <c r="Y6249">
        <v>335534</v>
      </c>
      <c r="Z6249" s="3">
        <v>162.56</v>
      </c>
      <c r="AA6249">
        <v>0.43</v>
      </c>
      <c r="AB6249">
        <v>2019</v>
      </c>
      <c r="AC6249">
        <v>17</v>
      </c>
      <c r="AD6249">
        <v>5</v>
      </c>
      <c r="AE6249">
        <v>17</v>
      </c>
    </row>
    <row r="6250" spans="1:31" x14ac:dyDescent="0.25">
      <c r="A6250" t="s">
        <v>7148</v>
      </c>
      <c r="B6250">
        <v>63366</v>
      </c>
      <c r="C6250" t="s">
        <v>1170</v>
      </c>
      <c r="D6250" t="s">
        <v>28</v>
      </c>
      <c r="E6250" t="s">
        <v>89</v>
      </c>
      <c r="F6250">
        <v>2002</v>
      </c>
      <c r="G6250" t="s">
        <v>176</v>
      </c>
      <c r="H6250">
        <v>3</v>
      </c>
      <c r="I6250">
        <v>2</v>
      </c>
      <c r="J6250">
        <v>1</v>
      </c>
      <c r="K6250">
        <v>8</v>
      </c>
      <c r="L6250" t="s">
        <v>43</v>
      </c>
      <c r="M6250">
        <v>3110</v>
      </c>
      <c r="N6250">
        <v>2144</v>
      </c>
      <c r="O6250">
        <v>2062</v>
      </c>
      <c r="P6250">
        <v>0</v>
      </c>
      <c r="Q6250" t="str">
        <f t="shared" si="388"/>
        <v>NO</v>
      </c>
      <c r="R6250">
        <f t="shared" si="389"/>
        <v>2144</v>
      </c>
      <c r="S6250">
        <f t="shared" si="390"/>
        <v>167.91044776119404</v>
      </c>
      <c r="T6250">
        <f t="shared" si="391"/>
        <v>29.515938606847694</v>
      </c>
      <c r="U6250">
        <v>641</v>
      </c>
      <c r="V6250">
        <v>45000</v>
      </c>
      <c r="W6250">
        <v>360000</v>
      </c>
      <c r="X6250" s="2">
        <v>43669</v>
      </c>
      <c r="Y6250">
        <v>385525</v>
      </c>
      <c r="Z6250" s="3">
        <v>115.76</v>
      </c>
      <c r="AA6250">
        <v>0.28000000000000003</v>
      </c>
      <c r="AB6250">
        <v>2019</v>
      </c>
      <c r="AC6250">
        <v>17</v>
      </c>
      <c r="AD6250">
        <v>7</v>
      </c>
      <c r="AE6250">
        <v>23</v>
      </c>
    </row>
    <row r="6251" spans="1:31" x14ac:dyDescent="0.25">
      <c r="A6251" t="s">
        <v>7149</v>
      </c>
      <c r="B6251">
        <v>63366</v>
      </c>
      <c r="C6251" t="s">
        <v>669</v>
      </c>
      <c r="D6251" t="s">
        <v>28</v>
      </c>
      <c r="E6251" t="s">
        <v>99</v>
      </c>
      <c r="F6251">
        <v>2006</v>
      </c>
      <c r="G6251" t="s">
        <v>176</v>
      </c>
      <c r="H6251">
        <v>4</v>
      </c>
      <c r="I6251">
        <v>2</v>
      </c>
      <c r="J6251">
        <v>2</v>
      </c>
      <c r="K6251">
        <v>7</v>
      </c>
      <c r="L6251" t="s">
        <v>43</v>
      </c>
      <c r="M6251">
        <v>2983</v>
      </c>
      <c r="N6251">
        <v>1932</v>
      </c>
      <c r="O6251">
        <v>1920</v>
      </c>
      <c r="P6251">
        <v>1330</v>
      </c>
      <c r="Q6251" t="str">
        <f t="shared" si="388"/>
        <v>YES</v>
      </c>
      <c r="R6251">
        <f t="shared" si="389"/>
        <v>3262</v>
      </c>
      <c r="S6251">
        <f t="shared" si="390"/>
        <v>121.82709993868792</v>
      </c>
      <c r="T6251">
        <f t="shared" si="391"/>
        <v>31.458788512080048</v>
      </c>
      <c r="U6251">
        <v>640</v>
      </c>
      <c r="V6251">
        <v>0</v>
      </c>
      <c r="W6251">
        <v>397400</v>
      </c>
      <c r="X6251" s="2">
        <v>43812</v>
      </c>
      <c r="Y6251">
        <v>435866</v>
      </c>
      <c r="Z6251" s="3">
        <v>133.22</v>
      </c>
      <c r="AA6251">
        <v>0.28999999999999998</v>
      </c>
      <c r="AB6251">
        <v>2019</v>
      </c>
      <c r="AC6251">
        <v>13</v>
      </c>
      <c r="AD6251">
        <v>12</v>
      </c>
      <c r="AE6251">
        <v>13</v>
      </c>
    </row>
    <row r="6252" spans="1:31" x14ac:dyDescent="0.25">
      <c r="A6252" t="s">
        <v>7150</v>
      </c>
      <c r="B6252">
        <v>63366</v>
      </c>
      <c r="C6252" t="s">
        <v>669</v>
      </c>
      <c r="D6252" t="s">
        <v>28</v>
      </c>
      <c r="E6252" t="s">
        <v>155</v>
      </c>
      <c r="F6252">
        <v>2004</v>
      </c>
      <c r="G6252" t="s">
        <v>60</v>
      </c>
      <c r="H6252">
        <v>4</v>
      </c>
      <c r="I6252">
        <v>3</v>
      </c>
      <c r="J6252">
        <v>1</v>
      </c>
      <c r="K6252">
        <v>8</v>
      </c>
      <c r="L6252" t="s">
        <v>43</v>
      </c>
      <c r="M6252">
        <v>2451</v>
      </c>
      <c r="N6252">
        <v>1279</v>
      </c>
      <c r="O6252">
        <v>1216</v>
      </c>
      <c r="P6252">
        <v>912</v>
      </c>
      <c r="Q6252" t="str">
        <f t="shared" si="388"/>
        <v>YES</v>
      </c>
      <c r="R6252">
        <f t="shared" si="389"/>
        <v>2191</v>
      </c>
      <c r="S6252">
        <f t="shared" si="390"/>
        <v>159.24235508900045</v>
      </c>
      <c r="T6252">
        <f t="shared" si="391"/>
        <v>29.665340271400876</v>
      </c>
      <c r="U6252">
        <v>600</v>
      </c>
      <c r="V6252">
        <v>0</v>
      </c>
      <c r="W6252">
        <v>348900</v>
      </c>
      <c r="X6252" s="2">
        <v>43720</v>
      </c>
      <c r="Y6252">
        <v>337991</v>
      </c>
      <c r="Z6252" s="3">
        <v>142.35</v>
      </c>
      <c r="AA6252">
        <v>0.27</v>
      </c>
      <c r="AB6252">
        <v>2019</v>
      </c>
      <c r="AC6252">
        <v>15</v>
      </c>
      <c r="AD6252">
        <v>9</v>
      </c>
      <c r="AE6252">
        <v>12</v>
      </c>
    </row>
    <row r="6253" spans="1:31" x14ac:dyDescent="0.25">
      <c r="A6253" t="s">
        <v>7151</v>
      </c>
      <c r="B6253">
        <v>63366</v>
      </c>
      <c r="C6253" t="s">
        <v>673</v>
      </c>
      <c r="D6253" t="s">
        <v>28</v>
      </c>
      <c r="E6253" t="s">
        <v>95</v>
      </c>
      <c r="F6253">
        <v>2001</v>
      </c>
      <c r="G6253" t="s">
        <v>60</v>
      </c>
      <c r="H6253">
        <v>3</v>
      </c>
      <c r="I6253">
        <v>2</v>
      </c>
      <c r="J6253">
        <v>0</v>
      </c>
      <c r="K6253">
        <v>6</v>
      </c>
      <c r="L6253" t="s">
        <v>31</v>
      </c>
      <c r="M6253">
        <v>1678</v>
      </c>
      <c r="N6253">
        <v>1678</v>
      </c>
      <c r="O6253">
        <v>1628</v>
      </c>
      <c r="P6253">
        <v>0</v>
      </c>
      <c r="Q6253" t="str">
        <f t="shared" si="388"/>
        <v>NO</v>
      </c>
      <c r="R6253">
        <f t="shared" si="389"/>
        <v>1678</v>
      </c>
      <c r="S6253">
        <f t="shared" si="390"/>
        <v>116.20977353992849</v>
      </c>
      <c r="T6253">
        <f t="shared" si="391"/>
        <v>24.869911233547601</v>
      </c>
      <c r="U6253">
        <v>400</v>
      </c>
      <c r="V6253">
        <v>40000</v>
      </c>
      <c r="W6253">
        <v>195000</v>
      </c>
      <c r="X6253" s="2">
        <v>43573</v>
      </c>
      <c r="Y6253">
        <v>240913</v>
      </c>
      <c r="Z6253" s="3">
        <v>116.21</v>
      </c>
      <c r="AA6253">
        <v>0.18</v>
      </c>
      <c r="AB6253">
        <v>2019</v>
      </c>
      <c r="AC6253">
        <v>18</v>
      </c>
      <c r="AD6253">
        <v>4</v>
      </c>
      <c r="AE6253">
        <v>18</v>
      </c>
    </row>
    <row r="6254" spans="1:31" x14ac:dyDescent="0.25">
      <c r="A6254" t="s">
        <v>7152</v>
      </c>
      <c r="B6254">
        <v>63366</v>
      </c>
      <c r="C6254" t="s">
        <v>673</v>
      </c>
      <c r="D6254" t="s">
        <v>28</v>
      </c>
      <c r="E6254" t="s">
        <v>95</v>
      </c>
      <c r="F6254">
        <v>2002</v>
      </c>
      <c r="G6254" t="s">
        <v>60</v>
      </c>
      <c r="H6254">
        <v>3</v>
      </c>
      <c r="I6254">
        <v>2</v>
      </c>
      <c r="J6254">
        <v>0</v>
      </c>
      <c r="K6254">
        <v>5</v>
      </c>
      <c r="L6254" t="s">
        <v>31</v>
      </c>
      <c r="M6254">
        <v>1454</v>
      </c>
      <c r="N6254">
        <v>1454</v>
      </c>
      <c r="O6254">
        <v>1432</v>
      </c>
      <c r="P6254">
        <v>0</v>
      </c>
      <c r="Q6254" t="str">
        <f t="shared" si="388"/>
        <v>NO</v>
      </c>
      <c r="R6254">
        <f t="shared" si="389"/>
        <v>1454</v>
      </c>
      <c r="S6254">
        <f t="shared" si="390"/>
        <v>164.99312242090784</v>
      </c>
      <c r="T6254">
        <f t="shared" si="391"/>
        <v>30.596367717579842</v>
      </c>
      <c r="U6254">
        <v>400</v>
      </c>
      <c r="V6254">
        <v>40000</v>
      </c>
      <c r="W6254">
        <v>239900</v>
      </c>
      <c r="X6254" s="2">
        <v>43682</v>
      </c>
      <c r="Y6254">
        <v>219910</v>
      </c>
      <c r="Z6254" s="3">
        <v>164.99</v>
      </c>
      <c r="AA6254">
        <v>0.18</v>
      </c>
      <c r="AB6254">
        <v>2019</v>
      </c>
      <c r="AC6254">
        <v>17</v>
      </c>
      <c r="AD6254">
        <v>8</v>
      </c>
      <c r="AE6254">
        <v>5</v>
      </c>
    </row>
    <row r="6255" spans="1:31" x14ac:dyDescent="0.25">
      <c r="A6255" t="s">
        <v>7153</v>
      </c>
      <c r="B6255">
        <v>63366</v>
      </c>
      <c r="C6255" t="s">
        <v>673</v>
      </c>
      <c r="D6255" t="s">
        <v>28</v>
      </c>
      <c r="E6255" t="s">
        <v>48</v>
      </c>
      <c r="F6255">
        <v>2002</v>
      </c>
      <c r="G6255" t="s">
        <v>60</v>
      </c>
      <c r="H6255">
        <v>3</v>
      </c>
      <c r="I6255">
        <v>3</v>
      </c>
      <c r="J6255">
        <v>0</v>
      </c>
      <c r="K6255">
        <v>6</v>
      </c>
      <c r="L6255" t="s">
        <v>138</v>
      </c>
      <c r="M6255">
        <v>1768</v>
      </c>
      <c r="N6255">
        <v>1768</v>
      </c>
      <c r="O6255">
        <v>1750</v>
      </c>
      <c r="P6255">
        <v>890</v>
      </c>
      <c r="Q6255" t="str">
        <f t="shared" si="388"/>
        <v>YES</v>
      </c>
      <c r="R6255">
        <f t="shared" si="389"/>
        <v>2658</v>
      </c>
      <c r="S6255">
        <f t="shared" si="390"/>
        <v>108.16403310759969</v>
      </c>
      <c r="T6255">
        <f t="shared" si="391"/>
        <v>34.737325407181871</v>
      </c>
      <c r="U6255">
        <v>400</v>
      </c>
      <c r="V6255">
        <v>40000</v>
      </c>
      <c r="W6255">
        <v>287500</v>
      </c>
      <c r="X6255" s="2">
        <v>43679</v>
      </c>
      <c r="Y6255">
        <v>259004</v>
      </c>
      <c r="Z6255" s="3">
        <v>162.61000000000001</v>
      </c>
      <c r="AA6255">
        <v>0.19</v>
      </c>
      <c r="AB6255">
        <v>2019</v>
      </c>
      <c r="AC6255">
        <v>17</v>
      </c>
      <c r="AD6255">
        <v>8</v>
      </c>
      <c r="AE6255">
        <v>2</v>
      </c>
    </row>
    <row r="6256" spans="1:31" x14ac:dyDescent="0.25">
      <c r="A6256" t="s">
        <v>7154</v>
      </c>
      <c r="B6256">
        <v>63366</v>
      </c>
      <c r="C6256" t="s">
        <v>673</v>
      </c>
      <c r="D6256" t="s">
        <v>28</v>
      </c>
      <c r="E6256" t="s">
        <v>95</v>
      </c>
      <c r="F6256">
        <v>2001</v>
      </c>
      <c r="G6256" t="s">
        <v>60</v>
      </c>
      <c r="H6256">
        <v>3</v>
      </c>
      <c r="I6256">
        <v>2</v>
      </c>
      <c r="J6256">
        <v>1</v>
      </c>
      <c r="K6256">
        <v>5</v>
      </c>
      <c r="L6256" t="s">
        <v>31</v>
      </c>
      <c r="M6256">
        <v>1215</v>
      </c>
      <c r="N6256">
        <v>1215</v>
      </c>
      <c r="O6256">
        <v>1215</v>
      </c>
      <c r="P6256">
        <v>800</v>
      </c>
      <c r="Q6256" t="str">
        <f t="shared" si="388"/>
        <v>YES</v>
      </c>
      <c r="R6256">
        <f t="shared" si="389"/>
        <v>2015</v>
      </c>
      <c r="S6256">
        <f t="shared" si="390"/>
        <v>116.62531017369727</v>
      </c>
      <c r="T6256">
        <f t="shared" si="391"/>
        <v>29.971431486583004</v>
      </c>
      <c r="U6256">
        <v>420</v>
      </c>
      <c r="V6256">
        <v>40000</v>
      </c>
      <c r="W6256">
        <v>235000</v>
      </c>
      <c r="X6256" s="2">
        <v>43790</v>
      </c>
      <c r="Y6256">
        <v>203263</v>
      </c>
      <c r="Z6256" s="3">
        <v>193.42</v>
      </c>
      <c r="AA6256">
        <v>0.18</v>
      </c>
      <c r="AB6256">
        <v>2019</v>
      </c>
      <c r="AC6256">
        <v>18</v>
      </c>
      <c r="AD6256">
        <v>11</v>
      </c>
      <c r="AE6256">
        <v>21</v>
      </c>
    </row>
    <row r="6257" spans="1:31" x14ac:dyDescent="0.25">
      <c r="A6257" t="s">
        <v>7155</v>
      </c>
      <c r="B6257">
        <v>63366</v>
      </c>
      <c r="C6257" t="s">
        <v>681</v>
      </c>
      <c r="D6257" t="s">
        <v>28</v>
      </c>
      <c r="E6257" t="s">
        <v>45</v>
      </c>
      <c r="F6257">
        <v>2003</v>
      </c>
      <c r="G6257" t="s">
        <v>60</v>
      </c>
      <c r="H6257">
        <v>4</v>
      </c>
      <c r="I6257">
        <v>2</v>
      </c>
      <c r="J6257">
        <v>1</v>
      </c>
      <c r="K6257">
        <v>8</v>
      </c>
      <c r="L6257" t="s">
        <v>43</v>
      </c>
      <c r="M6257">
        <v>2046</v>
      </c>
      <c r="N6257">
        <v>1178</v>
      </c>
      <c r="O6257">
        <v>1162</v>
      </c>
      <c r="P6257">
        <v>690</v>
      </c>
      <c r="Q6257" t="str">
        <f t="shared" si="388"/>
        <v>YES</v>
      </c>
      <c r="R6257">
        <f t="shared" si="389"/>
        <v>1868</v>
      </c>
      <c r="S6257">
        <f t="shared" si="390"/>
        <v>147.75160599571734</v>
      </c>
      <c r="T6257">
        <f t="shared" si="391"/>
        <v>27.54820936639118</v>
      </c>
      <c r="U6257">
        <v>420</v>
      </c>
      <c r="V6257">
        <v>45000</v>
      </c>
      <c r="W6257">
        <v>276000</v>
      </c>
      <c r="X6257" s="2">
        <v>43826</v>
      </c>
      <c r="Y6257">
        <v>268818</v>
      </c>
      <c r="Z6257" s="3">
        <v>134.9</v>
      </c>
      <c r="AA6257">
        <v>0.23</v>
      </c>
      <c r="AB6257">
        <v>2019</v>
      </c>
      <c r="AC6257">
        <v>16</v>
      </c>
      <c r="AD6257">
        <v>12</v>
      </c>
      <c r="AE6257">
        <v>27</v>
      </c>
    </row>
    <row r="6258" spans="1:31" x14ac:dyDescent="0.25">
      <c r="A6258" t="s">
        <v>7156</v>
      </c>
      <c r="B6258">
        <v>63366</v>
      </c>
      <c r="C6258" t="s">
        <v>1195</v>
      </c>
      <c r="D6258" t="s">
        <v>28</v>
      </c>
      <c r="E6258" t="s">
        <v>45</v>
      </c>
      <c r="F6258">
        <v>2003</v>
      </c>
      <c r="G6258" t="s">
        <v>60</v>
      </c>
      <c r="H6258">
        <v>4</v>
      </c>
      <c r="I6258">
        <v>3</v>
      </c>
      <c r="J6258">
        <v>1</v>
      </c>
      <c r="K6258">
        <v>10</v>
      </c>
      <c r="L6258" t="s">
        <v>43</v>
      </c>
      <c r="M6258">
        <v>3571</v>
      </c>
      <c r="N6258">
        <v>2141</v>
      </c>
      <c r="O6258">
        <v>1562</v>
      </c>
      <c r="P6258">
        <v>0</v>
      </c>
      <c r="Q6258" t="str">
        <f t="shared" si="388"/>
        <v>NO</v>
      </c>
      <c r="R6258">
        <f t="shared" si="389"/>
        <v>2141</v>
      </c>
      <c r="S6258">
        <f t="shared" si="390"/>
        <v>176.55301261092947</v>
      </c>
      <c r="T6258">
        <f t="shared" si="391"/>
        <v>37.729069349622705</v>
      </c>
      <c r="U6258">
        <v>589</v>
      </c>
      <c r="V6258">
        <v>45000</v>
      </c>
      <c r="W6258">
        <v>378000</v>
      </c>
      <c r="X6258" s="2">
        <v>43564</v>
      </c>
      <c r="Y6258">
        <v>393886</v>
      </c>
      <c r="Z6258" s="3">
        <v>105.85</v>
      </c>
      <c r="AA6258">
        <v>0.23</v>
      </c>
      <c r="AB6258">
        <v>2019</v>
      </c>
      <c r="AC6258">
        <v>16</v>
      </c>
      <c r="AD6258">
        <v>4</v>
      </c>
      <c r="AE6258">
        <v>9</v>
      </c>
    </row>
    <row r="6259" spans="1:31" x14ac:dyDescent="0.25">
      <c r="A6259" t="s">
        <v>7157</v>
      </c>
      <c r="B6259">
        <v>63366</v>
      </c>
      <c r="C6259" t="s">
        <v>1195</v>
      </c>
      <c r="D6259" t="s">
        <v>28</v>
      </c>
      <c r="E6259" t="s">
        <v>89</v>
      </c>
      <c r="F6259">
        <v>2005</v>
      </c>
      <c r="G6259" t="s">
        <v>60</v>
      </c>
      <c r="H6259">
        <v>3</v>
      </c>
      <c r="I6259">
        <v>3</v>
      </c>
      <c r="J6259">
        <v>0</v>
      </c>
      <c r="K6259">
        <v>6</v>
      </c>
      <c r="L6259" t="s">
        <v>31</v>
      </c>
      <c r="M6259">
        <v>1734</v>
      </c>
      <c r="N6259">
        <v>1734</v>
      </c>
      <c r="O6259">
        <v>1662</v>
      </c>
      <c r="P6259">
        <v>1246</v>
      </c>
      <c r="Q6259" t="str">
        <f t="shared" si="388"/>
        <v>YES</v>
      </c>
      <c r="R6259">
        <f t="shared" si="389"/>
        <v>2980</v>
      </c>
      <c r="S6259">
        <f t="shared" si="390"/>
        <v>98.959731543624159</v>
      </c>
      <c r="T6259">
        <f t="shared" si="391"/>
        <v>24.178473042109403</v>
      </c>
      <c r="U6259">
        <v>651</v>
      </c>
      <c r="V6259">
        <v>0</v>
      </c>
      <c r="W6259">
        <v>294900</v>
      </c>
      <c r="X6259" s="2">
        <v>43775</v>
      </c>
      <c r="Y6259">
        <v>309458</v>
      </c>
      <c r="Z6259" s="3">
        <v>170.07</v>
      </c>
      <c r="AA6259">
        <v>0.28000000000000003</v>
      </c>
      <c r="AB6259">
        <v>2019</v>
      </c>
      <c r="AC6259">
        <v>14</v>
      </c>
      <c r="AD6259">
        <v>11</v>
      </c>
      <c r="AE6259">
        <v>6</v>
      </c>
    </row>
    <row r="6260" spans="1:31" x14ac:dyDescent="0.25">
      <c r="A6260" t="s">
        <v>7158</v>
      </c>
      <c r="B6260">
        <v>63366</v>
      </c>
      <c r="C6260" t="s">
        <v>1195</v>
      </c>
      <c r="D6260" t="s">
        <v>28</v>
      </c>
      <c r="E6260" t="s">
        <v>66</v>
      </c>
      <c r="F6260">
        <v>2005</v>
      </c>
      <c r="G6260" t="s">
        <v>176</v>
      </c>
      <c r="H6260">
        <v>3</v>
      </c>
      <c r="I6260">
        <v>3</v>
      </c>
      <c r="J6260">
        <v>1</v>
      </c>
      <c r="K6260">
        <v>7</v>
      </c>
      <c r="L6260" t="s">
        <v>43</v>
      </c>
      <c r="M6260">
        <v>3160</v>
      </c>
      <c r="N6260">
        <v>2131</v>
      </c>
      <c r="O6260">
        <v>2074</v>
      </c>
      <c r="P6260">
        <v>1452</v>
      </c>
      <c r="Q6260" t="str">
        <f t="shared" si="388"/>
        <v>YES</v>
      </c>
      <c r="R6260">
        <f t="shared" si="389"/>
        <v>3583</v>
      </c>
      <c r="S6260">
        <f t="shared" si="390"/>
        <v>115.82472788166341</v>
      </c>
      <c r="T6260">
        <f t="shared" si="391"/>
        <v>39.696204468931747</v>
      </c>
      <c r="U6260">
        <v>620</v>
      </c>
      <c r="V6260">
        <v>45000</v>
      </c>
      <c r="W6260">
        <v>415000</v>
      </c>
      <c r="X6260" s="2">
        <v>43614</v>
      </c>
      <c r="Y6260">
        <v>418844</v>
      </c>
      <c r="Z6260" s="3">
        <v>131.33000000000001</v>
      </c>
      <c r="AA6260">
        <v>0.24</v>
      </c>
      <c r="AB6260">
        <v>2019</v>
      </c>
      <c r="AC6260">
        <v>14</v>
      </c>
      <c r="AD6260">
        <v>5</v>
      </c>
      <c r="AE6260">
        <v>29</v>
      </c>
    </row>
    <row r="6261" spans="1:31" x14ac:dyDescent="0.25">
      <c r="A6261" t="s">
        <v>7159</v>
      </c>
      <c r="B6261">
        <v>63366</v>
      </c>
      <c r="C6261" t="s">
        <v>1195</v>
      </c>
      <c r="D6261" t="s">
        <v>28</v>
      </c>
      <c r="E6261" t="s">
        <v>34</v>
      </c>
      <c r="F6261">
        <v>2004</v>
      </c>
      <c r="G6261" t="s">
        <v>60</v>
      </c>
      <c r="H6261">
        <v>3</v>
      </c>
      <c r="I6261">
        <v>2</v>
      </c>
      <c r="J6261">
        <v>1</v>
      </c>
      <c r="K6261">
        <v>7</v>
      </c>
      <c r="L6261" t="s">
        <v>31</v>
      </c>
      <c r="M6261">
        <v>2112</v>
      </c>
      <c r="N6261">
        <v>2112</v>
      </c>
      <c r="O6261">
        <v>2112</v>
      </c>
      <c r="P6261">
        <v>0</v>
      </c>
      <c r="Q6261" t="str">
        <f t="shared" si="388"/>
        <v>NO</v>
      </c>
      <c r="R6261">
        <f t="shared" si="389"/>
        <v>2112</v>
      </c>
      <c r="S6261">
        <f t="shared" si="390"/>
        <v>144.41287878787878</v>
      </c>
      <c r="T6261">
        <f t="shared" si="391"/>
        <v>28.00734618916437</v>
      </c>
      <c r="U6261">
        <v>660</v>
      </c>
      <c r="V6261">
        <v>50000</v>
      </c>
      <c r="W6261">
        <v>305000</v>
      </c>
      <c r="X6261" s="2">
        <v>43640</v>
      </c>
      <c r="Y6261">
        <v>319798</v>
      </c>
      <c r="Z6261" s="3">
        <v>144.41</v>
      </c>
      <c r="AA6261">
        <v>0.25</v>
      </c>
      <c r="AB6261">
        <v>2019</v>
      </c>
      <c r="AC6261">
        <v>15</v>
      </c>
      <c r="AD6261">
        <v>6</v>
      </c>
      <c r="AE6261">
        <v>24</v>
      </c>
    </row>
    <row r="6262" spans="1:31" x14ac:dyDescent="0.25">
      <c r="A6262" t="s">
        <v>7160</v>
      </c>
      <c r="B6262">
        <v>63366</v>
      </c>
      <c r="C6262" t="s">
        <v>695</v>
      </c>
      <c r="D6262" t="s">
        <v>28</v>
      </c>
      <c r="E6262" t="s">
        <v>42</v>
      </c>
      <c r="F6262">
        <v>2003</v>
      </c>
      <c r="G6262" t="s">
        <v>60</v>
      </c>
      <c r="H6262">
        <v>4</v>
      </c>
      <c r="I6262">
        <v>2</v>
      </c>
      <c r="J6262">
        <v>1</v>
      </c>
      <c r="K6262">
        <v>9</v>
      </c>
      <c r="L6262" t="s">
        <v>43</v>
      </c>
      <c r="M6262">
        <v>3265</v>
      </c>
      <c r="N6262">
        <v>1844</v>
      </c>
      <c r="O6262">
        <v>1421</v>
      </c>
      <c r="P6262">
        <v>0</v>
      </c>
      <c r="Q6262" t="str">
        <f t="shared" si="388"/>
        <v>NO</v>
      </c>
      <c r="R6262">
        <f t="shared" si="389"/>
        <v>1844</v>
      </c>
      <c r="S6262">
        <f t="shared" si="390"/>
        <v>172.18004338394795</v>
      </c>
      <c r="T6262">
        <f t="shared" si="391"/>
        <v>33.130895734201516</v>
      </c>
      <c r="U6262">
        <v>399</v>
      </c>
      <c r="V6262">
        <v>40000</v>
      </c>
      <c r="W6262">
        <v>317500</v>
      </c>
      <c r="X6262" s="2">
        <v>43663</v>
      </c>
      <c r="Y6262">
        <v>304340</v>
      </c>
      <c r="Z6262" s="3">
        <v>97.24</v>
      </c>
      <c r="AA6262">
        <v>0.22</v>
      </c>
      <c r="AB6262">
        <v>2019</v>
      </c>
      <c r="AC6262">
        <v>16</v>
      </c>
      <c r="AD6262">
        <v>7</v>
      </c>
      <c r="AE6262">
        <v>17</v>
      </c>
    </row>
    <row r="6263" spans="1:31" x14ac:dyDescent="0.25">
      <c r="A6263" t="s">
        <v>7161</v>
      </c>
      <c r="B6263">
        <v>63366</v>
      </c>
      <c r="C6263" t="s">
        <v>695</v>
      </c>
      <c r="D6263" t="s">
        <v>28</v>
      </c>
      <c r="E6263" t="s">
        <v>34</v>
      </c>
      <c r="F6263">
        <v>2002</v>
      </c>
      <c r="G6263" t="s">
        <v>60</v>
      </c>
      <c r="H6263">
        <v>4</v>
      </c>
      <c r="I6263">
        <v>3</v>
      </c>
      <c r="J6263">
        <v>1</v>
      </c>
      <c r="K6263">
        <v>9</v>
      </c>
      <c r="L6263" t="s">
        <v>43</v>
      </c>
      <c r="M6263">
        <v>3220</v>
      </c>
      <c r="N6263">
        <v>1820</v>
      </c>
      <c r="O6263">
        <v>1400</v>
      </c>
      <c r="P6263">
        <v>1080</v>
      </c>
      <c r="Q6263" t="str">
        <f t="shared" si="388"/>
        <v>YES</v>
      </c>
      <c r="R6263">
        <f t="shared" si="389"/>
        <v>2900</v>
      </c>
      <c r="S6263">
        <f t="shared" si="390"/>
        <v>103.79310344827586</v>
      </c>
      <c r="T6263">
        <f t="shared" si="391"/>
        <v>27.640036730945823</v>
      </c>
      <c r="U6263">
        <v>630</v>
      </c>
      <c r="V6263">
        <v>40000</v>
      </c>
      <c r="W6263">
        <v>301000</v>
      </c>
      <c r="X6263" s="2">
        <v>43578</v>
      </c>
      <c r="Y6263">
        <v>314770</v>
      </c>
      <c r="Z6263" s="3">
        <v>93.48</v>
      </c>
      <c r="AA6263">
        <v>0.25</v>
      </c>
      <c r="AB6263">
        <v>2019</v>
      </c>
      <c r="AC6263">
        <v>17</v>
      </c>
      <c r="AD6263">
        <v>4</v>
      </c>
      <c r="AE6263">
        <v>23</v>
      </c>
    </row>
    <row r="6264" spans="1:31" x14ac:dyDescent="0.25">
      <c r="A6264" t="s">
        <v>7162</v>
      </c>
      <c r="B6264">
        <v>63366</v>
      </c>
      <c r="C6264" t="s">
        <v>695</v>
      </c>
      <c r="D6264" t="s">
        <v>28</v>
      </c>
      <c r="E6264" t="s">
        <v>95</v>
      </c>
      <c r="F6264">
        <v>2003</v>
      </c>
      <c r="G6264" t="s">
        <v>60</v>
      </c>
      <c r="H6264">
        <v>4</v>
      </c>
      <c r="I6264">
        <v>2</v>
      </c>
      <c r="J6264">
        <v>1</v>
      </c>
      <c r="K6264">
        <v>9</v>
      </c>
      <c r="L6264" t="s">
        <v>43</v>
      </c>
      <c r="M6264">
        <v>3156</v>
      </c>
      <c r="N6264">
        <v>1768</v>
      </c>
      <c r="O6264">
        <v>1388</v>
      </c>
      <c r="P6264">
        <v>0</v>
      </c>
      <c r="Q6264" t="str">
        <f t="shared" si="388"/>
        <v>NO</v>
      </c>
      <c r="R6264">
        <f t="shared" si="389"/>
        <v>1768</v>
      </c>
      <c r="S6264">
        <f t="shared" si="390"/>
        <v>160.63348416289594</v>
      </c>
      <c r="T6264">
        <f t="shared" si="391"/>
        <v>36.220793796551376</v>
      </c>
      <c r="U6264">
        <v>380</v>
      </c>
      <c r="V6264">
        <v>40000</v>
      </c>
      <c r="W6264">
        <v>284000</v>
      </c>
      <c r="X6264" s="2">
        <v>43718</v>
      </c>
      <c r="Y6264">
        <v>294269</v>
      </c>
      <c r="Z6264" s="3">
        <v>89.99</v>
      </c>
      <c r="AA6264">
        <v>0.18</v>
      </c>
      <c r="AB6264">
        <v>2019</v>
      </c>
      <c r="AC6264">
        <v>16</v>
      </c>
      <c r="AD6264">
        <v>9</v>
      </c>
      <c r="AE6264">
        <v>10</v>
      </c>
    </row>
    <row r="6265" spans="1:31" x14ac:dyDescent="0.25">
      <c r="A6265" t="s">
        <v>7163</v>
      </c>
      <c r="B6265">
        <v>63366</v>
      </c>
      <c r="C6265" t="s">
        <v>695</v>
      </c>
      <c r="D6265" t="s">
        <v>28</v>
      </c>
      <c r="E6265" t="s">
        <v>34</v>
      </c>
      <c r="F6265">
        <v>2002</v>
      </c>
      <c r="G6265" t="s">
        <v>60</v>
      </c>
      <c r="H6265">
        <v>4</v>
      </c>
      <c r="I6265">
        <v>2</v>
      </c>
      <c r="J6265">
        <v>2</v>
      </c>
      <c r="K6265">
        <v>9</v>
      </c>
      <c r="L6265" t="s">
        <v>43</v>
      </c>
      <c r="M6265">
        <v>3154</v>
      </c>
      <c r="N6265">
        <v>1786</v>
      </c>
      <c r="O6265">
        <v>1368</v>
      </c>
      <c r="P6265">
        <v>1090</v>
      </c>
      <c r="Q6265" t="str">
        <f t="shared" si="388"/>
        <v>YES</v>
      </c>
      <c r="R6265">
        <f t="shared" si="389"/>
        <v>2876</v>
      </c>
      <c r="S6265">
        <f t="shared" si="390"/>
        <v>115.26425591098749</v>
      </c>
      <c r="T6265">
        <f t="shared" si="391"/>
        <v>30.44077134986226</v>
      </c>
      <c r="U6265">
        <v>600</v>
      </c>
      <c r="V6265">
        <v>40000</v>
      </c>
      <c r="W6265">
        <v>331500</v>
      </c>
      <c r="X6265" s="2">
        <v>43503</v>
      </c>
      <c r="Y6265">
        <v>322756</v>
      </c>
      <c r="Z6265" s="3">
        <v>105.1</v>
      </c>
      <c r="AA6265">
        <v>0.25</v>
      </c>
      <c r="AB6265">
        <v>2019</v>
      </c>
      <c r="AC6265">
        <v>17</v>
      </c>
      <c r="AD6265">
        <v>2</v>
      </c>
      <c r="AE6265">
        <v>7</v>
      </c>
    </row>
    <row r="6266" spans="1:31" x14ac:dyDescent="0.25">
      <c r="A6266" t="s">
        <v>7164</v>
      </c>
      <c r="B6266">
        <v>63366</v>
      </c>
      <c r="C6266" t="s">
        <v>695</v>
      </c>
      <c r="D6266" t="s">
        <v>28</v>
      </c>
      <c r="E6266" t="s">
        <v>155</v>
      </c>
      <c r="F6266">
        <v>2002</v>
      </c>
      <c r="G6266" t="s">
        <v>60</v>
      </c>
      <c r="H6266">
        <v>4</v>
      </c>
      <c r="I6266">
        <v>3</v>
      </c>
      <c r="J6266">
        <v>1</v>
      </c>
      <c r="K6266">
        <v>9</v>
      </c>
      <c r="L6266" t="s">
        <v>43</v>
      </c>
      <c r="M6266">
        <v>3247</v>
      </c>
      <c r="N6266">
        <v>1847</v>
      </c>
      <c r="O6266">
        <v>1400</v>
      </c>
      <c r="P6266">
        <v>36</v>
      </c>
      <c r="Q6266" t="str">
        <f t="shared" si="388"/>
        <v>YES</v>
      </c>
      <c r="R6266">
        <f t="shared" si="389"/>
        <v>1883</v>
      </c>
      <c r="S6266">
        <f t="shared" si="390"/>
        <v>151.88528943175783</v>
      </c>
      <c r="T6266">
        <f t="shared" si="391"/>
        <v>24.317246539468758</v>
      </c>
      <c r="U6266">
        <v>750</v>
      </c>
      <c r="V6266">
        <v>36000</v>
      </c>
      <c r="W6266">
        <v>286000</v>
      </c>
      <c r="X6266" s="2">
        <v>43542</v>
      </c>
      <c r="Y6266">
        <v>301853</v>
      </c>
      <c r="Z6266" s="3">
        <v>88.08</v>
      </c>
      <c r="AA6266">
        <v>0.27</v>
      </c>
      <c r="AB6266">
        <v>2019</v>
      </c>
      <c r="AC6266">
        <v>17</v>
      </c>
      <c r="AD6266">
        <v>3</v>
      </c>
      <c r="AE6266">
        <v>18</v>
      </c>
    </row>
    <row r="6267" spans="1:31" x14ac:dyDescent="0.25">
      <c r="A6267" t="s">
        <v>7165</v>
      </c>
      <c r="B6267">
        <v>63368</v>
      </c>
      <c r="C6267" t="s">
        <v>707</v>
      </c>
      <c r="D6267" t="s">
        <v>28</v>
      </c>
      <c r="E6267" t="s">
        <v>186</v>
      </c>
      <c r="F6267">
        <v>2001</v>
      </c>
      <c r="G6267" t="s">
        <v>176</v>
      </c>
      <c r="H6267">
        <v>4</v>
      </c>
      <c r="I6267">
        <v>3</v>
      </c>
      <c r="J6267">
        <v>2</v>
      </c>
      <c r="K6267">
        <v>9</v>
      </c>
      <c r="L6267" t="s">
        <v>43</v>
      </c>
      <c r="M6267">
        <v>3452</v>
      </c>
      <c r="N6267">
        <v>2008</v>
      </c>
      <c r="O6267">
        <v>1984</v>
      </c>
      <c r="P6267">
        <v>992</v>
      </c>
      <c r="Q6267" t="str">
        <f t="shared" si="388"/>
        <v>YES</v>
      </c>
      <c r="R6267">
        <f t="shared" si="389"/>
        <v>3000</v>
      </c>
      <c r="S6267">
        <f t="shared" si="390"/>
        <v>135</v>
      </c>
      <c r="T6267">
        <f t="shared" si="391"/>
        <v>24.467159634623751</v>
      </c>
      <c r="U6267">
        <v>720</v>
      </c>
      <c r="V6267">
        <v>45000</v>
      </c>
      <c r="W6267">
        <v>405000</v>
      </c>
      <c r="X6267" s="2">
        <v>43721</v>
      </c>
      <c r="Y6267">
        <v>424913</v>
      </c>
      <c r="Z6267" s="3">
        <v>117.32</v>
      </c>
      <c r="AA6267">
        <v>0.38</v>
      </c>
      <c r="AB6267">
        <v>2019</v>
      </c>
      <c r="AC6267">
        <v>18</v>
      </c>
      <c r="AD6267">
        <v>9</v>
      </c>
      <c r="AE6267">
        <v>13</v>
      </c>
    </row>
    <row r="6268" spans="1:31" x14ac:dyDescent="0.25">
      <c r="A6268" t="s">
        <v>7166</v>
      </c>
      <c r="B6268">
        <v>63368</v>
      </c>
      <c r="C6268" t="s">
        <v>707</v>
      </c>
      <c r="D6268" t="s">
        <v>28</v>
      </c>
      <c r="E6268" t="s">
        <v>430</v>
      </c>
      <c r="F6268">
        <v>2002</v>
      </c>
      <c r="G6268" t="s">
        <v>176</v>
      </c>
      <c r="H6268">
        <v>3</v>
      </c>
      <c r="I6268">
        <v>3</v>
      </c>
      <c r="J6268">
        <v>1</v>
      </c>
      <c r="K6268">
        <v>7</v>
      </c>
      <c r="L6268" t="s">
        <v>31</v>
      </c>
      <c r="M6268">
        <v>2583</v>
      </c>
      <c r="N6268">
        <v>2583</v>
      </c>
      <c r="O6268">
        <v>2553</v>
      </c>
      <c r="P6268">
        <v>2298</v>
      </c>
      <c r="Q6268" t="str">
        <f t="shared" si="388"/>
        <v>YES</v>
      </c>
      <c r="R6268">
        <f t="shared" si="389"/>
        <v>4881</v>
      </c>
      <c r="S6268">
        <f t="shared" si="390"/>
        <v>86.047940995697601</v>
      </c>
      <c r="T6268">
        <f t="shared" si="391"/>
        <v>26.059116968207878</v>
      </c>
      <c r="U6268">
        <v>647</v>
      </c>
      <c r="V6268">
        <v>45000</v>
      </c>
      <c r="W6268">
        <v>420000</v>
      </c>
      <c r="X6268" s="2">
        <v>43626</v>
      </c>
      <c r="Y6268">
        <v>414844</v>
      </c>
      <c r="Z6268" s="3">
        <v>162.6</v>
      </c>
      <c r="AA6268">
        <v>0.37</v>
      </c>
      <c r="AB6268">
        <v>2019</v>
      </c>
      <c r="AC6268">
        <v>17</v>
      </c>
      <c r="AD6268">
        <v>6</v>
      </c>
      <c r="AE6268">
        <v>10</v>
      </c>
    </row>
    <row r="6269" spans="1:31" x14ac:dyDescent="0.25">
      <c r="A6269" t="s">
        <v>7167</v>
      </c>
      <c r="B6269">
        <v>63368</v>
      </c>
      <c r="C6269" t="s">
        <v>707</v>
      </c>
      <c r="D6269" t="s">
        <v>28</v>
      </c>
      <c r="E6269" t="s">
        <v>155</v>
      </c>
      <c r="F6269">
        <v>2002</v>
      </c>
      <c r="G6269" t="s">
        <v>176</v>
      </c>
      <c r="H6269">
        <v>4</v>
      </c>
      <c r="I6269">
        <v>2</v>
      </c>
      <c r="J6269">
        <v>1</v>
      </c>
      <c r="K6269">
        <v>9</v>
      </c>
      <c r="L6269" t="s">
        <v>43</v>
      </c>
      <c r="M6269">
        <v>3206</v>
      </c>
      <c r="N6269">
        <v>2170</v>
      </c>
      <c r="O6269">
        <v>2132</v>
      </c>
      <c r="P6269">
        <v>0</v>
      </c>
      <c r="Q6269" t="str">
        <f t="shared" si="388"/>
        <v>NO</v>
      </c>
      <c r="R6269">
        <f t="shared" si="389"/>
        <v>2170</v>
      </c>
      <c r="S6269">
        <f t="shared" si="390"/>
        <v>177.41935483870967</v>
      </c>
      <c r="T6269">
        <f t="shared" si="391"/>
        <v>32.734754956977177</v>
      </c>
      <c r="U6269">
        <v>672</v>
      </c>
      <c r="V6269">
        <v>40500</v>
      </c>
      <c r="W6269">
        <v>385000</v>
      </c>
      <c r="X6269" s="2">
        <v>43713</v>
      </c>
      <c r="Y6269">
        <v>372162</v>
      </c>
      <c r="Z6269" s="3">
        <v>120.09</v>
      </c>
      <c r="AA6269">
        <v>0.27</v>
      </c>
      <c r="AB6269">
        <v>2019</v>
      </c>
      <c r="AC6269">
        <v>17</v>
      </c>
      <c r="AD6269">
        <v>9</v>
      </c>
      <c r="AE6269">
        <v>5</v>
      </c>
    </row>
    <row r="6270" spans="1:31" x14ac:dyDescent="0.25">
      <c r="A6270" t="s">
        <v>7168</v>
      </c>
      <c r="B6270">
        <v>63368</v>
      </c>
      <c r="C6270" t="s">
        <v>713</v>
      </c>
      <c r="D6270" t="s">
        <v>28</v>
      </c>
      <c r="E6270" t="s">
        <v>38</v>
      </c>
      <c r="F6270">
        <v>2004</v>
      </c>
      <c r="G6270" t="s">
        <v>60</v>
      </c>
      <c r="H6270">
        <v>3</v>
      </c>
      <c r="I6270">
        <v>2</v>
      </c>
      <c r="J6270">
        <v>0</v>
      </c>
      <c r="K6270">
        <v>7</v>
      </c>
      <c r="L6270" t="s">
        <v>31</v>
      </c>
      <c r="M6270">
        <v>2388</v>
      </c>
      <c r="N6270">
        <v>2388</v>
      </c>
      <c r="O6270">
        <v>2330</v>
      </c>
      <c r="P6270">
        <v>0</v>
      </c>
      <c r="Q6270" t="str">
        <f t="shared" si="388"/>
        <v>NO</v>
      </c>
      <c r="R6270">
        <f t="shared" si="389"/>
        <v>2388</v>
      </c>
      <c r="S6270">
        <f t="shared" si="390"/>
        <v>141.12227805695142</v>
      </c>
      <c r="T6270">
        <f t="shared" si="391"/>
        <v>36.840264112991385</v>
      </c>
      <c r="U6270">
        <v>851</v>
      </c>
      <c r="V6270">
        <v>45000</v>
      </c>
      <c r="W6270">
        <v>337000</v>
      </c>
      <c r="X6270" s="2">
        <v>43640</v>
      </c>
      <c r="Y6270">
        <v>345394</v>
      </c>
      <c r="Z6270" s="3">
        <v>141.12</v>
      </c>
      <c r="AA6270">
        <v>0.21</v>
      </c>
      <c r="AB6270">
        <v>2019</v>
      </c>
      <c r="AC6270">
        <v>15</v>
      </c>
      <c r="AD6270">
        <v>6</v>
      </c>
      <c r="AE6270">
        <v>24</v>
      </c>
    </row>
    <row r="6271" spans="1:31" x14ac:dyDescent="0.25">
      <c r="A6271" t="s">
        <v>7169</v>
      </c>
      <c r="B6271">
        <v>63368</v>
      </c>
      <c r="C6271" t="s">
        <v>713</v>
      </c>
      <c r="D6271" t="s">
        <v>28</v>
      </c>
      <c r="E6271" t="s">
        <v>77</v>
      </c>
      <c r="F6271">
        <v>2003</v>
      </c>
      <c r="G6271" t="s">
        <v>60</v>
      </c>
      <c r="H6271">
        <v>4</v>
      </c>
      <c r="I6271">
        <v>4</v>
      </c>
      <c r="J6271">
        <v>1</v>
      </c>
      <c r="K6271">
        <v>12</v>
      </c>
      <c r="L6271" t="s">
        <v>43</v>
      </c>
      <c r="M6271">
        <v>4301</v>
      </c>
      <c r="N6271">
        <v>3181</v>
      </c>
      <c r="O6271">
        <v>2639</v>
      </c>
      <c r="P6271">
        <v>0</v>
      </c>
      <c r="Q6271" t="str">
        <f t="shared" si="388"/>
        <v>NO</v>
      </c>
      <c r="R6271">
        <f t="shared" si="389"/>
        <v>3181</v>
      </c>
      <c r="S6271">
        <f t="shared" si="390"/>
        <v>141.46494812951903</v>
      </c>
      <c r="T6271">
        <f t="shared" si="391"/>
        <v>33.324446814182885</v>
      </c>
      <c r="U6271">
        <v>660</v>
      </c>
      <c r="V6271">
        <v>45000</v>
      </c>
      <c r="W6271">
        <v>450000</v>
      </c>
      <c r="X6271" s="2">
        <v>43637</v>
      </c>
      <c r="Y6271">
        <v>464080</v>
      </c>
      <c r="Z6271" s="3">
        <v>104.63</v>
      </c>
      <c r="AA6271">
        <v>0.31</v>
      </c>
      <c r="AB6271">
        <v>2019</v>
      </c>
      <c r="AC6271">
        <v>16</v>
      </c>
      <c r="AD6271">
        <v>6</v>
      </c>
      <c r="AE6271">
        <v>21</v>
      </c>
    </row>
    <row r="6272" spans="1:31" x14ac:dyDescent="0.25">
      <c r="A6272" t="s">
        <v>7170</v>
      </c>
      <c r="B6272">
        <v>63368</v>
      </c>
      <c r="C6272" t="s">
        <v>713</v>
      </c>
      <c r="D6272" t="s">
        <v>28</v>
      </c>
      <c r="E6272" t="s">
        <v>191</v>
      </c>
      <c r="F6272">
        <v>2002</v>
      </c>
      <c r="G6272" t="s">
        <v>60</v>
      </c>
      <c r="H6272">
        <v>3</v>
      </c>
      <c r="I6272">
        <v>2</v>
      </c>
      <c r="J6272">
        <v>0</v>
      </c>
      <c r="K6272">
        <v>7</v>
      </c>
      <c r="L6272" t="s">
        <v>31</v>
      </c>
      <c r="M6272">
        <v>2402</v>
      </c>
      <c r="N6272">
        <v>2402</v>
      </c>
      <c r="O6272">
        <v>2320</v>
      </c>
      <c r="P6272">
        <v>0</v>
      </c>
      <c r="Q6272" t="str">
        <f t="shared" si="388"/>
        <v>NO</v>
      </c>
      <c r="R6272">
        <f t="shared" si="389"/>
        <v>2402</v>
      </c>
      <c r="S6272">
        <f t="shared" si="390"/>
        <v>154.80849292256454</v>
      </c>
      <c r="T6272">
        <f t="shared" si="391"/>
        <v>32.832697605424876</v>
      </c>
      <c r="U6272">
        <v>847</v>
      </c>
      <c r="V6272">
        <v>45000</v>
      </c>
      <c r="W6272">
        <v>371850</v>
      </c>
      <c r="X6272" s="2">
        <v>43503</v>
      </c>
      <c r="Y6272">
        <v>346606</v>
      </c>
      <c r="Z6272" s="3">
        <v>154.81</v>
      </c>
      <c r="AA6272">
        <v>0.26</v>
      </c>
      <c r="AB6272">
        <v>2019</v>
      </c>
      <c r="AC6272">
        <v>17</v>
      </c>
      <c r="AD6272">
        <v>2</v>
      </c>
      <c r="AE6272">
        <v>7</v>
      </c>
    </row>
    <row r="6273" spans="1:31" x14ac:dyDescent="0.25">
      <c r="A6273" t="s">
        <v>7171</v>
      </c>
      <c r="B6273">
        <v>63368</v>
      </c>
      <c r="C6273" t="s">
        <v>713</v>
      </c>
      <c r="D6273" t="s">
        <v>28</v>
      </c>
      <c r="E6273" t="s">
        <v>34</v>
      </c>
      <c r="F6273">
        <v>2003</v>
      </c>
      <c r="G6273" t="s">
        <v>60</v>
      </c>
      <c r="H6273">
        <v>4</v>
      </c>
      <c r="I6273">
        <v>5</v>
      </c>
      <c r="J6273">
        <v>1</v>
      </c>
      <c r="K6273">
        <v>10</v>
      </c>
      <c r="L6273" t="s">
        <v>43</v>
      </c>
      <c r="M6273">
        <v>4367</v>
      </c>
      <c r="N6273">
        <v>3219</v>
      </c>
      <c r="O6273">
        <v>2676</v>
      </c>
      <c r="P6273">
        <v>1200</v>
      </c>
      <c r="Q6273" t="str">
        <f t="shared" si="388"/>
        <v>YES</v>
      </c>
      <c r="R6273">
        <f t="shared" si="389"/>
        <v>4419</v>
      </c>
      <c r="S6273">
        <f t="shared" si="390"/>
        <v>104.54854039375424</v>
      </c>
      <c r="T6273">
        <f t="shared" si="391"/>
        <v>42.424242424242422</v>
      </c>
      <c r="U6273">
        <v>660</v>
      </c>
      <c r="V6273">
        <v>45000</v>
      </c>
      <c r="W6273">
        <v>462000</v>
      </c>
      <c r="X6273" s="2">
        <v>43481</v>
      </c>
      <c r="Y6273">
        <v>491936</v>
      </c>
      <c r="Z6273" s="3">
        <v>105.79</v>
      </c>
      <c r="AA6273">
        <v>0.25</v>
      </c>
      <c r="AB6273">
        <v>2019</v>
      </c>
      <c r="AC6273">
        <v>16</v>
      </c>
      <c r="AD6273">
        <v>1</v>
      </c>
      <c r="AE6273">
        <v>16</v>
      </c>
    </row>
    <row r="6274" spans="1:31" x14ac:dyDescent="0.25">
      <c r="A6274" t="s">
        <v>7172</v>
      </c>
      <c r="B6274">
        <v>63368</v>
      </c>
      <c r="C6274" t="s">
        <v>713</v>
      </c>
      <c r="D6274" t="s">
        <v>28</v>
      </c>
      <c r="E6274" t="s">
        <v>89</v>
      </c>
      <c r="F6274">
        <v>2004</v>
      </c>
      <c r="G6274" t="s">
        <v>60</v>
      </c>
      <c r="H6274">
        <v>4</v>
      </c>
      <c r="I6274">
        <v>3</v>
      </c>
      <c r="J6274">
        <v>1</v>
      </c>
      <c r="K6274">
        <v>9</v>
      </c>
      <c r="L6274" t="s">
        <v>43</v>
      </c>
      <c r="M6274">
        <v>3424</v>
      </c>
      <c r="N6274">
        <v>1824</v>
      </c>
      <c r="O6274">
        <v>1680</v>
      </c>
      <c r="P6274">
        <v>0</v>
      </c>
      <c r="Q6274" t="str">
        <f t="shared" si="388"/>
        <v>NO</v>
      </c>
      <c r="R6274">
        <f t="shared" si="389"/>
        <v>1824</v>
      </c>
      <c r="S6274">
        <f t="shared" si="390"/>
        <v>191.88596491228071</v>
      </c>
      <c r="T6274">
        <f t="shared" si="391"/>
        <v>28.69605142332415</v>
      </c>
      <c r="U6274">
        <v>660</v>
      </c>
      <c r="V6274">
        <v>45000</v>
      </c>
      <c r="W6274">
        <v>350000</v>
      </c>
      <c r="X6274" s="2">
        <v>43791</v>
      </c>
      <c r="Y6274">
        <v>380507</v>
      </c>
      <c r="Z6274" s="3">
        <v>102.22</v>
      </c>
      <c r="AA6274">
        <v>0.28000000000000003</v>
      </c>
      <c r="AB6274">
        <v>2019</v>
      </c>
      <c r="AC6274">
        <v>15</v>
      </c>
      <c r="AD6274">
        <v>11</v>
      </c>
      <c r="AE6274">
        <v>22</v>
      </c>
    </row>
    <row r="6275" spans="1:31" x14ac:dyDescent="0.25">
      <c r="A6275" t="s">
        <v>7173</v>
      </c>
      <c r="B6275">
        <v>63368</v>
      </c>
      <c r="C6275" t="s">
        <v>1261</v>
      </c>
      <c r="D6275" t="s">
        <v>28</v>
      </c>
      <c r="E6275" t="s">
        <v>95</v>
      </c>
      <c r="F6275">
        <v>2004</v>
      </c>
      <c r="G6275" t="s">
        <v>60</v>
      </c>
      <c r="H6275">
        <v>3</v>
      </c>
      <c r="I6275">
        <v>3</v>
      </c>
      <c r="J6275">
        <v>0</v>
      </c>
      <c r="K6275">
        <v>6</v>
      </c>
      <c r="L6275" t="s">
        <v>31</v>
      </c>
      <c r="M6275">
        <v>1596</v>
      </c>
      <c r="N6275">
        <v>1596</v>
      </c>
      <c r="O6275">
        <v>1596</v>
      </c>
      <c r="P6275">
        <v>1300</v>
      </c>
      <c r="Q6275" t="str">
        <f t="shared" ref="Q6275:Q6338" si="392">IF(P6275&gt;0,"YES","NO")</f>
        <v>YES</v>
      </c>
      <c r="R6275">
        <f t="shared" ref="R6275:R6338" si="393">P6275+N6275</f>
        <v>2896</v>
      </c>
      <c r="S6275">
        <f t="shared" ref="S6275:S6338" si="394">W6275/R6275</f>
        <v>112.22375690607734</v>
      </c>
      <c r="T6275">
        <f t="shared" ref="T6275:T6338" si="395">(W6275/(43560*AA6275))</f>
        <v>41.449852055912665</v>
      </c>
      <c r="U6275">
        <v>731</v>
      </c>
      <c r="V6275">
        <v>39600</v>
      </c>
      <c r="W6275">
        <v>325000</v>
      </c>
      <c r="X6275" s="2">
        <v>43619</v>
      </c>
      <c r="Y6275">
        <v>272677</v>
      </c>
      <c r="Z6275" s="3">
        <v>203.63</v>
      </c>
      <c r="AA6275">
        <v>0.18</v>
      </c>
      <c r="AB6275">
        <v>2019</v>
      </c>
      <c r="AC6275">
        <v>15</v>
      </c>
      <c r="AD6275">
        <v>6</v>
      </c>
      <c r="AE6275">
        <v>3</v>
      </c>
    </row>
    <row r="6276" spans="1:31" x14ac:dyDescent="0.25">
      <c r="A6276" t="s">
        <v>7174</v>
      </c>
      <c r="B6276">
        <v>63368</v>
      </c>
      <c r="C6276" t="s">
        <v>1261</v>
      </c>
      <c r="D6276" t="s">
        <v>28</v>
      </c>
      <c r="E6276" t="s">
        <v>36</v>
      </c>
      <c r="F6276">
        <v>2002</v>
      </c>
      <c r="G6276" t="s">
        <v>60</v>
      </c>
      <c r="H6276">
        <v>3</v>
      </c>
      <c r="I6276">
        <v>2</v>
      </c>
      <c r="J6276">
        <v>1</v>
      </c>
      <c r="K6276">
        <v>8</v>
      </c>
      <c r="L6276" t="s">
        <v>43</v>
      </c>
      <c r="M6276">
        <v>2400</v>
      </c>
      <c r="N6276">
        <v>1458</v>
      </c>
      <c r="O6276">
        <v>942</v>
      </c>
      <c r="P6276">
        <v>0</v>
      </c>
      <c r="Q6276" t="str">
        <f t="shared" si="392"/>
        <v>NO</v>
      </c>
      <c r="R6276">
        <f t="shared" si="393"/>
        <v>1458</v>
      </c>
      <c r="S6276">
        <f t="shared" si="394"/>
        <v>176.61179698216736</v>
      </c>
      <c r="T6276">
        <f t="shared" si="395"/>
        <v>34.772862312969259</v>
      </c>
      <c r="U6276">
        <v>504</v>
      </c>
      <c r="V6276">
        <v>36000</v>
      </c>
      <c r="W6276">
        <v>257500</v>
      </c>
      <c r="X6276" s="2">
        <v>43735</v>
      </c>
      <c r="Y6276">
        <v>281570</v>
      </c>
      <c r="Z6276" s="3">
        <v>107.29</v>
      </c>
      <c r="AA6276">
        <v>0.17</v>
      </c>
      <c r="AB6276">
        <v>2019</v>
      </c>
      <c r="AC6276">
        <v>17</v>
      </c>
      <c r="AD6276">
        <v>9</v>
      </c>
      <c r="AE6276">
        <v>27</v>
      </c>
    </row>
    <row r="6277" spans="1:31" x14ac:dyDescent="0.25">
      <c r="A6277" t="s">
        <v>7175</v>
      </c>
      <c r="B6277">
        <v>63368</v>
      </c>
      <c r="C6277" t="s">
        <v>1261</v>
      </c>
      <c r="D6277" t="s">
        <v>28</v>
      </c>
      <c r="E6277" t="s">
        <v>95</v>
      </c>
      <c r="F6277">
        <v>2004</v>
      </c>
      <c r="G6277" t="s">
        <v>60</v>
      </c>
      <c r="H6277">
        <v>4</v>
      </c>
      <c r="I6277">
        <v>3</v>
      </c>
      <c r="J6277">
        <v>1</v>
      </c>
      <c r="K6277">
        <v>8</v>
      </c>
      <c r="L6277" t="s">
        <v>43</v>
      </c>
      <c r="M6277">
        <v>2306</v>
      </c>
      <c r="N6277">
        <v>1159</v>
      </c>
      <c r="O6277">
        <v>1147</v>
      </c>
      <c r="P6277">
        <v>516</v>
      </c>
      <c r="Q6277" t="str">
        <f t="shared" si="392"/>
        <v>YES</v>
      </c>
      <c r="R6277">
        <f t="shared" si="393"/>
        <v>1675</v>
      </c>
      <c r="S6277">
        <f t="shared" si="394"/>
        <v>189.85074626865671</v>
      </c>
      <c r="T6277">
        <f t="shared" si="395"/>
        <v>40.557086011631469</v>
      </c>
      <c r="U6277">
        <v>600</v>
      </c>
      <c r="V6277">
        <v>36000</v>
      </c>
      <c r="W6277">
        <v>318000</v>
      </c>
      <c r="X6277" s="2">
        <v>43713</v>
      </c>
      <c r="Y6277">
        <v>294657</v>
      </c>
      <c r="Z6277" s="3">
        <v>137.9</v>
      </c>
      <c r="AA6277">
        <v>0.18</v>
      </c>
      <c r="AB6277">
        <v>2019</v>
      </c>
      <c r="AC6277">
        <v>15</v>
      </c>
      <c r="AD6277">
        <v>9</v>
      </c>
      <c r="AE6277">
        <v>5</v>
      </c>
    </row>
    <row r="6278" spans="1:31" x14ac:dyDescent="0.25">
      <c r="A6278" t="s">
        <v>7176</v>
      </c>
      <c r="B6278">
        <v>63368</v>
      </c>
      <c r="C6278" t="s">
        <v>1261</v>
      </c>
      <c r="D6278" t="s">
        <v>28</v>
      </c>
      <c r="E6278" t="s">
        <v>45</v>
      </c>
      <c r="F6278">
        <v>2003</v>
      </c>
      <c r="G6278" t="s">
        <v>60</v>
      </c>
      <c r="H6278">
        <v>4</v>
      </c>
      <c r="I6278">
        <v>3</v>
      </c>
      <c r="J6278">
        <v>1</v>
      </c>
      <c r="K6278">
        <v>8</v>
      </c>
      <c r="L6278" t="s">
        <v>43</v>
      </c>
      <c r="M6278">
        <v>2102</v>
      </c>
      <c r="N6278">
        <v>1058</v>
      </c>
      <c r="O6278">
        <v>1044</v>
      </c>
      <c r="P6278">
        <v>900</v>
      </c>
      <c r="Q6278" t="str">
        <f t="shared" si="392"/>
        <v>YES</v>
      </c>
      <c r="R6278">
        <f t="shared" si="393"/>
        <v>1958</v>
      </c>
      <c r="S6278">
        <f t="shared" si="394"/>
        <v>135.29111338100103</v>
      </c>
      <c r="T6278">
        <f t="shared" si="395"/>
        <v>26.440292250568927</v>
      </c>
      <c r="U6278">
        <v>430</v>
      </c>
      <c r="V6278">
        <v>0</v>
      </c>
      <c r="W6278">
        <v>264900</v>
      </c>
      <c r="X6278" s="2">
        <v>43468</v>
      </c>
      <c r="Y6278">
        <v>280277</v>
      </c>
      <c r="Z6278" s="3">
        <v>126.02</v>
      </c>
      <c r="AA6278">
        <v>0.23</v>
      </c>
      <c r="AB6278">
        <v>2019</v>
      </c>
      <c r="AC6278">
        <v>16</v>
      </c>
      <c r="AD6278">
        <v>1</v>
      </c>
      <c r="AE6278">
        <v>3</v>
      </c>
    </row>
    <row r="6279" spans="1:31" x14ac:dyDescent="0.25">
      <c r="A6279" t="s">
        <v>7177</v>
      </c>
      <c r="B6279">
        <v>63368</v>
      </c>
      <c r="C6279" t="s">
        <v>1261</v>
      </c>
      <c r="D6279" t="s">
        <v>28</v>
      </c>
      <c r="E6279" t="s">
        <v>36</v>
      </c>
      <c r="F6279">
        <v>2004</v>
      </c>
      <c r="G6279" t="s">
        <v>60</v>
      </c>
      <c r="H6279">
        <v>4</v>
      </c>
      <c r="I6279">
        <v>2</v>
      </c>
      <c r="J6279">
        <v>1</v>
      </c>
      <c r="K6279">
        <v>8</v>
      </c>
      <c r="L6279" t="s">
        <v>43</v>
      </c>
      <c r="M6279">
        <v>2195</v>
      </c>
      <c r="N6279">
        <v>1108</v>
      </c>
      <c r="O6279">
        <v>1087</v>
      </c>
      <c r="P6279">
        <v>615</v>
      </c>
      <c r="Q6279" t="str">
        <f t="shared" si="392"/>
        <v>YES</v>
      </c>
      <c r="R6279">
        <f t="shared" si="393"/>
        <v>1723</v>
      </c>
      <c r="S6279">
        <f t="shared" si="394"/>
        <v>179.33836331979106</v>
      </c>
      <c r="T6279">
        <f t="shared" si="395"/>
        <v>41.727434775563111</v>
      </c>
      <c r="U6279">
        <v>525</v>
      </c>
      <c r="V6279">
        <v>0</v>
      </c>
      <c r="W6279">
        <v>309000</v>
      </c>
      <c r="X6279" s="2">
        <v>43826</v>
      </c>
      <c r="Y6279">
        <v>287456</v>
      </c>
      <c r="Z6279" s="3">
        <v>140.77000000000001</v>
      </c>
      <c r="AA6279">
        <v>0.17</v>
      </c>
      <c r="AB6279">
        <v>2019</v>
      </c>
      <c r="AC6279">
        <v>15</v>
      </c>
      <c r="AD6279">
        <v>12</v>
      </c>
      <c r="AE6279">
        <v>27</v>
      </c>
    </row>
    <row r="6280" spans="1:31" x14ac:dyDescent="0.25">
      <c r="A6280" t="s">
        <v>7178</v>
      </c>
      <c r="B6280">
        <v>63368</v>
      </c>
      <c r="C6280" t="s">
        <v>1261</v>
      </c>
      <c r="D6280" t="s">
        <v>28</v>
      </c>
      <c r="E6280" t="s">
        <v>36</v>
      </c>
      <c r="F6280">
        <v>2004</v>
      </c>
      <c r="G6280" t="s">
        <v>60</v>
      </c>
      <c r="H6280">
        <v>3</v>
      </c>
      <c r="I6280">
        <v>3</v>
      </c>
      <c r="J6280">
        <v>0</v>
      </c>
      <c r="K6280">
        <v>6</v>
      </c>
      <c r="L6280" t="s">
        <v>31</v>
      </c>
      <c r="M6280">
        <v>1676</v>
      </c>
      <c r="N6280">
        <v>1676</v>
      </c>
      <c r="O6280">
        <v>1676</v>
      </c>
      <c r="P6280">
        <v>1006</v>
      </c>
      <c r="Q6280" t="str">
        <f t="shared" si="392"/>
        <v>YES</v>
      </c>
      <c r="R6280">
        <f t="shared" si="393"/>
        <v>2682</v>
      </c>
      <c r="S6280">
        <f t="shared" si="394"/>
        <v>99.552572706935123</v>
      </c>
      <c r="T6280">
        <f t="shared" si="395"/>
        <v>36.05574461189434</v>
      </c>
      <c r="U6280">
        <v>525</v>
      </c>
      <c r="V6280">
        <v>36000</v>
      </c>
      <c r="W6280">
        <v>267000</v>
      </c>
      <c r="X6280" s="2">
        <v>43707</v>
      </c>
      <c r="Y6280">
        <v>278522</v>
      </c>
      <c r="Z6280" s="3">
        <v>159.31</v>
      </c>
      <c r="AA6280">
        <v>0.17</v>
      </c>
      <c r="AB6280">
        <v>2019</v>
      </c>
      <c r="AC6280">
        <v>15</v>
      </c>
      <c r="AD6280">
        <v>8</v>
      </c>
      <c r="AE6280">
        <v>30</v>
      </c>
    </row>
    <row r="6281" spans="1:31" x14ac:dyDescent="0.25">
      <c r="A6281" t="s">
        <v>7179</v>
      </c>
      <c r="B6281">
        <v>63368</v>
      </c>
      <c r="C6281" t="s">
        <v>715</v>
      </c>
      <c r="D6281" t="s">
        <v>28</v>
      </c>
      <c r="E6281" t="s">
        <v>716</v>
      </c>
      <c r="F6281">
        <v>2002</v>
      </c>
      <c r="G6281" t="s">
        <v>30</v>
      </c>
      <c r="H6281">
        <v>3</v>
      </c>
      <c r="I6281">
        <v>2</v>
      </c>
      <c r="J6281">
        <v>1</v>
      </c>
      <c r="K6281">
        <v>6</v>
      </c>
      <c r="L6281" t="s">
        <v>43</v>
      </c>
      <c r="M6281">
        <v>1932</v>
      </c>
      <c r="N6281">
        <v>1140</v>
      </c>
      <c r="O6281">
        <v>0</v>
      </c>
      <c r="P6281">
        <v>0</v>
      </c>
      <c r="Q6281" t="str">
        <f t="shared" si="392"/>
        <v>NO</v>
      </c>
      <c r="R6281">
        <f t="shared" si="393"/>
        <v>1140</v>
      </c>
      <c r="S6281">
        <f t="shared" si="394"/>
        <v>189.91228070175438</v>
      </c>
      <c r="T6281">
        <f t="shared" si="395"/>
        <v>35.501115046569588</v>
      </c>
      <c r="U6281">
        <v>504</v>
      </c>
      <c r="V6281">
        <v>0</v>
      </c>
      <c r="W6281">
        <v>216500</v>
      </c>
      <c r="X6281" s="2">
        <v>43552</v>
      </c>
      <c r="Y6281">
        <v>243932</v>
      </c>
      <c r="Z6281" s="3">
        <v>112.06</v>
      </c>
      <c r="AA6281">
        <v>0.14000000000000001</v>
      </c>
      <c r="AB6281">
        <v>2019</v>
      </c>
      <c r="AC6281">
        <v>17</v>
      </c>
      <c r="AD6281">
        <v>3</v>
      </c>
      <c r="AE6281">
        <v>28</v>
      </c>
    </row>
    <row r="6282" spans="1:31" x14ac:dyDescent="0.25">
      <c r="A6282" t="s">
        <v>7180</v>
      </c>
      <c r="B6282">
        <v>63368</v>
      </c>
      <c r="C6282" t="s">
        <v>715</v>
      </c>
      <c r="D6282" t="s">
        <v>28</v>
      </c>
      <c r="E6282" t="s">
        <v>716</v>
      </c>
      <c r="F6282">
        <v>2002</v>
      </c>
      <c r="G6282" t="s">
        <v>30</v>
      </c>
      <c r="H6282">
        <v>3</v>
      </c>
      <c r="I6282">
        <v>2</v>
      </c>
      <c r="J6282">
        <v>0</v>
      </c>
      <c r="K6282">
        <v>5</v>
      </c>
      <c r="L6282" t="s">
        <v>43</v>
      </c>
      <c r="M6282">
        <v>1576</v>
      </c>
      <c r="N6282">
        <v>980</v>
      </c>
      <c r="O6282">
        <v>0</v>
      </c>
      <c r="P6282">
        <v>0</v>
      </c>
      <c r="Q6282" t="str">
        <f t="shared" si="392"/>
        <v>NO</v>
      </c>
      <c r="R6282">
        <f t="shared" si="393"/>
        <v>980</v>
      </c>
      <c r="S6282">
        <f t="shared" si="394"/>
        <v>188.77551020408163</v>
      </c>
      <c r="T6282">
        <f t="shared" si="395"/>
        <v>30.335825790371242</v>
      </c>
      <c r="U6282">
        <v>440</v>
      </c>
      <c r="V6282">
        <v>0</v>
      </c>
      <c r="W6282">
        <v>185000</v>
      </c>
      <c r="X6282" s="2">
        <v>43676</v>
      </c>
      <c r="Y6282">
        <v>205771</v>
      </c>
      <c r="Z6282" s="3">
        <v>117.39</v>
      </c>
      <c r="AA6282">
        <v>0.14000000000000001</v>
      </c>
      <c r="AB6282">
        <v>2019</v>
      </c>
      <c r="AC6282">
        <v>17</v>
      </c>
      <c r="AD6282">
        <v>7</v>
      </c>
      <c r="AE6282">
        <v>30</v>
      </c>
    </row>
    <row r="6283" spans="1:31" x14ac:dyDescent="0.25">
      <c r="A6283" t="s">
        <v>7181</v>
      </c>
      <c r="B6283">
        <v>63368</v>
      </c>
      <c r="C6283" t="s">
        <v>719</v>
      </c>
      <c r="D6283" t="s">
        <v>110</v>
      </c>
      <c r="E6283" t="s">
        <v>36</v>
      </c>
      <c r="F6283">
        <v>2002</v>
      </c>
      <c r="G6283" t="s">
        <v>30</v>
      </c>
      <c r="H6283">
        <v>4</v>
      </c>
      <c r="I6283">
        <v>3</v>
      </c>
      <c r="J6283">
        <v>1</v>
      </c>
      <c r="K6283">
        <v>9</v>
      </c>
      <c r="L6283" t="s">
        <v>43</v>
      </c>
      <c r="M6283">
        <v>2824</v>
      </c>
      <c r="N6283">
        <v>1638</v>
      </c>
      <c r="O6283">
        <v>1186</v>
      </c>
      <c r="P6283">
        <v>676</v>
      </c>
      <c r="Q6283" t="str">
        <f t="shared" si="392"/>
        <v>YES</v>
      </c>
      <c r="R6283">
        <f t="shared" si="393"/>
        <v>2314</v>
      </c>
      <c r="S6283">
        <f t="shared" si="394"/>
        <v>156.87121866897147</v>
      </c>
      <c r="T6283">
        <f t="shared" si="395"/>
        <v>49.019607843137251</v>
      </c>
      <c r="U6283">
        <v>440</v>
      </c>
      <c r="V6283">
        <v>49500</v>
      </c>
      <c r="W6283">
        <v>363000</v>
      </c>
      <c r="X6283" s="2">
        <v>43677</v>
      </c>
      <c r="Y6283">
        <v>337393</v>
      </c>
      <c r="Z6283" s="3">
        <v>128.54</v>
      </c>
      <c r="AA6283">
        <v>0.17</v>
      </c>
      <c r="AB6283">
        <v>2019</v>
      </c>
      <c r="AC6283">
        <v>17</v>
      </c>
      <c r="AD6283">
        <v>7</v>
      </c>
      <c r="AE6283">
        <v>31</v>
      </c>
    </row>
    <row r="6284" spans="1:31" x14ac:dyDescent="0.25">
      <c r="A6284" t="s">
        <v>7182</v>
      </c>
      <c r="B6284">
        <v>63368</v>
      </c>
      <c r="C6284" t="s">
        <v>719</v>
      </c>
      <c r="D6284" t="s">
        <v>110</v>
      </c>
      <c r="E6284" t="s">
        <v>36</v>
      </c>
      <c r="F6284">
        <v>2002</v>
      </c>
      <c r="G6284" t="s">
        <v>30</v>
      </c>
      <c r="H6284">
        <v>4</v>
      </c>
      <c r="I6284">
        <v>3</v>
      </c>
      <c r="J6284">
        <v>1</v>
      </c>
      <c r="K6284">
        <v>8</v>
      </c>
      <c r="L6284" t="s">
        <v>43</v>
      </c>
      <c r="M6284">
        <v>2540</v>
      </c>
      <c r="N6284">
        <v>1530</v>
      </c>
      <c r="O6284">
        <v>1010</v>
      </c>
      <c r="P6284">
        <v>400</v>
      </c>
      <c r="Q6284" t="str">
        <f t="shared" si="392"/>
        <v>YES</v>
      </c>
      <c r="R6284">
        <f t="shared" si="393"/>
        <v>1930</v>
      </c>
      <c r="S6284">
        <f t="shared" si="394"/>
        <v>152.84974093264248</v>
      </c>
      <c r="T6284">
        <f t="shared" si="395"/>
        <v>39.836871387673526</v>
      </c>
      <c r="U6284">
        <v>724</v>
      </c>
      <c r="V6284">
        <v>45000</v>
      </c>
      <c r="W6284">
        <v>295000</v>
      </c>
      <c r="X6284" s="2">
        <v>43822</v>
      </c>
      <c r="Y6284">
        <v>309013</v>
      </c>
      <c r="Z6284" s="3">
        <v>116.14</v>
      </c>
      <c r="AA6284">
        <v>0.17</v>
      </c>
      <c r="AB6284">
        <v>2019</v>
      </c>
      <c r="AC6284">
        <v>17</v>
      </c>
      <c r="AD6284">
        <v>12</v>
      </c>
      <c r="AE6284">
        <v>23</v>
      </c>
    </row>
    <row r="6285" spans="1:31" x14ac:dyDescent="0.25">
      <c r="A6285" t="s">
        <v>7183</v>
      </c>
      <c r="B6285">
        <v>63368</v>
      </c>
      <c r="C6285" t="s">
        <v>719</v>
      </c>
      <c r="D6285" t="s">
        <v>110</v>
      </c>
      <c r="E6285" t="s">
        <v>48</v>
      </c>
      <c r="F6285">
        <v>2002</v>
      </c>
      <c r="G6285" t="s">
        <v>30</v>
      </c>
      <c r="H6285">
        <v>3</v>
      </c>
      <c r="I6285">
        <v>3</v>
      </c>
      <c r="J6285">
        <v>0</v>
      </c>
      <c r="K6285">
        <v>6</v>
      </c>
      <c r="L6285" t="s">
        <v>31</v>
      </c>
      <c r="M6285">
        <v>1676</v>
      </c>
      <c r="N6285">
        <v>1676</v>
      </c>
      <c r="O6285">
        <v>1676</v>
      </c>
      <c r="P6285">
        <v>850</v>
      </c>
      <c r="Q6285" t="str">
        <f t="shared" si="392"/>
        <v>YES</v>
      </c>
      <c r="R6285">
        <f t="shared" si="393"/>
        <v>2526</v>
      </c>
      <c r="S6285">
        <f t="shared" si="394"/>
        <v>101.74188440221694</v>
      </c>
      <c r="T6285">
        <f t="shared" si="395"/>
        <v>31.05214827702866</v>
      </c>
      <c r="U6285">
        <v>420</v>
      </c>
      <c r="V6285">
        <v>0</v>
      </c>
      <c r="W6285">
        <v>257000</v>
      </c>
      <c r="X6285" s="2">
        <v>43641</v>
      </c>
      <c r="Y6285">
        <v>273977</v>
      </c>
      <c r="Z6285" s="3">
        <v>153.34</v>
      </c>
      <c r="AA6285">
        <v>0.19</v>
      </c>
      <c r="AB6285">
        <v>2019</v>
      </c>
      <c r="AC6285">
        <v>17</v>
      </c>
      <c r="AD6285">
        <v>6</v>
      </c>
      <c r="AE6285">
        <v>25</v>
      </c>
    </row>
    <row r="6286" spans="1:31" x14ac:dyDescent="0.25">
      <c r="A6286" t="s">
        <v>7184</v>
      </c>
      <c r="B6286">
        <v>63366</v>
      </c>
      <c r="C6286" t="s">
        <v>722</v>
      </c>
      <c r="D6286" t="s">
        <v>110</v>
      </c>
      <c r="E6286" t="s">
        <v>45</v>
      </c>
      <c r="F6286">
        <v>2001</v>
      </c>
      <c r="G6286" t="s">
        <v>60</v>
      </c>
      <c r="H6286">
        <v>4</v>
      </c>
      <c r="I6286">
        <v>3</v>
      </c>
      <c r="J6286">
        <v>1</v>
      </c>
      <c r="K6286">
        <v>7</v>
      </c>
      <c r="L6286" t="s">
        <v>43</v>
      </c>
      <c r="M6286">
        <v>1972</v>
      </c>
      <c r="N6286">
        <v>1036</v>
      </c>
      <c r="O6286">
        <v>936</v>
      </c>
      <c r="P6286">
        <v>700</v>
      </c>
      <c r="Q6286" t="str">
        <f t="shared" si="392"/>
        <v>YES</v>
      </c>
      <c r="R6286">
        <f t="shared" si="393"/>
        <v>1736</v>
      </c>
      <c r="S6286">
        <f t="shared" si="394"/>
        <v>150.34562211981566</v>
      </c>
      <c r="T6286">
        <f t="shared" si="395"/>
        <v>26.051024074739487</v>
      </c>
      <c r="U6286">
        <v>400</v>
      </c>
      <c r="V6286">
        <v>0</v>
      </c>
      <c r="W6286">
        <v>261000</v>
      </c>
      <c r="X6286" s="2">
        <v>43810</v>
      </c>
      <c r="Y6286">
        <v>264748</v>
      </c>
      <c r="Z6286" s="3">
        <v>132.35</v>
      </c>
      <c r="AA6286">
        <v>0.23</v>
      </c>
      <c r="AB6286">
        <v>2019</v>
      </c>
      <c r="AC6286">
        <v>18</v>
      </c>
      <c r="AD6286">
        <v>12</v>
      </c>
      <c r="AE6286">
        <v>11</v>
      </c>
    </row>
    <row r="6287" spans="1:31" x14ac:dyDescent="0.25">
      <c r="A6287" t="s">
        <v>7185</v>
      </c>
      <c r="B6287">
        <v>63366</v>
      </c>
      <c r="C6287" t="s">
        <v>722</v>
      </c>
      <c r="D6287" t="s">
        <v>110</v>
      </c>
      <c r="E6287" t="s">
        <v>191</v>
      </c>
      <c r="F6287">
        <v>2001</v>
      </c>
      <c r="G6287" t="s">
        <v>60</v>
      </c>
      <c r="H6287">
        <v>3</v>
      </c>
      <c r="I6287">
        <v>3</v>
      </c>
      <c r="J6287">
        <v>0</v>
      </c>
      <c r="K6287">
        <v>6</v>
      </c>
      <c r="L6287" t="s">
        <v>31</v>
      </c>
      <c r="M6287">
        <v>1691</v>
      </c>
      <c r="N6287">
        <v>1691</v>
      </c>
      <c r="O6287">
        <v>1547</v>
      </c>
      <c r="P6287">
        <v>1100</v>
      </c>
      <c r="Q6287" t="str">
        <f t="shared" si="392"/>
        <v>YES</v>
      </c>
      <c r="R6287">
        <f t="shared" si="393"/>
        <v>2791</v>
      </c>
      <c r="S6287">
        <f t="shared" si="394"/>
        <v>89.215335005374413</v>
      </c>
      <c r="T6287">
        <f t="shared" si="395"/>
        <v>21.985590167408347</v>
      </c>
      <c r="U6287">
        <v>430</v>
      </c>
      <c r="V6287">
        <v>0</v>
      </c>
      <c r="W6287">
        <v>249000</v>
      </c>
      <c r="X6287" s="2">
        <v>43830</v>
      </c>
      <c r="Y6287">
        <v>270525</v>
      </c>
      <c r="Z6287" s="3">
        <v>147.25</v>
      </c>
      <c r="AA6287">
        <v>0.26</v>
      </c>
      <c r="AB6287">
        <v>2019</v>
      </c>
      <c r="AC6287">
        <v>18</v>
      </c>
      <c r="AD6287">
        <v>12</v>
      </c>
      <c r="AE6287">
        <v>31</v>
      </c>
    </row>
    <row r="6288" spans="1:31" x14ac:dyDescent="0.25">
      <c r="A6288" t="s">
        <v>7186</v>
      </c>
      <c r="B6288">
        <v>63366</v>
      </c>
      <c r="C6288" t="s">
        <v>735</v>
      </c>
      <c r="D6288" t="s">
        <v>28</v>
      </c>
      <c r="E6288" t="s">
        <v>327</v>
      </c>
      <c r="F6288">
        <v>2001</v>
      </c>
      <c r="G6288" t="s">
        <v>60</v>
      </c>
      <c r="H6288">
        <v>4</v>
      </c>
      <c r="I6288">
        <v>4</v>
      </c>
      <c r="J6288">
        <v>1</v>
      </c>
      <c r="K6288">
        <v>10</v>
      </c>
      <c r="L6288" t="s">
        <v>43</v>
      </c>
      <c r="M6288">
        <v>3181</v>
      </c>
      <c r="N6288">
        <v>2189</v>
      </c>
      <c r="O6288">
        <v>1292</v>
      </c>
      <c r="P6288">
        <v>646</v>
      </c>
      <c r="Q6288" t="str">
        <f t="shared" si="392"/>
        <v>YES</v>
      </c>
      <c r="R6288">
        <f t="shared" si="393"/>
        <v>2835</v>
      </c>
      <c r="S6288">
        <f t="shared" si="394"/>
        <v>130.47619047619048</v>
      </c>
      <c r="T6288">
        <f t="shared" si="395"/>
        <v>24.975692756441418</v>
      </c>
      <c r="U6288">
        <v>726</v>
      </c>
      <c r="V6288">
        <v>55000</v>
      </c>
      <c r="W6288">
        <v>369900</v>
      </c>
      <c r="X6288" s="2">
        <v>43665</v>
      </c>
      <c r="Y6288">
        <v>397494</v>
      </c>
      <c r="Z6288" s="3">
        <v>116.28</v>
      </c>
      <c r="AA6288">
        <v>0.34</v>
      </c>
      <c r="AB6288">
        <v>2019</v>
      </c>
      <c r="AC6288">
        <v>18</v>
      </c>
      <c r="AD6288">
        <v>7</v>
      </c>
      <c r="AE6288">
        <v>19</v>
      </c>
    </row>
    <row r="6289" spans="1:31" x14ac:dyDescent="0.25">
      <c r="A6289" t="s">
        <v>7187</v>
      </c>
      <c r="B6289">
        <v>63303</v>
      </c>
      <c r="C6289" t="s">
        <v>735</v>
      </c>
      <c r="D6289" t="s">
        <v>28</v>
      </c>
      <c r="E6289" t="s">
        <v>66</v>
      </c>
      <c r="F6289">
        <v>2001</v>
      </c>
      <c r="G6289" t="s">
        <v>60</v>
      </c>
      <c r="H6289">
        <v>3</v>
      </c>
      <c r="I6289">
        <v>2</v>
      </c>
      <c r="J6289">
        <v>0</v>
      </c>
      <c r="K6289">
        <v>8</v>
      </c>
      <c r="L6289" t="s">
        <v>31</v>
      </c>
      <c r="M6289">
        <v>1819</v>
      </c>
      <c r="N6289">
        <v>1819</v>
      </c>
      <c r="O6289">
        <v>1819</v>
      </c>
      <c r="P6289">
        <v>0</v>
      </c>
      <c r="Q6289" t="str">
        <f t="shared" si="392"/>
        <v>NO</v>
      </c>
      <c r="R6289">
        <f t="shared" si="393"/>
        <v>1819</v>
      </c>
      <c r="S6289">
        <f t="shared" si="394"/>
        <v>126.44310060472787</v>
      </c>
      <c r="T6289">
        <f t="shared" si="395"/>
        <v>22.000306091215183</v>
      </c>
      <c r="U6289">
        <v>586</v>
      </c>
      <c r="V6289">
        <v>55000</v>
      </c>
      <c r="W6289">
        <v>230000</v>
      </c>
      <c r="X6289" s="2">
        <v>43773</v>
      </c>
      <c r="Y6289">
        <v>242820</v>
      </c>
      <c r="Z6289" s="3">
        <v>126.44</v>
      </c>
      <c r="AA6289">
        <v>0.24</v>
      </c>
      <c r="AB6289">
        <v>2019</v>
      </c>
      <c r="AC6289">
        <v>18</v>
      </c>
      <c r="AD6289">
        <v>11</v>
      </c>
      <c r="AE6289">
        <v>4</v>
      </c>
    </row>
    <row r="6290" spans="1:31" x14ac:dyDescent="0.25">
      <c r="A6290" t="s">
        <v>7188</v>
      </c>
      <c r="B6290">
        <v>63366</v>
      </c>
      <c r="C6290" t="s">
        <v>735</v>
      </c>
      <c r="D6290" t="s">
        <v>28</v>
      </c>
      <c r="E6290" t="s">
        <v>103</v>
      </c>
      <c r="F6290">
        <v>2002</v>
      </c>
      <c r="G6290" t="s">
        <v>60</v>
      </c>
      <c r="H6290">
        <v>4</v>
      </c>
      <c r="I6290">
        <v>2</v>
      </c>
      <c r="J6290">
        <v>1</v>
      </c>
      <c r="K6290">
        <v>8</v>
      </c>
      <c r="L6290" t="s">
        <v>43</v>
      </c>
      <c r="M6290">
        <v>2593</v>
      </c>
      <c r="N6290">
        <v>1384</v>
      </c>
      <c r="O6290">
        <v>1353</v>
      </c>
      <c r="P6290">
        <v>0</v>
      </c>
      <c r="Q6290" t="str">
        <f t="shared" si="392"/>
        <v>NO</v>
      </c>
      <c r="R6290">
        <f t="shared" si="393"/>
        <v>1384</v>
      </c>
      <c r="S6290">
        <f t="shared" si="394"/>
        <v>210.98265895953756</v>
      </c>
      <c r="T6290">
        <f t="shared" si="395"/>
        <v>15.589296773229121</v>
      </c>
      <c r="U6290">
        <v>506</v>
      </c>
      <c r="V6290">
        <v>55000</v>
      </c>
      <c r="W6290">
        <v>292000</v>
      </c>
      <c r="X6290" s="2">
        <v>43622</v>
      </c>
      <c r="Y6290">
        <v>305200</v>
      </c>
      <c r="Z6290" s="3">
        <v>112.61</v>
      </c>
      <c r="AA6290">
        <v>0.43</v>
      </c>
      <c r="AB6290">
        <v>2019</v>
      </c>
      <c r="AC6290">
        <v>17</v>
      </c>
      <c r="AD6290">
        <v>6</v>
      </c>
      <c r="AE6290">
        <v>6</v>
      </c>
    </row>
    <row r="6291" spans="1:31" x14ac:dyDescent="0.25">
      <c r="A6291" t="s">
        <v>7189</v>
      </c>
      <c r="B6291">
        <v>63366</v>
      </c>
      <c r="C6291" t="s">
        <v>735</v>
      </c>
      <c r="D6291" t="s">
        <v>28</v>
      </c>
      <c r="E6291" t="s">
        <v>66</v>
      </c>
      <c r="F6291">
        <v>2001</v>
      </c>
      <c r="G6291" t="s">
        <v>60</v>
      </c>
      <c r="H6291">
        <v>4</v>
      </c>
      <c r="I6291">
        <v>2</v>
      </c>
      <c r="J6291">
        <v>2</v>
      </c>
      <c r="K6291">
        <v>7</v>
      </c>
      <c r="L6291" t="s">
        <v>43</v>
      </c>
      <c r="M6291">
        <v>2288</v>
      </c>
      <c r="N6291">
        <v>1302</v>
      </c>
      <c r="O6291">
        <v>1260</v>
      </c>
      <c r="P6291">
        <v>225</v>
      </c>
      <c r="Q6291" t="str">
        <f t="shared" si="392"/>
        <v>YES</v>
      </c>
      <c r="R6291">
        <f t="shared" si="393"/>
        <v>1527</v>
      </c>
      <c r="S6291">
        <f t="shared" si="394"/>
        <v>186.31303208906351</v>
      </c>
      <c r="T6291">
        <f t="shared" si="395"/>
        <v>27.213422099785738</v>
      </c>
      <c r="U6291">
        <v>420</v>
      </c>
      <c r="V6291">
        <v>55000</v>
      </c>
      <c r="W6291">
        <v>284500</v>
      </c>
      <c r="X6291" s="2">
        <v>43665</v>
      </c>
      <c r="Y6291">
        <v>290124</v>
      </c>
      <c r="Z6291" s="3">
        <v>124.34</v>
      </c>
      <c r="AA6291">
        <v>0.24</v>
      </c>
      <c r="AB6291">
        <v>2019</v>
      </c>
      <c r="AC6291">
        <v>18</v>
      </c>
      <c r="AD6291">
        <v>7</v>
      </c>
      <c r="AE6291">
        <v>19</v>
      </c>
    </row>
    <row r="6292" spans="1:31" x14ac:dyDescent="0.25">
      <c r="A6292" t="s">
        <v>7190</v>
      </c>
      <c r="B6292">
        <v>63376</v>
      </c>
      <c r="C6292" t="s">
        <v>750</v>
      </c>
      <c r="D6292" t="s">
        <v>28</v>
      </c>
      <c r="E6292" t="s">
        <v>34</v>
      </c>
      <c r="F6292">
        <v>2003</v>
      </c>
      <c r="G6292" t="s">
        <v>60</v>
      </c>
      <c r="H6292">
        <v>3</v>
      </c>
      <c r="I6292">
        <v>3</v>
      </c>
      <c r="J6292">
        <v>0</v>
      </c>
      <c r="K6292">
        <v>6</v>
      </c>
      <c r="L6292" t="s">
        <v>31</v>
      </c>
      <c r="M6292">
        <v>1958</v>
      </c>
      <c r="N6292">
        <v>1958</v>
      </c>
      <c r="O6292">
        <v>1928</v>
      </c>
      <c r="P6292">
        <v>1612</v>
      </c>
      <c r="Q6292" t="str">
        <f t="shared" si="392"/>
        <v>YES</v>
      </c>
      <c r="R6292">
        <f t="shared" si="393"/>
        <v>3570</v>
      </c>
      <c r="S6292">
        <f t="shared" si="394"/>
        <v>83.753501400560225</v>
      </c>
      <c r="T6292">
        <f t="shared" si="395"/>
        <v>27.456382001836548</v>
      </c>
      <c r="U6292">
        <v>624</v>
      </c>
      <c r="V6292">
        <v>55000</v>
      </c>
      <c r="W6292">
        <v>299000</v>
      </c>
      <c r="X6292" s="2">
        <v>43717</v>
      </c>
      <c r="Y6292">
        <v>351662</v>
      </c>
      <c r="Z6292" s="3">
        <v>152.71</v>
      </c>
      <c r="AA6292">
        <v>0.25</v>
      </c>
      <c r="AB6292">
        <v>2019</v>
      </c>
      <c r="AC6292">
        <v>16</v>
      </c>
      <c r="AD6292">
        <v>9</v>
      </c>
      <c r="AE6292">
        <v>9</v>
      </c>
    </row>
    <row r="6293" spans="1:31" x14ac:dyDescent="0.25">
      <c r="A6293" t="s">
        <v>7191</v>
      </c>
      <c r="B6293">
        <v>63376</v>
      </c>
      <c r="C6293" t="s">
        <v>765</v>
      </c>
      <c r="D6293" t="s">
        <v>28</v>
      </c>
      <c r="E6293" t="s">
        <v>89</v>
      </c>
      <c r="F6293">
        <v>2002</v>
      </c>
      <c r="G6293" t="s">
        <v>60</v>
      </c>
      <c r="H6293">
        <v>3</v>
      </c>
      <c r="I6293">
        <v>2</v>
      </c>
      <c r="J6293">
        <v>0</v>
      </c>
      <c r="K6293">
        <v>6</v>
      </c>
      <c r="L6293" t="s">
        <v>138</v>
      </c>
      <c r="M6293">
        <v>1836</v>
      </c>
      <c r="N6293">
        <v>1836</v>
      </c>
      <c r="O6293">
        <v>1822</v>
      </c>
      <c r="P6293">
        <v>112</v>
      </c>
      <c r="Q6293" t="str">
        <f t="shared" si="392"/>
        <v>YES</v>
      </c>
      <c r="R6293">
        <f t="shared" si="393"/>
        <v>1948</v>
      </c>
      <c r="S6293">
        <f t="shared" si="394"/>
        <v>147.07392197125256</v>
      </c>
      <c r="T6293">
        <f t="shared" si="395"/>
        <v>23.489767807949622</v>
      </c>
      <c r="U6293">
        <v>484</v>
      </c>
      <c r="V6293">
        <v>55000</v>
      </c>
      <c r="W6293">
        <v>286500</v>
      </c>
      <c r="X6293" s="2">
        <v>43805</v>
      </c>
      <c r="Y6293">
        <v>309844</v>
      </c>
      <c r="Z6293" s="3">
        <v>156.05000000000001</v>
      </c>
      <c r="AA6293">
        <v>0.28000000000000003</v>
      </c>
      <c r="AB6293">
        <v>2019</v>
      </c>
      <c r="AC6293">
        <v>17</v>
      </c>
      <c r="AD6293">
        <v>12</v>
      </c>
      <c r="AE6293">
        <v>6</v>
      </c>
    </row>
    <row r="6294" spans="1:31" x14ac:dyDescent="0.25">
      <c r="A6294" t="s">
        <v>7192</v>
      </c>
      <c r="B6294">
        <v>63376</v>
      </c>
      <c r="C6294" t="s">
        <v>765</v>
      </c>
      <c r="D6294" t="s">
        <v>28</v>
      </c>
      <c r="E6294" t="s">
        <v>45</v>
      </c>
      <c r="F6294">
        <v>2002</v>
      </c>
      <c r="G6294" t="s">
        <v>60</v>
      </c>
      <c r="H6294">
        <v>3</v>
      </c>
      <c r="I6294">
        <v>2</v>
      </c>
      <c r="J6294">
        <v>1</v>
      </c>
      <c r="K6294">
        <v>7</v>
      </c>
      <c r="L6294" t="s">
        <v>43</v>
      </c>
      <c r="M6294">
        <v>2192</v>
      </c>
      <c r="N6294">
        <v>1723</v>
      </c>
      <c r="O6294">
        <v>1510</v>
      </c>
      <c r="P6294">
        <v>0</v>
      </c>
      <c r="Q6294" t="str">
        <f t="shared" si="392"/>
        <v>NO</v>
      </c>
      <c r="R6294">
        <f t="shared" si="393"/>
        <v>1723</v>
      </c>
      <c r="S6294">
        <f t="shared" si="394"/>
        <v>190.07544979686594</v>
      </c>
      <c r="T6294">
        <f t="shared" si="395"/>
        <v>32.688545534395331</v>
      </c>
      <c r="U6294">
        <v>690</v>
      </c>
      <c r="V6294">
        <v>55000</v>
      </c>
      <c r="W6294">
        <v>327500</v>
      </c>
      <c r="X6294" s="2">
        <v>43536</v>
      </c>
      <c r="Y6294">
        <v>332061</v>
      </c>
      <c r="Z6294" s="3">
        <v>149.41</v>
      </c>
      <c r="AA6294">
        <v>0.23</v>
      </c>
      <c r="AB6294">
        <v>2019</v>
      </c>
      <c r="AC6294">
        <v>17</v>
      </c>
      <c r="AD6294">
        <v>3</v>
      </c>
      <c r="AE6294">
        <v>12</v>
      </c>
    </row>
    <row r="6295" spans="1:31" x14ac:dyDescent="0.25">
      <c r="A6295" t="s">
        <v>7193</v>
      </c>
      <c r="B6295">
        <v>63376</v>
      </c>
      <c r="C6295" t="s">
        <v>773</v>
      </c>
      <c r="D6295" t="s">
        <v>28</v>
      </c>
      <c r="E6295" t="s">
        <v>66</v>
      </c>
      <c r="F6295">
        <v>2004</v>
      </c>
      <c r="G6295" t="s">
        <v>60</v>
      </c>
      <c r="H6295">
        <v>4</v>
      </c>
      <c r="I6295">
        <v>3</v>
      </c>
      <c r="J6295">
        <v>1</v>
      </c>
      <c r="K6295">
        <v>9</v>
      </c>
      <c r="L6295" t="s">
        <v>43</v>
      </c>
      <c r="M6295">
        <v>3046</v>
      </c>
      <c r="N6295">
        <v>1734</v>
      </c>
      <c r="O6295">
        <v>1312</v>
      </c>
      <c r="P6295">
        <v>0</v>
      </c>
      <c r="Q6295" t="str">
        <f t="shared" si="392"/>
        <v>NO</v>
      </c>
      <c r="R6295">
        <f t="shared" si="393"/>
        <v>1734</v>
      </c>
      <c r="S6295">
        <f t="shared" si="394"/>
        <v>193.19492502883506</v>
      </c>
      <c r="T6295">
        <f t="shared" si="395"/>
        <v>32.043924089378635</v>
      </c>
      <c r="U6295">
        <v>640</v>
      </c>
      <c r="V6295">
        <v>50000</v>
      </c>
      <c r="W6295">
        <v>335000</v>
      </c>
      <c r="X6295" s="2">
        <v>43735</v>
      </c>
      <c r="Y6295">
        <v>315790</v>
      </c>
      <c r="Z6295" s="3">
        <v>109.98</v>
      </c>
      <c r="AA6295">
        <v>0.24</v>
      </c>
      <c r="AB6295">
        <v>2019</v>
      </c>
      <c r="AC6295">
        <v>15</v>
      </c>
      <c r="AD6295">
        <v>9</v>
      </c>
      <c r="AE6295">
        <v>27</v>
      </c>
    </row>
    <row r="6296" spans="1:31" x14ac:dyDescent="0.25">
      <c r="A6296" t="s">
        <v>7194</v>
      </c>
      <c r="B6296">
        <v>63376</v>
      </c>
      <c r="C6296" t="s">
        <v>773</v>
      </c>
      <c r="D6296" t="s">
        <v>28</v>
      </c>
      <c r="E6296" t="s">
        <v>89</v>
      </c>
      <c r="F6296">
        <v>2002</v>
      </c>
      <c r="G6296" t="s">
        <v>60</v>
      </c>
      <c r="H6296">
        <v>3</v>
      </c>
      <c r="I6296">
        <v>3</v>
      </c>
      <c r="J6296">
        <v>0</v>
      </c>
      <c r="K6296">
        <v>6</v>
      </c>
      <c r="L6296" t="s">
        <v>31</v>
      </c>
      <c r="M6296">
        <v>2222</v>
      </c>
      <c r="N6296">
        <v>2222</v>
      </c>
      <c r="O6296">
        <v>2222</v>
      </c>
      <c r="P6296">
        <v>1333</v>
      </c>
      <c r="Q6296" t="str">
        <f t="shared" si="392"/>
        <v>YES</v>
      </c>
      <c r="R6296">
        <f t="shared" si="393"/>
        <v>3555</v>
      </c>
      <c r="S6296">
        <f t="shared" si="394"/>
        <v>106.89170182841069</v>
      </c>
      <c r="T6296">
        <f t="shared" si="395"/>
        <v>31.15571297389479</v>
      </c>
      <c r="U6296">
        <v>1115</v>
      </c>
      <c r="V6296">
        <v>50000</v>
      </c>
      <c r="W6296">
        <v>380000</v>
      </c>
      <c r="X6296" s="2">
        <v>43599</v>
      </c>
      <c r="Y6296">
        <v>335643</v>
      </c>
      <c r="Z6296" s="3">
        <v>171.02</v>
      </c>
      <c r="AA6296">
        <v>0.28000000000000003</v>
      </c>
      <c r="AB6296">
        <v>2019</v>
      </c>
      <c r="AC6296">
        <v>17</v>
      </c>
      <c r="AD6296">
        <v>5</v>
      </c>
      <c r="AE6296">
        <v>14</v>
      </c>
    </row>
    <row r="6297" spans="1:31" x14ac:dyDescent="0.25">
      <c r="A6297" t="s">
        <v>7195</v>
      </c>
      <c r="B6297">
        <v>63376</v>
      </c>
      <c r="C6297" t="s">
        <v>773</v>
      </c>
      <c r="D6297" t="s">
        <v>28</v>
      </c>
      <c r="E6297" t="s">
        <v>99</v>
      </c>
      <c r="F6297">
        <v>2002</v>
      </c>
      <c r="G6297" t="s">
        <v>60</v>
      </c>
      <c r="H6297">
        <v>4</v>
      </c>
      <c r="I6297">
        <v>4</v>
      </c>
      <c r="J6297">
        <v>1</v>
      </c>
      <c r="K6297">
        <v>8</v>
      </c>
      <c r="L6297" t="s">
        <v>43</v>
      </c>
      <c r="M6297">
        <v>2549</v>
      </c>
      <c r="N6297">
        <v>1493</v>
      </c>
      <c r="O6297">
        <v>1455</v>
      </c>
      <c r="P6297">
        <v>1300</v>
      </c>
      <c r="Q6297" t="str">
        <f t="shared" si="392"/>
        <v>YES</v>
      </c>
      <c r="R6297">
        <f t="shared" si="393"/>
        <v>2793</v>
      </c>
      <c r="S6297">
        <f t="shared" si="394"/>
        <v>3.5803795202291446E-4</v>
      </c>
      <c r="T6297">
        <f t="shared" si="395"/>
        <v>7.9161521167790764E-5</v>
      </c>
      <c r="U6297">
        <v>713</v>
      </c>
      <c r="V6297">
        <v>0</v>
      </c>
      <c r="W6297">
        <v>1</v>
      </c>
      <c r="X6297" s="2">
        <v>43649</v>
      </c>
      <c r="Y6297">
        <v>370284</v>
      </c>
      <c r="Z6297" s="3">
        <v>0</v>
      </c>
      <c r="AA6297">
        <v>0.28999999999999998</v>
      </c>
      <c r="AB6297">
        <v>2019</v>
      </c>
      <c r="AC6297">
        <v>17</v>
      </c>
      <c r="AD6297">
        <v>7</v>
      </c>
      <c r="AE6297">
        <v>3</v>
      </c>
    </row>
    <row r="6298" spans="1:31" x14ac:dyDescent="0.25">
      <c r="A6298" t="s">
        <v>7196</v>
      </c>
      <c r="B6298">
        <v>63366</v>
      </c>
      <c r="C6298" t="s">
        <v>779</v>
      </c>
      <c r="D6298" t="s">
        <v>28</v>
      </c>
      <c r="E6298" t="s">
        <v>95</v>
      </c>
      <c r="F6298">
        <v>2002</v>
      </c>
      <c r="G6298" t="s">
        <v>60</v>
      </c>
      <c r="H6298">
        <v>3</v>
      </c>
      <c r="I6298">
        <v>2</v>
      </c>
      <c r="J6298">
        <v>0</v>
      </c>
      <c r="K6298">
        <v>5</v>
      </c>
      <c r="L6298" t="s">
        <v>31</v>
      </c>
      <c r="M6298">
        <v>1217</v>
      </c>
      <c r="N6298">
        <v>1217</v>
      </c>
      <c r="O6298">
        <v>1217</v>
      </c>
      <c r="P6298">
        <v>0</v>
      </c>
      <c r="Q6298" t="str">
        <f t="shared" si="392"/>
        <v>NO</v>
      </c>
      <c r="R6298">
        <f t="shared" si="393"/>
        <v>1217</v>
      </c>
      <c r="S6298">
        <f t="shared" si="394"/>
        <v>180.77239112571897</v>
      </c>
      <c r="T6298">
        <f t="shared" si="395"/>
        <v>28.058361391694728</v>
      </c>
      <c r="U6298">
        <v>418</v>
      </c>
      <c r="V6298">
        <v>40000</v>
      </c>
      <c r="W6298">
        <v>220000</v>
      </c>
      <c r="X6298" s="2">
        <v>43557</v>
      </c>
      <c r="Y6298">
        <v>201873</v>
      </c>
      <c r="Z6298" s="3">
        <v>180.77</v>
      </c>
      <c r="AA6298">
        <v>0.18</v>
      </c>
      <c r="AB6298">
        <v>2019</v>
      </c>
      <c r="AC6298">
        <v>17</v>
      </c>
      <c r="AD6298">
        <v>4</v>
      </c>
      <c r="AE6298">
        <v>2</v>
      </c>
    </row>
    <row r="6299" spans="1:31" x14ac:dyDescent="0.25">
      <c r="A6299" t="s">
        <v>7197</v>
      </c>
      <c r="B6299">
        <v>63366</v>
      </c>
      <c r="C6299" t="s">
        <v>779</v>
      </c>
      <c r="D6299" t="s">
        <v>28</v>
      </c>
      <c r="E6299" t="s">
        <v>34</v>
      </c>
      <c r="F6299">
        <v>2002</v>
      </c>
      <c r="G6299" t="s">
        <v>60</v>
      </c>
      <c r="H6299">
        <v>3</v>
      </c>
      <c r="I6299">
        <v>3</v>
      </c>
      <c r="J6299">
        <v>0</v>
      </c>
      <c r="K6299">
        <v>5</v>
      </c>
      <c r="L6299" t="s">
        <v>31</v>
      </c>
      <c r="M6299">
        <v>1247</v>
      </c>
      <c r="N6299">
        <v>1247</v>
      </c>
      <c r="O6299">
        <v>1235</v>
      </c>
      <c r="P6299">
        <v>340</v>
      </c>
      <c r="Q6299" t="str">
        <f t="shared" si="392"/>
        <v>YES</v>
      </c>
      <c r="R6299">
        <f t="shared" si="393"/>
        <v>1587</v>
      </c>
      <c r="S6299">
        <f t="shared" si="394"/>
        <v>148.07813484562067</v>
      </c>
      <c r="T6299">
        <f t="shared" si="395"/>
        <v>21.579430670339761</v>
      </c>
      <c r="U6299">
        <v>400</v>
      </c>
      <c r="V6299">
        <v>40000</v>
      </c>
      <c r="W6299">
        <v>235000</v>
      </c>
      <c r="X6299" s="2">
        <v>43651</v>
      </c>
      <c r="Y6299">
        <v>206633</v>
      </c>
      <c r="Z6299" s="3">
        <v>188.45</v>
      </c>
      <c r="AA6299">
        <v>0.25</v>
      </c>
      <c r="AB6299">
        <v>2019</v>
      </c>
      <c r="AC6299">
        <v>17</v>
      </c>
      <c r="AD6299">
        <v>7</v>
      </c>
      <c r="AE6299">
        <v>5</v>
      </c>
    </row>
    <row r="6300" spans="1:31" x14ac:dyDescent="0.25">
      <c r="A6300" t="s">
        <v>7198</v>
      </c>
      <c r="B6300">
        <v>63366</v>
      </c>
      <c r="C6300" t="s">
        <v>1344</v>
      </c>
      <c r="D6300" t="s">
        <v>28</v>
      </c>
      <c r="E6300" t="s">
        <v>38</v>
      </c>
      <c r="F6300">
        <v>2003</v>
      </c>
      <c r="G6300" t="s">
        <v>60</v>
      </c>
      <c r="H6300">
        <v>3</v>
      </c>
      <c r="I6300">
        <v>2</v>
      </c>
      <c r="J6300">
        <v>0</v>
      </c>
      <c r="K6300">
        <v>7</v>
      </c>
      <c r="L6300" t="s">
        <v>31</v>
      </c>
      <c r="M6300">
        <v>2084</v>
      </c>
      <c r="N6300">
        <v>2084</v>
      </c>
      <c r="O6300">
        <v>2054</v>
      </c>
      <c r="P6300">
        <v>0</v>
      </c>
      <c r="Q6300" t="str">
        <f t="shared" si="392"/>
        <v>NO</v>
      </c>
      <c r="R6300">
        <f t="shared" si="393"/>
        <v>2084</v>
      </c>
      <c r="S6300">
        <f t="shared" si="394"/>
        <v>131.957773512476</v>
      </c>
      <c r="T6300">
        <f t="shared" si="395"/>
        <v>30.062530062530062</v>
      </c>
      <c r="U6300">
        <v>480</v>
      </c>
      <c r="V6300">
        <v>40000</v>
      </c>
      <c r="W6300">
        <v>275000</v>
      </c>
      <c r="X6300" s="2">
        <v>43677</v>
      </c>
      <c r="Y6300">
        <v>295121</v>
      </c>
      <c r="Z6300" s="3">
        <v>131.96</v>
      </c>
      <c r="AA6300">
        <v>0.21</v>
      </c>
      <c r="AB6300">
        <v>2019</v>
      </c>
      <c r="AC6300">
        <v>16</v>
      </c>
      <c r="AD6300">
        <v>7</v>
      </c>
      <c r="AE6300">
        <v>31</v>
      </c>
    </row>
    <row r="6301" spans="1:31" x14ac:dyDescent="0.25">
      <c r="A6301" t="s">
        <v>7199</v>
      </c>
      <c r="B6301">
        <v>63368</v>
      </c>
      <c r="C6301" t="s">
        <v>1359</v>
      </c>
      <c r="D6301" t="s">
        <v>28</v>
      </c>
      <c r="E6301" t="s">
        <v>2366</v>
      </c>
      <c r="F6301">
        <v>2002</v>
      </c>
      <c r="G6301" t="s">
        <v>30</v>
      </c>
      <c r="H6301">
        <v>4</v>
      </c>
      <c r="I6301">
        <v>2</v>
      </c>
      <c r="J6301">
        <v>1</v>
      </c>
      <c r="K6301">
        <v>7</v>
      </c>
      <c r="L6301" t="s">
        <v>43</v>
      </c>
      <c r="M6301">
        <v>2228</v>
      </c>
      <c r="N6301">
        <v>1114</v>
      </c>
      <c r="O6301">
        <v>0</v>
      </c>
      <c r="P6301">
        <v>0</v>
      </c>
      <c r="Q6301" t="str">
        <f t="shared" si="392"/>
        <v>NO</v>
      </c>
      <c r="R6301">
        <f t="shared" si="393"/>
        <v>1114</v>
      </c>
      <c r="S6301">
        <f t="shared" si="394"/>
        <v>233.3931777378815</v>
      </c>
      <c r="T6301">
        <f t="shared" si="395"/>
        <v>49.739822467095195</v>
      </c>
      <c r="U6301">
        <v>420</v>
      </c>
      <c r="V6301">
        <v>27000</v>
      </c>
      <c r="W6301">
        <v>260000</v>
      </c>
      <c r="X6301" s="2">
        <v>43816</v>
      </c>
      <c r="Y6301">
        <v>236282</v>
      </c>
      <c r="Z6301" s="3">
        <v>116.7</v>
      </c>
      <c r="AA6301">
        <v>0.12</v>
      </c>
      <c r="AB6301">
        <v>2019</v>
      </c>
      <c r="AC6301">
        <v>17</v>
      </c>
      <c r="AD6301">
        <v>12</v>
      </c>
      <c r="AE6301">
        <v>17</v>
      </c>
    </row>
    <row r="6302" spans="1:31" x14ac:dyDescent="0.25">
      <c r="A6302" t="s">
        <v>7200</v>
      </c>
      <c r="B6302">
        <v>52753</v>
      </c>
      <c r="C6302" t="s">
        <v>1359</v>
      </c>
      <c r="D6302" t="s">
        <v>28</v>
      </c>
      <c r="E6302" t="s">
        <v>36</v>
      </c>
      <c r="F6302">
        <v>2003</v>
      </c>
      <c r="G6302" t="s">
        <v>30</v>
      </c>
      <c r="H6302">
        <v>3</v>
      </c>
      <c r="I6302">
        <v>2</v>
      </c>
      <c r="J6302">
        <v>0</v>
      </c>
      <c r="K6302">
        <v>5</v>
      </c>
      <c r="L6302" t="s">
        <v>43</v>
      </c>
      <c r="M6302">
        <v>1616</v>
      </c>
      <c r="N6302">
        <v>980</v>
      </c>
      <c r="O6302">
        <v>0</v>
      </c>
      <c r="P6302">
        <v>0</v>
      </c>
      <c r="Q6302" t="str">
        <f t="shared" si="392"/>
        <v>NO</v>
      </c>
      <c r="R6302">
        <f t="shared" si="393"/>
        <v>980</v>
      </c>
      <c r="S6302">
        <f t="shared" si="394"/>
        <v>207.65306122448979</v>
      </c>
      <c r="T6302">
        <f t="shared" si="395"/>
        <v>27.480689245395126</v>
      </c>
      <c r="U6302">
        <v>400</v>
      </c>
      <c r="V6302">
        <v>0</v>
      </c>
      <c r="W6302">
        <v>203500</v>
      </c>
      <c r="X6302" s="2">
        <v>43719</v>
      </c>
      <c r="Y6302">
        <v>214053</v>
      </c>
      <c r="Z6302" s="3">
        <v>125.93</v>
      </c>
      <c r="AA6302">
        <v>0.17</v>
      </c>
      <c r="AB6302">
        <v>2019</v>
      </c>
      <c r="AC6302">
        <v>16</v>
      </c>
      <c r="AD6302">
        <v>9</v>
      </c>
      <c r="AE6302">
        <v>11</v>
      </c>
    </row>
    <row r="6303" spans="1:31" x14ac:dyDescent="0.25">
      <c r="A6303" t="s">
        <v>7201</v>
      </c>
      <c r="B6303">
        <v>63368</v>
      </c>
      <c r="C6303" t="s">
        <v>1359</v>
      </c>
      <c r="D6303" t="s">
        <v>28</v>
      </c>
      <c r="E6303" t="s">
        <v>1277</v>
      </c>
      <c r="F6303">
        <v>2003</v>
      </c>
      <c r="G6303" t="s">
        <v>30</v>
      </c>
      <c r="H6303">
        <v>3</v>
      </c>
      <c r="I6303">
        <v>2</v>
      </c>
      <c r="J6303">
        <v>1</v>
      </c>
      <c r="K6303">
        <v>7</v>
      </c>
      <c r="L6303" t="s">
        <v>43</v>
      </c>
      <c r="M6303">
        <v>2352</v>
      </c>
      <c r="N6303">
        <v>1560</v>
      </c>
      <c r="O6303">
        <v>0</v>
      </c>
      <c r="P6303">
        <v>0</v>
      </c>
      <c r="Q6303" t="str">
        <f t="shared" si="392"/>
        <v>NO</v>
      </c>
      <c r="R6303">
        <f t="shared" si="393"/>
        <v>1560</v>
      </c>
      <c r="S6303">
        <f t="shared" si="394"/>
        <v>145.19230769230768</v>
      </c>
      <c r="T6303">
        <f t="shared" si="395"/>
        <v>39.997880906971815</v>
      </c>
      <c r="U6303">
        <v>420</v>
      </c>
      <c r="V6303">
        <v>29700</v>
      </c>
      <c r="W6303">
        <v>226500</v>
      </c>
      <c r="X6303" s="2">
        <v>43565</v>
      </c>
      <c r="Y6303">
        <v>253391</v>
      </c>
      <c r="Z6303" s="3">
        <v>96.3</v>
      </c>
      <c r="AA6303">
        <v>0.13</v>
      </c>
      <c r="AB6303">
        <v>2019</v>
      </c>
      <c r="AC6303">
        <v>16</v>
      </c>
      <c r="AD6303">
        <v>4</v>
      </c>
      <c r="AE6303">
        <v>10</v>
      </c>
    </row>
    <row r="6304" spans="1:31" x14ac:dyDescent="0.25">
      <c r="A6304" t="s">
        <v>7202</v>
      </c>
      <c r="B6304">
        <v>63368</v>
      </c>
      <c r="C6304" t="s">
        <v>1359</v>
      </c>
      <c r="D6304" t="s">
        <v>28</v>
      </c>
      <c r="E6304" t="s">
        <v>1362</v>
      </c>
      <c r="F6304">
        <v>2003</v>
      </c>
      <c r="G6304" t="s">
        <v>30</v>
      </c>
      <c r="H6304">
        <v>4</v>
      </c>
      <c r="I6304">
        <v>2</v>
      </c>
      <c r="J6304">
        <v>1</v>
      </c>
      <c r="K6304">
        <v>8</v>
      </c>
      <c r="L6304" t="s">
        <v>43</v>
      </c>
      <c r="M6304">
        <v>2858</v>
      </c>
      <c r="N6304">
        <v>1702</v>
      </c>
      <c r="O6304">
        <v>0</v>
      </c>
      <c r="P6304">
        <v>0</v>
      </c>
      <c r="Q6304" t="str">
        <f t="shared" si="392"/>
        <v>NO</v>
      </c>
      <c r="R6304">
        <f t="shared" si="393"/>
        <v>1702</v>
      </c>
      <c r="S6304">
        <f t="shared" si="394"/>
        <v>158.63689776733256</v>
      </c>
      <c r="T6304">
        <f t="shared" si="395"/>
        <v>41.32231404958678</v>
      </c>
      <c r="U6304">
        <v>546</v>
      </c>
      <c r="V6304">
        <v>29700</v>
      </c>
      <c r="W6304">
        <v>270000</v>
      </c>
      <c r="X6304" s="2">
        <v>43623</v>
      </c>
      <c r="Y6304">
        <v>301657</v>
      </c>
      <c r="Z6304" s="3">
        <v>94.47</v>
      </c>
      <c r="AA6304">
        <v>0.15</v>
      </c>
      <c r="AB6304">
        <v>2019</v>
      </c>
      <c r="AC6304">
        <v>16</v>
      </c>
      <c r="AD6304">
        <v>6</v>
      </c>
      <c r="AE6304">
        <v>7</v>
      </c>
    </row>
    <row r="6305" spans="1:31" x14ac:dyDescent="0.25">
      <c r="A6305" t="s">
        <v>7203</v>
      </c>
      <c r="B6305">
        <v>63366</v>
      </c>
      <c r="C6305" t="s">
        <v>1366</v>
      </c>
      <c r="D6305" t="s">
        <v>110</v>
      </c>
      <c r="E6305" t="s">
        <v>1277</v>
      </c>
      <c r="F6305">
        <v>2002</v>
      </c>
      <c r="G6305" t="s">
        <v>30</v>
      </c>
      <c r="H6305">
        <v>3</v>
      </c>
      <c r="I6305">
        <v>2</v>
      </c>
      <c r="J6305">
        <v>0</v>
      </c>
      <c r="K6305">
        <v>5</v>
      </c>
      <c r="L6305" t="s">
        <v>31</v>
      </c>
      <c r="M6305">
        <v>1276</v>
      </c>
      <c r="N6305">
        <v>1276</v>
      </c>
      <c r="O6305">
        <v>1262</v>
      </c>
      <c r="P6305">
        <v>0</v>
      </c>
      <c r="Q6305" t="str">
        <f t="shared" si="392"/>
        <v>NO</v>
      </c>
      <c r="R6305">
        <f t="shared" si="393"/>
        <v>1276</v>
      </c>
      <c r="S6305">
        <f t="shared" si="394"/>
        <v>148.90282131661442</v>
      </c>
      <c r="T6305">
        <f t="shared" si="395"/>
        <v>33.552306279579007</v>
      </c>
      <c r="U6305">
        <v>400</v>
      </c>
      <c r="V6305">
        <v>45000</v>
      </c>
      <c r="W6305">
        <v>190000</v>
      </c>
      <c r="X6305" s="2">
        <v>43794</v>
      </c>
      <c r="Y6305">
        <v>209988</v>
      </c>
      <c r="Z6305" s="3">
        <v>148.9</v>
      </c>
      <c r="AA6305">
        <v>0.13</v>
      </c>
      <c r="AB6305">
        <v>2019</v>
      </c>
      <c r="AC6305">
        <v>17</v>
      </c>
      <c r="AD6305">
        <v>11</v>
      </c>
      <c r="AE6305">
        <v>25</v>
      </c>
    </row>
    <row r="6306" spans="1:31" x14ac:dyDescent="0.25">
      <c r="A6306" t="s">
        <v>7204</v>
      </c>
      <c r="B6306">
        <v>63366</v>
      </c>
      <c r="C6306" t="s">
        <v>1366</v>
      </c>
      <c r="D6306" t="s">
        <v>110</v>
      </c>
      <c r="E6306" t="s">
        <v>51</v>
      </c>
      <c r="F6306">
        <v>2002</v>
      </c>
      <c r="G6306" t="s">
        <v>30</v>
      </c>
      <c r="H6306">
        <v>3</v>
      </c>
      <c r="I6306">
        <v>3</v>
      </c>
      <c r="J6306">
        <v>1</v>
      </c>
      <c r="K6306">
        <v>6</v>
      </c>
      <c r="L6306" t="s">
        <v>43</v>
      </c>
      <c r="M6306">
        <v>1728</v>
      </c>
      <c r="N6306">
        <v>864</v>
      </c>
      <c r="O6306">
        <v>864</v>
      </c>
      <c r="P6306">
        <v>605</v>
      </c>
      <c r="Q6306" t="str">
        <f t="shared" si="392"/>
        <v>YES</v>
      </c>
      <c r="R6306">
        <f t="shared" si="393"/>
        <v>1469</v>
      </c>
      <c r="S6306">
        <f t="shared" si="394"/>
        <v>127.29748127978216</v>
      </c>
      <c r="T6306">
        <f t="shared" si="395"/>
        <v>21.464646464646464</v>
      </c>
      <c r="U6306">
        <v>420</v>
      </c>
      <c r="V6306">
        <v>45000</v>
      </c>
      <c r="W6306">
        <v>187000</v>
      </c>
      <c r="X6306" s="2">
        <v>43522</v>
      </c>
      <c r="Y6306">
        <v>228657</v>
      </c>
      <c r="Z6306" s="3">
        <v>108.22</v>
      </c>
      <c r="AA6306">
        <v>0.2</v>
      </c>
      <c r="AB6306">
        <v>2019</v>
      </c>
      <c r="AC6306">
        <v>17</v>
      </c>
      <c r="AD6306">
        <v>2</v>
      </c>
      <c r="AE6306">
        <v>26</v>
      </c>
    </row>
    <row r="6307" spans="1:31" x14ac:dyDescent="0.25">
      <c r="A6307" t="s">
        <v>7205</v>
      </c>
      <c r="B6307">
        <v>63366</v>
      </c>
      <c r="C6307" t="s">
        <v>1378</v>
      </c>
      <c r="D6307" t="s">
        <v>110</v>
      </c>
      <c r="E6307" t="s">
        <v>1362</v>
      </c>
      <c r="F6307">
        <v>2002</v>
      </c>
      <c r="G6307" t="s">
        <v>30</v>
      </c>
      <c r="H6307">
        <v>3</v>
      </c>
      <c r="I6307">
        <v>2</v>
      </c>
      <c r="J6307">
        <v>1</v>
      </c>
      <c r="K6307">
        <v>5</v>
      </c>
      <c r="L6307" t="s">
        <v>43</v>
      </c>
      <c r="M6307">
        <v>1728</v>
      </c>
      <c r="N6307">
        <v>864</v>
      </c>
      <c r="O6307">
        <v>864</v>
      </c>
      <c r="P6307">
        <v>0</v>
      </c>
      <c r="Q6307" t="str">
        <f t="shared" si="392"/>
        <v>NO</v>
      </c>
      <c r="R6307">
        <f t="shared" si="393"/>
        <v>864</v>
      </c>
      <c r="S6307">
        <f t="shared" si="394"/>
        <v>240.74074074074073</v>
      </c>
      <c r="T6307">
        <f t="shared" si="395"/>
        <v>31.833486378940925</v>
      </c>
      <c r="U6307">
        <v>420</v>
      </c>
      <c r="V6307">
        <v>45000</v>
      </c>
      <c r="W6307">
        <v>208000</v>
      </c>
      <c r="X6307" s="2">
        <v>43504</v>
      </c>
      <c r="Y6307">
        <v>215974</v>
      </c>
      <c r="Z6307" s="3">
        <v>120.37</v>
      </c>
      <c r="AA6307">
        <v>0.15</v>
      </c>
      <c r="AB6307">
        <v>2019</v>
      </c>
      <c r="AC6307">
        <v>17</v>
      </c>
      <c r="AD6307">
        <v>2</v>
      </c>
      <c r="AE6307">
        <v>8</v>
      </c>
    </row>
    <row r="6308" spans="1:31" x14ac:dyDescent="0.25">
      <c r="A6308" t="s">
        <v>7206</v>
      </c>
      <c r="B6308">
        <v>63366</v>
      </c>
      <c r="C6308" t="s">
        <v>1378</v>
      </c>
      <c r="D6308" t="s">
        <v>110</v>
      </c>
      <c r="E6308" t="s">
        <v>95</v>
      </c>
      <c r="F6308">
        <v>2003</v>
      </c>
      <c r="G6308" t="s">
        <v>30</v>
      </c>
      <c r="H6308">
        <v>3</v>
      </c>
      <c r="I6308">
        <v>2</v>
      </c>
      <c r="J6308">
        <v>1</v>
      </c>
      <c r="K6308">
        <v>5</v>
      </c>
      <c r="L6308" t="s">
        <v>43</v>
      </c>
      <c r="M6308">
        <v>1577</v>
      </c>
      <c r="N6308">
        <v>832</v>
      </c>
      <c r="O6308">
        <v>788</v>
      </c>
      <c r="P6308">
        <v>0</v>
      </c>
      <c r="Q6308" t="str">
        <f t="shared" si="392"/>
        <v>NO</v>
      </c>
      <c r="R6308">
        <f t="shared" si="393"/>
        <v>832</v>
      </c>
      <c r="S6308">
        <f t="shared" si="394"/>
        <v>266.82692307692309</v>
      </c>
      <c r="T6308">
        <f t="shared" si="395"/>
        <v>28.313437404346498</v>
      </c>
      <c r="U6308">
        <v>420</v>
      </c>
      <c r="V6308">
        <v>0</v>
      </c>
      <c r="W6308">
        <v>222000</v>
      </c>
      <c r="X6308" s="2">
        <v>43802</v>
      </c>
      <c r="Y6308">
        <v>212306</v>
      </c>
      <c r="Z6308" s="3">
        <v>140.77000000000001</v>
      </c>
      <c r="AA6308">
        <v>0.18</v>
      </c>
      <c r="AB6308">
        <v>2019</v>
      </c>
      <c r="AC6308">
        <v>16</v>
      </c>
      <c r="AD6308">
        <v>12</v>
      </c>
      <c r="AE6308">
        <v>3</v>
      </c>
    </row>
    <row r="6309" spans="1:31" x14ac:dyDescent="0.25">
      <c r="A6309" t="s">
        <v>7207</v>
      </c>
      <c r="B6309">
        <v>63366</v>
      </c>
      <c r="C6309" t="s">
        <v>1378</v>
      </c>
      <c r="D6309" t="s">
        <v>110</v>
      </c>
      <c r="E6309" t="s">
        <v>95</v>
      </c>
      <c r="F6309">
        <v>2003</v>
      </c>
      <c r="G6309" t="s">
        <v>30</v>
      </c>
      <c r="H6309">
        <v>4</v>
      </c>
      <c r="I6309">
        <v>2</v>
      </c>
      <c r="J6309">
        <v>1</v>
      </c>
      <c r="K6309">
        <v>9</v>
      </c>
      <c r="L6309" t="s">
        <v>43</v>
      </c>
      <c r="M6309">
        <v>1998</v>
      </c>
      <c r="N6309">
        <v>1188</v>
      </c>
      <c r="O6309">
        <v>918</v>
      </c>
      <c r="P6309">
        <v>0</v>
      </c>
      <c r="Q6309" t="str">
        <f t="shared" si="392"/>
        <v>NO</v>
      </c>
      <c r="R6309">
        <f t="shared" si="393"/>
        <v>1188</v>
      </c>
      <c r="S6309">
        <f t="shared" si="394"/>
        <v>189.39393939393941</v>
      </c>
      <c r="T6309">
        <f t="shared" si="395"/>
        <v>28.696051423324153</v>
      </c>
      <c r="U6309">
        <v>420</v>
      </c>
      <c r="V6309">
        <v>45000</v>
      </c>
      <c r="W6309">
        <v>225000</v>
      </c>
      <c r="X6309" s="2">
        <v>43738</v>
      </c>
      <c r="Y6309">
        <v>235244</v>
      </c>
      <c r="Z6309" s="3">
        <v>112.61</v>
      </c>
      <c r="AA6309">
        <v>0.18</v>
      </c>
      <c r="AB6309">
        <v>2019</v>
      </c>
      <c r="AC6309">
        <v>16</v>
      </c>
      <c r="AD6309">
        <v>9</v>
      </c>
      <c r="AE6309">
        <v>30</v>
      </c>
    </row>
    <row r="6310" spans="1:31" x14ac:dyDescent="0.25">
      <c r="A6310" t="s">
        <v>7208</v>
      </c>
      <c r="B6310">
        <v>63366</v>
      </c>
      <c r="C6310" t="s">
        <v>1378</v>
      </c>
      <c r="D6310" t="s">
        <v>110</v>
      </c>
      <c r="E6310" t="s">
        <v>716</v>
      </c>
      <c r="F6310">
        <v>2003</v>
      </c>
      <c r="G6310" t="s">
        <v>30</v>
      </c>
      <c r="H6310">
        <v>3</v>
      </c>
      <c r="I6310">
        <v>2</v>
      </c>
      <c r="J6310">
        <v>1</v>
      </c>
      <c r="K6310">
        <v>5</v>
      </c>
      <c r="L6310" t="s">
        <v>43</v>
      </c>
      <c r="M6310">
        <v>1728</v>
      </c>
      <c r="N6310">
        <v>864</v>
      </c>
      <c r="O6310">
        <v>864</v>
      </c>
      <c r="P6310">
        <v>766</v>
      </c>
      <c r="Q6310" t="str">
        <f t="shared" si="392"/>
        <v>YES</v>
      </c>
      <c r="R6310">
        <f t="shared" si="393"/>
        <v>1630</v>
      </c>
      <c r="S6310">
        <f t="shared" si="394"/>
        <v>134.96932515337423</v>
      </c>
      <c r="T6310">
        <f t="shared" si="395"/>
        <v>36.075036075036074</v>
      </c>
      <c r="U6310">
        <v>420</v>
      </c>
      <c r="V6310">
        <v>45000</v>
      </c>
      <c r="W6310">
        <v>220000</v>
      </c>
      <c r="X6310" s="2">
        <v>43802</v>
      </c>
      <c r="Y6310">
        <v>225544</v>
      </c>
      <c r="Z6310" s="3">
        <v>127.31</v>
      </c>
      <c r="AA6310">
        <v>0.14000000000000001</v>
      </c>
      <c r="AB6310">
        <v>2019</v>
      </c>
      <c r="AC6310">
        <v>16</v>
      </c>
      <c r="AD6310">
        <v>12</v>
      </c>
      <c r="AE6310">
        <v>3</v>
      </c>
    </row>
    <row r="6311" spans="1:31" x14ac:dyDescent="0.25">
      <c r="A6311" t="s">
        <v>7209</v>
      </c>
      <c r="B6311">
        <v>63303</v>
      </c>
      <c r="C6311" t="s">
        <v>1378</v>
      </c>
      <c r="D6311" t="s">
        <v>110</v>
      </c>
      <c r="E6311" t="s">
        <v>784</v>
      </c>
      <c r="F6311">
        <v>2003</v>
      </c>
      <c r="G6311" t="s">
        <v>30</v>
      </c>
      <c r="H6311">
        <v>3</v>
      </c>
      <c r="I6311">
        <v>3</v>
      </c>
      <c r="J6311">
        <v>0</v>
      </c>
      <c r="K6311">
        <v>5</v>
      </c>
      <c r="L6311" t="s">
        <v>31</v>
      </c>
      <c r="M6311">
        <v>1262</v>
      </c>
      <c r="N6311">
        <v>1262</v>
      </c>
      <c r="O6311">
        <v>1262</v>
      </c>
      <c r="P6311">
        <v>775</v>
      </c>
      <c r="Q6311" t="str">
        <f t="shared" si="392"/>
        <v>YES</v>
      </c>
      <c r="R6311">
        <f t="shared" si="393"/>
        <v>2037</v>
      </c>
      <c r="S6311">
        <f t="shared" si="394"/>
        <v>107.75650466372116</v>
      </c>
      <c r="T6311">
        <f t="shared" si="395"/>
        <v>31.493916437098253</v>
      </c>
      <c r="U6311">
        <v>427</v>
      </c>
      <c r="V6311">
        <v>45000</v>
      </c>
      <c r="W6311">
        <v>219500</v>
      </c>
      <c r="X6311" s="2">
        <v>43759</v>
      </c>
      <c r="Y6311">
        <v>214352</v>
      </c>
      <c r="Z6311" s="3">
        <v>173.93</v>
      </c>
      <c r="AA6311">
        <v>0.16</v>
      </c>
      <c r="AB6311">
        <v>2019</v>
      </c>
      <c r="AC6311">
        <v>16</v>
      </c>
      <c r="AD6311">
        <v>10</v>
      </c>
      <c r="AE6311">
        <v>21</v>
      </c>
    </row>
    <row r="6312" spans="1:31" x14ac:dyDescent="0.25">
      <c r="A6312" t="s">
        <v>7210</v>
      </c>
      <c r="B6312">
        <v>63366</v>
      </c>
      <c r="C6312" t="s">
        <v>1391</v>
      </c>
      <c r="D6312" t="s">
        <v>28</v>
      </c>
      <c r="E6312" t="s">
        <v>89</v>
      </c>
      <c r="F6312">
        <v>2005</v>
      </c>
      <c r="G6312" t="s">
        <v>60</v>
      </c>
      <c r="H6312">
        <v>4</v>
      </c>
      <c r="I6312">
        <v>3</v>
      </c>
      <c r="J6312">
        <v>0</v>
      </c>
      <c r="K6312">
        <v>8</v>
      </c>
      <c r="L6312" t="s">
        <v>43</v>
      </c>
      <c r="M6312">
        <v>3040</v>
      </c>
      <c r="N6312">
        <v>1640</v>
      </c>
      <c r="O6312">
        <v>1400</v>
      </c>
      <c r="P6312">
        <v>0</v>
      </c>
      <c r="Q6312" t="str">
        <f t="shared" si="392"/>
        <v>NO</v>
      </c>
      <c r="R6312">
        <f t="shared" si="393"/>
        <v>1640</v>
      </c>
      <c r="S6312">
        <f t="shared" si="394"/>
        <v>167.6829268292683</v>
      </c>
      <c r="T6312">
        <f t="shared" si="395"/>
        <v>22.546897546897544</v>
      </c>
      <c r="U6312">
        <v>400</v>
      </c>
      <c r="V6312">
        <v>0</v>
      </c>
      <c r="W6312">
        <v>275000</v>
      </c>
      <c r="X6312" s="2">
        <v>43530</v>
      </c>
      <c r="Y6312">
        <v>310173</v>
      </c>
      <c r="Z6312" s="3">
        <v>90.46</v>
      </c>
      <c r="AA6312">
        <v>0.28000000000000003</v>
      </c>
      <c r="AB6312">
        <v>2019</v>
      </c>
      <c r="AC6312">
        <v>14</v>
      </c>
      <c r="AD6312">
        <v>3</v>
      </c>
      <c r="AE6312">
        <v>6</v>
      </c>
    </row>
    <row r="6313" spans="1:31" x14ac:dyDescent="0.25">
      <c r="A6313" t="s">
        <v>7211</v>
      </c>
      <c r="B6313">
        <v>63366</v>
      </c>
      <c r="C6313" t="s">
        <v>1391</v>
      </c>
      <c r="D6313" t="s">
        <v>28</v>
      </c>
      <c r="E6313" t="s">
        <v>66</v>
      </c>
      <c r="F6313">
        <v>2002</v>
      </c>
      <c r="G6313" t="s">
        <v>60</v>
      </c>
      <c r="H6313">
        <v>4</v>
      </c>
      <c r="I6313">
        <v>2</v>
      </c>
      <c r="J6313">
        <v>1</v>
      </c>
      <c r="K6313">
        <v>9</v>
      </c>
      <c r="L6313" t="s">
        <v>43</v>
      </c>
      <c r="M6313">
        <v>3020</v>
      </c>
      <c r="N6313">
        <v>1640</v>
      </c>
      <c r="O6313">
        <v>1380</v>
      </c>
      <c r="P6313">
        <v>0</v>
      </c>
      <c r="Q6313" t="str">
        <f t="shared" si="392"/>
        <v>NO</v>
      </c>
      <c r="R6313">
        <f t="shared" si="393"/>
        <v>1640</v>
      </c>
      <c r="S6313">
        <f t="shared" si="394"/>
        <v>182.92682926829269</v>
      </c>
      <c r="T6313">
        <f t="shared" si="395"/>
        <v>28.696051423324153</v>
      </c>
      <c r="U6313">
        <v>630</v>
      </c>
      <c r="V6313">
        <v>0</v>
      </c>
      <c r="W6313">
        <v>300000</v>
      </c>
      <c r="X6313" s="2">
        <v>43648</v>
      </c>
      <c r="Y6313">
        <v>306959</v>
      </c>
      <c r="Z6313" s="3">
        <v>99.34</v>
      </c>
      <c r="AA6313">
        <v>0.24</v>
      </c>
      <c r="AB6313">
        <v>2019</v>
      </c>
      <c r="AC6313">
        <v>17</v>
      </c>
      <c r="AD6313">
        <v>7</v>
      </c>
      <c r="AE6313">
        <v>2</v>
      </c>
    </row>
    <row r="6314" spans="1:31" x14ac:dyDescent="0.25">
      <c r="A6314" t="s">
        <v>7212</v>
      </c>
      <c r="B6314">
        <v>63366</v>
      </c>
      <c r="C6314" t="s">
        <v>1391</v>
      </c>
      <c r="D6314" t="s">
        <v>28</v>
      </c>
      <c r="E6314" t="s">
        <v>66</v>
      </c>
      <c r="F6314">
        <v>2003</v>
      </c>
      <c r="G6314" t="s">
        <v>60</v>
      </c>
      <c r="H6314">
        <v>3</v>
      </c>
      <c r="I6314">
        <v>2</v>
      </c>
      <c r="J6314">
        <v>2</v>
      </c>
      <c r="K6314">
        <v>7</v>
      </c>
      <c r="L6314" t="s">
        <v>31</v>
      </c>
      <c r="M6314">
        <v>2208</v>
      </c>
      <c r="N6314">
        <v>2208</v>
      </c>
      <c r="O6314">
        <v>2150</v>
      </c>
      <c r="P6314">
        <v>650</v>
      </c>
      <c r="Q6314" t="str">
        <f t="shared" si="392"/>
        <v>YES</v>
      </c>
      <c r="R6314">
        <f t="shared" si="393"/>
        <v>2858</v>
      </c>
      <c r="S6314">
        <f t="shared" si="394"/>
        <v>122.4632610216935</v>
      </c>
      <c r="T6314">
        <f t="shared" si="395"/>
        <v>33.478726660544844</v>
      </c>
      <c r="U6314">
        <v>552</v>
      </c>
      <c r="V6314">
        <v>0</v>
      </c>
      <c r="W6314">
        <v>350000</v>
      </c>
      <c r="X6314" s="2">
        <v>43647</v>
      </c>
      <c r="Y6314">
        <v>313937</v>
      </c>
      <c r="Z6314" s="3">
        <v>158.51</v>
      </c>
      <c r="AA6314">
        <v>0.24</v>
      </c>
      <c r="AB6314">
        <v>2019</v>
      </c>
      <c r="AC6314">
        <v>16</v>
      </c>
      <c r="AD6314">
        <v>7</v>
      </c>
      <c r="AE6314">
        <v>1</v>
      </c>
    </row>
    <row r="6315" spans="1:31" x14ac:dyDescent="0.25">
      <c r="A6315" t="s">
        <v>7213</v>
      </c>
      <c r="B6315">
        <v>63366</v>
      </c>
      <c r="C6315" t="s">
        <v>1391</v>
      </c>
      <c r="D6315" t="s">
        <v>28</v>
      </c>
      <c r="E6315" t="s">
        <v>42</v>
      </c>
      <c r="F6315">
        <v>2002</v>
      </c>
      <c r="G6315" t="s">
        <v>60</v>
      </c>
      <c r="H6315">
        <v>3</v>
      </c>
      <c r="I6315">
        <v>2</v>
      </c>
      <c r="J6315">
        <v>0</v>
      </c>
      <c r="K6315">
        <v>6</v>
      </c>
      <c r="L6315" t="s">
        <v>31</v>
      </c>
      <c r="M6315">
        <v>1786</v>
      </c>
      <c r="N6315">
        <v>1786</v>
      </c>
      <c r="O6315">
        <v>1786</v>
      </c>
      <c r="P6315">
        <v>0</v>
      </c>
      <c r="Q6315" t="str">
        <f t="shared" si="392"/>
        <v>NO</v>
      </c>
      <c r="R6315">
        <f t="shared" si="393"/>
        <v>1786</v>
      </c>
      <c r="S6315">
        <f t="shared" si="394"/>
        <v>139.64165733482642</v>
      </c>
      <c r="T6315">
        <f t="shared" si="395"/>
        <v>26.024709909007427</v>
      </c>
      <c r="U6315">
        <v>420</v>
      </c>
      <c r="V6315">
        <v>0</v>
      </c>
      <c r="W6315">
        <v>249400</v>
      </c>
      <c r="X6315" s="2">
        <v>43601</v>
      </c>
      <c r="Y6315">
        <v>249319</v>
      </c>
      <c r="Z6315" s="3">
        <v>139.63999999999999</v>
      </c>
      <c r="AA6315">
        <v>0.22</v>
      </c>
      <c r="AB6315">
        <v>2019</v>
      </c>
      <c r="AC6315">
        <v>17</v>
      </c>
      <c r="AD6315">
        <v>5</v>
      </c>
      <c r="AE6315">
        <v>16</v>
      </c>
    </row>
    <row r="6316" spans="1:31" x14ac:dyDescent="0.25">
      <c r="A6316" t="s">
        <v>7214</v>
      </c>
      <c r="B6316">
        <v>63366</v>
      </c>
      <c r="C6316" t="s">
        <v>1403</v>
      </c>
      <c r="D6316" t="s">
        <v>28</v>
      </c>
      <c r="E6316" t="s">
        <v>66</v>
      </c>
      <c r="F6316">
        <v>2003</v>
      </c>
      <c r="G6316" t="s">
        <v>176</v>
      </c>
      <c r="H6316">
        <v>3</v>
      </c>
      <c r="I6316">
        <v>3</v>
      </c>
      <c r="J6316">
        <v>1</v>
      </c>
      <c r="K6316">
        <v>9</v>
      </c>
      <c r="L6316" t="s">
        <v>43</v>
      </c>
      <c r="M6316">
        <v>3886</v>
      </c>
      <c r="N6316">
        <v>2284</v>
      </c>
      <c r="O6316">
        <v>1826</v>
      </c>
      <c r="P6316">
        <v>0</v>
      </c>
      <c r="Q6316" t="str">
        <f t="shared" si="392"/>
        <v>NO</v>
      </c>
      <c r="R6316">
        <f t="shared" si="393"/>
        <v>2284</v>
      </c>
      <c r="S6316">
        <f t="shared" si="394"/>
        <v>187.71891418563922</v>
      </c>
      <c r="T6316">
        <f t="shared" si="395"/>
        <v>41.011440159167435</v>
      </c>
      <c r="U6316">
        <v>662</v>
      </c>
      <c r="V6316">
        <v>0</v>
      </c>
      <c r="W6316">
        <v>428750</v>
      </c>
      <c r="X6316" s="2">
        <v>43487</v>
      </c>
      <c r="Y6316">
        <v>460808</v>
      </c>
      <c r="Z6316" s="3">
        <v>110.33</v>
      </c>
      <c r="AA6316">
        <v>0.24</v>
      </c>
      <c r="AB6316">
        <v>2019</v>
      </c>
      <c r="AC6316">
        <v>16</v>
      </c>
      <c r="AD6316">
        <v>1</v>
      </c>
      <c r="AE6316">
        <v>22</v>
      </c>
    </row>
    <row r="6317" spans="1:31" x14ac:dyDescent="0.25">
      <c r="A6317" t="s">
        <v>7215</v>
      </c>
      <c r="B6317">
        <v>63368</v>
      </c>
      <c r="C6317" t="s">
        <v>1415</v>
      </c>
      <c r="D6317" t="s">
        <v>28</v>
      </c>
      <c r="E6317" t="s">
        <v>36</v>
      </c>
      <c r="F6317">
        <v>2002</v>
      </c>
      <c r="G6317" t="s">
        <v>60</v>
      </c>
      <c r="H6317">
        <v>3</v>
      </c>
      <c r="I6317">
        <v>3</v>
      </c>
      <c r="J6317">
        <v>0</v>
      </c>
      <c r="K6317">
        <v>6</v>
      </c>
      <c r="L6317" t="s">
        <v>31</v>
      </c>
      <c r="M6317">
        <v>1740</v>
      </c>
      <c r="N6317">
        <v>1740</v>
      </c>
      <c r="O6317">
        <v>1708</v>
      </c>
      <c r="P6317">
        <v>1500</v>
      </c>
      <c r="Q6317" t="str">
        <f t="shared" si="392"/>
        <v>YES</v>
      </c>
      <c r="R6317">
        <f t="shared" si="393"/>
        <v>3240</v>
      </c>
      <c r="S6317">
        <f t="shared" si="394"/>
        <v>84.876543209876544</v>
      </c>
      <c r="T6317">
        <f t="shared" si="395"/>
        <v>37.136066547831248</v>
      </c>
      <c r="U6317">
        <v>420</v>
      </c>
      <c r="V6317">
        <v>40002</v>
      </c>
      <c r="W6317">
        <v>275000</v>
      </c>
      <c r="X6317" s="2">
        <v>43714</v>
      </c>
      <c r="Y6317">
        <v>278270</v>
      </c>
      <c r="Z6317" s="3">
        <v>158.05000000000001</v>
      </c>
      <c r="AA6317">
        <v>0.17</v>
      </c>
      <c r="AB6317">
        <v>2019</v>
      </c>
      <c r="AC6317">
        <v>17</v>
      </c>
      <c r="AD6317">
        <v>9</v>
      </c>
      <c r="AE6317">
        <v>6</v>
      </c>
    </row>
    <row r="6318" spans="1:31" x14ac:dyDescent="0.25">
      <c r="A6318" t="s">
        <v>7216</v>
      </c>
      <c r="B6318">
        <v>63368</v>
      </c>
      <c r="C6318" t="s">
        <v>1415</v>
      </c>
      <c r="D6318" t="s">
        <v>28</v>
      </c>
      <c r="E6318" t="s">
        <v>66</v>
      </c>
      <c r="F6318">
        <v>2001</v>
      </c>
      <c r="G6318" t="s">
        <v>60</v>
      </c>
      <c r="H6318">
        <v>4</v>
      </c>
      <c r="I6318">
        <v>3</v>
      </c>
      <c r="J6318">
        <v>1</v>
      </c>
      <c r="K6318">
        <v>9</v>
      </c>
      <c r="L6318" t="s">
        <v>43</v>
      </c>
      <c r="M6318">
        <v>3445</v>
      </c>
      <c r="N6318">
        <v>1951</v>
      </c>
      <c r="O6318">
        <v>1494</v>
      </c>
      <c r="P6318">
        <v>890</v>
      </c>
      <c r="Q6318" t="str">
        <f t="shared" si="392"/>
        <v>YES</v>
      </c>
      <c r="R6318">
        <f t="shared" si="393"/>
        <v>2841</v>
      </c>
      <c r="S6318">
        <f t="shared" si="394"/>
        <v>115.45230552622316</v>
      </c>
      <c r="T6318">
        <f t="shared" si="395"/>
        <v>31.37434955616774</v>
      </c>
      <c r="U6318">
        <v>670</v>
      </c>
      <c r="V6318">
        <v>0</v>
      </c>
      <c r="W6318">
        <v>328000</v>
      </c>
      <c r="X6318" s="2">
        <v>43525</v>
      </c>
      <c r="Y6318">
        <v>370309</v>
      </c>
      <c r="Z6318" s="3">
        <v>95.21</v>
      </c>
      <c r="AA6318">
        <v>0.24</v>
      </c>
      <c r="AB6318">
        <v>2019</v>
      </c>
      <c r="AC6318">
        <v>18</v>
      </c>
      <c r="AD6318">
        <v>3</v>
      </c>
      <c r="AE6318">
        <v>1</v>
      </c>
    </row>
    <row r="6319" spans="1:31" x14ac:dyDescent="0.25">
      <c r="A6319" t="s">
        <v>7217</v>
      </c>
      <c r="B6319">
        <v>63368</v>
      </c>
      <c r="C6319" t="s">
        <v>1415</v>
      </c>
      <c r="D6319" t="s">
        <v>28</v>
      </c>
      <c r="E6319" t="s">
        <v>48</v>
      </c>
      <c r="F6319">
        <v>2004</v>
      </c>
      <c r="G6319" t="s">
        <v>60</v>
      </c>
      <c r="H6319">
        <v>3</v>
      </c>
      <c r="I6319">
        <v>3</v>
      </c>
      <c r="J6319">
        <v>0</v>
      </c>
      <c r="K6319">
        <v>6</v>
      </c>
      <c r="L6319" t="s">
        <v>138</v>
      </c>
      <c r="M6319">
        <v>1796</v>
      </c>
      <c r="N6319">
        <v>1796</v>
      </c>
      <c r="O6319">
        <v>1772</v>
      </c>
      <c r="P6319">
        <v>898</v>
      </c>
      <c r="Q6319" t="str">
        <f t="shared" si="392"/>
        <v>YES</v>
      </c>
      <c r="R6319">
        <f t="shared" si="393"/>
        <v>2694</v>
      </c>
      <c r="S6319">
        <f t="shared" si="394"/>
        <v>111.76688938381589</v>
      </c>
      <c r="T6319">
        <f t="shared" si="395"/>
        <v>36.380551930791164</v>
      </c>
      <c r="U6319">
        <v>600</v>
      </c>
      <c r="V6319">
        <v>40002</v>
      </c>
      <c r="W6319">
        <v>301100</v>
      </c>
      <c r="X6319" s="2">
        <v>43557</v>
      </c>
      <c r="Y6319">
        <v>293589</v>
      </c>
      <c r="Z6319" s="3">
        <v>167.65</v>
      </c>
      <c r="AA6319">
        <v>0.19</v>
      </c>
      <c r="AB6319">
        <v>2019</v>
      </c>
      <c r="AC6319">
        <v>15</v>
      </c>
      <c r="AD6319">
        <v>4</v>
      </c>
      <c r="AE6319">
        <v>2</v>
      </c>
    </row>
    <row r="6320" spans="1:31" x14ac:dyDescent="0.25">
      <c r="A6320" t="s">
        <v>7218</v>
      </c>
      <c r="B6320">
        <v>63368</v>
      </c>
      <c r="C6320" t="s">
        <v>781</v>
      </c>
      <c r="D6320" t="s">
        <v>28</v>
      </c>
      <c r="E6320" t="s">
        <v>95</v>
      </c>
      <c r="F6320">
        <v>2002</v>
      </c>
      <c r="G6320" t="s">
        <v>60</v>
      </c>
      <c r="H6320">
        <v>3</v>
      </c>
      <c r="I6320">
        <v>3</v>
      </c>
      <c r="J6320">
        <v>0</v>
      </c>
      <c r="K6320">
        <v>5</v>
      </c>
      <c r="L6320" t="s">
        <v>31</v>
      </c>
      <c r="M6320">
        <v>1717</v>
      </c>
      <c r="N6320">
        <v>1717</v>
      </c>
      <c r="O6320">
        <v>1674</v>
      </c>
      <c r="P6320">
        <v>500</v>
      </c>
      <c r="Q6320" t="str">
        <f t="shared" si="392"/>
        <v>YES</v>
      </c>
      <c r="R6320">
        <f t="shared" si="393"/>
        <v>2217</v>
      </c>
      <c r="S6320">
        <f t="shared" si="394"/>
        <v>128.55209742895806</v>
      </c>
      <c r="T6320">
        <f t="shared" si="395"/>
        <v>36.348331802877262</v>
      </c>
      <c r="U6320">
        <v>420</v>
      </c>
      <c r="V6320">
        <v>40002</v>
      </c>
      <c r="W6320">
        <v>285000</v>
      </c>
      <c r="X6320" s="2">
        <v>43635</v>
      </c>
      <c r="Y6320">
        <v>282017</v>
      </c>
      <c r="Z6320" s="3">
        <v>165.99</v>
      </c>
      <c r="AA6320">
        <v>0.18</v>
      </c>
      <c r="AB6320">
        <v>2019</v>
      </c>
      <c r="AC6320">
        <v>17</v>
      </c>
      <c r="AD6320">
        <v>6</v>
      </c>
      <c r="AE6320">
        <v>19</v>
      </c>
    </row>
    <row r="6321" spans="1:31" x14ac:dyDescent="0.25">
      <c r="A6321" t="s">
        <v>7219</v>
      </c>
      <c r="B6321">
        <v>63368</v>
      </c>
      <c r="C6321" t="s">
        <v>781</v>
      </c>
      <c r="D6321" t="s">
        <v>28</v>
      </c>
      <c r="E6321" t="s">
        <v>51</v>
      </c>
      <c r="F6321">
        <v>2002</v>
      </c>
      <c r="G6321" t="s">
        <v>60</v>
      </c>
      <c r="H6321">
        <v>3</v>
      </c>
      <c r="I6321">
        <v>2</v>
      </c>
      <c r="J6321">
        <v>0</v>
      </c>
      <c r="K6321">
        <v>5</v>
      </c>
      <c r="L6321" t="s">
        <v>31</v>
      </c>
      <c r="M6321">
        <v>1617</v>
      </c>
      <c r="N6321">
        <v>1617</v>
      </c>
      <c r="O6321">
        <v>1588</v>
      </c>
      <c r="P6321">
        <v>0</v>
      </c>
      <c r="Q6321" t="str">
        <f t="shared" si="392"/>
        <v>NO</v>
      </c>
      <c r="R6321">
        <f t="shared" si="393"/>
        <v>1617</v>
      </c>
      <c r="S6321">
        <f t="shared" si="394"/>
        <v>129.87012987012986</v>
      </c>
      <c r="T6321">
        <f t="shared" si="395"/>
        <v>24.104683195592287</v>
      </c>
      <c r="U6321">
        <v>420</v>
      </c>
      <c r="V6321">
        <v>40002</v>
      </c>
      <c r="W6321">
        <v>210000</v>
      </c>
      <c r="X6321" s="2">
        <v>43767</v>
      </c>
      <c r="Y6321">
        <v>264849</v>
      </c>
      <c r="Z6321" s="3">
        <v>129.87</v>
      </c>
      <c r="AA6321">
        <v>0.2</v>
      </c>
      <c r="AB6321">
        <v>2019</v>
      </c>
      <c r="AC6321">
        <v>17</v>
      </c>
      <c r="AD6321">
        <v>10</v>
      </c>
      <c r="AE6321">
        <v>29</v>
      </c>
    </row>
    <row r="6322" spans="1:31" x14ac:dyDescent="0.25">
      <c r="A6322" t="s">
        <v>7220</v>
      </c>
      <c r="B6322">
        <v>63368</v>
      </c>
      <c r="C6322" t="s">
        <v>781</v>
      </c>
      <c r="D6322" t="s">
        <v>28</v>
      </c>
      <c r="E6322" t="s">
        <v>36</v>
      </c>
      <c r="F6322">
        <v>2002</v>
      </c>
      <c r="G6322" t="s">
        <v>60</v>
      </c>
      <c r="H6322">
        <v>4</v>
      </c>
      <c r="I6322">
        <v>3</v>
      </c>
      <c r="J6322">
        <v>1</v>
      </c>
      <c r="K6322">
        <v>8</v>
      </c>
      <c r="L6322" t="s">
        <v>43</v>
      </c>
      <c r="M6322">
        <v>2156</v>
      </c>
      <c r="N6322">
        <v>1226</v>
      </c>
      <c r="O6322">
        <v>1140</v>
      </c>
      <c r="P6322">
        <v>1000</v>
      </c>
      <c r="Q6322" t="str">
        <f t="shared" si="392"/>
        <v>YES</v>
      </c>
      <c r="R6322">
        <f t="shared" si="393"/>
        <v>2226</v>
      </c>
      <c r="S6322">
        <f t="shared" si="394"/>
        <v>137.91554357592094</v>
      </c>
      <c r="T6322">
        <f t="shared" si="395"/>
        <v>41.457354291578888</v>
      </c>
      <c r="U6322">
        <v>400</v>
      </c>
      <c r="V6322">
        <v>40002</v>
      </c>
      <c r="W6322">
        <v>307000</v>
      </c>
      <c r="X6322" s="2">
        <v>43651</v>
      </c>
      <c r="Y6322">
        <v>270225</v>
      </c>
      <c r="Z6322" s="3">
        <v>142.38999999999999</v>
      </c>
      <c r="AA6322">
        <v>0.17</v>
      </c>
      <c r="AB6322">
        <v>2019</v>
      </c>
      <c r="AC6322">
        <v>17</v>
      </c>
      <c r="AD6322">
        <v>7</v>
      </c>
      <c r="AE6322">
        <v>5</v>
      </c>
    </row>
    <row r="6323" spans="1:31" x14ac:dyDescent="0.25">
      <c r="A6323" t="s">
        <v>7221</v>
      </c>
      <c r="B6323">
        <v>63368</v>
      </c>
      <c r="C6323" t="s">
        <v>781</v>
      </c>
      <c r="D6323" t="s">
        <v>28</v>
      </c>
      <c r="E6323" t="s">
        <v>66</v>
      </c>
      <c r="F6323">
        <v>2001</v>
      </c>
      <c r="G6323" t="s">
        <v>60</v>
      </c>
      <c r="H6323">
        <v>4</v>
      </c>
      <c r="I6323">
        <v>2</v>
      </c>
      <c r="J6323">
        <v>1</v>
      </c>
      <c r="K6323">
        <v>9</v>
      </c>
      <c r="L6323" t="s">
        <v>43</v>
      </c>
      <c r="M6323">
        <v>3351</v>
      </c>
      <c r="N6323">
        <v>2005</v>
      </c>
      <c r="O6323">
        <v>1346</v>
      </c>
      <c r="P6323">
        <v>0</v>
      </c>
      <c r="Q6323" t="str">
        <f t="shared" si="392"/>
        <v>NO</v>
      </c>
      <c r="R6323">
        <f t="shared" si="393"/>
        <v>2005</v>
      </c>
      <c r="S6323">
        <f t="shared" si="394"/>
        <v>190.77306733167083</v>
      </c>
      <c r="T6323">
        <f t="shared" si="395"/>
        <v>36.587465564738295</v>
      </c>
      <c r="U6323">
        <v>670</v>
      </c>
      <c r="V6323">
        <v>0</v>
      </c>
      <c r="W6323">
        <v>382500</v>
      </c>
      <c r="X6323" s="2">
        <v>43678</v>
      </c>
      <c r="Y6323">
        <v>347480</v>
      </c>
      <c r="Z6323" s="3">
        <v>114.15</v>
      </c>
      <c r="AA6323">
        <v>0.24</v>
      </c>
      <c r="AB6323">
        <v>2019</v>
      </c>
      <c r="AC6323">
        <v>18</v>
      </c>
      <c r="AD6323">
        <v>8</v>
      </c>
      <c r="AE6323">
        <v>1</v>
      </c>
    </row>
    <row r="6324" spans="1:31" x14ac:dyDescent="0.25">
      <c r="A6324" t="s">
        <v>7222</v>
      </c>
      <c r="B6324">
        <v>63347</v>
      </c>
      <c r="C6324" t="s">
        <v>781</v>
      </c>
      <c r="D6324" t="s">
        <v>28</v>
      </c>
      <c r="E6324" t="s">
        <v>191</v>
      </c>
      <c r="F6324">
        <v>2001</v>
      </c>
      <c r="G6324" t="s">
        <v>60</v>
      </c>
      <c r="H6324">
        <v>4</v>
      </c>
      <c r="I6324">
        <v>3</v>
      </c>
      <c r="J6324">
        <v>0</v>
      </c>
      <c r="K6324">
        <v>6</v>
      </c>
      <c r="L6324" t="s">
        <v>31</v>
      </c>
      <c r="M6324">
        <v>2341</v>
      </c>
      <c r="N6324">
        <v>2341</v>
      </c>
      <c r="O6324">
        <v>2278</v>
      </c>
      <c r="P6324">
        <v>1100</v>
      </c>
      <c r="Q6324" t="str">
        <f t="shared" si="392"/>
        <v>YES</v>
      </c>
      <c r="R6324">
        <f t="shared" si="393"/>
        <v>3441</v>
      </c>
      <c r="S6324">
        <f t="shared" si="394"/>
        <v>108.68933449578611</v>
      </c>
      <c r="T6324">
        <f t="shared" si="395"/>
        <v>33.022533022533018</v>
      </c>
      <c r="U6324">
        <v>670</v>
      </c>
      <c r="V6324">
        <v>40002</v>
      </c>
      <c r="W6324">
        <v>374000</v>
      </c>
      <c r="X6324" s="2">
        <v>43481</v>
      </c>
      <c r="Y6324">
        <v>364447</v>
      </c>
      <c r="Z6324" s="3">
        <v>159.76</v>
      </c>
      <c r="AA6324">
        <v>0.26</v>
      </c>
      <c r="AB6324">
        <v>2019</v>
      </c>
      <c r="AC6324">
        <v>18</v>
      </c>
      <c r="AD6324">
        <v>1</v>
      </c>
      <c r="AE6324">
        <v>16</v>
      </c>
    </row>
    <row r="6325" spans="1:31" x14ac:dyDescent="0.25">
      <c r="A6325" t="s">
        <v>7223</v>
      </c>
      <c r="B6325">
        <v>63368</v>
      </c>
      <c r="C6325" t="s">
        <v>781</v>
      </c>
      <c r="D6325" t="s">
        <v>28</v>
      </c>
      <c r="E6325" t="s">
        <v>48</v>
      </c>
      <c r="F6325">
        <v>2002</v>
      </c>
      <c r="G6325" t="s">
        <v>60</v>
      </c>
      <c r="H6325">
        <v>4</v>
      </c>
      <c r="I6325">
        <v>2</v>
      </c>
      <c r="J6325">
        <v>1</v>
      </c>
      <c r="K6325">
        <v>9</v>
      </c>
      <c r="L6325" t="s">
        <v>43</v>
      </c>
      <c r="M6325">
        <v>3493</v>
      </c>
      <c r="N6325">
        <v>2059</v>
      </c>
      <c r="O6325">
        <v>1434</v>
      </c>
      <c r="P6325">
        <v>0</v>
      </c>
      <c r="Q6325" t="str">
        <f t="shared" si="392"/>
        <v>NO</v>
      </c>
      <c r="R6325">
        <f t="shared" si="393"/>
        <v>2059</v>
      </c>
      <c r="S6325">
        <f t="shared" si="394"/>
        <v>159.78630403108306</v>
      </c>
      <c r="T6325">
        <f t="shared" si="395"/>
        <v>39.75158281378377</v>
      </c>
      <c r="U6325">
        <v>640</v>
      </c>
      <c r="V6325">
        <v>0</v>
      </c>
      <c r="W6325">
        <v>329000</v>
      </c>
      <c r="X6325" s="2">
        <v>43789</v>
      </c>
      <c r="Y6325">
        <v>362811</v>
      </c>
      <c r="Z6325" s="3">
        <v>94.19</v>
      </c>
      <c r="AA6325">
        <v>0.19</v>
      </c>
      <c r="AB6325">
        <v>2019</v>
      </c>
      <c r="AC6325">
        <v>17</v>
      </c>
      <c r="AD6325">
        <v>11</v>
      </c>
      <c r="AE6325">
        <v>20</v>
      </c>
    </row>
    <row r="6326" spans="1:31" x14ac:dyDescent="0.25">
      <c r="A6326" t="s">
        <v>7224</v>
      </c>
      <c r="B6326">
        <v>63368</v>
      </c>
      <c r="C6326" t="s">
        <v>781</v>
      </c>
      <c r="D6326" t="s">
        <v>28</v>
      </c>
      <c r="E6326" t="s">
        <v>48</v>
      </c>
      <c r="F6326">
        <v>2005</v>
      </c>
      <c r="G6326" t="s">
        <v>60</v>
      </c>
      <c r="H6326">
        <v>4</v>
      </c>
      <c r="I6326">
        <v>2</v>
      </c>
      <c r="J6326">
        <v>1</v>
      </c>
      <c r="K6326">
        <v>9</v>
      </c>
      <c r="L6326" t="s">
        <v>43</v>
      </c>
      <c r="M6326">
        <v>2854</v>
      </c>
      <c r="N6326">
        <v>1638</v>
      </c>
      <c r="O6326">
        <v>1216</v>
      </c>
      <c r="P6326">
        <v>0</v>
      </c>
      <c r="Q6326" t="str">
        <f t="shared" si="392"/>
        <v>NO</v>
      </c>
      <c r="R6326">
        <f t="shared" si="393"/>
        <v>1638</v>
      </c>
      <c r="S6326">
        <f t="shared" si="394"/>
        <v>190.47619047619048</v>
      </c>
      <c r="T6326">
        <f t="shared" si="395"/>
        <v>37.697549659272148</v>
      </c>
      <c r="U6326">
        <v>610</v>
      </c>
      <c r="V6326">
        <v>40002</v>
      </c>
      <c r="W6326">
        <v>312000</v>
      </c>
      <c r="X6326" s="2">
        <v>43699</v>
      </c>
      <c r="Y6326">
        <v>297173</v>
      </c>
      <c r="Z6326" s="3">
        <v>109.32</v>
      </c>
      <c r="AA6326">
        <v>0.19</v>
      </c>
      <c r="AB6326">
        <v>2019</v>
      </c>
      <c r="AC6326">
        <v>14</v>
      </c>
      <c r="AD6326">
        <v>8</v>
      </c>
      <c r="AE6326">
        <v>22</v>
      </c>
    </row>
    <row r="6327" spans="1:31" x14ac:dyDescent="0.25">
      <c r="A6327" t="s">
        <v>7225</v>
      </c>
      <c r="B6327">
        <v>63368</v>
      </c>
      <c r="C6327" t="s">
        <v>7226</v>
      </c>
      <c r="D6327" t="s">
        <v>28</v>
      </c>
      <c r="E6327" t="s">
        <v>42</v>
      </c>
      <c r="F6327">
        <v>2003</v>
      </c>
      <c r="G6327" t="s">
        <v>60</v>
      </c>
      <c r="H6327">
        <v>4</v>
      </c>
      <c r="I6327">
        <v>3</v>
      </c>
      <c r="J6327">
        <v>1</v>
      </c>
      <c r="K6327">
        <v>8</v>
      </c>
      <c r="L6327" t="s">
        <v>43</v>
      </c>
      <c r="M6327">
        <v>3019</v>
      </c>
      <c r="N6327">
        <v>1683</v>
      </c>
      <c r="O6327">
        <v>1336</v>
      </c>
      <c r="P6327">
        <v>1000</v>
      </c>
      <c r="Q6327" t="str">
        <f t="shared" si="392"/>
        <v>YES</v>
      </c>
      <c r="R6327">
        <f t="shared" si="393"/>
        <v>2683</v>
      </c>
      <c r="S6327">
        <f t="shared" si="394"/>
        <v>117.4058889303019</v>
      </c>
      <c r="T6327">
        <f t="shared" si="395"/>
        <v>32.870022539444022</v>
      </c>
      <c r="U6327">
        <v>400</v>
      </c>
      <c r="V6327">
        <v>40002</v>
      </c>
      <c r="W6327">
        <v>315000</v>
      </c>
      <c r="X6327" s="2">
        <v>43621</v>
      </c>
      <c r="Y6327">
        <v>310318</v>
      </c>
      <c r="Z6327" s="3">
        <v>104.34</v>
      </c>
      <c r="AA6327">
        <v>0.22</v>
      </c>
      <c r="AB6327">
        <v>2019</v>
      </c>
      <c r="AC6327">
        <v>16</v>
      </c>
      <c r="AD6327">
        <v>6</v>
      </c>
      <c r="AE6327">
        <v>5</v>
      </c>
    </row>
    <row r="6328" spans="1:31" x14ac:dyDescent="0.25">
      <c r="A6328" t="s">
        <v>7227</v>
      </c>
      <c r="B6328">
        <v>63368</v>
      </c>
      <c r="C6328" t="s">
        <v>1457</v>
      </c>
      <c r="D6328" t="s">
        <v>28</v>
      </c>
      <c r="E6328" t="s">
        <v>51</v>
      </c>
      <c r="F6328">
        <v>2003</v>
      </c>
      <c r="G6328" t="s">
        <v>60</v>
      </c>
      <c r="H6328">
        <v>3</v>
      </c>
      <c r="I6328">
        <v>2</v>
      </c>
      <c r="J6328">
        <v>0</v>
      </c>
      <c r="K6328">
        <v>5</v>
      </c>
      <c r="L6328" t="s">
        <v>1041</v>
      </c>
      <c r="M6328">
        <v>1118</v>
      </c>
      <c r="N6328">
        <v>1118</v>
      </c>
      <c r="O6328">
        <v>494</v>
      </c>
      <c r="P6328">
        <v>250</v>
      </c>
      <c r="Q6328" t="str">
        <f t="shared" si="392"/>
        <v>YES</v>
      </c>
      <c r="R6328">
        <f t="shared" si="393"/>
        <v>1368</v>
      </c>
      <c r="S6328">
        <f t="shared" si="394"/>
        <v>127.92397660818713</v>
      </c>
      <c r="T6328">
        <f t="shared" si="395"/>
        <v>20.087235996326907</v>
      </c>
      <c r="U6328">
        <v>546</v>
      </c>
      <c r="V6328">
        <v>30000</v>
      </c>
      <c r="W6328">
        <v>175000</v>
      </c>
      <c r="X6328" s="2">
        <v>43563</v>
      </c>
      <c r="Y6328">
        <v>195330</v>
      </c>
      <c r="Z6328" s="3">
        <v>156.53</v>
      </c>
      <c r="AA6328">
        <v>0.2</v>
      </c>
      <c r="AB6328">
        <v>2019</v>
      </c>
      <c r="AC6328">
        <v>16</v>
      </c>
      <c r="AD6328">
        <v>4</v>
      </c>
      <c r="AE6328">
        <v>8</v>
      </c>
    </row>
    <row r="6329" spans="1:31" x14ac:dyDescent="0.25">
      <c r="A6329" t="s">
        <v>7228</v>
      </c>
      <c r="B6329">
        <v>63376</v>
      </c>
      <c r="C6329" t="s">
        <v>1473</v>
      </c>
      <c r="D6329" t="s">
        <v>28</v>
      </c>
      <c r="E6329" t="s">
        <v>45</v>
      </c>
      <c r="F6329">
        <v>2003</v>
      </c>
      <c r="G6329" t="s">
        <v>60</v>
      </c>
      <c r="H6329">
        <v>3</v>
      </c>
      <c r="I6329">
        <v>2</v>
      </c>
      <c r="J6329">
        <v>0</v>
      </c>
      <c r="K6329">
        <v>6</v>
      </c>
      <c r="L6329" t="s">
        <v>31</v>
      </c>
      <c r="M6329">
        <v>1919</v>
      </c>
      <c r="N6329">
        <v>1919</v>
      </c>
      <c r="O6329">
        <v>1887</v>
      </c>
      <c r="P6329">
        <v>0</v>
      </c>
      <c r="Q6329" t="str">
        <f t="shared" si="392"/>
        <v>NO</v>
      </c>
      <c r="R6329">
        <f t="shared" si="393"/>
        <v>1919</v>
      </c>
      <c r="S6329">
        <f t="shared" si="394"/>
        <v>158.41584158415841</v>
      </c>
      <c r="T6329">
        <f t="shared" si="395"/>
        <v>30.342955244141013</v>
      </c>
      <c r="U6329">
        <v>609</v>
      </c>
      <c r="V6329">
        <v>50000</v>
      </c>
      <c r="W6329">
        <v>304000</v>
      </c>
      <c r="X6329" s="2">
        <v>43696</v>
      </c>
      <c r="Y6329">
        <v>314962</v>
      </c>
      <c r="Z6329" s="3">
        <v>158.41999999999999</v>
      </c>
      <c r="AA6329">
        <v>0.23</v>
      </c>
      <c r="AB6329">
        <v>2019</v>
      </c>
      <c r="AC6329">
        <v>16</v>
      </c>
      <c r="AD6329">
        <v>8</v>
      </c>
      <c r="AE6329">
        <v>19</v>
      </c>
    </row>
    <row r="6330" spans="1:31" x14ac:dyDescent="0.25">
      <c r="A6330" t="s">
        <v>7229</v>
      </c>
      <c r="B6330">
        <v>63376</v>
      </c>
      <c r="C6330" t="s">
        <v>1473</v>
      </c>
      <c r="D6330" t="s">
        <v>28</v>
      </c>
      <c r="E6330" t="s">
        <v>34</v>
      </c>
      <c r="F6330">
        <v>2004</v>
      </c>
      <c r="G6330" t="s">
        <v>60</v>
      </c>
      <c r="H6330">
        <v>4</v>
      </c>
      <c r="I6330">
        <v>3</v>
      </c>
      <c r="J6330">
        <v>1</v>
      </c>
      <c r="K6330">
        <v>9</v>
      </c>
      <c r="L6330" t="s">
        <v>43</v>
      </c>
      <c r="M6330">
        <v>2926</v>
      </c>
      <c r="N6330">
        <v>1676</v>
      </c>
      <c r="O6330">
        <v>1250</v>
      </c>
      <c r="P6330">
        <v>938</v>
      </c>
      <c r="Q6330" t="str">
        <f t="shared" si="392"/>
        <v>YES</v>
      </c>
      <c r="R6330">
        <f t="shared" si="393"/>
        <v>2614</v>
      </c>
      <c r="S6330">
        <f t="shared" si="394"/>
        <v>143.45830145371079</v>
      </c>
      <c r="T6330">
        <f t="shared" si="395"/>
        <v>34.435261707988978</v>
      </c>
      <c r="U6330">
        <v>600</v>
      </c>
      <c r="V6330">
        <v>50000</v>
      </c>
      <c r="W6330">
        <v>375000</v>
      </c>
      <c r="X6330" s="2">
        <v>43649</v>
      </c>
      <c r="Y6330">
        <v>332133</v>
      </c>
      <c r="Z6330" s="3">
        <v>128.16</v>
      </c>
      <c r="AA6330">
        <v>0.25</v>
      </c>
      <c r="AB6330">
        <v>2019</v>
      </c>
      <c r="AC6330">
        <v>15</v>
      </c>
      <c r="AD6330">
        <v>7</v>
      </c>
      <c r="AE6330">
        <v>3</v>
      </c>
    </row>
    <row r="6331" spans="1:31" x14ac:dyDescent="0.25">
      <c r="A6331" t="s">
        <v>7230</v>
      </c>
      <c r="B6331">
        <v>60606</v>
      </c>
      <c r="C6331" t="s">
        <v>1473</v>
      </c>
      <c r="D6331" t="s">
        <v>28</v>
      </c>
      <c r="E6331" t="s">
        <v>40</v>
      </c>
      <c r="F6331">
        <v>2002</v>
      </c>
      <c r="G6331" t="s">
        <v>60</v>
      </c>
      <c r="H6331">
        <v>3</v>
      </c>
      <c r="I6331">
        <v>3</v>
      </c>
      <c r="J6331">
        <v>0</v>
      </c>
      <c r="K6331">
        <v>7</v>
      </c>
      <c r="L6331" t="s">
        <v>138</v>
      </c>
      <c r="M6331">
        <v>2129</v>
      </c>
      <c r="N6331">
        <v>2129</v>
      </c>
      <c r="O6331">
        <v>2113</v>
      </c>
      <c r="P6331">
        <v>1800</v>
      </c>
      <c r="Q6331" t="str">
        <f t="shared" si="392"/>
        <v>YES</v>
      </c>
      <c r="R6331">
        <f t="shared" si="393"/>
        <v>3929</v>
      </c>
      <c r="S6331">
        <f t="shared" si="394"/>
        <v>94.680580300330874</v>
      </c>
      <c r="T6331">
        <f t="shared" si="395"/>
        <v>28.466483011937559</v>
      </c>
      <c r="U6331">
        <v>649</v>
      </c>
      <c r="V6331">
        <v>50000</v>
      </c>
      <c r="W6331">
        <v>372000</v>
      </c>
      <c r="X6331" s="2">
        <v>43515</v>
      </c>
      <c r="Y6331">
        <v>356068</v>
      </c>
      <c r="Z6331" s="3">
        <v>174.73</v>
      </c>
      <c r="AA6331">
        <v>0.3</v>
      </c>
      <c r="AB6331">
        <v>2019</v>
      </c>
      <c r="AC6331">
        <v>17</v>
      </c>
      <c r="AD6331">
        <v>2</v>
      </c>
      <c r="AE6331">
        <v>19</v>
      </c>
    </row>
    <row r="6332" spans="1:31" x14ac:dyDescent="0.25">
      <c r="A6332" t="s">
        <v>7231</v>
      </c>
      <c r="B6332">
        <v>63376</v>
      </c>
      <c r="C6332" t="s">
        <v>1482</v>
      </c>
      <c r="D6332" t="s">
        <v>28</v>
      </c>
      <c r="E6332" t="s">
        <v>74</v>
      </c>
      <c r="F6332">
        <v>2002</v>
      </c>
      <c r="G6332" t="s">
        <v>60</v>
      </c>
      <c r="H6332">
        <v>4</v>
      </c>
      <c r="I6332">
        <v>2</v>
      </c>
      <c r="J6332">
        <v>2</v>
      </c>
      <c r="K6332">
        <v>9</v>
      </c>
      <c r="L6332" t="s">
        <v>43</v>
      </c>
      <c r="M6332">
        <v>3194</v>
      </c>
      <c r="N6332">
        <v>1778</v>
      </c>
      <c r="O6332">
        <v>1736</v>
      </c>
      <c r="P6332">
        <v>959</v>
      </c>
      <c r="Q6332" t="str">
        <f t="shared" si="392"/>
        <v>YES</v>
      </c>
      <c r="R6332">
        <f t="shared" si="393"/>
        <v>2737</v>
      </c>
      <c r="S6332">
        <f t="shared" si="394"/>
        <v>135.14797223237122</v>
      </c>
      <c r="T6332">
        <f t="shared" si="395"/>
        <v>25.732531930879038</v>
      </c>
      <c r="U6332">
        <v>672</v>
      </c>
      <c r="V6332">
        <v>55000</v>
      </c>
      <c r="W6332">
        <v>369900</v>
      </c>
      <c r="X6332" s="2">
        <v>43754</v>
      </c>
      <c r="Y6332">
        <v>382878</v>
      </c>
      <c r="Z6332" s="3">
        <v>115.81</v>
      </c>
      <c r="AA6332">
        <v>0.33</v>
      </c>
      <c r="AB6332">
        <v>2019</v>
      </c>
      <c r="AC6332">
        <v>17</v>
      </c>
      <c r="AD6332">
        <v>10</v>
      </c>
      <c r="AE6332">
        <v>16</v>
      </c>
    </row>
    <row r="6333" spans="1:31" x14ac:dyDescent="0.25">
      <c r="A6333" t="s">
        <v>7232</v>
      </c>
      <c r="B6333">
        <v>63376</v>
      </c>
      <c r="C6333" t="s">
        <v>1482</v>
      </c>
      <c r="D6333" t="s">
        <v>28</v>
      </c>
      <c r="E6333" t="s">
        <v>89</v>
      </c>
      <c r="F6333">
        <v>2003</v>
      </c>
      <c r="G6333" t="s">
        <v>60</v>
      </c>
      <c r="H6333">
        <v>4</v>
      </c>
      <c r="I6333">
        <v>2</v>
      </c>
      <c r="J6333">
        <v>1</v>
      </c>
      <c r="K6333">
        <v>8</v>
      </c>
      <c r="L6333" t="s">
        <v>43</v>
      </c>
      <c r="M6333">
        <v>2786</v>
      </c>
      <c r="N6333">
        <v>1561</v>
      </c>
      <c r="O6333">
        <v>1310</v>
      </c>
      <c r="P6333">
        <v>0</v>
      </c>
      <c r="Q6333" t="str">
        <f t="shared" si="392"/>
        <v>NO</v>
      </c>
      <c r="R6333">
        <f t="shared" si="393"/>
        <v>1561</v>
      </c>
      <c r="S6333">
        <f t="shared" si="394"/>
        <v>217.16848174247278</v>
      </c>
      <c r="T6333">
        <f t="shared" si="395"/>
        <v>27.794175521448246</v>
      </c>
      <c r="U6333">
        <v>651</v>
      </c>
      <c r="V6333">
        <v>55000</v>
      </c>
      <c r="W6333">
        <v>339000</v>
      </c>
      <c r="X6333" s="2">
        <v>43558</v>
      </c>
      <c r="Y6333">
        <v>344369</v>
      </c>
      <c r="Z6333" s="3">
        <v>121.68</v>
      </c>
      <c r="AA6333">
        <v>0.28000000000000003</v>
      </c>
      <c r="AB6333">
        <v>2019</v>
      </c>
      <c r="AC6333">
        <v>16</v>
      </c>
      <c r="AD6333">
        <v>4</v>
      </c>
      <c r="AE6333">
        <v>3</v>
      </c>
    </row>
    <row r="6334" spans="1:31" x14ac:dyDescent="0.25">
      <c r="A6334" t="s">
        <v>7233</v>
      </c>
      <c r="B6334">
        <v>63376</v>
      </c>
      <c r="C6334" t="s">
        <v>1482</v>
      </c>
      <c r="D6334" t="s">
        <v>28</v>
      </c>
      <c r="E6334" t="s">
        <v>327</v>
      </c>
      <c r="F6334">
        <v>2003</v>
      </c>
      <c r="G6334" t="s">
        <v>60</v>
      </c>
      <c r="H6334">
        <v>4</v>
      </c>
      <c r="I6334">
        <v>3</v>
      </c>
      <c r="J6334">
        <v>1</v>
      </c>
      <c r="K6334">
        <v>8</v>
      </c>
      <c r="L6334" t="s">
        <v>43</v>
      </c>
      <c r="M6334">
        <v>3152</v>
      </c>
      <c r="N6334">
        <v>1736</v>
      </c>
      <c r="O6334">
        <v>1736</v>
      </c>
      <c r="P6334">
        <v>868</v>
      </c>
      <c r="Q6334" t="str">
        <f t="shared" si="392"/>
        <v>YES</v>
      </c>
      <c r="R6334">
        <f t="shared" si="393"/>
        <v>2604</v>
      </c>
      <c r="S6334">
        <f t="shared" si="394"/>
        <v>139.20890937019971</v>
      </c>
      <c r="T6334">
        <f t="shared" si="395"/>
        <v>24.476043861070597</v>
      </c>
      <c r="U6334">
        <v>651</v>
      </c>
      <c r="V6334">
        <v>55000</v>
      </c>
      <c r="W6334">
        <v>362500</v>
      </c>
      <c r="X6334" s="2">
        <v>43749</v>
      </c>
      <c r="Y6334">
        <v>383765</v>
      </c>
      <c r="Z6334" s="3">
        <v>115.01</v>
      </c>
      <c r="AA6334">
        <v>0.34</v>
      </c>
      <c r="AB6334">
        <v>2019</v>
      </c>
      <c r="AC6334">
        <v>16</v>
      </c>
      <c r="AD6334">
        <v>10</v>
      </c>
      <c r="AE6334">
        <v>11</v>
      </c>
    </row>
    <row r="6335" spans="1:31" x14ac:dyDescent="0.25">
      <c r="A6335" t="s">
        <v>7234</v>
      </c>
      <c r="B6335">
        <v>63376</v>
      </c>
      <c r="C6335" t="s">
        <v>1489</v>
      </c>
      <c r="D6335" t="s">
        <v>28</v>
      </c>
      <c r="E6335" t="s">
        <v>45</v>
      </c>
      <c r="F6335">
        <v>2003</v>
      </c>
      <c r="G6335" t="s">
        <v>60</v>
      </c>
      <c r="H6335">
        <v>3</v>
      </c>
      <c r="I6335">
        <v>3</v>
      </c>
      <c r="J6335">
        <v>0</v>
      </c>
      <c r="K6335">
        <v>6</v>
      </c>
      <c r="L6335" t="s">
        <v>31</v>
      </c>
      <c r="M6335">
        <v>1784</v>
      </c>
      <c r="N6335">
        <v>1784</v>
      </c>
      <c r="O6335">
        <v>1784</v>
      </c>
      <c r="P6335">
        <v>1338</v>
      </c>
      <c r="Q6335" t="str">
        <f t="shared" si="392"/>
        <v>YES</v>
      </c>
      <c r="R6335">
        <f t="shared" si="393"/>
        <v>3122</v>
      </c>
      <c r="S6335">
        <f t="shared" si="394"/>
        <v>102.49839846252402</v>
      </c>
      <c r="T6335">
        <f t="shared" si="395"/>
        <v>31.939952888569486</v>
      </c>
      <c r="U6335">
        <v>470</v>
      </c>
      <c r="V6335">
        <v>55000</v>
      </c>
      <c r="W6335">
        <v>320000</v>
      </c>
      <c r="X6335" s="2">
        <v>43685</v>
      </c>
      <c r="Y6335">
        <v>318832</v>
      </c>
      <c r="Z6335" s="3">
        <v>179.37</v>
      </c>
      <c r="AA6335">
        <v>0.23</v>
      </c>
      <c r="AB6335">
        <v>2019</v>
      </c>
      <c r="AC6335">
        <v>16</v>
      </c>
      <c r="AD6335">
        <v>8</v>
      </c>
      <c r="AE6335">
        <v>8</v>
      </c>
    </row>
    <row r="6336" spans="1:31" x14ac:dyDescent="0.25">
      <c r="A6336" t="s">
        <v>7235</v>
      </c>
      <c r="B6336">
        <v>63376</v>
      </c>
      <c r="C6336" t="s">
        <v>1489</v>
      </c>
      <c r="D6336" t="s">
        <v>28</v>
      </c>
      <c r="E6336" t="s">
        <v>327</v>
      </c>
      <c r="F6336">
        <v>2004</v>
      </c>
      <c r="G6336" t="s">
        <v>60</v>
      </c>
      <c r="H6336">
        <v>3</v>
      </c>
      <c r="I6336">
        <v>2</v>
      </c>
      <c r="J6336">
        <v>1</v>
      </c>
      <c r="K6336">
        <v>7</v>
      </c>
      <c r="L6336" t="s">
        <v>31</v>
      </c>
      <c r="M6336">
        <v>2006</v>
      </c>
      <c r="N6336">
        <v>2006</v>
      </c>
      <c r="O6336">
        <v>1970</v>
      </c>
      <c r="P6336">
        <v>492</v>
      </c>
      <c r="Q6336" t="str">
        <f t="shared" si="392"/>
        <v>YES</v>
      </c>
      <c r="R6336">
        <f t="shared" si="393"/>
        <v>2498</v>
      </c>
      <c r="S6336">
        <f t="shared" si="394"/>
        <v>148.11849479583668</v>
      </c>
      <c r="T6336">
        <f t="shared" si="395"/>
        <v>24.982444768541022</v>
      </c>
      <c r="U6336">
        <v>1047</v>
      </c>
      <c r="V6336">
        <v>55000</v>
      </c>
      <c r="W6336">
        <v>370000</v>
      </c>
      <c r="X6336" s="2">
        <v>43658</v>
      </c>
      <c r="Y6336">
        <v>363091</v>
      </c>
      <c r="Z6336" s="3">
        <v>184.45</v>
      </c>
      <c r="AA6336">
        <v>0.34</v>
      </c>
      <c r="AB6336">
        <v>2019</v>
      </c>
      <c r="AC6336">
        <v>15</v>
      </c>
      <c r="AD6336">
        <v>7</v>
      </c>
      <c r="AE6336">
        <v>12</v>
      </c>
    </row>
    <row r="6337" spans="1:31" x14ac:dyDescent="0.25">
      <c r="A6337" t="s">
        <v>7236</v>
      </c>
      <c r="B6337">
        <v>63376</v>
      </c>
      <c r="C6337" t="s">
        <v>1508</v>
      </c>
      <c r="D6337" t="s">
        <v>28</v>
      </c>
      <c r="E6337" t="s">
        <v>191</v>
      </c>
      <c r="F6337">
        <v>2005</v>
      </c>
      <c r="G6337" t="s">
        <v>176</v>
      </c>
      <c r="H6337">
        <v>3</v>
      </c>
      <c r="I6337">
        <v>2</v>
      </c>
      <c r="J6337">
        <v>0</v>
      </c>
      <c r="K6337">
        <v>7</v>
      </c>
      <c r="L6337" t="s">
        <v>31</v>
      </c>
      <c r="M6337">
        <v>2249</v>
      </c>
      <c r="N6337">
        <v>2249</v>
      </c>
      <c r="O6337">
        <v>2249</v>
      </c>
      <c r="P6337">
        <v>210</v>
      </c>
      <c r="Q6337" t="str">
        <f t="shared" si="392"/>
        <v>YES</v>
      </c>
      <c r="R6337">
        <f t="shared" si="393"/>
        <v>2459</v>
      </c>
      <c r="S6337">
        <f t="shared" si="394"/>
        <v>130.13420089467263</v>
      </c>
      <c r="T6337">
        <f t="shared" si="395"/>
        <v>28.254573709119164</v>
      </c>
      <c r="U6337">
        <v>630</v>
      </c>
      <c r="V6337">
        <v>50000</v>
      </c>
      <c r="W6337">
        <v>320000</v>
      </c>
      <c r="X6337" s="2">
        <v>43648</v>
      </c>
      <c r="Y6337">
        <v>345646</v>
      </c>
      <c r="Z6337" s="3">
        <v>142.29</v>
      </c>
      <c r="AA6337">
        <v>0.26</v>
      </c>
      <c r="AB6337">
        <v>2019</v>
      </c>
      <c r="AC6337">
        <v>14</v>
      </c>
      <c r="AD6337">
        <v>7</v>
      </c>
      <c r="AE6337">
        <v>2</v>
      </c>
    </row>
    <row r="6338" spans="1:31" x14ac:dyDescent="0.25">
      <c r="A6338" t="s">
        <v>7237</v>
      </c>
      <c r="B6338">
        <v>63376</v>
      </c>
      <c r="C6338" t="s">
        <v>1508</v>
      </c>
      <c r="D6338" t="s">
        <v>28</v>
      </c>
      <c r="E6338" t="s">
        <v>89</v>
      </c>
      <c r="F6338">
        <v>2004</v>
      </c>
      <c r="G6338" t="s">
        <v>176</v>
      </c>
      <c r="H6338">
        <v>3</v>
      </c>
      <c r="I6338">
        <v>4</v>
      </c>
      <c r="J6338">
        <v>0</v>
      </c>
      <c r="K6338">
        <v>7</v>
      </c>
      <c r="L6338" t="s">
        <v>31</v>
      </c>
      <c r="M6338">
        <v>2630</v>
      </c>
      <c r="N6338">
        <v>2630</v>
      </c>
      <c r="O6338">
        <v>2630</v>
      </c>
      <c r="P6338">
        <v>874</v>
      </c>
      <c r="Q6338" t="str">
        <f t="shared" si="392"/>
        <v>YES</v>
      </c>
      <c r="R6338">
        <f t="shared" si="393"/>
        <v>3504</v>
      </c>
      <c r="S6338">
        <f t="shared" si="394"/>
        <v>97.031963470319639</v>
      </c>
      <c r="T6338">
        <f t="shared" si="395"/>
        <v>27.876164239800602</v>
      </c>
      <c r="U6338">
        <v>744</v>
      </c>
      <c r="V6338">
        <v>50000</v>
      </c>
      <c r="W6338">
        <v>340000</v>
      </c>
      <c r="X6338" s="2">
        <v>43769</v>
      </c>
      <c r="Y6338">
        <v>377407</v>
      </c>
      <c r="Z6338" s="3">
        <v>129.28</v>
      </c>
      <c r="AA6338">
        <v>0.28000000000000003</v>
      </c>
      <c r="AB6338">
        <v>2019</v>
      </c>
      <c r="AC6338">
        <v>15</v>
      </c>
      <c r="AD6338">
        <v>10</v>
      </c>
      <c r="AE6338">
        <v>31</v>
      </c>
    </row>
    <row r="6339" spans="1:31" x14ac:dyDescent="0.25">
      <c r="A6339" t="s">
        <v>7238</v>
      </c>
      <c r="B6339">
        <v>63366</v>
      </c>
      <c r="C6339" t="s">
        <v>1515</v>
      </c>
      <c r="D6339" t="s">
        <v>28</v>
      </c>
      <c r="E6339" t="s">
        <v>191</v>
      </c>
      <c r="F6339">
        <v>2011</v>
      </c>
      <c r="G6339" t="s">
        <v>60</v>
      </c>
      <c r="H6339">
        <v>4</v>
      </c>
      <c r="I6339">
        <v>2</v>
      </c>
      <c r="J6339">
        <v>1</v>
      </c>
      <c r="K6339">
        <v>9</v>
      </c>
      <c r="L6339" t="s">
        <v>43</v>
      </c>
      <c r="M6339">
        <v>3131</v>
      </c>
      <c r="N6339">
        <v>1793</v>
      </c>
      <c r="O6339">
        <v>1401</v>
      </c>
      <c r="P6339">
        <v>0</v>
      </c>
      <c r="Q6339" t="str">
        <f t="shared" ref="Q6339:Q6402" si="396">IF(P6339&gt;0,"YES","NO")</f>
        <v>NO</v>
      </c>
      <c r="R6339">
        <f t="shared" ref="R6339:R6402" si="397">P6339+N6339</f>
        <v>1793</v>
      </c>
      <c r="S6339">
        <f t="shared" ref="S6339:S6402" si="398">W6339/R6339</f>
        <v>199.66536530953709</v>
      </c>
      <c r="T6339">
        <f t="shared" ref="T6339:T6402" si="399">(W6339/(43560*AA6339))</f>
        <v>31.609804337077062</v>
      </c>
      <c r="U6339">
        <v>693</v>
      </c>
      <c r="V6339">
        <v>37000</v>
      </c>
      <c r="W6339">
        <v>358000</v>
      </c>
      <c r="X6339" s="2">
        <v>43707</v>
      </c>
      <c r="Y6339">
        <v>371379</v>
      </c>
      <c r="Z6339" s="3">
        <v>114.34</v>
      </c>
      <c r="AA6339">
        <v>0.26</v>
      </c>
      <c r="AB6339">
        <v>2019</v>
      </c>
      <c r="AC6339">
        <v>8</v>
      </c>
      <c r="AD6339">
        <v>8</v>
      </c>
      <c r="AE6339">
        <v>30</v>
      </c>
    </row>
    <row r="6340" spans="1:31" x14ac:dyDescent="0.25">
      <c r="A6340" t="s">
        <v>7239</v>
      </c>
      <c r="B6340">
        <v>63366</v>
      </c>
      <c r="C6340" t="s">
        <v>1540</v>
      </c>
      <c r="D6340" t="s">
        <v>28</v>
      </c>
      <c r="E6340" t="s">
        <v>95</v>
      </c>
      <c r="F6340">
        <v>2003</v>
      </c>
      <c r="G6340" t="s">
        <v>60</v>
      </c>
      <c r="H6340">
        <v>3</v>
      </c>
      <c r="I6340">
        <v>3</v>
      </c>
      <c r="J6340">
        <v>0</v>
      </c>
      <c r="K6340">
        <v>6</v>
      </c>
      <c r="L6340" t="s">
        <v>138</v>
      </c>
      <c r="M6340">
        <v>1774</v>
      </c>
      <c r="N6340">
        <v>1774</v>
      </c>
      <c r="O6340">
        <v>1756</v>
      </c>
      <c r="P6340">
        <v>1695</v>
      </c>
      <c r="Q6340" t="str">
        <f t="shared" si="396"/>
        <v>YES</v>
      </c>
      <c r="R6340">
        <f t="shared" si="397"/>
        <v>3469</v>
      </c>
      <c r="S6340">
        <f t="shared" si="398"/>
        <v>77.255693283366966</v>
      </c>
      <c r="T6340">
        <f t="shared" si="399"/>
        <v>34.180185695337215</v>
      </c>
      <c r="U6340">
        <v>400</v>
      </c>
      <c r="V6340">
        <v>40000</v>
      </c>
      <c r="W6340">
        <v>268000</v>
      </c>
      <c r="X6340" s="2">
        <v>43523</v>
      </c>
      <c r="Y6340">
        <v>279245</v>
      </c>
      <c r="Z6340" s="3">
        <v>151.07</v>
      </c>
      <c r="AA6340">
        <v>0.18</v>
      </c>
      <c r="AB6340">
        <v>2019</v>
      </c>
      <c r="AC6340">
        <v>16</v>
      </c>
      <c r="AD6340">
        <v>2</v>
      </c>
      <c r="AE6340">
        <v>27</v>
      </c>
    </row>
    <row r="6341" spans="1:31" x14ac:dyDescent="0.25">
      <c r="A6341" t="s">
        <v>7240</v>
      </c>
      <c r="B6341">
        <v>63366</v>
      </c>
      <c r="C6341" t="s">
        <v>1540</v>
      </c>
      <c r="D6341" t="s">
        <v>28</v>
      </c>
      <c r="E6341" t="s">
        <v>36</v>
      </c>
      <c r="F6341">
        <v>2004</v>
      </c>
      <c r="G6341" t="s">
        <v>60</v>
      </c>
      <c r="H6341">
        <v>3</v>
      </c>
      <c r="I6341">
        <v>2</v>
      </c>
      <c r="J6341">
        <v>0</v>
      </c>
      <c r="K6341">
        <v>6</v>
      </c>
      <c r="L6341" t="s">
        <v>31</v>
      </c>
      <c r="M6341">
        <v>1444</v>
      </c>
      <c r="N6341">
        <v>1444</v>
      </c>
      <c r="O6341">
        <v>1410</v>
      </c>
      <c r="P6341">
        <v>0</v>
      </c>
      <c r="Q6341" t="str">
        <f t="shared" si="396"/>
        <v>NO</v>
      </c>
      <c r="R6341">
        <f t="shared" si="397"/>
        <v>1444</v>
      </c>
      <c r="S6341">
        <f t="shared" si="398"/>
        <v>152.2853185595568</v>
      </c>
      <c r="T6341">
        <f t="shared" si="399"/>
        <v>29.695349214065789</v>
      </c>
      <c r="U6341">
        <v>400</v>
      </c>
      <c r="V6341">
        <v>40000</v>
      </c>
      <c r="W6341">
        <v>219900</v>
      </c>
      <c r="X6341" s="2">
        <v>43480</v>
      </c>
      <c r="Y6341">
        <v>227434</v>
      </c>
      <c r="Z6341" s="3">
        <v>152.29</v>
      </c>
      <c r="AA6341">
        <v>0.17</v>
      </c>
      <c r="AB6341">
        <v>2019</v>
      </c>
      <c r="AC6341">
        <v>15</v>
      </c>
      <c r="AD6341">
        <v>1</v>
      </c>
      <c r="AE6341">
        <v>15</v>
      </c>
    </row>
    <row r="6342" spans="1:31" x14ac:dyDescent="0.25">
      <c r="A6342" t="s">
        <v>7241</v>
      </c>
      <c r="B6342">
        <v>63366</v>
      </c>
      <c r="C6342" t="s">
        <v>1540</v>
      </c>
      <c r="D6342" t="s">
        <v>28</v>
      </c>
      <c r="E6342" t="s">
        <v>45</v>
      </c>
      <c r="F6342">
        <v>2004</v>
      </c>
      <c r="G6342" t="s">
        <v>60</v>
      </c>
      <c r="H6342">
        <v>3</v>
      </c>
      <c r="I6342">
        <v>2</v>
      </c>
      <c r="J6342">
        <v>0</v>
      </c>
      <c r="K6342">
        <v>5</v>
      </c>
      <c r="L6342" t="s">
        <v>31</v>
      </c>
      <c r="M6342">
        <v>1432</v>
      </c>
      <c r="N6342">
        <v>1432</v>
      </c>
      <c r="O6342">
        <v>1378</v>
      </c>
      <c r="P6342">
        <v>0</v>
      </c>
      <c r="Q6342" t="str">
        <f t="shared" si="396"/>
        <v>NO</v>
      </c>
      <c r="R6342">
        <f t="shared" si="397"/>
        <v>1432</v>
      </c>
      <c r="S6342">
        <f t="shared" si="398"/>
        <v>157.12290502793297</v>
      </c>
      <c r="T6342">
        <f t="shared" si="399"/>
        <v>22.45777937477542</v>
      </c>
      <c r="U6342">
        <v>400</v>
      </c>
      <c r="V6342">
        <v>40000</v>
      </c>
      <c r="W6342">
        <v>225000</v>
      </c>
      <c r="X6342" s="2">
        <v>43692</v>
      </c>
      <c r="Y6342">
        <v>219618</v>
      </c>
      <c r="Z6342" s="3">
        <v>157.12</v>
      </c>
      <c r="AA6342">
        <v>0.23</v>
      </c>
      <c r="AB6342">
        <v>2019</v>
      </c>
      <c r="AC6342">
        <v>15</v>
      </c>
      <c r="AD6342">
        <v>8</v>
      </c>
      <c r="AE6342">
        <v>15</v>
      </c>
    </row>
    <row r="6343" spans="1:31" x14ac:dyDescent="0.25">
      <c r="A6343" t="s">
        <v>7242</v>
      </c>
      <c r="B6343">
        <v>63366</v>
      </c>
      <c r="C6343" t="s">
        <v>1551</v>
      </c>
      <c r="D6343" t="s">
        <v>28</v>
      </c>
      <c r="E6343" t="s">
        <v>89</v>
      </c>
      <c r="F6343">
        <v>2004</v>
      </c>
      <c r="G6343" t="s">
        <v>60</v>
      </c>
      <c r="H6343">
        <v>3</v>
      </c>
      <c r="I6343">
        <v>2</v>
      </c>
      <c r="J6343">
        <v>1</v>
      </c>
      <c r="K6343">
        <v>7</v>
      </c>
      <c r="L6343" t="s">
        <v>43</v>
      </c>
      <c r="M6343">
        <v>2168</v>
      </c>
      <c r="N6343">
        <v>1084</v>
      </c>
      <c r="O6343">
        <v>1084</v>
      </c>
      <c r="P6343">
        <v>0</v>
      </c>
      <c r="Q6343" t="str">
        <f t="shared" si="396"/>
        <v>NO</v>
      </c>
      <c r="R6343">
        <f t="shared" si="397"/>
        <v>1084</v>
      </c>
      <c r="S6343">
        <f t="shared" si="398"/>
        <v>247.23247232472326</v>
      </c>
      <c r="T6343">
        <f t="shared" si="399"/>
        <v>21.972976518431061</v>
      </c>
      <c r="U6343">
        <v>460</v>
      </c>
      <c r="V6343">
        <v>40000</v>
      </c>
      <c r="W6343">
        <v>268000</v>
      </c>
      <c r="X6343" s="2">
        <v>43794</v>
      </c>
      <c r="Y6343">
        <v>267589</v>
      </c>
      <c r="Z6343" s="3">
        <v>123.62</v>
      </c>
      <c r="AA6343">
        <v>0.28000000000000003</v>
      </c>
      <c r="AB6343">
        <v>2019</v>
      </c>
      <c r="AC6343">
        <v>15</v>
      </c>
      <c r="AD6343">
        <v>11</v>
      </c>
      <c r="AE6343">
        <v>25</v>
      </c>
    </row>
    <row r="6344" spans="1:31" x14ac:dyDescent="0.25">
      <c r="A6344" t="s">
        <v>7243</v>
      </c>
      <c r="B6344">
        <v>63366</v>
      </c>
      <c r="C6344" t="s">
        <v>1551</v>
      </c>
      <c r="D6344" t="s">
        <v>28</v>
      </c>
      <c r="E6344" t="s">
        <v>38</v>
      </c>
      <c r="F6344">
        <v>2004</v>
      </c>
      <c r="G6344" t="s">
        <v>60</v>
      </c>
      <c r="H6344">
        <v>3</v>
      </c>
      <c r="I6344">
        <v>3</v>
      </c>
      <c r="J6344">
        <v>0</v>
      </c>
      <c r="K6344">
        <v>6</v>
      </c>
      <c r="L6344" t="s">
        <v>31</v>
      </c>
      <c r="M6344">
        <v>1655</v>
      </c>
      <c r="N6344">
        <v>1655</v>
      </c>
      <c r="O6344">
        <v>1623</v>
      </c>
      <c r="P6344">
        <v>1050</v>
      </c>
      <c r="Q6344" t="str">
        <f t="shared" si="396"/>
        <v>YES</v>
      </c>
      <c r="R6344">
        <f t="shared" si="397"/>
        <v>2705</v>
      </c>
      <c r="S6344">
        <f t="shared" si="398"/>
        <v>101.29390018484288</v>
      </c>
      <c r="T6344">
        <f t="shared" si="399"/>
        <v>29.953211771393587</v>
      </c>
      <c r="U6344">
        <v>600</v>
      </c>
      <c r="V6344">
        <v>40000</v>
      </c>
      <c r="W6344">
        <v>274000</v>
      </c>
      <c r="X6344" s="2">
        <v>43654</v>
      </c>
      <c r="Y6344">
        <v>269810</v>
      </c>
      <c r="Z6344" s="3">
        <v>165.56</v>
      </c>
      <c r="AA6344">
        <v>0.21</v>
      </c>
      <c r="AB6344">
        <v>2019</v>
      </c>
      <c r="AC6344">
        <v>15</v>
      </c>
      <c r="AD6344">
        <v>7</v>
      </c>
      <c r="AE6344">
        <v>8</v>
      </c>
    </row>
    <row r="6345" spans="1:31" x14ac:dyDescent="0.25">
      <c r="A6345" t="s">
        <v>7244</v>
      </c>
      <c r="B6345">
        <v>63366</v>
      </c>
      <c r="C6345" t="s">
        <v>1559</v>
      </c>
      <c r="D6345" t="s">
        <v>28</v>
      </c>
      <c r="E6345" t="s">
        <v>42</v>
      </c>
      <c r="F6345">
        <v>2008</v>
      </c>
      <c r="G6345" t="s">
        <v>176</v>
      </c>
      <c r="H6345">
        <v>3</v>
      </c>
      <c r="I6345">
        <v>2</v>
      </c>
      <c r="J6345">
        <v>1</v>
      </c>
      <c r="K6345">
        <v>8</v>
      </c>
      <c r="L6345" t="s">
        <v>43</v>
      </c>
      <c r="M6345">
        <v>2480</v>
      </c>
      <c r="N6345">
        <v>1684</v>
      </c>
      <c r="O6345">
        <v>1628</v>
      </c>
      <c r="P6345">
        <v>0</v>
      </c>
      <c r="Q6345" t="str">
        <f t="shared" si="396"/>
        <v>NO</v>
      </c>
      <c r="R6345">
        <f t="shared" si="397"/>
        <v>1684</v>
      </c>
      <c r="S6345">
        <f t="shared" si="398"/>
        <v>207.83847980997623</v>
      </c>
      <c r="T6345">
        <f t="shared" si="399"/>
        <v>36.522247266048915</v>
      </c>
      <c r="U6345">
        <v>609</v>
      </c>
      <c r="V6345">
        <v>40000</v>
      </c>
      <c r="W6345">
        <v>350000</v>
      </c>
      <c r="X6345" s="2">
        <v>43662</v>
      </c>
      <c r="Y6345">
        <v>317022</v>
      </c>
      <c r="Z6345" s="3">
        <v>141.13</v>
      </c>
      <c r="AA6345">
        <v>0.22</v>
      </c>
      <c r="AB6345">
        <v>2019</v>
      </c>
      <c r="AC6345">
        <v>11</v>
      </c>
      <c r="AD6345">
        <v>7</v>
      </c>
      <c r="AE6345">
        <v>16</v>
      </c>
    </row>
    <row r="6346" spans="1:31" x14ac:dyDescent="0.25">
      <c r="A6346" t="s">
        <v>7245</v>
      </c>
      <c r="B6346">
        <v>63366</v>
      </c>
      <c r="C6346" t="s">
        <v>2104</v>
      </c>
      <c r="D6346" t="s">
        <v>28</v>
      </c>
      <c r="E6346" t="s">
        <v>89</v>
      </c>
      <c r="F6346">
        <v>2005</v>
      </c>
      <c r="G6346" t="s">
        <v>176</v>
      </c>
      <c r="H6346">
        <v>4</v>
      </c>
      <c r="I6346">
        <v>3</v>
      </c>
      <c r="J6346">
        <v>0</v>
      </c>
      <c r="K6346">
        <v>7</v>
      </c>
      <c r="L6346" t="s">
        <v>31</v>
      </c>
      <c r="M6346">
        <v>2328</v>
      </c>
      <c r="N6346">
        <v>2328</v>
      </c>
      <c r="O6346">
        <v>2328</v>
      </c>
      <c r="P6346">
        <v>1972</v>
      </c>
      <c r="Q6346" t="str">
        <f t="shared" si="396"/>
        <v>YES</v>
      </c>
      <c r="R6346">
        <f t="shared" si="397"/>
        <v>4300</v>
      </c>
      <c r="S6346">
        <f t="shared" si="398"/>
        <v>73.95348837209302</v>
      </c>
      <c r="T6346">
        <f t="shared" si="399"/>
        <v>26.072412436048797</v>
      </c>
      <c r="U6346">
        <v>660</v>
      </c>
      <c r="V6346">
        <v>40000</v>
      </c>
      <c r="W6346">
        <v>318000</v>
      </c>
      <c r="X6346" s="2">
        <v>43712</v>
      </c>
      <c r="Y6346">
        <v>339223</v>
      </c>
      <c r="Z6346" s="3">
        <v>136.6</v>
      </c>
      <c r="AA6346">
        <v>0.28000000000000003</v>
      </c>
      <c r="AB6346">
        <v>2019</v>
      </c>
      <c r="AC6346">
        <v>14</v>
      </c>
      <c r="AD6346">
        <v>9</v>
      </c>
      <c r="AE6346">
        <v>4</v>
      </c>
    </row>
    <row r="6347" spans="1:31" x14ac:dyDescent="0.25">
      <c r="A6347" t="s">
        <v>7246</v>
      </c>
      <c r="B6347">
        <v>63366</v>
      </c>
      <c r="C6347" t="s">
        <v>1569</v>
      </c>
      <c r="D6347" t="s">
        <v>28</v>
      </c>
      <c r="E6347" t="s">
        <v>1362</v>
      </c>
      <c r="F6347">
        <v>2004</v>
      </c>
      <c r="G6347" t="s">
        <v>60</v>
      </c>
      <c r="H6347">
        <v>3</v>
      </c>
      <c r="I6347">
        <v>2</v>
      </c>
      <c r="J6347">
        <v>1</v>
      </c>
      <c r="K6347">
        <v>5</v>
      </c>
      <c r="L6347" t="s">
        <v>31</v>
      </c>
      <c r="M6347">
        <v>1216</v>
      </c>
      <c r="N6347">
        <v>1216</v>
      </c>
      <c r="O6347">
        <v>1216</v>
      </c>
      <c r="P6347">
        <v>899</v>
      </c>
      <c r="Q6347" t="str">
        <f t="shared" si="396"/>
        <v>YES</v>
      </c>
      <c r="R6347">
        <f t="shared" si="397"/>
        <v>2115</v>
      </c>
      <c r="S6347">
        <f t="shared" si="398"/>
        <v>108.74704491725768</v>
      </c>
      <c r="T6347">
        <f t="shared" si="399"/>
        <v>35.200489745944289</v>
      </c>
      <c r="U6347">
        <v>460</v>
      </c>
      <c r="V6347">
        <v>44000</v>
      </c>
      <c r="W6347">
        <v>230000</v>
      </c>
      <c r="X6347" s="2">
        <v>43543</v>
      </c>
      <c r="Y6347">
        <v>212764</v>
      </c>
      <c r="Z6347" s="3">
        <v>189.14</v>
      </c>
      <c r="AA6347">
        <v>0.15</v>
      </c>
      <c r="AB6347">
        <v>2019</v>
      </c>
      <c r="AC6347">
        <v>15</v>
      </c>
      <c r="AD6347">
        <v>3</v>
      </c>
      <c r="AE6347">
        <v>19</v>
      </c>
    </row>
    <row r="6348" spans="1:31" x14ac:dyDescent="0.25">
      <c r="A6348" t="s">
        <v>7247</v>
      </c>
      <c r="B6348">
        <v>63026</v>
      </c>
      <c r="C6348" t="s">
        <v>2113</v>
      </c>
      <c r="D6348" t="s">
        <v>28</v>
      </c>
      <c r="E6348" t="s">
        <v>95</v>
      </c>
      <c r="F6348">
        <v>2005</v>
      </c>
      <c r="G6348" t="s">
        <v>60</v>
      </c>
      <c r="H6348">
        <v>3</v>
      </c>
      <c r="I6348">
        <v>3</v>
      </c>
      <c r="J6348">
        <v>0</v>
      </c>
      <c r="K6348">
        <v>5</v>
      </c>
      <c r="L6348" t="s">
        <v>31</v>
      </c>
      <c r="M6348">
        <v>1236</v>
      </c>
      <c r="N6348">
        <v>1236</v>
      </c>
      <c r="O6348">
        <v>1216</v>
      </c>
      <c r="P6348">
        <v>606</v>
      </c>
      <c r="Q6348" t="str">
        <f t="shared" si="396"/>
        <v>YES</v>
      </c>
      <c r="R6348">
        <f t="shared" si="397"/>
        <v>1842</v>
      </c>
      <c r="S6348">
        <f t="shared" si="398"/>
        <v>119.43539630836048</v>
      </c>
      <c r="T6348">
        <f t="shared" si="399"/>
        <v>28.058361391694728</v>
      </c>
      <c r="U6348">
        <v>400</v>
      </c>
      <c r="V6348">
        <v>44000</v>
      </c>
      <c r="W6348">
        <v>220000</v>
      </c>
      <c r="X6348" s="2">
        <v>43766</v>
      </c>
      <c r="Y6348">
        <v>214711</v>
      </c>
      <c r="Z6348" s="3">
        <v>177.99</v>
      </c>
      <c r="AA6348">
        <v>0.18</v>
      </c>
      <c r="AB6348">
        <v>2019</v>
      </c>
      <c r="AC6348">
        <v>14</v>
      </c>
      <c r="AD6348">
        <v>10</v>
      </c>
      <c r="AE6348">
        <v>28</v>
      </c>
    </row>
    <row r="6349" spans="1:31" x14ac:dyDescent="0.25">
      <c r="A6349" t="s">
        <v>7248</v>
      </c>
      <c r="B6349">
        <v>63366</v>
      </c>
      <c r="C6349" t="s">
        <v>2113</v>
      </c>
      <c r="D6349" t="s">
        <v>28</v>
      </c>
      <c r="E6349" t="s">
        <v>66</v>
      </c>
      <c r="F6349">
        <v>2005</v>
      </c>
      <c r="G6349" t="s">
        <v>60</v>
      </c>
      <c r="H6349">
        <v>3</v>
      </c>
      <c r="I6349">
        <v>3</v>
      </c>
      <c r="J6349">
        <v>0</v>
      </c>
      <c r="K6349">
        <v>5</v>
      </c>
      <c r="L6349" t="s">
        <v>31</v>
      </c>
      <c r="M6349">
        <v>1216</v>
      </c>
      <c r="N6349">
        <v>1216</v>
      </c>
      <c r="O6349">
        <v>1216</v>
      </c>
      <c r="P6349">
        <v>890</v>
      </c>
      <c r="Q6349" t="str">
        <f t="shared" si="396"/>
        <v>YES</v>
      </c>
      <c r="R6349">
        <f t="shared" si="397"/>
        <v>2106</v>
      </c>
      <c r="S6349">
        <f t="shared" si="398"/>
        <v>109.21177587844255</v>
      </c>
      <c r="T6349">
        <f t="shared" si="399"/>
        <v>22.000306091215183</v>
      </c>
      <c r="U6349">
        <v>400</v>
      </c>
      <c r="V6349">
        <v>40000</v>
      </c>
      <c r="W6349">
        <v>230000</v>
      </c>
      <c r="X6349" s="2">
        <v>43627</v>
      </c>
      <c r="Y6349">
        <v>205005</v>
      </c>
      <c r="Z6349" s="3">
        <v>189.14</v>
      </c>
      <c r="AA6349">
        <v>0.24</v>
      </c>
      <c r="AB6349">
        <v>2019</v>
      </c>
      <c r="AC6349">
        <v>14</v>
      </c>
      <c r="AD6349">
        <v>6</v>
      </c>
      <c r="AE6349">
        <v>11</v>
      </c>
    </row>
    <row r="6350" spans="1:31" x14ac:dyDescent="0.25">
      <c r="A6350" t="s">
        <v>7249</v>
      </c>
      <c r="B6350">
        <v>63366</v>
      </c>
      <c r="C6350" t="s">
        <v>2113</v>
      </c>
      <c r="D6350" t="s">
        <v>28</v>
      </c>
      <c r="E6350" t="s">
        <v>784</v>
      </c>
      <c r="F6350">
        <v>2004</v>
      </c>
      <c r="G6350" t="s">
        <v>60</v>
      </c>
      <c r="H6350">
        <v>3</v>
      </c>
      <c r="I6350">
        <v>3</v>
      </c>
      <c r="J6350">
        <v>1</v>
      </c>
      <c r="K6350">
        <v>5</v>
      </c>
      <c r="L6350" t="s">
        <v>43</v>
      </c>
      <c r="M6350">
        <v>1584</v>
      </c>
      <c r="N6350">
        <v>792</v>
      </c>
      <c r="O6350">
        <v>792</v>
      </c>
      <c r="P6350">
        <v>594</v>
      </c>
      <c r="Q6350" t="str">
        <f t="shared" si="396"/>
        <v>YES</v>
      </c>
      <c r="R6350">
        <f t="shared" si="397"/>
        <v>1386</v>
      </c>
      <c r="S6350">
        <f t="shared" si="398"/>
        <v>169.55266955266956</v>
      </c>
      <c r="T6350">
        <f t="shared" si="399"/>
        <v>33.717860422405877</v>
      </c>
      <c r="U6350">
        <v>400</v>
      </c>
      <c r="V6350">
        <v>40000</v>
      </c>
      <c r="W6350">
        <v>235000</v>
      </c>
      <c r="X6350" s="2">
        <v>43672</v>
      </c>
      <c r="Y6350">
        <v>234455</v>
      </c>
      <c r="Z6350" s="3">
        <v>148.36000000000001</v>
      </c>
      <c r="AA6350">
        <v>0.16</v>
      </c>
      <c r="AB6350">
        <v>2019</v>
      </c>
      <c r="AC6350">
        <v>15</v>
      </c>
      <c r="AD6350">
        <v>7</v>
      </c>
      <c r="AE6350">
        <v>26</v>
      </c>
    </row>
    <row r="6351" spans="1:31" x14ac:dyDescent="0.25">
      <c r="A6351" t="s">
        <v>7250</v>
      </c>
      <c r="B6351">
        <v>63366</v>
      </c>
      <c r="C6351" t="s">
        <v>2113</v>
      </c>
      <c r="D6351" t="s">
        <v>28</v>
      </c>
      <c r="E6351" t="s">
        <v>95</v>
      </c>
      <c r="F6351">
        <v>2005</v>
      </c>
      <c r="G6351" t="s">
        <v>60</v>
      </c>
      <c r="H6351">
        <v>3</v>
      </c>
      <c r="I6351">
        <v>3</v>
      </c>
      <c r="J6351">
        <v>1</v>
      </c>
      <c r="K6351">
        <v>7</v>
      </c>
      <c r="L6351" t="s">
        <v>43</v>
      </c>
      <c r="M6351">
        <v>1746</v>
      </c>
      <c r="N6351">
        <v>882</v>
      </c>
      <c r="O6351">
        <v>864</v>
      </c>
      <c r="P6351">
        <v>604</v>
      </c>
      <c r="Q6351" t="str">
        <f t="shared" si="396"/>
        <v>YES</v>
      </c>
      <c r="R6351">
        <f t="shared" si="397"/>
        <v>1486</v>
      </c>
      <c r="S6351">
        <f t="shared" si="398"/>
        <v>162.85329744279946</v>
      </c>
      <c r="T6351">
        <f t="shared" si="399"/>
        <v>30.8641975308642</v>
      </c>
      <c r="U6351">
        <v>400</v>
      </c>
      <c r="V6351">
        <v>44000</v>
      </c>
      <c r="W6351">
        <v>242000</v>
      </c>
      <c r="X6351" s="2">
        <v>43598</v>
      </c>
      <c r="Y6351">
        <v>256999</v>
      </c>
      <c r="Z6351" s="3">
        <v>138.6</v>
      </c>
      <c r="AA6351">
        <v>0.18</v>
      </c>
      <c r="AB6351">
        <v>2019</v>
      </c>
      <c r="AC6351">
        <v>14</v>
      </c>
      <c r="AD6351">
        <v>5</v>
      </c>
      <c r="AE6351">
        <v>13</v>
      </c>
    </row>
    <row r="6352" spans="1:31" x14ac:dyDescent="0.25">
      <c r="A6352" t="s">
        <v>7251</v>
      </c>
      <c r="B6352">
        <v>63366</v>
      </c>
      <c r="C6352" t="s">
        <v>2113</v>
      </c>
      <c r="D6352" t="s">
        <v>28</v>
      </c>
      <c r="E6352" t="s">
        <v>66</v>
      </c>
      <c r="F6352">
        <v>2005</v>
      </c>
      <c r="G6352" t="s">
        <v>60</v>
      </c>
      <c r="H6352">
        <v>3</v>
      </c>
      <c r="I6352">
        <v>2</v>
      </c>
      <c r="J6352">
        <v>2</v>
      </c>
      <c r="K6352">
        <v>6</v>
      </c>
      <c r="L6352" t="s">
        <v>43</v>
      </c>
      <c r="M6352">
        <v>1802</v>
      </c>
      <c r="N6352">
        <v>910</v>
      </c>
      <c r="O6352">
        <v>892</v>
      </c>
      <c r="P6352">
        <v>552</v>
      </c>
      <c r="Q6352" t="str">
        <f t="shared" si="396"/>
        <v>YES</v>
      </c>
      <c r="R6352">
        <f t="shared" si="397"/>
        <v>1462</v>
      </c>
      <c r="S6352">
        <f t="shared" si="398"/>
        <v>174.41860465116278</v>
      </c>
      <c r="T6352">
        <f t="shared" si="399"/>
        <v>24.39164370982553</v>
      </c>
      <c r="U6352">
        <v>504</v>
      </c>
      <c r="V6352">
        <v>0</v>
      </c>
      <c r="W6352">
        <v>255000</v>
      </c>
      <c r="X6352" s="2">
        <v>43677</v>
      </c>
      <c r="Y6352">
        <v>250702</v>
      </c>
      <c r="Z6352" s="3">
        <v>141.51</v>
      </c>
      <c r="AA6352">
        <v>0.24</v>
      </c>
      <c r="AB6352">
        <v>2019</v>
      </c>
      <c r="AC6352">
        <v>14</v>
      </c>
      <c r="AD6352">
        <v>7</v>
      </c>
      <c r="AE6352">
        <v>31</v>
      </c>
    </row>
    <row r="6353" spans="1:31" x14ac:dyDescent="0.25">
      <c r="A6353" t="s">
        <v>7252</v>
      </c>
      <c r="B6353">
        <v>63368</v>
      </c>
      <c r="C6353" t="s">
        <v>1573</v>
      </c>
      <c r="D6353" t="s">
        <v>196</v>
      </c>
      <c r="E6353" t="s">
        <v>45</v>
      </c>
      <c r="F6353">
        <v>2005</v>
      </c>
      <c r="G6353" t="s">
        <v>60</v>
      </c>
      <c r="H6353">
        <v>5</v>
      </c>
      <c r="I6353">
        <v>4</v>
      </c>
      <c r="J6353">
        <v>0</v>
      </c>
      <c r="K6353">
        <v>9</v>
      </c>
      <c r="L6353" t="s">
        <v>43</v>
      </c>
      <c r="M6353">
        <v>3568</v>
      </c>
      <c r="N6353">
        <v>1910</v>
      </c>
      <c r="O6353">
        <v>1658</v>
      </c>
      <c r="P6353">
        <v>0</v>
      </c>
      <c r="Q6353" t="str">
        <f t="shared" si="396"/>
        <v>NO</v>
      </c>
      <c r="R6353">
        <f t="shared" si="397"/>
        <v>1910</v>
      </c>
      <c r="S6353">
        <f t="shared" si="398"/>
        <v>206.282722513089</v>
      </c>
      <c r="T6353">
        <f t="shared" si="399"/>
        <v>39.326066994051182</v>
      </c>
      <c r="U6353">
        <v>660</v>
      </c>
      <c r="V6353">
        <v>50000</v>
      </c>
      <c r="W6353">
        <v>394000</v>
      </c>
      <c r="X6353" s="2">
        <v>43735</v>
      </c>
      <c r="Y6353">
        <v>397332</v>
      </c>
      <c r="Z6353" s="3">
        <v>110.43</v>
      </c>
      <c r="AA6353">
        <v>0.23</v>
      </c>
      <c r="AB6353">
        <v>2019</v>
      </c>
      <c r="AC6353">
        <v>14</v>
      </c>
      <c r="AD6353">
        <v>9</v>
      </c>
      <c r="AE6353">
        <v>27</v>
      </c>
    </row>
    <row r="6354" spans="1:31" x14ac:dyDescent="0.25">
      <c r="A6354" t="s">
        <v>7253</v>
      </c>
      <c r="B6354">
        <v>63368</v>
      </c>
      <c r="C6354" t="s">
        <v>1573</v>
      </c>
      <c r="D6354" t="s">
        <v>196</v>
      </c>
      <c r="E6354" t="s">
        <v>38</v>
      </c>
      <c r="F6354">
        <v>2004</v>
      </c>
      <c r="G6354" t="s">
        <v>60</v>
      </c>
      <c r="H6354">
        <v>5</v>
      </c>
      <c r="I6354">
        <v>3</v>
      </c>
      <c r="J6354">
        <v>0</v>
      </c>
      <c r="K6354">
        <v>7</v>
      </c>
      <c r="L6354" t="s">
        <v>43</v>
      </c>
      <c r="M6354">
        <v>3117</v>
      </c>
      <c r="N6354">
        <v>2157</v>
      </c>
      <c r="O6354">
        <v>2157</v>
      </c>
      <c r="P6354">
        <v>755</v>
      </c>
      <c r="Q6354" t="str">
        <f t="shared" si="396"/>
        <v>YES</v>
      </c>
      <c r="R6354">
        <f t="shared" si="397"/>
        <v>2912</v>
      </c>
      <c r="S6354">
        <f t="shared" si="398"/>
        <v>137.36263736263737</v>
      </c>
      <c r="T6354">
        <f t="shared" si="399"/>
        <v>43.727316454589179</v>
      </c>
      <c r="U6354">
        <v>580</v>
      </c>
      <c r="V6354">
        <v>50000</v>
      </c>
      <c r="W6354">
        <v>400000</v>
      </c>
      <c r="X6354" s="2">
        <v>43538</v>
      </c>
      <c r="Y6354">
        <v>365745</v>
      </c>
      <c r="Z6354" s="3">
        <v>128.33000000000001</v>
      </c>
      <c r="AA6354">
        <v>0.21</v>
      </c>
      <c r="AB6354">
        <v>2019</v>
      </c>
      <c r="AC6354">
        <v>15</v>
      </c>
      <c r="AD6354">
        <v>3</v>
      </c>
      <c r="AE6354">
        <v>14</v>
      </c>
    </row>
    <row r="6355" spans="1:31" x14ac:dyDescent="0.25">
      <c r="A6355" t="s">
        <v>7254</v>
      </c>
      <c r="B6355">
        <v>63368</v>
      </c>
      <c r="C6355" t="s">
        <v>1573</v>
      </c>
      <c r="D6355" t="s">
        <v>196</v>
      </c>
      <c r="E6355" t="s">
        <v>38</v>
      </c>
      <c r="F6355">
        <v>2004</v>
      </c>
      <c r="G6355" t="s">
        <v>60</v>
      </c>
      <c r="H6355">
        <v>4</v>
      </c>
      <c r="I6355">
        <v>3</v>
      </c>
      <c r="J6355">
        <v>1</v>
      </c>
      <c r="K6355">
        <v>10</v>
      </c>
      <c r="L6355" t="s">
        <v>43</v>
      </c>
      <c r="M6355">
        <v>3586</v>
      </c>
      <c r="N6355">
        <v>2390</v>
      </c>
      <c r="O6355">
        <v>2256</v>
      </c>
      <c r="P6355">
        <v>0</v>
      </c>
      <c r="Q6355" t="str">
        <f t="shared" si="396"/>
        <v>NO</v>
      </c>
      <c r="R6355">
        <f t="shared" si="397"/>
        <v>2390</v>
      </c>
      <c r="S6355">
        <f t="shared" si="398"/>
        <v>188.28451882845189</v>
      </c>
      <c r="T6355">
        <f t="shared" si="399"/>
        <v>49.193231011412827</v>
      </c>
      <c r="U6355">
        <v>764</v>
      </c>
      <c r="V6355">
        <v>50000</v>
      </c>
      <c r="W6355">
        <v>450000</v>
      </c>
      <c r="X6355" s="2">
        <v>43609</v>
      </c>
      <c r="Y6355">
        <v>409774</v>
      </c>
      <c r="Z6355" s="3">
        <v>125.49</v>
      </c>
      <c r="AA6355">
        <v>0.21</v>
      </c>
      <c r="AB6355">
        <v>2019</v>
      </c>
      <c r="AC6355">
        <v>15</v>
      </c>
      <c r="AD6355">
        <v>5</v>
      </c>
      <c r="AE6355">
        <v>24</v>
      </c>
    </row>
    <row r="6356" spans="1:31" x14ac:dyDescent="0.25">
      <c r="A6356" t="s">
        <v>7255</v>
      </c>
      <c r="B6356">
        <v>63368</v>
      </c>
      <c r="C6356" t="s">
        <v>1573</v>
      </c>
      <c r="D6356" t="s">
        <v>196</v>
      </c>
      <c r="E6356" t="s">
        <v>34</v>
      </c>
      <c r="F6356">
        <v>2003</v>
      </c>
      <c r="G6356" t="s">
        <v>176</v>
      </c>
      <c r="H6356">
        <v>4</v>
      </c>
      <c r="I6356">
        <v>4</v>
      </c>
      <c r="J6356">
        <v>1</v>
      </c>
      <c r="K6356">
        <v>8</v>
      </c>
      <c r="L6356" t="s">
        <v>43</v>
      </c>
      <c r="M6356">
        <v>3711</v>
      </c>
      <c r="N6356">
        <v>2144</v>
      </c>
      <c r="O6356">
        <v>2144</v>
      </c>
      <c r="P6356">
        <v>1302</v>
      </c>
      <c r="Q6356" t="str">
        <f t="shared" si="396"/>
        <v>YES</v>
      </c>
      <c r="R6356">
        <f t="shared" si="397"/>
        <v>3446</v>
      </c>
      <c r="S6356">
        <f t="shared" si="398"/>
        <v>106.93557748113756</v>
      </c>
      <c r="T6356">
        <f t="shared" si="399"/>
        <v>33.838383838383841</v>
      </c>
      <c r="U6356">
        <v>672</v>
      </c>
      <c r="V6356">
        <v>50000</v>
      </c>
      <c r="W6356">
        <v>368500</v>
      </c>
      <c r="X6356" s="2">
        <v>43829</v>
      </c>
      <c r="Y6356">
        <v>435104</v>
      </c>
      <c r="Z6356" s="3">
        <v>99.3</v>
      </c>
      <c r="AA6356">
        <v>0.25</v>
      </c>
      <c r="AB6356">
        <v>2019</v>
      </c>
      <c r="AC6356">
        <v>16</v>
      </c>
      <c r="AD6356">
        <v>12</v>
      </c>
      <c r="AE6356">
        <v>30</v>
      </c>
    </row>
    <row r="6357" spans="1:31" x14ac:dyDescent="0.25">
      <c r="A6357" t="s">
        <v>7256</v>
      </c>
      <c r="B6357">
        <v>63368</v>
      </c>
      <c r="C6357" t="s">
        <v>1573</v>
      </c>
      <c r="D6357" t="s">
        <v>196</v>
      </c>
      <c r="E6357" t="s">
        <v>191</v>
      </c>
      <c r="F6357">
        <v>2005</v>
      </c>
      <c r="G6357" t="s">
        <v>60</v>
      </c>
      <c r="H6357">
        <v>4</v>
      </c>
      <c r="I6357">
        <v>3</v>
      </c>
      <c r="J6357">
        <v>1</v>
      </c>
      <c r="K6357">
        <v>10</v>
      </c>
      <c r="L6357" t="s">
        <v>43</v>
      </c>
      <c r="M6357">
        <v>3226</v>
      </c>
      <c r="N6357">
        <v>1950</v>
      </c>
      <c r="O6357">
        <v>1276</v>
      </c>
      <c r="P6357">
        <v>957</v>
      </c>
      <c r="Q6357" t="str">
        <f t="shared" si="396"/>
        <v>YES</v>
      </c>
      <c r="R6357">
        <f t="shared" si="397"/>
        <v>2907</v>
      </c>
      <c r="S6357">
        <f t="shared" si="398"/>
        <v>125.55899552803578</v>
      </c>
      <c r="T6357">
        <f t="shared" si="399"/>
        <v>32.227873136964043</v>
      </c>
      <c r="U6357">
        <v>638</v>
      </c>
      <c r="V6357">
        <v>50000</v>
      </c>
      <c r="W6357">
        <v>365000</v>
      </c>
      <c r="X6357" s="2">
        <v>43523</v>
      </c>
      <c r="Y6357">
        <v>364303</v>
      </c>
      <c r="Z6357" s="3">
        <v>113.14</v>
      </c>
      <c r="AA6357">
        <v>0.26</v>
      </c>
      <c r="AB6357">
        <v>2019</v>
      </c>
      <c r="AC6357">
        <v>14</v>
      </c>
      <c r="AD6357">
        <v>2</v>
      </c>
      <c r="AE6357">
        <v>27</v>
      </c>
    </row>
    <row r="6358" spans="1:31" x14ac:dyDescent="0.25">
      <c r="A6358" t="s">
        <v>7257</v>
      </c>
      <c r="B6358">
        <v>63368</v>
      </c>
      <c r="C6358" t="s">
        <v>1591</v>
      </c>
      <c r="D6358" t="s">
        <v>28</v>
      </c>
      <c r="E6358" t="s">
        <v>48</v>
      </c>
      <c r="F6358">
        <v>2004</v>
      </c>
      <c r="G6358" t="s">
        <v>60</v>
      </c>
      <c r="H6358">
        <v>4</v>
      </c>
      <c r="I6358">
        <v>2</v>
      </c>
      <c r="J6358">
        <v>1</v>
      </c>
      <c r="K6358">
        <v>9</v>
      </c>
      <c r="L6358" t="s">
        <v>43</v>
      </c>
      <c r="M6358">
        <v>3184</v>
      </c>
      <c r="N6358">
        <v>1816</v>
      </c>
      <c r="O6358">
        <v>1368</v>
      </c>
      <c r="P6358">
        <v>0</v>
      </c>
      <c r="Q6358" t="str">
        <f t="shared" si="396"/>
        <v>NO</v>
      </c>
      <c r="R6358">
        <f t="shared" si="397"/>
        <v>1816</v>
      </c>
      <c r="S6358">
        <f t="shared" si="398"/>
        <v>196.58590308370043</v>
      </c>
      <c r="T6358">
        <f t="shared" si="399"/>
        <v>43.134696244744092</v>
      </c>
      <c r="U6358">
        <v>600</v>
      </c>
      <c r="V6358">
        <v>40000</v>
      </c>
      <c r="W6358">
        <v>357000</v>
      </c>
      <c r="X6358" s="2">
        <v>43733</v>
      </c>
      <c r="Y6358">
        <v>324731</v>
      </c>
      <c r="Z6358" s="3">
        <v>112.12</v>
      </c>
      <c r="AA6358">
        <v>0.19</v>
      </c>
      <c r="AB6358">
        <v>2019</v>
      </c>
      <c r="AC6358">
        <v>15</v>
      </c>
      <c r="AD6358">
        <v>9</v>
      </c>
      <c r="AE6358">
        <v>25</v>
      </c>
    </row>
    <row r="6359" spans="1:31" x14ac:dyDescent="0.25">
      <c r="A6359" t="s">
        <v>7258</v>
      </c>
      <c r="B6359">
        <v>63368</v>
      </c>
      <c r="C6359" t="s">
        <v>1606</v>
      </c>
      <c r="D6359" t="s">
        <v>110</v>
      </c>
      <c r="E6359" t="s">
        <v>34</v>
      </c>
      <c r="F6359">
        <v>2004</v>
      </c>
      <c r="G6359" t="s">
        <v>176</v>
      </c>
      <c r="H6359">
        <v>4</v>
      </c>
      <c r="I6359">
        <v>3</v>
      </c>
      <c r="J6359">
        <v>1</v>
      </c>
      <c r="K6359">
        <v>8</v>
      </c>
      <c r="L6359" t="s">
        <v>43</v>
      </c>
      <c r="M6359">
        <v>2972</v>
      </c>
      <c r="N6359">
        <v>1606</v>
      </c>
      <c r="O6359">
        <v>1402</v>
      </c>
      <c r="P6359">
        <v>1330</v>
      </c>
      <c r="Q6359" t="str">
        <f t="shared" si="396"/>
        <v>YES</v>
      </c>
      <c r="R6359">
        <f t="shared" si="397"/>
        <v>2936</v>
      </c>
      <c r="S6359">
        <f t="shared" si="398"/>
        <v>144.75476839237058</v>
      </c>
      <c r="T6359">
        <f t="shared" si="399"/>
        <v>39.026629935720848</v>
      </c>
      <c r="U6359">
        <v>600</v>
      </c>
      <c r="V6359">
        <v>69998</v>
      </c>
      <c r="W6359">
        <v>425000</v>
      </c>
      <c r="X6359" s="2">
        <v>43644</v>
      </c>
      <c r="Y6359">
        <v>407858</v>
      </c>
      <c r="Z6359" s="3">
        <v>143</v>
      </c>
      <c r="AA6359">
        <v>0.25</v>
      </c>
      <c r="AB6359">
        <v>2019</v>
      </c>
      <c r="AC6359">
        <v>15</v>
      </c>
      <c r="AD6359">
        <v>6</v>
      </c>
      <c r="AE6359">
        <v>28</v>
      </c>
    </row>
    <row r="6360" spans="1:31" x14ac:dyDescent="0.25">
      <c r="A6360" t="s">
        <v>7259</v>
      </c>
      <c r="B6360">
        <v>63368</v>
      </c>
      <c r="C6360" t="s">
        <v>1606</v>
      </c>
      <c r="D6360" t="s">
        <v>110</v>
      </c>
      <c r="E6360" t="s">
        <v>48</v>
      </c>
      <c r="F6360">
        <v>2004</v>
      </c>
      <c r="G6360" t="s">
        <v>176</v>
      </c>
      <c r="H6360">
        <v>4</v>
      </c>
      <c r="I6360">
        <v>3</v>
      </c>
      <c r="J6360">
        <v>1</v>
      </c>
      <c r="K6360">
        <v>8</v>
      </c>
      <c r="L6360" t="s">
        <v>43</v>
      </c>
      <c r="M6360">
        <v>2507</v>
      </c>
      <c r="N6360">
        <v>1624</v>
      </c>
      <c r="O6360">
        <v>1412</v>
      </c>
      <c r="P6360">
        <v>800</v>
      </c>
      <c r="Q6360" t="str">
        <f t="shared" si="396"/>
        <v>YES</v>
      </c>
      <c r="R6360">
        <f t="shared" si="397"/>
        <v>2424</v>
      </c>
      <c r="S6360">
        <f t="shared" si="398"/>
        <v>154.70297029702971</v>
      </c>
      <c r="T6360">
        <f t="shared" si="399"/>
        <v>45.309554878932872</v>
      </c>
      <c r="U6360">
        <v>600</v>
      </c>
      <c r="V6360">
        <v>0</v>
      </c>
      <c r="W6360">
        <v>375000</v>
      </c>
      <c r="X6360" s="2">
        <v>43724</v>
      </c>
      <c r="Y6360">
        <v>377486</v>
      </c>
      <c r="Z6360" s="3">
        <v>149.58000000000001</v>
      </c>
      <c r="AA6360">
        <v>0.19</v>
      </c>
      <c r="AB6360">
        <v>2019</v>
      </c>
      <c r="AC6360">
        <v>15</v>
      </c>
      <c r="AD6360">
        <v>9</v>
      </c>
      <c r="AE6360">
        <v>16</v>
      </c>
    </row>
    <row r="6361" spans="1:31" x14ac:dyDescent="0.25">
      <c r="A6361" t="s">
        <v>7260</v>
      </c>
      <c r="B6361">
        <v>63368</v>
      </c>
      <c r="C6361" t="s">
        <v>2123</v>
      </c>
      <c r="D6361" t="s">
        <v>110</v>
      </c>
      <c r="E6361" t="s">
        <v>2124</v>
      </c>
      <c r="F6361">
        <v>2004</v>
      </c>
      <c r="G6361" t="s">
        <v>30</v>
      </c>
      <c r="H6361">
        <v>3</v>
      </c>
      <c r="I6361">
        <v>2</v>
      </c>
      <c r="J6361">
        <v>1</v>
      </c>
      <c r="K6361">
        <v>5</v>
      </c>
      <c r="L6361" t="s">
        <v>43</v>
      </c>
      <c r="M6361">
        <v>1345</v>
      </c>
      <c r="N6361">
        <v>776</v>
      </c>
      <c r="O6361">
        <v>569</v>
      </c>
      <c r="P6361">
        <v>0</v>
      </c>
      <c r="Q6361" t="str">
        <f t="shared" si="396"/>
        <v>NO</v>
      </c>
      <c r="R6361">
        <f t="shared" si="397"/>
        <v>776</v>
      </c>
      <c r="S6361">
        <f t="shared" si="398"/>
        <v>249.35438144329896</v>
      </c>
      <c r="T6361">
        <f t="shared" si="399"/>
        <v>40.382961849903992</v>
      </c>
      <c r="U6361">
        <v>420</v>
      </c>
      <c r="V6361">
        <v>35001</v>
      </c>
      <c r="W6361">
        <v>193499</v>
      </c>
      <c r="X6361" s="2">
        <v>43721</v>
      </c>
      <c r="Y6361">
        <v>188954</v>
      </c>
      <c r="Z6361" s="3">
        <v>143.87</v>
      </c>
      <c r="AA6361">
        <v>0.11</v>
      </c>
      <c r="AB6361">
        <v>2019</v>
      </c>
      <c r="AC6361">
        <v>15</v>
      </c>
      <c r="AD6361">
        <v>9</v>
      </c>
      <c r="AE6361">
        <v>13</v>
      </c>
    </row>
    <row r="6362" spans="1:31" x14ac:dyDescent="0.25">
      <c r="A6362" t="s">
        <v>7261</v>
      </c>
      <c r="B6362">
        <v>63367</v>
      </c>
      <c r="C6362" t="s">
        <v>1617</v>
      </c>
      <c r="D6362" t="s">
        <v>110</v>
      </c>
      <c r="E6362" t="s">
        <v>95</v>
      </c>
      <c r="F6362">
        <v>2006</v>
      </c>
      <c r="G6362" t="s">
        <v>30</v>
      </c>
      <c r="H6362">
        <v>3</v>
      </c>
      <c r="I6362">
        <v>2</v>
      </c>
      <c r="J6362">
        <v>1</v>
      </c>
      <c r="K6362">
        <v>7</v>
      </c>
      <c r="L6362" t="s">
        <v>43</v>
      </c>
      <c r="M6362">
        <v>1728</v>
      </c>
      <c r="N6362">
        <v>864</v>
      </c>
      <c r="O6362">
        <v>864</v>
      </c>
      <c r="P6362">
        <v>0</v>
      </c>
      <c r="Q6362" t="str">
        <f t="shared" si="396"/>
        <v>NO</v>
      </c>
      <c r="R6362">
        <f t="shared" si="397"/>
        <v>864</v>
      </c>
      <c r="S6362">
        <f t="shared" si="398"/>
        <v>259.25925925925924</v>
      </c>
      <c r="T6362">
        <f t="shared" si="399"/>
        <v>28.568513416998268</v>
      </c>
      <c r="U6362">
        <v>420</v>
      </c>
      <c r="V6362">
        <v>0</v>
      </c>
      <c r="W6362">
        <v>224000</v>
      </c>
      <c r="X6362" s="2">
        <v>43808</v>
      </c>
      <c r="Y6362">
        <v>236680</v>
      </c>
      <c r="Z6362" s="3">
        <v>129.63</v>
      </c>
      <c r="AA6362">
        <v>0.18</v>
      </c>
      <c r="AB6362">
        <v>2019</v>
      </c>
      <c r="AC6362">
        <v>13</v>
      </c>
      <c r="AD6362">
        <v>12</v>
      </c>
      <c r="AE6362">
        <v>9</v>
      </c>
    </row>
    <row r="6363" spans="1:31" x14ac:dyDescent="0.25">
      <c r="A6363" t="s">
        <v>7262</v>
      </c>
      <c r="B6363">
        <v>63367</v>
      </c>
      <c r="C6363" t="s">
        <v>1617</v>
      </c>
      <c r="D6363" t="s">
        <v>110</v>
      </c>
      <c r="E6363" t="s">
        <v>784</v>
      </c>
      <c r="F6363">
        <v>2006</v>
      </c>
      <c r="G6363" t="s">
        <v>30</v>
      </c>
      <c r="H6363">
        <v>3</v>
      </c>
      <c r="I6363">
        <v>3</v>
      </c>
      <c r="J6363">
        <v>1</v>
      </c>
      <c r="K6363">
        <v>6</v>
      </c>
      <c r="L6363" t="s">
        <v>43</v>
      </c>
      <c r="M6363">
        <v>1728</v>
      </c>
      <c r="N6363">
        <v>864</v>
      </c>
      <c r="O6363">
        <v>864</v>
      </c>
      <c r="P6363">
        <v>600</v>
      </c>
      <c r="Q6363" t="str">
        <f t="shared" si="396"/>
        <v>YES</v>
      </c>
      <c r="R6363">
        <f t="shared" si="397"/>
        <v>1464</v>
      </c>
      <c r="S6363">
        <f t="shared" si="398"/>
        <v>163.25136612021859</v>
      </c>
      <c r="T6363">
        <f t="shared" si="399"/>
        <v>34.291781450872357</v>
      </c>
      <c r="U6363">
        <v>420</v>
      </c>
      <c r="V6363">
        <v>0</v>
      </c>
      <c r="W6363">
        <v>239000</v>
      </c>
      <c r="X6363" s="2">
        <v>43647</v>
      </c>
      <c r="Y6363">
        <v>242500</v>
      </c>
      <c r="Z6363" s="3">
        <v>138.31</v>
      </c>
      <c r="AA6363">
        <v>0.16</v>
      </c>
      <c r="AB6363">
        <v>2019</v>
      </c>
      <c r="AC6363">
        <v>13</v>
      </c>
      <c r="AD6363">
        <v>7</v>
      </c>
      <c r="AE6363">
        <v>1</v>
      </c>
    </row>
    <row r="6364" spans="1:31" x14ac:dyDescent="0.25">
      <c r="A6364" t="s">
        <v>7263</v>
      </c>
      <c r="B6364">
        <v>63367</v>
      </c>
      <c r="C6364" t="s">
        <v>1617</v>
      </c>
      <c r="D6364" t="s">
        <v>110</v>
      </c>
      <c r="E6364" t="s">
        <v>36</v>
      </c>
      <c r="F6364">
        <v>2004</v>
      </c>
      <c r="G6364" t="s">
        <v>30</v>
      </c>
      <c r="H6364">
        <v>4</v>
      </c>
      <c r="I6364">
        <v>2</v>
      </c>
      <c r="J6364">
        <v>1</v>
      </c>
      <c r="K6364">
        <v>8</v>
      </c>
      <c r="L6364" t="s">
        <v>43</v>
      </c>
      <c r="M6364">
        <v>2558</v>
      </c>
      <c r="N6364">
        <v>1443</v>
      </c>
      <c r="O6364">
        <v>1175</v>
      </c>
      <c r="P6364">
        <v>0</v>
      </c>
      <c r="Q6364" t="str">
        <f t="shared" si="396"/>
        <v>NO</v>
      </c>
      <c r="R6364">
        <f t="shared" si="397"/>
        <v>1443</v>
      </c>
      <c r="S6364">
        <f t="shared" si="398"/>
        <v>199.23769923769925</v>
      </c>
      <c r="T6364">
        <f t="shared" si="399"/>
        <v>38.824069572732668</v>
      </c>
      <c r="U6364">
        <v>400</v>
      </c>
      <c r="V6364">
        <v>0</v>
      </c>
      <c r="W6364">
        <v>287500</v>
      </c>
      <c r="X6364" s="2">
        <v>43700</v>
      </c>
      <c r="Y6364">
        <v>308620</v>
      </c>
      <c r="Z6364" s="3">
        <v>112.39</v>
      </c>
      <c r="AA6364">
        <v>0.17</v>
      </c>
      <c r="AB6364">
        <v>2019</v>
      </c>
      <c r="AC6364">
        <v>15</v>
      </c>
      <c r="AD6364">
        <v>8</v>
      </c>
      <c r="AE6364">
        <v>23</v>
      </c>
    </row>
    <row r="6365" spans="1:31" x14ac:dyDescent="0.25">
      <c r="A6365" t="s">
        <v>7264</v>
      </c>
      <c r="B6365">
        <v>63367</v>
      </c>
      <c r="C6365" t="s">
        <v>1617</v>
      </c>
      <c r="D6365" t="s">
        <v>110</v>
      </c>
      <c r="E6365" t="s">
        <v>36</v>
      </c>
      <c r="F6365">
        <v>2004</v>
      </c>
      <c r="G6365" t="s">
        <v>30</v>
      </c>
      <c r="H6365">
        <v>3</v>
      </c>
      <c r="I6365">
        <v>2</v>
      </c>
      <c r="J6365">
        <v>1</v>
      </c>
      <c r="K6365">
        <v>8</v>
      </c>
      <c r="L6365" t="s">
        <v>43</v>
      </c>
      <c r="M6365">
        <v>2206</v>
      </c>
      <c r="N6365">
        <v>1474</v>
      </c>
      <c r="O6365">
        <v>1456</v>
      </c>
      <c r="P6365">
        <v>0</v>
      </c>
      <c r="Q6365" t="str">
        <f t="shared" si="396"/>
        <v>NO</v>
      </c>
      <c r="R6365">
        <f t="shared" si="397"/>
        <v>1474</v>
      </c>
      <c r="S6365">
        <f t="shared" si="398"/>
        <v>6.7842605156037987E-4</v>
      </c>
      <c r="T6365">
        <f t="shared" si="399"/>
        <v>1.3504024199211364E-4</v>
      </c>
      <c r="U6365">
        <v>400</v>
      </c>
      <c r="V6365">
        <v>0</v>
      </c>
      <c r="W6365">
        <v>1</v>
      </c>
      <c r="X6365" s="2">
        <v>43753</v>
      </c>
      <c r="Y6365">
        <v>275770</v>
      </c>
      <c r="Z6365" s="3">
        <v>0</v>
      </c>
      <c r="AA6365">
        <v>0.17</v>
      </c>
      <c r="AB6365">
        <v>2019</v>
      </c>
      <c r="AC6365">
        <v>15</v>
      </c>
      <c r="AD6365">
        <v>10</v>
      </c>
      <c r="AE6365">
        <v>15</v>
      </c>
    </row>
    <row r="6366" spans="1:31" x14ac:dyDescent="0.25">
      <c r="A6366" t="s">
        <v>7265</v>
      </c>
      <c r="B6366">
        <v>63366</v>
      </c>
      <c r="C6366" t="s">
        <v>1636</v>
      </c>
      <c r="D6366" t="s">
        <v>28</v>
      </c>
      <c r="E6366" t="s">
        <v>34</v>
      </c>
      <c r="F6366">
        <v>2007</v>
      </c>
      <c r="G6366" t="s">
        <v>176</v>
      </c>
      <c r="H6366">
        <v>4</v>
      </c>
      <c r="I6366">
        <v>3</v>
      </c>
      <c r="J6366">
        <v>1</v>
      </c>
      <c r="K6366">
        <v>10</v>
      </c>
      <c r="L6366" t="s">
        <v>43</v>
      </c>
      <c r="M6366">
        <v>3405</v>
      </c>
      <c r="N6366">
        <v>1956</v>
      </c>
      <c r="O6366">
        <v>1532</v>
      </c>
      <c r="P6366">
        <v>0</v>
      </c>
      <c r="Q6366" t="str">
        <f t="shared" si="396"/>
        <v>NO</v>
      </c>
      <c r="R6366">
        <f t="shared" si="397"/>
        <v>1956</v>
      </c>
      <c r="S6366">
        <f t="shared" si="398"/>
        <v>177.65848670756645</v>
      </c>
      <c r="T6366">
        <f t="shared" si="399"/>
        <v>31.910009182736456</v>
      </c>
      <c r="U6366">
        <v>600</v>
      </c>
      <c r="V6366">
        <v>0</v>
      </c>
      <c r="W6366">
        <v>347500</v>
      </c>
      <c r="X6366" s="2">
        <v>43705</v>
      </c>
      <c r="Y6366">
        <v>402557</v>
      </c>
      <c r="Z6366" s="3">
        <v>102.06</v>
      </c>
      <c r="AA6366">
        <v>0.25</v>
      </c>
      <c r="AB6366">
        <v>2019</v>
      </c>
      <c r="AC6366">
        <v>12</v>
      </c>
      <c r="AD6366">
        <v>8</v>
      </c>
      <c r="AE6366">
        <v>28</v>
      </c>
    </row>
    <row r="6367" spans="1:31" x14ac:dyDescent="0.25">
      <c r="A6367" t="s">
        <v>7266</v>
      </c>
      <c r="B6367">
        <v>63366</v>
      </c>
      <c r="C6367" t="s">
        <v>1636</v>
      </c>
      <c r="D6367" t="s">
        <v>28</v>
      </c>
      <c r="E6367" t="s">
        <v>45</v>
      </c>
      <c r="F6367">
        <v>2006</v>
      </c>
      <c r="G6367" t="s">
        <v>176</v>
      </c>
      <c r="H6367">
        <v>3</v>
      </c>
      <c r="I6367">
        <v>3</v>
      </c>
      <c r="J6367">
        <v>1</v>
      </c>
      <c r="K6367">
        <v>7</v>
      </c>
      <c r="L6367" t="s">
        <v>31</v>
      </c>
      <c r="M6367">
        <v>2706</v>
      </c>
      <c r="N6367">
        <v>2706</v>
      </c>
      <c r="O6367">
        <v>2706</v>
      </c>
      <c r="P6367">
        <v>1416</v>
      </c>
      <c r="Q6367" t="str">
        <f t="shared" si="396"/>
        <v>YES</v>
      </c>
      <c r="R6367">
        <f t="shared" si="397"/>
        <v>4122</v>
      </c>
      <c r="S6367">
        <f t="shared" si="398"/>
        <v>103.10528869480835</v>
      </c>
      <c r="T6367">
        <f t="shared" si="399"/>
        <v>42.420249930131348</v>
      </c>
      <c r="U6367">
        <v>660</v>
      </c>
      <c r="V6367">
        <v>0</v>
      </c>
      <c r="W6367">
        <v>425000</v>
      </c>
      <c r="X6367" s="2">
        <v>43570</v>
      </c>
      <c r="Y6367">
        <v>449476</v>
      </c>
      <c r="Z6367" s="3">
        <v>157.06</v>
      </c>
      <c r="AA6367">
        <v>0.23</v>
      </c>
      <c r="AB6367">
        <v>2019</v>
      </c>
      <c r="AC6367">
        <v>13</v>
      </c>
      <c r="AD6367">
        <v>4</v>
      </c>
      <c r="AE6367">
        <v>15</v>
      </c>
    </row>
    <row r="6368" spans="1:31" x14ac:dyDescent="0.25">
      <c r="A6368" t="s">
        <v>7267</v>
      </c>
      <c r="B6368">
        <v>63366</v>
      </c>
      <c r="C6368" t="s">
        <v>1636</v>
      </c>
      <c r="D6368" t="s">
        <v>28</v>
      </c>
      <c r="E6368" t="s">
        <v>99</v>
      </c>
      <c r="F6368">
        <v>2002</v>
      </c>
      <c r="G6368" t="s">
        <v>176</v>
      </c>
      <c r="H6368">
        <v>4</v>
      </c>
      <c r="I6368">
        <v>2</v>
      </c>
      <c r="J6368">
        <v>2</v>
      </c>
      <c r="K6368">
        <v>8</v>
      </c>
      <c r="L6368" t="s">
        <v>43</v>
      </c>
      <c r="M6368">
        <v>2674</v>
      </c>
      <c r="N6368">
        <v>1736</v>
      </c>
      <c r="O6368">
        <v>1096</v>
      </c>
      <c r="P6368">
        <v>450</v>
      </c>
      <c r="Q6368" t="str">
        <f t="shared" si="396"/>
        <v>YES</v>
      </c>
      <c r="R6368">
        <f t="shared" si="397"/>
        <v>2186</v>
      </c>
      <c r="S6368">
        <f t="shared" si="398"/>
        <v>146.3860933211345</v>
      </c>
      <c r="T6368">
        <f t="shared" si="399"/>
        <v>25.331686773693043</v>
      </c>
      <c r="U6368">
        <v>640</v>
      </c>
      <c r="V6368">
        <v>0</v>
      </c>
      <c r="W6368">
        <v>320000</v>
      </c>
      <c r="X6368" s="2">
        <v>43775</v>
      </c>
      <c r="Y6368">
        <v>341411</v>
      </c>
      <c r="Z6368" s="3">
        <v>119.67</v>
      </c>
      <c r="AA6368">
        <v>0.28999999999999998</v>
      </c>
      <c r="AB6368">
        <v>2019</v>
      </c>
      <c r="AC6368">
        <v>17</v>
      </c>
      <c r="AD6368">
        <v>11</v>
      </c>
      <c r="AE6368">
        <v>6</v>
      </c>
    </row>
    <row r="6369" spans="1:31" x14ac:dyDescent="0.25">
      <c r="A6369" t="s">
        <v>7268</v>
      </c>
      <c r="B6369">
        <v>63366</v>
      </c>
      <c r="C6369" t="s">
        <v>1636</v>
      </c>
      <c r="D6369" t="s">
        <v>28</v>
      </c>
      <c r="E6369" t="s">
        <v>34</v>
      </c>
      <c r="F6369">
        <v>2007</v>
      </c>
      <c r="G6369" t="s">
        <v>176</v>
      </c>
      <c r="H6369">
        <v>3</v>
      </c>
      <c r="I6369">
        <v>3</v>
      </c>
      <c r="J6369">
        <v>1</v>
      </c>
      <c r="K6369">
        <v>8</v>
      </c>
      <c r="L6369" t="s">
        <v>31</v>
      </c>
      <c r="M6369">
        <v>2756</v>
      </c>
      <c r="N6369">
        <v>2756</v>
      </c>
      <c r="O6369">
        <v>2756</v>
      </c>
      <c r="P6369">
        <v>2075</v>
      </c>
      <c r="Q6369" t="str">
        <f t="shared" si="396"/>
        <v>YES</v>
      </c>
      <c r="R6369">
        <f t="shared" si="397"/>
        <v>4831</v>
      </c>
      <c r="S6369">
        <f t="shared" si="398"/>
        <v>97.888635893189814</v>
      </c>
      <c r="T6369">
        <f t="shared" si="399"/>
        <v>43.425160697887968</v>
      </c>
      <c r="U6369">
        <v>660</v>
      </c>
      <c r="V6369">
        <v>0</v>
      </c>
      <c r="W6369">
        <v>472900</v>
      </c>
      <c r="X6369" s="2">
        <v>43742</v>
      </c>
      <c r="Y6369">
        <v>483191</v>
      </c>
      <c r="Z6369" s="3">
        <v>171.59</v>
      </c>
      <c r="AA6369">
        <v>0.25</v>
      </c>
      <c r="AB6369">
        <v>2019</v>
      </c>
      <c r="AC6369">
        <v>12</v>
      </c>
      <c r="AD6369">
        <v>10</v>
      </c>
      <c r="AE6369">
        <v>4</v>
      </c>
    </row>
    <row r="6370" spans="1:31" x14ac:dyDescent="0.25">
      <c r="A6370" t="s">
        <v>7269</v>
      </c>
      <c r="B6370">
        <v>63366</v>
      </c>
      <c r="C6370" t="s">
        <v>1647</v>
      </c>
      <c r="D6370" t="s">
        <v>28</v>
      </c>
      <c r="E6370" t="s">
        <v>77</v>
      </c>
      <c r="F6370">
        <v>2004</v>
      </c>
      <c r="G6370" t="s">
        <v>176</v>
      </c>
      <c r="H6370">
        <v>4</v>
      </c>
      <c r="I6370">
        <v>2</v>
      </c>
      <c r="J6370">
        <v>1</v>
      </c>
      <c r="K6370">
        <v>9</v>
      </c>
      <c r="L6370" t="s">
        <v>43</v>
      </c>
      <c r="M6370">
        <v>3508</v>
      </c>
      <c r="N6370">
        <v>1912</v>
      </c>
      <c r="O6370">
        <v>1596</v>
      </c>
      <c r="P6370">
        <v>0</v>
      </c>
      <c r="Q6370" t="str">
        <f t="shared" si="396"/>
        <v>NO</v>
      </c>
      <c r="R6370">
        <f t="shared" si="397"/>
        <v>1912</v>
      </c>
      <c r="S6370">
        <f t="shared" si="398"/>
        <v>185.6694560669456</v>
      </c>
      <c r="T6370">
        <f t="shared" si="399"/>
        <v>26.289285820077609</v>
      </c>
      <c r="U6370">
        <v>700</v>
      </c>
      <c r="V6370">
        <v>0</v>
      </c>
      <c r="W6370">
        <v>355000</v>
      </c>
      <c r="X6370" s="2">
        <v>43586</v>
      </c>
      <c r="Y6370">
        <v>406387</v>
      </c>
      <c r="Z6370" s="3">
        <v>101.2</v>
      </c>
      <c r="AA6370">
        <v>0.31</v>
      </c>
      <c r="AB6370">
        <v>2019</v>
      </c>
      <c r="AC6370">
        <v>15</v>
      </c>
      <c r="AD6370">
        <v>5</v>
      </c>
      <c r="AE6370">
        <v>1</v>
      </c>
    </row>
    <row r="6371" spans="1:31" x14ac:dyDescent="0.25">
      <c r="A6371" t="s">
        <v>7270</v>
      </c>
      <c r="B6371">
        <v>63366</v>
      </c>
      <c r="C6371" t="s">
        <v>1647</v>
      </c>
      <c r="D6371" t="s">
        <v>28</v>
      </c>
      <c r="E6371" t="s">
        <v>2173</v>
      </c>
      <c r="F6371">
        <v>2005</v>
      </c>
      <c r="G6371" t="s">
        <v>176</v>
      </c>
      <c r="H6371">
        <v>4</v>
      </c>
      <c r="I6371">
        <v>4</v>
      </c>
      <c r="J6371">
        <v>1</v>
      </c>
      <c r="K6371">
        <v>10</v>
      </c>
      <c r="L6371" t="s">
        <v>43</v>
      </c>
      <c r="M6371">
        <v>3884</v>
      </c>
      <c r="N6371">
        <v>2324</v>
      </c>
      <c r="O6371">
        <v>2312</v>
      </c>
      <c r="P6371">
        <v>0</v>
      </c>
      <c r="Q6371" t="str">
        <f t="shared" si="396"/>
        <v>NO</v>
      </c>
      <c r="R6371">
        <f t="shared" si="397"/>
        <v>2324</v>
      </c>
      <c r="S6371">
        <f t="shared" si="398"/>
        <v>190.61962134251291</v>
      </c>
      <c r="T6371">
        <f t="shared" si="399"/>
        <v>21.187251300887667</v>
      </c>
      <c r="U6371">
        <v>684</v>
      </c>
      <c r="V6371">
        <v>0</v>
      </c>
      <c r="W6371">
        <v>443000</v>
      </c>
      <c r="X6371" s="2">
        <v>43732</v>
      </c>
      <c r="Y6371">
        <v>487163</v>
      </c>
      <c r="Z6371" s="3">
        <v>114.06</v>
      </c>
      <c r="AA6371">
        <v>0.48</v>
      </c>
      <c r="AB6371">
        <v>2019</v>
      </c>
      <c r="AC6371">
        <v>14</v>
      </c>
      <c r="AD6371">
        <v>9</v>
      </c>
      <c r="AE6371">
        <v>24</v>
      </c>
    </row>
    <row r="6372" spans="1:31" x14ac:dyDescent="0.25">
      <c r="A6372" t="s">
        <v>7271</v>
      </c>
      <c r="B6372">
        <v>63366</v>
      </c>
      <c r="C6372" t="s">
        <v>1647</v>
      </c>
      <c r="D6372" t="s">
        <v>28</v>
      </c>
      <c r="E6372" t="s">
        <v>34</v>
      </c>
      <c r="F6372">
        <v>2003</v>
      </c>
      <c r="G6372" t="s">
        <v>176</v>
      </c>
      <c r="H6372">
        <v>4</v>
      </c>
      <c r="I6372">
        <v>2</v>
      </c>
      <c r="J6372">
        <v>1</v>
      </c>
      <c r="K6372">
        <v>9</v>
      </c>
      <c r="L6372" t="s">
        <v>43</v>
      </c>
      <c r="M6372">
        <v>3197</v>
      </c>
      <c r="N6372">
        <v>1933</v>
      </c>
      <c r="O6372">
        <v>1884</v>
      </c>
      <c r="P6372">
        <v>0</v>
      </c>
      <c r="Q6372" t="str">
        <f t="shared" si="396"/>
        <v>NO</v>
      </c>
      <c r="R6372">
        <f t="shared" si="397"/>
        <v>1933</v>
      </c>
      <c r="S6372">
        <f t="shared" si="398"/>
        <v>217.27884117951371</v>
      </c>
      <c r="T6372">
        <f t="shared" si="399"/>
        <v>38.567493112947659</v>
      </c>
      <c r="U6372">
        <v>640</v>
      </c>
      <c r="V6372">
        <v>0</v>
      </c>
      <c r="W6372">
        <v>420000</v>
      </c>
      <c r="X6372" s="2">
        <v>43656</v>
      </c>
      <c r="Y6372">
        <v>385295</v>
      </c>
      <c r="Z6372" s="3">
        <v>131.37</v>
      </c>
      <c r="AA6372">
        <v>0.25</v>
      </c>
      <c r="AB6372">
        <v>2019</v>
      </c>
      <c r="AC6372">
        <v>16</v>
      </c>
      <c r="AD6372">
        <v>7</v>
      </c>
      <c r="AE6372">
        <v>10</v>
      </c>
    </row>
    <row r="6373" spans="1:31" x14ac:dyDescent="0.25">
      <c r="A6373" t="s">
        <v>7272</v>
      </c>
      <c r="B6373">
        <v>63366</v>
      </c>
      <c r="C6373" t="s">
        <v>1655</v>
      </c>
      <c r="D6373" t="s">
        <v>28</v>
      </c>
      <c r="E6373" t="s">
        <v>430</v>
      </c>
      <c r="F6373">
        <v>2004</v>
      </c>
      <c r="G6373" t="s">
        <v>176</v>
      </c>
      <c r="H6373">
        <v>3</v>
      </c>
      <c r="I6373">
        <v>2</v>
      </c>
      <c r="J6373">
        <v>1</v>
      </c>
      <c r="K6373">
        <v>6</v>
      </c>
      <c r="L6373" t="s">
        <v>31</v>
      </c>
      <c r="M6373">
        <v>2463</v>
      </c>
      <c r="N6373">
        <v>2463</v>
      </c>
      <c r="O6373">
        <v>2463</v>
      </c>
      <c r="P6373">
        <v>0</v>
      </c>
      <c r="Q6373" t="str">
        <f t="shared" si="396"/>
        <v>NO</v>
      </c>
      <c r="R6373">
        <f t="shared" si="397"/>
        <v>2463</v>
      </c>
      <c r="S6373">
        <f t="shared" si="398"/>
        <v>161.59155501421031</v>
      </c>
      <c r="T6373">
        <f t="shared" si="399"/>
        <v>24.694115603206512</v>
      </c>
      <c r="U6373">
        <v>864</v>
      </c>
      <c r="V6373">
        <v>0</v>
      </c>
      <c r="W6373">
        <v>398000</v>
      </c>
      <c r="X6373" s="2">
        <v>43825</v>
      </c>
      <c r="Y6373">
        <v>390136</v>
      </c>
      <c r="Z6373" s="3">
        <v>161.59</v>
      </c>
      <c r="AA6373">
        <v>0.37</v>
      </c>
      <c r="AB6373">
        <v>2019</v>
      </c>
      <c r="AC6373">
        <v>15</v>
      </c>
      <c r="AD6373">
        <v>12</v>
      </c>
      <c r="AE6373">
        <v>26</v>
      </c>
    </row>
    <row r="6374" spans="1:31" x14ac:dyDescent="0.25">
      <c r="A6374" t="s">
        <v>7273</v>
      </c>
      <c r="B6374">
        <v>63366</v>
      </c>
      <c r="C6374" t="s">
        <v>1655</v>
      </c>
      <c r="D6374" t="s">
        <v>28</v>
      </c>
      <c r="E6374" t="s">
        <v>741</v>
      </c>
      <c r="F6374">
        <v>2003</v>
      </c>
      <c r="G6374" t="s">
        <v>176</v>
      </c>
      <c r="H6374">
        <v>4</v>
      </c>
      <c r="I6374">
        <v>3</v>
      </c>
      <c r="J6374">
        <v>1</v>
      </c>
      <c r="K6374">
        <v>9</v>
      </c>
      <c r="L6374" t="s">
        <v>43</v>
      </c>
      <c r="M6374">
        <v>3556</v>
      </c>
      <c r="N6374">
        <v>2215</v>
      </c>
      <c r="O6374">
        <v>1992</v>
      </c>
      <c r="P6374">
        <v>0</v>
      </c>
      <c r="Q6374" t="str">
        <f t="shared" si="396"/>
        <v>NO</v>
      </c>
      <c r="R6374">
        <f t="shared" si="397"/>
        <v>2215</v>
      </c>
      <c r="S6374">
        <f t="shared" si="398"/>
        <v>180.58690744920995</v>
      </c>
      <c r="T6374">
        <f t="shared" si="399"/>
        <v>18.005365598948487</v>
      </c>
      <c r="U6374">
        <v>630</v>
      </c>
      <c r="V6374">
        <v>0</v>
      </c>
      <c r="W6374">
        <v>400000</v>
      </c>
      <c r="X6374" s="2">
        <v>43651</v>
      </c>
      <c r="Y6374">
        <v>415760</v>
      </c>
      <c r="Z6374" s="3">
        <v>112.49</v>
      </c>
      <c r="AA6374">
        <v>0.51</v>
      </c>
      <c r="AB6374">
        <v>2019</v>
      </c>
      <c r="AC6374">
        <v>16</v>
      </c>
      <c r="AD6374">
        <v>7</v>
      </c>
      <c r="AE6374">
        <v>5</v>
      </c>
    </row>
    <row r="6375" spans="1:31" x14ac:dyDescent="0.25">
      <c r="A6375" t="s">
        <v>7274</v>
      </c>
      <c r="B6375">
        <v>63366</v>
      </c>
      <c r="C6375" t="s">
        <v>1655</v>
      </c>
      <c r="D6375" t="s">
        <v>28</v>
      </c>
      <c r="E6375" t="s">
        <v>327</v>
      </c>
      <c r="F6375">
        <v>2004</v>
      </c>
      <c r="G6375" t="s">
        <v>176</v>
      </c>
      <c r="H6375">
        <v>4</v>
      </c>
      <c r="I6375">
        <v>4</v>
      </c>
      <c r="J6375">
        <v>1</v>
      </c>
      <c r="K6375">
        <v>11</v>
      </c>
      <c r="L6375" t="s">
        <v>43</v>
      </c>
      <c r="M6375">
        <v>4222</v>
      </c>
      <c r="N6375">
        <v>2614</v>
      </c>
      <c r="O6375">
        <v>2614</v>
      </c>
      <c r="P6375">
        <v>0</v>
      </c>
      <c r="Q6375" t="str">
        <f t="shared" si="396"/>
        <v>NO</v>
      </c>
      <c r="R6375">
        <f t="shared" si="397"/>
        <v>2614</v>
      </c>
      <c r="S6375">
        <f t="shared" si="398"/>
        <v>181.71384850803366</v>
      </c>
      <c r="T6375">
        <f t="shared" si="399"/>
        <v>32.072057473126989</v>
      </c>
      <c r="U6375">
        <v>710</v>
      </c>
      <c r="V6375">
        <v>0</v>
      </c>
      <c r="W6375">
        <v>475000</v>
      </c>
      <c r="X6375" s="2">
        <v>43699</v>
      </c>
      <c r="Y6375">
        <v>490432</v>
      </c>
      <c r="Z6375" s="3">
        <v>112.51</v>
      </c>
      <c r="AA6375">
        <v>0.34</v>
      </c>
      <c r="AB6375">
        <v>2019</v>
      </c>
      <c r="AC6375">
        <v>15</v>
      </c>
      <c r="AD6375">
        <v>8</v>
      </c>
      <c r="AE6375">
        <v>22</v>
      </c>
    </row>
    <row r="6376" spans="1:31" x14ac:dyDescent="0.25">
      <c r="A6376" t="s">
        <v>7275</v>
      </c>
      <c r="B6376">
        <v>63366</v>
      </c>
      <c r="C6376" t="s">
        <v>1663</v>
      </c>
      <c r="D6376" t="s">
        <v>28</v>
      </c>
      <c r="E6376" t="s">
        <v>155</v>
      </c>
      <c r="F6376">
        <v>2004</v>
      </c>
      <c r="G6376" t="s">
        <v>176</v>
      </c>
      <c r="H6376">
        <v>3</v>
      </c>
      <c r="I6376">
        <v>2</v>
      </c>
      <c r="J6376">
        <v>2</v>
      </c>
      <c r="K6376">
        <v>7</v>
      </c>
      <c r="L6376" t="s">
        <v>31</v>
      </c>
      <c r="M6376">
        <v>2582</v>
      </c>
      <c r="N6376">
        <v>2582</v>
      </c>
      <c r="O6376">
        <v>2582</v>
      </c>
      <c r="P6376">
        <v>2323</v>
      </c>
      <c r="Q6376" t="str">
        <f t="shared" si="396"/>
        <v>YES</v>
      </c>
      <c r="R6376">
        <f t="shared" si="397"/>
        <v>4905</v>
      </c>
      <c r="S6376">
        <f t="shared" si="398"/>
        <v>109.072375127421</v>
      </c>
      <c r="T6376">
        <f t="shared" si="399"/>
        <v>45.488555589565685</v>
      </c>
      <c r="U6376">
        <v>640</v>
      </c>
      <c r="V6376">
        <v>0</v>
      </c>
      <c r="W6376">
        <v>535000</v>
      </c>
      <c r="X6376" s="2">
        <v>43711</v>
      </c>
      <c r="Y6376">
        <v>456084</v>
      </c>
      <c r="Z6376" s="3">
        <v>207.2</v>
      </c>
      <c r="AA6376">
        <v>0.27</v>
      </c>
      <c r="AB6376">
        <v>2019</v>
      </c>
      <c r="AC6376">
        <v>15</v>
      </c>
      <c r="AD6376">
        <v>9</v>
      </c>
      <c r="AE6376">
        <v>3</v>
      </c>
    </row>
    <row r="6377" spans="1:31" x14ac:dyDescent="0.25">
      <c r="A6377" t="s">
        <v>7276</v>
      </c>
      <c r="B6377">
        <v>63366</v>
      </c>
      <c r="C6377" t="s">
        <v>1663</v>
      </c>
      <c r="D6377" t="s">
        <v>28</v>
      </c>
      <c r="E6377" t="s">
        <v>45</v>
      </c>
      <c r="F6377">
        <v>2005</v>
      </c>
      <c r="G6377" t="s">
        <v>176</v>
      </c>
      <c r="H6377">
        <v>4</v>
      </c>
      <c r="I6377">
        <v>4</v>
      </c>
      <c r="J6377">
        <v>1</v>
      </c>
      <c r="K6377">
        <v>11</v>
      </c>
      <c r="L6377" t="s">
        <v>43</v>
      </c>
      <c r="M6377">
        <v>4007</v>
      </c>
      <c r="N6377">
        <v>2407</v>
      </c>
      <c r="O6377">
        <v>2399</v>
      </c>
      <c r="P6377">
        <v>1200</v>
      </c>
      <c r="Q6377" t="str">
        <f t="shared" si="396"/>
        <v>YES</v>
      </c>
      <c r="R6377">
        <f t="shared" si="397"/>
        <v>3607</v>
      </c>
      <c r="S6377">
        <f t="shared" si="398"/>
        <v>149.70889936235099</v>
      </c>
      <c r="T6377">
        <f t="shared" si="399"/>
        <v>53.898670499461005</v>
      </c>
      <c r="U6377">
        <v>662</v>
      </c>
      <c r="V6377">
        <v>0</v>
      </c>
      <c r="W6377">
        <v>540000</v>
      </c>
      <c r="X6377" s="2">
        <v>43656</v>
      </c>
      <c r="Y6377">
        <v>497818</v>
      </c>
      <c r="Z6377" s="3">
        <v>134.76</v>
      </c>
      <c r="AA6377">
        <v>0.23</v>
      </c>
      <c r="AB6377">
        <v>2019</v>
      </c>
      <c r="AC6377">
        <v>14</v>
      </c>
      <c r="AD6377">
        <v>7</v>
      </c>
      <c r="AE6377">
        <v>10</v>
      </c>
    </row>
    <row r="6378" spans="1:31" x14ac:dyDescent="0.25">
      <c r="A6378" t="s">
        <v>7277</v>
      </c>
      <c r="B6378">
        <v>63376</v>
      </c>
      <c r="C6378" t="s">
        <v>1688</v>
      </c>
      <c r="D6378" t="s">
        <v>28</v>
      </c>
      <c r="E6378" t="s">
        <v>45</v>
      </c>
      <c r="F6378">
        <v>2003</v>
      </c>
      <c r="G6378" t="s">
        <v>60</v>
      </c>
      <c r="H6378">
        <v>3</v>
      </c>
      <c r="I6378">
        <v>2</v>
      </c>
      <c r="J6378">
        <v>0</v>
      </c>
      <c r="K6378">
        <v>6</v>
      </c>
      <c r="L6378" t="s">
        <v>31</v>
      </c>
      <c r="M6378">
        <v>2274</v>
      </c>
      <c r="N6378">
        <v>2274</v>
      </c>
      <c r="O6378">
        <v>2240</v>
      </c>
      <c r="P6378">
        <v>0</v>
      </c>
      <c r="Q6378" t="str">
        <f t="shared" si="396"/>
        <v>NO</v>
      </c>
      <c r="R6378">
        <f t="shared" si="397"/>
        <v>2274</v>
      </c>
      <c r="S6378">
        <f t="shared" si="398"/>
        <v>124.01055408970976</v>
      </c>
      <c r="T6378">
        <f t="shared" si="399"/>
        <v>28.147083483051858</v>
      </c>
      <c r="U6378">
        <v>630</v>
      </c>
      <c r="V6378">
        <v>55000</v>
      </c>
      <c r="W6378">
        <v>282000</v>
      </c>
      <c r="X6378" s="2">
        <v>43483</v>
      </c>
      <c r="Y6378">
        <v>334145</v>
      </c>
      <c r="Z6378" s="3">
        <v>124.01</v>
      </c>
      <c r="AA6378">
        <v>0.23</v>
      </c>
      <c r="AB6378">
        <v>2019</v>
      </c>
      <c r="AC6378">
        <v>16</v>
      </c>
      <c r="AD6378">
        <v>1</v>
      </c>
      <c r="AE6378">
        <v>18</v>
      </c>
    </row>
    <row r="6379" spans="1:31" x14ac:dyDescent="0.25">
      <c r="A6379" t="s">
        <v>7278</v>
      </c>
      <c r="B6379">
        <v>63376</v>
      </c>
      <c r="C6379" t="s">
        <v>1688</v>
      </c>
      <c r="D6379" t="s">
        <v>28</v>
      </c>
      <c r="E6379" t="s">
        <v>34</v>
      </c>
      <c r="F6379">
        <v>2003</v>
      </c>
      <c r="G6379" t="s">
        <v>60</v>
      </c>
      <c r="H6379">
        <v>3</v>
      </c>
      <c r="I6379">
        <v>2</v>
      </c>
      <c r="J6379">
        <v>1</v>
      </c>
      <c r="K6379">
        <v>6</v>
      </c>
      <c r="L6379" t="s">
        <v>31</v>
      </c>
      <c r="M6379">
        <v>1818</v>
      </c>
      <c r="N6379">
        <v>1818</v>
      </c>
      <c r="O6379">
        <v>1806</v>
      </c>
      <c r="P6379">
        <v>700</v>
      </c>
      <c r="Q6379" t="str">
        <f t="shared" si="396"/>
        <v>YES</v>
      </c>
      <c r="R6379">
        <f t="shared" si="397"/>
        <v>2518</v>
      </c>
      <c r="S6379">
        <f t="shared" si="398"/>
        <v>117.15647339158062</v>
      </c>
      <c r="T6379">
        <f t="shared" si="399"/>
        <v>27.089072543617998</v>
      </c>
      <c r="U6379">
        <v>400</v>
      </c>
      <c r="V6379">
        <v>55000</v>
      </c>
      <c r="W6379">
        <v>295000</v>
      </c>
      <c r="X6379" s="2">
        <v>43745</v>
      </c>
      <c r="Y6379">
        <v>287086</v>
      </c>
      <c r="Z6379" s="3">
        <v>162.27000000000001</v>
      </c>
      <c r="AA6379">
        <v>0.25</v>
      </c>
      <c r="AB6379">
        <v>2019</v>
      </c>
      <c r="AC6379">
        <v>16</v>
      </c>
      <c r="AD6379">
        <v>10</v>
      </c>
      <c r="AE6379">
        <v>7</v>
      </c>
    </row>
    <row r="6380" spans="1:31" x14ac:dyDescent="0.25">
      <c r="A6380" t="s">
        <v>7279</v>
      </c>
      <c r="B6380">
        <v>63376</v>
      </c>
      <c r="C6380" t="s">
        <v>1688</v>
      </c>
      <c r="D6380" t="s">
        <v>28</v>
      </c>
      <c r="E6380" t="s">
        <v>66</v>
      </c>
      <c r="F6380">
        <v>2004</v>
      </c>
      <c r="G6380" t="s">
        <v>60</v>
      </c>
      <c r="H6380">
        <v>3</v>
      </c>
      <c r="I6380">
        <v>3</v>
      </c>
      <c r="J6380">
        <v>0</v>
      </c>
      <c r="K6380">
        <v>5</v>
      </c>
      <c r="L6380" t="s">
        <v>31</v>
      </c>
      <c r="M6380">
        <v>1656</v>
      </c>
      <c r="N6380">
        <v>1656</v>
      </c>
      <c r="O6380">
        <v>1508</v>
      </c>
      <c r="P6380">
        <v>1050</v>
      </c>
      <c r="Q6380" t="str">
        <f t="shared" si="396"/>
        <v>YES</v>
      </c>
      <c r="R6380">
        <f t="shared" si="397"/>
        <v>2706</v>
      </c>
      <c r="S6380">
        <f t="shared" si="398"/>
        <v>99.77827050997783</v>
      </c>
      <c r="T6380">
        <f t="shared" si="399"/>
        <v>25.826446280991735</v>
      </c>
      <c r="U6380">
        <v>940</v>
      </c>
      <c r="V6380">
        <v>55000</v>
      </c>
      <c r="W6380">
        <v>270000</v>
      </c>
      <c r="X6380" s="2">
        <v>43467</v>
      </c>
      <c r="Y6380">
        <v>279559</v>
      </c>
      <c r="Z6380" s="3">
        <v>163.04</v>
      </c>
      <c r="AA6380">
        <v>0.24</v>
      </c>
      <c r="AB6380">
        <v>2019</v>
      </c>
      <c r="AC6380">
        <v>15</v>
      </c>
      <c r="AD6380">
        <v>1</v>
      </c>
      <c r="AE6380">
        <v>2</v>
      </c>
    </row>
    <row r="6381" spans="1:31" x14ac:dyDescent="0.25">
      <c r="A6381" t="s">
        <v>7280</v>
      </c>
      <c r="B6381">
        <v>63376</v>
      </c>
      <c r="C6381" t="s">
        <v>1688</v>
      </c>
      <c r="D6381" t="s">
        <v>28</v>
      </c>
      <c r="E6381" t="s">
        <v>40</v>
      </c>
      <c r="F6381">
        <v>2004</v>
      </c>
      <c r="G6381" t="s">
        <v>60</v>
      </c>
      <c r="H6381">
        <v>3</v>
      </c>
      <c r="I6381">
        <v>3</v>
      </c>
      <c r="J6381">
        <v>0</v>
      </c>
      <c r="K6381">
        <v>6</v>
      </c>
      <c r="L6381" t="s">
        <v>31</v>
      </c>
      <c r="M6381">
        <v>1732</v>
      </c>
      <c r="N6381">
        <v>1732</v>
      </c>
      <c r="O6381">
        <v>1668</v>
      </c>
      <c r="P6381">
        <v>231</v>
      </c>
      <c r="Q6381" t="str">
        <f t="shared" si="396"/>
        <v>YES</v>
      </c>
      <c r="R6381">
        <f t="shared" si="397"/>
        <v>1963</v>
      </c>
      <c r="S6381">
        <f t="shared" si="398"/>
        <v>165.56291390728478</v>
      </c>
      <c r="T6381">
        <f t="shared" si="399"/>
        <v>24.869911233547597</v>
      </c>
      <c r="U6381">
        <v>640</v>
      </c>
      <c r="V6381">
        <v>55000</v>
      </c>
      <c r="W6381">
        <v>325000</v>
      </c>
      <c r="X6381" s="2">
        <v>43749</v>
      </c>
      <c r="Y6381">
        <v>278034</v>
      </c>
      <c r="Z6381" s="3">
        <v>187.64</v>
      </c>
      <c r="AA6381">
        <v>0.3</v>
      </c>
      <c r="AB6381">
        <v>2019</v>
      </c>
      <c r="AC6381">
        <v>15</v>
      </c>
      <c r="AD6381">
        <v>10</v>
      </c>
      <c r="AE6381">
        <v>11</v>
      </c>
    </row>
    <row r="6382" spans="1:31" x14ac:dyDescent="0.25">
      <c r="A6382" t="s">
        <v>7281</v>
      </c>
      <c r="B6382">
        <v>63376</v>
      </c>
      <c r="C6382" t="s">
        <v>1688</v>
      </c>
      <c r="D6382" t="s">
        <v>28</v>
      </c>
      <c r="E6382" t="s">
        <v>66</v>
      </c>
      <c r="F6382">
        <v>2002</v>
      </c>
      <c r="G6382" t="s">
        <v>60</v>
      </c>
      <c r="H6382">
        <v>3</v>
      </c>
      <c r="I6382">
        <v>3</v>
      </c>
      <c r="J6382">
        <v>1</v>
      </c>
      <c r="K6382">
        <v>8</v>
      </c>
      <c r="L6382" t="s">
        <v>43</v>
      </c>
      <c r="M6382">
        <v>2159</v>
      </c>
      <c r="N6382">
        <v>1284</v>
      </c>
      <c r="O6382">
        <v>1072</v>
      </c>
      <c r="P6382">
        <v>700</v>
      </c>
      <c r="Q6382" t="str">
        <f t="shared" si="396"/>
        <v>YES</v>
      </c>
      <c r="R6382">
        <f t="shared" si="397"/>
        <v>1984</v>
      </c>
      <c r="S6382">
        <f t="shared" si="398"/>
        <v>158.77016129032259</v>
      </c>
      <c r="T6382">
        <f t="shared" si="399"/>
        <v>30.130853994490359</v>
      </c>
      <c r="U6382">
        <v>630</v>
      </c>
      <c r="V6382">
        <v>55000</v>
      </c>
      <c r="W6382">
        <v>315000</v>
      </c>
      <c r="X6382" s="2">
        <v>43619</v>
      </c>
      <c r="Y6382">
        <v>335318</v>
      </c>
      <c r="Z6382" s="3">
        <v>145.9</v>
      </c>
      <c r="AA6382">
        <v>0.24</v>
      </c>
      <c r="AB6382">
        <v>2019</v>
      </c>
      <c r="AC6382">
        <v>17</v>
      </c>
      <c r="AD6382">
        <v>6</v>
      </c>
      <c r="AE6382">
        <v>3</v>
      </c>
    </row>
    <row r="6383" spans="1:31" x14ac:dyDescent="0.25">
      <c r="A6383" t="s">
        <v>7282</v>
      </c>
      <c r="B6383">
        <v>63376</v>
      </c>
      <c r="C6383" t="s">
        <v>1688</v>
      </c>
      <c r="D6383" t="s">
        <v>28</v>
      </c>
      <c r="E6383" t="s">
        <v>45</v>
      </c>
      <c r="F6383">
        <v>2003</v>
      </c>
      <c r="G6383" t="s">
        <v>60</v>
      </c>
      <c r="H6383">
        <v>3</v>
      </c>
      <c r="I6383">
        <v>3</v>
      </c>
      <c r="J6383">
        <v>0</v>
      </c>
      <c r="K6383">
        <v>5</v>
      </c>
      <c r="L6383" t="s">
        <v>31</v>
      </c>
      <c r="M6383">
        <v>1981</v>
      </c>
      <c r="N6383">
        <v>1981</v>
      </c>
      <c r="O6383">
        <v>1932</v>
      </c>
      <c r="P6383">
        <v>1200</v>
      </c>
      <c r="Q6383" t="str">
        <f t="shared" si="396"/>
        <v>YES</v>
      </c>
      <c r="R6383">
        <f t="shared" si="397"/>
        <v>3181</v>
      </c>
      <c r="S6383">
        <f t="shared" si="398"/>
        <v>128.10436969506443</v>
      </c>
      <c r="T6383">
        <f t="shared" si="399"/>
        <v>40.673533756537708</v>
      </c>
      <c r="U6383">
        <v>693</v>
      </c>
      <c r="V6383">
        <v>55000</v>
      </c>
      <c r="W6383">
        <v>407500</v>
      </c>
      <c r="X6383" s="2">
        <v>43609</v>
      </c>
      <c r="Y6383">
        <v>342151</v>
      </c>
      <c r="Z6383" s="3">
        <v>205.7</v>
      </c>
      <c r="AA6383">
        <v>0.23</v>
      </c>
      <c r="AB6383">
        <v>2019</v>
      </c>
      <c r="AC6383">
        <v>16</v>
      </c>
      <c r="AD6383">
        <v>5</v>
      </c>
      <c r="AE6383">
        <v>24</v>
      </c>
    </row>
    <row r="6384" spans="1:31" x14ac:dyDescent="0.25">
      <c r="A6384" t="s">
        <v>7283</v>
      </c>
      <c r="B6384">
        <v>63376</v>
      </c>
      <c r="C6384" t="s">
        <v>1688</v>
      </c>
      <c r="D6384" t="s">
        <v>28</v>
      </c>
      <c r="E6384" t="s">
        <v>45</v>
      </c>
      <c r="F6384">
        <v>2004</v>
      </c>
      <c r="G6384" t="s">
        <v>60</v>
      </c>
      <c r="H6384">
        <v>3</v>
      </c>
      <c r="I6384">
        <v>3</v>
      </c>
      <c r="J6384">
        <v>0</v>
      </c>
      <c r="K6384">
        <v>5</v>
      </c>
      <c r="L6384" t="s">
        <v>31</v>
      </c>
      <c r="M6384">
        <v>1514</v>
      </c>
      <c r="N6384">
        <v>1514</v>
      </c>
      <c r="O6384">
        <v>1464</v>
      </c>
      <c r="P6384">
        <v>1135</v>
      </c>
      <c r="Q6384" t="str">
        <f t="shared" si="396"/>
        <v>YES</v>
      </c>
      <c r="R6384">
        <f t="shared" si="397"/>
        <v>2649</v>
      </c>
      <c r="S6384">
        <f t="shared" si="398"/>
        <v>90.600226500566251</v>
      </c>
      <c r="T6384">
        <f t="shared" si="399"/>
        <v>23.954964666427113</v>
      </c>
      <c r="U6384">
        <v>452</v>
      </c>
      <c r="V6384">
        <v>55000</v>
      </c>
      <c r="W6384">
        <v>240000</v>
      </c>
      <c r="X6384" s="2">
        <v>43692</v>
      </c>
      <c r="Y6384">
        <v>259216</v>
      </c>
      <c r="Z6384" s="3">
        <v>158.52000000000001</v>
      </c>
      <c r="AA6384">
        <v>0.23</v>
      </c>
      <c r="AB6384">
        <v>2019</v>
      </c>
      <c r="AC6384">
        <v>15</v>
      </c>
      <c r="AD6384">
        <v>8</v>
      </c>
      <c r="AE6384">
        <v>15</v>
      </c>
    </row>
    <row r="6385" spans="1:31" x14ac:dyDescent="0.25">
      <c r="A6385" t="s">
        <v>7284</v>
      </c>
      <c r="B6385">
        <v>63366</v>
      </c>
      <c r="C6385" t="s">
        <v>1705</v>
      </c>
      <c r="D6385" t="s">
        <v>28</v>
      </c>
      <c r="E6385" t="s">
        <v>191</v>
      </c>
      <c r="F6385">
        <v>2006</v>
      </c>
      <c r="G6385" t="s">
        <v>176</v>
      </c>
      <c r="H6385">
        <v>3</v>
      </c>
      <c r="I6385">
        <v>2</v>
      </c>
      <c r="J6385">
        <v>1</v>
      </c>
      <c r="K6385">
        <v>6</v>
      </c>
      <c r="L6385" t="s">
        <v>31</v>
      </c>
      <c r="M6385">
        <v>2243</v>
      </c>
      <c r="N6385">
        <v>2243</v>
      </c>
      <c r="O6385">
        <v>2243</v>
      </c>
      <c r="P6385">
        <v>0</v>
      </c>
      <c r="Q6385" t="str">
        <f t="shared" si="396"/>
        <v>NO</v>
      </c>
      <c r="R6385">
        <f t="shared" si="397"/>
        <v>2243</v>
      </c>
      <c r="S6385">
        <f t="shared" si="398"/>
        <v>167.18680338831922</v>
      </c>
      <c r="T6385">
        <f t="shared" si="399"/>
        <v>33.110828565374021</v>
      </c>
      <c r="U6385">
        <v>980</v>
      </c>
      <c r="V6385">
        <v>38500</v>
      </c>
      <c r="W6385">
        <v>375000</v>
      </c>
      <c r="X6385" s="2">
        <v>43629</v>
      </c>
      <c r="Y6385">
        <v>319038</v>
      </c>
      <c r="Z6385" s="3">
        <v>167.19</v>
      </c>
      <c r="AA6385">
        <v>0.26</v>
      </c>
      <c r="AB6385">
        <v>2019</v>
      </c>
      <c r="AC6385">
        <v>13</v>
      </c>
      <c r="AD6385">
        <v>6</v>
      </c>
      <c r="AE6385">
        <v>13</v>
      </c>
    </row>
    <row r="6386" spans="1:31" x14ac:dyDescent="0.25">
      <c r="A6386" t="s">
        <v>7285</v>
      </c>
      <c r="B6386">
        <v>63366</v>
      </c>
      <c r="C6386" t="s">
        <v>1705</v>
      </c>
      <c r="D6386" t="s">
        <v>28</v>
      </c>
      <c r="E6386" t="s">
        <v>40</v>
      </c>
      <c r="F6386">
        <v>2006</v>
      </c>
      <c r="G6386" t="s">
        <v>176</v>
      </c>
      <c r="H6386">
        <v>4</v>
      </c>
      <c r="I6386">
        <v>3</v>
      </c>
      <c r="J6386">
        <v>1</v>
      </c>
      <c r="K6386">
        <v>9</v>
      </c>
      <c r="L6386" t="s">
        <v>43</v>
      </c>
      <c r="M6386">
        <v>3526</v>
      </c>
      <c r="N6386">
        <v>2602</v>
      </c>
      <c r="O6386">
        <v>2222</v>
      </c>
      <c r="P6386">
        <v>0</v>
      </c>
      <c r="Q6386" t="str">
        <f t="shared" si="396"/>
        <v>NO</v>
      </c>
      <c r="R6386">
        <f t="shared" si="397"/>
        <v>2602</v>
      </c>
      <c r="S6386">
        <f t="shared" si="398"/>
        <v>155.64950038431977</v>
      </c>
      <c r="T6386">
        <f t="shared" si="399"/>
        <v>30.991735537190081</v>
      </c>
      <c r="U6386">
        <v>682</v>
      </c>
      <c r="V6386">
        <v>37000</v>
      </c>
      <c r="W6386">
        <v>405000</v>
      </c>
      <c r="X6386" s="2">
        <v>43763</v>
      </c>
      <c r="Y6386">
        <v>399314</v>
      </c>
      <c r="Z6386" s="3">
        <v>114.86</v>
      </c>
      <c r="AA6386">
        <v>0.3</v>
      </c>
      <c r="AB6386">
        <v>2019</v>
      </c>
      <c r="AC6386">
        <v>13</v>
      </c>
      <c r="AD6386">
        <v>10</v>
      </c>
      <c r="AE6386">
        <v>25</v>
      </c>
    </row>
    <row r="6387" spans="1:31" x14ac:dyDescent="0.25">
      <c r="A6387" t="s">
        <v>7286</v>
      </c>
      <c r="B6387">
        <v>63366</v>
      </c>
      <c r="C6387" t="s">
        <v>1705</v>
      </c>
      <c r="D6387" t="s">
        <v>28</v>
      </c>
      <c r="E6387" t="s">
        <v>66</v>
      </c>
      <c r="F6387">
        <v>2005</v>
      </c>
      <c r="G6387" t="s">
        <v>60</v>
      </c>
      <c r="H6387">
        <v>3</v>
      </c>
      <c r="I6387">
        <v>3</v>
      </c>
      <c r="J6387">
        <v>0</v>
      </c>
      <c r="K6387">
        <v>6</v>
      </c>
      <c r="L6387" t="s">
        <v>31</v>
      </c>
      <c r="M6387">
        <v>2462</v>
      </c>
      <c r="N6387">
        <v>2462</v>
      </c>
      <c r="O6387">
        <v>2462</v>
      </c>
      <c r="P6387">
        <v>1410</v>
      </c>
      <c r="Q6387" t="str">
        <f t="shared" si="396"/>
        <v>YES</v>
      </c>
      <c r="R6387">
        <f t="shared" si="397"/>
        <v>3872</v>
      </c>
      <c r="S6387">
        <f t="shared" si="398"/>
        <v>86.518595041322314</v>
      </c>
      <c r="T6387">
        <f t="shared" si="399"/>
        <v>32.043924089378635</v>
      </c>
      <c r="U6387">
        <v>692</v>
      </c>
      <c r="V6387">
        <v>37000</v>
      </c>
      <c r="W6387">
        <v>335000</v>
      </c>
      <c r="X6387" s="2">
        <v>43493</v>
      </c>
      <c r="Y6387">
        <v>349951</v>
      </c>
      <c r="Z6387" s="3">
        <v>136.07</v>
      </c>
      <c r="AA6387">
        <v>0.24</v>
      </c>
      <c r="AB6387">
        <v>2019</v>
      </c>
      <c r="AC6387">
        <v>14</v>
      </c>
      <c r="AD6387">
        <v>1</v>
      </c>
      <c r="AE6387">
        <v>28</v>
      </c>
    </row>
    <row r="6388" spans="1:31" x14ac:dyDescent="0.25">
      <c r="A6388" t="s">
        <v>7287</v>
      </c>
      <c r="B6388">
        <v>63366</v>
      </c>
      <c r="C6388" t="s">
        <v>1710</v>
      </c>
      <c r="D6388" t="s">
        <v>28</v>
      </c>
      <c r="E6388" t="s">
        <v>99</v>
      </c>
      <c r="F6388">
        <v>2005</v>
      </c>
      <c r="G6388" t="s">
        <v>60</v>
      </c>
      <c r="H6388">
        <v>3</v>
      </c>
      <c r="I6388">
        <v>2</v>
      </c>
      <c r="J6388">
        <v>1</v>
      </c>
      <c r="K6388">
        <v>6</v>
      </c>
      <c r="L6388" t="s">
        <v>31</v>
      </c>
      <c r="M6388">
        <v>2304</v>
      </c>
      <c r="N6388">
        <v>2304</v>
      </c>
      <c r="O6388">
        <v>2304</v>
      </c>
      <c r="P6388">
        <v>144</v>
      </c>
      <c r="Q6388" t="str">
        <f t="shared" si="396"/>
        <v>YES</v>
      </c>
      <c r="R6388">
        <f t="shared" si="397"/>
        <v>2448</v>
      </c>
      <c r="S6388">
        <f t="shared" si="398"/>
        <v>122.54901960784314</v>
      </c>
      <c r="T6388">
        <f t="shared" si="399"/>
        <v>23.748456350337229</v>
      </c>
      <c r="U6388">
        <v>600</v>
      </c>
      <c r="V6388">
        <v>45000</v>
      </c>
      <c r="W6388">
        <v>300000</v>
      </c>
      <c r="X6388" s="2">
        <v>43675</v>
      </c>
      <c r="Y6388">
        <v>327055</v>
      </c>
      <c r="Z6388" s="3">
        <v>130.21</v>
      </c>
      <c r="AA6388">
        <v>0.28999999999999998</v>
      </c>
      <c r="AB6388">
        <v>2019</v>
      </c>
      <c r="AC6388">
        <v>14</v>
      </c>
      <c r="AD6388">
        <v>7</v>
      </c>
      <c r="AE6388">
        <v>29</v>
      </c>
    </row>
    <row r="6389" spans="1:31" x14ac:dyDescent="0.25">
      <c r="A6389" t="s">
        <v>7288</v>
      </c>
      <c r="B6389">
        <v>63366</v>
      </c>
      <c r="C6389" t="s">
        <v>1710</v>
      </c>
      <c r="D6389" t="s">
        <v>28</v>
      </c>
      <c r="E6389" t="s">
        <v>51</v>
      </c>
      <c r="F6389">
        <v>2013</v>
      </c>
      <c r="G6389" t="s">
        <v>60</v>
      </c>
      <c r="H6389">
        <v>3</v>
      </c>
      <c r="I6389">
        <v>2</v>
      </c>
      <c r="J6389">
        <v>0</v>
      </c>
      <c r="K6389">
        <v>5</v>
      </c>
      <c r="L6389" t="s">
        <v>31</v>
      </c>
      <c r="M6389">
        <v>1619</v>
      </c>
      <c r="N6389">
        <v>1619</v>
      </c>
      <c r="O6389">
        <v>1601</v>
      </c>
      <c r="P6389">
        <v>0</v>
      </c>
      <c r="Q6389" t="str">
        <f t="shared" si="396"/>
        <v>NO</v>
      </c>
      <c r="R6389">
        <f t="shared" si="397"/>
        <v>1619</v>
      </c>
      <c r="S6389">
        <f t="shared" si="398"/>
        <v>165.53428042001235</v>
      </c>
      <c r="T6389">
        <f t="shared" si="399"/>
        <v>30.76216712580349</v>
      </c>
      <c r="U6389">
        <v>600</v>
      </c>
      <c r="V6389">
        <v>0</v>
      </c>
      <c r="W6389">
        <v>268000</v>
      </c>
      <c r="X6389" s="2">
        <v>43515</v>
      </c>
      <c r="Y6389">
        <v>282339</v>
      </c>
      <c r="Z6389" s="3">
        <v>165.53</v>
      </c>
      <c r="AA6389">
        <v>0.2</v>
      </c>
      <c r="AB6389">
        <v>2019</v>
      </c>
      <c r="AC6389">
        <v>6</v>
      </c>
      <c r="AD6389">
        <v>2</v>
      </c>
      <c r="AE6389">
        <v>19</v>
      </c>
    </row>
    <row r="6390" spans="1:31" x14ac:dyDescent="0.25">
      <c r="A6390" t="s">
        <v>7289</v>
      </c>
      <c r="B6390">
        <v>63366</v>
      </c>
      <c r="C6390" t="s">
        <v>1714</v>
      </c>
      <c r="D6390" t="s">
        <v>28</v>
      </c>
      <c r="E6390" t="s">
        <v>45</v>
      </c>
      <c r="F6390">
        <v>2005</v>
      </c>
      <c r="G6390" t="s">
        <v>176</v>
      </c>
      <c r="H6390">
        <v>4</v>
      </c>
      <c r="I6390">
        <v>3</v>
      </c>
      <c r="J6390">
        <v>1</v>
      </c>
      <c r="K6390">
        <v>9</v>
      </c>
      <c r="L6390" t="s">
        <v>43</v>
      </c>
      <c r="M6390">
        <v>3857</v>
      </c>
      <c r="N6390">
        <v>2167</v>
      </c>
      <c r="O6390">
        <v>1690</v>
      </c>
      <c r="P6390">
        <v>1267</v>
      </c>
      <c r="Q6390" t="str">
        <f t="shared" si="396"/>
        <v>YES</v>
      </c>
      <c r="R6390">
        <f t="shared" si="397"/>
        <v>3434</v>
      </c>
      <c r="S6390">
        <f t="shared" si="398"/>
        <v>111.53174140943506</v>
      </c>
      <c r="T6390">
        <f t="shared" si="399"/>
        <v>38.228131113506606</v>
      </c>
      <c r="U6390">
        <v>670</v>
      </c>
      <c r="V6390">
        <v>37000</v>
      </c>
      <c r="W6390">
        <v>383000</v>
      </c>
      <c r="X6390" s="2">
        <v>43773</v>
      </c>
      <c r="Y6390">
        <v>436748</v>
      </c>
      <c r="Z6390" s="3">
        <v>99.3</v>
      </c>
      <c r="AA6390">
        <v>0.23</v>
      </c>
      <c r="AB6390">
        <v>2019</v>
      </c>
      <c r="AC6390">
        <v>14</v>
      </c>
      <c r="AD6390">
        <v>11</v>
      </c>
      <c r="AE6390">
        <v>4</v>
      </c>
    </row>
    <row r="6391" spans="1:31" x14ac:dyDescent="0.25">
      <c r="A6391" t="s">
        <v>7290</v>
      </c>
      <c r="B6391">
        <v>63366</v>
      </c>
      <c r="C6391" t="s">
        <v>1714</v>
      </c>
      <c r="D6391" t="s">
        <v>28</v>
      </c>
      <c r="E6391" t="s">
        <v>89</v>
      </c>
      <c r="F6391">
        <v>2004</v>
      </c>
      <c r="G6391" t="s">
        <v>176</v>
      </c>
      <c r="H6391">
        <v>4</v>
      </c>
      <c r="I6391">
        <v>3</v>
      </c>
      <c r="J6391">
        <v>1</v>
      </c>
      <c r="K6391">
        <v>9</v>
      </c>
      <c r="L6391" t="s">
        <v>43</v>
      </c>
      <c r="M6391">
        <v>3574</v>
      </c>
      <c r="N6391">
        <v>2012</v>
      </c>
      <c r="O6391">
        <v>1562</v>
      </c>
      <c r="P6391">
        <v>0</v>
      </c>
      <c r="Q6391" t="str">
        <f t="shared" si="396"/>
        <v>NO</v>
      </c>
      <c r="R6391">
        <f t="shared" si="397"/>
        <v>2012</v>
      </c>
      <c r="S6391">
        <f t="shared" si="398"/>
        <v>186.38170974155071</v>
      </c>
      <c r="T6391">
        <f t="shared" si="399"/>
        <v>30.745769382133016</v>
      </c>
      <c r="U6391">
        <v>640</v>
      </c>
      <c r="V6391">
        <v>37000</v>
      </c>
      <c r="W6391">
        <v>375000</v>
      </c>
      <c r="X6391" s="2">
        <v>43629</v>
      </c>
      <c r="Y6391">
        <v>401032</v>
      </c>
      <c r="Z6391" s="3">
        <v>104.92</v>
      </c>
      <c r="AA6391">
        <v>0.28000000000000003</v>
      </c>
      <c r="AB6391">
        <v>2019</v>
      </c>
      <c r="AC6391">
        <v>15</v>
      </c>
      <c r="AD6391">
        <v>6</v>
      </c>
      <c r="AE6391">
        <v>13</v>
      </c>
    </row>
    <row r="6392" spans="1:31" x14ac:dyDescent="0.25">
      <c r="A6392" t="s">
        <v>7291</v>
      </c>
      <c r="B6392">
        <v>63366</v>
      </c>
      <c r="C6392" t="s">
        <v>1714</v>
      </c>
      <c r="D6392" t="s">
        <v>28</v>
      </c>
      <c r="E6392" t="s">
        <v>66</v>
      </c>
      <c r="F6392">
        <v>2006</v>
      </c>
      <c r="G6392" t="s">
        <v>176</v>
      </c>
      <c r="H6392">
        <v>4</v>
      </c>
      <c r="I6392">
        <v>3</v>
      </c>
      <c r="J6392">
        <v>1</v>
      </c>
      <c r="K6392">
        <v>10</v>
      </c>
      <c r="L6392" t="s">
        <v>43</v>
      </c>
      <c r="M6392">
        <v>3742</v>
      </c>
      <c r="N6392">
        <v>2110</v>
      </c>
      <c r="O6392">
        <v>1632</v>
      </c>
      <c r="P6392">
        <v>0</v>
      </c>
      <c r="Q6392" t="str">
        <f t="shared" si="396"/>
        <v>NO</v>
      </c>
      <c r="R6392">
        <f t="shared" si="397"/>
        <v>2110</v>
      </c>
      <c r="S6392">
        <f t="shared" si="398"/>
        <v>206.1611374407583</v>
      </c>
      <c r="T6392">
        <f t="shared" si="399"/>
        <v>41.609274563820023</v>
      </c>
      <c r="U6392">
        <v>670</v>
      </c>
      <c r="V6392">
        <v>38500</v>
      </c>
      <c r="W6392">
        <v>435000</v>
      </c>
      <c r="X6392" s="2">
        <v>43784</v>
      </c>
      <c r="Y6392">
        <v>411692</v>
      </c>
      <c r="Z6392" s="3">
        <v>116.25</v>
      </c>
      <c r="AA6392">
        <v>0.24</v>
      </c>
      <c r="AB6392">
        <v>2019</v>
      </c>
      <c r="AC6392">
        <v>13</v>
      </c>
      <c r="AD6392">
        <v>11</v>
      </c>
      <c r="AE6392">
        <v>15</v>
      </c>
    </row>
    <row r="6393" spans="1:31" x14ac:dyDescent="0.25">
      <c r="A6393" t="s">
        <v>7292</v>
      </c>
      <c r="B6393">
        <v>63366</v>
      </c>
      <c r="C6393" t="s">
        <v>1714</v>
      </c>
      <c r="D6393" t="s">
        <v>28</v>
      </c>
      <c r="E6393" t="s">
        <v>74</v>
      </c>
      <c r="F6393">
        <v>2007</v>
      </c>
      <c r="G6393" t="s">
        <v>176</v>
      </c>
      <c r="H6393">
        <v>4</v>
      </c>
      <c r="I6393">
        <v>3</v>
      </c>
      <c r="J6393">
        <v>1</v>
      </c>
      <c r="K6393">
        <v>9</v>
      </c>
      <c r="L6393" t="s">
        <v>43</v>
      </c>
      <c r="M6393">
        <v>3226</v>
      </c>
      <c r="N6393">
        <v>2322</v>
      </c>
      <c r="O6393">
        <v>2290</v>
      </c>
      <c r="P6393">
        <v>1000</v>
      </c>
      <c r="Q6393" t="str">
        <f t="shared" si="396"/>
        <v>YES</v>
      </c>
      <c r="R6393">
        <f t="shared" si="397"/>
        <v>3322</v>
      </c>
      <c r="S6393">
        <f t="shared" si="398"/>
        <v>123.41962673088501</v>
      </c>
      <c r="T6393">
        <f t="shared" si="399"/>
        <v>28.522135960152486</v>
      </c>
      <c r="U6393">
        <v>662</v>
      </c>
      <c r="V6393">
        <v>38500</v>
      </c>
      <c r="W6393">
        <v>410000</v>
      </c>
      <c r="X6393" s="2">
        <v>43803</v>
      </c>
      <c r="Y6393">
        <v>393880</v>
      </c>
      <c r="Z6393" s="3">
        <v>127.09</v>
      </c>
      <c r="AA6393">
        <v>0.33</v>
      </c>
      <c r="AB6393">
        <v>2019</v>
      </c>
      <c r="AC6393">
        <v>12</v>
      </c>
      <c r="AD6393">
        <v>12</v>
      </c>
      <c r="AE6393">
        <v>4</v>
      </c>
    </row>
    <row r="6394" spans="1:31" x14ac:dyDescent="0.25">
      <c r="A6394" t="s">
        <v>7293</v>
      </c>
      <c r="B6394">
        <v>63304</v>
      </c>
      <c r="C6394" t="s">
        <v>1716</v>
      </c>
      <c r="D6394" t="s">
        <v>196</v>
      </c>
      <c r="E6394" t="s">
        <v>66</v>
      </c>
      <c r="F6394">
        <v>2004</v>
      </c>
      <c r="G6394" t="s">
        <v>176</v>
      </c>
      <c r="H6394">
        <v>3</v>
      </c>
      <c r="I6394">
        <v>2</v>
      </c>
      <c r="J6394">
        <v>0</v>
      </c>
      <c r="K6394">
        <v>6</v>
      </c>
      <c r="L6394" t="s">
        <v>31</v>
      </c>
      <c r="M6394">
        <v>2390</v>
      </c>
      <c r="N6394">
        <v>2390</v>
      </c>
      <c r="O6394">
        <v>2390</v>
      </c>
      <c r="P6394">
        <v>0</v>
      </c>
      <c r="Q6394" t="str">
        <f t="shared" si="396"/>
        <v>NO</v>
      </c>
      <c r="R6394">
        <f t="shared" si="397"/>
        <v>2390</v>
      </c>
      <c r="S6394">
        <f t="shared" si="398"/>
        <v>156.90376569037656</v>
      </c>
      <c r="T6394">
        <f t="shared" si="399"/>
        <v>35.870064279155187</v>
      </c>
      <c r="U6394">
        <v>692</v>
      </c>
      <c r="V6394">
        <v>0</v>
      </c>
      <c r="W6394">
        <v>375000</v>
      </c>
      <c r="X6394" s="2">
        <v>43726</v>
      </c>
      <c r="Y6394">
        <v>414030</v>
      </c>
      <c r="Z6394" s="3">
        <v>156.9</v>
      </c>
      <c r="AA6394">
        <v>0.24</v>
      </c>
      <c r="AB6394">
        <v>2019</v>
      </c>
      <c r="AC6394">
        <v>15</v>
      </c>
      <c r="AD6394">
        <v>9</v>
      </c>
      <c r="AE6394">
        <v>18</v>
      </c>
    </row>
    <row r="6395" spans="1:31" x14ac:dyDescent="0.25">
      <c r="A6395" t="s">
        <v>7294</v>
      </c>
      <c r="B6395">
        <v>63304</v>
      </c>
      <c r="C6395" t="s">
        <v>1716</v>
      </c>
      <c r="D6395" t="s">
        <v>196</v>
      </c>
      <c r="E6395" t="s">
        <v>99</v>
      </c>
      <c r="F6395">
        <v>2006</v>
      </c>
      <c r="G6395" t="s">
        <v>176</v>
      </c>
      <c r="H6395">
        <v>4</v>
      </c>
      <c r="I6395">
        <v>3</v>
      </c>
      <c r="J6395">
        <v>1</v>
      </c>
      <c r="K6395">
        <v>9</v>
      </c>
      <c r="L6395" t="s">
        <v>43</v>
      </c>
      <c r="M6395">
        <v>3796</v>
      </c>
      <c r="N6395">
        <v>2112</v>
      </c>
      <c r="O6395">
        <v>1908</v>
      </c>
      <c r="P6395">
        <v>0</v>
      </c>
      <c r="Q6395" t="str">
        <f t="shared" si="396"/>
        <v>NO</v>
      </c>
      <c r="R6395">
        <f t="shared" si="397"/>
        <v>2112</v>
      </c>
      <c r="S6395">
        <f t="shared" si="398"/>
        <v>196.49621212121212</v>
      </c>
      <c r="T6395">
        <f t="shared" si="399"/>
        <v>32.852031284633163</v>
      </c>
      <c r="U6395">
        <v>704</v>
      </c>
      <c r="V6395">
        <v>0</v>
      </c>
      <c r="W6395">
        <v>415000</v>
      </c>
      <c r="X6395" s="2">
        <v>43641</v>
      </c>
      <c r="Y6395">
        <v>503035</v>
      </c>
      <c r="Z6395" s="3">
        <v>109.33</v>
      </c>
      <c r="AA6395">
        <v>0.28999999999999998</v>
      </c>
      <c r="AB6395">
        <v>2019</v>
      </c>
      <c r="AC6395">
        <v>13</v>
      </c>
      <c r="AD6395">
        <v>6</v>
      </c>
      <c r="AE6395">
        <v>25</v>
      </c>
    </row>
    <row r="6396" spans="1:31" x14ac:dyDescent="0.25">
      <c r="A6396" t="s">
        <v>7295</v>
      </c>
      <c r="B6396">
        <v>63304</v>
      </c>
      <c r="C6396" t="s">
        <v>2891</v>
      </c>
      <c r="D6396" t="s">
        <v>196</v>
      </c>
      <c r="E6396" t="s">
        <v>89</v>
      </c>
      <c r="F6396">
        <v>2006</v>
      </c>
      <c r="G6396" t="s">
        <v>176</v>
      </c>
      <c r="H6396">
        <v>4</v>
      </c>
      <c r="I6396">
        <v>2</v>
      </c>
      <c r="J6396">
        <v>1</v>
      </c>
      <c r="K6396">
        <v>9</v>
      </c>
      <c r="L6396" t="s">
        <v>43</v>
      </c>
      <c r="M6396">
        <v>3866</v>
      </c>
      <c r="N6396">
        <v>2147</v>
      </c>
      <c r="O6396">
        <v>1943</v>
      </c>
      <c r="P6396">
        <v>650</v>
      </c>
      <c r="Q6396" t="str">
        <f t="shared" si="396"/>
        <v>YES</v>
      </c>
      <c r="R6396">
        <f t="shared" si="397"/>
        <v>2797</v>
      </c>
      <c r="S6396">
        <f t="shared" si="398"/>
        <v>196.63925634608509</v>
      </c>
      <c r="T6396">
        <f t="shared" si="399"/>
        <v>45.093795093795087</v>
      </c>
      <c r="U6396">
        <v>704</v>
      </c>
      <c r="V6396">
        <v>0</v>
      </c>
      <c r="W6396">
        <v>550000</v>
      </c>
      <c r="X6396" s="2">
        <v>43619</v>
      </c>
      <c r="Y6396">
        <v>550902</v>
      </c>
      <c r="Z6396" s="3">
        <v>142.27000000000001</v>
      </c>
      <c r="AA6396">
        <v>0.28000000000000003</v>
      </c>
      <c r="AB6396">
        <v>2019</v>
      </c>
      <c r="AC6396">
        <v>13</v>
      </c>
      <c r="AD6396">
        <v>6</v>
      </c>
      <c r="AE6396">
        <v>3</v>
      </c>
    </row>
    <row r="6397" spans="1:31" x14ac:dyDescent="0.25">
      <c r="A6397" t="s">
        <v>7296</v>
      </c>
      <c r="B6397">
        <v>63368</v>
      </c>
      <c r="C6397" t="s">
        <v>1736</v>
      </c>
      <c r="D6397" t="s">
        <v>110</v>
      </c>
      <c r="E6397" t="s">
        <v>155</v>
      </c>
      <c r="F6397">
        <v>2004</v>
      </c>
      <c r="G6397" t="s">
        <v>176</v>
      </c>
      <c r="H6397">
        <v>4</v>
      </c>
      <c r="I6397">
        <v>2</v>
      </c>
      <c r="J6397">
        <v>1</v>
      </c>
      <c r="K6397">
        <v>8</v>
      </c>
      <c r="L6397" t="s">
        <v>43</v>
      </c>
      <c r="M6397">
        <v>2974</v>
      </c>
      <c r="N6397">
        <v>1608</v>
      </c>
      <c r="O6397">
        <v>1402</v>
      </c>
      <c r="P6397">
        <v>0</v>
      </c>
      <c r="Q6397" t="str">
        <f t="shared" si="396"/>
        <v>NO</v>
      </c>
      <c r="R6397">
        <f t="shared" si="397"/>
        <v>1608</v>
      </c>
      <c r="S6397">
        <f t="shared" si="398"/>
        <v>50.291044776119406</v>
      </c>
      <c r="T6397">
        <f t="shared" si="399"/>
        <v>6.8758289970411175</v>
      </c>
      <c r="U6397">
        <v>600</v>
      </c>
      <c r="V6397">
        <v>69998</v>
      </c>
      <c r="W6397">
        <v>80868</v>
      </c>
      <c r="X6397" s="2">
        <v>43489</v>
      </c>
      <c r="Y6397">
        <v>367050</v>
      </c>
      <c r="Z6397" s="3">
        <v>27.19</v>
      </c>
      <c r="AA6397">
        <v>0.27</v>
      </c>
      <c r="AB6397">
        <v>2019</v>
      </c>
      <c r="AC6397">
        <v>15</v>
      </c>
      <c r="AD6397">
        <v>1</v>
      </c>
      <c r="AE6397">
        <v>24</v>
      </c>
    </row>
    <row r="6398" spans="1:31" x14ac:dyDescent="0.25">
      <c r="A6398" t="s">
        <v>7297</v>
      </c>
      <c r="B6398">
        <v>63368</v>
      </c>
      <c r="C6398" t="s">
        <v>7298</v>
      </c>
      <c r="D6398" t="s">
        <v>110</v>
      </c>
      <c r="E6398" t="s">
        <v>2366</v>
      </c>
      <c r="F6398">
        <v>2004</v>
      </c>
      <c r="G6398" t="s">
        <v>30</v>
      </c>
      <c r="H6398">
        <v>3</v>
      </c>
      <c r="I6398">
        <v>2</v>
      </c>
      <c r="J6398">
        <v>1</v>
      </c>
      <c r="K6398">
        <v>5</v>
      </c>
      <c r="L6398" t="s">
        <v>43</v>
      </c>
      <c r="M6398">
        <v>1359</v>
      </c>
      <c r="N6398">
        <v>777</v>
      </c>
      <c r="O6398">
        <v>582</v>
      </c>
      <c r="P6398">
        <v>0</v>
      </c>
      <c r="Q6398" t="str">
        <f t="shared" si="396"/>
        <v>NO</v>
      </c>
      <c r="R6398">
        <f t="shared" si="397"/>
        <v>777</v>
      </c>
      <c r="S6398">
        <f t="shared" si="398"/>
        <v>238.0952380952381</v>
      </c>
      <c r="T6398">
        <f t="shared" si="399"/>
        <v>35.39179675543312</v>
      </c>
      <c r="U6398">
        <v>420</v>
      </c>
      <c r="V6398">
        <v>31500</v>
      </c>
      <c r="W6398">
        <v>185000</v>
      </c>
      <c r="X6398" s="2">
        <v>43707</v>
      </c>
      <c r="Y6398">
        <v>185133</v>
      </c>
      <c r="Z6398" s="3">
        <v>136.13</v>
      </c>
      <c r="AA6398">
        <v>0.12</v>
      </c>
      <c r="AB6398">
        <v>2019</v>
      </c>
      <c r="AC6398">
        <v>15</v>
      </c>
      <c r="AD6398">
        <v>8</v>
      </c>
      <c r="AE6398">
        <v>30</v>
      </c>
    </row>
    <row r="6399" spans="1:31" x14ac:dyDescent="0.25">
      <c r="A6399" t="s">
        <v>7299</v>
      </c>
      <c r="B6399">
        <v>63368</v>
      </c>
      <c r="C6399" t="s">
        <v>1743</v>
      </c>
      <c r="D6399" t="s">
        <v>110</v>
      </c>
      <c r="E6399" t="s">
        <v>42</v>
      </c>
      <c r="F6399">
        <v>2005</v>
      </c>
      <c r="G6399" t="s">
        <v>30</v>
      </c>
      <c r="H6399">
        <v>4</v>
      </c>
      <c r="I6399">
        <v>3</v>
      </c>
      <c r="J6399">
        <v>1</v>
      </c>
      <c r="K6399">
        <v>8</v>
      </c>
      <c r="L6399" t="s">
        <v>43</v>
      </c>
      <c r="M6399">
        <v>2256</v>
      </c>
      <c r="N6399">
        <v>1134</v>
      </c>
      <c r="O6399">
        <v>1122</v>
      </c>
      <c r="P6399">
        <v>842</v>
      </c>
      <c r="Q6399" t="str">
        <f t="shared" si="396"/>
        <v>YES</v>
      </c>
      <c r="R6399">
        <f t="shared" si="397"/>
        <v>1976</v>
      </c>
      <c r="S6399">
        <f t="shared" si="398"/>
        <v>126.51821862348179</v>
      </c>
      <c r="T6399">
        <f t="shared" si="399"/>
        <v>26.087319475749226</v>
      </c>
      <c r="U6399">
        <v>441</v>
      </c>
      <c r="V6399">
        <v>45000</v>
      </c>
      <c r="W6399">
        <v>250000</v>
      </c>
      <c r="X6399" s="2">
        <v>43467</v>
      </c>
      <c r="Y6399">
        <v>275855</v>
      </c>
      <c r="Z6399" s="3">
        <v>110.82</v>
      </c>
      <c r="AA6399">
        <v>0.22</v>
      </c>
      <c r="AB6399">
        <v>2019</v>
      </c>
      <c r="AC6399">
        <v>14</v>
      </c>
      <c r="AD6399">
        <v>1</v>
      </c>
      <c r="AE6399">
        <v>2</v>
      </c>
    </row>
    <row r="6400" spans="1:31" x14ac:dyDescent="0.25">
      <c r="A6400" t="s">
        <v>7300</v>
      </c>
      <c r="B6400">
        <v>63368</v>
      </c>
      <c r="C6400" t="s">
        <v>1743</v>
      </c>
      <c r="D6400" t="s">
        <v>110</v>
      </c>
      <c r="E6400" t="s">
        <v>1277</v>
      </c>
      <c r="F6400">
        <v>2005</v>
      </c>
      <c r="G6400" t="s">
        <v>30</v>
      </c>
      <c r="H6400">
        <v>3</v>
      </c>
      <c r="I6400">
        <v>2</v>
      </c>
      <c r="J6400">
        <v>0</v>
      </c>
      <c r="K6400">
        <v>6</v>
      </c>
      <c r="L6400" t="s">
        <v>31</v>
      </c>
      <c r="M6400">
        <v>1676</v>
      </c>
      <c r="N6400">
        <v>1676</v>
      </c>
      <c r="O6400">
        <v>1676</v>
      </c>
      <c r="P6400">
        <v>0</v>
      </c>
      <c r="Q6400" t="str">
        <f t="shared" si="396"/>
        <v>NO</v>
      </c>
      <c r="R6400">
        <f t="shared" si="397"/>
        <v>1676</v>
      </c>
      <c r="S6400">
        <f t="shared" si="398"/>
        <v>139.02147971360381</v>
      </c>
      <c r="T6400">
        <f t="shared" si="399"/>
        <v>41.145722963904781</v>
      </c>
      <c r="U6400">
        <v>420</v>
      </c>
      <c r="V6400">
        <v>0</v>
      </c>
      <c r="W6400">
        <v>233000</v>
      </c>
      <c r="X6400" s="2">
        <v>43501</v>
      </c>
      <c r="Y6400">
        <v>243617</v>
      </c>
      <c r="Z6400" s="3">
        <v>139.02000000000001</v>
      </c>
      <c r="AA6400">
        <v>0.13</v>
      </c>
      <c r="AB6400">
        <v>2019</v>
      </c>
      <c r="AC6400">
        <v>14</v>
      </c>
      <c r="AD6400">
        <v>2</v>
      </c>
      <c r="AE6400">
        <v>5</v>
      </c>
    </row>
    <row r="6401" spans="1:31" x14ac:dyDescent="0.25">
      <c r="A6401" t="s">
        <v>7301</v>
      </c>
      <c r="B6401">
        <v>63368</v>
      </c>
      <c r="C6401" t="s">
        <v>1743</v>
      </c>
      <c r="D6401" t="s">
        <v>110</v>
      </c>
      <c r="E6401" t="s">
        <v>1277</v>
      </c>
      <c r="F6401">
        <v>2004</v>
      </c>
      <c r="G6401" t="s">
        <v>30</v>
      </c>
      <c r="H6401">
        <v>3</v>
      </c>
      <c r="I6401">
        <v>2</v>
      </c>
      <c r="J6401">
        <v>0</v>
      </c>
      <c r="K6401">
        <v>6</v>
      </c>
      <c r="L6401" t="s">
        <v>31</v>
      </c>
      <c r="M6401">
        <v>1512</v>
      </c>
      <c r="N6401">
        <v>1512</v>
      </c>
      <c r="O6401">
        <v>0</v>
      </c>
      <c r="P6401">
        <v>0</v>
      </c>
      <c r="Q6401" t="str">
        <f t="shared" si="396"/>
        <v>NO</v>
      </c>
      <c r="R6401">
        <f t="shared" si="397"/>
        <v>1512</v>
      </c>
      <c r="S6401">
        <f t="shared" si="398"/>
        <v>145.50264550264549</v>
      </c>
      <c r="T6401">
        <f t="shared" si="399"/>
        <v>38.85003885003885</v>
      </c>
      <c r="U6401">
        <v>405</v>
      </c>
      <c r="V6401">
        <v>0</v>
      </c>
      <c r="W6401">
        <v>220000</v>
      </c>
      <c r="X6401" s="2">
        <v>43607</v>
      </c>
      <c r="Y6401">
        <v>220215</v>
      </c>
      <c r="Z6401" s="3">
        <v>145.5</v>
      </c>
      <c r="AA6401">
        <v>0.13</v>
      </c>
      <c r="AB6401">
        <v>2019</v>
      </c>
      <c r="AC6401">
        <v>15</v>
      </c>
      <c r="AD6401">
        <v>5</v>
      </c>
      <c r="AE6401">
        <v>22</v>
      </c>
    </row>
    <row r="6402" spans="1:31" x14ac:dyDescent="0.25">
      <c r="A6402" t="s">
        <v>7302</v>
      </c>
      <c r="B6402">
        <v>63368</v>
      </c>
      <c r="C6402" t="s">
        <v>1743</v>
      </c>
      <c r="D6402" t="s">
        <v>110</v>
      </c>
      <c r="E6402" t="s">
        <v>36</v>
      </c>
      <c r="F6402">
        <v>2005</v>
      </c>
      <c r="G6402" t="s">
        <v>30</v>
      </c>
      <c r="H6402">
        <v>3</v>
      </c>
      <c r="I6402">
        <v>2</v>
      </c>
      <c r="J6402">
        <v>0</v>
      </c>
      <c r="K6402">
        <v>6</v>
      </c>
      <c r="L6402" t="s">
        <v>31</v>
      </c>
      <c r="M6402">
        <v>1676</v>
      </c>
      <c r="N6402">
        <v>1676</v>
      </c>
      <c r="O6402">
        <v>0</v>
      </c>
      <c r="P6402">
        <v>0</v>
      </c>
      <c r="Q6402" t="str">
        <f t="shared" si="396"/>
        <v>NO</v>
      </c>
      <c r="R6402">
        <f t="shared" si="397"/>
        <v>1676</v>
      </c>
      <c r="S6402">
        <f t="shared" si="398"/>
        <v>131.86157517899761</v>
      </c>
      <c r="T6402">
        <f t="shared" si="399"/>
        <v>29.843893480257115</v>
      </c>
      <c r="U6402">
        <v>441</v>
      </c>
      <c r="V6402">
        <v>0</v>
      </c>
      <c r="W6402">
        <v>221000</v>
      </c>
      <c r="X6402" s="2">
        <v>43557</v>
      </c>
      <c r="Y6402">
        <v>230522</v>
      </c>
      <c r="Z6402" s="3">
        <v>131.86000000000001</v>
      </c>
      <c r="AA6402">
        <v>0.17</v>
      </c>
      <c r="AB6402">
        <v>2019</v>
      </c>
      <c r="AC6402">
        <v>14</v>
      </c>
      <c r="AD6402">
        <v>4</v>
      </c>
      <c r="AE6402">
        <v>2</v>
      </c>
    </row>
    <row r="6403" spans="1:31" x14ac:dyDescent="0.25">
      <c r="A6403" t="s">
        <v>7303</v>
      </c>
      <c r="B6403">
        <v>63368</v>
      </c>
      <c r="C6403" t="s">
        <v>1743</v>
      </c>
      <c r="D6403" t="s">
        <v>110</v>
      </c>
      <c r="E6403" t="s">
        <v>1277</v>
      </c>
      <c r="F6403">
        <v>2005</v>
      </c>
      <c r="G6403" t="s">
        <v>30</v>
      </c>
      <c r="H6403">
        <v>3</v>
      </c>
      <c r="I6403">
        <v>2</v>
      </c>
      <c r="J6403">
        <v>0</v>
      </c>
      <c r="K6403">
        <v>6</v>
      </c>
      <c r="L6403" t="s">
        <v>31</v>
      </c>
      <c r="M6403">
        <v>1512</v>
      </c>
      <c r="N6403">
        <v>1512</v>
      </c>
      <c r="O6403">
        <v>0</v>
      </c>
      <c r="P6403">
        <v>0</v>
      </c>
      <c r="Q6403" t="str">
        <f t="shared" ref="Q6403:Q6466" si="400">IF(P6403&gt;0,"YES","NO")</f>
        <v>NO</v>
      </c>
      <c r="R6403">
        <f t="shared" ref="R6403:R6466" si="401">P6403+N6403</f>
        <v>1512</v>
      </c>
      <c r="S6403">
        <f t="shared" ref="S6403:S6466" si="402">W6403/R6403</f>
        <v>146.49470899470899</v>
      </c>
      <c r="T6403">
        <f t="shared" ref="T6403:T6466" si="403">(W6403/(43560*AA6403))</f>
        <v>39.114925478561844</v>
      </c>
      <c r="U6403">
        <v>405</v>
      </c>
      <c r="V6403">
        <v>0</v>
      </c>
      <c r="W6403">
        <v>221500</v>
      </c>
      <c r="X6403" s="2">
        <v>43570</v>
      </c>
      <c r="Y6403">
        <v>221495</v>
      </c>
      <c r="Z6403" s="3">
        <v>146.49</v>
      </c>
      <c r="AA6403">
        <v>0.13</v>
      </c>
      <c r="AB6403">
        <v>2019</v>
      </c>
      <c r="AC6403">
        <v>14</v>
      </c>
      <c r="AD6403">
        <v>4</v>
      </c>
      <c r="AE6403">
        <v>15</v>
      </c>
    </row>
    <row r="6404" spans="1:31" x14ac:dyDescent="0.25">
      <c r="A6404" t="s">
        <v>7304</v>
      </c>
      <c r="B6404">
        <v>63368</v>
      </c>
      <c r="C6404" t="s">
        <v>1743</v>
      </c>
      <c r="D6404" t="s">
        <v>110</v>
      </c>
      <c r="E6404" t="s">
        <v>1277</v>
      </c>
      <c r="F6404">
        <v>2004</v>
      </c>
      <c r="G6404" t="s">
        <v>30</v>
      </c>
      <c r="H6404">
        <v>3</v>
      </c>
      <c r="I6404">
        <v>2</v>
      </c>
      <c r="J6404">
        <v>0</v>
      </c>
      <c r="K6404">
        <v>6</v>
      </c>
      <c r="L6404" t="s">
        <v>31</v>
      </c>
      <c r="M6404">
        <v>1845</v>
      </c>
      <c r="N6404">
        <v>1845</v>
      </c>
      <c r="O6404">
        <v>0</v>
      </c>
      <c r="P6404">
        <v>0</v>
      </c>
      <c r="Q6404" t="str">
        <f t="shared" si="400"/>
        <v>NO</v>
      </c>
      <c r="R6404">
        <f t="shared" si="401"/>
        <v>1845</v>
      </c>
      <c r="S6404">
        <f t="shared" si="402"/>
        <v>127.37127371273712</v>
      </c>
      <c r="T6404">
        <f t="shared" si="403"/>
        <v>41.498905135268771</v>
      </c>
      <c r="U6404">
        <v>420</v>
      </c>
      <c r="V6404">
        <v>0</v>
      </c>
      <c r="W6404">
        <v>235000</v>
      </c>
      <c r="X6404" s="2">
        <v>43571</v>
      </c>
      <c r="Y6404">
        <v>255513</v>
      </c>
      <c r="Z6404" s="3">
        <v>127.37</v>
      </c>
      <c r="AA6404">
        <v>0.13</v>
      </c>
      <c r="AB6404">
        <v>2019</v>
      </c>
      <c r="AC6404">
        <v>15</v>
      </c>
      <c r="AD6404">
        <v>4</v>
      </c>
      <c r="AE6404">
        <v>16</v>
      </c>
    </row>
    <row r="6405" spans="1:31" x14ac:dyDescent="0.25">
      <c r="A6405" t="s">
        <v>7305</v>
      </c>
      <c r="B6405">
        <v>63367</v>
      </c>
      <c r="C6405" t="s">
        <v>1754</v>
      </c>
      <c r="D6405" t="s">
        <v>110</v>
      </c>
      <c r="E6405" t="s">
        <v>191</v>
      </c>
      <c r="F6405">
        <v>2005</v>
      </c>
      <c r="G6405" t="s">
        <v>30</v>
      </c>
      <c r="H6405">
        <v>3</v>
      </c>
      <c r="I6405">
        <v>2</v>
      </c>
      <c r="J6405">
        <v>1</v>
      </c>
      <c r="K6405">
        <v>7</v>
      </c>
      <c r="L6405" t="s">
        <v>43</v>
      </c>
      <c r="M6405">
        <v>2272</v>
      </c>
      <c r="N6405">
        <v>1176</v>
      </c>
      <c r="O6405">
        <v>1096</v>
      </c>
      <c r="P6405">
        <v>0</v>
      </c>
      <c r="Q6405" t="str">
        <f t="shared" si="400"/>
        <v>NO</v>
      </c>
      <c r="R6405">
        <f t="shared" si="401"/>
        <v>1176</v>
      </c>
      <c r="S6405">
        <f t="shared" si="402"/>
        <v>237.24489795918367</v>
      </c>
      <c r="T6405">
        <f t="shared" si="403"/>
        <v>24.634456452638268</v>
      </c>
      <c r="U6405">
        <v>400</v>
      </c>
      <c r="V6405">
        <v>0</v>
      </c>
      <c r="W6405">
        <v>279000</v>
      </c>
      <c r="X6405" s="2">
        <v>43713</v>
      </c>
      <c r="Y6405">
        <v>284822</v>
      </c>
      <c r="Z6405" s="3">
        <v>122.8</v>
      </c>
      <c r="AA6405">
        <v>0.26</v>
      </c>
      <c r="AB6405">
        <v>2019</v>
      </c>
      <c r="AC6405">
        <v>14</v>
      </c>
      <c r="AD6405">
        <v>9</v>
      </c>
      <c r="AE6405">
        <v>5</v>
      </c>
    </row>
    <row r="6406" spans="1:31" x14ac:dyDescent="0.25">
      <c r="A6406" t="s">
        <v>7306</v>
      </c>
      <c r="B6406">
        <v>63367</v>
      </c>
      <c r="C6406" t="s">
        <v>1754</v>
      </c>
      <c r="D6406" t="s">
        <v>110</v>
      </c>
      <c r="E6406" t="s">
        <v>36</v>
      </c>
      <c r="F6406">
        <v>2005</v>
      </c>
      <c r="G6406" t="s">
        <v>30</v>
      </c>
      <c r="H6406">
        <v>3</v>
      </c>
      <c r="I6406">
        <v>2</v>
      </c>
      <c r="J6406">
        <v>0</v>
      </c>
      <c r="K6406">
        <v>6</v>
      </c>
      <c r="L6406" t="s">
        <v>31</v>
      </c>
      <c r="M6406">
        <v>1596</v>
      </c>
      <c r="N6406">
        <v>1596</v>
      </c>
      <c r="O6406">
        <v>1544</v>
      </c>
      <c r="P6406">
        <v>0</v>
      </c>
      <c r="Q6406" t="str">
        <f t="shared" si="400"/>
        <v>NO</v>
      </c>
      <c r="R6406">
        <f t="shared" si="401"/>
        <v>1596</v>
      </c>
      <c r="S6406">
        <f t="shared" si="402"/>
        <v>125.31328320802005</v>
      </c>
      <c r="T6406">
        <f t="shared" si="403"/>
        <v>27.008048398422726</v>
      </c>
      <c r="U6406">
        <v>400</v>
      </c>
      <c r="V6406">
        <v>45000</v>
      </c>
      <c r="W6406">
        <v>200000</v>
      </c>
      <c r="X6406" s="2">
        <v>43748</v>
      </c>
      <c r="Y6406">
        <v>247611</v>
      </c>
      <c r="Z6406" s="3">
        <v>125.31</v>
      </c>
      <c r="AA6406">
        <v>0.17</v>
      </c>
      <c r="AB6406">
        <v>2019</v>
      </c>
      <c r="AC6406">
        <v>14</v>
      </c>
      <c r="AD6406">
        <v>10</v>
      </c>
      <c r="AE6406">
        <v>10</v>
      </c>
    </row>
    <row r="6407" spans="1:31" x14ac:dyDescent="0.25">
      <c r="A6407" t="s">
        <v>7307</v>
      </c>
      <c r="B6407">
        <v>63367</v>
      </c>
      <c r="C6407" t="s">
        <v>1754</v>
      </c>
      <c r="D6407" t="s">
        <v>110</v>
      </c>
      <c r="E6407" t="s">
        <v>95</v>
      </c>
      <c r="F6407">
        <v>2007</v>
      </c>
      <c r="G6407" t="s">
        <v>30</v>
      </c>
      <c r="H6407">
        <v>3</v>
      </c>
      <c r="I6407">
        <v>2</v>
      </c>
      <c r="J6407">
        <v>0</v>
      </c>
      <c r="K6407">
        <v>5</v>
      </c>
      <c r="L6407" t="s">
        <v>31</v>
      </c>
      <c r="M6407">
        <v>1466</v>
      </c>
      <c r="N6407">
        <v>1466</v>
      </c>
      <c r="O6407">
        <v>1440</v>
      </c>
      <c r="P6407">
        <v>0</v>
      </c>
      <c r="Q6407" t="str">
        <f t="shared" si="400"/>
        <v>NO</v>
      </c>
      <c r="R6407">
        <f t="shared" si="401"/>
        <v>1466</v>
      </c>
      <c r="S6407">
        <f t="shared" si="402"/>
        <v>154.16098226466576</v>
      </c>
      <c r="T6407">
        <f t="shared" si="403"/>
        <v>28.823589429650038</v>
      </c>
      <c r="U6407">
        <v>400</v>
      </c>
      <c r="V6407">
        <v>45000</v>
      </c>
      <c r="W6407">
        <v>226000</v>
      </c>
      <c r="X6407" s="2">
        <v>43802</v>
      </c>
      <c r="Y6407">
        <v>231570</v>
      </c>
      <c r="Z6407" s="3">
        <v>154.16</v>
      </c>
      <c r="AA6407">
        <v>0.18</v>
      </c>
      <c r="AB6407">
        <v>2019</v>
      </c>
      <c r="AC6407">
        <v>12</v>
      </c>
      <c r="AD6407">
        <v>12</v>
      </c>
      <c r="AE6407">
        <v>3</v>
      </c>
    </row>
    <row r="6408" spans="1:31" x14ac:dyDescent="0.25">
      <c r="A6408" t="s">
        <v>7308</v>
      </c>
      <c r="B6408">
        <v>63367</v>
      </c>
      <c r="C6408" t="s">
        <v>1754</v>
      </c>
      <c r="D6408" t="s">
        <v>110</v>
      </c>
      <c r="E6408" t="s">
        <v>1362</v>
      </c>
      <c r="F6408">
        <v>2004</v>
      </c>
      <c r="G6408" t="s">
        <v>30</v>
      </c>
      <c r="H6408">
        <v>3</v>
      </c>
      <c r="I6408">
        <v>3</v>
      </c>
      <c r="J6408">
        <v>1</v>
      </c>
      <c r="K6408">
        <v>5</v>
      </c>
      <c r="L6408" t="s">
        <v>43</v>
      </c>
      <c r="M6408">
        <v>1728</v>
      </c>
      <c r="N6408">
        <v>864</v>
      </c>
      <c r="O6408">
        <v>864</v>
      </c>
      <c r="P6408">
        <v>500</v>
      </c>
      <c r="Q6408" t="str">
        <f t="shared" si="400"/>
        <v>YES</v>
      </c>
      <c r="R6408">
        <f t="shared" si="401"/>
        <v>1364</v>
      </c>
      <c r="S6408">
        <f t="shared" si="402"/>
        <v>176.02639296187684</v>
      </c>
      <c r="T6408">
        <f t="shared" si="403"/>
        <v>36.746250382614022</v>
      </c>
      <c r="U6408">
        <v>420</v>
      </c>
      <c r="V6408">
        <v>0</v>
      </c>
      <c r="W6408">
        <v>240100</v>
      </c>
      <c r="X6408" s="2">
        <v>43602</v>
      </c>
      <c r="Y6408">
        <v>235017</v>
      </c>
      <c r="Z6408" s="3">
        <v>138.94999999999999</v>
      </c>
      <c r="AA6408">
        <v>0.15</v>
      </c>
      <c r="AB6408">
        <v>2019</v>
      </c>
      <c r="AC6408">
        <v>15</v>
      </c>
      <c r="AD6408">
        <v>5</v>
      </c>
      <c r="AE6408">
        <v>17</v>
      </c>
    </row>
    <row r="6409" spans="1:31" x14ac:dyDescent="0.25">
      <c r="A6409" t="s">
        <v>7309</v>
      </c>
      <c r="B6409">
        <v>63367</v>
      </c>
      <c r="C6409" t="s">
        <v>1754</v>
      </c>
      <c r="D6409" t="s">
        <v>110</v>
      </c>
      <c r="E6409" t="s">
        <v>716</v>
      </c>
      <c r="F6409">
        <v>2004</v>
      </c>
      <c r="G6409" t="s">
        <v>30</v>
      </c>
      <c r="H6409">
        <v>3</v>
      </c>
      <c r="I6409">
        <v>2</v>
      </c>
      <c r="J6409">
        <v>1</v>
      </c>
      <c r="K6409">
        <v>5</v>
      </c>
      <c r="L6409" t="s">
        <v>43</v>
      </c>
      <c r="M6409">
        <v>1728</v>
      </c>
      <c r="N6409">
        <v>864</v>
      </c>
      <c r="O6409">
        <v>864</v>
      </c>
      <c r="P6409">
        <v>0</v>
      </c>
      <c r="Q6409" t="str">
        <f t="shared" si="400"/>
        <v>NO</v>
      </c>
      <c r="R6409">
        <f t="shared" si="401"/>
        <v>864</v>
      </c>
      <c r="S6409">
        <f t="shared" si="402"/>
        <v>250</v>
      </c>
      <c r="T6409">
        <f t="shared" si="403"/>
        <v>35.419126328217232</v>
      </c>
      <c r="U6409">
        <v>420</v>
      </c>
      <c r="V6409">
        <v>0</v>
      </c>
      <c r="W6409">
        <v>216000</v>
      </c>
      <c r="X6409" s="2">
        <v>43565</v>
      </c>
      <c r="Y6409">
        <v>229537</v>
      </c>
      <c r="Z6409" s="3">
        <v>125</v>
      </c>
      <c r="AA6409">
        <v>0.14000000000000001</v>
      </c>
      <c r="AB6409">
        <v>2019</v>
      </c>
      <c r="AC6409">
        <v>15</v>
      </c>
      <c r="AD6409">
        <v>4</v>
      </c>
      <c r="AE6409">
        <v>10</v>
      </c>
    </row>
    <row r="6410" spans="1:31" x14ac:dyDescent="0.25">
      <c r="A6410" t="s">
        <v>7310</v>
      </c>
      <c r="B6410">
        <v>63367</v>
      </c>
      <c r="C6410" t="s">
        <v>1763</v>
      </c>
      <c r="D6410" t="s">
        <v>110</v>
      </c>
      <c r="E6410" t="s">
        <v>36</v>
      </c>
      <c r="F6410">
        <v>2005</v>
      </c>
      <c r="G6410" t="s">
        <v>30</v>
      </c>
      <c r="H6410">
        <v>3</v>
      </c>
      <c r="I6410">
        <v>2</v>
      </c>
      <c r="J6410">
        <v>1</v>
      </c>
      <c r="K6410">
        <v>7</v>
      </c>
      <c r="L6410" t="s">
        <v>43</v>
      </c>
      <c r="M6410">
        <v>1571</v>
      </c>
      <c r="N6410">
        <v>832</v>
      </c>
      <c r="O6410">
        <v>788</v>
      </c>
      <c r="P6410">
        <v>360</v>
      </c>
      <c r="Q6410" t="str">
        <f t="shared" si="400"/>
        <v>YES</v>
      </c>
      <c r="R6410">
        <f t="shared" si="401"/>
        <v>1192</v>
      </c>
      <c r="S6410">
        <f t="shared" si="402"/>
        <v>186.66107382550337</v>
      </c>
      <c r="T6410">
        <f t="shared" si="403"/>
        <v>30.046453843245285</v>
      </c>
      <c r="U6410">
        <v>420</v>
      </c>
      <c r="V6410">
        <v>0</v>
      </c>
      <c r="W6410">
        <v>222500</v>
      </c>
      <c r="X6410" s="2">
        <v>43584</v>
      </c>
      <c r="Y6410">
        <v>222652</v>
      </c>
      <c r="Z6410" s="3">
        <v>141.63</v>
      </c>
      <c r="AA6410">
        <v>0.17</v>
      </c>
      <c r="AB6410">
        <v>2019</v>
      </c>
      <c r="AC6410">
        <v>14</v>
      </c>
      <c r="AD6410">
        <v>4</v>
      </c>
      <c r="AE6410">
        <v>29</v>
      </c>
    </row>
    <row r="6411" spans="1:31" x14ac:dyDescent="0.25">
      <c r="A6411" t="s">
        <v>7311</v>
      </c>
      <c r="B6411">
        <v>63367</v>
      </c>
      <c r="C6411" t="s">
        <v>1763</v>
      </c>
      <c r="D6411" t="s">
        <v>110</v>
      </c>
      <c r="E6411" t="s">
        <v>784</v>
      </c>
      <c r="F6411">
        <v>2005</v>
      </c>
      <c r="G6411" t="s">
        <v>30</v>
      </c>
      <c r="H6411">
        <v>3</v>
      </c>
      <c r="I6411">
        <v>3</v>
      </c>
      <c r="J6411">
        <v>1</v>
      </c>
      <c r="K6411">
        <v>6</v>
      </c>
      <c r="L6411" t="s">
        <v>43</v>
      </c>
      <c r="M6411">
        <v>1728</v>
      </c>
      <c r="N6411">
        <v>864</v>
      </c>
      <c r="O6411">
        <v>864</v>
      </c>
      <c r="P6411">
        <v>195</v>
      </c>
      <c r="Q6411" t="str">
        <f t="shared" si="400"/>
        <v>YES</v>
      </c>
      <c r="R6411">
        <f t="shared" si="401"/>
        <v>1059</v>
      </c>
      <c r="S6411">
        <f t="shared" si="402"/>
        <v>217.18602455146365</v>
      </c>
      <c r="T6411">
        <f t="shared" si="403"/>
        <v>33.000459136822769</v>
      </c>
      <c r="U6411">
        <v>420</v>
      </c>
      <c r="V6411">
        <v>0</v>
      </c>
      <c r="W6411">
        <v>230000</v>
      </c>
      <c r="X6411" s="2">
        <v>43636</v>
      </c>
      <c r="Y6411">
        <v>242737</v>
      </c>
      <c r="Z6411" s="3">
        <v>133.1</v>
      </c>
      <c r="AA6411">
        <v>0.16</v>
      </c>
      <c r="AB6411">
        <v>2019</v>
      </c>
      <c r="AC6411">
        <v>14</v>
      </c>
      <c r="AD6411">
        <v>6</v>
      </c>
      <c r="AE6411">
        <v>20</v>
      </c>
    </row>
    <row r="6412" spans="1:31" x14ac:dyDescent="0.25">
      <c r="A6412" t="s">
        <v>7312</v>
      </c>
      <c r="B6412">
        <v>75070</v>
      </c>
      <c r="C6412" t="s">
        <v>1763</v>
      </c>
      <c r="D6412" t="s">
        <v>110</v>
      </c>
      <c r="E6412" t="s">
        <v>36</v>
      </c>
      <c r="F6412">
        <v>2005</v>
      </c>
      <c r="G6412" t="s">
        <v>30</v>
      </c>
      <c r="H6412">
        <v>3</v>
      </c>
      <c r="I6412">
        <v>2</v>
      </c>
      <c r="J6412">
        <v>1</v>
      </c>
      <c r="K6412">
        <v>6</v>
      </c>
      <c r="L6412" t="s">
        <v>43</v>
      </c>
      <c r="M6412">
        <v>1634</v>
      </c>
      <c r="N6412">
        <v>846</v>
      </c>
      <c r="O6412">
        <v>788</v>
      </c>
      <c r="P6412">
        <v>360</v>
      </c>
      <c r="Q6412" t="str">
        <f t="shared" si="400"/>
        <v>YES</v>
      </c>
      <c r="R6412">
        <f t="shared" si="401"/>
        <v>1206</v>
      </c>
      <c r="S6412">
        <f t="shared" si="402"/>
        <v>165.00829187396351</v>
      </c>
      <c r="T6412">
        <f t="shared" si="403"/>
        <v>26.873008156430615</v>
      </c>
      <c r="U6412">
        <v>420</v>
      </c>
      <c r="V6412">
        <v>0</v>
      </c>
      <c r="W6412">
        <v>199000</v>
      </c>
      <c r="X6412" s="2">
        <v>43537</v>
      </c>
      <c r="Y6412">
        <v>230417</v>
      </c>
      <c r="Z6412" s="3">
        <v>121.79</v>
      </c>
      <c r="AA6412">
        <v>0.17</v>
      </c>
      <c r="AB6412">
        <v>2019</v>
      </c>
      <c r="AC6412">
        <v>14</v>
      </c>
      <c r="AD6412">
        <v>3</v>
      </c>
      <c r="AE6412">
        <v>13</v>
      </c>
    </row>
    <row r="6413" spans="1:31" x14ac:dyDescent="0.25">
      <c r="A6413" t="s">
        <v>7313</v>
      </c>
      <c r="B6413">
        <v>63367</v>
      </c>
      <c r="C6413" t="s">
        <v>1763</v>
      </c>
      <c r="D6413" t="s">
        <v>110</v>
      </c>
      <c r="E6413" t="s">
        <v>36</v>
      </c>
      <c r="F6413">
        <v>2005</v>
      </c>
      <c r="G6413" t="s">
        <v>30</v>
      </c>
      <c r="H6413">
        <v>3</v>
      </c>
      <c r="I6413">
        <v>2</v>
      </c>
      <c r="J6413">
        <v>1</v>
      </c>
      <c r="K6413">
        <v>6</v>
      </c>
      <c r="L6413" t="s">
        <v>43</v>
      </c>
      <c r="M6413">
        <v>1580</v>
      </c>
      <c r="N6413">
        <v>834</v>
      </c>
      <c r="O6413">
        <v>788</v>
      </c>
      <c r="P6413">
        <v>0</v>
      </c>
      <c r="Q6413" t="str">
        <f t="shared" si="400"/>
        <v>NO</v>
      </c>
      <c r="R6413">
        <f t="shared" si="401"/>
        <v>834</v>
      </c>
      <c r="S6413">
        <f t="shared" si="402"/>
        <v>266.78657074340526</v>
      </c>
      <c r="T6413">
        <f t="shared" si="403"/>
        <v>30.046453843245285</v>
      </c>
      <c r="U6413">
        <v>420</v>
      </c>
      <c r="V6413">
        <v>0</v>
      </c>
      <c r="W6413">
        <v>222500</v>
      </c>
      <c r="X6413" s="2">
        <v>43784</v>
      </c>
      <c r="Y6413">
        <v>218903</v>
      </c>
      <c r="Z6413" s="3">
        <v>140.82</v>
      </c>
      <c r="AA6413">
        <v>0.17</v>
      </c>
      <c r="AB6413">
        <v>2019</v>
      </c>
      <c r="AC6413">
        <v>14</v>
      </c>
      <c r="AD6413">
        <v>11</v>
      </c>
      <c r="AE6413">
        <v>15</v>
      </c>
    </row>
    <row r="6414" spans="1:31" x14ac:dyDescent="0.25">
      <c r="A6414" t="s">
        <v>7314</v>
      </c>
      <c r="B6414">
        <v>63366</v>
      </c>
      <c r="C6414" t="s">
        <v>1775</v>
      </c>
      <c r="D6414" t="s">
        <v>28</v>
      </c>
      <c r="E6414" t="s">
        <v>89</v>
      </c>
      <c r="F6414">
        <v>2004</v>
      </c>
      <c r="G6414" t="s">
        <v>30</v>
      </c>
      <c r="H6414">
        <v>3</v>
      </c>
      <c r="I6414">
        <v>3</v>
      </c>
      <c r="J6414">
        <v>0</v>
      </c>
      <c r="K6414">
        <v>5</v>
      </c>
      <c r="L6414" t="s">
        <v>31</v>
      </c>
      <c r="M6414">
        <v>1406</v>
      </c>
      <c r="N6414">
        <v>1406</v>
      </c>
      <c r="O6414">
        <v>1390</v>
      </c>
      <c r="P6414">
        <v>1100</v>
      </c>
      <c r="Q6414" t="str">
        <f t="shared" si="400"/>
        <v>YES</v>
      </c>
      <c r="R6414">
        <f t="shared" si="401"/>
        <v>2506</v>
      </c>
      <c r="S6414">
        <f t="shared" si="402"/>
        <v>99.960095770151639</v>
      </c>
      <c r="T6414">
        <f t="shared" si="403"/>
        <v>20.538173947264855</v>
      </c>
      <c r="U6414">
        <v>600</v>
      </c>
      <c r="V6414">
        <v>45000</v>
      </c>
      <c r="W6414">
        <v>250500</v>
      </c>
      <c r="X6414" s="2">
        <v>43621</v>
      </c>
      <c r="Y6414">
        <v>241831</v>
      </c>
      <c r="Z6414" s="3">
        <v>178.17</v>
      </c>
      <c r="AA6414">
        <v>0.28000000000000003</v>
      </c>
      <c r="AB6414">
        <v>2019</v>
      </c>
      <c r="AC6414">
        <v>15</v>
      </c>
      <c r="AD6414">
        <v>6</v>
      </c>
      <c r="AE6414">
        <v>5</v>
      </c>
    </row>
    <row r="6415" spans="1:31" x14ac:dyDescent="0.25">
      <c r="A6415" t="s">
        <v>7315</v>
      </c>
      <c r="B6415">
        <v>63366</v>
      </c>
      <c r="C6415" t="s">
        <v>1775</v>
      </c>
      <c r="D6415" t="s">
        <v>28</v>
      </c>
      <c r="E6415" t="s">
        <v>45</v>
      </c>
      <c r="F6415">
        <v>2004</v>
      </c>
      <c r="G6415" t="s">
        <v>30</v>
      </c>
      <c r="H6415">
        <v>3</v>
      </c>
      <c r="I6415">
        <v>2</v>
      </c>
      <c r="J6415">
        <v>0</v>
      </c>
      <c r="K6415">
        <v>5</v>
      </c>
      <c r="L6415" t="s">
        <v>31</v>
      </c>
      <c r="M6415">
        <v>1433</v>
      </c>
      <c r="N6415">
        <v>1433</v>
      </c>
      <c r="O6415">
        <v>1393</v>
      </c>
      <c r="P6415">
        <v>0</v>
      </c>
      <c r="Q6415" t="str">
        <f t="shared" si="400"/>
        <v>NO</v>
      </c>
      <c r="R6415">
        <f t="shared" si="401"/>
        <v>1433</v>
      </c>
      <c r="S6415">
        <f t="shared" si="402"/>
        <v>150.03489183531053</v>
      </c>
      <c r="T6415">
        <f t="shared" si="403"/>
        <v>21.459655847007625</v>
      </c>
      <c r="U6415">
        <v>462</v>
      </c>
      <c r="V6415">
        <v>45000</v>
      </c>
      <c r="W6415">
        <v>215000</v>
      </c>
      <c r="X6415" s="2">
        <v>43598</v>
      </c>
      <c r="Y6415">
        <v>221758</v>
      </c>
      <c r="Z6415" s="3">
        <v>150.03</v>
      </c>
      <c r="AA6415">
        <v>0.23</v>
      </c>
      <c r="AB6415">
        <v>2019</v>
      </c>
      <c r="AC6415">
        <v>15</v>
      </c>
      <c r="AD6415">
        <v>5</v>
      </c>
      <c r="AE6415">
        <v>13</v>
      </c>
    </row>
    <row r="6416" spans="1:31" x14ac:dyDescent="0.25">
      <c r="A6416" t="s">
        <v>7316</v>
      </c>
      <c r="B6416">
        <v>63366</v>
      </c>
      <c r="C6416" t="s">
        <v>1775</v>
      </c>
      <c r="D6416" t="s">
        <v>28</v>
      </c>
      <c r="E6416" t="s">
        <v>45</v>
      </c>
      <c r="F6416">
        <v>2004</v>
      </c>
      <c r="G6416" t="s">
        <v>30</v>
      </c>
      <c r="H6416">
        <v>3</v>
      </c>
      <c r="I6416">
        <v>3</v>
      </c>
      <c r="J6416">
        <v>0</v>
      </c>
      <c r="K6416">
        <v>6</v>
      </c>
      <c r="L6416" t="s">
        <v>31</v>
      </c>
      <c r="M6416">
        <v>1574</v>
      </c>
      <c r="N6416">
        <v>1574</v>
      </c>
      <c r="O6416">
        <v>1524</v>
      </c>
      <c r="P6416">
        <v>1143</v>
      </c>
      <c r="Q6416" t="str">
        <f t="shared" si="400"/>
        <v>YES</v>
      </c>
      <c r="R6416">
        <f t="shared" si="401"/>
        <v>2717</v>
      </c>
      <c r="S6416">
        <f t="shared" si="402"/>
        <v>97.534044902465951</v>
      </c>
      <c r="T6416">
        <f t="shared" si="403"/>
        <v>26.450273485846605</v>
      </c>
      <c r="U6416">
        <v>630</v>
      </c>
      <c r="V6416">
        <v>45000</v>
      </c>
      <c r="W6416">
        <v>265000</v>
      </c>
      <c r="X6416" s="2">
        <v>43698</v>
      </c>
      <c r="Y6416">
        <v>260841</v>
      </c>
      <c r="Z6416" s="3">
        <v>168.36</v>
      </c>
      <c r="AA6416">
        <v>0.23</v>
      </c>
      <c r="AB6416">
        <v>2019</v>
      </c>
      <c r="AC6416">
        <v>15</v>
      </c>
      <c r="AD6416">
        <v>8</v>
      </c>
      <c r="AE6416">
        <v>21</v>
      </c>
    </row>
    <row r="6417" spans="1:31" x14ac:dyDescent="0.25">
      <c r="A6417" t="s">
        <v>7317</v>
      </c>
      <c r="B6417">
        <v>63069</v>
      </c>
      <c r="C6417" t="s">
        <v>1805</v>
      </c>
      <c r="D6417" t="s">
        <v>28</v>
      </c>
      <c r="E6417" t="s">
        <v>66</v>
      </c>
      <c r="F6417">
        <v>2007</v>
      </c>
      <c r="G6417" t="s">
        <v>60</v>
      </c>
      <c r="H6417">
        <v>3</v>
      </c>
      <c r="I6417">
        <v>2</v>
      </c>
      <c r="J6417">
        <v>0</v>
      </c>
      <c r="K6417">
        <v>6</v>
      </c>
      <c r="L6417" t="s">
        <v>31</v>
      </c>
      <c r="M6417">
        <v>1816</v>
      </c>
      <c r="N6417">
        <v>1816</v>
      </c>
      <c r="O6417">
        <v>1804</v>
      </c>
      <c r="P6417">
        <v>0</v>
      </c>
      <c r="Q6417" t="str">
        <f t="shared" si="400"/>
        <v>NO</v>
      </c>
      <c r="R6417">
        <f t="shared" si="401"/>
        <v>1816</v>
      </c>
      <c r="S6417">
        <f t="shared" si="402"/>
        <v>137.66519823788545</v>
      </c>
      <c r="T6417">
        <f t="shared" si="403"/>
        <v>23.913376186103459</v>
      </c>
      <c r="U6417">
        <v>400</v>
      </c>
      <c r="V6417">
        <v>55000</v>
      </c>
      <c r="W6417">
        <v>250000</v>
      </c>
      <c r="X6417" s="2">
        <v>43480</v>
      </c>
      <c r="Y6417">
        <v>275337</v>
      </c>
      <c r="Z6417" s="3">
        <v>137.66999999999999</v>
      </c>
      <c r="AA6417">
        <v>0.24</v>
      </c>
      <c r="AB6417">
        <v>2019</v>
      </c>
      <c r="AC6417">
        <v>12</v>
      </c>
      <c r="AD6417">
        <v>1</v>
      </c>
      <c r="AE6417">
        <v>15</v>
      </c>
    </row>
    <row r="6418" spans="1:31" x14ac:dyDescent="0.25">
      <c r="A6418" t="s">
        <v>7318</v>
      </c>
      <c r="B6418">
        <v>63376</v>
      </c>
      <c r="C6418" t="s">
        <v>1805</v>
      </c>
      <c r="D6418" t="s">
        <v>28</v>
      </c>
      <c r="E6418" t="s">
        <v>45</v>
      </c>
      <c r="F6418">
        <v>2004</v>
      </c>
      <c r="G6418" t="s">
        <v>60</v>
      </c>
      <c r="H6418">
        <v>3</v>
      </c>
      <c r="I6418">
        <v>3</v>
      </c>
      <c r="J6418">
        <v>0</v>
      </c>
      <c r="K6418">
        <v>5</v>
      </c>
      <c r="L6418" t="s">
        <v>31</v>
      </c>
      <c r="M6418">
        <v>1553</v>
      </c>
      <c r="N6418">
        <v>1553</v>
      </c>
      <c r="O6418">
        <v>1515</v>
      </c>
      <c r="P6418">
        <v>1136</v>
      </c>
      <c r="Q6418" t="str">
        <f t="shared" si="400"/>
        <v>YES</v>
      </c>
      <c r="R6418">
        <f t="shared" si="401"/>
        <v>2689</v>
      </c>
      <c r="S6418">
        <f t="shared" si="402"/>
        <v>107.84678319077724</v>
      </c>
      <c r="T6418">
        <f t="shared" si="403"/>
        <v>28.945582305266097</v>
      </c>
      <c r="U6418">
        <v>651</v>
      </c>
      <c r="V6418">
        <v>55000</v>
      </c>
      <c r="W6418">
        <v>290000</v>
      </c>
      <c r="X6418" s="2">
        <v>43647</v>
      </c>
      <c r="Y6418">
        <v>265127</v>
      </c>
      <c r="Z6418" s="3">
        <v>186.74</v>
      </c>
      <c r="AA6418">
        <v>0.23</v>
      </c>
      <c r="AB6418">
        <v>2019</v>
      </c>
      <c r="AC6418">
        <v>15</v>
      </c>
      <c r="AD6418">
        <v>7</v>
      </c>
      <c r="AE6418">
        <v>1</v>
      </c>
    </row>
    <row r="6419" spans="1:31" x14ac:dyDescent="0.25">
      <c r="A6419" t="s">
        <v>7319</v>
      </c>
      <c r="B6419">
        <v>63376</v>
      </c>
      <c r="C6419" t="s">
        <v>1805</v>
      </c>
      <c r="D6419" t="s">
        <v>28</v>
      </c>
      <c r="E6419" t="s">
        <v>99</v>
      </c>
      <c r="F6419">
        <v>2004</v>
      </c>
      <c r="G6419" t="s">
        <v>60</v>
      </c>
      <c r="H6419">
        <v>4</v>
      </c>
      <c r="I6419">
        <v>2</v>
      </c>
      <c r="J6419">
        <v>1</v>
      </c>
      <c r="K6419">
        <v>8</v>
      </c>
      <c r="L6419" t="s">
        <v>43</v>
      </c>
      <c r="M6419">
        <v>2661</v>
      </c>
      <c r="N6419">
        <v>1474</v>
      </c>
      <c r="O6419">
        <v>1255</v>
      </c>
      <c r="P6419">
        <v>715</v>
      </c>
      <c r="Q6419" t="str">
        <f t="shared" si="400"/>
        <v>YES</v>
      </c>
      <c r="R6419">
        <f t="shared" si="401"/>
        <v>2189</v>
      </c>
      <c r="S6419">
        <f t="shared" si="402"/>
        <v>164.45865692096848</v>
      </c>
      <c r="T6419">
        <f t="shared" si="403"/>
        <v>28.498147620404673</v>
      </c>
      <c r="U6419">
        <v>630</v>
      </c>
      <c r="V6419">
        <v>55000</v>
      </c>
      <c r="W6419">
        <v>360000</v>
      </c>
      <c r="X6419" s="2">
        <v>43651</v>
      </c>
      <c r="Y6419">
        <v>331518</v>
      </c>
      <c r="Z6419" s="3">
        <v>135.29</v>
      </c>
      <c r="AA6419">
        <v>0.28999999999999998</v>
      </c>
      <c r="AB6419">
        <v>2019</v>
      </c>
      <c r="AC6419">
        <v>15</v>
      </c>
      <c r="AD6419">
        <v>7</v>
      </c>
      <c r="AE6419">
        <v>5</v>
      </c>
    </row>
    <row r="6420" spans="1:31" x14ac:dyDescent="0.25">
      <c r="A6420" t="s">
        <v>7320</v>
      </c>
      <c r="B6420">
        <v>63376</v>
      </c>
      <c r="C6420" t="s">
        <v>1805</v>
      </c>
      <c r="D6420" t="s">
        <v>28</v>
      </c>
      <c r="E6420" t="s">
        <v>34</v>
      </c>
      <c r="F6420">
        <v>2005</v>
      </c>
      <c r="G6420" t="s">
        <v>60</v>
      </c>
      <c r="H6420">
        <v>3</v>
      </c>
      <c r="I6420">
        <v>3</v>
      </c>
      <c r="J6420">
        <v>1</v>
      </c>
      <c r="K6420">
        <v>8</v>
      </c>
      <c r="L6420" t="s">
        <v>43</v>
      </c>
      <c r="M6420">
        <v>2417</v>
      </c>
      <c r="N6420">
        <v>1838</v>
      </c>
      <c r="O6420">
        <v>1700</v>
      </c>
      <c r="P6420">
        <v>1378</v>
      </c>
      <c r="Q6420" t="str">
        <f t="shared" si="400"/>
        <v>YES</v>
      </c>
      <c r="R6420">
        <f t="shared" si="401"/>
        <v>3216</v>
      </c>
      <c r="S6420">
        <f t="shared" si="402"/>
        <v>111.94029850746269</v>
      </c>
      <c r="T6420">
        <f t="shared" si="403"/>
        <v>33.057851239669418</v>
      </c>
      <c r="U6420">
        <v>660</v>
      </c>
      <c r="V6420">
        <v>55000</v>
      </c>
      <c r="W6420">
        <v>360000</v>
      </c>
      <c r="X6420" s="2">
        <v>43669</v>
      </c>
      <c r="Y6420">
        <v>354996</v>
      </c>
      <c r="Z6420" s="3">
        <v>148.94</v>
      </c>
      <c r="AA6420">
        <v>0.25</v>
      </c>
      <c r="AB6420">
        <v>2019</v>
      </c>
      <c r="AC6420">
        <v>14</v>
      </c>
      <c r="AD6420">
        <v>7</v>
      </c>
      <c r="AE6420">
        <v>23</v>
      </c>
    </row>
    <row r="6421" spans="1:31" x14ac:dyDescent="0.25">
      <c r="A6421" t="s">
        <v>7321</v>
      </c>
      <c r="B6421">
        <v>63376</v>
      </c>
      <c r="C6421" t="s">
        <v>1805</v>
      </c>
      <c r="D6421" t="s">
        <v>28</v>
      </c>
      <c r="E6421" t="s">
        <v>191</v>
      </c>
      <c r="F6421">
        <v>2004</v>
      </c>
      <c r="G6421" t="s">
        <v>60</v>
      </c>
      <c r="H6421">
        <v>3</v>
      </c>
      <c r="I6421">
        <v>3</v>
      </c>
      <c r="J6421">
        <v>0</v>
      </c>
      <c r="K6421">
        <v>5</v>
      </c>
      <c r="L6421" t="s">
        <v>31</v>
      </c>
      <c r="M6421">
        <v>1780</v>
      </c>
      <c r="N6421">
        <v>1780</v>
      </c>
      <c r="O6421">
        <v>1764</v>
      </c>
      <c r="P6421">
        <v>1323</v>
      </c>
      <c r="Q6421" t="str">
        <f t="shared" si="400"/>
        <v>YES</v>
      </c>
      <c r="R6421">
        <f t="shared" si="401"/>
        <v>3103</v>
      </c>
      <c r="S6421">
        <f t="shared" si="402"/>
        <v>99.25878182404125</v>
      </c>
      <c r="T6421">
        <f t="shared" si="403"/>
        <v>27.195027195027194</v>
      </c>
      <c r="U6421">
        <v>440</v>
      </c>
      <c r="V6421">
        <v>55000</v>
      </c>
      <c r="W6421">
        <v>308000</v>
      </c>
      <c r="X6421" s="2">
        <v>43769</v>
      </c>
      <c r="Y6421">
        <v>293604</v>
      </c>
      <c r="Z6421" s="3">
        <v>173.03</v>
      </c>
      <c r="AA6421">
        <v>0.26</v>
      </c>
      <c r="AB6421">
        <v>2019</v>
      </c>
      <c r="AC6421">
        <v>15</v>
      </c>
      <c r="AD6421">
        <v>10</v>
      </c>
      <c r="AE6421">
        <v>31</v>
      </c>
    </row>
    <row r="6422" spans="1:31" x14ac:dyDescent="0.25">
      <c r="A6422" t="s">
        <v>7322</v>
      </c>
      <c r="B6422">
        <v>63376</v>
      </c>
      <c r="C6422" t="s">
        <v>1805</v>
      </c>
      <c r="D6422" t="s">
        <v>28</v>
      </c>
      <c r="E6422" t="s">
        <v>99</v>
      </c>
      <c r="F6422">
        <v>2006</v>
      </c>
      <c r="G6422" t="s">
        <v>60</v>
      </c>
      <c r="H6422">
        <v>3</v>
      </c>
      <c r="I6422">
        <v>2</v>
      </c>
      <c r="J6422">
        <v>0</v>
      </c>
      <c r="K6422">
        <v>5</v>
      </c>
      <c r="L6422" t="s">
        <v>31</v>
      </c>
      <c r="M6422">
        <v>1800</v>
      </c>
      <c r="N6422">
        <v>1800</v>
      </c>
      <c r="O6422">
        <v>1760</v>
      </c>
      <c r="P6422">
        <v>500</v>
      </c>
      <c r="Q6422" t="str">
        <f t="shared" si="400"/>
        <v>YES</v>
      </c>
      <c r="R6422">
        <f t="shared" si="401"/>
        <v>2300</v>
      </c>
      <c r="S6422">
        <f t="shared" si="402"/>
        <v>128.2608695652174</v>
      </c>
      <c r="T6422">
        <f t="shared" si="403"/>
        <v>23.352648744498275</v>
      </c>
      <c r="U6422">
        <v>748</v>
      </c>
      <c r="V6422">
        <v>55000</v>
      </c>
      <c r="W6422">
        <v>295000</v>
      </c>
      <c r="X6422" s="2">
        <v>43712</v>
      </c>
      <c r="Y6422">
        <v>282597</v>
      </c>
      <c r="Z6422" s="3">
        <v>163.89</v>
      </c>
      <c r="AA6422">
        <v>0.28999999999999998</v>
      </c>
      <c r="AB6422">
        <v>2019</v>
      </c>
      <c r="AC6422">
        <v>13</v>
      </c>
      <c r="AD6422">
        <v>9</v>
      </c>
      <c r="AE6422">
        <v>4</v>
      </c>
    </row>
    <row r="6423" spans="1:31" x14ac:dyDescent="0.25">
      <c r="A6423" t="s">
        <v>7323</v>
      </c>
      <c r="B6423">
        <v>63376</v>
      </c>
      <c r="C6423" t="s">
        <v>1805</v>
      </c>
      <c r="D6423" t="s">
        <v>28</v>
      </c>
      <c r="E6423" t="s">
        <v>34</v>
      </c>
      <c r="F6423">
        <v>2014</v>
      </c>
      <c r="G6423" t="s">
        <v>60</v>
      </c>
      <c r="H6423">
        <v>4</v>
      </c>
      <c r="I6423">
        <v>2</v>
      </c>
      <c r="J6423">
        <v>1</v>
      </c>
      <c r="K6423">
        <v>10</v>
      </c>
      <c r="L6423" t="s">
        <v>43</v>
      </c>
      <c r="M6423">
        <v>3184</v>
      </c>
      <c r="N6423">
        <v>1787</v>
      </c>
      <c r="O6423">
        <v>1451</v>
      </c>
      <c r="P6423">
        <v>0</v>
      </c>
      <c r="Q6423" t="str">
        <f t="shared" si="400"/>
        <v>NO</v>
      </c>
      <c r="R6423">
        <f t="shared" si="401"/>
        <v>1787</v>
      </c>
      <c r="S6423">
        <f t="shared" si="402"/>
        <v>181.86905428091774</v>
      </c>
      <c r="T6423">
        <f t="shared" si="403"/>
        <v>29.843893480257115</v>
      </c>
      <c r="U6423">
        <v>693</v>
      </c>
      <c r="V6423">
        <v>55000</v>
      </c>
      <c r="W6423">
        <v>325000</v>
      </c>
      <c r="X6423" s="2">
        <v>43560</v>
      </c>
      <c r="Y6423">
        <v>381567</v>
      </c>
      <c r="Z6423" s="3">
        <v>102.07</v>
      </c>
      <c r="AA6423">
        <v>0.25</v>
      </c>
      <c r="AB6423">
        <v>2019</v>
      </c>
      <c r="AC6423">
        <v>5</v>
      </c>
      <c r="AD6423">
        <v>4</v>
      </c>
      <c r="AE6423">
        <v>5</v>
      </c>
    </row>
    <row r="6424" spans="1:31" x14ac:dyDescent="0.25">
      <c r="A6424" t="s">
        <v>7324</v>
      </c>
      <c r="B6424">
        <v>63376</v>
      </c>
      <c r="C6424" t="s">
        <v>1805</v>
      </c>
      <c r="D6424" t="s">
        <v>28</v>
      </c>
      <c r="E6424" t="s">
        <v>45</v>
      </c>
      <c r="F6424">
        <v>2014</v>
      </c>
      <c r="G6424" t="s">
        <v>60</v>
      </c>
      <c r="H6424">
        <v>4</v>
      </c>
      <c r="I6424">
        <v>3</v>
      </c>
      <c r="J6424">
        <v>1</v>
      </c>
      <c r="K6424">
        <v>9</v>
      </c>
      <c r="L6424" t="s">
        <v>43</v>
      </c>
      <c r="M6424">
        <v>3247</v>
      </c>
      <c r="N6424">
        <v>1783</v>
      </c>
      <c r="O6424">
        <v>1464</v>
      </c>
      <c r="P6424">
        <v>732</v>
      </c>
      <c r="Q6424" t="str">
        <f t="shared" si="400"/>
        <v>YES</v>
      </c>
      <c r="R6424">
        <f t="shared" si="401"/>
        <v>2515</v>
      </c>
      <c r="S6424">
        <f t="shared" si="402"/>
        <v>174.95029821073558</v>
      </c>
      <c r="T6424">
        <f t="shared" si="403"/>
        <v>43.917435221783045</v>
      </c>
      <c r="U6424">
        <v>420</v>
      </c>
      <c r="V6424">
        <v>55000</v>
      </c>
      <c r="W6424">
        <v>440000</v>
      </c>
      <c r="X6424" s="2">
        <v>43791</v>
      </c>
      <c r="Y6424">
        <v>431966</v>
      </c>
      <c r="Z6424" s="3">
        <v>135.51</v>
      </c>
      <c r="AA6424">
        <v>0.23</v>
      </c>
      <c r="AB6424">
        <v>2019</v>
      </c>
      <c r="AC6424">
        <v>5</v>
      </c>
      <c r="AD6424">
        <v>11</v>
      </c>
      <c r="AE6424">
        <v>22</v>
      </c>
    </row>
    <row r="6425" spans="1:31" x14ac:dyDescent="0.25">
      <c r="A6425" t="s">
        <v>7325</v>
      </c>
      <c r="B6425">
        <v>63376</v>
      </c>
      <c r="C6425" t="s">
        <v>1805</v>
      </c>
      <c r="D6425" t="s">
        <v>28</v>
      </c>
      <c r="E6425" t="s">
        <v>45</v>
      </c>
      <c r="F6425">
        <v>2006</v>
      </c>
      <c r="G6425" t="s">
        <v>60</v>
      </c>
      <c r="H6425">
        <v>4</v>
      </c>
      <c r="I6425">
        <v>2</v>
      </c>
      <c r="J6425">
        <v>1</v>
      </c>
      <c r="K6425">
        <v>8</v>
      </c>
      <c r="L6425" t="s">
        <v>43</v>
      </c>
      <c r="M6425">
        <v>3261</v>
      </c>
      <c r="N6425">
        <v>1813</v>
      </c>
      <c r="O6425">
        <v>1771</v>
      </c>
      <c r="P6425">
        <v>0</v>
      </c>
      <c r="Q6425" t="str">
        <f t="shared" si="400"/>
        <v>NO</v>
      </c>
      <c r="R6425">
        <f t="shared" si="401"/>
        <v>1813</v>
      </c>
      <c r="S6425">
        <f t="shared" si="402"/>
        <v>226.14451185879759</v>
      </c>
      <c r="T6425">
        <f t="shared" si="403"/>
        <v>40.923064638479651</v>
      </c>
      <c r="U6425">
        <v>720</v>
      </c>
      <c r="V6425">
        <v>55000</v>
      </c>
      <c r="W6425">
        <v>410000</v>
      </c>
      <c r="X6425" s="2">
        <v>43816</v>
      </c>
      <c r="Y6425">
        <v>378760</v>
      </c>
      <c r="Z6425" s="3">
        <v>125.73</v>
      </c>
      <c r="AA6425">
        <v>0.23</v>
      </c>
      <c r="AB6425">
        <v>2019</v>
      </c>
      <c r="AC6425">
        <v>13</v>
      </c>
      <c r="AD6425">
        <v>12</v>
      </c>
      <c r="AE6425">
        <v>17</v>
      </c>
    </row>
    <row r="6426" spans="1:31" x14ac:dyDescent="0.25">
      <c r="A6426" t="s">
        <v>7326</v>
      </c>
      <c r="B6426">
        <v>63376</v>
      </c>
      <c r="C6426" t="s">
        <v>1805</v>
      </c>
      <c r="D6426" t="s">
        <v>28</v>
      </c>
      <c r="E6426" t="s">
        <v>286</v>
      </c>
      <c r="F6426">
        <v>2005</v>
      </c>
      <c r="G6426" t="s">
        <v>60</v>
      </c>
      <c r="H6426">
        <v>4</v>
      </c>
      <c r="I6426">
        <v>2</v>
      </c>
      <c r="J6426">
        <v>1</v>
      </c>
      <c r="K6426">
        <v>8</v>
      </c>
      <c r="L6426" t="s">
        <v>43</v>
      </c>
      <c r="M6426">
        <v>2255</v>
      </c>
      <c r="N6426">
        <v>1617</v>
      </c>
      <c r="O6426">
        <v>1601</v>
      </c>
      <c r="P6426">
        <v>0</v>
      </c>
      <c r="Q6426" t="str">
        <f t="shared" si="400"/>
        <v>NO</v>
      </c>
      <c r="R6426">
        <f t="shared" si="401"/>
        <v>1617</v>
      </c>
      <c r="S6426">
        <f t="shared" si="402"/>
        <v>216.14100185528756</v>
      </c>
      <c r="T6426">
        <f t="shared" si="403"/>
        <v>18.235036313548708</v>
      </c>
      <c r="U6426">
        <v>668</v>
      </c>
      <c r="V6426">
        <v>55000</v>
      </c>
      <c r="W6426">
        <v>349500</v>
      </c>
      <c r="X6426" s="2">
        <v>43654</v>
      </c>
      <c r="Y6426">
        <v>338912</v>
      </c>
      <c r="Z6426" s="3">
        <v>154.99</v>
      </c>
      <c r="AA6426">
        <v>0.44</v>
      </c>
      <c r="AB6426">
        <v>2019</v>
      </c>
      <c r="AC6426">
        <v>14</v>
      </c>
      <c r="AD6426">
        <v>7</v>
      </c>
      <c r="AE6426">
        <v>8</v>
      </c>
    </row>
    <row r="6427" spans="1:31" x14ac:dyDescent="0.25">
      <c r="A6427" t="s">
        <v>7327</v>
      </c>
      <c r="B6427">
        <v>63366</v>
      </c>
      <c r="C6427" t="s">
        <v>2239</v>
      </c>
      <c r="D6427" t="s">
        <v>28</v>
      </c>
      <c r="E6427" t="s">
        <v>716</v>
      </c>
      <c r="F6427">
        <v>2007</v>
      </c>
      <c r="G6427" t="s">
        <v>30</v>
      </c>
      <c r="H6427">
        <v>3</v>
      </c>
      <c r="I6427">
        <v>3</v>
      </c>
      <c r="J6427">
        <v>1</v>
      </c>
      <c r="K6427">
        <v>6</v>
      </c>
      <c r="L6427" t="s">
        <v>43</v>
      </c>
      <c r="M6427">
        <v>2015</v>
      </c>
      <c r="N6427">
        <v>1155</v>
      </c>
      <c r="O6427">
        <v>860</v>
      </c>
      <c r="P6427">
        <v>624</v>
      </c>
      <c r="Q6427" t="str">
        <f t="shared" si="400"/>
        <v>YES</v>
      </c>
      <c r="R6427">
        <f t="shared" si="401"/>
        <v>1779</v>
      </c>
      <c r="S6427">
        <f t="shared" si="402"/>
        <v>145.3063518830804</v>
      </c>
      <c r="T6427">
        <f t="shared" si="403"/>
        <v>42.388167388167382</v>
      </c>
      <c r="U6427">
        <v>610</v>
      </c>
      <c r="V6427">
        <v>0</v>
      </c>
      <c r="W6427">
        <v>258500</v>
      </c>
      <c r="X6427" s="2">
        <v>43580</v>
      </c>
      <c r="Y6427">
        <v>285179</v>
      </c>
      <c r="Z6427" s="3">
        <v>128.29</v>
      </c>
      <c r="AA6427">
        <v>0.14000000000000001</v>
      </c>
      <c r="AB6427">
        <v>2019</v>
      </c>
      <c r="AC6427">
        <v>12</v>
      </c>
      <c r="AD6427">
        <v>4</v>
      </c>
      <c r="AE6427">
        <v>25</v>
      </c>
    </row>
    <row r="6428" spans="1:31" x14ac:dyDescent="0.25">
      <c r="A6428" t="s">
        <v>7328</v>
      </c>
      <c r="B6428">
        <v>63366</v>
      </c>
      <c r="C6428" t="s">
        <v>2239</v>
      </c>
      <c r="D6428" t="s">
        <v>28</v>
      </c>
      <c r="E6428" t="s">
        <v>1277</v>
      </c>
      <c r="F6428">
        <v>2012</v>
      </c>
      <c r="G6428" t="s">
        <v>30</v>
      </c>
      <c r="H6428">
        <v>3</v>
      </c>
      <c r="I6428">
        <v>2</v>
      </c>
      <c r="J6428">
        <v>1</v>
      </c>
      <c r="K6428">
        <v>6</v>
      </c>
      <c r="L6428" t="s">
        <v>43</v>
      </c>
      <c r="M6428">
        <v>1644</v>
      </c>
      <c r="N6428">
        <v>1044</v>
      </c>
      <c r="O6428">
        <v>628</v>
      </c>
      <c r="P6428">
        <v>0</v>
      </c>
      <c r="Q6428" t="str">
        <f t="shared" si="400"/>
        <v>NO</v>
      </c>
      <c r="R6428">
        <f t="shared" si="401"/>
        <v>1044</v>
      </c>
      <c r="S6428">
        <f t="shared" si="402"/>
        <v>230.84291187739464</v>
      </c>
      <c r="T6428">
        <f t="shared" si="403"/>
        <v>42.558451649360741</v>
      </c>
      <c r="U6428">
        <v>400</v>
      </c>
      <c r="V6428">
        <v>0</v>
      </c>
      <c r="W6428">
        <v>241000</v>
      </c>
      <c r="X6428" s="2">
        <v>43819</v>
      </c>
      <c r="Y6428">
        <v>228719</v>
      </c>
      <c r="Z6428" s="3">
        <v>146.59</v>
      </c>
      <c r="AA6428">
        <v>0.13</v>
      </c>
      <c r="AB6428">
        <v>2019</v>
      </c>
      <c r="AC6428">
        <v>7</v>
      </c>
      <c r="AD6428">
        <v>12</v>
      </c>
      <c r="AE6428">
        <v>20</v>
      </c>
    </row>
    <row r="6429" spans="1:31" x14ac:dyDescent="0.25">
      <c r="A6429" t="s">
        <v>7329</v>
      </c>
      <c r="B6429">
        <v>63366</v>
      </c>
      <c r="C6429" t="s">
        <v>1830</v>
      </c>
      <c r="D6429" t="s">
        <v>28</v>
      </c>
      <c r="E6429" t="s">
        <v>1277</v>
      </c>
      <c r="F6429">
        <v>2007</v>
      </c>
      <c r="G6429" t="s">
        <v>30</v>
      </c>
      <c r="H6429">
        <v>3</v>
      </c>
      <c r="I6429">
        <v>3</v>
      </c>
      <c r="J6429">
        <v>0</v>
      </c>
      <c r="K6429">
        <v>5</v>
      </c>
      <c r="L6429" t="s">
        <v>31</v>
      </c>
      <c r="M6429">
        <v>1295</v>
      </c>
      <c r="N6429">
        <v>1295</v>
      </c>
      <c r="O6429">
        <v>1283</v>
      </c>
      <c r="P6429">
        <v>703</v>
      </c>
      <c r="Q6429" t="str">
        <f t="shared" si="400"/>
        <v>YES</v>
      </c>
      <c r="R6429">
        <f t="shared" si="401"/>
        <v>1998</v>
      </c>
      <c r="S6429">
        <f t="shared" si="402"/>
        <v>107.6076076076076</v>
      </c>
      <c r="T6429">
        <f t="shared" si="403"/>
        <v>37.967083421628878</v>
      </c>
      <c r="U6429">
        <v>427</v>
      </c>
      <c r="V6429">
        <v>45000</v>
      </c>
      <c r="W6429">
        <v>215000</v>
      </c>
      <c r="X6429" s="2">
        <v>43615</v>
      </c>
      <c r="Y6429">
        <v>236747</v>
      </c>
      <c r="Z6429" s="3">
        <v>166.02</v>
      </c>
      <c r="AA6429">
        <v>0.13</v>
      </c>
      <c r="AB6429">
        <v>2019</v>
      </c>
      <c r="AC6429">
        <v>12</v>
      </c>
      <c r="AD6429">
        <v>5</v>
      </c>
      <c r="AE6429">
        <v>30</v>
      </c>
    </row>
    <row r="6430" spans="1:31" x14ac:dyDescent="0.25">
      <c r="A6430" t="s">
        <v>7330</v>
      </c>
      <c r="B6430">
        <v>63366</v>
      </c>
      <c r="C6430" t="s">
        <v>1830</v>
      </c>
      <c r="D6430" t="s">
        <v>28</v>
      </c>
      <c r="E6430" t="s">
        <v>36</v>
      </c>
      <c r="F6430">
        <v>2005</v>
      </c>
      <c r="G6430" t="s">
        <v>30</v>
      </c>
      <c r="H6430">
        <v>3</v>
      </c>
      <c r="I6430">
        <v>2</v>
      </c>
      <c r="J6430">
        <v>1</v>
      </c>
      <c r="K6430">
        <v>6</v>
      </c>
      <c r="L6430" t="s">
        <v>43</v>
      </c>
      <c r="M6430">
        <v>1588</v>
      </c>
      <c r="N6430">
        <v>844</v>
      </c>
      <c r="O6430">
        <v>788</v>
      </c>
      <c r="P6430">
        <v>0</v>
      </c>
      <c r="Q6430" t="str">
        <f t="shared" si="400"/>
        <v>NO</v>
      </c>
      <c r="R6430">
        <f t="shared" si="401"/>
        <v>844</v>
      </c>
      <c r="S6430">
        <f t="shared" si="402"/>
        <v>252.96208530805688</v>
      </c>
      <c r="T6430">
        <f t="shared" si="403"/>
        <v>28.831091665316261</v>
      </c>
      <c r="U6430">
        <v>420</v>
      </c>
      <c r="V6430">
        <v>0</v>
      </c>
      <c r="W6430">
        <v>213500</v>
      </c>
      <c r="X6430" s="2">
        <v>43536</v>
      </c>
      <c r="Y6430">
        <v>217697</v>
      </c>
      <c r="Z6430" s="3">
        <v>134.44999999999999</v>
      </c>
      <c r="AA6430">
        <v>0.17</v>
      </c>
      <c r="AB6430">
        <v>2019</v>
      </c>
      <c r="AC6430">
        <v>14</v>
      </c>
      <c r="AD6430">
        <v>3</v>
      </c>
      <c r="AE6430">
        <v>12</v>
      </c>
    </row>
    <row r="6431" spans="1:31" x14ac:dyDescent="0.25">
      <c r="A6431" t="s">
        <v>7331</v>
      </c>
      <c r="B6431">
        <v>63366</v>
      </c>
      <c r="C6431" t="s">
        <v>1830</v>
      </c>
      <c r="D6431" t="s">
        <v>28</v>
      </c>
      <c r="E6431" t="s">
        <v>155</v>
      </c>
      <c r="F6431">
        <v>2005</v>
      </c>
      <c r="G6431" t="s">
        <v>30</v>
      </c>
      <c r="H6431">
        <v>3</v>
      </c>
      <c r="I6431">
        <v>2</v>
      </c>
      <c r="J6431">
        <v>1</v>
      </c>
      <c r="K6431">
        <v>6</v>
      </c>
      <c r="L6431" t="s">
        <v>43</v>
      </c>
      <c r="M6431">
        <v>1576</v>
      </c>
      <c r="N6431">
        <v>832</v>
      </c>
      <c r="O6431">
        <v>788</v>
      </c>
      <c r="P6431">
        <v>0</v>
      </c>
      <c r="Q6431" t="str">
        <f t="shared" si="400"/>
        <v>NO</v>
      </c>
      <c r="R6431">
        <f t="shared" si="401"/>
        <v>832</v>
      </c>
      <c r="S6431">
        <f t="shared" si="402"/>
        <v>278.84615384615387</v>
      </c>
      <c r="T6431">
        <f t="shared" si="403"/>
        <v>19.725878311736896</v>
      </c>
      <c r="U6431">
        <v>420</v>
      </c>
      <c r="V6431">
        <v>0</v>
      </c>
      <c r="W6431">
        <v>232000</v>
      </c>
      <c r="X6431" s="2">
        <v>43647</v>
      </c>
      <c r="Y6431">
        <v>223203</v>
      </c>
      <c r="Z6431" s="3">
        <v>147.21</v>
      </c>
      <c r="AA6431">
        <v>0.27</v>
      </c>
      <c r="AB6431">
        <v>2019</v>
      </c>
      <c r="AC6431">
        <v>14</v>
      </c>
      <c r="AD6431">
        <v>7</v>
      </c>
      <c r="AE6431">
        <v>1</v>
      </c>
    </row>
    <row r="6432" spans="1:31" x14ac:dyDescent="0.25">
      <c r="A6432" t="s">
        <v>7332</v>
      </c>
      <c r="B6432">
        <v>63366</v>
      </c>
      <c r="C6432" t="s">
        <v>1830</v>
      </c>
      <c r="D6432" t="s">
        <v>28</v>
      </c>
      <c r="E6432" t="s">
        <v>1277</v>
      </c>
      <c r="F6432">
        <v>2006</v>
      </c>
      <c r="G6432" t="s">
        <v>30</v>
      </c>
      <c r="H6432">
        <v>3</v>
      </c>
      <c r="I6432">
        <v>3</v>
      </c>
      <c r="J6432">
        <v>0</v>
      </c>
      <c r="K6432">
        <v>6</v>
      </c>
      <c r="L6432" t="s">
        <v>31</v>
      </c>
      <c r="M6432">
        <v>1236</v>
      </c>
      <c r="N6432">
        <v>1236</v>
      </c>
      <c r="O6432">
        <v>1224</v>
      </c>
      <c r="P6432">
        <v>644</v>
      </c>
      <c r="Q6432" t="str">
        <f t="shared" si="400"/>
        <v>YES</v>
      </c>
      <c r="R6432">
        <f t="shared" si="401"/>
        <v>1880</v>
      </c>
      <c r="S6432">
        <f t="shared" si="402"/>
        <v>122.34042553191489</v>
      </c>
      <c r="T6432">
        <f t="shared" si="403"/>
        <v>40.6159497068588</v>
      </c>
      <c r="U6432">
        <v>400</v>
      </c>
      <c r="V6432">
        <v>45000</v>
      </c>
      <c r="W6432">
        <v>230000</v>
      </c>
      <c r="X6432" s="2">
        <v>43732</v>
      </c>
      <c r="Y6432">
        <v>220408</v>
      </c>
      <c r="Z6432" s="3">
        <v>186.08</v>
      </c>
      <c r="AA6432">
        <v>0.13</v>
      </c>
      <c r="AB6432">
        <v>2019</v>
      </c>
      <c r="AC6432">
        <v>13</v>
      </c>
      <c r="AD6432">
        <v>9</v>
      </c>
      <c r="AE6432">
        <v>24</v>
      </c>
    </row>
    <row r="6433" spans="1:31" x14ac:dyDescent="0.25">
      <c r="A6433" t="s">
        <v>7333</v>
      </c>
      <c r="B6433">
        <v>63366</v>
      </c>
      <c r="C6433" t="s">
        <v>1830</v>
      </c>
      <c r="D6433" t="s">
        <v>28</v>
      </c>
      <c r="E6433" t="s">
        <v>1277</v>
      </c>
      <c r="F6433">
        <v>2008</v>
      </c>
      <c r="G6433" t="s">
        <v>30</v>
      </c>
      <c r="H6433">
        <v>3</v>
      </c>
      <c r="I6433">
        <v>2</v>
      </c>
      <c r="J6433">
        <v>0</v>
      </c>
      <c r="K6433">
        <v>5</v>
      </c>
      <c r="L6433" t="s">
        <v>31</v>
      </c>
      <c r="M6433">
        <v>1300</v>
      </c>
      <c r="N6433">
        <v>1300</v>
      </c>
      <c r="O6433">
        <v>1288</v>
      </c>
      <c r="P6433">
        <v>0</v>
      </c>
      <c r="Q6433" t="str">
        <f t="shared" si="400"/>
        <v>NO</v>
      </c>
      <c r="R6433">
        <f t="shared" si="401"/>
        <v>1300</v>
      </c>
      <c r="S6433">
        <f t="shared" si="402"/>
        <v>157.69230769230768</v>
      </c>
      <c r="T6433">
        <f t="shared" si="403"/>
        <v>36.201172564808928</v>
      </c>
      <c r="U6433">
        <v>400</v>
      </c>
      <c r="V6433">
        <v>45000</v>
      </c>
      <c r="W6433">
        <v>205000</v>
      </c>
      <c r="X6433" s="2">
        <v>43518</v>
      </c>
      <c r="Y6433">
        <v>208645</v>
      </c>
      <c r="Z6433" s="3">
        <v>157.69</v>
      </c>
      <c r="AA6433">
        <v>0.13</v>
      </c>
      <c r="AB6433">
        <v>2019</v>
      </c>
      <c r="AC6433">
        <v>11</v>
      </c>
      <c r="AD6433">
        <v>2</v>
      </c>
      <c r="AE6433">
        <v>22</v>
      </c>
    </row>
    <row r="6434" spans="1:31" x14ac:dyDescent="0.25">
      <c r="A6434" t="s">
        <v>7334</v>
      </c>
      <c r="B6434">
        <v>63366</v>
      </c>
      <c r="C6434" t="s">
        <v>1830</v>
      </c>
      <c r="D6434" t="s">
        <v>28</v>
      </c>
      <c r="E6434" t="s">
        <v>48</v>
      </c>
      <c r="F6434">
        <v>2007</v>
      </c>
      <c r="G6434" t="s">
        <v>30</v>
      </c>
      <c r="H6434">
        <v>3</v>
      </c>
      <c r="I6434">
        <v>2</v>
      </c>
      <c r="J6434">
        <v>0</v>
      </c>
      <c r="K6434">
        <v>5</v>
      </c>
      <c r="L6434" t="s">
        <v>31</v>
      </c>
      <c r="M6434">
        <v>1270</v>
      </c>
      <c r="N6434">
        <v>1270</v>
      </c>
      <c r="O6434">
        <v>1258</v>
      </c>
      <c r="P6434">
        <v>0</v>
      </c>
      <c r="Q6434" t="str">
        <f t="shared" si="400"/>
        <v>NO</v>
      </c>
      <c r="R6434">
        <f t="shared" si="401"/>
        <v>1270</v>
      </c>
      <c r="S6434">
        <f t="shared" si="402"/>
        <v>165.35433070866142</v>
      </c>
      <c r="T6434">
        <f t="shared" si="403"/>
        <v>25.373350732202407</v>
      </c>
      <c r="U6434">
        <v>430</v>
      </c>
      <c r="V6434">
        <v>45000</v>
      </c>
      <c r="W6434">
        <v>210000</v>
      </c>
      <c r="X6434" s="2">
        <v>43733</v>
      </c>
      <c r="Y6434">
        <v>210900</v>
      </c>
      <c r="Z6434" s="3">
        <v>165.35</v>
      </c>
      <c r="AA6434">
        <v>0.19</v>
      </c>
      <c r="AB6434">
        <v>2019</v>
      </c>
      <c r="AC6434">
        <v>12</v>
      </c>
      <c r="AD6434">
        <v>9</v>
      </c>
      <c r="AE6434">
        <v>25</v>
      </c>
    </row>
    <row r="6435" spans="1:31" x14ac:dyDescent="0.25">
      <c r="A6435" t="s">
        <v>7335</v>
      </c>
      <c r="B6435">
        <v>63366</v>
      </c>
      <c r="C6435" t="s">
        <v>1834</v>
      </c>
      <c r="D6435" t="s">
        <v>28</v>
      </c>
      <c r="E6435" t="s">
        <v>36</v>
      </c>
      <c r="F6435">
        <v>2007</v>
      </c>
      <c r="G6435" t="s">
        <v>60</v>
      </c>
      <c r="H6435">
        <v>4</v>
      </c>
      <c r="I6435">
        <v>2</v>
      </c>
      <c r="J6435">
        <v>1</v>
      </c>
      <c r="K6435">
        <v>8</v>
      </c>
      <c r="L6435" t="s">
        <v>43</v>
      </c>
      <c r="M6435">
        <v>2604</v>
      </c>
      <c r="N6435">
        <v>1396</v>
      </c>
      <c r="O6435">
        <v>1208</v>
      </c>
      <c r="P6435">
        <v>195</v>
      </c>
      <c r="Q6435" t="str">
        <f t="shared" si="400"/>
        <v>YES</v>
      </c>
      <c r="R6435">
        <f t="shared" si="401"/>
        <v>1591</v>
      </c>
      <c r="S6435">
        <f t="shared" si="402"/>
        <v>160.27655562539283</v>
      </c>
      <c r="T6435">
        <f t="shared" si="403"/>
        <v>34.435261707988978</v>
      </c>
      <c r="U6435">
        <v>416</v>
      </c>
      <c r="V6435">
        <v>45000</v>
      </c>
      <c r="W6435">
        <v>255000</v>
      </c>
      <c r="X6435" s="2">
        <v>43696</v>
      </c>
      <c r="Y6435">
        <v>296539</v>
      </c>
      <c r="Z6435" s="3">
        <v>97.93</v>
      </c>
      <c r="AA6435">
        <v>0.17</v>
      </c>
      <c r="AB6435">
        <v>2019</v>
      </c>
      <c r="AC6435">
        <v>12</v>
      </c>
      <c r="AD6435">
        <v>8</v>
      </c>
      <c r="AE6435">
        <v>19</v>
      </c>
    </row>
    <row r="6436" spans="1:31" x14ac:dyDescent="0.25">
      <c r="A6436" t="s">
        <v>7336</v>
      </c>
      <c r="B6436">
        <v>63366</v>
      </c>
      <c r="C6436" t="s">
        <v>2283</v>
      </c>
      <c r="D6436" t="s">
        <v>28</v>
      </c>
      <c r="E6436" t="s">
        <v>155</v>
      </c>
      <c r="F6436">
        <v>2012</v>
      </c>
      <c r="G6436" t="s">
        <v>60</v>
      </c>
      <c r="H6436">
        <v>3</v>
      </c>
      <c r="I6436">
        <v>2</v>
      </c>
      <c r="J6436">
        <v>0</v>
      </c>
      <c r="K6436">
        <v>5</v>
      </c>
      <c r="L6436" t="s">
        <v>31</v>
      </c>
      <c r="M6436">
        <v>1658</v>
      </c>
      <c r="N6436">
        <v>1658</v>
      </c>
      <c r="O6436">
        <v>1644</v>
      </c>
      <c r="P6436">
        <v>0</v>
      </c>
      <c r="Q6436" t="str">
        <f t="shared" si="400"/>
        <v>NO</v>
      </c>
      <c r="R6436">
        <f t="shared" si="401"/>
        <v>1658</v>
      </c>
      <c r="S6436">
        <f t="shared" si="402"/>
        <v>162.84680337756333</v>
      </c>
      <c r="T6436">
        <f t="shared" si="403"/>
        <v>22.956841138659318</v>
      </c>
      <c r="U6436">
        <v>640</v>
      </c>
      <c r="V6436">
        <v>0</v>
      </c>
      <c r="W6436">
        <v>270000</v>
      </c>
      <c r="X6436" s="2">
        <v>43537</v>
      </c>
      <c r="Y6436">
        <v>278241</v>
      </c>
      <c r="Z6436" s="3">
        <v>162.85</v>
      </c>
      <c r="AA6436">
        <v>0.27</v>
      </c>
      <c r="AB6436">
        <v>2019</v>
      </c>
      <c r="AC6436">
        <v>7</v>
      </c>
      <c r="AD6436">
        <v>3</v>
      </c>
      <c r="AE6436">
        <v>13</v>
      </c>
    </row>
    <row r="6437" spans="1:31" x14ac:dyDescent="0.25">
      <c r="A6437" t="s">
        <v>7337</v>
      </c>
      <c r="B6437">
        <v>63366</v>
      </c>
      <c r="C6437" t="s">
        <v>2283</v>
      </c>
      <c r="D6437" t="s">
        <v>28</v>
      </c>
      <c r="E6437" t="s">
        <v>45</v>
      </c>
      <c r="F6437">
        <v>2019</v>
      </c>
      <c r="G6437" t="s">
        <v>60</v>
      </c>
      <c r="H6437">
        <v>3</v>
      </c>
      <c r="I6437">
        <v>2</v>
      </c>
      <c r="J6437">
        <v>0</v>
      </c>
      <c r="K6437">
        <v>6</v>
      </c>
      <c r="L6437" t="s">
        <v>31</v>
      </c>
      <c r="M6437">
        <v>1597</v>
      </c>
      <c r="N6437">
        <v>1597</v>
      </c>
      <c r="O6437">
        <v>1555</v>
      </c>
      <c r="P6437">
        <v>0</v>
      </c>
      <c r="Q6437" t="str">
        <f t="shared" si="400"/>
        <v>NO</v>
      </c>
      <c r="R6437">
        <f t="shared" si="401"/>
        <v>1597</v>
      </c>
      <c r="S6437">
        <f t="shared" si="402"/>
        <v>178.45961177207263</v>
      </c>
      <c r="T6437">
        <f t="shared" si="403"/>
        <v>28.446520541382199</v>
      </c>
      <c r="U6437">
        <v>730</v>
      </c>
      <c r="V6437">
        <v>37000</v>
      </c>
      <c r="W6437">
        <v>285000</v>
      </c>
      <c r="X6437" s="2">
        <v>43784</v>
      </c>
      <c r="Y6437">
        <v>284812</v>
      </c>
      <c r="Z6437" s="3">
        <v>178.46</v>
      </c>
      <c r="AA6437">
        <v>0.23</v>
      </c>
      <c r="AB6437">
        <v>2019</v>
      </c>
      <c r="AC6437">
        <v>0</v>
      </c>
      <c r="AD6437">
        <v>11</v>
      </c>
      <c r="AE6437">
        <v>15</v>
      </c>
    </row>
    <row r="6438" spans="1:31" x14ac:dyDescent="0.25">
      <c r="A6438" t="s">
        <v>7338</v>
      </c>
      <c r="B6438">
        <v>63366</v>
      </c>
      <c r="C6438" t="s">
        <v>2283</v>
      </c>
      <c r="D6438" t="s">
        <v>28</v>
      </c>
      <c r="E6438" t="s">
        <v>45</v>
      </c>
      <c r="F6438">
        <v>2017</v>
      </c>
      <c r="G6438" t="s">
        <v>60</v>
      </c>
      <c r="H6438">
        <v>3</v>
      </c>
      <c r="I6438">
        <v>2</v>
      </c>
      <c r="J6438">
        <v>0</v>
      </c>
      <c r="K6438">
        <v>5</v>
      </c>
      <c r="L6438" t="s">
        <v>31</v>
      </c>
      <c r="M6438">
        <v>1487</v>
      </c>
      <c r="N6438">
        <v>1487</v>
      </c>
      <c r="O6438">
        <v>1475</v>
      </c>
      <c r="P6438">
        <v>0</v>
      </c>
      <c r="Q6438" t="str">
        <f t="shared" si="400"/>
        <v>NO</v>
      </c>
      <c r="R6438">
        <f t="shared" si="401"/>
        <v>1487</v>
      </c>
      <c r="S6438">
        <f t="shared" si="402"/>
        <v>184.93611297915265</v>
      </c>
      <c r="T6438">
        <f t="shared" si="403"/>
        <v>27.4483970136144</v>
      </c>
      <c r="U6438">
        <v>810</v>
      </c>
      <c r="V6438">
        <v>40700</v>
      </c>
      <c r="W6438">
        <v>275000</v>
      </c>
      <c r="X6438" s="2">
        <v>43714</v>
      </c>
      <c r="Y6438">
        <v>271862</v>
      </c>
      <c r="Z6438" s="3">
        <v>184.94</v>
      </c>
      <c r="AA6438">
        <v>0.23</v>
      </c>
      <c r="AB6438">
        <v>2019</v>
      </c>
      <c r="AC6438">
        <v>2</v>
      </c>
      <c r="AD6438">
        <v>9</v>
      </c>
      <c r="AE6438">
        <v>6</v>
      </c>
    </row>
    <row r="6439" spans="1:31" x14ac:dyDescent="0.25">
      <c r="A6439" t="s">
        <v>7339</v>
      </c>
      <c r="B6439">
        <v>60606</v>
      </c>
      <c r="C6439" t="s">
        <v>2283</v>
      </c>
      <c r="D6439" t="s">
        <v>28</v>
      </c>
      <c r="E6439" t="s">
        <v>66</v>
      </c>
      <c r="F6439">
        <v>2006</v>
      </c>
      <c r="G6439" t="s">
        <v>60</v>
      </c>
      <c r="H6439">
        <v>3</v>
      </c>
      <c r="I6439">
        <v>3</v>
      </c>
      <c r="J6439">
        <v>0</v>
      </c>
      <c r="K6439">
        <v>6</v>
      </c>
      <c r="L6439" t="s">
        <v>31</v>
      </c>
      <c r="M6439">
        <v>1812</v>
      </c>
      <c r="N6439">
        <v>1812</v>
      </c>
      <c r="O6439">
        <v>1746</v>
      </c>
      <c r="P6439">
        <v>1136</v>
      </c>
      <c r="Q6439" t="str">
        <f t="shared" si="400"/>
        <v>YES</v>
      </c>
      <c r="R6439">
        <f t="shared" si="401"/>
        <v>2948</v>
      </c>
      <c r="S6439">
        <f t="shared" si="402"/>
        <v>94.979647218453195</v>
      </c>
      <c r="T6439">
        <f t="shared" si="403"/>
        <v>26.782981328435874</v>
      </c>
      <c r="U6439">
        <v>651</v>
      </c>
      <c r="V6439">
        <v>37000</v>
      </c>
      <c r="W6439">
        <v>280000</v>
      </c>
      <c r="X6439" s="2">
        <v>43664</v>
      </c>
      <c r="Y6439">
        <v>282755</v>
      </c>
      <c r="Z6439" s="3">
        <v>154.53</v>
      </c>
      <c r="AA6439">
        <v>0.24</v>
      </c>
      <c r="AB6439">
        <v>2019</v>
      </c>
      <c r="AC6439">
        <v>13</v>
      </c>
      <c r="AD6439">
        <v>7</v>
      </c>
      <c r="AE6439">
        <v>18</v>
      </c>
    </row>
    <row r="6440" spans="1:31" x14ac:dyDescent="0.25">
      <c r="A6440" t="s">
        <v>7340</v>
      </c>
      <c r="B6440">
        <v>63368</v>
      </c>
      <c r="C6440" t="s">
        <v>2285</v>
      </c>
      <c r="D6440" t="s">
        <v>196</v>
      </c>
      <c r="E6440" t="s">
        <v>40</v>
      </c>
      <c r="F6440">
        <v>2006</v>
      </c>
      <c r="G6440" t="s">
        <v>176</v>
      </c>
      <c r="H6440">
        <v>4</v>
      </c>
      <c r="I6440">
        <v>4</v>
      </c>
      <c r="J6440">
        <v>1</v>
      </c>
      <c r="K6440">
        <v>10</v>
      </c>
      <c r="L6440" t="s">
        <v>43</v>
      </c>
      <c r="M6440">
        <v>3820</v>
      </c>
      <c r="N6440">
        <v>2352</v>
      </c>
      <c r="O6440">
        <v>2268</v>
      </c>
      <c r="P6440">
        <v>1134</v>
      </c>
      <c r="Q6440" t="str">
        <f t="shared" si="400"/>
        <v>YES</v>
      </c>
      <c r="R6440">
        <f t="shared" si="401"/>
        <v>3486</v>
      </c>
      <c r="S6440">
        <f t="shared" si="402"/>
        <v>113.31038439472174</v>
      </c>
      <c r="T6440">
        <f t="shared" si="403"/>
        <v>30.226507499234771</v>
      </c>
      <c r="U6440">
        <v>650</v>
      </c>
      <c r="V6440">
        <v>60500</v>
      </c>
      <c r="W6440">
        <v>395000</v>
      </c>
      <c r="X6440" s="2">
        <v>43476</v>
      </c>
      <c r="Y6440">
        <v>486106</v>
      </c>
      <c r="Z6440" s="3">
        <v>103.4</v>
      </c>
      <c r="AA6440">
        <v>0.3</v>
      </c>
      <c r="AB6440">
        <v>2019</v>
      </c>
      <c r="AC6440">
        <v>13</v>
      </c>
      <c r="AD6440">
        <v>1</v>
      </c>
      <c r="AE6440">
        <v>11</v>
      </c>
    </row>
    <row r="6441" spans="1:31" x14ac:dyDescent="0.25">
      <c r="A6441" t="s">
        <v>7341</v>
      </c>
      <c r="B6441">
        <v>63368</v>
      </c>
      <c r="C6441" t="s">
        <v>2285</v>
      </c>
      <c r="D6441" t="s">
        <v>110</v>
      </c>
      <c r="E6441" t="s">
        <v>34</v>
      </c>
      <c r="F6441">
        <v>2009</v>
      </c>
      <c r="G6441" t="s">
        <v>176</v>
      </c>
      <c r="H6441">
        <v>3</v>
      </c>
      <c r="I6441">
        <v>2</v>
      </c>
      <c r="J6441">
        <v>1</v>
      </c>
      <c r="K6441">
        <v>7</v>
      </c>
      <c r="L6441" t="s">
        <v>43</v>
      </c>
      <c r="M6441">
        <v>2532</v>
      </c>
      <c r="N6441">
        <v>1318</v>
      </c>
      <c r="O6441">
        <v>1214</v>
      </c>
      <c r="P6441">
        <v>0</v>
      </c>
      <c r="Q6441" t="str">
        <f t="shared" si="400"/>
        <v>NO</v>
      </c>
      <c r="R6441">
        <f t="shared" si="401"/>
        <v>1318</v>
      </c>
      <c r="S6441">
        <f t="shared" si="402"/>
        <v>214.33990895295904</v>
      </c>
      <c r="T6441">
        <f t="shared" si="403"/>
        <v>25.941230486685033</v>
      </c>
      <c r="U6441">
        <v>640</v>
      </c>
      <c r="V6441">
        <v>55000</v>
      </c>
      <c r="W6441">
        <v>282500</v>
      </c>
      <c r="X6441" s="2">
        <v>43826</v>
      </c>
      <c r="Y6441">
        <v>311579</v>
      </c>
      <c r="Z6441" s="3">
        <v>111.57</v>
      </c>
      <c r="AA6441">
        <v>0.25</v>
      </c>
      <c r="AB6441">
        <v>2019</v>
      </c>
      <c r="AC6441">
        <v>10</v>
      </c>
      <c r="AD6441">
        <v>12</v>
      </c>
      <c r="AE6441">
        <v>27</v>
      </c>
    </row>
    <row r="6442" spans="1:31" x14ac:dyDescent="0.25">
      <c r="A6442" t="s">
        <v>7342</v>
      </c>
      <c r="B6442">
        <v>63368</v>
      </c>
      <c r="C6442" t="s">
        <v>2285</v>
      </c>
      <c r="D6442" t="s">
        <v>110</v>
      </c>
      <c r="E6442" t="s">
        <v>89</v>
      </c>
      <c r="F6442">
        <v>2007</v>
      </c>
      <c r="G6442" t="s">
        <v>176</v>
      </c>
      <c r="H6442">
        <v>4</v>
      </c>
      <c r="I6442">
        <v>4</v>
      </c>
      <c r="J6442">
        <v>1</v>
      </c>
      <c r="K6442">
        <v>7</v>
      </c>
      <c r="L6442" t="s">
        <v>43</v>
      </c>
      <c r="M6442">
        <v>3836</v>
      </c>
      <c r="N6442">
        <v>2116</v>
      </c>
      <c r="O6442">
        <v>1744</v>
      </c>
      <c r="P6442">
        <v>1395</v>
      </c>
      <c r="Q6442" t="str">
        <f t="shared" si="400"/>
        <v>YES</v>
      </c>
      <c r="R6442">
        <f t="shared" si="401"/>
        <v>3511</v>
      </c>
      <c r="S6442">
        <f t="shared" si="402"/>
        <v>138.13728282540586</v>
      </c>
      <c r="T6442">
        <f t="shared" si="403"/>
        <v>39.764528400892033</v>
      </c>
      <c r="U6442">
        <v>680</v>
      </c>
      <c r="V6442">
        <v>55000</v>
      </c>
      <c r="W6442">
        <v>485000</v>
      </c>
      <c r="X6442" s="2">
        <v>43530</v>
      </c>
      <c r="Y6442">
        <v>495708</v>
      </c>
      <c r="Z6442" s="3">
        <v>126.43</v>
      </c>
      <c r="AA6442">
        <v>0.28000000000000003</v>
      </c>
      <c r="AB6442">
        <v>2019</v>
      </c>
      <c r="AC6442">
        <v>12</v>
      </c>
      <c r="AD6442">
        <v>3</v>
      </c>
      <c r="AE6442">
        <v>6</v>
      </c>
    </row>
    <row r="6443" spans="1:31" x14ac:dyDescent="0.25">
      <c r="A6443" t="s">
        <v>7343</v>
      </c>
      <c r="B6443">
        <v>63368</v>
      </c>
      <c r="C6443" t="s">
        <v>2285</v>
      </c>
      <c r="D6443" t="s">
        <v>110</v>
      </c>
      <c r="E6443" t="s">
        <v>45</v>
      </c>
      <c r="F6443">
        <v>2009</v>
      </c>
      <c r="G6443" t="s">
        <v>176</v>
      </c>
      <c r="H6443">
        <v>3</v>
      </c>
      <c r="I6443">
        <v>2</v>
      </c>
      <c r="J6443">
        <v>0</v>
      </c>
      <c r="K6443">
        <v>6</v>
      </c>
      <c r="L6443" t="s">
        <v>31</v>
      </c>
      <c r="M6443">
        <v>1711</v>
      </c>
      <c r="N6443">
        <v>1711</v>
      </c>
      <c r="O6443">
        <v>1629</v>
      </c>
      <c r="P6443">
        <v>0</v>
      </c>
      <c r="Q6443" t="str">
        <f t="shared" si="400"/>
        <v>NO</v>
      </c>
      <c r="R6443">
        <f t="shared" si="401"/>
        <v>1711</v>
      </c>
      <c r="S6443">
        <f t="shared" si="402"/>
        <v>180.59614260666277</v>
      </c>
      <c r="T6443">
        <f t="shared" si="403"/>
        <v>30.842017008024911</v>
      </c>
      <c r="U6443">
        <v>600</v>
      </c>
      <c r="V6443">
        <v>55000</v>
      </c>
      <c r="W6443">
        <v>309000</v>
      </c>
      <c r="X6443" s="2">
        <v>43578</v>
      </c>
      <c r="Y6443">
        <v>302718</v>
      </c>
      <c r="Z6443" s="3">
        <v>180.6</v>
      </c>
      <c r="AA6443">
        <v>0.23</v>
      </c>
      <c r="AB6443">
        <v>2019</v>
      </c>
      <c r="AC6443">
        <v>10</v>
      </c>
      <c r="AD6443">
        <v>4</v>
      </c>
      <c r="AE6443">
        <v>23</v>
      </c>
    </row>
    <row r="6444" spans="1:31" x14ac:dyDescent="0.25">
      <c r="A6444" t="s">
        <v>7344</v>
      </c>
      <c r="B6444">
        <v>63368</v>
      </c>
      <c r="C6444" t="s">
        <v>2289</v>
      </c>
      <c r="D6444" t="s">
        <v>110</v>
      </c>
      <c r="E6444" t="s">
        <v>454</v>
      </c>
      <c r="F6444">
        <v>2009</v>
      </c>
      <c r="G6444" t="s">
        <v>176</v>
      </c>
      <c r="H6444">
        <v>4</v>
      </c>
      <c r="I6444">
        <v>2</v>
      </c>
      <c r="J6444">
        <v>1</v>
      </c>
      <c r="K6444">
        <v>9</v>
      </c>
      <c r="L6444" t="s">
        <v>43</v>
      </c>
      <c r="M6444">
        <v>3038</v>
      </c>
      <c r="N6444">
        <v>1640</v>
      </c>
      <c r="O6444">
        <v>1398</v>
      </c>
      <c r="P6444">
        <v>0</v>
      </c>
      <c r="Q6444" t="str">
        <f t="shared" si="400"/>
        <v>NO</v>
      </c>
      <c r="R6444">
        <f t="shared" si="401"/>
        <v>1640</v>
      </c>
      <c r="S6444">
        <f t="shared" si="402"/>
        <v>204.26829268292684</v>
      </c>
      <c r="T6444">
        <f t="shared" si="403"/>
        <v>19.719337901156081</v>
      </c>
      <c r="U6444">
        <v>630</v>
      </c>
      <c r="V6444">
        <v>49500</v>
      </c>
      <c r="W6444">
        <v>335000</v>
      </c>
      <c r="X6444" s="2">
        <v>43671</v>
      </c>
      <c r="Y6444">
        <v>352777</v>
      </c>
      <c r="Z6444" s="3">
        <v>110.27</v>
      </c>
      <c r="AA6444">
        <v>0.39</v>
      </c>
      <c r="AB6444">
        <v>2019</v>
      </c>
      <c r="AC6444">
        <v>10</v>
      </c>
      <c r="AD6444">
        <v>7</v>
      </c>
      <c r="AE6444">
        <v>25</v>
      </c>
    </row>
    <row r="6445" spans="1:31" x14ac:dyDescent="0.25">
      <c r="A6445" t="s">
        <v>7345</v>
      </c>
      <c r="B6445">
        <v>63368</v>
      </c>
      <c r="C6445" t="s">
        <v>2289</v>
      </c>
      <c r="D6445" t="s">
        <v>196</v>
      </c>
      <c r="E6445" t="s">
        <v>359</v>
      </c>
      <c r="F6445">
        <v>2007</v>
      </c>
      <c r="G6445" t="s">
        <v>176</v>
      </c>
      <c r="H6445">
        <v>3</v>
      </c>
      <c r="I6445">
        <v>3</v>
      </c>
      <c r="J6445">
        <v>1</v>
      </c>
      <c r="K6445">
        <v>6</v>
      </c>
      <c r="L6445" t="s">
        <v>31</v>
      </c>
      <c r="M6445">
        <v>2422</v>
      </c>
      <c r="N6445">
        <v>2422</v>
      </c>
      <c r="O6445">
        <v>2422</v>
      </c>
      <c r="P6445">
        <v>1100</v>
      </c>
      <c r="Q6445" t="str">
        <f t="shared" si="400"/>
        <v>YES</v>
      </c>
      <c r="R6445">
        <f t="shared" si="401"/>
        <v>3522</v>
      </c>
      <c r="S6445">
        <f t="shared" si="402"/>
        <v>128.33617262918796</v>
      </c>
      <c r="T6445">
        <f t="shared" si="403"/>
        <v>29.647120556211469</v>
      </c>
      <c r="U6445">
        <v>630</v>
      </c>
      <c r="V6445">
        <v>55000</v>
      </c>
      <c r="W6445">
        <v>452000</v>
      </c>
      <c r="X6445" s="2">
        <v>43504</v>
      </c>
      <c r="Y6445">
        <v>430763</v>
      </c>
      <c r="Z6445" s="3">
        <v>186.62</v>
      </c>
      <c r="AA6445">
        <v>0.35</v>
      </c>
      <c r="AB6445">
        <v>2019</v>
      </c>
      <c r="AC6445">
        <v>12</v>
      </c>
      <c r="AD6445">
        <v>2</v>
      </c>
      <c r="AE6445">
        <v>8</v>
      </c>
    </row>
    <row r="6446" spans="1:31" x14ac:dyDescent="0.25">
      <c r="A6446" t="s">
        <v>7346</v>
      </c>
      <c r="B6446">
        <v>63368</v>
      </c>
      <c r="C6446" t="s">
        <v>2296</v>
      </c>
      <c r="D6446" t="s">
        <v>196</v>
      </c>
      <c r="E6446" t="s">
        <v>103</v>
      </c>
      <c r="F6446">
        <v>2006</v>
      </c>
      <c r="G6446" t="s">
        <v>60</v>
      </c>
      <c r="H6446">
        <v>4</v>
      </c>
      <c r="I6446">
        <v>2</v>
      </c>
      <c r="J6446">
        <v>1</v>
      </c>
      <c r="K6446">
        <v>10</v>
      </c>
      <c r="L6446" t="s">
        <v>43</v>
      </c>
      <c r="M6446">
        <v>3906</v>
      </c>
      <c r="N6446">
        <v>2395</v>
      </c>
      <c r="O6446">
        <v>2311</v>
      </c>
      <c r="P6446">
        <v>0</v>
      </c>
      <c r="Q6446" t="str">
        <f t="shared" si="400"/>
        <v>NO</v>
      </c>
      <c r="R6446">
        <f t="shared" si="401"/>
        <v>2395</v>
      </c>
      <c r="S6446">
        <f t="shared" si="402"/>
        <v>180.58455114822547</v>
      </c>
      <c r="T6446">
        <f t="shared" si="403"/>
        <v>23.090311145279433</v>
      </c>
      <c r="U6446">
        <v>768</v>
      </c>
      <c r="V6446">
        <v>55000</v>
      </c>
      <c r="W6446">
        <v>432500</v>
      </c>
      <c r="X6446" s="2">
        <v>43501</v>
      </c>
      <c r="Y6446">
        <v>432178</v>
      </c>
      <c r="Z6446" s="3">
        <v>110.73</v>
      </c>
      <c r="AA6446">
        <v>0.43</v>
      </c>
      <c r="AB6446">
        <v>2019</v>
      </c>
      <c r="AC6446">
        <v>13</v>
      </c>
      <c r="AD6446">
        <v>2</v>
      </c>
      <c r="AE6446">
        <v>5</v>
      </c>
    </row>
    <row r="6447" spans="1:31" x14ac:dyDescent="0.25">
      <c r="A6447" t="s">
        <v>7347</v>
      </c>
      <c r="B6447">
        <v>63368</v>
      </c>
      <c r="C6447" t="s">
        <v>2296</v>
      </c>
      <c r="D6447" t="s">
        <v>196</v>
      </c>
      <c r="E6447" t="s">
        <v>74</v>
      </c>
      <c r="F6447">
        <v>2009</v>
      </c>
      <c r="G6447" t="s">
        <v>176</v>
      </c>
      <c r="H6447">
        <v>4</v>
      </c>
      <c r="I6447">
        <v>3</v>
      </c>
      <c r="J6447">
        <v>1</v>
      </c>
      <c r="K6447">
        <v>9</v>
      </c>
      <c r="L6447" t="s">
        <v>43</v>
      </c>
      <c r="M6447">
        <v>3840</v>
      </c>
      <c r="N6447">
        <v>2121</v>
      </c>
      <c r="O6447">
        <v>1943</v>
      </c>
      <c r="P6447">
        <v>0</v>
      </c>
      <c r="Q6447" t="str">
        <f t="shared" si="400"/>
        <v>NO</v>
      </c>
      <c r="R6447">
        <f t="shared" si="401"/>
        <v>2121</v>
      </c>
      <c r="S6447">
        <f t="shared" si="402"/>
        <v>212.16407355021215</v>
      </c>
      <c r="T6447">
        <f t="shared" si="403"/>
        <v>31.30478337089907</v>
      </c>
      <c r="U6447">
        <v>858</v>
      </c>
      <c r="V6447">
        <v>66000</v>
      </c>
      <c r="W6447">
        <v>450000</v>
      </c>
      <c r="X6447" s="2">
        <v>43500</v>
      </c>
      <c r="Y6447">
        <v>459961</v>
      </c>
      <c r="Z6447" s="3">
        <v>117.19</v>
      </c>
      <c r="AA6447">
        <v>0.33</v>
      </c>
      <c r="AB6447">
        <v>2019</v>
      </c>
      <c r="AC6447">
        <v>10</v>
      </c>
      <c r="AD6447">
        <v>2</v>
      </c>
      <c r="AE6447">
        <v>4</v>
      </c>
    </row>
    <row r="6448" spans="1:31" x14ac:dyDescent="0.25">
      <c r="A6448" t="s">
        <v>7348</v>
      </c>
      <c r="B6448">
        <v>63368</v>
      </c>
      <c r="C6448" t="s">
        <v>2296</v>
      </c>
      <c r="D6448" t="s">
        <v>196</v>
      </c>
      <c r="E6448" t="s">
        <v>149</v>
      </c>
      <c r="F6448">
        <v>2011</v>
      </c>
      <c r="G6448" t="s">
        <v>60</v>
      </c>
      <c r="H6448">
        <v>4</v>
      </c>
      <c r="I6448">
        <v>2</v>
      </c>
      <c r="J6448">
        <v>1</v>
      </c>
      <c r="K6448">
        <v>8</v>
      </c>
      <c r="L6448" t="s">
        <v>43</v>
      </c>
      <c r="M6448">
        <v>4143</v>
      </c>
      <c r="N6448">
        <v>2387</v>
      </c>
      <c r="O6448">
        <v>2387</v>
      </c>
      <c r="P6448">
        <v>0</v>
      </c>
      <c r="Q6448" t="str">
        <f t="shared" si="400"/>
        <v>NO</v>
      </c>
      <c r="R6448">
        <f t="shared" si="401"/>
        <v>2387</v>
      </c>
      <c r="S6448">
        <f t="shared" si="402"/>
        <v>230.41474654377879</v>
      </c>
      <c r="T6448">
        <f t="shared" si="403"/>
        <v>35.072951739618411</v>
      </c>
      <c r="U6448">
        <v>720</v>
      </c>
      <c r="V6448">
        <v>55000</v>
      </c>
      <c r="W6448">
        <v>550000</v>
      </c>
      <c r="X6448" s="2">
        <v>43684</v>
      </c>
      <c r="Y6448">
        <v>459499</v>
      </c>
      <c r="Z6448" s="3">
        <v>132.75</v>
      </c>
      <c r="AA6448">
        <v>0.36</v>
      </c>
      <c r="AB6448">
        <v>2019</v>
      </c>
      <c r="AC6448">
        <v>8</v>
      </c>
      <c r="AD6448">
        <v>8</v>
      </c>
      <c r="AE6448">
        <v>7</v>
      </c>
    </row>
    <row r="6449" spans="1:31" x14ac:dyDescent="0.25">
      <c r="A6449" t="s">
        <v>7349</v>
      </c>
      <c r="B6449">
        <v>63304</v>
      </c>
      <c r="C6449" t="s">
        <v>1837</v>
      </c>
      <c r="D6449" t="s">
        <v>196</v>
      </c>
      <c r="E6449" t="s">
        <v>191</v>
      </c>
      <c r="F6449">
        <v>2005</v>
      </c>
      <c r="G6449" t="s">
        <v>176</v>
      </c>
      <c r="H6449">
        <v>4</v>
      </c>
      <c r="I6449">
        <v>2</v>
      </c>
      <c r="J6449">
        <v>1</v>
      </c>
      <c r="K6449">
        <v>7</v>
      </c>
      <c r="L6449" t="s">
        <v>31</v>
      </c>
      <c r="M6449">
        <v>2392</v>
      </c>
      <c r="N6449">
        <v>2392</v>
      </c>
      <c r="O6449">
        <v>2392</v>
      </c>
      <c r="P6449">
        <v>0</v>
      </c>
      <c r="Q6449" t="str">
        <f t="shared" si="400"/>
        <v>NO</v>
      </c>
      <c r="R6449">
        <f t="shared" si="401"/>
        <v>2392</v>
      </c>
      <c r="S6449">
        <f t="shared" si="402"/>
        <v>163.00167224080266</v>
      </c>
      <c r="T6449">
        <f t="shared" si="403"/>
        <v>34.42643215370488</v>
      </c>
      <c r="U6449">
        <v>650</v>
      </c>
      <c r="V6449">
        <v>0</v>
      </c>
      <c r="W6449">
        <v>389900</v>
      </c>
      <c r="X6449" s="2">
        <v>43613</v>
      </c>
      <c r="Y6449">
        <v>420364</v>
      </c>
      <c r="Z6449" s="3">
        <v>163</v>
      </c>
      <c r="AA6449">
        <v>0.26</v>
      </c>
      <c r="AB6449">
        <v>2019</v>
      </c>
      <c r="AC6449">
        <v>14</v>
      </c>
      <c r="AD6449">
        <v>5</v>
      </c>
      <c r="AE6449">
        <v>28</v>
      </c>
    </row>
    <row r="6450" spans="1:31" x14ac:dyDescent="0.25">
      <c r="A6450" t="s">
        <v>7350</v>
      </c>
      <c r="B6450">
        <v>63304</v>
      </c>
      <c r="C6450" t="s">
        <v>1837</v>
      </c>
      <c r="D6450" t="s">
        <v>196</v>
      </c>
      <c r="E6450" t="s">
        <v>191</v>
      </c>
      <c r="F6450">
        <v>2006</v>
      </c>
      <c r="G6450" t="s">
        <v>176</v>
      </c>
      <c r="H6450">
        <v>4</v>
      </c>
      <c r="I6450">
        <v>4</v>
      </c>
      <c r="J6450">
        <v>1</v>
      </c>
      <c r="K6450">
        <v>9</v>
      </c>
      <c r="L6450" t="s">
        <v>43</v>
      </c>
      <c r="M6450">
        <v>3333</v>
      </c>
      <c r="N6450">
        <v>1866</v>
      </c>
      <c r="O6450">
        <v>1467</v>
      </c>
      <c r="P6450">
        <v>795</v>
      </c>
      <c r="Q6450" t="str">
        <f t="shared" si="400"/>
        <v>YES</v>
      </c>
      <c r="R6450">
        <f t="shared" si="401"/>
        <v>2661</v>
      </c>
      <c r="S6450">
        <f t="shared" si="402"/>
        <v>174.1826381059752</v>
      </c>
      <c r="T6450">
        <f t="shared" si="403"/>
        <v>40.924984106802285</v>
      </c>
      <c r="U6450">
        <v>693</v>
      </c>
      <c r="V6450">
        <v>0</v>
      </c>
      <c r="W6450">
        <v>463500</v>
      </c>
      <c r="X6450" s="2">
        <v>43804</v>
      </c>
      <c r="Y6450">
        <v>478256</v>
      </c>
      <c r="Z6450" s="3">
        <v>139.06</v>
      </c>
      <c r="AA6450">
        <v>0.26</v>
      </c>
      <c r="AB6450">
        <v>2019</v>
      </c>
      <c r="AC6450">
        <v>13</v>
      </c>
      <c r="AD6450">
        <v>12</v>
      </c>
      <c r="AE6450">
        <v>5</v>
      </c>
    </row>
    <row r="6451" spans="1:31" x14ac:dyDescent="0.25">
      <c r="A6451" t="s">
        <v>7351</v>
      </c>
      <c r="B6451">
        <v>63304</v>
      </c>
      <c r="C6451" t="s">
        <v>1837</v>
      </c>
      <c r="D6451" t="s">
        <v>196</v>
      </c>
      <c r="E6451" t="s">
        <v>99</v>
      </c>
      <c r="F6451">
        <v>2006</v>
      </c>
      <c r="G6451" t="s">
        <v>176</v>
      </c>
      <c r="H6451">
        <v>4</v>
      </c>
      <c r="I6451">
        <v>3</v>
      </c>
      <c r="J6451">
        <v>2</v>
      </c>
      <c r="K6451">
        <v>10</v>
      </c>
      <c r="L6451" t="s">
        <v>43</v>
      </c>
      <c r="M6451">
        <v>3309</v>
      </c>
      <c r="N6451">
        <v>1842</v>
      </c>
      <c r="O6451">
        <v>1467</v>
      </c>
      <c r="P6451">
        <v>1100</v>
      </c>
      <c r="Q6451" t="str">
        <f t="shared" si="400"/>
        <v>YES</v>
      </c>
      <c r="R6451">
        <f t="shared" si="401"/>
        <v>2942</v>
      </c>
      <c r="S6451">
        <f t="shared" si="402"/>
        <v>149.21821889870836</v>
      </c>
      <c r="T6451">
        <f t="shared" si="403"/>
        <v>34.751907792660148</v>
      </c>
      <c r="U6451">
        <v>693</v>
      </c>
      <c r="V6451">
        <v>0</v>
      </c>
      <c r="W6451">
        <v>439000</v>
      </c>
      <c r="X6451" s="2">
        <v>43605</v>
      </c>
      <c r="Y6451">
        <v>481779</v>
      </c>
      <c r="Z6451" s="3">
        <v>132.66999999999999</v>
      </c>
      <c r="AA6451">
        <v>0.28999999999999998</v>
      </c>
      <c r="AB6451">
        <v>2019</v>
      </c>
      <c r="AC6451">
        <v>13</v>
      </c>
      <c r="AD6451">
        <v>5</v>
      </c>
      <c r="AE6451">
        <v>20</v>
      </c>
    </row>
    <row r="6452" spans="1:31" x14ac:dyDescent="0.25">
      <c r="A6452" t="s">
        <v>7352</v>
      </c>
      <c r="B6452">
        <v>63304</v>
      </c>
      <c r="C6452" t="s">
        <v>1837</v>
      </c>
      <c r="D6452" t="s">
        <v>196</v>
      </c>
      <c r="E6452" t="s">
        <v>114</v>
      </c>
      <c r="F6452">
        <v>2006</v>
      </c>
      <c r="G6452" t="s">
        <v>176</v>
      </c>
      <c r="H6452">
        <v>4</v>
      </c>
      <c r="I6452">
        <v>3</v>
      </c>
      <c r="J6452">
        <v>1</v>
      </c>
      <c r="K6452">
        <v>10</v>
      </c>
      <c r="L6452" t="s">
        <v>43</v>
      </c>
      <c r="M6452">
        <v>3844</v>
      </c>
      <c r="N6452">
        <v>2125</v>
      </c>
      <c r="O6452">
        <v>1943</v>
      </c>
      <c r="P6452">
        <v>1460</v>
      </c>
      <c r="Q6452" t="str">
        <f t="shared" si="400"/>
        <v>YES</v>
      </c>
      <c r="R6452">
        <f t="shared" si="401"/>
        <v>3585</v>
      </c>
      <c r="S6452">
        <f t="shared" si="402"/>
        <v>138.07531380753139</v>
      </c>
      <c r="T6452">
        <f t="shared" si="403"/>
        <v>35.511363636363633</v>
      </c>
      <c r="U6452">
        <v>704</v>
      </c>
      <c r="V6452">
        <v>0</v>
      </c>
      <c r="W6452">
        <v>495000</v>
      </c>
      <c r="X6452" s="2">
        <v>43655</v>
      </c>
      <c r="Y6452">
        <v>537088</v>
      </c>
      <c r="Z6452" s="3">
        <v>128.77000000000001</v>
      </c>
      <c r="AA6452">
        <v>0.32</v>
      </c>
      <c r="AB6452">
        <v>2019</v>
      </c>
      <c r="AC6452">
        <v>13</v>
      </c>
      <c r="AD6452">
        <v>7</v>
      </c>
      <c r="AE6452">
        <v>9</v>
      </c>
    </row>
    <row r="6453" spans="1:31" x14ac:dyDescent="0.25">
      <c r="A6453" t="s">
        <v>7353</v>
      </c>
      <c r="B6453">
        <v>63304</v>
      </c>
      <c r="C6453" t="s">
        <v>1837</v>
      </c>
      <c r="D6453" t="s">
        <v>196</v>
      </c>
      <c r="E6453" t="s">
        <v>77</v>
      </c>
      <c r="F6453">
        <v>2006</v>
      </c>
      <c r="G6453" t="s">
        <v>176</v>
      </c>
      <c r="H6453">
        <v>3</v>
      </c>
      <c r="I6453">
        <v>3</v>
      </c>
      <c r="J6453">
        <v>0</v>
      </c>
      <c r="K6453">
        <v>7</v>
      </c>
      <c r="L6453" t="s">
        <v>31</v>
      </c>
      <c r="M6453">
        <v>2555</v>
      </c>
      <c r="N6453">
        <v>2555</v>
      </c>
      <c r="O6453">
        <v>2537</v>
      </c>
      <c r="P6453">
        <v>1902</v>
      </c>
      <c r="Q6453" t="str">
        <f t="shared" si="400"/>
        <v>YES</v>
      </c>
      <c r="R6453">
        <f t="shared" si="401"/>
        <v>4457</v>
      </c>
      <c r="S6453">
        <f t="shared" si="402"/>
        <v>100.96477451200359</v>
      </c>
      <c r="T6453">
        <f t="shared" si="403"/>
        <v>33.324446814182885</v>
      </c>
      <c r="U6453">
        <v>724</v>
      </c>
      <c r="V6453">
        <v>0</v>
      </c>
      <c r="W6453">
        <v>450000</v>
      </c>
      <c r="X6453" s="2">
        <v>43788</v>
      </c>
      <c r="Y6453">
        <v>475841</v>
      </c>
      <c r="Z6453" s="3">
        <v>176.13</v>
      </c>
      <c r="AA6453">
        <v>0.31</v>
      </c>
      <c r="AB6453">
        <v>2019</v>
      </c>
      <c r="AC6453">
        <v>13</v>
      </c>
      <c r="AD6453">
        <v>11</v>
      </c>
      <c r="AE6453">
        <v>19</v>
      </c>
    </row>
    <row r="6454" spans="1:31" x14ac:dyDescent="0.25">
      <c r="A6454" t="s">
        <v>7354</v>
      </c>
      <c r="B6454">
        <v>63304</v>
      </c>
      <c r="C6454" t="s">
        <v>1837</v>
      </c>
      <c r="D6454" t="s">
        <v>196</v>
      </c>
      <c r="E6454" t="s">
        <v>45</v>
      </c>
      <c r="F6454">
        <v>2005</v>
      </c>
      <c r="G6454" t="s">
        <v>176</v>
      </c>
      <c r="H6454">
        <v>4</v>
      </c>
      <c r="I6454">
        <v>3</v>
      </c>
      <c r="J6454">
        <v>1</v>
      </c>
      <c r="K6454">
        <v>10</v>
      </c>
      <c r="L6454" t="s">
        <v>43</v>
      </c>
      <c r="M6454">
        <v>3892</v>
      </c>
      <c r="N6454">
        <v>2173</v>
      </c>
      <c r="O6454">
        <v>1943</v>
      </c>
      <c r="P6454">
        <v>1608</v>
      </c>
      <c r="Q6454" t="str">
        <f t="shared" si="400"/>
        <v>YES</v>
      </c>
      <c r="R6454">
        <f t="shared" si="401"/>
        <v>3781</v>
      </c>
      <c r="S6454">
        <f t="shared" si="402"/>
        <v>145.46416291986247</v>
      </c>
      <c r="T6454">
        <f t="shared" si="403"/>
        <v>54.8967940272288</v>
      </c>
      <c r="U6454">
        <v>704</v>
      </c>
      <c r="V6454">
        <v>0</v>
      </c>
      <c r="W6454">
        <v>550000</v>
      </c>
      <c r="X6454" s="2">
        <v>43599</v>
      </c>
      <c r="Y6454">
        <v>541031</v>
      </c>
      <c r="Z6454" s="3">
        <v>141.32</v>
      </c>
      <c r="AA6454">
        <v>0.23</v>
      </c>
      <c r="AB6454">
        <v>2019</v>
      </c>
      <c r="AC6454">
        <v>14</v>
      </c>
      <c r="AD6454">
        <v>5</v>
      </c>
      <c r="AE6454">
        <v>14</v>
      </c>
    </row>
    <row r="6455" spans="1:31" x14ac:dyDescent="0.25">
      <c r="A6455" t="s">
        <v>7355</v>
      </c>
      <c r="B6455">
        <v>63367</v>
      </c>
      <c r="C6455" t="s">
        <v>2332</v>
      </c>
      <c r="D6455" t="s">
        <v>110</v>
      </c>
      <c r="E6455" t="s">
        <v>95</v>
      </c>
      <c r="F6455">
        <v>2010</v>
      </c>
      <c r="G6455" t="s">
        <v>30</v>
      </c>
      <c r="H6455">
        <v>4</v>
      </c>
      <c r="I6455">
        <v>2</v>
      </c>
      <c r="J6455">
        <v>1</v>
      </c>
      <c r="K6455">
        <v>8</v>
      </c>
      <c r="L6455" t="s">
        <v>43</v>
      </c>
      <c r="M6455">
        <v>2560</v>
      </c>
      <c r="N6455">
        <v>1328</v>
      </c>
      <c r="O6455">
        <v>1232</v>
      </c>
      <c r="P6455">
        <v>504</v>
      </c>
      <c r="Q6455" t="str">
        <f t="shared" si="400"/>
        <v>YES</v>
      </c>
      <c r="R6455">
        <f t="shared" si="401"/>
        <v>1832</v>
      </c>
      <c r="S6455">
        <f t="shared" si="402"/>
        <v>174.61790393013101</v>
      </c>
      <c r="T6455">
        <f t="shared" si="403"/>
        <v>40.799408223650651</v>
      </c>
      <c r="U6455">
        <v>400</v>
      </c>
      <c r="V6455">
        <v>33748</v>
      </c>
      <c r="W6455">
        <v>319900</v>
      </c>
      <c r="X6455" s="2">
        <v>43626</v>
      </c>
      <c r="Y6455">
        <v>298940</v>
      </c>
      <c r="Z6455" s="3">
        <v>124.96</v>
      </c>
      <c r="AA6455">
        <v>0.18</v>
      </c>
      <c r="AB6455">
        <v>2019</v>
      </c>
      <c r="AC6455">
        <v>9</v>
      </c>
      <c r="AD6455">
        <v>6</v>
      </c>
      <c r="AE6455">
        <v>10</v>
      </c>
    </row>
    <row r="6456" spans="1:31" x14ac:dyDescent="0.25">
      <c r="A6456" t="s">
        <v>7356</v>
      </c>
      <c r="B6456">
        <v>63367</v>
      </c>
      <c r="C6456" t="s">
        <v>2332</v>
      </c>
      <c r="D6456" t="s">
        <v>110</v>
      </c>
      <c r="E6456" t="s">
        <v>1362</v>
      </c>
      <c r="F6456">
        <v>2007</v>
      </c>
      <c r="G6456" t="s">
        <v>30</v>
      </c>
      <c r="H6456">
        <v>4</v>
      </c>
      <c r="I6456">
        <v>2</v>
      </c>
      <c r="J6456">
        <v>2</v>
      </c>
      <c r="K6456">
        <v>8</v>
      </c>
      <c r="L6456" t="s">
        <v>43</v>
      </c>
      <c r="M6456">
        <v>2590</v>
      </c>
      <c r="N6456">
        <v>1358</v>
      </c>
      <c r="O6456">
        <v>1232</v>
      </c>
      <c r="P6456">
        <v>1000</v>
      </c>
      <c r="Q6456" t="str">
        <f t="shared" si="400"/>
        <v>YES</v>
      </c>
      <c r="R6456">
        <f t="shared" si="401"/>
        <v>2358</v>
      </c>
      <c r="S6456">
        <f t="shared" si="402"/>
        <v>135.70822731128075</v>
      </c>
      <c r="T6456">
        <f t="shared" si="403"/>
        <v>48.974594429139884</v>
      </c>
      <c r="U6456">
        <v>400</v>
      </c>
      <c r="V6456">
        <v>33748</v>
      </c>
      <c r="W6456">
        <v>320000</v>
      </c>
      <c r="X6456" s="2">
        <v>43755</v>
      </c>
      <c r="Y6456">
        <v>303264</v>
      </c>
      <c r="Z6456" s="3">
        <v>123.55</v>
      </c>
      <c r="AA6456">
        <v>0.15</v>
      </c>
      <c r="AB6456">
        <v>2019</v>
      </c>
      <c r="AC6456">
        <v>12</v>
      </c>
      <c r="AD6456">
        <v>10</v>
      </c>
      <c r="AE6456">
        <v>17</v>
      </c>
    </row>
    <row r="6457" spans="1:31" x14ac:dyDescent="0.25">
      <c r="A6457" t="s">
        <v>7357</v>
      </c>
      <c r="B6457">
        <v>63367</v>
      </c>
      <c r="C6457" t="s">
        <v>2332</v>
      </c>
      <c r="D6457" t="s">
        <v>110</v>
      </c>
      <c r="E6457" t="s">
        <v>1362</v>
      </c>
      <c r="F6457">
        <v>2007</v>
      </c>
      <c r="G6457" t="s">
        <v>30</v>
      </c>
      <c r="H6457">
        <v>3</v>
      </c>
      <c r="I6457">
        <v>2</v>
      </c>
      <c r="J6457">
        <v>1</v>
      </c>
      <c r="K6457">
        <v>7</v>
      </c>
      <c r="L6457" t="s">
        <v>43</v>
      </c>
      <c r="M6457">
        <v>1962</v>
      </c>
      <c r="N6457">
        <v>1262</v>
      </c>
      <c r="O6457">
        <v>1212</v>
      </c>
      <c r="P6457">
        <v>0</v>
      </c>
      <c r="Q6457" t="str">
        <f t="shared" si="400"/>
        <v>NO</v>
      </c>
      <c r="R6457">
        <f t="shared" si="401"/>
        <v>1262</v>
      </c>
      <c r="S6457">
        <f t="shared" si="402"/>
        <v>200.4754358161648</v>
      </c>
      <c r="T6457">
        <f t="shared" si="403"/>
        <v>38.72053872053872</v>
      </c>
      <c r="U6457">
        <v>400</v>
      </c>
      <c r="V6457">
        <v>0</v>
      </c>
      <c r="W6457">
        <v>253000</v>
      </c>
      <c r="X6457" s="2">
        <v>43663</v>
      </c>
      <c r="Y6457">
        <v>248894</v>
      </c>
      <c r="Z6457" s="3">
        <v>128.94999999999999</v>
      </c>
      <c r="AA6457">
        <v>0.15</v>
      </c>
      <c r="AB6457">
        <v>2019</v>
      </c>
      <c r="AC6457">
        <v>12</v>
      </c>
      <c r="AD6457">
        <v>7</v>
      </c>
      <c r="AE6457">
        <v>17</v>
      </c>
    </row>
    <row r="6458" spans="1:31" x14ac:dyDescent="0.25">
      <c r="A6458" t="s">
        <v>7358</v>
      </c>
      <c r="B6458">
        <v>63368</v>
      </c>
      <c r="C6458" t="s">
        <v>2353</v>
      </c>
      <c r="D6458" t="s">
        <v>110</v>
      </c>
      <c r="E6458" t="s">
        <v>1277</v>
      </c>
      <c r="F6458">
        <v>2007</v>
      </c>
      <c r="G6458" t="s">
        <v>30</v>
      </c>
      <c r="H6458">
        <v>3</v>
      </c>
      <c r="I6458">
        <v>2</v>
      </c>
      <c r="J6458">
        <v>1</v>
      </c>
      <c r="K6458">
        <v>5</v>
      </c>
      <c r="L6458" t="s">
        <v>43</v>
      </c>
      <c r="M6458">
        <v>1728</v>
      </c>
      <c r="N6458">
        <v>864</v>
      </c>
      <c r="O6458">
        <v>864</v>
      </c>
      <c r="P6458">
        <v>0</v>
      </c>
      <c r="Q6458" t="str">
        <f t="shared" si="400"/>
        <v>NO</v>
      </c>
      <c r="R6458">
        <f t="shared" si="401"/>
        <v>864</v>
      </c>
      <c r="S6458">
        <f t="shared" si="402"/>
        <v>271.41203703703701</v>
      </c>
      <c r="T6458">
        <f t="shared" si="403"/>
        <v>41.410609592427775</v>
      </c>
      <c r="U6458">
        <v>420</v>
      </c>
      <c r="V6458">
        <v>39999</v>
      </c>
      <c r="W6458">
        <v>234500</v>
      </c>
      <c r="X6458" s="2">
        <v>43739</v>
      </c>
      <c r="Y6458">
        <v>216357</v>
      </c>
      <c r="Z6458" s="3">
        <v>135.71</v>
      </c>
      <c r="AA6458">
        <v>0.13</v>
      </c>
      <c r="AB6458">
        <v>2019</v>
      </c>
      <c r="AC6458">
        <v>12</v>
      </c>
      <c r="AD6458">
        <v>10</v>
      </c>
      <c r="AE6458">
        <v>1</v>
      </c>
    </row>
    <row r="6459" spans="1:31" x14ac:dyDescent="0.25">
      <c r="A6459" t="s">
        <v>7359</v>
      </c>
      <c r="B6459">
        <v>91501</v>
      </c>
      <c r="C6459" t="s">
        <v>2365</v>
      </c>
      <c r="D6459" t="s">
        <v>110</v>
      </c>
      <c r="E6459" t="s">
        <v>2124</v>
      </c>
      <c r="F6459">
        <v>2006</v>
      </c>
      <c r="G6459" t="s">
        <v>30</v>
      </c>
      <c r="H6459">
        <v>3</v>
      </c>
      <c r="I6459">
        <v>2</v>
      </c>
      <c r="J6459">
        <v>1</v>
      </c>
      <c r="K6459">
        <v>6</v>
      </c>
      <c r="L6459" t="s">
        <v>43</v>
      </c>
      <c r="M6459">
        <v>1682</v>
      </c>
      <c r="N6459">
        <v>1034</v>
      </c>
      <c r="O6459">
        <v>1034</v>
      </c>
      <c r="P6459">
        <v>0</v>
      </c>
      <c r="Q6459" t="str">
        <f t="shared" si="400"/>
        <v>NO</v>
      </c>
      <c r="R6459">
        <f t="shared" si="401"/>
        <v>1034</v>
      </c>
      <c r="S6459">
        <f t="shared" si="402"/>
        <v>217.60154738878143</v>
      </c>
      <c r="T6459">
        <f t="shared" si="403"/>
        <v>46.957175056348603</v>
      </c>
      <c r="U6459">
        <v>400</v>
      </c>
      <c r="V6459">
        <v>40000</v>
      </c>
      <c r="W6459">
        <v>225000</v>
      </c>
      <c r="X6459" s="2">
        <v>43675</v>
      </c>
      <c r="Y6459">
        <v>216455</v>
      </c>
      <c r="Z6459" s="3">
        <v>133.77000000000001</v>
      </c>
      <c r="AA6459">
        <v>0.11</v>
      </c>
      <c r="AB6459">
        <v>2019</v>
      </c>
      <c r="AC6459">
        <v>13</v>
      </c>
      <c r="AD6459">
        <v>7</v>
      </c>
      <c r="AE6459">
        <v>29</v>
      </c>
    </row>
    <row r="6460" spans="1:31" x14ac:dyDescent="0.25">
      <c r="A6460" t="s">
        <v>7360</v>
      </c>
      <c r="B6460">
        <v>63368</v>
      </c>
      <c r="C6460" t="s">
        <v>2365</v>
      </c>
      <c r="D6460" t="s">
        <v>110</v>
      </c>
      <c r="E6460" t="s">
        <v>2124</v>
      </c>
      <c r="F6460">
        <v>2011</v>
      </c>
      <c r="G6460" t="s">
        <v>30</v>
      </c>
      <c r="H6460">
        <v>3</v>
      </c>
      <c r="I6460">
        <v>2</v>
      </c>
      <c r="J6460">
        <v>1</v>
      </c>
      <c r="K6460">
        <v>5</v>
      </c>
      <c r="L6460" t="s">
        <v>43</v>
      </c>
      <c r="M6460">
        <v>1668</v>
      </c>
      <c r="N6460">
        <v>1004</v>
      </c>
      <c r="O6460">
        <v>664</v>
      </c>
      <c r="P6460">
        <v>300</v>
      </c>
      <c r="Q6460" t="str">
        <f t="shared" si="400"/>
        <v>YES</v>
      </c>
      <c r="R6460">
        <f t="shared" si="401"/>
        <v>1304</v>
      </c>
      <c r="S6460">
        <f t="shared" si="402"/>
        <v>157.59202453987731</v>
      </c>
      <c r="T6460">
        <f t="shared" si="403"/>
        <v>42.887553218131728</v>
      </c>
      <c r="U6460">
        <v>400</v>
      </c>
      <c r="V6460">
        <v>40000</v>
      </c>
      <c r="W6460">
        <v>205500</v>
      </c>
      <c r="X6460" s="2">
        <v>43614</v>
      </c>
      <c r="Y6460">
        <v>210452</v>
      </c>
      <c r="Z6460" s="3">
        <v>123.2</v>
      </c>
      <c r="AA6460">
        <v>0.11</v>
      </c>
      <c r="AB6460">
        <v>2019</v>
      </c>
      <c r="AC6460">
        <v>8</v>
      </c>
      <c r="AD6460">
        <v>5</v>
      </c>
      <c r="AE6460">
        <v>29</v>
      </c>
    </row>
    <row r="6461" spans="1:31" x14ac:dyDescent="0.25">
      <c r="A6461" t="s">
        <v>7361</v>
      </c>
      <c r="B6461">
        <v>63366</v>
      </c>
      <c r="C6461" t="s">
        <v>1840</v>
      </c>
      <c r="D6461" t="s">
        <v>28</v>
      </c>
      <c r="E6461" t="s">
        <v>327</v>
      </c>
      <c r="F6461">
        <v>2005</v>
      </c>
      <c r="G6461" t="s">
        <v>181</v>
      </c>
      <c r="H6461">
        <v>4</v>
      </c>
      <c r="I6461">
        <v>3</v>
      </c>
      <c r="J6461">
        <v>1</v>
      </c>
      <c r="K6461">
        <v>11</v>
      </c>
      <c r="L6461" t="s">
        <v>43</v>
      </c>
      <c r="M6461">
        <v>4111</v>
      </c>
      <c r="N6461">
        <v>2483</v>
      </c>
      <c r="O6461">
        <v>2427</v>
      </c>
      <c r="P6461">
        <v>0</v>
      </c>
      <c r="Q6461" t="str">
        <f t="shared" si="400"/>
        <v>NO</v>
      </c>
      <c r="R6461">
        <f t="shared" si="401"/>
        <v>2483</v>
      </c>
      <c r="S6461">
        <f t="shared" si="402"/>
        <v>199.35561820378575</v>
      </c>
      <c r="T6461">
        <f t="shared" si="403"/>
        <v>33.422459893048128</v>
      </c>
      <c r="U6461">
        <v>746</v>
      </c>
      <c r="V6461">
        <v>60000</v>
      </c>
      <c r="W6461">
        <v>495000</v>
      </c>
      <c r="X6461" s="2">
        <v>43494</v>
      </c>
      <c r="Y6461">
        <v>489206</v>
      </c>
      <c r="Z6461" s="3">
        <v>120.41</v>
      </c>
      <c r="AA6461">
        <v>0.34</v>
      </c>
      <c r="AB6461">
        <v>2019</v>
      </c>
      <c r="AC6461">
        <v>14</v>
      </c>
      <c r="AD6461">
        <v>1</v>
      </c>
      <c r="AE6461">
        <v>29</v>
      </c>
    </row>
    <row r="6462" spans="1:31" x14ac:dyDescent="0.25">
      <c r="A6462" t="s">
        <v>6408</v>
      </c>
      <c r="B6462">
        <v>63366</v>
      </c>
      <c r="C6462" t="s">
        <v>1840</v>
      </c>
      <c r="D6462" t="s">
        <v>28</v>
      </c>
      <c r="E6462" t="s">
        <v>42</v>
      </c>
      <c r="F6462">
        <v>2005</v>
      </c>
      <c r="G6462" t="s">
        <v>181</v>
      </c>
      <c r="H6462">
        <v>5</v>
      </c>
      <c r="I6462">
        <v>5</v>
      </c>
      <c r="J6462">
        <v>1</v>
      </c>
      <c r="K6462">
        <v>10</v>
      </c>
      <c r="L6462" t="s">
        <v>43</v>
      </c>
      <c r="M6462">
        <v>4046</v>
      </c>
      <c r="N6462">
        <v>2248</v>
      </c>
      <c r="O6462">
        <v>1798</v>
      </c>
      <c r="P6462">
        <v>1400</v>
      </c>
      <c r="Q6462" t="str">
        <f t="shared" si="400"/>
        <v>YES</v>
      </c>
      <c r="R6462">
        <f t="shared" si="401"/>
        <v>3648</v>
      </c>
      <c r="S6462">
        <f t="shared" si="402"/>
        <v>130.20833333333334</v>
      </c>
      <c r="T6462">
        <f t="shared" si="403"/>
        <v>49.565907003923527</v>
      </c>
      <c r="U6462">
        <v>640</v>
      </c>
      <c r="V6462">
        <v>60000</v>
      </c>
      <c r="W6462">
        <v>475000</v>
      </c>
      <c r="X6462" s="2">
        <v>43685</v>
      </c>
      <c r="Y6462">
        <v>512118</v>
      </c>
      <c r="Z6462" s="3">
        <v>117.4</v>
      </c>
      <c r="AA6462">
        <v>0.22</v>
      </c>
      <c r="AB6462">
        <v>2019</v>
      </c>
      <c r="AC6462">
        <v>14</v>
      </c>
      <c r="AD6462">
        <v>8</v>
      </c>
      <c r="AE6462">
        <v>8</v>
      </c>
    </row>
    <row r="6463" spans="1:31" x14ac:dyDescent="0.25">
      <c r="A6463" t="s">
        <v>7362</v>
      </c>
      <c r="B6463">
        <v>63366</v>
      </c>
      <c r="C6463" t="s">
        <v>1840</v>
      </c>
      <c r="D6463" t="s">
        <v>28</v>
      </c>
      <c r="E6463" t="s">
        <v>42</v>
      </c>
      <c r="F6463">
        <v>2010</v>
      </c>
      <c r="G6463" t="s">
        <v>181</v>
      </c>
      <c r="H6463">
        <v>4</v>
      </c>
      <c r="I6463">
        <v>3</v>
      </c>
      <c r="J6463">
        <v>1</v>
      </c>
      <c r="K6463">
        <v>9</v>
      </c>
      <c r="L6463" t="s">
        <v>43</v>
      </c>
      <c r="M6463">
        <v>3720</v>
      </c>
      <c r="N6463">
        <v>2180</v>
      </c>
      <c r="O6463">
        <v>2180</v>
      </c>
      <c r="P6463">
        <v>0</v>
      </c>
      <c r="Q6463" t="str">
        <f t="shared" si="400"/>
        <v>NO</v>
      </c>
      <c r="R6463">
        <f t="shared" si="401"/>
        <v>2180</v>
      </c>
      <c r="S6463">
        <f t="shared" si="402"/>
        <v>208.71559633027522</v>
      </c>
      <c r="T6463">
        <f t="shared" si="403"/>
        <v>47.478921445863591</v>
      </c>
      <c r="U6463">
        <v>600</v>
      </c>
      <c r="V6463">
        <v>60000</v>
      </c>
      <c r="W6463">
        <v>455000</v>
      </c>
      <c r="X6463" s="2">
        <v>43766</v>
      </c>
      <c r="Y6463">
        <v>447592</v>
      </c>
      <c r="Z6463" s="3">
        <v>122.31</v>
      </c>
      <c r="AA6463">
        <v>0.22</v>
      </c>
      <c r="AB6463">
        <v>2019</v>
      </c>
      <c r="AC6463">
        <v>9</v>
      </c>
      <c r="AD6463">
        <v>10</v>
      </c>
      <c r="AE6463">
        <v>28</v>
      </c>
    </row>
    <row r="6464" spans="1:31" x14ac:dyDescent="0.25">
      <c r="A6464" t="s">
        <v>7363</v>
      </c>
      <c r="B6464">
        <v>63366</v>
      </c>
      <c r="C6464" t="s">
        <v>1840</v>
      </c>
      <c r="D6464" t="s">
        <v>28</v>
      </c>
      <c r="E6464" t="s">
        <v>155</v>
      </c>
      <c r="F6464">
        <v>2006</v>
      </c>
      <c r="G6464" t="s">
        <v>181</v>
      </c>
      <c r="H6464">
        <v>3</v>
      </c>
      <c r="I6464">
        <v>3</v>
      </c>
      <c r="J6464">
        <v>1</v>
      </c>
      <c r="K6464">
        <v>7</v>
      </c>
      <c r="L6464" t="s">
        <v>31</v>
      </c>
      <c r="M6464">
        <v>2482</v>
      </c>
      <c r="N6464">
        <v>2482</v>
      </c>
      <c r="O6464">
        <v>2482</v>
      </c>
      <c r="P6464">
        <v>1241</v>
      </c>
      <c r="Q6464" t="str">
        <f t="shared" si="400"/>
        <v>YES</v>
      </c>
      <c r="R6464">
        <f t="shared" si="401"/>
        <v>3723</v>
      </c>
      <c r="S6464">
        <f t="shared" si="402"/>
        <v>130.27128659683052</v>
      </c>
      <c r="T6464">
        <f t="shared" si="403"/>
        <v>41.237288712036182</v>
      </c>
      <c r="U6464">
        <v>692</v>
      </c>
      <c r="V6464">
        <v>60000</v>
      </c>
      <c r="W6464">
        <v>485000</v>
      </c>
      <c r="X6464" s="2">
        <v>43731</v>
      </c>
      <c r="Y6464">
        <v>484291</v>
      </c>
      <c r="Z6464" s="3">
        <v>195.41</v>
      </c>
      <c r="AA6464">
        <v>0.27</v>
      </c>
      <c r="AB6464">
        <v>2019</v>
      </c>
      <c r="AC6464">
        <v>13</v>
      </c>
      <c r="AD6464">
        <v>9</v>
      </c>
      <c r="AE6464">
        <v>23</v>
      </c>
    </row>
    <row r="6465" spans="1:31" x14ac:dyDescent="0.25">
      <c r="A6465" t="s">
        <v>7364</v>
      </c>
      <c r="B6465">
        <v>63366</v>
      </c>
      <c r="C6465" t="s">
        <v>1840</v>
      </c>
      <c r="D6465" t="s">
        <v>28</v>
      </c>
      <c r="E6465" t="s">
        <v>74</v>
      </c>
      <c r="F6465">
        <v>2005</v>
      </c>
      <c r="G6465" t="s">
        <v>181</v>
      </c>
      <c r="H6465">
        <v>4</v>
      </c>
      <c r="I6465">
        <v>3</v>
      </c>
      <c r="J6465">
        <v>1</v>
      </c>
      <c r="K6465">
        <v>9</v>
      </c>
      <c r="L6465" t="s">
        <v>43</v>
      </c>
      <c r="M6465">
        <v>3951</v>
      </c>
      <c r="N6465">
        <v>2391</v>
      </c>
      <c r="O6465">
        <v>2359</v>
      </c>
      <c r="P6465">
        <v>0</v>
      </c>
      <c r="Q6465" t="str">
        <f t="shared" si="400"/>
        <v>NO</v>
      </c>
      <c r="R6465">
        <f t="shared" si="401"/>
        <v>2391</v>
      </c>
      <c r="S6465">
        <f t="shared" si="402"/>
        <v>209.11752404851526</v>
      </c>
      <c r="T6465">
        <f t="shared" si="403"/>
        <v>34.783092634332299</v>
      </c>
      <c r="U6465">
        <v>726</v>
      </c>
      <c r="V6465">
        <v>66000</v>
      </c>
      <c r="W6465">
        <v>500000</v>
      </c>
      <c r="X6465" s="2">
        <v>43803</v>
      </c>
      <c r="Y6465">
        <v>482816</v>
      </c>
      <c r="Z6465" s="3">
        <v>126.55</v>
      </c>
      <c r="AA6465">
        <v>0.33</v>
      </c>
      <c r="AB6465">
        <v>2019</v>
      </c>
      <c r="AC6465">
        <v>14</v>
      </c>
      <c r="AD6465">
        <v>12</v>
      </c>
      <c r="AE6465">
        <v>4</v>
      </c>
    </row>
    <row r="6466" spans="1:31" x14ac:dyDescent="0.25">
      <c r="A6466" t="s">
        <v>7365</v>
      </c>
      <c r="B6466">
        <v>63366</v>
      </c>
      <c r="C6466" t="s">
        <v>1840</v>
      </c>
      <c r="D6466" t="s">
        <v>28</v>
      </c>
      <c r="E6466" t="s">
        <v>89</v>
      </c>
      <c r="F6466">
        <v>2006</v>
      </c>
      <c r="G6466" t="s">
        <v>181</v>
      </c>
      <c r="H6466">
        <v>4</v>
      </c>
      <c r="I6466">
        <v>3</v>
      </c>
      <c r="J6466">
        <v>1</v>
      </c>
      <c r="K6466">
        <v>10</v>
      </c>
      <c r="L6466" t="s">
        <v>43</v>
      </c>
      <c r="M6466">
        <v>4000</v>
      </c>
      <c r="N6466">
        <v>2420</v>
      </c>
      <c r="O6466">
        <v>2396</v>
      </c>
      <c r="P6466">
        <v>1150</v>
      </c>
      <c r="Q6466" t="str">
        <f t="shared" si="400"/>
        <v>YES</v>
      </c>
      <c r="R6466">
        <f t="shared" si="401"/>
        <v>3570</v>
      </c>
      <c r="S6466">
        <f t="shared" si="402"/>
        <v>133.0532212885154</v>
      </c>
      <c r="T6466">
        <f t="shared" si="403"/>
        <v>38.944641217368485</v>
      </c>
      <c r="U6466">
        <v>662</v>
      </c>
      <c r="V6466">
        <v>60000</v>
      </c>
      <c r="W6466">
        <v>475000</v>
      </c>
      <c r="X6466" s="2">
        <v>43633</v>
      </c>
      <c r="Y6466">
        <v>499710</v>
      </c>
      <c r="Z6466" s="3">
        <v>118.75</v>
      </c>
      <c r="AA6466">
        <v>0.28000000000000003</v>
      </c>
      <c r="AB6466">
        <v>2019</v>
      </c>
      <c r="AC6466">
        <v>13</v>
      </c>
      <c r="AD6466">
        <v>6</v>
      </c>
      <c r="AE6466">
        <v>17</v>
      </c>
    </row>
    <row r="6467" spans="1:31" x14ac:dyDescent="0.25">
      <c r="A6467" t="s">
        <v>7366</v>
      </c>
      <c r="B6467">
        <v>63366</v>
      </c>
      <c r="C6467" t="s">
        <v>1840</v>
      </c>
      <c r="D6467" t="s">
        <v>28</v>
      </c>
      <c r="E6467" t="s">
        <v>191</v>
      </c>
      <c r="F6467">
        <v>2005</v>
      </c>
      <c r="G6467" t="s">
        <v>181</v>
      </c>
      <c r="H6467">
        <v>3</v>
      </c>
      <c r="I6467">
        <v>3</v>
      </c>
      <c r="J6467">
        <v>1</v>
      </c>
      <c r="K6467">
        <v>7</v>
      </c>
      <c r="L6467" t="s">
        <v>31</v>
      </c>
      <c r="M6467">
        <v>2582</v>
      </c>
      <c r="N6467">
        <v>2582</v>
      </c>
      <c r="O6467">
        <v>2582</v>
      </c>
      <c r="P6467">
        <v>1420</v>
      </c>
      <c r="Q6467" t="str">
        <f t="shared" ref="Q6467:Q6530" si="404">IF(P6467&gt;0,"YES","NO")</f>
        <v>YES</v>
      </c>
      <c r="R6467">
        <f t="shared" ref="R6467:R6530" si="405">P6467+N6467</f>
        <v>4002</v>
      </c>
      <c r="S6467">
        <f t="shared" ref="S6467:S6530" si="406">W6467/R6467</f>
        <v>124.43778110944528</v>
      </c>
      <c r="T6467">
        <f t="shared" ref="T6467:T6530" si="407">(W6467/(43560*AA6467))</f>
        <v>43.971180334816694</v>
      </c>
      <c r="U6467">
        <v>640</v>
      </c>
      <c r="V6467">
        <v>60000</v>
      </c>
      <c r="W6467">
        <v>498000</v>
      </c>
      <c r="X6467" s="2">
        <v>43742</v>
      </c>
      <c r="Y6467">
        <v>504562</v>
      </c>
      <c r="Z6467" s="3">
        <v>192.87</v>
      </c>
      <c r="AA6467">
        <v>0.26</v>
      </c>
      <c r="AB6467">
        <v>2019</v>
      </c>
      <c r="AC6467">
        <v>14</v>
      </c>
      <c r="AD6467">
        <v>10</v>
      </c>
      <c r="AE6467">
        <v>4</v>
      </c>
    </row>
    <row r="6468" spans="1:31" x14ac:dyDescent="0.25">
      <c r="A6468" t="s">
        <v>7367</v>
      </c>
      <c r="B6468">
        <v>63366</v>
      </c>
      <c r="C6468" t="s">
        <v>1844</v>
      </c>
      <c r="D6468" t="s">
        <v>28</v>
      </c>
      <c r="E6468" t="s">
        <v>38</v>
      </c>
      <c r="F6468">
        <v>2006</v>
      </c>
      <c r="G6468" t="s">
        <v>60</v>
      </c>
      <c r="H6468">
        <v>3</v>
      </c>
      <c r="I6468">
        <v>3</v>
      </c>
      <c r="J6468">
        <v>0</v>
      </c>
      <c r="K6468">
        <v>6</v>
      </c>
      <c r="L6468" t="s">
        <v>31</v>
      </c>
      <c r="M6468">
        <v>1570</v>
      </c>
      <c r="N6468">
        <v>1570</v>
      </c>
      <c r="O6468">
        <v>1530</v>
      </c>
      <c r="P6468">
        <v>1027</v>
      </c>
      <c r="Q6468" t="str">
        <f t="shared" si="404"/>
        <v>YES</v>
      </c>
      <c r="R6468">
        <f t="shared" si="405"/>
        <v>2597</v>
      </c>
      <c r="S6468">
        <f t="shared" si="406"/>
        <v>100.11551790527531</v>
      </c>
      <c r="T6468">
        <f t="shared" si="407"/>
        <v>28.422755695482966</v>
      </c>
      <c r="U6468">
        <v>500</v>
      </c>
      <c r="V6468">
        <v>60000</v>
      </c>
      <c r="W6468">
        <v>260000</v>
      </c>
      <c r="X6468" s="2">
        <v>43661</v>
      </c>
      <c r="Y6468">
        <v>308971</v>
      </c>
      <c r="Z6468" s="3">
        <v>165.61</v>
      </c>
      <c r="AA6468">
        <v>0.21</v>
      </c>
      <c r="AB6468">
        <v>2019</v>
      </c>
      <c r="AC6468">
        <v>13</v>
      </c>
      <c r="AD6468">
        <v>7</v>
      </c>
      <c r="AE6468">
        <v>15</v>
      </c>
    </row>
    <row r="6469" spans="1:31" x14ac:dyDescent="0.25">
      <c r="A6469" t="s">
        <v>7368</v>
      </c>
      <c r="B6469">
        <v>63366</v>
      </c>
      <c r="C6469" t="s">
        <v>1844</v>
      </c>
      <c r="D6469" t="s">
        <v>28</v>
      </c>
      <c r="E6469" t="s">
        <v>48</v>
      </c>
      <c r="F6469">
        <v>2006</v>
      </c>
      <c r="G6469" t="s">
        <v>60</v>
      </c>
      <c r="H6469">
        <v>4</v>
      </c>
      <c r="I6469">
        <v>2</v>
      </c>
      <c r="J6469">
        <v>2</v>
      </c>
      <c r="K6469">
        <v>8</v>
      </c>
      <c r="L6469" t="s">
        <v>43</v>
      </c>
      <c r="M6469">
        <v>2136</v>
      </c>
      <c r="N6469">
        <v>1150</v>
      </c>
      <c r="O6469">
        <v>1058</v>
      </c>
      <c r="P6469">
        <v>530</v>
      </c>
      <c r="Q6469" t="str">
        <f t="shared" si="404"/>
        <v>YES</v>
      </c>
      <c r="R6469">
        <f t="shared" si="405"/>
        <v>1680</v>
      </c>
      <c r="S6469">
        <f t="shared" si="406"/>
        <v>157.73809523809524</v>
      </c>
      <c r="T6469">
        <f t="shared" si="407"/>
        <v>32.018752114445896</v>
      </c>
      <c r="U6469">
        <v>416</v>
      </c>
      <c r="V6469">
        <v>60000</v>
      </c>
      <c r="W6469">
        <v>265000</v>
      </c>
      <c r="X6469" s="2">
        <v>43633</v>
      </c>
      <c r="Y6469">
        <v>266303</v>
      </c>
      <c r="Z6469" s="3">
        <v>124.06</v>
      </c>
      <c r="AA6469">
        <v>0.19</v>
      </c>
      <c r="AB6469">
        <v>2019</v>
      </c>
      <c r="AC6469">
        <v>13</v>
      </c>
      <c r="AD6469">
        <v>6</v>
      </c>
      <c r="AE6469">
        <v>17</v>
      </c>
    </row>
    <row r="6470" spans="1:31" x14ac:dyDescent="0.25">
      <c r="A6470" t="s">
        <v>7369</v>
      </c>
      <c r="B6470">
        <v>63366</v>
      </c>
      <c r="C6470" t="s">
        <v>1844</v>
      </c>
      <c r="D6470" t="s">
        <v>28</v>
      </c>
      <c r="E6470" t="s">
        <v>430</v>
      </c>
      <c r="F6470">
        <v>2005</v>
      </c>
      <c r="G6470" t="s">
        <v>60</v>
      </c>
      <c r="H6470">
        <v>3</v>
      </c>
      <c r="I6470">
        <v>2</v>
      </c>
      <c r="J6470">
        <v>2</v>
      </c>
      <c r="K6470">
        <v>8</v>
      </c>
      <c r="L6470" t="s">
        <v>43</v>
      </c>
      <c r="M6470">
        <v>2853</v>
      </c>
      <c r="N6470">
        <v>1565</v>
      </c>
      <c r="O6470">
        <v>1410</v>
      </c>
      <c r="P6470">
        <v>493</v>
      </c>
      <c r="Q6470" t="str">
        <f t="shared" si="404"/>
        <v>YES</v>
      </c>
      <c r="R6470">
        <f t="shared" si="405"/>
        <v>2058</v>
      </c>
      <c r="S6470">
        <f t="shared" si="406"/>
        <v>139.89310009718173</v>
      </c>
      <c r="T6470">
        <f t="shared" si="407"/>
        <v>17.862904226540593</v>
      </c>
      <c r="U6470">
        <v>500</v>
      </c>
      <c r="V6470">
        <v>72000</v>
      </c>
      <c r="W6470">
        <v>287900</v>
      </c>
      <c r="X6470" s="2">
        <v>43530</v>
      </c>
      <c r="Y6470">
        <v>346246</v>
      </c>
      <c r="Z6470" s="3">
        <v>100.91</v>
      </c>
      <c r="AA6470">
        <v>0.37</v>
      </c>
      <c r="AB6470">
        <v>2019</v>
      </c>
      <c r="AC6470">
        <v>14</v>
      </c>
      <c r="AD6470">
        <v>3</v>
      </c>
      <c r="AE6470">
        <v>6</v>
      </c>
    </row>
    <row r="6471" spans="1:31" x14ac:dyDescent="0.25">
      <c r="A6471" t="s">
        <v>7370</v>
      </c>
      <c r="B6471">
        <v>63366</v>
      </c>
      <c r="C6471" t="s">
        <v>1844</v>
      </c>
      <c r="D6471" t="s">
        <v>28</v>
      </c>
      <c r="E6471" t="s">
        <v>51</v>
      </c>
      <c r="F6471">
        <v>2006</v>
      </c>
      <c r="G6471" t="s">
        <v>60</v>
      </c>
      <c r="H6471">
        <v>4</v>
      </c>
      <c r="I6471">
        <v>2</v>
      </c>
      <c r="J6471">
        <v>1</v>
      </c>
      <c r="K6471">
        <v>8</v>
      </c>
      <c r="L6471" t="s">
        <v>43</v>
      </c>
      <c r="M6471">
        <v>2825</v>
      </c>
      <c r="N6471">
        <v>1545</v>
      </c>
      <c r="O6471">
        <v>1402</v>
      </c>
      <c r="P6471">
        <v>0</v>
      </c>
      <c r="Q6471" t="str">
        <f t="shared" si="404"/>
        <v>NO</v>
      </c>
      <c r="R6471">
        <f t="shared" si="405"/>
        <v>1545</v>
      </c>
      <c r="S6471">
        <f t="shared" si="406"/>
        <v>187.63754045307442</v>
      </c>
      <c r="T6471">
        <f t="shared" si="407"/>
        <v>33.275941230486687</v>
      </c>
      <c r="U6471">
        <v>420</v>
      </c>
      <c r="V6471">
        <v>60000</v>
      </c>
      <c r="W6471">
        <v>289900</v>
      </c>
      <c r="X6471" s="2">
        <v>43578</v>
      </c>
      <c r="Y6471">
        <v>315014</v>
      </c>
      <c r="Z6471" s="3">
        <v>102.62</v>
      </c>
      <c r="AA6471">
        <v>0.2</v>
      </c>
      <c r="AB6471">
        <v>2019</v>
      </c>
      <c r="AC6471">
        <v>13</v>
      </c>
      <c r="AD6471">
        <v>4</v>
      </c>
      <c r="AE6471">
        <v>23</v>
      </c>
    </row>
    <row r="6472" spans="1:31" x14ac:dyDescent="0.25">
      <c r="A6472" t="s">
        <v>7371</v>
      </c>
      <c r="B6472">
        <v>63376</v>
      </c>
      <c r="C6472" t="s">
        <v>1846</v>
      </c>
      <c r="D6472" t="s">
        <v>28</v>
      </c>
      <c r="E6472" t="s">
        <v>66</v>
      </c>
      <c r="F6472">
        <v>2007</v>
      </c>
      <c r="G6472" t="s">
        <v>60</v>
      </c>
      <c r="H6472">
        <v>3</v>
      </c>
      <c r="I6472">
        <v>2</v>
      </c>
      <c r="J6472">
        <v>0</v>
      </c>
      <c r="K6472">
        <v>6</v>
      </c>
      <c r="L6472" t="s">
        <v>31</v>
      </c>
      <c r="M6472">
        <v>1929</v>
      </c>
      <c r="N6472">
        <v>1929</v>
      </c>
      <c r="O6472">
        <v>1893</v>
      </c>
      <c r="P6472">
        <v>0</v>
      </c>
      <c r="Q6472" t="str">
        <f t="shared" si="404"/>
        <v>NO</v>
      </c>
      <c r="R6472">
        <f t="shared" si="405"/>
        <v>1929</v>
      </c>
      <c r="S6472">
        <f t="shared" si="406"/>
        <v>165.8890616899948</v>
      </c>
      <c r="T6472">
        <f t="shared" si="407"/>
        <v>30.609121518212429</v>
      </c>
      <c r="U6472">
        <v>483</v>
      </c>
      <c r="V6472">
        <v>55000</v>
      </c>
      <c r="W6472">
        <v>320000</v>
      </c>
      <c r="X6472" s="2">
        <v>43754</v>
      </c>
      <c r="Y6472">
        <v>314153</v>
      </c>
      <c r="Z6472" s="3">
        <v>165.89</v>
      </c>
      <c r="AA6472">
        <v>0.24</v>
      </c>
      <c r="AB6472">
        <v>2019</v>
      </c>
      <c r="AC6472">
        <v>12</v>
      </c>
      <c r="AD6472">
        <v>10</v>
      </c>
      <c r="AE6472">
        <v>16</v>
      </c>
    </row>
    <row r="6473" spans="1:31" x14ac:dyDescent="0.25">
      <c r="A6473" t="s">
        <v>7372</v>
      </c>
      <c r="B6473">
        <v>63366</v>
      </c>
      <c r="C6473" t="s">
        <v>2425</v>
      </c>
      <c r="D6473" t="s">
        <v>28</v>
      </c>
      <c r="E6473" t="s">
        <v>66</v>
      </c>
      <c r="F6473">
        <v>2014</v>
      </c>
      <c r="G6473" t="s">
        <v>60</v>
      </c>
      <c r="H6473">
        <v>4</v>
      </c>
      <c r="I6473">
        <v>2</v>
      </c>
      <c r="J6473">
        <v>1</v>
      </c>
      <c r="K6473">
        <v>8</v>
      </c>
      <c r="L6473" t="s">
        <v>43</v>
      </c>
      <c r="M6473">
        <v>2730</v>
      </c>
      <c r="N6473">
        <v>1468</v>
      </c>
      <c r="O6473">
        <v>1288</v>
      </c>
      <c r="P6473">
        <v>0</v>
      </c>
      <c r="Q6473" t="str">
        <f t="shared" si="404"/>
        <v>NO</v>
      </c>
      <c r="R6473">
        <f t="shared" si="405"/>
        <v>1468</v>
      </c>
      <c r="S6473">
        <f t="shared" si="406"/>
        <v>211.17166212534059</v>
      </c>
      <c r="T6473">
        <f t="shared" si="407"/>
        <v>29.652586470768291</v>
      </c>
      <c r="U6473">
        <v>630</v>
      </c>
      <c r="V6473">
        <v>40000</v>
      </c>
      <c r="W6473">
        <v>310000</v>
      </c>
      <c r="X6473" s="2">
        <v>43678</v>
      </c>
      <c r="Y6473">
        <v>292300</v>
      </c>
      <c r="Z6473" s="3">
        <v>113.55</v>
      </c>
      <c r="AA6473">
        <v>0.24</v>
      </c>
      <c r="AB6473">
        <v>2019</v>
      </c>
      <c r="AC6473">
        <v>5</v>
      </c>
      <c r="AD6473">
        <v>8</v>
      </c>
      <c r="AE6473">
        <v>1</v>
      </c>
    </row>
    <row r="6474" spans="1:31" x14ac:dyDescent="0.25">
      <c r="A6474" t="s">
        <v>7373</v>
      </c>
      <c r="B6474">
        <v>63366</v>
      </c>
      <c r="C6474" t="s">
        <v>2455</v>
      </c>
      <c r="D6474" t="s">
        <v>28</v>
      </c>
      <c r="E6474" t="s">
        <v>36</v>
      </c>
      <c r="F6474">
        <v>2007</v>
      </c>
      <c r="G6474" t="s">
        <v>60</v>
      </c>
      <c r="H6474">
        <v>3</v>
      </c>
      <c r="I6474">
        <v>3</v>
      </c>
      <c r="J6474">
        <v>0</v>
      </c>
      <c r="K6474">
        <v>5</v>
      </c>
      <c r="L6474" t="s">
        <v>31</v>
      </c>
      <c r="M6474">
        <v>1392</v>
      </c>
      <c r="N6474">
        <v>1392</v>
      </c>
      <c r="O6474">
        <v>1360</v>
      </c>
      <c r="P6474">
        <v>915</v>
      </c>
      <c r="Q6474" t="str">
        <f t="shared" si="404"/>
        <v>YES</v>
      </c>
      <c r="R6474">
        <f t="shared" si="405"/>
        <v>2307</v>
      </c>
      <c r="S6474">
        <f t="shared" si="406"/>
        <v>103.98786302557434</v>
      </c>
      <c r="T6474">
        <f t="shared" si="407"/>
        <v>32.396154053908063</v>
      </c>
      <c r="U6474">
        <v>420</v>
      </c>
      <c r="V6474">
        <v>44000</v>
      </c>
      <c r="W6474">
        <v>239900</v>
      </c>
      <c r="X6474" s="2">
        <v>43546</v>
      </c>
      <c r="Y6474">
        <v>254833</v>
      </c>
      <c r="Z6474" s="3">
        <v>172.34</v>
      </c>
      <c r="AA6474">
        <v>0.17</v>
      </c>
      <c r="AB6474">
        <v>2019</v>
      </c>
      <c r="AC6474">
        <v>12</v>
      </c>
      <c r="AD6474">
        <v>3</v>
      </c>
      <c r="AE6474">
        <v>22</v>
      </c>
    </row>
    <row r="6475" spans="1:31" x14ac:dyDescent="0.25">
      <c r="A6475" t="s">
        <v>7374</v>
      </c>
      <c r="B6475">
        <v>63366</v>
      </c>
      <c r="C6475" t="s">
        <v>2455</v>
      </c>
      <c r="D6475" t="s">
        <v>28</v>
      </c>
      <c r="E6475" t="s">
        <v>716</v>
      </c>
      <c r="F6475">
        <v>2012</v>
      </c>
      <c r="G6475" t="s">
        <v>60</v>
      </c>
      <c r="H6475">
        <v>3</v>
      </c>
      <c r="I6475">
        <v>2</v>
      </c>
      <c r="J6475">
        <v>0</v>
      </c>
      <c r="K6475">
        <v>5</v>
      </c>
      <c r="L6475" t="s">
        <v>31</v>
      </c>
      <c r="M6475">
        <v>1300</v>
      </c>
      <c r="N6475">
        <v>1300</v>
      </c>
      <c r="O6475">
        <v>1288</v>
      </c>
      <c r="P6475">
        <v>0</v>
      </c>
      <c r="Q6475" t="str">
        <f t="shared" si="404"/>
        <v>NO</v>
      </c>
      <c r="R6475">
        <f t="shared" si="405"/>
        <v>1300</v>
      </c>
      <c r="S6475">
        <f t="shared" si="406"/>
        <v>171.15384615384616</v>
      </c>
      <c r="T6475">
        <f t="shared" si="407"/>
        <v>36.484979666797848</v>
      </c>
      <c r="U6475">
        <v>400</v>
      </c>
      <c r="V6475">
        <v>40000</v>
      </c>
      <c r="W6475">
        <v>222500</v>
      </c>
      <c r="X6475" s="2">
        <v>43591</v>
      </c>
      <c r="Y6475">
        <v>223716</v>
      </c>
      <c r="Z6475" s="3">
        <v>171.15</v>
      </c>
      <c r="AA6475">
        <v>0.14000000000000001</v>
      </c>
      <c r="AB6475">
        <v>2019</v>
      </c>
      <c r="AC6475">
        <v>7</v>
      </c>
      <c r="AD6475">
        <v>5</v>
      </c>
      <c r="AE6475">
        <v>6</v>
      </c>
    </row>
    <row r="6476" spans="1:31" x14ac:dyDescent="0.25">
      <c r="A6476" t="s">
        <v>7375</v>
      </c>
      <c r="B6476">
        <v>63366</v>
      </c>
      <c r="C6476" t="s">
        <v>2455</v>
      </c>
      <c r="D6476" t="s">
        <v>28</v>
      </c>
      <c r="E6476" t="s">
        <v>784</v>
      </c>
      <c r="F6476">
        <v>2007</v>
      </c>
      <c r="G6476" t="s">
        <v>60</v>
      </c>
      <c r="H6476">
        <v>3</v>
      </c>
      <c r="I6476">
        <v>2</v>
      </c>
      <c r="J6476">
        <v>0</v>
      </c>
      <c r="K6476">
        <v>6</v>
      </c>
      <c r="L6476" t="s">
        <v>31</v>
      </c>
      <c r="M6476">
        <v>1580</v>
      </c>
      <c r="N6476">
        <v>1580</v>
      </c>
      <c r="O6476">
        <v>1580</v>
      </c>
      <c r="P6476">
        <v>790</v>
      </c>
      <c r="Q6476" t="str">
        <f t="shared" si="404"/>
        <v>YES</v>
      </c>
      <c r="R6476">
        <f t="shared" si="405"/>
        <v>2370</v>
      </c>
      <c r="S6476">
        <f t="shared" si="406"/>
        <v>99.156118143459921</v>
      </c>
      <c r="T6476">
        <f t="shared" si="407"/>
        <v>33.717860422405877</v>
      </c>
      <c r="U6476">
        <v>440</v>
      </c>
      <c r="V6476">
        <v>40000</v>
      </c>
      <c r="W6476">
        <v>235000</v>
      </c>
      <c r="X6476" s="2">
        <v>43647</v>
      </c>
      <c r="Y6476">
        <v>262653</v>
      </c>
      <c r="Z6476" s="3">
        <v>148.72999999999999</v>
      </c>
      <c r="AA6476">
        <v>0.16</v>
      </c>
      <c r="AB6476">
        <v>2019</v>
      </c>
      <c r="AC6476">
        <v>12</v>
      </c>
      <c r="AD6476">
        <v>7</v>
      </c>
      <c r="AE6476">
        <v>1</v>
      </c>
    </row>
    <row r="6477" spans="1:31" x14ac:dyDescent="0.25">
      <c r="A6477" t="s">
        <v>7376</v>
      </c>
      <c r="B6477">
        <v>63366</v>
      </c>
      <c r="C6477" t="s">
        <v>2461</v>
      </c>
      <c r="D6477" t="s">
        <v>28</v>
      </c>
      <c r="E6477" t="s">
        <v>38</v>
      </c>
      <c r="F6477">
        <v>2015</v>
      </c>
      <c r="G6477" t="s">
        <v>60</v>
      </c>
      <c r="H6477">
        <v>3</v>
      </c>
      <c r="I6477">
        <v>2</v>
      </c>
      <c r="J6477">
        <v>1</v>
      </c>
      <c r="K6477">
        <v>6</v>
      </c>
      <c r="L6477" t="s">
        <v>43</v>
      </c>
      <c r="M6477">
        <v>2010</v>
      </c>
      <c r="N6477">
        <v>1105</v>
      </c>
      <c r="O6477">
        <v>905</v>
      </c>
      <c r="P6477">
        <v>0</v>
      </c>
      <c r="Q6477" t="str">
        <f t="shared" si="404"/>
        <v>NO</v>
      </c>
      <c r="R6477">
        <f t="shared" si="405"/>
        <v>1105</v>
      </c>
      <c r="S6477">
        <f t="shared" si="406"/>
        <v>239.81900452488688</v>
      </c>
      <c r="T6477">
        <f t="shared" si="407"/>
        <v>28.969347151165334</v>
      </c>
      <c r="U6477">
        <v>660</v>
      </c>
      <c r="V6477">
        <v>40000</v>
      </c>
      <c r="W6477">
        <v>265000</v>
      </c>
      <c r="X6477" s="2">
        <v>43819</v>
      </c>
      <c r="Y6477">
        <v>267684</v>
      </c>
      <c r="Z6477" s="3">
        <v>131.84</v>
      </c>
      <c r="AA6477">
        <v>0.21</v>
      </c>
      <c r="AB6477">
        <v>2019</v>
      </c>
      <c r="AC6477">
        <v>4</v>
      </c>
      <c r="AD6477">
        <v>12</v>
      </c>
      <c r="AE6477">
        <v>20</v>
      </c>
    </row>
    <row r="6478" spans="1:31" x14ac:dyDescent="0.25">
      <c r="A6478" t="s">
        <v>7377</v>
      </c>
      <c r="B6478">
        <v>63366</v>
      </c>
      <c r="C6478" t="s">
        <v>2461</v>
      </c>
      <c r="D6478" t="s">
        <v>28</v>
      </c>
      <c r="E6478" t="s">
        <v>42</v>
      </c>
      <c r="F6478">
        <v>2015</v>
      </c>
      <c r="G6478" t="s">
        <v>60</v>
      </c>
      <c r="H6478">
        <v>3</v>
      </c>
      <c r="I6478">
        <v>2</v>
      </c>
      <c r="J6478">
        <v>2</v>
      </c>
      <c r="K6478">
        <v>7</v>
      </c>
      <c r="L6478" t="s">
        <v>43</v>
      </c>
      <c r="M6478">
        <v>2128</v>
      </c>
      <c r="N6478">
        <v>1146</v>
      </c>
      <c r="O6478">
        <v>982</v>
      </c>
      <c r="P6478">
        <v>468</v>
      </c>
      <c r="Q6478" t="str">
        <f t="shared" si="404"/>
        <v>YES</v>
      </c>
      <c r="R6478">
        <f t="shared" si="405"/>
        <v>1614</v>
      </c>
      <c r="S6478">
        <f t="shared" si="406"/>
        <v>173.48203221809169</v>
      </c>
      <c r="T6478">
        <f t="shared" si="407"/>
        <v>29.217797812839134</v>
      </c>
      <c r="U6478">
        <v>400</v>
      </c>
      <c r="V6478">
        <v>40000</v>
      </c>
      <c r="W6478">
        <v>280000</v>
      </c>
      <c r="X6478" s="2">
        <v>43726</v>
      </c>
      <c r="Y6478">
        <v>281163</v>
      </c>
      <c r="Z6478" s="3">
        <v>131.58000000000001</v>
      </c>
      <c r="AA6478">
        <v>0.22</v>
      </c>
      <c r="AB6478">
        <v>2019</v>
      </c>
      <c r="AC6478">
        <v>4</v>
      </c>
      <c r="AD6478">
        <v>9</v>
      </c>
      <c r="AE6478">
        <v>18</v>
      </c>
    </row>
    <row r="6479" spans="1:31" x14ac:dyDescent="0.25">
      <c r="A6479" t="s">
        <v>7378</v>
      </c>
      <c r="B6479">
        <v>63366</v>
      </c>
      <c r="C6479" t="s">
        <v>2461</v>
      </c>
      <c r="D6479" t="s">
        <v>28</v>
      </c>
      <c r="E6479" t="s">
        <v>48</v>
      </c>
      <c r="F6479">
        <v>2006</v>
      </c>
      <c r="G6479" t="s">
        <v>60</v>
      </c>
      <c r="H6479">
        <v>4</v>
      </c>
      <c r="I6479">
        <v>2</v>
      </c>
      <c r="J6479">
        <v>1</v>
      </c>
      <c r="K6479">
        <v>9</v>
      </c>
      <c r="L6479" t="s">
        <v>43</v>
      </c>
      <c r="M6479">
        <v>3146</v>
      </c>
      <c r="N6479">
        <v>1716</v>
      </c>
      <c r="O6479">
        <v>1430</v>
      </c>
      <c r="P6479">
        <v>0</v>
      </c>
      <c r="Q6479" t="str">
        <f t="shared" si="404"/>
        <v>NO</v>
      </c>
      <c r="R6479">
        <f t="shared" si="405"/>
        <v>1716</v>
      </c>
      <c r="S6479">
        <f t="shared" si="406"/>
        <v>180.5944055944056</v>
      </c>
      <c r="T6479">
        <f t="shared" si="407"/>
        <v>37.443816151950124</v>
      </c>
      <c r="U6479">
        <v>506</v>
      </c>
      <c r="V6479">
        <v>40000</v>
      </c>
      <c r="W6479">
        <v>309900</v>
      </c>
      <c r="X6479" s="2">
        <v>43711</v>
      </c>
      <c r="Y6479">
        <v>326383</v>
      </c>
      <c r="Z6479" s="3">
        <v>98.51</v>
      </c>
      <c r="AA6479">
        <v>0.19</v>
      </c>
      <c r="AB6479">
        <v>2019</v>
      </c>
      <c r="AC6479">
        <v>13</v>
      </c>
      <c r="AD6479">
        <v>9</v>
      </c>
      <c r="AE6479">
        <v>3</v>
      </c>
    </row>
    <row r="6480" spans="1:31" x14ac:dyDescent="0.25">
      <c r="A6480" t="s">
        <v>7379</v>
      </c>
      <c r="B6480">
        <v>63366</v>
      </c>
      <c r="C6480" t="s">
        <v>2461</v>
      </c>
      <c r="D6480" t="s">
        <v>28</v>
      </c>
      <c r="E6480" t="s">
        <v>114</v>
      </c>
      <c r="F6480">
        <v>2013</v>
      </c>
      <c r="G6480" t="s">
        <v>60</v>
      </c>
      <c r="H6480">
        <v>4</v>
      </c>
      <c r="I6480">
        <v>4</v>
      </c>
      <c r="J6480">
        <v>1</v>
      </c>
      <c r="K6480">
        <v>9</v>
      </c>
      <c r="L6480" t="s">
        <v>43</v>
      </c>
      <c r="M6480">
        <v>2582</v>
      </c>
      <c r="N6480">
        <v>1602</v>
      </c>
      <c r="O6480">
        <v>1580</v>
      </c>
      <c r="P6480">
        <v>856</v>
      </c>
      <c r="Q6480" t="str">
        <f t="shared" si="404"/>
        <v>YES</v>
      </c>
      <c r="R6480">
        <f t="shared" si="405"/>
        <v>2458</v>
      </c>
      <c r="S6480">
        <f t="shared" si="406"/>
        <v>142.39218877135883</v>
      </c>
      <c r="T6480">
        <f t="shared" si="407"/>
        <v>25.109044995408631</v>
      </c>
      <c r="U6480">
        <v>660</v>
      </c>
      <c r="V6480">
        <v>44000</v>
      </c>
      <c r="W6480">
        <v>350000</v>
      </c>
      <c r="X6480" s="2">
        <v>43732</v>
      </c>
      <c r="Y6480">
        <v>336645</v>
      </c>
      <c r="Z6480" s="3">
        <v>135.55000000000001</v>
      </c>
      <c r="AA6480">
        <v>0.32</v>
      </c>
      <c r="AB6480">
        <v>2019</v>
      </c>
      <c r="AC6480">
        <v>6</v>
      </c>
      <c r="AD6480">
        <v>9</v>
      </c>
      <c r="AE6480">
        <v>24</v>
      </c>
    </row>
    <row r="6481" spans="1:31" x14ac:dyDescent="0.25">
      <c r="A6481" t="s">
        <v>7380</v>
      </c>
      <c r="B6481">
        <v>63366</v>
      </c>
      <c r="C6481" t="s">
        <v>2461</v>
      </c>
      <c r="D6481" t="s">
        <v>28</v>
      </c>
      <c r="E6481" t="s">
        <v>191</v>
      </c>
      <c r="F6481">
        <v>2014</v>
      </c>
      <c r="G6481" t="s">
        <v>60</v>
      </c>
      <c r="H6481">
        <v>3</v>
      </c>
      <c r="I6481">
        <v>2</v>
      </c>
      <c r="J6481">
        <v>1</v>
      </c>
      <c r="K6481">
        <v>7</v>
      </c>
      <c r="L6481" t="s">
        <v>43</v>
      </c>
      <c r="M6481">
        <v>1924</v>
      </c>
      <c r="N6481">
        <v>1064</v>
      </c>
      <c r="O6481">
        <v>860</v>
      </c>
      <c r="P6481">
        <v>0</v>
      </c>
      <c r="Q6481" t="str">
        <f t="shared" si="404"/>
        <v>NO</v>
      </c>
      <c r="R6481">
        <f t="shared" si="405"/>
        <v>1064</v>
      </c>
      <c r="S6481">
        <f t="shared" si="406"/>
        <v>232.61278195488723</v>
      </c>
      <c r="T6481">
        <f t="shared" si="407"/>
        <v>21.853146853146853</v>
      </c>
      <c r="U6481">
        <v>700</v>
      </c>
      <c r="V6481">
        <v>40000</v>
      </c>
      <c r="W6481">
        <v>247500</v>
      </c>
      <c r="X6481" s="2">
        <v>43521</v>
      </c>
      <c r="Y6481">
        <v>257764</v>
      </c>
      <c r="Z6481" s="3">
        <v>128.63999999999999</v>
      </c>
      <c r="AA6481">
        <v>0.26</v>
      </c>
      <c r="AB6481">
        <v>2019</v>
      </c>
      <c r="AC6481">
        <v>5</v>
      </c>
      <c r="AD6481">
        <v>2</v>
      </c>
      <c r="AE6481">
        <v>25</v>
      </c>
    </row>
    <row r="6482" spans="1:31" x14ac:dyDescent="0.25">
      <c r="A6482" t="s">
        <v>7381</v>
      </c>
      <c r="B6482">
        <v>63366</v>
      </c>
      <c r="C6482" t="s">
        <v>3005</v>
      </c>
      <c r="D6482" t="s">
        <v>28</v>
      </c>
      <c r="E6482" t="s">
        <v>45</v>
      </c>
      <c r="F6482">
        <v>2011</v>
      </c>
      <c r="G6482" t="s">
        <v>60</v>
      </c>
      <c r="H6482">
        <v>3</v>
      </c>
      <c r="I6482">
        <v>2</v>
      </c>
      <c r="J6482">
        <v>0</v>
      </c>
      <c r="K6482">
        <v>5</v>
      </c>
      <c r="L6482" t="s">
        <v>31</v>
      </c>
      <c r="M6482">
        <v>1571</v>
      </c>
      <c r="N6482">
        <v>1571</v>
      </c>
      <c r="O6482">
        <v>1553</v>
      </c>
      <c r="P6482">
        <v>0</v>
      </c>
      <c r="Q6482" t="str">
        <f t="shared" si="404"/>
        <v>NO</v>
      </c>
      <c r="R6482">
        <f t="shared" si="405"/>
        <v>1571</v>
      </c>
      <c r="S6482">
        <f t="shared" si="406"/>
        <v>140.03819223424571</v>
      </c>
      <c r="T6482">
        <f t="shared" si="407"/>
        <v>21.958717610891522</v>
      </c>
      <c r="U6482">
        <v>600</v>
      </c>
      <c r="V6482">
        <v>45000</v>
      </c>
      <c r="W6482">
        <v>220000</v>
      </c>
      <c r="X6482" s="2">
        <v>43670</v>
      </c>
      <c r="Y6482">
        <v>251966</v>
      </c>
      <c r="Z6482" s="3">
        <v>140.04</v>
      </c>
      <c r="AA6482">
        <v>0.23</v>
      </c>
      <c r="AB6482">
        <v>2019</v>
      </c>
      <c r="AC6482">
        <v>8</v>
      </c>
      <c r="AD6482">
        <v>7</v>
      </c>
      <c r="AE6482">
        <v>24</v>
      </c>
    </row>
    <row r="6483" spans="1:31" x14ac:dyDescent="0.25">
      <c r="A6483" t="s">
        <v>7382</v>
      </c>
      <c r="B6483">
        <v>63366</v>
      </c>
      <c r="C6483" t="s">
        <v>3005</v>
      </c>
      <c r="D6483" t="s">
        <v>28</v>
      </c>
      <c r="E6483" t="s">
        <v>40</v>
      </c>
      <c r="F6483">
        <v>2010</v>
      </c>
      <c r="G6483" t="s">
        <v>60</v>
      </c>
      <c r="H6483">
        <v>3</v>
      </c>
      <c r="I6483">
        <v>2</v>
      </c>
      <c r="J6483">
        <v>1</v>
      </c>
      <c r="K6483">
        <v>6</v>
      </c>
      <c r="L6483" t="s">
        <v>31</v>
      </c>
      <c r="M6483">
        <v>1571</v>
      </c>
      <c r="N6483">
        <v>1571</v>
      </c>
      <c r="O6483">
        <v>1553</v>
      </c>
      <c r="P6483">
        <v>749</v>
      </c>
      <c r="Q6483" t="str">
        <f t="shared" si="404"/>
        <v>YES</v>
      </c>
      <c r="R6483">
        <f t="shared" si="405"/>
        <v>2320</v>
      </c>
      <c r="S6483">
        <f t="shared" si="406"/>
        <v>106.89655172413794</v>
      </c>
      <c r="T6483">
        <f t="shared" si="407"/>
        <v>18.977655341291705</v>
      </c>
      <c r="U6483">
        <v>400</v>
      </c>
      <c r="V6483">
        <v>45000</v>
      </c>
      <c r="W6483">
        <v>248000</v>
      </c>
      <c r="X6483" s="2">
        <v>43704</v>
      </c>
      <c r="Y6483">
        <v>256577</v>
      </c>
      <c r="Z6483" s="3">
        <v>157.86000000000001</v>
      </c>
      <c r="AA6483">
        <v>0.3</v>
      </c>
      <c r="AB6483">
        <v>2019</v>
      </c>
      <c r="AC6483">
        <v>9</v>
      </c>
      <c r="AD6483">
        <v>8</v>
      </c>
      <c r="AE6483">
        <v>27</v>
      </c>
    </row>
    <row r="6484" spans="1:31" x14ac:dyDescent="0.25">
      <c r="A6484" t="s">
        <v>7383</v>
      </c>
      <c r="B6484">
        <v>63366</v>
      </c>
      <c r="C6484" t="s">
        <v>3005</v>
      </c>
      <c r="D6484" t="s">
        <v>28</v>
      </c>
      <c r="E6484" t="s">
        <v>34</v>
      </c>
      <c r="F6484">
        <v>2013</v>
      </c>
      <c r="G6484" t="s">
        <v>60</v>
      </c>
      <c r="H6484">
        <v>3</v>
      </c>
      <c r="I6484">
        <v>2</v>
      </c>
      <c r="J6484">
        <v>0</v>
      </c>
      <c r="K6484">
        <v>5</v>
      </c>
      <c r="L6484" t="s">
        <v>31</v>
      </c>
      <c r="M6484">
        <v>1494</v>
      </c>
      <c r="N6484">
        <v>1494</v>
      </c>
      <c r="O6484">
        <v>1494</v>
      </c>
      <c r="P6484">
        <v>0</v>
      </c>
      <c r="Q6484" t="str">
        <f t="shared" si="404"/>
        <v>NO</v>
      </c>
      <c r="R6484">
        <f t="shared" si="405"/>
        <v>1494</v>
      </c>
      <c r="S6484">
        <f t="shared" si="406"/>
        <v>160.64257028112451</v>
      </c>
      <c r="T6484">
        <f t="shared" si="407"/>
        <v>22.038567493112946</v>
      </c>
      <c r="U6484">
        <v>412</v>
      </c>
      <c r="V6484">
        <v>45000</v>
      </c>
      <c r="W6484">
        <v>240000</v>
      </c>
      <c r="X6484" s="2">
        <v>43733</v>
      </c>
      <c r="Y6484">
        <v>238541</v>
      </c>
      <c r="Z6484" s="3">
        <v>160.63999999999999</v>
      </c>
      <c r="AA6484">
        <v>0.25</v>
      </c>
      <c r="AB6484">
        <v>2019</v>
      </c>
      <c r="AC6484">
        <v>6</v>
      </c>
      <c r="AD6484">
        <v>9</v>
      </c>
      <c r="AE6484">
        <v>25</v>
      </c>
    </row>
    <row r="6485" spans="1:31" x14ac:dyDescent="0.25">
      <c r="A6485" t="s">
        <v>7384</v>
      </c>
      <c r="B6485">
        <v>63366</v>
      </c>
      <c r="C6485" t="s">
        <v>3005</v>
      </c>
      <c r="D6485" t="s">
        <v>28</v>
      </c>
      <c r="E6485" t="s">
        <v>430</v>
      </c>
      <c r="F6485">
        <v>2011</v>
      </c>
      <c r="G6485" t="s">
        <v>60</v>
      </c>
      <c r="H6485">
        <v>3</v>
      </c>
      <c r="I6485">
        <v>3</v>
      </c>
      <c r="J6485">
        <v>1</v>
      </c>
      <c r="K6485">
        <v>6</v>
      </c>
      <c r="L6485" t="s">
        <v>43</v>
      </c>
      <c r="M6485">
        <v>2619</v>
      </c>
      <c r="N6485">
        <v>1378</v>
      </c>
      <c r="O6485">
        <v>1262</v>
      </c>
      <c r="P6485">
        <v>559</v>
      </c>
      <c r="Q6485" t="str">
        <f t="shared" si="404"/>
        <v>YES</v>
      </c>
      <c r="R6485">
        <f t="shared" si="405"/>
        <v>1937</v>
      </c>
      <c r="S6485">
        <f t="shared" si="406"/>
        <v>160.29943211151266</v>
      </c>
      <c r="T6485">
        <f t="shared" si="407"/>
        <v>19.265132901496539</v>
      </c>
      <c r="U6485">
        <v>666</v>
      </c>
      <c r="V6485">
        <v>45000</v>
      </c>
      <c r="W6485">
        <v>310500</v>
      </c>
      <c r="X6485" s="2">
        <v>43641</v>
      </c>
      <c r="Y6485">
        <v>311006</v>
      </c>
      <c r="Z6485" s="3">
        <v>118.56</v>
      </c>
      <c r="AA6485">
        <v>0.37</v>
      </c>
      <c r="AB6485">
        <v>2019</v>
      </c>
      <c r="AC6485">
        <v>8</v>
      </c>
      <c r="AD6485">
        <v>6</v>
      </c>
      <c r="AE6485">
        <v>25</v>
      </c>
    </row>
    <row r="6486" spans="1:31" x14ac:dyDescent="0.25">
      <c r="A6486" t="s">
        <v>7385</v>
      </c>
      <c r="B6486">
        <v>63366</v>
      </c>
      <c r="C6486" t="s">
        <v>2464</v>
      </c>
      <c r="D6486" t="s">
        <v>28</v>
      </c>
      <c r="E6486" t="s">
        <v>784</v>
      </c>
      <c r="F6486">
        <v>2011</v>
      </c>
      <c r="G6486" t="s">
        <v>30</v>
      </c>
      <c r="H6486">
        <v>3</v>
      </c>
      <c r="I6486">
        <v>2</v>
      </c>
      <c r="J6486">
        <v>1</v>
      </c>
      <c r="K6486">
        <v>5</v>
      </c>
      <c r="L6486" t="s">
        <v>43</v>
      </c>
      <c r="M6486">
        <v>1728</v>
      </c>
      <c r="N6486">
        <v>864</v>
      </c>
      <c r="O6486">
        <v>864</v>
      </c>
      <c r="P6486">
        <v>0</v>
      </c>
      <c r="Q6486" t="str">
        <f t="shared" si="404"/>
        <v>NO</v>
      </c>
      <c r="R6486">
        <f t="shared" si="405"/>
        <v>864</v>
      </c>
      <c r="S6486">
        <f t="shared" si="406"/>
        <v>263.31018518518516</v>
      </c>
      <c r="T6486">
        <f t="shared" si="407"/>
        <v>32.641758494031222</v>
      </c>
      <c r="U6486">
        <v>420</v>
      </c>
      <c r="V6486">
        <v>0</v>
      </c>
      <c r="W6486">
        <v>227500</v>
      </c>
      <c r="X6486" s="2">
        <v>43594</v>
      </c>
      <c r="Y6486">
        <v>234028</v>
      </c>
      <c r="Z6486" s="3">
        <v>131.66</v>
      </c>
      <c r="AA6486">
        <v>0.16</v>
      </c>
      <c r="AB6486">
        <v>2019</v>
      </c>
      <c r="AC6486">
        <v>8</v>
      </c>
      <c r="AD6486">
        <v>5</v>
      </c>
      <c r="AE6486">
        <v>9</v>
      </c>
    </row>
    <row r="6487" spans="1:31" x14ac:dyDescent="0.25">
      <c r="A6487" t="s">
        <v>7386</v>
      </c>
      <c r="B6487">
        <v>63366</v>
      </c>
      <c r="C6487" t="s">
        <v>2464</v>
      </c>
      <c r="D6487" t="s">
        <v>28</v>
      </c>
      <c r="E6487" t="s">
        <v>95</v>
      </c>
      <c r="F6487">
        <v>2010</v>
      </c>
      <c r="G6487" t="s">
        <v>30</v>
      </c>
      <c r="H6487">
        <v>3</v>
      </c>
      <c r="I6487">
        <v>2</v>
      </c>
      <c r="J6487">
        <v>1</v>
      </c>
      <c r="K6487">
        <v>5</v>
      </c>
      <c r="L6487" t="s">
        <v>43</v>
      </c>
      <c r="M6487">
        <v>1824</v>
      </c>
      <c r="N6487">
        <v>912</v>
      </c>
      <c r="O6487">
        <v>912</v>
      </c>
      <c r="P6487">
        <v>0</v>
      </c>
      <c r="Q6487" t="str">
        <f t="shared" si="404"/>
        <v>NO</v>
      </c>
      <c r="R6487">
        <f t="shared" si="405"/>
        <v>912</v>
      </c>
      <c r="S6487">
        <f t="shared" si="406"/>
        <v>243.42105263157896</v>
      </c>
      <c r="T6487">
        <f t="shared" si="407"/>
        <v>28.313437404346498</v>
      </c>
      <c r="U6487">
        <v>420</v>
      </c>
      <c r="V6487">
        <v>0</v>
      </c>
      <c r="W6487">
        <v>222000</v>
      </c>
      <c r="X6487" s="2">
        <v>43560</v>
      </c>
      <c r="Y6487">
        <v>240500</v>
      </c>
      <c r="Z6487" s="3">
        <v>121.71</v>
      </c>
      <c r="AA6487">
        <v>0.18</v>
      </c>
      <c r="AB6487">
        <v>2019</v>
      </c>
      <c r="AC6487">
        <v>9</v>
      </c>
      <c r="AD6487">
        <v>4</v>
      </c>
      <c r="AE6487">
        <v>5</v>
      </c>
    </row>
    <row r="6488" spans="1:31" x14ac:dyDescent="0.25">
      <c r="A6488" t="s">
        <v>7387</v>
      </c>
      <c r="B6488">
        <v>63368</v>
      </c>
      <c r="C6488" t="s">
        <v>2473</v>
      </c>
      <c r="D6488" t="s">
        <v>110</v>
      </c>
      <c r="E6488" t="s">
        <v>45</v>
      </c>
      <c r="F6488">
        <v>2008</v>
      </c>
      <c r="G6488" t="s">
        <v>60</v>
      </c>
      <c r="H6488">
        <v>4</v>
      </c>
      <c r="I6488">
        <v>4</v>
      </c>
      <c r="J6488">
        <v>1</v>
      </c>
      <c r="K6488">
        <v>9</v>
      </c>
      <c r="L6488" t="s">
        <v>43</v>
      </c>
      <c r="M6488">
        <v>4149</v>
      </c>
      <c r="N6488">
        <v>2496</v>
      </c>
      <c r="O6488">
        <v>2474</v>
      </c>
      <c r="P6488">
        <v>1608</v>
      </c>
      <c r="Q6488" t="str">
        <f t="shared" si="404"/>
        <v>YES</v>
      </c>
      <c r="R6488">
        <f t="shared" si="405"/>
        <v>4104</v>
      </c>
      <c r="S6488">
        <f t="shared" si="406"/>
        <v>108.4307992202729</v>
      </c>
      <c r="T6488">
        <f t="shared" si="407"/>
        <v>44.416496985666939</v>
      </c>
      <c r="U6488">
        <v>710</v>
      </c>
      <c r="V6488">
        <v>55000</v>
      </c>
      <c r="W6488">
        <v>445000</v>
      </c>
      <c r="X6488" s="2">
        <v>43773</v>
      </c>
      <c r="Y6488">
        <v>496450</v>
      </c>
      <c r="Z6488" s="3">
        <v>107.25</v>
      </c>
      <c r="AA6488">
        <v>0.23</v>
      </c>
      <c r="AB6488">
        <v>2019</v>
      </c>
      <c r="AC6488">
        <v>11</v>
      </c>
      <c r="AD6488">
        <v>11</v>
      </c>
      <c r="AE6488">
        <v>4</v>
      </c>
    </row>
    <row r="6489" spans="1:31" x14ac:dyDescent="0.25">
      <c r="A6489" t="s">
        <v>7388</v>
      </c>
      <c r="B6489">
        <v>63367</v>
      </c>
      <c r="C6489" t="s">
        <v>2488</v>
      </c>
      <c r="D6489" t="s">
        <v>110</v>
      </c>
      <c r="E6489" t="s">
        <v>40</v>
      </c>
      <c r="F6489">
        <v>2012</v>
      </c>
      <c r="G6489" t="s">
        <v>176</v>
      </c>
      <c r="H6489">
        <v>3</v>
      </c>
      <c r="I6489">
        <v>2</v>
      </c>
      <c r="J6489">
        <v>1</v>
      </c>
      <c r="K6489">
        <v>7</v>
      </c>
      <c r="L6489" t="s">
        <v>31</v>
      </c>
      <c r="M6489">
        <v>2304</v>
      </c>
      <c r="N6489">
        <v>2304</v>
      </c>
      <c r="O6489">
        <v>2304</v>
      </c>
      <c r="P6489">
        <v>970</v>
      </c>
      <c r="Q6489" t="str">
        <f t="shared" si="404"/>
        <v>YES</v>
      </c>
      <c r="R6489">
        <f t="shared" si="405"/>
        <v>3274</v>
      </c>
      <c r="S6489">
        <f t="shared" si="406"/>
        <v>145.08246792913866</v>
      </c>
      <c r="T6489">
        <f t="shared" si="407"/>
        <v>36.348331802877254</v>
      </c>
      <c r="U6489">
        <v>753</v>
      </c>
      <c r="V6489">
        <v>72000</v>
      </c>
      <c r="W6489">
        <v>475000</v>
      </c>
      <c r="X6489" s="2">
        <v>43735</v>
      </c>
      <c r="Y6489">
        <v>475641</v>
      </c>
      <c r="Z6489" s="3">
        <v>206.16</v>
      </c>
      <c r="AA6489">
        <v>0.3</v>
      </c>
      <c r="AB6489">
        <v>2019</v>
      </c>
      <c r="AC6489">
        <v>7</v>
      </c>
      <c r="AD6489">
        <v>9</v>
      </c>
      <c r="AE6489">
        <v>27</v>
      </c>
    </row>
    <row r="6490" spans="1:31" x14ac:dyDescent="0.25">
      <c r="A6490" t="s">
        <v>7389</v>
      </c>
      <c r="B6490">
        <v>63367</v>
      </c>
      <c r="C6490" t="s">
        <v>2488</v>
      </c>
      <c r="D6490" t="s">
        <v>110</v>
      </c>
      <c r="E6490" t="s">
        <v>77</v>
      </c>
      <c r="F6490">
        <v>2012</v>
      </c>
      <c r="G6490" t="s">
        <v>1853</v>
      </c>
      <c r="H6490">
        <v>3</v>
      </c>
      <c r="I6490">
        <v>2</v>
      </c>
      <c r="J6490">
        <v>1</v>
      </c>
      <c r="K6490">
        <v>5</v>
      </c>
      <c r="L6490" t="s">
        <v>31</v>
      </c>
      <c r="M6490">
        <v>2918</v>
      </c>
      <c r="N6490">
        <v>2918</v>
      </c>
      <c r="O6490">
        <v>2866</v>
      </c>
      <c r="P6490">
        <v>0</v>
      </c>
      <c r="Q6490" t="str">
        <f t="shared" si="404"/>
        <v>NO</v>
      </c>
      <c r="R6490">
        <f t="shared" si="405"/>
        <v>2918</v>
      </c>
      <c r="S6490">
        <f t="shared" si="406"/>
        <v>197.05277587388622</v>
      </c>
      <c r="T6490">
        <f t="shared" si="407"/>
        <v>42.581237595900355</v>
      </c>
      <c r="U6490">
        <v>600</v>
      </c>
      <c r="V6490">
        <v>72000</v>
      </c>
      <c r="W6490">
        <v>575000</v>
      </c>
      <c r="X6490" s="2">
        <v>43634</v>
      </c>
      <c r="Y6490">
        <v>567119</v>
      </c>
      <c r="Z6490" s="3">
        <v>197.05</v>
      </c>
      <c r="AA6490">
        <v>0.31</v>
      </c>
      <c r="AB6490">
        <v>2019</v>
      </c>
      <c r="AC6490">
        <v>7</v>
      </c>
      <c r="AD6490">
        <v>6</v>
      </c>
      <c r="AE6490">
        <v>18</v>
      </c>
    </row>
    <row r="6491" spans="1:31" x14ac:dyDescent="0.25">
      <c r="A6491" t="s">
        <v>7390</v>
      </c>
      <c r="B6491">
        <v>63367</v>
      </c>
      <c r="C6491" t="s">
        <v>2504</v>
      </c>
      <c r="D6491" t="s">
        <v>110</v>
      </c>
      <c r="E6491" t="s">
        <v>220</v>
      </c>
      <c r="F6491">
        <v>2006</v>
      </c>
      <c r="G6491" t="s">
        <v>60</v>
      </c>
      <c r="H6491">
        <v>4</v>
      </c>
      <c r="I6491">
        <v>3</v>
      </c>
      <c r="J6491">
        <v>1</v>
      </c>
      <c r="K6491">
        <v>9</v>
      </c>
      <c r="L6491" t="s">
        <v>43</v>
      </c>
      <c r="M6491">
        <v>2508</v>
      </c>
      <c r="N6491">
        <v>1276</v>
      </c>
      <c r="O6491">
        <v>1232</v>
      </c>
      <c r="P6491">
        <v>862</v>
      </c>
      <c r="Q6491" t="str">
        <f t="shared" si="404"/>
        <v>YES</v>
      </c>
      <c r="R6491">
        <f t="shared" si="405"/>
        <v>2138</v>
      </c>
      <c r="S6491">
        <f t="shared" si="406"/>
        <v>154.34985968194573</v>
      </c>
      <c r="T6491">
        <f t="shared" si="407"/>
        <v>14.568764568764568</v>
      </c>
      <c r="U6491">
        <v>670</v>
      </c>
      <c r="V6491">
        <v>49498</v>
      </c>
      <c r="W6491">
        <v>330000</v>
      </c>
      <c r="X6491" s="2">
        <v>43627</v>
      </c>
      <c r="Y6491">
        <v>326761</v>
      </c>
      <c r="Z6491" s="3">
        <v>131.58000000000001</v>
      </c>
      <c r="AA6491">
        <v>0.52</v>
      </c>
      <c r="AB6491">
        <v>2019</v>
      </c>
      <c r="AC6491">
        <v>13</v>
      </c>
      <c r="AD6491">
        <v>6</v>
      </c>
      <c r="AE6491">
        <v>11</v>
      </c>
    </row>
    <row r="6492" spans="1:31" x14ac:dyDescent="0.25">
      <c r="A6492" t="s">
        <v>7391</v>
      </c>
      <c r="B6492">
        <v>63367</v>
      </c>
      <c r="C6492" t="s">
        <v>2504</v>
      </c>
      <c r="D6492" t="s">
        <v>110</v>
      </c>
      <c r="E6492" t="s">
        <v>45</v>
      </c>
      <c r="F6492">
        <v>2006</v>
      </c>
      <c r="G6492" t="s">
        <v>60</v>
      </c>
      <c r="H6492">
        <v>4</v>
      </c>
      <c r="I6492">
        <v>3</v>
      </c>
      <c r="J6492">
        <v>1</v>
      </c>
      <c r="K6492">
        <v>9</v>
      </c>
      <c r="L6492" t="s">
        <v>43</v>
      </c>
      <c r="M6492">
        <v>3032</v>
      </c>
      <c r="N6492">
        <v>1646</v>
      </c>
      <c r="O6492">
        <v>1422</v>
      </c>
      <c r="P6492">
        <v>1066</v>
      </c>
      <c r="Q6492" t="str">
        <f t="shared" si="404"/>
        <v>YES</v>
      </c>
      <c r="R6492">
        <f t="shared" si="405"/>
        <v>2712</v>
      </c>
      <c r="S6492">
        <f t="shared" si="406"/>
        <v>140.85545722713863</v>
      </c>
      <c r="T6492">
        <f t="shared" si="407"/>
        <v>38.128318760729826</v>
      </c>
      <c r="U6492">
        <v>600</v>
      </c>
      <c r="V6492">
        <v>44998</v>
      </c>
      <c r="W6492">
        <v>382000</v>
      </c>
      <c r="X6492" s="2">
        <v>43696</v>
      </c>
      <c r="Y6492">
        <v>383588</v>
      </c>
      <c r="Z6492" s="3">
        <v>125.99</v>
      </c>
      <c r="AA6492">
        <v>0.23</v>
      </c>
      <c r="AB6492">
        <v>2019</v>
      </c>
      <c r="AC6492">
        <v>13</v>
      </c>
      <c r="AD6492">
        <v>8</v>
      </c>
      <c r="AE6492">
        <v>19</v>
      </c>
    </row>
    <row r="6493" spans="1:31" x14ac:dyDescent="0.25">
      <c r="A6493" t="s">
        <v>7392</v>
      </c>
      <c r="B6493">
        <v>63367</v>
      </c>
      <c r="C6493" t="s">
        <v>2504</v>
      </c>
      <c r="D6493" t="s">
        <v>110</v>
      </c>
      <c r="E6493" t="s">
        <v>74</v>
      </c>
      <c r="F6493">
        <v>2006</v>
      </c>
      <c r="G6493" t="s">
        <v>60</v>
      </c>
      <c r="H6493">
        <v>4</v>
      </c>
      <c r="I6493">
        <v>2</v>
      </c>
      <c r="J6493">
        <v>2</v>
      </c>
      <c r="K6493">
        <v>9</v>
      </c>
      <c r="L6493" t="s">
        <v>43</v>
      </c>
      <c r="M6493">
        <v>2472</v>
      </c>
      <c r="N6493">
        <v>1280</v>
      </c>
      <c r="O6493">
        <v>1192</v>
      </c>
      <c r="P6493">
        <v>742</v>
      </c>
      <c r="Q6493" t="str">
        <f t="shared" si="404"/>
        <v>YES</v>
      </c>
      <c r="R6493">
        <f t="shared" si="405"/>
        <v>2022</v>
      </c>
      <c r="S6493">
        <f t="shared" si="406"/>
        <v>220.32640949554897</v>
      </c>
      <c r="T6493">
        <f t="shared" si="407"/>
        <v>30.991735537190081</v>
      </c>
      <c r="U6493">
        <v>691</v>
      </c>
      <c r="V6493">
        <v>44998</v>
      </c>
      <c r="W6493">
        <v>445500</v>
      </c>
      <c r="X6493" s="2">
        <v>43622</v>
      </c>
      <c r="Y6493">
        <v>355930</v>
      </c>
      <c r="Z6493" s="3">
        <v>180.22</v>
      </c>
      <c r="AA6493">
        <v>0.33</v>
      </c>
      <c r="AB6493">
        <v>2019</v>
      </c>
      <c r="AC6493">
        <v>13</v>
      </c>
      <c r="AD6493">
        <v>6</v>
      </c>
      <c r="AE6493">
        <v>6</v>
      </c>
    </row>
    <row r="6494" spans="1:31" x14ac:dyDescent="0.25">
      <c r="A6494" t="s">
        <v>7393</v>
      </c>
      <c r="B6494">
        <v>63367</v>
      </c>
      <c r="C6494" t="s">
        <v>2521</v>
      </c>
      <c r="D6494" t="s">
        <v>110</v>
      </c>
      <c r="E6494" t="s">
        <v>74</v>
      </c>
      <c r="F6494">
        <v>2012</v>
      </c>
      <c r="G6494" t="s">
        <v>60</v>
      </c>
      <c r="H6494">
        <v>4</v>
      </c>
      <c r="I6494">
        <v>3</v>
      </c>
      <c r="J6494">
        <v>1</v>
      </c>
      <c r="K6494">
        <v>5</v>
      </c>
      <c r="L6494" t="s">
        <v>43</v>
      </c>
      <c r="M6494">
        <v>3288</v>
      </c>
      <c r="N6494">
        <v>1771</v>
      </c>
      <c r="O6494">
        <v>1517</v>
      </c>
      <c r="P6494">
        <v>1100</v>
      </c>
      <c r="Q6494" t="str">
        <f t="shared" si="404"/>
        <v>YES</v>
      </c>
      <c r="R6494">
        <f t="shared" si="405"/>
        <v>2871</v>
      </c>
      <c r="S6494">
        <f t="shared" si="406"/>
        <v>144.54893765238592</v>
      </c>
      <c r="T6494">
        <f t="shared" si="407"/>
        <v>28.86996688649581</v>
      </c>
      <c r="U6494">
        <v>640</v>
      </c>
      <c r="V6494">
        <v>50625</v>
      </c>
      <c r="W6494">
        <v>415000</v>
      </c>
      <c r="X6494" s="2">
        <v>43677</v>
      </c>
      <c r="Y6494">
        <v>417334</v>
      </c>
      <c r="Z6494" s="3">
        <v>126.22</v>
      </c>
      <c r="AA6494">
        <v>0.33</v>
      </c>
      <c r="AB6494">
        <v>2019</v>
      </c>
      <c r="AC6494">
        <v>7</v>
      </c>
      <c r="AD6494">
        <v>7</v>
      </c>
      <c r="AE6494">
        <v>31</v>
      </c>
    </row>
    <row r="6495" spans="1:31" x14ac:dyDescent="0.25">
      <c r="A6495" t="s">
        <v>7394</v>
      </c>
      <c r="B6495">
        <v>63367</v>
      </c>
      <c r="C6495" t="s">
        <v>2521</v>
      </c>
      <c r="D6495" t="s">
        <v>110</v>
      </c>
      <c r="E6495" t="s">
        <v>45</v>
      </c>
      <c r="F6495">
        <v>2012</v>
      </c>
      <c r="G6495" t="s">
        <v>60</v>
      </c>
      <c r="H6495">
        <v>3</v>
      </c>
      <c r="I6495">
        <v>2</v>
      </c>
      <c r="J6495">
        <v>0</v>
      </c>
      <c r="K6495">
        <v>5</v>
      </c>
      <c r="L6495" t="s">
        <v>31</v>
      </c>
      <c r="M6495">
        <v>1557</v>
      </c>
      <c r="N6495">
        <v>1557</v>
      </c>
      <c r="O6495">
        <v>1557</v>
      </c>
      <c r="P6495">
        <v>0</v>
      </c>
      <c r="Q6495" t="str">
        <f t="shared" si="404"/>
        <v>NO</v>
      </c>
      <c r="R6495">
        <f t="shared" si="405"/>
        <v>1557</v>
      </c>
      <c r="S6495">
        <f t="shared" si="406"/>
        <v>6.4226075786769426E-3</v>
      </c>
      <c r="T6495">
        <f t="shared" si="407"/>
        <v>9.9812352776779633E-4</v>
      </c>
      <c r="U6495">
        <v>640</v>
      </c>
      <c r="V6495">
        <v>50625</v>
      </c>
      <c r="W6495">
        <v>10</v>
      </c>
      <c r="X6495" s="2">
        <v>43567</v>
      </c>
      <c r="Y6495">
        <v>272422</v>
      </c>
      <c r="Z6495" s="3">
        <v>0.01</v>
      </c>
      <c r="AA6495">
        <v>0.23</v>
      </c>
      <c r="AB6495">
        <v>2019</v>
      </c>
      <c r="AC6495">
        <v>7</v>
      </c>
      <c r="AD6495">
        <v>4</v>
      </c>
      <c r="AE6495">
        <v>12</v>
      </c>
    </row>
    <row r="6496" spans="1:31" x14ac:dyDescent="0.25">
      <c r="A6496" t="s">
        <v>7395</v>
      </c>
      <c r="B6496">
        <v>92606</v>
      </c>
      <c r="C6496" t="s">
        <v>2521</v>
      </c>
      <c r="D6496" t="s">
        <v>110</v>
      </c>
      <c r="E6496" t="s">
        <v>99</v>
      </c>
      <c r="F6496">
        <v>2012</v>
      </c>
      <c r="G6496" t="s">
        <v>60</v>
      </c>
      <c r="H6496">
        <v>4</v>
      </c>
      <c r="I6496">
        <v>2</v>
      </c>
      <c r="J6496">
        <v>1</v>
      </c>
      <c r="K6496">
        <v>7</v>
      </c>
      <c r="L6496" t="s">
        <v>43</v>
      </c>
      <c r="M6496">
        <v>2814</v>
      </c>
      <c r="N6496">
        <v>1500</v>
      </c>
      <c r="O6496">
        <v>1340</v>
      </c>
      <c r="P6496">
        <v>0</v>
      </c>
      <c r="Q6496" t="str">
        <f t="shared" si="404"/>
        <v>NO</v>
      </c>
      <c r="R6496">
        <f t="shared" si="405"/>
        <v>1500</v>
      </c>
      <c r="S6496">
        <f t="shared" si="406"/>
        <v>196.66666666666666</v>
      </c>
      <c r="T6496">
        <f t="shared" si="407"/>
        <v>23.352648744498275</v>
      </c>
      <c r="U6496">
        <v>400</v>
      </c>
      <c r="V6496">
        <v>50625</v>
      </c>
      <c r="W6496">
        <v>295000</v>
      </c>
      <c r="X6496" s="2">
        <v>43627</v>
      </c>
      <c r="Y6496">
        <v>341371</v>
      </c>
      <c r="Z6496" s="3">
        <v>104.83</v>
      </c>
      <c r="AA6496">
        <v>0.28999999999999998</v>
      </c>
      <c r="AB6496">
        <v>2019</v>
      </c>
      <c r="AC6496">
        <v>7</v>
      </c>
      <c r="AD6496">
        <v>6</v>
      </c>
      <c r="AE6496">
        <v>11</v>
      </c>
    </row>
    <row r="6497" spans="1:31" x14ac:dyDescent="0.25">
      <c r="A6497" t="s">
        <v>7396</v>
      </c>
      <c r="B6497">
        <v>63367</v>
      </c>
      <c r="C6497" t="s">
        <v>2521</v>
      </c>
      <c r="D6497" t="s">
        <v>110</v>
      </c>
      <c r="E6497" t="s">
        <v>38</v>
      </c>
      <c r="F6497">
        <v>2011</v>
      </c>
      <c r="G6497" t="s">
        <v>60</v>
      </c>
      <c r="H6497">
        <v>4</v>
      </c>
      <c r="I6497">
        <v>3</v>
      </c>
      <c r="J6497">
        <v>1</v>
      </c>
      <c r="K6497">
        <v>9</v>
      </c>
      <c r="L6497" t="s">
        <v>43</v>
      </c>
      <c r="M6497">
        <v>2994</v>
      </c>
      <c r="N6497">
        <v>1628</v>
      </c>
      <c r="O6497">
        <v>1402</v>
      </c>
      <c r="P6497">
        <v>955</v>
      </c>
      <c r="Q6497" t="str">
        <f t="shared" si="404"/>
        <v>YES</v>
      </c>
      <c r="R6497">
        <f t="shared" si="405"/>
        <v>2583</v>
      </c>
      <c r="S6497">
        <f t="shared" si="406"/>
        <v>145.14130855594271</v>
      </c>
      <c r="T6497">
        <f t="shared" si="407"/>
        <v>40.98342734706371</v>
      </c>
      <c r="U6497">
        <v>600</v>
      </c>
      <c r="V6497">
        <v>50625</v>
      </c>
      <c r="W6497">
        <v>374900</v>
      </c>
      <c r="X6497" s="2">
        <v>43685</v>
      </c>
      <c r="Y6497">
        <v>377755</v>
      </c>
      <c r="Z6497" s="3">
        <v>125.22</v>
      </c>
      <c r="AA6497">
        <v>0.21</v>
      </c>
      <c r="AB6497">
        <v>2019</v>
      </c>
      <c r="AC6497">
        <v>8</v>
      </c>
      <c r="AD6497">
        <v>8</v>
      </c>
      <c r="AE6497">
        <v>8</v>
      </c>
    </row>
    <row r="6498" spans="1:31" x14ac:dyDescent="0.25">
      <c r="A6498" t="s">
        <v>7397</v>
      </c>
      <c r="B6498">
        <v>63367</v>
      </c>
      <c r="C6498" t="s">
        <v>2521</v>
      </c>
      <c r="D6498" t="s">
        <v>110</v>
      </c>
      <c r="E6498" t="s">
        <v>3249</v>
      </c>
      <c r="F6498">
        <v>2009</v>
      </c>
      <c r="G6498" t="s">
        <v>60</v>
      </c>
      <c r="H6498">
        <v>4</v>
      </c>
      <c r="I6498">
        <v>4</v>
      </c>
      <c r="J6498">
        <v>1</v>
      </c>
      <c r="K6498">
        <v>9</v>
      </c>
      <c r="L6498" t="s">
        <v>43</v>
      </c>
      <c r="M6498">
        <v>3236</v>
      </c>
      <c r="N6498">
        <v>1847</v>
      </c>
      <c r="O6498">
        <v>1389</v>
      </c>
      <c r="P6498">
        <v>800</v>
      </c>
      <c r="Q6498" t="str">
        <f t="shared" si="404"/>
        <v>YES</v>
      </c>
      <c r="R6498">
        <f t="shared" si="405"/>
        <v>2647</v>
      </c>
      <c r="S6498">
        <f t="shared" si="406"/>
        <v>143.93653192293161</v>
      </c>
      <c r="T6498">
        <f t="shared" si="407"/>
        <v>15.080269782464141</v>
      </c>
      <c r="U6498">
        <v>640</v>
      </c>
      <c r="V6498">
        <v>60750</v>
      </c>
      <c r="W6498">
        <v>381000</v>
      </c>
      <c r="X6498" s="2">
        <v>43525</v>
      </c>
      <c r="Y6498">
        <v>413927</v>
      </c>
      <c r="Z6498" s="3">
        <v>117.74</v>
      </c>
      <c r="AA6498">
        <v>0.57999999999999996</v>
      </c>
      <c r="AB6498">
        <v>2019</v>
      </c>
      <c r="AC6498">
        <v>10</v>
      </c>
      <c r="AD6498">
        <v>3</v>
      </c>
      <c r="AE6498">
        <v>1</v>
      </c>
    </row>
    <row r="6499" spans="1:31" x14ac:dyDescent="0.25">
      <c r="A6499" t="s">
        <v>7398</v>
      </c>
      <c r="B6499">
        <v>63367</v>
      </c>
      <c r="C6499" t="s">
        <v>2521</v>
      </c>
      <c r="D6499" t="s">
        <v>110</v>
      </c>
      <c r="E6499" t="s">
        <v>227</v>
      </c>
      <c r="F6499">
        <v>2007</v>
      </c>
      <c r="G6499" t="s">
        <v>176</v>
      </c>
      <c r="H6499">
        <v>3</v>
      </c>
      <c r="I6499">
        <v>2</v>
      </c>
      <c r="J6499">
        <v>3</v>
      </c>
      <c r="K6499">
        <v>6</v>
      </c>
      <c r="L6499" t="s">
        <v>31</v>
      </c>
      <c r="M6499">
        <v>2336</v>
      </c>
      <c r="N6499">
        <v>2336</v>
      </c>
      <c r="O6499">
        <v>2052</v>
      </c>
      <c r="P6499">
        <v>900</v>
      </c>
      <c r="Q6499" t="str">
        <f t="shared" si="404"/>
        <v>YES</v>
      </c>
      <c r="R6499">
        <f t="shared" si="405"/>
        <v>3236</v>
      </c>
      <c r="S6499">
        <f t="shared" si="406"/>
        <v>94.2521631644005</v>
      </c>
      <c r="T6499">
        <f t="shared" si="407"/>
        <v>15.559636771757983</v>
      </c>
      <c r="U6499">
        <v>600</v>
      </c>
      <c r="V6499">
        <v>60750</v>
      </c>
      <c r="W6499">
        <v>305000</v>
      </c>
      <c r="X6499" s="2">
        <v>43503</v>
      </c>
      <c r="Y6499">
        <v>353582</v>
      </c>
      <c r="Z6499" s="3">
        <v>130.57</v>
      </c>
      <c r="AA6499">
        <v>0.45</v>
      </c>
      <c r="AB6499">
        <v>2019</v>
      </c>
      <c r="AC6499">
        <v>12</v>
      </c>
      <c r="AD6499">
        <v>2</v>
      </c>
      <c r="AE6499">
        <v>7</v>
      </c>
    </row>
    <row r="6500" spans="1:31" x14ac:dyDescent="0.25">
      <c r="A6500" t="s">
        <v>7399</v>
      </c>
      <c r="B6500">
        <v>63367</v>
      </c>
      <c r="C6500" t="s">
        <v>2521</v>
      </c>
      <c r="D6500" t="s">
        <v>110</v>
      </c>
      <c r="E6500" t="s">
        <v>114</v>
      </c>
      <c r="F6500">
        <v>2006</v>
      </c>
      <c r="G6500" t="s">
        <v>176</v>
      </c>
      <c r="H6500">
        <v>3</v>
      </c>
      <c r="I6500">
        <v>3</v>
      </c>
      <c r="J6500">
        <v>1</v>
      </c>
      <c r="K6500">
        <v>9</v>
      </c>
      <c r="L6500" t="s">
        <v>43</v>
      </c>
      <c r="M6500">
        <v>2966</v>
      </c>
      <c r="N6500">
        <v>1668</v>
      </c>
      <c r="O6500">
        <v>1298</v>
      </c>
      <c r="P6500">
        <v>584</v>
      </c>
      <c r="Q6500" t="str">
        <f t="shared" si="404"/>
        <v>YES</v>
      </c>
      <c r="R6500">
        <f t="shared" si="405"/>
        <v>2252</v>
      </c>
      <c r="S6500">
        <f t="shared" si="406"/>
        <v>184.28063943161635</v>
      </c>
      <c r="T6500">
        <f t="shared" si="407"/>
        <v>29.772153351698805</v>
      </c>
      <c r="U6500">
        <v>690</v>
      </c>
      <c r="V6500">
        <v>60750</v>
      </c>
      <c r="W6500">
        <v>415000</v>
      </c>
      <c r="X6500" s="2">
        <v>43761</v>
      </c>
      <c r="Y6500">
        <v>396581</v>
      </c>
      <c r="Z6500" s="3">
        <v>139.91999999999999</v>
      </c>
      <c r="AA6500">
        <v>0.32</v>
      </c>
      <c r="AB6500">
        <v>2019</v>
      </c>
      <c r="AC6500">
        <v>13</v>
      </c>
      <c r="AD6500">
        <v>10</v>
      </c>
      <c r="AE6500">
        <v>23</v>
      </c>
    </row>
    <row r="6501" spans="1:31" x14ac:dyDescent="0.25">
      <c r="A6501" t="s">
        <v>7400</v>
      </c>
      <c r="B6501">
        <v>63367</v>
      </c>
      <c r="C6501" t="s">
        <v>2527</v>
      </c>
      <c r="D6501" t="s">
        <v>110</v>
      </c>
      <c r="E6501" t="s">
        <v>48</v>
      </c>
      <c r="F6501">
        <v>2008</v>
      </c>
      <c r="G6501" t="s">
        <v>60</v>
      </c>
      <c r="H6501">
        <v>4</v>
      </c>
      <c r="I6501">
        <v>4</v>
      </c>
      <c r="J6501">
        <v>1</v>
      </c>
      <c r="K6501">
        <v>9</v>
      </c>
      <c r="L6501" t="s">
        <v>43</v>
      </c>
      <c r="M6501">
        <v>3260</v>
      </c>
      <c r="N6501">
        <v>1860</v>
      </c>
      <c r="O6501">
        <v>1400</v>
      </c>
      <c r="P6501">
        <v>984</v>
      </c>
      <c r="Q6501" t="str">
        <f t="shared" si="404"/>
        <v>YES</v>
      </c>
      <c r="R6501">
        <f t="shared" si="405"/>
        <v>2844</v>
      </c>
      <c r="S6501">
        <f t="shared" si="406"/>
        <v>128.34036568213784</v>
      </c>
      <c r="T6501">
        <f t="shared" si="407"/>
        <v>44.10130008216133</v>
      </c>
      <c r="U6501">
        <v>640</v>
      </c>
      <c r="V6501">
        <v>50000</v>
      </c>
      <c r="W6501">
        <v>365000</v>
      </c>
      <c r="X6501" s="2">
        <v>43552</v>
      </c>
      <c r="Y6501">
        <v>398306</v>
      </c>
      <c r="Z6501" s="3">
        <v>111.96</v>
      </c>
      <c r="AA6501">
        <v>0.19</v>
      </c>
      <c r="AB6501">
        <v>2019</v>
      </c>
      <c r="AC6501">
        <v>11</v>
      </c>
      <c r="AD6501">
        <v>3</v>
      </c>
      <c r="AE6501">
        <v>28</v>
      </c>
    </row>
    <row r="6502" spans="1:31" x14ac:dyDescent="0.25">
      <c r="A6502" t="s">
        <v>7401</v>
      </c>
      <c r="B6502">
        <v>63367</v>
      </c>
      <c r="C6502" t="s">
        <v>2527</v>
      </c>
      <c r="D6502" t="s">
        <v>110</v>
      </c>
      <c r="E6502" t="s">
        <v>95</v>
      </c>
      <c r="F6502">
        <v>2007</v>
      </c>
      <c r="G6502" t="s">
        <v>60</v>
      </c>
      <c r="H6502">
        <v>4</v>
      </c>
      <c r="I6502">
        <v>3</v>
      </c>
      <c r="J6502">
        <v>2</v>
      </c>
      <c r="K6502">
        <v>8</v>
      </c>
      <c r="L6502" t="s">
        <v>43</v>
      </c>
      <c r="M6502">
        <v>3247</v>
      </c>
      <c r="N6502">
        <v>1847</v>
      </c>
      <c r="O6502">
        <v>1400</v>
      </c>
      <c r="P6502">
        <v>900</v>
      </c>
      <c r="Q6502" t="str">
        <f t="shared" si="404"/>
        <v>YES</v>
      </c>
      <c r="R6502">
        <f t="shared" si="405"/>
        <v>2747</v>
      </c>
      <c r="S6502">
        <f t="shared" si="406"/>
        <v>132.8722242446305</v>
      </c>
      <c r="T6502">
        <f t="shared" si="407"/>
        <v>46.551372308948068</v>
      </c>
      <c r="U6502">
        <v>640</v>
      </c>
      <c r="V6502">
        <v>50000</v>
      </c>
      <c r="W6502">
        <v>365000</v>
      </c>
      <c r="X6502" s="2">
        <v>43628</v>
      </c>
      <c r="Y6502">
        <v>395650</v>
      </c>
      <c r="Z6502" s="3">
        <v>112.41</v>
      </c>
      <c r="AA6502">
        <v>0.18</v>
      </c>
      <c r="AB6502">
        <v>2019</v>
      </c>
      <c r="AC6502">
        <v>12</v>
      </c>
      <c r="AD6502">
        <v>6</v>
      </c>
      <c r="AE6502">
        <v>12</v>
      </c>
    </row>
    <row r="6503" spans="1:31" x14ac:dyDescent="0.25">
      <c r="A6503" t="s">
        <v>7402</v>
      </c>
      <c r="B6503">
        <v>63367</v>
      </c>
      <c r="C6503" t="s">
        <v>2540</v>
      </c>
      <c r="D6503" t="s">
        <v>110</v>
      </c>
      <c r="E6503" t="s">
        <v>784</v>
      </c>
      <c r="F6503">
        <v>2007</v>
      </c>
      <c r="G6503" t="s">
        <v>60</v>
      </c>
      <c r="H6503">
        <v>3</v>
      </c>
      <c r="I6503">
        <v>2</v>
      </c>
      <c r="J6503">
        <v>0</v>
      </c>
      <c r="K6503">
        <v>6</v>
      </c>
      <c r="L6503" t="s">
        <v>31</v>
      </c>
      <c r="M6503">
        <v>1760</v>
      </c>
      <c r="N6503">
        <v>1760</v>
      </c>
      <c r="O6503">
        <v>1760</v>
      </c>
      <c r="P6503">
        <v>0</v>
      </c>
      <c r="Q6503" t="str">
        <f t="shared" si="404"/>
        <v>NO</v>
      </c>
      <c r="R6503">
        <f t="shared" si="405"/>
        <v>1760</v>
      </c>
      <c r="S6503">
        <f t="shared" si="406"/>
        <v>153.40909090909091</v>
      </c>
      <c r="T6503">
        <f t="shared" si="407"/>
        <v>38.739669421487598</v>
      </c>
      <c r="U6503">
        <v>400</v>
      </c>
      <c r="V6503">
        <v>50000</v>
      </c>
      <c r="W6503">
        <v>270000</v>
      </c>
      <c r="X6503" s="2">
        <v>43633</v>
      </c>
      <c r="Y6503">
        <v>279294</v>
      </c>
      <c r="Z6503" s="3">
        <v>153.41</v>
      </c>
      <c r="AA6503">
        <v>0.16</v>
      </c>
      <c r="AB6503">
        <v>2019</v>
      </c>
      <c r="AC6503">
        <v>12</v>
      </c>
      <c r="AD6503">
        <v>6</v>
      </c>
      <c r="AE6503">
        <v>17</v>
      </c>
    </row>
    <row r="6504" spans="1:31" x14ac:dyDescent="0.25">
      <c r="A6504" t="s">
        <v>7403</v>
      </c>
      <c r="B6504">
        <v>63367</v>
      </c>
      <c r="C6504" t="s">
        <v>2540</v>
      </c>
      <c r="D6504" t="s">
        <v>110</v>
      </c>
      <c r="E6504" t="s">
        <v>95</v>
      </c>
      <c r="F6504">
        <v>2007</v>
      </c>
      <c r="G6504" t="s">
        <v>60</v>
      </c>
      <c r="H6504">
        <v>4</v>
      </c>
      <c r="I6504">
        <v>2</v>
      </c>
      <c r="J6504">
        <v>1</v>
      </c>
      <c r="K6504">
        <v>8</v>
      </c>
      <c r="L6504" t="s">
        <v>43</v>
      </c>
      <c r="M6504">
        <v>2480</v>
      </c>
      <c r="N6504">
        <v>1360</v>
      </c>
      <c r="O6504">
        <v>1120</v>
      </c>
      <c r="P6504">
        <v>0</v>
      </c>
      <c r="Q6504" t="str">
        <f t="shared" si="404"/>
        <v>NO</v>
      </c>
      <c r="R6504">
        <f t="shared" si="405"/>
        <v>1360</v>
      </c>
      <c r="S6504">
        <f t="shared" si="406"/>
        <v>222.79411764705881</v>
      </c>
      <c r="T6504">
        <f t="shared" si="407"/>
        <v>38.644015916743193</v>
      </c>
      <c r="U6504">
        <v>480</v>
      </c>
      <c r="V6504">
        <v>50000</v>
      </c>
      <c r="W6504">
        <v>303000</v>
      </c>
      <c r="X6504" s="2">
        <v>43819</v>
      </c>
      <c r="Y6504">
        <v>319088</v>
      </c>
      <c r="Z6504" s="3">
        <v>122.18</v>
      </c>
      <c r="AA6504">
        <v>0.18</v>
      </c>
      <c r="AB6504">
        <v>2019</v>
      </c>
      <c r="AC6504">
        <v>12</v>
      </c>
      <c r="AD6504">
        <v>12</v>
      </c>
      <c r="AE6504">
        <v>20</v>
      </c>
    </row>
    <row r="6505" spans="1:31" x14ac:dyDescent="0.25">
      <c r="A6505" t="s">
        <v>7404</v>
      </c>
      <c r="B6505">
        <v>63367</v>
      </c>
      <c r="C6505" t="s">
        <v>2540</v>
      </c>
      <c r="D6505" t="s">
        <v>110</v>
      </c>
      <c r="E6505" t="s">
        <v>716</v>
      </c>
      <c r="F6505">
        <v>2007</v>
      </c>
      <c r="G6505" t="s">
        <v>60</v>
      </c>
      <c r="H6505">
        <v>3</v>
      </c>
      <c r="I6505">
        <v>2</v>
      </c>
      <c r="J6505">
        <v>1</v>
      </c>
      <c r="K6505">
        <v>5</v>
      </c>
      <c r="L6505" t="s">
        <v>43</v>
      </c>
      <c r="M6505">
        <v>1534</v>
      </c>
      <c r="N6505">
        <v>994</v>
      </c>
      <c r="O6505">
        <v>576</v>
      </c>
      <c r="P6505">
        <v>0</v>
      </c>
      <c r="Q6505" t="str">
        <f t="shared" si="404"/>
        <v>NO</v>
      </c>
      <c r="R6505">
        <f t="shared" si="405"/>
        <v>994</v>
      </c>
      <c r="S6505">
        <f t="shared" si="406"/>
        <v>214.28571428571428</v>
      </c>
      <c r="T6505">
        <f t="shared" si="407"/>
        <v>34.927194018103108</v>
      </c>
      <c r="U6505">
        <v>400</v>
      </c>
      <c r="V6505">
        <v>50000</v>
      </c>
      <c r="W6505">
        <v>213000</v>
      </c>
      <c r="X6505" s="2">
        <v>43713</v>
      </c>
      <c r="Y6505">
        <v>225793</v>
      </c>
      <c r="Z6505" s="3">
        <v>138.85</v>
      </c>
      <c r="AA6505">
        <v>0.14000000000000001</v>
      </c>
      <c r="AB6505">
        <v>2019</v>
      </c>
      <c r="AC6505">
        <v>12</v>
      </c>
      <c r="AD6505">
        <v>9</v>
      </c>
      <c r="AE6505">
        <v>5</v>
      </c>
    </row>
    <row r="6506" spans="1:31" x14ac:dyDescent="0.25">
      <c r="A6506" t="s">
        <v>7209</v>
      </c>
      <c r="B6506">
        <v>63303</v>
      </c>
      <c r="C6506" t="s">
        <v>2550</v>
      </c>
      <c r="D6506" t="s">
        <v>110</v>
      </c>
      <c r="E6506" t="s">
        <v>191</v>
      </c>
      <c r="F6506">
        <v>2007</v>
      </c>
      <c r="G6506" t="s">
        <v>30</v>
      </c>
      <c r="H6506">
        <v>4</v>
      </c>
      <c r="I6506">
        <v>3</v>
      </c>
      <c r="J6506">
        <v>1</v>
      </c>
      <c r="K6506">
        <v>6</v>
      </c>
      <c r="L6506" t="s">
        <v>43</v>
      </c>
      <c r="M6506">
        <v>1846</v>
      </c>
      <c r="N6506">
        <v>1066</v>
      </c>
      <c r="O6506">
        <v>780</v>
      </c>
      <c r="P6506">
        <v>454</v>
      </c>
      <c r="Q6506" t="str">
        <f t="shared" si="404"/>
        <v>YES</v>
      </c>
      <c r="R6506">
        <f t="shared" si="405"/>
        <v>1520</v>
      </c>
      <c r="S6506">
        <f t="shared" si="406"/>
        <v>157.89473684210526</v>
      </c>
      <c r="T6506">
        <f t="shared" si="407"/>
        <v>21.190930281839371</v>
      </c>
      <c r="U6506">
        <v>420</v>
      </c>
      <c r="V6506">
        <v>39999</v>
      </c>
      <c r="W6506">
        <v>240000</v>
      </c>
      <c r="X6506" s="2">
        <v>43773</v>
      </c>
      <c r="Y6506">
        <v>235992</v>
      </c>
      <c r="Z6506" s="3">
        <v>130.01</v>
      </c>
      <c r="AA6506">
        <v>0.26</v>
      </c>
      <c r="AB6506">
        <v>2019</v>
      </c>
      <c r="AC6506">
        <v>12</v>
      </c>
      <c r="AD6506">
        <v>11</v>
      </c>
      <c r="AE6506">
        <v>4</v>
      </c>
    </row>
    <row r="6507" spans="1:31" x14ac:dyDescent="0.25">
      <c r="A6507" t="s">
        <v>7405</v>
      </c>
      <c r="B6507">
        <v>63368</v>
      </c>
      <c r="C6507" t="s">
        <v>2550</v>
      </c>
      <c r="D6507" t="s">
        <v>110</v>
      </c>
      <c r="E6507" t="s">
        <v>716</v>
      </c>
      <c r="F6507">
        <v>2007</v>
      </c>
      <c r="G6507" t="s">
        <v>30</v>
      </c>
      <c r="H6507">
        <v>3</v>
      </c>
      <c r="I6507">
        <v>2</v>
      </c>
      <c r="J6507">
        <v>1</v>
      </c>
      <c r="K6507">
        <v>6</v>
      </c>
      <c r="L6507" t="s">
        <v>43</v>
      </c>
      <c r="M6507">
        <v>1728</v>
      </c>
      <c r="N6507">
        <v>864</v>
      </c>
      <c r="O6507">
        <v>864</v>
      </c>
      <c r="P6507">
        <v>0</v>
      </c>
      <c r="Q6507" t="str">
        <f t="shared" si="404"/>
        <v>NO</v>
      </c>
      <c r="R6507">
        <f t="shared" si="405"/>
        <v>864</v>
      </c>
      <c r="S6507">
        <f t="shared" si="406"/>
        <v>266.2037037037037</v>
      </c>
      <c r="T6507">
        <f t="shared" si="407"/>
        <v>37.714810442083163</v>
      </c>
      <c r="U6507">
        <v>420</v>
      </c>
      <c r="V6507">
        <v>39999</v>
      </c>
      <c r="W6507">
        <v>230000</v>
      </c>
      <c r="X6507" s="2">
        <v>43678</v>
      </c>
      <c r="Y6507">
        <v>214026</v>
      </c>
      <c r="Z6507" s="3">
        <v>133.1</v>
      </c>
      <c r="AA6507">
        <v>0.14000000000000001</v>
      </c>
      <c r="AB6507">
        <v>2019</v>
      </c>
      <c r="AC6507">
        <v>12</v>
      </c>
      <c r="AD6507">
        <v>8</v>
      </c>
      <c r="AE6507">
        <v>1</v>
      </c>
    </row>
    <row r="6508" spans="1:31" x14ac:dyDescent="0.25">
      <c r="A6508" t="s">
        <v>7406</v>
      </c>
      <c r="B6508">
        <v>63368</v>
      </c>
      <c r="C6508" t="s">
        <v>2550</v>
      </c>
      <c r="D6508" t="s">
        <v>110</v>
      </c>
      <c r="E6508" t="s">
        <v>716</v>
      </c>
      <c r="F6508">
        <v>2012</v>
      </c>
      <c r="G6508" t="s">
        <v>30</v>
      </c>
      <c r="H6508">
        <v>3</v>
      </c>
      <c r="I6508">
        <v>3</v>
      </c>
      <c r="J6508">
        <v>1</v>
      </c>
      <c r="K6508">
        <v>5</v>
      </c>
      <c r="L6508" t="s">
        <v>43</v>
      </c>
      <c r="M6508">
        <v>1728</v>
      </c>
      <c r="N6508">
        <v>864</v>
      </c>
      <c r="O6508">
        <v>864</v>
      </c>
      <c r="P6508">
        <v>518</v>
      </c>
      <c r="Q6508" t="str">
        <f t="shared" si="404"/>
        <v>YES</v>
      </c>
      <c r="R6508">
        <f t="shared" si="405"/>
        <v>1382</v>
      </c>
      <c r="S6508">
        <f t="shared" si="406"/>
        <v>177.2793053545586</v>
      </c>
      <c r="T6508">
        <f t="shared" si="407"/>
        <v>40.174471992653807</v>
      </c>
      <c r="U6508">
        <v>420</v>
      </c>
      <c r="V6508">
        <v>39999</v>
      </c>
      <c r="W6508">
        <v>245000</v>
      </c>
      <c r="X6508" s="2">
        <v>43692</v>
      </c>
      <c r="Y6508">
        <v>231667</v>
      </c>
      <c r="Z6508" s="3">
        <v>141.78</v>
      </c>
      <c r="AA6508">
        <v>0.14000000000000001</v>
      </c>
      <c r="AB6508">
        <v>2019</v>
      </c>
      <c r="AC6508">
        <v>7</v>
      </c>
      <c r="AD6508">
        <v>8</v>
      </c>
      <c r="AE6508">
        <v>15</v>
      </c>
    </row>
    <row r="6509" spans="1:31" x14ac:dyDescent="0.25">
      <c r="A6509" t="s">
        <v>7407</v>
      </c>
      <c r="B6509">
        <v>63368</v>
      </c>
      <c r="C6509" t="s">
        <v>2550</v>
      </c>
      <c r="D6509" t="s">
        <v>110</v>
      </c>
      <c r="E6509" t="s">
        <v>716</v>
      </c>
      <c r="F6509">
        <v>2007</v>
      </c>
      <c r="G6509" t="s">
        <v>30</v>
      </c>
      <c r="H6509">
        <v>3</v>
      </c>
      <c r="I6509">
        <v>2</v>
      </c>
      <c r="J6509">
        <v>0</v>
      </c>
      <c r="K6509">
        <v>5</v>
      </c>
      <c r="L6509" t="s">
        <v>31</v>
      </c>
      <c r="M6509">
        <v>1744</v>
      </c>
      <c r="N6509">
        <v>1744</v>
      </c>
      <c r="O6509">
        <v>1744</v>
      </c>
      <c r="P6509">
        <v>728</v>
      </c>
      <c r="Q6509" t="str">
        <f t="shared" si="404"/>
        <v>YES</v>
      </c>
      <c r="R6509">
        <f t="shared" si="405"/>
        <v>2472</v>
      </c>
      <c r="S6509">
        <f t="shared" si="406"/>
        <v>99.110032362459549</v>
      </c>
      <c r="T6509">
        <f t="shared" si="407"/>
        <v>40.174471992653807</v>
      </c>
      <c r="U6509">
        <v>400</v>
      </c>
      <c r="V6509">
        <v>39999</v>
      </c>
      <c r="W6509">
        <v>245000</v>
      </c>
      <c r="X6509" s="2">
        <v>43614</v>
      </c>
      <c r="Y6509">
        <v>252184</v>
      </c>
      <c r="Z6509" s="3">
        <v>140.47999999999999</v>
      </c>
      <c r="AA6509">
        <v>0.14000000000000001</v>
      </c>
      <c r="AB6509">
        <v>2019</v>
      </c>
      <c r="AC6509">
        <v>12</v>
      </c>
      <c r="AD6509">
        <v>5</v>
      </c>
      <c r="AE6509">
        <v>29</v>
      </c>
    </row>
    <row r="6510" spans="1:31" x14ac:dyDescent="0.25">
      <c r="A6510" t="s">
        <v>4319</v>
      </c>
      <c r="B6510">
        <v>78746</v>
      </c>
      <c r="C6510" t="s">
        <v>2558</v>
      </c>
      <c r="D6510" t="s">
        <v>110</v>
      </c>
      <c r="E6510" t="s">
        <v>2124</v>
      </c>
      <c r="F6510">
        <v>2012</v>
      </c>
      <c r="G6510" t="s">
        <v>30</v>
      </c>
      <c r="H6510">
        <v>3</v>
      </c>
      <c r="I6510">
        <v>2</v>
      </c>
      <c r="J6510">
        <v>1</v>
      </c>
      <c r="K6510">
        <v>6</v>
      </c>
      <c r="L6510" t="s">
        <v>43</v>
      </c>
      <c r="M6510">
        <v>1308</v>
      </c>
      <c r="N6510">
        <v>754</v>
      </c>
      <c r="O6510">
        <v>554</v>
      </c>
      <c r="P6510">
        <v>0</v>
      </c>
      <c r="Q6510" t="str">
        <f t="shared" si="404"/>
        <v>NO</v>
      </c>
      <c r="R6510">
        <f t="shared" si="405"/>
        <v>754</v>
      </c>
      <c r="S6510">
        <f t="shared" si="406"/>
        <v>247.0424403183024</v>
      </c>
      <c r="T6510">
        <f t="shared" si="407"/>
        <v>38.874279989982469</v>
      </c>
      <c r="U6510">
        <v>400</v>
      </c>
      <c r="V6510">
        <v>40000</v>
      </c>
      <c r="W6510">
        <v>186270</v>
      </c>
      <c r="X6510" s="2">
        <v>43573</v>
      </c>
      <c r="Y6510">
        <v>173888</v>
      </c>
      <c r="Z6510" s="3">
        <v>142.41</v>
      </c>
      <c r="AA6510">
        <v>0.11</v>
      </c>
      <c r="AB6510">
        <v>2019</v>
      </c>
      <c r="AC6510">
        <v>7</v>
      </c>
      <c r="AD6510">
        <v>4</v>
      </c>
      <c r="AE6510">
        <v>18</v>
      </c>
    </row>
    <row r="6511" spans="1:31" x14ac:dyDescent="0.25">
      <c r="A6511" t="s">
        <v>7408</v>
      </c>
      <c r="B6511">
        <v>91501</v>
      </c>
      <c r="C6511" t="s">
        <v>2558</v>
      </c>
      <c r="D6511" t="s">
        <v>110</v>
      </c>
      <c r="E6511" t="s">
        <v>2124</v>
      </c>
      <c r="F6511">
        <v>2011</v>
      </c>
      <c r="G6511" t="s">
        <v>30</v>
      </c>
      <c r="H6511">
        <v>3</v>
      </c>
      <c r="I6511">
        <v>2</v>
      </c>
      <c r="J6511">
        <v>1</v>
      </c>
      <c r="K6511">
        <v>6</v>
      </c>
      <c r="L6511" t="s">
        <v>43</v>
      </c>
      <c r="M6511">
        <v>1760</v>
      </c>
      <c r="N6511">
        <v>1056</v>
      </c>
      <c r="O6511">
        <v>684</v>
      </c>
      <c r="P6511">
        <v>342</v>
      </c>
      <c r="Q6511" t="str">
        <f t="shared" si="404"/>
        <v>YES</v>
      </c>
      <c r="R6511">
        <f t="shared" si="405"/>
        <v>1398</v>
      </c>
      <c r="S6511">
        <f t="shared" si="406"/>
        <v>153.07582260371959</v>
      </c>
      <c r="T6511">
        <f t="shared" si="407"/>
        <v>44.661490942482672</v>
      </c>
      <c r="U6511">
        <v>380</v>
      </c>
      <c r="V6511">
        <v>40000</v>
      </c>
      <c r="W6511">
        <v>214000</v>
      </c>
      <c r="X6511" s="2">
        <v>43500</v>
      </c>
      <c r="Y6511">
        <v>222980</v>
      </c>
      <c r="Z6511" s="3">
        <v>121.59</v>
      </c>
      <c r="AA6511">
        <v>0.11</v>
      </c>
      <c r="AB6511">
        <v>2019</v>
      </c>
      <c r="AC6511">
        <v>8</v>
      </c>
      <c r="AD6511">
        <v>2</v>
      </c>
      <c r="AE6511">
        <v>4</v>
      </c>
    </row>
    <row r="6512" spans="1:31" x14ac:dyDescent="0.25">
      <c r="A6512" t="s">
        <v>7409</v>
      </c>
      <c r="B6512">
        <v>63367</v>
      </c>
      <c r="C6512" t="s">
        <v>2560</v>
      </c>
      <c r="D6512" t="s">
        <v>110</v>
      </c>
      <c r="E6512" t="s">
        <v>1362</v>
      </c>
      <c r="F6512">
        <v>2009</v>
      </c>
      <c r="G6512" t="s">
        <v>30</v>
      </c>
      <c r="H6512">
        <v>4</v>
      </c>
      <c r="I6512">
        <v>2</v>
      </c>
      <c r="J6512">
        <v>1</v>
      </c>
      <c r="K6512">
        <v>9</v>
      </c>
      <c r="L6512" t="s">
        <v>43</v>
      </c>
      <c r="M6512">
        <v>2740</v>
      </c>
      <c r="N6512">
        <v>1520</v>
      </c>
      <c r="O6512">
        <v>1220</v>
      </c>
      <c r="P6512">
        <v>0</v>
      </c>
      <c r="Q6512" t="str">
        <f t="shared" si="404"/>
        <v>NO</v>
      </c>
      <c r="R6512">
        <f t="shared" si="405"/>
        <v>1520</v>
      </c>
      <c r="S6512">
        <f t="shared" si="406"/>
        <v>197.36842105263159</v>
      </c>
      <c r="T6512">
        <f t="shared" si="407"/>
        <v>45.913682277318642</v>
      </c>
      <c r="U6512">
        <v>420</v>
      </c>
      <c r="V6512">
        <v>44999</v>
      </c>
      <c r="W6512">
        <v>300000</v>
      </c>
      <c r="X6512" s="2">
        <v>43684</v>
      </c>
      <c r="Y6512">
        <v>295411</v>
      </c>
      <c r="Z6512" s="3">
        <v>109.49</v>
      </c>
      <c r="AA6512">
        <v>0.15</v>
      </c>
      <c r="AB6512">
        <v>2019</v>
      </c>
      <c r="AC6512">
        <v>10</v>
      </c>
      <c r="AD6512">
        <v>8</v>
      </c>
      <c r="AE6512">
        <v>7</v>
      </c>
    </row>
    <row r="6513" spans="1:31" x14ac:dyDescent="0.25">
      <c r="A6513" t="s">
        <v>7410</v>
      </c>
      <c r="B6513">
        <v>63367</v>
      </c>
      <c r="C6513" t="s">
        <v>2560</v>
      </c>
      <c r="D6513" t="s">
        <v>110</v>
      </c>
      <c r="E6513" t="s">
        <v>95</v>
      </c>
      <c r="F6513">
        <v>2007</v>
      </c>
      <c r="G6513" t="s">
        <v>30</v>
      </c>
      <c r="H6513">
        <v>3</v>
      </c>
      <c r="I6513">
        <v>2</v>
      </c>
      <c r="J6513">
        <v>0</v>
      </c>
      <c r="K6513">
        <v>6</v>
      </c>
      <c r="L6513" t="s">
        <v>31</v>
      </c>
      <c r="M6513">
        <v>1751</v>
      </c>
      <c r="N6513">
        <v>1751</v>
      </c>
      <c r="O6513">
        <v>1751</v>
      </c>
      <c r="P6513">
        <v>0</v>
      </c>
      <c r="Q6513" t="str">
        <f t="shared" si="404"/>
        <v>NO</v>
      </c>
      <c r="R6513">
        <f t="shared" si="405"/>
        <v>1751</v>
      </c>
      <c r="S6513">
        <f t="shared" si="406"/>
        <v>137.06453455168474</v>
      </c>
      <c r="T6513">
        <f t="shared" si="407"/>
        <v>30.609121518212429</v>
      </c>
      <c r="U6513">
        <v>420</v>
      </c>
      <c r="V6513">
        <v>45000</v>
      </c>
      <c r="W6513">
        <v>240000</v>
      </c>
      <c r="X6513" s="2">
        <v>43551</v>
      </c>
      <c r="Y6513">
        <v>245755</v>
      </c>
      <c r="Z6513" s="3">
        <v>137.06</v>
      </c>
      <c r="AA6513">
        <v>0.18</v>
      </c>
      <c r="AB6513">
        <v>2019</v>
      </c>
      <c r="AC6513">
        <v>12</v>
      </c>
      <c r="AD6513">
        <v>3</v>
      </c>
      <c r="AE6513">
        <v>27</v>
      </c>
    </row>
    <row r="6514" spans="1:31" x14ac:dyDescent="0.25">
      <c r="A6514" t="s">
        <v>7411</v>
      </c>
      <c r="B6514">
        <v>63367</v>
      </c>
      <c r="C6514" t="s">
        <v>2560</v>
      </c>
      <c r="D6514" t="s">
        <v>110</v>
      </c>
      <c r="E6514" t="s">
        <v>784</v>
      </c>
      <c r="F6514">
        <v>2009</v>
      </c>
      <c r="G6514" t="s">
        <v>30</v>
      </c>
      <c r="H6514">
        <v>4</v>
      </c>
      <c r="I6514">
        <v>2</v>
      </c>
      <c r="J6514">
        <v>1</v>
      </c>
      <c r="K6514">
        <v>8</v>
      </c>
      <c r="L6514" t="s">
        <v>43</v>
      </c>
      <c r="M6514">
        <v>2592</v>
      </c>
      <c r="N6514">
        <v>1496</v>
      </c>
      <c r="O6514">
        <v>1096</v>
      </c>
      <c r="P6514">
        <v>0</v>
      </c>
      <c r="Q6514" t="str">
        <f t="shared" si="404"/>
        <v>NO</v>
      </c>
      <c r="R6514">
        <f t="shared" si="405"/>
        <v>1496</v>
      </c>
      <c r="S6514">
        <f t="shared" si="406"/>
        <v>193.85026737967914</v>
      </c>
      <c r="T6514">
        <f t="shared" si="407"/>
        <v>41.609274563820016</v>
      </c>
      <c r="U6514">
        <v>400</v>
      </c>
      <c r="V6514">
        <v>44999</v>
      </c>
      <c r="W6514">
        <v>290000</v>
      </c>
      <c r="X6514" s="2">
        <v>43550</v>
      </c>
      <c r="Y6514">
        <v>279773</v>
      </c>
      <c r="Z6514" s="3">
        <v>111.88</v>
      </c>
      <c r="AA6514">
        <v>0.16</v>
      </c>
      <c r="AB6514">
        <v>2019</v>
      </c>
      <c r="AC6514">
        <v>10</v>
      </c>
      <c r="AD6514">
        <v>3</v>
      </c>
      <c r="AE6514">
        <v>26</v>
      </c>
    </row>
    <row r="6515" spans="1:31" x14ac:dyDescent="0.25">
      <c r="A6515" t="s">
        <v>7412</v>
      </c>
      <c r="B6515">
        <v>63367</v>
      </c>
      <c r="C6515" t="s">
        <v>2560</v>
      </c>
      <c r="D6515" t="s">
        <v>110</v>
      </c>
      <c r="E6515" t="s">
        <v>1362</v>
      </c>
      <c r="F6515">
        <v>2008</v>
      </c>
      <c r="G6515" t="s">
        <v>30</v>
      </c>
      <c r="H6515">
        <v>4</v>
      </c>
      <c r="I6515">
        <v>2</v>
      </c>
      <c r="J6515">
        <v>1</v>
      </c>
      <c r="K6515">
        <v>8</v>
      </c>
      <c r="L6515" t="s">
        <v>43</v>
      </c>
      <c r="M6515">
        <v>2332</v>
      </c>
      <c r="N6515">
        <v>1372</v>
      </c>
      <c r="O6515">
        <v>972</v>
      </c>
      <c r="P6515">
        <v>0</v>
      </c>
      <c r="Q6515" t="str">
        <f t="shared" si="404"/>
        <v>NO</v>
      </c>
      <c r="R6515">
        <f t="shared" si="405"/>
        <v>1372</v>
      </c>
      <c r="S6515">
        <f t="shared" si="406"/>
        <v>189.50437317784255</v>
      </c>
      <c r="T6515">
        <f t="shared" si="407"/>
        <v>39.791857973676159</v>
      </c>
      <c r="U6515">
        <v>400</v>
      </c>
      <c r="V6515">
        <v>44999</v>
      </c>
      <c r="W6515">
        <v>260000</v>
      </c>
      <c r="X6515" s="2">
        <v>43691</v>
      </c>
      <c r="Y6515">
        <v>258344</v>
      </c>
      <c r="Z6515" s="3">
        <v>111.49</v>
      </c>
      <c r="AA6515">
        <v>0.15</v>
      </c>
      <c r="AB6515">
        <v>2019</v>
      </c>
      <c r="AC6515">
        <v>11</v>
      </c>
      <c r="AD6515">
        <v>8</v>
      </c>
      <c r="AE6515">
        <v>14</v>
      </c>
    </row>
    <row r="6516" spans="1:31" x14ac:dyDescent="0.25">
      <c r="A6516" t="s">
        <v>7413</v>
      </c>
      <c r="B6516">
        <v>63367</v>
      </c>
      <c r="C6516" t="s">
        <v>2560</v>
      </c>
      <c r="D6516" t="s">
        <v>110</v>
      </c>
      <c r="E6516" t="s">
        <v>191</v>
      </c>
      <c r="F6516">
        <v>2007</v>
      </c>
      <c r="G6516" t="s">
        <v>30</v>
      </c>
      <c r="H6516">
        <v>4</v>
      </c>
      <c r="I6516">
        <v>2</v>
      </c>
      <c r="J6516">
        <v>1</v>
      </c>
      <c r="K6516">
        <v>8</v>
      </c>
      <c r="L6516" t="s">
        <v>43</v>
      </c>
      <c r="M6516">
        <v>2740</v>
      </c>
      <c r="N6516">
        <v>1520</v>
      </c>
      <c r="O6516">
        <v>1220</v>
      </c>
      <c r="P6516">
        <v>0</v>
      </c>
      <c r="Q6516" t="str">
        <f t="shared" si="404"/>
        <v>NO</v>
      </c>
      <c r="R6516">
        <f t="shared" si="405"/>
        <v>1520</v>
      </c>
      <c r="S6516">
        <f t="shared" si="406"/>
        <v>203.94736842105263</v>
      </c>
      <c r="T6516">
        <f t="shared" si="407"/>
        <v>27.371618280709189</v>
      </c>
      <c r="U6516">
        <v>420</v>
      </c>
      <c r="V6516">
        <v>45001</v>
      </c>
      <c r="W6516">
        <v>310000</v>
      </c>
      <c r="X6516" s="2">
        <v>43663</v>
      </c>
      <c r="Y6516">
        <v>298188</v>
      </c>
      <c r="Z6516" s="3">
        <v>113.14</v>
      </c>
      <c r="AA6516">
        <v>0.26</v>
      </c>
      <c r="AB6516">
        <v>2019</v>
      </c>
      <c r="AC6516">
        <v>12</v>
      </c>
      <c r="AD6516">
        <v>7</v>
      </c>
      <c r="AE6516">
        <v>17</v>
      </c>
    </row>
    <row r="6517" spans="1:31" x14ac:dyDescent="0.25">
      <c r="A6517" t="s">
        <v>7414</v>
      </c>
      <c r="B6517">
        <v>63367</v>
      </c>
      <c r="C6517" t="s">
        <v>2560</v>
      </c>
      <c r="D6517" t="s">
        <v>110</v>
      </c>
      <c r="E6517" t="s">
        <v>716</v>
      </c>
      <c r="F6517">
        <v>2007</v>
      </c>
      <c r="G6517" t="s">
        <v>30</v>
      </c>
      <c r="H6517">
        <v>4</v>
      </c>
      <c r="I6517">
        <v>2</v>
      </c>
      <c r="J6517">
        <v>1</v>
      </c>
      <c r="K6517">
        <v>7</v>
      </c>
      <c r="L6517" t="s">
        <v>43</v>
      </c>
      <c r="M6517">
        <v>2740</v>
      </c>
      <c r="N6517">
        <v>1520</v>
      </c>
      <c r="O6517">
        <v>1220</v>
      </c>
      <c r="P6517">
        <v>854</v>
      </c>
      <c r="Q6517" t="str">
        <f t="shared" si="404"/>
        <v>YES</v>
      </c>
      <c r="R6517">
        <f t="shared" si="405"/>
        <v>2374</v>
      </c>
      <c r="S6517">
        <f t="shared" si="406"/>
        <v>128.05391743892164</v>
      </c>
      <c r="T6517">
        <f t="shared" si="407"/>
        <v>49.849140758231663</v>
      </c>
      <c r="U6517">
        <v>420</v>
      </c>
      <c r="V6517">
        <v>44998</v>
      </c>
      <c r="W6517">
        <v>304000</v>
      </c>
      <c r="X6517" s="2">
        <v>43682</v>
      </c>
      <c r="Y6517">
        <v>305634</v>
      </c>
      <c r="Z6517" s="3">
        <v>110.95</v>
      </c>
      <c r="AA6517">
        <v>0.14000000000000001</v>
      </c>
      <c r="AB6517">
        <v>2019</v>
      </c>
      <c r="AC6517">
        <v>12</v>
      </c>
      <c r="AD6517">
        <v>8</v>
      </c>
      <c r="AE6517">
        <v>5</v>
      </c>
    </row>
    <row r="6518" spans="1:31" x14ac:dyDescent="0.25">
      <c r="A6518" t="s">
        <v>7415</v>
      </c>
      <c r="B6518">
        <v>63376</v>
      </c>
      <c r="C6518" t="s">
        <v>2580</v>
      </c>
      <c r="D6518" t="s">
        <v>28</v>
      </c>
      <c r="E6518" t="s">
        <v>45</v>
      </c>
      <c r="F6518">
        <v>2007</v>
      </c>
      <c r="G6518" t="s">
        <v>60</v>
      </c>
      <c r="H6518">
        <v>4</v>
      </c>
      <c r="I6518">
        <v>3</v>
      </c>
      <c r="J6518">
        <v>1</v>
      </c>
      <c r="K6518">
        <v>9</v>
      </c>
      <c r="L6518" t="s">
        <v>43</v>
      </c>
      <c r="M6518">
        <v>2857</v>
      </c>
      <c r="N6518">
        <v>1573</v>
      </c>
      <c r="O6518">
        <v>1369</v>
      </c>
      <c r="P6518">
        <v>1027</v>
      </c>
      <c r="Q6518" t="str">
        <f t="shared" si="404"/>
        <v>YES</v>
      </c>
      <c r="R6518">
        <f t="shared" si="405"/>
        <v>2600</v>
      </c>
      <c r="S6518">
        <f t="shared" si="406"/>
        <v>141.92307692307693</v>
      </c>
      <c r="T6518">
        <f t="shared" si="407"/>
        <v>36.83075817463169</v>
      </c>
      <c r="U6518">
        <v>774</v>
      </c>
      <c r="V6518">
        <v>55000</v>
      </c>
      <c r="W6518">
        <v>369000</v>
      </c>
      <c r="X6518" s="2">
        <v>43627</v>
      </c>
      <c r="Y6518">
        <v>356608</v>
      </c>
      <c r="Z6518" s="3">
        <v>129.16</v>
      </c>
      <c r="AA6518">
        <v>0.23</v>
      </c>
      <c r="AB6518">
        <v>2019</v>
      </c>
      <c r="AC6518">
        <v>12</v>
      </c>
      <c r="AD6518">
        <v>6</v>
      </c>
      <c r="AE6518">
        <v>11</v>
      </c>
    </row>
    <row r="6519" spans="1:31" x14ac:dyDescent="0.25">
      <c r="A6519" t="s">
        <v>7416</v>
      </c>
      <c r="B6519">
        <v>63376</v>
      </c>
      <c r="C6519" t="s">
        <v>2580</v>
      </c>
      <c r="D6519" t="s">
        <v>28</v>
      </c>
      <c r="E6519" t="s">
        <v>45</v>
      </c>
      <c r="F6519">
        <v>2008</v>
      </c>
      <c r="G6519" t="s">
        <v>60</v>
      </c>
      <c r="H6519">
        <v>4</v>
      </c>
      <c r="I6519">
        <v>3</v>
      </c>
      <c r="J6519">
        <v>0</v>
      </c>
      <c r="K6519">
        <v>9</v>
      </c>
      <c r="L6519" t="s">
        <v>43</v>
      </c>
      <c r="M6519">
        <v>3079</v>
      </c>
      <c r="N6519">
        <v>1837</v>
      </c>
      <c r="O6519">
        <v>1327</v>
      </c>
      <c r="P6519">
        <v>0</v>
      </c>
      <c r="Q6519" t="str">
        <f t="shared" si="404"/>
        <v>NO</v>
      </c>
      <c r="R6519">
        <f t="shared" si="405"/>
        <v>1837</v>
      </c>
      <c r="S6519">
        <f t="shared" si="406"/>
        <v>195.91725639629831</v>
      </c>
      <c r="T6519">
        <f t="shared" si="407"/>
        <v>35.922465764362997</v>
      </c>
      <c r="U6519">
        <v>672</v>
      </c>
      <c r="V6519">
        <v>55000</v>
      </c>
      <c r="W6519">
        <v>359900</v>
      </c>
      <c r="X6519" s="2">
        <v>43606</v>
      </c>
      <c r="Y6519">
        <v>358510</v>
      </c>
      <c r="Z6519" s="3">
        <v>116.89</v>
      </c>
      <c r="AA6519">
        <v>0.23</v>
      </c>
      <c r="AB6519">
        <v>2019</v>
      </c>
      <c r="AC6519">
        <v>11</v>
      </c>
      <c r="AD6519">
        <v>5</v>
      </c>
      <c r="AE6519">
        <v>21</v>
      </c>
    </row>
    <row r="6520" spans="1:31" x14ac:dyDescent="0.25">
      <c r="A6520" t="s">
        <v>7417</v>
      </c>
      <c r="B6520">
        <v>63367</v>
      </c>
      <c r="C6520" t="s">
        <v>2594</v>
      </c>
      <c r="D6520" t="s">
        <v>110</v>
      </c>
      <c r="E6520" t="s">
        <v>99</v>
      </c>
      <c r="F6520">
        <v>2009</v>
      </c>
      <c r="G6520" t="s">
        <v>60</v>
      </c>
      <c r="H6520">
        <v>4</v>
      </c>
      <c r="I6520">
        <v>3</v>
      </c>
      <c r="J6520">
        <v>1</v>
      </c>
      <c r="K6520">
        <v>8</v>
      </c>
      <c r="L6520" t="s">
        <v>43</v>
      </c>
      <c r="M6520">
        <v>3074</v>
      </c>
      <c r="N6520">
        <v>1670</v>
      </c>
      <c r="O6520">
        <v>1440</v>
      </c>
      <c r="P6520">
        <v>660</v>
      </c>
      <c r="Q6520" t="str">
        <f t="shared" si="404"/>
        <v>YES</v>
      </c>
      <c r="R6520">
        <f t="shared" si="405"/>
        <v>2330</v>
      </c>
      <c r="S6520">
        <f t="shared" si="406"/>
        <v>175.92274678111588</v>
      </c>
      <c r="T6520">
        <f t="shared" si="407"/>
        <v>32.448307526677432</v>
      </c>
      <c r="U6520">
        <v>720</v>
      </c>
      <c r="V6520">
        <v>45000</v>
      </c>
      <c r="W6520">
        <v>409900</v>
      </c>
      <c r="X6520" s="2">
        <v>43773</v>
      </c>
      <c r="Y6520">
        <v>383070</v>
      </c>
      <c r="Z6520" s="3">
        <v>133.34</v>
      </c>
      <c r="AA6520">
        <v>0.28999999999999998</v>
      </c>
      <c r="AB6520">
        <v>2019</v>
      </c>
      <c r="AC6520">
        <v>10</v>
      </c>
      <c r="AD6520">
        <v>11</v>
      </c>
      <c r="AE6520">
        <v>4</v>
      </c>
    </row>
    <row r="6521" spans="1:31" x14ac:dyDescent="0.25">
      <c r="A6521" t="s">
        <v>7418</v>
      </c>
      <c r="B6521">
        <v>63367</v>
      </c>
      <c r="C6521" t="s">
        <v>2594</v>
      </c>
      <c r="D6521" t="s">
        <v>110</v>
      </c>
      <c r="E6521" t="s">
        <v>66</v>
      </c>
      <c r="F6521">
        <v>2010</v>
      </c>
      <c r="G6521" t="s">
        <v>60</v>
      </c>
      <c r="H6521">
        <v>3</v>
      </c>
      <c r="I6521">
        <v>3</v>
      </c>
      <c r="J6521">
        <v>0</v>
      </c>
      <c r="K6521">
        <v>6</v>
      </c>
      <c r="L6521" t="s">
        <v>31</v>
      </c>
      <c r="M6521">
        <v>2034</v>
      </c>
      <c r="N6521">
        <v>2034</v>
      </c>
      <c r="O6521">
        <v>2034</v>
      </c>
      <c r="P6521">
        <v>644</v>
      </c>
      <c r="Q6521" t="str">
        <f t="shared" si="404"/>
        <v>YES</v>
      </c>
      <c r="R6521">
        <f t="shared" si="405"/>
        <v>2678</v>
      </c>
      <c r="S6521">
        <f t="shared" si="406"/>
        <v>119.49215832710978</v>
      </c>
      <c r="T6521">
        <f t="shared" si="407"/>
        <v>30.609121518212429</v>
      </c>
      <c r="U6521">
        <v>630</v>
      </c>
      <c r="V6521">
        <v>45000</v>
      </c>
      <c r="W6521">
        <v>320000</v>
      </c>
      <c r="X6521" s="2">
        <v>43700</v>
      </c>
      <c r="Y6521">
        <v>323059</v>
      </c>
      <c r="Z6521" s="3">
        <v>157.33000000000001</v>
      </c>
      <c r="AA6521">
        <v>0.24</v>
      </c>
      <c r="AB6521">
        <v>2019</v>
      </c>
      <c r="AC6521">
        <v>9</v>
      </c>
      <c r="AD6521">
        <v>8</v>
      </c>
      <c r="AE6521">
        <v>23</v>
      </c>
    </row>
    <row r="6522" spans="1:31" x14ac:dyDescent="0.25">
      <c r="A6522" t="s">
        <v>7419</v>
      </c>
      <c r="B6522">
        <v>63367</v>
      </c>
      <c r="C6522" t="s">
        <v>2602</v>
      </c>
      <c r="D6522" t="s">
        <v>110</v>
      </c>
      <c r="E6522" t="s">
        <v>1362</v>
      </c>
      <c r="F6522">
        <v>2010</v>
      </c>
      <c r="G6522" t="s">
        <v>60</v>
      </c>
      <c r="H6522">
        <v>4</v>
      </c>
      <c r="I6522">
        <v>2</v>
      </c>
      <c r="J6522">
        <v>1</v>
      </c>
      <c r="K6522">
        <v>7</v>
      </c>
      <c r="L6522" t="s">
        <v>43</v>
      </c>
      <c r="M6522">
        <v>2560</v>
      </c>
      <c r="N6522">
        <v>1360</v>
      </c>
      <c r="O6522">
        <v>1200</v>
      </c>
      <c r="P6522">
        <v>0</v>
      </c>
      <c r="Q6522" t="str">
        <f t="shared" si="404"/>
        <v>NO</v>
      </c>
      <c r="R6522">
        <f t="shared" si="405"/>
        <v>1360</v>
      </c>
      <c r="S6522">
        <f t="shared" si="406"/>
        <v>224.26470588235293</v>
      </c>
      <c r="T6522">
        <f t="shared" si="407"/>
        <v>46.678910315273953</v>
      </c>
      <c r="U6522">
        <v>400</v>
      </c>
      <c r="V6522">
        <v>45000</v>
      </c>
      <c r="W6522">
        <v>305000</v>
      </c>
      <c r="X6522" s="2">
        <v>43626</v>
      </c>
      <c r="Y6522">
        <v>318575</v>
      </c>
      <c r="Z6522" s="3">
        <v>119.14</v>
      </c>
      <c r="AA6522">
        <v>0.15</v>
      </c>
      <c r="AB6522">
        <v>2019</v>
      </c>
      <c r="AC6522">
        <v>9</v>
      </c>
      <c r="AD6522">
        <v>6</v>
      </c>
      <c r="AE6522">
        <v>10</v>
      </c>
    </row>
    <row r="6523" spans="1:31" x14ac:dyDescent="0.25">
      <c r="A6523" t="s">
        <v>7420</v>
      </c>
      <c r="B6523">
        <v>63367</v>
      </c>
      <c r="C6523" t="s">
        <v>3105</v>
      </c>
      <c r="D6523" t="s">
        <v>110</v>
      </c>
      <c r="E6523" t="s">
        <v>716</v>
      </c>
      <c r="F6523">
        <v>2008</v>
      </c>
      <c r="G6523" t="s">
        <v>60</v>
      </c>
      <c r="H6523">
        <v>4</v>
      </c>
      <c r="I6523">
        <v>3</v>
      </c>
      <c r="J6523">
        <v>1</v>
      </c>
      <c r="K6523">
        <v>8</v>
      </c>
      <c r="L6523" t="s">
        <v>43</v>
      </c>
      <c r="M6523">
        <v>2500</v>
      </c>
      <c r="N6523">
        <v>1380</v>
      </c>
      <c r="O6523">
        <v>1120</v>
      </c>
      <c r="P6523">
        <v>0</v>
      </c>
      <c r="Q6523" t="str">
        <f t="shared" si="404"/>
        <v>NO</v>
      </c>
      <c r="R6523">
        <f t="shared" si="405"/>
        <v>1380</v>
      </c>
      <c r="S6523">
        <f t="shared" si="406"/>
        <v>213.04347826086956</v>
      </c>
      <c r="T6523">
        <f t="shared" si="407"/>
        <v>48.209366391184567</v>
      </c>
      <c r="U6523">
        <v>400</v>
      </c>
      <c r="V6523">
        <v>50000</v>
      </c>
      <c r="W6523">
        <v>294000</v>
      </c>
      <c r="X6523" s="2">
        <v>43738</v>
      </c>
      <c r="Y6523">
        <v>320736</v>
      </c>
      <c r="Z6523" s="3">
        <v>117.6</v>
      </c>
      <c r="AA6523">
        <v>0.14000000000000001</v>
      </c>
      <c r="AB6523">
        <v>2019</v>
      </c>
      <c r="AC6523">
        <v>11</v>
      </c>
      <c r="AD6523">
        <v>9</v>
      </c>
      <c r="AE6523">
        <v>30</v>
      </c>
    </row>
    <row r="6524" spans="1:31" x14ac:dyDescent="0.25">
      <c r="A6524" t="s">
        <v>7421</v>
      </c>
      <c r="B6524">
        <v>63367</v>
      </c>
      <c r="C6524" t="s">
        <v>3105</v>
      </c>
      <c r="D6524" t="s">
        <v>110</v>
      </c>
      <c r="E6524" t="s">
        <v>716</v>
      </c>
      <c r="F6524">
        <v>2011</v>
      </c>
      <c r="G6524" t="s">
        <v>60</v>
      </c>
      <c r="H6524">
        <v>4</v>
      </c>
      <c r="I6524">
        <v>2</v>
      </c>
      <c r="J6524">
        <v>1</v>
      </c>
      <c r="K6524">
        <v>9</v>
      </c>
      <c r="L6524" t="s">
        <v>43</v>
      </c>
      <c r="M6524">
        <v>2248</v>
      </c>
      <c r="N6524">
        <v>1224</v>
      </c>
      <c r="O6524">
        <v>1024</v>
      </c>
      <c r="P6524">
        <v>0</v>
      </c>
      <c r="Q6524" t="str">
        <f t="shared" si="404"/>
        <v>NO</v>
      </c>
      <c r="R6524">
        <f t="shared" si="405"/>
        <v>1224</v>
      </c>
      <c r="S6524">
        <f t="shared" si="406"/>
        <v>219.77124183006535</v>
      </c>
      <c r="T6524">
        <f t="shared" si="407"/>
        <v>44.109930473566834</v>
      </c>
      <c r="U6524">
        <v>400</v>
      </c>
      <c r="V6524">
        <v>45000</v>
      </c>
      <c r="W6524">
        <v>269000</v>
      </c>
      <c r="X6524" s="2">
        <v>43552</v>
      </c>
      <c r="Y6524">
        <v>295226</v>
      </c>
      <c r="Z6524" s="3">
        <v>119.66</v>
      </c>
      <c r="AA6524">
        <v>0.14000000000000001</v>
      </c>
      <c r="AB6524">
        <v>2019</v>
      </c>
      <c r="AC6524">
        <v>8</v>
      </c>
      <c r="AD6524">
        <v>3</v>
      </c>
      <c r="AE6524">
        <v>28</v>
      </c>
    </row>
    <row r="6525" spans="1:31" x14ac:dyDescent="0.25">
      <c r="A6525" t="s">
        <v>7422</v>
      </c>
      <c r="B6525">
        <v>63367</v>
      </c>
      <c r="C6525" t="s">
        <v>2604</v>
      </c>
      <c r="D6525" t="s">
        <v>110</v>
      </c>
      <c r="E6525" t="s">
        <v>784</v>
      </c>
      <c r="F6525">
        <v>2013</v>
      </c>
      <c r="G6525" t="s">
        <v>60</v>
      </c>
      <c r="H6525">
        <v>4</v>
      </c>
      <c r="I6525">
        <v>2</v>
      </c>
      <c r="J6525">
        <v>1</v>
      </c>
      <c r="K6525">
        <v>9</v>
      </c>
      <c r="L6525" t="s">
        <v>43</v>
      </c>
      <c r="M6525">
        <v>3253</v>
      </c>
      <c r="N6525">
        <v>1853</v>
      </c>
      <c r="O6525">
        <v>1400</v>
      </c>
      <c r="P6525">
        <v>0</v>
      </c>
      <c r="Q6525" t="str">
        <f t="shared" si="404"/>
        <v>NO</v>
      </c>
      <c r="R6525">
        <f t="shared" si="405"/>
        <v>1853</v>
      </c>
      <c r="S6525">
        <f t="shared" si="406"/>
        <v>199.67620075553157</v>
      </c>
      <c r="T6525">
        <f t="shared" si="407"/>
        <v>53.087695133149673</v>
      </c>
      <c r="U6525">
        <v>640</v>
      </c>
      <c r="V6525">
        <v>50000</v>
      </c>
      <c r="W6525">
        <v>370000</v>
      </c>
      <c r="X6525" s="2">
        <v>43654</v>
      </c>
      <c r="Y6525">
        <v>381422</v>
      </c>
      <c r="Z6525" s="3">
        <v>113.74</v>
      </c>
      <c r="AA6525">
        <v>0.16</v>
      </c>
      <c r="AB6525">
        <v>2019</v>
      </c>
      <c r="AC6525">
        <v>6</v>
      </c>
      <c r="AD6525">
        <v>7</v>
      </c>
      <c r="AE6525">
        <v>8</v>
      </c>
    </row>
    <row r="6526" spans="1:31" x14ac:dyDescent="0.25">
      <c r="A6526" t="s">
        <v>7423</v>
      </c>
      <c r="B6526">
        <v>63385</v>
      </c>
      <c r="C6526" t="s">
        <v>3124</v>
      </c>
      <c r="D6526" t="s">
        <v>110</v>
      </c>
      <c r="E6526" t="s">
        <v>99</v>
      </c>
      <c r="F6526">
        <v>2013</v>
      </c>
      <c r="G6526" t="s">
        <v>176</v>
      </c>
      <c r="H6526">
        <v>4</v>
      </c>
      <c r="I6526">
        <v>3</v>
      </c>
      <c r="J6526">
        <v>0</v>
      </c>
      <c r="K6526">
        <v>8</v>
      </c>
      <c r="L6526" t="s">
        <v>43</v>
      </c>
      <c r="M6526">
        <v>2281</v>
      </c>
      <c r="N6526">
        <v>1749</v>
      </c>
      <c r="O6526">
        <v>1749</v>
      </c>
      <c r="P6526">
        <v>0</v>
      </c>
      <c r="Q6526" t="str">
        <f t="shared" si="404"/>
        <v>NO</v>
      </c>
      <c r="R6526">
        <f t="shared" si="405"/>
        <v>1749</v>
      </c>
      <c r="S6526">
        <f t="shared" si="406"/>
        <v>206.40365923384792</v>
      </c>
      <c r="T6526">
        <f t="shared" si="407"/>
        <v>28.577309141572464</v>
      </c>
      <c r="U6526">
        <v>670</v>
      </c>
      <c r="V6526">
        <v>54000</v>
      </c>
      <c r="W6526">
        <v>361000</v>
      </c>
      <c r="X6526" s="2">
        <v>43749</v>
      </c>
      <c r="Y6526">
        <v>320640</v>
      </c>
      <c r="Z6526" s="3">
        <v>158.26</v>
      </c>
      <c r="AA6526">
        <v>0.28999999999999998</v>
      </c>
      <c r="AB6526">
        <v>2019</v>
      </c>
      <c r="AC6526">
        <v>6</v>
      </c>
      <c r="AD6526">
        <v>10</v>
      </c>
      <c r="AE6526">
        <v>11</v>
      </c>
    </row>
    <row r="6527" spans="1:31" x14ac:dyDescent="0.25">
      <c r="A6527" t="s">
        <v>7424</v>
      </c>
      <c r="B6527">
        <v>63385</v>
      </c>
      <c r="C6527" t="s">
        <v>3124</v>
      </c>
      <c r="D6527" t="s">
        <v>110</v>
      </c>
      <c r="E6527" t="s">
        <v>89</v>
      </c>
      <c r="F6527">
        <v>2016</v>
      </c>
      <c r="G6527" t="s">
        <v>176</v>
      </c>
      <c r="H6527">
        <v>4</v>
      </c>
      <c r="I6527">
        <v>2</v>
      </c>
      <c r="J6527">
        <v>1</v>
      </c>
      <c r="K6527">
        <v>7</v>
      </c>
      <c r="L6527" t="s">
        <v>43</v>
      </c>
      <c r="M6527">
        <v>3351</v>
      </c>
      <c r="N6527">
        <v>1762</v>
      </c>
      <c r="O6527">
        <v>1589</v>
      </c>
      <c r="P6527">
        <v>0</v>
      </c>
      <c r="Q6527" t="str">
        <f t="shared" si="404"/>
        <v>NO</v>
      </c>
      <c r="R6527">
        <f t="shared" si="405"/>
        <v>1762</v>
      </c>
      <c r="S6527">
        <f t="shared" si="406"/>
        <v>230.4199772985244</v>
      </c>
      <c r="T6527">
        <f t="shared" si="407"/>
        <v>33.287419651056013</v>
      </c>
      <c r="U6527">
        <v>887</v>
      </c>
      <c r="V6527">
        <v>45000</v>
      </c>
      <c r="W6527">
        <v>406000</v>
      </c>
      <c r="X6527" s="2">
        <v>43560</v>
      </c>
      <c r="Y6527">
        <v>404873</v>
      </c>
      <c r="Z6527" s="3">
        <v>121.16</v>
      </c>
      <c r="AA6527">
        <v>0.28000000000000003</v>
      </c>
      <c r="AB6527">
        <v>2019</v>
      </c>
      <c r="AC6527">
        <v>3</v>
      </c>
      <c r="AD6527">
        <v>4</v>
      </c>
      <c r="AE6527">
        <v>5</v>
      </c>
    </row>
    <row r="6528" spans="1:31" x14ac:dyDescent="0.25">
      <c r="A6528" t="s">
        <v>7425</v>
      </c>
      <c r="B6528">
        <v>63367</v>
      </c>
      <c r="C6528" t="s">
        <v>2608</v>
      </c>
      <c r="D6528" t="s">
        <v>110</v>
      </c>
      <c r="E6528" t="s">
        <v>48</v>
      </c>
      <c r="F6528">
        <v>2009</v>
      </c>
      <c r="G6528" t="s">
        <v>30</v>
      </c>
      <c r="H6528">
        <v>4</v>
      </c>
      <c r="I6528">
        <v>2</v>
      </c>
      <c r="J6528">
        <v>1</v>
      </c>
      <c r="K6528">
        <v>8</v>
      </c>
      <c r="L6528" t="s">
        <v>43</v>
      </c>
      <c r="M6528">
        <v>2552</v>
      </c>
      <c r="N6528">
        <v>1496</v>
      </c>
      <c r="O6528">
        <v>1056</v>
      </c>
      <c r="P6528">
        <v>0</v>
      </c>
      <c r="Q6528" t="str">
        <f t="shared" si="404"/>
        <v>NO</v>
      </c>
      <c r="R6528">
        <f t="shared" si="405"/>
        <v>1496</v>
      </c>
      <c r="S6528">
        <f t="shared" si="406"/>
        <v>35.427807486631018</v>
      </c>
      <c r="T6528">
        <f t="shared" si="407"/>
        <v>6.4037504228891793</v>
      </c>
      <c r="U6528">
        <v>640</v>
      </c>
      <c r="V6528">
        <v>44999</v>
      </c>
      <c r="W6528">
        <v>53000</v>
      </c>
      <c r="X6528" s="2">
        <v>43586</v>
      </c>
      <c r="Y6528">
        <v>285191</v>
      </c>
      <c r="Z6528" s="3">
        <v>20.77</v>
      </c>
      <c r="AA6528">
        <v>0.19</v>
      </c>
      <c r="AB6528">
        <v>2019</v>
      </c>
      <c r="AC6528">
        <v>10</v>
      </c>
      <c r="AD6528">
        <v>5</v>
      </c>
      <c r="AE6528">
        <v>1</v>
      </c>
    </row>
    <row r="6529" spans="1:31" x14ac:dyDescent="0.25">
      <c r="A6529" t="s">
        <v>7426</v>
      </c>
      <c r="B6529">
        <v>63368</v>
      </c>
      <c r="C6529" t="s">
        <v>2615</v>
      </c>
      <c r="D6529" t="s">
        <v>110</v>
      </c>
      <c r="E6529" t="s">
        <v>716</v>
      </c>
      <c r="F6529">
        <v>2009</v>
      </c>
      <c r="G6529" t="s">
        <v>30</v>
      </c>
      <c r="H6529">
        <v>3</v>
      </c>
      <c r="I6529">
        <v>2</v>
      </c>
      <c r="J6529">
        <v>1</v>
      </c>
      <c r="K6529">
        <v>6</v>
      </c>
      <c r="L6529" t="s">
        <v>43</v>
      </c>
      <c r="M6529">
        <v>1728</v>
      </c>
      <c r="N6529">
        <v>864</v>
      </c>
      <c r="O6529">
        <v>864</v>
      </c>
      <c r="P6529">
        <v>0</v>
      </c>
      <c r="Q6529" t="str">
        <f t="shared" si="404"/>
        <v>NO</v>
      </c>
      <c r="R6529">
        <f t="shared" si="405"/>
        <v>864</v>
      </c>
      <c r="S6529">
        <f t="shared" si="406"/>
        <v>260.54050925925924</v>
      </c>
      <c r="T6529">
        <f t="shared" si="407"/>
        <v>36.912468844287019</v>
      </c>
      <c r="U6529">
        <v>420</v>
      </c>
      <c r="V6529">
        <v>39999</v>
      </c>
      <c r="W6529">
        <v>225107</v>
      </c>
      <c r="X6529" s="2">
        <v>43676</v>
      </c>
      <c r="Y6529">
        <v>214026</v>
      </c>
      <c r="Z6529" s="3">
        <v>130.27000000000001</v>
      </c>
      <c r="AA6529">
        <v>0.14000000000000001</v>
      </c>
      <c r="AB6529">
        <v>2019</v>
      </c>
      <c r="AC6529">
        <v>10</v>
      </c>
      <c r="AD6529">
        <v>7</v>
      </c>
      <c r="AE6529">
        <v>30</v>
      </c>
    </row>
    <row r="6530" spans="1:31" x14ac:dyDescent="0.25">
      <c r="A6530" t="s">
        <v>7427</v>
      </c>
      <c r="B6530">
        <v>63368</v>
      </c>
      <c r="C6530" t="s">
        <v>2615</v>
      </c>
      <c r="D6530" t="s">
        <v>110</v>
      </c>
      <c r="E6530" t="s">
        <v>716</v>
      </c>
      <c r="F6530">
        <v>2011</v>
      </c>
      <c r="G6530" t="s">
        <v>30</v>
      </c>
      <c r="H6530">
        <v>3</v>
      </c>
      <c r="I6530">
        <v>2</v>
      </c>
      <c r="J6530">
        <v>0</v>
      </c>
      <c r="K6530">
        <v>5</v>
      </c>
      <c r="L6530" t="s">
        <v>31</v>
      </c>
      <c r="M6530">
        <v>1356</v>
      </c>
      <c r="N6530">
        <v>1356</v>
      </c>
      <c r="O6530">
        <v>1356</v>
      </c>
      <c r="P6530">
        <v>0</v>
      </c>
      <c r="Q6530" t="str">
        <f t="shared" si="404"/>
        <v>NO</v>
      </c>
      <c r="R6530">
        <f t="shared" si="405"/>
        <v>1356</v>
      </c>
      <c r="S6530">
        <f t="shared" si="406"/>
        <v>146.68141592920355</v>
      </c>
      <c r="T6530">
        <f t="shared" si="407"/>
        <v>32.615112160566703</v>
      </c>
      <c r="U6530">
        <v>400</v>
      </c>
      <c r="V6530">
        <v>39999</v>
      </c>
      <c r="W6530">
        <v>198900</v>
      </c>
      <c r="X6530" s="2">
        <v>43655</v>
      </c>
      <c r="Y6530">
        <v>196637</v>
      </c>
      <c r="Z6530" s="3">
        <v>146.68</v>
      </c>
      <c r="AA6530">
        <v>0.14000000000000001</v>
      </c>
      <c r="AB6530">
        <v>2019</v>
      </c>
      <c r="AC6530">
        <v>8</v>
      </c>
      <c r="AD6530">
        <v>7</v>
      </c>
      <c r="AE6530">
        <v>9</v>
      </c>
    </row>
    <row r="6531" spans="1:31" x14ac:dyDescent="0.25">
      <c r="A6531" t="s">
        <v>7428</v>
      </c>
      <c r="B6531">
        <v>63368</v>
      </c>
      <c r="C6531" t="s">
        <v>2615</v>
      </c>
      <c r="D6531" t="s">
        <v>110</v>
      </c>
      <c r="E6531" t="s">
        <v>1277</v>
      </c>
      <c r="F6531">
        <v>2012</v>
      </c>
      <c r="G6531" t="s">
        <v>30</v>
      </c>
      <c r="H6531">
        <v>3</v>
      </c>
      <c r="I6531">
        <v>2</v>
      </c>
      <c r="J6531">
        <v>0</v>
      </c>
      <c r="K6531">
        <v>5</v>
      </c>
      <c r="L6531" t="s">
        <v>31</v>
      </c>
      <c r="M6531">
        <v>1306</v>
      </c>
      <c r="N6531">
        <v>1306</v>
      </c>
      <c r="O6531">
        <v>1306</v>
      </c>
      <c r="P6531">
        <v>0</v>
      </c>
      <c r="Q6531" t="str">
        <f t="shared" ref="Q6531:Q6594" si="408">IF(P6531&gt;0,"YES","NO")</f>
        <v>NO</v>
      </c>
      <c r="R6531">
        <f t="shared" ref="R6531:R6594" si="409">P6531+N6531</f>
        <v>1306</v>
      </c>
      <c r="S6531">
        <f t="shared" ref="S6531:S6594" si="410">W6531/R6531</f>
        <v>162.32771822358347</v>
      </c>
      <c r="T6531">
        <f t="shared" ref="T6531:T6594" si="411">(W6531/(43560*AA6531))</f>
        <v>37.43731016458289</v>
      </c>
      <c r="U6531">
        <v>430</v>
      </c>
      <c r="V6531">
        <v>0</v>
      </c>
      <c r="W6531">
        <v>212000</v>
      </c>
      <c r="X6531" s="2">
        <v>43802</v>
      </c>
      <c r="Y6531">
        <v>212396</v>
      </c>
      <c r="Z6531" s="3">
        <v>162.33000000000001</v>
      </c>
      <c r="AA6531">
        <v>0.13</v>
      </c>
      <c r="AB6531">
        <v>2019</v>
      </c>
      <c r="AC6531">
        <v>7</v>
      </c>
      <c r="AD6531">
        <v>12</v>
      </c>
      <c r="AE6531">
        <v>3</v>
      </c>
    </row>
    <row r="6532" spans="1:31" x14ac:dyDescent="0.25">
      <c r="A6532" t="s">
        <v>7429</v>
      </c>
      <c r="B6532">
        <v>63368</v>
      </c>
      <c r="C6532" t="s">
        <v>3137</v>
      </c>
      <c r="D6532" t="s">
        <v>110</v>
      </c>
      <c r="E6532" t="s">
        <v>3138</v>
      </c>
      <c r="F6532">
        <v>2013</v>
      </c>
      <c r="G6532" t="s">
        <v>30</v>
      </c>
      <c r="H6532">
        <v>3</v>
      </c>
      <c r="I6532">
        <v>2</v>
      </c>
      <c r="J6532">
        <v>1</v>
      </c>
      <c r="K6532">
        <v>5</v>
      </c>
      <c r="L6532" t="s">
        <v>43</v>
      </c>
      <c r="M6532">
        <v>1708</v>
      </c>
      <c r="N6532">
        <v>1024</v>
      </c>
      <c r="O6532">
        <v>684</v>
      </c>
      <c r="P6532">
        <v>0</v>
      </c>
      <c r="Q6532" t="str">
        <f t="shared" si="408"/>
        <v>NO</v>
      </c>
      <c r="R6532">
        <f t="shared" si="409"/>
        <v>1024</v>
      </c>
      <c r="S6532">
        <f t="shared" si="410"/>
        <v>200.09765625</v>
      </c>
      <c r="T6532">
        <f t="shared" si="411"/>
        <v>47.03856749311295</v>
      </c>
      <c r="U6532">
        <v>400</v>
      </c>
      <c r="V6532">
        <v>40000</v>
      </c>
      <c r="W6532">
        <v>204900</v>
      </c>
      <c r="X6532" s="2">
        <v>43577</v>
      </c>
      <c r="Y6532">
        <v>212182</v>
      </c>
      <c r="Z6532" s="3">
        <v>119.96</v>
      </c>
      <c r="AA6532">
        <v>0.1</v>
      </c>
      <c r="AB6532">
        <v>2019</v>
      </c>
      <c r="AC6532">
        <v>6</v>
      </c>
      <c r="AD6532">
        <v>4</v>
      </c>
      <c r="AE6532">
        <v>22</v>
      </c>
    </row>
    <row r="6533" spans="1:31" x14ac:dyDescent="0.25">
      <c r="A6533" t="s">
        <v>7430</v>
      </c>
      <c r="B6533">
        <v>63368</v>
      </c>
      <c r="C6533" t="s">
        <v>3137</v>
      </c>
      <c r="D6533" t="s">
        <v>110</v>
      </c>
      <c r="E6533" t="s">
        <v>3138</v>
      </c>
      <c r="F6533">
        <v>2012</v>
      </c>
      <c r="G6533" t="s">
        <v>30</v>
      </c>
      <c r="H6533">
        <v>3</v>
      </c>
      <c r="I6533">
        <v>2</v>
      </c>
      <c r="J6533">
        <v>1</v>
      </c>
      <c r="K6533">
        <v>5</v>
      </c>
      <c r="L6533" t="s">
        <v>43</v>
      </c>
      <c r="M6533">
        <v>1728</v>
      </c>
      <c r="N6533">
        <v>1044</v>
      </c>
      <c r="O6533">
        <v>684</v>
      </c>
      <c r="P6533">
        <v>0</v>
      </c>
      <c r="Q6533" t="str">
        <f t="shared" si="408"/>
        <v>NO</v>
      </c>
      <c r="R6533">
        <f t="shared" si="409"/>
        <v>1044</v>
      </c>
      <c r="S6533">
        <f t="shared" si="410"/>
        <v>201.14942528735631</v>
      </c>
      <c r="T6533">
        <f t="shared" si="411"/>
        <v>48.209366391184574</v>
      </c>
      <c r="U6533">
        <v>400</v>
      </c>
      <c r="V6533">
        <v>40000</v>
      </c>
      <c r="W6533">
        <v>210000</v>
      </c>
      <c r="X6533" s="2">
        <v>43581</v>
      </c>
      <c r="Y6533">
        <v>211457</v>
      </c>
      <c r="Z6533" s="3">
        <v>121.53</v>
      </c>
      <c r="AA6533">
        <v>0.1</v>
      </c>
      <c r="AB6533">
        <v>2019</v>
      </c>
      <c r="AC6533">
        <v>7</v>
      </c>
      <c r="AD6533">
        <v>4</v>
      </c>
      <c r="AE6533">
        <v>26</v>
      </c>
    </row>
    <row r="6534" spans="1:31" x14ac:dyDescent="0.25">
      <c r="A6534" t="s">
        <v>7431</v>
      </c>
      <c r="B6534">
        <v>63368</v>
      </c>
      <c r="C6534" t="s">
        <v>3137</v>
      </c>
      <c r="D6534" t="s">
        <v>110</v>
      </c>
      <c r="E6534" t="s">
        <v>2124</v>
      </c>
      <c r="F6534">
        <v>2011</v>
      </c>
      <c r="G6534" t="s">
        <v>30</v>
      </c>
      <c r="H6534">
        <v>3</v>
      </c>
      <c r="I6534">
        <v>2</v>
      </c>
      <c r="J6534">
        <v>1</v>
      </c>
      <c r="K6534">
        <v>5</v>
      </c>
      <c r="L6534" t="s">
        <v>43</v>
      </c>
      <c r="M6534">
        <v>1668</v>
      </c>
      <c r="N6534">
        <v>1004</v>
      </c>
      <c r="O6534">
        <v>664</v>
      </c>
      <c r="P6534">
        <v>339</v>
      </c>
      <c r="Q6534" t="str">
        <f t="shared" si="408"/>
        <v>YES</v>
      </c>
      <c r="R6534">
        <f t="shared" si="409"/>
        <v>1343</v>
      </c>
      <c r="S6534">
        <f t="shared" si="410"/>
        <v>163.44005956813106</v>
      </c>
      <c r="T6534">
        <f t="shared" si="411"/>
        <v>45.809332999415638</v>
      </c>
      <c r="U6534">
        <v>400</v>
      </c>
      <c r="V6534">
        <v>40000</v>
      </c>
      <c r="W6534">
        <v>219500</v>
      </c>
      <c r="X6534" s="2">
        <v>43690</v>
      </c>
      <c r="Y6534">
        <v>216496</v>
      </c>
      <c r="Z6534" s="3">
        <v>131.59</v>
      </c>
      <c r="AA6534">
        <v>0.11</v>
      </c>
      <c r="AB6534">
        <v>2019</v>
      </c>
      <c r="AC6534">
        <v>8</v>
      </c>
      <c r="AD6534">
        <v>8</v>
      </c>
      <c r="AE6534">
        <v>13</v>
      </c>
    </row>
    <row r="6535" spans="1:31" x14ac:dyDescent="0.25">
      <c r="A6535" t="s">
        <v>7432</v>
      </c>
      <c r="B6535">
        <v>63368</v>
      </c>
      <c r="C6535" t="s">
        <v>3137</v>
      </c>
      <c r="D6535" t="s">
        <v>110</v>
      </c>
      <c r="E6535" t="s">
        <v>2366</v>
      </c>
      <c r="F6535">
        <v>2011</v>
      </c>
      <c r="G6535" t="s">
        <v>30</v>
      </c>
      <c r="H6535">
        <v>3</v>
      </c>
      <c r="I6535">
        <v>2</v>
      </c>
      <c r="J6535">
        <v>1</v>
      </c>
      <c r="K6535">
        <v>5</v>
      </c>
      <c r="L6535" t="s">
        <v>43</v>
      </c>
      <c r="M6535">
        <v>1764</v>
      </c>
      <c r="N6535">
        <v>1060</v>
      </c>
      <c r="O6535">
        <v>684</v>
      </c>
      <c r="P6535">
        <v>342</v>
      </c>
      <c r="Q6535" t="str">
        <f t="shared" si="408"/>
        <v>YES</v>
      </c>
      <c r="R6535">
        <f t="shared" si="409"/>
        <v>1402</v>
      </c>
      <c r="S6535">
        <f t="shared" si="410"/>
        <v>117.68901569186876</v>
      </c>
      <c r="T6535">
        <f t="shared" si="411"/>
        <v>31.565656565656568</v>
      </c>
      <c r="U6535">
        <v>380</v>
      </c>
      <c r="V6535">
        <v>40000</v>
      </c>
      <c r="W6535">
        <v>165000</v>
      </c>
      <c r="X6535" s="2">
        <v>43732</v>
      </c>
      <c r="Y6535">
        <v>218740</v>
      </c>
      <c r="Z6535" s="3">
        <v>93.54</v>
      </c>
      <c r="AA6535">
        <v>0.12</v>
      </c>
      <c r="AB6535">
        <v>2019</v>
      </c>
      <c r="AC6535">
        <v>8</v>
      </c>
      <c r="AD6535">
        <v>9</v>
      </c>
      <c r="AE6535">
        <v>24</v>
      </c>
    </row>
    <row r="6536" spans="1:31" x14ac:dyDescent="0.25">
      <c r="A6536" t="s">
        <v>7433</v>
      </c>
      <c r="B6536">
        <v>63366</v>
      </c>
      <c r="C6536" t="s">
        <v>3142</v>
      </c>
      <c r="D6536" t="s">
        <v>28</v>
      </c>
      <c r="E6536" t="s">
        <v>155</v>
      </c>
      <c r="F6536">
        <v>2008</v>
      </c>
      <c r="G6536" t="s">
        <v>60</v>
      </c>
      <c r="H6536">
        <v>3</v>
      </c>
      <c r="I6536">
        <v>2</v>
      </c>
      <c r="J6536">
        <v>1</v>
      </c>
      <c r="K6536">
        <v>6</v>
      </c>
      <c r="L6536" t="s">
        <v>43</v>
      </c>
      <c r="M6536">
        <v>1939</v>
      </c>
      <c r="N6536">
        <v>1160</v>
      </c>
      <c r="O6536">
        <v>1142</v>
      </c>
      <c r="P6536">
        <v>0</v>
      </c>
      <c r="Q6536" t="str">
        <f t="shared" si="408"/>
        <v>NO</v>
      </c>
      <c r="R6536">
        <f t="shared" si="409"/>
        <v>1160</v>
      </c>
      <c r="S6536">
        <f t="shared" si="410"/>
        <v>240.51724137931035</v>
      </c>
      <c r="T6536">
        <f t="shared" si="411"/>
        <v>23.722069176614628</v>
      </c>
      <c r="U6536">
        <v>609</v>
      </c>
      <c r="V6536">
        <v>40000</v>
      </c>
      <c r="W6536">
        <v>279000</v>
      </c>
      <c r="X6536" s="2">
        <v>43705</v>
      </c>
      <c r="Y6536">
        <v>262782</v>
      </c>
      <c r="Z6536" s="3">
        <v>143.88999999999999</v>
      </c>
      <c r="AA6536">
        <v>0.27</v>
      </c>
      <c r="AB6536">
        <v>2019</v>
      </c>
      <c r="AC6536">
        <v>11</v>
      </c>
      <c r="AD6536">
        <v>8</v>
      </c>
      <c r="AE6536">
        <v>28</v>
      </c>
    </row>
    <row r="6537" spans="1:31" x14ac:dyDescent="0.25">
      <c r="A6537" t="s">
        <v>7434</v>
      </c>
      <c r="B6537">
        <v>63366</v>
      </c>
      <c r="C6537" t="s">
        <v>3142</v>
      </c>
      <c r="D6537" t="s">
        <v>28</v>
      </c>
      <c r="E6537" t="s">
        <v>1277</v>
      </c>
      <c r="F6537">
        <v>2010</v>
      </c>
      <c r="G6537" t="s">
        <v>30</v>
      </c>
      <c r="H6537">
        <v>3</v>
      </c>
      <c r="I6537">
        <v>2</v>
      </c>
      <c r="J6537">
        <v>1</v>
      </c>
      <c r="K6537">
        <v>6</v>
      </c>
      <c r="L6537" t="s">
        <v>43</v>
      </c>
      <c r="M6537">
        <v>1728</v>
      </c>
      <c r="N6537">
        <v>864</v>
      </c>
      <c r="O6537">
        <v>864</v>
      </c>
      <c r="P6537">
        <v>0</v>
      </c>
      <c r="Q6537" t="str">
        <f t="shared" si="408"/>
        <v>NO</v>
      </c>
      <c r="R6537">
        <f t="shared" si="409"/>
        <v>864</v>
      </c>
      <c r="S6537">
        <f t="shared" si="410"/>
        <v>245.94907407407408</v>
      </c>
      <c r="T6537">
        <f t="shared" si="411"/>
        <v>37.525605707423885</v>
      </c>
      <c r="U6537">
        <v>420</v>
      </c>
      <c r="V6537">
        <v>40000</v>
      </c>
      <c r="W6537">
        <v>212500</v>
      </c>
      <c r="X6537" s="2">
        <v>43627</v>
      </c>
      <c r="Y6537">
        <v>225005</v>
      </c>
      <c r="Z6537" s="3">
        <v>122.97</v>
      </c>
      <c r="AA6537">
        <v>0.13</v>
      </c>
      <c r="AB6537">
        <v>2019</v>
      </c>
      <c r="AC6537">
        <v>9</v>
      </c>
      <c r="AD6537">
        <v>6</v>
      </c>
      <c r="AE6537">
        <v>11</v>
      </c>
    </row>
    <row r="6538" spans="1:31" x14ac:dyDescent="0.25">
      <c r="A6538" t="s">
        <v>7435</v>
      </c>
      <c r="B6538">
        <v>63366</v>
      </c>
      <c r="C6538" t="s">
        <v>3142</v>
      </c>
      <c r="D6538" t="s">
        <v>28</v>
      </c>
      <c r="E6538" t="s">
        <v>1277</v>
      </c>
      <c r="F6538">
        <v>2010</v>
      </c>
      <c r="G6538" t="s">
        <v>30</v>
      </c>
      <c r="H6538">
        <v>3</v>
      </c>
      <c r="I6538">
        <v>2</v>
      </c>
      <c r="J6538">
        <v>0</v>
      </c>
      <c r="K6538">
        <v>5</v>
      </c>
      <c r="L6538" t="s">
        <v>31</v>
      </c>
      <c r="M6538">
        <v>1276</v>
      </c>
      <c r="N6538">
        <v>1276</v>
      </c>
      <c r="O6538">
        <v>1276</v>
      </c>
      <c r="P6538">
        <v>0</v>
      </c>
      <c r="Q6538" t="str">
        <f t="shared" si="408"/>
        <v>NO</v>
      </c>
      <c r="R6538">
        <f t="shared" si="409"/>
        <v>1276</v>
      </c>
      <c r="S6538">
        <f t="shared" si="410"/>
        <v>162.61755485893417</v>
      </c>
      <c r="T6538">
        <f t="shared" si="411"/>
        <v>36.642650279013914</v>
      </c>
      <c r="U6538">
        <v>400</v>
      </c>
      <c r="V6538">
        <v>40000</v>
      </c>
      <c r="W6538">
        <v>207500</v>
      </c>
      <c r="X6538" s="2">
        <v>43648</v>
      </c>
      <c r="Y6538">
        <v>216419</v>
      </c>
      <c r="Z6538" s="3">
        <v>162.62</v>
      </c>
      <c r="AA6538">
        <v>0.13</v>
      </c>
      <c r="AB6538">
        <v>2019</v>
      </c>
      <c r="AC6538">
        <v>9</v>
      </c>
      <c r="AD6538">
        <v>7</v>
      </c>
      <c r="AE6538">
        <v>2</v>
      </c>
    </row>
    <row r="6539" spans="1:31" x14ac:dyDescent="0.25">
      <c r="A6539" t="s">
        <v>7436</v>
      </c>
      <c r="B6539">
        <v>63367</v>
      </c>
      <c r="C6539" t="s">
        <v>3155</v>
      </c>
      <c r="D6539" t="s">
        <v>110</v>
      </c>
      <c r="E6539" t="s">
        <v>36</v>
      </c>
      <c r="F6539">
        <v>2009</v>
      </c>
      <c r="G6539" t="s">
        <v>30</v>
      </c>
      <c r="H6539">
        <v>3</v>
      </c>
      <c r="I6539">
        <v>2</v>
      </c>
      <c r="J6539">
        <v>0</v>
      </c>
      <c r="K6539">
        <v>7</v>
      </c>
      <c r="L6539" t="s">
        <v>31</v>
      </c>
      <c r="M6539">
        <v>2048</v>
      </c>
      <c r="N6539">
        <v>2048</v>
      </c>
      <c r="O6539">
        <v>2048</v>
      </c>
      <c r="P6539">
        <v>0</v>
      </c>
      <c r="Q6539" t="str">
        <f t="shared" si="408"/>
        <v>NO</v>
      </c>
      <c r="R6539">
        <f t="shared" si="409"/>
        <v>2048</v>
      </c>
      <c r="S6539">
        <f t="shared" si="410"/>
        <v>129.8828125</v>
      </c>
      <c r="T6539">
        <f t="shared" si="411"/>
        <v>35.920704369902225</v>
      </c>
      <c r="U6539">
        <v>400</v>
      </c>
      <c r="V6539">
        <v>44999</v>
      </c>
      <c r="W6539">
        <v>266000</v>
      </c>
      <c r="X6539" s="2">
        <v>43475</v>
      </c>
      <c r="Y6539">
        <v>291902</v>
      </c>
      <c r="Z6539" s="3">
        <v>129.88</v>
      </c>
      <c r="AA6539">
        <v>0.17</v>
      </c>
      <c r="AB6539">
        <v>2019</v>
      </c>
      <c r="AC6539">
        <v>10</v>
      </c>
      <c r="AD6539">
        <v>1</v>
      </c>
      <c r="AE6539">
        <v>10</v>
      </c>
    </row>
    <row r="6540" spans="1:31" x14ac:dyDescent="0.25">
      <c r="A6540" t="s">
        <v>7437</v>
      </c>
      <c r="B6540">
        <v>63367</v>
      </c>
      <c r="C6540" t="s">
        <v>5949</v>
      </c>
      <c r="D6540" t="s">
        <v>110</v>
      </c>
      <c r="E6540" t="s">
        <v>34</v>
      </c>
      <c r="F6540">
        <v>2008</v>
      </c>
      <c r="G6540" t="s">
        <v>60</v>
      </c>
      <c r="H6540">
        <v>4</v>
      </c>
      <c r="I6540">
        <v>4</v>
      </c>
      <c r="J6540">
        <v>1</v>
      </c>
      <c r="K6540">
        <v>9</v>
      </c>
      <c r="L6540" t="s">
        <v>43</v>
      </c>
      <c r="M6540">
        <v>3252</v>
      </c>
      <c r="N6540">
        <v>1852</v>
      </c>
      <c r="O6540">
        <v>1400</v>
      </c>
      <c r="P6540">
        <v>1215</v>
      </c>
      <c r="Q6540" t="str">
        <f t="shared" si="408"/>
        <v>YES</v>
      </c>
      <c r="R6540">
        <f t="shared" si="409"/>
        <v>3067</v>
      </c>
      <c r="S6540">
        <f t="shared" si="410"/>
        <v>136.94163677861101</v>
      </c>
      <c r="T6540">
        <f t="shared" si="411"/>
        <v>38.567493112947659</v>
      </c>
      <c r="U6540">
        <v>640</v>
      </c>
      <c r="V6540">
        <v>50000</v>
      </c>
      <c r="W6540">
        <v>420000</v>
      </c>
      <c r="X6540" s="2">
        <v>43808</v>
      </c>
      <c r="Y6540">
        <v>407803</v>
      </c>
      <c r="Z6540" s="3">
        <v>129.15</v>
      </c>
      <c r="AA6540">
        <v>0.25</v>
      </c>
      <c r="AB6540">
        <v>2019</v>
      </c>
      <c r="AC6540">
        <v>11</v>
      </c>
      <c r="AD6540">
        <v>12</v>
      </c>
      <c r="AE6540">
        <v>9</v>
      </c>
    </row>
    <row r="6541" spans="1:31" x14ac:dyDescent="0.25">
      <c r="A6541" t="s">
        <v>7438</v>
      </c>
      <c r="B6541">
        <v>63366</v>
      </c>
      <c r="C6541" t="s">
        <v>3164</v>
      </c>
      <c r="D6541" t="s">
        <v>28</v>
      </c>
      <c r="E6541" t="s">
        <v>377</v>
      </c>
      <c r="F6541">
        <v>2013</v>
      </c>
      <c r="G6541" t="s">
        <v>176</v>
      </c>
      <c r="H6541">
        <v>4</v>
      </c>
      <c r="I6541">
        <v>3</v>
      </c>
      <c r="J6541">
        <v>1</v>
      </c>
      <c r="K6541">
        <v>8</v>
      </c>
      <c r="L6541" t="s">
        <v>43</v>
      </c>
      <c r="M6541">
        <v>2896</v>
      </c>
      <c r="N6541">
        <v>1783</v>
      </c>
      <c r="O6541">
        <v>1422</v>
      </c>
      <c r="P6541">
        <v>0</v>
      </c>
      <c r="Q6541" t="str">
        <f t="shared" si="408"/>
        <v>NO</v>
      </c>
      <c r="R6541">
        <f t="shared" si="409"/>
        <v>1783</v>
      </c>
      <c r="S6541">
        <f t="shared" si="410"/>
        <v>229.94952327537857</v>
      </c>
      <c r="T6541">
        <f t="shared" si="411"/>
        <v>13.841624804191648</v>
      </c>
      <c r="U6541">
        <v>662</v>
      </c>
      <c r="V6541">
        <v>50000</v>
      </c>
      <c r="W6541">
        <v>410000</v>
      </c>
      <c r="X6541" s="2">
        <v>43537</v>
      </c>
      <c r="Y6541">
        <v>406860</v>
      </c>
      <c r="Z6541" s="3">
        <v>141.57</v>
      </c>
      <c r="AA6541">
        <v>0.68</v>
      </c>
      <c r="AB6541">
        <v>2019</v>
      </c>
      <c r="AC6541">
        <v>6</v>
      </c>
      <c r="AD6541">
        <v>3</v>
      </c>
      <c r="AE6541">
        <v>13</v>
      </c>
    </row>
    <row r="6542" spans="1:31" x14ac:dyDescent="0.25">
      <c r="A6542" t="s">
        <v>7439</v>
      </c>
      <c r="B6542">
        <v>63366</v>
      </c>
      <c r="C6542" t="s">
        <v>3172</v>
      </c>
      <c r="D6542" t="s">
        <v>28</v>
      </c>
      <c r="E6542" t="s">
        <v>784</v>
      </c>
      <c r="F6542">
        <v>2012</v>
      </c>
      <c r="G6542" t="s">
        <v>30</v>
      </c>
      <c r="H6542">
        <v>4</v>
      </c>
      <c r="I6542">
        <v>2</v>
      </c>
      <c r="J6542">
        <v>1</v>
      </c>
      <c r="K6542">
        <v>7</v>
      </c>
      <c r="L6542" t="s">
        <v>43</v>
      </c>
      <c r="M6542">
        <v>1940</v>
      </c>
      <c r="N6542">
        <v>1160</v>
      </c>
      <c r="O6542">
        <v>860</v>
      </c>
      <c r="P6542">
        <v>0</v>
      </c>
      <c r="Q6542" t="str">
        <f t="shared" si="408"/>
        <v>NO</v>
      </c>
      <c r="R6542">
        <f t="shared" si="409"/>
        <v>1160</v>
      </c>
      <c r="S6542">
        <f t="shared" si="410"/>
        <v>222.84482758620689</v>
      </c>
      <c r="T6542">
        <f t="shared" si="411"/>
        <v>37.089646464646464</v>
      </c>
      <c r="U6542">
        <v>660</v>
      </c>
      <c r="V6542">
        <v>40000</v>
      </c>
      <c r="W6542">
        <v>258500</v>
      </c>
      <c r="X6542" s="2">
        <v>43686</v>
      </c>
      <c r="Y6542">
        <v>255279</v>
      </c>
      <c r="Z6542" s="3">
        <v>133.25</v>
      </c>
      <c r="AA6542">
        <v>0.16</v>
      </c>
      <c r="AB6542">
        <v>2019</v>
      </c>
      <c r="AC6542">
        <v>7</v>
      </c>
      <c r="AD6542">
        <v>8</v>
      </c>
      <c r="AE6542">
        <v>9</v>
      </c>
    </row>
    <row r="6543" spans="1:31" x14ac:dyDescent="0.25">
      <c r="A6543" t="s">
        <v>7440</v>
      </c>
      <c r="B6543">
        <v>63304</v>
      </c>
      <c r="C6543" t="s">
        <v>3172</v>
      </c>
      <c r="D6543" t="s">
        <v>28</v>
      </c>
      <c r="E6543" t="s">
        <v>1277</v>
      </c>
      <c r="F6543">
        <v>2012</v>
      </c>
      <c r="G6543" t="s">
        <v>30</v>
      </c>
      <c r="H6543">
        <v>3</v>
      </c>
      <c r="I6543">
        <v>3</v>
      </c>
      <c r="J6543">
        <v>0</v>
      </c>
      <c r="K6543">
        <v>5</v>
      </c>
      <c r="L6543" t="s">
        <v>31</v>
      </c>
      <c r="M6543">
        <v>1324</v>
      </c>
      <c r="N6543">
        <v>1324</v>
      </c>
      <c r="O6543">
        <v>1324</v>
      </c>
      <c r="P6543">
        <v>0</v>
      </c>
      <c r="Q6543" t="str">
        <f t="shared" si="408"/>
        <v>NO</v>
      </c>
      <c r="R6543">
        <f t="shared" si="409"/>
        <v>1324</v>
      </c>
      <c r="S6543">
        <f t="shared" si="410"/>
        <v>164.65256797583081</v>
      </c>
      <c r="T6543">
        <f t="shared" si="411"/>
        <v>38.49685667867486</v>
      </c>
      <c r="U6543">
        <v>420</v>
      </c>
      <c r="V6543">
        <v>40000</v>
      </c>
      <c r="W6543">
        <v>218000</v>
      </c>
      <c r="X6543" s="2">
        <v>43627</v>
      </c>
      <c r="Y6543">
        <v>225011</v>
      </c>
      <c r="Z6543" s="3">
        <v>164.65</v>
      </c>
      <c r="AA6543">
        <v>0.13</v>
      </c>
      <c r="AB6543">
        <v>2019</v>
      </c>
      <c r="AC6543">
        <v>7</v>
      </c>
      <c r="AD6543">
        <v>6</v>
      </c>
      <c r="AE6543">
        <v>11</v>
      </c>
    </row>
    <row r="6544" spans="1:31" x14ac:dyDescent="0.25">
      <c r="A6544" t="s">
        <v>7441</v>
      </c>
      <c r="B6544">
        <v>63366</v>
      </c>
      <c r="C6544" t="s">
        <v>3172</v>
      </c>
      <c r="D6544" t="s">
        <v>28</v>
      </c>
      <c r="E6544" t="s">
        <v>2366</v>
      </c>
      <c r="F6544">
        <v>2012</v>
      </c>
      <c r="G6544" t="s">
        <v>30</v>
      </c>
      <c r="H6544">
        <v>4</v>
      </c>
      <c r="I6544">
        <v>2</v>
      </c>
      <c r="J6544">
        <v>1</v>
      </c>
      <c r="K6544">
        <v>7</v>
      </c>
      <c r="L6544" t="s">
        <v>43</v>
      </c>
      <c r="M6544">
        <v>2544</v>
      </c>
      <c r="N6544">
        <v>1312</v>
      </c>
      <c r="O6544">
        <v>1232</v>
      </c>
      <c r="P6544">
        <v>0</v>
      </c>
      <c r="Q6544" t="str">
        <f t="shared" si="408"/>
        <v>NO</v>
      </c>
      <c r="R6544">
        <f t="shared" si="409"/>
        <v>1312</v>
      </c>
      <c r="S6544">
        <f t="shared" si="410"/>
        <v>205.03048780487805</v>
      </c>
      <c r="T6544">
        <f t="shared" si="411"/>
        <v>51.461585552494647</v>
      </c>
      <c r="U6544">
        <v>400</v>
      </c>
      <c r="V6544">
        <v>40000</v>
      </c>
      <c r="W6544">
        <v>269000</v>
      </c>
      <c r="X6544" s="2">
        <v>43629</v>
      </c>
      <c r="Y6544">
        <v>284703</v>
      </c>
      <c r="Z6544" s="3">
        <v>105.74</v>
      </c>
      <c r="AA6544">
        <v>0.12</v>
      </c>
      <c r="AB6544">
        <v>2019</v>
      </c>
      <c r="AC6544">
        <v>7</v>
      </c>
      <c r="AD6544">
        <v>6</v>
      </c>
      <c r="AE6544">
        <v>13</v>
      </c>
    </row>
    <row r="6545" spans="1:31" x14ac:dyDescent="0.25">
      <c r="A6545" t="s">
        <v>7442</v>
      </c>
      <c r="B6545">
        <v>63367</v>
      </c>
      <c r="C6545" t="s">
        <v>3176</v>
      </c>
      <c r="D6545" t="s">
        <v>110</v>
      </c>
      <c r="E6545" t="s">
        <v>38</v>
      </c>
      <c r="F6545">
        <v>2010</v>
      </c>
      <c r="G6545" t="s">
        <v>30</v>
      </c>
      <c r="H6545">
        <v>4</v>
      </c>
      <c r="I6545">
        <v>2</v>
      </c>
      <c r="J6545">
        <v>1</v>
      </c>
      <c r="K6545">
        <v>8</v>
      </c>
      <c r="L6545" t="s">
        <v>43</v>
      </c>
      <c r="M6545">
        <v>3208</v>
      </c>
      <c r="N6545">
        <v>1799</v>
      </c>
      <c r="O6545">
        <v>1421</v>
      </c>
      <c r="P6545">
        <v>0</v>
      </c>
      <c r="Q6545" t="str">
        <f t="shared" si="408"/>
        <v>NO</v>
      </c>
      <c r="R6545">
        <f t="shared" si="409"/>
        <v>1799</v>
      </c>
      <c r="S6545">
        <f t="shared" si="410"/>
        <v>180.65591995553086</v>
      </c>
      <c r="T6545">
        <f t="shared" si="411"/>
        <v>35.528444619353706</v>
      </c>
      <c r="U6545">
        <v>682</v>
      </c>
      <c r="V6545">
        <v>44999</v>
      </c>
      <c r="W6545">
        <v>325000</v>
      </c>
      <c r="X6545" s="2">
        <v>43672</v>
      </c>
      <c r="Y6545">
        <v>343781</v>
      </c>
      <c r="Z6545" s="3">
        <v>101.31</v>
      </c>
      <c r="AA6545">
        <v>0.21</v>
      </c>
      <c r="AB6545">
        <v>2019</v>
      </c>
      <c r="AC6545">
        <v>9</v>
      </c>
      <c r="AD6545">
        <v>7</v>
      </c>
      <c r="AE6545">
        <v>26</v>
      </c>
    </row>
    <row r="6546" spans="1:31" x14ac:dyDescent="0.25">
      <c r="A6546" t="s">
        <v>7443</v>
      </c>
      <c r="B6546">
        <v>63367</v>
      </c>
      <c r="C6546" t="s">
        <v>3176</v>
      </c>
      <c r="D6546" t="s">
        <v>110</v>
      </c>
      <c r="E6546" t="s">
        <v>89</v>
      </c>
      <c r="F6546">
        <v>2011</v>
      </c>
      <c r="G6546" t="s">
        <v>30</v>
      </c>
      <c r="H6546">
        <v>3</v>
      </c>
      <c r="I6546">
        <v>2</v>
      </c>
      <c r="J6546">
        <v>0</v>
      </c>
      <c r="K6546">
        <v>7</v>
      </c>
      <c r="L6546" t="s">
        <v>31</v>
      </c>
      <c r="M6546">
        <v>2068</v>
      </c>
      <c r="N6546">
        <v>2068</v>
      </c>
      <c r="O6546">
        <v>2068</v>
      </c>
      <c r="P6546">
        <v>0</v>
      </c>
      <c r="Q6546" t="str">
        <f t="shared" si="408"/>
        <v>NO</v>
      </c>
      <c r="R6546">
        <f t="shared" si="409"/>
        <v>2068</v>
      </c>
      <c r="S6546">
        <f t="shared" si="410"/>
        <v>137.81431334622823</v>
      </c>
      <c r="T6546">
        <f t="shared" si="411"/>
        <v>23.366784730421092</v>
      </c>
      <c r="U6546">
        <v>400</v>
      </c>
      <c r="V6546">
        <v>44999</v>
      </c>
      <c r="W6546">
        <v>285000</v>
      </c>
      <c r="X6546" s="2">
        <v>43663</v>
      </c>
      <c r="Y6546">
        <v>285176</v>
      </c>
      <c r="Z6546" s="3">
        <v>137.81</v>
      </c>
      <c r="AA6546">
        <v>0.28000000000000003</v>
      </c>
      <c r="AB6546">
        <v>2019</v>
      </c>
      <c r="AC6546">
        <v>8</v>
      </c>
      <c r="AD6546">
        <v>7</v>
      </c>
      <c r="AE6546">
        <v>17</v>
      </c>
    </row>
    <row r="6547" spans="1:31" x14ac:dyDescent="0.25">
      <c r="A6547" t="s">
        <v>7444</v>
      </c>
      <c r="B6547">
        <v>63367</v>
      </c>
      <c r="C6547" t="s">
        <v>3176</v>
      </c>
      <c r="D6547" t="s">
        <v>110</v>
      </c>
      <c r="E6547" t="s">
        <v>784</v>
      </c>
      <c r="F6547">
        <v>2013</v>
      </c>
      <c r="G6547" t="s">
        <v>30</v>
      </c>
      <c r="H6547">
        <v>4</v>
      </c>
      <c r="I6547">
        <v>2</v>
      </c>
      <c r="J6547">
        <v>1</v>
      </c>
      <c r="K6547">
        <v>7</v>
      </c>
      <c r="L6547" t="s">
        <v>43</v>
      </c>
      <c r="M6547">
        <v>2400</v>
      </c>
      <c r="N6547">
        <v>1360</v>
      </c>
      <c r="O6547">
        <v>1040</v>
      </c>
      <c r="P6547">
        <v>0</v>
      </c>
      <c r="Q6547" t="str">
        <f t="shared" si="408"/>
        <v>NO</v>
      </c>
      <c r="R6547">
        <f t="shared" si="409"/>
        <v>1360</v>
      </c>
      <c r="S6547">
        <f t="shared" si="410"/>
        <v>205.88235294117646</v>
      </c>
      <c r="T6547">
        <f t="shared" si="411"/>
        <v>40.174471992653807</v>
      </c>
      <c r="U6547">
        <v>400</v>
      </c>
      <c r="V6547">
        <v>45002</v>
      </c>
      <c r="W6547">
        <v>280000</v>
      </c>
      <c r="X6547" s="2">
        <v>43682</v>
      </c>
      <c r="Y6547">
        <v>274488</v>
      </c>
      <c r="Z6547" s="3">
        <v>116.67</v>
      </c>
      <c r="AA6547">
        <v>0.16</v>
      </c>
      <c r="AB6547">
        <v>2019</v>
      </c>
      <c r="AC6547">
        <v>6</v>
      </c>
      <c r="AD6547">
        <v>8</v>
      </c>
      <c r="AE6547">
        <v>5</v>
      </c>
    </row>
    <row r="6548" spans="1:31" x14ac:dyDescent="0.25">
      <c r="A6548" t="s">
        <v>7445</v>
      </c>
      <c r="B6548">
        <v>63367</v>
      </c>
      <c r="C6548" t="s">
        <v>3176</v>
      </c>
      <c r="D6548" t="s">
        <v>110</v>
      </c>
      <c r="E6548" t="s">
        <v>95</v>
      </c>
      <c r="F6548">
        <v>2011</v>
      </c>
      <c r="G6548" t="s">
        <v>30</v>
      </c>
      <c r="H6548">
        <v>3</v>
      </c>
      <c r="I6548">
        <v>2</v>
      </c>
      <c r="J6548">
        <v>1</v>
      </c>
      <c r="K6548">
        <v>5</v>
      </c>
      <c r="L6548" t="s">
        <v>31</v>
      </c>
      <c r="M6548">
        <v>1776</v>
      </c>
      <c r="N6548">
        <v>1776</v>
      </c>
      <c r="O6548">
        <v>1776</v>
      </c>
      <c r="P6548">
        <v>1460</v>
      </c>
      <c r="Q6548" t="str">
        <f t="shared" si="408"/>
        <v>YES</v>
      </c>
      <c r="R6548">
        <f t="shared" si="409"/>
        <v>3236</v>
      </c>
      <c r="S6548">
        <f t="shared" si="410"/>
        <v>97.620519159456123</v>
      </c>
      <c r="T6548">
        <f t="shared" si="411"/>
        <v>40.289256198347111</v>
      </c>
      <c r="U6548">
        <v>400</v>
      </c>
      <c r="V6548">
        <v>44999</v>
      </c>
      <c r="W6548">
        <v>315900</v>
      </c>
      <c r="X6548" s="2">
        <v>43671</v>
      </c>
      <c r="Y6548">
        <v>274390</v>
      </c>
      <c r="Z6548" s="3">
        <v>177.87</v>
      </c>
      <c r="AA6548">
        <v>0.18</v>
      </c>
      <c r="AB6548">
        <v>2019</v>
      </c>
      <c r="AC6548">
        <v>8</v>
      </c>
      <c r="AD6548">
        <v>7</v>
      </c>
      <c r="AE6548">
        <v>25</v>
      </c>
    </row>
    <row r="6549" spans="1:31" x14ac:dyDescent="0.25">
      <c r="A6549" t="s">
        <v>7446</v>
      </c>
      <c r="B6549">
        <v>63366</v>
      </c>
      <c r="C6549" t="s">
        <v>3189</v>
      </c>
      <c r="D6549" t="s">
        <v>28</v>
      </c>
      <c r="E6549" t="s">
        <v>716</v>
      </c>
      <c r="F6549">
        <v>2011</v>
      </c>
      <c r="G6549" t="s">
        <v>30</v>
      </c>
      <c r="H6549">
        <v>3</v>
      </c>
      <c r="I6549">
        <v>2</v>
      </c>
      <c r="J6549">
        <v>0</v>
      </c>
      <c r="K6549">
        <v>5</v>
      </c>
      <c r="L6549" t="s">
        <v>31</v>
      </c>
      <c r="M6549">
        <v>1639</v>
      </c>
      <c r="N6549">
        <v>1639</v>
      </c>
      <c r="O6549">
        <v>1639</v>
      </c>
      <c r="P6549">
        <v>0</v>
      </c>
      <c r="Q6549" t="str">
        <f t="shared" si="408"/>
        <v>NO</v>
      </c>
      <c r="R6549">
        <f t="shared" si="409"/>
        <v>1639</v>
      </c>
      <c r="S6549">
        <f t="shared" si="410"/>
        <v>140.3294691885296</v>
      </c>
      <c r="T6549">
        <f t="shared" si="411"/>
        <v>37.714810442083163</v>
      </c>
      <c r="U6549">
        <v>400</v>
      </c>
      <c r="V6549">
        <v>45000</v>
      </c>
      <c r="W6549">
        <v>230000</v>
      </c>
      <c r="X6549" s="2">
        <v>43549</v>
      </c>
      <c r="Y6549">
        <v>255515</v>
      </c>
      <c r="Z6549" s="3">
        <v>140.33000000000001</v>
      </c>
      <c r="AA6549">
        <v>0.14000000000000001</v>
      </c>
      <c r="AB6549">
        <v>2019</v>
      </c>
      <c r="AC6549">
        <v>8</v>
      </c>
      <c r="AD6549">
        <v>3</v>
      </c>
      <c r="AE6549">
        <v>25</v>
      </c>
    </row>
    <row r="6550" spans="1:31" x14ac:dyDescent="0.25">
      <c r="A6550" t="s">
        <v>7447</v>
      </c>
      <c r="B6550">
        <v>63366</v>
      </c>
      <c r="C6550" t="s">
        <v>3189</v>
      </c>
      <c r="D6550" t="s">
        <v>28</v>
      </c>
      <c r="E6550" t="s">
        <v>2366</v>
      </c>
      <c r="F6550">
        <v>2013</v>
      </c>
      <c r="G6550" t="s">
        <v>30</v>
      </c>
      <c r="H6550">
        <v>3</v>
      </c>
      <c r="I6550">
        <v>3</v>
      </c>
      <c r="J6550">
        <v>1</v>
      </c>
      <c r="K6550">
        <v>7</v>
      </c>
      <c r="L6550" t="s">
        <v>43</v>
      </c>
      <c r="M6550">
        <v>2036</v>
      </c>
      <c r="N6550">
        <v>1108</v>
      </c>
      <c r="O6550">
        <v>928</v>
      </c>
      <c r="P6550">
        <v>600</v>
      </c>
      <c r="Q6550" t="str">
        <f t="shared" si="408"/>
        <v>YES</v>
      </c>
      <c r="R6550">
        <f t="shared" si="409"/>
        <v>1708</v>
      </c>
      <c r="S6550">
        <f t="shared" si="410"/>
        <v>151.63934426229508</v>
      </c>
      <c r="T6550">
        <f t="shared" si="411"/>
        <v>49.548515457606371</v>
      </c>
      <c r="U6550">
        <v>420</v>
      </c>
      <c r="V6550">
        <v>45000</v>
      </c>
      <c r="W6550">
        <v>259000</v>
      </c>
      <c r="X6550" s="2">
        <v>43661</v>
      </c>
      <c r="Y6550">
        <v>264446</v>
      </c>
      <c r="Z6550" s="3">
        <v>127.21</v>
      </c>
      <c r="AA6550">
        <v>0.12</v>
      </c>
      <c r="AB6550">
        <v>2019</v>
      </c>
      <c r="AC6550">
        <v>6</v>
      </c>
      <c r="AD6550">
        <v>7</v>
      </c>
      <c r="AE6550">
        <v>15</v>
      </c>
    </row>
    <row r="6551" spans="1:31" x14ac:dyDescent="0.25">
      <c r="A6551" t="s">
        <v>7448</v>
      </c>
      <c r="B6551">
        <v>63367</v>
      </c>
      <c r="C6551" t="s">
        <v>3192</v>
      </c>
      <c r="D6551" t="s">
        <v>110</v>
      </c>
      <c r="E6551" t="s">
        <v>95</v>
      </c>
      <c r="F6551">
        <v>2011</v>
      </c>
      <c r="G6551" t="s">
        <v>30</v>
      </c>
      <c r="H6551">
        <v>4</v>
      </c>
      <c r="I6551">
        <v>2</v>
      </c>
      <c r="J6551">
        <v>1</v>
      </c>
      <c r="K6551">
        <v>7</v>
      </c>
      <c r="L6551" t="s">
        <v>43</v>
      </c>
      <c r="M6551">
        <v>2592</v>
      </c>
      <c r="N6551">
        <v>1496</v>
      </c>
      <c r="O6551">
        <v>1096</v>
      </c>
      <c r="P6551">
        <v>0</v>
      </c>
      <c r="Q6551" t="str">
        <f t="shared" si="408"/>
        <v>NO</v>
      </c>
      <c r="R6551">
        <f t="shared" si="409"/>
        <v>1496</v>
      </c>
      <c r="S6551">
        <f t="shared" si="410"/>
        <v>193.78342245989305</v>
      </c>
      <c r="T6551">
        <f t="shared" si="411"/>
        <v>36.973268033874099</v>
      </c>
      <c r="U6551">
        <v>400</v>
      </c>
      <c r="V6551">
        <v>44999</v>
      </c>
      <c r="W6551">
        <v>289900</v>
      </c>
      <c r="X6551" s="2">
        <v>43724</v>
      </c>
      <c r="Y6551">
        <v>285848</v>
      </c>
      <c r="Z6551" s="3">
        <v>111.84</v>
      </c>
      <c r="AA6551">
        <v>0.18</v>
      </c>
      <c r="AB6551">
        <v>2019</v>
      </c>
      <c r="AC6551">
        <v>8</v>
      </c>
      <c r="AD6551">
        <v>9</v>
      </c>
      <c r="AE6551">
        <v>16</v>
      </c>
    </row>
    <row r="6552" spans="1:31" x14ac:dyDescent="0.25">
      <c r="A6552" t="s">
        <v>7449</v>
      </c>
      <c r="B6552">
        <v>63367</v>
      </c>
      <c r="C6552" t="s">
        <v>3192</v>
      </c>
      <c r="D6552" t="s">
        <v>110</v>
      </c>
      <c r="E6552" t="s">
        <v>784</v>
      </c>
      <c r="F6552">
        <v>2011</v>
      </c>
      <c r="G6552" t="s">
        <v>30</v>
      </c>
      <c r="H6552">
        <v>3</v>
      </c>
      <c r="I6552">
        <v>3</v>
      </c>
      <c r="J6552">
        <v>0</v>
      </c>
      <c r="K6552">
        <v>6</v>
      </c>
      <c r="L6552" t="s">
        <v>31</v>
      </c>
      <c r="M6552">
        <v>2148</v>
      </c>
      <c r="N6552">
        <v>2148</v>
      </c>
      <c r="O6552">
        <v>2148</v>
      </c>
      <c r="P6552">
        <v>1611</v>
      </c>
      <c r="Q6552" t="str">
        <f t="shared" si="408"/>
        <v>YES</v>
      </c>
      <c r="R6552">
        <f t="shared" si="409"/>
        <v>3759</v>
      </c>
      <c r="S6552">
        <f t="shared" si="410"/>
        <v>83.798882681564251</v>
      </c>
      <c r="T6552">
        <f t="shared" si="411"/>
        <v>45.196280991735534</v>
      </c>
      <c r="U6552">
        <v>400</v>
      </c>
      <c r="V6552">
        <v>45001</v>
      </c>
      <c r="W6552">
        <v>315000</v>
      </c>
      <c r="X6552" s="2">
        <v>43518</v>
      </c>
      <c r="Y6552">
        <v>321396</v>
      </c>
      <c r="Z6552" s="3">
        <v>146.65</v>
      </c>
      <c r="AA6552">
        <v>0.16</v>
      </c>
      <c r="AB6552">
        <v>2019</v>
      </c>
      <c r="AC6552">
        <v>8</v>
      </c>
      <c r="AD6552">
        <v>2</v>
      </c>
      <c r="AE6552">
        <v>22</v>
      </c>
    </row>
    <row r="6553" spans="1:31" x14ac:dyDescent="0.25">
      <c r="A6553" t="s">
        <v>7450</v>
      </c>
      <c r="B6553">
        <v>63367</v>
      </c>
      <c r="C6553" t="s">
        <v>3192</v>
      </c>
      <c r="D6553" t="s">
        <v>110</v>
      </c>
      <c r="E6553" t="s">
        <v>66</v>
      </c>
      <c r="F6553">
        <v>2013</v>
      </c>
      <c r="G6553" t="s">
        <v>30</v>
      </c>
      <c r="H6553">
        <v>3</v>
      </c>
      <c r="I6553">
        <v>2</v>
      </c>
      <c r="J6553">
        <v>0</v>
      </c>
      <c r="K6553">
        <v>5</v>
      </c>
      <c r="L6553" t="s">
        <v>31</v>
      </c>
      <c r="M6553">
        <v>2068</v>
      </c>
      <c r="N6553">
        <v>2068</v>
      </c>
      <c r="O6553">
        <v>2068</v>
      </c>
      <c r="P6553">
        <v>0</v>
      </c>
      <c r="Q6553" t="str">
        <f t="shared" si="408"/>
        <v>NO</v>
      </c>
      <c r="R6553">
        <f t="shared" si="409"/>
        <v>2068</v>
      </c>
      <c r="S6553">
        <f t="shared" si="410"/>
        <v>153.77176015473887</v>
      </c>
      <c r="T6553">
        <f t="shared" si="411"/>
        <v>30.417814508723602</v>
      </c>
      <c r="U6553">
        <v>600</v>
      </c>
      <c r="V6553">
        <v>44999</v>
      </c>
      <c r="W6553">
        <v>318000</v>
      </c>
      <c r="X6553" s="2">
        <v>43713</v>
      </c>
      <c r="Y6553">
        <v>289425</v>
      </c>
      <c r="Z6553" s="3">
        <v>153.77000000000001</v>
      </c>
      <c r="AA6553">
        <v>0.24</v>
      </c>
      <c r="AB6553">
        <v>2019</v>
      </c>
      <c r="AC6553">
        <v>6</v>
      </c>
      <c r="AD6553">
        <v>9</v>
      </c>
      <c r="AE6553">
        <v>5</v>
      </c>
    </row>
    <row r="6554" spans="1:31" x14ac:dyDescent="0.25">
      <c r="A6554" t="s">
        <v>7451</v>
      </c>
      <c r="B6554">
        <v>63367</v>
      </c>
      <c r="C6554" t="s">
        <v>3196</v>
      </c>
      <c r="D6554" t="s">
        <v>110</v>
      </c>
      <c r="E6554" t="s">
        <v>36</v>
      </c>
      <c r="F6554">
        <v>2011</v>
      </c>
      <c r="G6554" t="s">
        <v>60</v>
      </c>
      <c r="H6554">
        <v>3</v>
      </c>
      <c r="I6554">
        <v>2</v>
      </c>
      <c r="J6554">
        <v>0</v>
      </c>
      <c r="K6554">
        <v>5</v>
      </c>
      <c r="L6554" t="s">
        <v>31</v>
      </c>
      <c r="M6554">
        <v>1776</v>
      </c>
      <c r="N6554">
        <v>1776</v>
      </c>
      <c r="O6554">
        <v>1760</v>
      </c>
      <c r="P6554">
        <v>0</v>
      </c>
      <c r="Q6554" t="str">
        <f t="shared" si="408"/>
        <v>NO</v>
      </c>
      <c r="R6554">
        <f t="shared" si="409"/>
        <v>1776</v>
      </c>
      <c r="S6554">
        <f t="shared" si="410"/>
        <v>151.97072072072072</v>
      </c>
      <c r="T6554">
        <f t="shared" si="411"/>
        <v>36.447361313671472</v>
      </c>
      <c r="U6554">
        <v>400</v>
      </c>
      <c r="V6554">
        <v>50000</v>
      </c>
      <c r="W6554">
        <v>269900</v>
      </c>
      <c r="X6554" s="2">
        <v>43592</v>
      </c>
      <c r="Y6554">
        <v>279727</v>
      </c>
      <c r="Z6554" s="3">
        <v>151.97</v>
      </c>
      <c r="AA6554">
        <v>0.17</v>
      </c>
      <c r="AB6554">
        <v>2019</v>
      </c>
      <c r="AC6554">
        <v>8</v>
      </c>
      <c r="AD6554">
        <v>5</v>
      </c>
      <c r="AE6554">
        <v>7</v>
      </c>
    </row>
    <row r="6555" spans="1:31" x14ac:dyDescent="0.25">
      <c r="A6555" t="s">
        <v>7452</v>
      </c>
      <c r="B6555">
        <v>63367</v>
      </c>
      <c r="C6555" t="s">
        <v>3789</v>
      </c>
      <c r="D6555" t="s">
        <v>110</v>
      </c>
      <c r="E6555" t="s">
        <v>38</v>
      </c>
      <c r="F6555">
        <v>2012</v>
      </c>
      <c r="G6555" t="s">
        <v>60</v>
      </c>
      <c r="H6555">
        <v>4</v>
      </c>
      <c r="I6555">
        <v>2</v>
      </c>
      <c r="J6555">
        <v>1</v>
      </c>
      <c r="K6555">
        <v>7</v>
      </c>
      <c r="L6555" t="s">
        <v>43</v>
      </c>
      <c r="M6555">
        <v>3325</v>
      </c>
      <c r="N6555">
        <v>1846</v>
      </c>
      <c r="O6555">
        <v>1671</v>
      </c>
      <c r="P6555">
        <v>835</v>
      </c>
      <c r="Q6555" t="str">
        <f t="shared" si="408"/>
        <v>YES</v>
      </c>
      <c r="R6555">
        <f t="shared" si="409"/>
        <v>2681</v>
      </c>
      <c r="S6555">
        <f t="shared" si="410"/>
        <v>127.9373368146214</v>
      </c>
      <c r="T6555">
        <f t="shared" si="411"/>
        <v>37.49617385981022</v>
      </c>
      <c r="U6555">
        <v>630</v>
      </c>
      <c r="V6555">
        <v>44999</v>
      </c>
      <c r="W6555">
        <v>343000</v>
      </c>
      <c r="X6555" s="2">
        <v>43480</v>
      </c>
      <c r="Y6555">
        <v>372617</v>
      </c>
      <c r="Z6555" s="3">
        <v>103.16</v>
      </c>
      <c r="AA6555">
        <v>0.21</v>
      </c>
      <c r="AB6555">
        <v>2019</v>
      </c>
      <c r="AC6555">
        <v>7</v>
      </c>
      <c r="AD6555">
        <v>1</v>
      </c>
      <c r="AE6555">
        <v>15</v>
      </c>
    </row>
    <row r="6556" spans="1:31" x14ac:dyDescent="0.25">
      <c r="A6556" t="s">
        <v>7453</v>
      </c>
      <c r="B6556">
        <v>63368</v>
      </c>
      <c r="C6556" t="s">
        <v>3799</v>
      </c>
      <c r="D6556" t="s">
        <v>28</v>
      </c>
      <c r="E6556" t="s">
        <v>2366</v>
      </c>
      <c r="F6556">
        <v>2012</v>
      </c>
      <c r="G6556" t="s">
        <v>60</v>
      </c>
      <c r="H6556">
        <v>3</v>
      </c>
      <c r="I6556">
        <v>2</v>
      </c>
      <c r="J6556">
        <v>1</v>
      </c>
      <c r="K6556">
        <v>5</v>
      </c>
      <c r="L6556" t="s">
        <v>43</v>
      </c>
      <c r="M6556">
        <v>1728</v>
      </c>
      <c r="N6556">
        <v>864</v>
      </c>
      <c r="O6556">
        <v>864</v>
      </c>
      <c r="P6556">
        <v>0</v>
      </c>
      <c r="Q6556" t="str">
        <f t="shared" si="408"/>
        <v>NO</v>
      </c>
      <c r="R6556">
        <f t="shared" si="409"/>
        <v>864</v>
      </c>
      <c r="S6556">
        <f t="shared" si="410"/>
        <v>277.77777777777777</v>
      </c>
      <c r="T6556">
        <f t="shared" si="411"/>
        <v>45.913682277318642</v>
      </c>
      <c r="U6556">
        <v>420</v>
      </c>
      <c r="V6556">
        <v>0</v>
      </c>
      <c r="W6556">
        <v>240000</v>
      </c>
      <c r="X6556" s="2">
        <v>43706</v>
      </c>
      <c r="Y6556">
        <v>217395</v>
      </c>
      <c r="Z6556" s="3">
        <v>138.88999999999999</v>
      </c>
      <c r="AA6556">
        <v>0.12</v>
      </c>
      <c r="AB6556">
        <v>2019</v>
      </c>
      <c r="AC6556">
        <v>7</v>
      </c>
      <c r="AD6556">
        <v>8</v>
      </c>
      <c r="AE6556">
        <v>29</v>
      </c>
    </row>
    <row r="6557" spans="1:31" x14ac:dyDescent="0.25">
      <c r="A6557" t="s">
        <v>7454</v>
      </c>
      <c r="B6557">
        <v>63368</v>
      </c>
      <c r="C6557" t="s">
        <v>3799</v>
      </c>
      <c r="D6557" t="s">
        <v>28</v>
      </c>
      <c r="E6557" t="s">
        <v>1277</v>
      </c>
      <c r="F6557">
        <v>2012</v>
      </c>
      <c r="G6557" t="s">
        <v>60</v>
      </c>
      <c r="H6557">
        <v>3</v>
      </c>
      <c r="I6557">
        <v>3</v>
      </c>
      <c r="J6557">
        <v>1</v>
      </c>
      <c r="K6557">
        <v>7</v>
      </c>
      <c r="L6557" t="s">
        <v>43</v>
      </c>
      <c r="M6557">
        <v>1728</v>
      </c>
      <c r="N6557">
        <v>864</v>
      </c>
      <c r="O6557">
        <v>864</v>
      </c>
      <c r="P6557">
        <v>432</v>
      </c>
      <c r="Q6557" t="str">
        <f t="shared" si="408"/>
        <v>YES</v>
      </c>
      <c r="R6557">
        <f t="shared" si="409"/>
        <v>1296</v>
      </c>
      <c r="S6557">
        <f t="shared" si="410"/>
        <v>177.46913580246914</v>
      </c>
      <c r="T6557">
        <f t="shared" si="411"/>
        <v>40.6159497068588</v>
      </c>
      <c r="U6557">
        <v>420</v>
      </c>
      <c r="V6557">
        <v>0</v>
      </c>
      <c r="W6557">
        <v>230000</v>
      </c>
      <c r="X6557" s="2">
        <v>43500</v>
      </c>
      <c r="Y6557">
        <v>223220</v>
      </c>
      <c r="Z6557" s="3">
        <v>133.1</v>
      </c>
      <c r="AA6557">
        <v>0.13</v>
      </c>
      <c r="AB6557">
        <v>2019</v>
      </c>
      <c r="AC6557">
        <v>7</v>
      </c>
      <c r="AD6557">
        <v>2</v>
      </c>
      <c r="AE6557">
        <v>4</v>
      </c>
    </row>
    <row r="6558" spans="1:31" x14ac:dyDescent="0.25">
      <c r="A6558" t="s">
        <v>7455</v>
      </c>
      <c r="B6558">
        <v>63368</v>
      </c>
      <c r="C6558" t="s">
        <v>3799</v>
      </c>
      <c r="D6558" t="s">
        <v>28</v>
      </c>
      <c r="E6558" t="s">
        <v>1277</v>
      </c>
      <c r="F6558">
        <v>2012</v>
      </c>
      <c r="G6558" t="s">
        <v>60</v>
      </c>
      <c r="H6558">
        <v>4</v>
      </c>
      <c r="I6558">
        <v>2</v>
      </c>
      <c r="J6558">
        <v>1</v>
      </c>
      <c r="K6558">
        <v>6</v>
      </c>
      <c r="L6558" t="s">
        <v>43</v>
      </c>
      <c r="M6558">
        <v>2077</v>
      </c>
      <c r="N6558">
        <v>1154</v>
      </c>
      <c r="O6558">
        <v>1028</v>
      </c>
      <c r="P6558">
        <v>0</v>
      </c>
      <c r="Q6558" t="str">
        <f t="shared" si="408"/>
        <v>NO</v>
      </c>
      <c r="R6558">
        <f t="shared" si="409"/>
        <v>1154</v>
      </c>
      <c r="S6558">
        <f t="shared" si="410"/>
        <v>238.30155979202772</v>
      </c>
      <c r="T6558">
        <f t="shared" si="411"/>
        <v>48.562548562548564</v>
      </c>
      <c r="U6558">
        <v>420</v>
      </c>
      <c r="V6558">
        <v>0</v>
      </c>
      <c r="W6558">
        <v>275000</v>
      </c>
      <c r="X6558" s="2">
        <v>43829</v>
      </c>
      <c r="Y6558">
        <v>254846</v>
      </c>
      <c r="Z6558" s="3">
        <v>132.4</v>
      </c>
      <c r="AA6558">
        <v>0.13</v>
      </c>
      <c r="AB6558">
        <v>2019</v>
      </c>
      <c r="AC6558">
        <v>7</v>
      </c>
      <c r="AD6558">
        <v>12</v>
      </c>
      <c r="AE6558">
        <v>30</v>
      </c>
    </row>
    <row r="6559" spans="1:31" x14ac:dyDescent="0.25">
      <c r="A6559" t="s">
        <v>7456</v>
      </c>
      <c r="B6559">
        <v>63366</v>
      </c>
      <c r="C6559" t="s">
        <v>3818</v>
      </c>
      <c r="D6559" t="s">
        <v>28</v>
      </c>
      <c r="E6559" t="s">
        <v>716</v>
      </c>
      <c r="F6559">
        <v>2014</v>
      </c>
      <c r="G6559" t="s">
        <v>30</v>
      </c>
      <c r="H6559">
        <v>4</v>
      </c>
      <c r="I6559">
        <v>2</v>
      </c>
      <c r="J6559">
        <v>1</v>
      </c>
      <c r="K6559">
        <v>7</v>
      </c>
      <c r="L6559" t="s">
        <v>43</v>
      </c>
      <c r="M6559">
        <v>2056</v>
      </c>
      <c r="N6559">
        <v>1028</v>
      </c>
      <c r="O6559">
        <v>1028</v>
      </c>
      <c r="P6559">
        <v>0</v>
      </c>
      <c r="Q6559" t="str">
        <f t="shared" si="408"/>
        <v>NO</v>
      </c>
      <c r="R6559">
        <f t="shared" si="409"/>
        <v>1028</v>
      </c>
      <c r="S6559">
        <f t="shared" si="410"/>
        <v>199.41634241245137</v>
      </c>
      <c r="T6559">
        <f t="shared" si="411"/>
        <v>33.61537452446543</v>
      </c>
      <c r="U6559">
        <v>420</v>
      </c>
      <c r="V6559">
        <v>40000</v>
      </c>
      <c r="W6559">
        <v>205000</v>
      </c>
      <c r="X6559" s="2">
        <v>43515</v>
      </c>
      <c r="Y6559">
        <v>255100</v>
      </c>
      <c r="Z6559" s="3">
        <v>99.71</v>
      </c>
      <c r="AA6559">
        <v>0.14000000000000001</v>
      </c>
      <c r="AB6559">
        <v>2019</v>
      </c>
      <c r="AC6559">
        <v>5</v>
      </c>
      <c r="AD6559">
        <v>2</v>
      </c>
      <c r="AE6559">
        <v>19</v>
      </c>
    </row>
    <row r="6560" spans="1:31" x14ac:dyDescent="0.25">
      <c r="A6560" t="s">
        <v>7457</v>
      </c>
      <c r="B6560">
        <v>63366</v>
      </c>
      <c r="C6560" t="s">
        <v>3818</v>
      </c>
      <c r="D6560" t="s">
        <v>28</v>
      </c>
      <c r="E6560" t="s">
        <v>38</v>
      </c>
      <c r="F6560">
        <v>2014</v>
      </c>
      <c r="G6560" t="s">
        <v>60</v>
      </c>
      <c r="H6560">
        <v>3</v>
      </c>
      <c r="I6560">
        <v>2</v>
      </c>
      <c r="J6560">
        <v>1</v>
      </c>
      <c r="K6560">
        <v>6</v>
      </c>
      <c r="L6560" t="s">
        <v>43</v>
      </c>
      <c r="M6560">
        <v>1824</v>
      </c>
      <c r="N6560">
        <v>912</v>
      </c>
      <c r="O6560">
        <v>912</v>
      </c>
      <c r="P6560">
        <v>0</v>
      </c>
      <c r="Q6560" t="str">
        <f t="shared" si="408"/>
        <v>NO</v>
      </c>
      <c r="R6560">
        <f t="shared" si="409"/>
        <v>912</v>
      </c>
      <c r="S6560">
        <f t="shared" si="410"/>
        <v>263.15789473684208</v>
      </c>
      <c r="T6560">
        <f t="shared" si="411"/>
        <v>26.236389872753509</v>
      </c>
      <c r="U6560">
        <v>420</v>
      </c>
      <c r="V6560">
        <v>40000</v>
      </c>
      <c r="W6560">
        <v>240000</v>
      </c>
      <c r="X6560" s="2">
        <v>43643</v>
      </c>
      <c r="Y6560">
        <v>246876</v>
      </c>
      <c r="Z6560" s="3">
        <v>131.58000000000001</v>
      </c>
      <c r="AA6560">
        <v>0.21</v>
      </c>
      <c r="AB6560">
        <v>2019</v>
      </c>
      <c r="AC6560">
        <v>5</v>
      </c>
      <c r="AD6560">
        <v>6</v>
      </c>
      <c r="AE6560">
        <v>27</v>
      </c>
    </row>
    <row r="6561" spans="1:31" x14ac:dyDescent="0.25">
      <c r="A6561" t="s">
        <v>7458</v>
      </c>
      <c r="B6561">
        <v>63366</v>
      </c>
      <c r="C6561" t="s">
        <v>3818</v>
      </c>
      <c r="D6561" t="s">
        <v>28</v>
      </c>
      <c r="E6561" t="s">
        <v>45</v>
      </c>
      <c r="F6561">
        <v>2014</v>
      </c>
      <c r="G6561" t="s">
        <v>30</v>
      </c>
      <c r="H6561">
        <v>4</v>
      </c>
      <c r="I6561">
        <v>2</v>
      </c>
      <c r="J6561">
        <v>1</v>
      </c>
      <c r="K6561">
        <v>8</v>
      </c>
      <c r="L6561" t="s">
        <v>43</v>
      </c>
      <c r="M6561">
        <v>2544</v>
      </c>
      <c r="N6561">
        <v>1312</v>
      </c>
      <c r="O6561">
        <v>1232</v>
      </c>
      <c r="P6561">
        <v>0</v>
      </c>
      <c r="Q6561" t="str">
        <f t="shared" si="408"/>
        <v>NO</v>
      </c>
      <c r="R6561">
        <f t="shared" si="409"/>
        <v>1312</v>
      </c>
      <c r="S6561">
        <f t="shared" si="410"/>
        <v>194.74085365853659</v>
      </c>
      <c r="T6561">
        <f t="shared" si="411"/>
        <v>25.5020561344672</v>
      </c>
      <c r="U6561">
        <v>400</v>
      </c>
      <c r="V6561">
        <v>40000</v>
      </c>
      <c r="W6561">
        <v>255500</v>
      </c>
      <c r="X6561" s="2">
        <v>43787</v>
      </c>
      <c r="Y6561">
        <v>283911</v>
      </c>
      <c r="Z6561" s="3">
        <v>100.43</v>
      </c>
      <c r="AA6561">
        <v>0.23</v>
      </c>
      <c r="AB6561">
        <v>2019</v>
      </c>
      <c r="AC6561">
        <v>5</v>
      </c>
      <c r="AD6561">
        <v>11</v>
      </c>
      <c r="AE6561">
        <v>18</v>
      </c>
    </row>
    <row r="6562" spans="1:31" x14ac:dyDescent="0.25">
      <c r="A6562" t="s">
        <v>7459</v>
      </c>
      <c r="B6562">
        <v>63366</v>
      </c>
      <c r="C6562" t="s">
        <v>3818</v>
      </c>
      <c r="D6562" t="s">
        <v>28</v>
      </c>
      <c r="E6562" t="s">
        <v>1277</v>
      </c>
      <c r="F6562">
        <v>2014</v>
      </c>
      <c r="G6562" t="s">
        <v>60</v>
      </c>
      <c r="H6562">
        <v>3</v>
      </c>
      <c r="I6562">
        <v>3</v>
      </c>
      <c r="J6562">
        <v>1</v>
      </c>
      <c r="K6562">
        <v>5</v>
      </c>
      <c r="L6562" t="s">
        <v>43</v>
      </c>
      <c r="M6562">
        <v>1850</v>
      </c>
      <c r="N6562">
        <v>925</v>
      </c>
      <c r="O6562">
        <v>925</v>
      </c>
      <c r="P6562">
        <v>833</v>
      </c>
      <c r="Q6562" t="str">
        <f t="shared" si="408"/>
        <v>YES</v>
      </c>
      <c r="R6562">
        <f t="shared" si="409"/>
        <v>1758</v>
      </c>
      <c r="S6562">
        <f t="shared" si="410"/>
        <v>156.42775881683733</v>
      </c>
      <c r="T6562">
        <f t="shared" si="411"/>
        <v>48.562548562548564</v>
      </c>
      <c r="U6562">
        <v>400</v>
      </c>
      <c r="V6562">
        <v>40000</v>
      </c>
      <c r="W6562">
        <v>275000</v>
      </c>
      <c r="X6562" s="2">
        <v>43675</v>
      </c>
      <c r="Y6562">
        <v>260864</v>
      </c>
      <c r="Z6562" s="3">
        <v>148.65</v>
      </c>
      <c r="AA6562">
        <v>0.13</v>
      </c>
      <c r="AB6562">
        <v>2019</v>
      </c>
      <c r="AC6562">
        <v>5</v>
      </c>
      <c r="AD6562">
        <v>7</v>
      </c>
      <c r="AE6562">
        <v>29</v>
      </c>
    </row>
    <row r="6563" spans="1:31" x14ac:dyDescent="0.25">
      <c r="A6563" t="s">
        <v>7460</v>
      </c>
      <c r="B6563">
        <v>63366</v>
      </c>
      <c r="C6563" t="s">
        <v>3818</v>
      </c>
      <c r="D6563" t="s">
        <v>28</v>
      </c>
      <c r="E6563" t="s">
        <v>716</v>
      </c>
      <c r="F6563">
        <v>2014</v>
      </c>
      <c r="G6563" t="s">
        <v>30</v>
      </c>
      <c r="H6563">
        <v>4</v>
      </c>
      <c r="I6563">
        <v>3</v>
      </c>
      <c r="J6563">
        <v>1</v>
      </c>
      <c r="K6563">
        <v>8</v>
      </c>
      <c r="L6563" t="s">
        <v>43</v>
      </c>
      <c r="M6563">
        <v>2544</v>
      </c>
      <c r="N6563">
        <v>1272</v>
      </c>
      <c r="O6563">
        <v>1272</v>
      </c>
      <c r="P6563">
        <v>954</v>
      </c>
      <c r="Q6563" t="str">
        <f t="shared" si="408"/>
        <v>YES</v>
      </c>
      <c r="R6563">
        <f t="shared" si="409"/>
        <v>2226</v>
      </c>
      <c r="S6563">
        <f t="shared" si="410"/>
        <v>123.53998203054807</v>
      </c>
      <c r="T6563">
        <f t="shared" si="411"/>
        <v>45.093795093795087</v>
      </c>
      <c r="U6563">
        <v>400</v>
      </c>
      <c r="V6563">
        <v>40000</v>
      </c>
      <c r="W6563">
        <v>275000</v>
      </c>
      <c r="X6563" s="2">
        <v>43700</v>
      </c>
      <c r="Y6563">
        <v>296214</v>
      </c>
      <c r="Z6563" s="3">
        <v>108.1</v>
      </c>
      <c r="AA6563">
        <v>0.14000000000000001</v>
      </c>
      <c r="AB6563">
        <v>2019</v>
      </c>
      <c r="AC6563">
        <v>5</v>
      </c>
      <c r="AD6563">
        <v>8</v>
      </c>
      <c r="AE6563">
        <v>23</v>
      </c>
    </row>
    <row r="6564" spans="1:31" x14ac:dyDescent="0.25">
      <c r="A6564" t="s">
        <v>7461</v>
      </c>
      <c r="B6564">
        <v>63367</v>
      </c>
      <c r="C6564" t="s">
        <v>3836</v>
      </c>
      <c r="D6564" t="s">
        <v>110</v>
      </c>
      <c r="E6564" t="s">
        <v>430</v>
      </c>
      <c r="F6564">
        <v>2013</v>
      </c>
      <c r="G6564" t="s">
        <v>60</v>
      </c>
      <c r="H6564">
        <v>3</v>
      </c>
      <c r="I6564">
        <v>2</v>
      </c>
      <c r="J6564">
        <v>0</v>
      </c>
      <c r="K6564">
        <v>6</v>
      </c>
      <c r="L6564" t="s">
        <v>31</v>
      </c>
      <c r="M6564">
        <v>2148</v>
      </c>
      <c r="N6564">
        <v>2148</v>
      </c>
      <c r="O6564">
        <v>2148</v>
      </c>
      <c r="P6564">
        <v>0</v>
      </c>
      <c r="Q6564" t="str">
        <f t="shared" si="408"/>
        <v>NO</v>
      </c>
      <c r="R6564">
        <f t="shared" si="409"/>
        <v>2148</v>
      </c>
      <c r="S6564">
        <f t="shared" si="410"/>
        <v>139.66480446927375</v>
      </c>
      <c r="T6564">
        <f t="shared" si="411"/>
        <v>18.613654977291343</v>
      </c>
      <c r="U6564">
        <v>640</v>
      </c>
      <c r="V6564">
        <v>61050</v>
      </c>
      <c r="W6564">
        <v>300000</v>
      </c>
      <c r="X6564" s="2">
        <v>43826</v>
      </c>
      <c r="Y6564">
        <v>332993</v>
      </c>
      <c r="Z6564" s="3">
        <v>139.66</v>
      </c>
      <c r="AA6564">
        <v>0.37</v>
      </c>
      <c r="AB6564">
        <v>2019</v>
      </c>
      <c r="AC6564">
        <v>6</v>
      </c>
      <c r="AD6564">
        <v>12</v>
      </c>
      <c r="AE6564">
        <v>27</v>
      </c>
    </row>
    <row r="6565" spans="1:31" x14ac:dyDescent="0.25">
      <c r="A6565" t="s">
        <v>7462</v>
      </c>
      <c r="B6565">
        <v>63367</v>
      </c>
      <c r="C6565" t="s">
        <v>3840</v>
      </c>
      <c r="D6565" t="s">
        <v>110</v>
      </c>
      <c r="E6565" t="s">
        <v>1362</v>
      </c>
      <c r="F6565">
        <v>2013</v>
      </c>
      <c r="G6565" t="s">
        <v>30</v>
      </c>
      <c r="H6565">
        <v>3</v>
      </c>
      <c r="I6565">
        <v>2</v>
      </c>
      <c r="J6565">
        <v>1</v>
      </c>
      <c r="K6565">
        <v>6</v>
      </c>
      <c r="L6565" t="s">
        <v>43</v>
      </c>
      <c r="M6565">
        <v>1728</v>
      </c>
      <c r="N6565">
        <v>864</v>
      </c>
      <c r="O6565">
        <v>864</v>
      </c>
      <c r="P6565">
        <v>0</v>
      </c>
      <c r="Q6565" t="str">
        <f t="shared" si="408"/>
        <v>NO</v>
      </c>
      <c r="R6565">
        <f t="shared" si="409"/>
        <v>864</v>
      </c>
      <c r="S6565">
        <f t="shared" si="410"/>
        <v>260.41666666666669</v>
      </c>
      <c r="T6565">
        <f t="shared" si="411"/>
        <v>34.435261707988978</v>
      </c>
      <c r="U6565">
        <v>420</v>
      </c>
      <c r="V6565">
        <v>33790</v>
      </c>
      <c r="W6565">
        <v>225000</v>
      </c>
      <c r="X6565" s="2">
        <v>43581</v>
      </c>
      <c r="Y6565">
        <v>237607</v>
      </c>
      <c r="Z6565" s="3">
        <v>130.21</v>
      </c>
      <c r="AA6565">
        <v>0.15</v>
      </c>
      <c r="AB6565">
        <v>2019</v>
      </c>
      <c r="AC6565">
        <v>6</v>
      </c>
      <c r="AD6565">
        <v>4</v>
      </c>
      <c r="AE6565">
        <v>26</v>
      </c>
    </row>
    <row r="6566" spans="1:31" x14ac:dyDescent="0.25">
      <c r="A6566" t="s">
        <v>7463</v>
      </c>
      <c r="B6566">
        <v>63367</v>
      </c>
      <c r="C6566" t="s">
        <v>3848</v>
      </c>
      <c r="D6566" t="s">
        <v>110</v>
      </c>
      <c r="E6566" t="s">
        <v>1362</v>
      </c>
      <c r="F6566">
        <v>2013</v>
      </c>
      <c r="G6566" t="s">
        <v>30</v>
      </c>
      <c r="H6566">
        <v>3</v>
      </c>
      <c r="I6566">
        <v>3</v>
      </c>
      <c r="J6566">
        <v>0</v>
      </c>
      <c r="K6566">
        <v>5</v>
      </c>
      <c r="L6566" t="s">
        <v>31</v>
      </c>
      <c r="M6566">
        <v>1258</v>
      </c>
      <c r="N6566">
        <v>1258</v>
      </c>
      <c r="O6566">
        <v>1258</v>
      </c>
      <c r="P6566">
        <v>1012</v>
      </c>
      <c r="Q6566" t="str">
        <f t="shared" si="408"/>
        <v>YES</v>
      </c>
      <c r="R6566">
        <f t="shared" si="409"/>
        <v>2270</v>
      </c>
      <c r="S6566">
        <f t="shared" si="410"/>
        <v>101.76211453744493</v>
      </c>
      <c r="T6566">
        <f t="shared" si="411"/>
        <v>35.353535353535356</v>
      </c>
      <c r="U6566">
        <v>420</v>
      </c>
      <c r="V6566">
        <v>44999</v>
      </c>
      <c r="W6566">
        <v>231000</v>
      </c>
      <c r="X6566" s="2">
        <v>43614</v>
      </c>
      <c r="Y6566">
        <v>208364</v>
      </c>
      <c r="Z6566" s="3">
        <v>183.62</v>
      </c>
      <c r="AA6566">
        <v>0.15</v>
      </c>
      <c r="AB6566">
        <v>2019</v>
      </c>
      <c r="AC6566">
        <v>6</v>
      </c>
      <c r="AD6566">
        <v>5</v>
      </c>
      <c r="AE6566">
        <v>29</v>
      </c>
    </row>
    <row r="6567" spans="1:31" x14ac:dyDescent="0.25">
      <c r="A6567" t="s">
        <v>7464</v>
      </c>
      <c r="B6567">
        <v>63367</v>
      </c>
      <c r="C6567" t="s">
        <v>3848</v>
      </c>
      <c r="D6567" t="s">
        <v>110</v>
      </c>
      <c r="E6567" t="s">
        <v>784</v>
      </c>
      <c r="F6567">
        <v>2013</v>
      </c>
      <c r="G6567" t="s">
        <v>30</v>
      </c>
      <c r="H6567">
        <v>4</v>
      </c>
      <c r="I6567">
        <v>3</v>
      </c>
      <c r="J6567">
        <v>1</v>
      </c>
      <c r="K6567">
        <v>7</v>
      </c>
      <c r="L6567" t="s">
        <v>43</v>
      </c>
      <c r="M6567">
        <v>2592</v>
      </c>
      <c r="N6567">
        <v>1496</v>
      </c>
      <c r="O6567">
        <v>1096</v>
      </c>
      <c r="P6567">
        <v>823</v>
      </c>
      <c r="Q6567" t="str">
        <f t="shared" si="408"/>
        <v>YES</v>
      </c>
      <c r="R6567">
        <f t="shared" si="409"/>
        <v>2319</v>
      </c>
      <c r="S6567">
        <f t="shared" si="410"/>
        <v>122.89780077619663</v>
      </c>
      <c r="T6567">
        <f t="shared" si="411"/>
        <v>40.891873278236915</v>
      </c>
      <c r="U6567">
        <v>480</v>
      </c>
      <c r="V6567">
        <v>44999</v>
      </c>
      <c r="W6567">
        <v>285000</v>
      </c>
      <c r="X6567" s="2">
        <v>43672</v>
      </c>
      <c r="Y6567">
        <v>299501</v>
      </c>
      <c r="Z6567" s="3">
        <v>109.95</v>
      </c>
      <c r="AA6567">
        <v>0.16</v>
      </c>
      <c r="AB6567">
        <v>2019</v>
      </c>
      <c r="AC6567">
        <v>6</v>
      </c>
      <c r="AD6567">
        <v>7</v>
      </c>
      <c r="AE6567">
        <v>26</v>
      </c>
    </row>
    <row r="6568" spans="1:31" x14ac:dyDescent="0.25">
      <c r="A6568" t="s">
        <v>7465</v>
      </c>
      <c r="B6568">
        <v>63303</v>
      </c>
      <c r="C6568" t="s">
        <v>3848</v>
      </c>
      <c r="D6568" t="s">
        <v>110</v>
      </c>
      <c r="E6568" t="s">
        <v>716</v>
      </c>
      <c r="F6568">
        <v>2013</v>
      </c>
      <c r="G6568" t="s">
        <v>30</v>
      </c>
      <c r="H6568">
        <v>3</v>
      </c>
      <c r="I6568">
        <v>2</v>
      </c>
      <c r="J6568">
        <v>1</v>
      </c>
      <c r="K6568">
        <v>7</v>
      </c>
      <c r="L6568" t="s">
        <v>43</v>
      </c>
      <c r="M6568">
        <v>1772</v>
      </c>
      <c r="N6568">
        <v>892</v>
      </c>
      <c r="O6568">
        <v>880</v>
      </c>
      <c r="P6568">
        <v>452</v>
      </c>
      <c r="Q6568" t="str">
        <f t="shared" si="408"/>
        <v>YES</v>
      </c>
      <c r="R6568">
        <f t="shared" si="409"/>
        <v>1344</v>
      </c>
      <c r="S6568">
        <f t="shared" si="410"/>
        <v>180.0595238095238</v>
      </c>
      <c r="T6568">
        <f t="shared" si="411"/>
        <v>39.682539682539677</v>
      </c>
      <c r="U6568">
        <v>506</v>
      </c>
      <c r="V6568">
        <v>44999</v>
      </c>
      <c r="W6568">
        <v>242000</v>
      </c>
      <c r="X6568" s="2">
        <v>43558</v>
      </c>
      <c r="Y6568">
        <v>225362</v>
      </c>
      <c r="Z6568" s="3">
        <v>136.57</v>
      </c>
      <c r="AA6568">
        <v>0.14000000000000001</v>
      </c>
      <c r="AB6568">
        <v>2019</v>
      </c>
      <c r="AC6568">
        <v>6</v>
      </c>
      <c r="AD6568">
        <v>4</v>
      </c>
      <c r="AE6568">
        <v>3</v>
      </c>
    </row>
    <row r="6569" spans="1:31" x14ac:dyDescent="0.25">
      <c r="A6569" t="s">
        <v>7466</v>
      </c>
      <c r="B6569">
        <v>63367</v>
      </c>
      <c r="C6569" t="s">
        <v>3848</v>
      </c>
      <c r="D6569" t="s">
        <v>110</v>
      </c>
      <c r="E6569" t="s">
        <v>1277</v>
      </c>
      <c r="F6569">
        <v>2013</v>
      </c>
      <c r="G6569" t="s">
        <v>30</v>
      </c>
      <c r="H6569">
        <v>3</v>
      </c>
      <c r="I6569">
        <v>2</v>
      </c>
      <c r="J6569">
        <v>0</v>
      </c>
      <c r="K6569">
        <v>5</v>
      </c>
      <c r="L6569" t="s">
        <v>31</v>
      </c>
      <c r="M6569">
        <v>1278</v>
      </c>
      <c r="N6569">
        <v>1278</v>
      </c>
      <c r="O6569">
        <v>1278</v>
      </c>
      <c r="P6569">
        <v>0</v>
      </c>
      <c r="Q6569" t="str">
        <f t="shared" si="408"/>
        <v>NO</v>
      </c>
      <c r="R6569">
        <f t="shared" si="409"/>
        <v>1278</v>
      </c>
      <c r="S6569">
        <f t="shared" si="410"/>
        <v>176.05633802816902</v>
      </c>
      <c r="T6569">
        <f t="shared" si="411"/>
        <v>39.732994278448821</v>
      </c>
      <c r="U6569">
        <v>400</v>
      </c>
      <c r="V6569">
        <v>44999</v>
      </c>
      <c r="W6569">
        <v>225000</v>
      </c>
      <c r="X6569" s="2">
        <v>43773</v>
      </c>
      <c r="Y6569">
        <v>203874</v>
      </c>
      <c r="Z6569" s="3">
        <v>176.06</v>
      </c>
      <c r="AA6569">
        <v>0.13</v>
      </c>
      <c r="AB6569">
        <v>2019</v>
      </c>
      <c r="AC6569">
        <v>6</v>
      </c>
      <c r="AD6569">
        <v>11</v>
      </c>
      <c r="AE6569">
        <v>4</v>
      </c>
    </row>
    <row r="6570" spans="1:31" x14ac:dyDescent="0.25">
      <c r="A6570" t="s">
        <v>7467</v>
      </c>
      <c r="B6570">
        <v>63385</v>
      </c>
      <c r="C6570" t="s">
        <v>6688</v>
      </c>
      <c r="D6570" t="s">
        <v>110</v>
      </c>
      <c r="E6570" t="s">
        <v>7468</v>
      </c>
      <c r="F6570">
        <v>2019</v>
      </c>
      <c r="G6570" t="s">
        <v>1853</v>
      </c>
      <c r="H6570">
        <v>4</v>
      </c>
      <c r="I6570">
        <v>2</v>
      </c>
      <c r="J6570">
        <v>1</v>
      </c>
      <c r="K6570">
        <v>8</v>
      </c>
      <c r="L6570" t="s">
        <v>43</v>
      </c>
      <c r="M6570">
        <v>4200</v>
      </c>
      <c r="N6570">
        <v>2664</v>
      </c>
      <c r="O6570">
        <v>2640</v>
      </c>
      <c r="P6570">
        <v>0</v>
      </c>
      <c r="Q6570" t="str">
        <f t="shared" si="408"/>
        <v>NO</v>
      </c>
      <c r="R6570">
        <f t="shared" si="409"/>
        <v>2664</v>
      </c>
      <c r="S6570">
        <f t="shared" si="410"/>
        <v>280.89864864864865</v>
      </c>
      <c r="T6570">
        <f t="shared" si="411"/>
        <v>13.853972274060251</v>
      </c>
      <c r="U6570">
        <v>1134</v>
      </c>
      <c r="V6570">
        <v>145000</v>
      </c>
      <c r="W6570">
        <v>748314</v>
      </c>
      <c r="X6570" s="2">
        <v>43647</v>
      </c>
      <c r="Y6570">
        <v>768052</v>
      </c>
      <c r="Z6570" s="3">
        <v>178.17</v>
      </c>
      <c r="AA6570">
        <v>1.24</v>
      </c>
      <c r="AB6570">
        <v>2019</v>
      </c>
      <c r="AC6570">
        <v>0</v>
      </c>
      <c r="AD6570">
        <v>7</v>
      </c>
      <c r="AE6570">
        <v>1</v>
      </c>
    </row>
    <row r="6571" spans="1:31" x14ac:dyDescent="0.25">
      <c r="A6571" t="s">
        <v>7469</v>
      </c>
      <c r="B6571">
        <v>63385</v>
      </c>
      <c r="C6571" t="s">
        <v>6688</v>
      </c>
      <c r="D6571" t="s">
        <v>110</v>
      </c>
      <c r="E6571" t="s">
        <v>7470</v>
      </c>
      <c r="F6571">
        <v>2018</v>
      </c>
      <c r="G6571" t="s">
        <v>1853</v>
      </c>
      <c r="H6571">
        <v>4</v>
      </c>
      <c r="I6571">
        <v>3</v>
      </c>
      <c r="J6571">
        <v>1</v>
      </c>
      <c r="K6571">
        <v>10</v>
      </c>
      <c r="L6571" t="s">
        <v>43</v>
      </c>
      <c r="M6571">
        <v>4010</v>
      </c>
      <c r="N6571">
        <v>2510</v>
      </c>
      <c r="O6571">
        <v>2510</v>
      </c>
      <c r="P6571">
        <v>0</v>
      </c>
      <c r="Q6571" t="str">
        <f t="shared" si="408"/>
        <v>NO</v>
      </c>
      <c r="R6571">
        <f t="shared" si="409"/>
        <v>2510</v>
      </c>
      <c r="S6571">
        <f t="shared" si="410"/>
        <v>264.9402390438247</v>
      </c>
      <c r="T6571">
        <f t="shared" si="411"/>
        <v>19.82636280156941</v>
      </c>
      <c r="U6571">
        <v>713</v>
      </c>
      <c r="V6571">
        <v>145000</v>
      </c>
      <c r="W6571">
        <v>665000</v>
      </c>
      <c r="X6571" s="2">
        <v>43468</v>
      </c>
      <c r="Y6571">
        <v>688940</v>
      </c>
      <c r="Z6571" s="3">
        <v>165.84</v>
      </c>
      <c r="AA6571">
        <v>0.77</v>
      </c>
      <c r="AB6571">
        <v>2019</v>
      </c>
      <c r="AC6571">
        <v>1</v>
      </c>
      <c r="AD6571">
        <v>1</v>
      </c>
      <c r="AE6571">
        <v>3</v>
      </c>
    </row>
    <row r="6572" spans="1:31" x14ac:dyDescent="0.25">
      <c r="A6572" t="s">
        <v>7471</v>
      </c>
      <c r="B6572">
        <v>63367</v>
      </c>
      <c r="C6572" t="s">
        <v>4581</v>
      </c>
      <c r="D6572" t="s">
        <v>110</v>
      </c>
      <c r="E6572" t="s">
        <v>4582</v>
      </c>
      <c r="F6572">
        <v>2015</v>
      </c>
      <c r="G6572" t="s">
        <v>60</v>
      </c>
      <c r="H6572">
        <v>4</v>
      </c>
      <c r="I6572">
        <v>2</v>
      </c>
      <c r="J6572">
        <v>1</v>
      </c>
      <c r="K6572">
        <v>8</v>
      </c>
      <c r="L6572" t="s">
        <v>43</v>
      </c>
      <c r="M6572">
        <v>2544</v>
      </c>
      <c r="N6572">
        <v>1312</v>
      </c>
      <c r="O6572">
        <v>1232</v>
      </c>
      <c r="P6572">
        <v>0</v>
      </c>
      <c r="Q6572" t="str">
        <f t="shared" si="408"/>
        <v>NO</v>
      </c>
      <c r="R6572">
        <f t="shared" si="409"/>
        <v>1312</v>
      </c>
      <c r="S6572">
        <f t="shared" si="410"/>
        <v>228.65853658536585</v>
      </c>
      <c r="T6572">
        <f t="shared" si="411"/>
        <v>45.700413680144628</v>
      </c>
      <c r="U6572">
        <v>400</v>
      </c>
      <c r="V6572">
        <v>33750</v>
      </c>
      <c r="W6572">
        <v>300000</v>
      </c>
      <c r="X6572" s="2">
        <v>43598</v>
      </c>
      <c r="Y6572">
        <v>299391</v>
      </c>
      <c r="Z6572" s="3">
        <v>117.92</v>
      </c>
      <c r="AA6572">
        <v>0.1507</v>
      </c>
      <c r="AB6572">
        <v>2019</v>
      </c>
      <c r="AC6572">
        <v>4</v>
      </c>
      <c r="AD6572">
        <v>5</v>
      </c>
      <c r="AE6572">
        <v>13</v>
      </c>
    </row>
    <row r="6573" spans="1:31" x14ac:dyDescent="0.25">
      <c r="A6573" t="s">
        <v>7472</v>
      </c>
      <c r="B6573">
        <v>63366</v>
      </c>
      <c r="C6573" t="s">
        <v>4602</v>
      </c>
      <c r="D6573" t="s">
        <v>110</v>
      </c>
      <c r="E6573" t="s">
        <v>4634</v>
      </c>
      <c r="F6573">
        <v>2017</v>
      </c>
      <c r="G6573" t="s">
        <v>60</v>
      </c>
      <c r="H6573">
        <v>3</v>
      </c>
      <c r="I6573">
        <v>2</v>
      </c>
      <c r="J6573">
        <v>0</v>
      </c>
      <c r="K6573">
        <v>6</v>
      </c>
      <c r="L6573" t="s">
        <v>31</v>
      </c>
      <c r="M6573">
        <v>1788</v>
      </c>
      <c r="N6573">
        <v>1788</v>
      </c>
      <c r="O6573">
        <v>1766</v>
      </c>
      <c r="P6573">
        <v>0</v>
      </c>
      <c r="Q6573" t="str">
        <f t="shared" si="408"/>
        <v>NO</v>
      </c>
      <c r="R6573">
        <f t="shared" si="409"/>
        <v>1788</v>
      </c>
      <c r="S6573">
        <f t="shared" si="410"/>
        <v>167.78523489932886</v>
      </c>
      <c r="T6573">
        <f t="shared" si="411"/>
        <v>46.159868241272093</v>
      </c>
      <c r="U6573">
        <v>420</v>
      </c>
      <c r="V6573">
        <v>0</v>
      </c>
      <c r="W6573">
        <v>300000</v>
      </c>
      <c r="X6573" s="2">
        <v>43711</v>
      </c>
      <c r="Y6573">
        <v>289704</v>
      </c>
      <c r="Z6573" s="3">
        <v>167.79</v>
      </c>
      <c r="AA6573">
        <v>0.1492</v>
      </c>
      <c r="AB6573">
        <v>2019</v>
      </c>
      <c r="AC6573">
        <v>2</v>
      </c>
      <c r="AD6573">
        <v>9</v>
      </c>
      <c r="AE6573">
        <v>3</v>
      </c>
    </row>
    <row r="6574" spans="1:31" x14ac:dyDescent="0.25">
      <c r="A6574" t="s">
        <v>7473</v>
      </c>
      <c r="B6574">
        <v>63366</v>
      </c>
      <c r="C6574" t="s">
        <v>1855</v>
      </c>
      <c r="D6574" t="s">
        <v>28</v>
      </c>
      <c r="E6574" t="s">
        <v>4582</v>
      </c>
      <c r="F6574">
        <v>2015</v>
      </c>
      <c r="G6574" t="s">
        <v>60</v>
      </c>
      <c r="H6574">
        <v>4</v>
      </c>
      <c r="I6574">
        <v>2</v>
      </c>
      <c r="J6574">
        <v>1</v>
      </c>
      <c r="K6574">
        <v>7</v>
      </c>
      <c r="L6574" t="s">
        <v>43</v>
      </c>
      <c r="M6574">
        <v>2258</v>
      </c>
      <c r="N6574">
        <v>1129</v>
      </c>
      <c r="O6574">
        <v>1129</v>
      </c>
      <c r="P6574">
        <v>345</v>
      </c>
      <c r="Q6574" t="str">
        <f t="shared" si="408"/>
        <v>YES</v>
      </c>
      <c r="R6574">
        <f t="shared" si="409"/>
        <v>1474</v>
      </c>
      <c r="S6574">
        <f t="shared" si="410"/>
        <v>186.56716417910448</v>
      </c>
      <c r="T6574">
        <f t="shared" si="411"/>
        <v>41.892045873465911</v>
      </c>
      <c r="U6574">
        <v>400</v>
      </c>
      <c r="V6574">
        <v>44000</v>
      </c>
      <c r="W6574">
        <v>275000</v>
      </c>
      <c r="X6574" s="2">
        <v>43614</v>
      </c>
      <c r="Y6574">
        <v>296412</v>
      </c>
      <c r="Z6574" s="3">
        <v>121.79</v>
      </c>
      <c r="AA6574">
        <v>0.1507</v>
      </c>
      <c r="AB6574">
        <v>2019</v>
      </c>
      <c r="AC6574">
        <v>4</v>
      </c>
      <c r="AD6574">
        <v>5</v>
      </c>
      <c r="AE6574">
        <v>29</v>
      </c>
    </row>
    <row r="6575" spans="1:31" x14ac:dyDescent="0.25">
      <c r="A6575" t="s">
        <v>7474</v>
      </c>
      <c r="B6575">
        <v>63366</v>
      </c>
      <c r="C6575" t="s">
        <v>1855</v>
      </c>
      <c r="D6575" t="s">
        <v>28</v>
      </c>
      <c r="E6575" t="s">
        <v>7475</v>
      </c>
      <c r="F6575">
        <v>2015</v>
      </c>
      <c r="G6575" t="s">
        <v>60</v>
      </c>
      <c r="H6575">
        <v>4</v>
      </c>
      <c r="I6575">
        <v>2</v>
      </c>
      <c r="J6575">
        <v>1</v>
      </c>
      <c r="K6575">
        <v>7</v>
      </c>
      <c r="L6575" t="s">
        <v>43</v>
      </c>
      <c r="M6575">
        <v>2362</v>
      </c>
      <c r="N6575">
        <v>1196</v>
      </c>
      <c r="O6575">
        <v>1166</v>
      </c>
      <c r="P6575">
        <v>728</v>
      </c>
      <c r="Q6575" t="str">
        <f t="shared" si="408"/>
        <v>YES</v>
      </c>
      <c r="R6575">
        <f t="shared" si="409"/>
        <v>1924</v>
      </c>
      <c r="S6575">
        <f t="shared" si="410"/>
        <v>153.32640332640332</v>
      </c>
      <c r="T6575">
        <f t="shared" si="411"/>
        <v>44.99845937478073</v>
      </c>
      <c r="U6575">
        <v>400</v>
      </c>
      <c r="V6575">
        <v>44000</v>
      </c>
      <c r="W6575">
        <v>295000</v>
      </c>
      <c r="X6575" s="2">
        <v>43637</v>
      </c>
      <c r="Y6575">
        <v>313371</v>
      </c>
      <c r="Z6575" s="3">
        <v>124.89</v>
      </c>
      <c r="AA6575">
        <v>0.15049999999999999</v>
      </c>
      <c r="AB6575">
        <v>2019</v>
      </c>
      <c r="AC6575">
        <v>4</v>
      </c>
      <c r="AD6575">
        <v>6</v>
      </c>
      <c r="AE6575">
        <v>21</v>
      </c>
    </row>
    <row r="6576" spans="1:31" x14ac:dyDescent="0.25">
      <c r="A6576" t="s">
        <v>7476</v>
      </c>
      <c r="B6576">
        <v>63366</v>
      </c>
      <c r="C6576" t="s">
        <v>1855</v>
      </c>
      <c r="D6576" t="s">
        <v>28</v>
      </c>
      <c r="E6576" t="s">
        <v>7477</v>
      </c>
      <c r="F6576">
        <v>2015</v>
      </c>
      <c r="G6576" t="s">
        <v>176</v>
      </c>
      <c r="H6576">
        <v>4</v>
      </c>
      <c r="I6576">
        <v>2</v>
      </c>
      <c r="J6576">
        <v>1</v>
      </c>
      <c r="K6576">
        <v>9</v>
      </c>
      <c r="L6576" t="s">
        <v>43</v>
      </c>
      <c r="M6576">
        <v>3119</v>
      </c>
      <c r="N6576">
        <v>1985</v>
      </c>
      <c r="O6576">
        <v>1626</v>
      </c>
      <c r="P6576">
        <v>0</v>
      </c>
      <c r="Q6576" t="str">
        <f t="shared" si="408"/>
        <v>NO</v>
      </c>
      <c r="R6576">
        <f t="shared" si="409"/>
        <v>1985</v>
      </c>
      <c r="S6576">
        <f t="shared" si="410"/>
        <v>209.82367758186399</v>
      </c>
      <c r="T6576">
        <f t="shared" si="411"/>
        <v>31.287710517839027</v>
      </c>
      <c r="U6576">
        <v>662</v>
      </c>
      <c r="V6576">
        <v>44000</v>
      </c>
      <c r="W6576">
        <v>416500</v>
      </c>
      <c r="X6576" s="2">
        <v>43740</v>
      </c>
      <c r="Y6576">
        <v>349849</v>
      </c>
      <c r="Z6576" s="3">
        <v>133.54</v>
      </c>
      <c r="AA6576">
        <v>0.30559999999999998</v>
      </c>
      <c r="AB6576">
        <v>2019</v>
      </c>
      <c r="AC6576">
        <v>4</v>
      </c>
      <c r="AD6576">
        <v>10</v>
      </c>
      <c r="AE6576">
        <v>2</v>
      </c>
    </row>
    <row r="6577" spans="1:31" x14ac:dyDescent="0.25">
      <c r="A6577" t="s">
        <v>7478</v>
      </c>
      <c r="B6577">
        <v>63367</v>
      </c>
      <c r="C6577" t="s">
        <v>4628</v>
      </c>
      <c r="D6577" t="s">
        <v>110</v>
      </c>
      <c r="E6577" t="s">
        <v>7479</v>
      </c>
      <c r="F6577">
        <v>2014</v>
      </c>
      <c r="G6577" t="s">
        <v>60</v>
      </c>
      <c r="H6577">
        <v>3</v>
      </c>
      <c r="I6577">
        <v>2</v>
      </c>
      <c r="J6577">
        <v>1</v>
      </c>
      <c r="K6577">
        <v>7</v>
      </c>
      <c r="L6577" t="s">
        <v>43</v>
      </c>
      <c r="M6577">
        <v>2171</v>
      </c>
      <c r="N6577">
        <v>1319</v>
      </c>
      <c r="O6577">
        <v>1005</v>
      </c>
      <c r="P6577">
        <v>0</v>
      </c>
      <c r="Q6577" t="str">
        <f t="shared" si="408"/>
        <v>NO</v>
      </c>
      <c r="R6577">
        <f t="shared" si="409"/>
        <v>1319</v>
      </c>
      <c r="S6577">
        <f t="shared" si="410"/>
        <v>240.33358605003789</v>
      </c>
      <c r="T6577">
        <f t="shared" si="411"/>
        <v>34.836374537841095</v>
      </c>
      <c r="U6577">
        <v>380</v>
      </c>
      <c r="V6577">
        <v>50000</v>
      </c>
      <c r="W6577">
        <v>317000</v>
      </c>
      <c r="X6577" s="2">
        <v>43605</v>
      </c>
      <c r="Y6577">
        <v>287997</v>
      </c>
      <c r="Z6577" s="3">
        <v>146.02000000000001</v>
      </c>
      <c r="AA6577">
        <v>0.2089</v>
      </c>
      <c r="AB6577">
        <v>2019</v>
      </c>
      <c r="AC6577">
        <v>5</v>
      </c>
      <c r="AD6577">
        <v>5</v>
      </c>
      <c r="AE6577">
        <v>20</v>
      </c>
    </row>
    <row r="6578" spans="1:31" x14ac:dyDescent="0.25">
      <c r="A6578" t="s">
        <v>7480</v>
      </c>
      <c r="B6578">
        <v>63385</v>
      </c>
      <c r="C6578" t="s">
        <v>4721</v>
      </c>
      <c r="D6578" t="s">
        <v>110</v>
      </c>
      <c r="E6578" t="s">
        <v>6027</v>
      </c>
      <c r="F6578">
        <v>2014</v>
      </c>
      <c r="G6578" t="s">
        <v>176</v>
      </c>
      <c r="H6578">
        <v>4</v>
      </c>
      <c r="I6578">
        <v>3</v>
      </c>
      <c r="J6578">
        <v>0</v>
      </c>
      <c r="K6578">
        <v>7</v>
      </c>
      <c r="L6578" t="s">
        <v>43</v>
      </c>
      <c r="M6578">
        <v>2260</v>
      </c>
      <c r="N6578">
        <v>1728</v>
      </c>
      <c r="O6578">
        <v>1728</v>
      </c>
      <c r="P6578">
        <v>0</v>
      </c>
      <c r="Q6578" t="str">
        <f t="shared" si="408"/>
        <v>NO</v>
      </c>
      <c r="R6578">
        <f t="shared" si="409"/>
        <v>1728</v>
      </c>
      <c r="S6578">
        <f t="shared" si="410"/>
        <v>182.29166666666666</v>
      </c>
      <c r="T6578">
        <f t="shared" si="411"/>
        <v>29.170653322620755</v>
      </c>
      <c r="U6578">
        <v>670</v>
      </c>
      <c r="V6578">
        <v>45000</v>
      </c>
      <c r="W6578">
        <v>315000</v>
      </c>
      <c r="X6578" s="2">
        <v>43564</v>
      </c>
      <c r="Y6578">
        <v>309474</v>
      </c>
      <c r="Z6578" s="3">
        <v>139.38</v>
      </c>
      <c r="AA6578">
        <v>0.24790000000000001</v>
      </c>
      <c r="AB6578">
        <v>2019</v>
      </c>
      <c r="AC6578">
        <v>5</v>
      </c>
      <c r="AD6578">
        <v>4</v>
      </c>
      <c r="AE6578">
        <v>9</v>
      </c>
    </row>
    <row r="6579" spans="1:31" x14ac:dyDescent="0.25">
      <c r="A6579" t="s">
        <v>7481</v>
      </c>
      <c r="B6579">
        <v>63367</v>
      </c>
      <c r="C6579" t="s">
        <v>1858</v>
      </c>
      <c r="D6579" t="s">
        <v>110</v>
      </c>
      <c r="E6579" t="s">
        <v>7482</v>
      </c>
      <c r="F6579">
        <v>2014</v>
      </c>
      <c r="G6579" t="s">
        <v>60</v>
      </c>
      <c r="H6579">
        <v>3</v>
      </c>
      <c r="I6579">
        <v>2</v>
      </c>
      <c r="J6579">
        <v>0</v>
      </c>
      <c r="K6579">
        <v>6</v>
      </c>
      <c r="L6579" t="s">
        <v>31</v>
      </c>
      <c r="M6579">
        <v>2014</v>
      </c>
      <c r="N6579">
        <v>2014</v>
      </c>
      <c r="O6579">
        <v>2014</v>
      </c>
      <c r="P6579">
        <v>0</v>
      </c>
      <c r="Q6579" t="str">
        <f t="shared" si="408"/>
        <v>NO</v>
      </c>
      <c r="R6579">
        <f t="shared" si="409"/>
        <v>2014</v>
      </c>
      <c r="S6579">
        <f t="shared" si="410"/>
        <v>140.51638530287985</v>
      </c>
      <c r="T6579">
        <f t="shared" si="411"/>
        <v>33.299774691135759</v>
      </c>
      <c r="U6579">
        <v>640</v>
      </c>
      <c r="V6579">
        <v>45000</v>
      </c>
      <c r="W6579">
        <v>283000</v>
      </c>
      <c r="X6579" s="2">
        <v>43592</v>
      </c>
      <c r="Y6579">
        <v>304821</v>
      </c>
      <c r="Z6579" s="3">
        <v>140.52000000000001</v>
      </c>
      <c r="AA6579">
        <v>0.1951</v>
      </c>
      <c r="AB6579">
        <v>2019</v>
      </c>
      <c r="AC6579">
        <v>5</v>
      </c>
      <c r="AD6579">
        <v>5</v>
      </c>
      <c r="AE6579">
        <v>7</v>
      </c>
    </row>
    <row r="6580" spans="1:31" x14ac:dyDescent="0.25">
      <c r="A6580" t="s">
        <v>7483</v>
      </c>
      <c r="B6580">
        <v>63367</v>
      </c>
      <c r="C6580" t="s">
        <v>1858</v>
      </c>
      <c r="D6580" t="s">
        <v>110</v>
      </c>
      <c r="E6580" t="s">
        <v>7484</v>
      </c>
      <c r="F6580">
        <v>2015</v>
      </c>
      <c r="G6580" t="s">
        <v>60</v>
      </c>
      <c r="H6580">
        <v>4</v>
      </c>
      <c r="I6580">
        <v>3</v>
      </c>
      <c r="J6580">
        <v>1</v>
      </c>
      <c r="K6580">
        <v>9</v>
      </c>
      <c r="L6580" t="s">
        <v>43</v>
      </c>
      <c r="M6580">
        <v>2544</v>
      </c>
      <c r="N6580">
        <v>1312</v>
      </c>
      <c r="O6580">
        <v>1232</v>
      </c>
      <c r="P6580">
        <v>850</v>
      </c>
      <c r="Q6580" t="str">
        <f t="shared" si="408"/>
        <v>YES</v>
      </c>
      <c r="R6580">
        <f t="shared" si="409"/>
        <v>2162</v>
      </c>
      <c r="S6580">
        <f t="shared" si="410"/>
        <v>145.69842738205367</v>
      </c>
      <c r="T6580">
        <f t="shared" si="411"/>
        <v>40.512072597634095</v>
      </c>
      <c r="U6580">
        <v>400</v>
      </c>
      <c r="V6580">
        <v>45000</v>
      </c>
      <c r="W6580">
        <v>315000</v>
      </c>
      <c r="X6580" s="2">
        <v>43668</v>
      </c>
      <c r="Y6580">
        <v>317315</v>
      </c>
      <c r="Z6580" s="3">
        <v>123.82</v>
      </c>
      <c r="AA6580">
        <v>0.17849999999999999</v>
      </c>
      <c r="AB6580">
        <v>2019</v>
      </c>
      <c r="AC6580">
        <v>4</v>
      </c>
      <c r="AD6580">
        <v>7</v>
      </c>
      <c r="AE6580">
        <v>22</v>
      </c>
    </row>
    <row r="6581" spans="1:31" x14ac:dyDescent="0.25">
      <c r="A6581" t="s">
        <v>7485</v>
      </c>
      <c r="B6581">
        <v>63367</v>
      </c>
      <c r="C6581" t="s">
        <v>4776</v>
      </c>
      <c r="D6581" t="s">
        <v>110</v>
      </c>
      <c r="E6581" t="s">
        <v>4750</v>
      </c>
      <c r="F6581">
        <v>2015</v>
      </c>
      <c r="G6581" t="s">
        <v>60</v>
      </c>
      <c r="H6581">
        <v>4</v>
      </c>
      <c r="I6581">
        <v>2</v>
      </c>
      <c r="J6581">
        <v>1</v>
      </c>
      <c r="K6581">
        <v>7</v>
      </c>
      <c r="L6581" t="s">
        <v>43</v>
      </c>
      <c r="M6581">
        <v>2564</v>
      </c>
      <c r="N6581">
        <v>1332</v>
      </c>
      <c r="O6581">
        <v>1232</v>
      </c>
      <c r="P6581">
        <v>0</v>
      </c>
      <c r="Q6581" t="str">
        <f t="shared" si="408"/>
        <v>NO</v>
      </c>
      <c r="R6581">
        <f t="shared" si="409"/>
        <v>1332</v>
      </c>
      <c r="S6581">
        <f t="shared" si="410"/>
        <v>217.7177177177177</v>
      </c>
      <c r="T6581">
        <f t="shared" si="411"/>
        <v>44.206400599011971</v>
      </c>
      <c r="U6581">
        <v>400</v>
      </c>
      <c r="V6581">
        <v>45000</v>
      </c>
      <c r="W6581">
        <v>290000</v>
      </c>
      <c r="X6581" s="2">
        <v>43614</v>
      </c>
      <c r="Y6581">
        <v>309177</v>
      </c>
      <c r="Z6581" s="3">
        <v>113.1</v>
      </c>
      <c r="AA6581">
        <v>0.15060000000000001</v>
      </c>
      <c r="AB6581">
        <v>2019</v>
      </c>
      <c r="AC6581">
        <v>4</v>
      </c>
      <c r="AD6581">
        <v>5</v>
      </c>
      <c r="AE6581">
        <v>29</v>
      </c>
    </row>
    <row r="6582" spans="1:31" x14ac:dyDescent="0.25">
      <c r="A6582" t="s">
        <v>7486</v>
      </c>
      <c r="B6582">
        <v>63367</v>
      </c>
      <c r="C6582" t="s">
        <v>4776</v>
      </c>
      <c r="D6582" t="s">
        <v>110</v>
      </c>
      <c r="E6582" t="s">
        <v>7487</v>
      </c>
      <c r="F6582">
        <v>2016</v>
      </c>
      <c r="G6582" t="s">
        <v>60</v>
      </c>
      <c r="H6582">
        <v>4</v>
      </c>
      <c r="I6582">
        <v>2</v>
      </c>
      <c r="J6582">
        <v>1</v>
      </c>
      <c r="K6582">
        <v>7</v>
      </c>
      <c r="L6582" t="s">
        <v>43</v>
      </c>
      <c r="M6582">
        <v>2644</v>
      </c>
      <c r="N6582">
        <v>1372</v>
      </c>
      <c r="O6582">
        <v>1272</v>
      </c>
      <c r="P6582">
        <v>0</v>
      </c>
      <c r="Q6582" t="str">
        <f t="shared" si="408"/>
        <v>NO</v>
      </c>
      <c r="R6582">
        <f t="shared" si="409"/>
        <v>1372</v>
      </c>
      <c r="S6582">
        <f t="shared" si="410"/>
        <v>235.42274052478135</v>
      </c>
      <c r="T6582">
        <f t="shared" si="411"/>
        <v>43.464593715046661</v>
      </c>
      <c r="U6582">
        <v>400</v>
      </c>
      <c r="V6582">
        <v>45000</v>
      </c>
      <c r="W6582">
        <v>323000</v>
      </c>
      <c r="X6582" s="2">
        <v>43804</v>
      </c>
      <c r="Y6582">
        <v>321832</v>
      </c>
      <c r="Z6582" s="3">
        <v>122.16</v>
      </c>
      <c r="AA6582">
        <v>0.1706</v>
      </c>
      <c r="AB6582">
        <v>2019</v>
      </c>
      <c r="AC6582">
        <v>3</v>
      </c>
      <c r="AD6582">
        <v>12</v>
      </c>
      <c r="AE6582">
        <v>5</v>
      </c>
    </row>
    <row r="6583" spans="1:31" x14ac:dyDescent="0.25">
      <c r="A6583" t="s">
        <v>7488</v>
      </c>
      <c r="B6583">
        <v>63368</v>
      </c>
      <c r="C6583" t="s">
        <v>4803</v>
      </c>
      <c r="D6583" t="s">
        <v>110</v>
      </c>
      <c r="E6583" t="s">
        <v>7489</v>
      </c>
      <c r="F6583">
        <v>2015</v>
      </c>
      <c r="G6583" t="s">
        <v>181</v>
      </c>
      <c r="H6583">
        <v>4</v>
      </c>
      <c r="I6583">
        <v>2</v>
      </c>
      <c r="J6583">
        <v>1</v>
      </c>
      <c r="K6583">
        <v>10</v>
      </c>
      <c r="L6583" t="s">
        <v>43</v>
      </c>
      <c r="M6583">
        <v>2540</v>
      </c>
      <c r="N6583">
        <v>1512</v>
      </c>
      <c r="O6583">
        <v>1196</v>
      </c>
      <c r="P6583">
        <v>0</v>
      </c>
      <c r="Q6583" t="str">
        <f t="shared" si="408"/>
        <v>NO</v>
      </c>
      <c r="R6583">
        <f t="shared" si="409"/>
        <v>1512</v>
      </c>
      <c r="S6583">
        <f t="shared" si="410"/>
        <v>247.94973544973544</v>
      </c>
      <c r="T6583">
        <f t="shared" si="411"/>
        <v>31.911456221295438</v>
      </c>
      <c r="U6583">
        <v>672</v>
      </c>
      <c r="V6583">
        <v>0</v>
      </c>
      <c r="W6583">
        <v>374900</v>
      </c>
      <c r="X6583" s="2">
        <v>43605</v>
      </c>
      <c r="Y6583">
        <v>405648</v>
      </c>
      <c r="Z6583" s="3">
        <v>147.6</v>
      </c>
      <c r="AA6583">
        <v>0.2697</v>
      </c>
      <c r="AB6583">
        <v>2019</v>
      </c>
      <c r="AC6583">
        <v>4</v>
      </c>
      <c r="AD6583">
        <v>5</v>
      </c>
      <c r="AE6583">
        <v>20</v>
      </c>
    </row>
    <row r="6584" spans="1:31" x14ac:dyDescent="0.25">
      <c r="A6584" t="s">
        <v>7490</v>
      </c>
      <c r="B6584">
        <v>63368</v>
      </c>
      <c r="C6584" t="s">
        <v>4803</v>
      </c>
      <c r="D6584" t="s">
        <v>110</v>
      </c>
      <c r="E6584" t="s">
        <v>7491</v>
      </c>
      <c r="F6584">
        <v>2015</v>
      </c>
      <c r="G6584" t="s">
        <v>181</v>
      </c>
      <c r="H6584">
        <v>3</v>
      </c>
      <c r="I6584">
        <v>3</v>
      </c>
      <c r="J6584">
        <v>1</v>
      </c>
      <c r="K6584">
        <v>6</v>
      </c>
      <c r="L6584" t="s">
        <v>31</v>
      </c>
      <c r="M6584">
        <v>2012</v>
      </c>
      <c r="N6584">
        <v>2012</v>
      </c>
      <c r="O6584">
        <v>2012</v>
      </c>
      <c r="P6584">
        <v>1509</v>
      </c>
      <c r="Q6584" t="str">
        <f t="shared" si="408"/>
        <v>YES</v>
      </c>
      <c r="R6584">
        <f t="shared" si="409"/>
        <v>3521</v>
      </c>
      <c r="S6584">
        <f t="shared" si="410"/>
        <v>107.92388525986935</v>
      </c>
      <c r="T6584">
        <f t="shared" si="411"/>
        <v>37.074371579645316</v>
      </c>
      <c r="U6584">
        <v>724</v>
      </c>
      <c r="V6584">
        <v>0</v>
      </c>
      <c r="W6584">
        <v>380000</v>
      </c>
      <c r="X6584" s="2">
        <v>43711</v>
      </c>
      <c r="Y6584">
        <v>402799</v>
      </c>
      <c r="Z6584" s="3">
        <v>188.87</v>
      </c>
      <c r="AA6584">
        <v>0.23530000000000001</v>
      </c>
      <c r="AB6584">
        <v>2019</v>
      </c>
      <c r="AC6584">
        <v>4</v>
      </c>
      <c r="AD6584">
        <v>9</v>
      </c>
      <c r="AE6584">
        <v>3</v>
      </c>
    </row>
    <row r="6585" spans="1:31" x14ac:dyDescent="0.25">
      <c r="A6585" t="s">
        <v>7492</v>
      </c>
      <c r="B6585">
        <v>63368</v>
      </c>
      <c r="C6585" t="s">
        <v>4803</v>
      </c>
      <c r="D6585" t="s">
        <v>110</v>
      </c>
      <c r="E6585" t="s">
        <v>6821</v>
      </c>
      <c r="F6585">
        <v>2015</v>
      </c>
      <c r="G6585" t="s">
        <v>181</v>
      </c>
      <c r="H6585">
        <v>4</v>
      </c>
      <c r="I6585">
        <v>3</v>
      </c>
      <c r="J6585">
        <v>1</v>
      </c>
      <c r="K6585">
        <v>9</v>
      </c>
      <c r="L6585" t="s">
        <v>43</v>
      </c>
      <c r="M6585">
        <v>3133</v>
      </c>
      <c r="N6585">
        <v>1829</v>
      </c>
      <c r="O6585">
        <v>1620</v>
      </c>
      <c r="P6585">
        <v>972</v>
      </c>
      <c r="Q6585" t="str">
        <f t="shared" si="408"/>
        <v>YES</v>
      </c>
      <c r="R6585">
        <f t="shared" si="409"/>
        <v>2801</v>
      </c>
      <c r="S6585">
        <f t="shared" si="410"/>
        <v>155.30167797215282</v>
      </c>
      <c r="T6585">
        <f t="shared" si="411"/>
        <v>32.161758116962332</v>
      </c>
      <c r="U6585">
        <v>662</v>
      </c>
      <c r="V6585">
        <v>55000</v>
      </c>
      <c r="W6585">
        <v>435000</v>
      </c>
      <c r="X6585" s="2">
        <v>43537</v>
      </c>
      <c r="Y6585">
        <v>472061</v>
      </c>
      <c r="Z6585" s="3">
        <v>138.84</v>
      </c>
      <c r="AA6585">
        <v>0.3105</v>
      </c>
      <c r="AB6585">
        <v>2019</v>
      </c>
      <c r="AC6585">
        <v>4</v>
      </c>
      <c r="AD6585">
        <v>3</v>
      </c>
      <c r="AE6585">
        <v>13</v>
      </c>
    </row>
    <row r="6586" spans="1:31" x14ac:dyDescent="0.25">
      <c r="A6586" t="s">
        <v>7493</v>
      </c>
      <c r="B6586">
        <v>63367</v>
      </c>
      <c r="C6586" t="s">
        <v>4836</v>
      </c>
      <c r="D6586" t="s">
        <v>110</v>
      </c>
      <c r="E6586" t="s">
        <v>7494</v>
      </c>
      <c r="F6586">
        <v>2015</v>
      </c>
      <c r="G6586" t="s">
        <v>181</v>
      </c>
      <c r="H6586">
        <v>3</v>
      </c>
      <c r="I6586">
        <v>3</v>
      </c>
      <c r="J6586">
        <v>1</v>
      </c>
      <c r="K6586">
        <v>6</v>
      </c>
      <c r="L6586" t="s">
        <v>31</v>
      </c>
      <c r="M6586">
        <v>2676</v>
      </c>
      <c r="N6586">
        <v>2676</v>
      </c>
      <c r="O6586">
        <v>2634</v>
      </c>
      <c r="P6586">
        <v>800</v>
      </c>
      <c r="Q6586" t="str">
        <f t="shared" si="408"/>
        <v>YES</v>
      </c>
      <c r="R6586">
        <f t="shared" si="409"/>
        <v>3476</v>
      </c>
      <c r="S6586">
        <f t="shared" si="410"/>
        <v>140.96662830840046</v>
      </c>
      <c r="T6586">
        <f t="shared" si="411"/>
        <v>29.393394716339344</v>
      </c>
      <c r="U6586">
        <v>640</v>
      </c>
      <c r="V6586">
        <v>60000</v>
      </c>
      <c r="W6586">
        <v>490000</v>
      </c>
      <c r="X6586" s="2">
        <v>43761</v>
      </c>
      <c r="Y6586">
        <v>507698</v>
      </c>
      <c r="Z6586" s="3">
        <v>183.11</v>
      </c>
      <c r="AA6586">
        <v>0.38269999999999998</v>
      </c>
      <c r="AB6586">
        <v>2019</v>
      </c>
      <c r="AC6586">
        <v>4</v>
      </c>
      <c r="AD6586">
        <v>10</v>
      </c>
      <c r="AE6586">
        <v>23</v>
      </c>
    </row>
    <row r="6587" spans="1:31" x14ac:dyDescent="0.25">
      <c r="A6587" t="s">
        <v>7495</v>
      </c>
      <c r="B6587">
        <v>63367</v>
      </c>
      <c r="C6587" t="s">
        <v>4836</v>
      </c>
      <c r="D6587" t="s">
        <v>110</v>
      </c>
      <c r="E6587" t="s">
        <v>7496</v>
      </c>
      <c r="F6587">
        <v>2016</v>
      </c>
      <c r="G6587" t="s">
        <v>1853</v>
      </c>
      <c r="H6587">
        <v>4</v>
      </c>
      <c r="I6587">
        <v>3</v>
      </c>
      <c r="J6587">
        <v>1</v>
      </c>
      <c r="K6587">
        <v>8</v>
      </c>
      <c r="L6587" t="s">
        <v>43</v>
      </c>
      <c r="M6587">
        <v>4120</v>
      </c>
      <c r="N6587">
        <v>2294</v>
      </c>
      <c r="O6587">
        <v>2294</v>
      </c>
      <c r="P6587">
        <v>0</v>
      </c>
      <c r="Q6587" t="str">
        <f t="shared" si="408"/>
        <v>NO</v>
      </c>
      <c r="R6587">
        <f t="shared" si="409"/>
        <v>2294</v>
      </c>
      <c r="S6587">
        <f t="shared" si="410"/>
        <v>246.29468177855276</v>
      </c>
      <c r="T6587">
        <f t="shared" si="411"/>
        <v>29.082096958167075</v>
      </c>
      <c r="U6587">
        <v>660</v>
      </c>
      <c r="V6587">
        <v>72000</v>
      </c>
      <c r="W6587">
        <v>565000</v>
      </c>
      <c r="X6587" s="2">
        <v>43584</v>
      </c>
      <c r="Y6587">
        <v>594906</v>
      </c>
      <c r="Z6587" s="3">
        <v>137.13999999999999</v>
      </c>
      <c r="AA6587">
        <v>0.44600000000000001</v>
      </c>
      <c r="AB6587">
        <v>2019</v>
      </c>
      <c r="AC6587">
        <v>3</v>
      </c>
      <c r="AD6587">
        <v>4</v>
      </c>
      <c r="AE6587">
        <v>29</v>
      </c>
    </row>
    <row r="6588" spans="1:31" x14ac:dyDescent="0.25">
      <c r="A6588" t="s">
        <v>7497</v>
      </c>
      <c r="B6588">
        <v>63367</v>
      </c>
      <c r="C6588" t="s">
        <v>4836</v>
      </c>
      <c r="D6588" t="s">
        <v>110</v>
      </c>
      <c r="E6588" t="s">
        <v>7498</v>
      </c>
      <c r="F6588">
        <v>2015</v>
      </c>
      <c r="G6588" t="s">
        <v>181</v>
      </c>
      <c r="H6588">
        <v>4</v>
      </c>
      <c r="I6588">
        <v>3</v>
      </c>
      <c r="J6588">
        <v>1</v>
      </c>
      <c r="K6588">
        <v>9</v>
      </c>
      <c r="L6588" t="s">
        <v>43</v>
      </c>
      <c r="M6588">
        <v>4112</v>
      </c>
      <c r="N6588">
        <v>2353</v>
      </c>
      <c r="O6588">
        <v>2331</v>
      </c>
      <c r="P6588">
        <v>0</v>
      </c>
      <c r="Q6588" t="str">
        <f t="shared" si="408"/>
        <v>NO</v>
      </c>
      <c r="R6588">
        <f t="shared" si="409"/>
        <v>2353</v>
      </c>
      <c r="S6588">
        <f t="shared" si="410"/>
        <v>229.49426264343393</v>
      </c>
      <c r="T6588">
        <f t="shared" si="411"/>
        <v>31.11620033854426</v>
      </c>
      <c r="U6588">
        <v>664</v>
      </c>
      <c r="V6588">
        <v>60000</v>
      </c>
      <c r="W6588">
        <v>540000</v>
      </c>
      <c r="X6588" s="2">
        <v>43713</v>
      </c>
      <c r="Y6588">
        <v>542770</v>
      </c>
      <c r="Z6588" s="3">
        <v>131.32</v>
      </c>
      <c r="AA6588">
        <v>0.39839999999999998</v>
      </c>
      <c r="AB6588">
        <v>2019</v>
      </c>
      <c r="AC6588">
        <v>4</v>
      </c>
      <c r="AD6588">
        <v>9</v>
      </c>
      <c r="AE6588">
        <v>5</v>
      </c>
    </row>
    <row r="6589" spans="1:31" x14ac:dyDescent="0.25">
      <c r="A6589" t="s">
        <v>7499</v>
      </c>
      <c r="B6589">
        <v>63366</v>
      </c>
      <c r="C6589" t="s">
        <v>5397</v>
      </c>
      <c r="D6589" t="s">
        <v>28</v>
      </c>
      <c r="E6589" t="s">
        <v>6043</v>
      </c>
      <c r="F6589">
        <v>2019</v>
      </c>
      <c r="G6589" t="s">
        <v>176</v>
      </c>
      <c r="H6589">
        <v>5</v>
      </c>
      <c r="I6589">
        <v>3</v>
      </c>
      <c r="J6589">
        <v>0</v>
      </c>
      <c r="K6589">
        <v>2</v>
      </c>
      <c r="L6589" t="s">
        <v>31</v>
      </c>
      <c r="M6589">
        <v>2179</v>
      </c>
      <c r="N6589">
        <v>2179</v>
      </c>
      <c r="O6589">
        <v>2179</v>
      </c>
      <c r="P6589">
        <v>0</v>
      </c>
      <c r="Q6589" t="str">
        <f t="shared" si="408"/>
        <v>NO</v>
      </c>
      <c r="R6589">
        <f t="shared" si="409"/>
        <v>2179</v>
      </c>
      <c r="S6589">
        <f t="shared" si="410"/>
        <v>166.07801743919228</v>
      </c>
      <c r="T6589">
        <f t="shared" si="411"/>
        <v>38.604616629287122</v>
      </c>
      <c r="U6589">
        <v>817</v>
      </c>
      <c r="V6589">
        <v>40000</v>
      </c>
      <c r="W6589">
        <v>361884</v>
      </c>
      <c r="X6589" s="2">
        <v>43725</v>
      </c>
      <c r="Y6589">
        <v>363627</v>
      </c>
      <c r="Z6589" s="3">
        <v>166.08</v>
      </c>
      <c r="AA6589">
        <v>0.2152</v>
      </c>
      <c r="AB6589">
        <v>2019</v>
      </c>
      <c r="AC6589">
        <v>0</v>
      </c>
      <c r="AD6589">
        <v>9</v>
      </c>
      <c r="AE6589">
        <v>17</v>
      </c>
    </row>
    <row r="6590" spans="1:31" x14ac:dyDescent="0.25">
      <c r="A6590" t="s">
        <v>7500</v>
      </c>
      <c r="B6590">
        <v>63366</v>
      </c>
      <c r="C6590" t="s">
        <v>5397</v>
      </c>
      <c r="D6590" t="s">
        <v>28</v>
      </c>
      <c r="E6590" t="s">
        <v>4834</v>
      </c>
      <c r="F6590">
        <v>2016</v>
      </c>
      <c r="G6590" t="s">
        <v>176</v>
      </c>
      <c r="H6590">
        <v>3</v>
      </c>
      <c r="I6590">
        <v>2</v>
      </c>
      <c r="J6590">
        <v>1</v>
      </c>
      <c r="K6590">
        <v>6</v>
      </c>
      <c r="L6590" t="s">
        <v>31</v>
      </c>
      <c r="M6590">
        <v>2316</v>
      </c>
      <c r="N6590">
        <v>2316</v>
      </c>
      <c r="O6590">
        <v>2316</v>
      </c>
      <c r="P6590">
        <v>0</v>
      </c>
      <c r="Q6590" t="str">
        <f t="shared" si="408"/>
        <v>NO</v>
      </c>
      <c r="R6590">
        <f t="shared" si="409"/>
        <v>2316</v>
      </c>
      <c r="S6590">
        <f t="shared" si="410"/>
        <v>174.87046632124353</v>
      </c>
      <c r="T6590">
        <f t="shared" si="411"/>
        <v>40.494427966711783</v>
      </c>
      <c r="U6590">
        <v>786</v>
      </c>
      <c r="V6590">
        <v>0</v>
      </c>
      <c r="W6590">
        <v>405000</v>
      </c>
      <c r="X6590" s="2">
        <v>43585</v>
      </c>
      <c r="Y6590">
        <v>390151</v>
      </c>
      <c r="Z6590" s="3">
        <v>174.87</v>
      </c>
      <c r="AA6590">
        <v>0.2296</v>
      </c>
      <c r="AB6590">
        <v>2019</v>
      </c>
      <c r="AC6590">
        <v>3</v>
      </c>
      <c r="AD6590">
        <v>4</v>
      </c>
      <c r="AE6590">
        <v>30</v>
      </c>
    </row>
    <row r="6591" spans="1:31" x14ac:dyDescent="0.25">
      <c r="A6591" t="s">
        <v>7501</v>
      </c>
      <c r="B6591">
        <v>63366</v>
      </c>
      <c r="C6591" t="s">
        <v>5397</v>
      </c>
      <c r="D6591" t="s">
        <v>28</v>
      </c>
      <c r="E6591" t="s">
        <v>7502</v>
      </c>
      <c r="F6591">
        <v>2016</v>
      </c>
      <c r="G6591" t="s">
        <v>176</v>
      </c>
      <c r="H6591">
        <v>3</v>
      </c>
      <c r="I6591">
        <v>2</v>
      </c>
      <c r="J6591">
        <v>1</v>
      </c>
      <c r="K6591">
        <v>6</v>
      </c>
      <c r="L6591" t="s">
        <v>31</v>
      </c>
      <c r="M6591">
        <v>2148</v>
      </c>
      <c r="N6591">
        <v>2148</v>
      </c>
      <c r="O6591">
        <v>2148</v>
      </c>
      <c r="P6591">
        <v>0</v>
      </c>
      <c r="Q6591" t="str">
        <f t="shared" si="408"/>
        <v>NO</v>
      </c>
      <c r="R6591">
        <f t="shared" si="409"/>
        <v>2148</v>
      </c>
      <c r="S6591">
        <f t="shared" si="410"/>
        <v>169.92551210428306</v>
      </c>
      <c r="T6591">
        <f t="shared" si="411"/>
        <v>28.933864004180428</v>
      </c>
      <c r="U6591">
        <v>786</v>
      </c>
      <c r="V6591">
        <v>0</v>
      </c>
      <c r="W6591">
        <v>365000</v>
      </c>
      <c r="X6591" s="2">
        <v>43755</v>
      </c>
      <c r="Y6591">
        <v>357850</v>
      </c>
      <c r="Z6591" s="3">
        <v>169.93</v>
      </c>
      <c r="AA6591">
        <v>0.28960000000000002</v>
      </c>
      <c r="AB6591">
        <v>2019</v>
      </c>
      <c r="AC6591">
        <v>3</v>
      </c>
      <c r="AD6591">
        <v>10</v>
      </c>
      <c r="AE6591">
        <v>17</v>
      </c>
    </row>
    <row r="6592" spans="1:31" x14ac:dyDescent="0.25">
      <c r="A6592" t="s">
        <v>7503</v>
      </c>
      <c r="B6592">
        <v>63385</v>
      </c>
      <c r="C6592" t="s">
        <v>5411</v>
      </c>
      <c r="D6592" t="s">
        <v>110</v>
      </c>
      <c r="E6592" t="s">
        <v>7504</v>
      </c>
      <c r="F6592">
        <v>2019</v>
      </c>
      <c r="G6592" t="s">
        <v>1853</v>
      </c>
      <c r="H6592">
        <v>4</v>
      </c>
      <c r="I6592">
        <v>4</v>
      </c>
      <c r="J6592">
        <v>1</v>
      </c>
      <c r="K6592">
        <v>10</v>
      </c>
      <c r="L6592" t="s">
        <v>43</v>
      </c>
      <c r="M6592">
        <v>4050</v>
      </c>
      <c r="N6592">
        <v>2560</v>
      </c>
      <c r="O6592">
        <v>2560</v>
      </c>
      <c r="P6592">
        <v>0</v>
      </c>
      <c r="Q6592" t="str">
        <f t="shared" si="408"/>
        <v>NO</v>
      </c>
      <c r="R6592">
        <f t="shared" si="409"/>
        <v>2560</v>
      </c>
      <c r="S6592">
        <f t="shared" si="410"/>
        <v>311.94960937500002</v>
      </c>
      <c r="T6592">
        <f t="shared" si="411"/>
        <v>36.806116686936527</v>
      </c>
      <c r="U6592">
        <v>830</v>
      </c>
      <c r="V6592">
        <v>130000</v>
      </c>
      <c r="W6592">
        <v>798591</v>
      </c>
      <c r="X6592" s="2">
        <v>43796</v>
      </c>
      <c r="Y6592">
        <v>800987</v>
      </c>
      <c r="Z6592" s="3">
        <v>197.18</v>
      </c>
      <c r="AA6592">
        <v>0.49809999999999999</v>
      </c>
      <c r="AB6592">
        <v>2019</v>
      </c>
      <c r="AC6592">
        <v>0</v>
      </c>
      <c r="AD6592">
        <v>11</v>
      </c>
      <c r="AE6592">
        <v>27</v>
      </c>
    </row>
    <row r="6593" spans="1:31" x14ac:dyDescent="0.25">
      <c r="A6593" t="s">
        <v>7505</v>
      </c>
      <c r="B6593">
        <v>63367</v>
      </c>
      <c r="C6593" t="s">
        <v>5456</v>
      </c>
      <c r="D6593" t="s">
        <v>110</v>
      </c>
      <c r="E6593" t="s">
        <v>4634</v>
      </c>
      <c r="F6593">
        <v>2016</v>
      </c>
      <c r="G6593" t="s">
        <v>60</v>
      </c>
      <c r="H6593">
        <v>3</v>
      </c>
      <c r="I6593">
        <v>2</v>
      </c>
      <c r="J6593">
        <v>0</v>
      </c>
      <c r="K6593">
        <v>5</v>
      </c>
      <c r="L6593" t="s">
        <v>31</v>
      </c>
      <c r="M6593">
        <v>1517</v>
      </c>
      <c r="N6593">
        <v>1517</v>
      </c>
      <c r="O6593">
        <v>1517</v>
      </c>
      <c r="P6593">
        <v>0</v>
      </c>
      <c r="Q6593" t="str">
        <f t="shared" si="408"/>
        <v>NO</v>
      </c>
      <c r="R6593">
        <f t="shared" si="409"/>
        <v>1517</v>
      </c>
      <c r="S6593">
        <f t="shared" si="410"/>
        <v>152.60382333553065</v>
      </c>
      <c r="T6593">
        <f t="shared" si="411"/>
        <v>35.620031659514964</v>
      </c>
      <c r="U6593">
        <v>440</v>
      </c>
      <c r="V6593">
        <v>44999</v>
      </c>
      <c r="W6593">
        <v>231500</v>
      </c>
      <c r="X6593" s="2">
        <v>43516</v>
      </c>
      <c r="Y6593">
        <v>233050</v>
      </c>
      <c r="Z6593" s="3">
        <v>152.6</v>
      </c>
      <c r="AA6593">
        <v>0.1492</v>
      </c>
      <c r="AB6593">
        <v>2019</v>
      </c>
      <c r="AC6593">
        <v>3</v>
      </c>
      <c r="AD6593">
        <v>2</v>
      </c>
      <c r="AE6593">
        <v>20</v>
      </c>
    </row>
    <row r="6594" spans="1:31" x14ac:dyDescent="0.25">
      <c r="A6594" t="s">
        <v>7506</v>
      </c>
      <c r="B6594">
        <v>63367</v>
      </c>
      <c r="C6594" t="s">
        <v>5456</v>
      </c>
      <c r="D6594" t="s">
        <v>110</v>
      </c>
      <c r="E6594" t="s">
        <v>4634</v>
      </c>
      <c r="F6594">
        <v>2016</v>
      </c>
      <c r="G6594" t="s">
        <v>60</v>
      </c>
      <c r="H6594">
        <v>3</v>
      </c>
      <c r="I6594">
        <v>2</v>
      </c>
      <c r="J6594">
        <v>0</v>
      </c>
      <c r="K6594">
        <v>5</v>
      </c>
      <c r="L6594" t="s">
        <v>31</v>
      </c>
      <c r="M6594">
        <v>1751</v>
      </c>
      <c r="N6594">
        <v>1751</v>
      </c>
      <c r="O6594">
        <v>1751</v>
      </c>
      <c r="P6594">
        <v>0</v>
      </c>
      <c r="Q6594" t="str">
        <f t="shared" si="408"/>
        <v>NO</v>
      </c>
      <c r="R6594">
        <f t="shared" si="409"/>
        <v>1751</v>
      </c>
      <c r="S6594">
        <f t="shared" si="410"/>
        <v>143.917761279269</v>
      </c>
      <c r="T6594">
        <f t="shared" si="411"/>
        <v>38.774289322668558</v>
      </c>
      <c r="U6594">
        <v>500</v>
      </c>
      <c r="V6594">
        <v>44999</v>
      </c>
      <c r="W6594">
        <v>252000</v>
      </c>
      <c r="X6594" s="2">
        <v>43640</v>
      </c>
      <c r="Y6594">
        <v>258242</v>
      </c>
      <c r="Z6594" s="3">
        <v>143.91999999999999</v>
      </c>
      <c r="AA6594">
        <v>0.1492</v>
      </c>
      <c r="AB6594">
        <v>2019</v>
      </c>
      <c r="AC6594">
        <v>3</v>
      </c>
      <c r="AD6594">
        <v>6</v>
      </c>
      <c r="AE6594">
        <v>24</v>
      </c>
    </row>
    <row r="6595" spans="1:31" x14ac:dyDescent="0.25">
      <c r="A6595" t="s">
        <v>7507</v>
      </c>
      <c r="B6595">
        <v>63367</v>
      </c>
      <c r="C6595" t="s">
        <v>5456</v>
      </c>
      <c r="D6595" t="s">
        <v>110</v>
      </c>
      <c r="E6595" t="s">
        <v>7508</v>
      </c>
      <c r="F6595">
        <v>2016</v>
      </c>
      <c r="G6595" t="s">
        <v>60</v>
      </c>
      <c r="H6595">
        <v>4</v>
      </c>
      <c r="I6595">
        <v>3</v>
      </c>
      <c r="J6595">
        <v>1</v>
      </c>
      <c r="K6595">
        <v>8</v>
      </c>
      <c r="L6595" t="s">
        <v>43</v>
      </c>
      <c r="M6595">
        <v>2320</v>
      </c>
      <c r="N6595">
        <v>1360</v>
      </c>
      <c r="O6595">
        <v>960</v>
      </c>
      <c r="P6595">
        <v>816</v>
      </c>
      <c r="Q6595" t="str">
        <f t="shared" ref="Q6595:Q6658" si="412">IF(P6595&gt;0,"YES","NO")</f>
        <v>YES</v>
      </c>
      <c r="R6595">
        <f t="shared" ref="R6595:R6658" si="413">P6595+N6595</f>
        <v>2176</v>
      </c>
      <c r="S6595">
        <f t="shared" ref="S6595:S6658" si="414">W6595/R6595</f>
        <v>121.78308823529412</v>
      </c>
      <c r="T6595">
        <f t="shared" ref="T6595:T6658" si="415">(W6595/(43560*AA6595))</f>
        <v>20.077765352292804</v>
      </c>
      <c r="U6595">
        <v>400</v>
      </c>
      <c r="V6595">
        <v>44999</v>
      </c>
      <c r="W6595">
        <v>265000</v>
      </c>
      <c r="X6595" s="2">
        <v>43808</v>
      </c>
      <c r="Y6595">
        <v>270535</v>
      </c>
      <c r="Z6595" s="3">
        <v>114.22</v>
      </c>
      <c r="AA6595">
        <v>0.30299999999999999</v>
      </c>
      <c r="AB6595">
        <v>2019</v>
      </c>
      <c r="AC6595">
        <v>3</v>
      </c>
      <c r="AD6595">
        <v>12</v>
      </c>
      <c r="AE6595">
        <v>9</v>
      </c>
    </row>
    <row r="6596" spans="1:31" x14ac:dyDescent="0.25">
      <c r="A6596" t="s">
        <v>7509</v>
      </c>
      <c r="B6596">
        <v>63367</v>
      </c>
      <c r="C6596" t="s">
        <v>5461</v>
      </c>
      <c r="D6596" t="s">
        <v>110</v>
      </c>
      <c r="E6596" t="s">
        <v>6088</v>
      </c>
      <c r="F6596">
        <v>2016</v>
      </c>
      <c r="G6596" t="s">
        <v>60</v>
      </c>
      <c r="H6596">
        <v>3</v>
      </c>
      <c r="I6596">
        <v>2</v>
      </c>
      <c r="J6596">
        <v>0</v>
      </c>
      <c r="K6596">
        <v>6</v>
      </c>
      <c r="L6596" t="s">
        <v>31</v>
      </c>
      <c r="M6596">
        <v>2228</v>
      </c>
      <c r="N6596">
        <v>2228</v>
      </c>
      <c r="O6596">
        <v>2228</v>
      </c>
      <c r="P6596">
        <v>0</v>
      </c>
      <c r="Q6596" t="str">
        <f t="shared" si="412"/>
        <v>NO</v>
      </c>
      <c r="R6596">
        <f t="shared" si="413"/>
        <v>2228</v>
      </c>
      <c r="S6596">
        <f t="shared" si="414"/>
        <v>152.60323159784559</v>
      </c>
      <c r="T6596">
        <f t="shared" si="415"/>
        <v>48.300284573911938</v>
      </c>
      <c r="U6596">
        <v>640</v>
      </c>
      <c r="V6596">
        <v>50000</v>
      </c>
      <c r="W6596">
        <v>340000</v>
      </c>
      <c r="X6596" s="2">
        <v>43704</v>
      </c>
      <c r="Y6596">
        <v>339343</v>
      </c>
      <c r="Z6596" s="3">
        <v>152.6</v>
      </c>
      <c r="AA6596">
        <v>0.16159999999999999</v>
      </c>
      <c r="AB6596">
        <v>2019</v>
      </c>
      <c r="AC6596">
        <v>3</v>
      </c>
      <c r="AD6596">
        <v>8</v>
      </c>
      <c r="AE6596">
        <v>27</v>
      </c>
    </row>
    <row r="6597" spans="1:31" x14ac:dyDescent="0.25">
      <c r="A6597" t="s">
        <v>7510</v>
      </c>
      <c r="B6597">
        <v>63367</v>
      </c>
      <c r="C6597" t="s">
        <v>5461</v>
      </c>
      <c r="D6597" t="s">
        <v>110</v>
      </c>
      <c r="E6597" t="s">
        <v>6088</v>
      </c>
      <c r="F6597">
        <v>2015</v>
      </c>
      <c r="G6597" t="s">
        <v>60</v>
      </c>
      <c r="H6597">
        <v>4</v>
      </c>
      <c r="I6597">
        <v>2</v>
      </c>
      <c r="J6597">
        <v>1</v>
      </c>
      <c r="K6597">
        <v>8</v>
      </c>
      <c r="L6597" t="s">
        <v>43</v>
      </c>
      <c r="M6597">
        <v>2840</v>
      </c>
      <c r="N6597">
        <v>1640</v>
      </c>
      <c r="O6597">
        <v>1200</v>
      </c>
      <c r="P6597">
        <v>0</v>
      </c>
      <c r="Q6597" t="str">
        <f t="shared" si="412"/>
        <v>NO</v>
      </c>
      <c r="R6597">
        <f t="shared" si="413"/>
        <v>1640</v>
      </c>
      <c r="S6597">
        <f t="shared" si="414"/>
        <v>218.29268292682926</v>
      </c>
      <c r="T6597">
        <f t="shared" si="415"/>
        <v>50.857358463119041</v>
      </c>
      <c r="U6597">
        <v>640</v>
      </c>
      <c r="V6597">
        <v>50000</v>
      </c>
      <c r="W6597">
        <v>358000</v>
      </c>
      <c r="X6597" s="2">
        <v>43816</v>
      </c>
      <c r="Y6597">
        <v>351046</v>
      </c>
      <c r="Z6597" s="3">
        <v>126.06</v>
      </c>
      <c r="AA6597">
        <v>0.16159999999999999</v>
      </c>
      <c r="AB6597">
        <v>2019</v>
      </c>
      <c r="AC6597">
        <v>4</v>
      </c>
      <c r="AD6597">
        <v>12</v>
      </c>
      <c r="AE6597">
        <v>17</v>
      </c>
    </row>
    <row r="6598" spans="1:31" x14ac:dyDescent="0.25">
      <c r="A6598" t="s">
        <v>7511</v>
      </c>
      <c r="B6598">
        <v>63367</v>
      </c>
      <c r="C6598" t="s">
        <v>5461</v>
      </c>
      <c r="D6598" t="s">
        <v>110</v>
      </c>
      <c r="E6598" t="s">
        <v>4551</v>
      </c>
      <c r="F6598">
        <v>2015</v>
      </c>
      <c r="G6598" t="s">
        <v>60</v>
      </c>
      <c r="H6598">
        <v>3</v>
      </c>
      <c r="I6598">
        <v>2</v>
      </c>
      <c r="J6598">
        <v>0</v>
      </c>
      <c r="K6598">
        <v>7</v>
      </c>
      <c r="L6598" t="s">
        <v>31</v>
      </c>
      <c r="M6598">
        <v>2228</v>
      </c>
      <c r="N6598">
        <v>2228</v>
      </c>
      <c r="O6598">
        <v>2228</v>
      </c>
      <c r="P6598">
        <v>0</v>
      </c>
      <c r="Q6598" t="str">
        <f t="shared" si="412"/>
        <v>NO</v>
      </c>
      <c r="R6598">
        <f t="shared" si="413"/>
        <v>2228</v>
      </c>
      <c r="S6598">
        <f t="shared" si="414"/>
        <v>152.1543985637343</v>
      </c>
      <c r="T6598">
        <f t="shared" si="415"/>
        <v>46.022289450062146</v>
      </c>
      <c r="U6598">
        <v>640</v>
      </c>
      <c r="V6598">
        <v>50000</v>
      </c>
      <c r="W6598">
        <v>339000</v>
      </c>
      <c r="X6598" s="2">
        <v>43691</v>
      </c>
      <c r="Y6598">
        <v>342119</v>
      </c>
      <c r="Z6598" s="3">
        <v>152.15</v>
      </c>
      <c r="AA6598">
        <v>0.1691</v>
      </c>
      <c r="AB6598">
        <v>2019</v>
      </c>
      <c r="AC6598">
        <v>4</v>
      </c>
      <c r="AD6598">
        <v>8</v>
      </c>
      <c r="AE6598">
        <v>14</v>
      </c>
    </row>
    <row r="6599" spans="1:31" x14ac:dyDescent="0.25">
      <c r="A6599" t="s">
        <v>7512</v>
      </c>
      <c r="B6599">
        <v>63367</v>
      </c>
      <c r="C6599" t="s">
        <v>5461</v>
      </c>
      <c r="D6599" t="s">
        <v>110</v>
      </c>
      <c r="E6599" t="s">
        <v>5558</v>
      </c>
      <c r="F6599">
        <v>2016</v>
      </c>
      <c r="G6599" t="s">
        <v>60</v>
      </c>
      <c r="H6599">
        <v>3</v>
      </c>
      <c r="I6599">
        <v>2</v>
      </c>
      <c r="J6599">
        <v>0</v>
      </c>
      <c r="K6599">
        <v>6</v>
      </c>
      <c r="L6599" t="s">
        <v>31</v>
      </c>
      <c r="M6599">
        <v>1784</v>
      </c>
      <c r="N6599">
        <v>1784</v>
      </c>
      <c r="O6599">
        <v>1784</v>
      </c>
      <c r="P6599">
        <v>0</v>
      </c>
      <c r="Q6599" t="str">
        <f t="shared" si="412"/>
        <v>NO</v>
      </c>
      <c r="R6599">
        <f t="shared" si="413"/>
        <v>1784</v>
      </c>
      <c r="S6599">
        <f t="shared" si="414"/>
        <v>151.34529147982062</v>
      </c>
      <c r="T6599">
        <f t="shared" si="415"/>
        <v>40.913182227313641</v>
      </c>
      <c r="U6599">
        <v>400</v>
      </c>
      <c r="V6599">
        <v>50000</v>
      </c>
      <c r="W6599">
        <v>270000</v>
      </c>
      <c r="X6599" s="2">
        <v>43635</v>
      </c>
      <c r="Y6599">
        <v>280938</v>
      </c>
      <c r="Z6599" s="3">
        <v>151.35</v>
      </c>
      <c r="AA6599">
        <v>0.1515</v>
      </c>
      <c r="AB6599">
        <v>2019</v>
      </c>
      <c r="AC6599">
        <v>3</v>
      </c>
      <c r="AD6599">
        <v>6</v>
      </c>
      <c r="AE6599">
        <v>19</v>
      </c>
    </row>
    <row r="6600" spans="1:31" x14ac:dyDescent="0.25">
      <c r="A6600" t="s">
        <v>7513</v>
      </c>
      <c r="B6600">
        <v>63385</v>
      </c>
      <c r="C6600" t="s">
        <v>5482</v>
      </c>
      <c r="D6600" t="s">
        <v>110</v>
      </c>
      <c r="E6600" t="s">
        <v>7514</v>
      </c>
      <c r="F6600">
        <v>2016</v>
      </c>
      <c r="G6600" t="s">
        <v>176</v>
      </c>
      <c r="H6600">
        <v>3</v>
      </c>
      <c r="I6600">
        <v>2</v>
      </c>
      <c r="J6600">
        <v>0</v>
      </c>
      <c r="K6600">
        <v>6</v>
      </c>
      <c r="L6600" t="s">
        <v>31</v>
      </c>
      <c r="M6600">
        <v>1778</v>
      </c>
      <c r="N6600">
        <v>1778</v>
      </c>
      <c r="O6600">
        <v>1778</v>
      </c>
      <c r="P6600">
        <v>0</v>
      </c>
      <c r="Q6600" t="str">
        <f t="shared" si="412"/>
        <v>NO</v>
      </c>
      <c r="R6600">
        <f t="shared" si="413"/>
        <v>1778</v>
      </c>
      <c r="S6600">
        <f t="shared" si="414"/>
        <v>190.10123734533184</v>
      </c>
      <c r="T6600">
        <f t="shared" si="415"/>
        <v>21.452619034743851</v>
      </c>
      <c r="U6600">
        <v>590</v>
      </c>
      <c r="V6600">
        <v>45000</v>
      </c>
      <c r="W6600">
        <v>338000</v>
      </c>
      <c r="X6600" s="2">
        <v>43689</v>
      </c>
      <c r="Y6600">
        <v>303651</v>
      </c>
      <c r="Z6600" s="3">
        <v>190.1</v>
      </c>
      <c r="AA6600">
        <v>0.36170000000000002</v>
      </c>
      <c r="AB6600">
        <v>2019</v>
      </c>
      <c r="AC6600">
        <v>3</v>
      </c>
      <c r="AD6600">
        <v>8</v>
      </c>
      <c r="AE6600">
        <v>12</v>
      </c>
    </row>
    <row r="6601" spans="1:31" x14ac:dyDescent="0.25">
      <c r="A6601" t="s">
        <v>7515</v>
      </c>
      <c r="B6601">
        <v>63385</v>
      </c>
      <c r="C6601" t="s">
        <v>5482</v>
      </c>
      <c r="D6601" t="s">
        <v>110</v>
      </c>
      <c r="E6601" t="s">
        <v>4695</v>
      </c>
      <c r="F6601">
        <v>2016</v>
      </c>
      <c r="G6601" t="s">
        <v>176</v>
      </c>
      <c r="H6601">
        <v>4</v>
      </c>
      <c r="I6601">
        <v>3</v>
      </c>
      <c r="J6601">
        <v>1</v>
      </c>
      <c r="K6601">
        <v>9</v>
      </c>
      <c r="L6601" t="s">
        <v>43</v>
      </c>
      <c r="M6601">
        <v>3190</v>
      </c>
      <c r="N6601">
        <v>2023</v>
      </c>
      <c r="O6601">
        <v>2023</v>
      </c>
      <c r="P6601">
        <v>0</v>
      </c>
      <c r="Q6601" t="str">
        <f t="shared" si="412"/>
        <v>NO</v>
      </c>
      <c r="R6601">
        <f t="shared" si="413"/>
        <v>2023</v>
      </c>
      <c r="S6601">
        <f t="shared" si="414"/>
        <v>177.40978744438951</v>
      </c>
      <c r="T6601">
        <f t="shared" si="415"/>
        <v>30.335825790371242</v>
      </c>
      <c r="U6601">
        <v>642</v>
      </c>
      <c r="V6601">
        <v>45000</v>
      </c>
      <c r="W6601">
        <v>358900</v>
      </c>
      <c r="X6601" s="2">
        <v>43538</v>
      </c>
      <c r="Y6601">
        <v>392673</v>
      </c>
      <c r="Z6601" s="3">
        <v>112.51</v>
      </c>
      <c r="AA6601">
        <v>0.27160000000000001</v>
      </c>
      <c r="AB6601">
        <v>2019</v>
      </c>
      <c r="AC6601">
        <v>3</v>
      </c>
      <c r="AD6601">
        <v>3</v>
      </c>
      <c r="AE6601">
        <v>14</v>
      </c>
    </row>
    <row r="6602" spans="1:31" x14ac:dyDescent="0.25">
      <c r="A6602" t="s">
        <v>7516</v>
      </c>
      <c r="B6602">
        <v>63385</v>
      </c>
      <c r="C6602" t="s">
        <v>5482</v>
      </c>
      <c r="D6602" t="s">
        <v>110</v>
      </c>
      <c r="E6602" t="s">
        <v>7517</v>
      </c>
      <c r="F6602">
        <v>2017</v>
      </c>
      <c r="G6602" t="s">
        <v>176</v>
      </c>
      <c r="H6602">
        <v>4</v>
      </c>
      <c r="I6602">
        <v>2</v>
      </c>
      <c r="J6602">
        <v>1</v>
      </c>
      <c r="K6602">
        <v>8</v>
      </c>
      <c r="L6602" t="s">
        <v>43</v>
      </c>
      <c r="M6602">
        <v>2812</v>
      </c>
      <c r="N6602">
        <v>1534</v>
      </c>
      <c r="O6602">
        <v>1278</v>
      </c>
      <c r="P6602">
        <v>0</v>
      </c>
      <c r="Q6602" t="str">
        <f t="shared" si="412"/>
        <v>NO</v>
      </c>
      <c r="R6602">
        <f t="shared" si="413"/>
        <v>1534</v>
      </c>
      <c r="S6602">
        <f t="shared" si="414"/>
        <v>230.0521512385919</v>
      </c>
      <c r="T6602">
        <f t="shared" si="415"/>
        <v>30.502519720756304</v>
      </c>
      <c r="U6602">
        <v>684</v>
      </c>
      <c r="V6602">
        <v>45000</v>
      </c>
      <c r="W6602">
        <v>352900</v>
      </c>
      <c r="X6602" s="2">
        <v>43469</v>
      </c>
      <c r="Y6602">
        <v>345677</v>
      </c>
      <c r="Z6602" s="3">
        <v>125.5</v>
      </c>
      <c r="AA6602">
        <v>0.2656</v>
      </c>
      <c r="AB6602">
        <v>2019</v>
      </c>
      <c r="AC6602">
        <v>2</v>
      </c>
      <c r="AD6602">
        <v>1</v>
      </c>
      <c r="AE6602">
        <v>4</v>
      </c>
    </row>
    <row r="6603" spans="1:31" x14ac:dyDescent="0.25">
      <c r="A6603" t="s">
        <v>7518</v>
      </c>
      <c r="B6603">
        <v>63385</v>
      </c>
      <c r="C6603" t="s">
        <v>5482</v>
      </c>
      <c r="D6603" t="s">
        <v>110</v>
      </c>
      <c r="E6603" t="s">
        <v>7519</v>
      </c>
      <c r="F6603">
        <v>2016</v>
      </c>
      <c r="G6603" t="s">
        <v>176</v>
      </c>
      <c r="H6603">
        <v>4</v>
      </c>
      <c r="I6603">
        <v>2</v>
      </c>
      <c r="J6603">
        <v>1</v>
      </c>
      <c r="K6603">
        <v>7</v>
      </c>
      <c r="L6603" t="s">
        <v>43</v>
      </c>
      <c r="M6603">
        <v>2960</v>
      </c>
      <c r="N6603">
        <v>1873</v>
      </c>
      <c r="O6603">
        <v>1675</v>
      </c>
      <c r="P6603">
        <v>0</v>
      </c>
      <c r="Q6603" t="str">
        <f t="shared" si="412"/>
        <v>NO</v>
      </c>
      <c r="R6603">
        <f t="shared" si="413"/>
        <v>1873</v>
      </c>
      <c r="S6603">
        <f t="shared" si="414"/>
        <v>186.86599038974907</v>
      </c>
      <c r="T6603">
        <f t="shared" si="415"/>
        <v>24.034981748521574</v>
      </c>
      <c r="U6603">
        <v>671</v>
      </c>
      <c r="V6603">
        <v>45000</v>
      </c>
      <c r="W6603">
        <v>350000</v>
      </c>
      <c r="X6603" s="2">
        <v>43529</v>
      </c>
      <c r="Y6603">
        <v>367100</v>
      </c>
      <c r="Z6603" s="3">
        <v>118.24</v>
      </c>
      <c r="AA6603">
        <v>0.33429999999999999</v>
      </c>
      <c r="AB6603">
        <v>2019</v>
      </c>
      <c r="AC6603">
        <v>3</v>
      </c>
      <c r="AD6603">
        <v>3</v>
      </c>
      <c r="AE6603">
        <v>5</v>
      </c>
    </row>
    <row r="6604" spans="1:31" x14ac:dyDescent="0.25">
      <c r="A6604" t="s">
        <v>7520</v>
      </c>
      <c r="B6604">
        <v>63366</v>
      </c>
      <c r="C6604" t="s">
        <v>5514</v>
      </c>
      <c r="D6604" t="s">
        <v>28</v>
      </c>
      <c r="E6604" t="s">
        <v>6888</v>
      </c>
      <c r="F6604">
        <v>2019</v>
      </c>
      <c r="G6604" t="s">
        <v>60</v>
      </c>
      <c r="H6604">
        <v>4</v>
      </c>
      <c r="I6604">
        <v>2</v>
      </c>
      <c r="J6604">
        <v>1</v>
      </c>
      <c r="K6604">
        <v>8</v>
      </c>
      <c r="L6604" t="s">
        <v>43</v>
      </c>
      <c r="M6604">
        <v>2528</v>
      </c>
      <c r="N6604">
        <v>1444</v>
      </c>
      <c r="O6604">
        <v>1084</v>
      </c>
      <c r="P6604">
        <v>0</v>
      </c>
      <c r="Q6604" t="str">
        <f t="shared" si="412"/>
        <v>NO</v>
      </c>
      <c r="R6604">
        <f t="shared" si="413"/>
        <v>1444</v>
      </c>
      <c r="S6604">
        <f t="shared" si="414"/>
        <v>207.78462603878117</v>
      </c>
      <c r="T6604">
        <f t="shared" si="415"/>
        <v>38.118392761950638</v>
      </c>
      <c r="U6604">
        <v>440</v>
      </c>
      <c r="V6604">
        <v>33000</v>
      </c>
      <c r="W6604">
        <v>300041</v>
      </c>
      <c r="X6604" s="2">
        <v>43784</v>
      </c>
      <c r="Y6604">
        <v>300941</v>
      </c>
      <c r="Z6604" s="3">
        <v>118.69</v>
      </c>
      <c r="AA6604">
        <v>0.1807</v>
      </c>
      <c r="AB6604">
        <v>2019</v>
      </c>
      <c r="AC6604">
        <v>0</v>
      </c>
      <c r="AD6604">
        <v>11</v>
      </c>
      <c r="AE6604">
        <v>15</v>
      </c>
    </row>
    <row r="6605" spans="1:31" x14ac:dyDescent="0.25">
      <c r="A6605" t="s">
        <v>7521</v>
      </c>
      <c r="B6605">
        <v>63366</v>
      </c>
      <c r="C6605" t="s">
        <v>5514</v>
      </c>
      <c r="D6605" t="s">
        <v>28</v>
      </c>
      <c r="E6605" t="s">
        <v>7522</v>
      </c>
      <c r="F6605">
        <v>2019</v>
      </c>
      <c r="G6605" t="s">
        <v>60</v>
      </c>
      <c r="H6605">
        <v>5</v>
      </c>
      <c r="I6605">
        <v>2</v>
      </c>
      <c r="J6605">
        <v>1</v>
      </c>
      <c r="K6605">
        <v>9</v>
      </c>
      <c r="L6605" t="s">
        <v>43</v>
      </c>
      <c r="M6605">
        <v>2984</v>
      </c>
      <c r="N6605">
        <v>1632</v>
      </c>
      <c r="O6605">
        <v>1352</v>
      </c>
      <c r="P6605">
        <v>0</v>
      </c>
      <c r="Q6605" t="str">
        <f t="shared" si="412"/>
        <v>NO</v>
      </c>
      <c r="R6605">
        <f t="shared" si="413"/>
        <v>1632</v>
      </c>
      <c r="S6605">
        <f t="shared" si="414"/>
        <v>201.60661764705881</v>
      </c>
      <c r="T6605">
        <f t="shared" si="415"/>
        <v>36.436593271220289</v>
      </c>
      <c r="U6605">
        <v>610</v>
      </c>
      <c r="V6605">
        <v>33000</v>
      </c>
      <c r="W6605">
        <v>329022</v>
      </c>
      <c r="X6605" s="2">
        <v>43647</v>
      </c>
      <c r="Y6605">
        <v>335207</v>
      </c>
      <c r="Z6605" s="3">
        <v>110.26</v>
      </c>
      <c r="AA6605">
        <v>0.20730000000000001</v>
      </c>
      <c r="AB6605">
        <v>2019</v>
      </c>
      <c r="AC6605">
        <v>0</v>
      </c>
      <c r="AD6605">
        <v>7</v>
      </c>
      <c r="AE6605">
        <v>1</v>
      </c>
    </row>
    <row r="6606" spans="1:31" x14ac:dyDescent="0.25">
      <c r="A6606" t="s">
        <v>7523</v>
      </c>
      <c r="B6606">
        <v>63366</v>
      </c>
      <c r="C6606" t="s">
        <v>5524</v>
      </c>
      <c r="D6606" t="s">
        <v>110</v>
      </c>
      <c r="E6606" t="s">
        <v>6890</v>
      </c>
      <c r="F6606">
        <v>2019</v>
      </c>
      <c r="G6606" t="s">
        <v>60</v>
      </c>
      <c r="H6606">
        <v>3</v>
      </c>
      <c r="I6606">
        <v>2</v>
      </c>
      <c r="J6606">
        <v>0</v>
      </c>
      <c r="K6606">
        <v>6</v>
      </c>
      <c r="L6606" t="s">
        <v>31</v>
      </c>
      <c r="M6606">
        <v>1810</v>
      </c>
      <c r="N6606">
        <v>1810</v>
      </c>
      <c r="O6606">
        <v>1810</v>
      </c>
      <c r="P6606">
        <v>724</v>
      </c>
      <c r="Q6606" t="str">
        <f t="shared" si="412"/>
        <v>YES</v>
      </c>
      <c r="R6606">
        <f t="shared" si="413"/>
        <v>2534</v>
      </c>
      <c r="S6606">
        <f t="shared" si="414"/>
        <v>110.50118389897395</v>
      </c>
      <c r="T6606">
        <f t="shared" si="415"/>
        <v>34.265165710213203</v>
      </c>
      <c r="U6606">
        <v>560</v>
      </c>
      <c r="V6606">
        <v>30000</v>
      </c>
      <c r="W6606">
        <v>280010</v>
      </c>
      <c r="X6606" s="2">
        <v>43696</v>
      </c>
      <c r="Y6606">
        <v>310616</v>
      </c>
      <c r="Z6606" s="3">
        <v>154.69999999999999</v>
      </c>
      <c r="AA6606">
        <v>0.18759999999999999</v>
      </c>
      <c r="AB6606">
        <v>2019</v>
      </c>
      <c r="AC6606">
        <v>0</v>
      </c>
      <c r="AD6606">
        <v>8</v>
      </c>
      <c r="AE6606">
        <v>19</v>
      </c>
    </row>
    <row r="6607" spans="1:31" x14ac:dyDescent="0.25">
      <c r="A6607" t="s">
        <v>7524</v>
      </c>
      <c r="B6607">
        <v>63366</v>
      </c>
      <c r="C6607" t="s">
        <v>5524</v>
      </c>
      <c r="D6607" t="s">
        <v>110</v>
      </c>
      <c r="E6607" t="s">
        <v>7525</v>
      </c>
      <c r="F6607">
        <v>2017</v>
      </c>
      <c r="G6607" t="s">
        <v>60</v>
      </c>
      <c r="H6607">
        <v>3</v>
      </c>
      <c r="I6607">
        <v>2</v>
      </c>
      <c r="J6607">
        <v>0</v>
      </c>
      <c r="K6607">
        <v>6</v>
      </c>
      <c r="L6607" t="s">
        <v>31</v>
      </c>
      <c r="M6607">
        <v>1810</v>
      </c>
      <c r="N6607">
        <v>1810</v>
      </c>
      <c r="O6607">
        <v>1810</v>
      </c>
      <c r="P6607">
        <v>0</v>
      </c>
      <c r="Q6607" t="str">
        <f t="shared" si="412"/>
        <v>NO</v>
      </c>
      <c r="R6607">
        <f t="shared" si="413"/>
        <v>1810</v>
      </c>
      <c r="S6607">
        <f t="shared" si="414"/>
        <v>140.33149171270719</v>
      </c>
      <c r="T6607">
        <f t="shared" si="415"/>
        <v>27.806569619549204</v>
      </c>
      <c r="U6607">
        <v>440</v>
      </c>
      <c r="V6607">
        <v>0</v>
      </c>
      <c r="W6607">
        <v>254000</v>
      </c>
      <c r="X6607" s="2">
        <v>43802</v>
      </c>
      <c r="Y6607">
        <v>289058</v>
      </c>
      <c r="Z6607" s="3">
        <v>140.33000000000001</v>
      </c>
      <c r="AA6607">
        <v>0.2097</v>
      </c>
      <c r="AB6607">
        <v>2019</v>
      </c>
      <c r="AC6607">
        <v>2</v>
      </c>
      <c r="AD6607">
        <v>12</v>
      </c>
      <c r="AE6607">
        <v>3</v>
      </c>
    </row>
    <row r="6608" spans="1:31" x14ac:dyDescent="0.25">
      <c r="A6608" t="s">
        <v>7526</v>
      </c>
      <c r="B6608">
        <v>63366</v>
      </c>
      <c r="C6608" t="s">
        <v>6745</v>
      </c>
      <c r="D6608" t="s">
        <v>28</v>
      </c>
      <c r="E6608" t="s">
        <v>6746</v>
      </c>
      <c r="F6608">
        <v>2018</v>
      </c>
      <c r="G6608" t="s">
        <v>60</v>
      </c>
      <c r="H6608">
        <v>4</v>
      </c>
      <c r="I6608">
        <v>2</v>
      </c>
      <c r="J6608">
        <v>1</v>
      </c>
      <c r="K6608">
        <v>9</v>
      </c>
      <c r="L6608" t="s">
        <v>43</v>
      </c>
      <c r="M6608">
        <v>4100</v>
      </c>
      <c r="N6608">
        <v>2336</v>
      </c>
      <c r="O6608">
        <v>1764</v>
      </c>
      <c r="P6608">
        <v>0</v>
      </c>
      <c r="Q6608" t="str">
        <f t="shared" si="412"/>
        <v>NO</v>
      </c>
      <c r="R6608">
        <f t="shared" si="413"/>
        <v>2336</v>
      </c>
      <c r="S6608">
        <f t="shared" si="414"/>
        <v>188.35616438356163</v>
      </c>
      <c r="T6608">
        <f t="shared" si="415"/>
        <v>46.3136639202664</v>
      </c>
      <c r="U6608">
        <v>660</v>
      </c>
      <c r="V6608">
        <v>30000</v>
      </c>
      <c r="W6608">
        <v>440000</v>
      </c>
      <c r="X6608" s="2">
        <v>43671</v>
      </c>
      <c r="Y6608">
        <v>450172</v>
      </c>
      <c r="Z6608" s="3">
        <v>107.32</v>
      </c>
      <c r="AA6608">
        <v>0.21809999999999999</v>
      </c>
      <c r="AB6608">
        <v>2019</v>
      </c>
      <c r="AC6608">
        <v>1</v>
      </c>
      <c r="AD6608">
        <v>7</v>
      </c>
      <c r="AE6608">
        <v>25</v>
      </c>
    </row>
    <row r="6609" spans="1:31" x14ac:dyDescent="0.25">
      <c r="A6609" t="s">
        <v>7527</v>
      </c>
      <c r="B6609">
        <v>63366</v>
      </c>
      <c r="C6609" t="s">
        <v>6745</v>
      </c>
      <c r="D6609" t="s">
        <v>28</v>
      </c>
      <c r="E6609" t="s">
        <v>7528</v>
      </c>
      <c r="F6609">
        <v>2017</v>
      </c>
      <c r="G6609" t="s">
        <v>60</v>
      </c>
      <c r="H6609">
        <v>4</v>
      </c>
      <c r="I6609">
        <v>4</v>
      </c>
      <c r="J6609">
        <v>1</v>
      </c>
      <c r="K6609">
        <v>10</v>
      </c>
      <c r="L6609" t="s">
        <v>43</v>
      </c>
      <c r="M6609">
        <v>4128</v>
      </c>
      <c r="N6609">
        <v>2304</v>
      </c>
      <c r="O6609">
        <v>1824</v>
      </c>
      <c r="P6609">
        <v>744</v>
      </c>
      <c r="Q6609" t="str">
        <f t="shared" si="412"/>
        <v>YES</v>
      </c>
      <c r="R6609">
        <f t="shared" si="413"/>
        <v>3048</v>
      </c>
      <c r="S6609">
        <f t="shared" si="414"/>
        <v>154.60137795275591</v>
      </c>
      <c r="T6609">
        <f t="shared" si="415"/>
        <v>45.722051840932956</v>
      </c>
      <c r="U6609">
        <v>640</v>
      </c>
      <c r="V6609">
        <v>30000</v>
      </c>
      <c r="W6609">
        <v>471225</v>
      </c>
      <c r="X6609" s="2">
        <v>43664</v>
      </c>
      <c r="Y6609">
        <v>432032</v>
      </c>
      <c r="Z6609" s="3">
        <v>114.15</v>
      </c>
      <c r="AA6609">
        <v>0.2366</v>
      </c>
      <c r="AB6609">
        <v>2019</v>
      </c>
      <c r="AC6609">
        <v>2</v>
      </c>
      <c r="AD6609">
        <v>7</v>
      </c>
      <c r="AE6609">
        <v>18</v>
      </c>
    </row>
    <row r="6610" spans="1:31" x14ac:dyDescent="0.25">
      <c r="A6610" t="s">
        <v>7529</v>
      </c>
      <c r="B6610">
        <v>63366</v>
      </c>
      <c r="C6610" t="s">
        <v>6132</v>
      </c>
      <c r="D6610" t="s">
        <v>28</v>
      </c>
      <c r="E6610" t="s">
        <v>7530</v>
      </c>
      <c r="F6610">
        <v>2017</v>
      </c>
      <c r="G6610" t="s">
        <v>60</v>
      </c>
      <c r="H6610">
        <v>3</v>
      </c>
      <c r="I6610">
        <v>2</v>
      </c>
      <c r="J6610">
        <v>1</v>
      </c>
      <c r="K6610">
        <v>5</v>
      </c>
      <c r="L6610" t="s">
        <v>31</v>
      </c>
      <c r="M6610">
        <v>1740</v>
      </c>
      <c r="N6610">
        <v>1740</v>
      </c>
      <c r="O6610">
        <v>1740</v>
      </c>
      <c r="P6610">
        <v>870</v>
      </c>
      <c r="Q6610" t="str">
        <f t="shared" si="412"/>
        <v>YES</v>
      </c>
      <c r="R6610">
        <f t="shared" si="413"/>
        <v>2610</v>
      </c>
      <c r="S6610">
        <f t="shared" si="414"/>
        <v>105.17241379310344</v>
      </c>
      <c r="T6610">
        <f t="shared" si="415"/>
        <v>39.583246812575268</v>
      </c>
      <c r="U6610">
        <v>400</v>
      </c>
      <c r="V6610">
        <v>40000</v>
      </c>
      <c r="W6610">
        <v>274500</v>
      </c>
      <c r="X6610" s="2">
        <v>43746</v>
      </c>
      <c r="Y6610">
        <v>286866</v>
      </c>
      <c r="Z6610" s="3">
        <v>157.76</v>
      </c>
      <c r="AA6610">
        <v>0.15920000000000001</v>
      </c>
      <c r="AB6610">
        <v>2019</v>
      </c>
      <c r="AC6610">
        <v>2</v>
      </c>
      <c r="AD6610">
        <v>10</v>
      </c>
      <c r="AE6610">
        <v>8</v>
      </c>
    </row>
    <row r="6611" spans="1:31" x14ac:dyDescent="0.25">
      <c r="A6611" t="s">
        <v>7531</v>
      </c>
      <c r="B6611">
        <v>63368</v>
      </c>
      <c r="C6611" t="s">
        <v>5535</v>
      </c>
      <c r="D6611" t="s">
        <v>28</v>
      </c>
      <c r="E6611" t="s">
        <v>6187</v>
      </c>
      <c r="F6611">
        <v>2016</v>
      </c>
      <c r="G6611" t="s">
        <v>176</v>
      </c>
      <c r="H6611">
        <v>4</v>
      </c>
      <c r="I6611">
        <v>2</v>
      </c>
      <c r="J6611">
        <v>1</v>
      </c>
      <c r="K6611">
        <v>9</v>
      </c>
      <c r="L6611" t="s">
        <v>43</v>
      </c>
      <c r="M6611">
        <v>2844</v>
      </c>
      <c r="N6611">
        <v>1558</v>
      </c>
      <c r="O6611">
        <v>1286</v>
      </c>
      <c r="P6611">
        <v>0</v>
      </c>
      <c r="Q6611" t="str">
        <f t="shared" si="412"/>
        <v>NO</v>
      </c>
      <c r="R6611">
        <f t="shared" si="413"/>
        <v>1558</v>
      </c>
      <c r="S6611">
        <f t="shared" si="414"/>
        <v>231.06546854942235</v>
      </c>
      <c r="T6611">
        <f t="shared" si="415"/>
        <v>49.996750211236268</v>
      </c>
      <c r="U6611">
        <v>484</v>
      </c>
      <c r="V6611">
        <v>70000</v>
      </c>
      <c r="W6611">
        <v>360000</v>
      </c>
      <c r="X6611" s="2">
        <v>43676</v>
      </c>
      <c r="Y6611">
        <v>405909</v>
      </c>
      <c r="Z6611" s="3">
        <v>126.58</v>
      </c>
      <c r="AA6611">
        <v>0.1653</v>
      </c>
      <c r="AB6611">
        <v>2019</v>
      </c>
      <c r="AC6611">
        <v>3</v>
      </c>
      <c r="AD6611">
        <v>7</v>
      </c>
      <c r="AE6611">
        <v>30</v>
      </c>
    </row>
    <row r="6612" spans="1:31" x14ac:dyDescent="0.25">
      <c r="A6612" t="s">
        <v>7532</v>
      </c>
      <c r="B6612">
        <v>63368</v>
      </c>
      <c r="C6612" t="s">
        <v>5535</v>
      </c>
      <c r="D6612" t="s">
        <v>28</v>
      </c>
      <c r="E6612" t="s">
        <v>7533</v>
      </c>
      <c r="F6612">
        <v>2016</v>
      </c>
      <c r="G6612" t="s">
        <v>176</v>
      </c>
      <c r="H6612">
        <v>3</v>
      </c>
      <c r="I6612">
        <v>3</v>
      </c>
      <c r="J6612">
        <v>0</v>
      </c>
      <c r="K6612">
        <v>6</v>
      </c>
      <c r="L6612" t="s">
        <v>31</v>
      </c>
      <c r="M6612">
        <v>1928</v>
      </c>
      <c r="N6612">
        <v>1928</v>
      </c>
      <c r="O6612">
        <v>1928</v>
      </c>
      <c r="P6612">
        <v>1350</v>
      </c>
      <c r="Q6612" t="str">
        <f t="shared" si="412"/>
        <v>YES</v>
      </c>
      <c r="R6612">
        <f t="shared" si="413"/>
        <v>3278</v>
      </c>
      <c r="S6612">
        <f t="shared" si="414"/>
        <v>146.4307504575961</v>
      </c>
      <c r="T6612">
        <f t="shared" si="415"/>
        <v>55.70922015448167</v>
      </c>
      <c r="U6612">
        <v>620</v>
      </c>
      <c r="V6612">
        <v>70000</v>
      </c>
      <c r="W6612">
        <v>480000</v>
      </c>
      <c r="X6612" s="2">
        <v>43664</v>
      </c>
      <c r="Y6612">
        <v>487200</v>
      </c>
      <c r="Z6612" s="3">
        <v>248.96</v>
      </c>
      <c r="AA6612">
        <v>0.1978</v>
      </c>
      <c r="AB6612">
        <v>2019</v>
      </c>
      <c r="AC6612">
        <v>3</v>
      </c>
      <c r="AD6612">
        <v>7</v>
      </c>
      <c r="AE6612">
        <v>18</v>
      </c>
    </row>
    <row r="6613" spans="1:31" x14ac:dyDescent="0.25">
      <c r="A6613" t="s">
        <v>7534</v>
      </c>
      <c r="B6613">
        <v>63368</v>
      </c>
      <c r="C6613" t="s">
        <v>5535</v>
      </c>
      <c r="D6613" t="s">
        <v>28</v>
      </c>
      <c r="E6613" t="s">
        <v>7535</v>
      </c>
      <c r="F6613">
        <v>2016</v>
      </c>
      <c r="G6613" t="s">
        <v>181</v>
      </c>
      <c r="H6613">
        <v>4</v>
      </c>
      <c r="I6613">
        <v>3</v>
      </c>
      <c r="J6613">
        <v>1</v>
      </c>
      <c r="K6613">
        <v>10</v>
      </c>
      <c r="L6613" t="s">
        <v>43</v>
      </c>
      <c r="M6613">
        <v>4285</v>
      </c>
      <c r="N6613">
        <v>2622</v>
      </c>
      <c r="O6613">
        <v>2606</v>
      </c>
      <c r="P6613">
        <v>0</v>
      </c>
      <c r="Q6613" t="str">
        <f t="shared" si="412"/>
        <v>NO</v>
      </c>
      <c r="R6613">
        <f t="shared" si="413"/>
        <v>2622</v>
      </c>
      <c r="S6613">
        <f t="shared" si="414"/>
        <v>236.4607170099161</v>
      </c>
      <c r="T6613">
        <f t="shared" si="415"/>
        <v>48.379474867330991</v>
      </c>
      <c r="U6613">
        <v>662</v>
      </c>
      <c r="V6613">
        <v>80000</v>
      </c>
      <c r="W6613">
        <v>620000</v>
      </c>
      <c r="X6613" s="2">
        <v>43725</v>
      </c>
      <c r="Y6613">
        <v>625580</v>
      </c>
      <c r="Z6613" s="3">
        <v>144.69</v>
      </c>
      <c r="AA6613">
        <v>0.29420000000000002</v>
      </c>
      <c r="AB6613">
        <v>2019</v>
      </c>
      <c r="AC6613">
        <v>3</v>
      </c>
      <c r="AD6613">
        <v>9</v>
      </c>
      <c r="AE6613">
        <v>17</v>
      </c>
    </row>
    <row r="6614" spans="1:31" x14ac:dyDescent="0.25">
      <c r="A6614" t="s">
        <v>7536</v>
      </c>
      <c r="B6614">
        <v>63368</v>
      </c>
      <c r="C6614" t="s">
        <v>6177</v>
      </c>
      <c r="D6614" t="s">
        <v>28</v>
      </c>
      <c r="E6614" t="s">
        <v>7537</v>
      </c>
      <c r="F6614">
        <v>2018</v>
      </c>
      <c r="G6614" t="s">
        <v>176</v>
      </c>
      <c r="H6614">
        <v>4</v>
      </c>
      <c r="I6614">
        <v>2</v>
      </c>
      <c r="J6614">
        <v>1</v>
      </c>
      <c r="K6614">
        <v>7</v>
      </c>
      <c r="L6614" t="s">
        <v>43</v>
      </c>
      <c r="M6614">
        <v>2828</v>
      </c>
      <c r="N6614">
        <v>1542</v>
      </c>
      <c r="O6614">
        <v>1286</v>
      </c>
      <c r="P6614">
        <v>0</v>
      </c>
      <c r="Q6614" t="str">
        <f t="shared" si="412"/>
        <v>NO</v>
      </c>
      <c r="R6614">
        <f t="shared" si="413"/>
        <v>1542</v>
      </c>
      <c r="S6614">
        <f t="shared" si="414"/>
        <v>236.70557717250324</v>
      </c>
      <c r="T6614">
        <f t="shared" si="415"/>
        <v>51.691838467678295</v>
      </c>
      <c r="U6614">
        <v>484</v>
      </c>
      <c r="V6614">
        <v>70000</v>
      </c>
      <c r="W6614">
        <v>365000</v>
      </c>
      <c r="X6614" s="2">
        <v>43591</v>
      </c>
      <c r="Y6614">
        <v>372665</v>
      </c>
      <c r="Z6614" s="3">
        <v>129.07</v>
      </c>
      <c r="AA6614">
        <v>0.16209999999999999</v>
      </c>
      <c r="AB6614">
        <v>2019</v>
      </c>
      <c r="AC6614">
        <v>1</v>
      </c>
      <c r="AD6614">
        <v>5</v>
      </c>
      <c r="AE6614">
        <v>6</v>
      </c>
    </row>
    <row r="6615" spans="1:31" x14ac:dyDescent="0.25">
      <c r="A6615" t="s">
        <v>7538</v>
      </c>
      <c r="B6615">
        <v>63368</v>
      </c>
      <c r="C6615" t="s">
        <v>6177</v>
      </c>
      <c r="D6615" t="s">
        <v>28</v>
      </c>
      <c r="E6615" t="s">
        <v>7539</v>
      </c>
      <c r="F6615">
        <v>2018</v>
      </c>
      <c r="G6615" t="s">
        <v>181</v>
      </c>
      <c r="H6615">
        <v>3</v>
      </c>
      <c r="I6615">
        <v>2</v>
      </c>
      <c r="J6615">
        <v>1</v>
      </c>
      <c r="K6615">
        <v>6</v>
      </c>
      <c r="L6615" t="s">
        <v>31</v>
      </c>
      <c r="M6615">
        <v>2534</v>
      </c>
      <c r="N6615">
        <v>2534</v>
      </c>
      <c r="O6615">
        <v>2534</v>
      </c>
      <c r="P6615">
        <v>0</v>
      </c>
      <c r="Q6615" t="str">
        <f t="shared" si="412"/>
        <v>NO</v>
      </c>
      <c r="R6615">
        <f t="shared" si="413"/>
        <v>2534</v>
      </c>
      <c r="S6615">
        <f t="shared" si="414"/>
        <v>207.14009471191792</v>
      </c>
      <c r="T6615">
        <f t="shared" si="415"/>
        <v>42.534010645232286</v>
      </c>
      <c r="U6615">
        <v>788</v>
      </c>
      <c r="V6615">
        <v>80000</v>
      </c>
      <c r="W6615">
        <v>524893</v>
      </c>
      <c r="X6615" s="2">
        <v>43557</v>
      </c>
      <c r="Y6615">
        <v>537490</v>
      </c>
      <c r="Z6615" s="3">
        <v>207.14</v>
      </c>
      <c r="AA6615">
        <v>0.2833</v>
      </c>
      <c r="AB6615">
        <v>2019</v>
      </c>
      <c r="AC6615">
        <v>1</v>
      </c>
      <c r="AD6615">
        <v>4</v>
      </c>
      <c r="AE6615">
        <v>2</v>
      </c>
    </row>
    <row r="6616" spans="1:31" x14ac:dyDescent="0.25">
      <c r="A6616" t="s">
        <v>7540</v>
      </c>
      <c r="B6616">
        <v>63368</v>
      </c>
      <c r="C6616" t="s">
        <v>6177</v>
      </c>
      <c r="D6616" t="s">
        <v>28</v>
      </c>
      <c r="E6616" t="s">
        <v>7541</v>
      </c>
      <c r="F6616">
        <v>2019</v>
      </c>
      <c r="G6616" t="s">
        <v>181</v>
      </c>
      <c r="H6616">
        <v>3</v>
      </c>
      <c r="I6616">
        <v>2</v>
      </c>
      <c r="J6616">
        <v>0</v>
      </c>
      <c r="K6616">
        <v>6</v>
      </c>
      <c r="L6616" t="s">
        <v>31</v>
      </c>
      <c r="M6616">
        <v>2202</v>
      </c>
      <c r="N6616">
        <v>2202</v>
      </c>
      <c r="O6616">
        <v>2202</v>
      </c>
      <c r="P6616">
        <v>0</v>
      </c>
      <c r="Q6616" t="str">
        <f t="shared" si="412"/>
        <v>NO</v>
      </c>
      <c r="R6616">
        <f t="shared" si="413"/>
        <v>2202</v>
      </c>
      <c r="S6616">
        <f t="shared" si="414"/>
        <v>200.23387829246141</v>
      </c>
      <c r="T6616">
        <f t="shared" si="415"/>
        <v>44.807506023249111</v>
      </c>
      <c r="U6616">
        <v>660</v>
      </c>
      <c r="V6616">
        <v>70000</v>
      </c>
      <c r="W6616">
        <v>440915</v>
      </c>
      <c r="X6616" s="2">
        <v>43760</v>
      </c>
      <c r="Y6616">
        <v>448450</v>
      </c>
      <c r="Z6616" s="3">
        <v>200.23</v>
      </c>
      <c r="AA6616">
        <v>0.22589999999999999</v>
      </c>
      <c r="AB6616">
        <v>2019</v>
      </c>
      <c r="AC6616">
        <v>0</v>
      </c>
      <c r="AD6616">
        <v>10</v>
      </c>
      <c r="AE6616">
        <v>22</v>
      </c>
    </row>
    <row r="6617" spans="1:31" x14ac:dyDescent="0.25">
      <c r="A6617" t="s">
        <v>7542</v>
      </c>
      <c r="B6617">
        <v>63368</v>
      </c>
      <c r="C6617" t="s">
        <v>6177</v>
      </c>
      <c r="D6617" t="s">
        <v>28</v>
      </c>
      <c r="E6617" t="s">
        <v>7543</v>
      </c>
      <c r="F6617">
        <v>2019</v>
      </c>
      <c r="G6617" t="s">
        <v>181</v>
      </c>
      <c r="H6617">
        <v>4</v>
      </c>
      <c r="I6617">
        <v>3</v>
      </c>
      <c r="J6617">
        <v>1</v>
      </c>
      <c r="K6617">
        <v>9</v>
      </c>
      <c r="L6617" t="s">
        <v>43</v>
      </c>
      <c r="M6617">
        <v>3399</v>
      </c>
      <c r="N6617">
        <v>2207</v>
      </c>
      <c r="O6617">
        <v>2000</v>
      </c>
      <c r="P6617">
        <v>0</v>
      </c>
      <c r="Q6617" t="str">
        <f t="shared" si="412"/>
        <v>NO</v>
      </c>
      <c r="R6617">
        <f t="shared" si="413"/>
        <v>2207</v>
      </c>
      <c r="S6617">
        <f t="shared" si="414"/>
        <v>241.7652922519257</v>
      </c>
      <c r="T6617">
        <f t="shared" si="415"/>
        <v>37.852964979608423</v>
      </c>
      <c r="U6617">
        <v>640</v>
      </c>
      <c r="V6617">
        <v>80000</v>
      </c>
      <c r="W6617">
        <v>533576</v>
      </c>
      <c r="X6617" s="2">
        <v>43769</v>
      </c>
      <c r="Y6617">
        <v>532753</v>
      </c>
      <c r="Z6617" s="3">
        <v>156.97999999999999</v>
      </c>
      <c r="AA6617">
        <v>0.3236</v>
      </c>
      <c r="AB6617">
        <v>2019</v>
      </c>
      <c r="AC6617">
        <v>0</v>
      </c>
      <c r="AD6617">
        <v>10</v>
      </c>
      <c r="AE6617">
        <v>31</v>
      </c>
    </row>
    <row r="6618" spans="1:31" x14ac:dyDescent="0.25">
      <c r="A6618" t="s">
        <v>7544</v>
      </c>
      <c r="B6618">
        <v>63368</v>
      </c>
      <c r="C6618" t="s">
        <v>6177</v>
      </c>
      <c r="D6618" t="s">
        <v>28</v>
      </c>
      <c r="E6618" t="s">
        <v>7545</v>
      </c>
      <c r="F6618">
        <v>2018</v>
      </c>
      <c r="G6618" t="s">
        <v>181</v>
      </c>
      <c r="H6618">
        <v>4</v>
      </c>
      <c r="I6618">
        <v>2</v>
      </c>
      <c r="J6618">
        <v>1</v>
      </c>
      <c r="K6618">
        <v>8</v>
      </c>
      <c r="L6618" t="s">
        <v>43</v>
      </c>
      <c r="M6618">
        <v>3392</v>
      </c>
      <c r="N6618">
        <v>2200</v>
      </c>
      <c r="O6618">
        <v>2000</v>
      </c>
      <c r="P6618">
        <v>0</v>
      </c>
      <c r="Q6618" t="str">
        <f t="shared" si="412"/>
        <v>NO</v>
      </c>
      <c r="R6618">
        <f t="shared" si="413"/>
        <v>2200</v>
      </c>
      <c r="S6618">
        <f t="shared" si="414"/>
        <v>238.71454545454546</v>
      </c>
      <c r="T6618">
        <f t="shared" si="415"/>
        <v>25.201275448311023</v>
      </c>
      <c r="U6618">
        <v>640</v>
      </c>
      <c r="V6618">
        <v>81920</v>
      </c>
      <c r="W6618">
        <v>525172</v>
      </c>
      <c r="X6618" s="2">
        <v>43573</v>
      </c>
      <c r="Y6618">
        <v>537776</v>
      </c>
      <c r="Z6618" s="3">
        <v>154.83000000000001</v>
      </c>
      <c r="AA6618">
        <v>0.47839999999999999</v>
      </c>
      <c r="AB6618">
        <v>2019</v>
      </c>
      <c r="AC6618">
        <v>1</v>
      </c>
      <c r="AD6618">
        <v>4</v>
      </c>
      <c r="AE6618">
        <v>18</v>
      </c>
    </row>
    <row r="6619" spans="1:31" x14ac:dyDescent="0.25">
      <c r="A6619" t="s">
        <v>7546</v>
      </c>
      <c r="B6619">
        <v>63368</v>
      </c>
      <c r="C6619" t="s">
        <v>6202</v>
      </c>
      <c r="D6619" t="s">
        <v>28</v>
      </c>
      <c r="E6619" t="s">
        <v>5539</v>
      </c>
      <c r="F6619">
        <v>2019</v>
      </c>
      <c r="G6619" t="s">
        <v>176</v>
      </c>
      <c r="H6619">
        <v>4</v>
      </c>
      <c r="I6619">
        <v>3</v>
      </c>
      <c r="J6619">
        <v>1</v>
      </c>
      <c r="K6619">
        <v>8</v>
      </c>
      <c r="L6619" t="s">
        <v>43</v>
      </c>
      <c r="M6619">
        <v>2806</v>
      </c>
      <c r="N6619">
        <v>1942</v>
      </c>
      <c r="O6619">
        <v>1700</v>
      </c>
      <c r="P6619">
        <v>1000</v>
      </c>
      <c r="Q6619" t="str">
        <f t="shared" si="412"/>
        <v>YES</v>
      </c>
      <c r="R6619">
        <f t="shared" si="413"/>
        <v>2942</v>
      </c>
      <c r="S6619">
        <f t="shared" si="414"/>
        <v>144.43575798776342</v>
      </c>
      <c r="T6619">
        <f t="shared" si="415"/>
        <v>57.113878835190306</v>
      </c>
      <c r="U6619">
        <v>734</v>
      </c>
      <c r="V6619">
        <v>70000</v>
      </c>
      <c r="W6619">
        <v>424930</v>
      </c>
      <c r="X6619" s="2">
        <v>43754</v>
      </c>
      <c r="Y6619">
        <v>463599</v>
      </c>
      <c r="Z6619" s="3">
        <v>151.44</v>
      </c>
      <c r="AA6619">
        <v>0.17080000000000001</v>
      </c>
      <c r="AB6619">
        <v>2019</v>
      </c>
      <c r="AC6619">
        <v>0</v>
      </c>
      <c r="AD6619">
        <v>10</v>
      </c>
      <c r="AE6619">
        <v>16</v>
      </c>
    </row>
    <row r="6620" spans="1:31" x14ac:dyDescent="0.25">
      <c r="A6620" t="s">
        <v>7547</v>
      </c>
      <c r="B6620">
        <v>63368</v>
      </c>
      <c r="C6620" t="s">
        <v>6202</v>
      </c>
      <c r="D6620" t="s">
        <v>28</v>
      </c>
      <c r="E6620" t="s">
        <v>7548</v>
      </c>
      <c r="F6620">
        <v>2019</v>
      </c>
      <c r="G6620" t="s">
        <v>176</v>
      </c>
      <c r="H6620">
        <v>4</v>
      </c>
      <c r="I6620">
        <v>2</v>
      </c>
      <c r="J6620">
        <v>1</v>
      </c>
      <c r="K6620">
        <v>9</v>
      </c>
      <c r="L6620" t="s">
        <v>43</v>
      </c>
      <c r="M6620">
        <v>2848</v>
      </c>
      <c r="N6620">
        <v>1962</v>
      </c>
      <c r="O6620">
        <v>1742</v>
      </c>
      <c r="P6620">
        <v>0</v>
      </c>
      <c r="Q6620" t="str">
        <f t="shared" si="412"/>
        <v>NO</v>
      </c>
      <c r="R6620">
        <f t="shared" si="413"/>
        <v>1962</v>
      </c>
      <c r="S6620">
        <f t="shared" si="414"/>
        <v>205.52905198776759</v>
      </c>
      <c r="T6620">
        <f t="shared" si="415"/>
        <v>59.001276453040745</v>
      </c>
      <c r="U6620">
        <v>692</v>
      </c>
      <c r="V6620">
        <v>70000</v>
      </c>
      <c r="W6620">
        <v>403248</v>
      </c>
      <c r="X6620" s="2">
        <v>43804</v>
      </c>
      <c r="Y6620">
        <v>403248</v>
      </c>
      <c r="Z6620" s="3">
        <v>141.59</v>
      </c>
      <c r="AA6620">
        <v>0.15690000000000001</v>
      </c>
      <c r="AB6620">
        <v>2019</v>
      </c>
      <c r="AC6620">
        <v>0</v>
      </c>
      <c r="AD6620">
        <v>12</v>
      </c>
      <c r="AE6620">
        <v>5</v>
      </c>
    </row>
    <row r="6621" spans="1:31" x14ac:dyDescent="0.25">
      <c r="A6621" t="s">
        <v>7549</v>
      </c>
      <c r="B6621">
        <v>63368</v>
      </c>
      <c r="C6621" t="s">
        <v>6202</v>
      </c>
      <c r="D6621" t="s">
        <v>28</v>
      </c>
      <c r="E6621" t="s">
        <v>7487</v>
      </c>
      <c r="F6621">
        <v>2019</v>
      </c>
      <c r="G6621" t="s">
        <v>176</v>
      </c>
      <c r="H6621">
        <v>4</v>
      </c>
      <c r="I6621">
        <v>2</v>
      </c>
      <c r="J6621">
        <v>1</v>
      </c>
      <c r="K6621">
        <v>7</v>
      </c>
      <c r="L6621" t="s">
        <v>43</v>
      </c>
      <c r="M6621">
        <v>2076</v>
      </c>
      <c r="N6621">
        <v>1178</v>
      </c>
      <c r="O6621">
        <v>898</v>
      </c>
      <c r="P6621">
        <v>0</v>
      </c>
      <c r="Q6621" t="str">
        <f t="shared" si="412"/>
        <v>NO</v>
      </c>
      <c r="R6621">
        <f t="shared" si="413"/>
        <v>1178</v>
      </c>
      <c r="S6621">
        <f t="shared" si="414"/>
        <v>267.70118845500849</v>
      </c>
      <c r="T6621">
        <f t="shared" si="415"/>
        <v>42.435438257669951</v>
      </c>
      <c r="U6621">
        <v>440</v>
      </c>
      <c r="V6621">
        <v>70000</v>
      </c>
      <c r="W6621">
        <v>315352</v>
      </c>
      <c r="X6621" s="2">
        <v>43802</v>
      </c>
      <c r="Y6621">
        <v>315352</v>
      </c>
      <c r="Z6621" s="3">
        <v>151.9</v>
      </c>
      <c r="AA6621">
        <v>0.1706</v>
      </c>
      <c r="AB6621">
        <v>2019</v>
      </c>
      <c r="AC6621">
        <v>0</v>
      </c>
      <c r="AD6621">
        <v>12</v>
      </c>
      <c r="AE6621">
        <v>3</v>
      </c>
    </row>
    <row r="6622" spans="1:31" x14ac:dyDescent="0.25">
      <c r="A6622" t="s">
        <v>7550</v>
      </c>
      <c r="B6622">
        <v>63368</v>
      </c>
      <c r="C6622" t="s">
        <v>6202</v>
      </c>
      <c r="D6622" t="s">
        <v>28</v>
      </c>
      <c r="E6622" t="s">
        <v>7551</v>
      </c>
      <c r="F6622">
        <v>2019</v>
      </c>
      <c r="G6622" t="s">
        <v>176</v>
      </c>
      <c r="H6622">
        <v>3</v>
      </c>
      <c r="I6622">
        <v>2</v>
      </c>
      <c r="J6622">
        <v>0</v>
      </c>
      <c r="K6622">
        <v>6</v>
      </c>
      <c r="L6622" t="s">
        <v>43</v>
      </c>
      <c r="M6622">
        <v>2548</v>
      </c>
      <c r="N6622">
        <v>1324</v>
      </c>
      <c r="O6622">
        <v>1224</v>
      </c>
      <c r="P6622">
        <v>0</v>
      </c>
      <c r="Q6622" t="str">
        <f t="shared" si="412"/>
        <v>NO</v>
      </c>
      <c r="R6622">
        <f t="shared" si="413"/>
        <v>1324</v>
      </c>
      <c r="S6622">
        <f t="shared" si="414"/>
        <v>266.2212990936556</v>
      </c>
      <c r="T6622">
        <f t="shared" si="415"/>
        <v>44.217259530225256</v>
      </c>
      <c r="U6622">
        <v>420</v>
      </c>
      <c r="V6622">
        <v>70000</v>
      </c>
      <c r="W6622">
        <v>352477</v>
      </c>
      <c r="X6622" s="2">
        <v>43739</v>
      </c>
      <c r="Y6622">
        <v>355649</v>
      </c>
      <c r="Z6622" s="3">
        <v>138.33000000000001</v>
      </c>
      <c r="AA6622">
        <v>0.183</v>
      </c>
      <c r="AB6622">
        <v>2019</v>
      </c>
      <c r="AC6622">
        <v>0</v>
      </c>
      <c r="AD6622">
        <v>10</v>
      </c>
      <c r="AE6622">
        <v>1</v>
      </c>
    </row>
    <row r="6623" spans="1:31" x14ac:dyDescent="0.25">
      <c r="A6623" t="s">
        <v>7552</v>
      </c>
      <c r="B6623">
        <v>63368</v>
      </c>
      <c r="C6623" t="s">
        <v>6202</v>
      </c>
      <c r="D6623" t="s">
        <v>28</v>
      </c>
      <c r="E6623" t="s">
        <v>7553</v>
      </c>
      <c r="F6623">
        <v>2019</v>
      </c>
      <c r="G6623" t="s">
        <v>176</v>
      </c>
      <c r="H6623">
        <v>4</v>
      </c>
      <c r="I6623">
        <v>2</v>
      </c>
      <c r="J6623">
        <v>1</v>
      </c>
      <c r="K6623">
        <v>8</v>
      </c>
      <c r="L6623" t="s">
        <v>43</v>
      </c>
      <c r="M6623">
        <v>2528</v>
      </c>
      <c r="N6623">
        <v>1324</v>
      </c>
      <c r="O6623">
        <v>1204</v>
      </c>
      <c r="P6623">
        <v>0</v>
      </c>
      <c r="Q6623" t="str">
        <f t="shared" si="412"/>
        <v>NO</v>
      </c>
      <c r="R6623">
        <f t="shared" si="413"/>
        <v>1324</v>
      </c>
      <c r="S6623">
        <f t="shared" si="414"/>
        <v>248.71450151057402</v>
      </c>
      <c r="T6623">
        <f t="shared" si="415"/>
        <v>47.664828961401241</v>
      </c>
      <c r="U6623">
        <v>640</v>
      </c>
      <c r="V6623">
        <v>70000</v>
      </c>
      <c r="W6623">
        <v>329298</v>
      </c>
      <c r="X6623" s="2">
        <v>43658</v>
      </c>
      <c r="Y6623">
        <v>334237</v>
      </c>
      <c r="Z6623" s="3">
        <v>130.26</v>
      </c>
      <c r="AA6623">
        <v>0.15859999999999999</v>
      </c>
      <c r="AB6623">
        <v>2019</v>
      </c>
      <c r="AC6623">
        <v>0</v>
      </c>
      <c r="AD6623">
        <v>7</v>
      </c>
      <c r="AE6623">
        <v>12</v>
      </c>
    </row>
    <row r="6624" spans="1:31" x14ac:dyDescent="0.25">
      <c r="A6624" t="s">
        <v>7554</v>
      </c>
      <c r="B6624">
        <v>63368</v>
      </c>
      <c r="C6624" t="s">
        <v>6202</v>
      </c>
      <c r="D6624" t="s">
        <v>28</v>
      </c>
      <c r="E6624" t="s">
        <v>5539</v>
      </c>
      <c r="F6624">
        <v>2019</v>
      </c>
      <c r="G6624" t="s">
        <v>176</v>
      </c>
      <c r="H6624">
        <v>3</v>
      </c>
      <c r="I6624">
        <v>3</v>
      </c>
      <c r="J6624">
        <v>0</v>
      </c>
      <c r="K6624">
        <v>7</v>
      </c>
      <c r="L6624" t="s">
        <v>43</v>
      </c>
      <c r="M6624">
        <v>2318</v>
      </c>
      <c r="N6624">
        <v>1748</v>
      </c>
      <c r="O6624">
        <v>1748</v>
      </c>
      <c r="P6624">
        <v>0</v>
      </c>
      <c r="Q6624" t="str">
        <f t="shared" si="412"/>
        <v>NO</v>
      </c>
      <c r="R6624">
        <f t="shared" si="413"/>
        <v>1748</v>
      </c>
      <c r="S6624">
        <f t="shared" si="414"/>
        <v>215.07036613272311</v>
      </c>
      <c r="T6624">
        <f t="shared" si="415"/>
        <v>50.529647120556206</v>
      </c>
      <c r="U6624">
        <v>640</v>
      </c>
      <c r="V6624">
        <v>70000</v>
      </c>
      <c r="W6624">
        <v>375943</v>
      </c>
      <c r="X6624" s="2">
        <v>43644</v>
      </c>
      <c r="Y6624">
        <v>383011</v>
      </c>
      <c r="Z6624" s="3">
        <v>162.18</v>
      </c>
      <c r="AA6624">
        <v>0.17080000000000001</v>
      </c>
      <c r="AB6624">
        <v>2019</v>
      </c>
      <c r="AC6624">
        <v>0</v>
      </c>
      <c r="AD6624">
        <v>6</v>
      </c>
      <c r="AE6624">
        <v>28</v>
      </c>
    </row>
    <row r="6625" spans="1:31" x14ac:dyDescent="0.25">
      <c r="A6625" t="s">
        <v>7555</v>
      </c>
      <c r="B6625">
        <v>63368</v>
      </c>
      <c r="C6625" t="s">
        <v>6202</v>
      </c>
      <c r="D6625" t="s">
        <v>28</v>
      </c>
      <c r="E6625" t="s">
        <v>7556</v>
      </c>
      <c r="F6625">
        <v>2019</v>
      </c>
      <c r="G6625" t="s">
        <v>176</v>
      </c>
      <c r="H6625">
        <v>3</v>
      </c>
      <c r="I6625">
        <v>2</v>
      </c>
      <c r="J6625">
        <v>1</v>
      </c>
      <c r="K6625">
        <v>6</v>
      </c>
      <c r="L6625" t="s">
        <v>43</v>
      </c>
      <c r="M6625">
        <v>2568</v>
      </c>
      <c r="N6625">
        <v>1324</v>
      </c>
      <c r="O6625">
        <v>1244</v>
      </c>
      <c r="P6625">
        <v>0</v>
      </c>
      <c r="Q6625" t="str">
        <f t="shared" si="412"/>
        <v>NO</v>
      </c>
      <c r="R6625">
        <f t="shared" si="413"/>
        <v>1324</v>
      </c>
      <c r="S6625">
        <f t="shared" si="414"/>
        <v>255.53172205438065</v>
      </c>
      <c r="T6625">
        <f t="shared" si="415"/>
        <v>52.65661234844594</v>
      </c>
      <c r="U6625">
        <v>400</v>
      </c>
      <c r="V6625">
        <v>60000</v>
      </c>
      <c r="W6625">
        <v>338324</v>
      </c>
      <c r="X6625" s="2">
        <v>43769</v>
      </c>
      <c r="Y6625">
        <v>340354</v>
      </c>
      <c r="Z6625" s="3">
        <v>131.75</v>
      </c>
      <c r="AA6625">
        <v>0.14749999999999999</v>
      </c>
      <c r="AB6625">
        <v>2019</v>
      </c>
      <c r="AC6625">
        <v>0</v>
      </c>
      <c r="AD6625">
        <v>10</v>
      </c>
      <c r="AE6625">
        <v>31</v>
      </c>
    </row>
    <row r="6626" spans="1:31" x14ac:dyDescent="0.25">
      <c r="A6626" t="s">
        <v>7557</v>
      </c>
      <c r="B6626">
        <v>63368</v>
      </c>
      <c r="C6626" t="s">
        <v>6202</v>
      </c>
      <c r="D6626" t="s">
        <v>28</v>
      </c>
      <c r="E6626" t="s">
        <v>7558</v>
      </c>
      <c r="F6626">
        <v>2019</v>
      </c>
      <c r="G6626" t="s">
        <v>176</v>
      </c>
      <c r="H6626">
        <v>3</v>
      </c>
      <c r="I6626">
        <v>2</v>
      </c>
      <c r="J6626">
        <v>1</v>
      </c>
      <c r="K6626">
        <v>6</v>
      </c>
      <c r="L6626" t="s">
        <v>43</v>
      </c>
      <c r="M6626">
        <v>2568</v>
      </c>
      <c r="N6626">
        <v>1324</v>
      </c>
      <c r="O6626">
        <v>1324</v>
      </c>
      <c r="P6626">
        <v>0</v>
      </c>
      <c r="Q6626" t="str">
        <f t="shared" si="412"/>
        <v>NO</v>
      </c>
      <c r="R6626">
        <f t="shared" si="413"/>
        <v>1324</v>
      </c>
      <c r="S6626">
        <f t="shared" si="414"/>
        <v>263.80966767371604</v>
      </c>
      <c r="T6626">
        <f t="shared" si="415"/>
        <v>37.966180399031643</v>
      </c>
      <c r="U6626">
        <v>400</v>
      </c>
      <c r="V6626">
        <v>70000</v>
      </c>
      <c r="W6626">
        <v>349284</v>
      </c>
      <c r="X6626" s="2">
        <v>43767</v>
      </c>
      <c r="Y6626">
        <v>355917</v>
      </c>
      <c r="Z6626" s="3">
        <v>136.01</v>
      </c>
      <c r="AA6626">
        <v>0.2112</v>
      </c>
      <c r="AB6626">
        <v>2019</v>
      </c>
      <c r="AC6626">
        <v>0</v>
      </c>
      <c r="AD6626">
        <v>10</v>
      </c>
      <c r="AE6626">
        <v>29</v>
      </c>
    </row>
    <row r="6627" spans="1:31" x14ac:dyDescent="0.25">
      <c r="A6627" t="s">
        <v>7559</v>
      </c>
      <c r="B6627">
        <v>63368</v>
      </c>
      <c r="C6627" t="s">
        <v>6202</v>
      </c>
      <c r="D6627" t="s">
        <v>28</v>
      </c>
      <c r="E6627" t="s">
        <v>7560</v>
      </c>
      <c r="F6627">
        <v>2018</v>
      </c>
      <c r="G6627" t="s">
        <v>176</v>
      </c>
      <c r="H6627">
        <v>4</v>
      </c>
      <c r="I6627">
        <v>2</v>
      </c>
      <c r="J6627">
        <v>1</v>
      </c>
      <c r="K6627">
        <v>7</v>
      </c>
      <c r="L6627" t="s">
        <v>43</v>
      </c>
      <c r="M6627">
        <v>2528</v>
      </c>
      <c r="N6627">
        <v>1324</v>
      </c>
      <c r="O6627">
        <v>1204</v>
      </c>
      <c r="P6627">
        <v>0</v>
      </c>
      <c r="Q6627" t="str">
        <f t="shared" si="412"/>
        <v>NO</v>
      </c>
      <c r="R6627">
        <f t="shared" si="413"/>
        <v>1324</v>
      </c>
      <c r="S6627">
        <f t="shared" si="414"/>
        <v>264.25981873111783</v>
      </c>
      <c r="T6627">
        <f t="shared" si="415"/>
        <v>44.847233822412747</v>
      </c>
      <c r="U6627">
        <v>440</v>
      </c>
      <c r="V6627">
        <v>70000</v>
      </c>
      <c r="W6627">
        <v>349880</v>
      </c>
      <c r="X6627" s="2">
        <v>43524</v>
      </c>
      <c r="Y6627">
        <v>364313</v>
      </c>
      <c r="Z6627" s="3">
        <v>138.4</v>
      </c>
      <c r="AA6627">
        <v>0.17910000000000001</v>
      </c>
      <c r="AB6627">
        <v>2019</v>
      </c>
      <c r="AC6627">
        <v>1</v>
      </c>
      <c r="AD6627">
        <v>2</v>
      </c>
      <c r="AE6627">
        <v>28</v>
      </c>
    </row>
    <row r="6628" spans="1:31" x14ac:dyDescent="0.25">
      <c r="A6628" t="s">
        <v>7561</v>
      </c>
      <c r="B6628">
        <v>63368</v>
      </c>
      <c r="C6628" t="s">
        <v>6202</v>
      </c>
      <c r="D6628" t="s">
        <v>28</v>
      </c>
      <c r="E6628" t="s">
        <v>5539</v>
      </c>
      <c r="F6628">
        <v>2018</v>
      </c>
      <c r="G6628" t="s">
        <v>176</v>
      </c>
      <c r="H6628">
        <v>4</v>
      </c>
      <c r="I6628">
        <v>2</v>
      </c>
      <c r="J6628">
        <v>1</v>
      </c>
      <c r="K6628">
        <v>7</v>
      </c>
      <c r="L6628" t="s">
        <v>43</v>
      </c>
      <c r="M6628">
        <v>2226</v>
      </c>
      <c r="N6628">
        <v>1254</v>
      </c>
      <c r="O6628">
        <v>972</v>
      </c>
      <c r="P6628">
        <v>0</v>
      </c>
      <c r="Q6628" t="str">
        <f t="shared" si="412"/>
        <v>NO</v>
      </c>
      <c r="R6628">
        <f t="shared" si="413"/>
        <v>1254</v>
      </c>
      <c r="S6628">
        <f t="shared" si="414"/>
        <v>276.030303030303</v>
      </c>
      <c r="T6628">
        <f t="shared" si="415"/>
        <v>46.524162209706169</v>
      </c>
      <c r="U6628">
        <v>484</v>
      </c>
      <c r="V6628">
        <v>70000</v>
      </c>
      <c r="W6628">
        <v>346142</v>
      </c>
      <c r="X6628" s="2">
        <v>43595</v>
      </c>
      <c r="Y6628">
        <v>353411</v>
      </c>
      <c r="Z6628" s="3">
        <v>155.5</v>
      </c>
      <c r="AA6628">
        <v>0.17080000000000001</v>
      </c>
      <c r="AB6628">
        <v>2019</v>
      </c>
      <c r="AC6628">
        <v>1</v>
      </c>
      <c r="AD6628">
        <v>5</v>
      </c>
      <c r="AE6628">
        <v>10</v>
      </c>
    </row>
    <row r="6629" spans="1:31" x14ac:dyDescent="0.25">
      <c r="A6629" t="s">
        <v>7562</v>
      </c>
      <c r="B6629">
        <v>63368</v>
      </c>
      <c r="C6629" t="s">
        <v>6202</v>
      </c>
      <c r="D6629" t="s">
        <v>28</v>
      </c>
      <c r="E6629" t="s">
        <v>7563</v>
      </c>
      <c r="F6629">
        <v>2019</v>
      </c>
      <c r="G6629" t="s">
        <v>176</v>
      </c>
      <c r="H6629">
        <v>4</v>
      </c>
      <c r="I6629">
        <v>3</v>
      </c>
      <c r="J6629">
        <v>1</v>
      </c>
      <c r="K6629">
        <v>7</v>
      </c>
      <c r="L6629" t="s">
        <v>43</v>
      </c>
      <c r="M6629">
        <v>2756</v>
      </c>
      <c r="N6629">
        <v>1876</v>
      </c>
      <c r="O6629">
        <v>1696</v>
      </c>
      <c r="P6629">
        <v>0</v>
      </c>
      <c r="Q6629" t="str">
        <f t="shared" si="412"/>
        <v>NO</v>
      </c>
      <c r="R6629">
        <f t="shared" si="413"/>
        <v>1876</v>
      </c>
      <c r="S6629">
        <f t="shared" si="414"/>
        <v>217.98667377398721</v>
      </c>
      <c r="T6629">
        <f t="shared" si="415"/>
        <v>47.271095094495259</v>
      </c>
      <c r="U6629">
        <v>420</v>
      </c>
      <c r="V6629">
        <v>70000</v>
      </c>
      <c r="W6629">
        <v>408943</v>
      </c>
      <c r="X6629" s="2">
        <v>43734</v>
      </c>
      <c r="Y6629">
        <v>412623</v>
      </c>
      <c r="Z6629" s="3">
        <v>148.38</v>
      </c>
      <c r="AA6629">
        <v>0.1986</v>
      </c>
      <c r="AB6629">
        <v>2019</v>
      </c>
      <c r="AC6629">
        <v>0</v>
      </c>
      <c r="AD6629">
        <v>9</v>
      </c>
      <c r="AE6629">
        <v>26</v>
      </c>
    </row>
    <row r="6630" spans="1:31" x14ac:dyDescent="0.25">
      <c r="A6630" t="s">
        <v>7564</v>
      </c>
      <c r="B6630">
        <v>63368</v>
      </c>
      <c r="C6630" t="s">
        <v>6202</v>
      </c>
      <c r="D6630" t="s">
        <v>28</v>
      </c>
      <c r="E6630" t="s">
        <v>5539</v>
      </c>
      <c r="F6630">
        <v>2019</v>
      </c>
      <c r="G6630" t="s">
        <v>176</v>
      </c>
      <c r="H6630">
        <v>4</v>
      </c>
      <c r="I6630">
        <v>2</v>
      </c>
      <c r="J6630">
        <v>1</v>
      </c>
      <c r="K6630">
        <v>7</v>
      </c>
      <c r="L6630" t="s">
        <v>43</v>
      </c>
      <c r="M6630">
        <v>2828</v>
      </c>
      <c r="N6630">
        <v>1542</v>
      </c>
      <c r="O6630">
        <v>1286</v>
      </c>
      <c r="P6630">
        <v>0</v>
      </c>
      <c r="Q6630" t="str">
        <f t="shared" si="412"/>
        <v>NO</v>
      </c>
      <c r="R6630">
        <f t="shared" si="413"/>
        <v>1542</v>
      </c>
      <c r="S6630">
        <f t="shared" si="414"/>
        <v>231.97859922178989</v>
      </c>
      <c r="T6630">
        <f t="shared" si="415"/>
        <v>48.079125295965831</v>
      </c>
      <c r="U6630">
        <v>484</v>
      </c>
      <c r="V6630">
        <v>70000</v>
      </c>
      <c r="W6630">
        <v>357711</v>
      </c>
      <c r="X6630" s="2">
        <v>43614</v>
      </c>
      <c r="Y6630">
        <v>369300</v>
      </c>
      <c r="Z6630" s="3">
        <v>126.49</v>
      </c>
      <c r="AA6630">
        <v>0.17080000000000001</v>
      </c>
      <c r="AB6630">
        <v>2019</v>
      </c>
      <c r="AC6630">
        <v>0</v>
      </c>
      <c r="AD6630">
        <v>5</v>
      </c>
      <c r="AE6630">
        <v>29</v>
      </c>
    </row>
    <row r="6631" spans="1:31" x14ac:dyDescent="0.25">
      <c r="A6631" t="s">
        <v>7565</v>
      </c>
      <c r="B6631">
        <v>63368</v>
      </c>
      <c r="C6631" t="s">
        <v>6202</v>
      </c>
      <c r="D6631" t="s">
        <v>28</v>
      </c>
      <c r="E6631" t="s">
        <v>5539</v>
      </c>
      <c r="F6631">
        <v>2019</v>
      </c>
      <c r="G6631" t="s">
        <v>176</v>
      </c>
      <c r="H6631">
        <v>4</v>
      </c>
      <c r="I6631">
        <v>3</v>
      </c>
      <c r="J6631">
        <v>0</v>
      </c>
      <c r="K6631">
        <v>7</v>
      </c>
      <c r="L6631" t="s">
        <v>43</v>
      </c>
      <c r="M6631">
        <v>2318</v>
      </c>
      <c r="N6631">
        <v>1748</v>
      </c>
      <c r="O6631">
        <v>1748</v>
      </c>
      <c r="P6631">
        <v>0</v>
      </c>
      <c r="Q6631" t="str">
        <f t="shared" si="412"/>
        <v>NO</v>
      </c>
      <c r="R6631">
        <f t="shared" si="413"/>
        <v>1748</v>
      </c>
      <c r="S6631">
        <f t="shared" si="414"/>
        <v>216.05491990846681</v>
      </c>
      <c r="T6631">
        <f t="shared" si="415"/>
        <v>50.760962832497853</v>
      </c>
      <c r="U6631">
        <v>640</v>
      </c>
      <c r="V6631">
        <v>70000</v>
      </c>
      <c r="W6631">
        <v>377664</v>
      </c>
      <c r="X6631" s="2">
        <v>43703</v>
      </c>
      <c r="Y6631">
        <v>382196</v>
      </c>
      <c r="Z6631" s="3">
        <v>162.93</v>
      </c>
      <c r="AA6631">
        <v>0.17080000000000001</v>
      </c>
      <c r="AB6631">
        <v>2019</v>
      </c>
      <c r="AC6631">
        <v>0</v>
      </c>
      <c r="AD6631">
        <v>8</v>
      </c>
      <c r="AE6631">
        <v>26</v>
      </c>
    </row>
    <row r="6632" spans="1:31" x14ac:dyDescent="0.25">
      <c r="A6632" t="s">
        <v>7566</v>
      </c>
      <c r="B6632">
        <v>63367</v>
      </c>
      <c r="C6632" t="s">
        <v>5555</v>
      </c>
      <c r="D6632" t="s">
        <v>110</v>
      </c>
      <c r="E6632" t="s">
        <v>6187</v>
      </c>
      <c r="F6632">
        <v>2016</v>
      </c>
      <c r="G6632" t="s">
        <v>60</v>
      </c>
      <c r="H6632">
        <v>3</v>
      </c>
      <c r="I6632">
        <v>2</v>
      </c>
      <c r="J6632">
        <v>1</v>
      </c>
      <c r="K6632">
        <v>7</v>
      </c>
      <c r="L6632" t="s">
        <v>43</v>
      </c>
      <c r="M6632">
        <v>2581</v>
      </c>
      <c r="N6632">
        <v>1804</v>
      </c>
      <c r="O6632">
        <v>1804</v>
      </c>
      <c r="P6632">
        <v>0</v>
      </c>
      <c r="Q6632" t="str">
        <f t="shared" si="412"/>
        <v>NO</v>
      </c>
      <c r="R6632">
        <f t="shared" si="413"/>
        <v>1804</v>
      </c>
      <c r="S6632">
        <f t="shared" si="414"/>
        <v>177.38359201773835</v>
      </c>
      <c r="T6632">
        <f t="shared" si="415"/>
        <v>44.441555743321132</v>
      </c>
      <c r="U6632">
        <v>500</v>
      </c>
      <c r="V6632">
        <v>50000</v>
      </c>
      <c r="W6632">
        <v>320000</v>
      </c>
      <c r="X6632" s="2">
        <v>43818</v>
      </c>
      <c r="Y6632">
        <v>330303</v>
      </c>
      <c r="Z6632" s="3">
        <v>123.98</v>
      </c>
      <c r="AA6632">
        <v>0.1653</v>
      </c>
      <c r="AB6632">
        <v>2019</v>
      </c>
      <c r="AC6632">
        <v>3</v>
      </c>
      <c r="AD6632">
        <v>12</v>
      </c>
      <c r="AE6632">
        <v>19</v>
      </c>
    </row>
    <row r="6633" spans="1:31" x14ac:dyDescent="0.25">
      <c r="A6633" t="s">
        <v>7567</v>
      </c>
      <c r="B6633">
        <v>63367</v>
      </c>
      <c r="C6633" t="s">
        <v>6213</v>
      </c>
      <c r="D6633" t="s">
        <v>110</v>
      </c>
      <c r="E6633" t="s">
        <v>6098</v>
      </c>
      <c r="F6633">
        <v>2019</v>
      </c>
      <c r="G6633" t="s">
        <v>181</v>
      </c>
      <c r="H6633">
        <v>3</v>
      </c>
      <c r="I6633">
        <v>3</v>
      </c>
      <c r="J6633">
        <v>1</v>
      </c>
      <c r="K6633">
        <v>5</v>
      </c>
      <c r="L6633" t="s">
        <v>31</v>
      </c>
      <c r="M6633">
        <v>2232</v>
      </c>
      <c r="N6633">
        <v>2232</v>
      </c>
      <c r="O6633">
        <v>2232</v>
      </c>
      <c r="P6633">
        <v>1450</v>
      </c>
      <c r="Q6633" t="str">
        <f t="shared" si="412"/>
        <v>YES</v>
      </c>
      <c r="R6633">
        <f t="shared" si="413"/>
        <v>3682</v>
      </c>
      <c r="S6633">
        <f t="shared" si="414"/>
        <v>122.68278109722976</v>
      </c>
      <c r="T6633">
        <f t="shared" si="415"/>
        <v>41.020642268484615</v>
      </c>
      <c r="U6633">
        <v>848</v>
      </c>
      <c r="V6633">
        <v>70001</v>
      </c>
      <c r="W6633">
        <v>451718</v>
      </c>
      <c r="X6633" s="2">
        <v>43829</v>
      </c>
      <c r="Y6633">
        <v>450218</v>
      </c>
      <c r="Z6633" s="3">
        <v>202.38</v>
      </c>
      <c r="AA6633">
        <v>0.25280000000000002</v>
      </c>
      <c r="AB6633">
        <v>2019</v>
      </c>
      <c r="AC6633">
        <v>0</v>
      </c>
      <c r="AD6633">
        <v>12</v>
      </c>
      <c r="AE6633">
        <v>30</v>
      </c>
    </row>
    <row r="6634" spans="1:31" x14ac:dyDescent="0.25">
      <c r="A6634" t="s">
        <v>7568</v>
      </c>
      <c r="B6634">
        <v>63367</v>
      </c>
      <c r="C6634" t="s">
        <v>6213</v>
      </c>
      <c r="D6634" t="s">
        <v>110</v>
      </c>
      <c r="E6634" t="s">
        <v>6043</v>
      </c>
      <c r="F6634">
        <v>2019</v>
      </c>
      <c r="G6634" t="s">
        <v>181</v>
      </c>
      <c r="H6634">
        <v>3</v>
      </c>
      <c r="I6634">
        <v>2</v>
      </c>
      <c r="J6634">
        <v>1</v>
      </c>
      <c r="K6634">
        <v>6</v>
      </c>
      <c r="L6634" t="s">
        <v>31</v>
      </c>
      <c r="M6634">
        <v>2560</v>
      </c>
      <c r="N6634">
        <v>2560</v>
      </c>
      <c r="O6634">
        <v>2560</v>
      </c>
      <c r="P6634">
        <v>0</v>
      </c>
      <c r="Q6634" t="str">
        <f t="shared" si="412"/>
        <v>NO</v>
      </c>
      <c r="R6634">
        <f t="shared" si="413"/>
        <v>2560</v>
      </c>
      <c r="S6634">
        <f t="shared" si="414"/>
        <v>178.28749999999999</v>
      </c>
      <c r="T6634">
        <f t="shared" si="415"/>
        <v>48.688985154007113</v>
      </c>
      <c r="U6634">
        <v>640</v>
      </c>
      <c r="V6634">
        <v>70001</v>
      </c>
      <c r="W6634">
        <v>456416</v>
      </c>
      <c r="X6634" s="2">
        <v>43703</v>
      </c>
      <c r="Y6634">
        <v>465259</v>
      </c>
      <c r="Z6634" s="3">
        <v>178.29</v>
      </c>
      <c r="AA6634">
        <v>0.2152</v>
      </c>
      <c r="AB6634">
        <v>2019</v>
      </c>
      <c r="AC6634">
        <v>0</v>
      </c>
      <c r="AD6634">
        <v>8</v>
      </c>
      <c r="AE6634">
        <v>26</v>
      </c>
    </row>
    <row r="6635" spans="1:31" x14ac:dyDescent="0.25">
      <c r="A6635" t="s">
        <v>7569</v>
      </c>
      <c r="B6635">
        <v>63367</v>
      </c>
      <c r="C6635" t="s">
        <v>6213</v>
      </c>
      <c r="D6635" t="s">
        <v>110</v>
      </c>
      <c r="E6635" t="s">
        <v>6043</v>
      </c>
      <c r="F6635">
        <v>2019</v>
      </c>
      <c r="G6635" t="s">
        <v>181</v>
      </c>
      <c r="H6635">
        <v>3</v>
      </c>
      <c r="I6635">
        <v>2</v>
      </c>
      <c r="J6635">
        <v>1</v>
      </c>
      <c r="K6635">
        <v>6</v>
      </c>
      <c r="L6635" t="s">
        <v>31</v>
      </c>
      <c r="M6635">
        <v>2148</v>
      </c>
      <c r="N6635">
        <v>2148</v>
      </c>
      <c r="O6635">
        <v>2148</v>
      </c>
      <c r="P6635">
        <v>0</v>
      </c>
      <c r="Q6635" t="str">
        <f t="shared" si="412"/>
        <v>NO</v>
      </c>
      <c r="R6635">
        <f t="shared" si="413"/>
        <v>2148</v>
      </c>
      <c r="S6635">
        <f t="shared" si="414"/>
        <v>183.37895716945997</v>
      </c>
      <c r="T6635">
        <f t="shared" si="415"/>
        <v>42.019766778975963</v>
      </c>
      <c r="U6635">
        <v>786</v>
      </c>
      <c r="V6635">
        <v>70001</v>
      </c>
      <c r="W6635">
        <v>393898</v>
      </c>
      <c r="X6635" s="2">
        <v>43741</v>
      </c>
      <c r="Y6635">
        <v>401912</v>
      </c>
      <c r="Z6635" s="3">
        <v>183.38</v>
      </c>
      <c r="AA6635">
        <v>0.2152</v>
      </c>
      <c r="AB6635">
        <v>2019</v>
      </c>
      <c r="AC6635">
        <v>0</v>
      </c>
      <c r="AD6635">
        <v>10</v>
      </c>
      <c r="AE6635">
        <v>3</v>
      </c>
    </row>
    <row r="6636" spans="1:31" x14ac:dyDescent="0.25">
      <c r="A6636" t="s">
        <v>7570</v>
      </c>
      <c r="B6636">
        <v>63367</v>
      </c>
      <c r="C6636" t="s">
        <v>6213</v>
      </c>
      <c r="D6636" t="s">
        <v>110</v>
      </c>
      <c r="E6636" t="s">
        <v>4850</v>
      </c>
      <c r="F6636">
        <v>2018</v>
      </c>
      <c r="G6636" t="s">
        <v>181</v>
      </c>
      <c r="H6636">
        <v>3</v>
      </c>
      <c r="I6636">
        <v>2</v>
      </c>
      <c r="J6636">
        <v>1</v>
      </c>
      <c r="K6636">
        <v>5</v>
      </c>
      <c r="L6636" t="s">
        <v>31</v>
      </c>
      <c r="M6636">
        <v>2262</v>
      </c>
      <c r="N6636">
        <v>2262</v>
      </c>
      <c r="O6636">
        <v>2232</v>
      </c>
      <c r="P6636">
        <v>0</v>
      </c>
      <c r="Q6636" t="str">
        <f t="shared" si="412"/>
        <v>NO</v>
      </c>
      <c r="R6636">
        <f t="shared" si="413"/>
        <v>2262</v>
      </c>
      <c r="S6636">
        <f t="shared" si="414"/>
        <v>196.60919540229884</v>
      </c>
      <c r="T6636">
        <f t="shared" si="415"/>
        <v>49.417211808305701</v>
      </c>
      <c r="U6636">
        <v>786</v>
      </c>
      <c r="V6636">
        <v>70001</v>
      </c>
      <c r="W6636">
        <v>444730</v>
      </c>
      <c r="X6636" s="2">
        <v>43592</v>
      </c>
      <c r="Y6636">
        <v>454069</v>
      </c>
      <c r="Z6636" s="3">
        <v>196.61</v>
      </c>
      <c r="AA6636">
        <v>0.20660000000000001</v>
      </c>
      <c r="AB6636">
        <v>2019</v>
      </c>
      <c r="AC6636">
        <v>1</v>
      </c>
      <c r="AD6636">
        <v>5</v>
      </c>
      <c r="AE6636">
        <v>7</v>
      </c>
    </row>
    <row r="6637" spans="1:31" x14ac:dyDescent="0.25">
      <c r="A6637" t="s">
        <v>7571</v>
      </c>
      <c r="B6637">
        <v>63367</v>
      </c>
      <c r="C6637" t="s">
        <v>6213</v>
      </c>
      <c r="D6637" t="s">
        <v>110</v>
      </c>
      <c r="E6637" t="s">
        <v>7572</v>
      </c>
      <c r="F6637">
        <v>2018</v>
      </c>
      <c r="G6637" t="s">
        <v>181</v>
      </c>
      <c r="H6637">
        <v>3</v>
      </c>
      <c r="I6637">
        <v>2</v>
      </c>
      <c r="J6637">
        <v>1</v>
      </c>
      <c r="K6637">
        <v>5</v>
      </c>
      <c r="L6637" t="s">
        <v>31</v>
      </c>
      <c r="M6637">
        <v>2560</v>
      </c>
      <c r="N6637">
        <v>2560</v>
      </c>
      <c r="O6637">
        <v>2560</v>
      </c>
      <c r="P6637">
        <v>0</v>
      </c>
      <c r="Q6637" t="str">
        <f t="shared" si="412"/>
        <v>NO</v>
      </c>
      <c r="R6637">
        <f t="shared" si="413"/>
        <v>2560</v>
      </c>
      <c r="S6637">
        <f t="shared" si="414"/>
        <v>179.92265624999999</v>
      </c>
      <c r="T6637">
        <f t="shared" si="415"/>
        <v>39.79663884888506</v>
      </c>
      <c r="U6637">
        <v>640</v>
      </c>
      <c r="V6637">
        <v>70001</v>
      </c>
      <c r="W6637">
        <v>460602</v>
      </c>
      <c r="X6637" s="2">
        <v>43623</v>
      </c>
      <c r="Y6637">
        <v>470825</v>
      </c>
      <c r="Z6637" s="3">
        <v>179.92</v>
      </c>
      <c r="AA6637">
        <v>0.26569999999999999</v>
      </c>
      <c r="AB6637">
        <v>2019</v>
      </c>
      <c r="AC6637">
        <v>1</v>
      </c>
      <c r="AD6637">
        <v>6</v>
      </c>
      <c r="AE6637">
        <v>7</v>
      </c>
    </row>
    <row r="6638" spans="1:31" x14ac:dyDescent="0.25">
      <c r="A6638" t="s">
        <v>7573</v>
      </c>
      <c r="B6638">
        <v>63367</v>
      </c>
      <c r="C6638" t="s">
        <v>6213</v>
      </c>
      <c r="D6638" t="s">
        <v>110</v>
      </c>
      <c r="E6638" t="s">
        <v>7574</v>
      </c>
      <c r="F6638">
        <v>2019</v>
      </c>
      <c r="G6638" t="s">
        <v>181</v>
      </c>
      <c r="H6638">
        <v>4</v>
      </c>
      <c r="I6638">
        <v>3</v>
      </c>
      <c r="J6638">
        <v>1</v>
      </c>
      <c r="K6638">
        <v>6</v>
      </c>
      <c r="L6638" t="s">
        <v>43</v>
      </c>
      <c r="M6638">
        <v>3417</v>
      </c>
      <c r="N6638">
        <v>2088</v>
      </c>
      <c r="O6638">
        <v>2019</v>
      </c>
      <c r="P6638">
        <v>0</v>
      </c>
      <c r="Q6638" t="str">
        <f t="shared" si="412"/>
        <v>NO</v>
      </c>
      <c r="R6638">
        <f t="shared" si="413"/>
        <v>2088</v>
      </c>
      <c r="S6638">
        <f t="shared" si="414"/>
        <v>247.27298850574712</v>
      </c>
      <c r="T6638">
        <f t="shared" si="415"/>
        <v>50.674454129699186</v>
      </c>
      <c r="U6638">
        <v>693</v>
      </c>
      <c r="V6638">
        <v>70001</v>
      </c>
      <c r="W6638">
        <v>516306</v>
      </c>
      <c r="X6638" s="2">
        <v>43538</v>
      </c>
      <c r="Y6638">
        <v>566751</v>
      </c>
      <c r="Z6638" s="3">
        <v>151.1</v>
      </c>
      <c r="AA6638">
        <v>0.2339</v>
      </c>
      <c r="AB6638">
        <v>2019</v>
      </c>
      <c r="AC6638">
        <v>0</v>
      </c>
      <c r="AD6638">
        <v>3</v>
      </c>
      <c r="AE6638">
        <v>14</v>
      </c>
    </row>
    <row r="6639" spans="1:31" x14ac:dyDescent="0.25">
      <c r="A6639" t="s">
        <v>7575</v>
      </c>
      <c r="B6639">
        <v>63367</v>
      </c>
      <c r="C6639" t="s">
        <v>6213</v>
      </c>
      <c r="D6639" t="s">
        <v>110</v>
      </c>
      <c r="E6639" t="s">
        <v>7576</v>
      </c>
      <c r="F6639">
        <v>2018</v>
      </c>
      <c r="G6639" t="s">
        <v>181</v>
      </c>
      <c r="H6639">
        <v>4</v>
      </c>
      <c r="I6639">
        <v>2</v>
      </c>
      <c r="J6639">
        <v>1</v>
      </c>
      <c r="K6639">
        <v>6</v>
      </c>
      <c r="L6639" t="s">
        <v>31</v>
      </c>
      <c r="M6639">
        <v>2622</v>
      </c>
      <c r="N6639">
        <v>2622</v>
      </c>
      <c r="O6639">
        <v>2622</v>
      </c>
      <c r="P6639">
        <v>0</v>
      </c>
      <c r="Q6639" t="str">
        <f t="shared" si="412"/>
        <v>NO</v>
      </c>
      <c r="R6639">
        <f t="shared" si="413"/>
        <v>2622</v>
      </c>
      <c r="S6639">
        <f t="shared" si="414"/>
        <v>174.04691075514873</v>
      </c>
      <c r="T6639">
        <f t="shared" si="415"/>
        <v>36.914649085512053</v>
      </c>
      <c r="U6639">
        <v>640</v>
      </c>
      <c r="V6639">
        <v>70001</v>
      </c>
      <c r="W6639">
        <v>456351</v>
      </c>
      <c r="X6639" s="2">
        <v>43480</v>
      </c>
      <c r="Y6639">
        <v>475669</v>
      </c>
      <c r="Z6639" s="3">
        <v>174.05</v>
      </c>
      <c r="AA6639">
        <v>0.2838</v>
      </c>
      <c r="AB6639">
        <v>2019</v>
      </c>
      <c r="AC6639">
        <v>1</v>
      </c>
      <c r="AD6639">
        <v>1</v>
      </c>
      <c r="AE6639">
        <v>15</v>
      </c>
    </row>
    <row r="6640" spans="1:31" x14ac:dyDescent="0.25">
      <c r="A6640" t="s">
        <v>7577</v>
      </c>
      <c r="B6640">
        <v>63367</v>
      </c>
      <c r="C6640" t="s">
        <v>6213</v>
      </c>
      <c r="D6640" t="s">
        <v>110</v>
      </c>
      <c r="E6640" t="s">
        <v>7578</v>
      </c>
      <c r="F6640">
        <v>2019</v>
      </c>
      <c r="G6640" t="s">
        <v>181</v>
      </c>
      <c r="H6640">
        <v>4</v>
      </c>
      <c r="I6640">
        <v>4</v>
      </c>
      <c r="J6640">
        <v>1</v>
      </c>
      <c r="K6640">
        <v>10</v>
      </c>
      <c r="L6640" t="s">
        <v>43</v>
      </c>
      <c r="M6640">
        <v>3158</v>
      </c>
      <c r="N6640">
        <v>2024</v>
      </c>
      <c r="O6640">
        <v>1590</v>
      </c>
      <c r="P6640">
        <v>795</v>
      </c>
      <c r="Q6640" t="str">
        <f t="shared" si="412"/>
        <v>YES</v>
      </c>
      <c r="R6640">
        <f t="shared" si="413"/>
        <v>2819</v>
      </c>
      <c r="S6640">
        <f t="shared" si="414"/>
        <v>184.65377793543809</v>
      </c>
      <c r="T6640">
        <f t="shared" si="415"/>
        <v>53.419450735255175</v>
      </c>
      <c r="U6640">
        <v>724</v>
      </c>
      <c r="V6640">
        <v>70001</v>
      </c>
      <c r="W6640">
        <v>520539</v>
      </c>
      <c r="X6640" s="2">
        <v>43760</v>
      </c>
      <c r="Y6640">
        <v>522153</v>
      </c>
      <c r="Z6640" s="3">
        <v>164.83</v>
      </c>
      <c r="AA6640">
        <v>0.22370000000000001</v>
      </c>
      <c r="AB6640">
        <v>2019</v>
      </c>
      <c r="AC6640">
        <v>0</v>
      </c>
      <c r="AD6640">
        <v>10</v>
      </c>
      <c r="AE6640">
        <v>22</v>
      </c>
    </row>
    <row r="6641" spans="1:31" x14ac:dyDescent="0.25">
      <c r="A6641" t="s">
        <v>7579</v>
      </c>
      <c r="B6641">
        <v>63367</v>
      </c>
      <c r="C6641" t="s">
        <v>6233</v>
      </c>
      <c r="D6641" t="s">
        <v>110</v>
      </c>
      <c r="E6641" t="s">
        <v>7580</v>
      </c>
      <c r="F6641">
        <v>2019</v>
      </c>
      <c r="G6641" t="s">
        <v>181</v>
      </c>
      <c r="H6641">
        <v>4</v>
      </c>
      <c r="I6641">
        <v>2</v>
      </c>
      <c r="J6641">
        <v>1</v>
      </c>
      <c r="K6641">
        <v>6</v>
      </c>
      <c r="L6641" t="s">
        <v>43</v>
      </c>
      <c r="M6641">
        <v>3603</v>
      </c>
      <c r="N6641">
        <v>2214</v>
      </c>
      <c r="O6641">
        <v>2120</v>
      </c>
      <c r="P6641">
        <v>0</v>
      </c>
      <c r="Q6641" t="str">
        <f t="shared" si="412"/>
        <v>NO</v>
      </c>
      <c r="R6641">
        <f t="shared" si="413"/>
        <v>2214</v>
      </c>
      <c r="S6641">
        <f t="shared" si="414"/>
        <v>297.18337850045168</v>
      </c>
      <c r="T6641">
        <f t="shared" si="415"/>
        <v>46.177850880332741</v>
      </c>
      <c r="U6641">
        <v>908</v>
      </c>
      <c r="V6641">
        <v>70001</v>
      </c>
      <c r="W6641">
        <v>657964</v>
      </c>
      <c r="X6641" s="2">
        <v>43647</v>
      </c>
      <c r="Y6641">
        <v>667833</v>
      </c>
      <c r="Z6641" s="3">
        <v>182.62</v>
      </c>
      <c r="AA6641">
        <v>0.3271</v>
      </c>
      <c r="AB6641">
        <v>2019</v>
      </c>
      <c r="AC6641">
        <v>0</v>
      </c>
      <c r="AD6641">
        <v>7</v>
      </c>
      <c r="AE6641">
        <v>1</v>
      </c>
    </row>
    <row r="6642" spans="1:31" x14ac:dyDescent="0.25">
      <c r="A6642" t="s">
        <v>7581</v>
      </c>
      <c r="B6642">
        <v>63367</v>
      </c>
      <c r="C6642" t="s">
        <v>6233</v>
      </c>
      <c r="D6642" t="s">
        <v>110</v>
      </c>
      <c r="E6642" t="s">
        <v>7582</v>
      </c>
      <c r="F6642">
        <v>2016</v>
      </c>
      <c r="G6642" t="s">
        <v>181</v>
      </c>
      <c r="H6642">
        <v>4</v>
      </c>
      <c r="I6642">
        <v>3</v>
      </c>
      <c r="J6642">
        <v>1</v>
      </c>
      <c r="K6642">
        <v>9</v>
      </c>
      <c r="L6642" t="s">
        <v>43</v>
      </c>
      <c r="M6642">
        <v>3472</v>
      </c>
      <c r="N6642">
        <v>1852</v>
      </c>
      <c r="O6642">
        <v>1620</v>
      </c>
      <c r="P6642">
        <v>0</v>
      </c>
      <c r="Q6642" t="str">
        <f t="shared" si="412"/>
        <v>NO</v>
      </c>
      <c r="R6642">
        <f t="shared" si="413"/>
        <v>1852</v>
      </c>
      <c r="S6642">
        <f t="shared" si="414"/>
        <v>313.17494600431968</v>
      </c>
      <c r="T6642">
        <f t="shared" si="415"/>
        <v>39.758040789556304</v>
      </c>
      <c r="U6642">
        <v>662</v>
      </c>
      <c r="V6642">
        <v>0</v>
      </c>
      <c r="W6642">
        <v>580000</v>
      </c>
      <c r="X6642" s="2">
        <v>43776</v>
      </c>
      <c r="Y6642">
        <v>537094</v>
      </c>
      <c r="Z6642" s="3">
        <v>167.05</v>
      </c>
      <c r="AA6642">
        <v>0.33489999999999998</v>
      </c>
      <c r="AB6642">
        <v>2019</v>
      </c>
      <c r="AC6642">
        <v>3</v>
      </c>
      <c r="AD6642">
        <v>11</v>
      </c>
      <c r="AE6642">
        <v>7</v>
      </c>
    </row>
    <row r="6643" spans="1:31" x14ac:dyDescent="0.25">
      <c r="A6643" t="s">
        <v>7583</v>
      </c>
      <c r="B6643">
        <v>63368</v>
      </c>
      <c r="C6643" t="s">
        <v>6831</v>
      </c>
      <c r="D6643" t="s">
        <v>28</v>
      </c>
      <c r="E6643" t="s">
        <v>4834</v>
      </c>
      <c r="F6643">
        <v>2019</v>
      </c>
      <c r="G6643" t="s">
        <v>181</v>
      </c>
      <c r="H6643">
        <v>3</v>
      </c>
      <c r="I6643">
        <v>2</v>
      </c>
      <c r="J6643">
        <v>0</v>
      </c>
      <c r="K6643">
        <v>6</v>
      </c>
      <c r="L6643" t="s">
        <v>31</v>
      </c>
      <c r="M6643">
        <v>2298</v>
      </c>
      <c r="N6643">
        <v>2298</v>
      </c>
      <c r="O6643">
        <v>2298</v>
      </c>
      <c r="P6643">
        <v>0</v>
      </c>
      <c r="Q6643" t="str">
        <f t="shared" si="412"/>
        <v>NO</v>
      </c>
      <c r="R6643">
        <f t="shared" si="413"/>
        <v>2298</v>
      </c>
      <c r="S6643">
        <f t="shared" si="414"/>
        <v>172.14055700609225</v>
      </c>
      <c r="T6643">
        <f t="shared" si="415"/>
        <v>39.552457581836741</v>
      </c>
      <c r="U6643">
        <v>692</v>
      </c>
      <c r="V6643">
        <v>49998</v>
      </c>
      <c r="W6643">
        <v>395579</v>
      </c>
      <c r="X6643" s="2">
        <v>43826</v>
      </c>
      <c r="Y6643">
        <v>395579</v>
      </c>
      <c r="Z6643" s="3">
        <v>172.14</v>
      </c>
      <c r="AA6643">
        <v>0.2296</v>
      </c>
      <c r="AB6643">
        <v>2019</v>
      </c>
      <c r="AC6643">
        <v>0</v>
      </c>
      <c r="AD6643">
        <v>12</v>
      </c>
      <c r="AE6643">
        <v>27</v>
      </c>
    </row>
    <row r="6644" spans="1:31" x14ac:dyDescent="0.25">
      <c r="A6644" t="s">
        <v>7584</v>
      </c>
      <c r="B6644">
        <v>63368</v>
      </c>
      <c r="C6644" t="s">
        <v>6831</v>
      </c>
      <c r="D6644" t="s">
        <v>28</v>
      </c>
      <c r="E6644" t="s">
        <v>4834</v>
      </c>
      <c r="F6644">
        <v>2019</v>
      </c>
      <c r="G6644" t="s">
        <v>181</v>
      </c>
      <c r="H6644">
        <v>4</v>
      </c>
      <c r="I6644">
        <v>3</v>
      </c>
      <c r="J6644">
        <v>1</v>
      </c>
      <c r="K6644">
        <v>8</v>
      </c>
      <c r="L6644" t="s">
        <v>43</v>
      </c>
      <c r="M6644">
        <v>3734</v>
      </c>
      <c r="N6644">
        <v>2194</v>
      </c>
      <c r="O6644">
        <v>2180</v>
      </c>
      <c r="P6644">
        <v>0</v>
      </c>
      <c r="Q6644" t="str">
        <f t="shared" si="412"/>
        <v>NO</v>
      </c>
      <c r="R6644">
        <f t="shared" si="413"/>
        <v>2194</v>
      </c>
      <c r="S6644">
        <f t="shared" si="414"/>
        <v>239.06107566089335</v>
      </c>
      <c r="T6644">
        <f t="shared" si="415"/>
        <v>52.442783872939081</v>
      </c>
      <c r="U6644">
        <v>660</v>
      </c>
      <c r="V6644">
        <v>49998</v>
      </c>
      <c r="W6644">
        <v>524500</v>
      </c>
      <c r="X6644" s="2">
        <v>43742</v>
      </c>
      <c r="Y6644">
        <v>527647</v>
      </c>
      <c r="Z6644" s="3">
        <v>140.47</v>
      </c>
      <c r="AA6644">
        <v>0.2296</v>
      </c>
      <c r="AB6644">
        <v>2019</v>
      </c>
      <c r="AC6644">
        <v>0</v>
      </c>
      <c r="AD6644">
        <v>10</v>
      </c>
      <c r="AE6644">
        <v>4</v>
      </c>
    </row>
    <row r="6645" spans="1:31" x14ac:dyDescent="0.25">
      <c r="A6645" t="s">
        <v>7585</v>
      </c>
      <c r="B6645">
        <v>63368</v>
      </c>
      <c r="C6645" t="s">
        <v>6831</v>
      </c>
      <c r="D6645" t="s">
        <v>28</v>
      </c>
      <c r="E6645" t="s">
        <v>4834</v>
      </c>
      <c r="F6645">
        <v>2019</v>
      </c>
      <c r="G6645" t="s">
        <v>181</v>
      </c>
      <c r="H6645">
        <v>4</v>
      </c>
      <c r="I6645">
        <v>3</v>
      </c>
      <c r="J6645">
        <v>1</v>
      </c>
      <c r="K6645">
        <v>8</v>
      </c>
      <c r="L6645" t="s">
        <v>43</v>
      </c>
      <c r="M6645">
        <v>4097</v>
      </c>
      <c r="N6645">
        <v>2469</v>
      </c>
      <c r="O6645">
        <v>2469</v>
      </c>
      <c r="P6645">
        <v>0</v>
      </c>
      <c r="Q6645" t="str">
        <f t="shared" si="412"/>
        <v>NO</v>
      </c>
      <c r="R6645">
        <f t="shared" si="413"/>
        <v>2469</v>
      </c>
      <c r="S6645">
        <f t="shared" si="414"/>
        <v>281.0704738760632</v>
      </c>
      <c r="T6645">
        <f t="shared" si="415"/>
        <v>69.386752382872118</v>
      </c>
      <c r="U6645">
        <v>684</v>
      </c>
      <c r="V6645">
        <v>49998</v>
      </c>
      <c r="W6645">
        <v>693963</v>
      </c>
      <c r="X6645" s="2">
        <v>43790</v>
      </c>
      <c r="Y6645">
        <v>696045</v>
      </c>
      <c r="Z6645" s="3">
        <v>169.38</v>
      </c>
      <c r="AA6645">
        <v>0.2296</v>
      </c>
      <c r="AB6645">
        <v>2019</v>
      </c>
      <c r="AC6645">
        <v>0</v>
      </c>
      <c r="AD6645">
        <v>11</v>
      </c>
      <c r="AE6645">
        <v>21</v>
      </c>
    </row>
    <row r="6646" spans="1:31" x14ac:dyDescent="0.25">
      <c r="A6646" t="s">
        <v>7586</v>
      </c>
      <c r="B6646">
        <v>63366</v>
      </c>
      <c r="C6646" t="s">
        <v>6831</v>
      </c>
      <c r="D6646" t="s">
        <v>28</v>
      </c>
      <c r="E6646" t="s">
        <v>7587</v>
      </c>
      <c r="F6646">
        <v>2018</v>
      </c>
      <c r="G6646" t="s">
        <v>181</v>
      </c>
      <c r="H6646">
        <v>4</v>
      </c>
      <c r="I6646">
        <v>4</v>
      </c>
      <c r="J6646">
        <v>1</v>
      </c>
      <c r="K6646">
        <v>8</v>
      </c>
      <c r="L6646" t="s">
        <v>43</v>
      </c>
      <c r="M6646">
        <v>3400</v>
      </c>
      <c r="N6646">
        <v>2208</v>
      </c>
      <c r="O6646">
        <v>2000</v>
      </c>
      <c r="P6646">
        <v>1500</v>
      </c>
      <c r="Q6646" t="str">
        <f t="shared" si="412"/>
        <v>YES</v>
      </c>
      <c r="R6646">
        <f t="shared" si="413"/>
        <v>3708</v>
      </c>
      <c r="S6646">
        <f t="shared" si="414"/>
        <v>2.6968716289104636E-4</v>
      </c>
      <c r="T6646">
        <f t="shared" si="415"/>
        <v>8.1320726669002207E-5</v>
      </c>
      <c r="U6646">
        <v>640</v>
      </c>
      <c r="V6646">
        <v>49998</v>
      </c>
      <c r="W6646">
        <v>1</v>
      </c>
      <c r="X6646" s="2">
        <v>43770</v>
      </c>
      <c r="Y6646">
        <v>484816</v>
      </c>
      <c r="Z6646" s="3">
        <v>0</v>
      </c>
      <c r="AA6646">
        <v>0.2823</v>
      </c>
      <c r="AB6646">
        <v>2019</v>
      </c>
      <c r="AC6646">
        <v>1</v>
      </c>
      <c r="AD6646">
        <v>11</v>
      </c>
      <c r="AE6646">
        <v>1</v>
      </c>
    </row>
    <row r="6647" spans="1:31" x14ac:dyDescent="0.25">
      <c r="A6647" t="s">
        <v>7588</v>
      </c>
      <c r="B6647">
        <v>63368</v>
      </c>
      <c r="C6647" t="s">
        <v>6831</v>
      </c>
      <c r="D6647" t="s">
        <v>28</v>
      </c>
      <c r="E6647" t="s">
        <v>4834</v>
      </c>
      <c r="F6647">
        <v>2018</v>
      </c>
      <c r="G6647" t="s">
        <v>181</v>
      </c>
      <c r="H6647">
        <v>4</v>
      </c>
      <c r="I6647">
        <v>3</v>
      </c>
      <c r="J6647">
        <v>1</v>
      </c>
      <c r="K6647">
        <v>9</v>
      </c>
      <c r="L6647" t="s">
        <v>43</v>
      </c>
      <c r="M6647">
        <v>3734</v>
      </c>
      <c r="N6647">
        <v>2082</v>
      </c>
      <c r="O6647">
        <v>1652</v>
      </c>
      <c r="P6647">
        <v>0</v>
      </c>
      <c r="Q6647" t="str">
        <f t="shared" si="412"/>
        <v>NO</v>
      </c>
      <c r="R6647">
        <f t="shared" si="413"/>
        <v>2082</v>
      </c>
      <c r="S6647">
        <f t="shared" si="414"/>
        <v>249.97214217098943</v>
      </c>
      <c r="T6647">
        <f t="shared" si="415"/>
        <v>52.037039703336816</v>
      </c>
      <c r="U6647">
        <v>700</v>
      </c>
      <c r="V6647">
        <v>49998</v>
      </c>
      <c r="W6647">
        <v>520442</v>
      </c>
      <c r="X6647" s="2">
        <v>43642</v>
      </c>
      <c r="Y6647">
        <v>530954</v>
      </c>
      <c r="Z6647" s="3">
        <v>139.38</v>
      </c>
      <c r="AA6647">
        <v>0.2296</v>
      </c>
      <c r="AB6647">
        <v>2019</v>
      </c>
      <c r="AC6647">
        <v>1</v>
      </c>
      <c r="AD6647">
        <v>6</v>
      </c>
      <c r="AE6647">
        <v>26</v>
      </c>
    </row>
    <row r="6648" spans="1:31" x14ac:dyDescent="0.25">
      <c r="A6648" t="s">
        <v>187</v>
      </c>
      <c r="B6648">
        <v>63368</v>
      </c>
      <c r="C6648" t="s">
        <v>6831</v>
      </c>
      <c r="D6648" t="s">
        <v>28</v>
      </c>
      <c r="E6648" t="s">
        <v>4834</v>
      </c>
      <c r="F6648">
        <v>2019</v>
      </c>
      <c r="G6648" t="s">
        <v>181</v>
      </c>
      <c r="H6648">
        <v>3</v>
      </c>
      <c r="I6648">
        <v>2</v>
      </c>
      <c r="J6648">
        <v>1</v>
      </c>
      <c r="K6648">
        <v>6</v>
      </c>
      <c r="L6648" t="s">
        <v>31</v>
      </c>
      <c r="M6648">
        <v>2202</v>
      </c>
      <c r="N6648">
        <v>2202</v>
      </c>
      <c r="O6648">
        <v>2202</v>
      </c>
      <c r="P6648">
        <v>0</v>
      </c>
      <c r="Q6648" t="str">
        <f t="shared" si="412"/>
        <v>NO</v>
      </c>
      <c r="R6648">
        <f t="shared" si="413"/>
        <v>2202</v>
      </c>
      <c r="S6648">
        <f t="shared" si="414"/>
        <v>213.0899182561308</v>
      </c>
      <c r="T6648">
        <f t="shared" si="415"/>
        <v>46.915944366055228</v>
      </c>
      <c r="U6648">
        <v>724</v>
      </c>
      <c r="V6648">
        <v>49998</v>
      </c>
      <c r="W6648">
        <v>469224</v>
      </c>
      <c r="X6648" s="2">
        <v>43796</v>
      </c>
      <c r="Y6648">
        <v>477620</v>
      </c>
      <c r="Z6648" s="3">
        <v>213.09</v>
      </c>
      <c r="AA6648">
        <v>0.2296</v>
      </c>
      <c r="AB6648">
        <v>2019</v>
      </c>
      <c r="AC6648">
        <v>0</v>
      </c>
      <c r="AD6648">
        <v>11</v>
      </c>
      <c r="AE6648">
        <v>27</v>
      </c>
    </row>
    <row r="6649" spans="1:31" x14ac:dyDescent="0.25">
      <c r="A6649" t="s">
        <v>7589</v>
      </c>
      <c r="B6649">
        <v>63368</v>
      </c>
      <c r="C6649" t="s">
        <v>6831</v>
      </c>
      <c r="D6649" t="s">
        <v>28</v>
      </c>
      <c r="E6649" t="s">
        <v>4834</v>
      </c>
      <c r="F6649">
        <v>2019</v>
      </c>
      <c r="G6649" t="s">
        <v>181</v>
      </c>
      <c r="H6649">
        <v>3</v>
      </c>
      <c r="I6649">
        <v>2</v>
      </c>
      <c r="J6649">
        <v>1</v>
      </c>
      <c r="K6649">
        <v>6</v>
      </c>
      <c r="L6649" t="s">
        <v>31</v>
      </c>
      <c r="M6649">
        <v>2822</v>
      </c>
      <c r="N6649">
        <v>2822</v>
      </c>
      <c r="O6649">
        <v>2804</v>
      </c>
      <c r="P6649">
        <v>0</v>
      </c>
      <c r="Q6649" t="str">
        <f t="shared" si="412"/>
        <v>NO</v>
      </c>
      <c r="R6649">
        <f t="shared" si="413"/>
        <v>2822</v>
      </c>
      <c r="S6649">
        <f t="shared" si="414"/>
        <v>190.40361445783134</v>
      </c>
      <c r="T6649">
        <f t="shared" si="415"/>
        <v>53.72450750776693</v>
      </c>
      <c r="U6649">
        <v>660</v>
      </c>
      <c r="V6649">
        <v>49998</v>
      </c>
      <c r="W6649">
        <v>537319</v>
      </c>
      <c r="X6649" s="2">
        <v>43641</v>
      </c>
      <c r="Y6649">
        <v>547421</v>
      </c>
      <c r="Z6649" s="3">
        <v>190.4</v>
      </c>
      <c r="AA6649">
        <v>0.2296</v>
      </c>
      <c r="AB6649">
        <v>2019</v>
      </c>
      <c r="AC6649">
        <v>0</v>
      </c>
      <c r="AD6649">
        <v>6</v>
      </c>
      <c r="AE6649">
        <v>25</v>
      </c>
    </row>
    <row r="6650" spans="1:31" x14ac:dyDescent="0.25">
      <c r="A6650" t="s">
        <v>7590</v>
      </c>
      <c r="B6650">
        <v>63368</v>
      </c>
      <c r="C6650" t="s">
        <v>6831</v>
      </c>
      <c r="D6650" t="s">
        <v>28</v>
      </c>
      <c r="E6650" t="s">
        <v>7591</v>
      </c>
      <c r="F6650">
        <v>2018</v>
      </c>
      <c r="G6650" t="s">
        <v>181</v>
      </c>
      <c r="H6650">
        <v>4</v>
      </c>
      <c r="I6650">
        <v>3</v>
      </c>
      <c r="J6650">
        <v>1</v>
      </c>
      <c r="K6650">
        <v>11</v>
      </c>
      <c r="L6650" t="s">
        <v>43</v>
      </c>
      <c r="M6650">
        <v>4161</v>
      </c>
      <c r="N6650">
        <v>2533</v>
      </c>
      <c r="O6650">
        <v>2512</v>
      </c>
      <c r="P6650">
        <v>0</v>
      </c>
      <c r="Q6650" t="str">
        <f t="shared" si="412"/>
        <v>NO</v>
      </c>
      <c r="R6650">
        <f t="shared" si="413"/>
        <v>2533</v>
      </c>
      <c r="S6650">
        <f t="shared" si="414"/>
        <v>227.08251085669167</v>
      </c>
      <c r="T6650">
        <f t="shared" si="415"/>
        <v>34.612778566072983</v>
      </c>
      <c r="U6650">
        <v>662</v>
      </c>
      <c r="V6650">
        <v>49998</v>
      </c>
      <c r="W6650">
        <v>575200</v>
      </c>
      <c r="X6650" s="2">
        <v>43693</v>
      </c>
      <c r="Y6650">
        <v>582102</v>
      </c>
      <c r="Z6650" s="3">
        <v>138.24</v>
      </c>
      <c r="AA6650">
        <v>0.38150000000000001</v>
      </c>
      <c r="AB6650">
        <v>2019</v>
      </c>
      <c r="AC6650">
        <v>1</v>
      </c>
      <c r="AD6650">
        <v>8</v>
      </c>
      <c r="AE6650">
        <v>16</v>
      </c>
    </row>
    <row r="6651" spans="1:31" x14ac:dyDescent="0.25">
      <c r="A6651" t="s">
        <v>7592</v>
      </c>
      <c r="B6651">
        <v>63368</v>
      </c>
      <c r="C6651" t="s">
        <v>6831</v>
      </c>
      <c r="D6651" t="s">
        <v>28</v>
      </c>
      <c r="E6651" t="s">
        <v>7593</v>
      </c>
      <c r="F6651">
        <v>2019</v>
      </c>
      <c r="G6651" t="s">
        <v>181</v>
      </c>
      <c r="H6651">
        <v>4</v>
      </c>
      <c r="I6651">
        <v>3</v>
      </c>
      <c r="J6651">
        <v>1</v>
      </c>
      <c r="K6651">
        <v>10</v>
      </c>
      <c r="L6651" t="s">
        <v>43</v>
      </c>
      <c r="M6651">
        <v>3528</v>
      </c>
      <c r="N6651">
        <v>2586</v>
      </c>
      <c r="O6651">
        <v>2234</v>
      </c>
      <c r="P6651">
        <v>0</v>
      </c>
      <c r="Q6651" t="str">
        <f t="shared" si="412"/>
        <v>NO</v>
      </c>
      <c r="R6651">
        <f t="shared" si="413"/>
        <v>2586</v>
      </c>
      <c r="S6651">
        <f t="shared" si="414"/>
        <v>202.30587780355762</v>
      </c>
      <c r="T6651">
        <f t="shared" si="415"/>
        <v>30.692997394900146</v>
      </c>
      <c r="U6651">
        <v>662</v>
      </c>
      <c r="V6651">
        <v>49998</v>
      </c>
      <c r="W6651">
        <v>523163</v>
      </c>
      <c r="X6651" s="2">
        <v>43755</v>
      </c>
      <c r="Y6651">
        <v>526302</v>
      </c>
      <c r="Z6651" s="3">
        <v>148.29</v>
      </c>
      <c r="AA6651">
        <v>0.39129999999999998</v>
      </c>
      <c r="AB6651">
        <v>2019</v>
      </c>
      <c r="AC6651">
        <v>0</v>
      </c>
      <c r="AD6651">
        <v>10</v>
      </c>
      <c r="AE6651">
        <v>17</v>
      </c>
    </row>
    <row r="6652" spans="1:31" x14ac:dyDescent="0.25">
      <c r="A6652" t="s">
        <v>7594</v>
      </c>
      <c r="B6652">
        <v>63366</v>
      </c>
      <c r="C6652" t="s">
        <v>6840</v>
      </c>
      <c r="D6652" t="s">
        <v>28</v>
      </c>
      <c r="E6652" t="s">
        <v>4780</v>
      </c>
      <c r="F6652">
        <v>2019</v>
      </c>
      <c r="G6652" t="s">
        <v>60</v>
      </c>
      <c r="H6652">
        <v>3</v>
      </c>
      <c r="I6652">
        <v>2</v>
      </c>
      <c r="J6652">
        <v>0</v>
      </c>
      <c r="K6652">
        <v>6</v>
      </c>
      <c r="L6652" t="s">
        <v>31</v>
      </c>
      <c r="M6652">
        <v>1571</v>
      </c>
      <c r="N6652">
        <v>1571</v>
      </c>
      <c r="O6652">
        <v>1553</v>
      </c>
      <c r="P6652">
        <v>0</v>
      </c>
      <c r="Q6652" t="str">
        <f t="shared" si="412"/>
        <v>NO</v>
      </c>
      <c r="R6652">
        <f t="shared" si="413"/>
        <v>1571</v>
      </c>
      <c r="S6652">
        <f t="shared" si="414"/>
        <v>150.03055378739657</v>
      </c>
      <c r="T6652">
        <f t="shared" si="415"/>
        <v>21.505888484498112</v>
      </c>
      <c r="U6652">
        <v>400</v>
      </c>
      <c r="V6652">
        <v>50000</v>
      </c>
      <c r="W6652">
        <v>235698</v>
      </c>
      <c r="X6652" s="2">
        <v>43712</v>
      </c>
      <c r="Y6652">
        <v>238526</v>
      </c>
      <c r="Z6652" s="3">
        <v>150.03</v>
      </c>
      <c r="AA6652">
        <v>0.25159999999999999</v>
      </c>
      <c r="AB6652">
        <v>2019</v>
      </c>
      <c r="AC6652">
        <v>0</v>
      </c>
      <c r="AD6652">
        <v>9</v>
      </c>
      <c r="AE6652">
        <v>4</v>
      </c>
    </row>
    <row r="6653" spans="1:31" x14ac:dyDescent="0.25">
      <c r="A6653" t="s">
        <v>7595</v>
      </c>
      <c r="B6653">
        <v>63366</v>
      </c>
      <c r="C6653" t="s">
        <v>6840</v>
      </c>
      <c r="D6653" t="s">
        <v>28</v>
      </c>
      <c r="E6653" t="s">
        <v>7596</v>
      </c>
      <c r="F6653">
        <v>2018</v>
      </c>
      <c r="G6653" t="s">
        <v>60</v>
      </c>
      <c r="H6653">
        <v>3</v>
      </c>
      <c r="I6653">
        <v>2</v>
      </c>
      <c r="J6653">
        <v>0</v>
      </c>
      <c r="K6653">
        <v>5</v>
      </c>
      <c r="L6653" t="s">
        <v>31</v>
      </c>
      <c r="M6653">
        <v>1984</v>
      </c>
      <c r="N6653">
        <v>1984</v>
      </c>
      <c r="O6653">
        <v>1984</v>
      </c>
      <c r="P6653">
        <v>0</v>
      </c>
      <c r="Q6653" t="str">
        <f t="shared" si="412"/>
        <v>NO</v>
      </c>
      <c r="R6653">
        <f t="shared" si="413"/>
        <v>1984</v>
      </c>
      <c r="S6653">
        <f t="shared" si="414"/>
        <v>180.68699596774192</v>
      </c>
      <c r="T6653">
        <f t="shared" si="415"/>
        <v>27.34098764754156</v>
      </c>
      <c r="U6653">
        <v>640</v>
      </c>
      <c r="V6653">
        <v>50000</v>
      </c>
      <c r="W6653">
        <v>358483</v>
      </c>
      <c r="X6653" s="2">
        <v>43620</v>
      </c>
      <c r="Y6653">
        <v>366011</v>
      </c>
      <c r="Z6653" s="3">
        <v>180.69</v>
      </c>
      <c r="AA6653">
        <v>0.30099999999999999</v>
      </c>
      <c r="AB6653">
        <v>2019</v>
      </c>
      <c r="AC6653">
        <v>1</v>
      </c>
      <c r="AD6653">
        <v>6</v>
      </c>
      <c r="AE6653">
        <v>4</v>
      </c>
    </row>
    <row r="6654" spans="1:31" x14ac:dyDescent="0.25">
      <c r="A6654" t="s">
        <v>7597</v>
      </c>
      <c r="B6654">
        <v>63366</v>
      </c>
      <c r="C6654" t="s">
        <v>6840</v>
      </c>
      <c r="D6654" t="s">
        <v>28</v>
      </c>
      <c r="E6654" t="s">
        <v>7598</v>
      </c>
      <c r="F6654">
        <v>2019</v>
      </c>
      <c r="G6654" t="s">
        <v>60</v>
      </c>
      <c r="H6654">
        <v>3</v>
      </c>
      <c r="I6654">
        <v>3</v>
      </c>
      <c r="J6654">
        <v>0</v>
      </c>
      <c r="K6654">
        <v>5</v>
      </c>
      <c r="L6654" t="s">
        <v>31</v>
      </c>
      <c r="M6654">
        <v>1984</v>
      </c>
      <c r="N6654">
        <v>1984</v>
      </c>
      <c r="O6654">
        <v>1984</v>
      </c>
      <c r="P6654">
        <v>992</v>
      </c>
      <c r="Q6654" t="str">
        <f t="shared" si="412"/>
        <v>YES</v>
      </c>
      <c r="R6654">
        <f t="shared" si="413"/>
        <v>2976</v>
      </c>
      <c r="S6654">
        <f t="shared" si="414"/>
        <v>137.3424059139785</v>
      </c>
      <c r="T6654">
        <f t="shared" si="415"/>
        <v>35.799971901737365</v>
      </c>
      <c r="U6654">
        <v>640</v>
      </c>
      <c r="V6654">
        <v>50000</v>
      </c>
      <c r="W6654">
        <v>408731</v>
      </c>
      <c r="X6654" s="2">
        <v>43790</v>
      </c>
      <c r="Y6654">
        <v>409957</v>
      </c>
      <c r="Z6654" s="3">
        <v>206.01</v>
      </c>
      <c r="AA6654">
        <v>0.2621</v>
      </c>
      <c r="AB6654">
        <v>2019</v>
      </c>
      <c r="AC6654">
        <v>0</v>
      </c>
      <c r="AD6654">
        <v>11</v>
      </c>
      <c r="AE6654">
        <v>21</v>
      </c>
    </row>
    <row r="6655" spans="1:31" x14ac:dyDescent="0.25">
      <c r="A6655" t="s">
        <v>7599</v>
      </c>
      <c r="B6655">
        <v>63366</v>
      </c>
      <c r="C6655" t="s">
        <v>6840</v>
      </c>
      <c r="D6655" t="s">
        <v>28</v>
      </c>
      <c r="E6655" t="s">
        <v>7600</v>
      </c>
      <c r="F6655">
        <v>2019</v>
      </c>
      <c r="G6655" t="s">
        <v>60</v>
      </c>
      <c r="H6655">
        <v>3</v>
      </c>
      <c r="I6655">
        <v>2</v>
      </c>
      <c r="J6655">
        <v>0</v>
      </c>
      <c r="K6655">
        <v>6</v>
      </c>
      <c r="L6655" t="s">
        <v>31</v>
      </c>
      <c r="M6655">
        <v>1984</v>
      </c>
      <c r="N6655">
        <v>1984</v>
      </c>
      <c r="O6655">
        <v>1984</v>
      </c>
      <c r="P6655">
        <v>0</v>
      </c>
      <c r="Q6655" t="str">
        <f t="shared" si="412"/>
        <v>NO</v>
      </c>
      <c r="R6655">
        <f t="shared" si="413"/>
        <v>1984</v>
      </c>
      <c r="S6655">
        <f t="shared" si="414"/>
        <v>160.66733870967741</v>
      </c>
      <c r="T6655">
        <f t="shared" si="415"/>
        <v>32.180362835196128</v>
      </c>
      <c r="U6655">
        <v>640</v>
      </c>
      <c r="V6655">
        <v>50000</v>
      </c>
      <c r="W6655">
        <v>318764</v>
      </c>
      <c r="X6655" s="2">
        <v>43683</v>
      </c>
      <c r="Y6655">
        <v>327141</v>
      </c>
      <c r="Z6655" s="3">
        <v>160.66999999999999</v>
      </c>
      <c r="AA6655">
        <v>0.22739999999999999</v>
      </c>
      <c r="AB6655">
        <v>2019</v>
      </c>
      <c r="AC6655">
        <v>0</v>
      </c>
      <c r="AD6655">
        <v>8</v>
      </c>
      <c r="AE6655">
        <v>6</v>
      </c>
    </row>
    <row r="6656" spans="1:31" x14ac:dyDescent="0.25">
      <c r="A6656" t="s">
        <v>7601</v>
      </c>
      <c r="B6656">
        <v>63366</v>
      </c>
      <c r="C6656" t="s">
        <v>6840</v>
      </c>
      <c r="D6656" t="s">
        <v>28</v>
      </c>
      <c r="E6656" t="s">
        <v>7602</v>
      </c>
      <c r="F6656">
        <v>2018</v>
      </c>
      <c r="G6656" t="s">
        <v>60</v>
      </c>
      <c r="H6656">
        <v>3</v>
      </c>
      <c r="I6656">
        <v>3</v>
      </c>
      <c r="J6656">
        <v>0</v>
      </c>
      <c r="K6656">
        <v>6</v>
      </c>
      <c r="L6656" t="s">
        <v>31</v>
      </c>
      <c r="M6656">
        <v>1984</v>
      </c>
      <c r="N6656">
        <v>1984</v>
      </c>
      <c r="O6656">
        <v>1984</v>
      </c>
      <c r="P6656">
        <v>992</v>
      </c>
      <c r="Q6656" t="str">
        <f t="shared" si="412"/>
        <v>YES</v>
      </c>
      <c r="R6656">
        <f t="shared" si="413"/>
        <v>2976</v>
      </c>
      <c r="S6656">
        <f t="shared" si="414"/>
        <v>129.95900537634409</v>
      </c>
      <c r="T6656">
        <f t="shared" si="415"/>
        <v>39.566586297262042</v>
      </c>
      <c r="U6656">
        <v>680</v>
      </c>
      <c r="V6656">
        <v>50000</v>
      </c>
      <c r="W6656">
        <v>386758</v>
      </c>
      <c r="X6656" s="2">
        <v>43658</v>
      </c>
      <c r="Y6656">
        <v>392559</v>
      </c>
      <c r="Z6656" s="3">
        <v>194.94</v>
      </c>
      <c r="AA6656">
        <v>0.22439999999999999</v>
      </c>
      <c r="AB6656">
        <v>2019</v>
      </c>
      <c r="AC6656">
        <v>1</v>
      </c>
      <c r="AD6656">
        <v>7</v>
      </c>
      <c r="AE6656">
        <v>12</v>
      </c>
    </row>
    <row r="6657" spans="1:31" x14ac:dyDescent="0.25">
      <c r="A6657" t="s">
        <v>7603</v>
      </c>
      <c r="B6657">
        <v>63366</v>
      </c>
      <c r="C6657" t="s">
        <v>6840</v>
      </c>
      <c r="D6657" t="s">
        <v>28</v>
      </c>
      <c r="E6657" t="s">
        <v>4850</v>
      </c>
      <c r="F6657">
        <v>2018</v>
      </c>
      <c r="G6657" t="s">
        <v>60</v>
      </c>
      <c r="H6657">
        <v>3</v>
      </c>
      <c r="I6657">
        <v>2</v>
      </c>
      <c r="J6657">
        <v>0</v>
      </c>
      <c r="K6657">
        <v>6</v>
      </c>
      <c r="L6657" t="s">
        <v>31</v>
      </c>
      <c r="M6657">
        <v>1984</v>
      </c>
      <c r="N6657">
        <v>1984</v>
      </c>
      <c r="O6657">
        <v>1984</v>
      </c>
      <c r="P6657">
        <v>0</v>
      </c>
      <c r="Q6657" t="str">
        <f t="shared" si="412"/>
        <v>NO</v>
      </c>
      <c r="R6657">
        <f t="shared" si="413"/>
        <v>1984</v>
      </c>
      <c r="S6657">
        <f t="shared" si="414"/>
        <v>158.09324596774192</v>
      </c>
      <c r="T6657">
        <f t="shared" si="415"/>
        <v>34.852729530631493</v>
      </c>
      <c r="U6657">
        <v>680</v>
      </c>
      <c r="V6657">
        <v>50000</v>
      </c>
      <c r="W6657">
        <v>313657</v>
      </c>
      <c r="X6657" s="2">
        <v>43587</v>
      </c>
      <c r="Y6657">
        <v>325438</v>
      </c>
      <c r="Z6657" s="3">
        <v>158.09</v>
      </c>
      <c r="AA6657">
        <v>0.20660000000000001</v>
      </c>
      <c r="AB6657">
        <v>2019</v>
      </c>
      <c r="AC6657">
        <v>1</v>
      </c>
      <c r="AD6657">
        <v>5</v>
      </c>
      <c r="AE6657">
        <v>2</v>
      </c>
    </row>
    <row r="6658" spans="1:31" x14ac:dyDescent="0.25">
      <c r="A6658" t="s">
        <v>7604</v>
      </c>
      <c r="B6658">
        <v>63366</v>
      </c>
      <c r="C6658" t="s">
        <v>6840</v>
      </c>
      <c r="D6658" t="s">
        <v>28</v>
      </c>
      <c r="E6658" t="s">
        <v>4850</v>
      </c>
      <c r="F6658">
        <v>2018</v>
      </c>
      <c r="G6658" t="s">
        <v>60</v>
      </c>
      <c r="H6658">
        <v>3</v>
      </c>
      <c r="I6658">
        <v>2</v>
      </c>
      <c r="J6658">
        <v>0</v>
      </c>
      <c r="K6658">
        <v>5</v>
      </c>
      <c r="L6658" t="s">
        <v>31</v>
      </c>
      <c r="M6658">
        <v>1571</v>
      </c>
      <c r="N6658">
        <v>1571</v>
      </c>
      <c r="O6658">
        <v>1553</v>
      </c>
      <c r="P6658">
        <v>0</v>
      </c>
      <c r="Q6658" t="str">
        <f t="shared" si="412"/>
        <v>NO</v>
      </c>
      <c r="R6658">
        <f t="shared" si="413"/>
        <v>1571</v>
      </c>
      <c r="S6658">
        <f t="shared" si="414"/>
        <v>169.40229153405474</v>
      </c>
      <c r="T6658">
        <f t="shared" si="415"/>
        <v>29.571767130070391</v>
      </c>
      <c r="U6658">
        <v>400</v>
      </c>
      <c r="V6658">
        <v>50000</v>
      </c>
      <c r="W6658">
        <v>266131</v>
      </c>
      <c r="X6658" s="2">
        <v>43528</v>
      </c>
      <c r="Y6658">
        <v>274115</v>
      </c>
      <c r="Z6658" s="3">
        <v>169.4</v>
      </c>
      <c r="AA6658">
        <v>0.20660000000000001</v>
      </c>
      <c r="AB6658">
        <v>2019</v>
      </c>
      <c r="AC6658">
        <v>1</v>
      </c>
      <c r="AD6658">
        <v>3</v>
      </c>
      <c r="AE6658">
        <v>4</v>
      </c>
    </row>
    <row r="6659" spans="1:31" x14ac:dyDescent="0.25">
      <c r="A6659" t="s">
        <v>7605</v>
      </c>
      <c r="B6659">
        <v>63366</v>
      </c>
      <c r="C6659" t="s">
        <v>6840</v>
      </c>
      <c r="D6659" t="s">
        <v>28</v>
      </c>
      <c r="E6659" t="s">
        <v>4850</v>
      </c>
      <c r="F6659">
        <v>2019</v>
      </c>
      <c r="G6659" t="s">
        <v>60</v>
      </c>
      <c r="H6659">
        <v>3</v>
      </c>
      <c r="I6659">
        <v>2</v>
      </c>
      <c r="J6659">
        <v>0</v>
      </c>
      <c r="K6659">
        <v>6</v>
      </c>
      <c r="L6659" t="s">
        <v>31</v>
      </c>
      <c r="M6659">
        <v>2002</v>
      </c>
      <c r="N6659">
        <v>2002</v>
      </c>
      <c r="O6659">
        <v>1984</v>
      </c>
      <c r="P6659">
        <v>0</v>
      </c>
      <c r="Q6659" t="str">
        <f t="shared" ref="Q6659:Q6722" si="416">IF(P6659&gt;0,"YES","NO")</f>
        <v>NO</v>
      </c>
      <c r="R6659">
        <f t="shared" ref="R6659:R6722" si="417">P6659+N6659</f>
        <v>2002</v>
      </c>
      <c r="S6659">
        <f t="shared" ref="S6659:S6722" si="418">W6659/R6659</f>
        <v>176.34465534465534</v>
      </c>
      <c r="T6659">
        <f t="shared" ref="T6659:T6722" si="419">(W6659/(43560*AA6659))</f>
        <v>39.229085717689074</v>
      </c>
      <c r="U6659">
        <v>680</v>
      </c>
      <c r="V6659">
        <v>50000</v>
      </c>
      <c r="W6659">
        <v>353042</v>
      </c>
      <c r="X6659" s="2">
        <v>43620</v>
      </c>
      <c r="Y6659">
        <v>365460</v>
      </c>
      <c r="Z6659" s="3">
        <v>176.34</v>
      </c>
      <c r="AA6659">
        <v>0.20660000000000001</v>
      </c>
      <c r="AB6659">
        <v>2019</v>
      </c>
      <c r="AC6659">
        <v>0</v>
      </c>
      <c r="AD6659">
        <v>6</v>
      </c>
      <c r="AE6659">
        <v>4</v>
      </c>
    </row>
    <row r="6660" spans="1:31" x14ac:dyDescent="0.25">
      <c r="A6660" t="s">
        <v>7606</v>
      </c>
      <c r="B6660">
        <v>63366</v>
      </c>
      <c r="C6660" t="s">
        <v>6840</v>
      </c>
      <c r="D6660" t="s">
        <v>28</v>
      </c>
      <c r="E6660" t="s">
        <v>4850</v>
      </c>
      <c r="F6660">
        <v>2019</v>
      </c>
      <c r="G6660" t="s">
        <v>60</v>
      </c>
      <c r="H6660">
        <v>4</v>
      </c>
      <c r="I6660">
        <v>2</v>
      </c>
      <c r="J6660">
        <v>1</v>
      </c>
      <c r="K6660">
        <v>7</v>
      </c>
      <c r="L6660" t="s">
        <v>43</v>
      </c>
      <c r="M6660">
        <v>2994</v>
      </c>
      <c r="N6660">
        <v>1512</v>
      </c>
      <c r="O6660">
        <v>1482</v>
      </c>
      <c r="P6660">
        <v>100</v>
      </c>
      <c r="Q6660" t="str">
        <f t="shared" si="416"/>
        <v>YES</v>
      </c>
      <c r="R6660">
        <f t="shared" si="417"/>
        <v>1612</v>
      </c>
      <c r="S6660">
        <f t="shared" si="418"/>
        <v>210.66129032258064</v>
      </c>
      <c r="T6660">
        <f t="shared" si="419"/>
        <v>37.733890875666809</v>
      </c>
      <c r="U6660">
        <v>680</v>
      </c>
      <c r="V6660">
        <v>50000</v>
      </c>
      <c r="W6660">
        <v>339586</v>
      </c>
      <c r="X6660" s="2">
        <v>43621</v>
      </c>
      <c r="Y6660">
        <v>350310</v>
      </c>
      <c r="Z6660" s="3">
        <v>113.42</v>
      </c>
      <c r="AA6660">
        <v>0.20660000000000001</v>
      </c>
      <c r="AB6660">
        <v>2019</v>
      </c>
      <c r="AC6660">
        <v>0</v>
      </c>
      <c r="AD6660">
        <v>6</v>
      </c>
      <c r="AE6660">
        <v>5</v>
      </c>
    </row>
    <row r="6661" spans="1:31" x14ac:dyDescent="0.25">
      <c r="A6661" t="s">
        <v>7607</v>
      </c>
      <c r="B6661">
        <v>63366</v>
      </c>
      <c r="C6661" t="s">
        <v>6840</v>
      </c>
      <c r="D6661" t="s">
        <v>28</v>
      </c>
      <c r="E6661" t="s">
        <v>4850</v>
      </c>
      <c r="F6661">
        <v>2018</v>
      </c>
      <c r="G6661" t="s">
        <v>60</v>
      </c>
      <c r="H6661">
        <v>3</v>
      </c>
      <c r="I6661">
        <v>2</v>
      </c>
      <c r="J6661">
        <v>0</v>
      </c>
      <c r="K6661">
        <v>6</v>
      </c>
      <c r="L6661" t="s">
        <v>31</v>
      </c>
      <c r="M6661">
        <v>2002</v>
      </c>
      <c r="N6661">
        <v>2002</v>
      </c>
      <c r="O6661">
        <v>1984</v>
      </c>
      <c r="P6661">
        <v>0</v>
      </c>
      <c r="Q6661" t="str">
        <f t="shared" si="416"/>
        <v>NO</v>
      </c>
      <c r="R6661">
        <f t="shared" si="417"/>
        <v>2002</v>
      </c>
      <c r="S6661">
        <f t="shared" si="418"/>
        <v>176.80269730269731</v>
      </c>
      <c r="T6661">
        <f t="shared" si="419"/>
        <v>39.33098031267528</v>
      </c>
      <c r="U6661">
        <v>680</v>
      </c>
      <c r="V6661">
        <v>50000</v>
      </c>
      <c r="W6661">
        <v>353959</v>
      </c>
      <c r="X6661" s="2">
        <v>43496</v>
      </c>
      <c r="Y6661">
        <v>372569</v>
      </c>
      <c r="Z6661" s="3">
        <v>176.8</v>
      </c>
      <c r="AA6661">
        <v>0.20660000000000001</v>
      </c>
      <c r="AB6661">
        <v>2019</v>
      </c>
      <c r="AC6661">
        <v>1</v>
      </c>
      <c r="AD6661">
        <v>1</v>
      </c>
      <c r="AE6661">
        <v>31</v>
      </c>
    </row>
    <row r="6662" spans="1:31" x14ac:dyDescent="0.25">
      <c r="A6662" t="s">
        <v>7608</v>
      </c>
      <c r="B6662">
        <v>63366</v>
      </c>
      <c r="C6662" t="s">
        <v>6840</v>
      </c>
      <c r="D6662" t="s">
        <v>28</v>
      </c>
      <c r="E6662" t="s">
        <v>4850</v>
      </c>
      <c r="F6662">
        <v>2019</v>
      </c>
      <c r="G6662" t="s">
        <v>60</v>
      </c>
      <c r="H6662">
        <v>4</v>
      </c>
      <c r="I6662">
        <v>2</v>
      </c>
      <c r="J6662">
        <v>0</v>
      </c>
      <c r="K6662">
        <v>6</v>
      </c>
      <c r="L6662" t="s">
        <v>31</v>
      </c>
      <c r="M6662">
        <v>1840</v>
      </c>
      <c r="N6662">
        <v>1840</v>
      </c>
      <c r="O6662">
        <v>1840</v>
      </c>
      <c r="P6662">
        <v>0</v>
      </c>
      <c r="Q6662" t="str">
        <f t="shared" si="416"/>
        <v>NO</v>
      </c>
      <c r="R6662">
        <f t="shared" si="417"/>
        <v>1840</v>
      </c>
      <c r="S6662">
        <f t="shared" si="418"/>
        <v>157.84456521739131</v>
      </c>
      <c r="T6662">
        <f t="shared" si="419"/>
        <v>32.272251690539115</v>
      </c>
      <c r="U6662">
        <v>400</v>
      </c>
      <c r="V6662">
        <v>50000</v>
      </c>
      <c r="W6662">
        <v>290434</v>
      </c>
      <c r="X6662" s="2">
        <v>43770</v>
      </c>
      <c r="Y6662">
        <v>292177</v>
      </c>
      <c r="Z6662" s="3">
        <v>157.84</v>
      </c>
      <c r="AA6662">
        <v>0.20660000000000001</v>
      </c>
      <c r="AB6662">
        <v>2019</v>
      </c>
      <c r="AC6662">
        <v>0</v>
      </c>
      <c r="AD6662">
        <v>11</v>
      </c>
      <c r="AE6662">
        <v>1</v>
      </c>
    </row>
    <row r="6663" spans="1:31" x14ac:dyDescent="0.25">
      <c r="A6663" t="s">
        <v>7609</v>
      </c>
      <c r="B6663">
        <v>63366</v>
      </c>
      <c r="C6663" t="s">
        <v>6840</v>
      </c>
      <c r="D6663" t="s">
        <v>28</v>
      </c>
      <c r="E6663" t="s">
        <v>4850</v>
      </c>
      <c r="F6663">
        <v>2018</v>
      </c>
      <c r="G6663" t="s">
        <v>60</v>
      </c>
      <c r="H6663">
        <v>3</v>
      </c>
      <c r="I6663">
        <v>2</v>
      </c>
      <c r="J6663">
        <v>0</v>
      </c>
      <c r="K6663">
        <v>5</v>
      </c>
      <c r="L6663" t="s">
        <v>31</v>
      </c>
      <c r="M6663">
        <v>1609</v>
      </c>
      <c r="N6663">
        <v>1609</v>
      </c>
      <c r="O6663">
        <v>1597</v>
      </c>
      <c r="P6663">
        <v>0</v>
      </c>
      <c r="Q6663" t="str">
        <f t="shared" si="416"/>
        <v>NO</v>
      </c>
      <c r="R6663">
        <f t="shared" si="417"/>
        <v>1609</v>
      </c>
      <c r="S6663">
        <f t="shared" si="418"/>
        <v>175.81044126786824</v>
      </c>
      <c r="T6663">
        <f t="shared" si="419"/>
        <v>31.432760234573134</v>
      </c>
      <c r="U6663">
        <v>400</v>
      </c>
      <c r="V6663">
        <v>50000</v>
      </c>
      <c r="W6663">
        <v>282879</v>
      </c>
      <c r="X6663" s="2">
        <v>43668</v>
      </c>
      <c r="Y6663">
        <v>288605</v>
      </c>
      <c r="Z6663" s="3">
        <v>175.81</v>
      </c>
      <c r="AA6663">
        <v>0.20660000000000001</v>
      </c>
      <c r="AB6663">
        <v>2019</v>
      </c>
      <c r="AC6663">
        <v>1</v>
      </c>
      <c r="AD6663">
        <v>7</v>
      </c>
      <c r="AE6663">
        <v>22</v>
      </c>
    </row>
    <row r="6664" spans="1:31" x14ac:dyDescent="0.25">
      <c r="A6664" t="s">
        <v>7610</v>
      </c>
      <c r="B6664">
        <v>63366</v>
      </c>
      <c r="C6664" t="s">
        <v>6840</v>
      </c>
      <c r="D6664" t="s">
        <v>28</v>
      </c>
      <c r="E6664" t="s">
        <v>4850</v>
      </c>
      <c r="F6664">
        <v>2019</v>
      </c>
      <c r="G6664" t="s">
        <v>60</v>
      </c>
      <c r="H6664">
        <v>4</v>
      </c>
      <c r="I6664">
        <v>2</v>
      </c>
      <c r="J6664">
        <v>1</v>
      </c>
      <c r="K6664">
        <v>8</v>
      </c>
      <c r="L6664" t="s">
        <v>43</v>
      </c>
      <c r="M6664">
        <v>2674</v>
      </c>
      <c r="N6664">
        <v>1379</v>
      </c>
      <c r="O6664">
        <v>1331</v>
      </c>
      <c r="P6664">
        <v>0</v>
      </c>
      <c r="Q6664" t="str">
        <f t="shared" si="416"/>
        <v>NO</v>
      </c>
      <c r="R6664">
        <f t="shared" si="417"/>
        <v>1379</v>
      </c>
      <c r="S6664">
        <f t="shared" si="418"/>
        <v>218.04496011602612</v>
      </c>
      <c r="T6664">
        <f t="shared" si="419"/>
        <v>33.411204360777532</v>
      </c>
      <c r="U6664">
        <v>400</v>
      </c>
      <c r="V6664">
        <v>50000</v>
      </c>
      <c r="W6664">
        <v>300684</v>
      </c>
      <c r="X6664" s="2">
        <v>43801</v>
      </c>
      <c r="Y6664">
        <v>308095</v>
      </c>
      <c r="Z6664" s="3">
        <v>112.45</v>
      </c>
      <c r="AA6664">
        <v>0.20660000000000001</v>
      </c>
      <c r="AB6664">
        <v>2019</v>
      </c>
      <c r="AC6664">
        <v>0</v>
      </c>
      <c r="AD6664">
        <v>12</v>
      </c>
      <c r="AE6664">
        <v>2</v>
      </c>
    </row>
    <row r="6665" spans="1:31" x14ac:dyDescent="0.25">
      <c r="A6665" t="s">
        <v>7611</v>
      </c>
      <c r="B6665">
        <v>63366</v>
      </c>
      <c r="C6665" t="s">
        <v>6840</v>
      </c>
      <c r="D6665" t="s">
        <v>28</v>
      </c>
      <c r="E6665" t="s">
        <v>4850</v>
      </c>
      <c r="F6665">
        <v>2019</v>
      </c>
      <c r="G6665" t="s">
        <v>60</v>
      </c>
      <c r="H6665">
        <v>3</v>
      </c>
      <c r="I6665">
        <v>2</v>
      </c>
      <c r="J6665">
        <v>0</v>
      </c>
      <c r="K6665">
        <v>6</v>
      </c>
      <c r="L6665" t="s">
        <v>31</v>
      </c>
      <c r="M6665">
        <v>1984</v>
      </c>
      <c r="N6665">
        <v>1984</v>
      </c>
      <c r="O6665">
        <v>1984</v>
      </c>
      <c r="P6665">
        <v>0</v>
      </c>
      <c r="Q6665" t="str">
        <f t="shared" si="416"/>
        <v>NO</v>
      </c>
      <c r="R6665">
        <f t="shared" si="417"/>
        <v>1984</v>
      </c>
      <c r="S6665">
        <f t="shared" si="418"/>
        <v>154.9914314516129</v>
      </c>
      <c r="T6665">
        <f t="shared" si="419"/>
        <v>34.168913459153707</v>
      </c>
      <c r="U6665">
        <v>640</v>
      </c>
      <c r="V6665">
        <v>50000</v>
      </c>
      <c r="W6665">
        <v>307503</v>
      </c>
      <c r="X6665" s="2">
        <v>43672</v>
      </c>
      <c r="Y6665">
        <v>315845</v>
      </c>
      <c r="Z6665" s="3">
        <v>154.99</v>
      </c>
      <c r="AA6665">
        <v>0.20660000000000001</v>
      </c>
      <c r="AB6665">
        <v>2019</v>
      </c>
      <c r="AC6665">
        <v>0</v>
      </c>
      <c r="AD6665">
        <v>7</v>
      </c>
      <c r="AE6665">
        <v>26</v>
      </c>
    </row>
    <row r="6666" spans="1:31" x14ac:dyDescent="0.25">
      <c r="A6666" t="s">
        <v>7612</v>
      </c>
      <c r="B6666">
        <v>63366</v>
      </c>
      <c r="C6666" t="s">
        <v>6840</v>
      </c>
      <c r="D6666" t="s">
        <v>28</v>
      </c>
      <c r="E6666" t="s">
        <v>4850</v>
      </c>
      <c r="F6666">
        <v>2019</v>
      </c>
      <c r="G6666" t="s">
        <v>60</v>
      </c>
      <c r="H6666">
        <v>4</v>
      </c>
      <c r="I6666">
        <v>2</v>
      </c>
      <c r="J6666">
        <v>1</v>
      </c>
      <c r="K6666">
        <v>8</v>
      </c>
      <c r="L6666" t="s">
        <v>43</v>
      </c>
      <c r="M6666">
        <v>2964</v>
      </c>
      <c r="N6666">
        <v>1482</v>
      </c>
      <c r="O6666">
        <v>1482</v>
      </c>
      <c r="P6666">
        <v>0</v>
      </c>
      <c r="Q6666" t="str">
        <f t="shared" si="416"/>
        <v>NO</v>
      </c>
      <c r="R6666">
        <f t="shared" si="417"/>
        <v>1482</v>
      </c>
      <c r="S6666">
        <f t="shared" si="418"/>
        <v>217.9757085020243</v>
      </c>
      <c r="T6666">
        <f t="shared" si="419"/>
        <v>35.895343472567795</v>
      </c>
      <c r="U6666">
        <v>640</v>
      </c>
      <c r="V6666">
        <v>50000</v>
      </c>
      <c r="W6666">
        <v>323040</v>
      </c>
      <c r="X6666" s="2">
        <v>43580</v>
      </c>
      <c r="Y6666">
        <v>330793</v>
      </c>
      <c r="Z6666" s="3">
        <v>108.99</v>
      </c>
      <c r="AA6666">
        <v>0.20660000000000001</v>
      </c>
      <c r="AB6666">
        <v>2019</v>
      </c>
      <c r="AC6666">
        <v>0</v>
      </c>
      <c r="AD6666">
        <v>4</v>
      </c>
      <c r="AE6666">
        <v>25</v>
      </c>
    </row>
    <row r="6667" spans="1:31" x14ac:dyDescent="0.25">
      <c r="A6667" t="s">
        <v>7613</v>
      </c>
      <c r="B6667">
        <v>63366</v>
      </c>
      <c r="C6667" t="s">
        <v>6840</v>
      </c>
      <c r="D6667" t="s">
        <v>28</v>
      </c>
      <c r="E6667" t="s">
        <v>4850</v>
      </c>
      <c r="F6667">
        <v>2019</v>
      </c>
      <c r="G6667" t="s">
        <v>60</v>
      </c>
      <c r="H6667">
        <v>3</v>
      </c>
      <c r="I6667">
        <v>2</v>
      </c>
      <c r="J6667">
        <v>0</v>
      </c>
      <c r="K6667">
        <v>5</v>
      </c>
      <c r="L6667" t="s">
        <v>31</v>
      </c>
      <c r="M6667">
        <v>1609</v>
      </c>
      <c r="N6667">
        <v>1609</v>
      </c>
      <c r="O6667">
        <v>1597</v>
      </c>
      <c r="P6667">
        <v>0</v>
      </c>
      <c r="Q6667" t="str">
        <f t="shared" si="416"/>
        <v>NO</v>
      </c>
      <c r="R6667">
        <f t="shared" si="417"/>
        <v>1609</v>
      </c>
      <c r="S6667">
        <f t="shared" si="418"/>
        <v>167.84711000621505</v>
      </c>
      <c r="T6667">
        <f t="shared" si="419"/>
        <v>30.009013838108263</v>
      </c>
      <c r="U6667">
        <v>440</v>
      </c>
      <c r="V6667">
        <v>50000</v>
      </c>
      <c r="W6667">
        <v>270066</v>
      </c>
      <c r="X6667" s="2">
        <v>43794</v>
      </c>
      <c r="Y6667">
        <v>268369</v>
      </c>
      <c r="Z6667" s="3">
        <v>167.85</v>
      </c>
      <c r="AA6667">
        <v>0.20660000000000001</v>
      </c>
      <c r="AB6667">
        <v>2019</v>
      </c>
      <c r="AC6667">
        <v>0</v>
      </c>
      <c r="AD6667">
        <v>11</v>
      </c>
      <c r="AE6667">
        <v>25</v>
      </c>
    </row>
    <row r="6668" spans="1:31" x14ac:dyDescent="0.25">
      <c r="A6668" t="s">
        <v>7614</v>
      </c>
      <c r="B6668">
        <v>63366</v>
      </c>
      <c r="C6668" t="s">
        <v>6840</v>
      </c>
      <c r="D6668" t="s">
        <v>28</v>
      </c>
      <c r="E6668" t="s">
        <v>7615</v>
      </c>
      <c r="F6668">
        <v>2019</v>
      </c>
      <c r="G6668" t="s">
        <v>60</v>
      </c>
      <c r="H6668">
        <v>3</v>
      </c>
      <c r="I6668">
        <v>2</v>
      </c>
      <c r="J6668">
        <v>0</v>
      </c>
      <c r="K6668">
        <v>6</v>
      </c>
      <c r="L6668" t="s">
        <v>31</v>
      </c>
      <c r="M6668">
        <v>1984</v>
      </c>
      <c r="N6668">
        <v>1984</v>
      </c>
      <c r="O6668">
        <v>1984</v>
      </c>
      <c r="P6668">
        <v>0</v>
      </c>
      <c r="Q6668" t="str">
        <f t="shared" si="416"/>
        <v>NO</v>
      </c>
      <c r="R6668">
        <f t="shared" si="417"/>
        <v>1984</v>
      </c>
      <c r="S6668">
        <f t="shared" si="418"/>
        <v>174.52973790322579</v>
      </c>
      <c r="T6668">
        <f t="shared" si="419"/>
        <v>14.513778547672352</v>
      </c>
      <c r="U6668">
        <v>680</v>
      </c>
      <c r="V6668">
        <v>50000</v>
      </c>
      <c r="W6668">
        <v>346267</v>
      </c>
      <c r="X6668" s="2">
        <v>43551</v>
      </c>
      <c r="Y6668">
        <v>360559</v>
      </c>
      <c r="Z6668" s="3">
        <v>174.53</v>
      </c>
      <c r="AA6668">
        <v>0.54769999999999996</v>
      </c>
      <c r="AB6668">
        <v>2019</v>
      </c>
      <c r="AC6668">
        <v>0</v>
      </c>
      <c r="AD6668">
        <v>3</v>
      </c>
      <c r="AE6668">
        <v>27</v>
      </c>
    </row>
    <row r="6669" spans="1:31" x14ac:dyDescent="0.25">
      <c r="A6669" t="s">
        <v>7616</v>
      </c>
      <c r="B6669">
        <v>63366</v>
      </c>
      <c r="C6669" t="s">
        <v>6840</v>
      </c>
      <c r="D6669" t="s">
        <v>28</v>
      </c>
      <c r="E6669" t="s">
        <v>7617</v>
      </c>
      <c r="F6669">
        <v>2019</v>
      </c>
      <c r="G6669" t="s">
        <v>60</v>
      </c>
      <c r="H6669">
        <v>4</v>
      </c>
      <c r="I6669">
        <v>2</v>
      </c>
      <c r="J6669">
        <v>1</v>
      </c>
      <c r="K6669">
        <v>7</v>
      </c>
      <c r="L6669" t="s">
        <v>43</v>
      </c>
      <c r="M6669">
        <v>3222</v>
      </c>
      <c r="N6669">
        <v>1740</v>
      </c>
      <c r="O6669">
        <v>1482</v>
      </c>
      <c r="P6669">
        <v>0</v>
      </c>
      <c r="Q6669" t="str">
        <f t="shared" si="416"/>
        <v>NO</v>
      </c>
      <c r="R6669">
        <f t="shared" si="417"/>
        <v>1740</v>
      </c>
      <c r="S6669">
        <f t="shared" si="418"/>
        <v>252.40402298850574</v>
      </c>
      <c r="T6669">
        <f t="shared" si="419"/>
        <v>25.080234730845312</v>
      </c>
      <c r="U6669">
        <v>684</v>
      </c>
      <c r="V6669">
        <v>50000</v>
      </c>
      <c r="W6669">
        <v>439183</v>
      </c>
      <c r="X6669" s="2">
        <v>43586</v>
      </c>
      <c r="Y6669">
        <v>449723</v>
      </c>
      <c r="Z6669" s="3">
        <v>136.31</v>
      </c>
      <c r="AA6669">
        <v>0.40200000000000002</v>
      </c>
      <c r="AB6669">
        <v>2019</v>
      </c>
      <c r="AC6669">
        <v>0</v>
      </c>
      <c r="AD6669">
        <v>5</v>
      </c>
      <c r="AE6669">
        <v>1</v>
      </c>
    </row>
    <row r="6670" spans="1:31" x14ac:dyDescent="0.25">
      <c r="A6670" t="s">
        <v>7618</v>
      </c>
      <c r="B6670">
        <v>63366</v>
      </c>
      <c r="C6670" t="s">
        <v>6840</v>
      </c>
      <c r="D6670" t="s">
        <v>28</v>
      </c>
      <c r="E6670" t="s">
        <v>4850</v>
      </c>
      <c r="F6670">
        <v>2019</v>
      </c>
      <c r="G6670" t="s">
        <v>60</v>
      </c>
      <c r="H6670">
        <v>4</v>
      </c>
      <c r="I6670">
        <v>2</v>
      </c>
      <c r="J6670">
        <v>1</v>
      </c>
      <c r="K6670">
        <v>8</v>
      </c>
      <c r="L6670" t="s">
        <v>43</v>
      </c>
      <c r="M6670">
        <v>2568</v>
      </c>
      <c r="N6670">
        <v>1330</v>
      </c>
      <c r="O6670">
        <v>1294</v>
      </c>
      <c r="P6670">
        <v>0</v>
      </c>
      <c r="Q6670" t="str">
        <f t="shared" si="416"/>
        <v>NO</v>
      </c>
      <c r="R6670">
        <f t="shared" si="417"/>
        <v>1330</v>
      </c>
      <c r="S6670">
        <f t="shared" si="418"/>
        <v>225.48872180451127</v>
      </c>
      <c r="T6670">
        <f t="shared" si="419"/>
        <v>33.324088371171001</v>
      </c>
      <c r="U6670">
        <v>400</v>
      </c>
      <c r="V6670">
        <v>50000</v>
      </c>
      <c r="W6670">
        <v>299900</v>
      </c>
      <c r="X6670" s="2">
        <v>43817</v>
      </c>
      <c r="Y6670">
        <v>304085</v>
      </c>
      <c r="Z6670" s="3">
        <v>116.78</v>
      </c>
      <c r="AA6670">
        <v>0.20660000000000001</v>
      </c>
      <c r="AB6670">
        <v>2019</v>
      </c>
      <c r="AC6670">
        <v>0</v>
      </c>
      <c r="AD6670">
        <v>12</v>
      </c>
      <c r="AE6670">
        <v>18</v>
      </c>
    </row>
    <row r="6671" spans="1:31" x14ac:dyDescent="0.25">
      <c r="A6671" t="s">
        <v>7619</v>
      </c>
      <c r="B6671">
        <v>63366</v>
      </c>
      <c r="C6671" t="s">
        <v>6840</v>
      </c>
      <c r="D6671" t="s">
        <v>28</v>
      </c>
      <c r="E6671" t="s">
        <v>7620</v>
      </c>
      <c r="F6671">
        <v>2019</v>
      </c>
      <c r="G6671" t="s">
        <v>176</v>
      </c>
      <c r="H6671">
        <v>4</v>
      </c>
      <c r="I6671">
        <v>3</v>
      </c>
      <c r="J6671">
        <v>1</v>
      </c>
      <c r="K6671">
        <v>7</v>
      </c>
      <c r="L6671" t="s">
        <v>43</v>
      </c>
      <c r="M6671">
        <v>3590</v>
      </c>
      <c r="N6671">
        <v>2374</v>
      </c>
      <c r="O6671">
        <v>2040</v>
      </c>
      <c r="P6671">
        <v>0</v>
      </c>
      <c r="Q6671" t="str">
        <f t="shared" si="416"/>
        <v>NO</v>
      </c>
      <c r="R6671">
        <f t="shared" si="417"/>
        <v>2374</v>
      </c>
      <c r="S6671">
        <f t="shared" si="418"/>
        <v>206.06613310867735</v>
      </c>
      <c r="T6671">
        <f t="shared" si="419"/>
        <v>32.905097104814764</v>
      </c>
      <c r="U6671">
        <v>600</v>
      </c>
      <c r="V6671">
        <v>50000</v>
      </c>
      <c r="W6671">
        <v>489201</v>
      </c>
      <c r="X6671" s="2">
        <v>43586</v>
      </c>
      <c r="Y6671">
        <v>505986</v>
      </c>
      <c r="Z6671" s="3">
        <v>136.27000000000001</v>
      </c>
      <c r="AA6671">
        <v>0.34129999999999999</v>
      </c>
      <c r="AB6671">
        <v>2019</v>
      </c>
      <c r="AC6671">
        <v>0</v>
      </c>
      <c r="AD6671">
        <v>5</v>
      </c>
      <c r="AE6671">
        <v>1</v>
      </c>
    </row>
    <row r="6672" spans="1:31" x14ac:dyDescent="0.25">
      <c r="A6672" t="s">
        <v>7621</v>
      </c>
      <c r="B6672">
        <v>63366</v>
      </c>
      <c r="C6672" t="s">
        <v>6840</v>
      </c>
      <c r="D6672" t="s">
        <v>28</v>
      </c>
      <c r="E6672" t="s">
        <v>7622</v>
      </c>
      <c r="F6672">
        <v>2019</v>
      </c>
      <c r="G6672" t="s">
        <v>60</v>
      </c>
      <c r="H6672">
        <v>4</v>
      </c>
      <c r="I6672">
        <v>2</v>
      </c>
      <c r="J6672">
        <v>0</v>
      </c>
      <c r="K6672">
        <v>6</v>
      </c>
      <c r="L6672" t="s">
        <v>31</v>
      </c>
      <c r="M6672">
        <v>1840</v>
      </c>
      <c r="N6672">
        <v>1840</v>
      </c>
      <c r="O6672">
        <v>1840</v>
      </c>
      <c r="P6672">
        <v>0</v>
      </c>
      <c r="Q6672" t="str">
        <f t="shared" si="416"/>
        <v>NO</v>
      </c>
      <c r="R6672">
        <f t="shared" si="417"/>
        <v>1840</v>
      </c>
      <c r="S6672">
        <f t="shared" si="418"/>
        <v>171.93532608695651</v>
      </c>
      <c r="T6672">
        <f t="shared" si="419"/>
        <v>14.980712086360152</v>
      </c>
      <c r="U6672">
        <v>600</v>
      </c>
      <c r="V6672">
        <v>50000</v>
      </c>
      <c r="W6672">
        <v>316361</v>
      </c>
      <c r="X6672" s="2">
        <v>43794</v>
      </c>
      <c r="Y6672">
        <v>317310</v>
      </c>
      <c r="Z6672" s="3">
        <v>171.94</v>
      </c>
      <c r="AA6672">
        <v>0.48480000000000001</v>
      </c>
      <c r="AB6672">
        <v>2019</v>
      </c>
      <c r="AC6672">
        <v>0</v>
      </c>
      <c r="AD6672">
        <v>11</v>
      </c>
      <c r="AE6672">
        <v>25</v>
      </c>
    </row>
    <row r="6673" spans="1:31" x14ac:dyDescent="0.25">
      <c r="A6673" t="s">
        <v>7623</v>
      </c>
      <c r="B6673">
        <v>63366</v>
      </c>
      <c r="C6673" t="s">
        <v>6840</v>
      </c>
      <c r="D6673" t="s">
        <v>28</v>
      </c>
      <c r="E6673" t="s">
        <v>7624</v>
      </c>
      <c r="F6673">
        <v>2019</v>
      </c>
      <c r="G6673" t="s">
        <v>60</v>
      </c>
      <c r="H6673">
        <v>3</v>
      </c>
      <c r="I6673">
        <v>2</v>
      </c>
      <c r="J6673">
        <v>0</v>
      </c>
      <c r="K6673">
        <v>6</v>
      </c>
      <c r="L6673" t="s">
        <v>31</v>
      </c>
      <c r="M6673">
        <v>1966</v>
      </c>
      <c r="N6673">
        <v>1966</v>
      </c>
      <c r="O6673">
        <v>1966</v>
      </c>
      <c r="P6673">
        <v>0</v>
      </c>
      <c r="Q6673" t="str">
        <f t="shared" si="416"/>
        <v>NO</v>
      </c>
      <c r="R6673">
        <f t="shared" si="417"/>
        <v>1966</v>
      </c>
      <c r="S6673">
        <f t="shared" si="418"/>
        <v>216.3296032553408</v>
      </c>
      <c r="T6673">
        <f t="shared" si="419"/>
        <v>25.850241894721645</v>
      </c>
      <c r="U6673">
        <v>680</v>
      </c>
      <c r="V6673">
        <v>50000</v>
      </c>
      <c r="W6673">
        <v>425304</v>
      </c>
      <c r="X6673" s="2">
        <v>43826</v>
      </c>
      <c r="Y6673">
        <v>425304</v>
      </c>
      <c r="Z6673" s="3">
        <v>216.33</v>
      </c>
      <c r="AA6673">
        <v>0.37769999999999998</v>
      </c>
      <c r="AB6673">
        <v>2019</v>
      </c>
      <c r="AC6673">
        <v>0</v>
      </c>
      <c r="AD6673">
        <v>12</v>
      </c>
      <c r="AE6673">
        <v>27</v>
      </c>
    </row>
    <row r="6674" spans="1:31" x14ac:dyDescent="0.25">
      <c r="A6674" t="s">
        <v>7625</v>
      </c>
      <c r="B6674">
        <v>63366</v>
      </c>
      <c r="C6674" t="s">
        <v>6840</v>
      </c>
      <c r="D6674" t="s">
        <v>28</v>
      </c>
      <c r="E6674" t="s">
        <v>4850</v>
      </c>
      <c r="F6674">
        <v>2018</v>
      </c>
      <c r="G6674" t="s">
        <v>60</v>
      </c>
      <c r="H6674">
        <v>4</v>
      </c>
      <c r="I6674">
        <v>2</v>
      </c>
      <c r="J6674">
        <v>1</v>
      </c>
      <c r="K6674">
        <v>8</v>
      </c>
      <c r="L6674" t="s">
        <v>43</v>
      </c>
      <c r="M6674">
        <v>2514</v>
      </c>
      <c r="N6674">
        <v>1304</v>
      </c>
      <c r="O6674">
        <v>1262</v>
      </c>
      <c r="P6674">
        <v>0</v>
      </c>
      <c r="Q6674" t="str">
        <f t="shared" si="416"/>
        <v>NO</v>
      </c>
      <c r="R6674">
        <f t="shared" si="417"/>
        <v>1304</v>
      </c>
      <c r="S6674">
        <f t="shared" si="418"/>
        <v>229.82361963190183</v>
      </c>
      <c r="T6674">
        <f t="shared" si="419"/>
        <v>33.300753731097828</v>
      </c>
      <c r="U6674">
        <v>400</v>
      </c>
      <c r="V6674">
        <v>50000</v>
      </c>
      <c r="W6674">
        <v>299690</v>
      </c>
      <c r="X6674" s="2">
        <v>43551</v>
      </c>
      <c r="Y6674">
        <v>304701</v>
      </c>
      <c r="Z6674" s="3">
        <v>119.21</v>
      </c>
      <c r="AA6674">
        <v>0.20660000000000001</v>
      </c>
      <c r="AB6674">
        <v>2019</v>
      </c>
      <c r="AC6674">
        <v>1</v>
      </c>
      <c r="AD6674">
        <v>3</v>
      </c>
      <c r="AE6674">
        <v>27</v>
      </c>
    </row>
    <row r="6675" spans="1:31" x14ac:dyDescent="0.25">
      <c r="A6675" t="s">
        <v>7626</v>
      </c>
      <c r="B6675">
        <v>63366</v>
      </c>
      <c r="C6675" t="s">
        <v>6840</v>
      </c>
      <c r="D6675" t="s">
        <v>28</v>
      </c>
      <c r="E6675" t="s">
        <v>4850</v>
      </c>
      <c r="F6675">
        <v>2019</v>
      </c>
      <c r="G6675" t="s">
        <v>60</v>
      </c>
      <c r="H6675">
        <v>4</v>
      </c>
      <c r="I6675">
        <v>2</v>
      </c>
      <c r="J6675">
        <v>1</v>
      </c>
      <c r="K6675">
        <v>9</v>
      </c>
      <c r="L6675" t="s">
        <v>43</v>
      </c>
      <c r="M6675">
        <v>2572</v>
      </c>
      <c r="N6675">
        <v>1333</v>
      </c>
      <c r="O6675">
        <v>1291</v>
      </c>
      <c r="P6675">
        <v>0</v>
      </c>
      <c r="Q6675" t="str">
        <f t="shared" si="416"/>
        <v>NO</v>
      </c>
      <c r="R6675">
        <f t="shared" si="417"/>
        <v>1333</v>
      </c>
      <c r="S6675">
        <f t="shared" si="418"/>
        <v>220.13953488372093</v>
      </c>
      <c r="T6675">
        <f t="shared" si="419"/>
        <v>32.606937099588684</v>
      </c>
      <c r="U6675">
        <v>400</v>
      </c>
      <c r="V6675">
        <v>50000</v>
      </c>
      <c r="W6675">
        <v>293446</v>
      </c>
      <c r="X6675" s="2">
        <v>43620</v>
      </c>
      <c r="Y6675">
        <v>304155</v>
      </c>
      <c r="Z6675" s="3">
        <v>114.09</v>
      </c>
      <c r="AA6675">
        <v>0.20660000000000001</v>
      </c>
      <c r="AB6675">
        <v>2019</v>
      </c>
      <c r="AC6675">
        <v>0</v>
      </c>
      <c r="AD6675">
        <v>6</v>
      </c>
      <c r="AE6675">
        <v>4</v>
      </c>
    </row>
    <row r="6676" spans="1:31" x14ac:dyDescent="0.25">
      <c r="A6676" t="s">
        <v>7627</v>
      </c>
      <c r="B6676">
        <v>63366</v>
      </c>
      <c r="C6676" t="s">
        <v>6840</v>
      </c>
      <c r="D6676" t="s">
        <v>28</v>
      </c>
      <c r="E6676" t="s">
        <v>4850</v>
      </c>
      <c r="F6676">
        <v>2018</v>
      </c>
      <c r="G6676" t="s">
        <v>60</v>
      </c>
      <c r="H6676">
        <v>3</v>
      </c>
      <c r="I6676">
        <v>3</v>
      </c>
      <c r="J6676">
        <v>0</v>
      </c>
      <c r="K6676">
        <v>6</v>
      </c>
      <c r="L6676" t="s">
        <v>31</v>
      </c>
      <c r="M6676">
        <v>2002</v>
      </c>
      <c r="N6676">
        <v>2002</v>
      </c>
      <c r="O6676">
        <v>1984</v>
      </c>
      <c r="P6676">
        <v>1488</v>
      </c>
      <c r="Q6676" t="str">
        <f t="shared" si="416"/>
        <v>YES</v>
      </c>
      <c r="R6676">
        <f t="shared" si="417"/>
        <v>3490</v>
      </c>
      <c r="S6676">
        <f t="shared" si="418"/>
        <v>99.344126074498561</v>
      </c>
      <c r="T6676">
        <f t="shared" si="419"/>
        <v>38.525601878149615</v>
      </c>
      <c r="U6676">
        <v>680</v>
      </c>
      <c r="V6676">
        <v>50000</v>
      </c>
      <c r="W6676">
        <v>346711</v>
      </c>
      <c r="X6676" s="2">
        <v>43644</v>
      </c>
      <c r="Y6676">
        <v>405717</v>
      </c>
      <c r="Z6676" s="3">
        <v>173.18</v>
      </c>
      <c r="AA6676">
        <v>0.20660000000000001</v>
      </c>
      <c r="AB6676">
        <v>2019</v>
      </c>
      <c r="AC6676">
        <v>1</v>
      </c>
      <c r="AD6676">
        <v>6</v>
      </c>
      <c r="AE6676">
        <v>28</v>
      </c>
    </row>
    <row r="6677" spans="1:31" x14ac:dyDescent="0.25">
      <c r="A6677" t="s">
        <v>7628</v>
      </c>
      <c r="B6677">
        <v>63366</v>
      </c>
      <c r="C6677" t="s">
        <v>6840</v>
      </c>
      <c r="D6677" t="s">
        <v>28</v>
      </c>
      <c r="E6677" t="s">
        <v>7629</v>
      </c>
      <c r="F6677">
        <v>2019</v>
      </c>
      <c r="G6677" t="s">
        <v>60</v>
      </c>
      <c r="H6677">
        <v>3</v>
      </c>
      <c r="I6677">
        <v>2</v>
      </c>
      <c r="J6677">
        <v>0</v>
      </c>
      <c r="K6677">
        <v>6</v>
      </c>
      <c r="L6677" t="s">
        <v>31</v>
      </c>
      <c r="M6677">
        <v>2002</v>
      </c>
      <c r="N6677">
        <v>2002</v>
      </c>
      <c r="O6677">
        <v>1984</v>
      </c>
      <c r="P6677">
        <v>0</v>
      </c>
      <c r="Q6677" t="str">
        <f t="shared" si="416"/>
        <v>NO</v>
      </c>
      <c r="R6677">
        <f t="shared" si="417"/>
        <v>2002</v>
      </c>
      <c r="S6677">
        <f t="shared" si="418"/>
        <v>155.33466533466535</v>
      </c>
      <c r="T6677">
        <f t="shared" si="419"/>
        <v>34.488494962803266</v>
      </c>
      <c r="U6677">
        <v>680</v>
      </c>
      <c r="V6677">
        <v>50000</v>
      </c>
      <c r="W6677">
        <v>310980</v>
      </c>
      <c r="X6677" s="2">
        <v>43587</v>
      </c>
      <c r="Y6677">
        <v>325370</v>
      </c>
      <c r="Z6677" s="3">
        <v>155.33000000000001</v>
      </c>
      <c r="AA6677">
        <v>0.20699999999999999</v>
      </c>
      <c r="AB6677">
        <v>2019</v>
      </c>
      <c r="AC6677">
        <v>0</v>
      </c>
      <c r="AD6677">
        <v>5</v>
      </c>
      <c r="AE6677">
        <v>2</v>
      </c>
    </row>
    <row r="6678" spans="1:31" x14ac:dyDescent="0.25">
      <c r="A6678" t="s">
        <v>7630</v>
      </c>
      <c r="B6678">
        <v>63366</v>
      </c>
      <c r="C6678" t="s">
        <v>6840</v>
      </c>
      <c r="D6678" t="s">
        <v>28</v>
      </c>
      <c r="E6678" t="s">
        <v>6736</v>
      </c>
      <c r="F6678">
        <v>2019</v>
      </c>
      <c r="G6678" t="s">
        <v>60</v>
      </c>
      <c r="H6678">
        <v>4</v>
      </c>
      <c r="I6678">
        <v>2</v>
      </c>
      <c r="J6678">
        <v>1</v>
      </c>
      <c r="K6678">
        <v>9</v>
      </c>
      <c r="L6678" t="s">
        <v>43</v>
      </c>
      <c r="M6678">
        <v>2798</v>
      </c>
      <c r="N6678">
        <v>1432</v>
      </c>
      <c r="O6678">
        <v>1402</v>
      </c>
      <c r="P6678">
        <v>0</v>
      </c>
      <c r="Q6678" t="str">
        <f t="shared" si="416"/>
        <v>NO</v>
      </c>
      <c r="R6678">
        <f t="shared" si="417"/>
        <v>1432</v>
      </c>
      <c r="S6678">
        <f t="shared" si="418"/>
        <v>236.02234636871509</v>
      </c>
      <c r="T6678">
        <f t="shared" si="419"/>
        <v>37.285175374380735</v>
      </c>
      <c r="U6678">
        <v>400</v>
      </c>
      <c r="V6678">
        <v>50000</v>
      </c>
      <c r="W6678">
        <v>337984</v>
      </c>
      <c r="X6678" s="2">
        <v>43661</v>
      </c>
      <c r="Y6678">
        <v>349382</v>
      </c>
      <c r="Z6678" s="3">
        <v>120.79</v>
      </c>
      <c r="AA6678">
        <v>0.20810000000000001</v>
      </c>
      <c r="AB6678">
        <v>2019</v>
      </c>
      <c r="AC6678">
        <v>0</v>
      </c>
      <c r="AD6678">
        <v>7</v>
      </c>
      <c r="AE6678">
        <v>15</v>
      </c>
    </row>
    <row r="6679" spans="1:31" x14ac:dyDescent="0.25">
      <c r="A6679" t="s">
        <v>7631</v>
      </c>
      <c r="B6679">
        <v>63366</v>
      </c>
      <c r="C6679" t="s">
        <v>6840</v>
      </c>
      <c r="D6679" t="s">
        <v>28</v>
      </c>
      <c r="E6679" t="s">
        <v>6736</v>
      </c>
      <c r="F6679">
        <v>2018</v>
      </c>
      <c r="G6679" t="s">
        <v>60</v>
      </c>
      <c r="H6679">
        <v>4</v>
      </c>
      <c r="I6679">
        <v>2</v>
      </c>
      <c r="J6679">
        <v>1</v>
      </c>
      <c r="K6679">
        <v>8</v>
      </c>
      <c r="L6679" t="s">
        <v>43</v>
      </c>
      <c r="M6679">
        <v>3000</v>
      </c>
      <c r="N6679">
        <v>1598</v>
      </c>
      <c r="O6679">
        <v>1402</v>
      </c>
      <c r="P6679">
        <v>0</v>
      </c>
      <c r="Q6679" t="str">
        <f t="shared" si="416"/>
        <v>NO</v>
      </c>
      <c r="R6679">
        <f t="shared" si="417"/>
        <v>1598</v>
      </c>
      <c r="S6679">
        <f t="shared" si="418"/>
        <v>230.28785982478098</v>
      </c>
      <c r="T6679">
        <f t="shared" si="419"/>
        <v>40.596432191382164</v>
      </c>
      <c r="U6679">
        <v>400</v>
      </c>
      <c r="V6679">
        <v>50000</v>
      </c>
      <c r="W6679">
        <v>368000</v>
      </c>
      <c r="X6679" s="2">
        <v>43606</v>
      </c>
      <c r="Y6679">
        <v>371530</v>
      </c>
      <c r="Z6679" s="3">
        <v>122.67</v>
      </c>
      <c r="AA6679">
        <v>0.20810000000000001</v>
      </c>
      <c r="AB6679">
        <v>2019</v>
      </c>
      <c r="AC6679">
        <v>1</v>
      </c>
      <c r="AD6679">
        <v>5</v>
      </c>
      <c r="AE6679">
        <v>21</v>
      </c>
    </row>
    <row r="6680" spans="1:31" x14ac:dyDescent="0.25">
      <c r="A6680" t="s">
        <v>7632</v>
      </c>
      <c r="B6680">
        <v>63366</v>
      </c>
      <c r="C6680" t="s">
        <v>6840</v>
      </c>
      <c r="D6680" t="s">
        <v>28</v>
      </c>
      <c r="E6680" t="s">
        <v>4850</v>
      </c>
      <c r="F6680">
        <v>2019</v>
      </c>
      <c r="G6680" t="s">
        <v>60</v>
      </c>
      <c r="H6680">
        <v>4</v>
      </c>
      <c r="I6680">
        <v>2</v>
      </c>
      <c r="J6680">
        <v>1</v>
      </c>
      <c r="K6680">
        <v>8</v>
      </c>
      <c r="L6680" t="s">
        <v>43</v>
      </c>
      <c r="M6680">
        <v>2836</v>
      </c>
      <c r="N6680">
        <v>1436</v>
      </c>
      <c r="O6680">
        <v>1436</v>
      </c>
      <c r="P6680">
        <v>0</v>
      </c>
      <c r="Q6680" t="str">
        <f t="shared" si="416"/>
        <v>NO</v>
      </c>
      <c r="R6680">
        <f t="shared" si="417"/>
        <v>1436</v>
      </c>
      <c r="S6680">
        <f t="shared" si="418"/>
        <v>215.11142061281336</v>
      </c>
      <c r="T6680">
        <f t="shared" si="419"/>
        <v>34.324144374307181</v>
      </c>
      <c r="U6680">
        <v>400</v>
      </c>
      <c r="V6680">
        <v>50000</v>
      </c>
      <c r="W6680">
        <v>308900</v>
      </c>
      <c r="X6680" s="2">
        <v>43810</v>
      </c>
      <c r="Y6680">
        <v>313389</v>
      </c>
      <c r="Z6680" s="3">
        <v>108.92</v>
      </c>
      <c r="AA6680">
        <v>0.20660000000000001</v>
      </c>
      <c r="AB6680">
        <v>2019</v>
      </c>
      <c r="AC6680">
        <v>0</v>
      </c>
      <c r="AD6680">
        <v>12</v>
      </c>
      <c r="AE6680">
        <v>11</v>
      </c>
    </row>
    <row r="6681" spans="1:31" x14ac:dyDescent="0.25">
      <c r="A6681" t="s">
        <v>7633</v>
      </c>
      <c r="B6681">
        <v>63366</v>
      </c>
      <c r="C6681" t="s">
        <v>6840</v>
      </c>
      <c r="D6681" t="s">
        <v>28</v>
      </c>
      <c r="E6681" t="s">
        <v>7634</v>
      </c>
      <c r="F6681">
        <v>2018</v>
      </c>
      <c r="G6681" t="s">
        <v>60</v>
      </c>
      <c r="H6681">
        <v>4</v>
      </c>
      <c r="I6681">
        <v>2</v>
      </c>
      <c r="J6681">
        <v>1</v>
      </c>
      <c r="K6681">
        <v>8</v>
      </c>
      <c r="L6681" t="s">
        <v>43</v>
      </c>
      <c r="M6681">
        <v>3204</v>
      </c>
      <c r="N6681">
        <v>1722</v>
      </c>
      <c r="O6681">
        <v>1482</v>
      </c>
      <c r="P6681">
        <v>0</v>
      </c>
      <c r="Q6681" t="str">
        <f t="shared" si="416"/>
        <v>NO</v>
      </c>
      <c r="R6681">
        <f t="shared" si="417"/>
        <v>1722</v>
      </c>
      <c r="S6681">
        <f t="shared" si="418"/>
        <v>194.70847851335657</v>
      </c>
      <c r="T6681">
        <f t="shared" si="419"/>
        <v>33.789084072426718</v>
      </c>
      <c r="U6681">
        <v>680</v>
      </c>
      <c r="V6681">
        <v>50000</v>
      </c>
      <c r="W6681">
        <v>335288</v>
      </c>
      <c r="X6681" s="2">
        <v>43467</v>
      </c>
      <c r="Y6681">
        <v>360847</v>
      </c>
      <c r="Z6681" s="3">
        <v>104.65</v>
      </c>
      <c r="AA6681">
        <v>0.2278</v>
      </c>
      <c r="AB6681">
        <v>2019</v>
      </c>
      <c r="AC6681">
        <v>1</v>
      </c>
      <c r="AD6681">
        <v>1</v>
      </c>
      <c r="AE6681">
        <v>2</v>
      </c>
    </row>
    <row r="6682" spans="1:31" x14ac:dyDescent="0.25">
      <c r="A6682" t="s">
        <v>7635</v>
      </c>
      <c r="B6682">
        <v>63366</v>
      </c>
      <c r="C6682" t="s">
        <v>6840</v>
      </c>
      <c r="D6682" t="s">
        <v>28</v>
      </c>
      <c r="E6682" t="s">
        <v>6859</v>
      </c>
      <c r="F6682">
        <v>2018</v>
      </c>
      <c r="G6682" t="s">
        <v>60</v>
      </c>
      <c r="H6682">
        <v>3</v>
      </c>
      <c r="I6682">
        <v>2</v>
      </c>
      <c r="J6682">
        <v>0</v>
      </c>
      <c r="K6682">
        <v>5</v>
      </c>
      <c r="L6682" t="s">
        <v>31</v>
      </c>
      <c r="M6682">
        <v>1571</v>
      </c>
      <c r="N6682">
        <v>1571</v>
      </c>
      <c r="O6682">
        <v>1553</v>
      </c>
      <c r="P6682">
        <v>0</v>
      </c>
      <c r="Q6682" t="str">
        <f t="shared" si="416"/>
        <v>NO</v>
      </c>
      <c r="R6682">
        <f t="shared" si="417"/>
        <v>1571</v>
      </c>
      <c r="S6682">
        <f t="shared" si="418"/>
        <v>169.15149586250794</v>
      </c>
      <c r="T6682">
        <f t="shared" si="419"/>
        <v>23.134175554281047</v>
      </c>
      <c r="U6682">
        <v>440</v>
      </c>
      <c r="V6682">
        <v>50000</v>
      </c>
      <c r="W6682">
        <v>265737</v>
      </c>
      <c r="X6682" s="2">
        <v>43525</v>
      </c>
      <c r="Y6682">
        <v>276036</v>
      </c>
      <c r="Z6682" s="3">
        <v>169.15</v>
      </c>
      <c r="AA6682">
        <v>0.26369999999999999</v>
      </c>
      <c r="AB6682">
        <v>2019</v>
      </c>
      <c r="AC6682">
        <v>1</v>
      </c>
      <c r="AD6682">
        <v>3</v>
      </c>
      <c r="AE6682">
        <v>1</v>
      </c>
    </row>
    <row r="6683" spans="1:31" x14ac:dyDescent="0.25">
      <c r="A6683" t="s">
        <v>7636</v>
      </c>
      <c r="B6683">
        <v>63366</v>
      </c>
      <c r="C6683" t="s">
        <v>6861</v>
      </c>
      <c r="D6683" t="s">
        <v>28</v>
      </c>
      <c r="E6683" t="s">
        <v>7637</v>
      </c>
      <c r="F6683">
        <v>2019</v>
      </c>
      <c r="G6683" t="s">
        <v>60</v>
      </c>
      <c r="H6683">
        <v>5</v>
      </c>
      <c r="I6683">
        <v>3</v>
      </c>
      <c r="J6683">
        <v>0</v>
      </c>
      <c r="K6683">
        <v>9</v>
      </c>
      <c r="L6683" t="s">
        <v>43</v>
      </c>
      <c r="M6683">
        <v>2856</v>
      </c>
      <c r="N6683">
        <v>1456</v>
      </c>
      <c r="O6683">
        <v>1400</v>
      </c>
      <c r="P6683">
        <v>0</v>
      </c>
      <c r="Q6683" t="str">
        <f t="shared" si="416"/>
        <v>NO</v>
      </c>
      <c r="R6683">
        <f t="shared" si="417"/>
        <v>1456</v>
      </c>
      <c r="S6683">
        <f t="shared" si="418"/>
        <v>224.83859890109889</v>
      </c>
      <c r="T6683">
        <f t="shared" si="419"/>
        <v>26.415698767512158</v>
      </c>
      <c r="U6683">
        <v>520</v>
      </c>
      <c r="V6683">
        <v>30000</v>
      </c>
      <c r="W6683">
        <v>327365</v>
      </c>
      <c r="X6683" s="2">
        <v>43817</v>
      </c>
      <c r="Y6683">
        <v>327365</v>
      </c>
      <c r="Z6683" s="3">
        <v>114.62</v>
      </c>
      <c r="AA6683">
        <v>0.28449999999999998</v>
      </c>
      <c r="AB6683">
        <v>2019</v>
      </c>
      <c r="AC6683">
        <v>0</v>
      </c>
      <c r="AD6683">
        <v>12</v>
      </c>
      <c r="AE6683">
        <v>18</v>
      </c>
    </row>
    <row r="6684" spans="1:31" x14ac:dyDescent="0.25">
      <c r="A6684" t="s">
        <v>7638</v>
      </c>
      <c r="B6684">
        <v>63366</v>
      </c>
      <c r="C6684" t="s">
        <v>6861</v>
      </c>
      <c r="D6684" t="s">
        <v>28</v>
      </c>
      <c r="E6684" t="s">
        <v>7639</v>
      </c>
      <c r="F6684">
        <v>2019</v>
      </c>
      <c r="G6684" t="s">
        <v>60</v>
      </c>
      <c r="H6684">
        <v>4</v>
      </c>
      <c r="I6684">
        <v>3</v>
      </c>
      <c r="J6684">
        <v>1</v>
      </c>
      <c r="K6684">
        <v>8</v>
      </c>
      <c r="L6684" t="s">
        <v>43</v>
      </c>
      <c r="M6684">
        <v>2324</v>
      </c>
      <c r="N6684">
        <v>1198</v>
      </c>
      <c r="O6684">
        <v>1126</v>
      </c>
      <c r="P6684">
        <v>756</v>
      </c>
      <c r="Q6684" t="str">
        <f t="shared" si="416"/>
        <v>YES</v>
      </c>
      <c r="R6684">
        <f t="shared" si="417"/>
        <v>1954</v>
      </c>
      <c r="S6684">
        <f t="shared" si="418"/>
        <v>148.41351074718526</v>
      </c>
      <c r="T6684">
        <f t="shared" si="419"/>
        <v>29.046614006157082</v>
      </c>
      <c r="U6684">
        <v>440</v>
      </c>
      <c r="V6684">
        <v>30000</v>
      </c>
      <c r="W6684">
        <v>290000</v>
      </c>
      <c r="X6684" s="2">
        <v>43677</v>
      </c>
      <c r="Y6684">
        <v>295579</v>
      </c>
      <c r="Z6684" s="3">
        <v>124.78</v>
      </c>
      <c r="AA6684">
        <v>0.22919999999999999</v>
      </c>
      <c r="AB6684">
        <v>2019</v>
      </c>
      <c r="AC6684">
        <v>0</v>
      </c>
      <c r="AD6684">
        <v>7</v>
      </c>
      <c r="AE6684">
        <v>31</v>
      </c>
    </row>
    <row r="6685" spans="1:31" x14ac:dyDescent="0.25">
      <c r="A6685" t="s">
        <v>7640</v>
      </c>
      <c r="B6685">
        <v>63366</v>
      </c>
      <c r="C6685" t="s">
        <v>6861</v>
      </c>
      <c r="D6685" t="s">
        <v>28</v>
      </c>
      <c r="E6685" t="s">
        <v>7641</v>
      </c>
      <c r="F6685">
        <v>2019</v>
      </c>
      <c r="G6685" t="s">
        <v>60</v>
      </c>
      <c r="H6685">
        <v>3</v>
      </c>
      <c r="I6685">
        <v>2</v>
      </c>
      <c r="J6685">
        <v>1</v>
      </c>
      <c r="K6685">
        <v>8</v>
      </c>
      <c r="L6685" t="s">
        <v>43</v>
      </c>
      <c r="M6685">
        <v>2324</v>
      </c>
      <c r="N6685">
        <v>1198</v>
      </c>
      <c r="O6685">
        <v>1126</v>
      </c>
      <c r="P6685">
        <v>0</v>
      </c>
      <c r="Q6685" t="str">
        <f t="shared" si="416"/>
        <v>NO</v>
      </c>
      <c r="R6685">
        <f t="shared" si="417"/>
        <v>1198</v>
      </c>
      <c r="S6685">
        <f t="shared" si="418"/>
        <v>230.91652754590984</v>
      </c>
      <c r="T6685">
        <f t="shared" si="419"/>
        <v>29.497141750656933</v>
      </c>
      <c r="U6685">
        <v>520</v>
      </c>
      <c r="V6685">
        <v>30000</v>
      </c>
      <c r="W6685">
        <v>276638</v>
      </c>
      <c r="X6685" s="2">
        <v>43773</v>
      </c>
      <c r="Y6685">
        <v>277468</v>
      </c>
      <c r="Z6685" s="3">
        <v>119.04</v>
      </c>
      <c r="AA6685">
        <v>0.21529999999999999</v>
      </c>
      <c r="AB6685">
        <v>2019</v>
      </c>
      <c r="AC6685">
        <v>0</v>
      </c>
      <c r="AD6685">
        <v>11</v>
      </c>
      <c r="AE6685">
        <v>4</v>
      </c>
    </row>
    <row r="6686" spans="1:31" x14ac:dyDescent="0.25">
      <c r="A6686" t="s">
        <v>7642</v>
      </c>
      <c r="B6686">
        <v>63366</v>
      </c>
      <c r="C6686" t="s">
        <v>6861</v>
      </c>
      <c r="D6686" t="s">
        <v>28</v>
      </c>
      <c r="E6686" t="s">
        <v>4600</v>
      </c>
      <c r="F6686">
        <v>2018</v>
      </c>
      <c r="G6686" t="s">
        <v>60</v>
      </c>
      <c r="H6686">
        <v>4</v>
      </c>
      <c r="I6686">
        <v>3</v>
      </c>
      <c r="J6686">
        <v>0</v>
      </c>
      <c r="K6686">
        <v>7</v>
      </c>
      <c r="L6686" t="s">
        <v>43</v>
      </c>
      <c r="M6686">
        <v>2854</v>
      </c>
      <c r="N6686">
        <v>1454</v>
      </c>
      <c r="O6686">
        <v>1400</v>
      </c>
      <c r="P6686">
        <v>0</v>
      </c>
      <c r="Q6686" t="str">
        <f t="shared" si="416"/>
        <v>NO</v>
      </c>
      <c r="R6686">
        <f t="shared" si="417"/>
        <v>1454</v>
      </c>
      <c r="S6686">
        <f t="shared" si="418"/>
        <v>244.63686382393396</v>
      </c>
      <c r="T6686">
        <f t="shared" si="419"/>
        <v>46.396558560814761</v>
      </c>
      <c r="U6686">
        <v>640</v>
      </c>
      <c r="V6686">
        <v>30000</v>
      </c>
      <c r="W6686">
        <v>355702</v>
      </c>
      <c r="X6686" s="2">
        <v>43552</v>
      </c>
      <c r="Y6686">
        <v>365306</v>
      </c>
      <c r="Z6686" s="3">
        <v>124.63</v>
      </c>
      <c r="AA6686">
        <v>0.17599999999999999</v>
      </c>
      <c r="AB6686">
        <v>2019</v>
      </c>
      <c r="AC6686">
        <v>1</v>
      </c>
      <c r="AD6686">
        <v>3</v>
      </c>
      <c r="AE6686">
        <v>28</v>
      </c>
    </row>
    <row r="6687" spans="1:31" x14ac:dyDescent="0.25">
      <c r="A6687" t="s">
        <v>7643</v>
      </c>
      <c r="B6687">
        <v>63366</v>
      </c>
      <c r="C6687" t="s">
        <v>6861</v>
      </c>
      <c r="D6687" t="s">
        <v>28</v>
      </c>
      <c r="E6687" t="s">
        <v>7644</v>
      </c>
      <c r="F6687">
        <v>2019</v>
      </c>
      <c r="G6687" t="s">
        <v>60</v>
      </c>
      <c r="H6687">
        <v>4</v>
      </c>
      <c r="I6687">
        <v>2</v>
      </c>
      <c r="J6687">
        <v>1</v>
      </c>
      <c r="K6687">
        <v>9</v>
      </c>
      <c r="L6687" t="s">
        <v>43</v>
      </c>
      <c r="M6687">
        <v>2698</v>
      </c>
      <c r="N6687">
        <v>1378</v>
      </c>
      <c r="O6687">
        <v>1320</v>
      </c>
      <c r="P6687">
        <v>0</v>
      </c>
      <c r="Q6687" t="str">
        <f t="shared" si="416"/>
        <v>NO</v>
      </c>
      <c r="R6687">
        <f t="shared" si="417"/>
        <v>1378</v>
      </c>
      <c r="S6687">
        <f t="shared" si="418"/>
        <v>230.16618287373004</v>
      </c>
      <c r="T6687">
        <f t="shared" si="419"/>
        <v>44.669928509861577</v>
      </c>
      <c r="U6687">
        <v>640</v>
      </c>
      <c r="V6687">
        <v>30000</v>
      </c>
      <c r="W6687">
        <v>317169</v>
      </c>
      <c r="X6687" s="2">
        <v>43746</v>
      </c>
      <c r="Y6687">
        <v>319072</v>
      </c>
      <c r="Z6687" s="3">
        <v>117.56</v>
      </c>
      <c r="AA6687">
        <v>0.16300000000000001</v>
      </c>
      <c r="AB6687">
        <v>2019</v>
      </c>
      <c r="AC6687">
        <v>0</v>
      </c>
      <c r="AD6687">
        <v>10</v>
      </c>
      <c r="AE6687">
        <v>8</v>
      </c>
    </row>
    <row r="6688" spans="1:31" x14ac:dyDescent="0.25">
      <c r="A6688" t="s">
        <v>7645</v>
      </c>
      <c r="B6688">
        <v>63366</v>
      </c>
      <c r="C6688" t="s">
        <v>6861</v>
      </c>
      <c r="D6688" t="s">
        <v>28</v>
      </c>
      <c r="E6688" t="s">
        <v>7646</v>
      </c>
      <c r="F6688">
        <v>2018</v>
      </c>
      <c r="G6688" t="s">
        <v>60</v>
      </c>
      <c r="H6688">
        <v>4</v>
      </c>
      <c r="I6688">
        <v>2</v>
      </c>
      <c r="J6688">
        <v>1</v>
      </c>
      <c r="K6688">
        <v>7</v>
      </c>
      <c r="L6688" t="s">
        <v>43</v>
      </c>
      <c r="M6688">
        <v>2100</v>
      </c>
      <c r="N6688">
        <v>1050</v>
      </c>
      <c r="O6688">
        <v>1050</v>
      </c>
      <c r="P6688">
        <v>0</v>
      </c>
      <c r="Q6688" t="str">
        <f t="shared" si="416"/>
        <v>NO</v>
      </c>
      <c r="R6688">
        <f t="shared" si="417"/>
        <v>1050</v>
      </c>
      <c r="S6688">
        <f t="shared" si="418"/>
        <v>258.32</v>
      </c>
      <c r="T6688">
        <f t="shared" si="419"/>
        <v>37.967815628569511</v>
      </c>
      <c r="U6688">
        <v>640</v>
      </c>
      <c r="V6688">
        <v>30000</v>
      </c>
      <c r="W6688">
        <v>271236</v>
      </c>
      <c r="X6688" s="2">
        <v>43500</v>
      </c>
      <c r="Y6688">
        <v>279373</v>
      </c>
      <c r="Z6688" s="3">
        <v>129.16</v>
      </c>
      <c r="AA6688">
        <v>0.16400000000000001</v>
      </c>
      <c r="AB6688">
        <v>2019</v>
      </c>
      <c r="AC6688">
        <v>1</v>
      </c>
      <c r="AD6688">
        <v>2</v>
      </c>
      <c r="AE6688">
        <v>4</v>
      </c>
    </row>
    <row r="6689" spans="1:31" x14ac:dyDescent="0.25">
      <c r="A6689" t="s">
        <v>7647</v>
      </c>
      <c r="B6689">
        <v>63366</v>
      </c>
      <c r="C6689" t="s">
        <v>6861</v>
      </c>
      <c r="D6689" t="s">
        <v>28</v>
      </c>
      <c r="E6689" t="s">
        <v>6939</v>
      </c>
      <c r="F6689">
        <v>2019</v>
      </c>
      <c r="G6689" t="s">
        <v>60</v>
      </c>
      <c r="H6689">
        <v>3</v>
      </c>
      <c r="I6689">
        <v>2</v>
      </c>
      <c r="J6689">
        <v>0</v>
      </c>
      <c r="K6689">
        <v>7</v>
      </c>
      <c r="L6689" t="s">
        <v>31</v>
      </c>
      <c r="M6689">
        <v>1810</v>
      </c>
      <c r="N6689">
        <v>1810</v>
      </c>
      <c r="O6689">
        <v>1810</v>
      </c>
      <c r="P6689">
        <v>0</v>
      </c>
      <c r="Q6689" t="str">
        <f t="shared" si="416"/>
        <v>NO</v>
      </c>
      <c r="R6689">
        <f t="shared" si="417"/>
        <v>1810</v>
      </c>
      <c r="S6689">
        <f t="shared" si="418"/>
        <v>159.81657458563535</v>
      </c>
      <c r="T6689">
        <f t="shared" si="419"/>
        <v>42.003033032876061</v>
      </c>
      <c r="U6689">
        <v>440</v>
      </c>
      <c r="V6689">
        <v>30000</v>
      </c>
      <c r="W6689">
        <v>289268</v>
      </c>
      <c r="X6689" s="2">
        <v>43748</v>
      </c>
      <c r="Y6689">
        <v>287483</v>
      </c>
      <c r="Z6689" s="3">
        <v>159.82</v>
      </c>
      <c r="AA6689">
        <v>0.15809999999999999</v>
      </c>
      <c r="AB6689">
        <v>2019</v>
      </c>
      <c r="AC6689">
        <v>0</v>
      </c>
      <c r="AD6689">
        <v>10</v>
      </c>
      <c r="AE6689">
        <v>10</v>
      </c>
    </row>
    <row r="6690" spans="1:31" x14ac:dyDescent="0.25">
      <c r="A6690" t="s">
        <v>7648</v>
      </c>
      <c r="B6690">
        <v>63366</v>
      </c>
      <c r="C6690" t="s">
        <v>6861</v>
      </c>
      <c r="D6690" t="s">
        <v>28</v>
      </c>
      <c r="E6690" t="s">
        <v>7634</v>
      </c>
      <c r="F6690">
        <v>2018</v>
      </c>
      <c r="G6690" t="s">
        <v>60</v>
      </c>
      <c r="H6690">
        <v>4</v>
      </c>
      <c r="I6690">
        <v>3</v>
      </c>
      <c r="J6690">
        <v>0</v>
      </c>
      <c r="K6690">
        <v>9</v>
      </c>
      <c r="L6690" t="s">
        <v>43</v>
      </c>
      <c r="M6690">
        <v>2854</v>
      </c>
      <c r="N6690">
        <v>1454</v>
      </c>
      <c r="O6690">
        <v>1400</v>
      </c>
      <c r="P6690">
        <v>0</v>
      </c>
      <c r="Q6690" t="str">
        <f t="shared" si="416"/>
        <v>NO</v>
      </c>
      <c r="R6690">
        <f t="shared" si="417"/>
        <v>1454</v>
      </c>
      <c r="S6690">
        <f t="shared" si="418"/>
        <v>236.76891334250345</v>
      </c>
      <c r="T6690">
        <f t="shared" si="419"/>
        <v>34.693450588573903</v>
      </c>
      <c r="U6690">
        <v>440</v>
      </c>
      <c r="V6690">
        <v>30000</v>
      </c>
      <c r="W6690">
        <v>344262</v>
      </c>
      <c r="X6690" s="2">
        <v>43703</v>
      </c>
      <c r="Y6690">
        <v>344503</v>
      </c>
      <c r="Z6690" s="3">
        <v>120.62</v>
      </c>
      <c r="AA6690">
        <v>0.2278</v>
      </c>
      <c r="AB6690">
        <v>2019</v>
      </c>
      <c r="AC6690">
        <v>1</v>
      </c>
      <c r="AD6690">
        <v>8</v>
      </c>
      <c r="AE6690">
        <v>26</v>
      </c>
    </row>
    <row r="6691" spans="1:31" x14ac:dyDescent="0.25">
      <c r="A6691" t="s">
        <v>7649</v>
      </c>
      <c r="B6691">
        <v>63366</v>
      </c>
      <c r="C6691" t="s">
        <v>6861</v>
      </c>
      <c r="D6691" t="s">
        <v>28</v>
      </c>
      <c r="E6691" t="s">
        <v>7650</v>
      </c>
      <c r="F6691">
        <v>2019</v>
      </c>
      <c r="G6691" t="s">
        <v>60</v>
      </c>
      <c r="H6691">
        <v>4</v>
      </c>
      <c r="I6691">
        <v>2</v>
      </c>
      <c r="J6691">
        <v>1</v>
      </c>
      <c r="K6691">
        <v>9</v>
      </c>
      <c r="L6691" t="s">
        <v>43</v>
      </c>
      <c r="M6691">
        <v>2840</v>
      </c>
      <c r="N6691">
        <v>1440</v>
      </c>
      <c r="O6691">
        <v>1400</v>
      </c>
      <c r="P6691">
        <v>0</v>
      </c>
      <c r="Q6691" t="str">
        <f t="shared" si="416"/>
        <v>NO</v>
      </c>
      <c r="R6691">
        <f t="shared" si="417"/>
        <v>1440</v>
      </c>
      <c r="S6691">
        <f t="shared" si="418"/>
        <v>230.24652777777777</v>
      </c>
      <c r="T6691">
        <f t="shared" si="419"/>
        <v>48.604441019975681</v>
      </c>
      <c r="U6691">
        <v>440</v>
      </c>
      <c r="V6691">
        <v>30000</v>
      </c>
      <c r="W6691">
        <v>331555</v>
      </c>
      <c r="X6691" s="2">
        <v>43801</v>
      </c>
      <c r="Y6691">
        <v>322573</v>
      </c>
      <c r="Z6691" s="3">
        <v>116.74</v>
      </c>
      <c r="AA6691">
        <v>0.15659999999999999</v>
      </c>
      <c r="AB6691">
        <v>2019</v>
      </c>
      <c r="AC6691">
        <v>0</v>
      </c>
      <c r="AD6691">
        <v>12</v>
      </c>
      <c r="AE6691">
        <v>2</v>
      </c>
    </row>
    <row r="6692" spans="1:31" x14ac:dyDescent="0.25">
      <c r="A6692" t="s">
        <v>7651</v>
      </c>
      <c r="B6692">
        <v>63366</v>
      </c>
      <c r="C6692" t="s">
        <v>6861</v>
      </c>
      <c r="D6692" t="s">
        <v>110</v>
      </c>
      <c r="E6692" t="s">
        <v>7652</v>
      </c>
      <c r="F6692">
        <v>2019</v>
      </c>
      <c r="G6692" t="s">
        <v>60</v>
      </c>
      <c r="H6692">
        <v>3</v>
      </c>
      <c r="I6692">
        <v>2</v>
      </c>
      <c r="J6692">
        <v>1</v>
      </c>
      <c r="K6692">
        <v>7</v>
      </c>
      <c r="L6692" t="s">
        <v>43</v>
      </c>
      <c r="M6692">
        <v>1872</v>
      </c>
      <c r="N6692">
        <v>936</v>
      </c>
      <c r="O6692">
        <v>936</v>
      </c>
      <c r="P6692">
        <v>0</v>
      </c>
      <c r="Q6692" t="str">
        <f t="shared" si="416"/>
        <v>NO</v>
      </c>
      <c r="R6692">
        <f t="shared" si="417"/>
        <v>936</v>
      </c>
      <c r="S6692">
        <f t="shared" si="418"/>
        <v>280.01495726495727</v>
      </c>
      <c r="T6692">
        <f t="shared" si="419"/>
        <v>25.823391937320924</v>
      </c>
      <c r="U6692">
        <v>520</v>
      </c>
      <c r="V6692">
        <v>30000</v>
      </c>
      <c r="W6692">
        <v>262094</v>
      </c>
      <c r="X6692" s="2">
        <v>43767</v>
      </c>
      <c r="Y6692">
        <v>263667</v>
      </c>
      <c r="Z6692" s="3">
        <v>140.01</v>
      </c>
      <c r="AA6692">
        <v>0.23300000000000001</v>
      </c>
      <c r="AB6692">
        <v>2019</v>
      </c>
      <c r="AC6692">
        <v>0</v>
      </c>
      <c r="AD6692">
        <v>10</v>
      </c>
      <c r="AE6692">
        <v>29</v>
      </c>
    </row>
    <row r="6693" spans="1:31" x14ac:dyDescent="0.25">
      <c r="A6693" t="s">
        <v>7653</v>
      </c>
      <c r="B6693">
        <v>63366</v>
      </c>
      <c r="C6693" t="s">
        <v>6879</v>
      </c>
      <c r="D6693" t="s">
        <v>28</v>
      </c>
      <c r="E6693" t="s">
        <v>5407</v>
      </c>
      <c r="F6693">
        <v>2019</v>
      </c>
      <c r="G6693" t="s">
        <v>60</v>
      </c>
      <c r="H6693">
        <v>3</v>
      </c>
      <c r="I6693">
        <v>2</v>
      </c>
      <c r="J6693">
        <v>0</v>
      </c>
      <c r="K6693">
        <v>5</v>
      </c>
      <c r="L6693" t="s">
        <v>31</v>
      </c>
      <c r="M6693">
        <v>1531</v>
      </c>
      <c r="N6693">
        <v>1531</v>
      </c>
      <c r="O6693">
        <v>1513</v>
      </c>
      <c r="P6693">
        <v>0</v>
      </c>
      <c r="Q6693" t="str">
        <f t="shared" si="416"/>
        <v>NO</v>
      </c>
      <c r="R6693">
        <f t="shared" si="417"/>
        <v>1531</v>
      </c>
      <c r="S6693">
        <f t="shared" si="418"/>
        <v>186.33180927498367</v>
      </c>
      <c r="T6693">
        <f t="shared" si="419"/>
        <v>27.367279143292514</v>
      </c>
      <c r="U6693">
        <v>640</v>
      </c>
      <c r="V6693">
        <v>50000</v>
      </c>
      <c r="W6693">
        <v>285274</v>
      </c>
      <c r="X6693" s="2">
        <v>43658</v>
      </c>
      <c r="Y6693">
        <v>295685</v>
      </c>
      <c r="Z6693" s="3">
        <v>186.33</v>
      </c>
      <c r="AA6693">
        <v>0.23930000000000001</v>
      </c>
      <c r="AB6693">
        <v>2019</v>
      </c>
      <c r="AC6693">
        <v>0</v>
      </c>
      <c r="AD6693">
        <v>7</v>
      </c>
      <c r="AE6693">
        <v>12</v>
      </c>
    </row>
    <row r="6694" spans="1:31" x14ac:dyDescent="0.25">
      <c r="A6694" t="s">
        <v>7654</v>
      </c>
      <c r="B6694">
        <v>63366</v>
      </c>
      <c r="C6694" t="s">
        <v>6879</v>
      </c>
      <c r="D6694" t="s">
        <v>28</v>
      </c>
      <c r="E6694" t="s">
        <v>5407</v>
      </c>
      <c r="F6694">
        <v>2018</v>
      </c>
      <c r="G6694" t="s">
        <v>60</v>
      </c>
      <c r="H6694">
        <v>4</v>
      </c>
      <c r="I6694">
        <v>3</v>
      </c>
      <c r="J6694">
        <v>1</v>
      </c>
      <c r="K6694">
        <v>7</v>
      </c>
      <c r="L6694" t="s">
        <v>43</v>
      </c>
      <c r="M6694">
        <v>3140</v>
      </c>
      <c r="N6694">
        <v>2380</v>
      </c>
      <c r="O6694">
        <v>2060</v>
      </c>
      <c r="P6694">
        <v>0</v>
      </c>
      <c r="Q6694" t="str">
        <f t="shared" si="416"/>
        <v>NO</v>
      </c>
      <c r="R6694">
        <f t="shared" si="417"/>
        <v>2380</v>
      </c>
      <c r="S6694">
        <f t="shared" si="418"/>
        <v>174.64579831932772</v>
      </c>
      <c r="T6694">
        <f t="shared" si="419"/>
        <v>39.875351931348582</v>
      </c>
      <c r="U6694">
        <v>640</v>
      </c>
      <c r="V6694">
        <v>50000</v>
      </c>
      <c r="W6694">
        <v>415657</v>
      </c>
      <c r="X6694" s="2">
        <v>43481</v>
      </c>
      <c r="Y6694">
        <v>441005</v>
      </c>
      <c r="Z6694" s="3">
        <v>132.37</v>
      </c>
      <c r="AA6694">
        <v>0.23930000000000001</v>
      </c>
      <c r="AB6694">
        <v>2019</v>
      </c>
      <c r="AC6694">
        <v>1</v>
      </c>
      <c r="AD6694">
        <v>1</v>
      </c>
      <c r="AE6694">
        <v>16</v>
      </c>
    </row>
    <row r="6695" spans="1:31" x14ac:dyDescent="0.25">
      <c r="A6695" t="s">
        <v>7655</v>
      </c>
      <c r="B6695">
        <v>63366</v>
      </c>
      <c r="C6695" t="s">
        <v>6879</v>
      </c>
      <c r="D6695" t="s">
        <v>28</v>
      </c>
      <c r="E6695" t="s">
        <v>7656</v>
      </c>
      <c r="F6695">
        <v>2018</v>
      </c>
      <c r="G6695" t="s">
        <v>60</v>
      </c>
      <c r="H6695">
        <v>4</v>
      </c>
      <c r="I6695">
        <v>2</v>
      </c>
      <c r="J6695">
        <v>1</v>
      </c>
      <c r="K6695">
        <v>8</v>
      </c>
      <c r="L6695" t="s">
        <v>43</v>
      </c>
      <c r="M6695">
        <v>2547</v>
      </c>
      <c r="N6695">
        <v>1320</v>
      </c>
      <c r="O6695">
        <v>1271</v>
      </c>
      <c r="P6695">
        <v>0</v>
      </c>
      <c r="Q6695" t="str">
        <f t="shared" si="416"/>
        <v>NO</v>
      </c>
      <c r="R6695">
        <f t="shared" si="417"/>
        <v>1320</v>
      </c>
      <c r="S6695">
        <f t="shared" si="418"/>
        <v>196.89393939393941</v>
      </c>
      <c r="T6695">
        <f t="shared" si="419"/>
        <v>35.642072950642522</v>
      </c>
      <c r="U6695">
        <v>400</v>
      </c>
      <c r="V6695">
        <v>50000</v>
      </c>
      <c r="W6695">
        <v>259900</v>
      </c>
      <c r="X6695" s="2">
        <v>43521</v>
      </c>
      <c r="Y6695">
        <v>267182</v>
      </c>
      <c r="Z6695" s="3">
        <v>102.04</v>
      </c>
      <c r="AA6695">
        <v>0.16739999999999999</v>
      </c>
      <c r="AB6695">
        <v>2019</v>
      </c>
      <c r="AC6695">
        <v>1</v>
      </c>
      <c r="AD6695">
        <v>2</v>
      </c>
      <c r="AE6695">
        <v>25</v>
      </c>
    </row>
    <row r="6696" spans="1:31" x14ac:dyDescent="0.25">
      <c r="A6696" t="s">
        <v>7657</v>
      </c>
      <c r="B6696">
        <v>63366</v>
      </c>
      <c r="C6696" t="s">
        <v>6879</v>
      </c>
      <c r="D6696" t="s">
        <v>28</v>
      </c>
      <c r="E6696" t="s">
        <v>7658</v>
      </c>
      <c r="F6696">
        <v>2018</v>
      </c>
      <c r="G6696" t="s">
        <v>60</v>
      </c>
      <c r="H6696">
        <v>4</v>
      </c>
      <c r="I6696">
        <v>2</v>
      </c>
      <c r="J6696">
        <v>0</v>
      </c>
      <c r="K6696">
        <v>6</v>
      </c>
      <c r="L6696" t="s">
        <v>31</v>
      </c>
      <c r="M6696">
        <v>1597</v>
      </c>
      <c r="N6696">
        <v>1597</v>
      </c>
      <c r="O6696">
        <v>1597</v>
      </c>
      <c r="P6696">
        <v>0</v>
      </c>
      <c r="Q6696" t="str">
        <f t="shared" si="416"/>
        <v>NO</v>
      </c>
      <c r="R6696">
        <f t="shared" si="417"/>
        <v>1597</v>
      </c>
      <c r="S6696">
        <f t="shared" si="418"/>
        <v>157.74326862867878</v>
      </c>
      <c r="T6696">
        <f t="shared" si="419"/>
        <v>34.880552426335953</v>
      </c>
      <c r="U6696">
        <v>400</v>
      </c>
      <c r="V6696">
        <v>50000</v>
      </c>
      <c r="W6696">
        <v>251916</v>
      </c>
      <c r="X6696" s="2">
        <v>43537</v>
      </c>
      <c r="Y6696">
        <v>260772</v>
      </c>
      <c r="Z6696" s="3">
        <v>157.74</v>
      </c>
      <c r="AA6696">
        <v>0.1658</v>
      </c>
      <c r="AB6696">
        <v>2019</v>
      </c>
      <c r="AC6696">
        <v>1</v>
      </c>
      <c r="AD6696">
        <v>3</v>
      </c>
      <c r="AE6696">
        <v>13</v>
      </c>
    </row>
    <row r="6697" spans="1:31" x14ac:dyDescent="0.25">
      <c r="A6697" t="s">
        <v>7659</v>
      </c>
      <c r="B6697">
        <v>63366</v>
      </c>
      <c r="C6697" t="s">
        <v>6879</v>
      </c>
      <c r="D6697" t="s">
        <v>28</v>
      </c>
      <c r="E6697" t="s">
        <v>7658</v>
      </c>
      <c r="F6697">
        <v>2019</v>
      </c>
      <c r="G6697" t="s">
        <v>60</v>
      </c>
      <c r="H6697">
        <v>4</v>
      </c>
      <c r="I6697">
        <v>2</v>
      </c>
      <c r="J6697">
        <v>0</v>
      </c>
      <c r="K6697">
        <v>6</v>
      </c>
      <c r="L6697" t="s">
        <v>31</v>
      </c>
      <c r="M6697">
        <v>1840</v>
      </c>
      <c r="N6697">
        <v>1840</v>
      </c>
      <c r="O6697">
        <v>1840</v>
      </c>
      <c r="P6697">
        <v>0</v>
      </c>
      <c r="Q6697" t="str">
        <f t="shared" si="416"/>
        <v>NO</v>
      </c>
      <c r="R6697">
        <f t="shared" si="417"/>
        <v>1840</v>
      </c>
      <c r="S6697">
        <f t="shared" si="418"/>
        <v>148.30380434782609</v>
      </c>
      <c r="T6697">
        <f t="shared" si="419"/>
        <v>37.783111297202751</v>
      </c>
      <c r="U6697">
        <v>400</v>
      </c>
      <c r="V6697">
        <v>50000</v>
      </c>
      <c r="W6697">
        <v>272879</v>
      </c>
      <c r="X6697" s="2">
        <v>43817</v>
      </c>
      <c r="Y6697">
        <v>274879</v>
      </c>
      <c r="Z6697" s="3">
        <v>148.30000000000001</v>
      </c>
      <c r="AA6697">
        <v>0.1658</v>
      </c>
      <c r="AB6697">
        <v>2019</v>
      </c>
      <c r="AC6697">
        <v>0</v>
      </c>
      <c r="AD6697">
        <v>12</v>
      </c>
      <c r="AE6697">
        <v>18</v>
      </c>
    </row>
    <row r="6698" spans="1:31" x14ac:dyDescent="0.25">
      <c r="A6698" t="s">
        <v>7660</v>
      </c>
      <c r="B6698">
        <v>63366</v>
      </c>
      <c r="C6698" t="s">
        <v>6879</v>
      </c>
      <c r="D6698" t="s">
        <v>28</v>
      </c>
      <c r="E6698" t="s">
        <v>6011</v>
      </c>
      <c r="F6698">
        <v>2018</v>
      </c>
      <c r="G6698" t="s">
        <v>60</v>
      </c>
      <c r="H6698">
        <v>4</v>
      </c>
      <c r="I6698">
        <v>2</v>
      </c>
      <c r="J6698">
        <v>1</v>
      </c>
      <c r="K6698">
        <v>7</v>
      </c>
      <c r="L6698" t="s">
        <v>43</v>
      </c>
      <c r="M6698">
        <v>2584</v>
      </c>
      <c r="N6698">
        <v>1352</v>
      </c>
      <c r="O6698">
        <v>1232</v>
      </c>
      <c r="P6698">
        <v>0</v>
      </c>
      <c r="Q6698" t="str">
        <f t="shared" si="416"/>
        <v>NO</v>
      </c>
      <c r="R6698">
        <f t="shared" si="417"/>
        <v>1352</v>
      </c>
      <c r="S6698">
        <f t="shared" si="418"/>
        <v>235.20710059171597</v>
      </c>
      <c r="T6698">
        <f t="shared" si="419"/>
        <v>47.220410621563161</v>
      </c>
      <c r="U6698">
        <v>440</v>
      </c>
      <c r="V6698">
        <v>50000</v>
      </c>
      <c r="W6698">
        <v>318000</v>
      </c>
      <c r="X6698" s="2">
        <v>43511</v>
      </c>
      <c r="Y6698">
        <v>324450</v>
      </c>
      <c r="Z6698" s="3">
        <v>123.07</v>
      </c>
      <c r="AA6698">
        <v>0.15459999999999999</v>
      </c>
      <c r="AB6698">
        <v>2019</v>
      </c>
      <c r="AC6698">
        <v>1</v>
      </c>
      <c r="AD6698">
        <v>2</v>
      </c>
      <c r="AE6698">
        <v>15</v>
      </c>
    </row>
    <row r="6699" spans="1:31" x14ac:dyDescent="0.25">
      <c r="A6699" t="s">
        <v>7661</v>
      </c>
      <c r="B6699">
        <v>63366</v>
      </c>
      <c r="C6699" t="s">
        <v>6879</v>
      </c>
      <c r="D6699" t="s">
        <v>28</v>
      </c>
      <c r="E6699" t="s">
        <v>6011</v>
      </c>
      <c r="F6699">
        <v>2018</v>
      </c>
      <c r="G6699" t="s">
        <v>60</v>
      </c>
      <c r="H6699">
        <v>3</v>
      </c>
      <c r="I6699">
        <v>2</v>
      </c>
      <c r="J6699">
        <v>0</v>
      </c>
      <c r="K6699">
        <v>5</v>
      </c>
      <c r="L6699" t="s">
        <v>31</v>
      </c>
      <c r="M6699">
        <v>1309</v>
      </c>
      <c r="N6699">
        <v>1309</v>
      </c>
      <c r="O6699">
        <v>1309</v>
      </c>
      <c r="P6699">
        <v>144</v>
      </c>
      <c r="Q6699" t="str">
        <f t="shared" si="416"/>
        <v>YES</v>
      </c>
      <c r="R6699">
        <f t="shared" si="417"/>
        <v>1453</v>
      </c>
      <c r="S6699">
        <f t="shared" si="418"/>
        <v>143.84033035099793</v>
      </c>
      <c r="T6699">
        <f t="shared" si="419"/>
        <v>31.034798175807236</v>
      </c>
      <c r="U6699">
        <v>427</v>
      </c>
      <c r="V6699">
        <v>50000</v>
      </c>
      <c r="W6699">
        <v>209000</v>
      </c>
      <c r="X6699" s="2">
        <v>43507</v>
      </c>
      <c r="Y6699">
        <v>216300</v>
      </c>
      <c r="Z6699" s="3">
        <v>159.66</v>
      </c>
      <c r="AA6699">
        <v>0.15459999999999999</v>
      </c>
      <c r="AB6699">
        <v>2019</v>
      </c>
      <c r="AC6699">
        <v>1</v>
      </c>
      <c r="AD6699">
        <v>2</v>
      </c>
      <c r="AE6699">
        <v>11</v>
      </c>
    </row>
    <row r="6700" spans="1:31" x14ac:dyDescent="0.25">
      <c r="A6700" t="s">
        <v>7662</v>
      </c>
      <c r="B6700">
        <v>63366</v>
      </c>
      <c r="C6700" t="s">
        <v>6879</v>
      </c>
      <c r="D6700" t="s">
        <v>28</v>
      </c>
      <c r="E6700" t="s">
        <v>7663</v>
      </c>
      <c r="F6700">
        <v>2018</v>
      </c>
      <c r="G6700" t="s">
        <v>60</v>
      </c>
      <c r="H6700">
        <v>3</v>
      </c>
      <c r="I6700">
        <v>2</v>
      </c>
      <c r="J6700">
        <v>0</v>
      </c>
      <c r="K6700">
        <v>5</v>
      </c>
      <c r="L6700" t="s">
        <v>31</v>
      </c>
      <c r="M6700">
        <v>1309</v>
      </c>
      <c r="N6700">
        <v>1309</v>
      </c>
      <c r="O6700">
        <v>1309</v>
      </c>
      <c r="P6700">
        <v>0</v>
      </c>
      <c r="Q6700" t="str">
        <f t="shared" si="416"/>
        <v>NO</v>
      </c>
      <c r="R6700">
        <f t="shared" si="417"/>
        <v>1309</v>
      </c>
      <c r="S6700">
        <f t="shared" si="418"/>
        <v>176.26814362108479</v>
      </c>
      <c r="T6700">
        <f t="shared" si="419"/>
        <v>31.85175430023186</v>
      </c>
      <c r="U6700">
        <v>427</v>
      </c>
      <c r="V6700">
        <v>50000</v>
      </c>
      <c r="W6700">
        <v>230735</v>
      </c>
      <c r="X6700" s="2">
        <v>43522</v>
      </c>
      <c r="Y6700">
        <v>244764</v>
      </c>
      <c r="Z6700" s="3">
        <v>176.27</v>
      </c>
      <c r="AA6700">
        <v>0.1663</v>
      </c>
      <c r="AB6700">
        <v>2019</v>
      </c>
      <c r="AC6700">
        <v>1</v>
      </c>
      <c r="AD6700">
        <v>2</v>
      </c>
      <c r="AE6700">
        <v>26</v>
      </c>
    </row>
    <row r="6701" spans="1:31" x14ac:dyDescent="0.25">
      <c r="A6701" t="s">
        <v>7664</v>
      </c>
      <c r="B6701">
        <v>63366</v>
      </c>
      <c r="C6701" t="s">
        <v>6879</v>
      </c>
      <c r="D6701" t="s">
        <v>28</v>
      </c>
      <c r="E6701" t="s">
        <v>7665</v>
      </c>
      <c r="F6701">
        <v>2019</v>
      </c>
      <c r="G6701" t="s">
        <v>60</v>
      </c>
      <c r="H6701">
        <v>3</v>
      </c>
      <c r="I6701">
        <v>2</v>
      </c>
      <c r="J6701">
        <v>0</v>
      </c>
      <c r="K6701">
        <v>5</v>
      </c>
      <c r="L6701" t="s">
        <v>31</v>
      </c>
      <c r="M6701">
        <v>1740</v>
      </c>
      <c r="N6701">
        <v>1740</v>
      </c>
      <c r="O6701">
        <v>1740</v>
      </c>
      <c r="P6701">
        <v>0</v>
      </c>
      <c r="Q6701" t="str">
        <f t="shared" si="416"/>
        <v>NO</v>
      </c>
      <c r="R6701">
        <f t="shared" si="417"/>
        <v>1740</v>
      </c>
      <c r="S6701">
        <f t="shared" si="418"/>
        <v>154.19540229885058</v>
      </c>
      <c r="T6701">
        <f t="shared" si="419"/>
        <v>41.928662202193983</v>
      </c>
      <c r="U6701">
        <v>400</v>
      </c>
      <c r="V6701">
        <v>50000</v>
      </c>
      <c r="W6701">
        <v>268300</v>
      </c>
      <c r="X6701" s="2">
        <v>43761</v>
      </c>
      <c r="Y6701">
        <v>277137</v>
      </c>
      <c r="Z6701" s="3">
        <v>154.19999999999999</v>
      </c>
      <c r="AA6701">
        <v>0.1469</v>
      </c>
      <c r="AB6701">
        <v>2019</v>
      </c>
      <c r="AC6701">
        <v>0</v>
      </c>
      <c r="AD6701">
        <v>10</v>
      </c>
      <c r="AE6701">
        <v>23</v>
      </c>
    </row>
    <row r="6702" spans="1:31" x14ac:dyDescent="0.25">
      <c r="A6702" t="s">
        <v>7666</v>
      </c>
      <c r="B6702">
        <v>63366</v>
      </c>
      <c r="C6702" t="s">
        <v>6879</v>
      </c>
      <c r="D6702" t="s">
        <v>28</v>
      </c>
      <c r="E6702" t="s">
        <v>7667</v>
      </c>
      <c r="F6702">
        <v>2019</v>
      </c>
      <c r="G6702" t="s">
        <v>60</v>
      </c>
      <c r="H6702">
        <v>4</v>
      </c>
      <c r="I6702">
        <v>2</v>
      </c>
      <c r="J6702">
        <v>1</v>
      </c>
      <c r="K6702">
        <v>6</v>
      </c>
      <c r="L6702" t="s">
        <v>43</v>
      </c>
      <c r="M6702">
        <v>1890</v>
      </c>
      <c r="N6702">
        <v>1080</v>
      </c>
      <c r="O6702">
        <v>810</v>
      </c>
      <c r="P6702">
        <v>0</v>
      </c>
      <c r="Q6702" t="str">
        <f t="shared" si="416"/>
        <v>NO</v>
      </c>
      <c r="R6702">
        <f t="shared" si="417"/>
        <v>1080</v>
      </c>
      <c r="S6702">
        <f t="shared" si="418"/>
        <v>210.70092592592593</v>
      </c>
      <c r="T6702">
        <f t="shared" si="419"/>
        <v>30.05747928072439</v>
      </c>
      <c r="U6702">
        <v>420</v>
      </c>
      <c r="V6702">
        <v>50000</v>
      </c>
      <c r="W6702">
        <v>227557</v>
      </c>
      <c r="X6702" s="2">
        <v>43581</v>
      </c>
      <c r="Y6702">
        <v>239351</v>
      </c>
      <c r="Z6702" s="3">
        <v>120.4</v>
      </c>
      <c r="AA6702">
        <v>0.17380000000000001</v>
      </c>
      <c r="AB6702">
        <v>2019</v>
      </c>
      <c r="AC6702">
        <v>0</v>
      </c>
      <c r="AD6702">
        <v>4</v>
      </c>
      <c r="AE6702">
        <v>26</v>
      </c>
    </row>
    <row r="6703" spans="1:31" x14ac:dyDescent="0.25">
      <c r="A6703" t="s">
        <v>7668</v>
      </c>
      <c r="B6703">
        <v>63366</v>
      </c>
      <c r="C6703" t="s">
        <v>6879</v>
      </c>
      <c r="D6703" t="s">
        <v>28</v>
      </c>
      <c r="E6703" t="s">
        <v>7574</v>
      </c>
      <c r="F6703">
        <v>2018</v>
      </c>
      <c r="G6703" t="s">
        <v>60</v>
      </c>
      <c r="H6703">
        <v>3</v>
      </c>
      <c r="I6703">
        <v>2</v>
      </c>
      <c r="J6703">
        <v>0</v>
      </c>
      <c r="K6703">
        <v>5</v>
      </c>
      <c r="L6703" t="s">
        <v>31</v>
      </c>
      <c r="M6703">
        <v>1740</v>
      </c>
      <c r="N6703">
        <v>1740</v>
      </c>
      <c r="O6703">
        <v>1740</v>
      </c>
      <c r="P6703">
        <v>0</v>
      </c>
      <c r="Q6703" t="str">
        <f t="shared" si="416"/>
        <v>NO</v>
      </c>
      <c r="R6703">
        <f t="shared" si="417"/>
        <v>1740</v>
      </c>
      <c r="S6703">
        <f t="shared" si="418"/>
        <v>139.08045977011494</v>
      </c>
      <c r="T6703">
        <f t="shared" si="419"/>
        <v>23.751840767659495</v>
      </c>
      <c r="U6703">
        <v>400</v>
      </c>
      <c r="V6703">
        <v>50000</v>
      </c>
      <c r="W6703">
        <v>242000</v>
      </c>
      <c r="X6703" s="2">
        <v>43635</v>
      </c>
      <c r="Y6703">
        <v>228358</v>
      </c>
      <c r="Z6703" s="3">
        <v>139.08000000000001</v>
      </c>
      <c r="AA6703">
        <v>0.2339</v>
      </c>
      <c r="AB6703">
        <v>2019</v>
      </c>
      <c r="AC6703">
        <v>1</v>
      </c>
      <c r="AD6703">
        <v>6</v>
      </c>
      <c r="AE6703">
        <v>19</v>
      </c>
    </row>
    <row r="6704" spans="1:31" x14ac:dyDescent="0.25">
      <c r="A6704" t="s">
        <v>7669</v>
      </c>
      <c r="B6704">
        <v>63366</v>
      </c>
      <c r="C6704" t="s">
        <v>6879</v>
      </c>
      <c r="D6704" t="s">
        <v>28</v>
      </c>
      <c r="E6704" t="s">
        <v>7670</v>
      </c>
      <c r="F6704">
        <v>2018</v>
      </c>
      <c r="G6704" t="s">
        <v>60</v>
      </c>
      <c r="H6704">
        <v>3</v>
      </c>
      <c r="I6704">
        <v>2</v>
      </c>
      <c r="J6704">
        <v>1</v>
      </c>
      <c r="K6704">
        <v>7</v>
      </c>
      <c r="L6704" t="s">
        <v>43</v>
      </c>
      <c r="M6704">
        <v>1728</v>
      </c>
      <c r="N6704">
        <v>864</v>
      </c>
      <c r="O6704">
        <v>864</v>
      </c>
      <c r="P6704">
        <v>0</v>
      </c>
      <c r="Q6704" t="str">
        <f t="shared" si="416"/>
        <v>NO</v>
      </c>
      <c r="R6704">
        <f t="shared" si="417"/>
        <v>864</v>
      </c>
      <c r="S6704">
        <f t="shared" si="418"/>
        <v>270.36111111111109</v>
      </c>
      <c r="T6704">
        <f t="shared" si="419"/>
        <v>27.207176231667724</v>
      </c>
      <c r="U6704">
        <v>420</v>
      </c>
      <c r="V6704">
        <v>50000</v>
      </c>
      <c r="W6704">
        <v>233592</v>
      </c>
      <c r="X6704" s="2">
        <v>43469</v>
      </c>
      <c r="Y6704">
        <v>244073</v>
      </c>
      <c r="Z6704" s="3">
        <v>135.18</v>
      </c>
      <c r="AA6704">
        <v>0.1971</v>
      </c>
      <c r="AB6704">
        <v>2019</v>
      </c>
      <c r="AC6704">
        <v>1</v>
      </c>
      <c r="AD6704">
        <v>1</v>
      </c>
      <c r="AE6704">
        <v>4</v>
      </c>
    </row>
    <row r="6705" spans="1:31" x14ac:dyDescent="0.25">
      <c r="A6705" t="s">
        <v>7671</v>
      </c>
      <c r="B6705">
        <v>63366</v>
      </c>
      <c r="C6705" t="s">
        <v>6879</v>
      </c>
      <c r="D6705" t="s">
        <v>28</v>
      </c>
      <c r="E6705" t="s">
        <v>6921</v>
      </c>
      <c r="F6705">
        <v>2018</v>
      </c>
      <c r="G6705" t="s">
        <v>60</v>
      </c>
      <c r="H6705">
        <v>3</v>
      </c>
      <c r="I6705">
        <v>2</v>
      </c>
      <c r="J6705">
        <v>0</v>
      </c>
      <c r="K6705">
        <v>5</v>
      </c>
      <c r="L6705" t="s">
        <v>31</v>
      </c>
      <c r="M6705">
        <v>1309</v>
      </c>
      <c r="N6705">
        <v>1309</v>
      </c>
      <c r="O6705">
        <v>1309</v>
      </c>
      <c r="P6705">
        <v>0</v>
      </c>
      <c r="Q6705" t="str">
        <f t="shared" si="416"/>
        <v>NO</v>
      </c>
      <c r="R6705">
        <f t="shared" si="417"/>
        <v>1309</v>
      </c>
      <c r="S6705">
        <f t="shared" si="418"/>
        <v>171.88693659281896</v>
      </c>
      <c r="T6705">
        <f t="shared" si="419"/>
        <v>35.919953102909226</v>
      </c>
      <c r="U6705">
        <v>427</v>
      </c>
      <c r="V6705">
        <v>50000</v>
      </c>
      <c r="W6705">
        <v>225000</v>
      </c>
      <c r="X6705" s="2">
        <v>43766</v>
      </c>
      <c r="Y6705">
        <v>221907</v>
      </c>
      <c r="Z6705" s="3">
        <v>171.89</v>
      </c>
      <c r="AA6705">
        <v>0.14380000000000001</v>
      </c>
      <c r="AB6705">
        <v>2019</v>
      </c>
      <c r="AC6705">
        <v>1</v>
      </c>
      <c r="AD6705">
        <v>10</v>
      </c>
      <c r="AE6705">
        <v>28</v>
      </c>
    </row>
    <row r="6706" spans="1:31" x14ac:dyDescent="0.25">
      <c r="A6706" t="s">
        <v>7672</v>
      </c>
      <c r="B6706">
        <v>63366</v>
      </c>
      <c r="C6706" t="s">
        <v>6879</v>
      </c>
      <c r="D6706" t="s">
        <v>28</v>
      </c>
      <c r="E6706" t="s">
        <v>7673</v>
      </c>
      <c r="F6706">
        <v>2019</v>
      </c>
      <c r="G6706" t="s">
        <v>60</v>
      </c>
      <c r="H6706">
        <v>3</v>
      </c>
      <c r="I6706">
        <v>2</v>
      </c>
      <c r="J6706">
        <v>1</v>
      </c>
      <c r="K6706">
        <v>7</v>
      </c>
      <c r="L6706" t="s">
        <v>43</v>
      </c>
      <c r="M6706">
        <v>1728</v>
      </c>
      <c r="N6706">
        <v>864</v>
      </c>
      <c r="O6706">
        <v>864</v>
      </c>
      <c r="P6706">
        <v>0</v>
      </c>
      <c r="Q6706" t="str">
        <f t="shared" si="416"/>
        <v>NO</v>
      </c>
      <c r="R6706">
        <f t="shared" si="417"/>
        <v>864</v>
      </c>
      <c r="S6706">
        <f t="shared" si="418"/>
        <v>304.99305555555554</v>
      </c>
      <c r="T6706">
        <f t="shared" si="419"/>
        <v>33.25700404514938</v>
      </c>
      <c r="U6706">
        <v>420</v>
      </c>
      <c r="V6706">
        <v>50000</v>
      </c>
      <c r="W6706">
        <v>263514</v>
      </c>
      <c r="X6706" s="2">
        <v>43679</v>
      </c>
      <c r="Y6706">
        <v>269497</v>
      </c>
      <c r="Z6706" s="3">
        <v>152.5</v>
      </c>
      <c r="AA6706">
        <v>0.18190000000000001</v>
      </c>
      <c r="AB6706">
        <v>2019</v>
      </c>
      <c r="AC6706">
        <v>0</v>
      </c>
      <c r="AD6706">
        <v>8</v>
      </c>
      <c r="AE6706">
        <v>2</v>
      </c>
    </row>
    <row r="6707" spans="1:31" x14ac:dyDescent="0.25">
      <c r="A6707" t="s">
        <v>7674</v>
      </c>
      <c r="B6707">
        <v>63367</v>
      </c>
      <c r="C6707" t="s">
        <v>6277</v>
      </c>
      <c r="D6707" t="s">
        <v>110</v>
      </c>
      <c r="E6707" t="s">
        <v>7675</v>
      </c>
      <c r="F6707">
        <v>2017</v>
      </c>
      <c r="G6707" t="s">
        <v>181</v>
      </c>
      <c r="H6707">
        <v>4</v>
      </c>
      <c r="I6707">
        <v>3</v>
      </c>
      <c r="J6707">
        <v>1</v>
      </c>
      <c r="K6707">
        <v>8</v>
      </c>
      <c r="L6707" t="s">
        <v>43</v>
      </c>
      <c r="M6707">
        <v>2528</v>
      </c>
      <c r="N6707">
        <v>1324</v>
      </c>
      <c r="O6707">
        <v>1204</v>
      </c>
      <c r="P6707">
        <v>800</v>
      </c>
      <c r="Q6707" t="str">
        <f t="shared" si="416"/>
        <v>YES</v>
      </c>
      <c r="R6707">
        <f t="shared" si="417"/>
        <v>2124</v>
      </c>
      <c r="S6707">
        <f t="shared" si="418"/>
        <v>216.52542372881356</v>
      </c>
      <c r="T6707">
        <f t="shared" si="419"/>
        <v>33.666617473435657</v>
      </c>
      <c r="U6707">
        <v>640</v>
      </c>
      <c r="V6707">
        <v>70001</v>
      </c>
      <c r="W6707">
        <v>459900</v>
      </c>
      <c r="X6707" s="2">
        <v>43502</v>
      </c>
      <c r="Y6707">
        <v>473697</v>
      </c>
      <c r="Z6707" s="3">
        <v>181.92</v>
      </c>
      <c r="AA6707">
        <v>0.31359999999999999</v>
      </c>
      <c r="AB6707">
        <v>2019</v>
      </c>
      <c r="AC6707">
        <v>2</v>
      </c>
      <c r="AD6707">
        <v>2</v>
      </c>
      <c r="AE6707">
        <v>6</v>
      </c>
    </row>
    <row r="6708" spans="1:31" x14ac:dyDescent="0.25">
      <c r="A6708" t="s">
        <v>7676</v>
      </c>
      <c r="B6708">
        <v>63367</v>
      </c>
      <c r="C6708" t="s">
        <v>6277</v>
      </c>
      <c r="D6708" t="s">
        <v>110</v>
      </c>
      <c r="E6708" t="s">
        <v>4636</v>
      </c>
      <c r="F6708">
        <v>2018</v>
      </c>
      <c r="G6708" t="s">
        <v>181</v>
      </c>
      <c r="H6708">
        <v>3</v>
      </c>
      <c r="I6708">
        <v>2</v>
      </c>
      <c r="J6708">
        <v>0</v>
      </c>
      <c r="K6708">
        <v>5</v>
      </c>
      <c r="L6708" t="s">
        <v>31</v>
      </c>
      <c r="M6708">
        <v>1938</v>
      </c>
      <c r="N6708">
        <v>1938</v>
      </c>
      <c r="O6708">
        <v>1938</v>
      </c>
      <c r="P6708">
        <v>0</v>
      </c>
      <c r="Q6708" t="str">
        <f t="shared" si="416"/>
        <v>NO</v>
      </c>
      <c r="R6708">
        <f t="shared" si="417"/>
        <v>1938</v>
      </c>
      <c r="S6708">
        <f t="shared" si="418"/>
        <v>178.01857585139319</v>
      </c>
      <c r="T6708">
        <f t="shared" si="419"/>
        <v>44.520012326236454</v>
      </c>
      <c r="U6708">
        <v>610</v>
      </c>
      <c r="V6708">
        <v>70001</v>
      </c>
      <c r="W6708">
        <v>345000</v>
      </c>
      <c r="X6708" s="2">
        <v>43549</v>
      </c>
      <c r="Y6708">
        <v>354706</v>
      </c>
      <c r="Z6708" s="3">
        <v>178.02</v>
      </c>
      <c r="AA6708">
        <v>0.1779</v>
      </c>
      <c r="AB6708">
        <v>2019</v>
      </c>
      <c r="AC6708">
        <v>1</v>
      </c>
      <c r="AD6708">
        <v>3</v>
      </c>
      <c r="AE6708">
        <v>25</v>
      </c>
    </row>
    <row r="6709" spans="1:31" x14ac:dyDescent="0.25">
      <c r="A6709" t="s">
        <v>7677</v>
      </c>
      <c r="B6709">
        <v>63367</v>
      </c>
      <c r="C6709" t="s">
        <v>6277</v>
      </c>
      <c r="D6709" t="s">
        <v>110</v>
      </c>
      <c r="E6709" t="s">
        <v>4636</v>
      </c>
      <c r="F6709">
        <v>2019</v>
      </c>
      <c r="G6709" t="s">
        <v>176</v>
      </c>
      <c r="H6709">
        <v>4</v>
      </c>
      <c r="I6709">
        <v>2</v>
      </c>
      <c r="J6709">
        <v>1</v>
      </c>
      <c r="K6709">
        <v>6</v>
      </c>
      <c r="L6709" t="s">
        <v>43</v>
      </c>
      <c r="M6709">
        <v>2568</v>
      </c>
      <c r="N6709">
        <v>1364</v>
      </c>
      <c r="O6709">
        <v>1204</v>
      </c>
      <c r="P6709">
        <v>0</v>
      </c>
      <c r="Q6709" t="str">
        <f t="shared" si="416"/>
        <v>NO</v>
      </c>
      <c r="R6709">
        <f t="shared" si="417"/>
        <v>1364</v>
      </c>
      <c r="S6709">
        <f t="shared" si="418"/>
        <v>259.48533724340177</v>
      </c>
      <c r="T6709">
        <f t="shared" si="419"/>
        <v>45.673403254270951</v>
      </c>
      <c r="U6709">
        <v>640</v>
      </c>
      <c r="V6709">
        <v>70001</v>
      </c>
      <c r="W6709">
        <v>353938</v>
      </c>
      <c r="X6709" s="2">
        <v>43616</v>
      </c>
      <c r="Y6709">
        <v>361371</v>
      </c>
      <c r="Z6709" s="3">
        <v>137.83000000000001</v>
      </c>
      <c r="AA6709">
        <v>0.1779</v>
      </c>
      <c r="AB6709">
        <v>2019</v>
      </c>
      <c r="AC6709">
        <v>0</v>
      </c>
      <c r="AD6709">
        <v>5</v>
      </c>
      <c r="AE6709">
        <v>31</v>
      </c>
    </row>
    <row r="6710" spans="1:31" x14ac:dyDescent="0.25">
      <c r="A6710" t="s">
        <v>7678</v>
      </c>
      <c r="B6710">
        <v>63367</v>
      </c>
      <c r="C6710" t="s">
        <v>6277</v>
      </c>
      <c r="D6710" t="s">
        <v>110</v>
      </c>
      <c r="E6710" t="s">
        <v>4636</v>
      </c>
      <c r="F6710">
        <v>2019</v>
      </c>
      <c r="G6710" t="s">
        <v>176</v>
      </c>
      <c r="H6710">
        <v>3</v>
      </c>
      <c r="I6710">
        <v>3</v>
      </c>
      <c r="J6710">
        <v>0</v>
      </c>
      <c r="K6710">
        <v>6</v>
      </c>
      <c r="L6710" t="s">
        <v>31</v>
      </c>
      <c r="M6710">
        <v>1728</v>
      </c>
      <c r="N6710">
        <v>1728</v>
      </c>
      <c r="O6710">
        <v>1728</v>
      </c>
      <c r="P6710">
        <v>972</v>
      </c>
      <c r="Q6710" t="str">
        <f t="shared" si="416"/>
        <v>YES</v>
      </c>
      <c r="R6710">
        <f t="shared" si="417"/>
        <v>2700</v>
      </c>
      <c r="S6710">
        <f t="shared" si="418"/>
        <v>153.41925925925926</v>
      </c>
      <c r="T6710">
        <f t="shared" si="419"/>
        <v>53.453952886729212</v>
      </c>
      <c r="U6710">
        <v>670</v>
      </c>
      <c r="V6710">
        <v>70001</v>
      </c>
      <c r="W6710">
        <v>414232</v>
      </c>
      <c r="X6710" s="2">
        <v>43700</v>
      </c>
      <c r="Y6710">
        <v>419203</v>
      </c>
      <c r="Z6710" s="3">
        <v>239.72</v>
      </c>
      <c r="AA6710">
        <v>0.1779</v>
      </c>
      <c r="AB6710">
        <v>2019</v>
      </c>
      <c r="AC6710">
        <v>0</v>
      </c>
      <c r="AD6710">
        <v>8</v>
      </c>
      <c r="AE6710">
        <v>23</v>
      </c>
    </row>
    <row r="6711" spans="1:31" x14ac:dyDescent="0.25">
      <c r="A6711" t="s">
        <v>7679</v>
      </c>
      <c r="B6711">
        <v>63367</v>
      </c>
      <c r="C6711" t="s">
        <v>6277</v>
      </c>
      <c r="D6711" t="s">
        <v>110</v>
      </c>
      <c r="E6711" t="s">
        <v>4636</v>
      </c>
      <c r="F6711">
        <v>2018</v>
      </c>
      <c r="G6711" t="s">
        <v>176</v>
      </c>
      <c r="H6711">
        <v>3</v>
      </c>
      <c r="I6711">
        <v>2</v>
      </c>
      <c r="J6711">
        <v>1</v>
      </c>
      <c r="K6711">
        <v>6</v>
      </c>
      <c r="L6711" t="s">
        <v>31</v>
      </c>
      <c r="M6711">
        <v>2154</v>
      </c>
      <c r="N6711">
        <v>2154</v>
      </c>
      <c r="O6711">
        <v>2154</v>
      </c>
      <c r="P6711">
        <v>0</v>
      </c>
      <c r="Q6711" t="str">
        <f t="shared" si="416"/>
        <v>NO</v>
      </c>
      <c r="R6711">
        <f t="shared" si="417"/>
        <v>2154</v>
      </c>
      <c r="S6711">
        <f t="shared" si="418"/>
        <v>171.2627669452182</v>
      </c>
      <c r="T6711">
        <f t="shared" si="419"/>
        <v>47.604152310575735</v>
      </c>
      <c r="U6711">
        <v>610</v>
      </c>
      <c r="V6711">
        <v>70001</v>
      </c>
      <c r="W6711">
        <v>368900</v>
      </c>
      <c r="X6711" s="2">
        <v>43608</v>
      </c>
      <c r="Y6711">
        <v>381523</v>
      </c>
      <c r="Z6711" s="3">
        <v>171.26</v>
      </c>
      <c r="AA6711">
        <v>0.1779</v>
      </c>
      <c r="AB6711">
        <v>2019</v>
      </c>
      <c r="AC6711">
        <v>1</v>
      </c>
      <c r="AD6711">
        <v>5</v>
      </c>
      <c r="AE6711">
        <v>23</v>
      </c>
    </row>
    <row r="6712" spans="1:31" x14ac:dyDescent="0.25">
      <c r="A6712" t="s">
        <v>7680</v>
      </c>
      <c r="B6712">
        <v>63367</v>
      </c>
      <c r="C6712" t="s">
        <v>6277</v>
      </c>
      <c r="D6712" t="s">
        <v>110</v>
      </c>
      <c r="E6712" t="s">
        <v>4636</v>
      </c>
      <c r="F6712">
        <v>2018</v>
      </c>
      <c r="G6712" t="s">
        <v>176</v>
      </c>
      <c r="H6712">
        <v>4</v>
      </c>
      <c r="I6712">
        <v>3</v>
      </c>
      <c r="J6712">
        <v>1</v>
      </c>
      <c r="K6712">
        <v>6</v>
      </c>
      <c r="L6712" t="s">
        <v>43</v>
      </c>
      <c r="M6712">
        <v>3325</v>
      </c>
      <c r="N6712">
        <v>2314</v>
      </c>
      <c r="O6712">
        <v>2314</v>
      </c>
      <c r="P6712">
        <v>0</v>
      </c>
      <c r="Q6712" t="str">
        <f t="shared" si="416"/>
        <v>NO</v>
      </c>
      <c r="R6712">
        <f t="shared" si="417"/>
        <v>2314</v>
      </c>
      <c r="S6712">
        <f t="shared" si="418"/>
        <v>187.93733794295591</v>
      </c>
      <c r="T6712">
        <f t="shared" si="419"/>
        <v>56.11934666817389</v>
      </c>
      <c r="U6712">
        <v>440</v>
      </c>
      <c r="V6712">
        <v>70001</v>
      </c>
      <c r="W6712">
        <v>434887</v>
      </c>
      <c r="X6712" s="2">
        <v>43546</v>
      </c>
      <c r="Y6712">
        <v>446629</v>
      </c>
      <c r="Z6712" s="3">
        <v>130.79</v>
      </c>
      <c r="AA6712">
        <v>0.1779</v>
      </c>
      <c r="AB6712">
        <v>2019</v>
      </c>
      <c r="AC6712">
        <v>1</v>
      </c>
      <c r="AD6712">
        <v>3</v>
      </c>
      <c r="AE6712">
        <v>22</v>
      </c>
    </row>
    <row r="6713" spans="1:31" x14ac:dyDescent="0.25">
      <c r="A6713" t="s">
        <v>7681</v>
      </c>
      <c r="B6713">
        <v>63385</v>
      </c>
      <c r="C6713" t="s">
        <v>6965</v>
      </c>
      <c r="D6713" t="s">
        <v>110</v>
      </c>
      <c r="E6713" t="s">
        <v>7682</v>
      </c>
      <c r="F6713">
        <v>2019</v>
      </c>
      <c r="G6713" t="s">
        <v>1853</v>
      </c>
      <c r="H6713">
        <v>3</v>
      </c>
      <c r="I6713">
        <v>2</v>
      </c>
      <c r="J6713">
        <v>1</v>
      </c>
      <c r="K6713">
        <v>7</v>
      </c>
      <c r="L6713" t="s">
        <v>31</v>
      </c>
      <c r="M6713">
        <v>2646</v>
      </c>
      <c r="N6713">
        <v>2646</v>
      </c>
      <c r="O6713">
        <v>2620</v>
      </c>
      <c r="P6713">
        <v>0</v>
      </c>
      <c r="Q6713" t="str">
        <f t="shared" si="416"/>
        <v>NO</v>
      </c>
      <c r="R6713">
        <f t="shared" si="417"/>
        <v>2646</v>
      </c>
      <c r="S6713">
        <f t="shared" si="418"/>
        <v>250.92479213907785</v>
      </c>
      <c r="T6713">
        <f t="shared" si="419"/>
        <v>26.953361279380086</v>
      </c>
      <c r="U6713">
        <v>844</v>
      </c>
      <c r="V6713">
        <v>100000</v>
      </c>
      <c r="W6713">
        <v>663947</v>
      </c>
      <c r="X6713" s="2">
        <v>43830</v>
      </c>
      <c r="Y6713">
        <v>663947</v>
      </c>
      <c r="Z6713" s="3">
        <v>250.92</v>
      </c>
      <c r="AA6713">
        <v>0.5655</v>
      </c>
      <c r="AB6713">
        <v>2019</v>
      </c>
      <c r="AC6713">
        <v>0</v>
      </c>
      <c r="AD6713">
        <v>12</v>
      </c>
      <c r="AE6713">
        <v>31</v>
      </c>
    </row>
    <row r="6714" spans="1:31" x14ac:dyDescent="0.25">
      <c r="A6714" t="s">
        <v>7683</v>
      </c>
      <c r="B6714">
        <v>63385</v>
      </c>
      <c r="C6714" t="s">
        <v>6965</v>
      </c>
      <c r="D6714" t="s">
        <v>110</v>
      </c>
      <c r="E6714" t="s">
        <v>7684</v>
      </c>
      <c r="F6714">
        <v>2019</v>
      </c>
      <c r="G6714" t="s">
        <v>1853</v>
      </c>
      <c r="H6714">
        <v>4</v>
      </c>
      <c r="I6714">
        <v>3</v>
      </c>
      <c r="J6714">
        <v>1</v>
      </c>
      <c r="K6714">
        <v>7</v>
      </c>
      <c r="L6714" t="s">
        <v>31</v>
      </c>
      <c r="M6714">
        <v>3067</v>
      </c>
      <c r="N6714">
        <v>3067</v>
      </c>
      <c r="O6714">
        <v>3049</v>
      </c>
      <c r="P6714">
        <v>0</v>
      </c>
      <c r="Q6714" t="str">
        <f t="shared" si="416"/>
        <v>NO</v>
      </c>
      <c r="R6714">
        <f t="shared" si="417"/>
        <v>3067</v>
      </c>
      <c r="S6714">
        <f t="shared" si="418"/>
        <v>234.75709162047605</v>
      </c>
      <c r="T6714">
        <f t="shared" si="419"/>
        <v>19.747820334330598</v>
      </c>
      <c r="U6714">
        <v>1137</v>
      </c>
      <c r="V6714">
        <v>100000</v>
      </c>
      <c r="W6714">
        <v>720000</v>
      </c>
      <c r="X6714" s="2">
        <v>43796</v>
      </c>
      <c r="Y6714">
        <v>720000</v>
      </c>
      <c r="Z6714" s="3">
        <v>234.76</v>
      </c>
      <c r="AA6714">
        <v>0.83699999999999997</v>
      </c>
      <c r="AB6714">
        <v>2019</v>
      </c>
      <c r="AC6714">
        <v>0</v>
      </c>
      <c r="AD6714">
        <v>11</v>
      </c>
      <c r="AE6714">
        <v>27</v>
      </c>
    </row>
    <row r="6715" spans="1:31" x14ac:dyDescent="0.25">
      <c r="A6715" t="s">
        <v>7685</v>
      </c>
      <c r="B6715">
        <v>63385</v>
      </c>
      <c r="C6715" t="s">
        <v>6965</v>
      </c>
      <c r="D6715" t="s">
        <v>110</v>
      </c>
      <c r="E6715" t="s">
        <v>7686</v>
      </c>
      <c r="F6715">
        <v>2019</v>
      </c>
      <c r="G6715" t="s">
        <v>1853</v>
      </c>
      <c r="H6715">
        <v>4</v>
      </c>
      <c r="I6715">
        <v>4</v>
      </c>
      <c r="J6715">
        <v>2</v>
      </c>
      <c r="K6715">
        <v>6</v>
      </c>
      <c r="L6715" t="s">
        <v>43</v>
      </c>
      <c r="M6715">
        <v>4146</v>
      </c>
      <c r="N6715">
        <v>2616</v>
      </c>
      <c r="O6715">
        <v>2556</v>
      </c>
      <c r="P6715">
        <v>1416</v>
      </c>
      <c r="Q6715" t="str">
        <f t="shared" si="416"/>
        <v>YES</v>
      </c>
      <c r="R6715">
        <f t="shared" si="417"/>
        <v>4032</v>
      </c>
      <c r="S6715">
        <f t="shared" si="418"/>
        <v>208.43874007936509</v>
      </c>
      <c r="T6715">
        <f t="shared" si="419"/>
        <v>33.777141481018482</v>
      </c>
      <c r="U6715">
        <v>739</v>
      </c>
      <c r="V6715">
        <v>100000</v>
      </c>
      <c r="W6715">
        <v>840425</v>
      </c>
      <c r="X6715" s="2">
        <v>43816</v>
      </c>
      <c r="Y6715">
        <v>840428</v>
      </c>
      <c r="Z6715" s="3">
        <v>202.71</v>
      </c>
      <c r="AA6715">
        <v>0.57120000000000004</v>
      </c>
      <c r="AB6715">
        <v>2019</v>
      </c>
      <c r="AC6715">
        <v>0</v>
      </c>
      <c r="AD6715">
        <v>12</v>
      </c>
      <c r="AE6715">
        <v>17</v>
      </c>
    </row>
    <row r="6716" spans="1:31" x14ac:dyDescent="0.25">
      <c r="A6716" t="s">
        <v>7687</v>
      </c>
      <c r="B6716">
        <v>63385</v>
      </c>
      <c r="C6716" t="s">
        <v>6965</v>
      </c>
      <c r="D6716" t="s">
        <v>110</v>
      </c>
      <c r="E6716" t="s">
        <v>7688</v>
      </c>
      <c r="F6716">
        <v>2019</v>
      </c>
      <c r="G6716" t="s">
        <v>1853</v>
      </c>
      <c r="H6716">
        <v>4</v>
      </c>
      <c r="I6716">
        <v>2</v>
      </c>
      <c r="J6716">
        <v>1</v>
      </c>
      <c r="K6716">
        <v>7</v>
      </c>
      <c r="L6716" t="s">
        <v>31</v>
      </c>
      <c r="M6716">
        <v>2794</v>
      </c>
      <c r="N6716">
        <v>2794</v>
      </c>
      <c r="O6716">
        <v>2787</v>
      </c>
      <c r="P6716">
        <v>0</v>
      </c>
      <c r="Q6716" t="str">
        <f t="shared" si="416"/>
        <v>NO</v>
      </c>
      <c r="R6716">
        <f t="shared" si="417"/>
        <v>2794</v>
      </c>
      <c r="S6716">
        <f t="shared" si="418"/>
        <v>241.29563350035792</v>
      </c>
      <c r="T6716">
        <f t="shared" si="419"/>
        <v>31.323706049102086</v>
      </c>
      <c r="U6716">
        <v>743</v>
      </c>
      <c r="V6716">
        <v>100000</v>
      </c>
      <c r="W6716">
        <v>674180</v>
      </c>
      <c r="X6716" s="2">
        <v>43830</v>
      </c>
      <c r="Y6716">
        <v>674180</v>
      </c>
      <c r="Z6716" s="3">
        <v>241.3</v>
      </c>
      <c r="AA6716">
        <v>0.49409999999999998</v>
      </c>
      <c r="AB6716">
        <v>2019</v>
      </c>
      <c r="AC6716">
        <v>0</v>
      </c>
      <c r="AD6716">
        <v>12</v>
      </c>
      <c r="AE6716">
        <v>31</v>
      </c>
    </row>
    <row r="6717" spans="1:31" x14ac:dyDescent="0.25">
      <c r="A6717" t="s">
        <v>7689</v>
      </c>
      <c r="B6717">
        <v>63385</v>
      </c>
      <c r="C6717" t="s">
        <v>6965</v>
      </c>
      <c r="D6717" t="s">
        <v>110</v>
      </c>
      <c r="E6717" t="s">
        <v>7690</v>
      </c>
      <c r="F6717">
        <v>2019</v>
      </c>
      <c r="G6717" t="s">
        <v>1853</v>
      </c>
      <c r="H6717">
        <v>4</v>
      </c>
      <c r="I6717">
        <v>4</v>
      </c>
      <c r="J6717">
        <v>1</v>
      </c>
      <c r="K6717">
        <v>9</v>
      </c>
      <c r="L6717" t="s">
        <v>43</v>
      </c>
      <c r="M6717">
        <v>3725</v>
      </c>
      <c r="N6717">
        <v>2296</v>
      </c>
      <c r="O6717">
        <v>2210</v>
      </c>
      <c r="P6717">
        <v>0</v>
      </c>
      <c r="Q6717" t="str">
        <f t="shared" si="416"/>
        <v>NO</v>
      </c>
      <c r="R6717">
        <f t="shared" si="417"/>
        <v>2296</v>
      </c>
      <c r="S6717">
        <f t="shared" si="418"/>
        <v>369.92595818815329</v>
      </c>
      <c r="T6717">
        <f t="shared" si="419"/>
        <v>39.22428690629711</v>
      </c>
      <c r="U6717">
        <v>1584</v>
      </c>
      <c r="V6717">
        <v>100000</v>
      </c>
      <c r="W6717">
        <v>849350</v>
      </c>
      <c r="X6717" s="2">
        <v>43830</v>
      </c>
      <c r="Y6717">
        <v>883420</v>
      </c>
      <c r="Z6717" s="3">
        <v>228.01</v>
      </c>
      <c r="AA6717">
        <v>0.49709999999999999</v>
      </c>
      <c r="AB6717">
        <v>2019</v>
      </c>
      <c r="AC6717">
        <v>0</v>
      </c>
      <c r="AD6717">
        <v>12</v>
      </c>
      <c r="AE6717">
        <v>31</v>
      </c>
    </row>
    <row r="6718" spans="1:31" x14ac:dyDescent="0.25">
      <c r="A6718" t="s">
        <v>7691</v>
      </c>
      <c r="B6718">
        <v>63385</v>
      </c>
      <c r="C6718" t="s">
        <v>6965</v>
      </c>
      <c r="D6718" t="s">
        <v>110</v>
      </c>
      <c r="E6718" t="s">
        <v>7692</v>
      </c>
      <c r="F6718">
        <v>2018</v>
      </c>
      <c r="G6718" t="s">
        <v>1853</v>
      </c>
      <c r="H6718">
        <v>4</v>
      </c>
      <c r="I6718">
        <v>3</v>
      </c>
      <c r="J6718">
        <v>1</v>
      </c>
      <c r="K6718">
        <v>7</v>
      </c>
      <c r="L6718" t="s">
        <v>31</v>
      </c>
      <c r="M6718">
        <v>3109</v>
      </c>
      <c r="N6718">
        <v>3109</v>
      </c>
      <c r="O6718">
        <v>3073</v>
      </c>
      <c r="P6718">
        <v>600</v>
      </c>
      <c r="Q6718" t="str">
        <f t="shared" si="416"/>
        <v>YES</v>
      </c>
      <c r="R6718">
        <f t="shared" si="417"/>
        <v>3709</v>
      </c>
      <c r="S6718">
        <f t="shared" si="418"/>
        <v>193.58533297384739</v>
      </c>
      <c r="T6718">
        <f t="shared" si="419"/>
        <v>24.38342543237648</v>
      </c>
      <c r="U6718">
        <v>686</v>
      </c>
      <c r="V6718">
        <v>70000</v>
      </c>
      <c r="W6718">
        <v>718008</v>
      </c>
      <c r="X6718" s="2">
        <v>43626</v>
      </c>
      <c r="Y6718">
        <v>688008</v>
      </c>
      <c r="Z6718" s="3">
        <v>230.94</v>
      </c>
      <c r="AA6718">
        <v>0.67600000000000005</v>
      </c>
      <c r="AB6718">
        <v>2019</v>
      </c>
      <c r="AC6718">
        <v>1</v>
      </c>
      <c r="AD6718">
        <v>6</v>
      </c>
      <c r="AE6718">
        <v>10</v>
      </c>
    </row>
    <row r="6719" spans="1:31" x14ac:dyDescent="0.25">
      <c r="A6719" t="s">
        <v>7693</v>
      </c>
      <c r="B6719">
        <v>63385</v>
      </c>
      <c r="C6719" t="s">
        <v>6965</v>
      </c>
      <c r="D6719" t="s">
        <v>110</v>
      </c>
      <c r="E6719" t="s">
        <v>7694</v>
      </c>
      <c r="F6719">
        <v>2018</v>
      </c>
      <c r="G6719" t="s">
        <v>1853</v>
      </c>
      <c r="H6719">
        <v>3</v>
      </c>
      <c r="I6719">
        <v>3</v>
      </c>
      <c r="J6719">
        <v>1</v>
      </c>
      <c r="K6719">
        <v>6</v>
      </c>
      <c r="L6719" t="s">
        <v>31</v>
      </c>
      <c r="M6719">
        <v>2605</v>
      </c>
      <c r="N6719">
        <v>2605</v>
      </c>
      <c r="O6719">
        <v>2605</v>
      </c>
      <c r="P6719">
        <v>1295</v>
      </c>
      <c r="Q6719" t="str">
        <f t="shared" si="416"/>
        <v>YES</v>
      </c>
      <c r="R6719">
        <f t="shared" si="417"/>
        <v>3900</v>
      </c>
      <c r="S6719">
        <f t="shared" si="418"/>
        <v>166.69230769230768</v>
      </c>
      <c r="T6719">
        <f t="shared" si="419"/>
        <v>21.651301935648373</v>
      </c>
      <c r="U6719">
        <v>716</v>
      </c>
      <c r="V6719">
        <v>100000</v>
      </c>
      <c r="W6719">
        <v>650100</v>
      </c>
      <c r="X6719" s="2">
        <v>43633</v>
      </c>
      <c r="Y6719">
        <v>657011</v>
      </c>
      <c r="Z6719" s="3">
        <v>249.56</v>
      </c>
      <c r="AA6719">
        <v>0.68930000000000002</v>
      </c>
      <c r="AB6719">
        <v>2019</v>
      </c>
      <c r="AC6719">
        <v>1</v>
      </c>
      <c r="AD6719">
        <v>6</v>
      </c>
      <c r="AE6719">
        <v>17</v>
      </c>
    </row>
    <row r="6720" spans="1:31" x14ac:dyDescent="0.25">
      <c r="A6720" t="s">
        <v>7695</v>
      </c>
      <c r="B6720">
        <v>63367</v>
      </c>
      <c r="C6720" t="s">
        <v>6972</v>
      </c>
      <c r="D6720" t="s">
        <v>110</v>
      </c>
      <c r="E6720" t="s">
        <v>7696</v>
      </c>
      <c r="F6720">
        <v>2019</v>
      </c>
      <c r="G6720" t="s">
        <v>181</v>
      </c>
      <c r="H6720">
        <v>3</v>
      </c>
      <c r="I6720">
        <v>2</v>
      </c>
      <c r="J6720">
        <v>1</v>
      </c>
      <c r="K6720">
        <v>6</v>
      </c>
      <c r="L6720" t="s">
        <v>31</v>
      </c>
      <c r="M6720">
        <v>2826</v>
      </c>
      <c r="N6720">
        <v>2826</v>
      </c>
      <c r="O6720">
        <v>2826</v>
      </c>
      <c r="P6720">
        <v>0</v>
      </c>
      <c r="Q6720" t="str">
        <f t="shared" si="416"/>
        <v>NO</v>
      </c>
      <c r="R6720">
        <f t="shared" si="417"/>
        <v>2826</v>
      </c>
      <c r="S6720">
        <f t="shared" si="418"/>
        <v>211.02653927813162</v>
      </c>
      <c r="T6720">
        <f t="shared" si="419"/>
        <v>53.457886522030499</v>
      </c>
      <c r="U6720">
        <v>780</v>
      </c>
      <c r="V6720">
        <v>70001</v>
      </c>
      <c r="W6720">
        <v>596361</v>
      </c>
      <c r="X6720" s="2">
        <v>43637</v>
      </c>
      <c r="Y6720">
        <v>612742</v>
      </c>
      <c r="Z6720" s="3">
        <v>211.03</v>
      </c>
      <c r="AA6720">
        <v>0.25609999999999999</v>
      </c>
      <c r="AB6720">
        <v>2019</v>
      </c>
      <c r="AC6720">
        <v>0</v>
      </c>
      <c r="AD6720">
        <v>6</v>
      </c>
      <c r="AE6720">
        <v>21</v>
      </c>
    </row>
    <row r="6721" spans="1:31" x14ac:dyDescent="0.25">
      <c r="A6721" t="s">
        <v>7697</v>
      </c>
      <c r="B6721">
        <v>63367</v>
      </c>
      <c r="C6721" t="s">
        <v>6972</v>
      </c>
      <c r="D6721" t="s">
        <v>110</v>
      </c>
      <c r="E6721" t="s">
        <v>7698</v>
      </c>
      <c r="F6721">
        <v>2018</v>
      </c>
      <c r="G6721" t="s">
        <v>181</v>
      </c>
      <c r="H6721">
        <v>4</v>
      </c>
      <c r="I6721">
        <v>3</v>
      </c>
      <c r="J6721">
        <v>1</v>
      </c>
      <c r="K6721">
        <v>7</v>
      </c>
      <c r="L6721" t="s">
        <v>43</v>
      </c>
      <c r="M6721">
        <v>3935</v>
      </c>
      <c r="N6721">
        <v>2503</v>
      </c>
      <c r="O6721">
        <v>2495</v>
      </c>
      <c r="P6721">
        <v>0</v>
      </c>
      <c r="Q6721" t="str">
        <f t="shared" si="416"/>
        <v>NO</v>
      </c>
      <c r="R6721">
        <f t="shared" si="417"/>
        <v>2503</v>
      </c>
      <c r="S6721">
        <f t="shared" si="418"/>
        <v>314.44226927686776</v>
      </c>
      <c r="T6721">
        <f t="shared" si="419"/>
        <v>57.123486757321146</v>
      </c>
      <c r="U6721">
        <v>684</v>
      </c>
      <c r="V6721">
        <v>70001</v>
      </c>
      <c r="W6721">
        <v>787049</v>
      </c>
      <c r="X6721" s="2">
        <v>43633</v>
      </c>
      <c r="Y6721">
        <v>798534</v>
      </c>
      <c r="Z6721" s="3">
        <v>200.01</v>
      </c>
      <c r="AA6721">
        <v>0.31630000000000003</v>
      </c>
      <c r="AB6721">
        <v>2019</v>
      </c>
      <c r="AC6721">
        <v>1</v>
      </c>
      <c r="AD6721">
        <v>6</v>
      </c>
      <c r="AE6721">
        <v>17</v>
      </c>
    </row>
    <row r="6722" spans="1:31" x14ac:dyDescent="0.25">
      <c r="A6722" t="s">
        <v>7699</v>
      </c>
      <c r="B6722">
        <v>63367</v>
      </c>
      <c r="C6722" t="s">
        <v>6972</v>
      </c>
      <c r="D6722" t="s">
        <v>110</v>
      </c>
      <c r="E6722" t="s">
        <v>4834</v>
      </c>
      <c r="F6722">
        <v>2018</v>
      </c>
      <c r="G6722" t="s">
        <v>181</v>
      </c>
      <c r="H6722">
        <v>3</v>
      </c>
      <c r="I6722">
        <v>3</v>
      </c>
      <c r="J6722">
        <v>0</v>
      </c>
      <c r="K6722">
        <v>6</v>
      </c>
      <c r="L6722" t="s">
        <v>31</v>
      </c>
      <c r="M6722">
        <v>2828</v>
      </c>
      <c r="N6722">
        <v>2828</v>
      </c>
      <c r="O6722">
        <v>2828</v>
      </c>
      <c r="P6722">
        <v>1400</v>
      </c>
      <c r="Q6722" t="str">
        <f t="shared" si="416"/>
        <v>YES</v>
      </c>
      <c r="R6722">
        <f t="shared" si="417"/>
        <v>4228</v>
      </c>
      <c r="S6722">
        <f t="shared" si="418"/>
        <v>115.98864711447493</v>
      </c>
      <c r="T6722">
        <f t="shared" si="419"/>
        <v>49.033253024383846</v>
      </c>
      <c r="U6722">
        <v>640</v>
      </c>
      <c r="V6722">
        <v>70001</v>
      </c>
      <c r="W6722">
        <v>490400</v>
      </c>
      <c r="X6722" s="2">
        <v>43549</v>
      </c>
      <c r="Y6722">
        <v>503641</v>
      </c>
      <c r="Z6722" s="3">
        <v>173.41</v>
      </c>
      <c r="AA6722">
        <v>0.2296</v>
      </c>
      <c r="AB6722">
        <v>2019</v>
      </c>
      <c r="AC6722">
        <v>1</v>
      </c>
      <c r="AD6722">
        <v>3</v>
      </c>
      <c r="AE6722">
        <v>25</v>
      </c>
    </row>
    <row r="6723" spans="1:31" x14ac:dyDescent="0.25">
      <c r="A6723" t="s">
        <v>7700</v>
      </c>
      <c r="B6723">
        <v>63367</v>
      </c>
      <c r="C6723" t="s">
        <v>6972</v>
      </c>
      <c r="D6723" t="s">
        <v>110</v>
      </c>
      <c r="E6723" t="s">
        <v>6076</v>
      </c>
      <c r="F6723">
        <v>2018</v>
      </c>
      <c r="G6723" t="s">
        <v>181</v>
      </c>
      <c r="H6723">
        <v>3</v>
      </c>
      <c r="I6723">
        <v>2</v>
      </c>
      <c r="J6723">
        <v>1</v>
      </c>
      <c r="K6723">
        <v>6</v>
      </c>
      <c r="L6723" t="s">
        <v>31</v>
      </c>
      <c r="M6723">
        <v>2622</v>
      </c>
      <c r="N6723">
        <v>2622</v>
      </c>
      <c r="O6723">
        <v>2622</v>
      </c>
      <c r="P6723">
        <v>0</v>
      </c>
      <c r="Q6723" t="str">
        <f t="shared" ref="Q6723:Q6786" si="420">IF(P6723&gt;0,"YES","NO")</f>
        <v>NO</v>
      </c>
      <c r="R6723">
        <f t="shared" ref="R6723:R6786" si="421">P6723+N6723</f>
        <v>2622</v>
      </c>
      <c r="S6723">
        <f t="shared" ref="S6723:S6786" si="422">W6723/R6723</f>
        <v>176.17620137299772</v>
      </c>
      <c r="T6723">
        <f t="shared" ref="T6723:T6786" si="423">(W6723/(43560*AA6723))</f>
        <v>40.614881097454827</v>
      </c>
      <c r="U6723">
        <v>640</v>
      </c>
      <c r="V6723">
        <v>70001</v>
      </c>
      <c r="W6723">
        <v>461934</v>
      </c>
      <c r="X6723" s="2">
        <v>43621</v>
      </c>
      <c r="Y6723">
        <v>470618</v>
      </c>
      <c r="Z6723" s="3">
        <v>176.18</v>
      </c>
      <c r="AA6723">
        <v>0.2611</v>
      </c>
      <c r="AB6723">
        <v>2019</v>
      </c>
      <c r="AC6723">
        <v>1</v>
      </c>
      <c r="AD6723">
        <v>6</v>
      </c>
      <c r="AE6723">
        <v>5</v>
      </c>
    </row>
    <row r="6724" spans="1:31" x14ac:dyDescent="0.25">
      <c r="A6724" t="s">
        <v>7701</v>
      </c>
      <c r="B6724">
        <v>63367</v>
      </c>
      <c r="C6724" t="s">
        <v>6972</v>
      </c>
      <c r="D6724" t="s">
        <v>110</v>
      </c>
      <c r="E6724" t="s">
        <v>7702</v>
      </c>
      <c r="F6724">
        <v>2018</v>
      </c>
      <c r="G6724" t="s">
        <v>181</v>
      </c>
      <c r="H6724">
        <v>3</v>
      </c>
      <c r="I6724">
        <v>2</v>
      </c>
      <c r="J6724">
        <v>1</v>
      </c>
      <c r="K6724">
        <v>6</v>
      </c>
      <c r="L6724" t="s">
        <v>31</v>
      </c>
      <c r="M6724">
        <v>2596</v>
      </c>
      <c r="N6724">
        <v>2596</v>
      </c>
      <c r="O6724">
        <v>2596</v>
      </c>
      <c r="P6724">
        <v>0</v>
      </c>
      <c r="Q6724" t="str">
        <f t="shared" si="420"/>
        <v>NO</v>
      </c>
      <c r="R6724">
        <f t="shared" si="421"/>
        <v>2596</v>
      </c>
      <c r="S6724">
        <f t="shared" si="422"/>
        <v>232.96070878274267</v>
      </c>
      <c r="T6724">
        <f t="shared" si="423"/>
        <v>55.846810088746757</v>
      </c>
      <c r="U6724">
        <v>640</v>
      </c>
      <c r="V6724">
        <v>70001</v>
      </c>
      <c r="W6724">
        <v>604766</v>
      </c>
      <c r="X6724" s="2">
        <v>43644</v>
      </c>
      <c r="Y6724">
        <v>614607</v>
      </c>
      <c r="Z6724" s="3">
        <v>232.96</v>
      </c>
      <c r="AA6724">
        <v>0.24859999999999999</v>
      </c>
      <c r="AB6724">
        <v>2019</v>
      </c>
      <c r="AC6724">
        <v>1</v>
      </c>
      <c r="AD6724">
        <v>6</v>
      </c>
      <c r="AE6724">
        <v>28</v>
      </c>
    </row>
    <row r="6725" spans="1:31" x14ac:dyDescent="0.25">
      <c r="A6725" t="s">
        <v>7703</v>
      </c>
      <c r="B6725">
        <v>63367</v>
      </c>
      <c r="C6725" t="s">
        <v>6972</v>
      </c>
      <c r="D6725" t="s">
        <v>110</v>
      </c>
      <c r="E6725" t="s">
        <v>7704</v>
      </c>
      <c r="F6725">
        <v>2018</v>
      </c>
      <c r="G6725" t="s">
        <v>181</v>
      </c>
      <c r="H6725">
        <v>3</v>
      </c>
      <c r="I6725">
        <v>3</v>
      </c>
      <c r="J6725">
        <v>1</v>
      </c>
      <c r="K6725">
        <v>6</v>
      </c>
      <c r="L6725" t="s">
        <v>31</v>
      </c>
      <c r="M6725">
        <v>2790</v>
      </c>
      <c r="N6725">
        <v>2790</v>
      </c>
      <c r="O6725">
        <v>2790</v>
      </c>
      <c r="P6725">
        <v>1116</v>
      </c>
      <c r="Q6725" t="str">
        <f t="shared" si="420"/>
        <v>YES</v>
      </c>
      <c r="R6725">
        <f t="shared" si="421"/>
        <v>3906</v>
      </c>
      <c r="S6725">
        <f t="shared" si="422"/>
        <v>154.80875576036865</v>
      </c>
      <c r="T6725">
        <f t="shared" si="423"/>
        <v>42.052746350342119</v>
      </c>
      <c r="U6725">
        <v>964</v>
      </c>
      <c r="V6725">
        <v>70001</v>
      </c>
      <c r="W6725">
        <v>604683</v>
      </c>
      <c r="X6725" s="2">
        <v>43581</v>
      </c>
      <c r="Y6725">
        <v>619195</v>
      </c>
      <c r="Z6725" s="3">
        <v>216.73</v>
      </c>
      <c r="AA6725">
        <v>0.3301</v>
      </c>
      <c r="AB6725">
        <v>2019</v>
      </c>
      <c r="AC6725">
        <v>1</v>
      </c>
      <c r="AD6725">
        <v>4</v>
      </c>
      <c r="AE6725">
        <v>26</v>
      </c>
    </row>
    <row r="6726" spans="1:31" x14ac:dyDescent="0.25">
      <c r="A6726" t="s">
        <v>7705</v>
      </c>
      <c r="B6726">
        <v>63367</v>
      </c>
      <c r="C6726" t="s">
        <v>6972</v>
      </c>
      <c r="D6726" t="s">
        <v>110</v>
      </c>
      <c r="E6726" t="s">
        <v>7706</v>
      </c>
      <c r="F6726">
        <v>2019</v>
      </c>
      <c r="G6726" t="s">
        <v>181</v>
      </c>
      <c r="H6726">
        <v>3</v>
      </c>
      <c r="I6726">
        <v>2</v>
      </c>
      <c r="J6726">
        <v>1</v>
      </c>
      <c r="K6726">
        <v>7</v>
      </c>
      <c r="L6726" t="s">
        <v>31</v>
      </c>
      <c r="M6726">
        <v>2831</v>
      </c>
      <c r="N6726">
        <v>2831</v>
      </c>
      <c r="O6726">
        <v>2808</v>
      </c>
      <c r="P6726">
        <v>0</v>
      </c>
      <c r="Q6726" t="str">
        <f t="shared" si="420"/>
        <v>NO</v>
      </c>
      <c r="R6726">
        <f t="shared" si="421"/>
        <v>2831</v>
      </c>
      <c r="S6726">
        <f t="shared" si="422"/>
        <v>200.28435181914517</v>
      </c>
      <c r="T6726">
        <f t="shared" si="423"/>
        <v>39.903874033799902</v>
      </c>
      <c r="U6726">
        <v>662</v>
      </c>
      <c r="V6726">
        <v>70001</v>
      </c>
      <c r="W6726">
        <v>567005</v>
      </c>
      <c r="X6726" s="2">
        <v>43683</v>
      </c>
      <c r="Y6726">
        <v>573809</v>
      </c>
      <c r="Z6726" s="3">
        <v>200.28</v>
      </c>
      <c r="AA6726">
        <v>0.32619999999999999</v>
      </c>
      <c r="AB6726">
        <v>2019</v>
      </c>
      <c r="AC6726">
        <v>0</v>
      </c>
      <c r="AD6726">
        <v>8</v>
      </c>
      <c r="AE6726">
        <v>6</v>
      </c>
    </row>
    <row r="6727" spans="1:31" x14ac:dyDescent="0.25">
      <c r="A6727" t="s">
        <v>7707</v>
      </c>
      <c r="B6727">
        <v>63367</v>
      </c>
      <c r="C6727" t="s">
        <v>6972</v>
      </c>
      <c r="D6727" t="s">
        <v>110</v>
      </c>
      <c r="E6727" t="s">
        <v>89</v>
      </c>
      <c r="F6727">
        <v>2018</v>
      </c>
      <c r="G6727" t="s">
        <v>181</v>
      </c>
      <c r="H6727">
        <v>4</v>
      </c>
      <c r="I6727">
        <v>3</v>
      </c>
      <c r="J6727">
        <v>1</v>
      </c>
      <c r="K6727">
        <v>6</v>
      </c>
      <c r="L6727" t="s">
        <v>31</v>
      </c>
      <c r="M6727">
        <v>2833</v>
      </c>
      <c r="N6727">
        <v>2833</v>
      </c>
      <c r="O6727">
        <v>2808</v>
      </c>
      <c r="P6727">
        <v>1404</v>
      </c>
      <c r="Q6727" t="str">
        <f t="shared" si="420"/>
        <v>YES</v>
      </c>
      <c r="R6727">
        <f t="shared" si="421"/>
        <v>4237</v>
      </c>
      <c r="S6727">
        <f t="shared" si="422"/>
        <v>141.60962945480293</v>
      </c>
      <c r="T6727">
        <f t="shared" si="423"/>
        <v>49.193231011412827</v>
      </c>
      <c r="U6727">
        <v>662</v>
      </c>
      <c r="V6727">
        <v>70001</v>
      </c>
      <c r="W6727">
        <v>600000</v>
      </c>
      <c r="X6727" s="2">
        <v>43669</v>
      </c>
      <c r="Y6727">
        <v>609000</v>
      </c>
      <c r="Z6727" s="3">
        <v>211.79</v>
      </c>
      <c r="AA6727">
        <v>0.28000000000000003</v>
      </c>
      <c r="AB6727">
        <v>2019</v>
      </c>
      <c r="AC6727">
        <v>1</v>
      </c>
      <c r="AD6727">
        <v>7</v>
      </c>
      <c r="AE6727">
        <v>23</v>
      </c>
    </row>
    <row r="6728" spans="1:31" x14ac:dyDescent="0.25">
      <c r="A6728" t="s">
        <v>7708</v>
      </c>
      <c r="B6728">
        <v>63367</v>
      </c>
      <c r="C6728" t="s">
        <v>6972</v>
      </c>
      <c r="D6728" t="s">
        <v>110</v>
      </c>
      <c r="E6728" t="s">
        <v>7709</v>
      </c>
      <c r="F6728">
        <v>2019</v>
      </c>
      <c r="G6728" t="s">
        <v>181</v>
      </c>
      <c r="H6728">
        <v>3</v>
      </c>
      <c r="I6728">
        <v>2</v>
      </c>
      <c r="J6728">
        <v>1</v>
      </c>
      <c r="K6728">
        <v>8</v>
      </c>
      <c r="L6728" t="s">
        <v>31</v>
      </c>
      <c r="M6728">
        <v>2560</v>
      </c>
      <c r="N6728">
        <v>2560</v>
      </c>
      <c r="O6728">
        <v>2560</v>
      </c>
      <c r="P6728">
        <v>0</v>
      </c>
      <c r="Q6728" t="str">
        <f t="shared" si="420"/>
        <v>NO</v>
      </c>
      <c r="R6728">
        <f t="shared" si="421"/>
        <v>2560</v>
      </c>
      <c r="S6728">
        <f t="shared" si="422"/>
        <v>190.21445312500001</v>
      </c>
      <c r="T6728">
        <f t="shared" si="423"/>
        <v>43.446602548111223</v>
      </c>
      <c r="U6728">
        <v>760</v>
      </c>
      <c r="V6728">
        <v>70001</v>
      </c>
      <c r="W6728">
        <v>486949</v>
      </c>
      <c r="X6728" s="2">
        <v>43738</v>
      </c>
      <c r="Y6728">
        <v>489818</v>
      </c>
      <c r="Z6728" s="3">
        <v>190.21</v>
      </c>
      <c r="AA6728">
        <v>0.25729999999999997</v>
      </c>
      <c r="AB6728">
        <v>2019</v>
      </c>
      <c r="AC6728">
        <v>0</v>
      </c>
      <c r="AD6728">
        <v>9</v>
      </c>
      <c r="AE6728">
        <v>30</v>
      </c>
    </row>
    <row r="6729" spans="1:31" x14ac:dyDescent="0.25">
      <c r="A6729" t="s">
        <v>7710</v>
      </c>
      <c r="B6729">
        <v>63367</v>
      </c>
      <c r="C6729" t="s">
        <v>6972</v>
      </c>
      <c r="D6729" t="s">
        <v>110</v>
      </c>
      <c r="E6729" t="s">
        <v>7711</v>
      </c>
      <c r="F6729">
        <v>2018</v>
      </c>
      <c r="G6729" t="s">
        <v>181</v>
      </c>
      <c r="H6729">
        <v>3</v>
      </c>
      <c r="I6729">
        <v>2</v>
      </c>
      <c r="J6729">
        <v>0</v>
      </c>
      <c r="K6729">
        <v>5</v>
      </c>
      <c r="L6729" t="s">
        <v>31</v>
      </c>
      <c r="M6729">
        <v>2560</v>
      </c>
      <c r="N6729">
        <v>2560</v>
      </c>
      <c r="O6729">
        <v>2560</v>
      </c>
      <c r="P6729">
        <v>0</v>
      </c>
      <c r="Q6729" t="str">
        <f t="shared" si="420"/>
        <v>NO</v>
      </c>
      <c r="R6729">
        <f t="shared" si="421"/>
        <v>2560</v>
      </c>
      <c r="S6729">
        <f t="shared" si="422"/>
        <v>173.57539062500001</v>
      </c>
      <c r="T6729">
        <f t="shared" si="423"/>
        <v>33.90143313554897</v>
      </c>
      <c r="U6729">
        <v>640</v>
      </c>
      <c r="V6729">
        <v>70001</v>
      </c>
      <c r="W6729">
        <v>444353</v>
      </c>
      <c r="X6729" s="2">
        <v>43588</v>
      </c>
      <c r="Y6729">
        <v>453684</v>
      </c>
      <c r="Z6729" s="3">
        <v>173.58</v>
      </c>
      <c r="AA6729">
        <v>0.3009</v>
      </c>
      <c r="AB6729">
        <v>2019</v>
      </c>
      <c r="AC6729">
        <v>1</v>
      </c>
      <c r="AD6729">
        <v>5</v>
      </c>
      <c r="AE6729">
        <v>3</v>
      </c>
    </row>
    <row r="6730" spans="1:31" x14ac:dyDescent="0.25">
      <c r="A6730" t="s">
        <v>7712</v>
      </c>
      <c r="B6730">
        <v>63367</v>
      </c>
      <c r="C6730" t="s">
        <v>6978</v>
      </c>
      <c r="D6730" t="s">
        <v>110</v>
      </c>
      <c r="E6730" t="s">
        <v>7713</v>
      </c>
      <c r="F6730">
        <v>2018</v>
      </c>
      <c r="G6730" t="s">
        <v>181</v>
      </c>
      <c r="H6730">
        <v>3</v>
      </c>
      <c r="I6730">
        <v>3</v>
      </c>
      <c r="J6730">
        <v>1</v>
      </c>
      <c r="K6730">
        <v>6</v>
      </c>
      <c r="L6730" t="s">
        <v>31</v>
      </c>
      <c r="M6730">
        <v>2560</v>
      </c>
      <c r="N6730">
        <v>2560</v>
      </c>
      <c r="O6730">
        <v>2560</v>
      </c>
      <c r="P6730">
        <v>1536</v>
      </c>
      <c r="Q6730" t="str">
        <f t="shared" si="420"/>
        <v>YES</v>
      </c>
      <c r="R6730">
        <f t="shared" si="421"/>
        <v>4096</v>
      </c>
      <c r="S6730">
        <f t="shared" si="422"/>
        <v>103.60400390625</v>
      </c>
      <c r="T6730">
        <f t="shared" si="423"/>
        <v>39.74708698198183</v>
      </c>
      <c r="U6730">
        <v>640</v>
      </c>
      <c r="V6730">
        <v>70001</v>
      </c>
      <c r="W6730">
        <v>424362</v>
      </c>
      <c r="X6730" s="2">
        <v>43497</v>
      </c>
      <c r="Y6730">
        <v>438366</v>
      </c>
      <c r="Z6730" s="3">
        <v>165.77</v>
      </c>
      <c r="AA6730">
        <v>0.24510000000000001</v>
      </c>
      <c r="AB6730">
        <v>2019</v>
      </c>
      <c r="AC6730">
        <v>1</v>
      </c>
      <c r="AD6730">
        <v>2</v>
      </c>
      <c r="AE6730">
        <v>1</v>
      </c>
    </row>
    <row r="6731" spans="1:31" x14ac:dyDescent="0.25">
      <c r="A6731" t="s">
        <v>7714</v>
      </c>
      <c r="B6731">
        <v>63367</v>
      </c>
      <c r="C6731" t="s">
        <v>6978</v>
      </c>
      <c r="D6731" t="s">
        <v>110</v>
      </c>
      <c r="E6731" t="s">
        <v>6091</v>
      </c>
      <c r="F6731">
        <v>2018</v>
      </c>
      <c r="G6731" t="s">
        <v>181</v>
      </c>
      <c r="H6731">
        <v>3</v>
      </c>
      <c r="I6731">
        <v>2</v>
      </c>
      <c r="J6731">
        <v>1</v>
      </c>
      <c r="K6731">
        <v>6</v>
      </c>
      <c r="L6731" t="s">
        <v>31</v>
      </c>
      <c r="M6731">
        <v>2622</v>
      </c>
      <c r="N6731">
        <v>2622</v>
      </c>
      <c r="O6731">
        <v>2622</v>
      </c>
      <c r="P6731">
        <v>0</v>
      </c>
      <c r="Q6731" t="str">
        <f t="shared" si="420"/>
        <v>NO</v>
      </c>
      <c r="R6731">
        <f t="shared" si="421"/>
        <v>2622</v>
      </c>
      <c r="S6731">
        <f t="shared" si="422"/>
        <v>193.85049580472921</v>
      </c>
      <c r="T6731">
        <f t="shared" si="423"/>
        <v>45.597543519316936</v>
      </c>
      <c r="U6731">
        <v>640</v>
      </c>
      <c r="V6731">
        <v>70001</v>
      </c>
      <c r="W6731">
        <v>508276</v>
      </c>
      <c r="X6731" s="2">
        <v>43545</v>
      </c>
      <c r="Y6731">
        <v>521999</v>
      </c>
      <c r="Z6731" s="3">
        <v>193.85</v>
      </c>
      <c r="AA6731">
        <v>0.25590000000000002</v>
      </c>
      <c r="AB6731">
        <v>2019</v>
      </c>
      <c r="AC6731">
        <v>1</v>
      </c>
      <c r="AD6731">
        <v>3</v>
      </c>
      <c r="AE6731">
        <v>21</v>
      </c>
    </row>
    <row r="6732" spans="1:31" x14ac:dyDescent="0.25">
      <c r="A6732" t="s">
        <v>7715</v>
      </c>
      <c r="B6732">
        <v>63367</v>
      </c>
      <c r="C6732" t="s">
        <v>6978</v>
      </c>
      <c r="D6732" t="s">
        <v>110</v>
      </c>
      <c r="E6732" t="s">
        <v>6043</v>
      </c>
      <c r="F6732">
        <v>2018</v>
      </c>
      <c r="G6732" t="s">
        <v>181</v>
      </c>
      <c r="H6732">
        <v>3</v>
      </c>
      <c r="I6732">
        <v>2</v>
      </c>
      <c r="J6732">
        <v>1</v>
      </c>
      <c r="K6732">
        <v>6</v>
      </c>
      <c r="L6732" t="s">
        <v>31</v>
      </c>
      <c r="M6732">
        <v>2622</v>
      </c>
      <c r="N6732">
        <v>2622</v>
      </c>
      <c r="O6732">
        <v>2622</v>
      </c>
      <c r="P6732">
        <v>0</v>
      </c>
      <c r="Q6732" t="str">
        <f t="shared" si="420"/>
        <v>NO</v>
      </c>
      <c r="R6732">
        <f t="shared" si="421"/>
        <v>2622</v>
      </c>
      <c r="S6732">
        <f t="shared" si="422"/>
        <v>157.08276125095347</v>
      </c>
      <c r="T6732">
        <f t="shared" si="423"/>
        <v>43.937068385784166</v>
      </c>
      <c r="U6732">
        <v>640</v>
      </c>
      <c r="V6732">
        <v>70001</v>
      </c>
      <c r="W6732">
        <v>411871</v>
      </c>
      <c r="X6732" s="2">
        <v>43489</v>
      </c>
      <c r="Y6732">
        <v>427221</v>
      </c>
      <c r="Z6732" s="3">
        <v>157.08000000000001</v>
      </c>
      <c r="AA6732">
        <v>0.2152</v>
      </c>
      <c r="AB6732">
        <v>2019</v>
      </c>
      <c r="AC6732">
        <v>1</v>
      </c>
      <c r="AD6732">
        <v>1</v>
      </c>
      <c r="AE6732">
        <v>24</v>
      </c>
    </row>
    <row r="6733" spans="1:31" x14ac:dyDescent="0.25">
      <c r="A6733" t="s">
        <v>7716</v>
      </c>
      <c r="B6733">
        <v>63367</v>
      </c>
      <c r="C6733" t="s">
        <v>6978</v>
      </c>
      <c r="D6733" t="s">
        <v>110</v>
      </c>
      <c r="E6733" t="s">
        <v>6043</v>
      </c>
      <c r="F6733">
        <v>2019</v>
      </c>
      <c r="G6733" t="s">
        <v>181</v>
      </c>
      <c r="H6733">
        <v>3</v>
      </c>
      <c r="I6733">
        <v>2</v>
      </c>
      <c r="J6733">
        <v>1</v>
      </c>
      <c r="K6733">
        <v>6</v>
      </c>
      <c r="L6733" t="s">
        <v>31</v>
      </c>
      <c r="M6733">
        <v>2148</v>
      </c>
      <c r="N6733">
        <v>2148</v>
      </c>
      <c r="O6733">
        <v>2148</v>
      </c>
      <c r="P6733">
        <v>0</v>
      </c>
      <c r="Q6733" t="str">
        <f t="shared" si="420"/>
        <v>NO</v>
      </c>
      <c r="R6733">
        <f t="shared" si="421"/>
        <v>2148</v>
      </c>
      <c r="S6733">
        <f t="shared" si="422"/>
        <v>178.52188081936686</v>
      </c>
      <c r="T6733">
        <f t="shared" si="423"/>
        <v>40.906808026189573</v>
      </c>
      <c r="U6733">
        <v>786</v>
      </c>
      <c r="V6733">
        <v>70001</v>
      </c>
      <c r="W6733">
        <v>383465</v>
      </c>
      <c r="X6733" s="2">
        <v>43719</v>
      </c>
      <c r="Y6733">
        <v>386916</v>
      </c>
      <c r="Z6733" s="3">
        <v>178.52</v>
      </c>
      <c r="AA6733">
        <v>0.2152</v>
      </c>
      <c r="AB6733">
        <v>2019</v>
      </c>
      <c r="AC6733">
        <v>0</v>
      </c>
      <c r="AD6733">
        <v>9</v>
      </c>
      <c r="AE6733">
        <v>11</v>
      </c>
    </row>
    <row r="6734" spans="1:31" x14ac:dyDescent="0.25">
      <c r="A6734" t="s">
        <v>7717</v>
      </c>
      <c r="B6734">
        <v>63367</v>
      </c>
      <c r="C6734" t="s">
        <v>6978</v>
      </c>
      <c r="D6734" t="s">
        <v>110</v>
      </c>
      <c r="E6734" t="s">
        <v>6043</v>
      </c>
      <c r="F6734">
        <v>2019</v>
      </c>
      <c r="G6734" t="s">
        <v>181</v>
      </c>
      <c r="H6734">
        <v>4</v>
      </c>
      <c r="I6734">
        <v>3</v>
      </c>
      <c r="J6734">
        <v>1</v>
      </c>
      <c r="K6734">
        <v>10</v>
      </c>
      <c r="L6734" t="s">
        <v>43</v>
      </c>
      <c r="M6734">
        <v>3250</v>
      </c>
      <c r="N6734">
        <v>1828</v>
      </c>
      <c r="O6734">
        <v>1422</v>
      </c>
      <c r="P6734">
        <v>0</v>
      </c>
      <c r="Q6734" t="str">
        <f t="shared" si="420"/>
        <v>NO</v>
      </c>
      <c r="R6734">
        <f t="shared" si="421"/>
        <v>1828</v>
      </c>
      <c r="S6734">
        <f t="shared" si="422"/>
        <v>269.91684901531727</v>
      </c>
      <c r="T6734">
        <f t="shared" si="423"/>
        <v>52.635172270184093</v>
      </c>
      <c r="U6734">
        <v>724</v>
      </c>
      <c r="V6734">
        <v>70001</v>
      </c>
      <c r="W6734">
        <v>493408</v>
      </c>
      <c r="X6734" s="2">
        <v>43769</v>
      </c>
      <c r="Y6734">
        <v>496368</v>
      </c>
      <c r="Z6734" s="3">
        <v>151.82</v>
      </c>
      <c r="AA6734">
        <v>0.2152</v>
      </c>
      <c r="AB6734">
        <v>2019</v>
      </c>
      <c r="AC6734">
        <v>0</v>
      </c>
      <c r="AD6734">
        <v>10</v>
      </c>
      <c r="AE6734">
        <v>31</v>
      </c>
    </row>
    <row r="6735" spans="1:31" x14ac:dyDescent="0.25">
      <c r="A6735" t="s">
        <v>7718</v>
      </c>
      <c r="B6735">
        <v>63367</v>
      </c>
      <c r="C6735" t="s">
        <v>6978</v>
      </c>
      <c r="D6735" t="s">
        <v>110</v>
      </c>
      <c r="E6735" t="s">
        <v>7719</v>
      </c>
      <c r="F6735">
        <v>2019</v>
      </c>
      <c r="G6735" t="s">
        <v>181</v>
      </c>
      <c r="H6735">
        <v>4</v>
      </c>
      <c r="I6735">
        <v>2</v>
      </c>
      <c r="J6735">
        <v>1</v>
      </c>
      <c r="K6735">
        <v>10</v>
      </c>
      <c r="L6735" t="s">
        <v>43</v>
      </c>
      <c r="M6735">
        <v>3058</v>
      </c>
      <c r="N6735">
        <v>1814</v>
      </c>
      <c r="O6735">
        <v>1598</v>
      </c>
      <c r="P6735">
        <v>0</v>
      </c>
      <c r="Q6735" t="str">
        <f t="shared" si="420"/>
        <v>NO</v>
      </c>
      <c r="R6735">
        <f t="shared" si="421"/>
        <v>1814</v>
      </c>
      <c r="S6735">
        <f t="shared" si="422"/>
        <v>264.76901874310914</v>
      </c>
      <c r="T6735">
        <f t="shared" si="423"/>
        <v>44.015825099113066</v>
      </c>
      <c r="U6735">
        <v>954</v>
      </c>
      <c r="V6735">
        <v>70001</v>
      </c>
      <c r="W6735">
        <v>480291</v>
      </c>
      <c r="X6735" s="2">
        <v>43719</v>
      </c>
      <c r="Y6735">
        <v>488059</v>
      </c>
      <c r="Z6735" s="3">
        <v>157.06</v>
      </c>
      <c r="AA6735">
        <v>0.2505</v>
      </c>
      <c r="AB6735">
        <v>2019</v>
      </c>
      <c r="AC6735">
        <v>0</v>
      </c>
      <c r="AD6735">
        <v>9</v>
      </c>
      <c r="AE6735">
        <v>11</v>
      </c>
    </row>
    <row r="6736" spans="1:31" x14ac:dyDescent="0.25">
      <c r="A6736" t="s">
        <v>7720</v>
      </c>
      <c r="B6736">
        <v>63367</v>
      </c>
      <c r="C6736" t="s">
        <v>6978</v>
      </c>
      <c r="D6736" t="s">
        <v>110</v>
      </c>
      <c r="E6736" t="s">
        <v>7721</v>
      </c>
      <c r="F6736">
        <v>2019</v>
      </c>
      <c r="G6736" t="s">
        <v>181</v>
      </c>
      <c r="H6736">
        <v>3</v>
      </c>
      <c r="I6736">
        <v>3</v>
      </c>
      <c r="J6736">
        <v>1</v>
      </c>
      <c r="K6736">
        <v>7</v>
      </c>
      <c r="L6736" t="s">
        <v>31</v>
      </c>
      <c r="M6736">
        <v>2728</v>
      </c>
      <c r="N6736">
        <v>2728</v>
      </c>
      <c r="O6736">
        <v>2728</v>
      </c>
      <c r="P6736">
        <v>1800</v>
      </c>
      <c r="Q6736" t="str">
        <f t="shared" si="420"/>
        <v>YES</v>
      </c>
      <c r="R6736">
        <f t="shared" si="421"/>
        <v>4528</v>
      </c>
      <c r="S6736">
        <f t="shared" si="422"/>
        <v>125.62168727915194</v>
      </c>
      <c r="T6736">
        <f t="shared" si="423"/>
        <v>31.818215380815058</v>
      </c>
      <c r="U6736">
        <v>760</v>
      </c>
      <c r="V6736">
        <v>70001</v>
      </c>
      <c r="W6736">
        <v>568815</v>
      </c>
      <c r="X6736" s="2">
        <v>43704</v>
      </c>
      <c r="Y6736">
        <v>574123</v>
      </c>
      <c r="Z6736" s="3">
        <v>208.51</v>
      </c>
      <c r="AA6736">
        <v>0.41039999999999999</v>
      </c>
      <c r="AB6736">
        <v>2019</v>
      </c>
      <c r="AC6736">
        <v>0</v>
      </c>
      <c r="AD6736">
        <v>8</v>
      </c>
      <c r="AE6736">
        <v>27</v>
      </c>
    </row>
    <row r="6737" spans="1:31" x14ac:dyDescent="0.25">
      <c r="A6737" t="s">
        <v>7722</v>
      </c>
      <c r="B6737">
        <v>63367</v>
      </c>
      <c r="C6737" t="s">
        <v>6978</v>
      </c>
      <c r="D6737" t="s">
        <v>110</v>
      </c>
      <c r="E6737" t="s">
        <v>7723</v>
      </c>
      <c r="F6737">
        <v>2019</v>
      </c>
      <c r="G6737" t="s">
        <v>181</v>
      </c>
      <c r="H6737">
        <v>3</v>
      </c>
      <c r="I6737">
        <v>3</v>
      </c>
      <c r="J6737">
        <v>1</v>
      </c>
      <c r="K6737">
        <v>6</v>
      </c>
      <c r="L6737" t="s">
        <v>31</v>
      </c>
      <c r="M6737">
        <v>2560</v>
      </c>
      <c r="N6737">
        <v>2560</v>
      </c>
      <c r="O6737">
        <v>2560</v>
      </c>
      <c r="P6737">
        <v>256</v>
      </c>
      <c r="Q6737" t="str">
        <f t="shared" si="420"/>
        <v>YES</v>
      </c>
      <c r="R6737">
        <f t="shared" si="421"/>
        <v>2816</v>
      </c>
      <c r="S6737">
        <f t="shared" si="422"/>
        <v>211.9765625</v>
      </c>
      <c r="T6737">
        <f t="shared" si="423"/>
        <v>39.975307332366839</v>
      </c>
      <c r="U6737">
        <v>720</v>
      </c>
      <c r="V6737">
        <v>70001</v>
      </c>
      <c r="W6737">
        <v>596926</v>
      </c>
      <c r="X6737" s="2">
        <v>43669</v>
      </c>
      <c r="Y6737">
        <v>605880</v>
      </c>
      <c r="Z6737" s="3">
        <v>233.17</v>
      </c>
      <c r="AA6737">
        <v>0.34279999999999999</v>
      </c>
      <c r="AB6737">
        <v>2019</v>
      </c>
      <c r="AC6737">
        <v>0</v>
      </c>
      <c r="AD6737">
        <v>7</v>
      </c>
      <c r="AE6737">
        <v>23</v>
      </c>
    </row>
    <row r="6738" spans="1:31" x14ac:dyDescent="0.25">
      <c r="A6738" t="s">
        <v>7724</v>
      </c>
      <c r="B6738">
        <v>63367</v>
      </c>
      <c r="C6738" t="s">
        <v>6978</v>
      </c>
      <c r="D6738" t="s">
        <v>110</v>
      </c>
      <c r="E6738" t="s">
        <v>7725</v>
      </c>
      <c r="F6738">
        <v>2019</v>
      </c>
      <c r="G6738" t="s">
        <v>181</v>
      </c>
      <c r="H6738">
        <v>5</v>
      </c>
      <c r="I6738">
        <v>3</v>
      </c>
      <c r="J6738">
        <v>1</v>
      </c>
      <c r="K6738">
        <v>9</v>
      </c>
      <c r="L6738" t="s">
        <v>43</v>
      </c>
      <c r="M6738">
        <v>3040</v>
      </c>
      <c r="N6738">
        <v>2092</v>
      </c>
      <c r="O6738">
        <v>1988</v>
      </c>
      <c r="P6738">
        <v>0</v>
      </c>
      <c r="Q6738" t="str">
        <f t="shared" si="420"/>
        <v>NO</v>
      </c>
      <c r="R6738">
        <f t="shared" si="421"/>
        <v>2092</v>
      </c>
      <c r="S6738">
        <f t="shared" si="422"/>
        <v>264.32074569789677</v>
      </c>
      <c r="T6738">
        <f t="shared" si="423"/>
        <v>42.555118736815018</v>
      </c>
      <c r="U6738">
        <v>662</v>
      </c>
      <c r="V6738">
        <v>70001</v>
      </c>
      <c r="W6738">
        <v>552959</v>
      </c>
      <c r="X6738" s="2">
        <v>43727</v>
      </c>
      <c r="Y6738">
        <v>557936</v>
      </c>
      <c r="Z6738" s="3">
        <v>181.89</v>
      </c>
      <c r="AA6738">
        <v>0.29830000000000001</v>
      </c>
      <c r="AB6738">
        <v>2019</v>
      </c>
      <c r="AC6738">
        <v>0</v>
      </c>
      <c r="AD6738">
        <v>9</v>
      </c>
      <c r="AE6738">
        <v>19</v>
      </c>
    </row>
    <row r="6739" spans="1:31" x14ac:dyDescent="0.25">
      <c r="A6739" t="s">
        <v>7726</v>
      </c>
      <c r="B6739">
        <v>63367</v>
      </c>
      <c r="C6739" t="s">
        <v>6978</v>
      </c>
      <c r="D6739" t="s">
        <v>110</v>
      </c>
      <c r="E6739" t="s">
        <v>7727</v>
      </c>
      <c r="F6739">
        <v>2019</v>
      </c>
      <c r="G6739" t="s">
        <v>181</v>
      </c>
      <c r="H6739">
        <v>4</v>
      </c>
      <c r="I6739">
        <v>3</v>
      </c>
      <c r="J6739">
        <v>1</v>
      </c>
      <c r="K6739">
        <v>7</v>
      </c>
      <c r="L6739" t="s">
        <v>43</v>
      </c>
      <c r="M6739">
        <v>3258</v>
      </c>
      <c r="N6739">
        <v>1926</v>
      </c>
      <c r="O6739">
        <v>1656</v>
      </c>
      <c r="P6739">
        <v>0</v>
      </c>
      <c r="Q6739" t="str">
        <f t="shared" si="420"/>
        <v>NO</v>
      </c>
      <c r="R6739">
        <f t="shared" si="421"/>
        <v>1926</v>
      </c>
      <c r="S6739">
        <f t="shared" si="422"/>
        <v>251.31204569055038</v>
      </c>
      <c r="T6739">
        <f t="shared" si="423"/>
        <v>36.854829007701014</v>
      </c>
      <c r="U6739">
        <v>688</v>
      </c>
      <c r="V6739">
        <v>70001</v>
      </c>
      <c r="W6739">
        <v>484027</v>
      </c>
      <c r="X6739" s="2">
        <v>43627</v>
      </c>
      <c r="Y6739">
        <v>493127</v>
      </c>
      <c r="Z6739" s="3">
        <v>148.57</v>
      </c>
      <c r="AA6739">
        <v>0.30149999999999999</v>
      </c>
      <c r="AB6739">
        <v>2019</v>
      </c>
      <c r="AC6739">
        <v>0</v>
      </c>
      <c r="AD6739">
        <v>6</v>
      </c>
      <c r="AE6739">
        <v>11</v>
      </c>
    </row>
    <row r="6740" spans="1:31" x14ac:dyDescent="0.25">
      <c r="A6740" t="s">
        <v>7728</v>
      </c>
      <c r="B6740">
        <v>63367</v>
      </c>
      <c r="C6740" t="s">
        <v>6978</v>
      </c>
      <c r="D6740" t="s">
        <v>110</v>
      </c>
      <c r="E6740" t="s">
        <v>7729</v>
      </c>
      <c r="F6740">
        <v>2019</v>
      </c>
      <c r="G6740" t="s">
        <v>181</v>
      </c>
      <c r="H6740">
        <v>4</v>
      </c>
      <c r="I6740">
        <v>2</v>
      </c>
      <c r="J6740">
        <v>1</v>
      </c>
      <c r="K6740">
        <v>7</v>
      </c>
      <c r="L6740" t="s">
        <v>31</v>
      </c>
      <c r="M6740">
        <v>2560</v>
      </c>
      <c r="N6740">
        <v>2560</v>
      </c>
      <c r="O6740">
        <v>2560</v>
      </c>
      <c r="P6740">
        <v>0</v>
      </c>
      <c r="Q6740" t="str">
        <f t="shared" si="420"/>
        <v>NO</v>
      </c>
      <c r="R6740">
        <f t="shared" si="421"/>
        <v>2560</v>
      </c>
      <c r="S6740">
        <f t="shared" si="422"/>
        <v>181.01484375000001</v>
      </c>
      <c r="T6740">
        <f t="shared" si="423"/>
        <v>31.35323981718966</v>
      </c>
      <c r="U6740">
        <v>700</v>
      </c>
      <c r="V6740">
        <v>70001</v>
      </c>
      <c r="W6740">
        <v>463398</v>
      </c>
      <c r="X6740" s="2">
        <v>43739</v>
      </c>
      <c r="Y6740">
        <v>464669</v>
      </c>
      <c r="Z6740" s="3">
        <v>181.01</v>
      </c>
      <c r="AA6740">
        <v>0.33929999999999999</v>
      </c>
      <c r="AB6740">
        <v>2019</v>
      </c>
      <c r="AC6740">
        <v>0</v>
      </c>
      <c r="AD6740">
        <v>10</v>
      </c>
      <c r="AE6740">
        <v>1</v>
      </c>
    </row>
    <row r="6741" spans="1:31" x14ac:dyDescent="0.25">
      <c r="A6741" t="s">
        <v>7730</v>
      </c>
      <c r="B6741">
        <v>63367</v>
      </c>
      <c r="C6741" t="s">
        <v>6978</v>
      </c>
      <c r="D6741" t="s">
        <v>110</v>
      </c>
      <c r="E6741" t="s">
        <v>7731</v>
      </c>
      <c r="F6741">
        <v>2019</v>
      </c>
      <c r="G6741" t="s">
        <v>181</v>
      </c>
      <c r="H6741">
        <v>4</v>
      </c>
      <c r="I6741">
        <v>3</v>
      </c>
      <c r="J6741">
        <v>1</v>
      </c>
      <c r="K6741">
        <v>8</v>
      </c>
      <c r="L6741" t="s">
        <v>43</v>
      </c>
      <c r="M6741">
        <v>3288</v>
      </c>
      <c r="N6741">
        <v>1866</v>
      </c>
      <c r="O6741">
        <v>1422</v>
      </c>
      <c r="P6741">
        <v>0</v>
      </c>
      <c r="Q6741" t="str">
        <f t="shared" si="420"/>
        <v>NO</v>
      </c>
      <c r="R6741">
        <f t="shared" si="421"/>
        <v>1866</v>
      </c>
      <c r="S6741">
        <f t="shared" si="422"/>
        <v>271.58735262593785</v>
      </c>
      <c r="T6741">
        <f t="shared" si="423"/>
        <v>31.049142956850943</v>
      </c>
      <c r="U6741">
        <v>910</v>
      </c>
      <c r="V6741">
        <v>70001</v>
      </c>
      <c r="W6741">
        <v>506782</v>
      </c>
      <c r="X6741" s="2">
        <v>43774</v>
      </c>
      <c r="Y6741">
        <v>506798</v>
      </c>
      <c r="Z6741" s="3">
        <v>154.13</v>
      </c>
      <c r="AA6741">
        <v>0.37469999999999998</v>
      </c>
      <c r="AB6741">
        <v>2019</v>
      </c>
      <c r="AC6741">
        <v>0</v>
      </c>
      <c r="AD6741">
        <v>11</v>
      </c>
      <c r="AE6741">
        <v>5</v>
      </c>
    </row>
    <row r="6742" spans="1:31" x14ac:dyDescent="0.25">
      <c r="A6742" t="s">
        <v>7732</v>
      </c>
      <c r="B6742">
        <v>63367</v>
      </c>
      <c r="C6742" t="s">
        <v>6978</v>
      </c>
      <c r="D6742" t="s">
        <v>110</v>
      </c>
      <c r="E6742" t="s">
        <v>7733</v>
      </c>
      <c r="F6742">
        <v>2019</v>
      </c>
      <c r="G6742" t="s">
        <v>181</v>
      </c>
      <c r="H6742">
        <v>4</v>
      </c>
      <c r="I6742">
        <v>3</v>
      </c>
      <c r="J6742">
        <v>1</v>
      </c>
      <c r="K6742">
        <v>9</v>
      </c>
      <c r="L6742" t="s">
        <v>43</v>
      </c>
      <c r="M6742">
        <v>3706</v>
      </c>
      <c r="N6742">
        <v>2122</v>
      </c>
      <c r="O6742">
        <v>1988</v>
      </c>
      <c r="P6742">
        <v>0</v>
      </c>
      <c r="Q6742" t="str">
        <f t="shared" si="420"/>
        <v>NO</v>
      </c>
      <c r="R6742">
        <f t="shared" si="421"/>
        <v>2122</v>
      </c>
      <c r="S6742">
        <f t="shared" si="422"/>
        <v>254.47219604147031</v>
      </c>
      <c r="T6742">
        <f t="shared" si="423"/>
        <v>33.181115220729779</v>
      </c>
      <c r="U6742">
        <v>786</v>
      </c>
      <c r="V6742">
        <v>70001</v>
      </c>
      <c r="W6742">
        <v>539990</v>
      </c>
      <c r="X6742" s="2">
        <v>43748</v>
      </c>
      <c r="Y6742">
        <v>556480</v>
      </c>
      <c r="Z6742" s="3">
        <v>145.71</v>
      </c>
      <c r="AA6742">
        <v>0.37359999999999999</v>
      </c>
      <c r="AB6742">
        <v>2019</v>
      </c>
      <c r="AC6742">
        <v>0</v>
      </c>
      <c r="AD6742">
        <v>10</v>
      </c>
      <c r="AE6742">
        <v>10</v>
      </c>
    </row>
    <row r="6743" spans="1:31" x14ac:dyDescent="0.25">
      <c r="A6743" t="s">
        <v>7734</v>
      </c>
      <c r="B6743">
        <v>63366</v>
      </c>
      <c r="C6743" t="s">
        <v>7735</v>
      </c>
      <c r="D6743" t="s">
        <v>110</v>
      </c>
      <c r="E6743" t="s">
        <v>7736</v>
      </c>
      <c r="F6743">
        <v>2019</v>
      </c>
      <c r="G6743" t="s">
        <v>60</v>
      </c>
      <c r="H6743">
        <v>4</v>
      </c>
      <c r="I6743">
        <v>2</v>
      </c>
      <c r="J6743">
        <v>1</v>
      </c>
      <c r="K6743">
        <v>7</v>
      </c>
      <c r="L6743" t="s">
        <v>43</v>
      </c>
      <c r="M6743">
        <v>2176</v>
      </c>
      <c r="N6743">
        <v>1144</v>
      </c>
      <c r="O6743">
        <v>1028</v>
      </c>
      <c r="P6743">
        <v>0</v>
      </c>
      <c r="Q6743" t="str">
        <f t="shared" si="420"/>
        <v>NO</v>
      </c>
      <c r="R6743">
        <f t="shared" si="421"/>
        <v>1144</v>
      </c>
      <c r="S6743">
        <f t="shared" si="422"/>
        <v>235.68531468531469</v>
      </c>
      <c r="T6743">
        <f t="shared" si="423"/>
        <v>40.140825779311804</v>
      </c>
      <c r="U6743">
        <v>416</v>
      </c>
      <c r="V6743">
        <v>40000</v>
      </c>
      <c r="W6743">
        <v>269624</v>
      </c>
      <c r="X6743" s="2">
        <v>43693</v>
      </c>
      <c r="Y6743">
        <v>272859</v>
      </c>
      <c r="Z6743" s="3">
        <v>123.91</v>
      </c>
      <c r="AA6743">
        <v>0.1542</v>
      </c>
      <c r="AB6743">
        <v>2019</v>
      </c>
      <c r="AC6743">
        <v>0</v>
      </c>
      <c r="AD6743">
        <v>8</v>
      </c>
      <c r="AE6743">
        <v>16</v>
      </c>
    </row>
    <row r="6744" spans="1:31" x14ac:dyDescent="0.25">
      <c r="A6744" t="s">
        <v>7737</v>
      </c>
      <c r="B6744">
        <v>63366</v>
      </c>
      <c r="C6744" t="s">
        <v>7735</v>
      </c>
      <c r="D6744" t="s">
        <v>110</v>
      </c>
      <c r="E6744" t="s">
        <v>5558</v>
      </c>
      <c r="F6744">
        <v>2019</v>
      </c>
      <c r="G6744" t="s">
        <v>60</v>
      </c>
      <c r="H6744">
        <v>4</v>
      </c>
      <c r="I6744">
        <v>2</v>
      </c>
      <c r="J6744">
        <v>1</v>
      </c>
      <c r="K6744">
        <v>7</v>
      </c>
      <c r="L6744" t="s">
        <v>43</v>
      </c>
      <c r="M6744">
        <v>1728</v>
      </c>
      <c r="N6744">
        <v>864</v>
      </c>
      <c r="O6744">
        <v>864</v>
      </c>
      <c r="P6744">
        <v>0</v>
      </c>
      <c r="Q6744" t="str">
        <f t="shared" si="420"/>
        <v>NO</v>
      </c>
      <c r="R6744">
        <f t="shared" si="421"/>
        <v>864</v>
      </c>
      <c r="S6744">
        <f t="shared" si="422"/>
        <v>257.0787037037037</v>
      </c>
      <c r="T6744">
        <f t="shared" si="423"/>
        <v>33.657305124451838</v>
      </c>
      <c r="U6744">
        <v>420</v>
      </c>
      <c r="V6744">
        <v>40000</v>
      </c>
      <c r="W6744">
        <v>222116</v>
      </c>
      <c r="X6744" s="2">
        <v>43600</v>
      </c>
      <c r="Y6744">
        <v>223207</v>
      </c>
      <c r="Z6744" s="3">
        <v>128.54</v>
      </c>
      <c r="AA6744">
        <v>0.1515</v>
      </c>
      <c r="AB6744">
        <v>2019</v>
      </c>
      <c r="AC6744">
        <v>0</v>
      </c>
      <c r="AD6744">
        <v>5</v>
      </c>
      <c r="AE6744">
        <v>15</v>
      </c>
    </row>
    <row r="6745" spans="1:31" x14ac:dyDescent="0.25">
      <c r="A6745" t="s">
        <v>7738</v>
      </c>
      <c r="B6745">
        <v>63366</v>
      </c>
      <c r="C6745" t="s">
        <v>7735</v>
      </c>
      <c r="D6745" t="s">
        <v>110</v>
      </c>
      <c r="E6745" t="s">
        <v>6921</v>
      </c>
      <c r="F6745">
        <v>2019</v>
      </c>
      <c r="G6745" t="s">
        <v>60</v>
      </c>
      <c r="H6745">
        <v>4</v>
      </c>
      <c r="I6745">
        <v>2</v>
      </c>
      <c r="J6745">
        <v>1</v>
      </c>
      <c r="K6745">
        <v>7</v>
      </c>
      <c r="L6745" t="s">
        <v>43</v>
      </c>
      <c r="M6745">
        <v>1936</v>
      </c>
      <c r="N6745">
        <v>1034</v>
      </c>
      <c r="O6745">
        <v>1028</v>
      </c>
      <c r="P6745">
        <v>0</v>
      </c>
      <c r="Q6745" t="str">
        <f t="shared" si="420"/>
        <v>NO</v>
      </c>
      <c r="R6745">
        <f t="shared" si="421"/>
        <v>1034</v>
      </c>
      <c r="S6745">
        <f t="shared" si="422"/>
        <v>235.77272727272728</v>
      </c>
      <c r="T6745">
        <f t="shared" si="423"/>
        <v>38.919508653356161</v>
      </c>
      <c r="U6745">
        <v>414</v>
      </c>
      <c r="V6745">
        <v>40000</v>
      </c>
      <c r="W6745">
        <v>243789</v>
      </c>
      <c r="X6745" s="2">
        <v>43594</v>
      </c>
      <c r="Y6745">
        <v>243804</v>
      </c>
      <c r="Z6745" s="3">
        <v>125.92</v>
      </c>
      <c r="AA6745">
        <v>0.14380000000000001</v>
      </c>
      <c r="AB6745">
        <v>2019</v>
      </c>
      <c r="AC6745">
        <v>0</v>
      </c>
      <c r="AD6745">
        <v>5</v>
      </c>
      <c r="AE6745">
        <v>9</v>
      </c>
    </row>
    <row r="6746" spans="1:31" x14ac:dyDescent="0.25">
      <c r="A6746" t="s">
        <v>7739</v>
      </c>
      <c r="B6746">
        <v>63366</v>
      </c>
      <c r="C6746" t="s">
        <v>7735</v>
      </c>
      <c r="D6746" t="s">
        <v>110</v>
      </c>
      <c r="E6746" t="s">
        <v>6921</v>
      </c>
      <c r="F6746">
        <v>2019</v>
      </c>
      <c r="G6746" t="s">
        <v>60</v>
      </c>
      <c r="H6746">
        <v>3</v>
      </c>
      <c r="I6746">
        <v>2</v>
      </c>
      <c r="J6746">
        <v>0</v>
      </c>
      <c r="K6746">
        <v>5</v>
      </c>
      <c r="L6746" t="s">
        <v>31</v>
      </c>
      <c r="M6746">
        <v>1840</v>
      </c>
      <c r="N6746">
        <v>1840</v>
      </c>
      <c r="O6746">
        <v>1840</v>
      </c>
      <c r="P6746">
        <v>0</v>
      </c>
      <c r="Q6746" t="str">
        <f t="shared" si="420"/>
        <v>NO</v>
      </c>
      <c r="R6746">
        <f t="shared" si="421"/>
        <v>1840</v>
      </c>
      <c r="S6746">
        <f t="shared" si="422"/>
        <v>136.17391304347825</v>
      </c>
      <c r="T6746">
        <f t="shared" si="423"/>
        <v>40.000459775399712</v>
      </c>
      <c r="U6746">
        <v>400</v>
      </c>
      <c r="V6746">
        <v>40000</v>
      </c>
      <c r="W6746">
        <v>250560</v>
      </c>
      <c r="X6746" s="2">
        <v>43642</v>
      </c>
      <c r="Y6746">
        <v>255271</v>
      </c>
      <c r="Z6746" s="3">
        <v>136.16999999999999</v>
      </c>
      <c r="AA6746">
        <v>0.14380000000000001</v>
      </c>
      <c r="AB6746">
        <v>2019</v>
      </c>
      <c r="AC6746">
        <v>0</v>
      </c>
      <c r="AD6746">
        <v>6</v>
      </c>
      <c r="AE6746">
        <v>26</v>
      </c>
    </row>
    <row r="6747" spans="1:31" x14ac:dyDescent="0.25">
      <c r="A6747" t="s">
        <v>7740</v>
      </c>
      <c r="B6747">
        <v>63366</v>
      </c>
      <c r="C6747" t="s">
        <v>7735</v>
      </c>
      <c r="D6747" t="s">
        <v>110</v>
      </c>
      <c r="E6747" t="s">
        <v>6921</v>
      </c>
      <c r="F6747">
        <v>2019</v>
      </c>
      <c r="G6747" t="s">
        <v>60</v>
      </c>
      <c r="H6747">
        <v>3</v>
      </c>
      <c r="I6747">
        <v>2</v>
      </c>
      <c r="J6747">
        <v>0</v>
      </c>
      <c r="K6747">
        <v>5</v>
      </c>
      <c r="L6747" t="s">
        <v>31</v>
      </c>
      <c r="M6747">
        <v>1572</v>
      </c>
      <c r="N6747">
        <v>1572</v>
      </c>
      <c r="O6747">
        <v>1572</v>
      </c>
      <c r="P6747">
        <v>0</v>
      </c>
      <c r="Q6747" t="str">
        <f t="shared" si="420"/>
        <v>NO</v>
      </c>
      <c r="R6747">
        <f t="shared" si="421"/>
        <v>1572</v>
      </c>
      <c r="S6747">
        <f t="shared" si="422"/>
        <v>155.97964376590332</v>
      </c>
      <c r="T6747">
        <f t="shared" si="423"/>
        <v>39.144766670370409</v>
      </c>
      <c r="U6747">
        <v>400</v>
      </c>
      <c r="V6747">
        <v>40000</v>
      </c>
      <c r="W6747">
        <v>245200</v>
      </c>
      <c r="X6747" s="2">
        <v>43658</v>
      </c>
      <c r="Y6747">
        <v>248878</v>
      </c>
      <c r="Z6747" s="3">
        <v>155.97999999999999</v>
      </c>
      <c r="AA6747">
        <v>0.14380000000000001</v>
      </c>
      <c r="AB6747">
        <v>2019</v>
      </c>
      <c r="AC6747">
        <v>0</v>
      </c>
      <c r="AD6747">
        <v>7</v>
      </c>
      <c r="AE6747">
        <v>12</v>
      </c>
    </row>
    <row r="6748" spans="1:31" x14ac:dyDescent="0.25">
      <c r="A6748" t="s">
        <v>7741</v>
      </c>
      <c r="B6748">
        <v>63366</v>
      </c>
      <c r="C6748" t="s">
        <v>7735</v>
      </c>
      <c r="D6748" t="s">
        <v>110</v>
      </c>
      <c r="E6748" t="s">
        <v>6921</v>
      </c>
      <c r="F6748">
        <v>2018</v>
      </c>
      <c r="G6748" t="s">
        <v>60</v>
      </c>
      <c r="H6748">
        <v>4</v>
      </c>
      <c r="I6748">
        <v>2</v>
      </c>
      <c r="J6748">
        <v>1</v>
      </c>
      <c r="K6748">
        <v>7</v>
      </c>
      <c r="L6748" t="s">
        <v>43</v>
      </c>
      <c r="M6748">
        <v>1936</v>
      </c>
      <c r="N6748">
        <v>1034</v>
      </c>
      <c r="O6748">
        <v>1028</v>
      </c>
      <c r="P6748">
        <v>0</v>
      </c>
      <c r="Q6748" t="str">
        <f t="shared" si="420"/>
        <v>NO</v>
      </c>
      <c r="R6748">
        <f t="shared" si="421"/>
        <v>1034</v>
      </c>
      <c r="S6748">
        <f t="shared" si="422"/>
        <v>232.01160541586074</v>
      </c>
      <c r="T6748">
        <f t="shared" si="423"/>
        <v>38.298652219501882</v>
      </c>
      <c r="U6748">
        <v>414</v>
      </c>
      <c r="V6748">
        <v>40000</v>
      </c>
      <c r="W6748">
        <v>239900</v>
      </c>
      <c r="X6748" s="2">
        <v>43586</v>
      </c>
      <c r="Y6748">
        <v>245658</v>
      </c>
      <c r="Z6748" s="3">
        <v>123.92</v>
      </c>
      <c r="AA6748">
        <v>0.14380000000000001</v>
      </c>
      <c r="AB6748">
        <v>2019</v>
      </c>
      <c r="AC6748">
        <v>1</v>
      </c>
      <c r="AD6748">
        <v>5</v>
      </c>
      <c r="AE6748">
        <v>1</v>
      </c>
    </row>
    <row r="6749" spans="1:31" x14ac:dyDescent="0.25">
      <c r="A6749" t="s">
        <v>7742</v>
      </c>
      <c r="B6749">
        <v>63366</v>
      </c>
      <c r="C6749" t="s">
        <v>7735</v>
      </c>
      <c r="D6749" t="s">
        <v>110</v>
      </c>
      <c r="E6749" t="s">
        <v>6921</v>
      </c>
      <c r="F6749">
        <v>2019</v>
      </c>
      <c r="G6749" t="s">
        <v>60</v>
      </c>
      <c r="H6749">
        <v>3</v>
      </c>
      <c r="I6749">
        <v>2</v>
      </c>
      <c r="J6749">
        <v>0</v>
      </c>
      <c r="K6749">
        <v>5</v>
      </c>
      <c r="L6749" t="s">
        <v>31</v>
      </c>
      <c r="M6749">
        <v>1536</v>
      </c>
      <c r="N6749">
        <v>1536</v>
      </c>
      <c r="O6749">
        <v>1536</v>
      </c>
      <c r="P6749">
        <v>0</v>
      </c>
      <c r="Q6749" t="str">
        <f t="shared" si="420"/>
        <v>NO</v>
      </c>
      <c r="R6749">
        <f t="shared" si="421"/>
        <v>1536</v>
      </c>
      <c r="S6749">
        <f t="shared" si="422"/>
        <v>158.45052083333334</v>
      </c>
      <c r="T6749">
        <f t="shared" si="423"/>
        <v>38.854214160826878</v>
      </c>
      <c r="U6749">
        <v>400</v>
      </c>
      <c r="V6749">
        <v>40000</v>
      </c>
      <c r="W6749">
        <v>243380</v>
      </c>
      <c r="X6749" s="2">
        <v>43628</v>
      </c>
      <c r="Y6749">
        <v>247956</v>
      </c>
      <c r="Z6749" s="3">
        <v>158.44999999999999</v>
      </c>
      <c r="AA6749">
        <v>0.14380000000000001</v>
      </c>
      <c r="AB6749">
        <v>2019</v>
      </c>
      <c r="AC6749">
        <v>0</v>
      </c>
      <c r="AD6749">
        <v>6</v>
      </c>
      <c r="AE6749">
        <v>12</v>
      </c>
    </row>
    <row r="6750" spans="1:31" x14ac:dyDescent="0.25">
      <c r="A6750" t="s">
        <v>7743</v>
      </c>
      <c r="B6750">
        <v>63366</v>
      </c>
      <c r="C6750" t="s">
        <v>7735</v>
      </c>
      <c r="D6750" t="s">
        <v>110</v>
      </c>
      <c r="E6750" t="s">
        <v>6921</v>
      </c>
      <c r="F6750">
        <v>2019</v>
      </c>
      <c r="G6750" t="s">
        <v>60</v>
      </c>
      <c r="H6750">
        <v>3</v>
      </c>
      <c r="I6750">
        <v>2</v>
      </c>
      <c r="J6750">
        <v>0</v>
      </c>
      <c r="K6750">
        <v>5</v>
      </c>
      <c r="L6750" t="s">
        <v>31</v>
      </c>
      <c r="M6750">
        <v>1536</v>
      </c>
      <c r="N6750">
        <v>1536</v>
      </c>
      <c r="O6750">
        <v>1536</v>
      </c>
      <c r="P6750">
        <v>0</v>
      </c>
      <c r="Q6750" t="str">
        <f t="shared" si="420"/>
        <v>NO</v>
      </c>
      <c r="R6750">
        <f t="shared" si="421"/>
        <v>1536</v>
      </c>
      <c r="S6750">
        <f t="shared" si="422"/>
        <v>163.87044270833334</v>
      </c>
      <c r="T6750">
        <f t="shared" si="423"/>
        <v>40.183252425634514</v>
      </c>
      <c r="U6750">
        <v>400</v>
      </c>
      <c r="V6750">
        <v>40000</v>
      </c>
      <c r="W6750">
        <v>251705</v>
      </c>
      <c r="X6750" s="2">
        <v>43756</v>
      </c>
      <c r="Y6750">
        <v>253215</v>
      </c>
      <c r="Z6750" s="3">
        <v>163.87</v>
      </c>
      <c r="AA6750">
        <v>0.14380000000000001</v>
      </c>
      <c r="AB6750">
        <v>2019</v>
      </c>
      <c r="AC6750">
        <v>0</v>
      </c>
      <c r="AD6750">
        <v>10</v>
      </c>
      <c r="AE6750">
        <v>18</v>
      </c>
    </row>
    <row r="6751" spans="1:31" x14ac:dyDescent="0.25">
      <c r="A6751" t="s">
        <v>7744</v>
      </c>
      <c r="B6751">
        <v>63366</v>
      </c>
      <c r="C6751" t="s">
        <v>7735</v>
      </c>
      <c r="D6751" t="s">
        <v>110</v>
      </c>
      <c r="E6751" t="s">
        <v>6179</v>
      </c>
      <c r="F6751">
        <v>2018</v>
      </c>
      <c r="G6751" t="s">
        <v>60</v>
      </c>
      <c r="H6751">
        <v>3</v>
      </c>
      <c r="I6751">
        <v>2</v>
      </c>
      <c r="J6751">
        <v>0</v>
      </c>
      <c r="K6751">
        <v>5</v>
      </c>
      <c r="L6751" t="s">
        <v>31</v>
      </c>
      <c r="M6751">
        <v>1740</v>
      </c>
      <c r="N6751">
        <v>1740</v>
      </c>
      <c r="O6751">
        <v>1740</v>
      </c>
      <c r="P6751">
        <v>0</v>
      </c>
      <c r="Q6751" t="str">
        <f t="shared" si="420"/>
        <v>NO</v>
      </c>
      <c r="R6751">
        <f t="shared" si="421"/>
        <v>1740</v>
      </c>
      <c r="S6751">
        <f t="shared" si="422"/>
        <v>147.24885057471263</v>
      </c>
      <c r="T6751">
        <f t="shared" si="423"/>
        <v>33.979440431307452</v>
      </c>
      <c r="U6751">
        <v>400</v>
      </c>
      <c r="V6751">
        <v>40000</v>
      </c>
      <c r="W6751">
        <v>256213</v>
      </c>
      <c r="X6751" s="2">
        <v>43542</v>
      </c>
      <c r="Y6751">
        <v>263131</v>
      </c>
      <c r="Z6751" s="3">
        <v>147.25</v>
      </c>
      <c r="AA6751">
        <v>0.1731</v>
      </c>
      <c r="AB6751">
        <v>2019</v>
      </c>
      <c r="AC6751">
        <v>1</v>
      </c>
      <c r="AD6751">
        <v>3</v>
      </c>
      <c r="AE6751">
        <v>18</v>
      </c>
    </row>
    <row r="6752" spans="1:31" x14ac:dyDescent="0.25">
      <c r="A6752" t="s">
        <v>7745</v>
      </c>
      <c r="B6752">
        <v>63366</v>
      </c>
      <c r="C6752" t="s">
        <v>7735</v>
      </c>
      <c r="D6752" t="s">
        <v>110</v>
      </c>
      <c r="E6752" t="s">
        <v>7746</v>
      </c>
      <c r="F6752">
        <v>2018</v>
      </c>
      <c r="G6752" t="s">
        <v>60</v>
      </c>
      <c r="H6752">
        <v>3</v>
      </c>
      <c r="I6752">
        <v>2</v>
      </c>
      <c r="J6752">
        <v>0</v>
      </c>
      <c r="K6752">
        <v>5</v>
      </c>
      <c r="L6752" t="s">
        <v>31</v>
      </c>
      <c r="M6752">
        <v>1532</v>
      </c>
      <c r="N6752">
        <v>1532</v>
      </c>
      <c r="O6752">
        <v>1532</v>
      </c>
      <c r="P6752">
        <v>0</v>
      </c>
      <c r="Q6752" t="str">
        <f t="shared" si="420"/>
        <v>NO</v>
      </c>
      <c r="R6752">
        <f t="shared" si="421"/>
        <v>1532</v>
      </c>
      <c r="S6752">
        <f t="shared" si="422"/>
        <v>156.50391644908615</v>
      </c>
      <c r="T6752">
        <f t="shared" si="423"/>
        <v>26.994723191611151</v>
      </c>
      <c r="U6752">
        <v>400</v>
      </c>
      <c r="V6752">
        <v>40000</v>
      </c>
      <c r="W6752">
        <v>239764</v>
      </c>
      <c r="X6752" s="2">
        <v>43481</v>
      </c>
      <c r="Y6752">
        <v>247676</v>
      </c>
      <c r="Z6752" s="3">
        <v>156.5</v>
      </c>
      <c r="AA6752">
        <v>0.2039</v>
      </c>
      <c r="AB6752">
        <v>2019</v>
      </c>
      <c r="AC6752">
        <v>1</v>
      </c>
      <c r="AD6752">
        <v>1</v>
      </c>
      <c r="AE6752">
        <v>16</v>
      </c>
    </row>
    <row r="6753" spans="1:31" x14ac:dyDescent="0.25">
      <c r="A6753" t="s">
        <v>7747</v>
      </c>
      <c r="B6753">
        <v>63366</v>
      </c>
      <c r="C6753" t="s">
        <v>7735</v>
      </c>
      <c r="D6753" t="s">
        <v>110</v>
      </c>
      <c r="E6753" t="s">
        <v>7748</v>
      </c>
      <c r="F6753">
        <v>2019</v>
      </c>
      <c r="G6753" t="s">
        <v>60</v>
      </c>
      <c r="H6753">
        <v>4</v>
      </c>
      <c r="I6753">
        <v>2</v>
      </c>
      <c r="J6753">
        <v>1</v>
      </c>
      <c r="K6753">
        <v>7</v>
      </c>
      <c r="L6753" t="s">
        <v>43</v>
      </c>
      <c r="M6753">
        <v>1998</v>
      </c>
      <c r="N6753">
        <v>1188</v>
      </c>
      <c r="O6753">
        <v>918</v>
      </c>
      <c r="P6753">
        <v>0</v>
      </c>
      <c r="Q6753" t="str">
        <f t="shared" si="420"/>
        <v>NO</v>
      </c>
      <c r="R6753">
        <f t="shared" si="421"/>
        <v>1188</v>
      </c>
      <c r="S6753">
        <f t="shared" si="422"/>
        <v>215.62289562289561</v>
      </c>
      <c r="T6753">
        <f t="shared" si="423"/>
        <v>52.788370072522191</v>
      </c>
      <c r="U6753">
        <v>420</v>
      </c>
      <c r="V6753">
        <v>20000</v>
      </c>
      <c r="W6753">
        <v>256160</v>
      </c>
      <c r="X6753" s="2">
        <v>43662</v>
      </c>
      <c r="Y6753">
        <v>239702</v>
      </c>
      <c r="Z6753" s="3">
        <v>128.21</v>
      </c>
      <c r="AA6753">
        <v>0.1114</v>
      </c>
      <c r="AB6753">
        <v>2019</v>
      </c>
      <c r="AC6753">
        <v>0</v>
      </c>
      <c r="AD6753">
        <v>7</v>
      </c>
      <c r="AE6753">
        <v>16</v>
      </c>
    </row>
    <row r="6754" spans="1:31" x14ac:dyDescent="0.25">
      <c r="A6754" t="s">
        <v>7749</v>
      </c>
      <c r="B6754">
        <v>63366</v>
      </c>
      <c r="C6754" t="s">
        <v>7735</v>
      </c>
      <c r="D6754" t="s">
        <v>28</v>
      </c>
      <c r="E6754" t="s">
        <v>7750</v>
      </c>
      <c r="F6754">
        <v>2019</v>
      </c>
      <c r="G6754" t="s">
        <v>60</v>
      </c>
      <c r="H6754">
        <v>4</v>
      </c>
      <c r="I6754">
        <v>2</v>
      </c>
      <c r="J6754">
        <v>1</v>
      </c>
      <c r="K6754">
        <v>5</v>
      </c>
      <c r="L6754" t="s">
        <v>43</v>
      </c>
      <c r="M6754">
        <v>1728</v>
      </c>
      <c r="N6754">
        <v>864</v>
      </c>
      <c r="O6754">
        <v>864</v>
      </c>
      <c r="P6754">
        <v>0</v>
      </c>
      <c r="Q6754" t="str">
        <f t="shared" si="420"/>
        <v>NO</v>
      </c>
      <c r="R6754">
        <f t="shared" si="421"/>
        <v>864</v>
      </c>
      <c r="S6754">
        <f t="shared" si="422"/>
        <v>302.03587962962962</v>
      </c>
      <c r="T6754">
        <f t="shared" si="423"/>
        <v>59.256125684504426</v>
      </c>
      <c r="U6754">
        <v>420</v>
      </c>
      <c r="V6754">
        <v>35000</v>
      </c>
      <c r="W6754">
        <v>260959</v>
      </c>
      <c r="X6754" s="2">
        <v>43754</v>
      </c>
      <c r="Y6754">
        <v>260720</v>
      </c>
      <c r="Z6754" s="3">
        <v>151.02000000000001</v>
      </c>
      <c r="AA6754">
        <v>0.1011</v>
      </c>
      <c r="AB6754">
        <v>2019</v>
      </c>
      <c r="AC6754">
        <v>0</v>
      </c>
      <c r="AD6754">
        <v>10</v>
      </c>
      <c r="AE6754">
        <v>16</v>
      </c>
    </row>
    <row r="6755" spans="1:31" x14ac:dyDescent="0.25">
      <c r="A6755" t="s">
        <v>7751</v>
      </c>
      <c r="B6755">
        <v>63366</v>
      </c>
      <c r="C6755" t="s">
        <v>7735</v>
      </c>
      <c r="D6755" t="s">
        <v>28</v>
      </c>
      <c r="E6755" t="s">
        <v>7752</v>
      </c>
      <c r="F6755">
        <v>2019</v>
      </c>
      <c r="G6755" t="s">
        <v>60</v>
      </c>
      <c r="H6755">
        <v>4</v>
      </c>
      <c r="I6755">
        <v>2</v>
      </c>
      <c r="J6755">
        <v>1</v>
      </c>
      <c r="K6755">
        <v>8</v>
      </c>
      <c r="L6755" t="s">
        <v>43</v>
      </c>
      <c r="M6755">
        <v>2580</v>
      </c>
      <c r="N6755">
        <v>1348</v>
      </c>
      <c r="O6755">
        <v>1232</v>
      </c>
      <c r="P6755">
        <v>0</v>
      </c>
      <c r="Q6755" t="str">
        <f t="shared" si="420"/>
        <v>NO</v>
      </c>
      <c r="R6755">
        <f t="shared" si="421"/>
        <v>1348</v>
      </c>
      <c r="S6755">
        <f t="shared" si="422"/>
        <v>226.79228486646883</v>
      </c>
      <c r="T6755">
        <f t="shared" si="423"/>
        <v>42.586611926859057</v>
      </c>
      <c r="U6755">
        <v>440</v>
      </c>
      <c r="V6755">
        <v>40000</v>
      </c>
      <c r="W6755">
        <v>305716</v>
      </c>
      <c r="X6755" s="2">
        <v>43804</v>
      </c>
      <c r="Y6755">
        <v>305716</v>
      </c>
      <c r="Z6755" s="3">
        <v>118.49</v>
      </c>
      <c r="AA6755">
        <v>0.1648</v>
      </c>
      <c r="AB6755">
        <v>2019</v>
      </c>
      <c r="AC6755">
        <v>0</v>
      </c>
      <c r="AD6755">
        <v>12</v>
      </c>
      <c r="AE6755">
        <v>5</v>
      </c>
    </row>
    <row r="6756" spans="1:31" x14ac:dyDescent="0.25">
      <c r="A6756" t="s">
        <v>7753</v>
      </c>
      <c r="B6756">
        <v>63366</v>
      </c>
      <c r="C6756" t="s">
        <v>7735</v>
      </c>
      <c r="D6756" t="s">
        <v>28</v>
      </c>
      <c r="E6756" t="s">
        <v>6937</v>
      </c>
      <c r="F6756">
        <v>2019</v>
      </c>
      <c r="G6756" t="s">
        <v>60</v>
      </c>
      <c r="H6756">
        <v>3</v>
      </c>
      <c r="I6756">
        <v>2</v>
      </c>
      <c r="J6756">
        <v>0</v>
      </c>
      <c r="K6756">
        <v>5</v>
      </c>
      <c r="L6756" t="s">
        <v>31</v>
      </c>
      <c r="M6756">
        <v>1740</v>
      </c>
      <c r="N6756">
        <v>1740</v>
      </c>
      <c r="O6756">
        <v>1740</v>
      </c>
      <c r="P6756">
        <v>0</v>
      </c>
      <c r="Q6756" t="str">
        <f t="shared" si="420"/>
        <v>NO</v>
      </c>
      <c r="R6756">
        <f t="shared" si="421"/>
        <v>1740</v>
      </c>
      <c r="S6756">
        <f t="shared" si="422"/>
        <v>155.67241379310346</v>
      </c>
      <c r="T6756">
        <f t="shared" si="423"/>
        <v>39.989193306936656</v>
      </c>
      <c r="U6756">
        <v>400</v>
      </c>
      <c r="V6756">
        <v>40000</v>
      </c>
      <c r="W6756">
        <v>270870</v>
      </c>
      <c r="X6756" s="2">
        <v>43783</v>
      </c>
      <c r="Y6756">
        <v>271683</v>
      </c>
      <c r="Z6756" s="3">
        <v>155.66999999999999</v>
      </c>
      <c r="AA6756">
        <v>0.1555</v>
      </c>
      <c r="AB6756">
        <v>2019</v>
      </c>
      <c r="AC6756">
        <v>0</v>
      </c>
      <c r="AD6756">
        <v>11</v>
      </c>
      <c r="AE6756">
        <v>14</v>
      </c>
    </row>
    <row r="6757" spans="1:31" x14ac:dyDescent="0.25">
      <c r="A6757" t="s">
        <v>7754</v>
      </c>
      <c r="B6757">
        <v>63366</v>
      </c>
      <c r="C6757" t="s">
        <v>7735</v>
      </c>
      <c r="D6757" t="s">
        <v>28</v>
      </c>
      <c r="E6757" t="s">
        <v>7755</v>
      </c>
      <c r="F6757">
        <v>2018</v>
      </c>
      <c r="G6757" t="s">
        <v>60</v>
      </c>
      <c r="H6757">
        <v>4</v>
      </c>
      <c r="I6757">
        <v>3</v>
      </c>
      <c r="J6757">
        <v>1</v>
      </c>
      <c r="K6757">
        <v>9</v>
      </c>
      <c r="L6757" t="s">
        <v>43</v>
      </c>
      <c r="M6757">
        <v>2516</v>
      </c>
      <c r="N6757">
        <v>1302</v>
      </c>
      <c r="O6757">
        <v>1214</v>
      </c>
      <c r="P6757">
        <v>464</v>
      </c>
      <c r="Q6757" t="str">
        <f t="shared" si="420"/>
        <v>YES</v>
      </c>
      <c r="R6757">
        <f t="shared" si="421"/>
        <v>1766</v>
      </c>
      <c r="S6757">
        <f t="shared" si="422"/>
        <v>212.34428086070216</v>
      </c>
      <c r="T6757">
        <f t="shared" si="423"/>
        <v>41.428370678523798</v>
      </c>
      <c r="U6757">
        <v>680</v>
      </c>
      <c r="V6757">
        <v>40000</v>
      </c>
      <c r="W6757">
        <v>375000</v>
      </c>
      <c r="X6757" s="2">
        <v>43648</v>
      </c>
      <c r="Y6757">
        <v>376433</v>
      </c>
      <c r="Z6757" s="3">
        <v>149.05000000000001</v>
      </c>
      <c r="AA6757">
        <v>0.20780000000000001</v>
      </c>
      <c r="AB6757">
        <v>2019</v>
      </c>
      <c r="AC6757">
        <v>1</v>
      </c>
      <c r="AD6757">
        <v>7</v>
      </c>
      <c r="AE6757">
        <v>2</v>
      </c>
    </row>
    <row r="6758" spans="1:31" x14ac:dyDescent="0.25">
      <c r="A6758" t="s">
        <v>7756</v>
      </c>
      <c r="B6758">
        <v>63366</v>
      </c>
      <c r="C6758" t="s">
        <v>7735</v>
      </c>
      <c r="D6758" t="s">
        <v>28</v>
      </c>
      <c r="E6758" t="s">
        <v>6919</v>
      </c>
      <c r="F6758">
        <v>2019</v>
      </c>
      <c r="G6758" t="s">
        <v>60</v>
      </c>
      <c r="H6758">
        <v>4</v>
      </c>
      <c r="I6758">
        <v>2</v>
      </c>
      <c r="J6758">
        <v>1</v>
      </c>
      <c r="K6758">
        <v>8</v>
      </c>
      <c r="L6758" t="s">
        <v>43</v>
      </c>
      <c r="M6758">
        <v>2544</v>
      </c>
      <c r="N6758">
        <v>1312</v>
      </c>
      <c r="O6758">
        <v>1232</v>
      </c>
      <c r="P6758">
        <v>0</v>
      </c>
      <c r="Q6758" t="str">
        <f t="shared" si="420"/>
        <v>NO</v>
      </c>
      <c r="R6758">
        <f t="shared" si="421"/>
        <v>1312</v>
      </c>
      <c r="S6758">
        <f t="shared" si="422"/>
        <v>242.08384146341464</v>
      </c>
      <c r="T6758">
        <f t="shared" si="423"/>
        <v>38.9706795372215</v>
      </c>
      <c r="U6758">
        <v>440</v>
      </c>
      <c r="V6758">
        <v>40000</v>
      </c>
      <c r="W6758">
        <v>317614</v>
      </c>
      <c r="X6758" s="2">
        <v>43777</v>
      </c>
      <c r="Y6758">
        <v>322979</v>
      </c>
      <c r="Z6758" s="3">
        <v>124.85</v>
      </c>
      <c r="AA6758">
        <v>0.18709999999999999</v>
      </c>
      <c r="AB6758">
        <v>2019</v>
      </c>
      <c r="AC6758">
        <v>0</v>
      </c>
      <c r="AD6758">
        <v>11</v>
      </c>
      <c r="AE6758">
        <v>8</v>
      </c>
    </row>
    <row r="6759" spans="1:31" x14ac:dyDescent="0.25">
      <c r="A6759" t="s">
        <v>7757</v>
      </c>
      <c r="B6759">
        <v>63366</v>
      </c>
      <c r="C6759" t="s">
        <v>7735</v>
      </c>
      <c r="D6759" t="s">
        <v>28</v>
      </c>
      <c r="E6759" t="s">
        <v>7758</v>
      </c>
      <c r="F6759">
        <v>2018</v>
      </c>
      <c r="G6759" t="s">
        <v>60</v>
      </c>
      <c r="H6759">
        <v>3</v>
      </c>
      <c r="I6759">
        <v>2</v>
      </c>
      <c r="J6759">
        <v>0</v>
      </c>
      <c r="K6759">
        <v>6</v>
      </c>
      <c r="L6759" t="s">
        <v>31</v>
      </c>
      <c r="M6759">
        <v>1276</v>
      </c>
      <c r="N6759">
        <v>1276</v>
      </c>
      <c r="O6759">
        <v>1276</v>
      </c>
      <c r="P6759">
        <v>0</v>
      </c>
      <c r="Q6759" t="str">
        <f t="shared" si="420"/>
        <v>NO</v>
      </c>
      <c r="R6759">
        <f t="shared" si="421"/>
        <v>1276</v>
      </c>
      <c r="S6759">
        <f t="shared" si="422"/>
        <v>181.92633228840126</v>
      </c>
      <c r="T6759">
        <f t="shared" si="423"/>
        <v>51.390117533713578</v>
      </c>
      <c r="U6759">
        <v>400</v>
      </c>
      <c r="V6759">
        <v>20000</v>
      </c>
      <c r="W6759">
        <v>232138</v>
      </c>
      <c r="X6759" s="2">
        <v>43788</v>
      </c>
      <c r="Y6759">
        <v>210768</v>
      </c>
      <c r="Z6759" s="3">
        <v>181.93</v>
      </c>
      <c r="AA6759">
        <v>0.1037</v>
      </c>
      <c r="AB6759">
        <v>2019</v>
      </c>
      <c r="AC6759">
        <v>1</v>
      </c>
      <c r="AD6759">
        <v>11</v>
      </c>
      <c r="AE6759">
        <v>19</v>
      </c>
    </row>
    <row r="6760" spans="1:31" x14ac:dyDescent="0.25">
      <c r="A6760" t="s">
        <v>7759</v>
      </c>
      <c r="B6760">
        <v>63366</v>
      </c>
      <c r="C6760" t="s">
        <v>7735</v>
      </c>
      <c r="D6760" t="s">
        <v>110</v>
      </c>
      <c r="E6760" t="s">
        <v>7760</v>
      </c>
      <c r="F6760">
        <v>2019</v>
      </c>
      <c r="G6760" t="s">
        <v>60</v>
      </c>
      <c r="H6760">
        <v>4</v>
      </c>
      <c r="I6760">
        <v>2</v>
      </c>
      <c r="J6760">
        <v>1</v>
      </c>
      <c r="K6760">
        <v>7</v>
      </c>
      <c r="L6760" t="s">
        <v>43</v>
      </c>
      <c r="M6760">
        <v>2584</v>
      </c>
      <c r="N6760">
        <v>1332</v>
      </c>
      <c r="O6760">
        <v>1252</v>
      </c>
      <c r="P6760">
        <v>0</v>
      </c>
      <c r="Q6760" t="str">
        <f t="shared" si="420"/>
        <v>NO</v>
      </c>
      <c r="R6760">
        <f t="shared" si="421"/>
        <v>1332</v>
      </c>
      <c r="S6760">
        <f t="shared" si="422"/>
        <v>215.4069069069069</v>
      </c>
      <c r="T6760">
        <f t="shared" si="423"/>
        <v>32.901212653278769</v>
      </c>
      <c r="U6760">
        <v>400</v>
      </c>
      <c r="V6760">
        <v>40000</v>
      </c>
      <c r="W6760">
        <v>286922</v>
      </c>
      <c r="X6760" s="2">
        <v>43614</v>
      </c>
      <c r="Y6760">
        <v>292947</v>
      </c>
      <c r="Z6760" s="3">
        <v>111.04</v>
      </c>
      <c r="AA6760">
        <v>0.20019999999999999</v>
      </c>
      <c r="AB6760">
        <v>2019</v>
      </c>
      <c r="AC6760">
        <v>0</v>
      </c>
      <c r="AD6760">
        <v>5</v>
      </c>
      <c r="AE6760">
        <v>29</v>
      </c>
    </row>
    <row r="6761" spans="1:31" x14ac:dyDescent="0.25">
      <c r="A6761" t="s">
        <v>7761</v>
      </c>
      <c r="B6761">
        <v>63366</v>
      </c>
      <c r="C6761" t="s">
        <v>7735</v>
      </c>
      <c r="D6761" t="s">
        <v>110</v>
      </c>
      <c r="E6761" t="s">
        <v>7762</v>
      </c>
      <c r="F6761">
        <v>2019</v>
      </c>
      <c r="G6761" t="s">
        <v>60</v>
      </c>
      <c r="H6761">
        <v>3</v>
      </c>
      <c r="I6761">
        <v>2</v>
      </c>
      <c r="J6761">
        <v>0</v>
      </c>
      <c r="K6761">
        <v>5</v>
      </c>
      <c r="L6761" t="s">
        <v>31</v>
      </c>
      <c r="M6761">
        <v>1320</v>
      </c>
      <c r="N6761">
        <v>1320</v>
      </c>
      <c r="O6761">
        <v>1320</v>
      </c>
      <c r="P6761">
        <v>0</v>
      </c>
      <c r="Q6761" t="str">
        <f t="shared" si="420"/>
        <v>NO</v>
      </c>
      <c r="R6761">
        <f t="shared" si="421"/>
        <v>1320</v>
      </c>
      <c r="S6761">
        <f t="shared" si="422"/>
        <v>182.92651515151516</v>
      </c>
      <c r="T6761">
        <f t="shared" si="423"/>
        <v>36.979504548793166</v>
      </c>
      <c r="U6761">
        <v>416</v>
      </c>
      <c r="V6761">
        <v>40000</v>
      </c>
      <c r="W6761">
        <v>241463</v>
      </c>
      <c r="X6761" s="2">
        <v>43678</v>
      </c>
      <c r="Y6761">
        <v>245085</v>
      </c>
      <c r="Z6761" s="3">
        <v>182.93</v>
      </c>
      <c r="AA6761">
        <v>0.14990000000000001</v>
      </c>
      <c r="AB6761">
        <v>2019</v>
      </c>
      <c r="AC6761">
        <v>0</v>
      </c>
      <c r="AD6761">
        <v>8</v>
      </c>
      <c r="AE6761">
        <v>1</v>
      </c>
    </row>
    <row r="6762" spans="1:31" x14ac:dyDescent="0.25">
      <c r="A6762" t="s">
        <v>7763</v>
      </c>
      <c r="B6762">
        <v>63366</v>
      </c>
      <c r="C6762" t="s">
        <v>7735</v>
      </c>
      <c r="D6762" t="s">
        <v>110</v>
      </c>
      <c r="E6762" t="s">
        <v>7764</v>
      </c>
      <c r="F6762">
        <v>2019</v>
      </c>
      <c r="G6762" t="s">
        <v>60</v>
      </c>
      <c r="H6762">
        <v>4</v>
      </c>
      <c r="I6762">
        <v>2</v>
      </c>
      <c r="J6762">
        <v>1</v>
      </c>
      <c r="K6762">
        <v>7</v>
      </c>
      <c r="L6762" t="s">
        <v>43</v>
      </c>
      <c r="M6762">
        <v>2544</v>
      </c>
      <c r="N6762">
        <v>1312</v>
      </c>
      <c r="O6762">
        <v>1232</v>
      </c>
      <c r="P6762">
        <v>0</v>
      </c>
      <c r="Q6762" t="str">
        <f t="shared" si="420"/>
        <v>NO</v>
      </c>
      <c r="R6762">
        <f t="shared" si="421"/>
        <v>1312</v>
      </c>
      <c r="S6762">
        <f t="shared" si="422"/>
        <v>236.92149390243901</v>
      </c>
      <c r="T6762">
        <f t="shared" si="423"/>
        <v>48.183169860783259</v>
      </c>
      <c r="U6762">
        <v>400</v>
      </c>
      <c r="V6762">
        <v>40000</v>
      </c>
      <c r="W6762">
        <v>310841</v>
      </c>
      <c r="X6762" s="2">
        <v>43636</v>
      </c>
      <c r="Y6762">
        <v>310572</v>
      </c>
      <c r="Z6762" s="3">
        <v>122.19</v>
      </c>
      <c r="AA6762">
        <v>0.14810000000000001</v>
      </c>
      <c r="AB6762">
        <v>2019</v>
      </c>
      <c r="AC6762">
        <v>0</v>
      </c>
      <c r="AD6762">
        <v>6</v>
      </c>
      <c r="AE6762">
        <v>20</v>
      </c>
    </row>
    <row r="6763" spans="1:31" x14ac:dyDescent="0.25">
      <c r="A6763" t="s">
        <v>7765</v>
      </c>
      <c r="B6763">
        <v>63366</v>
      </c>
      <c r="C6763" t="s">
        <v>7735</v>
      </c>
      <c r="D6763" t="s">
        <v>110</v>
      </c>
      <c r="E6763" t="s">
        <v>6921</v>
      </c>
      <c r="F6763">
        <v>2019</v>
      </c>
      <c r="G6763" t="s">
        <v>60</v>
      </c>
      <c r="H6763">
        <v>3</v>
      </c>
      <c r="I6763">
        <v>3</v>
      </c>
      <c r="J6763">
        <v>0</v>
      </c>
      <c r="K6763">
        <v>5</v>
      </c>
      <c r="L6763" t="s">
        <v>31</v>
      </c>
      <c r="M6763">
        <v>1740</v>
      </c>
      <c r="N6763">
        <v>1740</v>
      </c>
      <c r="O6763">
        <v>1740</v>
      </c>
      <c r="P6763">
        <v>0</v>
      </c>
      <c r="Q6763" t="str">
        <f t="shared" si="420"/>
        <v>NO</v>
      </c>
      <c r="R6763">
        <f t="shared" si="421"/>
        <v>1740</v>
      </c>
      <c r="S6763">
        <f t="shared" si="422"/>
        <v>149.70689655172413</v>
      </c>
      <c r="T6763">
        <f t="shared" si="423"/>
        <v>41.585727039008106</v>
      </c>
      <c r="U6763">
        <v>440</v>
      </c>
      <c r="V6763">
        <v>40000</v>
      </c>
      <c r="W6763">
        <v>260490</v>
      </c>
      <c r="X6763" s="2">
        <v>43735</v>
      </c>
      <c r="Y6763">
        <v>262834</v>
      </c>
      <c r="Z6763" s="3">
        <v>149.71</v>
      </c>
      <c r="AA6763">
        <v>0.14380000000000001</v>
      </c>
      <c r="AB6763">
        <v>2019</v>
      </c>
      <c r="AC6763">
        <v>0</v>
      </c>
      <c r="AD6763">
        <v>9</v>
      </c>
      <c r="AE6763">
        <v>27</v>
      </c>
    </row>
    <row r="6764" spans="1:31" x14ac:dyDescent="0.25">
      <c r="A6764" t="s">
        <v>7766</v>
      </c>
      <c r="B6764">
        <v>63366</v>
      </c>
      <c r="C6764" t="s">
        <v>7735</v>
      </c>
      <c r="D6764" t="s">
        <v>110</v>
      </c>
      <c r="E6764" t="s">
        <v>6921</v>
      </c>
      <c r="F6764">
        <v>2019</v>
      </c>
      <c r="G6764" t="s">
        <v>60</v>
      </c>
      <c r="H6764">
        <v>3</v>
      </c>
      <c r="I6764">
        <v>2</v>
      </c>
      <c r="J6764">
        <v>1</v>
      </c>
      <c r="K6764">
        <v>6</v>
      </c>
      <c r="L6764" t="s">
        <v>43</v>
      </c>
      <c r="M6764">
        <v>1728</v>
      </c>
      <c r="N6764">
        <v>864</v>
      </c>
      <c r="O6764">
        <v>864</v>
      </c>
      <c r="P6764">
        <v>0</v>
      </c>
      <c r="Q6764" t="str">
        <f t="shared" si="420"/>
        <v>NO</v>
      </c>
      <c r="R6764">
        <f t="shared" si="421"/>
        <v>864</v>
      </c>
      <c r="S6764">
        <f t="shared" si="422"/>
        <v>285.88078703703701</v>
      </c>
      <c r="T6764">
        <f t="shared" si="423"/>
        <v>39.432285939429697</v>
      </c>
      <c r="U6764">
        <v>420</v>
      </c>
      <c r="V6764">
        <v>40000</v>
      </c>
      <c r="W6764">
        <v>247001</v>
      </c>
      <c r="X6764" s="2">
        <v>43671</v>
      </c>
      <c r="Y6764">
        <v>250706</v>
      </c>
      <c r="Z6764" s="3">
        <v>142.94</v>
      </c>
      <c r="AA6764">
        <v>0.14380000000000001</v>
      </c>
      <c r="AB6764">
        <v>2019</v>
      </c>
      <c r="AC6764">
        <v>0</v>
      </c>
      <c r="AD6764">
        <v>7</v>
      </c>
      <c r="AE6764">
        <v>25</v>
      </c>
    </row>
    <row r="6765" spans="1:31" x14ac:dyDescent="0.25">
      <c r="A6765" t="s">
        <v>7767</v>
      </c>
      <c r="B6765">
        <v>63366</v>
      </c>
      <c r="C6765" t="s">
        <v>7735</v>
      </c>
      <c r="D6765" t="s">
        <v>110</v>
      </c>
      <c r="E6765" t="s">
        <v>6921</v>
      </c>
      <c r="F6765">
        <v>2019</v>
      </c>
      <c r="G6765" t="s">
        <v>60</v>
      </c>
      <c r="H6765">
        <v>3</v>
      </c>
      <c r="I6765">
        <v>2</v>
      </c>
      <c r="J6765">
        <v>0</v>
      </c>
      <c r="K6765">
        <v>5</v>
      </c>
      <c r="L6765" t="s">
        <v>31</v>
      </c>
      <c r="M6765">
        <v>1532</v>
      </c>
      <c r="N6765">
        <v>1532</v>
      </c>
      <c r="O6765">
        <v>1532</v>
      </c>
      <c r="P6765">
        <v>0</v>
      </c>
      <c r="Q6765" t="str">
        <f t="shared" si="420"/>
        <v>NO</v>
      </c>
      <c r="R6765">
        <f t="shared" si="421"/>
        <v>1532</v>
      </c>
      <c r="S6765">
        <f t="shared" si="422"/>
        <v>163.78655352480419</v>
      </c>
      <c r="T6765">
        <f t="shared" si="423"/>
        <v>40.058091344600378</v>
      </c>
      <c r="U6765">
        <v>400</v>
      </c>
      <c r="V6765">
        <v>40000</v>
      </c>
      <c r="W6765">
        <v>250921</v>
      </c>
      <c r="X6765" s="2">
        <v>43826</v>
      </c>
      <c r="Y6765">
        <v>250921</v>
      </c>
      <c r="Z6765" s="3">
        <v>163.79</v>
      </c>
      <c r="AA6765">
        <v>0.14380000000000001</v>
      </c>
      <c r="AB6765">
        <v>2019</v>
      </c>
      <c r="AC6765">
        <v>0</v>
      </c>
      <c r="AD6765">
        <v>12</v>
      </c>
      <c r="AE6765">
        <v>27</v>
      </c>
    </row>
    <row r="6766" spans="1:31" x14ac:dyDescent="0.25">
      <c r="A6766" t="s">
        <v>7768</v>
      </c>
      <c r="B6766">
        <v>63366</v>
      </c>
      <c r="C6766" t="s">
        <v>7735</v>
      </c>
      <c r="D6766" t="s">
        <v>110</v>
      </c>
      <c r="E6766" t="s">
        <v>6921</v>
      </c>
      <c r="F6766">
        <v>2019</v>
      </c>
      <c r="G6766" t="s">
        <v>60</v>
      </c>
      <c r="H6766">
        <v>4</v>
      </c>
      <c r="I6766">
        <v>2</v>
      </c>
      <c r="J6766">
        <v>1</v>
      </c>
      <c r="K6766">
        <v>7</v>
      </c>
      <c r="L6766" t="s">
        <v>43</v>
      </c>
      <c r="M6766">
        <v>1930</v>
      </c>
      <c r="N6766">
        <v>1028</v>
      </c>
      <c r="O6766">
        <v>1028</v>
      </c>
      <c r="P6766">
        <v>0</v>
      </c>
      <c r="Q6766" t="str">
        <f t="shared" si="420"/>
        <v>NO</v>
      </c>
      <c r="R6766">
        <f t="shared" si="421"/>
        <v>1028</v>
      </c>
      <c r="S6766">
        <f t="shared" si="422"/>
        <v>236.6828793774319</v>
      </c>
      <c r="T6766">
        <f t="shared" si="423"/>
        <v>38.84303906430597</v>
      </c>
      <c r="U6766">
        <v>420</v>
      </c>
      <c r="V6766">
        <v>40000</v>
      </c>
      <c r="W6766">
        <v>243310</v>
      </c>
      <c r="X6766" s="2">
        <v>43746</v>
      </c>
      <c r="Y6766">
        <v>248466</v>
      </c>
      <c r="Z6766" s="3">
        <v>126.07</v>
      </c>
      <c r="AA6766">
        <v>0.14380000000000001</v>
      </c>
      <c r="AB6766">
        <v>2019</v>
      </c>
      <c r="AC6766">
        <v>0</v>
      </c>
      <c r="AD6766">
        <v>10</v>
      </c>
      <c r="AE6766">
        <v>8</v>
      </c>
    </row>
    <row r="6767" spans="1:31" x14ac:dyDescent="0.25">
      <c r="A6767" t="s">
        <v>7769</v>
      </c>
      <c r="B6767">
        <v>63366</v>
      </c>
      <c r="C6767" t="s">
        <v>6995</v>
      </c>
      <c r="D6767" t="s">
        <v>28</v>
      </c>
      <c r="E6767" t="s">
        <v>6043</v>
      </c>
      <c r="F6767">
        <v>2019</v>
      </c>
      <c r="G6767" t="s">
        <v>181</v>
      </c>
      <c r="H6767">
        <v>3</v>
      </c>
      <c r="I6767">
        <v>2</v>
      </c>
      <c r="J6767">
        <v>1</v>
      </c>
      <c r="K6767">
        <v>7</v>
      </c>
      <c r="L6767" t="s">
        <v>31</v>
      </c>
      <c r="M6767">
        <v>2560</v>
      </c>
      <c r="N6767">
        <v>2560</v>
      </c>
      <c r="O6767">
        <v>2560</v>
      </c>
      <c r="P6767">
        <v>0</v>
      </c>
      <c r="Q6767" t="str">
        <f t="shared" si="420"/>
        <v>NO</v>
      </c>
      <c r="R6767">
        <f t="shared" si="421"/>
        <v>2560</v>
      </c>
      <c r="S6767">
        <f t="shared" si="422"/>
        <v>185.55429687500001</v>
      </c>
      <c r="T6767">
        <f t="shared" si="423"/>
        <v>50.673493126602281</v>
      </c>
      <c r="U6767">
        <v>760</v>
      </c>
      <c r="V6767">
        <v>40000</v>
      </c>
      <c r="W6767">
        <v>475019</v>
      </c>
      <c r="X6767" s="2">
        <v>43698</v>
      </c>
      <c r="Y6767">
        <v>479201</v>
      </c>
      <c r="Z6767" s="3">
        <v>185.55</v>
      </c>
      <c r="AA6767">
        <v>0.2152</v>
      </c>
      <c r="AB6767">
        <v>2019</v>
      </c>
      <c r="AC6767">
        <v>0</v>
      </c>
      <c r="AD6767">
        <v>8</v>
      </c>
      <c r="AE6767">
        <v>21</v>
      </c>
    </row>
    <row r="6768" spans="1:31" x14ac:dyDescent="0.25">
      <c r="A6768" t="s">
        <v>7770</v>
      </c>
      <c r="B6768">
        <v>63366</v>
      </c>
      <c r="C6768" t="s">
        <v>6995</v>
      </c>
      <c r="D6768" t="s">
        <v>28</v>
      </c>
      <c r="E6768" t="s">
        <v>7771</v>
      </c>
      <c r="F6768">
        <v>2019</v>
      </c>
      <c r="G6768" t="s">
        <v>181</v>
      </c>
      <c r="H6768">
        <v>3</v>
      </c>
      <c r="I6768">
        <v>2</v>
      </c>
      <c r="J6768">
        <v>1</v>
      </c>
      <c r="K6768">
        <v>6</v>
      </c>
      <c r="L6768" t="s">
        <v>31</v>
      </c>
      <c r="M6768">
        <v>2232</v>
      </c>
      <c r="N6768">
        <v>2232</v>
      </c>
      <c r="O6768">
        <v>2232</v>
      </c>
      <c r="P6768">
        <v>0</v>
      </c>
      <c r="Q6768" t="str">
        <f t="shared" si="420"/>
        <v>NO</v>
      </c>
      <c r="R6768">
        <f t="shared" si="421"/>
        <v>2232</v>
      </c>
      <c r="S6768">
        <f t="shared" si="422"/>
        <v>194.31541218637992</v>
      </c>
      <c r="T6768">
        <f t="shared" si="423"/>
        <v>35.071002056816525</v>
      </c>
      <c r="U6768">
        <v>672</v>
      </c>
      <c r="V6768">
        <v>40000</v>
      </c>
      <c r="W6768">
        <v>433712</v>
      </c>
      <c r="X6768" s="2">
        <v>43675</v>
      </c>
      <c r="Y6768">
        <v>433712</v>
      </c>
      <c r="Z6768" s="3">
        <v>194.32</v>
      </c>
      <c r="AA6768">
        <v>0.28389999999999999</v>
      </c>
      <c r="AB6768">
        <v>2019</v>
      </c>
      <c r="AC6768">
        <v>0</v>
      </c>
      <c r="AD6768">
        <v>7</v>
      </c>
      <c r="AE6768">
        <v>29</v>
      </c>
    </row>
    <row r="6769" spans="1:31" x14ac:dyDescent="0.25">
      <c r="A6769" t="s">
        <v>7772</v>
      </c>
      <c r="B6769">
        <v>63366</v>
      </c>
      <c r="C6769" t="s">
        <v>6995</v>
      </c>
      <c r="D6769" t="s">
        <v>28</v>
      </c>
      <c r="E6769" t="s">
        <v>7773</v>
      </c>
      <c r="F6769">
        <v>2018</v>
      </c>
      <c r="G6769" t="s">
        <v>181</v>
      </c>
      <c r="H6769">
        <v>4</v>
      </c>
      <c r="I6769">
        <v>2</v>
      </c>
      <c r="J6769">
        <v>1</v>
      </c>
      <c r="K6769">
        <v>7</v>
      </c>
      <c r="L6769" t="s">
        <v>31</v>
      </c>
      <c r="M6769">
        <v>2148</v>
      </c>
      <c r="N6769">
        <v>2148</v>
      </c>
      <c r="O6769">
        <v>2148</v>
      </c>
      <c r="P6769">
        <v>0</v>
      </c>
      <c r="Q6769" t="str">
        <f t="shared" si="420"/>
        <v>NO</v>
      </c>
      <c r="R6769">
        <f t="shared" si="421"/>
        <v>2148</v>
      </c>
      <c r="S6769">
        <f t="shared" si="422"/>
        <v>176.86080074487896</v>
      </c>
      <c r="T6769">
        <f t="shared" si="423"/>
        <v>26.300467666023099</v>
      </c>
      <c r="U6769">
        <v>786</v>
      </c>
      <c r="V6769">
        <v>40000</v>
      </c>
      <c r="W6769">
        <v>379897</v>
      </c>
      <c r="X6769" s="2">
        <v>43601</v>
      </c>
      <c r="Y6769">
        <v>387875</v>
      </c>
      <c r="Z6769" s="3">
        <v>176.86</v>
      </c>
      <c r="AA6769">
        <v>0.33160000000000001</v>
      </c>
      <c r="AB6769">
        <v>2019</v>
      </c>
      <c r="AC6769">
        <v>1</v>
      </c>
      <c r="AD6769">
        <v>5</v>
      </c>
      <c r="AE6769">
        <v>16</v>
      </c>
    </row>
    <row r="6770" spans="1:31" x14ac:dyDescent="0.25">
      <c r="A6770" t="s">
        <v>7774</v>
      </c>
      <c r="B6770">
        <v>63366</v>
      </c>
      <c r="C6770" t="s">
        <v>6995</v>
      </c>
      <c r="D6770" t="s">
        <v>28</v>
      </c>
      <c r="E6770" t="s">
        <v>6043</v>
      </c>
      <c r="F6770">
        <v>2019</v>
      </c>
      <c r="G6770" t="s">
        <v>181</v>
      </c>
      <c r="H6770">
        <v>3</v>
      </c>
      <c r="I6770">
        <v>2</v>
      </c>
      <c r="J6770">
        <v>1</v>
      </c>
      <c r="K6770">
        <v>7</v>
      </c>
      <c r="L6770" t="s">
        <v>31</v>
      </c>
      <c r="M6770">
        <v>2740</v>
      </c>
      <c r="N6770">
        <v>2740</v>
      </c>
      <c r="O6770">
        <v>2740</v>
      </c>
      <c r="P6770">
        <v>0</v>
      </c>
      <c r="Q6770" t="str">
        <f t="shared" si="420"/>
        <v>NO</v>
      </c>
      <c r="R6770">
        <f t="shared" si="421"/>
        <v>2740</v>
      </c>
      <c r="S6770">
        <f t="shared" si="422"/>
        <v>140.2594890510949</v>
      </c>
      <c r="T6770">
        <f t="shared" si="423"/>
        <v>40.997056574532067</v>
      </c>
      <c r="U6770">
        <v>640</v>
      </c>
      <c r="V6770">
        <v>40000</v>
      </c>
      <c r="W6770">
        <v>384311</v>
      </c>
      <c r="X6770" s="2">
        <v>43742</v>
      </c>
      <c r="Y6770">
        <v>386617</v>
      </c>
      <c r="Z6770" s="3">
        <v>140.26</v>
      </c>
      <c r="AA6770">
        <v>0.2152</v>
      </c>
      <c r="AB6770">
        <v>2019</v>
      </c>
      <c r="AC6770">
        <v>0</v>
      </c>
      <c r="AD6770">
        <v>10</v>
      </c>
      <c r="AE6770">
        <v>4</v>
      </c>
    </row>
    <row r="6771" spans="1:31" x14ac:dyDescent="0.25">
      <c r="A6771" t="s">
        <v>7775</v>
      </c>
      <c r="B6771">
        <v>63366</v>
      </c>
      <c r="C6771" t="s">
        <v>6995</v>
      </c>
      <c r="D6771" t="s">
        <v>28</v>
      </c>
      <c r="E6771" t="s">
        <v>7776</v>
      </c>
      <c r="F6771">
        <v>2018</v>
      </c>
      <c r="G6771" t="s">
        <v>181</v>
      </c>
      <c r="H6771">
        <v>4</v>
      </c>
      <c r="I6771">
        <v>2</v>
      </c>
      <c r="J6771">
        <v>1</v>
      </c>
      <c r="K6771">
        <v>7</v>
      </c>
      <c r="L6771" t="s">
        <v>31</v>
      </c>
      <c r="M6771">
        <v>2560</v>
      </c>
      <c r="N6771">
        <v>2560</v>
      </c>
      <c r="O6771">
        <v>2560</v>
      </c>
      <c r="P6771">
        <v>1280</v>
      </c>
      <c r="Q6771" t="str">
        <f t="shared" si="420"/>
        <v>YES</v>
      </c>
      <c r="R6771">
        <f t="shared" si="421"/>
        <v>3840</v>
      </c>
      <c r="S6771">
        <f t="shared" si="422"/>
        <v>123.29557291666667</v>
      </c>
      <c r="T6771">
        <f t="shared" si="423"/>
        <v>27.705916954636628</v>
      </c>
      <c r="U6771">
        <v>760</v>
      </c>
      <c r="V6771">
        <v>40000</v>
      </c>
      <c r="W6771">
        <v>473455</v>
      </c>
      <c r="X6771" s="2">
        <v>43755</v>
      </c>
      <c r="Y6771">
        <v>474437</v>
      </c>
      <c r="Z6771" s="3">
        <v>184.94</v>
      </c>
      <c r="AA6771">
        <v>0.39229999999999998</v>
      </c>
      <c r="AB6771">
        <v>2019</v>
      </c>
      <c r="AC6771">
        <v>1</v>
      </c>
      <c r="AD6771">
        <v>10</v>
      </c>
      <c r="AE6771">
        <v>17</v>
      </c>
    </row>
    <row r="6772" spans="1:31" x14ac:dyDescent="0.25">
      <c r="A6772" t="s">
        <v>7777</v>
      </c>
      <c r="B6772">
        <v>63366</v>
      </c>
      <c r="C6772" t="s">
        <v>6995</v>
      </c>
      <c r="D6772" t="s">
        <v>28</v>
      </c>
      <c r="E6772" t="s">
        <v>7778</v>
      </c>
      <c r="F6772">
        <v>2019</v>
      </c>
      <c r="G6772" t="s">
        <v>181</v>
      </c>
      <c r="H6772">
        <v>3</v>
      </c>
      <c r="I6772">
        <v>2</v>
      </c>
      <c r="J6772">
        <v>1</v>
      </c>
      <c r="K6772">
        <v>6</v>
      </c>
      <c r="L6772" t="s">
        <v>31</v>
      </c>
      <c r="M6772">
        <v>2560</v>
      </c>
      <c r="N6772">
        <v>2560</v>
      </c>
      <c r="O6772">
        <v>2560</v>
      </c>
      <c r="P6772">
        <v>0</v>
      </c>
      <c r="Q6772" t="str">
        <f t="shared" si="420"/>
        <v>NO</v>
      </c>
      <c r="R6772">
        <f t="shared" si="421"/>
        <v>2560</v>
      </c>
      <c r="S6772">
        <f t="shared" si="422"/>
        <v>186.88203125000001</v>
      </c>
      <c r="T6772">
        <f t="shared" si="423"/>
        <v>38.536722890789882</v>
      </c>
      <c r="U6772">
        <v>640</v>
      </c>
      <c r="V6772">
        <v>40000</v>
      </c>
      <c r="W6772">
        <v>478418</v>
      </c>
      <c r="X6772" s="2">
        <v>43725</v>
      </c>
      <c r="Y6772">
        <v>482724</v>
      </c>
      <c r="Z6772" s="3">
        <v>186.88</v>
      </c>
      <c r="AA6772">
        <v>0.28499999999999998</v>
      </c>
      <c r="AB6772">
        <v>2019</v>
      </c>
      <c r="AC6772">
        <v>0</v>
      </c>
      <c r="AD6772">
        <v>9</v>
      </c>
      <c r="AE6772">
        <v>17</v>
      </c>
    </row>
    <row r="6773" spans="1:31" x14ac:dyDescent="0.25">
      <c r="A6773" t="s">
        <v>7779</v>
      </c>
      <c r="B6773">
        <v>63366</v>
      </c>
      <c r="C6773" t="s">
        <v>6995</v>
      </c>
      <c r="D6773" t="s">
        <v>28</v>
      </c>
      <c r="E6773" t="s">
        <v>5525</v>
      </c>
      <c r="F6773">
        <v>2018</v>
      </c>
      <c r="G6773" t="s">
        <v>181</v>
      </c>
      <c r="H6773">
        <v>3</v>
      </c>
      <c r="I6773">
        <v>2</v>
      </c>
      <c r="J6773">
        <v>1</v>
      </c>
      <c r="K6773">
        <v>7</v>
      </c>
      <c r="L6773" t="s">
        <v>31</v>
      </c>
      <c r="M6773">
        <v>2560</v>
      </c>
      <c r="N6773">
        <v>2560</v>
      </c>
      <c r="O6773">
        <v>2560</v>
      </c>
      <c r="P6773">
        <v>0</v>
      </c>
      <c r="Q6773" t="str">
        <f t="shared" si="420"/>
        <v>NO</v>
      </c>
      <c r="R6773">
        <f t="shared" si="421"/>
        <v>2560</v>
      </c>
      <c r="S6773">
        <f t="shared" si="422"/>
        <v>173.02187499999999</v>
      </c>
      <c r="T6773">
        <f t="shared" si="423"/>
        <v>43.753921629058546</v>
      </c>
      <c r="U6773">
        <v>640</v>
      </c>
      <c r="V6773">
        <v>40000</v>
      </c>
      <c r="W6773">
        <v>442936</v>
      </c>
      <c r="X6773" s="2">
        <v>43543</v>
      </c>
      <c r="Y6773">
        <v>464362</v>
      </c>
      <c r="Z6773" s="3">
        <v>173.02</v>
      </c>
      <c r="AA6773">
        <v>0.2324</v>
      </c>
      <c r="AB6773">
        <v>2019</v>
      </c>
      <c r="AC6773">
        <v>1</v>
      </c>
      <c r="AD6773">
        <v>3</v>
      </c>
      <c r="AE6773">
        <v>19</v>
      </c>
    </row>
    <row r="6774" spans="1:31" x14ac:dyDescent="0.25">
      <c r="A6774" t="s">
        <v>7780</v>
      </c>
      <c r="B6774">
        <v>63366</v>
      </c>
      <c r="C6774" t="s">
        <v>6995</v>
      </c>
      <c r="D6774" t="s">
        <v>28</v>
      </c>
      <c r="E6774" t="s">
        <v>6043</v>
      </c>
      <c r="F6774">
        <v>2018</v>
      </c>
      <c r="G6774" t="s">
        <v>181</v>
      </c>
      <c r="H6774">
        <v>3</v>
      </c>
      <c r="I6774">
        <v>3</v>
      </c>
      <c r="J6774">
        <v>1</v>
      </c>
      <c r="K6774">
        <v>7</v>
      </c>
      <c r="L6774" t="s">
        <v>31</v>
      </c>
      <c r="M6774">
        <v>2258</v>
      </c>
      <c r="N6774">
        <v>2258</v>
      </c>
      <c r="O6774">
        <v>2234</v>
      </c>
      <c r="P6774">
        <v>1117</v>
      </c>
      <c r="Q6774" t="str">
        <f t="shared" si="420"/>
        <v>YES</v>
      </c>
      <c r="R6774">
        <f t="shared" si="421"/>
        <v>3375</v>
      </c>
      <c r="S6774">
        <f t="shared" si="422"/>
        <v>129.53037037037038</v>
      </c>
      <c r="T6774">
        <f t="shared" si="423"/>
        <v>46.635350633745354</v>
      </c>
      <c r="U6774">
        <v>662</v>
      </c>
      <c r="V6774">
        <v>40000</v>
      </c>
      <c r="W6774">
        <v>437165</v>
      </c>
      <c r="X6774" s="2">
        <v>43606</v>
      </c>
      <c r="Y6774">
        <v>446345</v>
      </c>
      <c r="Z6774" s="3">
        <v>193.61</v>
      </c>
      <c r="AA6774">
        <v>0.2152</v>
      </c>
      <c r="AB6774">
        <v>2019</v>
      </c>
      <c r="AC6774">
        <v>1</v>
      </c>
      <c r="AD6774">
        <v>5</v>
      </c>
      <c r="AE6774">
        <v>21</v>
      </c>
    </row>
    <row r="6775" spans="1:31" x14ac:dyDescent="0.25">
      <c r="A6775" t="s">
        <v>7781</v>
      </c>
      <c r="B6775">
        <v>63366</v>
      </c>
      <c r="C6775" t="s">
        <v>6995</v>
      </c>
      <c r="D6775" t="s">
        <v>28</v>
      </c>
      <c r="E6775" t="s">
        <v>6043</v>
      </c>
      <c r="F6775">
        <v>2018</v>
      </c>
      <c r="G6775" t="s">
        <v>181</v>
      </c>
      <c r="H6775">
        <v>3</v>
      </c>
      <c r="I6775">
        <v>2</v>
      </c>
      <c r="J6775">
        <v>1</v>
      </c>
      <c r="K6775">
        <v>6</v>
      </c>
      <c r="L6775" t="s">
        <v>31</v>
      </c>
      <c r="M6775">
        <v>2012</v>
      </c>
      <c r="N6775">
        <v>2012</v>
      </c>
      <c r="O6775">
        <v>2012</v>
      </c>
      <c r="P6775">
        <v>0</v>
      </c>
      <c r="Q6775" t="str">
        <f t="shared" si="420"/>
        <v>NO</v>
      </c>
      <c r="R6775">
        <f t="shared" si="421"/>
        <v>2012</v>
      </c>
      <c r="S6775">
        <f t="shared" si="422"/>
        <v>169.3986083499006</v>
      </c>
      <c r="T6775">
        <f t="shared" si="423"/>
        <v>36.358643890749327</v>
      </c>
      <c r="U6775">
        <v>662</v>
      </c>
      <c r="V6775">
        <v>40000</v>
      </c>
      <c r="W6775">
        <v>340830</v>
      </c>
      <c r="X6775" s="2">
        <v>43607</v>
      </c>
      <c r="Y6775">
        <v>347987</v>
      </c>
      <c r="Z6775" s="3">
        <v>169.4</v>
      </c>
      <c r="AA6775">
        <v>0.2152</v>
      </c>
      <c r="AB6775">
        <v>2019</v>
      </c>
      <c r="AC6775">
        <v>1</v>
      </c>
      <c r="AD6775">
        <v>5</v>
      </c>
      <c r="AE6775">
        <v>22</v>
      </c>
    </row>
    <row r="6776" spans="1:31" x14ac:dyDescent="0.25">
      <c r="A6776" t="s">
        <v>7782</v>
      </c>
      <c r="B6776">
        <v>63366</v>
      </c>
      <c r="C6776" t="s">
        <v>6995</v>
      </c>
      <c r="D6776" t="s">
        <v>28</v>
      </c>
      <c r="E6776" t="s">
        <v>7783</v>
      </c>
      <c r="F6776">
        <v>2019</v>
      </c>
      <c r="G6776" t="s">
        <v>181</v>
      </c>
      <c r="H6776">
        <v>4</v>
      </c>
      <c r="I6776">
        <v>3</v>
      </c>
      <c r="J6776">
        <v>1</v>
      </c>
      <c r="K6776">
        <v>9</v>
      </c>
      <c r="L6776" t="s">
        <v>43</v>
      </c>
      <c r="M6776">
        <v>2923</v>
      </c>
      <c r="N6776">
        <v>1866</v>
      </c>
      <c r="O6776">
        <v>1422</v>
      </c>
      <c r="P6776">
        <v>692</v>
      </c>
      <c r="Q6776" t="str">
        <f t="shared" si="420"/>
        <v>YES</v>
      </c>
      <c r="R6776">
        <f t="shared" si="421"/>
        <v>2558</v>
      </c>
      <c r="S6776">
        <f t="shared" si="422"/>
        <v>181.1962470680219</v>
      </c>
      <c r="T6776">
        <f t="shared" si="423"/>
        <v>51.453074795786243</v>
      </c>
      <c r="U6776">
        <v>724</v>
      </c>
      <c r="V6776">
        <v>40000</v>
      </c>
      <c r="W6776">
        <v>463500</v>
      </c>
      <c r="X6776" s="2">
        <v>43679</v>
      </c>
      <c r="Y6776">
        <v>469062</v>
      </c>
      <c r="Z6776" s="3">
        <v>158.57</v>
      </c>
      <c r="AA6776">
        <v>0.20680000000000001</v>
      </c>
      <c r="AB6776">
        <v>2019</v>
      </c>
      <c r="AC6776">
        <v>0</v>
      </c>
      <c r="AD6776">
        <v>8</v>
      </c>
      <c r="AE6776">
        <v>2</v>
      </c>
    </row>
    <row r="6777" spans="1:31" x14ac:dyDescent="0.25">
      <c r="A6777" t="s">
        <v>7784</v>
      </c>
      <c r="B6777">
        <v>63366</v>
      </c>
      <c r="C6777" t="s">
        <v>6995</v>
      </c>
      <c r="D6777" t="s">
        <v>28</v>
      </c>
      <c r="E6777" t="s">
        <v>6273</v>
      </c>
      <c r="F6777">
        <v>2018</v>
      </c>
      <c r="G6777" t="s">
        <v>181</v>
      </c>
      <c r="H6777">
        <v>4</v>
      </c>
      <c r="I6777">
        <v>3</v>
      </c>
      <c r="J6777">
        <v>1</v>
      </c>
      <c r="K6777">
        <v>8</v>
      </c>
      <c r="L6777" t="s">
        <v>43</v>
      </c>
      <c r="M6777">
        <v>4012</v>
      </c>
      <c r="N6777">
        <v>2280</v>
      </c>
      <c r="O6777">
        <v>2160</v>
      </c>
      <c r="P6777">
        <v>0</v>
      </c>
      <c r="Q6777" t="str">
        <f t="shared" si="420"/>
        <v>NO</v>
      </c>
      <c r="R6777">
        <f t="shared" si="421"/>
        <v>2280</v>
      </c>
      <c r="S6777">
        <f t="shared" si="422"/>
        <v>230.07192982456141</v>
      </c>
      <c r="T6777">
        <f t="shared" si="423"/>
        <v>48.285214174256971</v>
      </c>
      <c r="U6777">
        <v>831</v>
      </c>
      <c r="V6777">
        <v>40000</v>
      </c>
      <c r="W6777">
        <v>524564</v>
      </c>
      <c r="X6777" s="2">
        <v>43496</v>
      </c>
      <c r="Y6777">
        <v>541875</v>
      </c>
      <c r="Z6777" s="3">
        <v>130.75</v>
      </c>
      <c r="AA6777">
        <v>0.24940000000000001</v>
      </c>
      <c r="AB6777">
        <v>2019</v>
      </c>
      <c r="AC6777">
        <v>1</v>
      </c>
      <c r="AD6777">
        <v>1</v>
      </c>
      <c r="AE6777">
        <v>31</v>
      </c>
    </row>
    <row r="6778" spans="1:31" x14ac:dyDescent="0.25">
      <c r="A6778" t="s">
        <v>7785</v>
      </c>
      <c r="B6778">
        <v>63366</v>
      </c>
      <c r="C6778" t="s">
        <v>6995</v>
      </c>
      <c r="D6778" t="s">
        <v>28</v>
      </c>
      <c r="E6778" t="s">
        <v>4834</v>
      </c>
      <c r="F6778">
        <v>2019</v>
      </c>
      <c r="G6778" t="s">
        <v>181</v>
      </c>
      <c r="H6778">
        <v>3</v>
      </c>
      <c r="I6778">
        <v>2</v>
      </c>
      <c r="J6778">
        <v>1</v>
      </c>
      <c r="K6778">
        <v>7</v>
      </c>
      <c r="L6778" t="s">
        <v>31</v>
      </c>
      <c r="M6778">
        <v>2148</v>
      </c>
      <c r="N6778">
        <v>2148</v>
      </c>
      <c r="O6778">
        <v>2148</v>
      </c>
      <c r="P6778">
        <v>0</v>
      </c>
      <c r="Q6778" t="str">
        <f t="shared" si="420"/>
        <v>NO</v>
      </c>
      <c r="R6778">
        <f t="shared" si="421"/>
        <v>2148</v>
      </c>
      <c r="S6778">
        <f t="shared" si="422"/>
        <v>173.20623836126629</v>
      </c>
      <c r="T6778">
        <f t="shared" si="423"/>
        <v>37.199581337607945</v>
      </c>
      <c r="U6778">
        <v>796</v>
      </c>
      <c r="V6778">
        <v>40000</v>
      </c>
      <c r="W6778">
        <v>372047</v>
      </c>
      <c r="X6778" s="2">
        <v>43663</v>
      </c>
      <c r="Y6778">
        <v>376105</v>
      </c>
      <c r="Z6778" s="3">
        <v>173.21</v>
      </c>
      <c r="AA6778">
        <v>0.2296</v>
      </c>
      <c r="AB6778">
        <v>2019</v>
      </c>
      <c r="AC6778">
        <v>0</v>
      </c>
      <c r="AD6778">
        <v>7</v>
      </c>
      <c r="AE6778">
        <v>17</v>
      </c>
    </row>
    <row r="6779" spans="1:31" x14ac:dyDescent="0.25">
      <c r="A6779" t="s">
        <v>7786</v>
      </c>
      <c r="B6779">
        <v>63366</v>
      </c>
      <c r="C6779" t="s">
        <v>7787</v>
      </c>
      <c r="D6779" t="s">
        <v>110</v>
      </c>
      <c r="E6779" t="s">
        <v>6909</v>
      </c>
      <c r="F6779">
        <v>2019</v>
      </c>
      <c r="G6779" t="s">
        <v>60</v>
      </c>
      <c r="H6779">
        <v>3</v>
      </c>
      <c r="I6779">
        <v>2</v>
      </c>
      <c r="J6779">
        <v>0</v>
      </c>
      <c r="K6779">
        <v>5</v>
      </c>
      <c r="L6779" t="s">
        <v>31</v>
      </c>
      <c r="M6779">
        <v>1780</v>
      </c>
      <c r="N6779">
        <v>1780</v>
      </c>
      <c r="O6779">
        <v>1780</v>
      </c>
      <c r="P6779">
        <v>0</v>
      </c>
      <c r="Q6779" t="str">
        <f t="shared" si="420"/>
        <v>NO</v>
      </c>
      <c r="R6779">
        <f t="shared" si="421"/>
        <v>1780</v>
      </c>
      <c r="S6779">
        <f t="shared" si="422"/>
        <v>147.45224719101122</v>
      </c>
      <c r="T6779">
        <f t="shared" si="423"/>
        <v>34.970210733942068</v>
      </c>
      <c r="U6779">
        <v>400</v>
      </c>
      <c r="V6779">
        <v>30000</v>
      </c>
      <c r="W6779">
        <v>262465</v>
      </c>
      <c r="X6779" s="2">
        <v>43678</v>
      </c>
      <c r="Y6779">
        <v>266402</v>
      </c>
      <c r="Z6779" s="3">
        <v>147.44999999999999</v>
      </c>
      <c r="AA6779">
        <v>0.17230000000000001</v>
      </c>
      <c r="AB6779">
        <v>2019</v>
      </c>
      <c r="AC6779">
        <v>0</v>
      </c>
      <c r="AD6779">
        <v>8</v>
      </c>
      <c r="AE6779">
        <v>1</v>
      </c>
    </row>
    <row r="6780" spans="1:31" x14ac:dyDescent="0.25">
      <c r="A6780" t="s">
        <v>7788</v>
      </c>
      <c r="B6780">
        <v>63366</v>
      </c>
      <c r="C6780" t="s">
        <v>7787</v>
      </c>
      <c r="D6780" t="s">
        <v>110</v>
      </c>
      <c r="E6780" t="s">
        <v>7789</v>
      </c>
      <c r="F6780">
        <v>2019</v>
      </c>
      <c r="G6780" t="s">
        <v>60</v>
      </c>
      <c r="H6780">
        <v>3</v>
      </c>
      <c r="I6780">
        <v>2</v>
      </c>
      <c r="J6780">
        <v>0</v>
      </c>
      <c r="K6780">
        <v>5</v>
      </c>
      <c r="L6780" t="s">
        <v>31</v>
      </c>
      <c r="M6780">
        <v>1740</v>
      </c>
      <c r="N6780">
        <v>1740</v>
      </c>
      <c r="O6780">
        <v>1740</v>
      </c>
      <c r="P6780">
        <v>0</v>
      </c>
      <c r="Q6780" t="str">
        <f t="shared" si="420"/>
        <v>NO</v>
      </c>
      <c r="R6780">
        <f t="shared" si="421"/>
        <v>1740</v>
      </c>
      <c r="S6780">
        <f t="shared" si="422"/>
        <v>149.53563218390804</v>
      </c>
      <c r="T6780">
        <f t="shared" si="423"/>
        <v>36.917097710445276</v>
      </c>
      <c r="U6780">
        <v>400</v>
      </c>
      <c r="V6780">
        <v>30000</v>
      </c>
      <c r="W6780">
        <v>260192</v>
      </c>
      <c r="X6780" s="2">
        <v>43773</v>
      </c>
      <c r="Y6780">
        <v>261753</v>
      </c>
      <c r="Z6780" s="3">
        <v>149.54</v>
      </c>
      <c r="AA6780">
        <v>0.1618</v>
      </c>
      <c r="AB6780">
        <v>2019</v>
      </c>
      <c r="AC6780">
        <v>0</v>
      </c>
      <c r="AD6780">
        <v>11</v>
      </c>
      <c r="AE6780">
        <v>4</v>
      </c>
    </row>
    <row r="6781" spans="1:31" x14ac:dyDescent="0.25">
      <c r="A6781" t="s">
        <v>7790</v>
      </c>
      <c r="B6781">
        <v>63366</v>
      </c>
      <c r="C6781" t="s">
        <v>7787</v>
      </c>
      <c r="D6781" t="s">
        <v>110</v>
      </c>
      <c r="E6781" t="s">
        <v>7789</v>
      </c>
      <c r="F6781">
        <v>2019</v>
      </c>
      <c r="G6781" t="s">
        <v>60</v>
      </c>
      <c r="H6781">
        <v>3</v>
      </c>
      <c r="I6781">
        <v>2</v>
      </c>
      <c r="J6781">
        <v>1</v>
      </c>
      <c r="K6781">
        <v>5</v>
      </c>
      <c r="L6781" t="s">
        <v>43</v>
      </c>
      <c r="M6781">
        <v>1728</v>
      </c>
      <c r="N6781">
        <v>864</v>
      </c>
      <c r="O6781">
        <v>864</v>
      </c>
      <c r="P6781">
        <v>0</v>
      </c>
      <c r="Q6781" t="str">
        <f t="shared" si="420"/>
        <v>NO</v>
      </c>
      <c r="R6781">
        <f t="shared" si="421"/>
        <v>864</v>
      </c>
      <c r="S6781">
        <f t="shared" si="422"/>
        <v>300.51388888888891</v>
      </c>
      <c r="T6781">
        <f t="shared" si="423"/>
        <v>36.839345244784056</v>
      </c>
      <c r="U6781">
        <v>420</v>
      </c>
      <c r="V6781">
        <v>30000</v>
      </c>
      <c r="W6781">
        <v>259644</v>
      </c>
      <c r="X6781" s="2">
        <v>43770</v>
      </c>
      <c r="Y6781">
        <v>261162</v>
      </c>
      <c r="Z6781" s="3">
        <v>150.26</v>
      </c>
      <c r="AA6781">
        <v>0.1618</v>
      </c>
      <c r="AB6781">
        <v>2019</v>
      </c>
      <c r="AC6781">
        <v>0</v>
      </c>
      <c r="AD6781">
        <v>11</v>
      </c>
      <c r="AE6781">
        <v>1</v>
      </c>
    </row>
    <row r="6782" spans="1:31" x14ac:dyDescent="0.25">
      <c r="A6782" t="s">
        <v>7791</v>
      </c>
      <c r="B6782">
        <v>63366</v>
      </c>
      <c r="C6782" t="s">
        <v>7787</v>
      </c>
      <c r="D6782" t="s">
        <v>110</v>
      </c>
      <c r="E6782" t="s">
        <v>7789</v>
      </c>
      <c r="F6782">
        <v>2018</v>
      </c>
      <c r="G6782" t="s">
        <v>60</v>
      </c>
      <c r="H6782">
        <v>3</v>
      </c>
      <c r="I6782">
        <v>2</v>
      </c>
      <c r="J6782">
        <v>1</v>
      </c>
      <c r="K6782">
        <v>6</v>
      </c>
      <c r="L6782" t="s">
        <v>43</v>
      </c>
      <c r="M6782">
        <v>1728</v>
      </c>
      <c r="N6782">
        <v>864</v>
      </c>
      <c r="O6782">
        <v>864</v>
      </c>
      <c r="P6782">
        <v>0</v>
      </c>
      <c r="Q6782" t="str">
        <f t="shared" si="420"/>
        <v>NO</v>
      </c>
      <c r="R6782">
        <f t="shared" si="421"/>
        <v>864</v>
      </c>
      <c r="S6782">
        <f t="shared" si="422"/>
        <v>258.04513888888891</v>
      </c>
      <c r="T6782">
        <f t="shared" si="423"/>
        <v>31.633193378895143</v>
      </c>
      <c r="U6782">
        <v>420</v>
      </c>
      <c r="V6782">
        <v>30000</v>
      </c>
      <c r="W6782">
        <v>222951</v>
      </c>
      <c r="X6782" s="2">
        <v>43536</v>
      </c>
      <c r="Y6782">
        <v>228971</v>
      </c>
      <c r="Z6782" s="3">
        <v>129.02000000000001</v>
      </c>
      <c r="AA6782">
        <v>0.1618</v>
      </c>
      <c r="AB6782">
        <v>2019</v>
      </c>
      <c r="AC6782">
        <v>1</v>
      </c>
      <c r="AD6782">
        <v>3</v>
      </c>
      <c r="AE6782">
        <v>12</v>
      </c>
    </row>
    <row r="6783" spans="1:31" x14ac:dyDescent="0.25">
      <c r="A6783" t="s">
        <v>7792</v>
      </c>
      <c r="B6783">
        <v>63366</v>
      </c>
      <c r="C6783" t="s">
        <v>7787</v>
      </c>
      <c r="D6783" t="s">
        <v>110</v>
      </c>
      <c r="E6783" t="s">
        <v>6884</v>
      </c>
      <c r="F6783">
        <v>2019</v>
      </c>
      <c r="G6783" t="s">
        <v>60</v>
      </c>
      <c r="H6783">
        <v>3</v>
      </c>
      <c r="I6783">
        <v>2</v>
      </c>
      <c r="J6783">
        <v>0</v>
      </c>
      <c r="K6783">
        <v>5</v>
      </c>
      <c r="L6783" t="s">
        <v>31</v>
      </c>
      <c r="M6783">
        <v>1740</v>
      </c>
      <c r="N6783">
        <v>1740</v>
      </c>
      <c r="O6783">
        <v>1740</v>
      </c>
      <c r="P6783">
        <v>0</v>
      </c>
      <c r="Q6783" t="str">
        <f t="shared" si="420"/>
        <v>NO</v>
      </c>
      <c r="R6783">
        <f t="shared" si="421"/>
        <v>1740</v>
      </c>
      <c r="S6783">
        <f t="shared" si="422"/>
        <v>168.41321839080459</v>
      </c>
      <c r="T6783">
        <f t="shared" si="423"/>
        <v>36.422575909212718</v>
      </c>
      <c r="U6783">
        <v>400</v>
      </c>
      <c r="V6783">
        <v>30000</v>
      </c>
      <c r="W6783">
        <v>293039</v>
      </c>
      <c r="X6783" s="2">
        <v>43621</v>
      </c>
      <c r="Y6783">
        <v>298548</v>
      </c>
      <c r="Z6783" s="3">
        <v>168.41</v>
      </c>
      <c r="AA6783">
        <v>0.1847</v>
      </c>
      <c r="AB6783">
        <v>2019</v>
      </c>
      <c r="AC6783">
        <v>0</v>
      </c>
      <c r="AD6783">
        <v>6</v>
      </c>
      <c r="AE6783">
        <v>5</v>
      </c>
    </row>
    <row r="6784" spans="1:31" x14ac:dyDescent="0.25">
      <c r="A6784" t="s">
        <v>7793</v>
      </c>
      <c r="B6784">
        <v>63366</v>
      </c>
      <c r="C6784" t="s">
        <v>7787</v>
      </c>
      <c r="D6784" t="s">
        <v>110</v>
      </c>
      <c r="E6784" t="s">
        <v>6928</v>
      </c>
      <c r="F6784">
        <v>2019</v>
      </c>
      <c r="G6784" t="s">
        <v>60</v>
      </c>
      <c r="H6784">
        <v>4</v>
      </c>
      <c r="I6784">
        <v>2</v>
      </c>
      <c r="J6784">
        <v>1</v>
      </c>
      <c r="K6784">
        <v>6</v>
      </c>
      <c r="L6784" t="s">
        <v>43</v>
      </c>
      <c r="M6784">
        <v>2020</v>
      </c>
      <c r="N6784">
        <v>1040</v>
      </c>
      <c r="O6784">
        <v>1040</v>
      </c>
      <c r="P6784">
        <v>0</v>
      </c>
      <c r="Q6784" t="str">
        <f t="shared" si="420"/>
        <v>NO</v>
      </c>
      <c r="R6784">
        <f t="shared" si="421"/>
        <v>1040</v>
      </c>
      <c r="S6784">
        <f t="shared" si="422"/>
        <v>226.46250000000001</v>
      </c>
      <c r="T6784">
        <f t="shared" si="423"/>
        <v>36.093579317878387</v>
      </c>
      <c r="U6784">
        <v>400</v>
      </c>
      <c r="V6784">
        <v>30000</v>
      </c>
      <c r="W6784">
        <v>235521</v>
      </c>
      <c r="X6784" s="2">
        <v>43626</v>
      </c>
      <c r="Y6784">
        <v>234855</v>
      </c>
      <c r="Z6784" s="3">
        <v>116.59</v>
      </c>
      <c r="AA6784">
        <v>0.14979999999999999</v>
      </c>
      <c r="AB6784">
        <v>2019</v>
      </c>
      <c r="AC6784">
        <v>0</v>
      </c>
      <c r="AD6784">
        <v>6</v>
      </c>
      <c r="AE6784">
        <v>10</v>
      </c>
    </row>
    <row r="6785" spans="1:31" x14ac:dyDescent="0.25">
      <c r="A6785" t="s">
        <v>7794</v>
      </c>
      <c r="B6785">
        <v>63366</v>
      </c>
      <c r="C6785" t="s">
        <v>7787</v>
      </c>
      <c r="D6785" t="s">
        <v>110</v>
      </c>
      <c r="E6785" t="s">
        <v>6928</v>
      </c>
      <c r="F6785">
        <v>2018</v>
      </c>
      <c r="G6785" t="s">
        <v>60</v>
      </c>
      <c r="H6785">
        <v>3</v>
      </c>
      <c r="I6785">
        <v>2</v>
      </c>
      <c r="J6785">
        <v>0</v>
      </c>
      <c r="K6785">
        <v>5</v>
      </c>
      <c r="L6785" t="s">
        <v>31</v>
      </c>
      <c r="M6785">
        <v>1276</v>
      </c>
      <c r="N6785">
        <v>1276</v>
      </c>
      <c r="O6785">
        <v>1276</v>
      </c>
      <c r="P6785">
        <v>0</v>
      </c>
      <c r="Q6785" t="str">
        <f t="shared" si="420"/>
        <v>NO</v>
      </c>
      <c r="R6785">
        <f t="shared" si="421"/>
        <v>1276</v>
      </c>
      <c r="S6785">
        <f t="shared" si="422"/>
        <v>179.52664576802508</v>
      </c>
      <c r="T6785">
        <f t="shared" si="423"/>
        <v>35.105883449128989</v>
      </c>
      <c r="U6785">
        <v>400</v>
      </c>
      <c r="V6785">
        <v>30000</v>
      </c>
      <c r="W6785">
        <v>229076</v>
      </c>
      <c r="X6785" s="2">
        <v>43556</v>
      </c>
      <c r="Y6785">
        <v>235261</v>
      </c>
      <c r="Z6785" s="3">
        <v>179.53</v>
      </c>
      <c r="AA6785">
        <v>0.14979999999999999</v>
      </c>
      <c r="AB6785">
        <v>2019</v>
      </c>
      <c r="AC6785">
        <v>1</v>
      </c>
      <c r="AD6785">
        <v>4</v>
      </c>
      <c r="AE6785">
        <v>1</v>
      </c>
    </row>
    <row r="6786" spans="1:31" x14ac:dyDescent="0.25">
      <c r="A6786" t="s">
        <v>7795</v>
      </c>
      <c r="B6786">
        <v>63366</v>
      </c>
      <c r="C6786" t="s">
        <v>7787</v>
      </c>
      <c r="D6786" t="s">
        <v>110</v>
      </c>
      <c r="E6786" t="s">
        <v>6928</v>
      </c>
      <c r="F6786">
        <v>2018</v>
      </c>
      <c r="G6786" t="s">
        <v>60</v>
      </c>
      <c r="H6786">
        <v>3</v>
      </c>
      <c r="I6786">
        <v>2</v>
      </c>
      <c r="J6786">
        <v>0</v>
      </c>
      <c r="K6786">
        <v>8</v>
      </c>
      <c r="L6786" t="s">
        <v>31</v>
      </c>
      <c r="M6786">
        <v>1324</v>
      </c>
      <c r="N6786">
        <v>1324</v>
      </c>
      <c r="O6786">
        <v>1324</v>
      </c>
      <c r="P6786">
        <v>0</v>
      </c>
      <c r="Q6786" t="str">
        <f t="shared" si="420"/>
        <v>NO</v>
      </c>
      <c r="R6786">
        <f t="shared" si="421"/>
        <v>1324</v>
      </c>
      <c r="S6786">
        <f t="shared" si="422"/>
        <v>159.15785498489427</v>
      </c>
      <c r="T6786">
        <f t="shared" si="423"/>
        <v>32.293593784672801</v>
      </c>
      <c r="U6786">
        <v>400</v>
      </c>
      <c r="V6786">
        <v>30000</v>
      </c>
      <c r="W6786">
        <v>210725</v>
      </c>
      <c r="X6786" s="2">
        <v>43599</v>
      </c>
      <c r="Y6786">
        <v>215150</v>
      </c>
      <c r="Z6786" s="3">
        <v>159.16</v>
      </c>
      <c r="AA6786">
        <v>0.14979999999999999</v>
      </c>
      <c r="AB6786">
        <v>2019</v>
      </c>
      <c r="AC6786">
        <v>1</v>
      </c>
      <c r="AD6786">
        <v>5</v>
      </c>
      <c r="AE6786">
        <v>14</v>
      </c>
    </row>
    <row r="6787" spans="1:31" x14ac:dyDescent="0.25">
      <c r="A6787" t="s">
        <v>7796</v>
      </c>
      <c r="B6787">
        <v>63366</v>
      </c>
      <c r="C6787" t="s">
        <v>7787</v>
      </c>
      <c r="D6787" t="s">
        <v>110</v>
      </c>
      <c r="E6787" t="s">
        <v>6928</v>
      </c>
      <c r="F6787">
        <v>2018</v>
      </c>
      <c r="G6787" t="s">
        <v>60</v>
      </c>
      <c r="H6787">
        <v>3</v>
      </c>
      <c r="I6787">
        <v>2</v>
      </c>
      <c r="J6787">
        <v>0</v>
      </c>
      <c r="K6787">
        <v>5</v>
      </c>
      <c r="L6787" t="s">
        <v>31</v>
      </c>
      <c r="M6787">
        <v>1384</v>
      </c>
      <c r="N6787">
        <v>1384</v>
      </c>
      <c r="O6787">
        <v>1384</v>
      </c>
      <c r="P6787">
        <v>0</v>
      </c>
      <c r="Q6787" t="str">
        <f t="shared" ref="Q6787:Q6850" si="424">IF(P6787&gt;0,"YES","NO")</f>
        <v>NO</v>
      </c>
      <c r="R6787">
        <f t="shared" ref="R6787:R6850" si="425">P6787+N6787</f>
        <v>1384</v>
      </c>
      <c r="S6787">
        <f t="shared" ref="S6787:S6850" si="426">W6787/R6787</f>
        <v>155.67702312138729</v>
      </c>
      <c r="T6787">
        <f t="shared" ref="T6787:T6850" si="427">(W6787/(43560*AA6787))</f>
        <v>33.018772504753812</v>
      </c>
      <c r="U6787">
        <v>400</v>
      </c>
      <c r="V6787">
        <v>30000</v>
      </c>
      <c r="W6787">
        <v>215457</v>
      </c>
      <c r="X6787" s="2">
        <v>43552</v>
      </c>
      <c r="Y6787">
        <v>224887</v>
      </c>
      <c r="Z6787" s="3">
        <v>155.68</v>
      </c>
      <c r="AA6787">
        <v>0.14979999999999999</v>
      </c>
      <c r="AB6787">
        <v>2019</v>
      </c>
      <c r="AC6787">
        <v>1</v>
      </c>
      <c r="AD6787">
        <v>3</v>
      </c>
      <c r="AE6787">
        <v>28</v>
      </c>
    </row>
    <row r="6788" spans="1:31" x14ac:dyDescent="0.25">
      <c r="A6788" t="s">
        <v>7797</v>
      </c>
      <c r="B6788">
        <v>63366</v>
      </c>
      <c r="C6788" t="s">
        <v>7787</v>
      </c>
      <c r="D6788" t="s">
        <v>110</v>
      </c>
      <c r="E6788" t="s">
        <v>6928</v>
      </c>
      <c r="F6788">
        <v>2019</v>
      </c>
      <c r="G6788" t="s">
        <v>60</v>
      </c>
      <c r="H6788">
        <v>3</v>
      </c>
      <c r="I6788">
        <v>2</v>
      </c>
      <c r="J6788">
        <v>1</v>
      </c>
      <c r="K6788">
        <v>6</v>
      </c>
      <c r="L6788" t="s">
        <v>43</v>
      </c>
      <c r="M6788">
        <v>1800</v>
      </c>
      <c r="N6788">
        <v>900</v>
      </c>
      <c r="O6788">
        <v>900</v>
      </c>
      <c r="P6788">
        <v>0</v>
      </c>
      <c r="Q6788" t="str">
        <f t="shared" si="424"/>
        <v>NO</v>
      </c>
      <c r="R6788">
        <f t="shared" si="425"/>
        <v>900</v>
      </c>
      <c r="S6788">
        <f t="shared" si="426"/>
        <v>291.98444444444442</v>
      </c>
      <c r="T6788">
        <f t="shared" si="427"/>
        <v>40.271938955031565</v>
      </c>
      <c r="U6788">
        <v>420</v>
      </c>
      <c r="V6788">
        <v>30000</v>
      </c>
      <c r="W6788">
        <v>262786</v>
      </c>
      <c r="X6788" s="2">
        <v>43678</v>
      </c>
      <c r="Y6788">
        <v>266728</v>
      </c>
      <c r="Z6788" s="3">
        <v>145.99</v>
      </c>
      <c r="AA6788">
        <v>0.14979999999999999</v>
      </c>
      <c r="AB6788">
        <v>2019</v>
      </c>
      <c r="AC6788">
        <v>0</v>
      </c>
      <c r="AD6788">
        <v>8</v>
      </c>
      <c r="AE6788">
        <v>1</v>
      </c>
    </row>
    <row r="6789" spans="1:31" x14ac:dyDescent="0.25">
      <c r="A6789" t="s">
        <v>7798</v>
      </c>
      <c r="B6789">
        <v>63366</v>
      </c>
      <c r="C6789" t="s">
        <v>7787</v>
      </c>
      <c r="D6789" t="s">
        <v>110</v>
      </c>
      <c r="E6789" t="s">
        <v>7789</v>
      </c>
      <c r="F6789">
        <v>2019</v>
      </c>
      <c r="G6789" t="s">
        <v>60</v>
      </c>
      <c r="H6789">
        <v>4</v>
      </c>
      <c r="I6789">
        <v>2</v>
      </c>
      <c r="J6789">
        <v>1</v>
      </c>
      <c r="K6789">
        <v>7</v>
      </c>
      <c r="L6789" t="s">
        <v>43</v>
      </c>
      <c r="M6789">
        <v>2504</v>
      </c>
      <c r="N6789">
        <v>1292</v>
      </c>
      <c r="O6789">
        <v>1212</v>
      </c>
      <c r="P6789">
        <v>0</v>
      </c>
      <c r="Q6789" t="str">
        <f t="shared" si="424"/>
        <v>NO</v>
      </c>
      <c r="R6789">
        <f t="shared" si="425"/>
        <v>1292</v>
      </c>
      <c r="S6789">
        <f t="shared" si="426"/>
        <v>220.1547987616099</v>
      </c>
      <c r="T6789">
        <f t="shared" si="427"/>
        <v>40.357502431892812</v>
      </c>
      <c r="U6789">
        <v>400</v>
      </c>
      <c r="V6789">
        <v>30000</v>
      </c>
      <c r="W6789">
        <v>284440</v>
      </c>
      <c r="X6789" s="2">
        <v>43712</v>
      </c>
      <c r="Y6789">
        <v>287853</v>
      </c>
      <c r="Z6789" s="3">
        <v>113.59</v>
      </c>
      <c r="AA6789">
        <v>0.1618</v>
      </c>
      <c r="AB6789">
        <v>2019</v>
      </c>
      <c r="AC6789">
        <v>0</v>
      </c>
      <c r="AD6789">
        <v>9</v>
      </c>
      <c r="AE6789">
        <v>4</v>
      </c>
    </row>
    <row r="6790" spans="1:31" x14ac:dyDescent="0.25">
      <c r="A6790" t="s">
        <v>7799</v>
      </c>
      <c r="B6790">
        <v>63366</v>
      </c>
      <c r="C6790" t="s">
        <v>7787</v>
      </c>
      <c r="D6790" t="s">
        <v>110</v>
      </c>
      <c r="E6790" t="s">
        <v>7800</v>
      </c>
      <c r="F6790">
        <v>2018</v>
      </c>
      <c r="G6790" t="s">
        <v>60</v>
      </c>
      <c r="H6790">
        <v>3</v>
      </c>
      <c r="I6790">
        <v>2</v>
      </c>
      <c r="J6790">
        <v>0</v>
      </c>
      <c r="K6790">
        <v>5</v>
      </c>
      <c r="L6790" t="s">
        <v>31</v>
      </c>
      <c r="M6790">
        <v>1280</v>
      </c>
      <c r="N6790">
        <v>1280</v>
      </c>
      <c r="O6790">
        <v>1280</v>
      </c>
      <c r="P6790">
        <v>0</v>
      </c>
      <c r="Q6790" t="str">
        <f t="shared" si="424"/>
        <v>NO</v>
      </c>
      <c r="R6790">
        <f t="shared" si="425"/>
        <v>1280</v>
      </c>
      <c r="S6790">
        <f t="shared" si="426"/>
        <v>176.00859374999999</v>
      </c>
      <c r="T6790">
        <f t="shared" si="427"/>
        <v>27.495851658531084</v>
      </c>
      <c r="U6790">
        <v>400</v>
      </c>
      <c r="V6790">
        <v>30000</v>
      </c>
      <c r="W6790">
        <v>225291</v>
      </c>
      <c r="X6790" s="2">
        <v>43599</v>
      </c>
      <c r="Y6790">
        <v>224407</v>
      </c>
      <c r="Z6790" s="3">
        <v>176.01</v>
      </c>
      <c r="AA6790">
        <v>0.18809999999999999</v>
      </c>
      <c r="AB6790">
        <v>2019</v>
      </c>
      <c r="AC6790">
        <v>1</v>
      </c>
      <c r="AD6790">
        <v>5</v>
      </c>
      <c r="AE6790">
        <v>14</v>
      </c>
    </row>
    <row r="6791" spans="1:31" x14ac:dyDescent="0.25">
      <c r="A6791" t="s">
        <v>7801</v>
      </c>
      <c r="B6791">
        <v>63366</v>
      </c>
      <c r="C6791" t="s">
        <v>7787</v>
      </c>
      <c r="D6791" t="s">
        <v>110</v>
      </c>
      <c r="E6791" t="s">
        <v>7789</v>
      </c>
      <c r="F6791">
        <v>2018</v>
      </c>
      <c r="G6791" t="s">
        <v>60</v>
      </c>
      <c r="H6791">
        <v>3</v>
      </c>
      <c r="I6791">
        <v>2</v>
      </c>
      <c r="J6791">
        <v>1</v>
      </c>
      <c r="K6791">
        <v>6</v>
      </c>
      <c r="L6791" t="s">
        <v>43</v>
      </c>
      <c r="M6791">
        <v>1998</v>
      </c>
      <c r="N6791">
        <v>1188</v>
      </c>
      <c r="O6791">
        <v>918</v>
      </c>
      <c r="P6791">
        <v>0</v>
      </c>
      <c r="Q6791" t="str">
        <f t="shared" si="424"/>
        <v>NO</v>
      </c>
      <c r="R6791">
        <f t="shared" si="425"/>
        <v>1188</v>
      </c>
      <c r="S6791">
        <f t="shared" si="426"/>
        <v>197.72727272727272</v>
      </c>
      <c r="T6791">
        <f t="shared" si="427"/>
        <v>33.328566028869432</v>
      </c>
      <c r="U6791">
        <v>420</v>
      </c>
      <c r="V6791">
        <v>30000</v>
      </c>
      <c r="W6791">
        <v>234900</v>
      </c>
      <c r="X6791" s="2">
        <v>43536</v>
      </c>
      <c r="Y6791">
        <v>241242</v>
      </c>
      <c r="Z6791" s="3">
        <v>117.57</v>
      </c>
      <c r="AA6791">
        <v>0.1618</v>
      </c>
      <c r="AB6791">
        <v>2019</v>
      </c>
      <c r="AC6791">
        <v>1</v>
      </c>
      <c r="AD6791">
        <v>3</v>
      </c>
      <c r="AE6791">
        <v>12</v>
      </c>
    </row>
    <row r="6792" spans="1:31" x14ac:dyDescent="0.25">
      <c r="A6792" t="s">
        <v>7802</v>
      </c>
      <c r="B6792">
        <v>63366</v>
      </c>
      <c r="C6792" t="s">
        <v>7803</v>
      </c>
      <c r="D6792" t="s">
        <v>28</v>
      </c>
      <c r="E6792" t="s">
        <v>7804</v>
      </c>
      <c r="F6792">
        <v>2019</v>
      </c>
      <c r="G6792" t="s">
        <v>60</v>
      </c>
      <c r="H6792">
        <v>4</v>
      </c>
      <c r="I6792">
        <v>2</v>
      </c>
      <c r="J6792">
        <v>1</v>
      </c>
      <c r="K6792">
        <v>6</v>
      </c>
      <c r="L6792" t="s">
        <v>43</v>
      </c>
      <c r="M6792">
        <v>2936</v>
      </c>
      <c r="N6792">
        <v>1484</v>
      </c>
      <c r="O6792">
        <v>1452</v>
      </c>
      <c r="P6792">
        <v>0</v>
      </c>
      <c r="Q6792" t="str">
        <f t="shared" si="424"/>
        <v>NO</v>
      </c>
      <c r="R6792">
        <f t="shared" si="425"/>
        <v>1484</v>
      </c>
      <c r="S6792">
        <f t="shared" si="426"/>
        <v>254.60444743935309</v>
      </c>
      <c r="T6792">
        <f t="shared" si="427"/>
        <v>21.223029503163851</v>
      </c>
      <c r="U6792">
        <v>710</v>
      </c>
      <c r="V6792">
        <v>50000</v>
      </c>
      <c r="W6792">
        <v>377833</v>
      </c>
      <c r="X6792" s="2">
        <v>43571</v>
      </c>
      <c r="Y6792">
        <v>388949</v>
      </c>
      <c r="Z6792" s="3">
        <v>128.69</v>
      </c>
      <c r="AA6792">
        <v>0.40870000000000001</v>
      </c>
      <c r="AB6792">
        <v>2019</v>
      </c>
      <c r="AC6792">
        <v>0</v>
      </c>
      <c r="AD6792">
        <v>4</v>
      </c>
      <c r="AE6792">
        <v>16</v>
      </c>
    </row>
    <row r="6793" spans="1:31" x14ac:dyDescent="0.25">
      <c r="A6793" t="s">
        <v>7805</v>
      </c>
      <c r="B6793">
        <v>63366</v>
      </c>
      <c r="C6793" t="s">
        <v>7803</v>
      </c>
      <c r="D6793" t="s">
        <v>28</v>
      </c>
      <c r="E6793" t="s">
        <v>7806</v>
      </c>
      <c r="F6793">
        <v>2018</v>
      </c>
      <c r="G6793" t="s">
        <v>60</v>
      </c>
      <c r="H6793">
        <v>3</v>
      </c>
      <c r="I6793">
        <v>2</v>
      </c>
      <c r="J6793">
        <v>1</v>
      </c>
      <c r="K6793">
        <v>6</v>
      </c>
      <c r="L6793" t="s">
        <v>43</v>
      </c>
      <c r="M6793">
        <v>3116</v>
      </c>
      <c r="N6793">
        <v>2380</v>
      </c>
      <c r="O6793">
        <v>2060</v>
      </c>
      <c r="P6793">
        <v>0</v>
      </c>
      <c r="Q6793" t="str">
        <f t="shared" si="424"/>
        <v>NO</v>
      </c>
      <c r="R6793">
        <f t="shared" si="425"/>
        <v>2380</v>
      </c>
      <c r="S6793">
        <f t="shared" si="426"/>
        <v>160.4063025210084</v>
      </c>
      <c r="T6793">
        <f t="shared" si="427"/>
        <v>25.716444750535661</v>
      </c>
      <c r="U6793">
        <v>680</v>
      </c>
      <c r="V6793">
        <v>50000</v>
      </c>
      <c r="W6793">
        <v>381767</v>
      </c>
      <c r="X6793" s="2">
        <v>43609</v>
      </c>
      <c r="Y6793">
        <v>409284</v>
      </c>
      <c r="Z6793" s="3">
        <v>122.52</v>
      </c>
      <c r="AA6793">
        <v>0.34079999999999999</v>
      </c>
      <c r="AB6793">
        <v>2019</v>
      </c>
      <c r="AC6793">
        <v>1</v>
      </c>
      <c r="AD6793">
        <v>5</v>
      </c>
      <c r="AE6793">
        <v>24</v>
      </c>
    </row>
    <row r="6794" spans="1:31" x14ac:dyDescent="0.25">
      <c r="A6794" t="s">
        <v>7807</v>
      </c>
      <c r="B6794">
        <v>63366</v>
      </c>
      <c r="C6794" t="s">
        <v>7803</v>
      </c>
      <c r="D6794" t="s">
        <v>28</v>
      </c>
      <c r="E6794" t="s">
        <v>7808</v>
      </c>
      <c r="F6794">
        <v>2018</v>
      </c>
      <c r="G6794" t="s">
        <v>60</v>
      </c>
      <c r="H6794">
        <v>4</v>
      </c>
      <c r="I6794">
        <v>2</v>
      </c>
      <c r="J6794">
        <v>1</v>
      </c>
      <c r="K6794">
        <v>7</v>
      </c>
      <c r="L6794" t="s">
        <v>43</v>
      </c>
      <c r="M6794">
        <v>3030</v>
      </c>
      <c r="N6794">
        <v>1530</v>
      </c>
      <c r="O6794">
        <v>1500</v>
      </c>
      <c r="P6794">
        <v>0</v>
      </c>
      <c r="Q6794" t="str">
        <f t="shared" si="424"/>
        <v>NO</v>
      </c>
      <c r="R6794">
        <f t="shared" si="425"/>
        <v>1530</v>
      </c>
      <c r="S6794">
        <f t="shared" si="426"/>
        <v>225.66143790849674</v>
      </c>
      <c r="T6794">
        <f t="shared" si="427"/>
        <v>31.131676689771382</v>
      </c>
      <c r="U6794">
        <v>640</v>
      </c>
      <c r="V6794">
        <v>50000</v>
      </c>
      <c r="W6794">
        <v>345262</v>
      </c>
      <c r="X6794" s="2">
        <v>43614</v>
      </c>
      <c r="Y6794">
        <v>354555</v>
      </c>
      <c r="Z6794" s="3">
        <v>113.95</v>
      </c>
      <c r="AA6794">
        <v>0.25459999999999999</v>
      </c>
      <c r="AB6794">
        <v>2019</v>
      </c>
      <c r="AC6794">
        <v>1</v>
      </c>
      <c r="AD6794">
        <v>5</v>
      </c>
      <c r="AE6794">
        <v>29</v>
      </c>
    </row>
    <row r="6795" spans="1:31" x14ac:dyDescent="0.25">
      <c r="A6795" t="s">
        <v>7809</v>
      </c>
      <c r="B6795">
        <v>63366</v>
      </c>
      <c r="C6795" t="s">
        <v>7803</v>
      </c>
      <c r="D6795" t="s">
        <v>28</v>
      </c>
      <c r="E6795" t="s">
        <v>7810</v>
      </c>
      <c r="F6795">
        <v>2019</v>
      </c>
      <c r="G6795" t="s">
        <v>60</v>
      </c>
      <c r="H6795">
        <v>4</v>
      </c>
      <c r="I6795">
        <v>2</v>
      </c>
      <c r="J6795">
        <v>1</v>
      </c>
      <c r="K6795">
        <v>8</v>
      </c>
      <c r="L6795" t="s">
        <v>43</v>
      </c>
      <c r="M6795">
        <v>2904</v>
      </c>
      <c r="N6795">
        <v>1452</v>
      </c>
      <c r="O6795">
        <v>1452</v>
      </c>
      <c r="P6795">
        <v>0</v>
      </c>
      <c r="Q6795" t="str">
        <f t="shared" si="424"/>
        <v>NO</v>
      </c>
      <c r="R6795">
        <f t="shared" si="425"/>
        <v>1452</v>
      </c>
      <c r="S6795">
        <f t="shared" si="426"/>
        <v>220.70385674931129</v>
      </c>
      <c r="T6795">
        <f t="shared" si="427"/>
        <v>42.623379055486922</v>
      </c>
      <c r="U6795">
        <v>640</v>
      </c>
      <c r="V6795">
        <v>50000</v>
      </c>
      <c r="W6795">
        <v>320462</v>
      </c>
      <c r="X6795" s="2">
        <v>43739</v>
      </c>
      <c r="Y6795">
        <v>324397</v>
      </c>
      <c r="Z6795" s="3">
        <v>110.35</v>
      </c>
      <c r="AA6795">
        <v>0.1726</v>
      </c>
      <c r="AB6795">
        <v>2019</v>
      </c>
      <c r="AC6795">
        <v>0</v>
      </c>
      <c r="AD6795">
        <v>10</v>
      </c>
      <c r="AE6795">
        <v>1</v>
      </c>
    </row>
    <row r="6796" spans="1:31" x14ac:dyDescent="0.25">
      <c r="A6796" t="s">
        <v>7811</v>
      </c>
      <c r="B6796">
        <v>63366</v>
      </c>
      <c r="C6796" t="s">
        <v>7803</v>
      </c>
      <c r="D6796" t="s">
        <v>28</v>
      </c>
      <c r="E6796" t="s">
        <v>6896</v>
      </c>
      <c r="F6796">
        <v>2019</v>
      </c>
      <c r="G6796" t="s">
        <v>60</v>
      </c>
      <c r="H6796">
        <v>3</v>
      </c>
      <c r="I6796">
        <v>2</v>
      </c>
      <c r="J6796">
        <v>0</v>
      </c>
      <c r="K6796">
        <v>5</v>
      </c>
      <c r="L6796" t="s">
        <v>31</v>
      </c>
      <c r="M6796">
        <v>1894</v>
      </c>
      <c r="N6796">
        <v>1894</v>
      </c>
      <c r="O6796">
        <v>1882</v>
      </c>
      <c r="P6796">
        <v>0</v>
      </c>
      <c r="Q6796" t="str">
        <f t="shared" si="424"/>
        <v>NO</v>
      </c>
      <c r="R6796">
        <f t="shared" si="425"/>
        <v>1894</v>
      </c>
      <c r="S6796">
        <f t="shared" si="426"/>
        <v>165.68215417106651</v>
      </c>
      <c r="T6796">
        <f t="shared" si="427"/>
        <v>42.551108464226651</v>
      </c>
      <c r="U6796">
        <v>440</v>
      </c>
      <c r="V6796">
        <v>50000</v>
      </c>
      <c r="W6796">
        <v>313802</v>
      </c>
      <c r="X6796" s="2">
        <v>43741</v>
      </c>
      <c r="Y6796">
        <v>318644</v>
      </c>
      <c r="Z6796" s="3">
        <v>165.68</v>
      </c>
      <c r="AA6796">
        <v>0.16930000000000001</v>
      </c>
      <c r="AB6796">
        <v>2019</v>
      </c>
      <c r="AC6796">
        <v>0</v>
      </c>
      <c r="AD6796">
        <v>10</v>
      </c>
      <c r="AE6796">
        <v>3</v>
      </c>
    </row>
    <row r="6797" spans="1:31" x14ac:dyDescent="0.25">
      <c r="A6797" t="s">
        <v>7812</v>
      </c>
      <c r="B6797">
        <v>63366</v>
      </c>
      <c r="C6797" t="s">
        <v>7803</v>
      </c>
      <c r="D6797" t="s">
        <v>28</v>
      </c>
      <c r="E6797" t="s">
        <v>6896</v>
      </c>
      <c r="F6797">
        <v>2019</v>
      </c>
      <c r="G6797" t="s">
        <v>60</v>
      </c>
      <c r="H6797">
        <v>3</v>
      </c>
      <c r="I6797">
        <v>2</v>
      </c>
      <c r="J6797">
        <v>0</v>
      </c>
      <c r="K6797">
        <v>5</v>
      </c>
      <c r="L6797" t="s">
        <v>31</v>
      </c>
      <c r="M6797">
        <v>1880</v>
      </c>
      <c r="N6797">
        <v>1880</v>
      </c>
      <c r="O6797">
        <v>1880</v>
      </c>
      <c r="P6797">
        <v>0</v>
      </c>
      <c r="Q6797" t="str">
        <f t="shared" si="424"/>
        <v>NO</v>
      </c>
      <c r="R6797">
        <f t="shared" si="425"/>
        <v>1880</v>
      </c>
      <c r="S6797">
        <f t="shared" si="426"/>
        <v>158.90372340425532</v>
      </c>
      <c r="T6797">
        <f t="shared" si="427"/>
        <v>40.508586916254849</v>
      </c>
      <c r="U6797">
        <v>400</v>
      </c>
      <c r="V6797">
        <v>50000</v>
      </c>
      <c r="W6797">
        <v>298739</v>
      </c>
      <c r="X6797" s="2">
        <v>43581</v>
      </c>
      <c r="Y6797">
        <v>307957</v>
      </c>
      <c r="Z6797" s="3">
        <v>158.9</v>
      </c>
      <c r="AA6797">
        <v>0.16930000000000001</v>
      </c>
      <c r="AB6797">
        <v>2019</v>
      </c>
      <c r="AC6797">
        <v>0</v>
      </c>
      <c r="AD6797">
        <v>4</v>
      </c>
      <c r="AE6797">
        <v>26</v>
      </c>
    </row>
    <row r="6798" spans="1:31" x14ac:dyDescent="0.25">
      <c r="A6798" t="s">
        <v>7813</v>
      </c>
      <c r="B6798">
        <v>63366</v>
      </c>
      <c r="C6798" t="s">
        <v>7803</v>
      </c>
      <c r="D6798" t="s">
        <v>28</v>
      </c>
      <c r="E6798" t="s">
        <v>6896</v>
      </c>
      <c r="F6798">
        <v>2019</v>
      </c>
      <c r="G6798" t="s">
        <v>60</v>
      </c>
      <c r="H6798">
        <v>4</v>
      </c>
      <c r="I6798">
        <v>2</v>
      </c>
      <c r="J6798">
        <v>1</v>
      </c>
      <c r="K6798">
        <v>6</v>
      </c>
      <c r="L6798" t="s">
        <v>43</v>
      </c>
      <c r="M6798">
        <v>2532</v>
      </c>
      <c r="N6798">
        <v>1313</v>
      </c>
      <c r="O6798">
        <v>1271</v>
      </c>
      <c r="P6798">
        <v>0</v>
      </c>
      <c r="Q6798" t="str">
        <f t="shared" si="424"/>
        <v>NO</v>
      </c>
      <c r="R6798">
        <f t="shared" si="425"/>
        <v>1313</v>
      </c>
      <c r="S6798">
        <f t="shared" si="426"/>
        <v>220.69687738004569</v>
      </c>
      <c r="T6798">
        <f t="shared" si="427"/>
        <v>39.293081163349107</v>
      </c>
      <c r="U6798">
        <v>400</v>
      </c>
      <c r="V6798">
        <v>50000</v>
      </c>
      <c r="W6798">
        <v>289775</v>
      </c>
      <c r="X6798" s="2">
        <v>43741</v>
      </c>
      <c r="Y6798">
        <v>294401</v>
      </c>
      <c r="Z6798" s="3">
        <v>114.45</v>
      </c>
      <c r="AA6798">
        <v>0.16930000000000001</v>
      </c>
      <c r="AB6798">
        <v>2019</v>
      </c>
      <c r="AC6798">
        <v>0</v>
      </c>
      <c r="AD6798">
        <v>10</v>
      </c>
      <c r="AE6798">
        <v>3</v>
      </c>
    </row>
    <row r="6799" spans="1:31" x14ac:dyDescent="0.25">
      <c r="A6799" t="s">
        <v>7814</v>
      </c>
      <c r="B6799">
        <v>63366</v>
      </c>
      <c r="C6799" t="s">
        <v>7803</v>
      </c>
      <c r="D6799" t="s">
        <v>28</v>
      </c>
      <c r="E6799" t="s">
        <v>7574</v>
      </c>
      <c r="F6799">
        <v>2019</v>
      </c>
      <c r="G6799" t="s">
        <v>60</v>
      </c>
      <c r="H6799">
        <v>3</v>
      </c>
      <c r="I6799">
        <v>2</v>
      </c>
      <c r="J6799">
        <v>0</v>
      </c>
      <c r="K6799">
        <v>5</v>
      </c>
      <c r="L6799" t="s">
        <v>31</v>
      </c>
      <c r="M6799">
        <v>1548</v>
      </c>
      <c r="N6799">
        <v>1548</v>
      </c>
      <c r="O6799">
        <v>1536</v>
      </c>
      <c r="P6799">
        <v>0</v>
      </c>
      <c r="Q6799" t="str">
        <f t="shared" si="424"/>
        <v>NO</v>
      </c>
      <c r="R6799">
        <f t="shared" si="425"/>
        <v>1548</v>
      </c>
      <c r="S6799">
        <f t="shared" si="426"/>
        <v>165.37596899224806</v>
      </c>
      <c r="T6799">
        <f t="shared" si="427"/>
        <v>25.126110496703991</v>
      </c>
      <c r="U6799">
        <v>440</v>
      </c>
      <c r="V6799">
        <v>50000</v>
      </c>
      <c r="W6799">
        <v>256002</v>
      </c>
      <c r="X6799" s="2">
        <v>43690</v>
      </c>
      <c r="Y6799">
        <v>254014</v>
      </c>
      <c r="Z6799" s="3">
        <v>165.38</v>
      </c>
      <c r="AA6799">
        <v>0.2339</v>
      </c>
      <c r="AB6799">
        <v>2019</v>
      </c>
      <c r="AC6799">
        <v>0</v>
      </c>
      <c r="AD6799">
        <v>8</v>
      </c>
      <c r="AE6799">
        <v>13</v>
      </c>
    </row>
    <row r="6800" spans="1:31" x14ac:dyDescent="0.25">
      <c r="A6800" t="s">
        <v>7815</v>
      </c>
      <c r="B6800">
        <v>63366</v>
      </c>
      <c r="C6800" t="s">
        <v>7803</v>
      </c>
      <c r="D6800" t="s">
        <v>28</v>
      </c>
      <c r="E6800" t="s">
        <v>7667</v>
      </c>
      <c r="F6800">
        <v>2019</v>
      </c>
      <c r="G6800" t="s">
        <v>60</v>
      </c>
      <c r="H6800">
        <v>3</v>
      </c>
      <c r="I6800">
        <v>2</v>
      </c>
      <c r="J6800">
        <v>0</v>
      </c>
      <c r="K6800">
        <v>5</v>
      </c>
      <c r="L6800" t="s">
        <v>31</v>
      </c>
      <c r="M6800">
        <v>1384</v>
      </c>
      <c r="N6800">
        <v>1384</v>
      </c>
      <c r="O6800">
        <v>1384</v>
      </c>
      <c r="P6800">
        <v>0</v>
      </c>
      <c r="Q6800" t="str">
        <f t="shared" si="424"/>
        <v>NO</v>
      </c>
      <c r="R6800">
        <f t="shared" si="425"/>
        <v>1384</v>
      </c>
      <c r="S6800">
        <f t="shared" si="426"/>
        <v>148.26372832369941</v>
      </c>
      <c r="T6800">
        <f t="shared" si="427"/>
        <v>27.103998452988932</v>
      </c>
      <c r="U6800">
        <v>440</v>
      </c>
      <c r="V6800">
        <v>50000</v>
      </c>
      <c r="W6800">
        <v>205197</v>
      </c>
      <c r="X6800" s="2">
        <v>43754</v>
      </c>
      <c r="Y6800">
        <v>208440</v>
      </c>
      <c r="Z6800" s="3">
        <v>148.26</v>
      </c>
      <c r="AA6800">
        <v>0.17380000000000001</v>
      </c>
      <c r="AB6800">
        <v>2019</v>
      </c>
      <c r="AC6800">
        <v>0</v>
      </c>
      <c r="AD6800">
        <v>10</v>
      </c>
      <c r="AE6800">
        <v>16</v>
      </c>
    </row>
    <row r="6801" spans="1:31" x14ac:dyDescent="0.25">
      <c r="A6801" t="s">
        <v>7816</v>
      </c>
      <c r="B6801">
        <v>63366</v>
      </c>
      <c r="C6801" t="s">
        <v>7803</v>
      </c>
      <c r="D6801" t="s">
        <v>28</v>
      </c>
      <c r="E6801" t="s">
        <v>7667</v>
      </c>
      <c r="F6801">
        <v>2019</v>
      </c>
      <c r="G6801" t="s">
        <v>60</v>
      </c>
      <c r="H6801">
        <v>4</v>
      </c>
      <c r="I6801">
        <v>2</v>
      </c>
      <c r="J6801">
        <v>1</v>
      </c>
      <c r="K6801">
        <v>7</v>
      </c>
      <c r="L6801" t="s">
        <v>43</v>
      </c>
      <c r="M6801">
        <v>1890</v>
      </c>
      <c r="N6801">
        <v>1080</v>
      </c>
      <c r="O6801">
        <v>810</v>
      </c>
      <c r="P6801">
        <v>0</v>
      </c>
      <c r="Q6801" t="str">
        <f t="shared" si="424"/>
        <v>NO</v>
      </c>
      <c r="R6801">
        <f t="shared" si="425"/>
        <v>1080</v>
      </c>
      <c r="S6801">
        <f t="shared" si="426"/>
        <v>224.21203703703705</v>
      </c>
      <c r="T6801">
        <f t="shared" si="427"/>
        <v>31.984902904978227</v>
      </c>
      <c r="U6801">
        <v>420</v>
      </c>
      <c r="V6801">
        <v>50000</v>
      </c>
      <c r="W6801">
        <v>242149</v>
      </c>
      <c r="X6801" s="2">
        <v>43705</v>
      </c>
      <c r="Y6801">
        <v>241513</v>
      </c>
      <c r="Z6801" s="3">
        <v>128.12</v>
      </c>
      <c r="AA6801">
        <v>0.17380000000000001</v>
      </c>
      <c r="AB6801">
        <v>2019</v>
      </c>
      <c r="AC6801">
        <v>0</v>
      </c>
      <c r="AD6801">
        <v>8</v>
      </c>
      <c r="AE6801">
        <v>28</v>
      </c>
    </row>
    <row r="6802" spans="1:31" x14ac:dyDescent="0.25">
      <c r="A6802" t="s">
        <v>7817</v>
      </c>
      <c r="B6802">
        <v>63366</v>
      </c>
      <c r="C6802" t="s">
        <v>7803</v>
      </c>
      <c r="D6802" t="s">
        <v>28</v>
      </c>
      <c r="E6802" t="s">
        <v>7667</v>
      </c>
      <c r="F6802">
        <v>2019</v>
      </c>
      <c r="G6802" t="s">
        <v>60</v>
      </c>
      <c r="H6802">
        <v>4</v>
      </c>
      <c r="I6802">
        <v>2</v>
      </c>
      <c r="J6802">
        <v>1</v>
      </c>
      <c r="K6802">
        <v>6</v>
      </c>
      <c r="L6802" t="s">
        <v>43</v>
      </c>
      <c r="M6802">
        <v>2544</v>
      </c>
      <c r="N6802">
        <v>1312</v>
      </c>
      <c r="O6802">
        <v>1232</v>
      </c>
      <c r="P6802">
        <v>0</v>
      </c>
      <c r="Q6802" t="str">
        <f t="shared" si="424"/>
        <v>NO</v>
      </c>
      <c r="R6802">
        <f t="shared" si="425"/>
        <v>1312</v>
      </c>
      <c r="S6802">
        <f t="shared" si="426"/>
        <v>236.24771341463415</v>
      </c>
      <c r="T6802">
        <f t="shared" si="427"/>
        <v>40.94150522908761</v>
      </c>
      <c r="U6802">
        <v>400</v>
      </c>
      <c r="V6802">
        <v>50000</v>
      </c>
      <c r="W6802">
        <v>309957</v>
      </c>
      <c r="X6802" s="2">
        <v>43685</v>
      </c>
      <c r="Y6802">
        <v>315700</v>
      </c>
      <c r="Z6802" s="3">
        <v>121.84</v>
      </c>
      <c r="AA6802">
        <v>0.17380000000000001</v>
      </c>
      <c r="AB6802">
        <v>2019</v>
      </c>
      <c r="AC6802">
        <v>0</v>
      </c>
      <c r="AD6802">
        <v>8</v>
      </c>
      <c r="AE6802">
        <v>8</v>
      </c>
    </row>
    <row r="6803" spans="1:31" x14ac:dyDescent="0.25">
      <c r="A6803" t="s">
        <v>7818</v>
      </c>
      <c r="B6803">
        <v>63366</v>
      </c>
      <c r="C6803" t="s">
        <v>7803</v>
      </c>
      <c r="D6803" t="s">
        <v>28</v>
      </c>
      <c r="E6803" t="s">
        <v>7667</v>
      </c>
      <c r="F6803">
        <v>2019</v>
      </c>
      <c r="G6803" t="s">
        <v>60</v>
      </c>
      <c r="H6803">
        <v>4</v>
      </c>
      <c r="I6803">
        <v>2</v>
      </c>
      <c r="J6803">
        <v>1</v>
      </c>
      <c r="K6803">
        <v>6</v>
      </c>
      <c r="L6803" t="s">
        <v>43</v>
      </c>
      <c r="M6803">
        <v>2584</v>
      </c>
      <c r="N6803">
        <v>1352</v>
      </c>
      <c r="O6803">
        <v>1232</v>
      </c>
      <c r="P6803">
        <v>0</v>
      </c>
      <c r="Q6803" t="str">
        <f t="shared" si="424"/>
        <v>NO</v>
      </c>
      <c r="R6803">
        <f t="shared" si="425"/>
        <v>1352</v>
      </c>
      <c r="S6803">
        <f t="shared" si="426"/>
        <v>208.59689349112426</v>
      </c>
      <c r="T6803">
        <f t="shared" si="427"/>
        <v>37.251767597515062</v>
      </c>
      <c r="U6803">
        <v>400</v>
      </c>
      <c r="V6803">
        <v>50000</v>
      </c>
      <c r="W6803">
        <v>282023</v>
      </c>
      <c r="X6803" s="2">
        <v>43637</v>
      </c>
      <c r="Y6803">
        <v>289363</v>
      </c>
      <c r="Z6803" s="3">
        <v>109.14</v>
      </c>
      <c r="AA6803">
        <v>0.17380000000000001</v>
      </c>
      <c r="AB6803">
        <v>2019</v>
      </c>
      <c r="AC6803">
        <v>0</v>
      </c>
      <c r="AD6803">
        <v>6</v>
      </c>
      <c r="AE6803">
        <v>21</v>
      </c>
    </row>
    <row r="6804" spans="1:31" x14ac:dyDescent="0.25">
      <c r="A6804" t="s">
        <v>7819</v>
      </c>
      <c r="B6804">
        <v>63366</v>
      </c>
      <c r="C6804" t="s">
        <v>7803</v>
      </c>
      <c r="D6804" t="s">
        <v>28</v>
      </c>
      <c r="E6804" t="s">
        <v>7667</v>
      </c>
      <c r="F6804">
        <v>2019</v>
      </c>
      <c r="G6804" t="s">
        <v>60</v>
      </c>
      <c r="H6804">
        <v>3</v>
      </c>
      <c r="I6804">
        <v>2</v>
      </c>
      <c r="J6804">
        <v>1</v>
      </c>
      <c r="K6804">
        <v>6</v>
      </c>
      <c r="L6804" t="s">
        <v>43</v>
      </c>
      <c r="M6804">
        <v>1728</v>
      </c>
      <c r="N6804">
        <v>864</v>
      </c>
      <c r="O6804">
        <v>864</v>
      </c>
      <c r="P6804">
        <v>0</v>
      </c>
      <c r="Q6804" t="str">
        <f t="shared" si="424"/>
        <v>NO</v>
      </c>
      <c r="R6804">
        <f t="shared" si="425"/>
        <v>864</v>
      </c>
      <c r="S6804">
        <f t="shared" si="426"/>
        <v>278.96990740740739</v>
      </c>
      <c r="T6804">
        <f t="shared" si="427"/>
        <v>31.837096775897905</v>
      </c>
      <c r="U6804">
        <v>420</v>
      </c>
      <c r="V6804">
        <v>50000</v>
      </c>
      <c r="W6804">
        <v>241030</v>
      </c>
      <c r="X6804" s="2">
        <v>43649</v>
      </c>
      <c r="Y6804">
        <v>248978</v>
      </c>
      <c r="Z6804" s="3">
        <v>139.47999999999999</v>
      </c>
      <c r="AA6804">
        <v>0.17380000000000001</v>
      </c>
      <c r="AB6804">
        <v>2019</v>
      </c>
      <c r="AC6804">
        <v>0</v>
      </c>
      <c r="AD6804">
        <v>7</v>
      </c>
      <c r="AE6804">
        <v>3</v>
      </c>
    </row>
    <row r="6805" spans="1:31" x14ac:dyDescent="0.25">
      <c r="A6805" t="s">
        <v>7820</v>
      </c>
      <c r="B6805">
        <v>63366</v>
      </c>
      <c r="C6805" t="s">
        <v>7803</v>
      </c>
      <c r="D6805" t="s">
        <v>28</v>
      </c>
      <c r="E6805" t="s">
        <v>7821</v>
      </c>
      <c r="F6805">
        <v>2019</v>
      </c>
      <c r="G6805" t="s">
        <v>60</v>
      </c>
      <c r="H6805">
        <v>3</v>
      </c>
      <c r="I6805">
        <v>2</v>
      </c>
      <c r="J6805">
        <v>0</v>
      </c>
      <c r="K6805">
        <v>5</v>
      </c>
      <c r="L6805" t="s">
        <v>31</v>
      </c>
      <c r="M6805">
        <v>1740</v>
      </c>
      <c r="N6805">
        <v>1740</v>
      </c>
      <c r="O6805">
        <v>1740</v>
      </c>
      <c r="P6805">
        <v>0</v>
      </c>
      <c r="Q6805" t="str">
        <f t="shared" si="424"/>
        <v>NO</v>
      </c>
      <c r="R6805">
        <f t="shared" si="425"/>
        <v>1740</v>
      </c>
      <c r="S6805">
        <f t="shared" si="426"/>
        <v>145.08850574712645</v>
      </c>
      <c r="T6805">
        <f t="shared" si="427"/>
        <v>38.003582772584267</v>
      </c>
      <c r="U6805">
        <v>400</v>
      </c>
      <c r="V6805">
        <v>50000</v>
      </c>
      <c r="W6805">
        <v>252454</v>
      </c>
      <c r="X6805" s="2">
        <v>43607</v>
      </c>
      <c r="Y6805">
        <v>259798</v>
      </c>
      <c r="Z6805" s="3">
        <v>145.09</v>
      </c>
      <c r="AA6805">
        <v>0.1525</v>
      </c>
      <c r="AB6805">
        <v>2019</v>
      </c>
      <c r="AC6805">
        <v>0</v>
      </c>
      <c r="AD6805">
        <v>5</v>
      </c>
      <c r="AE6805">
        <v>22</v>
      </c>
    </row>
    <row r="6806" spans="1:31" x14ac:dyDescent="0.25">
      <c r="A6806" t="s">
        <v>7822</v>
      </c>
      <c r="B6806">
        <v>63366</v>
      </c>
      <c r="C6806" t="s">
        <v>7803</v>
      </c>
      <c r="D6806" t="s">
        <v>28</v>
      </c>
      <c r="E6806" t="s">
        <v>7823</v>
      </c>
      <c r="F6806">
        <v>2019</v>
      </c>
      <c r="G6806" t="s">
        <v>60</v>
      </c>
      <c r="H6806">
        <v>4</v>
      </c>
      <c r="I6806">
        <v>2</v>
      </c>
      <c r="J6806">
        <v>1</v>
      </c>
      <c r="K6806">
        <v>7</v>
      </c>
      <c r="L6806" t="s">
        <v>43</v>
      </c>
      <c r="M6806">
        <v>1875</v>
      </c>
      <c r="N6806">
        <v>1080</v>
      </c>
      <c r="O6806">
        <v>795</v>
      </c>
      <c r="P6806">
        <v>0</v>
      </c>
      <c r="Q6806" t="str">
        <f t="shared" si="424"/>
        <v>NO</v>
      </c>
      <c r="R6806">
        <f t="shared" si="425"/>
        <v>1080</v>
      </c>
      <c r="S6806">
        <f t="shared" si="426"/>
        <v>195.30555555555554</v>
      </c>
      <c r="T6806">
        <f t="shared" si="427"/>
        <v>27.388498310958202</v>
      </c>
      <c r="U6806">
        <v>441</v>
      </c>
      <c r="V6806">
        <v>50000</v>
      </c>
      <c r="W6806">
        <v>210930</v>
      </c>
      <c r="X6806" s="2">
        <v>43609</v>
      </c>
      <c r="Y6806">
        <v>217402</v>
      </c>
      <c r="Z6806" s="3">
        <v>112.5</v>
      </c>
      <c r="AA6806">
        <v>0.17680000000000001</v>
      </c>
      <c r="AB6806">
        <v>2019</v>
      </c>
      <c r="AC6806">
        <v>0</v>
      </c>
      <c r="AD6806">
        <v>5</v>
      </c>
      <c r="AE6806">
        <v>24</v>
      </c>
    </row>
    <row r="6807" spans="1:31" x14ac:dyDescent="0.25">
      <c r="A6807" t="s">
        <v>7824</v>
      </c>
      <c r="B6807">
        <v>63366</v>
      </c>
      <c r="C6807" t="s">
        <v>7803</v>
      </c>
      <c r="D6807" t="s">
        <v>28</v>
      </c>
      <c r="E6807" t="s">
        <v>6698</v>
      </c>
      <c r="F6807">
        <v>2019</v>
      </c>
      <c r="G6807" t="s">
        <v>60</v>
      </c>
      <c r="H6807">
        <v>3</v>
      </c>
      <c r="I6807">
        <v>2</v>
      </c>
      <c r="J6807">
        <v>0</v>
      </c>
      <c r="K6807">
        <v>5</v>
      </c>
      <c r="L6807" t="s">
        <v>31</v>
      </c>
      <c r="M6807">
        <v>1740</v>
      </c>
      <c r="N6807">
        <v>1740</v>
      </c>
      <c r="O6807">
        <v>1740</v>
      </c>
      <c r="P6807">
        <v>0</v>
      </c>
      <c r="Q6807" t="str">
        <f t="shared" si="424"/>
        <v>NO</v>
      </c>
      <c r="R6807">
        <f t="shared" si="425"/>
        <v>1740</v>
      </c>
      <c r="S6807">
        <f t="shared" si="426"/>
        <v>158.92816091954023</v>
      </c>
      <c r="T6807">
        <f t="shared" si="427"/>
        <v>38.804217996816348</v>
      </c>
      <c r="U6807">
        <v>400</v>
      </c>
      <c r="V6807">
        <v>50000</v>
      </c>
      <c r="W6807">
        <v>276535</v>
      </c>
      <c r="X6807" s="2">
        <v>43739</v>
      </c>
      <c r="Y6807">
        <v>281042</v>
      </c>
      <c r="Z6807" s="3">
        <v>158.93</v>
      </c>
      <c r="AA6807">
        <v>0.1636</v>
      </c>
      <c r="AB6807">
        <v>2019</v>
      </c>
      <c r="AC6807">
        <v>0</v>
      </c>
      <c r="AD6807">
        <v>10</v>
      </c>
      <c r="AE6807">
        <v>1</v>
      </c>
    </row>
    <row r="6808" spans="1:31" x14ac:dyDescent="0.25">
      <c r="A6808" t="s">
        <v>7825</v>
      </c>
      <c r="B6808">
        <v>63366</v>
      </c>
      <c r="C6808" t="s">
        <v>7803</v>
      </c>
      <c r="D6808" t="s">
        <v>28</v>
      </c>
      <c r="E6808" t="s">
        <v>7650</v>
      </c>
      <c r="F6808">
        <v>2019</v>
      </c>
      <c r="G6808" t="s">
        <v>60</v>
      </c>
      <c r="H6808">
        <v>4</v>
      </c>
      <c r="I6808">
        <v>2</v>
      </c>
      <c r="J6808">
        <v>1</v>
      </c>
      <c r="K6808">
        <v>6</v>
      </c>
      <c r="L6808" t="s">
        <v>43</v>
      </c>
      <c r="M6808">
        <v>2584</v>
      </c>
      <c r="N6808">
        <v>1332</v>
      </c>
      <c r="O6808">
        <v>1252</v>
      </c>
      <c r="P6808">
        <v>0</v>
      </c>
      <c r="Q6808" t="str">
        <f t="shared" si="424"/>
        <v>NO</v>
      </c>
      <c r="R6808">
        <f t="shared" si="425"/>
        <v>1332</v>
      </c>
      <c r="S6808">
        <f t="shared" si="426"/>
        <v>206.02177177177177</v>
      </c>
      <c r="T6808">
        <f t="shared" si="427"/>
        <v>40.228858889604282</v>
      </c>
      <c r="U6808">
        <v>420</v>
      </c>
      <c r="V6808">
        <v>50000</v>
      </c>
      <c r="W6808">
        <v>274421</v>
      </c>
      <c r="X6808" s="2">
        <v>43691</v>
      </c>
      <c r="Y6808">
        <v>288838</v>
      </c>
      <c r="Z6808" s="3">
        <v>106.2</v>
      </c>
      <c r="AA6808">
        <v>0.15659999999999999</v>
      </c>
      <c r="AB6808">
        <v>2019</v>
      </c>
      <c r="AC6808">
        <v>0</v>
      </c>
      <c r="AD6808">
        <v>8</v>
      </c>
      <c r="AE6808">
        <v>14</v>
      </c>
    </row>
    <row r="6809" spans="1:31" x14ac:dyDescent="0.25">
      <c r="A6809" t="s">
        <v>7826</v>
      </c>
      <c r="B6809">
        <v>63366</v>
      </c>
      <c r="C6809" t="s">
        <v>7803</v>
      </c>
      <c r="D6809" t="s">
        <v>28</v>
      </c>
      <c r="E6809" t="s">
        <v>7827</v>
      </c>
      <c r="F6809">
        <v>2019</v>
      </c>
      <c r="G6809" t="s">
        <v>60</v>
      </c>
      <c r="H6809">
        <v>3</v>
      </c>
      <c r="I6809">
        <v>2</v>
      </c>
      <c r="J6809">
        <v>0</v>
      </c>
      <c r="K6809">
        <v>6</v>
      </c>
      <c r="L6809" t="s">
        <v>31</v>
      </c>
      <c r="M6809">
        <v>1562</v>
      </c>
      <c r="N6809">
        <v>1562</v>
      </c>
      <c r="O6809">
        <v>1562</v>
      </c>
      <c r="P6809">
        <v>0</v>
      </c>
      <c r="Q6809" t="str">
        <f t="shared" si="424"/>
        <v>NO</v>
      </c>
      <c r="R6809">
        <f t="shared" si="425"/>
        <v>1562</v>
      </c>
      <c r="S6809">
        <f t="shared" si="426"/>
        <v>151.23687580025609</v>
      </c>
      <c r="T6809">
        <f t="shared" si="427"/>
        <v>34.808347213528684</v>
      </c>
      <c r="U6809">
        <v>440</v>
      </c>
      <c r="V6809">
        <v>50000</v>
      </c>
      <c r="W6809">
        <v>236232</v>
      </c>
      <c r="X6809" s="2">
        <v>43733</v>
      </c>
      <c r="Y6809">
        <v>237686</v>
      </c>
      <c r="Z6809" s="3">
        <v>151.24</v>
      </c>
      <c r="AA6809">
        <v>0.15579999999999999</v>
      </c>
      <c r="AB6809">
        <v>2019</v>
      </c>
      <c r="AC6809">
        <v>0</v>
      </c>
      <c r="AD6809">
        <v>9</v>
      </c>
      <c r="AE6809">
        <v>25</v>
      </c>
    </row>
    <row r="6810" spans="1:31" x14ac:dyDescent="0.25">
      <c r="A6810" t="s">
        <v>7828</v>
      </c>
      <c r="B6810">
        <v>63366</v>
      </c>
      <c r="C6810" t="s">
        <v>7803</v>
      </c>
      <c r="D6810" t="s">
        <v>28</v>
      </c>
      <c r="E6810" t="s">
        <v>7827</v>
      </c>
      <c r="F6810">
        <v>2019</v>
      </c>
      <c r="G6810" t="s">
        <v>60</v>
      </c>
      <c r="H6810">
        <v>3</v>
      </c>
      <c r="I6810">
        <v>2</v>
      </c>
      <c r="J6810">
        <v>0</v>
      </c>
      <c r="K6810">
        <v>5</v>
      </c>
      <c r="L6810" t="s">
        <v>31</v>
      </c>
      <c r="M6810">
        <v>1336</v>
      </c>
      <c r="N6810">
        <v>1336</v>
      </c>
      <c r="O6810">
        <v>1336</v>
      </c>
      <c r="P6810">
        <v>0</v>
      </c>
      <c r="Q6810" t="str">
        <f t="shared" si="424"/>
        <v>NO</v>
      </c>
      <c r="R6810">
        <f t="shared" si="425"/>
        <v>1336</v>
      </c>
      <c r="S6810">
        <f t="shared" si="426"/>
        <v>175.72005988023952</v>
      </c>
      <c r="T6810">
        <f t="shared" si="427"/>
        <v>34.591745438985491</v>
      </c>
      <c r="U6810">
        <v>400</v>
      </c>
      <c r="V6810">
        <v>50000</v>
      </c>
      <c r="W6810">
        <v>234762</v>
      </c>
      <c r="X6810" s="2">
        <v>43619</v>
      </c>
      <c r="Y6810">
        <v>241734</v>
      </c>
      <c r="Z6810" s="3">
        <v>175.72</v>
      </c>
      <c r="AA6810">
        <v>0.15579999999999999</v>
      </c>
      <c r="AB6810">
        <v>2019</v>
      </c>
      <c r="AC6810">
        <v>0</v>
      </c>
      <c r="AD6810">
        <v>6</v>
      </c>
      <c r="AE6810">
        <v>3</v>
      </c>
    </row>
    <row r="6811" spans="1:31" x14ac:dyDescent="0.25">
      <c r="A6811" t="s">
        <v>7829</v>
      </c>
      <c r="B6811">
        <v>63366</v>
      </c>
      <c r="C6811" t="s">
        <v>7803</v>
      </c>
      <c r="D6811" t="s">
        <v>28</v>
      </c>
      <c r="E6811" t="s">
        <v>6905</v>
      </c>
      <c r="F6811">
        <v>2019</v>
      </c>
      <c r="G6811" t="s">
        <v>60</v>
      </c>
      <c r="H6811">
        <v>3</v>
      </c>
      <c r="I6811">
        <v>2</v>
      </c>
      <c r="J6811">
        <v>0</v>
      </c>
      <c r="K6811">
        <v>5</v>
      </c>
      <c r="L6811" t="s">
        <v>31</v>
      </c>
      <c r="M6811">
        <v>1344</v>
      </c>
      <c r="N6811">
        <v>1344</v>
      </c>
      <c r="O6811">
        <v>1344</v>
      </c>
      <c r="P6811">
        <v>0</v>
      </c>
      <c r="Q6811" t="str">
        <f t="shared" si="424"/>
        <v>NO</v>
      </c>
      <c r="R6811">
        <f t="shared" si="425"/>
        <v>1344</v>
      </c>
      <c r="S6811">
        <f t="shared" si="426"/>
        <v>156.16666666666666</v>
      </c>
      <c r="T6811">
        <f t="shared" si="427"/>
        <v>23.010341322401754</v>
      </c>
      <c r="U6811">
        <v>400</v>
      </c>
      <c r="V6811">
        <v>50000</v>
      </c>
      <c r="W6811">
        <v>209888</v>
      </c>
      <c r="X6811" s="2">
        <v>43642</v>
      </c>
      <c r="Y6811">
        <v>220166</v>
      </c>
      <c r="Z6811" s="3">
        <v>156.16999999999999</v>
      </c>
      <c r="AA6811">
        <v>0.2094</v>
      </c>
      <c r="AB6811">
        <v>2019</v>
      </c>
      <c r="AC6811">
        <v>0</v>
      </c>
      <c r="AD6811">
        <v>6</v>
      </c>
      <c r="AE6811">
        <v>26</v>
      </c>
    </row>
    <row r="6812" spans="1:31" x14ac:dyDescent="0.25">
      <c r="A6812" t="s">
        <v>7830</v>
      </c>
      <c r="B6812">
        <v>63366</v>
      </c>
      <c r="C6812" t="s">
        <v>7803</v>
      </c>
      <c r="D6812" t="s">
        <v>28</v>
      </c>
      <c r="E6812" t="s">
        <v>6928</v>
      </c>
      <c r="F6812">
        <v>2019</v>
      </c>
      <c r="G6812" t="s">
        <v>60</v>
      </c>
      <c r="H6812">
        <v>3</v>
      </c>
      <c r="I6812">
        <v>2</v>
      </c>
      <c r="J6812">
        <v>0</v>
      </c>
      <c r="K6812">
        <v>5</v>
      </c>
      <c r="L6812" t="s">
        <v>31</v>
      </c>
      <c r="M6812">
        <v>1288</v>
      </c>
      <c r="N6812">
        <v>1288</v>
      </c>
      <c r="O6812">
        <v>1288</v>
      </c>
      <c r="P6812">
        <v>0</v>
      </c>
      <c r="Q6812" t="str">
        <f t="shared" si="424"/>
        <v>NO</v>
      </c>
      <c r="R6812">
        <f t="shared" si="425"/>
        <v>1288</v>
      </c>
      <c r="S6812">
        <f t="shared" si="426"/>
        <v>173.27795031055899</v>
      </c>
      <c r="T6812">
        <f t="shared" si="427"/>
        <v>34.202628297785481</v>
      </c>
      <c r="U6812">
        <v>400</v>
      </c>
      <c r="V6812">
        <v>50000</v>
      </c>
      <c r="W6812">
        <v>223182</v>
      </c>
      <c r="X6812" s="2">
        <v>43663</v>
      </c>
      <c r="Y6812">
        <v>228560</v>
      </c>
      <c r="Z6812" s="3">
        <v>173.28</v>
      </c>
      <c r="AA6812">
        <v>0.14979999999999999</v>
      </c>
      <c r="AB6812">
        <v>2019</v>
      </c>
      <c r="AC6812">
        <v>0</v>
      </c>
      <c r="AD6812">
        <v>7</v>
      </c>
      <c r="AE6812">
        <v>17</v>
      </c>
    </row>
    <row r="6813" spans="1:31" x14ac:dyDescent="0.25">
      <c r="A6813" t="s">
        <v>7831</v>
      </c>
      <c r="B6813">
        <v>63366</v>
      </c>
      <c r="C6813" t="s">
        <v>7803</v>
      </c>
      <c r="D6813" t="s">
        <v>28</v>
      </c>
      <c r="E6813" t="s">
        <v>7832</v>
      </c>
      <c r="F6813">
        <v>2019</v>
      </c>
      <c r="G6813" t="s">
        <v>60</v>
      </c>
      <c r="H6813">
        <v>3</v>
      </c>
      <c r="I6813">
        <v>2</v>
      </c>
      <c r="J6813">
        <v>0</v>
      </c>
      <c r="K6813">
        <v>5</v>
      </c>
      <c r="L6813" t="s">
        <v>31</v>
      </c>
      <c r="M6813">
        <v>1614</v>
      </c>
      <c r="N6813">
        <v>1614</v>
      </c>
      <c r="O6813">
        <v>1614</v>
      </c>
      <c r="P6813">
        <v>0</v>
      </c>
      <c r="Q6813" t="str">
        <f t="shared" si="424"/>
        <v>NO</v>
      </c>
      <c r="R6813">
        <f t="shared" si="425"/>
        <v>1614</v>
      </c>
      <c r="S6813">
        <f t="shared" si="426"/>
        <v>138.83209417596035</v>
      </c>
      <c r="T6813">
        <f t="shared" si="427"/>
        <v>30.76587427120268</v>
      </c>
      <c r="U6813">
        <v>400</v>
      </c>
      <c r="V6813">
        <v>50000</v>
      </c>
      <c r="W6813">
        <v>224075</v>
      </c>
      <c r="X6813" s="2">
        <v>43790</v>
      </c>
      <c r="Y6813">
        <v>226753</v>
      </c>
      <c r="Z6813" s="3">
        <v>138.83000000000001</v>
      </c>
      <c r="AA6813">
        <v>0.16719999999999999</v>
      </c>
      <c r="AB6813">
        <v>2019</v>
      </c>
      <c r="AC6813">
        <v>0</v>
      </c>
      <c r="AD6813">
        <v>11</v>
      </c>
      <c r="AE6813">
        <v>21</v>
      </c>
    </row>
    <row r="6814" spans="1:31" x14ac:dyDescent="0.25">
      <c r="A6814" t="s">
        <v>7833</v>
      </c>
      <c r="B6814">
        <v>63366</v>
      </c>
      <c r="C6814" t="s">
        <v>7803</v>
      </c>
      <c r="D6814" t="s">
        <v>28</v>
      </c>
      <c r="E6814" t="s">
        <v>6928</v>
      </c>
      <c r="F6814">
        <v>2019</v>
      </c>
      <c r="G6814" t="s">
        <v>60</v>
      </c>
      <c r="H6814">
        <v>3</v>
      </c>
      <c r="I6814">
        <v>2</v>
      </c>
      <c r="J6814">
        <v>1</v>
      </c>
      <c r="K6814">
        <v>6</v>
      </c>
      <c r="L6814" t="s">
        <v>43</v>
      </c>
      <c r="M6814">
        <v>1728</v>
      </c>
      <c r="N6814">
        <v>864</v>
      </c>
      <c r="O6814">
        <v>864</v>
      </c>
      <c r="P6814">
        <v>0</v>
      </c>
      <c r="Q6814" t="str">
        <f t="shared" si="424"/>
        <v>NO</v>
      </c>
      <c r="R6814">
        <f t="shared" si="425"/>
        <v>864</v>
      </c>
      <c r="S6814">
        <f t="shared" si="426"/>
        <v>287.38194444444446</v>
      </c>
      <c r="T6814">
        <f t="shared" si="427"/>
        <v>38.05165381206163</v>
      </c>
      <c r="U6814">
        <v>462</v>
      </c>
      <c r="V6814">
        <v>50000</v>
      </c>
      <c r="W6814">
        <v>248298</v>
      </c>
      <c r="X6814" s="2">
        <v>43720</v>
      </c>
      <c r="Y6814">
        <v>252551</v>
      </c>
      <c r="Z6814" s="3">
        <v>143.69</v>
      </c>
      <c r="AA6814">
        <v>0.14979999999999999</v>
      </c>
      <c r="AB6814">
        <v>2019</v>
      </c>
      <c r="AC6814">
        <v>0</v>
      </c>
      <c r="AD6814">
        <v>9</v>
      </c>
      <c r="AE6814">
        <v>12</v>
      </c>
    </row>
    <row r="6815" spans="1:31" x14ac:dyDescent="0.25">
      <c r="A6815" t="s">
        <v>7834</v>
      </c>
      <c r="B6815">
        <v>63366</v>
      </c>
      <c r="C6815" t="s">
        <v>7803</v>
      </c>
      <c r="D6815" t="s">
        <v>28</v>
      </c>
      <c r="E6815" t="s">
        <v>6928</v>
      </c>
      <c r="F6815">
        <v>2019</v>
      </c>
      <c r="G6815" t="s">
        <v>60</v>
      </c>
      <c r="H6815">
        <v>4</v>
      </c>
      <c r="I6815">
        <v>2</v>
      </c>
      <c r="J6815">
        <v>1</v>
      </c>
      <c r="K6815">
        <v>7</v>
      </c>
      <c r="L6815" t="s">
        <v>43</v>
      </c>
      <c r="M6815">
        <v>2056</v>
      </c>
      <c r="N6815">
        <v>1028</v>
      </c>
      <c r="O6815">
        <v>1028</v>
      </c>
      <c r="P6815">
        <v>0</v>
      </c>
      <c r="Q6815" t="str">
        <f t="shared" si="424"/>
        <v>NO</v>
      </c>
      <c r="R6815">
        <f t="shared" si="425"/>
        <v>1028</v>
      </c>
      <c r="S6815">
        <f t="shared" si="426"/>
        <v>243.19066147859922</v>
      </c>
      <c r="T6815">
        <f t="shared" si="427"/>
        <v>38.312485211380711</v>
      </c>
      <c r="U6815">
        <v>420</v>
      </c>
      <c r="V6815">
        <v>50000</v>
      </c>
      <c r="W6815">
        <v>250000</v>
      </c>
      <c r="X6815" s="2">
        <v>43591</v>
      </c>
      <c r="Y6815">
        <v>257292</v>
      </c>
      <c r="Z6815" s="3">
        <v>121.6</v>
      </c>
      <c r="AA6815">
        <v>0.14979999999999999</v>
      </c>
      <c r="AB6815">
        <v>2019</v>
      </c>
      <c r="AC6815">
        <v>0</v>
      </c>
      <c r="AD6815">
        <v>5</v>
      </c>
      <c r="AE6815">
        <v>6</v>
      </c>
    </row>
    <row r="6816" spans="1:31" x14ac:dyDescent="0.25">
      <c r="A6816" t="s">
        <v>7835</v>
      </c>
      <c r="B6816">
        <v>63366</v>
      </c>
      <c r="C6816" t="s">
        <v>7803</v>
      </c>
      <c r="D6816" t="s">
        <v>28</v>
      </c>
      <c r="E6816" t="s">
        <v>6928</v>
      </c>
      <c r="F6816">
        <v>2019</v>
      </c>
      <c r="G6816" t="s">
        <v>60</v>
      </c>
      <c r="H6816">
        <v>4</v>
      </c>
      <c r="I6816">
        <v>2</v>
      </c>
      <c r="J6816">
        <v>1</v>
      </c>
      <c r="K6816">
        <v>6</v>
      </c>
      <c r="L6816" t="s">
        <v>43</v>
      </c>
      <c r="M6816">
        <v>2544</v>
      </c>
      <c r="N6816">
        <v>1312</v>
      </c>
      <c r="O6816">
        <v>1232</v>
      </c>
      <c r="P6816">
        <v>0</v>
      </c>
      <c r="Q6816" t="str">
        <f t="shared" si="424"/>
        <v>NO</v>
      </c>
      <c r="R6816">
        <f t="shared" si="425"/>
        <v>1312</v>
      </c>
      <c r="S6816">
        <f t="shared" si="426"/>
        <v>202.16920731707316</v>
      </c>
      <c r="T6816">
        <f t="shared" si="427"/>
        <v>40.648933809511554</v>
      </c>
      <c r="U6816">
        <v>400</v>
      </c>
      <c r="V6816">
        <v>50000</v>
      </c>
      <c r="W6816">
        <v>265246</v>
      </c>
      <c r="X6816" s="2">
        <v>43748</v>
      </c>
      <c r="Y6816">
        <v>263819</v>
      </c>
      <c r="Z6816" s="3">
        <v>104.26</v>
      </c>
      <c r="AA6816">
        <v>0.14979999999999999</v>
      </c>
      <c r="AB6816">
        <v>2019</v>
      </c>
      <c r="AC6816">
        <v>0</v>
      </c>
      <c r="AD6816">
        <v>10</v>
      </c>
      <c r="AE6816">
        <v>10</v>
      </c>
    </row>
    <row r="6817" spans="1:31" x14ac:dyDescent="0.25">
      <c r="A6817" t="s">
        <v>7836</v>
      </c>
      <c r="B6817">
        <v>63366</v>
      </c>
      <c r="C6817" t="s">
        <v>7803</v>
      </c>
      <c r="D6817" t="s">
        <v>28</v>
      </c>
      <c r="E6817" t="s">
        <v>7837</v>
      </c>
      <c r="F6817">
        <v>2019</v>
      </c>
      <c r="G6817" t="s">
        <v>60</v>
      </c>
      <c r="H6817">
        <v>4</v>
      </c>
      <c r="I6817">
        <v>2</v>
      </c>
      <c r="J6817">
        <v>1</v>
      </c>
      <c r="K6817">
        <v>7</v>
      </c>
      <c r="L6817" t="s">
        <v>43</v>
      </c>
      <c r="M6817">
        <v>2224</v>
      </c>
      <c r="N6817">
        <v>1196</v>
      </c>
      <c r="O6817">
        <v>1028</v>
      </c>
      <c r="P6817">
        <v>0</v>
      </c>
      <c r="Q6817" t="str">
        <f t="shared" si="424"/>
        <v>NO</v>
      </c>
      <c r="R6817">
        <f t="shared" si="425"/>
        <v>1196</v>
      </c>
      <c r="S6817">
        <f t="shared" si="426"/>
        <v>240.90468227424751</v>
      </c>
      <c r="T6817">
        <f t="shared" si="427"/>
        <v>42.811462670244666</v>
      </c>
      <c r="U6817">
        <v>420</v>
      </c>
      <c r="V6817">
        <v>50000</v>
      </c>
      <c r="W6817">
        <v>288122</v>
      </c>
      <c r="X6817" s="2">
        <v>43822</v>
      </c>
      <c r="Y6817">
        <v>290122</v>
      </c>
      <c r="Z6817" s="3">
        <v>129.55000000000001</v>
      </c>
      <c r="AA6817">
        <v>0.1545</v>
      </c>
      <c r="AB6817">
        <v>2019</v>
      </c>
      <c r="AC6817">
        <v>0</v>
      </c>
      <c r="AD6817">
        <v>12</v>
      </c>
      <c r="AE6817">
        <v>23</v>
      </c>
    </row>
    <row r="6818" spans="1:31" x14ac:dyDescent="0.25">
      <c r="A6818" t="s">
        <v>7838</v>
      </c>
      <c r="B6818">
        <v>63366</v>
      </c>
      <c r="C6818" t="s">
        <v>7803</v>
      </c>
      <c r="D6818" t="s">
        <v>28</v>
      </c>
      <c r="E6818" t="s">
        <v>7839</v>
      </c>
      <c r="F6818">
        <v>2019</v>
      </c>
      <c r="G6818" t="s">
        <v>60</v>
      </c>
      <c r="H6818">
        <v>3</v>
      </c>
      <c r="I6818">
        <v>2</v>
      </c>
      <c r="J6818">
        <v>0</v>
      </c>
      <c r="K6818">
        <v>6</v>
      </c>
      <c r="L6818" t="s">
        <v>31</v>
      </c>
      <c r="M6818">
        <v>1522</v>
      </c>
      <c r="N6818">
        <v>1522</v>
      </c>
      <c r="O6818">
        <v>1522</v>
      </c>
      <c r="P6818">
        <v>0</v>
      </c>
      <c r="Q6818" t="str">
        <f t="shared" si="424"/>
        <v>NO</v>
      </c>
      <c r="R6818">
        <f t="shared" si="425"/>
        <v>1522</v>
      </c>
      <c r="S6818">
        <f t="shared" si="426"/>
        <v>160.45795006570302</v>
      </c>
      <c r="T6818">
        <f t="shared" si="427"/>
        <v>30.669862540262383</v>
      </c>
      <c r="U6818">
        <v>440</v>
      </c>
      <c r="V6818">
        <v>50000</v>
      </c>
      <c r="W6818">
        <v>244217</v>
      </c>
      <c r="X6818" s="2">
        <v>43787</v>
      </c>
      <c r="Y6818">
        <v>246956</v>
      </c>
      <c r="Z6818" s="3">
        <v>160.46</v>
      </c>
      <c r="AA6818">
        <v>0.18279999999999999</v>
      </c>
      <c r="AB6818">
        <v>2019</v>
      </c>
      <c r="AC6818">
        <v>0</v>
      </c>
      <c r="AD6818">
        <v>11</v>
      </c>
      <c r="AE6818">
        <v>18</v>
      </c>
    </row>
    <row r="6819" spans="1:31" x14ac:dyDescent="0.25">
      <c r="A6819" t="s">
        <v>7840</v>
      </c>
      <c r="B6819">
        <v>63366</v>
      </c>
      <c r="C6819" t="s">
        <v>7803</v>
      </c>
      <c r="D6819" t="s">
        <v>28</v>
      </c>
      <c r="E6819" t="s">
        <v>4711</v>
      </c>
      <c r="F6819">
        <v>2019</v>
      </c>
      <c r="G6819" t="s">
        <v>60</v>
      </c>
      <c r="H6819">
        <v>4</v>
      </c>
      <c r="I6819">
        <v>2</v>
      </c>
      <c r="J6819">
        <v>1</v>
      </c>
      <c r="K6819">
        <v>6</v>
      </c>
      <c r="L6819" t="s">
        <v>43</v>
      </c>
      <c r="M6819">
        <v>2014</v>
      </c>
      <c r="N6819">
        <v>1007</v>
      </c>
      <c r="O6819">
        <v>1007</v>
      </c>
      <c r="P6819">
        <v>0</v>
      </c>
      <c r="Q6819" t="str">
        <f t="shared" si="424"/>
        <v>NO</v>
      </c>
      <c r="R6819">
        <f t="shared" si="425"/>
        <v>1007</v>
      </c>
      <c r="S6819">
        <f t="shared" si="426"/>
        <v>251.84607745779545</v>
      </c>
      <c r="T6819">
        <f t="shared" si="427"/>
        <v>20.711709442668983</v>
      </c>
      <c r="U6819">
        <v>651</v>
      </c>
      <c r="V6819">
        <v>50000</v>
      </c>
      <c r="W6819">
        <v>253609</v>
      </c>
      <c r="X6819" s="2">
        <v>43662</v>
      </c>
      <c r="Y6819">
        <v>259443</v>
      </c>
      <c r="Z6819" s="3">
        <v>125.92</v>
      </c>
      <c r="AA6819">
        <v>0.28110000000000002</v>
      </c>
      <c r="AB6819">
        <v>2019</v>
      </c>
      <c r="AC6819">
        <v>0</v>
      </c>
      <c r="AD6819">
        <v>7</v>
      </c>
      <c r="AE6819">
        <v>16</v>
      </c>
    </row>
    <row r="6820" spans="1:31" x14ac:dyDescent="0.25">
      <c r="A6820" t="s">
        <v>7841</v>
      </c>
      <c r="B6820">
        <v>63366</v>
      </c>
      <c r="C6820" t="s">
        <v>7803</v>
      </c>
      <c r="D6820" t="s">
        <v>28</v>
      </c>
      <c r="E6820" t="s">
        <v>7842</v>
      </c>
      <c r="F6820">
        <v>2018</v>
      </c>
      <c r="G6820" t="s">
        <v>60</v>
      </c>
      <c r="H6820">
        <v>3</v>
      </c>
      <c r="I6820">
        <v>2</v>
      </c>
      <c r="J6820">
        <v>0</v>
      </c>
      <c r="K6820">
        <v>5</v>
      </c>
      <c r="L6820" t="s">
        <v>31</v>
      </c>
      <c r="M6820">
        <v>1424</v>
      </c>
      <c r="N6820">
        <v>1424</v>
      </c>
      <c r="O6820">
        <v>1424</v>
      </c>
      <c r="P6820">
        <v>0</v>
      </c>
      <c r="Q6820" t="str">
        <f t="shared" si="424"/>
        <v>NO</v>
      </c>
      <c r="R6820">
        <f t="shared" si="425"/>
        <v>1424</v>
      </c>
      <c r="S6820">
        <f t="shared" si="426"/>
        <v>153.70997191011236</v>
      </c>
      <c r="T6820">
        <f t="shared" si="427"/>
        <v>24.974464507719524</v>
      </c>
      <c r="U6820">
        <v>400</v>
      </c>
      <c r="V6820">
        <v>50000</v>
      </c>
      <c r="W6820">
        <v>218883</v>
      </c>
      <c r="X6820" s="2">
        <v>43516</v>
      </c>
      <c r="Y6820">
        <v>227509</v>
      </c>
      <c r="Z6820" s="3">
        <v>153.71</v>
      </c>
      <c r="AA6820">
        <v>0.20119999999999999</v>
      </c>
      <c r="AB6820">
        <v>2019</v>
      </c>
      <c r="AC6820">
        <v>1</v>
      </c>
      <c r="AD6820">
        <v>2</v>
      </c>
      <c r="AE6820">
        <v>20</v>
      </c>
    </row>
    <row r="6821" spans="1:31" x14ac:dyDescent="0.25">
      <c r="A6821" t="s">
        <v>7843</v>
      </c>
      <c r="B6821">
        <v>63366</v>
      </c>
      <c r="C6821" t="s">
        <v>7803</v>
      </c>
      <c r="D6821" t="s">
        <v>28</v>
      </c>
      <c r="E6821" t="s">
        <v>7844</v>
      </c>
      <c r="F6821">
        <v>2019</v>
      </c>
      <c r="G6821" t="s">
        <v>60</v>
      </c>
      <c r="H6821">
        <v>3</v>
      </c>
      <c r="I6821">
        <v>2</v>
      </c>
      <c r="J6821">
        <v>0</v>
      </c>
      <c r="K6821">
        <v>5</v>
      </c>
      <c r="L6821" t="s">
        <v>31</v>
      </c>
      <c r="M6821">
        <v>1318</v>
      </c>
      <c r="N6821">
        <v>1318</v>
      </c>
      <c r="O6821">
        <v>1318</v>
      </c>
      <c r="P6821">
        <v>0</v>
      </c>
      <c r="Q6821" t="str">
        <f t="shared" si="424"/>
        <v>NO</v>
      </c>
      <c r="R6821">
        <f t="shared" si="425"/>
        <v>1318</v>
      </c>
      <c r="S6821">
        <f t="shared" si="426"/>
        <v>165.28072837632777</v>
      </c>
      <c r="T6821">
        <f t="shared" si="427"/>
        <v>31.832707025114871</v>
      </c>
      <c r="U6821">
        <v>418</v>
      </c>
      <c r="V6821">
        <v>50000</v>
      </c>
      <c r="W6821">
        <v>217840</v>
      </c>
      <c r="X6821" s="2">
        <v>43749</v>
      </c>
      <c r="Y6821">
        <v>216129</v>
      </c>
      <c r="Z6821" s="3">
        <v>165.28</v>
      </c>
      <c r="AA6821">
        <v>0.15709999999999999</v>
      </c>
      <c r="AB6821">
        <v>2019</v>
      </c>
      <c r="AC6821">
        <v>0</v>
      </c>
      <c r="AD6821">
        <v>10</v>
      </c>
      <c r="AE6821">
        <v>11</v>
      </c>
    </row>
    <row r="6822" spans="1:31" x14ac:dyDescent="0.25">
      <c r="A6822" t="s">
        <v>7845</v>
      </c>
      <c r="B6822">
        <v>63366</v>
      </c>
      <c r="C6822" t="s">
        <v>7803</v>
      </c>
      <c r="D6822" t="s">
        <v>28</v>
      </c>
      <c r="E6822" t="s">
        <v>7846</v>
      </c>
      <c r="F6822">
        <v>2019</v>
      </c>
      <c r="G6822" t="s">
        <v>60</v>
      </c>
      <c r="H6822">
        <v>4</v>
      </c>
      <c r="I6822">
        <v>2</v>
      </c>
      <c r="J6822">
        <v>1</v>
      </c>
      <c r="K6822">
        <v>7</v>
      </c>
      <c r="L6822" t="s">
        <v>43</v>
      </c>
      <c r="M6822">
        <v>1728</v>
      </c>
      <c r="N6822">
        <v>864</v>
      </c>
      <c r="O6822">
        <v>864</v>
      </c>
      <c r="P6822">
        <v>0</v>
      </c>
      <c r="Q6822" t="str">
        <f t="shared" si="424"/>
        <v>NO</v>
      </c>
      <c r="R6822">
        <f t="shared" si="425"/>
        <v>864</v>
      </c>
      <c r="S6822">
        <f t="shared" si="426"/>
        <v>275.40046296296299</v>
      </c>
      <c r="T6822">
        <f t="shared" si="427"/>
        <v>33.471130646932785</v>
      </c>
      <c r="U6822">
        <v>462</v>
      </c>
      <c r="V6822">
        <v>50000</v>
      </c>
      <c r="W6822">
        <v>237946</v>
      </c>
      <c r="X6822" s="2">
        <v>43802</v>
      </c>
      <c r="Y6822">
        <v>240666</v>
      </c>
      <c r="Z6822" s="3">
        <v>137.69999999999999</v>
      </c>
      <c r="AA6822">
        <v>0.16320000000000001</v>
      </c>
      <c r="AB6822">
        <v>2019</v>
      </c>
      <c r="AC6822">
        <v>0</v>
      </c>
      <c r="AD6822">
        <v>12</v>
      </c>
      <c r="AE6822">
        <v>3</v>
      </c>
    </row>
    <row r="6823" spans="1:31" x14ac:dyDescent="0.25">
      <c r="A6823" t="s">
        <v>7847</v>
      </c>
      <c r="B6823">
        <v>63366</v>
      </c>
      <c r="C6823" t="s">
        <v>7803</v>
      </c>
      <c r="D6823" t="s">
        <v>28</v>
      </c>
      <c r="E6823" t="s">
        <v>7848</v>
      </c>
      <c r="F6823">
        <v>2019</v>
      </c>
      <c r="G6823" t="s">
        <v>60</v>
      </c>
      <c r="H6823">
        <v>3</v>
      </c>
      <c r="I6823">
        <v>2</v>
      </c>
      <c r="J6823">
        <v>1</v>
      </c>
      <c r="K6823">
        <v>6</v>
      </c>
      <c r="L6823" t="s">
        <v>43</v>
      </c>
      <c r="M6823">
        <v>1728</v>
      </c>
      <c r="N6823">
        <v>864</v>
      </c>
      <c r="O6823">
        <v>864</v>
      </c>
      <c r="P6823">
        <v>0</v>
      </c>
      <c r="Q6823" t="str">
        <f t="shared" si="424"/>
        <v>NO</v>
      </c>
      <c r="R6823">
        <f t="shared" si="425"/>
        <v>864</v>
      </c>
      <c r="S6823">
        <f t="shared" si="426"/>
        <v>285.47453703703701</v>
      </c>
      <c r="T6823">
        <f t="shared" si="427"/>
        <v>28.815800849111046</v>
      </c>
      <c r="U6823">
        <v>420</v>
      </c>
      <c r="V6823">
        <v>50000</v>
      </c>
      <c r="W6823">
        <v>246650</v>
      </c>
      <c r="X6823" s="2">
        <v>43811</v>
      </c>
      <c r="Y6823">
        <v>250748</v>
      </c>
      <c r="Z6823" s="3">
        <v>142.74</v>
      </c>
      <c r="AA6823">
        <v>0.19650000000000001</v>
      </c>
      <c r="AB6823">
        <v>2019</v>
      </c>
      <c r="AC6823">
        <v>0</v>
      </c>
      <c r="AD6823">
        <v>12</v>
      </c>
      <c r="AE6823">
        <v>12</v>
      </c>
    </row>
    <row r="6824" spans="1:31" x14ac:dyDescent="0.25">
      <c r="A6824" t="s">
        <v>7849</v>
      </c>
      <c r="B6824">
        <v>63366</v>
      </c>
      <c r="C6824" t="s">
        <v>7803</v>
      </c>
      <c r="D6824" t="s">
        <v>28</v>
      </c>
      <c r="E6824" t="s">
        <v>7850</v>
      </c>
      <c r="F6824">
        <v>2019</v>
      </c>
      <c r="G6824" t="s">
        <v>60</v>
      </c>
      <c r="H6824">
        <v>4</v>
      </c>
      <c r="I6824">
        <v>2</v>
      </c>
      <c r="J6824">
        <v>1</v>
      </c>
      <c r="K6824">
        <v>7</v>
      </c>
      <c r="L6824" t="s">
        <v>43</v>
      </c>
      <c r="M6824">
        <v>1728</v>
      </c>
      <c r="N6824">
        <v>864</v>
      </c>
      <c r="O6824">
        <v>864</v>
      </c>
      <c r="P6824">
        <v>0</v>
      </c>
      <c r="Q6824" t="str">
        <f t="shared" si="424"/>
        <v>NO</v>
      </c>
      <c r="R6824">
        <f t="shared" si="425"/>
        <v>864</v>
      </c>
      <c r="S6824">
        <f t="shared" si="426"/>
        <v>273.27893518518516</v>
      </c>
      <c r="T6824">
        <f t="shared" si="427"/>
        <v>30.24781602551489</v>
      </c>
      <c r="U6824">
        <v>420</v>
      </c>
      <c r="V6824">
        <v>50000</v>
      </c>
      <c r="W6824">
        <v>236113</v>
      </c>
      <c r="X6824" s="2">
        <v>43818</v>
      </c>
      <c r="Y6824">
        <v>238113</v>
      </c>
      <c r="Z6824" s="3">
        <v>136.63999999999999</v>
      </c>
      <c r="AA6824">
        <v>0.1792</v>
      </c>
      <c r="AB6824">
        <v>2019</v>
      </c>
      <c r="AC6824">
        <v>0</v>
      </c>
      <c r="AD6824">
        <v>12</v>
      </c>
      <c r="AE6824">
        <v>19</v>
      </c>
    </row>
    <row r="6825" spans="1:31" x14ac:dyDescent="0.25">
      <c r="A6825" t="s">
        <v>7851</v>
      </c>
      <c r="B6825">
        <v>63366</v>
      </c>
      <c r="C6825" t="s">
        <v>7803</v>
      </c>
      <c r="D6825" t="s">
        <v>28</v>
      </c>
      <c r="E6825" t="s">
        <v>6187</v>
      </c>
      <c r="F6825">
        <v>2019</v>
      </c>
      <c r="G6825" t="s">
        <v>60</v>
      </c>
      <c r="H6825">
        <v>3</v>
      </c>
      <c r="I6825">
        <v>2</v>
      </c>
      <c r="J6825">
        <v>0</v>
      </c>
      <c r="K6825">
        <v>5</v>
      </c>
      <c r="L6825" t="s">
        <v>31</v>
      </c>
      <c r="M6825">
        <v>1146</v>
      </c>
      <c r="N6825">
        <v>1146</v>
      </c>
      <c r="O6825">
        <v>1146</v>
      </c>
      <c r="P6825">
        <v>0</v>
      </c>
      <c r="Q6825" t="str">
        <f t="shared" si="424"/>
        <v>NO</v>
      </c>
      <c r="R6825">
        <f t="shared" si="425"/>
        <v>1146</v>
      </c>
      <c r="S6825">
        <f t="shared" si="426"/>
        <v>168.39877835951134</v>
      </c>
      <c r="T6825">
        <f t="shared" si="427"/>
        <v>26.801730109765089</v>
      </c>
      <c r="U6825">
        <v>400</v>
      </c>
      <c r="V6825">
        <v>50000</v>
      </c>
      <c r="W6825">
        <v>192985</v>
      </c>
      <c r="X6825" s="2">
        <v>43826</v>
      </c>
      <c r="Y6825">
        <v>194985</v>
      </c>
      <c r="Z6825" s="3">
        <v>168.4</v>
      </c>
      <c r="AA6825">
        <v>0.1653</v>
      </c>
      <c r="AB6825">
        <v>2019</v>
      </c>
      <c r="AC6825">
        <v>0</v>
      </c>
      <c r="AD6825">
        <v>12</v>
      </c>
      <c r="AE6825">
        <v>27</v>
      </c>
    </row>
    <row r="6826" spans="1:31" x14ac:dyDescent="0.25">
      <c r="A6826" t="s">
        <v>7852</v>
      </c>
      <c r="B6826">
        <v>63366</v>
      </c>
      <c r="C6826" t="s">
        <v>7803</v>
      </c>
      <c r="D6826" t="s">
        <v>28</v>
      </c>
      <c r="E6826" t="s">
        <v>7853</v>
      </c>
      <c r="F6826">
        <v>2019</v>
      </c>
      <c r="G6826" t="s">
        <v>60</v>
      </c>
      <c r="H6826">
        <v>3</v>
      </c>
      <c r="I6826">
        <v>2</v>
      </c>
      <c r="J6826">
        <v>0</v>
      </c>
      <c r="K6826">
        <v>5</v>
      </c>
      <c r="L6826" t="s">
        <v>31</v>
      </c>
      <c r="M6826">
        <v>1327</v>
      </c>
      <c r="N6826">
        <v>1327</v>
      </c>
      <c r="O6826">
        <v>1309</v>
      </c>
      <c r="P6826">
        <v>0</v>
      </c>
      <c r="Q6826" t="str">
        <f t="shared" si="424"/>
        <v>NO</v>
      </c>
      <c r="R6826">
        <f t="shared" si="425"/>
        <v>1327</v>
      </c>
      <c r="S6826">
        <f t="shared" si="426"/>
        <v>160.04069329314243</v>
      </c>
      <c r="T6826">
        <f t="shared" si="427"/>
        <v>28.611714671253726</v>
      </c>
      <c r="U6826">
        <v>427</v>
      </c>
      <c r="V6826">
        <v>50000</v>
      </c>
      <c r="W6826">
        <v>212374</v>
      </c>
      <c r="X6826" s="2">
        <v>43626</v>
      </c>
      <c r="Y6826">
        <v>218404</v>
      </c>
      <c r="Z6826" s="3">
        <v>160.04</v>
      </c>
      <c r="AA6826">
        <v>0.1704</v>
      </c>
      <c r="AB6826">
        <v>2019</v>
      </c>
      <c r="AC6826">
        <v>0</v>
      </c>
      <c r="AD6826">
        <v>6</v>
      </c>
      <c r="AE6826">
        <v>10</v>
      </c>
    </row>
    <row r="6827" spans="1:31" x14ac:dyDescent="0.25">
      <c r="A6827" t="s">
        <v>7854</v>
      </c>
      <c r="B6827">
        <v>63366</v>
      </c>
      <c r="C6827" t="s">
        <v>7803</v>
      </c>
      <c r="D6827" t="s">
        <v>28</v>
      </c>
      <c r="E6827" t="s">
        <v>7855</v>
      </c>
      <c r="F6827">
        <v>2019</v>
      </c>
      <c r="G6827" t="s">
        <v>60</v>
      </c>
      <c r="H6827">
        <v>4</v>
      </c>
      <c r="I6827">
        <v>2</v>
      </c>
      <c r="J6827">
        <v>1</v>
      </c>
      <c r="K6827">
        <v>7</v>
      </c>
      <c r="L6827" t="s">
        <v>43</v>
      </c>
      <c r="M6827">
        <v>2564</v>
      </c>
      <c r="N6827">
        <v>1332</v>
      </c>
      <c r="O6827">
        <v>1232</v>
      </c>
      <c r="P6827">
        <v>0</v>
      </c>
      <c r="Q6827" t="str">
        <f t="shared" si="424"/>
        <v>NO</v>
      </c>
      <c r="R6827">
        <f t="shared" si="425"/>
        <v>1332</v>
      </c>
      <c r="S6827">
        <f t="shared" si="426"/>
        <v>196.54129129129129</v>
      </c>
      <c r="T6827">
        <f t="shared" si="427"/>
        <v>37.632688241784841</v>
      </c>
      <c r="U6827">
        <v>400</v>
      </c>
      <c r="V6827">
        <v>50000</v>
      </c>
      <c r="W6827">
        <v>261793</v>
      </c>
      <c r="X6827" s="2">
        <v>43671</v>
      </c>
      <c r="Y6827">
        <v>267750</v>
      </c>
      <c r="Z6827" s="3">
        <v>102.1</v>
      </c>
      <c r="AA6827">
        <v>0.15970000000000001</v>
      </c>
      <c r="AB6827">
        <v>2019</v>
      </c>
      <c r="AC6827">
        <v>0</v>
      </c>
      <c r="AD6827">
        <v>7</v>
      </c>
      <c r="AE6827">
        <v>25</v>
      </c>
    </row>
    <row r="6828" spans="1:31" x14ac:dyDescent="0.25">
      <c r="A6828" t="s">
        <v>7856</v>
      </c>
      <c r="B6828">
        <v>63366</v>
      </c>
      <c r="C6828" t="s">
        <v>7803</v>
      </c>
      <c r="D6828" t="s">
        <v>28</v>
      </c>
      <c r="E6828" t="s">
        <v>7857</v>
      </c>
      <c r="F6828">
        <v>2019</v>
      </c>
      <c r="G6828" t="s">
        <v>60</v>
      </c>
      <c r="H6828">
        <v>3</v>
      </c>
      <c r="I6828">
        <v>2</v>
      </c>
      <c r="J6828">
        <v>1</v>
      </c>
      <c r="K6828">
        <v>6</v>
      </c>
      <c r="L6828" t="s">
        <v>43</v>
      </c>
      <c r="M6828">
        <v>1728</v>
      </c>
      <c r="N6828">
        <v>864</v>
      </c>
      <c r="O6828">
        <v>864</v>
      </c>
      <c r="P6828">
        <v>0</v>
      </c>
      <c r="Q6828" t="str">
        <f t="shared" si="424"/>
        <v>NO</v>
      </c>
      <c r="R6828">
        <f t="shared" si="425"/>
        <v>864</v>
      </c>
      <c r="S6828">
        <f t="shared" si="426"/>
        <v>276.74652777777777</v>
      </c>
      <c r="T6828">
        <f t="shared" si="427"/>
        <v>37.674587013203102</v>
      </c>
      <c r="U6828">
        <v>420</v>
      </c>
      <c r="V6828">
        <v>50000</v>
      </c>
      <c r="W6828">
        <v>239109</v>
      </c>
      <c r="X6828" s="2">
        <v>43704</v>
      </c>
      <c r="Y6828">
        <v>244002</v>
      </c>
      <c r="Z6828" s="3">
        <v>138.37</v>
      </c>
      <c r="AA6828">
        <v>0.1457</v>
      </c>
      <c r="AB6828">
        <v>2019</v>
      </c>
      <c r="AC6828">
        <v>0</v>
      </c>
      <c r="AD6828">
        <v>8</v>
      </c>
      <c r="AE6828">
        <v>27</v>
      </c>
    </row>
    <row r="6829" spans="1:31" x14ac:dyDescent="0.25">
      <c r="A6829" t="s">
        <v>7858</v>
      </c>
      <c r="B6829">
        <v>63366</v>
      </c>
      <c r="C6829" t="s">
        <v>7803</v>
      </c>
      <c r="D6829" t="s">
        <v>28</v>
      </c>
      <c r="E6829" t="s">
        <v>7859</v>
      </c>
      <c r="F6829">
        <v>2019</v>
      </c>
      <c r="G6829" t="s">
        <v>60</v>
      </c>
      <c r="H6829">
        <v>4</v>
      </c>
      <c r="I6829">
        <v>2</v>
      </c>
      <c r="J6829">
        <v>1</v>
      </c>
      <c r="K6829">
        <v>9</v>
      </c>
      <c r="L6829" t="s">
        <v>43</v>
      </c>
      <c r="M6829">
        <v>2584</v>
      </c>
      <c r="N6829">
        <v>1352</v>
      </c>
      <c r="O6829">
        <v>1232</v>
      </c>
      <c r="P6829">
        <v>0</v>
      </c>
      <c r="Q6829" t="str">
        <f t="shared" si="424"/>
        <v>NO</v>
      </c>
      <c r="R6829">
        <f t="shared" si="425"/>
        <v>1352</v>
      </c>
      <c r="S6829">
        <f t="shared" si="426"/>
        <v>239.04437869822485</v>
      </c>
      <c r="T6829">
        <f t="shared" si="427"/>
        <v>50.99227198571154</v>
      </c>
      <c r="U6829">
        <v>440</v>
      </c>
      <c r="V6829">
        <v>50000</v>
      </c>
      <c r="W6829">
        <v>323188</v>
      </c>
      <c r="X6829" s="2">
        <v>43770</v>
      </c>
      <c r="Y6829">
        <v>322109</v>
      </c>
      <c r="Z6829" s="3">
        <v>125.07</v>
      </c>
      <c r="AA6829">
        <v>0.14549999999999999</v>
      </c>
      <c r="AB6829">
        <v>2019</v>
      </c>
      <c r="AC6829">
        <v>0</v>
      </c>
      <c r="AD6829">
        <v>11</v>
      </c>
      <c r="AE6829">
        <v>1</v>
      </c>
    </row>
    <row r="6830" spans="1:31" x14ac:dyDescent="0.25">
      <c r="A6830" t="s">
        <v>7860</v>
      </c>
      <c r="B6830">
        <v>63366</v>
      </c>
      <c r="C6830" t="s">
        <v>7803</v>
      </c>
      <c r="D6830" t="s">
        <v>28</v>
      </c>
      <c r="E6830" t="s">
        <v>6928</v>
      </c>
      <c r="F6830">
        <v>2019</v>
      </c>
      <c r="G6830" t="s">
        <v>60</v>
      </c>
      <c r="H6830">
        <v>3</v>
      </c>
      <c r="I6830">
        <v>2</v>
      </c>
      <c r="J6830">
        <v>1</v>
      </c>
      <c r="K6830">
        <v>6</v>
      </c>
      <c r="L6830" t="s">
        <v>43</v>
      </c>
      <c r="M6830">
        <v>1728</v>
      </c>
      <c r="N6830">
        <v>864</v>
      </c>
      <c r="O6830">
        <v>864</v>
      </c>
      <c r="P6830">
        <v>0</v>
      </c>
      <c r="Q6830" t="str">
        <f t="shared" si="424"/>
        <v>NO</v>
      </c>
      <c r="R6830">
        <f t="shared" si="425"/>
        <v>864</v>
      </c>
      <c r="S6830">
        <f t="shared" si="426"/>
        <v>278.5462962962963</v>
      </c>
      <c r="T6830">
        <f t="shared" si="427"/>
        <v>36.881743763646909</v>
      </c>
      <c r="U6830">
        <v>420</v>
      </c>
      <c r="V6830">
        <v>50000</v>
      </c>
      <c r="W6830">
        <v>240664</v>
      </c>
      <c r="X6830" s="2">
        <v>43679</v>
      </c>
      <c r="Y6830">
        <v>246304</v>
      </c>
      <c r="Z6830" s="3">
        <v>139.27000000000001</v>
      </c>
      <c r="AA6830">
        <v>0.14979999999999999</v>
      </c>
      <c r="AB6830">
        <v>2019</v>
      </c>
      <c r="AC6830">
        <v>0</v>
      </c>
      <c r="AD6830">
        <v>8</v>
      </c>
      <c r="AE6830">
        <v>2</v>
      </c>
    </row>
    <row r="6831" spans="1:31" x14ac:dyDescent="0.25">
      <c r="A6831" t="s">
        <v>7861</v>
      </c>
      <c r="B6831">
        <v>63366</v>
      </c>
      <c r="C6831" t="s">
        <v>7803</v>
      </c>
      <c r="D6831" t="s">
        <v>28</v>
      </c>
      <c r="E6831" t="s">
        <v>6928</v>
      </c>
      <c r="F6831">
        <v>2019</v>
      </c>
      <c r="G6831" t="s">
        <v>60</v>
      </c>
      <c r="H6831">
        <v>3</v>
      </c>
      <c r="I6831">
        <v>2</v>
      </c>
      <c r="J6831">
        <v>0</v>
      </c>
      <c r="K6831">
        <v>5</v>
      </c>
      <c r="L6831" t="s">
        <v>31</v>
      </c>
      <c r="M6831">
        <v>1700</v>
      </c>
      <c r="N6831">
        <v>1700</v>
      </c>
      <c r="O6831">
        <v>1700</v>
      </c>
      <c r="P6831">
        <v>0</v>
      </c>
      <c r="Q6831" t="str">
        <f t="shared" si="424"/>
        <v>NO</v>
      </c>
      <c r="R6831">
        <f t="shared" si="425"/>
        <v>1700</v>
      </c>
      <c r="S6831">
        <f t="shared" si="426"/>
        <v>139.6670588235294</v>
      </c>
      <c r="T6831">
        <f t="shared" si="427"/>
        <v>36.386746454715869</v>
      </c>
      <c r="U6831">
        <v>440</v>
      </c>
      <c r="V6831">
        <v>50000</v>
      </c>
      <c r="W6831">
        <v>237434</v>
      </c>
      <c r="X6831" s="2">
        <v>43572</v>
      </c>
      <c r="Y6831">
        <v>245180</v>
      </c>
      <c r="Z6831" s="3">
        <v>139.66999999999999</v>
      </c>
      <c r="AA6831">
        <v>0.14979999999999999</v>
      </c>
      <c r="AB6831">
        <v>2019</v>
      </c>
      <c r="AC6831">
        <v>0</v>
      </c>
      <c r="AD6831">
        <v>4</v>
      </c>
      <c r="AE6831">
        <v>17</v>
      </c>
    </row>
    <row r="6832" spans="1:31" x14ac:dyDescent="0.25">
      <c r="A6832" t="s">
        <v>7862</v>
      </c>
      <c r="B6832">
        <v>63366</v>
      </c>
      <c r="C6832" t="s">
        <v>7803</v>
      </c>
      <c r="D6832" t="s">
        <v>28</v>
      </c>
      <c r="E6832" t="s">
        <v>7837</v>
      </c>
      <c r="F6832">
        <v>2019</v>
      </c>
      <c r="G6832" t="s">
        <v>60</v>
      </c>
      <c r="H6832">
        <v>4</v>
      </c>
      <c r="I6832">
        <v>2</v>
      </c>
      <c r="J6832">
        <v>1</v>
      </c>
      <c r="K6832">
        <v>7</v>
      </c>
      <c r="L6832" t="s">
        <v>43</v>
      </c>
      <c r="M6832">
        <v>2666</v>
      </c>
      <c r="N6832">
        <v>1394</v>
      </c>
      <c r="O6832">
        <v>1272</v>
      </c>
      <c r="P6832">
        <v>0</v>
      </c>
      <c r="Q6832" t="str">
        <f t="shared" si="424"/>
        <v>NO</v>
      </c>
      <c r="R6832">
        <f t="shared" si="425"/>
        <v>1394</v>
      </c>
      <c r="S6832">
        <f t="shared" si="426"/>
        <v>218.10832137733141</v>
      </c>
      <c r="T6832">
        <f t="shared" si="427"/>
        <v>45.177131717290592</v>
      </c>
      <c r="U6832">
        <v>400</v>
      </c>
      <c r="V6832">
        <v>50000</v>
      </c>
      <c r="W6832">
        <v>304043</v>
      </c>
      <c r="X6832" s="2">
        <v>43724</v>
      </c>
      <c r="Y6832">
        <v>308797</v>
      </c>
      <c r="Z6832" s="3">
        <v>114.04</v>
      </c>
      <c r="AA6832">
        <v>0.1545</v>
      </c>
      <c r="AB6832">
        <v>2019</v>
      </c>
      <c r="AC6832">
        <v>0</v>
      </c>
      <c r="AD6832">
        <v>9</v>
      </c>
      <c r="AE6832">
        <v>16</v>
      </c>
    </row>
    <row r="6833" spans="1:31" x14ac:dyDescent="0.25">
      <c r="A6833" t="s">
        <v>7863</v>
      </c>
      <c r="B6833">
        <v>63366</v>
      </c>
      <c r="C6833" t="s">
        <v>7803</v>
      </c>
      <c r="D6833" t="s">
        <v>28</v>
      </c>
      <c r="E6833" t="s">
        <v>6187</v>
      </c>
      <c r="F6833">
        <v>2019</v>
      </c>
      <c r="G6833" t="s">
        <v>60</v>
      </c>
      <c r="H6833">
        <v>4</v>
      </c>
      <c r="I6833">
        <v>2</v>
      </c>
      <c r="J6833">
        <v>1</v>
      </c>
      <c r="K6833">
        <v>7</v>
      </c>
      <c r="L6833" t="s">
        <v>43</v>
      </c>
      <c r="M6833">
        <v>2564</v>
      </c>
      <c r="N6833">
        <v>1332</v>
      </c>
      <c r="O6833">
        <v>1232</v>
      </c>
      <c r="P6833">
        <v>0</v>
      </c>
      <c r="Q6833" t="str">
        <f t="shared" si="424"/>
        <v>NO</v>
      </c>
      <c r="R6833">
        <f t="shared" si="425"/>
        <v>1332</v>
      </c>
      <c r="S6833">
        <f t="shared" si="426"/>
        <v>203.20645645645646</v>
      </c>
      <c r="T6833">
        <f t="shared" si="427"/>
        <v>37.590751045626483</v>
      </c>
      <c r="U6833">
        <v>400</v>
      </c>
      <c r="V6833">
        <v>50000</v>
      </c>
      <c r="W6833">
        <v>270671</v>
      </c>
      <c r="X6833" s="2">
        <v>43788</v>
      </c>
      <c r="Y6833">
        <v>273489</v>
      </c>
      <c r="Z6833" s="3">
        <v>105.57</v>
      </c>
      <c r="AA6833">
        <v>0.1653</v>
      </c>
      <c r="AB6833">
        <v>2019</v>
      </c>
      <c r="AC6833">
        <v>0</v>
      </c>
      <c r="AD6833">
        <v>11</v>
      </c>
      <c r="AE6833">
        <v>19</v>
      </c>
    </row>
    <row r="6834" spans="1:31" x14ac:dyDescent="0.25">
      <c r="A6834" t="s">
        <v>7864</v>
      </c>
      <c r="B6834">
        <v>63366</v>
      </c>
      <c r="C6834" t="s">
        <v>7803</v>
      </c>
      <c r="D6834" t="s">
        <v>28</v>
      </c>
      <c r="E6834" t="s">
        <v>7865</v>
      </c>
      <c r="F6834">
        <v>2019</v>
      </c>
      <c r="G6834" t="s">
        <v>60</v>
      </c>
      <c r="H6834">
        <v>4</v>
      </c>
      <c r="I6834">
        <v>2</v>
      </c>
      <c r="J6834">
        <v>1</v>
      </c>
      <c r="K6834">
        <v>8</v>
      </c>
      <c r="L6834" t="s">
        <v>43</v>
      </c>
      <c r="M6834">
        <v>2494</v>
      </c>
      <c r="N6834">
        <v>1302</v>
      </c>
      <c r="O6834">
        <v>1192</v>
      </c>
      <c r="P6834">
        <v>0</v>
      </c>
      <c r="Q6834" t="str">
        <f t="shared" si="424"/>
        <v>NO</v>
      </c>
      <c r="R6834">
        <f t="shared" si="425"/>
        <v>1302</v>
      </c>
      <c r="S6834">
        <f t="shared" si="426"/>
        <v>284.70122887864824</v>
      </c>
      <c r="T6834">
        <f t="shared" si="427"/>
        <v>44.390531195197575</v>
      </c>
      <c r="U6834">
        <v>670</v>
      </c>
      <c r="V6834">
        <v>50000</v>
      </c>
      <c r="W6834">
        <v>370681</v>
      </c>
      <c r="X6834" s="2">
        <v>43795</v>
      </c>
      <c r="Y6834">
        <v>373799</v>
      </c>
      <c r="Z6834" s="3">
        <v>148.63</v>
      </c>
      <c r="AA6834">
        <v>0.19170000000000001</v>
      </c>
      <c r="AB6834">
        <v>2019</v>
      </c>
      <c r="AC6834">
        <v>0</v>
      </c>
      <c r="AD6834">
        <v>11</v>
      </c>
      <c r="AE6834">
        <v>26</v>
      </c>
    </row>
    <row r="6835" spans="1:31" x14ac:dyDescent="0.25">
      <c r="A6835" t="s">
        <v>7866</v>
      </c>
      <c r="B6835">
        <v>63366</v>
      </c>
      <c r="C6835" t="s">
        <v>7803</v>
      </c>
      <c r="D6835" t="s">
        <v>28</v>
      </c>
      <c r="E6835" t="s">
        <v>7867</v>
      </c>
      <c r="F6835">
        <v>2019</v>
      </c>
      <c r="G6835" t="s">
        <v>60</v>
      </c>
      <c r="H6835">
        <v>3</v>
      </c>
      <c r="I6835">
        <v>2</v>
      </c>
      <c r="J6835">
        <v>0</v>
      </c>
      <c r="K6835">
        <v>6</v>
      </c>
      <c r="L6835" t="s">
        <v>31</v>
      </c>
      <c r="M6835">
        <v>1840</v>
      </c>
      <c r="N6835">
        <v>1840</v>
      </c>
      <c r="O6835">
        <v>1840</v>
      </c>
      <c r="P6835">
        <v>0</v>
      </c>
      <c r="Q6835" t="str">
        <f t="shared" si="424"/>
        <v>NO</v>
      </c>
      <c r="R6835">
        <f t="shared" si="425"/>
        <v>1840</v>
      </c>
      <c r="S6835">
        <f t="shared" si="426"/>
        <v>180.64402173913044</v>
      </c>
      <c r="T6835">
        <f t="shared" si="427"/>
        <v>46.584307947944311</v>
      </c>
      <c r="U6835">
        <v>400</v>
      </c>
      <c r="V6835">
        <v>50000</v>
      </c>
      <c r="W6835">
        <v>332385</v>
      </c>
      <c r="X6835" s="2">
        <v>43570</v>
      </c>
      <c r="Y6835">
        <v>348299</v>
      </c>
      <c r="Z6835" s="3">
        <v>180.64</v>
      </c>
      <c r="AA6835">
        <v>0.1638</v>
      </c>
      <c r="AB6835">
        <v>2019</v>
      </c>
      <c r="AC6835">
        <v>0</v>
      </c>
      <c r="AD6835">
        <v>4</v>
      </c>
      <c r="AE6835">
        <v>15</v>
      </c>
    </row>
    <row r="6836" spans="1:31" x14ac:dyDescent="0.25">
      <c r="A6836" t="s">
        <v>7868</v>
      </c>
      <c r="B6836">
        <v>63366</v>
      </c>
      <c r="C6836" t="s">
        <v>7869</v>
      </c>
      <c r="D6836" t="s">
        <v>28</v>
      </c>
      <c r="E6836" t="s">
        <v>7870</v>
      </c>
      <c r="F6836">
        <v>2019</v>
      </c>
      <c r="G6836" t="s">
        <v>60</v>
      </c>
      <c r="H6836">
        <v>4</v>
      </c>
      <c r="I6836">
        <v>2</v>
      </c>
      <c r="J6836">
        <v>1</v>
      </c>
      <c r="K6836">
        <v>8</v>
      </c>
      <c r="L6836" t="s">
        <v>43</v>
      </c>
      <c r="M6836">
        <v>2424</v>
      </c>
      <c r="N6836">
        <v>1212</v>
      </c>
      <c r="O6836">
        <v>1212</v>
      </c>
      <c r="P6836">
        <v>0</v>
      </c>
      <c r="Q6836" t="str">
        <f t="shared" si="424"/>
        <v>NO</v>
      </c>
      <c r="R6836">
        <f t="shared" si="425"/>
        <v>1212</v>
      </c>
      <c r="S6836">
        <f t="shared" si="426"/>
        <v>228.84488448844886</v>
      </c>
      <c r="T6836">
        <f t="shared" si="427"/>
        <v>38.196217505810139</v>
      </c>
      <c r="U6836">
        <v>400</v>
      </c>
      <c r="V6836">
        <v>40000</v>
      </c>
      <c r="W6836">
        <v>277360</v>
      </c>
      <c r="X6836" s="2">
        <v>43756</v>
      </c>
      <c r="Y6836">
        <v>279024</v>
      </c>
      <c r="Z6836" s="3">
        <v>114.42</v>
      </c>
      <c r="AA6836">
        <v>0.16669999999999999</v>
      </c>
      <c r="AB6836">
        <v>2019</v>
      </c>
      <c r="AC6836">
        <v>0</v>
      </c>
      <c r="AD6836">
        <v>10</v>
      </c>
      <c r="AE6836">
        <v>18</v>
      </c>
    </row>
    <row r="6837" spans="1:31" x14ac:dyDescent="0.25">
      <c r="A6837" t="s">
        <v>7871</v>
      </c>
      <c r="B6837">
        <v>63366</v>
      </c>
      <c r="C6837" t="s">
        <v>7869</v>
      </c>
      <c r="D6837" t="s">
        <v>28</v>
      </c>
      <c r="E6837" t="s">
        <v>6154</v>
      </c>
      <c r="F6837">
        <v>2019</v>
      </c>
      <c r="G6837" t="s">
        <v>60</v>
      </c>
      <c r="H6837">
        <v>4</v>
      </c>
      <c r="I6837">
        <v>2</v>
      </c>
      <c r="J6837">
        <v>0</v>
      </c>
      <c r="K6837">
        <v>8</v>
      </c>
      <c r="L6837" t="s">
        <v>43</v>
      </c>
      <c r="M6837">
        <v>2544</v>
      </c>
      <c r="N6837">
        <v>1312</v>
      </c>
      <c r="O6837">
        <v>1232</v>
      </c>
      <c r="P6837">
        <v>0</v>
      </c>
      <c r="Q6837" t="str">
        <f t="shared" si="424"/>
        <v>NO</v>
      </c>
      <c r="R6837">
        <f t="shared" si="425"/>
        <v>1312</v>
      </c>
      <c r="S6837">
        <f t="shared" si="426"/>
        <v>212.10823170731706</v>
      </c>
      <c r="T6837">
        <f t="shared" si="427"/>
        <v>33.641745619341485</v>
      </c>
      <c r="U6837">
        <v>400</v>
      </c>
      <c r="V6837">
        <v>40000</v>
      </c>
      <c r="W6837">
        <v>278286</v>
      </c>
      <c r="X6837" s="2">
        <v>43698</v>
      </c>
      <c r="Y6837">
        <v>281625</v>
      </c>
      <c r="Z6837" s="3">
        <v>109.39</v>
      </c>
      <c r="AA6837">
        <v>0.18990000000000001</v>
      </c>
      <c r="AB6837">
        <v>2019</v>
      </c>
      <c r="AC6837">
        <v>0</v>
      </c>
      <c r="AD6837">
        <v>8</v>
      </c>
      <c r="AE6837">
        <v>21</v>
      </c>
    </row>
    <row r="6838" spans="1:31" x14ac:dyDescent="0.25">
      <c r="A6838" t="s">
        <v>7872</v>
      </c>
      <c r="B6838">
        <v>63366</v>
      </c>
      <c r="C6838" t="s">
        <v>7869</v>
      </c>
      <c r="D6838" t="s">
        <v>28</v>
      </c>
      <c r="E6838" t="s">
        <v>7873</v>
      </c>
      <c r="F6838">
        <v>2019</v>
      </c>
      <c r="G6838" t="s">
        <v>60</v>
      </c>
      <c r="H6838">
        <v>4</v>
      </c>
      <c r="I6838">
        <v>3</v>
      </c>
      <c r="J6838">
        <v>1</v>
      </c>
      <c r="K6838">
        <v>8</v>
      </c>
      <c r="L6838" t="s">
        <v>43</v>
      </c>
      <c r="M6838">
        <v>2636</v>
      </c>
      <c r="N6838">
        <v>1404</v>
      </c>
      <c r="O6838">
        <v>1232</v>
      </c>
      <c r="P6838">
        <v>1170</v>
      </c>
      <c r="Q6838" t="str">
        <f t="shared" si="424"/>
        <v>YES</v>
      </c>
      <c r="R6838">
        <f t="shared" si="425"/>
        <v>2574</v>
      </c>
      <c r="S6838">
        <f t="shared" si="426"/>
        <v>127.07614607614607</v>
      </c>
      <c r="T6838">
        <f t="shared" si="427"/>
        <v>20.34971543471174</v>
      </c>
      <c r="U6838">
        <v>710</v>
      </c>
      <c r="V6838">
        <v>40000</v>
      </c>
      <c r="W6838">
        <v>327094</v>
      </c>
      <c r="X6838" s="2">
        <v>43677</v>
      </c>
      <c r="Y6838">
        <v>332000</v>
      </c>
      <c r="Z6838" s="3">
        <v>124.09</v>
      </c>
      <c r="AA6838">
        <v>0.36899999999999999</v>
      </c>
      <c r="AB6838">
        <v>2019</v>
      </c>
      <c r="AC6838">
        <v>0</v>
      </c>
      <c r="AD6838">
        <v>7</v>
      </c>
      <c r="AE6838">
        <v>31</v>
      </c>
    </row>
    <row r="6839" spans="1:31" x14ac:dyDescent="0.25">
      <c r="A6839" t="s">
        <v>7874</v>
      </c>
      <c r="B6839">
        <v>63366</v>
      </c>
      <c r="C6839" t="s">
        <v>7869</v>
      </c>
      <c r="D6839" t="s">
        <v>28</v>
      </c>
      <c r="E6839" t="s">
        <v>5478</v>
      </c>
      <c r="F6839">
        <v>2019</v>
      </c>
      <c r="G6839" t="s">
        <v>60</v>
      </c>
      <c r="H6839">
        <v>3</v>
      </c>
      <c r="I6839">
        <v>2</v>
      </c>
      <c r="J6839">
        <v>0</v>
      </c>
      <c r="K6839">
        <v>5</v>
      </c>
      <c r="L6839" t="s">
        <v>31</v>
      </c>
      <c r="M6839">
        <v>2002</v>
      </c>
      <c r="N6839">
        <v>2002</v>
      </c>
      <c r="O6839">
        <v>2002</v>
      </c>
      <c r="P6839">
        <v>0</v>
      </c>
      <c r="Q6839" t="str">
        <f t="shared" si="424"/>
        <v>NO</v>
      </c>
      <c r="R6839">
        <f t="shared" si="425"/>
        <v>2002</v>
      </c>
      <c r="S6839">
        <f t="shared" si="426"/>
        <v>164.65334665334666</v>
      </c>
      <c r="T6839">
        <f t="shared" si="427"/>
        <v>27.668743274526882</v>
      </c>
      <c r="U6839">
        <v>710</v>
      </c>
      <c r="V6839">
        <v>40000</v>
      </c>
      <c r="W6839">
        <v>329636</v>
      </c>
      <c r="X6839" s="2">
        <v>43663</v>
      </c>
      <c r="Y6839">
        <v>337408</v>
      </c>
      <c r="Z6839" s="3">
        <v>164.65</v>
      </c>
      <c r="AA6839">
        <v>0.27350000000000002</v>
      </c>
      <c r="AB6839">
        <v>2019</v>
      </c>
      <c r="AC6839">
        <v>0</v>
      </c>
      <c r="AD6839">
        <v>7</v>
      </c>
      <c r="AE6839">
        <v>17</v>
      </c>
    </row>
    <row r="6840" spans="1:31" x14ac:dyDescent="0.25">
      <c r="A6840" t="s">
        <v>7875</v>
      </c>
      <c r="B6840">
        <v>63366</v>
      </c>
      <c r="C6840" t="s">
        <v>7869</v>
      </c>
      <c r="D6840" t="s">
        <v>28</v>
      </c>
      <c r="E6840" t="s">
        <v>7876</v>
      </c>
      <c r="F6840">
        <v>2019</v>
      </c>
      <c r="G6840" t="s">
        <v>60</v>
      </c>
      <c r="H6840">
        <v>4</v>
      </c>
      <c r="I6840">
        <v>2</v>
      </c>
      <c r="J6840">
        <v>1</v>
      </c>
      <c r="K6840">
        <v>8</v>
      </c>
      <c r="L6840" t="s">
        <v>43</v>
      </c>
      <c r="M6840">
        <v>2560</v>
      </c>
      <c r="N6840">
        <v>1328</v>
      </c>
      <c r="O6840">
        <v>1232</v>
      </c>
      <c r="P6840">
        <v>0</v>
      </c>
      <c r="Q6840" t="str">
        <f t="shared" si="424"/>
        <v>NO</v>
      </c>
      <c r="R6840">
        <f t="shared" si="425"/>
        <v>1328</v>
      </c>
      <c r="S6840">
        <f t="shared" si="426"/>
        <v>224.15210843373495</v>
      </c>
      <c r="T6840">
        <f t="shared" si="427"/>
        <v>24.147189855509804</v>
      </c>
      <c r="U6840">
        <v>400</v>
      </c>
      <c r="V6840">
        <v>40000</v>
      </c>
      <c r="W6840">
        <v>297674</v>
      </c>
      <c r="X6840" s="2">
        <v>43678</v>
      </c>
      <c r="Y6840">
        <v>306089</v>
      </c>
      <c r="Z6840" s="3">
        <v>116.28</v>
      </c>
      <c r="AA6840">
        <v>0.28299999999999997</v>
      </c>
      <c r="AB6840">
        <v>2019</v>
      </c>
      <c r="AC6840">
        <v>0</v>
      </c>
      <c r="AD6840">
        <v>8</v>
      </c>
      <c r="AE6840">
        <v>1</v>
      </c>
    </row>
    <row r="6841" spans="1:31" x14ac:dyDescent="0.25">
      <c r="A6841" t="s">
        <v>7877</v>
      </c>
      <c r="B6841">
        <v>63366</v>
      </c>
      <c r="C6841" t="s">
        <v>7869</v>
      </c>
      <c r="D6841" t="s">
        <v>28</v>
      </c>
      <c r="E6841" t="s">
        <v>7878</v>
      </c>
      <c r="F6841">
        <v>2019</v>
      </c>
      <c r="G6841" t="s">
        <v>60</v>
      </c>
      <c r="H6841">
        <v>3</v>
      </c>
      <c r="I6841">
        <v>2</v>
      </c>
      <c r="J6841">
        <v>0</v>
      </c>
      <c r="K6841">
        <v>6</v>
      </c>
      <c r="L6841" t="s">
        <v>31</v>
      </c>
      <c r="M6841">
        <v>1712</v>
      </c>
      <c r="N6841">
        <v>1712</v>
      </c>
      <c r="O6841">
        <v>1712</v>
      </c>
      <c r="P6841">
        <v>0</v>
      </c>
      <c r="Q6841" t="str">
        <f t="shared" si="424"/>
        <v>NO</v>
      </c>
      <c r="R6841">
        <f t="shared" si="425"/>
        <v>1712</v>
      </c>
      <c r="S6841">
        <f t="shared" si="426"/>
        <v>167.52044392523365</v>
      </c>
      <c r="T6841">
        <f t="shared" si="427"/>
        <v>28.876786203341226</v>
      </c>
      <c r="U6841">
        <v>680</v>
      </c>
      <c r="V6841">
        <v>40000</v>
      </c>
      <c r="W6841">
        <v>286795</v>
      </c>
      <c r="X6841" s="2">
        <v>43817</v>
      </c>
      <c r="Y6841">
        <v>286795</v>
      </c>
      <c r="Z6841" s="3">
        <v>167.52</v>
      </c>
      <c r="AA6841">
        <v>0.22800000000000001</v>
      </c>
      <c r="AB6841">
        <v>2019</v>
      </c>
      <c r="AC6841">
        <v>0</v>
      </c>
      <c r="AD6841">
        <v>12</v>
      </c>
      <c r="AE6841">
        <v>18</v>
      </c>
    </row>
    <row r="6842" spans="1:31" x14ac:dyDescent="0.25">
      <c r="A6842" t="s">
        <v>7879</v>
      </c>
      <c r="B6842">
        <v>63366</v>
      </c>
      <c r="C6842" t="s">
        <v>7869</v>
      </c>
      <c r="D6842" t="s">
        <v>28</v>
      </c>
      <c r="E6842" t="s">
        <v>7880</v>
      </c>
      <c r="F6842">
        <v>2019</v>
      </c>
      <c r="G6842" t="s">
        <v>60</v>
      </c>
      <c r="H6842">
        <v>4</v>
      </c>
      <c r="I6842">
        <v>2</v>
      </c>
      <c r="J6842">
        <v>1</v>
      </c>
      <c r="K6842">
        <v>8</v>
      </c>
      <c r="L6842" t="s">
        <v>43</v>
      </c>
      <c r="M6842">
        <v>2544</v>
      </c>
      <c r="N6842">
        <v>1312</v>
      </c>
      <c r="O6842">
        <v>1232</v>
      </c>
      <c r="P6842">
        <v>0</v>
      </c>
      <c r="Q6842" t="str">
        <f t="shared" si="424"/>
        <v>NO</v>
      </c>
      <c r="R6842">
        <f t="shared" si="425"/>
        <v>1312</v>
      </c>
      <c r="S6842">
        <f t="shared" si="426"/>
        <v>193.54039634146341</v>
      </c>
      <c r="T6842">
        <f t="shared" si="427"/>
        <v>30.519978461434906</v>
      </c>
      <c r="U6842">
        <v>400</v>
      </c>
      <c r="V6842">
        <v>40000</v>
      </c>
      <c r="W6842">
        <v>253925</v>
      </c>
      <c r="X6842" s="2">
        <v>43762</v>
      </c>
      <c r="Y6842">
        <v>255449</v>
      </c>
      <c r="Z6842" s="3">
        <v>99.81</v>
      </c>
      <c r="AA6842">
        <v>0.191</v>
      </c>
      <c r="AB6842">
        <v>2019</v>
      </c>
      <c r="AC6842">
        <v>0</v>
      </c>
      <c r="AD6842">
        <v>10</v>
      </c>
      <c r="AE6842">
        <v>24</v>
      </c>
    </row>
    <row r="6843" spans="1:31" x14ac:dyDescent="0.25">
      <c r="A6843" t="s">
        <v>7881</v>
      </c>
      <c r="B6843">
        <v>63127</v>
      </c>
      <c r="C6843" t="s">
        <v>7869</v>
      </c>
      <c r="D6843" t="s">
        <v>28</v>
      </c>
      <c r="E6843" t="s">
        <v>7882</v>
      </c>
      <c r="F6843">
        <v>2019</v>
      </c>
      <c r="G6843" t="s">
        <v>60</v>
      </c>
      <c r="H6843">
        <v>3</v>
      </c>
      <c r="I6843">
        <v>2</v>
      </c>
      <c r="J6843">
        <v>0</v>
      </c>
      <c r="K6843">
        <v>6</v>
      </c>
      <c r="L6843" t="s">
        <v>31</v>
      </c>
      <c r="M6843">
        <v>1336</v>
      </c>
      <c r="N6843">
        <v>1336</v>
      </c>
      <c r="O6843">
        <v>1336</v>
      </c>
      <c r="P6843">
        <v>0</v>
      </c>
      <c r="Q6843" t="str">
        <f t="shared" si="424"/>
        <v>NO</v>
      </c>
      <c r="R6843">
        <f t="shared" si="425"/>
        <v>1336</v>
      </c>
      <c r="S6843">
        <f t="shared" si="426"/>
        <v>205.64745508982037</v>
      </c>
      <c r="T6843">
        <f t="shared" si="427"/>
        <v>41.495245517374705</v>
      </c>
      <c r="U6843">
        <v>400</v>
      </c>
      <c r="V6843">
        <v>40000</v>
      </c>
      <c r="W6843">
        <v>274745</v>
      </c>
      <c r="X6843" s="2">
        <v>43802</v>
      </c>
      <c r="Y6843">
        <v>275569</v>
      </c>
      <c r="Z6843" s="3">
        <v>205.65</v>
      </c>
      <c r="AA6843">
        <v>0.152</v>
      </c>
      <c r="AB6843">
        <v>2019</v>
      </c>
      <c r="AC6843">
        <v>0</v>
      </c>
      <c r="AD6843">
        <v>12</v>
      </c>
      <c r="AE6843">
        <v>3</v>
      </c>
    </row>
    <row r="6844" spans="1:31" x14ac:dyDescent="0.25">
      <c r="A6844" t="s">
        <v>7883</v>
      </c>
      <c r="B6844">
        <v>63366</v>
      </c>
      <c r="C6844" t="s">
        <v>7869</v>
      </c>
      <c r="D6844" t="s">
        <v>28</v>
      </c>
      <c r="E6844" t="s">
        <v>7884</v>
      </c>
      <c r="F6844">
        <v>2019</v>
      </c>
      <c r="G6844" t="s">
        <v>60</v>
      </c>
      <c r="H6844">
        <v>3</v>
      </c>
      <c r="I6844">
        <v>2</v>
      </c>
      <c r="J6844">
        <v>0</v>
      </c>
      <c r="K6844">
        <v>6</v>
      </c>
      <c r="L6844" t="s">
        <v>31</v>
      </c>
      <c r="M6844">
        <v>1522</v>
      </c>
      <c r="N6844">
        <v>1522</v>
      </c>
      <c r="O6844">
        <v>1522</v>
      </c>
      <c r="P6844">
        <v>0</v>
      </c>
      <c r="Q6844" t="str">
        <f t="shared" si="424"/>
        <v>NO</v>
      </c>
      <c r="R6844">
        <f t="shared" si="425"/>
        <v>1522</v>
      </c>
      <c r="S6844">
        <f t="shared" si="426"/>
        <v>179.98094612352168</v>
      </c>
      <c r="T6844">
        <f t="shared" si="427"/>
        <v>32.907328361873823</v>
      </c>
      <c r="U6844">
        <v>400</v>
      </c>
      <c r="V6844">
        <v>40000</v>
      </c>
      <c r="W6844">
        <v>273931</v>
      </c>
      <c r="X6844" s="2">
        <v>43775</v>
      </c>
      <c r="Y6844">
        <v>276245</v>
      </c>
      <c r="Z6844" s="3">
        <v>179.98</v>
      </c>
      <c r="AA6844">
        <v>0.19109999999999999</v>
      </c>
      <c r="AB6844">
        <v>2019</v>
      </c>
      <c r="AC6844">
        <v>0</v>
      </c>
      <c r="AD6844">
        <v>11</v>
      </c>
      <c r="AE6844">
        <v>6</v>
      </c>
    </row>
    <row r="6845" spans="1:31" x14ac:dyDescent="0.25">
      <c r="A6845" t="s">
        <v>7885</v>
      </c>
      <c r="B6845">
        <v>63366</v>
      </c>
      <c r="C6845" t="s">
        <v>7869</v>
      </c>
      <c r="D6845" t="s">
        <v>28</v>
      </c>
      <c r="E6845" t="s">
        <v>7886</v>
      </c>
      <c r="F6845">
        <v>2019</v>
      </c>
      <c r="G6845" t="s">
        <v>60</v>
      </c>
      <c r="H6845">
        <v>4</v>
      </c>
      <c r="I6845">
        <v>2</v>
      </c>
      <c r="J6845">
        <v>1</v>
      </c>
      <c r="K6845">
        <v>8</v>
      </c>
      <c r="L6845" t="s">
        <v>43</v>
      </c>
      <c r="M6845">
        <v>2640</v>
      </c>
      <c r="N6845">
        <v>1368</v>
      </c>
      <c r="O6845">
        <v>1272</v>
      </c>
      <c r="P6845">
        <v>0</v>
      </c>
      <c r="Q6845" t="str">
        <f t="shared" si="424"/>
        <v>NO</v>
      </c>
      <c r="R6845">
        <f t="shared" si="425"/>
        <v>1368</v>
      </c>
      <c r="S6845">
        <f t="shared" si="426"/>
        <v>219.71564327485379</v>
      </c>
      <c r="T6845">
        <f t="shared" si="427"/>
        <v>33.957483749448677</v>
      </c>
      <c r="U6845">
        <v>400</v>
      </c>
      <c r="V6845">
        <v>40000</v>
      </c>
      <c r="W6845">
        <v>300571</v>
      </c>
      <c r="X6845" s="2">
        <v>43728</v>
      </c>
      <c r="Y6845">
        <v>303276</v>
      </c>
      <c r="Z6845" s="3">
        <v>113.85</v>
      </c>
      <c r="AA6845">
        <v>0.20319999999999999</v>
      </c>
      <c r="AB6845">
        <v>2019</v>
      </c>
      <c r="AC6845">
        <v>0</v>
      </c>
      <c r="AD6845">
        <v>9</v>
      </c>
      <c r="AE6845">
        <v>20</v>
      </c>
    </row>
    <row r="6846" spans="1:31" x14ac:dyDescent="0.25">
      <c r="A6846" t="s">
        <v>7887</v>
      </c>
      <c r="B6846">
        <v>63366</v>
      </c>
      <c r="C6846" t="s">
        <v>7869</v>
      </c>
      <c r="D6846" t="s">
        <v>28</v>
      </c>
      <c r="E6846" t="s">
        <v>7888</v>
      </c>
      <c r="F6846">
        <v>2019</v>
      </c>
      <c r="G6846" t="s">
        <v>60</v>
      </c>
      <c r="H6846">
        <v>4</v>
      </c>
      <c r="I6846">
        <v>2</v>
      </c>
      <c r="J6846">
        <v>1</v>
      </c>
      <c r="K6846">
        <v>6</v>
      </c>
      <c r="L6846" t="s">
        <v>43</v>
      </c>
      <c r="M6846">
        <v>1728</v>
      </c>
      <c r="N6846">
        <v>864</v>
      </c>
      <c r="O6846">
        <v>864</v>
      </c>
      <c r="P6846">
        <v>0</v>
      </c>
      <c r="Q6846" t="str">
        <f t="shared" si="424"/>
        <v>NO</v>
      </c>
      <c r="R6846">
        <f t="shared" si="425"/>
        <v>864</v>
      </c>
      <c r="S6846">
        <f t="shared" si="426"/>
        <v>299.68518518518516</v>
      </c>
      <c r="T6846">
        <f t="shared" si="427"/>
        <v>33.563912830890906</v>
      </c>
      <c r="U6846">
        <v>420</v>
      </c>
      <c r="V6846">
        <v>40000</v>
      </c>
      <c r="W6846">
        <v>258928</v>
      </c>
      <c r="X6846" s="2">
        <v>43678</v>
      </c>
      <c r="Y6846">
        <v>262812</v>
      </c>
      <c r="Z6846" s="3">
        <v>149.84</v>
      </c>
      <c r="AA6846">
        <v>0.17710000000000001</v>
      </c>
      <c r="AB6846">
        <v>2019</v>
      </c>
      <c r="AC6846">
        <v>0</v>
      </c>
      <c r="AD6846">
        <v>8</v>
      </c>
      <c r="AE6846">
        <v>1</v>
      </c>
    </row>
    <row r="6847" spans="1:31" x14ac:dyDescent="0.25">
      <c r="A6847" t="s">
        <v>7889</v>
      </c>
      <c r="B6847">
        <v>63366</v>
      </c>
      <c r="C6847" t="s">
        <v>7869</v>
      </c>
      <c r="D6847" t="s">
        <v>28</v>
      </c>
      <c r="E6847" t="s">
        <v>7890</v>
      </c>
      <c r="F6847">
        <v>2019</v>
      </c>
      <c r="G6847" t="s">
        <v>60</v>
      </c>
      <c r="H6847">
        <v>3</v>
      </c>
      <c r="I6847">
        <v>2</v>
      </c>
      <c r="J6847">
        <v>0</v>
      </c>
      <c r="K6847">
        <v>6</v>
      </c>
      <c r="L6847" t="s">
        <v>31</v>
      </c>
      <c r="M6847">
        <v>1309</v>
      </c>
      <c r="N6847">
        <v>1309</v>
      </c>
      <c r="O6847">
        <v>1309</v>
      </c>
      <c r="P6847">
        <v>0</v>
      </c>
      <c r="Q6847" t="str">
        <f t="shared" si="424"/>
        <v>NO</v>
      </c>
      <c r="R6847">
        <f t="shared" si="425"/>
        <v>1309</v>
      </c>
      <c r="S6847">
        <f t="shared" si="426"/>
        <v>185.56149732620321</v>
      </c>
      <c r="T6847">
        <f t="shared" si="427"/>
        <v>37.830506869608882</v>
      </c>
      <c r="U6847">
        <v>427</v>
      </c>
      <c r="V6847">
        <v>40000</v>
      </c>
      <c r="W6847">
        <v>242900</v>
      </c>
      <c r="X6847" s="2">
        <v>43817</v>
      </c>
      <c r="Y6847">
        <v>242900</v>
      </c>
      <c r="Z6847" s="3">
        <v>185.56</v>
      </c>
      <c r="AA6847">
        <v>0.1474</v>
      </c>
      <c r="AB6847">
        <v>2019</v>
      </c>
      <c r="AC6847">
        <v>0</v>
      </c>
      <c r="AD6847">
        <v>12</v>
      </c>
      <c r="AE6847">
        <v>18</v>
      </c>
    </row>
    <row r="6848" spans="1:31" x14ac:dyDescent="0.25">
      <c r="A6848" t="s">
        <v>7891</v>
      </c>
      <c r="B6848">
        <v>63366</v>
      </c>
      <c r="C6848" t="s">
        <v>7869</v>
      </c>
      <c r="D6848" t="s">
        <v>28</v>
      </c>
      <c r="E6848" t="s">
        <v>7892</v>
      </c>
      <c r="F6848">
        <v>2019</v>
      </c>
      <c r="G6848" t="s">
        <v>60</v>
      </c>
      <c r="H6848">
        <v>4</v>
      </c>
      <c r="I6848">
        <v>2</v>
      </c>
      <c r="J6848">
        <v>1</v>
      </c>
      <c r="K6848">
        <v>1</v>
      </c>
      <c r="L6848" t="s">
        <v>43</v>
      </c>
      <c r="M6848">
        <v>2102</v>
      </c>
      <c r="N6848">
        <v>1154</v>
      </c>
      <c r="O6848">
        <v>1028</v>
      </c>
      <c r="P6848">
        <v>0</v>
      </c>
      <c r="Q6848" t="str">
        <f t="shared" si="424"/>
        <v>NO</v>
      </c>
      <c r="R6848">
        <f t="shared" si="425"/>
        <v>1154</v>
      </c>
      <c r="S6848">
        <f t="shared" si="426"/>
        <v>247.26083188908146</v>
      </c>
      <c r="T6848">
        <f t="shared" si="427"/>
        <v>31.10390357865105</v>
      </c>
      <c r="U6848">
        <v>626</v>
      </c>
      <c r="V6848">
        <v>40000</v>
      </c>
      <c r="W6848">
        <v>285339</v>
      </c>
      <c r="X6848" s="2">
        <v>43712</v>
      </c>
      <c r="Y6848">
        <v>288763</v>
      </c>
      <c r="Z6848" s="3">
        <v>135.75</v>
      </c>
      <c r="AA6848">
        <v>0.21060000000000001</v>
      </c>
      <c r="AB6848">
        <v>2019</v>
      </c>
      <c r="AC6848">
        <v>0</v>
      </c>
      <c r="AD6848">
        <v>9</v>
      </c>
      <c r="AE6848">
        <v>4</v>
      </c>
    </row>
    <row r="6849" spans="1:31" x14ac:dyDescent="0.25">
      <c r="A6849" t="s">
        <v>7893</v>
      </c>
      <c r="B6849">
        <v>63366</v>
      </c>
      <c r="C6849" t="s">
        <v>7869</v>
      </c>
      <c r="D6849" t="s">
        <v>28</v>
      </c>
      <c r="E6849" t="s">
        <v>7894</v>
      </c>
      <c r="F6849">
        <v>2019</v>
      </c>
      <c r="G6849" t="s">
        <v>60</v>
      </c>
      <c r="H6849">
        <v>4</v>
      </c>
      <c r="I6849">
        <v>2</v>
      </c>
      <c r="J6849">
        <v>1</v>
      </c>
      <c r="K6849">
        <v>7</v>
      </c>
      <c r="L6849" t="s">
        <v>43</v>
      </c>
      <c r="M6849">
        <v>2544</v>
      </c>
      <c r="N6849">
        <v>1352</v>
      </c>
      <c r="O6849">
        <v>1192</v>
      </c>
      <c r="P6849">
        <v>0</v>
      </c>
      <c r="Q6849" t="str">
        <f t="shared" si="424"/>
        <v>NO</v>
      </c>
      <c r="R6849">
        <f t="shared" si="425"/>
        <v>1352</v>
      </c>
      <c r="S6849">
        <f t="shared" si="426"/>
        <v>249.96079881656806</v>
      </c>
      <c r="T6849">
        <f t="shared" si="427"/>
        <v>43.149029990469977</v>
      </c>
      <c r="U6849">
        <v>440</v>
      </c>
      <c r="V6849">
        <v>40000</v>
      </c>
      <c r="W6849">
        <v>337947</v>
      </c>
      <c r="X6849" s="2">
        <v>43788</v>
      </c>
      <c r="Y6849">
        <v>338961</v>
      </c>
      <c r="Z6849" s="3">
        <v>132.84</v>
      </c>
      <c r="AA6849">
        <v>0.17979999999999999</v>
      </c>
      <c r="AB6849">
        <v>2019</v>
      </c>
      <c r="AC6849">
        <v>0</v>
      </c>
      <c r="AD6849">
        <v>11</v>
      </c>
      <c r="AE6849">
        <v>19</v>
      </c>
    </row>
    <row r="6850" spans="1:31" x14ac:dyDescent="0.25">
      <c r="A6850" t="s">
        <v>7895</v>
      </c>
      <c r="B6850">
        <v>63366</v>
      </c>
      <c r="C6850" t="s">
        <v>7869</v>
      </c>
      <c r="D6850" t="s">
        <v>28</v>
      </c>
      <c r="E6850" t="s">
        <v>7896</v>
      </c>
      <c r="F6850">
        <v>2019</v>
      </c>
      <c r="G6850" t="s">
        <v>60</v>
      </c>
      <c r="H6850">
        <v>3</v>
      </c>
      <c r="I6850">
        <v>2</v>
      </c>
      <c r="J6850">
        <v>0</v>
      </c>
      <c r="K6850">
        <v>6</v>
      </c>
      <c r="L6850" t="s">
        <v>31</v>
      </c>
      <c r="M6850">
        <v>1417</v>
      </c>
      <c r="N6850">
        <v>1417</v>
      </c>
      <c r="O6850">
        <v>1417</v>
      </c>
      <c r="P6850">
        <v>0</v>
      </c>
      <c r="Q6850" t="str">
        <f t="shared" si="424"/>
        <v>NO</v>
      </c>
      <c r="R6850">
        <f t="shared" si="425"/>
        <v>1417</v>
      </c>
      <c r="S6850">
        <f t="shared" si="426"/>
        <v>198.11079745942132</v>
      </c>
      <c r="T6850">
        <f t="shared" si="427"/>
        <v>43.544008884917972</v>
      </c>
      <c r="U6850">
        <v>427</v>
      </c>
      <c r="V6850">
        <v>40000</v>
      </c>
      <c r="W6850">
        <v>280723</v>
      </c>
      <c r="X6850" s="2">
        <v>43773</v>
      </c>
      <c r="Y6850">
        <v>282407</v>
      </c>
      <c r="Z6850" s="3">
        <v>198.11</v>
      </c>
      <c r="AA6850">
        <v>0.14799999999999999</v>
      </c>
      <c r="AB6850">
        <v>2019</v>
      </c>
      <c r="AC6850">
        <v>0</v>
      </c>
      <c r="AD6850">
        <v>11</v>
      </c>
      <c r="AE6850">
        <v>4</v>
      </c>
    </row>
    <row r="6851" spans="1:31" x14ac:dyDescent="0.25">
      <c r="A6851" t="s">
        <v>7897</v>
      </c>
      <c r="B6851">
        <v>63366</v>
      </c>
      <c r="C6851" t="s">
        <v>7869</v>
      </c>
      <c r="D6851" t="s">
        <v>28</v>
      </c>
      <c r="E6851" t="s">
        <v>7898</v>
      </c>
      <c r="F6851">
        <v>2019</v>
      </c>
      <c r="G6851" t="s">
        <v>60</v>
      </c>
      <c r="H6851">
        <v>4</v>
      </c>
      <c r="I6851">
        <v>2</v>
      </c>
      <c r="J6851">
        <v>1</v>
      </c>
      <c r="K6851">
        <v>8</v>
      </c>
      <c r="L6851" t="s">
        <v>43</v>
      </c>
      <c r="M6851">
        <v>2544</v>
      </c>
      <c r="N6851">
        <v>1312</v>
      </c>
      <c r="O6851">
        <v>1232</v>
      </c>
      <c r="P6851">
        <v>0</v>
      </c>
      <c r="Q6851" t="str">
        <f t="shared" ref="Q6851:Q6914" si="428">IF(P6851&gt;0,"YES","NO")</f>
        <v>NO</v>
      </c>
      <c r="R6851">
        <f t="shared" ref="R6851:R6914" si="429">P6851+N6851</f>
        <v>1312</v>
      </c>
      <c r="S6851">
        <f t="shared" ref="S6851:S6914" si="430">W6851/R6851</f>
        <v>232.53201219512195</v>
      </c>
      <c r="T6851">
        <f t="shared" ref="T6851:T6914" si="431">(W6851/(43560*AA6851))</f>
        <v>49.321964846932843</v>
      </c>
      <c r="U6851">
        <v>400</v>
      </c>
      <c r="V6851">
        <v>40000</v>
      </c>
      <c r="W6851">
        <v>305082</v>
      </c>
      <c r="X6851" s="2">
        <v>43734</v>
      </c>
      <c r="Y6851">
        <v>307828</v>
      </c>
      <c r="Z6851" s="3">
        <v>119.92</v>
      </c>
      <c r="AA6851">
        <v>0.14199999999999999</v>
      </c>
      <c r="AB6851">
        <v>2019</v>
      </c>
      <c r="AC6851">
        <v>0</v>
      </c>
      <c r="AD6851">
        <v>9</v>
      </c>
      <c r="AE6851">
        <v>26</v>
      </c>
    </row>
    <row r="6852" spans="1:31" x14ac:dyDescent="0.25">
      <c r="A6852" t="s">
        <v>7899</v>
      </c>
      <c r="B6852">
        <v>63366</v>
      </c>
      <c r="C6852" t="s">
        <v>7869</v>
      </c>
      <c r="D6852" t="s">
        <v>28</v>
      </c>
      <c r="E6852" t="s">
        <v>7900</v>
      </c>
      <c r="F6852">
        <v>2019</v>
      </c>
      <c r="G6852" t="s">
        <v>60</v>
      </c>
      <c r="H6852">
        <v>3</v>
      </c>
      <c r="I6852">
        <v>2</v>
      </c>
      <c r="J6852">
        <v>0</v>
      </c>
      <c r="K6852">
        <v>5</v>
      </c>
      <c r="L6852" t="s">
        <v>31</v>
      </c>
      <c r="M6852">
        <v>1384</v>
      </c>
      <c r="N6852">
        <v>1384</v>
      </c>
      <c r="O6852">
        <v>1384</v>
      </c>
      <c r="P6852">
        <v>0</v>
      </c>
      <c r="Q6852" t="str">
        <f t="shared" si="428"/>
        <v>NO</v>
      </c>
      <c r="R6852">
        <f t="shared" si="429"/>
        <v>1384</v>
      </c>
      <c r="S6852">
        <f t="shared" si="430"/>
        <v>165.56141618497111</v>
      </c>
      <c r="T6852">
        <f t="shared" si="431"/>
        <v>38.593262714519298</v>
      </c>
      <c r="U6852">
        <v>400</v>
      </c>
      <c r="V6852">
        <v>40000</v>
      </c>
      <c r="W6852">
        <v>229137</v>
      </c>
      <c r="X6852" s="2">
        <v>43748</v>
      </c>
      <c r="Y6852">
        <v>234208</v>
      </c>
      <c r="Z6852" s="3">
        <v>165.56</v>
      </c>
      <c r="AA6852">
        <v>0.1363</v>
      </c>
      <c r="AB6852">
        <v>2019</v>
      </c>
      <c r="AC6852">
        <v>0</v>
      </c>
      <c r="AD6852">
        <v>10</v>
      </c>
      <c r="AE6852">
        <v>10</v>
      </c>
    </row>
    <row r="6853" spans="1:31" x14ac:dyDescent="0.25">
      <c r="A6853" t="s">
        <v>7901</v>
      </c>
      <c r="B6853">
        <v>63366</v>
      </c>
      <c r="C6853" t="s">
        <v>7869</v>
      </c>
      <c r="D6853" t="s">
        <v>28</v>
      </c>
      <c r="E6853" t="s">
        <v>7902</v>
      </c>
      <c r="F6853">
        <v>2019</v>
      </c>
      <c r="G6853" t="s">
        <v>60</v>
      </c>
      <c r="H6853">
        <v>3</v>
      </c>
      <c r="I6853">
        <v>2</v>
      </c>
      <c r="J6853">
        <v>0</v>
      </c>
      <c r="K6853">
        <v>5</v>
      </c>
      <c r="L6853" t="s">
        <v>31</v>
      </c>
      <c r="M6853">
        <v>1800</v>
      </c>
      <c r="N6853">
        <v>1800</v>
      </c>
      <c r="O6853">
        <v>1800</v>
      </c>
      <c r="P6853">
        <v>0</v>
      </c>
      <c r="Q6853" t="str">
        <f t="shared" si="428"/>
        <v>NO</v>
      </c>
      <c r="R6853">
        <f t="shared" si="429"/>
        <v>1800</v>
      </c>
      <c r="S6853">
        <f t="shared" si="430"/>
        <v>165.965</v>
      </c>
      <c r="T6853">
        <f t="shared" si="431"/>
        <v>49.913084797959755</v>
      </c>
      <c r="U6853">
        <v>400</v>
      </c>
      <c r="V6853">
        <v>40000</v>
      </c>
      <c r="W6853">
        <v>298737</v>
      </c>
      <c r="X6853" s="2">
        <v>43733</v>
      </c>
      <c r="Y6853">
        <v>301426</v>
      </c>
      <c r="Z6853" s="3">
        <v>165.97</v>
      </c>
      <c r="AA6853">
        <v>0.13739999999999999</v>
      </c>
      <c r="AB6853">
        <v>2019</v>
      </c>
      <c r="AC6853">
        <v>0</v>
      </c>
      <c r="AD6853">
        <v>9</v>
      </c>
      <c r="AE6853">
        <v>25</v>
      </c>
    </row>
    <row r="6854" spans="1:31" x14ac:dyDescent="0.25">
      <c r="A6854" t="s">
        <v>7903</v>
      </c>
      <c r="B6854">
        <v>63367</v>
      </c>
      <c r="C6854" t="s">
        <v>7007</v>
      </c>
      <c r="D6854" t="s">
        <v>110</v>
      </c>
      <c r="E6854" t="s">
        <v>4636</v>
      </c>
      <c r="F6854">
        <v>2019</v>
      </c>
      <c r="G6854" t="s">
        <v>176</v>
      </c>
      <c r="H6854">
        <v>3</v>
      </c>
      <c r="I6854">
        <v>2</v>
      </c>
      <c r="J6854">
        <v>0</v>
      </c>
      <c r="K6854">
        <v>5</v>
      </c>
      <c r="L6854" t="s">
        <v>31</v>
      </c>
      <c r="M6854">
        <v>1748</v>
      </c>
      <c r="N6854">
        <v>1748</v>
      </c>
      <c r="O6854">
        <v>1748</v>
      </c>
      <c r="P6854">
        <v>0</v>
      </c>
      <c r="Q6854" t="str">
        <f t="shared" si="428"/>
        <v>NO</v>
      </c>
      <c r="R6854">
        <f t="shared" si="429"/>
        <v>1748</v>
      </c>
      <c r="S6854">
        <f t="shared" si="430"/>
        <v>203.69851258581235</v>
      </c>
      <c r="T6854">
        <f t="shared" si="431"/>
        <v>45.947878808525743</v>
      </c>
      <c r="U6854">
        <v>640</v>
      </c>
      <c r="V6854">
        <v>60000</v>
      </c>
      <c r="W6854">
        <v>356065</v>
      </c>
      <c r="X6854" s="2">
        <v>43696</v>
      </c>
      <c r="Y6854">
        <v>360338</v>
      </c>
      <c r="Z6854" s="3">
        <v>203.7</v>
      </c>
      <c r="AA6854">
        <v>0.1779</v>
      </c>
      <c r="AB6854">
        <v>2019</v>
      </c>
      <c r="AC6854">
        <v>0</v>
      </c>
      <c r="AD6854">
        <v>8</v>
      </c>
      <c r="AE6854">
        <v>19</v>
      </c>
    </row>
    <row r="6855" spans="1:31" x14ac:dyDescent="0.25">
      <c r="A6855" t="s">
        <v>7904</v>
      </c>
      <c r="B6855">
        <v>63367</v>
      </c>
      <c r="C6855" t="s">
        <v>7007</v>
      </c>
      <c r="D6855" t="s">
        <v>110</v>
      </c>
      <c r="E6855" t="s">
        <v>7905</v>
      </c>
      <c r="F6855">
        <v>2018</v>
      </c>
      <c r="G6855" t="s">
        <v>176</v>
      </c>
      <c r="H6855">
        <v>4</v>
      </c>
      <c r="I6855">
        <v>2</v>
      </c>
      <c r="J6855">
        <v>1</v>
      </c>
      <c r="K6855">
        <v>6</v>
      </c>
      <c r="L6855" t="s">
        <v>43</v>
      </c>
      <c r="M6855">
        <v>2992</v>
      </c>
      <c r="N6855">
        <v>1838</v>
      </c>
      <c r="O6855">
        <v>1658</v>
      </c>
      <c r="P6855">
        <v>0</v>
      </c>
      <c r="Q6855" t="str">
        <f t="shared" si="428"/>
        <v>NO</v>
      </c>
      <c r="R6855">
        <f t="shared" si="429"/>
        <v>1838</v>
      </c>
      <c r="S6855">
        <f t="shared" si="430"/>
        <v>250.10010881392819</v>
      </c>
      <c r="T6855">
        <f t="shared" si="431"/>
        <v>51.679199617940604</v>
      </c>
      <c r="U6855">
        <v>670</v>
      </c>
      <c r="V6855">
        <v>60000</v>
      </c>
      <c r="W6855">
        <v>459684</v>
      </c>
      <c r="X6855" s="2">
        <v>43570</v>
      </c>
      <c r="Y6855">
        <v>470716</v>
      </c>
      <c r="Z6855" s="3">
        <v>153.63999999999999</v>
      </c>
      <c r="AA6855">
        <v>0.20419999999999999</v>
      </c>
      <c r="AB6855">
        <v>2019</v>
      </c>
      <c r="AC6855">
        <v>1</v>
      </c>
      <c r="AD6855">
        <v>4</v>
      </c>
      <c r="AE6855">
        <v>15</v>
      </c>
    </row>
    <row r="6856" spans="1:31" x14ac:dyDescent="0.25">
      <c r="A6856" t="s">
        <v>7906</v>
      </c>
      <c r="B6856">
        <v>63367</v>
      </c>
      <c r="C6856" t="s">
        <v>7007</v>
      </c>
      <c r="D6856" t="s">
        <v>110</v>
      </c>
      <c r="E6856" t="s">
        <v>7907</v>
      </c>
      <c r="F6856">
        <v>2019</v>
      </c>
      <c r="G6856" t="s">
        <v>176</v>
      </c>
      <c r="H6856">
        <v>4</v>
      </c>
      <c r="I6856">
        <v>3</v>
      </c>
      <c r="J6856">
        <v>1</v>
      </c>
      <c r="K6856">
        <v>6</v>
      </c>
      <c r="L6856" t="s">
        <v>43</v>
      </c>
      <c r="M6856">
        <v>3565</v>
      </c>
      <c r="N6856">
        <v>2350</v>
      </c>
      <c r="O6856">
        <v>2344</v>
      </c>
      <c r="P6856">
        <v>0</v>
      </c>
      <c r="Q6856" t="str">
        <f t="shared" si="428"/>
        <v>NO</v>
      </c>
      <c r="R6856">
        <f t="shared" si="429"/>
        <v>2350</v>
      </c>
      <c r="S6856">
        <f t="shared" si="430"/>
        <v>216.46170212765958</v>
      </c>
      <c r="T6856">
        <f t="shared" si="431"/>
        <v>35.843464501592749</v>
      </c>
      <c r="U6856">
        <v>680</v>
      </c>
      <c r="V6856">
        <v>60000</v>
      </c>
      <c r="W6856">
        <v>508685</v>
      </c>
      <c r="X6856" s="2">
        <v>43657</v>
      </c>
      <c r="Y6856">
        <v>523090</v>
      </c>
      <c r="Z6856" s="3">
        <v>142.69</v>
      </c>
      <c r="AA6856">
        <v>0.32579999999999998</v>
      </c>
      <c r="AB6856">
        <v>2019</v>
      </c>
      <c r="AC6856">
        <v>0</v>
      </c>
      <c r="AD6856">
        <v>7</v>
      </c>
      <c r="AE6856">
        <v>11</v>
      </c>
    </row>
    <row r="6857" spans="1:31" x14ac:dyDescent="0.25">
      <c r="A6857" t="s">
        <v>7908</v>
      </c>
      <c r="B6857">
        <v>63367</v>
      </c>
      <c r="C6857" t="s">
        <v>7007</v>
      </c>
      <c r="D6857" t="s">
        <v>110</v>
      </c>
      <c r="E6857" t="s">
        <v>4861</v>
      </c>
      <c r="F6857">
        <v>2018</v>
      </c>
      <c r="G6857" t="s">
        <v>176</v>
      </c>
      <c r="H6857">
        <v>4</v>
      </c>
      <c r="I6857">
        <v>2</v>
      </c>
      <c r="J6857">
        <v>1</v>
      </c>
      <c r="K6857">
        <v>6</v>
      </c>
      <c r="L6857" t="s">
        <v>43</v>
      </c>
      <c r="M6857">
        <v>2548</v>
      </c>
      <c r="N6857">
        <v>1344</v>
      </c>
      <c r="O6857">
        <v>1204</v>
      </c>
      <c r="P6857">
        <v>252</v>
      </c>
      <c r="Q6857" t="str">
        <f t="shared" si="428"/>
        <v>YES</v>
      </c>
      <c r="R6857">
        <f t="shared" si="429"/>
        <v>1596</v>
      </c>
      <c r="S6857">
        <f t="shared" si="430"/>
        <v>204.83082706766916</v>
      </c>
      <c r="T6857">
        <f t="shared" si="431"/>
        <v>39.75011089321567</v>
      </c>
      <c r="U6857">
        <v>640</v>
      </c>
      <c r="V6857">
        <v>60000</v>
      </c>
      <c r="W6857">
        <v>326910</v>
      </c>
      <c r="X6857" s="2">
        <v>43476</v>
      </c>
      <c r="Y6857">
        <v>337698</v>
      </c>
      <c r="Z6857" s="3">
        <v>128.30000000000001</v>
      </c>
      <c r="AA6857">
        <v>0.1888</v>
      </c>
      <c r="AB6857">
        <v>2019</v>
      </c>
      <c r="AC6857">
        <v>1</v>
      </c>
      <c r="AD6857">
        <v>1</v>
      </c>
      <c r="AE6857">
        <v>11</v>
      </c>
    </row>
    <row r="6858" spans="1:31" x14ac:dyDescent="0.25">
      <c r="A6858" t="s">
        <v>7909</v>
      </c>
      <c r="B6858">
        <v>63367</v>
      </c>
      <c r="C6858" t="s">
        <v>7007</v>
      </c>
      <c r="D6858" t="s">
        <v>110</v>
      </c>
      <c r="E6858" t="s">
        <v>7910</v>
      </c>
      <c r="F6858">
        <v>2019</v>
      </c>
      <c r="G6858" t="s">
        <v>176</v>
      </c>
      <c r="H6858">
        <v>4</v>
      </c>
      <c r="I6858">
        <v>2</v>
      </c>
      <c r="J6858">
        <v>1</v>
      </c>
      <c r="K6858">
        <v>6</v>
      </c>
      <c r="L6858" t="s">
        <v>43</v>
      </c>
      <c r="M6858">
        <v>2608</v>
      </c>
      <c r="N6858">
        <v>1364</v>
      </c>
      <c r="O6858">
        <v>1244</v>
      </c>
      <c r="P6858">
        <v>0</v>
      </c>
      <c r="Q6858" t="str">
        <f t="shared" si="428"/>
        <v>NO</v>
      </c>
      <c r="R6858">
        <f t="shared" si="429"/>
        <v>1364</v>
      </c>
      <c r="S6858">
        <f t="shared" si="430"/>
        <v>248.76173020527858</v>
      </c>
      <c r="T6858">
        <f t="shared" si="431"/>
        <v>39.905270100407954</v>
      </c>
      <c r="U6858">
        <v>600</v>
      </c>
      <c r="V6858">
        <v>60000</v>
      </c>
      <c r="W6858">
        <v>339311</v>
      </c>
      <c r="X6858" s="2">
        <v>43675</v>
      </c>
      <c r="Y6858">
        <v>344401</v>
      </c>
      <c r="Z6858" s="3">
        <v>130.1</v>
      </c>
      <c r="AA6858">
        <v>0.19520000000000001</v>
      </c>
      <c r="AB6858">
        <v>2019</v>
      </c>
      <c r="AC6858">
        <v>0</v>
      </c>
      <c r="AD6858">
        <v>7</v>
      </c>
      <c r="AE6858">
        <v>29</v>
      </c>
    </row>
    <row r="6859" spans="1:31" x14ac:dyDescent="0.25">
      <c r="A6859" t="s">
        <v>7911</v>
      </c>
      <c r="B6859">
        <v>63367</v>
      </c>
      <c r="C6859" t="s">
        <v>7007</v>
      </c>
      <c r="D6859" t="s">
        <v>110</v>
      </c>
      <c r="E6859" t="s">
        <v>4685</v>
      </c>
      <c r="F6859">
        <v>2019</v>
      </c>
      <c r="G6859" t="s">
        <v>176</v>
      </c>
      <c r="H6859">
        <v>4</v>
      </c>
      <c r="I6859">
        <v>2</v>
      </c>
      <c r="J6859">
        <v>1</v>
      </c>
      <c r="K6859">
        <v>6</v>
      </c>
      <c r="L6859" t="s">
        <v>43</v>
      </c>
      <c r="M6859">
        <v>3246</v>
      </c>
      <c r="N6859">
        <v>1816</v>
      </c>
      <c r="O6859">
        <v>1430</v>
      </c>
      <c r="P6859">
        <v>0</v>
      </c>
      <c r="Q6859" t="str">
        <f t="shared" si="428"/>
        <v>NO</v>
      </c>
      <c r="R6859">
        <f t="shared" si="429"/>
        <v>1816</v>
      </c>
      <c r="S6859">
        <f t="shared" si="430"/>
        <v>232.60848017621146</v>
      </c>
      <c r="T6859">
        <f t="shared" si="431"/>
        <v>38.851602416943329</v>
      </c>
      <c r="U6859">
        <v>726</v>
      </c>
      <c r="V6859">
        <v>60000</v>
      </c>
      <c r="W6859">
        <v>422417</v>
      </c>
      <c r="X6859" s="2">
        <v>43553</v>
      </c>
      <c r="Y6859">
        <v>433822</v>
      </c>
      <c r="Z6859" s="3">
        <v>130.13</v>
      </c>
      <c r="AA6859">
        <v>0.24959999999999999</v>
      </c>
      <c r="AB6859">
        <v>2019</v>
      </c>
      <c r="AC6859">
        <v>0</v>
      </c>
      <c r="AD6859">
        <v>3</v>
      </c>
      <c r="AE6859">
        <v>29</v>
      </c>
    </row>
    <row r="6860" spans="1:31" x14ac:dyDescent="0.25">
      <c r="A6860" t="s">
        <v>7912</v>
      </c>
      <c r="B6860">
        <v>63367</v>
      </c>
      <c r="C6860" t="s">
        <v>7007</v>
      </c>
      <c r="D6860" t="s">
        <v>110</v>
      </c>
      <c r="E6860" t="s">
        <v>7913</v>
      </c>
      <c r="F6860">
        <v>2018</v>
      </c>
      <c r="G6860" t="s">
        <v>176</v>
      </c>
      <c r="H6860">
        <v>3</v>
      </c>
      <c r="I6860">
        <v>3</v>
      </c>
      <c r="J6860">
        <v>0</v>
      </c>
      <c r="K6860">
        <v>5</v>
      </c>
      <c r="L6860" t="s">
        <v>31</v>
      </c>
      <c r="M6860">
        <v>1917</v>
      </c>
      <c r="N6860">
        <v>1917</v>
      </c>
      <c r="O6860">
        <v>1917</v>
      </c>
      <c r="P6860">
        <v>1150</v>
      </c>
      <c r="Q6860" t="str">
        <f t="shared" si="428"/>
        <v>YES</v>
      </c>
      <c r="R6860">
        <f t="shared" si="429"/>
        <v>3067</v>
      </c>
      <c r="S6860">
        <f t="shared" si="430"/>
        <v>120.96511248777307</v>
      </c>
      <c r="T6860">
        <f t="shared" si="431"/>
        <v>39.540334551729842</v>
      </c>
      <c r="U6860">
        <v>851</v>
      </c>
      <c r="V6860">
        <v>60000</v>
      </c>
      <c r="W6860">
        <v>371000</v>
      </c>
      <c r="X6860" s="2">
        <v>43511</v>
      </c>
      <c r="Y6860">
        <v>418961</v>
      </c>
      <c r="Z6860" s="3">
        <v>193.53</v>
      </c>
      <c r="AA6860">
        <v>0.21540000000000001</v>
      </c>
      <c r="AB6860">
        <v>2019</v>
      </c>
      <c r="AC6860">
        <v>1</v>
      </c>
      <c r="AD6860">
        <v>2</v>
      </c>
      <c r="AE6860">
        <v>15</v>
      </c>
    </row>
    <row r="6861" spans="1:31" x14ac:dyDescent="0.25">
      <c r="A6861" t="s">
        <v>7914</v>
      </c>
      <c r="B6861">
        <v>63367</v>
      </c>
      <c r="C6861" t="s">
        <v>7007</v>
      </c>
      <c r="D6861" t="s">
        <v>110</v>
      </c>
      <c r="E6861" t="s">
        <v>7915</v>
      </c>
      <c r="F6861">
        <v>2019</v>
      </c>
      <c r="G6861" t="s">
        <v>176</v>
      </c>
      <c r="H6861">
        <v>3</v>
      </c>
      <c r="I6861">
        <v>2</v>
      </c>
      <c r="J6861">
        <v>1</v>
      </c>
      <c r="K6861">
        <v>5</v>
      </c>
      <c r="L6861" t="s">
        <v>31</v>
      </c>
      <c r="M6861">
        <v>1728</v>
      </c>
      <c r="N6861">
        <v>1728</v>
      </c>
      <c r="O6861">
        <v>1728</v>
      </c>
      <c r="P6861">
        <v>576</v>
      </c>
      <c r="Q6861" t="str">
        <f t="shared" si="428"/>
        <v>YES</v>
      </c>
      <c r="R6861">
        <f t="shared" si="429"/>
        <v>2304</v>
      </c>
      <c r="S6861">
        <f t="shared" si="430"/>
        <v>139.39019097222223</v>
      </c>
      <c r="T6861">
        <f t="shared" si="431"/>
        <v>35.124841905126885</v>
      </c>
      <c r="U6861">
        <v>670</v>
      </c>
      <c r="V6861">
        <v>60000</v>
      </c>
      <c r="W6861">
        <v>321155</v>
      </c>
      <c r="X6861" s="2">
        <v>43742</v>
      </c>
      <c r="Y6861">
        <v>346650</v>
      </c>
      <c r="Z6861" s="3">
        <v>185.85</v>
      </c>
      <c r="AA6861">
        <v>0.2099</v>
      </c>
      <c r="AB6861">
        <v>2019</v>
      </c>
      <c r="AC6861">
        <v>0</v>
      </c>
      <c r="AD6861">
        <v>10</v>
      </c>
      <c r="AE6861">
        <v>4</v>
      </c>
    </row>
    <row r="6862" spans="1:31" x14ac:dyDescent="0.25">
      <c r="A6862" t="s">
        <v>7916</v>
      </c>
      <c r="B6862">
        <v>63367</v>
      </c>
      <c r="C6862" t="s">
        <v>7007</v>
      </c>
      <c r="D6862" t="s">
        <v>110</v>
      </c>
      <c r="E6862" t="s">
        <v>7917</v>
      </c>
      <c r="F6862">
        <v>2018</v>
      </c>
      <c r="G6862" t="s">
        <v>176</v>
      </c>
      <c r="H6862">
        <v>3</v>
      </c>
      <c r="I6862">
        <v>4</v>
      </c>
      <c r="J6862">
        <v>0</v>
      </c>
      <c r="K6862">
        <v>7</v>
      </c>
      <c r="L6862" t="s">
        <v>43</v>
      </c>
      <c r="M6862">
        <v>2374</v>
      </c>
      <c r="N6862">
        <v>1804</v>
      </c>
      <c r="O6862">
        <v>1786</v>
      </c>
      <c r="P6862">
        <v>1600</v>
      </c>
      <c r="Q6862" t="str">
        <f t="shared" si="428"/>
        <v>YES</v>
      </c>
      <c r="R6862">
        <f t="shared" si="429"/>
        <v>3404</v>
      </c>
      <c r="S6862">
        <f t="shared" si="430"/>
        <v>132.75558166862515</v>
      </c>
      <c r="T6862">
        <f t="shared" si="431"/>
        <v>47.653635785760891</v>
      </c>
      <c r="U6862">
        <v>730</v>
      </c>
      <c r="V6862">
        <v>60000</v>
      </c>
      <c r="W6862">
        <v>451900</v>
      </c>
      <c r="X6862" s="2">
        <v>43480</v>
      </c>
      <c r="Y6862">
        <v>467279</v>
      </c>
      <c r="Z6862" s="3">
        <v>190.35</v>
      </c>
      <c r="AA6862">
        <v>0.2177</v>
      </c>
      <c r="AB6862">
        <v>2019</v>
      </c>
      <c r="AC6862">
        <v>1</v>
      </c>
      <c r="AD6862">
        <v>1</v>
      </c>
      <c r="AE6862">
        <v>15</v>
      </c>
    </row>
    <row r="6863" spans="1:31" x14ac:dyDescent="0.25">
      <c r="A6863" t="s">
        <v>7918</v>
      </c>
      <c r="B6863">
        <v>63367</v>
      </c>
      <c r="C6863" t="s">
        <v>7007</v>
      </c>
      <c r="D6863" t="s">
        <v>110</v>
      </c>
      <c r="E6863" t="s">
        <v>6953</v>
      </c>
      <c r="F6863">
        <v>2019</v>
      </c>
      <c r="G6863" t="s">
        <v>176</v>
      </c>
      <c r="H6863">
        <v>4</v>
      </c>
      <c r="I6863">
        <v>3</v>
      </c>
      <c r="J6863">
        <v>1</v>
      </c>
      <c r="K6863">
        <v>7</v>
      </c>
      <c r="L6863" t="s">
        <v>43</v>
      </c>
      <c r="M6863">
        <v>2584</v>
      </c>
      <c r="N6863">
        <v>1362</v>
      </c>
      <c r="O6863">
        <v>1222</v>
      </c>
      <c r="P6863">
        <v>0</v>
      </c>
      <c r="Q6863" t="str">
        <f t="shared" si="428"/>
        <v>NO</v>
      </c>
      <c r="R6863">
        <f t="shared" si="429"/>
        <v>1362</v>
      </c>
      <c r="S6863">
        <f t="shared" si="430"/>
        <v>278.73568281938327</v>
      </c>
      <c r="T6863">
        <f t="shared" si="431"/>
        <v>46.259497113579336</v>
      </c>
      <c r="U6863">
        <v>670</v>
      </c>
      <c r="V6863">
        <v>60000</v>
      </c>
      <c r="W6863">
        <v>379638</v>
      </c>
      <c r="X6863" s="2">
        <v>43734</v>
      </c>
      <c r="Y6863">
        <v>388482</v>
      </c>
      <c r="Z6863" s="3">
        <v>146.91999999999999</v>
      </c>
      <c r="AA6863">
        <v>0.18840000000000001</v>
      </c>
      <c r="AB6863">
        <v>2019</v>
      </c>
      <c r="AC6863">
        <v>0</v>
      </c>
      <c r="AD6863">
        <v>9</v>
      </c>
      <c r="AE6863">
        <v>26</v>
      </c>
    </row>
    <row r="6864" spans="1:31" x14ac:dyDescent="0.25">
      <c r="A6864" t="s">
        <v>7919</v>
      </c>
      <c r="B6864">
        <v>63367</v>
      </c>
      <c r="C6864" t="s">
        <v>7007</v>
      </c>
      <c r="D6864" t="s">
        <v>110</v>
      </c>
      <c r="E6864" t="s">
        <v>7920</v>
      </c>
      <c r="F6864">
        <v>2019</v>
      </c>
      <c r="G6864" t="s">
        <v>176</v>
      </c>
      <c r="H6864">
        <v>3</v>
      </c>
      <c r="I6864">
        <v>2</v>
      </c>
      <c r="J6864">
        <v>0</v>
      </c>
      <c r="K6864">
        <v>5</v>
      </c>
      <c r="L6864" t="s">
        <v>31</v>
      </c>
      <c r="M6864">
        <v>1766</v>
      </c>
      <c r="N6864">
        <v>1766</v>
      </c>
      <c r="O6864">
        <v>1766</v>
      </c>
      <c r="P6864">
        <v>0</v>
      </c>
      <c r="Q6864" t="str">
        <f t="shared" si="428"/>
        <v>NO</v>
      </c>
      <c r="R6864">
        <f t="shared" si="429"/>
        <v>1766</v>
      </c>
      <c r="S6864">
        <f t="shared" si="430"/>
        <v>191.30804077010191</v>
      </c>
      <c r="T6864">
        <f t="shared" si="431"/>
        <v>38.019454797529662</v>
      </c>
      <c r="U6864">
        <v>670</v>
      </c>
      <c r="V6864">
        <v>60000</v>
      </c>
      <c r="W6864">
        <v>337850</v>
      </c>
      <c r="X6864" s="2">
        <v>43683</v>
      </c>
      <c r="Y6864">
        <v>345121</v>
      </c>
      <c r="Z6864" s="3">
        <v>191.31</v>
      </c>
      <c r="AA6864">
        <v>0.20399999999999999</v>
      </c>
      <c r="AB6864">
        <v>2019</v>
      </c>
      <c r="AC6864">
        <v>0</v>
      </c>
      <c r="AD6864">
        <v>8</v>
      </c>
      <c r="AE6864">
        <v>6</v>
      </c>
    </row>
    <row r="6865" spans="1:31" x14ac:dyDescent="0.25">
      <c r="A6865" t="s">
        <v>7921</v>
      </c>
      <c r="B6865">
        <v>63367</v>
      </c>
      <c r="C6865" t="s">
        <v>7007</v>
      </c>
      <c r="D6865" t="s">
        <v>110</v>
      </c>
      <c r="E6865" t="s">
        <v>4660</v>
      </c>
      <c r="F6865">
        <v>2019</v>
      </c>
      <c r="G6865" t="s">
        <v>176</v>
      </c>
      <c r="H6865">
        <v>4</v>
      </c>
      <c r="I6865">
        <v>3</v>
      </c>
      <c r="J6865">
        <v>1</v>
      </c>
      <c r="K6865">
        <v>6</v>
      </c>
      <c r="L6865" t="s">
        <v>43</v>
      </c>
      <c r="M6865">
        <v>2730</v>
      </c>
      <c r="N6865">
        <v>1931</v>
      </c>
      <c r="O6865">
        <v>1700</v>
      </c>
      <c r="P6865">
        <v>850</v>
      </c>
      <c r="Q6865" t="str">
        <f t="shared" si="428"/>
        <v>YES</v>
      </c>
      <c r="R6865">
        <f t="shared" si="429"/>
        <v>2781</v>
      </c>
      <c r="S6865">
        <f t="shared" si="430"/>
        <v>159.71377202445163</v>
      </c>
      <c r="T6865">
        <f t="shared" si="431"/>
        <v>42.117316759650883</v>
      </c>
      <c r="U6865">
        <v>734</v>
      </c>
      <c r="V6865">
        <v>60000</v>
      </c>
      <c r="W6865">
        <v>444164</v>
      </c>
      <c r="X6865" s="2">
        <v>43676</v>
      </c>
      <c r="Y6865">
        <v>450826</v>
      </c>
      <c r="Z6865" s="3">
        <v>162.69999999999999</v>
      </c>
      <c r="AA6865">
        <v>0.24210000000000001</v>
      </c>
      <c r="AB6865">
        <v>2019</v>
      </c>
      <c r="AC6865">
        <v>0</v>
      </c>
      <c r="AD6865">
        <v>7</v>
      </c>
      <c r="AE6865">
        <v>30</v>
      </c>
    </row>
    <row r="6866" spans="1:31" x14ac:dyDescent="0.25">
      <c r="A6866" t="s">
        <v>7922</v>
      </c>
      <c r="B6866">
        <v>63367</v>
      </c>
      <c r="C6866" t="s">
        <v>7007</v>
      </c>
      <c r="D6866" t="s">
        <v>110</v>
      </c>
      <c r="E6866" t="s">
        <v>4549</v>
      </c>
      <c r="F6866">
        <v>2018</v>
      </c>
      <c r="G6866" t="s">
        <v>176</v>
      </c>
      <c r="H6866">
        <v>3</v>
      </c>
      <c r="I6866">
        <v>2</v>
      </c>
      <c r="J6866">
        <v>0</v>
      </c>
      <c r="K6866">
        <v>5</v>
      </c>
      <c r="L6866" t="s">
        <v>31</v>
      </c>
      <c r="M6866">
        <v>1645</v>
      </c>
      <c r="N6866">
        <v>1645</v>
      </c>
      <c r="O6866">
        <v>1645</v>
      </c>
      <c r="P6866">
        <v>0</v>
      </c>
      <c r="Q6866" t="str">
        <f t="shared" si="428"/>
        <v>NO</v>
      </c>
      <c r="R6866">
        <f t="shared" si="429"/>
        <v>1645</v>
      </c>
      <c r="S6866">
        <f t="shared" si="430"/>
        <v>192.67234042553193</v>
      </c>
      <c r="T6866">
        <f t="shared" si="431"/>
        <v>51.457418469119638</v>
      </c>
      <c r="U6866">
        <v>420</v>
      </c>
      <c r="V6866">
        <v>60000</v>
      </c>
      <c r="W6866">
        <v>316946</v>
      </c>
      <c r="X6866" s="2">
        <v>43552</v>
      </c>
      <c r="Y6866">
        <v>325504</v>
      </c>
      <c r="Z6866" s="3">
        <v>192.67</v>
      </c>
      <c r="AA6866">
        <v>0.1414</v>
      </c>
      <c r="AB6866">
        <v>2019</v>
      </c>
      <c r="AC6866">
        <v>1</v>
      </c>
      <c r="AD6866">
        <v>3</v>
      </c>
      <c r="AE6866">
        <v>28</v>
      </c>
    </row>
    <row r="6867" spans="1:31" x14ac:dyDescent="0.25">
      <c r="A6867" t="s">
        <v>7923</v>
      </c>
      <c r="B6867">
        <v>63366</v>
      </c>
      <c r="C6867" t="s">
        <v>7924</v>
      </c>
      <c r="D6867" t="s">
        <v>110</v>
      </c>
      <c r="E6867" t="s">
        <v>4636</v>
      </c>
      <c r="F6867">
        <v>2019</v>
      </c>
      <c r="G6867" t="s">
        <v>181</v>
      </c>
      <c r="H6867">
        <v>3</v>
      </c>
      <c r="I6867">
        <v>2</v>
      </c>
      <c r="J6867">
        <v>0</v>
      </c>
      <c r="K6867">
        <v>7</v>
      </c>
      <c r="L6867" t="s">
        <v>31</v>
      </c>
      <c r="M6867">
        <v>1728</v>
      </c>
      <c r="N6867">
        <v>1728</v>
      </c>
      <c r="O6867">
        <v>1728</v>
      </c>
      <c r="P6867">
        <v>0</v>
      </c>
      <c r="Q6867" t="str">
        <f t="shared" si="428"/>
        <v>NO</v>
      </c>
      <c r="R6867">
        <f t="shared" si="429"/>
        <v>1728</v>
      </c>
      <c r="S6867">
        <f t="shared" si="430"/>
        <v>188.52893518518519</v>
      </c>
      <c r="T6867">
        <f t="shared" si="431"/>
        <v>42.039537900338139</v>
      </c>
      <c r="U6867">
        <v>670</v>
      </c>
      <c r="V6867">
        <v>70001</v>
      </c>
      <c r="W6867">
        <v>325778</v>
      </c>
      <c r="X6867" s="2">
        <v>43704</v>
      </c>
      <c r="Y6867">
        <v>329687</v>
      </c>
      <c r="Z6867" s="3">
        <v>188.53</v>
      </c>
      <c r="AA6867">
        <v>0.1779</v>
      </c>
      <c r="AB6867">
        <v>2019</v>
      </c>
      <c r="AC6867">
        <v>0</v>
      </c>
      <c r="AD6867">
        <v>8</v>
      </c>
      <c r="AE6867">
        <v>27</v>
      </c>
    </row>
    <row r="6868" spans="1:31" x14ac:dyDescent="0.25">
      <c r="A6868" t="s">
        <v>7925</v>
      </c>
      <c r="B6868">
        <v>63366</v>
      </c>
      <c r="C6868" t="s">
        <v>7924</v>
      </c>
      <c r="D6868" t="s">
        <v>110</v>
      </c>
      <c r="E6868" t="s">
        <v>4636</v>
      </c>
      <c r="F6868">
        <v>2019</v>
      </c>
      <c r="G6868" t="s">
        <v>181</v>
      </c>
      <c r="H6868">
        <v>4</v>
      </c>
      <c r="I6868">
        <v>2</v>
      </c>
      <c r="J6868">
        <v>1</v>
      </c>
      <c r="K6868">
        <v>8</v>
      </c>
      <c r="L6868" t="s">
        <v>43</v>
      </c>
      <c r="M6868">
        <v>3224</v>
      </c>
      <c r="N6868">
        <v>1816</v>
      </c>
      <c r="O6868">
        <v>1408</v>
      </c>
      <c r="P6868">
        <v>0</v>
      </c>
      <c r="Q6868" t="str">
        <f t="shared" si="428"/>
        <v>NO</v>
      </c>
      <c r="R6868">
        <f t="shared" si="429"/>
        <v>1816</v>
      </c>
      <c r="S6868">
        <f t="shared" si="430"/>
        <v>232.18337004405285</v>
      </c>
      <c r="T6868">
        <f t="shared" si="431"/>
        <v>54.410552455930343</v>
      </c>
      <c r="U6868">
        <v>748</v>
      </c>
      <c r="V6868">
        <v>70001</v>
      </c>
      <c r="W6868">
        <v>421645</v>
      </c>
      <c r="X6868" s="2">
        <v>43629</v>
      </c>
      <c r="Y6868">
        <v>429572</v>
      </c>
      <c r="Z6868" s="3">
        <v>130.78</v>
      </c>
      <c r="AA6868">
        <v>0.1779</v>
      </c>
      <c r="AB6868">
        <v>2019</v>
      </c>
      <c r="AC6868">
        <v>0</v>
      </c>
      <c r="AD6868">
        <v>6</v>
      </c>
      <c r="AE6868">
        <v>13</v>
      </c>
    </row>
    <row r="6869" spans="1:31" x14ac:dyDescent="0.25">
      <c r="A6869" t="s">
        <v>7926</v>
      </c>
      <c r="B6869">
        <v>63366</v>
      </c>
      <c r="C6869" t="s">
        <v>7924</v>
      </c>
      <c r="D6869" t="s">
        <v>110</v>
      </c>
      <c r="E6869" t="s">
        <v>7927</v>
      </c>
      <c r="F6869">
        <v>2019</v>
      </c>
      <c r="G6869" t="s">
        <v>181</v>
      </c>
      <c r="H6869">
        <v>4</v>
      </c>
      <c r="I6869">
        <v>2</v>
      </c>
      <c r="J6869">
        <v>1</v>
      </c>
      <c r="K6869">
        <v>8</v>
      </c>
      <c r="L6869" t="s">
        <v>43</v>
      </c>
      <c r="M6869">
        <v>3444</v>
      </c>
      <c r="N6869">
        <v>1816</v>
      </c>
      <c r="O6869">
        <v>1628</v>
      </c>
      <c r="P6869">
        <v>0</v>
      </c>
      <c r="Q6869" t="str">
        <f t="shared" si="428"/>
        <v>NO</v>
      </c>
      <c r="R6869">
        <f t="shared" si="429"/>
        <v>1816</v>
      </c>
      <c r="S6869">
        <f t="shared" si="430"/>
        <v>251.75770925110132</v>
      </c>
      <c r="T6869">
        <f t="shared" si="431"/>
        <v>49.345012288979468</v>
      </c>
      <c r="U6869">
        <v>853</v>
      </c>
      <c r="V6869">
        <v>70001</v>
      </c>
      <c r="W6869">
        <v>457192</v>
      </c>
      <c r="X6869" s="2">
        <v>43706</v>
      </c>
      <c r="Y6869">
        <v>462678</v>
      </c>
      <c r="Z6869" s="3">
        <v>132.75</v>
      </c>
      <c r="AA6869">
        <v>0.2127</v>
      </c>
      <c r="AB6869">
        <v>2019</v>
      </c>
      <c r="AC6869">
        <v>0</v>
      </c>
      <c r="AD6869">
        <v>8</v>
      </c>
      <c r="AE6869">
        <v>29</v>
      </c>
    </row>
    <row r="6870" spans="1:31" x14ac:dyDescent="0.25">
      <c r="A6870" t="s">
        <v>7928</v>
      </c>
      <c r="B6870">
        <v>63366</v>
      </c>
      <c r="C6870" t="s">
        <v>7924</v>
      </c>
      <c r="D6870" t="s">
        <v>110</v>
      </c>
      <c r="E6870" t="s">
        <v>4636</v>
      </c>
      <c r="F6870">
        <v>2019</v>
      </c>
      <c r="G6870" t="s">
        <v>181</v>
      </c>
      <c r="H6870">
        <v>3</v>
      </c>
      <c r="I6870">
        <v>2</v>
      </c>
      <c r="J6870">
        <v>0</v>
      </c>
      <c r="K6870">
        <v>7</v>
      </c>
      <c r="L6870" t="s">
        <v>31</v>
      </c>
      <c r="M6870">
        <v>1938</v>
      </c>
      <c r="N6870">
        <v>1938</v>
      </c>
      <c r="O6870">
        <v>1938</v>
      </c>
      <c r="P6870">
        <v>0</v>
      </c>
      <c r="Q6870" t="str">
        <f t="shared" si="428"/>
        <v>NO</v>
      </c>
      <c r="R6870">
        <f t="shared" si="429"/>
        <v>1938</v>
      </c>
      <c r="S6870">
        <f t="shared" si="430"/>
        <v>191.70278637770897</v>
      </c>
      <c r="T6870">
        <f t="shared" si="431"/>
        <v>47.942246317227152</v>
      </c>
      <c r="U6870">
        <v>610</v>
      </c>
      <c r="V6870">
        <v>70001</v>
      </c>
      <c r="W6870">
        <v>371520</v>
      </c>
      <c r="X6870" s="2">
        <v>43671</v>
      </c>
      <c r="Y6870">
        <v>377093</v>
      </c>
      <c r="Z6870" s="3">
        <v>191.7</v>
      </c>
      <c r="AA6870">
        <v>0.1779</v>
      </c>
      <c r="AB6870">
        <v>2019</v>
      </c>
      <c r="AC6870">
        <v>0</v>
      </c>
      <c r="AD6870">
        <v>7</v>
      </c>
      <c r="AE6870">
        <v>25</v>
      </c>
    </row>
    <row r="6871" spans="1:31" x14ac:dyDescent="0.25">
      <c r="A6871" t="s">
        <v>7929</v>
      </c>
      <c r="B6871">
        <v>63367</v>
      </c>
      <c r="C6871" t="s">
        <v>7924</v>
      </c>
      <c r="D6871" t="s">
        <v>110</v>
      </c>
      <c r="E6871" t="s">
        <v>4636</v>
      </c>
      <c r="F6871">
        <v>2019</v>
      </c>
      <c r="G6871" t="s">
        <v>181</v>
      </c>
      <c r="H6871">
        <v>4</v>
      </c>
      <c r="I6871">
        <v>2</v>
      </c>
      <c r="J6871">
        <v>1</v>
      </c>
      <c r="K6871">
        <v>9</v>
      </c>
      <c r="L6871" t="s">
        <v>43</v>
      </c>
      <c r="M6871">
        <v>3152</v>
      </c>
      <c r="N6871">
        <v>2134</v>
      </c>
      <c r="O6871">
        <v>2134</v>
      </c>
      <c r="P6871">
        <v>0</v>
      </c>
      <c r="Q6871" t="str">
        <f t="shared" si="428"/>
        <v>NO</v>
      </c>
      <c r="R6871">
        <f t="shared" si="429"/>
        <v>2134</v>
      </c>
      <c r="S6871">
        <f t="shared" si="430"/>
        <v>213.18041237113403</v>
      </c>
      <c r="T6871">
        <f t="shared" si="431"/>
        <v>58.705378688515275</v>
      </c>
      <c r="U6871">
        <v>620</v>
      </c>
      <c r="V6871">
        <v>70001</v>
      </c>
      <c r="W6871">
        <v>454927</v>
      </c>
      <c r="X6871" s="2">
        <v>43825</v>
      </c>
      <c r="Y6871">
        <v>456720</v>
      </c>
      <c r="Z6871" s="3">
        <v>144.33000000000001</v>
      </c>
      <c r="AA6871">
        <v>0.1779</v>
      </c>
      <c r="AB6871">
        <v>2019</v>
      </c>
      <c r="AC6871">
        <v>0</v>
      </c>
      <c r="AD6871">
        <v>12</v>
      </c>
      <c r="AE6871">
        <v>26</v>
      </c>
    </row>
    <row r="6872" spans="1:31" x14ac:dyDescent="0.25">
      <c r="A6872" t="s">
        <v>7930</v>
      </c>
      <c r="B6872">
        <v>63367</v>
      </c>
      <c r="C6872" t="s">
        <v>7924</v>
      </c>
      <c r="D6872" t="s">
        <v>110</v>
      </c>
      <c r="E6872" t="s">
        <v>4636</v>
      </c>
      <c r="F6872">
        <v>2019</v>
      </c>
      <c r="G6872" t="s">
        <v>181</v>
      </c>
      <c r="H6872">
        <v>4</v>
      </c>
      <c r="I6872">
        <v>2</v>
      </c>
      <c r="J6872">
        <v>0</v>
      </c>
      <c r="K6872">
        <v>8</v>
      </c>
      <c r="L6872" t="s">
        <v>43</v>
      </c>
      <c r="M6872">
        <v>2528</v>
      </c>
      <c r="N6872">
        <v>1324</v>
      </c>
      <c r="O6872">
        <v>1204</v>
      </c>
      <c r="P6872">
        <v>0</v>
      </c>
      <c r="Q6872" t="str">
        <f t="shared" si="428"/>
        <v>NO</v>
      </c>
      <c r="R6872">
        <f t="shared" si="429"/>
        <v>1324</v>
      </c>
      <c r="S6872">
        <f t="shared" si="430"/>
        <v>282.37537764350452</v>
      </c>
      <c r="T6872">
        <f t="shared" si="431"/>
        <v>48.244853357531568</v>
      </c>
      <c r="U6872">
        <v>640</v>
      </c>
      <c r="V6872">
        <v>70001</v>
      </c>
      <c r="W6872">
        <v>373865</v>
      </c>
      <c r="X6872" s="2">
        <v>43767</v>
      </c>
      <c r="Y6872">
        <v>376108</v>
      </c>
      <c r="Z6872" s="3">
        <v>147.88999999999999</v>
      </c>
      <c r="AA6872">
        <v>0.1779</v>
      </c>
      <c r="AB6872">
        <v>2019</v>
      </c>
      <c r="AC6872">
        <v>0</v>
      </c>
      <c r="AD6872">
        <v>10</v>
      </c>
      <c r="AE6872">
        <v>29</v>
      </c>
    </row>
    <row r="6873" spans="1:31" x14ac:dyDescent="0.25">
      <c r="A6873" t="s">
        <v>7931</v>
      </c>
      <c r="B6873">
        <v>63367</v>
      </c>
      <c r="C6873" t="s">
        <v>7924</v>
      </c>
      <c r="D6873" t="s">
        <v>110</v>
      </c>
      <c r="E6873" t="s">
        <v>7932</v>
      </c>
      <c r="F6873">
        <v>2019</v>
      </c>
      <c r="G6873" t="s">
        <v>181</v>
      </c>
      <c r="H6873">
        <v>4</v>
      </c>
      <c r="I6873">
        <v>3</v>
      </c>
      <c r="J6873">
        <v>1</v>
      </c>
      <c r="K6873">
        <v>10</v>
      </c>
      <c r="L6873" t="s">
        <v>43</v>
      </c>
      <c r="M6873">
        <v>3349</v>
      </c>
      <c r="N6873">
        <v>1742</v>
      </c>
      <c r="O6873">
        <v>1607</v>
      </c>
      <c r="P6873">
        <v>0</v>
      </c>
      <c r="Q6873" t="str">
        <f t="shared" si="428"/>
        <v>NO</v>
      </c>
      <c r="R6873">
        <f t="shared" si="429"/>
        <v>1742</v>
      </c>
      <c r="S6873">
        <f t="shared" si="430"/>
        <v>238.90068886337542</v>
      </c>
      <c r="T6873">
        <f t="shared" si="431"/>
        <v>37.26144224832354</v>
      </c>
      <c r="U6873">
        <v>669</v>
      </c>
      <c r="V6873">
        <v>70001</v>
      </c>
      <c r="W6873">
        <v>416165</v>
      </c>
      <c r="X6873" s="2">
        <v>43731</v>
      </c>
      <c r="Y6873">
        <v>419910</v>
      </c>
      <c r="Z6873" s="3">
        <v>124.27</v>
      </c>
      <c r="AA6873">
        <v>0.25640000000000002</v>
      </c>
      <c r="AB6873">
        <v>2019</v>
      </c>
      <c r="AC6873">
        <v>0</v>
      </c>
      <c r="AD6873">
        <v>9</v>
      </c>
      <c r="AE6873">
        <v>23</v>
      </c>
    </row>
    <row r="6874" spans="1:31" x14ac:dyDescent="0.25">
      <c r="A6874" t="s">
        <v>7933</v>
      </c>
      <c r="B6874">
        <v>63367</v>
      </c>
      <c r="C6874" t="s">
        <v>7924</v>
      </c>
      <c r="D6874" t="s">
        <v>110</v>
      </c>
      <c r="E6874" t="s">
        <v>7934</v>
      </c>
      <c r="F6874">
        <v>2019</v>
      </c>
      <c r="G6874" t="s">
        <v>181</v>
      </c>
      <c r="H6874">
        <v>4</v>
      </c>
      <c r="I6874">
        <v>2</v>
      </c>
      <c r="J6874">
        <v>1</v>
      </c>
      <c r="K6874">
        <v>9</v>
      </c>
      <c r="L6874" t="s">
        <v>43</v>
      </c>
      <c r="M6874">
        <v>2548</v>
      </c>
      <c r="N6874">
        <v>1344</v>
      </c>
      <c r="O6874">
        <v>1204</v>
      </c>
      <c r="P6874">
        <v>453</v>
      </c>
      <c r="Q6874" t="str">
        <f t="shared" si="428"/>
        <v>YES</v>
      </c>
      <c r="R6874">
        <f t="shared" si="429"/>
        <v>1797</v>
      </c>
      <c r="S6874">
        <f t="shared" si="430"/>
        <v>209.50473010573177</v>
      </c>
      <c r="T6874">
        <f t="shared" si="431"/>
        <v>42.242382951527176</v>
      </c>
      <c r="U6874">
        <v>640</v>
      </c>
      <c r="V6874">
        <v>70001</v>
      </c>
      <c r="W6874">
        <v>376480</v>
      </c>
      <c r="X6874" s="2">
        <v>43669</v>
      </c>
      <c r="Y6874">
        <v>387408</v>
      </c>
      <c r="Z6874" s="3">
        <v>147.76</v>
      </c>
      <c r="AA6874">
        <v>0.2046</v>
      </c>
      <c r="AB6874">
        <v>2019</v>
      </c>
      <c r="AC6874">
        <v>0</v>
      </c>
      <c r="AD6874">
        <v>7</v>
      </c>
      <c r="AE6874">
        <v>23</v>
      </c>
    </row>
    <row r="6875" spans="1:31" x14ac:dyDescent="0.25">
      <c r="A6875" t="s">
        <v>7935</v>
      </c>
      <c r="B6875">
        <v>63367</v>
      </c>
      <c r="C6875" t="s">
        <v>7924</v>
      </c>
      <c r="D6875" t="s">
        <v>110</v>
      </c>
      <c r="E6875" t="s">
        <v>7934</v>
      </c>
      <c r="F6875">
        <v>2019</v>
      </c>
      <c r="G6875" t="s">
        <v>181</v>
      </c>
      <c r="H6875">
        <v>4</v>
      </c>
      <c r="I6875">
        <v>2</v>
      </c>
      <c r="J6875">
        <v>1</v>
      </c>
      <c r="K6875">
        <v>8</v>
      </c>
      <c r="L6875" t="s">
        <v>43</v>
      </c>
      <c r="M6875">
        <v>4007</v>
      </c>
      <c r="N6875">
        <v>2354</v>
      </c>
      <c r="O6875">
        <v>2354</v>
      </c>
      <c r="P6875">
        <v>0</v>
      </c>
      <c r="Q6875" t="str">
        <f t="shared" si="428"/>
        <v>NO</v>
      </c>
      <c r="R6875">
        <f t="shared" si="429"/>
        <v>2354</v>
      </c>
      <c r="S6875">
        <f t="shared" si="430"/>
        <v>200.6108751062022</v>
      </c>
      <c r="T6875">
        <f t="shared" si="431"/>
        <v>52.986768062747799</v>
      </c>
      <c r="U6875">
        <v>400</v>
      </c>
      <c r="V6875">
        <v>70001</v>
      </c>
      <c r="W6875">
        <v>472238</v>
      </c>
      <c r="X6875" s="2">
        <v>43643</v>
      </c>
      <c r="Y6875">
        <v>483274</v>
      </c>
      <c r="Z6875" s="3">
        <v>117.85</v>
      </c>
      <c r="AA6875">
        <v>0.2046</v>
      </c>
      <c r="AB6875">
        <v>2019</v>
      </c>
      <c r="AC6875">
        <v>0</v>
      </c>
      <c r="AD6875">
        <v>6</v>
      </c>
      <c r="AE6875">
        <v>27</v>
      </c>
    </row>
    <row r="6876" spans="1:31" x14ac:dyDescent="0.25">
      <c r="A6876" t="s">
        <v>7936</v>
      </c>
      <c r="B6876">
        <v>63367</v>
      </c>
      <c r="C6876" t="s">
        <v>7924</v>
      </c>
      <c r="D6876" t="s">
        <v>110</v>
      </c>
      <c r="E6876" t="s">
        <v>7937</v>
      </c>
      <c r="F6876">
        <v>2019</v>
      </c>
      <c r="G6876" t="s">
        <v>181</v>
      </c>
      <c r="H6876">
        <v>3</v>
      </c>
      <c r="I6876">
        <v>2</v>
      </c>
      <c r="J6876">
        <v>0</v>
      </c>
      <c r="K6876">
        <v>6</v>
      </c>
      <c r="L6876" t="s">
        <v>31</v>
      </c>
      <c r="M6876">
        <v>1728</v>
      </c>
      <c r="N6876">
        <v>1728</v>
      </c>
      <c r="O6876">
        <v>1728</v>
      </c>
      <c r="P6876">
        <v>0</v>
      </c>
      <c r="Q6876" t="str">
        <f t="shared" si="428"/>
        <v>NO</v>
      </c>
      <c r="R6876">
        <f t="shared" si="429"/>
        <v>1728</v>
      </c>
      <c r="S6876">
        <f t="shared" si="430"/>
        <v>227.08622685185185</v>
      </c>
      <c r="T6876">
        <f t="shared" si="431"/>
        <v>45.290996717021677</v>
      </c>
      <c r="U6876">
        <v>670</v>
      </c>
      <c r="V6876">
        <v>70001</v>
      </c>
      <c r="W6876">
        <v>392405</v>
      </c>
      <c r="X6876" s="2">
        <v>43760</v>
      </c>
      <c r="Y6876">
        <v>394759</v>
      </c>
      <c r="Z6876" s="3">
        <v>227.09</v>
      </c>
      <c r="AA6876">
        <v>0.19889999999999999</v>
      </c>
      <c r="AB6876">
        <v>2019</v>
      </c>
      <c r="AC6876">
        <v>0</v>
      </c>
      <c r="AD6876">
        <v>10</v>
      </c>
      <c r="AE6876">
        <v>22</v>
      </c>
    </row>
    <row r="6877" spans="1:31" x14ac:dyDescent="0.25">
      <c r="A6877" t="s">
        <v>7938</v>
      </c>
      <c r="B6877">
        <v>63367</v>
      </c>
      <c r="C6877" t="s">
        <v>7924</v>
      </c>
      <c r="D6877" t="s">
        <v>110</v>
      </c>
      <c r="E6877" t="s">
        <v>7939</v>
      </c>
      <c r="F6877">
        <v>2019</v>
      </c>
      <c r="G6877" t="s">
        <v>181</v>
      </c>
      <c r="H6877">
        <v>4</v>
      </c>
      <c r="I6877">
        <v>3</v>
      </c>
      <c r="J6877">
        <v>1</v>
      </c>
      <c r="K6877">
        <v>10</v>
      </c>
      <c r="L6877" t="s">
        <v>43</v>
      </c>
      <c r="M6877">
        <v>3238</v>
      </c>
      <c r="N6877">
        <v>1808</v>
      </c>
      <c r="O6877">
        <v>1430</v>
      </c>
      <c r="P6877">
        <v>0</v>
      </c>
      <c r="Q6877" t="str">
        <f t="shared" si="428"/>
        <v>NO</v>
      </c>
      <c r="R6877">
        <f t="shared" si="429"/>
        <v>1808</v>
      </c>
      <c r="S6877">
        <f t="shared" si="430"/>
        <v>232.49059734513276</v>
      </c>
      <c r="T6877">
        <f t="shared" si="431"/>
        <v>52.160797160797166</v>
      </c>
      <c r="U6877">
        <v>726</v>
      </c>
      <c r="V6877">
        <v>70001</v>
      </c>
      <c r="W6877">
        <v>420343</v>
      </c>
      <c r="X6877" s="2">
        <v>43738</v>
      </c>
      <c r="Y6877">
        <v>424126</v>
      </c>
      <c r="Z6877" s="3">
        <v>129.82</v>
      </c>
      <c r="AA6877">
        <v>0.185</v>
      </c>
      <c r="AB6877">
        <v>2019</v>
      </c>
      <c r="AC6877">
        <v>0</v>
      </c>
      <c r="AD6877">
        <v>9</v>
      </c>
      <c r="AE6877">
        <v>30</v>
      </c>
    </row>
    <row r="6878" spans="1:31" x14ac:dyDescent="0.25">
      <c r="A6878" t="s">
        <v>7940</v>
      </c>
      <c r="B6878">
        <v>63367</v>
      </c>
      <c r="C6878" t="s">
        <v>7924</v>
      </c>
      <c r="D6878" t="s">
        <v>110</v>
      </c>
      <c r="E6878" t="s">
        <v>7939</v>
      </c>
      <c r="F6878">
        <v>2019</v>
      </c>
      <c r="G6878" t="s">
        <v>181</v>
      </c>
      <c r="H6878">
        <v>3</v>
      </c>
      <c r="I6878">
        <v>3</v>
      </c>
      <c r="J6878">
        <v>0</v>
      </c>
      <c r="K6878">
        <v>6</v>
      </c>
      <c r="L6878" t="s">
        <v>31</v>
      </c>
      <c r="M6878">
        <v>1744</v>
      </c>
      <c r="N6878">
        <v>1744</v>
      </c>
      <c r="O6878">
        <v>1744</v>
      </c>
      <c r="P6878">
        <v>425</v>
      </c>
      <c r="Q6878" t="str">
        <f t="shared" si="428"/>
        <v>YES</v>
      </c>
      <c r="R6878">
        <f t="shared" si="429"/>
        <v>2169</v>
      </c>
      <c r="S6878">
        <f t="shared" si="430"/>
        <v>191.87321346242507</v>
      </c>
      <c r="T6878">
        <f t="shared" si="431"/>
        <v>51.643337552428463</v>
      </c>
      <c r="U6878">
        <v>724</v>
      </c>
      <c r="V6878">
        <v>70001</v>
      </c>
      <c r="W6878">
        <v>416173</v>
      </c>
      <c r="X6878" s="2">
        <v>43809</v>
      </c>
      <c r="Y6878">
        <v>416173</v>
      </c>
      <c r="Z6878" s="3">
        <v>238.63</v>
      </c>
      <c r="AA6878">
        <v>0.185</v>
      </c>
      <c r="AB6878">
        <v>2019</v>
      </c>
      <c r="AC6878">
        <v>0</v>
      </c>
      <c r="AD6878">
        <v>12</v>
      </c>
      <c r="AE6878">
        <v>10</v>
      </c>
    </row>
    <row r="6879" spans="1:31" x14ac:dyDescent="0.25">
      <c r="A6879" t="s">
        <v>7941</v>
      </c>
      <c r="B6879">
        <v>63367</v>
      </c>
      <c r="C6879" t="s">
        <v>7942</v>
      </c>
      <c r="D6879" t="s">
        <v>110</v>
      </c>
      <c r="E6879" t="s">
        <v>7943</v>
      </c>
      <c r="F6879">
        <v>2019</v>
      </c>
      <c r="G6879" t="s">
        <v>181</v>
      </c>
      <c r="H6879">
        <v>3</v>
      </c>
      <c r="I6879">
        <v>2</v>
      </c>
      <c r="J6879">
        <v>1</v>
      </c>
      <c r="K6879">
        <v>6</v>
      </c>
      <c r="L6879" t="s">
        <v>31</v>
      </c>
      <c r="M6879">
        <v>2682</v>
      </c>
      <c r="N6879">
        <v>2682</v>
      </c>
      <c r="O6879">
        <v>2682</v>
      </c>
      <c r="P6879">
        <v>0</v>
      </c>
      <c r="Q6879" t="str">
        <f t="shared" si="428"/>
        <v>NO</v>
      </c>
      <c r="R6879">
        <f t="shared" si="429"/>
        <v>2682</v>
      </c>
      <c r="S6879">
        <f t="shared" si="430"/>
        <v>211.48471290082028</v>
      </c>
      <c r="T6879">
        <f t="shared" si="431"/>
        <v>38.707390628804532</v>
      </c>
      <c r="U6879">
        <v>640</v>
      </c>
      <c r="V6879">
        <v>70001</v>
      </c>
      <c r="W6879">
        <v>567202</v>
      </c>
      <c r="X6879" s="2">
        <v>43816</v>
      </c>
      <c r="Y6879">
        <v>567202</v>
      </c>
      <c r="Z6879" s="3">
        <v>211.48</v>
      </c>
      <c r="AA6879">
        <v>0.33639999999999998</v>
      </c>
      <c r="AB6879">
        <v>2019</v>
      </c>
      <c r="AC6879">
        <v>0</v>
      </c>
      <c r="AD6879">
        <v>12</v>
      </c>
      <c r="AE6879">
        <v>17</v>
      </c>
    </row>
    <row r="6880" spans="1:31" x14ac:dyDescent="0.25">
      <c r="A6880" t="s">
        <v>7944</v>
      </c>
      <c r="B6880">
        <v>63367</v>
      </c>
      <c r="C6880" t="s">
        <v>7942</v>
      </c>
      <c r="D6880" t="s">
        <v>110</v>
      </c>
      <c r="E6880" t="s">
        <v>6029</v>
      </c>
      <c r="F6880">
        <v>2019</v>
      </c>
      <c r="G6880" t="s">
        <v>181</v>
      </c>
      <c r="H6880">
        <v>4</v>
      </c>
      <c r="I6880">
        <v>2</v>
      </c>
      <c r="J6880">
        <v>1</v>
      </c>
      <c r="K6880">
        <v>7</v>
      </c>
      <c r="L6880" t="s">
        <v>31</v>
      </c>
      <c r="M6880">
        <v>3063</v>
      </c>
      <c r="N6880">
        <v>3063</v>
      </c>
      <c r="O6880">
        <v>3056</v>
      </c>
      <c r="P6880">
        <v>0</v>
      </c>
      <c r="Q6880" t="str">
        <f t="shared" si="428"/>
        <v>NO</v>
      </c>
      <c r="R6880">
        <f t="shared" si="429"/>
        <v>3063</v>
      </c>
      <c r="S6880">
        <f t="shared" si="430"/>
        <v>191.66438132549789</v>
      </c>
      <c r="T6880">
        <f t="shared" si="431"/>
        <v>48.901403532621373</v>
      </c>
      <c r="U6880">
        <v>662</v>
      </c>
      <c r="V6880">
        <v>70001</v>
      </c>
      <c r="W6880">
        <v>587068</v>
      </c>
      <c r="X6880" s="2">
        <v>43822</v>
      </c>
      <c r="Y6880">
        <v>591416</v>
      </c>
      <c r="Z6880" s="3">
        <v>191.66</v>
      </c>
      <c r="AA6880">
        <v>0.27560000000000001</v>
      </c>
      <c r="AB6880">
        <v>2019</v>
      </c>
      <c r="AC6880">
        <v>0</v>
      </c>
      <c r="AD6880">
        <v>12</v>
      </c>
      <c r="AE6880">
        <v>23</v>
      </c>
    </row>
    <row r="6881" spans="1:31" x14ac:dyDescent="0.25">
      <c r="A6881" t="s">
        <v>7945</v>
      </c>
      <c r="B6881">
        <v>63367</v>
      </c>
      <c r="C6881" t="s">
        <v>7942</v>
      </c>
      <c r="D6881" t="s">
        <v>110</v>
      </c>
      <c r="E6881" t="s">
        <v>7946</v>
      </c>
      <c r="F6881">
        <v>2019</v>
      </c>
      <c r="G6881" t="s">
        <v>181</v>
      </c>
      <c r="H6881">
        <v>3</v>
      </c>
      <c r="I6881">
        <v>2</v>
      </c>
      <c r="J6881">
        <v>1</v>
      </c>
      <c r="K6881">
        <v>6</v>
      </c>
      <c r="L6881" t="s">
        <v>31</v>
      </c>
      <c r="M6881">
        <v>2682</v>
      </c>
      <c r="N6881">
        <v>2682</v>
      </c>
      <c r="O6881">
        <v>2682</v>
      </c>
      <c r="P6881">
        <v>0</v>
      </c>
      <c r="Q6881" t="str">
        <f t="shared" si="428"/>
        <v>NO</v>
      </c>
      <c r="R6881">
        <f t="shared" si="429"/>
        <v>2682</v>
      </c>
      <c r="S6881">
        <f t="shared" si="430"/>
        <v>204.31655480984341</v>
      </c>
      <c r="T6881">
        <f t="shared" si="431"/>
        <v>46.992233607168913</v>
      </c>
      <c r="U6881">
        <v>640</v>
      </c>
      <c r="V6881">
        <v>70001</v>
      </c>
      <c r="W6881">
        <v>547977</v>
      </c>
      <c r="X6881" s="2">
        <v>43830</v>
      </c>
      <c r="Y6881">
        <v>547977</v>
      </c>
      <c r="Z6881" s="3">
        <v>204.32</v>
      </c>
      <c r="AA6881">
        <v>0.26769999999999999</v>
      </c>
      <c r="AB6881">
        <v>2019</v>
      </c>
      <c r="AC6881">
        <v>0</v>
      </c>
      <c r="AD6881">
        <v>12</v>
      </c>
      <c r="AE6881">
        <v>31</v>
      </c>
    </row>
    <row r="6882" spans="1:31" x14ac:dyDescent="0.25">
      <c r="A6882" t="s">
        <v>7947</v>
      </c>
      <c r="B6882">
        <v>63367</v>
      </c>
      <c r="C6882" t="s">
        <v>7942</v>
      </c>
      <c r="D6882" t="s">
        <v>110</v>
      </c>
      <c r="E6882" t="s">
        <v>6126</v>
      </c>
      <c r="F6882">
        <v>2019</v>
      </c>
      <c r="G6882" t="s">
        <v>181</v>
      </c>
      <c r="H6882">
        <v>4</v>
      </c>
      <c r="I6882">
        <v>3</v>
      </c>
      <c r="J6882">
        <v>1</v>
      </c>
      <c r="K6882">
        <v>9</v>
      </c>
      <c r="L6882" t="s">
        <v>43</v>
      </c>
      <c r="M6882">
        <v>3692</v>
      </c>
      <c r="N6882">
        <v>2382</v>
      </c>
      <c r="O6882">
        <v>2350</v>
      </c>
      <c r="P6882">
        <v>0</v>
      </c>
      <c r="Q6882" t="str">
        <f t="shared" si="428"/>
        <v>NO</v>
      </c>
      <c r="R6882">
        <f t="shared" si="429"/>
        <v>2382</v>
      </c>
      <c r="S6882">
        <f t="shared" si="430"/>
        <v>246.08606213266162</v>
      </c>
      <c r="T6882">
        <f t="shared" si="431"/>
        <v>43.947656003056508</v>
      </c>
      <c r="U6882">
        <v>640</v>
      </c>
      <c r="V6882">
        <v>70001</v>
      </c>
      <c r="W6882">
        <v>586177</v>
      </c>
      <c r="X6882" s="2">
        <v>43810</v>
      </c>
      <c r="Y6882">
        <v>584677</v>
      </c>
      <c r="Z6882" s="3">
        <v>158.77000000000001</v>
      </c>
      <c r="AA6882">
        <v>0.30620000000000003</v>
      </c>
      <c r="AB6882">
        <v>2019</v>
      </c>
      <c r="AC6882">
        <v>0</v>
      </c>
      <c r="AD6882">
        <v>12</v>
      </c>
      <c r="AE6882">
        <v>11</v>
      </c>
    </row>
    <row r="6883" spans="1:31" x14ac:dyDescent="0.25">
      <c r="A6883" t="s">
        <v>7948</v>
      </c>
      <c r="B6883">
        <v>63367</v>
      </c>
      <c r="C6883" t="s">
        <v>7949</v>
      </c>
      <c r="D6883" t="s">
        <v>110</v>
      </c>
      <c r="E6883" t="s">
        <v>42</v>
      </c>
      <c r="F6883">
        <v>2019</v>
      </c>
      <c r="G6883" t="s">
        <v>176</v>
      </c>
      <c r="H6883">
        <v>3</v>
      </c>
      <c r="I6883">
        <v>2</v>
      </c>
      <c r="J6883">
        <v>0</v>
      </c>
      <c r="K6883">
        <v>5</v>
      </c>
      <c r="L6883" t="s">
        <v>31</v>
      </c>
      <c r="M6883">
        <v>1728</v>
      </c>
      <c r="N6883">
        <v>1728</v>
      </c>
      <c r="O6883">
        <v>1728</v>
      </c>
      <c r="P6883">
        <v>0</v>
      </c>
      <c r="Q6883" t="str">
        <f t="shared" si="428"/>
        <v>NO</v>
      </c>
      <c r="R6883">
        <f t="shared" si="429"/>
        <v>1728</v>
      </c>
      <c r="S6883">
        <f t="shared" si="430"/>
        <v>191.7806712962963</v>
      </c>
      <c r="T6883">
        <f t="shared" si="431"/>
        <v>34.581037649219468</v>
      </c>
      <c r="U6883">
        <v>460</v>
      </c>
      <c r="V6883">
        <v>60000</v>
      </c>
      <c r="W6883">
        <v>331397</v>
      </c>
      <c r="X6883" s="2">
        <v>43802</v>
      </c>
      <c r="Y6883">
        <v>332391</v>
      </c>
      <c r="Z6883" s="3">
        <v>191.78</v>
      </c>
      <c r="AA6883">
        <v>0.22</v>
      </c>
      <c r="AB6883">
        <v>2019</v>
      </c>
      <c r="AC6883">
        <v>0</v>
      </c>
      <c r="AD6883">
        <v>12</v>
      </c>
      <c r="AE6883">
        <v>3</v>
      </c>
    </row>
    <row r="6884" spans="1:31" x14ac:dyDescent="0.25">
      <c r="A6884" t="s">
        <v>7950</v>
      </c>
      <c r="B6884">
        <v>63367</v>
      </c>
      <c r="C6884" t="s">
        <v>7949</v>
      </c>
      <c r="D6884" t="s">
        <v>110</v>
      </c>
      <c r="E6884" t="s">
        <v>89</v>
      </c>
      <c r="F6884">
        <v>2019</v>
      </c>
      <c r="G6884" t="s">
        <v>176</v>
      </c>
      <c r="H6884">
        <v>3</v>
      </c>
      <c r="I6884">
        <v>2</v>
      </c>
      <c r="J6884">
        <v>0</v>
      </c>
      <c r="K6884">
        <v>8</v>
      </c>
      <c r="L6884" t="s">
        <v>31</v>
      </c>
      <c r="M6884">
        <v>2585</v>
      </c>
      <c r="N6884">
        <v>2585</v>
      </c>
      <c r="O6884">
        <v>2585</v>
      </c>
      <c r="P6884">
        <v>0</v>
      </c>
      <c r="Q6884" t="str">
        <f t="shared" si="428"/>
        <v>NO</v>
      </c>
      <c r="R6884">
        <f t="shared" si="429"/>
        <v>2585</v>
      </c>
      <c r="S6884">
        <f t="shared" si="430"/>
        <v>165.30328820116054</v>
      </c>
      <c r="T6884">
        <f t="shared" si="431"/>
        <v>35.03451725042634</v>
      </c>
      <c r="U6884">
        <v>831</v>
      </c>
      <c r="V6884">
        <v>60000</v>
      </c>
      <c r="W6884">
        <v>427309</v>
      </c>
      <c r="X6884" s="2">
        <v>43796</v>
      </c>
      <c r="Y6884">
        <v>433442</v>
      </c>
      <c r="Z6884" s="3">
        <v>165.3</v>
      </c>
      <c r="AA6884">
        <v>0.28000000000000003</v>
      </c>
      <c r="AB6884">
        <v>2019</v>
      </c>
      <c r="AC6884">
        <v>0</v>
      </c>
      <c r="AD6884">
        <v>11</v>
      </c>
      <c r="AE6884">
        <v>27</v>
      </c>
    </row>
    <row r="6885" spans="1:31" x14ac:dyDescent="0.25">
      <c r="A6885" t="s">
        <v>7951</v>
      </c>
      <c r="B6885">
        <v>63367</v>
      </c>
      <c r="C6885" t="s">
        <v>7949</v>
      </c>
      <c r="D6885" t="s">
        <v>110</v>
      </c>
      <c r="E6885" t="s">
        <v>286</v>
      </c>
      <c r="F6885">
        <v>2019</v>
      </c>
      <c r="G6885" t="s">
        <v>176</v>
      </c>
      <c r="H6885">
        <v>4</v>
      </c>
      <c r="I6885">
        <v>2</v>
      </c>
      <c r="J6885">
        <v>1</v>
      </c>
      <c r="K6885">
        <v>10</v>
      </c>
      <c r="L6885" t="s">
        <v>43</v>
      </c>
      <c r="M6885">
        <v>3203</v>
      </c>
      <c r="N6885">
        <v>2110</v>
      </c>
      <c r="O6885">
        <v>2104</v>
      </c>
      <c r="P6885">
        <v>0</v>
      </c>
      <c r="Q6885" t="str">
        <f t="shared" si="428"/>
        <v>NO</v>
      </c>
      <c r="R6885">
        <f t="shared" si="429"/>
        <v>2110</v>
      </c>
      <c r="S6885">
        <f t="shared" si="430"/>
        <v>236.14123222748816</v>
      </c>
      <c r="T6885">
        <f t="shared" si="431"/>
        <v>25.996431254695715</v>
      </c>
      <c r="U6885">
        <v>1050</v>
      </c>
      <c r="V6885">
        <v>60000</v>
      </c>
      <c r="W6885">
        <v>498258</v>
      </c>
      <c r="X6885" s="2">
        <v>43819</v>
      </c>
      <c r="Y6885">
        <v>498258</v>
      </c>
      <c r="Z6885" s="3">
        <v>155.56</v>
      </c>
      <c r="AA6885">
        <v>0.44</v>
      </c>
      <c r="AB6885">
        <v>2019</v>
      </c>
      <c r="AC6885">
        <v>0</v>
      </c>
      <c r="AD6885">
        <v>12</v>
      </c>
      <c r="AE6885">
        <v>20</v>
      </c>
    </row>
    <row r="6886" spans="1:31" x14ac:dyDescent="0.25">
      <c r="A6886" t="s">
        <v>7952</v>
      </c>
      <c r="B6886">
        <v>63366</v>
      </c>
      <c r="C6886" t="s">
        <v>812</v>
      </c>
      <c r="D6886" t="s">
        <v>28</v>
      </c>
      <c r="E6886" t="s">
        <v>66</v>
      </c>
      <c r="F6886">
        <v>2000</v>
      </c>
      <c r="G6886" t="s">
        <v>60</v>
      </c>
      <c r="H6886">
        <v>3</v>
      </c>
      <c r="I6886">
        <v>2</v>
      </c>
      <c r="J6886">
        <v>0</v>
      </c>
      <c r="K6886">
        <v>6</v>
      </c>
      <c r="L6886" t="s">
        <v>138</v>
      </c>
      <c r="M6886">
        <v>1546</v>
      </c>
      <c r="N6886">
        <v>1546</v>
      </c>
      <c r="O6886">
        <v>1546</v>
      </c>
      <c r="P6886">
        <v>120</v>
      </c>
      <c r="Q6886" t="str">
        <f t="shared" si="428"/>
        <v>YES</v>
      </c>
      <c r="R6886">
        <f t="shared" si="429"/>
        <v>1666</v>
      </c>
      <c r="S6886">
        <f t="shared" si="430"/>
        <v>135.35414165666268</v>
      </c>
      <c r="T6886">
        <f t="shared" si="431"/>
        <v>21.569865319865322</v>
      </c>
      <c r="U6886">
        <v>380</v>
      </c>
      <c r="V6886">
        <v>40000</v>
      </c>
      <c r="W6886">
        <v>225500</v>
      </c>
      <c r="X6886" s="2">
        <v>43699</v>
      </c>
      <c r="Y6886">
        <v>236857</v>
      </c>
      <c r="Z6886" s="3">
        <v>145.86000000000001</v>
      </c>
      <c r="AA6886">
        <v>0.24</v>
      </c>
      <c r="AB6886">
        <v>2019</v>
      </c>
      <c r="AC6886">
        <v>19</v>
      </c>
      <c r="AD6886">
        <v>8</v>
      </c>
      <c r="AE6886">
        <v>22</v>
      </c>
    </row>
    <row r="6887" spans="1:31" x14ac:dyDescent="0.25">
      <c r="A6887" t="s">
        <v>7953</v>
      </c>
      <c r="B6887">
        <v>63366</v>
      </c>
      <c r="C6887" t="s">
        <v>812</v>
      </c>
      <c r="D6887" t="s">
        <v>28</v>
      </c>
      <c r="E6887" t="s">
        <v>95</v>
      </c>
      <c r="F6887">
        <v>2000</v>
      </c>
      <c r="G6887" t="s">
        <v>60</v>
      </c>
      <c r="H6887">
        <v>3</v>
      </c>
      <c r="I6887">
        <v>3</v>
      </c>
      <c r="J6887">
        <v>0</v>
      </c>
      <c r="K6887">
        <v>5</v>
      </c>
      <c r="L6887" t="s">
        <v>31</v>
      </c>
      <c r="M6887">
        <v>1164</v>
      </c>
      <c r="N6887">
        <v>1164</v>
      </c>
      <c r="O6887">
        <v>1164</v>
      </c>
      <c r="P6887">
        <v>873</v>
      </c>
      <c r="Q6887" t="str">
        <f t="shared" si="428"/>
        <v>YES</v>
      </c>
      <c r="R6887">
        <f t="shared" si="429"/>
        <v>2037</v>
      </c>
      <c r="S6887">
        <f t="shared" si="430"/>
        <v>96.956308296514479</v>
      </c>
      <c r="T6887">
        <f t="shared" si="431"/>
        <v>25.188756249362314</v>
      </c>
      <c r="U6887">
        <v>420</v>
      </c>
      <c r="V6887">
        <v>40000</v>
      </c>
      <c r="W6887">
        <v>197500</v>
      </c>
      <c r="X6887" s="2">
        <v>43691</v>
      </c>
      <c r="Y6887">
        <v>194214</v>
      </c>
      <c r="Z6887" s="3">
        <v>169.67</v>
      </c>
      <c r="AA6887">
        <v>0.18</v>
      </c>
      <c r="AB6887">
        <v>2019</v>
      </c>
      <c r="AC6887">
        <v>19</v>
      </c>
      <c r="AD6887">
        <v>8</v>
      </c>
      <c r="AE6887">
        <v>14</v>
      </c>
    </row>
    <row r="6888" spans="1:31" x14ac:dyDescent="0.25">
      <c r="A6888" t="s">
        <v>7230</v>
      </c>
      <c r="B6888">
        <v>60606</v>
      </c>
      <c r="C6888" t="s">
        <v>816</v>
      </c>
      <c r="D6888" t="s">
        <v>28</v>
      </c>
      <c r="E6888" t="s">
        <v>155</v>
      </c>
      <c r="F6888">
        <v>2000</v>
      </c>
      <c r="G6888" t="s">
        <v>60</v>
      </c>
      <c r="H6888">
        <v>4</v>
      </c>
      <c r="I6888">
        <v>2</v>
      </c>
      <c r="J6888">
        <v>1</v>
      </c>
      <c r="K6888">
        <v>8</v>
      </c>
      <c r="L6888" t="s">
        <v>43</v>
      </c>
      <c r="M6888">
        <v>1964</v>
      </c>
      <c r="N6888">
        <v>1180</v>
      </c>
      <c r="O6888">
        <v>840</v>
      </c>
      <c r="P6888">
        <v>0</v>
      </c>
      <c r="Q6888" t="str">
        <f t="shared" si="428"/>
        <v>NO</v>
      </c>
      <c r="R6888">
        <f t="shared" si="429"/>
        <v>1180</v>
      </c>
      <c r="S6888">
        <f t="shared" si="430"/>
        <v>205.93220338983051</v>
      </c>
      <c r="T6888">
        <f t="shared" si="431"/>
        <v>20.661157024793386</v>
      </c>
      <c r="U6888">
        <v>520</v>
      </c>
      <c r="V6888">
        <v>40000</v>
      </c>
      <c r="W6888">
        <v>243000</v>
      </c>
      <c r="X6888" s="2">
        <v>43768</v>
      </c>
      <c r="Y6888">
        <v>229946</v>
      </c>
      <c r="Z6888" s="3">
        <v>123.73</v>
      </c>
      <c r="AA6888">
        <v>0.27</v>
      </c>
      <c r="AB6888">
        <v>2019</v>
      </c>
      <c r="AC6888">
        <v>19</v>
      </c>
      <c r="AD6888">
        <v>10</v>
      </c>
      <c r="AE6888">
        <v>30</v>
      </c>
    </row>
    <row r="6889" spans="1:31" x14ac:dyDescent="0.25">
      <c r="A6889" t="s">
        <v>7954</v>
      </c>
      <c r="B6889">
        <v>63368</v>
      </c>
      <c r="C6889" t="s">
        <v>827</v>
      </c>
      <c r="D6889" t="s">
        <v>196</v>
      </c>
      <c r="E6889" t="s">
        <v>38</v>
      </c>
      <c r="F6889">
        <v>2001</v>
      </c>
      <c r="G6889" t="s">
        <v>30</v>
      </c>
      <c r="H6889">
        <v>3</v>
      </c>
      <c r="I6889">
        <v>2</v>
      </c>
      <c r="J6889">
        <v>0</v>
      </c>
      <c r="K6889">
        <v>5</v>
      </c>
      <c r="L6889" t="s">
        <v>31</v>
      </c>
      <c r="M6889">
        <v>1646</v>
      </c>
      <c r="N6889">
        <v>1646</v>
      </c>
      <c r="O6889">
        <v>1618</v>
      </c>
      <c r="P6889">
        <v>0</v>
      </c>
      <c r="Q6889" t="str">
        <f t="shared" si="428"/>
        <v>NO</v>
      </c>
      <c r="R6889">
        <f t="shared" si="429"/>
        <v>1646</v>
      </c>
      <c r="S6889">
        <f t="shared" si="430"/>
        <v>136.69501822600242</v>
      </c>
      <c r="T6889">
        <f t="shared" si="431"/>
        <v>24.596615505706414</v>
      </c>
      <c r="U6889">
        <v>480</v>
      </c>
      <c r="V6889">
        <v>50000</v>
      </c>
      <c r="W6889">
        <v>225000</v>
      </c>
      <c r="X6889" s="2">
        <v>43607</v>
      </c>
      <c r="Y6889">
        <v>237346</v>
      </c>
      <c r="Z6889" s="3">
        <v>136.69999999999999</v>
      </c>
      <c r="AA6889">
        <v>0.21</v>
      </c>
      <c r="AB6889">
        <v>2019</v>
      </c>
      <c r="AC6889">
        <v>18</v>
      </c>
      <c r="AD6889">
        <v>5</v>
      </c>
      <c r="AE6889">
        <v>22</v>
      </c>
    </row>
    <row r="6890" spans="1:31" x14ac:dyDescent="0.25">
      <c r="A6890" t="s">
        <v>7955</v>
      </c>
      <c r="B6890">
        <v>63368</v>
      </c>
      <c r="C6890" t="s">
        <v>827</v>
      </c>
      <c r="D6890" t="s">
        <v>196</v>
      </c>
      <c r="E6890" t="s">
        <v>99</v>
      </c>
      <c r="F6890">
        <v>2000</v>
      </c>
      <c r="G6890" t="s">
        <v>30</v>
      </c>
      <c r="H6890">
        <v>3</v>
      </c>
      <c r="I6890">
        <v>3</v>
      </c>
      <c r="J6890">
        <v>0</v>
      </c>
      <c r="K6890">
        <v>5</v>
      </c>
      <c r="L6890" t="s">
        <v>31</v>
      </c>
      <c r="M6890">
        <v>2342</v>
      </c>
      <c r="N6890">
        <v>2342</v>
      </c>
      <c r="O6890">
        <v>2282</v>
      </c>
      <c r="P6890">
        <v>1325</v>
      </c>
      <c r="Q6890" t="str">
        <f t="shared" si="428"/>
        <v>YES</v>
      </c>
      <c r="R6890">
        <f t="shared" si="429"/>
        <v>3667</v>
      </c>
      <c r="S6890">
        <f t="shared" si="430"/>
        <v>88.628306517589309</v>
      </c>
      <c r="T6890">
        <f t="shared" si="431"/>
        <v>25.727494379531997</v>
      </c>
      <c r="U6890">
        <v>640</v>
      </c>
      <c r="V6890">
        <v>50000</v>
      </c>
      <c r="W6890">
        <v>325000</v>
      </c>
      <c r="X6890" s="2">
        <v>43633</v>
      </c>
      <c r="Y6890">
        <v>338955</v>
      </c>
      <c r="Z6890" s="3">
        <v>138.77000000000001</v>
      </c>
      <c r="AA6890">
        <v>0.28999999999999998</v>
      </c>
      <c r="AB6890">
        <v>2019</v>
      </c>
      <c r="AC6890">
        <v>19</v>
      </c>
      <c r="AD6890">
        <v>6</v>
      </c>
      <c r="AE6890">
        <v>17</v>
      </c>
    </row>
    <row r="6891" spans="1:31" x14ac:dyDescent="0.25">
      <c r="A6891" t="s">
        <v>7956</v>
      </c>
      <c r="B6891">
        <v>63368</v>
      </c>
      <c r="C6891" t="s">
        <v>3205</v>
      </c>
      <c r="D6891" t="s">
        <v>28</v>
      </c>
      <c r="E6891" t="s">
        <v>42</v>
      </c>
      <c r="F6891">
        <v>2004</v>
      </c>
      <c r="G6891" t="s">
        <v>30</v>
      </c>
      <c r="H6891">
        <v>3</v>
      </c>
      <c r="I6891">
        <v>3</v>
      </c>
      <c r="J6891">
        <v>0</v>
      </c>
      <c r="K6891">
        <v>6</v>
      </c>
      <c r="L6891" t="s">
        <v>31</v>
      </c>
      <c r="M6891">
        <v>1232</v>
      </c>
      <c r="N6891">
        <v>1232</v>
      </c>
      <c r="O6891">
        <v>1150</v>
      </c>
      <c r="P6891">
        <v>968</v>
      </c>
      <c r="Q6891" t="str">
        <f t="shared" si="428"/>
        <v>YES</v>
      </c>
      <c r="R6891">
        <f t="shared" si="429"/>
        <v>2200</v>
      </c>
      <c r="S6891">
        <f t="shared" si="430"/>
        <v>108.86363636363636</v>
      </c>
      <c r="T6891">
        <f t="shared" si="431"/>
        <v>24.991652057767759</v>
      </c>
      <c r="U6891">
        <v>400</v>
      </c>
      <c r="V6891">
        <v>50000</v>
      </c>
      <c r="W6891">
        <v>239500</v>
      </c>
      <c r="X6891" s="2">
        <v>43601</v>
      </c>
      <c r="Y6891">
        <v>224958</v>
      </c>
      <c r="Z6891" s="3">
        <v>194.4</v>
      </c>
      <c r="AA6891">
        <v>0.22</v>
      </c>
      <c r="AB6891">
        <v>2019</v>
      </c>
      <c r="AC6891">
        <v>15</v>
      </c>
      <c r="AD6891">
        <v>5</v>
      </c>
      <c r="AE6891">
        <v>16</v>
      </c>
    </row>
    <row r="6892" spans="1:31" x14ac:dyDescent="0.25">
      <c r="A6892" t="s">
        <v>7957</v>
      </c>
      <c r="B6892">
        <v>63368</v>
      </c>
      <c r="C6892" t="s">
        <v>837</v>
      </c>
      <c r="D6892" t="s">
        <v>110</v>
      </c>
      <c r="E6892" t="s">
        <v>99</v>
      </c>
      <c r="F6892">
        <v>2002</v>
      </c>
      <c r="G6892" t="s">
        <v>60</v>
      </c>
      <c r="H6892">
        <v>4</v>
      </c>
      <c r="I6892">
        <v>2</v>
      </c>
      <c r="J6892">
        <v>1</v>
      </c>
      <c r="K6892">
        <v>8</v>
      </c>
      <c r="L6892" t="s">
        <v>43</v>
      </c>
      <c r="M6892">
        <v>1938</v>
      </c>
      <c r="N6892">
        <v>1014</v>
      </c>
      <c r="O6892">
        <v>978</v>
      </c>
      <c r="P6892">
        <v>0</v>
      </c>
      <c r="Q6892" t="str">
        <f t="shared" si="428"/>
        <v>NO</v>
      </c>
      <c r="R6892">
        <f t="shared" si="429"/>
        <v>1014</v>
      </c>
      <c r="S6892">
        <f t="shared" si="430"/>
        <v>255.4240631163708</v>
      </c>
      <c r="T6892">
        <f t="shared" si="431"/>
        <v>20.502833982457808</v>
      </c>
      <c r="U6892">
        <v>486</v>
      </c>
      <c r="V6892">
        <v>0</v>
      </c>
      <c r="W6892">
        <v>259000</v>
      </c>
      <c r="X6892" s="2">
        <v>43584</v>
      </c>
      <c r="Y6892">
        <v>265847</v>
      </c>
      <c r="Z6892" s="3">
        <v>133.63999999999999</v>
      </c>
      <c r="AA6892">
        <v>0.28999999999999998</v>
      </c>
      <c r="AB6892">
        <v>2019</v>
      </c>
      <c r="AC6892">
        <v>17</v>
      </c>
      <c r="AD6892">
        <v>4</v>
      </c>
      <c r="AE6892">
        <v>29</v>
      </c>
    </row>
    <row r="6893" spans="1:31" x14ac:dyDescent="0.25">
      <c r="A6893" t="s">
        <v>7958</v>
      </c>
      <c r="B6893">
        <v>63368</v>
      </c>
      <c r="C6893" t="s">
        <v>837</v>
      </c>
      <c r="D6893" t="s">
        <v>110</v>
      </c>
      <c r="E6893" t="s">
        <v>66</v>
      </c>
      <c r="F6893">
        <v>2001</v>
      </c>
      <c r="G6893" t="s">
        <v>60</v>
      </c>
      <c r="H6893">
        <v>3</v>
      </c>
      <c r="I6893">
        <v>3</v>
      </c>
      <c r="J6893">
        <v>0</v>
      </c>
      <c r="K6893">
        <v>6</v>
      </c>
      <c r="L6893" t="s">
        <v>31</v>
      </c>
      <c r="M6893">
        <v>1657</v>
      </c>
      <c r="N6893">
        <v>1657</v>
      </c>
      <c r="O6893">
        <v>1595</v>
      </c>
      <c r="P6893">
        <v>0</v>
      </c>
      <c r="Q6893" t="str">
        <f t="shared" si="428"/>
        <v>NO</v>
      </c>
      <c r="R6893">
        <f t="shared" si="429"/>
        <v>1657</v>
      </c>
      <c r="S6893">
        <f t="shared" si="430"/>
        <v>159.92757996378998</v>
      </c>
      <c r="T6893">
        <f t="shared" si="431"/>
        <v>25.348178757269668</v>
      </c>
      <c r="U6893">
        <v>440</v>
      </c>
      <c r="V6893">
        <v>40000</v>
      </c>
      <c r="W6893">
        <v>265000</v>
      </c>
      <c r="X6893" s="2">
        <v>43578</v>
      </c>
      <c r="Y6893">
        <v>266982</v>
      </c>
      <c r="Z6893" s="3">
        <v>159.93</v>
      </c>
      <c r="AA6893">
        <v>0.24</v>
      </c>
      <c r="AB6893">
        <v>2019</v>
      </c>
      <c r="AC6893">
        <v>18</v>
      </c>
      <c r="AD6893">
        <v>4</v>
      </c>
      <c r="AE6893">
        <v>23</v>
      </c>
    </row>
    <row r="6894" spans="1:31" x14ac:dyDescent="0.25">
      <c r="A6894" t="s">
        <v>7959</v>
      </c>
      <c r="B6894">
        <v>63366</v>
      </c>
      <c r="C6894" t="s">
        <v>837</v>
      </c>
      <c r="D6894" t="s">
        <v>110</v>
      </c>
      <c r="E6894" t="s">
        <v>186</v>
      </c>
      <c r="F6894">
        <v>2000</v>
      </c>
      <c r="G6894" t="s">
        <v>60</v>
      </c>
      <c r="H6894">
        <v>3</v>
      </c>
      <c r="I6894">
        <v>2</v>
      </c>
      <c r="J6894">
        <v>0</v>
      </c>
      <c r="K6894">
        <v>5</v>
      </c>
      <c r="L6894" t="s">
        <v>31</v>
      </c>
      <c r="M6894">
        <v>1431</v>
      </c>
      <c r="N6894">
        <v>1431</v>
      </c>
      <c r="O6894">
        <v>1409</v>
      </c>
      <c r="P6894">
        <v>0</v>
      </c>
      <c r="Q6894" t="str">
        <f t="shared" si="428"/>
        <v>NO</v>
      </c>
      <c r="R6894">
        <f t="shared" si="429"/>
        <v>1431</v>
      </c>
      <c r="S6894">
        <f t="shared" si="430"/>
        <v>167.71488469601678</v>
      </c>
      <c r="T6894">
        <f t="shared" si="431"/>
        <v>14.499057561258519</v>
      </c>
      <c r="U6894">
        <v>660</v>
      </c>
      <c r="V6894">
        <v>40000</v>
      </c>
      <c r="W6894">
        <v>240000</v>
      </c>
      <c r="X6894" s="2">
        <v>43810</v>
      </c>
      <c r="Y6894">
        <v>240779</v>
      </c>
      <c r="Z6894" s="3">
        <v>167.71</v>
      </c>
      <c r="AA6894">
        <v>0.38</v>
      </c>
      <c r="AB6894">
        <v>2019</v>
      </c>
      <c r="AC6894">
        <v>19</v>
      </c>
      <c r="AD6894">
        <v>12</v>
      </c>
      <c r="AE6894">
        <v>11</v>
      </c>
    </row>
    <row r="6895" spans="1:31" x14ac:dyDescent="0.25">
      <c r="A6895" t="s">
        <v>7960</v>
      </c>
      <c r="B6895">
        <v>63368</v>
      </c>
      <c r="C6895" t="s">
        <v>837</v>
      </c>
      <c r="D6895" t="s">
        <v>110</v>
      </c>
      <c r="E6895" t="s">
        <v>34</v>
      </c>
      <c r="F6895">
        <v>2001</v>
      </c>
      <c r="G6895" t="s">
        <v>60</v>
      </c>
      <c r="H6895">
        <v>3</v>
      </c>
      <c r="I6895">
        <v>2</v>
      </c>
      <c r="J6895">
        <v>0</v>
      </c>
      <c r="K6895">
        <v>6</v>
      </c>
      <c r="L6895" t="s">
        <v>31</v>
      </c>
      <c r="M6895">
        <v>1808</v>
      </c>
      <c r="N6895">
        <v>1808</v>
      </c>
      <c r="O6895">
        <v>1576</v>
      </c>
      <c r="P6895">
        <v>0</v>
      </c>
      <c r="Q6895" t="str">
        <f t="shared" si="428"/>
        <v>NO</v>
      </c>
      <c r="R6895">
        <f t="shared" si="429"/>
        <v>1808</v>
      </c>
      <c r="S6895">
        <f t="shared" si="430"/>
        <v>140.76327433628319</v>
      </c>
      <c r="T6895">
        <f t="shared" si="431"/>
        <v>23.370064279155187</v>
      </c>
      <c r="U6895">
        <v>400</v>
      </c>
      <c r="V6895">
        <v>40000</v>
      </c>
      <c r="W6895">
        <v>254500</v>
      </c>
      <c r="X6895" s="2">
        <v>43500</v>
      </c>
      <c r="Y6895">
        <v>281009</v>
      </c>
      <c r="Z6895" s="3">
        <v>140.76</v>
      </c>
      <c r="AA6895">
        <v>0.25</v>
      </c>
      <c r="AB6895">
        <v>2019</v>
      </c>
      <c r="AC6895">
        <v>18</v>
      </c>
      <c r="AD6895">
        <v>2</v>
      </c>
      <c r="AE6895">
        <v>4</v>
      </c>
    </row>
    <row r="6896" spans="1:31" x14ac:dyDescent="0.25">
      <c r="A6896" t="s">
        <v>7961</v>
      </c>
      <c r="B6896">
        <v>63368</v>
      </c>
      <c r="C6896" t="s">
        <v>854</v>
      </c>
      <c r="D6896" t="s">
        <v>28</v>
      </c>
      <c r="E6896" t="s">
        <v>51</v>
      </c>
      <c r="F6896">
        <v>2002</v>
      </c>
      <c r="G6896" t="s">
        <v>30</v>
      </c>
      <c r="H6896">
        <v>3</v>
      </c>
      <c r="I6896">
        <v>2</v>
      </c>
      <c r="J6896">
        <v>0</v>
      </c>
      <c r="K6896">
        <v>5</v>
      </c>
      <c r="L6896" t="s">
        <v>31</v>
      </c>
      <c r="M6896">
        <v>1484</v>
      </c>
      <c r="N6896">
        <v>1484</v>
      </c>
      <c r="O6896">
        <v>1448</v>
      </c>
      <c r="P6896">
        <v>0</v>
      </c>
      <c r="Q6896" t="str">
        <f t="shared" si="428"/>
        <v>NO</v>
      </c>
      <c r="R6896">
        <f t="shared" si="429"/>
        <v>1484</v>
      </c>
      <c r="S6896">
        <f t="shared" si="430"/>
        <v>151.54986522911051</v>
      </c>
      <c r="T6896">
        <f t="shared" si="431"/>
        <v>25.814967860422406</v>
      </c>
      <c r="U6896">
        <v>420</v>
      </c>
      <c r="V6896">
        <v>40000</v>
      </c>
      <c r="W6896">
        <v>224900</v>
      </c>
      <c r="X6896" s="2">
        <v>43587</v>
      </c>
      <c r="Y6896">
        <v>229918</v>
      </c>
      <c r="Z6896" s="3">
        <v>151.55000000000001</v>
      </c>
      <c r="AA6896">
        <v>0.2</v>
      </c>
      <c r="AB6896">
        <v>2019</v>
      </c>
      <c r="AC6896">
        <v>17</v>
      </c>
      <c r="AD6896">
        <v>5</v>
      </c>
      <c r="AE6896">
        <v>2</v>
      </c>
    </row>
    <row r="6897" spans="1:31" x14ac:dyDescent="0.25">
      <c r="A6897" t="s">
        <v>7962</v>
      </c>
      <c r="B6897">
        <v>63368</v>
      </c>
      <c r="C6897" t="s">
        <v>854</v>
      </c>
      <c r="D6897" t="s">
        <v>28</v>
      </c>
      <c r="E6897" t="s">
        <v>95</v>
      </c>
      <c r="F6897">
        <v>2000</v>
      </c>
      <c r="G6897" t="s">
        <v>30</v>
      </c>
      <c r="H6897">
        <v>3</v>
      </c>
      <c r="I6897">
        <v>2</v>
      </c>
      <c r="J6897">
        <v>1</v>
      </c>
      <c r="K6897">
        <v>6</v>
      </c>
      <c r="L6897" t="s">
        <v>43</v>
      </c>
      <c r="M6897">
        <v>1516</v>
      </c>
      <c r="N6897">
        <v>788</v>
      </c>
      <c r="O6897">
        <v>728</v>
      </c>
      <c r="P6897">
        <v>500</v>
      </c>
      <c r="Q6897" t="str">
        <f t="shared" si="428"/>
        <v>YES</v>
      </c>
      <c r="R6897">
        <f t="shared" si="429"/>
        <v>1288</v>
      </c>
      <c r="S6897">
        <f t="shared" si="430"/>
        <v>178.49378881987579</v>
      </c>
      <c r="T6897">
        <f t="shared" si="431"/>
        <v>29.320987654320991</v>
      </c>
      <c r="U6897">
        <v>400</v>
      </c>
      <c r="V6897">
        <v>40000</v>
      </c>
      <c r="W6897">
        <v>229900</v>
      </c>
      <c r="X6897" s="2">
        <v>43608</v>
      </c>
      <c r="Y6897">
        <v>213883</v>
      </c>
      <c r="Z6897" s="3">
        <v>151.65</v>
      </c>
      <c r="AA6897">
        <v>0.18</v>
      </c>
      <c r="AB6897">
        <v>2019</v>
      </c>
      <c r="AC6897">
        <v>19</v>
      </c>
      <c r="AD6897">
        <v>5</v>
      </c>
      <c r="AE6897">
        <v>23</v>
      </c>
    </row>
    <row r="6898" spans="1:31" x14ac:dyDescent="0.25">
      <c r="A6898" t="s">
        <v>7963</v>
      </c>
      <c r="B6898">
        <v>63366</v>
      </c>
      <c r="C6898" t="s">
        <v>860</v>
      </c>
      <c r="D6898" t="s">
        <v>28</v>
      </c>
      <c r="E6898" t="s">
        <v>191</v>
      </c>
      <c r="F6898">
        <v>2000</v>
      </c>
      <c r="G6898" t="s">
        <v>60</v>
      </c>
      <c r="H6898">
        <v>4</v>
      </c>
      <c r="I6898">
        <v>2</v>
      </c>
      <c r="J6898">
        <v>1</v>
      </c>
      <c r="K6898">
        <v>8</v>
      </c>
      <c r="L6898" t="s">
        <v>43</v>
      </c>
      <c r="M6898">
        <v>3568</v>
      </c>
      <c r="N6898">
        <v>1994</v>
      </c>
      <c r="O6898">
        <v>1574</v>
      </c>
      <c r="P6898">
        <v>0</v>
      </c>
      <c r="Q6898" t="str">
        <f t="shared" si="428"/>
        <v>NO</v>
      </c>
      <c r="R6898">
        <f t="shared" si="429"/>
        <v>1994</v>
      </c>
      <c r="S6898">
        <f t="shared" si="430"/>
        <v>5.0150451354062187E-4</v>
      </c>
      <c r="T6898">
        <f t="shared" si="431"/>
        <v>8.829554284099738E-5</v>
      </c>
      <c r="U6898">
        <v>630</v>
      </c>
      <c r="V6898">
        <v>40000</v>
      </c>
      <c r="W6898">
        <v>1</v>
      </c>
      <c r="X6898" s="2">
        <v>43500</v>
      </c>
      <c r="Y6898">
        <v>363933</v>
      </c>
      <c r="Z6898" s="3">
        <v>0</v>
      </c>
      <c r="AA6898">
        <v>0.26</v>
      </c>
      <c r="AB6898">
        <v>2019</v>
      </c>
      <c r="AC6898">
        <v>19</v>
      </c>
      <c r="AD6898">
        <v>2</v>
      </c>
      <c r="AE6898">
        <v>4</v>
      </c>
    </row>
    <row r="6899" spans="1:31" x14ac:dyDescent="0.25">
      <c r="A6899" t="s">
        <v>7964</v>
      </c>
      <c r="B6899">
        <v>63366</v>
      </c>
      <c r="C6899" t="s">
        <v>860</v>
      </c>
      <c r="D6899" t="s">
        <v>28</v>
      </c>
      <c r="E6899" t="s">
        <v>191</v>
      </c>
      <c r="F6899">
        <v>2001</v>
      </c>
      <c r="G6899" t="s">
        <v>60</v>
      </c>
      <c r="H6899">
        <v>4</v>
      </c>
      <c r="I6899">
        <v>2</v>
      </c>
      <c r="J6899">
        <v>1</v>
      </c>
      <c r="K6899">
        <v>8</v>
      </c>
      <c r="L6899" t="s">
        <v>43</v>
      </c>
      <c r="M6899">
        <v>3136</v>
      </c>
      <c r="N6899">
        <v>1768</v>
      </c>
      <c r="O6899">
        <v>1368</v>
      </c>
      <c r="P6899">
        <v>0</v>
      </c>
      <c r="Q6899" t="str">
        <f t="shared" si="428"/>
        <v>NO</v>
      </c>
      <c r="R6899">
        <f t="shared" si="429"/>
        <v>1768</v>
      </c>
      <c r="S6899">
        <f t="shared" si="430"/>
        <v>174.20814479638008</v>
      </c>
      <c r="T6899">
        <f t="shared" si="431"/>
        <v>27.195027195027194</v>
      </c>
      <c r="U6899">
        <v>400</v>
      </c>
      <c r="V6899">
        <v>40000</v>
      </c>
      <c r="W6899">
        <v>308000</v>
      </c>
      <c r="X6899" s="2">
        <v>43587</v>
      </c>
      <c r="Y6899">
        <v>322248</v>
      </c>
      <c r="Z6899" s="3">
        <v>98.21</v>
      </c>
      <c r="AA6899">
        <v>0.26</v>
      </c>
      <c r="AB6899">
        <v>2019</v>
      </c>
      <c r="AC6899">
        <v>18</v>
      </c>
      <c r="AD6899">
        <v>5</v>
      </c>
      <c r="AE6899">
        <v>2</v>
      </c>
    </row>
    <row r="6900" spans="1:31" x14ac:dyDescent="0.25">
      <c r="A6900" t="s">
        <v>7965</v>
      </c>
      <c r="B6900">
        <v>63366</v>
      </c>
      <c r="C6900" t="s">
        <v>868</v>
      </c>
      <c r="D6900" t="s">
        <v>28</v>
      </c>
      <c r="E6900" t="s">
        <v>45</v>
      </c>
      <c r="F6900">
        <v>2000</v>
      </c>
      <c r="G6900" t="s">
        <v>60</v>
      </c>
      <c r="H6900">
        <v>4</v>
      </c>
      <c r="I6900">
        <v>2</v>
      </c>
      <c r="J6900">
        <v>1</v>
      </c>
      <c r="K6900">
        <v>8</v>
      </c>
      <c r="L6900" t="s">
        <v>43</v>
      </c>
      <c r="M6900">
        <v>2260</v>
      </c>
      <c r="N6900">
        <v>1373</v>
      </c>
      <c r="O6900">
        <v>1172</v>
      </c>
      <c r="P6900">
        <v>0</v>
      </c>
      <c r="Q6900" t="str">
        <f t="shared" si="428"/>
        <v>NO</v>
      </c>
      <c r="R6900">
        <f t="shared" si="429"/>
        <v>1373</v>
      </c>
      <c r="S6900">
        <f t="shared" si="430"/>
        <v>198.10633648943917</v>
      </c>
      <c r="T6900">
        <f t="shared" si="431"/>
        <v>27.148959955284063</v>
      </c>
      <c r="U6900">
        <v>640</v>
      </c>
      <c r="V6900">
        <v>0</v>
      </c>
      <c r="W6900">
        <v>272000</v>
      </c>
      <c r="X6900" s="2">
        <v>43825</v>
      </c>
      <c r="Y6900">
        <v>294872</v>
      </c>
      <c r="Z6900" s="3">
        <v>120.35</v>
      </c>
      <c r="AA6900">
        <v>0.23</v>
      </c>
      <c r="AB6900">
        <v>2019</v>
      </c>
      <c r="AC6900">
        <v>19</v>
      </c>
      <c r="AD6900">
        <v>12</v>
      </c>
      <c r="AE6900">
        <v>26</v>
      </c>
    </row>
    <row r="6901" spans="1:31" x14ac:dyDescent="0.25">
      <c r="A6901" t="s">
        <v>7966</v>
      </c>
      <c r="B6901">
        <v>63376</v>
      </c>
      <c r="C6901" t="s">
        <v>891</v>
      </c>
      <c r="D6901" t="s">
        <v>28</v>
      </c>
      <c r="E6901" t="s">
        <v>95</v>
      </c>
      <c r="F6901">
        <v>2001</v>
      </c>
      <c r="G6901" t="s">
        <v>60</v>
      </c>
      <c r="H6901">
        <v>3</v>
      </c>
      <c r="I6901">
        <v>3</v>
      </c>
      <c r="J6901">
        <v>0</v>
      </c>
      <c r="K6901">
        <v>6</v>
      </c>
      <c r="L6901" t="s">
        <v>31</v>
      </c>
      <c r="M6901">
        <v>2066</v>
      </c>
      <c r="N6901">
        <v>2066</v>
      </c>
      <c r="O6901">
        <v>2024</v>
      </c>
      <c r="P6901">
        <v>1619</v>
      </c>
      <c r="Q6901" t="str">
        <f t="shared" si="428"/>
        <v>YES</v>
      </c>
      <c r="R6901">
        <f t="shared" si="429"/>
        <v>3685</v>
      </c>
      <c r="S6901">
        <f t="shared" si="430"/>
        <v>75.983717774762553</v>
      </c>
      <c r="T6901">
        <f t="shared" si="431"/>
        <v>35.710641771247836</v>
      </c>
      <c r="U6901">
        <v>480</v>
      </c>
      <c r="V6901">
        <v>45000</v>
      </c>
      <c r="W6901">
        <v>280000</v>
      </c>
      <c r="X6901" s="2">
        <v>43511</v>
      </c>
      <c r="Y6901">
        <v>288048</v>
      </c>
      <c r="Z6901" s="3">
        <v>135.53</v>
      </c>
      <c r="AA6901">
        <v>0.18</v>
      </c>
      <c r="AB6901">
        <v>2019</v>
      </c>
      <c r="AC6901">
        <v>18</v>
      </c>
      <c r="AD6901">
        <v>2</v>
      </c>
      <c r="AE6901">
        <v>15</v>
      </c>
    </row>
    <row r="6902" spans="1:31" x14ac:dyDescent="0.25">
      <c r="A6902" t="s">
        <v>7967</v>
      </c>
      <c r="B6902">
        <v>63376</v>
      </c>
      <c r="C6902" t="s">
        <v>891</v>
      </c>
      <c r="D6902" t="s">
        <v>28</v>
      </c>
      <c r="E6902" t="s">
        <v>95</v>
      </c>
      <c r="F6902">
        <v>2003</v>
      </c>
      <c r="G6902" t="s">
        <v>60</v>
      </c>
      <c r="H6902">
        <v>4</v>
      </c>
      <c r="I6902">
        <v>2</v>
      </c>
      <c r="J6902">
        <v>1</v>
      </c>
      <c r="K6902">
        <v>0</v>
      </c>
      <c r="L6902" t="s">
        <v>43</v>
      </c>
      <c r="M6902">
        <v>3058</v>
      </c>
      <c r="N6902">
        <v>1738</v>
      </c>
      <c r="O6902">
        <v>1320</v>
      </c>
      <c r="P6902">
        <v>0</v>
      </c>
      <c r="Q6902" t="str">
        <f t="shared" si="428"/>
        <v>NO</v>
      </c>
      <c r="R6902">
        <f t="shared" si="429"/>
        <v>1738</v>
      </c>
      <c r="S6902">
        <f t="shared" si="430"/>
        <v>162.77330264672037</v>
      </c>
      <c r="T6902">
        <f t="shared" si="431"/>
        <v>36.080501989592904</v>
      </c>
      <c r="U6902">
        <v>600</v>
      </c>
      <c r="V6902">
        <v>45000</v>
      </c>
      <c r="W6902">
        <v>282900</v>
      </c>
      <c r="X6902" s="2">
        <v>43509</v>
      </c>
      <c r="Y6902">
        <v>290308</v>
      </c>
      <c r="Z6902" s="3">
        <v>92.51</v>
      </c>
      <c r="AA6902">
        <v>0.18</v>
      </c>
      <c r="AB6902">
        <v>2019</v>
      </c>
      <c r="AC6902">
        <v>16</v>
      </c>
      <c r="AD6902">
        <v>2</v>
      </c>
      <c r="AE6902">
        <v>13</v>
      </c>
    </row>
    <row r="6903" spans="1:31" x14ac:dyDescent="0.25">
      <c r="A6903" t="s">
        <v>7968</v>
      </c>
      <c r="B6903">
        <v>63376</v>
      </c>
      <c r="C6903" t="s">
        <v>901</v>
      </c>
      <c r="D6903" t="s">
        <v>28</v>
      </c>
      <c r="E6903" t="s">
        <v>34</v>
      </c>
      <c r="F6903">
        <v>2003</v>
      </c>
      <c r="G6903" t="s">
        <v>60</v>
      </c>
      <c r="H6903">
        <v>3</v>
      </c>
      <c r="I6903">
        <v>3</v>
      </c>
      <c r="J6903">
        <v>0</v>
      </c>
      <c r="K6903">
        <v>7</v>
      </c>
      <c r="L6903" t="s">
        <v>31</v>
      </c>
      <c r="M6903">
        <v>2018</v>
      </c>
      <c r="N6903">
        <v>2018</v>
      </c>
      <c r="O6903">
        <v>1992</v>
      </c>
      <c r="P6903">
        <v>1482</v>
      </c>
      <c r="Q6903" t="str">
        <f t="shared" si="428"/>
        <v>YES</v>
      </c>
      <c r="R6903">
        <f t="shared" si="429"/>
        <v>3500</v>
      </c>
      <c r="S6903">
        <f t="shared" si="430"/>
        <v>97.142857142857139</v>
      </c>
      <c r="T6903">
        <f t="shared" si="431"/>
        <v>31.221303948576676</v>
      </c>
      <c r="U6903">
        <v>619</v>
      </c>
      <c r="V6903">
        <v>50000</v>
      </c>
      <c r="W6903">
        <v>340000</v>
      </c>
      <c r="X6903" s="2">
        <v>43552</v>
      </c>
      <c r="Y6903">
        <v>347361</v>
      </c>
      <c r="Z6903" s="3">
        <v>168.48</v>
      </c>
      <c r="AA6903">
        <v>0.25</v>
      </c>
      <c r="AB6903">
        <v>2019</v>
      </c>
      <c r="AC6903">
        <v>16</v>
      </c>
      <c r="AD6903">
        <v>3</v>
      </c>
      <c r="AE6903">
        <v>28</v>
      </c>
    </row>
    <row r="6904" spans="1:31" x14ac:dyDescent="0.25">
      <c r="A6904" t="s">
        <v>7969</v>
      </c>
      <c r="B6904">
        <v>63376</v>
      </c>
      <c r="C6904" t="s">
        <v>901</v>
      </c>
      <c r="D6904" t="s">
        <v>28</v>
      </c>
      <c r="E6904" t="s">
        <v>40</v>
      </c>
      <c r="F6904">
        <v>2000</v>
      </c>
      <c r="G6904" t="s">
        <v>60</v>
      </c>
      <c r="H6904">
        <v>3</v>
      </c>
      <c r="I6904">
        <v>4</v>
      </c>
      <c r="J6904">
        <v>0</v>
      </c>
      <c r="K6904">
        <v>5</v>
      </c>
      <c r="L6904" t="s">
        <v>31</v>
      </c>
      <c r="M6904">
        <v>2257</v>
      </c>
      <c r="N6904">
        <v>2257</v>
      </c>
      <c r="O6904">
        <v>2177</v>
      </c>
      <c r="P6904">
        <v>1003</v>
      </c>
      <c r="Q6904" t="str">
        <f t="shared" si="428"/>
        <v>YES</v>
      </c>
      <c r="R6904">
        <f t="shared" si="429"/>
        <v>3260</v>
      </c>
      <c r="S6904">
        <f t="shared" si="430"/>
        <v>115.33742331288343</v>
      </c>
      <c r="T6904">
        <f t="shared" si="431"/>
        <v>28.77257422711968</v>
      </c>
      <c r="U6904">
        <v>638</v>
      </c>
      <c r="V6904">
        <v>50000</v>
      </c>
      <c r="W6904">
        <v>376000</v>
      </c>
      <c r="X6904" s="2">
        <v>43614</v>
      </c>
      <c r="Y6904">
        <v>343219</v>
      </c>
      <c r="Z6904" s="3">
        <v>166.59</v>
      </c>
      <c r="AA6904">
        <v>0.3</v>
      </c>
      <c r="AB6904">
        <v>2019</v>
      </c>
      <c r="AC6904">
        <v>19</v>
      </c>
      <c r="AD6904">
        <v>5</v>
      </c>
      <c r="AE6904">
        <v>29</v>
      </c>
    </row>
    <row r="6905" spans="1:31" x14ac:dyDescent="0.25">
      <c r="A6905" t="s">
        <v>7970</v>
      </c>
      <c r="B6905">
        <v>63376</v>
      </c>
      <c r="C6905" t="s">
        <v>901</v>
      </c>
      <c r="D6905" t="s">
        <v>28</v>
      </c>
      <c r="E6905" t="s">
        <v>327</v>
      </c>
      <c r="F6905">
        <v>2001</v>
      </c>
      <c r="G6905" t="s">
        <v>60</v>
      </c>
      <c r="H6905">
        <v>3</v>
      </c>
      <c r="I6905">
        <v>2</v>
      </c>
      <c r="J6905">
        <v>1</v>
      </c>
      <c r="K6905">
        <v>7</v>
      </c>
      <c r="L6905" t="s">
        <v>31</v>
      </c>
      <c r="M6905">
        <v>2342</v>
      </c>
      <c r="N6905">
        <v>2342</v>
      </c>
      <c r="O6905">
        <v>2282</v>
      </c>
      <c r="P6905">
        <v>0</v>
      </c>
      <c r="Q6905" t="str">
        <f t="shared" si="428"/>
        <v>NO</v>
      </c>
      <c r="R6905">
        <f t="shared" si="429"/>
        <v>2342</v>
      </c>
      <c r="S6905">
        <f t="shared" si="430"/>
        <v>157.94192997438088</v>
      </c>
      <c r="T6905">
        <f t="shared" si="431"/>
        <v>24.975692756441418</v>
      </c>
      <c r="U6905">
        <v>733</v>
      </c>
      <c r="V6905">
        <v>50000</v>
      </c>
      <c r="W6905">
        <v>369900</v>
      </c>
      <c r="X6905" s="2">
        <v>43565</v>
      </c>
      <c r="Y6905">
        <v>362892</v>
      </c>
      <c r="Z6905" s="3">
        <v>157.94</v>
      </c>
      <c r="AA6905">
        <v>0.34</v>
      </c>
      <c r="AB6905">
        <v>2019</v>
      </c>
      <c r="AC6905">
        <v>18</v>
      </c>
      <c r="AD6905">
        <v>4</v>
      </c>
      <c r="AE6905">
        <v>10</v>
      </c>
    </row>
    <row r="6906" spans="1:31" x14ac:dyDescent="0.25">
      <c r="A6906" t="s">
        <v>7971</v>
      </c>
      <c r="B6906">
        <v>63376</v>
      </c>
      <c r="C6906" t="s">
        <v>901</v>
      </c>
      <c r="D6906" t="s">
        <v>28</v>
      </c>
      <c r="E6906" t="s">
        <v>327</v>
      </c>
      <c r="F6906">
        <v>2002</v>
      </c>
      <c r="G6906" t="s">
        <v>60</v>
      </c>
      <c r="H6906">
        <v>3</v>
      </c>
      <c r="I6906">
        <v>3</v>
      </c>
      <c r="J6906">
        <v>1</v>
      </c>
      <c r="K6906">
        <v>6</v>
      </c>
      <c r="L6906" t="s">
        <v>138</v>
      </c>
      <c r="M6906">
        <v>2071</v>
      </c>
      <c r="N6906">
        <v>2071</v>
      </c>
      <c r="O6906">
        <v>2071</v>
      </c>
      <c r="P6906">
        <v>1553</v>
      </c>
      <c r="Q6906" t="str">
        <f t="shared" si="428"/>
        <v>YES</v>
      </c>
      <c r="R6906">
        <f t="shared" si="429"/>
        <v>3624</v>
      </c>
      <c r="S6906">
        <f t="shared" si="430"/>
        <v>99.337748344370866</v>
      </c>
      <c r="T6906">
        <f t="shared" si="431"/>
        <v>24.307243558580456</v>
      </c>
      <c r="U6906">
        <v>1021</v>
      </c>
      <c r="V6906">
        <v>50000</v>
      </c>
      <c r="W6906">
        <v>360000</v>
      </c>
      <c r="X6906" s="2">
        <v>43698</v>
      </c>
      <c r="Y6906">
        <v>348111</v>
      </c>
      <c r="Z6906" s="3">
        <v>173.83</v>
      </c>
      <c r="AA6906">
        <v>0.34</v>
      </c>
      <c r="AB6906">
        <v>2019</v>
      </c>
      <c r="AC6906">
        <v>17</v>
      </c>
      <c r="AD6906">
        <v>8</v>
      </c>
      <c r="AE6906">
        <v>21</v>
      </c>
    </row>
    <row r="6907" spans="1:31" x14ac:dyDescent="0.25">
      <c r="A6907" t="s">
        <v>7972</v>
      </c>
      <c r="B6907">
        <v>63376</v>
      </c>
      <c r="C6907" t="s">
        <v>901</v>
      </c>
      <c r="D6907" t="s">
        <v>28</v>
      </c>
      <c r="E6907" t="s">
        <v>155</v>
      </c>
      <c r="F6907">
        <v>2001</v>
      </c>
      <c r="G6907" t="s">
        <v>60</v>
      </c>
      <c r="H6907">
        <v>3</v>
      </c>
      <c r="I6907">
        <v>3</v>
      </c>
      <c r="J6907">
        <v>0</v>
      </c>
      <c r="K6907">
        <v>6</v>
      </c>
      <c r="L6907" t="s">
        <v>138</v>
      </c>
      <c r="M6907">
        <v>1846</v>
      </c>
      <c r="N6907">
        <v>1846</v>
      </c>
      <c r="O6907">
        <v>1808</v>
      </c>
      <c r="P6907">
        <v>1596</v>
      </c>
      <c r="Q6907" t="str">
        <f t="shared" si="428"/>
        <v>YES</v>
      </c>
      <c r="R6907">
        <f t="shared" si="429"/>
        <v>3442</v>
      </c>
      <c r="S6907">
        <f t="shared" si="430"/>
        <v>95.874491574665896</v>
      </c>
      <c r="T6907">
        <f t="shared" si="431"/>
        <v>28.058361391694724</v>
      </c>
      <c r="U6907">
        <v>628</v>
      </c>
      <c r="V6907">
        <v>50000</v>
      </c>
      <c r="W6907">
        <v>330000</v>
      </c>
      <c r="X6907" s="2">
        <v>43783</v>
      </c>
      <c r="Y6907">
        <v>325176</v>
      </c>
      <c r="Z6907" s="3">
        <v>178.76</v>
      </c>
      <c r="AA6907">
        <v>0.27</v>
      </c>
      <c r="AB6907">
        <v>2019</v>
      </c>
      <c r="AC6907">
        <v>18</v>
      </c>
      <c r="AD6907">
        <v>11</v>
      </c>
      <c r="AE6907">
        <v>14</v>
      </c>
    </row>
    <row r="6908" spans="1:31" x14ac:dyDescent="0.25">
      <c r="A6908" t="s">
        <v>7973</v>
      </c>
      <c r="B6908">
        <v>63376</v>
      </c>
      <c r="C6908" t="s">
        <v>915</v>
      </c>
      <c r="D6908" t="s">
        <v>28</v>
      </c>
      <c r="E6908" t="s">
        <v>51</v>
      </c>
      <c r="F6908">
        <v>2001</v>
      </c>
      <c r="G6908" t="s">
        <v>60</v>
      </c>
      <c r="H6908">
        <v>4</v>
      </c>
      <c r="I6908">
        <v>3</v>
      </c>
      <c r="J6908">
        <v>1</v>
      </c>
      <c r="K6908">
        <v>9</v>
      </c>
      <c r="L6908" t="s">
        <v>43</v>
      </c>
      <c r="M6908">
        <v>3580</v>
      </c>
      <c r="N6908">
        <v>1984</v>
      </c>
      <c r="O6908">
        <v>1596</v>
      </c>
      <c r="P6908">
        <v>0</v>
      </c>
      <c r="Q6908" t="str">
        <f t="shared" si="428"/>
        <v>NO</v>
      </c>
      <c r="R6908">
        <f t="shared" si="429"/>
        <v>1984</v>
      </c>
      <c r="S6908">
        <f t="shared" si="430"/>
        <v>160.48387096774192</v>
      </c>
      <c r="T6908">
        <f t="shared" si="431"/>
        <v>36.547291092745638</v>
      </c>
      <c r="U6908">
        <v>420</v>
      </c>
      <c r="V6908">
        <v>45000</v>
      </c>
      <c r="W6908">
        <v>318400</v>
      </c>
      <c r="X6908" s="2">
        <v>43545</v>
      </c>
      <c r="Y6908">
        <v>325317</v>
      </c>
      <c r="Z6908" s="3">
        <v>88.94</v>
      </c>
      <c r="AA6908">
        <v>0.2</v>
      </c>
      <c r="AB6908">
        <v>2019</v>
      </c>
      <c r="AC6908">
        <v>18</v>
      </c>
      <c r="AD6908">
        <v>3</v>
      </c>
      <c r="AE6908">
        <v>21</v>
      </c>
    </row>
    <row r="6909" spans="1:31" x14ac:dyDescent="0.25">
      <c r="A6909" t="s">
        <v>7974</v>
      </c>
      <c r="B6909">
        <v>63376</v>
      </c>
      <c r="C6909" t="s">
        <v>920</v>
      </c>
      <c r="D6909" t="s">
        <v>28</v>
      </c>
      <c r="E6909" t="s">
        <v>36</v>
      </c>
      <c r="F6909">
        <v>2004</v>
      </c>
      <c r="G6909" t="s">
        <v>60</v>
      </c>
      <c r="H6909">
        <v>3</v>
      </c>
      <c r="I6909">
        <v>2</v>
      </c>
      <c r="J6909">
        <v>0</v>
      </c>
      <c r="K6909">
        <v>6</v>
      </c>
      <c r="L6909" t="s">
        <v>31</v>
      </c>
      <c r="M6909">
        <v>1734</v>
      </c>
      <c r="N6909">
        <v>1734</v>
      </c>
      <c r="O6909">
        <v>1696</v>
      </c>
      <c r="P6909">
        <v>0</v>
      </c>
      <c r="Q6909" t="str">
        <f t="shared" si="428"/>
        <v>NO</v>
      </c>
      <c r="R6909">
        <f t="shared" si="429"/>
        <v>1734</v>
      </c>
      <c r="S6909">
        <f t="shared" si="430"/>
        <v>131.48788927335639</v>
      </c>
      <c r="T6909">
        <f t="shared" si="431"/>
        <v>30.789175174201908</v>
      </c>
      <c r="U6909">
        <v>400</v>
      </c>
      <c r="V6909">
        <v>0</v>
      </c>
      <c r="W6909">
        <v>228000</v>
      </c>
      <c r="X6909" s="2">
        <v>43543</v>
      </c>
      <c r="Y6909">
        <v>246225</v>
      </c>
      <c r="Z6909" s="3">
        <v>131.49</v>
      </c>
      <c r="AA6909">
        <v>0.17</v>
      </c>
      <c r="AB6909">
        <v>2019</v>
      </c>
      <c r="AC6909">
        <v>15</v>
      </c>
      <c r="AD6909">
        <v>3</v>
      </c>
      <c r="AE6909">
        <v>19</v>
      </c>
    </row>
    <row r="6910" spans="1:31" x14ac:dyDescent="0.25">
      <c r="A6910" t="s">
        <v>7975</v>
      </c>
      <c r="B6910">
        <v>63376</v>
      </c>
      <c r="C6910" t="s">
        <v>920</v>
      </c>
      <c r="D6910" t="s">
        <v>28</v>
      </c>
      <c r="E6910" t="s">
        <v>95</v>
      </c>
      <c r="F6910">
        <v>2001</v>
      </c>
      <c r="G6910" t="s">
        <v>60</v>
      </c>
      <c r="H6910">
        <v>3</v>
      </c>
      <c r="I6910">
        <v>2</v>
      </c>
      <c r="J6910">
        <v>1</v>
      </c>
      <c r="K6910">
        <v>6</v>
      </c>
      <c r="L6910" t="s">
        <v>31</v>
      </c>
      <c r="M6910">
        <v>2066</v>
      </c>
      <c r="N6910">
        <v>2066</v>
      </c>
      <c r="O6910">
        <v>2024</v>
      </c>
      <c r="P6910">
        <v>0</v>
      </c>
      <c r="Q6910" t="str">
        <f t="shared" si="428"/>
        <v>NO</v>
      </c>
      <c r="R6910">
        <f t="shared" si="429"/>
        <v>2066</v>
      </c>
      <c r="S6910">
        <f t="shared" si="430"/>
        <v>130.68731848983543</v>
      </c>
      <c r="T6910">
        <f t="shared" si="431"/>
        <v>34.435261707988985</v>
      </c>
      <c r="U6910">
        <v>506</v>
      </c>
      <c r="V6910">
        <v>45000</v>
      </c>
      <c r="W6910">
        <v>270000</v>
      </c>
      <c r="X6910" s="2">
        <v>43802</v>
      </c>
      <c r="Y6910">
        <v>268607</v>
      </c>
      <c r="Z6910" s="3">
        <v>130.69</v>
      </c>
      <c r="AA6910">
        <v>0.18</v>
      </c>
      <c r="AB6910">
        <v>2019</v>
      </c>
      <c r="AC6910">
        <v>18</v>
      </c>
      <c r="AD6910">
        <v>12</v>
      </c>
      <c r="AE6910">
        <v>3</v>
      </c>
    </row>
    <row r="6911" spans="1:31" x14ac:dyDescent="0.25">
      <c r="A6911" t="s">
        <v>7976</v>
      </c>
      <c r="B6911">
        <v>63366</v>
      </c>
      <c r="C6911" t="s">
        <v>33</v>
      </c>
      <c r="D6911" t="s">
        <v>28</v>
      </c>
      <c r="E6911" t="s">
        <v>66</v>
      </c>
      <c r="F6911">
        <v>2000</v>
      </c>
      <c r="G6911" t="s">
        <v>30</v>
      </c>
      <c r="H6911">
        <v>3</v>
      </c>
      <c r="I6911">
        <v>3</v>
      </c>
      <c r="J6911">
        <v>0</v>
      </c>
      <c r="K6911">
        <v>5</v>
      </c>
      <c r="L6911" t="s">
        <v>31</v>
      </c>
      <c r="M6911">
        <v>1484</v>
      </c>
      <c r="N6911">
        <v>1484</v>
      </c>
      <c r="O6911">
        <v>1454</v>
      </c>
      <c r="P6911">
        <v>1100</v>
      </c>
      <c r="Q6911" t="str">
        <f t="shared" si="428"/>
        <v>YES</v>
      </c>
      <c r="R6911">
        <f t="shared" si="429"/>
        <v>2584</v>
      </c>
      <c r="S6911">
        <f t="shared" si="430"/>
        <v>90.828173374613002</v>
      </c>
      <c r="T6911">
        <f t="shared" si="431"/>
        <v>22.44987756351393</v>
      </c>
      <c r="U6911">
        <v>407</v>
      </c>
      <c r="V6911">
        <v>33750</v>
      </c>
      <c r="W6911">
        <v>234700</v>
      </c>
      <c r="X6911" s="2">
        <v>44014</v>
      </c>
      <c r="Y6911">
        <v>225261</v>
      </c>
      <c r="Z6911" s="3">
        <v>158.15</v>
      </c>
      <c r="AA6911">
        <v>0.24</v>
      </c>
      <c r="AB6911">
        <v>2020</v>
      </c>
      <c r="AC6911">
        <v>20</v>
      </c>
      <c r="AD6911">
        <v>7</v>
      </c>
      <c r="AE6911">
        <v>2</v>
      </c>
    </row>
    <row r="6912" spans="1:31" x14ac:dyDescent="0.25">
      <c r="A6912" t="s">
        <v>7977</v>
      </c>
      <c r="B6912">
        <v>63366</v>
      </c>
      <c r="C6912" t="s">
        <v>33</v>
      </c>
      <c r="D6912" t="s">
        <v>28</v>
      </c>
      <c r="E6912" t="s">
        <v>40</v>
      </c>
      <c r="F6912">
        <v>2001</v>
      </c>
      <c r="G6912" t="s">
        <v>30</v>
      </c>
      <c r="H6912">
        <v>3</v>
      </c>
      <c r="I6912">
        <v>2</v>
      </c>
      <c r="J6912">
        <v>0</v>
      </c>
      <c r="K6912">
        <v>6</v>
      </c>
      <c r="L6912" t="s">
        <v>31</v>
      </c>
      <c r="M6912">
        <v>1859</v>
      </c>
      <c r="N6912">
        <v>1859</v>
      </c>
      <c r="O6912">
        <v>1807</v>
      </c>
      <c r="P6912">
        <v>0</v>
      </c>
      <c r="Q6912" t="str">
        <f t="shared" si="428"/>
        <v>NO</v>
      </c>
      <c r="R6912">
        <f t="shared" si="429"/>
        <v>1859</v>
      </c>
      <c r="S6912">
        <f t="shared" si="430"/>
        <v>135.55675094136632</v>
      </c>
      <c r="T6912">
        <f t="shared" si="431"/>
        <v>19.28374655647383</v>
      </c>
      <c r="U6912">
        <v>630</v>
      </c>
      <c r="V6912">
        <v>45000</v>
      </c>
      <c r="W6912">
        <v>252000</v>
      </c>
      <c r="X6912" s="2">
        <v>43971</v>
      </c>
      <c r="Y6912">
        <v>268992</v>
      </c>
      <c r="Z6912" s="3">
        <v>135.56</v>
      </c>
      <c r="AA6912">
        <v>0.3</v>
      </c>
      <c r="AB6912">
        <v>2020</v>
      </c>
      <c r="AC6912">
        <v>19</v>
      </c>
      <c r="AD6912">
        <v>5</v>
      </c>
      <c r="AE6912">
        <v>20</v>
      </c>
    </row>
    <row r="6913" spans="1:31" x14ac:dyDescent="0.25">
      <c r="A6913" t="s">
        <v>7978</v>
      </c>
      <c r="B6913">
        <v>63366</v>
      </c>
      <c r="C6913" t="s">
        <v>33</v>
      </c>
      <c r="D6913" t="s">
        <v>28</v>
      </c>
      <c r="E6913" t="s">
        <v>48</v>
      </c>
      <c r="F6913">
        <v>2000</v>
      </c>
      <c r="G6913" t="s">
        <v>30</v>
      </c>
      <c r="H6913">
        <v>3</v>
      </c>
      <c r="I6913">
        <v>2</v>
      </c>
      <c r="J6913">
        <v>0</v>
      </c>
      <c r="K6913">
        <v>5</v>
      </c>
      <c r="L6913" t="s">
        <v>31</v>
      </c>
      <c r="M6913">
        <v>1301</v>
      </c>
      <c r="N6913">
        <v>1301</v>
      </c>
      <c r="O6913">
        <v>1243</v>
      </c>
      <c r="P6913">
        <v>0</v>
      </c>
      <c r="Q6913" t="str">
        <f t="shared" si="428"/>
        <v>NO</v>
      </c>
      <c r="R6913">
        <f t="shared" si="429"/>
        <v>1301</v>
      </c>
      <c r="S6913">
        <f t="shared" si="430"/>
        <v>174.48116833205228</v>
      </c>
      <c r="T6913">
        <f t="shared" si="431"/>
        <v>27.427383886714033</v>
      </c>
      <c r="U6913">
        <v>409</v>
      </c>
      <c r="V6913">
        <v>0</v>
      </c>
      <c r="W6913">
        <v>227000</v>
      </c>
      <c r="X6913" s="2">
        <v>44062</v>
      </c>
      <c r="Y6913">
        <v>217251</v>
      </c>
      <c r="Z6913" s="3">
        <v>174.48</v>
      </c>
      <c r="AA6913">
        <v>0.19</v>
      </c>
      <c r="AB6913">
        <v>2020</v>
      </c>
      <c r="AC6913">
        <v>20</v>
      </c>
      <c r="AD6913">
        <v>8</v>
      </c>
      <c r="AE6913">
        <v>19</v>
      </c>
    </row>
    <row r="6914" spans="1:31" x14ac:dyDescent="0.25">
      <c r="A6914" t="s">
        <v>7979</v>
      </c>
      <c r="B6914">
        <v>63366</v>
      </c>
      <c r="C6914" t="s">
        <v>33</v>
      </c>
      <c r="D6914" t="s">
        <v>28</v>
      </c>
      <c r="E6914" t="s">
        <v>42</v>
      </c>
      <c r="F6914">
        <v>2000</v>
      </c>
      <c r="G6914" t="s">
        <v>30</v>
      </c>
      <c r="H6914">
        <v>4</v>
      </c>
      <c r="I6914">
        <v>2</v>
      </c>
      <c r="J6914">
        <v>1</v>
      </c>
      <c r="K6914">
        <v>8</v>
      </c>
      <c r="L6914" t="s">
        <v>43</v>
      </c>
      <c r="M6914">
        <v>1934</v>
      </c>
      <c r="N6914">
        <v>1024</v>
      </c>
      <c r="O6914">
        <v>926</v>
      </c>
      <c r="P6914">
        <v>0</v>
      </c>
      <c r="Q6914" t="str">
        <f t="shared" si="428"/>
        <v>NO</v>
      </c>
      <c r="R6914">
        <f t="shared" si="429"/>
        <v>1024</v>
      </c>
      <c r="S6914">
        <f t="shared" si="430"/>
        <v>268.5546875</v>
      </c>
      <c r="T6914">
        <f t="shared" si="431"/>
        <v>28.69605142332415</v>
      </c>
      <c r="U6914">
        <v>546</v>
      </c>
      <c r="V6914">
        <v>0</v>
      </c>
      <c r="W6914">
        <v>275000</v>
      </c>
      <c r="X6914" s="2">
        <v>44019</v>
      </c>
      <c r="Y6914">
        <v>278579</v>
      </c>
      <c r="Z6914" s="3">
        <v>142.19</v>
      </c>
      <c r="AA6914">
        <v>0.22</v>
      </c>
      <c r="AB6914">
        <v>2020</v>
      </c>
      <c r="AC6914">
        <v>20</v>
      </c>
      <c r="AD6914">
        <v>7</v>
      </c>
      <c r="AE6914">
        <v>7</v>
      </c>
    </row>
    <row r="6915" spans="1:31" x14ac:dyDescent="0.25">
      <c r="A6915" t="s">
        <v>7980</v>
      </c>
      <c r="B6915">
        <v>63366</v>
      </c>
      <c r="C6915" t="s">
        <v>56</v>
      </c>
      <c r="D6915" t="s">
        <v>28</v>
      </c>
      <c r="E6915" t="s">
        <v>48</v>
      </c>
      <c r="F6915">
        <v>2000</v>
      </c>
      <c r="G6915" t="s">
        <v>30</v>
      </c>
      <c r="H6915">
        <v>3</v>
      </c>
      <c r="I6915">
        <v>3</v>
      </c>
      <c r="J6915">
        <v>0</v>
      </c>
      <c r="K6915">
        <v>5</v>
      </c>
      <c r="L6915" t="s">
        <v>31</v>
      </c>
      <c r="M6915">
        <v>1182</v>
      </c>
      <c r="N6915">
        <v>1182</v>
      </c>
      <c r="O6915">
        <v>1124</v>
      </c>
      <c r="P6915">
        <v>800</v>
      </c>
      <c r="Q6915" t="str">
        <f t="shared" ref="Q6915:Q6978" si="432">IF(P6915&gt;0,"YES","NO")</f>
        <v>YES</v>
      </c>
      <c r="R6915">
        <f t="shared" ref="R6915:R6978" si="433">P6915+N6915</f>
        <v>1982</v>
      </c>
      <c r="S6915">
        <f t="shared" ref="S6915:S6978" si="434">W6915/R6915</f>
        <v>116.0443995963673</v>
      </c>
      <c r="T6915">
        <f t="shared" ref="T6915:T6978" si="435">(W6915/(43560*AA6915))</f>
        <v>27.789860325745494</v>
      </c>
      <c r="U6915">
        <v>500</v>
      </c>
      <c r="V6915">
        <v>0</v>
      </c>
      <c r="W6915">
        <v>230000</v>
      </c>
      <c r="X6915" s="2">
        <v>44020</v>
      </c>
      <c r="Y6915">
        <v>219177</v>
      </c>
      <c r="Z6915" s="3">
        <v>194.59</v>
      </c>
      <c r="AA6915">
        <v>0.19</v>
      </c>
      <c r="AB6915">
        <v>2020</v>
      </c>
      <c r="AC6915">
        <v>20</v>
      </c>
      <c r="AD6915">
        <v>7</v>
      </c>
      <c r="AE6915">
        <v>8</v>
      </c>
    </row>
    <row r="6916" spans="1:31" x14ac:dyDescent="0.25">
      <c r="A6916" t="s">
        <v>7981</v>
      </c>
      <c r="B6916">
        <v>63366</v>
      </c>
      <c r="C6916" t="s">
        <v>59</v>
      </c>
      <c r="D6916" t="s">
        <v>28</v>
      </c>
      <c r="E6916" t="s">
        <v>66</v>
      </c>
      <c r="F6916">
        <v>2002</v>
      </c>
      <c r="G6916" t="s">
        <v>60</v>
      </c>
      <c r="H6916">
        <v>4</v>
      </c>
      <c r="I6916">
        <v>2</v>
      </c>
      <c r="J6916">
        <v>1</v>
      </c>
      <c r="K6916">
        <v>7</v>
      </c>
      <c r="L6916" t="s">
        <v>43</v>
      </c>
      <c r="M6916">
        <v>2702</v>
      </c>
      <c r="N6916">
        <v>1518</v>
      </c>
      <c r="O6916">
        <v>1491</v>
      </c>
      <c r="P6916">
        <v>0</v>
      </c>
      <c r="Q6916" t="str">
        <f t="shared" si="432"/>
        <v>NO</v>
      </c>
      <c r="R6916">
        <f t="shared" si="433"/>
        <v>1518</v>
      </c>
      <c r="S6916">
        <f t="shared" si="434"/>
        <v>206.52173913043478</v>
      </c>
      <c r="T6916">
        <f t="shared" si="435"/>
        <v>29.987373737373737</v>
      </c>
      <c r="U6916">
        <v>723</v>
      </c>
      <c r="V6916">
        <v>40000</v>
      </c>
      <c r="W6916">
        <v>313500</v>
      </c>
      <c r="X6916" s="2">
        <v>44018</v>
      </c>
      <c r="Y6916">
        <v>319661</v>
      </c>
      <c r="Z6916" s="3">
        <v>116.03</v>
      </c>
      <c r="AA6916">
        <v>0.24</v>
      </c>
      <c r="AB6916">
        <v>2020</v>
      </c>
      <c r="AC6916">
        <v>18</v>
      </c>
      <c r="AD6916">
        <v>7</v>
      </c>
      <c r="AE6916">
        <v>6</v>
      </c>
    </row>
    <row r="6917" spans="1:31" x14ac:dyDescent="0.25">
      <c r="A6917" t="s">
        <v>7982</v>
      </c>
      <c r="B6917">
        <v>63366</v>
      </c>
      <c r="C6917" t="s">
        <v>59</v>
      </c>
      <c r="D6917" t="s">
        <v>28</v>
      </c>
      <c r="E6917" t="s">
        <v>38</v>
      </c>
      <c r="F6917">
        <v>2003</v>
      </c>
      <c r="G6917" t="s">
        <v>60</v>
      </c>
      <c r="H6917">
        <v>4</v>
      </c>
      <c r="I6917">
        <v>5</v>
      </c>
      <c r="J6917">
        <v>1</v>
      </c>
      <c r="K6917">
        <v>9</v>
      </c>
      <c r="L6917" t="s">
        <v>43</v>
      </c>
      <c r="M6917">
        <v>3969</v>
      </c>
      <c r="N6917">
        <v>2641</v>
      </c>
      <c r="O6917">
        <v>2134</v>
      </c>
      <c r="P6917">
        <v>1230</v>
      </c>
      <c r="Q6917" t="str">
        <f t="shared" si="432"/>
        <v>YES</v>
      </c>
      <c r="R6917">
        <f t="shared" si="433"/>
        <v>3871</v>
      </c>
      <c r="S6917">
        <f t="shared" si="434"/>
        <v>99.457504520795666</v>
      </c>
      <c r="T6917">
        <f t="shared" si="435"/>
        <v>42.087542087542083</v>
      </c>
      <c r="U6917">
        <v>500</v>
      </c>
      <c r="V6917">
        <v>40000</v>
      </c>
      <c r="W6917">
        <v>385000</v>
      </c>
      <c r="X6917" s="2">
        <v>43892</v>
      </c>
      <c r="Y6917">
        <v>399956</v>
      </c>
      <c r="Z6917" s="3">
        <v>97</v>
      </c>
      <c r="AA6917">
        <v>0.21</v>
      </c>
      <c r="AB6917">
        <v>2020</v>
      </c>
      <c r="AC6917">
        <v>17</v>
      </c>
      <c r="AD6917">
        <v>3</v>
      </c>
      <c r="AE6917">
        <v>2</v>
      </c>
    </row>
    <row r="6918" spans="1:31" x14ac:dyDescent="0.25">
      <c r="A6918" t="s">
        <v>7983</v>
      </c>
      <c r="B6918">
        <v>63376</v>
      </c>
      <c r="C6918" t="s">
        <v>87</v>
      </c>
      <c r="D6918" t="s">
        <v>28</v>
      </c>
      <c r="E6918" t="s">
        <v>77</v>
      </c>
      <c r="F6918">
        <v>2000</v>
      </c>
      <c r="G6918" t="s">
        <v>60</v>
      </c>
      <c r="H6918">
        <v>3</v>
      </c>
      <c r="I6918">
        <v>2</v>
      </c>
      <c r="J6918">
        <v>1</v>
      </c>
      <c r="K6918">
        <v>6</v>
      </c>
      <c r="L6918" t="s">
        <v>31</v>
      </c>
      <c r="M6918">
        <v>1840</v>
      </c>
      <c r="N6918">
        <v>1840</v>
      </c>
      <c r="O6918">
        <v>1800</v>
      </c>
      <c r="P6918">
        <v>1300</v>
      </c>
      <c r="Q6918" t="str">
        <f t="shared" si="432"/>
        <v>YES</v>
      </c>
      <c r="R6918">
        <f t="shared" si="433"/>
        <v>3140</v>
      </c>
      <c r="S6918">
        <f t="shared" si="434"/>
        <v>101.91082802547771</v>
      </c>
      <c r="T6918">
        <f t="shared" si="435"/>
        <v>23.697384401196718</v>
      </c>
      <c r="U6918">
        <v>590</v>
      </c>
      <c r="V6918">
        <v>55000</v>
      </c>
      <c r="W6918">
        <v>320000</v>
      </c>
      <c r="X6918" s="2">
        <v>43931</v>
      </c>
      <c r="Y6918">
        <v>307425</v>
      </c>
      <c r="Z6918" s="3">
        <v>173.91</v>
      </c>
      <c r="AA6918">
        <v>0.31</v>
      </c>
      <c r="AB6918">
        <v>2020</v>
      </c>
      <c r="AC6918">
        <v>20</v>
      </c>
      <c r="AD6918">
        <v>4</v>
      </c>
      <c r="AE6918">
        <v>10</v>
      </c>
    </row>
    <row r="6919" spans="1:31" x14ac:dyDescent="0.25">
      <c r="A6919" t="s">
        <v>7984</v>
      </c>
      <c r="B6919">
        <v>63376</v>
      </c>
      <c r="C6919" t="s">
        <v>87</v>
      </c>
      <c r="D6919" t="s">
        <v>28</v>
      </c>
      <c r="E6919" t="s">
        <v>34</v>
      </c>
      <c r="F6919">
        <v>2000</v>
      </c>
      <c r="G6919" t="s">
        <v>60</v>
      </c>
      <c r="H6919">
        <v>3</v>
      </c>
      <c r="I6919">
        <v>3</v>
      </c>
      <c r="J6919">
        <v>0</v>
      </c>
      <c r="K6919">
        <v>6</v>
      </c>
      <c r="L6919" t="s">
        <v>31</v>
      </c>
      <c r="M6919">
        <v>1822</v>
      </c>
      <c r="N6919">
        <v>1822</v>
      </c>
      <c r="O6919">
        <v>1770</v>
      </c>
      <c r="P6919">
        <v>925</v>
      </c>
      <c r="Q6919" t="str">
        <f t="shared" si="432"/>
        <v>YES</v>
      </c>
      <c r="R6919">
        <f t="shared" si="433"/>
        <v>2747</v>
      </c>
      <c r="S6919">
        <f t="shared" si="434"/>
        <v>109.21004732435384</v>
      </c>
      <c r="T6919">
        <f t="shared" si="435"/>
        <v>27.548209366391184</v>
      </c>
      <c r="U6919">
        <v>630</v>
      </c>
      <c r="V6919">
        <v>55000</v>
      </c>
      <c r="W6919">
        <v>300000</v>
      </c>
      <c r="X6919" s="2">
        <v>43839</v>
      </c>
      <c r="Y6919">
        <v>305973</v>
      </c>
      <c r="Z6919" s="3">
        <v>164.65</v>
      </c>
      <c r="AA6919">
        <v>0.25</v>
      </c>
      <c r="AB6919">
        <v>2020</v>
      </c>
      <c r="AC6919">
        <v>20</v>
      </c>
      <c r="AD6919">
        <v>1</v>
      </c>
      <c r="AE6919">
        <v>9</v>
      </c>
    </row>
    <row r="6920" spans="1:31" x14ac:dyDescent="0.25">
      <c r="A6920" t="s">
        <v>7985</v>
      </c>
      <c r="B6920">
        <v>63366</v>
      </c>
      <c r="C6920" t="s">
        <v>160</v>
      </c>
      <c r="D6920" t="s">
        <v>28</v>
      </c>
      <c r="E6920" t="s">
        <v>34</v>
      </c>
      <c r="F6920">
        <v>2000</v>
      </c>
      <c r="G6920" t="s">
        <v>30</v>
      </c>
      <c r="H6920">
        <v>3</v>
      </c>
      <c r="I6920">
        <v>2</v>
      </c>
      <c r="J6920">
        <v>0</v>
      </c>
      <c r="K6920">
        <v>6</v>
      </c>
      <c r="L6920" t="s">
        <v>31</v>
      </c>
      <c r="M6920">
        <v>1666</v>
      </c>
      <c r="N6920">
        <v>1666</v>
      </c>
      <c r="O6920">
        <v>1620</v>
      </c>
      <c r="P6920">
        <v>0</v>
      </c>
      <c r="Q6920" t="str">
        <f t="shared" si="432"/>
        <v>NO</v>
      </c>
      <c r="R6920">
        <f t="shared" si="433"/>
        <v>1666</v>
      </c>
      <c r="S6920">
        <f t="shared" si="434"/>
        <v>137.45498199279712</v>
      </c>
      <c r="T6920">
        <f t="shared" si="435"/>
        <v>21.028466483011936</v>
      </c>
      <c r="U6920">
        <v>480</v>
      </c>
      <c r="V6920">
        <v>40500</v>
      </c>
      <c r="W6920">
        <v>229000</v>
      </c>
      <c r="X6920" s="2">
        <v>43858</v>
      </c>
      <c r="Y6920">
        <v>242115</v>
      </c>
      <c r="Z6920" s="3">
        <v>137.44999999999999</v>
      </c>
      <c r="AA6920">
        <v>0.25</v>
      </c>
      <c r="AB6920">
        <v>2020</v>
      </c>
      <c r="AC6920">
        <v>20</v>
      </c>
      <c r="AD6920">
        <v>1</v>
      </c>
      <c r="AE6920">
        <v>28</v>
      </c>
    </row>
    <row r="6921" spans="1:31" x14ac:dyDescent="0.25">
      <c r="A6921" t="s">
        <v>7986</v>
      </c>
      <c r="B6921">
        <v>63366</v>
      </c>
      <c r="C6921" t="s">
        <v>160</v>
      </c>
      <c r="D6921" t="s">
        <v>28</v>
      </c>
      <c r="E6921" t="s">
        <v>191</v>
      </c>
      <c r="F6921">
        <v>2000</v>
      </c>
      <c r="G6921" t="s">
        <v>30</v>
      </c>
      <c r="H6921">
        <v>3</v>
      </c>
      <c r="I6921">
        <v>3</v>
      </c>
      <c r="J6921">
        <v>0</v>
      </c>
      <c r="K6921">
        <v>5</v>
      </c>
      <c r="L6921" t="s">
        <v>31</v>
      </c>
      <c r="M6921">
        <v>1716</v>
      </c>
      <c r="N6921">
        <v>1716</v>
      </c>
      <c r="O6921">
        <v>1698</v>
      </c>
      <c r="P6921">
        <v>520</v>
      </c>
      <c r="Q6921" t="str">
        <f t="shared" si="432"/>
        <v>YES</v>
      </c>
      <c r="R6921">
        <f t="shared" si="433"/>
        <v>2236</v>
      </c>
      <c r="S6921">
        <f t="shared" si="434"/>
        <v>117.39713774597496</v>
      </c>
      <c r="T6921">
        <f t="shared" si="435"/>
        <v>23.177579995761814</v>
      </c>
      <c r="U6921">
        <v>448</v>
      </c>
      <c r="V6921">
        <v>45000</v>
      </c>
      <c r="W6921">
        <v>262500</v>
      </c>
      <c r="X6921" s="2">
        <v>43998</v>
      </c>
      <c r="Y6921">
        <v>259886</v>
      </c>
      <c r="Z6921" s="3">
        <v>152.97</v>
      </c>
      <c r="AA6921">
        <v>0.26</v>
      </c>
      <c r="AB6921">
        <v>2020</v>
      </c>
      <c r="AC6921">
        <v>20</v>
      </c>
      <c r="AD6921">
        <v>6</v>
      </c>
      <c r="AE6921">
        <v>16</v>
      </c>
    </row>
    <row r="6922" spans="1:31" x14ac:dyDescent="0.25">
      <c r="A6922" t="s">
        <v>7987</v>
      </c>
      <c r="B6922">
        <v>63366</v>
      </c>
      <c r="C6922" t="s">
        <v>170</v>
      </c>
      <c r="D6922" t="s">
        <v>28</v>
      </c>
      <c r="E6922" t="s">
        <v>48</v>
      </c>
      <c r="F6922">
        <v>2000</v>
      </c>
      <c r="G6922" t="s">
        <v>30</v>
      </c>
      <c r="H6922">
        <v>3</v>
      </c>
      <c r="I6922">
        <v>2</v>
      </c>
      <c r="J6922">
        <v>0</v>
      </c>
      <c r="K6922">
        <v>5</v>
      </c>
      <c r="L6922" t="s">
        <v>31</v>
      </c>
      <c r="M6922">
        <v>1808</v>
      </c>
      <c r="N6922">
        <v>1808</v>
      </c>
      <c r="O6922">
        <v>1808</v>
      </c>
      <c r="P6922">
        <v>0</v>
      </c>
      <c r="Q6922" t="str">
        <f t="shared" si="432"/>
        <v>NO</v>
      </c>
      <c r="R6922">
        <f t="shared" si="433"/>
        <v>1808</v>
      </c>
      <c r="S6922">
        <f t="shared" si="434"/>
        <v>139.15929203539824</v>
      </c>
      <c r="T6922">
        <f t="shared" si="435"/>
        <v>30.399690686772029</v>
      </c>
      <c r="U6922">
        <v>440</v>
      </c>
      <c r="V6922">
        <v>45000</v>
      </c>
      <c r="W6922">
        <v>251600</v>
      </c>
      <c r="X6922" s="2">
        <v>44027</v>
      </c>
      <c r="Y6922">
        <v>242763</v>
      </c>
      <c r="Z6922" s="3">
        <v>139.16</v>
      </c>
      <c r="AA6922">
        <v>0.19</v>
      </c>
      <c r="AB6922">
        <v>2020</v>
      </c>
      <c r="AC6922">
        <v>20</v>
      </c>
      <c r="AD6922">
        <v>7</v>
      </c>
      <c r="AE6922">
        <v>15</v>
      </c>
    </row>
    <row r="6923" spans="1:31" x14ac:dyDescent="0.25">
      <c r="A6923" t="s">
        <v>7988</v>
      </c>
      <c r="B6923">
        <v>63366</v>
      </c>
      <c r="C6923" t="s">
        <v>170</v>
      </c>
      <c r="D6923" t="s">
        <v>28</v>
      </c>
      <c r="E6923" t="s">
        <v>222</v>
      </c>
      <c r="F6923">
        <v>2000</v>
      </c>
      <c r="G6923" t="s">
        <v>30</v>
      </c>
      <c r="H6923">
        <v>3</v>
      </c>
      <c r="I6923">
        <v>3</v>
      </c>
      <c r="J6923">
        <v>0</v>
      </c>
      <c r="K6923">
        <v>7</v>
      </c>
      <c r="L6923" t="s">
        <v>31</v>
      </c>
      <c r="M6923">
        <v>2219</v>
      </c>
      <c r="N6923">
        <v>2219</v>
      </c>
      <c r="O6923">
        <v>2138</v>
      </c>
      <c r="P6923">
        <v>1150</v>
      </c>
      <c r="Q6923" t="str">
        <f t="shared" si="432"/>
        <v>YES</v>
      </c>
      <c r="R6923">
        <f t="shared" si="433"/>
        <v>3369</v>
      </c>
      <c r="S6923">
        <f t="shared" si="434"/>
        <v>90.531314930246367</v>
      </c>
      <c r="T6923">
        <f t="shared" si="435"/>
        <v>17.504591368227732</v>
      </c>
      <c r="U6923">
        <v>420</v>
      </c>
      <c r="V6923">
        <v>31500</v>
      </c>
      <c r="W6923">
        <v>305000</v>
      </c>
      <c r="X6923" s="2">
        <v>43913</v>
      </c>
      <c r="Y6923">
        <v>298973</v>
      </c>
      <c r="Z6923" s="3">
        <v>137.44999999999999</v>
      </c>
      <c r="AA6923">
        <v>0.4</v>
      </c>
      <c r="AB6923">
        <v>2020</v>
      </c>
      <c r="AC6923">
        <v>20</v>
      </c>
      <c r="AD6923">
        <v>3</v>
      </c>
      <c r="AE6923">
        <v>23</v>
      </c>
    </row>
    <row r="6924" spans="1:31" x14ac:dyDescent="0.25">
      <c r="A6924" t="s">
        <v>7989</v>
      </c>
      <c r="B6924">
        <v>63368</v>
      </c>
      <c r="C6924" t="s">
        <v>198</v>
      </c>
      <c r="D6924" t="s">
        <v>196</v>
      </c>
      <c r="E6924" t="s">
        <v>95</v>
      </c>
      <c r="F6924">
        <v>2000</v>
      </c>
      <c r="G6924" t="s">
        <v>60</v>
      </c>
      <c r="H6924">
        <v>4</v>
      </c>
      <c r="I6924">
        <v>3</v>
      </c>
      <c r="J6924">
        <v>1</v>
      </c>
      <c r="K6924">
        <v>9</v>
      </c>
      <c r="L6924" t="s">
        <v>43</v>
      </c>
      <c r="M6924">
        <v>3157</v>
      </c>
      <c r="N6924">
        <v>1809</v>
      </c>
      <c r="O6924">
        <v>1348</v>
      </c>
      <c r="P6924">
        <v>953</v>
      </c>
      <c r="Q6924" t="str">
        <f t="shared" si="432"/>
        <v>YES</v>
      </c>
      <c r="R6924">
        <f t="shared" si="433"/>
        <v>2762</v>
      </c>
      <c r="S6924">
        <f t="shared" si="434"/>
        <v>146.63287472845764</v>
      </c>
      <c r="T6924">
        <f t="shared" si="435"/>
        <v>51.652892561983478</v>
      </c>
      <c r="U6924">
        <v>630</v>
      </c>
      <c r="V6924">
        <v>50000</v>
      </c>
      <c r="W6924">
        <v>405000</v>
      </c>
      <c r="X6924" s="2">
        <v>44034</v>
      </c>
      <c r="Y6924">
        <v>373776</v>
      </c>
      <c r="Z6924" s="3">
        <v>128.29</v>
      </c>
      <c r="AA6924">
        <v>0.18</v>
      </c>
      <c r="AB6924">
        <v>2020</v>
      </c>
      <c r="AC6924">
        <v>20</v>
      </c>
      <c r="AD6924">
        <v>7</v>
      </c>
      <c r="AE6924">
        <v>22</v>
      </c>
    </row>
    <row r="6925" spans="1:31" x14ac:dyDescent="0.25">
      <c r="A6925" t="s">
        <v>7990</v>
      </c>
      <c r="B6925">
        <v>63368</v>
      </c>
      <c r="C6925" t="s">
        <v>198</v>
      </c>
      <c r="D6925" t="s">
        <v>196</v>
      </c>
      <c r="E6925" t="s">
        <v>48</v>
      </c>
      <c r="F6925">
        <v>2001</v>
      </c>
      <c r="G6925" t="s">
        <v>60</v>
      </c>
      <c r="H6925">
        <v>4</v>
      </c>
      <c r="I6925">
        <v>3</v>
      </c>
      <c r="J6925">
        <v>1</v>
      </c>
      <c r="K6925">
        <v>9</v>
      </c>
      <c r="L6925" t="s">
        <v>43</v>
      </c>
      <c r="M6925">
        <v>3153</v>
      </c>
      <c r="N6925">
        <v>1800</v>
      </c>
      <c r="O6925">
        <v>1320</v>
      </c>
      <c r="P6925">
        <v>460</v>
      </c>
      <c r="Q6925" t="str">
        <f t="shared" si="432"/>
        <v>YES</v>
      </c>
      <c r="R6925">
        <f t="shared" si="433"/>
        <v>2260</v>
      </c>
      <c r="S6925">
        <f t="shared" si="434"/>
        <v>154.82300884955751</v>
      </c>
      <c r="T6925">
        <f t="shared" si="435"/>
        <v>42.276835339036296</v>
      </c>
      <c r="U6925">
        <v>630</v>
      </c>
      <c r="V6925">
        <v>50000</v>
      </c>
      <c r="W6925">
        <v>349900</v>
      </c>
      <c r="X6925" s="2">
        <v>43945</v>
      </c>
      <c r="Y6925">
        <v>355829</v>
      </c>
      <c r="Z6925" s="3">
        <v>110.97</v>
      </c>
      <c r="AA6925">
        <v>0.19</v>
      </c>
      <c r="AB6925">
        <v>2020</v>
      </c>
      <c r="AC6925">
        <v>19</v>
      </c>
      <c r="AD6925">
        <v>4</v>
      </c>
      <c r="AE6925">
        <v>24</v>
      </c>
    </row>
    <row r="6926" spans="1:31" x14ac:dyDescent="0.25">
      <c r="A6926" t="s">
        <v>7991</v>
      </c>
      <c r="B6926">
        <v>63368</v>
      </c>
      <c r="C6926" t="s">
        <v>204</v>
      </c>
      <c r="D6926" t="s">
        <v>110</v>
      </c>
      <c r="E6926" t="s">
        <v>45</v>
      </c>
      <c r="F6926">
        <v>2001</v>
      </c>
      <c r="G6926" t="s">
        <v>60</v>
      </c>
      <c r="H6926">
        <v>4</v>
      </c>
      <c r="I6926">
        <v>3</v>
      </c>
      <c r="J6926">
        <v>0</v>
      </c>
      <c r="K6926">
        <v>6</v>
      </c>
      <c r="L6926" t="s">
        <v>31</v>
      </c>
      <c r="M6926">
        <v>1822</v>
      </c>
      <c r="N6926">
        <v>1822</v>
      </c>
      <c r="O6926">
        <v>1804</v>
      </c>
      <c r="P6926">
        <v>1400</v>
      </c>
      <c r="Q6926" t="str">
        <f t="shared" si="432"/>
        <v>YES</v>
      </c>
      <c r="R6926">
        <f t="shared" si="433"/>
        <v>3222</v>
      </c>
      <c r="S6926">
        <f t="shared" si="434"/>
        <v>76.097765363128488</v>
      </c>
      <c r="T6926">
        <f t="shared" si="435"/>
        <v>24.472691340280271</v>
      </c>
      <c r="U6926">
        <v>400</v>
      </c>
      <c r="V6926">
        <v>40000</v>
      </c>
      <c r="W6926">
        <v>245187</v>
      </c>
      <c r="X6926" s="2">
        <v>43832</v>
      </c>
      <c r="Y6926">
        <v>300212</v>
      </c>
      <c r="Z6926" s="3">
        <v>134.57</v>
      </c>
      <c r="AA6926">
        <v>0.23</v>
      </c>
      <c r="AB6926">
        <v>2020</v>
      </c>
      <c r="AC6926">
        <v>19</v>
      </c>
      <c r="AD6926">
        <v>1</v>
      </c>
      <c r="AE6926">
        <v>2</v>
      </c>
    </row>
    <row r="6927" spans="1:31" x14ac:dyDescent="0.25">
      <c r="A6927" t="s">
        <v>7992</v>
      </c>
      <c r="B6927">
        <v>63366</v>
      </c>
      <c r="C6927" t="s">
        <v>270</v>
      </c>
      <c r="D6927" t="s">
        <v>28</v>
      </c>
      <c r="E6927" t="s">
        <v>45</v>
      </c>
      <c r="F6927">
        <v>2002</v>
      </c>
      <c r="G6927" t="s">
        <v>60</v>
      </c>
      <c r="H6927">
        <v>4</v>
      </c>
      <c r="I6927">
        <v>3</v>
      </c>
      <c r="J6927">
        <v>0</v>
      </c>
      <c r="K6927">
        <v>7</v>
      </c>
      <c r="L6927" t="s">
        <v>31</v>
      </c>
      <c r="M6927">
        <v>2137</v>
      </c>
      <c r="N6927">
        <v>2137</v>
      </c>
      <c r="O6927">
        <v>2095</v>
      </c>
      <c r="P6927">
        <v>762</v>
      </c>
      <c r="Q6927" t="str">
        <f t="shared" si="432"/>
        <v>YES</v>
      </c>
      <c r="R6927">
        <f t="shared" si="433"/>
        <v>2899</v>
      </c>
      <c r="S6927">
        <f t="shared" si="434"/>
        <v>106.93342531907554</v>
      </c>
      <c r="T6927">
        <f t="shared" si="435"/>
        <v>30.941829360801691</v>
      </c>
      <c r="U6927">
        <v>660</v>
      </c>
      <c r="V6927">
        <v>40000</v>
      </c>
      <c r="W6927">
        <v>310000</v>
      </c>
      <c r="X6927" s="2">
        <v>44032</v>
      </c>
      <c r="Y6927">
        <v>312185</v>
      </c>
      <c r="Z6927" s="3">
        <v>145.06</v>
      </c>
      <c r="AA6927">
        <v>0.23</v>
      </c>
      <c r="AB6927">
        <v>2020</v>
      </c>
      <c r="AC6927">
        <v>18</v>
      </c>
      <c r="AD6927">
        <v>7</v>
      </c>
      <c r="AE6927">
        <v>20</v>
      </c>
    </row>
    <row r="6928" spans="1:31" x14ac:dyDescent="0.25">
      <c r="A6928" t="s">
        <v>7993</v>
      </c>
      <c r="B6928">
        <v>63366</v>
      </c>
      <c r="C6928" t="s">
        <v>270</v>
      </c>
      <c r="D6928" t="s">
        <v>28</v>
      </c>
      <c r="E6928" t="s">
        <v>99</v>
      </c>
      <c r="F6928">
        <v>2001</v>
      </c>
      <c r="G6928" t="s">
        <v>60</v>
      </c>
      <c r="H6928">
        <v>3</v>
      </c>
      <c r="I6928">
        <v>3</v>
      </c>
      <c r="J6928">
        <v>0</v>
      </c>
      <c r="K6928">
        <v>5</v>
      </c>
      <c r="L6928" t="s">
        <v>31</v>
      </c>
      <c r="M6928">
        <v>1848</v>
      </c>
      <c r="N6928">
        <v>1848</v>
      </c>
      <c r="O6928">
        <v>1824</v>
      </c>
      <c r="P6928">
        <v>1200</v>
      </c>
      <c r="Q6928" t="str">
        <f t="shared" si="432"/>
        <v>YES</v>
      </c>
      <c r="R6928">
        <f t="shared" si="433"/>
        <v>3048</v>
      </c>
      <c r="S6928">
        <f t="shared" si="434"/>
        <v>87.762467191601047</v>
      </c>
      <c r="T6928">
        <f t="shared" si="435"/>
        <v>21.17570691238403</v>
      </c>
      <c r="U6928">
        <v>420</v>
      </c>
      <c r="V6928">
        <v>40000</v>
      </c>
      <c r="W6928">
        <v>267500</v>
      </c>
      <c r="X6928" s="2">
        <v>43992</v>
      </c>
      <c r="Y6928">
        <v>277025</v>
      </c>
      <c r="Z6928" s="3">
        <v>144.75</v>
      </c>
      <c r="AA6928">
        <v>0.28999999999999998</v>
      </c>
      <c r="AB6928">
        <v>2020</v>
      </c>
      <c r="AC6928">
        <v>19</v>
      </c>
      <c r="AD6928">
        <v>6</v>
      </c>
      <c r="AE6928">
        <v>10</v>
      </c>
    </row>
    <row r="6929" spans="1:31" x14ac:dyDescent="0.25">
      <c r="A6929" t="s">
        <v>7994</v>
      </c>
      <c r="B6929">
        <v>63366</v>
      </c>
      <c r="C6929" t="s">
        <v>289</v>
      </c>
      <c r="D6929" t="s">
        <v>28</v>
      </c>
      <c r="E6929" t="s">
        <v>89</v>
      </c>
      <c r="F6929">
        <v>2001</v>
      </c>
      <c r="G6929" t="s">
        <v>60</v>
      </c>
      <c r="H6929">
        <v>4</v>
      </c>
      <c r="I6929">
        <v>3</v>
      </c>
      <c r="J6929">
        <v>0</v>
      </c>
      <c r="K6929">
        <v>7</v>
      </c>
      <c r="L6929" t="s">
        <v>138</v>
      </c>
      <c r="M6929">
        <v>2404</v>
      </c>
      <c r="N6929">
        <v>2404</v>
      </c>
      <c r="O6929">
        <v>2392</v>
      </c>
      <c r="P6929">
        <v>1795</v>
      </c>
      <c r="Q6929" t="str">
        <f t="shared" si="432"/>
        <v>YES</v>
      </c>
      <c r="R6929">
        <f t="shared" si="433"/>
        <v>4199</v>
      </c>
      <c r="S6929">
        <f t="shared" si="434"/>
        <v>92.879256965944279</v>
      </c>
      <c r="T6929">
        <f t="shared" si="435"/>
        <v>31.975600157418338</v>
      </c>
      <c r="U6929">
        <v>708</v>
      </c>
      <c r="V6929">
        <v>40000</v>
      </c>
      <c r="W6929">
        <v>390000</v>
      </c>
      <c r="X6929" s="2">
        <v>44054</v>
      </c>
      <c r="Y6929">
        <v>352980</v>
      </c>
      <c r="Z6929" s="3">
        <v>162.22999999999999</v>
      </c>
      <c r="AA6929">
        <v>0.28000000000000003</v>
      </c>
      <c r="AB6929">
        <v>2020</v>
      </c>
      <c r="AC6929">
        <v>19</v>
      </c>
      <c r="AD6929">
        <v>8</v>
      </c>
      <c r="AE6929">
        <v>11</v>
      </c>
    </row>
    <row r="6930" spans="1:31" x14ac:dyDescent="0.25">
      <c r="A6930" t="s">
        <v>7995</v>
      </c>
      <c r="B6930">
        <v>63366</v>
      </c>
      <c r="C6930" t="s">
        <v>289</v>
      </c>
      <c r="D6930" t="s">
        <v>28</v>
      </c>
      <c r="E6930" t="s">
        <v>48</v>
      </c>
      <c r="F6930">
        <v>2001</v>
      </c>
      <c r="G6930" t="s">
        <v>60</v>
      </c>
      <c r="H6930">
        <v>4</v>
      </c>
      <c r="I6930">
        <v>3</v>
      </c>
      <c r="J6930">
        <v>1</v>
      </c>
      <c r="K6930">
        <v>9</v>
      </c>
      <c r="L6930" t="s">
        <v>43</v>
      </c>
      <c r="M6930">
        <v>3427</v>
      </c>
      <c r="N6930">
        <v>1943</v>
      </c>
      <c r="O6930">
        <v>1484</v>
      </c>
      <c r="P6930">
        <v>300</v>
      </c>
      <c r="Q6930" t="str">
        <f t="shared" si="432"/>
        <v>YES</v>
      </c>
      <c r="R6930">
        <f t="shared" si="433"/>
        <v>2243</v>
      </c>
      <c r="S6930">
        <f t="shared" si="434"/>
        <v>138.20775746767723</v>
      </c>
      <c r="T6930">
        <f t="shared" si="435"/>
        <v>37.455898699917839</v>
      </c>
      <c r="U6930">
        <v>651</v>
      </c>
      <c r="V6930">
        <v>40000</v>
      </c>
      <c r="W6930">
        <v>310000</v>
      </c>
      <c r="X6930" s="2">
        <v>43978</v>
      </c>
      <c r="Y6930">
        <v>317398</v>
      </c>
      <c r="Z6930" s="3">
        <v>90.46</v>
      </c>
      <c r="AA6930">
        <v>0.19</v>
      </c>
      <c r="AB6930">
        <v>2020</v>
      </c>
      <c r="AC6930">
        <v>19</v>
      </c>
      <c r="AD6930">
        <v>5</v>
      </c>
      <c r="AE6930">
        <v>27</v>
      </c>
    </row>
    <row r="6931" spans="1:31" x14ac:dyDescent="0.25">
      <c r="A6931" t="s">
        <v>7996</v>
      </c>
      <c r="B6931">
        <v>63368</v>
      </c>
      <c r="C6931" t="s">
        <v>300</v>
      </c>
      <c r="D6931" t="s">
        <v>28</v>
      </c>
      <c r="E6931" t="s">
        <v>103</v>
      </c>
      <c r="F6931">
        <v>2001</v>
      </c>
      <c r="G6931" t="s">
        <v>60</v>
      </c>
      <c r="H6931">
        <v>4</v>
      </c>
      <c r="I6931">
        <v>3</v>
      </c>
      <c r="J6931">
        <v>1</v>
      </c>
      <c r="K6931">
        <v>8</v>
      </c>
      <c r="L6931" t="s">
        <v>43</v>
      </c>
      <c r="M6931">
        <v>2589</v>
      </c>
      <c r="N6931">
        <v>1368</v>
      </c>
      <c r="O6931">
        <v>1302</v>
      </c>
      <c r="P6931">
        <v>854</v>
      </c>
      <c r="Q6931" t="str">
        <f t="shared" si="432"/>
        <v>YES</v>
      </c>
      <c r="R6931">
        <f t="shared" si="433"/>
        <v>2222</v>
      </c>
      <c r="S6931">
        <f t="shared" si="434"/>
        <v>157.51575157515751</v>
      </c>
      <c r="T6931">
        <f t="shared" si="435"/>
        <v>18.685800926815727</v>
      </c>
      <c r="U6931">
        <v>795</v>
      </c>
      <c r="V6931">
        <v>40000</v>
      </c>
      <c r="W6931">
        <v>350000</v>
      </c>
      <c r="X6931" s="2">
        <v>43984</v>
      </c>
      <c r="Y6931">
        <v>333029</v>
      </c>
      <c r="Z6931" s="3">
        <v>135.19</v>
      </c>
      <c r="AA6931">
        <v>0.43</v>
      </c>
      <c r="AB6931">
        <v>2020</v>
      </c>
      <c r="AC6931">
        <v>19</v>
      </c>
      <c r="AD6931">
        <v>6</v>
      </c>
      <c r="AE6931">
        <v>2</v>
      </c>
    </row>
    <row r="6932" spans="1:31" x14ac:dyDescent="0.25">
      <c r="A6932" t="s">
        <v>7997</v>
      </c>
      <c r="B6932">
        <v>63368</v>
      </c>
      <c r="C6932" t="s">
        <v>300</v>
      </c>
      <c r="D6932" t="s">
        <v>28</v>
      </c>
      <c r="E6932" t="s">
        <v>155</v>
      </c>
      <c r="F6932">
        <v>2002</v>
      </c>
      <c r="G6932" t="s">
        <v>60</v>
      </c>
      <c r="H6932">
        <v>4</v>
      </c>
      <c r="I6932">
        <v>3</v>
      </c>
      <c r="J6932">
        <v>1</v>
      </c>
      <c r="K6932">
        <v>8</v>
      </c>
      <c r="L6932" t="s">
        <v>43</v>
      </c>
      <c r="M6932">
        <v>2440</v>
      </c>
      <c r="N6932">
        <v>1345</v>
      </c>
      <c r="O6932">
        <v>1287</v>
      </c>
      <c r="P6932">
        <v>1100</v>
      </c>
      <c r="Q6932" t="str">
        <f t="shared" si="432"/>
        <v>YES</v>
      </c>
      <c r="R6932">
        <f t="shared" si="433"/>
        <v>2445</v>
      </c>
      <c r="S6932">
        <f t="shared" si="434"/>
        <v>128.83435582822085</v>
      </c>
      <c r="T6932">
        <f t="shared" si="435"/>
        <v>26.782981328435874</v>
      </c>
      <c r="U6932">
        <v>380</v>
      </c>
      <c r="V6932">
        <v>40000</v>
      </c>
      <c r="W6932">
        <v>315000</v>
      </c>
      <c r="X6932" s="2">
        <v>43983</v>
      </c>
      <c r="Y6932">
        <v>300135</v>
      </c>
      <c r="Z6932" s="3">
        <v>129.1</v>
      </c>
      <c r="AA6932">
        <v>0.27</v>
      </c>
      <c r="AB6932">
        <v>2020</v>
      </c>
      <c r="AC6932">
        <v>18</v>
      </c>
      <c r="AD6932">
        <v>6</v>
      </c>
      <c r="AE6932">
        <v>1</v>
      </c>
    </row>
    <row r="6933" spans="1:31" x14ac:dyDescent="0.25">
      <c r="A6933" t="s">
        <v>7998</v>
      </c>
      <c r="B6933">
        <v>63368</v>
      </c>
      <c r="C6933" t="s">
        <v>300</v>
      </c>
      <c r="D6933" t="s">
        <v>28</v>
      </c>
      <c r="E6933" t="s">
        <v>38</v>
      </c>
      <c r="F6933">
        <v>2001</v>
      </c>
      <c r="G6933" t="s">
        <v>60</v>
      </c>
      <c r="H6933">
        <v>3</v>
      </c>
      <c r="I6933">
        <v>2</v>
      </c>
      <c r="J6933">
        <v>2</v>
      </c>
      <c r="K6933">
        <v>8</v>
      </c>
      <c r="L6933" t="s">
        <v>43</v>
      </c>
      <c r="M6933">
        <v>1818</v>
      </c>
      <c r="N6933">
        <v>918</v>
      </c>
      <c r="O6933">
        <v>900</v>
      </c>
      <c r="P6933">
        <v>780</v>
      </c>
      <c r="Q6933" t="str">
        <f t="shared" si="432"/>
        <v>YES</v>
      </c>
      <c r="R6933">
        <f t="shared" si="433"/>
        <v>1698</v>
      </c>
      <c r="S6933">
        <f t="shared" si="434"/>
        <v>170.7891637220259</v>
      </c>
      <c r="T6933">
        <f t="shared" si="435"/>
        <v>31.702304429577154</v>
      </c>
      <c r="U6933">
        <v>440</v>
      </c>
      <c r="V6933">
        <v>40000</v>
      </c>
      <c r="W6933">
        <v>290000</v>
      </c>
      <c r="X6933" s="2">
        <v>44025</v>
      </c>
      <c r="Y6933">
        <v>241826</v>
      </c>
      <c r="Z6933" s="3">
        <v>159.52000000000001</v>
      </c>
      <c r="AA6933">
        <v>0.21</v>
      </c>
      <c r="AB6933">
        <v>2020</v>
      </c>
      <c r="AC6933">
        <v>19</v>
      </c>
      <c r="AD6933">
        <v>7</v>
      </c>
      <c r="AE6933">
        <v>13</v>
      </c>
    </row>
    <row r="6934" spans="1:31" x14ac:dyDescent="0.25">
      <c r="A6934" t="s">
        <v>7999</v>
      </c>
      <c r="B6934">
        <v>63368</v>
      </c>
      <c r="C6934" t="s">
        <v>300</v>
      </c>
      <c r="D6934" t="s">
        <v>28</v>
      </c>
      <c r="E6934" t="s">
        <v>66</v>
      </c>
      <c r="F6934">
        <v>2000</v>
      </c>
      <c r="G6934" t="s">
        <v>60</v>
      </c>
      <c r="H6934">
        <v>3</v>
      </c>
      <c r="I6934">
        <v>3</v>
      </c>
      <c r="J6934">
        <v>0</v>
      </c>
      <c r="K6934">
        <v>6</v>
      </c>
      <c r="L6934" t="s">
        <v>31</v>
      </c>
      <c r="M6934">
        <v>1793</v>
      </c>
      <c r="N6934">
        <v>1793</v>
      </c>
      <c r="O6934">
        <v>1713</v>
      </c>
      <c r="P6934">
        <v>1200</v>
      </c>
      <c r="Q6934" t="str">
        <f t="shared" si="432"/>
        <v>YES</v>
      </c>
      <c r="R6934">
        <f t="shared" si="433"/>
        <v>2993</v>
      </c>
      <c r="S6934">
        <f t="shared" si="434"/>
        <v>107.58436351486803</v>
      </c>
      <c r="T6934">
        <f t="shared" si="435"/>
        <v>30.800428527701257</v>
      </c>
      <c r="U6934">
        <v>615</v>
      </c>
      <c r="V6934">
        <v>40000</v>
      </c>
      <c r="W6934">
        <v>322000</v>
      </c>
      <c r="X6934" s="2">
        <v>44067</v>
      </c>
      <c r="Y6934">
        <v>292966</v>
      </c>
      <c r="Z6934" s="3">
        <v>179.59</v>
      </c>
      <c r="AA6934">
        <v>0.24</v>
      </c>
      <c r="AB6934">
        <v>2020</v>
      </c>
      <c r="AC6934">
        <v>20</v>
      </c>
      <c r="AD6934">
        <v>8</v>
      </c>
      <c r="AE6934">
        <v>24</v>
      </c>
    </row>
    <row r="6935" spans="1:31" x14ac:dyDescent="0.25">
      <c r="A6935" t="s">
        <v>8000</v>
      </c>
      <c r="B6935">
        <v>63368</v>
      </c>
      <c r="C6935" t="s">
        <v>300</v>
      </c>
      <c r="D6935" t="s">
        <v>28</v>
      </c>
      <c r="E6935" t="s">
        <v>40</v>
      </c>
      <c r="F6935">
        <v>2000</v>
      </c>
      <c r="G6935" t="s">
        <v>60</v>
      </c>
      <c r="H6935">
        <v>3</v>
      </c>
      <c r="I6935">
        <v>3</v>
      </c>
      <c r="J6935">
        <v>0</v>
      </c>
      <c r="K6935">
        <v>6</v>
      </c>
      <c r="L6935" t="s">
        <v>31</v>
      </c>
      <c r="M6935">
        <v>1884</v>
      </c>
      <c r="N6935">
        <v>1884</v>
      </c>
      <c r="O6935">
        <v>1848</v>
      </c>
      <c r="P6935">
        <v>1136</v>
      </c>
      <c r="Q6935" t="str">
        <f t="shared" si="432"/>
        <v>YES</v>
      </c>
      <c r="R6935">
        <f t="shared" si="433"/>
        <v>3020</v>
      </c>
      <c r="S6935">
        <f t="shared" si="434"/>
        <v>104.63576158940397</v>
      </c>
      <c r="T6935">
        <f t="shared" si="435"/>
        <v>24.181205999387817</v>
      </c>
      <c r="U6935">
        <v>483</v>
      </c>
      <c r="V6935">
        <v>40000</v>
      </c>
      <c r="W6935">
        <v>316000</v>
      </c>
      <c r="X6935" s="2">
        <v>43913</v>
      </c>
      <c r="Y6935">
        <v>297139</v>
      </c>
      <c r="Z6935" s="3">
        <v>167.73</v>
      </c>
      <c r="AA6935">
        <v>0.3</v>
      </c>
      <c r="AB6935">
        <v>2020</v>
      </c>
      <c r="AC6935">
        <v>20</v>
      </c>
      <c r="AD6935">
        <v>3</v>
      </c>
      <c r="AE6935">
        <v>23</v>
      </c>
    </row>
    <row r="6936" spans="1:31" x14ac:dyDescent="0.25">
      <c r="A6936" t="s">
        <v>8001</v>
      </c>
      <c r="B6936">
        <v>63368</v>
      </c>
      <c r="C6936" t="s">
        <v>353</v>
      </c>
      <c r="D6936" t="s">
        <v>196</v>
      </c>
      <c r="E6936" t="s">
        <v>95</v>
      </c>
      <c r="F6936">
        <v>2003</v>
      </c>
      <c r="G6936" t="s">
        <v>60</v>
      </c>
      <c r="H6936">
        <v>4</v>
      </c>
      <c r="I6936">
        <v>2</v>
      </c>
      <c r="J6936">
        <v>1</v>
      </c>
      <c r="K6936">
        <v>9</v>
      </c>
      <c r="L6936" t="s">
        <v>43</v>
      </c>
      <c r="M6936">
        <v>2690</v>
      </c>
      <c r="N6936">
        <v>1520</v>
      </c>
      <c r="O6936">
        <v>1382</v>
      </c>
      <c r="P6936">
        <v>775</v>
      </c>
      <c r="Q6936" t="str">
        <f t="shared" si="432"/>
        <v>YES</v>
      </c>
      <c r="R6936">
        <f t="shared" si="433"/>
        <v>2295</v>
      </c>
      <c r="S6936">
        <f t="shared" si="434"/>
        <v>156.86274509803923</v>
      </c>
      <c r="T6936">
        <f t="shared" si="435"/>
        <v>45.913682277318642</v>
      </c>
      <c r="U6936">
        <v>400</v>
      </c>
      <c r="V6936">
        <v>50000</v>
      </c>
      <c r="W6936">
        <v>360000</v>
      </c>
      <c r="X6936" s="2">
        <v>44047</v>
      </c>
      <c r="Y6936">
        <v>369493</v>
      </c>
      <c r="Z6936" s="3">
        <v>133.83000000000001</v>
      </c>
      <c r="AA6936">
        <v>0.18</v>
      </c>
      <c r="AB6936">
        <v>2020</v>
      </c>
      <c r="AC6936">
        <v>17</v>
      </c>
      <c r="AD6936">
        <v>8</v>
      </c>
      <c r="AE6936">
        <v>4</v>
      </c>
    </row>
    <row r="6937" spans="1:31" x14ac:dyDescent="0.25">
      <c r="A6937" t="s">
        <v>8002</v>
      </c>
      <c r="B6937">
        <v>63368</v>
      </c>
      <c r="C6937" t="s">
        <v>353</v>
      </c>
      <c r="D6937" t="s">
        <v>196</v>
      </c>
      <c r="E6937" t="s">
        <v>95</v>
      </c>
      <c r="F6937">
        <v>2002</v>
      </c>
      <c r="G6937" t="s">
        <v>60</v>
      </c>
      <c r="H6937">
        <v>4</v>
      </c>
      <c r="I6937">
        <v>3</v>
      </c>
      <c r="J6937">
        <v>1</v>
      </c>
      <c r="K6937">
        <v>8</v>
      </c>
      <c r="L6937" t="s">
        <v>43</v>
      </c>
      <c r="M6937">
        <v>3276</v>
      </c>
      <c r="N6937">
        <v>1868</v>
      </c>
      <c r="O6937">
        <v>1408</v>
      </c>
      <c r="P6937">
        <v>1056</v>
      </c>
      <c r="Q6937" t="str">
        <f t="shared" si="432"/>
        <v>YES</v>
      </c>
      <c r="R6937">
        <f t="shared" si="433"/>
        <v>2924</v>
      </c>
      <c r="S6937">
        <f t="shared" si="434"/>
        <v>136.79890560875512</v>
      </c>
      <c r="T6937">
        <f t="shared" si="435"/>
        <v>51.015202530354053</v>
      </c>
      <c r="U6937">
        <v>600</v>
      </c>
      <c r="V6937">
        <v>50000</v>
      </c>
      <c r="W6937">
        <v>400000</v>
      </c>
      <c r="X6937" s="2">
        <v>44026</v>
      </c>
      <c r="Y6937">
        <v>382629</v>
      </c>
      <c r="Z6937" s="3">
        <v>122.1</v>
      </c>
      <c r="AA6937">
        <v>0.18</v>
      </c>
      <c r="AB6937">
        <v>2020</v>
      </c>
      <c r="AC6937">
        <v>18</v>
      </c>
      <c r="AD6937">
        <v>7</v>
      </c>
      <c r="AE6937">
        <v>14</v>
      </c>
    </row>
    <row r="6938" spans="1:31" x14ac:dyDescent="0.25">
      <c r="A6938" t="s">
        <v>8003</v>
      </c>
      <c r="B6938">
        <v>63368</v>
      </c>
      <c r="C6938" t="s">
        <v>357</v>
      </c>
      <c r="D6938" t="s">
        <v>110</v>
      </c>
      <c r="E6938" t="s">
        <v>191</v>
      </c>
      <c r="F6938">
        <v>2000</v>
      </c>
      <c r="G6938" t="s">
        <v>60</v>
      </c>
      <c r="H6938">
        <v>3</v>
      </c>
      <c r="I6938">
        <v>2</v>
      </c>
      <c r="J6938">
        <v>1</v>
      </c>
      <c r="K6938">
        <v>5</v>
      </c>
      <c r="L6938" t="s">
        <v>31</v>
      </c>
      <c r="M6938">
        <v>1784</v>
      </c>
      <c r="N6938">
        <v>1784</v>
      </c>
      <c r="O6938">
        <v>1758</v>
      </c>
      <c r="P6938">
        <v>1231</v>
      </c>
      <c r="Q6938" t="str">
        <f t="shared" si="432"/>
        <v>YES</v>
      </c>
      <c r="R6938">
        <f t="shared" si="433"/>
        <v>3015</v>
      </c>
      <c r="S6938">
        <f t="shared" si="434"/>
        <v>112.7363184079602</v>
      </c>
      <c r="T6938">
        <f t="shared" si="435"/>
        <v>30.011655011655012</v>
      </c>
      <c r="U6938">
        <v>720</v>
      </c>
      <c r="V6938">
        <v>54000</v>
      </c>
      <c r="W6938">
        <v>339900</v>
      </c>
      <c r="X6938" s="2">
        <v>43955</v>
      </c>
      <c r="Y6938">
        <v>314660</v>
      </c>
      <c r="Z6938" s="3">
        <v>190.53</v>
      </c>
      <c r="AA6938">
        <v>0.26</v>
      </c>
      <c r="AB6938">
        <v>2020</v>
      </c>
      <c r="AC6938">
        <v>20</v>
      </c>
      <c r="AD6938">
        <v>5</v>
      </c>
      <c r="AE6938">
        <v>4</v>
      </c>
    </row>
    <row r="6939" spans="1:31" x14ac:dyDescent="0.25">
      <c r="A6939" t="s">
        <v>8004</v>
      </c>
      <c r="B6939">
        <v>63368</v>
      </c>
      <c r="C6939" t="s">
        <v>373</v>
      </c>
      <c r="D6939" t="s">
        <v>110</v>
      </c>
      <c r="E6939" t="s">
        <v>48</v>
      </c>
      <c r="F6939">
        <v>2001</v>
      </c>
      <c r="G6939" t="s">
        <v>60</v>
      </c>
      <c r="H6939">
        <v>4</v>
      </c>
      <c r="I6939">
        <v>2</v>
      </c>
      <c r="J6939">
        <v>1</v>
      </c>
      <c r="K6939">
        <v>8</v>
      </c>
      <c r="L6939" t="s">
        <v>43</v>
      </c>
      <c r="M6939">
        <v>3300</v>
      </c>
      <c r="N6939">
        <v>1860</v>
      </c>
      <c r="O6939">
        <v>1440</v>
      </c>
      <c r="P6939">
        <v>0</v>
      </c>
      <c r="Q6939" t="str">
        <f t="shared" si="432"/>
        <v>NO</v>
      </c>
      <c r="R6939">
        <f t="shared" si="433"/>
        <v>1860</v>
      </c>
      <c r="S6939">
        <f t="shared" si="434"/>
        <v>203.49462365591398</v>
      </c>
      <c r="T6939">
        <f t="shared" si="435"/>
        <v>45.732444057802908</v>
      </c>
      <c r="U6939">
        <v>630</v>
      </c>
      <c r="V6939">
        <v>49500</v>
      </c>
      <c r="W6939">
        <v>378500</v>
      </c>
      <c r="X6939" s="2">
        <v>44049</v>
      </c>
      <c r="Y6939">
        <v>364346</v>
      </c>
      <c r="Z6939" s="3">
        <v>114.7</v>
      </c>
      <c r="AA6939">
        <v>0.19</v>
      </c>
      <c r="AB6939">
        <v>2020</v>
      </c>
      <c r="AC6939">
        <v>19</v>
      </c>
      <c r="AD6939">
        <v>8</v>
      </c>
      <c r="AE6939">
        <v>6</v>
      </c>
    </row>
    <row r="6940" spans="1:31" x14ac:dyDescent="0.25">
      <c r="A6940" t="s">
        <v>8005</v>
      </c>
      <c r="B6940">
        <v>63368</v>
      </c>
      <c r="C6940" t="s">
        <v>380</v>
      </c>
      <c r="D6940" t="s">
        <v>110</v>
      </c>
      <c r="E6940" t="s">
        <v>38</v>
      </c>
      <c r="F6940">
        <v>2000</v>
      </c>
      <c r="G6940" t="s">
        <v>60</v>
      </c>
      <c r="H6940">
        <v>4</v>
      </c>
      <c r="I6940">
        <v>3</v>
      </c>
      <c r="J6940">
        <v>1</v>
      </c>
      <c r="K6940">
        <v>8</v>
      </c>
      <c r="L6940" t="s">
        <v>43</v>
      </c>
      <c r="M6940">
        <v>3299</v>
      </c>
      <c r="N6940">
        <v>1885</v>
      </c>
      <c r="O6940">
        <v>1414</v>
      </c>
      <c r="P6940">
        <v>700</v>
      </c>
      <c r="Q6940" t="str">
        <f t="shared" si="432"/>
        <v>YES</v>
      </c>
      <c r="R6940">
        <f t="shared" si="433"/>
        <v>2585</v>
      </c>
      <c r="S6940">
        <f t="shared" si="434"/>
        <v>150.83172147001935</v>
      </c>
      <c r="T6940">
        <f t="shared" si="435"/>
        <v>42.623201714110806</v>
      </c>
      <c r="U6940">
        <v>693</v>
      </c>
      <c r="V6940">
        <v>55000</v>
      </c>
      <c r="W6940">
        <v>389900</v>
      </c>
      <c r="X6940" s="2">
        <v>44012</v>
      </c>
      <c r="Y6940">
        <v>371329</v>
      </c>
      <c r="Z6940" s="3">
        <v>118.19</v>
      </c>
      <c r="AA6940">
        <v>0.21</v>
      </c>
      <c r="AB6940">
        <v>2020</v>
      </c>
      <c r="AC6940">
        <v>20</v>
      </c>
      <c r="AD6940">
        <v>6</v>
      </c>
      <c r="AE6940">
        <v>30</v>
      </c>
    </row>
    <row r="6941" spans="1:31" x14ac:dyDescent="0.25">
      <c r="A6941" t="s">
        <v>8006</v>
      </c>
      <c r="B6941">
        <v>63368</v>
      </c>
      <c r="C6941" t="s">
        <v>387</v>
      </c>
      <c r="D6941" t="s">
        <v>110</v>
      </c>
      <c r="E6941" t="s">
        <v>38</v>
      </c>
      <c r="F6941">
        <v>2000</v>
      </c>
      <c r="G6941" t="s">
        <v>60</v>
      </c>
      <c r="H6941">
        <v>4</v>
      </c>
      <c r="I6941">
        <v>2</v>
      </c>
      <c r="J6941">
        <v>1</v>
      </c>
      <c r="K6941">
        <v>8</v>
      </c>
      <c r="L6941" t="s">
        <v>43</v>
      </c>
      <c r="M6941">
        <v>2650</v>
      </c>
      <c r="N6941">
        <v>1367</v>
      </c>
      <c r="O6941">
        <v>1307</v>
      </c>
      <c r="P6941">
        <v>0</v>
      </c>
      <c r="Q6941" t="str">
        <f t="shared" si="432"/>
        <v>NO</v>
      </c>
      <c r="R6941">
        <f t="shared" si="433"/>
        <v>1367</v>
      </c>
      <c r="S6941">
        <f t="shared" si="434"/>
        <v>259.69275786393564</v>
      </c>
      <c r="T6941">
        <f t="shared" si="435"/>
        <v>38.807993353447898</v>
      </c>
      <c r="U6941">
        <v>452</v>
      </c>
      <c r="V6941">
        <v>0</v>
      </c>
      <c r="W6941">
        <v>355000</v>
      </c>
      <c r="X6941" s="2">
        <v>43929</v>
      </c>
      <c r="Y6941">
        <v>338930</v>
      </c>
      <c r="Z6941" s="3">
        <v>133.96</v>
      </c>
      <c r="AA6941">
        <v>0.21</v>
      </c>
      <c r="AB6941">
        <v>2020</v>
      </c>
      <c r="AC6941">
        <v>20</v>
      </c>
      <c r="AD6941">
        <v>4</v>
      </c>
      <c r="AE6941">
        <v>8</v>
      </c>
    </row>
    <row r="6942" spans="1:31" x14ac:dyDescent="0.25">
      <c r="A6942" t="s">
        <v>8007</v>
      </c>
      <c r="B6942">
        <v>63368</v>
      </c>
      <c r="C6942" t="s">
        <v>393</v>
      </c>
      <c r="D6942" t="s">
        <v>110</v>
      </c>
      <c r="E6942" t="s">
        <v>51</v>
      </c>
      <c r="F6942">
        <v>2000</v>
      </c>
      <c r="G6942" t="s">
        <v>30</v>
      </c>
      <c r="H6942">
        <v>3</v>
      </c>
      <c r="I6942">
        <v>2</v>
      </c>
      <c r="J6942">
        <v>1</v>
      </c>
      <c r="K6942">
        <v>5</v>
      </c>
      <c r="L6942" t="s">
        <v>43</v>
      </c>
      <c r="M6942">
        <v>1572</v>
      </c>
      <c r="N6942">
        <v>832</v>
      </c>
      <c r="O6942">
        <v>788</v>
      </c>
      <c r="P6942">
        <v>0</v>
      </c>
      <c r="Q6942" t="str">
        <f t="shared" si="432"/>
        <v>NO</v>
      </c>
      <c r="R6942">
        <f t="shared" si="433"/>
        <v>832</v>
      </c>
      <c r="S6942">
        <f t="shared" si="434"/>
        <v>246.39423076923077</v>
      </c>
      <c r="T6942">
        <f t="shared" si="435"/>
        <v>23.530762167125804</v>
      </c>
      <c r="U6942">
        <v>420</v>
      </c>
      <c r="V6942">
        <v>0</v>
      </c>
      <c r="W6942">
        <v>205000</v>
      </c>
      <c r="X6942" s="2">
        <v>43993</v>
      </c>
      <c r="Y6942">
        <v>210419</v>
      </c>
      <c r="Z6942" s="3">
        <v>130.41</v>
      </c>
      <c r="AA6942">
        <v>0.2</v>
      </c>
      <c r="AB6942">
        <v>2020</v>
      </c>
      <c r="AC6942">
        <v>20</v>
      </c>
      <c r="AD6942">
        <v>6</v>
      </c>
      <c r="AE6942">
        <v>11</v>
      </c>
    </row>
    <row r="6943" spans="1:31" x14ac:dyDescent="0.25">
      <c r="A6943" t="s">
        <v>8008</v>
      </c>
      <c r="B6943">
        <v>63368</v>
      </c>
      <c r="C6943" t="s">
        <v>402</v>
      </c>
      <c r="D6943" t="s">
        <v>110</v>
      </c>
      <c r="E6943" t="s">
        <v>48</v>
      </c>
      <c r="F6943">
        <v>2002</v>
      </c>
      <c r="G6943" t="s">
        <v>30</v>
      </c>
      <c r="H6943">
        <v>3</v>
      </c>
      <c r="I6943">
        <v>2</v>
      </c>
      <c r="J6943">
        <v>0</v>
      </c>
      <c r="K6943">
        <v>6</v>
      </c>
      <c r="L6943" t="s">
        <v>31</v>
      </c>
      <c r="M6943">
        <v>2170</v>
      </c>
      <c r="N6943">
        <v>2170</v>
      </c>
      <c r="O6943">
        <v>2092</v>
      </c>
      <c r="P6943">
        <v>930</v>
      </c>
      <c r="Q6943" t="str">
        <f t="shared" si="432"/>
        <v>YES</v>
      </c>
      <c r="R6943">
        <f t="shared" si="433"/>
        <v>3100</v>
      </c>
      <c r="S6943">
        <f t="shared" si="434"/>
        <v>87.096774193548384</v>
      </c>
      <c r="T6943">
        <f t="shared" si="435"/>
        <v>32.622879512831666</v>
      </c>
      <c r="U6943">
        <v>441</v>
      </c>
      <c r="V6943">
        <v>55000</v>
      </c>
      <c r="W6943">
        <v>270000</v>
      </c>
      <c r="X6943" s="2">
        <v>43957</v>
      </c>
      <c r="Y6943">
        <v>305085</v>
      </c>
      <c r="Z6943" s="3">
        <v>124.42</v>
      </c>
      <c r="AA6943">
        <v>0.19</v>
      </c>
      <c r="AB6943">
        <v>2020</v>
      </c>
      <c r="AC6943">
        <v>18</v>
      </c>
      <c r="AD6943">
        <v>5</v>
      </c>
      <c r="AE6943">
        <v>6</v>
      </c>
    </row>
    <row r="6944" spans="1:31" x14ac:dyDescent="0.25">
      <c r="A6944" t="s">
        <v>8009</v>
      </c>
      <c r="B6944">
        <v>63368</v>
      </c>
      <c r="C6944" t="s">
        <v>402</v>
      </c>
      <c r="D6944" t="s">
        <v>110</v>
      </c>
      <c r="E6944" t="s">
        <v>38</v>
      </c>
      <c r="F6944">
        <v>2000</v>
      </c>
      <c r="G6944" t="s">
        <v>60</v>
      </c>
      <c r="H6944">
        <v>4</v>
      </c>
      <c r="I6944">
        <v>3</v>
      </c>
      <c r="J6944">
        <v>1</v>
      </c>
      <c r="K6944">
        <v>8</v>
      </c>
      <c r="L6944" t="s">
        <v>43</v>
      </c>
      <c r="M6944">
        <v>3005</v>
      </c>
      <c r="N6944">
        <v>1853</v>
      </c>
      <c r="O6944">
        <v>1520</v>
      </c>
      <c r="P6944">
        <v>0</v>
      </c>
      <c r="Q6944" t="str">
        <f t="shared" si="432"/>
        <v>NO</v>
      </c>
      <c r="R6944">
        <f t="shared" si="433"/>
        <v>1853</v>
      </c>
      <c r="S6944">
        <f t="shared" si="434"/>
        <v>191.63518618456558</v>
      </c>
      <c r="T6944">
        <f t="shared" si="435"/>
        <v>38.818925182561543</v>
      </c>
      <c r="U6944">
        <v>420</v>
      </c>
      <c r="V6944">
        <v>55000</v>
      </c>
      <c r="W6944">
        <v>355100</v>
      </c>
      <c r="X6944" s="2">
        <v>43923</v>
      </c>
      <c r="Y6944">
        <v>346512</v>
      </c>
      <c r="Z6944" s="3">
        <v>118.17</v>
      </c>
      <c r="AA6944">
        <v>0.21</v>
      </c>
      <c r="AB6944">
        <v>2020</v>
      </c>
      <c r="AC6944">
        <v>20</v>
      </c>
      <c r="AD6944">
        <v>4</v>
      </c>
      <c r="AE6944">
        <v>2</v>
      </c>
    </row>
    <row r="6945" spans="1:31" x14ac:dyDescent="0.25">
      <c r="A6945" t="s">
        <v>8010</v>
      </c>
      <c r="B6945">
        <v>63368</v>
      </c>
      <c r="C6945" t="s">
        <v>402</v>
      </c>
      <c r="D6945" t="s">
        <v>110</v>
      </c>
      <c r="E6945" t="s">
        <v>48</v>
      </c>
      <c r="F6945">
        <v>2001</v>
      </c>
      <c r="G6945" t="s">
        <v>60</v>
      </c>
      <c r="H6945">
        <v>4</v>
      </c>
      <c r="I6945">
        <v>3</v>
      </c>
      <c r="J6945">
        <v>1</v>
      </c>
      <c r="K6945">
        <v>9</v>
      </c>
      <c r="L6945" t="s">
        <v>43</v>
      </c>
      <c r="M6945">
        <v>3160</v>
      </c>
      <c r="N6945">
        <v>1840</v>
      </c>
      <c r="O6945">
        <v>1320</v>
      </c>
      <c r="P6945">
        <v>0</v>
      </c>
      <c r="Q6945" t="str">
        <f t="shared" si="432"/>
        <v>NO</v>
      </c>
      <c r="R6945">
        <f t="shared" si="433"/>
        <v>1840</v>
      </c>
      <c r="S6945">
        <f t="shared" si="434"/>
        <v>195.65217391304347</v>
      </c>
      <c r="T6945">
        <f t="shared" si="435"/>
        <v>43.49717268377556</v>
      </c>
      <c r="U6945">
        <v>630</v>
      </c>
      <c r="V6945">
        <v>55000</v>
      </c>
      <c r="W6945">
        <v>360000</v>
      </c>
      <c r="X6945" s="2">
        <v>44019</v>
      </c>
      <c r="Y6945">
        <v>359490</v>
      </c>
      <c r="Z6945" s="3">
        <v>113.92</v>
      </c>
      <c r="AA6945">
        <v>0.19</v>
      </c>
      <c r="AB6945">
        <v>2020</v>
      </c>
      <c r="AC6945">
        <v>19</v>
      </c>
      <c r="AD6945">
        <v>7</v>
      </c>
      <c r="AE6945">
        <v>7</v>
      </c>
    </row>
    <row r="6946" spans="1:31" x14ac:dyDescent="0.25">
      <c r="A6946" t="s">
        <v>8011</v>
      </c>
      <c r="B6946">
        <v>63368</v>
      </c>
      <c r="C6946" t="s">
        <v>402</v>
      </c>
      <c r="D6946" t="s">
        <v>110</v>
      </c>
      <c r="E6946" t="s">
        <v>48</v>
      </c>
      <c r="F6946">
        <v>2000</v>
      </c>
      <c r="G6946" t="s">
        <v>60</v>
      </c>
      <c r="H6946">
        <v>4</v>
      </c>
      <c r="I6946">
        <v>3</v>
      </c>
      <c r="J6946">
        <v>1</v>
      </c>
      <c r="K6946">
        <v>8</v>
      </c>
      <c r="L6946" t="s">
        <v>43</v>
      </c>
      <c r="M6946">
        <v>3160</v>
      </c>
      <c r="N6946">
        <v>1810</v>
      </c>
      <c r="O6946">
        <v>1350</v>
      </c>
      <c r="P6946">
        <v>1013</v>
      </c>
      <c r="Q6946" t="str">
        <f t="shared" si="432"/>
        <v>YES</v>
      </c>
      <c r="R6946">
        <f t="shared" si="433"/>
        <v>2823</v>
      </c>
      <c r="S6946">
        <f t="shared" si="434"/>
        <v>122.56464753808005</v>
      </c>
      <c r="T6946">
        <f t="shared" si="435"/>
        <v>41.805615968295399</v>
      </c>
      <c r="U6946">
        <v>600</v>
      </c>
      <c r="V6946">
        <v>55000</v>
      </c>
      <c r="W6946">
        <v>346000</v>
      </c>
      <c r="X6946" s="2">
        <v>43923</v>
      </c>
      <c r="Y6946">
        <v>383009</v>
      </c>
      <c r="Z6946" s="3">
        <v>109.49</v>
      </c>
      <c r="AA6946">
        <v>0.19</v>
      </c>
      <c r="AB6946">
        <v>2020</v>
      </c>
      <c r="AC6946">
        <v>20</v>
      </c>
      <c r="AD6946">
        <v>4</v>
      </c>
      <c r="AE6946">
        <v>2</v>
      </c>
    </row>
    <row r="6947" spans="1:31" x14ac:dyDescent="0.25">
      <c r="A6947" t="s">
        <v>8012</v>
      </c>
      <c r="B6947">
        <v>63368</v>
      </c>
      <c r="C6947" t="s">
        <v>413</v>
      </c>
      <c r="D6947" t="s">
        <v>28</v>
      </c>
      <c r="E6947" t="s">
        <v>38</v>
      </c>
      <c r="F6947">
        <v>2000</v>
      </c>
      <c r="G6947" t="s">
        <v>30</v>
      </c>
      <c r="H6947">
        <v>3</v>
      </c>
      <c r="I6947">
        <v>2</v>
      </c>
      <c r="J6947">
        <v>0</v>
      </c>
      <c r="K6947">
        <v>5</v>
      </c>
      <c r="L6947" t="s">
        <v>31</v>
      </c>
      <c r="M6947">
        <v>1196</v>
      </c>
      <c r="N6947">
        <v>1196</v>
      </c>
      <c r="O6947">
        <v>1184</v>
      </c>
      <c r="P6947">
        <v>0</v>
      </c>
      <c r="Q6947" t="str">
        <f t="shared" si="432"/>
        <v>NO</v>
      </c>
      <c r="R6947">
        <f t="shared" si="433"/>
        <v>1196</v>
      </c>
      <c r="S6947">
        <f t="shared" si="434"/>
        <v>175.50167224080266</v>
      </c>
      <c r="T6947">
        <f t="shared" si="435"/>
        <v>22.945909309545673</v>
      </c>
      <c r="U6947">
        <v>434</v>
      </c>
      <c r="V6947">
        <v>50000</v>
      </c>
      <c r="W6947">
        <v>209900</v>
      </c>
      <c r="X6947" s="2">
        <v>43894</v>
      </c>
      <c r="Y6947">
        <v>213924</v>
      </c>
      <c r="Z6947" s="3">
        <v>175.5</v>
      </c>
      <c r="AA6947">
        <v>0.21</v>
      </c>
      <c r="AB6947">
        <v>2020</v>
      </c>
      <c r="AC6947">
        <v>20</v>
      </c>
      <c r="AD6947">
        <v>3</v>
      </c>
      <c r="AE6947">
        <v>4</v>
      </c>
    </row>
    <row r="6948" spans="1:31" x14ac:dyDescent="0.25">
      <c r="A6948" t="s">
        <v>8013</v>
      </c>
      <c r="B6948">
        <v>63368</v>
      </c>
      <c r="C6948" t="s">
        <v>413</v>
      </c>
      <c r="D6948" t="s">
        <v>28</v>
      </c>
      <c r="E6948" t="s">
        <v>38</v>
      </c>
      <c r="F6948">
        <v>2000</v>
      </c>
      <c r="G6948" t="s">
        <v>30</v>
      </c>
      <c r="H6948">
        <v>3</v>
      </c>
      <c r="I6948">
        <v>2</v>
      </c>
      <c r="J6948">
        <v>0</v>
      </c>
      <c r="K6948">
        <v>5</v>
      </c>
      <c r="L6948" t="s">
        <v>31</v>
      </c>
      <c r="M6948">
        <v>1224</v>
      </c>
      <c r="N6948">
        <v>1224</v>
      </c>
      <c r="O6948">
        <v>1184</v>
      </c>
      <c r="P6948">
        <v>0</v>
      </c>
      <c r="Q6948" t="str">
        <f t="shared" si="432"/>
        <v>NO</v>
      </c>
      <c r="R6948">
        <f t="shared" si="433"/>
        <v>1224</v>
      </c>
      <c r="S6948">
        <f t="shared" si="434"/>
        <v>189.13398692810458</v>
      </c>
      <c r="T6948">
        <f t="shared" si="435"/>
        <v>25.307184398093487</v>
      </c>
      <c r="U6948">
        <v>434</v>
      </c>
      <c r="V6948">
        <v>50000</v>
      </c>
      <c r="W6948">
        <v>231500</v>
      </c>
      <c r="X6948" s="2">
        <v>43992</v>
      </c>
      <c r="Y6948">
        <v>218507</v>
      </c>
      <c r="Z6948" s="3">
        <v>189.13</v>
      </c>
      <c r="AA6948">
        <v>0.21</v>
      </c>
      <c r="AB6948">
        <v>2020</v>
      </c>
      <c r="AC6948">
        <v>20</v>
      </c>
      <c r="AD6948">
        <v>6</v>
      </c>
      <c r="AE6948">
        <v>10</v>
      </c>
    </row>
    <row r="6949" spans="1:31" x14ac:dyDescent="0.25">
      <c r="A6949" t="s">
        <v>8014</v>
      </c>
      <c r="B6949">
        <v>63368</v>
      </c>
      <c r="C6949" t="s">
        <v>415</v>
      </c>
      <c r="D6949" t="s">
        <v>110</v>
      </c>
      <c r="E6949" t="s">
        <v>222</v>
      </c>
      <c r="F6949">
        <v>2000</v>
      </c>
      <c r="G6949" t="s">
        <v>181</v>
      </c>
      <c r="H6949">
        <v>4</v>
      </c>
      <c r="I6949">
        <v>3</v>
      </c>
      <c r="J6949">
        <v>1</v>
      </c>
      <c r="K6949">
        <v>8</v>
      </c>
      <c r="L6949" t="s">
        <v>43</v>
      </c>
      <c r="M6949">
        <v>4012</v>
      </c>
      <c r="N6949">
        <v>2492</v>
      </c>
      <c r="O6949">
        <v>1700</v>
      </c>
      <c r="P6949">
        <v>290</v>
      </c>
      <c r="Q6949" t="str">
        <f t="shared" si="432"/>
        <v>YES</v>
      </c>
      <c r="R6949">
        <f t="shared" si="433"/>
        <v>2782</v>
      </c>
      <c r="S6949">
        <f t="shared" si="434"/>
        <v>3.5945363048166786E-3</v>
      </c>
      <c r="T6949">
        <f t="shared" si="435"/>
        <v>5.7392102846648299E-4</v>
      </c>
      <c r="U6949">
        <v>830</v>
      </c>
      <c r="V6949">
        <v>90000</v>
      </c>
      <c r="W6949">
        <v>10</v>
      </c>
      <c r="X6949" s="2">
        <v>43886</v>
      </c>
      <c r="Y6949">
        <v>469438</v>
      </c>
      <c r="Z6949" s="3">
        <v>0</v>
      </c>
      <c r="AA6949">
        <v>0.4</v>
      </c>
      <c r="AB6949">
        <v>2020</v>
      </c>
      <c r="AC6949">
        <v>20</v>
      </c>
      <c r="AD6949">
        <v>2</v>
      </c>
      <c r="AE6949">
        <v>25</v>
      </c>
    </row>
    <row r="6950" spans="1:31" x14ac:dyDescent="0.25">
      <c r="A6950" t="s">
        <v>8015</v>
      </c>
      <c r="B6950">
        <v>63368</v>
      </c>
      <c r="C6950" t="s">
        <v>415</v>
      </c>
      <c r="D6950" t="s">
        <v>110</v>
      </c>
      <c r="E6950" t="s">
        <v>34</v>
      </c>
      <c r="F6950">
        <v>2000</v>
      </c>
      <c r="G6950" t="s">
        <v>181</v>
      </c>
      <c r="H6950">
        <v>4</v>
      </c>
      <c r="I6950">
        <v>3</v>
      </c>
      <c r="J6950">
        <v>1</v>
      </c>
      <c r="K6950">
        <v>8</v>
      </c>
      <c r="L6950" t="s">
        <v>43</v>
      </c>
      <c r="M6950">
        <v>2746</v>
      </c>
      <c r="N6950">
        <v>1502</v>
      </c>
      <c r="O6950">
        <v>1338</v>
      </c>
      <c r="P6950">
        <v>554</v>
      </c>
      <c r="Q6950" t="str">
        <f t="shared" si="432"/>
        <v>YES</v>
      </c>
      <c r="R6950">
        <f t="shared" si="433"/>
        <v>2056</v>
      </c>
      <c r="S6950">
        <f t="shared" si="434"/>
        <v>163.91050583657588</v>
      </c>
      <c r="T6950">
        <f t="shared" si="435"/>
        <v>30.945821854912765</v>
      </c>
      <c r="U6950">
        <v>630</v>
      </c>
      <c r="V6950">
        <v>49500</v>
      </c>
      <c r="W6950">
        <v>337000</v>
      </c>
      <c r="X6950" s="2">
        <v>43971</v>
      </c>
      <c r="Y6950">
        <v>344300</v>
      </c>
      <c r="Z6950" s="3">
        <v>122.72</v>
      </c>
      <c r="AA6950">
        <v>0.25</v>
      </c>
      <c r="AB6950">
        <v>2020</v>
      </c>
      <c r="AC6950">
        <v>20</v>
      </c>
      <c r="AD6950">
        <v>5</v>
      </c>
      <c r="AE6950">
        <v>20</v>
      </c>
    </row>
    <row r="6951" spans="1:31" x14ac:dyDescent="0.25">
      <c r="A6951" t="s">
        <v>8016</v>
      </c>
      <c r="B6951">
        <v>63368</v>
      </c>
      <c r="C6951" t="s">
        <v>415</v>
      </c>
      <c r="D6951" t="s">
        <v>110</v>
      </c>
      <c r="E6951" t="s">
        <v>77</v>
      </c>
      <c r="F6951">
        <v>2000</v>
      </c>
      <c r="G6951" t="s">
        <v>181</v>
      </c>
      <c r="H6951">
        <v>5</v>
      </c>
      <c r="I6951">
        <v>4</v>
      </c>
      <c r="J6951">
        <v>0</v>
      </c>
      <c r="K6951">
        <v>9</v>
      </c>
      <c r="L6951" t="s">
        <v>43</v>
      </c>
      <c r="M6951">
        <v>3325</v>
      </c>
      <c r="N6951">
        <v>2136</v>
      </c>
      <c r="O6951">
        <v>2094</v>
      </c>
      <c r="P6951">
        <v>0</v>
      </c>
      <c r="Q6951" t="str">
        <f t="shared" si="432"/>
        <v>NO</v>
      </c>
      <c r="R6951">
        <f t="shared" si="433"/>
        <v>2136</v>
      </c>
      <c r="S6951">
        <f t="shared" si="434"/>
        <v>177.90262172284645</v>
      </c>
      <c r="T6951">
        <f t="shared" si="435"/>
        <v>28.140643976421103</v>
      </c>
      <c r="U6951">
        <v>660</v>
      </c>
      <c r="V6951">
        <v>49500</v>
      </c>
      <c r="W6951">
        <v>380000</v>
      </c>
      <c r="X6951" s="2">
        <v>43966</v>
      </c>
      <c r="Y6951">
        <v>388095</v>
      </c>
      <c r="Z6951" s="3">
        <v>114.29</v>
      </c>
      <c r="AA6951">
        <v>0.31</v>
      </c>
      <c r="AB6951">
        <v>2020</v>
      </c>
      <c r="AC6951">
        <v>20</v>
      </c>
      <c r="AD6951">
        <v>5</v>
      </c>
      <c r="AE6951">
        <v>15</v>
      </c>
    </row>
    <row r="6952" spans="1:31" x14ac:dyDescent="0.25">
      <c r="A6952" t="s">
        <v>8017</v>
      </c>
      <c r="B6952">
        <v>63368</v>
      </c>
      <c r="C6952" t="s">
        <v>440</v>
      </c>
      <c r="D6952" t="s">
        <v>110</v>
      </c>
      <c r="E6952" t="s">
        <v>3249</v>
      </c>
      <c r="F6952">
        <v>2000</v>
      </c>
      <c r="G6952" t="s">
        <v>4328</v>
      </c>
      <c r="H6952">
        <v>3</v>
      </c>
      <c r="I6952">
        <v>3</v>
      </c>
      <c r="J6952">
        <v>1</v>
      </c>
      <c r="K6952">
        <v>5</v>
      </c>
      <c r="L6952" t="s">
        <v>138</v>
      </c>
      <c r="M6952">
        <v>2593</v>
      </c>
      <c r="N6952">
        <v>2593</v>
      </c>
      <c r="O6952">
        <v>2573</v>
      </c>
      <c r="P6952">
        <v>1543</v>
      </c>
      <c r="Q6952" t="str">
        <f t="shared" si="432"/>
        <v>YES</v>
      </c>
      <c r="R6952">
        <f t="shared" si="433"/>
        <v>4136</v>
      </c>
      <c r="S6952">
        <f t="shared" si="434"/>
        <v>2.4177949709864605E-3</v>
      </c>
      <c r="T6952">
        <f t="shared" si="435"/>
        <v>3.9580760583895379E-4</v>
      </c>
      <c r="U6952">
        <v>1008</v>
      </c>
      <c r="V6952">
        <v>110000</v>
      </c>
      <c r="W6952">
        <v>10</v>
      </c>
      <c r="X6952" s="2">
        <v>43935</v>
      </c>
      <c r="Y6952">
        <v>631097</v>
      </c>
      <c r="Z6952" s="3">
        <v>0</v>
      </c>
      <c r="AA6952">
        <v>0.57999999999999996</v>
      </c>
      <c r="AB6952">
        <v>2020</v>
      </c>
      <c r="AC6952">
        <v>20</v>
      </c>
      <c r="AD6952">
        <v>4</v>
      </c>
      <c r="AE6952">
        <v>14</v>
      </c>
    </row>
    <row r="6953" spans="1:31" x14ac:dyDescent="0.25">
      <c r="A6953" t="s">
        <v>8018</v>
      </c>
      <c r="B6953">
        <v>63366</v>
      </c>
      <c r="C6953" t="s">
        <v>444</v>
      </c>
      <c r="D6953" t="s">
        <v>110</v>
      </c>
      <c r="E6953" t="s">
        <v>191</v>
      </c>
      <c r="F6953">
        <v>2001</v>
      </c>
      <c r="G6953" t="s">
        <v>60</v>
      </c>
      <c r="H6953">
        <v>3</v>
      </c>
      <c r="I6953">
        <v>2</v>
      </c>
      <c r="J6953">
        <v>0</v>
      </c>
      <c r="K6953">
        <v>6</v>
      </c>
      <c r="L6953" t="s">
        <v>31</v>
      </c>
      <c r="M6953">
        <v>1607</v>
      </c>
      <c r="N6953">
        <v>1607</v>
      </c>
      <c r="O6953">
        <v>1607</v>
      </c>
      <c r="P6953">
        <v>460</v>
      </c>
      <c r="Q6953" t="str">
        <f t="shared" si="432"/>
        <v>YES</v>
      </c>
      <c r="R6953">
        <f t="shared" si="433"/>
        <v>2067</v>
      </c>
      <c r="S6953">
        <f t="shared" si="434"/>
        <v>125.78616352201257</v>
      </c>
      <c r="T6953">
        <f t="shared" si="435"/>
        <v>22.956841138659321</v>
      </c>
      <c r="U6953">
        <v>665</v>
      </c>
      <c r="V6953">
        <v>0</v>
      </c>
      <c r="W6953">
        <v>260000</v>
      </c>
      <c r="X6953" s="2">
        <v>43931</v>
      </c>
      <c r="Y6953">
        <v>248931</v>
      </c>
      <c r="Z6953" s="3">
        <v>161.79</v>
      </c>
      <c r="AA6953">
        <v>0.26</v>
      </c>
      <c r="AB6953">
        <v>2020</v>
      </c>
      <c r="AC6953">
        <v>19</v>
      </c>
      <c r="AD6953">
        <v>4</v>
      </c>
      <c r="AE6953">
        <v>10</v>
      </c>
    </row>
    <row r="6954" spans="1:31" x14ac:dyDescent="0.25">
      <c r="A6954" t="s">
        <v>8019</v>
      </c>
      <c r="B6954">
        <v>63366</v>
      </c>
      <c r="C6954" t="s">
        <v>451</v>
      </c>
      <c r="D6954" t="s">
        <v>110</v>
      </c>
      <c r="E6954" t="s">
        <v>74</v>
      </c>
      <c r="F6954">
        <v>2001</v>
      </c>
      <c r="G6954" t="s">
        <v>60</v>
      </c>
      <c r="H6954">
        <v>3</v>
      </c>
      <c r="I6954">
        <v>2</v>
      </c>
      <c r="J6954">
        <v>0</v>
      </c>
      <c r="K6954">
        <v>5</v>
      </c>
      <c r="L6954" t="s">
        <v>31</v>
      </c>
      <c r="M6954">
        <v>1649</v>
      </c>
      <c r="N6954">
        <v>1649</v>
      </c>
      <c r="O6954">
        <v>1595</v>
      </c>
      <c r="P6954">
        <v>0</v>
      </c>
      <c r="Q6954" t="str">
        <f t="shared" si="432"/>
        <v>NO</v>
      </c>
      <c r="R6954">
        <f t="shared" si="433"/>
        <v>1649</v>
      </c>
      <c r="S6954">
        <f t="shared" si="434"/>
        <v>134.62704669496665</v>
      </c>
      <c r="T6954">
        <f t="shared" si="435"/>
        <v>15.443693129643542</v>
      </c>
      <c r="U6954">
        <v>472</v>
      </c>
      <c r="V6954">
        <v>0</v>
      </c>
      <c r="W6954">
        <v>222000</v>
      </c>
      <c r="X6954" s="2">
        <v>43865</v>
      </c>
      <c r="Y6954">
        <v>240607</v>
      </c>
      <c r="Z6954" s="3">
        <v>134.63</v>
      </c>
      <c r="AA6954">
        <v>0.33</v>
      </c>
      <c r="AB6954">
        <v>2020</v>
      </c>
      <c r="AC6954">
        <v>19</v>
      </c>
      <c r="AD6954">
        <v>2</v>
      </c>
      <c r="AE6954">
        <v>4</v>
      </c>
    </row>
    <row r="6955" spans="1:31" x14ac:dyDescent="0.25">
      <c r="A6955" t="s">
        <v>8020</v>
      </c>
      <c r="B6955">
        <v>63366</v>
      </c>
      <c r="C6955" t="s">
        <v>451</v>
      </c>
      <c r="D6955" t="s">
        <v>110</v>
      </c>
      <c r="E6955" t="s">
        <v>45</v>
      </c>
      <c r="F6955">
        <v>2004</v>
      </c>
      <c r="G6955" t="s">
        <v>60</v>
      </c>
      <c r="H6955">
        <v>4</v>
      </c>
      <c r="I6955">
        <v>2</v>
      </c>
      <c r="J6955">
        <v>1</v>
      </c>
      <c r="K6955">
        <v>9</v>
      </c>
      <c r="L6955" t="s">
        <v>43</v>
      </c>
      <c r="M6955">
        <v>3016</v>
      </c>
      <c r="N6955">
        <v>1616</v>
      </c>
      <c r="O6955">
        <v>1400</v>
      </c>
      <c r="P6955">
        <v>0</v>
      </c>
      <c r="Q6955" t="str">
        <f t="shared" si="432"/>
        <v>NO</v>
      </c>
      <c r="R6955">
        <f t="shared" si="433"/>
        <v>1616</v>
      </c>
      <c r="S6955">
        <f t="shared" si="434"/>
        <v>199.25742574257427</v>
      </c>
      <c r="T6955">
        <f t="shared" si="435"/>
        <v>32.139577594123047</v>
      </c>
      <c r="U6955">
        <v>630</v>
      </c>
      <c r="V6955">
        <v>0</v>
      </c>
      <c r="W6955">
        <v>322000</v>
      </c>
      <c r="X6955" s="2">
        <v>44012</v>
      </c>
      <c r="Y6955">
        <v>354943</v>
      </c>
      <c r="Z6955" s="3">
        <v>106.76</v>
      </c>
      <c r="AA6955">
        <v>0.23</v>
      </c>
      <c r="AB6955">
        <v>2020</v>
      </c>
      <c r="AC6955">
        <v>16</v>
      </c>
      <c r="AD6955">
        <v>6</v>
      </c>
      <c r="AE6955">
        <v>30</v>
      </c>
    </row>
    <row r="6956" spans="1:31" x14ac:dyDescent="0.25">
      <c r="A6956" t="s">
        <v>8021</v>
      </c>
      <c r="B6956">
        <v>63366</v>
      </c>
      <c r="C6956" t="s">
        <v>512</v>
      </c>
      <c r="D6956" t="s">
        <v>28</v>
      </c>
      <c r="E6956" t="s">
        <v>45</v>
      </c>
      <c r="F6956">
        <v>2001</v>
      </c>
      <c r="G6956" t="s">
        <v>60</v>
      </c>
      <c r="H6956">
        <v>3</v>
      </c>
      <c r="I6956">
        <v>2</v>
      </c>
      <c r="J6956">
        <v>0</v>
      </c>
      <c r="K6956">
        <v>6</v>
      </c>
      <c r="L6956" t="s">
        <v>31</v>
      </c>
      <c r="M6956">
        <v>1500</v>
      </c>
      <c r="N6956">
        <v>1500</v>
      </c>
      <c r="O6956">
        <v>1500</v>
      </c>
      <c r="P6956">
        <v>0</v>
      </c>
      <c r="Q6956" t="str">
        <f t="shared" si="432"/>
        <v>NO</v>
      </c>
      <c r="R6956">
        <f t="shared" si="433"/>
        <v>1500</v>
      </c>
      <c r="S6956">
        <f t="shared" si="434"/>
        <v>159</v>
      </c>
      <c r="T6956">
        <f t="shared" si="435"/>
        <v>23.805246137261946</v>
      </c>
      <c r="U6956">
        <v>400</v>
      </c>
      <c r="V6956">
        <v>40000</v>
      </c>
      <c r="W6956">
        <v>238500</v>
      </c>
      <c r="X6956" s="2">
        <v>44012</v>
      </c>
      <c r="Y6956">
        <v>222328</v>
      </c>
      <c r="Z6956" s="3">
        <v>159</v>
      </c>
      <c r="AA6956">
        <v>0.23</v>
      </c>
      <c r="AB6956">
        <v>2020</v>
      </c>
      <c r="AC6956">
        <v>19</v>
      </c>
      <c r="AD6956">
        <v>6</v>
      </c>
      <c r="AE6956">
        <v>30</v>
      </c>
    </row>
    <row r="6957" spans="1:31" x14ac:dyDescent="0.25">
      <c r="A6957" t="s">
        <v>8022</v>
      </c>
      <c r="B6957">
        <v>63366</v>
      </c>
      <c r="C6957" t="s">
        <v>518</v>
      </c>
      <c r="D6957" t="s">
        <v>28</v>
      </c>
      <c r="E6957" t="s">
        <v>40</v>
      </c>
      <c r="F6957">
        <v>2000</v>
      </c>
      <c r="G6957" t="s">
        <v>60</v>
      </c>
      <c r="H6957">
        <v>3</v>
      </c>
      <c r="I6957">
        <v>3</v>
      </c>
      <c r="J6957">
        <v>0</v>
      </c>
      <c r="K6957">
        <v>6</v>
      </c>
      <c r="L6957" t="s">
        <v>31</v>
      </c>
      <c r="M6957">
        <v>1722</v>
      </c>
      <c r="N6957">
        <v>1722</v>
      </c>
      <c r="O6957">
        <v>1708</v>
      </c>
      <c r="P6957">
        <v>1000</v>
      </c>
      <c r="Q6957" t="str">
        <f t="shared" si="432"/>
        <v>YES</v>
      </c>
      <c r="R6957">
        <f t="shared" si="433"/>
        <v>2722</v>
      </c>
      <c r="S6957">
        <f t="shared" si="434"/>
        <v>128.58192505510655</v>
      </c>
      <c r="T6957">
        <f t="shared" si="435"/>
        <v>26.782981328435874</v>
      </c>
      <c r="U6957">
        <v>630</v>
      </c>
      <c r="V6957">
        <v>0</v>
      </c>
      <c r="W6957">
        <v>350000</v>
      </c>
      <c r="X6957" s="2">
        <v>44047</v>
      </c>
      <c r="Y6957">
        <v>297575</v>
      </c>
      <c r="Z6957" s="3">
        <v>203.25</v>
      </c>
      <c r="AA6957">
        <v>0.3</v>
      </c>
      <c r="AB6957">
        <v>2020</v>
      </c>
      <c r="AC6957">
        <v>20</v>
      </c>
      <c r="AD6957">
        <v>8</v>
      </c>
      <c r="AE6957">
        <v>4</v>
      </c>
    </row>
    <row r="6958" spans="1:31" x14ac:dyDescent="0.25">
      <c r="A6958" t="s">
        <v>8023</v>
      </c>
      <c r="B6958">
        <v>63366</v>
      </c>
      <c r="C6958" t="s">
        <v>518</v>
      </c>
      <c r="D6958" t="s">
        <v>28</v>
      </c>
      <c r="E6958" t="s">
        <v>74</v>
      </c>
      <c r="F6958">
        <v>2002</v>
      </c>
      <c r="G6958" t="s">
        <v>60</v>
      </c>
      <c r="H6958">
        <v>3</v>
      </c>
      <c r="I6958">
        <v>2</v>
      </c>
      <c r="J6958">
        <v>0</v>
      </c>
      <c r="K6958">
        <v>6</v>
      </c>
      <c r="L6958" t="s">
        <v>31</v>
      </c>
      <c r="M6958">
        <v>1856</v>
      </c>
      <c r="N6958">
        <v>1856</v>
      </c>
      <c r="O6958">
        <v>1744</v>
      </c>
      <c r="P6958">
        <v>0</v>
      </c>
      <c r="Q6958" t="str">
        <f t="shared" si="432"/>
        <v>NO</v>
      </c>
      <c r="R6958">
        <f t="shared" si="433"/>
        <v>1856</v>
      </c>
      <c r="S6958">
        <f t="shared" si="434"/>
        <v>161.63793103448276</v>
      </c>
      <c r="T6958">
        <f t="shared" si="435"/>
        <v>20.869855580599381</v>
      </c>
      <c r="U6958">
        <v>720</v>
      </c>
      <c r="V6958">
        <v>50000</v>
      </c>
      <c r="W6958">
        <v>300000</v>
      </c>
      <c r="X6958" s="2">
        <v>44012</v>
      </c>
      <c r="Y6958">
        <v>286205</v>
      </c>
      <c r="Z6958" s="3">
        <v>161.63999999999999</v>
      </c>
      <c r="AA6958">
        <v>0.33</v>
      </c>
      <c r="AB6958">
        <v>2020</v>
      </c>
      <c r="AC6958">
        <v>18</v>
      </c>
      <c r="AD6958">
        <v>6</v>
      </c>
      <c r="AE6958">
        <v>30</v>
      </c>
    </row>
    <row r="6959" spans="1:31" x14ac:dyDescent="0.25">
      <c r="A6959" t="s">
        <v>8024</v>
      </c>
      <c r="B6959">
        <v>63366</v>
      </c>
      <c r="C6959" t="s">
        <v>535</v>
      </c>
      <c r="D6959" t="s">
        <v>28</v>
      </c>
      <c r="E6959" t="s">
        <v>66</v>
      </c>
      <c r="F6959">
        <v>2003</v>
      </c>
      <c r="G6959" t="s">
        <v>60</v>
      </c>
      <c r="H6959">
        <v>4</v>
      </c>
      <c r="I6959">
        <v>2</v>
      </c>
      <c r="J6959">
        <v>1</v>
      </c>
      <c r="K6959">
        <v>8</v>
      </c>
      <c r="L6959" t="s">
        <v>43</v>
      </c>
      <c r="M6959">
        <v>2574</v>
      </c>
      <c r="N6959">
        <v>1506</v>
      </c>
      <c r="O6959">
        <v>1082</v>
      </c>
      <c r="P6959">
        <v>288</v>
      </c>
      <c r="Q6959" t="str">
        <f t="shared" si="432"/>
        <v>YES</v>
      </c>
      <c r="R6959">
        <f t="shared" si="433"/>
        <v>1794</v>
      </c>
      <c r="S6959">
        <f t="shared" si="434"/>
        <v>145.48494983277592</v>
      </c>
      <c r="T6959">
        <f t="shared" si="435"/>
        <v>24.965564738292013</v>
      </c>
      <c r="U6959">
        <v>400</v>
      </c>
      <c r="V6959">
        <v>36000</v>
      </c>
      <c r="W6959">
        <v>261000</v>
      </c>
      <c r="X6959" s="2">
        <v>43880</v>
      </c>
      <c r="Y6959">
        <v>273072</v>
      </c>
      <c r="Z6959" s="3">
        <v>101.4</v>
      </c>
      <c r="AA6959">
        <v>0.24</v>
      </c>
      <c r="AB6959">
        <v>2020</v>
      </c>
      <c r="AC6959">
        <v>17</v>
      </c>
      <c r="AD6959">
        <v>2</v>
      </c>
      <c r="AE6959">
        <v>19</v>
      </c>
    </row>
    <row r="6960" spans="1:31" x14ac:dyDescent="0.25">
      <c r="A6960" t="s">
        <v>8025</v>
      </c>
      <c r="B6960">
        <v>63366</v>
      </c>
      <c r="C6960" t="s">
        <v>535</v>
      </c>
      <c r="D6960" t="s">
        <v>28</v>
      </c>
      <c r="E6960" t="s">
        <v>48</v>
      </c>
      <c r="F6960">
        <v>2001</v>
      </c>
      <c r="G6960" t="s">
        <v>60</v>
      </c>
      <c r="H6960">
        <v>3</v>
      </c>
      <c r="I6960">
        <v>3</v>
      </c>
      <c r="J6960">
        <v>0</v>
      </c>
      <c r="K6960">
        <v>6</v>
      </c>
      <c r="L6960" t="s">
        <v>31</v>
      </c>
      <c r="M6960">
        <v>1631</v>
      </c>
      <c r="N6960">
        <v>1631</v>
      </c>
      <c r="O6960">
        <v>1605</v>
      </c>
      <c r="P6960">
        <v>1100</v>
      </c>
      <c r="Q6960" t="str">
        <f t="shared" si="432"/>
        <v>YES</v>
      </c>
      <c r="R6960">
        <f t="shared" si="433"/>
        <v>2731</v>
      </c>
      <c r="S6960">
        <f t="shared" si="434"/>
        <v>99.963383376052732</v>
      </c>
      <c r="T6960">
        <f t="shared" si="435"/>
        <v>32.985355951863127</v>
      </c>
      <c r="U6960">
        <v>441</v>
      </c>
      <c r="V6960">
        <v>40000</v>
      </c>
      <c r="W6960">
        <v>273000</v>
      </c>
      <c r="X6960" s="2">
        <v>44056</v>
      </c>
      <c r="Y6960">
        <v>257032</v>
      </c>
      <c r="Z6960" s="3">
        <v>167.38</v>
      </c>
      <c r="AA6960">
        <v>0.19</v>
      </c>
      <c r="AB6960">
        <v>2020</v>
      </c>
      <c r="AC6960">
        <v>19</v>
      </c>
      <c r="AD6960">
        <v>8</v>
      </c>
      <c r="AE6960">
        <v>13</v>
      </c>
    </row>
    <row r="6961" spans="1:31" x14ac:dyDescent="0.25">
      <c r="A6961" t="s">
        <v>8026</v>
      </c>
      <c r="B6961">
        <v>63366</v>
      </c>
      <c r="C6961" t="s">
        <v>535</v>
      </c>
      <c r="D6961" t="s">
        <v>28</v>
      </c>
      <c r="E6961" t="s">
        <v>359</v>
      </c>
      <c r="F6961">
        <v>2001</v>
      </c>
      <c r="G6961" t="s">
        <v>60</v>
      </c>
      <c r="H6961">
        <v>4</v>
      </c>
      <c r="I6961">
        <v>2</v>
      </c>
      <c r="J6961">
        <v>1</v>
      </c>
      <c r="K6961">
        <v>8</v>
      </c>
      <c r="L6961" t="s">
        <v>43</v>
      </c>
      <c r="M6961">
        <v>2606</v>
      </c>
      <c r="N6961">
        <v>1534</v>
      </c>
      <c r="O6961">
        <v>1090</v>
      </c>
      <c r="P6961">
        <v>0</v>
      </c>
      <c r="Q6961" t="str">
        <f t="shared" si="432"/>
        <v>NO</v>
      </c>
      <c r="R6961">
        <f t="shared" si="433"/>
        <v>1534</v>
      </c>
      <c r="S6961">
        <f t="shared" si="434"/>
        <v>210.5606258148631</v>
      </c>
      <c r="T6961">
        <f t="shared" si="435"/>
        <v>21.185884822248461</v>
      </c>
      <c r="U6961">
        <v>600</v>
      </c>
      <c r="V6961">
        <v>40000</v>
      </c>
      <c r="W6961">
        <v>323000</v>
      </c>
      <c r="X6961" s="2">
        <v>43892</v>
      </c>
      <c r="Y6961">
        <v>296490</v>
      </c>
      <c r="Z6961" s="3">
        <v>123.94</v>
      </c>
      <c r="AA6961">
        <v>0.35</v>
      </c>
      <c r="AB6961">
        <v>2020</v>
      </c>
      <c r="AC6961">
        <v>19</v>
      </c>
      <c r="AD6961">
        <v>3</v>
      </c>
      <c r="AE6961">
        <v>2</v>
      </c>
    </row>
    <row r="6962" spans="1:31" x14ac:dyDescent="0.25">
      <c r="A6962" t="s">
        <v>8027</v>
      </c>
      <c r="B6962">
        <v>63366</v>
      </c>
      <c r="C6962" t="s">
        <v>550</v>
      </c>
      <c r="D6962" t="s">
        <v>28</v>
      </c>
      <c r="E6962" t="s">
        <v>34</v>
      </c>
      <c r="F6962">
        <v>2001</v>
      </c>
      <c r="G6962" t="s">
        <v>60</v>
      </c>
      <c r="H6962">
        <v>3</v>
      </c>
      <c r="I6962">
        <v>2</v>
      </c>
      <c r="J6962">
        <v>0</v>
      </c>
      <c r="K6962">
        <v>6</v>
      </c>
      <c r="L6962" t="s">
        <v>138</v>
      </c>
      <c r="M6962">
        <v>2353</v>
      </c>
      <c r="N6962">
        <v>2353</v>
      </c>
      <c r="O6962">
        <v>2315</v>
      </c>
      <c r="P6962">
        <v>104</v>
      </c>
      <c r="Q6962" t="str">
        <f t="shared" si="432"/>
        <v>YES</v>
      </c>
      <c r="R6962">
        <f t="shared" si="433"/>
        <v>2457</v>
      </c>
      <c r="S6962">
        <f t="shared" si="434"/>
        <v>126.17012617012617</v>
      </c>
      <c r="T6962">
        <f t="shared" si="435"/>
        <v>28.466483011937559</v>
      </c>
      <c r="U6962">
        <v>497</v>
      </c>
      <c r="V6962">
        <v>40000</v>
      </c>
      <c r="W6962">
        <v>310000</v>
      </c>
      <c r="X6962" s="2">
        <v>43893</v>
      </c>
      <c r="Y6962">
        <v>304606</v>
      </c>
      <c r="Z6962" s="3">
        <v>131.75</v>
      </c>
      <c r="AA6962">
        <v>0.25</v>
      </c>
      <c r="AB6962">
        <v>2020</v>
      </c>
      <c r="AC6962">
        <v>19</v>
      </c>
      <c r="AD6962">
        <v>3</v>
      </c>
      <c r="AE6962">
        <v>3</v>
      </c>
    </row>
    <row r="6963" spans="1:31" x14ac:dyDescent="0.25">
      <c r="A6963" t="s">
        <v>8028</v>
      </c>
      <c r="B6963">
        <v>63368</v>
      </c>
      <c r="C6963" t="s">
        <v>574</v>
      </c>
      <c r="D6963" t="s">
        <v>28</v>
      </c>
      <c r="E6963" t="s">
        <v>38</v>
      </c>
      <c r="F6963">
        <v>2000</v>
      </c>
      <c r="G6963" t="s">
        <v>30</v>
      </c>
      <c r="H6963">
        <v>3</v>
      </c>
      <c r="I6963">
        <v>2</v>
      </c>
      <c r="J6963">
        <v>0</v>
      </c>
      <c r="K6963">
        <v>5</v>
      </c>
      <c r="L6963" t="s">
        <v>31</v>
      </c>
      <c r="M6963">
        <v>1434</v>
      </c>
      <c r="N6963">
        <v>1434</v>
      </c>
      <c r="O6963">
        <v>1398</v>
      </c>
      <c r="P6963">
        <v>520</v>
      </c>
      <c r="Q6963" t="str">
        <f t="shared" si="432"/>
        <v>YES</v>
      </c>
      <c r="R6963">
        <f t="shared" si="433"/>
        <v>1954</v>
      </c>
      <c r="S6963">
        <f t="shared" si="434"/>
        <v>115.14841351074719</v>
      </c>
      <c r="T6963">
        <f t="shared" si="435"/>
        <v>24.596615505706414</v>
      </c>
      <c r="U6963">
        <v>399</v>
      </c>
      <c r="V6963">
        <v>50000</v>
      </c>
      <c r="W6963">
        <v>225000</v>
      </c>
      <c r="X6963" s="2">
        <v>43851</v>
      </c>
      <c r="Y6963">
        <v>245877</v>
      </c>
      <c r="Z6963" s="3">
        <v>156.9</v>
      </c>
      <c r="AA6963">
        <v>0.21</v>
      </c>
      <c r="AB6963">
        <v>2020</v>
      </c>
      <c r="AC6963">
        <v>20</v>
      </c>
      <c r="AD6963">
        <v>1</v>
      </c>
      <c r="AE6963">
        <v>21</v>
      </c>
    </row>
    <row r="6964" spans="1:31" x14ac:dyDescent="0.25">
      <c r="A6964" t="s">
        <v>8029</v>
      </c>
      <c r="B6964">
        <v>63368</v>
      </c>
      <c r="C6964" t="s">
        <v>574</v>
      </c>
      <c r="D6964" t="s">
        <v>28</v>
      </c>
      <c r="E6964" t="s">
        <v>66</v>
      </c>
      <c r="F6964">
        <v>2000</v>
      </c>
      <c r="G6964" t="s">
        <v>30</v>
      </c>
      <c r="H6964">
        <v>3</v>
      </c>
      <c r="I6964">
        <v>2</v>
      </c>
      <c r="J6964">
        <v>1</v>
      </c>
      <c r="K6964">
        <v>5</v>
      </c>
      <c r="L6964" t="s">
        <v>43</v>
      </c>
      <c r="M6964">
        <v>1572</v>
      </c>
      <c r="N6964">
        <v>786</v>
      </c>
      <c r="O6964">
        <v>786</v>
      </c>
      <c r="P6964">
        <v>500</v>
      </c>
      <c r="Q6964" t="str">
        <f t="shared" si="432"/>
        <v>YES</v>
      </c>
      <c r="R6964">
        <f t="shared" si="433"/>
        <v>1286</v>
      </c>
      <c r="S6964">
        <f t="shared" si="434"/>
        <v>174.96111975116642</v>
      </c>
      <c r="T6964">
        <f t="shared" si="435"/>
        <v>21.522038567493112</v>
      </c>
      <c r="U6964">
        <v>522</v>
      </c>
      <c r="V6964">
        <v>50000</v>
      </c>
      <c r="W6964">
        <v>225000</v>
      </c>
      <c r="X6964" s="2">
        <v>43984</v>
      </c>
      <c r="Y6964">
        <v>225581</v>
      </c>
      <c r="Z6964" s="3">
        <v>143.13</v>
      </c>
      <c r="AA6964">
        <v>0.24</v>
      </c>
      <c r="AB6964">
        <v>2020</v>
      </c>
      <c r="AC6964">
        <v>20</v>
      </c>
      <c r="AD6964">
        <v>6</v>
      </c>
      <c r="AE6964">
        <v>2</v>
      </c>
    </row>
    <row r="6965" spans="1:31" x14ac:dyDescent="0.25">
      <c r="A6965" t="s">
        <v>8030</v>
      </c>
      <c r="B6965">
        <v>63366</v>
      </c>
      <c r="C6965" t="s">
        <v>577</v>
      </c>
      <c r="D6965" t="s">
        <v>110</v>
      </c>
      <c r="E6965" t="s">
        <v>45</v>
      </c>
      <c r="F6965">
        <v>2000</v>
      </c>
      <c r="G6965" t="s">
        <v>60</v>
      </c>
      <c r="H6965">
        <v>4</v>
      </c>
      <c r="I6965">
        <v>2</v>
      </c>
      <c r="J6965">
        <v>2</v>
      </c>
      <c r="K6965">
        <v>8</v>
      </c>
      <c r="L6965" t="s">
        <v>43</v>
      </c>
      <c r="M6965">
        <v>2105</v>
      </c>
      <c r="N6965">
        <v>1104</v>
      </c>
      <c r="O6965">
        <v>1001</v>
      </c>
      <c r="P6965">
        <v>536</v>
      </c>
      <c r="Q6965" t="str">
        <f t="shared" si="432"/>
        <v>YES</v>
      </c>
      <c r="R6965">
        <f t="shared" si="433"/>
        <v>1640</v>
      </c>
      <c r="S6965">
        <f t="shared" si="434"/>
        <v>173.78048780487805</v>
      </c>
      <c r="T6965">
        <f t="shared" si="435"/>
        <v>28.446520541382199</v>
      </c>
      <c r="U6965">
        <v>660</v>
      </c>
      <c r="V6965">
        <v>0</v>
      </c>
      <c r="W6965">
        <v>285000</v>
      </c>
      <c r="X6965" s="2">
        <v>44014</v>
      </c>
      <c r="Y6965">
        <v>283425</v>
      </c>
      <c r="Z6965" s="3">
        <v>135.38999999999999</v>
      </c>
      <c r="AA6965">
        <v>0.23</v>
      </c>
      <c r="AB6965">
        <v>2020</v>
      </c>
      <c r="AC6965">
        <v>20</v>
      </c>
      <c r="AD6965">
        <v>7</v>
      </c>
      <c r="AE6965">
        <v>2</v>
      </c>
    </row>
    <row r="6966" spans="1:31" x14ac:dyDescent="0.25">
      <c r="A6966" t="s">
        <v>8031</v>
      </c>
      <c r="B6966">
        <v>63366</v>
      </c>
      <c r="C6966" t="s">
        <v>577</v>
      </c>
      <c r="D6966" t="s">
        <v>110</v>
      </c>
      <c r="E6966" t="s">
        <v>99</v>
      </c>
      <c r="F6966">
        <v>2000</v>
      </c>
      <c r="G6966" t="s">
        <v>60</v>
      </c>
      <c r="H6966">
        <v>4</v>
      </c>
      <c r="I6966">
        <v>2</v>
      </c>
      <c r="J6966">
        <v>1</v>
      </c>
      <c r="K6966">
        <v>8</v>
      </c>
      <c r="L6966" t="s">
        <v>43</v>
      </c>
      <c r="M6966">
        <v>2188</v>
      </c>
      <c r="N6966">
        <v>1118</v>
      </c>
      <c r="O6966">
        <v>1070</v>
      </c>
      <c r="P6966">
        <v>0</v>
      </c>
      <c r="Q6966" t="str">
        <f t="shared" si="432"/>
        <v>NO</v>
      </c>
      <c r="R6966">
        <f t="shared" si="433"/>
        <v>1118</v>
      </c>
      <c r="S6966">
        <f t="shared" si="434"/>
        <v>31.305903398926656</v>
      </c>
      <c r="T6966">
        <f t="shared" si="435"/>
        <v>2.7706532408726767</v>
      </c>
      <c r="U6966">
        <v>696</v>
      </c>
      <c r="V6966">
        <v>0</v>
      </c>
      <c r="W6966">
        <v>35000</v>
      </c>
      <c r="X6966" s="2">
        <v>43998</v>
      </c>
      <c r="Y6966">
        <v>268172</v>
      </c>
      <c r="Z6966" s="3">
        <v>16</v>
      </c>
      <c r="AA6966">
        <v>0.28999999999999998</v>
      </c>
      <c r="AB6966">
        <v>2020</v>
      </c>
      <c r="AC6966">
        <v>20</v>
      </c>
      <c r="AD6966">
        <v>6</v>
      </c>
      <c r="AE6966">
        <v>16</v>
      </c>
    </row>
    <row r="6967" spans="1:31" x14ac:dyDescent="0.25">
      <c r="A6967" t="s">
        <v>8032</v>
      </c>
      <c r="B6967">
        <v>63376</v>
      </c>
      <c r="C6967" t="s">
        <v>605</v>
      </c>
      <c r="D6967" t="s">
        <v>28</v>
      </c>
      <c r="E6967" t="s">
        <v>227</v>
      </c>
      <c r="F6967">
        <v>2001</v>
      </c>
      <c r="G6967" t="s">
        <v>60</v>
      </c>
      <c r="H6967">
        <v>4</v>
      </c>
      <c r="I6967">
        <v>3</v>
      </c>
      <c r="J6967">
        <v>0</v>
      </c>
      <c r="K6967">
        <v>8</v>
      </c>
      <c r="L6967" t="s">
        <v>138</v>
      </c>
      <c r="M6967">
        <v>1988</v>
      </c>
      <c r="N6967">
        <v>1988</v>
      </c>
      <c r="O6967">
        <v>1942</v>
      </c>
      <c r="P6967">
        <v>1554</v>
      </c>
      <c r="Q6967" t="str">
        <f t="shared" si="432"/>
        <v>YES</v>
      </c>
      <c r="R6967">
        <f t="shared" si="433"/>
        <v>3542</v>
      </c>
      <c r="S6967">
        <f t="shared" si="434"/>
        <v>115.75381140598532</v>
      </c>
      <c r="T6967">
        <f t="shared" si="435"/>
        <v>20.91623303744516</v>
      </c>
      <c r="U6967">
        <v>690</v>
      </c>
      <c r="V6967">
        <v>55000</v>
      </c>
      <c r="W6967">
        <v>410000</v>
      </c>
      <c r="X6967" s="2">
        <v>43909</v>
      </c>
      <c r="Y6967">
        <v>387028</v>
      </c>
      <c r="Z6967" s="3">
        <v>206.24</v>
      </c>
      <c r="AA6967">
        <v>0.45</v>
      </c>
      <c r="AB6967">
        <v>2020</v>
      </c>
      <c r="AC6967">
        <v>19</v>
      </c>
      <c r="AD6967">
        <v>3</v>
      </c>
      <c r="AE6967">
        <v>19</v>
      </c>
    </row>
    <row r="6968" spans="1:31" x14ac:dyDescent="0.25">
      <c r="A6968" t="s">
        <v>8033</v>
      </c>
      <c r="B6968">
        <v>63376</v>
      </c>
      <c r="C6968" t="s">
        <v>605</v>
      </c>
      <c r="D6968" t="s">
        <v>28</v>
      </c>
      <c r="E6968" t="s">
        <v>40</v>
      </c>
      <c r="F6968">
        <v>2002</v>
      </c>
      <c r="G6968" t="s">
        <v>60</v>
      </c>
      <c r="H6968">
        <v>4</v>
      </c>
      <c r="I6968">
        <v>3</v>
      </c>
      <c r="J6968">
        <v>1</v>
      </c>
      <c r="K6968">
        <v>8</v>
      </c>
      <c r="L6968" t="s">
        <v>43</v>
      </c>
      <c r="M6968">
        <v>2639</v>
      </c>
      <c r="N6968">
        <v>1418</v>
      </c>
      <c r="O6968">
        <v>1384</v>
      </c>
      <c r="P6968">
        <v>0</v>
      </c>
      <c r="Q6968" t="str">
        <f t="shared" si="432"/>
        <v>NO</v>
      </c>
      <c r="R6968">
        <f t="shared" si="433"/>
        <v>1418</v>
      </c>
      <c r="S6968">
        <f t="shared" si="434"/>
        <v>267.98307475317347</v>
      </c>
      <c r="T6968">
        <f t="shared" si="435"/>
        <v>29.078665442301805</v>
      </c>
      <c r="U6968">
        <v>1336</v>
      </c>
      <c r="V6968">
        <v>55000</v>
      </c>
      <c r="W6968">
        <v>380000</v>
      </c>
      <c r="X6968" s="2">
        <v>44035</v>
      </c>
      <c r="Y6968">
        <v>333642</v>
      </c>
      <c r="Z6968" s="3">
        <v>143.99</v>
      </c>
      <c r="AA6968">
        <v>0.3</v>
      </c>
      <c r="AB6968">
        <v>2020</v>
      </c>
      <c r="AC6968">
        <v>18</v>
      </c>
      <c r="AD6968">
        <v>7</v>
      </c>
      <c r="AE6968">
        <v>23</v>
      </c>
    </row>
    <row r="6969" spans="1:31" x14ac:dyDescent="0.25">
      <c r="A6969" t="s">
        <v>8034</v>
      </c>
      <c r="B6969">
        <v>63376</v>
      </c>
      <c r="C6969" t="s">
        <v>605</v>
      </c>
      <c r="D6969" t="s">
        <v>28</v>
      </c>
      <c r="E6969" t="s">
        <v>114</v>
      </c>
      <c r="F6969">
        <v>2001</v>
      </c>
      <c r="G6969" t="s">
        <v>60</v>
      </c>
      <c r="H6969">
        <v>4</v>
      </c>
      <c r="I6969">
        <v>3</v>
      </c>
      <c r="J6969">
        <v>1</v>
      </c>
      <c r="K6969">
        <v>7</v>
      </c>
      <c r="L6969" t="s">
        <v>43</v>
      </c>
      <c r="M6969">
        <v>2259</v>
      </c>
      <c r="N6969">
        <v>1267</v>
      </c>
      <c r="O6969">
        <v>1187</v>
      </c>
      <c r="P6969">
        <v>1000</v>
      </c>
      <c r="Q6969" t="str">
        <f t="shared" si="432"/>
        <v>YES</v>
      </c>
      <c r="R6969">
        <f t="shared" si="433"/>
        <v>2267</v>
      </c>
      <c r="S6969">
        <f t="shared" si="434"/>
        <v>167.62240846934273</v>
      </c>
      <c r="T6969">
        <f t="shared" si="435"/>
        <v>27.261248852157941</v>
      </c>
      <c r="U6969">
        <v>480</v>
      </c>
      <c r="V6969">
        <v>55000</v>
      </c>
      <c r="W6969">
        <v>380000</v>
      </c>
      <c r="X6969" s="2">
        <v>44074</v>
      </c>
      <c r="Y6969">
        <v>357350</v>
      </c>
      <c r="Z6969" s="3">
        <v>168.22</v>
      </c>
      <c r="AA6969">
        <v>0.32</v>
      </c>
      <c r="AB6969">
        <v>2020</v>
      </c>
      <c r="AC6969">
        <v>19</v>
      </c>
      <c r="AD6969">
        <v>8</v>
      </c>
      <c r="AE6969">
        <v>31</v>
      </c>
    </row>
    <row r="6970" spans="1:31" x14ac:dyDescent="0.25">
      <c r="A6970" t="s">
        <v>8035</v>
      </c>
      <c r="B6970">
        <v>63368</v>
      </c>
      <c r="C6970" t="s">
        <v>628</v>
      </c>
      <c r="D6970" t="s">
        <v>28</v>
      </c>
      <c r="E6970" t="s">
        <v>454</v>
      </c>
      <c r="F6970">
        <v>2002</v>
      </c>
      <c r="G6970" t="s">
        <v>60</v>
      </c>
      <c r="H6970">
        <v>3</v>
      </c>
      <c r="I6970">
        <v>2</v>
      </c>
      <c r="J6970">
        <v>1</v>
      </c>
      <c r="K6970">
        <v>6</v>
      </c>
      <c r="L6970" t="s">
        <v>43</v>
      </c>
      <c r="M6970">
        <v>1945</v>
      </c>
      <c r="N6970">
        <v>1016</v>
      </c>
      <c r="O6970">
        <v>992</v>
      </c>
      <c r="P6970">
        <v>465</v>
      </c>
      <c r="Q6970" t="str">
        <f t="shared" si="432"/>
        <v>YES</v>
      </c>
      <c r="R6970">
        <f t="shared" si="433"/>
        <v>1481</v>
      </c>
      <c r="S6970">
        <f t="shared" si="434"/>
        <v>189.06144496961514</v>
      </c>
      <c r="T6970">
        <f t="shared" si="435"/>
        <v>16.481834663652844</v>
      </c>
      <c r="U6970">
        <v>630</v>
      </c>
      <c r="V6970">
        <v>40000</v>
      </c>
      <c r="W6970">
        <v>280000</v>
      </c>
      <c r="X6970" s="2">
        <v>43833</v>
      </c>
      <c r="Y6970">
        <v>267093</v>
      </c>
      <c r="Z6970" s="3">
        <v>143.96</v>
      </c>
      <c r="AA6970">
        <v>0.39</v>
      </c>
      <c r="AB6970">
        <v>2020</v>
      </c>
      <c r="AC6970">
        <v>18</v>
      </c>
      <c r="AD6970">
        <v>1</v>
      </c>
      <c r="AE6970">
        <v>3</v>
      </c>
    </row>
    <row r="6971" spans="1:31" x14ac:dyDescent="0.25">
      <c r="A6971" t="s">
        <v>8036</v>
      </c>
      <c r="B6971">
        <v>63368</v>
      </c>
      <c r="C6971" t="s">
        <v>628</v>
      </c>
      <c r="D6971" t="s">
        <v>28</v>
      </c>
      <c r="E6971" t="s">
        <v>77</v>
      </c>
      <c r="F6971">
        <v>2002</v>
      </c>
      <c r="G6971" t="s">
        <v>60</v>
      </c>
      <c r="H6971">
        <v>4</v>
      </c>
      <c r="I6971">
        <v>2</v>
      </c>
      <c r="J6971">
        <v>1</v>
      </c>
      <c r="K6971">
        <v>7</v>
      </c>
      <c r="L6971" t="s">
        <v>43</v>
      </c>
      <c r="M6971">
        <v>1653</v>
      </c>
      <c r="N6971">
        <v>872</v>
      </c>
      <c r="O6971">
        <v>788</v>
      </c>
      <c r="P6971">
        <v>0</v>
      </c>
      <c r="Q6971" t="str">
        <f t="shared" si="432"/>
        <v>NO</v>
      </c>
      <c r="R6971">
        <f t="shared" si="433"/>
        <v>872</v>
      </c>
      <c r="S6971">
        <f t="shared" si="434"/>
        <v>278.66972477064218</v>
      </c>
      <c r="T6971">
        <f t="shared" si="435"/>
        <v>17.995201279658758</v>
      </c>
      <c r="U6971">
        <v>420</v>
      </c>
      <c r="V6971">
        <v>40000</v>
      </c>
      <c r="W6971">
        <v>243000</v>
      </c>
      <c r="X6971" s="2">
        <v>43955</v>
      </c>
      <c r="Y6971">
        <v>226589</v>
      </c>
      <c r="Z6971" s="3">
        <v>147.01</v>
      </c>
      <c r="AA6971">
        <v>0.31</v>
      </c>
      <c r="AB6971">
        <v>2020</v>
      </c>
      <c r="AC6971">
        <v>18</v>
      </c>
      <c r="AD6971">
        <v>5</v>
      </c>
      <c r="AE6971">
        <v>4</v>
      </c>
    </row>
    <row r="6972" spans="1:31" x14ac:dyDescent="0.25">
      <c r="A6972" t="s">
        <v>8037</v>
      </c>
      <c r="B6972">
        <v>63368</v>
      </c>
      <c r="C6972" t="s">
        <v>628</v>
      </c>
      <c r="D6972" t="s">
        <v>28</v>
      </c>
      <c r="E6972" t="s">
        <v>89</v>
      </c>
      <c r="F6972">
        <v>2002</v>
      </c>
      <c r="G6972" t="s">
        <v>60</v>
      </c>
      <c r="H6972">
        <v>4</v>
      </c>
      <c r="I6972">
        <v>2</v>
      </c>
      <c r="J6972">
        <v>1</v>
      </c>
      <c r="K6972">
        <v>8</v>
      </c>
      <c r="L6972" t="s">
        <v>43</v>
      </c>
      <c r="M6972">
        <v>2516</v>
      </c>
      <c r="N6972">
        <v>1352</v>
      </c>
      <c r="O6972">
        <v>1250</v>
      </c>
      <c r="P6972">
        <v>484</v>
      </c>
      <c r="Q6972" t="str">
        <f t="shared" si="432"/>
        <v>YES</v>
      </c>
      <c r="R6972">
        <f t="shared" si="433"/>
        <v>1836</v>
      </c>
      <c r="S6972">
        <f t="shared" si="434"/>
        <v>197.18246187363835</v>
      </c>
      <c r="T6972">
        <f t="shared" si="435"/>
        <v>29.682129738947918</v>
      </c>
      <c r="U6972">
        <v>600</v>
      </c>
      <c r="V6972">
        <v>40000</v>
      </c>
      <c r="W6972">
        <v>362027</v>
      </c>
      <c r="X6972" s="2">
        <v>44068</v>
      </c>
      <c r="Y6972">
        <v>330228</v>
      </c>
      <c r="Z6972" s="3">
        <v>143.88999999999999</v>
      </c>
      <c r="AA6972">
        <v>0.28000000000000003</v>
      </c>
      <c r="AB6972">
        <v>2020</v>
      </c>
      <c r="AC6972">
        <v>18</v>
      </c>
      <c r="AD6972">
        <v>8</v>
      </c>
      <c r="AE6972">
        <v>25</v>
      </c>
    </row>
    <row r="6973" spans="1:31" x14ac:dyDescent="0.25">
      <c r="A6973" t="s">
        <v>8038</v>
      </c>
      <c r="B6973">
        <v>63368</v>
      </c>
      <c r="C6973" t="s">
        <v>628</v>
      </c>
      <c r="D6973" t="s">
        <v>28</v>
      </c>
      <c r="E6973" t="s">
        <v>430</v>
      </c>
      <c r="F6973">
        <v>2002</v>
      </c>
      <c r="G6973" t="s">
        <v>60</v>
      </c>
      <c r="H6973">
        <v>4</v>
      </c>
      <c r="I6973">
        <v>3</v>
      </c>
      <c r="J6973">
        <v>1</v>
      </c>
      <c r="K6973">
        <v>8</v>
      </c>
      <c r="L6973" t="s">
        <v>43</v>
      </c>
      <c r="M6973">
        <v>2828</v>
      </c>
      <c r="N6973">
        <v>1561</v>
      </c>
      <c r="O6973">
        <v>1348</v>
      </c>
      <c r="P6973">
        <v>800</v>
      </c>
      <c r="Q6973" t="str">
        <f t="shared" si="432"/>
        <v>YES</v>
      </c>
      <c r="R6973">
        <f t="shared" si="433"/>
        <v>2361</v>
      </c>
      <c r="S6973">
        <f t="shared" si="434"/>
        <v>124.94705633206269</v>
      </c>
      <c r="T6973">
        <f t="shared" si="435"/>
        <v>18.303427394336488</v>
      </c>
      <c r="U6973">
        <v>462</v>
      </c>
      <c r="V6973">
        <v>40000</v>
      </c>
      <c r="W6973">
        <v>295000</v>
      </c>
      <c r="X6973" s="2">
        <v>43868</v>
      </c>
      <c r="Y6973">
        <v>360908</v>
      </c>
      <c r="Z6973" s="3">
        <v>104.31</v>
      </c>
      <c r="AA6973">
        <v>0.37</v>
      </c>
      <c r="AB6973">
        <v>2020</v>
      </c>
      <c r="AC6973">
        <v>18</v>
      </c>
      <c r="AD6973">
        <v>2</v>
      </c>
      <c r="AE6973">
        <v>7</v>
      </c>
    </row>
    <row r="6974" spans="1:31" x14ac:dyDescent="0.25">
      <c r="A6974" t="s">
        <v>8039</v>
      </c>
      <c r="B6974">
        <v>63017</v>
      </c>
      <c r="C6974" t="s">
        <v>661</v>
      </c>
      <c r="D6974" t="s">
        <v>28</v>
      </c>
      <c r="E6974" t="s">
        <v>74</v>
      </c>
      <c r="F6974">
        <v>2002</v>
      </c>
      <c r="G6974" t="s">
        <v>60</v>
      </c>
      <c r="H6974">
        <v>3</v>
      </c>
      <c r="I6974">
        <v>3</v>
      </c>
      <c r="J6974">
        <v>1</v>
      </c>
      <c r="K6974">
        <v>7</v>
      </c>
      <c r="L6974" t="s">
        <v>31</v>
      </c>
      <c r="M6974">
        <v>2231</v>
      </c>
      <c r="N6974">
        <v>2231</v>
      </c>
      <c r="O6974">
        <v>2231</v>
      </c>
      <c r="P6974">
        <v>1673</v>
      </c>
      <c r="Q6974" t="str">
        <f t="shared" si="432"/>
        <v>YES</v>
      </c>
      <c r="R6974">
        <f t="shared" si="433"/>
        <v>3904</v>
      </c>
      <c r="S6974">
        <f t="shared" si="434"/>
        <v>87.090163934426229</v>
      </c>
      <c r="T6974">
        <f t="shared" si="435"/>
        <v>23.652502991345965</v>
      </c>
      <c r="U6974">
        <v>525</v>
      </c>
      <c r="V6974">
        <v>50000</v>
      </c>
      <c r="W6974">
        <v>340000</v>
      </c>
      <c r="X6974" s="2">
        <v>44074</v>
      </c>
      <c r="Y6974">
        <v>335698</v>
      </c>
      <c r="Z6974" s="3">
        <v>152.4</v>
      </c>
      <c r="AA6974">
        <v>0.33</v>
      </c>
      <c r="AB6974">
        <v>2020</v>
      </c>
      <c r="AC6974">
        <v>18</v>
      </c>
      <c r="AD6974">
        <v>8</v>
      </c>
      <c r="AE6974">
        <v>31</v>
      </c>
    </row>
    <row r="6975" spans="1:31" x14ac:dyDescent="0.25">
      <c r="A6975" t="s">
        <v>8040</v>
      </c>
      <c r="B6975">
        <v>63376</v>
      </c>
      <c r="C6975" t="s">
        <v>661</v>
      </c>
      <c r="D6975" t="s">
        <v>28</v>
      </c>
      <c r="E6975" t="s">
        <v>359</v>
      </c>
      <c r="F6975">
        <v>2001</v>
      </c>
      <c r="G6975" t="s">
        <v>60</v>
      </c>
      <c r="H6975">
        <v>3</v>
      </c>
      <c r="I6975">
        <v>3</v>
      </c>
      <c r="J6975">
        <v>1</v>
      </c>
      <c r="K6975">
        <v>7</v>
      </c>
      <c r="L6975" t="s">
        <v>31</v>
      </c>
      <c r="M6975">
        <v>2699</v>
      </c>
      <c r="N6975">
        <v>2699</v>
      </c>
      <c r="O6975">
        <v>2699</v>
      </c>
      <c r="P6975">
        <v>1889</v>
      </c>
      <c r="Q6975" t="str">
        <f t="shared" si="432"/>
        <v>YES</v>
      </c>
      <c r="R6975">
        <f t="shared" si="433"/>
        <v>4588</v>
      </c>
      <c r="S6975">
        <f t="shared" si="434"/>
        <v>91.543156059285096</v>
      </c>
      <c r="T6975">
        <f t="shared" si="435"/>
        <v>27.548209366391188</v>
      </c>
      <c r="U6975">
        <v>702</v>
      </c>
      <c r="V6975">
        <v>50000</v>
      </c>
      <c r="W6975">
        <v>420000</v>
      </c>
      <c r="X6975" s="2">
        <v>43985</v>
      </c>
      <c r="Y6975">
        <v>392264</v>
      </c>
      <c r="Z6975" s="3">
        <v>155.61000000000001</v>
      </c>
      <c r="AA6975">
        <v>0.35</v>
      </c>
      <c r="AB6975">
        <v>2020</v>
      </c>
      <c r="AC6975">
        <v>19</v>
      </c>
      <c r="AD6975">
        <v>6</v>
      </c>
      <c r="AE6975">
        <v>3</v>
      </c>
    </row>
    <row r="6976" spans="1:31" x14ac:dyDescent="0.25">
      <c r="A6976" t="s">
        <v>8041</v>
      </c>
      <c r="B6976">
        <v>63376</v>
      </c>
      <c r="C6976" t="s">
        <v>661</v>
      </c>
      <c r="D6976" t="s">
        <v>28</v>
      </c>
      <c r="E6976" t="s">
        <v>45</v>
      </c>
      <c r="F6976">
        <v>2001</v>
      </c>
      <c r="G6976" t="s">
        <v>60</v>
      </c>
      <c r="H6976">
        <v>4</v>
      </c>
      <c r="I6976">
        <v>4</v>
      </c>
      <c r="J6976">
        <v>1</v>
      </c>
      <c r="K6976">
        <v>8</v>
      </c>
      <c r="L6976" t="s">
        <v>43</v>
      </c>
      <c r="M6976">
        <v>2580</v>
      </c>
      <c r="N6976">
        <v>1724</v>
      </c>
      <c r="O6976">
        <v>1724</v>
      </c>
      <c r="P6976">
        <v>700</v>
      </c>
      <c r="Q6976" t="str">
        <f t="shared" si="432"/>
        <v>YES</v>
      </c>
      <c r="R6976">
        <f t="shared" si="433"/>
        <v>2424</v>
      </c>
      <c r="S6976">
        <f t="shared" si="434"/>
        <v>156.76567656765675</v>
      </c>
      <c r="T6976">
        <f t="shared" si="435"/>
        <v>37.928694055176265</v>
      </c>
      <c r="U6976">
        <v>755</v>
      </c>
      <c r="V6976">
        <v>0</v>
      </c>
      <c r="W6976">
        <v>380000</v>
      </c>
      <c r="X6976" s="2">
        <v>43978</v>
      </c>
      <c r="Y6976">
        <v>353605</v>
      </c>
      <c r="Z6976" s="3">
        <v>147.29</v>
      </c>
      <c r="AA6976">
        <v>0.23</v>
      </c>
      <c r="AB6976">
        <v>2020</v>
      </c>
      <c r="AC6976">
        <v>19</v>
      </c>
      <c r="AD6976">
        <v>5</v>
      </c>
      <c r="AE6976">
        <v>27</v>
      </c>
    </row>
    <row r="6977" spans="1:31" x14ac:dyDescent="0.25">
      <c r="A6977" t="s">
        <v>8042</v>
      </c>
      <c r="B6977">
        <v>63376</v>
      </c>
      <c r="C6977" t="s">
        <v>661</v>
      </c>
      <c r="D6977" t="s">
        <v>28</v>
      </c>
      <c r="E6977" t="s">
        <v>114</v>
      </c>
      <c r="F6977">
        <v>2002</v>
      </c>
      <c r="G6977" t="s">
        <v>60</v>
      </c>
      <c r="H6977">
        <v>3</v>
      </c>
      <c r="I6977">
        <v>3</v>
      </c>
      <c r="J6977">
        <v>0</v>
      </c>
      <c r="K6977">
        <v>7</v>
      </c>
      <c r="L6977" t="s">
        <v>31</v>
      </c>
      <c r="M6977">
        <v>2048</v>
      </c>
      <c r="N6977">
        <v>2048</v>
      </c>
      <c r="O6977">
        <v>2048</v>
      </c>
      <c r="P6977">
        <v>1252</v>
      </c>
      <c r="Q6977" t="str">
        <f t="shared" si="432"/>
        <v>YES</v>
      </c>
      <c r="R6977">
        <f t="shared" si="433"/>
        <v>3300</v>
      </c>
      <c r="S6977">
        <f t="shared" si="434"/>
        <v>107.57575757575758</v>
      </c>
      <c r="T6977">
        <f t="shared" si="435"/>
        <v>25.467745638200181</v>
      </c>
      <c r="U6977">
        <v>630</v>
      </c>
      <c r="V6977">
        <v>50000</v>
      </c>
      <c r="W6977">
        <v>355000</v>
      </c>
      <c r="X6977" s="2">
        <v>43949</v>
      </c>
      <c r="Y6977">
        <v>346790</v>
      </c>
      <c r="Z6977" s="3">
        <v>173.34</v>
      </c>
      <c r="AA6977">
        <v>0.32</v>
      </c>
      <c r="AB6977">
        <v>2020</v>
      </c>
      <c r="AC6977">
        <v>18</v>
      </c>
      <c r="AD6977">
        <v>4</v>
      </c>
      <c r="AE6977">
        <v>28</v>
      </c>
    </row>
    <row r="6978" spans="1:31" x14ac:dyDescent="0.25">
      <c r="A6978" t="s">
        <v>8043</v>
      </c>
      <c r="B6978">
        <v>63366</v>
      </c>
      <c r="C6978" t="s">
        <v>666</v>
      </c>
      <c r="D6978" t="s">
        <v>28</v>
      </c>
      <c r="E6978" t="s">
        <v>155</v>
      </c>
      <c r="F6978">
        <v>2004</v>
      </c>
      <c r="G6978" t="s">
        <v>60</v>
      </c>
      <c r="H6978">
        <v>3</v>
      </c>
      <c r="I6978">
        <v>3</v>
      </c>
      <c r="J6978">
        <v>0</v>
      </c>
      <c r="K6978">
        <v>7</v>
      </c>
      <c r="L6978" t="s">
        <v>31</v>
      </c>
      <c r="M6978">
        <v>2560</v>
      </c>
      <c r="N6978">
        <v>2560</v>
      </c>
      <c r="O6978">
        <v>2518</v>
      </c>
      <c r="P6978">
        <v>1500</v>
      </c>
      <c r="Q6978" t="str">
        <f t="shared" si="432"/>
        <v>YES</v>
      </c>
      <c r="R6978">
        <f t="shared" si="433"/>
        <v>4060</v>
      </c>
      <c r="S6978">
        <f t="shared" si="434"/>
        <v>86.945812807881779</v>
      </c>
      <c r="T6978">
        <f t="shared" si="435"/>
        <v>30.013944155358296</v>
      </c>
      <c r="U6978">
        <v>660</v>
      </c>
      <c r="V6978">
        <v>45000</v>
      </c>
      <c r="W6978">
        <v>353000</v>
      </c>
      <c r="X6978" s="2">
        <v>43970</v>
      </c>
      <c r="Y6978">
        <v>374173</v>
      </c>
      <c r="Z6978" s="3">
        <v>137.88999999999999</v>
      </c>
      <c r="AA6978">
        <v>0.27</v>
      </c>
      <c r="AB6978">
        <v>2020</v>
      </c>
      <c r="AC6978">
        <v>16</v>
      </c>
      <c r="AD6978">
        <v>5</v>
      </c>
      <c r="AE6978">
        <v>19</v>
      </c>
    </row>
    <row r="6979" spans="1:31" x14ac:dyDescent="0.25">
      <c r="A6979" t="s">
        <v>8044</v>
      </c>
      <c r="B6979">
        <v>63366</v>
      </c>
      <c r="C6979" t="s">
        <v>666</v>
      </c>
      <c r="D6979" t="s">
        <v>28</v>
      </c>
      <c r="E6979" t="s">
        <v>155</v>
      </c>
      <c r="F6979">
        <v>2003</v>
      </c>
      <c r="G6979" t="s">
        <v>60</v>
      </c>
      <c r="H6979">
        <v>3</v>
      </c>
      <c r="I6979">
        <v>3</v>
      </c>
      <c r="J6979">
        <v>0</v>
      </c>
      <c r="K6979">
        <v>6</v>
      </c>
      <c r="L6979" t="s">
        <v>31</v>
      </c>
      <c r="M6979">
        <v>2159</v>
      </c>
      <c r="N6979">
        <v>2159</v>
      </c>
      <c r="O6979">
        <v>2115</v>
      </c>
      <c r="P6979">
        <v>1590</v>
      </c>
      <c r="Q6979" t="str">
        <f t="shared" ref="Q6979:Q7042" si="436">IF(P6979&gt;0,"YES","NO")</f>
        <v>YES</v>
      </c>
      <c r="R6979">
        <f t="shared" ref="R6979:R7042" si="437">P6979+N6979</f>
        <v>3749</v>
      </c>
      <c r="S6979">
        <f t="shared" ref="S6979:S7042" si="438">W6979/R6979</f>
        <v>95.998933048813015</v>
      </c>
      <c r="T6979">
        <f t="shared" ref="T6979:T7042" si="439">(W6979/(43560*AA6979))</f>
        <v>30.600618984457366</v>
      </c>
      <c r="U6979">
        <v>672</v>
      </c>
      <c r="V6979">
        <v>45000</v>
      </c>
      <c r="W6979">
        <v>359900</v>
      </c>
      <c r="X6979" s="2">
        <v>43951</v>
      </c>
      <c r="Y6979">
        <v>343600</v>
      </c>
      <c r="Z6979" s="3">
        <v>166.7</v>
      </c>
      <c r="AA6979">
        <v>0.27</v>
      </c>
      <c r="AB6979">
        <v>2020</v>
      </c>
      <c r="AC6979">
        <v>17</v>
      </c>
      <c r="AD6979">
        <v>4</v>
      </c>
      <c r="AE6979">
        <v>30</v>
      </c>
    </row>
    <row r="6980" spans="1:31" x14ac:dyDescent="0.25">
      <c r="A6980" t="s">
        <v>8045</v>
      </c>
      <c r="B6980">
        <v>63366</v>
      </c>
      <c r="C6980" t="s">
        <v>669</v>
      </c>
      <c r="D6980" t="s">
        <v>28</v>
      </c>
      <c r="E6980" t="s">
        <v>66</v>
      </c>
      <c r="F6980">
        <v>2004</v>
      </c>
      <c r="G6980" t="s">
        <v>60</v>
      </c>
      <c r="H6980">
        <v>4</v>
      </c>
      <c r="I6980">
        <v>3</v>
      </c>
      <c r="J6980">
        <v>1</v>
      </c>
      <c r="K6980">
        <v>8</v>
      </c>
      <c r="L6980" t="s">
        <v>43</v>
      </c>
      <c r="M6980">
        <v>2490</v>
      </c>
      <c r="N6980">
        <v>1317</v>
      </c>
      <c r="O6980">
        <v>1254</v>
      </c>
      <c r="P6980">
        <v>995</v>
      </c>
      <c r="Q6980" t="str">
        <f t="shared" si="436"/>
        <v>YES</v>
      </c>
      <c r="R6980">
        <f t="shared" si="437"/>
        <v>2312</v>
      </c>
      <c r="S6980">
        <f t="shared" si="438"/>
        <v>151.3840830449827</v>
      </c>
      <c r="T6980">
        <f t="shared" si="439"/>
        <v>33.478726660544844</v>
      </c>
      <c r="U6980">
        <v>630</v>
      </c>
      <c r="V6980">
        <v>0</v>
      </c>
      <c r="W6980">
        <v>350000</v>
      </c>
      <c r="X6980" s="2">
        <v>43887</v>
      </c>
      <c r="Y6980">
        <v>333948</v>
      </c>
      <c r="Z6980" s="3">
        <v>140.56</v>
      </c>
      <c r="AA6980">
        <v>0.24</v>
      </c>
      <c r="AB6980">
        <v>2020</v>
      </c>
      <c r="AC6980">
        <v>16</v>
      </c>
      <c r="AD6980">
        <v>2</v>
      </c>
      <c r="AE6980">
        <v>26</v>
      </c>
    </row>
    <row r="6981" spans="1:31" x14ac:dyDescent="0.25">
      <c r="A6981" t="s">
        <v>8046</v>
      </c>
      <c r="B6981">
        <v>63366</v>
      </c>
      <c r="C6981" t="s">
        <v>673</v>
      </c>
      <c r="D6981" t="s">
        <v>28</v>
      </c>
      <c r="E6981" t="s">
        <v>95</v>
      </c>
      <c r="F6981">
        <v>2002</v>
      </c>
      <c r="G6981" t="s">
        <v>60</v>
      </c>
      <c r="H6981">
        <v>3</v>
      </c>
      <c r="I6981">
        <v>3</v>
      </c>
      <c r="J6981">
        <v>0</v>
      </c>
      <c r="K6981">
        <v>6</v>
      </c>
      <c r="L6981" t="s">
        <v>31</v>
      </c>
      <c r="M6981">
        <v>1650</v>
      </c>
      <c r="N6981">
        <v>1650</v>
      </c>
      <c r="O6981">
        <v>1617</v>
      </c>
      <c r="P6981">
        <v>944</v>
      </c>
      <c r="Q6981" t="str">
        <f t="shared" si="436"/>
        <v>YES</v>
      </c>
      <c r="R6981">
        <f t="shared" si="437"/>
        <v>2594</v>
      </c>
      <c r="S6981">
        <f t="shared" si="438"/>
        <v>99.845797995373943</v>
      </c>
      <c r="T6981">
        <f t="shared" si="439"/>
        <v>33.032343638404249</v>
      </c>
      <c r="U6981">
        <v>400</v>
      </c>
      <c r="V6981">
        <v>40000</v>
      </c>
      <c r="W6981">
        <v>259000</v>
      </c>
      <c r="X6981" s="2">
        <v>43963</v>
      </c>
      <c r="Y6981">
        <v>253785</v>
      </c>
      <c r="Z6981" s="3">
        <v>156.97</v>
      </c>
      <c r="AA6981">
        <v>0.18</v>
      </c>
      <c r="AB6981">
        <v>2020</v>
      </c>
      <c r="AC6981">
        <v>18</v>
      </c>
      <c r="AD6981">
        <v>5</v>
      </c>
      <c r="AE6981">
        <v>12</v>
      </c>
    </row>
    <row r="6982" spans="1:31" x14ac:dyDescent="0.25">
      <c r="A6982" t="s">
        <v>8047</v>
      </c>
      <c r="B6982">
        <v>63366</v>
      </c>
      <c r="C6982" t="s">
        <v>673</v>
      </c>
      <c r="D6982" t="s">
        <v>28</v>
      </c>
      <c r="E6982" t="s">
        <v>77</v>
      </c>
      <c r="F6982">
        <v>2001</v>
      </c>
      <c r="G6982" t="s">
        <v>60</v>
      </c>
      <c r="H6982">
        <v>4</v>
      </c>
      <c r="I6982">
        <v>2</v>
      </c>
      <c r="J6982">
        <v>1</v>
      </c>
      <c r="K6982">
        <v>8</v>
      </c>
      <c r="L6982" t="s">
        <v>43</v>
      </c>
      <c r="M6982">
        <v>2486</v>
      </c>
      <c r="N6982">
        <v>1462</v>
      </c>
      <c r="O6982">
        <v>1044</v>
      </c>
      <c r="P6982">
        <v>0</v>
      </c>
      <c r="Q6982" t="str">
        <f t="shared" si="436"/>
        <v>NO</v>
      </c>
      <c r="R6982">
        <f t="shared" si="437"/>
        <v>1462</v>
      </c>
      <c r="S6982">
        <f t="shared" si="438"/>
        <v>212.03830369357044</v>
      </c>
      <c r="T6982">
        <f t="shared" si="439"/>
        <v>22.956841138659321</v>
      </c>
      <c r="U6982">
        <v>650</v>
      </c>
      <c r="V6982">
        <v>40000</v>
      </c>
      <c r="W6982">
        <v>310000</v>
      </c>
      <c r="X6982" s="2">
        <v>43928</v>
      </c>
      <c r="Y6982">
        <v>269648</v>
      </c>
      <c r="Z6982" s="3">
        <v>124.7</v>
      </c>
      <c r="AA6982">
        <v>0.31</v>
      </c>
      <c r="AB6982">
        <v>2020</v>
      </c>
      <c r="AC6982">
        <v>19</v>
      </c>
      <c r="AD6982">
        <v>4</v>
      </c>
      <c r="AE6982">
        <v>7</v>
      </c>
    </row>
    <row r="6983" spans="1:31" x14ac:dyDescent="0.25">
      <c r="A6983" t="s">
        <v>8048</v>
      </c>
      <c r="B6983">
        <v>63366</v>
      </c>
      <c r="C6983" t="s">
        <v>681</v>
      </c>
      <c r="D6983" t="s">
        <v>28</v>
      </c>
      <c r="E6983" t="s">
        <v>45</v>
      </c>
      <c r="F6983">
        <v>2002</v>
      </c>
      <c r="G6983" t="s">
        <v>60</v>
      </c>
      <c r="H6983">
        <v>3</v>
      </c>
      <c r="I6983">
        <v>3</v>
      </c>
      <c r="J6983">
        <v>1</v>
      </c>
      <c r="K6983">
        <v>6</v>
      </c>
      <c r="L6983" t="s">
        <v>31</v>
      </c>
      <c r="M6983">
        <v>2144</v>
      </c>
      <c r="N6983">
        <v>2144</v>
      </c>
      <c r="O6983">
        <v>2144</v>
      </c>
      <c r="P6983">
        <v>1285</v>
      </c>
      <c r="Q6983" t="str">
        <f t="shared" si="436"/>
        <v>YES</v>
      </c>
      <c r="R6983">
        <f t="shared" si="437"/>
        <v>3429</v>
      </c>
      <c r="S6983">
        <f t="shared" si="438"/>
        <v>99.154272382618842</v>
      </c>
      <c r="T6983">
        <f t="shared" si="439"/>
        <v>33.936199944105077</v>
      </c>
      <c r="U6983">
        <v>766</v>
      </c>
      <c r="V6983">
        <v>45000</v>
      </c>
      <c r="W6983">
        <v>340000</v>
      </c>
      <c r="X6983" s="2">
        <v>43893</v>
      </c>
      <c r="Y6983">
        <v>314142</v>
      </c>
      <c r="Z6983" s="3">
        <v>158.58000000000001</v>
      </c>
      <c r="AA6983">
        <v>0.23</v>
      </c>
      <c r="AB6983">
        <v>2020</v>
      </c>
      <c r="AC6983">
        <v>18</v>
      </c>
      <c r="AD6983">
        <v>3</v>
      </c>
      <c r="AE6983">
        <v>3</v>
      </c>
    </row>
    <row r="6984" spans="1:31" x14ac:dyDescent="0.25">
      <c r="A6984" t="s">
        <v>8049</v>
      </c>
      <c r="B6984">
        <v>63366</v>
      </c>
      <c r="C6984" t="s">
        <v>681</v>
      </c>
      <c r="D6984" t="s">
        <v>28</v>
      </c>
      <c r="E6984" t="s">
        <v>89</v>
      </c>
      <c r="F6984">
        <v>2003</v>
      </c>
      <c r="G6984" t="s">
        <v>60</v>
      </c>
      <c r="H6984">
        <v>3</v>
      </c>
      <c r="I6984">
        <v>2</v>
      </c>
      <c r="J6984">
        <v>0</v>
      </c>
      <c r="K6984">
        <v>7</v>
      </c>
      <c r="L6984" t="s">
        <v>31</v>
      </c>
      <c r="M6984">
        <v>2268</v>
      </c>
      <c r="N6984">
        <v>2268</v>
      </c>
      <c r="O6984">
        <v>2244</v>
      </c>
      <c r="P6984">
        <v>0</v>
      </c>
      <c r="Q6984" t="str">
        <f t="shared" si="436"/>
        <v>NO</v>
      </c>
      <c r="R6984">
        <f t="shared" si="437"/>
        <v>2268</v>
      </c>
      <c r="S6984">
        <f t="shared" si="438"/>
        <v>125.66137566137566</v>
      </c>
      <c r="T6984">
        <f t="shared" si="439"/>
        <v>23.366784730421092</v>
      </c>
      <c r="U6984">
        <v>630</v>
      </c>
      <c r="V6984">
        <v>45000</v>
      </c>
      <c r="W6984">
        <v>285000</v>
      </c>
      <c r="X6984" s="2">
        <v>43881</v>
      </c>
      <c r="Y6984">
        <v>308806</v>
      </c>
      <c r="Z6984" s="3">
        <v>125.66</v>
      </c>
      <c r="AA6984">
        <v>0.28000000000000003</v>
      </c>
      <c r="AB6984">
        <v>2020</v>
      </c>
      <c r="AC6984">
        <v>17</v>
      </c>
      <c r="AD6984">
        <v>2</v>
      </c>
      <c r="AE6984">
        <v>20</v>
      </c>
    </row>
    <row r="6985" spans="1:31" x14ac:dyDescent="0.25">
      <c r="A6985" t="s">
        <v>8050</v>
      </c>
      <c r="B6985">
        <v>63366</v>
      </c>
      <c r="C6985" t="s">
        <v>1195</v>
      </c>
      <c r="D6985" t="s">
        <v>28</v>
      </c>
      <c r="E6985" t="s">
        <v>40</v>
      </c>
      <c r="F6985">
        <v>2005</v>
      </c>
      <c r="G6985" t="s">
        <v>60</v>
      </c>
      <c r="H6985">
        <v>3</v>
      </c>
      <c r="I6985">
        <v>3</v>
      </c>
      <c r="J6985">
        <v>1</v>
      </c>
      <c r="K6985">
        <v>6</v>
      </c>
      <c r="L6985" t="s">
        <v>138</v>
      </c>
      <c r="M6985">
        <v>2336</v>
      </c>
      <c r="N6985">
        <v>2336</v>
      </c>
      <c r="O6985">
        <v>2288</v>
      </c>
      <c r="P6985">
        <v>1790</v>
      </c>
      <c r="Q6985" t="str">
        <f t="shared" si="436"/>
        <v>YES</v>
      </c>
      <c r="R6985">
        <f t="shared" si="437"/>
        <v>4126</v>
      </c>
      <c r="S6985">
        <f t="shared" si="438"/>
        <v>78.768783325254489</v>
      </c>
      <c r="T6985">
        <f t="shared" si="439"/>
        <v>24.869911233547597</v>
      </c>
      <c r="U6985">
        <v>662</v>
      </c>
      <c r="V6985">
        <v>50000</v>
      </c>
      <c r="W6985">
        <v>325000</v>
      </c>
      <c r="X6985" s="2">
        <v>43910</v>
      </c>
      <c r="Y6985">
        <v>352703</v>
      </c>
      <c r="Z6985" s="3">
        <v>139.13</v>
      </c>
      <c r="AA6985">
        <v>0.3</v>
      </c>
      <c r="AB6985">
        <v>2020</v>
      </c>
      <c r="AC6985">
        <v>15</v>
      </c>
      <c r="AD6985">
        <v>3</v>
      </c>
      <c r="AE6985">
        <v>20</v>
      </c>
    </row>
    <row r="6986" spans="1:31" x14ac:dyDescent="0.25">
      <c r="A6986" t="s">
        <v>8051</v>
      </c>
      <c r="B6986">
        <v>63366</v>
      </c>
      <c r="C6986" t="s">
        <v>695</v>
      </c>
      <c r="D6986" t="s">
        <v>28</v>
      </c>
      <c r="E6986" t="s">
        <v>42</v>
      </c>
      <c r="F6986">
        <v>2002</v>
      </c>
      <c r="G6986" t="s">
        <v>60</v>
      </c>
      <c r="H6986">
        <v>3</v>
      </c>
      <c r="I6986">
        <v>3</v>
      </c>
      <c r="J6986">
        <v>0</v>
      </c>
      <c r="K6986">
        <v>6</v>
      </c>
      <c r="L6986" t="s">
        <v>31</v>
      </c>
      <c r="M6986">
        <v>1724</v>
      </c>
      <c r="N6986">
        <v>1724</v>
      </c>
      <c r="O6986">
        <v>1698</v>
      </c>
      <c r="P6986">
        <v>810</v>
      </c>
      <c r="Q6986" t="str">
        <f t="shared" si="436"/>
        <v>YES</v>
      </c>
      <c r="R6986">
        <f t="shared" si="437"/>
        <v>2534</v>
      </c>
      <c r="S6986">
        <f t="shared" si="438"/>
        <v>101.22336227308602</v>
      </c>
      <c r="T6986">
        <f t="shared" si="439"/>
        <v>26.765589782118706</v>
      </c>
      <c r="U6986">
        <v>400</v>
      </c>
      <c r="V6986">
        <v>40000</v>
      </c>
      <c r="W6986">
        <v>256500</v>
      </c>
      <c r="X6986" s="2">
        <v>43894</v>
      </c>
      <c r="Y6986">
        <v>254898</v>
      </c>
      <c r="Z6986" s="3">
        <v>148.78</v>
      </c>
      <c r="AA6986">
        <v>0.22</v>
      </c>
      <c r="AB6986">
        <v>2020</v>
      </c>
      <c r="AC6986">
        <v>18</v>
      </c>
      <c r="AD6986">
        <v>3</v>
      </c>
      <c r="AE6986">
        <v>4</v>
      </c>
    </row>
    <row r="6987" spans="1:31" x14ac:dyDescent="0.25">
      <c r="A6987" t="s">
        <v>8052</v>
      </c>
      <c r="B6987">
        <v>63366</v>
      </c>
      <c r="C6987" t="s">
        <v>695</v>
      </c>
      <c r="D6987" t="s">
        <v>28</v>
      </c>
      <c r="E6987" t="s">
        <v>42</v>
      </c>
      <c r="F6987">
        <v>2003</v>
      </c>
      <c r="G6987" t="s">
        <v>60</v>
      </c>
      <c r="H6987">
        <v>4</v>
      </c>
      <c r="I6987">
        <v>2</v>
      </c>
      <c r="J6987">
        <v>1</v>
      </c>
      <c r="K6987">
        <v>9</v>
      </c>
      <c r="L6987" t="s">
        <v>43</v>
      </c>
      <c r="M6987">
        <v>3129</v>
      </c>
      <c r="N6987">
        <v>1801</v>
      </c>
      <c r="O6987">
        <v>1328</v>
      </c>
      <c r="P6987">
        <v>0</v>
      </c>
      <c r="Q6987" t="str">
        <f t="shared" si="436"/>
        <v>NO</v>
      </c>
      <c r="R6987">
        <f t="shared" si="437"/>
        <v>1801</v>
      </c>
      <c r="S6987">
        <f t="shared" si="438"/>
        <v>169.35036091060522</v>
      </c>
      <c r="T6987">
        <f t="shared" si="439"/>
        <v>31.826529760414054</v>
      </c>
      <c r="U6987">
        <v>640</v>
      </c>
      <c r="V6987">
        <v>40000</v>
      </c>
      <c r="W6987">
        <v>305000</v>
      </c>
      <c r="X6987" s="2">
        <v>43984</v>
      </c>
      <c r="Y6987">
        <v>300233</v>
      </c>
      <c r="Z6987" s="3">
        <v>97.48</v>
      </c>
      <c r="AA6987">
        <v>0.22</v>
      </c>
      <c r="AB6987">
        <v>2020</v>
      </c>
      <c r="AC6987">
        <v>17</v>
      </c>
      <c r="AD6987">
        <v>6</v>
      </c>
      <c r="AE6987">
        <v>2</v>
      </c>
    </row>
    <row r="6988" spans="1:31" x14ac:dyDescent="0.25">
      <c r="A6988" t="s">
        <v>8053</v>
      </c>
      <c r="B6988">
        <v>63368</v>
      </c>
      <c r="C6988" t="s">
        <v>701</v>
      </c>
      <c r="D6988" t="s">
        <v>196</v>
      </c>
      <c r="E6988" t="s">
        <v>42</v>
      </c>
      <c r="F6988">
        <v>2001</v>
      </c>
      <c r="G6988" t="s">
        <v>60</v>
      </c>
      <c r="H6988">
        <v>4</v>
      </c>
      <c r="I6988">
        <v>2</v>
      </c>
      <c r="J6988">
        <v>1</v>
      </c>
      <c r="K6988">
        <v>9</v>
      </c>
      <c r="L6988" t="s">
        <v>43</v>
      </c>
      <c r="M6988">
        <v>3160</v>
      </c>
      <c r="N6988">
        <v>1810</v>
      </c>
      <c r="O6988">
        <v>1350</v>
      </c>
      <c r="P6988">
        <v>0</v>
      </c>
      <c r="Q6988" t="str">
        <f t="shared" si="436"/>
        <v>NO</v>
      </c>
      <c r="R6988">
        <f t="shared" si="437"/>
        <v>1810</v>
      </c>
      <c r="S6988">
        <f t="shared" si="438"/>
        <v>187.292817679558</v>
      </c>
      <c r="T6988">
        <f t="shared" si="439"/>
        <v>35.374405209115949</v>
      </c>
      <c r="U6988">
        <v>600</v>
      </c>
      <c r="V6988">
        <v>50000</v>
      </c>
      <c r="W6988">
        <v>339000</v>
      </c>
      <c r="X6988" s="2">
        <v>43934</v>
      </c>
      <c r="Y6988">
        <v>345946</v>
      </c>
      <c r="Z6988" s="3">
        <v>107.28</v>
      </c>
      <c r="AA6988">
        <v>0.22</v>
      </c>
      <c r="AB6988">
        <v>2020</v>
      </c>
      <c r="AC6988">
        <v>19</v>
      </c>
      <c r="AD6988">
        <v>4</v>
      </c>
      <c r="AE6988">
        <v>13</v>
      </c>
    </row>
    <row r="6989" spans="1:31" x14ac:dyDescent="0.25">
      <c r="A6989" t="s">
        <v>8054</v>
      </c>
      <c r="B6989">
        <v>63368</v>
      </c>
      <c r="C6989" t="s">
        <v>701</v>
      </c>
      <c r="D6989" t="s">
        <v>196</v>
      </c>
      <c r="E6989" t="s">
        <v>66</v>
      </c>
      <c r="F6989">
        <v>2003</v>
      </c>
      <c r="G6989" t="s">
        <v>60</v>
      </c>
      <c r="H6989">
        <v>3</v>
      </c>
      <c r="I6989">
        <v>3</v>
      </c>
      <c r="J6989">
        <v>0</v>
      </c>
      <c r="K6989">
        <v>7</v>
      </c>
      <c r="L6989" t="s">
        <v>31</v>
      </c>
      <c r="M6989">
        <v>2209</v>
      </c>
      <c r="N6989">
        <v>2209</v>
      </c>
      <c r="O6989">
        <v>2130</v>
      </c>
      <c r="P6989">
        <v>900</v>
      </c>
      <c r="Q6989" t="str">
        <f t="shared" si="436"/>
        <v>YES</v>
      </c>
      <c r="R6989">
        <f t="shared" si="437"/>
        <v>3109</v>
      </c>
      <c r="S6989">
        <f t="shared" si="438"/>
        <v>113.54133161788356</v>
      </c>
      <c r="T6989">
        <f t="shared" si="439"/>
        <v>33.765687174778087</v>
      </c>
      <c r="U6989">
        <v>730</v>
      </c>
      <c r="V6989">
        <v>50000</v>
      </c>
      <c r="W6989">
        <v>353000</v>
      </c>
      <c r="X6989" s="2">
        <v>43956</v>
      </c>
      <c r="Y6989">
        <v>329252</v>
      </c>
      <c r="Z6989" s="3">
        <v>159.80000000000001</v>
      </c>
      <c r="AA6989">
        <v>0.24</v>
      </c>
      <c r="AB6989">
        <v>2020</v>
      </c>
      <c r="AC6989">
        <v>17</v>
      </c>
      <c r="AD6989">
        <v>5</v>
      </c>
      <c r="AE6989">
        <v>5</v>
      </c>
    </row>
    <row r="6990" spans="1:31" x14ac:dyDescent="0.25">
      <c r="A6990" t="s">
        <v>8055</v>
      </c>
      <c r="B6990">
        <v>63368</v>
      </c>
      <c r="C6990" t="s">
        <v>707</v>
      </c>
      <c r="D6990" t="s">
        <v>28</v>
      </c>
      <c r="E6990" t="s">
        <v>359</v>
      </c>
      <c r="F6990">
        <v>2002</v>
      </c>
      <c r="G6990" t="s">
        <v>176</v>
      </c>
      <c r="H6990">
        <v>4</v>
      </c>
      <c r="I6990">
        <v>3</v>
      </c>
      <c r="J6990">
        <v>1</v>
      </c>
      <c r="K6990">
        <v>8</v>
      </c>
      <c r="L6990" t="s">
        <v>43</v>
      </c>
      <c r="M6990">
        <v>2858</v>
      </c>
      <c r="N6990">
        <v>1546</v>
      </c>
      <c r="O6990">
        <v>1366</v>
      </c>
      <c r="P6990">
        <v>880</v>
      </c>
      <c r="Q6990" t="str">
        <f t="shared" si="436"/>
        <v>YES</v>
      </c>
      <c r="R6990">
        <f t="shared" si="437"/>
        <v>2426</v>
      </c>
      <c r="S6990">
        <f t="shared" si="438"/>
        <v>160.71723000824403</v>
      </c>
      <c r="T6990">
        <f t="shared" si="439"/>
        <v>25.573921028466486</v>
      </c>
      <c r="U6990">
        <v>630</v>
      </c>
      <c r="V6990">
        <v>40500</v>
      </c>
      <c r="W6990">
        <v>389900</v>
      </c>
      <c r="X6990" s="2">
        <v>43956</v>
      </c>
      <c r="Y6990">
        <v>355941</v>
      </c>
      <c r="Z6990" s="3">
        <v>136.41999999999999</v>
      </c>
      <c r="AA6990">
        <v>0.35</v>
      </c>
      <c r="AB6990">
        <v>2020</v>
      </c>
      <c r="AC6990">
        <v>18</v>
      </c>
      <c r="AD6990">
        <v>5</v>
      </c>
      <c r="AE6990">
        <v>5</v>
      </c>
    </row>
    <row r="6991" spans="1:31" x14ac:dyDescent="0.25">
      <c r="A6991" t="s">
        <v>8056</v>
      </c>
      <c r="B6991">
        <v>63368</v>
      </c>
      <c r="C6991" t="s">
        <v>713</v>
      </c>
      <c r="D6991" t="s">
        <v>28</v>
      </c>
      <c r="E6991" t="s">
        <v>95</v>
      </c>
      <c r="F6991">
        <v>2001</v>
      </c>
      <c r="G6991" t="s">
        <v>60</v>
      </c>
      <c r="H6991">
        <v>4</v>
      </c>
      <c r="I6991">
        <v>2</v>
      </c>
      <c r="J6991">
        <v>1</v>
      </c>
      <c r="K6991">
        <v>8</v>
      </c>
      <c r="L6991" t="s">
        <v>43</v>
      </c>
      <c r="M6991">
        <v>2036</v>
      </c>
      <c r="N6991">
        <v>1026</v>
      </c>
      <c r="O6991">
        <v>1010</v>
      </c>
      <c r="P6991">
        <v>0</v>
      </c>
      <c r="Q6991" t="str">
        <f t="shared" si="436"/>
        <v>NO</v>
      </c>
      <c r="R6991">
        <f t="shared" si="437"/>
        <v>1026</v>
      </c>
      <c r="S6991">
        <f t="shared" si="438"/>
        <v>248.53801169590642</v>
      </c>
      <c r="T6991">
        <f t="shared" si="439"/>
        <v>32.522191613100709</v>
      </c>
      <c r="U6991">
        <v>441</v>
      </c>
      <c r="V6991">
        <v>0</v>
      </c>
      <c r="W6991">
        <v>255000</v>
      </c>
      <c r="X6991" s="2">
        <v>44027</v>
      </c>
      <c r="Y6991">
        <v>250526</v>
      </c>
      <c r="Z6991" s="3">
        <v>125.25</v>
      </c>
      <c r="AA6991">
        <v>0.18</v>
      </c>
      <c r="AB6991">
        <v>2020</v>
      </c>
      <c r="AC6991">
        <v>19</v>
      </c>
      <c r="AD6991">
        <v>7</v>
      </c>
      <c r="AE6991">
        <v>15</v>
      </c>
    </row>
    <row r="6992" spans="1:31" x14ac:dyDescent="0.25">
      <c r="A6992" t="s">
        <v>8057</v>
      </c>
      <c r="B6992">
        <v>63368</v>
      </c>
      <c r="C6992" t="s">
        <v>713</v>
      </c>
      <c r="D6992" t="s">
        <v>28</v>
      </c>
      <c r="E6992" t="s">
        <v>36</v>
      </c>
      <c r="F6992">
        <v>2001</v>
      </c>
      <c r="G6992" t="s">
        <v>60</v>
      </c>
      <c r="H6992">
        <v>4</v>
      </c>
      <c r="I6992">
        <v>3</v>
      </c>
      <c r="J6992">
        <v>1</v>
      </c>
      <c r="K6992">
        <v>9</v>
      </c>
      <c r="L6992" t="s">
        <v>43</v>
      </c>
      <c r="M6992">
        <v>2824</v>
      </c>
      <c r="N6992">
        <v>1685</v>
      </c>
      <c r="O6992">
        <v>1139</v>
      </c>
      <c r="P6992">
        <v>0</v>
      </c>
      <c r="Q6992" t="str">
        <f t="shared" si="436"/>
        <v>NO</v>
      </c>
      <c r="R6992">
        <f t="shared" si="437"/>
        <v>1685</v>
      </c>
      <c r="S6992">
        <f t="shared" si="438"/>
        <v>198.75370919881306</v>
      </c>
      <c r="T6992">
        <f t="shared" si="439"/>
        <v>45.224977043158859</v>
      </c>
      <c r="U6992">
        <v>525</v>
      </c>
      <c r="V6992">
        <v>45000</v>
      </c>
      <c r="W6992">
        <v>334900</v>
      </c>
      <c r="X6992" s="2">
        <v>44007</v>
      </c>
      <c r="Y6992">
        <v>304534</v>
      </c>
      <c r="Z6992" s="3">
        <v>118.59</v>
      </c>
      <c r="AA6992">
        <v>0.17</v>
      </c>
      <c r="AB6992">
        <v>2020</v>
      </c>
      <c r="AC6992">
        <v>19</v>
      </c>
      <c r="AD6992">
        <v>6</v>
      </c>
      <c r="AE6992">
        <v>25</v>
      </c>
    </row>
    <row r="6993" spans="1:31" x14ac:dyDescent="0.25">
      <c r="A6993" t="s">
        <v>8058</v>
      </c>
      <c r="B6993">
        <v>63368</v>
      </c>
      <c r="C6993" t="s">
        <v>1261</v>
      </c>
      <c r="D6993" t="s">
        <v>28</v>
      </c>
      <c r="E6993" t="s">
        <v>45</v>
      </c>
      <c r="F6993">
        <v>2003</v>
      </c>
      <c r="G6993" t="s">
        <v>60</v>
      </c>
      <c r="H6993">
        <v>3</v>
      </c>
      <c r="I6993">
        <v>3</v>
      </c>
      <c r="J6993">
        <v>1</v>
      </c>
      <c r="K6993">
        <v>7</v>
      </c>
      <c r="L6993" t="s">
        <v>43</v>
      </c>
      <c r="M6993">
        <v>2244</v>
      </c>
      <c r="N6993">
        <v>1122</v>
      </c>
      <c r="O6993">
        <v>1122</v>
      </c>
      <c r="P6993">
        <v>898</v>
      </c>
      <c r="Q6993" t="str">
        <f t="shared" si="436"/>
        <v>YES</v>
      </c>
      <c r="R6993">
        <f t="shared" si="437"/>
        <v>2020</v>
      </c>
      <c r="S6993">
        <f t="shared" si="438"/>
        <v>158.16831683168317</v>
      </c>
      <c r="T6993">
        <f t="shared" si="439"/>
        <v>31.890046712181096</v>
      </c>
      <c r="U6993">
        <v>425</v>
      </c>
      <c r="V6993">
        <v>0</v>
      </c>
      <c r="W6993">
        <v>319500</v>
      </c>
      <c r="X6993" s="2">
        <v>43969</v>
      </c>
      <c r="Y6993">
        <v>311750</v>
      </c>
      <c r="Z6993" s="3">
        <v>142.38</v>
      </c>
      <c r="AA6993">
        <v>0.23</v>
      </c>
      <c r="AB6993">
        <v>2020</v>
      </c>
      <c r="AC6993">
        <v>17</v>
      </c>
      <c r="AD6993">
        <v>5</v>
      </c>
      <c r="AE6993">
        <v>18</v>
      </c>
    </row>
    <row r="6994" spans="1:31" x14ac:dyDescent="0.25">
      <c r="A6994" t="s">
        <v>8059</v>
      </c>
      <c r="B6994">
        <v>63368</v>
      </c>
      <c r="C6994" t="s">
        <v>1261</v>
      </c>
      <c r="D6994" t="s">
        <v>28</v>
      </c>
      <c r="E6994" t="s">
        <v>36</v>
      </c>
      <c r="F6994">
        <v>2004</v>
      </c>
      <c r="G6994" t="s">
        <v>60</v>
      </c>
      <c r="H6994">
        <v>3</v>
      </c>
      <c r="I6994">
        <v>2</v>
      </c>
      <c r="J6994">
        <v>1</v>
      </c>
      <c r="K6994">
        <v>8</v>
      </c>
      <c r="L6994" t="s">
        <v>43</v>
      </c>
      <c r="M6994">
        <v>2174</v>
      </c>
      <c r="N6994">
        <v>1087</v>
      </c>
      <c r="O6994">
        <v>1087</v>
      </c>
      <c r="P6994">
        <v>0</v>
      </c>
      <c r="Q6994" t="str">
        <f t="shared" si="436"/>
        <v>NO</v>
      </c>
      <c r="R6994">
        <f t="shared" si="437"/>
        <v>1087</v>
      </c>
      <c r="S6994">
        <f t="shared" si="438"/>
        <v>266.69733210671575</v>
      </c>
      <c r="T6994">
        <f t="shared" si="439"/>
        <v>39.148166153513742</v>
      </c>
      <c r="U6994">
        <v>525</v>
      </c>
      <c r="V6994">
        <v>0</v>
      </c>
      <c r="W6994">
        <v>289900</v>
      </c>
      <c r="X6994" s="2">
        <v>44050</v>
      </c>
      <c r="Y6994">
        <v>277154</v>
      </c>
      <c r="Z6994" s="3">
        <v>133.35</v>
      </c>
      <c r="AA6994">
        <v>0.17</v>
      </c>
      <c r="AB6994">
        <v>2020</v>
      </c>
      <c r="AC6994">
        <v>16</v>
      </c>
      <c r="AD6994">
        <v>8</v>
      </c>
      <c r="AE6994">
        <v>7</v>
      </c>
    </row>
    <row r="6995" spans="1:31" x14ac:dyDescent="0.25">
      <c r="A6995" t="s">
        <v>8060</v>
      </c>
      <c r="B6995">
        <v>63368</v>
      </c>
      <c r="C6995" t="s">
        <v>1261</v>
      </c>
      <c r="D6995" t="s">
        <v>28</v>
      </c>
      <c r="E6995" t="s">
        <v>36</v>
      </c>
      <c r="F6995">
        <v>2004</v>
      </c>
      <c r="G6995" t="s">
        <v>60</v>
      </c>
      <c r="H6995">
        <v>3</v>
      </c>
      <c r="I6995">
        <v>3</v>
      </c>
      <c r="J6995">
        <v>0</v>
      </c>
      <c r="K6995">
        <v>5</v>
      </c>
      <c r="L6995" t="s">
        <v>31</v>
      </c>
      <c r="M6995">
        <v>1715</v>
      </c>
      <c r="N6995">
        <v>1715</v>
      </c>
      <c r="O6995">
        <v>1715</v>
      </c>
      <c r="P6995">
        <v>987</v>
      </c>
      <c r="Q6995" t="str">
        <f t="shared" si="436"/>
        <v>YES</v>
      </c>
      <c r="R6995">
        <f t="shared" si="437"/>
        <v>2702</v>
      </c>
      <c r="S6995">
        <f t="shared" si="438"/>
        <v>103.62694300518135</v>
      </c>
      <c r="T6995">
        <f t="shared" si="439"/>
        <v>37.811267757791818</v>
      </c>
      <c r="U6995">
        <v>525</v>
      </c>
      <c r="V6995">
        <v>36000</v>
      </c>
      <c r="W6995">
        <v>280000</v>
      </c>
      <c r="X6995" s="2">
        <v>44032</v>
      </c>
      <c r="Y6995">
        <v>286316</v>
      </c>
      <c r="Z6995" s="3">
        <v>163.27000000000001</v>
      </c>
      <c r="AA6995">
        <v>0.17</v>
      </c>
      <c r="AB6995">
        <v>2020</v>
      </c>
      <c r="AC6995">
        <v>16</v>
      </c>
      <c r="AD6995">
        <v>7</v>
      </c>
      <c r="AE6995">
        <v>20</v>
      </c>
    </row>
    <row r="6996" spans="1:31" x14ac:dyDescent="0.25">
      <c r="A6996" t="s">
        <v>8061</v>
      </c>
      <c r="B6996">
        <v>63368</v>
      </c>
      <c r="C6996" t="s">
        <v>715</v>
      </c>
      <c r="D6996" t="s">
        <v>28</v>
      </c>
      <c r="E6996" t="s">
        <v>716</v>
      </c>
      <c r="F6996">
        <v>2002</v>
      </c>
      <c r="G6996" t="s">
        <v>30</v>
      </c>
      <c r="H6996">
        <v>4</v>
      </c>
      <c r="I6996">
        <v>2</v>
      </c>
      <c r="J6996">
        <v>1</v>
      </c>
      <c r="K6996">
        <v>7</v>
      </c>
      <c r="L6996" t="s">
        <v>43</v>
      </c>
      <c r="M6996">
        <v>2080</v>
      </c>
      <c r="N6996">
        <v>1040</v>
      </c>
      <c r="O6996">
        <v>0</v>
      </c>
      <c r="P6996">
        <v>0</v>
      </c>
      <c r="Q6996" t="str">
        <f t="shared" si="436"/>
        <v>NO</v>
      </c>
      <c r="R6996">
        <f t="shared" si="437"/>
        <v>1040</v>
      </c>
      <c r="S6996">
        <f t="shared" si="438"/>
        <v>252.40384615384616</v>
      </c>
      <c r="T6996">
        <f t="shared" si="439"/>
        <v>43.044077134986225</v>
      </c>
      <c r="U6996">
        <v>630</v>
      </c>
      <c r="V6996">
        <v>27000</v>
      </c>
      <c r="W6996">
        <v>262500</v>
      </c>
      <c r="X6996" s="2">
        <v>43950</v>
      </c>
      <c r="Y6996">
        <v>247680</v>
      </c>
      <c r="Z6996" s="3">
        <v>126.2</v>
      </c>
      <c r="AA6996">
        <v>0.14000000000000001</v>
      </c>
      <c r="AB6996">
        <v>2020</v>
      </c>
      <c r="AC6996">
        <v>18</v>
      </c>
      <c r="AD6996">
        <v>4</v>
      </c>
      <c r="AE6996">
        <v>29</v>
      </c>
    </row>
    <row r="6997" spans="1:31" x14ac:dyDescent="0.25">
      <c r="A6997" t="s">
        <v>8062</v>
      </c>
      <c r="B6997">
        <v>63368</v>
      </c>
      <c r="C6997" t="s">
        <v>715</v>
      </c>
      <c r="D6997" t="s">
        <v>28</v>
      </c>
      <c r="E6997" t="s">
        <v>716</v>
      </c>
      <c r="F6997">
        <v>2002</v>
      </c>
      <c r="G6997" t="s">
        <v>30</v>
      </c>
      <c r="H6997">
        <v>3</v>
      </c>
      <c r="I6997">
        <v>2</v>
      </c>
      <c r="J6997">
        <v>0</v>
      </c>
      <c r="K6997">
        <v>6</v>
      </c>
      <c r="L6997" t="s">
        <v>43</v>
      </c>
      <c r="M6997">
        <v>1554</v>
      </c>
      <c r="N6997">
        <v>978</v>
      </c>
      <c r="O6997">
        <v>0</v>
      </c>
      <c r="P6997">
        <v>0</v>
      </c>
      <c r="Q6997" t="str">
        <f t="shared" si="436"/>
        <v>NO</v>
      </c>
      <c r="R6997">
        <f t="shared" si="437"/>
        <v>978</v>
      </c>
      <c r="S6997">
        <f t="shared" si="438"/>
        <v>222.39263803680981</v>
      </c>
      <c r="T6997">
        <f t="shared" si="439"/>
        <v>35.6650924832743</v>
      </c>
      <c r="U6997">
        <v>380</v>
      </c>
      <c r="V6997">
        <v>0</v>
      </c>
      <c r="W6997">
        <v>217500</v>
      </c>
      <c r="X6997" s="2">
        <v>44062</v>
      </c>
      <c r="Y6997">
        <v>197157</v>
      </c>
      <c r="Z6997" s="3">
        <v>139.96</v>
      </c>
      <c r="AA6997">
        <v>0.14000000000000001</v>
      </c>
      <c r="AB6997">
        <v>2020</v>
      </c>
      <c r="AC6997">
        <v>18</v>
      </c>
      <c r="AD6997">
        <v>8</v>
      </c>
      <c r="AE6997">
        <v>19</v>
      </c>
    </row>
    <row r="6998" spans="1:31" x14ac:dyDescent="0.25">
      <c r="A6998" t="s">
        <v>8063</v>
      </c>
      <c r="B6998">
        <v>63368</v>
      </c>
      <c r="C6998" t="s">
        <v>715</v>
      </c>
      <c r="D6998" t="s">
        <v>28</v>
      </c>
      <c r="E6998" t="s">
        <v>1277</v>
      </c>
      <c r="F6998">
        <v>2002</v>
      </c>
      <c r="G6998" t="s">
        <v>30</v>
      </c>
      <c r="H6998">
        <v>3</v>
      </c>
      <c r="I6998">
        <v>2</v>
      </c>
      <c r="J6998">
        <v>0</v>
      </c>
      <c r="K6998">
        <v>6</v>
      </c>
      <c r="L6998" t="s">
        <v>43</v>
      </c>
      <c r="M6998">
        <v>1532</v>
      </c>
      <c r="N6998">
        <v>956</v>
      </c>
      <c r="O6998">
        <v>0</v>
      </c>
      <c r="P6998">
        <v>0</v>
      </c>
      <c r="Q6998" t="str">
        <f t="shared" si="436"/>
        <v>NO</v>
      </c>
      <c r="R6998">
        <f t="shared" si="437"/>
        <v>956</v>
      </c>
      <c r="S6998">
        <f t="shared" si="438"/>
        <v>198.64016736401675</v>
      </c>
      <c r="T6998">
        <f t="shared" si="439"/>
        <v>33.534647171010803</v>
      </c>
      <c r="U6998">
        <v>380</v>
      </c>
      <c r="V6998">
        <v>0</v>
      </c>
      <c r="W6998">
        <v>189900</v>
      </c>
      <c r="X6998" s="2">
        <v>43999</v>
      </c>
      <c r="Y6998">
        <v>199213</v>
      </c>
      <c r="Z6998" s="3">
        <v>123.96</v>
      </c>
      <c r="AA6998">
        <v>0.13</v>
      </c>
      <c r="AB6998">
        <v>2020</v>
      </c>
      <c r="AC6998">
        <v>18</v>
      </c>
      <c r="AD6998">
        <v>6</v>
      </c>
      <c r="AE6998">
        <v>17</v>
      </c>
    </row>
    <row r="6999" spans="1:31" x14ac:dyDescent="0.25">
      <c r="A6999" t="s">
        <v>8064</v>
      </c>
      <c r="B6999">
        <v>63368</v>
      </c>
      <c r="C6999" t="s">
        <v>715</v>
      </c>
      <c r="D6999" t="s">
        <v>28</v>
      </c>
      <c r="E6999" t="s">
        <v>716</v>
      </c>
      <c r="F6999">
        <v>2002</v>
      </c>
      <c r="G6999" t="s">
        <v>30</v>
      </c>
      <c r="H6999">
        <v>3</v>
      </c>
      <c r="I6999">
        <v>2</v>
      </c>
      <c r="J6999">
        <v>0</v>
      </c>
      <c r="K6999">
        <v>6</v>
      </c>
      <c r="L6999" t="s">
        <v>43</v>
      </c>
      <c r="M6999">
        <v>1554</v>
      </c>
      <c r="N6999">
        <v>978</v>
      </c>
      <c r="O6999">
        <v>0</v>
      </c>
      <c r="P6999">
        <v>0</v>
      </c>
      <c r="Q6999" t="str">
        <f t="shared" si="436"/>
        <v>NO</v>
      </c>
      <c r="R6999">
        <f t="shared" si="437"/>
        <v>978</v>
      </c>
      <c r="S6999">
        <f t="shared" si="438"/>
        <v>214.72392638036808</v>
      </c>
      <c r="T6999">
        <f t="shared" si="439"/>
        <v>34.435261707988978</v>
      </c>
      <c r="U6999">
        <v>380</v>
      </c>
      <c r="V6999">
        <v>0</v>
      </c>
      <c r="W6999">
        <v>210000</v>
      </c>
      <c r="X6999" s="2">
        <v>44068</v>
      </c>
      <c r="Y6999">
        <v>203632</v>
      </c>
      <c r="Z6999" s="3">
        <v>135.13999999999999</v>
      </c>
      <c r="AA6999">
        <v>0.14000000000000001</v>
      </c>
      <c r="AB6999">
        <v>2020</v>
      </c>
      <c r="AC6999">
        <v>18</v>
      </c>
      <c r="AD6999">
        <v>8</v>
      </c>
      <c r="AE6999">
        <v>25</v>
      </c>
    </row>
    <row r="7000" spans="1:31" x14ac:dyDescent="0.25">
      <c r="A7000" t="s">
        <v>8065</v>
      </c>
      <c r="B7000">
        <v>63368</v>
      </c>
      <c r="C7000" t="s">
        <v>715</v>
      </c>
      <c r="D7000" t="s">
        <v>28</v>
      </c>
      <c r="E7000" t="s">
        <v>1277</v>
      </c>
      <c r="F7000">
        <v>2002</v>
      </c>
      <c r="G7000" t="s">
        <v>30</v>
      </c>
      <c r="H7000">
        <v>4</v>
      </c>
      <c r="I7000">
        <v>2</v>
      </c>
      <c r="J7000">
        <v>1</v>
      </c>
      <c r="K7000">
        <v>6</v>
      </c>
      <c r="L7000" t="s">
        <v>43</v>
      </c>
      <c r="M7000">
        <v>2308</v>
      </c>
      <c r="N7000">
        <v>1538</v>
      </c>
      <c r="O7000">
        <v>0</v>
      </c>
      <c r="P7000">
        <v>0</v>
      </c>
      <c r="Q7000" t="str">
        <f t="shared" si="436"/>
        <v>NO</v>
      </c>
      <c r="R7000">
        <f t="shared" si="437"/>
        <v>1538</v>
      </c>
      <c r="S7000">
        <f t="shared" si="438"/>
        <v>182.05461638491548</v>
      </c>
      <c r="T7000">
        <f t="shared" si="439"/>
        <v>49.445503990958535</v>
      </c>
      <c r="U7000">
        <v>420</v>
      </c>
      <c r="V7000">
        <v>27000</v>
      </c>
      <c r="W7000">
        <v>280000</v>
      </c>
      <c r="X7000" s="2">
        <v>43986</v>
      </c>
      <c r="Y7000">
        <v>238446</v>
      </c>
      <c r="Z7000" s="3">
        <v>121.32</v>
      </c>
      <c r="AA7000">
        <v>0.13</v>
      </c>
      <c r="AB7000">
        <v>2020</v>
      </c>
      <c r="AC7000">
        <v>18</v>
      </c>
      <c r="AD7000">
        <v>6</v>
      </c>
      <c r="AE7000">
        <v>4</v>
      </c>
    </row>
    <row r="7001" spans="1:31" x14ac:dyDescent="0.25">
      <c r="A7001" t="s">
        <v>8066</v>
      </c>
      <c r="B7001">
        <v>30067</v>
      </c>
      <c r="C7001" t="s">
        <v>715</v>
      </c>
      <c r="D7001" t="s">
        <v>28</v>
      </c>
      <c r="E7001" t="s">
        <v>716</v>
      </c>
      <c r="F7001">
        <v>2002</v>
      </c>
      <c r="G7001" t="s">
        <v>30</v>
      </c>
      <c r="H7001">
        <v>3</v>
      </c>
      <c r="I7001">
        <v>2</v>
      </c>
      <c r="J7001">
        <v>0</v>
      </c>
      <c r="K7001">
        <v>5</v>
      </c>
      <c r="L7001" t="s">
        <v>43</v>
      </c>
      <c r="M7001">
        <v>1554</v>
      </c>
      <c r="N7001">
        <v>978</v>
      </c>
      <c r="O7001">
        <v>0</v>
      </c>
      <c r="P7001">
        <v>0</v>
      </c>
      <c r="Q7001" t="str">
        <f t="shared" si="436"/>
        <v>NO</v>
      </c>
      <c r="R7001">
        <f t="shared" si="437"/>
        <v>978</v>
      </c>
      <c r="S7001">
        <f t="shared" si="438"/>
        <v>213.70143149284254</v>
      </c>
      <c r="T7001">
        <f t="shared" si="439"/>
        <v>34.271284271284266</v>
      </c>
      <c r="U7001">
        <v>380</v>
      </c>
      <c r="V7001">
        <v>0</v>
      </c>
      <c r="W7001">
        <v>209000</v>
      </c>
      <c r="X7001" s="2">
        <v>43936</v>
      </c>
      <c r="Y7001">
        <v>202057</v>
      </c>
      <c r="Z7001" s="3">
        <v>134.49</v>
      </c>
      <c r="AA7001">
        <v>0.14000000000000001</v>
      </c>
      <c r="AB7001">
        <v>2020</v>
      </c>
      <c r="AC7001">
        <v>18</v>
      </c>
      <c r="AD7001">
        <v>4</v>
      </c>
      <c r="AE7001">
        <v>15</v>
      </c>
    </row>
    <row r="7002" spans="1:31" x14ac:dyDescent="0.25">
      <c r="A7002" t="s">
        <v>8067</v>
      </c>
      <c r="B7002">
        <v>63368</v>
      </c>
      <c r="C7002" t="s">
        <v>719</v>
      </c>
      <c r="D7002" t="s">
        <v>110</v>
      </c>
      <c r="E7002" t="s">
        <v>95</v>
      </c>
      <c r="F7002">
        <v>2002</v>
      </c>
      <c r="G7002" t="s">
        <v>30</v>
      </c>
      <c r="H7002">
        <v>3</v>
      </c>
      <c r="I7002">
        <v>2</v>
      </c>
      <c r="J7002">
        <v>1</v>
      </c>
      <c r="K7002">
        <v>8</v>
      </c>
      <c r="L7002" t="s">
        <v>43</v>
      </c>
      <c r="M7002">
        <v>2674</v>
      </c>
      <c r="N7002">
        <v>1668</v>
      </c>
      <c r="O7002">
        <v>1186</v>
      </c>
      <c r="P7002">
        <v>0</v>
      </c>
      <c r="Q7002" t="str">
        <f t="shared" si="436"/>
        <v>NO</v>
      </c>
      <c r="R7002">
        <f t="shared" si="437"/>
        <v>1668</v>
      </c>
      <c r="S7002">
        <f t="shared" si="438"/>
        <v>200.83932853717027</v>
      </c>
      <c r="T7002">
        <f t="shared" si="439"/>
        <v>42.725232119171515</v>
      </c>
      <c r="U7002">
        <v>461</v>
      </c>
      <c r="V7002">
        <v>49500</v>
      </c>
      <c r="W7002">
        <v>335000</v>
      </c>
      <c r="X7002" s="2">
        <v>43948</v>
      </c>
      <c r="Y7002">
        <v>315606</v>
      </c>
      <c r="Z7002" s="3">
        <v>125.28</v>
      </c>
      <c r="AA7002">
        <v>0.18</v>
      </c>
      <c r="AB7002">
        <v>2020</v>
      </c>
      <c r="AC7002">
        <v>18</v>
      </c>
      <c r="AD7002">
        <v>4</v>
      </c>
      <c r="AE7002">
        <v>27</v>
      </c>
    </row>
    <row r="7003" spans="1:31" x14ac:dyDescent="0.25">
      <c r="A7003" t="s">
        <v>8068</v>
      </c>
      <c r="B7003">
        <v>63366</v>
      </c>
      <c r="C7003" t="s">
        <v>722</v>
      </c>
      <c r="D7003" t="s">
        <v>110</v>
      </c>
      <c r="E7003" t="s">
        <v>66</v>
      </c>
      <c r="F7003">
        <v>2001</v>
      </c>
      <c r="G7003" t="s">
        <v>60</v>
      </c>
      <c r="H7003">
        <v>3</v>
      </c>
      <c r="I7003">
        <v>2</v>
      </c>
      <c r="J7003">
        <v>0</v>
      </c>
      <c r="K7003">
        <v>6</v>
      </c>
      <c r="L7003" t="s">
        <v>31</v>
      </c>
      <c r="M7003">
        <v>1666</v>
      </c>
      <c r="N7003">
        <v>1666</v>
      </c>
      <c r="O7003">
        <v>1596</v>
      </c>
      <c r="P7003">
        <v>0</v>
      </c>
      <c r="Q7003" t="str">
        <f t="shared" si="436"/>
        <v>NO</v>
      </c>
      <c r="R7003">
        <f t="shared" si="437"/>
        <v>1666</v>
      </c>
      <c r="S7003">
        <f t="shared" si="438"/>
        <v>154.86194477791116</v>
      </c>
      <c r="T7003">
        <f t="shared" si="439"/>
        <v>24.67860422405877</v>
      </c>
      <c r="U7003">
        <v>430</v>
      </c>
      <c r="V7003">
        <v>0</v>
      </c>
      <c r="W7003">
        <v>258000</v>
      </c>
      <c r="X7003" s="2">
        <v>44042</v>
      </c>
      <c r="Y7003">
        <v>242008</v>
      </c>
      <c r="Z7003" s="3">
        <v>154.86000000000001</v>
      </c>
      <c r="AA7003">
        <v>0.24</v>
      </c>
      <c r="AB7003">
        <v>2020</v>
      </c>
      <c r="AC7003">
        <v>19</v>
      </c>
      <c r="AD7003">
        <v>7</v>
      </c>
      <c r="AE7003">
        <v>30</v>
      </c>
    </row>
    <row r="7004" spans="1:31" x14ac:dyDescent="0.25">
      <c r="A7004" t="s">
        <v>8069</v>
      </c>
      <c r="B7004">
        <v>63366</v>
      </c>
      <c r="C7004" t="s">
        <v>727</v>
      </c>
      <c r="D7004" t="s">
        <v>110</v>
      </c>
      <c r="E7004" t="s">
        <v>45</v>
      </c>
      <c r="F7004">
        <v>2001</v>
      </c>
      <c r="G7004" t="s">
        <v>60</v>
      </c>
      <c r="H7004">
        <v>3</v>
      </c>
      <c r="I7004">
        <v>2</v>
      </c>
      <c r="J7004">
        <v>0</v>
      </c>
      <c r="K7004">
        <v>5</v>
      </c>
      <c r="L7004" t="s">
        <v>31</v>
      </c>
      <c r="M7004">
        <v>1808</v>
      </c>
      <c r="N7004">
        <v>1808</v>
      </c>
      <c r="O7004">
        <v>1746</v>
      </c>
      <c r="P7004">
        <v>0</v>
      </c>
      <c r="Q7004" t="str">
        <f t="shared" si="436"/>
        <v>NO</v>
      </c>
      <c r="R7004">
        <f t="shared" si="437"/>
        <v>1808</v>
      </c>
      <c r="S7004">
        <f t="shared" si="438"/>
        <v>144.35840707964601</v>
      </c>
      <c r="T7004">
        <f t="shared" si="439"/>
        <v>26.051024074739487</v>
      </c>
      <c r="U7004">
        <v>722</v>
      </c>
      <c r="V7004">
        <v>0</v>
      </c>
      <c r="W7004">
        <v>261000</v>
      </c>
      <c r="X7004" s="2">
        <v>44056</v>
      </c>
      <c r="Y7004">
        <v>263253</v>
      </c>
      <c r="Z7004" s="3">
        <v>144.36000000000001</v>
      </c>
      <c r="AA7004">
        <v>0.23</v>
      </c>
      <c r="AB7004">
        <v>2020</v>
      </c>
      <c r="AC7004">
        <v>19</v>
      </c>
      <c r="AD7004">
        <v>8</v>
      </c>
      <c r="AE7004">
        <v>13</v>
      </c>
    </row>
    <row r="7005" spans="1:31" x14ac:dyDescent="0.25">
      <c r="A7005" t="s">
        <v>8070</v>
      </c>
      <c r="B7005">
        <v>63376</v>
      </c>
      <c r="C7005" t="s">
        <v>750</v>
      </c>
      <c r="D7005" t="s">
        <v>28</v>
      </c>
      <c r="E7005" t="s">
        <v>45</v>
      </c>
      <c r="F7005">
        <v>2002</v>
      </c>
      <c r="G7005" t="s">
        <v>60</v>
      </c>
      <c r="H7005">
        <v>4</v>
      </c>
      <c r="I7005">
        <v>2</v>
      </c>
      <c r="J7005">
        <v>1</v>
      </c>
      <c r="K7005">
        <v>8</v>
      </c>
      <c r="L7005" t="s">
        <v>43</v>
      </c>
      <c r="M7005">
        <v>2763</v>
      </c>
      <c r="N7005">
        <v>1417</v>
      </c>
      <c r="O7005">
        <v>1395</v>
      </c>
      <c r="P7005">
        <v>0</v>
      </c>
      <c r="Q7005" t="str">
        <f t="shared" si="436"/>
        <v>NO</v>
      </c>
      <c r="R7005">
        <f t="shared" si="437"/>
        <v>1417</v>
      </c>
      <c r="S7005">
        <f t="shared" si="438"/>
        <v>229.35779816513761</v>
      </c>
      <c r="T7005">
        <f t="shared" si="439"/>
        <v>32.439014652453388</v>
      </c>
      <c r="U7005">
        <v>540</v>
      </c>
      <c r="V7005">
        <v>55000</v>
      </c>
      <c r="W7005">
        <v>325000</v>
      </c>
      <c r="X7005" s="2">
        <v>43990</v>
      </c>
      <c r="Y7005">
        <v>338000</v>
      </c>
      <c r="Z7005" s="3">
        <v>117.63</v>
      </c>
      <c r="AA7005">
        <v>0.23</v>
      </c>
      <c r="AB7005">
        <v>2020</v>
      </c>
      <c r="AC7005">
        <v>18</v>
      </c>
      <c r="AD7005">
        <v>6</v>
      </c>
      <c r="AE7005">
        <v>8</v>
      </c>
    </row>
    <row r="7006" spans="1:31" x14ac:dyDescent="0.25">
      <c r="A7006" t="s">
        <v>8071</v>
      </c>
      <c r="B7006">
        <v>63376</v>
      </c>
      <c r="C7006" t="s">
        <v>750</v>
      </c>
      <c r="D7006" t="s">
        <v>28</v>
      </c>
      <c r="E7006" t="s">
        <v>45</v>
      </c>
      <c r="F7006">
        <v>2002</v>
      </c>
      <c r="G7006" t="s">
        <v>60</v>
      </c>
      <c r="H7006">
        <v>4</v>
      </c>
      <c r="I7006">
        <v>3</v>
      </c>
      <c r="J7006">
        <v>1</v>
      </c>
      <c r="K7006">
        <v>8</v>
      </c>
      <c r="L7006" t="s">
        <v>43</v>
      </c>
      <c r="M7006">
        <v>2873</v>
      </c>
      <c r="N7006">
        <v>1588</v>
      </c>
      <c r="O7006">
        <v>1375</v>
      </c>
      <c r="P7006">
        <v>665</v>
      </c>
      <c r="Q7006" t="str">
        <f t="shared" si="436"/>
        <v>YES</v>
      </c>
      <c r="R7006">
        <f t="shared" si="437"/>
        <v>2253</v>
      </c>
      <c r="S7006">
        <f t="shared" si="438"/>
        <v>142.47669773635153</v>
      </c>
      <c r="T7006">
        <f t="shared" si="439"/>
        <v>32.039765241346267</v>
      </c>
      <c r="U7006">
        <v>441</v>
      </c>
      <c r="V7006">
        <v>55000</v>
      </c>
      <c r="W7006">
        <v>321000</v>
      </c>
      <c r="X7006" s="2">
        <v>43881</v>
      </c>
      <c r="Y7006">
        <v>344858</v>
      </c>
      <c r="Z7006" s="3">
        <v>111.73</v>
      </c>
      <c r="AA7006">
        <v>0.23</v>
      </c>
      <c r="AB7006">
        <v>2020</v>
      </c>
      <c r="AC7006">
        <v>18</v>
      </c>
      <c r="AD7006">
        <v>2</v>
      </c>
      <c r="AE7006">
        <v>20</v>
      </c>
    </row>
    <row r="7007" spans="1:31" x14ac:dyDescent="0.25">
      <c r="A7007" t="s">
        <v>8072</v>
      </c>
      <c r="B7007">
        <v>63376</v>
      </c>
      <c r="C7007" t="s">
        <v>750</v>
      </c>
      <c r="D7007" t="s">
        <v>28</v>
      </c>
      <c r="E7007" t="s">
        <v>34</v>
      </c>
      <c r="F7007">
        <v>2002</v>
      </c>
      <c r="G7007" t="s">
        <v>60</v>
      </c>
      <c r="H7007">
        <v>3</v>
      </c>
      <c r="I7007">
        <v>2</v>
      </c>
      <c r="J7007">
        <v>0</v>
      </c>
      <c r="K7007">
        <v>6</v>
      </c>
      <c r="L7007" t="s">
        <v>31</v>
      </c>
      <c r="M7007">
        <v>1758</v>
      </c>
      <c r="N7007">
        <v>1758</v>
      </c>
      <c r="O7007">
        <v>1740</v>
      </c>
      <c r="P7007">
        <v>0</v>
      </c>
      <c r="Q7007" t="str">
        <f t="shared" si="436"/>
        <v>NO</v>
      </c>
      <c r="R7007">
        <f t="shared" si="437"/>
        <v>1758</v>
      </c>
      <c r="S7007">
        <f t="shared" si="438"/>
        <v>158.74459613196814</v>
      </c>
      <c r="T7007">
        <f t="shared" si="439"/>
        <v>25.626538108356289</v>
      </c>
      <c r="U7007">
        <v>730</v>
      </c>
      <c r="V7007">
        <v>55000</v>
      </c>
      <c r="W7007">
        <v>279073</v>
      </c>
      <c r="X7007" s="2">
        <v>43889</v>
      </c>
      <c r="Y7007">
        <v>298960</v>
      </c>
      <c r="Z7007" s="3">
        <v>158.74</v>
      </c>
      <c r="AA7007">
        <v>0.25</v>
      </c>
      <c r="AB7007">
        <v>2020</v>
      </c>
      <c r="AC7007">
        <v>18</v>
      </c>
      <c r="AD7007">
        <v>2</v>
      </c>
      <c r="AE7007">
        <v>28</v>
      </c>
    </row>
    <row r="7008" spans="1:31" x14ac:dyDescent="0.25">
      <c r="A7008" t="s">
        <v>8073</v>
      </c>
      <c r="B7008">
        <v>63376</v>
      </c>
      <c r="C7008" t="s">
        <v>750</v>
      </c>
      <c r="D7008" t="s">
        <v>28</v>
      </c>
      <c r="E7008" t="s">
        <v>45</v>
      </c>
      <c r="F7008">
        <v>2004</v>
      </c>
      <c r="G7008" t="s">
        <v>60</v>
      </c>
      <c r="H7008">
        <v>4</v>
      </c>
      <c r="I7008">
        <v>2</v>
      </c>
      <c r="J7008">
        <v>2</v>
      </c>
      <c r="K7008">
        <v>9</v>
      </c>
      <c r="L7008" t="s">
        <v>43</v>
      </c>
      <c r="M7008">
        <v>3386</v>
      </c>
      <c r="N7008">
        <v>1940</v>
      </c>
      <c r="O7008">
        <v>1446</v>
      </c>
      <c r="P7008">
        <v>986</v>
      </c>
      <c r="Q7008" t="str">
        <f t="shared" si="436"/>
        <v>YES</v>
      </c>
      <c r="R7008">
        <f t="shared" si="437"/>
        <v>2926</v>
      </c>
      <c r="S7008">
        <f t="shared" si="438"/>
        <v>134.99658236500341</v>
      </c>
      <c r="T7008">
        <f t="shared" si="439"/>
        <v>39.425879346827962</v>
      </c>
      <c r="U7008">
        <v>726</v>
      </c>
      <c r="V7008">
        <v>55000</v>
      </c>
      <c r="W7008">
        <v>395000</v>
      </c>
      <c r="X7008" s="2">
        <v>43833</v>
      </c>
      <c r="Y7008">
        <v>397017</v>
      </c>
      <c r="Z7008" s="3">
        <v>116.66</v>
      </c>
      <c r="AA7008">
        <v>0.23</v>
      </c>
      <c r="AB7008">
        <v>2020</v>
      </c>
      <c r="AC7008">
        <v>16</v>
      </c>
      <c r="AD7008">
        <v>1</v>
      </c>
      <c r="AE7008">
        <v>3</v>
      </c>
    </row>
    <row r="7009" spans="1:31" x14ac:dyDescent="0.25">
      <c r="A7009" t="s">
        <v>8074</v>
      </c>
      <c r="B7009">
        <v>63376</v>
      </c>
      <c r="C7009" t="s">
        <v>773</v>
      </c>
      <c r="D7009" t="s">
        <v>28</v>
      </c>
      <c r="E7009" t="s">
        <v>45</v>
      </c>
      <c r="F7009">
        <v>2002</v>
      </c>
      <c r="G7009" t="s">
        <v>60</v>
      </c>
      <c r="H7009">
        <v>4</v>
      </c>
      <c r="I7009">
        <v>3</v>
      </c>
      <c r="J7009">
        <v>1</v>
      </c>
      <c r="K7009">
        <v>8</v>
      </c>
      <c r="L7009" t="s">
        <v>43</v>
      </c>
      <c r="M7009">
        <v>2286</v>
      </c>
      <c r="N7009">
        <v>1263</v>
      </c>
      <c r="O7009">
        <v>1239</v>
      </c>
      <c r="P7009">
        <v>1000</v>
      </c>
      <c r="Q7009" t="str">
        <f t="shared" si="436"/>
        <v>YES</v>
      </c>
      <c r="R7009">
        <f t="shared" si="437"/>
        <v>2263</v>
      </c>
      <c r="S7009">
        <f t="shared" si="438"/>
        <v>139.19619973486522</v>
      </c>
      <c r="T7009">
        <f t="shared" si="439"/>
        <v>31.440990937038364</v>
      </c>
      <c r="U7009">
        <v>726</v>
      </c>
      <c r="V7009">
        <v>50000</v>
      </c>
      <c r="W7009">
        <v>315001</v>
      </c>
      <c r="X7009" s="2">
        <v>43920</v>
      </c>
      <c r="Y7009">
        <v>289633</v>
      </c>
      <c r="Z7009" s="3">
        <v>137.80000000000001</v>
      </c>
      <c r="AA7009">
        <v>0.23</v>
      </c>
      <c r="AB7009">
        <v>2020</v>
      </c>
      <c r="AC7009">
        <v>18</v>
      </c>
      <c r="AD7009">
        <v>3</v>
      </c>
      <c r="AE7009">
        <v>30</v>
      </c>
    </row>
    <row r="7010" spans="1:31" x14ac:dyDescent="0.25">
      <c r="A7010" t="s">
        <v>8075</v>
      </c>
      <c r="B7010">
        <v>63366</v>
      </c>
      <c r="C7010" t="s">
        <v>779</v>
      </c>
      <c r="D7010" t="s">
        <v>28</v>
      </c>
      <c r="E7010" t="s">
        <v>45</v>
      </c>
      <c r="F7010">
        <v>2002</v>
      </c>
      <c r="G7010" t="s">
        <v>60</v>
      </c>
      <c r="H7010">
        <v>3</v>
      </c>
      <c r="I7010">
        <v>3</v>
      </c>
      <c r="J7010">
        <v>0</v>
      </c>
      <c r="K7010">
        <v>5</v>
      </c>
      <c r="L7010" t="s">
        <v>31</v>
      </c>
      <c r="M7010">
        <v>1289</v>
      </c>
      <c r="N7010">
        <v>1289</v>
      </c>
      <c r="O7010">
        <v>1253</v>
      </c>
      <c r="P7010">
        <v>752</v>
      </c>
      <c r="Q7010" t="str">
        <f t="shared" si="436"/>
        <v>YES</v>
      </c>
      <c r="R7010">
        <f t="shared" si="437"/>
        <v>2041</v>
      </c>
      <c r="S7010">
        <f t="shared" si="438"/>
        <v>119.50024497795198</v>
      </c>
      <c r="T7010">
        <f t="shared" si="439"/>
        <v>24.344232842256556</v>
      </c>
      <c r="U7010">
        <v>418</v>
      </c>
      <c r="V7010">
        <v>40000</v>
      </c>
      <c r="W7010">
        <v>243900</v>
      </c>
      <c r="X7010" s="2">
        <v>43956</v>
      </c>
      <c r="Y7010">
        <v>216794</v>
      </c>
      <c r="Z7010" s="3">
        <v>189.22</v>
      </c>
      <c r="AA7010">
        <v>0.23</v>
      </c>
      <c r="AB7010">
        <v>2020</v>
      </c>
      <c r="AC7010">
        <v>18</v>
      </c>
      <c r="AD7010">
        <v>5</v>
      </c>
      <c r="AE7010">
        <v>5</v>
      </c>
    </row>
    <row r="7011" spans="1:31" x14ac:dyDescent="0.25">
      <c r="A7011" t="s">
        <v>8076</v>
      </c>
      <c r="B7011">
        <v>63366</v>
      </c>
      <c r="C7011" t="s">
        <v>1338</v>
      </c>
      <c r="D7011" t="s">
        <v>28</v>
      </c>
      <c r="E7011" t="s">
        <v>327</v>
      </c>
      <c r="F7011">
        <v>2003</v>
      </c>
      <c r="G7011" t="s">
        <v>60</v>
      </c>
      <c r="H7011">
        <v>3</v>
      </c>
      <c r="I7011">
        <v>3</v>
      </c>
      <c r="J7011">
        <v>0</v>
      </c>
      <c r="K7011">
        <v>6</v>
      </c>
      <c r="L7011" t="s">
        <v>31</v>
      </c>
      <c r="M7011">
        <v>2184</v>
      </c>
      <c r="N7011">
        <v>2184</v>
      </c>
      <c r="O7011">
        <v>2160</v>
      </c>
      <c r="P7011">
        <v>1016</v>
      </c>
      <c r="Q7011" t="str">
        <f t="shared" si="436"/>
        <v>YES</v>
      </c>
      <c r="R7011">
        <f t="shared" si="437"/>
        <v>3200</v>
      </c>
      <c r="S7011">
        <f t="shared" si="438"/>
        <v>117.1875</v>
      </c>
      <c r="T7011">
        <f t="shared" si="439"/>
        <v>25.320045373521307</v>
      </c>
      <c r="U7011">
        <v>1033</v>
      </c>
      <c r="V7011">
        <v>50000</v>
      </c>
      <c r="W7011">
        <v>375000</v>
      </c>
      <c r="X7011" s="2">
        <v>44069</v>
      </c>
      <c r="Y7011">
        <v>344328</v>
      </c>
      <c r="Z7011" s="3">
        <v>171.7</v>
      </c>
      <c r="AA7011">
        <v>0.34</v>
      </c>
      <c r="AB7011">
        <v>2020</v>
      </c>
      <c r="AC7011">
        <v>17</v>
      </c>
      <c r="AD7011">
        <v>8</v>
      </c>
      <c r="AE7011">
        <v>26</v>
      </c>
    </row>
    <row r="7012" spans="1:31" x14ac:dyDescent="0.25">
      <c r="A7012" t="s">
        <v>8077</v>
      </c>
      <c r="B7012">
        <v>63368</v>
      </c>
      <c r="C7012" t="s">
        <v>1359</v>
      </c>
      <c r="D7012" t="s">
        <v>28</v>
      </c>
      <c r="E7012" t="s">
        <v>1362</v>
      </c>
      <c r="F7012">
        <v>2002</v>
      </c>
      <c r="G7012" t="s">
        <v>30</v>
      </c>
      <c r="H7012">
        <v>4</v>
      </c>
      <c r="I7012">
        <v>2</v>
      </c>
      <c r="J7012">
        <v>1</v>
      </c>
      <c r="K7012">
        <v>7</v>
      </c>
      <c r="L7012" t="s">
        <v>43</v>
      </c>
      <c r="M7012">
        <v>2164</v>
      </c>
      <c r="N7012">
        <v>1082</v>
      </c>
      <c r="O7012">
        <v>0</v>
      </c>
      <c r="P7012">
        <v>0</v>
      </c>
      <c r="Q7012" t="str">
        <f t="shared" si="436"/>
        <v>NO</v>
      </c>
      <c r="R7012">
        <f t="shared" si="437"/>
        <v>1082</v>
      </c>
      <c r="S7012">
        <f t="shared" si="438"/>
        <v>248.61367837338261</v>
      </c>
      <c r="T7012">
        <f t="shared" si="439"/>
        <v>41.169268441995712</v>
      </c>
      <c r="U7012">
        <v>462</v>
      </c>
      <c r="V7012">
        <v>27000</v>
      </c>
      <c r="W7012">
        <v>269000</v>
      </c>
      <c r="X7012" s="2">
        <v>44064</v>
      </c>
      <c r="Y7012">
        <v>252888</v>
      </c>
      <c r="Z7012" s="3">
        <v>124.31</v>
      </c>
      <c r="AA7012">
        <v>0.15</v>
      </c>
      <c r="AB7012">
        <v>2020</v>
      </c>
      <c r="AC7012">
        <v>18</v>
      </c>
      <c r="AD7012">
        <v>8</v>
      </c>
      <c r="AE7012">
        <v>21</v>
      </c>
    </row>
    <row r="7013" spans="1:31" x14ac:dyDescent="0.25">
      <c r="A7013" t="s">
        <v>8078</v>
      </c>
      <c r="B7013">
        <v>63366</v>
      </c>
      <c r="C7013" t="s">
        <v>1369</v>
      </c>
      <c r="D7013" t="s">
        <v>110</v>
      </c>
      <c r="E7013" t="s">
        <v>784</v>
      </c>
      <c r="F7013">
        <v>2002</v>
      </c>
      <c r="G7013" t="s">
        <v>30</v>
      </c>
      <c r="H7013">
        <v>4</v>
      </c>
      <c r="I7013">
        <v>3</v>
      </c>
      <c r="J7013">
        <v>1</v>
      </c>
      <c r="K7013">
        <v>8</v>
      </c>
      <c r="L7013" t="s">
        <v>43</v>
      </c>
      <c r="M7013">
        <v>2866</v>
      </c>
      <c r="N7013">
        <v>1870</v>
      </c>
      <c r="O7013">
        <v>1692</v>
      </c>
      <c r="P7013">
        <v>700</v>
      </c>
      <c r="Q7013" t="str">
        <f t="shared" si="436"/>
        <v>YES</v>
      </c>
      <c r="R7013">
        <f t="shared" si="437"/>
        <v>2570</v>
      </c>
      <c r="S7013">
        <f t="shared" si="438"/>
        <v>110.89494163424125</v>
      </c>
      <c r="T7013">
        <f t="shared" si="439"/>
        <v>40.891873278236915</v>
      </c>
      <c r="U7013">
        <v>400</v>
      </c>
      <c r="V7013">
        <v>45000</v>
      </c>
      <c r="W7013">
        <v>285000</v>
      </c>
      <c r="X7013" s="2">
        <v>43846</v>
      </c>
      <c r="Y7013">
        <v>304968</v>
      </c>
      <c r="Z7013" s="3">
        <v>99.44</v>
      </c>
      <c r="AA7013">
        <v>0.16</v>
      </c>
      <c r="AB7013">
        <v>2020</v>
      </c>
      <c r="AC7013">
        <v>18</v>
      </c>
      <c r="AD7013">
        <v>1</v>
      </c>
      <c r="AE7013">
        <v>16</v>
      </c>
    </row>
    <row r="7014" spans="1:31" x14ac:dyDescent="0.25">
      <c r="A7014" t="s">
        <v>8079</v>
      </c>
      <c r="B7014">
        <v>63366</v>
      </c>
      <c r="C7014" t="s">
        <v>1369</v>
      </c>
      <c r="D7014" t="s">
        <v>110</v>
      </c>
      <c r="E7014" t="s">
        <v>36</v>
      </c>
      <c r="F7014">
        <v>2003</v>
      </c>
      <c r="G7014" t="s">
        <v>30</v>
      </c>
      <c r="H7014">
        <v>4</v>
      </c>
      <c r="I7014">
        <v>3</v>
      </c>
      <c r="J7014">
        <v>1</v>
      </c>
      <c r="K7014">
        <v>9</v>
      </c>
      <c r="L7014" t="s">
        <v>43</v>
      </c>
      <c r="M7014">
        <v>2962</v>
      </c>
      <c r="N7014">
        <v>1796</v>
      </c>
      <c r="O7014">
        <v>1436</v>
      </c>
      <c r="P7014">
        <v>0</v>
      </c>
      <c r="Q7014" t="str">
        <f t="shared" si="436"/>
        <v>NO</v>
      </c>
      <c r="R7014">
        <f t="shared" si="437"/>
        <v>1796</v>
      </c>
      <c r="S7014">
        <f t="shared" si="438"/>
        <v>167.03786191536747</v>
      </c>
      <c r="T7014">
        <f t="shared" si="439"/>
        <v>40.512072597634088</v>
      </c>
      <c r="U7014">
        <v>420</v>
      </c>
      <c r="V7014">
        <v>45000</v>
      </c>
      <c r="W7014">
        <v>300000</v>
      </c>
      <c r="X7014" s="2">
        <v>43837</v>
      </c>
      <c r="Y7014">
        <v>299152</v>
      </c>
      <c r="Z7014" s="3">
        <v>101.28</v>
      </c>
      <c r="AA7014">
        <v>0.17</v>
      </c>
      <c r="AB7014">
        <v>2020</v>
      </c>
      <c r="AC7014">
        <v>17</v>
      </c>
      <c r="AD7014">
        <v>1</v>
      </c>
      <c r="AE7014">
        <v>7</v>
      </c>
    </row>
    <row r="7015" spans="1:31" x14ac:dyDescent="0.25">
      <c r="A7015" t="s">
        <v>8080</v>
      </c>
      <c r="B7015">
        <v>63366</v>
      </c>
      <c r="C7015" t="s">
        <v>1369</v>
      </c>
      <c r="D7015" t="s">
        <v>110</v>
      </c>
      <c r="E7015" t="s">
        <v>38</v>
      </c>
      <c r="F7015">
        <v>2008</v>
      </c>
      <c r="G7015" t="s">
        <v>30</v>
      </c>
      <c r="H7015">
        <v>3</v>
      </c>
      <c r="I7015">
        <v>2</v>
      </c>
      <c r="J7015">
        <v>0</v>
      </c>
      <c r="K7015">
        <v>5</v>
      </c>
      <c r="L7015" t="s">
        <v>31</v>
      </c>
      <c r="M7015">
        <v>1456</v>
      </c>
      <c r="N7015">
        <v>1456</v>
      </c>
      <c r="O7015">
        <v>1444</v>
      </c>
      <c r="P7015">
        <v>0</v>
      </c>
      <c r="Q7015" t="str">
        <f t="shared" si="436"/>
        <v>NO</v>
      </c>
      <c r="R7015">
        <f t="shared" si="437"/>
        <v>1456</v>
      </c>
      <c r="S7015">
        <f t="shared" si="438"/>
        <v>164.7664835164835</v>
      </c>
      <c r="T7015">
        <f t="shared" si="439"/>
        <v>26.225458043639861</v>
      </c>
      <c r="U7015">
        <v>400</v>
      </c>
      <c r="V7015">
        <v>45000</v>
      </c>
      <c r="W7015">
        <v>239900</v>
      </c>
      <c r="X7015" s="2">
        <v>43913</v>
      </c>
      <c r="Y7015">
        <v>227732</v>
      </c>
      <c r="Z7015" s="3">
        <v>164.77</v>
      </c>
      <c r="AA7015">
        <v>0.21</v>
      </c>
      <c r="AB7015">
        <v>2020</v>
      </c>
      <c r="AC7015">
        <v>12</v>
      </c>
      <c r="AD7015">
        <v>3</v>
      </c>
      <c r="AE7015">
        <v>23</v>
      </c>
    </row>
    <row r="7016" spans="1:31" x14ac:dyDescent="0.25">
      <c r="A7016" t="s">
        <v>8081</v>
      </c>
      <c r="B7016">
        <v>63366</v>
      </c>
      <c r="C7016" t="s">
        <v>1378</v>
      </c>
      <c r="D7016" t="s">
        <v>110</v>
      </c>
      <c r="E7016" t="s">
        <v>1362</v>
      </c>
      <c r="F7016">
        <v>2002</v>
      </c>
      <c r="G7016" t="s">
        <v>30</v>
      </c>
      <c r="H7016">
        <v>3</v>
      </c>
      <c r="I7016">
        <v>2</v>
      </c>
      <c r="J7016">
        <v>1</v>
      </c>
      <c r="K7016">
        <v>6</v>
      </c>
      <c r="L7016" t="s">
        <v>43</v>
      </c>
      <c r="M7016">
        <v>1728</v>
      </c>
      <c r="N7016">
        <v>864</v>
      </c>
      <c r="O7016">
        <v>864</v>
      </c>
      <c r="P7016">
        <v>0</v>
      </c>
      <c r="Q7016" t="str">
        <f t="shared" si="436"/>
        <v>NO</v>
      </c>
      <c r="R7016">
        <f t="shared" si="437"/>
        <v>864</v>
      </c>
      <c r="S7016">
        <f t="shared" si="438"/>
        <v>285.87962962962962</v>
      </c>
      <c r="T7016">
        <f t="shared" si="439"/>
        <v>37.802265074992349</v>
      </c>
      <c r="U7016">
        <v>420</v>
      </c>
      <c r="V7016">
        <v>45000</v>
      </c>
      <c r="W7016">
        <v>247000</v>
      </c>
      <c r="X7016" s="2">
        <v>44020</v>
      </c>
      <c r="Y7016">
        <v>221424</v>
      </c>
      <c r="Z7016" s="3">
        <v>142.94</v>
      </c>
      <c r="AA7016">
        <v>0.15</v>
      </c>
      <c r="AB7016">
        <v>2020</v>
      </c>
      <c r="AC7016">
        <v>18</v>
      </c>
      <c r="AD7016">
        <v>7</v>
      </c>
      <c r="AE7016">
        <v>8</v>
      </c>
    </row>
    <row r="7017" spans="1:31" x14ac:dyDescent="0.25">
      <c r="A7017" t="s">
        <v>8082</v>
      </c>
      <c r="B7017">
        <v>63366</v>
      </c>
      <c r="C7017" t="s">
        <v>1378</v>
      </c>
      <c r="D7017" t="s">
        <v>110</v>
      </c>
      <c r="E7017" t="s">
        <v>784</v>
      </c>
      <c r="F7017">
        <v>2003</v>
      </c>
      <c r="G7017" t="s">
        <v>30</v>
      </c>
      <c r="H7017">
        <v>3</v>
      </c>
      <c r="I7017">
        <v>2</v>
      </c>
      <c r="J7017">
        <v>1</v>
      </c>
      <c r="K7017">
        <v>5</v>
      </c>
      <c r="L7017" t="s">
        <v>43</v>
      </c>
      <c r="M7017">
        <v>1728</v>
      </c>
      <c r="N7017">
        <v>864</v>
      </c>
      <c r="O7017">
        <v>864</v>
      </c>
      <c r="P7017">
        <v>0</v>
      </c>
      <c r="Q7017" t="str">
        <f t="shared" si="436"/>
        <v>NO</v>
      </c>
      <c r="R7017">
        <f t="shared" si="437"/>
        <v>864</v>
      </c>
      <c r="S7017">
        <f t="shared" si="438"/>
        <v>266.2037037037037</v>
      </c>
      <c r="T7017">
        <f t="shared" si="439"/>
        <v>33.000459136822769</v>
      </c>
      <c r="U7017">
        <v>420</v>
      </c>
      <c r="V7017">
        <v>45000</v>
      </c>
      <c r="W7017">
        <v>230000</v>
      </c>
      <c r="X7017" s="2">
        <v>44029</v>
      </c>
      <c r="Y7017">
        <v>218882</v>
      </c>
      <c r="Z7017" s="3">
        <v>133.1</v>
      </c>
      <c r="AA7017">
        <v>0.16</v>
      </c>
      <c r="AB7017">
        <v>2020</v>
      </c>
      <c r="AC7017">
        <v>17</v>
      </c>
      <c r="AD7017">
        <v>7</v>
      </c>
      <c r="AE7017">
        <v>17</v>
      </c>
    </row>
    <row r="7018" spans="1:31" x14ac:dyDescent="0.25">
      <c r="A7018" t="s">
        <v>8083</v>
      </c>
      <c r="B7018">
        <v>63366</v>
      </c>
      <c r="C7018" t="s">
        <v>1391</v>
      </c>
      <c r="D7018" t="s">
        <v>28</v>
      </c>
      <c r="E7018" t="s">
        <v>327</v>
      </c>
      <c r="F7018">
        <v>2003</v>
      </c>
      <c r="G7018" t="s">
        <v>60</v>
      </c>
      <c r="H7018">
        <v>4</v>
      </c>
      <c r="I7018">
        <v>3</v>
      </c>
      <c r="J7018">
        <v>1</v>
      </c>
      <c r="K7018">
        <v>7</v>
      </c>
      <c r="L7018" t="s">
        <v>43</v>
      </c>
      <c r="M7018">
        <v>2285</v>
      </c>
      <c r="N7018">
        <v>1232</v>
      </c>
      <c r="O7018">
        <v>1053</v>
      </c>
      <c r="P7018">
        <v>947</v>
      </c>
      <c r="Q7018" t="str">
        <f t="shared" si="436"/>
        <v>YES</v>
      </c>
      <c r="R7018">
        <f t="shared" si="437"/>
        <v>2179</v>
      </c>
      <c r="S7018">
        <f t="shared" si="438"/>
        <v>150.52776502983019</v>
      </c>
      <c r="T7018">
        <f t="shared" si="439"/>
        <v>22.146599686706637</v>
      </c>
      <c r="U7018">
        <v>651</v>
      </c>
      <c r="V7018">
        <v>0</v>
      </c>
      <c r="W7018">
        <v>328000</v>
      </c>
      <c r="X7018" s="2">
        <v>44035</v>
      </c>
      <c r="Y7018">
        <v>316436</v>
      </c>
      <c r="Z7018" s="3">
        <v>143.54</v>
      </c>
      <c r="AA7018">
        <v>0.34</v>
      </c>
      <c r="AB7018">
        <v>2020</v>
      </c>
      <c r="AC7018">
        <v>17</v>
      </c>
      <c r="AD7018">
        <v>7</v>
      </c>
      <c r="AE7018">
        <v>23</v>
      </c>
    </row>
    <row r="7019" spans="1:31" x14ac:dyDescent="0.25">
      <c r="A7019" t="s">
        <v>8084</v>
      </c>
      <c r="B7019">
        <v>63376</v>
      </c>
      <c r="C7019" t="s">
        <v>1410</v>
      </c>
      <c r="D7019" t="s">
        <v>28</v>
      </c>
      <c r="E7019" t="s">
        <v>327</v>
      </c>
      <c r="F7019">
        <v>2002</v>
      </c>
      <c r="G7019" t="s">
        <v>176</v>
      </c>
      <c r="H7019">
        <v>3</v>
      </c>
      <c r="I7019">
        <v>3</v>
      </c>
      <c r="J7019">
        <v>1</v>
      </c>
      <c r="K7019">
        <v>8</v>
      </c>
      <c r="L7019" t="s">
        <v>138</v>
      </c>
      <c r="M7019">
        <v>2643</v>
      </c>
      <c r="N7019">
        <v>2643</v>
      </c>
      <c r="O7019">
        <v>2607</v>
      </c>
      <c r="P7019">
        <v>1805</v>
      </c>
      <c r="Q7019" t="str">
        <f t="shared" si="436"/>
        <v>YES</v>
      </c>
      <c r="R7019">
        <f t="shared" si="437"/>
        <v>4448</v>
      </c>
      <c r="S7019">
        <f t="shared" si="438"/>
        <v>99.572841726618705</v>
      </c>
      <c r="T7019">
        <f t="shared" si="439"/>
        <v>29.904661589153566</v>
      </c>
      <c r="U7019">
        <v>672</v>
      </c>
      <c r="V7019">
        <v>50000</v>
      </c>
      <c r="W7019">
        <v>442900</v>
      </c>
      <c r="X7019" s="2">
        <v>44060</v>
      </c>
      <c r="Y7019">
        <v>388626</v>
      </c>
      <c r="Z7019" s="3">
        <v>167.57</v>
      </c>
      <c r="AA7019">
        <v>0.34</v>
      </c>
      <c r="AB7019">
        <v>2020</v>
      </c>
      <c r="AC7019">
        <v>18</v>
      </c>
      <c r="AD7019">
        <v>8</v>
      </c>
      <c r="AE7019">
        <v>17</v>
      </c>
    </row>
    <row r="7020" spans="1:31" x14ac:dyDescent="0.25">
      <c r="A7020" t="s">
        <v>8085</v>
      </c>
      <c r="B7020">
        <v>63376</v>
      </c>
      <c r="C7020" t="s">
        <v>1410</v>
      </c>
      <c r="D7020" t="s">
        <v>28</v>
      </c>
      <c r="E7020" t="s">
        <v>286</v>
      </c>
      <c r="F7020">
        <v>2006</v>
      </c>
      <c r="G7020" t="s">
        <v>176</v>
      </c>
      <c r="H7020">
        <v>4</v>
      </c>
      <c r="I7020">
        <v>3</v>
      </c>
      <c r="J7020">
        <v>1</v>
      </c>
      <c r="K7020">
        <v>9</v>
      </c>
      <c r="L7020" t="s">
        <v>43</v>
      </c>
      <c r="M7020">
        <v>3140</v>
      </c>
      <c r="N7020">
        <v>1886</v>
      </c>
      <c r="O7020">
        <v>1864</v>
      </c>
      <c r="P7020">
        <v>0</v>
      </c>
      <c r="Q7020" t="str">
        <f t="shared" si="436"/>
        <v>NO</v>
      </c>
      <c r="R7020">
        <f t="shared" si="437"/>
        <v>1886</v>
      </c>
      <c r="S7020">
        <f t="shared" si="438"/>
        <v>196.18239660657477</v>
      </c>
      <c r="T7020">
        <f t="shared" si="439"/>
        <v>19.304616412054425</v>
      </c>
      <c r="U7020">
        <v>624</v>
      </c>
      <c r="V7020">
        <v>50000</v>
      </c>
      <c r="W7020">
        <v>370000</v>
      </c>
      <c r="X7020" s="2">
        <v>44063</v>
      </c>
      <c r="Y7020">
        <v>368761</v>
      </c>
      <c r="Z7020" s="3">
        <v>117.83</v>
      </c>
      <c r="AA7020">
        <v>0.44</v>
      </c>
      <c r="AB7020">
        <v>2020</v>
      </c>
      <c r="AC7020">
        <v>14</v>
      </c>
      <c r="AD7020">
        <v>8</v>
      </c>
      <c r="AE7020">
        <v>20</v>
      </c>
    </row>
    <row r="7021" spans="1:31" x14ac:dyDescent="0.25">
      <c r="A7021" t="s">
        <v>8086</v>
      </c>
      <c r="B7021">
        <v>63368</v>
      </c>
      <c r="C7021" t="s">
        <v>1415</v>
      </c>
      <c r="D7021" t="s">
        <v>28</v>
      </c>
      <c r="E7021" t="s">
        <v>36</v>
      </c>
      <c r="F7021">
        <v>2003</v>
      </c>
      <c r="G7021" t="s">
        <v>60</v>
      </c>
      <c r="H7021">
        <v>4</v>
      </c>
      <c r="I7021">
        <v>3</v>
      </c>
      <c r="J7021">
        <v>1</v>
      </c>
      <c r="K7021">
        <v>8</v>
      </c>
      <c r="L7021" t="s">
        <v>43</v>
      </c>
      <c r="M7021">
        <v>2408</v>
      </c>
      <c r="N7021">
        <v>1344</v>
      </c>
      <c r="O7021">
        <v>1064</v>
      </c>
      <c r="P7021">
        <v>532</v>
      </c>
      <c r="Q7021" t="str">
        <f t="shared" si="436"/>
        <v>YES</v>
      </c>
      <c r="R7021">
        <f t="shared" si="437"/>
        <v>1876</v>
      </c>
      <c r="S7021">
        <f t="shared" si="438"/>
        <v>159.91471215351811</v>
      </c>
      <c r="T7021">
        <f t="shared" si="439"/>
        <v>40.512072597634088</v>
      </c>
      <c r="U7021">
        <v>400</v>
      </c>
      <c r="V7021">
        <v>40002</v>
      </c>
      <c r="W7021">
        <v>300000</v>
      </c>
      <c r="X7021" s="2">
        <v>43935</v>
      </c>
      <c r="Y7021">
        <v>283081</v>
      </c>
      <c r="Z7021" s="3">
        <v>124.58</v>
      </c>
      <c r="AA7021">
        <v>0.17</v>
      </c>
      <c r="AB7021">
        <v>2020</v>
      </c>
      <c r="AC7021">
        <v>17</v>
      </c>
      <c r="AD7021">
        <v>4</v>
      </c>
      <c r="AE7021">
        <v>14</v>
      </c>
    </row>
    <row r="7022" spans="1:31" x14ac:dyDescent="0.25">
      <c r="A7022" t="s">
        <v>8087</v>
      </c>
      <c r="B7022">
        <v>63368</v>
      </c>
      <c r="C7022" t="s">
        <v>1415</v>
      </c>
      <c r="D7022" t="s">
        <v>28</v>
      </c>
      <c r="E7022" t="s">
        <v>66</v>
      </c>
      <c r="F7022">
        <v>2005</v>
      </c>
      <c r="G7022" t="s">
        <v>60</v>
      </c>
      <c r="H7022">
        <v>4</v>
      </c>
      <c r="I7022">
        <v>2</v>
      </c>
      <c r="J7022">
        <v>0</v>
      </c>
      <c r="K7022">
        <v>6</v>
      </c>
      <c r="L7022" t="s">
        <v>31</v>
      </c>
      <c r="M7022">
        <v>2156</v>
      </c>
      <c r="N7022">
        <v>2156</v>
      </c>
      <c r="O7022">
        <v>2138</v>
      </c>
      <c r="P7022">
        <v>0</v>
      </c>
      <c r="Q7022" t="str">
        <f t="shared" si="436"/>
        <v>NO</v>
      </c>
      <c r="R7022">
        <f t="shared" si="437"/>
        <v>2156</v>
      </c>
      <c r="S7022">
        <f t="shared" si="438"/>
        <v>147.30983302411875</v>
      </c>
      <c r="T7022">
        <f t="shared" si="439"/>
        <v>30.379553106825835</v>
      </c>
      <c r="U7022">
        <v>420</v>
      </c>
      <c r="V7022">
        <v>40002</v>
      </c>
      <c r="W7022">
        <v>317600</v>
      </c>
      <c r="X7022" s="2">
        <v>44027</v>
      </c>
      <c r="Y7022">
        <v>296627</v>
      </c>
      <c r="Z7022" s="3">
        <v>147.31</v>
      </c>
      <c r="AA7022">
        <v>0.24</v>
      </c>
      <c r="AB7022">
        <v>2020</v>
      </c>
      <c r="AC7022">
        <v>15</v>
      </c>
      <c r="AD7022">
        <v>7</v>
      </c>
      <c r="AE7022">
        <v>15</v>
      </c>
    </row>
    <row r="7023" spans="1:31" x14ac:dyDescent="0.25">
      <c r="A7023" t="s">
        <v>8088</v>
      </c>
      <c r="B7023">
        <v>63368</v>
      </c>
      <c r="C7023" t="s">
        <v>1415</v>
      </c>
      <c r="D7023" t="s">
        <v>28</v>
      </c>
      <c r="E7023" t="s">
        <v>48</v>
      </c>
      <c r="F7023">
        <v>2004</v>
      </c>
      <c r="G7023" t="s">
        <v>60</v>
      </c>
      <c r="H7023">
        <v>4</v>
      </c>
      <c r="I7023">
        <v>2</v>
      </c>
      <c r="J7023">
        <v>2</v>
      </c>
      <c r="K7023">
        <v>9</v>
      </c>
      <c r="L7023" t="s">
        <v>43</v>
      </c>
      <c r="M7023">
        <v>2939</v>
      </c>
      <c r="N7023">
        <v>1683</v>
      </c>
      <c r="O7023">
        <v>1256</v>
      </c>
      <c r="P7023">
        <v>1000</v>
      </c>
      <c r="Q7023" t="str">
        <f t="shared" si="436"/>
        <v>YES</v>
      </c>
      <c r="R7023">
        <f t="shared" si="437"/>
        <v>2683</v>
      </c>
      <c r="S7023">
        <f t="shared" si="438"/>
        <v>116.28773760715617</v>
      </c>
      <c r="T7023">
        <f t="shared" si="439"/>
        <v>37.697549659272148</v>
      </c>
      <c r="U7023">
        <v>400</v>
      </c>
      <c r="V7023">
        <v>40002</v>
      </c>
      <c r="W7023">
        <v>312000</v>
      </c>
      <c r="X7023" s="2">
        <v>44026</v>
      </c>
      <c r="Y7023">
        <v>310225</v>
      </c>
      <c r="Z7023" s="3">
        <v>106.16</v>
      </c>
      <c r="AA7023">
        <v>0.19</v>
      </c>
      <c r="AB7023">
        <v>2020</v>
      </c>
      <c r="AC7023">
        <v>16</v>
      </c>
      <c r="AD7023">
        <v>7</v>
      </c>
      <c r="AE7023">
        <v>14</v>
      </c>
    </row>
    <row r="7024" spans="1:31" x14ac:dyDescent="0.25">
      <c r="A7024" t="s">
        <v>8089</v>
      </c>
      <c r="B7024">
        <v>63368</v>
      </c>
      <c r="C7024" t="s">
        <v>781</v>
      </c>
      <c r="D7024" t="s">
        <v>28</v>
      </c>
      <c r="E7024" t="s">
        <v>48</v>
      </c>
      <c r="F7024">
        <v>2005</v>
      </c>
      <c r="G7024" t="s">
        <v>60</v>
      </c>
      <c r="H7024">
        <v>4</v>
      </c>
      <c r="I7024">
        <v>3</v>
      </c>
      <c r="J7024">
        <v>1</v>
      </c>
      <c r="K7024">
        <v>8</v>
      </c>
      <c r="L7024" t="s">
        <v>43</v>
      </c>
      <c r="M7024">
        <v>3317</v>
      </c>
      <c r="N7024">
        <v>1909</v>
      </c>
      <c r="O7024">
        <v>1408</v>
      </c>
      <c r="P7024">
        <v>0</v>
      </c>
      <c r="Q7024" t="str">
        <f t="shared" si="436"/>
        <v>NO</v>
      </c>
      <c r="R7024">
        <f t="shared" si="437"/>
        <v>1909</v>
      </c>
      <c r="S7024">
        <f t="shared" si="438"/>
        <v>199.05709795704558</v>
      </c>
      <c r="T7024">
        <f t="shared" si="439"/>
        <v>45.913682277318642</v>
      </c>
      <c r="U7024">
        <v>600</v>
      </c>
      <c r="V7024">
        <v>0</v>
      </c>
      <c r="W7024">
        <v>380000</v>
      </c>
      <c r="X7024" s="2">
        <v>44019</v>
      </c>
      <c r="Y7024">
        <v>354857</v>
      </c>
      <c r="Z7024" s="3">
        <v>114.56</v>
      </c>
      <c r="AA7024">
        <v>0.19</v>
      </c>
      <c r="AB7024">
        <v>2020</v>
      </c>
      <c r="AC7024">
        <v>15</v>
      </c>
      <c r="AD7024">
        <v>7</v>
      </c>
      <c r="AE7024">
        <v>7</v>
      </c>
    </row>
    <row r="7025" spans="1:31" x14ac:dyDescent="0.25">
      <c r="A7025" t="s">
        <v>8090</v>
      </c>
      <c r="B7025">
        <v>63368</v>
      </c>
      <c r="C7025" t="s">
        <v>781</v>
      </c>
      <c r="D7025" t="s">
        <v>28</v>
      </c>
      <c r="E7025" t="s">
        <v>48</v>
      </c>
      <c r="F7025">
        <v>2002</v>
      </c>
      <c r="G7025" t="s">
        <v>60</v>
      </c>
      <c r="H7025">
        <v>3</v>
      </c>
      <c r="I7025">
        <v>3</v>
      </c>
      <c r="J7025">
        <v>0</v>
      </c>
      <c r="K7025">
        <v>6</v>
      </c>
      <c r="L7025" t="s">
        <v>31</v>
      </c>
      <c r="M7025">
        <v>2434</v>
      </c>
      <c r="N7025">
        <v>2434</v>
      </c>
      <c r="O7025">
        <v>2368</v>
      </c>
      <c r="P7025">
        <v>2131</v>
      </c>
      <c r="Q7025" t="str">
        <f t="shared" si="436"/>
        <v>YES</v>
      </c>
      <c r="R7025">
        <f t="shared" si="437"/>
        <v>4565</v>
      </c>
      <c r="S7025">
        <f t="shared" si="438"/>
        <v>88.959474260679073</v>
      </c>
      <c r="T7025">
        <f t="shared" si="439"/>
        <v>49.067227296892369</v>
      </c>
      <c r="U7025">
        <v>640</v>
      </c>
      <c r="V7025">
        <v>40002</v>
      </c>
      <c r="W7025">
        <v>406100</v>
      </c>
      <c r="X7025" s="2">
        <v>44068</v>
      </c>
      <c r="Y7025">
        <v>382763</v>
      </c>
      <c r="Z7025" s="3">
        <v>166.84</v>
      </c>
      <c r="AA7025">
        <v>0.19</v>
      </c>
      <c r="AB7025">
        <v>2020</v>
      </c>
      <c r="AC7025">
        <v>18</v>
      </c>
      <c r="AD7025">
        <v>8</v>
      </c>
      <c r="AE7025">
        <v>25</v>
      </c>
    </row>
    <row r="7026" spans="1:31" x14ac:dyDescent="0.25">
      <c r="A7026" t="s">
        <v>8091</v>
      </c>
      <c r="B7026">
        <v>63376</v>
      </c>
      <c r="C7026" t="s">
        <v>1473</v>
      </c>
      <c r="D7026" t="s">
        <v>28</v>
      </c>
      <c r="E7026" t="s">
        <v>45</v>
      </c>
      <c r="F7026">
        <v>2003</v>
      </c>
      <c r="G7026" t="s">
        <v>60</v>
      </c>
      <c r="H7026">
        <v>3</v>
      </c>
      <c r="I7026">
        <v>2</v>
      </c>
      <c r="J7026">
        <v>0</v>
      </c>
      <c r="K7026">
        <v>8</v>
      </c>
      <c r="L7026" t="s">
        <v>31</v>
      </c>
      <c r="M7026">
        <v>2224</v>
      </c>
      <c r="N7026">
        <v>2224</v>
      </c>
      <c r="O7026">
        <v>2224</v>
      </c>
      <c r="P7026">
        <v>0</v>
      </c>
      <c r="Q7026" t="str">
        <f t="shared" si="436"/>
        <v>NO</v>
      </c>
      <c r="R7026">
        <f t="shared" si="437"/>
        <v>2224</v>
      </c>
      <c r="S7026">
        <f t="shared" si="438"/>
        <v>148.33633093525179</v>
      </c>
      <c r="T7026">
        <f t="shared" si="439"/>
        <v>32.928095181059604</v>
      </c>
      <c r="U7026">
        <v>504</v>
      </c>
      <c r="V7026">
        <v>50000</v>
      </c>
      <c r="W7026">
        <v>329900</v>
      </c>
      <c r="X7026" s="2">
        <v>43902</v>
      </c>
      <c r="Y7026">
        <v>313177</v>
      </c>
      <c r="Z7026" s="3">
        <v>148.34</v>
      </c>
      <c r="AA7026">
        <v>0.23</v>
      </c>
      <c r="AB7026">
        <v>2020</v>
      </c>
      <c r="AC7026">
        <v>17</v>
      </c>
      <c r="AD7026">
        <v>3</v>
      </c>
      <c r="AE7026">
        <v>12</v>
      </c>
    </row>
    <row r="7027" spans="1:31" x14ac:dyDescent="0.25">
      <c r="A7027" t="s">
        <v>8092</v>
      </c>
      <c r="B7027">
        <v>63376</v>
      </c>
      <c r="C7027" t="s">
        <v>1489</v>
      </c>
      <c r="D7027" t="s">
        <v>28</v>
      </c>
      <c r="E7027" t="s">
        <v>191</v>
      </c>
      <c r="F7027">
        <v>2003</v>
      </c>
      <c r="G7027" t="s">
        <v>60</v>
      </c>
      <c r="H7027">
        <v>3</v>
      </c>
      <c r="I7027">
        <v>3</v>
      </c>
      <c r="J7027">
        <v>0</v>
      </c>
      <c r="K7027">
        <v>6</v>
      </c>
      <c r="L7027" t="s">
        <v>138</v>
      </c>
      <c r="M7027">
        <v>2245</v>
      </c>
      <c r="N7027">
        <v>2245</v>
      </c>
      <c r="O7027">
        <v>2227</v>
      </c>
      <c r="P7027">
        <v>1555</v>
      </c>
      <c r="Q7027" t="str">
        <f t="shared" si="436"/>
        <v>YES</v>
      </c>
      <c r="R7027">
        <f t="shared" si="437"/>
        <v>3800</v>
      </c>
      <c r="S7027">
        <f t="shared" si="438"/>
        <v>121.31578947368421</v>
      </c>
      <c r="T7027">
        <f t="shared" si="439"/>
        <v>40.704245249699795</v>
      </c>
      <c r="U7027">
        <v>689</v>
      </c>
      <c r="V7027">
        <v>55000</v>
      </c>
      <c r="W7027">
        <v>461000</v>
      </c>
      <c r="X7027" s="2">
        <v>44034</v>
      </c>
      <c r="Y7027">
        <v>415879</v>
      </c>
      <c r="Z7027" s="3">
        <v>205.35</v>
      </c>
      <c r="AA7027">
        <v>0.26</v>
      </c>
      <c r="AB7027">
        <v>2020</v>
      </c>
      <c r="AC7027">
        <v>17</v>
      </c>
      <c r="AD7027">
        <v>7</v>
      </c>
      <c r="AE7027">
        <v>22</v>
      </c>
    </row>
    <row r="7028" spans="1:31" x14ac:dyDescent="0.25">
      <c r="A7028" t="s">
        <v>8093</v>
      </c>
      <c r="B7028">
        <v>63376</v>
      </c>
      <c r="C7028" t="s">
        <v>1489</v>
      </c>
      <c r="D7028" t="s">
        <v>28</v>
      </c>
      <c r="E7028" t="s">
        <v>149</v>
      </c>
      <c r="F7028">
        <v>2003</v>
      </c>
      <c r="G7028" t="s">
        <v>60</v>
      </c>
      <c r="H7028">
        <v>4</v>
      </c>
      <c r="I7028">
        <v>5</v>
      </c>
      <c r="J7028">
        <v>1</v>
      </c>
      <c r="K7028">
        <v>8</v>
      </c>
      <c r="L7028" t="s">
        <v>43</v>
      </c>
      <c r="M7028">
        <v>3377</v>
      </c>
      <c r="N7028">
        <v>2031</v>
      </c>
      <c r="O7028">
        <v>1981</v>
      </c>
      <c r="P7028">
        <v>1800</v>
      </c>
      <c r="Q7028" t="str">
        <f t="shared" si="436"/>
        <v>YES</v>
      </c>
      <c r="R7028">
        <f t="shared" si="437"/>
        <v>3831</v>
      </c>
      <c r="S7028">
        <f t="shared" si="438"/>
        <v>109.6319498825372</v>
      </c>
      <c r="T7028">
        <f t="shared" si="439"/>
        <v>26.782981328435877</v>
      </c>
      <c r="U7028">
        <v>726</v>
      </c>
      <c r="V7028">
        <v>55000</v>
      </c>
      <c r="W7028">
        <v>420000</v>
      </c>
      <c r="X7028" s="2">
        <v>43957</v>
      </c>
      <c r="Y7028">
        <v>425153</v>
      </c>
      <c r="Z7028" s="3">
        <v>124.37</v>
      </c>
      <c r="AA7028">
        <v>0.36</v>
      </c>
      <c r="AB7028">
        <v>2020</v>
      </c>
      <c r="AC7028">
        <v>17</v>
      </c>
      <c r="AD7028">
        <v>5</v>
      </c>
      <c r="AE7028">
        <v>6</v>
      </c>
    </row>
    <row r="7029" spans="1:31" x14ac:dyDescent="0.25">
      <c r="A7029" t="s">
        <v>8094</v>
      </c>
      <c r="B7029">
        <v>63376</v>
      </c>
      <c r="C7029" t="s">
        <v>1508</v>
      </c>
      <c r="D7029" t="s">
        <v>28</v>
      </c>
      <c r="E7029" t="s">
        <v>66</v>
      </c>
      <c r="F7029">
        <v>2005</v>
      </c>
      <c r="G7029" t="s">
        <v>176</v>
      </c>
      <c r="H7029">
        <v>3</v>
      </c>
      <c r="I7029">
        <v>2</v>
      </c>
      <c r="J7029">
        <v>0</v>
      </c>
      <c r="K7029">
        <v>6</v>
      </c>
      <c r="L7029" t="s">
        <v>31</v>
      </c>
      <c r="M7029">
        <v>2228</v>
      </c>
      <c r="N7029">
        <v>2228</v>
      </c>
      <c r="O7029">
        <v>2228</v>
      </c>
      <c r="P7029">
        <v>0</v>
      </c>
      <c r="Q7029" t="str">
        <f t="shared" si="436"/>
        <v>NO</v>
      </c>
      <c r="R7029">
        <f t="shared" si="437"/>
        <v>2228</v>
      </c>
      <c r="S7029">
        <f t="shared" si="438"/>
        <v>147.21723518850987</v>
      </c>
      <c r="T7029">
        <f t="shared" si="439"/>
        <v>31.37434955616774</v>
      </c>
      <c r="U7029">
        <v>720</v>
      </c>
      <c r="V7029">
        <v>50000</v>
      </c>
      <c r="W7029">
        <v>328000</v>
      </c>
      <c r="X7029" s="2">
        <v>43874</v>
      </c>
      <c r="Y7029">
        <v>327577</v>
      </c>
      <c r="Z7029" s="3">
        <v>147.22</v>
      </c>
      <c r="AA7029">
        <v>0.24</v>
      </c>
      <c r="AB7029">
        <v>2020</v>
      </c>
      <c r="AC7029">
        <v>15</v>
      </c>
      <c r="AD7029">
        <v>2</v>
      </c>
      <c r="AE7029">
        <v>13</v>
      </c>
    </row>
    <row r="7030" spans="1:31" x14ac:dyDescent="0.25">
      <c r="A7030" t="s">
        <v>8095</v>
      </c>
      <c r="B7030">
        <v>63366</v>
      </c>
      <c r="C7030" t="s">
        <v>1515</v>
      </c>
      <c r="D7030" t="s">
        <v>28</v>
      </c>
      <c r="E7030" t="s">
        <v>89</v>
      </c>
      <c r="F7030">
        <v>2003</v>
      </c>
      <c r="G7030" t="s">
        <v>30</v>
      </c>
      <c r="H7030">
        <v>4</v>
      </c>
      <c r="I7030">
        <v>2</v>
      </c>
      <c r="J7030">
        <v>1</v>
      </c>
      <c r="K7030">
        <v>9</v>
      </c>
      <c r="L7030" t="s">
        <v>43</v>
      </c>
      <c r="M7030">
        <v>3326</v>
      </c>
      <c r="N7030">
        <v>1842</v>
      </c>
      <c r="O7030">
        <v>1528</v>
      </c>
      <c r="P7030">
        <v>0</v>
      </c>
      <c r="Q7030" t="str">
        <f t="shared" si="436"/>
        <v>NO</v>
      </c>
      <c r="R7030">
        <f t="shared" si="437"/>
        <v>1842</v>
      </c>
      <c r="S7030">
        <f t="shared" si="438"/>
        <v>176.43865363735071</v>
      </c>
      <c r="T7030">
        <f t="shared" si="439"/>
        <v>26.64633346451528</v>
      </c>
      <c r="U7030">
        <v>620</v>
      </c>
      <c r="V7030">
        <v>37000</v>
      </c>
      <c r="W7030">
        <v>325000</v>
      </c>
      <c r="X7030" s="2">
        <v>44070</v>
      </c>
      <c r="Y7030">
        <v>350369</v>
      </c>
      <c r="Z7030" s="3">
        <v>97.71</v>
      </c>
      <c r="AA7030">
        <v>0.28000000000000003</v>
      </c>
      <c r="AB7030">
        <v>2020</v>
      </c>
      <c r="AC7030">
        <v>17</v>
      </c>
      <c r="AD7030">
        <v>8</v>
      </c>
      <c r="AE7030">
        <v>27</v>
      </c>
    </row>
    <row r="7031" spans="1:31" x14ac:dyDescent="0.25">
      <c r="A7031" t="s">
        <v>8096</v>
      </c>
      <c r="B7031">
        <v>63366</v>
      </c>
      <c r="C7031" t="s">
        <v>1533</v>
      </c>
      <c r="D7031" t="s">
        <v>28</v>
      </c>
      <c r="E7031" t="s">
        <v>784</v>
      </c>
      <c r="F7031">
        <v>2003</v>
      </c>
      <c r="G7031" t="s">
        <v>30</v>
      </c>
      <c r="H7031">
        <v>3</v>
      </c>
      <c r="I7031">
        <v>3</v>
      </c>
      <c r="J7031">
        <v>0</v>
      </c>
      <c r="K7031">
        <v>5</v>
      </c>
      <c r="L7031" t="s">
        <v>31</v>
      </c>
      <c r="M7031">
        <v>1216</v>
      </c>
      <c r="N7031">
        <v>1216</v>
      </c>
      <c r="O7031">
        <v>1216</v>
      </c>
      <c r="P7031">
        <v>1100</v>
      </c>
      <c r="Q7031" t="str">
        <f t="shared" si="436"/>
        <v>YES</v>
      </c>
      <c r="R7031">
        <f t="shared" si="437"/>
        <v>2316</v>
      </c>
      <c r="S7031">
        <f t="shared" si="438"/>
        <v>97.905872193436963</v>
      </c>
      <c r="T7031">
        <f t="shared" si="439"/>
        <v>32.534148301193753</v>
      </c>
      <c r="U7031">
        <v>420</v>
      </c>
      <c r="V7031">
        <v>0</v>
      </c>
      <c r="W7031">
        <v>226750</v>
      </c>
      <c r="X7031" s="2">
        <v>43901</v>
      </c>
      <c r="Y7031">
        <v>204748</v>
      </c>
      <c r="Z7031" s="3">
        <v>186.47</v>
      </c>
      <c r="AA7031">
        <v>0.16</v>
      </c>
      <c r="AB7031">
        <v>2020</v>
      </c>
      <c r="AC7031">
        <v>17</v>
      </c>
      <c r="AD7031">
        <v>3</v>
      </c>
      <c r="AE7031">
        <v>11</v>
      </c>
    </row>
    <row r="7032" spans="1:31" x14ac:dyDescent="0.25">
      <c r="A7032" t="s">
        <v>8097</v>
      </c>
      <c r="B7032">
        <v>63366</v>
      </c>
      <c r="C7032" t="s">
        <v>1533</v>
      </c>
      <c r="D7032" t="s">
        <v>28</v>
      </c>
      <c r="E7032" t="s">
        <v>784</v>
      </c>
      <c r="F7032">
        <v>2004</v>
      </c>
      <c r="G7032" t="s">
        <v>30</v>
      </c>
      <c r="H7032">
        <v>3</v>
      </c>
      <c r="I7032">
        <v>2</v>
      </c>
      <c r="J7032">
        <v>0</v>
      </c>
      <c r="K7032">
        <v>5</v>
      </c>
      <c r="L7032" t="s">
        <v>31</v>
      </c>
      <c r="M7032">
        <v>1216</v>
      </c>
      <c r="N7032">
        <v>1216</v>
      </c>
      <c r="O7032">
        <v>1216</v>
      </c>
      <c r="P7032">
        <v>0</v>
      </c>
      <c r="Q7032" t="str">
        <f t="shared" si="436"/>
        <v>NO</v>
      </c>
      <c r="R7032">
        <f t="shared" si="437"/>
        <v>1216</v>
      </c>
      <c r="S7032">
        <f t="shared" si="438"/>
        <v>183.38815789473685</v>
      </c>
      <c r="T7032">
        <f t="shared" si="439"/>
        <v>31.996097337006425</v>
      </c>
      <c r="U7032">
        <v>400</v>
      </c>
      <c r="V7032">
        <v>0</v>
      </c>
      <c r="W7032">
        <v>223000</v>
      </c>
      <c r="X7032" s="2">
        <v>43962</v>
      </c>
      <c r="Y7032">
        <v>179873</v>
      </c>
      <c r="Z7032" s="3">
        <v>183.39</v>
      </c>
      <c r="AA7032">
        <v>0.16</v>
      </c>
      <c r="AB7032">
        <v>2020</v>
      </c>
      <c r="AC7032">
        <v>16</v>
      </c>
      <c r="AD7032">
        <v>5</v>
      </c>
      <c r="AE7032">
        <v>11</v>
      </c>
    </row>
    <row r="7033" spans="1:31" x14ac:dyDescent="0.25">
      <c r="A7033" t="s">
        <v>8098</v>
      </c>
      <c r="B7033">
        <v>63366</v>
      </c>
      <c r="C7033" t="s">
        <v>1533</v>
      </c>
      <c r="D7033" t="s">
        <v>28</v>
      </c>
      <c r="E7033" t="s">
        <v>34</v>
      </c>
      <c r="F7033">
        <v>2004</v>
      </c>
      <c r="G7033" t="s">
        <v>30</v>
      </c>
      <c r="H7033">
        <v>3</v>
      </c>
      <c r="I7033">
        <v>3</v>
      </c>
      <c r="J7033">
        <v>1</v>
      </c>
      <c r="K7033">
        <v>5</v>
      </c>
      <c r="L7033" t="s">
        <v>43</v>
      </c>
      <c r="M7033">
        <v>1602</v>
      </c>
      <c r="N7033">
        <v>810</v>
      </c>
      <c r="O7033">
        <v>792</v>
      </c>
      <c r="P7033">
        <v>594</v>
      </c>
      <c r="Q7033" t="str">
        <f t="shared" si="436"/>
        <v>YES</v>
      </c>
      <c r="R7033">
        <f t="shared" si="437"/>
        <v>1404</v>
      </c>
      <c r="S7033">
        <f t="shared" si="438"/>
        <v>167.37891737891738</v>
      </c>
      <c r="T7033">
        <f t="shared" si="439"/>
        <v>21.579430670339761</v>
      </c>
      <c r="U7033">
        <v>600</v>
      </c>
      <c r="V7033">
        <v>0</v>
      </c>
      <c r="W7033">
        <v>235000</v>
      </c>
      <c r="X7033" s="2">
        <v>43832</v>
      </c>
      <c r="Y7033">
        <v>219901</v>
      </c>
      <c r="Z7033" s="3">
        <v>146.69</v>
      </c>
      <c r="AA7033">
        <v>0.25</v>
      </c>
      <c r="AB7033">
        <v>2020</v>
      </c>
      <c r="AC7033">
        <v>16</v>
      </c>
      <c r="AD7033">
        <v>1</v>
      </c>
      <c r="AE7033">
        <v>2</v>
      </c>
    </row>
    <row r="7034" spans="1:31" x14ac:dyDescent="0.25">
      <c r="A7034" t="s">
        <v>8099</v>
      </c>
      <c r="B7034">
        <v>63366</v>
      </c>
      <c r="C7034" t="s">
        <v>1540</v>
      </c>
      <c r="D7034" t="s">
        <v>28</v>
      </c>
      <c r="E7034" t="s">
        <v>45</v>
      </c>
      <c r="F7034">
        <v>2004</v>
      </c>
      <c r="G7034" t="s">
        <v>60</v>
      </c>
      <c r="H7034">
        <v>3</v>
      </c>
      <c r="I7034">
        <v>3</v>
      </c>
      <c r="J7034">
        <v>0</v>
      </c>
      <c r="K7034">
        <v>6</v>
      </c>
      <c r="L7034" t="s">
        <v>138</v>
      </c>
      <c r="M7034">
        <v>1724</v>
      </c>
      <c r="N7034">
        <v>1724</v>
      </c>
      <c r="O7034">
        <v>1724</v>
      </c>
      <c r="P7034">
        <v>862</v>
      </c>
      <c r="Q7034" t="str">
        <f t="shared" si="436"/>
        <v>YES</v>
      </c>
      <c r="R7034">
        <f t="shared" si="437"/>
        <v>2586</v>
      </c>
      <c r="S7034">
        <f t="shared" si="438"/>
        <v>105.95514307811291</v>
      </c>
      <c r="T7034">
        <f t="shared" si="439"/>
        <v>27.348584660837624</v>
      </c>
      <c r="U7034">
        <v>525</v>
      </c>
      <c r="V7034">
        <v>44000</v>
      </c>
      <c r="W7034">
        <v>274000</v>
      </c>
      <c r="X7034" s="2">
        <v>43910</v>
      </c>
      <c r="Y7034">
        <v>268505</v>
      </c>
      <c r="Z7034" s="3">
        <v>158.93</v>
      </c>
      <c r="AA7034">
        <v>0.23</v>
      </c>
      <c r="AB7034">
        <v>2020</v>
      </c>
      <c r="AC7034">
        <v>16</v>
      </c>
      <c r="AD7034">
        <v>3</v>
      </c>
      <c r="AE7034">
        <v>20</v>
      </c>
    </row>
    <row r="7035" spans="1:31" x14ac:dyDescent="0.25">
      <c r="A7035" t="s">
        <v>8100</v>
      </c>
      <c r="B7035">
        <v>63366</v>
      </c>
      <c r="C7035" t="s">
        <v>1540</v>
      </c>
      <c r="D7035" t="s">
        <v>28</v>
      </c>
      <c r="E7035" t="s">
        <v>45</v>
      </c>
      <c r="F7035">
        <v>2003</v>
      </c>
      <c r="G7035" t="s">
        <v>60</v>
      </c>
      <c r="H7035">
        <v>3</v>
      </c>
      <c r="I7035">
        <v>2</v>
      </c>
      <c r="J7035">
        <v>0</v>
      </c>
      <c r="K7035">
        <v>6</v>
      </c>
      <c r="L7035" t="s">
        <v>31</v>
      </c>
      <c r="M7035">
        <v>1683</v>
      </c>
      <c r="N7035">
        <v>1683</v>
      </c>
      <c r="O7035">
        <v>1650</v>
      </c>
      <c r="P7035">
        <v>0</v>
      </c>
      <c r="Q7035" t="str">
        <f t="shared" si="436"/>
        <v>NO</v>
      </c>
      <c r="R7035">
        <f t="shared" si="437"/>
        <v>1683</v>
      </c>
      <c r="S7035">
        <f t="shared" si="438"/>
        <v>160.36838978015447</v>
      </c>
      <c r="T7035">
        <f t="shared" si="439"/>
        <v>26.939354014452825</v>
      </c>
      <c r="U7035">
        <v>630</v>
      </c>
      <c r="V7035">
        <v>44000</v>
      </c>
      <c r="W7035">
        <v>269900</v>
      </c>
      <c r="X7035" s="2">
        <v>43983</v>
      </c>
      <c r="Y7035">
        <v>265646</v>
      </c>
      <c r="Z7035" s="3">
        <v>160.37</v>
      </c>
      <c r="AA7035">
        <v>0.23</v>
      </c>
      <c r="AB7035">
        <v>2020</v>
      </c>
      <c r="AC7035">
        <v>17</v>
      </c>
      <c r="AD7035">
        <v>6</v>
      </c>
      <c r="AE7035">
        <v>1</v>
      </c>
    </row>
    <row r="7036" spans="1:31" x14ac:dyDescent="0.25">
      <c r="A7036" t="s">
        <v>8101</v>
      </c>
      <c r="B7036">
        <v>63366</v>
      </c>
      <c r="C7036" t="s">
        <v>1540</v>
      </c>
      <c r="D7036" t="s">
        <v>28</v>
      </c>
      <c r="E7036" t="s">
        <v>74</v>
      </c>
      <c r="F7036">
        <v>2003</v>
      </c>
      <c r="G7036" t="s">
        <v>60</v>
      </c>
      <c r="H7036">
        <v>3</v>
      </c>
      <c r="I7036">
        <v>2</v>
      </c>
      <c r="J7036">
        <v>1</v>
      </c>
      <c r="K7036">
        <v>8</v>
      </c>
      <c r="L7036" t="s">
        <v>43</v>
      </c>
      <c r="M7036">
        <v>2213</v>
      </c>
      <c r="N7036">
        <v>1112</v>
      </c>
      <c r="O7036">
        <v>1101</v>
      </c>
      <c r="P7036">
        <v>0</v>
      </c>
      <c r="Q7036" t="str">
        <f t="shared" si="436"/>
        <v>NO</v>
      </c>
      <c r="R7036">
        <f t="shared" si="437"/>
        <v>1112</v>
      </c>
      <c r="S7036">
        <f t="shared" si="438"/>
        <v>243.5251798561151</v>
      </c>
      <c r="T7036">
        <f t="shared" si="439"/>
        <v>18.838522970754376</v>
      </c>
      <c r="U7036">
        <v>529</v>
      </c>
      <c r="V7036">
        <v>40000</v>
      </c>
      <c r="W7036">
        <v>270800</v>
      </c>
      <c r="X7036" s="2">
        <v>43871</v>
      </c>
      <c r="Y7036">
        <v>263113</v>
      </c>
      <c r="Z7036" s="3">
        <v>122.37</v>
      </c>
      <c r="AA7036">
        <v>0.33</v>
      </c>
      <c r="AB7036">
        <v>2020</v>
      </c>
      <c r="AC7036">
        <v>17</v>
      </c>
      <c r="AD7036">
        <v>2</v>
      </c>
      <c r="AE7036">
        <v>10</v>
      </c>
    </row>
    <row r="7037" spans="1:31" x14ac:dyDescent="0.25">
      <c r="A7037" t="s">
        <v>8102</v>
      </c>
      <c r="B7037">
        <v>63366</v>
      </c>
      <c r="C7037" t="s">
        <v>1551</v>
      </c>
      <c r="D7037" t="s">
        <v>28</v>
      </c>
      <c r="E7037" t="s">
        <v>42</v>
      </c>
      <c r="F7037">
        <v>2004</v>
      </c>
      <c r="G7037" t="s">
        <v>60</v>
      </c>
      <c r="H7037">
        <v>3</v>
      </c>
      <c r="I7037">
        <v>3</v>
      </c>
      <c r="J7037">
        <v>1</v>
      </c>
      <c r="K7037">
        <v>7</v>
      </c>
      <c r="L7037" t="s">
        <v>43</v>
      </c>
      <c r="M7037">
        <v>2133</v>
      </c>
      <c r="N7037">
        <v>1072</v>
      </c>
      <c r="O7037">
        <v>1061</v>
      </c>
      <c r="P7037">
        <v>849</v>
      </c>
      <c r="Q7037" t="str">
        <f t="shared" si="436"/>
        <v>YES</v>
      </c>
      <c r="R7037">
        <f t="shared" si="437"/>
        <v>1921</v>
      </c>
      <c r="S7037">
        <f t="shared" si="438"/>
        <v>156.16866215512755</v>
      </c>
      <c r="T7037">
        <f t="shared" si="439"/>
        <v>31.30478337089907</v>
      </c>
      <c r="U7037">
        <v>460</v>
      </c>
      <c r="V7037">
        <v>40000</v>
      </c>
      <c r="W7037">
        <v>300000</v>
      </c>
      <c r="X7037" s="2">
        <v>44047</v>
      </c>
      <c r="Y7037">
        <v>282719</v>
      </c>
      <c r="Z7037" s="3">
        <v>140.65</v>
      </c>
      <c r="AA7037">
        <v>0.22</v>
      </c>
      <c r="AB7037">
        <v>2020</v>
      </c>
      <c r="AC7037">
        <v>16</v>
      </c>
      <c r="AD7037">
        <v>8</v>
      </c>
      <c r="AE7037">
        <v>4</v>
      </c>
    </row>
    <row r="7038" spans="1:31" x14ac:dyDescent="0.25">
      <c r="A7038" t="s">
        <v>8103</v>
      </c>
      <c r="B7038">
        <v>63366</v>
      </c>
      <c r="C7038" t="s">
        <v>2104</v>
      </c>
      <c r="D7038" t="s">
        <v>28</v>
      </c>
      <c r="E7038" t="s">
        <v>51</v>
      </c>
      <c r="F7038">
        <v>2012</v>
      </c>
      <c r="G7038" t="s">
        <v>176</v>
      </c>
      <c r="H7038">
        <v>3</v>
      </c>
      <c r="I7038">
        <v>2</v>
      </c>
      <c r="J7038">
        <v>1</v>
      </c>
      <c r="K7038">
        <v>5</v>
      </c>
      <c r="L7038" t="s">
        <v>31</v>
      </c>
      <c r="M7038">
        <v>1731</v>
      </c>
      <c r="N7038">
        <v>1731</v>
      </c>
      <c r="O7038">
        <v>1731</v>
      </c>
      <c r="P7038">
        <v>0</v>
      </c>
      <c r="Q7038" t="str">
        <f t="shared" si="436"/>
        <v>NO</v>
      </c>
      <c r="R7038">
        <f t="shared" si="437"/>
        <v>1731</v>
      </c>
      <c r="S7038">
        <f t="shared" si="438"/>
        <v>164.64471403812826</v>
      </c>
      <c r="T7038">
        <f t="shared" si="439"/>
        <v>32.713498622589533</v>
      </c>
      <c r="U7038">
        <v>400</v>
      </c>
      <c r="V7038">
        <v>40000</v>
      </c>
      <c r="W7038">
        <v>285000</v>
      </c>
      <c r="X7038" s="2">
        <v>43931</v>
      </c>
      <c r="Y7038">
        <v>261293</v>
      </c>
      <c r="Z7038" s="3">
        <v>164.64</v>
      </c>
      <c r="AA7038">
        <v>0.2</v>
      </c>
      <c r="AB7038">
        <v>2020</v>
      </c>
      <c r="AC7038">
        <v>8</v>
      </c>
      <c r="AD7038">
        <v>4</v>
      </c>
      <c r="AE7038">
        <v>10</v>
      </c>
    </row>
    <row r="7039" spans="1:31" x14ac:dyDescent="0.25">
      <c r="A7039" t="s">
        <v>8104</v>
      </c>
      <c r="B7039">
        <v>63368</v>
      </c>
      <c r="C7039" t="s">
        <v>1569</v>
      </c>
      <c r="D7039" t="s">
        <v>28</v>
      </c>
      <c r="E7039" t="s">
        <v>45</v>
      </c>
      <c r="F7039">
        <v>2004</v>
      </c>
      <c r="G7039" t="s">
        <v>60</v>
      </c>
      <c r="H7039">
        <v>3</v>
      </c>
      <c r="I7039">
        <v>2</v>
      </c>
      <c r="J7039">
        <v>0</v>
      </c>
      <c r="K7039">
        <v>5</v>
      </c>
      <c r="L7039" t="s">
        <v>31</v>
      </c>
      <c r="M7039">
        <v>1216</v>
      </c>
      <c r="N7039">
        <v>1216</v>
      </c>
      <c r="O7039">
        <v>1216</v>
      </c>
      <c r="P7039">
        <v>504</v>
      </c>
      <c r="Q7039" t="str">
        <f t="shared" si="436"/>
        <v>YES</v>
      </c>
      <c r="R7039">
        <f t="shared" si="437"/>
        <v>1720</v>
      </c>
      <c r="S7039">
        <f t="shared" si="438"/>
        <v>134.30232558139534</v>
      </c>
      <c r="T7039">
        <f t="shared" si="439"/>
        <v>23.056653491436098</v>
      </c>
      <c r="U7039">
        <v>460</v>
      </c>
      <c r="V7039">
        <v>40000</v>
      </c>
      <c r="W7039">
        <v>231000</v>
      </c>
      <c r="X7039" s="2">
        <v>44070</v>
      </c>
      <c r="Y7039">
        <v>191594</v>
      </c>
      <c r="Z7039" s="3">
        <v>189.97</v>
      </c>
      <c r="AA7039">
        <v>0.23</v>
      </c>
      <c r="AB7039">
        <v>2020</v>
      </c>
      <c r="AC7039">
        <v>16</v>
      </c>
      <c r="AD7039">
        <v>8</v>
      </c>
      <c r="AE7039">
        <v>27</v>
      </c>
    </row>
    <row r="7040" spans="1:31" x14ac:dyDescent="0.25">
      <c r="A7040" t="s">
        <v>8105</v>
      </c>
      <c r="B7040">
        <v>63366</v>
      </c>
      <c r="C7040" t="s">
        <v>1569</v>
      </c>
      <c r="D7040" t="s">
        <v>28</v>
      </c>
      <c r="E7040" t="s">
        <v>51</v>
      </c>
      <c r="F7040">
        <v>2006</v>
      </c>
      <c r="G7040" t="s">
        <v>60</v>
      </c>
      <c r="H7040">
        <v>3</v>
      </c>
      <c r="I7040">
        <v>2</v>
      </c>
      <c r="J7040">
        <v>1</v>
      </c>
      <c r="K7040">
        <v>6</v>
      </c>
      <c r="L7040" t="s">
        <v>43</v>
      </c>
      <c r="M7040">
        <v>1746</v>
      </c>
      <c r="N7040">
        <v>882</v>
      </c>
      <c r="O7040">
        <v>864</v>
      </c>
      <c r="P7040">
        <v>0</v>
      </c>
      <c r="Q7040" t="str">
        <f t="shared" si="436"/>
        <v>NO</v>
      </c>
      <c r="R7040">
        <f t="shared" si="437"/>
        <v>882</v>
      </c>
      <c r="S7040">
        <f t="shared" si="438"/>
        <v>273.24263038548753</v>
      </c>
      <c r="T7040">
        <f t="shared" si="439"/>
        <v>27.662993572084481</v>
      </c>
      <c r="U7040">
        <v>400</v>
      </c>
      <c r="V7040">
        <v>40000</v>
      </c>
      <c r="W7040">
        <v>241000</v>
      </c>
      <c r="X7040" s="2">
        <v>43893</v>
      </c>
      <c r="Y7040">
        <v>233943</v>
      </c>
      <c r="Z7040" s="3">
        <v>138.03</v>
      </c>
      <c r="AA7040">
        <v>0.2</v>
      </c>
      <c r="AB7040">
        <v>2020</v>
      </c>
      <c r="AC7040">
        <v>14</v>
      </c>
      <c r="AD7040">
        <v>3</v>
      </c>
      <c r="AE7040">
        <v>3</v>
      </c>
    </row>
    <row r="7041" spans="1:31" x14ac:dyDescent="0.25">
      <c r="A7041" t="s">
        <v>8106</v>
      </c>
      <c r="B7041">
        <v>63366</v>
      </c>
      <c r="C7041" t="s">
        <v>2113</v>
      </c>
      <c r="D7041" t="s">
        <v>28</v>
      </c>
      <c r="E7041" t="s">
        <v>186</v>
      </c>
      <c r="F7041">
        <v>2006</v>
      </c>
      <c r="G7041" t="s">
        <v>60</v>
      </c>
      <c r="H7041">
        <v>3</v>
      </c>
      <c r="I7041">
        <v>2</v>
      </c>
      <c r="J7041">
        <v>0</v>
      </c>
      <c r="K7041">
        <v>5</v>
      </c>
      <c r="L7041" t="s">
        <v>31</v>
      </c>
      <c r="M7041">
        <v>1360</v>
      </c>
      <c r="N7041">
        <v>1360</v>
      </c>
      <c r="O7041">
        <v>1360</v>
      </c>
      <c r="P7041">
        <v>0</v>
      </c>
      <c r="Q7041" t="str">
        <f t="shared" si="436"/>
        <v>NO</v>
      </c>
      <c r="R7041">
        <f t="shared" si="437"/>
        <v>1360</v>
      </c>
      <c r="S7041">
        <f t="shared" si="438"/>
        <v>154.41176470588235</v>
      </c>
      <c r="T7041">
        <f t="shared" si="439"/>
        <v>12.686675366101204</v>
      </c>
      <c r="U7041">
        <v>400</v>
      </c>
      <c r="V7041">
        <v>40000</v>
      </c>
      <c r="W7041">
        <v>210000</v>
      </c>
      <c r="X7041" s="2">
        <v>43973</v>
      </c>
      <c r="Y7041">
        <v>210383</v>
      </c>
      <c r="Z7041" s="3">
        <v>154.41</v>
      </c>
      <c r="AA7041">
        <v>0.38</v>
      </c>
      <c r="AB7041">
        <v>2020</v>
      </c>
      <c r="AC7041">
        <v>14</v>
      </c>
      <c r="AD7041">
        <v>5</v>
      </c>
      <c r="AE7041">
        <v>22</v>
      </c>
    </row>
    <row r="7042" spans="1:31" x14ac:dyDescent="0.25">
      <c r="A7042" t="s">
        <v>8107</v>
      </c>
      <c r="B7042">
        <v>63366</v>
      </c>
      <c r="C7042" t="s">
        <v>2113</v>
      </c>
      <c r="D7042" t="s">
        <v>28</v>
      </c>
      <c r="E7042" t="s">
        <v>1362</v>
      </c>
      <c r="F7042">
        <v>2004</v>
      </c>
      <c r="G7042" t="s">
        <v>60</v>
      </c>
      <c r="H7042">
        <v>3</v>
      </c>
      <c r="I7042">
        <v>3</v>
      </c>
      <c r="J7042">
        <v>0</v>
      </c>
      <c r="K7042">
        <v>5</v>
      </c>
      <c r="L7042" t="s">
        <v>31</v>
      </c>
      <c r="M7042">
        <v>1216</v>
      </c>
      <c r="N7042">
        <v>1216</v>
      </c>
      <c r="O7042">
        <v>1216</v>
      </c>
      <c r="P7042">
        <v>0</v>
      </c>
      <c r="Q7042" t="str">
        <f t="shared" si="436"/>
        <v>NO</v>
      </c>
      <c r="R7042">
        <f t="shared" si="437"/>
        <v>1216</v>
      </c>
      <c r="S7042">
        <f t="shared" si="438"/>
        <v>189.14473684210526</v>
      </c>
      <c r="T7042">
        <f t="shared" si="439"/>
        <v>35.200489745944289</v>
      </c>
      <c r="U7042">
        <v>400</v>
      </c>
      <c r="V7042">
        <v>40000</v>
      </c>
      <c r="W7042">
        <v>230000</v>
      </c>
      <c r="X7042" s="2">
        <v>43880</v>
      </c>
      <c r="Y7042">
        <v>202181</v>
      </c>
      <c r="Z7042" s="3">
        <v>189.14</v>
      </c>
      <c r="AA7042">
        <v>0.15</v>
      </c>
      <c r="AB7042">
        <v>2020</v>
      </c>
      <c r="AC7042">
        <v>16</v>
      </c>
      <c r="AD7042">
        <v>2</v>
      </c>
      <c r="AE7042">
        <v>19</v>
      </c>
    </row>
    <row r="7043" spans="1:31" x14ac:dyDescent="0.25">
      <c r="A7043" t="s">
        <v>8108</v>
      </c>
      <c r="B7043">
        <v>63368</v>
      </c>
      <c r="C7043" t="s">
        <v>1573</v>
      </c>
      <c r="D7043" t="s">
        <v>196</v>
      </c>
      <c r="E7043" t="s">
        <v>51</v>
      </c>
      <c r="F7043">
        <v>2011</v>
      </c>
      <c r="G7043" t="s">
        <v>176</v>
      </c>
      <c r="H7043">
        <v>5</v>
      </c>
      <c r="I7043">
        <v>4</v>
      </c>
      <c r="J7043">
        <v>1</v>
      </c>
      <c r="K7043">
        <v>8</v>
      </c>
      <c r="L7043" t="s">
        <v>43</v>
      </c>
      <c r="M7043">
        <v>3600</v>
      </c>
      <c r="N7043">
        <v>1830</v>
      </c>
      <c r="O7043">
        <v>1770</v>
      </c>
      <c r="P7043">
        <v>1450</v>
      </c>
      <c r="Q7043" t="str">
        <f t="shared" ref="Q7043:Q7106" si="440">IF(P7043&gt;0,"YES","NO")</f>
        <v>YES</v>
      </c>
      <c r="R7043">
        <f t="shared" ref="R7043:R7106" si="441">P7043+N7043</f>
        <v>3280</v>
      </c>
      <c r="S7043">
        <f t="shared" ref="S7043:S7106" si="442">W7043/R7043</f>
        <v>150.15243902439025</v>
      </c>
      <c r="T7043">
        <f t="shared" ref="T7043:T7106" si="443">(W7043/(43560*AA7043))</f>
        <v>56.531221303948577</v>
      </c>
      <c r="U7043">
        <v>710</v>
      </c>
      <c r="V7043">
        <v>50000</v>
      </c>
      <c r="W7043">
        <v>492500</v>
      </c>
      <c r="X7043" s="2">
        <v>43920</v>
      </c>
      <c r="Y7043">
        <v>437779</v>
      </c>
      <c r="Z7043" s="3">
        <v>136.81</v>
      </c>
      <c r="AA7043">
        <v>0.2</v>
      </c>
      <c r="AB7043">
        <v>2020</v>
      </c>
      <c r="AC7043">
        <v>9</v>
      </c>
      <c r="AD7043">
        <v>3</v>
      </c>
      <c r="AE7043">
        <v>30</v>
      </c>
    </row>
    <row r="7044" spans="1:31" x14ac:dyDescent="0.25">
      <c r="A7044" t="s">
        <v>8109</v>
      </c>
      <c r="B7044">
        <v>63368</v>
      </c>
      <c r="C7044" t="s">
        <v>1573</v>
      </c>
      <c r="D7044" t="s">
        <v>196</v>
      </c>
      <c r="E7044" t="s">
        <v>51</v>
      </c>
      <c r="F7044">
        <v>2011</v>
      </c>
      <c r="G7044" t="s">
        <v>176</v>
      </c>
      <c r="H7044">
        <v>4</v>
      </c>
      <c r="I7044">
        <v>3</v>
      </c>
      <c r="J7044">
        <v>1</v>
      </c>
      <c r="K7044">
        <v>7</v>
      </c>
      <c r="L7044" t="s">
        <v>43</v>
      </c>
      <c r="M7044">
        <v>3325</v>
      </c>
      <c r="N7044">
        <v>1862</v>
      </c>
      <c r="O7044">
        <v>1463</v>
      </c>
      <c r="P7044">
        <v>0</v>
      </c>
      <c r="Q7044" t="str">
        <f t="shared" si="440"/>
        <v>NO</v>
      </c>
      <c r="R7044">
        <f t="shared" si="441"/>
        <v>1862</v>
      </c>
      <c r="S7044">
        <f t="shared" si="442"/>
        <v>227.71213748657357</v>
      </c>
      <c r="T7044">
        <f t="shared" si="443"/>
        <v>48.668503213957763</v>
      </c>
      <c r="U7044">
        <v>661</v>
      </c>
      <c r="V7044">
        <v>50000</v>
      </c>
      <c r="W7044">
        <v>424000</v>
      </c>
      <c r="X7044" s="2">
        <v>44063</v>
      </c>
      <c r="Y7044">
        <v>385524</v>
      </c>
      <c r="Z7044" s="3">
        <v>127.52</v>
      </c>
      <c r="AA7044">
        <v>0.2</v>
      </c>
      <c r="AB7044">
        <v>2020</v>
      </c>
      <c r="AC7044">
        <v>9</v>
      </c>
      <c r="AD7044">
        <v>8</v>
      </c>
      <c r="AE7044">
        <v>20</v>
      </c>
    </row>
    <row r="7045" spans="1:31" x14ac:dyDescent="0.25">
      <c r="A7045" t="s">
        <v>8110</v>
      </c>
      <c r="B7045">
        <v>63368</v>
      </c>
      <c r="C7045" t="s">
        <v>1591</v>
      </c>
      <c r="D7045" t="s">
        <v>28</v>
      </c>
      <c r="E7045" t="s">
        <v>48</v>
      </c>
      <c r="F7045">
        <v>2004</v>
      </c>
      <c r="G7045" t="s">
        <v>60</v>
      </c>
      <c r="H7045">
        <v>3</v>
      </c>
      <c r="I7045">
        <v>3</v>
      </c>
      <c r="J7045">
        <v>1</v>
      </c>
      <c r="K7045">
        <v>7</v>
      </c>
      <c r="L7045" t="s">
        <v>43</v>
      </c>
      <c r="M7045">
        <v>2538</v>
      </c>
      <c r="N7045">
        <v>1498</v>
      </c>
      <c r="O7045">
        <v>1040</v>
      </c>
      <c r="P7045">
        <v>750</v>
      </c>
      <c r="Q7045" t="str">
        <f t="shared" si="440"/>
        <v>YES</v>
      </c>
      <c r="R7045">
        <f t="shared" si="441"/>
        <v>2248</v>
      </c>
      <c r="S7045">
        <f t="shared" si="442"/>
        <v>131.22775800711744</v>
      </c>
      <c r="T7045">
        <f t="shared" si="443"/>
        <v>35.643516504760527</v>
      </c>
      <c r="U7045">
        <v>600</v>
      </c>
      <c r="V7045">
        <v>40000</v>
      </c>
      <c r="W7045">
        <v>295000</v>
      </c>
      <c r="X7045" s="2">
        <v>43984</v>
      </c>
      <c r="Y7045">
        <v>315671</v>
      </c>
      <c r="Z7045" s="3">
        <v>116.23</v>
      </c>
      <c r="AA7045">
        <v>0.19</v>
      </c>
      <c r="AB7045">
        <v>2020</v>
      </c>
      <c r="AC7045">
        <v>16</v>
      </c>
      <c r="AD7045">
        <v>6</v>
      </c>
      <c r="AE7045">
        <v>2</v>
      </c>
    </row>
    <row r="7046" spans="1:31" x14ac:dyDescent="0.25">
      <c r="A7046" t="s">
        <v>8111</v>
      </c>
      <c r="B7046">
        <v>63368</v>
      </c>
      <c r="C7046" t="s">
        <v>1606</v>
      </c>
      <c r="D7046" t="s">
        <v>110</v>
      </c>
      <c r="E7046" t="s">
        <v>48</v>
      </c>
      <c r="F7046">
        <v>2004</v>
      </c>
      <c r="G7046" t="s">
        <v>60</v>
      </c>
      <c r="H7046">
        <v>4</v>
      </c>
      <c r="I7046">
        <v>2</v>
      </c>
      <c r="J7046">
        <v>1</v>
      </c>
      <c r="K7046">
        <v>8</v>
      </c>
      <c r="L7046" t="s">
        <v>43</v>
      </c>
      <c r="M7046">
        <v>2269</v>
      </c>
      <c r="N7046">
        <v>1240</v>
      </c>
      <c r="O7046">
        <v>1126</v>
      </c>
      <c r="P7046">
        <v>0</v>
      </c>
      <c r="Q7046" t="str">
        <f t="shared" si="440"/>
        <v>NO</v>
      </c>
      <c r="R7046">
        <f t="shared" si="441"/>
        <v>1240</v>
      </c>
      <c r="S7046">
        <f t="shared" si="442"/>
        <v>262.09677419354841</v>
      </c>
      <c r="T7046">
        <f t="shared" si="443"/>
        <v>39.268280895075158</v>
      </c>
      <c r="U7046">
        <v>600</v>
      </c>
      <c r="V7046">
        <v>0</v>
      </c>
      <c r="W7046">
        <v>325000</v>
      </c>
      <c r="X7046" s="2">
        <v>43923</v>
      </c>
      <c r="Y7046">
        <v>307869</v>
      </c>
      <c r="Z7046" s="3">
        <v>143.22999999999999</v>
      </c>
      <c r="AA7046">
        <v>0.19</v>
      </c>
      <c r="AB7046">
        <v>2020</v>
      </c>
      <c r="AC7046">
        <v>16</v>
      </c>
      <c r="AD7046">
        <v>4</v>
      </c>
      <c r="AE7046">
        <v>2</v>
      </c>
    </row>
    <row r="7047" spans="1:31" x14ac:dyDescent="0.25">
      <c r="A7047" t="s">
        <v>8112</v>
      </c>
      <c r="B7047">
        <v>63367</v>
      </c>
      <c r="C7047" t="s">
        <v>1617</v>
      </c>
      <c r="D7047" t="s">
        <v>110</v>
      </c>
      <c r="E7047" t="s">
        <v>36</v>
      </c>
      <c r="F7047">
        <v>2005</v>
      </c>
      <c r="G7047" t="s">
        <v>30</v>
      </c>
      <c r="H7047">
        <v>3</v>
      </c>
      <c r="I7047">
        <v>3</v>
      </c>
      <c r="J7047">
        <v>0</v>
      </c>
      <c r="K7047">
        <v>5</v>
      </c>
      <c r="L7047" t="s">
        <v>31</v>
      </c>
      <c r="M7047">
        <v>1584</v>
      </c>
      <c r="N7047">
        <v>1584</v>
      </c>
      <c r="O7047">
        <v>1544</v>
      </c>
      <c r="P7047">
        <v>900</v>
      </c>
      <c r="Q7047" t="str">
        <f t="shared" si="440"/>
        <v>YES</v>
      </c>
      <c r="R7047">
        <f t="shared" si="441"/>
        <v>2484</v>
      </c>
      <c r="S7047">
        <f t="shared" si="442"/>
        <v>101.65056360708535</v>
      </c>
      <c r="T7047">
        <f t="shared" si="443"/>
        <v>34.09766110300869</v>
      </c>
      <c r="U7047">
        <v>400</v>
      </c>
      <c r="V7047">
        <v>45000</v>
      </c>
      <c r="W7047">
        <v>252500</v>
      </c>
      <c r="X7047" s="2">
        <v>44042</v>
      </c>
      <c r="Y7047">
        <v>261397</v>
      </c>
      <c r="Z7047" s="3">
        <v>159.41</v>
      </c>
      <c r="AA7047">
        <v>0.17</v>
      </c>
      <c r="AB7047">
        <v>2020</v>
      </c>
      <c r="AC7047">
        <v>15</v>
      </c>
      <c r="AD7047">
        <v>7</v>
      </c>
      <c r="AE7047">
        <v>30</v>
      </c>
    </row>
    <row r="7048" spans="1:31" x14ac:dyDescent="0.25">
      <c r="A7048" t="s">
        <v>8113</v>
      </c>
      <c r="B7048">
        <v>63367</v>
      </c>
      <c r="C7048" t="s">
        <v>1617</v>
      </c>
      <c r="D7048" t="s">
        <v>110</v>
      </c>
      <c r="E7048" t="s">
        <v>784</v>
      </c>
      <c r="F7048">
        <v>2004</v>
      </c>
      <c r="G7048" t="s">
        <v>30</v>
      </c>
      <c r="H7048">
        <v>3</v>
      </c>
      <c r="I7048">
        <v>2</v>
      </c>
      <c r="J7048">
        <v>0</v>
      </c>
      <c r="K7048">
        <v>5</v>
      </c>
      <c r="L7048" t="s">
        <v>31</v>
      </c>
      <c r="M7048">
        <v>1584</v>
      </c>
      <c r="N7048">
        <v>1584</v>
      </c>
      <c r="O7048">
        <v>1544</v>
      </c>
      <c r="P7048">
        <v>0</v>
      </c>
      <c r="Q7048" t="str">
        <f t="shared" si="440"/>
        <v>NO</v>
      </c>
      <c r="R7048">
        <f t="shared" si="441"/>
        <v>1584</v>
      </c>
      <c r="S7048">
        <f t="shared" si="442"/>
        <v>164.14141414141415</v>
      </c>
      <c r="T7048">
        <f t="shared" si="443"/>
        <v>37.304866850321396</v>
      </c>
      <c r="U7048">
        <v>400</v>
      </c>
      <c r="V7048">
        <v>45000</v>
      </c>
      <c r="W7048">
        <v>260000</v>
      </c>
      <c r="X7048" s="2">
        <v>44041</v>
      </c>
      <c r="Y7048">
        <v>240683</v>
      </c>
      <c r="Z7048" s="3">
        <v>164.14</v>
      </c>
      <c r="AA7048">
        <v>0.16</v>
      </c>
      <c r="AB7048">
        <v>2020</v>
      </c>
      <c r="AC7048">
        <v>16</v>
      </c>
      <c r="AD7048">
        <v>7</v>
      </c>
      <c r="AE7048">
        <v>29</v>
      </c>
    </row>
    <row r="7049" spans="1:31" x14ac:dyDescent="0.25">
      <c r="A7049" t="s">
        <v>8114</v>
      </c>
      <c r="B7049">
        <v>63366</v>
      </c>
      <c r="C7049" t="s">
        <v>1636</v>
      </c>
      <c r="D7049" t="s">
        <v>28</v>
      </c>
      <c r="E7049" t="s">
        <v>114</v>
      </c>
      <c r="F7049">
        <v>2004</v>
      </c>
      <c r="G7049" t="s">
        <v>176</v>
      </c>
      <c r="H7049">
        <v>3</v>
      </c>
      <c r="I7049">
        <v>2</v>
      </c>
      <c r="J7049">
        <v>0</v>
      </c>
      <c r="K7049">
        <v>7</v>
      </c>
      <c r="L7049" t="s">
        <v>31</v>
      </c>
      <c r="M7049">
        <v>2455</v>
      </c>
      <c r="N7049">
        <v>2455</v>
      </c>
      <c r="O7049">
        <v>2455</v>
      </c>
      <c r="P7049">
        <v>0</v>
      </c>
      <c r="Q7049" t="str">
        <f t="shared" si="440"/>
        <v>NO</v>
      </c>
      <c r="R7049">
        <f t="shared" si="441"/>
        <v>2455</v>
      </c>
      <c r="S7049">
        <f t="shared" si="442"/>
        <v>156.82281059063138</v>
      </c>
      <c r="T7049">
        <f t="shared" si="443"/>
        <v>27.619949494949495</v>
      </c>
      <c r="U7049">
        <v>744</v>
      </c>
      <c r="V7049">
        <v>0</v>
      </c>
      <c r="W7049">
        <v>385000</v>
      </c>
      <c r="X7049" s="2">
        <v>44028</v>
      </c>
      <c r="Y7049">
        <v>388997</v>
      </c>
      <c r="Z7049" s="3">
        <v>156.82</v>
      </c>
      <c r="AA7049">
        <v>0.32</v>
      </c>
      <c r="AB7049">
        <v>2020</v>
      </c>
      <c r="AC7049">
        <v>16</v>
      </c>
      <c r="AD7049">
        <v>7</v>
      </c>
      <c r="AE7049">
        <v>16</v>
      </c>
    </row>
    <row r="7050" spans="1:31" x14ac:dyDescent="0.25">
      <c r="A7050" t="s">
        <v>8115</v>
      </c>
      <c r="B7050">
        <v>63366</v>
      </c>
      <c r="C7050" t="s">
        <v>1636</v>
      </c>
      <c r="D7050" t="s">
        <v>28</v>
      </c>
      <c r="E7050" t="s">
        <v>66</v>
      </c>
      <c r="F7050">
        <v>2004</v>
      </c>
      <c r="G7050" t="s">
        <v>176</v>
      </c>
      <c r="H7050">
        <v>4</v>
      </c>
      <c r="I7050">
        <v>4</v>
      </c>
      <c r="J7050">
        <v>1</v>
      </c>
      <c r="K7050">
        <v>10</v>
      </c>
      <c r="L7050" t="s">
        <v>43</v>
      </c>
      <c r="M7050">
        <v>3670</v>
      </c>
      <c r="N7050">
        <v>2232</v>
      </c>
      <c r="O7050">
        <v>2232</v>
      </c>
      <c r="P7050">
        <v>1600</v>
      </c>
      <c r="Q7050" t="str">
        <f t="shared" si="440"/>
        <v>YES</v>
      </c>
      <c r="R7050">
        <f t="shared" si="441"/>
        <v>3832</v>
      </c>
      <c r="S7050">
        <f t="shared" si="442"/>
        <v>143.52818371607515</v>
      </c>
      <c r="T7050">
        <f t="shared" si="443"/>
        <v>52.609427609427613</v>
      </c>
      <c r="U7050">
        <v>712</v>
      </c>
      <c r="V7050">
        <v>0</v>
      </c>
      <c r="W7050">
        <v>550000</v>
      </c>
      <c r="X7050" s="2">
        <v>44057</v>
      </c>
      <c r="Y7050">
        <v>462798</v>
      </c>
      <c r="Z7050" s="3">
        <v>149.86000000000001</v>
      </c>
      <c r="AA7050">
        <v>0.24</v>
      </c>
      <c r="AB7050">
        <v>2020</v>
      </c>
      <c r="AC7050">
        <v>16</v>
      </c>
      <c r="AD7050">
        <v>8</v>
      </c>
      <c r="AE7050">
        <v>14</v>
      </c>
    </row>
    <row r="7051" spans="1:31" x14ac:dyDescent="0.25">
      <c r="A7051" t="s">
        <v>8116</v>
      </c>
      <c r="B7051">
        <v>63366</v>
      </c>
      <c r="C7051" t="s">
        <v>1636</v>
      </c>
      <c r="D7051" t="s">
        <v>28</v>
      </c>
      <c r="E7051" t="s">
        <v>34</v>
      </c>
      <c r="F7051">
        <v>2003</v>
      </c>
      <c r="G7051" t="s">
        <v>176</v>
      </c>
      <c r="H7051">
        <v>4</v>
      </c>
      <c r="I7051">
        <v>4</v>
      </c>
      <c r="J7051">
        <v>1</v>
      </c>
      <c r="K7051">
        <v>10</v>
      </c>
      <c r="L7051" t="s">
        <v>43</v>
      </c>
      <c r="M7051">
        <v>3684</v>
      </c>
      <c r="N7051">
        <v>2102</v>
      </c>
      <c r="O7051">
        <v>1582</v>
      </c>
      <c r="P7051">
        <v>1100</v>
      </c>
      <c r="Q7051" t="str">
        <f t="shared" si="440"/>
        <v>YES</v>
      </c>
      <c r="R7051">
        <f t="shared" si="441"/>
        <v>3202</v>
      </c>
      <c r="S7051">
        <f t="shared" si="442"/>
        <v>190.50593379138039</v>
      </c>
      <c r="T7051">
        <f t="shared" si="443"/>
        <v>56.014692378328739</v>
      </c>
      <c r="U7051">
        <v>650</v>
      </c>
      <c r="V7051">
        <v>0</v>
      </c>
      <c r="W7051">
        <v>610000</v>
      </c>
      <c r="X7051" s="2">
        <v>44042</v>
      </c>
      <c r="Y7051">
        <v>490412</v>
      </c>
      <c r="Z7051" s="3">
        <v>165.58</v>
      </c>
      <c r="AA7051">
        <v>0.25</v>
      </c>
      <c r="AB7051">
        <v>2020</v>
      </c>
      <c r="AC7051">
        <v>17</v>
      </c>
      <c r="AD7051">
        <v>7</v>
      </c>
      <c r="AE7051">
        <v>30</v>
      </c>
    </row>
    <row r="7052" spans="1:31" x14ac:dyDescent="0.25">
      <c r="A7052" t="s">
        <v>8117</v>
      </c>
      <c r="B7052">
        <v>63366</v>
      </c>
      <c r="C7052" t="s">
        <v>1636</v>
      </c>
      <c r="D7052" t="s">
        <v>28</v>
      </c>
      <c r="E7052" t="s">
        <v>40</v>
      </c>
      <c r="F7052">
        <v>2003</v>
      </c>
      <c r="G7052" t="s">
        <v>176</v>
      </c>
      <c r="H7052">
        <v>4</v>
      </c>
      <c r="I7052">
        <v>4</v>
      </c>
      <c r="J7052">
        <v>1</v>
      </c>
      <c r="K7052">
        <v>10</v>
      </c>
      <c r="L7052" t="s">
        <v>43</v>
      </c>
      <c r="M7052">
        <v>3991</v>
      </c>
      <c r="N7052">
        <v>2527</v>
      </c>
      <c r="O7052">
        <v>2527</v>
      </c>
      <c r="P7052">
        <v>1263</v>
      </c>
      <c r="Q7052" t="str">
        <f t="shared" si="440"/>
        <v>YES</v>
      </c>
      <c r="R7052">
        <f t="shared" si="441"/>
        <v>3790</v>
      </c>
      <c r="S7052">
        <f t="shared" si="442"/>
        <v>145.11873350923483</v>
      </c>
      <c r="T7052">
        <f t="shared" si="443"/>
        <v>42.08754208754209</v>
      </c>
      <c r="U7052">
        <v>712</v>
      </c>
      <c r="V7052">
        <v>0</v>
      </c>
      <c r="W7052">
        <v>550000</v>
      </c>
      <c r="X7052" s="2">
        <v>43840</v>
      </c>
      <c r="Y7052">
        <v>523103</v>
      </c>
      <c r="Z7052" s="3">
        <v>137.81</v>
      </c>
      <c r="AA7052">
        <v>0.3</v>
      </c>
      <c r="AB7052">
        <v>2020</v>
      </c>
      <c r="AC7052">
        <v>17</v>
      </c>
      <c r="AD7052">
        <v>1</v>
      </c>
      <c r="AE7052">
        <v>10</v>
      </c>
    </row>
    <row r="7053" spans="1:31" x14ac:dyDescent="0.25">
      <c r="A7053" t="s">
        <v>8118</v>
      </c>
      <c r="B7053">
        <v>63366</v>
      </c>
      <c r="C7053" t="s">
        <v>1663</v>
      </c>
      <c r="D7053" t="s">
        <v>28</v>
      </c>
      <c r="E7053" t="s">
        <v>155</v>
      </c>
      <c r="F7053">
        <v>2004</v>
      </c>
      <c r="G7053" t="s">
        <v>176</v>
      </c>
      <c r="H7053">
        <v>4</v>
      </c>
      <c r="I7053">
        <v>3</v>
      </c>
      <c r="J7053">
        <v>1</v>
      </c>
      <c r="K7053">
        <v>9</v>
      </c>
      <c r="L7053" t="s">
        <v>43</v>
      </c>
      <c r="M7053">
        <v>3666</v>
      </c>
      <c r="N7053">
        <v>2056</v>
      </c>
      <c r="O7053">
        <v>1610</v>
      </c>
      <c r="P7053">
        <v>0</v>
      </c>
      <c r="Q7053" t="str">
        <f t="shared" si="440"/>
        <v>NO</v>
      </c>
      <c r="R7053">
        <f t="shared" si="441"/>
        <v>2056</v>
      </c>
      <c r="S7053">
        <f t="shared" si="442"/>
        <v>195.76848249027236</v>
      </c>
      <c r="T7053">
        <f t="shared" si="443"/>
        <v>34.222698364112503</v>
      </c>
      <c r="U7053">
        <v>662</v>
      </c>
      <c r="V7053">
        <v>0</v>
      </c>
      <c r="W7053">
        <v>402500</v>
      </c>
      <c r="X7053" s="2">
        <v>43837</v>
      </c>
      <c r="Y7053">
        <v>419309</v>
      </c>
      <c r="Z7053" s="3">
        <v>109.79</v>
      </c>
      <c r="AA7053">
        <v>0.27</v>
      </c>
      <c r="AB7053">
        <v>2020</v>
      </c>
      <c r="AC7053">
        <v>16</v>
      </c>
      <c r="AD7053">
        <v>1</v>
      </c>
      <c r="AE7053">
        <v>7</v>
      </c>
    </row>
    <row r="7054" spans="1:31" x14ac:dyDescent="0.25">
      <c r="A7054" t="s">
        <v>8119</v>
      </c>
      <c r="B7054">
        <v>63376</v>
      </c>
      <c r="C7054" t="s">
        <v>1666</v>
      </c>
      <c r="D7054" t="s">
        <v>28</v>
      </c>
      <c r="E7054" t="s">
        <v>40</v>
      </c>
      <c r="F7054">
        <v>2005</v>
      </c>
      <c r="G7054" t="s">
        <v>60</v>
      </c>
      <c r="H7054">
        <v>3</v>
      </c>
      <c r="I7054">
        <v>3</v>
      </c>
      <c r="J7054">
        <v>0</v>
      </c>
      <c r="K7054">
        <v>7</v>
      </c>
      <c r="L7054" t="s">
        <v>138</v>
      </c>
      <c r="M7054">
        <v>2217</v>
      </c>
      <c r="N7054">
        <v>2217</v>
      </c>
      <c r="O7054">
        <v>2187</v>
      </c>
      <c r="P7054">
        <v>1312</v>
      </c>
      <c r="Q7054" t="str">
        <f t="shared" si="440"/>
        <v>YES</v>
      </c>
      <c r="R7054">
        <f t="shared" si="441"/>
        <v>3529</v>
      </c>
      <c r="S7054">
        <f t="shared" si="442"/>
        <v>107.67922924341173</v>
      </c>
      <c r="T7054">
        <f t="shared" si="443"/>
        <v>29.078665442301805</v>
      </c>
      <c r="U7054">
        <v>722</v>
      </c>
      <c r="V7054">
        <v>55000</v>
      </c>
      <c r="W7054">
        <v>380000</v>
      </c>
      <c r="X7054" s="2">
        <v>43991</v>
      </c>
      <c r="Y7054">
        <v>383085</v>
      </c>
      <c r="Z7054" s="3">
        <v>171.4</v>
      </c>
      <c r="AA7054">
        <v>0.3</v>
      </c>
      <c r="AB7054">
        <v>2020</v>
      </c>
      <c r="AC7054">
        <v>15</v>
      </c>
      <c r="AD7054">
        <v>6</v>
      </c>
      <c r="AE7054">
        <v>9</v>
      </c>
    </row>
    <row r="7055" spans="1:31" x14ac:dyDescent="0.25">
      <c r="A7055" t="s">
        <v>8120</v>
      </c>
      <c r="B7055">
        <v>63376</v>
      </c>
      <c r="C7055" t="s">
        <v>1688</v>
      </c>
      <c r="D7055" t="s">
        <v>28</v>
      </c>
      <c r="E7055" t="s">
        <v>77</v>
      </c>
      <c r="F7055">
        <v>2002</v>
      </c>
      <c r="G7055" t="s">
        <v>60</v>
      </c>
      <c r="H7055">
        <v>3</v>
      </c>
      <c r="I7055">
        <v>2</v>
      </c>
      <c r="J7055">
        <v>1</v>
      </c>
      <c r="K7055">
        <v>7</v>
      </c>
      <c r="L7055" t="s">
        <v>43</v>
      </c>
      <c r="M7055">
        <v>2038</v>
      </c>
      <c r="N7055">
        <v>1487</v>
      </c>
      <c r="O7055">
        <v>1471</v>
      </c>
      <c r="P7055">
        <v>0</v>
      </c>
      <c r="Q7055" t="str">
        <f t="shared" si="440"/>
        <v>NO</v>
      </c>
      <c r="R7055">
        <f t="shared" si="441"/>
        <v>1487</v>
      </c>
      <c r="S7055">
        <f t="shared" si="442"/>
        <v>211.83591123066577</v>
      </c>
      <c r="T7055">
        <f t="shared" si="443"/>
        <v>23.327112769928018</v>
      </c>
      <c r="U7055">
        <v>638</v>
      </c>
      <c r="V7055">
        <v>55000</v>
      </c>
      <c r="W7055">
        <v>315000</v>
      </c>
      <c r="X7055" s="2">
        <v>43896</v>
      </c>
      <c r="Y7055">
        <v>311445</v>
      </c>
      <c r="Z7055" s="3">
        <v>154.56</v>
      </c>
      <c r="AA7055">
        <v>0.31</v>
      </c>
      <c r="AB7055">
        <v>2020</v>
      </c>
      <c r="AC7055">
        <v>18</v>
      </c>
      <c r="AD7055">
        <v>3</v>
      </c>
      <c r="AE7055">
        <v>6</v>
      </c>
    </row>
    <row r="7056" spans="1:31" x14ac:dyDescent="0.25">
      <c r="A7056" t="s">
        <v>8121</v>
      </c>
      <c r="B7056">
        <v>63376</v>
      </c>
      <c r="C7056" t="s">
        <v>1688</v>
      </c>
      <c r="D7056" t="s">
        <v>28</v>
      </c>
      <c r="E7056" t="s">
        <v>45</v>
      </c>
      <c r="F7056">
        <v>2003</v>
      </c>
      <c r="G7056" t="s">
        <v>60</v>
      </c>
      <c r="H7056">
        <v>4</v>
      </c>
      <c r="I7056">
        <v>2</v>
      </c>
      <c r="J7056">
        <v>1</v>
      </c>
      <c r="K7056">
        <v>7</v>
      </c>
      <c r="L7056" t="s">
        <v>43</v>
      </c>
      <c r="M7056">
        <v>2136</v>
      </c>
      <c r="N7056">
        <v>1528</v>
      </c>
      <c r="O7056">
        <v>1488</v>
      </c>
      <c r="P7056">
        <v>0</v>
      </c>
      <c r="Q7056" t="str">
        <f t="shared" si="440"/>
        <v>NO</v>
      </c>
      <c r="R7056">
        <f t="shared" si="441"/>
        <v>1528</v>
      </c>
      <c r="S7056">
        <f t="shared" si="442"/>
        <v>235.60209424083769</v>
      </c>
      <c r="T7056">
        <f t="shared" si="443"/>
        <v>35.932446999640675</v>
      </c>
      <c r="U7056">
        <v>420</v>
      </c>
      <c r="V7056">
        <v>55000</v>
      </c>
      <c r="W7056">
        <v>360000</v>
      </c>
      <c r="X7056" s="2">
        <v>44033</v>
      </c>
      <c r="Y7056">
        <v>319411</v>
      </c>
      <c r="Z7056" s="3">
        <v>168.54</v>
      </c>
      <c r="AA7056">
        <v>0.23</v>
      </c>
      <c r="AB7056">
        <v>2020</v>
      </c>
      <c r="AC7056">
        <v>17</v>
      </c>
      <c r="AD7056">
        <v>7</v>
      </c>
      <c r="AE7056">
        <v>21</v>
      </c>
    </row>
    <row r="7057" spans="1:31" x14ac:dyDescent="0.25">
      <c r="A7057" t="s">
        <v>8122</v>
      </c>
      <c r="B7057">
        <v>63376</v>
      </c>
      <c r="C7057" t="s">
        <v>1688</v>
      </c>
      <c r="D7057" t="s">
        <v>28</v>
      </c>
      <c r="E7057" t="s">
        <v>45</v>
      </c>
      <c r="F7057">
        <v>2003</v>
      </c>
      <c r="G7057" t="s">
        <v>60</v>
      </c>
      <c r="H7057">
        <v>3</v>
      </c>
      <c r="I7057">
        <v>2</v>
      </c>
      <c r="J7057">
        <v>0</v>
      </c>
      <c r="K7057">
        <v>6</v>
      </c>
      <c r="L7057" t="s">
        <v>31</v>
      </c>
      <c r="M7057">
        <v>1562</v>
      </c>
      <c r="N7057">
        <v>1562</v>
      </c>
      <c r="O7057">
        <v>1536</v>
      </c>
      <c r="P7057">
        <v>0</v>
      </c>
      <c r="Q7057" t="str">
        <f t="shared" si="440"/>
        <v>NO</v>
      </c>
      <c r="R7057">
        <f t="shared" si="441"/>
        <v>1562</v>
      </c>
      <c r="S7057">
        <f t="shared" si="442"/>
        <v>163.25224071702945</v>
      </c>
      <c r="T7057">
        <f t="shared" si="443"/>
        <v>25.45214995807881</v>
      </c>
      <c r="U7057">
        <v>600</v>
      </c>
      <c r="V7057">
        <v>55000</v>
      </c>
      <c r="W7057">
        <v>255000</v>
      </c>
      <c r="X7057" s="2">
        <v>43872</v>
      </c>
      <c r="Y7057">
        <v>250327</v>
      </c>
      <c r="Z7057" s="3">
        <v>163.25</v>
      </c>
      <c r="AA7057">
        <v>0.23</v>
      </c>
      <c r="AB7057">
        <v>2020</v>
      </c>
      <c r="AC7057">
        <v>17</v>
      </c>
      <c r="AD7057">
        <v>2</v>
      </c>
      <c r="AE7057">
        <v>11</v>
      </c>
    </row>
    <row r="7058" spans="1:31" x14ac:dyDescent="0.25">
      <c r="A7058" t="s">
        <v>8123</v>
      </c>
      <c r="B7058">
        <v>63366</v>
      </c>
      <c r="C7058" t="s">
        <v>1705</v>
      </c>
      <c r="D7058" t="s">
        <v>28</v>
      </c>
      <c r="E7058" t="s">
        <v>3249</v>
      </c>
      <c r="F7058">
        <v>2006</v>
      </c>
      <c r="G7058" t="s">
        <v>60</v>
      </c>
      <c r="H7058">
        <v>3</v>
      </c>
      <c r="I7058">
        <v>3</v>
      </c>
      <c r="J7058">
        <v>0</v>
      </c>
      <c r="K7058">
        <v>6</v>
      </c>
      <c r="L7058" t="s">
        <v>31</v>
      </c>
      <c r="M7058">
        <v>2152</v>
      </c>
      <c r="N7058">
        <v>2152</v>
      </c>
      <c r="O7058">
        <v>2132</v>
      </c>
      <c r="P7058">
        <v>1385</v>
      </c>
      <c r="Q7058" t="str">
        <f t="shared" si="440"/>
        <v>YES</v>
      </c>
      <c r="R7058">
        <f t="shared" si="441"/>
        <v>3537</v>
      </c>
      <c r="S7058">
        <f t="shared" si="442"/>
        <v>115.91744416171898</v>
      </c>
      <c r="T7058">
        <f t="shared" si="443"/>
        <v>16.228111839397105</v>
      </c>
      <c r="U7058">
        <v>624</v>
      </c>
      <c r="V7058">
        <v>37000</v>
      </c>
      <c r="W7058">
        <v>410000</v>
      </c>
      <c r="X7058" s="2">
        <v>44041</v>
      </c>
      <c r="Y7058">
        <v>327202</v>
      </c>
      <c r="Z7058" s="3">
        <v>190.52</v>
      </c>
      <c r="AA7058">
        <v>0.57999999999999996</v>
      </c>
      <c r="AB7058">
        <v>2020</v>
      </c>
      <c r="AC7058">
        <v>14</v>
      </c>
      <c r="AD7058">
        <v>7</v>
      </c>
      <c r="AE7058">
        <v>29</v>
      </c>
    </row>
    <row r="7059" spans="1:31" x14ac:dyDescent="0.25">
      <c r="A7059" t="s">
        <v>8124</v>
      </c>
      <c r="B7059">
        <v>63366</v>
      </c>
      <c r="C7059" t="s">
        <v>1710</v>
      </c>
      <c r="D7059" t="s">
        <v>28</v>
      </c>
      <c r="E7059" t="s">
        <v>2524</v>
      </c>
      <c r="F7059">
        <v>2005</v>
      </c>
      <c r="G7059" t="s">
        <v>60</v>
      </c>
      <c r="H7059">
        <v>4</v>
      </c>
      <c r="I7059">
        <v>4</v>
      </c>
      <c r="J7059">
        <v>1</v>
      </c>
      <c r="K7059">
        <v>9</v>
      </c>
      <c r="L7059" t="s">
        <v>43</v>
      </c>
      <c r="M7059">
        <v>3047</v>
      </c>
      <c r="N7059">
        <v>1747</v>
      </c>
      <c r="O7059">
        <v>1300</v>
      </c>
      <c r="P7059">
        <v>990</v>
      </c>
      <c r="Q7059" t="str">
        <f t="shared" si="440"/>
        <v>YES</v>
      </c>
      <c r="R7059">
        <f t="shared" si="441"/>
        <v>2737</v>
      </c>
      <c r="S7059">
        <f t="shared" si="442"/>
        <v>138.10741687979541</v>
      </c>
      <c r="T7059">
        <f t="shared" si="443"/>
        <v>13.774104683195592</v>
      </c>
      <c r="U7059">
        <v>600</v>
      </c>
      <c r="V7059">
        <v>55000</v>
      </c>
      <c r="W7059">
        <v>378000</v>
      </c>
      <c r="X7059" s="2">
        <v>43991</v>
      </c>
      <c r="Y7059">
        <v>391013</v>
      </c>
      <c r="Z7059" s="3">
        <v>124.06</v>
      </c>
      <c r="AA7059">
        <v>0.63</v>
      </c>
      <c r="AB7059">
        <v>2020</v>
      </c>
      <c r="AC7059">
        <v>15</v>
      </c>
      <c r="AD7059">
        <v>6</v>
      </c>
      <c r="AE7059">
        <v>9</v>
      </c>
    </row>
    <row r="7060" spans="1:31" x14ac:dyDescent="0.25">
      <c r="A7060" t="s">
        <v>8125</v>
      </c>
      <c r="B7060">
        <v>63366</v>
      </c>
      <c r="C7060" t="s">
        <v>1710</v>
      </c>
      <c r="D7060" t="s">
        <v>28</v>
      </c>
      <c r="E7060" t="s">
        <v>38</v>
      </c>
      <c r="F7060">
        <v>2007</v>
      </c>
      <c r="G7060" t="s">
        <v>60</v>
      </c>
      <c r="H7060">
        <v>3</v>
      </c>
      <c r="I7060">
        <v>3</v>
      </c>
      <c r="J7060">
        <v>1</v>
      </c>
      <c r="K7060">
        <v>7</v>
      </c>
      <c r="L7060" t="s">
        <v>31</v>
      </c>
      <c r="M7060">
        <v>2297</v>
      </c>
      <c r="N7060">
        <v>2297</v>
      </c>
      <c r="O7060">
        <v>2279</v>
      </c>
      <c r="P7060">
        <v>1551</v>
      </c>
      <c r="Q7060" t="str">
        <f t="shared" si="440"/>
        <v>YES</v>
      </c>
      <c r="R7060">
        <f t="shared" si="441"/>
        <v>3848</v>
      </c>
      <c r="S7060">
        <f t="shared" si="442"/>
        <v>90.930353430353435</v>
      </c>
      <c r="T7060">
        <f t="shared" si="443"/>
        <v>38.250470068651886</v>
      </c>
      <c r="U7060">
        <v>690</v>
      </c>
      <c r="V7060">
        <v>50000</v>
      </c>
      <c r="W7060">
        <v>349900</v>
      </c>
      <c r="X7060" s="2">
        <v>43969</v>
      </c>
      <c r="Y7060">
        <v>361371</v>
      </c>
      <c r="Z7060" s="3">
        <v>152.33000000000001</v>
      </c>
      <c r="AA7060">
        <v>0.21</v>
      </c>
      <c r="AB7060">
        <v>2020</v>
      </c>
      <c r="AC7060">
        <v>13</v>
      </c>
      <c r="AD7060">
        <v>5</v>
      </c>
      <c r="AE7060">
        <v>18</v>
      </c>
    </row>
    <row r="7061" spans="1:31" x14ac:dyDescent="0.25">
      <c r="A7061" t="s">
        <v>8126</v>
      </c>
      <c r="B7061">
        <v>63366</v>
      </c>
      <c r="C7061" t="s">
        <v>1710</v>
      </c>
      <c r="D7061" t="s">
        <v>28</v>
      </c>
      <c r="E7061" t="s">
        <v>114</v>
      </c>
      <c r="F7061">
        <v>2005</v>
      </c>
      <c r="G7061" t="s">
        <v>60</v>
      </c>
      <c r="H7061">
        <v>5</v>
      </c>
      <c r="I7061">
        <v>4</v>
      </c>
      <c r="J7061">
        <v>1</v>
      </c>
      <c r="K7061">
        <v>9</v>
      </c>
      <c r="L7061" t="s">
        <v>43</v>
      </c>
      <c r="M7061">
        <v>3370</v>
      </c>
      <c r="N7061">
        <v>1995</v>
      </c>
      <c r="O7061">
        <v>1907</v>
      </c>
      <c r="P7061">
        <v>430</v>
      </c>
      <c r="Q7061" t="str">
        <f t="shared" si="440"/>
        <v>YES</v>
      </c>
      <c r="R7061">
        <f t="shared" si="441"/>
        <v>2425</v>
      </c>
      <c r="S7061">
        <f t="shared" si="442"/>
        <v>162.88659793814432</v>
      </c>
      <c r="T7061">
        <f t="shared" si="443"/>
        <v>28.337350780532596</v>
      </c>
      <c r="U7061">
        <v>710</v>
      </c>
      <c r="V7061">
        <v>50000</v>
      </c>
      <c r="W7061">
        <v>395000</v>
      </c>
      <c r="X7061" s="2">
        <v>43893</v>
      </c>
      <c r="Y7061">
        <v>387562</v>
      </c>
      <c r="Z7061" s="3">
        <v>117.21</v>
      </c>
      <c r="AA7061">
        <v>0.32</v>
      </c>
      <c r="AB7061">
        <v>2020</v>
      </c>
      <c r="AC7061">
        <v>15</v>
      </c>
      <c r="AD7061">
        <v>3</v>
      </c>
      <c r="AE7061">
        <v>3</v>
      </c>
    </row>
    <row r="7062" spans="1:31" x14ac:dyDescent="0.25">
      <c r="A7062" t="s">
        <v>8127</v>
      </c>
      <c r="B7062">
        <v>63366</v>
      </c>
      <c r="C7062" t="s">
        <v>1714</v>
      </c>
      <c r="D7062" t="s">
        <v>28</v>
      </c>
      <c r="E7062" t="s">
        <v>45</v>
      </c>
      <c r="F7062">
        <v>2011</v>
      </c>
      <c r="G7062" t="s">
        <v>60</v>
      </c>
      <c r="H7062">
        <v>4</v>
      </c>
      <c r="I7062">
        <v>3</v>
      </c>
      <c r="J7062">
        <v>1</v>
      </c>
      <c r="K7062">
        <v>9</v>
      </c>
      <c r="L7062" t="s">
        <v>43</v>
      </c>
      <c r="M7062">
        <v>3085</v>
      </c>
      <c r="N7062">
        <v>1861</v>
      </c>
      <c r="O7062">
        <v>1854</v>
      </c>
      <c r="P7062">
        <v>0</v>
      </c>
      <c r="Q7062" t="str">
        <f t="shared" si="440"/>
        <v>NO</v>
      </c>
      <c r="R7062">
        <f t="shared" si="441"/>
        <v>1861</v>
      </c>
      <c r="S7062">
        <f t="shared" si="442"/>
        <v>216.55024180548094</v>
      </c>
      <c r="T7062">
        <f t="shared" si="443"/>
        <v>40.224378169042197</v>
      </c>
      <c r="U7062">
        <v>640</v>
      </c>
      <c r="V7062">
        <v>37000</v>
      </c>
      <c r="W7062">
        <v>403000</v>
      </c>
      <c r="X7062" s="2">
        <v>44061</v>
      </c>
      <c r="Y7062">
        <v>376141</v>
      </c>
      <c r="Z7062" s="3">
        <v>130.63</v>
      </c>
      <c r="AA7062">
        <v>0.23</v>
      </c>
      <c r="AB7062">
        <v>2020</v>
      </c>
      <c r="AC7062">
        <v>9</v>
      </c>
      <c r="AD7062">
        <v>8</v>
      </c>
      <c r="AE7062">
        <v>18</v>
      </c>
    </row>
    <row r="7063" spans="1:31" x14ac:dyDescent="0.25">
      <c r="A7063" t="s">
        <v>8128</v>
      </c>
      <c r="B7063">
        <v>63304</v>
      </c>
      <c r="C7063" t="s">
        <v>1716</v>
      </c>
      <c r="D7063" t="s">
        <v>196</v>
      </c>
      <c r="E7063" t="s">
        <v>89</v>
      </c>
      <c r="F7063">
        <v>2004</v>
      </c>
      <c r="G7063" t="s">
        <v>176</v>
      </c>
      <c r="H7063">
        <v>4</v>
      </c>
      <c r="I7063">
        <v>3</v>
      </c>
      <c r="J7063">
        <v>1</v>
      </c>
      <c r="K7063">
        <v>8</v>
      </c>
      <c r="L7063" t="s">
        <v>31</v>
      </c>
      <c r="M7063">
        <v>2392</v>
      </c>
      <c r="N7063">
        <v>2392</v>
      </c>
      <c r="O7063">
        <v>2392</v>
      </c>
      <c r="P7063">
        <v>1500</v>
      </c>
      <c r="Q7063" t="str">
        <f t="shared" si="440"/>
        <v>YES</v>
      </c>
      <c r="R7063">
        <f t="shared" si="441"/>
        <v>3892</v>
      </c>
      <c r="S7063">
        <f t="shared" si="442"/>
        <v>115.62178828365879</v>
      </c>
      <c r="T7063">
        <f t="shared" si="443"/>
        <v>36.894923258559622</v>
      </c>
      <c r="U7063">
        <v>651</v>
      </c>
      <c r="V7063">
        <v>0</v>
      </c>
      <c r="W7063">
        <v>450000</v>
      </c>
      <c r="X7063" s="2">
        <v>43969</v>
      </c>
      <c r="Y7063">
        <v>449708</v>
      </c>
      <c r="Z7063" s="3">
        <v>188.13</v>
      </c>
      <c r="AA7063">
        <v>0.28000000000000003</v>
      </c>
      <c r="AB7063">
        <v>2020</v>
      </c>
      <c r="AC7063">
        <v>16</v>
      </c>
      <c r="AD7063">
        <v>5</v>
      </c>
      <c r="AE7063">
        <v>18</v>
      </c>
    </row>
    <row r="7064" spans="1:31" x14ac:dyDescent="0.25">
      <c r="A7064" t="s">
        <v>8129</v>
      </c>
      <c r="B7064">
        <v>63368</v>
      </c>
      <c r="C7064" t="s">
        <v>1736</v>
      </c>
      <c r="D7064" t="s">
        <v>110</v>
      </c>
      <c r="E7064" t="s">
        <v>48</v>
      </c>
      <c r="F7064">
        <v>2005</v>
      </c>
      <c r="G7064" t="s">
        <v>176</v>
      </c>
      <c r="H7064">
        <v>5</v>
      </c>
      <c r="I7064">
        <v>2</v>
      </c>
      <c r="J7064">
        <v>1</v>
      </c>
      <c r="K7064">
        <v>10</v>
      </c>
      <c r="L7064" t="s">
        <v>43</v>
      </c>
      <c r="M7064">
        <v>2725</v>
      </c>
      <c r="N7064">
        <v>1718</v>
      </c>
      <c r="O7064">
        <v>1518</v>
      </c>
      <c r="P7064">
        <v>0</v>
      </c>
      <c r="Q7064" t="str">
        <f t="shared" si="440"/>
        <v>NO</v>
      </c>
      <c r="R7064">
        <f t="shared" si="441"/>
        <v>1718</v>
      </c>
      <c r="S7064">
        <f t="shared" si="442"/>
        <v>209.54598370197905</v>
      </c>
      <c r="T7064">
        <f t="shared" si="443"/>
        <v>43.49717268377556</v>
      </c>
      <c r="U7064">
        <v>640</v>
      </c>
      <c r="V7064">
        <v>69998</v>
      </c>
      <c r="W7064">
        <v>360000</v>
      </c>
      <c r="X7064" s="2">
        <v>44060</v>
      </c>
      <c r="Y7064">
        <v>348591</v>
      </c>
      <c r="Z7064" s="3">
        <v>132.11000000000001</v>
      </c>
      <c r="AA7064">
        <v>0.19</v>
      </c>
      <c r="AB7064">
        <v>2020</v>
      </c>
      <c r="AC7064">
        <v>15</v>
      </c>
      <c r="AD7064">
        <v>8</v>
      </c>
      <c r="AE7064">
        <v>17</v>
      </c>
    </row>
    <row r="7065" spans="1:31" x14ac:dyDescent="0.25">
      <c r="A7065" t="s">
        <v>8130</v>
      </c>
      <c r="B7065">
        <v>63368</v>
      </c>
      <c r="C7065" t="s">
        <v>7298</v>
      </c>
      <c r="D7065" t="s">
        <v>110</v>
      </c>
      <c r="E7065" t="s">
        <v>1362</v>
      </c>
      <c r="F7065">
        <v>2004</v>
      </c>
      <c r="G7065" t="s">
        <v>30</v>
      </c>
      <c r="H7065">
        <v>3</v>
      </c>
      <c r="I7065">
        <v>2</v>
      </c>
      <c r="J7065">
        <v>1</v>
      </c>
      <c r="K7065">
        <v>5</v>
      </c>
      <c r="L7065" t="s">
        <v>43</v>
      </c>
      <c r="M7065">
        <v>1378</v>
      </c>
      <c r="N7065">
        <v>800</v>
      </c>
      <c r="O7065">
        <v>578</v>
      </c>
      <c r="P7065">
        <v>0</v>
      </c>
      <c r="Q7065" t="str">
        <f t="shared" si="440"/>
        <v>NO</v>
      </c>
      <c r="R7065">
        <f t="shared" si="441"/>
        <v>800</v>
      </c>
      <c r="S7065">
        <f t="shared" si="442"/>
        <v>245</v>
      </c>
      <c r="T7065">
        <f t="shared" si="443"/>
        <v>29.99693908784818</v>
      </c>
      <c r="U7065">
        <v>420</v>
      </c>
      <c r="V7065">
        <v>31500</v>
      </c>
      <c r="W7065">
        <v>196000</v>
      </c>
      <c r="X7065" s="2">
        <v>43894</v>
      </c>
      <c r="Y7065">
        <v>187450</v>
      </c>
      <c r="Z7065" s="3">
        <v>142.24</v>
      </c>
      <c r="AA7065">
        <v>0.15</v>
      </c>
      <c r="AB7065">
        <v>2020</v>
      </c>
      <c r="AC7065">
        <v>16</v>
      </c>
      <c r="AD7065">
        <v>3</v>
      </c>
      <c r="AE7065">
        <v>4</v>
      </c>
    </row>
    <row r="7066" spans="1:31" x14ac:dyDescent="0.25">
      <c r="A7066" t="s">
        <v>8131</v>
      </c>
      <c r="B7066">
        <v>63368</v>
      </c>
      <c r="C7066" t="s">
        <v>1743</v>
      </c>
      <c r="D7066" t="s">
        <v>110</v>
      </c>
      <c r="E7066" t="s">
        <v>1277</v>
      </c>
      <c r="F7066">
        <v>2006</v>
      </c>
      <c r="G7066" t="s">
        <v>30</v>
      </c>
      <c r="H7066">
        <v>3</v>
      </c>
      <c r="I7066">
        <v>2</v>
      </c>
      <c r="J7066">
        <v>1</v>
      </c>
      <c r="K7066">
        <v>6</v>
      </c>
      <c r="L7066" t="s">
        <v>31</v>
      </c>
      <c r="M7066">
        <v>1676</v>
      </c>
      <c r="N7066">
        <v>1676</v>
      </c>
      <c r="O7066">
        <v>1676</v>
      </c>
      <c r="P7066">
        <v>1324</v>
      </c>
      <c r="Q7066" t="str">
        <f t="shared" si="440"/>
        <v>YES</v>
      </c>
      <c r="R7066">
        <f t="shared" si="441"/>
        <v>3000</v>
      </c>
      <c r="S7066">
        <f t="shared" si="442"/>
        <v>88.333333333333329</v>
      </c>
      <c r="T7066">
        <f t="shared" si="443"/>
        <v>46.796637705728614</v>
      </c>
      <c r="U7066">
        <v>420</v>
      </c>
      <c r="V7066">
        <v>0</v>
      </c>
      <c r="W7066">
        <v>265000</v>
      </c>
      <c r="X7066" s="2">
        <v>44029</v>
      </c>
      <c r="Y7066">
        <v>262827</v>
      </c>
      <c r="Z7066" s="3">
        <v>158.11000000000001</v>
      </c>
      <c r="AA7066">
        <v>0.13</v>
      </c>
      <c r="AB7066">
        <v>2020</v>
      </c>
      <c r="AC7066">
        <v>14</v>
      </c>
      <c r="AD7066">
        <v>7</v>
      </c>
      <c r="AE7066">
        <v>17</v>
      </c>
    </row>
    <row r="7067" spans="1:31" x14ac:dyDescent="0.25">
      <c r="A7067" t="s">
        <v>8132</v>
      </c>
      <c r="B7067">
        <v>63368</v>
      </c>
      <c r="C7067" t="s">
        <v>1743</v>
      </c>
      <c r="D7067" t="s">
        <v>110</v>
      </c>
      <c r="E7067" t="s">
        <v>1277</v>
      </c>
      <c r="F7067">
        <v>2006</v>
      </c>
      <c r="G7067" t="s">
        <v>30</v>
      </c>
      <c r="H7067">
        <v>3</v>
      </c>
      <c r="I7067">
        <v>2</v>
      </c>
      <c r="J7067">
        <v>0</v>
      </c>
      <c r="K7067">
        <v>6</v>
      </c>
      <c r="L7067" t="s">
        <v>31</v>
      </c>
      <c r="M7067">
        <v>1676</v>
      </c>
      <c r="N7067">
        <v>1676</v>
      </c>
      <c r="O7067">
        <v>0</v>
      </c>
      <c r="P7067">
        <v>0</v>
      </c>
      <c r="Q7067" t="str">
        <f t="shared" si="440"/>
        <v>NO</v>
      </c>
      <c r="R7067">
        <f t="shared" si="441"/>
        <v>1676</v>
      </c>
      <c r="S7067">
        <f t="shared" si="442"/>
        <v>146.77804295942721</v>
      </c>
      <c r="T7067">
        <f t="shared" si="443"/>
        <v>43.441407077770712</v>
      </c>
      <c r="U7067">
        <v>400</v>
      </c>
      <c r="V7067">
        <v>0</v>
      </c>
      <c r="W7067">
        <v>246000</v>
      </c>
      <c r="X7067" s="2">
        <v>43873</v>
      </c>
      <c r="Y7067">
        <v>232017</v>
      </c>
      <c r="Z7067" s="3">
        <v>146.78</v>
      </c>
      <c r="AA7067">
        <v>0.13</v>
      </c>
      <c r="AB7067">
        <v>2020</v>
      </c>
      <c r="AC7067">
        <v>14</v>
      </c>
      <c r="AD7067">
        <v>2</v>
      </c>
      <c r="AE7067">
        <v>12</v>
      </c>
    </row>
    <row r="7068" spans="1:31" x14ac:dyDescent="0.25">
      <c r="A7068" t="s">
        <v>8133</v>
      </c>
      <c r="B7068">
        <v>63368</v>
      </c>
      <c r="C7068" t="s">
        <v>1743</v>
      </c>
      <c r="D7068" t="s">
        <v>110</v>
      </c>
      <c r="E7068" t="s">
        <v>1277</v>
      </c>
      <c r="F7068">
        <v>2005</v>
      </c>
      <c r="G7068" t="s">
        <v>30</v>
      </c>
      <c r="H7068">
        <v>3</v>
      </c>
      <c r="I7068">
        <v>2</v>
      </c>
      <c r="J7068">
        <v>0</v>
      </c>
      <c r="K7068">
        <v>6</v>
      </c>
      <c r="L7068" t="s">
        <v>31</v>
      </c>
      <c r="M7068">
        <v>1676</v>
      </c>
      <c r="N7068">
        <v>1676</v>
      </c>
      <c r="O7068">
        <v>1676</v>
      </c>
      <c r="P7068">
        <v>0</v>
      </c>
      <c r="Q7068" t="str">
        <f t="shared" si="440"/>
        <v>NO</v>
      </c>
      <c r="R7068">
        <f t="shared" si="441"/>
        <v>1676</v>
      </c>
      <c r="S7068">
        <f t="shared" si="442"/>
        <v>149.16467780429593</v>
      </c>
      <c r="T7068">
        <f t="shared" si="443"/>
        <v>44.147771420498692</v>
      </c>
      <c r="U7068">
        <v>420</v>
      </c>
      <c r="V7068">
        <v>0</v>
      </c>
      <c r="W7068">
        <v>250000</v>
      </c>
      <c r="X7068" s="2">
        <v>44018</v>
      </c>
      <c r="Y7068">
        <v>249997</v>
      </c>
      <c r="Z7068" s="3">
        <v>149.16</v>
      </c>
      <c r="AA7068">
        <v>0.13</v>
      </c>
      <c r="AB7068">
        <v>2020</v>
      </c>
      <c r="AC7068">
        <v>15</v>
      </c>
      <c r="AD7068">
        <v>7</v>
      </c>
      <c r="AE7068">
        <v>6</v>
      </c>
    </row>
    <row r="7069" spans="1:31" x14ac:dyDescent="0.25">
      <c r="A7069" t="s">
        <v>8134</v>
      </c>
      <c r="B7069">
        <v>63368</v>
      </c>
      <c r="C7069" t="s">
        <v>1743</v>
      </c>
      <c r="D7069" t="s">
        <v>110</v>
      </c>
      <c r="E7069" t="s">
        <v>1277</v>
      </c>
      <c r="F7069">
        <v>2006</v>
      </c>
      <c r="G7069" t="s">
        <v>30</v>
      </c>
      <c r="H7069">
        <v>3</v>
      </c>
      <c r="I7069">
        <v>2</v>
      </c>
      <c r="J7069">
        <v>1</v>
      </c>
      <c r="K7069">
        <v>6</v>
      </c>
      <c r="L7069" t="s">
        <v>31</v>
      </c>
      <c r="M7069">
        <v>1639</v>
      </c>
      <c r="N7069">
        <v>1639</v>
      </c>
      <c r="O7069">
        <v>1639</v>
      </c>
      <c r="P7069">
        <v>819</v>
      </c>
      <c r="Q7069" t="str">
        <f t="shared" si="440"/>
        <v>YES</v>
      </c>
      <c r="R7069">
        <f t="shared" si="441"/>
        <v>2458</v>
      </c>
      <c r="S7069">
        <f t="shared" si="442"/>
        <v>115.94792514239219</v>
      </c>
      <c r="T7069">
        <f t="shared" si="443"/>
        <v>50.328459419368507</v>
      </c>
      <c r="U7069">
        <v>420</v>
      </c>
      <c r="V7069">
        <v>0</v>
      </c>
      <c r="W7069">
        <v>285000</v>
      </c>
      <c r="X7069" s="2">
        <v>44070</v>
      </c>
      <c r="Y7069">
        <v>259826</v>
      </c>
      <c r="Z7069" s="3">
        <v>173.89</v>
      </c>
      <c r="AA7069">
        <v>0.13</v>
      </c>
      <c r="AB7069">
        <v>2020</v>
      </c>
      <c r="AC7069">
        <v>14</v>
      </c>
      <c r="AD7069">
        <v>8</v>
      </c>
      <c r="AE7069">
        <v>27</v>
      </c>
    </row>
    <row r="7070" spans="1:31" x14ac:dyDescent="0.25">
      <c r="A7070" t="s">
        <v>8135</v>
      </c>
      <c r="B7070">
        <v>63368</v>
      </c>
      <c r="C7070" t="s">
        <v>1743</v>
      </c>
      <c r="D7070" t="s">
        <v>110</v>
      </c>
      <c r="E7070" t="s">
        <v>1277</v>
      </c>
      <c r="F7070">
        <v>2005</v>
      </c>
      <c r="G7070" t="s">
        <v>30</v>
      </c>
      <c r="H7070">
        <v>3</v>
      </c>
      <c r="I7070">
        <v>2</v>
      </c>
      <c r="J7070">
        <v>0</v>
      </c>
      <c r="K7070">
        <v>6</v>
      </c>
      <c r="L7070" t="s">
        <v>31</v>
      </c>
      <c r="M7070">
        <v>1676</v>
      </c>
      <c r="N7070">
        <v>1676</v>
      </c>
      <c r="O7070">
        <v>1676</v>
      </c>
      <c r="P7070">
        <v>0</v>
      </c>
      <c r="Q7070" t="str">
        <f t="shared" si="440"/>
        <v>NO</v>
      </c>
      <c r="R7070">
        <f t="shared" si="441"/>
        <v>1676</v>
      </c>
      <c r="S7070">
        <f t="shared" si="442"/>
        <v>140.21479713603819</v>
      </c>
      <c r="T7070">
        <f t="shared" si="443"/>
        <v>41.498905135268771</v>
      </c>
      <c r="U7070">
        <v>420</v>
      </c>
      <c r="V7070">
        <v>0</v>
      </c>
      <c r="W7070">
        <v>235000</v>
      </c>
      <c r="X7070" s="2">
        <v>43860</v>
      </c>
      <c r="Y7070">
        <v>253387</v>
      </c>
      <c r="Z7070" s="3">
        <v>140.21</v>
      </c>
      <c r="AA7070">
        <v>0.13</v>
      </c>
      <c r="AB7070">
        <v>2020</v>
      </c>
      <c r="AC7070">
        <v>15</v>
      </c>
      <c r="AD7070">
        <v>1</v>
      </c>
      <c r="AE7070">
        <v>30</v>
      </c>
    </row>
    <row r="7071" spans="1:31" x14ac:dyDescent="0.25">
      <c r="A7071" t="s">
        <v>8136</v>
      </c>
      <c r="B7071">
        <v>63367</v>
      </c>
      <c r="C7071" t="s">
        <v>1763</v>
      </c>
      <c r="D7071" t="s">
        <v>110</v>
      </c>
      <c r="E7071" t="s">
        <v>36</v>
      </c>
      <c r="F7071">
        <v>2006</v>
      </c>
      <c r="G7071" t="s">
        <v>30</v>
      </c>
      <c r="H7071">
        <v>3</v>
      </c>
      <c r="I7071">
        <v>2</v>
      </c>
      <c r="J7071">
        <v>0</v>
      </c>
      <c r="K7071">
        <v>5</v>
      </c>
      <c r="L7071" t="s">
        <v>31</v>
      </c>
      <c r="M7071">
        <v>1222</v>
      </c>
      <c r="N7071">
        <v>1222</v>
      </c>
      <c r="O7071">
        <v>1212</v>
      </c>
      <c r="P7071">
        <v>0</v>
      </c>
      <c r="Q7071" t="str">
        <f t="shared" si="440"/>
        <v>NO</v>
      </c>
      <c r="R7071">
        <f t="shared" si="441"/>
        <v>1222</v>
      </c>
      <c r="S7071">
        <f t="shared" si="442"/>
        <v>181.66939443535188</v>
      </c>
      <c r="T7071">
        <f t="shared" si="443"/>
        <v>29.978933722249227</v>
      </c>
      <c r="U7071">
        <v>400</v>
      </c>
      <c r="V7071">
        <v>45000</v>
      </c>
      <c r="W7071">
        <v>222000</v>
      </c>
      <c r="X7071" s="2">
        <v>43854</v>
      </c>
      <c r="Y7071">
        <v>219364</v>
      </c>
      <c r="Z7071" s="3">
        <v>181.67</v>
      </c>
      <c r="AA7071">
        <v>0.17</v>
      </c>
      <c r="AB7071">
        <v>2020</v>
      </c>
      <c r="AC7071">
        <v>14</v>
      </c>
      <c r="AD7071">
        <v>1</v>
      </c>
      <c r="AE7071">
        <v>24</v>
      </c>
    </row>
    <row r="7072" spans="1:31" x14ac:dyDescent="0.25">
      <c r="A7072" t="s">
        <v>8137</v>
      </c>
      <c r="B7072">
        <v>63367</v>
      </c>
      <c r="C7072" t="s">
        <v>1763</v>
      </c>
      <c r="D7072" t="s">
        <v>110</v>
      </c>
      <c r="E7072" t="s">
        <v>36</v>
      </c>
      <c r="F7072">
        <v>2005</v>
      </c>
      <c r="G7072" t="s">
        <v>30</v>
      </c>
      <c r="H7072">
        <v>3</v>
      </c>
      <c r="I7072">
        <v>3</v>
      </c>
      <c r="J7072">
        <v>1</v>
      </c>
      <c r="K7072">
        <v>7</v>
      </c>
      <c r="L7072" t="s">
        <v>43</v>
      </c>
      <c r="M7072">
        <v>1728</v>
      </c>
      <c r="N7072">
        <v>864</v>
      </c>
      <c r="O7072">
        <v>864</v>
      </c>
      <c r="P7072">
        <v>472</v>
      </c>
      <c r="Q7072" t="str">
        <f t="shared" si="440"/>
        <v>YES</v>
      </c>
      <c r="R7072">
        <f t="shared" si="441"/>
        <v>1336</v>
      </c>
      <c r="S7072">
        <f t="shared" si="442"/>
        <v>205.83832335329342</v>
      </c>
      <c r="T7072">
        <f t="shared" si="443"/>
        <v>37.136066547831248</v>
      </c>
      <c r="U7072">
        <v>420</v>
      </c>
      <c r="V7072">
        <v>0</v>
      </c>
      <c r="W7072">
        <v>275000</v>
      </c>
      <c r="X7072" s="2">
        <v>43985</v>
      </c>
      <c r="Y7072">
        <v>259884</v>
      </c>
      <c r="Z7072" s="3">
        <v>159.13999999999999</v>
      </c>
      <c r="AA7072">
        <v>0.17</v>
      </c>
      <c r="AB7072">
        <v>2020</v>
      </c>
      <c r="AC7072">
        <v>15</v>
      </c>
      <c r="AD7072">
        <v>6</v>
      </c>
      <c r="AE7072">
        <v>3</v>
      </c>
    </row>
    <row r="7073" spans="1:31" x14ac:dyDescent="0.25">
      <c r="A7073" t="s">
        <v>8138</v>
      </c>
      <c r="B7073">
        <v>63367</v>
      </c>
      <c r="C7073" t="s">
        <v>1763</v>
      </c>
      <c r="D7073" t="s">
        <v>110</v>
      </c>
      <c r="E7073" t="s">
        <v>42</v>
      </c>
      <c r="F7073">
        <v>2005</v>
      </c>
      <c r="G7073" t="s">
        <v>30</v>
      </c>
      <c r="H7073">
        <v>3</v>
      </c>
      <c r="I7073">
        <v>2</v>
      </c>
      <c r="J7073">
        <v>0</v>
      </c>
      <c r="K7073">
        <v>5</v>
      </c>
      <c r="L7073" t="s">
        <v>31</v>
      </c>
      <c r="M7073">
        <v>1343</v>
      </c>
      <c r="N7073">
        <v>1343</v>
      </c>
      <c r="O7073">
        <v>1331</v>
      </c>
      <c r="P7073">
        <v>0</v>
      </c>
      <c r="Q7073" t="str">
        <f t="shared" si="440"/>
        <v>NO</v>
      </c>
      <c r="R7073">
        <f t="shared" si="441"/>
        <v>1343</v>
      </c>
      <c r="S7073">
        <f t="shared" si="442"/>
        <v>179.00223380491437</v>
      </c>
      <c r="T7073">
        <f t="shared" si="443"/>
        <v>25.085566407880457</v>
      </c>
      <c r="U7073">
        <v>445</v>
      </c>
      <c r="V7073">
        <v>45000</v>
      </c>
      <c r="W7073">
        <v>240400</v>
      </c>
      <c r="X7073" s="2">
        <v>43950</v>
      </c>
      <c r="Y7073">
        <v>234875</v>
      </c>
      <c r="Z7073" s="3">
        <v>179</v>
      </c>
      <c r="AA7073">
        <v>0.22</v>
      </c>
      <c r="AB7073">
        <v>2020</v>
      </c>
      <c r="AC7073">
        <v>15</v>
      </c>
      <c r="AD7073">
        <v>4</v>
      </c>
      <c r="AE7073">
        <v>29</v>
      </c>
    </row>
    <row r="7074" spans="1:31" x14ac:dyDescent="0.25">
      <c r="A7074" t="s">
        <v>8139</v>
      </c>
      <c r="B7074">
        <v>63367</v>
      </c>
      <c r="C7074" t="s">
        <v>1763</v>
      </c>
      <c r="D7074" t="s">
        <v>110</v>
      </c>
      <c r="E7074" t="s">
        <v>36</v>
      </c>
      <c r="F7074">
        <v>2005</v>
      </c>
      <c r="G7074" t="s">
        <v>30</v>
      </c>
      <c r="H7074">
        <v>3</v>
      </c>
      <c r="I7074">
        <v>2</v>
      </c>
      <c r="J7074">
        <v>0</v>
      </c>
      <c r="K7074">
        <v>5</v>
      </c>
      <c r="L7074" t="s">
        <v>31</v>
      </c>
      <c r="M7074">
        <v>1240</v>
      </c>
      <c r="N7074">
        <v>1240</v>
      </c>
      <c r="O7074">
        <v>1228</v>
      </c>
      <c r="P7074">
        <v>0</v>
      </c>
      <c r="Q7074" t="str">
        <f t="shared" si="440"/>
        <v>NO</v>
      </c>
      <c r="R7074">
        <f t="shared" si="441"/>
        <v>1240</v>
      </c>
      <c r="S7074">
        <f t="shared" si="442"/>
        <v>182.66129032258064</v>
      </c>
      <c r="T7074">
        <f t="shared" si="443"/>
        <v>30.586614811213739</v>
      </c>
      <c r="U7074">
        <v>400</v>
      </c>
      <c r="V7074">
        <v>45000</v>
      </c>
      <c r="W7074">
        <v>226500</v>
      </c>
      <c r="X7074" s="2">
        <v>44049</v>
      </c>
      <c r="Y7074">
        <v>217959</v>
      </c>
      <c r="Z7074" s="3">
        <v>182.66</v>
      </c>
      <c r="AA7074">
        <v>0.17</v>
      </c>
      <c r="AB7074">
        <v>2020</v>
      </c>
      <c r="AC7074">
        <v>15</v>
      </c>
      <c r="AD7074">
        <v>8</v>
      </c>
      <c r="AE7074">
        <v>6</v>
      </c>
    </row>
    <row r="7075" spans="1:31" x14ac:dyDescent="0.25">
      <c r="A7075" t="s">
        <v>8140</v>
      </c>
      <c r="B7075">
        <v>63367</v>
      </c>
      <c r="C7075" t="s">
        <v>1763</v>
      </c>
      <c r="D7075" t="s">
        <v>110</v>
      </c>
      <c r="E7075" t="s">
        <v>36</v>
      </c>
      <c r="F7075">
        <v>2005</v>
      </c>
      <c r="G7075" t="s">
        <v>30</v>
      </c>
      <c r="H7075">
        <v>3</v>
      </c>
      <c r="I7075">
        <v>2</v>
      </c>
      <c r="J7075">
        <v>0</v>
      </c>
      <c r="K7075">
        <v>5</v>
      </c>
      <c r="L7075" t="s">
        <v>31</v>
      </c>
      <c r="M7075">
        <v>1128</v>
      </c>
      <c r="N7075">
        <v>1128</v>
      </c>
      <c r="O7075">
        <v>1116</v>
      </c>
      <c r="P7075">
        <v>837</v>
      </c>
      <c r="Q7075" t="str">
        <f t="shared" si="440"/>
        <v>YES</v>
      </c>
      <c r="R7075">
        <f t="shared" si="441"/>
        <v>1965</v>
      </c>
      <c r="S7075">
        <f t="shared" si="442"/>
        <v>121.11959287531806</v>
      </c>
      <c r="T7075">
        <f t="shared" si="443"/>
        <v>32.139577594123047</v>
      </c>
      <c r="U7075">
        <v>400</v>
      </c>
      <c r="V7075">
        <v>45000</v>
      </c>
      <c r="W7075">
        <v>238000</v>
      </c>
      <c r="X7075" s="2">
        <v>43906</v>
      </c>
      <c r="Y7075">
        <v>216276</v>
      </c>
      <c r="Z7075" s="3">
        <v>210.99</v>
      </c>
      <c r="AA7075">
        <v>0.17</v>
      </c>
      <c r="AB7075">
        <v>2020</v>
      </c>
      <c r="AC7075">
        <v>15</v>
      </c>
      <c r="AD7075">
        <v>3</v>
      </c>
      <c r="AE7075">
        <v>16</v>
      </c>
    </row>
    <row r="7076" spans="1:31" x14ac:dyDescent="0.25">
      <c r="A7076" t="s">
        <v>8141</v>
      </c>
      <c r="B7076">
        <v>63366</v>
      </c>
      <c r="C7076" t="s">
        <v>1775</v>
      </c>
      <c r="D7076" t="s">
        <v>28</v>
      </c>
      <c r="E7076" t="s">
        <v>155</v>
      </c>
      <c r="F7076">
        <v>2005</v>
      </c>
      <c r="G7076" t="s">
        <v>30</v>
      </c>
      <c r="H7076">
        <v>3</v>
      </c>
      <c r="I7076">
        <v>2</v>
      </c>
      <c r="J7076">
        <v>1</v>
      </c>
      <c r="K7076">
        <v>5</v>
      </c>
      <c r="L7076" t="s">
        <v>31</v>
      </c>
      <c r="M7076">
        <v>1413</v>
      </c>
      <c r="N7076">
        <v>1413</v>
      </c>
      <c r="O7076">
        <v>1363</v>
      </c>
      <c r="P7076">
        <v>1090</v>
      </c>
      <c r="Q7076" t="str">
        <f t="shared" si="440"/>
        <v>YES</v>
      </c>
      <c r="R7076">
        <f t="shared" si="441"/>
        <v>2503</v>
      </c>
      <c r="S7076">
        <f t="shared" si="442"/>
        <v>93.088294047143421</v>
      </c>
      <c r="T7076">
        <f t="shared" si="443"/>
        <v>19.810903649287486</v>
      </c>
      <c r="U7076">
        <v>400</v>
      </c>
      <c r="V7076">
        <v>45000</v>
      </c>
      <c r="W7076">
        <v>233000</v>
      </c>
      <c r="X7076" s="2">
        <v>43906</v>
      </c>
      <c r="Y7076">
        <v>239802</v>
      </c>
      <c r="Z7076" s="3">
        <v>164.9</v>
      </c>
      <c r="AA7076">
        <v>0.27</v>
      </c>
      <c r="AB7076">
        <v>2020</v>
      </c>
      <c r="AC7076">
        <v>15</v>
      </c>
      <c r="AD7076">
        <v>3</v>
      </c>
      <c r="AE7076">
        <v>16</v>
      </c>
    </row>
    <row r="7077" spans="1:31" x14ac:dyDescent="0.25">
      <c r="A7077" t="s">
        <v>8142</v>
      </c>
      <c r="B7077">
        <v>63366</v>
      </c>
      <c r="C7077" t="s">
        <v>1783</v>
      </c>
      <c r="D7077" t="s">
        <v>28</v>
      </c>
      <c r="E7077" t="s">
        <v>45</v>
      </c>
      <c r="F7077">
        <v>2007</v>
      </c>
      <c r="G7077" t="s">
        <v>176</v>
      </c>
      <c r="H7077">
        <v>4</v>
      </c>
      <c r="I7077">
        <v>3</v>
      </c>
      <c r="J7077">
        <v>1</v>
      </c>
      <c r="K7077">
        <v>11</v>
      </c>
      <c r="L7077" t="s">
        <v>43</v>
      </c>
      <c r="M7077">
        <v>3871</v>
      </c>
      <c r="N7077">
        <v>2464</v>
      </c>
      <c r="O7077">
        <v>2464</v>
      </c>
      <c r="P7077">
        <v>0</v>
      </c>
      <c r="Q7077" t="str">
        <f t="shared" si="440"/>
        <v>NO</v>
      </c>
      <c r="R7077">
        <f t="shared" si="441"/>
        <v>2464</v>
      </c>
      <c r="S7077">
        <f t="shared" si="442"/>
        <v>198.82305194805195</v>
      </c>
      <c r="T7077">
        <f t="shared" si="443"/>
        <v>48.89807162534435</v>
      </c>
      <c r="U7077">
        <v>648</v>
      </c>
      <c r="V7077">
        <v>0</v>
      </c>
      <c r="W7077">
        <v>489900</v>
      </c>
      <c r="X7077" s="2">
        <v>44020</v>
      </c>
      <c r="Y7077">
        <v>462867</v>
      </c>
      <c r="Z7077" s="3">
        <v>126.56</v>
      </c>
      <c r="AA7077">
        <v>0.23</v>
      </c>
      <c r="AB7077">
        <v>2020</v>
      </c>
      <c r="AC7077">
        <v>13</v>
      </c>
      <c r="AD7077">
        <v>7</v>
      </c>
      <c r="AE7077">
        <v>8</v>
      </c>
    </row>
    <row r="7078" spans="1:31" x14ac:dyDescent="0.25">
      <c r="A7078" t="s">
        <v>8143</v>
      </c>
      <c r="B7078">
        <v>63366</v>
      </c>
      <c r="C7078" t="s">
        <v>1801</v>
      </c>
      <c r="D7078" t="s">
        <v>28</v>
      </c>
      <c r="E7078" t="s">
        <v>66</v>
      </c>
      <c r="F7078">
        <v>2006</v>
      </c>
      <c r="G7078" t="s">
        <v>60</v>
      </c>
      <c r="H7078">
        <v>3</v>
      </c>
      <c r="I7078">
        <v>3</v>
      </c>
      <c r="J7078">
        <v>0</v>
      </c>
      <c r="K7078">
        <v>6</v>
      </c>
      <c r="L7078" t="s">
        <v>138</v>
      </c>
      <c r="M7078">
        <v>2138</v>
      </c>
      <c r="N7078">
        <v>2138</v>
      </c>
      <c r="O7078">
        <v>2100</v>
      </c>
      <c r="P7078">
        <v>1400</v>
      </c>
      <c r="Q7078" t="str">
        <f t="shared" si="440"/>
        <v>YES</v>
      </c>
      <c r="R7078">
        <f t="shared" si="441"/>
        <v>3538</v>
      </c>
      <c r="S7078">
        <f t="shared" si="442"/>
        <v>79.140757490107404</v>
      </c>
      <c r="T7078">
        <f t="shared" si="443"/>
        <v>26.782981328435874</v>
      </c>
      <c r="U7078">
        <v>640</v>
      </c>
      <c r="V7078">
        <v>40000</v>
      </c>
      <c r="W7078">
        <v>280000</v>
      </c>
      <c r="X7078" s="2">
        <v>43971</v>
      </c>
      <c r="Y7078">
        <v>299658</v>
      </c>
      <c r="Z7078" s="3">
        <v>130.96</v>
      </c>
      <c r="AA7078">
        <v>0.24</v>
      </c>
      <c r="AB7078">
        <v>2020</v>
      </c>
      <c r="AC7078">
        <v>14</v>
      </c>
      <c r="AD7078">
        <v>5</v>
      </c>
      <c r="AE7078">
        <v>20</v>
      </c>
    </row>
    <row r="7079" spans="1:31" x14ac:dyDescent="0.25">
      <c r="A7079" t="s">
        <v>8144</v>
      </c>
      <c r="B7079">
        <v>63366</v>
      </c>
      <c r="C7079" t="s">
        <v>1801</v>
      </c>
      <c r="D7079" t="s">
        <v>28</v>
      </c>
      <c r="E7079" t="s">
        <v>77</v>
      </c>
      <c r="F7079">
        <v>2004</v>
      </c>
      <c r="G7079" t="s">
        <v>60</v>
      </c>
      <c r="H7079">
        <v>4</v>
      </c>
      <c r="I7079">
        <v>3</v>
      </c>
      <c r="J7079">
        <v>1</v>
      </c>
      <c r="K7079">
        <v>9</v>
      </c>
      <c r="L7079" t="s">
        <v>43</v>
      </c>
      <c r="M7079">
        <v>3160</v>
      </c>
      <c r="N7079">
        <v>1840</v>
      </c>
      <c r="O7079">
        <v>1320</v>
      </c>
      <c r="P7079">
        <v>0</v>
      </c>
      <c r="Q7079" t="str">
        <f t="shared" si="440"/>
        <v>NO</v>
      </c>
      <c r="R7079">
        <f t="shared" si="441"/>
        <v>1840</v>
      </c>
      <c r="S7079">
        <f t="shared" si="442"/>
        <v>203.80434782608697</v>
      </c>
      <c r="T7079">
        <f t="shared" si="443"/>
        <v>27.770372345152403</v>
      </c>
      <c r="U7079">
        <v>630</v>
      </c>
      <c r="V7079">
        <v>40000</v>
      </c>
      <c r="W7079">
        <v>375000</v>
      </c>
      <c r="X7079" s="2">
        <v>44046</v>
      </c>
      <c r="Y7079">
        <v>315526</v>
      </c>
      <c r="Z7079" s="3">
        <v>118.67</v>
      </c>
      <c r="AA7079">
        <v>0.31</v>
      </c>
      <c r="AB7079">
        <v>2020</v>
      </c>
      <c r="AC7079">
        <v>16</v>
      </c>
      <c r="AD7079">
        <v>8</v>
      </c>
      <c r="AE7079">
        <v>3</v>
      </c>
    </row>
    <row r="7080" spans="1:31" x14ac:dyDescent="0.25">
      <c r="A7080" t="s">
        <v>8145</v>
      </c>
      <c r="B7080">
        <v>63366</v>
      </c>
      <c r="C7080" t="s">
        <v>1801</v>
      </c>
      <c r="D7080" t="s">
        <v>28</v>
      </c>
      <c r="E7080" t="s">
        <v>95</v>
      </c>
      <c r="F7080">
        <v>2004</v>
      </c>
      <c r="G7080" t="s">
        <v>60</v>
      </c>
      <c r="H7080">
        <v>3</v>
      </c>
      <c r="I7080">
        <v>2</v>
      </c>
      <c r="J7080">
        <v>0</v>
      </c>
      <c r="K7080">
        <v>6</v>
      </c>
      <c r="L7080" t="s">
        <v>31</v>
      </c>
      <c r="M7080">
        <v>2222</v>
      </c>
      <c r="N7080">
        <v>2222</v>
      </c>
      <c r="O7080">
        <v>2144</v>
      </c>
      <c r="P7080">
        <v>0</v>
      </c>
      <c r="Q7080" t="str">
        <f t="shared" si="440"/>
        <v>NO</v>
      </c>
      <c r="R7080">
        <f t="shared" si="441"/>
        <v>2222</v>
      </c>
      <c r="S7080">
        <f t="shared" si="442"/>
        <v>131.41314131413142</v>
      </c>
      <c r="T7080">
        <f t="shared" si="443"/>
        <v>37.241097847158457</v>
      </c>
      <c r="U7080">
        <v>441</v>
      </c>
      <c r="V7080">
        <v>40000</v>
      </c>
      <c r="W7080">
        <v>292000</v>
      </c>
      <c r="X7080" s="2">
        <v>44061</v>
      </c>
      <c r="Y7080">
        <v>295057</v>
      </c>
      <c r="Z7080" s="3">
        <v>131.41</v>
      </c>
      <c r="AA7080">
        <v>0.18</v>
      </c>
      <c r="AB7080">
        <v>2020</v>
      </c>
      <c r="AC7080">
        <v>16</v>
      </c>
      <c r="AD7080">
        <v>8</v>
      </c>
      <c r="AE7080">
        <v>18</v>
      </c>
    </row>
    <row r="7081" spans="1:31" x14ac:dyDescent="0.25">
      <c r="A7081" t="s">
        <v>8146</v>
      </c>
      <c r="B7081">
        <v>63376</v>
      </c>
      <c r="C7081" t="s">
        <v>1805</v>
      </c>
      <c r="D7081" t="s">
        <v>28</v>
      </c>
      <c r="E7081" t="s">
        <v>34</v>
      </c>
      <c r="F7081">
        <v>2005</v>
      </c>
      <c r="G7081" t="s">
        <v>60</v>
      </c>
      <c r="H7081">
        <v>3</v>
      </c>
      <c r="I7081">
        <v>3</v>
      </c>
      <c r="J7081">
        <v>0</v>
      </c>
      <c r="K7081">
        <v>5</v>
      </c>
      <c r="L7081" t="s">
        <v>31</v>
      </c>
      <c r="M7081">
        <v>1644</v>
      </c>
      <c r="N7081">
        <v>1644</v>
      </c>
      <c r="O7081">
        <v>1536</v>
      </c>
      <c r="P7081">
        <v>768</v>
      </c>
      <c r="Q7081" t="str">
        <f t="shared" si="440"/>
        <v>YES</v>
      </c>
      <c r="R7081">
        <f t="shared" si="441"/>
        <v>2412</v>
      </c>
      <c r="S7081">
        <f t="shared" si="442"/>
        <v>134.74295190713102</v>
      </c>
      <c r="T7081">
        <f t="shared" si="443"/>
        <v>29.843893480257115</v>
      </c>
      <c r="U7081">
        <v>702</v>
      </c>
      <c r="V7081">
        <v>55000</v>
      </c>
      <c r="W7081">
        <v>325000</v>
      </c>
      <c r="X7081" s="2">
        <v>43934</v>
      </c>
      <c r="Y7081">
        <v>280429</v>
      </c>
      <c r="Z7081" s="3">
        <v>197.69</v>
      </c>
      <c r="AA7081">
        <v>0.25</v>
      </c>
      <c r="AB7081">
        <v>2020</v>
      </c>
      <c r="AC7081">
        <v>15</v>
      </c>
      <c r="AD7081">
        <v>4</v>
      </c>
      <c r="AE7081">
        <v>13</v>
      </c>
    </row>
    <row r="7082" spans="1:31" x14ac:dyDescent="0.25">
      <c r="A7082" t="s">
        <v>8147</v>
      </c>
      <c r="B7082">
        <v>63376</v>
      </c>
      <c r="C7082" t="s">
        <v>1805</v>
      </c>
      <c r="D7082" t="s">
        <v>28</v>
      </c>
      <c r="E7082" t="s">
        <v>114</v>
      </c>
      <c r="F7082">
        <v>2005</v>
      </c>
      <c r="G7082" t="s">
        <v>60</v>
      </c>
      <c r="H7082">
        <v>4</v>
      </c>
      <c r="I7082">
        <v>2</v>
      </c>
      <c r="J7082">
        <v>1</v>
      </c>
      <c r="K7082">
        <v>8</v>
      </c>
      <c r="L7082" t="s">
        <v>43</v>
      </c>
      <c r="M7082">
        <v>2764</v>
      </c>
      <c r="N7082">
        <v>1509</v>
      </c>
      <c r="O7082">
        <v>1255</v>
      </c>
      <c r="P7082">
        <v>0</v>
      </c>
      <c r="Q7082" t="str">
        <f t="shared" si="440"/>
        <v>NO</v>
      </c>
      <c r="R7082">
        <f t="shared" si="441"/>
        <v>1509</v>
      </c>
      <c r="S7082">
        <f t="shared" si="442"/>
        <v>215.3744201457919</v>
      </c>
      <c r="T7082">
        <f t="shared" si="443"/>
        <v>23.315541781450872</v>
      </c>
      <c r="U7082">
        <v>660</v>
      </c>
      <c r="V7082">
        <v>55000</v>
      </c>
      <c r="W7082">
        <v>325000</v>
      </c>
      <c r="X7082" s="2">
        <v>43994</v>
      </c>
      <c r="Y7082">
        <v>333649</v>
      </c>
      <c r="Z7082" s="3">
        <v>117.58</v>
      </c>
      <c r="AA7082">
        <v>0.32</v>
      </c>
      <c r="AB7082">
        <v>2020</v>
      </c>
      <c r="AC7082">
        <v>15</v>
      </c>
      <c r="AD7082">
        <v>6</v>
      </c>
      <c r="AE7082">
        <v>12</v>
      </c>
    </row>
    <row r="7083" spans="1:31" x14ac:dyDescent="0.25">
      <c r="A7083" t="s">
        <v>8148</v>
      </c>
      <c r="B7083">
        <v>63376</v>
      </c>
      <c r="C7083" t="s">
        <v>1805</v>
      </c>
      <c r="D7083" t="s">
        <v>28</v>
      </c>
      <c r="E7083" t="s">
        <v>45</v>
      </c>
      <c r="F7083">
        <v>2007</v>
      </c>
      <c r="G7083" t="s">
        <v>60</v>
      </c>
      <c r="H7083">
        <v>4</v>
      </c>
      <c r="I7083">
        <v>2</v>
      </c>
      <c r="J7083">
        <v>1</v>
      </c>
      <c r="K7083">
        <v>9</v>
      </c>
      <c r="L7083" t="s">
        <v>43</v>
      </c>
      <c r="M7083">
        <v>2456</v>
      </c>
      <c r="N7083">
        <v>1330</v>
      </c>
      <c r="O7083">
        <v>1288</v>
      </c>
      <c r="P7083">
        <v>0</v>
      </c>
      <c r="Q7083" t="str">
        <f t="shared" si="440"/>
        <v>NO</v>
      </c>
      <c r="R7083">
        <f t="shared" si="441"/>
        <v>1330</v>
      </c>
      <c r="S7083">
        <f t="shared" si="442"/>
        <v>245.11278195488723</v>
      </c>
      <c r="T7083">
        <f t="shared" si="443"/>
        <v>32.538827005230161</v>
      </c>
      <c r="U7083">
        <v>600</v>
      </c>
      <c r="V7083">
        <v>55000</v>
      </c>
      <c r="W7083">
        <v>326000</v>
      </c>
      <c r="X7083" s="2">
        <v>43853</v>
      </c>
      <c r="Y7083">
        <v>341877</v>
      </c>
      <c r="Z7083" s="3">
        <v>132.74</v>
      </c>
      <c r="AA7083">
        <v>0.23</v>
      </c>
      <c r="AB7083">
        <v>2020</v>
      </c>
      <c r="AC7083">
        <v>13</v>
      </c>
      <c r="AD7083">
        <v>1</v>
      </c>
      <c r="AE7083">
        <v>23</v>
      </c>
    </row>
    <row r="7084" spans="1:31" x14ac:dyDescent="0.25">
      <c r="A7084" t="s">
        <v>8149</v>
      </c>
      <c r="B7084">
        <v>63376</v>
      </c>
      <c r="C7084" t="s">
        <v>1805</v>
      </c>
      <c r="D7084" t="s">
        <v>28</v>
      </c>
      <c r="E7084" t="s">
        <v>66</v>
      </c>
      <c r="F7084">
        <v>2006</v>
      </c>
      <c r="G7084" t="s">
        <v>60</v>
      </c>
      <c r="H7084">
        <v>3</v>
      </c>
      <c r="I7084">
        <v>3</v>
      </c>
      <c r="J7084">
        <v>1</v>
      </c>
      <c r="K7084">
        <v>7</v>
      </c>
      <c r="L7084" t="s">
        <v>31</v>
      </c>
      <c r="M7084">
        <v>2435</v>
      </c>
      <c r="N7084">
        <v>2435</v>
      </c>
      <c r="O7084">
        <v>2415</v>
      </c>
      <c r="P7084">
        <v>0</v>
      </c>
      <c r="Q7084" t="str">
        <f t="shared" si="440"/>
        <v>NO</v>
      </c>
      <c r="R7084">
        <f t="shared" si="441"/>
        <v>2435</v>
      </c>
      <c r="S7084">
        <f t="shared" si="442"/>
        <v>147.43326488706364</v>
      </c>
      <c r="T7084">
        <f t="shared" si="443"/>
        <v>34.339608203244566</v>
      </c>
      <c r="U7084">
        <v>704</v>
      </c>
      <c r="V7084">
        <v>55000</v>
      </c>
      <c r="W7084">
        <v>359000</v>
      </c>
      <c r="X7084" s="2">
        <v>43865</v>
      </c>
      <c r="Y7084">
        <v>365246</v>
      </c>
      <c r="Z7084" s="3">
        <v>147.43</v>
      </c>
      <c r="AA7084">
        <v>0.24</v>
      </c>
      <c r="AB7084">
        <v>2020</v>
      </c>
      <c r="AC7084">
        <v>14</v>
      </c>
      <c r="AD7084">
        <v>2</v>
      </c>
      <c r="AE7084">
        <v>4</v>
      </c>
    </row>
    <row r="7085" spans="1:31" x14ac:dyDescent="0.25">
      <c r="A7085" t="s">
        <v>8150</v>
      </c>
      <c r="B7085">
        <v>63376</v>
      </c>
      <c r="C7085" t="s">
        <v>1805</v>
      </c>
      <c r="D7085" t="s">
        <v>28</v>
      </c>
      <c r="E7085" t="s">
        <v>66</v>
      </c>
      <c r="F7085">
        <v>2014</v>
      </c>
      <c r="G7085" t="s">
        <v>60</v>
      </c>
      <c r="H7085">
        <v>3</v>
      </c>
      <c r="I7085">
        <v>2</v>
      </c>
      <c r="J7085">
        <v>1</v>
      </c>
      <c r="K7085">
        <v>6</v>
      </c>
      <c r="L7085" t="s">
        <v>31</v>
      </c>
      <c r="M7085">
        <v>2441</v>
      </c>
      <c r="N7085">
        <v>2441</v>
      </c>
      <c r="O7085">
        <v>2423</v>
      </c>
      <c r="P7085">
        <v>0</v>
      </c>
      <c r="Q7085" t="str">
        <f t="shared" si="440"/>
        <v>NO</v>
      </c>
      <c r="R7085">
        <f t="shared" si="441"/>
        <v>2441</v>
      </c>
      <c r="S7085">
        <f t="shared" si="442"/>
        <v>147.48054076198278</v>
      </c>
      <c r="T7085">
        <f t="shared" si="443"/>
        <v>34.435261707988985</v>
      </c>
      <c r="U7085">
        <v>672</v>
      </c>
      <c r="V7085">
        <v>55000</v>
      </c>
      <c r="W7085">
        <v>360000</v>
      </c>
      <c r="X7085" s="2">
        <v>43913</v>
      </c>
      <c r="Y7085">
        <v>365033</v>
      </c>
      <c r="Z7085" s="3">
        <v>147.47999999999999</v>
      </c>
      <c r="AA7085">
        <v>0.24</v>
      </c>
      <c r="AB7085">
        <v>2020</v>
      </c>
      <c r="AC7085">
        <v>6</v>
      </c>
      <c r="AD7085">
        <v>3</v>
      </c>
      <c r="AE7085">
        <v>23</v>
      </c>
    </row>
    <row r="7086" spans="1:31" x14ac:dyDescent="0.25">
      <c r="A7086" t="s">
        <v>8151</v>
      </c>
      <c r="B7086">
        <v>63376</v>
      </c>
      <c r="C7086" t="s">
        <v>1805</v>
      </c>
      <c r="D7086" t="s">
        <v>28</v>
      </c>
      <c r="E7086" t="s">
        <v>191</v>
      </c>
      <c r="F7086">
        <v>2005</v>
      </c>
      <c r="G7086" t="s">
        <v>60</v>
      </c>
      <c r="H7086">
        <v>4</v>
      </c>
      <c r="I7086">
        <v>4</v>
      </c>
      <c r="J7086">
        <v>1</v>
      </c>
      <c r="K7086">
        <v>9</v>
      </c>
      <c r="L7086" t="s">
        <v>43</v>
      </c>
      <c r="M7086">
        <v>3301</v>
      </c>
      <c r="N7086">
        <v>2020</v>
      </c>
      <c r="O7086">
        <v>1984</v>
      </c>
      <c r="P7086">
        <v>1100</v>
      </c>
      <c r="Q7086" t="str">
        <f t="shared" si="440"/>
        <v>YES</v>
      </c>
      <c r="R7086">
        <f t="shared" si="441"/>
        <v>3120</v>
      </c>
      <c r="S7086">
        <f t="shared" si="442"/>
        <v>145.19230769230768</v>
      </c>
      <c r="T7086">
        <f t="shared" si="443"/>
        <v>39.997880906971815</v>
      </c>
      <c r="U7086">
        <v>702</v>
      </c>
      <c r="V7086">
        <v>55000</v>
      </c>
      <c r="W7086">
        <v>453000</v>
      </c>
      <c r="X7086" s="2">
        <v>44071</v>
      </c>
      <c r="Y7086">
        <v>434158</v>
      </c>
      <c r="Z7086" s="3">
        <v>137.22999999999999</v>
      </c>
      <c r="AA7086">
        <v>0.26</v>
      </c>
      <c r="AB7086">
        <v>2020</v>
      </c>
      <c r="AC7086">
        <v>15</v>
      </c>
      <c r="AD7086">
        <v>8</v>
      </c>
      <c r="AE7086">
        <v>28</v>
      </c>
    </row>
    <row r="7087" spans="1:31" x14ac:dyDescent="0.25">
      <c r="A7087" t="s">
        <v>8152</v>
      </c>
      <c r="B7087">
        <v>63366</v>
      </c>
      <c r="C7087" t="s">
        <v>2239</v>
      </c>
      <c r="D7087" t="s">
        <v>28</v>
      </c>
      <c r="E7087" t="s">
        <v>38</v>
      </c>
      <c r="F7087">
        <v>2004</v>
      </c>
      <c r="G7087" t="s">
        <v>30</v>
      </c>
      <c r="H7087">
        <v>3</v>
      </c>
      <c r="I7087">
        <v>2</v>
      </c>
      <c r="J7087">
        <v>0</v>
      </c>
      <c r="K7087">
        <v>6</v>
      </c>
      <c r="L7087" t="s">
        <v>31</v>
      </c>
      <c r="M7087">
        <v>1935</v>
      </c>
      <c r="N7087">
        <v>1935</v>
      </c>
      <c r="O7087">
        <v>0</v>
      </c>
      <c r="P7087">
        <v>0</v>
      </c>
      <c r="Q7087" t="str">
        <f t="shared" si="440"/>
        <v>NO</v>
      </c>
      <c r="R7087">
        <f t="shared" si="441"/>
        <v>1935</v>
      </c>
      <c r="S7087">
        <f t="shared" si="442"/>
        <v>111.11111111111111</v>
      </c>
      <c r="T7087">
        <f t="shared" si="443"/>
        <v>23.503432594341685</v>
      </c>
      <c r="U7087">
        <v>400</v>
      </c>
      <c r="V7087">
        <v>50000</v>
      </c>
      <c r="W7087">
        <v>215000</v>
      </c>
      <c r="X7087" s="2">
        <v>43980</v>
      </c>
      <c r="Y7087">
        <v>241975</v>
      </c>
      <c r="Z7087" s="3">
        <v>111.11</v>
      </c>
      <c r="AA7087">
        <v>0.21</v>
      </c>
      <c r="AB7087">
        <v>2020</v>
      </c>
      <c r="AC7087">
        <v>16</v>
      </c>
      <c r="AD7087">
        <v>5</v>
      </c>
      <c r="AE7087">
        <v>29</v>
      </c>
    </row>
    <row r="7088" spans="1:31" x14ac:dyDescent="0.25">
      <c r="A7088" t="s">
        <v>8153</v>
      </c>
      <c r="B7088">
        <v>63366</v>
      </c>
      <c r="C7088" t="s">
        <v>2239</v>
      </c>
      <c r="D7088" t="s">
        <v>28</v>
      </c>
      <c r="E7088" t="s">
        <v>716</v>
      </c>
      <c r="F7088">
        <v>2012</v>
      </c>
      <c r="G7088" t="s">
        <v>30</v>
      </c>
      <c r="H7088">
        <v>3</v>
      </c>
      <c r="I7088">
        <v>2</v>
      </c>
      <c r="J7088">
        <v>1</v>
      </c>
      <c r="K7088">
        <v>6</v>
      </c>
      <c r="L7088" t="s">
        <v>43</v>
      </c>
      <c r="M7088">
        <v>1948</v>
      </c>
      <c r="N7088">
        <v>1196</v>
      </c>
      <c r="O7088">
        <v>752</v>
      </c>
      <c r="P7088">
        <v>0</v>
      </c>
      <c r="Q7088" t="str">
        <f t="shared" si="440"/>
        <v>NO</v>
      </c>
      <c r="R7088">
        <f t="shared" si="441"/>
        <v>1196</v>
      </c>
      <c r="S7088">
        <f t="shared" si="442"/>
        <v>232.44147157190636</v>
      </c>
      <c r="T7088">
        <f t="shared" si="443"/>
        <v>45.585727403909218</v>
      </c>
      <c r="U7088">
        <v>400</v>
      </c>
      <c r="V7088">
        <v>0</v>
      </c>
      <c r="W7088">
        <v>278000</v>
      </c>
      <c r="X7088" s="2">
        <v>44050</v>
      </c>
      <c r="Y7088">
        <v>262899</v>
      </c>
      <c r="Z7088" s="3">
        <v>142.71</v>
      </c>
      <c r="AA7088">
        <v>0.14000000000000001</v>
      </c>
      <c r="AB7088">
        <v>2020</v>
      </c>
      <c r="AC7088">
        <v>8</v>
      </c>
      <c r="AD7088">
        <v>8</v>
      </c>
      <c r="AE7088">
        <v>7</v>
      </c>
    </row>
    <row r="7089" spans="1:31" x14ac:dyDescent="0.25">
      <c r="A7089" t="s">
        <v>8154</v>
      </c>
      <c r="B7089">
        <v>63366</v>
      </c>
      <c r="C7089" t="s">
        <v>2239</v>
      </c>
      <c r="D7089" t="s">
        <v>28</v>
      </c>
      <c r="E7089" t="s">
        <v>784</v>
      </c>
      <c r="F7089">
        <v>2010</v>
      </c>
      <c r="G7089" t="s">
        <v>30</v>
      </c>
      <c r="H7089">
        <v>3</v>
      </c>
      <c r="I7089">
        <v>3</v>
      </c>
      <c r="J7089">
        <v>1</v>
      </c>
      <c r="K7089">
        <v>6</v>
      </c>
      <c r="L7089" t="s">
        <v>43</v>
      </c>
      <c r="M7089">
        <v>1936</v>
      </c>
      <c r="N7089">
        <v>1184</v>
      </c>
      <c r="O7089">
        <v>752</v>
      </c>
      <c r="P7089">
        <v>451</v>
      </c>
      <c r="Q7089" t="str">
        <f t="shared" si="440"/>
        <v>YES</v>
      </c>
      <c r="R7089">
        <f t="shared" si="441"/>
        <v>1635</v>
      </c>
      <c r="S7089">
        <f t="shared" si="442"/>
        <v>183.48623853211009</v>
      </c>
      <c r="T7089">
        <f t="shared" si="443"/>
        <v>43.044077134986225</v>
      </c>
      <c r="U7089">
        <v>400</v>
      </c>
      <c r="V7089">
        <v>0</v>
      </c>
      <c r="W7089">
        <v>300000</v>
      </c>
      <c r="X7089" s="2">
        <v>43929</v>
      </c>
      <c r="Y7089">
        <v>277738</v>
      </c>
      <c r="Z7089" s="3">
        <v>154.96</v>
      </c>
      <c r="AA7089">
        <v>0.16</v>
      </c>
      <c r="AB7089">
        <v>2020</v>
      </c>
      <c r="AC7089">
        <v>10</v>
      </c>
      <c r="AD7089">
        <v>4</v>
      </c>
      <c r="AE7089">
        <v>8</v>
      </c>
    </row>
    <row r="7090" spans="1:31" x14ac:dyDescent="0.25">
      <c r="A7090" t="s">
        <v>8155</v>
      </c>
      <c r="B7090">
        <v>63366</v>
      </c>
      <c r="C7090" t="s">
        <v>2239</v>
      </c>
      <c r="D7090" t="s">
        <v>28</v>
      </c>
      <c r="E7090" t="s">
        <v>1362</v>
      </c>
      <c r="F7090">
        <v>2007</v>
      </c>
      <c r="G7090" t="s">
        <v>30</v>
      </c>
      <c r="H7090">
        <v>3</v>
      </c>
      <c r="I7090">
        <v>3</v>
      </c>
      <c r="J7090">
        <v>1</v>
      </c>
      <c r="K7090">
        <v>5</v>
      </c>
      <c r="L7090" t="s">
        <v>43</v>
      </c>
      <c r="M7090">
        <v>1914</v>
      </c>
      <c r="N7090">
        <v>1162</v>
      </c>
      <c r="O7090">
        <v>752</v>
      </c>
      <c r="P7090">
        <v>564</v>
      </c>
      <c r="Q7090" t="str">
        <f t="shared" si="440"/>
        <v>YES</v>
      </c>
      <c r="R7090">
        <f t="shared" si="441"/>
        <v>1726</v>
      </c>
      <c r="S7090">
        <f t="shared" si="442"/>
        <v>161.64542294322132</v>
      </c>
      <c r="T7090">
        <f t="shared" si="443"/>
        <v>42.699724517906333</v>
      </c>
      <c r="U7090">
        <v>600</v>
      </c>
      <c r="V7090">
        <v>0</v>
      </c>
      <c r="W7090">
        <v>279000</v>
      </c>
      <c r="X7090" s="2">
        <v>43985</v>
      </c>
      <c r="Y7090">
        <v>273640</v>
      </c>
      <c r="Z7090" s="3">
        <v>145.77000000000001</v>
      </c>
      <c r="AA7090">
        <v>0.15</v>
      </c>
      <c r="AB7090">
        <v>2020</v>
      </c>
      <c r="AC7090">
        <v>13</v>
      </c>
      <c r="AD7090">
        <v>6</v>
      </c>
      <c r="AE7090">
        <v>3</v>
      </c>
    </row>
    <row r="7091" spans="1:31" x14ac:dyDescent="0.25">
      <c r="A7091" t="s">
        <v>8156</v>
      </c>
      <c r="B7091">
        <v>63366</v>
      </c>
      <c r="C7091" t="s">
        <v>1830</v>
      </c>
      <c r="D7091" t="s">
        <v>28</v>
      </c>
      <c r="E7091" t="s">
        <v>1277</v>
      </c>
      <c r="F7091">
        <v>2006</v>
      </c>
      <c r="G7091" t="s">
        <v>30</v>
      </c>
      <c r="H7091">
        <v>3</v>
      </c>
      <c r="I7091">
        <v>3</v>
      </c>
      <c r="J7091">
        <v>0</v>
      </c>
      <c r="K7091">
        <v>6</v>
      </c>
      <c r="L7091" t="s">
        <v>31</v>
      </c>
      <c r="M7091">
        <v>1111</v>
      </c>
      <c r="N7091">
        <v>1111</v>
      </c>
      <c r="O7091">
        <v>1111</v>
      </c>
      <c r="P7091">
        <v>944</v>
      </c>
      <c r="Q7091" t="str">
        <f t="shared" si="440"/>
        <v>YES</v>
      </c>
      <c r="R7091">
        <f t="shared" si="441"/>
        <v>2055</v>
      </c>
      <c r="S7091">
        <f t="shared" si="442"/>
        <v>109.48905109489051</v>
      </c>
      <c r="T7091">
        <f t="shared" si="443"/>
        <v>39.732994278448821</v>
      </c>
      <c r="U7091">
        <v>400</v>
      </c>
      <c r="V7091">
        <v>45000</v>
      </c>
      <c r="W7091">
        <v>225000</v>
      </c>
      <c r="X7091" s="2">
        <v>44014</v>
      </c>
      <c r="Y7091">
        <v>202961</v>
      </c>
      <c r="Z7091" s="3">
        <v>202.52</v>
      </c>
      <c r="AA7091">
        <v>0.13</v>
      </c>
      <c r="AB7091">
        <v>2020</v>
      </c>
      <c r="AC7091">
        <v>14</v>
      </c>
      <c r="AD7091">
        <v>7</v>
      </c>
      <c r="AE7091">
        <v>2</v>
      </c>
    </row>
    <row r="7092" spans="1:31" x14ac:dyDescent="0.25">
      <c r="A7092" t="s">
        <v>8157</v>
      </c>
      <c r="B7092">
        <v>63366</v>
      </c>
      <c r="C7092" t="s">
        <v>1830</v>
      </c>
      <c r="D7092" t="s">
        <v>28</v>
      </c>
      <c r="E7092" t="s">
        <v>784</v>
      </c>
      <c r="F7092">
        <v>2006</v>
      </c>
      <c r="G7092" t="s">
        <v>60</v>
      </c>
      <c r="H7092">
        <v>4</v>
      </c>
      <c r="I7092">
        <v>2</v>
      </c>
      <c r="J7092">
        <v>1</v>
      </c>
      <c r="K7092">
        <v>6</v>
      </c>
      <c r="L7092" t="s">
        <v>43</v>
      </c>
      <c r="M7092">
        <v>2078</v>
      </c>
      <c r="N7092">
        <v>1112</v>
      </c>
      <c r="O7092">
        <v>1004</v>
      </c>
      <c r="P7092">
        <v>0</v>
      </c>
      <c r="Q7092" t="str">
        <f t="shared" si="440"/>
        <v>NO</v>
      </c>
      <c r="R7092">
        <f t="shared" si="441"/>
        <v>1112</v>
      </c>
      <c r="S7092">
        <f t="shared" si="442"/>
        <v>232.91366906474821</v>
      </c>
      <c r="T7092">
        <f t="shared" si="443"/>
        <v>37.161386593204774</v>
      </c>
      <c r="U7092">
        <v>416</v>
      </c>
      <c r="V7092">
        <v>45000</v>
      </c>
      <c r="W7092">
        <v>259000</v>
      </c>
      <c r="X7092" s="2">
        <v>43992</v>
      </c>
      <c r="Y7092">
        <v>261901</v>
      </c>
      <c r="Z7092" s="3">
        <v>124.64</v>
      </c>
      <c r="AA7092">
        <v>0.16</v>
      </c>
      <c r="AB7092">
        <v>2020</v>
      </c>
      <c r="AC7092">
        <v>14</v>
      </c>
      <c r="AD7092">
        <v>6</v>
      </c>
      <c r="AE7092">
        <v>10</v>
      </c>
    </row>
    <row r="7093" spans="1:31" x14ac:dyDescent="0.25">
      <c r="A7093" t="s">
        <v>8158</v>
      </c>
      <c r="B7093">
        <v>63366</v>
      </c>
      <c r="C7093" t="s">
        <v>1830</v>
      </c>
      <c r="D7093" t="s">
        <v>28</v>
      </c>
      <c r="E7093" t="s">
        <v>36</v>
      </c>
      <c r="F7093">
        <v>2005</v>
      </c>
      <c r="G7093" t="s">
        <v>60</v>
      </c>
      <c r="H7093">
        <v>4</v>
      </c>
      <c r="I7093">
        <v>3</v>
      </c>
      <c r="J7093">
        <v>1</v>
      </c>
      <c r="K7093">
        <v>7</v>
      </c>
      <c r="L7093" t="s">
        <v>43</v>
      </c>
      <c r="M7093">
        <v>1970</v>
      </c>
      <c r="N7093">
        <v>1008</v>
      </c>
      <c r="O7093">
        <v>1004</v>
      </c>
      <c r="P7093">
        <v>730</v>
      </c>
      <c r="Q7093" t="str">
        <f t="shared" si="440"/>
        <v>YES</v>
      </c>
      <c r="R7093">
        <f t="shared" si="441"/>
        <v>1738</v>
      </c>
      <c r="S7093">
        <f t="shared" si="442"/>
        <v>160.41426927502877</v>
      </c>
      <c r="T7093">
        <f t="shared" si="443"/>
        <v>37.649219467401281</v>
      </c>
      <c r="U7093">
        <v>416</v>
      </c>
      <c r="V7093">
        <v>45000</v>
      </c>
      <c r="W7093">
        <v>278800</v>
      </c>
      <c r="X7093" s="2">
        <v>43948</v>
      </c>
      <c r="Y7093">
        <v>266685</v>
      </c>
      <c r="Z7093" s="3">
        <v>141.52000000000001</v>
      </c>
      <c r="AA7093">
        <v>0.17</v>
      </c>
      <c r="AB7093">
        <v>2020</v>
      </c>
      <c r="AC7093">
        <v>15</v>
      </c>
      <c r="AD7093">
        <v>4</v>
      </c>
      <c r="AE7093">
        <v>27</v>
      </c>
    </row>
    <row r="7094" spans="1:31" x14ac:dyDescent="0.25">
      <c r="A7094" t="s">
        <v>8159</v>
      </c>
      <c r="B7094">
        <v>63366</v>
      </c>
      <c r="C7094" t="s">
        <v>1830</v>
      </c>
      <c r="D7094" t="s">
        <v>28</v>
      </c>
      <c r="E7094" t="s">
        <v>89</v>
      </c>
      <c r="F7094">
        <v>2005</v>
      </c>
      <c r="G7094" t="s">
        <v>60</v>
      </c>
      <c r="H7094">
        <v>3</v>
      </c>
      <c r="I7094">
        <v>2</v>
      </c>
      <c r="J7094">
        <v>1</v>
      </c>
      <c r="K7094">
        <v>7</v>
      </c>
      <c r="L7094" t="s">
        <v>43</v>
      </c>
      <c r="M7094">
        <v>1824</v>
      </c>
      <c r="N7094">
        <v>1156</v>
      </c>
      <c r="O7094">
        <v>1140</v>
      </c>
      <c r="P7094">
        <v>0</v>
      </c>
      <c r="Q7094" t="str">
        <f t="shared" si="440"/>
        <v>NO</v>
      </c>
      <c r="R7094">
        <f t="shared" si="441"/>
        <v>1156</v>
      </c>
      <c r="S7094">
        <f t="shared" si="442"/>
        <v>229.84429065743944</v>
      </c>
      <c r="T7094">
        <f t="shared" si="443"/>
        <v>21.784402466220644</v>
      </c>
      <c r="U7094">
        <v>400</v>
      </c>
      <c r="V7094">
        <v>0</v>
      </c>
      <c r="W7094">
        <v>265700</v>
      </c>
      <c r="X7094" s="2">
        <v>44013</v>
      </c>
      <c r="Y7094">
        <v>255415</v>
      </c>
      <c r="Z7094" s="3">
        <v>145.66999999999999</v>
      </c>
      <c r="AA7094">
        <v>0.28000000000000003</v>
      </c>
      <c r="AB7094">
        <v>2020</v>
      </c>
      <c r="AC7094">
        <v>15</v>
      </c>
      <c r="AD7094">
        <v>7</v>
      </c>
      <c r="AE7094">
        <v>1</v>
      </c>
    </row>
    <row r="7095" spans="1:31" x14ac:dyDescent="0.25">
      <c r="A7095" t="s">
        <v>8160</v>
      </c>
      <c r="B7095">
        <v>63366</v>
      </c>
      <c r="C7095" t="s">
        <v>1830</v>
      </c>
      <c r="D7095" t="s">
        <v>28</v>
      </c>
      <c r="E7095" t="s">
        <v>95</v>
      </c>
      <c r="F7095">
        <v>2005</v>
      </c>
      <c r="G7095" t="s">
        <v>60</v>
      </c>
      <c r="H7095">
        <v>4</v>
      </c>
      <c r="I7095">
        <v>2</v>
      </c>
      <c r="J7095">
        <v>1</v>
      </c>
      <c r="K7095">
        <v>8</v>
      </c>
      <c r="L7095" t="s">
        <v>43</v>
      </c>
      <c r="M7095">
        <v>2056</v>
      </c>
      <c r="N7095">
        <v>1112</v>
      </c>
      <c r="O7095">
        <v>1004</v>
      </c>
      <c r="P7095">
        <v>0</v>
      </c>
      <c r="Q7095" t="str">
        <f t="shared" si="440"/>
        <v>NO</v>
      </c>
      <c r="R7095">
        <f t="shared" si="441"/>
        <v>1112</v>
      </c>
      <c r="S7095">
        <f t="shared" si="442"/>
        <v>242.80575539568346</v>
      </c>
      <c r="T7095">
        <f t="shared" si="443"/>
        <v>34.435261707988985</v>
      </c>
      <c r="U7095">
        <v>420</v>
      </c>
      <c r="V7095">
        <v>49500</v>
      </c>
      <c r="W7095">
        <v>270000</v>
      </c>
      <c r="X7095" s="2">
        <v>43969</v>
      </c>
      <c r="Y7095">
        <v>261436</v>
      </c>
      <c r="Z7095" s="3">
        <v>131.32</v>
      </c>
      <c r="AA7095">
        <v>0.18</v>
      </c>
      <c r="AB7095">
        <v>2020</v>
      </c>
      <c r="AC7095">
        <v>15</v>
      </c>
      <c r="AD7095">
        <v>5</v>
      </c>
      <c r="AE7095">
        <v>18</v>
      </c>
    </row>
    <row r="7096" spans="1:31" x14ac:dyDescent="0.25">
      <c r="A7096" t="s">
        <v>8161</v>
      </c>
      <c r="B7096">
        <v>63366</v>
      </c>
      <c r="C7096" t="s">
        <v>1830</v>
      </c>
      <c r="D7096" t="s">
        <v>28</v>
      </c>
      <c r="E7096" t="s">
        <v>1277</v>
      </c>
      <c r="F7096">
        <v>2006</v>
      </c>
      <c r="G7096" t="s">
        <v>60</v>
      </c>
      <c r="H7096">
        <v>3</v>
      </c>
      <c r="I7096">
        <v>3</v>
      </c>
      <c r="J7096">
        <v>1</v>
      </c>
      <c r="K7096">
        <v>7</v>
      </c>
      <c r="L7096" t="s">
        <v>43</v>
      </c>
      <c r="M7096">
        <v>1776</v>
      </c>
      <c r="N7096">
        <v>1116</v>
      </c>
      <c r="O7096">
        <v>1100</v>
      </c>
      <c r="P7096">
        <v>224</v>
      </c>
      <c r="Q7096" t="str">
        <f t="shared" si="440"/>
        <v>YES</v>
      </c>
      <c r="R7096">
        <f t="shared" si="441"/>
        <v>1340</v>
      </c>
      <c r="S7096">
        <f t="shared" si="442"/>
        <v>197.76119402985074</v>
      </c>
      <c r="T7096">
        <f t="shared" si="443"/>
        <v>46.796637705728614</v>
      </c>
      <c r="U7096">
        <v>400</v>
      </c>
      <c r="V7096">
        <v>0</v>
      </c>
      <c r="W7096">
        <v>265000</v>
      </c>
      <c r="X7096" s="2">
        <v>43993</v>
      </c>
      <c r="Y7096">
        <v>255337</v>
      </c>
      <c r="Z7096" s="3">
        <v>149.21</v>
      </c>
      <c r="AA7096">
        <v>0.13</v>
      </c>
      <c r="AB7096">
        <v>2020</v>
      </c>
      <c r="AC7096">
        <v>14</v>
      </c>
      <c r="AD7096">
        <v>6</v>
      </c>
      <c r="AE7096">
        <v>11</v>
      </c>
    </row>
    <row r="7097" spans="1:31" x14ac:dyDescent="0.25">
      <c r="A7097" t="s">
        <v>8162</v>
      </c>
      <c r="B7097">
        <v>63366</v>
      </c>
      <c r="C7097" t="s">
        <v>1834</v>
      </c>
      <c r="D7097" t="s">
        <v>28</v>
      </c>
      <c r="E7097" t="s">
        <v>36</v>
      </c>
      <c r="F7097">
        <v>2004</v>
      </c>
      <c r="G7097" t="s">
        <v>60</v>
      </c>
      <c r="H7097">
        <v>4</v>
      </c>
      <c r="I7097">
        <v>2</v>
      </c>
      <c r="J7097">
        <v>1</v>
      </c>
      <c r="K7097">
        <v>8</v>
      </c>
      <c r="L7097" t="s">
        <v>43</v>
      </c>
      <c r="M7097">
        <v>2720</v>
      </c>
      <c r="N7097">
        <v>1416</v>
      </c>
      <c r="O7097">
        <v>1304</v>
      </c>
      <c r="P7097">
        <v>0</v>
      </c>
      <c r="Q7097" t="str">
        <f t="shared" si="440"/>
        <v>NO</v>
      </c>
      <c r="R7097">
        <f t="shared" si="441"/>
        <v>1416</v>
      </c>
      <c r="S7097">
        <f t="shared" si="442"/>
        <v>211.86440677966101</v>
      </c>
      <c r="T7097">
        <f t="shared" si="443"/>
        <v>40.512072597634088</v>
      </c>
      <c r="U7097">
        <v>400</v>
      </c>
      <c r="V7097">
        <v>45000</v>
      </c>
      <c r="W7097">
        <v>300000</v>
      </c>
      <c r="X7097" s="2">
        <v>44033</v>
      </c>
      <c r="Y7097">
        <v>290926</v>
      </c>
      <c r="Z7097" s="3">
        <v>110.29</v>
      </c>
      <c r="AA7097">
        <v>0.17</v>
      </c>
      <c r="AB7097">
        <v>2020</v>
      </c>
      <c r="AC7097">
        <v>16</v>
      </c>
      <c r="AD7097">
        <v>7</v>
      </c>
      <c r="AE7097">
        <v>21</v>
      </c>
    </row>
    <row r="7098" spans="1:31" x14ac:dyDescent="0.25">
      <c r="A7098" t="s">
        <v>8163</v>
      </c>
      <c r="B7098">
        <v>63366</v>
      </c>
      <c r="C7098" t="s">
        <v>1834</v>
      </c>
      <c r="D7098" t="s">
        <v>28</v>
      </c>
      <c r="E7098" t="s">
        <v>95</v>
      </c>
      <c r="F7098">
        <v>2006</v>
      </c>
      <c r="G7098" t="s">
        <v>60</v>
      </c>
      <c r="H7098">
        <v>3</v>
      </c>
      <c r="I7098">
        <v>2</v>
      </c>
      <c r="J7098">
        <v>1</v>
      </c>
      <c r="K7098">
        <v>7</v>
      </c>
      <c r="L7098" t="s">
        <v>43</v>
      </c>
      <c r="M7098">
        <v>2902</v>
      </c>
      <c r="N7098">
        <v>1780</v>
      </c>
      <c r="O7098">
        <v>1580</v>
      </c>
      <c r="P7098">
        <v>0</v>
      </c>
      <c r="Q7098" t="str">
        <f t="shared" si="440"/>
        <v>NO</v>
      </c>
      <c r="R7098">
        <f t="shared" si="441"/>
        <v>1780</v>
      </c>
      <c r="S7098">
        <f t="shared" si="442"/>
        <v>163.48314606741573</v>
      </c>
      <c r="T7098">
        <f t="shared" si="443"/>
        <v>37.113559840832572</v>
      </c>
      <c r="U7098">
        <v>400</v>
      </c>
      <c r="V7098">
        <v>45000</v>
      </c>
      <c r="W7098">
        <v>291000</v>
      </c>
      <c r="X7098" s="2">
        <v>43922</v>
      </c>
      <c r="Y7098">
        <v>296973</v>
      </c>
      <c r="Z7098" s="3">
        <v>100.28</v>
      </c>
      <c r="AA7098">
        <v>0.18</v>
      </c>
      <c r="AB7098">
        <v>2020</v>
      </c>
      <c r="AC7098">
        <v>14</v>
      </c>
      <c r="AD7098">
        <v>4</v>
      </c>
      <c r="AE7098">
        <v>1</v>
      </c>
    </row>
    <row r="7099" spans="1:31" x14ac:dyDescent="0.25">
      <c r="A7099" t="s">
        <v>8164</v>
      </c>
      <c r="B7099">
        <v>63366</v>
      </c>
      <c r="C7099" t="s">
        <v>1834</v>
      </c>
      <c r="D7099" t="s">
        <v>28</v>
      </c>
      <c r="E7099" t="s">
        <v>38</v>
      </c>
      <c r="F7099">
        <v>2006</v>
      </c>
      <c r="G7099" t="s">
        <v>60</v>
      </c>
      <c r="H7099">
        <v>3</v>
      </c>
      <c r="I7099">
        <v>2</v>
      </c>
      <c r="J7099">
        <v>0</v>
      </c>
      <c r="K7099">
        <v>6</v>
      </c>
      <c r="L7099" t="s">
        <v>31</v>
      </c>
      <c r="M7099">
        <v>1898</v>
      </c>
      <c r="N7099">
        <v>1898</v>
      </c>
      <c r="O7099">
        <v>1898</v>
      </c>
      <c r="P7099">
        <v>0</v>
      </c>
      <c r="Q7099" t="str">
        <f t="shared" si="440"/>
        <v>NO</v>
      </c>
      <c r="R7099">
        <f t="shared" si="441"/>
        <v>1898</v>
      </c>
      <c r="S7099">
        <f t="shared" si="442"/>
        <v>151.47523709167544</v>
      </c>
      <c r="T7099">
        <f t="shared" si="443"/>
        <v>31.429008701735974</v>
      </c>
      <c r="U7099">
        <v>400</v>
      </c>
      <c r="V7099">
        <v>45000</v>
      </c>
      <c r="W7099">
        <v>287500</v>
      </c>
      <c r="X7099" s="2">
        <v>44050</v>
      </c>
      <c r="Y7099">
        <v>261672</v>
      </c>
      <c r="Z7099" s="3">
        <v>151.47999999999999</v>
      </c>
      <c r="AA7099">
        <v>0.21</v>
      </c>
      <c r="AB7099">
        <v>2020</v>
      </c>
      <c r="AC7099">
        <v>14</v>
      </c>
      <c r="AD7099">
        <v>8</v>
      </c>
      <c r="AE7099">
        <v>7</v>
      </c>
    </row>
    <row r="7100" spans="1:31" x14ac:dyDescent="0.25">
      <c r="A7100" t="s">
        <v>8165</v>
      </c>
      <c r="B7100">
        <v>60606</v>
      </c>
      <c r="C7100" t="s">
        <v>1834</v>
      </c>
      <c r="D7100" t="s">
        <v>28</v>
      </c>
      <c r="E7100" t="s">
        <v>36</v>
      </c>
      <c r="F7100">
        <v>2005</v>
      </c>
      <c r="G7100" t="s">
        <v>60</v>
      </c>
      <c r="H7100">
        <v>4</v>
      </c>
      <c r="I7100">
        <v>2</v>
      </c>
      <c r="J7100">
        <v>1</v>
      </c>
      <c r="K7100">
        <v>8</v>
      </c>
      <c r="L7100" t="s">
        <v>43</v>
      </c>
      <c r="M7100">
        <v>2622</v>
      </c>
      <c r="N7100">
        <v>1398</v>
      </c>
      <c r="O7100">
        <v>1224</v>
      </c>
      <c r="P7100">
        <v>0</v>
      </c>
      <c r="Q7100" t="str">
        <f t="shared" si="440"/>
        <v>NO</v>
      </c>
      <c r="R7100">
        <f t="shared" si="441"/>
        <v>1398</v>
      </c>
      <c r="S7100">
        <f t="shared" si="442"/>
        <v>203.862660944206</v>
      </c>
      <c r="T7100">
        <f t="shared" si="443"/>
        <v>38.486468967752387</v>
      </c>
      <c r="U7100">
        <v>400</v>
      </c>
      <c r="V7100">
        <v>45000</v>
      </c>
      <c r="W7100">
        <v>285000</v>
      </c>
      <c r="X7100" s="2">
        <v>43896</v>
      </c>
      <c r="Y7100">
        <v>298242</v>
      </c>
      <c r="Z7100" s="3">
        <v>108.7</v>
      </c>
      <c r="AA7100">
        <v>0.17</v>
      </c>
      <c r="AB7100">
        <v>2020</v>
      </c>
      <c r="AC7100">
        <v>15</v>
      </c>
      <c r="AD7100">
        <v>3</v>
      </c>
      <c r="AE7100">
        <v>6</v>
      </c>
    </row>
    <row r="7101" spans="1:31" x14ac:dyDescent="0.25">
      <c r="A7101" t="s">
        <v>8166</v>
      </c>
      <c r="B7101">
        <v>63366</v>
      </c>
      <c r="C7101" t="s">
        <v>1834</v>
      </c>
      <c r="D7101" t="s">
        <v>28</v>
      </c>
      <c r="E7101" t="s">
        <v>42</v>
      </c>
      <c r="F7101">
        <v>2009</v>
      </c>
      <c r="G7101" t="s">
        <v>60</v>
      </c>
      <c r="H7101">
        <v>4</v>
      </c>
      <c r="I7101">
        <v>2</v>
      </c>
      <c r="J7101">
        <v>1</v>
      </c>
      <c r="K7101">
        <v>8</v>
      </c>
      <c r="L7101" t="s">
        <v>43</v>
      </c>
      <c r="M7101">
        <v>2636</v>
      </c>
      <c r="N7101">
        <v>1374</v>
      </c>
      <c r="O7101">
        <v>1262</v>
      </c>
      <c r="P7101">
        <v>0</v>
      </c>
      <c r="Q7101" t="str">
        <f t="shared" si="440"/>
        <v>NO</v>
      </c>
      <c r="R7101">
        <f t="shared" si="441"/>
        <v>1374</v>
      </c>
      <c r="S7101">
        <f t="shared" si="442"/>
        <v>213.97379912663754</v>
      </c>
      <c r="T7101">
        <f t="shared" si="443"/>
        <v>30.678687703481089</v>
      </c>
      <c r="U7101">
        <v>610</v>
      </c>
      <c r="V7101">
        <v>45000</v>
      </c>
      <c r="W7101">
        <v>294000</v>
      </c>
      <c r="X7101" s="2">
        <v>43851</v>
      </c>
      <c r="Y7101">
        <v>301156</v>
      </c>
      <c r="Z7101" s="3">
        <v>111.53</v>
      </c>
      <c r="AA7101">
        <v>0.22</v>
      </c>
      <c r="AB7101">
        <v>2020</v>
      </c>
      <c r="AC7101">
        <v>11</v>
      </c>
      <c r="AD7101">
        <v>1</v>
      </c>
      <c r="AE7101">
        <v>21</v>
      </c>
    </row>
    <row r="7102" spans="1:31" x14ac:dyDescent="0.25">
      <c r="A7102" t="s">
        <v>8167</v>
      </c>
      <c r="B7102">
        <v>63368</v>
      </c>
      <c r="C7102" t="s">
        <v>2285</v>
      </c>
      <c r="D7102" t="s">
        <v>110</v>
      </c>
      <c r="E7102" t="s">
        <v>45</v>
      </c>
      <c r="F7102">
        <v>2010</v>
      </c>
      <c r="G7102" t="s">
        <v>176</v>
      </c>
      <c r="H7102">
        <v>3</v>
      </c>
      <c r="I7102">
        <v>3</v>
      </c>
      <c r="J7102">
        <v>0</v>
      </c>
      <c r="K7102">
        <v>6</v>
      </c>
      <c r="L7102" t="s">
        <v>138</v>
      </c>
      <c r="M7102">
        <v>2072</v>
      </c>
      <c r="N7102">
        <v>2072</v>
      </c>
      <c r="O7102">
        <v>2042</v>
      </c>
      <c r="P7102">
        <v>1700</v>
      </c>
      <c r="Q7102" t="str">
        <f t="shared" si="440"/>
        <v>YES</v>
      </c>
      <c r="R7102">
        <f t="shared" si="441"/>
        <v>3772</v>
      </c>
      <c r="S7102">
        <f t="shared" si="442"/>
        <v>112.67232237539767</v>
      </c>
      <c r="T7102">
        <f t="shared" si="443"/>
        <v>42.420249930131348</v>
      </c>
      <c r="U7102">
        <v>680</v>
      </c>
      <c r="V7102">
        <v>55000</v>
      </c>
      <c r="W7102">
        <v>425000</v>
      </c>
      <c r="X7102" s="2">
        <v>44061</v>
      </c>
      <c r="Y7102">
        <v>388804</v>
      </c>
      <c r="Z7102" s="3">
        <v>205.12</v>
      </c>
      <c r="AA7102">
        <v>0.23</v>
      </c>
      <c r="AB7102">
        <v>2020</v>
      </c>
      <c r="AC7102">
        <v>10</v>
      </c>
      <c r="AD7102">
        <v>8</v>
      </c>
      <c r="AE7102">
        <v>18</v>
      </c>
    </row>
    <row r="7103" spans="1:31" x14ac:dyDescent="0.25">
      <c r="A7103" t="s">
        <v>8168</v>
      </c>
      <c r="B7103">
        <v>63368</v>
      </c>
      <c r="C7103" t="s">
        <v>2285</v>
      </c>
      <c r="D7103" t="s">
        <v>110</v>
      </c>
      <c r="E7103" t="s">
        <v>45</v>
      </c>
      <c r="F7103">
        <v>2009</v>
      </c>
      <c r="G7103" t="s">
        <v>176</v>
      </c>
      <c r="H7103">
        <v>3</v>
      </c>
      <c r="I7103">
        <v>3</v>
      </c>
      <c r="J7103">
        <v>0</v>
      </c>
      <c r="K7103">
        <v>6</v>
      </c>
      <c r="L7103" t="s">
        <v>31</v>
      </c>
      <c r="M7103">
        <v>1824</v>
      </c>
      <c r="N7103">
        <v>1824</v>
      </c>
      <c r="O7103">
        <v>1824</v>
      </c>
      <c r="P7103">
        <v>1150</v>
      </c>
      <c r="Q7103" t="str">
        <f t="shared" si="440"/>
        <v>YES</v>
      </c>
      <c r="R7103">
        <f t="shared" si="441"/>
        <v>2974</v>
      </c>
      <c r="S7103">
        <f t="shared" si="442"/>
        <v>118.69535978480161</v>
      </c>
      <c r="T7103">
        <f t="shared" si="443"/>
        <v>35.233760530203213</v>
      </c>
      <c r="U7103">
        <v>640</v>
      </c>
      <c r="V7103">
        <v>55000</v>
      </c>
      <c r="W7103">
        <v>353000</v>
      </c>
      <c r="X7103" s="2">
        <v>44048</v>
      </c>
      <c r="Y7103">
        <v>345737</v>
      </c>
      <c r="Z7103" s="3">
        <v>193.53</v>
      </c>
      <c r="AA7103">
        <v>0.23</v>
      </c>
      <c r="AB7103">
        <v>2020</v>
      </c>
      <c r="AC7103">
        <v>11</v>
      </c>
      <c r="AD7103">
        <v>8</v>
      </c>
      <c r="AE7103">
        <v>5</v>
      </c>
    </row>
    <row r="7104" spans="1:31" x14ac:dyDescent="0.25">
      <c r="A7104" t="s">
        <v>8169</v>
      </c>
      <c r="B7104">
        <v>60690</v>
      </c>
      <c r="C7104" t="s">
        <v>2289</v>
      </c>
      <c r="D7104" t="s">
        <v>196</v>
      </c>
      <c r="E7104" t="s">
        <v>359</v>
      </c>
      <c r="F7104">
        <v>2011</v>
      </c>
      <c r="G7104" t="s">
        <v>60</v>
      </c>
      <c r="H7104">
        <v>4</v>
      </c>
      <c r="I7104">
        <v>4</v>
      </c>
      <c r="J7104">
        <v>0</v>
      </c>
      <c r="K7104">
        <v>7</v>
      </c>
      <c r="L7104" t="s">
        <v>138</v>
      </c>
      <c r="M7104">
        <v>2120</v>
      </c>
      <c r="N7104">
        <v>2120</v>
      </c>
      <c r="O7104">
        <v>2090</v>
      </c>
      <c r="P7104">
        <v>1675</v>
      </c>
      <c r="Q7104" t="str">
        <f t="shared" si="440"/>
        <v>YES</v>
      </c>
      <c r="R7104">
        <f t="shared" si="441"/>
        <v>3795</v>
      </c>
      <c r="S7104">
        <f t="shared" si="442"/>
        <v>109.3544137022398</v>
      </c>
      <c r="T7104">
        <f t="shared" si="443"/>
        <v>27.22025449298177</v>
      </c>
      <c r="U7104">
        <v>600</v>
      </c>
      <c r="V7104">
        <v>55000</v>
      </c>
      <c r="W7104">
        <v>415000</v>
      </c>
      <c r="X7104" s="2">
        <v>44068</v>
      </c>
      <c r="Y7104">
        <v>384072</v>
      </c>
      <c r="Z7104" s="3">
        <v>195.75</v>
      </c>
      <c r="AA7104">
        <v>0.35</v>
      </c>
      <c r="AB7104">
        <v>2020</v>
      </c>
      <c r="AC7104">
        <v>9</v>
      </c>
      <c r="AD7104">
        <v>8</v>
      </c>
      <c r="AE7104">
        <v>25</v>
      </c>
    </row>
    <row r="7105" spans="1:31" x14ac:dyDescent="0.25">
      <c r="A7105" t="s">
        <v>8170</v>
      </c>
      <c r="B7105">
        <v>63368</v>
      </c>
      <c r="C7105" t="s">
        <v>2289</v>
      </c>
      <c r="D7105" t="s">
        <v>196</v>
      </c>
      <c r="E7105" t="s">
        <v>186</v>
      </c>
      <c r="F7105">
        <v>2006</v>
      </c>
      <c r="G7105" t="s">
        <v>60</v>
      </c>
      <c r="H7105">
        <v>4</v>
      </c>
      <c r="I7105">
        <v>3</v>
      </c>
      <c r="J7105">
        <v>1</v>
      </c>
      <c r="K7105">
        <v>9</v>
      </c>
      <c r="L7105" t="s">
        <v>43</v>
      </c>
      <c r="M7105">
        <v>3658</v>
      </c>
      <c r="N7105">
        <v>2016</v>
      </c>
      <c r="O7105">
        <v>1798</v>
      </c>
      <c r="P7105">
        <v>1200</v>
      </c>
      <c r="Q7105" t="str">
        <f t="shared" si="440"/>
        <v>YES</v>
      </c>
      <c r="R7105">
        <f t="shared" si="441"/>
        <v>3216</v>
      </c>
      <c r="S7105">
        <f t="shared" si="442"/>
        <v>132.15174129353233</v>
      </c>
      <c r="T7105">
        <f t="shared" si="443"/>
        <v>25.675414431395293</v>
      </c>
      <c r="U7105">
        <v>660</v>
      </c>
      <c r="V7105">
        <v>55000</v>
      </c>
      <c r="W7105">
        <v>425000</v>
      </c>
      <c r="X7105" s="2">
        <v>43977</v>
      </c>
      <c r="Y7105">
        <v>409054</v>
      </c>
      <c r="Z7105" s="3">
        <v>116.18</v>
      </c>
      <c r="AA7105">
        <v>0.38</v>
      </c>
      <c r="AB7105">
        <v>2020</v>
      </c>
      <c r="AC7105">
        <v>14</v>
      </c>
      <c r="AD7105">
        <v>5</v>
      </c>
      <c r="AE7105">
        <v>26</v>
      </c>
    </row>
    <row r="7106" spans="1:31" x14ac:dyDescent="0.25">
      <c r="A7106" t="s">
        <v>8171</v>
      </c>
      <c r="B7106">
        <v>63304</v>
      </c>
      <c r="C7106" t="s">
        <v>1837</v>
      </c>
      <c r="D7106" t="s">
        <v>196</v>
      </c>
      <c r="E7106" t="s">
        <v>191</v>
      </c>
      <c r="F7106">
        <v>2007</v>
      </c>
      <c r="G7106" t="s">
        <v>176</v>
      </c>
      <c r="H7106">
        <v>4</v>
      </c>
      <c r="I7106">
        <v>3</v>
      </c>
      <c r="J7106">
        <v>1</v>
      </c>
      <c r="K7106">
        <v>9</v>
      </c>
      <c r="L7106" t="s">
        <v>43</v>
      </c>
      <c r="M7106">
        <v>2925</v>
      </c>
      <c r="N7106">
        <v>1695</v>
      </c>
      <c r="O7106">
        <v>1524</v>
      </c>
      <c r="P7106">
        <v>580</v>
      </c>
      <c r="Q7106" t="str">
        <f t="shared" si="440"/>
        <v>YES</v>
      </c>
      <c r="R7106">
        <f t="shared" si="441"/>
        <v>2275</v>
      </c>
      <c r="S7106">
        <f t="shared" si="442"/>
        <v>184.61538461538461</v>
      </c>
      <c r="T7106">
        <f t="shared" si="443"/>
        <v>37.0841279932189</v>
      </c>
      <c r="U7106">
        <v>609</v>
      </c>
      <c r="V7106">
        <v>0</v>
      </c>
      <c r="W7106">
        <v>420000</v>
      </c>
      <c r="X7106" s="2">
        <v>43923</v>
      </c>
      <c r="Y7106">
        <v>435507</v>
      </c>
      <c r="Z7106" s="3">
        <v>143.59</v>
      </c>
      <c r="AA7106">
        <v>0.26</v>
      </c>
      <c r="AB7106">
        <v>2020</v>
      </c>
      <c r="AC7106">
        <v>13</v>
      </c>
      <c r="AD7106">
        <v>4</v>
      </c>
      <c r="AE7106">
        <v>2</v>
      </c>
    </row>
    <row r="7107" spans="1:31" x14ac:dyDescent="0.25">
      <c r="A7107" t="s">
        <v>8172</v>
      </c>
      <c r="B7107">
        <v>63367</v>
      </c>
      <c r="C7107" t="s">
        <v>2332</v>
      </c>
      <c r="D7107" t="s">
        <v>110</v>
      </c>
      <c r="E7107" t="s">
        <v>95</v>
      </c>
      <c r="F7107">
        <v>2008</v>
      </c>
      <c r="G7107" t="s">
        <v>30</v>
      </c>
      <c r="H7107">
        <v>4</v>
      </c>
      <c r="I7107">
        <v>2</v>
      </c>
      <c r="J7107">
        <v>1</v>
      </c>
      <c r="K7107">
        <v>8</v>
      </c>
      <c r="L7107" t="s">
        <v>43</v>
      </c>
      <c r="M7107">
        <v>1891</v>
      </c>
      <c r="N7107">
        <v>1096</v>
      </c>
      <c r="O7107">
        <v>795</v>
      </c>
      <c r="P7107">
        <v>0</v>
      </c>
      <c r="Q7107" t="str">
        <f t="shared" ref="Q7107:Q7170" si="444">IF(P7107&gt;0,"YES","NO")</f>
        <v>NO</v>
      </c>
      <c r="R7107">
        <f t="shared" ref="R7107:R7170" si="445">P7107+N7107</f>
        <v>1096</v>
      </c>
      <c r="S7107">
        <f t="shared" ref="S7107:S7170" si="446">W7107/R7107</f>
        <v>232.66423357664235</v>
      </c>
      <c r="T7107">
        <f t="shared" ref="T7107:T7170" si="447">(W7107/(43560*AA7107))</f>
        <v>32.522191613100709</v>
      </c>
      <c r="U7107">
        <v>441</v>
      </c>
      <c r="V7107">
        <v>33748</v>
      </c>
      <c r="W7107">
        <v>255000</v>
      </c>
      <c r="X7107" s="2">
        <v>44046</v>
      </c>
      <c r="Y7107">
        <v>245533</v>
      </c>
      <c r="Z7107" s="3">
        <v>134.85</v>
      </c>
      <c r="AA7107">
        <v>0.18</v>
      </c>
      <c r="AB7107">
        <v>2020</v>
      </c>
      <c r="AC7107">
        <v>12</v>
      </c>
      <c r="AD7107">
        <v>8</v>
      </c>
      <c r="AE7107">
        <v>3</v>
      </c>
    </row>
    <row r="7108" spans="1:31" x14ac:dyDescent="0.25">
      <c r="A7108" t="s">
        <v>8173</v>
      </c>
      <c r="B7108">
        <v>63367</v>
      </c>
      <c r="C7108" t="s">
        <v>2332</v>
      </c>
      <c r="D7108" t="s">
        <v>110</v>
      </c>
      <c r="E7108" t="s">
        <v>51</v>
      </c>
      <c r="F7108">
        <v>2009</v>
      </c>
      <c r="G7108" t="s">
        <v>30</v>
      </c>
      <c r="H7108">
        <v>3</v>
      </c>
      <c r="I7108">
        <v>2</v>
      </c>
      <c r="J7108">
        <v>1</v>
      </c>
      <c r="K7108">
        <v>7</v>
      </c>
      <c r="L7108" t="s">
        <v>43</v>
      </c>
      <c r="M7108">
        <v>2115</v>
      </c>
      <c r="N7108">
        <v>1153</v>
      </c>
      <c r="O7108">
        <v>1033</v>
      </c>
      <c r="P7108">
        <v>0</v>
      </c>
      <c r="Q7108" t="str">
        <f t="shared" si="444"/>
        <v>NO</v>
      </c>
      <c r="R7108">
        <f t="shared" si="445"/>
        <v>1153</v>
      </c>
      <c r="S7108">
        <f t="shared" si="446"/>
        <v>247.1812662619254</v>
      </c>
      <c r="T7108">
        <f t="shared" si="447"/>
        <v>32.713498622589533</v>
      </c>
      <c r="U7108">
        <v>416</v>
      </c>
      <c r="V7108">
        <v>33748</v>
      </c>
      <c r="W7108">
        <v>285000</v>
      </c>
      <c r="X7108" s="2">
        <v>44047</v>
      </c>
      <c r="Y7108">
        <v>258511</v>
      </c>
      <c r="Z7108" s="3">
        <v>134.75</v>
      </c>
      <c r="AA7108">
        <v>0.2</v>
      </c>
      <c r="AB7108">
        <v>2020</v>
      </c>
      <c r="AC7108">
        <v>11</v>
      </c>
      <c r="AD7108">
        <v>8</v>
      </c>
      <c r="AE7108">
        <v>4</v>
      </c>
    </row>
    <row r="7109" spans="1:31" x14ac:dyDescent="0.25">
      <c r="A7109" t="s">
        <v>8174</v>
      </c>
      <c r="B7109">
        <v>63367</v>
      </c>
      <c r="C7109" t="s">
        <v>2332</v>
      </c>
      <c r="D7109" t="s">
        <v>110</v>
      </c>
      <c r="E7109" t="s">
        <v>784</v>
      </c>
      <c r="F7109">
        <v>2009</v>
      </c>
      <c r="G7109" t="s">
        <v>30</v>
      </c>
      <c r="H7109">
        <v>4</v>
      </c>
      <c r="I7109">
        <v>2</v>
      </c>
      <c r="J7109">
        <v>1</v>
      </c>
      <c r="K7109">
        <v>8</v>
      </c>
      <c r="L7109" t="s">
        <v>43</v>
      </c>
      <c r="M7109">
        <v>2586</v>
      </c>
      <c r="N7109">
        <v>1354</v>
      </c>
      <c r="O7109">
        <v>1232</v>
      </c>
      <c r="P7109">
        <v>0</v>
      </c>
      <c r="Q7109" t="str">
        <f t="shared" si="444"/>
        <v>NO</v>
      </c>
      <c r="R7109">
        <f t="shared" si="445"/>
        <v>1354</v>
      </c>
      <c r="S7109">
        <f t="shared" si="446"/>
        <v>228.87740029542098</v>
      </c>
      <c r="T7109">
        <f t="shared" si="447"/>
        <v>44.464531680440771</v>
      </c>
      <c r="U7109">
        <v>400</v>
      </c>
      <c r="V7109">
        <v>33748</v>
      </c>
      <c r="W7109">
        <v>309900</v>
      </c>
      <c r="X7109" s="2">
        <v>43992</v>
      </c>
      <c r="Y7109">
        <v>292350</v>
      </c>
      <c r="Z7109" s="3">
        <v>119.84</v>
      </c>
      <c r="AA7109">
        <v>0.16</v>
      </c>
      <c r="AB7109">
        <v>2020</v>
      </c>
      <c r="AC7109">
        <v>11</v>
      </c>
      <c r="AD7109">
        <v>6</v>
      </c>
      <c r="AE7109">
        <v>10</v>
      </c>
    </row>
    <row r="7110" spans="1:31" x14ac:dyDescent="0.25">
      <c r="A7110" t="s">
        <v>8175</v>
      </c>
      <c r="B7110">
        <v>63367</v>
      </c>
      <c r="C7110" t="s">
        <v>2332</v>
      </c>
      <c r="D7110" t="s">
        <v>110</v>
      </c>
      <c r="E7110" t="s">
        <v>51</v>
      </c>
      <c r="F7110">
        <v>2008</v>
      </c>
      <c r="G7110" t="s">
        <v>30</v>
      </c>
      <c r="H7110">
        <v>3</v>
      </c>
      <c r="I7110">
        <v>2</v>
      </c>
      <c r="J7110">
        <v>1</v>
      </c>
      <c r="K7110">
        <v>6</v>
      </c>
      <c r="L7110" t="s">
        <v>43</v>
      </c>
      <c r="M7110">
        <v>1777</v>
      </c>
      <c r="N7110">
        <v>1160</v>
      </c>
      <c r="O7110">
        <v>1112</v>
      </c>
      <c r="P7110">
        <v>0</v>
      </c>
      <c r="Q7110" t="str">
        <f t="shared" si="444"/>
        <v>NO</v>
      </c>
      <c r="R7110">
        <f t="shared" si="445"/>
        <v>1160</v>
      </c>
      <c r="S7110">
        <f t="shared" si="446"/>
        <v>245.68965517241378</v>
      </c>
      <c r="T7110">
        <f t="shared" si="447"/>
        <v>32.713498622589533</v>
      </c>
      <c r="U7110">
        <v>400</v>
      </c>
      <c r="V7110">
        <v>33748</v>
      </c>
      <c r="W7110">
        <v>285000</v>
      </c>
      <c r="X7110" s="2">
        <v>44067</v>
      </c>
      <c r="Y7110">
        <v>245284</v>
      </c>
      <c r="Z7110" s="3">
        <v>160.38</v>
      </c>
      <c r="AA7110">
        <v>0.2</v>
      </c>
      <c r="AB7110">
        <v>2020</v>
      </c>
      <c r="AC7110">
        <v>12</v>
      </c>
      <c r="AD7110">
        <v>8</v>
      </c>
      <c r="AE7110">
        <v>24</v>
      </c>
    </row>
    <row r="7111" spans="1:31" x14ac:dyDescent="0.25">
      <c r="A7111" t="s">
        <v>8176</v>
      </c>
      <c r="B7111">
        <v>63368</v>
      </c>
      <c r="C7111" t="s">
        <v>2365</v>
      </c>
      <c r="D7111" t="s">
        <v>110</v>
      </c>
      <c r="E7111" t="s">
        <v>2124</v>
      </c>
      <c r="F7111">
        <v>2012</v>
      </c>
      <c r="G7111" t="s">
        <v>30</v>
      </c>
      <c r="H7111">
        <v>3</v>
      </c>
      <c r="I7111">
        <v>2</v>
      </c>
      <c r="J7111">
        <v>1</v>
      </c>
      <c r="K7111">
        <v>5</v>
      </c>
      <c r="L7111" t="s">
        <v>43</v>
      </c>
      <c r="M7111">
        <v>1740</v>
      </c>
      <c r="N7111">
        <v>1056</v>
      </c>
      <c r="O7111">
        <v>684</v>
      </c>
      <c r="P7111">
        <v>0</v>
      </c>
      <c r="Q7111" t="str">
        <f t="shared" si="444"/>
        <v>NO</v>
      </c>
      <c r="R7111">
        <f t="shared" si="445"/>
        <v>1056</v>
      </c>
      <c r="S7111">
        <f t="shared" si="446"/>
        <v>203.59848484848484</v>
      </c>
      <c r="T7111">
        <f t="shared" si="447"/>
        <v>44.870189498288667</v>
      </c>
      <c r="U7111">
        <v>400</v>
      </c>
      <c r="V7111">
        <v>40000</v>
      </c>
      <c r="W7111">
        <v>215000</v>
      </c>
      <c r="X7111" s="2">
        <v>43948</v>
      </c>
      <c r="Y7111">
        <v>212840</v>
      </c>
      <c r="Z7111" s="3">
        <v>123.56</v>
      </c>
      <c r="AA7111">
        <v>0.11</v>
      </c>
      <c r="AB7111">
        <v>2020</v>
      </c>
      <c r="AC7111">
        <v>8</v>
      </c>
      <c r="AD7111">
        <v>4</v>
      </c>
      <c r="AE7111">
        <v>27</v>
      </c>
    </row>
    <row r="7112" spans="1:31" x14ac:dyDescent="0.25">
      <c r="A7112" t="s">
        <v>8177</v>
      </c>
      <c r="B7112">
        <v>63368</v>
      </c>
      <c r="C7112" t="s">
        <v>2365</v>
      </c>
      <c r="D7112" t="s">
        <v>110</v>
      </c>
      <c r="E7112" t="s">
        <v>716</v>
      </c>
      <c r="F7112">
        <v>2012</v>
      </c>
      <c r="G7112" t="s">
        <v>30</v>
      </c>
      <c r="H7112">
        <v>3</v>
      </c>
      <c r="I7112">
        <v>2</v>
      </c>
      <c r="J7112">
        <v>1</v>
      </c>
      <c r="K7112">
        <v>5</v>
      </c>
      <c r="L7112" t="s">
        <v>43</v>
      </c>
      <c r="M7112">
        <v>1689</v>
      </c>
      <c r="N7112">
        <v>1025</v>
      </c>
      <c r="O7112">
        <v>664</v>
      </c>
      <c r="P7112">
        <v>270</v>
      </c>
      <c r="Q7112" t="str">
        <f t="shared" si="444"/>
        <v>YES</v>
      </c>
      <c r="R7112">
        <f t="shared" si="445"/>
        <v>1295</v>
      </c>
      <c r="S7112">
        <f t="shared" si="446"/>
        <v>184.74903474903476</v>
      </c>
      <c r="T7112">
        <f t="shared" si="447"/>
        <v>39.231601731601728</v>
      </c>
      <c r="U7112">
        <v>400</v>
      </c>
      <c r="V7112">
        <v>40000</v>
      </c>
      <c r="W7112">
        <v>239250</v>
      </c>
      <c r="X7112" s="2">
        <v>44070</v>
      </c>
      <c r="Y7112">
        <v>211685</v>
      </c>
      <c r="Z7112" s="3">
        <v>141.65</v>
      </c>
      <c r="AA7112">
        <v>0.14000000000000001</v>
      </c>
      <c r="AB7112">
        <v>2020</v>
      </c>
      <c r="AC7112">
        <v>8</v>
      </c>
      <c r="AD7112">
        <v>8</v>
      </c>
      <c r="AE7112">
        <v>27</v>
      </c>
    </row>
    <row r="7113" spans="1:31" x14ac:dyDescent="0.25">
      <c r="A7113" t="s">
        <v>8178</v>
      </c>
      <c r="B7113">
        <v>63368</v>
      </c>
      <c r="C7113" t="s">
        <v>2365</v>
      </c>
      <c r="D7113" t="s">
        <v>110</v>
      </c>
      <c r="E7113" t="s">
        <v>1362</v>
      </c>
      <c r="F7113">
        <v>2006</v>
      </c>
      <c r="G7113" t="s">
        <v>30</v>
      </c>
      <c r="H7113">
        <v>3</v>
      </c>
      <c r="I7113">
        <v>2</v>
      </c>
      <c r="J7113">
        <v>1</v>
      </c>
      <c r="K7113">
        <v>6</v>
      </c>
      <c r="L7113" t="s">
        <v>43</v>
      </c>
      <c r="M7113">
        <v>2436</v>
      </c>
      <c r="N7113">
        <v>1416</v>
      </c>
      <c r="O7113">
        <v>1070</v>
      </c>
      <c r="P7113">
        <v>0</v>
      </c>
      <c r="Q7113" t="str">
        <f t="shared" si="444"/>
        <v>NO</v>
      </c>
      <c r="R7113">
        <f t="shared" si="445"/>
        <v>1416</v>
      </c>
      <c r="S7113">
        <f t="shared" si="446"/>
        <v>194.13841807909606</v>
      </c>
      <c r="T7113">
        <f t="shared" si="447"/>
        <v>42.072237526782985</v>
      </c>
      <c r="U7113">
        <v>400</v>
      </c>
      <c r="V7113">
        <v>40000</v>
      </c>
      <c r="W7113">
        <v>274900</v>
      </c>
      <c r="X7113" s="2">
        <v>44060</v>
      </c>
      <c r="Y7113">
        <v>280119</v>
      </c>
      <c r="Z7113" s="3">
        <v>112.85</v>
      </c>
      <c r="AA7113">
        <v>0.15</v>
      </c>
      <c r="AB7113">
        <v>2020</v>
      </c>
      <c r="AC7113">
        <v>14</v>
      </c>
      <c r="AD7113">
        <v>8</v>
      </c>
      <c r="AE7113">
        <v>17</v>
      </c>
    </row>
    <row r="7114" spans="1:31" x14ac:dyDescent="0.25">
      <c r="A7114" t="s">
        <v>8179</v>
      </c>
      <c r="B7114">
        <v>63368</v>
      </c>
      <c r="C7114" t="s">
        <v>2365</v>
      </c>
      <c r="D7114" t="s">
        <v>110</v>
      </c>
      <c r="E7114" t="s">
        <v>2366</v>
      </c>
      <c r="F7114">
        <v>2011</v>
      </c>
      <c r="G7114" t="s">
        <v>30</v>
      </c>
      <c r="H7114">
        <v>3</v>
      </c>
      <c r="I7114">
        <v>2</v>
      </c>
      <c r="J7114">
        <v>2</v>
      </c>
      <c r="K7114">
        <v>5</v>
      </c>
      <c r="L7114" t="s">
        <v>43</v>
      </c>
      <c r="M7114">
        <v>1689</v>
      </c>
      <c r="N7114">
        <v>1025</v>
      </c>
      <c r="O7114">
        <v>664</v>
      </c>
      <c r="P7114">
        <v>166</v>
      </c>
      <c r="Q7114" t="str">
        <f t="shared" si="444"/>
        <v>YES</v>
      </c>
      <c r="R7114">
        <f t="shared" si="445"/>
        <v>1191</v>
      </c>
      <c r="S7114">
        <f t="shared" si="446"/>
        <v>193.11502938706968</v>
      </c>
      <c r="T7114">
        <f t="shared" si="447"/>
        <v>44.000612182430366</v>
      </c>
      <c r="U7114">
        <v>400</v>
      </c>
      <c r="V7114">
        <v>40000</v>
      </c>
      <c r="W7114">
        <v>230000</v>
      </c>
      <c r="X7114" s="2">
        <v>43923</v>
      </c>
      <c r="Y7114">
        <v>219563</v>
      </c>
      <c r="Z7114" s="3">
        <v>136.18</v>
      </c>
      <c r="AA7114">
        <v>0.12</v>
      </c>
      <c r="AB7114">
        <v>2020</v>
      </c>
      <c r="AC7114">
        <v>9</v>
      </c>
      <c r="AD7114">
        <v>4</v>
      </c>
      <c r="AE7114">
        <v>2</v>
      </c>
    </row>
    <row r="7115" spans="1:31" x14ac:dyDescent="0.25">
      <c r="A7115" t="s">
        <v>8180</v>
      </c>
      <c r="B7115">
        <v>63366</v>
      </c>
      <c r="C7115" t="s">
        <v>1840</v>
      </c>
      <c r="D7115" t="s">
        <v>28</v>
      </c>
      <c r="E7115" t="s">
        <v>89</v>
      </c>
      <c r="F7115">
        <v>2006</v>
      </c>
      <c r="G7115" t="s">
        <v>181</v>
      </c>
      <c r="H7115">
        <v>4</v>
      </c>
      <c r="I7115">
        <v>2</v>
      </c>
      <c r="J7115">
        <v>1</v>
      </c>
      <c r="K7115">
        <v>9</v>
      </c>
      <c r="L7115" t="s">
        <v>43</v>
      </c>
      <c r="M7115">
        <v>3080</v>
      </c>
      <c r="N7115">
        <v>2208</v>
      </c>
      <c r="O7115">
        <v>2180</v>
      </c>
      <c r="P7115">
        <v>0</v>
      </c>
      <c r="Q7115" t="str">
        <f t="shared" si="444"/>
        <v>NO</v>
      </c>
      <c r="R7115">
        <f t="shared" si="445"/>
        <v>2208</v>
      </c>
      <c r="S7115">
        <f t="shared" si="446"/>
        <v>194.74637681159419</v>
      </c>
      <c r="T7115">
        <f t="shared" si="447"/>
        <v>35.255148891512526</v>
      </c>
      <c r="U7115">
        <v>660</v>
      </c>
      <c r="V7115">
        <v>60000</v>
      </c>
      <c r="W7115">
        <v>430000</v>
      </c>
      <c r="X7115" s="2">
        <v>43980</v>
      </c>
      <c r="Y7115">
        <v>383940</v>
      </c>
      <c r="Z7115" s="3">
        <v>139.61000000000001</v>
      </c>
      <c r="AA7115">
        <v>0.28000000000000003</v>
      </c>
      <c r="AB7115">
        <v>2020</v>
      </c>
      <c r="AC7115">
        <v>14</v>
      </c>
      <c r="AD7115">
        <v>5</v>
      </c>
      <c r="AE7115">
        <v>29</v>
      </c>
    </row>
    <row r="7116" spans="1:31" x14ac:dyDescent="0.25">
      <c r="A7116" t="s">
        <v>8181</v>
      </c>
      <c r="B7116">
        <v>63366</v>
      </c>
      <c r="C7116" t="s">
        <v>1840</v>
      </c>
      <c r="D7116" t="s">
        <v>28</v>
      </c>
      <c r="E7116" t="s">
        <v>42</v>
      </c>
      <c r="F7116">
        <v>2011</v>
      </c>
      <c r="G7116" t="s">
        <v>181</v>
      </c>
      <c r="H7116">
        <v>4</v>
      </c>
      <c r="I7116">
        <v>4</v>
      </c>
      <c r="J7116">
        <v>1</v>
      </c>
      <c r="K7116">
        <v>8</v>
      </c>
      <c r="L7116" t="s">
        <v>43</v>
      </c>
      <c r="M7116">
        <v>3720</v>
      </c>
      <c r="N7116">
        <v>2180</v>
      </c>
      <c r="O7116">
        <v>2180</v>
      </c>
      <c r="P7116">
        <v>1323</v>
      </c>
      <c r="Q7116" t="str">
        <f t="shared" si="444"/>
        <v>YES</v>
      </c>
      <c r="R7116">
        <f t="shared" si="445"/>
        <v>3503</v>
      </c>
      <c r="S7116">
        <f t="shared" si="446"/>
        <v>135.62689123608337</v>
      </c>
      <c r="T7116">
        <f t="shared" si="447"/>
        <v>49.576446280991732</v>
      </c>
      <c r="U7116">
        <v>600</v>
      </c>
      <c r="V7116">
        <v>60000</v>
      </c>
      <c r="W7116">
        <v>475101</v>
      </c>
      <c r="X7116" s="2">
        <v>44070</v>
      </c>
      <c r="Y7116">
        <v>478372</v>
      </c>
      <c r="Z7116" s="3">
        <v>127.72</v>
      </c>
      <c r="AA7116">
        <v>0.22</v>
      </c>
      <c r="AB7116">
        <v>2020</v>
      </c>
      <c r="AC7116">
        <v>9</v>
      </c>
      <c r="AD7116">
        <v>8</v>
      </c>
      <c r="AE7116">
        <v>27</v>
      </c>
    </row>
    <row r="7117" spans="1:31" x14ac:dyDescent="0.25">
      <c r="A7117" t="s">
        <v>8182</v>
      </c>
      <c r="B7117">
        <v>63366</v>
      </c>
      <c r="C7117" t="s">
        <v>1840</v>
      </c>
      <c r="D7117" t="s">
        <v>28</v>
      </c>
      <c r="E7117" t="s">
        <v>42</v>
      </c>
      <c r="F7117">
        <v>2012</v>
      </c>
      <c r="G7117" t="s">
        <v>176</v>
      </c>
      <c r="H7117">
        <v>4</v>
      </c>
      <c r="I7117">
        <v>3</v>
      </c>
      <c r="J7117">
        <v>1</v>
      </c>
      <c r="K7117">
        <v>8</v>
      </c>
      <c r="L7117" t="s">
        <v>43</v>
      </c>
      <c r="M7117">
        <v>3226</v>
      </c>
      <c r="N7117">
        <v>1858</v>
      </c>
      <c r="O7117">
        <v>1368</v>
      </c>
      <c r="P7117">
        <v>0</v>
      </c>
      <c r="Q7117" t="str">
        <f t="shared" si="444"/>
        <v>NO</v>
      </c>
      <c r="R7117">
        <f t="shared" si="445"/>
        <v>1858</v>
      </c>
      <c r="S7117">
        <f t="shared" si="446"/>
        <v>212.59418729817008</v>
      </c>
      <c r="T7117">
        <f t="shared" si="447"/>
        <v>41.217964771683775</v>
      </c>
      <c r="U7117">
        <v>640</v>
      </c>
      <c r="V7117">
        <v>0</v>
      </c>
      <c r="W7117">
        <v>395000</v>
      </c>
      <c r="X7117" s="2">
        <v>43966</v>
      </c>
      <c r="Y7117">
        <v>399351</v>
      </c>
      <c r="Z7117" s="3">
        <v>122.44</v>
      </c>
      <c r="AA7117">
        <v>0.22</v>
      </c>
      <c r="AB7117">
        <v>2020</v>
      </c>
      <c r="AC7117">
        <v>8</v>
      </c>
      <c r="AD7117">
        <v>5</v>
      </c>
      <c r="AE7117">
        <v>15</v>
      </c>
    </row>
    <row r="7118" spans="1:31" x14ac:dyDescent="0.25">
      <c r="A7118" t="s">
        <v>8183</v>
      </c>
      <c r="B7118">
        <v>63366</v>
      </c>
      <c r="C7118" t="s">
        <v>1844</v>
      </c>
      <c r="D7118" t="s">
        <v>28</v>
      </c>
      <c r="E7118" t="s">
        <v>155</v>
      </c>
      <c r="F7118">
        <v>2005</v>
      </c>
      <c r="G7118" t="s">
        <v>60</v>
      </c>
      <c r="H7118">
        <v>4</v>
      </c>
      <c r="I7118">
        <v>3</v>
      </c>
      <c r="J7118">
        <v>1</v>
      </c>
      <c r="K7118">
        <v>7</v>
      </c>
      <c r="L7118" t="s">
        <v>43</v>
      </c>
      <c r="M7118">
        <v>2346</v>
      </c>
      <c r="N7118">
        <v>1362</v>
      </c>
      <c r="O7118">
        <v>1104</v>
      </c>
      <c r="P7118">
        <v>600</v>
      </c>
      <c r="Q7118" t="str">
        <f t="shared" si="444"/>
        <v>YES</v>
      </c>
      <c r="R7118">
        <f t="shared" si="445"/>
        <v>1962</v>
      </c>
      <c r="S7118">
        <f t="shared" si="446"/>
        <v>168.19571865443424</v>
      </c>
      <c r="T7118">
        <f t="shared" si="447"/>
        <v>28.058361391694724</v>
      </c>
      <c r="U7118">
        <v>441</v>
      </c>
      <c r="V7118">
        <v>66000</v>
      </c>
      <c r="W7118">
        <v>330000</v>
      </c>
      <c r="X7118" s="2">
        <v>44050</v>
      </c>
      <c r="Y7118">
        <v>304268</v>
      </c>
      <c r="Z7118" s="3">
        <v>140.66</v>
      </c>
      <c r="AA7118">
        <v>0.27</v>
      </c>
      <c r="AB7118">
        <v>2020</v>
      </c>
      <c r="AC7118">
        <v>15</v>
      </c>
      <c r="AD7118">
        <v>8</v>
      </c>
      <c r="AE7118">
        <v>7</v>
      </c>
    </row>
    <row r="7119" spans="1:31" x14ac:dyDescent="0.25">
      <c r="A7119" t="s">
        <v>8184</v>
      </c>
      <c r="B7119">
        <v>63366</v>
      </c>
      <c r="C7119" t="s">
        <v>1844</v>
      </c>
      <c r="D7119" t="s">
        <v>28</v>
      </c>
      <c r="E7119" t="s">
        <v>784</v>
      </c>
      <c r="F7119">
        <v>2007</v>
      </c>
      <c r="G7119" t="s">
        <v>60</v>
      </c>
      <c r="H7119">
        <v>4</v>
      </c>
      <c r="I7119">
        <v>2</v>
      </c>
      <c r="J7119">
        <v>1</v>
      </c>
      <c r="K7119">
        <v>8</v>
      </c>
      <c r="L7119" t="s">
        <v>43</v>
      </c>
      <c r="M7119">
        <v>2680</v>
      </c>
      <c r="N7119">
        <v>1390</v>
      </c>
      <c r="O7119">
        <v>1314</v>
      </c>
      <c r="P7119">
        <v>0</v>
      </c>
      <c r="Q7119" t="str">
        <f t="shared" si="444"/>
        <v>NO</v>
      </c>
      <c r="R7119">
        <f t="shared" si="445"/>
        <v>1390</v>
      </c>
      <c r="S7119">
        <f t="shared" si="446"/>
        <v>210</v>
      </c>
      <c r="T7119">
        <f t="shared" si="447"/>
        <v>41.881887052341597</v>
      </c>
      <c r="U7119">
        <v>432</v>
      </c>
      <c r="V7119">
        <v>60000</v>
      </c>
      <c r="W7119">
        <v>291900</v>
      </c>
      <c r="X7119" s="2">
        <v>44021</v>
      </c>
      <c r="Y7119">
        <v>299254</v>
      </c>
      <c r="Z7119" s="3">
        <v>108.92</v>
      </c>
      <c r="AA7119">
        <v>0.16</v>
      </c>
      <c r="AB7119">
        <v>2020</v>
      </c>
      <c r="AC7119">
        <v>13</v>
      </c>
      <c r="AD7119">
        <v>7</v>
      </c>
      <c r="AE7119">
        <v>9</v>
      </c>
    </row>
    <row r="7120" spans="1:31" x14ac:dyDescent="0.25">
      <c r="A7120" t="s">
        <v>8185</v>
      </c>
      <c r="B7120">
        <v>63366</v>
      </c>
      <c r="C7120" t="s">
        <v>2401</v>
      </c>
      <c r="D7120" t="s">
        <v>28</v>
      </c>
      <c r="E7120" t="s">
        <v>454</v>
      </c>
      <c r="F7120">
        <v>2012</v>
      </c>
      <c r="G7120" t="s">
        <v>176</v>
      </c>
      <c r="H7120">
        <v>4</v>
      </c>
      <c r="I7120">
        <v>4</v>
      </c>
      <c r="J7120">
        <v>1</v>
      </c>
      <c r="K7120">
        <v>7</v>
      </c>
      <c r="L7120" t="s">
        <v>43</v>
      </c>
      <c r="M7120">
        <v>3720</v>
      </c>
      <c r="N7120">
        <v>2180</v>
      </c>
      <c r="O7120">
        <v>2180</v>
      </c>
      <c r="P7120">
        <v>1280</v>
      </c>
      <c r="Q7120" t="str">
        <f t="shared" si="444"/>
        <v>YES</v>
      </c>
      <c r="R7120">
        <f t="shared" si="445"/>
        <v>3460</v>
      </c>
      <c r="S7120">
        <f t="shared" si="446"/>
        <v>156.79190751445086</v>
      </c>
      <c r="T7120">
        <f t="shared" si="447"/>
        <v>31.933554660827387</v>
      </c>
      <c r="U7120">
        <v>630</v>
      </c>
      <c r="V7120">
        <v>0</v>
      </c>
      <c r="W7120">
        <v>542500</v>
      </c>
      <c r="X7120" s="2">
        <v>43963</v>
      </c>
      <c r="Y7120">
        <v>487874</v>
      </c>
      <c r="Z7120" s="3">
        <v>145.83000000000001</v>
      </c>
      <c r="AA7120">
        <v>0.39</v>
      </c>
      <c r="AB7120">
        <v>2020</v>
      </c>
      <c r="AC7120">
        <v>8</v>
      </c>
      <c r="AD7120">
        <v>5</v>
      </c>
      <c r="AE7120">
        <v>12</v>
      </c>
    </row>
    <row r="7121" spans="1:31" x14ac:dyDescent="0.25">
      <c r="A7121" t="s">
        <v>8186</v>
      </c>
      <c r="B7121">
        <v>63366</v>
      </c>
      <c r="C7121" t="s">
        <v>2401</v>
      </c>
      <c r="D7121" t="s">
        <v>28</v>
      </c>
      <c r="E7121" t="s">
        <v>454</v>
      </c>
      <c r="F7121">
        <v>2012</v>
      </c>
      <c r="G7121" t="s">
        <v>181</v>
      </c>
      <c r="H7121">
        <v>4</v>
      </c>
      <c r="I7121">
        <v>3</v>
      </c>
      <c r="J7121">
        <v>1</v>
      </c>
      <c r="K7121">
        <v>8</v>
      </c>
      <c r="L7121" t="s">
        <v>43</v>
      </c>
      <c r="M7121">
        <v>3882</v>
      </c>
      <c r="N7121">
        <v>2314</v>
      </c>
      <c r="O7121">
        <v>2314</v>
      </c>
      <c r="P7121">
        <v>0</v>
      </c>
      <c r="Q7121" t="str">
        <f t="shared" si="444"/>
        <v>NO</v>
      </c>
      <c r="R7121">
        <f t="shared" si="445"/>
        <v>2314</v>
      </c>
      <c r="S7121">
        <f t="shared" si="446"/>
        <v>196.62921348314606</v>
      </c>
      <c r="T7121">
        <f t="shared" si="447"/>
        <v>26.78298132843587</v>
      </c>
      <c r="U7121">
        <v>651</v>
      </c>
      <c r="V7121">
        <v>60000</v>
      </c>
      <c r="W7121">
        <v>455000</v>
      </c>
      <c r="X7121" s="2">
        <v>44069</v>
      </c>
      <c r="Y7121">
        <v>460616</v>
      </c>
      <c r="Z7121" s="3">
        <v>117.21</v>
      </c>
      <c r="AA7121">
        <v>0.39</v>
      </c>
      <c r="AB7121">
        <v>2020</v>
      </c>
      <c r="AC7121">
        <v>8</v>
      </c>
      <c r="AD7121">
        <v>8</v>
      </c>
      <c r="AE7121">
        <v>26</v>
      </c>
    </row>
    <row r="7122" spans="1:31" x14ac:dyDescent="0.25">
      <c r="A7122" t="s">
        <v>8187</v>
      </c>
      <c r="B7122">
        <v>63376</v>
      </c>
      <c r="C7122" t="s">
        <v>1846</v>
      </c>
      <c r="D7122" t="s">
        <v>28</v>
      </c>
      <c r="E7122" t="s">
        <v>89</v>
      </c>
      <c r="F7122">
        <v>2005</v>
      </c>
      <c r="G7122" t="s">
        <v>60</v>
      </c>
      <c r="H7122">
        <v>4</v>
      </c>
      <c r="I7122">
        <v>3</v>
      </c>
      <c r="J7122">
        <v>1</v>
      </c>
      <c r="K7122">
        <v>7</v>
      </c>
      <c r="L7122" t="s">
        <v>43</v>
      </c>
      <c r="M7122">
        <v>2526</v>
      </c>
      <c r="N7122">
        <v>1755</v>
      </c>
      <c r="O7122">
        <v>1645</v>
      </c>
      <c r="P7122">
        <v>680</v>
      </c>
      <c r="Q7122" t="str">
        <f t="shared" si="444"/>
        <v>YES</v>
      </c>
      <c r="R7122">
        <f t="shared" si="445"/>
        <v>2435</v>
      </c>
      <c r="S7122">
        <f t="shared" si="446"/>
        <v>151.95071868583162</v>
      </c>
      <c r="T7122">
        <f t="shared" si="447"/>
        <v>30.335825790371242</v>
      </c>
      <c r="U7122">
        <v>744</v>
      </c>
      <c r="V7122">
        <v>55000</v>
      </c>
      <c r="W7122">
        <v>370000</v>
      </c>
      <c r="X7122" s="2">
        <v>43853</v>
      </c>
      <c r="Y7122">
        <v>374561</v>
      </c>
      <c r="Z7122" s="3">
        <v>146.47999999999999</v>
      </c>
      <c r="AA7122">
        <v>0.28000000000000003</v>
      </c>
      <c r="AB7122">
        <v>2020</v>
      </c>
      <c r="AC7122">
        <v>15</v>
      </c>
      <c r="AD7122">
        <v>1</v>
      </c>
      <c r="AE7122">
        <v>23</v>
      </c>
    </row>
    <row r="7123" spans="1:31" x14ac:dyDescent="0.25">
      <c r="A7123" t="s">
        <v>8188</v>
      </c>
      <c r="B7123">
        <v>63376</v>
      </c>
      <c r="C7123" t="s">
        <v>1846</v>
      </c>
      <c r="D7123" t="s">
        <v>28</v>
      </c>
      <c r="E7123" t="s">
        <v>45</v>
      </c>
      <c r="F7123">
        <v>2005</v>
      </c>
      <c r="G7123" t="s">
        <v>60</v>
      </c>
      <c r="H7123">
        <v>4</v>
      </c>
      <c r="I7123">
        <v>3</v>
      </c>
      <c r="J7123">
        <v>1</v>
      </c>
      <c r="K7123">
        <v>8</v>
      </c>
      <c r="L7123" t="s">
        <v>43</v>
      </c>
      <c r="M7123">
        <v>2686</v>
      </c>
      <c r="N7123">
        <v>1461</v>
      </c>
      <c r="O7123">
        <v>1310</v>
      </c>
      <c r="P7123">
        <v>1179</v>
      </c>
      <c r="Q7123" t="str">
        <f t="shared" si="444"/>
        <v>YES</v>
      </c>
      <c r="R7123">
        <f t="shared" si="445"/>
        <v>2640</v>
      </c>
      <c r="S7123">
        <f t="shared" si="446"/>
        <v>132.57575757575756</v>
      </c>
      <c r="T7123">
        <f t="shared" si="447"/>
        <v>34.934323471872872</v>
      </c>
      <c r="U7123">
        <v>483</v>
      </c>
      <c r="V7123">
        <v>55000</v>
      </c>
      <c r="W7123">
        <v>350000</v>
      </c>
      <c r="X7123" s="2">
        <v>43992</v>
      </c>
      <c r="Y7123">
        <v>349786</v>
      </c>
      <c r="Z7123" s="3">
        <v>130.31</v>
      </c>
      <c r="AA7123">
        <v>0.23</v>
      </c>
      <c r="AB7123">
        <v>2020</v>
      </c>
      <c r="AC7123">
        <v>15</v>
      </c>
      <c r="AD7123">
        <v>6</v>
      </c>
      <c r="AE7123">
        <v>10</v>
      </c>
    </row>
    <row r="7124" spans="1:31" x14ac:dyDescent="0.25">
      <c r="A7124" t="s">
        <v>8189</v>
      </c>
      <c r="B7124">
        <v>63366</v>
      </c>
      <c r="C7124" t="s">
        <v>2455</v>
      </c>
      <c r="D7124" t="s">
        <v>28</v>
      </c>
      <c r="E7124" t="s">
        <v>1362</v>
      </c>
      <c r="F7124">
        <v>2013</v>
      </c>
      <c r="G7124" t="s">
        <v>60</v>
      </c>
      <c r="H7124">
        <v>3</v>
      </c>
      <c r="I7124">
        <v>3</v>
      </c>
      <c r="J7124">
        <v>1</v>
      </c>
      <c r="K7124">
        <v>6</v>
      </c>
      <c r="L7124" t="s">
        <v>43</v>
      </c>
      <c r="M7124">
        <v>1728</v>
      </c>
      <c r="N7124">
        <v>864</v>
      </c>
      <c r="O7124">
        <v>864</v>
      </c>
      <c r="P7124">
        <v>648</v>
      </c>
      <c r="Q7124" t="str">
        <f t="shared" si="444"/>
        <v>YES</v>
      </c>
      <c r="R7124">
        <f t="shared" si="445"/>
        <v>1512</v>
      </c>
      <c r="S7124">
        <f t="shared" si="446"/>
        <v>176.5873015873016</v>
      </c>
      <c r="T7124">
        <f t="shared" si="447"/>
        <v>40.86317722681359</v>
      </c>
      <c r="U7124">
        <v>420</v>
      </c>
      <c r="V7124">
        <v>0</v>
      </c>
      <c r="W7124">
        <v>267000</v>
      </c>
      <c r="X7124" s="2">
        <v>43978</v>
      </c>
      <c r="Y7124">
        <v>257344</v>
      </c>
      <c r="Z7124" s="3">
        <v>154.51</v>
      </c>
      <c r="AA7124">
        <v>0.15</v>
      </c>
      <c r="AB7124">
        <v>2020</v>
      </c>
      <c r="AC7124">
        <v>7</v>
      </c>
      <c r="AD7124">
        <v>5</v>
      </c>
      <c r="AE7124">
        <v>27</v>
      </c>
    </row>
    <row r="7125" spans="1:31" x14ac:dyDescent="0.25">
      <c r="A7125" t="s">
        <v>8190</v>
      </c>
      <c r="B7125">
        <v>63366</v>
      </c>
      <c r="C7125" t="s">
        <v>2455</v>
      </c>
      <c r="D7125" t="s">
        <v>28</v>
      </c>
      <c r="E7125" t="s">
        <v>51</v>
      </c>
      <c r="F7125">
        <v>2007</v>
      </c>
      <c r="G7125" t="s">
        <v>60</v>
      </c>
      <c r="H7125">
        <v>4</v>
      </c>
      <c r="I7125">
        <v>2</v>
      </c>
      <c r="J7125">
        <v>1</v>
      </c>
      <c r="K7125">
        <v>8</v>
      </c>
      <c r="L7125" t="s">
        <v>43</v>
      </c>
      <c r="M7125">
        <v>2153</v>
      </c>
      <c r="N7125">
        <v>1242</v>
      </c>
      <c r="O7125">
        <v>960</v>
      </c>
      <c r="P7125">
        <v>0</v>
      </c>
      <c r="Q7125" t="str">
        <f t="shared" si="444"/>
        <v>NO</v>
      </c>
      <c r="R7125">
        <f t="shared" si="445"/>
        <v>1242</v>
      </c>
      <c r="S7125">
        <f t="shared" si="446"/>
        <v>212.15780998389695</v>
      </c>
      <c r="T7125">
        <f t="shared" si="447"/>
        <v>30.245638200183656</v>
      </c>
      <c r="U7125">
        <v>400</v>
      </c>
      <c r="V7125">
        <v>40000</v>
      </c>
      <c r="W7125">
        <v>263500</v>
      </c>
      <c r="X7125" s="2">
        <v>44000</v>
      </c>
      <c r="Y7125">
        <v>275483</v>
      </c>
      <c r="Z7125" s="3">
        <v>122.39</v>
      </c>
      <c r="AA7125">
        <v>0.2</v>
      </c>
      <c r="AB7125">
        <v>2020</v>
      </c>
      <c r="AC7125">
        <v>13</v>
      </c>
      <c r="AD7125">
        <v>6</v>
      </c>
      <c r="AE7125">
        <v>18</v>
      </c>
    </row>
    <row r="7126" spans="1:31" x14ac:dyDescent="0.25">
      <c r="A7126" t="s">
        <v>8191</v>
      </c>
      <c r="B7126">
        <v>63366</v>
      </c>
      <c r="C7126" t="s">
        <v>2455</v>
      </c>
      <c r="D7126" t="s">
        <v>28</v>
      </c>
      <c r="E7126" t="s">
        <v>99</v>
      </c>
      <c r="F7126">
        <v>2007</v>
      </c>
      <c r="G7126" t="s">
        <v>60</v>
      </c>
      <c r="H7126">
        <v>3</v>
      </c>
      <c r="I7126">
        <v>2</v>
      </c>
      <c r="J7126">
        <v>2</v>
      </c>
      <c r="K7126">
        <v>7</v>
      </c>
      <c r="L7126" t="s">
        <v>43</v>
      </c>
      <c r="M7126">
        <v>2180</v>
      </c>
      <c r="N7126">
        <v>1220</v>
      </c>
      <c r="O7126">
        <v>960</v>
      </c>
      <c r="P7126">
        <v>720</v>
      </c>
      <c r="Q7126" t="str">
        <f t="shared" si="444"/>
        <v>YES</v>
      </c>
      <c r="R7126">
        <f t="shared" si="445"/>
        <v>1940</v>
      </c>
      <c r="S7126">
        <f t="shared" si="446"/>
        <v>157.21649484536081</v>
      </c>
      <c r="T7126">
        <f t="shared" si="447"/>
        <v>24.144263956176182</v>
      </c>
      <c r="U7126">
        <v>400</v>
      </c>
      <c r="V7126">
        <v>40000</v>
      </c>
      <c r="W7126">
        <v>305000</v>
      </c>
      <c r="X7126" s="2">
        <v>44070</v>
      </c>
      <c r="Y7126">
        <v>288708</v>
      </c>
      <c r="Z7126" s="3">
        <v>139.91</v>
      </c>
      <c r="AA7126">
        <v>0.28999999999999998</v>
      </c>
      <c r="AB7126">
        <v>2020</v>
      </c>
      <c r="AC7126">
        <v>13</v>
      </c>
      <c r="AD7126">
        <v>8</v>
      </c>
      <c r="AE7126">
        <v>27</v>
      </c>
    </row>
    <row r="7127" spans="1:31" x14ac:dyDescent="0.25">
      <c r="A7127" t="s">
        <v>8192</v>
      </c>
      <c r="B7127">
        <v>63366</v>
      </c>
      <c r="C7127" t="s">
        <v>2461</v>
      </c>
      <c r="D7127" t="s">
        <v>28</v>
      </c>
      <c r="E7127" t="s">
        <v>48</v>
      </c>
      <c r="F7127">
        <v>2014</v>
      </c>
      <c r="G7127" t="s">
        <v>60</v>
      </c>
      <c r="H7127">
        <v>4</v>
      </c>
      <c r="I7127">
        <v>3</v>
      </c>
      <c r="J7127">
        <v>1</v>
      </c>
      <c r="K7127">
        <v>6</v>
      </c>
      <c r="L7127" t="s">
        <v>43</v>
      </c>
      <c r="M7127">
        <v>2232</v>
      </c>
      <c r="N7127">
        <v>1296</v>
      </c>
      <c r="O7127">
        <v>936</v>
      </c>
      <c r="P7127">
        <v>850</v>
      </c>
      <c r="Q7127" t="str">
        <f t="shared" si="444"/>
        <v>YES</v>
      </c>
      <c r="R7127">
        <f t="shared" si="445"/>
        <v>2146</v>
      </c>
      <c r="S7127">
        <f t="shared" si="446"/>
        <v>144.45479962721342</v>
      </c>
      <c r="T7127">
        <f t="shared" si="447"/>
        <v>37.455898699917839</v>
      </c>
      <c r="U7127">
        <v>660</v>
      </c>
      <c r="V7127">
        <v>40000</v>
      </c>
      <c r="W7127">
        <v>310000</v>
      </c>
      <c r="X7127" s="2">
        <v>44019</v>
      </c>
      <c r="Y7127">
        <v>299995</v>
      </c>
      <c r="Z7127" s="3">
        <v>138.88999999999999</v>
      </c>
      <c r="AA7127">
        <v>0.19</v>
      </c>
      <c r="AB7127">
        <v>2020</v>
      </c>
      <c r="AC7127">
        <v>6</v>
      </c>
      <c r="AD7127">
        <v>7</v>
      </c>
      <c r="AE7127">
        <v>7</v>
      </c>
    </row>
    <row r="7128" spans="1:31" x14ac:dyDescent="0.25">
      <c r="A7128" t="s">
        <v>8193</v>
      </c>
      <c r="B7128">
        <v>63366</v>
      </c>
      <c r="C7128" t="s">
        <v>2461</v>
      </c>
      <c r="D7128" t="s">
        <v>28</v>
      </c>
      <c r="E7128" t="s">
        <v>77</v>
      </c>
      <c r="F7128">
        <v>2007</v>
      </c>
      <c r="G7128" t="s">
        <v>60</v>
      </c>
      <c r="H7128">
        <v>4</v>
      </c>
      <c r="I7128">
        <v>3</v>
      </c>
      <c r="J7128">
        <v>1</v>
      </c>
      <c r="K7128">
        <v>8</v>
      </c>
      <c r="L7128" t="s">
        <v>43</v>
      </c>
      <c r="M7128">
        <v>2716</v>
      </c>
      <c r="N7128">
        <v>1788</v>
      </c>
      <c r="O7128">
        <v>1496</v>
      </c>
      <c r="P7128">
        <v>0</v>
      </c>
      <c r="Q7128" t="str">
        <f t="shared" si="444"/>
        <v>NO</v>
      </c>
      <c r="R7128">
        <f t="shared" si="445"/>
        <v>1788</v>
      </c>
      <c r="S7128">
        <f t="shared" si="446"/>
        <v>197.42729306487695</v>
      </c>
      <c r="T7128">
        <f t="shared" si="447"/>
        <v>26.141177167570127</v>
      </c>
      <c r="U7128">
        <v>736</v>
      </c>
      <c r="V7128">
        <v>50000</v>
      </c>
      <c r="W7128">
        <v>353000</v>
      </c>
      <c r="X7128" s="2">
        <v>43984</v>
      </c>
      <c r="Y7128">
        <v>352524</v>
      </c>
      <c r="Z7128" s="3">
        <v>129.97</v>
      </c>
      <c r="AA7128">
        <v>0.31</v>
      </c>
      <c r="AB7128">
        <v>2020</v>
      </c>
      <c r="AC7128">
        <v>13</v>
      </c>
      <c r="AD7128">
        <v>6</v>
      </c>
      <c r="AE7128">
        <v>2</v>
      </c>
    </row>
    <row r="7129" spans="1:31" x14ac:dyDescent="0.25">
      <c r="A7129" t="s">
        <v>8194</v>
      </c>
      <c r="B7129">
        <v>63366</v>
      </c>
      <c r="C7129" t="s">
        <v>2461</v>
      </c>
      <c r="D7129" t="s">
        <v>28</v>
      </c>
      <c r="E7129" t="s">
        <v>66</v>
      </c>
      <c r="F7129">
        <v>2006</v>
      </c>
      <c r="G7129" t="s">
        <v>60</v>
      </c>
      <c r="H7129">
        <v>4</v>
      </c>
      <c r="I7129">
        <v>3</v>
      </c>
      <c r="J7129">
        <v>1</v>
      </c>
      <c r="K7129">
        <v>8</v>
      </c>
      <c r="L7129" t="s">
        <v>43</v>
      </c>
      <c r="M7129">
        <v>3136</v>
      </c>
      <c r="N7129">
        <v>1706</v>
      </c>
      <c r="O7129">
        <v>1430</v>
      </c>
      <c r="P7129">
        <v>0</v>
      </c>
      <c r="Q7129" t="str">
        <f t="shared" si="444"/>
        <v>NO</v>
      </c>
      <c r="R7129">
        <f t="shared" si="445"/>
        <v>1706</v>
      </c>
      <c r="S7129">
        <f t="shared" si="446"/>
        <v>202.22743259085581</v>
      </c>
      <c r="T7129">
        <f t="shared" si="447"/>
        <v>33.000459136822776</v>
      </c>
      <c r="U7129">
        <v>630</v>
      </c>
      <c r="V7129">
        <v>40000</v>
      </c>
      <c r="W7129">
        <v>345000</v>
      </c>
      <c r="X7129" s="2">
        <v>43916</v>
      </c>
      <c r="Y7129">
        <v>329332</v>
      </c>
      <c r="Z7129" s="3">
        <v>110.01</v>
      </c>
      <c r="AA7129">
        <v>0.24</v>
      </c>
      <c r="AB7129">
        <v>2020</v>
      </c>
      <c r="AC7129">
        <v>14</v>
      </c>
      <c r="AD7129">
        <v>3</v>
      </c>
      <c r="AE7129">
        <v>26</v>
      </c>
    </row>
    <row r="7130" spans="1:31" x14ac:dyDescent="0.25">
      <c r="A7130" t="s">
        <v>8195</v>
      </c>
      <c r="B7130">
        <v>63366</v>
      </c>
      <c r="C7130" t="s">
        <v>3005</v>
      </c>
      <c r="D7130" t="s">
        <v>28</v>
      </c>
      <c r="E7130" t="s">
        <v>45</v>
      </c>
      <c r="F7130">
        <v>2011</v>
      </c>
      <c r="G7130" t="s">
        <v>60</v>
      </c>
      <c r="H7130">
        <v>4</v>
      </c>
      <c r="I7130">
        <v>2</v>
      </c>
      <c r="J7130">
        <v>1</v>
      </c>
      <c r="K7130">
        <v>7</v>
      </c>
      <c r="L7130" t="s">
        <v>43</v>
      </c>
      <c r="M7130">
        <v>2702</v>
      </c>
      <c r="N7130">
        <v>1451</v>
      </c>
      <c r="O7130">
        <v>1251</v>
      </c>
      <c r="P7130">
        <v>0</v>
      </c>
      <c r="Q7130" t="str">
        <f t="shared" si="444"/>
        <v>NO</v>
      </c>
      <c r="R7130">
        <f t="shared" si="445"/>
        <v>1451</v>
      </c>
      <c r="S7130">
        <f t="shared" si="446"/>
        <v>203.99724328049621</v>
      </c>
      <c r="T7130">
        <f t="shared" si="447"/>
        <v>29.544456421926775</v>
      </c>
      <c r="U7130">
        <v>630</v>
      </c>
      <c r="V7130">
        <v>45000</v>
      </c>
      <c r="W7130">
        <v>296000</v>
      </c>
      <c r="X7130" s="2">
        <v>44036</v>
      </c>
      <c r="Y7130">
        <v>288907</v>
      </c>
      <c r="Z7130" s="3">
        <v>109.55</v>
      </c>
      <c r="AA7130">
        <v>0.23</v>
      </c>
      <c r="AB7130">
        <v>2020</v>
      </c>
      <c r="AC7130">
        <v>9</v>
      </c>
      <c r="AD7130">
        <v>7</v>
      </c>
      <c r="AE7130">
        <v>24</v>
      </c>
    </row>
    <row r="7131" spans="1:31" x14ac:dyDescent="0.25">
      <c r="A7131" t="s">
        <v>8196</v>
      </c>
      <c r="B7131">
        <v>63366</v>
      </c>
      <c r="C7131" t="s">
        <v>2464</v>
      </c>
      <c r="D7131" t="s">
        <v>28</v>
      </c>
      <c r="E7131" t="s">
        <v>95</v>
      </c>
      <c r="F7131">
        <v>2010</v>
      </c>
      <c r="G7131" t="s">
        <v>30</v>
      </c>
      <c r="H7131">
        <v>3</v>
      </c>
      <c r="I7131">
        <v>3</v>
      </c>
      <c r="J7131">
        <v>1</v>
      </c>
      <c r="K7131">
        <v>5</v>
      </c>
      <c r="L7131" t="s">
        <v>43</v>
      </c>
      <c r="M7131">
        <v>1728</v>
      </c>
      <c r="N7131">
        <v>864</v>
      </c>
      <c r="O7131">
        <v>864</v>
      </c>
      <c r="P7131">
        <v>726</v>
      </c>
      <c r="Q7131" t="str">
        <f t="shared" si="444"/>
        <v>YES</v>
      </c>
      <c r="R7131">
        <f t="shared" si="445"/>
        <v>1590</v>
      </c>
      <c r="S7131">
        <f t="shared" si="446"/>
        <v>166.66666666666666</v>
      </c>
      <c r="T7131">
        <f t="shared" si="447"/>
        <v>33.79757167635956</v>
      </c>
      <c r="U7131">
        <v>420</v>
      </c>
      <c r="V7131">
        <v>0</v>
      </c>
      <c r="W7131">
        <v>265000</v>
      </c>
      <c r="X7131" s="2">
        <v>44011</v>
      </c>
      <c r="Y7131">
        <v>242268</v>
      </c>
      <c r="Z7131" s="3">
        <v>153.36000000000001</v>
      </c>
      <c r="AA7131">
        <v>0.18</v>
      </c>
      <c r="AB7131">
        <v>2020</v>
      </c>
      <c r="AC7131">
        <v>10</v>
      </c>
      <c r="AD7131">
        <v>6</v>
      </c>
      <c r="AE7131">
        <v>29</v>
      </c>
    </row>
    <row r="7132" spans="1:31" x14ac:dyDescent="0.25">
      <c r="A7132" t="s">
        <v>8197</v>
      </c>
      <c r="B7132">
        <v>63366</v>
      </c>
      <c r="C7132" t="s">
        <v>8198</v>
      </c>
      <c r="D7132" t="s">
        <v>28</v>
      </c>
      <c r="E7132" t="s">
        <v>1277</v>
      </c>
      <c r="F7132">
        <v>2006</v>
      </c>
      <c r="G7132" t="s">
        <v>60</v>
      </c>
      <c r="H7132">
        <v>4</v>
      </c>
      <c r="I7132">
        <v>2</v>
      </c>
      <c r="J7132">
        <v>1</v>
      </c>
      <c r="K7132">
        <v>7</v>
      </c>
      <c r="L7132" t="s">
        <v>43</v>
      </c>
      <c r="M7132">
        <v>2054</v>
      </c>
      <c r="N7132">
        <v>1112</v>
      </c>
      <c r="O7132">
        <v>1008</v>
      </c>
      <c r="P7132">
        <v>0</v>
      </c>
      <c r="Q7132" t="str">
        <f t="shared" si="444"/>
        <v>NO</v>
      </c>
      <c r="R7132">
        <f t="shared" si="445"/>
        <v>1112</v>
      </c>
      <c r="S7132">
        <f t="shared" si="446"/>
        <v>238.21942446043167</v>
      </c>
      <c r="T7132">
        <f t="shared" si="447"/>
        <v>46.77897859716041</v>
      </c>
      <c r="U7132">
        <v>416</v>
      </c>
      <c r="V7132">
        <v>45000</v>
      </c>
      <c r="W7132">
        <v>264900</v>
      </c>
      <c r="X7132" s="2">
        <v>44071</v>
      </c>
      <c r="Y7132">
        <v>256852</v>
      </c>
      <c r="Z7132" s="3">
        <v>128.97</v>
      </c>
      <c r="AA7132">
        <v>0.13</v>
      </c>
      <c r="AB7132">
        <v>2020</v>
      </c>
      <c r="AC7132">
        <v>14</v>
      </c>
      <c r="AD7132">
        <v>8</v>
      </c>
      <c r="AE7132">
        <v>28</v>
      </c>
    </row>
    <row r="7133" spans="1:31" x14ac:dyDescent="0.25">
      <c r="A7133" t="s">
        <v>8199</v>
      </c>
      <c r="B7133">
        <v>63368</v>
      </c>
      <c r="C7133" t="s">
        <v>2473</v>
      </c>
      <c r="D7133" t="s">
        <v>110</v>
      </c>
      <c r="E7133" t="s">
        <v>66</v>
      </c>
      <c r="F7133">
        <v>2007</v>
      </c>
      <c r="G7133" t="s">
        <v>60</v>
      </c>
      <c r="H7133">
        <v>4</v>
      </c>
      <c r="I7133">
        <v>3</v>
      </c>
      <c r="J7133">
        <v>1</v>
      </c>
      <c r="K7133">
        <v>8</v>
      </c>
      <c r="L7133" t="s">
        <v>43</v>
      </c>
      <c r="M7133">
        <v>3198</v>
      </c>
      <c r="N7133">
        <v>1740</v>
      </c>
      <c r="O7133">
        <v>1458</v>
      </c>
      <c r="P7133">
        <v>1000</v>
      </c>
      <c r="Q7133" t="str">
        <f t="shared" si="444"/>
        <v>YES</v>
      </c>
      <c r="R7133">
        <f t="shared" si="445"/>
        <v>2740</v>
      </c>
      <c r="S7133">
        <f t="shared" si="446"/>
        <v>145.98540145985402</v>
      </c>
      <c r="T7133">
        <f t="shared" si="447"/>
        <v>38.261401897765538</v>
      </c>
      <c r="U7133">
        <v>658</v>
      </c>
      <c r="V7133">
        <v>55000</v>
      </c>
      <c r="W7133">
        <v>400000</v>
      </c>
      <c r="X7133" s="2">
        <v>44063</v>
      </c>
      <c r="Y7133">
        <v>384736</v>
      </c>
      <c r="Z7133" s="3">
        <v>125.08</v>
      </c>
      <c r="AA7133">
        <v>0.24</v>
      </c>
      <c r="AB7133">
        <v>2020</v>
      </c>
      <c r="AC7133">
        <v>13</v>
      </c>
      <c r="AD7133">
        <v>8</v>
      </c>
      <c r="AE7133">
        <v>20</v>
      </c>
    </row>
    <row r="7134" spans="1:31" x14ac:dyDescent="0.25">
      <c r="A7134" t="s">
        <v>8200</v>
      </c>
      <c r="B7134">
        <v>63368</v>
      </c>
      <c r="C7134" t="s">
        <v>2473</v>
      </c>
      <c r="D7134" t="s">
        <v>110</v>
      </c>
      <c r="E7134" t="s">
        <v>45</v>
      </c>
      <c r="F7134">
        <v>2007</v>
      </c>
      <c r="G7134" t="s">
        <v>60</v>
      </c>
      <c r="H7134">
        <v>4</v>
      </c>
      <c r="I7134">
        <v>2</v>
      </c>
      <c r="J7134">
        <v>1</v>
      </c>
      <c r="K7134">
        <v>8</v>
      </c>
      <c r="L7134" t="s">
        <v>43</v>
      </c>
      <c r="M7134">
        <v>2630</v>
      </c>
      <c r="N7134">
        <v>1406</v>
      </c>
      <c r="O7134">
        <v>1224</v>
      </c>
      <c r="P7134">
        <v>0</v>
      </c>
      <c r="Q7134" t="str">
        <f t="shared" si="444"/>
        <v>NO</v>
      </c>
      <c r="R7134">
        <f t="shared" si="445"/>
        <v>1406</v>
      </c>
      <c r="S7134">
        <f t="shared" si="446"/>
        <v>266.7140825035562</v>
      </c>
      <c r="T7134">
        <f t="shared" si="447"/>
        <v>37.429632291292364</v>
      </c>
      <c r="U7134">
        <v>600</v>
      </c>
      <c r="V7134">
        <v>55000</v>
      </c>
      <c r="W7134">
        <v>375000</v>
      </c>
      <c r="X7134" s="2">
        <v>43983</v>
      </c>
      <c r="Y7134">
        <v>306272</v>
      </c>
      <c r="Z7134" s="3">
        <v>142.59</v>
      </c>
      <c r="AA7134">
        <v>0.23</v>
      </c>
      <c r="AB7134">
        <v>2020</v>
      </c>
      <c r="AC7134">
        <v>13</v>
      </c>
      <c r="AD7134">
        <v>6</v>
      </c>
      <c r="AE7134">
        <v>1</v>
      </c>
    </row>
    <row r="7135" spans="1:31" x14ac:dyDescent="0.25">
      <c r="A7135" t="s">
        <v>8201</v>
      </c>
      <c r="B7135">
        <v>63368</v>
      </c>
      <c r="C7135" t="s">
        <v>2473</v>
      </c>
      <c r="D7135" t="s">
        <v>110</v>
      </c>
      <c r="E7135" t="s">
        <v>89</v>
      </c>
      <c r="F7135">
        <v>2009</v>
      </c>
      <c r="G7135" t="s">
        <v>60</v>
      </c>
      <c r="H7135">
        <v>3</v>
      </c>
      <c r="I7135">
        <v>3</v>
      </c>
      <c r="J7135">
        <v>1</v>
      </c>
      <c r="K7135">
        <v>7</v>
      </c>
      <c r="L7135" t="s">
        <v>31</v>
      </c>
      <c r="M7135">
        <v>2352</v>
      </c>
      <c r="N7135">
        <v>2352</v>
      </c>
      <c r="O7135">
        <v>2298</v>
      </c>
      <c r="P7135">
        <v>2068</v>
      </c>
      <c r="Q7135" t="str">
        <f t="shared" si="444"/>
        <v>YES</v>
      </c>
      <c r="R7135">
        <f t="shared" si="445"/>
        <v>4420</v>
      </c>
      <c r="S7135">
        <f t="shared" si="446"/>
        <v>85.520361990950221</v>
      </c>
      <c r="T7135">
        <f t="shared" si="447"/>
        <v>30.991735537190081</v>
      </c>
      <c r="U7135">
        <v>660</v>
      </c>
      <c r="V7135">
        <v>55000</v>
      </c>
      <c r="W7135">
        <v>378000</v>
      </c>
      <c r="X7135" s="2">
        <v>43969</v>
      </c>
      <c r="Y7135">
        <v>409596</v>
      </c>
      <c r="Z7135" s="3">
        <v>160.71</v>
      </c>
      <c r="AA7135">
        <v>0.28000000000000003</v>
      </c>
      <c r="AB7135">
        <v>2020</v>
      </c>
      <c r="AC7135">
        <v>11</v>
      </c>
      <c r="AD7135">
        <v>5</v>
      </c>
      <c r="AE7135">
        <v>18</v>
      </c>
    </row>
    <row r="7136" spans="1:31" x14ac:dyDescent="0.25">
      <c r="A7136" t="s">
        <v>8202</v>
      </c>
      <c r="B7136">
        <v>63367</v>
      </c>
      <c r="C7136" t="s">
        <v>2488</v>
      </c>
      <c r="D7136" t="s">
        <v>110</v>
      </c>
      <c r="E7136" t="s">
        <v>74</v>
      </c>
      <c r="F7136">
        <v>2016</v>
      </c>
      <c r="G7136" t="s">
        <v>181</v>
      </c>
      <c r="H7136">
        <v>3</v>
      </c>
      <c r="I7136">
        <v>3</v>
      </c>
      <c r="J7136">
        <v>1</v>
      </c>
      <c r="K7136">
        <v>7</v>
      </c>
      <c r="L7136" t="s">
        <v>31</v>
      </c>
      <c r="M7136">
        <v>2739</v>
      </c>
      <c r="N7136">
        <v>2739</v>
      </c>
      <c r="O7136">
        <v>2739</v>
      </c>
      <c r="P7136">
        <v>1645</v>
      </c>
      <c r="Q7136" t="str">
        <f t="shared" si="444"/>
        <v>YES</v>
      </c>
      <c r="R7136">
        <f t="shared" si="445"/>
        <v>4384</v>
      </c>
      <c r="S7136">
        <f t="shared" si="446"/>
        <v>122.03467153284672</v>
      </c>
      <c r="T7136">
        <f t="shared" si="447"/>
        <v>37.217909118735562</v>
      </c>
      <c r="U7136">
        <v>660</v>
      </c>
      <c r="V7136">
        <v>72000</v>
      </c>
      <c r="W7136">
        <v>535000</v>
      </c>
      <c r="X7136" s="2">
        <v>44041</v>
      </c>
      <c r="Y7136">
        <v>559479</v>
      </c>
      <c r="Z7136" s="3">
        <v>195.33</v>
      </c>
      <c r="AA7136">
        <v>0.33</v>
      </c>
      <c r="AB7136">
        <v>2020</v>
      </c>
      <c r="AC7136">
        <v>4</v>
      </c>
      <c r="AD7136">
        <v>7</v>
      </c>
      <c r="AE7136">
        <v>29</v>
      </c>
    </row>
    <row r="7137" spans="1:31" x14ac:dyDescent="0.25">
      <c r="A7137" t="s">
        <v>8203</v>
      </c>
      <c r="B7137">
        <v>63367</v>
      </c>
      <c r="C7137" t="s">
        <v>2504</v>
      </c>
      <c r="D7137" t="s">
        <v>110</v>
      </c>
      <c r="E7137" t="s">
        <v>38</v>
      </c>
      <c r="F7137">
        <v>2013</v>
      </c>
      <c r="G7137" t="s">
        <v>60</v>
      </c>
      <c r="H7137">
        <v>4</v>
      </c>
      <c r="I7137">
        <v>2</v>
      </c>
      <c r="J7137">
        <v>1</v>
      </c>
      <c r="K7137">
        <v>6</v>
      </c>
      <c r="L7137" t="s">
        <v>43</v>
      </c>
      <c r="M7137">
        <v>2868</v>
      </c>
      <c r="N7137">
        <v>1434</v>
      </c>
      <c r="O7137">
        <v>1434</v>
      </c>
      <c r="P7137">
        <v>0</v>
      </c>
      <c r="Q7137" t="str">
        <f t="shared" si="444"/>
        <v>NO</v>
      </c>
      <c r="R7137">
        <f t="shared" si="445"/>
        <v>1434</v>
      </c>
      <c r="S7137">
        <f t="shared" si="446"/>
        <v>243.37517433751742</v>
      </c>
      <c r="T7137">
        <f t="shared" si="447"/>
        <v>38.152083606629063</v>
      </c>
      <c r="U7137">
        <v>640</v>
      </c>
      <c r="V7137">
        <v>44998</v>
      </c>
      <c r="W7137">
        <v>349000</v>
      </c>
      <c r="X7137" s="2">
        <v>43908</v>
      </c>
      <c r="Y7137">
        <v>345762</v>
      </c>
      <c r="Z7137" s="3">
        <v>121.69</v>
      </c>
      <c r="AA7137">
        <v>0.21</v>
      </c>
      <c r="AB7137">
        <v>2020</v>
      </c>
      <c r="AC7137">
        <v>7</v>
      </c>
      <c r="AD7137">
        <v>3</v>
      </c>
      <c r="AE7137">
        <v>18</v>
      </c>
    </row>
    <row r="7138" spans="1:31" x14ac:dyDescent="0.25">
      <c r="A7138" t="s">
        <v>8204</v>
      </c>
      <c r="B7138">
        <v>63367</v>
      </c>
      <c r="C7138" t="s">
        <v>2504</v>
      </c>
      <c r="D7138" t="s">
        <v>110</v>
      </c>
      <c r="E7138" t="s">
        <v>225</v>
      </c>
      <c r="F7138">
        <v>2006</v>
      </c>
      <c r="G7138" t="s">
        <v>60</v>
      </c>
      <c r="H7138">
        <v>3</v>
      </c>
      <c r="I7138">
        <v>2</v>
      </c>
      <c r="J7138">
        <v>0</v>
      </c>
      <c r="K7138">
        <v>7</v>
      </c>
      <c r="L7138" t="s">
        <v>138</v>
      </c>
      <c r="M7138">
        <v>2008</v>
      </c>
      <c r="N7138">
        <v>2008</v>
      </c>
      <c r="O7138">
        <v>1996</v>
      </c>
      <c r="P7138">
        <v>0</v>
      </c>
      <c r="Q7138" t="str">
        <f t="shared" si="444"/>
        <v>NO</v>
      </c>
      <c r="R7138">
        <f t="shared" si="445"/>
        <v>2008</v>
      </c>
      <c r="S7138">
        <f t="shared" si="446"/>
        <v>157.96812749003985</v>
      </c>
      <c r="T7138">
        <f t="shared" si="447"/>
        <v>17.760756119957897</v>
      </c>
      <c r="U7138">
        <v>420</v>
      </c>
      <c r="V7138">
        <v>49498</v>
      </c>
      <c r="W7138">
        <v>317200</v>
      </c>
      <c r="X7138" s="2">
        <v>43956</v>
      </c>
      <c r="Y7138">
        <v>308304</v>
      </c>
      <c r="Z7138" s="3">
        <v>157.97</v>
      </c>
      <c r="AA7138">
        <v>0.41</v>
      </c>
      <c r="AB7138">
        <v>2020</v>
      </c>
      <c r="AC7138">
        <v>14</v>
      </c>
      <c r="AD7138">
        <v>5</v>
      </c>
      <c r="AE7138">
        <v>5</v>
      </c>
    </row>
    <row r="7139" spans="1:31" x14ac:dyDescent="0.25">
      <c r="A7139" t="s">
        <v>8205</v>
      </c>
      <c r="B7139">
        <v>63367</v>
      </c>
      <c r="C7139" t="s">
        <v>2504</v>
      </c>
      <c r="D7139" t="s">
        <v>110</v>
      </c>
      <c r="E7139" t="s">
        <v>95</v>
      </c>
      <c r="F7139">
        <v>2007</v>
      </c>
      <c r="G7139" t="s">
        <v>60</v>
      </c>
      <c r="H7139">
        <v>4</v>
      </c>
      <c r="I7139">
        <v>2</v>
      </c>
      <c r="J7139">
        <v>1</v>
      </c>
      <c r="K7139">
        <v>9</v>
      </c>
      <c r="L7139" t="s">
        <v>43</v>
      </c>
      <c r="M7139">
        <v>2998</v>
      </c>
      <c r="N7139">
        <v>1586</v>
      </c>
      <c r="O7139">
        <v>1412</v>
      </c>
      <c r="P7139">
        <v>602</v>
      </c>
      <c r="Q7139" t="str">
        <f t="shared" si="444"/>
        <v>YES</v>
      </c>
      <c r="R7139">
        <f t="shared" si="445"/>
        <v>2188</v>
      </c>
      <c r="S7139">
        <f t="shared" si="446"/>
        <v>159.96343692870201</v>
      </c>
      <c r="T7139">
        <f t="shared" si="447"/>
        <v>44.638302214059792</v>
      </c>
      <c r="U7139">
        <v>400</v>
      </c>
      <c r="V7139">
        <v>44998</v>
      </c>
      <c r="W7139">
        <v>350000</v>
      </c>
      <c r="X7139" s="2">
        <v>44026</v>
      </c>
      <c r="Y7139">
        <v>365249</v>
      </c>
      <c r="Z7139" s="3">
        <v>116.74</v>
      </c>
      <c r="AA7139">
        <v>0.18</v>
      </c>
      <c r="AB7139">
        <v>2020</v>
      </c>
      <c r="AC7139">
        <v>13</v>
      </c>
      <c r="AD7139">
        <v>7</v>
      </c>
      <c r="AE7139">
        <v>14</v>
      </c>
    </row>
    <row r="7140" spans="1:31" x14ac:dyDescent="0.25">
      <c r="A7140" t="s">
        <v>8206</v>
      </c>
      <c r="B7140">
        <v>63367</v>
      </c>
      <c r="C7140" t="s">
        <v>2504</v>
      </c>
      <c r="D7140" t="s">
        <v>110</v>
      </c>
      <c r="E7140" t="s">
        <v>51</v>
      </c>
      <c r="F7140">
        <v>2006</v>
      </c>
      <c r="G7140" t="s">
        <v>60</v>
      </c>
      <c r="H7140">
        <v>4</v>
      </c>
      <c r="I7140">
        <v>3</v>
      </c>
      <c r="J7140">
        <v>1</v>
      </c>
      <c r="K7140">
        <v>8</v>
      </c>
      <c r="L7140" t="s">
        <v>43</v>
      </c>
      <c r="M7140">
        <v>2598</v>
      </c>
      <c r="N7140">
        <v>1366</v>
      </c>
      <c r="O7140">
        <v>1232</v>
      </c>
      <c r="P7140">
        <v>590</v>
      </c>
      <c r="Q7140" t="str">
        <f t="shared" si="444"/>
        <v>YES</v>
      </c>
      <c r="R7140">
        <f t="shared" si="445"/>
        <v>1956</v>
      </c>
      <c r="S7140">
        <f t="shared" si="446"/>
        <v>178.93660531697341</v>
      </c>
      <c r="T7140">
        <f t="shared" si="447"/>
        <v>40.174471992653814</v>
      </c>
      <c r="U7140">
        <v>670</v>
      </c>
      <c r="V7140">
        <v>44998</v>
      </c>
      <c r="W7140">
        <v>350000</v>
      </c>
      <c r="X7140" s="2">
        <v>44050</v>
      </c>
      <c r="Y7140">
        <v>332559</v>
      </c>
      <c r="Z7140" s="3">
        <v>134.72</v>
      </c>
      <c r="AA7140">
        <v>0.2</v>
      </c>
      <c r="AB7140">
        <v>2020</v>
      </c>
      <c r="AC7140">
        <v>14</v>
      </c>
      <c r="AD7140">
        <v>8</v>
      </c>
      <c r="AE7140">
        <v>7</v>
      </c>
    </row>
    <row r="7141" spans="1:31" x14ac:dyDescent="0.25">
      <c r="A7141" t="s">
        <v>8207</v>
      </c>
      <c r="B7141">
        <v>63367</v>
      </c>
      <c r="C7141" t="s">
        <v>2504</v>
      </c>
      <c r="D7141" t="s">
        <v>110</v>
      </c>
      <c r="E7141" t="s">
        <v>48</v>
      </c>
      <c r="F7141">
        <v>2007</v>
      </c>
      <c r="G7141" t="s">
        <v>60</v>
      </c>
      <c r="H7141">
        <v>4</v>
      </c>
      <c r="I7141">
        <v>3</v>
      </c>
      <c r="J7141">
        <v>1</v>
      </c>
      <c r="K7141">
        <v>8</v>
      </c>
      <c r="L7141" t="s">
        <v>43</v>
      </c>
      <c r="M7141">
        <v>2564</v>
      </c>
      <c r="N7141">
        <v>1358</v>
      </c>
      <c r="O7141">
        <v>1206</v>
      </c>
      <c r="P7141">
        <v>986</v>
      </c>
      <c r="Q7141" t="str">
        <f t="shared" si="444"/>
        <v>YES</v>
      </c>
      <c r="R7141">
        <f t="shared" si="445"/>
        <v>2344</v>
      </c>
      <c r="S7141">
        <f t="shared" si="446"/>
        <v>151.45051194539249</v>
      </c>
      <c r="T7141">
        <f t="shared" si="447"/>
        <v>42.893045285389782</v>
      </c>
      <c r="U7141">
        <v>580</v>
      </c>
      <c r="V7141">
        <v>44998</v>
      </c>
      <c r="W7141">
        <v>355000</v>
      </c>
      <c r="X7141" s="2">
        <v>44047</v>
      </c>
      <c r="Y7141">
        <v>328753</v>
      </c>
      <c r="Z7141" s="3">
        <v>138.46</v>
      </c>
      <c r="AA7141">
        <v>0.19</v>
      </c>
      <c r="AB7141">
        <v>2020</v>
      </c>
      <c r="AC7141">
        <v>13</v>
      </c>
      <c r="AD7141">
        <v>8</v>
      </c>
      <c r="AE7141">
        <v>4</v>
      </c>
    </row>
    <row r="7142" spans="1:31" x14ac:dyDescent="0.25">
      <c r="A7142" t="s">
        <v>8208</v>
      </c>
      <c r="B7142">
        <v>63367</v>
      </c>
      <c r="C7142" t="s">
        <v>2504</v>
      </c>
      <c r="D7142" t="s">
        <v>110</v>
      </c>
      <c r="E7142" t="s">
        <v>51</v>
      </c>
      <c r="F7142">
        <v>2006</v>
      </c>
      <c r="G7142" t="s">
        <v>60</v>
      </c>
      <c r="H7142">
        <v>4</v>
      </c>
      <c r="I7142">
        <v>2</v>
      </c>
      <c r="J7142">
        <v>0</v>
      </c>
      <c r="K7142">
        <v>7</v>
      </c>
      <c r="L7142" t="s">
        <v>31</v>
      </c>
      <c r="M7142">
        <v>1820</v>
      </c>
      <c r="N7142">
        <v>1820</v>
      </c>
      <c r="O7142">
        <v>1808</v>
      </c>
      <c r="P7142">
        <v>0</v>
      </c>
      <c r="Q7142" t="str">
        <f t="shared" si="444"/>
        <v>NO</v>
      </c>
      <c r="R7142">
        <f t="shared" si="445"/>
        <v>1820</v>
      </c>
      <c r="S7142">
        <f t="shared" si="446"/>
        <v>163.1868131868132</v>
      </c>
      <c r="T7142">
        <f t="shared" si="447"/>
        <v>34.090909090909093</v>
      </c>
      <c r="U7142">
        <v>630</v>
      </c>
      <c r="V7142">
        <v>44998</v>
      </c>
      <c r="W7142">
        <v>297000</v>
      </c>
      <c r="X7142" s="2">
        <v>43978</v>
      </c>
      <c r="Y7142">
        <v>298313</v>
      </c>
      <c r="Z7142" s="3">
        <v>163.19</v>
      </c>
      <c r="AA7142">
        <v>0.2</v>
      </c>
      <c r="AB7142">
        <v>2020</v>
      </c>
      <c r="AC7142">
        <v>14</v>
      </c>
      <c r="AD7142">
        <v>5</v>
      </c>
      <c r="AE7142">
        <v>27</v>
      </c>
    </row>
    <row r="7143" spans="1:31" x14ac:dyDescent="0.25">
      <c r="A7143" t="s">
        <v>8209</v>
      </c>
      <c r="B7143">
        <v>63367</v>
      </c>
      <c r="C7143" t="s">
        <v>2521</v>
      </c>
      <c r="D7143" t="s">
        <v>110</v>
      </c>
      <c r="E7143" t="s">
        <v>45</v>
      </c>
      <c r="F7143">
        <v>2012</v>
      </c>
      <c r="G7143" t="s">
        <v>60</v>
      </c>
      <c r="H7143">
        <v>4</v>
      </c>
      <c r="I7143">
        <v>2</v>
      </c>
      <c r="J7143">
        <v>1</v>
      </c>
      <c r="K7143">
        <v>6</v>
      </c>
      <c r="L7143" t="s">
        <v>43</v>
      </c>
      <c r="M7143">
        <v>2524</v>
      </c>
      <c r="N7143">
        <v>1292</v>
      </c>
      <c r="O7143">
        <v>1232</v>
      </c>
      <c r="P7143">
        <v>0</v>
      </c>
      <c r="Q7143" t="str">
        <f t="shared" si="444"/>
        <v>NO</v>
      </c>
      <c r="R7143">
        <f t="shared" si="445"/>
        <v>1292</v>
      </c>
      <c r="S7143">
        <f t="shared" si="446"/>
        <v>220.58823529411765</v>
      </c>
      <c r="T7143">
        <f t="shared" si="447"/>
        <v>28.446520541382199</v>
      </c>
      <c r="U7143">
        <v>400</v>
      </c>
      <c r="V7143">
        <v>50625</v>
      </c>
      <c r="W7143">
        <v>285000</v>
      </c>
      <c r="X7143" s="2">
        <v>43899</v>
      </c>
      <c r="Y7143">
        <v>310996</v>
      </c>
      <c r="Z7143" s="3">
        <v>112.92</v>
      </c>
      <c r="AA7143">
        <v>0.23</v>
      </c>
      <c r="AB7143">
        <v>2020</v>
      </c>
      <c r="AC7143">
        <v>8</v>
      </c>
      <c r="AD7143">
        <v>3</v>
      </c>
      <c r="AE7143">
        <v>9</v>
      </c>
    </row>
    <row r="7144" spans="1:31" x14ac:dyDescent="0.25">
      <c r="A7144" t="s">
        <v>8210</v>
      </c>
      <c r="B7144">
        <v>63367</v>
      </c>
      <c r="C7144" t="s">
        <v>2521</v>
      </c>
      <c r="D7144" t="s">
        <v>110</v>
      </c>
      <c r="E7144" t="s">
        <v>38</v>
      </c>
      <c r="F7144">
        <v>2006</v>
      </c>
      <c r="G7144" t="s">
        <v>176</v>
      </c>
      <c r="H7144">
        <v>3</v>
      </c>
      <c r="I7144">
        <v>3</v>
      </c>
      <c r="J7144">
        <v>1</v>
      </c>
      <c r="K7144">
        <v>9</v>
      </c>
      <c r="L7144" t="s">
        <v>43</v>
      </c>
      <c r="M7144">
        <v>3140</v>
      </c>
      <c r="N7144">
        <v>1688</v>
      </c>
      <c r="O7144">
        <v>1452</v>
      </c>
      <c r="P7144">
        <v>915</v>
      </c>
      <c r="Q7144" t="str">
        <f t="shared" si="444"/>
        <v>YES</v>
      </c>
      <c r="R7144">
        <f t="shared" si="445"/>
        <v>2603</v>
      </c>
      <c r="S7144">
        <f t="shared" si="446"/>
        <v>163.27314636957357</v>
      </c>
      <c r="T7144">
        <f t="shared" si="447"/>
        <v>46.460273733001003</v>
      </c>
      <c r="U7144">
        <v>600</v>
      </c>
      <c r="V7144">
        <v>50625</v>
      </c>
      <c r="W7144">
        <v>425000</v>
      </c>
      <c r="X7144" s="2">
        <v>43937</v>
      </c>
      <c r="Y7144">
        <v>400640</v>
      </c>
      <c r="Z7144" s="3">
        <v>135.35</v>
      </c>
      <c r="AA7144">
        <v>0.21</v>
      </c>
      <c r="AB7144">
        <v>2020</v>
      </c>
      <c r="AC7144">
        <v>14</v>
      </c>
      <c r="AD7144">
        <v>4</v>
      </c>
      <c r="AE7144">
        <v>16</v>
      </c>
    </row>
    <row r="7145" spans="1:31" x14ac:dyDescent="0.25">
      <c r="A7145" t="s">
        <v>8211</v>
      </c>
      <c r="B7145">
        <v>63367</v>
      </c>
      <c r="C7145" t="s">
        <v>2521</v>
      </c>
      <c r="D7145" t="s">
        <v>110</v>
      </c>
      <c r="E7145" t="s">
        <v>38</v>
      </c>
      <c r="F7145">
        <v>2006</v>
      </c>
      <c r="G7145" t="s">
        <v>176</v>
      </c>
      <c r="H7145">
        <v>4</v>
      </c>
      <c r="I7145">
        <v>3</v>
      </c>
      <c r="J7145">
        <v>1</v>
      </c>
      <c r="K7145">
        <v>8</v>
      </c>
      <c r="L7145" t="s">
        <v>43</v>
      </c>
      <c r="M7145">
        <v>2857</v>
      </c>
      <c r="N7145">
        <v>1622</v>
      </c>
      <c r="O7145">
        <v>1298</v>
      </c>
      <c r="P7145">
        <v>765</v>
      </c>
      <c r="Q7145" t="str">
        <f t="shared" si="444"/>
        <v>YES</v>
      </c>
      <c r="R7145">
        <f t="shared" si="445"/>
        <v>2387</v>
      </c>
      <c r="S7145">
        <f t="shared" si="446"/>
        <v>173.85839966485128</v>
      </c>
      <c r="T7145">
        <f t="shared" si="447"/>
        <v>45.367090821636275</v>
      </c>
      <c r="U7145">
        <v>690</v>
      </c>
      <c r="V7145">
        <v>50625</v>
      </c>
      <c r="W7145">
        <v>415000</v>
      </c>
      <c r="X7145" s="2">
        <v>43980</v>
      </c>
      <c r="Y7145">
        <v>377829</v>
      </c>
      <c r="Z7145" s="3">
        <v>145.26</v>
      </c>
      <c r="AA7145">
        <v>0.21</v>
      </c>
      <c r="AB7145">
        <v>2020</v>
      </c>
      <c r="AC7145">
        <v>14</v>
      </c>
      <c r="AD7145">
        <v>5</v>
      </c>
      <c r="AE7145">
        <v>29</v>
      </c>
    </row>
    <row r="7146" spans="1:31" x14ac:dyDescent="0.25">
      <c r="A7146" t="s">
        <v>8212</v>
      </c>
      <c r="B7146">
        <v>63367</v>
      </c>
      <c r="C7146" t="s">
        <v>2521</v>
      </c>
      <c r="D7146" t="s">
        <v>110</v>
      </c>
      <c r="E7146" t="s">
        <v>45</v>
      </c>
      <c r="F7146">
        <v>2013</v>
      </c>
      <c r="G7146" t="s">
        <v>60</v>
      </c>
      <c r="H7146">
        <v>4</v>
      </c>
      <c r="I7146">
        <v>3</v>
      </c>
      <c r="J7146">
        <v>1</v>
      </c>
      <c r="K7146">
        <v>7</v>
      </c>
      <c r="L7146" t="s">
        <v>43</v>
      </c>
      <c r="M7146">
        <v>2664</v>
      </c>
      <c r="N7146">
        <v>1432</v>
      </c>
      <c r="O7146">
        <v>1232</v>
      </c>
      <c r="P7146">
        <v>650</v>
      </c>
      <c r="Q7146" t="str">
        <f t="shared" si="444"/>
        <v>YES</v>
      </c>
      <c r="R7146">
        <f t="shared" si="445"/>
        <v>2082</v>
      </c>
      <c r="S7146">
        <f t="shared" si="446"/>
        <v>162.58405379442843</v>
      </c>
      <c r="T7146">
        <f t="shared" si="447"/>
        <v>33.786481414939907</v>
      </c>
      <c r="U7146">
        <v>670</v>
      </c>
      <c r="V7146">
        <v>50625</v>
      </c>
      <c r="W7146">
        <v>338500</v>
      </c>
      <c r="X7146" s="2">
        <v>43922</v>
      </c>
      <c r="Y7146">
        <v>344310</v>
      </c>
      <c r="Z7146" s="3">
        <v>127.06</v>
      </c>
      <c r="AA7146">
        <v>0.23</v>
      </c>
      <c r="AB7146">
        <v>2020</v>
      </c>
      <c r="AC7146">
        <v>7</v>
      </c>
      <c r="AD7146">
        <v>4</v>
      </c>
      <c r="AE7146">
        <v>1</v>
      </c>
    </row>
    <row r="7147" spans="1:31" x14ac:dyDescent="0.25">
      <c r="A7147" t="s">
        <v>8213</v>
      </c>
      <c r="B7147">
        <v>63367</v>
      </c>
      <c r="C7147" t="s">
        <v>2540</v>
      </c>
      <c r="D7147" t="s">
        <v>110</v>
      </c>
      <c r="E7147" t="s">
        <v>716</v>
      </c>
      <c r="F7147">
        <v>2008</v>
      </c>
      <c r="G7147" t="s">
        <v>60</v>
      </c>
      <c r="H7147">
        <v>3</v>
      </c>
      <c r="I7147">
        <v>2</v>
      </c>
      <c r="J7147">
        <v>0</v>
      </c>
      <c r="K7147">
        <v>5</v>
      </c>
      <c r="L7147" t="s">
        <v>31</v>
      </c>
      <c r="M7147">
        <v>1778</v>
      </c>
      <c r="N7147">
        <v>1778</v>
      </c>
      <c r="O7147">
        <v>1760</v>
      </c>
      <c r="P7147">
        <v>0</v>
      </c>
      <c r="Q7147" t="str">
        <f t="shared" si="444"/>
        <v>NO</v>
      </c>
      <c r="R7147">
        <f t="shared" si="445"/>
        <v>1778</v>
      </c>
      <c r="S7147">
        <f t="shared" si="446"/>
        <v>156.355455568054</v>
      </c>
      <c r="T7147">
        <f t="shared" si="447"/>
        <v>45.585727403909218</v>
      </c>
      <c r="U7147">
        <v>400</v>
      </c>
      <c r="V7147">
        <v>50000</v>
      </c>
      <c r="W7147">
        <v>278000</v>
      </c>
      <c r="X7147" s="2">
        <v>44032</v>
      </c>
      <c r="Y7147">
        <v>285256</v>
      </c>
      <c r="Z7147" s="3">
        <v>156.36000000000001</v>
      </c>
      <c r="AA7147">
        <v>0.14000000000000001</v>
      </c>
      <c r="AB7147">
        <v>2020</v>
      </c>
      <c r="AC7147">
        <v>12</v>
      </c>
      <c r="AD7147">
        <v>7</v>
      </c>
      <c r="AE7147">
        <v>20</v>
      </c>
    </row>
    <row r="7148" spans="1:31" x14ac:dyDescent="0.25">
      <c r="A7148" t="s">
        <v>8214</v>
      </c>
      <c r="B7148">
        <v>63368</v>
      </c>
      <c r="C7148" t="s">
        <v>2550</v>
      </c>
      <c r="D7148" t="s">
        <v>110</v>
      </c>
      <c r="E7148" t="s">
        <v>36</v>
      </c>
      <c r="F7148">
        <v>2006</v>
      </c>
      <c r="G7148" t="s">
        <v>30</v>
      </c>
      <c r="H7148">
        <v>4</v>
      </c>
      <c r="I7148">
        <v>2</v>
      </c>
      <c r="J7148">
        <v>1</v>
      </c>
      <c r="K7148">
        <v>8</v>
      </c>
      <c r="L7148" t="s">
        <v>43</v>
      </c>
      <c r="M7148">
        <v>2076</v>
      </c>
      <c r="N7148">
        <v>1100</v>
      </c>
      <c r="O7148">
        <v>1004</v>
      </c>
      <c r="P7148">
        <v>0</v>
      </c>
      <c r="Q7148" t="str">
        <f t="shared" si="444"/>
        <v>NO</v>
      </c>
      <c r="R7148">
        <f t="shared" si="445"/>
        <v>1100</v>
      </c>
      <c r="S7148">
        <f t="shared" si="446"/>
        <v>236.36363636363637</v>
      </c>
      <c r="T7148">
        <f t="shared" si="447"/>
        <v>35.110462917949548</v>
      </c>
      <c r="U7148">
        <v>412</v>
      </c>
      <c r="V7148">
        <v>39999</v>
      </c>
      <c r="W7148">
        <v>260000</v>
      </c>
      <c r="X7148" s="2">
        <v>44061</v>
      </c>
      <c r="Y7148">
        <v>249663</v>
      </c>
      <c r="Z7148" s="3">
        <v>125.24</v>
      </c>
      <c r="AA7148">
        <v>0.17</v>
      </c>
      <c r="AB7148">
        <v>2020</v>
      </c>
      <c r="AC7148">
        <v>14</v>
      </c>
      <c r="AD7148">
        <v>8</v>
      </c>
      <c r="AE7148">
        <v>18</v>
      </c>
    </row>
    <row r="7149" spans="1:31" x14ac:dyDescent="0.25">
      <c r="A7149" t="s">
        <v>8215</v>
      </c>
      <c r="B7149">
        <v>63368</v>
      </c>
      <c r="C7149" t="s">
        <v>2550</v>
      </c>
      <c r="D7149" t="s">
        <v>110</v>
      </c>
      <c r="E7149" t="s">
        <v>784</v>
      </c>
      <c r="F7149">
        <v>2007</v>
      </c>
      <c r="G7149" t="s">
        <v>30</v>
      </c>
      <c r="H7149">
        <v>3</v>
      </c>
      <c r="I7149">
        <v>2</v>
      </c>
      <c r="J7149">
        <v>1</v>
      </c>
      <c r="K7149">
        <v>5</v>
      </c>
      <c r="L7149" t="s">
        <v>43</v>
      </c>
      <c r="M7149">
        <v>1728</v>
      </c>
      <c r="N7149">
        <v>864</v>
      </c>
      <c r="O7149">
        <v>864</v>
      </c>
      <c r="P7149">
        <v>200</v>
      </c>
      <c r="Q7149" t="str">
        <f t="shared" si="444"/>
        <v>YES</v>
      </c>
      <c r="R7149">
        <f t="shared" si="445"/>
        <v>1064</v>
      </c>
      <c r="S7149">
        <f t="shared" si="446"/>
        <v>231.20300751879699</v>
      </c>
      <c r="T7149">
        <f t="shared" si="447"/>
        <v>35.296143250688701</v>
      </c>
      <c r="U7149">
        <v>420</v>
      </c>
      <c r="V7149">
        <v>39999</v>
      </c>
      <c r="W7149">
        <v>246000</v>
      </c>
      <c r="X7149" s="2">
        <v>44061</v>
      </c>
      <c r="Y7149">
        <v>220024</v>
      </c>
      <c r="Z7149" s="3">
        <v>142.36000000000001</v>
      </c>
      <c r="AA7149">
        <v>0.16</v>
      </c>
      <c r="AB7149">
        <v>2020</v>
      </c>
      <c r="AC7149">
        <v>13</v>
      </c>
      <c r="AD7149">
        <v>8</v>
      </c>
      <c r="AE7149">
        <v>18</v>
      </c>
    </row>
    <row r="7150" spans="1:31" x14ac:dyDescent="0.25">
      <c r="A7150" t="s">
        <v>8216</v>
      </c>
      <c r="B7150">
        <v>63368</v>
      </c>
      <c r="C7150" t="s">
        <v>2550</v>
      </c>
      <c r="D7150" t="s">
        <v>110</v>
      </c>
      <c r="E7150" t="s">
        <v>36</v>
      </c>
      <c r="F7150">
        <v>2008</v>
      </c>
      <c r="G7150" t="s">
        <v>30</v>
      </c>
      <c r="H7150">
        <v>3</v>
      </c>
      <c r="I7150">
        <v>3</v>
      </c>
      <c r="J7150">
        <v>1</v>
      </c>
      <c r="K7150">
        <v>5</v>
      </c>
      <c r="L7150" t="s">
        <v>43</v>
      </c>
      <c r="M7150">
        <v>1728</v>
      </c>
      <c r="N7150">
        <v>864</v>
      </c>
      <c r="O7150">
        <v>864</v>
      </c>
      <c r="P7150">
        <v>437</v>
      </c>
      <c r="Q7150" t="str">
        <f t="shared" si="444"/>
        <v>YES</v>
      </c>
      <c r="R7150">
        <f t="shared" si="445"/>
        <v>1301</v>
      </c>
      <c r="S7150">
        <f t="shared" si="446"/>
        <v>180.63028439661798</v>
      </c>
      <c r="T7150">
        <f t="shared" si="447"/>
        <v>31.734456868146705</v>
      </c>
      <c r="U7150">
        <v>420</v>
      </c>
      <c r="V7150">
        <v>39999</v>
      </c>
      <c r="W7150">
        <v>235000</v>
      </c>
      <c r="X7150" s="2">
        <v>43903</v>
      </c>
      <c r="Y7150">
        <v>226774</v>
      </c>
      <c r="Z7150" s="3">
        <v>136</v>
      </c>
      <c r="AA7150">
        <v>0.17</v>
      </c>
      <c r="AB7150">
        <v>2020</v>
      </c>
      <c r="AC7150">
        <v>12</v>
      </c>
      <c r="AD7150">
        <v>3</v>
      </c>
      <c r="AE7150">
        <v>13</v>
      </c>
    </row>
    <row r="7151" spans="1:31" x14ac:dyDescent="0.25">
      <c r="A7151" t="s">
        <v>8217</v>
      </c>
      <c r="B7151">
        <v>63368</v>
      </c>
      <c r="C7151" t="s">
        <v>2550</v>
      </c>
      <c r="D7151" t="s">
        <v>110</v>
      </c>
      <c r="E7151" t="s">
        <v>1277</v>
      </c>
      <c r="F7151">
        <v>2008</v>
      </c>
      <c r="G7151" t="s">
        <v>30</v>
      </c>
      <c r="H7151">
        <v>3</v>
      </c>
      <c r="I7151">
        <v>3</v>
      </c>
      <c r="J7151">
        <v>1</v>
      </c>
      <c r="K7151">
        <v>6</v>
      </c>
      <c r="L7151" t="s">
        <v>43</v>
      </c>
      <c r="M7151">
        <v>1728</v>
      </c>
      <c r="N7151">
        <v>864</v>
      </c>
      <c r="O7151">
        <v>864</v>
      </c>
      <c r="P7151">
        <v>648</v>
      </c>
      <c r="Q7151" t="str">
        <f t="shared" si="444"/>
        <v>YES</v>
      </c>
      <c r="R7151">
        <f t="shared" si="445"/>
        <v>1512</v>
      </c>
      <c r="S7151">
        <f t="shared" si="446"/>
        <v>150.46296296296296</v>
      </c>
      <c r="T7151">
        <f t="shared" si="447"/>
        <v>40.174471992653807</v>
      </c>
      <c r="U7151">
        <v>400</v>
      </c>
      <c r="V7151">
        <v>39999</v>
      </c>
      <c r="W7151">
        <v>227500</v>
      </c>
      <c r="X7151" s="2">
        <v>43963</v>
      </c>
      <c r="Y7151">
        <v>228352</v>
      </c>
      <c r="Z7151" s="3">
        <v>131.66</v>
      </c>
      <c r="AA7151">
        <v>0.13</v>
      </c>
      <c r="AB7151">
        <v>2020</v>
      </c>
      <c r="AC7151">
        <v>12</v>
      </c>
      <c r="AD7151">
        <v>5</v>
      </c>
      <c r="AE7151">
        <v>12</v>
      </c>
    </row>
    <row r="7152" spans="1:31" x14ac:dyDescent="0.25">
      <c r="A7152" t="s">
        <v>8218</v>
      </c>
      <c r="B7152">
        <v>63368</v>
      </c>
      <c r="C7152" t="s">
        <v>2550</v>
      </c>
      <c r="D7152" t="s">
        <v>110</v>
      </c>
      <c r="E7152" t="s">
        <v>1277</v>
      </c>
      <c r="F7152">
        <v>2007</v>
      </c>
      <c r="G7152" t="s">
        <v>30</v>
      </c>
      <c r="H7152">
        <v>3</v>
      </c>
      <c r="I7152">
        <v>2</v>
      </c>
      <c r="J7152">
        <v>0</v>
      </c>
      <c r="K7152">
        <v>5</v>
      </c>
      <c r="L7152" t="s">
        <v>31</v>
      </c>
      <c r="M7152">
        <v>1240</v>
      </c>
      <c r="N7152">
        <v>1240</v>
      </c>
      <c r="O7152">
        <v>1228</v>
      </c>
      <c r="P7152">
        <v>0</v>
      </c>
      <c r="Q7152" t="str">
        <f t="shared" si="444"/>
        <v>NO</v>
      </c>
      <c r="R7152">
        <f t="shared" si="445"/>
        <v>1240</v>
      </c>
      <c r="S7152">
        <f t="shared" si="446"/>
        <v>170.96774193548387</v>
      </c>
      <c r="T7152">
        <f t="shared" si="447"/>
        <v>37.43731016458289</v>
      </c>
      <c r="U7152">
        <v>400</v>
      </c>
      <c r="V7152">
        <v>0</v>
      </c>
      <c r="W7152">
        <v>212000</v>
      </c>
      <c r="X7152" s="2">
        <v>43955</v>
      </c>
      <c r="Y7152">
        <v>203001</v>
      </c>
      <c r="Z7152" s="3">
        <v>170.97</v>
      </c>
      <c r="AA7152">
        <v>0.13</v>
      </c>
      <c r="AB7152">
        <v>2020</v>
      </c>
      <c r="AC7152">
        <v>13</v>
      </c>
      <c r="AD7152">
        <v>5</v>
      </c>
      <c r="AE7152">
        <v>4</v>
      </c>
    </row>
    <row r="7153" spans="1:31" x14ac:dyDescent="0.25">
      <c r="A7153" t="s">
        <v>8219</v>
      </c>
      <c r="B7153">
        <v>63368</v>
      </c>
      <c r="C7153" t="s">
        <v>2558</v>
      </c>
      <c r="D7153" t="s">
        <v>110</v>
      </c>
      <c r="E7153" t="s">
        <v>2124</v>
      </c>
      <c r="F7153">
        <v>2012</v>
      </c>
      <c r="G7153" t="s">
        <v>30</v>
      </c>
      <c r="H7153">
        <v>3</v>
      </c>
      <c r="I7153">
        <v>2</v>
      </c>
      <c r="J7153">
        <v>1</v>
      </c>
      <c r="K7153">
        <v>5</v>
      </c>
      <c r="L7153" t="s">
        <v>43</v>
      </c>
      <c r="M7153">
        <v>1560</v>
      </c>
      <c r="N7153">
        <v>896</v>
      </c>
      <c r="O7153">
        <v>664</v>
      </c>
      <c r="P7153">
        <v>0</v>
      </c>
      <c r="Q7153" t="str">
        <f t="shared" si="444"/>
        <v>NO</v>
      </c>
      <c r="R7153">
        <f t="shared" si="445"/>
        <v>896</v>
      </c>
      <c r="S7153">
        <f t="shared" si="446"/>
        <v>234.375</v>
      </c>
      <c r="T7153">
        <f t="shared" si="447"/>
        <v>43.826696719258699</v>
      </c>
      <c r="U7153">
        <v>400</v>
      </c>
      <c r="V7153">
        <v>40000</v>
      </c>
      <c r="W7153">
        <v>210000</v>
      </c>
      <c r="X7153" s="2">
        <v>44011</v>
      </c>
      <c r="Y7153">
        <v>199014</v>
      </c>
      <c r="Z7153" s="3">
        <v>134.62</v>
      </c>
      <c r="AA7153">
        <v>0.11</v>
      </c>
      <c r="AB7153">
        <v>2020</v>
      </c>
      <c r="AC7153">
        <v>8</v>
      </c>
      <c r="AD7153">
        <v>6</v>
      </c>
      <c r="AE7153">
        <v>29</v>
      </c>
    </row>
    <row r="7154" spans="1:31" x14ac:dyDescent="0.25">
      <c r="A7154" t="s">
        <v>8220</v>
      </c>
      <c r="B7154">
        <v>63368</v>
      </c>
      <c r="C7154" t="s">
        <v>2558</v>
      </c>
      <c r="D7154" t="s">
        <v>110</v>
      </c>
      <c r="E7154" t="s">
        <v>2124</v>
      </c>
      <c r="F7154">
        <v>2011</v>
      </c>
      <c r="G7154" t="s">
        <v>30</v>
      </c>
      <c r="H7154">
        <v>3</v>
      </c>
      <c r="I7154">
        <v>2</v>
      </c>
      <c r="J7154">
        <v>2</v>
      </c>
      <c r="K7154">
        <v>5</v>
      </c>
      <c r="L7154" t="s">
        <v>43</v>
      </c>
      <c r="M7154">
        <v>1784</v>
      </c>
      <c r="N7154">
        <v>1080</v>
      </c>
      <c r="O7154">
        <v>704</v>
      </c>
      <c r="P7154">
        <v>493</v>
      </c>
      <c r="Q7154" t="str">
        <f t="shared" si="444"/>
        <v>YES</v>
      </c>
      <c r="R7154">
        <f t="shared" si="445"/>
        <v>1573</v>
      </c>
      <c r="S7154">
        <f t="shared" si="446"/>
        <v>146.21741894469167</v>
      </c>
      <c r="T7154">
        <f t="shared" si="447"/>
        <v>48.000667835378579</v>
      </c>
      <c r="U7154">
        <v>380</v>
      </c>
      <c r="V7154">
        <v>40000</v>
      </c>
      <c r="W7154">
        <v>230000</v>
      </c>
      <c r="X7154" s="2">
        <v>43927</v>
      </c>
      <c r="Y7154">
        <v>229208</v>
      </c>
      <c r="Z7154" s="3">
        <v>128.91999999999999</v>
      </c>
      <c r="AA7154">
        <v>0.11</v>
      </c>
      <c r="AB7154">
        <v>2020</v>
      </c>
      <c r="AC7154">
        <v>9</v>
      </c>
      <c r="AD7154">
        <v>4</v>
      </c>
      <c r="AE7154">
        <v>6</v>
      </c>
    </row>
    <row r="7155" spans="1:31" x14ac:dyDescent="0.25">
      <c r="A7155" t="s">
        <v>8221</v>
      </c>
      <c r="B7155">
        <v>63367</v>
      </c>
      <c r="C7155" t="s">
        <v>2560</v>
      </c>
      <c r="D7155" t="s">
        <v>110</v>
      </c>
      <c r="E7155" t="s">
        <v>1362</v>
      </c>
      <c r="F7155">
        <v>2008</v>
      </c>
      <c r="G7155" t="s">
        <v>60</v>
      </c>
      <c r="H7155">
        <v>3</v>
      </c>
      <c r="I7155">
        <v>2</v>
      </c>
      <c r="J7155">
        <v>1</v>
      </c>
      <c r="K7155">
        <v>8</v>
      </c>
      <c r="L7155" t="s">
        <v>43</v>
      </c>
      <c r="M7155">
        <v>2034</v>
      </c>
      <c r="N7155">
        <v>1217</v>
      </c>
      <c r="O7155">
        <v>817</v>
      </c>
      <c r="P7155">
        <v>0</v>
      </c>
      <c r="Q7155" t="str">
        <f t="shared" si="444"/>
        <v>NO</v>
      </c>
      <c r="R7155">
        <f t="shared" si="445"/>
        <v>1217</v>
      </c>
      <c r="S7155">
        <f t="shared" si="446"/>
        <v>230.23829087921118</v>
      </c>
      <c r="T7155">
        <f t="shared" si="447"/>
        <v>42.883379247015611</v>
      </c>
      <c r="U7155">
        <v>480</v>
      </c>
      <c r="V7155">
        <v>44999</v>
      </c>
      <c r="W7155">
        <v>280200</v>
      </c>
      <c r="X7155" s="2">
        <v>43969</v>
      </c>
      <c r="Y7155">
        <v>239197</v>
      </c>
      <c r="Z7155" s="3">
        <v>137.76</v>
      </c>
      <c r="AA7155">
        <v>0.15</v>
      </c>
      <c r="AB7155">
        <v>2020</v>
      </c>
      <c r="AC7155">
        <v>12</v>
      </c>
      <c r="AD7155">
        <v>5</v>
      </c>
      <c r="AE7155">
        <v>18</v>
      </c>
    </row>
    <row r="7156" spans="1:31" x14ac:dyDescent="0.25">
      <c r="A7156" t="s">
        <v>8222</v>
      </c>
      <c r="B7156">
        <v>63367</v>
      </c>
      <c r="C7156" t="s">
        <v>2560</v>
      </c>
      <c r="D7156" t="s">
        <v>110</v>
      </c>
      <c r="E7156" t="s">
        <v>42</v>
      </c>
      <c r="F7156">
        <v>2008</v>
      </c>
      <c r="G7156" t="s">
        <v>30</v>
      </c>
      <c r="H7156">
        <v>4</v>
      </c>
      <c r="I7156">
        <v>2</v>
      </c>
      <c r="J7156">
        <v>1</v>
      </c>
      <c r="K7156">
        <v>8</v>
      </c>
      <c r="L7156" t="s">
        <v>43</v>
      </c>
      <c r="M7156">
        <v>3217</v>
      </c>
      <c r="N7156">
        <v>1787</v>
      </c>
      <c r="O7156">
        <v>1430</v>
      </c>
      <c r="P7156">
        <v>0</v>
      </c>
      <c r="Q7156" t="str">
        <f t="shared" si="444"/>
        <v>NO</v>
      </c>
      <c r="R7156">
        <f t="shared" si="445"/>
        <v>1787</v>
      </c>
      <c r="S7156">
        <f t="shared" si="446"/>
        <v>167.87912702853944</v>
      </c>
      <c r="T7156">
        <f t="shared" si="447"/>
        <v>31.30478337089907</v>
      </c>
      <c r="U7156">
        <v>441</v>
      </c>
      <c r="V7156">
        <v>44998</v>
      </c>
      <c r="W7156">
        <v>300000</v>
      </c>
      <c r="X7156" s="2">
        <v>44060</v>
      </c>
      <c r="Y7156">
        <v>339348</v>
      </c>
      <c r="Z7156" s="3">
        <v>93.25</v>
      </c>
      <c r="AA7156">
        <v>0.22</v>
      </c>
      <c r="AB7156">
        <v>2020</v>
      </c>
      <c r="AC7156">
        <v>12</v>
      </c>
      <c r="AD7156">
        <v>8</v>
      </c>
      <c r="AE7156">
        <v>17</v>
      </c>
    </row>
    <row r="7157" spans="1:31" x14ac:dyDescent="0.25">
      <c r="A7157" t="s">
        <v>8223</v>
      </c>
      <c r="B7157">
        <v>63367</v>
      </c>
      <c r="C7157" t="s">
        <v>2560</v>
      </c>
      <c r="D7157" t="s">
        <v>110</v>
      </c>
      <c r="E7157" t="s">
        <v>66</v>
      </c>
      <c r="F7157">
        <v>2007</v>
      </c>
      <c r="G7157" t="s">
        <v>30</v>
      </c>
      <c r="H7157">
        <v>4</v>
      </c>
      <c r="I7157">
        <v>2</v>
      </c>
      <c r="J7157">
        <v>1</v>
      </c>
      <c r="K7157">
        <v>7</v>
      </c>
      <c r="L7157" t="s">
        <v>43</v>
      </c>
      <c r="M7157">
        <v>2572</v>
      </c>
      <c r="N7157">
        <v>1496</v>
      </c>
      <c r="O7157">
        <v>1076</v>
      </c>
      <c r="P7157">
        <v>0</v>
      </c>
      <c r="Q7157" t="str">
        <f t="shared" si="444"/>
        <v>NO</v>
      </c>
      <c r="R7157">
        <f t="shared" si="445"/>
        <v>1496</v>
      </c>
      <c r="S7157">
        <f t="shared" si="446"/>
        <v>193.78342245989305</v>
      </c>
      <c r="T7157">
        <f t="shared" si="447"/>
        <v>27.729951025405573</v>
      </c>
      <c r="U7157">
        <v>420</v>
      </c>
      <c r="V7157">
        <v>44999</v>
      </c>
      <c r="W7157">
        <v>289900</v>
      </c>
      <c r="X7157" s="2">
        <v>44069</v>
      </c>
      <c r="Y7157">
        <v>281312</v>
      </c>
      <c r="Z7157" s="3">
        <v>112.71</v>
      </c>
      <c r="AA7157">
        <v>0.24</v>
      </c>
      <c r="AB7157">
        <v>2020</v>
      </c>
      <c r="AC7157">
        <v>13</v>
      </c>
      <c r="AD7157">
        <v>8</v>
      </c>
      <c r="AE7157">
        <v>26</v>
      </c>
    </row>
    <row r="7158" spans="1:31" x14ac:dyDescent="0.25">
      <c r="A7158" t="s">
        <v>8224</v>
      </c>
      <c r="B7158">
        <v>63367</v>
      </c>
      <c r="C7158" t="s">
        <v>2560</v>
      </c>
      <c r="D7158" t="s">
        <v>110</v>
      </c>
      <c r="E7158" t="s">
        <v>1362</v>
      </c>
      <c r="F7158">
        <v>2007</v>
      </c>
      <c r="G7158" t="s">
        <v>30</v>
      </c>
      <c r="H7158">
        <v>4</v>
      </c>
      <c r="I7158">
        <v>2</v>
      </c>
      <c r="J7158">
        <v>1</v>
      </c>
      <c r="K7158">
        <v>8</v>
      </c>
      <c r="L7158" t="s">
        <v>43</v>
      </c>
      <c r="M7158">
        <v>2600</v>
      </c>
      <c r="N7158">
        <v>1504</v>
      </c>
      <c r="O7158">
        <v>1096</v>
      </c>
      <c r="P7158">
        <v>0</v>
      </c>
      <c r="Q7158" t="str">
        <f t="shared" si="444"/>
        <v>NO</v>
      </c>
      <c r="R7158">
        <f t="shared" si="445"/>
        <v>1504</v>
      </c>
      <c r="S7158">
        <f t="shared" si="446"/>
        <v>192.75265957446808</v>
      </c>
      <c r="T7158">
        <f t="shared" si="447"/>
        <v>44.367921640648916</v>
      </c>
      <c r="U7158">
        <v>400</v>
      </c>
      <c r="V7158">
        <v>44998</v>
      </c>
      <c r="W7158">
        <v>289900</v>
      </c>
      <c r="X7158" s="2">
        <v>43943</v>
      </c>
      <c r="Y7158">
        <v>284187</v>
      </c>
      <c r="Z7158" s="3">
        <v>111.5</v>
      </c>
      <c r="AA7158">
        <v>0.15</v>
      </c>
      <c r="AB7158">
        <v>2020</v>
      </c>
      <c r="AC7158">
        <v>13</v>
      </c>
      <c r="AD7158">
        <v>4</v>
      </c>
      <c r="AE7158">
        <v>22</v>
      </c>
    </row>
    <row r="7159" spans="1:31" x14ac:dyDescent="0.25">
      <c r="A7159" t="s">
        <v>8225</v>
      </c>
      <c r="B7159">
        <v>63376</v>
      </c>
      <c r="C7159" t="s">
        <v>2580</v>
      </c>
      <c r="D7159" t="s">
        <v>28</v>
      </c>
      <c r="E7159" t="s">
        <v>66</v>
      </c>
      <c r="F7159">
        <v>2007</v>
      </c>
      <c r="G7159" t="s">
        <v>60</v>
      </c>
      <c r="H7159">
        <v>4</v>
      </c>
      <c r="I7159">
        <v>4</v>
      </c>
      <c r="J7159">
        <v>1</v>
      </c>
      <c r="K7159">
        <v>9</v>
      </c>
      <c r="L7159" t="s">
        <v>43</v>
      </c>
      <c r="M7159">
        <v>3276</v>
      </c>
      <c r="N7159">
        <v>1811</v>
      </c>
      <c r="O7159">
        <v>1771</v>
      </c>
      <c r="P7159">
        <v>1328</v>
      </c>
      <c r="Q7159" t="str">
        <f t="shared" si="444"/>
        <v>YES</v>
      </c>
      <c r="R7159">
        <f t="shared" si="445"/>
        <v>3139</v>
      </c>
      <c r="S7159">
        <f t="shared" si="446"/>
        <v>131.25199107996178</v>
      </c>
      <c r="T7159">
        <f t="shared" si="447"/>
        <v>39.409243954698503</v>
      </c>
      <c r="U7159">
        <v>660</v>
      </c>
      <c r="V7159">
        <v>55000</v>
      </c>
      <c r="W7159">
        <v>412000</v>
      </c>
      <c r="X7159" s="2">
        <v>43907</v>
      </c>
      <c r="Y7159">
        <v>401246</v>
      </c>
      <c r="Z7159" s="3">
        <v>125.76</v>
      </c>
      <c r="AA7159">
        <v>0.24</v>
      </c>
      <c r="AB7159">
        <v>2020</v>
      </c>
      <c r="AC7159">
        <v>13</v>
      </c>
      <c r="AD7159">
        <v>3</v>
      </c>
      <c r="AE7159">
        <v>17</v>
      </c>
    </row>
    <row r="7160" spans="1:31" x14ac:dyDescent="0.25">
      <c r="A7160" t="s">
        <v>8226</v>
      </c>
      <c r="B7160">
        <v>63366</v>
      </c>
      <c r="C7160" t="s">
        <v>3714</v>
      </c>
      <c r="D7160" t="s">
        <v>28</v>
      </c>
      <c r="E7160" t="s">
        <v>114</v>
      </c>
      <c r="F7160">
        <v>2019</v>
      </c>
      <c r="G7160" t="s">
        <v>176</v>
      </c>
      <c r="H7160">
        <v>3</v>
      </c>
      <c r="I7160">
        <v>2</v>
      </c>
      <c r="J7160">
        <v>0</v>
      </c>
      <c r="K7160">
        <v>6</v>
      </c>
      <c r="L7160" t="s">
        <v>31</v>
      </c>
      <c r="M7160">
        <v>2174</v>
      </c>
      <c r="N7160">
        <v>2174</v>
      </c>
      <c r="O7160">
        <v>2174</v>
      </c>
      <c r="P7160">
        <v>0</v>
      </c>
      <c r="Q7160" t="str">
        <f t="shared" si="444"/>
        <v>NO</v>
      </c>
      <c r="R7160">
        <f t="shared" si="445"/>
        <v>2174</v>
      </c>
      <c r="S7160">
        <f t="shared" si="446"/>
        <v>188.67801287948481</v>
      </c>
      <c r="T7160">
        <f t="shared" si="447"/>
        <v>29.426796372819098</v>
      </c>
      <c r="U7160">
        <v>718</v>
      </c>
      <c r="V7160">
        <v>52000</v>
      </c>
      <c r="W7160">
        <v>410186</v>
      </c>
      <c r="X7160" s="2">
        <v>43900</v>
      </c>
      <c r="Y7160">
        <v>410186</v>
      </c>
      <c r="Z7160" s="3">
        <v>188.68</v>
      </c>
      <c r="AA7160">
        <v>0.32</v>
      </c>
      <c r="AB7160">
        <v>2020</v>
      </c>
      <c r="AC7160">
        <v>1</v>
      </c>
      <c r="AD7160">
        <v>3</v>
      </c>
      <c r="AE7160">
        <v>10</v>
      </c>
    </row>
    <row r="7161" spans="1:31" x14ac:dyDescent="0.25">
      <c r="A7161" t="s">
        <v>8227</v>
      </c>
      <c r="B7161">
        <v>63366</v>
      </c>
      <c r="C7161" t="s">
        <v>3714</v>
      </c>
      <c r="D7161" t="s">
        <v>28</v>
      </c>
      <c r="E7161" t="s">
        <v>89</v>
      </c>
      <c r="F7161">
        <v>2020</v>
      </c>
      <c r="G7161" t="s">
        <v>176</v>
      </c>
      <c r="H7161">
        <v>4</v>
      </c>
      <c r="I7161">
        <v>3</v>
      </c>
      <c r="J7161">
        <v>1</v>
      </c>
      <c r="K7161">
        <v>9</v>
      </c>
      <c r="L7161" t="s">
        <v>43</v>
      </c>
      <c r="M7161">
        <v>2780</v>
      </c>
      <c r="N7161">
        <v>1908</v>
      </c>
      <c r="O7161">
        <v>1600</v>
      </c>
      <c r="P7161">
        <v>0</v>
      </c>
      <c r="Q7161" t="str">
        <f t="shared" si="444"/>
        <v>NO</v>
      </c>
      <c r="R7161">
        <f t="shared" si="445"/>
        <v>1908</v>
      </c>
      <c r="S7161">
        <f t="shared" si="446"/>
        <v>240.69182389937106</v>
      </c>
      <c r="T7161">
        <f t="shared" si="447"/>
        <v>37.65249901613538</v>
      </c>
      <c r="U7161">
        <v>691</v>
      </c>
      <c r="V7161">
        <v>52000</v>
      </c>
      <c r="W7161">
        <v>459240</v>
      </c>
      <c r="X7161" s="2">
        <v>43993</v>
      </c>
      <c r="Y7161">
        <v>452740</v>
      </c>
      <c r="Z7161" s="3">
        <v>165.19</v>
      </c>
      <c r="AA7161">
        <v>0.28000000000000003</v>
      </c>
      <c r="AB7161">
        <v>2020</v>
      </c>
      <c r="AC7161">
        <v>0</v>
      </c>
      <c r="AD7161">
        <v>6</v>
      </c>
      <c r="AE7161">
        <v>11</v>
      </c>
    </row>
    <row r="7162" spans="1:31" x14ac:dyDescent="0.25">
      <c r="A7162" t="s">
        <v>8228</v>
      </c>
      <c r="B7162">
        <v>63367</v>
      </c>
      <c r="C7162" t="s">
        <v>2594</v>
      </c>
      <c r="D7162" t="s">
        <v>110</v>
      </c>
      <c r="E7162" t="s">
        <v>48</v>
      </c>
      <c r="F7162">
        <v>2008</v>
      </c>
      <c r="G7162" t="s">
        <v>60</v>
      </c>
      <c r="H7162">
        <v>4</v>
      </c>
      <c r="I7162">
        <v>3</v>
      </c>
      <c r="J7162">
        <v>1</v>
      </c>
      <c r="K7162">
        <v>8</v>
      </c>
      <c r="L7162" t="s">
        <v>43</v>
      </c>
      <c r="M7162">
        <v>2974</v>
      </c>
      <c r="N7162">
        <v>1570</v>
      </c>
      <c r="O7162">
        <v>1404</v>
      </c>
      <c r="P7162">
        <v>1316</v>
      </c>
      <c r="Q7162" t="str">
        <f t="shared" si="444"/>
        <v>YES</v>
      </c>
      <c r="R7162">
        <f t="shared" si="445"/>
        <v>2886</v>
      </c>
      <c r="S7162">
        <f t="shared" si="446"/>
        <v>138.60013860013859</v>
      </c>
      <c r="T7162">
        <f t="shared" si="447"/>
        <v>48.330191870861732</v>
      </c>
      <c r="U7162">
        <v>640</v>
      </c>
      <c r="V7162">
        <v>45000</v>
      </c>
      <c r="W7162">
        <v>400000</v>
      </c>
      <c r="X7162" s="2">
        <v>43931</v>
      </c>
      <c r="Y7162">
        <v>379803</v>
      </c>
      <c r="Z7162" s="3">
        <v>134.5</v>
      </c>
      <c r="AA7162">
        <v>0.19</v>
      </c>
      <c r="AB7162">
        <v>2020</v>
      </c>
      <c r="AC7162">
        <v>12</v>
      </c>
      <c r="AD7162">
        <v>4</v>
      </c>
      <c r="AE7162">
        <v>10</v>
      </c>
    </row>
    <row r="7163" spans="1:31" x14ac:dyDescent="0.25">
      <c r="A7163" t="s">
        <v>8229</v>
      </c>
      <c r="B7163">
        <v>63367</v>
      </c>
      <c r="C7163" t="s">
        <v>2594</v>
      </c>
      <c r="D7163" t="s">
        <v>110</v>
      </c>
      <c r="E7163" t="s">
        <v>38</v>
      </c>
      <c r="F7163">
        <v>2008</v>
      </c>
      <c r="G7163" t="s">
        <v>60</v>
      </c>
      <c r="H7163">
        <v>4</v>
      </c>
      <c r="I7163">
        <v>2</v>
      </c>
      <c r="J7163">
        <v>1</v>
      </c>
      <c r="K7163">
        <v>8</v>
      </c>
      <c r="L7163" t="s">
        <v>43</v>
      </c>
      <c r="M7163">
        <v>2876</v>
      </c>
      <c r="N7163">
        <v>1482</v>
      </c>
      <c r="O7163">
        <v>1436</v>
      </c>
      <c r="P7163">
        <v>0</v>
      </c>
      <c r="Q7163" t="str">
        <f t="shared" si="444"/>
        <v>NO</v>
      </c>
      <c r="R7163">
        <f t="shared" si="445"/>
        <v>1482</v>
      </c>
      <c r="S7163">
        <f t="shared" si="446"/>
        <v>236.16734143049933</v>
      </c>
      <c r="T7163">
        <f t="shared" si="447"/>
        <v>38.261401897765531</v>
      </c>
      <c r="U7163">
        <v>600</v>
      </c>
      <c r="V7163">
        <v>45000</v>
      </c>
      <c r="W7163">
        <v>350000</v>
      </c>
      <c r="X7163" s="2">
        <v>44069</v>
      </c>
      <c r="Y7163">
        <v>345759</v>
      </c>
      <c r="Z7163" s="3">
        <v>121.7</v>
      </c>
      <c r="AA7163">
        <v>0.21</v>
      </c>
      <c r="AB7163">
        <v>2020</v>
      </c>
      <c r="AC7163">
        <v>12</v>
      </c>
      <c r="AD7163">
        <v>8</v>
      </c>
      <c r="AE7163">
        <v>26</v>
      </c>
    </row>
    <row r="7164" spans="1:31" x14ac:dyDescent="0.25">
      <c r="A7164" t="s">
        <v>8230</v>
      </c>
      <c r="B7164">
        <v>63367</v>
      </c>
      <c r="C7164" t="s">
        <v>2594</v>
      </c>
      <c r="D7164" t="s">
        <v>110</v>
      </c>
      <c r="E7164" t="s">
        <v>95</v>
      </c>
      <c r="F7164">
        <v>2010</v>
      </c>
      <c r="G7164" t="s">
        <v>60</v>
      </c>
      <c r="H7164">
        <v>4</v>
      </c>
      <c r="I7164">
        <v>3</v>
      </c>
      <c r="J7164">
        <v>1</v>
      </c>
      <c r="K7164">
        <v>8</v>
      </c>
      <c r="L7164" t="s">
        <v>43</v>
      </c>
      <c r="M7164">
        <v>3039</v>
      </c>
      <c r="N7164">
        <v>1652</v>
      </c>
      <c r="O7164">
        <v>1436</v>
      </c>
      <c r="P7164">
        <v>900</v>
      </c>
      <c r="Q7164" t="str">
        <f t="shared" si="444"/>
        <v>YES</v>
      </c>
      <c r="R7164">
        <f t="shared" si="445"/>
        <v>2552</v>
      </c>
      <c r="S7164">
        <f t="shared" si="446"/>
        <v>152.82131661442006</v>
      </c>
      <c r="T7164">
        <f t="shared" si="447"/>
        <v>49.739822467095202</v>
      </c>
      <c r="U7164">
        <v>528</v>
      </c>
      <c r="V7164">
        <v>45000</v>
      </c>
      <c r="W7164">
        <v>390000</v>
      </c>
      <c r="X7164" s="2">
        <v>44046</v>
      </c>
      <c r="Y7164">
        <v>370564</v>
      </c>
      <c r="Z7164" s="3">
        <v>128.33000000000001</v>
      </c>
      <c r="AA7164">
        <v>0.18</v>
      </c>
      <c r="AB7164">
        <v>2020</v>
      </c>
      <c r="AC7164">
        <v>10</v>
      </c>
      <c r="AD7164">
        <v>8</v>
      </c>
      <c r="AE7164">
        <v>3</v>
      </c>
    </row>
    <row r="7165" spans="1:31" x14ac:dyDescent="0.25">
      <c r="A7165" t="s">
        <v>8231</v>
      </c>
      <c r="B7165">
        <v>63367</v>
      </c>
      <c r="C7165" t="s">
        <v>2594</v>
      </c>
      <c r="D7165" t="s">
        <v>110</v>
      </c>
      <c r="E7165" t="s">
        <v>34</v>
      </c>
      <c r="F7165">
        <v>2009</v>
      </c>
      <c r="G7165" t="s">
        <v>60</v>
      </c>
      <c r="H7165">
        <v>4</v>
      </c>
      <c r="I7165">
        <v>3</v>
      </c>
      <c r="J7165">
        <v>1</v>
      </c>
      <c r="K7165">
        <v>8</v>
      </c>
      <c r="L7165" t="s">
        <v>43</v>
      </c>
      <c r="M7165">
        <v>3090</v>
      </c>
      <c r="N7165">
        <v>1686</v>
      </c>
      <c r="O7165">
        <v>1440</v>
      </c>
      <c r="P7165">
        <v>773</v>
      </c>
      <c r="Q7165" t="str">
        <f t="shared" si="444"/>
        <v>YES</v>
      </c>
      <c r="R7165">
        <f t="shared" si="445"/>
        <v>2459</v>
      </c>
      <c r="S7165">
        <f t="shared" si="446"/>
        <v>166.73444489629932</v>
      </c>
      <c r="T7165">
        <f t="shared" si="447"/>
        <v>37.649219467401288</v>
      </c>
      <c r="U7165">
        <v>720</v>
      </c>
      <c r="V7165">
        <v>45000</v>
      </c>
      <c r="W7165">
        <v>410000</v>
      </c>
      <c r="X7165" s="2">
        <v>43951</v>
      </c>
      <c r="Y7165">
        <v>378837</v>
      </c>
      <c r="Z7165" s="3">
        <v>132.69</v>
      </c>
      <c r="AA7165">
        <v>0.25</v>
      </c>
      <c r="AB7165">
        <v>2020</v>
      </c>
      <c r="AC7165">
        <v>11</v>
      </c>
      <c r="AD7165">
        <v>4</v>
      </c>
      <c r="AE7165">
        <v>30</v>
      </c>
    </row>
    <row r="7166" spans="1:31" x14ac:dyDescent="0.25">
      <c r="A7166" t="s">
        <v>8232</v>
      </c>
      <c r="B7166">
        <v>63367</v>
      </c>
      <c r="C7166" t="s">
        <v>3105</v>
      </c>
      <c r="D7166" t="s">
        <v>110</v>
      </c>
      <c r="E7166" t="s">
        <v>716</v>
      </c>
      <c r="F7166">
        <v>2008</v>
      </c>
      <c r="G7166" t="s">
        <v>60</v>
      </c>
      <c r="H7166">
        <v>3</v>
      </c>
      <c r="I7166">
        <v>2</v>
      </c>
      <c r="J7166">
        <v>1</v>
      </c>
      <c r="K7166">
        <v>8</v>
      </c>
      <c r="L7166" t="s">
        <v>43</v>
      </c>
      <c r="M7166">
        <v>1928</v>
      </c>
      <c r="N7166">
        <v>1064</v>
      </c>
      <c r="O7166">
        <v>864</v>
      </c>
      <c r="P7166">
        <v>0</v>
      </c>
      <c r="Q7166" t="str">
        <f t="shared" si="444"/>
        <v>NO</v>
      </c>
      <c r="R7166">
        <f t="shared" si="445"/>
        <v>1064</v>
      </c>
      <c r="S7166">
        <f t="shared" si="446"/>
        <v>9.3984962406015032E-3</v>
      </c>
      <c r="T7166">
        <f t="shared" si="447"/>
        <v>1.6397743670470942E-3</v>
      </c>
      <c r="U7166">
        <v>400</v>
      </c>
      <c r="V7166">
        <v>50000</v>
      </c>
      <c r="W7166">
        <v>10</v>
      </c>
      <c r="X7166" s="2">
        <v>43893</v>
      </c>
      <c r="Y7166">
        <v>264964</v>
      </c>
      <c r="Z7166" s="3">
        <v>0.01</v>
      </c>
      <c r="AA7166">
        <v>0.14000000000000001</v>
      </c>
      <c r="AB7166">
        <v>2020</v>
      </c>
      <c r="AC7166">
        <v>12</v>
      </c>
      <c r="AD7166">
        <v>3</v>
      </c>
      <c r="AE7166">
        <v>3</v>
      </c>
    </row>
    <row r="7167" spans="1:31" x14ac:dyDescent="0.25">
      <c r="A7167" t="s">
        <v>8233</v>
      </c>
      <c r="B7167">
        <v>63367</v>
      </c>
      <c r="C7167" t="s">
        <v>2604</v>
      </c>
      <c r="D7167" t="s">
        <v>110</v>
      </c>
      <c r="E7167" t="s">
        <v>95</v>
      </c>
      <c r="F7167">
        <v>2015</v>
      </c>
      <c r="G7167" t="s">
        <v>60</v>
      </c>
      <c r="H7167">
        <v>4</v>
      </c>
      <c r="I7167">
        <v>3</v>
      </c>
      <c r="J7167">
        <v>1</v>
      </c>
      <c r="K7167">
        <v>9</v>
      </c>
      <c r="L7167" t="s">
        <v>43</v>
      </c>
      <c r="M7167">
        <v>2480</v>
      </c>
      <c r="N7167">
        <v>1360</v>
      </c>
      <c r="O7167">
        <v>1120</v>
      </c>
      <c r="P7167">
        <v>1050</v>
      </c>
      <c r="Q7167" t="str">
        <f t="shared" si="444"/>
        <v>YES</v>
      </c>
      <c r="R7167">
        <f t="shared" si="445"/>
        <v>2410</v>
      </c>
      <c r="S7167">
        <f t="shared" si="446"/>
        <v>153.94190871369295</v>
      </c>
      <c r="T7167">
        <f t="shared" si="447"/>
        <v>47.316600346903378</v>
      </c>
      <c r="U7167">
        <v>640</v>
      </c>
      <c r="V7167">
        <v>50000</v>
      </c>
      <c r="W7167">
        <v>371000</v>
      </c>
      <c r="X7167" s="2">
        <v>44062</v>
      </c>
      <c r="Y7167">
        <v>348067</v>
      </c>
      <c r="Z7167" s="3">
        <v>149.6</v>
      </c>
      <c r="AA7167">
        <v>0.18</v>
      </c>
      <c r="AB7167">
        <v>2020</v>
      </c>
      <c r="AC7167">
        <v>5</v>
      </c>
      <c r="AD7167">
        <v>8</v>
      </c>
      <c r="AE7167">
        <v>19</v>
      </c>
    </row>
    <row r="7168" spans="1:31" x14ac:dyDescent="0.25">
      <c r="A7168" t="s">
        <v>8234</v>
      </c>
      <c r="B7168">
        <v>63367</v>
      </c>
      <c r="C7168" t="s">
        <v>2604</v>
      </c>
      <c r="D7168" t="s">
        <v>110</v>
      </c>
      <c r="E7168" t="s">
        <v>95</v>
      </c>
      <c r="F7168">
        <v>2013</v>
      </c>
      <c r="G7168" t="s">
        <v>60</v>
      </c>
      <c r="H7168">
        <v>4</v>
      </c>
      <c r="I7168">
        <v>3</v>
      </c>
      <c r="J7168">
        <v>1</v>
      </c>
      <c r="K7168">
        <v>7</v>
      </c>
      <c r="L7168" t="s">
        <v>43</v>
      </c>
      <c r="M7168">
        <v>3260</v>
      </c>
      <c r="N7168">
        <v>1860</v>
      </c>
      <c r="O7168">
        <v>1400</v>
      </c>
      <c r="P7168">
        <v>1050</v>
      </c>
      <c r="Q7168" t="str">
        <f t="shared" si="444"/>
        <v>YES</v>
      </c>
      <c r="R7168">
        <f t="shared" si="445"/>
        <v>2910</v>
      </c>
      <c r="S7168">
        <f t="shared" si="446"/>
        <v>154.63917525773195</v>
      </c>
      <c r="T7168">
        <f t="shared" si="447"/>
        <v>57.392102846648307</v>
      </c>
      <c r="U7168">
        <v>640</v>
      </c>
      <c r="V7168">
        <v>50000</v>
      </c>
      <c r="W7168">
        <v>450000</v>
      </c>
      <c r="X7168" s="2">
        <v>44053</v>
      </c>
      <c r="Y7168">
        <v>402032</v>
      </c>
      <c r="Z7168" s="3">
        <v>138.04</v>
      </c>
      <c r="AA7168">
        <v>0.18</v>
      </c>
      <c r="AB7168">
        <v>2020</v>
      </c>
      <c r="AC7168">
        <v>7</v>
      </c>
      <c r="AD7168">
        <v>8</v>
      </c>
      <c r="AE7168">
        <v>10</v>
      </c>
    </row>
    <row r="7169" spans="1:31" x14ac:dyDescent="0.25">
      <c r="A7169" t="s">
        <v>8235</v>
      </c>
      <c r="B7169">
        <v>63385</v>
      </c>
      <c r="C7169" t="s">
        <v>3124</v>
      </c>
      <c r="D7169" t="s">
        <v>110</v>
      </c>
      <c r="E7169" t="s">
        <v>114</v>
      </c>
      <c r="F7169">
        <v>2015</v>
      </c>
      <c r="G7169" t="s">
        <v>176</v>
      </c>
      <c r="H7169">
        <v>4</v>
      </c>
      <c r="I7169">
        <v>2</v>
      </c>
      <c r="J7169">
        <v>1</v>
      </c>
      <c r="K7169">
        <v>9</v>
      </c>
      <c r="L7169" t="s">
        <v>43</v>
      </c>
      <c r="M7169">
        <v>2810</v>
      </c>
      <c r="N7169">
        <v>1832</v>
      </c>
      <c r="O7169">
        <v>1612</v>
      </c>
      <c r="P7169">
        <v>0</v>
      </c>
      <c r="Q7169" t="str">
        <f t="shared" si="444"/>
        <v>NO</v>
      </c>
      <c r="R7169">
        <f t="shared" si="445"/>
        <v>1832</v>
      </c>
      <c r="S7169">
        <f t="shared" si="446"/>
        <v>200.87336244541484</v>
      </c>
      <c r="T7169">
        <f t="shared" si="447"/>
        <v>26.400367309458218</v>
      </c>
      <c r="U7169">
        <v>734</v>
      </c>
      <c r="V7169">
        <v>54000</v>
      </c>
      <c r="W7169">
        <v>368000</v>
      </c>
      <c r="X7169" s="2">
        <v>43881</v>
      </c>
      <c r="Y7169">
        <v>365465</v>
      </c>
      <c r="Z7169" s="3">
        <v>130.96</v>
      </c>
      <c r="AA7169">
        <v>0.32</v>
      </c>
      <c r="AB7169">
        <v>2020</v>
      </c>
      <c r="AC7169">
        <v>5</v>
      </c>
      <c r="AD7169">
        <v>2</v>
      </c>
      <c r="AE7169">
        <v>20</v>
      </c>
    </row>
    <row r="7170" spans="1:31" x14ac:dyDescent="0.25">
      <c r="A7170" t="s">
        <v>8236</v>
      </c>
      <c r="B7170">
        <v>63368</v>
      </c>
      <c r="C7170" t="s">
        <v>2615</v>
      </c>
      <c r="D7170" t="s">
        <v>110</v>
      </c>
      <c r="E7170" t="s">
        <v>48</v>
      </c>
      <c r="F7170">
        <v>2009</v>
      </c>
      <c r="G7170" t="s">
        <v>30</v>
      </c>
      <c r="H7170">
        <v>3</v>
      </c>
      <c r="I7170">
        <v>2</v>
      </c>
      <c r="J7170">
        <v>0</v>
      </c>
      <c r="K7170">
        <v>5</v>
      </c>
      <c r="L7170" t="s">
        <v>31</v>
      </c>
      <c r="M7170">
        <v>1692</v>
      </c>
      <c r="N7170">
        <v>1692</v>
      </c>
      <c r="O7170">
        <v>1692</v>
      </c>
      <c r="P7170">
        <v>0</v>
      </c>
      <c r="Q7170" t="str">
        <f t="shared" si="444"/>
        <v>NO</v>
      </c>
      <c r="R7170">
        <f t="shared" si="445"/>
        <v>1692</v>
      </c>
      <c r="S7170">
        <f t="shared" si="446"/>
        <v>144.79905437352247</v>
      </c>
      <c r="T7170">
        <f t="shared" si="447"/>
        <v>29.602242520902809</v>
      </c>
      <c r="U7170">
        <v>400</v>
      </c>
      <c r="V7170">
        <v>39999</v>
      </c>
      <c r="W7170">
        <v>245000</v>
      </c>
      <c r="X7170" s="2">
        <v>43986</v>
      </c>
      <c r="Y7170">
        <v>237172</v>
      </c>
      <c r="Z7170" s="3">
        <v>144.80000000000001</v>
      </c>
      <c r="AA7170">
        <v>0.19</v>
      </c>
      <c r="AB7170">
        <v>2020</v>
      </c>
      <c r="AC7170">
        <v>11</v>
      </c>
      <c r="AD7170">
        <v>6</v>
      </c>
      <c r="AE7170">
        <v>4</v>
      </c>
    </row>
    <row r="7171" spans="1:31" x14ac:dyDescent="0.25">
      <c r="A7171" t="s">
        <v>8237</v>
      </c>
      <c r="B7171">
        <v>63368</v>
      </c>
      <c r="C7171" t="s">
        <v>2615</v>
      </c>
      <c r="D7171" t="s">
        <v>110</v>
      </c>
      <c r="E7171" t="s">
        <v>1362</v>
      </c>
      <c r="F7171">
        <v>2010</v>
      </c>
      <c r="G7171" t="s">
        <v>30</v>
      </c>
      <c r="H7171">
        <v>3</v>
      </c>
      <c r="I7171">
        <v>2</v>
      </c>
      <c r="J7171">
        <v>0</v>
      </c>
      <c r="K7171">
        <v>5</v>
      </c>
      <c r="L7171" t="s">
        <v>31</v>
      </c>
      <c r="M7171">
        <v>1280</v>
      </c>
      <c r="N7171">
        <v>1280</v>
      </c>
      <c r="O7171">
        <v>1280</v>
      </c>
      <c r="P7171">
        <v>0</v>
      </c>
      <c r="Q7171" t="str">
        <f t="shared" ref="Q7171:Q7234" si="448">IF(P7171&gt;0,"YES","NO")</f>
        <v>NO</v>
      </c>
      <c r="R7171">
        <f t="shared" ref="R7171:R7234" si="449">P7171+N7171</f>
        <v>1280</v>
      </c>
      <c r="S7171">
        <f t="shared" ref="S7171:S7234" si="450">W7171/R7171</f>
        <v>169.53125</v>
      </c>
      <c r="T7171">
        <f t="shared" ref="T7171:T7234" si="451">(W7171/(43560*AA7171))</f>
        <v>33.210896847260486</v>
      </c>
      <c r="U7171">
        <v>400</v>
      </c>
      <c r="V7171">
        <v>0</v>
      </c>
      <c r="W7171">
        <v>217000</v>
      </c>
      <c r="X7171" s="2">
        <v>44033</v>
      </c>
      <c r="Y7171">
        <v>209594</v>
      </c>
      <c r="Z7171" s="3">
        <v>169.53</v>
      </c>
      <c r="AA7171">
        <v>0.15</v>
      </c>
      <c r="AB7171">
        <v>2020</v>
      </c>
      <c r="AC7171">
        <v>10</v>
      </c>
      <c r="AD7171">
        <v>7</v>
      </c>
      <c r="AE7171">
        <v>21</v>
      </c>
    </row>
    <row r="7172" spans="1:31" x14ac:dyDescent="0.25">
      <c r="A7172" t="s">
        <v>8238</v>
      </c>
      <c r="B7172">
        <v>63368</v>
      </c>
      <c r="C7172" t="s">
        <v>2615</v>
      </c>
      <c r="D7172" t="s">
        <v>110</v>
      </c>
      <c r="E7172" t="s">
        <v>784</v>
      </c>
      <c r="F7172">
        <v>2008</v>
      </c>
      <c r="G7172" t="s">
        <v>30</v>
      </c>
      <c r="H7172">
        <v>3</v>
      </c>
      <c r="I7172">
        <v>2</v>
      </c>
      <c r="J7172">
        <v>0</v>
      </c>
      <c r="K7172">
        <v>5</v>
      </c>
      <c r="L7172" t="s">
        <v>31</v>
      </c>
      <c r="M7172">
        <v>1740</v>
      </c>
      <c r="N7172">
        <v>1740</v>
      </c>
      <c r="O7172">
        <v>1740</v>
      </c>
      <c r="P7172">
        <v>0</v>
      </c>
      <c r="Q7172" t="str">
        <f t="shared" si="448"/>
        <v>NO</v>
      </c>
      <c r="R7172">
        <f t="shared" si="449"/>
        <v>1740</v>
      </c>
      <c r="S7172">
        <f t="shared" si="450"/>
        <v>118.39080459770115</v>
      </c>
      <c r="T7172">
        <f t="shared" si="451"/>
        <v>29.556932966023872</v>
      </c>
      <c r="U7172">
        <v>400</v>
      </c>
      <c r="V7172">
        <v>39999</v>
      </c>
      <c r="W7172">
        <v>206000</v>
      </c>
      <c r="X7172" s="2">
        <v>44036</v>
      </c>
      <c r="Y7172">
        <v>247364</v>
      </c>
      <c r="Z7172" s="3">
        <v>118.39</v>
      </c>
      <c r="AA7172">
        <v>0.16</v>
      </c>
      <c r="AB7172">
        <v>2020</v>
      </c>
      <c r="AC7172">
        <v>12</v>
      </c>
      <c r="AD7172">
        <v>7</v>
      </c>
      <c r="AE7172">
        <v>24</v>
      </c>
    </row>
    <row r="7173" spans="1:31" x14ac:dyDescent="0.25">
      <c r="A7173" t="s">
        <v>8239</v>
      </c>
      <c r="B7173">
        <v>63366</v>
      </c>
      <c r="C7173" t="s">
        <v>3142</v>
      </c>
      <c r="D7173" t="s">
        <v>28</v>
      </c>
      <c r="E7173" t="s">
        <v>1362</v>
      </c>
      <c r="F7173">
        <v>2010</v>
      </c>
      <c r="G7173" t="s">
        <v>30</v>
      </c>
      <c r="H7173">
        <v>3</v>
      </c>
      <c r="I7173">
        <v>2</v>
      </c>
      <c r="J7173">
        <v>1</v>
      </c>
      <c r="K7173">
        <v>6</v>
      </c>
      <c r="L7173" t="s">
        <v>43</v>
      </c>
      <c r="M7173">
        <v>1728</v>
      </c>
      <c r="N7173">
        <v>864</v>
      </c>
      <c r="O7173">
        <v>864</v>
      </c>
      <c r="P7173">
        <v>0</v>
      </c>
      <c r="Q7173" t="str">
        <f t="shared" si="448"/>
        <v>NO</v>
      </c>
      <c r="R7173">
        <f t="shared" si="449"/>
        <v>864</v>
      </c>
      <c r="S7173">
        <f t="shared" si="450"/>
        <v>278.93518518518516</v>
      </c>
      <c r="T7173">
        <f t="shared" si="451"/>
        <v>36.883991429445977</v>
      </c>
      <c r="U7173">
        <v>420</v>
      </c>
      <c r="V7173">
        <v>40000</v>
      </c>
      <c r="W7173">
        <v>241000</v>
      </c>
      <c r="X7173" s="2">
        <v>44025</v>
      </c>
      <c r="Y7173">
        <v>224162</v>
      </c>
      <c r="Z7173" s="3">
        <v>139.47</v>
      </c>
      <c r="AA7173">
        <v>0.15</v>
      </c>
      <c r="AB7173">
        <v>2020</v>
      </c>
      <c r="AC7173">
        <v>10</v>
      </c>
      <c r="AD7173">
        <v>7</v>
      </c>
      <c r="AE7173">
        <v>13</v>
      </c>
    </row>
    <row r="7174" spans="1:31" x14ac:dyDescent="0.25">
      <c r="A7174" t="s">
        <v>8240</v>
      </c>
      <c r="B7174">
        <v>63366</v>
      </c>
      <c r="C7174" t="s">
        <v>3142</v>
      </c>
      <c r="D7174" t="s">
        <v>28</v>
      </c>
      <c r="E7174" t="s">
        <v>716</v>
      </c>
      <c r="F7174">
        <v>2009</v>
      </c>
      <c r="G7174" t="s">
        <v>30</v>
      </c>
      <c r="H7174">
        <v>4</v>
      </c>
      <c r="I7174">
        <v>2</v>
      </c>
      <c r="J7174">
        <v>1</v>
      </c>
      <c r="K7174">
        <v>7</v>
      </c>
      <c r="L7174" t="s">
        <v>43</v>
      </c>
      <c r="M7174">
        <v>2560</v>
      </c>
      <c r="N7174">
        <v>1328</v>
      </c>
      <c r="O7174">
        <v>1232</v>
      </c>
      <c r="P7174">
        <v>0</v>
      </c>
      <c r="Q7174" t="str">
        <f t="shared" si="448"/>
        <v>NO</v>
      </c>
      <c r="R7174">
        <f t="shared" si="449"/>
        <v>1328</v>
      </c>
      <c r="S7174">
        <f t="shared" si="450"/>
        <v>214.53313253012047</v>
      </c>
      <c r="T7174">
        <f t="shared" si="451"/>
        <v>46.717171717171716</v>
      </c>
      <c r="U7174">
        <v>400</v>
      </c>
      <c r="V7174">
        <v>40000</v>
      </c>
      <c r="W7174">
        <v>284900</v>
      </c>
      <c r="X7174" s="2">
        <v>44029</v>
      </c>
      <c r="Y7174">
        <v>286542</v>
      </c>
      <c r="Z7174" s="3">
        <v>111.29</v>
      </c>
      <c r="AA7174">
        <v>0.14000000000000001</v>
      </c>
      <c r="AB7174">
        <v>2020</v>
      </c>
      <c r="AC7174">
        <v>11</v>
      </c>
      <c r="AD7174">
        <v>7</v>
      </c>
      <c r="AE7174">
        <v>17</v>
      </c>
    </row>
    <row r="7175" spans="1:31" x14ac:dyDescent="0.25">
      <c r="A7175" t="s">
        <v>8241</v>
      </c>
      <c r="B7175">
        <v>63366</v>
      </c>
      <c r="C7175" t="s">
        <v>3142</v>
      </c>
      <c r="D7175" t="s">
        <v>28</v>
      </c>
      <c r="E7175" t="s">
        <v>1277</v>
      </c>
      <c r="F7175">
        <v>2012</v>
      </c>
      <c r="G7175" t="s">
        <v>30</v>
      </c>
      <c r="H7175">
        <v>3</v>
      </c>
      <c r="I7175">
        <v>3</v>
      </c>
      <c r="J7175">
        <v>0</v>
      </c>
      <c r="K7175">
        <v>6</v>
      </c>
      <c r="L7175" t="s">
        <v>31</v>
      </c>
      <c r="M7175">
        <v>1284</v>
      </c>
      <c r="N7175">
        <v>1284</v>
      </c>
      <c r="O7175">
        <v>1284</v>
      </c>
      <c r="P7175">
        <v>168</v>
      </c>
      <c r="Q7175" t="str">
        <f t="shared" si="448"/>
        <v>YES</v>
      </c>
      <c r="R7175">
        <f t="shared" si="449"/>
        <v>1452</v>
      </c>
      <c r="S7175">
        <f t="shared" si="450"/>
        <v>163.22314049586777</v>
      </c>
      <c r="T7175">
        <f t="shared" si="451"/>
        <v>41.852087306632761</v>
      </c>
      <c r="U7175">
        <v>400</v>
      </c>
      <c r="V7175">
        <v>40000</v>
      </c>
      <c r="W7175">
        <v>237000</v>
      </c>
      <c r="X7175" s="2">
        <v>44004</v>
      </c>
      <c r="Y7175">
        <v>225756</v>
      </c>
      <c r="Z7175" s="3">
        <v>184.58</v>
      </c>
      <c r="AA7175">
        <v>0.13</v>
      </c>
      <c r="AB7175">
        <v>2020</v>
      </c>
      <c r="AC7175">
        <v>8</v>
      </c>
      <c r="AD7175">
        <v>6</v>
      </c>
      <c r="AE7175">
        <v>22</v>
      </c>
    </row>
    <row r="7176" spans="1:31" x14ac:dyDescent="0.25">
      <c r="A7176" t="s">
        <v>8242</v>
      </c>
      <c r="B7176">
        <v>63367</v>
      </c>
      <c r="C7176" t="s">
        <v>2617</v>
      </c>
      <c r="D7176" t="s">
        <v>110</v>
      </c>
      <c r="E7176" t="s">
        <v>51</v>
      </c>
      <c r="F7176">
        <v>2008</v>
      </c>
      <c r="G7176" t="s">
        <v>60</v>
      </c>
      <c r="H7176">
        <v>3</v>
      </c>
      <c r="I7176">
        <v>2</v>
      </c>
      <c r="J7176">
        <v>0</v>
      </c>
      <c r="K7176">
        <v>7</v>
      </c>
      <c r="L7176" t="s">
        <v>31</v>
      </c>
      <c r="M7176">
        <v>2340</v>
      </c>
      <c r="N7176">
        <v>2340</v>
      </c>
      <c r="O7176">
        <v>2322</v>
      </c>
      <c r="P7176">
        <v>0</v>
      </c>
      <c r="Q7176" t="str">
        <f t="shared" si="448"/>
        <v>NO</v>
      </c>
      <c r="R7176">
        <f t="shared" si="449"/>
        <v>2340</v>
      </c>
      <c r="S7176">
        <f t="shared" si="450"/>
        <v>162.39316239316238</v>
      </c>
      <c r="T7176">
        <f t="shared" si="451"/>
        <v>43.617998163452711</v>
      </c>
      <c r="U7176">
        <v>610</v>
      </c>
      <c r="V7176">
        <v>45001</v>
      </c>
      <c r="W7176">
        <v>380000</v>
      </c>
      <c r="X7176" s="2">
        <v>44063</v>
      </c>
      <c r="Y7176">
        <v>328504</v>
      </c>
      <c r="Z7176" s="3">
        <v>162.38999999999999</v>
      </c>
      <c r="AA7176">
        <v>0.2</v>
      </c>
      <c r="AB7176">
        <v>2020</v>
      </c>
      <c r="AC7176">
        <v>12</v>
      </c>
      <c r="AD7176">
        <v>8</v>
      </c>
      <c r="AE7176">
        <v>20</v>
      </c>
    </row>
    <row r="7177" spans="1:31" x14ac:dyDescent="0.25">
      <c r="A7177" t="s">
        <v>8243</v>
      </c>
      <c r="B7177">
        <v>63367</v>
      </c>
      <c r="C7177" t="s">
        <v>2617</v>
      </c>
      <c r="D7177" t="s">
        <v>110</v>
      </c>
      <c r="E7177" t="s">
        <v>38</v>
      </c>
      <c r="F7177">
        <v>2013</v>
      </c>
      <c r="G7177" t="s">
        <v>60</v>
      </c>
      <c r="H7177">
        <v>4</v>
      </c>
      <c r="I7177">
        <v>2</v>
      </c>
      <c r="J7177">
        <v>1</v>
      </c>
      <c r="K7177">
        <v>9</v>
      </c>
      <c r="L7177" t="s">
        <v>43</v>
      </c>
      <c r="M7177">
        <v>3180</v>
      </c>
      <c r="N7177">
        <v>1785</v>
      </c>
      <c r="O7177">
        <v>1395</v>
      </c>
      <c r="P7177">
        <v>0</v>
      </c>
      <c r="Q7177" t="str">
        <f t="shared" si="448"/>
        <v>NO</v>
      </c>
      <c r="R7177">
        <f t="shared" si="449"/>
        <v>1785</v>
      </c>
      <c r="S7177">
        <f t="shared" si="450"/>
        <v>211.48459383753502</v>
      </c>
      <c r="T7177">
        <f t="shared" si="451"/>
        <v>41.267654904018542</v>
      </c>
      <c r="U7177">
        <v>756</v>
      </c>
      <c r="V7177">
        <v>44999</v>
      </c>
      <c r="W7177">
        <v>377500</v>
      </c>
      <c r="X7177" s="2">
        <v>44026</v>
      </c>
      <c r="Y7177">
        <v>348457</v>
      </c>
      <c r="Z7177" s="3">
        <v>118.71</v>
      </c>
      <c r="AA7177">
        <v>0.21</v>
      </c>
      <c r="AB7177">
        <v>2020</v>
      </c>
      <c r="AC7177">
        <v>7</v>
      </c>
      <c r="AD7177">
        <v>7</v>
      </c>
      <c r="AE7177">
        <v>14</v>
      </c>
    </row>
    <row r="7178" spans="1:31" x14ac:dyDescent="0.25">
      <c r="A7178" t="s">
        <v>8244</v>
      </c>
      <c r="B7178">
        <v>63367</v>
      </c>
      <c r="C7178" t="s">
        <v>2617</v>
      </c>
      <c r="D7178" t="s">
        <v>110</v>
      </c>
      <c r="E7178" t="s">
        <v>34</v>
      </c>
      <c r="F7178">
        <v>2009</v>
      </c>
      <c r="G7178" t="s">
        <v>30</v>
      </c>
      <c r="H7178">
        <v>5</v>
      </c>
      <c r="I7178">
        <v>2</v>
      </c>
      <c r="J7178">
        <v>1</v>
      </c>
      <c r="K7178">
        <v>10</v>
      </c>
      <c r="L7178" t="s">
        <v>43</v>
      </c>
      <c r="M7178">
        <v>3298</v>
      </c>
      <c r="N7178">
        <v>1990</v>
      </c>
      <c r="O7178">
        <v>1692</v>
      </c>
      <c r="P7178">
        <v>0</v>
      </c>
      <c r="Q7178" t="str">
        <f t="shared" si="448"/>
        <v>NO</v>
      </c>
      <c r="R7178">
        <f t="shared" si="449"/>
        <v>1990</v>
      </c>
      <c r="S7178">
        <f t="shared" si="450"/>
        <v>195.97989949748742</v>
      </c>
      <c r="T7178">
        <f t="shared" si="451"/>
        <v>35.812672176308538</v>
      </c>
      <c r="U7178">
        <v>760</v>
      </c>
      <c r="V7178">
        <v>44999</v>
      </c>
      <c r="W7178">
        <v>390000</v>
      </c>
      <c r="X7178" s="2">
        <v>44056</v>
      </c>
      <c r="Y7178">
        <v>354419</v>
      </c>
      <c r="Z7178" s="3">
        <v>118.25</v>
      </c>
      <c r="AA7178">
        <v>0.25</v>
      </c>
      <c r="AB7178">
        <v>2020</v>
      </c>
      <c r="AC7178">
        <v>11</v>
      </c>
      <c r="AD7178">
        <v>8</v>
      </c>
      <c r="AE7178">
        <v>13</v>
      </c>
    </row>
    <row r="7179" spans="1:31" x14ac:dyDescent="0.25">
      <c r="A7179" t="s">
        <v>8245</v>
      </c>
      <c r="B7179">
        <v>63367</v>
      </c>
      <c r="C7179" t="s">
        <v>3155</v>
      </c>
      <c r="D7179" t="s">
        <v>110</v>
      </c>
      <c r="E7179" t="s">
        <v>36</v>
      </c>
      <c r="F7179">
        <v>2009</v>
      </c>
      <c r="G7179" t="s">
        <v>30</v>
      </c>
      <c r="H7179">
        <v>3</v>
      </c>
      <c r="I7179">
        <v>2</v>
      </c>
      <c r="J7179">
        <v>0</v>
      </c>
      <c r="K7179">
        <v>7</v>
      </c>
      <c r="L7179" t="s">
        <v>31</v>
      </c>
      <c r="M7179">
        <v>2048</v>
      </c>
      <c r="N7179">
        <v>2048</v>
      </c>
      <c r="O7179">
        <v>2048</v>
      </c>
      <c r="P7179">
        <v>0</v>
      </c>
      <c r="Q7179" t="str">
        <f t="shared" si="448"/>
        <v>NO</v>
      </c>
      <c r="R7179">
        <f t="shared" si="449"/>
        <v>2048</v>
      </c>
      <c r="S7179">
        <f t="shared" si="450"/>
        <v>132.8125</v>
      </c>
      <c r="T7179">
        <f t="shared" si="451"/>
        <v>36.73094582185491</v>
      </c>
      <c r="U7179">
        <v>420</v>
      </c>
      <c r="V7179">
        <v>44999</v>
      </c>
      <c r="W7179">
        <v>272000</v>
      </c>
      <c r="X7179" s="2">
        <v>43900</v>
      </c>
      <c r="Y7179">
        <v>286317</v>
      </c>
      <c r="Z7179" s="3">
        <v>132.81</v>
      </c>
      <c r="AA7179">
        <v>0.17</v>
      </c>
      <c r="AB7179">
        <v>2020</v>
      </c>
      <c r="AC7179">
        <v>11</v>
      </c>
      <c r="AD7179">
        <v>3</v>
      </c>
      <c r="AE7179">
        <v>10</v>
      </c>
    </row>
    <row r="7180" spans="1:31" x14ac:dyDescent="0.25">
      <c r="A7180" t="s">
        <v>8246</v>
      </c>
      <c r="B7180">
        <v>63367</v>
      </c>
      <c r="C7180" t="s">
        <v>3155</v>
      </c>
      <c r="D7180" t="s">
        <v>110</v>
      </c>
      <c r="E7180" t="s">
        <v>1362</v>
      </c>
      <c r="F7180">
        <v>2009</v>
      </c>
      <c r="G7180" t="s">
        <v>30</v>
      </c>
      <c r="H7180">
        <v>3</v>
      </c>
      <c r="I7180">
        <v>2</v>
      </c>
      <c r="J7180">
        <v>0</v>
      </c>
      <c r="K7180">
        <v>6</v>
      </c>
      <c r="L7180" t="s">
        <v>31</v>
      </c>
      <c r="M7180">
        <v>2048</v>
      </c>
      <c r="N7180">
        <v>2048</v>
      </c>
      <c r="O7180">
        <v>2048</v>
      </c>
      <c r="P7180">
        <v>0</v>
      </c>
      <c r="Q7180" t="str">
        <f t="shared" si="448"/>
        <v>NO</v>
      </c>
      <c r="R7180">
        <f t="shared" si="449"/>
        <v>2048</v>
      </c>
      <c r="S7180">
        <f t="shared" si="450"/>
        <v>136.669921875</v>
      </c>
      <c r="T7180">
        <f t="shared" si="451"/>
        <v>42.837465564738295</v>
      </c>
      <c r="U7180">
        <v>420</v>
      </c>
      <c r="V7180">
        <v>44999</v>
      </c>
      <c r="W7180">
        <v>279900</v>
      </c>
      <c r="X7180" s="2">
        <v>44025</v>
      </c>
      <c r="Y7180">
        <v>282027</v>
      </c>
      <c r="Z7180" s="3">
        <v>136.66999999999999</v>
      </c>
      <c r="AA7180">
        <v>0.15</v>
      </c>
      <c r="AB7180">
        <v>2020</v>
      </c>
      <c r="AC7180">
        <v>11</v>
      </c>
      <c r="AD7180">
        <v>7</v>
      </c>
      <c r="AE7180">
        <v>13</v>
      </c>
    </row>
    <row r="7181" spans="1:31" x14ac:dyDescent="0.25">
      <c r="A7181" t="s">
        <v>8247</v>
      </c>
      <c r="B7181">
        <v>63366</v>
      </c>
      <c r="C7181" t="s">
        <v>3164</v>
      </c>
      <c r="D7181" t="s">
        <v>28</v>
      </c>
      <c r="E7181" t="s">
        <v>149</v>
      </c>
      <c r="F7181">
        <v>2009</v>
      </c>
      <c r="G7181" t="s">
        <v>176</v>
      </c>
      <c r="H7181">
        <v>3</v>
      </c>
      <c r="I7181">
        <v>3</v>
      </c>
      <c r="J7181">
        <v>0</v>
      </c>
      <c r="K7181">
        <v>7</v>
      </c>
      <c r="L7181" t="s">
        <v>31</v>
      </c>
      <c r="M7181">
        <v>2711</v>
      </c>
      <c r="N7181">
        <v>2667</v>
      </c>
      <c r="O7181">
        <v>2299</v>
      </c>
      <c r="P7181">
        <v>1600</v>
      </c>
      <c r="Q7181" t="str">
        <f t="shared" si="448"/>
        <v>YES</v>
      </c>
      <c r="R7181">
        <f t="shared" si="449"/>
        <v>4267</v>
      </c>
      <c r="S7181">
        <f t="shared" si="450"/>
        <v>98.429810171080391</v>
      </c>
      <c r="T7181">
        <f t="shared" si="451"/>
        <v>26.782981328435877</v>
      </c>
      <c r="U7181">
        <v>690</v>
      </c>
      <c r="V7181">
        <v>50000</v>
      </c>
      <c r="W7181">
        <v>420000</v>
      </c>
      <c r="X7181" s="2">
        <v>43893</v>
      </c>
      <c r="Y7181">
        <v>428340</v>
      </c>
      <c r="Z7181" s="3">
        <v>154.91999999999999</v>
      </c>
      <c r="AA7181">
        <v>0.36</v>
      </c>
      <c r="AB7181">
        <v>2020</v>
      </c>
      <c r="AC7181">
        <v>11</v>
      </c>
      <c r="AD7181">
        <v>3</v>
      </c>
      <c r="AE7181">
        <v>3</v>
      </c>
    </row>
    <row r="7182" spans="1:31" x14ac:dyDescent="0.25">
      <c r="A7182" t="s">
        <v>8248</v>
      </c>
      <c r="B7182">
        <v>63376</v>
      </c>
      <c r="C7182" t="s">
        <v>3166</v>
      </c>
      <c r="D7182" t="s">
        <v>28</v>
      </c>
      <c r="E7182" t="s">
        <v>34</v>
      </c>
      <c r="F7182">
        <v>2012</v>
      </c>
      <c r="G7182" t="s">
        <v>181</v>
      </c>
      <c r="H7182">
        <v>3</v>
      </c>
      <c r="I7182">
        <v>2</v>
      </c>
      <c r="J7182">
        <v>2</v>
      </c>
      <c r="K7182">
        <v>6</v>
      </c>
      <c r="L7182" t="s">
        <v>31</v>
      </c>
      <c r="M7182">
        <v>2346</v>
      </c>
      <c r="N7182">
        <v>2346</v>
      </c>
      <c r="O7182">
        <v>2308</v>
      </c>
      <c r="P7182">
        <v>0</v>
      </c>
      <c r="Q7182" t="str">
        <f t="shared" si="448"/>
        <v>NO</v>
      </c>
      <c r="R7182">
        <f t="shared" si="449"/>
        <v>2346</v>
      </c>
      <c r="S7182">
        <f t="shared" si="450"/>
        <v>187.55328218243818</v>
      </c>
      <c r="T7182">
        <f t="shared" si="451"/>
        <v>40.404040404040401</v>
      </c>
      <c r="U7182">
        <v>638</v>
      </c>
      <c r="V7182">
        <v>0</v>
      </c>
      <c r="W7182">
        <v>440000</v>
      </c>
      <c r="X7182" s="2">
        <v>44005</v>
      </c>
      <c r="Y7182">
        <v>442150</v>
      </c>
      <c r="Z7182" s="3">
        <v>187.55</v>
      </c>
      <c r="AA7182">
        <v>0.25</v>
      </c>
      <c r="AB7182">
        <v>2020</v>
      </c>
      <c r="AC7182">
        <v>8</v>
      </c>
      <c r="AD7182">
        <v>6</v>
      </c>
      <c r="AE7182">
        <v>23</v>
      </c>
    </row>
    <row r="7183" spans="1:31" x14ac:dyDescent="0.25">
      <c r="A7183" t="s">
        <v>8249</v>
      </c>
      <c r="B7183">
        <v>63366</v>
      </c>
      <c r="C7183" t="s">
        <v>3172</v>
      </c>
      <c r="D7183" t="s">
        <v>28</v>
      </c>
      <c r="E7183" t="s">
        <v>716</v>
      </c>
      <c r="F7183">
        <v>2012</v>
      </c>
      <c r="G7183" t="s">
        <v>30</v>
      </c>
      <c r="H7183">
        <v>3</v>
      </c>
      <c r="I7183">
        <v>3</v>
      </c>
      <c r="J7183">
        <v>1</v>
      </c>
      <c r="K7183">
        <v>7</v>
      </c>
      <c r="L7183" t="s">
        <v>43</v>
      </c>
      <c r="M7183">
        <v>1760</v>
      </c>
      <c r="N7183">
        <v>1112</v>
      </c>
      <c r="O7183">
        <v>1112</v>
      </c>
      <c r="P7183">
        <v>550</v>
      </c>
      <c r="Q7183" t="str">
        <f t="shared" si="448"/>
        <v>YES</v>
      </c>
      <c r="R7183">
        <f t="shared" si="449"/>
        <v>1662</v>
      </c>
      <c r="S7183">
        <f t="shared" si="450"/>
        <v>168.4717208182912</v>
      </c>
      <c r="T7183">
        <f t="shared" si="451"/>
        <v>45.913682277318635</v>
      </c>
      <c r="U7183">
        <v>400</v>
      </c>
      <c r="V7183">
        <v>40000</v>
      </c>
      <c r="W7183">
        <v>280000</v>
      </c>
      <c r="X7183" s="2">
        <v>43955</v>
      </c>
      <c r="Y7183">
        <v>242358</v>
      </c>
      <c r="Z7183" s="3">
        <v>159.09</v>
      </c>
      <c r="AA7183">
        <v>0.14000000000000001</v>
      </c>
      <c r="AB7183">
        <v>2020</v>
      </c>
      <c r="AC7183">
        <v>8</v>
      </c>
      <c r="AD7183">
        <v>5</v>
      </c>
      <c r="AE7183">
        <v>4</v>
      </c>
    </row>
    <row r="7184" spans="1:31" x14ac:dyDescent="0.25">
      <c r="A7184" t="s">
        <v>8250</v>
      </c>
      <c r="B7184">
        <v>63366</v>
      </c>
      <c r="C7184" t="s">
        <v>3172</v>
      </c>
      <c r="D7184" t="s">
        <v>28</v>
      </c>
      <c r="E7184" t="s">
        <v>1277</v>
      </c>
      <c r="F7184">
        <v>2012</v>
      </c>
      <c r="G7184" t="s">
        <v>30</v>
      </c>
      <c r="H7184">
        <v>3</v>
      </c>
      <c r="I7184">
        <v>2</v>
      </c>
      <c r="J7184">
        <v>1</v>
      </c>
      <c r="K7184">
        <v>5</v>
      </c>
      <c r="L7184" t="s">
        <v>43</v>
      </c>
      <c r="M7184">
        <v>1728</v>
      </c>
      <c r="N7184">
        <v>864</v>
      </c>
      <c r="O7184">
        <v>864</v>
      </c>
      <c r="P7184">
        <v>0</v>
      </c>
      <c r="Q7184" t="str">
        <f t="shared" si="448"/>
        <v>NO</v>
      </c>
      <c r="R7184">
        <f t="shared" si="449"/>
        <v>864</v>
      </c>
      <c r="S7184">
        <f t="shared" si="450"/>
        <v>271.99074074074076</v>
      </c>
      <c r="T7184">
        <f t="shared" si="451"/>
        <v>41.498905135268771</v>
      </c>
      <c r="U7184">
        <v>420</v>
      </c>
      <c r="V7184">
        <v>40000</v>
      </c>
      <c r="W7184">
        <v>235000</v>
      </c>
      <c r="X7184" s="2">
        <v>43900</v>
      </c>
      <c r="Y7184">
        <v>231944</v>
      </c>
      <c r="Z7184" s="3">
        <v>136</v>
      </c>
      <c r="AA7184">
        <v>0.13</v>
      </c>
      <c r="AB7184">
        <v>2020</v>
      </c>
      <c r="AC7184">
        <v>8</v>
      </c>
      <c r="AD7184">
        <v>3</v>
      </c>
      <c r="AE7184">
        <v>10</v>
      </c>
    </row>
    <row r="7185" spans="1:31" x14ac:dyDescent="0.25">
      <c r="A7185" t="s">
        <v>8251</v>
      </c>
      <c r="B7185">
        <v>63366</v>
      </c>
      <c r="C7185" t="s">
        <v>3172</v>
      </c>
      <c r="D7185" t="s">
        <v>28</v>
      </c>
      <c r="E7185" t="s">
        <v>2366</v>
      </c>
      <c r="F7185">
        <v>2012</v>
      </c>
      <c r="G7185" t="s">
        <v>30</v>
      </c>
      <c r="H7185">
        <v>3</v>
      </c>
      <c r="I7185">
        <v>2</v>
      </c>
      <c r="J7185">
        <v>1</v>
      </c>
      <c r="K7185">
        <v>7</v>
      </c>
      <c r="L7185" t="s">
        <v>43</v>
      </c>
      <c r="M7185">
        <v>1778</v>
      </c>
      <c r="N7185">
        <v>1130</v>
      </c>
      <c r="O7185">
        <v>1112</v>
      </c>
      <c r="P7185">
        <v>0</v>
      </c>
      <c r="Q7185" t="str">
        <f t="shared" si="448"/>
        <v>NO</v>
      </c>
      <c r="R7185">
        <f t="shared" si="449"/>
        <v>1130</v>
      </c>
      <c r="S7185">
        <f t="shared" si="450"/>
        <v>237.16814159292036</v>
      </c>
      <c r="T7185">
        <f t="shared" si="451"/>
        <v>51.270278543005816</v>
      </c>
      <c r="U7185">
        <v>400</v>
      </c>
      <c r="V7185">
        <v>40000</v>
      </c>
      <c r="W7185">
        <v>268000</v>
      </c>
      <c r="X7185" s="2">
        <v>44042</v>
      </c>
      <c r="Y7185">
        <v>235731</v>
      </c>
      <c r="Z7185" s="3">
        <v>150.72999999999999</v>
      </c>
      <c r="AA7185">
        <v>0.12</v>
      </c>
      <c r="AB7185">
        <v>2020</v>
      </c>
      <c r="AC7185">
        <v>8</v>
      </c>
      <c r="AD7185">
        <v>7</v>
      </c>
      <c r="AE7185">
        <v>30</v>
      </c>
    </row>
    <row r="7186" spans="1:31" x14ac:dyDescent="0.25">
      <c r="A7186" t="s">
        <v>8252</v>
      </c>
      <c r="B7186">
        <v>63367</v>
      </c>
      <c r="C7186" t="s">
        <v>3176</v>
      </c>
      <c r="D7186" t="s">
        <v>110</v>
      </c>
      <c r="E7186" t="s">
        <v>1362</v>
      </c>
      <c r="F7186">
        <v>2010</v>
      </c>
      <c r="G7186" t="s">
        <v>30</v>
      </c>
      <c r="H7186">
        <v>4</v>
      </c>
      <c r="I7186">
        <v>2</v>
      </c>
      <c r="J7186">
        <v>1</v>
      </c>
      <c r="K7186">
        <v>8</v>
      </c>
      <c r="L7186" t="s">
        <v>43</v>
      </c>
      <c r="M7186">
        <v>2740</v>
      </c>
      <c r="N7186">
        <v>1520</v>
      </c>
      <c r="O7186">
        <v>1220</v>
      </c>
      <c r="P7186">
        <v>0</v>
      </c>
      <c r="Q7186" t="str">
        <f t="shared" si="448"/>
        <v>NO</v>
      </c>
      <c r="R7186">
        <f t="shared" si="449"/>
        <v>1520</v>
      </c>
      <c r="S7186">
        <f t="shared" si="450"/>
        <v>210.52631578947367</v>
      </c>
      <c r="T7186">
        <f t="shared" si="451"/>
        <v>48.974594429139884</v>
      </c>
      <c r="U7186">
        <v>420</v>
      </c>
      <c r="V7186">
        <v>44999</v>
      </c>
      <c r="W7186">
        <v>320000</v>
      </c>
      <c r="X7186" s="2">
        <v>44026</v>
      </c>
      <c r="Y7186">
        <v>294677</v>
      </c>
      <c r="Z7186" s="3">
        <v>116.79</v>
      </c>
      <c r="AA7186">
        <v>0.15</v>
      </c>
      <c r="AB7186">
        <v>2020</v>
      </c>
      <c r="AC7186">
        <v>10</v>
      </c>
      <c r="AD7186">
        <v>7</v>
      </c>
      <c r="AE7186">
        <v>14</v>
      </c>
    </row>
    <row r="7187" spans="1:31" x14ac:dyDescent="0.25">
      <c r="A7187" t="s">
        <v>8253</v>
      </c>
      <c r="B7187">
        <v>63366</v>
      </c>
      <c r="C7187" t="s">
        <v>3189</v>
      </c>
      <c r="D7187" t="s">
        <v>28</v>
      </c>
      <c r="E7187" t="s">
        <v>716</v>
      </c>
      <c r="F7187">
        <v>2012</v>
      </c>
      <c r="G7187" t="s">
        <v>30</v>
      </c>
      <c r="H7187">
        <v>4</v>
      </c>
      <c r="I7187">
        <v>3</v>
      </c>
      <c r="J7187">
        <v>1</v>
      </c>
      <c r="K7187">
        <v>6</v>
      </c>
      <c r="L7187" t="s">
        <v>43</v>
      </c>
      <c r="M7187">
        <v>2304</v>
      </c>
      <c r="N7187">
        <v>1332</v>
      </c>
      <c r="O7187">
        <v>972</v>
      </c>
      <c r="P7187">
        <v>658</v>
      </c>
      <c r="Q7187" t="str">
        <f t="shared" si="448"/>
        <v>YES</v>
      </c>
      <c r="R7187">
        <f t="shared" si="449"/>
        <v>1990</v>
      </c>
      <c r="S7187">
        <f t="shared" si="450"/>
        <v>146.02010050251258</v>
      </c>
      <c r="T7187">
        <f t="shared" si="451"/>
        <v>47.648563557654462</v>
      </c>
      <c r="U7187">
        <v>440</v>
      </c>
      <c r="V7187">
        <v>45000</v>
      </c>
      <c r="W7187">
        <v>290580</v>
      </c>
      <c r="X7187" s="2">
        <v>44046</v>
      </c>
      <c r="Y7187">
        <v>282370</v>
      </c>
      <c r="Z7187" s="3">
        <v>126.12</v>
      </c>
      <c r="AA7187">
        <v>0.14000000000000001</v>
      </c>
      <c r="AB7187">
        <v>2020</v>
      </c>
      <c r="AC7187">
        <v>8</v>
      </c>
      <c r="AD7187">
        <v>8</v>
      </c>
      <c r="AE7187">
        <v>3</v>
      </c>
    </row>
    <row r="7188" spans="1:31" x14ac:dyDescent="0.25">
      <c r="A7188" t="s">
        <v>8254</v>
      </c>
      <c r="B7188">
        <v>63366</v>
      </c>
      <c r="C7188" t="s">
        <v>3189</v>
      </c>
      <c r="D7188" t="s">
        <v>28</v>
      </c>
      <c r="E7188" t="s">
        <v>784</v>
      </c>
      <c r="F7188">
        <v>2013</v>
      </c>
      <c r="G7188" t="s">
        <v>30</v>
      </c>
      <c r="H7188">
        <v>4</v>
      </c>
      <c r="I7188">
        <v>3</v>
      </c>
      <c r="J7188">
        <v>1</v>
      </c>
      <c r="K7188">
        <v>7</v>
      </c>
      <c r="L7188" t="s">
        <v>43</v>
      </c>
      <c r="M7188">
        <v>2036</v>
      </c>
      <c r="N7188">
        <v>1108</v>
      </c>
      <c r="O7188">
        <v>928</v>
      </c>
      <c r="P7188">
        <v>696</v>
      </c>
      <c r="Q7188" t="str">
        <f t="shared" si="448"/>
        <v>YES</v>
      </c>
      <c r="R7188">
        <f t="shared" si="449"/>
        <v>1804</v>
      </c>
      <c r="S7188">
        <f t="shared" si="450"/>
        <v>151.99556541019956</v>
      </c>
      <c r="T7188">
        <f t="shared" si="451"/>
        <v>39.342286501377409</v>
      </c>
      <c r="U7188">
        <v>420</v>
      </c>
      <c r="V7188">
        <v>45000</v>
      </c>
      <c r="W7188">
        <v>274200</v>
      </c>
      <c r="X7188" s="2">
        <v>43928</v>
      </c>
      <c r="Y7188">
        <v>265188</v>
      </c>
      <c r="Z7188" s="3">
        <v>134.68</v>
      </c>
      <c r="AA7188">
        <v>0.16</v>
      </c>
      <c r="AB7188">
        <v>2020</v>
      </c>
      <c r="AC7188">
        <v>7</v>
      </c>
      <c r="AD7188">
        <v>4</v>
      </c>
      <c r="AE7188">
        <v>7</v>
      </c>
    </row>
    <row r="7189" spans="1:31" x14ac:dyDescent="0.25">
      <c r="A7189" t="s">
        <v>8255</v>
      </c>
      <c r="B7189">
        <v>63366</v>
      </c>
      <c r="C7189" t="s">
        <v>3189</v>
      </c>
      <c r="D7189" t="s">
        <v>28</v>
      </c>
      <c r="E7189" t="s">
        <v>716</v>
      </c>
      <c r="F7189">
        <v>2014</v>
      </c>
      <c r="G7189" t="s">
        <v>30</v>
      </c>
      <c r="H7189">
        <v>3</v>
      </c>
      <c r="I7189">
        <v>2</v>
      </c>
      <c r="J7189">
        <v>1</v>
      </c>
      <c r="K7189">
        <v>6</v>
      </c>
      <c r="L7189" t="s">
        <v>43</v>
      </c>
      <c r="M7189">
        <v>2176</v>
      </c>
      <c r="N7189">
        <v>1088</v>
      </c>
      <c r="O7189">
        <v>1088</v>
      </c>
      <c r="P7189">
        <v>0</v>
      </c>
      <c r="Q7189" t="str">
        <f t="shared" si="448"/>
        <v>NO</v>
      </c>
      <c r="R7189">
        <f t="shared" si="449"/>
        <v>1088</v>
      </c>
      <c r="S7189">
        <f t="shared" si="450"/>
        <v>249.08088235294119</v>
      </c>
      <c r="T7189">
        <f t="shared" si="451"/>
        <v>44.437885346976252</v>
      </c>
      <c r="U7189">
        <v>380</v>
      </c>
      <c r="V7189">
        <v>45000</v>
      </c>
      <c r="W7189">
        <v>271000</v>
      </c>
      <c r="X7189" s="2">
        <v>44054</v>
      </c>
      <c r="Y7189">
        <v>267964</v>
      </c>
      <c r="Z7189" s="3">
        <v>124.54</v>
      </c>
      <c r="AA7189">
        <v>0.14000000000000001</v>
      </c>
      <c r="AB7189">
        <v>2020</v>
      </c>
      <c r="AC7189">
        <v>6</v>
      </c>
      <c r="AD7189">
        <v>8</v>
      </c>
      <c r="AE7189">
        <v>11</v>
      </c>
    </row>
    <row r="7190" spans="1:31" x14ac:dyDescent="0.25">
      <c r="A7190" t="s">
        <v>8256</v>
      </c>
      <c r="B7190">
        <v>63366</v>
      </c>
      <c r="C7190" t="s">
        <v>3189</v>
      </c>
      <c r="D7190" t="s">
        <v>28</v>
      </c>
      <c r="E7190" t="s">
        <v>8257</v>
      </c>
      <c r="F7190">
        <v>2011</v>
      </c>
      <c r="G7190" t="s">
        <v>30</v>
      </c>
      <c r="H7190">
        <v>4</v>
      </c>
      <c r="I7190">
        <v>2</v>
      </c>
      <c r="J7190">
        <v>1</v>
      </c>
      <c r="K7190">
        <v>7</v>
      </c>
      <c r="L7190" t="s">
        <v>43</v>
      </c>
      <c r="M7190">
        <v>2088</v>
      </c>
      <c r="N7190">
        <v>1224</v>
      </c>
      <c r="O7190">
        <v>864</v>
      </c>
      <c r="P7190">
        <v>0</v>
      </c>
      <c r="Q7190" t="str">
        <f t="shared" si="448"/>
        <v>NO</v>
      </c>
      <c r="R7190">
        <f t="shared" si="449"/>
        <v>1224</v>
      </c>
      <c r="S7190">
        <f t="shared" si="450"/>
        <v>214.05228758169935</v>
      </c>
      <c r="T7190">
        <f t="shared" si="451"/>
        <v>1048000</v>
      </c>
      <c r="U7190">
        <v>480</v>
      </c>
      <c r="V7190">
        <v>45000</v>
      </c>
      <c r="W7190">
        <v>262000</v>
      </c>
      <c r="X7190" s="2">
        <v>43978</v>
      </c>
      <c r="Y7190">
        <v>256764</v>
      </c>
      <c r="Z7190" s="3">
        <v>125.48</v>
      </c>
      <c r="AA7190">
        <v>5.7392102846648299E-6</v>
      </c>
      <c r="AB7190">
        <v>2020</v>
      </c>
      <c r="AC7190">
        <v>9</v>
      </c>
      <c r="AD7190">
        <v>5</v>
      </c>
      <c r="AE7190">
        <v>27</v>
      </c>
    </row>
    <row r="7191" spans="1:31" x14ac:dyDescent="0.25">
      <c r="A7191" t="s">
        <v>8258</v>
      </c>
      <c r="B7191">
        <v>63366</v>
      </c>
      <c r="C7191" t="s">
        <v>3189</v>
      </c>
      <c r="D7191" t="s">
        <v>28</v>
      </c>
      <c r="E7191" t="s">
        <v>3190</v>
      </c>
      <c r="F7191">
        <v>2012</v>
      </c>
      <c r="G7191" t="s">
        <v>30</v>
      </c>
      <c r="H7191">
        <v>3</v>
      </c>
      <c r="I7191">
        <v>2</v>
      </c>
      <c r="J7191">
        <v>1</v>
      </c>
      <c r="K7191">
        <v>6</v>
      </c>
      <c r="L7191" t="s">
        <v>43</v>
      </c>
      <c r="M7191">
        <v>1880</v>
      </c>
      <c r="N7191">
        <v>1020</v>
      </c>
      <c r="O7191">
        <v>860</v>
      </c>
      <c r="P7191">
        <v>0</v>
      </c>
      <c r="Q7191" t="str">
        <f t="shared" si="448"/>
        <v>NO</v>
      </c>
      <c r="R7191">
        <f t="shared" si="449"/>
        <v>1020</v>
      </c>
      <c r="S7191">
        <f t="shared" si="450"/>
        <v>254.90196078431373</v>
      </c>
      <c r="T7191" t="e">
        <f t="shared" si="451"/>
        <v>#DIV/0!</v>
      </c>
      <c r="U7191">
        <v>420</v>
      </c>
      <c r="V7191">
        <v>0</v>
      </c>
      <c r="W7191">
        <v>260000</v>
      </c>
      <c r="X7191" s="2">
        <v>44049</v>
      </c>
      <c r="Y7191">
        <v>249704</v>
      </c>
      <c r="Z7191" s="3">
        <v>138.30000000000001</v>
      </c>
      <c r="AA7191">
        <v>0</v>
      </c>
      <c r="AB7191">
        <v>2020</v>
      </c>
      <c r="AC7191">
        <v>8</v>
      </c>
      <c r="AD7191">
        <v>8</v>
      </c>
      <c r="AE7191">
        <v>6</v>
      </c>
    </row>
    <row r="7192" spans="1:31" x14ac:dyDescent="0.25">
      <c r="A7192" t="s">
        <v>8259</v>
      </c>
      <c r="B7192">
        <v>63366</v>
      </c>
      <c r="C7192" t="s">
        <v>3189</v>
      </c>
      <c r="D7192" t="s">
        <v>28</v>
      </c>
      <c r="E7192" t="s">
        <v>716</v>
      </c>
      <c r="F7192">
        <v>2011</v>
      </c>
      <c r="G7192" t="s">
        <v>30</v>
      </c>
      <c r="H7192">
        <v>3</v>
      </c>
      <c r="I7192">
        <v>2</v>
      </c>
      <c r="J7192">
        <v>1</v>
      </c>
      <c r="K7192">
        <v>6</v>
      </c>
      <c r="L7192" t="s">
        <v>43</v>
      </c>
      <c r="M7192">
        <v>2036</v>
      </c>
      <c r="N7192">
        <v>1108</v>
      </c>
      <c r="O7192">
        <v>928</v>
      </c>
      <c r="P7192">
        <v>0</v>
      </c>
      <c r="Q7192" t="str">
        <f t="shared" si="448"/>
        <v>NO</v>
      </c>
      <c r="R7192">
        <f t="shared" si="449"/>
        <v>1108</v>
      </c>
      <c r="S7192">
        <f t="shared" si="450"/>
        <v>231.94945848375451</v>
      </c>
      <c r="T7192">
        <f t="shared" si="451"/>
        <v>42.14220123311032</v>
      </c>
      <c r="U7192">
        <v>420</v>
      </c>
      <c r="V7192">
        <v>45000</v>
      </c>
      <c r="W7192">
        <v>257000</v>
      </c>
      <c r="X7192" s="2">
        <v>43930</v>
      </c>
      <c r="Y7192">
        <v>244914</v>
      </c>
      <c r="Z7192" s="3">
        <v>126.23</v>
      </c>
      <c r="AA7192">
        <v>0.14000000000000001</v>
      </c>
      <c r="AB7192">
        <v>2020</v>
      </c>
      <c r="AC7192">
        <v>9</v>
      </c>
      <c r="AD7192">
        <v>4</v>
      </c>
      <c r="AE7192">
        <v>9</v>
      </c>
    </row>
    <row r="7193" spans="1:31" x14ac:dyDescent="0.25">
      <c r="A7193" t="s">
        <v>8260</v>
      </c>
      <c r="B7193">
        <v>63367</v>
      </c>
      <c r="C7193" t="s">
        <v>3196</v>
      </c>
      <c r="D7193" t="s">
        <v>110</v>
      </c>
      <c r="E7193" t="s">
        <v>784</v>
      </c>
      <c r="F7193">
        <v>2016</v>
      </c>
      <c r="G7193" t="s">
        <v>60</v>
      </c>
      <c r="H7193">
        <v>3</v>
      </c>
      <c r="I7193">
        <v>2</v>
      </c>
      <c r="J7193">
        <v>0</v>
      </c>
      <c r="K7193">
        <v>6</v>
      </c>
      <c r="L7193" t="s">
        <v>31</v>
      </c>
      <c r="M7193">
        <v>2228</v>
      </c>
      <c r="N7193">
        <v>2228</v>
      </c>
      <c r="O7193">
        <v>2228</v>
      </c>
      <c r="P7193">
        <v>0</v>
      </c>
      <c r="Q7193" t="str">
        <f t="shared" si="448"/>
        <v>NO</v>
      </c>
      <c r="R7193">
        <f t="shared" si="449"/>
        <v>2228</v>
      </c>
      <c r="S7193">
        <f t="shared" si="450"/>
        <v>163.82405745062837</v>
      </c>
      <c r="T7193">
        <f t="shared" si="451"/>
        <v>52.370293847566572</v>
      </c>
      <c r="U7193">
        <v>640</v>
      </c>
      <c r="V7193">
        <v>50000</v>
      </c>
      <c r="W7193">
        <v>365000</v>
      </c>
      <c r="X7193" s="2">
        <v>43915</v>
      </c>
      <c r="Y7193">
        <v>345518</v>
      </c>
      <c r="Z7193" s="3">
        <v>163.82</v>
      </c>
      <c r="AA7193">
        <v>0.16</v>
      </c>
      <c r="AB7193">
        <v>2020</v>
      </c>
      <c r="AC7193">
        <v>4</v>
      </c>
      <c r="AD7193">
        <v>3</v>
      </c>
      <c r="AE7193">
        <v>25</v>
      </c>
    </row>
    <row r="7194" spans="1:31" x14ac:dyDescent="0.25">
      <c r="A7194" t="s">
        <v>8261</v>
      </c>
      <c r="B7194">
        <v>63366</v>
      </c>
      <c r="C7194" t="s">
        <v>3818</v>
      </c>
      <c r="D7194" t="s">
        <v>28</v>
      </c>
      <c r="E7194" t="s">
        <v>38</v>
      </c>
      <c r="F7194">
        <v>2012</v>
      </c>
      <c r="G7194" t="s">
        <v>60</v>
      </c>
      <c r="H7194">
        <v>4</v>
      </c>
      <c r="I7194">
        <v>2</v>
      </c>
      <c r="J7194">
        <v>1</v>
      </c>
      <c r="K7194">
        <v>5</v>
      </c>
      <c r="L7194" t="s">
        <v>43</v>
      </c>
      <c r="M7194">
        <v>2504</v>
      </c>
      <c r="N7194">
        <v>1342</v>
      </c>
      <c r="O7194">
        <v>1162</v>
      </c>
      <c r="P7194">
        <v>0</v>
      </c>
      <c r="Q7194" t="str">
        <f t="shared" si="448"/>
        <v>NO</v>
      </c>
      <c r="R7194">
        <f t="shared" si="449"/>
        <v>1342</v>
      </c>
      <c r="S7194">
        <f t="shared" si="450"/>
        <v>222.80178837555886</v>
      </c>
      <c r="T7194">
        <f t="shared" si="451"/>
        <v>32.686169049805414</v>
      </c>
      <c r="U7194">
        <v>640</v>
      </c>
      <c r="V7194">
        <v>40000</v>
      </c>
      <c r="W7194">
        <v>299000</v>
      </c>
      <c r="X7194" s="2">
        <v>43984</v>
      </c>
      <c r="Y7194">
        <v>295152</v>
      </c>
      <c r="Z7194" s="3">
        <v>119.41</v>
      </c>
      <c r="AA7194">
        <v>0.21</v>
      </c>
      <c r="AB7194">
        <v>2020</v>
      </c>
      <c r="AC7194">
        <v>8</v>
      </c>
      <c r="AD7194">
        <v>6</v>
      </c>
      <c r="AE7194">
        <v>2</v>
      </c>
    </row>
    <row r="7195" spans="1:31" x14ac:dyDescent="0.25">
      <c r="A7195" t="s">
        <v>8262</v>
      </c>
      <c r="B7195">
        <v>63366</v>
      </c>
      <c r="C7195" t="s">
        <v>3818</v>
      </c>
      <c r="D7195" t="s">
        <v>28</v>
      </c>
      <c r="E7195" t="s">
        <v>1362</v>
      </c>
      <c r="F7195">
        <v>2014</v>
      </c>
      <c r="G7195" t="s">
        <v>60</v>
      </c>
      <c r="H7195">
        <v>3</v>
      </c>
      <c r="I7195">
        <v>2</v>
      </c>
      <c r="J7195">
        <v>1</v>
      </c>
      <c r="K7195">
        <v>6</v>
      </c>
      <c r="L7195" t="s">
        <v>43</v>
      </c>
      <c r="M7195">
        <v>2077</v>
      </c>
      <c r="N7195">
        <v>1133</v>
      </c>
      <c r="O7195">
        <v>1028</v>
      </c>
      <c r="P7195">
        <v>0</v>
      </c>
      <c r="Q7195" t="str">
        <f t="shared" si="448"/>
        <v>NO</v>
      </c>
      <c r="R7195">
        <f t="shared" si="449"/>
        <v>1133</v>
      </c>
      <c r="S7195">
        <f t="shared" si="450"/>
        <v>222.10767872903796</v>
      </c>
      <c r="T7195">
        <f t="shared" si="451"/>
        <v>38.513621059075604</v>
      </c>
      <c r="U7195">
        <v>420</v>
      </c>
      <c r="V7195">
        <v>40000</v>
      </c>
      <c r="W7195">
        <v>251648</v>
      </c>
      <c r="X7195" s="2">
        <v>43895</v>
      </c>
      <c r="Y7195">
        <v>266744</v>
      </c>
      <c r="Z7195" s="3">
        <v>121.16</v>
      </c>
      <c r="AA7195">
        <v>0.15</v>
      </c>
      <c r="AB7195">
        <v>2020</v>
      </c>
      <c r="AC7195">
        <v>6</v>
      </c>
      <c r="AD7195">
        <v>3</v>
      </c>
      <c r="AE7195">
        <v>5</v>
      </c>
    </row>
    <row r="7196" spans="1:31" x14ac:dyDescent="0.25">
      <c r="A7196" t="s">
        <v>8263</v>
      </c>
      <c r="B7196">
        <v>63366</v>
      </c>
      <c r="C7196" t="s">
        <v>3818</v>
      </c>
      <c r="D7196" t="s">
        <v>28</v>
      </c>
      <c r="E7196" t="s">
        <v>1277</v>
      </c>
      <c r="F7196">
        <v>2015</v>
      </c>
      <c r="G7196" t="s">
        <v>60</v>
      </c>
      <c r="H7196">
        <v>4</v>
      </c>
      <c r="I7196">
        <v>2</v>
      </c>
      <c r="J7196">
        <v>1</v>
      </c>
      <c r="K7196">
        <v>7</v>
      </c>
      <c r="L7196" t="s">
        <v>43</v>
      </c>
      <c r="M7196">
        <v>2267</v>
      </c>
      <c r="N7196">
        <v>1199</v>
      </c>
      <c r="O7196">
        <v>1068</v>
      </c>
      <c r="P7196">
        <v>0</v>
      </c>
      <c r="Q7196" t="str">
        <f t="shared" si="448"/>
        <v>NO</v>
      </c>
      <c r="R7196">
        <f t="shared" si="449"/>
        <v>1199</v>
      </c>
      <c r="S7196">
        <f t="shared" si="450"/>
        <v>229.35779816513761</v>
      </c>
      <c r="T7196">
        <f t="shared" si="451"/>
        <v>48.562548562548564</v>
      </c>
      <c r="U7196">
        <v>420</v>
      </c>
      <c r="V7196">
        <v>40000</v>
      </c>
      <c r="W7196">
        <v>275000</v>
      </c>
      <c r="X7196" s="2">
        <v>43901</v>
      </c>
      <c r="Y7196">
        <v>276800</v>
      </c>
      <c r="Z7196" s="3">
        <v>121.31</v>
      </c>
      <c r="AA7196">
        <v>0.13</v>
      </c>
      <c r="AB7196">
        <v>2020</v>
      </c>
      <c r="AC7196">
        <v>5</v>
      </c>
      <c r="AD7196">
        <v>3</v>
      </c>
      <c r="AE7196">
        <v>11</v>
      </c>
    </row>
    <row r="7197" spans="1:31" x14ac:dyDescent="0.25">
      <c r="A7197" t="s">
        <v>8264</v>
      </c>
      <c r="B7197">
        <v>63366</v>
      </c>
      <c r="C7197" t="s">
        <v>3818</v>
      </c>
      <c r="D7197" t="s">
        <v>28</v>
      </c>
      <c r="E7197" t="s">
        <v>1277</v>
      </c>
      <c r="F7197">
        <v>2014</v>
      </c>
      <c r="G7197" t="s">
        <v>30</v>
      </c>
      <c r="H7197">
        <v>4</v>
      </c>
      <c r="I7197">
        <v>2</v>
      </c>
      <c r="J7197">
        <v>1</v>
      </c>
      <c r="K7197">
        <v>7</v>
      </c>
      <c r="L7197" t="s">
        <v>43</v>
      </c>
      <c r="M7197">
        <v>1890</v>
      </c>
      <c r="N7197">
        <v>1080</v>
      </c>
      <c r="O7197">
        <v>810</v>
      </c>
      <c r="P7197">
        <v>0</v>
      </c>
      <c r="Q7197" t="str">
        <f t="shared" si="448"/>
        <v>NO</v>
      </c>
      <c r="R7197">
        <f t="shared" si="449"/>
        <v>1080</v>
      </c>
      <c r="S7197">
        <f t="shared" si="450"/>
        <v>222.12962962962962</v>
      </c>
      <c r="T7197">
        <f t="shared" si="451"/>
        <v>42.364201455110546</v>
      </c>
      <c r="U7197">
        <v>420</v>
      </c>
      <c r="V7197">
        <v>40000</v>
      </c>
      <c r="W7197">
        <v>239900</v>
      </c>
      <c r="X7197" s="2">
        <v>43928</v>
      </c>
      <c r="Y7197">
        <v>240462</v>
      </c>
      <c r="Z7197" s="3">
        <v>126.93</v>
      </c>
      <c r="AA7197">
        <v>0.13</v>
      </c>
      <c r="AB7197">
        <v>2020</v>
      </c>
      <c r="AC7197">
        <v>6</v>
      </c>
      <c r="AD7197">
        <v>4</v>
      </c>
      <c r="AE7197">
        <v>7</v>
      </c>
    </row>
    <row r="7198" spans="1:31" x14ac:dyDescent="0.25">
      <c r="A7198" t="s">
        <v>8265</v>
      </c>
      <c r="B7198">
        <v>63366</v>
      </c>
      <c r="C7198" t="s">
        <v>3818</v>
      </c>
      <c r="D7198" t="s">
        <v>28</v>
      </c>
      <c r="E7198" t="s">
        <v>51</v>
      </c>
      <c r="F7198">
        <v>2014</v>
      </c>
      <c r="G7198" t="s">
        <v>60</v>
      </c>
      <c r="H7198">
        <v>4</v>
      </c>
      <c r="I7198">
        <v>2</v>
      </c>
      <c r="J7198">
        <v>1</v>
      </c>
      <c r="K7198">
        <v>6</v>
      </c>
      <c r="L7198" t="s">
        <v>43</v>
      </c>
      <c r="M7198">
        <v>2570</v>
      </c>
      <c r="N7198">
        <v>1338</v>
      </c>
      <c r="O7198">
        <v>1232</v>
      </c>
      <c r="P7198">
        <v>0</v>
      </c>
      <c r="Q7198" t="str">
        <f t="shared" si="448"/>
        <v>NO</v>
      </c>
      <c r="R7198">
        <f t="shared" si="449"/>
        <v>1338</v>
      </c>
      <c r="S7198">
        <f t="shared" si="450"/>
        <v>237.66816143497758</v>
      </c>
      <c r="T7198">
        <f t="shared" si="451"/>
        <v>36.501377410468322</v>
      </c>
      <c r="U7198">
        <v>400</v>
      </c>
      <c r="V7198">
        <v>40000</v>
      </c>
      <c r="W7198">
        <v>318000</v>
      </c>
      <c r="X7198" s="2">
        <v>44034</v>
      </c>
      <c r="Y7198">
        <v>294192</v>
      </c>
      <c r="Z7198" s="3">
        <v>123.74</v>
      </c>
      <c r="AA7198">
        <v>0.2</v>
      </c>
      <c r="AB7198">
        <v>2020</v>
      </c>
      <c r="AC7198">
        <v>6</v>
      </c>
      <c r="AD7198">
        <v>7</v>
      </c>
      <c r="AE7198">
        <v>22</v>
      </c>
    </row>
    <row r="7199" spans="1:31" x14ac:dyDescent="0.25">
      <c r="A7199" t="s">
        <v>8266</v>
      </c>
      <c r="B7199">
        <v>63366</v>
      </c>
      <c r="C7199" t="s">
        <v>3818</v>
      </c>
      <c r="D7199" t="s">
        <v>28</v>
      </c>
      <c r="E7199" t="s">
        <v>1277</v>
      </c>
      <c r="F7199">
        <v>2013</v>
      </c>
      <c r="G7199" t="s">
        <v>30</v>
      </c>
      <c r="H7199">
        <v>3</v>
      </c>
      <c r="I7199">
        <v>2</v>
      </c>
      <c r="J7199">
        <v>0</v>
      </c>
      <c r="K7199">
        <v>5</v>
      </c>
      <c r="L7199" t="s">
        <v>31</v>
      </c>
      <c r="M7199">
        <v>1276</v>
      </c>
      <c r="N7199">
        <v>1276</v>
      </c>
      <c r="O7199">
        <v>1276</v>
      </c>
      <c r="P7199">
        <v>0</v>
      </c>
      <c r="Q7199" t="str">
        <f t="shared" si="448"/>
        <v>NO</v>
      </c>
      <c r="R7199">
        <f t="shared" si="449"/>
        <v>1276</v>
      </c>
      <c r="S7199">
        <f t="shared" si="450"/>
        <v>171.55172413793105</v>
      </c>
      <c r="T7199">
        <f t="shared" si="451"/>
        <v>38.655788655788655</v>
      </c>
      <c r="U7199">
        <v>400</v>
      </c>
      <c r="V7199">
        <v>40000</v>
      </c>
      <c r="W7199">
        <v>218900</v>
      </c>
      <c r="X7199" s="2">
        <v>44021</v>
      </c>
      <c r="Y7199">
        <v>215151</v>
      </c>
      <c r="Z7199" s="3">
        <v>171.55</v>
      </c>
      <c r="AA7199">
        <v>0.13</v>
      </c>
      <c r="AB7199">
        <v>2020</v>
      </c>
      <c r="AC7199">
        <v>7</v>
      </c>
      <c r="AD7199">
        <v>7</v>
      </c>
      <c r="AE7199">
        <v>9</v>
      </c>
    </row>
    <row r="7200" spans="1:31" x14ac:dyDescent="0.25">
      <c r="A7200" t="s">
        <v>8267</v>
      </c>
      <c r="B7200">
        <v>63366</v>
      </c>
      <c r="C7200" t="s">
        <v>3818</v>
      </c>
      <c r="D7200" t="s">
        <v>28</v>
      </c>
      <c r="E7200" t="s">
        <v>1277</v>
      </c>
      <c r="F7200">
        <v>2013</v>
      </c>
      <c r="G7200" t="s">
        <v>30</v>
      </c>
      <c r="H7200">
        <v>3</v>
      </c>
      <c r="I7200">
        <v>2</v>
      </c>
      <c r="J7200">
        <v>0</v>
      </c>
      <c r="K7200">
        <v>5</v>
      </c>
      <c r="L7200" t="s">
        <v>31</v>
      </c>
      <c r="M7200">
        <v>1336</v>
      </c>
      <c r="N7200">
        <v>1336</v>
      </c>
      <c r="O7200">
        <v>1336</v>
      </c>
      <c r="P7200">
        <v>0</v>
      </c>
      <c r="Q7200" t="str">
        <f t="shared" si="448"/>
        <v>NO</v>
      </c>
      <c r="R7200">
        <f t="shared" si="449"/>
        <v>1336</v>
      </c>
      <c r="S7200">
        <f t="shared" si="450"/>
        <v>175.89820359281438</v>
      </c>
      <c r="T7200">
        <f t="shared" si="451"/>
        <v>41.498905135268771</v>
      </c>
      <c r="U7200">
        <v>400</v>
      </c>
      <c r="V7200">
        <v>40000</v>
      </c>
      <c r="W7200">
        <v>235000</v>
      </c>
      <c r="X7200" s="2">
        <v>44018</v>
      </c>
      <c r="Y7200">
        <v>226403</v>
      </c>
      <c r="Z7200" s="3">
        <v>175.9</v>
      </c>
      <c r="AA7200">
        <v>0.13</v>
      </c>
      <c r="AB7200">
        <v>2020</v>
      </c>
      <c r="AC7200">
        <v>7</v>
      </c>
      <c r="AD7200">
        <v>7</v>
      </c>
      <c r="AE7200">
        <v>6</v>
      </c>
    </row>
    <row r="7201" spans="1:31" x14ac:dyDescent="0.25">
      <c r="A7201" t="s">
        <v>8268</v>
      </c>
      <c r="B7201">
        <v>63368</v>
      </c>
      <c r="C7201" t="s">
        <v>4537</v>
      </c>
      <c r="D7201" t="s">
        <v>110</v>
      </c>
      <c r="E7201" t="s">
        <v>6894</v>
      </c>
      <c r="F7201">
        <v>2015</v>
      </c>
      <c r="G7201" t="s">
        <v>60</v>
      </c>
      <c r="H7201">
        <v>3</v>
      </c>
      <c r="I7201">
        <v>3</v>
      </c>
      <c r="J7201">
        <v>0</v>
      </c>
      <c r="K7201">
        <v>6</v>
      </c>
      <c r="L7201" t="s">
        <v>31</v>
      </c>
      <c r="M7201">
        <v>1784</v>
      </c>
      <c r="N7201">
        <v>1784</v>
      </c>
      <c r="O7201">
        <v>1784</v>
      </c>
      <c r="P7201">
        <v>962</v>
      </c>
      <c r="Q7201" t="str">
        <f t="shared" si="448"/>
        <v>YES</v>
      </c>
      <c r="R7201">
        <f t="shared" si="449"/>
        <v>2746</v>
      </c>
      <c r="S7201">
        <f t="shared" si="450"/>
        <v>118.35396941005098</v>
      </c>
      <c r="T7201">
        <f t="shared" si="451"/>
        <v>33.975288570420219</v>
      </c>
      <c r="U7201">
        <v>400</v>
      </c>
      <c r="V7201">
        <v>45000</v>
      </c>
      <c r="W7201">
        <v>325000</v>
      </c>
      <c r="X7201" s="2">
        <v>44039</v>
      </c>
      <c r="Y7201">
        <v>304913</v>
      </c>
      <c r="Z7201" s="3">
        <v>182.17</v>
      </c>
      <c r="AA7201">
        <v>0.21959999999999999</v>
      </c>
      <c r="AB7201">
        <v>2020</v>
      </c>
      <c r="AC7201">
        <v>5</v>
      </c>
      <c r="AD7201">
        <v>7</v>
      </c>
      <c r="AE7201">
        <v>27</v>
      </c>
    </row>
    <row r="7202" spans="1:31" x14ac:dyDescent="0.25">
      <c r="A7202" t="s">
        <v>8269</v>
      </c>
      <c r="B7202">
        <v>63368</v>
      </c>
      <c r="C7202" t="s">
        <v>4537</v>
      </c>
      <c r="D7202" t="s">
        <v>110</v>
      </c>
      <c r="E7202" t="s">
        <v>4547</v>
      </c>
      <c r="F7202">
        <v>2015</v>
      </c>
      <c r="G7202" t="s">
        <v>60</v>
      </c>
      <c r="H7202">
        <v>3</v>
      </c>
      <c r="I7202">
        <v>3</v>
      </c>
      <c r="J7202">
        <v>0</v>
      </c>
      <c r="K7202">
        <v>6</v>
      </c>
      <c r="L7202" t="s">
        <v>31</v>
      </c>
      <c r="M7202">
        <v>1860</v>
      </c>
      <c r="N7202">
        <v>1860</v>
      </c>
      <c r="O7202">
        <v>1860</v>
      </c>
      <c r="P7202">
        <v>1395</v>
      </c>
      <c r="Q7202" t="str">
        <f t="shared" si="448"/>
        <v>YES</v>
      </c>
      <c r="R7202">
        <f t="shared" si="449"/>
        <v>3255</v>
      </c>
      <c r="S7202">
        <f t="shared" si="450"/>
        <v>3.0721966205837174E-3</v>
      </c>
      <c r="T7202">
        <f t="shared" si="451"/>
        <v>1.0126528953974116E-3</v>
      </c>
      <c r="U7202">
        <v>400</v>
      </c>
      <c r="V7202">
        <v>45000</v>
      </c>
      <c r="W7202">
        <v>10</v>
      </c>
      <c r="X7202" s="2">
        <v>43844</v>
      </c>
      <c r="Y7202">
        <v>317226</v>
      </c>
      <c r="Z7202" s="3">
        <v>0.01</v>
      </c>
      <c r="AA7202">
        <v>0.22670000000000001</v>
      </c>
      <c r="AB7202">
        <v>2020</v>
      </c>
      <c r="AC7202">
        <v>5</v>
      </c>
      <c r="AD7202">
        <v>1</v>
      </c>
      <c r="AE7202">
        <v>14</v>
      </c>
    </row>
    <row r="7203" spans="1:31" x14ac:dyDescent="0.25">
      <c r="A7203" t="s">
        <v>8270</v>
      </c>
      <c r="B7203">
        <v>63368</v>
      </c>
      <c r="C7203" t="s">
        <v>4537</v>
      </c>
      <c r="D7203" t="s">
        <v>110</v>
      </c>
      <c r="E7203" t="s">
        <v>6698</v>
      </c>
      <c r="F7203">
        <v>2014</v>
      </c>
      <c r="G7203" t="s">
        <v>60</v>
      </c>
      <c r="H7203">
        <v>3</v>
      </c>
      <c r="I7203">
        <v>2</v>
      </c>
      <c r="J7203">
        <v>0</v>
      </c>
      <c r="K7203">
        <v>5</v>
      </c>
      <c r="L7203" t="s">
        <v>31</v>
      </c>
      <c r="M7203">
        <v>1852</v>
      </c>
      <c r="N7203">
        <v>1852</v>
      </c>
      <c r="O7203">
        <v>1840</v>
      </c>
      <c r="P7203">
        <v>0</v>
      </c>
      <c r="Q7203" t="str">
        <f t="shared" si="448"/>
        <v>NO</v>
      </c>
      <c r="R7203">
        <f t="shared" si="449"/>
        <v>1852</v>
      </c>
      <c r="S7203">
        <f t="shared" si="450"/>
        <v>164.68682505399568</v>
      </c>
      <c r="T7203">
        <f t="shared" si="451"/>
        <v>42.798511902757291</v>
      </c>
      <c r="U7203">
        <v>400</v>
      </c>
      <c r="V7203">
        <v>45000</v>
      </c>
      <c r="W7203">
        <v>305000</v>
      </c>
      <c r="X7203" s="2">
        <v>43993</v>
      </c>
      <c r="Y7203">
        <v>297160</v>
      </c>
      <c r="Z7203" s="3">
        <v>164.69</v>
      </c>
      <c r="AA7203">
        <v>0.1636</v>
      </c>
      <c r="AB7203">
        <v>2020</v>
      </c>
      <c r="AC7203">
        <v>6</v>
      </c>
      <c r="AD7203">
        <v>6</v>
      </c>
      <c r="AE7203">
        <v>11</v>
      </c>
    </row>
    <row r="7204" spans="1:31" x14ac:dyDescent="0.25">
      <c r="A7204" t="s">
        <v>8271</v>
      </c>
      <c r="B7204">
        <v>63367</v>
      </c>
      <c r="C7204" t="s">
        <v>3836</v>
      </c>
      <c r="D7204" t="s">
        <v>110</v>
      </c>
      <c r="E7204" t="s">
        <v>8272</v>
      </c>
      <c r="F7204">
        <v>2013</v>
      </c>
      <c r="G7204" t="s">
        <v>60</v>
      </c>
      <c r="H7204">
        <v>4</v>
      </c>
      <c r="I7204">
        <v>2</v>
      </c>
      <c r="J7204">
        <v>1</v>
      </c>
      <c r="K7204">
        <v>7</v>
      </c>
      <c r="L7204" t="s">
        <v>43</v>
      </c>
      <c r="M7204">
        <v>2964</v>
      </c>
      <c r="N7204">
        <v>1482</v>
      </c>
      <c r="O7204">
        <v>1482</v>
      </c>
      <c r="P7204">
        <v>0</v>
      </c>
      <c r="Q7204" t="str">
        <f t="shared" si="448"/>
        <v>NO</v>
      </c>
      <c r="R7204">
        <f t="shared" si="449"/>
        <v>1482</v>
      </c>
      <c r="S7204">
        <f t="shared" si="450"/>
        <v>236.16734143049933</v>
      </c>
      <c r="T7204">
        <f t="shared" si="451"/>
        <v>23.088777007272306</v>
      </c>
      <c r="U7204">
        <v>640</v>
      </c>
      <c r="V7204">
        <v>50925</v>
      </c>
      <c r="W7204">
        <v>350000</v>
      </c>
      <c r="X7204" s="2">
        <v>43949</v>
      </c>
      <c r="Y7204">
        <v>363148</v>
      </c>
      <c r="Z7204" s="3">
        <v>118.08</v>
      </c>
      <c r="AA7204">
        <v>0.34799999999999998</v>
      </c>
      <c r="AB7204">
        <v>2020</v>
      </c>
      <c r="AC7204">
        <v>7</v>
      </c>
      <c r="AD7204">
        <v>4</v>
      </c>
      <c r="AE7204">
        <v>28</v>
      </c>
    </row>
    <row r="7205" spans="1:31" x14ac:dyDescent="0.25">
      <c r="A7205" t="s">
        <v>8273</v>
      </c>
      <c r="B7205">
        <v>63367</v>
      </c>
      <c r="C7205" t="s">
        <v>3836</v>
      </c>
      <c r="D7205" t="s">
        <v>110</v>
      </c>
      <c r="E7205" t="s">
        <v>66</v>
      </c>
      <c r="F7205">
        <v>2013</v>
      </c>
      <c r="G7205" t="s">
        <v>60</v>
      </c>
      <c r="H7205">
        <v>4</v>
      </c>
      <c r="I7205">
        <v>3</v>
      </c>
      <c r="J7205">
        <v>0</v>
      </c>
      <c r="K7205">
        <v>6</v>
      </c>
      <c r="L7205" t="s">
        <v>43</v>
      </c>
      <c r="M7205">
        <v>2766</v>
      </c>
      <c r="N7205">
        <v>1418</v>
      </c>
      <c r="O7205">
        <v>1402</v>
      </c>
      <c r="P7205">
        <v>783</v>
      </c>
      <c r="Q7205" t="str">
        <f t="shared" si="448"/>
        <v>YES</v>
      </c>
      <c r="R7205">
        <f t="shared" si="449"/>
        <v>2201</v>
      </c>
      <c r="S7205">
        <f t="shared" si="450"/>
        <v>172.64879600181735</v>
      </c>
      <c r="T7205">
        <f t="shared" si="451"/>
        <v>36.348331802877262</v>
      </c>
      <c r="U7205">
        <v>400</v>
      </c>
      <c r="V7205">
        <v>50925</v>
      </c>
      <c r="W7205">
        <v>380000</v>
      </c>
      <c r="X7205" s="2">
        <v>43943</v>
      </c>
      <c r="Y7205">
        <v>346348</v>
      </c>
      <c r="Z7205" s="3">
        <v>137.38</v>
      </c>
      <c r="AA7205">
        <v>0.24</v>
      </c>
      <c r="AB7205">
        <v>2020</v>
      </c>
      <c r="AC7205">
        <v>7</v>
      </c>
      <c r="AD7205">
        <v>4</v>
      </c>
      <c r="AE7205">
        <v>22</v>
      </c>
    </row>
    <row r="7206" spans="1:31" x14ac:dyDescent="0.25">
      <c r="A7206" t="s">
        <v>5851</v>
      </c>
      <c r="B7206">
        <v>65102</v>
      </c>
      <c r="C7206" t="s">
        <v>3848</v>
      </c>
      <c r="D7206" t="s">
        <v>110</v>
      </c>
      <c r="E7206" t="s">
        <v>48</v>
      </c>
      <c r="F7206">
        <v>2013</v>
      </c>
      <c r="G7206" t="s">
        <v>30</v>
      </c>
      <c r="H7206">
        <v>4</v>
      </c>
      <c r="I7206">
        <v>2</v>
      </c>
      <c r="J7206">
        <v>1</v>
      </c>
      <c r="K7206">
        <v>7</v>
      </c>
      <c r="L7206" t="s">
        <v>43</v>
      </c>
      <c r="M7206">
        <v>2332</v>
      </c>
      <c r="N7206">
        <v>1372</v>
      </c>
      <c r="O7206">
        <v>960</v>
      </c>
      <c r="P7206">
        <v>0</v>
      </c>
      <c r="Q7206" t="str">
        <f t="shared" si="448"/>
        <v>NO</v>
      </c>
      <c r="R7206">
        <f t="shared" si="449"/>
        <v>1372</v>
      </c>
      <c r="S7206">
        <f t="shared" si="450"/>
        <v>196.72011661807579</v>
      </c>
      <c r="T7206">
        <f t="shared" si="451"/>
        <v>32.610796964863951</v>
      </c>
      <c r="U7206">
        <v>480</v>
      </c>
      <c r="V7206">
        <v>44999</v>
      </c>
      <c r="W7206">
        <v>269900</v>
      </c>
      <c r="X7206" s="2">
        <v>43892</v>
      </c>
      <c r="Y7206">
        <v>262619</v>
      </c>
      <c r="Z7206" s="3">
        <v>115.74</v>
      </c>
      <c r="AA7206">
        <v>0.19</v>
      </c>
      <c r="AB7206">
        <v>2020</v>
      </c>
      <c r="AC7206">
        <v>7</v>
      </c>
      <c r="AD7206">
        <v>3</v>
      </c>
      <c r="AE7206">
        <v>2</v>
      </c>
    </row>
    <row r="7207" spans="1:31" x14ac:dyDescent="0.25">
      <c r="A7207" t="s">
        <v>8274</v>
      </c>
      <c r="B7207">
        <v>63367</v>
      </c>
      <c r="C7207" t="s">
        <v>3848</v>
      </c>
      <c r="D7207" t="s">
        <v>110</v>
      </c>
      <c r="E7207" t="s">
        <v>1277</v>
      </c>
      <c r="F7207">
        <v>2013</v>
      </c>
      <c r="G7207" t="s">
        <v>30</v>
      </c>
      <c r="H7207">
        <v>5</v>
      </c>
      <c r="I7207">
        <v>2</v>
      </c>
      <c r="J7207">
        <v>1</v>
      </c>
      <c r="K7207">
        <v>7</v>
      </c>
      <c r="L7207" t="s">
        <v>43</v>
      </c>
      <c r="M7207">
        <v>3154</v>
      </c>
      <c r="N7207">
        <v>1787</v>
      </c>
      <c r="O7207">
        <v>1367</v>
      </c>
      <c r="P7207">
        <v>0</v>
      </c>
      <c r="Q7207" t="str">
        <f t="shared" si="448"/>
        <v>NO</v>
      </c>
      <c r="R7207">
        <f t="shared" si="449"/>
        <v>1787</v>
      </c>
      <c r="S7207">
        <f t="shared" si="450"/>
        <v>193.06099608282037</v>
      </c>
      <c r="T7207">
        <f t="shared" si="451"/>
        <v>60.923924560288192</v>
      </c>
      <c r="U7207">
        <v>420</v>
      </c>
      <c r="V7207">
        <v>44999</v>
      </c>
      <c r="W7207">
        <v>345000</v>
      </c>
      <c r="X7207" s="2">
        <v>44057</v>
      </c>
      <c r="Y7207">
        <v>340748</v>
      </c>
      <c r="Z7207" s="3">
        <v>109.38</v>
      </c>
      <c r="AA7207">
        <v>0.13</v>
      </c>
      <c r="AB7207">
        <v>2020</v>
      </c>
      <c r="AC7207">
        <v>7</v>
      </c>
      <c r="AD7207">
        <v>8</v>
      </c>
      <c r="AE7207">
        <v>14</v>
      </c>
    </row>
    <row r="7208" spans="1:31" x14ac:dyDescent="0.25">
      <c r="A7208" t="s">
        <v>8275</v>
      </c>
      <c r="B7208">
        <v>63385</v>
      </c>
      <c r="C7208" t="s">
        <v>6688</v>
      </c>
      <c r="D7208" t="s">
        <v>110</v>
      </c>
      <c r="E7208" t="s">
        <v>186</v>
      </c>
      <c r="F7208">
        <v>2018</v>
      </c>
      <c r="G7208" t="s">
        <v>1853</v>
      </c>
      <c r="H7208">
        <v>3</v>
      </c>
      <c r="I7208">
        <v>2</v>
      </c>
      <c r="J7208">
        <v>1</v>
      </c>
      <c r="K7208">
        <v>7</v>
      </c>
      <c r="L7208" t="s">
        <v>31</v>
      </c>
      <c r="M7208">
        <v>2763</v>
      </c>
      <c r="N7208">
        <v>2763</v>
      </c>
      <c r="O7208">
        <v>2763</v>
      </c>
      <c r="P7208">
        <v>0</v>
      </c>
      <c r="Q7208" t="str">
        <f t="shared" si="448"/>
        <v>NO</v>
      </c>
      <c r="R7208">
        <f t="shared" si="449"/>
        <v>2763</v>
      </c>
      <c r="S7208">
        <f t="shared" si="450"/>
        <v>195.43973941368077</v>
      </c>
      <c r="T7208">
        <f t="shared" si="451"/>
        <v>32.622879512831666</v>
      </c>
      <c r="U7208">
        <v>640</v>
      </c>
      <c r="V7208">
        <v>90000</v>
      </c>
      <c r="W7208">
        <v>540000</v>
      </c>
      <c r="X7208" s="2">
        <v>44025</v>
      </c>
      <c r="Y7208">
        <v>540000</v>
      </c>
      <c r="Z7208" s="3">
        <v>195.44</v>
      </c>
      <c r="AA7208">
        <v>0.38</v>
      </c>
      <c r="AB7208">
        <v>2020</v>
      </c>
      <c r="AC7208">
        <v>2</v>
      </c>
      <c r="AD7208">
        <v>7</v>
      </c>
      <c r="AE7208">
        <v>13</v>
      </c>
    </row>
    <row r="7209" spans="1:31" x14ac:dyDescent="0.25">
      <c r="A7209" t="s">
        <v>8276</v>
      </c>
      <c r="B7209">
        <v>63367</v>
      </c>
      <c r="C7209" t="s">
        <v>4581</v>
      </c>
      <c r="D7209" t="s">
        <v>110</v>
      </c>
      <c r="E7209" t="s">
        <v>4582</v>
      </c>
      <c r="F7209">
        <v>2016</v>
      </c>
      <c r="G7209" t="s">
        <v>60</v>
      </c>
      <c r="H7209">
        <v>4</v>
      </c>
      <c r="I7209">
        <v>2</v>
      </c>
      <c r="J7209">
        <v>1</v>
      </c>
      <c r="K7209">
        <v>7</v>
      </c>
      <c r="L7209" t="s">
        <v>43</v>
      </c>
      <c r="M7209">
        <v>2558</v>
      </c>
      <c r="N7209">
        <v>1326</v>
      </c>
      <c r="O7209">
        <v>1232</v>
      </c>
      <c r="P7209">
        <v>0</v>
      </c>
      <c r="Q7209" t="str">
        <f t="shared" si="448"/>
        <v>NO</v>
      </c>
      <c r="R7209">
        <f t="shared" si="449"/>
        <v>1326</v>
      </c>
      <c r="S7209">
        <f t="shared" si="450"/>
        <v>226.24434389140271</v>
      </c>
      <c r="T7209">
        <f t="shared" si="451"/>
        <v>45.700413680144628</v>
      </c>
      <c r="U7209">
        <v>400</v>
      </c>
      <c r="V7209">
        <v>33750</v>
      </c>
      <c r="W7209">
        <v>300000</v>
      </c>
      <c r="X7209" s="2">
        <v>43962</v>
      </c>
      <c r="Y7209">
        <v>298584</v>
      </c>
      <c r="Z7209" s="3">
        <v>117.28</v>
      </c>
      <c r="AA7209">
        <v>0.1507</v>
      </c>
      <c r="AB7209">
        <v>2020</v>
      </c>
      <c r="AC7209">
        <v>4</v>
      </c>
      <c r="AD7209">
        <v>5</v>
      </c>
      <c r="AE7209">
        <v>11</v>
      </c>
    </row>
    <row r="7210" spans="1:31" x14ac:dyDescent="0.25">
      <c r="A7210" t="s">
        <v>8277</v>
      </c>
      <c r="B7210">
        <v>63366</v>
      </c>
      <c r="C7210" t="s">
        <v>1855</v>
      </c>
      <c r="D7210" t="s">
        <v>28</v>
      </c>
      <c r="E7210" t="s">
        <v>4582</v>
      </c>
      <c r="F7210">
        <v>2015</v>
      </c>
      <c r="G7210" t="s">
        <v>60</v>
      </c>
      <c r="H7210">
        <v>3</v>
      </c>
      <c r="I7210">
        <v>3</v>
      </c>
      <c r="J7210">
        <v>0</v>
      </c>
      <c r="K7210">
        <v>5</v>
      </c>
      <c r="L7210" t="s">
        <v>31</v>
      </c>
      <c r="M7210">
        <v>1664</v>
      </c>
      <c r="N7210">
        <v>1664</v>
      </c>
      <c r="O7210">
        <v>1664</v>
      </c>
      <c r="P7210">
        <v>1165</v>
      </c>
      <c r="Q7210" t="str">
        <f t="shared" si="448"/>
        <v>YES</v>
      </c>
      <c r="R7210">
        <f t="shared" si="449"/>
        <v>2829</v>
      </c>
      <c r="S7210">
        <f t="shared" si="450"/>
        <v>102.47437256981266</v>
      </c>
      <c r="T7210">
        <f t="shared" si="451"/>
        <v>44.161833086246432</v>
      </c>
      <c r="U7210">
        <v>440</v>
      </c>
      <c r="V7210">
        <v>0</v>
      </c>
      <c r="W7210">
        <v>289900</v>
      </c>
      <c r="X7210" s="2">
        <v>43914</v>
      </c>
      <c r="Y7210">
        <v>298661</v>
      </c>
      <c r="Z7210" s="3">
        <v>174.22</v>
      </c>
      <c r="AA7210">
        <v>0.1507</v>
      </c>
      <c r="AB7210">
        <v>2020</v>
      </c>
      <c r="AC7210">
        <v>5</v>
      </c>
      <c r="AD7210">
        <v>3</v>
      </c>
      <c r="AE7210">
        <v>24</v>
      </c>
    </row>
    <row r="7211" spans="1:31" x14ac:dyDescent="0.25">
      <c r="A7211" t="s">
        <v>8278</v>
      </c>
      <c r="B7211">
        <v>63366</v>
      </c>
      <c r="C7211" t="s">
        <v>1855</v>
      </c>
      <c r="D7211" t="s">
        <v>28</v>
      </c>
      <c r="E7211" t="s">
        <v>5297</v>
      </c>
      <c r="F7211">
        <v>2016</v>
      </c>
      <c r="G7211" t="s">
        <v>176</v>
      </c>
      <c r="H7211">
        <v>3</v>
      </c>
      <c r="I7211">
        <v>2</v>
      </c>
      <c r="J7211">
        <v>1</v>
      </c>
      <c r="K7211">
        <v>5</v>
      </c>
      <c r="L7211" t="s">
        <v>31</v>
      </c>
      <c r="M7211">
        <v>2184</v>
      </c>
      <c r="N7211">
        <v>2184</v>
      </c>
      <c r="O7211">
        <v>2184</v>
      </c>
      <c r="P7211">
        <v>1092</v>
      </c>
      <c r="Q7211" t="str">
        <f t="shared" si="448"/>
        <v>YES</v>
      </c>
      <c r="R7211">
        <f t="shared" si="449"/>
        <v>3276</v>
      </c>
      <c r="S7211">
        <f t="shared" si="450"/>
        <v>117.52136752136752</v>
      </c>
      <c r="T7211">
        <f t="shared" si="451"/>
        <v>37.292758811746154</v>
      </c>
      <c r="U7211">
        <v>662</v>
      </c>
      <c r="V7211">
        <v>0</v>
      </c>
      <c r="W7211">
        <v>385000</v>
      </c>
      <c r="X7211" s="2">
        <v>44048</v>
      </c>
      <c r="Y7211">
        <v>385946</v>
      </c>
      <c r="Z7211" s="3">
        <v>176.28</v>
      </c>
      <c r="AA7211">
        <v>0.23699999999999999</v>
      </c>
      <c r="AB7211">
        <v>2020</v>
      </c>
      <c r="AC7211">
        <v>4</v>
      </c>
      <c r="AD7211">
        <v>8</v>
      </c>
      <c r="AE7211">
        <v>5</v>
      </c>
    </row>
    <row r="7212" spans="1:31" x14ac:dyDescent="0.25">
      <c r="A7212" t="s">
        <v>8279</v>
      </c>
      <c r="B7212">
        <v>63367</v>
      </c>
      <c r="C7212" t="s">
        <v>4628</v>
      </c>
      <c r="D7212" t="s">
        <v>110</v>
      </c>
      <c r="E7212" t="s">
        <v>6081</v>
      </c>
      <c r="F7212">
        <v>2014</v>
      </c>
      <c r="G7212" t="s">
        <v>60</v>
      </c>
      <c r="H7212">
        <v>3</v>
      </c>
      <c r="I7212">
        <v>2</v>
      </c>
      <c r="J7212">
        <v>1</v>
      </c>
      <c r="K7212">
        <v>7</v>
      </c>
      <c r="L7212" t="s">
        <v>43</v>
      </c>
      <c r="M7212">
        <v>2372</v>
      </c>
      <c r="N7212">
        <v>1488</v>
      </c>
      <c r="O7212">
        <v>1488</v>
      </c>
      <c r="P7212">
        <v>0</v>
      </c>
      <c r="Q7212" t="str">
        <f t="shared" si="448"/>
        <v>NO</v>
      </c>
      <c r="R7212">
        <f t="shared" si="449"/>
        <v>1488</v>
      </c>
      <c r="S7212">
        <f t="shared" si="450"/>
        <v>221.7741935483871</v>
      </c>
      <c r="T7212">
        <f t="shared" si="451"/>
        <v>50.370728562217927</v>
      </c>
      <c r="U7212">
        <v>400</v>
      </c>
      <c r="V7212">
        <v>50000</v>
      </c>
      <c r="W7212">
        <v>330000</v>
      </c>
      <c r="X7212" s="2">
        <v>43944</v>
      </c>
      <c r="Y7212">
        <v>315896</v>
      </c>
      <c r="Z7212" s="3">
        <v>139.12</v>
      </c>
      <c r="AA7212">
        <v>0.15040000000000001</v>
      </c>
      <c r="AB7212">
        <v>2020</v>
      </c>
      <c r="AC7212">
        <v>6</v>
      </c>
      <c r="AD7212">
        <v>4</v>
      </c>
      <c r="AE7212">
        <v>23</v>
      </c>
    </row>
    <row r="7213" spans="1:31" x14ac:dyDescent="0.25">
      <c r="A7213" t="s">
        <v>8280</v>
      </c>
      <c r="B7213">
        <v>63367</v>
      </c>
      <c r="C7213" t="s">
        <v>4633</v>
      </c>
      <c r="D7213" t="s">
        <v>110</v>
      </c>
      <c r="E7213" t="s">
        <v>4540</v>
      </c>
      <c r="F7213">
        <v>2015</v>
      </c>
      <c r="G7213" t="s">
        <v>60</v>
      </c>
      <c r="H7213">
        <v>3</v>
      </c>
      <c r="I7213">
        <v>2</v>
      </c>
      <c r="J7213">
        <v>0</v>
      </c>
      <c r="K7213">
        <v>8</v>
      </c>
      <c r="L7213" t="s">
        <v>31</v>
      </c>
      <c r="M7213">
        <v>2068</v>
      </c>
      <c r="N7213">
        <v>2068</v>
      </c>
      <c r="O7213">
        <v>2068</v>
      </c>
      <c r="P7213">
        <v>0</v>
      </c>
      <c r="Q7213" t="str">
        <f t="shared" si="448"/>
        <v>NO</v>
      </c>
      <c r="R7213">
        <f t="shared" si="449"/>
        <v>2068</v>
      </c>
      <c r="S7213">
        <f t="shared" si="450"/>
        <v>131.52804642166345</v>
      </c>
      <c r="T7213">
        <f t="shared" si="451"/>
        <v>34.536840651080396</v>
      </c>
      <c r="U7213">
        <v>400</v>
      </c>
      <c r="V7213">
        <v>44999</v>
      </c>
      <c r="W7213">
        <v>272000</v>
      </c>
      <c r="X7213" s="2">
        <v>43979</v>
      </c>
      <c r="Y7213">
        <v>296264</v>
      </c>
      <c r="Z7213" s="3">
        <v>131.53</v>
      </c>
      <c r="AA7213">
        <v>0.18079999999999999</v>
      </c>
      <c r="AB7213">
        <v>2020</v>
      </c>
      <c r="AC7213">
        <v>5</v>
      </c>
      <c r="AD7213">
        <v>5</v>
      </c>
      <c r="AE7213">
        <v>28</v>
      </c>
    </row>
    <row r="7214" spans="1:31" x14ac:dyDescent="0.25">
      <c r="A7214" t="s">
        <v>8281</v>
      </c>
      <c r="B7214">
        <v>63367</v>
      </c>
      <c r="C7214" t="s">
        <v>4633</v>
      </c>
      <c r="D7214" t="s">
        <v>110</v>
      </c>
      <c r="E7214" t="s">
        <v>8282</v>
      </c>
      <c r="F7214">
        <v>2014</v>
      </c>
      <c r="G7214" t="s">
        <v>30</v>
      </c>
      <c r="H7214">
        <v>4</v>
      </c>
      <c r="I7214">
        <v>2</v>
      </c>
      <c r="J7214">
        <v>1</v>
      </c>
      <c r="K7214">
        <v>7</v>
      </c>
      <c r="L7214" t="s">
        <v>43</v>
      </c>
      <c r="M7214">
        <v>2760</v>
      </c>
      <c r="N7214">
        <v>1520</v>
      </c>
      <c r="O7214">
        <v>1240</v>
      </c>
      <c r="P7214">
        <v>0</v>
      </c>
      <c r="Q7214" t="str">
        <f t="shared" si="448"/>
        <v>NO</v>
      </c>
      <c r="R7214">
        <f t="shared" si="449"/>
        <v>1520</v>
      </c>
      <c r="S7214">
        <f t="shared" si="450"/>
        <v>200</v>
      </c>
      <c r="T7214">
        <f t="shared" si="451"/>
        <v>28.637175651015319</v>
      </c>
      <c r="U7214">
        <v>400</v>
      </c>
      <c r="V7214">
        <v>44999</v>
      </c>
      <c r="W7214">
        <v>304000</v>
      </c>
      <c r="X7214" s="2">
        <v>43914</v>
      </c>
      <c r="Y7214">
        <v>306071</v>
      </c>
      <c r="Z7214" s="3">
        <v>110.14</v>
      </c>
      <c r="AA7214">
        <v>0.2437</v>
      </c>
      <c r="AB7214">
        <v>2020</v>
      </c>
      <c r="AC7214">
        <v>6</v>
      </c>
      <c r="AD7214">
        <v>3</v>
      </c>
      <c r="AE7214">
        <v>24</v>
      </c>
    </row>
    <row r="7215" spans="1:31" x14ac:dyDescent="0.25">
      <c r="A7215" t="s">
        <v>8283</v>
      </c>
      <c r="B7215">
        <v>63367</v>
      </c>
      <c r="C7215" t="s">
        <v>4633</v>
      </c>
      <c r="D7215" t="s">
        <v>110</v>
      </c>
      <c r="E7215" t="s">
        <v>1856</v>
      </c>
      <c r="F7215">
        <v>2014</v>
      </c>
      <c r="G7215" t="s">
        <v>60</v>
      </c>
      <c r="H7215">
        <v>3</v>
      </c>
      <c r="I7215">
        <v>2</v>
      </c>
      <c r="J7215">
        <v>1</v>
      </c>
      <c r="K7215">
        <v>7</v>
      </c>
      <c r="L7215" t="s">
        <v>43</v>
      </c>
      <c r="M7215">
        <v>1772</v>
      </c>
      <c r="N7215">
        <v>892</v>
      </c>
      <c r="O7215">
        <v>880</v>
      </c>
      <c r="P7215">
        <v>0</v>
      </c>
      <c r="Q7215" t="str">
        <f t="shared" si="448"/>
        <v>NO</v>
      </c>
      <c r="R7215">
        <f t="shared" si="449"/>
        <v>892</v>
      </c>
      <c r="S7215">
        <f t="shared" si="450"/>
        <v>257.84753363228697</v>
      </c>
      <c r="T7215">
        <f t="shared" si="451"/>
        <v>20.276779807571593</v>
      </c>
      <c r="U7215">
        <v>506</v>
      </c>
      <c r="V7215">
        <v>45001</v>
      </c>
      <c r="W7215">
        <v>230000</v>
      </c>
      <c r="X7215" s="2">
        <v>43836</v>
      </c>
      <c r="Y7215">
        <v>227002</v>
      </c>
      <c r="Z7215" s="3">
        <v>129.80000000000001</v>
      </c>
      <c r="AA7215">
        <v>0.26040000000000002</v>
      </c>
      <c r="AB7215">
        <v>2020</v>
      </c>
      <c r="AC7215">
        <v>6</v>
      </c>
      <c r="AD7215">
        <v>1</v>
      </c>
      <c r="AE7215">
        <v>6</v>
      </c>
    </row>
    <row r="7216" spans="1:31" x14ac:dyDescent="0.25">
      <c r="A7216" t="s">
        <v>8284</v>
      </c>
      <c r="B7216">
        <v>63367</v>
      </c>
      <c r="C7216" t="s">
        <v>4684</v>
      </c>
      <c r="D7216" t="s">
        <v>110</v>
      </c>
      <c r="E7216" t="s">
        <v>4689</v>
      </c>
      <c r="F7216">
        <v>2015</v>
      </c>
      <c r="G7216" t="s">
        <v>60</v>
      </c>
      <c r="H7216">
        <v>3</v>
      </c>
      <c r="I7216">
        <v>2</v>
      </c>
      <c r="J7216">
        <v>0</v>
      </c>
      <c r="K7216">
        <v>6</v>
      </c>
      <c r="L7216" t="s">
        <v>31</v>
      </c>
      <c r="M7216">
        <v>1984</v>
      </c>
      <c r="N7216">
        <v>1984</v>
      </c>
      <c r="O7216">
        <v>1984</v>
      </c>
      <c r="P7216">
        <v>0</v>
      </c>
      <c r="Q7216" t="str">
        <f t="shared" si="448"/>
        <v>NO</v>
      </c>
      <c r="R7216">
        <f t="shared" si="449"/>
        <v>1984</v>
      </c>
      <c r="S7216">
        <f t="shared" si="450"/>
        <v>162.55040322580646</v>
      </c>
      <c r="T7216">
        <f t="shared" si="451"/>
        <v>29.709395133297075</v>
      </c>
      <c r="U7216">
        <v>640</v>
      </c>
      <c r="V7216">
        <v>55688</v>
      </c>
      <c r="W7216">
        <v>322500</v>
      </c>
      <c r="X7216" s="2">
        <v>43843</v>
      </c>
      <c r="Y7216">
        <v>318947</v>
      </c>
      <c r="Z7216" s="3">
        <v>162.55000000000001</v>
      </c>
      <c r="AA7216">
        <v>0.2492</v>
      </c>
      <c r="AB7216">
        <v>2020</v>
      </c>
      <c r="AC7216">
        <v>5</v>
      </c>
      <c r="AD7216">
        <v>1</v>
      </c>
      <c r="AE7216">
        <v>13</v>
      </c>
    </row>
    <row r="7217" spans="1:31" x14ac:dyDescent="0.25">
      <c r="A7217" t="s">
        <v>8285</v>
      </c>
      <c r="B7217">
        <v>63367</v>
      </c>
      <c r="C7217" t="s">
        <v>4684</v>
      </c>
      <c r="D7217" t="s">
        <v>110</v>
      </c>
      <c r="E7217" t="s">
        <v>8286</v>
      </c>
      <c r="F7217">
        <v>2014</v>
      </c>
      <c r="G7217" t="s">
        <v>60</v>
      </c>
      <c r="H7217">
        <v>4</v>
      </c>
      <c r="I7217">
        <v>2</v>
      </c>
      <c r="J7217">
        <v>1</v>
      </c>
      <c r="K7217">
        <v>7</v>
      </c>
      <c r="L7217" t="s">
        <v>43</v>
      </c>
      <c r="M7217">
        <v>2590</v>
      </c>
      <c r="N7217">
        <v>1358</v>
      </c>
      <c r="O7217">
        <v>1232</v>
      </c>
      <c r="P7217">
        <v>0</v>
      </c>
      <c r="Q7217" t="str">
        <f t="shared" si="448"/>
        <v>NO</v>
      </c>
      <c r="R7217">
        <f t="shared" si="449"/>
        <v>1358</v>
      </c>
      <c r="S7217">
        <f t="shared" si="450"/>
        <v>239.32253313696611</v>
      </c>
      <c r="T7217">
        <f t="shared" si="451"/>
        <v>29.903700882021162</v>
      </c>
      <c r="U7217">
        <v>670</v>
      </c>
      <c r="V7217">
        <v>55688</v>
      </c>
      <c r="W7217">
        <v>325000</v>
      </c>
      <c r="X7217" s="2">
        <v>43885</v>
      </c>
      <c r="Y7217">
        <v>331085</v>
      </c>
      <c r="Z7217" s="3">
        <v>125.48</v>
      </c>
      <c r="AA7217">
        <v>0.2495</v>
      </c>
      <c r="AB7217">
        <v>2020</v>
      </c>
      <c r="AC7217">
        <v>6</v>
      </c>
      <c r="AD7217">
        <v>2</v>
      </c>
      <c r="AE7217">
        <v>24</v>
      </c>
    </row>
    <row r="7218" spans="1:31" x14ac:dyDescent="0.25">
      <c r="A7218" t="s">
        <v>8287</v>
      </c>
      <c r="B7218">
        <v>63367</v>
      </c>
      <c r="C7218" t="s">
        <v>4684</v>
      </c>
      <c r="D7218" t="s">
        <v>110</v>
      </c>
      <c r="E7218" t="s">
        <v>8288</v>
      </c>
      <c r="F7218">
        <v>2014</v>
      </c>
      <c r="G7218" t="s">
        <v>60</v>
      </c>
      <c r="H7218">
        <v>4</v>
      </c>
      <c r="I7218">
        <v>3</v>
      </c>
      <c r="J7218">
        <v>1</v>
      </c>
      <c r="K7218">
        <v>8</v>
      </c>
      <c r="L7218" t="s">
        <v>43</v>
      </c>
      <c r="M7218">
        <v>3202</v>
      </c>
      <c r="N7218">
        <v>1802</v>
      </c>
      <c r="O7218">
        <v>1556</v>
      </c>
      <c r="P7218">
        <v>1167</v>
      </c>
      <c r="Q7218" t="str">
        <f t="shared" si="448"/>
        <v>YES</v>
      </c>
      <c r="R7218">
        <f t="shared" si="449"/>
        <v>2969</v>
      </c>
      <c r="S7218">
        <f t="shared" si="450"/>
        <v>144.82990906028965</v>
      </c>
      <c r="T7218">
        <f t="shared" si="451"/>
        <v>33.760060498028416</v>
      </c>
      <c r="U7218">
        <v>630</v>
      </c>
      <c r="V7218">
        <v>50625</v>
      </c>
      <c r="W7218">
        <v>430000</v>
      </c>
      <c r="X7218" s="2">
        <v>43901</v>
      </c>
      <c r="Y7218">
        <v>399764</v>
      </c>
      <c r="Z7218" s="3">
        <v>134.29</v>
      </c>
      <c r="AA7218">
        <v>0.29239999999999999</v>
      </c>
      <c r="AB7218">
        <v>2020</v>
      </c>
      <c r="AC7218">
        <v>6</v>
      </c>
      <c r="AD7218">
        <v>3</v>
      </c>
      <c r="AE7218">
        <v>11</v>
      </c>
    </row>
    <row r="7219" spans="1:31" x14ac:dyDescent="0.25">
      <c r="A7219" t="s">
        <v>8289</v>
      </c>
      <c r="B7219">
        <v>63367</v>
      </c>
      <c r="C7219" t="s">
        <v>1858</v>
      </c>
      <c r="D7219" t="s">
        <v>110</v>
      </c>
      <c r="E7219" t="s">
        <v>8290</v>
      </c>
      <c r="F7219">
        <v>2014</v>
      </c>
      <c r="G7219" t="s">
        <v>60</v>
      </c>
      <c r="H7219">
        <v>4</v>
      </c>
      <c r="I7219">
        <v>3</v>
      </c>
      <c r="J7219">
        <v>1</v>
      </c>
      <c r="K7219">
        <v>7</v>
      </c>
      <c r="L7219" t="s">
        <v>43</v>
      </c>
      <c r="M7219">
        <v>2560</v>
      </c>
      <c r="N7219">
        <v>1328</v>
      </c>
      <c r="O7219">
        <v>1232</v>
      </c>
      <c r="P7219">
        <v>924</v>
      </c>
      <c r="Q7219" t="str">
        <f t="shared" si="448"/>
        <v>YES</v>
      </c>
      <c r="R7219">
        <f t="shared" si="449"/>
        <v>2252</v>
      </c>
      <c r="S7219">
        <f t="shared" si="450"/>
        <v>146.53641207815275</v>
      </c>
      <c r="T7219">
        <f t="shared" si="451"/>
        <v>55.500055500055495</v>
      </c>
      <c r="U7219">
        <v>400</v>
      </c>
      <c r="V7219">
        <v>45000</v>
      </c>
      <c r="W7219">
        <v>330000</v>
      </c>
      <c r="X7219" s="2">
        <v>43908</v>
      </c>
      <c r="Y7219">
        <v>321839</v>
      </c>
      <c r="Z7219" s="3">
        <v>128.91</v>
      </c>
      <c r="AA7219">
        <v>0.13650000000000001</v>
      </c>
      <c r="AB7219">
        <v>2020</v>
      </c>
      <c r="AC7219">
        <v>6</v>
      </c>
      <c r="AD7219">
        <v>3</v>
      </c>
      <c r="AE7219">
        <v>18</v>
      </c>
    </row>
    <row r="7220" spans="1:31" x14ac:dyDescent="0.25">
      <c r="A7220" t="s">
        <v>8291</v>
      </c>
      <c r="B7220">
        <v>63367</v>
      </c>
      <c r="C7220" t="s">
        <v>1858</v>
      </c>
      <c r="D7220" t="s">
        <v>110</v>
      </c>
      <c r="E7220" t="s">
        <v>5336</v>
      </c>
      <c r="F7220">
        <v>2016</v>
      </c>
      <c r="G7220" t="s">
        <v>60</v>
      </c>
      <c r="H7220">
        <v>4</v>
      </c>
      <c r="I7220">
        <v>2</v>
      </c>
      <c r="J7220">
        <v>1</v>
      </c>
      <c r="K7220">
        <v>7</v>
      </c>
      <c r="L7220" t="s">
        <v>43</v>
      </c>
      <c r="M7220">
        <v>2588</v>
      </c>
      <c r="N7220">
        <v>1356</v>
      </c>
      <c r="O7220">
        <v>1232</v>
      </c>
      <c r="P7220">
        <v>0</v>
      </c>
      <c r="Q7220" t="str">
        <f t="shared" si="448"/>
        <v>NO</v>
      </c>
      <c r="R7220">
        <f t="shared" si="449"/>
        <v>1356</v>
      </c>
      <c r="S7220">
        <f t="shared" si="450"/>
        <v>232.30088495575222</v>
      </c>
      <c r="T7220">
        <f t="shared" si="451"/>
        <v>54.535482342968976</v>
      </c>
      <c r="U7220">
        <v>400</v>
      </c>
      <c r="V7220">
        <v>45000</v>
      </c>
      <c r="W7220">
        <v>315000</v>
      </c>
      <c r="X7220" s="2">
        <v>44053</v>
      </c>
      <c r="Y7220">
        <v>311798</v>
      </c>
      <c r="Z7220" s="3">
        <v>121.72</v>
      </c>
      <c r="AA7220">
        <v>0.1326</v>
      </c>
      <c r="AB7220">
        <v>2020</v>
      </c>
      <c r="AC7220">
        <v>4</v>
      </c>
      <c r="AD7220">
        <v>8</v>
      </c>
      <c r="AE7220">
        <v>10</v>
      </c>
    </row>
    <row r="7221" spans="1:31" x14ac:dyDescent="0.25">
      <c r="A7221" t="s">
        <v>8292</v>
      </c>
      <c r="B7221">
        <v>63367</v>
      </c>
      <c r="C7221" t="s">
        <v>4776</v>
      </c>
      <c r="D7221" t="s">
        <v>110</v>
      </c>
      <c r="E7221" t="s">
        <v>5343</v>
      </c>
      <c r="F7221">
        <v>2015</v>
      </c>
      <c r="G7221" t="s">
        <v>30</v>
      </c>
      <c r="H7221">
        <v>3</v>
      </c>
      <c r="I7221">
        <v>2</v>
      </c>
      <c r="J7221">
        <v>0</v>
      </c>
      <c r="K7221">
        <v>5</v>
      </c>
      <c r="L7221" t="s">
        <v>31</v>
      </c>
      <c r="M7221">
        <v>1740</v>
      </c>
      <c r="N7221">
        <v>1740</v>
      </c>
      <c r="O7221">
        <v>1740</v>
      </c>
      <c r="P7221">
        <v>750</v>
      </c>
      <c r="Q7221" t="str">
        <f t="shared" si="448"/>
        <v>YES</v>
      </c>
      <c r="R7221">
        <f t="shared" si="449"/>
        <v>2490</v>
      </c>
      <c r="S7221">
        <f t="shared" si="450"/>
        <v>114.4578313253012</v>
      </c>
      <c r="T7221">
        <f t="shared" si="451"/>
        <v>43.559918272422806</v>
      </c>
      <c r="U7221">
        <v>400</v>
      </c>
      <c r="V7221">
        <v>45000</v>
      </c>
      <c r="W7221">
        <v>285000</v>
      </c>
      <c r="X7221" s="2">
        <v>43950</v>
      </c>
      <c r="Y7221">
        <v>287990</v>
      </c>
      <c r="Z7221" s="3">
        <v>163.79</v>
      </c>
      <c r="AA7221">
        <v>0.1502</v>
      </c>
      <c r="AB7221">
        <v>2020</v>
      </c>
      <c r="AC7221">
        <v>5</v>
      </c>
      <c r="AD7221">
        <v>4</v>
      </c>
      <c r="AE7221">
        <v>29</v>
      </c>
    </row>
    <row r="7222" spans="1:31" x14ac:dyDescent="0.25">
      <c r="A7222" t="s">
        <v>8293</v>
      </c>
      <c r="B7222">
        <v>63367</v>
      </c>
      <c r="C7222" t="s">
        <v>4776</v>
      </c>
      <c r="D7222" t="s">
        <v>110</v>
      </c>
      <c r="E7222" t="s">
        <v>5343</v>
      </c>
      <c r="F7222">
        <v>2016</v>
      </c>
      <c r="G7222" t="s">
        <v>60</v>
      </c>
      <c r="H7222">
        <v>4</v>
      </c>
      <c r="I7222">
        <v>2</v>
      </c>
      <c r="J7222">
        <v>1</v>
      </c>
      <c r="K7222">
        <v>7</v>
      </c>
      <c r="L7222" t="s">
        <v>43</v>
      </c>
      <c r="M7222">
        <v>2173</v>
      </c>
      <c r="N7222">
        <v>1145</v>
      </c>
      <c r="O7222">
        <v>1028</v>
      </c>
      <c r="P7222">
        <v>0</v>
      </c>
      <c r="Q7222" t="str">
        <f t="shared" si="448"/>
        <v>NO</v>
      </c>
      <c r="R7222">
        <f t="shared" si="449"/>
        <v>1145</v>
      </c>
      <c r="S7222">
        <f t="shared" si="450"/>
        <v>240.17467248908298</v>
      </c>
      <c r="T7222">
        <f t="shared" si="451"/>
        <v>42.03150008742552</v>
      </c>
      <c r="U7222">
        <v>420</v>
      </c>
      <c r="V7222">
        <v>45000</v>
      </c>
      <c r="W7222">
        <v>275000</v>
      </c>
      <c r="X7222" s="2">
        <v>43866</v>
      </c>
      <c r="Y7222">
        <v>282678</v>
      </c>
      <c r="Z7222" s="3">
        <v>126.55</v>
      </c>
      <c r="AA7222">
        <v>0.1502</v>
      </c>
      <c r="AB7222">
        <v>2020</v>
      </c>
      <c r="AC7222">
        <v>4</v>
      </c>
      <c r="AD7222">
        <v>2</v>
      </c>
      <c r="AE7222">
        <v>5</v>
      </c>
    </row>
    <row r="7223" spans="1:31" x14ac:dyDescent="0.25">
      <c r="A7223" t="s">
        <v>8294</v>
      </c>
      <c r="B7223">
        <v>63367</v>
      </c>
      <c r="C7223" t="s">
        <v>4849</v>
      </c>
      <c r="D7223" t="s">
        <v>110</v>
      </c>
      <c r="E7223" t="s">
        <v>8295</v>
      </c>
      <c r="F7223">
        <v>2015</v>
      </c>
      <c r="G7223" t="s">
        <v>60</v>
      </c>
      <c r="H7223">
        <v>4</v>
      </c>
      <c r="I7223">
        <v>3</v>
      </c>
      <c r="J7223">
        <v>1</v>
      </c>
      <c r="K7223">
        <v>3</v>
      </c>
      <c r="L7223" t="s">
        <v>43</v>
      </c>
      <c r="M7223">
        <v>3236</v>
      </c>
      <c r="N7223">
        <v>1728</v>
      </c>
      <c r="O7223">
        <v>1508</v>
      </c>
      <c r="P7223">
        <v>0</v>
      </c>
      <c r="Q7223" t="str">
        <f t="shared" si="448"/>
        <v>NO</v>
      </c>
      <c r="R7223">
        <f t="shared" si="449"/>
        <v>1728</v>
      </c>
      <c r="S7223">
        <f t="shared" si="450"/>
        <v>260.41666666666669</v>
      </c>
      <c r="T7223">
        <f t="shared" si="451"/>
        <v>34.724633655114943</v>
      </c>
      <c r="U7223">
        <v>780</v>
      </c>
      <c r="V7223">
        <v>44999</v>
      </c>
      <c r="W7223">
        <v>450000</v>
      </c>
      <c r="X7223" s="2">
        <v>43956</v>
      </c>
      <c r="Y7223">
        <v>362150</v>
      </c>
      <c r="Z7223" s="3">
        <v>139.06</v>
      </c>
      <c r="AA7223">
        <v>0.29749999999999999</v>
      </c>
      <c r="AB7223">
        <v>2020</v>
      </c>
      <c r="AC7223">
        <v>5</v>
      </c>
      <c r="AD7223">
        <v>5</v>
      </c>
      <c r="AE7223">
        <v>5</v>
      </c>
    </row>
    <row r="7224" spans="1:31" x14ac:dyDescent="0.25">
      <c r="A7224" t="s">
        <v>8296</v>
      </c>
      <c r="B7224">
        <v>63385</v>
      </c>
      <c r="C7224" t="s">
        <v>4849</v>
      </c>
      <c r="D7224" t="s">
        <v>110</v>
      </c>
      <c r="E7224" t="s">
        <v>8297</v>
      </c>
      <c r="F7224">
        <v>2016</v>
      </c>
      <c r="G7224" t="s">
        <v>60</v>
      </c>
      <c r="H7224">
        <v>3</v>
      </c>
      <c r="I7224">
        <v>2</v>
      </c>
      <c r="J7224">
        <v>1</v>
      </c>
      <c r="K7224">
        <v>7</v>
      </c>
      <c r="L7224" t="s">
        <v>31</v>
      </c>
      <c r="M7224">
        <v>2316</v>
      </c>
      <c r="N7224">
        <v>2316</v>
      </c>
      <c r="O7224">
        <v>2316</v>
      </c>
      <c r="P7224">
        <v>0</v>
      </c>
      <c r="Q7224" t="str">
        <f t="shared" si="448"/>
        <v>NO</v>
      </c>
      <c r="R7224">
        <f t="shared" si="449"/>
        <v>2316</v>
      </c>
      <c r="S7224">
        <f t="shared" si="450"/>
        <v>146.76165803108807</v>
      </c>
      <c r="T7224">
        <f t="shared" si="451"/>
        <v>29.478769561882519</v>
      </c>
      <c r="U7224">
        <v>600</v>
      </c>
      <c r="V7224">
        <v>44999</v>
      </c>
      <c r="W7224">
        <v>339900</v>
      </c>
      <c r="X7224" s="2">
        <v>44012</v>
      </c>
      <c r="Y7224">
        <v>331344</v>
      </c>
      <c r="Z7224" s="3">
        <v>146.76</v>
      </c>
      <c r="AA7224">
        <v>0.26469999999999999</v>
      </c>
      <c r="AB7224">
        <v>2020</v>
      </c>
      <c r="AC7224">
        <v>4</v>
      </c>
      <c r="AD7224">
        <v>6</v>
      </c>
      <c r="AE7224">
        <v>30</v>
      </c>
    </row>
    <row r="7225" spans="1:31" x14ac:dyDescent="0.25">
      <c r="A7225" t="s">
        <v>8298</v>
      </c>
      <c r="B7225">
        <v>63367</v>
      </c>
      <c r="C7225" t="s">
        <v>4849</v>
      </c>
      <c r="D7225" t="s">
        <v>110</v>
      </c>
      <c r="E7225" t="s">
        <v>4854</v>
      </c>
      <c r="F7225">
        <v>2016</v>
      </c>
      <c r="G7225" t="s">
        <v>60</v>
      </c>
      <c r="H7225">
        <v>4</v>
      </c>
      <c r="I7225">
        <v>2</v>
      </c>
      <c r="J7225">
        <v>1</v>
      </c>
      <c r="K7225">
        <v>8</v>
      </c>
      <c r="L7225" t="s">
        <v>43</v>
      </c>
      <c r="M7225">
        <v>3168</v>
      </c>
      <c r="N7225">
        <v>1818</v>
      </c>
      <c r="O7225">
        <v>1554</v>
      </c>
      <c r="P7225">
        <v>0</v>
      </c>
      <c r="Q7225" t="str">
        <f t="shared" si="448"/>
        <v>NO</v>
      </c>
      <c r="R7225">
        <f t="shared" si="449"/>
        <v>1818</v>
      </c>
      <c r="S7225">
        <f t="shared" si="450"/>
        <v>247.46974697469747</v>
      </c>
      <c r="T7225">
        <f t="shared" si="451"/>
        <v>43.287019397664828</v>
      </c>
      <c r="U7225">
        <v>704</v>
      </c>
      <c r="V7225">
        <v>44999</v>
      </c>
      <c r="W7225">
        <v>449900</v>
      </c>
      <c r="X7225" s="2">
        <v>44008</v>
      </c>
      <c r="Y7225">
        <v>359392</v>
      </c>
      <c r="Z7225" s="3">
        <v>142.01</v>
      </c>
      <c r="AA7225">
        <v>0.23860000000000001</v>
      </c>
      <c r="AB7225">
        <v>2020</v>
      </c>
      <c r="AC7225">
        <v>4</v>
      </c>
      <c r="AD7225">
        <v>6</v>
      </c>
      <c r="AE7225">
        <v>26</v>
      </c>
    </row>
    <row r="7226" spans="1:31" x14ac:dyDescent="0.25">
      <c r="A7226" t="s">
        <v>8299</v>
      </c>
      <c r="B7226">
        <v>63367</v>
      </c>
      <c r="C7226" t="s">
        <v>4849</v>
      </c>
      <c r="D7226" t="s">
        <v>110</v>
      </c>
      <c r="E7226" t="s">
        <v>4856</v>
      </c>
      <c r="F7226">
        <v>2015</v>
      </c>
      <c r="G7226" t="s">
        <v>60</v>
      </c>
      <c r="H7226">
        <v>3</v>
      </c>
      <c r="I7226">
        <v>2</v>
      </c>
      <c r="J7226">
        <v>0</v>
      </c>
      <c r="K7226">
        <v>6</v>
      </c>
      <c r="L7226" t="s">
        <v>31</v>
      </c>
      <c r="M7226">
        <v>1557</v>
      </c>
      <c r="N7226">
        <v>1557</v>
      </c>
      <c r="O7226">
        <v>1557</v>
      </c>
      <c r="P7226">
        <v>0</v>
      </c>
      <c r="Q7226" t="str">
        <f t="shared" si="448"/>
        <v>NO</v>
      </c>
      <c r="R7226">
        <f t="shared" si="449"/>
        <v>1557</v>
      </c>
      <c r="S7226">
        <f t="shared" si="450"/>
        <v>167.63005780346822</v>
      </c>
      <c r="T7226">
        <f t="shared" si="451"/>
        <v>38.606543409729909</v>
      </c>
      <c r="U7226">
        <v>400</v>
      </c>
      <c r="V7226">
        <v>44999</v>
      </c>
      <c r="W7226">
        <v>261000</v>
      </c>
      <c r="X7226" s="2">
        <v>44057</v>
      </c>
      <c r="Y7226">
        <v>239135</v>
      </c>
      <c r="Z7226" s="3">
        <v>167.63</v>
      </c>
      <c r="AA7226">
        <v>0.1552</v>
      </c>
      <c r="AB7226">
        <v>2020</v>
      </c>
      <c r="AC7226">
        <v>5</v>
      </c>
      <c r="AD7226">
        <v>8</v>
      </c>
      <c r="AE7226">
        <v>14</v>
      </c>
    </row>
    <row r="7227" spans="1:31" x14ac:dyDescent="0.25">
      <c r="A7227" t="s">
        <v>8300</v>
      </c>
      <c r="B7227">
        <v>63366</v>
      </c>
      <c r="C7227" t="s">
        <v>5397</v>
      </c>
      <c r="D7227" t="s">
        <v>28</v>
      </c>
      <c r="E7227" t="s">
        <v>4834</v>
      </c>
      <c r="F7227">
        <v>2019</v>
      </c>
      <c r="G7227" t="s">
        <v>176</v>
      </c>
      <c r="H7227">
        <v>4</v>
      </c>
      <c r="I7227">
        <v>2</v>
      </c>
      <c r="J7227">
        <v>1</v>
      </c>
      <c r="K7227">
        <v>9</v>
      </c>
      <c r="L7227" t="s">
        <v>43</v>
      </c>
      <c r="M7227">
        <v>3222</v>
      </c>
      <c r="N7227">
        <v>1800</v>
      </c>
      <c r="O7227">
        <v>1422</v>
      </c>
      <c r="P7227">
        <v>0</v>
      </c>
      <c r="Q7227" t="str">
        <f t="shared" si="448"/>
        <v>NO</v>
      </c>
      <c r="R7227">
        <f t="shared" si="449"/>
        <v>1800</v>
      </c>
      <c r="S7227">
        <f t="shared" si="450"/>
        <v>233.42555555555555</v>
      </c>
      <c r="T7227">
        <f t="shared" si="451"/>
        <v>42.010819311262772</v>
      </c>
      <c r="U7227">
        <v>724</v>
      </c>
      <c r="V7227">
        <v>40000</v>
      </c>
      <c r="W7227">
        <v>420166</v>
      </c>
      <c r="X7227" s="2">
        <v>43886</v>
      </c>
      <c r="Y7227">
        <v>418666</v>
      </c>
      <c r="Z7227" s="3">
        <v>130.41</v>
      </c>
      <c r="AA7227">
        <v>0.2296</v>
      </c>
      <c r="AB7227">
        <v>2020</v>
      </c>
      <c r="AC7227">
        <v>1</v>
      </c>
      <c r="AD7227">
        <v>2</v>
      </c>
      <c r="AE7227">
        <v>25</v>
      </c>
    </row>
    <row r="7228" spans="1:31" x14ac:dyDescent="0.25">
      <c r="A7228" t="s">
        <v>8301</v>
      </c>
      <c r="B7228">
        <v>63366</v>
      </c>
      <c r="C7228" t="s">
        <v>5397</v>
      </c>
      <c r="D7228" t="s">
        <v>28</v>
      </c>
      <c r="E7228" t="s">
        <v>4834</v>
      </c>
      <c r="F7228">
        <v>2019</v>
      </c>
      <c r="G7228" t="s">
        <v>60</v>
      </c>
      <c r="H7228">
        <v>3</v>
      </c>
      <c r="I7228">
        <v>2</v>
      </c>
      <c r="J7228">
        <v>1</v>
      </c>
      <c r="K7228">
        <v>7</v>
      </c>
      <c r="L7228" t="s">
        <v>31</v>
      </c>
      <c r="M7228">
        <v>2012</v>
      </c>
      <c r="N7228">
        <v>2012</v>
      </c>
      <c r="O7228">
        <v>2012</v>
      </c>
      <c r="P7228">
        <v>0</v>
      </c>
      <c r="Q7228" t="str">
        <f t="shared" si="448"/>
        <v>NO</v>
      </c>
      <c r="R7228">
        <f t="shared" si="449"/>
        <v>2012</v>
      </c>
      <c r="S7228">
        <f t="shared" si="450"/>
        <v>179.78976143141153</v>
      </c>
      <c r="T7228">
        <f t="shared" si="451"/>
        <v>36.16872318368992</v>
      </c>
      <c r="U7228">
        <v>662</v>
      </c>
      <c r="V7228">
        <v>40000</v>
      </c>
      <c r="W7228">
        <v>361737</v>
      </c>
      <c r="X7228" s="2">
        <v>43945</v>
      </c>
      <c r="Y7228">
        <v>361737</v>
      </c>
      <c r="Z7228" s="3">
        <v>179.79</v>
      </c>
      <c r="AA7228">
        <v>0.2296</v>
      </c>
      <c r="AB7228">
        <v>2020</v>
      </c>
      <c r="AC7228">
        <v>1</v>
      </c>
      <c r="AD7228">
        <v>4</v>
      </c>
      <c r="AE7228">
        <v>24</v>
      </c>
    </row>
    <row r="7229" spans="1:31" x14ac:dyDescent="0.25">
      <c r="A7229" t="s">
        <v>8302</v>
      </c>
      <c r="B7229">
        <v>63366</v>
      </c>
      <c r="C7229" t="s">
        <v>5397</v>
      </c>
      <c r="D7229" t="s">
        <v>28</v>
      </c>
      <c r="E7229" t="s">
        <v>4834</v>
      </c>
      <c r="F7229">
        <v>2016</v>
      </c>
      <c r="G7229" t="s">
        <v>181</v>
      </c>
      <c r="H7229">
        <v>4</v>
      </c>
      <c r="I7229">
        <v>2</v>
      </c>
      <c r="J7229">
        <v>1</v>
      </c>
      <c r="K7229">
        <v>8</v>
      </c>
      <c r="L7229" t="s">
        <v>43</v>
      </c>
      <c r="M7229">
        <v>2953</v>
      </c>
      <c r="N7229">
        <v>1819</v>
      </c>
      <c r="O7229">
        <v>1422</v>
      </c>
      <c r="P7229">
        <v>0</v>
      </c>
      <c r="Q7229" t="str">
        <f t="shared" si="448"/>
        <v>NO</v>
      </c>
      <c r="R7229">
        <f t="shared" si="449"/>
        <v>1819</v>
      </c>
      <c r="S7229">
        <f t="shared" si="450"/>
        <v>5.4975261132490377E-3</v>
      </c>
      <c r="T7229">
        <f t="shared" si="451"/>
        <v>9.9986241893115497E-4</v>
      </c>
      <c r="U7229">
        <v>724</v>
      </c>
      <c r="V7229">
        <v>40000</v>
      </c>
      <c r="W7229">
        <v>10</v>
      </c>
      <c r="X7229" s="2">
        <v>44071</v>
      </c>
      <c r="Y7229">
        <v>446237</v>
      </c>
      <c r="Z7229" s="3">
        <v>0</v>
      </c>
      <c r="AA7229">
        <v>0.2296</v>
      </c>
      <c r="AB7229">
        <v>2020</v>
      </c>
      <c r="AC7229">
        <v>4</v>
      </c>
      <c r="AD7229">
        <v>8</v>
      </c>
      <c r="AE7229">
        <v>28</v>
      </c>
    </row>
    <row r="7230" spans="1:31" x14ac:dyDescent="0.25">
      <c r="A7230" t="s">
        <v>8303</v>
      </c>
      <c r="B7230">
        <v>63366</v>
      </c>
      <c r="C7230" t="s">
        <v>5397</v>
      </c>
      <c r="D7230" t="s">
        <v>28</v>
      </c>
      <c r="E7230" t="s">
        <v>7005</v>
      </c>
      <c r="F7230">
        <v>2017</v>
      </c>
      <c r="G7230" t="s">
        <v>176</v>
      </c>
      <c r="H7230">
        <v>4</v>
      </c>
      <c r="I7230">
        <v>2</v>
      </c>
      <c r="J7230">
        <v>1</v>
      </c>
      <c r="K7230">
        <v>6</v>
      </c>
      <c r="L7230" t="s">
        <v>31</v>
      </c>
      <c r="M7230">
        <v>2560</v>
      </c>
      <c r="N7230">
        <v>2560</v>
      </c>
      <c r="O7230">
        <v>2560</v>
      </c>
      <c r="P7230">
        <v>0</v>
      </c>
      <c r="Q7230" t="str">
        <f t="shared" si="448"/>
        <v>NO</v>
      </c>
      <c r="R7230">
        <f t="shared" si="449"/>
        <v>2560</v>
      </c>
      <c r="S7230">
        <f t="shared" si="450"/>
        <v>149.609375</v>
      </c>
      <c r="T7230">
        <f t="shared" si="451"/>
        <v>29.485144722020522</v>
      </c>
      <c r="U7230">
        <v>640</v>
      </c>
      <c r="V7230">
        <v>40000</v>
      </c>
      <c r="W7230">
        <v>383000</v>
      </c>
      <c r="X7230" s="2">
        <v>43896</v>
      </c>
      <c r="Y7230">
        <v>397364</v>
      </c>
      <c r="Z7230" s="3">
        <v>149.61000000000001</v>
      </c>
      <c r="AA7230">
        <v>0.29820000000000002</v>
      </c>
      <c r="AB7230">
        <v>2020</v>
      </c>
      <c r="AC7230">
        <v>3</v>
      </c>
      <c r="AD7230">
        <v>3</v>
      </c>
      <c r="AE7230">
        <v>6</v>
      </c>
    </row>
    <row r="7231" spans="1:31" x14ac:dyDescent="0.25">
      <c r="A7231" t="s">
        <v>8304</v>
      </c>
      <c r="B7231">
        <v>63385</v>
      </c>
      <c r="C7231" t="s">
        <v>5411</v>
      </c>
      <c r="D7231" t="s">
        <v>110</v>
      </c>
      <c r="E7231" t="s">
        <v>8305</v>
      </c>
      <c r="F7231">
        <v>2016</v>
      </c>
      <c r="G7231" t="s">
        <v>1853</v>
      </c>
      <c r="H7231">
        <v>3</v>
      </c>
      <c r="I7231">
        <v>3</v>
      </c>
      <c r="J7231">
        <v>1</v>
      </c>
      <c r="K7231">
        <v>6</v>
      </c>
      <c r="L7231" t="s">
        <v>31</v>
      </c>
      <c r="M7231">
        <v>2617</v>
      </c>
      <c r="N7231">
        <v>2617</v>
      </c>
      <c r="O7231">
        <v>2617</v>
      </c>
      <c r="P7231">
        <v>609</v>
      </c>
      <c r="Q7231" t="str">
        <f t="shared" si="448"/>
        <v>YES</v>
      </c>
      <c r="R7231">
        <f t="shared" si="449"/>
        <v>3226</v>
      </c>
      <c r="S7231">
        <f t="shared" si="450"/>
        <v>192.18846869187848</v>
      </c>
      <c r="T7231">
        <f t="shared" si="451"/>
        <v>29.733113653580066</v>
      </c>
      <c r="U7231">
        <v>682</v>
      </c>
      <c r="V7231">
        <v>145000</v>
      </c>
      <c r="W7231">
        <v>620000</v>
      </c>
      <c r="X7231" s="2">
        <v>44034</v>
      </c>
      <c r="Y7231">
        <v>615544</v>
      </c>
      <c r="Z7231" s="3">
        <v>236.91</v>
      </c>
      <c r="AA7231">
        <v>0.47870000000000001</v>
      </c>
      <c r="AB7231">
        <v>2020</v>
      </c>
      <c r="AC7231">
        <v>4</v>
      </c>
      <c r="AD7231">
        <v>7</v>
      </c>
      <c r="AE7231">
        <v>22</v>
      </c>
    </row>
    <row r="7232" spans="1:31" x14ac:dyDescent="0.25">
      <c r="A7232" t="s">
        <v>8306</v>
      </c>
      <c r="B7232">
        <v>63385</v>
      </c>
      <c r="C7232" t="s">
        <v>5411</v>
      </c>
      <c r="D7232" t="s">
        <v>110</v>
      </c>
      <c r="E7232" t="s">
        <v>6062</v>
      </c>
      <c r="F7232">
        <v>2015</v>
      </c>
      <c r="G7232" t="s">
        <v>1853</v>
      </c>
      <c r="H7232">
        <v>4</v>
      </c>
      <c r="I7232">
        <v>3</v>
      </c>
      <c r="J7232">
        <v>1</v>
      </c>
      <c r="K7232">
        <v>11</v>
      </c>
      <c r="L7232" t="s">
        <v>43</v>
      </c>
      <c r="M7232">
        <v>3794</v>
      </c>
      <c r="N7232">
        <v>2575</v>
      </c>
      <c r="O7232">
        <v>2554</v>
      </c>
      <c r="P7232">
        <v>0</v>
      </c>
      <c r="Q7232" t="str">
        <f t="shared" si="448"/>
        <v>NO</v>
      </c>
      <c r="R7232">
        <f t="shared" si="449"/>
        <v>2575</v>
      </c>
      <c r="S7232">
        <f t="shared" si="450"/>
        <v>287.378640776699</v>
      </c>
      <c r="T7232">
        <f t="shared" si="451"/>
        <v>49.326546000603656</v>
      </c>
      <c r="U7232">
        <v>736</v>
      </c>
      <c r="V7232">
        <v>145000</v>
      </c>
      <c r="W7232">
        <v>740000</v>
      </c>
      <c r="X7232" s="2">
        <v>43959</v>
      </c>
      <c r="Y7232">
        <v>682920</v>
      </c>
      <c r="Z7232" s="3">
        <v>195.04</v>
      </c>
      <c r="AA7232">
        <v>0.34439999999999998</v>
      </c>
      <c r="AB7232">
        <v>2020</v>
      </c>
      <c r="AC7232">
        <v>5</v>
      </c>
      <c r="AD7232">
        <v>5</v>
      </c>
      <c r="AE7232">
        <v>8</v>
      </c>
    </row>
    <row r="7233" spans="1:31" x14ac:dyDescent="0.25">
      <c r="A7233" t="s">
        <v>8307</v>
      </c>
      <c r="B7233">
        <v>63367</v>
      </c>
      <c r="C7233" t="s">
        <v>5418</v>
      </c>
      <c r="D7233" t="s">
        <v>110</v>
      </c>
      <c r="E7233" t="s">
        <v>4764</v>
      </c>
      <c r="F7233">
        <v>2015</v>
      </c>
      <c r="G7233" t="s">
        <v>60</v>
      </c>
      <c r="H7233">
        <v>4</v>
      </c>
      <c r="I7233">
        <v>2</v>
      </c>
      <c r="J7233">
        <v>1</v>
      </c>
      <c r="K7233">
        <v>7</v>
      </c>
      <c r="L7233" t="s">
        <v>43</v>
      </c>
      <c r="M7233">
        <v>2840</v>
      </c>
      <c r="N7233">
        <v>1560</v>
      </c>
      <c r="O7233">
        <v>1280</v>
      </c>
      <c r="P7233">
        <v>0</v>
      </c>
      <c r="Q7233" t="str">
        <f t="shared" si="448"/>
        <v>NO</v>
      </c>
      <c r="R7233">
        <f t="shared" si="449"/>
        <v>1560</v>
      </c>
      <c r="S7233">
        <f t="shared" si="450"/>
        <v>200</v>
      </c>
      <c r="T7233">
        <f t="shared" si="451"/>
        <v>29.56060435518658</v>
      </c>
      <c r="U7233">
        <v>400</v>
      </c>
      <c r="V7233">
        <v>44999</v>
      </c>
      <c r="W7233">
        <v>312000</v>
      </c>
      <c r="X7233" s="2">
        <v>44046</v>
      </c>
      <c r="Y7233">
        <v>318635</v>
      </c>
      <c r="Z7233" s="3">
        <v>109.86</v>
      </c>
      <c r="AA7233">
        <v>0.24229999999999999</v>
      </c>
      <c r="AB7233">
        <v>2020</v>
      </c>
      <c r="AC7233">
        <v>5</v>
      </c>
      <c r="AD7233">
        <v>8</v>
      </c>
      <c r="AE7233">
        <v>3</v>
      </c>
    </row>
    <row r="7234" spans="1:31" x14ac:dyDescent="0.25">
      <c r="A7234" t="s">
        <v>8308</v>
      </c>
      <c r="B7234">
        <v>63367</v>
      </c>
      <c r="C7234" t="s">
        <v>5418</v>
      </c>
      <c r="D7234" t="s">
        <v>110</v>
      </c>
      <c r="E7234" t="s">
        <v>8309</v>
      </c>
      <c r="F7234">
        <v>2016</v>
      </c>
      <c r="G7234" t="s">
        <v>60</v>
      </c>
      <c r="H7234">
        <v>4</v>
      </c>
      <c r="I7234">
        <v>2</v>
      </c>
      <c r="J7234">
        <v>1</v>
      </c>
      <c r="K7234">
        <v>8</v>
      </c>
      <c r="L7234" t="s">
        <v>43</v>
      </c>
      <c r="M7234">
        <v>2320</v>
      </c>
      <c r="N7234">
        <v>1360</v>
      </c>
      <c r="O7234">
        <v>960</v>
      </c>
      <c r="P7234">
        <v>0</v>
      </c>
      <c r="Q7234" t="str">
        <f t="shared" si="448"/>
        <v>NO</v>
      </c>
      <c r="R7234">
        <f t="shared" si="449"/>
        <v>1360</v>
      </c>
      <c r="S7234">
        <f t="shared" si="450"/>
        <v>222.05882352941177</v>
      </c>
      <c r="T7234">
        <f t="shared" si="451"/>
        <v>39.347139749575</v>
      </c>
      <c r="U7234">
        <v>400</v>
      </c>
      <c r="V7234">
        <v>44999</v>
      </c>
      <c r="W7234">
        <v>302000</v>
      </c>
      <c r="X7234" s="2">
        <v>44014</v>
      </c>
      <c r="Y7234">
        <v>273230</v>
      </c>
      <c r="Z7234" s="3">
        <v>130.16999999999999</v>
      </c>
      <c r="AA7234">
        <v>0.1762</v>
      </c>
      <c r="AB7234">
        <v>2020</v>
      </c>
      <c r="AC7234">
        <v>4</v>
      </c>
      <c r="AD7234">
        <v>7</v>
      </c>
      <c r="AE7234">
        <v>2</v>
      </c>
    </row>
    <row r="7235" spans="1:31" x14ac:dyDescent="0.25">
      <c r="A7235" t="s">
        <v>8310</v>
      </c>
      <c r="B7235">
        <v>63367</v>
      </c>
      <c r="C7235" t="s">
        <v>5418</v>
      </c>
      <c r="D7235" t="s">
        <v>110</v>
      </c>
      <c r="E7235" t="s">
        <v>4634</v>
      </c>
      <c r="F7235">
        <v>2016</v>
      </c>
      <c r="G7235" t="s">
        <v>60</v>
      </c>
      <c r="H7235">
        <v>3</v>
      </c>
      <c r="I7235">
        <v>3</v>
      </c>
      <c r="J7235">
        <v>1</v>
      </c>
      <c r="K7235">
        <v>6</v>
      </c>
      <c r="L7235" t="s">
        <v>43</v>
      </c>
      <c r="M7235">
        <v>1778</v>
      </c>
      <c r="N7235">
        <v>898</v>
      </c>
      <c r="O7235">
        <v>880</v>
      </c>
      <c r="P7235">
        <v>836</v>
      </c>
      <c r="Q7235" t="str">
        <f t="shared" ref="Q7235:Q7298" si="452">IF(P7235&gt;0,"YES","NO")</f>
        <v>YES</v>
      </c>
      <c r="R7235">
        <f t="shared" ref="R7235:R7298" si="453">P7235+N7235</f>
        <v>1734</v>
      </c>
      <c r="S7235">
        <f t="shared" ref="S7235:S7298" si="454">W7235/R7235</f>
        <v>149.88465974625143</v>
      </c>
      <c r="T7235">
        <f t="shared" ref="T7235:T7298" si="455">(W7235/(43560*AA7235))</f>
        <v>39.989832519688726</v>
      </c>
      <c r="U7235">
        <v>594</v>
      </c>
      <c r="V7235">
        <v>44999</v>
      </c>
      <c r="W7235">
        <v>259900</v>
      </c>
      <c r="X7235" s="2">
        <v>43986</v>
      </c>
      <c r="Y7235">
        <v>244014</v>
      </c>
      <c r="Z7235" s="3">
        <v>146.18</v>
      </c>
      <c r="AA7235">
        <v>0.1492</v>
      </c>
      <c r="AB7235">
        <v>2020</v>
      </c>
      <c r="AC7235">
        <v>4</v>
      </c>
      <c r="AD7235">
        <v>6</v>
      </c>
      <c r="AE7235">
        <v>4</v>
      </c>
    </row>
    <row r="7236" spans="1:31" x14ac:dyDescent="0.25">
      <c r="A7236" t="s">
        <v>8311</v>
      </c>
      <c r="B7236">
        <v>63367</v>
      </c>
      <c r="C7236" t="s">
        <v>5418</v>
      </c>
      <c r="D7236" t="s">
        <v>110</v>
      </c>
      <c r="E7236" t="s">
        <v>5297</v>
      </c>
      <c r="F7236">
        <v>2016</v>
      </c>
      <c r="G7236" t="s">
        <v>60</v>
      </c>
      <c r="H7236">
        <v>4</v>
      </c>
      <c r="I7236">
        <v>2</v>
      </c>
      <c r="J7236">
        <v>1</v>
      </c>
      <c r="K7236">
        <v>8</v>
      </c>
      <c r="L7236" t="s">
        <v>43</v>
      </c>
      <c r="M7236">
        <v>2332</v>
      </c>
      <c r="N7236">
        <v>1372</v>
      </c>
      <c r="O7236">
        <v>972</v>
      </c>
      <c r="P7236">
        <v>0</v>
      </c>
      <c r="Q7236" t="str">
        <f t="shared" si="452"/>
        <v>NO</v>
      </c>
      <c r="R7236">
        <f t="shared" si="453"/>
        <v>1372</v>
      </c>
      <c r="S7236">
        <f t="shared" si="454"/>
        <v>215.01457725947523</v>
      </c>
      <c r="T7236">
        <f t="shared" si="455"/>
        <v>28.574971037571729</v>
      </c>
      <c r="U7236">
        <v>400</v>
      </c>
      <c r="V7236">
        <v>44999</v>
      </c>
      <c r="W7236">
        <v>295000</v>
      </c>
      <c r="X7236" s="2">
        <v>44064</v>
      </c>
      <c r="Y7236">
        <v>270350</v>
      </c>
      <c r="Z7236" s="3">
        <v>126.5</v>
      </c>
      <c r="AA7236">
        <v>0.23699999999999999</v>
      </c>
      <c r="AB7236">
        <v>2020</v>
      </c>
      <c r="AC7236">
        <v>4</v>
      </c>
      <c r="AD7236">
        <v>8</v>
      </c>
      <c r="AE7236">
        <v>21</v>
      </c>
    </row>
    <row r="7237" spans="1:31" x14ac:dyDescent="0.25">
      <c r="A7237" t="s">
        <v>8312</v>
      </c>
      <c r="B7237">
        <v>63367</v>
      </c>
      <c r="C7237" t="s">
        <v>5456</v>
      </c>
      <c r="D7237" t="s">
        <v>110</v>
      </c>
      <c r="E7237" t="s">
        <v>4634</v>
      </c>
      <c r="F7237">
        <v>2016</v>
      </c>
      <c r="G7237" t="s">
        <v>60</v>
      </c>
      <c r="H7237">
        <v>3</v>
      </c>
      <c r="I7237">
        <v>2</v>
      </c>
      <c r="J7237">
        <v>0</v>
      </c>
      <c r="K7237">
        <v>6</v>
      </c>
      <c r="L7237" t="s">
        <v>31</v>
      </c>
      <c r="M7237">
        <v>1398</v>
      </c>
      <c r="N7237">
        <v>1398</v>
      </c>
      <c r="O7237">
        <v>1398</v>
      </c>
      <c r="P7237">
        <v>0</v>
      </c>
      <c r="Q7237" t="str">
        <f t="shared" si="452"/>
        <v>NO</v>
      </c>
      <c r="R7237">
        <f t="shared" si="453"/>
        <v>1398</v>
      </c>
      <c r="S7237">
        <f t="shared" si="454"/>
        <v>178.826895565093</v>
      </c>
      <c r="T7237">
        <f t="shared" si="455"/>
        <v>38.466556867726744</v>
      </c>
      <c r="U7237">
        <v>400</v>
      </c>
      <c r="V7237">
        <v>44999</v>
      </c>
      <c r="W7237">
        <v>250000</v>
      </c>
      <c r="X7237" s="2">
        <v>44008</v>
      </c>
      <c r="Y7237">
        <v>220198</v>
      </c>
      <c r="Z7237" s="3">
        <v>178.83</v>
      </c>
      <c r="AA7237">
        <v>0.1492</v>
      </c>
      <c r="AB7237">
        <v>2020</v>
      </c>
      <c r="AC7237">
        <v>4</v>
      </c>
      <c r="AD7237">
        <v>6</v>
      </c>
      <c r="AE7237">
        <v>26</v>
      </c>
    </row>
    <row r="7238" spans="1:31" x14ac:dyDescent="0.25">
      <c r="A7238" t="s">
        <v>8313</v>
      </c>
      <c r="B7238">
        <v>63367</v>
      </c>
      <c r="C7238" t="s">
        <v>5456</v>
      </c>
      <c r="D7238" t="s">
        <v>110</v>
      </c>
      <c r="E7238" t="s">
        <v>4634</v>
      </c>
      <c r="F7238">
        <v>2016</v>
      </c>
      <c r="G7238" t="s">
        <v>60</v>
      </c>
      <c r="H7238">
        <v>3</v>
      </c>
      <c r="I7238">
        <v>2</v>
      </c>
      <c r="J7238">
        <v>1</v>
      </c>
      <c r="K7238">
        <v>7</v>
      </c>
      <c r="L7238" t="s">
        <v>43</v>
      </c>
      <c r="M7238">
        <v>1772</v>
      </c>
      <c r="N7238">
        <v>892</v>
      </c>
      <c r="O7238">
        <v>880</v>
      </c>
      <c r="P7238">
        <v>500</v>
      </c>
      <c r="Q7238" t="str">
        <f t="shared" si="452"/>
        <v>YES</v>
      </c>
      <c r="R7238">
        <f t="shared" si="453"/>
        <v>1392</v>
      </c>
      <c r="S7238">
        <f t="shared" si="454"/>
        <v>181.0344827586207</v>
      </c>
      <c r="T7238">
        <f t="shared" si="455"/>
        <v>38.774289322668558</v>
      </c>
      <c r="U7238">
        <v>506</v>
      </c>
      <c r="V7238">
        <v>44999</v>
      </c>
      <c r="W7238">
        <v>252000</v>
      </c>
      <c r="X7238" s="2">
        <v>43979</v>
      </c>
      <c r="Y7238">
        <v>229569</v>
      </c>
      <c r="Z7238" s="3">
        <v>142.21</v>
      </c>
      <c r="AA7238">
        <v>0.1492</v>
      </c>
      <c r="AB7238">
        <v>2020</v>
      </c>
      <c r="AC7238">
        <v>4</v>
      </c>
      <c r="AD7238">
        <v>5</v>
      </c>
      <c r="AE7238">
        <v>28</v>
      </c>
    </row>
    <row r="7239" spans="1:31" x14ac:dyDescent="0.25">
      <c r="A7239" t="s">
        <v>8314</v>
      </c>
      <c r="B7239">
        <v>63367</v>
      </c>
      <c r="C7239" t="s">
        <v>5461</v>
      </c>
      <c r="D7239" t="s">
        <v>110</v>
      </c>
      <c r="E7239" t="s">
        <v>6088</v>
      </c>
      <c r="F7239">
        <v>2016</v>
      </c>
      <c r="G7239" t="s">
        <v>60</v>
      </c>
      <c r="H7239">
        <v>3</v>
      </c>
      <c r="I7239">
        <v>2</v>
      </c>
      <c r="J7239">
        <v>0</v>
      </c>
      <c r="K7239">
        <v>6</v>
      </c>
      <c r="L7239" t="s">
        <v>31</v>
      </c>
      <c r="M7239">
        <v>1860</v>
      </c>
      <c r="N7239">
        <v>1860</v>
      </c>
      <c r="O7239">
        <v>1860</v>
      </c>
      <c r="P7239">
        <v>0</v>
      </c>
      <c r="Q7239" t="str">
        <f t="shared" si="452"/>
        <v>NO</v>
      </c>
      <c r="R7239">
        <f t="shared" si="453"/>
        <v>1860</v>
      </c>
      <c r="S7239">
        <f t="shared" si="454"/>
        <v>5.3763440860215054E-4</v>
      </c>
      <c r="T7239">
        <f t="shared" si="455"/>
        <v>1.420596605115057E-4</v>
      </c>
      <c r="U7239">
        <v>640</v>
      </c>
      <c r="V7239">
        <v>50000</v>
      </c>
      <c r="W7239">
        <v>1</v>
      </c>
      <c r="X7239" s="2">
        <v>43866</v>
      </c>
      <c r="Y7239">
        <v>296215</v>
      </c>
      <c r="Z7239" s="3">
        <v>0</v>
      </c>
      <c r="AA7239">
        <v>0.16159999999999999</v>
      </c>
      <c r="AB7239">
        <v>2020</v>
      </c>
      <c r="AC7239">
        <v>4</v>
      </c>
      <c r="AD7239">
        <v>2</v>
      </c>
      <c r="AE7239">
        <v>5</v>
      </c>
    </row>
    <row r="7240" spans="1:31" x14ac:dyDescent="0.25">
      <c r="A7240" t="s">
        <v>8315</v>
      </c>
      <c r="B7240">
        <v>63368</v>
      </c>
      <c r="C7240" t="s">
        <v>5465</v>
      </c>
      <c r="D7240" t="s">
        <v>110</v>
      </c>
      <c r="E7240" t="s">
        <v>4834</v>
      </c>
      <c r="F7240">
        <v>2015</v>
      </c>
      <c r="G7240" t="s">
        <v>181</v>
      </c>
      <c r="H7240">
        <v>3</v>
      </c>
      <c r="I7240">
        <v>3</v>
      </c>
      <c r="J7240">
        <v>1</v>
      </c>
      <c r="K7240">
        <v>6</v>
      </c>
      <c r="L7240" t="s">
        <v>31</v>
      </c>
      <c r="M7240">
        <v>2043</v>
      </c>
      <c r="N7240">
        <v>2043</v>
      </c>
      <c r="O7240">
        <v>2043</v>
      </c>
      <c r="P7240">
        <v>1000</v>
      </c>
      <c r="Q7240" t="str">
        <f t="shared" si="452"/>
        <v>YES</v>
      </c>
      <c r="R7240">
        <f t="shared" si="453"/>
        <v>3043</v>
      </c>
      <c r="S7240">
        <f t="shared" si="454"/>
        <v>148.20900427209989</v>
      </c>
      <c r="T7240">
        <f t="shared" si="455"/>
        <v>45.093795093795094</v>
      </c>
      <c r="U7240">
        <v>755</v>
      </c>
      <c r="V7240">
        <v>0</v>
      </c>
      <c r="W7240">
        <v>451000</v>
      </c>
      <c r="X7240" s="2">
        <v>44070</v>
      </c>
      <c r="Y7240">
        <v>396841</v>
      </c>
      <c r="Z7240" s="3">
        <v>220.75</v>
      </c>
      <c r="AA7240">
        <v>0.2296</v>
      </c>
      <c r="AB7240">
        <v>2020</v>
      </c>
      <c r="AC7240">
        <v>5</v>
      </c>
      <c r="AD7240">
        <v>8</v>
      </c>
      <c r="AE7240">
        <v>27</v>
      </c>
    </row>
    <row r="7241" spans="1:31" x14ac:dyDescent="0.25">
      <c r="A7241" t="s">
        <v>8316</v>
      </c>
      <c r="B7241">
        <v>63385</v>
      </c>
      <c r="C7241" t="s">
        <v>5482</v>
      </c>
      <c r="D7241" t="s">
        <v>110</v>
      </c>
      <c r="E7241" t="s">
        <v>8317</v>
      </c>
      <c r="F7241">
        <v>2017</v>
      </c>
      <c r="G7241" t="s">
        <v>176</v>
      </c>
      <c r="H7241">
        <v>4</v>
      </c>
      <c r="I7241">
        <v>2</v>
      </c>
      <c r="J7241">
        <v>1</v>
      </c>
      <c r="K7241">
        <v>6</v>
      </c>
      <c r="L7241" t="s">
        <v>43</v>
      </c>
      <c r="M7241">
        <v>2528</v>
      </c>
      <c r="N7241">
        <v>1324</v>
      </c>
      <c r="O7241">
        <v>1204</v>
      </c>
      <c r="P7241">
        <v>0</v>
      </c>
      <c r="Q7241" t="str">
        <f t="shared" si="452"/>
        <v>NO</v>
      </c>
      <c r="R7241">
        <f t="shared" si="453"/>
        <v>1324</v>
      </c>
      <c r="S7241">
        <f t="shared" si="454"/>
        <v>298.33836858006043</v>
      </c>
      <c r="T7241">
        <f t="shared" si="455"/>
        <v>32.44347853227346</v>
      </c>
      <c r="U7241">
        <v>640</v>
      </c>
      <c r="V7241">
        <v>45000</v>
      </c>
      <c r="W7241">
        <v>395000</v>
      </c>
      <c r="X7241" s="2">
        <v>44049</v>
      </c>
      <c r="Y7241">
        <v>330714</v>
      </c>
      <c r="Z7241" s="3">
        <v>156.25</v>
      </c>
      <c r="AA7241">
        <v>0.27950000000000003</v>
      </c>
      <c r="AB7241">
        <v>2020</v>
      </c>
      <c r="AC7241">
        <v>3</v>
      </c>
      <c r="AD7241">
        <v>8</v>
      </c>
      <c r="AE7241">
        <v>6</v>
      </c>
    </row>
    <row r="7242" spans="1:31" x14ac:dyDescent="0.25">
      <c r="A7242" t="s">
        <v>8318</v>
      </c>
      <c r="B7242">
        <v>63385</v>
      </c>
      <c r="C7242" t="s">
        <v>5482</v>
      </c>
      <c r="D7242" t="s">
        <v>110</v>
      </c>
      <c r="E7242" t="s">
        <v>8319</v>
      </c>
      <c r="F7242">
        <v>2016</v>
      </c>
      <c r="G7242" t="s">
        <v>176</v>
      </c>
      <c r="H7242">
        <v>4</v>
      </c>
      <c r="I7242">
        <v>2</v>
      </c>
      <c r="J7242">
        <v>1</v>
      </c>
      <c r="K7242">
        <v>9</v>
      </c>
      <c r="L7242" t="s">
        <v>43</v>
      </c>
      <c r="M7242">
        <v>3389</v>
      </c>
      <c r="N7242">
        <v>2232</v>
      </c>
      <c r="O7242">
        <v>2226</v>
      </c>
      <c r="P7242">
        <v>0</v>
      </c>
      <c r="Q7242" t="str">
        <f t="shared" si="452"/>
        <v>NO</v>
      </c>
      <c r="R7242">
        <f t="shared" si="453"/>
        <v>2232</v>
      </c>
      <c r="S7242">
        <f t="shared" si="454"/>
        <v>199.37275985663084</v>
      </c>
      <c r="T7242">
        <f t="shared" si="455"/>
        <v>40.283100578483435</v>
      </c>
      <c r="U7242">
        <v>650</v>
      </c>
      <c r="V7242">
        <v>45000</v>
      </c>
      <c r="W7242">
        <v>445000</v>
      </c>
      <c r="X7242" s="2">
        <v>43997</v>
      </c>
      <c r="Y7242">
        <v>416339</v>
      </c>
      <c r="Z7242" s="3">
        <v>131.31</v>
      </c>
      <c r="AA7242">
        <v>0.25359999999999999</v>
      </c>
      <c r="AB7242">
        <v>2020</v>
      </c>
      <c r="AC7242">
        <v>4</v>
      </c>
      <c r="AD7242">
        <v>6</v>
      </c>
      <c r="AE7242">
        <v>15</v>
      </c>
    </row>
    <row r="7243" spans="1:31" x14ac:dyDescent="0.25">
      <c r="A7243" t="s">
        <v>8320</v>
      </c>
      <c r="B7243">
        <v>63368</v>
      </c>
      <c r="C7243" t="s">
        <v>5506</v>
      </c>
      <c r="D7243" t="s">
        <v>110</v>
      </c>
      <c r="E7243" t="s">
        <v>5507</v>
      </c>
      <c r="F7243">
        <v>2016</v>
      </c>
      <c r="G7243" t="s">
        <v>30</v>
      </c>
      <c r="H7243">
        <v>3</v>
      </c>
      <c r="I7243">
        <v>2</v>
      </c>
      <c r="J7243">
        <v>1</v>
      </c>
      <c r="K7243">
        <v>6</v>
      </c>
      <c r="L7243" t="s">
        <v>43</v>
      </c>
      <c r="M7243">
        <v>1748</v>
      </c>
      <c r="N7243">
        <v>1044</v>
      </c>
      <c r="O7243">
        <v>684</v>
      </c>
      <c r="P7243">
        <v>0</v>
      </c>
      <c r="Q7243" t="str">
        <f t="shared" si="452"/>
        <v>NO</v>
      </c>
      <c r="R7243">
        <f t="shared" si="453"/>
        <v>1044</v>
      </c>
      <c r="S7243">
        <f t="shared" si="454"/>
        <v>191.4750957854406</v>
      </c>
      <c r="T7243">
        <f t="shared" si="455"/>
        <v>45.753465041056806</v>
      </c>
      <c r="U7243">
        <v>400</v>
      </c>
      <c r="V7243">
        <v>40000</v>
      </c>
      <c r="W7243">
        <v>199900</v>
      </c>
      <c r="X7243" s="2">
        <v>43994</v>
      </c>
      <c r="Y7243">
        <v>222725</v>
      </c>
      <c r="Z7243" s="3">
        <v>114.36</v>
      </c>
      <c r="AA7243">
        <v>0.1003</v>
      </c>
      <c r="AB7243">
        <v>2020</v>
      </c>
      <c r="AC7243">
        <v>4</v>
      </c>
      <c r="AD7243">
        <v>6</v>
      </c>
      <c r="AE7243">
        <v>12</v>
      </c>
    </row>
    <row r="7244" spans="1:31" x14ac:dyDescent="0.25">
      <c r="A7244" t="s">
        <v>8321</v>
      </c>
      <c r="B7244">
        <v>63366</v>
      </c>
      <c r="C7244" t="s">
        <v>5514</v>
      </c>
      <c r="D7244" t="s">
        <v>28</v>
      </c>
      <c r="E7244" t="s">
        <v>6888</v>
      </c>
      <c r="F7244">
        <v>2020</v>
      </c>
      <c r="G7244" t="s">
        <v>60</v>
      </c>
      <c r="H7244">
        <v>4</v>
      </c>
      <c r="I7244">
        <v>2</v>
      </c>
      <c r="J7244">
        <v>1</v>
      </c>
      <c r="K7244">
        <v>7</v>
      </c>
      <c r="L7244" t="s">
        <v>43</v>
      </c>
      <c r="M7244">
        <v>1993</v>
      </c>
      <c r="N7244">
        <v>1028</v>
      </c>
      <c r="O7244">
        <v>965</v>
      </c>
      <c r="P7244">
        <v>0</v>
      </c>
      <c r="Q7244" t="str">
        <f t="shared" si="452"/>
        <v>NO</v>
      </c>
      <c r="R7244">
        <f t="shared" si="453"/>
        <v>1028</v>
      </c>
      <c r="S7244">
        <f t="shared" si="454"/>
        <v>301.12451361867704</v>
      </c>
      <c r="T7244">
        <f t="shared" si="455"/>
        <v>39.327215913219838</v>
      </c>
      <c r="U7244">
        <v>693</v>
      </c>
      <c r="V7244">
        <v>33000</v>
      </c>
      <c r="W7244">
        <v>309556</v>
      </c>
      <c r="X7244" s="2">
        <v>43842</v>
      </c>
      <c r="Y7244">
        <v>286518</v>
      </c>
      <c r="Z7244" s="3">
        <v>155.32</v>
      </c>
      <c r="AA7244">
        <v>0.1807</v>
      </c>
      <c r="AB7244">
        <v>2020</v>
      </c>
      <c r="AC7244">
        <v>0</v>
      </c>
      <c r="AD7244">
        <v>1</v>
      </c>
      <c r="AE7244">
        <v>12</v>
      </c>
    </row>
    <row r="7245" spans="1:31" x14ac:dyDescent="0.25">
      <c r="A7245" t="s">
        <v>8322</v>
      </c>
      <c r="B7245">
        <v>63366</v>
      </c>
      <c r="C7245" t="s">
        <v>5514</v>
      </c>
      <c r="D7245" t="s">
        <v>28</v>
      </c>
      <c r="E7245" t="s">
        <v>8323</v>
      </c>
      <c r="F7245">
        <v>2020</v>
      </c>
      <c r="G7245" t="s">
        <v>60</v>
      </c>
      <c r="H7245">
        <v>4</v>
      </c>
      <c r="I7245">
        <v>3</v>
      </c>
      <c r="J7245">
        <v>1</v>
      </c>
      <c r="K7245">
        <v>8</v>
      </c>
      <c r="L7245" t="s">
        <v>43</v>
      </c>
      <c r="M7245">
        <v>2300</v>
      </c>
      <c r="N7245">
        <v>1348</v>
      </c>
      <c r="O7245">
        <v>1348</v>
      </c>
      <c r="P7245">
        <v>0</v>
      </c>
      <c r="Q7245" t="str">
        <f t="shared" si="452"/>
        <v>NO</v>
      </c>
      <c r="R7245">
        <f t="shared" si="453"/>
        <v>1348</v>
      </c>
      <c r="S7245">
        <f t="shared" si="454"/>
        <v>276.97774480712167</v>
      </c>
      <c r="T7245">
        <f t="shared" si="455"/>
        <v>32.295794832617467</v>
      </c>
      <c r="U7245">
        <v>506</v>
      </c>
      <c r="V7245">
        <v>33000</v>
      </c>
      <c r="W7245">
        <v>373366</v>
      </c>
      <c r="X7245" s="2">
        <v>44057</v>
      </c>
      <c r="Y7245">
        <v>373366</v>
      </c>
      <c r="Z7245" s="3">
        <v>162.33000000000001</v>
      </c>
      <c r="AA7245">
        <v>0.26540000000000002</v>
      </c>
      <c r="AB7245">
        <v>2020</v>
      </c>
      <c r="AC7245">
        <v>0</v>
      </c>
      <c r="AD7245">
        <v>8</v>
      </c>
      <c r="AE7245">
        <v>14</v>
      </c>
    </row>
    <row r="7246" spans="1:31" x14ac:dyDescent="0.25">
      <c r="A7246" t="s">
        <v>8324</v>
      </c>
      <c r="B7246">
        <v>63366</v>
      </c>
      <c r="C7246" t="s">
        <v>5514</v>
      </c>
      <c r="D7246" t="s">
        <v>28</v>
      </c>
      <c r="E7246" t="s">
        <v>8325</v>
      </c>
      <c r="F7246">
        <v>2016</v>
      </c>
      <c r="G7246" t="s">
        <v>60</v>
      </c>
      <c r="H7246">
        <v>3</v>
      </c>
      <c r="I7246">
        <v>3</v>
      </c>
      <c r="J7246">
        <v>1</v>
      </c>
      <c r="K7246">
        <v>5</v>
      </c>
      <c r="L7246" t="s">
        <v>31</v>
      </c>
      <c r="M7246">
        <v>2504</v>
      </c>
      <c r="N7246">
        <v>2504</v>
      </c>
      <c r="O7246">
        <v>2504</v>
      </c>
      <c r="P7246">
        <v>0</v>
      </c>
      <c r="Q7246" t="str">
        <f t="shared" si="452"/>
        <v>NO</v>
      </c>
      <c r="R7246">
        <f t="shared" si="453"/>
        <v>2504</v>
      </c>
      <c r="S7246">
        <f t="shared" si="454"/>
        <v>155.75079872204472</v>
      </c>
      <c r="T7246">
        <f t="shared" si="455"/>
        <v>32.521496709324865</v>
      </c>
      <c r="U7246">
        <v>660</v>
      </c>
      <c r="V7246">
        <v>33000</v>
      </c>
      <c r="W7246">
        <v>390000</v>
      </c>
      <c r="X7246" s="2">
        <v>44020</v>
      </c>
      <c r="Y7246">
        <v>380687</v>
      </c>
      <c r="Z7246" s="3">
        <v>155.75</v>
      </c>
      <c r="AA7246">
        <v>0.27529999999999999</v>
      </c>
      <c r="AB7246">
        <v>2020</v>
      </c>
      <c r="AC7246">
        <v>4</v>
      </c>
      <c r="AD7246">
        <v>7</v>
      </c>
      <c r="AE7246">
        <v>8</v>
      </c>
    </row>
    <row r="7247" spans="1:31" x14ac:dyDescent="0.25">
      <c r="A7247" t="s">
        <v>8326</v>
      </c>
      <c r="B7247">
        <v>63366</v>
      </c>
      <c r="C7247" t="s">
        <v>5514</v>
      </c>
      <c r="D7247" t="s">
        <v>28</v>
      </c>
      <c r="E7247" t="s">
        <v>4822</v>
      </c>
      <c r="F7247">
        <v>2019</v>
      </c>
      <c r="G7247" t="s">
        <v>60</v>
      </c>
      <c r="H7247">
        <v>4</v>
      </c>
      <c r="I7247">
        <v>2</v>
      </c>
      <c r="J7247">
        <v>1</v>
      </c>
      <c r="K7247">
        <v>8</v>
      </c>
      <c r="L7247" t="s">
        <v>43</v>
      </c>
      <c r="M7247">
        <v>2608</v>
      </c>
      <c r="N7247">
        <v>1444</v>
      </c>
      <c r="O7247">
        <v>1164</v>
      </c>
      <c r="P7247">
        <v>0</v>
      </c>
      <c r="Q7247" t="str">
        <f t="shared" si="452"/>
        <v>NO</v>
      </c>
      <c r="R7247">
        <f t="shared" si="453"/>
        <v>1444</v>
      </c>
      <c r="S7247">
        <f t="shared" si="454"/>
        <v>263.15789473684208</v>
      </c>
      <c r="T7247">
        <f t="shared" si="455"/>
        <v>37.797225444933019</v>
      </c>
      <c r="U7247">
        <v>400</v>
      </c>
      <c r="V7247">
        <v>33000</v>
      </c>
      <c r="W7247">
        <v>380000</v>
      </c>
      <c r="X7247" s="2">
        <v>43950</v>
      </c>
      <c r="Y7247">
        <v>380000</v>
      </c>
      <c r="Z7247" s="3">
        <v>145.71</v>
      </c>
      <c r="AA7247">
        <v>0.23080000000000001</v>
      </c>
      <c r="AB7247">
        <v>2020</v>
      </c>
      <c r="AC7247">
        <v>1</v>
      </c>
      <c r="AD7247">
        <v>4</v>
      </c>
      <c r="AE7247">
        <v>29</v>
      </c>
    </row>
    <row r="7248" spans="1:31" x14ac:dyDescent="0.25">
      <c r="A7248" t="s">
        <v>8327</v>
      </c>
      <c r="B7248">
        <v>63366</v>
      </c>
      <c r="C7248" t="s">
        <v>5514</v>
      </c>
      <c r="D7248" t="s">
        <v>28</v>
      </c>
      <c r="E7248" t="s">
        <v>8328</v>
      </c>
      <c r="F7248">
        <v>2020</v>
      </c>
      <c r="G7248" t="s">
        <v>60</v>
      </c>
      <c r="H7248">
        <v>4</v>
      </c>
      <c r="I7248">
        <v>2</v>
      </c>
      <c r="J7248">
        <v>1</v>
      </c>
      <c r="K7248">
        <v>8</v>
      </c>
      <c r="L7248" t="s">
        <v>43</v>
      </c>
      <c r="M7248">
        <v>1941</v>
      </c>
      <c r="N7248">
        <v>1032</v>
      </c>
      <c r="O7248">
        <v>1028</v>
      </c>
      <c r="P7248">
        <v>0</v>
      </c>
      <c r="Q7248" t="str">
        <f t="shared" si="452"/>
        <v>NO</v>
      </c>
      <c r="R7248">
        <f t="shared" si="453"/>
        <v>1032</v>
      </c>
      <c r="S7248">
        <f t="shared" si="454"/>
        <v>287.75581395348837</v>
      </c>
      <c r="T7248">
        <f t="shared" si="455"/>
        <v>38.022060077528316</v>
      </c>
      <c r="U7248">
        <v>616</v>
      </c>
      <c r="V7248">
        <v>33000</v>
      </c>
      <c r="W7248">
        <v>296964</v>
      </c>
      <c r="X7248" s="2">
        <v>44069</v>
      </c>
      <c r="Y7248">
        <v>296964</v>
      </c>
      <c r="Z7248" s="3">
        <v>153</v>
      </c>
      <c r="AA7248">
        <v>0.17929999999999999</v>
      </c>
      <c r="AB7248">
        <v>2020</v>
      </c>
      <c r="AC7248">
        <v>0</v>
      </c>
      <c r="AD7248">
        <v>8</v>
      </c>
      <c r="AE7248">
        <v>26</v>
      </c>
    </row>
    <row r="7249" spans="1:31" x14ac:dyDescent="0.25">
      <c r="A7249" t="s">
        <v>8329</v>
      </c>
      <c r="B7249">
        <v>63366</v>
      </c>
      <c r="C7249" t="s">
        <v>5524</v>
      </c>
      <c r="D7249" t="s">
        <v>28</v>
      </c>
      <c r="E7249" t="s">
        <v>7902</v>
      </c>
      <c r="F7249">
        <v>2020</v>
      </c>
      <c r="G7249" t="s">
        <v>60</v>
      </c>
      <c r="H7249">
        <v>3</v>
      </c>
      <c r="I7249">
        <v>2</v>
      </c>
      <c r="J7249">
        <v>0</v>
      </c>
      <c r="K7249">
        <v>5</v>
      </c>
      <c r="L7249" t="s">
        <v>31</v>
      </c>
      <c r="M7249">
        <v>1863</v>
      </c>
      <c r="N7249">
        <v>1863</v>
      </c>
      <c r="O7249">
        <v>1829</v>
      </c>
      <c r="P7249">
        <v>0</v>
      </c>
      <c r="Q7249" t="str">
        <f t="shared" si="452"/>
        <v>NO</v>
      </c>
      <c r="R7249">
        <f t="shared" si="453"/>
        <v>1863</v>
      </c>
      <c r="S7249">
        <f t="shared" si="454"/>
        <v>170.41545893719805</v>
      </c>
      <c r="T7249">
        <f t="shared" si="455"/>
        <v>53.04534026248993</v>
      </c>
      <c r="U7249">
        <v>670</v>
      </c>
      <c r="V7249">
        <v>20000</v>
      </c>
      <c r="W7249">
        <v>317484</v>
      </c>
      <c r="X7249" s="2">
        <v>43951</v>
      </c>
      <c r="Y7249">
        <v>307484</v>
      </c>
      <c r="Z7249" s="3">
        <v>170.42</v>
      </c>
      <c r="AA7249">
        <v>0.13739999999999999</v>
      </c>
      <c r="AB7249">
        <v>2020</v>
      </c>
      <c r="AC7249">
        <v>0</v>
      </c>
      <c r="AD7249">
        <v>4</v>
      </c>
      <c r="AE7249">
        <v>30</v>
      </c>
    </row>
    <row r="7250" spans="1:31" x14ac:dyDescent="0.25">
      <c r="A7250" t="s">
        <v>8330</v>
      </c>
      <c r="B7250">
        <v>63366</v>
      </c>
      <c r="C7250" t="s">
        <v>5524</v>
      </c>
      <c r="D7250" t="s">
        <v>110</v>
      </c>
      <c r="E7250" t="s">
        <v>8331</v>
      </c>
      <c r="F7250">
        <v>2016</v>
      </c>
      <c r="G7250" t="s">
        <v>60</v>
      </c>
      <c r="H7250">
        <v>4</v>
      </c>
      <c r="I7250">
        <v>2</v>
      </c>
      <c r="J7250">
        <v>1</v>
      </c>
      <c r="K7250">
        <v>7</v>
      </c>
      <c r="L7250" t="s">
        <v>43</v>
      </c>
      <c r="M7250">
        <v>2316</v>
      </c>
      <c r="N7250">
        <v>1190</v>
      </c>
      <c r="O7250">
        <v>1126</v>
      </c>
      <c r="P7250">
        <v>0</v>
      </c>
      <c r="Q7250" t="str">
        <f t="shared" si="452"/>
        <v>NO</v>
      </c>
      <c r="R7250">
        <f t="shared" si="453"/>
        <v>1190</v>
      </c>
      <c r="S7250">
        <f t="shared" si="454"/>
        <v>241.59663865546219</v>
      </c>
      <c r="T7250">
        <f t="shared" si="455"/>
        <v>31.807671457178582</v>
      </c>
      <c r="U7250">
        <v>440</v>
      </c>
      <c r="V7250">
        <v>30000</v>
      </c>
      <c r="W7250">
        <v>287500</v>
      </c>
      <c r="X7250" s="2">
        <v>43885</v>
      </c>
      <c r="Y7250">
        <v>282199</v>
      </c>
      <c r="Z7250" s="3">
        <v>124.14</v>
      </c>
      <c r="AA7250">
        <v>0.20749999999999999</v>
      </c>
      <c r="AB7250">
        <v>2020</v>
      </c>
      <c r="AC7250">
        <v>4</v>
      </c>
      <c r="AD7250">
        <v>2</v>
      </c>
      <c r="AE7250">
        <v>24</v>
      </c>
    </row>
    <row r="7251" spans="1:31" x14ac:dyDescent="0.25">
      <c r="A7251" t="s">
        <v>8332</v>
      </c>
      <c r="B7251">
        <v>63366</v>
      </c>
      <c r="C7251" t="s">
        <v>5524</v>
      </c>
      <c r="D7251" t="s">
        <v>110</v>
      </c>
      <c r="E7251" t="s">
        <v>6228</v>
      </c>
      <c r="F7251">
        <v>2019</v>
      </c>
      <c r="G7251" t="s">
        <v>60</v>
      </c>
      <c r="H7251">
        <v>3</v>
      </c>
      <c r="I7251">
        <v>2</v>
      </c>
      <c r="J7251">
        <v>1</v>
      </c>
      <c r="K7251">
        <v>7</v>
      </c>
      <c r="L7251" t="s">
        <v>43</v>
      </c>
      <c r="M7251">
        <v>2100</v>
      </c>
      <c r="N7251">
        <v>1050</v>
      </c>
      <c r="O7251">
        <v>1050</v>
      </c>
      <c r="P7251">
        <v>0</v>
      </c>
      <c r="Q7251" t="str">
        <f t="shared" si="452"/>
        <v>NO</v>
      </c>
      <c r="R7251">
        <f t="shared" si="453"/>
        <v>1050</v>
      </c>
      <c r="S7251">
        <f t="shared" si="454"/>
        <v>263.66190476190474</v>
      </c>
      <c r="T7251">
        <f t="shared" si="455"/>
        <v>24.874703268227552</v>
      </c>
      <c r="U7251">
        <v>440</v>
      </c>
      <c r="V7251">
        <v>30000</v>
      </c>
      <c r="W7251">
        <v>276845</v>
      </c>
      <c r="X7251" s="2">
        <v>43881</v>
      </c>
      <c r="Y7251">
        <v>276845</v>
      </c>
      <c r="Z7251" s="3">
        <v>131.83000000000001</v>
      </c>
      <c r="AA7251">
        <v>0.2555</v>
      </c>
      <c r="AB7251">
        <v>2020</v>
      </c>
      <c r="AC7251">
        <v>1</v>
      </c>
      <c r="AD7251">
        <v>2</v>
      </c>
      <c r="AE7251">
        <v>20</v>
      </c>
    </row>
    <row r="7252" spans="1:31" x14ac:dyDescent="0.25">
      <c r="A7252" t="s">
        <v>8333</v>
      </c>
      <c r="B7252">
        <v>63366</v>
      </c>
      <c r="C7252" t="s">
        <v>6132</v>
      </c>
      <c r="D7252" t="s">
        <v>28</v>
      </c>
      <c r="E7252" t="s">
        <v>8334</v>
      </c>
      <c r="F7252">
        <v>2016</v>
      </c>
      <c r="G7252" t="s">
        <v>60</v>
      </c>
      <c r="H7252">
        <v>3</v>
      </c>
      <c r="I7252">
        <v>3</v>
      </c>
      <c r="J7252">
        <v>0</v>
      </c>
      <c r="K7252">
        <v>6</v>
      </c>
      <c r="L7252" t="s">
        <v>31</v>
      </c>
      <c r="M7252">
        <v>1740</v>
      </c>
      <c r="N7252">
        <v>1740</v>
      </c>
      <c r="O7252">
        <v>1740</v>
      </c>
      <c r="P7252">
        <v>1405</v>
      </c>
      <c r="Q7252" t="str">
        <f t="shared" si="452"/>
        <v>YES</v>
      </c>
      <c r="R7252">
        <f t="shared" si="453"/>
        <v>3145</v>
      </c>
      <c r="S7252">
        <f t="shared" si="454"/>
        <v>110.33386327503975</v>
      </c>
      <c r="T7252">
        <f t="shared" si="455"/>
        <v>30.626773837427081</v>
      </c>
      <c r="U7252">
        <v>400</v>
      </c>
      <c r="V7252">
        <v>40000</v>
      </c>
      <c r="W7252">
        <v>347000</v>
      </c>
      <c r="X7252" s="2">
        <v>43997</v>
      </c>
      <c r="Y7252">
        <v>339200</v>
      </c>
      <c r="Z7252" s="3">
        <v>199.43</v>
      </c>
      <c r="AA7252">
        <v>0.2601</v>
      </c>
      <c r="AB7252">
        <v>2020</v>
      </c>
      <c r="AC7252">
        <v>4</v>
      </c>
      <c r="AD7252">
        <v>6</v>
      </c>
      <c r="AE7252">
        <v>15</v>
      </c>
    </row>
    <row r="7253" spans="1:31" x14ac:dyDescent="0.25">
      <c r="A7253" t="s">
        <v>8335</v>
      </c>
      <c r="B7253">
        <v>63366</v>
      </c>
      <c r="C7253" t="s">
        <v>6132</v>
      </c>
      <c r="D7253" t="s">
        <v>28</v>
      </c>
      <c r="E7253" t="s">
        <v>6183</v>
      </c>
      <c r="F7253">
        <v>2017</v>
      </c>
      <c r="G7253" t="s">
        <v>60</v>
      </c>
      <c r="H7253">
        <v>4</v>
      </c>
      <c r="I7253">
        <v>2</v>
      </c>
      <c r="J7253">
        <v>1</v>
      </c>
      <c r="K7253">
        <v>7</v>
      </c>
      <c r="L7253" t="s">
        <v>43</v>
      </c>
      <c r="M7253">
        <v>2119</v>
      </c>
      <c r="N7253">
        <v>1157</v>
      </c>
      <c r="O7253">
        <v>1028</v>
      </c>
      <c r="P7253">
        <v>0</v>
      </c>
      <c r="Q7253" t="str">
        <f t="shared" si="452"/>
        <v>NO</v>
      </c>
      <c r="R7253">
        <f t="shared" si="453"/>
        <v>1157</v>
      </c>
      <c r="S7253">
        <f t="shared" si="454"/>
        <v>243.73379429559205</v>
      </c>
      <c r="T7253">
        <f t="shared" si="455"/>
        <v>29.751053313887542</v>
      </c>
      <c r="U7253">
        <v>420</v>
      </c>
      <c r="V7253">
        <v>40000</v>
      </c>
      <c r="W7253">
        <v>282000</v>
      </c>
      <c r="X7253" s="2">
        <v>43999</v>
      </c>
      <c r="Y7253">
        <v>282545</v>
      </c>
      <c r="Z7253" s="3">
        <v>133.08000000000001</v>
      </c>
      <c r="AA7253">
        <v>0.21759999999999999</v>
      </c>
      <c r="AB7253">
        <v>2020</v>
      </c>
      <c r="AC7253">
        <v>3</v>
      </c>
      <c r="AD7253">
        <v>6</v>
      </c>
      <c r="AE7253">
        <v>17</v>
      </c>
    </row>
    <row r="7254" spans="1:31" x14ac:dyDescent="0.25">
      <c r="A7254" t="s">
        <v>8336</v>
      </c>
      <c r="B7254">
        <v>63366</v>
      </c>
      <c r="C7254" t="s">
        <v>6132</v>
      </c>
      <c r="D7254" t="s">
        <v>28</v>
      </c>
      <c r="E7254" t="s">
        <v>8337</v>
      </c>
      <c r="F7254">
        <v>2017</v>
      </c>
      <c r="G7254" t="s">
        <v>60</v>
      </c>
      <c r="H7254">
        <v>4</v>
      </c>
      <c r="I7254">
        <v>3</v>
      </c>
      <c r="J7254">
        <v>1</v>
      </c>
      <c r="K7254">
        <v>7</v>
      </c>
      <c r="L7254" t="s">
        <v>43</v>
      </c>
      <c r="M7254">
        <v>2636</v>
      </c>
      <c r="N7254">
        <v>1404</v>
      </c>
      <c r="O7254">
        <v>1232</v>
      </c>
      <c r="P7254">
        <v>862</v>
      </c>
      <c r="Q7254" t="str">
        <f t="shared" si="452"/>
        <v>YES</v>
      </c>
      <c r="R7254">
        <f t="shared" si="453"/>
        <v>2266</v>
      </c>
      <c r="S7254">
        <f t="shared" si="454"/>
        <v>146.95498676081201</v>
      </c>
      <c r="T7254">
        <f t="shared" si="455"/>
        <v>33.587996920797693</v>
      </c>
      <c r="U7254">
        <v>730</v>
      </c>
      <c r="V7254">
        <v>40000</v>
      </c>
      <c r="W7254">
        <v>333000</v>
      </c>
      <c r="X7254" s="2">
        <v>43924</v>
      </c>
      <c r="Y7254">
        <v>320651</v>
      </c>
      <c r="Z7254" s="3">
        <v>126.33</v>
      </c>
      <c r="AA7254">
        <v>0.2276</v>
      </c>
      <c r="AB7254">
        <v>2020</v>
      </c>
      <c r="AC7254">
        <v>3</v>
      </c>
      <c r="AD7254">
        <v>4</v>
      </c>
      <c r="AE7254">
        <v>3</v>
      </c>
    </row>
    <row r="7255" spans="1:31" x14ac:dyDescent="0.25">
      <c r="A7255" t="s">
        <v>8338</v>
      </c>
      <c r="B7255">
        <v>63366</v>
      </c>
      <c r="C7255" t="s">
        <v>6132</v>
      </c>
      <c r="D7255" t="s">
        <v>28</v>
      </c>
      <c r="E7255" t="s">
        <v>8339</v>
      </c>
      <c r="F7255">
        <v>2017</v>
      </c>
      <c r="G7255" t="s">
        <v>60</v>
      </c>
      <c r="H7255">
        <v>4</v>
      </c>
      <c r="I7255">
        <v>3</v>
      </c>
      <c r="J7255">
        <v>1</v>
      </c>
      <c r="K7255">
        <v>7</v>
      </c>
      <c r="L7255" t="s">
        <v>43</v>
      </c>
      <c r="M7255">
        <v>2178</v>
      </c>
      <c r="N7255">
        <v>1157</v>
      </c>
      <c r="O7255">
        <v>1070</v>
      </c>
      <c r="P7255">
        <v>802</v>
      </c>
      <c r="Q7255" t="str">
        <f t="shared" si="452"/>
        <v>YES</v>
      </c>
      <c r="R7255">
        <f t="shared" si="453"/>
        <v>1959</v>
      </c>
      <c r="S7255">
        <f t="shared" si="454"/>
        <v>160.79632465543645</v>
      </c>
      <c r="T7255">
        <f t="shared" si="455"/>
        <v>42.043052085335383</v>
      </c>
      <c r="U7255">
        <v>420</v>
      </c>
      <c r="V7255">
        <v>40000</v>
      </c>
      <c r="W7255">
        <v>315000</v>
      </c>
      <c r="X7255" s="2">
        <v>43977</v>
      </c>
      <c r="Y7255">
        <v>300158</v>
      </c>
      <c r="Z7255" s="3">
        <v>144.63</v>
      </c>
      <c r="AA7255">
        <v>0.17199999999999999</v>
      </c>
      <c r="AB7255">
        <v>2020</v>
      </c>
      <c r="AC7255">
        <v>3</v>
      </c>
      <c r="AD7255">
        <v>5</v>
      </c>
      <c r="AE7255">
        <v>26</v>
      </c>
    </row>
    <row r="7256" spans="1:31" x14ac:dyDescent="0.25">
      <c r="A7256" t="s">
        <v>8340</v>
      </c>
      <c r="B7256">
        <v>63368</v>
      </c>
      <c r="C7256" t="s">
        <v>5535</v>
      </c>
      <c r="D7256" t="s">
        <v>28</v>
      </c>
      <c r="E7256" t="s">
        <v>4631</v>
      </c>
      <c r="F7256">
        <v>2016</v>
      </c>
      <c r="G7256" t="s">
        <v>176</v>
      </c>
      <c r="H7256">
        <v>3</v>
      </c>
      <c r="I7256">
        <v>2</v>
      </c>
      <c r="J7256">
        <v>1</v>
      </c>
      <c r="K7256">
        <v>5</v>
      </c>
      <c r="L7256" t="s">
        <v>31</v>
      </c>
      <c r="M7256">
        <v>1786</v>
      </c>
      <c r="N7256">
        <v>1786</v>
      </c>
      <c r="O7256">
        <v>1786</v>
      </c>
      <c r="P7256">
        <v>587</v>
      </c>
      <c r="Q7256" t="str">
        <f t="shared" si="452"/>
        <v>YES</v>
      </c>
      <c r="R7256">
        <f t="shared" si="453"/>
        <v>2373</v>
      </c>
      <c r="S7256">
        <f t="shared" si="454"/>
        <v>158.87062789717658</v>
      </c>
      <c r="T7256">
        <f t="shared" si="455"/>
        <v>60.395876547624312</v>
      </c>
      <c r="U7256">
        <v>462</v>
      </c>
      <c r="V7256">
        <v>60000</v>
      </c>
      <c r="W7256">
        <v>377000</v>
      </c>
      <c r="X7256" s="2">
        <v>43985</v>
      </c>
      <c r="Y7256">
        <v>380548</v>
      </c>
      <c r="Z7256" s="3">
        <v>211.09</v>
      </c>
      <c r="AA7256">
        <v>0.14330000000000001</v>
      </c>
      <c r="AB7256">
        <v>2020</v>
      </c>
      <c r="AC7256">
        <v>4</v>
      </c>
      <c r="AD7256">
        <v>6</v>
      </c>
      <c r="AE7256">
        <v>3</v>
      </c>
    </row>
    <row r="7257" spans="1:31" x14ac:dyDescent="0.25">
      <c r="A7257" t="s">
        <v>8341</v>
      </c>
      <c r="B7257">
        <v>63368</v>
      </c>
      <c r="C7257" t="s">
        <v>5535</v>
      </c>
      <c r="D7257" t="s">
        <v>28</v>
      </c>
      <c r="E7257" t="s">
        <v>5539</v>
      </c>
      <c r="F7257">
        <v>2016</v>
      </c>
      <c r="G7257" t="s">
        <v>176</v>
      </c>
      <c r="H7257">
        <v>3</v>
      </c>
      <c r="I7257">
        <v>3</v>
      </c>
      <c r="J7257">
        <v>0</v>
      </c>
      <c r="K7257">
        <v>5</v>
      </c>
      <c r="L7257" t="s">
        <v>31</v>
      </c>
      <c r="M7257">
        <v>1579</v>
      </c>
      <c r="N7257">
        <v>1579</v>
      </c>
      <c r="O7257">
        <v>1579</v>
      </c>
      <c r="P7257">
        <v>947</v>
      </c>
      <c r="Q7257" t="str">
        <f t="shared" si="452"/>
        <v>YES</v>
      </c>
      <c r="R7257">
        <f t="shared" si="453"/>
        <v>2526</v>
      </c>
      <c r="S7257">
        <f t="shared" si="454"/>
        <v>152.81076801266826</v>
      </c>
      <c r="T7257">
        <f t="shared" si="455"/>
        <v>51.881385711490026</v>
      </c>
      <c r="U7257">
        <v>745</v>
      </c>
      <c r="V7257">
        <v>70000</v>
      </c>
      <c r="W7257">
        <v>386000</v>
      </c>
      <c r="X7257" s="2">
        <v>44064</v>
      </c>
      <c r="Y7257">
        <v>363109</v>
      </c>
      <c r="Z7257" s="3">
        <v>244.46</v>
      </c>
      <c r="AA7257">
        <v>0.17080000000000001</v>
      </c>
      <c r="AB7257">
        <v>2020</v>
      </c>
      <c r="AC7257">
        <v>4</v>
      </c>
      <c r="AD7257">
        <v>8</v>
      </c>
      <c r="AE7257">
        <v>21</v>
      </c>
    </row>
    <row r="7258" spans="1:31" x14ac:dyDescent="0.25">
      <c r="A7258" t="s">
        <v>8342</v>
      </c>
      <c r="B7258">
        <v>63368</v>
      </c>
      <c r="C7258" t="s">
        <v>5535</v>
      </c>
      <c r="D7258" t="s">
        <v>28</v>
      </c>
      <c r="E7258" t="s">
        <v>8343</v>
      </c>
      <c r="F7258">
        <v>2016</v>
      </c>
      <c r="G7258" t="s">
        <v>176</v>
      </c>
      <c r="H7258">
        <v>3</v>
      </c>
      <c r="I7258">
        <v>2</v>
      </c>
      <c r="J7258">
        <v>0</v>
      </c>
      <c r="K7258">
        <v>6</v>
      </c>
      <c r="L7258" t="s">
        <v>31</v>
      </c>
      <c r="M7258">
        <v>2495</v>
      </c>
      <c r="N7258">
        <v>2495</v>
      </c>
      <c r="O7258">
        <v>2495</v>
      </c>
      <c r="P7258">
        <v>0</v>
      </c>
      <c r="Q7258" t="str">
        <f t="shared" si="452"/>
        <v>NO</v>
      </c>
      <c r="R7258">
        <f t="shared" si="453"/>
        <v>2495</v>
      </c>
      <c r="S7258">
        <f t="shared" si="454"/>
        <v>196.59318637274549</v>
      </c>
      <c r="T7258">
        <f t="shared" si="455"/>
        <v>53.928786295557444</v>
      </c>
      <c r="U7258">
        <v>631</v>
      </c>
      <c r="V7258">
        <v>70000</v>
      </c>
      <c r="W7258">
        <v>490500</v>
      </c>
      <c r="X7258" s="2">
        <v>43969</v>
      </c>
      <c r="Y7258">
        <v>486319</v>
      </c>
      <c r="Z7258" s="3">
        <v>196.59</v>
      </c>
      <c r="AA7258">
        <v>0.20880000000000001</v>
      </c>
      <c r="AB7258">
        <v>2020</v>
      </c>
      <c r="AC7258">
        <v>4</v>
      </c>
      <c r="AD7258">
        <v>5</v>
      </c>
      <c r="AE7258">
        <v>18</v>
      </c>
    </row>
    <row r="7259" spans="1:31" x14ac:dyDescent="0.25">
      <c r="A7259" t="s">
        <v>8344</v>
      </c>
      <c r="B7259">
        <v>63368</v>
      </c>
      <c r="C7259" t="s">
        <v>6177</v>
      </c>
      <c r="D7259" t="s">
        <v>28</v>
      </c>
      <c r="E7259" t="s">
        <v>5301</v>
      </c>
      <c r="F7259">
        <v>2019</v>
      </c>
      <c r="G7259" t="s">
        <v>181</v>
      </c>
      <c r="H7259">
        <v>4</v>
      </c>
      <c r="I7259">
        <v>2</v>
      </c>
      <c r="J7259">
        <v>0</v>
      </c>
      <c r="K7259">
        <v>8</v>
      </c>
      <c r="L7259" t="s">
        <v>31</v>
      </c>
      <c r="M7259">
        <v>2598</v>
      </c>
      <c r="N7259">
        <v>2598</v>
      </c>
      <c r="O7259">
        <v>2598</v>
      </c>
      <c r="P7259">
        <v>0</v>
      </c>
      <c r="Q7259" t="str">
        <f t="shared" si="452"/>
        <v>NO</v>
      </c>
      <c r="R7259">
        <f t="shared" si="453"/>
        <v>2598</v>
      </c>
      <c r="S7259">
        <f t="shared" si="454"/>
        <v>179.03887605850653</v>
      </c>
      <c r="T7259">
        <f t="shared" si="455"/>
        <v>42.661661836833446</v>
      </c>
      <c r="U7259">
        <v>660</v>
      </c>
      <c r="V7259">
        <v>80000</v>
      </c>
      <c r="W7259">
        <v>465143</v>
      </c>
      <c r="X7259" s="2">
        <v>43895</v>
      </c>
      <c r="Y7259">
        <v>465143</v>
      </c>
      <c r="Z7259" s="3">
        <v>179.04</v>
      </c>
      <c r="AA7259">
        <v>0.25030000000000002</v>
      </c>
      <c r="AB7259">
        <v>2020</v>
      </c>
      <c r="AC7259">
        <v>1</v>
      </c>
      <c r="AD7259">
        <v>3</v>
      </c>
      <c r="AE7259">
        <v>5</v>
      </c>
    </row>
    <row r="7260" spans="1:31" x14ac:dyDescent="0.25">
      <c r="A7260" t="s">
        <v>8345</v>
      </c>
      <c r="B7260">
        <v>63368</v>
      </c>
      <c r="C7260" t="s">
        <v>6177</v>
      </c>
      <c r="D7260" t="s">
        <v>28</v>
      </c>
      <c r="E7260" t="s">
        <v>8346</v>
      </c>
      <c r="F7260">
        <v>2019</v>
      </c>
      <c r="G7260" t="s">
        <v>181</v>
      </c>
      <c r="H7260">
        <v>4</v>
      </c>
      <c r="I7260">
        <v>3</v>
      </c>
      <c r="J7260">
        <v>1</v>
      </c>
      <c r="K7260">
        <v>9</v>
      </c>
      <c r="L7260" t="s">
        <v>43</v>
      </c>
      <c r="M7260">
        <v>3395</v>
      </c>
      <c r="N7260">
        <v>2207</v>
      </c>
      <c r="O7260">
        <v>2000</v>
      </c>
      <c r="P7260">
        <v>0</v>
      </c>
      <c r="Q7260" t="str">
        <f t="shared" si="452"/>
        <v>NO</v>
      </c>
      <c r="R7260">
        <f t="shared" si="453"/>
        <v>2207</v>
      </c>
      <c r="S7260">
        <f t="shared" si="454"/>
        <v>252.37879474399637</v>
      </c>
      <c r="T7260">
        <f t="shared" si="455"/>
        <v>56.881496949436126</v>
      </c>
      <c r="U7260">
        <v>640</v>
      </c>
      <c r="V7260">
        <v>70000</v>
      </c>
      <c r="W7260">
        <v>557000</v>
      </c>
      <c r="X7260" s="2">
        <v>44027</v>
      </c>
      <c r="Y7260">
        <v>557000</v>
      </c>
      <c r="Z7260" s="3">
        <v>164.06</v>
      </c>
      <c r="AA7260">
        <v>0.2248</v>
      </c>
      <c r="AB7260">
        <v>2020</v>
      </c>
      <c r="AC7260">
        <v>1</v>
      </c>
      <c r="AD7260">
        <v>7</v>
      </c>
      <c r="AE7260">
        <v>15</v>
      </c>
    </row>
    <row r="7261" spans="1:31" x14ac:dyDescent="0.25">
      <c r="A7261" t="s">
        <v>8347</v>
      </c>
      <c r="B7261">
        <v>63368</v>
      </c>
      <c r="C7261" t="s">
        <v>6177</v>
      </c>
      <c r="D7261" t="s">
        <v>28</v>
      </c>
      <c r="E7261" t="s">
        <v>4612</v>
      </c>
      <c r="F7261">
        <v>2019</v>
      </c>
      <c r="G7261" t="s">
        <v>181</v>
      </c>
      <c r="H7261">
        <v>3</v>
      </c>
      <c r="I7261">
        <v>2</v>
      </c>
      <c r="J7261">
        <v>0</v>
      </c>
      <c r="K7261">
        <v>7</v>
      </c>
      <c r="L7261" t="s">
        <v>31</v>
      </c>
      <c r="M7261">
        <v>2170</v>
      </c>
      <c r="N7261">
        <v>2170</v>
      </c>
      <c r="O7261">
        <v>2170</v>
      </c>
      <c r="P7261">
        <v>0</v>
      </c>
      <c r="Q7261" t="str">
        <f t="shared" si="452"/>
        <v>NO</v>
      </c>
      <c r="R7261">
        <f t="shared" si="453"/>
        <v>2170</v>
      </c>
      <c r="S7261">
        <f t="shared" si="454"/>
        <v>215.72442396313363</v>
      </c>
      <c r="T7261">
        <f t="shared" si="455"/>
        <v>39.451550614946697</v>
      </c>
      <c r="U7261">
        <v>692</v>
      </c>
      <c r="V7261">
        <v>80000</v>
      </c>
      <c r="W7261">
        <v>468122</v>
      </c>
      <c r="X7261" s="2">
        <v>43963</v>
      </c>
      <c r="Y7261">
        <v>468122</v>
      </c>
      <c r="Z7261" s="3">
        <v>215.72</v>
      </c>
      <c r="AA7261">
        <v>0.27239999999999998</v>
      </c>
      <c r="AB7261">
        <v>2020</v>
      </c>
      <c r="AC7261">
        <v>1</v>
      </c>
      <c r="AD7261">
        <v>5</v>
      </c>
      <c r="AE7261">
        <v>12</v>
      </c>
    </row>
    <row r="7262" spans="1:31" x14ac:dyDescent="0.25">
      <c r="A7262" t="s">
        <v>8348</v>
      </c>
      <c r="B7262">
        <v>63368</v>
      </c>
      <c r="C7262" t="s">
        <v>6177</v>
      </c>
      <c r="D7262" t="s">
        <v>28</v>
      </c>
      <c r="E7262" t="s">
        <v>6812</v>
      </c>
      <c r="F7262">
        <v>2019</v>
      </c>
      <c r="G7262" t="s">
        <v>181</v>
      </c>
      <c r="H7262">
        <v>4</v>
      </c>
      <c r="I7262">
        <v>2</v>
      </c>
      <c r="J7262">
        <v>1</v>
      </c>
      <c r="K7262">
        <v>10</v>
      </c>
      <c r="L7262" t="s">
        <v>43</v>
      </c>
      <c r="M7262">
        <v>3106</v>
      </c>
      <c r="N7262">
        <v>1738</v>
      </c>
      <c r="O7262">
        <v>1368</v>
      </c>
      <c r="P7262">
        <v>0</v>
      </c>
      <c r="Q7262" t="str">
        <f t="shared" si="452"/>
        <v>NO</v>
      </c>
      <c r="R7262">
        <f t="shared" si="453"/>
        <v>1738</v>
      </c>
      <c r="S7262">
        <f t="shared" si="454"/>
        <v>248.42980437284234</v>
      </c>
      <c r="T7262">
        <f t="shared" si="455"/>
        <v>37.207576033333602</v>
      </c>
      <c r="U7262">
        <v>640</v>
      </c>
      <c r="V7262">
        <v>80000</v>
      </c>
      <c r="W7262">
        <v>431771</v>
      </c>
      <c r="X7262" s="2">
        <v>43958</v>
      </c>
      <c r="Y7262">
        <v>431771</v>
      </c>
      <c r="Z7262" s="3">
        <v>139.01</v>
      </c>
      <c r="AA7262">
        <v>0.26640000000000003</v>
      </c>
      <c r="AB7262">
        <v>2020</v>
      </c>
      <c r="AC7262">
        <v>1</v>
      </c>
      <c r="AD7262">
        <v>5</v>
      </c>
      <c r="AE7262">
        <v>7</v>
      </c>
    </row>
    <row r="7263" spans="1:31" x14ac:dyDescent="0.25">
      <c r="A7263" t="s">
        <v>8349</v>
      </c>
      <c r="B7263">
        <v>63368</v>
      </c>
      <c r="C7263" t="s">
        <v>6177</v>
      </c>
      <c r="D7263" t="s">
        <v>28</v>
      </c>
      <c r="E7263" t="s">
        <v>8350</v>
      </c>
      <c r="F7263">
        <v>2019</v>
      </c>
      <c r="G7263" t="s">
        <v>181</v>
      </c>
      <c r="H7263">
        <v>4</v>
      </c>
      <c r="I7263">
        <v>2</v>
      </c>
      <c r="J7263">
        <v>1</v>
      </c>
      <c r="K7263">
        <v>10</v>
      </c>
      <c r="L7263" t="s">
        <v>43</v>
      </c>
      <c r="M7263">
        <v>3566</v>
      </c>
      <c r="N7263">
        <v>1963</v>
      </c>
      <c r="O7263">
        <v>1594</v>
      </c>
      <c r="P7263">
        <v>0</v>
      </c>
      <c r="Q7263" t="str">
        <f t="shared" si="452"/>
        <v>NO</v>
      </c>
      <c r="R7263">
        <f t="shared" si="453"/>
        <v>1963</v>
      </c>
      <c r="S7263">
        <f t="shared" si="454"/>
        <v>224.54763117677024</v>
      </c>
      <c r="T7263">
        <f t="shared" si="455"/>
        <v>42.39244715117816</v>
      </c>
      <c r="U7263">
        <v>640</v>
      </c>
      <c r="V7263">
        <v>70000</v>
      </c>
      <c r="W7263">
        <v>440787</v>
      </c>
      <c r="X7263" s="2">
        <v>43922</v>
      </c>
      <c r="Y7263">
        <v>440787</v>
      </c>
      <c r="Z7263" s="3">
        <v>123.61</v>
      </c>
      <c r="AA7263">
        <v>0.2387</v>
      </c>
      <c r="AB7263">
        <v>2020</v>
      </c>
      <c r="AC7263">
        <v>1</v>
      </c>
      <c r="AD7263">
        <v>4</v>
      </c>
      <c r="AE7263">
        <v>1</v>
      </c>
    </row>
    <row r="7264" spans="1:31" x14ac:dyDescent="0.25">
      <c r="A7264" t="s">
        <v>8351</v>
      </c>
      <c r="B7264">
        <v>63368</v>
      </c>
      <c r="C7264" t="s">
        <v>6177</v>
      </c>
      <c r="D7264" t="s">
        <v>28</v>
      </c>
      <c r="E7264" t="s">
        <v>6228</v>
      </c>
      <c r="F7264">
        <v>2019</v>
      </c>
      <c r="G7264" t="s">
        <v>181</v>
      </c>
      <c r="H7264">
        <v>4</v>
      </c>
      <c r="I7264">
        <v>2</v>
      </c>
      <c r="J7264">
        <v>0</v>
      </c>
      <c r="K7264">
        <v>8</v>
      </c>
      <c r="L7264" t="s">
        <v>31</v>
      </c>
      <c r="M7264">
        <v>2598</v>
      </c>
      <c r="N7264">
        <v>2598</v>
      </c>
      <c r="O7264">
        <v>2598</v>
      </c>
      <c r="P7264">
        <v>0</v>
      </c>
      <c r="Q7264" t="str">
        <f t="shared" si="452"/>
        <v>NO</v>
      </c>
      <c r="R7264">
        <f t="shared" si="453"/>
        <v>2598</v>
      </c>
      <c r="S7264">
        <f t="shared" si="454"/>
        <v>161.53887605850653</v>
      </c>
      <c r="T7264">
        <f t="shared" si="455"/>
        <v>37.708341195265227</v>
      </c>
      <c r="U7264">
        <v>660</v>
      </c>
      <c r="V7264">
        <v>80000</v>
      </c>
      <c r="W7264">
        <v>419678</v>
      </c>
      <c r="X7264" s="2">
        <v>43875</v>
      </c>
      <c r="Y7264">
        <v>419678</v>
      </c>
      <c r="Z7264" s="3">
        <v>161.54</v>
      </c>
      <c r="AA7264">
        <v>0.2555</v>
      </c>
      <c r="AB7264">
        <v>2020</v>
      </c>
      <c r="AC7264">
        <v>1</v>
      </c>
      <c r="AD7264">
        <v>2</v>
      </c>
      <c r="AE7264">
        <v>14</v>
      </c>
    </row>
    <row r="7265" spans="1:31" x14ac:dyDescent="0.25">
      <c r="A7265" t="s">
        <v>8352</v>
      </c>
      <c r="B7265">
        <v>63368</v>
      </c>
      <c r="C7265" t="s">
        <v>6177</v>
      </c>
      <c r="D7265" t="s">
        <v>28</v>
      </c>
      <c r="E7265" t="s">
        <v>8353</v>
      </c>
      <c r="F7265">
        <v>2019</v>
      </c>
      <c r="G7265" t="s">
        <v>181</v>
      </c>
      <c r="H7265">
        <v>4</v>
      </c>
      <c r="I7265">
        <v>3</v>
      </c>
      <c r="J7265">
        <v>1</v>
      </c>
      <c r="K7265">
        <v>8</v>
      </c>
      <c r="L7265" t="s">
        <v>43</v>
      </c>
      <c r="M7265">
        <v>3748</v>
      </c>
      <c r="N7265">
        <v>2194</v>
      </c>
      <c r="O7265">
        <v>2194</v>
      </c>
      <c r="P7265">
        <v>0</v>
      </c>
      <c r="Q7265" t="str">
        <f t="shared" si="452"/>
        <v>NO</v>
      </c>
      <c r="R7265">
        <f t="shared" si="453"/>
        <v>2194</v>
      </c>
      <c r="S7265">
        <f t="shared" si="454"/>
        <v>239.34001823154057</v>
      </c>
      <c r="T7265">
        <f t="shared" si="455"/>
        <v>36.0170683119321</v>
      </c>
      <c r="U7265">
        <v>682</v>
      </c>
      <c r="V7265">
        <v>80000</v>
      </c>
      <c r="W7265">
        <v>525112</v>
      </c>
      <c r="X7265" s="2">
        <v>43998</v>
      </c>
      <c r="Y7265">
        <v>525112</v>
      </c>
      <c r="Z7265" s="3">
        <v>140.1</v>
      </c>
      <c r="AA7265">
        <v>0.3347</v>
      </c>
      <c r="AB7265">
        <v>2020</v>
      </c>
      <c r="AC7265">
        <v>1</v>
      </c>
      <c r="AD7265">
        <v>6</v>
      </c>
      <c r="AE7265">
        <v>16</v>
      </c>
    </row>
    <row r="7266" spans="1:31" x14ac:dyDescent="0.25">
      <c r="A7266" t="s">
        <v>8354</v>
      </c>
      <c r="B7266">
        <v>63368</v>
      </c>
      <c r="C7266" t="s">
        <v>6177</v>
      </c>
      <c r="D7266" t="s">
        <v>28</v>
      </c>
      <c r="E7266" t="s">
        <v>8355</v>
      </c>
      <c r="F7266">
        <v>2017</v>
      </c>
      <c r="G7266" t="s">
        <v>181</v>
      </c>
      <c r="H7266">
        <v>4</v>
      </c>
      <c r="I7266">
        <v>3</v>
      </c>
      <c r="J7266">
        <v>1</v>
      </c>
      <c r="K7266">
        <v>9</v>
      </c>
      <c r="L7266" t="s">
        <v>43</v>
      </c>
      <c r="M7266">
        <v>3404</v>
      </c>
      <c r="N7266">
        <v>2207</v>
      </c>
      <c r="O7266">
        <v>2000</v>
      </c>
      <c r="P7266">
        <v>0</v>
      </c>
      <c r="Q7266" t="str">
        <f t="shared" si="452"/>
        <v>NO</v>
      </c>
      <c r="R7266">
        <f t="shared" si="453"/>
        <v>2207</v>
      </c>
      <c r="S7266">
        <f t="shared" si="454"/>
        <v>235.56864521975533</v>
      </c>
      <c r="T7266">
        <f t="shared" si="455"/>
        <v>37.615069990510491</v>
      </c>
      <c r="U7266">
        <v>640</v>
      </c>
      <c r="V7266">
        <v>80000</v>
      </c>
      <c r="W7266">
        <v>519900</v>
      </c>
      <c r="X7266" s="2">
        <v>43853</v>
      </c>
      <c r="Y7266">
        <v>518512</v>
      </c>
      <c r="Z7266" s="3">
        <v>152.72999999999999</v>
      </c>
      <c r="AA7266">
        <v>0.31730000000000003</v>
      </c>
      <c r="AB7266">
        <v>2020</v>
      </c>
      <c r="AC7266">
        <v>3</v>
      </c>
      <c r="AD7266">
        <v>1</v>
      </c>
      <c r="AE7266">
        <v>23</v>
      </c>
    </row>
    <row r="7267" spans="1:31" x14ac:dyDescent="0.25">
      <c r="A7267" t="s">
        <v>8356</v>
      </c>
      <c r="B7267">
        <v>63367</v>
      </c>
      <c r="C7267" t="s">
        <v>6233</v>
      </c>
      <c r="D7267" t="s">
        <v>110</v>
      </c>
      <c r="E7267" t="s">
        <v>8357</v>
      </c>
      <c r="F7267">
        <v>2019</v>
      </c>
      <c r="G7267" t="s">
        <v>181</v>
      </c>
      <c r="H7267">
        <v>4</v>
      </c>
      <c r="I7267">
        <v>3</v>
      </c>
      <c r="J7267">
        <v>1</v>
      </c>
      <c r="K7267">
        <v>10</v>
      </c>
      <c r="L7267" t="s">
        <v>43</v>
      </c>
      <c r="M7267">
        <v>3513</v>
      </c>
      <c r="N7267">
        <v>2404</v>
      </c>
      <c r="O7267">
        <v>2356</v>
      </c>
      <c r="P7267">
        <v>0</v>
      </c>
      <c r="Q7267" t="str">
        <f t="shared" si="452"/>
        <v>NO</v>
      </c>
      <c r="R7267">
        <f t="shared" si="453"/>
        <v>2404</v>
      </c>
      <c r="S7267">
        <f t="shared" si="454"/>
        <v>253.108153078203</v>
      </c>
      <c r="T7267">
        <f t="shared" si="455"/>
        <v>43.24642427653967</v>
      </c>
      <c r="U7267">
        <v>662</v>
      </c>
      <c r="V7267">
        <v>70001</v>
      </c>
      <c r="W7267">
        <v>608472</v>
      </c>
      <c r="X7267" s="2">
        <v>44018</v>
      </c>
      <c r="Y7267">
        <v>608472</v>
      </c>
      <c r="Z7267" s="3">
        <v>173.21</v>
      </c>
      <c r="AA7267">
        <v>0.32300000000000001</v>
      </c>
      <c r="AB7267">
        <v>2020</v>
      </c>
      <c r="AC7267">
        <v>1</v>
      </c>
      <c r="AD7267">
        <v>7</v>
      </c>
      <c r="AE7267">
        <v>6</v>
      </c>
    </row>
    <row r="7268" spans="1:31" x14ac:dyDescent="0.25">
      <c r="A7268" t="s">
        <v>8358</v>
      </c>
      <c r="B7268">
        <v>63367</v>
      </c>
      <c r="C7268" t="s">
        <v>6233</v>
      </c>
      <c r="D7268" t="s">
        <v>110</v>
      </c>
      <c r="E7268" t="s">
        <v>5320</v>
      </c>
      <c r="F7268">
        <v>2019</v>
      </c>
      <c r="G7268" t="s">
        <v>181</v>
      </c>
      <c r="H7268">
        <v>4</v>
      </c>
      <c r="I7268">
        <v>2</v>
      </c>
      <c r="J7268">
        <v>1</v>
      </c>
      <c r="K7268">
        <v>9</v>
      </c>
      <c r="L7268" t="s">
        <v>43</v>
      </c>
      <c r="M7268">
        <v>3268</v>
      </c>
      <c r="N7268">
        <v>2088</v>
      </c>
      <c r="O7268">
        <v>1692</v>
      </c>
      <c r="P7268">
        <v>120</v>
      </c>
      <c r="Q7268" t="str">
        <f t="shared" si="452"/>
        <v>YES</v>
      </c>
      <c r="R7268">
        <f t="shared" si="453"/>
        <v>2208</v>
      </c>
      <c r="S7268">
        <f t="shared" si="454"/>
        <v>243.50634057971016</v>
      </c>
      <c r="T7268">
        <f t="shared" si="455"/>
        <v>48.120940040131963</v>
      </c>
      <c r="U7268">
        <v>822</v>
      </c>
      <c r="V7268">
        <v>70001</v>
      </c>
      <c r="W7268">
        <v>537662</v>
      </c>
      <c r="X7268" s="2">
        <v>43983</v>
      </c>
      <c r="Y7268">
        <v>537662</v>
      </c>
      <c r="Z7268" s="3">
        <v>164.52</v>
      </c>
      <c r="AA7268">
        <v>0.25650000000000001</v>
      </c>
      <c r="AB7268">
        <v>2020</v>
      </c>
      <c r="AC7268">
        <v>1</v>
      </c>
      <c r="AD7268">
        <v>6</v>
      </c>
      <c r="AE7268">
        <v>1</v>
      </c>
    </row>
    <row r="7269" spans="1:31" x14ac:dyDescent="0.25">
      <c r="A7269" t="s">
        <v>8359</v>
      </c>
      <c r="B7269">
        <v>63367</v>
      </c>
      <c r="C7269" t="s">
        <v>6233</v>
      </c>
      <c r="D7269" t="s">
        <v>110</v>
      </c>
      <c r="E7269" t="s">
        <v>6821</v>
      </c>
      <c r="F7269">
        <v>2018</v>
      </c>
      <c r="G7269" t="s">
        <v>181</v>
      </c>
      <c r="H7269">
        <v>3</v>
      </c>
      <c r="I7269">
        <v>3</v>
      </c>
      <c r="J7269">
        <v>1</v>
      </c>
      <c r="K7269">
        <v>7</v>
      </c>
      <c r="L7269" t="s">
        <v>31</v>
      </c>
      <c r="M7269">
        <v>2830</v>
      </c>
      <c r="N7269">
        <v>2830</v>
      </c>
      <c r="O7269">
        <v>2808</v>
      </c>
      <c r="P7269">
        <v>1642</v>
      </c>
      <c r="Q7269" t="str">
        <f t="shared" si="452"/>
        <v>YES</v>
      </c>
      <c r="R7269">
        <f t="shared" si="453"/>
        <v>4472</v>
      </c>
      <c r="S7269">
        <f t="shared" si="454"/>
        <v>164.35599284436495</v>
      </c>
      <c r="T7269">
        <f t="shared" si="455"/>
        <v>54.342280956246704</v>
      </c>
      <c r="U7269">
        <v>662</v>
      </c>
      <c r="V7269">
        <v>70001</v>
      </c>
      <c r="W7269">
        <v>735000</v>
      </c>
      <c r="X7269" s="2">
        <v>43945</v>
      </c>
      <c r="Y7269">
        <v>726374</v>
      </c>
      <c r="Z7269" s="3">
        <v>259.72000000000003</v>
      </c>
      <c r="AA7269">
        <v>0.3105</v>
      </c>
      <c r="AB7269">
        <v>2020</v>
      </c>
      <c r="AC7269">
        <v>2</v>
      </c>
      <c r="AD7269">
        <v>4</v>
      </c>
      <c r="AE7269">
        <v>24</v>
      </c>
    </row>
    <row r="7270" spans="1:31" x14ac:dyDescent="0.25">
      <c r="A7270" t="s">
        <v>8360</v>
      </c>
      <c r="B7270">
        <v>63368</v>
      </c>
      <c r="C7270" t="s">
        <v>6831</v>
      </c>
      <c r="D7270" t="s">
        <v>28</v>
      </c>
      <c r="E7270" t="s">
        <v>8361</v>
      </c>
      <c r="F7270">
        <v>2016</v>
      </c>
      <c r="G7270" t="s">
        <v>181</v>
      </c>
      <c r="H7270">
        <v>4</v>
      </c>
      <c r="I7270">
        <v>3</v>
      </c>
      <c r="J7270">
        <v>1</v>
      </c>
      <c r="K7270">
        <v>9</v>
      </c>
      <c r="L7270" t="s">
        <v>43</v>
      </c>
      <c r="M7270">
        <v>3855</v>
      </c>
      <c r="N7270">
        <v>2271</v>
      </c>
      <c r="O7270">
        <v>2264</v>
      </c>
      <c r="P7270">
        <v>0</v>
      </c>
      <c r="Q7270" t="str">
        <f t="shared" si="452"/>
        <v>NO</v>
      </c>
      <c r="R7270">
        <f t="shared" si="453"/>
        <v>2271</v>
      </c>
      <c r="S7270">
        <f t="shared" si="454"/>
        <v>281.81417877586966</v>
      </c>
      <c r="T7270">
        <f t="shared" si="455"/>
        <v>57.639773749478081</v>
      </c>
      <c r="U7270">
        <v>620</v>
      </c>
      <c r="V7270">
        <v>49998</v>
      </c>
      <c r="W7270">
        <v>640000</v>
      </c>
      <c r="X7270" s="2">
        <v>43923</v>
      </c>
      <c r="Y7270">
        <v>508091</v>
      </c>
      <c r="Z7270" s="3">
        <v>166.02</v>
      </c>
      <c r="AA7270">
        <v>0.25490000000000002</v>
      </c>
      <c r="AB7270">
        <v>2020</v>
      </c>
      <c r="AC7270">
        <v>4</v>
      </c>
      <c r="AD7270">
        <v>4</v>
      </c>
      <c r="AE7270">
        <v>2</v>
      </c>
    </row>
    <row r="7271" spans="1:31" x14ac:dyDescent="0.25">
      <c r="A7271" t="s">
        <v>8362</v>
      </c>
      <c r="B7271">
        <v>63366</v>
      </c>
      <c r="C7271" t="s">
        <v>6831</v>
      </c>
      <c r="D7271" t="s">
        <v>28</v>
      </c>
      <c r="E7271" t="s">
        <v>4834</v>
      </c>
      <c r="F7271">
        <v>2020</v>
      </c>
      <c r="G7271" t="s">
        <v>181</v>
      </c>
      <c r="H7271">
        <v>3</v>
      </c>
      <c r="I7271">
        <v>2</v>
      </c>
      <c r="J7271">
        <v>1</v>
      </c>
      <c r="K7271">
        <v>6</v>
      </c>
      <c r="L7271" t="s">
        <v>31</v>
      </c>
      <c r="M7271">
        <v>2266</v>
      </c>
      <c r="N7271">
        <v>2266</v>
      </c>
      <c r="O7271">
        <v>2266</v>
      </c>
      <c r="P7271">
        <v>0</v>
      </c>
      <c r="Q7271" t="str">
        <f t="shared" si="452"/>
        <v>NO</v>
      </c>
      <c r="R7271">
        <f t="shared" si="453"/>
        <v>2266</v>
      </c>
      <c r="S7271">
        <f t="shared" si="454"/>
        <v>198.88570167696381</v>
      </c>
      <c r="T7271">
        <f t="shared" si="455"/>
        <v>45.06129956517983</v>
      </c>
      <c r="U7271">
        <v>660</v>
      </c>
      <c r="V7271">
        <v>49998</v>
      </c>
      <c r="W7271">
        <v>450675</v>
      </c>
      <c r="X7271" s="2">
        <v>43990</v>
      </c>
      <c r="Y7271">
        <v>450675</v>
      </c>
      <c r="Z7271" s="3">
        <v>198.89</v>
      </c>
      <c r="AA7271">
        <v>0.2296</v>
      </c>
      <c r="AB7271">
        <v>2020</v>
      </c>
      <c r="AC7271">
        <v>0</v>
      </c>
      <c r="AD7271">
        <v>6</v>
      </c>
      <c r="AE7271">
        <v>8</v>
      </c>
    </row>
    <row r="7272" spans="1:31" x14ac:dyDescent="0.25">
      <c r="A7272" t="s">
        <v>8363</v>
      </c>
      <c r="B7272">
        <v>63368</v>
      </c>
      <c r="C7272" t="s">
        <v>6831</v>
      </c>
      <c r="D7272" t="s">
        <v>28</v>
      </c>
      <c r="E7272" t="s">
        <v>4834</v>
      </c>
      <c r="F7272">
        <v>2019</v>
      </c>
      <c r="G7272" t="s">
        <v>181</v>
      </c>
      <c r="H7272">
        <v>3</v>
      </c>
      <c r="I7272">
        <v>2</v>
      </c>
      <c r="J7272">
        <v>1</v>
      </c>
      <c r="K7272">
        <v>7</v>
      </c>
      <c r="L7272" t="s">
        <v>31</v>
      </c>
      <c r="M7272">
        <v>2282</v>
      </c>
      <c r="N7272">
        <v>2282</v>
      </c>
      <c r="O7272">
        <v>2282</v>
      </c>
      <c r="P7272">
        <v>0</v>
      </c>
      <c r="Q7272" t="str">
        <f t="shared" si="452"/>
        <v>NO</v>
      </c>
      <c r="R7272">
        <f t="shared" si="453"/>
        <v>2282</v>
      </c>
      <c r="S7272">
        <f t="shared" si="454"/>
        <v>196.91191936897459</v>
      </c>
      <c r="T7272">
        <f t="shared" si="455"/>
        <v>44.929117753397129</v>
      </c>
      <c r="U7272">
        <v>682</v>
      </c>
      <c r="V7272">
        <v>49998</v>
      </c>
      <c r="W7272">
        <v>449353</v>
      </c>
      <c r="X7272" s="2">
        <v>44046</v>
      </c>
      <c r="Y7272">
        <v>449353</v>
      </c>
      <c r="Z7272" s="3">
        <v>196.91</v>
      </c>
      <c r="AA7272">
        <v>0.2296</v>
      </c>
      <c r="AB7272">
        <v>2020</v>
      </c>
      <c r="AC7272">
        <v>1</v>
      </c>
      <c r="AD7272">
        <v>8</v>
      </c>
      <c r="AE7272">
        <v>3</v>
      </c>
    </row>
    <row r="7273" spans="1:31" x14ac:dyDescent="0.25">
      <c r="A7273" t="s">
        <v>8364</v>
      </c>
      <c r="B7273">
        <v>63368</v>
      </c>
      <c r="C7273" t="s">
        <v>6831</v>
      </c>
      <c r="D7273" t="s">
        <v>28</v>
      </c>
      <c r="E7273" t="s">
        <v>4834</v>
      </c>
      <c r="F7273">
        <v>2018</v>
      </c>
      <c r="G7273" t="s">
        <v>181</v>
      </c>
      <c r="H7273">
        <v>4</v>
      </c>
      <c r="I7273">
        <v>3</v>
      </c>
      <c r="J7273">
        <v>1</v>
      </c>
      <c r="K7273">
        <v>11</v>
      </c>
      <c r="L7273" t="s">
        <v>43</v>
      </c>
      <c r="M7273">
        <v>3388</v>
      </c>
      <c r="N7273">
        <v>2200</v>
      </c>
      <c r="O7273">
        <v>2000</v>
      </c>
      <c r="P7273">
        <v>0</v>
      </c>
      <c r="Q7273" t="str">
        <f t="shared" si="452"/>
        <v>NO</v>
      </c>
      <c r="R7273">
        <f t="shared" si="453"/>
        <v>2200</v>
      </c>
      <c r="S7273">
        <f t="shared" si="454"/>
        <v>231.52636363636364</v>
      </c>
      <c r="T7273">
        <f t="shared" si="455"/>
        <v>50.928792198193527</v>
      </c>
      <c r="U7273">
        <v>640</v>
      </c>
      <c r="V7273">
        <v>49998</v>
      </c>
      <c r="W7273">
        <v>509358</v>
      </c>
      <c r="X7273" s="2">
        <v>43832</v>
      </c>
      <c r="Y7273">
        <v>509358</v>
      </c>
      <c r="Z7273" s="3">
        <v>150.34</v>
      </c>
      <c r="AA7273">
        <v>0.2296</v>
      </c>
      <c r="AB7273">
        <v>2020</v>
      </c>
      <c r="AC7273">
        <v>2</v>
      </c>
      <c r="AD7273">
        <v>1</v>
      </c>
      <c r="AE7273">
        <v>2</v>
      </c>
    </row>
    <row r="7274" spans="1:31" x14ac:dyDescent="0.25">
      <c r="A7274" t="s">
        <v>8365</v>
      </c>
      <c r="B7274">
        <v>63368</v>
      </c>
      <c r="C7274" t="s">
        <v>6831</v>
      </c>
      <c r="D7274" t="s">
        <v>28</v>
      </c>
      <c r="E7274" t="s">
        <v>4824</v>
      </c>
      <c r="F7274">
        <v>2019</v>
      </c>
      <c r="G7274" t="s">
        <v>181</v>
      </c>
      <c r="H7274">
        <v>3</v>
      </c>
      <c r="I7274">
        <v>2</v>
      </c>
      <c r="J7274">
        <v>0</v>
      </c>
      <c r="K7274">
        <v>8</v>
      </c>
      <c r="L7274" t="s">
        <v>31</v>
      </c>
      <c r="M7274">
        <v>2604</v>
      </c>
      <c r="N7274">
        <v>2604</v>
      </c>
      <c r="O7274">
        <v>2604</v>
      </c>
      <c r="P7274">
        <v>0</v>
      </c>
      <c r="Q7274" t="str">
        <f t="shared" si="452"/>
        <v>NO</v>
      </c>
      <c r="R7274">
        <f t="shared" si="453"/>
        <v>2604</v>
      </c>
      <c r="S7274">
        <f t="shared" si="454"/>
        <v>169.64093701996927</v>
      </c>
      <c r="T7274">
        <f t="shared" si="455"/>
        <v>44.129981674486778</v>
      </c>
      <c r="U7274">
        <v>701</v>
      </c>
      <c r="V7274">
        <v>49998</v>
      </c>
      <c r="W7274">
        <v>441745</v>
      </c>
      <c r="X7274" s="2">
        <v>43915</v>
      </c>
      <c r="Y7274">
        <v>441745</v>
      </c>
      <c r="Z7274" s="3">
        <v>169.64</v>
      </c>
      <c r="AA7274">
        <v>0.2298</v>
      </c>
      <c r="AB7274">
        <v>2020</v>
      </c>
      <c r="AC7274">
        <v>1</v>
      </c>
      <c r="AD7274">
        <v>3</v>
      </c>
      <c r="AE7274">
        <v>25</v>
      </c>
    </row>
    <row r="7275" spans="1:31" x14ac:dyDescent="0.25">
      <c r="A7275" t="s">
        <v>8366</v>
      </c>
      <c r="B7275">
        <v>63368</v>
      </c>
      <c r="C7275" t="s">
        <v>6831</v>
      </c>
      <c r="D7275" t="s">
        <v>28</v>
      </c>
      <c r="E7275" t="s">
        <v>4834</v>
      </c>
      <c r="F7275">
        <v>2019</v>
      </c>
      <c r="G7275" t="s">
        <v>181</v>
      </c>
      <c r="H7275">
        <v>3</v>
      </c>
      <c r="I7275">
        <v>2</v>
      </c>
      <c r="J7275">
        <v>1</v>
      </c>
      <c r="K7275">
        <v>6</v>
      </c>
      <c r="L7275" t="s">
        <v>31</v>
      </c>
      <c r="M7275">
        <v>2202</v>
      </c>
      <c r="N7275">
        <v>2202</v>
      </c>
      <c r="O7275">
        <v>2202</v>
      </c>
      <c r="P7275">
        <v>1101</v>
      </c>
      <c r="Q7275" t="str">
        <f t="shared" si="452"/>
        <v>YES</v>
      </c>
      <c r="R7275">
        <f t="shared" si="453"/>
        <v>3303</v>
      </c>
      <c r="S7275">
        <f t="shared" si="454"/>
        <v>141.51983045716017</v>
      </c>
      <c r="T7275">
        <f t="shared" si="455"/>
        <v>46.737568910517915</v>
      </c>
      <c r="U7275">
        <v>724</v>
      </c>
      <c r="V7275">
        <v>49998</v>
      </c>
      <c r="W7275">
        <v>467440</v>
      </c>
      <c r="X7275" s="2">
        <v>43861</v>
      </c>
      <c r="Y7275">
        <v>467440</v>
      </c>
      <c r="Z7275" s="3">
        <v>212.28</v>
      </c>
      <c r="AA7275">
        <v>0.2296</v>
      </c>
      <c r="AB7275">
        <v>2020</v>
      </c>
      <c r="AC7275">
        <v>1</v>
      </c>
      <c r="AD7275">
        <v>1</v>
      </c>
      <c r="AE7275">
        <v>31</v>
      </c>
    </row>
    <row r="7276" spans="1:31" x14ac:dyDescent="0.25">
      <c r="A7276" t="s">
        <v>8367</v>
      </c>
      <c r="B7276">
        <v>63366</v>
      </c>
      <c r="C7276" t="s">
        <v>6831</v>
      </c>
      <c r="D7276" t="s">
        <v>28</v>
      </c>
      <c r="E7276" t="s">
        <v>8368</v>
      </c>
      <c r="F7276">
        <v>2019</v>
      </c>
      <c r="G7276" t="s">
        <v>181</v>
      </c>
      <c r="H7276">
        <v>4</v>
      </c>
      <c r="I7276">
        <v>3</v>
      </c>
      <c r="J7276">
        <v>1</v>
      </c>
      <c r="K7276">
        <v>11</v>
      </c>
      <c r="L7276" t="s">
        <v>43</v>
      </c>
      <c r="M7276">
        <v>4140</v>
      </c>
      <c r="N7276">
        <v>2512</v>
      </c>
      <c r="O7276">
        <v>2512</v>
      </c>
      <c r="P7276">
        <v>0</v>
      </c>
      <c r="Q7276" t="str">
        <f t="shared" si="452"/>
        <v>NO</v>
      </c>
      <c r="R7276">
        <f t="shared" si="453"/>
        <v>2512</v>
      </c>
      <c r="S7276">
        <f t="shared" si="454"/>
        <v>241.4609872611465</v>
      </c>
      <c r="T7276">
        <f t="shared" si="455"/>
        <v>38.916914456830106</v>
      </c>
      <c r="U7276">
        <v>684</v>
      </c>
      <c r="V7276">
        <v>49998</v>
      </c>
      <c r="W7276">
        <v>606550</v>
      </c>
      <c r="X7276" s="2">
        <v>43902</v>
      </c>
      <c r="Y7276">
        <v>606550</v>
      </c>
      <c r="Z7276" s="3">
        <v>146.51</v>
      </c>
      <c r="AA7276">
        <v>0.35780000000000001</v>
      </c>
      <c r="AB7276">
        <v>2020</v>
      </c>
      <c r="AC7276">
        <v>1</v>
      </c>
      <c r="AD7276">
        <v>3</v>
      </c>
      <c r="AE7276">
        <v>12</v>
      </c>
    </row>
    <row r="7277" spans="1:31" x14ac:dyDescent="0.25">
      <c r="A7277" t="s">
        <v>8369</v>
      </c>
      <c r="B7277">
        <v>63368</v>
      </c>
      <c r="C7277" t="s">
        <v>6831</v>
      </c>
      <c r="D7277" t="s">
        <v>28</v>
      </c>
      <c r="E7277" t="s">
        <v>8370</v>
      </c>
      <c r="F7277">
        <v>2019</v>
      </c>
      <c r="G7277" t="s">
        <v>181</v>
      </c>
      <c r="H7277">
        <v>4</v>
      </c>
      <c r="I7277">
        <v>3</v>
      </c>
      <c r="J7277">
        <v>1</v>
      </c>
      <c r="K7277">
        <v>9</v>
      </c>
      <c r="L7277" t="s">
        <v>43</v>
      </c>
      <c r="M7277">
        <v>3395</v>
      </c>
      <c r="N7277">
        <v>2207</v>
      </c>
      <c r="O7277">
        <v>2000</v>
      </c>
      <c r="P7277">
        <v>0</v>
      </c>
      <c r="Q7277" t="str">
        <f t="shared" si="452"/>
        <v>NO</v>
      </c>
      <c r="R7277">
        <f t="shared" si="453"/>
        <v>2207</v>
      </c>
      <c r="S7277">
        <f t="shared" si="454"/>
        <v>239.01223380154056</v>
      </c>
      <c r="T7277">
        <f t="shared" si="455"/>
        <v>52.37774091973526</v>
      </c>
      <c r="U7277">
        <v>640</v>
      </c>
      <c r="V7277">
        <v>49998</v>
      </c>
      <c r="W7277">
        <v>527500</v>
      </c>
      <c r="X7277" s="2">
        <v>44053</v>
      </c>
      <c r="Y7277">
        <v>527500</v>
      </c>
      <c r="Z7277" s="3">
        <v>155.38</v>
      </c>
      <c r="AA7277">
        <v>0.23119999999999999</v>
      </c>
      <c r="AB7277">
        <v>2020</v>
      </c>
      <c r="AC7277">
        <v>1</v>
      </c>
      <c r="AD7277">
        <v>8</v>
      </c>
      <c r="AE7277">
        <v>10</v>
      </c>
    </row>
    <row r="7278" spans="1:31" x14ac:dyDescent="0.25">
      <c r="A7278" t="s">
        <v>8371</v>
      </c>
      <c r="B7278">
        <v>63366</v>
      </c>
      <c r="C7278" t="s">
        <v>6840</v>
      </c>
      <c r="D7278" t="s">
        <v>28</v>
      </c>
      <c r="E7278" t="s">
        <v>8372</v>
      </c>
      <c r="F7278">
        <v>2018</v>
      </c>
      <c r="G7278" t="s">
        <v>60</v>
      </c>
      <c r="H7278">
        <v>4</v>
      </c>
      <c r="I7278">
        <v>3</v>
      </c>
      <c r="J7278">
        <v>1</v>
      </c>
      <c r="K7278">
        <v>7</v>
      </c>
      <c r="L7278" t="s">
        <v>43</v>
      </c>
      <c r="M7278">
        <v>3050</v>
      </c>
      <c r="N7278">
        <v>1666</v>
      </c>
      <c r="O7278">
        <v>1420</v>
      </c>
      <c r="P7278">
        <v>1000</v>
      </c>
      <c r="Q7278" t="str">
        <f t="shared" si="452"/>
        <v>YES</v>
      </c>
      <c r="R7278">
        <f t="shared" si="453"/>
        <v>2666</v>
      </c>
      <c r="S7278">
        <f t="shared" si="454"/>
        <v>150</v>
      </c>
      <c r="T7278">
        <f t="shared" si="455"/>
        <v>32.566302842674226</v>
      </c>
      <c r="U7278">
        <v>420</v>
      </c>
      <c r="V7278">
        <v>50000</v>
      </c>
      <c r="W7278">
        <v>399900</v>
      </c>
      <c r="X7278" s="2">
        <v>43833</v>
      </c>
      <c r="Y7278">
        <v>434267</v>
      </c>
      <c r="Z7278" s="3">
        <v>131.11000000000001</v>
      </c>
      <c r="AA7278">
        <v>0.28189999999999998</v>
      </c>
      <c r="AB7278">
        <v>2020</v>
      </c>
      <c r="AC7278">
        <v>2</v>
      </c>
      <c r="AD7278">
        <v>1</v>
      </c>
      <c r="AE7278">
        <v>3</v>
      </c>
    </row>
    <row r="7279" spans="1:31" x14ac:dyDescent="0.25">
      <c r="A7279" t="s">
        <v>8373</v>
      </c>
      <c r="B7279">
        <v>63366</v>
      </c>
      <c r="C7279" t="s">
        <v>6840</v>
      </c>
      <c r="D7279" t="s">
        <v>28</v>
      </c>
      <c r="E7279" t="s">
        <v>4780</v>
      </c>
      <c r="F7279">
        <v>2020</v>
      </c>
      <c r="G7279" t="s">
        <v>60</v>
      </c>
      <c r="H7279">
        <v>4</v>
      </c>
      <c r="I7279">
        <v>2</v>
      </c>
      <c r="J7279">
        <v>1</v>
      </c>
      <c r="K7279">
        <v>9</v>
      </c>
      <c r="L7279" t="s">
        <v>43</v>
      </c>
      <c r="M7279">
        <v>2964</v>
      </c>
      <c r="N7279">
        <v>1482</v>
      </c>
      <c r="O7279">
        <v>1482</v>
      </c>
      <c r="P7279">
        <v>536</v>
      </c>
      <c r="Q7279" t="str">
        <f t="shared" si="452"/>
        <v>YES</v>
      </c>
      <c r="R7279">
        <f t="shared" si="453"/>
        <v>2018</v>
      </c>
      <c r="S7279">
        <f t="shared" si="454"/>
        <v>207.01387512388504</v>
      </c>
      <c r="T7279">
        <f t="shared" si="455"/>
        <v>38.117298144036113</v>
      </c>
      <c r="U7279">
        <v>640</v>
      </c>
      <c r="V7279">
        <v>50000</v>
      </c>
      <c r="W7279">
        <v>417754</v>
      </c>
      <c r="X7279" s="2">
        <v>44028</v>
      </c>
      <c r="Y7279">
        <v>417754</v>
      </c>
      <c r="Z7279" s="3">
        <v>140.94</v>
      </c>
      <c r="AA7279">
        <v>0.25159999999999999</v>
      </c>
      <c r="AB7279">
        <v>2020</v>
      </c>
      <c r="AC7279">
        <v>0</v>
      </c>
      <c r="AD7279">
        <v>7</v>
      </c>
      <c r="AE7279">
        <v>16</v>
      </c>
    </row>
    <row r="7280" spans="1:31" x14ac:dyDescent="0.25">
      <c r="A7280" t="s">
        <v>8374</v>
      </c>
      <c r="B7280">
        <v>63366</v>
      </c>
      <c r="C7280" t="s">
        <v>6840</v>
      </c>
      <c r="D7280" t="s">
        <v>28</v>
      </c>
      <c r="E7280" t="s">
        <v>8375</v>
      </c>
      <c r="F7280">
        <v>2019</v>
      </c>
      <c r="G7280" t="s">
        <v>60</v>
      </c>
      <c r="H7280">
        <v>4</v>
      </c>
      <c r="I7280">
        <v>2</v>
      </c>
      <c r="J7280">
        <v>1</v>
      </c>
      <c r="K7280">
        <v>9</v>
      </c>
      <c r="L7280" t="s">
        <v>43</v>
      </c>
      <c r="M7280">
        <v>2964</v>
      </c>
      <c r="N7280">
        <v>1482</v>
      </c>
      <c r="O7280">
        <v>1482</v>
      </c>
      <c r="P7280">
        <v>0</v>
      </c>
      <c r="Q7280" t="str">
        <f t="shared" si="452"/>
        <v>NO</v>
      </c>
      <c r="R7280">
        <f t="shared" si="453"/>
        <v>1482</v>
      </c>
      <c r="S7280">
        <f t="shared" si="454"/>
        <v>261.9622132253711</v>
      </c>
      <c r="T7280">
        <f t="shared" si="455"/>
        <v>32.911700596674414</v>
      </c>
      <c r="U7280">
        <v>640</v>
      </c>
      <c r="V7280">
        <v>50000</v>
      </c>
      <c r="W7280">
        <v>388228</v>
      </c>
      <c r="X7280" s="2">
        <v>43852</v>
      </c>
      <c r="Y7280">
        <v>388228</v>
      </c>
      <c r="Z7280" s="3">
        <v>130.97999999999999</v>
      </c>
      <c r="AA7280">
        <v>0.27079999999999999</v>
      </c>
      <c r="AB7280">
        <v>2020</v>
      </c>
      <c r="AC7280">
        <v>1</v>
      </c>
      <c r="AD7280">
        <v>1</v>
      </c>
      <c r="AE7280">
        <v>22</v>
      </c>
    </row>
    <row r="7281" spans="1:31" x14ac:dyDescent="0.25">
      <c r="A7281" t="s">
        <v>8376</v>
      </c>
      <c r="B7281">
        <v>63366</v>
      </c>
      <c r="C7281" t="s">
        <v>6840</v>
      </c>
      <c r="D7281" t="s">
        <v>28</v>
      </c>
      <c r="E7281" t="s">
        <v>4850</v>
      </c>
      <c r="F7281">
        <v>2019</v>
      </c>
      <c r="G7281" t="s">
        <v>60</v>
      </c>
      <c r="H7281">
        <v>4</v>
      </c>
      <c r="I7281">
        <v>2</v>
      </c>
      <c r="J7281">
        <v>1</v>
      </c>
      <c r="K7281">
        <v>9</v>
      </c>
      <c r="L7281" t="s">
        <v>43</v>
      </c>
      <c r="M7281">
        <v>2545</v>
      </c>
      <c r="N7281">
        <v>1313</v>
      </c>
      <c r="O7281">
        <v>1271</v>
      </c>
      <c r="P7281">
        <v>0</v>
      </c>
      <c r="Q7281" t="str">
        <f t="shared" si="452"/>
        <v>NO</v>
      </c>
      <c r="R7281">
        <f t="shared" si="453"/>
        <v>1313</v>
      </c>
      <c r="S7281">
        <f t="shared" si="454"/>
        <v>228.86976389946688</v>
      </c>
      <c r="T7281">
        <f t="shared" si="455"/>
        <v>33.391425475382171</v>
      </c>
      <c r="U7281">
        <v>400</v>
      </c>
      <c r="V7281">
        <v>50000</v>
      </c>
      <c r="W7281">
        <v>300506</v>
      </c>
      <c r="X7281" s="2">
        <v>43969</v>
      </c>
      <c r="Y7281">
        <v>300506</v>
      </c>
      <c r="Z7281" s="3">
        <v>118.08</v>
      </c>
      <c r="AA7281">
        <v>0.20660000000000001</v>
      </c>
      <c r="AB7281">
        <v>2020</v>
      </c>
      <c r="AC7281">
        <v>1</v>
      </c>
      <c r="AD7281">
        <v>5</v>
      </c>
      <c r="AE7281">
        <v>18</v>
      </c>
    </row>
    <row r="7282" spans="1:31" x14ac:dyDescent="0.25">
      <c r="A7282" t="s">
        <v>8377</v>
      </c>
      <c r="B7282">
        <v>63366</v>
      </c>
      <c r="C7282" t="s">
        <v>6840</v>
      </c>
      <c r="D7282" t="s">
        <v>28</v>
      </c>
      <c r="E7282" t="s">
        <v>4850</v>
      </c>
      <c r="F7282">
        <v>2018</v>
      </c>
      <c r="G7282" t="s">
        <v>60</v>
      </c>
      <c r="H7282">
        <v>4</v>
      </c>
      <c r="I7282">
        <v>2</v>
      </c>
      <c r="J7282">
        <v>0</v>
      </c>
      <c r="K7282">
        <v>6</v>
      </c>
      <c r="L7282" t="s">
        <v>31</v>
      </c>
      <c r="M7282">
        <v>1800</v>
      </c>
      <c r="N7282">
        <v>1800</v>
      </c>
      <c r="O7282">
        <v>1800</v>
      </c>
      <c r="P7282">
        <v>0</v>
      </c>
      <c r="Q7282" t="str">
        <f t="shared" si="452"/>
        <v>NO</v>
      </c>
      <c r="R7282">
        <f t="shared" si="453"/>
        <v>1800</v>
      </c>
      <c r="S7282">
        <f t="shared" si="454"/>
        <v>158.33277777777778</v>
      </c>
      <c r="T7282">
        <f t="shared" si="455"/>
        <v>31.668328981978544</v>
      </c>
      <c r="U7282">
        <v>440</v>
      </c>
      <c r="V7282">
        <v>50000</v>
      </c>
      <c r="W7282">
        <v>284999</v>
      </c>
      <c r="X7282" s="2">
        <v>43916</v>
      </c>
      <c r="Y7282">
        <v>297032</v>
      </c>
      <c r="Z7282" s="3">
        <v>158.33000000000001</v>
      </c>
      <c r="AA7282">
        <v>0.20660000000000001</v>
      </c>
      <c r="AB7282">
        <v>2020</v>
      </c>
      <c r="AC7282">
        <v>2</v>
      </c>
      <c r="AD7282">
        <v>3</v>
      </c>
      <c r="AE7282">
        <v>26</v>
      </c>
    </row>
    <row r="7283" spans="1:31" x14ac:dyDescent="0.25">
      <c r="A7283" t="s">
        <v>8378</v>
      </c>
      <c r="B7283">
        <v>63366</v>
      </c>
      <c r="C7283" t="s">
        <v>6840</v>
      </c>
      <c r="D7283" t="s">
        <v>28</v>
      </c>
      <c r="E7283" t="s">
        <v>4850</v>
      </c>
      <c r="F7283">
        <v>2019</v>
      </c>
      <c r="G7283" t="s">
        <v>60</v>
      </c>
      <c r="H7283">
        <v>4</v>
      </c>
      <c r="I7283">
        <v>2</v>
      </c>
      <c r="J7283">
        <v>1</v>
      </c>
      <c r="K7283">
        <v>9</v>
      </c>
      <c r="L7283" t="s">
        <v>43</v>
      </c>
      <c r="M7283">
        <v>2542</v>
      </c>
      <c r="N7283">
        <v>1313</v>
      </c>
      <c r="O7283">
        <v>1271</v>
      </c>
      <c r="P7283">
        <v>0</v>
      </c>
      <c r="Q7283" t="str">
        <f t="shared" si="452"/>
        <v>NO</v>
      </c>
      <c r="R7283">
        <f t="shared" si="453"/>
        <v>1313</v>
      </c>
      <c r="S7283">
        <f t="shared" si="454"/>
        <v>230.17669459253617</v>
      </c>
      <c r="T7283">
        <f t="shared" si="455"/>
        <v>33.582102819980136</v>
      </c>
      <c r="U7283">
        <v>420</v>
      </c>
      <c r="V7283">
        <v>50000</v>
      </c>
      <c r="W7283">
        <v>302222</v>
      </c>
      <c r="X7283" s="2">
        <v>44040</v>
      </c>
      <c r="Y7283">
        <v>302222</v>
      </c>
      <c r="Z7283" s="3">
        <v>118.89</v>
      </c>
      <c r="AA7283">
        <v>0.20660000000000001</v>
      </c>
      <c r="AB7283">
        <v>2020</v>
      </c>
      <c r="AC7283">
        <v>1</v>
      </c>
      <c r="AD7283">
        <v>7</v>
      </c>
      <c r="AE7283">
        <v>28</v>
      </c>
    </row>
    <row r="7284" spans="1:31" x14ac:dyDescent="0.25">
      <c r="A7284" t="s">
        <v>8379</v>
      </c>
      <c r="B7284">
        <v>63366</v>
      </c>
      <c r="C7284" t="s">
        <v>6840</v>
      </c>
      <c r="D7284" t="s">
        <v>28</v>
      </c>
      <c r="E7284" t="s">
        <v>4850</v>
      </c>
      <c r="F7284">
        <v>2019</v>
      </c>
      <c r="G7284" t="s">
        <v>60</v>
      </c>
      <c r="H7284">
        <v>3</v>
      </c>
      <c r="I7284">
        <v>2</v>
      </c>
      <c r="J7284">
        <v>0</v>
      </c>
      <c r="K7284">
        <v>6</v>
      </c>
      <c r="L7284" t="s">
        <v>31</v>
      </c>
      <c r="M7284">
        <v>1571</v>
      </c>
      <c r="N7284">
        <v>1571</v>
      </c>
      <c r="O7284">
        <v>1553</v>
      </c>
      <c r="P7284">
        <v>0</v>
      </c>
      <c r="Q7284" t="str">
        <f t="shared" si="452"/>
        <v>NO</v>
      </c>
      <c r="R7284">
        <f t="shared" si="453"/>
        <v>1571</v>
      </c>
      <c r="S7284">
        <f t="shared" si="454"/>
        <v>160.46721833227244</v>
      </c>
      <c r="T7284">
        <f t="shared" si="455"/>
        <v>28.012013117179002</v>
      </c>
      <c r="U7284">
        <v>400</v>
      </c>
      <c r="V7284">
        <v>50000</v>
      </c>
      <c r="W7284">
        <v>252094</v>
      </c>
      <c r="X7284" s="2">
        <v>43949</v>
      </c>
      <c r="Y7284">
        <v>252094</v>
      </c>
      <c r="Z7284" s="3">
        <v>160.47</v>
      </c>
      <c r="AA7284">
        <v>0.20660000000000001</v>
      </c>
      <c r="AB7284">
        <v>2020</v>
      </c>
      <c r="AC7284">
        <v>1</v>
      </c>
      <c r="AD7284">
        <v>4</v>
      </c>
      <c r="AE7284">
        <v>28</v>
      </c>
    </row>
    <row r="7285" spans="1:31" x14ac:dyDescent="0.25">
      <c r="A7285" t="s">
        <v>8380</v>
      </c>
      <c r="B7285">
        <v>63366</v>
      </c>
      <c r="C7285" t="s">
        <v>6840</v>
      </c>
      <c r="D7285" t="s">
        <v>28</v>
      </c>
      <c r="E7285" t="s">
        <v>4850</v>
      </c>
      <c r="F7285">
        <v>2020</v>
      </c>
      <c r="G7285" t="s">
        <v>60</v>
      </c>
      <c r="H7285">
        <v>4</v>
      </c>
      <c r="I7285">
        <v>2</v>
      </c>
      <c r="J7285">
        <v>1</v>
      </c>
      <c r="K7285">
        <v>9</v>
      </c>
      <c r="L7285" t="s">
        <v>43</v>
      </c>
      <c r="M7285">
        <v>3174</v>
      </c>
      <c r="N7285">
        <v>1692</v>
      </c>
      <c r="O7285">
        <v>1482</v>
      </c>
      <c r="P7285">
        <v>0</v>
      </c>
      <c r="Q7285" t="str">
        <f t="shared" si="452"/>
        <v>NO</v>
      </c>
      <c r="R7285">
        <f t="shared" si="453"/>
        <v>1692</v>
      </c>
      <c r="S7285">
        <f t="shared" si="454"/>
        <v>216.03073286052009</v>
      </c>
      <c r="T7285">
        <f t="shared" si="455"/>
        <v>40.616052276705268</v>
      </c>
      <c r="U7285">
        <v>640</v>
      </c>
      <c r="V7285">
        <v>50000</v>
      </c>
      <c r="W7285">
        <v>365524</v>
      </c>
      <c r="X7285" s="2">
        <v>43979</v>
      </c>
      <c r="Y7285">
        <v>365524</v>
      </c>
      <c r="Z7285" s="3">
        <v>115.16</v>
      </c>
      <c r="AA7285">
        <v>0.20660000000000001</v>
      </c>
      <c r="AB7285">
        <v>2020</v>
      </c>
      <c r="AC7285">
        <v>0</v>
      </c>
      <c r="AD7285">
        <v>5</v>
      </c>
      <c r="AE7285">
        <v>28</v>
      </c>
    </row>
    <row r="7286" spans="1:31" x14ac:dyDescent="0.25">
      <c r="A7286" t="s">
        <v>8381</v>
      </c>
      <c r="B7286">
        <v>63366</v>
      </c>
      <c r="C7286" t="s">
        <v>6840</v>
      </c>
      <c r="D7286" t="s">
        <v>28</v>
      </c>
      <c r="E7286" t="s">
        <v>4850</v>
      </c>
      <c r="F7286">
        <v>2020</v>
      </c>
      <c r="G7286" t="s">
        <v>60</v>
      </c>
      <c r="H7286">
        <v>4</v>
      </c>
      <c r="I7286">
        <v>2</v>
      </c>
      <c r="J7286">
        <v>1</v>
      </c>
      <c r="K7286">
        <v>9</v>
      </c>
      <c r="L7286" t="s">
        <v>43</v>
      </c>
      <c r="M7286">
        <v>2980</v>
      </c>
      <c r="N7286">
        <v>1498</v>
      </c>
      <c r="O7286">
        <v>1482</v>
      </c>
      <c r="P7286">
        <v>0</v>
      </c>
      <c r="Q7286" t="str">
        <f t="shared" si="452"/>
        <v>NO</v>
      </c>
      <c r="R7286">
        <f t="shared" si="453"/>
        <v>1498</v>
      </c>
      <c r="S7286">
        <f t="shared" si="454"/>
        <v>240.48931909212283</v>
      </c>
      <c r="T7286">
        <f t="shared" si="455"/>
        <v>40.030352810868514</v>
      </c>
      <c r="U7286">
        <v>680</v>
      </c>
      <c r="V7286">
        <v>50000</v>
      </c>
      <c r="W7286">
        <v>360253</v>
      </c>
      <c r="X7286" s="2">
        <v>44018</v>
      </c>
      <c r="Y7286">
        <v>360253</v>
      </c>
      <c r="Z7286" s="3">
        <v>120.89</v>
      </c>
      <c r="AA7286">
        <v>0.20660000000000001</v>
      </c>
      <c r="AB7286">
        <v>2020</v>
      </c>
      <c r="AC7286">
        <v>0</v>
      </c>
      <c r="AD7286">
        <v>7</v>
      </c>
      <c r="AE7286">
        <v>6</v>
      </c>
    </row>
    <row r="7287" spans="1:31" x14ac:dyDescent="0.25">
      <c r="A7287" t="s">
        <v>8382</v>
      </c>
      <c r="B7287">
        <v>63366</v>
      </c>
      <c r="C7287" t="s">
        <v>6840</v>
      </c>
      <c r="D7287" t="s">
        <v>28</v>
      </c>
      <c r="E7287" t="s">
        <v>4756</v>
      </c>
      <c r="F7287">
        <v>2019</v>
      </c>
      <c r="G7287" t="s">
        <v>60</v>
      </c>
      <c r="H7287">
        <v>3</v>
      </c>
      <c r="I7287">
        <v>2</v>
      </c>
      <c r="J7287">
        <v>0</v>
      </c>
      <c r="K7287">
        <v>6</v>
      </c>
      <c r="L7287" t="s">
        <v>31</v>
      </c>
      <c r="M7287">
        <v>1984</v>
      </c>
      <c r="N7287">
        <v>1984</v>
      </c>
      <c r="O7287">
        <v>1984</v>
      </c>
      <c r="P7287">
        <v>0</v>
      </c>
      <c r="Q7287" t="str">
        <f t="shared" si="452"/>
        <v>NO</v>
      </c>
      <c r="R7287">
        <f t="shared" si="453"/>
        <v>1984</v>
      </c>
      <c r="S7287">
        <f t="shared" si="454"/>
        <v>184.10181451612902</v>
      </c>
      <c r="T7287">
        <f t="shared" si="455"/>
        <v>22.534721528149493</v>
      </c>
      <c r="U7287">
        <v>680</v>
      </c>
      <c r="V7287">
        <v>50000</v>
      </c>
      <c r="W7287">
        <v>365258</v>
      </c>
      <c r="X7287" s="2">
        <v>43908</v>
      </c>
      <c r="Y7287">
        <v>365258</v>
      </c>
      <c r="Z7287" s="3">
        <v>184.1</v>
      </c>
      <c r="AA7287">
        <v>0.37209999999999999</v>
      </c>
      <c r="AB7287">
        <v>2020</v>
      </c>
      <c r="AC7287">
        <v>1</v>
      </c>
      <c r="AD7287">
        <v>3</v>
      </c>
      <c r="AE7287">
        <v>18</v>
      </c>
    </row>
    <row r="7288" spans="1:31" x14ac:dyDescent="0.25">
      <c r="A7288" t="s">
        <v>8383</v>
      </c>
      <c r="B7288">
        <v>63366</v>
      </c>
      <c r="C7288" t="s">
        <v>6840</v>
      </c>
      <c r="D7288" t="s">
        <v>28</v>
      </c>
      <c r="E7288" t="s">
        <v>8384</v>
      </c>
      <c r="F7288">
        <v>2020</v>
      </c>
      <c r="G7288" t="s">
        <v>60</v>
      </c>
      <c r="H7288">
        <v>4</v>
      </c>
      <c r="I7288">
        <v>3</v>
      </c>
      <c r="J7288">
        <v>1</v>
      </c>
      <c r="K7288">
        <v>8</v>
      </c>
      <c r="L7288" t="s">
        <v>43</v>
      </c>
      <c r="M7288">
        <v>3139</v>
      </c>
      <c r="N7288">
        <v>2380</v>
      </c>
      <c r="O7288">
        <v>2060</v>
      </c>
      <c r="P7288">
        <v>0</v>
      </c>
      <c r="Q7288" t="str">
        <f t="shared" si="452"/>
        <v>NO</v>
      </c>
      <c r="R7288">
        <f t="shared" si="453"/>
        <v>2380</v>
      </c>
      <c r="S7288">
        <f t="shared" si="454"/>
        <v>202.35042016806722</v>
      </c>
      <c r="T7288">
        <f t="shared" si="455"/>
        <v>30.043143889487762</v>
      </c>
      <c r="U7288">
        <v>640</v>
      </c>
      <c r="V7288">
        <v>50000</v>
      </c>
      <c r="W7288">
        <v>481594</v>
      </c>
      <c r="X7288" s="2">
        <v>43990</v>
      </c>
      <c r="Y7288">
        <v>481594</v>
      </c>
      <c r="Z7288" s="3">
        <v>153.41999999999999</v>
      </c>
      <c r="AA7288">
        <v>0.36799999999999999</v>
      </c>
      <c r="AB7288">
        <v>2020</v>
      </c>
      <c r="AC7288">
        <v>0</v>
      </c>
      <c r="AD7288">
        <v>6</v>
      </c>
      <c r="AE7288">
        <v>8</v>
      </c>
    </row>
    <row r="7289" spans="1:31" x14ac:dyDescent="0.25">
      <c r="A7289" t="s">
        <v>8385</v>
      </c>
      <c r="B7289">
        <v>63366</v>
      </c>
      <c r="C7289" t="s">
        <v>6840</v>
      </c>
      <c r="D7289" t="s">
        <v>28</v>
      </c>
      <c r="E7289" t="s">
        <v>4850</v>
      </c>
      <c r="F7289">
        <v>2020</v>
      </c>
      <c r="G7289" t="s">
        <v>60</v>
      </c>
      <c r="H7289">
        <v>4</v>
      </c>
      <c r="I7289">
        <v>2</v>
      </c>
      <c r="J7289">
        <v>1</v>
      </c>
      <c r="K7289">
        <v>9</v>
      </c>
      <c r="L7289" t="s">
        <v>43</v>
      </c>
      <c r="M7289">
        <v>2524</v>
      </c>
      <c r="N7289">
        <v>1304</v>
      </c>
      <c r="O7289">
        <v>1262</v>
      </c>
      <c r="P7289">
        <v>0</v>
      </c>
      <c r="Q7289" t="str">
        <f t="shared" si="452"/>
        <v>NO</v>
      </c>
      <c r="R7289">
        <f t="shared" si="453"/>
        <v>1304</v>
      </c>
      <c r="S7289">
        <f t="shared" si="454"/>
        <v>243.42484662576686</v>
      </c>
      <c r="T7289">
        <f t="shared" si="455"/>
        <v>35.271530761278186</v>
      </c>
      <c r="U7289">
        <v>400</v>
      </c>
      <c r="V7289">
        <v>50000</v>
      </c>
      <c r="W7289">
        <v>317426</v>
      </c>
      <c r="X7289" s="2">
        <v>44053</v>
      </c>
      <c r="Y7289">
        <v>316426</v>
      </c>
      <c r="Z7289" s="3">
        <v>125.76</v>
      </c>
      <c r="AA7289">
        <v>0.20660000000000001</v>
      </c>
      <c r="AB7289">
        <v>2020</v>
      </c>
      <c r="AC7289">
        <v>0</v>
      </c>
      <c r="AD7289">
        <v>8</v>
      </c>
      <c r="AE7289">
        <v>10</v>
      </c>
    </row>
    <row r="7290" spans="1:31" x14ac:dyDescent="0.25">
      <c r="A7290" t="s">
        <v>8386</v>
      </c>
      <c r="B7290">
        <v>63366</v>
      </c>
      <c r="C7290" t="s">
        <v>6840</v>
      </c>
      <c r="D7290" t="s">
        <v>28</v>
      </c>
      <c r="E7290" t="s">
        <v>4850</v>
      </c>
      <c r="F7290">
        <v>2020</v>
      </c>
      <c r="G7290" t="s">
        <v>60</v>
      </c>
      <c r="H7290">
        <v>4</v>
      </c>
      <c r="I7290">
        <v>2</v>
      </c>
      <c r="J7290">
        <v>0</v>
      </c>
      <c r="K7290">
        <v>7</v>
      </c>
      <c r="L7290" t="s">
        <v>31</v>
      </c>
      <c r="M7290">
        <v>1840</v>
      </c>
      <c r="N7290">
        <v>1840</v>
      </c>
      <c r="O7290">
        <v>1840</v>
      </c>
      <c r="P7290">
        <v>0</v>
      </c>
      <c r="Q7290" t="str">
        <f t="shared" si="452"/>
        <v>NO</v>
      </c>
      <c r="R7290">
        <f t="shared" si="453"/>
        <v>1840</v>
      </c>
      <c r="S7290">
        <f t="shared" si="454"/>
        <v>174.78532608695653</v>
      </c>
      <c r="T7290">
        <f t="shared" si="455"/>
        <v>35.735890098734416</v>
      </c>
      <c r="U7290">
        <v>400</v>
      </c>
      <c r="V7290">
        <v>50000</v>
      </c>
      <c r="W7290">
        <v>321605</v>
      </c>
      <c r="X7290" s="2">
        <v>44034</v>
      </c>
      <c r="Y7290">
        <v>321605</v>
      </c>
      <c r="Z7290" s="3">
        <v>174.79</v>
      </c>
      <c r="AA7290">
        <v>0.20660000000000001</v>
      </c>
      <c r="AB7290">
        <v>2020</v>
      </c>
      <c r="AC7290">
        <v>0</v>
      </c>
      <c r="AD7290">
        <v>7</v>
      </c>
      <c r="AE7290">
        <v>22</v>
      </c>
    </row>
    <row r="7291" spans="1:31" x14ac:dyDescent="0.25">
      <c r="A7291" t="s">
        <v>8387</v>
      </c>
      <c r="B7291">
        <v>63366</v>
      </c>
      <c r="C7291" t="s">
        <v>6840</v>
      </c>
      <c r="D7291" t="s">
        <v>28</v>
      </c>
      <c r="E7291" t="s">
        <v>4850</v>
      </c>
      <c r="F7291">
        <v>2020</v>
      </c>
      <c r="G7291" t="s">
        <v>60</v>
      </c>
      <c r="H7291">
        <v>3</v>
      </c>
      <c r="I7291">
        <v>2</v>
      </c>
      <c r="J7291">
        <v>0</v>
      </c>
      <c r="K7291">
        <v>6</v>
      </c>
      <c r="L7291" t="s">
        <v>31</v>
      </c>
      <c r="M7291">
        <v>1571</v>
      </c>
      <c r="N7291">
        <v>1571</v>
      </c>
      <c r="O7291">
        <v>1553</v>
      </c>
      <c r="P7291">
        <v>0</v>
      </c>
      <c r="Q7291" t="str">
        <f t="shared" si="452"/>
        <v>NO</v>
      </c>
      <c r="R7291">
        <f t="shared" si="453"/>
        <v>1571</v>
      </c>
      <c r="S7291">
        <f t="shared" si="454"/>
        <v>176.28071292170591</v>
      </c>
      <c r="T7291">
        <f t="shared" si="455"/>
        <v>30.772501037835895</v>
      </c>
      <c r="U7291">
        <v>400</v>
      </c>
      <c r="V7291">
        <v>50000</v>
      </c>
      <c r="W7291">
        <v>276937</v>
      </c>
      <c r="X7291" s="2">
        <v>44006</v>
      </c>
      <c r="Y7291">
        <v>286740</v>
      </c>
      <c r="Z7291" s="3">
        <v>176.28</v>
      </c>
      <c r="AA7291">
        <v>0.20660000000000001</v>
      </c>
      <c r="AB7291">
        <v>2020</v>
      </c>
      <c r="AC7291">
        <v>0</v>
      </c>
      <c r="AD7291">
        <v>6</v>
      </c>
      <c r="AE7291">
        <v>24</v>
      </c>
    </row>
    <row r="7292" spans="1:31" x14ac:dyDescent="0.25">
      <c r="A7292" t="s">
        <v>8388</v>
      </c>
      <c r="B7292">
        <v>63366</v>
      </c>
      <c r="C7292" t="s">
        <v>6840</v>
      </c>
      <c r="D7292" t="s">
        <v>28</v>
      </c>
      <c r="E7292" t="s">
        <v>4850</v>
      </c>
      <c r="F7292">
        <v>2019</v>
      </c>
      <c r="G7292" t="s">
        <v>60</v>
      </c>
      <c r="H7292">
        <v>3</v>
      </c>
      <c r="I7292">
        <v>2</v>
      </c>
      <c r="J7292">
        <v>0</v>
      </c>
      <c r="K7292">
        <v>2</v>
      </c>
      <c r="L7292" t="s">
        <v>31</v>
      </c>
      <c r="M7292">
        <v>1571</v>
      </c>
      <c r="N7292">
        <v>1571</v>
      </c>
      <c r="O7292">
        <v>1553</v>
      </c>
      <c r="P7292">
        <v>0</v>
      </c>
      <c r="Q7292" t="str">
        <f t="shared" si="452"/>
        <v>NO</v>
      </c>
      <c r="R7292">
        <f t="shared" si="453"/>
        <v>1571</v>
      </c>
      <c r="S7292">
        <f t="shared" si="454"/>
        <v>172.19923615531508</v>
      </c>
      <c r="T7292">
        <f t="shared" si="455"/>
        <v>30.06001669426821</v>
      </c>
      <c r="U7292">
        <v>400</v>
      </c>
      <c r="V7292">
        <v>50000</v>
      </c>
      <c r="W7292">
        <v>270525</v>
      </c>
      <c r="X7292" s="2">
        <v>44047</v>
      </c>
      <c r="Y7292">
        <v>274092</v>
      </c>
      <c r="Z7292" s="3">
        <v>172.2</v>
      </c>
      <c r="AA7292">
        <v>0.20660000000000001</v>
      </c>
      <c r="AB7292">
        <v>2020</v>
      </c>
      <c r="AC7292">
        <v>1</v>
      </c>
      <c r="AD7292">
        <v>8</v>
      </c>
      <c r="AE7292">
        <v>4</v>
      </c>
    </row>
    <row r="7293" spans="1:31" x14ac:dyDescent="0.25">
      <c r="A7293" t="s">
        <v>8389</v>
      </c>
      <c r="B7293">
        <v>63366</v>
      </c>
      <c r="C7293" t="s">
        <v>6840</v>
      </c>
      <c r="D7293" t="s">
        <v>28</v>
      </c>
      <c r="E7293" t="s">
        <v>4850</v>
      </c>
      <c r="F7293">
        <v>2020</v>
      </c>
      <c r="G7293" t="s">
        <v>60</v>
      </c>
      <c r="H7293">
        <v>4</v>
      </c>
      <c r="I7293">
        <v>2</v>
      </c>
      <c r="J7293">
        <v>1</v>
      </c>
      <c r="K7293">
        <v>9</v>
      </c>
      <c r="L7293" t="s">
        <v>43</v>
      </c>
      <c r="M7293">
        <v>2768</v>
      </c>
      <c r="N7293">
        <v>1402</v>
      </c>
      <c r="O7293">
        <v>1402</v>
      </c>
      <c r="P7293">
        <v>0</v>
      </c>
      <c r="Q7293" t="str">
        <f t="shared" si="452"/>
        <v>NO</v>
      </c>
      <c r="R7293">
        <f t="shared" si="453"/>
        <v>1402</v>
      </c>
      <c r="S7293">
        <f t="shared" si="454"/>
        <v>223.71897289586306</v>
      </c>
      <c r="T7293">
        <f t="shared" si="455"/>
        <v>34.852396178630443</v>
      </c>
      <c r="U7293">
        <v>400</v>
      </c>
      <c r="V7293">
        <v>50000</v>
      </c>
      <c r="W7293">
        <v>313654</v>
      </c>
      <c r="X7293" s="2">
        <v>43945</v>
      </c>
      <c r="Y7293">
        <v>317614</v>
      </c>
      <c r="Z7293" s="3">
        <v>113.31</v>
      </c>
      <c r="AA7293">
        <v>0.20660000000000001</v>
      </c>
      <c r="AB7293">
        <v>2020</v>
      </c>
      <c r="AC7293">
        <v>0</v>
      </c>
      <c r="AD7293">
        <v>4</v>
      </c>
      <c r="AE7293">
        <v>24</v>
      </c>
    </row>
    <row r="7294" spans="1:31" x14ac:dyDescent="0.25">
      <c r="A7294" t="s">
        <v>8390</v>
      </c>
      <c r="B7294">
        <v>63366</v>
      </c>
      <c r="C7294" t="s">
        <v>6840</v>
      </c>
      <c r="D7294" t="s">
        <v>28</v>
      </c>
      <c r="E7294" t="s">
        <v>7932</v>
      </c>
      <c r="F7294">
        <v>2020</v>
      </c>
      <c r="G7294" t="s">
        <v>60</v>
      </c>
      <c r="H7294">
        <v>3</v>
      </c>
      <c r="I7294">
        <v>2</v>
      </c>
      <c r="J7294">
        <v>0</v>
      </c>
      <c r="K7294">
        <v>6</v>
      </c>
      <c r="L7294" t="s">
        <v>31</v>
      </c>
      <c r="M7294">
        <v>1984</v>
      </c>
      <c r="N7294">
        <v>1984</v>
      </c>
      <c r="O7294">
        <v>1984</v>
      </c>
      <c r="P7294">
        <v>0</v>
      </c>
      <c r="Q7294" t="str">
        <f t="shared" si="452"/>
        <v>NO</v>
      </c>
      <c r="R7294">
        <f t="shared" si="453"/>
        <v>1984</v>
      </c>
      <c r="S7294">
        <f t="shared" si="454"/>
        <v>172.47429435483872</v>
      </c>
      <c r="T7294">
        <f t="shared" si="455"/>
        <v>30.637981717615808</v>
      </c>
      <c r="U7294">
        <v>640</v>
      </c>
      <c r="V7294">
        <v>50000</v>
      </c>
      <c r="W7294">
        <v>342189</v>
      </c>
      <c r="X7294" s="2">
        <v>44025</v>
      </c>
      <c r="Y7294">
        <v>342189</v>
      </c>
      <c r="Z7294" s="3">
        <v>172.47</v>
      </c>
      <c r="AA7294">
        <v>0.25640000000000002</v>
      </c>
      <c r="AB7294">
        <v>2020</v>
      </c>
      <c r="AC7294">
        <v>0</v>
      </c>
      <c r="AD7294">
        <v>7</v>
      </c>
      <c r="AE7294">
        <v>13</v>
      </c>
    </row>
    <row r="7295" spans="1:31" x14ac:dyDescent="0.25">
      <c r="A7295" t="s">
        <v>8391</v>
      </c>
      <c r="B7295">
        <v>63366</v>
      </c>
      <c r="C7295" t="s">
        <v>6861</v>
      </c>
      <c r="D7295" t="s">
        <v>28</v>
      </c>
      <c r="E7295" t="s">
        <v>6738</v>
      </c>
      <c r="F7295">
        <v>2020</v>
      </c>
      <c r="G7295" t="s">
        <v>60</v>
      </c>
      <c r="H7295">
        <v>3</v>
      </c>
      <c r="I7295">
        <v>2</v>
      </c>
      <c r="J7295">
        <v>0</v>
      </c>
      <c r="K7295">
        <v>7</v>
      </c>
      <c r="L7295" t="s">
        <v>31</v>
      </c>
      <c r="M7295">
        <v>1810</v>
      </c>
      <c r="N7295">
        <v>1810</v>
      </c>
      <c r="O7295">
        <v>1810</v>
      </c>
      <c r="P7295">
        <v>0</v>
      </c>
      <c r="Q7295" t="str">
        <f t="shared" si="452"/>
        <v>NO</v>
      </c>
      <c r="R7295">
        <f t="shared" si="453"/>
        <v>1810</v>
      </c>
      <c r="S7295">
        <f t="shared" si="454"/>
        <v>160.43480662983424</v>
      </c>
      <c r="T7295">
        <f t="shared" si="455"/>
        <v>38.202683253477737</v>
      </c>
      <c r="U7295">
        <v>560</v>
      </c>
      <c r="V7295">
        <v>30000</v>
      </c>
      <c r="W7295">
        <v>290387</v>
      </c>
      <c r="X7295" s="2">
        <v>44063</v>
      </c>
      <c r="Y7295">
        <v>290387</v>
      </c>
      <c r="Z7295" s="3">
        <v>160.43</v>
      </c>
      <c r="AA7295">
        <v>0.17449999999999999</v>
      </c>
      <c r="AB7295">
        <v>2020</v>
      </c>
      <c r="AC7295">
        <v>0</v>
      </c>
      <c r="AD7295">
        <v>8</v>
      </c>
      <c r="AE7295">
        <v>20</v>
      </c>
    </row>
    <row r="7296" spans="1:31" x14ac:dyDescent="0.25">
      <c r="A7296" t="s">
        <v>8392</v>
      </c>
      <c r="B7296">
        <v>63366</v>
      </c>
      <c r="C7296" t="s">
        <v>6861</v>
      </c>
      <c r="D7296" t="s">
        <v>28</v>
      </c>
      <c r="E7296" t="s">
        <v>6864</v>
      </c>
      <c r="F7296">
        <v>2019</v>
      </c>
      <c r="G7296" t="s">
        <v>60</v>
      </c>
      <c r="H7296">
        <v>3</v>
      </c>
      <c r="I7296">
        <v>2</v>
      </c>
      <c r="J7296">
        <v>1</v>
      </c>
      <c r="K7296">
        <v>8</v>
      </c>
      <c r="L7296" t="s">
        <v>43</v>
      </c>
      <c r="M7296">
        <v>2100</v>
      </c>
      <c r="N7296">
        <v>1050</v>
      </c>
      <c r="O7296">
        <v>1050</v>
      </c>
      <c r="P7296">
        <v>0</v>
      </c>
      <c r="Q7296" t="str">
        <f t="shared" si="452"/>
        <v>NO</v>
      </c>
      <c r="R7296">
        <f t="shared" si="453"/>
        <v>1050</v>
      </c>
      <c r="S7296">
        <f t="shared" si="454"/>
        <v>283.90571428571428</v>
      </c>
      <c r="T7296">
        <f t="shared" si="455"/>
        <v>35.885984794312961</v>
      </c>
      <c r="U7296">
        <v>640</v>
      </c>
      <c r="V7296">
        <v>30000</v>
      </c>
      <c r="W7296">
        <v>298101</v>
      </c>
      <c r="X7296" s="2">
        <v>43938</v>
      </c>
      <c r="Y7296">
        <v>296601</v>
      </c>
      <c r="Z7296" s="3">
        <v>141.94999999999999</v>
      </c>
      <c r="AA7296">
        <v>0.19070000000000001</v>
      </c>
      <c r="AB7296">
        <v>2020</v>
      </c>
      <c r="AC7296">
        <v>1</v>
      </c>
      <c r="AD7296">
        <v>4</v>
      </c>
      <c r="AE7296">
        <v>17</v>
      </c>
    </row>
    <row r="7297" spans="1:31" x14ac:dyDescent="0.25">
      <c r="A7297" t="s">
        <v>8393</v>
      </c>
      <c r="B7297">
        <v>63366</v>
      </c>
      <c r="C7297" t="s">
        <v>6861</v>
      </c>
      <c r="D7297" t="s">
        <v>28</v>
      </c>
      <c r="E7297" t="s">
        <v>6864</v>
      </c>
      <c r="F7297">
        <v>2019</v>
      </c>
      <c r="G7297" t="s">
        <v>176</v>
      </c>
      <c r="H7297">
        <v>4</v>
      </c>
      <c r="I7297">
        <v>2</v>
      </c>
      <c r="J7297">
        <v>1</v>
      </c>
      <c r="K7297">
        <v>9</v>
      </c>
      <c r="L7297" t="s">
        <v>43</v>
      </c>
      <c r="M7297">
        <v>2840</v>
      </c>
      <c r="N7297">
        <v>1420</v>
      </c>
      <c r="O7297">
        <v>1420</v>
      </c>
      <c r="P7297">
        <v>0</v>
      </c>
      <c r="Q7297" t="str">
        <f t="shared" si="452"/>
        <v>NO</v>
      </c>
      <c r="R7297">
        <f t="shared" si="453"/>
        <v>1420</v>
      </c>
      <c r="S7297">
        <f t="shared" si="454"/>
        <v>235.29718309859155</v>
      </c>
      <c r="T7297">
        <f t="shared" si="455"/>
        <v>40.22226363361893</v>
      </c>
      <c r="U7297">
        <v>410</v>
      </c>
      <c r="V7297">
        <v>30000</v>
      </c>
      <c r="W7297">
        <v>334122</v>
      </c>
      <c r="X7297" s="2">
        <v>43882</v>
      </c>
      <c r="Y7297">
        <v>334122</v>
      </c>
      <c r="Z7297" s="3">
        <v>117.65</v>
      </c>
      <c r="AA7297">
        <v>0.19070000000000001</v>
      </c>
      <c r="AB7297">
        <v>2020</v>
      </c>
      <c r="AC7297">
        <v>1</v>
      </c>
      <c r="AD7297">
        <v>2</v>
      </c>
      <c r="AE7297">
        <v>21</v>
      </c>
    </row>
    <row r="7298" spans="1:31" x14ac:dyDescent="0.25">
      <c r="A7298" t="s">
        <v>8394</v>
      </c>
      <c r="B7298">
        <v>63366</v>
      </c>
      <c r="C7298" t="s">
        <v>6861</v>
      </c>
      <c r="D7298" t="s">
        <v>28</v>
      </c>
      <c r="E7298" t="s">
        <v>6864</v>
      </c>
      <c r="F7298">
        <v>2020</v>
      </c>
      <c r="G7298" t="s">
        <v>60</v>
      </c>
      <c r="H7298">
        <v>3</v>
      </c>
      <c r="I7298">
        <v>2</v>
      </c>
      <c r="J7298">
        <v>1</v>
      </c>
      <c r="K7298">
        <v>7</v>
      </c>
      <c r="L7298" t="s">
        <v>43</v>
      </c>
      <c r="M7298">
        <v>2860</v>
      </c>
      <c r="N7298">
        <v>1460</v>
      </c>
      <c r="O7298">
        <v>1400</v>
      </c>
      <c r="P7298">
        <v>0</v>
      </c>
      <c r="Q7298" t="str">
        <f t="shared" si="452"/>
        <v>NO</v>
      </c>
      <c r="R7298">
        <f t="shared" si="453"/>
        <v>1460</v>
      </c>
      <c r="S7298">
        <f t="shared" si="454"/>
        <v>230.79041095890412</v>
      </c>
      <c r="T7298">
        <f t="shared" si="455"/>
        <v>40.56318536463457</v>
      </c>
      <c r="U7298">
        <v>440</v>
      </c>
      <c r="V7298">
        <v>30000</v>
      </c>
      <c r="W7298">
        <v>336954</v>
      </c>
      <c r="X7298" s="2">
        <v>44050</v>
      </c>
      <c r="Y7298">
        <v>340288</v>
      </c>
      <c r="Z7298" s="3">
        <v>117.82</v>
      </c>
      <c r="AA7298">
        <v>0.19070000000000001</v>
      </c>
      <c r="AB7298">
        <v>2020</v>
      </c>
      <c r="AC7298">
        <v>0</v>
      </c>
      <c r="AD7298">
        <v>8</v>
      </c>
      <c r="AE7298">
        <v>7</v>
      </c>
    </row>
    <row r="7299" spans="1:31" x14ac:dyDescent="0.25">
      <c r="A7299" t="s">
        <v>8395</v>
      </c>
      <c r="B7299">
        <v>63366</v>
      </c>
      <c r="C7299" t="s">
        <v>6861</v>
      </c>
      <c r="D7299" t="s">
        <v>28</v>
      </c>
      <c r="E7299" t="s">
        <v>6864</v>
      </c>
      <c r="F7299">
        <v>2017</v>
      </c>
      <c r="G7299" t="s">
        <v>60</v>
      </c>
      <c r="H7299">
        <v>3</v>
      </c>
      <c r="I7299">
        <v>2</v>
      </c>
      <c r="J7299">
        <v>0</v>
      </c>
      <c r="K7299">
        <v>6</v>
      </c>
      <c r="L7299" t="s">
        <v>31</v>
      </c>
      <c r="M7299">
        <v>1810</v>
      </c>
      <c r="N7299">
        <v>1810</v>
      </c>
      <c r="O7299">
        <v>1810</v>
      </c>
      <c r="P7299">
        <v>0</v>
      </c>
      <c r="Q7299" t="str">
        <f t="shared" ref="Q7299:Q7362" si="456">IF(P7299&gt;0,"YES","NO")</f>
        <v>NO</v>
      </c>
      <c r="R7299">
        <f t="shared" ref="R7299:R7362" si="457">P7299+N7299</f>
        <v>1810</v>
      </c>
      <c r="S7299">
        <f t="shared" ref="S7299:S7362" si="458">W7299/R7299</f>
        <v>158.5635359116022</v>
      </c>
      <c r="T7299">
        <f t="shared" ref="T7299:T7362" si="459">(W7299/(43560*AA7299))</f>
        <v>34.549624576797193</v>
      </c>
      <c r="U7299">
        <v>640</v>
      </c>
      <c r="V7299">
        <v>30000</v>
      </c>
      <c r="W7299">
        <v>287000</v>
      </c>
      <c r="X7299" s="2">
        <v>43893</v>
      </c>
      <c r="Y7299">
        <v>283698</v>
      </c>
      <c r="Z7299" s="3">
        <v>158.56</v>
      </c>
      <c r="AA7299">
        <v>0.19070000000000001</v>
      </c>
      <c r="AB7299">
        <v>2020</v>
      </c>
      <c r="AC7299">
        <v>3</v>
      </c>
      <c r="AD7299">
        <v>3</v>
      </c>
      <c r="AE7299">
        <v>3</v>
      </c>
    </row>
    <row r="7300" spans="1:31" x14ac:dyDescent="0.25">
      <c r="A7300" t="s">
        <v>8396</v>
      </c>
      <c r="B7300">
        <v>63366</v>
      </c>
      <c r="C7300" t="s">
        <v>6861</v>
      </c>
      <c r="D7300" t="s">
        <v>28</v>
      </c>
      <c r="E7300" t="s">
        <v>8397</v>
      </c>
      <c r="F7300">
        <v>2020</v>
      </c>
      <c r="G7300" t="s">
        <v>181</v>
      </c>
      <c r="H7300">
        <v>3</v>
      </c>
      <c r="I7300">
        <v>2</v>
      </c>
      <c r="J7300">
        <v>1</v>
      </c>
      <c r="K7300">
        <v>7</v>
      </c>
      <c r="L7300" t="s">
        <v>43</v>
      </c>
      <c r="M7300">
        <v>2116</v>
      </c>
      <c r="N7300">
        <v>1066</v>
      </c>
      <c r="O7300">
        <v>1050</v>
      </c>
      <c r="P7300">
        <v>0</v>
      </c>
      <c r="Q7300" t="str">
        <f t="shared" si="456"/>
        <v>NO</v>
      </c>
      <c r="R7300">
        <f t="shared" si="457"/>
        <v>1066</v>
      </c>
      <c r="S7300">
        <f t="shared" si="458"/>
        <v>277.76266416510322</v>
      </c>
      <c r="T7300">
        <f t="shared" si="459"/>
        <v>31.897728188415446</v>
      </c>
      <c r="U7300">
        <v>440</v>
      </c>
      <c r="V7300">
        <v>30000</v>
      </c>
      <c r="W7300">
        <v>296095</v>
      </c>
      <c r="X7300" s="2">
        <v>44057</v>
      </c>
      <c r="Y7300">
        <v>296095</v>
      </c>
      <c r="Z7300" s="3">
        <v>139.93</v>
      </c>
      <c r="AA7300">
        <v>0.21310000000000001</v>
      </c>
      <c r="AB7300">
        <v>2020</v>
      </c>
      <c r="AC7300">
        <v>0</v>
      </c>
      <c r="AD7300">
        <v>8</v>
      </c>
      <c r="AE7300">
        <v>14</v>
      </c>
    </row>
    <row r="7301" spans="1:31" x14ac:dyDescent="0.25">
      <c r="A7301" t="s">
        <v>8398</v>
      </c>
      <c r="B7301">
        <v>63366</v>
      </c>
      <c r="C7301" t="s">
        <v>6879</v>
      </c>
      <c r="D7301" t="s">
        <v>28</v>
      </c>
      <c r="E7301" t="s">
        <v>5407</v>
      </c>
      <c r="F7301">
        <v>2019</v>
      </c>
      <c r="G7301" t="s">
        <v>60</v>
      </c>
      <c r="H7301">
        <v>4</v>
      </c>
      <c r="I7301">
        <v>3</v>
      </c>
      <c r="J7301">
        <v>1</v>
      </c>
      <c r="K7301">
        <v>7</v>
      </c>
      <c r="L7301" t="s">
        <v>43</v>
      </c>
      <c r="M7301">
        <v>2860</v>
      </c>
      <c r="N7301">
        <v>2100</v>
      </c>
      <c r="O7301">
        <v>1780</v>
      </c>
      <c r="P7301">
        <v>0</v>
      </c>
      <c r="Q7301" t="str">
        <f t="shared" si="456"/>
        <v>NO</v>
      </c>
      <c r="R7301">
        <f t="shared" si="457"/>
        <v>2100</v>
      </c>
      <c r="S7301">
        <f t="shared" si="458"/>
        <v>185.66666666666666</v>
      </c>
      <c r="T7301">
        <f t="shared" si="459"/>
        <v>37.404397659687703</v>
      </c>
      <c r="U7301">
        <v>640</v>
      </c>
      <c r="V7301">
        <v>50000</v>
      </c>
      <c r="W7301">
        <v>389900</v>
      </c>
      <c r="X7301" s="2">
        <v>43965</v>
      </c>
      <c r="Y7301">
        <v>392825</v>
      </c>
      <c r="Z7301" s="3">
        <v>136.33000000000001</v>
      </c>
      <c r="AA7301">
        <v>0.23930000000000001</v>
      </c>
      <c r="AB7301">
        <v>2020</v>
      </c>
      <c r="AC7301">
        <v>1</v>
      </c>
      <c r="AD7301">
        <v>5</v>
      </c>
      <c r="AE7301">
        <v>14</v>
      </c>
    </row>
    <row r="7302" spans="1:31" x14ac:dyDescent="0.25">
      <c r="A7302" t="s">
        <v>8399</v>
      </c>
      <c r="B7302">
        <v>63366</v>
      </c>
      <c r="C7302" t="s">
        <v>6879</v>
      </c>
      <c r="D7302" t="s">
        <v>28</v>
      </c>
      <c r="E7302" t="s">
        <v>36</v>
      </c>
      <c r="F7302">
        <v>2020</v>
      </c>
      <c r="G7302" t="s">
        <v>60</v>
      </c>
      <c r="H7302">
        <v>4</v>
      </c>
      <c r="I7302">
        <v>2</v>
      </c>
      <c r="J7302">
        <v>1</v>
      </c>
      <c r="K7302">
        <v>9</v>
      </c>
      <c r="L7302" t="s">
        <v>43</v>
      </c>
      <c r="M7302">
        <v>2500</v>
      </c>
      <c r="N7302">
        <v>1280</v>
      </c>
      <c r="O7302">
        <v>1238</v>
      </c>
      <c r="P7302">
        <v>0</v>
      </c>
      <c r="Q7302" t="str">
        <f t="shared" si="456"/>
        <v>NO</v>
      </c>
      <c r="R7302">
        <f t="shared" si="457"/>
        <v>1280</v>
      </c>
      <c r="S7302">
        <f t="shared" si="458"/>
        <v>234.41640624999999</v>
      </c>
      <c r="T7302">
        <f t="shared" si="459"/>
        <v>40.519229730459671</v>
      </c>
      <c r="U7302">
        <v>424</v>
      </c>
      <c r="V7302">
        <v>50000</v>
      </c>
      <c r="W7302">
        <v>300053</v>
      </c>
      <c r="X7302" s="2">
        <v>44020</v>
      </c>
      <c r="Y7302">
        <v>300053</v>
      </c>
      <c r="Z7302" s="3">
        <v>120.02</v>
      </c>
      <c r="AA7302">
        <v>0.17</v>
      </c>
      <c r="AB7302">
        <v>2020</v>
      </c>
      <c r="AC7302">
        <v>0</v>
      </c>
      <c r="AD7302">
        <v>7</v>
      </c>
      <c r="AE7302">
        <v>8</v>
      </c>
    </row>
    <row r="7303" spans="1:31" x14ac:dyDescent="0.25">
      <c r="A7303" t="s">
        <v>8400</v>
      </c>
      <c r="B7303">
        <v>63366</v>
      </c>
      <c r="C7303" t="s">
        <v>6879</v>
      </c>
      <c r="D7303" t="s">
        <v>28</v>
      </c>
      <c r="E7303" t="s">
        <v>8401</v>
      </c>
      <c r="F7303">
        <v>2019</v>
      </c>
      <c r="G7303" t="s">
        <v>60</v>
      </c>
      <c r="H7303">
        <v>4</v>
      </c>
      <c r="I7303">
        <v>2</v>
      </c>
      <c r="J7303">
        <v>1</v>
      </c>
      <c r="K7303">
        <v>7</v>
      </c>
      <c r="L7303" t="s">
        <v>43</v>
      </c>
      <c r="M7303">
        <v>2798</v>
      </c>
      <c r="N7303">
        <v>1449</v>
      </c>
      <c r="O7303">
        <v>1349</v>
      </c>
      <c r="P7303">
        <v>0</v>
      </c>
      <c r="Q7303" t="str">
        <f t="shared" si="456"/>
        <v>NO</v>
      </c>
      <c r="R7303">
        <f t="shared" si="457"/>
        <v>1449</v>
      </c>
      <c r="S7303">
        <f t="shared" si="458"/>
        <v>250.56452726017943</v>
      </c>
      <c r="T7303">
        <f t="shared" si="459"/>
        <v>49.52403088847749</v>
      </c>
      <c r="U7303">
        <v>420</v>
      </c>
      <c r="V7303">
        <v>50000</v>
      </c>
      <c r="W7303">
        <v>363068</v>
      </c>
      <c r="X7303" s="2">
        <v>43833</v>
      </c>
      <c r="Y7303">
        <v>365068</v>
      </c>
      <c r="Z7303" s="3">
        <v>129.76</v>
      </c>
      <c r="AA7303">
        <v>0.16830000000000001</v>
      </c>
      <c r="AB7303">
        <v>2020</v>
      </c>
      <c r="AC7303">
        <v>1</v>
      </c>
      <c r="AD7303">
        <v>1</v>
      </c>
      <c r="AE7303">
        <v>3</v>
      </c>
    </row>
    <row r="7304" spans="1:31" x14ac:dyDescent="0.25">
      <c r="A7304" t="s">
        <v>8402</v>
      </c>
      <c r="B7304">
        <v>63366</v>
      </c>
      <c r="C7304" t="s">
        <v>6879</v>
      </c>
      <c r="D7304" t="s">
        <v>28</v>
      </c>
      <c r="E7304" t="s">
        <v>5276</v>
      </c>
      <c r="F7304">
        <v>2019</v>
      </c>
      <c r="G7304" t="s">
        <v>60</v>
      </c>
      <c r="H7304">
        <v>4</v>
      </c>
      <c r="I7304">
        <v>2</v>
      </c>
      <c r="J7304">
        <v>1</v>
      </c>
      <c r="K7304">
        <v>7</v>
      </c>
      <c r="L7304" t="s">
        <v>43</v>
      </c>
      <c r="M7304">
        <v>2620</v>
      </c>
      <c r="N7304">
        <v>1353</v>
      </c>
      <c r="O7304">
        <v>1317</v>
      </c>
      <c r="P7304">
        <v>0</v>
      </c>
      <c r="Q7304" t="str">
        <f t="shared" si="456"/>
        <v>NO</v>
      </c>
      <c r="R7304">
        <f t="shared" si="457"/>
        <v>1353</v>
      </c>
      <c r="S7304">
        <f t="shared" si="458"/>
        <v>214.26459719142645</v>
      </c>
      <c r="T7304">
        <f t="shared" si="459"/>
        <v>39.708760418241866</v>
      </c>
      <c r="U7304">
        <v>432</v>
      </c>
      <c r="V7304">
        <v>50000</v>
      </c>
      <c r="W7304">
        <v>289900</v>
      </c>
      <c r="X7304" s="2">
        <v>43951</v>
      </c>
      <c r="Y7304">
        <v>289900</v>
      </c>
      <c r="Z7304" s="3">
        <v>110.65</v>
      </c>
      <c r="AA7304">
        <v>0.1676</v>
      </c>
      <c r="AB7304">
        <v>2020</v>
      </c>
      <c r="AC7304">
        <v>1</v>
      </c>
      <c r="AD7304">
        <v>4</v>
      </c>
      <c r="AE7304">
        <v>30</v>
      </c>
    </row>
    <row r="7305" spans="1:31" x14ac:dyDescent="0.25">
      <c r="A7305" t="s">
        <v>8403</v>
      </c>
      <c r="B7305">
        <v>63366</v>
      </c>
      <c r="C7305" t="s">
        <v>6879</v>
      </c>
      <c r="D7305" t="s">
        <v>28</v>
      </c>
      <c r="E7305" t="s">
        <v>7867</v>
      </c>
      <c r="F7305">
        <v>2020</v>
      </c>
      <c r="G7305" t="s">
        <v>60</v>
      </c>
      <c r="H7305">
        <v>4</v>
      </c>
      <c r="I7305">
        <v>2</v>
      </c>
      <c r="J7305">
        <v>1</v>
      </c>
      <c r="K7305">
        <v>8</v>
      </c>
      <c r="L7305" t="s">
        <v>43</v>
      </c>
      <c r="M7305">
        <v>2958</v>
      </c>
      <c r="N7305">
        <v>1479</v>
      </c>
      <c r="O7305">
        <v>1479</v>
      </c>
      <c r="P7305">
        <v>0</v>
      </c>
      <c r="Q7305" t="str">
        <f t="shared" si="456"/>
        <v>NO</v>
      </c>
      <c r="R7305">
        <f t="shared" si="457"/>
        <v>1479</v>
      </c>
      <c r="S7305">
        <f t="shared" si="458"/>
        <v>220.58485463150777</v>
      </c>
      <c r="T7305">
        <f t="shared" si="459"/>
        <v>45.723776784382849</v>
      </c>
      <c r="U7305">
        <v>693</v>
      </c>
      <c r="V7305">
        <v>50000</v>
      </c>
      <c r="W7305">
        <v>326245</v>
      </c>
      <c r="X7305" s="2">
        <v>43963</v>
      </c>
      <c r="Y7305">
        <v>322945</v>
      </c>
      <c r="Z7305" s="3">
        <v>110.29</v>
      </c>
      <c r="AA7305">
        <v>0.1638</v>
      </c>
      <c r="AB7305">
        <v>2020</v>
      </c>
      <c r="AC7305">
        <v>0</v>
      </c>
      <c r="AD7305">
        <v>5</v>
      </c>
      <c r="AE7305">
        <v>12</v>
      </c>
    </row>
    <row r="7306" spans="1:31" x14ac:dyDescent="0.25">
      <c r="A7306" t="s">
        <v>8404</v>
      </c>
      <c r="B7306">
        <v>63366</v>
      </c>
      <c r="C7306" t="s">
        <v>6879</v>
      </c>
      <c r="D7306" t="s">
        <v>28</v>
      </c>
      <c r="E7306" t="s">
        <v>6890</v>
      </c>
      <c r="F7306">
        <v>2020</v>
      </c>
      <c r="G7306" t="s">
        <v>60</v>
      </c>
      <c r="H7306">
        <v>4</v>
      </c>
      <c r="I7306">
        <v>2</v>
      </c>
      <c r="J7306">
        <v>1</v>
      </c>
      <c r="K7306">
        <v>9</v>
      </c>
      <c r="L7306" t="s">
        <v>43</v>
      </c>
      <c r="M7306">
        <v>2714</v>
      </c>
      <c r="N7306">
        <v>1375</v>
      </c>
      <c r="O7306">
        <v>1375</v>
      </c>
      <c r="P7306">
        <v>0</v>
      </c>
      <c r="Q7306" t="str">
        <f t="shared" si="456"/>
        <v>NO</v>
      </c>
      <c r="R7306">
        <f t="shared" si="457"/>
        <v>1375</v>
      </c>
      <c r="S7306">
        <f t="shared" si="458"/>
        <v>226.13963636363636</v>
      </c>
      <c r="T7306">
        <f t="shared" si="459"/>
        <v>38.050352331220715</v>
      </c>
      <c r="U7306">
        <v>400</v>
      </c>
      <c r="V7306">
        <v>50000</v>
      </c>
      <c r="W7306">
        <v>310942</v>
      </c>
      <c r="X7306" s="2">
        <v>44022</v>
      </c>
      <c r="Y7306">
        <v>310942</v>
      </c>
      <c r="Z7306" s="3">
        <v>114.57</v>
      </c>
      <c r="AA7306">
        <v>0.18759999999999999</v>
      </c>
      <c r="AB7306">
        <v>2020</v>
      </c>
      <c r="AC7306">
        <v>0</v>
      </c>
      <c r="AD7306">
        <v>7</v>
      </c>
      <c r="AE7306">
        <v>10</v>
      </c>
    </row>
    <row r="7307" spans="1:31" x14ac:dyDescent="0.25">
      <c r="A7307" t="s">
        <v>8405</v>
      </c>
      <c r="B7307">
        <v>63366</v>
      </c>
      <c r="C7307" t="s">
        <v>6879</v>
      </c>
      <c r="D7307" t="s">
        <v>28</v>
      </c>
      <c r="E7307" t="s">
        <v>6890</v>
      </c>
      <c r="F7307">
        <v>2019</v>
      </c>
      <c r="G7307" t="s">
        <v>60</v>
      </c>
      <c r="H7307">
        <v>4</v>
      </c>
      <c r="I7307">
        <v>2</v>
      </c>
      <c r="J7307">
        <v>1</v>
      </c>
      <c r="K7307">
        <v>7</v>
      </c>
      <c r="L7307" t="s">
        <v>43</v>
      </c>
      <c r="M7307">
        <v>2792</v>
      </c>
      <c r="N7307">
        <v>1396</v>
      </c>
      <c r="O7307">
        <v>1396</v>
      </c>
      <c r="P7307">
        <v>0</v>
      </c>
      <c r="Q7307" t="str">
        <f t="shared" si="456"/>
        <v>NO</v>
      </c>
      <c r="R7307">
        <f t="shared" si="457"/>
        <v>1396</v>
      </c>
      <c r="S7307">
        <f t="shared" si="458"/>
        <v>228.4419770773639</v>
      </c>
      <c r="T7307">
        <f t="shared" si="459"/>
        <v>39.024794367399522</v>
      </c>
      <c r="U7307">
        <v>640</v>
      </c>
      <c r="V7307">
        <v>50000</v>
      </c>
      <c r="W7307">
        <v>318905</v>
      </c>
      <c r="X7307" s="2">
        <v>43845</v>
      </c>
      <c r="Y7307">
        <v>318905</v>
      </c>
      <c r="Z7307" s="3">
        <v>114.22</v>
      </c>
      <c r="AA7307">
        <v>0.18759999999999999</v>
      </c>
      <c r="AB7307">
        <v>2020</v>
      </c>
      <c r="AC7307">
        <v>1</v>
      </c>
      <c r="AD7307">
        <v>1</v>
      </c>
      <c r="AE7307">
        <v>15</v>
      </c>
    </row>
    <row r="7308" spans="1:31" x14ac:dyDescent="0.25">
      <c r="A7308" t="s">
        <v>8406</v>
      </c>
      <c r="B7308">
        <v>63366</v>
      </c>
      <c r="C7308" t="s">
        <v>6879</v>
      </c>
      <c r="D7308" t="s">
        <v>28</v>
      </c>
      <c r="E7308" t="s">
        <v>8407</v>
      </c>
      <c r="F7308">
        <v>2019</v>
      </c>
      <c r="G7308" t="s">
        <v>60</v>
      </c>
      <c r="H7308">
        <v>4</v>
      </c>
      <c r="I7308">
        <v>2</v>
      </c>
      <c r="J7308">
        <v>1</v>
      </c>
      <c r="K7308">
        <v>7</v>
      </c>
      <c r="L7308" t="s">
        <v>43</v>
      </c>
      <c r="M7308">
        <v>1958</v>
      </c>
      <c r="N7308">
        <v>1028</v>
      </c>
      <c r="O7308">
        <v>1028</v>
      </c>
      <c r="P7308">
        <v>0</v>
      </c>
      <c r="Q7308" t="str">
        <f t="shared" si="456"/>
        <v>NO</v>
      </c>
      <c r="R7308">
        <f t="shared" si="457"/>
        <v>1028</v>
      </c>
      <c r="S7308">
        <f t="shared" si="458"/>
        <v>251.84824902723736</v>
      </c>
      <c r="T7308">
        <f t="shared" si="459"/>
        <v>41.6213317282836</v>
      </c>
      <c r="U7308">
        <v>420</v>
      </c>
      <c r="V7308">
        <v>50000</v>
      </c>
      <c r="W7308">
        <v>258900</v>
      </c>
      <c r="X7308" s="2">
        <v>43892</v>
      </c>
      <c r="Y7308">
        <v>264374</v>
      </c>
      <c r="Z7308" s="3">
        <v>132.22999999999999</v>
      </c>
      <c r="AA7308">
        <v>0.14280000000000001</v>
      </c>
      <c r="AB7308">
        <v>2020</v>
      </c>
      <c r="AC7308">
        <v>1</v>
      </c>
      <c r="AD7308">
        <v>3</v>
      </c>
      <c r="AE7308">
        <v>2</v>
      </c>
    </row>
    <row r="7309" spans="1:31" x14ac:dyDescent="0.25">
      <c r="A7309" t="s">
        <v>8408</v>
      </c>
      <c r="B7309">
        <v>63366</v>
      </c>
      <c r="C7309" t="s">
        <v>6879</v>
      </c>
      <c r="D7309" t="s">
        <v>28</v>
      </c>
      <c r="E7309" t="s">
        <v>6921</v>
      </c>
      <c r="F7309">
        <v>2018</v>
      </c>
      <c r="G7309" t="s">
        <v>60</v>
      </c>
      <c r="H7309">
        <v>3</v>
      </c>
      <c r="I7309">
        <v>2</v>
      </c>
      <c r="J7309">
        <v>0</v>
      </c>
      <c r="K7309">
        <v>5</v>
      </c>
      <c r="L7309" t="s">
        <v>31</v>
      </c>
      <c r="M7309">
        <v>1740</v>
      </c>
      <c r="N7309">
        <v>1740</v>
      </c>
      <c r="O7309">
        <v>1740</v>
      </c>
      <c r="P7309">
        <v>0</v>
      </c>
      <c r="Q7309" t="str">
        <f t="shared" si="456"/>
        <v>NO</v>
      </c>
      <c r="R7309">
        <f t="shared" si="457"/>
        <v>1740</v>
      </c>
      <c r="S7309">
        <f t="shared" si="458"/>
        <v>154.02298850574712</v>
      </c>
      <c r="T7309">
        <f t="shared" si="459"/>
        <v>42.78465525146521</v>
      </c>
      <c r="U7309">
        <v>440</v>
      </c>
      <c r="V7309">
        <v>50000</v>
      </c>
      <c r="W7309">
        <v>268000</v>
      </c>
      <c r="X7309" s="2">
        <v>44014</v>
      </c>
      <c r="Y7309">
        <v>263363</v>
      </c>
      <c r="Z7309" s="3">
        <v>154.02000000000001</v>
      </c>
      <c r="AA7309">
        <v>0.14380000000000001</v>
      </c>
      <c r="AB7309">
        <v>2020</v>
      </c>
      <c r="AC7309">
        <v>2</v>
      </c>
      <c r="AD7309">
        <v>7</v>
      </c>
      <c r="AE7309">
        <v>2</v>
      </c>
    </row>
    <row r="7310" spans="1:31" x14ac:dyDescent="0.25">
      <c r="A7310" t="s">
        <v>8409</v>
      </c>
      <c r="B7310">
        <v>63368</v>
      </c>
      <c r="C7310" t="s">
        <v>6272</v>
      </c>
      <c r="D7310" t="s">
        <v>110</v>
      </c>
      <c r="E7310" t="s">
        <v>8410</v>
      </c>
      <c r="F7310">
        <v>2017</v>
      </c>
      <c r="G7310" t="s">
        <v>176</v>
      </c>
      <c r="H7310">
        <v>4</v>
      </c>
      <c r="I7310">
        <v>3</v>
      </c>
      <c r="J7310">
        <v>0</v>
      </c>
      <c r="K7310">
        <v>5</v>
      </c>
      <c r="L7310" t="s">
        <v>31</v>
      </c>
      <c r="M7310">
        <v>1940</v>
      </c>
      <c r="N7310">
        <v>1940</v>
      </c>
      <c r="O7310">
        <v>1940</v>
      </c>
      <c r="P7310">
        <v>1200</v>
      </c>
      <c r="Q7310" t="str">
        <f t="shared" si="456"/>
        <v>YES</v>
      </c>
      <c r="R7310">
        <f t="shared" si="457"/>
        <v>3140</v>
      </c>
      <c r="S7310">
        <f t="shared" si="458"/>
        <v>130.57324840764332</v>
      </c>
      <c r="T7310">
        <f t="shared" si="459"/>
        <v>30.559431385877669</v>
      </c>
      <c r="U7310">
        <v>484</v>
      </c>
      <c r="V7310">
        <v>80000</v>
      </c>
      <c r="W7310">
        <v>410000</v>
      </c>
      <c r="X7310" s="2">
        <v>44053</v>
      </c>
      <c r="Y7310">
        <v>410000</v>
      </c>
      <c r="Z7310" s="3">
        <v>211.34</v>
      </c>
      <c r="AA7310">
        <v>0.308</v>
      </c>
      <c r="AB7310">
        <v>2020</v>
      </c>
      <c r="AC7310">
        <v>3</v>
      </c>
      <c r="AD7310">
        <v>8</v>
      </c>
      <c r="AE7310">
        <v>10</v>
      </c>
    </row>
    <row r="7311" spans="1:31" x14ac:dyDescent="0.25">
      <c r="A7311" t="s">
        <v>8411</v>
      </c>
      <c r="B7311">
        <v>63368</v>
      </c>
      <c r="C7311" t="s">
        <v>6272</v>
      </c>
      <c r="D7311" t="s">
        <v>110</v>
      </c>
      <c r="E7311" t="s">
        <v>8412</v>
      </c>
      <c r="F7311">
        <v>2017</v>
      </c>
      <c r="G7311" t="s">
        <v>176</v>
      </c>
      <c r="H7311">
        <v>3</v>
      </c>
      <c r="I7311">
        <v>3</v>
      </c>
      <c r="J7311">
        <v>1</v>
      </c>
      <c r="K7311">
        <v>7</v>
      </c>
      <c r="L7311" t="s">
        <v>31</v>
      </c>
      <c r="M7311">
        <v>2026</v>
      </c>
      <c r="N7311">
        <v>2026</v>
      </c>
      <c r="O7311">
        <v>2026</v>
      </c>
      <c r="P7311">
        <v>1418</v>
      </c>
      <c r="Q7311" t="str">
        <f t="shared" si="456"/>
        <v>YES</v>
      </c>
      <c r="R7311">
        <f t="shared" si="457"/>
        <v>3444</v>
      </c>
      <c r="S7311">
        <f t="shared" si="458"/>
        <v>115.27293844367016</v>
      </c>
      <c r="T7311">
        <f t="shared" si="459"/>
        <v>26.948154736983295</v>
      </c>
      <c r="U7311">
        <v>744</v>
      </c>
      <c r="V7311">
        <v>80000</v>
      </c>
      <c r="W7311">
        <v>397000</v>
      </c>
      <c r="X7311" s="2">
        <v>44035</v>
      </c>
      <c r="Y7311">
        <v>397000</v>
      </c>
      <c r="Z7311" s="3">
        <v>195.95</v>
      </c>
      <c r="AA7311">
        <v>0.3382</v>
      </c>
      <c r="AB7311">
        <v>2020</v>
      </c>
      <c r="AC7311">
        <v>3</v>
      </c>
      <c r="AD7311">
        <v>7</v>
      </c>
      <c r="AE7311">
        <v>23</v>
      </c>
    </row>
    <row r="7312" spans="1:31" x14ac:dyDescent="0.25">
      <c r="A7312" t="s">
        <v>8413</v>
      </c>
      <c r="B7312">
        <v>63367</v>
      </c>
      <c r="C7312" t="s">
        <v>6277</v>
      </c>
      <c r="D7312" t="s">
        <v>110</v>
      </c>
      <c r="E7312" t="s">
        <v>4636</v>
      </c>
      <c r="F7312">
        <v>2019</v>
      </c>
      <c r="G7312" t="s">
        <v>181</v>
      </c>
      <c r="H7312">
        <v>3</v>
      </c>
      <c r="I7312">
        <v>2</v>
      </c>
      <c r="J7312">
        <v>0</v>
      </c>
      <c r="K7312">
        <v>6</v>
      </c>
      <c r="L7312" t="s">
        <v>31</v>
      </c>
      <c r="M7312">
        <v>1787</v>
      </c>
      <c r="N7312">
        <v>1787</v>
      </c>
      <c r="O7312">
        <v>1787</v>
      </c>
      <c r="P7312">
        <v>0</v>
      </c>
      <c r="Q7312" t="str">
        <f t="shared" si="456"/>
        <v>NO</v>
      </c>
      <c r="R7312">
        <f t="shared" si="457"/>
        <v>1787</v>
      </c>
      <c r="S7312">
        <f t="shared" si="458"/>
        <v>211.88080581980972</v>
      </c>
      <c r="T7312">
        <f t="shared" si="459"/>
        <v>48.859874745203577</v>
      </c>
      <c r="U7312">
        <v>670</v>
      </c>
      <c r="V7312">
        <v>70001</v>
      </c>
      <c r="W7312">
        <v>378631</v>
      </c>
      <c r="X7312" s="2">
        <v>43896</v>
      </c>
      <c r="Y7312">
        <v>378631</v>
      </c>
      <c r="Z7312" s="3">
        <v>211.88</v>
      </c>
      <c r="AA7312">
        <v>0.1779</v>
      </c>
      <c r="AB7312">
        <v>2020</v>
      </c>
      <c r="AC7312">
        <v>1</v>
      </c>
      <c r="AD7312">
        <v>3</v>
      </c>
      <c r="AE7312">
        <v>6</v>
      </c>
    </row>
    <row r="7313" spans="1:31" x14ac:dyDescent="0.25">
      <c r="A7313" t="s">
        <v>8414</v>
      </c>
      <c r="B7313">
        <v>63367</v>
      </c>
      <c r="C7313" t="s">
        <v>6277</v>
      </c>
      <c r="D7313" t="s">
        <v>110</v>
      </c>
      <c r="E7313" t="s">
        <v>4636</v>
      </c>
      <c r="F7313">
        <v>2019</v>
      </c>
      <c r="G7313" t="s">
        <v>176</v>
      </c>
      <c r="H7313">
        <v>4</v>
      </c>
      <c r="I7313">
        <v>3</v>
      </c>
      <c r="J7313">
        <v>1</v>
      </c>
      <c r="K7313">
        <v>9</v>
      </c>
      <c r="L7313" t="s">
        <v>43</v>
      </c>
      <c r="M7313">
        <v>2768</v>
      </c>
      <c r="N7313">
        <v>1960</v>
      </c>
      <c r="O7313">
        <v>1762</v>
      </c>
      <c r="P7313">
        <v>441</v>
      </c>
      <c r="Q7313" t="str">
        <f t="shared" si="456"/>
        <v>YES</v>
      </c>
      <c r="R7313">
        <f t="shared" si="457"/>
        <v>2401</v>
      </c>
      <c r="S7313">
        <f t="shared" si="458"/>
        <v>209.18034152436485</v>
      </c>
      <c r="T7313">
        <f t="shared" si="459"/>
        <v>64.811072552909124</v>
      </c>
      <c r="U7313">
        <v>671</v>
      </c>
      <c r="V7313">
        <v>70001</v>
      </c>
      <c r="W7313">
        <v>502242</v>
      </c>
      <c r="X7313" s="2">
        <v>44043</v>
      </c>
      <c r="Y7313">
        <v>502242</v>
      </c>
      <c r="Z7313" s="3">
        <v>181.45</v>
      </c>
      <c r="AA7313">
        <v>0.1779</v>
      </c>
      <c r="AB7313">
        <v>2020</v>
      </c>
      <c r="AC7313">
        <v>1</v>
      </c>
      <c r="AD7313">
        <v>7</v>
      </c>
      <c r="AE7313">
        <v>31</v>
      </c>
    </row>
    <row r="7314" spans="1:31" x14ac:dyDescent="0.25">
      <c r="A7314" t="s">
        <v>8415</v>
      </c>
      <c r="B7314">
        <v>63385</v>
      </c>
      <c r="C7314" t="s">
        <v>6965</v>
      </c>
      <c r="D7314" t="s">
        <v>110</v>
      </c>
      <c r="E7314" t="s">
        <v>8416</v>
      </c>
      <c r="F7314">
        <v>2019</v>
      </c>
      <c r="G7314" t="s">
        <v>1853</v>
      </c>
      <c r="H7314">
        <v>3</v>
      </c>
      <c r="I7314">
        <v>2</v>
      </c>
      <c r="J7314">
        <v>1</v>
      </c>
      <c r="K7314">
        <v>8</v>
      </c>
      <c r="L7314" t="s">
        <v>31</v>
      </c>
      <c r="M7314">
        <v>3176</v>
      </c>
      <c r="N7314">
        <v>3176</v>
      </c>
      <c r="O7314">
        <v>3168</v>
      </c>
      <c r="P7314">
        <v>0</v>
      </c>
      <c r="Q7314" t="str">
        <f t="shared" si="456"/>
        <v>NO</v>
      </c>
      <c r="R7314">
        <f t="shared" si="457"/>
        <v>3176</v>
      </c>
      <c r="S7314">
        <f t="shared" si="458"/>
        <v>228.80478589420656</v>
      </c>
      <c r="T7314">
        <f t="shared" si="459"/>
        <v>21.953374320312555</v>
      </c>
      <c r="U7314">
        <v>654</v>
      </c>
      <c r="V7314">
        <v>100000</v>
      </c>
      <c r="W7314">
        <v>726684</v>
      </c>
      <c r="X7314" s="2">
        <v>43879</v>
      </c>
      <c r="Y7314">
        <v>726684</v>
      </c>
      <c r="Z7314" s="3">
        <v>228.8</v>
      </c>
      <c r="AA7314">
        <v>0.75990000000000002</v>
      </c>
      <c r="AB7314">
        <v>2020</v>
      </c>
      <c r="AC7314">
        <v>1</v>
      </c>
      <c r="AD7314">
        <v>2</v>
      </c>
      <c r="AE7314">
        <v>18</v>
      </c>
    </row>
    <row r="7315" spans="1:31" x14ac:dyDescent="0.25">
      <c r="A7315" t="s">
        <v>8417</v>
      </c>
      <c r="B7315">
        <v>63385</v>
      </c>
      <c r="C7315" t="s">
        <v>6965</v>
      </c>
      <c r="D7315" t="s">
        <v>110</v>
      </c>
      <c r="E7315" t="s">
        <v>8418</v>
      </c>
      <c r="F7315">
        <v>2019</v>
      </c>
      <c r="G7315" t="s">
        <v>1853</v>
      </c>
      <c r="H7315">
        <v>3</v>
      </c>
      <c r="I7315">
        <v>3</v>
      </c>
      <c r="J7315">
        <v>1</v>
      </c>
      <c r="K7315">
        <v>7</v>
      </c>
      <c r="L7315" t="s">
        <v>31</v>
      </c>
      <c r="M7315">
        <v>3402</v>
      </c>
      <c r="N7315">
        <v>3402</v>
      </c>
      <c r="O7315">
        <v>3402</v>
      </c>
      <c r="P7315">
        <v>0</v>
      </c>
      <c r="Q7315" t="str">
        <f t="shared" si="456"/>
        <v>NO</v>
      </c>
      <c r="R7315">
        <f t="shared" si="457"/>
        <v>3402</v>
      </c>
      <c r="S7315">
        <f t="shared" si="458"/>
        <v>205.63521457965902</v>
      </c>
      <c r="T7315">
        <f t="shared" si="459"/>
        <v>31.208589802201789</v>
      </c>
      <c r="U7315">
        <v>914</v>
      </c>
      <c r="V7315">
        <v>100000</v>
      </c>
      <c r="W7315">
        <v>699571</v>
      </c>
      <c r="X7315" s="2">
        <v>43956</v>
      </c>
      <c r="Y7315">
        <v>699571</v>
      </c>
      <c r="Z7315" s="3">
        <v>205.64</v>
      </c>
      <c r="AA7315">
        <v>0.51459999999999995</v>
      </c>
      <c r="AB7315">
        <v>2020</v>
      </c>
      <c r="AC7315">
        <v>1</v>
      </c>
      <c r="AD7315">
        <v>5</v>
      </c>
      <c r="AE7315">
        <v>5</v>
      </c>
    </row>
    <row r="7316" spans="1:31" x14ac:dyDescent="0.25">
      <c r="A7316" t="s">
        <v>8419</v>
      </c>
      <c r="B7316">
        <v>63385</v>
      </c>
      <c r="C7316" t="s">
        <v>6965</v>
      </c>
      <c r="D7316" t="s">
        <v>110</v>
      </c>
      <c r="E7316" t="s">
        <v>8420</v>
      </c>
      <c r="F7316">
        <v>2019</v>
      </c>
      <c r="G7316" t="s">
        <v>1853</v>
      </c>
      <c r="H7316">
        <v>3</v>
      </c>
      <c r="I7316">
        <v>3</v>
      </c>
      <c r="J7316">
        <v>1</v>
      </c>
      <c r="K7316">
        <v>7</v>
      </c>
      <c r="L7316" t="s">
        <v>31</v>
      </c>
      <c r="M7316">
        <v>3157</v>
      </c>
      <c r="N7316">
        <v>3157</v>
      </c>
      <c r="O7316">
        <v>3150</v>
      </c>
      <c r="P7316">
        <v>1575</v>
      </c>
      <c r="Q7316" t="str">
        <f t="shared" si="456"/>
        <v>YES</v>
      </c>
      <c r="R7316">
        <f t="shared" si="457"/>
        <v>4732</v>
      </c>
      <c r="S7316">
        <f t="shared" si="458"/>
        <v>163.94653423499577</v>
      </c>
      <c r="T7316">
        <f t="shared" si="459"/>
        <v>19.601367566768882</v>
      </c>
      <c r="U7316">
        <v>810</v>
      </c>
      <c r="V7316">
        <v>100000</v>
      </c>
      <c r="W7316">
        <v>775795</v>
      </c>
      <c r="X7316" s="2">
        <v>43978</v>
      </c>
      <c r="Y7316">
        <v>775795</v>
      </c>
      <c r="Z7316" s="3">
        <v>245.74</v>
      </c>
      <c r="AA7316">
        <v>0.90859999999999996</v>
      </c>
      <c r="AB7316">
        <v>2020</v>
      </c>
      <c r="AC7316">
        <v>1</v>
      </c>
      <c r="AD7316">
        <v>5</v>
      </c>
      <c r="AE7316">
        <v>27</v>
      </c>
    </row>
    <row r="7317" spans="1:31" x14ac:dyDescent="0.25">
      <c r="A7317" t="s">
        <v>8421</v>
      </c>
      <c r="B7317">
        <v>63367</v>
      </c>
      <c r="C7317" t="s">
        <v>6972</v>
      </c>
      <c r="D7317" t="s">
        <v>110</v>
      </c>
      <c r="E7317" t="s">
        <v>8422</v>
      </c>
      <c r="F7317">
        <v>2019</v>
      </c>
      <c r="G7317" t="s">
        <v>181</v>
      </c>
      <c r="H7317">
        <v>3</v>
      </c>
      <c r="I7317">
        <v>3</v>
      </c>
      <c r="J7317">
        <v>1</v>
      </c>
      <c r="K7317">
        <v>8</v>
      </c>
      <c r="L7317" t="s">
        <v>31</v>
      </c>
      <c r="M7317">
        <v>2815</v>
      </c>
      <c r="N7317">
        <v>2815</v>
      </c>
      <c r="O7317">
        <v>2808</v>
      </c>
      <c r="P7317">
        <v>2140</v>
      </c>
      <c r="Q7317" t="str">
        <f t="shared" si="456"/>
        <v>YES</v>
      </c>
      <c r="R7317">
        <f t="shared" si="457"/>
        <v>4955</v>
      </c>
      <c r="S7317">
        <f t="shared" si="458"/>
        <v>139.80726538849646</v>
      </c>
      <c r="T7317">
        <f t="shared" si="459"/>
        <v>60.560688936026473</v>
      </c>
      <c r="U7317">
        <v>746</v>
      </c>
      <c r="V7317">
        <v>70001</v>
      </c>
      <c r="W7317">
        <v>692745</v>
      </c>
      <c r="X7317" s="2">
        <v>43944</v>
      </c>
      <c r="Y7317">
        <v>691245</v>
      </c>
      <c r="Z7317" s="3">
        <v>246.09</v>
      </c>
      <c r="AA7317">
        <v>0.2626</v>
      </c>
      <c r="AB7317">
        <v>2020</v>
      </c>
      <c r="AC7317">
        <v>1</v>
      </c>
      <c r="AD7317">
        <v>4</v>
      </c>
      <c r="AE7317">
        <v>23</v>
      </c>
    </row>
    <row r="7318" spans="1:31" x14ac:dyDescent="0.25">
      <c r="A7318" t="s">
        <v>8423</v>
      </c>
      <c r="B7318">
        <v>63367</v>
      </c>
      <c r="C7318" t="s">
        <v>6972</v>
      </c>
      <c r="D7318" t="s">
        <v>110</v>
      </c>
      <c r="E7318" t="s">
        <v>8424</v>
      </c>
      <c r="F7318">
        <v>2019</v>
      </c>
      <c r="G7318" t="s">
        <v>181</v>
      </c>
      <c r="H7318">
        <v>4</v>
      </c>
      <c r="I7318">
        <v>3</v>
      </c>
      <c r="J7318">
        <v>1</v>
      </c>
      <c r="K7318">
        <v>10</v>
      </c>
      <c r="L7318" t="s">
        <v>43</v>
      </c>
      <c r="M7318">
        <v>3818</v>
      </c>
      <c r="N7318">
        <v>2448</v>
      </c>
      <c r="O7318">
        <v>2440</v>
      </c>
      <c r="P7318">
        <v>0</v>
      </c>
      <c r="Q7318" t="str">
        <f t="shared" si="456"/>
        <v>NO</v>
      </c>
      <c r="R7318">
        <f t="shared" si="457"/>
        <v>2448</v>
      </c>
      <c r="S7318">
        <f t="shared" si="458"/>
        <v>274.81127450980392</v>
      </c>
      <c r="T7318">
        <f t="shared" si="459"/>
        <v>49.89964262985265</v>
      </c>
      <c r="U7318">
        <v>1032</v>
      </c>
      <c r="V7318">
        <v>70001</v>
      </c>
      <c r="W7318">
        <v>672738</v>
      </c>
      <c r="X7318" s="2">
        <v>44026</v>
      </c>
      <c r="Y7318">
        <v>672738</v>
      </c>
      <c r="Z7318" s="3">
        <v>176.2</v>
      </c>
      <c r="AA7318">
        <v>0.3095</v>
      </c>
      <c r="AB7318">
        <v>2020</v>
      </c>
      <c r="AC7318">
        <v>1</v>
      </c>
      <c r="AD7318">
        <v>7</v>
      </c>
      <c r="AE7318">
        <v>14</v>
      </c>
    </row>
    <row r="7319" spans="1:31" x14ac:dyDescent="0.25">
      <c r="A7319" t="s">
        <v>8425</v>
      </c>
      <c r="B7319">
        <v>63367</v>
      </c>
      <c r="C7319" t="s">
        <v>6978</v>
      </c>
      <c r="D7319" t="s">
        <v>110</v>
      </c>
      <c r="E7319" t="s">
        <v>8426</v>
      </c>
      <c r="F7319">
        <v>2019</v>
      </c>
      <c r="G7319" t="s">
        <v>181</v>
      </c>
      <c r="H7319">
        <v>3</v>
      </c>
      <c r="I7319">
        <v>2</v>
      </c>
      <c r="J7319">
        <v>1</v>
      </c>
      <c r="K7319">
        <v>7</v>
      </c>
      <c r="L7319" t="s">
        <v>31</v>
      </c>
      <c r="M7319">
        <v>2264</v>
      </c>
      <c r="N7319">
        <v>2264</v>
      </c>
      <c r="O7319">
        <v>2264</v>
      </c>
      <c r="P7319">
        <v>0</v>
      </c>
      <c r="Q7319" t="str">
        <f t="shared" si="456"/>
        <v>NO</v>
      </c>
      <c r="R7319">
        <f t="shared" si="457"/>
        <v>2264</v>
      </c>
      <c r="S7319">
        <f t="shared" si="458"/>
        <v>186.91519434628975</v>
      </c>
      <c r="T7319">
        <f t="shared" si="459"/>
        <v>36.439550659014614</v>
      </c>
      <c r="U7319">
        <v>662</v>
      </c>
      <c r="V7319">
        <v>70001</v>
      </c>
      <c r="W7319">
        <v>423176</v>
      </c>
      <c r="X7319" s="2">
        <v>43950</v>
      </c>
      <c r="Y7319">
        <v>423176</v>
      </c>
      <c r="Z7319" s="3">
        <v>186.92</v>
      </c>
      <c r="AA7319">
        <v>0.2666</v>
      </c>
      <c r="AB7319">
        <v>2020</v>
      </c>
      <c r="AC7319">
        <v>1</v>
      </c>
      <c r="AD7319">
        <v>4</v>
      </c>
      <c r="AE7319">
        <v>29</v>
      </c>
    </row>
    <row r="7320" spans="1:31" x14ac:dyDescent="0.25">
      <c r="A7320" t="s">
        <v>8427</v>
      </c>
      <c r="B7320">
        <v>63367</v>
      </c>
      <c r="C7320" t="s">
        <v>6978</v>
      </c>
      <c r="D7320" t="s">
        <v>110</v>
      </c>
      <c r="E7320" t="s">
        <v>6043</v>
      </c>
      <c r="F7320">
        <v>2020</v>
      </c>
      <c r="G7320" t="s">
        <v>181</v>
      </c>
      <c r="H7320">
        <v>4</v>
      </c>
      <c r="I7320">
        <v>3</v>
      </c>
      <c r="J7320">
        <v>1</v>
      </c>
      <c r="K7320">
        <v>10</v>
      </c>
      <c r="L7320" t="s">
        <v>43</v>
      </c>
      <c r="M7320">
        <v>3108</v>
      </c>
      <c r="N7320">
        <v>2044</v>
      </c>
      <c r="O7320">
        <v>1590</v>
      </c>
      <c r="P7320">
        <v>0</v>
      </c>
      <c r="Q7320" t="str">
        <f t="shared" si="456"/>
        <v>NO</v>
      </c>
      <c r="R7320">
        <f t="shared" si="457"/>
        <v>2044</v>
      </c>
      <c r="S7320">
        <f t="shared" si="458"/>
        <v>257.56066536203525</v>
      </c>
      <c r="T7320">
        <f t="shared" si="459"/>
        <v>56.160412847638256</v>
      </c>
      <c r="U7320">
        <v>724</v>
      </c>
      <c r="V7320">
        <v>70001</v>
      </c>
      <c r="W7320">
        <v>526454</v>
      </c>
      <c r="X7320" s="2">
        <v>44071</v>
      </c>
      <c r="Y7320">
        <v>526454</v>
      </c>
      <c r="Z7320" s="3">
        <v>169.39</v>
      </c>
      <c r="AA7320">
        <v>0.2152</v>
      </c>
      <c r="AB7320">
        <v>2020</v>
      </c>
      <c r="AC7320">
        <v>0</v>
      </c>
      <c r="AD7320">
        <v>8</v>
      </c>
      <c r="AE7320">
        <v>28</v>
      </c>
    </row>
    <row r="7321" spans="1:31" x14ac:dyDescent="0.25">
      <c r="A7321" t="s">
        <v>8428</v>
      </c>
      <c r="B7321">
        <v>63367</v>
      </c>
      <c r="C7321" t="s">
        <v>6978</v>
      </c>
      <c r="D7321" t="s">
        <v>110</v>
      </c>
      <c r="E7321" t="s">
        <v>8429</v>
      </c>
      <c r="F7321">
        <v>2020</v>
      </c>
      <c r="G7321" t="s">
        <v>181</v>
      </c>
      <c r="H7321">
        <v>4</v>
      </c>
      <c r="I7321">
        <v>2</v>
      </c>
      <c r="J7321">
        <v>1</v>
      </c>
      <c r="K7321">
        <v>9</v>
      </c>
      <c r="L7321" t="s">
        <v>43</v>
      </c>
      <c r="M7321">
        <v>2902</v>
      </c>
      <c r="N7321">
        <v>1824</v>
      </c>
      <c r="O7321">
        <v>1422</v>
      </c>
      <c r="P7321">
        <v>0</v>
      </c>
      <c r="Q7321" t="str">
        <f t="shared" si="456"/>
        <v>NO</v>
      </c>
      <c r="R7321">
        <f t="shared" si="457"/>
        <v>1824</v>
      </c>
      <c r="S7321">
        <f t="shared" si="458"/>
        <v>283.76425438596493</v>
      </c>
      <c r="T7321">
        <f t="shared" si="459"/>
        <v>45.806243552791528</v>
      </c>
      <c r="U7321">
        <v>724</v>
      </c>
      <c r="V7321">
        <v>70001</v>
      </c>
      <c r="W7321">
        <v>517586</v>
      </c>
      <c r="X7321" s="2">
        <v>44064</v>
      </c>
      <c r="Y7321">
        <v>517586</v>
      </c>
      <c r="Z7321" s="3">
        <v>178.35</v>
      </c>
      <c r="AA7321">
        <v>0.25940000000000002</v>
      </c>
      <c r="AB7321">
        <v>2020</v>
      </c>
      <c r="AC7321">
        <v>0</v>
      </c>
      <c r="AD7321">
        <v>8</v>
      </c>
      <c r="AE7321">
        <v>21</v>
      </c>
    </row>
    <row r="7322" spans="1:31" x14ac:dyDescent="0.25">
      <c r="A7322" t="s">
        <v>8430</v>
      </c>
      <c r="B7322">
        <v>63367</v>
      </c>
      <c r="C7322" t="s">
        <v>6978</v>
      </c>
      <c r="D7322" t="s">
        <v>110</v>
      </c>
      <c r="E7322" t="s">
        <v>8431</v>
      </c>
      <c r="F7322">
        <v>2020</v>
      </c>
      <c r="G7322" t="s">
        <v>181</v>
      </c>
      <c r="H7322">
        <v>4</v>
      </c>
      <c r="I7322">
        <v>4</v>
      </c>
      <c r="J7322">
        <v>1</v>
      </c>
      <c r="K7322">
        <v>9</v>
      </c>
      <c r="L7322" t="s">
        <v>43</v>
      </c>
      <c r="M7322">
        <v>2959</v>
      </c>
      <c r="N7322">
        <v>1902</v>
      </c>
      <c r="O7322">
        <v>1494</v>
      </c>
      <c r="P7322">
        <v>0</v>
      </c>
      <c r="Q7322" t="str">
        <f t="shared" si="456"/>
        <v>NO</v>
      </c>
      <c r="R7322">
        <f t="shared" si="457"/>
        <v>1902</v>
      </c>
      <c r="S7322">
        <f t="shared" si="458"/>
        <v>300.85909568874871</v>
      </c>
      <c r="T7322">
        <f t="shared" si="459"/>
        <v>38.055286883370734</v>
      </c>
      <c r="U7322">
        <v>724</v>
      </c>
      <c r="V7322">
        <v>70001</v>
      </c>
      <c r="W7322">
        <v>572234</v>
      </c>
      <c r="X7322" s="2">
        <v>44071</v>
      </c>
      <c r="Y7322">
        <v>572234</v>
      </c>
      <c r="Z7322" s="3">
        <v>193.39</v>
      </c>
      <c r="AA7322">
        <v>0.34520000000000001</v>
      </c>
      <c r="AB7322">
        <v>2020</v>
      </c>
      <c r="AC7322">
        <v>0</v>
      </c>
      <c r="AD7322">
        <v>8</v>
      </c>
      <c r="AE7322">
        <v>28</v>
      </c>
    </row>
    <row r="7323" spans="1:31" x14ac:dyDescent="0.25">
      <c r="A7323" t="s">
        <v>8432</v>
      </c>
      <c r="B7323">
        <v>63367</v>
      </c>
      <c r="C7323" t="s">
        <v>6978</v>
      </c>
      <c r="D7323" t="s">
        <v>110</v>
      </c>
      <c r="E7323" t="s">
        <v>8433</v>
      </c>
      <c r="F7323">
        <v>2019</v>
      </c>
      <c r="G7323" t="s">
        <v>181</v>
      </c>
      <c r="H7323">
        <v>3</v>
      </c>
      <c r="I7323">
        <v>2</v>
      </c>
      <c r="J7323">
        <v>1</v>
      </c>
      <c r="K7323">
        <v>7</v>
      </c>
      <c r="L7323" t="s">
        <v>31</v>
      </c>
      <c r="M7323">
        <v>2728</v>
      </c>
      <c r="N7323">
        <v>2728</v>
      </c>
      <c r="O7323">
        <v>2728</v>
      </c>
      <c r="P7323">
        <v>0</v>
      </c>
      <c r="Q7323" t="str">
        <f t="shared" si="456"/>
        <v>NO</v>
      </c>
      <c r="R7323">
        <f t="shared" si="457"/>
        <v>2728</v>
      </c>
      <c r="S7323">
        <f t="shared" si="458"/>
        <v>176.33724340175954</v>
      </c>
      <c r="T7323">
        <f t="shared" si="459"/>
        <v>29.766421876198891</v>
      </c>
      <c r="U7323">
        <v>760</v>
      </c>
      <c r="V7323">
        <v>70001</v>
      </c>
      <c r="W7323">
        <v>481048</v>
      </c>
      <c r="X7323" s="2">
        <v>43888</v>
      </c>
      <c r="Y7323">
        <v>481048</v>
      </c>
      <c r="Z7323" s="3">
        <v>176.34</v>
      </c>
      <c r="AA7323">
        <v>0.371</v>
      </c>
      <c r="AB7323">
        <v>2020</v>
      </c>
      <c r="AC7323">
        <v>1</v>
      </c>
      <c r="AD7323">
        <v>2</v>
      </c>
      <c r="AE7323">
        <v>27</v>
      </c>
    </row>
    <row r="7324" spans="1:31" x14ac:dyDescent="0.25">
      <c r="A7324" t="s">
        <v>8434</v>
      </c>
      <c r="B7324">
        <v>63367</v>
      </c>
      <c r="C7324" t="s">
        <v>6978</v>
      </c>
      <c r="D7324" t="s">
        <v>110</v>
      </c>
      <c r="E7324" t="s">
        <v>8435</v>
      </c>
      <c r="F7324">
        <v>2019</v>
      </c>
      <c r="G7324" t="s">
        <v>181</v>
      </c>
      <c r="H7324">
        <v>3</v>
      </c>
      <c r="I7324">
        <v>2</v>
      </c>
      <c r="J7324">
        <v>1</v>
      </c>
      <c r="K7324">
        <v>7</v>
      </c>
      <c r="L7324" t="s">
        <v>31</v>
      </c>
      <c r="M7324">
        <v>2746</v>
      </c>
      <c r="N7324">
        <v>2746</v>
      </c>
      <c r="O7324">
        <v>2728</v>
      </c>
      <c r="P7324">
        <v>0</v>
      </c>
      <c r="Q7324" t="str">
        <f t="shared" si="456"/>
        <v>NO</v>
      </c>
      <c r="R7324">
        <f t="shared" si="457"/>
        <v>2746</v>
      </c>
      <c r="S7324">
        <f t="shared" si="458"/>
        <v>188.4544792425346</v>
      </c>
      <c r="T7324">
        <f t="shared" si="459"/>
        <v>31.612755353623317</v>
      </c>
      <c r="U7324">
        <v>640</v>
      </c>
      <c r="V7324">
        <v>70001</v>
      </c>
      <c r="W7324">
        <v>517496</v>
      </c>
      <c r="X7324" s="2">
        <v>43846</v>
      </c>
      <c r="Y7324">
        <v>515996</v>
      </c>
      <c r="Z7324" s="3">
        <v>188.45</v>
      </c>
      <c r="AA7324">
        <v>0.37580000000000002</v>
      </c>
      <c r="AB7324">
        <v>2020</v>
      </c>
      <c r="AC7324">
        <v>1</v>
      </c>
      <c r="AD7324">
        <v>1</v>
      </c>
      <c r="AE7324">
        <v>16</v>
      </c>
    </row>
    <row r="7325" spans="1:31" x14ac:dyDescent="0.25">
      <c r="A7325" t="s">
        <v>8436</v>
      </c>
      <c r="B7325">
        <v>63366</v>
      </c>
      <c r="C7325" t="s">
        <v>7735</v>
      </c>
      <c r="D7325" t="s">
        <v>110</v>
      </c>
      <c r="E7325" t="s">
        <v>6921</v>
      </c>
      <c r="F7325">
        <v>2019</v>
      </c>
      <c r="G7325" t="s">
        <v>60</v>
      </c>
      <c r="H7325">
        <v>3</v>
      </c>
      <c r="I7325">
        <v>2</v>
      </c>
      <c r="J7325">
        <v>0</v>
      </c>
      <c r="K7325">
        <v>5</v>
      </c>
      <c r="L7325" t="s">
        <v>31</v>
      </c>
      <c r="M7325">
        <v>1276</v>
      </c>
      <c r="N7325">
        <v>1276</v>
      </c>
      <c r="O7325">
        <v>1276</v>
      </c>
      <c r="P7325">
        <v>0</v>
      </c>
      <c r="Q7325" t="str">
        <f t="shared" si="456"/>
        <v>NO</v>
      </c>
      <c r="R7325">
        <f t="shared" si="457"/>
        <v>1276</v>
      </c>
      <c r="S7325">
        <f t="shared" si="458"/>
        <v>174.34326018808778</v>
      </c>
      <c r="T7325">
        <f t="shared" si="459"/>
        <v>35.514776031908411</v>
      </c>
      <c r="U7325">
        <v>400</v>
      </c>
      <c r="V7325">
        <v>40000</v>
      </c>
      <c r="W7325">
        <v>222462</v>
      </c>
      <c r="X7325" s="2">
        <v>43893</v>
      </c>
      <c r="Y7325">
        <v>222462</v>
      </c>
      <c r="Z7325" s="3">
        <v>174.34</v>
      </c>
      <c r="AA7325">
        <v>0.14380000000000001</v>
      </c>
      <c r="AB7325">
        <v>2020</v>
      </c>
      <c r="AC7325">
        <v>1</v>
      </c>
      <c r="AD7325">
        <v>3</v>
      </c>
      <c r="AE7325">
        <v>3</v>
      </c>
    </row>
    <row r="7326" spans="1:31" x14ac:dyDescent="0.25">
      <c r="A7326" t="s">
        <v>8437</v>
      </c>
      <c r="B7326">
        <v>63366</v>
      </c>
      <c r="C7326" t="s">
        <v>7735</v>
      </c>
      <c r="D7326" t="s">
        <v>110</v>
      </c>
      <c r="E7326" t="s">
        <v>6921</v>
      </c>
      <c r="F7326">
        <v>2019</v>
      </c>
      <c r="G7326" t="s">
        <v>60</v>
      </c>
      <c r="H7326">
        <v>3</v>
      </c>
      <c r="I7326">
        <v>2</v>
      </c>
      <c r="J7326">
        <v>0</v>
      </c>
      <c r="K7326">
        <v>6</v>
      </c>
      <c r="L7326" t="s">
        <v>31</v>
      </c>
      <c r="M7326">
        <v>1309</v>
      </c>
      <c r="N7326">
        <v>1309</v>
      </c>
      <c r="O7326">
        <v>1309</v>
      </c>
      <c r="P7326">
        <v>0</v>
      </c>
      <c r="Q7326" t="str">
        <f t="shared" si="456"/>
        <v>NO</v>
      </c>
      <c r="R7326">
        <f t="shared" si="457"/>
        <v>1309</v>
      </c>
      <c r="S7326">
        <f t="shared" si="458"/>
        <v>186.17952635599696</v>
      </c>
      <c r="T7326">
        <f t="shared" si="459"/>
        <v>38.906737114475128</v>
      </c>
      <c r="U7326">
        <v>427</v>
      </c>
      <c r="V7326">
        <v>40000</v>
      </c>
      <c r="W7326">
        <v>243709</v>
      </c>
      <c r="X7326" s="2">
        <v>44018</v>
      </c>
      <c r="Y7326">
        <v>243709</v>
      </c>
      <c r="Z7326" s="3">
        <v>186.18</v>
      </c>
      <c r="AA7326">
        <v>0.14380000000000001</v>
      </c>
      <c r="AB7326">
        <v>2020</v>
      </c>
      <c r="AC7326">
        <v>1</v>
      </c>
      <c r="AD7326">
        <v>7</v>
      </c>
      <c r="AE7326">
        <v>6</v>
      </c>
    </row>
    <row r="7327" spans="1:31" x14ac:dyDescent="0.25">
      <c r="A7327" t="s">
        <v>8438</v>
      </c>
      <c r="B7327">
        <v>63366</v>
      </c>
      <c r="C7327" t="s">
        <v>7735</v>
      </c>
      <c r="D7327" t="s">
        <v>110</v>
      </c>
      <c r="E7327" t="s">
        <v>6921</v>
      </c>
      <c r="F7327">
        <v>2020</v>
      </c>
      <c r="G7327" t="s">
        <v>60</v>
      </c>
      <c r="H7327">
        <v>4</v>
      </c>
      <c r="I7327">
        <v>2</v>
      </c>
      <c r="J7327">
        <v>1</v>
      </c>
      <c r="K7327">
        <v>7</v>
      </c>
      <c r="L7327" t="s">
        <v>43</v>
      </c>
      <c r="M7327">
        <v>1988</v>
      </c>
      <c r="N7327">
        <v>1032</v>
      </c>
      <c r="O7327">
        <v>1028</v>
      </c>
      <c r="P7327">
        <v>0</v>
      </c>
      <c r="Q7327" t="str">
        <f t="shared" si="456"/>
        <v>NO</v>
      </c>
      <c r="R7327">
        <f t="shared" si="457"/>
        <v>1032</v>
      </c>
      <c r="S7327">
        <f t="shared" si="458"/>
        <v>261.00581395348837</v>
      </c>
      <c r="T7327">
        <f t="shared" si="459"/>
        <v>43.001452123970765</v>
      </c>
      <c r="U7327">
        <v>416</v>
      </c>
      <c r="V7327">
        <v>40000</v>
      </c>
      <c r="W7327">
        <v>269358</v>
      </c>
      <c r="X7327" s="2">
        <v>44049</v>
      </c>
      <c r="Y7327">
        <v>269358</v>
      </c>
      <c r="Z7327" s="3">
        <v>135.49</v>
      </c>
      <c r="AA7327">
        <v>0.14380000000000001</v>
      </c>
      <c r="AB7327">
        <v>2020</v>
      </c>
      <c r="AC7327">
        <v>0</v>
      </c>
      <c r="AD7327">
        <v>8</v>
      </c>
      <c r="AE7327">
        <v>6</v>
      </c>
    </row>
    <row r="7328" spans="1:31" x14ac:dyDescent="0.25">
      <c r="A7328" t="s">
        <v>8439</v>
      </c>
      <c r="B7328">
        <v>63366</v>
      </c>
      <c r="C7328" t="s">
        <v>7735</v>
      </c>
      <c r="D7328" t="s">
        <v>110</v>
      </c>
      <c r="E7328" t="s">
        <v>7844</v>
      </c>
      <c r="F7328">
        <v>2019</v>
      </c>
      <c r="G7328" t="s">
        <v>60</v>
      </c>
      <c r="H7328">
        <v>3</v>
      </c>
      <c r="I7328">
        <v>2</v>
      </c>
      <c r="J7328">
        <v>0</v>
      </c>
      <c r="K7328">
        <v>5</v>
      </c>
      <c r="L7328" t="s">
        <v>31</v>
      </c>
      <c r="M7328">
        <v>1522</v>
      </c>
      <c r="N7328">
        <v>1522</v>
      </c>
      <c r="O7328">
        <v>1522</v>
      </c>
      <c r="P7328">
        <v>0</v>
      </c>
      <c r="Q7328" t="str">
        <f t="shared" si="456"/>
        <v>NO</v>
      </c>
      <c r="R7328">
        <f t="shared" si="457"/>
        <v>1522</v>
      </c>
      <c r="S7328">
        <f t="shared" si="458"/>
        <v>178.71419185282522</v>
      </c>
      <c r="T7328">
        <f t="shared" si="459"/>
        <v>39.747483515205289</v>
      </c>
      <c r="U7328">
        <v>440</v>
      </c>
      <c r="V7328">
        <v>40000</v>
      </c>
      <c r="W7328">
        <v>272003</v>
      </c>
      <c r="X7328" s="2">
        <v>43836</v>
      </c>
      <c r="Y7328">
        <v>272003</v>
      </c>
      <c r="Z7328" s="3">
        <v>178.71</v>
      </c>
      <c r="AA7328">
        <v>0.15709999999999999</v>
      </c>
      <c r="AB7328">
        <v>2020</v>
      </c>
      <c r="AC7328">
        <v>1</v>
      </c>
      <c r="AD7328">
        <v>1</v>
      </c>
      <c r="AE7328">
        <v>6</v>
      </c>
    </row>
    <row r="7329" spans="1:31" x14ac:dyDescent="0.25">
      <c r="A7329" t="s">
        <v>8440</v>
      </c>
      <c r="B7329">
        <v>63366</v>
      </c>
      <c r="C7329" t="s">
        <v>7735</v>
      </c>
      <c r="D7329" t="s">
        <v>110</v>
      </c>
      <c r="E7329" t="s">
        <v>8441</v>
      </c>
      <c r="F7329">
        <v>2019</v>
      </c>
      <c r="G7329" t="s">
        <v>60</v>
      </c>
      <c r="H7329">
        <v>3</v>
      </c>
      <c r="I7329">
        <v>2</v>
      </c>
      <c r="J7329">
        <v>1</v>
      </c>
      <c r="K7329">
        <v>6</v>
      </c>
      <c r="L7329" t="s">
        <v>43</v>
      </c>
      <c r="M7329">
        <v>1728</v>
      </c>
      <c r="N7329">
        <v>864</v>
      </c>
      <c r="O7329">
        <v>864</v>
      </c>
      <c r="P7329">
        <v>0</v>
      </c>
      <c r="Q7329" t="str">
        <f t="shared" si="456"/>
        <v>NO</v>
      </c>
      <c r="R7329">
        <f t="shared" si="457"/>
        <v>864</v>
      </c>
      <c r="S7329">
        <f t="shared" si="458"/>
        <v>304.05902777777777</v>
      </c>
      <c r="T7329">
        <f t="shared" si="459"/>
        <v>31.411056588613405</v>
      </c>
      <c r="U7329">
        <v>420</v>
      </c>
      <c r="V7329">
        <v>40000</v>
      </c>
      <c r="W7329">
        <v>262707</v>
      </c>
      <c r="X7329" s="2">
        <v>43938</v>
      </c>
      <c r="Y7329">
        <v>262707</v>
      </c>
      <c r="Z7329" s="3">
        <v>152.03</v>
      </c>
      <c r="AA7329">
        <v>0.192</v>
      </c>
      <c r="AB7329">
        <v>2020</v>
      </c>
      <c r="AC7329">
        <v>1</v>
      </c>
      <c r="AD7329">
        <v>4</v>
      </c>
      <c r="AE7329">
        <v>17</v>
      </c>
    </row>
    <row r="7330" spans="1:31" x14ac:dyDescent="0.25">
      <c r="A7330" t="s">
        <v>8442</v>
      </c>
      <c r="B7330">
        <v>63366</v>
      </c>
      <c r="C7330" t="s">
        <v>7735</v>
      </c>
      <c r="D7330" t="s">
        <v>28</v>
      </c>
      <c r="E7330" t="s">
        <v>8443</v>
      </c>
      <c r="F7330">
        <v>2019</v>
      </c>
      <c r="G7330" t="s">
        <v>60</v>
      </c>
      <c r="H7330">
        <v>4</v>
      </c>
      <c r="I7330">
        <v>2</v>
      </c>
      <c r="J7330">
        <v>1</v>
      </c>
      <c r="K7330">
        <v>8</v>
      </c>
      <c r="L7330" t="s">
        <v>43</v>
      </c>
      <c r="M7330">
        <v>2560</v>
      </c>
      <c r="N7330">
        <v>1328</v>
      </c>
      <c r="O7330">
        <v>1232</v>
      </c>
      <c r="P7330">
        <v>0</v>
      </c>
      <c r="Q7330" t="str">
        <f t="shared" si="456"/>
        <v>NO</v>
      </c>
      <c r="R7330">
        <f t="shared" si="457"/>
        <v>1328</v>
      </c>
      <c r="S7330">
        <f t="shared" si="458"/>
        <v>256.04743975903614</v>
      </c>
      <c r="T7330">
        <f t="shared" si="459"/>
        <v>44.176783526991898</v>
      </c>
      <c r="U7330">
        <v>400</v>
      </c>
      <c r="V7330">
        <v>40000</v>
      </c>
      <c r="W7330">
        <v>340031</v>
      </c>
      <c r="X7330" s="2">
        <v>43937</v>
      </c>
      <c r="Y7330">
        <v>340031</v>
      </c>
      <c r="Z7330" s="3">
        <v>132.82</v>
      </c>
      <c r="AA7330">
        <v>0.1767</v>
      </c>
      <c r="AB7330">
        <v>2020</v>
      </c>
      <c r="AC7330">
        <v>1</v>
      </c>
      <c r="AD7330">
        <v>4</v>
      </c>
      <c r="AE7330">
        <v>16</v>
      </c>
    </row>
    <row r="7331" spans="1:31" x14ac:dyDescent="0.25">
      <c r="A7331" t="s">
        <v>8444</v>
      </c>
      <c r="B7331">
        <v>63366</v>
      </c>
      <c r="C7331" t="s">
        <v>7735</v>
      </c>
      <c r="D7331" t="s">
        <v>28</v>
      </c>
      <c r="E7331" t="s">
        <v>8445</v>
      </c>
      <c r="F7331">
        <v>2019</v>
      </c>
      <c r="G7331" t="s">
        <v>60</v>
      </c>
      <c r="H7331">
        <v>3</v>
      </c>
      <c r="I7331">
        <v>2</v>
      </c>
      <c r="J7331">
        <v>0</v>
      </c>
      <c r="K7331">
        <v>5</v>
      </c>
      <c r="L7331" t="s">
        <v>31</v>
      </c>
      <c r="M7331">
        <v>1309</v>
      </c>
      <c r="N7331">
        <v>1309</v>
      </c>
      <c r="O7331">
        <v>1309</v>
      </c>
      <c r="P7331">
        <v>0</v>
      </c>
      <c r="Q7331" t="str">
        <f t="shared" si="456"/>
        <v>NO</v>
      </c>
      <c r="R7331">
        <f t="shared" si="457"/>
        <v>1309</v>
      </c>
      <c r="S7331">
        <f t="shared" si="458"/>
        <v>189.68067226890756</v>
      </c>
      <c r="T7331">
        <f t="shared" si="459"/>
        <v>33.431085043988269</v>
      </c>
      <c r="U7331">
        <v>427</v>
      </c>
      <c r="V7331">
        <v>40000</v>
      </c>
      <c r="W7331">
        <v>248292</v>
      </c>
      <c r="X7331" s="2">
        <v>43950</v>
      </c>
      <c r="Y7331">
        <v>252163</v>
      </c>
      <c r="Z7331" s="3">
        <v>189.68</v>
      </c>
      <c r="AA7331">
        <v>0.17050000000000001</v>
      </c>
      <c r="AB7331">
        <v>2020</v>
      </c>
      <c r="AC7331">
        <v>1</v>
      </c>
      <c r="AD7331">
        <v>4</v>
      </c>
      <c r="AE7331">
        <v>29</v>
      </c>
    </row>
    <row r="7332" spans="1:31" x14ac:dyDescent="0.25">
      <c r="A7332" t="s">
        <v>8446</v>
      </c>
      <c r="B7332">
        <v>63366</v>
      </c>
      <c r="C7332" t="s">
        <v>7735</v>
      </c>
      <c r="D7332" t="s">
        <v>110</v>
      </c>
      <c r="E7332" t="s">
        <v>8447</v>
      </c>
      <c r="F7332">
        <v>2019</v>
      </c>
      <c r="G7332" t="s">
        <v>60</v>
      </c>
      <c r="H7332">
        <v>3</v>
      </c>
      <c r="I7332">
        <v>2</v>
      </c>
      <c r="J7332">
        <v>0</v>
      </c>
      <c r="K7332">
        <v>5</v>
      </c>
      <c r="L7332" t="s">
        <v>31</v>
      </c>
      <c r="M7332">
        <v>1276</v>
      </c>
      <c r="N7332">
        <v>1276</v>
      </c>
      <c r="O7332">
        <v>1276</v>
      </c>
      <c r="P7332">
        <v>0</v>
      </c>
      <c r="Q7332" t="str">
        <f t="shared" si="456"/>
        <v>NO</v>
      </c>
      <c r="R7332">
        <f t="shared" si="457"/>
        <v>1276</v>
      </c>
      <c r="S7332">
        <f t="shared" si="458"/>
        <v>204.55172413793105</v>
      </c>
      <c r="T7332">
        <f t="shared" si="459"/>
        <v>40.37681396171962</v>
      </c>
      <c r="U7332">
        <v>400</v>
      </c>
      <c r="V7332">
        <v>40000</v>
      </c>
      <c r="W7332">
        <v>261008</v>
      </c>
      <c r="X7332" s="2">
        <v>44047</v>
      </c>
      <c r="Y7332">
        <v>261008</v>
      </c>
      <c r="Z7332" s="3">
        <v>204.55</v>
      </c>
      <c r="AA7332">
        <v>0.1484</v>
      </c>
      <c r="AB7332">
        <v>2020</v>
      </c>
      <c r="AC7332">
        <v>1</v>
      </c>
      <c r="AD7332">
        <v>8</v>
      </c>
      <c r="AE7332">
        <v>4</v>
      </c>
    </row>
    <row r="7333" spans="1:31" x14ac:dyDescent="0.25">
      <c r="A7333" t="s">
        <v>8448</v>
      </c>
      <c r="B7333">
        <v>63366</v>
      </c>
      <c r="C7333" t="s">
        <v>7735</v>
      </c>
      <c r="D7333" t="s">
        <v>110</v>
      </c>
      <c r="E7333" t="s">
        <v>6142</v>
      </c>
      <c r="F7333">
        <v>2019</v>
      </c>
      <c r="G7333" t="s">
        <v>60</v>
      </c>
      <c r="H7333">
        <v>4</v>
      </c>
      <c r="I7333">
        <v>2</v>
      </c>
      <c r="J7333">
        <v>1</v>
      </c>
      <c r="K7333">
        <v>8</v>
      </c>
      <c r="L7333" t="s">
        <v>43</v>
      </c>
      <c r="M7333">
        <v>2568</v>
      </c>
      <c r="N7333">
        <v>1336</v>
      </c>
      <c r="O7333">
        <v>1232</v>
      </c>
      <c r="P7333">
        <v>0</v>
      </c>
      <c r="Q7333" t="str">
        <f t="shared" si="456"/>
        <v>NO</v>
      </c>
      <c r="R7333">
        <f t="shared" si="457"/>
        <v>1336</v>
      </c>
      <c r="S7333">
        <f t="shared" si="458"/>
        <v>264.53517964071858</v>
      </c>
      <c r="T7333">
        <f t="shared" si="459"/>
        <v>40.587212798318347</v>
      </c>
      <c r="U7333">
        <v>400</v>
      </c>
      <c r="V7333">
        <v>40000</v>
      </c>
      <c r="W7333">
        <v>353419</v>
      </c>
      <c r="X7333" s="2">
        <v>43892</v>
      </c>
      <c r="Y7333">
        <v>353419</v>
      </c>
      <c r="Z7333" s="3">
        <v>137.62</v>
      </c>
      <c r="AA7333">
        <v>0.19989999999999999</v>
      </c>
      <c r="AB7333">
        <v>2020</v>
      </c>
      <c r="AC7333">
        <v>1</v>
      </c>
      <c r="AD7333">
        <v>3</v>
      </c>
      <c r="AE7333">
        <v>2</v>
      </c>
    </row>
    <row r="7334" spans="1:31" x14ac:dyDescent="0.25">
      <c r="A7334" t="s">
        <v>8449</v>
      </c>
      <c r="B7334">
        <v>63366</v>
      </c>
      <c r="C7334" t="s">
        <v>7735</v>
      </c>
      <c r="D7334" t="s">
        <v>110</v>
      </c>
      <c r="E7334" t="s">
        <v>6801</v>
      </c>
      <c r="F7334">
        <v>2020</v>
      </c>
      <c r="G7334" t="s">
        <v>60</v>
      </c>
      <c r="H7334">
        <v>4</v>
      </c>
      <c r="I7334">
        <v>2</v>
      </c>
      <c r="J7334">
        <v>1</v>
      </c>
      <c r="K7334">
        <v>9</v>
      </c>
      <c r="L7334" t="s">
        <v>43</v>
      </c>
      <c r="M7334">
        <v>2544</v>
      </c>
      <c r="N7334">
        <v>1312</v>
      </c>
      <c r="O7334">
        <v>1232</v>
      </c>
      <c r="P7334">
        <v>0</v>
      </c>
      <c r="Q7334" t="str">
        <f t="shared" si="456"/>
        <v>NO</v>
      </c>
      <c r="R7334">
        <f t="shared" si="457"/>
        <v>1312</v>
      </c>
      <c r="S7334">
        <f t="shared" si="458"/>
        <v>242.64024390243901</v>
      </c>
      <c r="T7334">
        <f t="shared" si="459"/>
        <v>42.812962129146825</v>
      </c>
      <c r="U7334">
        <v>440</v>
      </c>
      <c r="V7334">
        <v>40000</v>
      </c>
      <c r="W7334">
        <v>318344</v>
      </c>
      <c r="X7334" s="2">
        <v>43980</v>
      </c>
      <c r="Y7334">
        <v>318344</v>
      </c>
      <c r="Z7334" s="3">
        <v>125.14</v>
      </c>
      <c r="AA7334">
        <v>0.17069999999999999</v>
      </c>
      <c r="AB7334">
        <v>2020</v>
      </c>
      <c r="AC7334">
        <v>0</v>
      </c>
      <c r="AD7334">
        <v>5</v>
      </c>
      <c r="AE7334">
        <v>29</v>
      </c>
    </row>
    <row r="7335" spans="1:31" x14ac:dyDescent="0.25">
      <c r="A7335" t="s">
        <v>8450</v>
      </c>
      <c r="B7335">
        <v>63366</v>
      </c>
      <c r="C7335" t="s">
        <v>7735</v>
      </c>
      <c r="D7335" t="s">
        <v>110</v>
      </c>
      <c r="E7335" t="s">
        <v>8451</v>
      </c>
      <c r="F7335">
        <v>2019</v>
      </c>
      <c r="G7335" t="s">
        <v>60</v>
      </c>
      <c r="H7335">
        <v>4</v>
      </c>
      <c r="I7335">
        <v>2</v>
      </c>
      <c r="J7335">
        <v>1</v>
      </c>
      <c r="K7335">
        <v>7</v>
      </c>
      <c r="L7335" t="s">
        <v>43</v>
      </c>
      <c r="M7335">
        <v>1934</v>
      </c>
      <c r="N7335">
        <v>1032</v>
      </c>
      <c r="O7335">
        <v>1028</v>
      </c>
      <c r="P7335">
        <v>0</v>
      </c>
      <c r="Q7335" t="str">
        <f t="shared" si="456"/>
        <v>NO</v>
      </c>
      <c r="R7335">
        <f t="shared" si="457"/>
        <v>1032</v>
      </c>
      <c r="S7335">
        <f t="shared" si="458"/>
        <v>260.27228682170545</v>
      </c>
      <c r="T7335">
        <f t="shared" si="459"/>
        <v>38.854634446660562</v>
      </c>
      <c r="U7335">
        <v>416</v>
      </c>
      <c r="V7335">
        <v>40000</v>
      </c>
      <c r="W7335">
        <v>268601</v>
      </c>
      <c r="X7335" s="2">
        <v>43921</v>
      </c>
      <c r="Y7335">
        <v>268601</v>
      </c>
      <c r="Z7335" s="3">
        <v>138.88</v>
      </c>
      <c r="AA7335">
        <v>0.15870000000000001</v>
      </c>
      <c r="AB7335">
        <v>2020</v>
      </c>
      <c r="AC7335">
        <v>1</v>
      </c>
      <c r="AD7335">
        <v>3</v>
      </c>
      <c r="AE7335">
        <v>31</v>
      </c>
    </row>
    <row r="7336" spans="1:31" x14ac:dyDescent="0.25">
      <c r="A7336" t="s">
        <v>8452</v>
      </c>
      <c r="B7336">
        <v>63366</v>
      </c>
      <c r="C7336" t="s">
        <v>7735</v>
      </c>
      <c r="D7336" t="s">
        <v>110</v>
      </c>
      <c r="E7336" t="s">
        <v>6921</v>
      </c>
      <c r="F7336">
        <v>2020</v>
      </c>
      <c r="G7336" t="s">
        <v>60</v>
      </c>
      <c r="H7336">
        <v>3</v>
      </c>
      <c r="I7336">
        <v>2</v>
      </c>
      <c r="J7336">
        <v>0</v>
      </c>
      <c r="K7336">
        <v>6</v>
      </c>
      <c r="L7336" t="s">
        <v>31</v>
      </c>
      <c r="M7336">
        <v>1522</v>
      </c>
      <c r="N7336">
        <v>1522</v>
      </c>
      <c r="O7336">
        <v>1522</v>
      </c>
      <c r="P7336">
        <v>0</v>
      </c>
      <c r="Q7336" t="str">
        <f t="shared" si="456"/>
        <v>NO</v>
      </c>
      <c r="R7336">
        <f t="shared" si="457"/>
        <v>1522</v>
      </c>
      <c r="S7336">
        <f t="shared" si="458"/>
        <v>167.66688567674112</v>
      </c>
      <c r="T7336">
        <f t="shared" si="459"/>
        <v>40.739452943903565</v>
      </c>
      <c r="U7336">
        <v>400</v>
      </c>
      <c r="V7336">
        <v>40000</v>
      </c>
      <c r="W7336">
        <v>255189</v>
      </c>
      <c r="X7336" s="2">
        <v>44029</v>
      </c>
      <c r="Y7336">
        <v>255189</v>
      </c>
      <c r="Z7336" s="3">
        <v>167.67</v>
      </c>
      <c r="AA7336">
        <v>0.14380000000000001</v>
      </c>
      <c r="AB7336">
        <v>2020</v>
      </c>
      <c r="AC7336">
        <v>0</v>
      </c>
      <c r="AD7336">
        <v>7</v>
      </c>
      <c r="AE7336">
        <v>17</v>
      </c>
    </row>
    <row r="7337" spans="1:31" x14ac:dyDescent="0.25">
      <c r="A7337" t="s">
        <v>8453</v>
      </c>
      <c r="B7337">
        <v>63366</v>
      </c>
      <c r="C7337" t="s">
        <v>7735</v>
      </c>
      <c r="D7337" t="s">
        <v>110</v>
      </c>
      <c r="E7337" t="s">
        <v>6921</v>
      </c>
      <c r="F7337">
        <v>2018</v>
      </c>
      <c r="G7337" t="s">
        <v>60</v>
      </c>
      <c r="H7337">
        <v>3</v>
      </c>
      <c r="I7337">
        <v>2</v>
      </c>
      <c r="J7337">
        <v>0</v>
      </c>
      <c r="K7337">
        <v>5</v>
      </c>
      <c r="L7337" t="s">
        <v>31</v>
      </c>
      <c r="M7337">
        <v>1522</v>
      </c>
      <c r="N7337">
        <v>1522</v>
      </c>
      <c r="O7337">
        <v>1522</v>
      </c>
      <c r="P7337">
        <v>878</v>
      </c>
      <c r="Q7337" t="str">
        <f t="shared" si="456"/>
        <v>YES</v>
      </c>
      <c r="R7337">
        <f t="shared" si="457"/>
        <v>2400</v>
      </c>
      <c r="S7337">
        <f t="shared" si="458"/>
        <v>113.33333333333333</v>
      </c>
      <c r="T7337">
        <f t="shared" si="459"/>
        <v>43.423232195516931</v>
      </c>
      <c r="U7337">
        <v>400</v>
      </c>
      <c r="V7337">
        <v>40000</v>
      </c>
      <c r="W7337">
        <v>272000</v>
      </c>
      <c r="X7337" s="2">
        <v>44055</v>
      </c>
      <c r="Y7337">
        <v>236107</v>
      </c>
      <c r="Z7337" s="3">
        <v>178.71</v>
      </c>
      <c r="AA7337">
        <v>0.14380000000000001</v>
      </c>
      <c r="AB7337">
        <v>2020</v>
      </c>
      <c r="AC7337">
        <v>2</v>
      </c>
      <c r="AD7337">
        <v>8</v>
      </c>
      <c r="AE7337">
        <v>12</v>
      </c>
    </row>
    <row r="7338" spans="1:31" x14ac:dyDescent="0.25">
      <c r="A7338" t="s">
        <v>8454</v>
      </c>
      <c r="B7338">
        <v>63366</v>
      </c>
      <c r="C7338" t="s">
        <v>6995</v>
      </c>
      <c r="D7338" t="s">
        <v>28</v>
      </c>
      <c r="E7338" t="s">
        <v>8455</v>
      </c>
      <c r="F7338">
        <v>2018</v>
      </c>
      <c r="G7338" t="s">
        <v>181</v>
      </c>
      <c r="H7338">
        <v>4</v>
      </c>
      <c r="I7338">
        <v>4</v>
      </c>
      <c r="J7338">
        <v>1</v>
      </c>
      <c r="K7338">
        <v>9</v>
      </c>
      <c r="L7338" t="s">
        <v>43</v>
      </c>
      <c r="M7338">
        <v>3252</v>
      </c>
      <c r="N7338">
        <v>1830</v>
      </c>
      <c r="O7338">
        <v>1422</v>
      </c>
      <c r="P7338">
        <v>1050</v>
      </c>
      <c r="Q7338" t="str">
        <f t="shared" si="456"/>
        <v>YES</v>
      </c>
      <c r="R7338">
        <f t="shared" si="457"/>
        <v>2880</v>
      </c>
      <c r="S7338">
        <f t="shared" si="458"/>
        <v>168.40277777777777</v>
      </c>
      <c r="T7338">
        <f t="shared" si="459"/>
        <v>51.238232638056928</v>
      </c>
      <c r="U7338">
        <v>848</v>
      </c>
      <c r="V7338">
        <v>40000</v>
      </c>
      <c r="W7338">
        <v>485000</v>
      </c>
      <c r="X7338" s="2">
        <v>43977</v>
      </c>
      <c r="Y7338">
        <v>508110</v>
      </c>
      <c r="Z7338" s="3">
        <v>149.13999999999999</v>
      </c>
      <c r="AA7338">
        <v>0.21729999999999999</v>
      </c>
      <c r="AB7338">
        <v>2020</v>
      </c>
      <c r="AC7338">
        <v>2</v>
      </c>
      <c r="AD7338">
        <v>5</v>
      </c>
      <c r="AE7338">
        <v>26</v>
      </c>
    </row>
    <row r="7339" spans="1:31" x14ac:dyDescent="0.25">
      <c r="A7339" t="s">
        <v>8456</v>
      </c>
      <c r="B7339">
        <v>63366</v>
      </c>
      <c r="C7339" t="s">
        <v>6995</v>
      </c>
      <c r="D7339" t="s">
        <v>28</v>
      </c>
      <c r="E7339" t="s">
        <v>6043</v>
      </c>
      <c r="F7339">
        <v>2018</v>
      </c>
      <c r="G7339" t="s">
        <v>181</v>
      </c>
      <c r="H7339">
        <v>3</v>
      </c>
      <c r="I7339">
        <v>2</v>
      </c>
      <c r="J7339">
        <v>1</v>
      </c>
      <c r="K7339">
        <v>6</v>
      </c>
      <c r="L7339" t="s">
        <v>31</v>
      </c>
      <c r="M7339">
        <v>2584</v>
      </c>
      <c r="N7339">
        <v>2584</v>
      </c>
      <c r="O7339">
        <v>2560</v>
      </c>
      <c r="P7339">
        <v>0</v>
      </c>
      <c r="Q7339" t="str">
        <f t="shared" si="456"/>
        <v>NO</v>
      </c>
      <c r="R7339">
        <f t="shared" si="457"/>
        <v>2584</v>
      </c>
      <c r="S7339">
        <f t="shared" si="458"/>
        <v>199.69040247678018</v>
      </c>
      <c r="T7339">
        <f t="shared" si="459"/>
        <v>55.045213882658956</v>
      </c>
      <c r="U7339">
        <v>640</v>
      </c>
      <c r="V7339">
        <v>40000</v>
      </c>
      <c r="W7339">
        <v>516000</v>
      </c>
      <c r="X7339" s="2">
        <v>43941</v>
      </c>
      <c r="Y7339">
        <v>485014</v>
      </c>
      <c r="Z7339" s="3">
        <v>199.69</v>
      </c>
      <c r="AA7339">
        <v>0.2152</v>
      </c>
      <c r="AB7339">
        <v>2020</v>
      </c>
      <c r="AC7339">
        <v>2</v>
      </c>
      <c r="AD7339">
        <v>4</v>
      </c>
      <c r="AE7339">
        <v>20</v>
      </c>
    </row>
    <row r="7340" spans="1:31" x14ac:dyDescent="0.25">
      <c r="A7340" t="s">
        <v>8457</v>
      </c>
      <c r="B7340">
        <v>63366</v>
      </c>
      <c r="C7340" t="s">
        <v>6995</v>
      </c>
      <c r="D7340" t="s">
        <v>28</v>
      </c>
      <c r="E7340" t="s">
        <v>8458</v>
      </c>
      <c r="F7340">
        <v>2019</v>
      </c>
      <c r="G7340" t="s">
        <v>181</v>
      </c>
      <c r="H7340">
        <v>4</v>
      </c>
      <c r="I7340">
        <v>2</v>
      </c>
      <c r="J7340">
        <v>1</v>
      </c>
      <c r="K7340">
        <v>9</v>
      </c>
      <c r="L7340" t="s">
        <v>43</v>
      </c>
      <c r="M7340">
        <v>2895</v>
      </c>
      <c r="N7340">
        <v>1838</v>
      </c>
      <c r="O7340">
        <v>1422</v>
      </c>
      <c r="P7340">
        <v>0</v>
      </c>
      <c r="Q7340" t="str">
        <f t="shared" si="456"/>
        <v>NO</v>
      </c>
      <c r="R7340">
        <f t="shared" si="457"/>
        <v>1838</v>
      </c>
      <c r="S7340">
        <f t="shared" si="458"/>
        <v>226.40043525571272</v>
      </c>
      <c r="T7340">
        <f t="shared" si="459"/>
        <v>34.979467455084112</v>
      </c>
      <c r="U7340">
        <v>724</v>
      </c>
      <c r="V7340">
        <v>40000</v>
      </c>
      <c r="W7340">
        <v>416124</v>
      </c>
      <c r="X7340" s="2">
        <v>43894</v>
      </c>
      <c r="Y7340">
        <v>416124</v>
      </c>
      <c r="Z7340" s="3">
        <v>143.74</v>
      </c>
      <c r="AA7340">
        <v>0.27310000000000001</v>
      </c>
      <c r="AB7340">
        <v>2020</v>
      </c>
      <c r="AC7340">
        <v>1</v>
      </c>
      <c r="AD7340">
        <v>3</v>
      </c>
      <c r="AE7340">
        <v>4</v>
      </c>
    </row>
    <row r="7341" spans="1:31" x14ac:dyDescent="0.25">
      <c r="A7341" t="s">
        <v>8459</v>
      </c>
      <c r="B7341">
        <v>63366</v>
      </c>
      <c r="C7341" t="s">
        <v>6995</v>
      </c>
      <c r="D7341" t="s">
        <v>28</v>
      </c>
      <c r="E7341" t="s">
        <v>8460</v>
      </c>
      <c r="F7341">
        <v>2020</v>
      </c>
      <c r="G7341" t="s">
        <v>181</v>
      </c>
      <c r="H7341">
        <v>3</v>
      </c>
      <c r="I7341">
        <v>2</v>
      </c>
      <c r="J7341">
        <v>1</v>
      </c>
      <c r="K7341">
        <v>6</v>
      </c>
      <c r="L7341" t="s">
        <v>31</v>
      </c>
      <c r="M7341">
        <v>2326</v>
      </c>
      <c r="N7341">
        <v>2326</v>
      </c>
      <c r="O7341">
        <v>2310</v>
      </c>
      <c r="P7341">
        <v>0</v>
      </c>
      <c r="Q7341" t="str">
        <f t="shared" si="456"/>
        <v>NO</v>
      </c>
      <c r="R7341">
        <f t="shared" si="457"/>
        <v>2326</v>
      </c>
      <c r="S7341">
        <f t="shared" si="458"/>
        <v>185.57695614789338</v>
      </c>
      <c r="T7341">
        <f t="shared" si="459"/>
        <v>36.418105076018279</v>
      </c>
      <c r="U7341">
        <v>724</v>
      </c>
      <c r="V7341">
        <v>40000</v>
      </c>
      <c r="W7341">
        <v>431652</v>
      </c>
      <c r="X7341" s="2">
        <v>44067</v>
      </c>
      <c r="Y7341">
        <v>431652</v>
      </c>
      <c r="Z7341" s="3">
        <v>185.58</v>
      </c>
      <c r="AA7341">
        <v>0.27210000000000001</v>
      </c>
      <c r="AB7341">
        <v>2020</v>
      </c>
      <c r="AC7341">
        <v>0</v>
      </c>
      <c r="AD7341">
        <v>8</v>
      </c>
      <c r="AE7341">
        <v>24</v>
      </c>
    </row>
    <row r="7342" spans="1:31" x14ac:dyDescent="0.25">
      <c r="A7342" t="s">
        <v>8461</v>
      </c>
      <c r="B7342">
        <v>63366</v>
      </c>
      <c r="C7342" t="s">
        <v>6995</v>
      </c>
      <c r="D7342" t="s">
        <v>28</v>
      </c>
      <c r="E7342" t="s">
        <v>6043</v>
      </c>
      <c r="F7342">
        <v>2020</v>
      </c>
      <c r="G7342" t="s">
        <v>181</v>
      </c>
      <c r="H7342">
        <v>3</v>
      </c>
      <c r="I7342">
        <v>3</v>
      </c>
      <c r="J7342">
        <v>1</v>
      </c>
      <c r="K7342">
        <v>6</v>
      </c>
      <c r="L7342" t="s">
        <v>31</v>
      </c>
      <c r="M7342">
        <v>2012</v>
      </c>
      <c r="N7342">
        <v>2012</v>
      </c>
      <c r="O7342">
        <v>2012</v>
      </c>
      <c r="P7342">
        <v>0</v>
      </c>
      <c r="Q7342" t="str">
        <f t="shared" si="456"/>
        <v>NO</v>
      </c>
      <c r="R7342">
        <f t="shared" si="457"/>
        <v>2012</v>
      </c>
      <c r="S7342">
        <f t="shared" si="458"/>
        <v>193.61580516898607</v>
      </c>
      <c r="T7342">
        <f t="shared" si="459"/>
        <v>41.556469562130253</v>
      </c>
      <c r="U7342">
        <v>662</v>
      </c>
      <c r="V7342">
        <v>40000</v>
      </c>
      <c r="W7342">
        <v>389555</v>
      </c>
      <c r="X7342" s="2">
        <v>44014</v>
      </c>
      <c r="Y7342">
        <v>389555</v>
      </c>
      <c r="Z7342" s="3">
        <v>193.62</v>
      </c>
      <c r="AA7342">
        <v>0.2152</v>
      </c>
      <c r="AB7342">
        <v>2020</v>
      </c>
      <c r="AC7342">
        <v>0</v>
      </c>
      <c r="AD7342">
        <v>7</v>
      </c>
      <c r="AE7342">
        <v>2</v>
      </c>
    </row>
    <row r="7343" spans="1:31" x14ac:dyDescent="0.25">
      <c r="A7343" t="s">
        <v>8462</v>
      </c>
      <c r="B7343">
        <v>63366</v>
      </c>
      <c r="C7343" t="s">
        <v>6995</v>
      </c>
      <c r="D7343" t="s">
        <v>28</v>
      </c>
      <c r="E7343" t="s">
        <v>8463</v>
      </c>
      <c r="F7343">
        <v>2019</v>
      </c>
      <c r="G7343" t="s">
        <v>181</v>
      </c>
      <c r="H7343">
        <v>4</v>
      </c>
      <c r="I7343">
        <v>3</v>
      </c>
      <c r="J7343">
        <v>1</v>
      </c>
      <c r="K7343">
        <v>9</v>
      </c>
      <c r="L7343" t="s">
        <v>43</v>
      </c>
      <c r="M7343">
        <v>2914</v>
      </c>
      <c r="N7343">
        <v>1834</v>
      </c>
      <c r="O7343">
        <v>1422</v>
      </c>
      <c r="P7343">
        <v>0</v>
      </c>
      <c r="Q7343" t="str">
        <f t="shared" si="456"/>
        <v>NO</v>
      </c>
      <c r="R7343">
        <f t="shared" si="457"/>
        <v>1834</v>
      </c>
      <c r="S7343">
        <f t="shared" si="458"/>
        <v>271.39312977099235</v>
      </c>
      <c r="T7343">
        <f t="shared" si="459"/>
        <v>56.566452099755423</v>
      </c>
      <c r="U7343">
        <v>848</v>
      </c>
      <c r="V7343">
        <v>40000</v>
      </c>
      <c r="W7343">
        <v>497735</v>
      </c>
      <c r="X7343" s="2">
        <v>44034</v>
      </c>
      <c r="Y7343">
        <v>497735</v>
      </c>
      <c r="Z7343" s="3">
        <v>170.81</v>
      </c>
      <c r="AA7343">
        <v>0.20200000000000001</v>
      </c>
      <c r="AB7343">
        <v>2020</v>
      </c>
      <c r="AC7343">
        <v>1</v>
      </c>
      <c r="AD7343">
        <v>7</v>
      </c>
      <c r="AE7343">
        <v>22</v>
      </c>
    </row>
    <row r="7344" spans="1:31" x14ac:dyDescent="0.25">
      <c r="A7344" t="s">
        <v>8464</v>
      </c>
      <c r="B7344">
        <v>63366</v>
      </c>
      <c r="C7344" t="s">
        <v>7787</v>
      </c>
      <c r="D7344" t="s">
        <v>110</v>
      </c>
      <c r="E7344" t="s">
        <v>7832</v>
      </c>
      <c r="F7344">
        <v>2019</v>
      </c>
      <c r="G7344" t="s">
        <v>60</v>
      </c>
      <c r="H7344">
        <v>3</v>
      </c>
      <c r="I7344">
        <v>2</v>
      </c>
      <c r="J7344">
        <v>1</v>
      </c>
      <c r="K7344">
        <v>5</v>
      </c>
      <c r="L7344" t="s">
        <v>43</v>
      </c>
      <c r="M7344">
        <v>1728</v>
      </c>
      <c r="N7344">
        <v>864</v>
      </c>
      <c r="O7344">
        <v>864</v>
      </c>
      <c r="P7344">
        <v>0</v>
      </c>
      <c r="Q7344" t="str">
        <f t="shared" si="456"/>
        <v>NO</v>
      </c>
      <c r="R7344">
        <f t="shared" si="457"/>
        <v>864</v>
      </c>
      <c r="S7344">
        <f t="shared" si="458"/>
        <v>283.56481481481484</v>
      </c>
      <c r="T7344">
        <f t="shared" si="459"/>
        <v>33.63891195557138</v>
      </c>
      <c r="U7344">
        <v>420</v>
      </c>
      <c r="V7344">
        <v>30000</v>
      </c>
      <c r="W7344">
        <v>245000</v>
      </c>
      <c r="X7344" s="2">
        <v>43910</v>
      </c>
      <c r="Y7344">
        <v>250018</v>
      </c>
      <c r="Z7344" s="3">
        <v>141.78</v>
      </c>
      <c r="AA7344">
        <v>0.16719999999999999</v>
      </c>
      <c r="AB7344">
        <v>2020</v>
      </c>
      <c r="AC7344">
        <v>1</v>
      </c>
      <c r="AD7344">
        <v>3</v>
      </c>
      <c r="AE7344">
        <v>20</v>
      </c>
    </row>
    <row r="7345" spans="1:31" x14ac:dyDescent="0.25">
      <c r="A7345" t="s">
        <v>8465</v>
      </c>
      <c r="B7345">
        <v>63366</v>
      </c>
      <c r="C7345" t="s">
        <v>7787</v>
      </c>
      <c r="D7345" t="s">
        <v>110</v>
      </c>
      <c r="E7345" t="s">
        <v>5324</v>
      </c>
      <c r="F7345">
        <v>2019</v>
      </c>
      <c r="G7345" t="s">
        <v>60</v>
      </c>
      <c r="H7345">
        <v>4</v>
      </c>
      <c r="I7345">
        <v>2</v>
      </c>
      <c r="J7345">
        <v>1</v>
      </c>
      <c r="K7345">
        <v>7</v>
      </c>
      <c r="L7345" t="s">
        <v>43</v>
      </c>
      <c r="M7345">
        <v>2060</v>
      </c>
      <c r="N7345">
        <v>1032</v>
      </c>
      <c r="O7345">
        <v>1028</v>
      </c>
      <c r="P7345">
        <v>0</v>
      </c>
      <c r="Q7345" t="str">
        <f t="shared" si="456"/>
        <v>NO</v>
      </c>
      <c r="R7345">
        <f t="shared" si="457"/>
        <v>1032</v>
      </c>
      <c r="S7345">
        <f t="shared" si="458"/>
        <v>246.60852713178295</v>
      </c>
      <c r="T7345">
        <f t="shared" si="459"/>
        <v>30.461501927991645</v>
      </c>
      <c r="U7345">
        <v>416</v>
      </c>
      <c r="V7345">
        <v>30000</v>
      </c>
      <c r="W7345">
        <v>254500</v>
      </c>
      <c r="X7345" s="2">
        <v>43892</v>
      </c>
      <c r="Y7345">
        <v>254500</v>
      </c>
      <c r="Z7345" s="3">
        <v>123.54</v>
      </c>
      <c r="AA7345">
        <v>0.1918</v>
      </c>
      <c r="AB7345">
        <v>2020</v>
      </c>
      <c r="AC7345">
        <v>1</v>
      </c>
      <c r="AD7345">
        <v>3</v>
      </c>
      <c r="AE7345">
        <v>2</v>
      </c>
    </row>
    <row r="7346" spans="1:31" x14ac:dyDescent="0.25">
      <c r="A7346" t="s">
        <v>8466</v>
      </c>
      <c r="B7346">
        <v>63366</v>
      </c>
      <c r="C7346" t="s">
        <v>7787</v>
      </c>
      <c r="D7346" t="s">
        <v>110</v>
      </c>
      <c r="E7346" t="s">
        <v>6905</v>
      </c>
      <c r="F7346">
        <v>2019</v>
      </c>
      <c r="G7346" t="s">
        <v>60</v>
      </c>
      <c r="H7346">
        <v>3</v>
      </c>
      <c r="I7346">
        <v>2</v>
      </c>
      <c r="J7346">
        <v>0</v>
      </c>
      <c r="K7346">
        <v>6</v>
      </c>
      <c r="L7346" t="s">
        <v>31</v>
      </c>
      <c r="M7346">
        <v>1780</v>
      </c>
      <c r="N7346">
        <v>1780</v>
      </c>
      <c r="O7346">
        <v>1780</v>
      </c>
      <c r="P7346">
        <v>0</v>
      </c>
      <c r="Q7346" t="str">
        <f t="shared" si="456"/>
        <v>NO</v>
      </c>
      <c r="R7346">
        <f t="shared" si="457"/>
        <v>1780</v>
      </c>
      <c r="S7346">
        <f t="shared" si="458"/>
        <v>154.9</v>
      </c>
      <c r="T7346">
        <f t="shared" si="459"/>
        <v>30.227823077523521</v>
      </c>
      <c r="U7346">
        <v>400</v>
      </c>
      <c r="V7346">
        <v>30000</v>
      </c>
      <c r="W7346">
        <v>275722</v>
      </c>
      <c r="X7346" s="2">
        <v>43899</v>
      </c>
      <c r="Y7346">
        <v>279052</v>
      </c>
      <c r="Z7346" s="3">
        <v>154.9</v>
      </c>
      <c r="AA7346">
        <v>0.2094</v>
      </c>
      <c r="AB7346">
        <v>2020</v>
      </c>
      <c r="AC7346">
        <v>1</v>
      </c>
      <c r="AD7346">
        <v>3</v>
      </c>
      <c r="AE7346">
        <v>9</v>
      </c>
    </row>
    <row r="7347" spans="1:31" x14ac:dyDescent="0.25">
      <c r="A7347" t="s">
        <v>8467</v>
      </c>
      <c r="B7347">
        <v>63366</v>
      </c>
      <c r="C7347" t="s">
        <v>7787</v>
      </c>
      <c r="D7347" t="s">
        <v>110</v>
      </c>
      <c r="E7347" t="s">
        <v>7894</v>
      </c>
      <c r="F7347">
        <v>2018</v>
      </c>
      <c r="G7347" t="s">
        <v>60</v>
      </c>
      <c r="H7347">
        <v>3</v>
      </c>
      <c r="I7347">
        <v>2</v>
      </c>
      <c r="J7347">
        <v>0</v>
      </c>
      <c r="K7347">
        <v>5</v>
      </c>
      <c r="L7347" t="s">
        <v>31</v>
      </c>
      <c r="M7347">
        <v>1324</v>
      </c>
      <c r="N7347">
        <v>1324</v>
      </c>
      <c r="O7347">
        <v>1324</v>
      </c>
      <c r="P7347">
        <v>0</v>
      </c>
      <c r="Q7347" t="str">
        <f t="shared" si="456"/>
        <v>NO</v>
      </c>
      <c r="R7347">
        <f t="shared" si="457"/>
        <v>1324</v>
      </c>
      <c r="S7347">
        <f t="shared" si="458"/>
        <v>166.16314199395771</v>
      </c>
      <c r="T7347">
        <f t="shared" si="459"/>
        <v>28.089572027280592</v>
      </c>
      <c r="U7347">
        <v>400</v>
      </c>
      <c r="V7347">
        <v>30000</v>
      </c>
      <c r="W7347">
        <v>220000</v>
      </c>
      <c r="X7347" s="2">
        <v>43845</v>
      </c>
      <c r="Y7347">
        <v>220509</v>
      </c>
      <c r="Z7347" s="3">
        <v>166.16</v>
      </c>
      <c r="AA7347">
        <v>0.17979999999999999</v>
      </c>
      <c r="AB7347">
        <v>2020</v>
      </c>
      <c r="AC7347">
        <v>2</v>
      </c>
      <c r="AD7347">
        <v>1</v>
      </c>
      <c r="AE7347">
        <v>15</v>
      </c>
    </row>
    <row r="7348" spans="1:31" x14ac:dyDescent="0.25">
      <c r="A7348" t="s">
        <v>8468</v>
      </c>
      <c r="B7348">
        <v>63366</v>
      </c>
      <c r="C7348" t="s">
        <v>7787</v>
      </c>
      <c r="D7348" t="s">
        <v>110</v>
      </c>
      <c r="E7348" t="s">
        <v>6867</v>
      </c>
      <c r="F7348">
        <v>2019</v>
      </c>
      <c r="G7348" t="s">
        <v>60</v>
      </c>
      <c r="H7348">
        <v>3</v>
      </c>
      <c r="I7348">
        <v>2</v>
      </c>
      <c r="J7348">
        <v>0</v>
      </c>
      <c r="K7348">
        <v>5</v>
      </c>
      <c r="L7348" t="s">
        <v>31</v>
      </c>
      <c r="M7348">
        <v>1740</v>
      </c>
      <c r="N7348">
        <v>1740</v>
      </c>
      <c r="O7348">
        <v>1740</v>
      </c>
      <c r="P7348">
        <v>0</v>
      </c>
      <c r="Q7348" t="str">
        <f t="shared" si="456"/>
        <v>NO</v>
      </c>
      <c r="R7348">
        <f t="shared" si="457"/>
        <v>1740</v>
      </c>
      <c r="S7348">
        <f t="shared" si="458"/>
        <v>152.31091954022989</v>
      </c>
      <c r="T7348">
        <f t="shared" si="459"/>
        <v>33.119461052850475</v>
      </c>
      <c r="U7348">
        <v>400</v>
      </c>
      <c r="V7348">
        <v>30000</v>
      </c>
      <c r="W7348">
        <v>265021</v>
      </c>
      <c r="X7348" s="2">
        <v>43854</v>
      </c>
      <c r="Y7348">
        <v>265021</v>
      </c>
      <c r="Z7348" s="3">
        <v>152.31</v>
      </c>
      <c r="AA7348">
        <v>0.1837</v>
      </c>
      <c r="AB7348">
        <v>2020</v>
      </c>
      <c r="AC7348">
        <v>1</v>
      </c>
      <c r="AD7348">
        <v>1</v>
      </c>
      <c r="AE7348">
        <v>24</v>
      </c>
    </row>
    <row r="7349" spans="1:31" x14ac:dyDescent="0.25">
      <c r="A7349" t="s">
        <v>8469</v>
      </c>
      <c r="B7349">
        <v>63366</v>
      </c>
      <c r="C7349" t="s">
        <v>7787</v>
      </c>
      <c r="D7349" t="s">
        <v>110</v>
      </c>
      <c r="E7349" t="s">
        <v>8470</v>
      </c>
      <c r="F7349">
        <v>2019</v>
      </c>
      <c r="G7349" t="s">
        <v>60</v>
      </c>
      <c r="H7349">
        <v>4</v>
      </c>
      <c r="I7349">
        <v>2</v>
      </c>
      <c r="J7349">
        <v>1</v>
      </c>
      <c r="K7349">
        <v>7</v>
      </c>
      <c r="L7349" t="s">
        <v>43</v>
      </c>
      <c r="M7349">
        <v>1934</v>
      </c>
      <c r="N7349">
        <v>1032</v>
      </c>
      <c r="O7349">
        <v>1028</v>
      </c>
      <c r="P7349">
        <v>0</v>
      </c>
      <c r="Q7349" t="str">
        <f t="shared" si="456"/>
        <v>NO</v>
      </c>
      <c r="R7349">
        <f t="shared" si="457"/>
        <v>1032</v>
      </c>
      <c r="S7349">
        <f t="shared" si="458"/>
        <v>263.37209302325579</v>
      </c>
      <c r="T7349">
        <f t="shared" si="459"/>
        <v>33.85604677963974</v>
      </c>
      <c r="U7349">
        <v>416</v>
      </c>
      <c r="V7349">
        <v>30000</v>
      </c>
      <c r="W7349">
        <v>271800</v>
      </c>
      <c r="X7349" s="2">
        <v>43906</v>
      </c>
      <c r="Y7349">
        <v>275067</v>
      </c>
      <c r="Z7349" s="3">
        <v>140.54</v>
      </c>
      <c r="AA7349">
        <v>0.18429999999999999</v>
      </c>
      <c r="AB7349">
        <v>2020</v>
      </c>
      <c r="AC7349">
        <v>1</v>
      </c>
      <c r="AD7349">
        <v>3</v>
      </c>
      <c r="AE7349">
        <v>16</v>
      </c>
    </row>
    <row r="7350" spans="1:31" x14ac:dyDescent="0.25">
      <c r="A7350" t="s">
        <v>8471</v>
      </c>
      <c r="B7350">
        <v>63366</v>
      </c>
      <c r="C7350" t="s">
        <v>7787</v>
      </c>
      <c r="D7350" t="s">
        <v>110</v>
      </c>
      <c r="E7350" t="s">
        <v>7789</v>
      </c>
      <c r="F7350">
        <v>2019</v>
      </c>
      <c r="G7350" t="s">
        <v>60</v>
      </c>
      <c r="H7350">
        <v>3</v>
      </c>
      <c r="I7350">
        <v>2</v>
      </c>
      <c r="J7350">
        <v>0</v>
      </c>
      <c r="K7350">
        <v>5</v>
      </c>
      <c r="L7350" t="s">
        <v>31</v>
      </c>
      <c r="M7350">
        <v>1336</v>
      </c>
      <c r="N7350">
        <v>1336</v>
      </c>
      <c r="O7350">
        <v>1336</v>
      </c>
      <c r="P7350">
        <v>0</v>
      </c>
      <c r="Q7350" t="str">
        <f t="shared" si="456"/>
        <v>NO</v>
      </c>
      <c r="R7350">
        <f t="shared" si="457"/>
        <v>1336</v>
      </c>
      <c r="S7350">
        <f t="shared" si="458"/>
        <v>183.28892215568862</v>
      </c>
      <c r="T7350">
        <f t="shared" si="459"/>
        <v>34.743717657528201</v>
      </c>
      <c r="U7350">
        <v>400</v>
      </c>
      <c r="V7350">
        <v>30000</v>
      </c>
      <c r="W7350">
        <v>244874</v>
      </c>
      <c r="X7350" s="2">
        <v>44006</v>
      </c>
      <c r="Y7350">
        <v>241874</v>
      </c>
      <c r="Z7350" s="3">
        <v>183.29</v>
      </c>
      <c r="AA7350">
        <v>0.1618</v>
      </c>
      <c r="AB7350">
        <v>2020</v>
      </c>
      <c r="AC7350">
        <v>1</v>
      </c>
      <c r="AD7350">
        <v>6</v>
      </c>
      <c r="AE7350">
        <v>24</v>
      </c>
    </row>
    <row r="7351" spans="1:31" x14ac:dyDescent="0.25">
      <c r="A7351" t="s">
        <v>8472</v>
      </c>
      <c r="B7351">
        <v>63366</v>
      </c>
      <c r="C7351" t="s">
        <v>7803</v>
      </c>
      <c r="D7351" t="s">
        <v>28</v>
      </c>
      <c r="E7351" t="s">
        <v>5407</v>
      </c>
      <c r="F7351">
        <v>2020</v>
      </c>
      <c r="G7351" t="s">
        <v>60</v>
      </c>
      <c r="H7351">
        <v>3</v>
      </c>
      <c r="I7351">
        <v>2</v>
      </c>
      <c r="J7351">
        <v>0</v>
      </c>
      <c r="K7351">
        <v>6</v>
      </c>
      <c r="L7351" t="s">
        <v>31</v>
      </c>
      <c r="M7351">
        <v>1609</v>
      </c>
      <c r="N7351">
        <v>1609</v>
      </c>
      <c r="O7351">
        <v>1597</v>
      </c>
      <c r="P7351">
        <v>0</v>
      </c>
      <c r="Q7351" t="str">
        <f t="shared" si="456"/>
        <v>NO</v>
      </c>
      <c r="R7351">
        <f t="shared" si="457"/>
        <v>1609</v>
      </c>
      <c r="S7351">
        <f t="shared" si="458"/>
        <v>208.43505282784338</v>
      </c>
      <c r="T7351">
        <f t="shared" si="459"/>
        <v>32.173346119324918</v>
      </c>
      <c r="U7351">
        <v>640</v>
      </c>
      <c r="V7351">
        <v>50000</v>
      </c>
      <c r="W7351">
        <v>335372</v>
      </c>
      <c r="X7351" s="2">
        <v>43959</v>
      </c>
      <c r="Y7351">
        <v>339869</v>
      </c>
      <c r="Z7351" s="3">
        <v>208.44</v>
      </c>
      <c r="AA7351">
        <v>0.23930000000000001</v>
      </c>
      <c r="AB7351">
        <v>2020</v>
      </c>
      <c r="AC7351">
        <v>0</v>
      </c>
      <c r="AD7351">
        <v>5</v>
      </c>
      <c r="AE7351">
        <v>8</v>
      </c>
    </row>
    <row r="7352" spans="1:31" x14ac:dyDescent="0.25">
      <c r="A7352" t="s">
        <v>8473</v>
      </c>
      <c r="B7352">
        <v>63366</v>
      </c>
      <c r="C7352" t="s">
        <v>7803</v>
      </c>
      <c r="D7352" t="s">
        <v>28</v>
      </c>
      <c r="E7352" t="s">
        <v>8474</v>
      </c>
      <c r="F7352">
        <v>2019</v>
      </c>
      <c r="G7352" t="s">
        <v>60</v>
      </c>
      <c r="H7352">
        <v>4</v>
      </c>
      <c r="I7352">
        <v>2</v>
      </c>
      <c r="J7352">
        <v>1</v>
      </c>
      <c r="K7352">
        <v>7</v>
      </c>
      <c r="L7352" t="s">
        <v>43</v>
      </c>
      <c r="M7352">
        <v>2870</v>
      </c>
      <c r="N7352">
        <v>1548</v>
      </c>
      <c r="O7352">
        <v>1348</v>
      </c>
      <c r="P7352">
        <v>0</v>
      </c>
      <c r="Q7352" t="str">
        <f t="shared" si="456"/>
        <v>NO</v>
      </c>
      <c r="R7352">
        <f t="shared" si="457"/>
        <v>1548</v>
      </c>
      <c r="S7352">
        <f t="shared" si="458"/>
        <v>212.46770025839794</v>
      </c>
      <c r="T7352">
        <f t="shared" si="459"/>
        <v>23.289651605506016</v>
      </c>
      <c r="U7352">
        <v>630</v>
      </c>
      <c r="V7352">
        <v>50000</v>
      </c>
      <c r="W7352">
        <v>328900</v>
      </c>
      <c r="X7352" s="2">
        <v>43962</v>
      </c>
      <c r="Y7352">
        <v>328900</v>
      </c>
      <c r="Z7352" s="3">
        <v>114.6</v>
      </c>
      <c r="AA7352">
        <v>0.32419999999999999</v>
      </c>
      <c r="AB7352">
        <v>2020</v>
      </c>
      <c r="AC7352">
        <v>1</v>
      </c>
      <c r="AD7352">
        <v>5</v>
      </c>
      <c r="AE7352">
        <v>11</v>
      </c>
    </row>
    <row r="7353" spans="1:31" x14ac:dyDescent="0.25">
      <c r="A7353" t="s">
        <v>8475</v>
      </c>
      <c r="B7353">
        <v>63366</v>
      </c>
      <c r="C7353" t="s">
        <v>7803</v>
      </c>
      <c r="D7353" t="s">
        <v>28</v>
      </c>
      <c r="E7353" t="s">
        <v>8476</v>
      </c>
      <c r="F7353">
        <v>2019</v>
      </c>
      <c r="G7353" t="s">
        <v>60</v>
      </c>
      <c r="H7353">
        <v>4</v>
      </c>
      <c r="I7353">
        <v>2</v>
      </c>
      <c r="J7353">
        <v>1</v>
      </c>
      <c r="K7353">
        <v>8</v>
      </c>
      <c r="L7353" t="s">
        <v>43</v>
      </c>
      <c r="M7353">
        <v>2836</v>
      </c>
      <c r="N7353">
        <v>1436</v>
      </c>
      <c r="O7353">
        <v>1436</v>
      </c>
      <c r="P7353">
        <v>0</v>
      </c>
      <c r="Q7353" t="str">
        <f t="shared" si="456"/>
        <v>NO</v>
      </c>
      <c r="R7353">
        <f t="shared" si="457"/>
        <v>1436</v>
      </c>
      <c r="S7353">
        <f t="shared" si="458"/>
        <v>216.82381615598885</v>
      </c>
      <c r="T7353">
        <f t="shared" si="459"/>
        <v>40.635696987446437</v>
      </c>
      <c r="U7353">
        <v>400</v>
      </c>
      <c r="V7353">
        <v>50000</v>
      </c>
      <c r="W7353">
        <v>311359</v>
      </c>
      <c r="X7353" s="2">
        <v>43922</v>
      </c>
      <c r="Y7353">
        <v>311359</v>
      </c>
      <c r="Z7353" s="3">
        <v>109.79</v>
      </c>
      <c r="AA7353">
        <v>0.1759</v>
      </c>
      <c r="AB7353">
        <v>2020</v>
      </c>
      <c r="AC7353">
        <v>1</v>
      </c>
      <c r="AD7353">
        <v>4</v>
      </c>
      <c r="AE7353">
        <v>1</v>
      </c>
    </row>
    <row r="7354" spans="1:31" x14ac:dyDescent="0.25">
      <c r="A7354" t="s">
        <v>8477</v>
      </c>
      <c r="B7354">
        <v>63366</v>
      </c>
      <c r="C7354" t="s">
        <v>7803</v>
      </c>
      <c r="D7354" t="s">
        <v>28</v>
      </c>
      <c r="E7354" t="s">
        <v>8478</v>
      </c>
      <c r="F7354">
        <v>2020</v>
      </c>
      <c r="G7354" t="s">
        <v>60</v>
      </c>
      <c r="H7354">
        <v>4</v>
      </c>
      <c r="I7354">
        <v>2</v>
      </c>
      <c r="J7354">
        <v>1</v>
      </c>
      <c r="K7354">
        <v>8</v>
      </c>
      <c r="L7354" t="s">
        <v>43</v>
      </c>
      <c r="M7354">
        <v>2964</v>
      </c>
      <c r="N7354">
        <v>1482</v>
      </c>
      <c r="O7354">
        <v>1482</v>
      </c>
      <c r="P7354">
        <v>0</v>
      </c>
      <c r="Q7354" t="str">
        <f t="shared" si="456"/>
        <v>NO</v>
      </c>
      <c r="R7354">
        <f t="shared" si="457"/>
        <v>1482</v>
      </c>
      <c r="S7354">
        <f t="shared" si="458"/>
        <v>226.96693657219973</v>
      </c>
      <c r="T7354">
        <f t="shared" si="459"/>
        <v>43.28406877581358</v>
      </c>
      <c r="U7354">
        <v>640</v>
      </c>
      <c r="V7354">
        <v>50000</v>
      </c>
      <c r="W7354">
        <v>336365</v>
      </c>
      <c r="X7354" s="2">
        <v>43997</v>
      </c>
      <c r="Y7354">
        <v>336365</v>
      </c>
      <c r="Z7354" s="3">
        <v>113.48</v>
      </c>
      <c r="AA7354">
        <v>0.1784</v>
      </c>
      <c r="AB7354">
        <v>2020</v>
      </c>
      <c r="AC7354">
        <v>0</v>
      </c>
      <c r="AD7354">
        <v>6</v>
      </c>
      <c r="AE7354">
        <v>15</v>
      </c>
    </row>
    <row r="7355" spans="1:31" x14ac:dyDescent="0.25">
      <c r="A7355" t="s">
        <v>8479</v>
      </c>
      <c r="B7355">
        <v>63366</v>
      </c>
      <c r="C7355" t="s">
        <v>7803</v>
      </c>
      <c r="D7355" t="s">
        <v>28</v>
      </c>
      <c r="E7355" t="s">
        <v>6896</v>
      </c>
      <c r="F7355">
        <v>2019</v>
      </c>
      <c r="G7355" t="s">
        <v>60</v>
      </c>
      <c r="H7355">
        <v>3</v>
      </c>
      <c r="I7355">
        <v>2</v>
      </c>
      <c r="J7355">
        <v>0</v>
      </c>
      <c r="K7355">
        <v>6</v>
      </c>
      <c r="L7355" t="s">
        <v>31</v>
      </c>
      <c r="M7355">
        <v>1571</v>
      </c>
      <c r="N7355">
        <v>1571</v>
      </c>
      <c r="O7355">
        <v>1553</v>
      </c>
      <c r="P7355">
        <v>0</v>
      </c>
      <c r="Q7355" t="str">
        <f t="shared" si="456"/>
        <v>NO</v>
      </c>
      <c r="R7355">
        <f t="shared" si="457"/>
        <v>1571</v>
      </c>
      <c r="S7355">
        <f t="shared" si="458"/>
        <v>170.84850413749206</v>
      </c>
      <c r="T7355">
        <f t="shared" si="459"/>
        <v>36.395068116595255</v>
      </c>
      <c r="U7355">
        <v>440</v>
      </c>
      <c r="V7355">
        <v>50000</v>
      </c>
      <c r="W7355">
        <v>268403</v>
      </c>
      <c r="X7355" s="2">
        <v>43843</v>
      </c>
      <c r="Y7355">
        <v>268403</v>
      </c>
      <c r="Z7355" s="3">
        <v>170.85</v>
      </c>
      <c r="AA7355">
        <v>0.16930000000000001</v>
      </c>
      <c r="AB7355">
        <v>2020</v>
      </c>
      <c r="AC7355">
        <v>1</v>
      </c>
      <c r="AD7355">
        <v>1</v>
      </c>
      <c r="AE7355">
        <v>13</v>
      </c>
    </row>
    <row r="7356" spans="1:31" x14ac:dyDescent="0.25">
      <c r="A7356" t="s">
        <v>8480</v>
      </c>
      <c r="B7356">
        <v>63366</v>
      </c>
      <c r="C7356" t="s">
        <v>7803</v>
      </c>
      <c r="D7356" t="s">
        <v>28</v>
      </c>
      <c r="E7356" t="s">
        <v>6896</v>
      </c>
      <c r="F7356">
        <v>2019</v>
      </c>
      <c r="G7356" t="s">
        <v>60</v>
      </c>
      <c r="H7356">
        <v>4</v>
      </c>
      <c r="I7356">
        <v>2</v>
      </c>
      <c r="J7356">
        <v>1</v>
      </c>
      <c r="K7356">
        <v>6</v>
      </c>
      <c r="L7356" t="s">
        <v>43</v>
      </c>
      <c r="M7356">
        <v>2610</v>
      </c>
      <c r="N7356">
        <v>1352</v>
      </c>
      <c r="O7356">
        <v>1320</v>
      </c>
      <c r="P7356">
        <v>0</v>
      </c>
      <c r="Q7356" t="str">
        <f t="shared" si="456"/>
        <v>NO</v>
      </c>
      <c r="R7356">
        <f t="shared" si="457"/>
        <v>1352</v>
      </c>
      <c r="S7356">
        <f t="shared" si="458"/>
        <v>210.79881656804733</v>
      </c>
      <c r="T7356">
        <f t="shared" si="459"/>
        <v>38.645597900282965</v>
      </c>
      <c r="U7356">
        <v>400</v>
      </c>
      <c r="V7356">
        <v>50000</v>
      </c>
      <c r="W7356">
        <v>285000</v>
      </c>
      <c r="X7356" s="2">
        <v>43837</v>
      </c>
      <c r="Y7356">
        <v>279900</v>
      </c>
      <c r="Z7356" s="3">
        <v>109.2</v>
      </c>
      <c r="AA7356">
        <v>0.16930000000000001</v>
      </c>
      <c r="AB7356">
        <v>2020</v>
      </c>
      <c r="AC7356">
        <v>1</v>
      </c>
      <c r="AD7356">
        <v>1</v>
      </c>
      <c r="AE7356">
        <v>7</v>
      </c>
    </row>
    <row r="7357" spans="1:31" x14ac:dyDescent="0.25">
      <c r="A7357" t="s">
        <v>8481</v>
      </c>
      <c r="B7357">
        <v>63366</v>
      </c>
      <c r="C7357" t="s">
        <v>7803</v>
      </c>
      <c r="D7357" t="s">
        <v>28</v>
      </c>
      <c r="E7357" t="s">
        <v>6758</v>
      </c>
      <c r="F7357">
        <v>2019</v>
      </c>
      <c r="G7357" t="s">
        <v>60</v>
      </c>
      <c r="H7357">
        <v>4</v>
      </c>
      <c r="I7357">
        <v>2</v>
      </c>
      <c r="J7357">
        <v>0</v>
      </c>
      <c r="K7357">
        <v>6</v>
      </c>
      <c r="L7357" t="s">
        <v>31</v>
      </c>
      <c r="M7357">
        <v>1860</v>
      </c>
      <c r="N7357">
        <v>1860</v>
      </c>
      <c r="O7357">
        <v>1860</v>
      </c>
      <c r="P7357">
        <v>0</v>
      </c>
      <c r="Q7357" t="str">
        <f t="shared" si="456"/>
        <v>NO</v>
      </c>
      <c r="R7357">
        <f t="shared" si="457"/>
        <v>1860</v>
      </c>
      <c r="S7357">
        <f t="shared" si="458"/>
        <v>146.72043010752688</v>
      </c>
      <c r="T7357">
        <f t="shared" si="459"/>
        <v>36.636970448772679</v>
      </c>
      <c r="U7357">
        <v>400</v>
      </c>
      <c r="V7357">
        <v>50000</v>
      </c>
      <c r="W7357">
        <v>272900</v>
      </c>
      <c r="X7357" s="2">
        <v>43868</v>
      </c>
      <c r="Y7357">
        <v>272900</v>
      </c>
      <c r="Z7357" s="3">
        <v>146.72</v>
      </c>
      <c r="AA7357">
        <v>0.17100000000000001</v>
      </c>
      <c r="AB7357">
        <v>2020</v>
      </c>
      <c r="AC7357">
        <v>1</v>
      </c>
      <c r="AD7357">
        <v>2</v>
      </c>
      <c r="AE7357">
        <v>7</v>
      </c>
    </row>
    <row r="7358" spans="1:31" x14ac:dyDescent="0.25">
      <c r="A7358" t="s">
        <v>8482</v>
      </c>
      <c r="B7358">
        <v>63366</v>
      </c>
      <c r="C7358" t="s">
        <v>7803</v>
      </c>
      <c r="D7358" t="s">
        <v>28</v>
      </c>
      <c r="E7358" t="s">
        <v>8483</v>
      </c>
      <c r="F7358">
        <v>2020</v>
      </c>
      <c r="G7358" t="s">
        <v>60</v>
      </c>
      <c r="H7358">
        <v>4</v>
      </c>
      <c r="I7358">
        <v>2</v>
      </c>
      <c r="J7358">
        <v>1</v>
      </c>
      <c r="K7358">
        <v>9</v>
      </c>
      <c r="L7358" t="s">
        <v>43</v>
      </c>
      <c r="M7358">
        <v>2779</v>
      </c>
      <c r="N7358">
        <v>1402</v>
      </c>
      <c r="O7358">
        <v>1402</v>
      </c>
      <c r="P7358">
        <v>0</v>
      </c>
      <c r="Q7358" t="str">
        <f t="shared" si="456"/>
        <v>NO</v>
      </c>
      <c r="R7358">
        <f t="shared" si="457"/>
        <v>1402</v>
      </c>
      <c r="S7358">
        <f t="shared" si="458"/>
        <v>218.4058487874465</v>
      </c>
      <c r="T7358">
        <f t="shared" si="459"/>
        <v>40.67997419481005</v>
      </c>
      <c r="U7358">
        <v>400</v>
      </c>
      <c r="V7358">
        <v>50000</v>
      </c>
      <c r="W7358">
        <v>306205</v>
      </c>
      <c r="X7358" s="2">
        <v>44011</v>
      </c>
      <c r="Y7358">
        <v>306205</v>
      </c>
      <c r="Z7358" s="3">
        <v>110.19</v>
      </c>
      <c r="AA7358">
        <v>0.17280000000000001</v>
      </c>
      <c r="AB7358">
        <v>2020</v>
      </c>
      <c r="AC7358">
        <v>0</v>
      </c>
      <c r="AD7358">
        <v>6</v>
      </c>
      <c r="AE7358">
        <v>29</v>
      </c>
    </row>
    <row r="7359" spans="1:31" x14ac:dyDescent="0.25">
      <c r="A7359" t="s">
        <v>8484</v>
      </c>
      <c r="B7359">
        <v>63366</v>
      </c>
      <c r="C7359" t="s">
        <v>7803</v>
      </c>
      <c r="D7359" t="s">
        <v>28</v>
      </c>
      <c r="E7359" t="s">
        <v>7827</v>
      </c>
      <c r="F7359">
        <v>2020</v>
      </c>
      <c r="G7359" t="s">
        <v>60</v>
      </c>
      <c r="H7359">
        <v>3</v>
      </c>
      <c r="I7359">
        <v>2</v>
      </c>
      <c r="J7359">
        <v>0</v>
      </c>
      <c r="K7359">
        <v>6</v>
      </c>
      <c r="L7359" t="s">
        <v>31</v>
      </c>
      <c r="M7359">
        <v>1740</v>
      </c>
      <c r="N7359">
        <v>1740</v>
      </c>
      <c r="O7359">
        <v>1740</v>
      </c>
      <c r="P7359">
        <v>0</v>
      </c>
      <c r="Q7359" t="str">
        <f t="shared" si="456"/>
        <v>NO</v>
      </c>
      <c r="R7359">
        <f t="shared" si="457"/>
        <v>1740</v>
      </c>
      <c r="S7359">
        <f t="shared" si="458"/>
        <v>143.70747126436783</v>
      </c>
      <c r="T7359">
        <f t="shared" si="459"/>
        <v>36.844551242380625</v>
      </c>
      <c r="U7359">
        <v>400</v>
      </c>
      <c r="V7359">
        <v>50000</v>
      </c>
      <c r="W7359">
        <v>250051</v>
      </c>
      <c r="X7359" s="2">
        <v>43994</v>
      </c>
      <c r="Y7359">
        <v>250051</v>
      </c>
      <c r="Z7359" s="3">
        <v>143.71</v>
      </c>
      <c r="AA7359">
        <v>0.15579999999999999</v>
      </c>
      <c r="AB7359">
        <v>2020</v>
      </c>
      <c r="AC7359">
        <v>0</v>
      </c>
      <c r="AD7359">
        <v>6</v>
      </c>
      <c r="AE7359">
        <v>12</v>
      </c>
    </row>
    <row r="7360" spans="1:31" x14ac:dyDescent="0.25">
      <c r="A7360" t="s">
        <v>8485</v>
      </c>
      <c r="B7360">
        <v>63366</v>
      </c>
      <c r="C7360" t="s">
        <v>7803</v>
      </c>
      <c r="D7360" t="s">
        <v>28</v>
      </c>
      <c r="E7360" t="s">
        <v>8486</v>
      </c>
      <c r="F7360">
        <v>2019</v>
      </c>
      <c r="G7360" t="s">
        <v>60</v>
      </c>
      <c r="H7360">
        <v>4</v>
      </c>
      <c r="I7360">
        <v>2</v>
      </c>
      <c r="J7360">
        <v>1</v>
      </c>
      <c r="K7360">
        <v>8</v>
      </c>
      <c r="L7360" t="s">
        <v>43</v>
      </c>
      <c r="M7360">
        <v>2152</v>
      </c>
      <c r="N7360">
        <v>1116</v>
      </c>
      <c r="O7360">
        <v>1032</v>
      </c>
      <c r="P7360">
        <v>0</v>
      </c>
      <c r="Q7360" t="str">
        <f t="shared" si="456"/>
        <v>NO</v>
      </c>
      <c r="R7360">
        <f t="shared" si="457"/>
        <v>1116</v>
      </c>
      <c r="S7360">
        <f t="shared" si="458"/>
        <v>241.84587813620072</v>
      </c>
      <c r="T7360">
        <f t="shared" si="459"/>
        <v>39.974525311768716</v>
      </c>
      <c r="U7360">
        <v>416</v>
      </c>
      <c r="V7360">
        <v>50000</v>
      </c>
      <c r="W7360">
        <v>269900</v>
      </c>
      <c r="X7360" s="2">
        <v>43865</v>
      </c>
      <c r="Y7360">
        <v>276172</v>
      </c>
      <c r="Z7360" s="3">
        <v>125.42</v>
      </c>
      <c r="AA7360">
        <v>0.155</v>
      </c>
      <c r="AB7360">
        <v>2020</v>
      </c>
      <c r="AC7360">
        <v>1</v>
      </c>
      <c r="AD7360">
        <v>2</v>
      </c>
      <c r="AE7360">
        <v>4</v>
      </c>
    </row>
    <row r="7361" spans="1:31" x14ac:dyDescent="0.25">
      <c r="A7361" t="s">
        <v>8487</v>
      </c>
      <c r="B7361">
        <v>63366</v>
      </c>
      <c r="C7361" t="s">
        <v>7803</v>
      </c>
      <c r="D7361" t="s">
        <v>28</v>
      </c>
      <c r="E7361" t="s">
        <v>1362</v>
      </c>
      <c r="F7361">
        <v>2019</v>
      </c>
      <c r="G7361" t="s">
        <v>60</v>
      </c>
      <c r="H7361">
        <v>3</v>
      </c>
      <c r="I7361">
        <v>2</v>
      </c>
      <c r="J7361">
        <v>1</v>
      </c>
      <c r="K7361">
        <v>6</v>
      </c>
      <c r="L7361" t="s">
        <v>43</v>
      </c>
      <c r="M7361">
        <v>1728</v>
      </c>
      <c r="N7361">
        <v>864</v>
      </c>
      <c r="O7361">
        <v>864</v>
      </c>
      <c r="P7361">
        <v>0</v>
      </c>
      <c r="Q7361" t="str">
        <f t="shared" si="456"/>
        <v>NO</v>
      </c>
      <c r="R7361">
        <f t="shared" si="457"/>
        <v>864</v>
      </c>
      <c r="S7361">
        <f t="shared" si="458"/>
        <v>268.93287037037038</v>
      </c>
      <c r="T7361">
        <f t="shared" si="459"/>
        <v>35.561371288644018</v>
      </c>
      <c r="U7361">
        <v>420</v>
      </c>
      <c r="V7361">
        <v>50000</v>
      </c>
      <c r="W7361">
        <v>232358</v>
      </c>
      <c r="X7361" s="2">
        <v>43923</v>
      </c>
      <c r="Y7361">
        <v>235688</v>
      </c>
      <c r="Z7361" s="3">
        <v>134.47</v>
      </c>
      <c r="AA7361">
        <v>0.15</v>
      </c>
      <c r="AB7361">
        <v>2020</v>
      </c>
      <c r="AC7361">
        <v>1</v>
      </c>
      <c r="AD7361">
        <v>4</v>
      </c>
      <c r="AE7361">
        <v>2</v>
      </c>
    </row>
    <row r="7362" spans="1:31" x14ac:dyDescent="0.25">
      <c r="A7362" t="s">
        <v>8488</v>
      </c>
      <c r="B7362">
        <v>63366</v>
      </c>
      <c r="C7362" t="s">
        <v>7803</v>
      </c>
      <c r="D7362" t="s">
        <v>28</v>
      </c>
      <c r="E7362" t="s">
        <v>8489</v>
      </c>
      <c r="F7362">
        <v>2019</v>
      </c>
      <c r="G7362" t="s">
        <v>60</v>
      </c>
      <c r="H7362">
        <v>3</v>
      </c>
      <c r="I7362">
        <v>2</v>
      </c>
      <c r="J7362">
        <v>1</v>
      </c>
      <c r="K7362">
        <v>6</v>
      </c>
      <c r="L7362" t="s">
        <v>43</v>
      </c>
      <c r="M7362">
        <v>1740</v>
      </c>
      <c r="N7362">
        <v>876</v>
      </c>
      <c r="O7362">
        <v>864</v>
      </c>
      <c r="P7362">
        <v>0</v>
      </c>
      <c r="Q7362" t="str">
        <f t="shared" si="456"/>
        <v>NO</v>
      </c>
      <c r="R7362">
        <f t="shared" si="457"/>
        <v>876</v>
      </c>
      <c r="S7362">
        <f t="shared" si="458"/>
        <v>288.48744292237444</v>
      </c>
      <c r="T7362">
        <f t="shared" si="459"/>
        <v>33.69069749335825</v>
      </c>
      <c r="U7362">
        <v>420</v>
      </c>
      <c r="V7362">
        <v>50000</v>
      </c>
      <c r="W7362">
        <v>252715</v>
      </c>
      <c r="X7362" s="2">
        <v>43832</v>
      </c>
      <c r="Y7362">
        <v>259108</v>
      </c>
      <c r="Z7362" s="3">
        <v>145.24</v>
      </c>
      <c r="AA7362">
        <v>0.17219999999999999</v>
      </c>
      <c r="AB7362">
        <v>2020</v>
      </c>
      <c r="AC7362">
        <v>1</v>
      </c>
      <c r="AD7362">
        <v>1</v>
      </c>
      <c r="AE7362">
        <v>2</v>
      </c>
    </row>
    <row r="7363" spans="1:31" x14ac:dyDescent="0.25">
      <c r="A7363" t="s">
        <v>8490</v>
      </c>
      <c r="B7363">
        <v>63366</v>
      </c>
      <c r="C7363" t="s">
        <v>7803</v>
      </c>
      <c r="D7363" t="s">
        <v>28</v>
      </c>
      <c r="E7363" t="s">
        <v>5291</v>
      </c>
      <c r="F7363">
        <v>2020</v>
      </c>
      <c r="G7363" t="s">
        <v>60</v>
      </c>
      <c r="H7363">
        <v>3</v>
      </c>
      <c r="I7363">
        <v>2</v>
      </c>
      <c r="J7363">
        <v>0</v>
      </c>
      <c r="K7363">
        <v>6</v>
      </c>
      <c r="L7363" t="s">
        <v>31</v>
      </c>
      <c r="M7363">
        <v>1522</v>
      </c>
      <c r="N7363">
        <v>1522</v>
      </c>
      <c r="O7363">
        <v>1522</v>
      </c>
      <c r="P7363">
        <v>0</v>
      </c>
      <c r="Q7363" t="str">
        <f t="shared" ref="Q7363:Q7426" si="460">IF(P7363&gt;0,"YES","NO")</f>
        <v>NO</v>
      </c>
      <c r="R7363">
        <f t="shared" ref="R7363:R7426" si="461">P7363+N7363</f>
        <v>1522</v>
      </c>
      <c r="S7363">
        <f t="shared" ref="S7363:S7426" si="462">W7363/R7363</f>
        <v>165.23061760841</v>
      </c>
      <c r="T7363">
        <f t="shared" ref="T7363:T7426" si="463">(W7363/(43560*AA7363))</f>
        <v>37.807526957375146</v>
      </c>
      <c r="U7363">
        <v>440</v>
      </c>
      <c r="V7363">
        <v>50000</v>
      </c>
      <c r="W7363">
        <v>251481</v>
      </c>
      <c r="X7363" s="2">
        <v>43987</v>
      </c>
      <c r="Y7363">
        <v>258411</v>
      </c>
      <c r="Z7363" s="3">
        <v>165.23</v>
      </c>
      <c r="AA7363">
        <v>0.1527</v>
      </c>
      <c r="AB7363">
        <v>2020</v>
      </c>
      <c r="AC7363">
        <v>0</v>
      </c>
      <c r="AD7363">
        <v>6</v>
      </c>
      <c r="AE7363">
        <v>5</v>
      </c>
    </row>
    <row r="7364" spans="1:31" x14ac:dyDescent="0.25">
      <c r="A7364" t="s">
        <v>8491</v>
      </c>
      <c r="B7364">
        <v>63366</v>
      </c>
      <c r="C7364" t="s">
        <v>7803</v>
      </c>
      <c r="D7364" t="s">
        <v>28</v>
      </c>
      <c r="E7364" t="s">
        <v>6928</v>
      </c>
      <c r="F7364">
        <v>2019</v>
      </c>
      <c r="G7364" t="s">
        <v>60</v>
      </c>
      <c r="H7364">
        <v>3</v>
      </c>
      <c r="I7364">
        <v>2</v>
      </c>
      <c r="J7364">
        <v>0</v>
      </c>
      <c r="K7364">
        <v>6</v>
      </c>
      <c r="L7364" t="s">
        <v>31</v>
      </c>
      <c r="M7364">
        <v>1309</v>
      </c>
      <c r="N7364">
        <v>1309</v>
      </c>
      <c r="O7364">
        <v>1309</v>
      </c>
      <c r="P7364">
        <v>0</v>
      </c>
      <c r="Q7364" t="str">
        <f t="shared" si="460"/>
        <v>NO</v>
      </c>
      <c r="R7364">
        <f t="shared" si="461"/>
        <v>1309</v>
      </c>
      <c r="S7364">
        <f t="shared" si="462"/>
        <v>178.15966386554621</v>
      </c>
      <c r="T7364">
        <f t="shared" si="463"/>
        <v>35.739571954525225</v>
      </c>
      <c r="U7364">
        <v>427</v>
      </c>
      <c r="V7364">
        <v>50000</v>
      </c>
      <c r="W7364">
        <v>233211</v>
      </c>
      <c r="X7364" s="2">
        <v>43909</v>
      </c>
      <c r="Y7364">
        <v>231777</v>
      </c>
      <c r="Z7364" s="3">
        <v>178.16</v>
      </c>
      <c r="AA7364">
        <v>0.14979999999999999</v>
      </c>
      <c r="AB7364">
        <v>2020</v>
      </c>
      <c r="AC7364">
        <v>1</v>
      </c>
      <c r="AD7364">
        <v>3</v>
      </c>
      <c r="AE7364">
        <v>19</v>
      </c>
    </row>
    <row r="7365" spans="1:31" x14ac:dyDescent="0.25">
      <c r="A7365" t="s">
        <v>8492</v>
      </c>
      <c r="B7365">
        <v>63366</v>
      </c>
      <c r="C7365" t="s">
        <v>7803</v>
      </c>
      <c r="D7365" t="s">
        <v>28</v>
      </c>
      <c r="E7365" t="s">
        <v>6928</v>
      </c>
      <c r="F7365">
        <v>2019</v>
      </c>
      <c r="G7365" t="s">
        <v>60</v>
      </c>
      <c r="H7365">
        <v>3</v>
      </c>
      <c r="I7365">
        <v>2</v>
      </c>
      <c r="J7365">
        <v>1</v>
      </c>
      <c r="K7365">
        <v>7</v>
      </c>
      <c r="L7365" t="s">
        <v>43</v>
      </c>
      <c r="M7365">
        <v>1728</v>
      </c>
      <c r="N7365">
        <v>864</v>
      </c>
      <c r="O7365">
        <v>864</v>
      </c>
      <c r="P7365">
        <v>0</v>
      </c>
      <c r="Q7365" t="str">
        <f t="shared" si="460"/>
        <v>NO</v>
      </c>
      <c r="R7365">
        <f t="shared" si="461"/>
        <v>864</v>
      </c>
      <c r="S7365">
        <f t="shared" si="462"/>
        <v>323.92824074074076</v>
      </c>
      <c r="T7365">
        <f t="shared" si="463"/>
        <v>42.890673944199861</v>
      </c>
      <c r="U7365">
        <v>420</v>
      </c>
      <c r="V7365">
        <v>50000</v>
      </c>
      <c r="W7365">
        <v>279874</v>
      </c>
      <c r="X7365" s="2">
        <v>43833</v>
      </c>
      <c r="Y7365">
        <v>281874</v>
      </c>
      <c r="Z7365" s="3">
        <v>161.96</v>
      </c>
      <c r="AA7365">
        <v>0.14979999999999999</v>
      </c>
      <c r="AB7365">
        <v>2020</v>
      </c>
      <c r="AC7365">
        <v>1</v>
      </c>
      <c r="AD7365">
        <v>1</v>
      </c>
      <c r="AE7365">
        <v>3</v>
      </c>
    </row>
    <row r="7366" spans="1:31" x14ac:dyDescent="0.25">
      <c r="A7366" t="s">
        <v>8493</v>
      </c>
      <c r="B7366">
        <v>63366</v>
      </c>
      <c r="C7366" t="s">
        <v>7803</v>
      </c>
      <c r="D7366" t="s">
        <v>28</v>
      </c>
      <c r="E7366" t="s">
        <v>8494</v>
      </c>
      <c r="F7366">
        <v>2020</v>
      </c>
      <c r="G7366" t="s">
        <v>60</v>
      </c>
      <c r="H7366">
        <v>4</v>
      </c>
      <c r="I7366">
        <v>2</v>
      </c>
      <c r="J7366">
        <v>1</v>
      </c>
      <c r="K7366">
        <v>8</v>
      </c>
      <c r="L7366" t="s">
        <v>43</v>
      </c>
      <c r="M7366">
        <v>1962</v>
      </c>
      <c r="N7366">
        <v>1032</v>
      </c>
      <c r="O7366">
        <v>1028</v>
      </c>
      <c r="P7366">
        <v>0</v>
      </c>
      <c r="Q7366" t="str">
        <f t="shared" si="460"/>
        <v>NO</v>
      </c>
      <c r="R7366">
        <f t="shared" si="461"/>
        <v>1032</v>
      </c>
      <c r="S7366">
        <f t="shared" si="462"/>
        <v>254.65891472868216</v>
      </c>
      <c r="T7366">
        <f t="shared" si="463"/>
        <v>38.112706923365629</v>
      </c>
      <c r="U7366">
        <v>416</v>
      </c>
      <c r="V7366">
        <v>50000</v>
      </c>
      <c r="W7366">
        <v>262808</v>
      </c>
      <c r="X7366" s="2">
        <v>43924</v>
      </c>
      <c r="Y7366">
        <v>266241</v>
      </c>
      <c r="Z7366" s="3">
        <v>133.94999999999999</v>
      </c>
      <c r="AA7366">
        <v>0.1583</v>
      </c>
      <c r="AB7366">
        <v>2020</v>
      </c>
      <c r="AC7366">
        <v>0</v>
      </c>
      <c r="AD7366">
        <v>4</v>
      </c>
      <c r="AE7366">
        <v>3</v>
      </c>
    </row>
    <row r="7367" spans="1:31" x14ac:dyDescent="0.25">
      <c r="A7367" t="s">
        <v>8495</v>
      </c>
      <c r="B7367">
        <v>63366</v>
      </c>
      <c r="C7367" t="s">
        <v>7869</v>
      </c>
      <c r="D7367" t="s">
        <v>28</v>
      </c>
      <c r="E7367" t="s">
        <v>8496</v>
      </c>
      <c r="F7367">
        <v>2019</v>
      </c>
      <c r="G7367" t="s">
        <v>60</v>
      </c>
      <c r="H7367">
        <v>3</v>
      </c>
      <c r="I7367">
        <v>2</v>
      </c>
      <c r="J7367">
        <v>0</v>
      </c>
      <c r="K7367">
        <v>6</v>
      </c>
      <c r="L7367" t="s">
        <v>31</v>
      </c>
      <c r="M7367">
        <v>1522</v>
      </c>
      <c r="N7367">
        <v>1522</v>
      </c>
      <c r="O7367">
        <v>1522</v>
      </c>
      <c r="P7367">
        <v>0</v>
      </c>
      <c r="Q7367" t="str">
        <f t="shared" si="460"/>
        <v>NO</v>
      </c>
      <c r="R7367">
        <f t="shared" si="461"/>
        <v>1522</v>
      </c>
      <c r="S7367">
        <f t="shared" si="462"/>
        <v>167.17477003942182</v>
      </c>
      <c r="T7367">
        <f t="shared" si="463"/>
        <v>22.18434735784458</v>
      </c>
      <c r="U7367">
        <v>400</v>
      </c>
      <c r="V7367">
        <v>40000</v>
      </c>
      <c r="W7367">
        <v>254440</v>
      </c>
      <c r="X7367" s="2">
        <v>43879</v>
      </c>
      <c r="Y7367">
        <v>256558</v>
      </c>
      <c r="Z7367" s="3">
        <v>167.17</v>
      </c>
      <c r="AA7367">
        <v>0.26329999999999998</v>
      </c>
      <c r="AB7367">
        <v>2020</v>
      </c>
      <c r="AC7367">
        <v>1</v>
      </c>
      <c r="AD7367">
        <v>2</v>
      </c>
      <c r="AE7367">
        <v>18</v>
      </c>
    </row>
    <row r="7368" spans="1:31" x14ac:dyDescent="0.25">
      <c r="A7368" t="s">
        <v>8497</v>
      </c>
      <c r="B7368">
        <v>63366</v>
      </c>
      <c r="C7368" t="s">
        <v>7869</v>
      </c>
      <c r="D7368" t="s">
        <v>28</v>
      </c>
      <c r="E7368" t="s">
        <v>8498</v>
      </c>
      <c r="F7368">
        <v>2019</v>
      </c>
      <c r="G7368" t="s">
        <v>60</v>
      </c>
      <c r="H7368">
        <v>4</v>
      </c>
      <c r="I7368">
        <v>2</v>
      </c>
      <c r="J7368">
        <v>1</v>
      </c>
      <c r="K7368">
        <v>7</v>
      </c>
      <c r="L7368" t="s">
        <v>43</v>
      </c>
      <c r="M7368">
        <v>1728</v>
      </c>
      <c r="N7368">
        <v>864</v>
      </c>
      <c r="O7368">
        <v>864</v>
      </c>
      <c r="P7368">
        <v>0</v>
      </c>
      <c r="Q7368" t="str">
        <f t="shared" si="460"/>
        <v>NO</v>
      </c>
      <c r="R7368">
        <f t="shared" si="461"/>
        <v>864</v>
      </c>
      <c r="S7368">
        <f t="shared" si="462"/>
        <v>304.18055555555554</v>
      </c>
      <c r="T7368">
        <f t="shared" si="463"/>
        <v>35.657998423955874</v>
      </c>
      <c r="U7368">
        <v>420</v>
      </c>
      <c r="V7368">
        <v>40000</v>
      </c>
      <c r="W7368">
        <v>262812</v>
      </c>
      <c r="X7368" s="2">
        <v>43924</v>
      </c>
      <c r="Y7368">
        <v>262812</v>
      </c>
      <c r="Z7368" s="3">
        <v>152.09</v>
      </c>
      <c r="AA7368">
        <v>0.16919999999999999</v>
      </c>
      <c r="AB7368">
        <v>2020</v>
      </c>
      <c r="AC7368">
        <v>1</v>
      </c>
      <c r="AD7368">
        <v>4</v>
      </c>
      <c r="AE7368">
        <v>3</v>
      </c>
    </row>
    <row r="7369" spans="1:31" x14ac:dyDescent="0.25">
      <c r="A7369" t="s">
        <v>8499</v>
      </c>
      <c r="B7369">
        <v>63366</v>
      </c>
      <c r="C7369" t="s">
        <v>7869</v>
      </c>
      <c r="D7369" t="s">
        <v>28</v>
      </c>
      <c r="E7369" t="s">
        <v>8500</v>
      </c>
      <c r="F7369">
        <v>2019</v>
      </c>
      <c r="G7369" t="s">
        <v>60</v>
      </c>
      <c r="H7369">
        <v>3</v>
      </c>
      <c r="I7369">
        <v>2</v>
      </c>
      <c r="J7369">
        <v>0</v>
      </c>
      <c r="K7369">
        <v>5</v>
      </c>
      <c r="L7369" t="s">
        <v>31</v>
      </c>
      <c r="M7369">
        <v>1276</v>
      </c>
      <c r="N7369">
        <v>1276</v>
      </c>
      <c r="O7369">
        <v>1276</v>
      </c>
      <c r="P7369">
        <v>0</v>
      </c>
      <c r="Q7369" t="str">
        <f t="shared" si="460"/>
        <v>NO</v>
      </c>
      <c r="R7369">
        <f t="shared" si="461"/>
        <v>1276</v>
      </c>
      <c r="S7369">
        <f t="shared" si="462"/>
        <v>190.78840125391849</v>
      </c>
      <c r="T7369">
        <f t="shared" si="463"/>
        <v>39.054864764794246</v>
      </c>
      <c r="U7369">
        <v>400</v>
      </c>
      <c r="V7369">
        <v>40000</v>
      </c>
      <c r="W7369">
        <v>243446</v>
      </c>
      <c r="X7369" s="2">
        <v>43907</v>
      </c>
      <c r="Y7369">
        <v>243446</v>
      </c>
      <c r="Z7369" s="3">
        <v>190.79</v>
      </c>
      <c r="AA7369">
        <v>0.1431</v>
      </c>
      <c r="AB7369">
        <v>2020</v>
      </c>
      <c r="AC7369">
        <v>1</v>
      </c>
      <c r="AD7369">
        <v>3</v>
      </c>
      <c r="AE7369">
        <v>17</v>
      </c>
    </row>
    <row r="7370" spans="1:31" x14ac:dyDescent="0.25">
      <c r="A7370" t="s">
        <v>8501</v>
      </c>
      <c r="B7370">
        <v>63301</v>
      </c>
      <c r="C7370" t="s">
        <v>7869</v>
      </c>
      <c r="D7370" t="s">
        <v>28</v>
      </c>
      <c r="E7370" t="s">
        <v>8502</v>
      </c>
      <c r="F7370">
        <v>2020</v>
      </c>
      <c r="G7370" t="s">
        <v>60</v>
      </c>
      <c r="H7370">
        <v>3</v>
      </c>
      <c r="I7370">
        <v>2</v>
      </c>
      <c r="J7370">
        <v>0</v>
      </c>
      <c r="K7370">
        <v>6</v>
      </c>
      <c r="L7370" t="s">
        <v>31</v>
      </c>
      <c r="M7370">
        <v>1309</v>
      </c>
      <c r="N7370">
        <v>1309</v>
      </c>
      <c r="O7370">
        <v>1309</v>
      </c>
      <c r="P7370">
        <v>0</v>
      </c>
      <c r="Q7370" t="str">
        <f t="shared" si="460"/>
        <v>NO</v>
      </c>
      <c r="R7370">
        <f t="shared" si="461"/>
        <v>1309</v>
      </c>
      <c r="S7370">
        <f t="shared" si="462"/>
        <v>188.34148204736439</v>
      </c>
      <c r="T7370">
        <f t="shared" si="463"/>
        <v>38.659540010136134</v>
      </c>
      <c r="U7370">
        <v>427</v>
      </c>
      <c r="V7370">
        <v>40000</v>
      </c>
      <c r="W7370">
        <v>246539</v>
      </c>
      <c r="X7370" s="2">
        <v>44008</v>
      </c>
      <c r="Y7370">
        <v>246539</v>
      </c>
      <c r="Z7370" s="3">
        <v>188.34</v>
      </c>
      <c r="AA7370">
        <v>0.1464</v>
      </c>
      <c r="AB7370">
        <v>2020</v>
      </c>
      <c r="AC7370">
        <v>0</v>
      </c>
      <c r="AD7370">
        <v>6</v>
      </c>
      <c r="AE7370">
        <v>26</v>
      </c>
    </row>
    <row r="7371" spans="1:31" x14ac:dyDescent="0.25">
      <c r="A7371" t="s">
        <v>8503</v>
      </c>
      <c r="B7371">
        <v>63366</v>
      </c>
      <c r="C7371" t="s">
        <v>7869</v>
      </c>
      <c r="D7371" t="s">
        <v>28</v>
      </c>
      <c r="E7371" t="s">
        <v>5346</v>
      </c>
      <c r="F7371">
        <v>2020</v>
      </c>
      <c r="G7371" t="s">
        <v>60</v>
      </c>
      <c r="H7371">
        <v>4</v>
      </c>
      <c r="I7371">
        <v>2</v>
      </c>
      <c r="J7371">
        <v>1</v>
      </c>
      <c r="K7371">
        <v>8</v>
      </c>
      <c r="L7371" t="s">
        <v>43</v>
      </c>
      <c r="M7371">
        <v>2584</v>
      </c>
      <c r="N7371">
        <v>1352</v>
      </c>
      <c r="O7371">
        <v>1232</v>
      </c>
      <c r="P7371">
        <v>0</v>
      </c>
      <c r="Q7371" t="str">
        <f t="shared" si="460"/>
        <v>NO</v>
      </c>
      <c r="R7371">
        <f t="shared" si="461"/>
        <v>1352</v>
      </c>
      <c r="S7371">
        <f t="shared" si="462"/>
        <v>239.95118343195267</v>
      </c>
      <c r="T7371">
        <f t="shared" si="463"/>
        <v>40.630227283999048</v>
      </c>
      <c r="U7371">
        <v>400</v>
      </c>
      <c r="V7371">
        <v>40000</v>
      </c>
      <c r="W7371">
        <v>324414</v>
      </c>
      <c r="X7371" s="2">
        <v>43952</v>
      </c>
      <c r="Y7371">
        <v>324414</v>
      </c>
      <c r="Z7371" s="3">
        <v>125.55</v>
      </c>
      <c r="AA7371">
        <v>0.18329999999999999</v>
      </c>
      <c r="AB7371">
        <v>2020</v>
      </c>
      <c r="AC7371">
        <v>0</v>
      </c>
      <c r="AD7371">
        <v>5</v>
      </c>
      <c r="AE7371">
        <v>1</v>
      </c>
    </row>
    <row r="7372" spans="1:31" x14ac:dyDescent="0.25">
      <c r="A7372" t="s">
        <v>8504</v>
      </c>
      <c r="B7372">
        <v>63366</v>
      </c>
      <c r="C7372" t="s">
        <v>7869</v>
      </c>
      <c r="D7372" t="s">
        <v>28</v>
      </c>
      <c r="E7372" t="s">
        <v>7859</v>
      </c>
      <c r="F7372">
        <v>2019</v>
      </c>
      <c r="G7372" t="s">
        <v>60</v>
      </c>
      <c r="H7372">
        <v>4</v>
      </c>
      <c r="I7372">
        <v>2</v>
      </c>
      <c r="J7372">
        <v>1</v>
      </c>
      <c r="K7372">
        <v>8</v>
      </c>
      <c r="L7372" t="s">
        <v>43</v>
      </c>
      <c r="M7372">
        <v>2021</v>
      </c>
      <c r="N7372">
        <v>1112</v>
      </c>
      <c r="O7372">
        <v>1028</v>
      </c>
      <c r="P7372">
        <v>0</v>
      </c>
      <c r="Q7372" t="str">
        <f t="shared" si="460"/>
        <v>NO</v>
      </c>
      <c r="R7372">
        <f t="shared" si="461"/>
        <v>1112</v>
      </c>
      <c r="S7372">
        <f t="shared" si="462"/>
        <v>242.71582733812949</v>
      </c>
      <c r="T7372">
        <f t="shared" si="463"/>
        <v>42.584545864770796</v>
      </c>
      <c r="U7372">
        <v>420</v>
      </c>
      <c r="V7372">
        <v>40000</v>
      </c>
      <c r="W7372">
        <v>269900</v>
      </c>
      <c r="X7372" s="2">
        <v>43846</v>
      </c>
      <c r="Y7372">
        <v>269900</v>
      </c>
      <c r="Z7372" s="3">
        <v>133.55000000000001</v>
      </c>
      <c r="AA7372">
        <v>0.14549999999999999</v>
      </c>
      <c r="AB7372">
        <v>2020</v>
      </c>
      <c r="AC7372">
        <v>1</v>
      </c>
      <c r="AD7372">
        <v>1</v>
      </c>
      <c r="AE7372">
        <v>16</v>
      </c>
    </row>
    <row r="7373" spans="1:31" x14ac:dyDescent="0.25">
      <c r="A7373" t="s">
        <v>8505</v>
      </c>
      <c r="B7373">
        <v>63366</v>
      </c>
      <c r="C7373" t="s">
        <v>7869</v>
      </c>
      <c r="D7373" t="s">
        <v>28</v>
      </c>
      <c r="E7373" t="s">
        <v>7859</v>
      </c>
      <c r="F7373">
        <v>2020</v>
      </c>
      <c r="G7373" t="s">
        <v>60</v>
      </c>
      <c r="H7373">
        <v>3</v>
      </c>
      <c r="I7373">
        <v>2</v>
      </c>
      <c r="J7373">
        <v>0</v>
      </c>
      <c r="K7373">
        <v>5</v>
      </c>
      <c r="L7373" t="s">
        <v>31</v>
      </c>
      <c r="M7373">
        <v>1357</v>
      </c>
      <c r="N7373">
        <v>1357</v>
      </c>
      <c r="O7373">
        <v>1357</v>
      </c>
      <c r="P7373">
        <v>0</v>
      </c>
      <c r="Q7373" t="str">
        <f t="shared" si="460"/>
        <v>NO</v>
      </c>
      <c r="R7373">
        <f t="shared" si="461"/>
        <v>1357</v>
      </c>
      <c r="S7373">
        <f t="shared" si="462"/>
        <v>182.52910832719235</v>
      </c>
      <c r="T7373">
        <f t="shared" si="463"/>
        <v>39.080590345819964</v>
      </c>
      <c r="U7373">
        <v>427</v>
      </c>
      <c r="V7373">
        <v>40000</v>
      </c>
      <c r="W7373">
        <v>247692</v>
      </c>
      <c r="X7373" s="2">
        <v>43934</v>
      </c>
      <c r="Y7373">
        <v>247692</v>
      </c>
      <c r="Z7373" s="3">
        <v>182.53</v>
      </c>
      <c r="AA7373">
        <v>0.14549999999999999</v>
      </c>
      <c r="AB7373">
        <v>2020</v>
      </c>
      <c r="AC7373">
        <v>0</v>
      </c>
      <c r="AD7373">
        <v>4</v>
      </c>
      <c r="AE7373">
        <v>13</v>
      </c>
    </row>
    <row r="7374" spans="1:31" x14ac:dyDescent="0.25">
      <c r="A7374" t="s">
        <v>8506</v>
      </c>
      <c r="B7374">
        <v>63146</v>
      </c>
      <c r="C7374" t="s">
        <v>7869</v>
      </c>
      <c r="D7374" t="s">
        <v>28</v>
      </c>
      <c r="E7374" t="s">
        <v>7859</v>
      </c>
      <c r="F7374">
        <v>2020</v>
      </c>
      <c r="G7374" t="s">
        <v>60</v>
      </c>
      <c r="H7374">
        <v>4</v>
      </c>
      <c r="I7374">
        <v>2</v>
      </c>
      <c r="J7374">
        <v>1</v>
      </c>
      <c r="K7374">
        <v>8</v>
      </c>
      <c r="L7374" t="s">
        <v>43</v>
      </c>
      <c r="M7374">
        <v>2544</v>
      </c>
      <c r="N7374">
        <v>1312</v>
      </c>
      <c r="O7374">
        <v>1232</v>
      </c>
      <c r="P7374">
        <v>0</v>
      </c>
      <c r="Q7374" t="str">
        <f t="shared" si="460"/>
        <v>NO</v>
      </c>
      <c r="R7374">
        <f t="shared" si="461"/>
        <v>1312</v>
      </c>
      <c r="S7374">
        <f t="shared" si="462"/>
        <v>206.67378048780489</v>
      </c>
      <c r="T7374">
        <f t="shared" si="463"/>
        <v>42.782716259754686</v>
      </c>
      <c r="U7374">
        <v>400</v>
      </c>
      <c r="V7374">
        <v>40000</v>
      </c>
      <c r="W7374">
        <v>271156</v>
      </c>
      <c r="X7374" s="2">
        <v>44029</v>
      </c>
      <c r="Y7374">
        <v>271156</v>
      </c>
      <c r="Z7374" s="3">
        <v>106.59</v>
      </c>
      <c r="AA7374">
        <v>0.14549999999999999</v>
      </c>
      <c r="AB7374">
        <v>2020</v>
      </c>
      <c r="AC7374">
        <v>0</v>
      </c>
      <c r="AD7374">
        <v>7</v>
      </c>
      <c r="AE7374">
        <v>17</v>
      </c>
    </row>
    <row r="7375" spans="1:31" x14ac:dyDescent="0.25">
      <c r="A7375" t="s">
        <v>8507</v>
      </c>
      <c r="B7375">
        <v>63366</v>
      </c>
      <c r="C7375" t="s">
        <v>7869</v>
      </c>
      <c r="D7375" t="s">
        <v>28</v>
      </c>
      <c r="E7375" t="s">
        <v>7859</v>
      </c>
      <c r="F7375">
        <v>2020</v>
      </c>
      <c r="G7375" t="s">
        <v>60</v>
      </c>
      <c r="H7375">
        <v>4</v>
      </c>
      <c r="I7375">
        <v>2</v>
      </c>
      <c r="J7375">
        <v>1</v>
      </c>
      <c r="K7375">
        <v>7</v>
      </c>
      <c r="L7375" t="s">
        <v>43</v>
      </c>
      <c r="M7375">
        <v>1930</v>
      </c>
      <c r="N7375">
        <v>1028</v>
      </c>
      <c r="O7375">
        <v>1028</v>
      </c>
      <c r="P7375">
        <v>0</v>
      </c>
      <c r="Q7375" t="str">
        <f t="shared" si="460"/>
        <v>NO</v>
      </c>
      <c r="R7375">
        <f t="shared" si="461"/>
        <v>1028</v>
      </c>
      <c r="S7375">
        <f t="shared" si="462"/>
        <v>267.57782101167317</v>
      </c>
      <c r="T7375">
        <f t="shared" si="463"/>
        <v>43.400263175333471</v>
      </c>
      <c r="U7375">
        <v>420</v>
      </c>
      <c r="V7375">
        <v>40000</v>
      </c>
      <c r="W7375">
        <v>275070</v>
      </c>
      <c r="X7375" s="2">
        <v>43992</v>
      </c>
      <c r="Y7375">
        <v>275070</v>
      </c>
      <c r="Z7375" s="3">
        <v>142.52000000000001</v>
      </c>
      <c r="AA7375">
        <v>0.14549999999999999</v>
      </c>
      <c r="AB7375">
        <v>2020</v>
      </c>
      <c r="AC7375">
        <v>0</v>
      </c>
      <c r="AD7375">
        <v>6</v>
      </c>
      <c r="AE7375">
        <v>10</v>
      </c>
    </row>
    <row r="7376" spans="1:31" x14ac:dyDescent="0.25">
      <c r="A7376" t="s">
        <v>8508</v>
      </c>
      <c r="B7376">
        <v>63366</v>
      </c>
      <c r="C7376" t="s">
        <v>7869</v>
      </c>
      <c r="D7376" t="s">
        <v>28</v>
      </c>
      <c r="E7376" t="s">
        <v>7859</v>
      </c>
      <c r="F7376">
        <v>2019</v>
      </c>
      <c r="G7376" t="s">
        <v>60</v>
      </c>
      <c r="H7376">
        <v>3</v>
      </c>
      <c r="I7376">
        <v>2</v>
      </c>
      <c r="J7376">
        <v>0</v>
      </c>
      <c r="K7376">
        <v>5</v>
      </c>
      <c r="L7376" t="s">
        <v>31</v>
      </c>
      <c r="M7376">
        <v>1522</v>
      </c>
      <c r="N7376">
        <v>1522</v>
      </c>
      <c r="O7376">
        <v>1522</v>
      </c>
      <c r="P7376">
        <v>0</v>
      </c>
      <c r="Q7376" t="str">
        <f t="shared" si="460"/>
        <v>NO</v>
      </c>
      <c r="R7376">
        <f t="shared" si="461"/>
        <v>1522</v>
      </c>
      <c r="S7376">
        <f t="shared" si="462"/>
        <v>171.68134034165573</v>
      </c>
      <c r="T7376">
        <f t="shared" si="463"/>
        <v>41.227488884471079</v>
      </c>
      <c r="U7376">
        <v>400</v>
      </c>
      <c r="V7376">
        <v>40000</v>
      </c>
      <c r="W7376">
        <v>261299</v>
      </c>
      <c r="X7376" s="2">
        <v>43892</v>
      </c>
      <c r="Y7376">
        <v>261299</v>
      </c>
      <c r="Z7376" s="3">
        <v>171.68</v>
      </c>
      <c r="AA7376">
        <v>0.14549999999999999</v>
      </c>
      <c r="AB7376">
        <v>2020</v>
      </c>
      <c r="AC7376">
        <v>1</v>
      </c>
      <c r="AD7376">
        <v>3</v>
      </c>
      <c r="AE7376">
        <v>2</v>
      </c>
    </row>
    <row r="7377" spans="1:31" x14ac:dyDescent="0.25">
      <c r="A7377" t="s">
        <v>8509</v>
      </c>
      <c r="B7377">
        <v>63366</v>
      </c>
      <c r="C7377" t="s">
        <v>7869</v>
      </c>
      <c r="D7377" t="s">
        <v>28</v>
      </c>
      <c r="E7377" t="s">
        <v>7665</v>
      </c>
      <c r="F7377">
        <v>2020</v>
      </c>
      <c r="G7377" t="s">
        <v>60</v>
      </c>
      <c r="H7377">
        <v>4</v>
      </c>
      <c r="I7377">
        <v>2</v>
      </c>
      <c r="J7377">
        <v>1</v>
      </c>
      <c r="K7377">
        <v>8</v>
      </c>
      <c r="L7377" t="s">
        <v>43</v>
      </c>
      <c r="M7377">
        <v>1941</v>
      </c>
      <c r="N7377">
        <v>1032</v>
      </c>
      <c r="O7377">
        <v>1028</v>
      </c>
      <c r="P7377">
        <v>0</v>
      </c>
      <c r="Q7377" t="str">
        <f t="shared" si="460"/>
        <v>NO</v>
      </c>
      <c r="R7377">
        <f t="shared" si="461"/>
        <v>1032</v>
      </c>
      <c r="S7377">
        <f t="shared" si="462"/>
        <v>270.40503875968994</v>
      </c>
      <c r="T7377">
        <f t="shared" si="463"/>
        <v>43.609871848005398</v>
      </c>
      <c r="U7377">
        <v>458</v>
      </c>
      <c r="V7377">
        <v>40000</v>
      </c>
      <c r="W7377">
        <v>279058</v>
      </c>
      <c r="X7377" s="2">
        <v>44069</v>
      </c>
      <c r="Y7377">
        <v>279058</v>
      </c>
      <c r="Z7377" s="3">
        <v>143.77000000000001</v>
      </c>
      <c r="AA7377">
        <v>0.1469</v>
      </c>
      <c r="AB7377">
        <v>2020</v>
      </c>
      <c r="AC7377">
        <v>0</v>
      </c>
      <c r="AD7377">
        <v>8</v>
      </c>
      <c r="AE7377">
        <v>26</v>
      </c>
    </row>
    <row r="7378" spans="1:31" x14ac:dyDescent="0.25">
      <c r="A7378" t="s">
        <v>8510</v>
      </c>
      <c r="B7378">
        <v>63366</v>
      </c>
      <c r="C7378" t="s">
        <v>7869</v>
      </c>
      <c r="D7378" t="s">
        <v>28</v>
      </c>
      <c r="E7378" t="s">
        <v>6144</v>
      </c>
      <c r="F7378">
        <v>2020</v>
      </c>
      <c r="G7378" t="s">
        <v>60</v>
      </c>
      <c r="H7378">
        <v>4</v>
      </c>
      <c r="I7378">
        <v>2</v>
      </c>
      <c r="J7378">
        <v>1</v>
      </c>
      <c r="K7378">
        <v>8</v>
      </c>
      <c r="L7378" t="s">
        <v>43</v>
      </c>
      <c r="M7378">
        <v>2544</v>
      </c>
      <c r="N7378">
        <v>1312</v>
      </c>
      <c r="O7378">
        <v>1232</v>
      </c>
      <c r="P7378">
        <v>0</v>
      </c>
      <c r="Q7378" t="str">
        <f t="shared" si="460"/>
        <v>NO</v>
      </c>
      <c r="R7378">
        <f t="shared" si="461"/>
        <v>1312</v>
      </c>
      <c r="S7378">
        <f t="shared" si="462"/>
        <v>223.18978658536585</v>
      </c>
      <c r="T7378">
        <f t="shared" si="463"/>
        <v>41.572894288360636</v>
      </c>
      <c r="U7378">
        <v>400</v>
      </c>
      <c r="V7378">
        <v>40000</v>
      </c>
      <c r="W7378">
        <v>292825</v>
      </c>
      <c r="X7378" s="2">
        <v>44028</v>
      </c>
      <c r="Y7378">
        <v>292825</v>
      </c>
      <c r="Z7378" s="3">
        <v>115.1</v>
      </c>
      <c r="AA7378">
        <v>0.16170000000000001</v>
      </c>
      <c r="AB7378">
        <v>2020</v>
      </c>
      <c r="AC7378">
        <v>0</v>
      </c>
      <c r="AD7378">
        <v>7</v>
      </c>
      <c r="AE7378">
        <v>16</v>
      </c>
    </row>
    <row r="7379" spans="1:31" x14ac:dyDescent="0.25">
      <c r="A7379" t="s">
        <v>8511</v>
      </c>
      <c r="B7379">
        <v>63366</v>
      </c>
      <c r="C7379" t="s">
        <v>7869</v>
      </c>
      <c r="D7379" t="s">
        <v>28</v>
      </c>
      <c r="E7379" t="s">
        <v>8512</v>
      </c>
      <c r="F7379">
        <v>2020</v>
      </c>
      <c r="G7379" t="s">
        <v>60</v>
      </c>
      <c r="H7379">
        <v>4</v>
      </c>
      <c r="I7379">
        <v>2</v>
      </c>
      <c r="J7379">
        <v>1</v>
      </c>
      <c r="K7379">
        <v>8</v>
      </c>
      <c r="L7379" t="s">
        <v>43</v>
      </c>
      <c r="M7379">
        <v>1941</v>
      </c>
      <c r="N7379">
        <v>1032</v>
      </c>
      <c r="O7379">
        <v>1028</v>
      </c>
      <c r="P7379">
        <v>0</v>
      </c>
      <c r="Q7379" t="str">
        <f t="shared" si="460"/>
        <v>NO</v>
      </c>
      <c r="R7379">
        <f t="shared" si="461"/>
        <v>1032</v>
      </c>
      <c r="S7379">
        <f t="shared" si="462"/>
        <v>273.38953488372096</v>
      </c>
      <c r="T7379">
        <f t="shared" si="463"/>
        <v>24.441499038411557</v>
      </c>
      <c r="U7379">
        <v>458</v>
      </c>
      <c r="V7379">
        <v>40000</v>
      </c>
      <c r="W7379">
        <v>282138</v>
      </c>
      <c r="X7379" s="2">
        <v>44047</v>
      </c>
      <c r="Y7379">
        <v>282138</v>
      </c>
      <c r="Z7379" s="3">
        <v>145.36000000000001</v>
      </c>
      <c r="AA7379">
        <v>0.26500000000000001</v>
      </c>
      <c r="AB7379">
        <v>2020</v>
      </c>
      <c r="AC7379">
        <v>0</v>
      </c>
      <c r="AD7379">
        <v>8</v>
      </c>
      <c r="AE7379">
        <v>4</v>
      </c>
    </row>
    <row r="7380" spans="1:31" x14ac:dyDescent="0.25">
      <c r="A7380" t="s">
        <v>8513</v>
      </c>
      <c r="B7380">
        <v>63366</v>
      </c>
      <c r="C7380" t="s">
        <v>7869</v>
      </c>
      <c r="D7380" t="s">
        <v>28</v>
      </c>
      <c r="E7380" t="s">
        <v>8514</v>
      </c>
      <c r="F7380">
        <v>2020</v>
      </c>
      <c r="G7380" t="s">
        <v>60</v>
      </c>
      <c r="H7380">
        <v>3</v>
      </c>
      <c r="I7380">
        <v>2</v>
      </c>
      <c r="J7380">
        <v>0</v>
      </c>
      <c r="K7380">
        <v>6</v>
      </c>
      <c r="L7380" t="s">
        <v>31</v>
      </c>
      <c r="M7380">
        <v>1526</v>
      </c>
      <c r="N7380">
        <v>1526</v>
      </c>
      <c r="O7380">
        <v>1526</v>
      </c>
      <c r="P7380">
        <v>0</v>
      </c>
      <c r="Q7380" t="str">
        <f t="shared" si="460"/>
        <v>NO</v>
      </c>
      <c r="R7380">
        <f t="shared" si="461"/>
        <v>1526</v>
      </c>
      <c r="S7380">
        <f t="shared" si="462"/>
        <v>168.88073394495413</v>
      </c>
      <c r="T7380">
        <f t="shared" si="463"/>
        <v>41.693117995251384</v>
      </c>
      <c r="U7380">
        <v>400</v>
      </c>
      <c r="V7380">
        <v>40000</v>
      </c>
      <c r="W7380">
        <v>257712</v>
      </c>
      <c r="X7380" s="2">
        <v>43980</v>
      </c>
      <c r="Y7380">
        <v>257712</v>
      </c>
      <c r="Z7380" s="3">
        <v>168.88</v>
      </c>
      <c r="AA7380">
        <v>0.1419</v>
      </c>
      <c r="AB7380">
        <v>2020</v>
      </c>
      <c r="AC7380">
        <v>0</v>
      </c>
      <c r="AD7380">
        <v>5</v>
      </c>
      <c r="AE7380">
        <v>29</v>
      </c>
    </row>
    <row r="7381" spans="1:31" x14ac:dyDescent="0.25">
      <c r="A7381" t="s">
        <v>8515</v>
      </c>
      <c r="B7381">
        <v>63366</v>
      </c>
      <c r="C7381" t="s">
        <v>7869</v>
      </c>
      <c r="D7381" t="s">
        <v>28</v>
      </c>
      <c r="E7381" t="s">
        <v>8328</v>
      </c>
      <c r="F7381">
        <v>2019</v>
      </c>
      <c r="G7381" t="s">
        <v>60</v>
      </c>
      <c r="H7381">
        <v>4</v>
      </c>
      <c r="I7381">
        <v>2</v>
      </c>
      <c r="J7381">
        <v>1</v>
      </c>
      <c r="K7381">
        <v>7</v>
      </c>
      <c r="L7381" t="s">
        <v>43</v>
      </c>
      <c r="M7381">
        <v>1945</v>
      </c>
      <c r="N7381">
        <v>1032</v>
      </c>
      <c r="O7381">
        <v>1028</v>
      </c>
      <c r="P7381">
        <v>0</v>
      </c>
      <c r="Q7381" t="str">
        <f t="shared" si="460"/>
        <v>NO</v>
      </c>
      <c r="R7381">
        <f t="shared" si="461"/>
        <v>1032</v>
      </c>
      <c r="S7381">
        <f t="shared" si="462"/>
        <v>253.48546511627907</v>
      </c>
      <c r="T7381">
        <f t="shared" si="463"/>
        <v>33.493813560233477</v>
      </c>
      <c r="U7381">
        <v>416</v>
      </c>
      <c r="V7381">
        <v>40000</v>
      </c>
      <c r="W7381">
        <v>261597</v>
      </c>
      <c r="X7381" s="2">
        <v>43840</v>
      </c>
      <c r="Y7381">
        <v>262898</v>
      </c>
      <c r="Z7381" s="3">
        <v>134.5</v>
      </c>
      <c r="AA7381">
        <v>0.17929999999999999</v>
      </c>
      <c r="AB7381">
        <v>2020</v>
      </c>
      <c r="AC7381">
        <v>1</v>
      </c>
      <c r="AD7381">
        <v>1</v>
      </c>
      <c r="AE7381">
        <v>10</v>
      </c>
    </row>
    <row r="7382" spans="1:31" x14ac:dyDescent="0.25">
      <c r="A7382" t="s">
        <v>8516</v>
      </c>
      <c r="B7382">
        <v>63366</v>
      </c>
      <c r="C7382" t="s">
        <v>7869</v>
      </c>
      <c r="D7382" t="s">
        <v>28</v>
      </c>
      <c r="E7382" t="s">
        <v>8517</v>
      </c>
      <c r="F7382">
        <v>2019</v>
      </c>
      <c r="G7382" t="s">
        <v>60</v>
      </c>
      <c r="H7382">
        <v>4</v>
      </c>
      <c r="I7382">
        <v>2</v>
      </c>
      <c r="J7382">
        <v>1</v>
      </c>
      <c r="K7382">
        <v>7</v>
      </c>
      <c r="L7382" t="s">
        <v>43</v>
      </c>
      <c r="M7382">
        <v>2045</v>
      </c>
      <c r="N7382">
        <v>1132</v>
      </c>
      <c r="O7382">
        <v>1028</v>
      </c>
      <c r="P7382">
        <v>0</v>
      </c>
      <c r="Q7382" t="str">
        <f t="shared" si="460"/>
        <v>NO</v>
      </c>
      <c r="R7382">
        <f t="shared" si="461"/>
        <v>1132</v>
      </c>
      <c r="S7382">
        <f t="shared" si="462"/>
        <v>244.35777385159011</v>
      </c>
      <c r="T7382">
        <f t="shared" si="463"/>
        <v>33.86752372206918</v>
      </c>
      <c r="U7382">
        <v>416</v>
      </c>
      <c r="V7382">
        <v>40000</v>
      </c>
      <c r="W7382">
        <v>276613</v>
      </c>
      <c r="X7382" s="2">
        <v>43865</v>
      </c>
      <c r="Y7382">
        <v>276613</v>
      </c>
      <c r="Z7382" s="3">
        <v>135.26</v>
      </c>
      <c r="AA7382">
        <v>0.1875</v>
      </c>
      <c r="AB7382">
        <v>2020</v>
      </c>
      <c r="AC7382">
        <v>1</v>
      </c>
      <c r="AD7382">
        <v>2</v>
      </c>
      <c r="AE7382">
        <v>4</v>
      </c>
    </row>
    <row r="7383" spans="1:31" x14ac:dyDescent="0.25">
      <c r="A7383" t="s">
        <v>8518</v>
      </c>
      <c r="B7383">
        <v>63366</v>
      </c>
      <c r="C7383" t="s">
        <v>7869</v>
      </c>
      <c r="D7383" t="s">
        <v>28</v>
      </c>
      <c r="E7383" t="s">
        <v>7890</v>
      </c>
      <c r="F7383">
        <v>2020</v>
      </c>
      <c r="G7383" t="s">
        <v>60</v>
      </c>
      <c r="H7383">
        <v>3</v>
      </c>
      <c r="I7383">
        <v>2</v>
      </c>
      <c r="J7383">
        <v>0</v>
      </c>
      <c r="K7383">
        <v>6</v>
      </c>
      <c r="L7383" t="s">
        <v>31</v>
      </c>
      <c r="M7383">
        <v>1740</v>
      </c>
      <c r="N7383">
        <v>1740</v>
      </c>
      <c r="O7383">
        <v>1740</v>
      </c>
      <c r="P7383">
        <v>0</v>
      </c>
      <c r="Q7383" t="str">
        <f t="shared" si="460"/>
        <v>NO</v>
      </c>
      <c r="R7383">
        <f t="shared" si="461"/>
        <v>1740</v>
      </c>
      <c r="S7383">
        <f t="shared" si="462"/>
        <v>174.92701149425287</v>
      </c>
      <c r="T7383">
        <f t="shared" si="463"/>
        <v>47.404630989804296</v>
      </c>
      <c r="U7383">
        <v>400</v>
      </c>
      <c r="V7383">
        <v>40000</v>
      </c>
      <c r="W7383">
        <v>304373</v>
      </c>
      <c r="X7383" s="2">
        <v>44006</v>
      </c>
      <c r="Y7383">
        <v>304373</v>
      </c>
      <c r="Z7383" s="3">
        <v>174.93</v>
      </c>
      <c r="AA7383">
        <v>0.1474</v>
      </c>
      <c r="AB7383">
        <v>2020</v>
      </c>
      <c r="AC7383">
        <v>0</v>
      </c>
      <c r="AD7383">
        <v>6</v>
      </c>
      <c r="AE7383">
        <v>24</v>
      </c>
    </row>
    <row r="7384" spans="1:31" x14ac:dyDescent="0.25">
      <c r="A7384" t="s">
        <v>8519</v>
      </c>
      <c r="B7384">
        <v>63366</v>
      </c>
      <c r="C7384" t="s">
        <v>7869</v>
      </c>
      <c r="D7384" t="s">
        <v>28</v>
      </c>
      <c r="E7384" t="s">
        <v>7890</v>
      </c>
      <c r="F7384">
        <v>2019</v>
      </c>
      <c r="G7384" t="s">
        <v>60</v>
      </c>
      <c r="H7384">
        <v>4</v>
      </c>
      <c r="I7384">
        <v>2</v>
      </c>
      <c r="J7384">
        <v>1</v>
      </c>
      <c r="K7384">
        <v>8</v>
      </c>
      <c r="L7384" t="s">
        <v>43</v>
      </c>
      <c r="M7384">
        <v>2021</v>
      </c>
      <c r="N7384">
        <v>1112</v>
      </c>
      <c r="O7384">
        <v>1028</v>
      </c>
      <c r="P7384">
        <v>0</v>
      </c>
      <c r="Q7384" t="str">
        <f t="shared" si="460"/>
        <v>NO</v>
      </c>
      <c r="R7384">
        <f t="shared" si="461"/>
        <v>1112</v>
      </c>
      <c r="S7384">
        <f t="shared" si="462"/>
        <v>238.21942446043167</v>
      </c>
      <c r="T7384">
        <f t="shared" si="463"/>
        <v>41.256901069408784</v>
      </c>
      <c r="U7384">
        <v>420</v>
      </c>
      <c r="V7384">
        <v>40000</v>
      </c>
      <c r="W7384">
        <v>264900</v>
      </c>
      <c r="X7384" s="2">
        <v>43921</v>
      </c>
      <c r="Y7384">
        <v>264900</v>
      </c>
      <c r="Z7384" s="3">
        <v>131.07</v>
      </c>
      <c r="AA7384">
        <v>0.1474</v>
      </c>
      <c r="AB7384">
        <v>2020</v>
      </c>
      <c r="AC7384">
        <v>1</v>
      </c>
      <c r="AD7384">
        <v>3</v>
      </c>
      <c r="AE7384">
        <v>31</v>
      </c>
    </row>
    <row r="7385" spans="1:31" x14ac:dyDescent="0.25">
      <c r="A7385" t="s">
        <v>8520</v>
      </c>
      <c r="B7385">
        <v>63366</v>
      </c>
      <c r="C7385" t="s">
        <v>7869</v>
      </c>
      <c r="D7385" t="s">
        <v>28</v>
      </c>
      <c r="E7385" t="s">
        <v>8521</v>
      </c>
      <c r="F7385">
        <v>2020</v>
      </c>
      <c r="G7385" t="s">
        <v>60</v>
      </c>
      <c r="H7385">
        <v>3</v>
      </c>
      <c r="I7385">
        <v>2</v>
      </c>
      <c r="J7385">
        <v>0</v>
      </c>
      <c r="K7385">
        <v>6</v>
      </c>
      <c r="L7385" t="s">
        <v>31</v>
      </c>
      <c r="M7385">
        <v>1740</v>
      </c>
      <c r="N7385">
        <v>1740</v>
      </c>
      <c r="O7385">
        <v>1740</v>
      </c>
      <c r="P7385">
        <v>0</v>
      </c>
      <c r="Q7385" t="str">
        <f t="shared" si="460"/>
        <v>NO</v>
      </c>
      <c r="R7385">
        <f t="shared" si="461"/>
        <v>1740</v>
      </c>
      <c r="S7385">
        <f t="shared" si="462"/>
        <v>191.96954022988507</v>
      </c>
      <c r="T7385">
        <f t="shared" si="463"/>
        <v>47.073080264106551</v>
      </c>
      <c r="U7385">
        <v>400</v>
      </c>
      <c r="V7385">
        <v>40000</v>
      </c>
      <c r="W7385">
        <v>334027</v>
      </c>
      <c r="X7385" s="2">
        <v>44013</v>
      </c>
      <c r="Y7385">
        <v>340103</v>
      </c>
      <c r="Z7385" s="3">
        <v>191.97</v>
      </c>
      <c r="AA7385">
        <v>0.16289999999999999</v>
      </c>
      <c r="AB7385">
        <v>2020</v>
      </c>
      <c r="AC7385">
        <v>0</v>
      </c>
      <c r="AD7385">
        <v>7</v>
      </c>
      <c r="AE7385">
        <v>1</v>
      </c>
    </row>
    <row r="7386" spans="1:31" x14ac:dyDescent="0.25">
      <c r="A7386" t="s">
        <v>8522</v>
      </c>
      <c r="B7386">
        <v>63367</v>
      </c>
      <c r="C7386" t="s">
        <v>7007</v>
      </c>
      <c r="D7386" t="s">
        <v>110</v>
      </c>
      <c r="E7386" t="s">
        <v>8523</v>
      </c>
      <c r="F7386">
        <v>2020</v>
      </c>
      <c r="G7386" t="s">
        <v>176</v>
      </c>
      <c r="H7386">
        <v>3</v>
      </c>
      <c r="I7386">
        <v>3</v>
      </c>
      <c r="J7386">
        <v>0</v>
      </c>
      <c r="K7386">
        <v>5</v>
      </c>
      <c r="L7386" t="s">
        <v>31</v>
      </c>
      <c r="M7386">
        <v>1748</v>
      </c>
      <c r="N7386">
        <v>1748</v>
      </c>
      <c r="O7386">
        <v>1748</v>
      </c>
      <c r="P7386">
        <v>800</v>
      </c>
      <c r="Q7386" t="str">
        <f t="shared" si="460"/>
        <v>YES</v>
      </c>
      <c r="R7386">
        <f t="shared" si="461"/>
        <v>2548</v>
      </c>
      <c r="S7386">
        <f t="shared" si="462"/>
        <v>154.32770800627944</v>
      </c>
      <c r="T7386">
        <f t="shared" si="463"/>
        <v>49.410234101979135</v>
      </c>
      <c r="U7386">
        <v>640</v>
      </c>
      <c r="V7386">
        <v>60000</v>
      </c>
      <c r="W7386">
        <v>393227</v>
      </c>
      <c r="X7386" s="2">
        <v>43951</v>
      </c>
      <c r="Y7386">
        <v>397811</v>
      </c>
      <c r="Z7386" s="3">
        <v>224.96</v>
      </c>
      <c r="AA7386">
        <v>0.1827</v>
      </c>
      <c r="AB7386">
        <v>2020</v>
      </c>
      <c r="AC7386">
        <v>0</v>
      </c>
      <c r="AD7386">
        <v>4</v>
      </c>
      <c r="AE7386">
        <v>30</v>
      </c>
    </row>
    <row r="7387" spans="1:31" x14ac:dyDescent="0.25">
      <c r="A7387" t="s">
        <v>8524</v>
      </c>
      <c r="B7387">
        <v>63367</v>
      </c>
      <c r="C7387" t="s">
        <v>7007</v>
      </c>
      <c r="D7387" t="s">
        <v>110</v>
      </c>
      <c r="E7387" t="s">
        <v>8525</v>
      </c>
      <c r="F7387">
        <v>2020</v>
      </c>
      <c r="G7387" t="s">
        <v>176</v>
      </c>
      <c r="H7387">
        <v>3</v>
      </c>
      <c r="I7387">
        <v>2</v>
      </c>
      <c r="J7387">
        <v>0</v>
      </c>
      <c r="K7387">
        <v>7</v>
      </c>
      <c r="L7387" t="s">
        <v>31</v>
      </c>
      <c r="M7387">
        <v>2511</v>
      </c>
      <c r="N7387">
        <v>2511</v>
      </c>
      <c r="O7387">
        <v>2495</v>
      </c>
      <c r="P7387">
        <v>0</v>
      </c>
      <c r="Q7387" t="str">
        <f t="shared" si="460"/>
        <v>NO</v>
      </c>
      <c r="R7387">
        <f t="shared" si="461"/>
        <v>2511</v>
      </c>
      <c r="S7387">
        <f t="shared" si="462"/>
        <v>215.62883313420949</v>
      </c>
      <c r="T7387">
        <f t="shared" si="463"/>
        <v>44.424031070336873</v>
      </c>
      <c r="U7387">
        <v>1011</v>
      </c>
      <c r="V7387">
        <v>60000</v>
      </c>
      <c r="W7387">
        <v>541444</v>
      </c>
      <c r="X7387" s="2">
        <v>44008</v>
      </c>
      <c r="Y7387">
        <v>541444</v>
      </c>
      <c r="Z7387" s="3">
        <v>215.63</v>
      </c>
      <c r="AA7387">
        <v>0.27979999999999999</v>
      </c>
      <c r="AB7387">
        <v>2020</v>
      </c>
      <c r="AC7387">
        <v>0</v>
      </c>
      <c r="AD7387">
        <v>6</v>
      </c>
      <c r="AE7387">
        <v>26</v>
      </c>
    </row>
    <row r="7388" spans="1:31" x14ac:dyDescent="0.25">
      <c r="A7388" t="s">
        <v>8526</v>
      </c>
      <c r="B7388">
        <v>63367</v>
      </c>
      <c r="C7388" t="s">
        <v>7007</v>
      </c>
      <c r="D7388" t="s">
        <v>110</v>
      </c>
      <c r="E7388" t="s">
        <v>8527</v>
      </c>
      <c r="F7388">
        <v>2019</v>
      </c>
      <c r="G7388" t="s">
        <v>176</v>
      </c>
      <c r="H7388">
        <v>4</v>
      </c>
      <c r="I7388">
        <v>3</v>
      </c>
      <c r="J7388">
        <v>1</v>
      </c>
      <c r="K7388">
        <v>9</v>
      </c>
      <c r="L7388" t="s">
        <v>43</v>
      </c>
      <c r="M7388">
        <v>3572</v>
      </c>
      <c r="N7388">
        <v>2324</v>
      </c>
      <c r="O7388">
        <v>2124</v>
      </c>
      <c r="P7388">
        <v>0</v>
      </c>
      <c r="Q7388" t="str">
        <f t="shared" si="460"/>
        <v>NO</v>
      </c>
      <c r="R7388">
        <f t="shared" si="461"/>
        <v>2324</v>
      </c>
      <c r="S7388">
        <f t="shared" si="462"/>
        <v>195.81239242685027</v>
      </c>
      <c r="T7388">
        <f t="shared" si="463"/>
        <v>28.227300143981143</v>
      </c>
      <c r="U7388">
        <v>840</v>
      </c>
      <c r="V7388">
        <v>60000</v>
      </c>
      <c r="W7388">
        <v>455068</v>
      </c>
      <c r="X7388" s="2">
        <v>43907</v>
      </c>
      <c r="Y7388">
        <v>457488</v>
      </c>
      <c r="Z7388" s="3">
        <v>127.4</v>
      </c>
      <c r="AA7388">
        <v>0.37009999999999998</v>
      </c>
      <c r="AB7388">
        <v>2020</v>
      </c>
      <c r="AC7388">
        <v>1</v>
      </c>
      <c r="AD7388">
        <v>3</v>
      </c>
      <c r="AE7388">
        <v>17</v>
      </c>
    </row>
    <row r="7389" spans="1:31" x14ac:dyDescent="0.25">
      <c r="A7389" t="s">
        <v>8528</v>
      </c>
      <c r="B7389">
        <v>63367</v>
      </c>
      <c r="C7389" t="s">
        <v>7007</v>
      </c>
      <c r="D7389" t="s">
        <v>110</v>
      </c>
      <c r="E7389" t="s">
        <v>4850</v>
      </c>
      <c r="F7389">
        <v>2020</v>
      </c>
      <c r="G7389" t="s">
        <v>176</v>
      </c>
      <c r="H7389">
        <v>3</v>
      </c>
      <c r="I7389">
        <v>2</v>
      </c>
      <c r="J7389">
        <v>1</v>
      </c>
      <c r="K7389">
        <v>6</v>
      </c>
      <c r="L7389" t="s">
        <v>31</v>
      </c>
      <c r="M7389">
        <v>2064</v>
      </c>
      <c r="N7389">
        <v>2064</v>
      </c>
      <c r="O7389">
        <v>2064</v>
      </c>
      <c r="P7389">
        <v>0</v>
      </c>
      <c r="Q7389" t="str">
        <f t="shared" si="460"/>
        <v>NO</v>
      </c>
      <c r="R7389">
        <f t="shared" si="461"/>
        <v>2064</v>
      </c>
      <c r="S7389">
        <f t="shared" si="462"/>
        <v>225.47480620155039</v>
      </c>
      <c r="T7389">
        <f t="shared" si="463"/>
        <v>51.711784748834816</v>
      </c>
      <c r="U7389">
        <v>790</v>
      </c>
      <c r="V7389">
        <v>60000</v>
      </c>
      <c r="W7389">
        <v>465380</v>
      </c>
      <c r="X7389" s="2">
        <v>43924</v>
      </c>
      <c r="Y7389">
        <v>465380</v>
      </c>
      <c r="Z7389" s="3">
        <v>225.47</v>
      </c>
      <c r="AA7389">
        <v>0.20660000000000001</v>
      </c>
      <c r="AB7389">
        <v>2020</v>
      </c>
      <c r="AC7389">
        <v>0</v>
      </c>
      <c r="AD7389">
        <v>4</v>
      </c>
      <c r="AE7389">
        <v>3</v>
      </c>
    </row>
    <row r="7390" spans="1:31" x14ac:dyDescent="0.25">
      <c r="A7390" t="s">
        <v>8529</v>
      </c>
      <c r="B7390">
        <v>63367</v>
      </c>
      <c r="C7390" t="s">
        <v>7007</v>
      </c>
      <c r="D7390" t="s">
        <v>110</v>
      </c>
      <c r="E7390" t="s">
        <v>8530</v>
      </c>
      <c r="F7390">
        <v>2019</v>
      </c>
      <c r="G7390" t="s">
        <v>176</v>
      </c>
      <c r="H7390">
        <v>3</v>
      </c>
      <c r="I7390">
        <v>2</v>
      </c>
      <c r="J7390">
        <v>0</v>
      </c>
      <c r="K7390">
        <v>5</v>
      </c>
      <c r="L7390" t="s">
        <v>31</v>
      </c>
      <c r="M7390">
        <v>2284</v>
      </c>
      <c r="N7390">
        <v>2284</v>
      </c>
      <c r="O7390">
        <v>2284</v>
      </c>
      <c r="P7390">
        <v>0</v>
      </c>
      <c r="Q7390" t="str">
        <f t="shared" si="460"/>
        <v>NO</v>
      </c>
      <c r="R7390">
        <f t="shared" si="461"/>
        <v>2284</v>
      </c>
      <c r="S7390">
        <f t="shared" si="462"/>
        <v>165.89316987740807</v>
      </c>
      <c r="T7390">
        <f t="shared" si="463"/>
        <v>41.0105945659501</v>
      </c>
      <c r="U7390">
        <v>680</v>
      </c>
      <c r="V7390">
        <v>60000</v>
      </c>
      <c r="W7390">
        <v>378900</v>
      </c>
      <c r="X7390" s="2">
        <v>43857</v>
      </c>
      <c r="Y7390">
        <v>378900</v>
      </c>
      <c r="Z7390" s="3">
        <v>165.89</v>
      </c>
      <c r="AA7390">
        <v>0.21210000000000001</v>
      </c>
      <c r="AB7390">
        <v>2020</v>
      </c>
      <c r="AC7390">
        <v>1</v>
      </c>
      <c r="AD7390">
        <v>1</v>
      </c>
      <c r="AE7390">
        <v>27</v>
      </c>
    </row>
    <row r="7391" spans="1:31" x14ac:dyDescent="0.25">
      <c r="A7391" t="s">
        <v>8531</v>
      </c>
      <c r="B7391">
        <v>63367</v>
      </c>
      <c r="C7391" t="s">
        <v>7007</v>
      </c>
      <c r="D7391" t="s">
        <v>110</v>
      </c>
      <c r="E7391" t="s">
        <v>6279</v>
      </c>
      <c r="F7391">
        <v>2020</v>
      </c>
      <c r="G7391" t="s">
        <v>176</v>
      </c>
      <c r="H7391">
        <v>4</v>
      </c>
      <c r="I7391">
        <v>3</v>
      </c>
      <c r="J7391">
        <v>1</v>
      </c>
      <c r="K7391">
        <v>8</v>
      </c>
      <c r="L7391" t="s">
        <v>43</v>
      </c>
      <c r="M7391">
        <v>2528</v>
      </c>
      <c r="N7391">
        <v>1324</v>
      </c>
      <c r="O7391">
        <v>1204</v>
      </c>
      <c r="P7391">
        <v>0</v>
      </c>
      <c r="Q7391" t="str">
        <f t="shared" si="460"/>
        <v>NO</v>
      </c>
      <c r="R7391">
        <f t="shared" si="461"/>
        <v>1324</v>
      </c>
      <c r="S7391">
        <f t="shared" si="462"/>
        <v>315.98942598187313</v>
      </c>
      <c r="T7391">
        <f t="shared" si="463"/>
        <v>44.077345696103258</v>
      </c>
      <c r="U7391">
        <v>640</v>
      </c>
      <c r="V7391">
        <v>60000</v>
      </c>
      <c r="W7391">
        <v>418370</v>
      </c>
      <c r="X7391" s="2">
        <v>44060</v>
      </c>
      <c r="Y7391">
        <v>418370</v>
      </c>
      <c r="Z7391" s="3">
        <v>165.49</v>
      </c>
      <c r="AA7391">
        <v>0.21790000000000001</v>
      </c>
      <c r="AB7391">
        <v>2020</v>
      </c>
      <c r="AC7391">
        <v>0</v>
      </c>
      <c r="AD7391">
        <v>8</v>
      </c>
      <c r="AE7391">
        <v>17</v>
      </c>
    </row>
    <row r="7392" spans="1:31" x14ac:dyDescent="0.25">
      <c r="A7392" t="s">
        <v>8506</v>
      </c>
      <c r="B7392">
        <v>63146</v>
      </c>
      <c r="C7392" t="s">
        <v>8532</v>
      </c>
      <c r="D7392" t="s">
        <v>110</v>
      </c>
      <c r="E7392" t="s">
        <v>4788</v>
      </c>
      <c r="F7392">
        <v>2020</v>
      </c>
      <c r="G7392" t="s">
        <v>60</v>
      </c>
      <c r="H7392">
        <v>4</v>
      </c>
      <c r="I7392">
        <v>2</v>
      </c>
      <c r="J7392">
        <v>1</v>
      </c>
      <c r="K7392">
        <v>9</v>
      </c>
      <c r="L7392" t="s">
        <v>43</v>
      </c>
      <c r="M7392">
        <v>2492</v>
      </c>
      <c r="N7392">
        <v>1296</v>
      </c>
      <c r="O7392">
        <v>1196</v>
      </c>
      <c r="P7392">
        <v>0</v>
      </c>
      <c r="Q7392" t="str">
        <f t="shared" si="460"/>
        <v>NO</v>
      </c>
      <c r="R7392">
        <f t="shared" si="461"/>
        <v>1296</v>
      </c>
      <c r="S7392">
        <f t="shared" si="462"/>
        <v>200.73765432098764</v>
      </c>
      <c r="T7392">
        <f t="shared" si="463"/>
        <v>36.707805551745878</v>
      </c>
      <c r="U7392">
        <v>400</v>
      </c>
      <c r="V7392">
        <v>40000</v>
      </c>
      <c r="W7392">
        <v>260156</v>
      </c>
      <c r="X7392" s="2">
        <v>44012</v>
      </c>
      <c r="Y7392">
        <v>260156</v>
      </c>
      <c r="Z7392" s="3">
        <v>104.4</v>
      </c>
      <c r="AA7392">
        <v>0.16270000000000001</v>
      </c>
      <c r="AB7392">
        <v>2020</v>
      </c>
      <c r="AC7392">
        <v>0</v>
      </c>
      <c r="AD7392">
        <v>6</v>
      </c>
      <c r="AE7392">
        <v>30</v>
      </c>
    </row>
    <row r="7393" spans="1:31" x14ac:dyDescent="0.25">
      <c r="A7393" t="s">
        <v>8533</v>
      </c>
      <c r="B7393">
        <v>63366</v>
      </c>
      <c r="C7393" t="s">
        <v>8532</v>
      </c>
      <c r="D7393" t="s">
        <v>110</v>
      </c>
      <c r="E7393" t="s">
        <v>7934</v>
      </c>
      <c r="F7393">
        <v>2020</v>
      </c>
      <c r="G7393" t="s">
        <v>60</v>
      </c>
      <c r="H7393">
        <v>4</v>
      </c>
      <c r="I7393">
        <v>2</v>
      </c>
      <c r="J7393">
        <v>1</v>
      </c>
      <c r="K7393">
        <v>7</v>
      </c>
      <c r="L7393" t="s">
        <v>43</v>
      </c>
      <c r="M7393">
        <v>2066</v>
      </c>
      <c r="N7393">
        <v>1132</v>
      </c>
      <c r="O7393">
        <v>1028</v>
      </c>
      <c r="P7393">
        <v>0</v>
      </c>
      <c r="Q7393" t="str">
        <f t="shared" si="460"/>
        <v>NO</v>
      </c>
      <c r="R7393">
        <f t="shared" si="461"/>
        <v>1132</v>
      </c>
      <c r="S7393">
        <f t="shared" si="462"/>
        <v>242.79151943462898</v>
      </c>
      <c r="T7393">
        <f t="shared" si="463"/>
        <v>30.83801670845126</v>
      </c>
      <c r="U7393">
        <v>416</v>
      </c>
      <c r="V7393">
        <v>40000</v>
      </c>
      <c r="W7393">
        <v>274840</v>
      </c>
      <c r="X7393" s="2">
        <v>44064</v>
      </c>
      <c r="Y7393">
        <v>277017</v>
      </c>
      <c r="Z7393" s="3">
        <v>133.03</v>
      </c>
      <c r="AA7393">
        <v>0.2046</v>
      </c>
      <c r="AB7393">
        <v>2020</v>
      </c>
      <c r="AC7393">
        <v>0</v>
      </c>
      <c r="AD7393">
        <v>8</v>
      </c>
      <c r="AE7393">
        <v>21</v>
      </c>
    </row>
    <row r="7394" spans="1:31" x14ac:dyDescent="0.25">
      <c r="A7394" t="s">
        <v>8534</v>
      </c>
      <c r="B7394">
        <v>63366</v>
      </c>
      <c r="C7394" t="s">
        <v>8532</v>
      </c>
      <c r="D7394" t="s">
        <v>110</v>
      </c>
      <c r="E7394" t="s">
        <v>8451</v>
      </c>
      <c r="F7394">
        <v>2020</v>
      </c>
      <c r="G7394" t="s">
        <v>60</v>
      </c>
      <c r="H7394">
        <v>4</v>
      </c>
      <c r="I7394">
        <v>2</v>
      </c>
      <c r="J7394">
        <v>1</v>
      </c>
      <c r="K7394">
        <v>8</v>
      </c>
      <c r="L7394" t="s">
        <v>43</v>
      </c>
      <c r="M7394">
        <v>2568</v>
      </c>
      <c r="N7394">
        <v>1336</v>
      </c>
      <c r="O7394">
        <v>1232</v>
      </c>
      <c r="P7394">
        <v>0</v>
      </c>
      <c r="Q7394" t="str">
        <f t="shared" si="460"/>
        <v>NO</v>
      </c>
      <c r="R7394">
        <f t="shared" si="461"/>
        <v>1336</v>
      </c>
      <c r="S7394">
        <f t="shared" si="462"/>
        <v>227.48727544910179</v>
      </c>
      <c r="T7394">
        <f t="shared" si="463"/>
        <v>43.964158975329276</v>
      </c>
      <c r="U7394">
        <v>440</v>
      </c>
      <c r="V7394">
        <v>40000</v>
      </c>
      <c r="W7394">
        <v>303923</v>
      </c>
      <c r="X7394" s="2">
        <v>44062</v>
      </c>
      <c r="Y7394">
        <v>303923</v>
      </c>
      <c r="Z7394" s="3">
        <v>118.35</v>
      </c>
      <c r="AA7394">
        <v>0.15870000000000001</v>
      </c>
      <c r="AB7394">
        <v>2020</v>
      </c>
      <c r="AC7394">
        <v>0</v>
      </c>
      <c r="AD7394">
        <v>8</v>
      </c>
      <c r="AE7394">
        <v>19</v>
      </c>
    </row>
    <row r="7395" spans="1:31" x14ac:dyDescent="0.25">
      <c r="A7395" t="s">
        <v>8535</v>
      </c>
      <c r="B7395">
        <v>63366</v>
      </c>
      <c r="C7395" t="s">
        <v>8532</v>
      </c>
      <c r="D7395" t="s">
        <v>110</v>
      </c>
      <c r="E7395" t="s">
        <v>8536</v>
      </c>
      <c r="F7395">
        <v>2020</v>
      </c>
      <c r="G7395" t="s">
        <v>60</v>
      </c>
      <c r="H7395">
        <v>4</v>
      </c>
      <c r="I7395">
        <v>2</v>
      </c>
      <c r="J7395">
        <v>1</v>
      </c>
      <c r="K7395">
        <v>7</v>
      </c>
      <c r="L7395" t="s">
        <v>43</v>
      </c>
      <c r="M7395">
        <v>2080</v>
      </c>
      <c r="N7395">
        <v>1132</v>
      </c>
      <c r="O7395">
        <v>1028</v>
      </c>
      <c r="P7395">
        <v>0</v>
      </c>
      <c r="Q7395" t="str">
        <f t="shared" si="460"/>
        <v>NO</v>
      </c>
      <c r="R7395">
        <f t="shared" si="461"/>
        <v>1132</v>
      </c>
      <c r="S7395">
        <f t="shared" si="462"/>
        <v>265.19081272084804</v>
      </c>
      <c r="T7395">
        <f t="shared" si="463"/>
        <v>33.18031720010098</v>
      </c>
      <c r="U7395">
        <v>416</v>
      </c>
      <c r="V7395">
        <v>40000</v>
      </c>
      <c r="W7395">
        <v>300196</v>
      </c>
      <c r="X7395" s="2">
        <v>44036</v>
      </c>
      <c r="Y7395">
        <v>300196</v>
      </c>
      <c r="Z7395" s="3">
        <v>144.33000000000001</v>
      </c>
      <c r="AA7395">
        <v>0.2077</v>
      </c>
      <c r="AB7395">
        <v>2020</v>
      </c>
      <c r="AC7395">
        <v>0</v>
      </c>
      <c r="AD7395">
        <v>7</v>
      </c>
      <c r="AE7395">
        <v>24</v>
      </c>
    </row>
    <row r="7396" spans="1:31" x14ac:dyDescent="0.25">
      <c r="A7396" t="s">
        <v>8537</v>
      </c>
      <c r="B7396">
        <v>63366</v>
      </c>
      <c r="C7396" t="s">
        <v>8532</v>
      </c>
      <c r="D7396" t="s">
        <v>110</v>
      </c>
      <c r="E7396" t="s">
        <v>8343</v>
      </c>
      <c r="F7396">
        <v>2020</v>
      </c>
      <c r="G7396" t="s">
        <v>60</v>
      </c>
      <c r="H7396">
        <v>3</v>
      </c>
      <c r="I7396">
        <v>2</v>
      </c>
      <c r="J7396">
        <v>0</v>
      </c>
      <c r="K7396">
        <v>5</v>
      </c>
      <c r="L7396" t="s">
        <v>31</v>
      </c>
      <c r="M7396">
        <v>1740</v>
      </c>
      <c r="N7396">
        <v>1740</v>
      </c>
      <c r="O7396">
        <v>1740</v>
      </c>
      <c r="P7396">
        <v>0</v>
      </c>
      <c r="Q7396" t="str">
        <f t="shared" si="460"/>
        <v>NO</v>
      </c>
      <c r="R7396">
        <f t="shared" si="461"/>
        <v>1740</v>
      </c>
      <c r="S7396">
        <f t="shared" si="462"/>
        <v>150.87586206896552</v>
      </c>
      <c r="T7396">
        <f t="shared" si="463"/>
        <v>28.863609976462637</v>
      </c>
      <c r="U7396">
        <v>400</v>
      </c>
      <c r="V7396">
        <v>40000</v>
      </c>
      <c r="W7396">
        <v>262524</v>
      </c>
      <c r="X7396" s="2">
        <v>44034</v>
      </c>
      <c r="Y7396">
        <v>262524</v>
      </c>
      <c r="Z7396" s="3">
        <v>150.88</v>
      </c>
      <c r="AA7396">
        <v>0.20880000000000001</v>
      </c>
      <c r="AB7396">
        <v>2020</v>
      </c>
      <c r="AC7396">
        <v>0</v>
      </c>
      <c r="AD7396">
        <v>7</v>
      </c>
      <c r="AE7396">
        <v>22</v>
      </c>
    </row>
    <row r="7397" spans="1:31" x14ac:dyDescent="0.25">
      <c r="A7397" t="s">
        <v>8538</v>
      </c>
      <c r="B7397">
        <v>63366</v>
      </c>
      <c r="C7397" t="s">
        <v>8532</v>
      </c>
      <c r="D7397" t="s">
        <v>110</v>
      </c>
      <c r="E7397" t="s">
        <v>8539</v>
      </c>
      <c r="F7397">
        <v>2020</v>
      </c>
      <c r="G7397" t="s">
        <v>60</v>
      </c>
      <c r="H7397">
        <v>4</v>
      </c>
      <c r="I7397">
        <v>2</v>
      </c>
      <c r="J7397">
        <v>1</v>
      </c>
      <c r="K7397">
        <v>7</v>
      </c>
      <c r="L7397" t="s">
        <v>43</v>
      </c>
      <c r="M7397">
        <v>1890</v>
      </c>
      <c r="N7397">
        <v>1080</v>
      </c>
      <c r="O7397">
        <v>810</v>
      </c>
      <c r="P7397">
        <v>0</v>
      </c>
      <c r="Q7397" t="str">
        <f t="shared" si="460"/>
        <v>NO</v>
      </c>
      <c r="R7397">
        <f t="shared" si="461"/>
        <v>1080</v>
      </c>
      <c r="S7397">
        <f t="shared" si="462"/>
        <v>248.10555555555555</v>
      </c>
      <c r="T7397">
        <f t="shared" si="463"/>
        <v>31.659173497006275</v>
      </c>
      <c r="U7397">
        <v>420</v>
      </c>
      <c r="V7397">
        <v>40000</v>
      </c>
      <c r="W7397">
        <v>267954</v>
      </c>
      <c r="X7397" s="2">
        <v>44012</v>
      </c>
      <c r="Y7397">
        <v>267954</v>
      </c>
      <c r="Z7397" s="3">
        <v>141.77000000000001</v>
      </c>
      <c r="AA7397">
        <v>0.1943</v>
      </c>
      <c r="AB7397">
        <v>2020</v>
      </c>
      <c r="AC7397">
        <v>0</v>
      </c>
      <c r="AD7397">
        <v>6</v>
      </c>
      <c r="AE7397">
        <v>30</v>
      </c>
    </row>
    <row r="7398" spans="1:31" x14ac:dyDescent="0.25">
      <c r="A7398" t="s">
        <v>8540</v>
      </c>
      <c r="B7398">
        <v>63366</v>
      </c>
      <c r="C7398" t="s">
        <v>8541</v>
      </c>
      <c r="D7398" t="s">
        <v>28</v>
      </c>
      <c r="E7398" t="s">
        <v>8542</v>
      </c>
      <c r="F7398">
        <v>2020</v>
      </c>
      <c r="G7398" t="s">
        <v>60</v>
      </c>
      <c r="H7398">
        <v>3</v>
      </c>
      <c r="I7398">
        <v>2</v>
      </c>
      <c r="J7398">
        <v>0</v>
      </c>
      <c r="K7398">
        <v>5</v>
      </c>
      <c r="L7398" t="s">
        <v>31</v>
      </c>
      <c r="M7398">
        <v>1569</v>
      </c>
      <c r="N7398">
        <v>1569</v>
      </c>
      <c r="O7398">
        <v>1553</v>
      </c>
      <c r="P7398">
        <v>0</v>
      </c>
      <c r="Q7398" t="str">
        <f t="shared" si="460"/>
        <v>NO</v>
      </c>
      <c r="R7398">
        <f t="shared" si="461"/>
        <v>1569</v>
      </c>
      <c r="S7398">
        <f t="shared" si="462"/>
        <v>199.48502230720203</v>
      </c>
      <c r="T7398">
        <f t="shared" si="463"/>
        <v>15.999348968317209</v>
      </c>
      <c r="U7398">
        <v>600</v>
      </c>
      <c r="V7398">
        <v>50000</v>
      </c>
      <c r="W7398">
        <v>312992</v>
      </c>
      <c r="X7398" s="2">
        <v>44036</v>
      </c>
      <c r="Y7398">
        <v>315602</v>
      </c>
      <c r="Z7398" s="3">
        <v>199.49</v>
      </c>
      <c r="AA7398">
        <v>0.4491</v>
      </c>
      <c r="AB7398">
        <v>2020</v>
      </c>
      <c r="AC7398">
        <v>0</v>
      </c>
      <c r="AD7398">
        <v>7</v>
      </c>
      <c r="AE7398">
        <v>24</v>
      </c>
    </row>
    <row r="7399" spans="1:31" x14ac:dyDescent="0.25">
      <c r="A7399" t="s">
        <v>8543</v>
      </c>
      <c r="B7399">
        <v>63366</v>
      </c>
      <c r="C7399" t="s">
        <v>8541</v>
      </c>
      <c r="D7399" t="s">
        <v>28</v>
      </c>
      <c r="E7399" t="s">
        <v>8544</v>
      </c>
      <c r="F7399">
        <v>2020</v>
      </c>
      <c r="G7399" t="s">
        <v>60</v>
      </c>
      <c r="H7399">
        <v>3</v>
      </c>
      <c r="I7399">
        <v>2</v>
      </c>
      <c r="J7399">
        <v>0</v>
      </c>
      <c r="K7399">
        <v>6</v>
      </c>
      <c r="L7399" t="s">
        <v>31</v>
      </c>
      <c r="M7399">
        <v>1571</v>
      </c>
      <c r="N7399">
        <v>1571</v>
      </c>
      <c r="O7399">
        <v>1553</v>
      </c>
      <c r="P7399">
        <v>0</v>
      </c>
      <c r="Q7399" t="str">
        <f t="shared" si="460"/>
        <v>NO</v>
      </c>
      <c r="R7399">
        <f t="shared" si="461"/>
        <v>1571</v>
      </c>
      <c r="S7399">
        <f t="shared" si="462"/>
        <v>176.99299809038828</v>
      </c>
      <c r="T7399">
        <f t="shared" si="463"/>
        <v>26.054234365922682</v>
      </c>
      <c r="U7399">
        <v>640</v>
      </c>
      <c r="V7399">
        <v>50000</v>
      </c>
      <c r="W7399">
        <v>278056</v>
      </c>
      <c r="X7399" s="2">
        <v>44014</v>
      </c>
      <c r="Y7399">
        <v>278056</v>
      </c>
      <c r="Z7399" s="3">
        <v>176.99</v>
      </c>
      <c r="AA7399">
        <v>0.245</v>
      </c>
      <c r="AB7399">
        <v>2020</v>
      </c>
      <c r="AC7399">
        <v>0</v>
      </c>
      <c r="AD7399">
        <v>7</v>
      </c>
      <c r="AE7399">
        <v>2</v>
      </c>
    </row>
    <row r="7400" spans="1:31" x14ac:dyDescent="0.25">
      <c r="A7400" t="s">
        <v>8545</v>
      </c>
      <c r="B7400">
        <v>63366</v>
      </c>
      <c r="C7400" t="s">
        <v>8541</v>
      </c>
      <c r="D7400" t="s">
        <v>28</v>
      </c>
      <c r="E7400" t="s">
        <v>8282</v>
      </c>
      <c r="F7400">
        <v>2020</v>
      </c>
      <c r="G7400" t="s">
        <v>60</v>
      </c>
      <c r="H7400">
        <v>3</v>
      </c>
      <c r="I7400">
        <v>2</v>
      </c>
      <c r="J7400">
        <v>0</v>
      </c>
      <c r="K7400">
        <v>6</v>
      </c>
      <c r="L7400" t="s">
        <v>31</v>
      </c>
      <c r="M7400">
        <v>1571</v>
      </c>
      <c r="N7400">
        <v>1571</v>
      </c>
      <c r="O7400">
        <v>1553</v>
      </c>
      <c r="P7400">
        <v>0</v>
      </c>
      <c r="Q7400" t="str">
        <f t="shared" si="460"/>
        <v>NO</v>
      </c>
      <c r="R7400">
        <f t="shared" si="461"/>
        <v>1571</v>
      </c>
      <c r="S7400">
        <f t="shared" si="462"/>
        <v>187.44557606619986</v>
      </c>
      <c r="T7400">
        <f t="shared" si="463"/>
        <v>27.740097283500127</v>
      </c>
      <c r="U7400">
        <v>600</v>
      </c>
      <c r="V7400">
        <v>50000</v>
      </c>
      <c r="W7400">
        <v>294477</v>
      </c>
      <c r="X7400" s="2">
        <v>44070</v>
      </c>
      <c r="Y7400">
        <v>294477</v>
      </c>
      <c r="Z7400" s="3">
        <v>187.45</v>
      </c>
      <c r="AA7400">
        <v>0.2437</v>
      </c>
      <c r="AB7400">
        <v>2020</v>
      </c>
      <c r="AC7400">
        <v>0</v>
      </c>
      <c r="AD7400">
        <v>8</v>
      </c>
      <c r="AE7400">
        <v>27</v>
      </c>
    </row>
    <row r="7401" spans="1:31" x14ac:dyDescent="0.25">
      <c r="A7401" t="s">
        <v>8546</v>
      </c>
      <c r="B7401">
        <v>63366</v>
      </c>
      <c r="C7401" t="s">
        <v>8541</v>
      </c>
      <c r="D7401" t="s">
        <v>28</v>
      </c>
      <c r="E7401" t="s">
        <v>5407</v>
      </c>
      <c r="F7401">
        <v>2020</v>
      </c>
      <c r="G7401" t="s">
        <v>60</v>
      </c>
      <c r="H7401">
        <v>3</v>
      </c>
      <c r="I7401">
        <v>2</v>
      </c>
      <c r="J7401">
        <v>0</v>
      </c>
      <c r="K7401">
        <v>5</v>
      </c>
      <c r="L7401" t="s">
        <v>31</v>
      </c>
      <c r="M7401">
        <v>1571</v>
      </c>
      <c r="N7401">
        <v>1571</v>
      </c>
      <c r="O7401">
        <v>1553</v>
      </c>
      <c r="P7401">
        <v>0</v>
      </c>
      <c r="Q7401" t="str">
        <f t="shared" si="460"/>
        <v>NO</v>
      </c>
      <c r="R7401">
        <f t="shared" si="461"/>
        <v>1571</v>
      </c>
      <c r="S7401">
        <f t="shared" si="462"/>
        <v>200.01400381922343</v>
      </c>
      <c r="T7401">
        <f t="shared" si="463"/>
        <v>30.144356607905593</v>
      </c>
      <c r="U7401">
        <v>600</v>
      </c>
      <c r="V7401">
        <v>50000</v>
      </c>
      <c r="W7401">
        <v>314222</v>
      </c>
      <c r="X7401" s="2">
        <v>44029</v>
      </c>
      <c r="Y7401">
        <v>314222</v>
      </c>
      <c r="Z7401" s="3">
        <v>200.01</v>
      </c>
      <c r="AA7401">
        <v>0.23930000000000001</v>
      </c>
      <c r="AB7401">
        <v>2020</v>
      </c>
      <c r="AC7401">
        <v>0</v>
      </c>
      <c r="AD7401">
        <v>7</v>
      </c>
      <c r="AE7401">
        <v>17</v>
      </c>
    </row>
    <row r="7402" spans="1:31" x14ac:dyDescent="0.25">
      <c r="A7402" t="s">
        <v>8547</v>
      </c>
      <c r="B7402">
        <v>63366</v>
      </c>
      <c r="C7402" t="s">
        <v>8541</v>
      </c>
      <c r="D7402" t="s">
        <v>28</v>
      </c>
      <c r="E7402" t="s">
        <v>5407</v>
      </c>
      <c r="F7402">
        <v>2020</v>
      </c>
      <c r="G7402" t="s">
        <v>60</v>
      </c>
      <c r="H7402">
        <v>4</v>
      </c>
      <c r="I7402">
        <v>2</v>
      </c>
      <c r="J7402">
        <v>1</v>
      </c>
      <c r="K7402">
        <v>9</v>
      </c>
      <c r="L7402" t="s">
        <v>43</v>
      </c>
      <c r="M7402">
        <v>2768</v>
      </c>
      <c r="N7402">
        <v>1402</v>
      </c>
      <c r="O7402">
        <v>1402</v>
      </c>
      <c r="P7402">
        <v>0</v>
      </c>
      <c r="Q7402" t="str">
        <f t="shared" si="460"/>
        <v>NO</v>
      </c>
      <c r="R7402">
        <f t="shared" si="461"/>
        <v>1402</v>
      </c>
      <c r="S7402">
        <f t="shared" si="462"/>
        <v>272.45934379457918</v>
      </c>
      <c r="T7402">
        <f t="shared" si="463"/>
        <v>36.645373309127436</v>
      </c>
      <c r="U7402">
        <v>600</v>
      </c>
      <c r="V7402">
        <v>50000</v>
      </c>
      <c r="W7402">
        <v>381988</v>
      </c>
      <c r="X7402" s="2">
        <v>44055</v>
      </c>
      <c r="Y7402">
        <v>388106</v>
      </c>
      <c r="Z7402" s="3">
        <v>138</v>
      </c>
      <c r="AA7402">
        <v>0.23930000000000001</v>
      </c>
      <c r="AB7402">
        <v>2020</v>
      </c>
      <c r="AC7402">
        <v>0</v>
      </c>
      <c r="AD7402">
        <v>8</v>
      </c>
      <c r="AE7402">
        <v>12</v>
      </c>
    </row>
    <row r="7403" spans="1:31" x14ac:dyDescent="0.25">
      <c r="A7403" t="s">
        <v>8548</v>
      </c>
      <c r="B7403">
        <v>63366</v>
      </c>
      <c r="C7403" t="s">
        <v>8541</v>
      </c>
      <c r="D7403" t="s">
        <v>28</v>
      </c>
      <c r="E7403" t="s">
        <v>5283</v>
      </c>
      <c r="F7403">
        <v>2019</v>
      </c>
      <c r="G7403" t="s">
        <v>60</v>
      </c>
      <c r="H7403">
        <v>4</v>
      </c>
      <c r="I7403">
        <v>2</v>
      </c>
      <c r="J7403">
        <v>1</v>
      </c>
      <c r="K7403">
        <v>8</v>
      </c>
      <c r="L7403" t="s">
        <v>43</v>
      </c>
      <c r="M7403">
        <v>2440</v>
      </c>
      <c r="N7403">
        <v>1296</v>
      </c>
      <c r="O7403">
        <v>1216</v>
      </c>
      <c r="P7403">
        <v>0</v>
      </c>
      <c r="Q7403" t="str">
        <f t="shared" si="460"/>
        <v>NO</v>
      </c>
      <c r="R7403">
        <f t="shared" si="461"/>
        <v>1296</v>
      </c>
      <c r="S7403">
        <f t="shared" si="462"/>
        <v>253.51774691358025</v>
      </c>
      <c r="T7403">
        <f t="shared" si="463"/>
        <v>27.812229969309616</v>
      </c>
      <c r="U7403">
        <v>630</v>
      </c>
      <c r="V7403">
        <v>50000</v>
      </c>
      <c r="W7403">
        <v>328559</v>
      </c>
      <c r="X7403" s="2">
        <v>43955</v>
      </c>
      <c r="Y7403">
        <v>328559</v>
      </c>
      <c r="Z7403" s="3">
        <v>134.66</v>
      </c>
      <c r="AA7403">
        <v>0.2712</v>
      </c>
      <c r="AB7403">
        <v>2020</v>
      </c>
      <c r="AC7403">
        <v>1</v>
      </c>
      <c r="AD7403">
        <v>5</v>
      </c>
      <c r="AE7403">
        <v>4</v>
      </c>
    </row>
    <row r="7404" spans="1:31" x14ac:dyDescent="0.25">
      <c r="A7404" t="s">
        <v>8549</v>
      </c>
      <c r="B7404">
        <v>63366</v>
      </c>
      <c r="C7404" t="s">
        <v>8541</v>
      </c>
      <c r="D7404" t="s">
        <v>28</v>
      </c>
      <c r="E7404" t="s">
        <v>7696</v>
      </c>
      <c r="F7404">
        <v>2020</v>
      </c>
      <c r="G7404" t="s">
        <v>60</v>
      </c>
      <c r="H7404">
        <v>4</v>
      </c>
      <c r="I7404">
        <v>2</v>
      </c>
      <c r="J7404">
        <v>1</v>
      </c>
      <c r="K7404">
        <v>8</v>
      </c>
      <c r="L7404" t="s">
        <v>43</v>
      </c>
      <c r="M7404">
        <v>2630</v>
      </c>
      <c r="N7404">
        <v>1388</v>
      </c>
      <c r="O7404">
        <v>1268</v>
      </c>
      <c r="P7404">
        <v>0</v>
      </c>
      <c r="Q7404" t="str">
        <f t="shared" si="460"/>
        <v>NO</v>
      </c>
      <c r="R7404">
        <f t="shared" si="461"/>
        <v>1388</v>
      </c>
      <c r="S7404">
        <f t="shared" si="462"/>
        <v>219.62896253602307</v>
      </c>
      <c r="T7404">
        <f t="shared" si="463"/>
        <v>27.326350007475988</v>
      </c>
      <c r="U7404">
        <v>630</v>
      </c>
      <c r="V7404">
        <v>50000</v>
      </c>
      <c r="W7404">
        <v>304845</v>
      </c>
      <c r="X7404" s="2">
        <v>44042</v>
      </c>
      <c r="Y7404">
        <v>298845</v>
      </c>
      <c r="Z7404" s="3">
        <v>115.91</v>
      </c>
      <c r="AA7404">
        <v>0.25609999999999999</v>
      </c>
      <c r="AB7404">
        <v>2020</v>
      </c>
      <c r="AC7404">
        <v>0</v>
      </c>
      <c r="AD7404">
        <v>7</v>
      </c>
      <c r="AE7404">
        <v>30</v>
      </c>
    </row>
    <row r="7405" spans="1:31" x14ac:dyDescent="0.25">
      <c r="A7405" t="s">
        <v>8550</v>
      </c>
      <c r="B7405">
        <v>63366</v>
      </c>
      <c r="C7405" t="s">
        <v>8541</v>
      </c>
      <c r="D7405" t="s">
        <v>28</v>
      </c>
      <c r="E7405" t="s">
        <v>4796</v>
      </c>
      <c r="F7405">
        <v>2020</v>
      </c>
      <c r="G7405" t="s">
        <v>60</v>
      </c>
      <c r="H7405">
        <v>3</v>
      </c>
      <c r="I7405">
        <v>2</v>
      </c>
      <c r="J7405">
        <v>1</v>
      </c>
      <c r="K7405">
        <v>7</v>
      </c>
      <c r="L7405" t="s">
        <v>43</v>
      </c>
      <c r="M7405">
        <v>2824</v>
      </c>
      <c r="N7405">
        <v>2100</v>
      </c>
      <c r="O7405">
        <v>1780</v>
      </c>
      <c r="P7405">
        <v>0</v>
      </c>
      <c r="Q7405" t="str">
        <f t="shared" si="460"/>
        <v>NO</v>
      </c>
      <c r="R7405">
        <f t="shared" si="461"/>
        <v>2100</v>
      </c>
      <c r="S7405">
        <f t="shared" si="462"/>
        <v>178.49904761904762</v>
      </c>
      <c r="T7405">
        <f t="shared" si="463"/>
        <v>26.453507491989456</v>
      </c>
      <c r="U7405">
        <v>640</v>
      </c>
      <c r="V7405">
        <v>50000</v>
      </c>
      <c r="W7405">
        <v>374848</v>
      </c>
      <c r="X7405" s="2">
        <v>44062</v>
      </c>
      <c r="Y7405">
        <v>374848</v>
      </c>
      <c r="Z7405" s="3">
        <v>132.74</v>
      </c>
      <c r="AA7405">
        <v>0.32529999999999998</v>
      </c>
      <c r="AB7405">
        <v>2020</v>
      </c>
      <c r="AC7405">
        <v>0</v>
      </c>
      <c r="AD7405">
        <v>8</v>
      </c>
      <c r="AE7405">
        <v>19</v>
      </c>
    </row>
    <row r="7406" spans="1:31" x14ac:dyDescent="0.25">
      <c r="A7406" t="s">
        <v>8551</v>
      </c>
      <c r="B7406">
        <v>63366</v>
      </c>
      <c r="C7406" t="s">
        <v>8541</v>
      </c>
      <c r="D7406" t="s">
        <v>28</v>
      </c>
      <c r="E7406" t="s">
        <v>5435</v>
      </c>
      <c r="F7406">
        <v>2019</v>
      </c>
      <c r="G7406" t="s">
        <v>60</v>
      </c>
      <c r="H7406">
        <v>4</v>
      </c>
      <c r="I7406">
        <v>2</v>
      </c>
      <c r="J7406">
        <v>1</v>
      </c>
      <c r="K7406">
        <v>8</v>
      </c>
      <c r="L7406" t="s">
        <v>43</v>
      </c>
      <c r="M7406">
        <v>1930</v>
      </c>
      <c r="N7406">
        <v>1028</v>
      </c>
      <c r="O7406">
        <v>1028</v>
      </c>
      <c r="P7406">
        <v>0</v>
      </c>
      <c r="Q7406" t="str">
        <f t="shared" si="460"/>
        <v>NO</v>
      </c>
      <c r="R7406">
        <f t="shared" si="461"/>
        <v>1028</v>
      </c>
      <c r="S7406">
        <f t="shared" si="462"/>
        <v>265.82101167315176</v>
      </c>
      <c r="T7406">
        <f t="shared" si="463"/>
        <v>42.733502976257498</v>
      </c>
      <c r="U7406">
        <v>420</v>
      </c>
      <c r="V7406">
        <v>50000</v>
      </c>
      <c r="W7406">
        <v>273264</v>
      </c>
      <c r="X7406" s="2">
        <v>43992</v>
      </c>
      <c r="Y7406">
        <v>277753</v>
      </c>
      <c r="Z7406" s="3">
        <v>141.59</v>
      </c>
      <c r="AA7406">
        <v>0.14680000000000001</v>
      </c>
      <c r="AB7406">
        <v>2020</v>
      </c>
      <c r="AC7406">
        <v>1</v>
      </c>
      <c r="AD7406">
        <v>6</v>
      </c>
      <c r="AE7406">
        <v>10</v>
      </c>
    </row>
    <row r="7407" spans="1:31" x14ac:dyDescent="0.25">
      <c r="A7407" t="s">
        <v>8552</v>
      </c>
      <c r="B7407">
        <v>63366</v>
      </c>
      <c r="C7407" t="s">
        <v>8541</v>
      </c>
      <c r="D7407" t="s">
        <v>28</v>
      </c>
      <c r="E7407" t="s">
        <v>8553</v>
      </c>
      <c r="F7407">
        <v>2020</v>
      </c>
      <c r="G7407" t="s">
        <v>60</v>
      </c>
      <c r="H7407">
        <v>3</v>
      </c>
      <c r="I7407">
        <v>2</v>
      </c>
      <c r="J7407">
        <v>0</v>
      </c>
      <c r="K7407">
        <v>6</v>
      </c>
      <c r="L7407" t="s">
        <v>31</v>
      </c>
      <c r="M7407">
        <v>1534</v>
      </c>
      <c r="N7407">
        <v>1534</v>
      </c>
      <c r="O7407">
        <v>1522</v>
      </c>
      <c r="P7407">
        <v>0</v>
      </c>
      <c r="Q7407" t="str">
        <f t="shared" si="460"/>
        <v>NO</v>
      </c>
      <c r="R7407">
        <f t="shared" si="461"/>
        <v>1534</v>
      </c>
      <c r="S7407">
        <f t="shared" si="462"/>
        <v>181.31290743155151</v>
      </c>
      <c r="T7407">
        <f t="shared" si="463"/>
        <v>41.787160034423245</v>
      </c>
      <c r="U7407">
        <v>400</v>
      </c>
      <c r="V7407">
        <v>50000</v>
      </c>
      <c r="W7407">
        <v>278134</v>
      </c>
      <c r="X7407" s="2">
        <v>44008</v>
      </c>
      <c r="Y7407">
        <v>278134</v>
      </c>
      <c r="Z7407" s="3">
        <v>181.31</v>
      </c>
      <c r="AA7407">
        <v>0.15279999999999999</v>
      </c>
      <c r="AB7407">
        <v>2020</v>
      </c>
      <c r="AC7407">
        <v>0</v>
      </c>
      <c r="AD7407">
        <v>6</v>
      </c>
      <c r="AE7407">
        <v>26</v>
      </c>
    </row>
    <row r="7408" spans="1:31" x14ac:dyDescent="0.25">
      <c r="A7408" t="s">
        <v>8554</v>
      </c>
      <c r="B7408">
        <v>63366</v>
      </c>
      <c r="C7408" t="s">
        <v>8541</v>
      </c>
      <c r="D7408" t="s">
        <v>28</v>
      </c>
      <c r="E7408" t="s">
        <v>6756</v>
      </c>
      <c r="F7408">
        <v>2020</v>
      </c>
      <c r="G7408" t="s">
        <v>60</v>
      </c>
      <c r="H7408">
        <v>4</v>
      </c>
      <c r="I7408">
        <v>2</v>
      </c>
      <c r="J7408">
        <v>1</v>
      </c>
      <c r="K7408">
        <v>7</v>
      </c>
      <c r="L7408" t="s">
        <v>43</v>
      </c>
      <c r="M7408">
        <v>2045</v>
      </c>
      <c r="N7408">
        <v>1132</v>
      </c>
      <c r="O7408">
        <v>1028</v>
      </c>
      <c r="P7408">
        <v>0</v>
      </c>
      <c r="Q7408" t="str">
        <f t="shared" si="460"/>
        <v>NO</v>
      </c>
      <c r="R7408">
        <f t="shared" si="461"/>
        <v>1132</v>
      </c>
      <c r="S7408">
        <f t="shared" si="462"/>
        <v>261.12809187279152</v>
      </c>
      <c r="T7408">
        <f t="shared" si="463"/>
        <v>42.732829786298993</v>
      </c>
      <c r="U7408">
        <v>458</v>
      </c>
      <c r="V7408">
        <v>50000</v>
      </c>
      <c r="W7408">
        <v>295597</v>
      </c>
      <c r="X7408" s="2">
        <v>43999</v>
      </c>
      <c r="Y7408">
        <v>295597</v>
      </c>
      <c r="Z7408" s="3">
        <v>144.55000000000001</v>
      </c>
      <c r="AA7408">
        <v>0.1588</v>
      </c>
      <c r="AB7408">
        <v>2020</v>
      </c>
      <c r="AC7408">
        <v>0</v>
      </c>
      <c r="AD7408">
        <v>6</v>
      </c>
      <c r="AE7408">
        <v>17</v>
      </c>
    </row>
    <row r="7409" spans="1:31" x14ac:dyDescent="0.25">
      <c r="A7409" t="s">
        <v>8555</v>
      </c>
      <c r="B7409">
        <v>63366</v>
      </c>
      <c r="C7409" t="s">
        <v>8541</v>
      </c>
      <c r="D7409" t="s">
        <v>28</v>
      </c>
      <c r="E7409" t="s">
        <v>8556</v>
      </c>
      <c r="F7409">
        <v>2020</v>
      </c>
      <c r="G7409" t="s">
        <v>60</v>
      </c>
      <c r="H7409">
        <v>3</v>
      </c>
      <c r="I7409">
        <v>2</v>
      </c>
      <c r="J7409">
        <v>0</v>
      </c>
      <c r="K7409">
        <v>6</v>
      </c>
      <c r="L7409" t="s">
        <v>31</v>
      </c>
      <c r="M7409">
        <v>1509</v>
      </c>
      <c r="N7409">
        <v>1509</v>
      </c>
      <c r="O7409">
        <v>1509</v>
      </c>
      <c r="P7409">
        <v>0</v>
      </c>
      <c r="Q7409" t="str">
        <f t="shared" si="460"/>
        <v>NO</v>
      </c>
      <c r="R7409">
        <f t="shared" si="461"/>
        <v>1509</v>
      </c>
      <c r="S7409">
        <f t="shared" si="462"/>
        <v>157.68190854870775</v>
      </c>
      <c r="T7409">
        <f t="shared" si="463"/>
        <v>34.99293205775065</v>
      </c>
      <c r="U7409">
        <v>400</v>
      </c>
      <c r="V7409">
        <v>50000</v>
      </c>
      <c r="W7409">
        <v>237942</v>
      </c>
      <c r="X7409" s="2">
        <v>43969</v>
      </c>
      <c r="Y7409">
        <v>237942</v>
      </c>
      <c r="Z7409" s="3">
        <v>157.68</v>
      </c>
      <c r="AA7409">
        <v>0.15609999999999999</v>
      </c>
      <c r="AB7409">
        <v>2020</v>
      </c>
      <c r="AC7409">
        <v>0</v>
      </c>
      <c r="AD7409">
        <v>5</v>
      </c>
      <c r="AE7409">
        <v>18</v>
      </c>
    </row>
    <row r="7410" spans="1:31" x14ac:dyDescent="0.25">
      <c r="A7410" t="s">
        <v>8557</v>
      </c>
      <c r="B7410">
        <v>63366</v>
      </c>
      <c r="C7410" t="s">
        <v>8541</v>
      </c>
      <c r="D7410" t="s">
        <v>28</v>
      </c>
      <c r="E7410" t="s">
        <v>8558</v>
      </c>
      <c r="F7410">
        <v>2020</v>
      </c>
      <c r="G7410" t="s">
        <v>60</v>
      </c>
      <c r="H7410">
        <v>4</v>
      </c>
      <c r="I7410">
        <v>2</v>
      </c>
      <c r="J7410">
        <v>1</v>
      </c>
      <c r="K7410">
        <v>9</v>
      </c>
      <c r="L7410" t="s">
        <v>43</v>
      </c>
      <c r="M7410">
        <v>2584</v>
      </c>
      <c r="N7410">
        <v>1352</v>
      </c>
      <c r="O7410">
        <v>1232</v>
      </c>
      <c r="P7410">
        <v>0</v>
      </c>
      <c r="Q7410" t="str">
        <f t="shared" si="460"/>
        <v>NO</v>
      </c>
      <c r="R7410">
        <f t="shared" si="461"/>
        <v>1352</v>
      </c>
      <c r="S7410">
        <f t="shared" si="462"/>
        <v>231.5110946745562</v>
      </c>
      <c r="T7410">
        <f t="shared" si="463"/>
        <v>46.964445404730604</v>
      </c>
      <c r="U7410">
        <v>400</v>
      </c>
      <c r="V7410">
        <v>50000</v>
      </c>
      <c r="W7410">
        <v>313003</v>
      </c>
      <c r="X7410" s="2">
        <v>43987</v>
      </c>
      <c r="Y7410">
        <v>313003</v>
      </c>
      <c r="Z7410" s="3">
        <v>121.13</v>
      </c>
      <c r="AA7410">
        <v>0.153</v>
      </c>
      <c r="AB7410">
        <v>2020</v>
      </c>
      <c r="AC7410">
        <v>0</v>
      </c>
      <c r="AD7410">
        <v>6</v>
      </c>
      <c r="AE7410">
        <v>5</v>
      </c>
    </row>
    <row r="7411" spans="1:31" x14ac:dyDescent="0.25">
      <c r="A7411" t="s">
        <v>8559</v>
      </c>
      <c r="B7411">
        <v>63366</v>
      </c>
      <c r="C7411" t="s">
        <v>8541</v>
      </c>
      <c r="D7411" t="s">
        <v>28</v>
      </c>
      <c r="E7411" t="s">
        <v>8558</v>
      </c>
      <c r="F7411">
        <v>2019</v>
      </c>
      <c r="G7411" t="s">
        <v>60</v>
      </c>
      <c r="H7411">
        <v>3</v>
      </c>
      <c r="I7411">
        <v>2</v>
      </c>
      <c r="J7411">
        <v>0</v>
      </c>
      <c r="K7411">
        <v>5</v>
      </c>
      <c r="L7411" t="s">
        <v>31</v>
      </c>
      <c r="M7411">
        <v>1276</v>
      </c>
      <c r="N7411">
        <v>1276</v>
      </c>
      <c r="O7411">
        <v>1276</v>
      </c>
      <c r="P7411">
        <v>0</v>
      </c>
      <c r="Q7411" t="str">
        <f t="shared" si="460"/>
        <v>NO</v>
      </c>
      <c r="R7411">
        <f t="shared" si="461"/>
        <v>1276</v>
      </c>
      <c r="S7411">
        <f t="shared" si="462"/>
        <v>181.36442006269593</v>
      </c>
      <c r="T7411">
        <f t="shared" si="463"/>
        <v>34.723497602285477</v>
      </c>
      <c r="U7411">
        <v>400</v>
      </c>
      <c r="V7411">
        <v>50000</v>
      </c>
      <c r="W7411">
        <v>231421</v>
      </c>
      <c r="X7411" s="2">
        <v>44006</v>
      </c>
      <c r="Y7411">
        <v>231421</v>
      </c>
      <c r="Z7411" s="3">
        <v>181.36</v>
      </c>
      <c r="AA7411">
        <v>0.153</v>
      </c>
      <c r="AB7411">
        <v>2020</v>
      </c>
      <c r="AC7411">
        <v>1</v>
      </c>
      <c r="AD7411">
        <v>6</v>
      </c>
      <c r="AE7411">
        <v>24</v>
      </c>
    </row>
    <row r="7412" spans="1:31" x14ac:dyDescent="0.25">
      <c r="A7412" t="s">
        <v>8560</v>
      </c>
      <c r="B7412">
        <v>63366</v>
      </c>
      <c r="C7412" t="s">
        <v>8541</v>
      </c>
      <c r="D7412" t="s">
        <v>28</v>
      </c>
      <c r="E7412" t="s">
        <v>8561</v>
      </c>
      <c r="F7412">
        <v>2020</v>
      </c>
      <c r="G7412" t="s">
        <v>60</v>
      </c>
      <c r="H7412">
        <v>3</v>
      </c>
      <c r="I7412">
        <v>2</v>
      </c>
      <c r="J7412">
        <v>0</v>
      </c>
      <c r="K7412">
        <v>6</v>
      </c>
      <c r="L7412" t="s">
        <v>31</v>
      </c>
      <c r="M7412">
        <v>1740</v>
      </c>
      <c r="N7412">
        <v>1740</v>
      </c>
      <c r="O7412">
        <v>1740</v>
      </c>
      <c r="P7412">
        <v>0</v>
      </c>
      <c r="Q7412" t="str">
        <f t="shared" si="460"/>
        <v>NO</v>
      </c>
      <c r="R7412">
        <f t="shared" si="461"/>
        <v>1740</v>
      </c>
      <c r="S7412">
        <f t="shared" si="462"/>
        <v>158.56321839080459</v>
      </c>
      <c r="T7412">
        <f t="shared" si="463"/>
        <v>39.218529226972791</v>
      </c>
      <c r="U7412">
        <v>400</v>
      </c>
      <c r="V7412">
        <v>50000</v>
      </c>
      <c r="W7412">
        <v>275900</v>
      </c>
      <c r="X7412" s="2">
        <v>44004</v>
      </c>
      <c r="Y7412">
        <v>275900</v>
      </c>
      <c r="Z7412" s="3">
        <v>158.56</v>
      </c>
      <c r="AA7412">
        <v>0.1615</v>
      </c>
      <c r="AB7412">
        <v>2020</v>
      </c>
      <c r="AC7412">
        <v>0</v>
      </c>
      <c r="AD7412">
        <v>6</v>
      </c>
      <c r="AE7412">
        <v>22</v>
      </c>
    </row>
    <row r="7413" spans="1:31" x14ac:dyDescent="0.25">
      <c r="A7413" t="s">
        <v>8562</v>
      </c>
      <c r="B7413">
        <v>63366</v>
      </c>
      <c r="C7413" t="s">
        <v>8541</v>
      </c>
      <c r="D7413" t="s">
        <v>28</v>
      </c>
      <c r="E7413" t="s">
        <v>8563</v>
      </c>
      <c r="F7413">
        <v>2019</v>
      </c>
      <c r="G7413" t="s">
        <v>60</v>
      </c>
      <c r="H7413">
        <v>3</v>
      </c>
      <c r="I7413">
        <v>2</v>
      </c>
      <c r="J7413">
        <v>0</v>
      </c>
      <c r="K7413">
        <v>6</v>
      </c>
      <c r="L7413" t="s">
        <v>31</v>
      </c>
      <c r="M7413">
        <v>1484</v>
      </c>
      <c r="N7413">
        <v>1484</v>
      </c>
      <c r="O7413">
        <v>1484</v>
      </c>
      <c r="P7413">
        <v>0</v>
      </c>
      <c r="Q7413" t="str">
        <f t="shared" si="460"/>
        <v>NO</v>
      </c>
      <c r="R7413">
        <f t="shared" si="461"/>
        <v>1484</v>
      </c>
      <c r="S7413">
        <f t="shared" si="462"/>
        <v>161.67183288409703</v>
      </c>
      <c r="T7413">
        <f t="shared" si="463"/>
        <v>31.745407970191831</v>
      </c>
      <c r="U7413">
        <v>400</v>
      </c>
      <c r="V7413">
        <v>50000</v>
      </c>
      <c r="W7413">
        <v>239921</v>
      </c>
      <c r="X7413" s="2">
        <v>43881</v>
      </c>
      <c r="Y7413">
        <v>244374</v>
      </c>
      <c r="Z7413" s="3">
        <v>161.66999999999999</v>
      </c>
      <c r="AA7413">
        <v>0.17349999999999999</v>
      </c>
      <c r="AB7413">
        <v>2020</v>
      </c>
      <c r="AC7413">
        <v>1</v>
      </c>
      <c r="AD7413">
        <v>2</v>
      </c>
      <c r="AE7413">
        <v>20</v>
      </c>
    </row>
    <row r="7414" spans="1:31" x14ac:dyDescent="0.25">
      <c r="A7414" t="s">
        <v>8564</v>
      </c>
      <c r="B7414">
        <v>63366</v>
      </c>
      <c r="C7414" t="s">
        <v>8541</v>
      </c>
      <c r="D7414" t="s">
        <v>28</v>
      </c>
      <c r="E7414" t="s">
        <v>8565</v>
      </c>
      <c r="F7414">
        <v>2019</v>
      </c>
      <c r="G7414" t="s">
        <v>60</v>
      </c>
      <c r="H7414">
        <v>4</v>
      </c>
      <c r="I7414">
        <v>2</v>
      </c>
      <c r="J7414">
        <v>1</v>
      </c>
      <c r="K7414">
        <v>8</v>
      </c>
      <c r="L7414" t="s">
        <v>43</v>
      </c>
      <c r="M7414">
        <v>2544</v>
      </c>
      <c r="N7414">
        <v>1332</v>
      </c>
      <c r="O7414">
        <v>1212</v>
      </c>
      <c r="P7414">
        <v>909</v>
      </c>
      <c r="Q7414" t="str">
        <f t="shared" si="460"/>
        <v>YES</v>
      </c>
      <c r="R7414">
        <f t="shared" si="461"/>
        <v>2241</v>
      </c>
      <c r="S7414">
        <f t="shared" si="462"/>
        <v>119.72601517179831</v>
      </c>
      <c r="T7414">
        <f t="shared" si="463"/>
        <v>40.602888718188055</v>
      </c>
      <c r="U7414">
        <v>420</v>
      </c>
      <c r="V7414">
        <v>50000</v>
      </c>
      <c r="W7414">
        <v>268306</v>
      </c>
      <c r="X7414" s="2">
        <v>43871</v>
      </c>
      <c r="Y7414">
        <v>264306</v>
      </c>
      <c r="Z7414" s="3">
        <v>105.47</v>
      </c>
      <c r="AA7414">
        <v>0.1517</v>
      </c>
      <c r="AB7414">
        <v>2020</v>
      </c>
      <c r="AC7414">
        <v>1</v>
      </c>
      <c r="AD7414">
        <v>2</v>
      </c>
      <c r="AE7414">
        <v>10</v>
      </c>
    </row>
    <row r="7415" spans="1:31" x14ac:dyDescent="0.25">
      <c r="A7415" t="s">
        <v>8566</v>
      </c>
      <c r="B7415">
        <v>63366</v>
      </c>
      <c r="C7415" t="s">
        <v>8541</v>
      </c>
      <c r="D7415" t="s">
        <v>28</v>
      </c>
      <c r="E7415" t="s">
        <v>6928</v>
      </c>
      <c r="F7415">
        <v>2019</v>
      </c>
      <c r="G7415" t="s">
        <v>60</v>
      </c>
      <c r="H7415">
        <v>3</v>
      </c>
      <c r="I7415">
        <v>2</v>
      </c>
      <c r="J7415">
        <v>0</v>
      </c>
      <c r="K7415">
        <v>5</v>
      </c>
      <c r="L7415" t="s">
        <v>31</v>
      </c>
      <c r="M7415">
        <v>1532</v>
      </c>
      <c r="N7415">
        <v>1532</v>
      </c>
      <c r="O7415">
        <v>1532</v>
      </c>
      <c r="P7415">
        <v>0</v>
      </c>
      <c r="Q7415" t="str">
        <f t="shared" si="460"/>
        <v>NO</v>
      </c>
      <c r="R7415">
        <f t="shared" si="461"/>
        <v>1532</v>
      </c>
      <c r="S7415">
        <f t="shared" si="462"/>
        <v>151.2140992167102</v>
      </c>
      <c r="T7415">
        <f t="shared" si="463"/>
        <v>35.501881296273822</v>
      </c>
      <c r="U7415">
        <v>400</v>
      </c>
      <c r="V7415">
        <v>50000</v>
      </c>
      <c r="W7415">
        <v>231660</v>
      </c>
      <c r="X7415" s="2">
        <v>43871</v>
      </c>
      <c r="Y7415">
        <v>230660</v>
      </c>
      <c r="Z7415" s="3">
        <v>151.21</v>
      </c>
      <c r="AA7415">
        <v>0.14979999999999999</v>
      </c>
      <c r="AB7415">
        <v>2020</v>
      </c>
      <c r="AC7415">
        <v>1</v>
      </c>
      <c r="AD7415">
        <v>2</v>
      </c>
      <c r="AE7415">
        <v>10</v>
      </c>
    </row>
    <row r="7416" spans="1:31" x14ac:dyDescent="0.25">
      <c r="A7416" t="s">
        <v>8567</v>
      </c>
      <c r="B7416">
        <v>63366</v>
      </c>
      <c r="C7416" t="s">
        <v>8541</v>
      </c>
      <c r="D7416" t="s">
        <v>28</v>
      </c>
      <c r="E7416" t="s">
        <v>6928</v>
      </c>
      <c r="F7416">
        <v>2020</v>
      </c>
      <c r="G7416" t="s">
        <v>60</v>
      </c>
      <c r="H7416">
        <v>3</v>
      </c>
      <c r="I7416">
        <v>2</v>
      </c>
      <c r="J7416">
        <v>0</v>
      </c>
      <c r="K7416">
        <v>6</v>
      </c>
      <c r="L7416" t="s">
        <v>31</v>
      </c>
      <c r="M7416">
        <v>1344</v>
      </c>
      <c r="N7416">
        <v>1344</v>
      </c>
      <c r="O7416">
        <v>1344</v>
      </c>
      <c r="P7416">
        <v>0</v>
      </c>
      <c r="Q7416" t="str">
        <f t="shared" si="460"/>
        <v>NO</v>
      </c>
      <c r="R7416">
        <f t="shared" si="461"/>
        <v>1344</v>
      </c>
      <c r="S7416">
        <f t="shared" si="462"/>
        <v>172.5014880952381</v>
      </c>
      <c r="T7416">
        <f t="shared" si="463"/>
        <v>35.52977278550771</v>
      </c>
      <c r="U7416">
        <v>400</v>
      </c>
      <c r="V7416">
        <v>50000</v>
      </c>
      <c r="W7416">
        <v>231842</v>
      </c>
      <c r="X7416" s="2">
        <v>43901</v>
      </c>
      <c r="Y7416">
        <v>231842</v>
      </c>
      <c r="Z7416" s="3">
        <v>172.5</v>
      </c>
      <c r="AA7416">
        <v>0.14979999999999999</v>
      </c>
      <c r="AB7416">
        <v>2020</v>
      </c>
      <c r="AC7416">
        <v>0</v>
      </c>
      <c r="AD7416">
        <v>3</v>
      </c>
      <c r="AE7416">
        <v>11</v>
      </c>
    </row>
    <row r="7417" spans="1:31" x14ac:dyDescent="0.25">
      <c r="A7417" t="s">
        <v>8568</v>
      </c>
      <c r="B7417">
        <v>63366</v>
      </c>
      <c r="C7417" t="s">
        <v>8541</v>
      </c>
      <c r="D7417" t="s">
        <v>28</v>
      </c>
      <c r="E7417" t="s">
        <v>6914</v>
      </c>
      <c r="F7417">
        <v>2020</v>
      </c>
      <c r="G7417" t="s">
        <v>60</v>
      </c>
      <c r="H7417">
        <v>3</v>
      </c>
      <c r="I7417">
        <v>2</v>
      </c>
      <c r="J7417">
        <v>0</v>
      </c>
      <c r="K7417">
        <v>5</v>
      </c>
      <c r="L7417" t="s">
        <v>31</v>
      </c>
      <c r="M7417">
        <v>1276</v>
      </c>
      <c r="N7417">
        <v>1276</v>
      </c>
      <c r="O7417">
        <v>1276</v>
      </c>
      <c r="P7417">
        <v>0</v>
      </c>
      <c r="Q7417" t="str">
        <f t="shared" si="460"/>
        <v>NO</v>
      </c>
      <c r="R7417">
        <f t="shared" si="461"/>
        <v>1276</v>
      </c>
      <c r="S7417">
        <f t="shared" si="462"/>
        <v>178.84012539184954</v>
      </c>
      <c r="T7417">
        <f t="shared" si="463"/>
        <v>31.388562898993751</v>
      </c>
      <c r="U7417">
        <v>400</v>
      </c>
      <c r="V7417">
        <v>50000</v>
      </c>
      <c r="W7417">
        <v>228200</v>
      </c>
      <c r="X7417" s="2">
        <v>43959</v>
      </c>
      <c r="Y7417">
        <v>228200</v>
      </c>
      <c r="Z7417" s="3">
        <v>178.84</v>
      </c>
      <c r="AA7417">
        <v>0.16689999999999999</v>
      </c>
      <c r="AB7417">
        <v>2020</v>
      </c>
      <c r="AC7417">
        <v>0</v>
      </c>
      <c r="AD7417">
        <v>5</v>
      </c>
      <c r="AE7417">
        <v>8</v>
      </c>
    </row>
    <row r="7418" spans="1:31" x14ac:dyDescent="0.25">
      <c r="A7418" t="s">
        <v>8569</v>
      </c>
      <c r="B7418">
        <v>63366</v>
      </c>
      <c r="C7418" t="s">
        <v>8541</v>
      </c>
      <c r="D7418" t="s">
        <v>28</v>
      </c>
      <c r="E7418" t="s">
        <v>8498</v>
      </c>
      <c r="F7418">
        <v>2019</v>
      </c>
      <c r="G7418" t="s">
        <v>60</v>
      </c>
      <c r="H7418">
        <v>4</v>
      </c>
      <c r="I7418">
        <v>2</v>
      </c>
      <c r="J7418">
        <v>1</v>
      </c>
      <c r="K7418">
        <v>8</v>
      </c>
      <c r="L7418" t="s">
        <v>43</v>
      </c>
      <c r="M7418">
        <v>2522</v>
      </c>
      <c r="N7418">
        <v>1330</v>
      </c>
      <c r="O7418">
        <v>1192</v>
      </c>
      <c r="P7418">
        <v>450</v>
      </c>
      <c r="Q7418" t="str">
        <f t="shared" si="460"/>
        <v>YES</v>
      </c>
      <c r="R7418">
        <f t="shared" si="461"/>
        <v>1780</v>
      </c>
      <c r="S7418">
        <f t="shared" si="462"/>
        <v>179.40505617977527</v>
      </c>
      <c r="T7418">
        <f t="shared" si="463"/>
        <v>43.327781359696253</v>
      </c>
      <c r="U7418">
        <v>440</v>
      </c>
      <c r="V7418">
        <v>50000</v>
      </c>
      <c r="W7418">
        <v>319341</v>
      </c>
      <c r="X7418" s="2">
        <v>43853</v>
      </c>
      <c r="Y7418">
        <v>318341</v>
      </c>
      <c r="Z7418" s="3">
        <v>126.62</v>
      </c>
      <c r="AA7418">
        <v>0.16919999999999999</v>
      </c>
      <c r="AB7418">
        <v>2020</v>
      </c>
      <c r="AC7418">
        <v>1</v>
      </c>
      <c r="AD7418">
        <v>1</v>
      </c>
      <c r="AE7418">
        <v>23</v>
      </c>
    </row>
    <row r="7419" spans="1:31" x14ac:dyDescent="0.25">
      <c r="A7419" t="s">
        <v>8570</v>
      </c>
      <c r="B7419">
        <v>63366</v>
      </c>
      <c r="C7419" t="s">
        <v>8541</v>
      </c>
      <c r="D7419" t="s">
        <v>28</v>
      </c>
      <c r="E7419" t="s">
        <v>6928</v>
      </c>
      <c r="F7419">
        <v>2019</v>
      </c>
      <c r="G7419" t="s">
        <v>60</v>
      </c>
      <c r="H7419">
        <v>3</v>
      </c>
      <c r="I7419">
        <v>2</v>
      </c>
      <c r="J7419">
        <v>0</v>
      </c>
      <c r="K7419">
        <v>6</v>
      </c>
      <c r="L7419" t="s">
        <v>31</v>
      </c>
      <c r="M7419">
        <v>1348</v>
      </c>
      <c r="N7419">
        <v>1348</v>
      </c>
      <c r="O7419">
        <v>1348</v>
      </c>
      <c r="P7419">
        <v>0</v>
      </c>
      <c r="Q7419" t="str">
        <f t="shared" si="460"/>
        <v>NO</v>
      </c>
      <c r="R7419">
        <f t="shared" si="461"/>
        <v>1348</v>
      </c>
      <c r="S7419">
        <f t="shared" si="462"/>
        <v>168.94065281899111</v>
      </c>
      <c r="T7419">
        <f t="shared" si="463"/>
        <v>34.899915528632611</v>
      </c>
      <c r="U7419">
        <v>400</v>
      </c>
      <c r="V7419">
        <v>50000</v>
      </c>
      <c r="W7419">
        <v>227732</v>
      </c>
      <c r="X7419" s="2">
        <v>43944</v>
      </c>
      <c r="Y7419">
        <v>227732</v>
      </c>
      <c r="Z7419" s="3">
        <v>168.94</v>
      </c>
      <c r="AA7419">
        <v>0.14979999999999999</v>
      </c>
      <c r="AB7419">
        <v>2020</v>
      </c>
      <c r="AC7419">
        <v>1</v>
      </c>
      <c r="AD7419">
        <v>4</v>
      </c>
      <c r="AE7419">
        <v>23</v>
      </c>
    </row>
    <row r="7420" spans="1:31" x14ac:dyDescent="0.25">
      <c r="A7420" t="s">
        <v>8571</v>
      </c>
      <c r="B7420">
        <v>63366</v>
      </c>
      <c r="C7420" t="s">
        <v>8541</v>
      </c>
      <c r="D7420" t="s">
        <v>28</v>
      </c>
      <c r="E7420" t="s">
        <v>6928</v>
      </c>
      <c r="F7420">
        <v>2019</v>
      </c>
      <c r="G7420" t="s">
        <v>60</v>
      </c>
      <c r="H7420">
        <v>3</v>
      </c>
      <c r="I7420">
        <v>2</v>
      </c>
      <c r="J7420">
        <v>1</v>
      </c>
      <c r="K7420">
        <v>6</v>
      </c>
      <c r="L7420" t="s">
        <v>43</v>
      </c>
      <c r="M7420">
        <v>1728</v>
      </c>
      <c r="N7420">
        <v>864</v>
      </c>
      <c r="O7420">
        <v>864</v>
      </c>
      <c r="P7420">
        <v>0</v>
      </c>
      <c r="Q7420" t="str">
        <f t="shared" si="460"/>
        <v>NO</v>
      </c>
      <c r="R7420">
        <f t="shared" si="461"/>
        <v>864</v>
      </c>
      <c r="S7420">
        <f t="shared" si="462"/>
        <v>285.07523148148147</v>
      </c>
      <c r="T7420">
        <f t="shared" si="463"/>
        <v>37.746226679956507</v>
      </c>
      <c r="U7420">
        <v>420</v>
      </c>
      <c r="V7420">
        <v>50000</v>
      </c>
      <c r="W7420">
        <v>246305</v>
      </c>
      <c r="X7420" s="2">
        <v>43929</v>
      </c>
      <c r="Y7420">
        <v>244305</v>
      </c>
      <c r="Z7420" s="3">
        <v>142.54</v>
      </c>
      <c r="AA7420">
        <v>0.14979999999999999</v>
      </c>
      <c r="AB7420">
        <v>2020</v>
      </c>
      <c r="AC7420">
        <v>1</v>
      </c>
      <c r="AD7420">
        <v>4</v>
      </c>
      <c r="AE7420">
        <v>8</v>
      </c>
    </row>
    <row r="7421" spans="1:31" x14ac:dyDescent="0.25">
      <c r="A7421" t="s">
        <v>8572</v>
      </c>
      <c r="B7421">
        <v>63366</v>
      </c>
      <c r="C7421" t="s">
        <v>8541</v>
      </c>
      <c r="D7421" t="s">
        <v>28</v>
      </c>
      <c r="E7421" t="s">
        <v>6928</v>
      </c>
      <c r="F7421">
        <v>2019</v>
      </c>
      <c r="G7421" t="s">
        <v>60</v>
      </c>
      <c r="H7421">
        <v>3</v>
      </c>
      <c r="I7421">
        <v>2</v>
      </c>
      <c r="J7421">
        <v>0</v>
      </c>
      <c r="K7421">
        <v>6</v>
      </c>
      <c r="L7421" t="s">
        <v>31</v>
      </c>
      <c r="M7421">
        <v>1276</v>
      </c>
      <c r="N7421">
        <v>1276</v>
      </c>
      <c r="O7421">
        <v>1276</v>
      </c>
      <c r="P7421">
        <v>0</v>
      </c>
      <c r="Q7421" t="str">
        <f t="shared" si="460"/>
        <v>NO</v>
      </c>
      <c r="R7421">
        <f t="shared" si="461"/>
        <v>1276</v>
      </c>
      <c r="S7421">
        <f t="shared" si="462"/>
        <v>166.89890282131663</v>
      </c>
      <c r="T7421">
        <f t="shared" si="463"/>
        <v>32.636567152285082</v>
      </c>
      <c r="U7421">
        <v>400</v>
      </c>
      <c r="V7421">
        <v>50000</v>
      </c>
      <c r="W7421">
        <v>212963</v>
      </c>
      <c r="X7421" s="2">
        <v>43893</v>
      </c>
      <c r="Y7421">
        <v>210963</v>
      </c>
      <c r="Z7421" s="3">
        <v>166.9</v>
      </c>
      <c r="AA7421">
        <v>0.14979999999999999</v>
      </c>
      <c r="AB7421">
        <v>2020</v>
      </c>
      <c r="AC7421">
        <v>1</v>
      </c>
      <c r="AD7421">
        <v>3</v>
      </c>
      <c r="AE7421">
        <v>3</v>
      </c>
    </row>
    <row r="7422" spans="1:31" x14ac:dyDescent="0.25">
      <c r="A7422" t="s">
        <v>8573</v>
      </c>
      <c r="B7422">
        <v>63366</v>
      </c>
      <c r="C7422" t="s">
        <v>8541</v>
      </c>
      <c r="D7422" t="s">
        <v>28</v>
      </c>
      <c r="E7422" t="s">
        <v>6928</v>
      </c>
      <c r="F7422">
        <v>2019</v>
      </c>
      <c r="G7422" t="s">
        <v>60</v>
      </c>
      <c r="H7422">
        <v>3</v>
      </c>
      <c r="I7422">
        <v>3</v>
      </c>
      <c r="J7422">
        <v>0</v>
      </c>
      <c r="K7422">
        <v>5</v>
      </c>
      <c r="L7422" t="s">
        <v>31</v>
      </c>
      <c r="M7422">
        <v>1780</v>
      </c>
      <c r="N7422">
        <v>1780</v>
      </c>
      <c r="O7422">
        <v>1780</v>
      </c>
      <c r="P7422">
        <v>890</v>
      </c>
      <c r="Q7422" t="str">
        <f t="shared" si="460"/>
        <v>YES</v>
      </c>
      <c r="R7422">
        <f t="shared" si="461"/>
        <v>2670</v>
      </c>
      <c r="S7422">
        <f t="shared" si="462"/>
        <v>132.8303370786517</v>
      </c>
      <c r="T7422">
        <f t="shared" si="463"/>
        <v>54.351164270450596</v>
      </c>
      <c r="U7422">
        <v>400</v>
      </c>
      <c r="V7422">
        <v>50000</v>
      </c>
      <c r="W7422">
        <v>354657</v>
      </c>
      <c r="X7422" s="2">
        <v>43854</v>
      </c>
      <c r="Y7422">
        <v>355657</v>
      </c>
      <c r="Z7422" s="3">
        <v>199.25</v>
      </c>
      <c r="AA7422">
        <v>0.14979999999999999</v>
      </c>
      <c r="AB7422">
        <v>2020</v>
      </c>
      <c r="AC7422">
        <v>1</v>
      </c>
      <c r="AD7422">
        <v>1</v>
      </c>
      <c r="AE7422">
        <v>24</v>
      </c>
    </row>
    <row r="7423" spans="1:31" x14ac:dyDescent="0.25">
      <c r="A7423" t="s">
        <v>8574</v>
      </c>
      <c r="B7423">
        <v>63366</v>
      </c>
      <c r="C7423" t="s">
        <v>8575</v>
      </c>
      <c r="D7423" t="s">
        <v>110</v>
      </c>
      <c r="E7423" t="s">
        <v>8576</v>
      </c>
      <c r="F7423">
        <v>2020</v>
      </c>
      <c r="G7423" t="s">
        <v>60</v>
      </c>
      <c r="H7423">
        <v>3</v>
      </c>
      <c r="I7423">
        <v>2</v>
      </c>
      <c r="J7423">
        <v>0</v>
      </c>
      <c r="K7423">
        <v>6</v>
      </c>
      <c r="L7423" t="s">
        <v>31</v>
      </c>
      <c r="M7423">
        <v>1522</v>
      </c>
      <c r="N7423">
        <v>1522</v>
      </c>
      <c r="O7423">
        <v>1522</v>
      </c>
      <c r="P7423">
        <v>0</v>
      </c>
      <c r="Q7423" t="str">
        <f t="shared" si="460"/>
        <v>NO</v>
      </c>
      <c r="R7423">
        <f t="shared" si="461"/>
        <v>1522</v>
      </c>
      <c r="S7423">
        <f t="shared" si="462"/>
        <v>176.1951379763469</v>
      </c>
      <c r="T7423">
        <f t="shared" si="463"/>
        <v>33.88174535670408</v>
      </c>
      <c r="U7423">
        <v>400</v>
      </c>
      <c r="V7423">
        <v>30000</v>
      </c>
      <c r="W7423">
        <v>268169</v>
      </c>
      <c r="X7423" s="2">
        <v>44007</v>
      </c>
      <c r="Y7423">
        <v>271145</v>
      </c>
      <c r="Z7423" s="3">
        <v>176.2</v>
      </c>
      <c r="AA7423">
        <v>0.1817</v>
      </c>
      <c r="AB7423">
        <v>2020</v>
      </c>
      <c r="AC7423">
        <v>0</v>
      </c>
      <c r="AD7423">
        <v>6</v>
      </c>
      <c r="AE7423">
        <v>25</v>
      </c>
    </row>
    <row r="7424" spans="1:31" x14ac:dyDescent="0.25">
      <c r="A7424" t="s">
        <v>8577</v>
      </c>
      <c r="B7424">
        <v>63366</v>
      </c>
      <c r="C7424" t="s">
        <v>8575</v>
      </c>
      <c r="D7424" t="s">
        <v>110</v>
      </c>
      <c r="E7424" t="s">
        <v>8578</v>
      </c>
      <c r="F7424">
        <v>2020</v>
      </c>
      <c r="G7424" t="s">
        <v>60</v>
      </c>
      <c r="H7424">
        <v>3</v>
      </c>
      <c r="I7424">
        <v>2</v>
      </c>
      <c r="J7424">
        <v>0</v>
      </c>
      <c r="K7424">
        <v>5</v>
      </c>
      <c r="L7424" t="s">
        <v>31</v>
      </c>
      <c r="M7424">
        <v>1313</v>
      </c>
      <c r="N7424">
        <v>1313</v>
      </c>
      <c r="O7424">
        <v>1313</v>
      </c>
      <c r="P7424">
        <v>0</v>
      </c>
      <c r="Q7424" t="str">
        <f t="shared" si="460"/>
        <v>NO</v>
      </c>
      <c r="R7424">
        <f t="shared" si="461"/>
        <v>1313</v>
      </c>
      <c r="S7424">
        <f t="shared" si="462"/>
        <v>198.06245239908606</v>
      </c>
      <c r="T7424">
        <f t="shared" si="463"/>
        <v>32.929201760370589</v>
      </c>
      <c r="U7424">
        <v>467</v>
      </c>
      <c r="V7424">
        <v>30000</v>
      </c>
      <c r="W7424">
        <v>260056</v>
      </c>
      <c r="X7424" s="2">
        <v>43936</v>
      </c>
      <c r="Y7424">
        <v>260056</v>
      </c>
      <c r="Z7424" s="3">
        <v>198.06</v>
      </c>
      <c r="AA7424">
        <v>0.18129999999999999</v>
      </c>
      <c r="AB7424">
        <v>2020</v>
      </c>
      <c r="AC7424">
        <v>0</v>
      </c>
      <c r="AD7424">
        <v>4</v>
      </c>
      <c r="AE7424">
        <v>15</v>
      </c>
    </row>
    <row r="7425" spans="1:31" x14ac:dyDescent="0.25">
      <c r="A7425" t="s">
        <v>8579</v>
      </c>
      <c r="B7425">
        <v>63366</v>
      </c>
      <c r="C7425" t="s">
        <v>8575</v>
      </c>
      <c r="D7425" t="s">
        <v>110</v>
      </c>
      <c r="E7425" t="s">
        <v>8580</v>
      </c>
      <c r="F7425">
        <v>2020</v>
      </c>
      <c r="G7425" t="s">
        <v>60</v>
      </c>
      <c r="H7425">
        <v>4</v>
      </c>
      <c r="I7425">
        <v>2</v>
      </c>
      <c r="J7425">
        <v>1</v>
      </c>
      <c r="K7425">
        <v>8</v>
      </c>
      <c r="L7425" t="s">
        <v>43</v>
      </c>
      <c r="M7425">
        <v>2045</v>
      </c>
      <c r="N7425">
        <v>1132</v>
      </c>
      <c r="O7425">
        <v>1028</v>
      </c>
      <c r="P7425">
        <v>0</v>
      </c>
      <c r="Q7425" t="str">
        <f t="shared" si="460"/>
        <v>NO</v>
      </c>
      <c r="R7425">
        <f t="shared" si="461"/>
        <v>1132</v>
      </c>
      <c r="S7425">
        <f t="shared" si="462"/>
        <v>275.48233215547702</v>
      </c>
      <c r="T7425">
        <f t="shared" si="463"/>
        <v>46.06820515911425</v>
      </c>
      <c r="U7425">
        <v>416</v>
      </c>
      <c r="V7425">
        <v>30000</v>
      </c>
      <c r="W7425">
        <v>311846</v>
      </c>
      <c r="X7425" s="2">
        <v>44069</v>
      </c>
      <c r="Y7425">
        <v>311846</v>
      </c>
      <c r="Z7425" s="3">
        <v>152.49</v>
      </c>
      <c r="AA7425">
        <v>0.15540000000000001</v>
      </c>
      <c r="AB7425">
        <v>2020</v>
      </c>
      <c r="AC7425">
        <v>0</v>
      </c>
      <c r="AD7425">
        <v>8</v>
      </c>
      <c r="AE7425">
        <v>26</v>
      </c>
    </row>
    <row r="7426" spans="1:31" x14ac:dyDescent="0.25">
      <c r="A7426" t="s">
        <v>8581</v>
      </c>
      <c r="B7426">
        <v>63366</v>
      </c>
      <c r="C7426" t="s">
        <v>8575</v>
      </c>
      <c r="D7426" t="s">
        <v>110</v>
      </c>
      <c r="E7426" t="s">
        <v>6937</v>
      </c>
      <c r="F7426">
        <v>2020</v>
      </c>
      <c r="G7426" t="s">
        <v>30</v>
      </c>
      <c r="H7426">
        <v>3</v>
      </c>
      <c r="I7426">
        <v>2</v>
      </c>
      <c r="J7426">
        <v>0</v>
      </c>
      <c r="K7426">
        <v>6</v>
      </c>
      <c r="L7426" t="s">
        <v>31</v>
      </c>
      <c r="M7426">
        <v>1740</v>
      </c>
      <c r="N7426">
        <v>1740</v>
      </c>
      <c r="O7426">
        <v>1740</v>
      </c>
      <c r="P7426">
        <v>0</v>
      </c>
      <c r="Q7426" t="str">
        <f t="shared" si="460"/>
        <v>NO</v>
      </c>
      <c r="R7426">
        <f t="shared" si="461"/>
        <v>1740</v>
      </c>
      <c r="S7426">
        <f t="shared" si="462"/>
        <v>197</v>
      </c>
      <c r="T7426">
        <f t="shared" si="463"/>
        <v>50.605440549901232</v>
      </c>
      <c r="U7426">
        <v>440</v>
      </c>
      <c r="V7426">
        <v>30000</v>
      </c>
      <c r="W7426">
        <v>342780</v>
      </c>
      <c r="X7426" s="2">
        <v>43962</v>
      </c>
      <c r="Y7426">
        <v>347645</v>
      </c>
      <c r="Z7426" s="3">
        <v>197</v>
      </c>
      <c r="AA7426">
        <v>0.1555</v>
      </c>
      <c r="AB7426">
        <v>2020</v>
      </c>
      <c r="AC7426">
        <v>0</v>
      </c>
      <c r="AD7426">
        <v>5</v>
      </c>
      <c r="AE7426">
        <v>11</v>
      </c>
    </row>
    <row r="7427" spans="1:31" x14ac:dyDescent="0.25">
      <c r="A7427" t="s">
        <v>8582</v>
      </c>
      <c r="B7427">
        <v>63366</v>
      </c>
      <c r="C7427" t="s">
        <v>8575</v>
      </c>
      <c r="D7427" t="s">
        <v>110</v>
      </c>
      <c r="E7427" t="s">
        <v>8583</v>
      </c>
      <c r="F7427">
        <v>2020</v>
      </c>
      <c r="G7427" t="s">
        <v>30</v>
      </c>
      <c r="H7427">
        <v>3</v>
      </c>
      <c r="I7427">
        <v>2</v>
      </c>
      <c r="J7427">
        <v>0</v>
      </c>
      <c r="K7427">
        <v>6</v>
      </c>
      <c r="L7427" t="s">
        <v>31</v>
      </c>
      <c r="M7427">
        <v>1740</v>
      </c>
      <c r="N7427">
        <v>1740</v>
      </c>
      <c r="O7427">
        <v>1740</v>
      </c>
      <c r="P7427">
        <v>0</v>
      </c>
      <c r="Q7427" t="str">
        <f t="shared" ref="Q7427:Q7490" si="464">IF(P7427&gt;0,"YES","NO")</f>
        <v>NO</v>
      </c>
      <c r="R7427">
        <f t="shared" ref="R7427:R7490" si="465">P7427+N7427</f>
        <v>1740</v>
      </c>
      <c r="S7427">
        <f t="shared" ref="S7427:S7490" si="466">W7427/R7427</f>
        <v>162.36666666666667</v>
      </c>
      <c r="T7427">
        <f t="shared" ref="T7427:T7490" si="467">(W7427/(43560*AA7427))</f>
        <v>41.682010570769627</v>
      </c>
      <c r="U7427">
        <v>400</v>
      </c>
      <c r="V7427">
        <v>30000</v>
      </c>
      <c r="W7427">
        <v>282518</v>
      </c>
      <c r="X7427" s="2">
        <v>43951</v>
      </c>
      <c r="Y7427">
        <v>287919</v>
      </c>
      <c r="Z7427" s="3">
        <v>162.37</v>
      </c>
      <c r="AA7427">
        <v>0.15559999999999999</v>
      </c>
      <c r="AB7427">
        <v>2020</v>
      </c>
      <c r="AC7427">
        <v>0</v>
      </c>
      <c r="AD7427">
        <v>4</v>
      </c>
      <c r="AE7427">
        <v>30</v>
      </c>
    </row>
    <row r="7428" spans="1:31" x14ac:dyDescent="0.25">
      <c r="A7428" t="s">
        <v>8584</v>
      </c>
      <c r="B7428">
        <v>63366</v>
      </c>
      <c r="C7428" t="s">
        <v>8575</v>
      </c>
      <c r="D7428" t="s">
        <v>110</v>
      </c>
      <c r="E7428" t="s">
        <v>8585</v>
      </c>
      <c r="F7428">
        <v>2020</v>
      </c>
      <c r="G7428" t="s">
        <v>30</v>
      </c>
      <c r="H7428">
        <v>3</v>
      </c>
      <c r="I7428">
        <v>2</v>
      </c>
      <c r="J7428">
        <v>0</v>
      </c>
      <c r="K7428">
        <v>6</v>
      </c>
      <c r="L7428" t="s">
        <v>31</v>
      </c>
      <c r="M7428">
        <v>1740</v>
      </c>
      <c r="N7428">
        <v>1740</v>
      </c>
      <c r="O7428">
        <v>1740</v>
      </c>
      <c r="P7428">
        <v>0</v>
      </c>
      <c r="Q7428" t="str">
        <f t="shared" si="464"/>
        <v>NO</v>
      </c>
      <c r="R7428">
        <f t="shared" si="465"/>
        <v>1740</v>
      </c>
      <c r="S7428">
        <f t="shared" si="466"/>
        <v>178.29540229885058</v>
      </c>
      <c r="T7428">
        <f t="shared" si="467"/>
        <v>45.741763993646984</v>
      </c>
      <c r="U7428">
        <v>440</v>
      </c>
      <c r="V7428">
        <v>30000</v>
      </c>
      <c r="W7428">
        <v>310234</v>
      </c>
      <c r="X7428" s="2">
        <v>43951</v>
      </c>
      <c r="Y7428">
        <v>310234</v>
      </c>
      <c r="Z7428" s="3">
        <v>178.3</v>
      </c>
      <c r="AA7428">
        <v>0.15570000000000001</v>
      </c>
      <c r="AB7428">
        <v>2020</v>
      </c>
      <c r="AC7428">
        <v>0</v>
      </c>
      <c r="AD7428">
        <v>4</v>
      </c>
      <c r="AE7428">
        <v>30</v>
      </c>
    </row>
    <row r="7429" spans="1:31" x14ac:dyDescent="0.25">
      <c r="A7429" t="s">
        <v>8586</v>
      </c>
      <c r="B7429">
        <v>63366</v>
      </c>
      <c r="C7429" t="s">
        <v>8575</v>
      </c>
      <c r="D7429" t="s">
        <v>110</v>
      </c>
      <c r="E7429" t="s">
        <v>5541</v>
      </c>
      <c r="F7429">
        <v>2020</v>
      </c>
      <c r="G7429" t="s">
        <v>60</v>
      </c>
      <c r="H7429">
        <v>3</v>
      </c>
      <c r="I7429">
        <v>2</v>
      </c>
      <c r="J7429">
        <v>0</v>
      </c>
      <c r="K7429">
        <v>6</v>
      </c>
      <c r="L7429" t="s">
        <v>31</v>
      </c>
      <c r="M7429">
        <v>1780</v>
      </c>
      <c r="N7429">
        <v>1780</v>
      </c>
      <c r="O7429">
        <v>1780</v>
      </c>
      <c r="P7429">
        <v>0</v>
      </c>
      <c r="Q7429" t="str">
        <f t="shared" si="464"/>
        <v>NO</v>
      </c>
      <c r="R7429">
        <f t="shared" si="465"/>
        <v>1780</v>
      </c>
      <c r="S7429">
        <f t="shared" si="466"/>
        <v>192.74719101123594</v>
      </c>
      <c r="T7429">
        <f t="shared" si="467"/>
        <v>37.685467111304433</v>
      </c>
      <c r="U7429">
        <v>400</v>
      </c>
      <c r="V7429">
        <v>30000</v>
      </c>
      <c r="W7429">
        <v>343090</v>
      </c>
      <c r="X7429" s="2">
        <v>43916</v>
      </c>
      <c r="Y7429">
        <v>343090</v>
      </c>
      <c r="Z7429" s="3">
        <v>192.75</v>
      </c>
      <c r="AA7429">
        <v>0.20899999999999999</v>
      </c>
      <c r="AB7429">
        <v>2020</v>
      </c>
      <c r="AC7429">
        <v>0</v>
      </c>
      <c r="AD7429">
        <v>3</v>
      </c>
      <c r="AE7429">
        <v>26</v>
      </c>
    </row>
    <row r="7430" spans="1:31" x14ac:dyDescent="0.25">
      <c r="A7430" t="s">
        <v>8587</v>
      </c>
      <c r="B7430">
        <v>63366</v>
      </c>
      <c r="C7430" t="s">
        <v>8575</v>
      </c>
      <c r="D7430" t="s">
        <v>110</v>
      </c>
      <c r="E7430" t="s">
        <v>8588</v>
      </c>
      <c r="F7430">
        <v>2020</v>
      </c>
      <c r="G7430" t="s">
        <v>30</v>
      </c>
      <c r="H7430">
        <v>3</v>
      </c>
      <c r="I7430">
        <v>2</v>
      </c>
      <c r="J7430">
        <v>0</v>
      </c>
      <c r="K7430">
        <v>5</v>
      </c>
      <c r="L7430" t="s">
        <v>31</v>
      </c>
      <c r="M7430">
        <v>1800</v>
      </c>
      <c r="N7430">
        <v>1800</v>
      </c>
      <c r="O7430">
        <v>1800</v>
      </c>
      <c r="P7430">
        <v>0</v>
      </c>
      <c r="Q7430" t="str">
        <f t="shared" si="464"/>
        <v>NO</v>
      </c>
      <c r="R7430">
        <f t="shared" si="465"/>
        <v>1800</v>
      </c>
      <c r="S7430">
        <f t="shared" si="466"/>
        <v>182.88499999999999</v>
      </c>
      <c r="T7430">
        <f t="shared" si="467"/>
        <v>25.275021421266484</v>
      </c>
      <c r="U7430">
        <v>440</v>
      </c>
      <c r="V7430">
        <v>30000</v>
      </c>
      <c r="W7430">
        <v>329193</v>
      </c>
      <c r="X7430" s="2">
        <v>43958</v>
      </c>
      <c r="Y7430">
        <v>329193</v>
      </c>
      <c r="Z7430" s="3">
        <v>182.89</v>
      </c>
      <c r="AA7430">
        <v>0.29899999999999999</v>
      </c>
      <c r="AB7430">
        <v>2020</v>
      </c>
      <c r="AC7430">
        <v>0</v>
      </c>
      <c r="AD7430">
        <v>5</v>
      </c>
      <c r="AE7430">
        <v>7</v>
      </c>
    </row>
    <row r="7431" spans="1:31" x14ac:dyDescent="0.25">
      <c r="A7431" t="s">
        <v>8589</v>
      </c>
      <c r="B7431">
        <v>63366</v>
      </c>
      <c r="C7431" t="s">
        <v>8575</v>
      </c>
      <c r="D7431" t="s">
        <v>110</v>
      </c>
      <c r="E7431" t="s">
        <v>8590</v>
      </c>
      <c r="F7431">
        <v>2020</v>
      </c>
      <c r="G7431" t="s">
        <v>30</v>
      </c>
      <c r="H7431">
        <v>3</v>
      </c>
      <c r="I7431">
        <v>2</v>
      </c>
      <c r="J7431">
        <v>1</v>
      </c>
      <c r="K7431">
        <v>6</v>
      </c>
      <c r="L7431" t="s">
        <v>43</v>
      </c>
      <c r="M7431">
        <v>1728</v>
      </c>
      <c r="N7431">
        <v>864</v>
      </c>
      <c r="O7431">
        <v>864</v>
      </c>
      <c r="P7431">
        <v>0</v>
      </c>
      <c r="Q7431" t="str">
        <f t="shared" si="464"/>
        <v>NO</v>
      </c>
      <c r="R7431">
        <f t="shared" si="465"/>
        <v>864</v>
      </c>
      <c r="S7431">
        <f t="shared" si="466"/>
        <v>320.11342592592592</v>
      </c>
      <c r="T7431">
        <f t="shared" si="467"/>
        <v>28.269622477507205</v>
      </c>
      <c r="U7431">
        <v>420</v>
      </c>
      <c r="V7431">
        <v>30000</v>
      </c>
      <c r="W7431">
        <v>276578</v>
      </c>
      <c r="X7431" s="2">
        <v>43938</v>
      </c>
      <c r="Y7431">
        <v>276578</v>
      </c>
      <c r="Z7431" s="3">
        <v>160.06</v>
      </c>
      <c r="AA7431">
        <v>0.22459999999999999</v>
      </c>
      <c r="AB7431">
        <v>2020</v>
      </c>
      <c r="AC7431">
        <v>0</v>
      </c>
      <c r="AD7431">
        <v>4</v>
      </c>
      <c r="AE7431">
        <v>17</v>
      </c>
    </row>
    <row r="7432" spans="1:31" x14ac:dyDescent="0.25">
      <c r="A7432" t="s">
        <v>8591</v>
      </c>
      <c r="B7432">
        <v>63366</v>
      </c>
      <c r="C7432" t="s">
        <v>8575</v>
      </c>
      <c r="D7432" t="s">
        <v>110</v>
      </c>
      <c r="E7432" t="s">
        <v>7789</v>
      </c>
      <c r="F7432">
        <v>2020</v>
      </c>
      <c r="G7432" t="s">
        <v>60</v>
      </c>
      <c r="H7432">
        <v>4</v>
      </c>
      <c r="I7432">
        <v>2</v>
      </c>
      <c r="J7432">
        <v>1</v>
      </c>
      <c r="K7432">
        <v>7</v>
      </c>
      <c r="L7432" t="s">
        <v>43</v>
      </c>
      <c r="M7432">
        <v>1962</v>
      </c>
      <c r="N7432">
        <v>1032</v>
      </c>
      <c r="O7432">
        <v>1028</v>
      </c>
      <c r="P7432">
        <v>0</v>
      </c>
      <c r="Q7432" t="str">
        <f t="shared" si="464"/>
        <v>NO</v>
      </c>
      <c r="R7432">
        <f t="shared" si="465"/>
        <v>1032</v>
      </c>
      <c r="S7432">
        <f t="shared" si="466"/>
        <v>264.04360465116281</v>
      </c>
      <c r="T7432">
        <f t="shared" si="467"/>
        <v>38.662413550041371</v>
      </c>
      <c r="U7432">
        <v>416</v>
      </c>
      <c r="V7432">
        <v>30000</v>
      </c>
      <c r="W7432">
        <v>272493</v>
      </c>
      <c r="X7432" s="2">
        <v>44034</v>
      </c>
      <c r="Y7432">
        <v>272493</v>
      </c>
      <c r="Z7432" s="3">
        <v>138.88999999999999</v>
      </c>
      <c r="AA7432">
        <v>0.1618</v>
      </c>
      <c r="AB7432">
        <v>2020</v>
      </c>
      <c r="AC7432">
        <v>0</v>
      </c>
      <c r="AD7432">
        <v>7</v>
      </c>
      <c r="AE7432">
        <v>22</v>
      </c>
    </row>
    <row r="7433" spans="1:31" x14ac:dyDescent="0.25">
      <c r="A7433" t="s">
        <v>8592</v>
      </c>
      <c r="B7433">
        <v>63366</v>
      </c>
      <c r="C7433" t="s">
        <v>8575</v>
      </c>
      <c r="D7433" t="s">
        <v>110</v>
      </c>
      <c r="E7433" t="s">
        <v>7789</v>
      </c>
      <c r="F7433">
        <v>2020</v>
      </c>
      <c r="G7433" t="s">
        <v>30</v>
      </c>
      <c r="H7433">
        <v>3</v>
      </c>
      <c r="I7433">
        <v>2</v>
      </c>
      <c r="J7433">
        <v>0</v>
      </c>
      <c r="K7433">
        <v>6</v>
      </c>
      <c r="L7433" t="s">
        <v>31</v>
      </c>
      <c r="M7433">
        <v>1546</v>
      </c>
      <c r="N7433">
        <v>1546</v>
      </c>
      <c r="O7433">
        <v>1522</v>
      </c>
      <c r="P7433">
        <v>0</v>
      </c>
      <c r="Q7433" t="str">
        <f t="shared" si="464"/>
        <v>NO</v>
      </c>
      <c r="R7433">
        <f t="shared" si="465"/>
        <v>1546</v>
      </c>
      <c r="S7433">
        <f t="shared" si="466"/>
        <v>218.71086675291073</v>
      </c>
      <c r="T7433">
        <f t="shared" si="467"/>
        <v>47.974832037648085</v>
      </c>
      <c r="U7433">
        <v>440</v>
      </c>
      <c r="V7433">
        <v>30000</v>
      </c>
      <c r="W7433">
        <v>338127</v>
      </c>
      <c r="X7433" s="2">
        <v>43942</v>
      </c>
      <c r="Y7433">
        <v>338127</v>
      </c>
      <c r="Z7433" s="3">
        <v>218.71</v>
      </c>
      <c r="AA7433">
        <v>0.1618</v>
      </c>
      <c r="AB7433">
        <v>2020</v>
      </c>
      <c r="AC7433">
        <v>0</v>
      </c>
      <c r="AD7433">
        <v>4</v>
      </c>
      <c r="AE7433">
        <v>21</v>
      </c>
    </row>
    <row r="7434" spans="1:31" x14ac:dyDescent="0.25">
      <c r="A7434" t="s">
        <v>8593</v>
      </c>
      <c r="B7434">
        <v>63366</v>
      </c>
      <c r="C7434" t="s">
        <v>8575</v>
      </c>
      <c r="D7434" t="s">
        <v>110</v>
      </c>
      <c r="E7434" t="s">
        <v>7789</v>
      </c>
      <c r="F7434">
        <v>2020</v>
      </c>
      <c r="G7434" t="s">
        <v>60</v>
      </c>
      <c r="H7434">
        <v>3</v>
      </c>
      <c r="I7434">
        <v>2</v>
      </c>
      <c r="J7434">
        <v>1</v>
      </c>
      <c r="K7434">
        <v>5</v>
      </c>
      <c r="L7434" t="s">
        <v>43</v>
      </c>
      <c r="M7434">
        <v>1728</v>
      </c>
      <c r="N7434">
        <v>864</v>
      </c>
      <c r="O7434">
        <v>864</v>
      </c>
      <c r="P7434">
        <v>0</v>
      </c>
      <c r="Q7434" t="str">
        <f t="shared" si="464"/>
        <v>NO</v>
      </c>
      <c r="R7434">
        <f t="shared" si="465"/>
        <v>864</v>
      </c>
      <c r="S7434">
        <f t="shared" si="466"/>
        <v>292.37268518518516</v>
      </c>
      <c r="T7434">
        <f t="shared" si="467"/>
        <v>35.841332756716511</v>
      </c>
      <c r="U7434">
        <v>420</v>
      </c>
      <c r="V7434">
        <v>30000</v>
      </c>
      <c r="W7434">
        <v>252610</v>
      </c>
      <c r="X7434" s="2">
        <v>44014</v>
      </c>
      <c r="Y7434">
        <v>252610</v>
      </c>
      <c r="Z7434" s="3">
        <v>146.19</v>
      </c>
      <c r="AA7434">
        <v>0.1618</v>
      </c>
      <c r="AB7434">
        <v>2020</v>
      </c>
      <c r="AC7434">
        <v>0</v>
      </c>
      <c r="AD7434">
        <v>7</v>
      </c>
      <c r="AE7434">
        <v>2</v>
      </c>
    </row>
    <row r="7435" spans="1:31" x14ac:dyDescent="0.25">
      <c r="A7435" t="s">
        <v>8594</v>
      </c>
      <c r="B7435">
        <v>63366</v>
      </c>
      <c r="C7435" t="s">
        <v>8575</v>
      </c>
      <c r="D7435" t="s">
        <v>110</v>
      </c>
      <c r="E7435" t="s">
        <v>7789</v>
      </c>
      <c r="F7435">
        <v>2020</v>
      </c>
      <c r="G7435" t="s">
        <v>30</v>
      </c>
      <c r="H7435">
        <v>3</v>
      </c>
      <c r="I7435">
        <v>2</v>
      </c>
      <c r="J7435">
        <v>0</v>
      </c>
      <c r="K7435">
        <v>6</v>
      </c>
      <c r="L7435" t="s">
        <v>31</v>
      </c>
      <c r="M7435">
        <v>1522</v>
      </c>
      <c r="N7435">
        <v>1522</v>
      </c>
      <c r="O7435">
        <v>1522</v>
      </c>
      <c r="P7435">
        <v>0</v>
      </c>
      <c r="Q7435" t="str">
        <f t="shared" si="464"/>
        <v>NO</v>
      </c>
      <c r="R7435">
        <f t="shared" si="465"/>
        <v>1522</v>
      </c>
      <c r="S7435">
        <f t="shared" si="466"/>
        <v>171.87319316688567</v>
      </c>
      <c r="T7435">
        <f t="shared" si="467"/>
        <v>37.115593512379668</v>
      </c>
      <c r="U7435">
        <v>400</v>
      </c>
      <c r="V7435">
        <v>30000</v>
      </c>
      <c r="W7435">
        <v>261591</v>
      </c>
      <c r="X7435" s="2">
        <v>44008</v>
      </c>
      <c r="Y7435">
        <v>256591</v>
      </c>
      <c r="Z7435" s="3">
        <v>171.87</v>
      </c>
      <c r="AA7435">
        <v>0.1618</v>
      </c>
      <c r="AB7435">
        <v>2020</v>
      </c>
      <c r="AC7435">
        <v>0</v>
      </c>
      <c r="AD7435">
        <v>6</v>
      </c>
      <c r="AE7435">
        <v>26</v>
      </c>
    </row>
    <row r="7436" spans="1:31" x14ac:dyDescent="0.25">
      <c r="A7436" t="s">
        <v>8595</v>
      </c>
      <c r="B7436">
        <v>63368</v>
      </c>
      <c r="C7436" t="s">
        <v>8596</v>
      </c>
      <c r="D7436" t="s">
        <v>196</v>
      </c>
      <c r="E7436" t="s">
        <v>8597</v>
      </c>
      <c r="F7436">
        <v>2019</v>
      </c>
      <c r="G7436" t="s">
        <v>181</v>
      </c>
      <c r="H7436">
        <v>3</v>
      </c>
      <c r="I7436">
        <v>3</v>
      </c>
      <c r="J7436">
        <v>1</v>
      </c>
      <c r="K7436">
        <v>6</v>
      </c>
      <c r="L7436" t="s">
        <v>31</v>
      </c>
      <c r="M7436">
        <v>2108</v>
      </c>
      <c r="N7436">
        <v>2108</v>
      </c>
      <c r="O7436">
        <v>2108</v>
      </c>
      <c r="P7436">
        <v>800</v>
      </c>
      <c r="Q7436" t="str">
        <f t="shared" si="464"/>
        <v>YES</v>
      </c>
      <c r="R7436">
        <f t="shared" si="465"/>
        <v>2908</v>
      </c>
      <c r="S7436">
        <f t="shared" si="466"/>
        <v>166.94566712517195</v>
      </c>
      <c r="T7436">
        <f t="shared" si="467"/>
        <v>51.335980296241594</v>
      </c>
      <c r="U7436">
        <v>660</v>
      </c>
      <c r="V7436">
        <v>50000</v>
      </c>
      <c r="W7436">
        <v>485478</v>
      </c>
      <c r="X7436" s="2">
        <v>43846</v>
      </c>
      <c r="Y7436">
        <v>485478</v>
      </c>
      <c r="Z7436" s="3">
        <v>230.3</v>
      </c>
      <c r="AA7436">
        <v>0.21709999999999999</v>
      </c>
      <c r="AB7436">
        <v>2020</v>
      </c>
      <c r="AC7436">
        <v>1</v>
      </c>
      <c r="AD7436">
        <v>1</v>
      </c>
      <c r="AE7436">
        <v>16</v>
      </c>
    </row>
    <row r="7437" spans="1:31" x14ac:dyDescent="0.25">
      <c r="A7437" t="s">
        <v>8598</v>
      </c>
      <c r="B7437">
        <v>63366</v>
      </c>
      <c r="C7437" t="s">
        <v>7924</v>
      </c>
      <c r="D7437" t="s">
        <v>110</v>
      </c>
      <c r="E7437" t="s">
        <v>8599</v>
      </c>
      <c r="F7437">
        <v>2020</v>
      </c>
      <c r="G7437" t="s">
        <v>176</v>
      </c>
      <c r="H7437">
        <v>5</v>
      </c>
      <c r="I7437">
        <v>4</v>
      </c>
      <c r="J7437">
        <v>1</v>
      </c>
      <c r="K7437">
        <v>8</v>
      </c>
      <c r="L7437" t="s">
        <v>43</v>
      </c>
      <c r="M7437">
        <v>3246</v>
      </c>
      <c r="N7437">
        <v>1816</v>
      </c>
      <c r="O7437">
        <v>1430</v>
      </c>
      <c r="P7437">
        <v>858</v>
      </c>
      <c r="Q7437" t="str">
        <f t="shared" si="464"/>
        <v>YES</v>
      </c>
      <c r="R7437">
        <f t="shared" si="465"/>
        <v>2674</v>
      </c>
      <c r="S7437">
        <f t="shared" si="466"/>
        <v>156.00934928945401</v>
      </c>
      <c r="T7437">
        <f t="shared" si="467"/>
        <v>41.765732494432484</v>
      </c>
      <c r="U7437">
        <v>727</v>
      </c>
      <c r="V7437">
        <v>70001</v>
      </c>
      <c r="W7437">
        <v>417169</v>
      </c>
      <c r="X7437" s="2">
        <v>43865</v>
      </c>
      <c r="Y7437">
        <v>453255</v>
      </c>
      <c r="Z7437" s="3">
        <v>128.52000000000001</v>
      </c>
      <c r="AA7437">
        <v>0.2293</v>
      </c>
      <c r="AB7437">
        <v>2020</v>
      </c>
      <c r="AC7437">
        <v>0</v>
      </c>
      <c r="AD7437">
        <v>2</v>
      </c>
      <c r="AE7437">
        <v>4</v>
      </c>
    </row>
    <row r="7438" spans="1:31" x14ac:dyDescent="0.25">
      <c r="A7438" t="s">
        <v>8600</v>
      </c>
      <c r="B7438">
        <v>63367</v>
      </c>
      <c r="C7438" t="s">
        <v>7924</v>
      </c>
      <c r="D7438" t="s">
        <v>110</v>
      </c>
      <c r="E7438" t="s">
        <v>4636</v>
      </c>
      <c r="F7438">
        <v>2019</v>
      </c>
      <c r="G7438" t="s">
        <v>181</v>
      </c>
      <c r="H7438">
        <v>3</v>
      </c>
      <c r="I7438">
        <v>2</v>
      </c>
      <c r="J7438">
        <v>0</v>
      </c>
      <c r="K7438">
        <v>7</v>
      </c>
      <c r="L7438" t="s">
        <v>31</v>
      </c>
      <c r="M7438">
        <v>1945</v>
      </c>
      <c r="N7438">
        <v>1945</v>
      </c>
      <c r="O7438">
        <v>1945</v>
      </c>
      <c r="P7438">
        <v>0</v>
      </c>
      <c r="Q7438" t="str">
        <f t="shared" si="464"/>
        <v>NO</v>
      </c>
      <c r="R7438">
        <f t="shared" si="465"/>
        <v>1945</v>
      </c>
      <c r="S7438">
        <f t="shared" si="466"/>
        <v>196.40719794344474</v>
      </c>
      <c r="T7438">
        <f t="shared" si="467"/>
        <v>49.296170866000693</v>
      </c>
      <c r="U7438">
        <v>610</v>
      </c>
      <c r="V7438">
        <v>70001</v>
      </c>
      <c r="W7438">
        <v>382012</v>
      </c>
      <c r="X7438" s="2">
        <v>43909</v>
      </c>
      <c r="Y7438">
        <v>382012</v>
      </c>
      <c r="Z7438" s="3">
        <v>196.41</v>
      </c>
      <c r="AA7438">
        <v>0.1779</v>
      </c>
      <c r="AB7438">
        <v>2020</v>
      </c>
      <c r="AC7438">
        <v>1</v>
      </c>
      <c r="AD7438">
        <v>3</v>
      </c>
      <c r="AE7438">
        <v>19</v>
      </c>
    </row>
    <row r="7439" spans="1:31" x14ac:dyDescent="0.25">
      <c r="A7439" t="s">
        <v>8601</v>
      </c>
      <c r="B7439">
        <v>63366</v>
      </c>
      <c r="C7439" t="s">
        <v>7924</v>
      </c>
      <c r="D7439" t="s">
        <v>110</v>
      </c>
      <c r="E7439" t="s">
        <v>4636</v>
      </c>
      <c r="F7439">
        <v>2020</v>
      </c>
      <c r="G7439" t="s">
        <v>176</v>
      </c>
      <c r="H7439">
        <v>4</v>
      </c>
      <c r="I7439">
        <v>3</v>
      </c>
      <c r="J7439">
        <v>1</v>
      </c>
      <c r="K7439">
        <v>9</v>
      </c>
      <c r="L7439" t="s">
        <v>43</v>
      </c>
      <c r="M7439">
        <v>3152</v>
      </c>
      <c r="N7439">
        <v>2134</v>
      </c>
      <c r="O7439">
        <v>2134</v>
      </c>
      <c r="P7439">
        <v>0</v>
      </c>
      <c r="Q7439" t="str">
        <f t="shared" si="464"/>
        <v>NO</v>
      </c>
      <c r="R7439">
        <f t="shared" si="465"/>
        <v>2134</v>
      </c>
      <c r="S7439">
        <f t="shared" si="466"/>
        <v>213.1091846298032</v>
      </c>
      <c r="T7439">
        <f t="shared" si="467"/>
        <v>58.685764074388935</v>
      </c>
      <c r="U7439">
        <v>620</v>
      </c>
      <c r="V7439">
        <v>70001</v>
      </c>
      <c r="W7439">
        <v>454775</v>
      </c>
      <c r="X7439" s="2">
        <v>44011</v>
      </c>
      <c r="Y7439">
        <v>463167</v>
      </c>
      <c r="Z7439" s="3">
        <v>144.28</v>
      </c>
      <c r="AA7439">
        <v>0.1779</v>
      </c>
      <c r="AB7439">
        <v>2020</v>
      </c>
      <c r="AC7439">
        <v>0</v>
      </c>
      <c r="AD7439">
        <v>6</v>
      </c>
      <c r="AE7439">
        <v>29</v>
      </c>
    </row>
    <row r="7440" spans="1:31" x14ac:dyDescent="0.25">
      <c r="A7440" t="s">
        <v>8602</v>
      </c>
      <c r="B7440">
        <v>63367</v>
      </c>
      <c r="C7440" t="s">
        <v>7924</v>
      </c>
      <c r="D7440" t="s">
        <v>110</v>
      </c>
      <c r="E7440" t="s">
        <v>4782</v>
      </c>
      <c r="F7440">
        <v>2020</v>
      </c>
      <c r="G7440" t="s">
        <v>176</v>
      </c>
      <c r="H7440">
        <v>4</v>
      </c>
      <c r="I7440">
        <v>2</v>
      </c>
      <c r="J7440">
        <v>1</v>
      </c>
      <c r="K7440">
        <v>8</v>
      </c>
      <c r="L7440" t="s">
        <v>43</v>
      </c>
      <c r="M7440">
        <v>2528</v>
      </c>
      <c r="N7440">
        <v>1324</v>
      </c>
      <c r="O7440">
        <v>1204</v>
      </c>
      <c r="P7440">
        <v>0</v>
      </c>
      <c r="Q7440" t="str">
        <f t="shared" si="464"/>
        <v>NO</v>
      </c>
      <c r="R7440">
        <f t="shared" si="465"/>
        <v>1324</v>
      </c>
      <c r="S7440">
        <f t="shared" si="466"/>
        <v>300.72205438066464</v>
      </c>
      <c r="T7440">
        <f t="shared" si="467"/>
        <v>52.320572641122155</v>
      </c>
      <c r="U7440">
        <v>640</v>
      </c>
      <c r="V7440">
        <v>70001</v>
      </c>
      <c r="W7440">
        <v>398156</v>
      </c>
      <c r="X7440" s="2">
        <v>44064</v>
      </c>
      <c r="Y7440">
        <v>398156</v>
      </c>
      <c r="Z7440" s="3">
        <v>157.5</v>
      </c>
      <c r="AA7440">
        <v>0.17469999999999999</v>
      </c>
      <c r="AB7440">
        <v>2020</v>
      </c>
      <c r="AC7440">
        <v>0</v>
      </c>
      <c r="AD7440">
        <v>8</v>
      </c>
      <c r="AE7440">
        <v>21</v>
      </c>
    </row>
    <row r="7441" spans="1:31" x14ac:dyDescent="0.25">
      <c r="A7441" t="s">
        <v>8603</v>
      </c>
      <c r="B7441">
        <v>63366</v>
      </c>
      <c r="C7441" t="s">
        <v>7924</v>
      </c>
      <c r="D7441" t="s">
        <v>110</v>
      </c>
      <c r="E7441" t="s">
        <v>4770</v>
      </c>
      <c r="F7441">
        <v>2020</v>
      </c>
      <c r="G7441" t="s">
        <v>176</v>
      </c>
      <c r="H7441">
        <v>4</v>
      </c>
      <c r="I7441">
        <v>3</v>
      </c>
      <c r="J7441">
        <v>1</v>
      </c>
      <c r="K7441">
        <v>9</v>
      </c>
      <c r="L7441" t="s">
        <v>43</v>
      </c>
      <c r="M7441">
        <v>3225</v>
      </c>
      <c r="N7441">
        <v>1817</v>
      </c>
      <c r="O7441">
        <v>1408</v>
      </c>
      <c r="P7441">
        <v>800</v>
      </c>
      <c r="Q7441" t="str">
        <f t="shared" si="464"/>
        <v>YES</v>
      </c>
      <c r="R7441">
        <f t="shared" si="465"/>
        <v>2617</v>
      </c>
      <c r="S7441">
        <f t="shared" si="466"/>
        <v>184.45089797478028</v>
      </c>
      <c r="T7441">
        <f t="shared" si="467"/>
        <v>52.593502004556065</v>
      </c>
      <c r="U7441">
        <v>748</v>
      </c>
      <c r="V7441">
        <v>70001</v>
      </c>
      <c r="W7441">
        <v>482708</v>
      </c>
      <c r="X7441" s="2">
        <v>44057</v>
      </c>
      <c r="Y7441">
        <v>482708</v>
      </c>
      <c r="Z7441" s="3">
        <v>149.68</v>
      </c>
      <c r="AA7441">
        <v>0.2107</v>
      </c>
      <c r="AB7441">
        <v>2020</v>
      </c>
      <c r="AC7441">
        <v>0</v>
      </c>
      <c r="AD7441">
        <v>8</v>
      </c>
      <c r="AE7441">
        <v>14</v>
      </c>
    </row>
    <row r="7442" spans="1:31" x14ac:dyDescent="0.25">
      <c r="A7442" t="s">
        <v>8604</v>
      </c>
      <c r="B7442">
        <v>63366</v>
      </c>
      <c r="C7442" t="s">
        <v>7924</v>
      </c>
      <c r="D7442" t="s">
        <v>110</v>
      </c>
      <c r="E7442" t="s">
        <v>4636</v>
      </c>
      <c r="F7442">
        <v>2019</v>
      </c>
      <c r="G7442" t="s">
        <v>176</v>
      </c>
      <c r="H7442">
        <v>3</v>
      </c>
      <c r="I7442">
        <v>2</v>
      </c>
      <c r="J7442">
        <v>0</v>
      </c>
      <c r="K7442">
        <v>6</v>
      </c>
      <c r="L7442" t="s">
        <v>31</v>
      </c>
      <c r="M7442">
        <v>2612</v>
      </c>
      <c r="N7442">
        <v>2612</v>
      </c>
      <c r="O7442">
        <v>2596</v>
      </c>
      <c r="P7442">
        <v>0</v>
      </c>
      <c r="Q7442" t="str">
        <f t="shared" si="464"/>
        <v>NO</v>
      </c>
      <c r="R7442">
        <f t="shared" si="465"/>
        <v>2612</v>
      </c>
      <c r="S7442">
        <f t="shared" si="466"/>
        <v>156.66194486983156</v>
      </c>
      <c r="T7442">
        <f t="shared" si="467"/>
        <v>52.804734967850095</v>
      </c>
      <c r="U7442">
        <v>620</v>
      </c>
      <c r="V7442">
        <v>70001</v>
      </c>
      <c r="W7442">
        <v>409201</v>
      </c>
      <c r="X7442" s="2">
        <v>43888</v>
      </c>
      <c r="Y7442">
        <v>409201</v>
      </c>
      <c r="Z7442" s="3">
        <v>156.66</v>
      </c>
      <c r="AA7442">
        <v>0.1779</v>
      </c>
      <c r="AB7442">
        <v>2020</v>
      </c>
      <c r="AC7442">
        <v>1</v>
      </c>
      <c r="AD7442">
        <v>2</v>
      </c>
      <c r="AE7442">
        <v>27</v>
      </c>
    </row>
    <row r="7443" spans="1:31" x14ac:dyDescent="0.25">
      <c r="A7443" t="s">
        <v>8605</v>
      </c>
      <c r="B7443">
        <v>63366</v>
      </c>
      <c r="C7443" t="s">
        <v>7924</v>
      </c>
      <c r="D7443" t="s">
        <v>110</v>
      </c>
      <c r="E7443" t="s">
        <v>4636</v>
      </c>
      <c r="F7443">
        <v>2020</v>
      </c>
      <c r="G7443" t="s">
        <v>181</v>
      </c>
      <c r="H7443">
        <v>4</v>
      </c>
      <c r="I7443">
        <v>2</v>
      </c>
      <c r="J7443">
        <v>1</v>
      </c>
      <c r="K7443">
        <v>8</v>
      </c>
      <c r="L7443" t="s">
        <v>43</v>
      </c>
      <c r="M7443">
        <v>2528</v>
      </c>
      <c r="N7443">
        <v>1324</v>
      </c>
      <c r="O7443">
        <v>1204</v>
      </c>
      <c r="P7443">
        <v>0</v>
      </c>
      <c r="Q7443" t="str">
        <f t="shared" si="464"/>
        <v>NO</v>
      </c>
      <c r="R7443">
        <f t="shared" si="465"/>
        <v>1324</v>
      </c>
      <c r="S7443">
        <f t="shared" si="466"/>
        <v>286.7001510574018</v>
      </c>
      <c r="T7443">
        <f t="shared" si="467"/>
        <v>48.983756518633108</v>
      </c>
      <c r="U7443">
        <v>640</v>
      </c>
      <c r="V7443">
        <v>70001</v>
      </c>
      <c r="W7443">
        <v>379591</v>
      </c>
      <c r="X7443" s="2">
        <v>44056</v>
      </c>
      <c r="Y7443">
        <v>379591</v>
      </c>
      <c r="Z7443" s="3">
        <v>150.15</v>
      </c>
      <c r="AA7443">
        <v>0.1779</v>
      </c>
      <c r="AB7443">
        <v>2020</v>
      </c>
      <c r="AC7443">
        <v>0</v>
      </c>
      <c r="AD7443">
        <v>8</v>
      </c>
      <c r="AE7443">
        <v>13</v>
      </c>
    </row>
    <row r="7444" spans="1:31" x14ac:dyDescent="0.25">
      <c r="A7444" t="s">
        <v>8606</v>
      </c>
      <c r="B7444">
        <v>63367</v>
      </c>
      <c r="C7444" t="s">
        <v>7924</v>
      </c>
      <c r="D7444" t="s">
        <v>110</v>
      </c>
      <c r="E7444" t="s">
        <v>4636</v>
      </c>
      <c r="F7444">
        <v>2020</v>
      </c>
      <c r="G7444" t="s">
        <v>176</v>
      </c>
      <c r="H7444">
        <v>4</v>
      </c>
      <c r="I7444">
        <v>2</v>
      </c>
      <c r="J7444">
        <v>1</v>
      </c>
      <c r="K7444">
        <v>9</v>
      </c>
      <c r="L7444" t="s">
        <v>43</v>
      </c>
      <c r="M7444">
        <v>2528</v>
      </c>
      <c r="N7444">
        <v>1324</v>
      </c>
      <c r="O7444">
        <v>1204</v>
      </c>
      <c r="P7444">
        <v>0</v>
      </c>
      <c r="Q7444" t="str">
        <f t="shared" si="464"/>
        <v>NO</v>
      </c>
      <c r="R7444">
        <f t="shared" si="465"/>
        <v>1324</v>
      </c>
      <c r="S7444">
        <f t="shared" si="466"/>
        <v>287.00151057401814</v>
      </c>
      <c r="T7444">
        <f t="shared" si="467"/>
        <v>49.035244880714757</v>
      </c>
      <c r="U7444">
        <v>640</v>
      </c>
      <c r="V7444">
        <v>70001</v>
      </c>
      <c r="W7444">
        <v>379990</v>
      </c>
      <c r="X7444" s="2">
        <v>44025</v>
      </c>
      <c r="Y7444">
        <v>379990</v>
      </c>
      <c r="Z7444" s="3">
        <v>150.31</v>
      </c>
      <c r="AA7444">
        <v>0.1779</v>
      </c>
      <c r="AB7444">
        <v>2020</v>
      </c>
      <c r="AC7444">
        <v>0</v>
      </c>
      <c r="AD7444">
        <v>7</v>
      </c>
      <c r="AE7444">
        <v>13</v>
      </c>
    </row>
    <row r="7445" spans="1:31" x14ac:dyDescent="0.25">
      <c r="A7445" t="s">
        <v>8607</v>
      </c>
      <c r="B7445">
        <v>63367</v>
      </c>
      <c r="C7445" t="s">
        <v>7924</v>
      </c>
      <c r="D7445" t="s">
        <v>110</v>
      </c>
      <c r="E7445" t="s">
        <v>4636</v>
      </c>
      <c r="F7445">
        <v>2020</v>
      </c>
      <c r="G7445" t="s">
        <v>176</v>
      </c>
      <c r="H7445">
        <v>4</v>
      </c>
      <c r="I7445">
        <v>3</v>
      </c>
      <c r="J7445">
        <v>1</v>
      </c>
      <c r="K7445">
        <v>8</v>
      </c>
      <c r="L7445" t="s">
        <v>43</v>
      </c>
      <c r="M7445">
        <v>3108</v>
      </c>
      <c r="N7445">
        <v>2046</v>
      </c>
      <c r="O7445">
        <v>2046</v>
      </c>
      <c r="P7445">
        <v>0</v>
      </c>
      <c r="Q7445" t="str">
        <f t="shared" si="464"/>
        <v>NO</v>
      </c>
      <c r="R7445">
        <f t="shared" si="465"/>
        <v>2046</v>
      </c>
      <c r="S7445">
        <f t="shared" si="466"/>
        <v>226.4496578690127</v>
      </c>
      <c r="T7445">
        <f t="shared" si="467"/>
        <v>59.787924727369763</v>
      </c>
      <c r="U7445">
        <v>620</v>
      </c>
      <c r="V7445">
        <v>70001</v>
      </c>
      <c r="W7445">
        <v>463316</v>
      </c>
      <c r="X7445" s="2">
        <v>43999</v>
      </c>
      <c r="Y7445">
        <v>463316</v>
      </c>
      <c r="Z7445" s="3">
        <v>149.07</v>
      </c>
      <c r="AA7445">
        <v>0.1779</v>
      </c>
      <c r="AB7445">
        <v>2020</v>
      </c>
      <c r="AC7445">
        <v>0</v>
      </c>
      <c r="AD7445">
        <v>6</v>
      </c>
      <c r="AE7445">
        <v>17</v>
      </c>
    </row>
    <row r="7446" spans="1:31" x14ac:dyDescent="0.25">
      <c r="A7446" t="s">
        <v>8608</v>
      </c>
      <c r="B7446">
        <v>63367</v>
      </c>
      <c r="C7446" t="s">
        <v>7924</v>
      </c>
      <c r="D7446" t="s">
        <v>110</v>
      </c>
      <c r="E7446" t="s">
        <v>4636</v>
      </c>
      <c r="F7446">
        <v>2019</v>
      </c>
      <c r="G7446" t="s">
        <v>176</v>
      </c>
      <c r="H7446">
        <v>4</v>
      </c>
      <c r="I7446">
        <v>3</v>
      </c>
      <c r="J7446">
        <v>1</v>
      </c>
      <c r="K7446">
        <v>9</v>
      </c>
      <c r="L7446" t="s">
        <v>43</v>
      </c>
      <c r="M7446">
        <v>3169</v>
      </c>
      <c r="N7446">
        <v>2151</v>
      </c>
      <c r="O7446">
        <v>2145</v>
      </c>
      <c r="P7446">
        <v>0</v>
      </c>
      <c r="Q7446" t="str">
        <f t="shared" si="464"/>
        <v>NO</v>
      </c>
      <c r="R7446">
        <f t="shared" si="465"/>
        <v>2151</v>
      </c>
      <c r="S7446">
        <f t="shared" si="466"/>
        <v>209.79962807996282</v>
      </c>
      <c r="T7446">
        <f t="shared" si="467"/>
        <v>58.234627949483077</v>
      </c>
      <c r="U7446">
        <v>610</v>
      </c>
      <c r="V7446">
        <v>70001</v>
      </c>
      <c r="W7446">
        <v>451279</v>
      </c>
      <c r="X7446" s="2">
        <v>43908</v>
      </c>
      <c r="Y7446">
        <v>456105</v>
      </c>
      <c r="Z7446" s="3">
        <v>142.4</v>
      </c>
      <c r="AA7446">
        <v>0.1779</v>
      </c>
      <c r="AB7446">
        <v>2020</v>
      </c>
      <c r="AC7446">
        <v>1</v>
      </c>
      <c r="AD7446">
        <v>3</v>
      </c>
      <c r="AE7446">
        <v>18</v>
      </c>
    </row>
    <row r="7447" spans="1:31" x14ac:dyDescent="0.25">
      <c r="A7447" t="s">
        <v>8609</v>
      </c>
      <c r="B7447">
        <v>63366</v>
      </c>
      <c r="C7447" t="s">
        <v>7924</v>
      </c>
      <c r="D7447" t="s">
        <v>110</v>
      </c>
      <c r="E7447" t="s">
        <v>8610</v>
      </c>
      <c r="F7447">
        <v>2020</v>
      </c>
      <c r="G7447" t="s">
        <v>176</v>
      </c>
      <c r="H7447">
        <v>4</v>
      </c>
      <c r="I7447">
        <v>3</v>
      </c>
      <c r="J7447">
        <v>1</v>
      </c>
      <c r="K7447">
        <v>10</v>
      </c>
      <c r="L7447" t="s">
        <v>43</v>
      </c>
      <c r="M7447">
        <v>3273</v>
      </c>
      <c r="N7447">
        <v>1830</v>
      </c>
      <c r="O7447">
        <v>1443</v>
      </c>
      <c r="P7447">
        <v>0</v>
      </c>
      <c r="Q7447" t="str">
        <f t="shared" si="464"/>
        <v>NO</v>
      </c>
      <c r="R7447">
        <f t="shared" si="465"/>
        <v>1830</v>
      </c>
      <c r="S7447">
        <f t="shared" si="466"/>
        <v>254.72896174863388</v>
      </c>
      <c r="T7447">
        <f t="shared" si="467"/>
        <v>58.605823242883879</v>
      </c>
      <c r="U7447">
        <v>726</v>
      </c>
      <c r="V7447">
        <v>70001</v>
      </c>
      <c r="W7447">
        <v>466154</v>
      </c>
      <c r="X7447" s="2">
        <v>43972</v>
      </c>
      <c r="Y7447">
        <v>466154</v>
      </c>
      <c r="Z7447" s="3">
        <v>142.41999999999999</v>
      </c>
      <c r="AA7447">
        <v>0.18260000000000001</v>
      </c>
      <c r="AB7447">
        <v>2020</v>
      </c>
      <c r="AC7447">
        <v>0</v>
      </c>
      <c r="AD7447">
        <v>5</v>
      </c>
      <c r="AE7447">
        <v>21</v>
      </c>
    </row>
    <row r="7448" spans="1:31" x14ac:dyDescent="0.25">
      <c r="A7448" t="s">
        <v>8611</v>
      </c>
      <c r="B7448">
        <v>63366</v>
      </c>
      <c r="C7448" t="s">
        <v>7924</v>
      </c>
      <c r="D7448" t="s">
        <v>110</v>
      </c>
      <c r="E7448" t="s">
        <v>8612</v>
      </c>
      <c r="F7448">
        <v>2020</v>
      </c>
      <c r="G7448" t="s">
        <v>176</v>
      </c>
      <c r="H7448">
        <v>4</v>
      </c>
      <c r="I7448">
        <v>4</v>
      </c>
      <c r="J7448">
        <v>1</v>
      </c>
      <c r="K7448">
        <v>10</v>
      </c>
      <c r="L7448" t="s">
        <v>43</v>
      </c>
      <c r="M7448">
        <v>3443</v>
      </c>
      <c r="N7448">
        <v>1815</v>
      </c>
      <c r="O7448">
        <v>1628</v>
      </c>
      <c r="P7448">
        <v>814</v>
      </c>
      <c r="Q7448" t="str">
        <f t="shared" si="464"/>
        <v>YES</v>
      </c>
      <c r="R7448">
        <f t="shared" si="465"/>
        <v>2629</v>
      </c>
      <c r="S7448">
        <f t="shared" si="466"/>
        <v>180.76987447698744</v>
      </c>
      <c r="T7448">
        <f t="shared" si="467"/>
        <v>48.44627446758885</v>
      </c>
      <c r="U7448">
        <v>653</v>
      </c>
      <c r="V7448">
        <v>70001</v>
      </c>
      <c r="W7448">
        <v>475244</v>
      </c>
      <c r="X7448" s="2">
        <v>44042</v>
      </c>
      <c r="Y7448">
        <v>475244</v>
      </c>
      <c r="Z7448" s="3">
        <v>138.03</v>
      </c>
      <c r="AA7448">
        <v>0.22520000000000001</v>
      </c>
      <c r="AB7448">
        <v>2020</v>
      </c>
      <c r="AC7448">
        <v>0</v>
      </c>
      <c r="AD7448">
        <v>7</v>
      </c>
      <c r="AE7448">
        <v>30</v>
      </c>
    </row>
    <row r="7449" spans="1:31" x14ac:dyDescent="0.25">
      <c r="A7449" t="s">
        <v>8613</v>
      </c>
      <c r="B7449">
        <v>63367</v>
      </c>
      <c r="C7449" t="s">
        <v>7924</v>
      </c>
      <c r="D7449" t="s">
        <v>110</v>
      </c>
      <c r="E7449" t="s">
        <v>7939</v>
      </c>
      <c r="F7449">
        <v>2020</v>
      </c>
      <c r="G7449" t="s">
        <v>176</v>
      </c>
      <c r="H7449">
        <v>3</v>
      </c>
      <c r="I7449">
        <v>2</v>
      </c>
      <c r="J7449">
        <v>0</v>
      </c>
      <c r="K7449">
        <v>6</v>
      </c>
      <c r="L7449" t="s">
        <v>31</v>
      </c>
      <c r="M7449">
        <v>1744</v>
      </c>
      <c r="N7449">
        <v>1744</v>
      </c>
      <c r="O7449">
        <v>1744</v>
      </c>
      <c r="P7449">
        <v>0</v>
      </c>
      <c r="Q7449" t="str">
        <f t="shared" si="464"/>
        <v>NO</v>
      </c>
      <c r="R7449">
        <f t="shared" si="465"/>
        <v>1744</v>
      </c>
      <c r="S7449">
        <f t="shared" si="466"/>
        <v>219.36066513761469</v>
      </c>
      <c r="T7449">
        <f t="shared" si="467"/>
        <v>47.47288610924975</v>
      </c>
      <c r="U7449">
        <v>724</v>
      </c>
      <c r="V7449">
        <v>70001</v>
      </c>
      <c r="W7449">
        <v>382565</v>
      </c>
      <c r="X7449" s="2">
        <v>44027</v>
      </c>
      <c r="Y7449">
        <v>382565</v>
      </c>
      <c r="Z7449" s="3">
        <v>219.36</v>
      </c>
      <c r="AA7449">
        <v>0.185</v>
      </c>
      <c r="AB7449">
        <v>2020</v>
      </c>
      <c r="AC7449">
        <v>0</v>
      </c>
      <c r="AD7449">
        <v>7</v>
      </c>
      <c r="AE7449">
        <v>15</v>
      </c>
    </row>
    <row r="7450" spans="1:31" x14ac:dyDescent="0.25">
      <c r="A7450" t="s">
        <v>8614</v>
      </c>
      <c r="B7450">
        <v>63367</v>
      </c>
      <c r="C7450" t="s">
        <v>7942</v>
      </c>
      <c r="D7450" t="s">
        <v>110</v>
      </c>
      <c r="E7450" t="s">
        <v>8615</v>
      </c>
      <c r="F7450">
        <v>2019</v>
      </c>
      <c r="G7450" t="s">
        <v>181</v>
      </c>
      <c r="H7450">
        <v>3</v>
      </c>
      <c r="I7450">
        <v>2</v>
      </c>
      <c r="J7450">
        <v>1</v>
      </c>
      <c r="K7450">
        <v>7</v>
      </c>
      <c r="L7450" t="s">
        <v>31</v>
      </c>
      <c r="M7450">
        <v>2620</v>
      </c>
      <c r="N7450">
        <v>2620</v>
      </c>
      <c r="O7450">
        <v>2620</v>
      </c>
      <c r="P7450">
        <v>0</v>
      </c>
      <c r="Q7450" t="str">
        <f t="shared" si="464"/>
        <v>NO</v>
      </c>
      <c r="R7450">
        <f t="shared" si="465"/>
        <v>2620</v>
      </c>
      <c r="S7450">
        <f t="shared" si="466"/>
        <v>218.39351145038168</v>
      </c>
      <c r="T7450">
        <f t="shared" si="467"/>
        <v>28.395369407632113</v>
      </c>
      <c r="U7450">
        <v>760</v>
      </c>
      <c r="V7450">
        <v>70001</v>
      </c>
      <c r="W7450">
        <v>572191</v>
      </c>
      <c r="X7450" s="2">
        <v>44012</v>
      </c>
      <c r="Y7450">
        <v>572191</v>
      </c>
      <c r="Z7450" s="3">
        <v>218.39</v>
      </c>
      <c r="AA7450">
        <v>0.46260000000000001</v>
      </c>
      <c r="AB7450">
        <v>2020</v>
      </c>
      <c r="AC7450">
        <v>1</v>
      </c>
      <c r="AD7450">
        <v>6</v>
      </c>
      <c r="AE7450">
        <v>30</v>
      </c>
    </row>
    <row r="7451" spans="1:31" x14ac:dyDescent="0.25">
      <c r="A7451" t="s">
        <v>8616</v>
      </c>
      <c r="B7451">
        <v>63367</v>
      </c>
      <c r="C7451" t="s">
        <v>7942</v>
      </c>
      <c r="D7451" t="s">
        <v>110</v>
      </c>
      <c r="E7451" t="s">
        <v>8617</v>
      </c>
      <c r="F7451">
        <v>2020</v>
      </c>
      <c r="G7451" t="s">
        <v>181</v>
      </c>
      <c r="H7451">
        <v>3</v>
      </c>
      <c r="I7451">
        <v>3</v>
      </c>
      <c r="J7451">
        <v>1</v>
      </c>
      <c r="K7451">
        <v>6</v>
      </c>
      <c r="L7451" t="s">
        <v>31</v>
      </c>
      <c r="M7451">
        <v>2620</v>
      </c>
      <c r="N7451">
        <v>2620</v>
      </c>
      <c r="O7451">
        <v>2620</v>
      </c>
      <c r="P7451">
        <v>1300</v>
      </c>
      <c r="Q7451" t="str">
        <f t="shared" si="464"/>
        <v>YES</v>
      </c>
      <c r="R7451">
        <f t="shared" si="465"/>
        <v>3920</v>
      </c>
      <c r="S7451">
        <f t="shared" si="466"/>
        <v>139.66836734693877</v>
      </c>
      <c r="T7451">
        <f t="shared" si="467"/>
        <v>41.19590469818413</v>
      </c>
      <c r="U7451">
        <v>640</v>
      </c>
      <c r="V7451">
        <v>70001</v>
      </c>
      <c r="W7451">
        <v>547500</v>
      </c>
      <c r="X7451" s="2">
        <v>43913</v>
      </c>
      <c r="Y7451">
        <v>552962</v>
      </c>
      <c r="Z7451" s="3">
        <v>208.97</v>
      </c>
      <c r="AA7451">
        <v>0.30509999999999998</v>
      </c>
      <c r="AB7451">
        <v>2020</v>
      </c>
      <c r="AC7451">
        <v>0</v>
      </c>
      <c r="AD7451">
        <v>3</v>
      </c>
      <c r="AE7451">
        <v>23</v>
      </c>
    </row>
    <row r="7452" spans="1:31" x14ac:dyDescent="0.25">
      <c r="A7452" t="s">
        <v>8618</v>
      </c>
      <c r="B7452">
        <v>63367</v>
      </c>
      <c r="C7452" t="s">
        <v>7942</v>
      </c>
      <c r="D7452" t="s">
        <v>110</v>
      </c>
      <c r="E7452" t="s">
        <v>8619</v>
      </c>
      <c r="F7452">
        <v>2019</v>
      </c>
      <c r="G7452" t="s">
        <v>181</v>
      </c>
      <c r="H7452">
        <v>3</v>
      </c>
      <c r="I7452">
        <v>3</v>
      </c>
      <c r="J7452">
        <v>1</v>
      </c>
      <c r="K7452">
        <v>8</v>
      </c>
      <c r="L7452" t="s">
        <v>31</v>
      </c>
      <c r="M7452">
        <v>3334</v>
      </c>
      <c r="N7452">
        <v>3334</v>
      </c>
      <c r="O7452">
        <v>3334</v>
      </c>
      <c r="P7452">
        <v>1667</v>
      </c>
      <c r="Q7452" t="str">
        <f t="shared" si="464"/>
        <v>YES</v>
      </c>
      <c r="R7452">
        <f t="shared" si="465"/>
        <v>5001</v>
      </c>
      <c r="S7452">
        <f t="shared" si="466"/>
        <v>158.92841431713657</v>
      </c>
      <c r="T7452">
        <f t="shared" si="467"/>
        <v>48.501117208526225</v>
      </c>
      <c r="U7452">
        <v>1250</v>
      </c>
      <c r="V7452">
        <v>70001</v>
      </c>
      <c r="W7452">
        <v>794801</v>
      </c>
      <c r="X7452" s="2">
        <v>43952</v>
      </c>
      <c r="Y7452">
        <v>793301</v>
      </c>
      <c r="Z7452" s="3">
        <v>238.39</v>
      </c>
      <c r="AA7452">
        <v>0.37619999999999998</v>
      </c>
      <c r="AB7452">
        <v>2020</v>
      </c>
      <c r="AC7452">
        <v>1</v>
      </c>
      <c r="AD7452">
        <v>5</v>
      </c>
      <c r="AE7452">
        <v>1</v>
      </c>
    </row>
    <row r="7453" spans="1:31" x14ac:dyDescent="0.25">
      <c r="A7453" t="s">
        <v>8620</v>
      </c>
      <c r="B7453">
        <v>63367</v>
      </c>
      <c r="C7453" t="s">
        <v>7942</v>
      </c>
      <c r="D7453" t="s">
        <v>110</v>
      </c>
      <c r="E7453" t="s">
        <v>6076</v>
      </c>
      <c r="F7453">
        <v>2019</v>
      </c>
      <c r="G7453" t="s">
        <v>181</v>
      </c>
      <c r="H7453">
        <v>4</v>
      </c>
      <c r="I7453">
        <v>3</v>
      </c>
      <c r="J7453">
        <v>1</v>
      </c>
      <c r="K7453">
        <v>10</v>
      </c>
      <c r="L7453" t="s">
        <v>43</v>
      </c>
      <c r="M7453">
        <v>3986</v>
      </c>
      <c r="N7453">
        <v>2494</v>
      </c>
      <c r="O7453">
        <v>2486</v>
      </c>
      <c r="P7453">
        <v>0</v>
      </c>
      <c r="Q7453" t="str">
        <f t="shared" si="464"/>
        <v>NO</v>
      </c>
      <c r="R7453">
        <f t="shared" si="465"/>
        <v>2494</v>
      </c>
      <c r="S7453">
        <f t="shared" si="466"/>
        <v>289.57297514033678</v>
      </c>
      <c r="T7453">
        <f t="shared" si="467"/>
        <v>63.497954370486667</v>
      </c>
      <c r="U7453">
        <v>876</v>
      </c>
      <c r="V7453">
        <v>70001</v>
      </c>
      <c r="W7453">
        <v>722195</v>
      </c>
      <c r="X7453" s="2">
        <v>43980</v>
      </c>
      <c r="Y7453">
        <v>722195</v>
      </c>
      <c r="Z7453" s="3">
        <v>181.18</v>
      </c>
      <c r="AA7453">
        <v>0.2611</v>
      </c>
      <c r="AB7453">
        <v>2020</v>
      </c>
      <c r="AC7453">
        <v>1</v>
      </c>
      <c r="AD7453">
        <v>5</v>
      </c>
      <c r="AE7453">
        <v>29</v>
      </c>
    </row>
    <row r="7454" spans="1:31" x14ac:dyDescent="0.25">
      <c r="A7454" t="s">
        <v>8621</v>
      </c>
      <c r="B7454">
        <v>63367</v>
      </c>
      <c r="C7454" t="s">
        <v>7942</v>
      </c>
      <c r="D7454" t="s">
        <v>110</v>
      </c>
      <c r="E7454" t="s">
        <v>6076</v>
      </c>
      <c r="F7454">
        <v>2020</v>
      </c>
      <c r="G7454" t="s">
        <v>181</v>
      </c>
      <c r="H7454">
        <v>4</v>
      </c>
      <c r="I7454">
        <v>3</v>
      </c>
      <c r="J7454">
        <v>1</v>
      </c>
      <c r="K7454">
        <v>7</v>
      </c>
      <c r="L7454" t="s">
        <v>31</v>
      </c>
      <c r="M7454">
        <v>2951</v>
      </c>
      <c r="N7454">
        <v>2951</v>
      </c>
      <c r="O7454">
        <v>2924</v>
      </c>
      <c r="P7454">
        <v>647</v>
      </c>
      <c r="Q7454" t="str">
        <f t="shared" si="464"/>
        <v>YES</v>
      </c>
      <c r="R7454">
        <f t="shared" si="465"/>
        <v>3598</v>
      </c>
      <c r="S7454">
        <f t="shared" si="466"/>
        <v>185.95080600333517</v>
      </c>
      <c r="T7454">
        <f t="shared" si="467"/>
        <v>58.825344774650162</v>
      </c>
      <c r="U7454">
        <v>848</v>
      </c>
      <c r="V7454">
        <v>70001</v>
      </c>
      <c r="W7454">
        <v>669051</v>
      </c>
      <c r="X7454" s="2">
        <v>43892</v>
      </c>
      <c r="Y7454">
        <v>669051</v>
      </c>
      <c r="Z7454" s="3">
        <v>226.72</v>
      </c>
      <c r="AA7454">
        <v>0.2611</v>
      </c>
      <c r="AB7454">
        <v>2020</v>
      </c>
      <c r="AC7454">
        <v>0</v>
      </c>
      <c r="AD7454">
        <v>3</v>
      </c>
      <c r="AE7454">
        <v>2</v>
      </c>
    </row>
    <row r="7455" spans="1:31" x14ac:dyDescent="0.25">
      <c r="A7455" t="s">
        <v>8622</v>
      </c>
      <c r="B7455">
        <v>63367</v>
      </c>
      <c r="C7455" t="s">
        <v>7942</v>
      </c>
      <c r="D7455" t="s">
        <v>110</v>
      </c>
      <c r="E7455" t="s">
        <v>6076</v>
      </c>
      <c r="F7455">
        <v>2020</v>
      </c>
      <c r="G7455" t="s">
        <v>181</v>
      </c>
      <c r="H7455">
        <v>3</v>
      </c>
      <c r="I7455">
        <v>3</v>
      </c>
      <c r="J7455">
        <v>1</v>
      </c>
      <c r="K7455">
        <v>8</v>
      </c>
      <c r="L7455" t="s">
        <v>31</v>
      </c>
      <c r="M7455">
        <v>2814</v>
      </c>
      <c r="N7455">
        <v>2814</v>
      </c>
      <c r="O7455">
        <v>2808</v>
      </c>
      <c r="P7455">
        <v>901</v>
      </c>
      <c r="Q7455" t="str">
        <f t="shared" si="464"/>
        <v>YES</v>
      </c>
      <c r="R7455">
        <f t="shared" si="465"/>
        <v>3715</v>
      </c>
      <c r="S7455">
        <f t="shared" si="466"/>
        <v>199.70390309555856</v>
      </c>
      <c r="T7455">
        <f t="shared" si="467"/>
        <v>65.230488091809079</v>
      </c>
      <c r="U7455">
        <v>952</v>
      </c>
      <c r="V7455">
        <v>70001</v>
      </c>
      <c r="W7455">
        <v>741900</v>
      </c>
      <c r="X7455" s="2">
        <v>43999</v>
      </c>
      <c r="Y7455">
        <v>740400</v>
      </c>
      <c r="Z7455" s="3">
        <v>263.64999999999998</v>
      </c>
      <c r="AA7455">
        <v>0.2611</v>
      </c>
      <c r="AB7455">
        <v>2020</v>
      </c>
      <c r="AC7455">
        <v>0</v>
      </c>
      <c r="AD7455">
        <v>6</v>
      </c>
      <c r="AE7455">
        <v>17</v>
      </c>
    </row>
    <row r="7456" spans="1:31" x14ac:dyDescent="0.25">
      <c r="A7456" t="s">
        <v>8623</v>
      </c>
      <c r="B7456">
        <v>63367</v>
      </c>
      <c r="C7456" t="s">
        <v>7942</v>
      </c>
      <c r="D7456" t="s">
        <v>110</v>
      </c>
      <c r="E7456" t="s">
        <v>6076</v>
      </c>
      <c r="F7456">
        <v>2020</v>
      </c>
      <c r="G7456" t="s">
        <v>181</v>
      </c>
      <c r="H7456">
        <v>4</v>
      </c>
      <c r="I7456">
        <v>4</v>
      </c>
      <c r="J7456">
        <v>1</v>
      </c>
      <c r="K7456">
        <v>9</v>
      </c>
      <c r="L7456" t="s">
        <v>43</v>
      </c>
      <c r="M7456">
        <v>3799</v>
      </c>
      <c r="N7456">
        <v>2290</v>
      </c>
      <c r="O7456">
        <v>2186</v>
      </c>
      <c r="P7456">
        <v>1093</v>
      </c>
      <c r="Q7456" t="str">
        <f t="shared" si="464"/>
        <v>YES</v>
      </c>
      <c r="R7456">
        <f t="shared" si="465"/>
        <v>3383</v>
      </c>
      <c r="S7456">
        <f t="shared" si="466"/>
        <v>221.69967484481231</v>
      </c>
      <c r="T7456">
        <f t="shared" si="467"/>
        <v>65.943548151688546</v>
      </c>
      <c r="U7456">
        <v>906</v>
      </c>
      <c r="V7456">
        <v>70001</v>
      </c>
      <c r="W7456">
        <v>750010</v>
      </c>
      <c r="X7456" s="2">
        <v>43852</v>
      </c>
      <c r="Y7456">
        <v>748510</v>
      </c>
      <c r="Z7456" s="3">
        <v>197.42</v>
      </c>
      <c r="AA7456">
        <v>0.2611</v>
      </c>
      <c r="AB7456">
        <v>2020</v>
      </c>
      <c r="AC7456">
        <v>0</v>
      </c>
      <c r="AD7456">
        <v>1</v>
      </c>
      <c r="AE7456">
        <v>22</v>
      </c>
    </row>
    <row r="7457" spans="1:31" x14ac:dyDescent="0.25">
      <c r="A7457" t="s">
        <v>8624</v>
      </c>
      <c r="B7457">
        <v>63367</v>
      </c>
      <c r="C7457" t="s">
        <v>7942</v>
      </c>
      <c r="D7457" t="s">
        <v>110</v>
      </c>
      <c r="E7457" t="s">
        <v>6076</v>
      </c>
      <c r="F7457">
        <v>2020</v>
      </c>
      <c r="G7457" t="s">
        <v>181</v>
      </c>
      <c r="H7457">
        <v>4</v>
      </c>
      <c r="I7457">
        <v>3</v>
      </c>
      <c r="J7457">
        <v>1</v>
      </c>
      <c r="K7457">
        <v>9</v>
      </c>
      <c r="L7457" t="s">
        <v>43</v>
      </c>
      <c r="M7457">
        <v>3406</v>
      </c>
      <c r="N7457">
        <v>2154</v>
      </c>
      <c r="O7457">
        <v>1692</v>
      </c>
      <c r="P7457">
        <v>0</v>
      </c>
      <c r="Q7457" t="str">
        <f t="shared" si="464"/>
        <v>NO</v>
      </c>
      <c r="R7457">
        <f t="shared" si="465"/>
        <v>2154</v>
      </c>
      <c r="S7457">
        <f t="shared" si="466"/>
        <v>278.84493964716808</v>
      </c>
      <c r="T7457">
        <f t="shared" si="467"/>
        <v>52.809702821889026</v>
      </c>
      <c r="U7457">
        <v>812</v>
      </c>
      <c r="V7457">
        <v>70001</v>
      </c>
      <c r="W7457">
        <v>600632</v>
      </c>
      <c r="X7457" s="2">
        <v>43969</v>
      </c>
      <c r="Y7457">
        <v>600632</v>
      </c>
      <c r="Z7457" s="3">
        <v>176.35</v>
      </c>
      <c r="AA7457">
        <v>0.2611</v>
      </c>
      <c r="AB7457">
        <v>2020</v>
      </c>
      <c r="AC7457">
        <v>0</v>
      </c>
      <c r="AD7457">
        <v>5</v>
      </c>
      <c r="AE7457">
        <v>18</v>
      </c>
    </row>
    <row r="7458" spans="1:31" x14ac:dyDescent="0.25">
      <c r="A7458" t="s">
        <v>8625</v>
      </c>
      <c r="B7458">
        <v>63367</v>
      </c>
      <c r="C7458" t="s">
        <v>7942</v>
      </c>
      <c r="D7458" t="s">
        <v>110</v>
      </c>
      <c r="E7458" t="s">
        <v>6234</v>
      </c>
      <c r="F7458">
        <v>2020</v>
      </c>
      <c r="G7458" t="s">
        <v>181</v>
      </c>
      <c r="H7458">
        <v>3</v>
      </c>
      <c r="I7458">
        <v>2</v>
      </c>
      <c r="J7458">
        <v>1</v>
      </c>
      <c r="K7458">
        <v>6</v>
      </c>
      <c r="L7458" t="s">
        <v>31</v>
      </c>
      <c r="M7458">
        <v>2508</v>
      </c>
      <c r="N7458">
        <v>2508</v>
      </c>
      <c r="O7458">
        <v>2508</v>
      </c>
      <c r="P7458">
        <v>0</v>
      </c>
      <c r="Q7458" t="str">
        <f t="shared" si="464"/>
        <v>NO</v>
      </c>
      <c r="R7458">
        <f t="shared" si="465"/>
        <v>2508</v>
      </c>
      <c r="S7458">
        <f t="shared" si="466"/>
        <v>219.31060606060606</v>
      </c>
      <c r="T7458">
        <f t="shared" si="467"/>
        <v>50.007818963714556</v>
      </c>
      <c r="U7458">
        <v>748</v>
      </c>
      <c r="V7458">
        <v>70001</v>
      </c>
      <c r="W7458">
        <v>550031</v>
      </c>
      <c r="X7458" s="2">
        <v>43931</v>
      </c>
      <c r="Y7458">
        <v>550031</v>
      </c>
      <c r="Z7458" s="3">
        <v>219.31</v>
      </c>
      <c r="AA7458">
        <v>0.2525</v>
      </c>
      <c r="AB7458">
        <v>2020</v>
      </c>
      <c r="AC7458">
        <v>0</v>
      </c>
      <c r="AD7458">
        <v>4</v>
      </c>
      <c r="AE7458">
        <v>10</v>
      </c>
    </row>
    <row r="7459" spans="1:31" x14ac:dyDescent="0.25">
      <c r="A7459" t="s">
        <v>8626</v>
      </c>
      <c r="B7459">
        <v>63367</v>
      </c>
      <c r="C7459" t="s">
        <v>7942</v>
      </c>
      <c r="D7459" t="s">
        <v>110</v>
      </c>
      <c r="E7459" t="s">
        <v>8627</v>
      </c>
      <c r="F7459">
        <v>2019</v>
      </c>
      <c r="G7459" t="s">
        <v>181</v>
      </c>
      <c r="H7459">
        <v>4</v>
      </c>
      <c r="I7459">
        <v>2</v>
      </c>
      <c r="J7459">
        <v>1</v>
      </c>
      <c r="K7459">
        <v>6</v>
      </c>
      <c r="L7459" t="s">
        <v>31</v>
      </c>
      <c r="M7459">
        <v>2876</v>
      </c>
      <c r="N7459">
        <v>2876</v>
      </c>
      <c r="O7459">
        <v>2851</v>
      </c>
      <c r="P7459">
        <v>0</v>
      </c>
      <c r="Q7459" t="str">
        <f t="shared" si="464"/>
        <v>NO</v>
      </c>
      <c r="R7459">
        <f t="shared" si="465"/>
        <v>2876</v>
      </c>
      <c r="S7459">
        <f t="shared" si="466"/>
        <v>199.92941585535465</v>
      </c>
      <c r="T7459">
        <f t="shared" si="467"/>
        <v>42.119064403974775</v>
      </c>
      <c r="U7459">
        <v>817</v>
      </c>
      <c r="V7459">
        <v>70001</v>
      </c>
      <c r="W7459">
        <v>574997</v>
      </c>
      <c r="X7459" s="2">
        <v>43915</v>
      </c>
      <c r="Y7459">
        <v>573497</v>
      </c>
      <c r="Z7459" s="3">
        <v>199.93</v>
      </c>
      <c r="AA7459">
        <v>0.31340000000000001</v>
      </c>
      <c r="AB7459">
        <v>2020</v>
      </c>
      <c r="AC7459">
        <v>1</v>
      </c>
      <c r="AD7459">
        <v>3</v>
      </c>
      <c r="AE7459">
        <v>25</v>
      </c>
    </row>
    <row r="7460" spans="1:31" x14ac:dyDescent="0.25">
      <c r="A7460" t="s">
        <v>8628</v>
      </c>
      <c r="B7460">
        <v>63367</v>
      </c>
      <c r="C7460" t="s">
        <v>8629</v>
      </c>
      <c r="D7460" t="s">
        <v>110</v>
      </c>
      <c r="E7460" t="s">
        <v>6183</v>
      </c>
      <c r="F7460">
        <v>2019</v>
      </c>
      <c r="G7460" t="s">
        <v>181</v>
      </c>
      <c r="H7460">
        <v>3</v>
      </c>
      <c r="I7460">
        <v>2</v>
      </c>
      <c r="J7460">
        <v>1</v>
      </c>
      <c r="K7460">
        <v>6</v>
      </c>
      <c r="L7460" t="s">
        <v>31</v>
      </c>
      <c r="M7460">
        <v>2680</v>
      </c>
      <c r="N7460">
        <v>2680</v>
      </c>
      <c r="O7460">
        <v>2680</v>
      </c>
      <c r="P7460">
        <v>0</v>
      </c>
      <c r="Q7460" t="str">
        <f t="shared" si="464"/>
        <v>NO</v>
      </c>
      <c r="R7460">
        <f t="shared" si="465"/>
        <v>2680</v>
      </c>
      <c r="S7460">
        <f t="shared" si="466"/>
        <v>180.97014925373134</v>
      </c>
      <c r="T7460">
        <f t="shared" si="467"/>
        <v>51.167591692324315</v>
      </c>
      <c r="U7460">
        <v>640</v>
      </c>
      <c r="V7460">
        <v>70001</v>
      </c>
      <c r="W7460">
        <v>485000</v>
      </c>
      <c r="X7460" s="2">
        <v>43924</v>
      </c>
      <c r="Y7460">
        <v>485000</v>
      </c>
      <c r="Z7460" s="3">
        <v>180.97</v>
      </c>
      <c r="AA7460">
        <v>0.21759999999999999</v>
      </c>
      <c r="AB7460">
        <v>2020</v>
      </c>
      <c r="AC7460">
        <v>1</v>
      </c>
      <c r="AD7460">
        <v>4</v>
      </c>
      <c r="AE7460">
        <v>3</v>
      </c>
    </row>
    <row r="7461" spans="1:31" x14ac:dyDescent="0.25">
      <c r="A7461" t="s">
        <v>8630</v>
      </c>
      <c r="B7461">
        <v>63367</v>
      </c>
      <c r="C7461" t="s">
        <v>8629</v>
      </c>
      <c r="D7461" t="s">
        <v>110</v>
      </c>
      <c r="E7461" t="s">
        <v>8631</v>
      </c>
      <c r="F7461">
        <v>2019</v>
      </c>
      <c r="G7461" t="s">
        <v>181</v>
      </c>
      <c r="H7461">
        <v>3</v>
      </c>
      <c r="I7461">
        <v>4</v>
      </c>
      <c r="J7461">
        <v>0</v>
      </c>
      <c r="K7461">
        <v>6</v>
      </c>
      <c r="L7461" t="s">
        <v>31</v>
      </c>
      <c r="M7461">
        <v>2354</v>
      </c>
      <c r="N7461">
        <v>2354</v>
      </c>
      <c r="O7461">
        <v>2310</v>
      </c>
      <c r="P7461">
        <v>1200</v>
      </c>
      <c r="Q7461" t="str">
        <f t="shared" si="464"/>
        <v>YES</v>
      </c>
      <c r="R7461">
        <f t="shared" si="465"/>
        <v>3554</v>
      </c>
      <c r="S7461">
        <f t="shared" si="466"/>
        <v>155.23916713562184</v>
      </c>
      <c r="T7461">
        <f t="shared" si="467"/>
        <v>45.923670750620452</v>
      </c>
      <c r="U7461">
        <v>786</v>
      </c>
      <c r="V7461">
        <v>70001</v>
      </c>
      <c r="W7461">
        <v>551720</v>
      </c>
      <c r="X7461" s="2">
        <v>43902</v>
      </c>
      <c r="Y7461">
        <v>550220</v>
      </c>
      <c r="Z7461" s="3">
        <v>234.38</v>
      </c>
      <c r="AA7461">
        <v>0.27579999999999999</v>
      </c>
      <c r="AB7461">
        <v>2020</v>
      </c>
      <c r="AC7461">
        <v>1</v>
      </c>
      <c r="AD7461">
        <v>3</v>
      </c>
      <c r="AE7461">
        <v>12</v>
      </c>
    </row>
    <row r="7462" spans="1:31" x14ac:dyDescent="0.25">
      <c r="A7462" t="s">
        <v>8632</v>
      </c>
      <c r="B7462">
        <v>63367</v>
      </c>
      <c r="C7462" t="s">
        <v>8629</v>
      </c>
      <c r="D7462" t="s">
        <v>110</v>
      </c>
      <c r="E7462" t="s">
        <v>5431</v>
      </c>
      <c r="F7462">
        <v>2020</v>
      </c>
      <c r="G7462" t="s">
        <v>181</v>
      </c>
      <c r="H7462">
        <v>4</v>
      </c>
      <c r="I7462">
        <v>3</v>
      </c>
      <c r="J7462">
        <v>1</v>
      </c>
      <c r="K7462">
        <v>9</v>
      </c>
      <c r="L7462" t="s">
        <v>43</v>
      </c>
      <c r="M7462">
        <v>3499</v>
      </c>
      <c r="N7462">
        <v>2129</v>
      </c>
      <c r="O7462">
        <v>1988</v>
      </c>
      <c r="P7462">
        <v>0</v>
      </c>
      <c r="Q7462" t="str">
        <f t="shared" si="464"/>
        <v>NO</v>
      </c>
      <c r="R7462">
        <f t="shared" si="465"/>
        <v>2129</v>
      </c>
      <c r="S7462">
        <f t="shared" si="466"/>
        <v>253.3696571160169</v>
      </c>
      <c r="T7462">
        <f t="shared" si="467"/>
        <v>54.552736010485305</v>
      </c>
      <c r="U7462">
        <v>662</v>
      </c>
      <c r="V7462">
        <v>70001</v>
      </c>
      <c r="W7462">
        <v>539424</v>
      </c>
      <c r="X7462" s="2">
        <v>44050</v>
      </c>
      <c r="Y7462">
        <v>539424</v>
      </c>
      <c r="Z7462" s="3">
        <v>154.16999999999999</v>
      </c>
      <c r="AA7462">
        <v>0.22700000000000001</v>
      </c>
      <c r="AB7462">
        <v>2020</v>
      </c>
      <c r="AC7462">
        <v>0</v>
      </c>
      <c r="AD7462">
        <v>8</v>
      </c>
      <c r="AE7462">
        <v>7</v>
      </c>
    </row>
    <row r="7463" spans="1:31" x14ac:dyDescent="0.25">
      <c r="A7463" t="s">
        <v>8633</v>
      </c>
      <c r="B7463">
        <v>63367</v>
      </c>
      <c r="C7463" t="s">
        <v>8629</v>
      </c>
      <c r="D7463" t="s">
        <v>110</v>
      </c>
      <c r="E7463" t="s">
        <v>8634</v>
      </c>
      <c r="F7463">
        <v>2019</v>
      </c>
      <c r="G7463" t="s">
        <v>181</v>
      </c>
      <c r="H7463">
        <v>3</v>
      </c>
      <c r="I7463">
        <v>2</v>
      </c>
      <c r="J7463">
        <v>1</v>
      </c>
      <c r="K7463">
        <v>6</v>
      </c>
      <c r="L7463" t="s">
        <v>31</v>
      </c>
      <c r="M7463">
        <v>2440</v>
      </c>
      <c r="N7463">
        <v>2440</v>
      </c>
      <c r="O7463">
        <v>2440</v>
      </c>
      <c r="P7463">
        <v>0</v>
      </c>
      <c r="Q7463" t="str">
        <f t="shared" si="464"/>
        <v>NO</v>
      </c>
      <c r="R7463">
        <f t="shared" si="465"/>
        <v>2440</v>
      </c>
      <c r="S7463">
        <f t="shared" si="466"/>
        <v>209.54180327868852</v>
      </c>
      <c r="T7463">
        <f t="shared" si="467"/>
        <v>30.718188042543879</v>
      </c>
      <c r="U7463">
        <v>1560</v>
      </c>
      <c r="V7463">
        <v>70001</v>
      </c>
      <c r="W7463">
        <v>511282</v>
      </c>
      <c r="X7463" s="2">
        <v>43979</v>
      </c>
      <c r="Y7463">
        <v>511282</v>
      </c>
      <c r="Z7463" s="3">
        <v>209.54</v>
      </c>
      <c r="AA7463">
        <v>0.3821</v>
      </c>
      <c r="AB7463">
        <v>2020</v>
      </c>
      <c r="AC7463">
        <v>1</v>
      </c>
      <c r="AD7463">
        <v>5</v>
      </c>
      <c r="AE7463">
        <v>28</v>
      </c>
    </row>
    <row r="7464" spans="1:31" x14ac:dyDescent="0.25">
      <c r="A7464" t="s">
        <v>8635</v>
      </c>
      <c r="B7464">
        <v>63367</v>
      </c>
      <c r="C7464" t="s">
        <v>8629</v>
      </c>
      <c r="D7464" t="s">
        <v>110</v>
      </c>
      <c r="E7464" t="s">
        <v>8636</v>
      </c>
      <c r="F7464">
        <v>2019</v>
      </c>
      <c r="G7464" t="s">
        <v>181</v>
      </c>
      <c r="H7464">
        <v>3</v>
      </c>
      <c r="I7464">
        <v>2</v>
      </c>
      <c r="J7464">
        <v>1</v>
      </c>
      <c r="K7464">
        <v>8</v>
      </c>
      <c r="L7464" t="s">
        <v>31</v>
      </c>
      <c r="M7464">
        <v>2347</v>
      </c>
      <c r="N7464">
        <v>2347</v>
      </c>
      <c r="O7464">
        <v>2347</v>
      </c>
      <c r="P7464">
        <v>0</v>
      </c>
      <c r="Q7464" t="str">
        <f t="shared" si="464"/>
        <v>NO</v>
      </c>
      <c r="R7464">
        <f t="shared" si="465"/>
        <v>2347</v>
      </c>
      <c r="S7464">
        <f t="shared" si="466"/>
        <v>217.74648487430764</v>
      </c>
      <c r="T7464">
        <f t="shared" si="467"/>
        <v>28.552242931985848</v>
      </c>
      <c r="U7464">
        <v>817</v>
      </c>
      <c r="V7464">
        <v>70001</v>
      </c>
      <c r="W7464">
        <v>511051</v>
      </c>
      <c r="X7464" s="2">
        <v>44026</v>
      </c>
      <c r="Y7464">
        <v>511051</v>
      </c>
      <c r="Z7464" s="3">
        <v>217.75</v>
      </c>
      <c r="AA7464">
        <v>0.41089999999999999</v>
      </c>
      <c r="AB7464">
        <v>2020</v>
      </c>
      <c r="AC7464">
        <v>1</v>
      </c>
      <c r="AD7464">
        <v>7</v>
      </c>
      <c r="AE7464">
        <v>14</v>
      </c>
    </row>
    <row r="7465" spans="1:31" x14ac:dyDescent="0.25">
      <c r="A7465" t="s">
        <v>8637</v>
      </c>
      <c r="B7465">
        <v>63367</v>
      </c>
      <c r="C7465" t="s">
        <v>8629</v>
      </c>
      <c r="D7465" t="s">
        <v>110</v>
      </c>
      <c r="E7465" t="s">
        <v>8638</v>
      </c>
      <c r="F7465">
        <v>2019</v>
      </c>
      <c r="G7465" t="s">
        <v>181</v>
      </c>
      <c r="H7465">
        <v>3</v>
      </c>
      <c r="I7465">
        <v>2</v>
      </c>
      <c r="J7465">
        <v>1</v>
      </c>
      <c r="K7465">
        <v>7</v>
      </c>
      <c r="L7465" t="s">
        <v>31</v>
      </c>
      <c r="M7465">
        <v>2560</v>
      </c>
      <c r="N7465">
        <v>2560</v>
      </c>
      <c r="O7465">
        <v>2560</v>
      </c>
      <c r="P7465">
        <v>0</v>
      </c>
      <c r="Q7465" t="str">
        <f t="shared" si="464"/>
        <v>NO</v>
      </c>
      <c r="R7465">
        <f t="shared" si="465"/>
        <v>2560</v>
      </c>
      <c r="S7465">
        <f t="shared" si="466"/>
        <v>206.62070312500001</v>
      </c>
      <c r="T7465">
        <f t="shared" si="467"/>
        <v>44.269041791661351</v>
      </c>
      <c r="U7465">
        <v>640</v>
      </c>
      <c r="V7465">
        <v>70001</v>
      </c>
      <c r="W7465">
        <v>528949</v>
      </c>
      <c r="X7465" s="2">
        <v>43941</v>
      </c>
      <c r="Y7465">
        <v>528949</v>
      </c>
      <c r="Z7465" s="3">
        <v>206.62</v>
      </c>
      <c r="AA7465">
        <v>0.27429999999999999</v>
      </c>
      <c r="AB7465">
        <v>2020</v>
      </c>
      <c r="AC7465">
        <v>1</v>
      </c>
      <c r="AD7465">
        <v>4</v>
      </c>
      <c r="AE7465">
        <v>20</v>
      </c>
    </row>
    <row r="7466" spans="1:31" x14ac:dyDescent="0.25">
      <c r="A7466" t="s">
        <v>8639</v>
      </c>
      <c r="B7466">
        <v>63367</v>
      </c>
      <c r="C7466" t="s">
        <v>7949</v>
      </c>
      <c r="D7466" t="s">
        <v>110</v>
      </c>
      <c r="E7466" t="s">
        <v>191</v>
      </c>
      <c r="F7466">
        <v>2019</v>
      </c>
      <c r="G7466" t="s">
        <v>176</v>
      </c>
      <c r="H7466">
        <v>3</v>
      </c>
      <c r="I7466">
        <v>2</v>
      </c>
      <c r="J7466">
        <v>0</v>
      </c>
      <c r="K7466">
        <v>6</v>
      </c>
      <c r="L7466" t="s">
        <v>31</v>
      </c>
      <c r="M7466">
        <v>1728</v>
      </c>
      <c r="N7466">
        <v>1728</v>
      </c>
      <c r="O7466">
        <v>1728</v>
      </c>
      <c r="P7466">
        <v>0</v>
      </c>
      <c r="Q7466" t="str">
        <f t="shared" si="464"/>
        <v>NO</v>
      </c>
      <c r="R7466">
        <f t="shared" si="465"/>
        <v>1728</v>
      </c>
      <c r="S7466">
        <f t="shared" si="466"/>
        <v>196.83854166666666</v>
      </c>
      <c r="T7466">
        <f t="shared" si="467"/>
        <v>30.032581055308327</v>
      </c>
      <c r="U7466">
        <v>670</v>
      </c>
      <c r="V7466">
        <v>60000</v>
      </c>
      <c r="W7466">
        <v>340137</v>
      </c>
      <c r="X7466" s="2">
        <v>43887</v>
      </c>
      <c r="Y7466">
        <v>340137</v>
      </c>
      <c r="Z7466" s="3">
        <v>196.84</v>
      </c>
      <c r="AA7466">
        <v>0.26</v>
      </c>
      <c r="AB7466">
        <v>2020</v>
      </c>
      <c r="AC7466">
        <v>1</v>
      </c>
      <c r="AD7466">
        <v>2</v>
      </c>
      <c r="AE7466">
        <v>26</v>
      </c>
    </row>
    <row r="7467" spans="1:31" x14ac:dyDescent="0.25">
      <c r="A7467" t="s">
        <v>8640</v>
      </c>
      <c r="B7467">
        <v>63367</v>
      </c>
      <c r="C7467" t="s">
        <v>7949</v>
      </c>
      <c r="D7467" t="s">
        <v>110</v>
      </c>
      <c r="E7467" t="s">
        <v>36</v>
      </c>
      <c r="F7467">
        <v>2020</v>
      </c>
      <c r="G7467" t="s">
        <v>176</v>
      </c>
      <c r="H7467">
        <v>3</v>
      </c>
      <c r="I7467">
        <v>2</v>
      </c>
      <c r="J7467">
        <v>0</v>
      </c>
      <c r="K7467">
        <v>6</v>
      </c>
      <c r="L7467" t="s">
        <v>31</v>
      </c>
      <c r="M7467">
        <v>1728</v>
      </c>
      <c r="N7467">
        <v>1728</v>
      </c>
      <c r="O7467">
        <v>1728</v>
      </c>
      <c r="P7467">
        <v>0</v>
      </c>
      <c r="Q7467" t="str">
        <f t="shared" si="464"/>
        <v>NO</v>
      </c>
      <c r="R7467">
        <f t="shared" si="465"/>
        <v>1728</v>
      </c>
      <c r="S7467">
        <f t="shared" si="466"/>
        <v>205.18923611111111</v>
      </c>
      <c r="T7467">
        <f t="shared" si="467"/>
        <v>47.880813482417757</v>
      </c>
      <c r="U7467">
        <v>670</v>
      </c>
      <c r="V7467">
        <v>60000</v>
      </c>
      <c r="W7467">
        <v>354567</v>
      </c>
      <c r="X7467" s="2">
        <v>44046</v>
      </c>
      <c r="Y7467">
        <v>360267</v>
      </c>
      <c r="Z7467" s="3">
        <v>205.19</v>
      </c>
      <c r="AA7467">
        <v>0.17</v>
      </c>
      <c r="AB7467">
        <v>2020</v>
      </c>
      <c r="AC7467">
        <v>0</v>
      </c>
      <c r="AD7467">
        <v>8</v>
      </c>
      <c r="AE7467">
        <v>3</v>
      </c>
    </row>
    <row r="7468" spans="1:31" x14ac:dyDescent="0.25">
      <c r="A7468" t="s">
        <v>8641</v>
      </c>
      <c r="B7468">
        <v>63367</v>
      </c>
      <c r="C7468" t="s">
        <v>7949</v>
      </c>
      <c r="D7468" t="s">
        <v>110</v>
      </c>
      <c r="E7468" t="s">
        <v>66</v>
      </c>
      <c r="F7468">
        <v>2020</v>
      </c>
      <c r="G7468" t="s">
        <v>176</v>
      </c>
      <c r="H7468">
        <v>3</v>
      </c>
      <c r="I7468">
        <v>2</v>
      </c>
      <c r="J7468">
        <v>0</v>
      </c>
      <c r="K7468">
        <v>8</v>
      </c>
      <c r="L7468" t="s">
        <v>31</v>
      </c>
      <c r="M7468">
        <v>2330</v>
      </c>
      <c r="N7468">
        <v>2330</v>
      </c>
      <c r="O7468">
        <v>2330</v>
      </c>
      <c r="P7468">
        <v>0</v>
      </c>
      <c r="Q7468" t="str">
        <f t="shared" si="464"/>
        <v>NO</v>
      </c>
      <c r="R7468">
        <f t="shared" si="465"/>
        <v>2330</v>
      </c>
      <c r="S7468">
        <f t="shared" si="466"/>
        <v>168.42961373390557</v>
      </c>
      <c r="T7468">
        <f t="shared" si="467"/>
        <v>37.538357055402514</v>
      </c>
      <c r="U7468">
        <v>662</v>
      </c>
      <c r="V7468">
        <v>60000</v>
      </c>
      <c r="W7468">
        <v>392441</v>
      </c>
      <c r="X7468" s="2">
        <v>44061</v>
      </c>
      <c r="Y7468">
        <v>395182</v>
      </c>
      <c r="Z7468" s="3">
        <v>168.43</v>
      </c>
      <c r="AA7468">
        <v>0.24</v>
      </c>
      <c r="AB7468">
        <v>2020</v>
      </c>
      <c r="AC7468">
        <v>0</v>
      </c>
      <c r="AD7468">
        <v>8</v>
      </c>
      <c r="AE7468">
        <v>18</v>
      </c>
    </row>
    <row r="7469" spans="1:31" x14ac:dyDescent="0.25">
      <c r="A7469" t="s">
        <v>8642</v>
      </c>
      <c r="B7469">
        <v>63367</v>
      </c>
      <c r="C7469" t="s">
        <v>7949</v>
      </c>
      <c r="D7469" t="s">
        <v>110</v>
      </c>
      <c r="E7469" t="s">
        <v>45</v>
      </c>
      <c r="F7469">
        <v>2020</v>
      </c>
      <c r="G7469" t="s">
        <v>176</v>
      </c>
      <c r="H7469">
        <v>3</v>
      </c>
      <c r="I7469">
        <v>2</v>
      </c>
      <c r="J7469">
        <v>0</v>
      </c>
      <c r="K7469">
        <v>6</v>
      </c>
      <c r="L7469" t="s">
        <v>31</v>
      </c>
      <c r="M7469">
        <v>2348</v>
      </c>
      <c r="N7469">
        <v>2348</v>
      </c>
      <c r="O7469">
        <v>2348</v>
      </c>
      <c r="P7469">
        <v>0</v>
      </c>
      <c r="Q7469" t="str">
        <f t="shared" si="464"/>
        <v>NO</v>
      </c>
      <c r="R7469">
        <f t="shared" si="465"/>
        <v>2348</v>
      </c>
      <c r="S7469">
        <f t="shared" si="466"/>
        <v>177.18100511073254</v>
      </c>
      <c r="T7469">
        <f t="shared" si="467"/>
        <v>41.524034814548642</v>
      </c>
      <c r="U7469">
        <v>684</v>
      </c>
      <c r="V7469">
        <v>60000</v>
      </c>
      <c r="W7469">
        <v>416021</v>
      </c>
      <c r="X7469" s="2">
        <v>43922</v>
      </c>
      <c r="Y7469">
        <v>416021</v>
      </c>
      <c r="Z7469" s="3">
        <v>177.18</v>
      </c>
      <c r="AA7469">
        <v>0.23</v>
      </c>
      <c r="AB7469">
        <v>2020</v>
      </c>
      <c r="AC7469">
        <v>0</v>
      </c>
      <c r="AD7469">
        <v>4</v>
      </c>
      <c r="AE7469">
        <v>1</v>
      </c>
    </row>
    <row r="7470" spans="1:31" x14ac:dyDescent="0.25">
      <c r="A7470" t="s">
        <v>8643</v>
      </c>
      <c r="B7470">
        <v>63367</v>
      </c>
      <c r="C7470" t="s">
        <v>7949</v>
      </c>
      <c r="D7470" t="s">
        <v>110</v>
      </c>
      <c r="E7470" t="s">
        <v>51</v>
      </c>
      <c r="F7470">
        <v>2020</v>
      </c>
      <c r="G7470" t="s">
        <v>176</v>
      </c>
      <c r="H7470">
        <v>3</v>
      </c>
      <c r="I7470">
        <v>2</v>
      </c>
      <c r="J7470">
        <v>0</v>
      </c>
      <c r="K7470">
        <v>6</v>
      </c>
      <c r="L7470" t="s">
        <v>31</v>
      </c>
      <c r="M7470">
        <v>1728</v>
      </c>
      <c r="N7470">
        <v>1728</v>
      </c>
      <c r="O7470">
        <v>1728</v>
      </c>
      <c r="P7470">
        <v>0</v>
      </c>
      <c r="Q7470" t="str">
        <f t="shared" si="464"/>
        <v>NO</v>
      </c>
      <c r="R7470">
        <f t="shared" si="465"/>
        <v>1728</v>
      </c>
      <c r="S7470">
        <f t="shared" si="466"/>
        <v>212.20659722222223</v>
      </c>
      <c r="T7470">
        <f t="shared" si="467"/>
        <v>42.090564738292009</v>
      </c>
      <c r="U7470">
        <v>670</v>
      </c>
      <c r="V7470">
        <v>60000</v>
      </c>
      <c r="W7470">
        <v>366693</v>
      </c>
      <c r="X7470" s="2">
        <v>44014</v>
      </c>
      <c r="Y7470">
        <v>366693</v>
      </c>
      <c r="Z7470" s="3">
        <v>212.21</v>
      </c>
      <c r="AA7470">
        <v>0.2</v>
      </c>
      <c r="AB7470">
        <v>2020</v>
      </c>
      <c r="AC7470">
        <v>0</v>
      </c>
      <c r="AD7470">
        <v>7</v>
      </c>
      <c r="AE7470">
        <v>2</v>
      </c>
    </row>
    <row r="7471" spans="1:31" x14ac:dyDescent="0.25">
      <c r="A7471" t="s">
        <v>8644</v>
      </c>
      <c r="B7471">
        <v>63367</v>
      </c>
      <c r="C7471" t="s">
        <v>7949</v>
      </c>
      <c r="D7471" t="s">
        <v>110</v>
      </c>
      <c r="E7471" t="s">
        <v>716</v>
      </c>
      <c r="F7471">
        <v>2020</v>
      </c>
      <c r="G7471" t="s">
        <v>176</v>
      </c>
      <c r="H7471">
        <v>3</v>
      </c>
      <c r="I7471">
        <v>3</v>
      </c>
      <c r="J7471">
        <v>1</v>
      </c>
      <c r="K7471">
        <v>6</v>
      </c>
      <c r="L7471" t="s">
        <v>43</v>
      </c>
      <c r="M7471">
        <v>1760</v>
      </c>
      <c r="N7471">
        <v>1470</v>
      </c>
      <c r="O7471">
        <v>1110</v>
      </c>
      <c r="P7471">
        <v>552</v>
      </c>
      <c r="Q7471" t="str">
        <f t="shared" si="464"/>
        <v>YES</v>
      </c>
      <c r="R7471">
        <f t="shared" si="465"/>
        <v>2022</v>
      </c>
      <c r="S7471">
        <f t="shared" si="466"/>
        <v>164.01533135509396</v>
      </c>
      <c r="T7471">
        <f t="shared" si="467"/>
        <v>54.381313131313128</v>
      </c>
      <c r="U7471">
        <v>440</v>
      </c>
      <c r="V7471">
        <v>60000</v>
      </c>
      <c r="W7471">
        <v>331639</v>
      </c>
      <c r="X7471" s="2">
        <v>43969</v>
      </c>
      <c r="Y7471">
        <v>331639</v>
      </c>
      <c r="Z7471" s="3">
        <v>188.43</v>
      </c>
      <c r="AA7471">
        <v>0.14000000000000001</v>
      </c>
      <c r="AB7471">
        <v>2020</v>
      </c>
      <c r="AC7471">
        <v>0</v>
      </c>
      <c r="AD7471">
        <v>5</v>
      </c>
      <c r="AE7471">
        <v>18</v>
      </c>
    </row>
    <row r="7472" spans="1:31" x14ac:dyDescent="0.25">
      <c r="A7472" t="s">
        <v>8645</v>
      </c>
      <c r="B7472">
        <v>63366</v>
      </c>
      <c r="C7472" t="s">
        <v>8646</v>
      </c>
      <c r="D7472" t="s">
        <v>28</v>
      </c>
      <c r="E7472" t="s">
        <v>6136</v>
      </c>
      <c r="F7472">
        <v>2020</v>
      </c>
      <c r="G7472" t="s">
        <v>60</v>
      </c>
      <c r="H7472">
        <v>3</v>
      </c>
      <c r="I7472">
        <v>2</v>
      </c>
      <c r="J7472">
        <v>1</v>
      </c>
      <c r="K7472">
        <v>7</v>
      </c>
      <c r="L7472" t="s">
        <v>43</v>
      </c>
      <c r="M7472">
        <v>1728</v>
      </c>
      <c r="N7472">
        <v>864</v>
      </c>
      <c r="O7472">
        <v>864</v>
      </c>
      <c r="P7472">
        <v>0</v>
      </c>
      <c r="Q7472" t="str">
        <f t="shared" si="464"/>
        <v>NO</v>
      </c>
      <c r="R7472">
        <f t="shared" si="465"/>
        <v>864</v>
      </c>
      <c r="S7472">
        <f t="shared" si="466"/>
        <v>274.43865740740739</v>
      </c>
      <c r="T7472">
        <f t="shared" si="467"/>
        <v>34.235291739579907</v>
      </c>
      <c r="U7472">
        <v>420</v>
      </c>
      <c r="V7472">
        <v>48000</v>
      </c>
      <c r="W7472">
        <v>237115</v>
      </c>
      <c r="X7472" s="2">
        <v>44070</v>
      </c>
      <c r="Y7472">
        <v>237115</v>
      </c>
      <c r="Z7472" s="3">
        <v>137.22</v>
      </c>
      <c r="AA7472">
        <v>0.159</v>
      </c>
      <c r="AB7472">
        <v>2020</v>
      </c>
      <c r="AC7472">
        <v>0</v>
      </c>
      <c r="AD7472">
        <v>8</v>
      </c>
      <c r="AE7472">
        <v>27</v>
      </c>
    </row>
    <row r="7473" spans="1:31" x14ac:dyDescent="0.25">
      <c r="A7473" t="s">
        <v>8647</v>
      </c>
      <c r="B7473">
        <v>63366</v>
      </c>
      <c r="C7473" t="s">
        <v>8646</v>
      </c>
      <c r="D7473" t="s">
        <v>28</v>
      </c>
      <c r="E7473" t="s">
        <v>6921</v>
      </c>
      <c r="F7473">
        <v>2020</v>
      </c>
      <c r="G7473" t="s">
        <v>60</v>
      </c>
      <c r="H7473">
        <v>3</v>
      </c>
      <c r="I7473">
        <v>2</v>
      </c>
      <c r="J7473">
        <v>1</v>
      </c>
      <c r="K7473">
        <v>7</v>
      </c>
      <c r="L7473" t="s">
        <v>43</v>
      </c>
      <c r="M7473">
        <v>1728</v>
      </c>
      <c r="N7473">
        <v>864</v>
      </c>
      <c r="O7473">
        <v>864</v>
      </c>
      <c r="P7473">
        <v>0</v>
      </c>
      <c r="Q7473" t="str">
        <f t="shared" si="464"/>
        <v>NO</v>
      </c>
      <c r="R7473">
        <f t="shared" si="465"/>
        <v>864</v>
      </c>
      <c r="S7473">
        <f t="shared" si="466"/>
        <v>286.85532407407408</v>
      </c>
      <c r="T7473">
        <f t="shared" si="467"/>
        <v>39.566706386152582</v>
      </c>
      <c r="U7473">
        <v>420</v>
      </c>
      <c r="V7473">
        <v>48000</v>
      </c>
      <c r="W7473">
        <v>247843</v>
      </c>
      <c r="X7473" s="2">
        <v>44008</v>
      </c>
      <c r="Y7473">
        <v>247843</v>
      </c>
      <c r="Z7473" s="3">
        <v>143.43</v>
      </c>
      <c r="AA7473">
        <v>0.14380000000000001</v>
      </c>
      <c r="AB7473">
        <v>2020</v>
      </c>
      <c r="AC7473">
        <v>0</v>
      </c>
      <c r="AD7473">
        <v>6</v>
      </c>
      <c r="AE7473">
        <v>26</v>
      </c>
    </row>
    <row r="7474" spans="1:31" x14ac:dyDescent="0.25">
      <c r="A7474" t="s">
        <v>8648</v>
      </c>
      <c r="B7474">
        <v>63366</v>
      </c>
      <c r="C7474" t="s">
        <v>8646</v>
      </c>
      <c r="D7474" t="s">
        <v>28</v>
      </c>
      <c r="E7474" t="s">
        <v>6921</v>
      </c>
      <c r="F7474">
        <v>2020</v>
      </c>
      <c r="G7474" t="s">
        <v>60</v>
      </c>
      <c r="H7474">
        <v>3</v>
      </c>
      <c r="I7474">
        <v>2</v>
      </c>
      <c r="J7474">
        <v>0</v>
      </c>
      <c r="K7474">
        <v>6</v>
      </c>
      <c r="L7474" t="s">
        <v>31</v>
      </c>
      <c r="M7474">
        <v>1484</v>
      </c>
      <c r="N7474">
        <v>1484</v>
      </c>
      <c r="O7474">
        <v>1484</v>
      </c>
      <c r="P7474">
        <v>0</v>
      </c>
      <c r="Q7474" t="str">
        <f t="shared" si="464"/>
        <v>NO</v>
      </c>
      <c r="R7474">
        <f t="shared" si="465"/>
        <v>1484</v>
      </c>
      <c r="S7474">
        <f t="shared" si="466"/>
        <v>197.86522911051213</v>
      </c>
      <c r="T7474">
        <f t="shared" si="467"/>
        <v>46.876656308948625</v>
      </c>
      <c r="U7474">
        <v>400</v>
      </c>
      <c r="V7474">
        <v>48000</v>
      </c>
      <c r="W7474">
        <v>293632</v>
      </c>
      <c r="X7474" s="2">
        <v>44020</v>
      </c>
      <c r="Y7474">
        <v>293632</v>
      </c>
      <c r="Z7474" s="3">
        <v>197.87</v>
      </c>
      <c r="AA7474">
        <v>0.14380000000000001</v>
      </c>
      <c r="AB7474">
        <v>2020</v>
      </c>
      <c r="AC7474">
        <v>0</v>
      </c>
      <c r="AD7474">
        <v>7</v>
      </c>
      <c r="AE7474">
        <v>8</v>
      </c>
    </row>
    <row r="7475" spans="1:31" x14ac:dyDescent="0.25">
      <c r="A7475" t="s">
        <v>8649</v>
      </c>
      <c r="B7475">
        <v>63366</v>
      </c>
      <c r="C7475" t="s">
        <v>8646</v>
      </c>
      <c r="D7475" t="s">
        <v>28</v>
      </c>
      <c r="E7475" t="s">
        <v>6921</v>
      </c>
      <c r="F7475">
        <v>2020</v>
      </c>
      <c r="G7475" t="s">
        <v>60</v>
      </c>
      <c r="H7475">
        <v>3</v>
      </c>
      <c r="I7475">
        <v>2</v>
      </c>
      <c r="J7475">
        <v>0</v>
      </c>
      <c r="K7475">
        <v>6</v>
      </c>
      <c r="L7475" t="s">
        <v>31</v>
      </c>
      <c r="M7475">
        <v>1484</v>
      </c>
      <c r="N7475">
        <v>1484</v>
      </c>
      <c r="O7475">
        <v>1484</v>
      </c>
      <c r="P7475">
        <v>0</v>
      </c>
      <c r="Q7475" t="str">
        <f t="shared" si="464"/>
        <v>NO</v>
      </c>
      <c r="R7475">
        <f t="shared" si="465"/>
        <v>1484</v>
      </c>
      <c r="S7475">
        <f t="shared" si="466"/>
        <v>172.41913746630729</v>
      </c>
      <c r="T7475">
        <f t="shared" si="467"/>
        <v>40.84817066862837</v>
      </c>
      <c r="U7475">
        <v>400</v>
      </c>
      <c r="V7475">
        <v>48000</v>
      </c>
      <c r="W7475">
        <v>255870</v>
      </c>
      <c r="X7475" s="2">
        <v>44063</v>
      </c>
      <c r="Y7475">
        <v>255870</v>
      </c>
      <c r="Z7475" s="3">
        <v>172.42</v>
      </c>
      <c r="AA7475">
        <v>0.14380000000000001</v>
      </c>
      <c r="AB7475">
        <v>2020</v>
      </c>
      <c r="AC7475">
        <v>0</v>
      </c>
      <c r="AD7475">
        <v>8</v>
      </c>
      <c r="AE7475">
        <v>20</v>
      </c>
    </row>
    <row r="7476" spans="1:31" x14ac:dyDescent="0.25">
      <c r="A7476" t="s">
        <v>8650</v>
      </c>
      <c r="B7476">
        <v>63366</v>
      </c>
      <c r="C7476" t="s">
        <v>8646</v>
      </c>
      <c r="D7476" t="s">
        <v>28</v>
      </c>
      <c r="E7476" t="s">
        <v>8651</v>
      </c>
      <c r="F7476">
        <v>2020</v>
      </c>
      <c r="G7476" t="s">
        <v>60</v>
      </c>
      <c r="H7476">
        <v>3</v>
      </c>
      <c r="I7476">
        <v>2</v>
      </c>
      <c r="J7476">
        <v>0</v>
      </c>
      <c r="K7476">
        <v>6</v>
      </c>
      <c r="L7476" t="s">
        <v>31</v>
      </c>
      <c r="M7476">
        <v>1800</v>
      </c>
      <c r="N7476">
        <v>1800</v>
      </c>
      <c r="O7476">
        <v>1800</v>
      </c>
      <c r="P7476">
        <v>0</v>
      </c>
      <c r="Q7476" t="str">
        <f t="shared" si="464"/>
        <v>NO</v>
      </c>
      <c r="R7476">
        <f t="shared" si="465"/>
        <v>1800</v>
      </c>
      <c r="S7476">
        <f t="shared" si="466"/>
        <v>147.88666666666666</v>
      </c>
      <c r="T7476">
        <f t="shared" si="467"/>
        <v>38.849455077854778</v>
      </c>
      <c r="U7476">
        <v>400</v>
      </c>
      <c r="V7476">
        <v>48000</v>
      </c>
      <c r="W7476">
        <v>266196</v>
      </c>
      <c r="X7476" s="2">
        <v>44000</v>
      </c>
      <c r="Y7476">
        <v>266196</v>
      </c>
      <c r="Z7476" s="3">
        <v>147.88999999999999</v>
      </c>
      <c r="AA7476">
        <v>0.1573</v>
      </c>
      <c r="AB7476">
        <v>2020</v>
      </c>
      <c r="AC7476">
        <v>0</v>
      </c>
      <c r="AD7476">
        <v>6</v>
      </c>
      <c r="AE7476">
        <v>18</v>
      </c>
    </row>
    <row r="7477" spans="1:31" x14ac:dyDescent="0.25">
      <c r="A7477" t="s">
        <v>8652</v>
      </c>
      <c r="B7477">
        <v>63366</v>
      </c>
      <c r="C7477" t="s">
        <v>8646</v>
      </c>
      <c r="D7477" t="s">
        <v>28</v>
      </c>
      <c r="E7477" t="s">
        <v>8653</v>
      </c>
      <c r="F7477">
        <v>2020</v>
      </c>
      <c r="G7477" t="s">
        <v>60</v>
      </c>
      <c r="H7477">
        <v>3</v>
      </c>
      <c r="I7477">
        <v>2</v>
      </c>
      <c r="J7477">
        <v>0</v>
      </c>
      <c r="K7477">
        <v>6</v>
      </c>
      <c r="L7477" t="s">
        <v>31</v>
      </c>
      <c r="M7477">
        <v>1532</v>
      </c>
      <c r="N7477">
        <v>1532</v>
      </c>
      <c r="O7477">
        <v>1532</v>
      </c>
      <c r="P7477">
        <v>0</v>
      </c>
      <c r="Q7477" t="str">
        <f t="shared" si="464"/>
        <v>NO</v>
      </c>
      <c r="R7477">
        <f t="shared" si="465"/>
        <v>1532</v>
      </c>
      <c r="S7477">
        <f t="shared" si="466"/>
        <v>160.29308093994777</v>
      </c>
      <c r="T7477">
        <f t="shared" si="467"/>
        <v>27.459758994541794</v>
      </c>
      <c r="U7477">
        <v>400</v>
      </c>
      <c r="V7477">
        <v>48000</v>
      </c>
      <c r="W7477">
        <v>245569</v>
      </c>
      <c r="X7477" s="2">
        <v>44049</v>
      </c>
      <c r="Y7477">
        <v>245569</v>
      </c>
      <c r="Z7477" s="3">
        <v>160.29</v>
      </c>
      <c r="AA7477">
        <v>0.20530000000000001</v>
      </c>
      <c r="AB7477">
        <v>2020</v>
      </c>
      <c r="AC7477">
        <v>0</v>
      </c>
      <c r="AD7477">
        <v>8</v>
      </c>
      <c r="AE7477">
        <v>6</v>
      </c>
    </row>
    <row r="7478" spans="1:31" x14ac:dyDescent="0.25">
      <c r="A7478" t="s">
        <v>8654</v>
      </c>
      <c r="B7478">
        <v>63366</v>
      </c>
      <c r="C7478" t="s">
        <v>8646</v>
      </c>
      <c r="D7478" t="s">
        <v>28</v>
      </c>
      <c r="E7478" t="s">
        <v>8655</v>
      </c>
      <c r="F7478">
        <v>2020</v>
      </c>
      <c r="G7478" t="s">
        <v>60</v>
      </c>
      <c r="H7478">
        <v>3</v>
      </c>
      <c r="I7478">
        <v>2</v>
      </c>
      <c r="J7478">
        <v>1</v>
      </c>
      <c r="K7478">
        <v>7</v>
      </c>
      <c r="L7478" t="s">
        <v>43</v>
      </c>
      <c r="M7478">
        <v>1728</v>
      </c>
      <c r="N7478">
        <v>864</v>
      </c>
      <c r="O7478">
        <v>864</v>
      </c>
      <c r="P7478">
        <v>0</v>
      </c>
      <c r="Q7478" t="str">
        <f t="shared" si="464"/>
        <v>NO</v>
      </c>
      <c r="R7478">
        <f t="shared" si="465"/>
        <v>864</v>
      </c>
      <c r="S7478">
        <f t="shared" si="466"/>
        <v>278.2337962962963</v>
      </c>
      <c r="T7478">
        <f t="shared" si="467"/>
        <v>33.5890862366821</v>
      </c>
      <c r="U7478">
        <v>420</v>
      </c>
      <c r="V7478">
        <v>48000</v>
      </c>
      <c r="W7478">
        <v>240394</v>
      </c>
      <c r="X7478" s="2">
        <v>44026</v>
      </c>
      <c r="Y7478">
        <v>240394</v>
      </c>
      <c r="Z7478" s="3">
        <v>139.12</v>
      </c>
      <c r="AA7478">
        <v>0.1643</v>
      </c>
      <c r="AB7478">
        <v>2020</v>
      </c>
      <c r="AC7478">
        <v>0</v>
      </c>
      <c r="AD7478">
        <v>7</v>
      </c>
      <c r="AE7478">
        <v>14</v>
      </c>
    </row>
    <row r="7479" spans="1:31" x14ac:dyDescent="0.25">
      <c r="A7479" t="s">
        <v>8656</v>
      </c>
      <c r="B7479">
        <v>63366</v>
      </c>
      <c r="C7479" t="s">
        <v>8646</v>
      </c>
      <c r="D7479" t="s">
        <v>28</v>
      </c>
      <c r="E7479" t="s">
        <v>6928</v>
      </c>
      <c r="F7479">
        <v>2020</v>
      </c>
      <c r="G7479" t="s">
        <v>60</v>
      </c>
      <c r="H7479">
        <v>3</v>
      </c>
      <c r="I7479">
        <v>2</v>
      </c>
      <c r="J7479">
        <v>0</v>
      </c>
      <c r="K7479">
        <v>6</v>
      </c>
      <c r="L7479" t="s">
        <v>31</v>
      </c>
      <c r="M7479">
        <v>1324</v>
      </c>
      <c r="N7479">
        <v>1324</v>
      </c>
      <c r="O7479">
        <v>1324</v>
      </c>
      <c r="P7479">
        <v>0</v>
      </c>
      <c r="Q7479" t="str">
        <f t="shared" si="464"/>
        <v>NO</v>
      </c>
      <c r="R7479">
        <f t="shared" si="465"/>
        <v>1324</v>
      </c>
      <c r="S7479">
        <f t="shared" si="466"/>
        <v>171.45392749244712</v>
      </c>
      <c r="T7479">
        <f t="shared" si="467"/>
        <v>34.788502821637913</v>
      </c>
      <c r="U7479">
        <v>400</v>
      </c>
      <c r="V7479">
        <v>48000</v>
      </c>
      <c r="W7479">
        <v>227005</v>
      </c>
      <c r="X7479" s="2">
        <v>44007</v>
      </c>
      <c r="Y7479">
        <v>227005</v>
      </c>
      <c r="Z7479" s="3">
        <v>171.45</v>
      </c>
      <c r="AA7479">
        <v>0.14979999999999999</v>
      </c>
      <c r="AB7479">
        <v>2020</v>
      </c>
      <c r="AC7479">
        <v>0</v>
      </c>
      <c r="AD7479">
        <v>6</v>
      </c>
      <c r="AE7479">
        <v>25</v>
      </c>
    </row>
    <row r="7480" spans="1:31" x14ac:dyDescent="0.25">
      <c r="A7480" t="s">
        <v>8657</v>
      </c>
      <c r="B7480">
        <v>63366</v>
      </c>
      <c r="C7480" t="s">
        <v>8646</v>
      </c>
      <c r="D7480" t="s">
        <v>28</v>
      </c>
      <c r="E7480" t="s">
        <v>7789</v>
      </c>
      <c r="F7480">
        <v>2020</v>
      </c>
      <c r="G7480" t="s">
        <v>60</v>
      </c>
      <c r="H7480">
        <v>3</v>
      </c>
      <c r="I7480">
        <v>2</v>
      </c>
      <c r="J7480">
        <v>0</v>
      </c>
      <c r="K7480">
        <v>6</v>
      </c>
      <c r="L7480" t="s">
        <v>31</v>
      </c>
      <c r="M7480">
        <v>1484</v>
      </c>
      <c r="N7480">
        <v>1484</v>
      </c>
      <c r="O7480">
        <v>1484</v>
      </c>
      <c r="P7480">
        <v>0</v>
      </c>
      <c r="Q7480" t="str">
        <f t="shared" si="464"/>
        <v>NO</v>
      </c>
      <c r="R7480">
        <f t="shared" si="465"/>
        <v>1484</v>
      </c>
      <c r="S7480">
        <f t="shared" si="466"/>
        <v>166.44204851752022</v>
      </c>
      <c r="T7480">
        <f t="shared" si="467"/>
        <v>35.045363172118989</v>
      </c>
      <c r="U7480">
        <v>400</v>
      </c>
      <c r="V7480">
        <v>48000</v>
      </c>
      <c r="W7480">
        <v>247000</v>
      </c>
      <c r="X7480" s="2">
        <v>44055</v>
      </c>
      <c r="Y7480">
        <v>247000</v>
      </c>
      <c r="Z7480" s="3">
        <v>166.44</v>
      </c>
      <c r="AA7480">
        <v>0.1618</v>
      </c>
      <c r="AB7480">
        <v>2020</v>
      </c>
      <c r="AC7480">
        <v>0</v>
      </c>
      <c r="AD7480">
        <v>8</v>
      </c>
      <c r="AE7480">
        <v>12</v>
      </c>
    </row>
    <row r="7481" spans="1:31" x14ac:dyDescent="0.25">
      <c r="A7481" t="s">
        <v>8658</v>
      </c>
      <c r="B7481">
        <v>63366</v>
      </c>
      <c r="C7481" t="s">
        <v>8646</v>
      </c>
      <c r="D7481" t="s">
        <v>28</v>
      </c>
      <c r="E7481" t="s">
        <v>6065</v>
      </c>
      <c r="F7481">
        <v>2020</v>
      </c>
      <c r="G7481" t="s">
        <v>60</v>
      </c>
      <c r="H7481">
        <v>3</v>
      </c>
      <c r="I7481">
        <v>2</v>
      </c>
      <c r="J7481">
        <v>0</v>
      </c>
      <c r="K7481">
        <v>6</v>
      </c>
      <c r="L7481" t="s">
        <v>31</v>
      </c>
      <c r="M7481">
        <v>1364</v>
      </c>
      <c r="N7481">
        <v>1364</v>
      </c>
      <c r="O7481">
        <v>1364</v>
      </c>
      <c r="P7481">
        <v>0</v>
      </c>
      <c r="Q7481" t="str">
        <f t="shared" si="464"/>
        <v>NO</v>
      </c>
      <c r="R7481">
        <f t="shared" si="465"/>
        <v>1364</v>
      </c>
      <c r="S7481">
        <f t="shared" si="466"/>
        <v>167.04398826979471</v>
      </c>
      <c r="T7481">
        <f t="shared" si="467"/>
        <v>23.195877338187355</v>
      </c>
      <c r="U7481">
        <v>400</v>
      </c>
      <c r="V7481">
        <v>48000</v>
      </c>
      <c r="W7481">
        <v>227848</v>
      </c>
      <c r="X7481" s="2">
        <v>44012</v>
      </c>
      <c r="Y7481">
        <v>227848</v>
      </c>
      <c r="Z7481" s="3">
        <v>167.04</v>
      </c>
      <c r="AA7481">
        <v>0.22550000000000001</v>
      </c>
      <c r="AB7481">
        <v>2020</v>
      </c>
      <c r="AC7481">
        <v>0</v>
      </c>
      <c r="AD7481">
        <v>6</v>
      </c>
      <c r="AE7481">
        <v>30</v>
      </c>
    </row>
    <row r="7482" spans="1:31" x14ac:dyDescent="0.25">
      <c r="A7482" t="s">
        <v>8659</v>
      </c>
      <c r="B7482">
        <v>63366</v>
      </c>
      <c r="C7482" t="s">
        <v>812</v>
      </c>
      <c r="D7482" t="s">
        <v>28</v>
      </c>
      <c r="E7482" t="s">
        <v>51</v>
      </c>
      <c r="F7482">
        <v>2001</v>
      </c>
      <c r="G7482" t="s">
        <v>60</v>
      </c>
      <c r="H7482">
        <v>3</v>
      </c>
      <c r="I7482">
        <v>2</v>
      </c>
      <c r="J7482">
        <v>1</v>
      </c>
      <c r="K7482">
        <v>5</v>
      </c>
      <c r="L7482" t="s">
        <v>31</v>
      </c>
      <c r="M7482">
        <v>1542</v>
      </c>
      <c r="N7482">
        <v>1542</v>
      </c>
      <c r="O7482">
        <v>1500</v>
      </c>
      <c r="P7482">
        <v>900</v>
      </c>
      <c r="Q7482" t="str">
        <f t="shared" si="464"/>
        <v>YES</v>
      </c>
      <c r="R7482">
        <f t="shared" si="465"/>
        <v>2442</v>
      </c>
      <c r="S7482">
        <f t="shared" si="466"/>
        <v>100.65520065520066</v>
      </c>
      <c r="T7482">
        <f t="shared" si="467"/>
        <v>28.213957759412306</v>
      </c>
      <c r="U7482">
        <v>440</v>
      </c>
      <c r="V7482">
        <v>40000</v>
      </c>
      <c r="W7482">
        <v>245800</v>
      </c>
      <c r="X7482" s="2">
        <v>43952</v>
      </c>
      <c r="Y7482">
        <v>237729</v>
      </c>
      <c r="Z7482" s="3">
        <v>159.4</v>
      </c>
      <c r="AA7482">
        <v>0.2</v>
      </c>
      <c r="AB7482">
        <v>2020</v>
      </c>
      <c r="AC7482">
        <v>19</v>
      </c>
      <c r="AD7482">
        <v>5</v>
      </c>
      <c r="AE7482">
        <v>1</v>
      </c>
    </row>
    <row r="7483" spans="1:31" x14ac:dyDescent="0.25">
      <c r="A7483" t="s">
        <v>8660</v>
      </c>
      <c r="B7483">
        <v>63368</v>
      </c>
      <c r="C7483" t="s">
        <v>819</v>
      </c>
      <c r="D7483" t="s">
        <v>28</v>
      </c>
      <c r="E7483" t="s">
        <v>114</v>
      </c>
      <c r="F7483">
        <v>2001</v>
      </c>
      <c r="G7483" t="s">
        <v>60</v>
      </c>
      <c r="H7483">
        <v>3</v>
      </c>
      <c r="I7483">
        <v>2</v>
      </c>
      <c r="J7483">
        <v>0</v>
      </c>
      <c r="K7483">
        <v>5</v>
      </c>
      <c r="L7483" t="s">
        <v>31</v>
      </c>
      <c r="M7483">
        <v>1674</v>
      </c>
      <c r="N7483">
        <v>1674</v>
      </c>
      <c r="O7483">
        <v>1594</v>
      </c>
      <c r="P7483">
        <v>200</v>
      </c>
      <c r="Q7483" t="str">
        <f t="shared" si="464"/>
        <v>YES</v>
      </c>
      <c r="R7483">
        <f t="shared" si="465"/>
        <v>1874</v>
      </c>
      <c r="S7483">
        <f t="shared" si="466"/>
        <v>128.068303094984</v>
      </c>
      <c r="T7483">
        <f t="shared" si="467"/>
        <v>17.217630853994489</v>
      </c>
      <c r="U7483">
        <v>588</v>
      </c>
      <c r="V7483">
        <v>40000</v>
      </c>
      <c r="W7483">
        <v>240000</v>
      </c>
      <c r="X7483" s="2">
        <v>43861</v>
      </c>
      <c r="Y7483">
        <v>263593</v>
      </c>
      <c r="Z7483" s="3">
        <v>143.37</v>
      </c>
      <c r="AA7483">
        <v>0.32</v>
      </c>
      <c r="AB7483">
        <v>2020</v>
      </c>
      <c r="AC7483">
        <v>19</v>
      </c>
      <c r="AD7483">
        <v>1</v>
      </c>
      <c r="AE7483">
        <v>31</v>
      </c>
    </row>
    <row r="7484" spans="1:31" x14ac:dyDescent="0.25">
      <c r="A7484" t="s">
        <v>8661</v>
      </c>
      <c r="B7484">
        <v>63368</v>
      </c>
      <c r="C7484" t="s">
        <v>827</v>
      </c>
      <c r="D7484" t="s">
        <v>196</v>
      </c>
      <c r="E7484" t="s">
        <v>359</v>
      </c>
      <c r="F7484">
        <v>2000</v>
      </c>
      <c r="G7484" t="s">
        <v>60</v>
      </c>
      <c r="H7484">
        <v>3</v>
      </c>
      <c r="I7484">
        <v>2</v>
      </c>
      <c r="J7484">
        <v>0</v>
      </c>
      <c r="K7484">
        <v>5</v>
      </c>
      <c r="L7484" t="s">
        <v>31</v>
      </c>
      <c r="M7484">
        <v>2406</v>
      </c>
      <c r="N7484">
        <v>2406</v>
      </c>
      <c r="O7484">
        <v>2346</v>
      </c>
      <c r="P7484">
        <v>1400</v>
      </c>
      <c r="Q7484" t="str">
        <f t="shared" si="464"/>
        <v>YES</v>
      </c>
      <c r="R7484">
        <f t="shared" si="465"/>
        <v>3806</v>
      </c>
      <c r="S7484">
        <f t="shared" si="466"/>
        <v>93.27377824487651</v>
      </c>
      <c r="T7484">
        <f t="shared" si="467"/>
        <v>23.284796012068742</v>
      </c>
      <c r="U7484">
        <v>640</v>
      </c>
      <c r="V7484">
        <v>50000</v>
      </c>
      <c r="W7484">
        <v>355000</v>
      </c>
      <c r="X7484" s="2">
        <v>44004</v>
      </c>
      <c r="Y7484">
        <v>347597</v>
      </c>
      <c r="Z7484" s="3">
        <v>147.55000000000001</v>
      </c>
      <c r="AA7484">
        <v>0.35</v>
      </c>
      <c r="AB7484">
        <v>2020</v>
      </c>
      <c r="AC7484">
        <v>20</v>
      </c>
      <c r="AD7484">
        <v>6</v>
      </c>
      <c r="AE7484">
        <v>22</v>
      </c>
    </row>
    <row r="7485" spans="1:31" x14ac:dyDescent="0.25">
      <c r="A7485" t="s">
        <v>8662</v>
      </c>
      <c r="B7485">
        <v>63368</v>
      </c>
      <c r="C7485" t="s">
        <v>837</v>
      </c>
      <c r="D7485" t="s">
        <v>110</v>
      </c>
      <c r="E7485" t="s">
        <v>34</v>
      </c>
      <c r="F7485">
        <v>2001</v>
      </c>
      <c r="G7485" t="s">
        <v>60</v>
      </c>
      <c r="H7485">
        <v>3</v>
      </c>
      <c r="I7485">
        <v>3</v>
      </c>
      <c r="J7485">
        <v>0</v>
      </c>
      <c r="K7485">
        <v>5</v>
      </c>
      <c r="L7485" t="s">
        <v>31</v>
      </c>
      <c r="M7485">
        <v>1740</v>
      </c>
      <c r="N7485">
        <v>1740</v>
      </c>
      <c r="O7485">
        <v>1740</v>
      </c>
      <c r="P7485">
        <v>1305</v>
      </c>
      <c r="Q7485" t="str">
        <f t="shared" si="464"/>
        <v>YES</v>
      </c>
      <c r="R7485">
        <f t="shared" si="465"/>
        <v>3045</v>
      </c>
      <c r="S7485">
        <f t="shared" si="466"/>
        <v>96.880131362889983</v>
      </c>
      <c r="T7485">
        <f t="shared" si="467"/>
        <v>27.089072543617998</v>
      </c>
      <c r="U7485">
        <v>408</v>
      </c>
      <c r="V7485">
        <v>40000</v>
      </c>
      <c r="W7485">
        <v>295000</v>
      </c>
      <c r="X7485" s="2">
        <v>43872</v>
      </c>
      <c r="Y7485">
        <v>299036</v>
      </c>
      <c r="Z7485" s="3">
        <v>169.54</v>
      </c>
      <c r="AA7485">
        <v>0.25</v>
      </c>
      <c r="AB7485">
        <v>2020</v>
      </c>
      <c r="AC7485">
        <v>19</v>
      </c>
      <c r="AD7485">
        <v>2</v>
      </c>
      <c r="AE7485">
        <v>11</v>
      </c>
    </row>
    <row r="7486" spans="1:31" x14ac:dyDescent="0.25">
      <c r="A7486" t="s">
        <v>8663</v>
      </c>
      <c r="B7486">
        <v>63368</v>
      </c>
      <c r="C7486" t="s">
        <v>854</v>
      </c>
      <c r="D7486" t="s">
        <v>28</v>
      </c>
      <c r="E7486" t="s">
        <v>89</v>
      </c>
      <c r="F7486">
        <v>2000</v>
      </c>
      <c r="G7486" t="s">
        <v>30</v>
      </c>
      <c r="H7486">
        <v>3</v>
      </c>
      <c r="I7486">
        <v>3</v>
      </c>
      <c r="J7486">
        <v>0</v>
      </c>
      <c r="K7486">
        <v>5</v>
      </c>
      <c r="L7486" t="s">
        <v>31</v>
      </c>
      <c r="M7486">
        <v>1616</v>
      </c>
      <c r="N7486">
        <v>1616</v>
      </c>
      <c r="O7486">
        <v>1600</v>
      </c>
      <c r="P7486">
        <v>920</v>
      </c>
      <c r="Q7486" t="str">
        <f t="shared" si="464"/>
        <v>YES</v>
      </c>
      <c r="R7486">
        <f t="shared" si="465"/>
        <v>2536</v>
      </c>
      <c r="S7486">
        <f t="shared" si="466"/>
        <v>90.694006309148264</v>
      </c>
      <c r="T7486">
        <f t="shared" si="467"/>
        <v>18.857405221041581</v>
      </c>
      <c r="U7486">
        <v>441</v>
      </c>
      <c r="V7486">
        <v>40000</v>
      </c>
      <c r="W7486">
        <v>230000</v>
      </c>
      <c r="X7486" s="2">
        <v>43858</v>
      </c>
      <c r="Y7486">
        <v>232784</v>
      </c>
      <c r="Z7486" s="3">
        <v>142.33000000000001</v>
      </c>
      <c r="AA7486">
        <v>0.28000000000000003</v>
      </c>
      <c r="AB7486">
        <v>2020</v>
      </c>
      <c r="AC7486">
        <v>20</v>
      </c>
      <c r="AD7486">
        <v>1</v>
      </c>
      <c r="AE7486">
        <v>28</v>
      </c>
    </row>
    <row r="7487" spans="1:31" x14ac:dyDescent="0.25">
      <c r="A7487" t="s">
        <v>8664</v>
      </c>
      <c r="B7487">
        <v>63366</v>
      </c>
      <c r="C7487" t="s">
        <v>860</v>
      </c>
      <c r="D7487" t="s">
        <v>28</v>
      </c>
      <c r="E7487" t="s">
        <v>38</v>
      </c>
      <c r="F7487">
        <v>2001</v>
      </c>
      <c r="G7487" t="s">
        <v>60</v>
      </c>
      <c r="H7487">
        <v>4</v>
      </c>
      <c r="I7487">
        <v>3</v>
      </c>
      <c r="J7487">
        <v>2</v>
      </c>
      <c r="K7487">
        <v>8</v>
      </c>
      <c r="L7487" t="s">
        <v>43</v>
      </c>
      <c r="M7487">
        <v>2870</v>
      </c>
      <c r="N7487">
        <v>1724</v>
      </c>
      <c r="O7487">
        <v>1476</v>
      </c>
      <c r="P7487">
        <v>886</v>
      </c>
      <c r="Q7487" t="str">
        <f t="shared" si="464"/>
        <v>YES</v>
      </c>
      <c r="R7487">
        <f t="shared" si="465"/>
        <v>2610</v>
      </c>
      <c r="S7487">
        <f t="shared" si="466"/>
        <v>139.80842911877394</v>
      </c>
      <c r="T7487">
        <f t="shared" si="467"/>
        <v>39.890244435698982</v>
      </c>
      <c r="U7487">
        <v>512</v>
      </c>
      <c r="V7487">
        <v>52000</v>
      </c>
      <c r="W7487">
        <v>364900</v>
      </c>
      <c r="X7487" s="2">
        <v>44063</v>
      </c>
      <c r="Y7487">
        <v>350584</v>
      </c>
      <c r="Z7487" s="3">
        <v>127.14</v>
      </c>
      <c r="AA7487">
        <v>0.21</v>
      </c>
      <c r="AB7487">
        <v>2020</v>
      </c>
      <c r="AC7487">
        <v>19</v>
      </c>
      <c r="AD7487">
        <v>8</v>
      </c>
      <c r="AE7487">
        <v>20</v>
      </c>
    </row>
    <row r="7488" spans="1:31" x14ac:dyDescent="0.25">
      <c r="A7488" t="s">
        <v>8665</v>
      </c>
      <c r="B7488">
        <v>63366</v>
      </c>
      <c r="C7488" t="s">
        <v>868</v>
      </c>
      <c r="D7488" t="s">
        <v>28</v>
      </c>
      <c r="E7488" t="s">
        <v>155</v>
      </c>
      <c r="F7488">
        <v>2000</v>
      </c>
      <c r="G7488" t="s">
        <v>60</v>
      </c>
      <c r="H7488">
        <v>3</v>
      </c>
      <c r="I7488">
        <v>2</v>
      </c>
      <c r="J7488">
        <v>0</v>
      </c>
      <c r="K7488">
        <v>6</v>
      </c>
      <c r="L7488" t="s">
        <v>31</v>
      </c>
      <c r="M7488">
        <v>1695</v>
      </c>
      <c r="N7488">
        <v>1695</v>
      </c>
      <c r="O7488">
        <v>1695</v>
      </c>
      <c r="P7488">
        <v>645</v>
      </c>
      <c r="Q7488" t="str">
        <f t="shared" si="464"/>
        <v>YES</v>
      </c>
      <c r="R7488">
        <f t="shared" si="465"/>
        <v>2340</v>
      </c>
      <c r="S7488">
        <f t="shared" si="466"/>
        <v>123.93162393162393</v>
      </c>
      <c r="T7488">
        <f t="shared" si="467"/>
        <v>24.657347889671122</v>
      </c>
      <c r="U7488">
        <v>441</v>
      </c>
      <c r="V7488">
        <v>0</v>
      </c>
      <c r="W7488">
        <v>290000</v>
      </c>
      <c r="X7488" s="2">
        <v>44071</v>
      </c>
      <c r="Y7488">
        <v>248755</v>
      </c>
      <c r="Z7488" s="3">
        <v>171.09</v>
      </c>
      <c r="AA7488">
        <v>0.27</v>
      </c>
      <c r="AB7488">
        <v>2020</v>
      </c>
      <c r="AC7488">
        <v>20</v>
      </c>
      <c r="AD7488">
        <v>8</v>
      </c>
      <c r="AE7488">
        <v>28</v>
      </c>
    </row>
    <row r="7489" spans="1:31" x14ac:dyDescent="0.25">
      <c r="A7489" t="s">
        <v>8666</v>
      </c>
      <c r="B7489">
        <v>63376</v>
      </c>
      <c r="C7489" t="s">
        <v>891</v>
      </c>
      <c r="D7489" t="s">
        <v>28</v>
      </c>
      <c r="E7489" t="s">
        <v>95</v>
      </c>
      <c r="F7489">
        <v>2000</v>
      </c>
      <c r="G7489" t="s">
        <v>60</v>
      </c>
      <c r="H7489">
        <v>4</v>
      </c>
      <c r="I7489">
        <v>2</v>
      </c>
      <c r="J7489">
        <v>1</v>
      </c>
      <c r="K7489">
        <v>8</v>
      </c>
      <c r="L7489" t="s">
        <v>43</v>
      </c>
      <c r="M7489">
        <v>3135</v>
      </c>
      <c r="N7489">
        <v>1815</v>
      </c>
      <c r="O7489">
        <v>1320</v>
      </c>
      <c r="P7489">
        <v>0</v>
      </c>
      <c r="Q7489" t="str">
        <f t="shared" si="464"/>
        <v>NO</v>
      </c>
      <c r="R7489">
        <f t="shared" si="465"/>
        <v>1815</v>
      </c>
      <c r="S7489">
        <f t="shared" si="466"/>
        <v>166.94214876033058</v>
      </c>
      <c r="T7489">
        <f t="shared" si="467"/>
        <v>38.644015916743193</v>
      </c>
      <c r="U7489">
        <v>630</v>
      </c>
      <c r="V7489">
        <v>45000</v>
      </c>
      <c r="W7489">
        <v>303000</v>
      </c>
      <c r="X7489" s="2">
        <v>43986</v>
      </c>
      <c r="Y7489">
        <v>301423</v>
      </c>
      <c r="Z7489" s="3">
        <v>96.65</v>
      </c>
      <c r="AA7489">
        <v>0.18</v>
      </c>
      <c r="AB7489">
        <v>2020</v>
      </c>
      <c r="AC7489">
        <v>20</v>
      </c>
      <c r="AD7489">
        <v>6</v>
      </c>
      <c r="AE7489">
        <v>4</v>
      </c>
    </row>
    <row r="7490" spans="1:31" x14ac:dyDescent="0.25">
      <c r="A7490" t="s">
        <v>8667</v>
      </c>
      <c r="B7490">
        <v>63376</v>
      </c>
      <c r="C7490" t="s">
        <v>891</v>
      </c>
      <c r="D7490" t="s">
        <v>28</v>
      </c>
      <c r="E7490" t="s">
        <v>36</v>
      </c>
      <c r="F7490">
        <v>2003</v>
      </c>
      <c r="G7490" t="s">
        <v>60</v>
      </c>
      <c r="H7490">
        <v>3</v>
      </c>
      <c r="I7490">
        <v>2</v>
      </c>
      <c r="J7490">
        <v>0</v>
      </c>
      <c r="K7490">
        <v>5</v>
      </c>
      <c r="L7490" t="s">
        <v>31</v>
      </c>
      <c r="M7490">
        <v>1448</v>
      </c>
      <c r="N7490">
        <v>1448</v>
      </c>
      <c r="O7490">
        <v>1448</v>
      </c>
      <c r="P7490">
        <v>0</v>
      </c>
      <c r="Q7490" t="str">
        <f t="shared" si="464"/>
        <v>NO</v>
      </c>
      <c r="R7490">
        <f t="shared" si="465"/>
        <v>1448</v>
      </c>
      <c r="S7490">
        <f t="shared" si="466"/>
        <v>161.60220994475139</v>
      </c>
      <c r="T7490">
        <f t="shared" si="467"/>
        <v>31.599416626154589</v>
      </c>
      <c r="U7490">
        <v>420</v>
      </c>
      <c r="V7490">
        <v>0</v>
      </c>
      <c r="W7490">
        <v>234000</v>
      </c>
      <c r="X7490" s="2">
        <v>43983</v>
      </c>
      <c r="Y7490">
        <v>215354</v>
      </c>
      <c r="Z7490" s="3">
        <v>161.6</v>
      </c>
      <c r="AA7490">
        <v>0.17</v>
      </c>
      <c r="AB7490">
        <v>2020</v>
      </c>
      <c r="AC7490">
        <v>17</v>
      </c>
      <c r="AD7490">
        <v>6</v>
      </c>
      <c r="AE7490">
        <v>1</v>
      </c>
    </row>
    <row r="7491" spans="1:31" x14ac:dyDescent="0.25">
      <c r="A7491" t="s">
        <v>8668</v>
      </c>
      <c r="B7491">
        <v>63376</v>
      </c>
      <c r="C7491" t="s">
        <v>901</v>
      </c>
      <c r="D7491" t="s">
        <v>28</v>
      </c>
      <c r="E7491" t="s">
        <v>225</v>
      </c>
      <c r="F7491">
        <v>2000</v>
      </c>
      <c r="G7491" t="s">
        <v>60</v>
      </c>
      <c r="H7491">
        <v>3</v>
      </c>
      <c r="I7491">
        <v>2</v>
      </c>
      <c r="J7491">
        <v>1</v>
      </c>
      <c r="K7491">
        <v>5</v>
      </c>
      <c r="L7491" t="s">
        <v>31</v>
      </c>
      <c r="M7491">
        <v>1680</v>
      </c>
      <c r="N7491">
        <v>1680</v>
      </c>
      <c r="O7491">
        <v>1664</v>
      </c>
      <c r="P7491">
        <v>1000</v>
      </c>
      <c r="Q7491" t="str">
        <f t="shared" ref="Q7491:Q7554" si="468">IF(P7491&gt;0,"YES","NO")</f>
        <v>YES</v>
      </c>
      <c r="R7491">
        <f t="shared" ref="R7491:R7554" si="469">P7491+N7491</f>
        <v>2680</v>
      </c>
      <c r="S7491">
        <f t="shared" ref="S7491:S7554" si="470">W7491/R7491</f>
        <v>123.2276119402985</v>
      </c>
      <c r="T7491">
        <f t="shared" ref="T7491:T7554" si="471">(W7491/(43560*AA7491))</f>
        <v>18.491455575712784</v>
      </c>
      <c r="U7491">
        <v>668</v>
      </c>
      <c r="V7491">
        <v>50000</v>
      </c>
      <c r="W7491">
        <v>330250</v>
      </c>
      <c r="X7491" s="2">
        <v>44056</v>
      </c>
      <c r="Y7491">
        <v>300891</v>
      </c>
      <c r="Z7491" s="3">
        <v>196.58</v>
      </c>
      <c r="AA7491">
        <v>0.41</v>
      </c>
      <c r="AB7491">
        <v>2020</v>
      </c>
      <c r="AC7491">
        <v>20</v>
      </c>
      <c r="AD7491">
        <v>8</v>
      </c>
      <c r="AE7491">
        <v>13</v>
      </c>
    </row>
    <row r="7492" spans="1:31" x14ac:dyDescent="0.25">
      <c r="A7492" t="s">
        <v>8669</v>
      </c>
      <c r="B7492">
        <v>63376</v>
      </c>
      <c r="C7492" t="s">
        <v>901</v>
      </c>
      <c r="D7492" t="s">
        <v>28</v>
      </c>
      <c r="E7492" t="s">
        <v>99</v>
      </c>
      <c r="F7492">
        <v>2003</v>
      </c>
      <c r="G7492" t="s">
        <v>60</v>
      </c>
      <c r="H7492">
        <v>3</v>
      </c>
      <c r="I7492">
        <v>2</v>
      </c>
      <c r="J7492">
        <v>0</v>
      </c>
      <c r="K7492">
        <v>7</v>
      </c>
      <c r="L7492" t="s">
        <v>31</v>
      </c>
      <c r="M7492">
        <v>1732</v>
      </c>
      <c r="N7492">
        <v>1732</v>
      </c>
      <c r="O7492">
        <v>1698</v>
      </c>
      <c r="P7492">
        <v>0</v>
      </c>
      <c r="Q7492" t="str">
        <f t="shared" si="468"/>
        <v>NO</v>
      </c>
      <c r="R7492">
        <f t="shared" si="469"/>
        <v>1732</v>
      </c>
      <c r="S7492">
        <f t="shared" si="470"/>
        <v>183.60277136258659</v>
      </c>
      <c r="T7492">
        <f t="shared" si="471"/>
        <v>25.173363731357462</v>
      </c>
      <c r="U7492">
        <v>638</v>
      </c>
      <c r="V7492">
        <v>50000</v>
      </c>
      <c r="W7492">
        <v>318000</v>
      </c>
      <c r="X7492" s="2">
        <v>44012</v>
      </c>
      <c r="Y7492">
        <v>290618</v>
      </c>
      <c r="Z7492" s="3">
        <v>183.6</v>
      </c>
      <c r="AA7492">
        <v>0.28999999999999998</v>
      </c>
      <c r="AB7492">
        <v>2020</v>
      </c>
      <c r="AC7492">
        <v>17</v>
      </c>
      <c r="AD7492">
        <v>6</v>
      </c>
      <c r="AE7492">
        <v>30</v>
      </c>
    </row>
    <row r="7493" spans="1:31" x14ac:dyDescent="0.25">
      <c r="A7493" t="s">
        <v>8670</v>
      </c>
      <c r="B7493">
        <v>63376</v>
      </c>
      <c r="C7493" t="s">
        <v>915</v>
      </c>
      <c r="D7493" t="s">
        <v>28</v>
      </c>
      <c r="E7493" t="s">
        <v>95</v>
      </c>
      <c r="F7493">
        <v>2001</v>
      </c>
      <c r="G7493" t="s">
        <v>60</v>
      </c>
      <c r="H7493">
        <v>4</v>
      </c>
      <c r="I7493">
        <v>2</v>
      </c>
      <c r="J7493">
        <v>1</v>
      </c>
      <c r="K7493">
        <v>9</v>
      </c>
      <c r="L7493" t="s">
        <v>43</v>
      </c>
      <c r="M7493">
        <v>3220</v>
      </c>
      <c r="N7493">
        <v>1820</v>
      </c>
      <c r="O7493">
        <v>1400</v>
      </c>
      <c r="P7493">
        <v>0</v>
      </c>
      <c r="Q7493" t="str">
        <f t="shared" si="468"/>
        <v>NO</v>
      </c>
      <c r="R7493">
        <f t="shared" si="469"/>
        <v>1820</v>
      </c>
      <c r="S7493">
        <f t="shared" si="470"/>
        <v>176.92307692307693</v>
      </c>
      <c r="T7493">
        <f t="shared" si="471"/>
        <v>41.067238036935009</v>
      </c>
      <c r="U7493">
        <v>630</v>
      </c>
      <c r="V7493">
        <v>45000</v>
      </c>
      <c r="W7493">
        <v>322000</v>
      </c>
      <c r="X7493" s="2">
        <v>43970</v>
      </c>
      <c r="Y7493">
        <v>303699</v>
      </c>
      <c r="Z7493" s="3">
        <v>100</v>
      </c>
      <c r="AA7493">
        <v>0.18</v>
      </c>
      <c r="AB7493">
        <v>2020</v>
      </c>
      <c r="AC7493">
        <v>19</v>
      </c>
      <c r="AD7493">
        <v>5</v>
      </c>
      <c r="AE7493">
        <v>19</v>
      </c>
    </row>
    <row r="7494" spans="1:31" x14ac:dyDescent="0.25">
      <c r="A7494" t="s">
        <v>8671</v>
      </c>
      <c r="B7494">
        <v>63376</v>
      </c>
      <c r="C7494" t="s">
        <v>920</v>
      </c>
      <c r="D7494" t="s">
        <v>28</v>
      </c>
      <c r="E7494" t="s">
        <v>95</v>
      </c>
      <c r="F7494">
        <v>2001</v>
      </c>
      <c r="G7494" t="s">
        <v>60</v>
      </c>
      <c r="H7494">
        <v>4</v>
      </c>
      <c r="I7494">
        <v>2</v>
      </c>
      <c r="J7494">
        <v>1</v>
      </c>
      <c r="K7494">
        <v>9</v>
      </c>
      <c r="L7494" t="s">
        <v>43</v>
      </c>
      <c r="M7494">
        <v>3000</v>
      </c>
      <c r="N7494">
        <v>1600</v>
      </c>
      <c r="O7494">
        <v>1400</v>
      </c>
      <c r="P7494">
        <v>0</v>
      </c>
      <c r="Q7494" t="str">
        <f t="shared" si="468"/>
        <v>NO</v>
      </c>
      <c r="R7494">
        <f t="shared" si="469"/>
        <v>1600</v>
      </c>
      <c r="S7494">
        <f t="shared" si="470"/>
        <v>186.60499999999999</v>
      </c>
      <c r="T7494">
        <f t="shared" si="471"/>
        <v>38.078767472706872</v>
      </c>
      <c r="U7494">
        <v>400</v>
      </c>
      <c r="V7494">
        <v>45000</v>
      </c>
      <c r="W7494">
        <v>298568</v>
      </c>
      <c r="X7494" s="2">
        <v>44071</v>
      </c>
      <c r="Y7494">
        <v>283861</v>
      </c>
      <c r="Z7494" s="3">
        <v>99.52</v>
      </c>
      <c r="AA7494">
        <v>0.18</v>
      </c>
      <c r="AB7494">
        <v>2020</v>
      </c>
      <c r="AC7494">
        <v>19</v>
      </c>
      <c r="AD7494">
        <v>8</v>
      </c>
      <c r="AE7494">
        <v>28</v>
      </c>
    </row>
    <row r="7495" spans="1:31" x14ac:dyDescent="0.25">
      <c r="A7495" t="s">
        <v>8672</v>
      </c>
      <c r="B7495">
        <v>63376</v>
      </c>
      <c r="C7495" t="s">
        <v>920</v>
      </c>
      <c r="D7495" t="s">
        <v>28</v>
      </c>
      <c r="E7495" t="s">
        <v>155</v>
      </c>
      <c r="F7495">
        <v>2000</v>
      </c>
      <c r="G7495" t="s">
        <v>60</v>
      </c>
      <c r="H7495">
        <v>3</v>
      </c>
      <c r="I7495">
        <v>2</v>
      </c>
      <c r="J7495">
        <v>1</v>
      </c>
      <c r="K7495">
        <v>6</v>
      </c>
      <c r="L7495" t="s">
        <v>31</v>
      </c>
      <c r="M7495">
        <v>2168</v>
      </c>
      <c r="N7495">
        <v>2168</v>
      </c>
      <c r="O7495">
        <v>2150</v>
      </c>
      <c r="P7495">
        <v>959</v>
      </c>
      <c r="Q7495" t="str">
        <f t="shared" si="468"/>
        <v>YES</v>
      </c>
      <c r="R7495">
        <f t="shared" si="469"/>
        <v>3127</v>
      </c>
      <c r="S7495">
        <f t="shared" si="470"/>
        <v>91.141669331627753</v>
      </c>
      <c r="T7495">
        <f t="shared" si="471"/>
        <v>24.232221201918168</v>
      </c>
      <c r="U7495">
        <v>500</v>
      </c>
      <c r="V7495">
        <v>45000</v>
      </c>
      <c r="W7495">
        <v>285000</v>
      </c>
      <c r="X7495" s="2">
        <v>43984</v>
      </c>
      <c r="Y7495">
        <v>284553</v>
      </c>
      <c r="Z7495" s="3">
        <v>131.46</v>
      </c>
      <c r="AA7495">
        <v>0.27</v>
      </c>
      <c r="AB7495">
        <v>2020</v>
      </c>
      <c r="AC7495">
        <v>20</v>
      </c>
      <c r="AD7495">
        <v>6</v>
      </c>
      <c r="AE7495">
        <v>2</v>
      </c>
    </row>
    <row r="7496" spans="1:31" x14ac:dyDescent="0.25">
      <c r="A7496" t="s">
        <v>8673</v>
      </c>
      <c r="B7496">
        <v>63368</v>
      </c>
      <c r="C7496" t="s">
        <v>8674</v>
      </c>
      <c r="D7496" t="s">
        <v>28</v>
      </c>
      <c r="E7496" t="s">
        <v>95</v>
      </c>
      <c r="F7496">
        <v>2000</v>
      </c>
      <c r="G7496" t="s">
        <v>60</v>
      </c>
      <c r="H7496">
        <v>3</v>
      </c>
      <c r="I7496">
        <v>2</v>
      </c>
      <c r="J7496">
        <v>0</v>
      </c>
      <c r="K7496">
        <v>5</v>
      </c>
      <c r="L7496" t="s">
        <v>31</v>
      </c>
      <c r="M7496">
        <v>1386</v>
      </c>
      <c r="N7496">
        <v>1386</v>
      </c>
      <c r="O7496">
        <v>1374</v>
      </c>
      <c r="P7496">
        <v>886</v>
      </c>
      <c r="Q7496" t="str">
        <f t="shared" si="468"/>
        <v>YES</v>
      </c>
      <c r="R7496">
        <f t="shared" si="469"/>
        <v>2272</v>
      </c>
      <c r="S7496">
        <f t="shared" si="470"/>
        <v>98.591549295774641</v>
      </c>
      <c r="T7496">
        <f t="shared" si="471"/>
        <v>28.568513416998268</v>
      </c>
      <c r="U7496">
        <v>400</v>
      </c>
      <c r="V7496">
        <v>35000</v>
      </c>
      <c r="W7496">
        <v>224000</v>
      </c>
      <c r="X7496" s="2">
        <v>44307</v>
      </c>
      <c r="Y7496">
        <v>235162</v>
      </c>
      <c r="Z7496" s="3">
        <v>161.62</v>
      </c>
      <c r="AA7496">
        <v>0.18</v>
      </c>
      <c r="AB7496">
        <v>2021</v>
      </c>
      <c r="AC7496">
        <v>21</v>
      </c>
      <c r="AD7496">
        <v>4</v>
      </c>
      <c r="AE7496">
        <v>21</v>
      </c>
    </row>
    <row r="7497" spans="1:31" x14ac:dyDescent="0.25">
      <c r="A7497" t="s">
        <v>8675</v>
      </c>
      <c r="B7497">
        <v>63366</v>
      </c>
      <c r="C7497" t="s">
        <v>33</v>
      </c>
      <c r="D7497" t="s">
        <v>28</v>
      </c>
      <c r="E7497" t="s">
        <v>38</v>
      </c>
      <c r="F7497">
        <v>2000</v>
      </c>
      <c r="G7497" t="s">
        <v>30</v>
      </c>
      <c r="H7497">
        <v>3</v>
      </c>
      <c r="I7497">
        <v>2</v>
      </c>
      <c r="J7497">
        <v>0</v>
      </c>
      <c r="K7497">
        <v>5</v>
      </c>
      <c r="L7497" t="s">
        <v>31</v>
      </c>
      <c r="M7497">
        <v>1327</v>
      </c>
      <c r="N7497">
        <v>1327</v>
      </c>
      <c r="O7497">
        <v>1283</v>
      </c>
      <c r="P7497">
        <v>0</v>
      </c>
      <c r="Q7497" t="str">
        <f t="shared" si="468"/>
        <v>NO</v>
      </c>
      <c r="R7497">
        <f t="shared" si="469"/>
        <v>1327</v>
      </c>
      <c r="S7497">
        <f t="shared" si="470"/>
        <v>172.32856066314997</v>
      </c>
      <c r="T7497">
        <f t="shared" si="471"/>
        <v>24.998906817088635</v>
      </c>
      <c r="U7497">
        <v>447</v>
      </c>
      <c r="V7497">
        <v>0</v>
      </c>
      <c r="W7497">
        <v>228680</v>
      </c>
      <c r="X7497" s="2">
        <v>44112</v>
      </c>
      <c r="Y7497">
        <v>212911</v>
      </c>
      <c r="Z7497" s="3">
        <v>172.33</v>
      </c>
      <c r="AA7497">
        <v>0.21</v>
      </c>
      <c r="AB7497">
        <v>2020</v>
      </c>
      <c r="AC7497">
        <v>20</v>
      </c>
      <c r="AD7497">
        <v>10</v>
      </c>
      <c r="AE7497">
        <v>8</v>
      </c>
    </row>
    <row r="7498" spans="1:31" x14ac:dyDescent="0.25">
      <c r="A7498" t="s">
        <v>8676</v>
      </c>
      <c r="B7498">
        <v>63366</v>
      </c>
      <c r="C7498" t="s">
        <v>47</v>
      </c>
      <c r="D7498" t="s">
        <v>28</v>
      </c>
      <c r="E7498" t="s">
        <v>38</v>
      </c>
      <c r="F7498">
        <v>2000</v>
      </c>
      <c r="G7498" t="s">
        <v>30</v>
      </c>
      <c r="H7498">
        <v>3</v>
      </c>
      <c r="I7498">
        <v>2</v>
      </c>
      <c r="J7498">
        <v>1</v>
      </c>
      <c r="K7498">
        <v>5</v>
      </c>
      <c r="L7498" t="s">
        <v>31</v>
      </c>
      <c r="M7498">
        <v>1430</v>
      </c>
      <c r="N7498">
        <v>1430</v>
      </c>
      <c r="O7498">
        <v>1360</v>
      </c>
      <c r="P7498">
        <v>1088</v>
      </c>
      <c r="Q7498" t="str">
        <f t="shared" si="468"/>
        <v>YES</v>
      </c>
      <c r="R7498">
        <f t="shared" si="469"/>
        <v>2518</v>
      </c>
      <c r="S7498">
        <f t="shared" si="470"/>
        <v>106.23510722795869</v>
      </c>
      <c r="T7498">
        <f t="shared" si="471"/>
        <v>29.242642879006514</v>
      </c>
      <c r="U7498">
        <v>380</v>
      </c>
      <c r="V7498">
        <v>45000</v>
      </c>
      <c r="W7498">
        <v>267500</v>
      </c>
      <c r="X7498" s="2">
        <v>44207</v>
      </c>
      <c r="Y7498">
        <v>239876</v>
      </c>
      <c r="Z7498" s="3">
        <v>187.06</v>
      </c>
      <c r="AA7498">
        <v>0.21</v>
      </c>
      <c r="AB7498">
        <v>2021</v>
      </c>
      <c r="AC7498">
        <v>21</v>
      </c>
      <c r="AD7498">
        <v>1</v>
      </c>
      <c r="AE7498">
        <v>11</v>
      </c>
    </row>
    <row r="7499" spans="1:31" x14ac:dyDescent="0.25">
      <c r="A7499" t="s">
        <v>8677</v>
      </c>
      <c r="B7499">
        <v>63366</v>
      </c>
      <c r="C7499" t="s">
        <v>56</v>
      </c>
      <c r="D7499" t="s">
        <v>28</v>
      </c>
      <c r="E7499" t="s">
        <v>42</v>
      </c>
      <c r="F7499">
        <v>2000</v>
      </c>
      <c r="G7499" t="s">
        <v>30</v>
      </c>
      <c r="H7499">
        <v>3</v>
      </c>
      <c r="I7499">
        <v>2</v>
      </c>
      <c r="J7499">
        <v>0</v>
      </c>
      <c r="K7499">
        <v>5</v>
      </c>
      <c r="L7499" t="s">
        <v>31</v>
      </c>
      <c r="M7499">
        <v>1561</v>
      </c>
      <c r="N7499">
        <v>1561</v>
      </c>
      <c r="O7499">
        <v>1517</v>
      </c>
      <c r="P7499">
        <v>0</v>
      </c>
      <c r="Q7499" t="str">
        <f t="shared" si="468"/>
        <v>NO</v>
      </c>
      <c r="R7499">
        <f t="shared" si="469"/>
        <v>1561</v>
      </c>
      <c r="S7499">
        <f t="shared" si="470"/>
        <v>166.55989750160154</v>
      </c>
      <c r="T7499">
        <f t="shared" si="471"/>
        <v>27.130812254779194</v>
      </c>
      <c r="U7499">
        <v>462</v>
      </c>
      <c r="V7499">
        <v>45000</v>
      </c>
      <c r="W7499">
        <v>260000</v>
      </c>
      <c r="X7499" s="2">
        <v>44085</v>
      </c>
      <c r="Y7499">
        <v>227051</v>
      </c>
      <c r="Z7499" s="3">
        <v>166.56</v>
      </c>
      <c r="AA7499">
        <v>0.22</v>
      </c>
      <c r="AB7499">
        <v>2020</v>
      </c>
      <c r="AC7499">
        <v>20</v>
      </c>
      <c r="AD7499">
        <v>9</v>
      </c>
      <c r="AE7499">
        <v>11</v>
      </c>
    </row>
    <row r="7500" spans="1:31" x14ac:dyDescent="0.25">
      <c r="A7500" t="s">
        <v>8678</v>
      </c>
      <c r="B7500">
        <v>63376</v>
      </c>
      <c r="C7500" t="s">
        <v>68</v>
      </c>
      <c r="D7500" t="s">
        <v>28</v>
      </c>
      <c r="E7500" t="s">
        <v>95</v>
      </c>
      <c r="F7500">
        <v>2000</v>
      </c>
      <c r="G7500" t="s">
        <v>60</v>
      </c>
      <c r="H7500">
        <v>3</v>
      </c>
      <c r="I7500">
        <v>2</v>
      </c>
      <c r="J7500">
        <v>1</v>
      </c>
      <c r="K7500">
        <v>7</v>
      </c>
      <c r="L7500" t="s">
        <v>43</v>
      </c>
      <c r="M7500">
        <v>2500</v>
      </c>
      <c r="N7500">
        <v>1475</v>
      </c>
      <c r="O7500">
        <v>1025</v>
      </c>
      <c r="P7500">
        <v>0</v>
      </c>
      <c r="Q7500" t="str">
        <f t="shared" si="468"/>
        <v>NO</v>
      </c>
      <c r="R7500">
        <f t="shared" si="469"/>
        <v>1475</v>
      </c>
      <c r="S7500">
        <f t="shared" si="470"/>
        <v>220.33898305084745</v>
      </c>
      <c r="T7500">
        <f t="shared" si="471"/>
        <v>41.449852055912665</v>
      </c>
      <c r="U7500">
        <v>630</v>
      </c>
      <c r="V7500">
        <v>0</v>
      </c>
      <c r="W7500">
        <v>325000</v>
      </c>
      <c r="X7500" s="2">
        <v>44082</v>
      </c>
      <c r="Y7500">
        <v>307030</v>
      </c>
      <c r="Z7500" s="3">
        <v>130</v>
      </c>
      <c r="AA7500">
        <v>0.18</v>
      </c>
      <c r="AB7500">
        <v>2020</v>
      </c>
      <c r="AC7500">
        <v>20</v>
      </c>
      <c r="AD7500">
        <v>9</v>
      </c>
      <c r="AE7500">
        <v>8</v>
      </c>
    </row>
    <row r="7501" spans="1:31" x14ac:dyDescent="0.25">
      <c r="A7501" t="s">
        <v>8679</v>
      </c>
      <c r="B7501">
        <v>63376</v>
      </c>
      <c r="C7501" t="s">
        <v>87</v>
      </c>
      <c r="D7501" t="s">
        <v>28</v>
      </c>
      <c r="E7501" t="s">
        <v>45</v>
      </c>
      <c r="F7501">
        <v>2000</v>
      </c>
      <c r="G7501" t="s">
        <v>60</v>
      </c>
      <c r="H7501">
        <v>4</v>
      </c>
      <c r="I7501">
        <v>3</v>
      </c>
      <c r="J7501">
        <v>1</v>
      </c>
      <c r="K7501">
        <v>8</v>
      </c>
      <c r="L7501" t="s">
        <v>43</v>
      </c>
      <c r="M7501">
        <v>3102</v>
      </c>
      <c r="N7501">
        <v>1713</v>
      </c>
      <c r="O7501">
        <v>1695</v>
      </c>
      <c r="P7501">
        <v>1356</v>
      </c>
      <c r="Q7501" t="str">
        <f t="shared" si="468"/>
        <v>YES</v>
      </c>
      <c r="R7501">
        <f t="shared" si="469"/>
        <v>3069</v>
      </c>
      <c r="S7501">
        <f t="shared" si="470"/>
        <v>179.17888563049854</v>
      </c>
      <c r="T7501">
        <f t="shared" si="471"/>
        <v>54.886812791951122</v>
      </c>
      <c r="U7501">
        <v>690</v>
      </c>
      <c r="V7501">
        <v>55000</v>
      </c>
      <c r="W7501">
        <v>549900</v>
      </c>
      <c r="X7501" s="2">
        <v>44265</v>
      </c>
      <c r="Y7501">
        <v>434038</v>
      </c>
      <c r="Z7501" s="3">
        <v>177.27</v>
      </c>
      <c r="AA7501">
        <v>0.23</v>
      </c>
      <c r="AB7501">
        <v>2021</v>
      </c>
      <c r="AC7501">
        <v>21</v>
      </c>
      <c r="AD7501">
        <v>3</v>
      </c>
      <c r="AE7501">
        <v>10</v>
      </c>
    </row>
    <row r="7502" spans="1:31" x14ac:dyDescent="0.25">
      <c r="A7502" t="s">
        <v>8680</v>
      </c>
      <c r="B7502">
        <v>63376</v>
      </c>
      <c r="C7502" t="s">
        <v>87</v>
      </c>
      <c r="D7502" t="s">
        <v>28</v>
      </c>
      <c r="E7502" t="s">
        <v>45</v>
      </c>
      <c r="F7502">
        <v>2001</v>
      </c>
      <c r="G7502" t="s">
        <v>60</v>
      </c>
      <c r="H7502">
        <v>3</v>
      </c>
      <c r="I7502">
        <v>3</v>
      </c>
      <c r="J7502">
        <v>0</v>
      </c>
      <c r="K7502">
        <v>6</v>
      </c>
      <c r="L7502" t="s">
        <v>31</v>
      </c>
      <c r="M7502">
        <v>1920</v>
      </c>
      <c r="N7502">
        <v>1920</v>
      </c>
      <c r="O7502">
        <v>1860</v>
      </c>
      <c r="P7502">
        <v>300</v>
      </c>
      <c r="Q7502" t="str">
        <f t="shared" si="468"/>
        <v>YES</v>
      </c>
      <c r="R7502">
        <f t="shared" si="469"/>
        <v>2220</v>
      </c>
      <c r="S7502">
        <f t="shared" si="470"/>
        <v>114.86486486486487</v>
      </c>
      <c r="T7502">
        <f t="shared" si="471"/>
        <v>25.45214995807881</v>
      </c>
      <c r="U7502">
        <v>620</v>
      </c>
      <c r="V7502">
        <v>55000</v>
      </c>
      <c r="W7502">
        <v>255000</v>
      </c>
      <c r="X7502" s="2">
        <v>44130</v>
      </c>
      <c r="Y7502">
        <v>312129</v>
      </c>
      <c r="Z7502" s="3">
        <v>132.81</v>
      </c>
      <c r="AA7502">
        <v>0.23</v>
      </c>
      <c r="AB7502">
        <v>2020</v>
      </c>
      <c r="AC7502">
        <v>19</v>
      </c>
      <c r="AD7502">
        <v>10</v>
      </c>
      <c r="AE7502">
        <v>26</v>
      </c>
    </row>
    <row r="7503" spans="1:31" x14ac:dyDescent="0.25">
      <c r="A7503" t="s">
        <v>9414</v>
      </c>
      <c r="B7503">
        <v>63385</v>
      </c>
      <c r="C7503" t="s">
        <v>9412</v>
      </c>
      <c r="D7503" t="s">
        <v>110</v>
      </c>
      <c r="E7503" t="s">
        <v>9415</v>
      </c>
      <c r="F7503">
        <v>2020</v>
      </c>
      <c r="G7503" t="s">
        <v>1853</v>
      </c>
      <c r="H7503">
        <v>3</v>
      </c>
      <c r="I7503">
        <v>2</v>
      </c>
      <c r="J7503">
        <v>1</v>
      </c>
      <c r="K7503">
        <v>7</v>
      </c>
      <c r="L7503" t="s">
        <v>31</v>
      </c>
      <c r="M7503">
        <v>2550</v>
      </c>
      <c r="N7503">
        <v>2550</v>
      </c>
      <c r="O7503">
        <v>2550</v>
      </c>
      <c r="P7503">
        <v>0</v>
      </c>
      <c r="Q7503" t="str">
        <f>IF(P7503&gt;0,"YES","NO")</f>
        <v>NO</v>
      </c>
      <c r="R7503">
        <f>P7503+N7503</f>
        <v>2550</v>
      </c>
      <c r="S7503">
        <f t="shared" si="470"/>
        <v>281.5564705882353</v>
      </c>
      <c r="T7503">
        <f t="shared" si="471"/>
        <v>34.496233309924847</v>
      </c>
      <c r="U7503">
        <v>716</v>
      </c>
      <c r="V7503">
        <v>100000</v>
      </c>
      <c r="W7503">
        <v>717969</v>
      </c>
      <c r="X7503" s="2">
        <v>44330</v>
      </c>
      <c r="Y7503">
        <v>460461</v>
      </c>
      <c r="Z7503" s="3">
        <v>281.56</v>
      </c>
      <c r="AA7503">
        <v>0.4778</v>
      </c>
      <c r="AB7503">
        <v>2021</v>
      </c>
      <c r="AC7503">
        <v>1</v>
      </c>
      <c r="AD7503">
        <v>5</v>
      </c>
      <c r="AE7503">
        <v>14</v>
      </c>
    </row>
    <row r="7504" spans="1:31" x14ac:dyDescent="0.25">
      <c r="A7504" t="s">
        <v>8682</v>
      </c>
      <c r="B7504">
        <v>63368</v>
      </c>
      <c r="C7504" t="s">
        <v>135</v>
      </c>
      <c r="D7504" t="s">
        <v>28</v>
      </c>
      <c r="E7504" t="s">
        <v>155</v>
      </c>
      <c r="F7504">
        <v>2001</v>
      </c>
      <c r="G7504" t="s">
        <v>60</v>
      </c>
      <c r="H7504">
        <v>3</v>
      </c>
      <c r="I7504">
        <v>2</v>
      </c>
      <c r="J7504">
        <v>1</v>
      </c>
      <c r="K7504">
        <v>7</v>
      </c>
      <c r="L7504" t="s">
        <v>43</v>
      </c>
      <c r="M7504">
        <v>2018</v>
      </c>
      <c r="N7504">
        <v>1056</v>
      </c>
      <c r="O7504">
        <v>1032</v>
      </c>
      <c r="P7504">
        <v>378</v>
      </c>
      <c r="Q7504" t="str">
        <f>IF(P7504&gt;0,"YES","NO")</f>
        <v>YES</v>
      </c>
      <c r="R7504">
        <f>P7504+N7504</f>
        <v>1434</v>
      </c>
      <c r="S7504">
        <f t="shared" si="470"/>
        <v>198.53556485355648</v>
      </c>
      <c r="T7504">
        <f t="shared" si="471"/>
        <v>24.206713600652993</v>
      </c>
      <c r="U7504">
        <v>420</v>
      </c>
      <c r="V7504">
        <v>40000</v>
      </c>
      <c r="W7504">
        <v>284700</v>
      </c>
      <c r="X7504" s="2">
        <v>44138</v>
      </c>
      <c r="Y7504">
        <v>272603</v>
      </c>
      <c r="Z7504" s="3">
        <v>141.08000000000001</v>
      </c>
      <c r="AA7504">
        <v>0.27</v>
      </c>
      <c r="AB7504">
        <v>2020</v>
      </c>
      <c r="AC7504">
        <v>19</v>
      </c>
      <c r="AD7504">
        <v>11</v>
      </c>
      <c r="AE7504">
        <v>3</v>
      </c>
    </row>
    <row r="7505" spans="1:31" x14ac:dyDescent="0.25">
      <c r="A7505" t="s">
        <v>8683</v>
      </c>
      <c r="B7505">
        <v>63368</v>
      </c>
      <c r="C7505" t="s">
        <v>135</v>
      </c>
      <c r="D7505" t="s">
        <v>28</v>
      </c>
      <c r="E7505" t="s">
        <v>155</v>
      </c>
      <c r="F7505">
        <v>2001</v>
      </c>
      <c r="G7505" t="s">
        <v>60</v>
      </c>
      <c r="H7505">
        <v>4</v>
      </c>
      <c r="I7505">
        <v>2</v>
      </c>
      <c r="J7505">
        <v>2</v>
      </c>
      <c r="K7505">
        <v>8</v>
      </c>
      <c r="L7505" t="s">
        <v>43</v>
      </c>
      <c r="M7505">
        <v>2650</v>
      </c>
      <c r="N7505">
        <v>1406</v>
      </c>
      <c r="O7505">
        <v>1316</v>
      </c>
      <c r="P7505">
        <v>800</v>
      </c>
      <c r="Q7505" t="str">
        <f>IF(P7505&gt;0,"YES","NO")</f>
        <v>YES</v>
      </c>
      <c r="R7505">
        <f>P7505+N7505</f>
        <v>2206</v>
      </c>
      <c r="S7505">
        <f t="shared" si="470"/>
        <v>158.65820489573889</v>
      </c>
      <c r="T7505">
        <f t="shared" si="471"/>
        <v>29.758868142706525</v>
      </c>
      <c r="U7505">
        <v>460</v>
      </c>
      <c r="V7505">
        <v>36000</v>
      </c>
      <c r="W7505">
        <v>350000</v>
      </c>
      <c r="X7505" s="2">
        <v>44167</v>
      </c>
      <c r="Y7505">
        <v>338936</v>
      </c>
      <c r="Z7505" s="3">
        <v>132.08000000000001</v>
      </c>
      <c r="AA7505">
        <v>0.27</v>
      </c>
      <c r="AB7505">
        <v>2020</v>
      </c>
      <c r="AC7505">
        <v>19</v>
      </c>
      <c r="AD7505">
        <v>12</v>
      </c>
      <c r="AE7505">
        <v>2</v>
      </c>
    </row>
    <row r="7506" spans="1:31" x14ac:dyDescent="0.25">
      <c r="A7506" t="s">
        <v>9730</v>
      </c>
      <c r="B7506">
        <v>63385</v>
      </c>
      <c r="C7506" t="s">
        <v>4388</v>
      </c>
      <c r="D7506" t="s">
        <v>110</v>
      </c>
      <c r="E7506" t="s">
        <v>454</v>
      </c>
      <c r="F7506">
        <v>2015</v>
      </c>
      <c r="G7506" t="s">
        <v>1853</v>
      </c>
      <c r="H7506">
        <v>3</v>
      </c>
      <c r="I7506">
        <v>2</v>
      </c>
      <c r="J7506">
        <v>1</v>
      </c>
      <c r="K7506">
        <v>7</v>
      </c>
      <c r="L7506" t="s">
        <v>31</v>
      </c>
      <c r="M7506">
        <v>2479</v>
      </c>
      <c r="N7506">
        <v>2479</v>
      </c>
      <c r="O7506">
        <v>2449</v>
      </c>
      <c r="P7506">
        <v>0</v>
      </c>
      <c r="Q7506" t="str">
        <f>IF(P7506&gt;0,"YES","NO")</f>
        <v>NO</v>
      </c>
      <c r="R7506">
        <f>P7506+N7506</f>
        <v>2479</v>
      </c>
      <c r="S7506">
        <f t="shared" si="470"/>
        <v>279.34651068979429</v>
      </c>
      <c r="T7506">
        <f t="shared" si="471"/>
        <v>40.763108944927126</v>
      </c>
      <c r="U7506">
        <v>671</v>
      </c>
      <c r="V7506">
        <v>145000</v>
      </c>
      <c r="W7506">
        <v>692500</v>
      </c>
      <c r="X7506" s="2">
        <v>44491</v>
      </c>
      <c r="Y7506">
        <v>553490</v>
      </c>
      <c r="Z7506" s="3">
        <v>279.35000000000002</v>
      </c>
      <c r="AA7506">
        <v>0.39</v>
      </c>
      <c r="AB7506">
        <v>2021</v>
      </c>
      <c r="AC7506">
        <v>6</v>
      </c>
      <c r="AD7506">
        <v>10</v>
      </c>
      <c r="AE7506">
        <v>22</v>
      </c>
    </row>
    <row r="7507" spans="1:31" x14ac:dyDescent="0.25">
      <c r="A7507" t="s">
        <v>8685</v>
      </c>
      <c r="B7507">
        <v>63368</v>
      </c>
      <c r="C7507" t="s">
        <v>135</v>
      </c>
      <c r="D7507" t="s">
        <v>28</v>
      </c>
      <c r="E7507" t="s">
        <v>38</v>
      </c>
      <c r="F7507">
        <v>2000</v>
      </c>
      <c r="G7507" t="s">
        <v>60</v>
      </c>
      <c r="H7507">
        <v>4</v>
      </c>
      <c r="I7507">
        <v>2</v>
      </c>
      <c r="J7507">
        <v>1</v>
      </c>
      <c r="K7507">
        <v>6</v>
      </c>
      <c r="L7507" t="s">
        <v>43</v>
      </c>
      <c r="M7507">
        <v>2582</v>
      </c>
      <c r="N7507">
        <v>1463</v>
      </c>
      <c r="O7507">
        <v>1359</v>
      </c>
      <c r="P7507">
        <v>0</v>
      </c>
      <c r="Q7507" t="str">
        <f>IF(P7507&gt;0,"YES","NO")</f>
        <v>NO</v>
      </c>
      <c r="R7507">
        <f>P7507+N7507</f>
        <v>1463</v>
      </c>
      <c r="S7507">
        <f t="shared" si="470"/>
        <v>205.05809979494191</v>
      </c>
      <c r="T7507">
        <f t="shared" si="471"/>
        <v>32.795487340941882</v>
      </c>
      <c r="U7507">
        <v>441</v>
      </c>
      <c r="V7507">
        <v>40000</v>
      </c>
      <c r="W7507">
        <v>300000</v>
      </c>
      <c r="X7507" s="2">
        <v>44179</v>
      </c>
      <c r="Y7507">
        <v>315544</v>
      </c>
      <c r="Z7507" s="3">
        <v>116.19</v>
      </c>
      <c r="AA7507">
        <v>0.21</v>
      </c>
      <c r="AB7507">
        <v>2020</v>
      </c>
      <c r="AC7507">
        <v>20</v>
      </c>
      <c r="AD7507">
        <v>12</v>
      </c>
      <c r="AE7507">
        <v>14</v>
      </c>
    </row>
    <row r="7508" spans="1:31" x14ac:dyDescent="0.25">
      <c r="A7508" t="s">
        <v>8686</v>
      </c>
      <c r="B7508">
        <v>63366</v>
      </c>
      <c r="C7508" t="s">
        <v>179</v>
      </c>
      <c r="D7508" t="s">
        <v>28</v>
      </c>
      <c r="E7508" t="s">
        <v>5621</v>
      </c>
      <c r="F7508">
        <v>2000</v>
      </c>
      <c r="G7508" t="s">
        <v>181</v>
      </c>
      <c r="H7508">
        <v>4</v>
      </c>
      <c r="I7508">
        <v>4</v>
      </c>
      <c r="J7508">
        <v>0</v>
      </c>
      <c r="K7508">
        <v>9</v>
      </c>
      <c r="L7508" t="s">
        <v>31</v>
      </c>
      <c r="M7508">
        <v>3108</v>
      </c>
      <c r="N7508">
        <v>3108</v>
      </c>
      <c r="O7508">
        <v>3096</v>
      </c>
      <c r="P7508">
        <v>1800</v>
      </c>
      <c r="Q7508" t="str">
        <f>IF(P7508&gt;0,"YES","NO")</f>
        <v>YES</v>
      </c>
      <c r="R7508">
        <f>P7508+N7508</f>
        <v>4908</v>
      </c>
      <c r="S7508">
        <f t="shared" si="470"/>
        <v>104.93072534637326</v>
      </c>
      <c r="T7508">
        <f t="shared" si="471"/>
        <v>5.7954770521615435</v>
      </c>
      <c r="U7508">
        <v>800</v>
      </c>
      <c r="V7508">
        <v>61200</v>
      </c>
      <c r="W7508">
        <v>515000</v>
      </c>
      <c r="X7508" s="2">
        <v>44148</v>
      </c>
      <c r="Y7508">
        <v>515000</v>
      </c>
      <c r="Z7508" s="3">
        <v>165.7</v>
      </c>
      <c r="AA7508">
        <v>2.04</v>
      </c>
      <c r="AB7508">
        <v>2020</v>
      </c>
      <c r="AC7508">
        <v>20</v>
      </c>
      <c r="AD7508">
        <v>11</v>
      </c>
      <c r="AE7508">
        <v>13</v>
      </c>
    </row>
    <row r="7509" spans="1:31" x14ac:dyDescent="0.25">
      <c r="A7509" t="s">
        <v>8687</v>
      </c>
      <c r="B7509">
        <v>63368</v>
      </c>
      <c r="C7509" t="s">
        <v>195</v>
      </c>
      <c r="D7509" t="s">
        <v>196</v>
      </c>
      <c r="E7509" t="s">
        <v>38</v>
      </c>
      <c r="F7509">
        <v>2001</v>
      </c>
      <c r="G7509" t="s">
        <v>60</v>
      </c>
      <c r="H7509">
        <v>4</v>
      </c>
      <c r="I7509">
        <v>2</v>
      </c>
      <c r="J7509">
        <v>2</v>
      </c>
      <c r="K7509">
        <v>8</v>
      </c>
      <c r="L7509" t="s">
        <v>43</v>
      </c>
      <c r="M7509">
        <v>3160</v>
      </c>
      <c r="N7509">
        <v>1810</v>
      </c>
      <c r="O7509">
        <v>1350</v>
      </c>
      <c r="P7509">
        <v>200</v>
      </c>
      <c r="Q7509" t="str">
        <f>IF(P7509&gt;0,"YES","NO")</f>
        <v>YES</v>
      </c>
      <c r="R7509">
        <f>P7509+N7509</f>
        <v>2010</v>
      </c>
      <c r="S7509">
        <f t="shared" si="470"/>
        <v>175.12437810945275</v>
      </c>
      <c r="T7509">
        <f t="shared" si="471"/>
        <v>38.48003848003848</v>
      </c>
      <c r="U7509">
        <v>600</v>
      </c>
      <c r="V7509">
        <v>55000</v>
      </c>
      <c r="W7509">
        <v>352000</v>
      </c>
      <c r="X7509" s="2">
        <v>44103</v>
      </c>
      <c r="Y7509">
        <v>356092</v>
      </c>
      <c r="Z7509" s="3">
        <v>111.39</v>
      </c>
      <c r="AA7509">
        <v>0.21</v>
      </c>
      <c r="AB7509">
        <v>2020</v>
      </c>
      <c r="AC7509">
        <v>19</v>
      </c>
      <c r="AD7509">
        <v>9</v>
      </c>
      <c r="AE7509">
        <v>29</v>
      </c>
    </row>
    <row r="7510" spans="1:31" x14ac:dyDescent="0.25">
      <c r="A7510" t="s">
        <v>8688</v>
      </c>
      <c r="B7510">
        <v>63368</v>
      </c>
      <c r="C7510" t="s">
        <v>198</v>
      </c>
      <c r="D7510" t="s">
        <v>196</v>
      </c>
      <c r="E7510" t="s">
        <v>48</v>
      </c>
      <c r="F7510">
        <v>2001</v>
      </c>
      <c r="G7510" t="s">
        <v>60</v>
      </c>
      <c r="H7510">
        <v>4</v>
      </c>
      <c r="I7510">
        <v>3</v>
      </c>
      <c r="J7510">
        <v>1</v>
      </c>
      <c r="K7510">
        <v>8</v>
      </c>
      <c r="L7510" t="s">
        <v>43</v>
      </c>
      <c r="M7510">
        <v>3052</v>
      </c>
      <c r="N7510">
        <v>1762</v>
      </c>
      <c r="O7510">
        <v>1290</v>
      </c>
      <c r="P7510">
        <v>800</v>
      </c>
      <c r="Q7510" t="str">
        <f>IF(P7510&gt;0,"YES","NO")</f>
        <v>YES</v>
      </c>
      <c r="R7510">
        <f>P7510+N7510</f>
        <v>2562</v>
      </c>
      <c r="S7510">
        <f t="shared" si="470"/>
        <v>148.32162373145979</v>
      </c>
      <c r="T7510">
        <f t="shared" si="471"/>
        <v>45.913682277318642</v>
      </c>
      <c r="U7510">
        <v>630</v>
      </c>
      <c r="V7510">
        <v>50000</v>
      </c>
      <c r="W7510">
        <v>380000</v>
      </c>
      <c r="X7510" s="2">
        <v>44140</v>
      </c>
      <c r="Y7510">
        <v>354355</v>
      </c>
      <c r="Z7510" s="3">
        <v>124.51</v>
      </c>
      <c r="AA7510">
        <v>0.19</v>
      </c>
      <c r="AB7510">
        <v>2020</v>
      </c>
      <c r="AC7510">
        <v>19</v>
      </c>
      <c r="AD7510">
        <v>11</v>
      </c>
      <c r="AE7510">
        <v>5</v>
      </c>
    </row>
    <row r="7511" spans="1:31" x14ac:dyDescent="0.25">
      <c r="A7511" t="s">
        <v>9877</v>
      </c>
      <c r="B7511">
        <v>63385</v>
      </c>
      <c r="C7511" t="s">
        <v>9412</v>
      </c>
      <c r="D7511" t="s">
        <v>110</v>
      </c>
      <c r="E7511" t="s">
        <v>9878</v>
      </c>
      <c r="F7511">
        <v>2020</v>
      </c>
      <c r="G7511" t="s">
        <v>1853</v>
      </c>
      <c r="H7511">
        <v>3</v>
      </c>
      <c r="I7511">
        <v>2</v>
      </c>
      <c r="J7511">
        <v>1</v>
      </c>
      <c r="K7511">
        <v>8</v>
      </c>
      <c r="L7511" t="s">
        <v>31</v>
      </c>
      <c r="M7511">
        <v>2620</v>
      </c>
      <c r="N7511">
        <v>2620</v>
      </c>
      <c r="O7511">
        <v>2620</v>
      </c>
      <c r="P7511">
        <v>0</v>
      </c>
      <c r="Q7511" t="str">
        <f>IF(P7511&gt;0,"YES","NO")</f>
        <v>NO</v>
      </c>
      <c r="R7511">
        <f>P7511+N7511</f>
        <v>2620</v>
      </c>
      <c r="S7511">
        <f t="shared" si="470"/>
        <v>273.2293893129771</v>
      </c>
      <c r="T7511">
        <f t="shared" si="471"/>
        <v>33.179703723726632</v>
      </c>
      <c r="U7511">
        <v>948</v>
      </c>
      <c r="V7511">
        <v>100000</v>
      </c>
      <c r="W7511">
        <v>715861</v>
      </c>
      <c r="X7511" s="2">
        <v>44362</v>
      </c>
      <c r="Y7511">
        <v>407930</v>
      </c>
      <c r="Z7511" s="3">
        <v>273.23</v>
      </c>
      <c r="AA7511">
        <v>0.49530000000000002</v>
      </c>
      <c r="AB7511">
        <v>2021</v>
      </c>
      <c r="AC7511">
        <v>1</v>
      </c>
      <c r="AD7511">
        <v>6</v>
      </c>
      <c r="AE7511">
        <v>15</v>
      </c>
    </row>
    <row r="7512" spans="1:31" x14ac:dyDescent="0.25">
      <c r="A7512" t="s">
        <v>8690</v>
      </c>
      <c r="B7512">
        <v>63366</v>
      </c>
      <c r="C7512" t="s">
        <v>988</v>
      </c>
      <c r="D7512" t="s">
        <v>110</v>
      </c>
      <c r="E7512" t="s">
        <v>74</v>
      </c>
      <c r="F7512">
        <v>2000</v>
      </c>
      <c r="G7512" t="s">
        <v>60</v>
      </c>
      <c r="H7512">
        <v>3</v>
      </c>
      <c r="I7512">
        <v>2</v>
      </c>
      <c r="J7512">
        <v>0</v>
      </c>
      <c r="K7512">
        <v>5</v>
      </c>
      <c r="L7512" t="s">
        <v>31</v>
      </c>
      <c r="M7512">
        <v>1702</v>
      </c>
      <c r="N7512">
        <v>1702</v>
      </c>
      <c r="O7512">
        <v>1664</v>
      </c>
      <c r="P7512">
        <v>0</v>
      </c>
      <c r="Q7512" t="str">
        <f>IF(P7512&gt;0,"YES","NO")</f>
        <v>NO</v>
      </c>
      <c r="R7512">
        <f>P7512+N7512</f>
        <v>1702</v>
      </c>
      <c r="S7512">
        <f t="shared" si="470"/>
        <v>158.57814336075205</v>
      </c>
      <c r="T7512">
        <f t="shared" si="471"/>
        <v>18.775913404012577</v>
      </c>
      <c r="U7512">
        <v>651</v>
      </c>
      <c r="V7512">
        <v>0</v>
      </c>
      <c r="W7512">
        <v>269900</v>
      </c>
      <c r="X7512" s="2">
        <v>44172</v>
      </c>
      <c r="Y7512">
        <v>257407</v>
      </c>
      <c r="Z7512" s="3">
        <v>158.58000000000001</v>
      </c>
      <c r="AA7512">
        <v>0.33</v>
      </c>
      <c r="AB7512">
        <v>2020</v>
      </c>
      <c r="AC7512">
        <v>20</v>
      </c>
      <c r="AD7512">
        <v>12</v>
      </c>
      <c r="AE7512">
        <v>7</v>
      </c>
    </row>
    <row r="7513" spans="1:31" x14ac:dyDescent="0.25">
      <c r="A7513" t="s">
        <v>8691</v>
      </c>
      <c r="B7513">
        <v>63368</v>
      </c>
      <c r="C7513" t="s">
        <v>204</v>
      </c>
      <c r="D7513" t="s">
        <v>110</v>
      </c>
      <c r="E7513" t="s">
        <v>40</v>
      </c>
      <c r="F7513">
        <v>2002</v>
      </c>
      <c r="G7513" t="s">
        <v>60</v>
      </c>
      <c r="H7513">
        <v>3</v>
      </c>
      <c r="I7513">
        <v>2</v>
      </c>
      <c r="J7513">
        <v>0</v>
      </c>
      <c r="K7513">
        <v>5</v>
      </c>
      <c r="L7513" t="s">
        <v>31</v>
      </c>
      <c r="M7513">
        <v>1615</v>
      </c>
      <c r="N7513">
        <v>1615</v>
      </c>
      <c r="O7513">
        <v>1549</v>
      </c>
      <c r="P7513">
        <v>885</v>
      </c>
      <c r="Q7513" t="str">
        <f>IF(P7513&gt;0,"YES","NO")</f>
        <v>YES</v>
      </c>
      <c r="R7513">
        <f>P7513+N7513</f>
        <v>2500</v>
      </c>
      <c r="S7513">
        <f t="shared" si="470"/>
        <v>119.6</v>
      </c>
      <c r="T7513">
        <f t="shared" si="471"/>
        <v>22.880318334863791</v>
      </c>
      <c r="U7513">
        <v>448</v>
      </c>
      <c r="V7513">
        <v>40000</v>
      </c>
      <c r="W7513">
        <v>299000</v>
      </c>
      <c r="X7513" s="2">
        <v>44207</v>
      </c>
      <c r="Y7513">
        <v>270330</v>
      </c>
      <c r="Z7513" s="3">
        <v>185.14</v>
      </c>
      <c r="AA7513">
        <v>0.3</v>
      </c>
      <c r="AB7513">
        <v>2021</v>
      </c>
      <c r="AC7513">
        <v>19</v>
      </c>
      <c r="AD7513">
        <v>1</v>
      </c>
      <c r="AE7513">
        <v>11</v>
      </c>
    </row>
    <row r="7514" spans="1:31" x14ac:dyDescent="0.25">
      <c r="A7514" t="s">
        <v>9785</v>
      </c>
      <c r="B7514">
        <v>53092</v>
      </c>
      <c r="C7514" t="s">
        <v>6688</v>
      </c>
      <c r="D7514" t="s">
        <v>110</v>
      </c>
      <c r="E7514" t="s">
        <v>220</v>
      </c>
      <c r="F7514">
        <v>2020</v>
      </c>
      <c r="G7514" t="s">
        <v>1853</v>
      </c>
      <c r="H7514">
        <v>3</v>
      </c>
      <c r="I7514">
        <v>2</v>
      </c>
      <c r="J7514">
        <v>0</v>
      </c>
      <c r="K7514">
        <v>7</v>
      </c>
      <c r="L7514" t="s">
        <v>31</v>
      </c>
      <c r="M7514">
        <v>2317</v>
      </c>
      <c r="N7514">
        <v>2317</v>
      </c>
      <c r="O7514">
        <v>2317</v>
      </c>
      <c r="P7514">
        <v>0</v>
      </c>
      <c r="Q7514" t="str">
        <f>IF(P7514&gt;0,"YES","NO")</f>
        <v>NO</v>
      </c>
      <c r="R7514">
        <f>P7514+N7514</f>
        <v>2317</v>
      </c>
      <c r="S7514">
        <f t="shared" si="470"/>
        <v>257.90548122572289</v>
      </c>
      <c r="T7514">
        <f t="shared" si="471"/>
        <v>26.381251324433141</v>
      </c>
      <c r="U7514">
        <v>671</v>
      </c>
      <c r="V7514">
        <v>145000</v>
      </c>
      <c r="W7514">
        <v>597567</v>
      </c>
      <c r="X7514" s="2">
        <v>44348</v>
      </c>
      <c r="Y7514">
        <v>408982</v>
      </c>
      <c r="Z7514" s="3">
        <v>257.91000000000003</v>
      </c>
      <c r="AA7514">
        <v>0.52</v>
      </c>
      <c r="AB7514">
        <v>2021</v>
      </c>
      <c r="AC7514">
        <v>1</v>
      </c>
      <c r="AD7514">
        <v>6</v>
      </c>
      <c r="AE7514">
        <v>1</v>
      </c>
    </row>
    <row r="7515" spans="1:31" x14ac:dyDescent="0.25">
      <c r="A7515" t="s">
        <v>8693</v>
      </c>
      <c r="B7515">
        <v>63366</v>
      </c>
      <c r="C7515" t="s">
        <v>218</v>
      </c>
      <c r="D7515" t="s">
        <v>28</v>
      </c>
      <c r="E7515" t="s">
        <v>34</v>
      </c>
      <c r="F7515">
        <v>2001</v>
      </c>
      <c r="G7515" t="s">
        <v>30</v>
      </c>
      <c r="H7515">
        <v>4</v>
      </c>
      <c r="I7515">
        <v>2</v>
      </c>
      <c r="J7515">
        <v>2</v>
      </c>
      <c r="K7515">
        <v>8</v>
      </c>
      <c r="L7515" t="s">
        <v>43</v>
      </c>
      <c r="M7515">
        <v>2456</v>
      </c>
      <c r="N7515">
        <v>1240</v>
      </c>
      <c r="O7515">
        <v>1216</v>
      </c>
      <c r="P7515">
        <v>744</v>
      </c>
      <c r="Q7515" t="str">
        <f>IF(P7515&gt;0,"YES","NO")</f>
        <v>YES</v>
      </c>
      <c r="R7515">
        <f>P7515+N7515</f>
        <v>1984</v>
      </c>
      <c r="S7515">
        <f t="shared" si="470"/>
        <v>155.74596774193549</v>
      </c>
      <c r="T7515">
        <f t="shared" si="471"/>
        <v>28.374655647382919</v>
      </c>
      <c r="U7515">
        <v>576</v>
      </c>
      <c r="V7515">
        <v>0</v>
      </c>
      <c r="W7515">
        <v>309000</v>
      </c>
      <c r="X7515" s="2">
        <v>44111</v>
      </c>
      <c r="Y7515">
        <v>323768</v>
      </c>
      <c r="Z7515" s="3">
        <v>125.81</v>
      </c>
      <c r="AA7515">
        <v>0.25</v>
      </c>
      <c r="AB7515">
        <v>2020</v>
      </c>
      <c r="AC7515">
        <v>19</v>
      </c>
      <c r="AD7515">
        <v>10</v>
      </c>
      <c r="AE7515">
        <v>7</v>
      </c>
    </row>
    <row r="7516" spans="1:31" x14ac:dyDescent="0.25">
      <c r="A7516" t="s">
        <v>8694</v>
      </c>
      <c r="B7516">
        <v>63366</v>
      </c>
      <c r="C7516" t="s">
        <v>218</v>
      </c>
      <c r="D7516" t="s">
        <v>28</v>
      </c>
      <c r="E7516" t="s">
        <v>77</v>
      </c>
      <c r="F7516">
        <v>2003</v>
      </c>
      <c r="G7516" t="s">
        <v>30</v>
      </c>
      <c r="H7516">
        <v>3</v>
      </c>
      <c r="I7516">
        <v>3</v>
      </c>
      <c r="J7516">
        <v>0</v>
      </c>
      <c r="K7516">
        <v>6</v>
      </c>
      <c r="L7516" t="s">
        <v>31</v>
      </c>
      <c r="M7516">
        <v>1826</v>
      </c>
      <c r="N7516">
        <v>1826</v>
      </c>
      <c r="O7516">
        <v>1808</v>
      </c>
      <c r="P7516">
        <v>1266</v>
      </c>
      <c r="Q7516" t="str">
        <f>IF(P7516&gt;0,"YES","NO")</f>
        <v>YES</v>
      </c>
      <c r="R7516">
        <f>P7516+N7516</f>
        <v>3092</v>
      </c>
      <c r="S7516">
        <f t="shared" si="470"/>
        <v>92.173350582147478</v>
      </c>
      <c r="T7516">
        <f t="shared" si="471"/>
        <v>21.105482982315827</v>
      </c>
      <c r="U7516">
        <v>440</v>
      </c>
      <c r="V7516">
        <v>50000</v>
      </c>
      <c r="W7516">
        <v>285000</v>
      </c>
      <c r="X7516" s="2">
        <v>44137</v>
      </c>
      <c r="Y7516">
        <v>283493</v>
      </c>
      <c r="Z7516" s="3">
        <v>156.08000000000001</v>
      </c>
      <c r="AA7516">
        <v>0.31</v>
      </c>
      <c r="AB7516">
        <v>2020</v>
      </c>
      <c r="AC7516">
        <v>17</v>
      </c>
      <c r="AD7516">
        <v>11</v>
      </c>
      <c r="AE7516">
        <v>2</v>
      </c>
    </row>
    <row r="7517" spans="1:31" x14ac:dyDescent="0.25">
      <c r="A7517" t="s">
        <v>8695</v>
      </c>
      <c r="B7517">
        <v>63366</v>
      </c>
      <c r="C7517" t="s">
        <v>242</v>
      </c>
      <c r="D7517" t="s">
        <v>28</v>
      </c>
      <c r="E7517" t="s">
        <v>51</v>
      </c>
      <c r="F7517">
        <v>2000</v>
      </c>
      <c r="G7517" t="s">
        <v>60</v>
      </c>
      <c r="H7517">
        <v>4</v>
      </c>
      <c r="I7517">
        <v>3</v>
      </c>
      <c r="J7517">
        <v>1</v>
      </c>
      <c r="K7517">
        <v>8</v>
      </c>
      <c r="L7517" t="s">
        <v>43</v>
      </c>
      <c r="M7517">
        <v>2417</v>
      </c>
      <c r="N7517">
        <v>1358</v>
      </c>
      <c r="O7517">
        <v>1261</v>
      </c>
      <c r="P7517">
        <v>764</v>
      </c>
      <c r="Q7517" t="str">
        <f>IF(P7517&gt;0,"YES","NO")</f>
        <v>YES</v>
      </c>
      <c r="R7517">
        <f>P7517+N7517</f>
        <v>2122</v>
      </c>
      <c r="S7517">
        <f t="shared" si="470"/>
        <v>135.24976437323281</v>
      </c>
      <c r="T7517">
        <f t="shared" si="471"/>
        <v>32.943067033976128</v>
      </c>
      <c r="U7517">
        <v>400</v>
      </c>
      <c r="V7517">
        <v>40000</v>
      </c>
      <c r="W7517">
        <v>287000</v>
      </c>
      <c r="X7517" s="2">
        <v>44167</v>
      </c>
      <c r="Y7517">
        <v>270617</v>
      </c>
      <c r="Z7517" s="3">
        <v>118.74</v>
      </c>
      <c r="AA7517">
        <v>0.2</v>
      </c>
      <c r="AB7517">
        <v>2020</v>
      </c>
      <c r="AC7517">
        <v>20</v>
      </c>
      <c r="AD7517">
        <v>12</v>
      </c>
      <c r="AE7517">
        <v>2</v>
      </c>
    </row>
    <row r="7518" spans="1:31" x14ac:dyDescent="0.25">
      <c r="A7518" t="s">
        <v>9420</v>
      </c>
      <c r="B7518">
        <v>63385</v>
      </c>
      <c r="C7518" t="s">
        <v>9412</v>
      </c>
      <c r="D7518" t="s">
        <v>110</v>
      </c>
      <c r="E7518" t="s">
        <v>9421</v>
      </c>
      <c r="F7518">
        <v>2020</v>
      </c>
      <c r="G7518" t="s">
        <v>1853</v>
      </c>
      <c r="H7518">
        <v>3</v>
      </c>
      <c r="I7518">
        <v>2</v>
      </c>
      <c r="J7518">
        <v>0</v>
      </c>
      <c r="K7518">
        <v>9</v>
      </c>
      <c r="L7518" t="s">
        <v>31</v>
      </c>
      <c r="M7518">
        <v>3406</v>
      </c>
      <c r="N7518">
        <v>3406</v>
      </c>
      <c r="O7518">
        <v>3399</v>
      </c>
      <c r="P7518">
        <v>0</v>
      </c>
      <c r="Q7518" t="str">
        <f>IF(P7518&gt;0,"YES","NO")</f>
        <v>NO</v>
      </c>
      <c r="R7518">
        <f>P7518+N7518</f>
        <v>3406</v>
      </c>
      <c r="S7518">
        <f t="shared" si="470"/>
        <v>240.32149148561362</v>
      </c>
      <c r="T7518">
        <f t="shared" si="471"/>
        <v>23.224543272070829</v>
      </c>
      <c r="U7518">
        <v>903</v>
      </c>
      <c r="V7518">
        <v>100000</v>
      </c>
      <c r="W7518">
        <v>818535</v>
      </c>
      <c r="X7518" s="2">
        <v>44243</v>
      </c>
      <c r="Y7518">
        <v>698755</v>
      </c>
      <c r="Z7518" s="3">
        <v>240.32</v>
      </c>
      <c r="AA7518">
        <v>0.80910000000000004</v>
      </c>
      <c r="AB7518">
        <v>2021</v>
      </c>
      <c r="AC7518">
        <v>1</v>
      </c>
      <c r="AD7518">
        <v>2</v>
      </c>
      <c r="AE7518">
        <v>16</v>
      </c>
    </row>
    <row r="7519" spans="1:31" x14ac:dyDescent="0.25">
      <c r="A7519" t="s">
        <v>8697</v>
      </c>
      <c r="B7519">
        <v>63366</v>
      </c>
      <c r="C7519" t="s">
        <v>242</v>
      </c>
      <c r="D7519" t="s">
        <v>28</v>
      </c>
      <c r="E7519" t="s">
        <v>38</v>
      </c>
      <c r="F7519">
        <v>2001</v>
      </c>
      <c r="G7519" t="s">
        <v>60</v>
      </c>
      <c r="H7519">
        <v>4</v>
      </c>
      <c r="I7519">
        <v>3</v>
      </c>
      <c r="J7519">
        <v>0</v>
      </c>
      <c r="K7519">
        <v>5</v>
      </c>
      <c r="L7519" t="s">
        <v>31</v>
      </c>
      <c r="M7519">
        <v>1720</v>
      </c>
      <c r="N7519">
        <v>1720</v>
      </c>
      <c r="O7519">
        <v>1660</v>
      </c>
      <c r="P7519">
        <v>830</v>
      </c>
      <c r="Q7519" t="str">
        <f>IF(P7519&gt;0,"YES","NO")</f>
        <v>YES</v>
      </c>
      <c r="R7519">
        <f>P7519+N7519</f>
        <v>2550</v>
      </c>
      <c r="S7519">
        <f t="shared" si="470"/>
        <v>105.88235294117646</v>
      </c>
      <c r="T7519">
        <f t="shared" si="471"/>
        <v>29.515938606847698</v>
      </c>
      <c r="U7519">
        <v>420</v>
      </c>
      <c r="V7519">
        <v>40000</v>
      </c>
      <c r="W7519">
        <v>270000</v>
      </c>
      <c r="X7519" s="2">
        <v>44244</v>
      </c>
      <c r="Y7519">
        <v>256682</v>
      </c>
      <c r="Z7519" s="3">
        <v>156.97999999999999</v>
      </c>
      <c r="AA7519">
        <v>0.21</v>
      </c>
      <c r="AB7519">
        <v>2021</v>
      </c>
      <c r="AC7519">
        <v>20</v>
      </c>
      <c r="AD7519">
        <v>2</v>
      </c>
      <c r="AE7519">
        <v>17</v>
      </c>
    </row>
    <row r="7520" spans="1:31" x14ac:dyDescent="0.25">
      <c r="A7520" t="s">
        <v>8698</v>
      </c>
      <c r="B7520">
        <v>63366</v>
      </c>
      <c r="C7520" t="s">
        <v>242</v>
      </c>
      <c r="D7520" t="s">
        <v>28</v>
      </c>
      <c r="E7520" t="s">
        <v>48</v>
      </c>
      <c r="F7520">
        <v>2002</v>
      </c>
      <c r="G7520" t="s">
        <v>60</v>
      </c>
      <c r="H7520">
        <v>4</v>
      </c>
      <c r="I7520">
        <v>2</v>
      </c>
      <c r="J7520">
        <v>1</v>
      </c>
      <c r="K7520">
        <v>8</v>
      </c>
      <c r="L7520" t="s">
        <v>43</v>
      </c>
      <c r="M7520">
        <v>3048</v>
      </c>
      <c r="N7520">
        <v>1738</v>
      </c>
      <c r="O7520">
        <v>1310</v>
      </c>
      <c r="P7520">
        <v>655</v>
      </c>
      <c r="Q7520" t="str">
        <f>IF(P7520&gt;0,"YES","NO")</f>
        <v>YES</v>
      </c>
      <c r="R7520">
        <f>P7520+N7520</f>
        <v>2393</v>
      </c>
      <c r="S7520">
        <f t="shared" si="470"/>
        <v>133.72335979941496</v>
      </c>
      <c r="T7520">
        <f t="shared" si="471"/>
        <v>38.66415349668938</v>
      </c>
      <c r="U7520">
        <v>400</v>
      </c>
      <c r="V7520">
        <v>40000</v>
      </c>
      <c r="W7520">
        <v>320000</v>
      </c>
      <c r="X7520" s="2">
        <v>44158</v>
      </c>
      <c r="Y7520">
        <v>314383</v>
      </c>
      <c r="Z7520" s="3">
        <v>104.99</v>
      </c>
      <c r="AA7520">
        <v>0.19</v>
      </c>
      <c r="AB7520">
        <v>2020</v>
      </c>
      <c r="AC7520">
        <v>18</v>
      </c>
      <c r="AD7520">
        <v>11</v>
      </c>
      <c r="AE7520">
        <v>23</v>
      </c>
    </row>
    <row r="7521" spans="1:31" x14ac:dyDescent="0.25">
      <c r="A7521" t="s">
        <v>8699</v>
      </c>
      <c r="B7521">
        <v>63366</v>
      </c>
      <c r="C7521" t="s">
        <v>242</v>
      </c>
      <c r="D7521" t="s">
        <v>28</v>
      </c>
      <c r="E7521" t="s">
        <v>45</v>
      </c>
      <c r="F7521">
        <v>2001</v>
      </c>
      <c r="G7521" t="s">
        <v>60</v>
      </c>
      <c r="H7521">
        <v>3</v>
      </c>
      <c r="I7521">
        <v>2</v>
      </c>
      <c r="J7521">
        <v>0</v>
      </c>
      <c r="K7521">
        <v>5</v>
      </c>
      <c r="L7521" t="s">
        <v>31</v>
      </c>
      <c r="M7521">
        <v>1680</v>
      </c>
      <c r="N7521">
        <v>1680</v>
      </c>
      <c r="O7521">
        <v>1620</v>
      </c>
      <c r="P7521">
        <v>187</v>
      </c>
      <c r="Q7521" t="str">
        <f>IF(P7521&gt;0,"YES","NO")</f>
        <v>YES</v>
      </c>
      <c r="R7521">
        <f>P7521+N7521</f>
        <v>1867</v>
      </c>
      <c r="S7521">
        <f t="shared" si="470"/>
        <v>144.61703267273703</v>
      </c>
      <c r="T7521">
        <f t="shared" si="471"/>
        <v>26.949335249730503</v>
      </c>
      <c r="U7521">
        <v>401</v>
      </c>
      <c r="V7521">
        <v>40000</v>
      </c>
      <c r="W7521">
        <v>270000</v>
      </c>
      <c r="X7521" s="2">
        <v>44111</v>
      </c>
      <c r="Y7521">
        <v>250382</v>
      </c>
      <c r="Z7521" s="3">
        <v>160.71</v>
      </c>
      <c r="AA7521">
        <v>0.23</v>
      </c>
      <c r="AB7521">
        <v>2020</v>
      </c>
      <c r="AC7521">
        <v>19</v>
      </c>
      <c r="AD7521">
        <v>10</v>
      </c>
      <c r="AE7521">
        <v>7</v>
      </c>
    </row>
    <row r="7522" spans="1:31" x14ac:dyDescent="0.25">
      <c r="A7522" t="s">
        <v>8700</v>
      </c>
      <c r="B7522">
        <v>63366</v>
      </c>
      <c r="C7522" t="s">
        <v>270</v>
      </c>
      <c r="D7522" t="s">
        <v>28</v>
      </c>
      <c r="E7522" t="s">
        <v>45</v>
      </c>
      <c r="F7522">
        <v>2002</v>
      </c>
      <c r="G7522" t="s">
        <v>60</v>
      </c>
      <c r="H7522">
        <v>4</v>
      </c>
      <c r="I7522">
        <v>2</v>
      </c>
      <c r="J7522">
        <v>1</v>
      </c>
      <c r="K7522">
        <v>7</v>
      </c>
      <c r="L7522" t="s">
        <v>31</v>
      </c>
      <c r="M7522">
        <v>2215</v>
      </c>
      <c r="N7522">
        <v>2215</v>
      </c>
      <c r="O7522">
        <v>2155</v>
      </c>
      <c r="P7522">
        <v>1508</v>
      </c>
      <c r="Q7522" t="str">
        <f>IF(P7522&gt;0,"YES","NO")</f>
        <v>YES</v>
      </c>
      <c r="R7522">
        <f>P7522+N7522</f>
        <v>3723</v>
      </c>
      <c r="S7522">
        <f t="shared" si="470"/>
        <v>100.72522159548751</v>
      </c>
      <c r="T7522">
        <f t="shared" si="471"/>
        <v>37.429632291292364</v>
      </c>
      <c r="U7522">
        <v>660</v>
      </c>
      <c r="V7522">
        <v>40000</v>
      </c>
      <c r="W7522">
        <v>375000</v>
      </c>
      <c r="X7522" s="2">
        <v>44102</v>
      </c>
      <c r="Y7522">
        <v>334901</v>
      </c>
      <c r="Z7522" s="3">
        <v>169.3</v>
      </c>
      <c r="AA7522">
        <v>0.23</v>
      </c>
      <c r="AB7522">
        <v>2020</v>
      </c>
      <c r="AC7522">
        <v>18</v>
      </c>
      <c r="AD7522">
        <v>9</v>
      </c>
      <c r="AE7522">
        <v>28</v>
      </c>
    </row>
    <row r="7523" spans="1:31" x14ac:dyDescent="0.25">
      <c r="A7523" t="s">
        <v>8701</v>
      </c>
      <c r="B7523">
        <v>63368</v>
      </c>
      <c r="C7523" t="s">
        <v>300</v>
      </c>
      <c r="D7523" t="s">
        <v>28</v>
      </c>
      <c r="E7523" t="s">
        <v>38</v>
      </c>
      <c r="F7523">
        <v>2003</v>
      </c>
      <c r="G7523" t="s">
        <v>60</v>
      </c>
      <c r="H7523">
        <v>3</v>
      </c>
      <c r="I7523">
        <v>2</v>
      </c>
      <c r="J7523">
        <v>0</v>
      </c>
      <c r="K7523">
        <v>6</v>
      </c>
      <c r="L7523" t="s">
        <v>31</v>
      </c>
      <c r="M7523">
        <v>1774</v>
      </c>
      <c r="N7523">
        <v>1774</v>
      </c>
      <c r="O7523">
        <v>1722</v>
      </c>
      <c r="P7523">
        <v>0</v>
      </c>
      <c r="Q7523" t="str">
        <f>IF(P7523&gt;0,"YES","NO")</f>
        <v>NO</v>
      </c>
      <c r="R7523">
        <f>P7523+N7523</f>
        <v>1774</v>
      </c>
      <c r="S7523">
        <f t="shared" si="470"/>
        <v>163.47237880496053</v>
      </c>
      <c r="T7523">
        <f t="shared" si="471"/>
        <v>31.702304429577154</v>
      </c>
      <c r="U7523">
        <v>441</v>
      </c>
      <c r="V7523">
        <v>40000</v>
      </c>
      <c r="W7523">
        <v>290000</v>
      </c>
      <c r="X7523" s="2">
        <v>44144</v>
      </c>
      <c r="Y7523">
        <v>265264</v>
      </c>
      <c r="Z7523" s="3">
        <v>163.47</v>
      </c>
      <c r="AA7523">
        <v>0.21</v>
      </c>
      <c r="AB7523">
        <v>2020</v>
      </c>
      <c r="AC7523">
        <v>17</v>
      </c>
      <c r="AD7523">
        <v>11</v>
      </c>
      <c r="AE7523">
        <v>9</v>
      </c>
    </row>
    <row r="7524" spans="1:31" x14ac:dyDescent="0.25">
      <c r="A7524" t="s">
        <v>8702</v>
      </c>
      <c r="B7524">
        <v>63368</v>
      </c>
      <c r="C7524" t="s">
        <v>300</v>
      </c>
      <c r="D7524" t="s">
        <v>28</v>
      </c>
      <c r="E7524" t="s">
        <v>42</v>
      </c>
      <c r="F7524">
        <v>2000</v>
      </c>
      <c r="G7524" t="s">
        <v>60</v>
      </c>
      <c r="H7524">
        <v>3</v>
      </c>
      <c r="I7524">
        <v>2</v>
      </c>
      <c r="J7524">
        <v>1</v>
      </c>
      <c r="K7524">
        <v>5</v>
      </c>
      <c r="L7524" t="s">
        <v>31</v>
      </c>
      <c r="M7524">
        <v>1674</v>
      </c>
      <c r="N7524">
        <v>1674</v>
      </c>
      <c r="O7524">
        <v>1512</v>
      </c>
      <c r="P7524">
        <v>1150</v>
      </c>
      <c r="Q7524" t="str">
        <f>IF(P7524&gt;0,"YES","NO")</f>
        <v>YES</v>
      </c>
      <c r="R7524">
        <f>P7524+N7524</f>
        <v>2824</v>
      </c>
      <c r="S7524">
        <f t="shared" si="470"/>
        <v>98.441926345609062</v>
      </c>
      <c r="T7524">
        <f t="shared" si="471"/>
        <v>29.009099257033139</v>
      </c>
      <c r="U7524">
        <v>400</v>
      </c>
      <c r="V7524">
        <v>40000</v>
      </c>
      <c r="W7524">
        <v>278000</v>
      </c>
      <c r="X7524" s="2">
        <v>44127</v>
      </c>
      <c r="Y7524">
        <v>271630</v>
      </c>
      <c r="Z7524" s="3">
        <v>166.07</v>
      </c>
      <c r="AA7524">
        <v>0.22</v>
      </c>
      <c r="AB7524">
        <v>2020</v>
      </c>
      <c r="AC7524">
        <v>20</v>
      </c>
      <c r="AD7524">
        <v>10</v>
      </c>
      <c r="AE7524">
        <v>23</v>
      </c>
    </row>
    <row r="7525" spans="1:31" x14ac:dyDescent="0.25">
      <c r="A7525" t="s">
        <v>8703</v>
      </c>
      <c r="B7525">
        <v>63368</v>
      </c>
      <c r="C7525" t="s">
        <v>300</v>
      </c>
      <c r="D7525" t="s">
        <v>28</v>
      </c>
      <c r="E7525" t="s">
        <v>38</v>
      </c>
      <c r="F7525">
        <v>2000</v>
      </c>
      <c r="G7525" t="s">
        <v>60</v>
      </c>
      <c r="H7525">
        <v>4</v>
      </c>
      <c r="I7525">
        <v>3</v>
      </c>
      <c r="J7525">
        <v>1</v>
      </c>
      <c r="K7525">
        <v>8</v>
      </c>
      <c r="L7525" t="s">
        <v>43</v>
      </c>
      <c r="M7525">
        <v>2392</v>
      </c>
      <c r="N7525">
        <v>1618</v>
      </c>
      <c r="O7525">
        <v>1584</v>
      </c>
      <c r="P7525">
        <v>1267</v>
      </c>
      <c r="Q7525" t="str">
        <f>IF(P7525&gt;0,"YES","NO")</f>
        <v>YES</v>
      </c>
      <c r="R7525">
        <f>P7525+N7525</f>
        <v>2885</v>
      </c>
      <c r="S7525">
        <f t="shared" si="470"/>
        <v>126.51646447140381</v>
      </c>
      <c r="T7525">
        <f t="shared" si="471"/>
        <v>39.901176264812626</v>
      </c>
      <c r="U7525">
        <v>399</v>
      </c>
      <c r="V7525">
        <v>40000</v>
      </c>
      <c r="W7525">
        <v>365000</v>
      </c>
      <c r="X7525" s="2">
        <v>44291</v>
      </c>
      <c r="Y7525">
        <v>295106</v>
      </c>
      <c r="Z7525" s="3">
        <v>152.59</v>
      </c>
      <c r="AA7525">
        <v>0.21</v>
      </c>
      <c r="AB7525">
        <v>2021</v>
      </c>
      <c r="AC7525">
        <v>21</v>
      </c>
      <c r="AD7525">
        <v>4</v>
      </c>
      <c r="AE7525">
        <v>5</v>
      </c>
    </row>
    <row r="7526" spans="1:31" x14ac:dyDescent="0.25">
      <c r="A7526" t="s">
        <v>8704</v>
      </c>
      <c r="B7526">
        <v>63368</v>
      </c>
      <c r="C7526" t="s">
        <v>344</v>
      </c>
      <c r="D7526" t="s">
        <v>196</v>
      </c>
      <c r="E7526" t="s">
        <v>95</v>
      </c>
      <c r="F7526">
        <v>2001</v>
      </c>
      <c r="G7526" t="s">
        <v>60</v>
      </c>
      <c r="H7526">
        <v>4</v>
      </c>
      <c r="I7526">
        <v>3</v>
      </c>
      <c r="J7526">
        <v>2</v>
      </c>
      <c r="K7526">
        <v>8</v>
      </c>
      <c r="L7526" t="s">
        <v>43</v>
      </c>
      <c r="M7526">
        <v>3143</v>
      </c>
      <c r="N7526">
        <v>1795</v>
      </c>
      <c r="O7526">
        <v>1348</v>
      </c>
      <c r="P7526">
        <v>857</v>
      </c>
      <c r="Q7526" t="str">
        <f>IF(P7526&gt;0,"YES","NO")</f>
        <v>YES</v>
      </c>
      <c r="R7526">
        <f>P7526+N7526</f>
        <v>2652</v>
      </c>
      <c r="S7526">
        <f t="shared" si="470"/>
        <v>141.40271493212668</v>
      </c>
      <c r="T7526">
        <f t="shared" si="471"/>
        <v>47.826752372206919</v>
      </c>
      <c r="U7526">
        <v>420</v>
      </c>
      <c r="V7526">
        <v>50000</v>
      </c>
      <c r="W7526">
        <v>375000</v>
      </c>
      <c r="X7526" s="2">
        <v>44166</v>
      </c>
      <c r="Y7526">
        <v>360099</v>
      </c>
      <c r="Z7526" s="3">
        <v>119.31</v>
      </c>
      <c r="AA7526">
        <v>0.18</v>
      </c>
      <c r="AB7526">
        <v>2020</v>
      </c>
      <c r="AC7526">
        <v>19</v>
      </c>
      <c r="AD7526">
        <v>12</v>
      </c>
      <c r="AE7526">
        <v>1</v>
      </c>
    </row>
    <row r="7527" spans="1:31" x14ac:dyDescent="0.25">
      <c r="A7527" t="s">
        <v>9731</v>
      </c>
      <c r="B7527">
        <v>63385</v>
      </c>
      <c r="C7527" t="s">
        <v>2497</v>
      </c>
      <c r="D7527" t="s">
        <v>110</v>
      </c>
      <c r="E7527" t="s">
        <v>903</v>
      </c>
      <c r="F7527">
        <v>2016</v>
      </c>
      <c r="G7527" t="s">
        <v>1853</v>
      </c>
      <c r="H7527">
        <v>3</v>
      </c>
      <c r="I7527">
        <v>2</v>
      </c>
      <c r="J7527">
        <v>1</v>
      </c>
      <c r="K7527">
        <v>7</v>
      </c>
      <c r="L7527" t="s">
        <v>31</v>
      </c>
      <c r="M7527">
        <v>2872</v>
      </c>
      <c r="N7527">
        <v>2872</v>
      </c>
      <c r="O7527">
        <v>2872</v>
      </c>
      <c r="P7527">
        <v>0</v>
      </c>
      <c r="Q7527" t="str">
        <f>IF(P7527&gt;0,"YES","NO")</f>
        <v>NO</v>
      </c>
      <c r="R7527">
        <f>P7527+N7527</f>
        <v>2872</v>
      </c>
      <c r="S7527">
        <f t="shared" si="470"/>
        <v>235.02785515320335</v>
      </c>
      <c r="T7527">
        <f t="shared" si="471"/>
        <v>30.991735537190081</v>
      </c>
      <c r="U7527">
        <v>660</v>
      </c>
      <c r="V7527">
        <v>145000</v>
      </c>
      <c r="W7527">
        <v>675000</v>
      </c>
      <c r="X7527" s="2">
        <v>44424</v>
      </c>
      <c r="Y7527">
        <v>623569</v>
      </c>
      <c r="Z7527" s="3">
        <v>235.03</v>
      </c>
      <c r="AA7527">
        <v>0.5</v>
      </c>
      <c r="AB7527">
        <v>2021</v>
      </c>
      <c r="AC7527">
        <v>5</v>
      </c>
      <c r="AD7527">
        <v>8</v>
      </c>
      <c r="AE7527">
        <v>16</v>
      </c>
    </row>
    <row r="7528" spans="1:31" x14ac:dyDescent="0.25">
      <c r="A7528" t="s">
        <v>8706</v>
      </c>
      <c r="B7528">
        <v>63368</v>
      </c>
      <c r="C7528" t="s">
        <v>353</v>
      </c>
      <c r="D7528" t="s">
        <v>196</v>
      </c>
      <c r="E7528" t="s">
        <v>95</v>
      </c>
      <c r="F7528">
        <v>2003</v>
      </c>
      <c r="G7528" t="s">
        <v>60</v>
      </c>
      <c r="H7528">
        <v>4</v>
      </c>
      <c r="I7528">
        <v>3</v>
      </c>
      <c r="J7528">
        <v>1</v>
      </c>
      <c r="K7528">
        <v>8</v>
      </c>
      <c r="L7528" t="s">
        <v>43</v>
      </c>
      <c r="M7528">
        <v>3223</v>
      </c>
      <c r="N7528">
        <v>1873</v>
      </c>
      <c r="O7528">
        <v>1350</v>
      </c>
      <c r="P7528">
        <v>0</v>
      </c>
      <c r="Q7528" t="str">
        <f>IF(P7528&gt;0,"YES","NO")</f>
        <v>NO</v>
      </c>
      <c r="R7528">
        <f>P7528+N7528</f>
        <v>1873</v>
      </c>
      <c r="S7528">
        <f t="shared" si="470"/>
        <v>189.53550453817405</v>
      </c>
      <c r="T7528">
        <f t="shared" si="471"/>
        <v>45.275992245689217</v>
      </c>
      <c r="U7528">
        <v>600</v>
      </c>
      <c r="V7528">
        <v>50000</v>
      </c>
      <c r="W7528">
        <v>355000</v>
      </c>
      <c r="X7528" s="2">
        <v>44182</v>
      </c>
      <c r="Y7528">
        <v>356719</v>
      </c>
      <c r="Z7528" s="3">
        <v>110.15</v>
      </c>
      <c r="AA7528">
        <v>0.18</v>
      </c>
      <c r="AB7528">
        <v>2020</v>
      </c>
      <c r="AC7528">
        <v>17</v>
      </c>
      <c r="AD7528">
        <v>12</v>
      </c>
      <c r="AE7528">
        <v>17</v>
      </c>
    </row>
    <row r="7529" spans="1:31" x14ac:dyDescent="0.25">
      <c r="A7529" t="s">
        <v>8707</v>
      </c>
      <c r="B7529">
        <v>63368</v>
      </c>
      <c r="C7529" t="s">
        <v>357</v>
      </c>
      <c r="D7529" t="s">
        <v>110</v>
      </c>
      <c r="E7529" t="s">
        <v>36</v>
      </c>
      <c r="F7529">
        <v>2001</v>
      </c>
      <c r="G7529" t="s">
        <v>60</v>
      </c>
      <c r="H7529">
        <v>4</v>
      </c>
      <c r="I7529">
        <v>2</v>
      </c>
      <c r="J7529">
        <v>2</v>
      </c>
      <c r="K7529">
        <v>7</v>
      </c>
      <c r="L7529" t="s">
        <v>43</v>
      </c>
      <c r="M7529">
        <v>1890</v>
      </c>
      <c r="N7529">
        <v>986</v>
      </c>
      <c r="O7529">
        <v>904</v>
      </c>
      <c r="P7529">
        <v>550</v>
      </c>
      <c r="Q7529" t="str">
        <f>IF(P7529&gt;0,"YES","NO")</f>
        <v>YES</v>
      </c>
      <c r="R7529">
        <f>P7529+N7529</f>
        <v>1536</v>
      </c>
      <c r="S7529">
        <f t="shared" si="470"/>
        <v>190.4296875</v>
      </c>
      <c r="T7529">
        <f t="shared" si="471"/>
        <v>39.499270782693237</v>
      </c>
      <c r="U7529">
        <v>420</v>
      </c>
      <c r="V7529">
        <v>0</v>
      </c>
      <c r="W7529">
        <v>292500</v>
      </c>
      <c r="X7529" s="2">
        <v>44126</v>
      </c>
      <c r="Y7529">
        <v>263283</v>
      </c>
      <c r="Z7529" s="3">
        <v>154.76</v>
      </c>
      <c r="AA7529">
        <v>0.17</v>
      </c>
      <c r="AB7529">
        <v>2020</v>
      </c>
      <c r="AC7529">
        <v>19</v>
      </c>
      <c r="AD7529">
        <v>10</v>
      </c>
      <c r="AE7529">
        <v>22</v>
      </c>
    </row>
    <row r="7530" spans="1:31" x14ac:dyDescent="0.25">
      <c r="A7530" t="s">
        <v>8708</v>
      </c>
      <c r="B7530">
        <v>63368</v>
      </c>
      <c r="C7530" t="s">
        <v>357</v>
      </c>
      <c r="D7530" t="s">
        <v>110</v>
      </c>
      <c r="E7530" t="s">
        <v>51</v>
      </c>
      <c r="F7530">
        <v>2000</v>
      </c>
      <c r="G7530" t="s">
        <v>60</v>
      </c>
      <c r="H7530">
        <v>4</v>
      </c>
      <c r="I7530">
        <v>3</v>
      </c>
      <c r="J7530">
        <v>0</v>
      </c>
      <c r="K7530">
        <v>8</v>
      </c>
      <c r="L7530" t="s">
        <v>43</v>
      </c>
      <c r="M7530">
        <v>2456</v>
      </c>
      <c r="N7530">
        <v>1696</v>
      </c>
      <c r="O7530">
        <v>1258</v>
      </c>
      <c r="P7530">
        <v>0</v>
      </c>
      <c r="Q7530" t="str">
        <f>IF(P7530&gt;0,"YES","NO")</f>
        <v>NO</v>
      </c>
      <c r="R7530">
        <f>P7530+N7530</f>
        <v>1696</v>
      </c>
      <c r="S7530">
        <f t="shared" si="470"/>
        <v>184.84669811320754</v>
      </c>
      <c r="T7530">
        <f t="shared" si="471"/>
        <v>35.984848484848484</v>
      </c>
      <c r="U7530">
        <v>440</v>
      </c>
      <c r="V7530">
        <v>45000</v>
      </c>
      <c r="W7530">
        <v>313500</v>
      </c>
      <c r="X7530" s="2">
        <v>44148</v>
      </c>
      <c r="Y7530">
        <v>300246</v>
      </c>
      <c r="Z7530" s="3">
        <v>127.65</v>
      </c>
      <c r="AA7530">
        <v>0.2</v>
      </c>
      <c r="AB7530">
        <v>2020</v>
      </c>
      <c r="AC7530">
        <v>20</v>
      </c>
      <c r="AD7530">
        <v>11</v>
      </c>
      <c r="AE7530">
        <v>13</v>
      </c>
    </row>
    <row r="7531" spans="1:31" x14ac:dyDescent="0.25">
      <c r="A7531" t="s">
        <v>8709</v>
      </c>
      <c r="B7531">
        <v>63368</v>
      </c>
      <c r="C7531" t="s">
        <v>373</v>
      </c>
      <c r="D7531" t="s">
        <v>110</v>
      </c>
      <c r="E7531" t="s">
        <v>48</v>
      </c>
      <c r="F7531">
        <v>2001</v>
      </c>
      <c r="G7531" t="s">
        <v>60</v>
      </c>
      <c r="H7531">
        <v>4</v>
      </c>
      <c r="I7531">
        <v>3</v>
      </c>
      <c r="J7531">
        <v>1</v>
      </c>
      <c r="K7531">
        <v>9</v>
      </c>
      <c r="L7531" t="s">
        <v>43</v>
      </c>
      <c r="M7531">
        <v>3103</v>
      </c>
      <c r="N7531">
        <v>1807</v>
      </c>
      <c r="O7531">
        <v>1296</v>
      </c>
      <c r="P7531">
        <v>779</v>
      </c>
      <c r="Q7531" t="str">
        <f>IF(P7531&gt;0,"YES","NO")</f>
        <v>YES</v>
      </c>
      <c r="R7531">
        <f>P7531+N7531</f>
        <v>2586</v>
      </c>
      <c r="S7531">
        <f t="shared" si="470"/>
        <v>146.94508894044856</v>
      </c>
      <c r="T7531">
        <f t="shared" si="471"/>
        <v>45.913682277318642</v>
      </c>
      <c r="U7531">
        <v>630</v>
      </c>
      <c r="V7531">
        <v>49500</v>
      </c>
      <c r="W7531">
        <v>380000</v>
      </c>
      <c r="X7531" s="2">
        <v>44183</v>
      </c>
      <c r="Y7531">
        <v>367527</v>
      </c>
      <c r="Z7531" s="3">
        <v>122.46</v>
      </c>
      <c r="AA7531">
        <v>0.19</v>
      </c>
      <c r="AB7531">
        <v>2020</v>
      </c>
      <c r="AC7531">
        <v>19</v>
      </c>
      <c r="AD7531">
        <v>12</v>
      </c>
      <c r="AE7531">
        <v>18</v>
      </c>
    </row>
    <row r="7532" spans="1:31" x14ac:dyDescent="0.25">
      <c r="A7532" t="s">
        <v>8710</v>
      </c>
      <c r="B7532">
        <v>63368</v>
      </c>
      <c r="C7532" t="s">
        <v>380</v>
      </c>
      <c r="D7532" t="s">
        <v>110</v>
      </c>
      <c r="E7532" t="s">
        <v>51</v>
      </c>
      <c r="F7532">
        <v>2001</v>
      </c>
      <c r="G7532" t="s">
        <v>60</v>
      </c>
      <c r="H7532">
        <v>4</v>
      </c>
      <c r="I7532">
        <v>2</v>
      </c>
      <c r="J7532">
        <v>1</v>
      </c>
      <c r="K7532">
        <v>8</v>
      </c>
      <c r="L7532" t="s">
        <v>43</v>
      </c>
      <c r="M7532">
        <v>2804</v>
      </c>
      <c r="N7532">
        <v>1616</v>
      </c>
      <c r="O7532">
        <v>1568</v>
      </c>
      <c r="P7532">
        <v>0</v>
      </c>
      <c r="Q7532" t="str">
        <f>IF(P7532&gt;0,"YES","NO")</f>
        <v>NO</v>
      </c>
      <c r="R7532">
        <f>P7532+N7532</f>
        <v>1616</v>
      </c>
      <c r="S7532">
        <f t="shared" si="470"/>
        <v>222.77227722772278</v>
      </c>
      <c r="T7532">
        <f t="shared" si="471"/>
        <v>41.32231404958678</v>
      </c>
      <c r="U7532">
        <v>600</v>
      </c>
      <c r="V7532">
        <v>0</v>
      </c>
      <c r="W7532">
        <v>360000</v>
      </c>
      <c r="X7532" s="2">
        <v>44166</v>
      </c>
      <c r="Y7532">
        <v>353340</v>
      </c>
      <c r="Z7532" s="3">
        <v>128.38999999999999</v>
      </c>
      <c r="AA7532">
        <v>0.2</v>
      </c>
      <c r="AB7532">
        <v>2020</v>
      </c>
      <c r="AC7532">
        <v>19</v>
      </c>
      <c r="AD7532">
        <v>12</v>
      </c>
      <c r="AE7532">
        <v>1</v>
      </c>
    </row>
    <row r="7533" spans="1:31" x14ac:dyDescent="0.25">
      <c r="A7533" t="s">
        <v>8958</v>
      </c>
      <c r="B7533">
        <v>63385</v>
      </c>
      <c r="C7533" t="s">
        <v>4388</v>
      </c>
      <c r="D7533" t="s">
        <v>110</v>
      </c>
      <c r="E7533" t="s">
        <v>523</v>
      </c>
      <c r="F7533">
        <v>2015</v>
      </c>
      <c r="G7533" t="s">
        <v>1853</v>
      </c>
      <c r="H7533">
        <v>3</v>
      </c>
      <c r="I7533">
        <v>2</v>
      </c>
      <c r="J7533">
        <v>1</v>
      </c>
      <c r="K7533">
        <v>7</v>
      </c>
      <c r="L7533" t="s">
        <v>31</v>
      </c>
      <c r="M7533">
        <v>2685</v>
      </c>
      <c r="N7533">
        <v>2685</v>
      </c>
      <c r="O7533">
        <v>2685</v>
      </c>
      <c r="P7533">
        <v>0</v>
      </c>
      <c r="Q7533" t="str">
        <f>IF(P7533&gt;0,"YES","NO")</f>
        <v>NO</v>
      </c>
      <c r="R7533">
        <f>P7533+N7533</f>
        <v>2685</v>
      </c>
      <c r="S7533">
        <f t="shared" si="470"/>
        <v>232.77467411545624</v>
      </c>
      <c r="T7533">
        <f t="shared" si="471"/>
        <v>26.087319475749222</v>
      </c>
      <c r="U7533">
        <v>671</v>
      </c>
      <c r="V7533">
        <v>145000</v>
      </c>
      <c r="W7533">
        <v>625000</v>
      </c>
      <c r="X7533" s="2">
        <v>44344</v>
      </c>
      <c r="Y7533">
        <v>600176</v>
      </c>
      <c r="Z7533" s="3">
        <v>232.77</v>
      </c>
      <c r="AA7533">
        <v>0.55000000000000004</v>
      </c>
      <c r="AB7533">
        <v>2021</v>
      </c>
      <c r="AC7533">
        <v>6</v>
      </c>
      <c r="AD7533">
        <v>5</v>
      </c>
      <c r="AE7533">
        <v>28</v>
      </c>
    </row>
    <row r="7534" spans="1:31" x14ac:dyDescent="0.25">
      <c r="A7534" t="s">
        <v>8712</v>
      </c>
      <c r="B7534">
        <v>63368</v>
      </c>
      <c r="C7534" t="s">
        <v>387</v>
      </c>
      <c r="D7534" t="s">
        <v>110</v>
      </c>
      <c r="E7534" t="s">
        <v>38</v>
      </c>
      <c r="F7534">
        <v>2000</v>
      </c>
      <c r="G7534" t="s">
        <v>30</v>
      </c>
      <c r="H7534">
        <v>4</v>
      </c>
      <c r="I7534">
        <v>2</v>
      </c>
      <c r="J7534">
        <v>1</v>
      </c>
      <c r="K7534">
        <v>8</v>
      </c>
      <c r="L7534" t="s">
        <v>43</v>
      </c>
      <c r="M7534">
        <v>2620</v>
      </c>
      <c r="N7534">
        <v>1396</v>
      </c>
      <c r="O7534">
        <v>1224</v>
      </c>
      <c r="P7534">
        <v>196</v>
      </c>
      <c r="Q7534" t="str">
        <f>IF(P7534&gt;0,"YES","NO")</f>
        <v>YES</v>
      </c>
      <c r="R7534">
        <f>P7534+N7534</f>
        <v>1592</v>
      </c>
      <c r="S7534">
        <f t="shared" si="470"/>
        <v>244.3467336683417</v>
      </c>
      <c r="T7534">
        <f t="shared" si="471"/>
        <v>42.524815252087976</v>
      </c>
      <c r="U7534">
        <v>400</v>
      </c>
      <c r="V7534">
        <v>0</v>
      </c>
      <c r="W7534">
        <v>389000</v>
      </c>
      <c r="X7534" s="2">
        <v>44259</v>
      </c>
      <c r="Y7534">
        <v>333965</v>
      </c>
      <c r="Z7534" s="3">
        <v>148.47</v>
      </c>
      <c r="AA7534">
        <v>0.21</v>
      </c>
      <c r="AB7534">
        <v>2021</v>
      </c>
      <c r="AC7534">
        <v>21</v>
      </c>
      <c r="AD7534">
        <v>3</v>
      </c>
      <c r="AE7534">
        <v>4</v>
      </c>
    </row>
    <row r="7535" spans="1:31" x14ac:dyDescent="0.25">
      <c r="A7535" t="s">
        <v>8713</v>
      </c>
      <c r="B7535">
        <v>63368</v>
      </c>
      <c r="C7535" t="s">
        <v>393</v>
      </c>
      <c r="D7535" t="s">
        <v>110</v>
      </c>
      <c r="E7535" t="s">
        <v>42</v>
      </c>
      <c r="F7535">
        <v>2000</v>
      </c>
      <c r="G7535" t="s">
        <v>30</v>
      </c>
      <c r="H7535">
        <v>3</v>
      </c>
      <c r="I7535">
        <v>2</v>
      </c>
      <c r="J7535">
        <v>0</v>
      </c>
      <c r="K7535">
        <v>5</v>
      </c>
      <c r="L7535" t="s">
        <v>31</v>
      </c>
      <c r="M7535">
        <v>1304</v>
      </c>
      <c r="N7535">
        <v>1304</v>
      </c>
      <c r="O7535">
        <v>1260</v>
      </c>
      <c r="P7535">
        <v>0</v>
      </c>
      <c r="Q7535" t="str">
        <f>IF(P7535&gt;0,"YES","NO")</f>
        <v>NO</v>
      </c>
      <c r="R7535">
        <f>P7535+N7535</f>
        <v>1304</v>
      </c>
      <c r="S7535">
        <f t="shared" si="470"/>
        <v>185.58282208588957</v>
      </c>
      <c r="T7535">
        <f t="shared" si="471"/>
        <v>25.252525252525249</v>
      </c>
      <c r="U7535">
        <v>380</v>
      </c>
      <c r="V7535">
        <v>0</v>
      </c>
      <c r="W7535">
        <v>242000</v>
      </c>
      <c r="X7535" s="2">
        <v>44133</v>
      </c>
      <c r="Y7535">
        <v>205227</v>
      </c>
      <c r="Z7535" s="3">
        <v>185.58</v>
      </c>
      <c r="AA7535">
        <v>0.22</v>
      </c>
      <c r="AB7535">
        <v>2020</v>
      </c>
      <c r="AC7535">
        <v>20</v>
      </c>
      <c r="AD7535">
        <v>10</v>
      </c>
      <c r="AE7535">
        <v>29</v>
      </c>
    </row>
    <row r="7536" spans="1:31" x14ac:dyDescent="0.25">
      <c r="A7536" t="s">
        <v>8714</v>
      </c>
      <c r="B7536">
        <v>63368</v>
      </c>
      <c r="C7536" t="s">
        <v>393</v>
      </c>
      <c r="D7536" t="s">
        <v>110</v>
      </c>
      <c r="E7536" t="s">
        <v>191</v>
      </c>
      <c r="F7536">
        <v>2000</v>
      </c>
      <c r="G7536" t="s">
        <v>30</v>
      </c>
      <c r="H7536">
        <v>4</v>
      </c>
      <c r="I7536">
        <v>2</v>
      </c>
      <c r="J7536">
        <v>1</v>
      </c>
      <c r="K7536">
        <v>8</v>
      </c>
      <c r="L7536" t="s">
        <v>43</v>
      </c>
      <c r="M7536">
        <v>2585</v>
      </c>
      <c r="N7536">
        <v>1341</v>
      </c>
      <c r="O7536">
        <v>1244</v>
      </c>
      <c r="P7536">
        <v>0</v>
      </c>
      <c r="Q7536" t="str">
        <f>IF(P7536&gt;0,"YES","NO")</f>
        <v>NO</v>
      </c>
      <c r="R7536">
        <f>P7536+N7536</f>
        <v>1341</v>
      </c>
      <c r="S7536">
        <f t="shared" si="470"/>
        <v>232.66219239373601</v>
      </c>
      <c r="T7536">
        <f t="shared" si="471"/>
        <v>27.548209366391184</v>
      </c>
      <c r="U7536">
        <v>427</v>
      </c>
      <c r="V7536">
        <v>55000</v>
      </c>
      <c r="W7536">
        <v>312000</v>
      </c>
      <c r="X7536" s="2">
        <v>44147</v>
      </c>
      <c r="Y7536">
        <v>292891</v>
      </c>
      <c r="Z7536" s="3">
        <v>120.7</v>
      </c>
      <c r="AA7536">
        <v>0.26</v>
      </c>
      <c r="AB7536">
        <v>2020</v>
      </c>
      <c r="AC7536">
        <v>20</v>
      </c>
      <c r="AD7536">
        <v>11</v>
      </c>
      <c r="AE7536">
        <v>12</v>
      </c>
    </row>
    <row r="7537" spans="1:31" x14ac:dyDescent="0.25">
      <c r="A7537" t="s">
        <v>8715</v>
      </c>
      <c r="B7537">
        <v>63368</v>
      </c>
      <c r="C7537" t="s">
        <v>393</v>
      </c>
      <c r="D7537" t="s">
        <v>110</v>
      </c>
      <c r="E7537" t="s">
        <v>48</v>
      </c>
      <c r="F7537">
        <v>2000</v>
      </c>
      <c r="G7537" t="s">
        <v>30</v>
      </c>
      <c r="H7537">
        <v>3</v>
      </c>
      <c r="I7537">
        <v>2</v>
      </c>
      <c r="J7537">
        <v>1</v>
      </c>
      <c r="K7537">
        <v>5</v>
      </c>
      <c r="L7537" t="s">
        <v>43</v>
      </c>
      <c r="M7537">
        <v>1572</v>
      </c>
      <c r="N7537">
        <v>832</v>
      </c>
      <c r="O7537">
        <v>788</v>
      </c>
      <c r="P7537">
        <v>520</v>
      </c>
      <c r="Q7537" t="str">
        <f>IF(P7537&gt;0,"YES","NO")</f>
        <v>YES</v>
      </c>
      <c r="R7537">
        <f>P7537+N7537</f>
        <v>1352</v>
      </c>
      <c r="S7537">
        <f t="shared" si="470"/>
        <v>181.95266272189349</v>
      </c>
      <c r="T7537">
        <f t="shared" si="471"/>
        <v>29.723068000579964</v>
      </c>
      <c r="U7537">
        <v>420</v>
      </c>
      <c r="V7537">
        <v>0</v>
      </c>
      <c r="W7537">
        <v>246000</v>
      </c>
      <c r="X7537" s="2">
        <v>44092</v>
      </c>
      <c r="Y7537">
        <v>222791</v>
      </c>
      <c r="Z7537" s="3">
        <v>156.49</v>
      </c>
      <c r="AA7537">
        <v>0.19</v>
      </c>
      <c r="AB7537">
        <v>2020</v>
      </c>
      <c r="AC7537">
        <v>20</v>
      </c>
      <c r="AD7537">
        <v>9</v>
      </c>
      <c r="AE7537">
        <v>18</v>
      </c>
    </row>
    <row r="7538" spans="1:31" x14ac:dyDescent="0.25">
      <c r="A7538" t="s">
        <v>8716</v>
      </c>
      <c r="B7538">
        <v>63146</v>
      </c>
      <c r="C7538" t="s">
        <v>393</v>
      </c>
      <c r="D7538" t="s">
        <v>110</v>
      </c>
      <c r="E7538" t="s">
        <v>36</v>
      </c>
      <c r="F7538">
        <v>2000</v>
      </c>
      <c r="G7538" t="s">
        <v>30</v>
      </c>
      <c r="H7538">
        <v>3</v>
      </c>
      <c r="I7538">
        <v>2</v>
      </c>
      <c r="J7538">
        <v>1</v>
      </c>
      <c r="K7538">
        <v>6</v>
      </c>
      <c r="L7538" t="s">
        <v>43</v>
      </c>
      <c r="M7538">
        <v>1572</v>
      </c>
      <c r="N7538">
        <v>832</v>
      </c>
      <c r="O7538">
        <v>788</v>
      </c>
      <c r="P7538">
        <v>360</v>
      </c>
      <c r="Q7538" t="str">
        <f>IF(P7538&gt;0,"YES","NO")</f>
        <v>YES</v>
      </c>
      <c r="R7538">
        <f>P7538+N7538</f>
        <v>1192</v>
      </c>
      <c r="S7538">
        <f t="shared" si="470"/>
        <v>205.53691275167785</v>
      </c>
      <c r="T7538">
        <f t="shared" si="471"/>
        <v>33.08485928806784</v>
      </c>
      <c r="U7538">
        <v>420</v>
      </c>
      <c r="V7538">
        <v>0</v>
      </c>
      <c r="W7538">
        <v>245000</v>
      </c>
      <c r="X7538" s="2">
        <v>44117</v>
      </c>
      <c r="Y7538">
        <v>221019</v>
      </c>
      <c r="Z7538" s="3">
        <v>155.85</v>
      </c>
      <c r="AA7538">
        <v>0.17</v>
      </c>
      <c r="AB7538">
        <v>2020</v>
      </c>
      <c r="AC7538">
        <v>20</v>
      </c>
      <c r="AD7538">
        <v>10</v>
      </c>
      <c r="AE7538">
        <v>13</v>
      </c>
    </row>
    <row r="7539" spans="1:31" x14ac:dyDescent="0.25">
      <c r="A7539" t="s">
        <v>8717</v>
      </c>
      <c r="B7539">
        <v>63368</v>
      </c>
      <c r="C7539" t="s">
        <v>402</v>
      </c>
      <c r="D7539" t="s">
        <v>110</v>
      </c>
      <c r="E7539" t="s">
        <v>51</v>
      </c>
      <c r="F7539">
        <v>2000</v>
      </c>
      <c r="G7539" t="s">
        <v>60</v>
      </c>
      <c r="H7539">
        <v>4</v>
      </c>
      <c r="I7539">
        <v>3</v>
      </c>
      <c r="J7539">
        <v>1</v>
      </c>
      <c r="K7539">
        <v>9</v>
      </c>
      <c r="L7539" t="s">
        <v>43</v>
      </c>
      <c r="M7539">
        <v>2946</v>
      </c>
      <c r="N7539">
        <v>1786</v>
      </c>
      <c r="O7539">
        <v>1320</v>
      </c>
      <c r="P7539">
        <v>1000</v>
      </c>
      <c r="Q7539" t="str">
        <f>IF(P7539&gt;0,"YES","NO")</f>
        <v>YES</v>
      </c>
      <c r="R7539">
        <f>P7539+N7539</f>
        <v>2786</v>
      </c>
      <c r="S7539">
        <f t="shared" si="470"/>
        <v>145.36970567121321</v>
      </c>
      <c r="T7539">
        <f t="shared" si="471"/>
        <v>46.487603305785122</v>
      </c>
      <c r="U7539">
        <v>600</v>
      </c>
      <c r="V7539">
        <v>55000</v>
      </c>
      <c r="W7539">
        <v>405000</v>
      </c>
      <c r="X7539" s="2">
        <v>44340</v>
      </c>
      <c r="Y7539">
        <v>361831</v>
      </c>
      <c r="Z7539" s="3">
        <v>137.47</v>
      </c>
      <c r="AA7539">
        <v>0.2</v>
      </c>
      <c r="AB7539">
        <v>2021</v>
      </c>
      <c r="AC7539">
        <v>21</v>
      </c>
      <c r="AD7539">
        <v>5</v>
      </c>
      <c r="AE7539">
        <v>24</v>
      </c>
    </row>
    <row r="7540" spans="1:31" x14ac:dyDescent="0.25">
      <c r="A7540" t="s">
        <v>8718</v>
      </c>
      <c r="B7540">
        <v>63368</v>
      </c>
      <c r="C7540" t="s">
        <v>413</v>
      </c>
      <c r="D7540" t="s">
        <v>28</v>
      </c>
      <c r="E7540" t="s">
        <v>114</v>
      </c>
      <c r="F7540">
        <v>2000</v>
      </c>
      <c r="G7540" t="s">
        <v>30</v>
      </c>
      <c r="H7540">
        <v>4</v>
      </c>
      <c r="I7540">
        <v>2</v>
      </c>
      <c r="J7540">
        <v>1</v>
      </c>
      <c r="K7540">
        <v>8</v>
      </c>
      <c r="L7540" t="s">
        <v>43</v>
      </c>
      <c r="M7540">
        <v>1452</v>
      </c>
      <c r="N7540">
        <v>756</v>
      </c>
      <c r="O7540">
        <v>696</v>
      </c>
      <c r="P7540">
        <v>0</v>
      </c>
      <c r="Q7540" t="str">
        <f>IF(P7540&gt;0,"YES","NO")</f>
        <v>NO</v>
      </c>
      <c r="R7540">
        <f>P7540+N7540</f>
        <v>756</v>
      </c>
      <c r="S7540">
        <f t="shared" si="470"/>
        <v>1.3227513227513227E-3</v>
      </c>
      <c r="T7540">
        <f t="shared" si="471"/>
        <v>7.1740128558310374E-5</v>
      </c>
      <c r="U7540">
        <v>720</v>
      </c>
      <c r="V7540">
        <v>50000</v>
      </c>
      <c r="W7540">
        <v>1</v>
      </c>
      <c r="X7540" s="2">
        <v>44196</v>
      </c>
      <c r="Y7540">
        <v>215809</v>
      </c>
      <c r="Z7540" s="3">
        <v>0</v>
      </c>
      <c r="AA7540">
        <v>0.32</v>
      </c>
      <c r="AB7540">
        <v>2020</v>
      </c>
      <c r="AC7540">
        <v>20</v>
      </c>
      <c r="AD7540">
        <v>12</v>
      </c>
      <c r="AE7540">
        <v>31</v>
      </c>
    </row>
    <row r="7541" spans="1:31" x14ac:dyDescent="0.25">
      <c r="A7541" t="s">
        <v>8719</v>
      </c>
      <c r="B7541">
        <v>63368</v>
      </c>
      <c r="C7541" t="s">
        <v>413</v>
      </c>
      <c r="D7541" t="s">
        <v>28</v>
      </c>
      <c r="E7541" t="s">
        <v>38</v>
      </c>
      <c r="F7541">
        <v>2000</v>
      </c>
      <c r="G7541" t="s">
        <v>30</v>
      </c>
      <c r="H7541">
        <v>3</v>
      </c>
      <c r="I7541">
        <v>2</v>
      </c>
      <c r="J7541">
        <v>1</v>
      </c>
      <c r="K7541">
        <v>7</v>
      </c>
      <c r="L7541" t="s">
        <v>43</v>
      </c>
      <c r="M7541">
        <v>1440</v>
      </c>
      <c r="N7541">
        <v>720</v>
      </c>
      <c r="O7541">
        <v>720</v>
      </c>
      <c r="P7541">
        <v>504</v>
      </c>
      <c r="Q7541" t="str">
        <f>IF(P7541&gt;0,"YES","NO")</f>
        <v>YES</v>
      </c>
      <c r="R7541">
        <f>P7541+N7541</f>
        <v>1224</v>
      </c>
      <c r="S7541">
        <f t="shared" si="470"/>
        <v>198.52941176470588</v>
      </c>
      <c r="T7541">
        <f t="shared" si="471"/>
        <v>26.564344746162927</v>
      </c>
      <c r="U7541">
        <v>440</v>
      </c>
      <c r="V7541">
        <v>50000</v>
      </c>
      <c r="W7541">
        <v>243000</v>
      </c>
      <c r="X7541" s="2">
        <v>44174</v>
      </c>
      <c r="Y7541">
        <v>220302</v>
      </c>
      <c r="Z7541" s="3">
        <v>168.75</v>
      </c>
      <c r="AA7541">
        <v>0.21</v>
      </c>
      <c r="AB7541">
        <v>2020</v>
      </c>
      <c r="AC7541">
        <v>20</v>
      </c>
      <c r="AD7541">
        <v>12</v>
      </c>
      <c r="AE7541">
        <v>9</v>
      </c>
    </row>
    <row r="7542" spans="1:31" x14ac:dyDescent="0.25">
      <c r="A7542" t="s">
        <v>8720</v>
      </c>
      <c r="B7542">
        <v>63368</v>
      </c>
      <c r="C7542" t="s">
        <v>413</v>
      </c>
      <c r="D7542" t="s">
        <v>28</v>
      </c>
      <c r="E7542" t="s">
        <v>89</v>
      </c>
      <c r="F7542">
        <v>2000</v>
      </c>
      <c r="G7542" t="s">
        <v>30</v>
      </c>
      <c r="H7542">
        <v>3</v>
      </c>
      <c r="I7542">
        <v>2</v>
      </c>
      <c r="J7542">
        <v>0</v>
      </c>
      <c r="K7542">
        <v>5</v>
      </c>
      <c r="L7542" t="s">
        <v>31</v>
      </c>
      <c r="M7542">
        <v>1184</v>
      </c>
      <c r="N7542">
        <v>1184</v>
      </c>
      <c r="O7542">
        <v>1184</v>
      </c>
      <c r="P7542">
        <v>0</v>
      </c>
      <c r="Q7542" t="str">
        <f>IF(P7542&gt;0,"YES","NO")</f>
        <v>NO</v>
      </c>
      <c r="R7542">
        <f>P7542+N7542</f>
        <v>1184</v>
      </c>
      <c r="S7542">
        <f t="shared" si="470"/>
        <v>190.87837837837839</v>
      </c>
      <c r="T7542">
        <f t="shared" si="471"/>
        <v>18.529450347632164</v>
      </c>
      <c r="U7542">
        <v>434</v>
      </c>
      <c r="V7542">
        <v>50000</v>
      </c>
      <c r="W7542">
        <v>226000</v>
      </c>
      <c r="X7542" s="2">
        <v>44196</v>
      </c>
      <c r="Y7542">
        <v>212308</v>
      </c>
      <c r="Z7542" s="3">
        <v>190.88</v>
      </c>
      <c r="AA7542">
        <v>0.28000000000000003</v>
      </c>
      <c r="AB7542">
        <v>2020</v>
      </c>
      <c r="AC7542">
        <v>20</v>
      </c>
      <c r="AD7542">
        <v>12</v>
      </c>
      <c r="AE7542">
        <v>31</v>
      </c>
    </row>
    <row r="7543" spans="1:31" x14ac:dyDescent="0.25">
      <c r="A7543" t="s">
        <v>8721</v>
      </c>
      <c r="B7543">
        <v>63368</v>
      </c>
      <c r="C7543" t="s">
        <v>415</v>
      </c>
      <c r="D7543" t="s">
        <v>110</v>
      </c>
      <c r="E7543" t="s">
        <v>34</v>
      </c>
      <c r="F7543">
        <v>2000</v>
      </c>
      <c r="G7543" t="s">
        <v>181</v>
      </c>
      <c r="H7543">
        <v>4</v>
      </c>
      <c r="I7543">
        <v>4</v>
      </c>
      <c r="J7543">
        <v>1</v>
      </c>
      <c r="K7543">
        <v>8</v>
      </c>
      <c r="L7543" t="s">
        <v>43</v>
      </c>
      <c r="M7543">
        <v>3632</v>
      </c>
      <c r="N7543">
        <v>2188</v>
      </c>
      <c r="O7543">
        <v>2164</v>
      </c>
      <c r="P7543">
        <v>2000</v>
      </c>
      <c r="Q7543" t="str">
        <f>IF(P7543&gt;0,"YES","NO")</f>
        <v>YES</v>
      </c>
      <c r="R7543">
        <f>P7543+N7543</f>
        <v>4188</v>
      </c>
      <c r="S7543">
        <f t="shared" si="470"/>
        <v>123.44794651384909</v>
      </c>
      <c r="T7543">
        <f t="shared" si="471"/>
        <v>47.474747474747474</v>
      </c>
      <c r="U7543">
        <v>720</v>
      </c>
      <c r="V7543">
        <v>90000</v>
      </c>
      <c r="W7543">
        <v>517000</v>
      </c>
      <c r="X7543" s="2">
        <v>44252</v>
      </c>
      <c r="Y7543">
        <v>480294</v>
      </c>
      <c r="Z7543" s="3">
        <v>142.35</v>
      </c>
      <c r="AA7543">
        <v>0.25</v>
      </c>
      <c r="AB7543">
        <v>2021</v>
      </c>
      <c r="AC7543">
        <v>21</v>
      </c>
      <c r="AD7543">
        <v>2</v>
      </c>
      <c r="AE7543">
        <v>25</v>
      </c>
    </row>
    <row r="7544" spans="1:31" x14ac:dyDescent="0.25">
      <c r="A7544" t="s">
        <v>8722</v>
      </c>
      <c r="B7544">
        <v>63368</v>
      </c>
      <c r="C7544" t="s">
        <v>415</v>
      </c>
      <c r="D7544" t="s">
        <v>110</v>
      </c>
      <c r="E7544" t="s">
        <v>155</v>
      </c>
      <c r="F7544">
        <v>2000</v>
      </c>
      <c r="G7544" t="s">
        <v>181</v>
      </c>
      <c r="H7544">
        <v>4</v>
      </c>
      <c r="I7544">
        <v>3</v>
      </c>
      <c r="J7544">
        <v>1</v>
      </c>
      <c r="K7544">
        <v>7</v>
      </c>
      <c r="L7544" t="s">
        <v>43</v>
      </c>
      <c r="M7544">
        <v>2601</v>
      </c>
      <c r="N7544">
        <v>1704</v>
      </c>
      <c r="O7544">
        <v>1692</v>
      </c>
      <c r="P7544">
        <v>1000</v>
      </c>
      <c r="Q7544" t="str">
        <f>IF(P7544&gt;0,"YES","NO")</f>
        <v>YES</v>
      </c>
      <c r="R7544">
        <f>P7544+N7544</f>
        <v>2704</v>
      </c>
      <c r="S7544">
        <f t="shared" si="470"/>
        <v>166.23520710059171</v>
      </c>
      <c r="T7544">
        <f t="shared" si="471"/>
        <v>38.218889228990236</v>
      </c>
      <c r="U7544">
        <v>660</v>
      </c>
      <c r="V7544">
        <v>49500</v>
      </c>
      <c r="W7544">
        <v>449500</v>
      </c>
      <c r="X7544" s="2">
        <v>44166</v>
      </c>
      <c r="Y7544">
        <v>326154</v>
      </c>
      <c r="Z7544" s="3">
        <v>172.82</v>
      </c>
      <c r="AA7544">
        <v>0.27</v>
      </c>
      <c r="AB7544">
        <v>2020</v>
      </c>
      <c r="AC7544">
        <v>20</v>
      </c>
      <c r="AD7544">
        <v>12</v>
      </c>
      <c r="AE7544">
        <v>1</v>
      </c>
    </row>
    <row r="7545" spans="1:31" x14ac:dyDescent="0.25">
      <c r="A7545" t="s">
        <v>8723</v>
      </c>
      <c r="B7545">
        <v>63368</v>
      </c>
      <c r="C7545" t="s">
        <v>415</v>
      </c>
      <c r="D7545" t="s">
        <v>110</v>
      </c>
      <c r="E7545" t="s">
        <v>220</v>
      </c>
      <c r="F7545">
        <v>2000</v>
      </c>
      <c r="G7545" t="s">
        <v>181</v>
      </c>
      <c r="H7545">
        <v>4</v>
      </c>
      <c r="I7545">
        <v>4</v>
      </c>
      <c r="J7545">
        <v>1</v>
      </c>
      <c r="K7545">
        <v>8</v>
      </c>
      <c r="L7545" t="s">
        <v>43</v>
      </c>
      <c r="M7545">
        <v>3574</v>
      </c>
      <c r="N7545">
        <v>2226</v>
      </c>
      <c r="O7545">
        <v>2226</v>
      </c>
      <c r="P7545">
        <v>1113</v>
      </c>
      <c r="Q7545" t="str">
        <f>IF(P7545&gt;0,"YES","NO")</f>
        <v>YES</v>
      </c>
      <c r="R7545">
        <f>P7545+N7545</f>
        <v>3339</v>
      </c>
      <c r="S7545">
        <f t="shared" si="470"/>
        <v>145.85205151242886</v>
      </c>
      <c r="T7545">
        <f t="shared" si="471"/>
        <v>21.499964681782863</v>
      </c>
      <c r="U7545">
        <v>690</v>
      </c>
      <c r="V7545">
        <v>88875</v>
      </c>
      <c r="W7545">
        <v>487000</v>
      </c>
      <c r="X7545" s="2">
        <v>44228</v>
      </c>
      <c r="Y7545">
        <v>467536</v>
      </c>
      <c r="Z7545" s="3">
        <v>136.26</v>
      </c>
      <c r="AA7545">
        <v>0.52</v>
      </c>
      <c r="AB7545">
        <v>2021</v>
      </c>
      <c r="AC7545">
        <v>21</v>
      </c>
      <c r="AD7545">
        <v>2</v>
      </c>
      <c r="AE7545">
        <v>1</v>
      </c>
    </row>
    <row r="7546" spans="1:31" x14ac:dyDescent="0.25">
      <c r="A7546" t="s">
        <v>9857</v>
      </c>
      <c r="B7546">
        <v>63367</v>
      </c>
      <c r="C7546" t="s">
        <v>6972</v>
      </c>
      <c r="D7546" t="s">
        <v>110</v>
      </c>
      <c r="E7546" t="s">
        <v>7729</v>
      </c>
      <c r="F7546">
        <v>2018</v>
      </c>
      <c r="G7546" t="s">
        <v>181</v>
      </c>
      <c r="H7546">
        <v>4</v>
      </c>
      <c r="I7546">
        <v>2</v>
      </c>
      <c r="J7546">
        <v>1</v>
      </c>
      <c r="K7546">
        <v>6</v>
      </c>
      <c r="L7546" t="s">
        <v>31</v>
      </c>
      <c r="M7546">
        <v>2858</v>
      </c>
      <c r="N7546">
        <v>2858</v>
      </c>
      <c r="O7546">
        <v>2851</v>
      </c>
      <c r="P7546">
        <v>0</v>
      </c>
      <c r="Q7546" t="str">
        <f>IF(P7546&gt;0,"YES","NO")</f>
        <v>NO</v>
      </c>
      <c r="R7546">
        <f>P7546+N7546</f>
        <v>2858</v>
      </c>
      <c r="S7546">
        <f t="shared" si="470"/>
        <v>230.58082575227431</v>
      </c>
      <c r="T7546">
        <f t="shared" si="471"/>
        <v>44.587557649208641</v>
      </c>
      <c r="U7546">
        <v>867</v>
      </c>
      <c r="V7546">
        <v>70001</v>
      </c>
      <c r="W7546">
        <v>659000</v>
      </c>
      <c r="X7546" s="2">
        <v>44396</v>
      </c>
      <c r="Y7546">
        <v>565083</v>
      </c>
      <c r="Z7546" s="3">
        <v>230.58</v>
      </c>
      <c r="AA7546">
        <v>0.33929999999999999</v>
      </c>
      <c r="AB7546">
        <v>2021</v>
      </c>
      <c r="AC7546">
        <v>3</v>
      </c>
      <c r="AD7546">
        <v>7</v>
      </c>
      <c r="AE7546">
        <v>19</v>
      </c>
    </row>
    <row r="7547" spans="1:31" x14ac:dyDescent="0.25">
      <c r="A7547" t="s">
        <v>8725</v>
      </c>
      <c r="B7547">
        <v>63368</v>
      </c>
      <c r="C7547" t="s">
        <v>440</v>
      </c>
      <c r="D7547" t="s">
        <v>110</v>
      </c>
      <c r="E7547" t="s">
        <v>3724</v>
      </c>
      <c r="F7547">
        <v>2005</v>
      </c>
      <c r="G7547" t="s">
        <v>1853</v>
      </c>
      <c r="H7547">
        <v>4</v>
      </c>
      <c r="I7547">
        <v>4</v>
      </c>
      <c r="J7547">
        <v>1</v>
      </c>
      <c r="K7547">
        <v>10</v>
      </c>
      <c r="L7547" t="s">
        <v>43</v>
      </c>
      <c r="M7547">
        <v>4237</v>
      </c>
      <c r="N7547">
        <v>2578</v>
      </c>
      <c r="O7547">
        <v>2526</v>
      </c>
      <c r="P7547">
        <v>1263</v>
      </c>
      <c r="Q7547" t="str">
        <f>IF(P7547&gt;0,"YES","NO")</f>
        <v>YES</v>
      </c>
      <c r="R7547">
        <f>P7547+N7547</f>
        <v>3841</v>
      </c>
      <c r="S7547">
        <f t="shared" si="470"/>
        <v>180.94246290028639</v>
      </c>
      <c r="T7547">
        <f t="shared" si="471"/>
        <v>19.697536532553364</v>
      </c>
      <c r="U7547">
        <v>844</v>
      </c>
      <c r="V7547">
        <v>110000</v>
      </c>
      <c r="W7547">
        <v>695000</v>
      </c>
      <c r="X7547" s="2">
        <v>44090</v>
      </c>
      <c r="Y7547">
        <v>679750</v>
      </c>
      <c r="Z7547" s="3">
        <v>164.03</v>
      </c>
      <c r="AA7547">
        <v>0.81</v>
      </c>
      <c r="AB7547">
        <v>2020</v>
      </c>
      <c r="AC7547">
        <v>15</v>
      </c>
      <c r="AD7547">
        <v>9</v>
      </c>
      <c r="AE7547">
        <v>16</v>
      </c>
    </row>
    <row r="7548" spans="1:31" x14ac:dyDescent="0.25">
      <c r="A7548" t="s">
        <v>8726</v>
      </c>
      <c r="B7548">
        <v>63368</v>
      </c>
      <c r="C7548" t="s">
        <v>440</v>
      </c>
      <c r="D7548" t="s">
        <v>110</v>
      </c>
      <c r="E7548" t="s">
        <v>229</v>
      </c>
      <c r="F7548">
        <v>2000</v>
      </c>
      <c r="G7548" t="s">
        <v>4328</v>
      </c>
      <c r="H7548">
        <v>3</v>
      </c>
      <c r="I7548">
        <v>4</v>
      </c>
      <c r="J7548">
        <v>0</v>
      </c>
      <c r="K7548">
        <v>6</v>
      </c>
      <c r="L7548" t="s">
        <v>31</v>
      </c>
      <c r="M7548">
        <v>2806</v>
      </c>
      <c r="N7548">
        <v>2806</v>
      </c>
      <c r="O7548">
        <v>2776</v>
      </c>
      <c r="P7548">
        <v>1824</v>
      </c>
      <c r="Q7548" t="str">
        <f>IF(P7548&gt;0,"YES","NO")</f>
        <v>YES</v>
      </c>
      <c r="R7548">
        <f>P7548+N7548</f>
        <v>4630</v>
      </c>
      <c r="S7548">
        <f t="shared" si="470"/>
        <v>133.90928725701943</v>
      </c>
      <c r="T7548">
        <f t="shared" si="471"/>
        <v>29.047431644834244</v>
      </c>
      <c r="U7548">
        <v>780</v>
      </c>
      <c r="V7548">
        <v>110000</v>
      </c>
      <c r="W7548">
        <v>620000</v>
      </c>
      <c r="X7548" s="2">
        <v>44218</v>
      </c>
      <c r="Y7548">
        <v>615141</v>
      </c>
      <c r="Z7548" s="3">
        <v>220.96</v>
      </c>
      <c r="AA7548">
        <v>0.49</v>
      </c>
      <c r="AB7548">
        <v>2021</v>
      </c>
      <c r="AC7548">
        <v>21</v>
      </c>
      <c r="AD7548">
        <v>1</v>
      </c>
      <c r="AE7548">
        <v>22</v>
      </c>
    </row>
    <row r="7549" spans="1:31" x14ac:dyDescent="0.25">
      <c r="A7549" t="s">
        <v>9039</v>
      </c>
      <c r="B7549">
        <v>63385</v>
      </c>
      <c r="C7549" t="s">
        <v>6688</v>
      </c>
      <c r="D7549" t="s">
        <v>110</v>
      </c>
      <c r="E7549" t="s">
        <v>9040</v>
      </c>
      <c r="F7549">
        <v>2019</v>
      </c>
      <c r="G7549" t="s">
        <v>1853</v>
      </c>
      <c r="H7549">
        <v>3</v>
      </c>
      <c r="I7549">
        <v>2</v>
      </c>
      <c r="J7549">
        <v>1</v>
      </c>
      <c r="K7549">
        <v>6</v>
      </c>
      <c r="L7549" t="s">
        <v>31</v>
      </c>
      <c r="M7549">
        <v>2725</v>
      </c>
      <c r="N7549">
        <v>2725</v>
      </c>
      <c r="O7549">
        <v>2725</v>
      </c>
      <c r="P7549">
        <v>0</v>
      </c>
      <c r="Q7549" t="str">
        <f>IF(P7549&gt;0,"YES","NO")</f>
        <v>NO</v>
      </c>
      <c r="R7549">
        <f>P7549+N7549</f>
        <v>2725</v>
      </c>
      <c r="S7549">
        <f t="shared" si="470"/>
        <v>229.14091743119266</v>
      </c>
      <c r="T7549">
        <f t="shared" si="471"/>
        <v>9.8181220674994023</v>
      </c>
      <c r="U7549">
        <v>724</v>
      </c>
      <c r="V7549">
        <v>130000</v>
      </c>
      <c r="W7549">
        <v>624409</v>
      </c>
      <c r="X7549" s="2">
        <v>44307</v>
      </c>
      <c r="Y7549">
        <v>459622</v>
      </c>
      <c r="Z7549" s="3">
        <v>229.14</v>
      </c>
      <c r="AA7549">
        <v>1.46</v>
      </c>
      <c r="AB7549">
        <v>2021</v>
      </c>
      <c r="AC7549">
        <v>2</v>
      </c>
      <c r="AD7549">
        <v>4</v>
      </c>
      <c r="AE7549">
        <v>21</v>
      </c>
    </row>
    <row r="7550" spans="1:31" x14ac:dyDescent="0.25">
      <c r="A7550" t="s">
        <v>8728</v>
      </c>
      <c r="B7550">
        <v>63366</v>
      </c>
      <c r="C7550" t="s">
        <v>451</v>
      </c>
      <c r="D7550" t="s">
        <v>110</v>
      </c>
      <c r="E7550" t="s">
        <v>40</v>
      </c>
      <c r="F7550">
        <v>2001</v>
      </c>
      <c r="G7550" t="s">
        <v>60</v>
      </c>
      <c r="H7550">
        <v>3</v>
      </c>
      <c r="I7550">
        <v>3</v>
      </c>
      <c r="J7550">
        <v>0</v>
      </c>
      <c r="K7550">
        <v>5</v>
      </c>
      <c r="L7550" t="s">
        <v>31</v>
      </c>
      <c r="M7550">
        <v>1714</v>
      </c>
      <c r="N7550">
        <v>1714</v>
      </c>
      <c r="O7550">
        <v>1680</v>
      </c>
      <c r="P7550">
        <v>600</v>
      </c>
      <c r="Q7550" t="str">
        <f>IF(P7550&gt;0,"YES","NO")</f>
        <v>YES</v>
      </c>
      <c r="R7550">
        <f>P7550+N7550</f>
        <v>2314</v>
      </c>
      <c r="S7550">
        <f t="shared" si="470"/>
        <v>127.48487467588591</v>
      </c>
      <c r="T7550">
        <f t="shared" si="471"/>
        <v>22.574227119681666</v>
      </c>
      <c r="U7550">
        <v>660</v>
      </c>
      <c r="V7550">
        <v>0</v>
      </c>
      <c r="W7550">
        <v>295000</v>
      </c>
      <c r="X7550" s="2">
        <v>44141</v>
      </c>
      <c r="Y7550">
        <v>269316</v>
      </c>
      <c r="Z7550" s="3">
        <v>172.11</v>
      </c>
      <c r="AA7550">
        <v>0.3</v>
      </c>
      <c r="AB7550">
        <v>2020</v>
      </c>
      <c r="AC7550">
        <v>19</v>
      </c>
      <c r="AD7550">
        <v>11</v>
      </c>
      <c r="AE7550">
        <v>6</v>
      </c>
    </row>
    <row r="7551" spans="1:31" x14ac:dyDescent="0.25">
      <c r="A7551" t="s">
        <v>8729</v>
      </c>
      <c r="B7551">
        <v>63366</v>
      </c>
      <c r="C7551" t="s">
        <v>471</v>
      </c>
      <c r="D7551" t="s">
        <v>28</v>
      </c>
      <c r="E7551" t="s">
        <v>38</v>
      </c>
      <c r="F7551">
        <v>2000</v>
      </c>
      <c r="G7551" t="s">
        <v>60</v>
      </c>
      <c r="H7551">
        <v>3</v>
      </c>
      <c r="I7551">
        <v>2</v>
      </c>
      <c r="J7551">
        <v>0</v>
      </c>
      <c r="K7551">
        <v>6</v>
      </c>
      <c r="L7551" t="s">
        <v>138</v>
      </c>
      <c r="M7551">
        <v>1882</v>
      </c>
      <c r="N7551">
        <v>1882</v>
      </c>
      <c r="O7551">
        <v>1862</v>
      </c>
      <c r="P7551">
        <v>128</v>
      </c>
      <c r="Q7551" t="str">
        <f>IF(P7551&gt;0,"YES","NO")</f>
        <v>YES</v>
      </c>
      <c r="R7551">
        <f>P7551+N7551</f>
        <v>2010</v>
      </c>
      <c r="S7551">
        <f t="shared" si="470"/>
        <v>157.21393034825871</v>
      </c>
      <c r="T7551">
        <f t="shared" si="471"/>
        <v>34.544579999125453</v>
      </c>
      <c r="U7551">
        <v>506</v>
      </c>
      <c r="V7551">
        <v>0</v>
      </c>
      <c r="W7551">
        <v>316000</v>
      </c>
      <c r="X7551" s="2">
        <v>44336</v>
      </c>
      <c r="Y7551">
        <v>268370</v>
      </c>
      <c r="Z7551" s="3">
        <v>167.91</v>
      </c>
      <c r="AA7551">
        <v>0.21</v>
      </c>
      <c r="AB7551">
        <v>2021</v>
      </c>
      <c r="AC7551">
        <v>21</v>
      </c>
      <c r="AD7551">
        <v>5</v>
      </c>
      <c r="AE7551">
        <v>20</v>
      </c>
    </row>
    <row r="7552" spans="1:31" x14ac:dyDescent="0.25">
      <c r="A7552" t="s">
        <v>8730</v>
      </c>
      <c r="B7552">
        <v>63366</v>
      </c>
      <c r="C7552" t="s">
        <v>479</v>
      </c>
      <c r="D7552" t="s">
        <v>28</v>
      </c>
      <c r="E7552" t="s">
        <v>186</v>
      </c>
      <c r="F7552">
        <v>2000</v>
      </c>
      <c r="G7552" t="s">
        <v>60</v>
      </c>
      <c r="H7552">
        <v>4</v>
      </c>
      <c r="I7552">
        <v>3</v>
      </c>
      <c r="J7552">
        <v>0</v>
      </c>
      <c r="K7552">
        <v>5</v>
      </c>
      <c r="L7552" t="s">
        <v>31</v>
      </c>
      <c r="M7552">
        <v>1796</v>
      </c>
      <c r="N7552">
        <v>1796</v>
      </c>
      <c r="O7552">
        <v>1796</v>
      </c>
      <c r="P7552">
        <v>1200</v>
      </c>
      <c r="Q7552" t="str">
        <f>IF(P7552&gt;0,"YES","NO")</f>
        <v>YES</v>
      </c>
      <c r="R7552">
        <f>P7552+N7552</f>
        <v>2996</v>
      </c>
      <c r="S7552">
        <f t="shared" si="470"/>
        <v>90.120160213618163</v>
      </c>
      <c r="T7552">
        <f t="shared" si="471"/>
        <v>16.311439756415833</v>
      </c>
      <c r="U7552">
        <v>400</v>
      </c>
      <c r="V7552">
        <v>0</v>
      </c>
      <c r="W7552">
        <v>270000</v>
      </c>
      <c r="X7552" s="2">
        <v>44097</v>
      </c>
      <c r="Y7552">
        <v>272533</v>
      </c>
      <c r="Z7552" s="3">
        <v>150.33000000000001</v>
      </c>
      <c r="AA7552">
        <v>0.38</v>
      </c>
      <c r="AB7552">
        <v>2020</v>
      </c>
      <c r="AC7552">
        <v>20</v>
      </c>
      <c r="AD7552">
        <v>9</v>
      </c>
      <c r="AE7552">
        <v>23</v>
      </c>
    </row>
    <row r="7553" spans="1:31" x14ac:dyDescent="0.25">
      <c r="A7553" t="s">
        <v>8731</v>
      </c>
      <c r="B7553">
        <v>63366</v>
      </c>
      <c r="C7553" t="s">
        <v>488</v>
      </c>
      <c r="D7553" t="s">
        <v>28</v>
      </c>
      <c r="E7553" t="s">
        <v>430</v>
      </c>
      <c r="F7553">
        <v>2000</v>
      </c>
      <c r="G7553" t="s">
        <v>60</v>
      </c>
      <c r="H7553">
        <v>3</v>
      </c>
      <c r="I7553">
        <v>3</v>
      </c>
      <c r="J7553">
        <v>0</v>
      </c>
      <c r="K7553">
        <v>6</v>
      </c>
      <c r="L7553" t="s">
        <v>138</v>
      </c>
      <c r="M7553">
        <v>2266</v>
      </c>
      <c r="N7553">
        <v>2266</v>
      </c>
      <c r="O7553">
        <v>2182</v>
      </c>
      <c r="P7553">
        <v>1527</v>
      </c>
      <c r="Q7553" t="str">
        <f>IF(P7553&gt;0,"YES","NO")</f>
        <v>YES</v>
      </c>
      <c r="R7553">
        <f>P7553+N7553</f>
        <v>3793</v>
      </c>
      <c r="S7553">
        <f t="shared" si="470"/>
        <v>109.43843923016082</v>
      </c>
      <c r="T7553">
        <f t="shared" si="471"/>
        <v>25.755093936912122</v>
      </c>
      <c r="U7553">
        <v>780</v>
      </c>
      <c r="V7553">
        <v>0</v>
      </c>
      <c r="W7553">
        <v>415100</v>
      </c>
      <c r="X7553" s="2">
        <v>44133</v>
      </c>
      <c r="Y7553">
        <v>358373</v>
      </c>
      <c r="Z7553" s="3">
        <v>183.19</v>
      </c>
      <c r="AA7553">
        <v>0.37</v>
      </c>
      <c r="AB7553">
        <v>2020</v>
      </c>
      <c r="AC7553">
        <v>20</v>
      </c>
      <c r="AD7553">
        <v>10</v>
      </c>
      <c r="AE7553">
        <v>29</v>
      </c>
    </row>
    <row r="7554" spans="1:31" x14ac:dyDescent="0.25">
      <c r="A7554" t="s">
        <v>8732</v>
      </c>
      <c r="B7554">
        <v>63366</v>
      </c>
      <c r="C7554" t="s">
        <v>488</v>
      </c>
      <c r="D7554" t="s">
        <v>28</v>
      </c>
      <c r="E7554" t="s">
        <v>48</v>
      </c>
      <c r="F7554">
        <v>2000</v>
      </c>
      <c r="G7554" t="s">
        <v>60</v>
      </c>
      <c r="H7554">
        <v>4</v>
      </c>
      <c r="I7554">
        <v>2</v>
      </c>
      <c r="J7554">
        <v>1</v>
      </c>
      <c r="K7554">
        <v>9</v>
      </c>
      <c r="L7554" t="s">
        <v>43</v>
      </c>
      <c r="M7554">
        <v>3246</v>
      </c>
      <c r="N7554">
        <v>1770</v>
      </c>
      <c r="O7554">
        <v>1476</v>
      </c>
      <c r="P7554">
        <v>0</v>
      </c>
      <c r="Q7554" t="str">
        <f>IF(P7554&gt;0,"YES","NO")</f>
        <v>NO</v>
      </c>
      <c r="R7554">
        <f>P7554+N7554</f>
        <v>1770</v>
      </c>
      <c r="S7554">
        <f t="shared" si="470"/>
        <v>128.5310734463277</v>
      </c>
      <c r="T7554">
        <f t="shared" si="471"/>
        <v>27.487796626552608</v>
      </c>
      <c r="U7554">
        <v>543</v>
      </c>
      <c r="V7554">
        <v>52000</v>
      </c>
      <c r="W7554">
        <v>227500</v>
      </c>
      <c r="X7554" s="2">
        <v>44085</v>
      </c>
      <c r="Y7554">
        <v>349701</v>
      </c>
      <c r="Z7554" s="3">
        <v>70.09</v>
      </c>
      <c r="AA7554">
        <v>0.19</v>
      </c>
      <c r="AB7554">
        <v>2020</v>
      </c>
      <c r="AC7554">
        <v>20</v>
      </c>
      <c r="AD7554">
        <v>9</v>
      </c>
      <c r="AE7554">
        <v>11</v>
      </c>
    </row>
    <row r="7555" spans="1:31" x14ac:dyDescent="0.25">
      <c r="A7555" t="s">
        <v>8733</v>
      </c>
      <c r="B7555">
        <v>63366</v>
      </c>
      <c r="C7555" t="s">
        <v>488</v>
      </c>
      <c r="D7555" t="s">
        <v>28</v>
      </c>
      <c r="E7555" t="s">
        <v>45</v>
      </c>
      <c r="F7555">
        <v>2000</v>
      </c>
      <c r="G7555" t="s">
        <v>60</v>
      </c>
      <c r="H7555">
        <v>4</v>
      </c>
      <c r="I7555">
        <v>3</v>
      </c>
      <c r="J7555">
        <v>1</v>
      </c>
      <c r="K7555">
        <v>10</v>
      </c>
      <c r="L7555" t="s">
        <v>43</v>
      </c>
      <c r="M7555">
        <v>3561</v>
      </c>
      <c r="N7555">
        <v>2007</v>
      </c>
      <c r="O7555">
        <v>1554</v>
      </c>
      <c r="P7555">
        <v>1150</v>
      </c>
      <c r="Q7555" t="str">
        <f>IF(P7555&gt;0,"YES","NO")</f>
        <v>YES</v>
      </c>
      <c r="R7555">
        <f>P7555+N7555</f>
        <v>3157</v>
      </c>
      <c r="S7555">
        <f t="shared" ref="S7555:S7618" si="472">W7555/R7555</f>
        <v>145.70795058599936</v>
      </c>
      <c r="T7555">
        <f t="shared" ref="T7555:T7618" si="473">(W7555/(43560*AA7555))</f>
        <v>45.913682277318635</v>
      </c>
      <c r="U7555">
        <v>630</v>
      </c>
      <c r="V7555">
        <v>40000</v>
      </c>
      <c r="W7555">
        <v>460000</v>
      </c>
      <c r="X7555" s="2">
        <v>44320</v>
      </c>
      <c r="Y7555">
        <v>364899</v>
      </c>
      <c r="Z7555" s="3">
        <v>129.18</v>
      </c>
      <c r="AA7555">
        <v>0.23</v>
      </c>
      <c r="AB7555">
        <v>2021</v>
      </c>
      <c r="AC7555">
        <v>21</v>
      </c>
      <c r="AD7555">
        <v>5</v>
      </c>
      <c r="AE7555">
        <v>4</v>
      </c>
    </row>
    <row r="7556" spans="1:31" x14ac:dyDescent="0.25">
      <c r="A7556" t="s">
        <v>9242</v>
      </c>
      <c r="B7556">
        <v>63366</v>
      </c>
      <c r="C7556" t="s">
        <v>6995</v>
      </c>
      <c r="D7556" t="s">
        <v>28</v>
      </c>
      <c r="E7556" t="s">
        <v>6043</v>
      </c>
      <c r="F7556">
        <v>2020</v>
      </c>
      <c r="G7556" t="s">
        <v>176</v>
      </c>
      <c r="H7556">
        <v>3</v>
      </c>
      <c r="I7556">
        <v>2</v>
      </c>
      <c r="J7556">
        <v>1</v>
      </c>
      <c r="K7556">
        <v>6</v>
      </c>
      <c r="L7556" t="s">
        <v>31</v>
      </c>
      <c r="M7556">
        <v>2153</v>
      </c>
      <c r="N7556">
        <v>2153</v>
      </c>
      <c r="O7556">
        <v>2153</v>
      </c>
      <c r="P7556">
        <v>0</v>
      </c>
      <c r="Q7556" t="str">
        <f>IF(P7556&gt;0,"YES","NO")</f>
        <v>NO</v>
      </c>
      <c r="R7556">
        <f>P7556+N7556</f>
        <v>2153</v>
      </c>
      <c r="S7556">
        <f t="shared" si="472"/>
        <v>228.14305620065025</v>
      </c>
      <c r="T7556">
        <f t="shared" si="473"/>
        <v>52.39877654544771</v>
      </c>
      <c r="U7556">
        <v>790</v>
      </c>
      <c r="V7556">
        <v>40000</v>
      </c>
      <c r="W7556">
        <v>491192</v>
      </c>
      <c r="X7556" s="2">
        <v>44336</v>
      </c>
      <c r="Y7556">
        <v>303180</v>
      </c>
      <c r="Z7556" s="3">
        <v>228.14</v>
      </c>
      <c r="AA7556">
        <v>0.2152</v>
      </c>
      <c r="AB7556">
        <v>2021</v>
      </c>
      <c r="AC7556">
        <v>1</v>
      </c>
      <c r="AD7556">
        <v>5</v>
      </c>
      <c r="AE7556">
        <v>20</v>
      </c>
    </row>
    <row r="7557" spans="1:31" x14ac:dyDescent="0.25">
      <c r="A7557" t="s">
        <v>9882</v>
      </c>
      <c r="B7557">
        <v>63385</v>
      </c>
      <c r="C7557" t="s">
        <v>9883</v>
      </c>
      <c r="D7557" t="s">
        <v>110</v>
      </c>
      <c r="E7557" t="s">
        <v>9423</v>
      </c>
      <c r="F7557">
        <v>2020</v>
      </c>
      <c r="G7557" t="s">
        <v>176</v>
      </c>
      <c r="H7557">
        <v>3</v>
      </c>
      <c r="I7557">
        <v>2</v>
      </c>
      <c r="J7557">
        <v>0</v>
      </c>
      <c r="K7557">
        <v>6</v>
      </c>
      <c r="L7557" t="s">
        <v>31</v>
      </c>
      <c r="M7557">
        <v>1748</v>
      </c>
      <c r="N7557">
        <v>1748</v>
      </c>
      <c r="O7557">
        <v>1748</v>
      </c>
      <c r="P7557">
        <v>0</v>
      </c>
      <c r="Q7557" t="str">
        <f>IF(P7557&gt;0,"YES","NO")</f>
        <v>NO</v>
      </c>
      <c r="R7557">
        <f>P7557+N7557</f>
        <v>1748</v>
      </c>
      <c r="S7557">
        <f t="shared" si="472"/>
        <v>228.02574370709382</v>
      </c>
      <c r="T7557">
        <f t="shared" si="473"/>
        <v>50.920113258859658</v>
      </c>
      <c r="U7557">
        <v>440</v>
      </c>
      <c r="V7557">
        <v>0</v>
      </c>
      <c r="W7557">
        <v>398589</v>
      </c>
      <c r="X7557" s="2">
        <v>44399</v>
      </c>
      <c r="Y7557">
        <v>164521</v>
      </c>
      <c r="Z7557" s="3">
        <v>228.03</v>
      </c>
      <c r="AA7557">
        <v>0.1797</v>
      </c>
      <c r="AB7557">
        <v>2021</v>
      </c>
      <c r="AC7557">
        <v>1</v>
      </c>
      <c r="AD7557">
        <v>7</v>
      </c>
      <c r="AE7557">
        <v>22</v>
      </c>
    </row>
    <row r="7558" spans="1:31" x14ac:dyDescent="0.25">
      <c r="A7558" t="s">
        <v>8737</v>
      </c>
      <c r="B7558">
        <v>63366</v>
      </c>
      <c r="C7558" t="s">
        <v>512</v>
      </c>
      <c r="D7558" t="s">
        <v>28</v>
      </c>
      <c r="E7558" t="s">
        <v>89</v>
      </c>
      <c r="F7558">
        <v>2001</v>
      </c>
      <c r="G7558" t="s">
        <v>60</v>
      </c>
      <c r="H7558">
        <v>3</v>
      </c>
      <c r="I7558">
        <v>2</v>
      </c>
      <c r="J7558">
        <v>1</v>
      </c>
      <c r="K7558">
        <v>5</v>
      </c>
      <c r="L7558" t="s">
        <v>31</v>
      </c>
      <c r="M7558">
        <v>1771</v>
      </c>
      <c r="N7558">
        <v>1771</v>
      </c>
      <c r="O7558">
        <v>1719</v>
      </c>
      <c r="P7558">
        <v>1300</v>
      </c>
      <c r="Q7558" t="str">
        <f>IF(P7558&gt;0,"YES","NO")</f>
        <v>YES</v>
      </c>
      <c r="R7558">
        <f>P7558+N7558</f>
        <v>3071</v>
      </c>
      <c r="S7558">
        <f t="shared" si="472"/>
        <v>89.547378704005212</v>
      </c>
      <c r="T7558">
        <f t="shared" si="473"/>
        <v>22.546897546897544</v>
      </c>
      <c r="U7558">
        <v>462</v>
      </c>
      <c r="V7558">
        <v>40000</v>
      </c>
      <c r="W7558">
        <v>275000</v>
      </c>
      <c r="X7558" s="2">
        <v>44250</v>
      </c>
      <c r="Y7558">
        <v>262414</v>
      </c>
      <c r="Z7558" s="3">
        <v>155.28</v>
      </c>
      <c r="AA7558">
        <v>0.28000000000000003</v>
      </c>
      <c r="AB7558">
        <v>2021</v>
      </c>
      <c r="AC7558">
        <v>20</v>
      </c>
      <c r="AD7558">
        <v>2</v>
      </c>
      <c r="AE7558">
        <v>23</v>
      </c>
    </row>
    <row r="7559" spans="1:31" x14ac:dyDescent="0.25">
      <c r="A7559" t="s">
        <v>8997</v>
      </c>
      <c r="B7559">
        <v>63385</v>
      </c>
      <c r="C7559" t="s">
        <v>3124</v>
      </c>
      <c r="D7559" t="s">
        <v>110</v>
      </c>
      <c r="E7559" t="s">
        <v>327</v>
      </c>
      <c r="F7559">
        <v>2014</v>
      </c>
      <c r="G7559" t="s">
        <v>176</v>
      </c>
      <c r="H7559">
        <v>3</v>
      </c>
      <c r="I7559">
        <v>2</v>
      </c>
      <c r="J7559">
        <v>0</v>
      </c>
      <c r="K7559">
        <v>6</v>
      </c>
      <c r="L7559" t="s">
        <v>31</v>
      </c>
      <c r="M7559">
        <v>1916</v>
      </c>
      <c r="N7559">
        <v>1916</v>
      </c>
      <c r="O7559">
        <v>1916</v>
      </c>
      <c r="P7559">
        <v>0</v>
      </c>
      <c r="Q7559" t="str">
        <f>IF(P7559&gt;0,"YES","NO")</f>
        <v>NO</v>
      </c>
      <c r="R7559">
        <f>P7559+N7559</f>
        <v>1916</v>
      </c>
      <c r="S7559">
        <f t="shared" si="472"/>
        <v>224.42588726513569</v>
      </c>
      <c r="T7559">
        <f t="shared" si="473"/>
        <v>29.033652028304431</v>
      </c>
      <c r="U7559">
        <v>661</v>
      </c>
      <c r="V7559">
        <v>45000</v>
      </c>
      <c r="W7559">
        <v>430000</v>
      </c>
      <c r="X7559" s="2">
        <v>44319</v>
      </c>
      <c r="Y7559">
        <v>314787</v>
      </c>
      <c r="Z7559" s="3">
        <v>224.43</v>
      </c>
      <c r="AA7559">
        <v>0.34</v>
      </c>
      <c r="AB7559">
        <v>2021</v>
      </c>
      <c r="AC7559">
        <v>7</v>
      </c>
      <c r="AD7559">
        <v>5</v>
      </c>
      <c r="AE7559">
        <v>3</v>
      </c>
    </row>
    <row r="7560" spans="1:31" x14ac:dyDescent="0.25">
      <c r="A7560" t="s">
        <v>9219</v>
      </c>
      <c r="B7560">
        <v>63367</v>
      </c>
      <c r="C7560" t="s">
        <v>6972</v>
      </c>
      <c r="D7560" t="s">
        <v>110</v>
      </c>
      <c r="E7560" t="s">
        <v>6707</v>
      </c>
      <c r="F7560">
        <v>2020</v>
      </c>
      <c r="G7560" t="s">
        <v>181</v>
      </c>
      <c r="H7560">
        <v>3</v>
      </c>
      <c r="I7560">
        <v>2</v>
      </c>
      <c r="J7560">
        <v>1</v>
      </c>
      <c r="K7560">
        <v>7</v>
      </c>
      <c r="L7560" t="s">
        <v>31</v>
      </c>
      <c r="M7560">
        <v>2590</v>
      </c>
      <c r="N7560">
        <v>2590</v>
      </c>
      <c r="O7560">
        <v>2590</v>
      </c>
      <c r="P7560">
        <v>0</v>
      </c>
      <c r="Q7560" t="str">
        <f>IF(P7560&gt;0,"YES","NO")</f>
        <v>NO</v>
      </c>
      <c r="R7560">
        <f>P7560+N7560</f>
        <v>2590</v>
      </c>
      <c r="S7560">
        <f t="shared" si="472"/>
        <v>223.05096525096525</v>
      </c>
      <c r="T7560">
        <f t="shared" si="473"/>
        <v>44.623866216304727</v>
      </c>
      <c r="U7560">
        <v>670</v>
      </c>
      <c r="V7560">
        <v>70001</v>
      </c>
      <c r="W7560">
        <v>577702</v>
      </c>
      <c r="X7560" s="2">
        <v>44299</v>
      </c>
      <c r="Y7560">
        <v>408485</v>
      </c>
      <c r="Z7560" s="3">
        <v>223.05</v>
      </c>
      <c r="AA7560">
        <v>0.29720000000000002</v>
      </c>
      <c r="AB7560">
        <v>2021</v>
      </c>
      <c r="AC7560">
        <v>1</v>
      </c>
      <c r="AD7560">
        <v>4</v>
      </c>
      <c r="AE7560">
        <v>13</v>
      </c>
    </row>
    <row r="7561" spans="1:31" x14ac:dyDescent="0.25">
      <c r="A7561" t="s">
        <v>8740</v>
      </c>
      <c r="B7561">
        <v>63366</v>
      </c>
      <c r="C7561" t="s">
        <v>577</v>
      </c>
      <c r="D7561" t="s">
        <v>110</v>
      </c>
      <c r="E7561" t="s">
        <v>34</v>
      </c>
      <c r="F7561">
        <v>2000</v>
      </c>
      <c r="G7561" t="s">
        <v>60</v>
      </c>
      <c r="H7561">
        <v>4</v>
      </c>
      <c r="I7561">
        <v>2</v>
      </c>
      <c r="J7561">
        <v>1</v>
      </c>
      <c r="K7561">
        <v>8</v>
      </c>
      <c r="L7561" t="s">
        <v>43</v>
      </c>
      <c r="M7561">
        <v>2054</v>
      </c>
      <c r="N7561">
        <v>1092</v>
      </c>
      <c r="O7561">
        <v>962</v>
      </c>
      <c r="P7561">
        <v>800</v>
      </c>
      <c r="Q7561" t="str">
        <f>IF(P7561&gt;0,"YES","NO")</f>
        <v>YES</v>
      </c>
      <c r="R7561">
        <f>P7561+N7561</f>
        <v>1892</v>
      </c>
      <c r="S7561">
        <f t="shared" si="472"/>
        <v>140.59196617336153</v>
      </c>
      <c r="T7561">
        <f t="shared" si="473"/>
        <v>24.426078971533517</v>
      </c>
      <c r="U7561">
        <v>462</v>
      </c>
      <c r="V7561">
        <v>0</v>
      </c>
      <c r="W7561">
        <v>266000</v>
      </c>
      <c r="X7561" s="2">
        <v>44078</v>
      </c>
      <c r="Y7561">
        <v>269028</v>
      </c>
      <c r="Z7561" s="3">
        <v>129.5</v>
      </c>
      <c r="AA7561">
        <v>0.25</v>
      </c>
      <c r="AB7561">
        <v>2020</v>
      </c>
      <c r="AC7561">
        <v>20</v>
      </c>
      <c r="AD7561">
        <v>9</v>
      </c>
      <c r="AE7561">
        <v>4</v>
      </c>
    </row>
    <row r="7562" spans="1:31" x14ac:dyDescent="0.25">
      <c r="A7562" t="s">
        <v>9124</v>
      </c>
      <c r="B7562">
        <v>63368</v>
      </c>
      <c r="C7562" t="s">
        <v>6202</v>
      </c>
      <c r="D7562" t="s">
        <v>28</v>
      </c>
      <c r="E7562" t="s">
        <v>9125</v>
      </c>
      <c r="F7562">
        <v>2018</v>
      </c>
      <c r="G7562" t="s">
        <v>176</v>
      </c>
      <c r="H7562">
        <v>3</v>
      </c>
      <c r="I7562">
        <v>2</v>
      </c>
      <c r="J7562">
        <v>0</v>
      </c>
      <c r="K7562">
        <v>6</v>
      </c>
      <c r="L7562" t="s">
        <v>31</v>
      </c>
      <c r="M7562">
        <v>1917</v>
      </c>
      <c r="N7562">
        <v>1917</v>
      </c>
      <c r="O7562">
        <v>1917</v>
      </c>
      <c r="P7562">
        <v>0</v>
      </c>
      <c r="Q7562" t="str">
        <f>IF(P7562&gt;0,"YES","NO")</f>
        <v>NO</v>
      </c>
      <c r="R7562">
        <f>P7562+N7562</f>
        <v>1917</v>
      </c>
      <c r="S7562">
        <f t="shared" si="472"/>
        <v>219.09233176838811</v>
      </c>
      <c r="T7562">
        <f t="shared" si="473"/>
        <v>56.750284156779955</v>
      </c>
      <c r="U7562">
        <v>631</v>
      </c>
      <c r="V7562">
        <v>70000</v>
      </c>
      <c r="W7562">
        <v>420000</v>
      </c>
      <c r="X7562" s="2">
        <v>44277</v>
      </c>
      <c r="Y7562">
        <v>387878</v>
      </c>
      <c r="Z7562" s="3">
        <v>219.09</v>
      </c>
      <c r="AA7562">
        <v>0.1699</v>
      </c>
      <c r="AB7562">
        <v>2021</v>
      </c>
      <c r="AC7562">
        <v>3</v>
      </c>
      <c r="AD7562">
        <v>3</v>
      </c>
      <c r="AE7562">
        <v>22</v>
      </c>
    </row>
    <row r="7563" spans="1:31" x14ac:dyDescent="0.25">
      <c r="A7563" t="s">
        <v>8742</v>
      </c>
      <c r="B7563">
        <v>63366</v>
      </c>
      <c r="C7563" t="s">
        <v>579</v>
      </c>
      <c r="D7563" t="s">
        <v>110</v>
      </c>
      <c r="E7563" t="s">
        <v>40</v>
      </c>
      <c r="F7563">
        <v>2000</v>
      </c>
      <c r="G7563" t="s">
        <v>60</v>
      </c>
      <c r="H7563">
        <v>3</v>
      </c>
      <c r="I7563">
        <v>2</v>
      </c>
      <c r="J7563">
        <v>1</v>
      </c>
      <c r="K7563">
        <v>5</v>
      </c>
      <c r="L7563" t="s">
        <v>31</v>
      </c>
      <c r="M7563">
        <v>1815</v>
      </c>
      <c r="N7563">
        <v>1815</v>
      </c>
      <c r="O7563">
        <v>1775</v>
      </c>
      <c r="P7563">
        <v>925</v>
      </c>
      <c r="Q7563" t="str">
        <f>IF(P7563&gt;0,"YES","NO")</f>
        <v>YES</v>
      </c>
      <c r="R7563">
        <f>P7563+N7563</f>
        <v>2740</v>
      </c>
      <c r="S7563">
        <f t="shared" si="472"/>
        <v>102.18978102189782</v>
      </c>
      <c r="T7563">
        <f t="shared" si="473"/>
        <v>21.4263850627487</v>
      </c>
      <c r="U7563">
        <v>483</v>
      </c>
      <c r="V7563">
        <v>0</v>
      </c>
      <c r="W7563">
        <v>280000</v>
      </c>
      <c r="X7563" s="2">
        <v>44078</v>
      </c>
      <c r="Y7563">
        <v>270515</v>
      </c>
      <c r="Z7563" s="3">
        <v>154.27000000000001</v>
      </c>
      <c r="AA7563">
        <v>0.3</v>
      </c>
      <c r="AB7563">
        <v>2020</v>
      </c>
      <c r="AC7563">
        <v>20</v>
      </c>
      <c r="AD7563">
        <v>9</v>
      </c>
      <c r="AE7563">
        <v>4</v>
      </c>
    </row>
    <row r="7564" spans="1:31" x14ac:dyDescent="0.25">
      <c r="A7564" t="s">
        <v>8743</v>
      </c>
      <c r="B7564">
        <v>63366</v>
      </c>
      <c r="C7564" t="s">
        <v>589</v>
      </c>
      <c r="D7564" t="s">
        <v>28</v>
      </c>
      <c r="E7564" t="s">
        <v>45</v>
      </c>
      <c r="F7564">
        <v>2001</v>
      </c>
      <c r="G7564" t="s">
        <v>60</v>
      </c>
      <c r="H7564">
        <v>3</v>
      </c>
      <c r="I7564">
        <v>2</v>
      </c>
      <c r="J7564">
        <v>0</v>
      </c>
      <c r="K7564">
        <v>6</v>
      </c>
      <c r="L7564" t="s">
        <v>31</v>
      </c>
      <c r="M7564">
        <v>1808</v>
      </c>
      <c r="N7564">
        <v>1808</v>
      </c>
      <c r="O7564">
        <v>1796</v>
      </c>
      <c r="P7564">
        <v>0</v>
      </c>
      <c r="Q7564" t="str">
        <f>IF(P7564&gt;0,"YES","NO")</f>
        <v>NO</v>
      </c>
      <c r="R7564">
        <f>P7564+N7564</f>
        <v>1808</v>
      </c>
      <c r="S7564">
        <f t="shared" si="472"/>
        <v>149.94469026548671</v>
      </c>
      <c r="T7564">
        <f t="shared" si="473"/>
        <v>27.059128837784961</v>
      </c>
      <c r="U7564">
        <v>566</v>
      </c>
      <c r="V7564">
        <v>55000</v>
      </c>
      <c r="W7564">
        <v>271100</v>
      </c>
      <c r="X7564" s="2">
        <v>44106</v>
      </c>
      <c r="Y7564">
        <v>247554</v>
      </c>
      <c r="Z7564" s="3">
        <v>149.94</v>
      </c>
      <c r="AA7564">
        <v>0.23</v>
      </c>
      <c r="AB7564">
        <v>2020</v>
      </c>
      <c r="AC7564">
        <v>19</v>
      </c>
      <c r="AD7564">
        <v>10</v>
      </c>
      <c r="AE7564">
        <v>2</v>
      </c>
    </row>
    <row r="7565" spans="1:31" x14ac:dyDescent="0.25">
      <c r="A7565" t="s">
        <v>8744</v>
      </c>
      <c r="B7565">
        <v>63376</v>
      </c>
      <c r="C7565" t="s">
        <v>605</v>
      </c>
      <c r="D7565" t="s">
        <v>28</v>
      </c>
      <c r="E7565" t="s">
        <v>99</v>
      </c>
      <c r="F7565">
        <v>2000</v>
      </c>
      <c r="G7565" t="s">
        <v>60</v>
      </c>
      <c r="H7565">
        <v>3</v>
      </c>
      <c r="I7565">
        <v>2</v>
      </c>
      <c r="J7565">
        <v>0</v>
      </c>
      <c r="K7565">
        <v>5</v>
      </c>
      <c r="L7565" t="s">
        <v>31</v>
      </c>
      <c r="M7565">
        <v>1995</v>
      </c>
      <c r="N7565">
        <v>1995</v>
      </c>
      <c r="O7565">
        <v>1977</v>
      </c>
      <c r="P7565">
        <v>0</v>
      </c>
      <c r="Q7565" t="str">
        <f>IF(P7565&gt;0,"YES","NO")</f>
        <v>NO</v>
      </c>
      <c r="R7565">
        <f>P7565+N7565</f>
        <v>1995</v>
      </c>
      <c r="S7565">
        <f t="shared" si="472"/>
        <v>162.90726817042608</v>
      </c>
      <c r="T7565">
        <f t="shared" si="473"/>
        <v>25.727494379531997</v>
      </c>
      <c r="U7565">
        <v>732</v>
      </c>
      <c r="V7565">
        <v>55000</v>
      </c>
      <c r="W7565">
        <v>325000</v>
      </c>
      <c r="X7565" s="2">
        <v>44134</v>
      </c>
      <c r="Y7565">
        <v>326547</v>
      </c>
      <c r="Z7565" s="3">
        <v>162.91</v>
      </c>
      <c r="AA7565">
        <v>0.28999999999999998</v>
      </c>
      <c r="AB7565">
        <v>2020</v>
      </c>
      <c r="AC7565">
        <v>20</v>
      </c>
      <c r="AD7565">
        <v>10</v>
      </c>
      <c r="AE7565">
        <v>30</v>
      </c>
    </row>
    <row r="7566" spans="1:31" x14ac:dyDescent="0.25">
      <c r="A7566" t="s">
        <v>8745</v>
      </c>
      <c r="B7566">
        <v>63376</v>
      </c>
      <c r="C7566" t="s">
        <v>605</v>
      </c>
      <c r="D7566" t="s">
        <v>28</v>
      </c>
      <c r="E7566" t="s">
        <v>66</v>
      </c>
      <c r="F7566">
        <v>2002</v>
      </c>
      <c r="G7566" t="s">
        <v>60</v>
      </c>
      <c r="H7566">
        <v>4</v>
      </c>
      <c r="I7566">
        <v>2</v>
      </c>
      <c r="J7566">
        <v>1</v>
      </c>
      <c r="K7566">
        <v>8</v>
      </c>
      <c r="L7566" t="s">
        <v>43</v>
      </c>
      <c r="M7566">
        <v>2279</v>
      </c>
      <c r="N7566">
        <v>1265</v>
      </c>
      <c r="O7566">
        <v>1230</v>
      </c>
      <c r="P7566">
        <v>0</v>
      </c>
      <c r="Q7566" t="str">
        <f>IF(P7566&gt;0,"YES","NO")</f>
        <v>NO</v>
      </c>
      <c r="R7566">
        <f>P7566+N7566</f>
        <v>1265</v>
      </c>
      <c r="S7566">
        <f t="shared" si="472"/>
        <v>282.52964426877469</v>
      </c>
      <c r="T7566">
        <f t="shared" si="473"/>
        <v>34.186562595653506</v>
      </c>
      <c r="U7566">
        <v>756</v>
      </c>
      <c r="V7566">
        <v>55000</v>
      </c>
      <c r="W7566">
        <v>357400</v>
      </c>
      <c r="X7566" s="2">
        <v>44078</v>
      </c>
      <c r="Y7566">
        <v>351893</v>
      </c>
      <c r="Z7566" s="3">
        <v>156.82</v>
      </c>
      <c r="AA7566">
        <v>0.24</v>
      </c>
      <c r="AB7566">
        <v>2020</v>
      </c>
      <c r="AC7566">
        <v>18</v>
      </c>
      <c r="AD7566">
        <v>9</v>
      </c>
      <c r="AE7566">
        <v>4</v>
      </c>
    </row>
    <row r="7567" spans="1:31" x14ac:dyDescent="0.25">
      <c r="A7567" t="s">
        <v>9653</v>
      </c>
      <c r="B7567">
        <v>63368</v>
      </c>
      <c r="C7567" t="s">
        <v>1573</v>
      </c>
      <c r="D7567" t="s">
        <v>196</v>
      </c>
      <c r="E7567" t="s">
        <v>51</v>
      </c>
      <c r="F7567">
        <v>2007</v>
      </c>
      <c r="G7567" t="s">
        <v>60</v>
      </c>
      <c r="H7567">
        <v>3</v>
      </c>
      <c r="I7567">
        <v>2</v>
      </c>
      <c r="J7567">
        <v>0</v>
      </c>
      <c r="K7567">
        <v>6</v>
      </c>
      <c r="L7567" t="s">
        <v>31</v>
      </c>
      <c r="M7567">
        <v>2079</v>
      </c>
      <c r="N7567">
        <v>2079</v>
      </c>
      <c r="O7567">
        <v>2067</v>
      </c>
      <c r="P7567">
        <v>0</v>
      </c>
      <c r="Q7567" t="str">
        <f>IF(P7567&gt;0,"YES","NO")</f>
        <v>NO</v>
      </c>
      <c r="R7567">
        <f>P7567+N7567</f>
        <v>2079</v>
      </c>
      <c r="S7567">
        <f t="shared" si="472"/>
        <v>218.85521885521885</v>
      </c>
      <c r="T7567">
        <f t="shared" si="473"/>
        <v>52.226813590449957</v>
      </c>
      <c r="U7567">
        <v>616</v>
      </c>
      <c r="V7567">
        <v>50000</v>
      </c>
      <c r="W7567">
        <v>455000</v>
      </c>
      <c r="X7567" s="2">
        <v>44379</v>
      </c>
      <c r="Y7567">
        <v>306890</v>
      </c>
      <c r="Z7567" s="3">
        <v>218.86</v>
      </c>
      <c r="AA7567">
        <v>0.2</v>
      </c>
      <c r="AB7567">
        <v>2021</v>
      </c>
      <c r="AC7567">
        <v>14</v>
      </c>
      <c r="AD7567">
        <v>7</v>
      </c>
      <c r="AE7567">
        <v>2</v>
      </c>
    </row>
    <row r="7568" spans="1:31" x14ac:dyDescent="0.25">
      <c r="A7568" t="s">
        <v>8747</v>
      </c>
      <c r="B7568">
        <v>63376</v>
      </c>
      <c r="C7568" t="s">
        <v>605</v>
      </c>
      <c r="D7568" t="s">
        <v>28</v>
      </c>
      <c r="E7568" t="s">
        <v>114</v>
      </c>
      <c r="F7568">
        <v>2002</v>
      </c>
      <c r="G7568" t="s">
        <v>60</v>
      </c>
      <c r="H7568">
        <v>4</v>
      </c>
      <c r="I7568">
        <v>2</v>
      </c>
      <c r="J7568">
        <v>1</v>
      </c>
      <c r="K7568">
        <v>8</v>
      </c>
      <c r="L7568" t="s">
        <v>43</v>
      </c>
      <c r="M7568">
        <v>2830</v>
      </c>
      <c r="N7568">
        <v>1524</v>
      </c>
      <c r="O7568">
        <v>1482</v>
      </c>
      <c r="P7568">
        <v>700</v>
      </c>
      <c r="Q7568" t="str">
        <f>IF(P7568&gt;0,"YES","NO")</f>
        <v>YES</v>
      </c>
      <c r="R7568">
        <f>P7568+N7568</f>
        <v>2224</v>
      </c>
      <c r="S7568">
        <f t="shared" si="472"/>
        <v>188.84892086330936</v>
      </c>
      <c r="T7568">
        <f t="shared" si="473"/>
        <v>30.130853994490355</v>
      </c>
      <c r="U7568">
        <v>441</v>
      </c>
      <c r="V7568">
        <v>55000</v>
      </c>
      <c r="W7568">
        <v>420000</v>
      </c>
      <c r="X7568" s="2">
        <v>44312</v>
      </c>
      <c r="Y7568">
        <v>380276</v>
      </c>
      <c r="Z7568" s="3">
        <v>148.41</v>
      </c>
      <c r="AA7568">
        <v>0.32</v>
      </c>
      <c r="AB7568">
        <v>2021</v>
      </c>
      <c r="AC7568">
        <v>19</v>
      </c>
      <c r="AD7568">
        <v>4</v>
      </c>
      <c r="AE7568">
        <v>26</v>
      </c>
    </row>
    <row r="7569" spans="1:31" x14ac:dyDescent="0.25">
      <c r="A7569" t="s">
        <v>8748</v>
      </c>
      <c r="B7569">
        <v>63368</v>
      </c>
      <c r="C7569" t="s">
        <v>628</v>
      </c>
      <c r="D7569" t="s">
        <v>28</v>
      </c>
      <c r="E7569" t="s">
        <v>42</v>
      </c>
      <c r="F7569">
        <v>2002</v>
      </c>
      <c r="G7569" t="s">
        <v>60</v>
      </c>
      <c r="H7569">
        <v>4</v>
      </c>
      <c r="I7569">
        <v>3</v>
      </c>
      <c r="J7569">
        <v>1</v>
      </c>
      <c r="K7569">
        <v>8</v>
      </c>
      <c r="L7569" t="s">
        <v>43</v>
      </c>
      <c r="M7569">
        <v>2842</v>
      </c>
      <c r="N7569">
        <v>1531</v>
      </c>
      <c r="O7569">
        <v>1409</v>
      </c>
      <c r="P7569">
        <v>810</v>
      </c>
      <c r="Q7569" t="str">
        <f>IF(P7569&gt;0,"YES","NO")</f>
        <v>YES</v>
      </c>
      <c r="R7569">
        <f>P7569+N7569</f>
        <v>2341</v>
      </c>
      <c r="S7569">
        <f t="shared" si="472"/>
        <v>169.15847928235797</v>
      </c>
      <c r="T7569">
        <f t="shared" si="473"/>
        <v>41.322314049586772</v>
      </c>
      <c r="U7569">
        <v>400</v>
      </c>
      <c r="V7569">
        <v>36000</v>
      </c>
      <c r="W7569">
        <v>396000</v>
      </c>
      <c r="X7569" s="2">
        <v>44284</v>
      </c>
      <c r="Y7569">
        <v>349794</v>
      </c>
      <c r="Z7569" s="3">
        <v>139.34</v>
      </c>
      <c r="AA7569">
        <v>0.22</v>
      </c>
      <c r="AB7569">
        <v>2021</v>
      </c>
      <c r="AC7569">
        <v>19</v>
      </c>
      <c r="AD7569">
        <v>3</v>
      </c>
      <c r="AE7569">
        <v>29</v>
      </c>
    </row>
    <row r="7570" spans="1:31" x14ac:dyDescent="0.25">
      <c r="A7570" t="s">
        <v>8749</v>
      </c>
      <c r="B7570">
        <v>63368</v>
      </c>
      <c r="C7570" t="s">
        <v>628</v>
      </c>
      <c r="D7570" t="s">
        <v>28</v>
      </c>
      <c r="E7570" t="s">
        <v>38</v>
      </c>
      <c r="F7570">
        <v>2003</v>
      </c>
      <c r="G7570" t="s">
        <v>60</v>
      </c>
      <c r="H7570">
        <v>3</v>
      </c>
      <c r="I7570">
        <v>2</v>
      </c>
      <c r="J7570">
        <v>0</v>
      </c>
      <c r="K7570">
        <v>6</v>
      </c>
      <c r="L7570" t="s">
        <v>31</v>
      </c>
      <c r="M7570">
        <v>1997</v>
      </c>
      <c r="N7570">
        <v>1997</v>
      </c>
      <c r="O7570">
        <v>1997</v>
      </c>
      <c r="P7570">
        <v>1352</v>
      </c>
      <c r="Q7570" t="str">
        <f>IF(P7570&gt;0,"YES","NO")</f>
        <v>YES</v>
      </c>
      <c r="R7570">
        <f>P7570+N7570</f>
        <v>3349</v>
      </c>
      <c r="S7570">
        <f t="shared" si="472"/>
        <v>111.97372349955211</v>
      </c>
      <c r="T7570">
        <f t="shared" si="473"/>
        <v>40.994359176177355</v>
      </c>
      <c r="U7570">
        <v>600</v>
      </c>
      <c r="V7570">
        <v>0</v>
      </c>
      <c r="W7570">
        <v>375000</v>
      </c>
      <c r="X7570" s="2">
        <v>44092</v>
      </c>
      <c r="Y7570">
        <v>324225</v>
      </c>
      <c r="Z7570" s="3">
        <v>187.78</v>
      </c>
      <c r="AA7570">
        <v>0.21</v>
      </c>
      <c r="AB7570">
        <v>2020</v>
      </c>
      <c r="AC7570">
        <v>17</v>
      </c>
      <c r="AD7570">
        <v>9</v>
      </c>
      <c r="AE7570">
        <v>18</v>
      </c>
    </row>
    <row r="7571" spans="1:31" x14ac:dyDescent="0.25">
      <c r="A7571" t="s">
        <v>8750</v>
      </c>
      <c r="B7571">
        <v>63376</v>
      </c>
      <c r="C7571" t="s">
        <v>661</v>
      </c>
      <c r="D7571" t="s">
        <v>28</v>
      </c>
      <c r="E7571" t="s">
        <v>99</v>
      </c>
      <c r="F7571">
        <v>2001</v>
      </c>
      <c r="G7571" t="s">
        <v>60</v>
      </c>
      <c r="H7571">
        <v>3</v>
      </c>
      <c r="I7571">
        <v>3</v>
      </c>
      <c r="J7571">
        <v>0</v>
      </c>
      <c r="K7571">
        <v>6</v>
      </c>
      <c r="L7571" t="s">
        <v>31</v>
      </c>
      <c r="M7571">
        <v>2030</v>
      </c>
      <c r="N7571">
        <v>2030</v>
      </c>
      <c r="O7571">
        <v>1992</v>
      </c>
      <c r="P7571">
        <v>1700</v>
      </c>
      <c r="Q7571" t="str">
        <f>IF(P7571&gt;0,"YES","NO")</f>
        <v>YES</v>
      </c>
      <c r="R7571">
        <f>P7571+N7571</f>
        <v>3730</v>
      </c>
      <c r="S7571">
        <f t="shared" si="472"/>
        <v>115.28150134048258</v>
      </c>
      <c r="T7571">
        <f t="shared" si="473"/>
        <v>34.039454102150025</v>
      </c>
      <c r="U7571">
        <v>799</v>
      </c>
      <c r="V7571">
        <v>50000</v>
      </c>
      <c r="W7571">
        <v>430000</v>
      </c>
      <c r="X7571" s="2">
        <v>44169</v>
      </c>
      <c r="Y7571">
        <v>354684</v>
      </c>
      <c r="Z7571" s="3">
        <v>211.82</v>
      </c>
      <c r="AA7571">
        <v>0.28999999999999998</v>
      </c>
      <c r="AB7571">
        <v>2020</v>
      </c>
      <c r="AC7571">
        <v>19</v>
      </c>
      <c r="AD7571">
        <v>12</v>
      </c>
      <c r="AE7571">
        <v>4</v>
      </c>
    </row>
    <row r="7572" spans="1:31" x14ac:dyDescent="0.25">
      <c r="A7572" t="s">
        <v>8751</v>
      </c>
      <c r="B7572">
        <v>63376</v>
      </c>
      <c r="C7572" t="s">
        <v>661</v>
      </c>
      <c r="D7572" t="s">
        <v>28</v>
      </c>
      <c r="E7572" t="s">
        <v>45</v>
      </c>
      <c r="F7572">
        <v>2001</v>
      </c>
      <c r="G7572" t="s">
        <v>60</v>
      </c>
      <c r="H7572">
        <v>4</v>
      </c>
      <c r="I7572">
        <v>3</v>
      </c>
      <c r="J7572">
        <v>0</v>
      </c>
      <c r="K7572">
        <v>6</v>
      </c>
      <c r="L7572" t="s">
        <v>138</v>
      </c>
      <c r="M7572">
        <v>1890</v>
      </c>
      <c r="N7572">
        <v>1890</v>
      </c>
      <c r="O7572">
        <v>1860</v>
      </c>
      <c r="P7572">
        <v>1234</v>
      </c>
      <c r="Q7572" t="str">
        <f>IF(P7572&gt;0,"YES","NO")</f>
        <v>YES</v>
      </c>
      <c r="R7572">
        <f>P7572+N7572</f>
        <v>3124</v>
      </c>
      <c r="S7572">
        <f t="shared" si="472"/>
        <v>137.80441741357234</v>
      </c>
      <c r="T7572">
        <f t="shared" si="473"/>
        <v>42.969317682756412</v>
      </c>
      <c r="U7572">
        <v>630</v>
      </c>
      <c r="V7572">
        <v>50000</v>
      </c>
      <c r="W7572">
        <v>430501</v>
      </c>
      <c r="X7572" s="2">
        <v>44271</v>
      </c>
      <c r="Y7572">
        <v>325253</v>
      </c>
      <c r="Z7572" s="3">
        <v>227.78</v>
      </c>
      <c r="AA7572">
        <v>0.23</v>
      </c>
      <c r="AB7572">
        <v>2021</v>
      </c>
      <c r="AC7572">
        <v>20</v>
      </c>
      <c r="AD7572">
        <v>3</v>
      </c>
      <c r="AE7572">
        <v>16</v>
      </c>
    </row>
    <row r="7573" spans="1:31" x14ac:dyDescent="0.25">
      <c r="A7573" t="s">
        <v>8752</v>
      </c>
      <c r="B7573">
        <v>63376</v>
      </c>
      <c r="C7573" t="s">
        <v>661</v>
      </c>
      <c r="D7573" t="s">
        <v>28</v>
      </c>
      <c r="E7573" t="s">
        <v>327</v>
      </c>
      <c r="F7573">
        <v>2001</v>
      </c>
      <c r="G7573" t="s">
        <v>60</v>
      </c>
      <c r="H7573">
        <v>4</v>
      </c>
      <c r="I7573">
        <v>2</v>
      </c>
      <c r="J7573">
        <v>2</v>
      </c>
      <c r="K7573">
        <v>9</v>
      </c>
      <c r="L7573" t="s">
        <v>43</v>
      </c>
      <c r="M7573">
        <v>2404</v>
      </c>
      <c r="N7573">
        <v>1648</v>
      </c>
      <c r="O7573">
        <v>1602</v>
      </c>
      <c r="P7573">
        <v>1500</v>
      </c>
      <c r="Q7573" t="str">
        <f>IF(P7573&gt;0,"YES","NO")</f>
        <v>YES</v>
      </c>
      <c r="R7573">
        <f>P7573+N7573</f>
        <v>3148</v>
      </c>
      <c r="S7573">
        <f t="shared" si="472"/>
        <v>119.12325285895807</v>
      </c>
      <c r="T7573">
        <f t="shared" si="473"/>
        <v>25.320045373521307</v>
      </c>
      <c r="U7573">
        <v>734</v>
      </c>
      <c r="V7573">
        <v>50000</v>
      </c>
      <c r="W7573">
        <v>375000</v>
      </c>
      <c r="X7573" s="2">
        <v>44293</v>
      </c>
      <c r="Y7573">
        <v>310438</v>
      </c>
      <c r="Z7573" s="3">
        <v>155.99</v>
      </c>
      <c r="AA7573">
        <v>0.34</v>
      </c>
      <c r="AB7573">
        <v>2021</v>
      </c>
      <c r="AC7573">
        <v>20</v>
      </c>
      <c r="AD7573">
        <v>4</v>
      </c>
      <c r="AE7573">
        <v>7</v>
      </c>
    </row>
    <row r="7574" spans="1:31" x14ac:dyDescent="0.25">
      <c r="A7574" t="s">
        <v>8753</v>
      </c>
      <c r="B7574">
        <v>63366</v>
      </c>
      <c r="C7574" t="s">
        <v>666</v>
      </c>
      <c r="D7574" t="s">
        <v>28</v>
      </c>
      <c r="E7574" t="s">
        <v>66</v>
      </c>
      <c r="F7574">
        <v>2006</v>
      </c>
      <c r="G7574" t="s">
        <v>30</v>
      </c>
      <c r="H7574">
        <v>3</v>
      </c>
      <c r="I7574">
        <v>2</v>
      </c>
      <c r="J7574">
        <v>0</v>
      </c>
      <c r="K7574">
        <v>5</v>
      </c>
      <c r="L7574" t="s">
        <v>31</v>
      </c>
      <c r="M7574">
        <v>1753</v>
      </c>
      <c r="N7574">
        <v>1753</v>
      </c>
      <c r="O7574">
        <v>1715</v>
      </c>
      <c r="P7574">
        <v>0</v>
      </c>
      <c r="Q7574" t="str">
        <f>IF(P7574&gt;0,"YES","NO")</f>
        <v>NO</v>
      </c>
      <c r="R7574">
        <f>P7574+N7574</f>
        <v>1753</v>
      </c>
      <c r="S7574">
        <f t="shared" si="472"/>
        <v>162.57843696520251</v>
      </c>
      <c r="T7574">
        <f t="shared" si="473"/>
        <v>27.261248852157944</v>
      </c>
      <c r="U7574">
        <v>462</v>
      </c>
      <c r="V7574">
        <v>0</v>
      </c>
      <c r="W7574">
        <v>285000</v>
      </c>
      <c r="X7574" s="2">
        <v>44103</v>
      </c>
      <c r="Y7574">
        <v>274257</v>
      </c>
      <c r="Z7574" s="3">
        <v>162.58000000000001</v>
      </c>
      <c r="AA7574">
        <v>0.24</v>
      </c>
      <c r="AB7574">
        <v>2020</v>
      </c>
      <c r="AC7574">
        <v>14</v>
      </c>
      <c r="AD7574">
        <v>9</v>
      </c>
      <c r="AE7574">
        <v>29</v>
      </c>
    </row>
    <row r="7575" spans="1:31" x14ac:dyDescent="0.25">
      <c r="A7575" t="s">
        <v>8754</v>
      </c>
      <c r="B7575">
        <v>63366</v>
      </c>
      <c r="C7575" t="s">
        <v>1170</v>
      </c>
      <c r="D7575" t="s">
        <v>28</v>
      </c>
      <c r="E7575" t="s">
        <v>155</v>
      </c>
      <c r="F7575">
        <v>2001</v>
      </c>
      <c r="G7575" t="s">
        <v>60</v>
      </c>
      <c r="H7575">
        <v>3</v>
      </c>
      <c r="I7575">
        <v>3</v>
      </c>
      <c r="J7575">
        <v>0</v>
      </c>
      <c r="K7575">
        <v>6</v>
      </c>
      <c r="L7575" t="s">
        <v>31</v>
      </c>
      <c r="M7575">
        <v>2262</v>
      </c>
      <c r="N7575">
        <v>2262</v>
      </c>
      <c r="O7575">
        <v>2262</v>
      </c>
      <c r="P7575">
        <v>1130</v>
      </c>
      <c r="Q7575" t="str">
        <f>IF(P7575&gt;0,"YES","NO")</f>
        <v>YES</v>
      </c>
      <c r="R7575">
        <f>P7575+N7575</f>
        <v>3392</v>
      </c>
      <c r="S7575">
        <f t="shared" si="472"/>
        <v>112.02830188679245</v>
      </c>
      <c r="T7575">
        <f t="shared" si="473"/>
        <v>32.309628269224227</v>
      </c>
      <c r="U7575">
        <v>693</v>
      </c>
      <c r="V7575">
        <v>50000</v>
      </c>
      <c r="W7575">
        <v>380000</v>
      </c>
      <c r="X7575" s="2">
        <v>44148</v>
      </c>
      <c r="Y7575">
        <v>345397</v>
      </c>
      <c r="Z7575" s="3">
        <v>167.99</v>
      </c>
      <c r="AA7575">
        <v>0.27</v>
      </c>
      <c r="AB7575">
        <v>2020</v>
      </c>
      <c r="AC7575">
        <v>19</v>
      </c>
      <c r="AD7575">
        <v>11</v>
      </c>
      <c r="AE7575">
        <v>13</v>
      </c>
    </row>
    <row r="7576" spans="1:31" x14ac:dyDescent="0.25">
      <c r="A7576" t="s">
        <v>6537</v>
      </c>
      <c r="B7576">
        <v>30067</v>
      </c>
      <c r="C7576" t="s">
        <v>669</v>
      </c>
      <c r="D7576" t="s">
        <v>28</v>
      </c>
      <c r="E7576" t="s">
        <v>114</v>
      </c>
      <c r="F7576">
        <v>2005</v>
      </c>
      <c r="G7576" t="s">
        <v>30</v>
      </c>
      <c r="H7576">
        <v>3</v>
      </c>
      <c r="I7576">
        <v>3</v>
      </c>
      <c r="J7576">
        <v>0</v>
      </c>
      <c r="K7576">
        <v>6</v>
      </c>
      <c r="L7576" t="s">
        <v>31</v>
      </c>
      <c r="M7576">
        <v>2127</v>
      </c>
      <c r="N7576">
        <v>2127</v>
      </c>
      <c r="O7576">
        <v>2057</v>
      </c>
      <c r="P7576">
        <v>1000</v>
      </c>
      <c r="Q7576" t="str">
        <f>IF(P7576&gt;0,"YES","NO")</f>
        <v>YES</v>
      </c>
      <c r="R7576">
        <f>P7576+N7576</f>
        <v>3127</v>
      </c>
      <c r="S7576">
        <f t="shared" si="472"/>
        <v>108.73041253597698</v>
      </c>
      <c r="T7576">
        <f t="shared" si="473"/>
        <v>24.391643709825527</v>
      </c>
      <c r="U7576">
        <v>441</v>
      </c>
      <c r="V7576">
        <v>50000</v>
      </c>
      <c r="W7576">
        <v>340000</v>
      </c>
      <c r="X7576" s="2">
        <v>44259</v>
      </c>
      <c r="Y7576">
        <v>323827</v>
      </c>
      <c r="Z7576" s="3">
        <v>159.85</v>
      </c>
      <c r="AA7576">
        <v>0.32</v>
      </c>
      <c r="AB7576">
        <v>2021</v>
      </c>
      <c r="AC7576">
        <v>16</v>
      </c>
      <c r="AD7576">
        <v>3</v>
      </c>
      <c r="AE7576">
        <v>4</v>
      </c>
    </row>
    <row r="7577" spans="1:31" x14ac:dyDescent="0.25">
      <c r="A7577" t="s">
        <v>8755</v>
      </c>
      <c r="B7577">
        <v>63366</v>
      </c>
      <c r="C7577" t="s">
        <v>669</v>
      </c>
      <c r="D7577" t="s">
        <v>28</v>
      </c>
      <c r="E7577" t="s">
        <v>430</v>
      </c>
      <c r="F7577">
        <v>2004</v>
      </c>
      <c r="G7577" t="s">
        <v>176</v>
      </c>
      <c r="H7577">
        <v>3</v>
      </c>
      <c r="I7577">
        <v>2</v>
      </c>
      <c r="J7577">
        <v>1</v>
      </c>
      <c r="K7577">
        <v>8</v>
      </c>
      <c r="L7577" t="s">
        <v>43</v>
      </c>
      <c r="M7577">
        <v>2108</v>
      </c>
      <c r="N7577">
        <v>1528</v>
      </c>
      <c r="O7577">
        <v>1488</v>
      </c>
      <c r="P7577">
        <v>0</v>
      </c>
      <c r="Q7577" t="str">
        <f>IF(P7577&gt;0,"YES","NO")</f>
        <v>NO</v>
      </c>
      <c r="R7577">
        <f>P7577+N7577</f>
        <v>1528</v>
      </c>
      <c r="S7577">
        <f t="shared" si="472"/>
        <v>186.51832460732984</v>
      </c>
      <c r="T7577">
        <f t="shared" si="473"/>
        <v>17.682972228426774</v>
      </c>
      <c r="U7577">
        <v>682</v>
      </c>
      <c r="V7577">
        <v>0</v>
      </c>
      <c r="W7577">
        <v>285000</v>
      </c>
      <c r="X7577" s="2">
        <v>44194</v>
      </c>
      <c r="Y7577">
        <v>308508</v>
      </c>
      <c r="Z7577" s="3">
        <v>135.19999999999999</v>
      </c>
      <c r="AA7577">
        <v>0.37</v>
      </c>
      <c r="AB7577">
        <v>2020</v>
      </c>
      <c r="AC7577">
        <v>16</v>
      </c>
      <c r="AD7577">
        <v>12</v>
      </c>
      <c r="AE7577">
        <v>29</v>
      </c>
    </row>
    <row r="7578" spans="1:31" x14ac:dyDescent="0.25">
      <c r="A7578" t="s">
        <v>9718</v>
      </c>
      <c r="B7578">
        <v>63366</v>
      </c>
      <c r="C7578" t="s">
        <v>2455</v>
      </c>
      <c r="D7578" t="s">
        <v>28</v>
      </c>
      <c r="E7578" t="s">
        <v>95</v>
      </c>
      <c r="F7578">
        <v>2012</v>
      </c>
      <c r="G7578" t="s">
        <v>60</v>
      </c>
      <c r="H7578">
        <v>3</v>
      </c>
      <c r="I7578">
        <v>2</v>
      </c>
      <c r="J7578">
        <v>0</v>
      </c>
      <c r="K7578">
        <v>5</v>
      </c>
      <c r="L7578" t="s">
        <v>31</v>
      </c>
      <c r="M7578">
        <v>1260</v>
      </c>
      <c r="N7578">
        <v>1260</v>
      </c>
      <c r="O7578">
        <v>1260</v>
      </c>
      <c r="P7578">
        <v>0</v>
      </c>
      <c r="Q7578" t="str">
        <f>IF(P7578&gt;0,"YES","NO")</f>
        <v>NO</v>
      </c>
      <c r="R7578">
        <f>P7578+N7578</f>
        <v>1260</v>
      </c>
      <c r="S7578">
        <f t="shared" si="472"/>
        <v>218.25396825396825</v>
      </c>
      <c r="T7578">
        <f t="shared" si="473"/>
        <v>35.072951739618411</v>
      </c>
      <c r="U7578">
        <v>400</v>
      </c>
      <c r="V7578">
        <v>40000</v>
      </c>
      <c r="W7578">
        <v>275000</v>
      </c>
      <c r="X7578" s="2">
        <v>44383</v>
      </c>
      <c r="Y7578">
        <v>217629</v>
      </c>
      <c r="Z7578" s="3">
        <v>218.25</v>
      </c>
      <c r="AA7578">
        <v>0.18</v>
      </c>
      <c r="AB7578">
        <v>2021</v>
      </c>
      <c r="AC7578">
        <v>9</v>
      </c>
      <c r="AD7578">
        <v>7</v>
      </c>
      <c r="AE7578">
        <v>6</v>
      </c>
    </row>
    <row r="7579" spans="1:31" x14ac:dyDescent="0.25">
      <c r="A7579" t="s">
        <v>8757</v>
      </c>
      <c r="B7579">
        <v>63366</v>
      </c>
      <c r="C7579" t="s">
        <v>673</v>
      </c>
      <c r="D7579" t="s">
        <v>28</v>
      </c>
      <c r="E7579" t="s">
        <v>77</v>
      </c>
      <c r="F7579">
        <v>2001</v>
      </c>
      <c r="G7579" t="s">
        <v>60</v>
      </c>
      <c r="H7579">
        <v>4</v>
      </c>
      <c r="I7579">
        <v>2</v>
      </c>
      <c r="J7579">
        <v>1</v>
      </c>
      <c r="K7579">
        <v>8</v>
      </c>
      <c r="L7579" t="s">
        <v>43</v>
      </c>
      <c r="M7579">
        <v>2516</v>
      </c>
      <c r="N7579">
        <v>1492</v>
      </c>
      <c r="O7579">
        <v>1054</v>
      </c>
      <c r="P7579">
        <v>779</v>
      </c>
      <c r="Q7579" t="str">
        <f>IF(P7579&gt;0,"YES","NO")</f>
        <v>YES</v>
      </c>
      <c r="R7579">
        <f>P7579+N7579</f>
        <v>2271</v>
      </c>
      <c r="S7579">
        <f t="shared" si="472"/>
        <v>140.90708938793483</v>
      </c>
      <c r="T7579">
        <f t="shared" si="473"/>
        <v>23.697384401196718</v>
      </c>
      <c r="U7579">
        <v>400</v>
      </c>
      <c r="V7579">
        <v>40000</v>
      </c>
      <c r="W7579">
        <v>320000</v>
      </c>
      <c r="X7579" s="2">
        <v>44250</v>
      </c>
      <c r="Y7579">
        <v>269724</v>
      </c>
      <c r="Z7579" s="3">
        <v>127.19</v>
      </c>
      <c r="AA7579">
        <v>0.31</v>
      </c>
      <c r="AB7579">
        <v>2021</v>
      </c>
      <c r="AC7579">
        <v>20</v>
      </c>
      <c r="AD7579">
        <v>2</v>
      </c>
      <c r="AE7579">
        <v>23</v>
      </c>
    </row>
    <row r="7580" spans="1:31" x14ac:dyDescent="0.25">
      <c r="A7580" t="s">
        <v>8758</v>
      </c>
      <c r="B7580">
        <v>63366</v>
      </c>
      <c r="C7580" t="s">
        <v>673</v>
      </c>
      <c r="D7580" t="s">
        <v>28</v>
      </c>
      <c r="E7580" t="s">
        <v>95</v>
      </c>
      <c r="F7580">
        <v>2002</v>
      </c>
      <c r="G7580" t="s">
        <v>60</v>
      </c>
      <c r="H7580">
        <v>3</v>
      </c>
      <c r="I7580">
        <v>3</v>
      </c>
      <c r="J7580">
        <v>0</v>
      </c>
      <c r="K7580">
        <v>5</v>
      </c>
      <c r="L7580" t="s">
        <v>31</v>
      </c>
      <c r="M7580">
        <v>1650</v>
      </c>
      <c r="N7580">
        <v>1650</v>
      </c>
      <c r="O7580">
        <v>1617</v>
      </c>
      <c r="P7580">
        <v>1059</v>
      </c>
      <c r="Q7580" t="str">
        <f>IF(P7580&gt;0,"YES","NO")</f>
        <v>YES</v>
      </c>
      <c r="R7580">
        <f>P7580+N7580</f>
        <v>2709</v>
      </c>
      <c r="S7580">
        <f t="shared" si="472"/>
        <v>102.25175341454411</v>
      </c>
      <c r="T7580">
        <f t="shared" si="473"/>
        <v>35.328027752270181</v>
      </c>
      <c r="U7580">
        <v>400</v>
      </c>
      <c r="V7580">
        <v>40000</v>
      </c>
      <c r="W7580">
        <v>277000</v>
      </c>
      <c r="X7580" s="2">
        <v>44134</v>
      </c>
      <c r="Y7580">
        <v>261442</v>
      </c>
      <c r="Z7580" s="3">
        <v>167.88</v>
      </c>
      <c r="AA7580">
        <v>0.18</v>
      </c>
      <c r="AB7580">
        <v>2020</v>
      </c>
      <c r="AC7580">
        <v>18</v>
      </c>
      <c r="AD7580">
        <v>10</v>
      </c>
      <c r="AE7580">
        <v>30</v>
      </c>
    </row>
    <row r="7581" spans="1:31" x14ac:dyDescent="0.25">
      <c r="A7581" t="s">
        <v>8759</v>
      </c>
      <c r="B7581">
        <v>63366</v>
      </c>
      <c r="C7581" t="s">
        <v>691</v>
      </c>
      <c r="D7581" t="s">
        <v>28</v>
      </c>
      <c r="E7581" t="s">
        <v>34</v>
      </c>
      <c r="F7581">
        <v>2001</v>
      </c>
      <c r="G7581" t="s">
        <v>60</v>
      </c>
      <c r="H7581">
        <v>4</v>
      </c>
      <c r="I7581">
        <v>2</v>
      </c>
      <c r="J7581">
        <v>0</v>
      </c>
      <c r="K7581">
        <v>7</v>
      </c>
      <c r="L7581" t="s">
        <v>31</v>
      </c>
      <c r="M7581">
        <v>2107</v>
      </c>
      <c r="N7581">
        <v>2107</v>
      </c>
      <c r="O7581">
        <v>2065</v>
      </c>
      <c r="P7581">
        <v>0</v>
      </c>
      <c r="Q7581" t="str">
        <f>IF(P7581&gt;0,"YES","NO")</f>
        <v>NO</v>
      </c>
      <c r="R7581">
        <f>P7581+N7581</f>
        <v>2107</v>
      </c>
      <c r="S7581">
        <f t="shared" si="472"/>
        <v>148.31514000949218</v>
      </c>
      <c r="T7581">
        <f t="shared" si="473"/>
        <v>28.69605142332415</v>
      </c>
      <c r="U7581">
        <v>638</v>
      </c>
      <c r="V7581">
        <v>40000</v>
      </c>
      <c r="W7581">
        <v>312500</v>
      </c>
      <c r="X7581" s="2">
        <v>44153</v>
      </c>
      <c r="Y7581">
        <v>291496</v>
      </c>
      <c r="Z7581" s="3">
        <v>148.32</v>
      </c>
      <c r="AA7581">
        <v>0.25</v>
      </c>
      <c r="AB7581">
        <v>2020</v>
      </c>
      <c r="AC7581">
        <v>19</v>
      </c>
      <c r="AD7581">
        <v>11</v>
      </c>
      <c r="AE7581">
        <v>18</v>
      </c>
    </row>
    <row r="7582" spans="1:31" x14ac:dyDescent="0.25">
      <c r="A7582" t="s">
        <v>8760</v>
      </c>
      <c r="B7582">
        <v>63366</v>
      </c>
      <c r="C7582" t="s">
        <v>691</v>
      </c>
      <c r="D7582" t="s">
        <v>28</v>
      </c>
      <c r="E7582" t="s">
        <v>286</v>
      </c>
      <c r="F7582">
        <v>2002</v>
      </c>
      <c r="G7582" t="s">
        <v>60</v>
      </c>
      <c r="H7582">
        <v>3</v>
      </c>
      <c r="I7582">
        <v>3</v>
      </c>
      <c r="J7582">
        <v>0</v>
      </c>
      <c r="K7582">
        <v>6</v>
      </c>
      <c r="L7582" t="s">
        <v>31</v>
      </c>
      <c r="M7582">
        <v>1982</v>
      </c>
      <c r="N7582">
        <v>1982</v>
      </c>
      <c r="O7582">
        <v>1952</v>
      </c>
      <c r="P7582">
        <v>1607</v>
      </c>
      <c r="Q7582" t="str">
        <f>IF(P7582&gt;0,"YES","NO")</f>
        <v>YES</v>
      </c>
      <c r="R7582">
        <f>P7582+N7582</f>
        <v>3589</v>
      </c>
      <c r="S7582">
        <f t="shared" si="472"/>
        <v>109.36193925884648</v>
      </c>
      <c r="T7582">
        <f t="shared" si="473"/>
        <v>20.478545788463141</v>
      </c>
      <c r="U7582">
        <v>710</v>
      </c>
      <c r="V7582">
        <v>40000</v>
      </c>
      <c r="W7582">
        <v>392500</v>
      </c>
      <c r="X7582" s="2">
        <v>44337</v>
      </c>
      <c r="Y7582">
        <v>278432</v>
      </c>
      <c r="Z7582" s="3">
        <v>198.03</v>
      </c>
      <c r="AA7582">
        <v>0.44</v>
      </c>
      <c r="AB7582">
        <v>2021</v>
      </c>
      <c r="AC7582">
        <v>19</v>
      </c>
      <c r="AD7582">
        <v>5</v>
      </c>
      <c r="AE7582">
        <v>21</v>
      </c>
    </row>
    <row r="7583" spans="1:31" x14ac:dyDescent="0.25">
      <c r="A7583" t="s">
        <v>8761</v>
      </c>
      <c r="B7583">
        <v>63366</v>
      </c>
      <c r="C7583" t="s">
        <v>691</v>
      </c>
      <c r="D7583" t="s">
        <v>28</v>
      </c>
      <c r="E7583" t="s">
        <v>155</v>
      </c>
      <c r="F7583">
        <v>2003</v>
      </c>
      <c r="G7583" t="s">
        <v>60</v>
      </c>
      <c r="H7583">
        <v>3</v>
      </c>
      <c r="I7583">
        <v>2</v>
      </c>
      <c r="J7583">
        <v>2</v>
      </c>
      <c r="K7583">
        <v>6</v>
      </c>
      <c r="L7583" t="s">
        <v>31</v>
      </c>
      <c r="M7583">
        <v>2351</v>
      </c>
      <c r="N7583">
        <v>2351</v>
      </c>
      <c r="O7583">
        <v>2309</v>
      </c>
      <c r="P7583">
        <v>1099</v>
      </c>
      <c r="Q7583" t="str">
        <f>IF(P7583&gt;0,"YES","NO")</f>
        <v>YES</v>
      </c>
      <c r="R7583">
        <f>P7583+N7583</f>
        <v>3450</v>
      </c>
      <c r="S7583">
        <f t="shared" si="472"/>
        <v>92.753623188405797</v>
      </c>
      <c r="T7583">
        <f t="shared" si="473"/>
        <v>27.208108016188824</v>
      </c>
      <c r="U7583">
        <v>600</v>
      </c>
      <c r="V7583">
        <v>32000</v>
      </c>
      <c r="W7583">
        <v>320000</v>
      </c>
      <c r="X7583" s="2">
        <v>44165</v>
      </c>
      <c r="Y7583">
        <v>314875</v>
      </c>
      <c r="Z7583" s="3">
        <v>136.11000000000001</v>
      </c>
      <c r="AA7583">
        <v>0.27</v>
      </c>
      <c r="AB7583">
        <v>2020</v>
      </c>
      <c r="AC7583">
        <v>17</v>
      </c>
      <c r="AD7583">
        <v>11</v>
      </c>
      <c r="AE7583">
        <v>30</v>
      </c>
    </row>
    <row r="7584" spans="1:31" x14ac:dyDescent="0.25">
      <c r="A7584" t="s">
        <v>8762</v>
      </c>
      <c r="B7584">
        <v>63366</v>
      </c>
      <c r="C7584" t="s">
        <v>695</v>
      </c>
      <c r="D7584" t="s">
        <v>28</v>
      </c>
      <c r="E7584" t="s">
        <v>42</v>
      </c>
      <c r="F7584">
        <v>2003</v>
      </c>
      <c r="G7584" t="s">
        <v>60</v>
      </c>
      <c r="H7584">
        <v>4</v>
      </c>
      <c r="I7584">
        <v>3</v>
      </c>
      <c r="J7584">
        <v>1</v>
      </c>
      <c r="K7584">
        <v>8</v>
      </c>
      <c r="L7584" t="s">
        <v>43</v>
      </c>
      <c r="M7584">
        <v>3084</v>
      </c>
      <c r="N7584">
        <v>1802</v>
      </c>
      <c r="O7584">
        <v>1382</v>
      </c>
      <c r="P7584">
        <v>1200</v>
      </c>
      <c r="Q7584" t="str">
        <f>IF(P7584&gt;0,"YES","NO")</f>
        <v>YES</v>
      </c>
      <c r="R7584">
        <f>P7584+N7584</f>
        <v>3002</v>
      </c>
      <c r="S7584">
        <f t="shared" si="472"/>
        <v>104.93004663557629</v>
      </c>
      <c r="T7584">
        <f t="shared" si="473"/>
        <v>32.870022539444022</v>
      </c>
      <c r="U7584">
        <v>462</v>
      </c>
      <c r="V7584">
        <v>40000</v>
      </c>
      <c r="W7584">
        <v>315000</v>
      </c>
      <c r="X7584" s="2">
        <v>44306</v>
      </c>
      <c r="Y7584">
        <v>310793</v>
      </c>
      <c r="Z7584" s="3">
        <v>102.14</v>
      </c>
      <c r="AA7584">
        <v>0.22</v>
      </c>
      <c r="AB7584">
        <v>2021</v>
      </c>
      <c r="AC7584">
        <v>18</v>
      </c>
      <c r="AD7584">
        <v>4</v>
      </c>
      <c r="AE7584">
        <v>20</v>
      </c>
    </row>
    <row r="7585" spans="1:31" x14ac:dyDescent="0.25">
      <c r="A7585" t="s">
        <v>8763</v>
      </c>
      <c r="B7585">
        <v>63368</v>
      </c>
      <c r="C7585" t="s">
        <v>713</v>
      </c>
      <c r="D7585" t="s">
        <v>28</v>
      </c>
      <c r="E7585" t="s">
        <v>155</v>
      </c>
      <c r="F7585">
        <v>2003</v>
      </c>
      <c r="G7585" t="s">
        <v>60</v>
      </c>
      <c r="H7585">
        <v>4</v>
      </c>
      <c r="I7585">
        <v>2</v>
      </c>
      <c r="J7585">
        <v>1</v>
      </c>
      <c r="K7585">
        <v>8</v>
      </c>
      <c r="L7585" t="s">
        <v>43</v>
      </c>
      <c r="M7585">
        <v>2728</v>
      </c>
      <c r="N7585">
        <v>1456</v>
      </c>
      <c r="O7585">
        <v>1438</v>
      </c>
      <c r="P7585">
        <v>0</v>
      </c>
      <c r="Q7585" t="str">
        <f>IF(P7585&gt;0,"YES","NO")</f>
        <v>NO</v>
      </c>
      <c r="R7585">
        <f>P7585+N7585</f>
        <v>1456</v>
      </c>
      <c r="S7585">
        <f t="shared" si="472"/>
        <v>250.54945054945054</v>
      </c>
      <c r="T7585">
        <f t="shared" si="473"/>
        <v>31.017243138455257</v>
      </c>
      <c r="U7585">
        <v>484</v>
      </c>
      <c r="V7585">
        <v>45000</v>
      </c>
      <c r="W7585">
        <v>364800</v>
      </c>
      <c r="X7585" s="2">
        <v>44158</v>
      </c>
      <c r="Y7585">
        <v>303381</v>
      </c>
      <c r="Z7585" s="3">
        <v>133.72</v>
      </c>
      <c r="AA7585">
        <v>0.27</v>
      </c>
      <c r="AB7585">
        <v>2020</v>
      </c>
      <c r="AC7585">
        <v>17</v>
      </c>
      <c r="AD7585">
        <v>11</v>
      </c>
      <c r="AE7585">
        <v>23</v>
      </c>
    </row>
    <row r="7586" spans="1:31" x14ac:dyDescent="0.25">
      <c r="A7586" t="s">
        <v>9403</v>
      </c>
      <c r="B7586">
        <v>63367</v>
      </c>
      <c r="C7586" t="s">
        <v>7949</v>
      </c>
      <c r="D7586" t="s">
        <v>110</v>
      </c>
      <c r="E7586" t="s">
        <v>430</v>
      </c>
      <c r="F7586">
        <v>2020</v>
      </c>
      <c r="G7586" t="s">
        <v>176</v>
      </c>
      <c r="H7586">
        <v>3</v>
      </c>
      <c r="I7586">
        <v>2</v>
      </c>
      <c r="J7586">
        <v>0</v>
      </c>
      <c r="K7586">
        <v>6</v>
      </c>
      <c r="L7586" t="s">
        <v>31</v>
      </c>
      <c r="M7586">
        <v>1767</v>
      </c>
      <c r="N7586">
        <v>1767</v>
      </c>
      <c r="O7586">
        <v>1767</v>
      </c>
      <c r="P7586">
        <v>0</v>
      </c>
      <c r="Q7586" t="str">
        <f>IF(P7586&gt;0,"YES","NO")</f>
        <v>NO</v>
      </c>
      <c r="R7586">
        <f>P7586+N7586</f>
        <v>1767</v>
      </c>
      <c r="S7586">
        <f t="shared" si="472"/>
        <v>217.44086021505376</v>
      </c>
      <c r="T7586">
        <f t="shared" si="473"/>
        <v>23.839004293549749</v>
      </c>
      <c r="U7586">
        <v>821</v>
      </c>
      <c r="V7586">
        <v>60000</v>
      </c>
      <c r="W7586">
        <v>384218</v>
      </c>
      <c r="X7586" s="2">
        <v>44215</v>
      </c>
      <c r="Y7586">
        <v>357210</v>
      </c>
      <c r="Z7586" s="3">
        <v>217.44</v>
      </c>
      <c r="AA7586">
        <v>0.37</v>
      </c>
      <c r="AB7586">
        <v>2021</v>
      </c>
      <c r="AC7586">
        <v>1</v>
      </c>
      <c r="AD7586">
        <v>1</v>
      </c>
      <c r="AE7586">
        <v>19</v>
      </c>
    </row>
    <row r="7587" spans="1:31" x14ac:dyDescent="0.25">
      <c r="A7587" t="s">
        <v>8764</v>
      </c>
      <c r="B7587">
        <v>63368</v>
      </c>
      <c r="C7587" t="s">
        <v>713</v>
      </c>
      <c r="D7587" t="s">
        <v>28</v>
      </c>
      <c r="E7587" t="s">
        <v>155</v>
      </c>
      <c r="F7587">
        <v>2002</v>
      </c>
      <c r="G7587" t="s">
        <v>60</v>
      </c>
      <c r="H7587">
        <v>4</v>
      </c>
      <c r="I7587">
        <v>3</v>
      </c>
      <c r="J7587">
        <v>1</v>
      </c>
      <c r="K7587">
        <v>7</v>
      </c>
      <c r="L7587" t="s">
        <v>43</v>
      </c>
      <c r="M7587">
        <v>2816</v>
      </c>
      <c r="N7587">
        <v>1496</v>
      </c>
      <c r="O7587">
        <v>1376</v>
      </c>
      <c r="P7587">
        <v>781</v>
      </c>
      <c r="Q7587" t="str">
        <f>IF(P7587&gt;0,"YES","NO")</f>
        <v>YES</v>
      </c>
      <c r="R7587">
        <f>P7587+N7587</f>
        <v>2277</v>
      </c>
      <c r="S7587">
        <f t="shared" si="472"/>
        <v>184.45322793148881</v>
      </c>
      <c r="T7587">
        <f t="shared" si="473"/>
        <v>35.710641771247829</v>
      </c>
      <c r="U7587">
        <v>660</v>
      </c>
      <c r="V7587">
        <v>45000</v>
      </c>
      <c r="W7587">
        <v>420000</v>
      </c>
      <c r="X7587" s="2">
        <v>44320</v>
      </c>
      <c r="Y7587">
        <v>339388</v>
      </c>
      <c r="Z7587" s="3">
        <v>149.15</v>
      </c>
      <c r="AA7587">
        <v>0.27</v>
      </c>
      <c r="AB7587">
        <v>2021</v>
      </c>
      <c r="AC7587">
        <v>19</v>
      </c>
      <c r="AD7587">
        <v>5</v>
      </c>
      <c r="AE7587">
        <v>4</v>
      </c>
    </row>
    <row r="7588" spans="1:31" x14ac:dyDescent="0.25">
      <c r="A7588" t="s">
        <v>8765</v>
      </c>
      <c r="B7588">
        <v>63368</v>
      </c>
      <c r="C7588" t="s">
        <v>713</v>
      </c>
      <c r="D7588" t="s">
        <v>28</v>
      </c>
      <c r="E7588" t="s">
        <v>66</v>
      </c>
      <c r="F7588">
        <v>2003</v>
      </c>
      <c r="G7588" t="s">
        <v>60</v>
      </c>
      <c r="H7588">
        <v>3</v>
      </c>
      <c r="I7588">
        <v>2</v>
      </c>
      <c r="J7588">
        <v>0</v>
      </c>
      <c r="K7588">
        <v>6</v>
      </c>
      <c r="L7588" t="s">
        <v>31</v>
      </c>
      <c r="M7588">
        <v>2356</v>
      </c>
      <c r="N7588">
        <v>2356</v>
      </c>
      <c r="O7588">
        <v>2274</v>
      </c>
      <c r="P7588">
        <v>0</v>
      </c>
      <c r="Q7588" t="str">
        <f>IF(P7588&gt;0,"YES","NO")</f>
        <v>NO</v>
      </c>
      <c r="R7588">
        <f>P7588+N7588</f>
        <v>2356</v>
      </c>
      <c r="S7588">
        <f t="shared" si="472"/>
        <v>145.16129032258064</v>
      </c>
      <c r="T7588">
        <f t="shared" si="473"/>
        <v>32.713498622589533</v>
      </c>
      <c r="U7588">
        <v>847</v>
      </c>
      <c r="V7588">
        <v>45000</v>
      </c>
      <c r="W7588">
        <v>342000</v>
      </c>
      <c r="X7588" s="2">
        <v>44077</v>
      </c>
      <c r="Y7588">
        <v>342015</v>
      </c>
      <c r="Z7588" s="3">
        <v>145.16</v>
      </c>
      <c r="AA7588">
        <v>0.24</v>
      </c>
      <c r="AB7588">
        <v>2020</v>
      </c>
      <c r="AC7588">
        <v>17</v>
      </c>
      <c r="AD7588">
        <v>9</v>
      </c>
      <c r="AE7588">
        <v>3</v>
      </c>
    </row>
    <row r="7589" spans="1:31" x14ac:dyDescent="0.25">
      <c r="A7589" t="s">
        <v>8766</v>
      </c>
      <c r="B7589">
        <v>63368</v>
      </c>
      <c r="C7589" t="s">
        <v>713</v>
      </c>
      <c r="D7589" t="s">
        <v>28</v>
      </c>
      <c r="E7589" t="s">
        <v>191</v>
      </c>
      <c r="F7589">
        <v>2003</v>
      </c>
      <c r="G7589" t="s">
        <v>60</v>
      </c>
      <c r="H7589">
        <v>4</v>
      </c>
      <c r="I7589">
        <v>4</v>
      </c>
      <c r="J7589">
        <v>1</v>
      </c>
      <c r="K7589">
        <v>10</v>
      </c>
      <c r="L7589" t="s">
        <v>43</v>
      </c>
      <c r="M7589">
        <v>4295</v>
      </c>
      <c r="N7589">
        <v>3175</v>
      </c>
      <c r="O7589">
        <v>2639</v>
      </c>
      <c r="P7589">
        <v>0</v>
      </c>
      <c r="Q7589" t="str">
        <f>IF(P7589&gt;0,"YES","NO")</f>
        <v>NO</v>
      </c>
      <c r="R7589">
        <f>P7589+N7589</f>
        <v>3175</v>
      </c>
      <c r="S7589">
        <f t="shared" si="472"/>
        <v>157.48031496062993</v>
      </c>
      <c r="T7589">
        <f t="shared" si="473"/>
        <v>44.147771420498692</v>
      </c>
      <c r="U7589">
        <v>660</v>
      </c>
      <c r="V7589">
        <v>44991</v>
      </c>
      <c r="W7589">
        <v>500000</v>
      </c>
      <c r="X7589" s="2">
        <v>44145</v>
      </c>
      <c r="Y7589">
        <v>469367</v>
      </c>
      <c r="Z7589" s="3">
        <v>116.41</v>
      </c>
      <c r="AA7589">
        <v>0.26</v>
      </c>
      <c r="AB7589">
        <v>2020</v>
      </c>
      <c r="AC7589">
        <v>17</v>
      </c>
      <c r="AD7589">
        <v>11</v>
      </c>
      <c r="AE7589">
        <v>10</v>
      </c>
    </row>
    <row r="7590" spans="1:31" x14ac:dyDescent="0.25">
      <c r="A7590" t="s">
        <v>9407</v>
      </c>
      <c r="B7590">
        <v>63367</v>
      </c>
      <c r="C7590" t="s">
        <v>7949</v>
      </c>
      <c r="D7590" t="s">
        <v>110</v>
      </c>
      <c r="E7590" t="s">
        <v>51</v>
      </c>
      <c r="F7590">
        <v>2020</v>
      </c>
      <c r="G7590" t="s">
        <v>176</v>
      </c>
      <c r="H7590">
        <v>3</v>
      </c>
      <c r="I7590">
        <v>2</v>
      </c>
      <c r="J7590">
        <v>0</v>
      </c>
      <c r="K7590">
        <v>6</v>
      </c>
      <c r="L7590" t="s">
        <v>31</v>
      </c>
      <c r="M7590">
        <v>1728</v>
      </c>
      <c r="N7590">
        <v>1728</v>
      </c>
      <c r="O7590">
        <v>1728</v>
      </c>
      <c r="P7590">
        <v>0</v>
      </c>
      <c r="Q7590" t="str">
        <f>IF(P7590&gt;0,"YES","NO")</f>
        <v>NO</v>
      </c>
      <c r="R7590">
        <f>P7590+N7590</f>
        <v>1728</v>
      </c>
      <c r="S7590">
        <f t="shared" si="472"/>
        <v>217.03472222222223</v>
      </c>
      <c r="T7590">
        <f t="shared" si="473"/>
        <v>43.048209366391184</v>
      </c>
      <c r="U7590">
        <v>670</v>
      </c>
      <c r="V7590">
        <v>60000</v>
      </c>
      <c r="W7590">
        <v>375036</v>
      </c>
      <c r="X7590" s="2">
        <v>44281</v>
      </c>
      <c r="Y7590">
        <v>296277</v>
      </c>
      <c r="Z7590" s="3">
        <v>217.03</v>
      </c>
      <c r="AA7590">
        <v>0.2</v>
      </c>
      <c r="AB7590">
        <v>2021</v>
      </c>
      <c r="AC7590">
        <v>1</v>
      </c>
      <c r="AD7590">
        <v>3</v>
      </c>
      <c r="AE7590">
        <v>26</v>
      </c>
    </row>
    <row r="7591" spans="1:31" x14ac:dyDescent="0.25">
      <c r="A7591" t="s">
        <v>9390</v>
      </c>
      <c r="B7591">
        <v>63367</v>
      </c>
      <c r="C7591" t="s">
        <v>8629</v>
      </c>
      <c r="D7591" t="s">
        <v>110</v>
      </c>
      <c r="E7591" t="s">
        <v>5400</v>
      </c>
      <c r="F7591">
        <v>2020</v>
      </c>
      <c r="G7591" t="s">
        <v>181</v>
      </c>
      <c r="H7591">
        <v>3</v>
      </c>
      <c r="I7591">
        <v>2</v>
      </c>
      <c r="J7591">
        <v>1</v>
      </c>
      <c r="K7591">
        <v>6</v>
      </c>
      <c r="L7591" t="s">
        <v>31</v>
      </c>
      <c r="M7591">
        <v>2590</v>
      </c>
      <c r="N7591">
        <v>2590</v>
      </c>
      <c r="O7591">
        <v>2590</v>
      </c>
      <c r="P7591">
        <v>0</v>
      </c>
      <c r="Q7591" t="str">
        <f>IF(P7591&gt;0,"YES","NO")</f>
        <v>NO</v>
      </c>
      <c r="R7591">
        <f>P7591+N7591</f>
        <v>2590</v>
      </c>
      <c r="S7591">
        <f t="shared" si="472"/>
        <v>216.96756756756756</v>
      </c>
      <c r="T7591">
        <f t="shared" si="473"/>
        <v>54.547590065560478</v>
      </c>
      <c r="U7591">
        <v>760</v>
      </c>
      <c r="V7591">
        <v>70001</v>
      </c>
      <c r="W7591">
        <v>561946</v>
      </c>
      <c r="X7591" s="2">
        <v>44327</v>
      </c>
      <c r="Y7591">
        <v>356952</v>
      </c>
      <c r="Z7591" s="3">
        <v>216.97</v>
      </c>
      <c r="AA7591">
        <v>0.23649999999999999</v>
      </c>
      <c r="AB7591">
        <v>2021</v>
      </c>
      <c r="AC7591">
        <v>1</v>
      </c>
      <c r="AD7591">
        <v>5</v>
      </c>
      <c r="AE7591">
        <v>11</v>
      </c>
    </row>
    <row r="7592" spans="1:31" x14ac:dyDescent="0.25">
      <c r="A7592" t="s">
        <v>8769</v>
      </c>
      <c r="B7592">
        <v>63368</v>
      </c>
      <c r="C7592" t="s">
        <v>1261</v>
      </c>
      <c r="D7592" t="s">
        <v>28</v>
      </c>
      <c r="E7592" t="s">
        <v>48</v>
      </c>
      <c r="F7592">
        <v>2003</v>
      </c>
      <c r="G7592" t="s">
        <v>60</v>
      </c>
      <c r="H7592">
        <v>3</v>
      </c>
      <c r="I7592">
        <v>2</v>
      </c>
      <c r="J7592">
        <v>0</v>
      </c>
      <c r="K7592">
        <v>6</v>
      </c>
      <c r="L7592" t="s">
        <v>31</v>
      </c>
      <c r="M7592">
        <v>1760</v>
      </c>
      <c r="N7592">
        <v>1760</v>
      </c>
      <c r="O7592">
        <v>1760</v>
      </c>
      <c r="P7592">
        <v>0</v>
      </c>
      <c r="Q7592" t="str">
        <f>IF(P7592&gt;0,"YES","NO")</f>
        <v>NO</v>
      </c>
      <c r="R7592">
        <f>P7592+N7592</f>
        <v>1760</v>
      </c>
      <c r="S7592">
        <f t="shared" si="472"/>
        <v>147.15909090909091</v>
      </c>
      <c r="T7592">
        <f t="shared" si="473"/>
        <v>31.29379923638297</v>
      </c>
      <c r="U7592">
        <v>441</v>
      </c>
      <c r="V7592">
        <v>36000</v>
      </c>
      <c r="W7592">
        <v>259000</v>
      </c>
      <c r="X7592" s="2">
        <v>44176</v>
      </c>
      <c r="Y7592">
        <v>264178</v>
      </c>
      <c r="Z7592" s="3">
        <v>147.16</v>
      </c>
      <c r="AA7592">
        <v>0.19</v>
      </c>
      <c r="AB7592">
        <v>2020</v>
      </c>
      <c r="AC7592">
        <v>17</v>
      </c>
      <c r="AD7592">
        <v>12</v>
      </c>
      <c r="AE7592">
        <v>11</v>
      </c>
    </row>
    <row r="7593" spans="1:31" x14ac:dyDescent="0.25">
      <c r="A7593" t="s">
        <v>8770</v>
      </c>
      <c r="B7593">
        <v>63368</v>
      </c>
      <c r="C7593" t="s">
        <v>715</v>
      </c>
      <c r="D7593" t="s">
        <v>28</v>
      </c>
      <c r="E7593" t="s">
        <v>716</v>
      </c>
      <c r="F7593">
        <v>2002</v>
      </c>
      <c r="G7593" t="s">
        <v>30</v>
      </c>
      <c r="H7593">
        <v>3</v>
      </c>
      <c r="I7593">
        <v>2</v>
      </c>
      <c r="J7593">
        <v>1</v>
      </c>
      <c r="K7593">
        <v>6</v>
      </c>
      <c r="L7593" t="s">
        <v>43</v>
      </c>
      <c r="M7593">
        <v>1932</v>
      </c>
      <c r="N7593">
        <v>1140</v>
      </c>
      <c r="O7593">
        <v>0</v>
      </c>
      <c r="P7593">
        <v>0</v>
      </c>
      <c r="Q7593" t="str">
        <f>IF(P7593&gt;0,"YES","NO")</f>
        <v>NO</v>
      </c>
      <c r="R7593">
        <f>P7593+N7593</f>
        <v>1140</v>
      </c>
      <c r="S7593">
        <f t="shared" si="472"/>
        <v>214.03508771929825</v>
      </c>
      <c r="T7593">
        <f t="shared" si="473"/>
        <v>40.010494555949094</v>
      </c>
      <c r="U7593">
        <v>420</v>
      </c>
      <c r="V7593">
        <v>0</v>
      </c>
      <c r="W7593">
        <v>244000</v>
      </c>
      <c r="X7593" s="2">
        <v>44123</v>
      </c>
      <c r="Y7593">
        <v>240692</v>
      </c>
      <c r="Z7593" s="3">
        <v>126.29</v>
      </c>
      <c r="AA7593">
        <v>0.14000000000000001</v>
      </c>
      <c r="AB7593">
        <v>2020</v>
      </c>
      <c r="AC7593">
        <v>18</v>
      </c>
      <c r="AD7593">
        <v>10</v>
      </c>
      <c r="AE7593">
        <v>19</v>
      </c>
    </row>
    <row r="7594" spans="1:31" x14ac:dyDescent="0.25">
      <c r="A7594" t="s">
        <v>9058</v>
      </c>
      <c r="B7594">
        <v>63385</v>
      </c>
      <c r="C7594" t="s">
        <v>4721</v>
      </c>
      <c r="D7594" t="s">
        <v>110</v>
      </c>
      <c r="E7594" t="s">
        <v>9059</v>
      </c>
      <c r="F7594">
        <v>2014</v>
      </c>
      <c r="G7594" t="s">
        <v>176</v>
      </c>
      <c r="H7594">
        <v>3</v>
      </c>
      <c r="I7594">
        <v>2</v>
      </c>
      <c r="J7594">
        <v>0</v>
      </c>
      <c r="K7594">
        <v>6</v>
      </c>
      <c r="L7594" t="s">
        <v>31</v>
      </c>
      <c r="M7594">
        <v>1753</v>
      </c>
      <c r="N7594">
        <v>1753</v>
      </c>
      <c r="O7594">
        <v>1745</v>
      </c>
      <c r="P7594">
        <v>0</v>
      </c>
      <c r="Q7594" t="str">
        <f>IF(P7594&gt;0,"YES","NO")</f>
        <v>NO</v>
      </c>
      <c r="R7594">
        <f>P7594+N7594</f>
        <v>1753</v>
      </c>
      <c r="S7594">
        <f t="shared" si="472"/>
        <v>216.77124928693669</v>
      </c>
      <c r="T7594">
        <f t="shared" si="473"/>
        <v>23.102753264540627</v>
      </c>
      <c r="U7594">
        <v>843</v>
      </c>
      <c r="V7594">
        <v>45000</v>
      </c>
      <c r="W7594">
        <v>380000</v>
      </c>
      <c r="X7594" s="2">
        <v>44258</v>
      </c>
      <c r="Y7594">
        <v>291639</v>
      </c>
      <c r="Z7594" s="3">
        <v>216.77</v>
      </c>
      <c r="AA7594">
        <v>0.37759999999999999</v>
      </c>
      <c r="AB7594">
        <v>2021</v>
      </c>
      <c r="AC7594">
        <v>7</v>
      </c>
      <c r="AD7594">
        <v>3</v>
      </c>
      <c r="AE7594">
        <v>3</v>
      </c>
    </row>
    <row r="7595" spans="1:31" x14ac:dyDescent="0.25">
      <c r="A7595" t="s">
        <v>8771</v>
      </c>
      <c r="B7595">
        <v>63368</v>
      </c>
      <c r="C7595" t="s">
        <v>715</v>
      </c>
      <c r="D7595" t="s">
        <v>28</v>
      </c>
      <c r="E7595" t="s">
        <v>1277</v>
      </c>
      <c r="F7595">
        <v>2002</v>
      </c>
      <c r="G7595" t="s">
        <v>30</v>
      </c>
      <c r="H7595">
        <v>4</v>
      </c>
      <c r="I7595">
        <v>2</v>
      </c>
      <c r="J7595">
        <v>1</v>
      </c>
      <c r="K7595">
        <v>7</v>
      </c>
      <c r="L7595" t="s">
        <v>43</v>
      </c>
      <c r="M7595">
        <v>2436</v>
      </c>
      <c r="N7595">
        <v>1644</v>
      </c>
      <c r="O7595">
        <v>0</v>
      </c>
      <c r="P7595">
        <v>0</v>
      </c>
      <c r="Q7595" t="str">
        <f>IF(P7595&gt;0,"YES","NO")</f>
        <v>NO</v>
      </c>
      <c r="R7595">
        <f>P7595+N7595</f>
        <v>1644</v>
      </c>
      <c r="S7595">
        <f t="shared" si="472"/>
        <v>164.78102189781021</v>
      </c>
      <c r="T7595">
        <f t="shared" si="473"/>
        <v>47.83852511125238</v>
      </c>
      <c r="U7595">
        <v>504</v>
      </c>
      <c r="V7595">
        <v>27000</v>
      </c>
      <c r="W7595">
        <v>270900</v>
      </c>
      <c r="X7595" s="2">
        <v>44092</v>
      </c>
      <c r="Y7595">
        <v>258998</v>
      </c>
      <c r="Z7595" s="3">
        <v>111.21</v>
      </c>
      <c r="AA7595">
        <v>0.13</v>
      </c>
      <c r="AB7595">
        <v>2020</v>
      </c>
      <c r="AC7595">
        <v>18</v>
      </c>
      <c r="AD7595">
        <v>9</v>
      </c>
      <c r="AE7595">
        <v>18</v>
      </c>
    </row>
    <row r="7596" spans="1:31" x14ac:dyDescent="0.25">
      <c r="A7596" t="s">
        <v>8772</v>
      </c>
      <c r="B7596">
        <v>63368</v>
      </c>
      <c r="C7596" t="s">
        <v>715</v>
      </c>
      <c r="D7596" t="s">
        <v>28</v>
      </c>
      <c r="E7596" t="s">
        <v>716</v>
      </c>
      <c r="F7596">
        <v>2002</v>
      </c>
      <c r="G7596" t="s">
        <v>30</v>
      </c>
      <c r="H7596">
        <v>3</v>
      </c>
      <c r="I7596">
        <v>2</v>
      </c>
      <c r="J7596">
        <v>0</v>
      </c>
      <c r="K7596">
        <v>5</v>
      </c>
      <c r="L7596" t="s">
        <v>43</v>
      </c>
      <c r="M7596">
        <v>1532</v>
      </c>
      <c r="N7596">
        <v>956</v>
      </c>
      <c r="O7596">
        <v>0</v>
      </c>
      <c r="P7596">
        <v>0</v>
      </c>
      <c r="Q7596" t="str">
        <f>IF(P7596&gt;0,"YES","NO")</f>
        <v>NO</v>
      </c>
      <c r="R7596">
        <f>P7596+N7596</f>
        <v>956</v>
      </c>
      <c r="S7596">
        <f t="shared" si="472"/>
        <v>226.98744769874477</v>
      </c>
      <c r="T7596">
        <f t="shared" si="473"/>
        <v>35.583103764921944</v>
      </c>
      <c r="U7596">
        <v>380</v>
      </c>
      <c r="V7596">
        <v>0</v>
      </c>
      <c r="W7596">
        <v>217000</v>
      </c>
      <c r="X7596" s="2">
        <v>44133</v>
      </c>
      <c r="Y7596">
        <v>198838</v>
      </c>
      <c r="Z7596" s="3">
        <v>141.63999999999999</v>
      </c>
      <c r="AA7596">
        <v>0.14000000000000001</v>
      </c>
      <c r="AB7596">
        <v>2020</v>
      </c>
      <c r="AC7596">
        <v>18</v>
      </c>
      <c r="AD7596">
        <v>10</v>
      </c>
      <c r="AE7596">
        <v>29</v>
      </c>
    </row>
    <row r="7597" spans="1:31" x14ac:dyDescent="0.25">
      <c r="A7597" t="s">
        <v>8773</v>
      </c>
      <c r="B7597">
        <v>63368</v>
      </c>
      <c r="C7597" t="s">
        <v>719</v>
      </c>
      <c r="D7597" t="s">
        <v>110</v>
      </c>
      <c r="E7597" t="s">
        <v>36</v>
      </c>
      <c r="F7597">
        <v>2002</v>
      </c>
      <c r="G7597" t="s">
        <v>30</v>
      </c>
      <c r="H7597">
        <v>4</v>
      </c>
      <c r="I7597">
        <v>2</v>
      </c>
      <c r="J7597">
        <v>1</v>
      </c>
      <c r="K7597">
        <v>8</v>
      </c>
      <c r="L7597" t="s">
        <v>43</v>
      </c>
      <c r="M7597">
        <v>2020</v>
      </c>
      <c r="N7597">
        <v>1010</v>
      </c>
      <c r="O7597">
        <v>1010</v>
      </c>
      <c r="P7597">
        <v>0</v>
      </c>
      <c r="Q7597" t="str">
        <f>IF(P7597&gt;0,"YES","NO")</f>
        <v>NO</v>
      </c>
      <c r="R7597">
        <f>P7597+N7597</f>
        <v>1010</v>
      </c>
      <c r="S7597">
        <f t="shared" si="472"/>
        <v>292.0792079207921</v>
      </c>
      <c r="T7597">
        <f t="shared" si="473"/>
        <v>39.836871387673526</v>
      </c>
      <c r="U7597">
        <v>420</v>
      </c>
      <c r="V7597">
        <v>45000</v>
      </c>
      <c r="W7597">
        <v>295000</v>
      </c>
      <c r="X7597" s="2">
        <v>44138</v>
      </c>
      <c r="Y7597">
        <v>262600</v>
      </c>
      <c r="Z7597" s="3">
        <v>146.04</v>
      </c>
      <c r="AA7597">
        <v>0.17</v>
      </c>
      <c r="AB7597">
        <v>2020</v>
      </c>
      <c r="AC7597">
        <v>18</v>
      </c>
      <c r="AD7597">
        <v>11</v>
      </c>
      <c r="AE7597">
        <v>3</v>
      </c>
    </row>
    <row r="7598" spans="1:31" x14ac:dyDescent="0.25">
      <c r="A7598" t="s">
        <v>8774</v>
      </c>
      <c r="B7598">
        <v>63366</v>
      </c>
      <c r="C7598" t="s">
        <v>722</v>
      </c>
      <c r="D7598" t="s">
        <v>110</v>
      </c>
      <c r="E7598" t="s">
        <v>191</v>
      </c>
      <c r="F7598">
        <v>2001</v>
      </c>
      <c r="G7598" t="s">
        <v>60</v>
      </c>
      <c r="H7598">
        <v>3</v>
      </c>
      <c r="I7598">
        <v>2</v>
      </c>
      <c r="J7598">
        <v>1</v>
      </c>
      <c r="K7598">
        <v>6</v>
      </c>
      <c r="L7598" t="s">
        <v>31</v>
      </c>
      <c r="M7598">
        <v>1582</v>
      </c>
      <c r="N7598">
        <v>1582</v>
      </c>
      <c r="O7598">
        <v>1512</v>
      </c>
      <c r="P7598">
        <v>1100</v>
      </c>
      <c r="Q7598" t="str">
        <f>IF(P7598&gt;0,"YES","NO")</f>
        <v>YES</v>
      </c>
      <c r="R7598">
        <f>P7598+N7598</f>
        <v>2682</v>
      </c>
      <c r="S7598">
        <f t="shared" si="472"/>
        <v>97.31543624161074</v>
      </c>
      <c r="T7598">
        <f t="shared" si="473"/>
        <v>23.045136681500317</v>
      </c>
      <c r="U7598">
        <v>410</v>
      </c>
      <c r="V7598">
        <v>0</v>
      </c>
      <c r="W7598">
        <v>261000</v>
      </c>
      <c r="X7598" s="2">
        <v>44125</v>
      </c>
      <c r="Y7598">
        <v>252252</v>
      </c>
      <c r="Z7598" s="3">
        <v>164.98</v>
      </c>
      <c r="AA7598">
        <v>0.26</v>
      </c>
      <c r="AB7598">
        <v>2020</v>
      </c>
      <c r="AC7598">
        <v>19</v>
      </c>
      <c r="AD7598">
        <v>10</v>
      </c>
      <c r="AE7598">
        <v>21</v>
      </c>
    </row>
    <row r="7599" spans="1:31" x14ac:dyDescent="0.25">
      <c r="A7599" t="s">
        <v>8775</v>
      </c>
      <c r="B7599">
        <v>63366</v>
      </c>
      <c r="C7599" t="s">
        <v>727</v>
      </c>
      <c r="D7599" t="s">
        <v>110</v>
      </c>
      <c r="E7599" t="s">
        <v>34</v>
      </c>
      <c r="F7599">
        <v>2002</v>
      </c>
      <c r="G7599" t="s">
        <v>60</v>
      </c>
      <c r="H7599">
        <v>3</v>
      </c>
      <c r="I7599">
        <v>2</v>
      </c>
      <c r="J7599">
        <v>1</v>
      </c>
      <c r="K7599">
        <v>5</v>
      </c>
      <c r="L7599" t="s">
        <v>31</v>
      </c>
      <c r="M7599">
        <v>1642</v>
      </c>
      <c r="N7599">
        <v>1642</v>
      </c>
      <c r="O7599">
        <v>1566</v>
      </c>
      <c r="P7599">
        <v>1260</v>
      </c>
      <c r="Q7599" t="str">
        <f>IF(P7599&gt;0,"YES","NO")</f>
        <v>YES</v>
      </c>
      <c r="R7599">
        <f>P7599+N7599</f>
        <v>2902</v>
      </c>
      <c r="S7599">
        <f t="shared" si="472"/>
        <v>120.60647829083391</v>
      </c>
      <c r="T7599">
        <f t="shared" si="473"/>
        <v>32.139577594123047</v>
      </c>
      <c r="U7599">
        <v>609</v>
      </c>
      <c r="V7599">
        <v>0</v>
      </c>
      <c r="W7599">
        <v>350000</v>
      </c>
      <c r="X7599" s="2">
        <v>44194</v>
      </c>
      <c r="Y7599">
        <v>298857</v>
      </c>
      <c r="Z7599" s="3">
        <v>213.15</v>
      </c>
      <c r="AA7599">
        <v>0.25</v>
      </c>
      <c r="AB7599">
        <v>2020</v>
      </c>
      <c r="AC7599">
        <v>18</v>
      </c>
      <c r="AD7599">
        <v>12</v>
      </c>
      <c r="AE7599">
        <v>29</v>
      </c>
    </row>
    <row r="7600" spans="1:31" x14ac:dyDescent="0.25">
      <c r="A7600" t="s">
        <v>8776</v>
      </c>
      <c r="B7600">
        <v>63366</v>
      </c>
      <c r="C7600" t="s">
        <v>727</v>
      </c>
      <c r="D7600" t="s">
        <v>110</v>
      </c>
      <c r="E7600" t="s">
        <v>45</v>
      </c>
      <c r="F7600">
        <v>2002</v>
      </c>
      <c r="G7600" t="s">
        <v>60</v>
      </c>
      <c r="H7600">
        <v>3</v>
      </c>
      <c r="I7600">
        <v>2</v>
      </c>
      <c r="J7600">
        <v>1</v>
      </c>
      <c r="K7600">
        <v>6</v>
      </c>
      <c r="L7600" t="s">
        <v>31</v>
      </c>
      <c r="M7600">
        <v>1751</v>
      </c>
      <c r="N7600">
        <v>1751</v>
      </c>
      <c r="O7600">
        <v>1671</v>
      </c>
      <c r="P7600">
        <v>700</v>
      </c>
      <c r="Q7600" t="str">
        <f>IF(P7600&gt;0,"YES","NO")</f>
        <v>YES</v>
      </c>
      <c r="R7600">
        <f>P7600+N7600</f>
        <v>2451</v>
      </c>
      <c r="S7600">
        <f t="shared" si="472"/>
        <v>124.8470012239902</v>
      </c>
      <c r="T7600">
        <f t="shared" si="473"/>
        <v>30.54257994969457</v>
      </c>
      <c r="U7600">
        <v>462</v>
      </c>
      <c r="V7600">
        <v>0</v>
      </c>
      <c r="W7600">
        <v>306000</v>
      </c>
      <c r="X7600" s="2">
        <v>44216</v>
      </c>
      <c r="Y7600">
        <v>280107</v>
      </c>
      <c r="Z7600" s="3">
        <v>174.76</v>
      </c>
      <c r="AA7600">
        <v>0.23</v>
      </c>
      <c r="AB7600">
        <v>2021</v>
      </c>
      <c r="AC7600">
        <v>19</v>
      </c>
      <c r="AD7600">
        <v>1</v>
      </c>
      <c r="AE7600">
        <v>20</v>
      </c>
    </row>
    <row r="7601" spans="1:31" x14ac:dyDescent="0.25">
      <c r="A7601" t="s">
        <v>8777</v>
      </c>
      <c r="B7601">
        <v>63366</v>
      </c>
      <c r="C7601" t="s">
        <v>735</v>
      </c>
      <c r="D7601" t="s">
        <v>28</v>
      </c>
      <c r="E7601" t="s">
        <v>114</v>
      </c>
      <c r="F7601">
        <v>2002</v>
      </c>
      <c r="G7601" t="s">
        <v>60</v>
      </c>
      <c r="H7601">
        <v>3</v>
      </c>
      <c r="I7601">
        <v>3</v>
      </c>
      <c r="J7601">
        <v>0</v>
      </c>
      <c r="K7601">
        <v>6</v>
      </c>
      <c r="L7601" t="s">
        <v>138</v>
      </c>
      <c r="M7601">
        <v>1963</v>
      </c>
      <c r="N7601">
        <v>1963</v>
      </c>
      <c r="O7601">
        <v>1945</v>
      </c>
      <c r="P7601">
        <v>1500</v>
      </c>
      <c r="Q7601" t="str">
        <f>IF(P7601&gt;0,"YES","NO")</f>
        <v>YES</v>
      </c>
      <c r="R7601">
        <f>P7601+N7601</f>
        <v>3463</v>
      </c>
      <c r="S7601">
        <f t="shared" si="472"/>
        <v>109.73144672249495</v>
      </c>
      <c r="T7601">
        <f t="shared" si="473"/>
        <v>27.261248852157941</v>
      </c>
      <c r="U7601">
        <v>420</v>
      </c>
      <c r="V7601">
        <v>55000</v>
      </c>
      <c r="W7601">
        <v>380000</v>
      </c>
      <c r="X7601" s="2">
        <v>44330</v>
      </c>
      <c r="Y7601">
        <v>319522</v>
      </c>
      <c r="Z7601" s="3">
        <v>193.58</v>
      </c>
      <c r="AA7601">
        <v>0.32</v>
      </c>
      <c r="AB7601">
        <v>2021</v>
      </c>
      <c r="AC7601">
        <v>19</v>
      </c>
      <c r="AD7601">
        <v>5</v>
      </c>
      <c r="AE7601">
        <v>14</v>
      </c>
    </row>
    <row r="7602" spans="1:31" x14ac:dyDescent="0.25">
      <c r="A7602" t="s">
        <v>8778</v>
      </c>
      <c r="B7602">
        <v>63366</v>
      </c>
      <c r="C7602" t="s">
        <v>735</v>
      </c>
      <c r="D7602" t="s">
        <v>28</v>
      </c>
      <c r="E7602" t="s">
        <v>45</v>
      </c>
      <c r="F7602">
        <v>2001</v>
      </c>
      <c r="G7602" t="s">
        <v>60</v>
      </c>
      <c r="H7602">
        <v>3</v>
      </c>
      <c r="I7602">
        <v>2</v>
      </c>
      <c r="J7602">
        <v>0</v>
      </c>
      <c r="K7602">
        <v>5</v>
      </c>
      <c r="L7602" t="s">
        <v>31</v>
      </c>
      <c r="M7602">
        <v>1605</v>
      </c>
      <c r="N7602">
        <v>1605</v>
      </c>
      <c r="O7602">
        <v>1593</v>
      </c>
      <c r="P7602">
        <v>0</v>
      </c>
      <c r="Q7602" t="str">
        <f>IF(P7602&gt;0,"YES","NO")</f>
        <v>NO</v>
      </c>
      <c r="R7602">
        <f>P7602+N7602</f>
        <v>1605</v>
      </c>
      <c r="S7602">
        <f t="shared" si="472"/>
        <v>158.87850467289721</v>
      </c>
      <c r="T7602">
        <f t="shared" si="473"/>
        <v>25.45214995807881</v>
      </c>
      <c r="U7602">
        <v>520</v>
      </c>
      <c r="V7602">
        <v>55000</v>
      </c>
      <c r="W7602">
        <v>255000</v>
      </c>
      <c r="X7602" s="2">
        <v>44134</v>
      </c>
      <c r="Y7602">
        <v>229009</v>
      </c>
      <c r="Z7602" s="3">
        <v>158.88</v>
      </c>
      <c r="AA7602">
        <v>0.23</v>
      </c>
      <c r="AB7602">
        <v>2020</v>
      </c>
      <c r="AC7602">
        <v>19</v>
      </c>
      <c r="AD7602">
        <v>10</v>
      </c>
      <c r="AE7602">
        <v>30</v>
      </c>
    </row>
    <row r="7603" spans="1:31" x14ac:dyDescent="0.25">
      <c r="A7603" t="s">
        <v>8779</v>
      </c>
      <c r="B7603">
        <v>63368</v>
      </c>
      <c r="C7603" t="s">
        <v>735</v>
      </c>
      <c r="D7603" t="s">
        <v>28</v>
      </c>
      <c r="E7603" t="s">
        <v>430</v>
      </c>
      <c r="F7603">
        <v>2001</v>
      </c>
      <c r="G7603" t="s">
        <v>60</v>
      </c>
      <c r="H7603">
        <v>4</v>
      </c>
      <c r="I7603">
        <v>2</v>
      </c>
      <c r="J7603">
        <v>1</v>
      </c>
      <c r="K7603">
        <v>8</v>
      </c>
      <c r="L7603" t="s">
        <v>43</v>
      </c>
      <c r="M7603">
        <v>2752</v>
      </c>
      <c r="N7603">
        <v>1422</v>
      </c>
      <c r="O7603">
        <v>1384</v>
      </c>
      <c r="P7603">
        <v>0</v>
      </c>
      <c r="Q7603" t="str">
        <f>IF(P7603&gt;0,"YES","NO")</f>
        <v>NO</v>
      </c>
      <c r="R7603">
        <f>P7603+N7603</f>
        <v>1422</v>
      </c>
      <c r="S7603">
        <f t="shared" si="472"/>
        <v>267.22925457102673</v>
      </c>
      <c r="T7603">
        <f t="shared" si="473"/>
        <v>23.577296304569032</v>
      </c>
      <c r="U7603">
        <v>651</v>
      </c>
      <c r="V7603">
        <v>60500</v>
      </c>
      <c r="W7603">
        <v>380000</v>
      </c>
      <c r="X7603" s="2">
        <v>44168</v>
      </c>
      <c r="Y7603">
        <v>330255</v>
      </c>
      <c r="Z7603" s="3">
        <v>138.08000000000001</v>
      </c>
      <c r="AA7603">
        <v>0.37</v>
      </c>
      <c r="AB7603">
        <v>2020</v>
      </c>
      <c r="AC7603">
        <v>19</v>
      </c>
      <c r="AD7603">
        <v>12</v>
      </c>
      <c r="AE7603">
        <v>3</v>
      </c>
    </row>
    <row r="7604" spans="1:31" x14ac:dyDescent="0.25">
      <c r="A7604" t="s">
        <v>8780</v>
      </c>
      <c r="B7604">
        <v>63376</v>
      </c>
      <c r="C7604" t="s">
        <v>750</v>
      </c>
      <c r="D7604" t="s">
        <v>28</v>
      </c>
      <c r="E7604" t="s">
        <v>327</v>
      </c>
      <c r="F7604">
        <v>2002</v>
      </c>
      <c r="G7604" t="s">
        <v>60</v>
      </c>
      <c r="H7604">
        <v>4</v>
      </c>
      <c r="I7604">
        <v>3</v>
      </c>
      <c r="J7604">
        <v>1</v>
      </c>
      <c r="K7604">
        <v>8</v>
      </c>
      <c r="L7604" t="s">
        <v>43</v>
      </c>
      <c r="M7604">
        <v>2410</v>
      </c>
      <c r="N7604">
        <v>1715</v>
      </c>
      <c r="O7604">
        <v>1596</v>
      </c>
      <c r="P7604">
        <v>980</v>
      </c>
      <c r="Q7604" t="str">
        <f>IF(P7604&gt;0,"YES","NO")</f>
        <v>YES</v>
      </c>
      <c r="R7604">
        <f>P7604+N7604</f>
        <v>2695</v>
      </c>
      <c r="S7604">
        <f t="shared" si="472"/>
        <v>144.71243042671614</v>
      </c>
      <c r="T7604">
        <f t="shared" si="473"/>
        <v>26.332847188462161</v>
      </c>
      <c r="U7604">
        <v>731</v>
      </c>
      <c r="V7604">
        <v>55000</v>
      </c>
      <c r="W7604">
        <v>390000</v>
      </c>
      <c r="X7604" s="2">
        <v>44168</v>
      </c>
      <c r="Y7604">
        <v>364521</v>
      </c>
      <c r="Z7604" s="3">
        <v>161.83000000000001</v>
      </c>
      <c r="AA7604">
        <v>0.34</v>
      </c>
      <c r="AB7604">
        <v>2020</v>
      </c>
      <c r="AC7604">
        <v>18</v>
      </c>
      <c r="AD7604">
        <v>12</v>
      </c>
      <c r="AE7604">
        <v>3</v>
      </c>
    </row>
    <row r="7605" spans="1:31" x14ac:dyDescent="0.25">
      <c r="A7605" t="s">
        <v>8781</v>
      </c>
      <c r="B7605">
        <v>63376</v>
      </c>
      <c r="C7605" t="s">
        <v>750</v>
      </c>
      <c r="D7605" t="s">
        <v>28</v>
      </c>
      <c r="E7605" t="s">
        <v>66</v>
      </c>
      <c r="F7605">
        <v>2002</v>
      </c>
      <c r="G7605" t="s">
        <v>60</v>
      </c>
      <c r="H7605">
        <v>4</v>
      </c>
      <c r="I7605">
        <v>2</v>
      </c>
      <c r="J7605">
        <v>1</v>
      </c>
      <c r="K7605">
        <v>8</v>
      </c>
      <c r="L7605" t="s">
        <v>43</v>
      </c>
      <c r="M7605">
        <v>2321</v>
      </c>
      <c r="N7605">
        <v>1705</v>
      </c>
      <c r="O7605">
        <v>1581</v>
      </c>
      <c r="P7605">
        <v>0</v>
      </c>
      <c r="Q7605" t="str">
        <f>IF(P7605&gt;0,"YES","NO")</f>
        <v>NO</v>
      </c>
      <c r="R7605">
        <f>P7605+N7605</f>
        <v>1705</v>
      </c>
      <c r="S7605">
        <f t="shared" si="472"/>
        <v>210.55718475073314</v>
      </c>
      <c r="T7605">
        <f t="shared" si="473"/>
        <v>34.339608203244566</v>
      </c>
      <c r="U7605">
        <v>846</v>
      </c>
      <c r="V7605">
        <v>55000</v>
      </c>
      <c r="W7605">
        <v>359000</v>
      </c>
      <c r="X7605" s="2">
        <v>44075</v>
      </c>
      <c r="Y7605">
        <v>361207</v>
      </c>
      <c r="Z7605" s="3">
        <v>154.66999999999999</v>
      </c>
      <c r="AA7605">
        <v>0.24</v>
      </c>
      <c r="AB7605">
        <v>2020</v>
      </c>
      <c r="AC7605">
        <v>18</v>
      </c>
      <c r="AD7605">
        <v>9</v>
      </c>
      <c r="AE7605">
        <v>1</v>
      </c>
    </row>
    <row r="7606" spans="1:31" x14ac:dyDescent="0.25">
      <c r="A7606" t="s">
        <v>8782</v>
      </c>
      <c r="B7606">
        <v>63376</v>
      </c>
      <c r="C7606" t="s">
        <v>750</v>
      </c>
      <c r="D7606" t="s">
        <v>28</v>
      </c>
      <c r="E7606" t="s">
        <v>66</v>
      </c>
      <c r="F7606">
        <v>2003</v>
      </c>
      <c r="G7606" t="s">
        <v>60</v>
      </c>
      <c r="H7606">
        <v>3</v>
      </c>
      <c r="I7606">
        <v>2</v>
      </c>
      <c r="J7606">
        <v>1</v>
      </c>
      <c r="K7606">
        <v>7</v>
      </c>
      <c r="L7606" t="s">
        <v>31</v>
      </c>
      <c r="M7606">
        <v>2108</v>
      </c>
      <c r="N7606">
        <v>2108</v>
      </c>
      <c r="O7606">
        <v>2072</v>
      </c>
      <c r="P7606">
        <v>500</v>
      </c>
      <c r="Q7606" t="str">
        <f>IF(P7606&gt;0,"YES","NO")</f>
        <v>YES</v>
      </c>
      <c r="R7606">
        <f>P7606+N7606</f>
        <v>2608</v>
      </c>
      <c r="S7606">
        <f t="shared" si="472"/>
        <v>134.24118098159508</v>
      </c>
      <c r="T7606">
        <f t="shared" si="473"/>
        <v>33.488387664524026</v>
      </c>
      <c r="U7606">
        <v>660</v>
      </c>
      <c r="V7606">
        <v>55000</v>
      </c>
      <c r="W7606">
        <v>350101</v>
      </c>
      <c r="X7606" s="2">
        <v>44165</v>
      </c>
      <c r="Y7606">
        <v>351157</v>
      </c>
      <c r="Z7606" s="3">
        <v>166.08</v>
      </c>
      <c r="AA7606">
        <v>0.24</v>
      </c>
      <c r="AB7606">
        <v>2020</v>
      </c>
      <c r="AC7606">
        <v>17</v>
      </c>
      <c r="AD7606">
        <v>11</v>
      </c>
      <c r="AE7606">
        <v>30</v>
      </c>
    </row>
    <row r="7607" spans="1:31" x14ac:dyDescent="0.25">
      <c r="A7607" t="s">
        <v>8783</v>
      </c>
      <c r="B7607">
        <v>63376</v>
      </c>
      <c r="C7607" t="s">
        <v>765</v>
      </c>
      <c r="D7607" t="s">
        <v>28</v>
      </c>
      <c r="E7607" t="s">
        <v>45</v>
      </c>
      <c r="F7607">
        <v>2003</v>
      </c>
      <c r="G7607" t="s">
        <v>60</v>
      </c>
      <c r="H7607">
        <v>4</v>
      </c>
      <c r="I7607">
        <v>3</v>
      </c>
      <c r="J7607">
        <v>1</v>
      </c>
      <c r="K7607">
        <v>8</v>
      </c>
      <c r="L7607" t="s">
        <v>43</v>
      </c>
      <c r="M7607">
        <v>2076</v>
      </c>
      <c r="N7607">
        <v>1200</v>
      </c>
      <c r="O7607">
        <v>1122</v>
      </c>
      <c r="P7607">
        <v>168</v>
      </c>
      <c r="Q7607" t="str">
        <f>IF(P7607&gt;0,"YES","NO")</f>
        <v>YES</v>
      </c>
      <c r="R7607">
        <f>P7607+N7607</f>
        <v>1368</v>
      </c>
      <c r="S7607">
        <f t="shared" si="472"/>
        <v>204.67836257309941</v>
      </c>
      <c r="T7607">
        <f t="shared" si="473"/>
        <v>27.947458777498301</v>
      </c>
      <c r="U7607">
        <v>420</v>
      </c>
      <c r="V7607">
        <v>55000</v>
      </c>
      <c r="W7607">
        <v>280000</v>
      </c>
      <c r="X7607" s="2">
        <v>44131</v>
      </c>
      <c r="Y7607">
        <v>318037</v>
      </c>
      <c r="Z7607" s="3">
        <v>134.87</v>
      </c>
      <c r="AA7607">
        <v>0.23</v>
      </c>
      <c r="AB7607">
        <v>2020</v>
      </c>
      <c r="AC7607">
        <v>17</v>
      </c>
      <c r="AD7607">
        <v>10</v>
      </c>
      <c r="AE7607">
        <v>27</v>
      </c>
    </row>
    <row r="7608" spans="1:31" x14ac:dyDescent="0.25">
      <c r="A7608" t="s">
        <v>8784</v>
      </c>
      <c r="B7608">
        <v>63376</v>
      </c>
      <c r="C7608" t="s">
        <v>765</v>
      </c>
      <c r="D7608" t="s">
        <v>28</v>
      </c>
      <c r="E7608" t="s">
        <v>45</v>
      </c>
      <c r="F7608">
        <v>2003</v>
      </c>
      <c r="G7608" t="s">
        <v>60</v>
      </c>
      <c r="H7608">
        <v>3</v>
      </c>
      <c r="I7608">
        <v>2</v>
      </c>
      <c r="J7608">
        <v>0</v>
      </c>
      <c r="K7608">
        <v>6</v>
      </c>
      <c r="L7608" t="s">
        <v>31</v>
      </c>
      <c r="M7608">
        <v>1948</v>
      </c>
      <c r="N7608">
        <v>1948</v>
      </c>
      <c r="O7608">
        <v>1936</v>
      </c>
      <c r="P7608">
        <v>0</v>
      </c>
      <c r="Q7608" t="str">
        <f>IF(P7608&gt;0,"YES","NO")</f>
        <v>NO</v>
      </c>
      <c r="R7608">
        <f>P7608+N7608</f>
        <v>1948</v>
      </c>
      <c r="S7608">
        <f t="shared" si="472"/>
        <v>159.13757700205338</v>
      </c>
      <c r="T7608">
        <f t="shared" si="473"/>
        <v>30.941829360801691</v>
      </c>
      <c r="U7608">
        <v>630</v>
      </c>
      <c r="V7608">
        <v>55000</v>
      </c>
      <c r="W7608">
        <v>310000</v>
      </c>
      <c r="X7608" s="2">
        <v>44126</v>
      </c>
      <c r="Y7608">
        <v>297582</v>
      </c>
      <c r="Z7608" s="3">
        <v>159.13999999999999</v>
      </c>
      <c r="AA7608">
        <v>0.23</v>
      </c>
      <c r="AB7608">
        <v>2020</v>
      </c>
      <c r="AC7608">
        <v>17</v>
      </c>
      <c r="AD7608">
        <v>10</v>
      </c>
      <c r="AE7608">
        <v>22</v>
      </c>
    </row>
    <row r="7609" spans="1:31" x14ac:dyDescent="0.25">
      <c r="A7609" t="s">
        <v>8785</v>
      </c>
      <c r="B7609">
        <v>63376</v>
      </c>
      <c r="C7609" t="s">
        <v>773</v>
      </c>
      <c r="D7609" t="s">
        <v>28</v>
      </c>
      <c r="E7609" t="s">
        <v>40</v>
      </c>
      <c r="F7609">
        <v>2002</v>
      </c>
      <c r="G7609" t="s">
        <v>60</v>
      </c>
      <c r="H7609">
        <v>3</v>
      </c>
      <c r="I7609">
        <v>2</v>
      </c>
      <c r="J7609">
        <v>1</v>
      </c>
      <c r="K7609">
        <v>7</v>
      </c>
      <c r="L7609" t="s">
        <v>43</v>
      </c>
      <c r="M7609">
        <v>2308</v>
      </c>
      <c r="N7609">
        <v>1610</v>
      </c>
      <c r="O7609">
        <v>1566</v>
      </c>
      <c r="P7609">
        <v>0</v>
      </c>
      <c r="Q7609" t="str">
        <f>IF(P7609&gt;0,"YES","NO")</f>
        <v>NO</v>
      </c>
      <c r="R7609">
        <f>P7609+N7609</f>
        <v>1610</v>
      </c>
      <c r="S7609">
        <f t="shared" si="472"/>
        <v>236.0248447204969</v>
      </c>
      <c r="T7609">
        <f t="shared" si="473"/>
        <v>29.078665442301805</v>
      </c>
      <c r="U7609">
        <v>713</v>
      </c>
      <c r="V7609">
        <v>50000</v>
      </c>
      <c r="W7609">
        <v>380000</v>
      </c>
      <c r="X7609" s="2">
        <v>44154</v>
      </c>
      <c r="Y7609">
        <v>289066</v>
      </c>
      <c r="Z7609" s="3">
        <v>164.64</v>
      </c>
      <c r="AA7609">
        <v>0.3</v>
      </c>
      <c r="AB7609">
        <v>2020</v>
      </c>
      <c r="AC7609">
        <v>18</v>
      </c>
      <c r="AD7609">
        <v>11</v>
      </c>
      <c r="AE7609">
        <v>19</v>
      </c>
    </row>
    <row r="7610" spans="1:31" x14ac:dyDescent="0.25">
      <c r="A7610" t="s">
        <v>8786</v>
      </c>
      <c r="B7610">
        <v>63376</v>
      </c>
      <c r="C7610" t="s">
        <v>773</v>
      </c>
      <c r="D7610" t="s">
        <v>28</v>
      </c>
      <c r="E7610" t="s">
        <v>40</v>
      </c>
      <c r="F7610">
        <v>2002</v>
      </c>
      <c r="G7610" t="s">
        <v>60</v>
      </c>
      <c r="H7610">
        <v>4</v>
      </c>
      <c r="I7610">
        <v>4</v>
      </c>
      <c r="J7610">
        <v>1</v>
      </c>
      <c r="K7610">
        <v>9</v>
      </c>
      <c r="L7610" t="s">
        <v>43</v>
      </c>
      <c r="M7610">
        <v>2762</v>
      </c>
      <c r="N7610">
        <v>1678</v>
      </c>
      <c r="O7610">
        <v>1626</v>
      </c>
      <c r="P7610">
        <v>1220</v>
      </c>
      <c r="Q7610" t="str">
        <f>IF(P7610&gt;0,"YES","NO")</f>
        <v>YES</v>
      </c>
      <c r="R7610">
        <f>P7610+N7610</f>
        <v>2898</v>
      </c>
      <c r="S7610">
        <f t="shared" si="472"/>
        <v>155.62456866804692</v>
      </c>
      <c r="T7610">
        <f t="shared" si="473"/>
        <v>34.511784511784512</v>
      </c>
      <c r="U7610">
        <v>746</v>
      </c>
      <c r="V7610">
        <v>50000</v>
      </c>
      <c r="W7610">
        <v>451000</v>
      </c>
      <c r="X7610" s="2">
        <v>44320</v>
      </c>
      <c r="Y7610">
        <v>353658</v>
      </c>
      <c r="Z7610" s="3">
        <v>163.29</v>
      </c>
      <c r="AA7610">
        <v>0.3</v>
      </c>
      <c r="AB7610">
        <v>2021</v>
      </c>
      <c r="AC7610">
        <v>19</v>
      </c>
      <c r="AD7610">
        <v>5</v>
      </c>
      <c r="AE7610">
        <v>4</v>
      </c>
    </row>
    <row r="7611" spans="1:31" x14ac:dyDescent="0.25">
      <c r="A7611" t="s">
        <v>9780</v>
      </c>
      <c r="B7611">
        <v>63368</v>
      </c>
      <c r="C7611" t="s">
        <v>4537</v>
      </c>
      <c r="D7611" t="s">
        <v>110</v>
      </c>
      <c r="E7611" t="s">
        <v>9781</v>
      </c>
      <c r="F7611">
        <v>2014</v>
      </c>
      <c r="G7611" t="s">
        <v>60</v>
      </c>
      <c r="H7611">
        <v>3</v>
      </c>
      <c r="I7611">
        <v>2</v>
      </c>
      <c r="J7611">
        <v>0</v>
      </c>
      <c r="K7611">
        <v>5</v>
      </c>
      <c r="L7611" t="s">
        <v>31</v>
      </c>
      <c r="M7611">
        <v>1316</v>
      </c>
      <c r="N7611">
        <v>1316</v>
      </c>
      <c r="O7611">
        <v>1316</v>
      </c>
      <c r="P7611">
        <v>0</v>
      </c>
      <c r="Q7611" t="str">
        <f>IF(P7611&gt;0,"YES","NO")</f>
        <v>NO</v>
      </c>
      <c r="R7611">
        <f>P7611+N7611</f>
        <v>1316</v>
      </c>
      <c r="S7611">
        <f t="shared" si="472"/>
        <v>216.56534954407294</v>
      </c>
      <c r="T7611">
        <f t="shared" si="473"/>
        <v>44.508161391278279</v>
      </c>
      <c r="U7611">
        <v>420</v>
      </c>
      <c r="V7611">
        <v>0</v>
      </c>
      <c r="W7611">
        <v>285000</v>
      </c>
      <c r="X7611" s="2">
        <v>44455</v>
      </c>
      <c r="Y7611">
        <v>240033</v>
      </c>
      <c r="Z7611" s="3">
        <v>216.57</v>
      </c>
      <c r="AA7611">
        <v>0.14699999999999999</v>
      </c>
      <c r="AB7611">
        <v>2021</v>
      </c>
      <c r="AC7611">
        <v>7</v>
      </c>
      <c r="AD7611">
        <v>9</v>
      </c>
      <c r="AE7611">
        <v>16</v>
      </c>
    </row>
    <row r="7612" spans="1:31" x14ac:dyDescent="0.25">
      <c r="A7612" t="s">
        <v>8788</v>
      </c>
      <c r="B7612">
        <v>63366</v>
      </c>
      <c r="C7612" t="s">
        <v>1344</v>
      </c>
      <c r="D7612" t="s">
        <v>28</v>
      </c>
      <c r="E7612" t="s">
        <v>89</v>
      </c>
      <c r="F7612">
        <v>2004</v>
      </c>
      <c r="G7612" t="s">
        <v>60</v>
      </c>
      <c r="H7612">
        <v>4</v>
      </c>
      <c r="I7612">
        <v>2</v>
      </c>
      <c r="J7612">
        <v>1</v>
      </c>
      <c r="K7612">
        <v>8</v>
      </c>
      <c r="L7612" t="s">
        <v>43</v>
      </c>
      <c r="M7612">
        <v>3218</v>
      </c>
      <c r="N7612">
        <v>1778</v>
      </c>
      <c r="O7612">
        <v>1760</v>
      </c>
      <c r="P7612">
        <v>0</v>
      </c>
      <c r="Q7612" t="str">
        <f>IF(P7612&gt;0,"YES","NO")</f>
        <v>NO</v>
      </c>
      <c r="R7612">
        <f>P7612+N7612</f>
        <v>1778</v>
      </c>
      <c r="S7612">
        <f t="shared" si="472"/>
        <v>201.34983127109112</v>
      </c>
      <c r="T7612">
        <f t="shared" si="473"/>
        <v>29.351961170142985</v>
      </c>
      <c r="U7612">
        <v>660</v>
      </c>
      <c r="V7612">
        <v>50000</v>
      </c>
      <c r="W7612">
        <v>358000</v>
      </c>
      <c r="X7612" s="2">
        <v>44186</v>
      </c>
      <c r="Y7612">
        <v>375265</v>
      </c>
      <c r="Z7612" s="3">
        <v>111.25</v>
      </c>
      <c r="AA7612">
        <v>0.28000000000000003</v>
      </c>
      <c r="AB7612">
        <v>2020</v>
      </c>
      <c r="AC7612">
        <v>16</v>
      </c>
      <c r="AD7612">
        <v>12</v>
      </c>
      <c r="AE7612">
        <v>21</v>
      </c>
    </row>
    <row r="7613" spans="1:31" x14ac:dyDescent="0.25">
      <c r="A7613" t="s">
        <v>8789</v>
      </c>
      <c r="B7613">
        <v>63366</v>
      </c>
      <c r="C7613" t="s">
        <v>1344</v>
      </c>
      <c r="D7613" t="s">
        <v>28</v>
      </c>
      <c r="E7613" t="s">
        <v>51</v>
      </c>
      <c r="F7613">
        <v>2003</v>
      </c>
      <c r="G7613" t="s">
        <v>60</v>
      </c>
      <c r="H7613">
        <v>3</v>
      </c>
      <c r="I7613">
        <v>3</v>
      </c>
      <c r="J7613">
        <v>0</v>
      </c>
      <c r="K7613">
        <v>6</v>
      </c>
      <c r="L7613" t="s">
        <v>31</v>
      </c>
      <c r="M7613">
        <v>2188</v>
      </c>
      <c r="N7613">
        <v>2188</v>
      </c>
      <c r="O7613">
        <v>2160</v>
      </c>
      <c r="P7613">
        <v>1600</v>
      </c>
      <c r="Q7613" t="str">
        <f>IF(P7613&gt;0,"YES","NO")</f>
        <v>YES</v>
      </c>
      <c r="R7613">
        <f>P7613+N7613</f>
        <v>3788</v>
      </c>
      <c r="S7613">
        <f t="shared" si="472"/>
        <v>94.310982048574445</v>
      </c>
      <c r="T7613">
        <f t="shared" si="473"/>
        <v>41.006657483930212</v>
      </c>
      <c r="U7613">
        <v>630</v>
      </c>
      <c r="V7613">
        <v>50000</v>
      </c>
      <c r="W7613">
        <v>357250</v>
      </c>
      <c r="X7613" s="2">
        <v>44127</v>
      </c>
      <c r="Y7613">
        <v>342871</v>
      </c>
      <c r="Z7613" s="3">
        <v>163.28</v>
      </c>
      <c r="AA7613">
        <v>0.2</v>
      </c>
      <c r="AB7613">
        <v>2020</v>
      </c>
      <c r="AC7613">
        <v>17</v>
      </c>
      <c r="AD7613">
        <v>10</v>
      </c>
      <c r="AE7613">
        <v>23</v>
      </c>
    </row>
    <row r="7614" spans="1:31" x14ac:dyDescent="0.25">
      <c r="A7614" t="s">
        <v>8790</v>
      </c>
      <c r="B7614">
        <v>63368</v>
      </c>
      <c r="C7614" t="s">
        <v>1359</v>
      </c>
      <c r="D7614" t="s">
        <v>28</v>
      </c>
      <c r="E7614" t="s">
        <v>784</v>
      </c>
      <c r="F7614">
        <v>2002</v>
      </c>
      <c r="G7614" t="s">
        <v>30</v>
      </c>
      <c r="H7614">
        <v>4</v>
      </c>
      <c r="I7614">
        <v>2</v>
      </c>
      <c r="J7614">
        <v>1</v>
      </c>
      <c r="K7614">
        <v>6</v>
      </c>
      <c r="L7614" t="s">
        <v>43</v>
      </c>
      <c r="M7614">
        <v>2520</v>
      </c>
      <c r="N7614">
        <v>1644</v>
      </c>
      <c r="O7614">
        <v>0</v>
      </c>
      <c r="P7614">
        <v>0</v>
      </c>
      <c r="Q7614" t="str">
        <f>IF(P7614&gt;0,"YES","NO")</f>
        <v>NO</v>
      </c>
      <c r="R7614">
        <f>P7614+N7614</f>
        <v>1644</v>
      </c>
      <c r="S7614">
        <f t="shared" si="472"/>
        <v>166.66666666666666</v>
      </c>
      <c r="T7614">
        <f t="shared" si="473"/>
        <v>39.313590449954084</v>
      </c>
      <c r="U7614">
        <v>420</v>
      </c>
      <c r="V7614">
        <v>27000</v>
      </c>
      <c r="W7614">
        <v>274000</v>
      </c>
      <c r="X7614" s="2">
        <v>44145</v>
      </c>
      <c r="Y7614">
        <v>266927</v>
      </c>
      <c r="Z7614" s="3">
        <v>108.73</v>
      </c>
      <c r="AA7614">
        <v>0.16</v>
      </c>
      <c r="AB7614">
        <v>2020</v>
      </c>
      <c r="AC7614">
        <v>18</v>
      </c>
      <c r="AD7614">
        <v>11</v>
      </c>
      <c r="AE7614">
        <v>10</v>
      </c>
    </row>
    <row r="7615" spans="1:31" x14ac:dyDescent="0.25">
      <c r="A7615" t="s">
        <v>8791</v>
      </c>
      <c r="B7615">
        <v>63368</v>
      </c>
      <c r="C7615" t="s">
        <v>1359</v>
      </c>
      <c r="D7615" t="s">
        <v>28</v>
      </c>
      <c r="E7615" t="s">
        <v>1362</v>
      </c>
      <c r="F7615">
        <v>2002</v>
      </c>
      <c r="G7615" t="s">
        <v>30</v>
      </c>
      <c r="H7615">
        <v>3</v>
      </c>
      <c r="I7615">
        <v>2</v>
      </c>
      <c r="J7615">
        <v>1</v>
      </c>
      <c r="K7615">
        <v>7</v>
      </c>
      <c r="L7615" t="s">
        <v>43</v>
      </c>
      <c r="M7615">
        <v>2500</v>
      </c>
      <c r="N7615">
        <v>1460</v>
      </c>
      <c r="O7615">
        <v>0</v>
      </c>
      <c r="P7615">
        <v>0</v>
      </c>
      <c r="Q7615" t="str">
        <f>IF(P7615&gt;0,"YES","NO")</f>
        <v>NO</v>
      </c>
      <c r="R7615">
        <f>P7615+N7615</f>
        <v>1460</v>
      </c>
      <c r="S7615">
        <f t="shared" si="472"/>
        <v>188.2876712328767</v>
      </c>
      <c r="T7615">
        <f t="shared" si="473"/>
        <v>42.072237526782985</v>
      </c>
      <c r="U7615">
        <v>420</v>
      </c>
      <c r="V7615">
        <v>27000</v>
      </c>
      <c r="W7615">
        <v>274900</v>
      </c>
      <c r="X7615" s="2">
        <v>44137</v>
      </c>
      <c r="Y7615">
        <v>265772</v>
      </c>
      <c r="Z7615" s="3">
        <v>109.96</v>
      </c>
      <c r="AA7615">
        <v>0.15</v>
      </c>
      <c r="AB7615">
        <v>2020</v>
      </c>
      <c r="AC7615">
        <v>18</v>
      </c>
      <c r="AD7615">
        <v>11</v>
      </c>
      <c r="AE7615">
        <v>2</v>
      </c>
    </row>
    <row r="7616" spans="1:31" x14ac:dyDescent="0.25">
      <c r="A7616" t="s">
        <v>9870</v>
      </c>
      <c r="B7616">
        <v>63366</v>
      </c>
      <c r="C7616" t="s">
        <v>8541</v>
      </c>
      <c r="D7616" t="s">
        <v>28</v>
      </c>
      <c r="E7616" t="s">
        <v>9871</v>
      </c>
      <c r="F7616">
        <v>2020</v>
      </c>
      <c r="G7616" t="s">
        <v>60</v>
      </c>
      <c r="H7616">
        <v>3</v>
      </c>
      <c r="I7616">
        <v>2</v>
      </c>
      <c r="J7616">
        <v>1</v>
      </c>
      <c r="K7616">
        <v>6</v>
      </c>
      <c r="L7616" t="s">
        <v>31</v>
      </c>
      <c r="M7616">
        <v>1571</v>
      </c>
      <c r="N7616">
        <v>1571</v>
      </c>
      <c r="O7616">
        <v>1553</v>
      </c>
      <c r="P7616">
        <v>0</v>
      </c>
      <c r="Q7616" t="str">
        <f>IF(P7616&gt;0,"YES","NO")</f>
        <v>NO</v>
      </c>
      <c r="R7616">
        <f>P7616+N7616</f>
        <v>1571</v>
      </c>
      <c r="S7616">
        <f t="shared" si="472"/>
        <v>216.42266072565246</v>
      </c>
      <c r="T7616">
        <f t="shared" si="473"/>
        <v>30.838901569119592</v>
      </c>
      <c r="U7616">
        <v>600</v>
      </c>
      <c r="V7616">
        <v>50000</v>
      </c>
      <c r="W7616">
        <v>340000</v>
      </c>
      <c r="X7616" s="2">
        <v>44384</v>
      </c>
      <c r="Y7616">
        <v>292840</v>
      </c>
      <c r="Z7616" s="3">
        <v>216.42</v>
      </c>
      <c r="AA7616">
        <v>0.25309999999999999</v>
      </c>
      <c r="AB7616">
        <v>2021</v>
      </c>
      <c r="AC7616">
        <v>1</v>
      </c>
      <c r="AD7616">
        <v>7</v>
      </c>
      <c r="AE7616">
        <v>7</v>
      </c>
    </row>
    <row r="7617" spans="1:31" x14ac:dyDescent="0.25">
      <c r="A7617" t="s">
        <v>9840</v>
      </c>
      <c r="B7617">
        <v>63368</v>
      </c>
      <c r="C7617" t="s">
        <v>6202</v>
      </c>
      <c r="D7617" t="s">
        <v>28</v>
      </c>
      <c r="E7617" t="s">
        <v>5539</v>
      </c>
      <c r="F7617">
        <v>2018</v>
      </c>
      <c r="G7617" t="s">
        <v>176</v>
      </c>
      <c r="H7617">
        <v>4</v>
      </c>
      <c r="I7617">
        <v>2</v>
      </c>
      <c r="J7617">
        <v>2</v>
      </c>
      <c r="K7617">
        <v>9</v>
      </c>
      <c r="L7617" t="s">
        <v>43</v>
      </c>
      <c r="M7617">
        <v>2528</v>
      </c>
      <c r="N7617">
        <v>1324</v>
      </c>
      <c r="O7617">
        <v>1204</v>
      </c>
      <c r="P7617">
        <v>0</v>
      </c>
      <c r="Q7617" t="str">
        <f>IF(P7617&gt;0,"YES","NO")</f>
        <v>NO</v>
      </c>
      <c r="R7617">
        <f>P7617+N7617</f>
        <v>1324</v>
      </c>
      <c r="S7617">
        <f t="shared" si="472"/>
        <v>407.85498489425981</v>
      </c>
      <c r="T7617">
        <f t="shared" si="473"/>
        <v>72.580176902084503</v>
      </c>
      <c r="U7617">
        <v>640</v>
      </c>
      <c r="V7617">
        <v>70000</v>
      </c>
      <c r="W7617">
        <v>540000</v>
      </c>
      <c r="X7617" s="2">
        <v>44354</v>
      </c>
      <c r="Y7617">
        <v>518436</v>
      </c>
      <c r="Z7617" s="3">
        <v>213.61</v>
      </c>
      <c r="AA7617">
        <v>0.17080000000000001</v>
      </c>
      <c r="AB7617">
        <v>2021</v>
      </c>
      <c r="AC7617">
        <v>3</v>
      </c>
      <c r="AD7617">
        <v>6</v>
      </c>
      <c r="AE7617">
        <v>7</v>
      </c>
    </row>
    <row r="7618" spans="1:31" x14ac:dyDescent="0.25">
      <c r="A7618" t="s">
        <v>7339</v>
      </c>
      <c r="B7618">
        <v>60606</v>
      </c>
      <c r="C7618" t="s">
        <v>3714</v>
      </c>
      <c r="D7618" t="s">
        <v>28</v>
      </c>
      <c r="E7618" t="s">
        <v>74</v>
      </c>
      <c r="F7618">
        <v>2020</v>
      </c>
      <c r="G7618" t="s">
        <v>176</v>
      </c>
      <c r="H7618">
        <v>3</v>
      </c>
      <c r="I7618">
        <v>2</v>
      </c>
      <c r="J7618">
        <v>0</v>
      </c>
      <c r="K7618">
        <v>6</v>
      </c>
      <c r="L7618" t="s">
        <v>31</v>
      </c>
      <c r="M7618">
        <v>1873</v>
      </c>
      <c r="N7618">
        <v>1873</v>
      </c>
      <c r="O7618">
        <v>1873</v>
      </c>
      <c r="P7618">
        <v>0</v>
      </c>
      <c r="Q7618" t="str">
        <f>IF(P7618&gt;0,"YES","NO")</f>
        <v>NO</v>
      </c>
      <c r="R7618">
        <f>P7618+N7618</f>
        <v>1873</v>
      </c>
      <c r="S7618">
        <f t="shared" si="472"/>
        <v>213.56113187399893</v>
      </c>
      <c r="T7618">
        <f t="shared" si="473"/>
        <v>27.826474107465842</v>
      </c>
      <c r="U7618">
        <v>704</v>
      </c>
      <c r="V7618">
        <v>52000</v>
      </c>
      <c r="W7618">
        <v>400000</v>
      </c>
      <c r="X7618" s="2">
        <v>44273</v>
      </c>
      <c r="Y7618">
        <v>313000</v>
      </c>
      <c r="Z7618" s="3">
        <v>213.56</v>
      </c>
      <c r="AA7618">
        <v>0.33</v>
      </c>
      <c r="AB7618">
        <v>2021</v>
      </c>
      <c r="AC7618">
        <v>1</v>
      </c>
      <c r="AD7618">
        <v>3</v>
      </c>
      <c r="AE7618">
        <v>18</v>
      </c>
    </row>
    <row r="7619" spans="1:31" x14ac:dyDescent="0.25">
      <c r="A7619" t="s">
        <v>8795</v>
      </c>
      <c r="B7619">
        <v>63366</v>
      </c>
      <c r="C7619" t="s">
        <v>1378</v>
      </c>
      <c r="D7619" t="s">
        <v>110</v>
      </c>
      <c r="E7619" t="s">
        <v>48</v>
      </c>
      <c r="F7619">
        <v>2002</v>
      </c>
      <c r="G7619" t="s">
        <v>30</v>
      </c>
      <c r="H7619">
        <v>3</v>
      </c>
      <c r="I7619">
        <v>3</v>
      </c>
      <c r="J7619">
        <v>1</v>
      </c>
      <c r="K7619">
        <v>6</v>
      </c>
      <c r="L7619" t="s">
        <v>43</v>
      </c>
      <c r="M7619">
        <v>1472</v>
      </c>
      <c r="N7619">
        <v>792</v>
      </c>
      <c r="O7619">
        <v>750</v>
      </c>
      <c r="P7619">
        <v>532</v>
      </c>
      <c r="Q7619" t="str">
        <f>IF(P7619&gt;0,"YES","NO")</f>
        <v>YES</v>
      </c>
      <c r="R7619">
        <f>P7619+N7619</f>
        <v>1324</v>
      </c>
      <c r="S7619">
        <f t="shared" ref="S7619:S7682" si="474">W7619/R7619</f>
        <v>182.02416918429003</v>
      </c>
      <c r="T7619">
        <f t="shared" ref="T7619:T7682" si="475">(W7619/(43560*AA7619))</f>
        <v>29.118940602194193</v>
      </c>
      <c r="U7619">
        <v>420</v>
      </c>
      <c r="V7619">
        <v>0</v>
      </c>
      <c r="W7619">
        <v>241000</v>
      </c>
      <c r="X7619" s="2">
        <v>44166</v>
      </c>
      <c r="Y7619">
        <v>215850</v>
      </c>
      <c r="Z7619" s="3">
        <v>163.72</v>
      </c>
      <c r="AA7619">
        <v>0.19</v>
      </c>
      <c r="AB7619">
        <v>2020</v>
      </c>
      <c r="AC7619">
        <v>18</v>
      </c>
      <c r="AD7619">
        <v>12</v>
      </c>
      <c r="AE7619">
        <v>1</v>
      </c>
    </row>
    <row r="7620" spans="1:31" x14ac:dyDescent="0.25">
      <c r="A7620" t="s">
        <v>9837</v>
      </c>
      <c r="B7620">
        <v>63368</v>
      </c>
      <c r="C7620" t="s">
        <v>6177</v>
      </c>
      <c r="D7620" t="s">
        <v>28</v>
      </c>
      <c r="E7620" t="s">
        <v>5539</v>
      </c>
      <c r="F7620">
        <v>2016</v>
      </c>
      <c r="G7620" t="s">
        <v>176</v>
      </c>
      <c r="H7620">
        <v>3</v>
      </c>
      <c r="I7620">
        <v>2</v>
      </c>
      <c r="J7620">
        <v>0</v>
      </c>
      <c r="K7620">
        <v>6</v>
      </c>
      <c r="L7620" t="s">
        <v>31</v>
      </c>
      <c r="M7620">
        <v>1756</v>
      </c>
      <c r="N7620">
        <v>1756</v>
      </c>
      <c r="O7620">
        <v>1756</v>
      </c>
      <c r="P7620">
        <v>0</v>
      </c>
      <c r="Q7620" t="str">
        <f>IF(P7620&gt;0,"YES","NO")</f>
        <v>NO</v>
      </c>
      <c r="R7620">
        <f>P7620+N7620</f>
        <v>1756</v>
      </c>
      <c r="S7620">
        <f t="shared" si="474"/>
        <v>213.55353075170842</v>
      </c>
      <c r="T7620">
        <f t="shared" si="475"/>
        <v>50.402900626447568</v>
      </c>
      <c r="U7620">
        <v>601</v>
      </c>
      <c r="V7620">
        <v>70000</v>
      </c>
      <c r="W7620">
        <v>375000</v>
      </c>
      <c r="X7620" s="2">
        <v>44391</v>
      </c>
      <c r="Y7620">
        <v>361552</v>
      </c>
      <c r="Z7620" s="3">
        <v>213.55</v>
      </c>
      <c r="AA7620">
        <v>0.17080000000000001</v>
      </c>
      <c r="AB7620">
        <v>2021</v>
      </c>
      <c r="AC7620">
        <v>5</v>
      </c>
      <c r="AD7620">
        <v>7</v>
      </c>
      <c r="AE7620">
        <v>14</v>
      </c>
    </row>
    <row r="7621" spans="1:31" x14ac:dyDescent="0.25">
      <c r="A7621" t="s">
        <v>8797</v>
      </c>
      <c r="B7621">
        <v>63366</v>
      </c>
      <c r="C7621" t="s">
        <v>1403</v>
      </c>
      <c r="D7621" t="s">
        <v>28</v>
      </c>
      <c r="E7621" t="s">
        <v>155</v>
      </c>
      <c r="F7621">
        <v>2003</v>
      </c>
      <c r="G7621" t="s">
        <v>176</v>
      </c>
      <c r="H7621">
        <v>3</v>
      </c>
      <c r="I7621">
        <v>3</v>
      </c>
      <c r="J7621">
        <v>1</v>
      </c>
      <c r="K7621">
        <v>7</v>
      </c>
      <c r="L7621" t="s">
        <v>138</v>
      </c>
      <c r="M7621">
        <v>2720</v>
      </c>
      <c r="N7621">
        <v>2720</v>
      </c>
      <c r="O7621">
        <v>2720</v>
      </c>
      <c r="P7621">
        <v>2500</v>
      </c>
      <c r="Q7621" t="str">
        <f>IF(P7621&gt;0,"YES","NO")</f>
        <v>YES</v>
      </c>
      <c r="R7621">
        <f>P7621+N7621</f>
        <v>5220</v>
      </c>
      <c r="S7621">
        <f t="shared" si="474"/>
        <v>93.869731800766289</v>
      </c>
      <c r="T7621">
        <f t="shared" si="475"/>
        <v>41.662415399789133</v>
      </c>
      <c r="U7621">
        <v>670</v>
      </c>
      <c r="V7621">
        <v>0</v>
      </c>
      <c r="W7621">
        <v>490000</v>
      </c>
      <c r="X7621" s="2">
        <v>44173</v>
      </c>
      <c r="Y7621">
        <v>466163</v>
      </c>
      <c r="Z7621" s="3">
        <v>180.15</v>
      </c>
      <c r="AA7621">
        <v>0.27</v>
      </c>
      <c r="AB7621">
        <v>2020</v>
      </c>
      <c r="AC7621">
        <v>17</v>
      </c>
      <c r="AD7621">
        <v>12</v>
      </c>
      <c r="AE7621">
        <v>8</v>
      </c>
    </row>
    <row r="7622" spans="1:31" x14ac:dyDescent="0.25">
      <c r="A7622" t="s">
        <v>8798</v>
      </c>
      <c r="B7622">
        <v>63366</v>
      </c>
      <c r="C7622" t="s">
        <v>1403</v>
      </c>
      <c r="D7622" t="s">
        <v>28</v>
      </c>
      <c r="E7622" t="s">
        <v>149</v>
      </c>
      <c r="F7622">
        <v>2003</v>
      </c>
      <c r="G7622" t="s">
        <v>176</v>
      </c>
      <c r="H7622">
        <v>4</v>
      </c>
      <c r="I7622">
        <v>3</v>
      </c>
      <c r="J7622">
        <v>1</v>
      </c>
      <c r="K7622">
        <v>10</v>
      </c>
      <c r="L7622" t="s">
        <v>43</v>
      </c>
      <c r="M7622">
        <v>3371</v>
      </c>
      <c r="N7622">
        <v>2601</v>
      </c>
      <c r="O7622">
        <v>2242</v>
      </c>
      <c r="P7622">
        <v>0</v>
      </c>
      <c r="Q7622" t="str">
        <f>IF(P7622&gt;0,"YES","NO")</f>
        <v>NO</v>
      </c>
      <c r="R7622">
        <f>P7622+N7622</f>
        <v>2601</v>
      </c>
      <c r="S7622">
        <f t="shared" si="474"/>
        <v>177.81622452902729</v>
      </c>
      <c r="T7622">
        <f t="shared" si="475"/>
        <v>29.493163962860937</v>
      </c>
      <c r="U7622">
        <v>662</v>
      </c>
      <c r="V7622">
        <v>0</v>
      </c>
      <c r="W7622">
        <v>462500</v>
      </c>
      <c r="X7622" s="2">
        <v>44141</v>
      </c>
      <c r="Y7622">
        <v>409130</v>
      </c>
      <c r="Z7622" s="3">
        <v>137.19999999999999</v>
      </c>
      <c r="AA7622">
        <v>0.36</v>
      </c>
      <c r="AB7622">
        <v>2020</v>
      </c>
      <c r="AC7622">
        <v>17</v>
      </c>
      <c r="AD7622">
        <v>11</v>
      </c>
      <c r="AE7622">
        <v>6</v>
      </c>
    </row>
    <row r="7623" spans="1:31" x14ac:dyDescent="0.25">
      <c r="A7623" t="s">
        <v>8799</v>
      </c>
      <c r="B7623">
        <v>63366</v>
      </c>
      <c r="C7623" t="s">
        <v>1403</v>
      </c>
      <c r="D7623" t="s">
        <v>28</v>
      </c>
      <c r="E7623" t="s">
        <v>77</v>
      </c>
      <c r="F7623">
        <v>2006</v>
      </c>
      <c r="G7623" t="s">
        <v>176</v>
      </c>
      <c r="H7623">
        <v>4</v>
      </c>
      <c r="I7623">
        <v>3</v>
      </c>
      <c r="J7623">
        <v>1</v>
      </c>
      <c r="K7623">
        <v>9</v>
      </c>
      <c r="L7623" t="s">
        <v>43</v>
      </c>
      <c r="M7623">
        <v>3684</v>
      </c>
      <c r="N7623">
        <v>2239</v>
      </c>
      <c r="O7623">
        <v>2213</v>
      </c>
      <c r="P7623">
        <v>1106</v>
      </c>
      <c r="Q7623" t="str">
        <f>IF(P7623&gt;0,"YES","NO")</f>
        <v>YES</v>
      </c>
      <c r="R7623">
        <f>P7623+N7623</f>
        <v>3345</v>
      </c>
      <c r="S7623">
        <f t="shared" si="474"/>
        <v>142.00298953662181</v>
      </c>
      <c r="T7623">
        <f t="shared" si="475"/>
        <v>35.175804970526379</v>
      </c>
      <c r="U7623">
        <v>693</v>
      </c>
      <c r="V7623">
        <v>0</v>
      </c>
      <c r="W7623">
        <v>475000</v>
      </c>
      <c r="X7623" s="2">
        <v>44137</v>
      </c>
      <c r="Y7623">
        <v>481114</v>
      </c>
      <c r="Z7623" s="3">
        <v>128.94</v>
      </c>
      <c r="AA7623">
        <v>0.31</v>
      </c>
      <c r="AB7623">
        <v>2020</v>
      </c>
      <c r="AC7623">
        <v>14</v>
      </c>
      <c r="AD7623">
        <v>11</v>
      </c>
      <c r="AE7623">
        <v>2</v>
      </c>
    </row>
    <row r="7624" spans="1:31" x14ac:dyDescent="0.25">
      <c r="A7624" t="s">
        <v>8800</v>
      </c>
      <c r="B7624">
        <v>63368</v>
      </c>
      <c r="C7624" t="s">
        <v>1415</v>
      </c>
      <c r="D7624" t="s">
        <v>28</v>
      </c>
      <c r="E7624" t="s">
        <v>36</v>
      </c>
      <c r="F7624">
        <v>2003</v>
      </c>
      <c r="G7624" t="s">
        <v>60</v>
      </c>
      <c r="H7624">
        <v>4</v>
      </c>
      <c r="I7624">
        <v>3</v>
      </c>
      <c r="J7624">
        <v>1</v>
      </c>
      <c r="K7624">
        <v>8</v>
      </c>
      <c r="L7624" t="s">
        <v>43</v>
      </c>
      <c r="M7624">
        <v>2511</v>
      </c>
      <c r="N7624">
        <v>1559</v>
      </c>
      <c r="O7624">
        <v>1532</v>
      </c>
      <c r="P7624">
        <v>1000</v>
      </c>
      <c r="Q7624" t="str">
        <f>IF(P7624&gt;0,"YES","NO")</f>
        <v>YES</v>
      </c>
      <c r="R7624">
        <f>P7624+N7624</f>
        <v>2559</v>
      </c>
      <c r="S7624">
        <f t="shared" si="474"/>
        <v>142.36928487690503</v>
      </c>
      <c r="T7624">
        <f t="shared" si="475"/>
        <v>49.198266083292815</v>
      </c>
      <c r="U7624">
        <v>420</v>
      </c>
      <c r="V7624">
        <v>0</v>
      </c>
      <c r="W7624">
        <v>364323</v>
      </c>
      <c r="X7624" s="2">
        <v>44098</v>
      </c>
      <c r="Y7624">
        <v>337497</v>
      </c>
      <c r="Z7624" s="3">
        <v>145.09</v>
      </c>
      <c r="AA7624">
        <v>0.17</v>
      </c>
      <c r="AB7624">
        <v>2020</v>
      </c>
      <c r="AC7624">
        <v>17</v>
      </c>
      <c r="AD7624">
        <v>9</v>
      </c>
      <c r="AE7624">
        <v>24</v>
      </c>
    </row>
    <row r="7625" spans="1:31" x14ac:dyDescent="0.25">
      <c r="A7625" t="s">
        <v>8801</v>
      </c>
      <c r="B7625">
        <v>63368</v>
      </c>
      <c r="C7625" t="s">
        <v>1415</v>
      </c>
      <c r="D7625" t="s">
        <v>28</v>
      </c>
      <c r="E7625" t="s">
        <v>36</v>
      </c>
      <c r="F7625">
        <v>2002</v>
      </c>
      <c r="G7625" t="s">
        <v>60</v>
      </c>
      <c r="H7625">
        <v>4</v>
      </c>
      <c r="I7625">
        <v>2</v>
      </c>
      <c r="J7625">
        <v>1</v>
      </c>
      <c r="K7625">
        <v>8</v>
      </c>
      <c r="L7625" t="s">
        <v>43</v>
      </c>
      <c r="M7625">
        <v>2244</v>
      </c>
      <c r="N7625">
        <v>1152</v>
      </c>
      <c r="O7625">
        <v>1092</v>
      </c>
      <c r="P7625">
        <v>0</v>
      </c>
      <c r="Q7625" t="str">
        <f>IF(P7625&gt;0,"YES","NO")</f>
        <v>NO</v>
      </c>
      <c r="R7625">
        <f>P7625+N7625</f>
        <v>1152</v>
      </c>
      <c r="S7625">
        <f t="shared" si="474"/>
        <v>277.77777777777777</v>
      </c>
      <c r="T7625">
        <f t="shared" si="475"/>
        <v>43.212877437476365</v>
      </c>
      <c r="U7625">
        <v>420</v>
      </c>
      <c r="V7625">
        <v>40002</v>
      </c>
      <c r="W7625">
        <v>320000</v>
      </c>
      <c r="X7625" s="2">
        <v>44188</v>
      </c>
      <c r="Y7625">
        <v>258374</v>
      </c>
      <c r="Z7625" s="3">
        <v>142.6</v>
      </c>
      <c r="AA7625">
        <v>0.17</v>
      </c>
      <c r="AB7625">
        <v>2020</v>
      </c>
      <c r="AC7625">
        <v>18</v>
      </c>
      <c r="AD7625">
        <v>12</v>
      </c>
      <c r="AE7625">
        <v>23</v>
      </c>
    </row>
    <row r="7626" spans="1:31" x14ac:dyDescent="0.25">
      <c r="A7626" t="s">
        <v>8802</v>
      </c>
      <c r="B7626">
        <v>63368</v>
      </c>
      <c r="C7626" t="s">
        <v>1415</v>
      </c>
      <c r="D7626" t="s">
        <v>28</v>
      </c>
      <c r="E7626" t="s">
        <v>36</v>
      </c>
      <c r="F7626">
        <v>2003</v>
      </c>
      <c r="G7626" t="s">
        <v>60</v>
      </c>
      <c r="H7626">
        <v>4</v>
      </c>
      <c r="I7626">
        <v>2</v>
      </c>
      <c r="J7626">
        <v>1</v>
      </c>
      <c r="K7626">
        <v>9</v>
      </c>
      <c r="L7626" t="s">
        <v>43</v>
      </c>
      <c r="M7626">
        <v>2939</v>
      </c>
      <c r="N7626">
        <v>1683</v>
      </c>
      <c r="O7626">
        <v>1256</v>
      </c>
      <c r="P7626">
        <v>0</v>
      </c>
      <c r="Q7626" t="str">
        <f>IF(P7626&gt;0,"YES","NO")</f>
        <v>NO</v>
      </c>
      <c r="R7626">
        <f>P7626+N7626</f>
        <v>1683</v>
      </c>
      <c r="S7626">
        <f t="shared" si="474"/>
        <v>203.80273321449792</v>
      </c>
      <c r="T7626">
        <f t="shared" si="475"/>
        <v>46.318803003294974</v>
      </c>
      <c r="U7626">
        <v>400</v>
      </c>
      <c r="V7626">
        <v>40002</v>
      </c>
      <c r="W7626">
        <v>343000</v>
      </c>
      <c r="X7626" s="2">
        <v>44117</v>
      </c>
      <c r="Y7626">
        <v>300266</v>
      </c>
      <c r="Z7626" s="3">
        <v>116.71</v>
      </c>
      <c r="AA7626">
        <v>0.17</v>
      </c>
      <c r="AB7626">
        <v>2020</v>
      </c>
      <c r="AC7626">
        <v>17</v>
      </c>
      <c r="AD7626">
        <v>10</v>
      </c>
      <c r="AE7626">
        <v>13</v>
      </c>
    </row>
    <row r="7627" spans="1:31" x14ac:dyDescent="0.25">
      <c r="A7627" t="s">
        <v>8803</v>
      </c>
      <c r="B7627">
        <v>63368</v>
      </c>
      <c r="C7627" t="s">
        <v>1415</v>
      </c>
      <c r="D7627" t="s">
        <v>28</v>
      </c>
      <c r="E7627" t="s">
        <v>48</v>
      </c>
      <c r="F7627">
        <v>2005</v>
      </c>
      <c r="G7627" t="s">
        <v>60</v>
      </c>
      <c r="H7627">
        <v>4</v>
      </c>
      <c r="I7627">
        <v>3</v>
      </c>
      <c r="J7627">
        <v>1</v>
      </c>
      <c r="K7627">
        <v>8</v>
      </c>
      <c r="L7627" t="s">
        <v>43</v>
      </c>
      <c r="M7627">
        <v>2636</v>
      </c>
      <c r="N7627">
        <v>1800</v>
      </c>
      <c r="O7627">
        <v>1784</v>
      </c>
      <c r="P7627">
        <v>1000</v>
      </c>
      <c r="Q7627" t="str">
        <f>IF(P7627&gt;0,"YES","NO")</f>
        <v>YES</v>
      </c>
      <c r="R7627">
        <f>P7627+N7627</f>
        <v>2800</v>
      </c>
      <c r="S7627">
        <f t="shared" si="474"/>
        <v>121.42857142857143</v>
      </c>
      <c r="T7627">
        <f t="shared" si="475"/>
        <v>41.08066309023247</v>
      </c>
      <c r="U7627">
        <v>420</v>
      </c>
      <c r="V7627">
        <v>40002</v>
      </c>
      <c r="W7627">
        <v>340000</v>
      </c>
      <c r="X7627" s="2">
        <v>44182</v>
      </c>
      <c r="Y7627">
        <v>324097</v>
      </c>
      <c r="Z7627" s="3">
        <v>128.97999999999999</v>
      </c>
      <c r="AA7627">
        <v>0.19</v>
      </c>
      <c r="AB7627">
        <v>2020</v>
      </c>
      <c r="AC7627">
        <v>15</v>
      </c>
      <c r="AD7627">
        <v>12</v>
      </c>
      <c r="AE7627">
        <v>17</v>
      </c>
    </row>
    <row r="7628" spans="1:31" x14ac:dyDescent="0.25">
      <c r="A7628" t="s">
        <v>9487</v>
      </c>
      <c r="B7628">
        <v>63366</v>
      </c>
      <c r="C7628" t="s">
        <v>9484</v>
      </c>
      <c r="D7628" t="s">
        <v>110</v>
      </c>
      <c r="E7628" t="s">
        <v>9488</v>
      </c>
      <c r="F7628">
        <v>2020</v>
      </c>
      <c r="G7628" t="s">
        <v>60</v>
      </c>
      <c r="H7628">
        <v>3</v>
      </c>
      <c r="I7628">
        <v>2</v>
      </c>
      <c r="J7628">
        <v>0</v>
      </c>
      <c r="K7628">
        <v>6</v>
      </c>
      <c r="L7628" t="s">
        <v>31</v>
      </c>
      <c r="M7628">
        <v>1276</v>
      </c>
      <c r="N7628">
        <v>1276</v>
      </c>
      <c r="O7628">
        <v>1276</v>
      </c>
      <c r="P7628">
        <v>0</v>
      </c>
      <c r="Q7628" t="str">
        <f>IF(P7628&gt;0,"YES","NO")</f>
        <v>NO</v>
      </c>
      <c r="R7628">
        <f>P7628+N7628</f>
        <v>1276</v>
      </c>
      <c r="S7628">
        <f t="shared" si="474"/>
        <v>212.52272727272728</v>
      </c>
      <c r="T7628">
        <f t="shared" si="475"/>
        <v>33.469963565271485</v>
      </c>
      <c r="U7628">
        <v>400</v>
      </c>
      <c r="V7628">
        <v>30000</v>
      </c>
      <c r="W7628">
        <v>271179</v>
      </c>
      <c r="X7628" s="2">
        <v>44342</v>
      </c>
      <c r="Y7628">
        <v>170679</v>
      </c>
      <c r="Z7628" s="3">
        <v>212.52</v>
      </c>
      <c r="AA7628">
        <v>0.186</v>
      </c>
      <c r="AB7628">
        <v>2021</v>
      </c>
      <c r="AC7628">
        <v>1</v>
      </c>
      <c r="AD7628">
        <v>5</v>
      </c>
      <c r="AE7628">
        <v>26</v>
      </c>
    </row>
    <row r="7629" spans="1:31" x14ac:dyDescent="0.25">
      <c r="A7629" t="s">
        <v>8805</v>
      </c>
      <c r="B7629">
        <v>63368</v>
      </c>
      <c r="C7629" t="s">
        <v>781</v>
      </c>
      <c r="D7629" t="s">
        <v>28</v>
      </c>
      <c r="E7629" t="s">
        <v>36</v>
      </c>
      <c r="F7629">
        <v>2002</v>
      </c>
      <c r="G7629" t="s">
        <v>60</v>
      </c>
      <c r="H7629">
        <v>4</v>
      </c>
      <c r="I7629">
        <v>3</v>
      </c>
      <c r="J7629">
        <v>1</v>
      </c>
      <c r="K7629">
        <v>8</v>
      </c>
      <c r="L7629" t="s">
        <v>43</v>
      </c>
      <c r="M7629">
        <v>2096</v>
      </c>
      <c r="N7629">
        <v>1186</v>
      </c>
      <c r="O7629">
        <v>1120</v>
      </c>
      <c r="P7629">
        <v>840</v>
      </c>
      <c r="Q7629" t="str">
        <f>IF(P7629&gt;0,"YES","NO")</f>
        <v>YES</v>
      </c>
      <c r="R7629">
        <f>P7629+N7629</f>
        <v>2026</v>
      </c>
      <c r="S7629">
        <f t="shared" si="474"/>
        <v>180.15794669299112</v>
      </c>
      <c r="T7629">
        <f t="shared" si="475"/>
        <v>49.289688327121475</v>
      </c>
      <c r="U7629">
        <v>420</v>
      </c>
      <c r="V7629">
        <v>40002</v>
      </c>
      <c r="W7629">
        <v>365000</v>
      </c>
      <c r="X7629" s="2">
        <v>44299</v>
      </c>
      <c r="Y7629">
        <v>303726</v>
      </c>
      <c r="Z7629" s="3">
        <v>174.14</v>
      </c>
      <c r="AA7629">
        <v>0.17</v>
      </c>
      <c r="AB7629">
        <v>2021</v>
      </c>
      <c r="AC7629">
        <v>19</v>
      </c>
      <c r="AD7629">
        <v>4</v>
      </c>
      <c r="AE7629">
        <v>13</v>
      </c>
    </row>
    <row r="7630" spans="1:31" x14ac:dyDescent="0.25">
      <c r="A7630" t="s">
        <v>6537</v>
      </c>
      <c r="B7630">
        <v>30067</v>
      </c>
      <c r="C7630" t="s">
        <v>781</v>
      </c>
      <c r="D7630" t="s">
        <v>28</v>
      </c>
      <c r="E7630" t="s">
        <v>36</v>
      </c>
      <c r="F7630">
        <v>2002</v>
      </c>
      <c r="G7630" t="s">
        <v>60</v>
      </c>
      <c r="H7630">
        <v>4</v>
      </c>
      <c r="I7630">
        <v>2</v>
      </c>
      <c r="J7630">
        <v>1</v>
      </c>
      <c r="K7630">
        <v>9</v>
      </c>
      <c r="L7630" t="s">
        <v>43</v>
      </c>
      <c r="M7630">
        <v>2112</v>
      </c>
      <c r="N7630">
        <v>1188</v>
      </c>
      <c r="O7630">
        <v>1120</v>
      </c>
      <c r="P7630">
        <v>784</v>
      </c>
      <c r="Q7630" t="str">
        <f>IF(P7630&gt;0,"YES","NO")</f>
        <v>YES</v>
      </c>
      <c r="R7630">
        <f>P7630+N7630</f>
        <v>1972</v>
      </c>
      <c r="S7630">
        <f t="shared" si="474"/>
        <v>167.34279918864098</v>
      </c>
      <c r="T7630">
        <f t="shared" si="475"/>
        <v>44.563279857397497</v>
      </c>
      <c r="U7630">
        <v>420</v>
      </c>
      <c r="V7630">
        <v>40002</v>
      </c>
      <c r="W7630">
        <v>330000</v>
      </c>
      <c r="X7630" s="2">
        <v>44288</v>
      </c>
      <c r="Y7630">
        <v>288713</v>
      </c>
      <c r="Z7630" s="3">
        <v>156.25</v>
      </c>
      <c r="AA7630">
        <v>0.17</v>
      </c>
      <c r="AB7630">
        <v>2021</v>
      </c>
      <c r="AC7630">
        <v>19</v>
      </c>
      <c r="AD7630">
        <v>4</v>
      </c>
      <c r="AE7630">
        <v>2</v>
      </c>
    </row>
    <row r="7631" spans="1:31" x14ac:dyDescent="0.25">
      <c r="A7631" t="s">
        <v>8806</v>
      </c>
      <c r="B7631">
        <v>63368</v>
      </c>
      <c r="C7631" t="s">
        <v>781</v>
      </c>
      <c r="D7631" t="s">
        <v>28</v>
      </c>
      <c r="E7631" t="s">
        <v>48</v>
      </c>
      <c r="F7631">
        <v>2004</v>
      </c>
      <c r="G7631" t="s">
        <v>60</v>
      </c>
      <c r="H7631">
        <v>3</v>
      </c>
      <c r="I7631">
        <v>3</v>
      </c>
      <c r="J7631">
        <v>0</v>
      </c>
      <c r="K7631">
        <v>6</v>
      </c>
      <c r="L7631" t="s">
        <v>31</v>
      </c>
      <c r="M7631">
        <v>1756</v>
      </c>
      <c r="N7631">
        <v>1756</v>
      </c>
      <c r="O7631">
        <v>1718</v>
      </c>
      <c r="P7631">
        <v>871</v>
      </c>
      <c r="Q7631" t="str">
        <f>IF(P7631&gt;0,"YES","NO")</f>
        <v>YES</v>
      </c>
      <c r="R7631">
        <f>P7631+N7631</f>
        <v>2627</v>
      </c>
      <c r="S7631">
        <f t="shared" si="474"/>
        <v>118.0053292729349</v>
      </c>
      <c r="T7631">
        <f t="shared" si="475"/>
        <v>37.455898699917839</v>
      </c>
      <c r="U7631">
        <v>670</v>
      </c>
      <c r="V7631">
        <v>40002</v>
      </c>
      <c r="W7631">
        <v>310000</v>
      </c>
      <c r="X7631" s="2">
        <v>44138</v>
      </c>
      <c r="Y7631">
        <v>293867</v>
      </c>
      <c r="Z7631" s="3">
        <v>176.54</v>
      </c>
      <c r="AA7631">
        <v>0.19</v>
      </c>
      <c r="AB7631">
        <v>2020</v>
      </c>
      <c r="AC7631">
        <v>16</v>
      </c>
      <c r="AD7631">
        <v>11</v>
      </c>
      <c r="AE7631">
        <v>3</v>
      </c>
    </row>
    <row r="7632" spans="1:31" x14ac:dyDescent="0.25">
      <c r="A7632" t="s">
        <v>8807</v>
      </c>
      <c r="B7632">
        <v>63368</v>
      </c>
      <c r="C7632" t="s">
        <v>781</v>
      </c>
      <c r="D7632" t="s">
        <v>28</v>
      </c>
      <c r="E7632" t="s">
        <v>48</v>
      </c>
      <c r="F7632">
        <v>2004</v>
      </c>
      <c r="G7632" t="s">
        <v>60</v>
      </c>
      <c r="H7632">
        <v>4</v>
      </c>
      <c r="I7632">
        <v>2</v>
      </c>
      <c r="J7632">
        <v>1</v>
      </c>
      <c r="K7632">
        <v>7</v>
      </c>
      <c r="L7632" t="s">
        <v>43</v>
      </c>
      <c r="M7632">
        <v>2060</v>
      </c>
      <c r="N7632">
        <v>1388</v>
      </c>
      <c r="O7632">
        <v>1388</v>
      </c>
      <c r="P7632">
        <v>800</v>
      </c>
      <c r="Q7632" t="str">
        <f>IF(P7632&gt;0,"YES","NO")</f>
        <v>YES</v>
      </c>
      <c r="R7632">
        <f>P7632+N7632</f>
        <v>2188</v>
      </c>
      <c r="S7632">
        <f t="shared" si="474"/>
        <v>151.27970749542962</v>
      </c>
      <c r="T7632">
        <f t="shared" si="475"/>
        <v>39.99323377313808</v>
      </c>
      <c r="U7632">
        <v>630</v>
      </c>
      <c r="V7632">
        <v>40002</v>
      </c>
      <c r="W7632">
        <v>331000</v>
      </c>
      <c r="X7632" s="2">
        <v>44095</v>
      </c>
      <c r="Y7632">
        <v>296642</v>
      </c>
      <c r="Z7632" s="3">
        <v>160.68</v>
      </c>
      <c r="AA7632">
        <v>0.19</v>
      </c>
      <c r="AB7632">
        <v>2020</v>
      </c>
      <c r="AC7632">
        <v>16</v>
      </c>
      <c r="AD7632">
        <v>9</v>
      </c>
      <c r="AE7632">
        <v>21</v>
      </c>
    </row>
    <row r="7633" spans="1:31" x14ac:dyDescent="0.25">
      <c r="A7633" t="s">
        <v>8808</v>
      </c>
      <c r="B7633">
        <v>63368</v>
      </c>
      <c r="C7633" t="s">
        <v>781</v>
      </c>
      <c r="D7633" t="s">
        <v>28</v>
      </c>
      <c r="E7633" t="s">
        <v>48</v>
      </c>
      <c r="F7633">
        <v>2003</v>
      </c>
      <c r="G7633" t="s">
        <v>60</v>
      </c>
      <c r="H7633">
        <v>4</v>
      </c>
      <c r="I7633">
        <v>2</v>
      </c>
      <c r="J7633">
        <v>1</v>
      </c>
      <c r="K7633">
        <v>7</v>
      </c>
      <c r="L7633" t="s">
        <v>43</v>
      </c>
      <c r="M7633">
        <v>2124</v>
      </c>
      <c r="N7633">
        <v>1452</v>
      </c>
      <c r="O7633">
        <v>1408</v>
      </c>
      <c r="P7633">
        <v>0</v>
      </c>
      <c r="Q7633" t="str">
        <f>IF(P7633&gt;0,"YES","NO")</f>
        <v>NO</v>
      </c>
      <c r="R7633">
        <f>P7633+N7633</f>
        <v>1452</v>
      </c>
      <c r="S7633">
        <f t="shared" si="474"/>
        <v>224.17355371900825</v>
      </c>
      <c r="T7633">
        <f t="shared" si="475"/>
        <v>39.328693634913733</v>
      </c>
      <c r="U7633">
        <v>420</v>
      </c>
      <c r="V7633">
        <v>40002</v>
      </c>
      <c r="W7633">
        <v>325500</v>
      </c>
      <c r="X7633" s="2">
        <v>44158</v>
      </c>
      <c r="Y7633">
        <v>292334</v>
      </c>
      <c r="Z7633" s="3">
        <v>153.25</v>
      </c>
      <c r="AA7633">
        <v>0.19</v>
      </c>
      <c r="AB7633">
        <v>2020</v>
      </c>
      <c r="AC7633">
        <v>17</v>
      </c>
      <c r="AD7633">
        <v>11</v>
      </c>
      <c r="AE7633">
        <v>23</v>
      </c>
    </row>
    <row r="7634" spans="1:31" x14ac:dyDescent="0.25">
      <c r="A7634" t="s">
        <v>8809</v>
      </c>
      <c r="B7634">
        <v>63376</v>
      </c>
      <c r="C7634" t="s">
        <v>1473</v>
      </c>
      <c r="D7634" t="s">
        <v>28</v>
      </c>
      <c r="E7634" t="s">
        <v>66</v>
      </c>
      <c r="F7634">
        <v>2004</v>
      </c>
      <c r="G7634" t="s">
        <v>60</v>
      </c>
      <c r="H7634">
        <v>3</v>
      </c>
      <c r="I7634">
        <v>2</v>
      </c>
      <c r="J7634">
        <v>0</v>
      </c>
      <c r="K7634">
        <v>6</v>
      </c>
      <c r="L7634" t="s">
        <v>31</v>
      </c>
      <c r="M7634">
        <v>2100</v>
      </c>
      <c r="N7634">
        <v>2100</v>
      </c>
      <c r="O7634">
        <v>2056</v>
      </c>
      <c r="P7634">
        <v>0</v>
      </c>
      <c r="Q7634" t="str">
        <f>IF(P7634&gt;0,"YES","NO")</f>
        <v>NO</v>
      </c>
      <c r="R7634">
        <f>P7634+N7634</f>
        <v>2100</v>
      </c>
      <c r="S7634">
        <f t="shared" si="474"/>
        <v>173.8095238095238</v>
      </c>
      <c r="T7634">
        <f t="shared" si="475"/>
        <v>34.913529231711053</v>
      </c>
      <c r="U7634">
        <v>700</v>
      </c>
      <c r="V7634">
        <v>50000</v>
      </c>
      <c r="W7634">
        <v>365000</v>
      </c>
      <c r="X7634" s="2">
        <v>44082</v>
      </c>
      <c r="Y7634">
        <v>319935</v>
      </c>
      <c r="Z7634" s="3">
        <v>173.81</v>
      </c>
      <c r="AA7634">
        <v>0.24</v>
      </c>
      <c r="AB7634">
        <v>2020</v>
      </c>
      <c r="AC7634">
        <v>16</v>
      </c>
      <c r="AD7634">
        <v>9</v>
      </c>
      <c r="AE7634">
        <v>8</v>
      </c>
    </row>
    <row r="7635" spans="1:31" x14ac:dyDescent="0.25">
      <c r="A7635" t="s">
        <v>8810</v>
      </c>
      <c r="B7635">
        <v>63376</v>
      </c>
      <c r="C7635" t="s">
        <v>1473</v>
      </c>
      <c r="D7635" t="s">
        <v>28</v>
      </c>
      <c r="E7635" t="s">
        <v>66</v>
      </c>
      <c r="F7635">
        <v>2003</v>
      </c>
      <c r="G7635" t="s">
        <v>60</v>
      </c>
      <c r="H7635">
        <v>3</v>
      </c>
      <c r="I7635">
        <v>3</v>
      </c>
      <c r="J7635">
        <v>0</v>
      </c>
      <c r="K7635">
        <v>8</v>
      </c>
      <c r="L7635" t="s">
        <v>31</v>
      </c>
      <c r="M7635">
        <v>2162</v>
      </c>
      <c r="N7635">
        <v>2162</v>
      </c>
      <c r="O7635">
        <v>2162</v>
      </c>
      <c r="P7635">
        <v>1500</v>
      </c>
      <c r="Q7635" t="str">
        <f>IF(P7635&gt;0,"YES","NO")</f>
        <v>YES</v>
      </c>
      <c r="R7635">
        <f>P7635+N7635</f>
        <v>3662</v>
      </c>
      <c r="S7635">
        <f t="shared" si="474"/>
        <v>98.853085745494269</v>
      </c>
      <c r="T7635">
        <f t="shared" si="475"/>
        <v>34.626568717477809</v>
      </c>
      <c r="U7635">
        <v>662</v>
      </c>
      <c r="V7635">
        <v>50000</v>
      </c>
      <c r="W7635">
        <v>362000</v>
      </c>
      <c r="X7635" s="2">
        <v>44106</v>
      </c>
      <c r="Y7635">
        <v>319519</v>
      </c>
      <c r="Z7635" s="3">
        <v>167.44</v>
      </c>
      <c r="AA7635">
        <v>0.24</v>
      </c>
      <c r="AB7635">
        <v>2020</v>
      </c>
      <c r="AC7635">
        <v>17</v>
      </c>
      <c r="AD7635">
        <v>10</v>
      </c>
      <c r="AE7635">
        <v>2</v>
      </c>
    </row>
    <row r="7636" spans="1:31" x14ac:dyDescent="0.25">
      <c r="A7636" t="s">
        <v>9821</v>
      </c>
      <c r="B7636">
        <v>63385</v>
      </c>
      <c r="C7636" t="s">
        <v>5482</v>
      </c>
      <c r="D7636" t="s">
        <v>110</v>
      </c>
      <c r="E7636" t="s">
        <v>34</v>
      </c>
      <c r="F7636">
        <v>2017</v>
      </c>
      <c r="G7636" t="s">
        <v>176</v>
      </c>
      <c r="H7636">
        <v>3</v>
      </c>
      <c r="I7636">
        <v>2</v>
      </c>
      <c r="J7636">
        <v>0</v>
      </c>
      <c r="K7636">
        <v>6</v>
      </c>
      <c r="L7636" t="s">
        <v>31</v>
      </c>
      <c r="M7636">
        <v>1967</v>
      </c>
      <c r="N7636">
        <v>1967</v>
      </c>
      <c r="O7636">
        <v>1967</v>
      </c>
      <c r="P7636">
        <v>0</v>
      </c>
      <c r="Q7636" t="str">
        <f>IF(P7636&gt;0,"YES","NO")</f>
        <v>NO</v>
      </c>
      <c r="R7636">
        <f>P7636+N7636</f>
        <v>1967</v>
      </c>
      <c r="S7636">
        <f t="shared" si="474"/>
        <v>210.98118962887645</v>
      </c>
      <c r="T7636">
        <f t="shared" si="475"/>
        <v>38.10835629017447</v>
      </c>
      <c r="U7636">
        <v>851</v>
      </c>
      <c r="V7636">
        <v>45000</v>
      </c>
      <c r="W7636">
        <v>415000</v>
      </c>
      <c r="X7636" s="2">
        <v>44456</v>
      </c>
      <c r="Y7636">
        <v>321629</v>
      </c>
      <c r="Z7636" s="3">
        <v>210.98</v>
      </c>
      <c r="AA7636">
        <v>0.25</v>
      </c>
      <c r="AB7636">
        <v>2021</v>
      </c>
      <c r="AC7636">
        <v>4</v>
      </c>
      <c r="AD7636">
        <v>9</v>
      </c>
      <c r="AE7636">
        <v>17</v>
      </c>
    </row>
    <row r="7637" spans="1:31" x14ac:dyDescent="0.25">
      <c r="A7637" t="s">
        <v>8812</v>
      </c>
      <c r="B7637">
        <v>63376</v>
      </c>
      <c r="C7637" t="s">
        <v>1508</v>
      </c>
      <c r="D7637" t="s">
        <v>28</v>
      </c>
      <c r="E7637" t="s">
        <v>45</v>
      </c>
      <c r="F7637">
        <v>2007</v>
      </c>
      <c r="G7637" t="s">
        <v>176</v>
      </c>
      <c r="H7637">
        <v>3</v>
      </c>
      <c r="I7637">
        <v>3</v>
      </c>
      <c r="J7637">
        <v>0</v>
      </c>
      <c r="K7637">
        <v>6</v>
      </c>
      <c r="L7637" t="s">
        <v>138</v>
      </c>
      <c r="M7637">
        <v>2081</v>
      </c>
      <c r="N7637">
        <v>2081</v>
      </c>
      <c r="O7637">
        <v>2065</v>
      </c>
      <c r="P7637">
        <v>748</v>
      </c>
      <c r="Q7637" t="str">
        <f>IF(P7637&gt;0,"YES","NO")</f>
        <v>YES</v>
      </c>
      <c r="R7637">
        <f>P7637+N7637</f>
        <v>2829</v>
      </c>
      <c r="S7637">
        <f t="shared" si="474"/>
        <v>130.78826440438317</v>
      </c>
      <c r="T7637">
        <f t="shared" si="475"/>
        <v>36.93057052740847</v>
      </c>
      <c r="U7637">
        <v>620</v>
      </c>
      <c r="V7637">
        <v>50000</v>
      </c>
      <c r="W7637">
        <v>370000</v>
      </c>
      <c r="X7637" s="2">
        <v>44158</v>
      </c>
      <c r="Y7637">
        <v>346054</v>
      </c>
      <c r="Z7637" s="3">
        <v>177.8</v>
      </c>
      <c r="AA7637">
        <v>0.23</v>
      </c>
      <c r="AB7637">
        <v>2020</v>
      </c>
      <c r="AC7637">
        <v>13</v>
      </c>
      <c r="AD7637">
        <v>11</v>
      </c>
      <c r="AE7637">
        <v>23</v>
      </c>
    </row>
    <row r="7638" spans="1:31" x14ac:dyDescent="0.25">
      <c r="A7638" t="s">
        <v>8813</v>
      </c>
      <c r="B7638">
        <v>63366</v>
      </c>
      <c r="C7638" t="s">
        <v>1515</v>
      </c>
      <c r="D7638" t="s">
        <v>28</v>
      </c>
      <c r="E7638" t="s">
        <v>45</v>
      </c>
      <c r="F7638">
        <v>2012</v>
      </c>
      <c r="G7638" t="s">
        <v>60</v>
      </c>
      <c r="H7638">
        <v>4</v>
      </c>
      <c r="I7638">
        <v>3</v>
      </c>
      <c r="J7638">
        <v>1</v>
      </c>
      <c r="K7638">
        <v>6</v>
      </c>
      <c r="L7638" t="s">
        <v>43</v>
      </c>
      <c r="M7638">
        <v>2877</v>
      </c>
      <c r="N7638">
        <v>1716</v>
      </c>
      <c r="O7638">
        <v>1464</v>
      </c>
      <c r="P7638">
        <v>950</v>
      </c>
      <c r="Q7638" t="str">
        <f>IF(P7638&gt;0,"YES","NO")</f>
        <v>YES</v>
      </c>
      <c r="R7638">
        <f>P7638+N7638</f>
        <v>2666</v>
      </c>
      <c r="S7638">
        <f t="shared" si="474"/>
        <v>168.79219804951236</v>
      </c>
      <c r="T7638">
        <f t="shared" si="475"/>
        <v>44.91555874955084</v>
      </c>
      <c r="U7638">
        <v>420</v>
      </c>
      <c r="V7638">
        <v>37000</v>
      </c>
      <c r="W7638">
        <v>450000</v>
      </c>
      <c r="X7638" s="2">
        <v>44313</v>
      </c>
      <c r="Y7638">
        <v>385142</v>
      </c>
      <c r="Z7638" s="3">
        <v>156.41</v>
      </c>
      <c r="AA7638">
        <v>0.23</v>
      </c>
      <c r="AB7638">
        <v>2021</v>
      </c>
      <c r="AC7638">
        <v>9</v>
      </c>
      <c r="AD7638">
        <v>4</v>
      </c>
      <c r="AE7638">
        <v>27</v>
      </c>
    </row>
    <row r="7639" spans="1:31" x14ac:dyDescent="0.25">
      <c r="A7639" t="s">
        <v>9740</v>
      </c>
      <c r="B7639">
        <v>63368</v>
      </c>
      <c r="C7639" t="s">
        <v>2550</v>
      </c>
      <c r="D7639" t="s">
        <v>110</v>
      </c>
      <c r="E7639" t="s">
        <v>1277</v>
      </c>
      <c r="F7639">
        <v>2007</v>
      </c>
      <c r="G7639" t="s">
        <v>30</v>
      </c>
      <c r="H7639">
        <v>3</v>
      </c>
      <c r="I7639">
        <v>2</v>
      </c>
      <c r="J7639">
        <v>0</v>
      </c>
      <c r="K7639">
        <v>5</v>
      </c>
      <c r="L7639" t="s">
        <v>31</v>
      </c>
      <c r="M7639">
        <v>1252</v>
      </c>
      <c r="N7639">
        <v>1252</v>
      </c>
      <c r="O7639">
        <v>1240</v>
      </c>
      <c r="P7639">
        <v>0</v>
      </c>
      <c r="Q7639" t="str">
        <f>IF(P7639&gt;0,"YES","NO")</f>
        <v>NO</v>
      </c>
      <c r="R7639">
        <f>P7639+N7639</f>
        <v>1252</v>
      </c>
      <c r="S7639">
        <f t="shared" si="474"/>
        <v>210.46325878594249</v>
      </c>
      <c r="T7639">
        <f t="shared" si="475"/>
        <v>46.53175107720562</v>
      </c>
      <c r="U7639">
        <v>400</v>
      </c>
      <c r="V7639">
        <v>0</v>
      </c>
      <c r="W7639">
        <v>263500</v>
      </c>
      <c r="X7639" s="2">
        <v>44454</v>
      </c>
      <c r="Y7639">
        <v>207765</v>
      </c>
      <c r="Z7639" s="3">
        <v>210.46</v>
      </c>
      <c r="AA7639">
        <v>0.13</v>
      </c>
      <c r="AB7639">
        <v>2021</v>
      </c>
      <c r="AC7639">
        <v>14</v>
      </c>
      <c r="AD7639">
        <v>9</v>
      </c>
      <c r="AE7639">
        <v>15</v>
      </c>
    </row>
    <row r="7640" spans="1:31" x14ac:dyDescent="0.25">
      <c r="A7640" t="s">
        <v>8815</v>
      </c>
      <c r="B7640">
        <v>63366</v>
      </c>
      <c r="C7640" t="s">
        <v>1540</v>
      </c>
      <c r="D7640" t="s">
        <v>28</v>
      </c>
      <c r="E7640" t="s">
        <v>89</v>
      </c>
      <c r="F7640">
        <v>2003</v>
      </c>
      <c r="G7640" t="s">
        <v>60</v>
      </c>
      <c r="H7640">
        <v>3</v>
      </c>
      <c r="I7640">
        <v>2</v>
      </c>
      <c r="J7640">
        <v>0</v>
      </c>
      <c r="K7640">
        <v>6</v>
      </c>
      <c r="L7640" t="s">
        <v>31</v>
      </c>
      <c r="M7640">
        <v>1701</v>
      </c>
      <c r="N7640">
        <v>1701</v>
      </c>
      <c r="O7640">
        <v>1683</v>
      </c>
      <c r="P7640">
        <v>0</v>
      </c>
      <c r="Q7640" t="str">
        <f>IF(P7640&gt;0,"YES","NO")</f>
        <v>NO</v>
      </c>
      <c r="R7640">
        <f>P7640+N7640</f>
        <v>1701</v>
      </c>
      <c r="S7640">
        <f t="shared" si="474"/>
        <v>155.7907113462669</v>
      </c>
      <c r="T7640">
        <f t="shared" si="475"/>
        <v>21.727010363373999</v>
      </c>
      <c r="U7640">
        <v>720</v>
      </c>
      <c r="V7640">
        <v>40000</v>
      </c>
      <c r="W7640">
        <v>265000</v>
      </c>
      <c r="X7640" s="2">
        <v>44187</v>
      </c>
      <c r="Y7640">
        <v>255066</v>
      </c>
      <c r="Z7640" s="3">
        <v>155.79</v>
      </c>
      <c r="AA7640">
        <v>0.28000000000000003</v>
      </c>
      <c r="AB7640">
        <v>2020</v>
      </c>
      <c r="AC7640">
        <v>17</v>
      </c>
      <c r="AD7640">
        <v>12</v>
      </c>
      <c r="AE7640">
        <v>22</v>
      </c>
    </row>
    <row r="7641" spans="1:31" x14ac:dyDescent="0.25">
      <c r="A7641" t="s">
        <v>8816</v>
      </c>
      <c r="B7641">
        <v>63366</v>
      </c>
      <c r="C7641" t="s">
        <v>1540</v>
      </c>
      <c r="D7641" t="s">
        <v>28</v>
      </c>
      <c r="E7641" t="s">
        <v>45</v>
      </c>
      <c r="F7641">
        <v>2003</v>
      </c>
      <c r="G7641" t="s">
        <v>60</v>
      </c>
      <c r="H7641">
        <v>3</v>
      </c>
      <c r="I7641">
        <v>3</v>
      </c>
      <c r="J7641">
        <v>0</v>
      </c>
      <c r="K7641">
        <v>6</v>
      </c>
      <c r="L7641" t="s">
        <v>31</v>
      </c>
      <c r="M7641">
        <v>1685</v>
      </c>
      <c r="N7641">
        <v>1685</v>
      </c>
      <c r="O7641">
        <v>1671</v>
      </c>
      <c r="P7641">
        <v>973</v>
      </c>
      <c r="Q7641" t="str">
        <f>IF(P7641&gt;0,"YES","NO")</f>
        <v>YES</v>
      </c>
      <c r="R7641">
        <f>P7641+N7641</f>
        <v>2658</v>
      </c>
      <c r="S7641">
        <f t="shared" si="474"/>
        <v>103.46124905944319</v>
      </c>
      <c r="T7641">
        <f t="shared" si="475"/>
        <v>27.4483970136144</v>
      </c>
      <c r="U7641">
        <v>400</v>
      </c>
      <c r="V7641">
        <v>40000</v>
      </c>
      <c r="W7641">
        <v>275000</v>
      </c>
      <c r="X7641" s="2">
        <v>44173</v>
      </c>
      <c r="Y7641">
        <v>267089</v>
      </c>
      <c r="Z7641" s="3">
        <v>163.19999999999999</v>
      </c>
      <c r="AA7641">
        <v>0.23</v>
      </c>
      <c r="AB7641">
        <v>2020</v>
      </c>
      <c r="AC7641">
        <v>17</v>
      </c>
      <c r="AD7641">
        <v>12</v>
      </c>
      <c r="AE7641">
        <v>8</v>
      </c>
    </row>
    <row r="7642" spans="1:31" x14ac:dyDescent="0.25">
      <c r="A7642" t="s">
        <v>8817</v>
      </c>
      <c r="B7642">
        <v>63366</v>
      </c>
      <c r="C7642" t="s">
        <v>1540</v>
      </c>
      <c r="D7642" t="s">
        <v>28</v>
      </c>
      <c r="E7642" t="s">
        <v>38</v>
      </c>
      <c r="F7642">
        <v>2004</v>
      </c>
      <c r="G7642" t="s">
        <v>60</v>
      </c>
      <c r="H7642">
        <v>4</v>
      </c>
      <c r="I7642">
        <v>3</v>
      </c>
      <c r="J7642">
        <v>1</v>
      </c>
      <c r="K7642">
        <v>8</v>
      </c>
      <c r="L7642" t="s">
        <v>43</v>
      </c>
      <c r="M7642">
        <v>2510</v>
      </c>
      <c r="N7642">
        <v>1486</v>
      </c>
      <c r="O7642">
        <v>1024</v>
      </c>
      <c r="P7642">
        <v>688</v>
      </c>
      <c r="Q7642" t="str">
        <f>IF(P7642&gt;0,"YES","NO")</f>
        <v>YES</v>
      </c>
      <c r="R7642">
        <f>P7642+N7642</f>
        <v>2174</v>
      </c>
      <c r="S7642">
        <f t="shared" si="474"/>
        <v>141.90432382704691</v>
      </c>
      <c r="T7642">
        <f t="shared" si="475"/>
        <v>33.724692815601905</v>
      </c>
      <c r="U7642">
        <v>400</v>
      </c>
      <c r="V7642">
        <v>40000</v>
      </c>
      <c r="W7642">
        <v>308500</v>
      </c>
      <c r="X7642" s="2">
        <v>44187</v>
      </c>
      <c r="Y7642">
        <v>305286</v>
      </c>
      <c r="Z7642" s="3">
        <v>122.91</v>
      </c>
      <c r="AA7642">
        <v>0.21</v>
      </c>
      <c r="AB7642">
        <v>2020</v>
      </c>
      <c r="AC7642">
        <v>16</v>
      </c>
      <c r="AD7642">
        <v>12</v>
      </c>
      <c r="AE7642">
        <v>22</v>
      </c>
    </row>
    <row r="7643" spans="1:31" x14ac:dyDescent="0.25">
      <c r="A7643" t="s">
        <v>8818</v>
      </c>
      <c r="B7643">
        <v>63366</v>
      </c>
      <c r="C7643" t="s">
        <v>1540</v>
      </c>
      <c r="D7643" t="s">
        <v>28</v>
      </c>
      <c r="E7643" t="s">
        <v>45</v>
      </c>
      <c r="F7643">
        <v>2003</v>
      </c>
      <c r="G7643" t="s">
        <v>60</v>
      </c>
      <c r="H7643">
        <v>3</v>
      </c>
      <c r="I7643">
        <v>3</v>
      </c>
      <c r="J7643">
        <v>0</v>
      </c>
      <c r="K7643">
        <v>7</v>
      </c>
      <c r="L7643" t="s">
        <v>31</v>
      </c>
      <c r="M7643">
        <v>1701</v>
      </c>
      <c r="N7643">
        <v>1701</v>
      </c>
      <c r="O7643">
        <v>1650</v>
      </c>
      <c r="P7643">
        <v>0</v>
      </c>
      <c r="Q7643" t="str">
        <f>IF(P7643&gt;0,"YES","NO")</f>
        <v>NO</v>
      </c>
      <c r="R7643">
        <f>P7643+N7643</f>
        <v>1701</v>
      </c>
      <c r="S7643">
        <f t="shared" si="474"/>
        <v>161.66960611405057</v>
      </c>
      <c r="T7643">
        <f t="shared" si="475"/>
        <v>27.4483970136144</v>
      </c>
      <c r="U7643">
        <v>400</v>
      </c>
      <c r="V7643">
        <v>40000</v>
      </c>
      <c r="W7643">
        <v>275000</v>
      </c>
      <c r="X7643" s="2">
        <v>44078</v>
      </c>
      <c r="Y7643">
        <v>253621</v>
      </c>
      <c r="Z7643" s="3">
        <v>161.66999999999999</v>
      </c>
      <c r="AA7643">
        <v>0.23</v>
      </c>
      <c r="AB7643">
        <v>2020</v>
      </c>
      <c r="AC7643">
        <v>17</v>
      </c>
      <c r="AD7643">
        <v>9</v>
      </c>
      <c r="AE7643">
        <v>4</v>
      </c>
    </row>
    <row r="7644" spans="1:31" x14ac:dyDescent="0.25">
      <c r="A7644" t="s">
        <v>8819</v>
      </c>
      <c r="B7644">
        <v>63366</v>
      </c>
      <c r="C7644" t="s">
        <v>1540</v>
      </c>
      <c r="D7644" t="s">
        <v>28</v>
      </c>
      <c r="E7644" t="s">
        <v>48</v>
      </c>
      <c r="F7644">
        <v>2003</v>
      </c>
      <c r="G7644" t="s">
        <v>60</v>
      </c>
      <c r="H7644">
        <v>3</v>
      </c>
      <c r="I7644">
        <v>3</v>
      </c>
      <c r="J7644">
        <v>0</v>
      </c>
      <c r="K7644">
        <v>5</v>
      </c>
      <c r="L7644" t="s">
        <v>31</v>
      </c>
      <c r="M7644">
        <v>1398</v>
      </c>
      <c r="N7644">
        <v>1398</v>
      </c>
      <c r="O7644">
        <v>1358</v>
      </c>
      <c r="P7644">
        <v>975</v>
      </c>
      <c r="Q7644" t="str">
        <f>IF(P7644&gt;0,"YES","NO")</f>
        <v>YES</v>
      </c>
      <c r="R7644">
        <f>P7644+N7644</f>
        <v>2373</v>
      </c>
      <c r="S7644">
        <f t="shared" si="474"/>
        <v>111.63084702907712</v>
      </c>
      <c r="T7644">
        <f t="shared" si="475"/>
        <v>32.00666956647818</v>
      </c>
      <c r="U7644">
        <v>420</v>
      </c>
      <c r="V7644">
        <v>40000</v>
      </c>
      <c r="W7644">
        <v>264900</v>
      </c>
      <c r="X7644" s="2">
        <v>44183</v>
      </c>
      <c r="Y7644">
        <v>228304</v>
      </c>
      <c r="Z7644" s="3">
        <v>189.48</v>
      </c>
      <c r="AA7644">
        <v>0.19</v>
      </c>
      <c r="AB7644">
        <v>2020</v>
      </c>
      <c r="AC7644">
        <v>17</v>
      </c>
      <c r="AD7644">
        <v>12</v>
      </c>
      <c r="AE7644">
        <v>18</v>
      </c>
    </row>
    <row r="7645" spans="1:31" x14ac:dyDescent="0.25">
      <c r="A7645" t="s">
        <v>8820</v>
      </c>
      <c r="B7645">
        <v>63366</v>
      </c>
      <c r="C7645" t="s">
        <v>1540</v>
      </c>
      <c r="D7645" t="s">
        <v>28</v>
      </c>
      <c r="E7645" t="s">
        <v>42</v>
      </c>
      <c r="F7645">
        <v>2005</v>
      </c>
      <c r="G7645" t="s">
        <v>60</v>
      </c>
      <c r="H7645">
        <v>3</v>
      </c>
      <c r="I7645">
        <v>2</v>
      </c>
      <c r="J7645">
        <v>0</v>
      </c>
      <c r="K7645">
        <v>6</v>
      </c>
      <c r="L7645" t="s">
        <v>31</v>
      </c>
      <c r="M7645">
        <v>1651</v>
      </c>
      <c r="N7645">
        <v>1651</v>
      </c>
      <c r="O7645">
        <v>1600</v>
      </c>
      <c r="P7645">
        <v>0</v>
      </c>
      <c r="Q7645" t="str">
        <f>IF(P7645&gt;0,"YES","NO")</f>
        <v>NO</v>
      </c>
      <c r="R7645">
        <f>P7645+N7645</f>
        <v>1651</v>
      </c>
      <c r="S7645">
        <f t="shared" si="474"/>
        <v>151.42337976983646</v>
      </c>
      <c r="T7645">
        <f t="shared" si="475"/>
        <v>26.087319475749226</v>
      </c>
      <c r="U7645">
        <v>400</v>
      </c>
      <c r="V7645">
        <v>40000</v>
      </c>
      <c r="W7645">
        <v>250000</v>
      </c>
      <c r="X7645" s="2">
        <v>44119</v>
      </c>
      <c r="Y7645">
        <v>247608</v>
      </c>
      <c r="Z7645" s="3">
        <v>151.41999999999999</v>
      </c>
      <c r="AA7645">
        <v>0.22</v>
      </c>
      <c r="AB7645">
        <v>2020</v>
      </c>
      <c r="AC7645">
        <v>15</v>
      </c>
      <c r="AD7645">
        <v>10</v>
      </c>
      <c r="AE7645">
        <v>15</v>
      </c>
    </row>
    <row r="7646" spans="1:31" x14ac:dyDescent="0.25">
      <c r="A7646" t="s">
        <v>8821</v>
      </c>
      <c r="B7646">
        <v>63366</v>
      </c>
      <c r="C7646" t="s">
        <v>1551</v>
      </c>
      <c r="D7646" t="s">
        <v>28</v>
      </c>
      <c r="E7646" t="s">
        <v>784</v>
      </c>
      <c r="F7646">
        <v>2004</v>
      </c>
      <c r="G7646" t="s">
        <v>60</v>
      </c>
      <c r="H7646">
        <v>4</v>
      </c>
      <c r="I7646">
        <v>3</v>
      </c>
      <c r="J7646">
        <v>1</v>
      </c>
      <c r="K7646">
        <v>9</v>
      </c>
      <c r="L7646" t="s">
        <v>43</v>
      </c>
      <c r="M7646">
        <v>2508</v>
      </c>
      <c r="N7646">
        <v>1484</v>
      </c>
      <c r="O7646">
        <v>1060</v>
      </c>
      <c r="P7646">
        <v>795</v>
      </c>
      <c r="Q7646" t="str">
        <f>IF(P7646&gt;0,"YES","NO")</f>
        <v>YES</v>
      </c>
      <c r="R7646">
        <f>P7646+N7646</f>
        <v>2279</v>
      </c>
      <c r="S7646">
        <f t="shared" si="474"/>
        <v>138.2185168933743</v>
      </c>
      <c r="T7646">
        <f t="shared" si="475"/>
        <v>45.196280991735534</v>
      </c>
      <c r="U7646">
        <v>400</v>
      </c>
      <c r="V7646">
        <v>40000</v>
      </c>
      <c r="W7646">
        <v>315000</v>
      </c>
      <c r="X7646" s="2">
        <v>44119</v>
      </c>
      <c r="Y7646">
        <v>306235</v>
      </c>
      <c r="Z7646" s="3">
        <v>125.6</v>
      </c>
      <c r="AA7646">
        <v>0.16</v>
      </c>
      <c r="AB7646">
        <v>2020</v>
      </c>
      <c r="AC7646">
        <v>16</v>
      </c>
      <c r="AD7646">
        <v>10</v>
      </c>
      <c r="AE7646">
        <v>15</v>
      </c>
    </row>
    <row r="7647" spans="1:31" x14ac:dyDescent="0.25">
      <c r="A7647" t="s">
        <v>8822</v>
      </c>
      <c r="B7647">
        <v>63366</v>
      </c>
      <c r="C7647" t="s">
        <v>1551</v>
      </c>
      <c r="D7647" t="s">
        <v>28</v>
      </c>
      <c r="E7647" t="s">
        <v>45</v>
      </c>
      <c r="F7647">
        <v>2004</v>
      </c>
      <c r="G7647" t="s">
        <v>60</v>
      </c>
      <c r="H7647">
        <v>3</v>
      </c>
      <c r="I7647">
        <v>2</v>
      </c>
      <c r="J7647">
        <v>0</v>
      </c>
      <c r="K7647">
        <v>6</v>
      </c>
      <c r="L7647" t="s">
        <v>31</v>
      </c>
      <c r="M7647">
        <v>1502</v>
      </c>
      <c r="N7647">
        <v>1502</v>
      </c>
      <c r="O7647">
        <v>1484</v>
      </c>
      <c r="P7647">
        <v>74</v>
      </c>
      <c r="Q7647" t="str">
        <f>IF(P7647&gt;0,"YES","NO")</f>
        <v>YES</v>
      </c>
      <c r="R7647">
        <f>P7647+N7647</f>
        <v>1576</v>
      </c>
      <c r="S7647">
        <f t="shared" si="474"/>
        <v>126.90355329949239</v>
      </c>
      <c r="T7647">
        <f t="shared" si="475"/>
        <v>19.962470555355928</v>
      </c>
      <c r="U7647">
        <v>400</v>
      </c>
      <c r="V7647">
        <v>40000</v>
      </c>
      <c r="W7647">
        <v>200000</v>
      </c>
      <c r="X7647" s="2">
        <v>44229</v>
      </c>
      <c r="Y7647">
        <v>233990</v>
      </c>
      <c r="Z7647" s="3">
        <v>133.16</v>
      </c>
      <c r="AA7647">
        <v>0.23</v>
      </c>
      <c r="AB7647">
        <v>2021</v>
      </c>
      <c r="AC7647">
        <v>17</v>
      </c>
      <c r="AD7647">
        <v>2</v>
      </c>
      <c r="AE7647">
        <v>2</v>
      </c>
    </row>
    <row r="7648" spans="1:31" x14ac:dyDescent="0.25">
      <c r="A7648" t="s">
        <v>9036</v>
      </c>
      <c r="B7648">
        <v>63367</v>
      </c>
      <c r="C7648" t="s">
        <v>6879</v>
      </c>
      <c r="D7648" t="s">
        <v>28</v>
      </c>
      <c r="E7648" t="s">
        <v>6011</v>
      </c>
      <c r="F7648">
        <v>2018</v>
      </c>
      <c r="G7648" t="s">
        <v>60</v>
      </c>
      <c r="H7648">
        <v>3</v>
      </c>
      <c r="I7648">
        <v>2</v>
      </c>
      <c r="J7648">
        <v>0</v>
      </c>
      <c r="K7648">
        <v>5</v>
      </c>
      <c r="L7648" t="s">
        <v>31</v>
      </c>
      <c r="M7648">
        <v>1303</v>
      </c>
      <c r="N7648">
        <v>1303</v>
      </c>
      <c r="O7648">
        <v>1303</v>
      </c>
      <c r="P7648">
        <v>0</v>
      </c>
      <c r="Q7648" t="str">
        <f>IF(P7648&gt;0,"YES","NO")</f>
        <v>NO</v>
      </c>
      <c r="R7648">
        <f>P7648+N7648</f>
        <v>1303</v>
      </c>
      <c r="S7648">
        <f t="shared" si="474"/>
        <v>210.28396009209516</v>
      </c>
      <c r="T7648">
        <f t="shared" si="475"/>
        <v>40.686768900340589</v>
      </c>
      <c r="U7648">
        <v>433</v>
      </c>
      <c r="V7648">
        <v>50000</v>
      </c>
      <c r="W7648">
        <v>274000</v>
      </c>
      <c r="X7648" s="2">
        <v>44452</v>
      </c>
      <c r="Y7648">
        <v>230468</v>
      </c>
      <c r="Z7648" s="3">
        <v>210.28</v>
      </c>
      <c r="AA7648">
        <v>0.15459999999999999</v>
      </c>
      <c r="AB7648">
        <v>2021</v>
      </c>
      <c r="AC7648">
        <v>3</v>
      </c>
      <c r="AD7648">
        <v>9</v>
      </c>
      <c r="AE7648">
        <v>13</v>
      </c>
    </row>
    <row r="7649" spans="1:31" x14ac:dyDescent="0.25">
      <c r="A7649" t="s">
        <v>9489</v>
      </c>
      <c r="B7649">
        <v>63366</v>
      </c>
      <c r="C7649" t="s">
        <v>9484</v>
      </c>
      <c r="D7649" t="s">
        <v>110</v>
      </c>
      <c r="E7649" t="s">
        <v>9490</v>
      </c>
      <c r="F7649">
        <v>2020</v>
      </c>
      <c r="G7649" t="s">
        <v>60</v>
      </c>
      <c r="H7649">
        <v>3</v>
      </c>
      <c r="I7649">
        <v>2</v>
      </c>
      <c r="J7649">
        <v>0</v>
      </c>
      <c r="K7649">
        <v>5</v>
      </c>
      <c r="L7649" t="s">
        <v>31</v>
      </c>
      <c r="M7649">
        <v>1344</v>
      </c>
      <c r="N7649">
        <v>1344</v>
      </c>
      <c r="O7649">
        <v>1344</v>
      </c>
      <c r="P7649">
        <v>0</v>
      </c>
      <c r="Q7649" t="str">
        <f>IF(P7649&gt;0,"YES","NO")</f>
        <v>NO</v>
      </c>
      <c r="R7649">
        <f>P7649+N7649</f>
        <v>1344</v>
      </c>
      <c r="S7649">
        <f t="shared" si="474"/>
        <v>208.71949404761904</v>
      </c>
      <c r="T7649">
        <f t="shared" si="475"/>
        <v>37.681861435784519</v>
      </c>
      <c r="U7649">
        <v>400</v>
      </c>
      <c r="V7649">
        <v>30000</v>
      </c>
      <c r="W7649">
        <v>280519</v>
      </c>
      <c r="X7649" s="2">
        <v>44260</v>
      </c>
      <c r="Y7649">
        <v>217889</v>
      </c>
      <c r="Z7649" s="3">
        <v>208.72</v>
      </c>
      <c r="AA7649">
        <v>0.1709</v>
      </c>
      <c r="AB7649">
        <v>2021</v>
      </c>
      <c r="AC7649">
        <v>1</v>
      </c>
      <c r="AD7649">
        <v>3</v>
      </c>
      <c r="AE7649">
        <v>5</v>
      </c>
    </row>
    <row r="7650" spans="1:31" x14ac:dyDescent="0.25">
      <c r="A7650" t="s">
        <v>9861</v>
      </c>
      <c r="B7650">
        <v>63366</v>
      </c>
      <c r="C7650" t="s">
        <v>7787</v>
      </c>
      <c r="D7650" t="s">
        <v>110</v>
      </c>
      <c r="E7650" t="s">
        <v>9862</v>
      </c>
      <c r="F7650">
        <v>2019</v>
      </c>
      <c r="G7650" t="s">
        <v>60</v>
      </c>
      <c r="H7650">
        <v>3</v>
      </c>
      <c r="I7650">
        <v>2</v>
      </c>
      <c r="J7650">
        <v>0</v>
      </c>
      <c r="K7650">
        <v>5</v>
      </c>
      <c r="L7650" t="s">
        <v>31</v>
      </c>
      <c r="M7650">
        <v>1324</v>
      </c>
      <c r="N7650">
        <v>1324</v>
      </c>
      <c r="O7650">
        <v>1324</v>
      </c>
      <c r="P7650">
        <v>0</v>
      </c>
      <c r="Q7650" t="str">
        <f>IF(P7650&gt;0,"YES","NO")</f>
        <v>NO</v>
      </c>
      <c r="R7650">
        <f>P7650+N7650</f>
        <v>1324</v>
      </c>
      <c r="S7650">
        <f t="shared" si="474"/>
        <v>208.45921450151059</v>
      </c>
      <c r="T7650">
        <f t="shared" si="475"/>
        <v>30.043092244049181</v>
      </c>
      <c r="U7650">
        <v>440</v>
      </c>
      <c r="V7650">
        <v>30000</v>
      </c>
      <c r="W7650">
        <v>276000</v>
      </c>
      <c r="X7650" s="2">
        <v>44379</v>
      </c>
      <c r="Y7650">
        <v>258824</v>
      </c>
      <c r="Z7650" s="3">
        <v>208.46</v>
      </c>
      <c r="AA7650">
        <v>0.2109</v>
      </c>
      <c r="AB7650">
        <v>2021</v>
      </c>
      <c r="AC7650">
        <v>2</v>
      </c>
      <c r="AD7650">
        <v>7</v>
      </c>
      <c r="AE7650">
        <v>2</v>
      </c>
    </row>
    <row r="7651" spans="1:31" x14ac:dyDescent="0.25">
      <c r="A7651" t="s">
        <v>8826</v>
      </c>
      <c r="B7651">
        <v>63366</v>
      </c>
      <c r="C7651" t="s">
        <v>2104</v>
      </c>
      <c r="D7651" t="s">
        <v>28</v>
      </c>
      <c r="E7651" t="s">
        <v>66</v>
      </c>
      <c r="F7651">
        <v>2007</v>
      </c>
      <c r="G7651" t="s">
        <v>176</v>
      </c>
      <c r="H7651">
        <v>3</v>
      </c>
      <c r="I7651">
        <v>2</v>
      </c>
      <c r="J7651">
        <v>1</v>
      </c>
      <c r="K7651">
        <v>8</v>
      </c>
      <c r="L7651" t="s">
        <v>43</v>
      </c>
      <c r="M7651">
        <v>2178</v>
      </c>
      <c r="N7651">
        <v>1574</v>
      </c>
      <c r="O7651">
        <v>1436</v>
      </c>
      <c r="P7651">
        <v>0</v>
      </c>
      <c r="Q7651" t="str">
        <f>IF(P7651&gt;0,"YES","NO")</f>
        <v>NO</v>
      </c>
      <c r="R7651">
        <f>P7651+N7651</f>
        <v>1574</v>
      </c>
      <c r="S7651">
        <f t="shared" si="474"/>
        <v>194.40914866581957</v>
      </c>
      <c r="T7651">
        <f t="shared" si="475"/>
        <v>29.269972451790636</v>
      </c>
      <c r="U7651">
        <v>638</v>
      </c>
      <c r="V7651">
        <v>40000</v>
      </c>
      <c r="W7651">
        <v>306000</v>
      </c>
      <c r="X7651" s="2">
        <v>44078</v>
      </c>
      <c r="Y7651">
        <v>285664</v>
      </c>
      <c r="Z7651" s="3">
        <v>140.5</v>
      </c>
      <c r="AA7651">
        <v>0.24</v>
      </c>
      <c r="AB7651">
        <v>2020</v>
      </c>
      <c r="AC7651">
        <v>13</v>
      </c>
      <c r="AD7651">
        <v>9</v>
      </c>
      <c r="AE7651">
        <v>4</v>
      </c>
    </row>
    <row r="7652" spans="1:31" x14ac:dyDescent="0.25">
      <c r="A7652" t="s">
        <v>8827</v>
      </c>
      <c r="B7652">
        <v>63366</v>
      </c>
      <c r="C7652" t="s">
        <v>1569</v>
      </c>
      <c r="D7652" t="s">
        <v>28</v>
      </c>
      <c r="E7652" t="s">
        <v>95</v>
      </c>
      <c r="F7652">
        <v>2005</v>
      </c>
      <c r="G7652" t="s">
        <v>60</v>
      </c>
      <c r="H7652">
        <v>3</v>
      </c>
      <c r="I7652">
        <v>2</v>
      </c>
      <c r="J7652">
        <v>2</v>
      </c>
      <c r="K7652">
        <v>7</v>
      </c>
      <c r="L7652" t="s">
        <v>43</v>
      </c>
      <c r="M7652">
        <v>1530</v>
      </c>
      <c r="N7652">
        <v>774</v>
      </c>
      <c r="O7652">
        <v>756</v>
      </c>
      <c r="P7652">
        <v>718</v>
      </c>
      <c r="Q7652" t="str">
        <f>IF(P7652&gt;0,"YES","NO")</f>
        <v>YES</v>
      </c>
      <c r="R7652">
        <f>P7652+N7652</f>
        <v>1492</v>
      </c>
      <c r="S7652">
        <f t="shared" si="474"/>
        <v>189.51072386058982</v>
      </c>
      <c r="T7652">
        <f t="shared" si="475"/>
        <v>36.061371288644018</v>
      </c>
      <c r="U7652">
        <v>600</v>
      </c>
      <c r="V7652">
        <v>44000</v>
      </c>
      <c r="W7652">
        <v>282750</v>
      </c>
      <c r="X7652" s="2">
        <v>44216</v>
      </c>
      <c r="Y7652">
        <v>237687</v>
      </c>
      <c r="Z7652" s="3">
        <v>184.8</v>
      </c>
      <c r="AA7652">
        <v>0.18</v>
      </c>
      <c r="AB7652">
        <v>2021</v>
      </c>
      <c r="AC7652">
        <v>16</v>
      </c>
      <c r="AD7652">
        <v>1</v>
      </c>
      <c r="AE7652">
        <v>20</v>
      </c>
    </row>
    <row r="7653" spans="1:31" x14ac:dyDescent="0.25">
      <c r="A7653" t="s">
        <v>8828</v>
      </c>
      <c r="B7653">
        <v>63366</v>
      </c>
      <c r="C7653" t="s">
        <v>1569</v>
      </c>
      <c r="D7653" t="s">
        <v>28</v>
      </c>
      <c r="E7653" t="s">
        <v>149</v>
      </c>
      <c r="F7653">
        <v>2005</v>
      </c>
      <c r="G7653" t="s">
        <v>60</v>
      </c>
      <c r="H7653">
        <v>3</v>
      </c>
      <c r="I7653">
        <v>2</v>
      </c>
      <c r="J7653">
        <v>1</v>
      </c>
      <c r="K7653">
        <v>8</v>
      </c>
      <c r="L7653" t="s">
        <v>43</v>
      </c>
      <c r="M7653">
        <v>1602</v>
      </c>
      <c r="N7653">
        <v>810</v>
      </c>
      <c r="O7653">
        <v>792</v>
      </c>
      <c r="P7653">
        <v>0</v>
      </c>
      <c r="Q7653" t="str">
        <f>IF(P7653&gt;0,"YES","NO")</f>
        <v>NO</v>
      </c>
      <c r="R7653">
        <f>P7653+N7653</f>
        <v>810</v>
      </c>
      <c r="S7653">
        <f t="shared" si="474"/>
        <v>298.76543209876542</v>
      </c>
      <c r="T7653">
        <f t="shared" si="475"/>
        <v>15.4320987654321</v>
      </c>
      <c r="U7653">
        <v>400</v>
      </c>
      <c r="V7653">
        <v>44000</v>
      </c>
      <c r="W7653">
        <v>242000</v>
      </c>
      <c r="X7653" s="2">
        <v>44089</v>
      </c>
      <c r="Y7653">
        <v>228296</v>
      </c>
      <c r="Z7653" s="3">
        <v>151.06</v>
      </c>
      <c r="AA7653">
        <v>0.36</v>
      </c>
      <c r="AB7653">
        <v>2020</v>
      </c>
      <c r="AC7653">
        <v>15</v>
      </c>
      <c r="AD7653">
        <v>9</v>
      </c>
      <c r="AE7653">
        <v>15</v>
      </c>
    </row>
    <row r="7654" spans="1:31" x14ac:dyDescent="0.25">
      <c r="A7654" t="s">
        <v>8829</v>
      </c>
      <c r="B7654">
        <v>63366</v>
      </c>
      <c r="C7654" t="s">
        <v>1569</v>
      </c>
      <c r="D7654" t="s">
        <v>28</v>
      </c>
      <c r="E7654" t="s">
        <v>1362</v>
      </c>
      <c r="F7654">
        <v>2004</v>
      </c>
      <c r="G7654" t="s">
        <v>60</v>
      </c>
      <c r="H7654">
        <v>3</v>
      </c>
      <c r="I7654">
        <v>3</v>
      </c>
      <c r="J7654">
        <v>1</v>
      </c>
      <c r="K7654">
        <v>5</v>
      </c>
      <c r="L7654" t="s">
        <v>43</v>
      </c>
      <c r="M7654">
        <v>1614</v>
      </c>
      <c r="N7654">
        <v>822</v>
      </c>
      <c r="O7654">
        <v>792</v>
      </c>
      <c r="P7654">
        <v>543</v>
      </c>
      <c r="Q7654" t="str">
        <f>IF(P7654&gt;0,"YES","NO")</f>
        <v>YES</v>
      </c>
      <c r="R7654">
        <f>P7654+N7654</f>
        <v>1365</v>
      </c>
      <c r="S7654">
        <f t="shared" si="474"/>
        <v>192.67399267399267</v>
      </c>
      <c r="T7654">
        <f t="shared" si="475"/>
        <v>40.250994796449341</v>
      </c>
      <c r="U7654">
        <v>400</v>
      </c>
      <c r="V7654">
        <v>44000</v>
      </c>
      <c r="W7654">
        <v>263000</v>
      </c>
      <c r="X7654" s="2">
        <v>44203</v>
      </c>
      <c r="Y7654">
        <v>241789</v>
      </c>
      <c r="Z7654" s="3">
        <v>162.94999999999999</v>
      </c>
      <c r="AA7654">
        <v>0.15</v>
      </c>
      <c r="AB7654">
        <v>2021</v>
      </c>
      <c r="AC7654">
        <v>17</v>
      </c>
      <c r="AD7654">
        <v>1</v>
      </c>
      <c r="AE7654">
        <v>7</v>
      </c>
    </row>
    <row r="7655" spans="1:31" x14ac:dyDescent="0.25">
      <c r="A7655" t="s">
        <v>8830</v>
      </c>
      <c r="B7655">
        <v>63366</v>
      </c>
      <c r="C7655" t="s">
        <v>1569</v>
      </c>
      <c r="D7655" t="s">
        <v>28</v>
      </c>
      <c r="E7655" t="s">
        <v>38</v>
      </c>
      <c r="F7655">
        <v>2004</v>
      </c>
      <c r="G7655" t="s">
        <v>60</v>
      </c>
      <c r="H7655">
        <v>3</v>
      </c>
      <c r="I7655">
        <v>3</v>
      </c>
      <c r="J7655">
        <v>0</v>
      </c>
      <c r="K7655">
        <v>5</v>
      </c>
      <c r="L7655" t="s">
        <v>31</v>
      </c>
      <c r="M7655">
        <v>1216</v>
      </c>
      <c r="N7655">
        <v>1216</v>
      </c>
      <c r="O7655">
        <v>1216</v>
      </c>
      <c r="P7655">
        <v>1000</v>
      </c>
      <c r="Q7655" t="str">
        <f>IF(P7655&gt;0,"YES","NO")</f>
        <v>YES</v>
      </c>
      <c r="R7655">
        <f>P7655+N7655</f>
        <v>2216</v>
      </c>
      <c r="S7655">
        <f t="shared" si="474"/>
        <v>108.5740072202166</v>
      </c>
      <c r="T7655">
        <f t="shared" si="475"/>
        <v>26.301980847435392</v>
      </c>
      <c r="U7655">
        <v>420</v>
      </c>
      <c r="V7655">
        <v>36000</v>
      </c>
      <c r="W7655">
        <v>240600</v>
      </c>
      <c r="X7655" s="2">
        <v>44137</v>
      </c>
      <c r="Y7655">
        <v>205867</v>
      </c>
      <c r="Z7655" s="3">
        <v>197.86</v>
      </c>
      <c r="AA7655">
        <v>0.21</v>
      </c>
      <c r="AB7655">
        <v>2020</v>
      </c>
      <c r="AC7655">
        <v>16</v>
      </c>
      <c r="AD7655">
        <v>11</v>
      </c>
      <c r="AE7655">
        <v>2</v>
      </c>
    </row>
    <row r="7656" spans="1:31" x14ac:dyDescent="0.25">
      <c r="A7656" t="s">
        <v>8831</v>
      </c>
      <c r="B7656">
        <v>63366</v>
      </c>
      <c r="C7656" t="s">
        <v>2113</v>
      </c>
      <c r="D7656" t="s">
        <v>28</v>
      </c>
      <c r="E7656" t="s">
        <v>1362</v>
      </c>
      <c r="F7656">
        <v>2005</v>
      </c>
      <c r="G7656" t="s">
        <v>60</v>
      </c>
      <c r="H7656">
        <v>3</v>
      </c>
      <c r="I7656">
        <v>2</v>
      </c>
      <c r="J7656">
        <v>0</v>
      </c>
      <c r="K7656">
        <v>5</v>
      </c>
      <c r="L7656" t="s">
        <v>31</v>
      </c>
      <c r="M7656">
        <v>1216</v>
      </c>
      <c r="N7656">
        <v>1216</v>
      </c>
      <c r="O7656">
        <v>1216</v>
      </c>
      <c r="P7656">
        <v>0</v>
      </c>
      <c r="Q7656" t="str">
        <f>IF(P7656&gt;0,"YES","NO")</f>
        <v>NO</v>
      </c>
      <c r="R7656">
        <f>P7656+N7656</f>
        <v>1216</v>
      </c>
      <c r="S7656">
        <f t="shared" si="474"/>
        <v>176.80921052631578</v>
      </c>
      <c r="T7656">
        <f t="shared" si="475"/>
        <v>32.904805632078357</v>
      </c>
      <c r="U7656">
        <v>400</v>
      </c>
      <c r="V7656">
        <v>40000</v>
      </c>
      <c r="W7656">
        <v>215000</v>
      </c>
      <c r="X7656" s="2">
        <v>44187</v>
      </c>
      <c r="Y7656">
        <v>191696</v>
      </c>
      <c r="Z7656" s="3">
        <v>176.81</v>
      </c>
      <c r="AA7656">
        <v>0.15</v>
      </c>
      <c r="AB7656">
        <v>2020</v>
      </c>
      <c r="AC7656">
        <v>15</v>
      </c>
      <c r="AD7656">
        <v>12</v>
      </c>
      <c r="AE7656">
        <v>22</v>
      </c>
    </row>
    <row r="7657" spans="1:31" x14ac:dyDescent="0.25">
      <c r="A7657" t="s">
        <v>8832</v>
      </c>
      <c r="B7657">
        <v>63366</v>
      </c>
      <c r="C7657" t="s">
        <v>2113</v>
      </c>
      <c r="D7657" t="s">
        <v>28</v>
      </c>
      <c r="E7657" t="s">
        <v>95</v>
      </c>
      <c r="F7657">
        <v>2005</v>
      </c>
      <c r="G7657" t="s">
        <v>60</v>
      </c>
      <c r="H7657">
        <v>3</v>
      </c>
      <c r="I7657">
        <v>2</v>
      </c>
      <c r="J7657">
        <v>0</v>
      </c>
      <c r="K7657">
        <v>5</v>
      </c>
      <c r="L7657" t="s">
        <v>31</v>
      </c>
      <c r="M7657">
        <v>1360</v>
      </c>
      <c r="N7657">
        <v>1360</v>
      </c>
      <c r="O7657">
        <v>1360</v>
      </c>
      <c r="P7657">
        <v>650</v>
      </c>
      <c r="Q7657" t="str">
        <f>IF(P7657&gt;0,"YES","NO")</f>
        <v>YES</v>
      </c>
      <c r="R7657">
        <f>P7657+N7657</f>
        <v>2010</v>
      </c>
      <c r="S7657">
        <f t="shared" si="474"/>
        <v>126.86567164179104</v>
      </c>
      <c r="T7657">
        <f t="shared" si="475"/>
        <v>32.522191613100709</v>
      </c>
      <c r="U7657">
        <v>630</v>
      </c>
      <c r="V7657">
        <v>44000</v>
      </c>
      <c r="W7657">
        <v>255000</v>
      </c>
      <c r="X7657" s="2">
        <v>44176</v>
      </c>
      <c r="Y7657">
        <v>237664</v>
      </c>
      <c r="Z7657" s="3">
        <v>187.5</v>
      </c>
      <c r="AA7657">
        <v>0.18</v>
      </c>
      <c r="AB7657">
        <v>2020</v>
      </c>
      <c r="AC7657">
        <v>15</v>
      </c>
      <c r="AD7657">
        <v>12</v>
      </c>
      <c r="AE7657">
        <v>11</v>
      </c>
    </row>
    <row r="7658" spans="1:31" x14ac:dyDescent="0.25">
      <c r="A7658" t="s">
        <v>8833</v>
      </c>
      <c r="B7658">
        <v>63368</v>
      </c>
      <c r="C7658" t="s">
        <v>1573</v>
      </c>
      <c r="D7658" t="s">
        <v>196</v>
      </c>
      <c r="E7658" t="s">
        <v>66</v>
      </c>
      <c r="F7658">
        <v>2003</v>
      </c>
      <c r="G7658" t="s">
        <v>60</v>
      </c>
      <c r="H7658">
        <v>4</v>
      </c>
      <c r="I7658">
        <v>4</v>
      </c>
      <c r="J7658">
        <v>1</v>
      </c>
      <c r="K7658">
        <v>9</v>
      </c>
      <c r="L7658" t="s">
        <v>43</v>
      </c>
      <c r="M7658">
        <v>3548</v>
      </c>
      <c r="N7658">
        <v>1924</v>
      </c>
      <c r="O7658">
        <v>1624</v>
      </c>
      <c r="P7658">
        <v>1000</v>
      </c>
      <c r="Q7658" t="str">
        <f>IF(P7658&gt;0,"YES","NO")</f>
        <v>YES</v>
      </c>
      <c r="R7658">
        <f>P7658+N7658</f>
        <v>2924</v>
      </c>
      <c r="S7658">
        <f t="shared" si="474"/>
        <v>153.89876880984951</v>
      </c>
      <c r="T7658">
        <f t="shared" si="475"/>
        <v>43.044077134986225</v>
      </c>
      <c r="U7658">
        <v>630</v>
      </c>
      <c r="V7658">
        <v>50000</v>
      </c>
      <c r="W7658">
        <v>450000</v>
      </c>
      <c r="X7658" s="2">
        <v>44326</v>
      </c>
      <c r="Y7658">
        <v>402773</v>
      </c>
      <c r="Z7658" s="3">
        <v>126.83</v>
      </c>
      <c r="AA7658">
        <v>0.24</v>
      </c>
      <c r="AB7658">
        <v>2021</v>
      </c>
      <c r="AC7658">
        <v>18</v>
      </c>
      <c r="AD7658">
        <v>5</v>
      </c>
      <c r="AE7658">
        <v>10</v>
      </c>
    </row>
    <row r="7659" spans="1:31" x14ac:dyDescent="0.25">
      <c r="A7659" t="s">
        <v>8834</v>
      </c>
      <c r="B7659">
        <v>63368</v>
      </c>
      <c r="C7659" t="s">
        <v>1573</v>
      </c>
      <c r="D7659" t="s">
        <v>196</v>
      </c>
      <c r="E7659" t="s">
        <v>48</v>
      </c>
      <c r="F7659">
        <v>2004</v>
      </c>
      <c r="G7659" t="s">
        <v>60</v>
      </c>
      <c r="H7659">
        <v>5</v>
      </c>
      <c r="I7659">
        <v>3</v>
      </c>
      <c r="J7659">
        <v>0</v>
      </c>
      <c r="K7659">
        <v>10</v>
      </c>
      <c r="L7659" t="s">
        <v>43</v>
      </c>
      <c r="M7659">
        <v>3488</v>
      </c>
      <c r="N7659">
        <v>1864</v>
      </c>
      <c r="O7659">
        <v>1624</v>
      </c>
      <c r="P7659">
        <v>0</v>
      </c>
      <c r="Q7659" t="str">
        <f>IF(P7659&gt;0,"YES","NO")</f>
        <v>NO</v>
      </c>
      <c r="R7659">
        <f>P7659+N7659</f>
        <v>1864</v>
      </c>
      <c r="S7659">
        <f t="shared" si="474"/>
        <v>228.00429184549355</v>
      </c>
      <c r="T7659">
        <f t="shared" si="475"/>
        <v>51.350828862790586</v>
      </c>
      <c r="U7659">
        <v>630</v>
      </c>
      <c r="V7659">
        <v>50000</v>
      </c>
      <c r="W7659">
        <v>425000</v>
      </c>
      <c r="X7659" s="2">
        <v>44194</v>
      </c>
      <c r="Y7659">
        <v>383645</v>
      </c>
      <c r="Z7659" s="3">
        <v>121.85</v>
      </c>
      <c r="AA7659">
        <v>0.19</v>
      </c>
      <c r="AB7659">
        <v>2020</v>
      </c>
      <c r="AC7659">
        <v>16</v>
      </c>
      <c r="AD7659">
        <v>12</v>
      </c>
      <c r="AE7659">
        <v>29</v>
      </c>
    </row>
    <row r="7660" spans="1:31" x14ac:dyDescent="0.25">
      <c r="A7660" t="s">
        <v>8835</v>
      </c>
      <c r="B7660">
        <v>63368</v>
      </c>
      <c r="C7660" t="s">
        <v>1573</v>
      </c>
      <c r="D7660" t="s">
        <v>196</v>
      </c>
      <c r="E7660" t="s">
        <v>48</v>
      </c>
      <c r="F7660">
        <v>2005</v>
      </c>
      <c r="G7660" t="s">
        <v>60</v>
      </c>
      <c r="H7660">
        <v>4</v>
      </c>
      <c r="I7660">
        <v>3</v>
      </c>
      <c r="J7660">
        <v>1</v>
      </c>
      <c r="K7660">
        <v>9</v>
      </c>
      <c r="L7660" t="s">
        <v>43</v>
      </c>
      <c r="M7660">
        <v>3324</v>
      </c>
      <c r="N7660">
        <v>2063</v>
      </c>
      <c r="O7660">
        <v>1952</v>
      </c>
      <c r="P7660">
        <v>0</v>
      </c>
      <c r="Q7660" t="str">
        <f>IF(P7660&gt;0,"YES","NO")</f>
        <v>NO</v>
      </c>
      <c r="R7660">
        <f>P7660+N7660</f>
        <v>2063</v>
      </c>
      <c r="S7660">
        <f t="shared" si="474"/>
        <v>208.38584585555017</v>
      </c>
      <c r="T7660">
        <f t="shared" si="475"/>
        <v>51.942873713208641</v>
      </c>
      <c r="U7660">
        <v>660</v>
      </c>
      <c r="V7660">
        <v>50000</v>
      </c>
      <c r="W7660">
        <v>429900</v>
      </c>
      <c r="X7660" s="2">
        <v>44138</v>
      </c>
      <c r="Y7660">
        <v>382275</v>
      </c>
      <c r="Z7660" s="3">
        <v>129.33000000000001</v>
      </c>
      <c r="AA7660">
        <v>0.19</v>
      </c>
      <c r="AB7660">
        <v>2020</v>
      </c>
      <c r="AC7660">
        <v>15</v>
      </c>
      <c r="AD7660">
        <v>11</v>
      </c>
      <c r="AE7660">
        <v>3</v>
      </c>
    </row>
    <row r="7661" spans="1:31" x14ac:dyDescent="0.25">
      <c r="A7661" t="s">
        <v>9250</v>
      </c>
      <c r="B7661">
        <v>63366</v>
      </c>
      <c r="C7661" t="s">
        <v>7787</v>
      </c>
      <c r="D7661" t="s">
        <v>110</v>
      </c>
      <c r="E7661" t="s">
        <v>9251</v>
      </c>
      <c r="F7661">
        <v>2018</v>
      </c>
      <c r="G7661" t="s">
        <v>60</v>
      </c>
      <c r="H7661">
        <v>3</v>
      </c>
      <c r="I7661">
        <v>2</v>
      </c>
      <c r="J7661">
        <v>0</v>
      </c>
      <c r="K7661">
        <v>5</v>
      </c>
      <c r="L7661" t="s">
        <v>31</v>
      </c>
      <c r="M7661">
        <v>1276</v>
      </c>
      <c r="N7661">
        <v>1276</v>
      </c>
      <c r="O7661">
        <v>1276</v>
      </c>
      <c r="P7661">
        <v>0</v>
      </c>
      <c r="Q7661" t="str">
        <f>IF(P7661&gt;0,"YES","NO")</f>
        <v>NO</v>
      </c>
      <c r="R7661">
        <f>P7661+N7661</f>
        <v>1276</v>
      </c>
      <c r="S7661">
        <f t="shared" si="474"/>
        <v>207.68025078369905</v>
      </c>
      <c r="T7661">
        <f t="shared" si="475"/>
        <v>36.959677410356747</v>
      </c>
      <c r="U7661">
        <v>400</v>
      </c>
      <c r="V7661">
        <v>30000</v>
      </c>
      <c r="W7661">
        <v>265000</v>
      </c>
      <c r="X7661" s="2">
        <v>44285</v>
      </c>
      <c r="Y7661">
        <v>227776</v>
      </c>
      <c r="Z7661" s="3">
        <v>207.68</v>
      </c>
      <c r="AA7661">
        <v>0.1646</v>
      </c>
      <c r="AB7661">
        <v>2021</v>
      </c>
      <c r="AC7661">
        <v>3</v>
      </c>
      <c r="AD7661">
        <v>3</v>
      </c>
      <c r="AE7661">
        <v>30</v>
      </c>
    </row>
    <row r="7662" spans="1:31" x14ac:dyDescent="0.25">
      <c r="A7662" t="s">
        <v>8837</v>
      </c>
      <c r="B7662">
        <v>63368</v>
      </c>
      <c r="C7662" t="s">
        <v>1573</v>
      </c>
      <c r="D7662" t="s">
        <v>196</v>
      </c>
      <c r="E7662" t="s">
        <v>51</v>
      </c>
      <c r="F7662">
        <v>2009</v>
      </c>
      <c r="G7662" t="s">
        <v>60</v>
      </c>
      <c r="H7662">
        <v>3</v>
      </c>
      <c r="I7662">
        <v>3</v>
      </c>
      <c r="J7662">
        <v>1</v>
      </c>
      <c r="K7662">
        <v>6</v>
      </c>
      <c r="L7662" t="s">
        <v>31</v>
      </c>
      <c r="M7662">
        <v>2600</v>
      </c>
      <c r="N7662">
        <v>2600</v>
      </c>
      <c r="O7662">
        <v>2600</v>
      </c>
      <c r="P7662">
        <v>1404</v>
      </c>
      <c r="Q7662" t="str">
        <f>IF(P7662&gt;0,"YES","NO")</f>
        <v>YES</v>
      </c>
      <c r="R7662">
        <f>P7662+N7662</f>
        <v>4004</v>
      </c>
      <c r="S7662">
        <f t="shared" si="474"/>
        <v>109.86513486513486</v>
      </c>
      <c r="T7662">
        <f t="shared" si="475"/>
        <v>50.493572084481173</v>
      </c>
      <c r="U7662">
        <v>651</v>
      </c>
      <c r="V7662">
        <v>50000</v>
      </c>
      <c r="W7662">
        <v>439900</v>
      </c>
      <c r="X7662" s="2">
        <v>44258</v>
      </c>
      <c r="Y7662">
        <v>376750</v>
      </c>
      <c r="Z7662" s="3">
        <v>169.19</v>
      </c>
      <c r="AA7662">
        <v>0.2</v>
      </c>
      <c r="AB7662">
        <v>2021</v>
      </c>
      <c r="AC7662">
        <v>12</v>
      </c>
      <c r="AD7662">
        <v>3</v>
      </c>
      <c r="AE7662">
        <v>3</v>
      </c>
    </row>
    <row r="7663" spans="1:31" x14ac:dyDescent="0.25">
      <c r="A7663" t="s">
        <v>8838</v>
      </c>
      <c r="B7663">
        <v>63368</v>
      </c>
      <c r="C7663" t="s">
        <v>1573</v>
      </c>
      <c r="D7663" t="s">
        <v>196</v>
      </c>
      <c r="E7663" t="s">
        <v>155</v>
      </c>
      <c r="F7663">
        <v>2004</v>
      </c>
      <c r="G7663" t="s">
        <v>60</v>
      </c>
      <c r="H7663">
        <v>4</v>
      </c>
      <c r="I7663">
        <v>3</v>
      </c>
      <c r="J7663">
        <v>1</v>
      </c>
      <c r="K7663">
        <v>9</v>
      </c>
      <c r="L7663" t="s">
        <v>43</v>
      </c>
      <c r="M7663">
        <v>3655</v>
      </c>
      <c r="N7663">
        <v>2332</v>
      </c>
      <c r="O7663">
        <v>2230</v>
      </c>
      <c r="P7663">
        <v>100</v>
      </c>
      <c r="Q7663" t="str">
        <f>IF(P7663&gt;0,"YES","NO")</f>
        <v>YES</v>
      </c>
      <c r="R7663">
        <f>P7663+N7663</f>
        <v>2432</v>
      </c>
      <c r="S7663">
        <f t="shared" si="474"/>
        <v>169.40789473684211</v>
      </c>
      <c r="T7663">
        <f t="shared" si="475"/>
        <v>35.030439070843109</v>
      </c>
      <c r="U7663">
        <v>592</v>
      </c>
      <c r="V7663">
        <v>50000</v>
      </c>
      <c r="W7663">
        <v>412000</v>
      </c>
      <c r="X7663" s="2">
        <v>44124</v>
      </c>
      <c r="Y7663">
        <v>412047</v>
      </c>
      <c r="Z7663" s="3">
        <v>112.72</v>
      </c>
      <c r="AA7663">
        <v>0.27</v>
      </c>
      <c r="AB7663">
        <v>2020</v>
      </c>
      <c r="AC7663">
        <v>16</v>
      </c>
      <c r="AD7663">
        <v>10</v>
      </c>
      <c r="AE7663">
        <v>20</v>
      </c>
    </row>
    <row r="7664" spans="1:31" x14ac:dyDescent="0.25">
      <c r="A7664" t="s">
        <v>8839</v>
      </c>
      <c r="B7664">
        <v>63368</v>
      </c>
      <c r="C7664" t="s">
        <v>1591</v>
      </c>
      <c r="D7664" t="s">
        <v>28</v>
      </c>
      <c r="E7664" t="s">
        <v>48</v>
      </c>
      <c r="F7664">
        <v>2004</v>
      </c>
      <c r="G7664" t="s">
        <v>60</v>
      </c>
      <c r="H7664">
        <v>4</v>
      </c>
      <c r="I7664">
        <v>2</v>
      </c>
      <c r="J7664">
        <v>1</v>
      </c>
      <c r="K7664">
        <v>8</v>
      </c>
      <c r="L7664" t="s">
        <v>43</v>
      </c>
      <c r="M7664">
        <v>3129</v>
      </c>
      <c r="N7664">
        <v>1821</v>
      </c>
      <c r="O7664">
        <v>1308</v>
      </c>
      <c r="P7664">
        <v>0</v>
      </c>
      <c r="Q7664" t="str">
        <f>IF(P7664&gt;0,"YES","NO")</f>
        <v>NO</v>
      </c>
      <c r="R7664">
        <f>P7664+N7664</f>
        <v>1821</v>
      </c>
      <c r="S7664">
        <f t="shared" si="474"/>
        <v>191.37836353651841</v>
      </c>
      <c r="T7664">
        <f t="shared" si="475"/>
        <v>42.107679667488284</v>
      </c>
      <c r="U7664">
        <v>670</v>
      </c>
      <c r="V7664">
        <v>40000</v>
      </c>
      <c r="W7664">
        <v>348500</v>
      </c>
      <c r="X7664" s="2">
        <v>44077</v>
      </c>
      <c r="Y7664">
        <v>319915</v>
      </c>
      <c r="Z7664" s="3">
        <v>111.38</v>
      </c>
      <c r="AA7664">
        <v>0.19</v>
      </c>
      <c r="AB7664">
        <v>2020</v>
      </c>
      <c r="AC7664">
        <v>16</v>
      </c>
      <c r="AD7664">
        <v>9</v>
      </c>
      <c r="AE7664">
        <v>3</v>
      </c>
    </row>
    <row r="7665" spans="1:31" x14ac:dyDescent="0.25">
      <c r="A7665" t="s">
        <v>8840</v>
      </c>
      <c r="B7665">
        <v>63368</v>
      </c>
      <c r="C7665" t="s">
        <v>1591</v>
      </c>
      <c r="D7665" t="s">
        <v>28</v>
      </c>
      <c r="E7665" t="s">
        <v>66</v>
      </c>
      <c r="F7665">
        <v>2005</v>
      </c>
      <c r="G7665" t="s">
        <v>60</v>
      </c>
      <c r="H7665">
        <v>4</v>
      </c>
      <c r="I7665">
        <v>2</v>
      </c>
      <c r="J7665">
        <v>2</v>
      </c>
      <c r="K7665">
        <v>9</v>
      </c>
      <c r="L7665" t="s">
        <v>43</v>
      </c>
      <c r="M7665">
        <v>3167</v>
      </c>
      <c r="N7665">
        <v>1819</v>
      </c>
      <c r="O7665">
        <v>1348</v>
      </c>
      <c r="P7665">
        <v>1011</v>
      </c>
      <c r="Q7665" t="str">
        <f>IF(P7665&gt;0,"YES","NO")</f>
        <v>YES</v>
      </c>
      <c r="R7665">
        <f>P7665+N7665</f>
        <v>2830</v>
      </c>
      <c r="S7665">
        <f t="shared" si="474"/>
        <v>128.97526501766785</v>
      </c>
      <c r="T7665">
        <f t="shared" si="475"/>
        <v>34.913529231711053</v>
      </c>
      <c r="U7665">
        <v>620</v>
      </c>
      <c r="V7665">
        <v>40000</v>
      </c>
      <c r="W7665">
        <v>365000</v>
      </c>
      <c r="X7665" s="2">
        <v>44110</v>
      </c>
      <c r="Y7665">
        <v>336749</v>
      </c>
      <c r="Z7665" s="3">
        <v>115.25</v>
      </c>
      <c r="AA7665">
        <v>0.24</v>
      </c>
      <c r="AB7665">
        <v>2020</v>
      </c>
      <c r="AC7665">
        <v>15</v>
      </c>
      <c r="AD7665">
        <v>10</v>
      </c>
      <c r="AE7665">
        <v>6</v>
      </c>
    </row>
    <row r="7666" spans="1:31" x14ac:dyDescent="0.25">
      <c r="A7666" t="s">
        <v>8779</v>
      </c>
      <c r="B7666">
        <v>63368</v>
      </c>
      <c r="C7666" t="s">
        <v>1591</v>
      </c>
      <c r="D7666" t="s">
        <v>28</v>
      </c>
      <c r="E7666" t="s">
        <v>38</v>
      </c>
      <c r="F7666">
        <v>2005</v>
      </c>
      <c r="G7666" t="s">
        <v>60</v>
      </c>
      <c r="H7666">
        <v>4</v>
      </c>
      <c r="I7666">
        <v>2</v>
      </c>
      <c r="J7666">
        <v>1</v>
      </c>
      <c r="K7666">
        <v>8</v>
      </c>
      <c r="L7666" t="s">
        <v>43</v>
      </c>
      <c r="M7666">
        <v>2448</v>
      </c>
      <c r="N7666">
        <v>1224</v>
      </c>
      <c r="O7666">
        <v>1224</v>
      </c>
      <c r="P7666">
        <v>0</v>
      </c>
      <c r="Q7666" t="str">
        <f>IF(P7666&gt;0,"YES","NO")</f>
        <v>NO</v>
      </c>
      <c r="R7666">
        <f>P7666+N7666</f>
        <v>1224</v>
      </c>
      <c r="S7666">
        <f t="shared" si="474"/>
        <v>254.08496732026143</v>
      </c>
      <c r="T7666">
        <f t="shared" si="475"/>
        <v>33.997988543443086</v>
      </c>
      <c r="U7666">
        <v>520</v>
      </c>
      <c r="V7666">
        <v>32000</v>
      </c>
      <c r="W7666">
        <v>311000</v>
      </c>
      <c r="X7666" s="2">
        <v>44134</v>
      </c>
      <c r="Y7666">
        <v>279727</v>
      </c>
      <c r="Z7666" s="3">
        <v>127.04</v>
      </c>
      <c r="AA7666">
        <v>0.21</v>
      </c>
      <c r="AB7666">
        <v>2020</v>
      </c>
      <c r="AC7666">
        <v>15</v>
      </c>
      <c r="AD7666">
        <v>10</v>
      </c>
      <c r="AE7666">
        <v>30</v>
      </c>
    </row>
    <row r="7667" spans="1:31" x14ac:dyDescent="0.25">
      <c r="A7667" t="s">
        <v>6971</v>
      </c>
      <c r="B7667">
        <v>63367</v>
      </c>
      <c r="C7667" t="s">
        <v>1763</v>
      </c>
      <c r="D7667" t="s">
        <v>110</v>
      </c>
      <c r="E7667" t="s">
        <v>51</v>
      </c>
      <c r="F7667">
        <v>2004</v>
      </c>
      <c r="G7667" t="s">
        <v>30</v>
      </c>
      <c r="H7667">
        <v>3</v>
      </c>
      <c r="I7667">
        <v>2</v>
      </c>
      <c r="J7667">
        <v>0</v>
      </c>
      <c r="K7667">
        <v>5</v>
      </c>
      <c r="L7667" t="s">
        <v>31</v>
      </c>
      <c r="M7667">
        <v>1280</v>
      </c>
      <c r="N7667">
        <v>1280</v>
      </c>
      <c r="O7667">
        <v>1262</v>
      </c>
      <c r="P7667">
        <v>0</v>
      </c>
      <c r="Q7667" t="str">
        <f>IF(P7667&gt;0,"YES","NO")</f>
        <v>NO</v>
      </c>
      <c r="R7667">
        <f>P7667+N7667</f>
        <v>1280</v>
      </c>
      <c r="S7667">
        <f t="shared" si="474"/>
        <v>207.03125</v>
      </c>
      <c r="T7667">
        <f t="shared" si="475"/>
        <v>30.417814508723598</v>
      </c>
      <c r="U7667">
        <v>400</v>
      </c>
      <c r="V7667">
        <v>45000</v>
      </c>
      <c r="W7667">
        <v>265000</v>
      </c>
      <c r="X7667" s="2">
        <v>44497</v>
      </c>
      <c r="Y7667">
        <v>218013</v>
      </c>
      <c r="Z7667" s="3">
        <v>207.03</v>
      </c>
      <c r="AA7667">
        <v>0.2</v>
      </c>
      <c r="AB7667">
        <v>2021</v>
      </c>
      <c r="AC7667">
        <v>17</v>
      </c>
      <c r="AD7667">
        <v>10</v>
      </c>
      <c r="AE7667">
        <v>28</v>
      </c>
    </row>
    <row r="7668" spans="1:31" x14ac:dyDescent="0.25">
      <c r="A7668" t="s">
        <v>8842</v>
      </c>
      <c r="B7668">
        <v>63368</v>
      </c>
      <c r="C7668" t="s">
        <v>1602</v>
      </c>
      <c r="D7668" t="s">
        <v>110</v>
      </c>
      <c r="E7668" t="s">
        <v>74</v>
      </c>
      <c r="F7668">
        <v>2005</v>
      </c>
      <c r="G7668" t="s">
        <v>1853</v>
      </c>
      <c r="H7668">
        <v>4</v>
      </c>
      <c r="I7668">
        <v>3</v>
      </c>
      <c r="J7668">
        <v>1</v>
      </c>
      <c r="K7668">
        <v>8</v>
      </c>
      <c r="L7668" t="s">
        <v>31</v>
      </c>
      <c r="M7668">
        <v>2919</v>
      </c>
      <c r="N7668">
        <v>2919</v>
      </c>
      <c r="O7668">
        <v>2859</v>
      </c>
      <c r="P7668">
        <v>1334</v>
      </c>
      <c r="Q7668" t="str">
        <f>IF(P7668&gt;0,"YES","NO")</f>
        <v>YES</v>
      </c>
      <c r="R7668">
        <f>P7668+N7668</f>
        <v>4253</v>
      </c>
      <c r="S7668">
        <f t="shared" si="474"/>
        <v>118.03432870914648</v>
      </c>
      <c r="T7668">
        <f t="shared" si="475"/>
        <v>34.922225004869631</v>
      </c>
      <c r="U7668">
        <v>700</v>
      </c>
      <c r="V7668">
        <v>69998</v>
      </c>
      <c r="W7668">
        <v>502000</v>
      </c>
      <c r="X7668" s="2">
        <v>44126</v>
      </c>
      <c r="Y7668">
        <v>514852</v>
      </c>
      <c r="Z7668" s="3">
        <v>171.98</v>
      </c>
      <c r="AA7668">
        <v>0.33</v>
      </c>
      <c r="AB7668">
        <v>2020</v>
      </c>
      <c r="AC7668">
        <v>15</v>
      </c>
      <c r="AD7668">
        <v>10</v>
      </c>
      <c r="AE7668">
        <v>22</v>
      </c>
    </row>
    <row r="7669" spans="1:31" x14ac:dyDescent="0.25">
      <c r="A7669" t="s">
        <v>8843</v>
      </c>
      <c r="B7669">
        <v>63368</v>
      </c>
      <c r="C7669" t="s">
        <v>1602</v>
      </c>
      <c r="D7669" t="s">
        <v>110</v>
      </c>
      <c r="E7669" t="s">
        <v>66</v>
      </c>
      <c r="F7669">
        <v>2004</v>
      </c>
      <c r="G7669" t="s">
        <v>176</v>
      </c>
      <c r="H7669">
        <v>4</v>
      </c>
      <c r="I7669">
        <v>3</v>
      </c>
      <c r="J7669">
        <v>2</v>
      </c>
      <c r="K7669">
        <v>9</v>
      </c>
      <c r="L7669" t="s">
        <v>43</v>
      </c>
      <c r="M7669">
        <v>3439</v>
      </c>
      <c r="N7669">
        <v>1898</v>
      </c>
      <c r="O7669">
        <v>1541</v>
      </c>
      <c r="P7669">
        <v>832</v>
      </c>
      <c r="Q7669" t="str">
        <f>IF(P7669&gt;0,"YES","NO")</f>
        <v>YES</v>
      </c>
      <c r="R7669">
        <f>P7669+N7669</f>
        <v>2730</v>
      </c>
      <c r="S7669">
        <f t="shared" si="474"/>
        <v>149.45054945054946</v>
      </c>
      <c r="T7669">
        <f t="shared" si="475"/>
        <v>39.026629935720848</v>
      </c>
      <c r="U7669">
        <v>651</v>
      </c>
      <c r="V7669">
        <v>69998</v>
      </c>
      <c r="W7669">
        <v>408000</v>
      </c>
      <c r="X7669" s="2">
        <v>44265</v>
      </c>
      <c r="Y7669">
        <v>440059</v>
      </c>
      <c r="Z7669" s="3">
        <v>118.64</v>
      </c>
      <c r="AA7669">
        <v>0.24</v>
      </c>
      <c r="AB7669">
        <v>2021</v>
      </c>
      <c r="AC7669">
        <v>17</v>
      </c>
      <c r="AD7669">
        <v>3</v>
      </c>
      <c r="AE7669">
        <v>10</v>
      </c>
    </row>
    <row r="7670" spans="1:31" x14ac:dyDescent="0.25">
      <c r="A7670" t="s">
        <v>8844</v>
      </c>
      <c r="B7670">
        <v>63368</v>
      </c>
      <c r="C7670" t="s">
        <v>1606</v>
      </c>
      <c r="D7670" t="s">
        <v>110</v>
      </c>
      <c r="E7670" t="s">
        <v>45</v>
      </c>
      <c r="F7670">
        <v>2004</v>
      </c>
      <c r="G7670" t="s">
        <v>176</v>
      </c>
      <c r="H7670">
        <v>4</v>
      </c>
      <c r="I7670">
        <v>2</v>
      </c>
      <c r="J7670">
        <v>1</v>
      </c>
      <c r="K7670">
        <v>8</v>
      </c>
      <c r="L7670" t="s">
        <v>43</v>
      </c>
      <c r="M7670">
        <v>2715</v>
      </c>
      <c r="N7670">
        <v>1718</v>
      </c>
      <c r="O7670">
        <v>1518</v>
      </c>
      <c r="P7670">
        <v>225</v>
      </c>
      <c r="Q7670" t="str">
        <f>IF(P7670&gt;0,"YES","NO")</f>
        <v>YES</v>
      </c>
      <c r="R7670">
        <f>P7670+N7670</f>
        <v>1943</v>
      </c>
      <c r="S7670">
        <f t="shared" si="474"/>
        <v>184.25115800308799</v>
      </c>
      <c r="T7670">
        <f t="shared" si="475"/>
        <v>35.732822294087114</v>
      </c>
      <c r="U7670">
        <v>640</v>
      </c>
      <c r="V7670">
        <v>69998</v>
      </c>
      <c r="W7670">
        <v>358000</v>
      </c>
      <c r="X7670" s="2">
        <v>44202</v>
      </c>
      <c r="Y7670">
        <v>359769</v>
      </c>
      <c r="Z7670" s="3">
        <v>131.86000000000001</v>
      </c>
      <c r="AA7670">
        <v>0.23</v>
      </c>
      <c r="AB7670">
        <v>2021</v>
      </c>
      <c r="AC7670">
        <v>17</v>
      </c>
      <c r="AD7670">
        <v>1</v>
      </c>
      <c r="AE7670">
        <v>6</v>
      </c>
    </row>
    <row r="7671" spans="1:31" x14ac:dyDescent="0.25">
      <c r="A7671" t="s">
        <v>8845</v>
      </c>
      <c r="B7671">
        <v>63368</v>
      </c>
      <c r="C7671" t="s">
        <v>2123</v>
      </c>
      <c r="D7671" t="s">
        <v>110</v>
      </c>
      <c r="E7671" t="s">
        <v>1362</v>
      </c>
      <c r="F7671">
        <v>2004</v>
      </c>
      <c r="G7671" t="s">
        <v>30</v>
      </c>
      <c r="H7671">
        <v>3</v>
      </c>
      <c r="I7671">
        <v>2</v>
      </c>
      <c r="J7671">
        <v>1</v>
      </c>
      <c r="K7671">
        <v>5</v>
      </c>
      <c r="L7671" t="s">
        <v>43</v>
      </c>
      <c r="M7671">
        <v>1318</v>
      </c>
      <c r="N7671">
        <v>753</v>
      </c>
      <c r="O7671">
        <v>565</v>
      </c>
      <c r="P7671">
        <v>0</v>
      </c>
      <c r="Q7671" t="str">
        <f>IF(P7671&gt;0,"YES","NO")</f>
        <v>NO</v>
      </c>
      <c r="R7671">
        <f>P7671+N7671</f>
        <v>753</v>
      </c>
      <c r="S7671">
        <f t="shared" si="474"/>
        <v>272.24435590969455</v>
      </c>
      <c r="T7671">
        <f t="shared" si="475"/>
        <v>31.374349556167736</v>
      </c>
      <c r="U7671">
        <v>400</v>
      </c>
      <c r="V7671">
        <v>31500</v>
      </c>
      <c r="W7671">
        <v>205000</v>
      </c>
      <c r="X7671" s="2">
        <v>44076</v>
      </c>
      <c r="Y7671">
        <v>179275</v>
      </c>
      <c r="Z7671" s="3">
        <v>155.54</v>
      </c>
      <c r="AA7671">
        <v>0.15</v>
      </c>
      <c r="AB7671">
        <v>2020</v>
      </c>
      <c r="AC7671">
        <v>16</v>
      </c>
      <c r="AD7671">
        <v>9</v>
      </c>
      <c r="AE7671">
        <v>2</v>
      </c>
    </row>
    <row r="7672" spans="1:31" x14ac:dyDescent="0.25">
      <c r="A7672" t="s">
        <v>9352</v>
      </c>
      <c r="B7672">
        <v>63366</v>
      </c>
      <c r="C7672" t="s">
        <v>8575</v>
      </c>
      <c r="D7672" t="s">
        <v>110</v>
      </c>
      <c r="E7672" t="s">
        <v>9353</v>
      </c>
      <c r="F7672">
        <v>2020</v>
      </c>
      <c r="G7672" t="s">
        <v>60</v>
      </c>
      <c r="H7672">
        <v>3</v>
      </c>
      <c r="I7672">
        <v>2</v>
      </c>
      <c r="J7672">
        <v>0</v>
      </c>
      <c r="K7672">
        <v>5</v>
      </c>
      <c r="L7672" t="s">
        <v>31</v>
      </c>
      <c r="M7672">
        <v>1562</v>
      </c>
      <c r="N7672">
        <v>1562</v>
      </c>
      <c r="O7672">
        <v>1562</v>
      </c>
      <c r="P7672">
        <v>0</v>
      </c>
      <c r="Q7672" t="str">
        <f>IF(P7672&gt;0,"YES","NO")</f>
        <v>NO</v>
      </c>
      <c r="R7672">
        <f>P7672+N7672</f>
        <v>1562</v>
      </c>
      <c r="S7672">
        <f t="shared" si="474"/>
        <v>206.59090909090909</v>
      </c>
      <c r="T7672">
        <f t="shared" si="475"/>
        <v>47.82477631529806</v>
      </c>
      <c r="U7672">
        <v>400</v>
      </c>
      <c r="V7672">
        <v>30000</v>
      </c>
      <c r="W7672">
        <v>322695</v>
      </c>
      <c r="X7672" s="2">
        <v>44201</v>
      </c>
      <c r="Y7672">
        <v>322695</v>
      </c>
      <c r="Z7672" s="3">
        <v>206.59</v>
      </c>
      <c r="AA7672">
        <v>0.15490000000000001</v>
      </c>
      <c r="AB7672">
        <v>2021</v>
      </c>
      <c r="AC7672">
        <v>1</v>
      </c>
      <c r="AD7672">
        <v>1</v>
      </c>
      <c r="AE7672">
        <v>5</v>
      </c>
    </row>
    <row r="7673" spans="1:31" x14ac:dyDescent="0.25">
      <c r="A7673" t="s">
        <v>9791</v>
      </c>
      <c r="B7673">
        <v>63366</v>
      </c>
      <c r="C7673" t="s">
        <v>4602</v>
      </c>
      <c r="D7673" t="s">
        <v>110</v>
      </c>
      <c r="E7673" t="s">
        <v>6273</v>
      </c>
      <c r="F7673">
        <v>2014</v>
      </c>
      <c r="G7673" t="s">
        <v>176</v>
      </c>
      <c r="H7673">
        <v>3</v>
      </c>
      <c r="I7673">
        <v>2</v>
      </c>
      <c r="J7673">
        <v>0</v>
      </c>
      <c r="K7673">
        <v>7</v>
      </c>
      <c r="L7673" t="s">
        <v>31</v>
      </c>
      <c r="M7673">
        <v>2179</v>
      </c>
      <c r="N7673">
        <v>2179</v>
      </c>
      <c r="O7673">
        <v>2179</v>
      </c>
      <c r="P7673">
        <v>0</v>
      </c>
      <c r="Q7673" t="str">
        <f>IF(P7673&gt;0,"YES","NO")</f>
        <v>NO</v>
      </c>
      <c r="R7673">
        <f>P7673+N7673</f>
        <v>2179</v>
      </c>
      <c r="S7673">
        <f t="shared" si="474"/>
        <v>206.51675080312069</v>
      </c>
      <c r="T7673">
        <f t="shared" si="475"/>
        <v>41.421726192448652</v>
      </c>
      <c r="U7673">
        <v>817</v>
      </c>
      <c r="V7673">
        <v>30000</v>
      </c>
      <c r="W7673">
        <v>450000</v>
      </c>
      <c r="X7673" s="2">
        <v>44503</v>
      </c>
      <c r="Y7673">
        <v>344963</v>
      </c>
      <c r="Z7673" s="3">
        <v>206.52</v>
      </c>
      <c r="AA7673">
        <v>0.24940000000000001</v>
      </c>
      <c r="AB7673">
        <v>2021</v>
      </c>
      <c r="AC7673">
        <v>7</v>
      </c>
      <c r="AD7673">
        <v>11</v>
      </c>
      <c r="AE7673">
        <v>3</v>
      </c>
    </row>
    <row r="7674" spans="1:31" x14ac:dyDescent="0.25">
      <c r="A7674" t="s">
        <v>9363</v>
      </c>
      <c r="B7674">
        <v>63366</v>
      </c>
      <c r="C7674" t="s">
        <v>7924</v>
      </c>
      <c r="D7674" t="s">
        <v>110</v>
      </c>
      <c r="E7674" t="s">
        <v>4636</v>
      </c>
      <c r="F7674">
        <v>2020</v>
      </c>
      <c r="G7674" t="s">
        <v>176</v>
      </c>
      <c r="H7674">
        <v>3</v>
      </c>
      <c r="I7674">
        <v>2</v>
      </c>
      <c r="J7674">
        <v>0</v>
      </c>
      <c r="K7674">
        <v>6</v>
      </c>
      <c r="L7674" t="s">
        <v>31</v>
      </c>
      <c r="M7674">
        <v>1728</v>
      </c>
      <c r="N7674">
        <v>1728</v>
      </c>
      <c r="O7674">
        <v>1728</v>
      </c>
      <c r="P7674">
        <v>0</v>
      </c>
      <c r="Q7674" t="str">
        <f>IF(P7674&gt;0,"YES","NO")</f>
        <v>NO</v>
      </c>
      <c r="R7674">
        <f>P7674+N7674</f>
        <v>1728</v>
      </c>
      <c r="S7674">
        <f t="shared" si="474"/>
        <v>205.77199074074073</v>
      </c>
      <c r="T7674">
        <f t="shared" si="475"/>
        <v>45.884518443157106</v>
      </c>
      <c r="U7674">
        <v>670</v>
      </c>
      <c r="V7674">
        <v>70001</v>
      </c>
      <c r="W7674">
        <v>355574</v>
      </c>
      <c r="X7674" s="2">
        <v>44342</v>
      </c>
      <c r="Y7674">
        <v>236575</v>
      </c>
      <c r="Z7674" s="3">
        <v>205.77</v>
      </c>
      <c r="AA7674">
        <v>0.1779</v>
      </c>
      <c r="AB7674">
        <v>2021</v>
      </c>
      <c r="AC7674">
        <v>1</v>
      </c>
      <c r="AD7674">
        <v>5</v>
      </c>
      <c r="AE7674">
        <v>26</v>
      </c>
    </row>
    <row r="7675" spans="1:31" x14ac:dyDescent="0.25">
      <c r="A7675" t="s">
        <v>8848</v>
      </c>
      <c r="B7675">
        <v>63367</v>
      </c>
      <c r="C7675" t="s">
        <v>1617</v>
      </c>
      <c r="D7675" t="s">
        <v>110</v>
      </c>
      <c r="E7675" t="s">
        <v>42</v>
      </c>
      <c r="F7675">
        <v>2011</v>
      </c>
      <c r="G7675" t="s">
        <v>30</v>
      </c>
      <c r="H7675">
        <v>3</v>
      </c>
      <c r="I7675">
        <v>2</v>
      </c>
      <c r="J7675">
        <v>1</v>
      </c>
      <c r="K7675">
        <v>5</v>
      </c>
      <c r="L7675" t="s">
        <v>43</v>
      </c>
      <c r="M7675">
        <v>1840</v>
      </c>
      <c r="N7675">
        <v>928</v>
      </c>
      <c r="O7675">
        <v>912</v>
      </c>
      <c r="P7675">
        <v>0</v>
      </c>
      <c r="Q7675" t="str">
        <f>IF(P7675&gt;0,"YES","NO")</f>
        <v>NO</v>
      </c>
      <c r="R7675">
        <f>P7675+N7675</f>
        <v>928</v>
      </c>
      <c r="S7675">
        <f t="shared" si="474"/>
        <v>1.0775862068965517E-3</v>
      </c>
      <c r="T7675">
        <f t="shared" si="475"/>
        <v>1.0434927790299691E-4</v>
      </c>
      <c r="U7675">
        <v>420</v>
      </c>
      <c r="V7675">
        <v>0</v>
      </c>
      <c r="W7675">
        <v>1</v>
      </c>
      <c r="X7675" s="2">
        <v>44147</v>
      </c>
      <c r="Y7675">
        <v>241195</v>
      </c>
      <c r="Z7675" s="3">
        <v>0</v>
      </c>
      <c r="AA7675">
        <v>0.22</v>
      </c>
      <c r="AB7675">
        <v>2020</v>
      </c>
      <c r="AC7675">
        <v>9</v>
      </c>
      <c r="AD7675">
        <v>11</v>
      </c>
      <c r="AE7675">
        <v>12</v>
      </c>
    </row>
    <row r="7676" spans="1:31" x14ac:dyDescent="0.25">
      <c r="A7676" t="s">
        <v>8849</v>
      </c>
      <c r="B7676">
        <v>63367</v>
      </c>
      <c r="C7676" t="s">
        <v>1617</v>
      </c>
      <c r="D7676" t="s">
        <v>110</v>
      </c>
      <c r="E7676" t="s">
        <v>95</v>
      </c>
      <c r="F7676">
        <v>2003</v>
      </c>
      <c r="G7676" t="s">
        <v>30</v>
      </c>
      <c r="H7676">
        <v>3</v>
      </c>
      <c r="I7676">
        <v>2</v>
      </c>
      <c r="J7676">
        <v>0</v>
      </c>
      <c r="K7676">
        <v>5</v>
      </c>
      <c r="L7676" t="s">
        <v>31</v>
      </c>
      <c r="M7676">
        <v>1274</v>
      </c>
      <c r="N7676">
        <v>1274</v>
      </c>
      <c r="O7676">
        <v>1262</v>
      </c>
      <c r="P7676">
        <v>0</v>
      </c>
      <c r="Q7676" t="str">
        <f>IF(P7676&gt;0,"YES","NO")</f>
        <v>NO</v>
      </c>
      <c r="R7676">
        <f>P7676+N7676</f>
        <v>1274</v>
      </c>
      <c r="S7676">
        <f t="shared" si="474"/>
        <v>180.53375196232338</v>
      </c>
      <c r="T7676">
        <f t="shared" si="475"/>
        <v>29.333741454953579</v>
      </c>
      <c r="U7676">
        <v>400</v>
      </c>
      <c r="V7676">
        <v>45000</v>
      </c>
      <c r="W7676">
        <v>230000</v>
      </c>
      <c r="X7676" s="2">
        <v>44083</v>
      </c>
      <c r="Y7676">
        <v>216769</v>
      </c>
      <c r="Z7676" s="3">
        <v>180.53</v>
      </c>
      <c r="AA7676">
        <v>0.18</v>
      </c>
      <c r="AB7676">
        <v>2020</v>
      </c>
      <c r="AC7676">
        <v>17</v>
      </c>
      <c r="AD7676">
        <v>9</v>
      </c>
      <c r="AE7676">
        <v>9</v>
      </c>
    </row>
    <row r="7677" spans="1:31" x14ac:dyDescent="0.25">
      <c r="A7677" t="s">
        <v>8850</v>
      </c>
      <c r="B7677">
        <v>63366</v>
      </c>
      <c r="C7677" t="s">
        <v>1636</v>
      </c>
      <c r="D7677" t="s">
        <v>28</v>
      </c>
      <c r="E7677" t="s">
        <v>34</v>
      </c>
      <c r="F7677">
        <v>2004</v>
      </c>
      <c r="G7677" t="s">
        <v>176</v>
      </c>
      <c r="H7677">
        <v>4</v>
      </c>
      <c r="I7677">
        <v>3</v>
      </c>
      <c r="J7677">
        <v>1</v>
      </c>
      <c r="K7677">
        <v>9</v>
      </c>
      <c r="L7677" t="s">
        <v>43</v>
      </c>
      <c r="M7677">
        <v>3684</v>
      </c>
      <c r="N7677">
        <v>2102</v>
      </c>
      <c r="O7677">
        <v>1582</v>
      </c>
      <c r="P7677">
        <v>0</v>
      </c>
      <c r="Q7677" t="str">
        <f>IF(P7677&gt;0,"YES","NO")</f>
        <v>NO</v>
      </c>
      <c r="R7677">
        <f>P7677+N7677</f>
        <v>2102</v>
      </c>
      <c r="S7677">
        <f t="shared" si="474"/>
        <v>204.51950523311132</v>
      </c>
      <c r="T7677">
        <f t="shared" si="475"/>
        <v>39.476584022038566</v>
      </c>
      <c r="U7677">
        <v>650</v>
      </c>
      <c r="V7677">
        <v>0</v>
      </c>
      <c r="W7677">
        <v>429900</v>
      </c>
      <c r="X7677" s="2">
        <v>44147</v>
      </c>
      <c r="Y7677">
        <v>426886</v>
      </c>
      <c r="Z7677" s="3">
        <v>116.69</v>
      </c>
      <c r="AA7677">
        <v>0.25</v>
      </c>
      <c r="AB7677">
        <v>2020</v>
      </c>
      <c r="AC7677">
        <v>16</v>
      </c>
      <c r="AD7677">
        <v>11</v>
      </c>
      <c r="AE7677">
        <v>12</v>
      </c>
    </row>
    <row r="7678" spans="1:31" x14ac:dyDescent="0.25">
      <c r="A7678" t="s">
        <v>8851</v>
      </c>
      <c r="B7678">
        <v>63366</v>
      </c>
      <c r="C7678" t="s">
        <v>1636</v>
      </c>
      <c r="D7678" t="s">
        <v>28</v>
      </c>
      <c r="E7678" t="s">
        <v>225</v>
      </c>
      <c r="F7678">
        <v>2006</v>
      </c>
      <c r="G7678" t="s">
        <v>176</v>
      </c>
      <c r="H7678">
        <v>3</v>
      </c>
      <c r="I7678">
        <v>3</v>
      </c>
      <c r="J7678">
        <v>1</v>
      </c>
      <c r="K7678">
        <v>8</v>
      </c>
      <c r="L7678" t="s">
        <v>31</v>
      </c>
      <c r="M7678">
        <v>2658</v>
      </c>
      <c r="N7678">
        <v>2658</v>
      </c>
      <c r="O7678">
        <v>2658</v>
      </c>
      <c r="P7678">
        <v>1780</v>
      </c>
      <c r="Q7678" t="str">
        <f>IF(P7678&gt;0,"YES","NO")</f>
        <v>YES</v>
      </c>
      <c r="R7678">
        <f>P7678+N7678</f>
        <v>4438</v>
      </c>
      <c r="S7678">
        <f t="shared" si="474"/>
        <v>116.0432627309599</v>
      </c>
      <c r="T7678">
        <f t="shared" si="475"/>
        <v>28.836032161974515</v>
      </c>
      <c r="U7678">
        <v>660</v>
      </c>
      <c r="V7678">
        <v>50000</v>
      </c>
      <c r="W7678">
        <v>515000</v>
      </c>
      <c r="X7678" s="2">
        <v>44327</v>
      </c>
      <c r="Y7678">
        <v>472947</v>
      </c>
      <c r="Z7678" s="3">
        <v>193.75</v>
      </c>
      <c r="AA7678">
        <v>0.41</v>
      </c>
      <c r="AB7678">
        <v>2021</v>
      </c>
      <c r="AC7678">
        <v>15</v>
      </c>
      <c r="AD7678">
        <v>5</v>
      </c>
      <c r="AE7678">
        <v>11</v>
      </c>
    </row>
    <row r="7679" spans="1:31" x14ac:dyDescent="0.25">
      <c r="A7679" t="s">
        <v>8852</v>
      </c>
      <c r="B7679">
        <v>63366</v>
      </c>
      <c r="C7679" t="s">
        <v>1636</v>
      </c>
      <c r="D7679" t="s">
        <v>28</v>
      </c>
      <c r="E7679" t="s">
        <v>34</v>
      </c>
      <c r="F7679">
        <v>2007</v>
      </c>
      <c r="G7679" t="s">
        <v>176</v>
      </c>
      <c r="H7679">
        <v>4</v>
      </c>
      <c r="I7679">
        <v>4</v>
      </c>
      <c r="J7679">
        <v>1</v>
      </c>
      <c r="K7679">
        <v>8</v>
      </c>
      <c r="L7679" t="s">
        <v>43</v>
      </c>
      <c r="M7679">
        <v>3839</v>
      </c>
      <c r="N7679">
        <v>2274</v>
      </c>
      <c r="O7679">
        <v>2274</v>
      </c>
      <c r="P7679">
        <v>1800</v>
      </c>
      <c r="Q7679" t="str">
        <f>IF(P7679&gt;0,"YES","NO")</f>
        <v>YES</v>
      </c>
      <c r="R7679">
        <f>P7679+N7679</f>
        <v>4074</v>
      </c>
      <c r="S7679">
        <f t="shared" si="474"/>
        <v>144.32989690721649</v>
      </c>
      <c r="T7679">
        <f t="shared" si="475"/>
        <v>53.994490358126718</v>
      </c>
      <c r="U7679">
        <v>648</v>
      </c>
      <c r="V7679">
        <v>0</v>
      </c>
      <c r="W7679">
        <v>588000</v>
      </c>
      <c r="X7679" s="2">
        <v>44210</v>
      </c>
      <c r="Y7679">
        <v>517110</v>
      </c>
      <c r="Z7679" s="3">
        <v>153.16</v>
      </c>
      <c r="AA7679">
        <v>0.25</v>
      </c>
      <c r="AB7679">
        <v>2021</v>
      </c>
      <c r="AC7679">
        <v>14</v>
      </c>
      <c r="AD7679">
        <v>1</v>
      </c>
      <c r="AE7679">
        <v>14</v>
      </c>
    </row>
    <row r="7680" spans="1:31" x14ac:dyDescent="0.25">
      <c r="A7680" t="s">
        <v>8853</v>
      </c>
      <c r="B7680">
        <v>63366</v>
      </c>
      <c r="C7680" t="s">
        <v>1647</v>
      </c>
      <c r="D7680" t="s">
        <v>28</v>
      </c>
      <c r="E7680" t="s">
        <v>89</v>
      </c>
      <c r="F7680">
        <v>2003</v>
      </c>
      <c r="G7680" t="s">
        <v>176</v>
      </c>
      <c r="H7680">
        <v>4</v>
      </c>
      <c r="I7680">
        <v>3</v>
      </c>
      <c r="J7680">
        <v>1</v>
      </c>
      <c r="K7680">
        <v>9</v>
      </c>
      <c r="L7680" t="s">
        <v>43</v>
      </c>
      <c r="M7680">
        <v>3658</v>
      </c>
      <c r="N7680">
        <v>2018</v>
      </c>
      <c r="O7680">
        <v>1640</v>
      </c>
      <c r="P7680">
        <v>861</v>
      </c>
      <c r="Q7680" t="str">
        <f>IF(P7680&gt;0,"YES","NO")</f>
        <v>YES</v>
      </c>
      <c r="R7680">
        <f>P7680+N7680</f>
        <v>2879</v>
      </c>
      <c r="S7680">
        <f t="shared" si="474"/>
        <v>133.72698853768671</v>
      </c>
      <c r="T7680">
        <f t="shared" si="475"/>
        <v>31.565656565656564</v>
      </c>
      <c r="U7680">
        <v>662</v>
      </c>
      <c r="V7680">
        <v>50000</v>
      </c>
      <c r="W7680">
        <v>385000</v>
      </c>
      <c r="X7680" s="2">
        <v>44236</v>
      </c>
      <c r="Y7680">
        <v>385000</v>
      </c>
      <c r="Z7680" s="3">
        <v>105.25</v>
      </c>
      <c r="AA7680">
        <v>0.28000000000000003</v>
      </c>
      <c r="AB7680">
        <v>2021</v>
      </c>
      <c r="AC7680">
        <v>18</v>
      </c>
      <c r="AD7680">
        <v>2</v>
      </c>
      <c r="AE7680">
        <v>9</v>
      </c>
    </row>
    <row r="7681" spans="1:31" x14ac:dyDescent="0.25">
      <c r="A7681" t="s">
        <v>8854</v>
      </c>
      <c r="B7681">
        <v>63366</v>
      </c>
      <c r="C7681" t="s">
        <v>1655</v>
      </c>
      <c r="D7681" t="s">
        <v>28</v>
      </c>
      <c r="E7681" t="s">
        <v>45</v>
      </c>
      <c r="F7681">
        <v>2005</v>
      </c>
      <c r="G7681" t="s">
        <v>176</v>
      </c>
      <c r="H7681">
        <v>3</v>
      </c>
      <c r="I7681">
        <v>2</v>
      </c>
      <c r="J7681">
        <v>1</v>
      </c>
      <c r="K7681">
        <v>8</v>
      </c>
      <c r="L7681" t="s">
        <v>31</v>
      </c>
      <c r="M7681">
        <v>2455</v>
      </c>
      <c r="N7681">
        <v>2455</v>
      </c>
      <c r="O7681">
        <v>2455</v>
      </c>
      <c r="P7681">
        <v>0</v>
      </c>
      <c r="Q7681" t="str">
        <f>IF(P7681&gt;0,"YES","NO")</f>
        <v>NO</v>
      </c>
      <c r="R7681">
        <f>P7681+N7681</f>
        <v>2455</v>
      </c>
      <c r="S7681">
        <f t="shared" si="474"/>
        <v>163.74745417515274</v>
      </c>
      <c r="T7681">
        <f t="shared" si="475"/>
        <v>40.124565816265417</v>
      </c>
      <c r="U7681">
        <v>640</v>
      </c>
      <c r="V7681">
        <v>0</v>
      </c>
      <c r="W7681">
        <v>402000</v>
      </c>
      <c r="X7681" s="2">
        <v>44092</v>
      </c>
      <c r="Y7681">
        <v>383746</v>
      </c>
      <c r="Z7681" s="3">
        <v>163.75</v>
      </c>
      <c r="AA7681">
        <v>0.23</v>
      </c>
      <c r="AB7681">
        <v>2020</v>
      </c>
      <c r="AC7681">
        <v>15</v>
      </c>
      <c r="AD7681">
        <v>9</v>
      </c>
      <c r="AE7681">
        <v>18</v>
      </c>
    </row>
    <row r="7682" spans="1:31" x14ac:dyDescent="0.25">
      <c r="A7682" t="s">
        <v>8855</v>
      </c>
      <c r="B7682">
        <v>63366</v>
      </c>
      <c r="C7682" t="s">
        <v>1655</v>
      </c>
      <c r="D7682" t="s">
        <v>28</v>
      </c>
      <c r="E7682" t="s">
        <v>45</v>
      </c>
      <c r="F7682">
        <v>2004</v>
      </c>
      <c r="G7682" t="s">
        <v>176</v>
      </c>
      <c r="H7682">
        <v>4</v>
      </c>
      <c r="I7682">
        <v>5</v>
      </c>
      <c r="J7682">
        <v>0</v>
      </c>
      <c r="K7682">
        <v>10</v>
      </c>
      <c r="M7682">
        <v>3848</v>
      </c>
      <c r="N7682">
        <v>2272</v>
      </c>
      <c r="O7682">
        <v>2272</v>
      </c>
      <c r="P7682">
        <v>1500</v>
      </c>
      <c r="Q7682" t="str">
        <f>IF(P7682&gt;0,"YES","NO")</f>
        <v>YES</v>
      </c>
      <c r="R7682">
        <f>P7682+N7682</f>
        <v>3772</v>
      </c>
      <c r="S7682">
        <f t="shared" si="474"/>
        <v>165.69459172852598</v>
      </c>
      <c r="T7682">
        <f t="shared" si="475"/>
        <v>62.382720485487276</v>
      </c>
      <c r="U7682">
        <v>712</v>
      </c>
      <c r="V7682">
        <v>0</v>
      </c>
      <c r="W7682">
        <v>625000</v>
      </c>
      <c r="X7682" s="2">
        <v>44095</v>
      </c>
      <c r="Y7682">
        <v>517430</v>
      </c>
      <c r="Z7682" s="3">
        <v>162.41999999999999</v>
      </c>
      <c r="AA7682">
        <v>0.23</v>
      </c>
      <c r="AB7682">
        <v>2020</v>
      </c>
      <c r="AC7682">
        <v>16</v>
      </c>
      <c r="AD7682">
        <v>9</v>
      </c>
      <c r="AE7682">
        <v>21</v>
      </c>
    </row>
    <row r="7683" spans="1:31" x14ac:dyDescent="0.25">
      <c r="A7683" t="s">
        <v>8856</v>
      </c>
      <c r="B7683">
        <v>63366</v>
      </c>
      <c r="C7683" t="s">
        <v>1663</v>
      </c>
      <c r="D7683" t="s">
        <v>28</v>
      </c>
      <c r="E7683" t="s">
        <v>89</v>
      </c>
      <c r="F7683">
        <v>2004</v>
      </c>
      <c r="G7683" t="s">
        <v>176</v>
      </c>
      <c r="H7683">
        <v>4</v>
      </c>
      <c r="I7683">
        <v>3</v>
      </c>
      <c r="J7683">
        <v>2</v>
      </c>
      <c r="K7683">
        <v>8</v>
      </c>
      <c r="L7683" t="s">
        <v>43</v>
      </c>
      <c r="M7683">
        <v>3286</v>
      </c>
      <c r="N7683">
        <v>1922</v>
      </c>
      <c r="O7683">
        <v>1884</v>
      </c>
      <c r="P7683">
        <v>345</v>
      </c>
      <c r="Q7683" t="str">
        <f>IF(P7683&gt;0,"YES","NO")</f>
        <v>YES</v>
      </c>
      <c r="R7683">
        <f>P7683+N7683</f>
        <v>2267</v>
      </c>
      <c r="S7683">
        <f t="shared" ref="S7683:S7746" si="476">W7683/R7683</f>
        <v>189.67798853109838</v>
      </c>
      <c r="T7683">
        <f t="shared" ref="T7683:T7746" si="477">(W7683/(43560*AA7683))</f>
        <v>35.255148891512526</v>
      </c>
      <c r="U7683">
        <v>640</v>
      </c>
      <c r="V7683">
        <v>0</v>
      </c>
      <c r="W7683">
        <v>430000</v>
      </c>
      <c r="X7683" s="2">
        <v>44165</v>
      </c>
      <c r="Y7683">
        <v>410482</v>
      </c>
      <c r="Z7683" s="3">
        <v>130.86000000000001</v>
      </c>
      <c r="AA7683">
        <v>0.28000000000000003</v>
      </c>
      <c r="AB7683">
        <v>2020</v>
      </c>
      <c r="AC7683">
        <v>16</v>
      </c>
      <c r="AD7683">
        <v>11</v>
      </c>
      <c r="AE7683">
        <v>30</v>
      </c>
    </row>
    <row r="7684" spans="1:31" x14ac:dyDescent="0.25">
      <c r="A7684" t="s">
        <v>8857</v>
      </c>
      <c r="B7684">
        <v>63366</v>
      </c>
      <c r="C7684" t="s">
        <v>1663</v>
      </c>
      <c r="D7684" t="s">
        <v>28</v>
      </c>
      <c r="E7684" t="s">
        <v>34</v>
      </c>
      <c r="F7684">
        <v>2005</v>
      </c>
      <c r="G7684" t="s">
        <v>176</v>
      </c>
      <c r="H7684">
        <v>4</v>
      </c>
      <c r="I7684">
        <v>2</v>
      </c>
      <c r="J7684">
        <v>1</v>
      </c>
      <c r="K7684">
        <v>10</v>
      </c>
      <c r="L7684" t="s">
        <v>43</v>
      </c>
      <c r="M7684">
        <v>3162</v>
      </c>
      <c r="N7684">
        <v>1938</v>
      </c>
      <c r="O7684">
        <v>1884</v>
      </c>
      <c r="P7684">
        <v>700</v>
      </c>
      <c r="Q7684" t="str">
        <f>IF(P7684&gt;0,"YES","NO")</f>
        <v>YES</v>
      </c>
      <c r="R7684">
        <f>P7684+N7684</f>
        <v>2638</v>
      </c>
      <c r="S7684">
        <f t="shared" si="476"/>
        <v>149.35557240333586</v>
      </c>
      <c r="T7684">
        <f t="shared" si="477"/>
        <v>36.179981634527088</v>
      </c>
      <c r="U7684">
        <v>640</v>
      </c>
      <c r="V7684">
        <v>0</v>
      </c>
      <c r="W7684">
        <v>394000</v>
      </c>
      <c r="X7684" s="2">
        <v>44152</v>
      </c>
      <c r="Y7684">
        <v>392806</v>
      </c>
      <c r="Z7684" s="3">
        <v>124.6</v>
      </c>
      <c r="AA7684">
        <v>0.25</v>
      </c>
      <c r="AB7684">
        <v>2020</v>
      </c>
      <c r="AC7684">
        <v>15</v>
      </c>
      <c r="AD7684">
        <v>11</v>
      </c>
      <c r="AE7684">
        <v>17</v>
      </c>
    </row>
    <row r="7685" spans="1:31" x14ac:dyDescent="0.25">
      <c r="A7685" t="s">
        <v>8858</v>
      </c>
      <c r="B7685">
        <v>63376</v>
      </c>
      <c r="C7685" t="s">
        <v>1666</v>
      </c>
      <c r="D7685" t="s">
        <v>28</v>
      </c>
      <c r="E7685" t="s">
        <v>66</v>
      </c>
      <c r="F7685">
        <v>2004</v>
      </c>
      <c r="G7685" t="s">
        <v>60</v>
      </c>
      <c r="H7685">
        <v>3</v>
      </c>
      <c r="I7685">
        <v>3</v>
      </c>
      <c r="J7685">
        <v>0</v>
      </c>
      <c r="K7685">
        <v>6</v>
      </c>
      <c r="L7685" t="s">
        <v>31</v>
      </c>
      <c r="M7685">
        <v>2116</v>
      </c>
      <c r="N7685">
        <v>2116</v>
      </c>
      <c r="O7685">
        <v>2062</v>
      </c>
      <c r="P7685">
        <v>1110</v>
      </c>
      <c r="Q7685" t="str">
        <f>IF(P7685&gt;0,"YES","NO")</f>
        <v>YES</v>
      </c>
      <c r="R7685">
        <f>P7685+N7685</f>
        <v>3226</v>
      </c>
      <c r="S7685">
        <f t="shared" si="476"/>
        <v>119.31184128952263</v>
      </c>
      <c r="T7685">
        <f t="shared" si="477"/>
        <v>36.81703397612489</v>
      </c>
      <c r="U7685">
        <v>630</v>
      </c>
      <c r="V7685">
        <v>55000</v>
      </c>
      <c r="W7685">
        <v>384900</v>
      </c>
      <c r="X7685" s="2">
        <v>44123</v>
      </c>
      <c r="Y7685">
        <v>359595</v>
      </c>
      <c r="Z7685" s="3">
        <v>181.9</v>
      </c>
      <c r="AA7685">
        <v>0.24</v>
      </c>
      <c r="AB7685">
        <v>2020</v>
      </c>
      <c r="AC7685">
        <v>16</v>
      </c>
      <c r="AD7685">
        <v>10</v>
      </c>
      <c r="AE7685">
        <v>19</v>
      </c>
    </row>
    <row r="7686" spans="1:31" x14ac:dyDescent="0.25">
      <c r="A7686" t="s">
        <v>8859</v>
      </c>
      <c r="B7686">
        <v>63376</v>
      </c>
      <c r="C7686" t="s">
        <v>1666</v>
      </c>
      <c r="D7686" t="s">
        <v>28</v>
      </c>
      <c r="E7686" t="s">
        <v>66</v>
      </c>
      <c r="F7686">
        <v>2005</v>
      </c>
      <c r="G7686" t="s">
        <v>60</v>
      </c>
      <c r="H7686">
        <v>3</v>
      </c>
      <c r="I7686">
        <v>2</v>
      </c>
      <c r="J7686">
        <v>0</v>
      </c>
      <c r="K7686">
        <v>6</v>
      </c>
      <c r="L7686" t="s">
        <v>31</v>
      </c>
      <c r="M7686">
        <v>1950</v>
      </c>
      <c r="N7686">
        <v>1950</v>
      </c>
      <c r="O7686">
        <v>1914</v>
      </c>
      <c r="P7686">
        <v>0</v>
      </c>
      <c r="Q7686" t="str">
        <f>IF(P7686&gt;0,"YES","NO")</f>
        <v>NO</v>
      </c>
      <c r="R7686">
        <f>P7686+N7686</f>
        <v>1950</v>
      </c>
      <c r="S7686">
        <f t="shared" si="476"/>
        <v>171.7948717948718</v>
      </c>
      <c r="T7686">
        <f t="shared" si="477"/>
        <v>32.043924089378635</v>
      </c>
      <c r="U7686">
        <v>441</v>
      </c>
      <c r="V7686">
        <v>55000</v>
      </c>
      <c r="W7686">
        <v>335000</v>
      </c>
      <c r="X7686" s="2">
        <v>44138</v>
      </c>
      <c r="Y7686">
        <v>314662</v>
      </c>
      <c r="Z7686" s="3">
        <v>171.79</v>
      </c>
      <c r="AA7686">
        <v>0.24</v>
      </c>
      <c r="AB7686">
        <v>2020</v>
      </c>
      <c r="AC7686">
        <v>15</v>
      </c>
      <c r="AD7686">
        <v>11</v>
      </c>
      <c r="AE7686">
        <v>3</v>
      </c>
    </row>
    <row r="7687" spans="1:31" x14ac:dyDescent="0.25">
      <c r="A7687" t="s">
        <v>8860</v>
      </c>
      <c r="B7687">
        <v>63376</v>
      </c>
      <c r="C7687" t="s">
        <v>1688</v>
      </c>
      <c r="D7687" t="s">
        <v>28</v>
      </c>
      <c r="E7687" t="s">
        <v>66</v>
      </c>
      <c r="F7687">
        <v>2003</v>
      </c>
      <c r="G7687" t="s">
        <v>60</v>
      </c>
      <c r="H7687">
        <v>3</v>
      </c>
      <c r="I7687">
        <v>3</v>
      </c>
      <c r="J7687">
        <v>1</v>
      </c>
      <c r="K7687">
        <v>8</v>
      </c>
      <c r="L7687" t="s">
        <v>43</v>
      </c>
      <c r="M7687">
        <v>2376</v>
      </c>
      <c r="N7687">
        <v>1366</v>
      </c>
      <c r="O7687">
        <v>1098</v>
      </c>
      <c r="P7687">
        <v>565</v>
      </c>
      <c r="Q7687" t="str">
        <f>IF(P7687&gt;0,"YES","NO")</f>
        <v>YES</v>
      </c>
      <c r="R7687">
        <f>P7687+N7687</f>
        <v>1931</v>
      </c>
      <c r="S7687">
        <f t="shared" si="476"/>
        <v>186.43190056965304</v>
      </c>
      <c r="T7687">
        <f t="shared" si="477"/>
        <v>34.435261707988985</v>
      </c>
      <c r="U7687">
        <v>630</v>
      </c>
      <c r="V7687">
        <v>55000</v>
      </c>
      <c r="W7687">
        <v>360000</v>
      </c>
      <c r="X7687" s="2">
        <v>44231</v>
      </c>
      <c r="Y7687">
        <v>360551</v>
      </c>
      <c r="Z7687" s="3">
        <v>151.52000000000001</v>
      </c>
      <c r="AA7687">
        <v>0.24</v>
      </c>
      <c r="AB7687">
        <v>2021</v>
      </c>
      <c r="AC7687">
        <v>18</v>
      </c>
      <c r="AD7687">
        <v>2</v>
      </c>
      <c r="AE7687">
        <v>4</v>
      </c>
    </row>
    <row r="7688" spans="1:31" x14ac:dyDescent="0.25">
      <c r="A7688" t="s">
        <v>8861</v>
      </c>
      <c r="B7688">
        <v>63005</v>
      </c>
      <c r="C7688" t="s">
        <v>1705</v>
      </c>
      <c r="D7688" t="s">
        <v>28</v>
      </c>
      <c r="E7688" t="s">
        <v>66</v>
      </c>
      <c r="F7688">
        <v>2006</v>
      </c>
      <c r="G7688" t="s">
        <v>176</v>
      </c>
      <c r="H7688">
        <v>4</v>
      </c>
      <c r="I7688">
        <v>4</v>
      </c>
      <c r="J7688">
        <v>1</v>
      </c>
      <c r="K7688">
        <v>9</v>
      </c>
      <c r="L7688" t="s">
        <v>43</v>
      </c>
      <c r="M7688">
        <v>4031</v>
      </c>
      <c r="N7688">
        <v>2431</v>
      </c>
      <c r="O7688">
        <v>2399</v>
      </c>
      <c r="P7688">
        <v>1200</v>
      </c>
      <c r="Q7688" t="str">
        <f>IF(P7688&gt;0,"YES","NO")</f>
        <v>YES</v>
      </c>
      <c r="R7688">
        <f>P7688+N7688</f>
        <v>3631</v>
      </c>
      <c r="S7688">
        <f t="shared" si="476"/>
        <v>150.09639217846322</v>
      </c>
      <c r="T7688">
        <f t="shared" si="477"/>
        <v>52.131160085705545</v>
      </c>
      <c r="U7688">
        <v>662</v>
      </c>
      <c r="V7688">
        <v>38500</v>
      </c>
      <c r="W7688">
        <v>545000</v>
      </c>
      <c r="X7688" s="2">
        <v>44322</v>
      </c>
      <c r="Y7688">
        <v>461098</v>
      </c>
      <c r="Z7688" s="3">
        <v>135.19999999999999</v>
      </c>
      <c r="AA7688">
        <v>0.24</v>
      </c>
      <c r="AB7688">
        <v>2021</v>
      </c>
      <c r="AC7688">
        <v>15</v>
      </c>
      <c r="AD7688">
        <v>5</v>
      </c>
      <c r="AE7688">
        <v>6</v>
      </c>
    </row>
    <row r="7689" spans="1:31" x14ac:dyDescent="0.25">
      <c r="A7689" t="s">
        <v>8862</v>
      </c>
      <c r="B7689">
        <v>63366</v>
      </c>
      <c r="C7689" t="s">
        <v>1714</v>
      </c>
      <c r="D7689" t="s">
        <v>28</v>
      </c>
      <c r="E7689" t="s">
        <v>45</v>
      </c>
      <c r="F7689">
        <v>2006</v>
      </c>
      <c r="G7689" t="s">
        <v>176</v>
      </c>
      <c r="H7689">
        <v>3</v>
      </c>
      <c r="I7689">
        <v>3</v>
      </c>
      <c r="J7689">
        <v>0</v>
      </c>
      <c r="K7689">
        <v>6</v>
      </c>
      <c r="L7689" t="s">
        <v>31</v>
      </c>
      <c r="M7689">
        <v>1797</v>
      </c>
      <c r="N7689">
        <v>1797</v>
      </c>
      <c r="O7689">
        <v>1777</v>
      </c>
      <c r="P7689">
        <v>972</v>
      </c>
      <c r="Q7689" t="str">
        <f>IF(P7689&gt;0,"YES","NO")</f>
        <v>YES</v>
      </c>
      <c r="R7689">
        <f>P7689+N7689</f>
        <v>2769</v>
      </c>
      <c r="S7689">
        <f t="shared" si="476"/>
        <v>128.16901408450704</v>
      </c>
      <c r="T7689">
        <f t="shared" si="477"/>
        <v>35.423404000479096</v>
      </c>
      <c r="U7689">
        <v>630</v>
      </c>
      <c r="V7689">
        <v>0</v>
      </c>
      <c r="W7689">
        <v>354900</v>
      </c>
      <c r="X7689" s="2">
        <v>44148</v>
      </c>
      <c r="Y7689">
        <v>304128</v>
      </c>
      <c r="Z7689" s="3">
        <v>197.5</v>
      </c>
      <c r="AA7689">
        <v>0.23</v>
      </c>
      <c r="AB7689">
        <v>2020</v>
      </c>
      <c r="AC7689">
        <v>14</v>
      </c>
      <c r="AD7689">
        <v>11</v>
      </c>
      <c r="AE7689">
        <v>13</v>
      </c>
    </row>
    <row r="7690" spans="1:31" x14ac:dyDescent="0.25">
      <c r="A7690" t="s">
        <v>9881</v>
      </c>
      <c r="B7690">
        <v>63366</v>
      </c>
      <c r="C7690" t="s">
        <v>9484</v>
      </c>
      <c r="D7690" t="s">
        <v>110</v>
      </c>
      <c r="E7690" t="s">
        <v>4643</v>
      </c>
      <c r="F7690">
        <v>2020</v>
      </c>
      <c r="G7690" t="s">
        <v>60</v>
      </c>
      <c r="H7690">
        <v>3</v>
      </c>
      <c r="I7690">
        <v>2</v>
      </c>
      <c r="J7690">
        <v>0</v>
      </c>
      <c r="K7690">
        <v>6</v>
      </c>
      <c r="L7690" t="s">
        <v>31</v>
      </c>
      <c r="M7690">
        <v>1522</v>
      </c>
      <c r="N7690">
        <v>1522</v>
      </c>
      <c r="O7690">
        <v>1522</v>
      </c>
      <c r="P7690">
        <v>0</v>
      </c>
      <c r="Q7690" t="str">
        <f>IF(P7690&gt;0,"YES","NO")</f>
        <v>NO</v>
      </c>
      <c r="R7690">
        <f>P7690+N7690</f>
        <v>1522</v>
      </c>
      <c r="S7690">
        <f t="shared" si="476"/>
        <v>205.52562417871223</v>
      </c>
      <c r="T7690">
        <f t="shared" si="477"/>
        <v>43.734040661291239</v>
      </c>
      <c r="U7690">
        <v>400</v>
      </c>
      <c r="V7690">
        <v>30000</v>
      </c>
      <c r="W7690">
        <v>312810</v>
      </c>
      <c r="X7690" s="2">
        <v>44377</v>
      </c>
      <c r="Y7690">
        <v>171405</v>
      </c>
      <c r="Z7690" s="3">
        <v>205.53</v>
      </c>
      <c r="AA7690">
        <v>0.16420000000000001</v>
      </c>
      <c r="AB7690">
        <v>2021</v>
      </c>
      <c r="AC7690">
        <v>1</v>
      </c>
      <c r="AD7690">
        <v>6</v>
      </c>
      <c r="AE7690">
        <v>30</v>
      </c>
    </row>
    <row r="7691" spans="1:31" x14ac:dyDescent="0.25">
      <c r="A7691" t="s">
        <v>8864</v>
      </c>
      <c r="B7691">
        <v>63304</v>
      </c>
      <c r="C7691" t="s">
        <v>1716</v>
      </c>
      <c r="D7691" t="s">
        <v>196</v>
      </c>
      <c r="E7691" t="s">
        <v>89</v>
      </c>
      <c r="F7691">
        <v>2004</v>
      </c>
      <c r="G7691" t="s">
        <v>176</v>
      </c>
      <c r="H7691">
        <v>4</v>
      </c>
      <c r="I7691">
        <v>3</v>
      </c>
      <c r="J7691">
        <v>1</v>
      </c>
      <c r="K7691">
        <v>8</v>
      </c>
      <c r="L7691" t="s">
        <v>43</v>
      </c>
      <c r="M7691">
        <v>2768</v>
      </c>
      <c r="N7691">
        <v>1434</v>
      </c>
      <c r="O7691">
        <v>1414</v>
      </c>
      <c r="P7691">
        <v>1000</v>
      </c>
      <c r="Q7691" t="str">
        <f>IF(P7691&gt;0,"YES","NO")</f>
        <v>YES</v>
      </c>
      <c r="R7691">
        <f>P7691+N7691</f>
        <v>2434</v>
      </c>
      <c r="S7691">
        <f t="shared" si="476"/>
        <v>176.66392769104354</v>
      </c>
      <c r="T7691">
        <f t="shared" si="477"/>
        <v>35.255148891512526</v>
      </c>
      <c r="U7691">
        <v>630</v>
      </c>
      <c r="V7691">
        <v>85500</v>
      </c>
      <c r="W7691">
        <v>430000</v>
      </c>
      <c r="X7691" s="2">
        <v>44323</v>
      </c>
      <c r="Y7691">
        <v>396075</v>
      </c>
      <c r="Z7691" s="3">
        <v>155.35</v>
      </c>
      <c r="AA7691">
        <v>0.28000000000000003</v>
      </c>
      <c r="AB7691">
        <v>2021</v>
      </c>
      <c r="AC7691">
        <v>17</v>
      </c>
      <c r="AD7691">
        <v>5</v>
      </c>
      <c r="AE7691">
        <v>7</v>
      </c>
    </row>
    <row r="7692" spans="1:31" x14ac:dyDescent="0.25">
      <c r="A7692" t="s">
        <v>8865</v>
      </c>
      <c r="B7692">
        <v>63304</v>
      </c>
      <c r="C7692" t="s">
        <v>1716</v>
      </c>
      <c r="D7692" t="s">
        <v>196</v>
      </c>
      <c r="E7692" t="s">
        <v>45</v>
      </c>
      <c r="F7692">
        <v>2004</v>
      </c>
      <c r="G7692" t="s">
        <v>176</v>
      </c>
      <c r="H7692">
        <v>3</v>
      </c>
      <c r="I7692">
        <v>3</v>
      </c>
      <c r="J7692">
        <v>1</v>
      </c>
      <c r="K7692">
        <v>7</v>
      </c>
      <c r="L7692" t="s">
        <v>138</v>
      </c>
      <c r="M7692">
        <v>2823</v>
      </c>
      <c r="N7692">
        <v>2823</v>
      </c>
      <c r="O7692">
        <v>2805</v>
      </c>
      <c r="P7692">
        <v>2600</v>
      </c>
      <c r="Q7692" t="str">
        <f>IF(P7692&gt;0,"YES","NO")</f>
        <v>YES</v>
      </c>
      <c r="R7692">
        <f>P7692+N7692</f>
        <v>5423</v>
      </c>
      <c r="S7692">
        <f t="shared" si="476"/>
        <v>101.41987829614604</v>
      </c>
      <c r="T7692">
        <f t="shared" si="477"/>
        <v>54.8967940272288</v>
      </c>
      <c r="U7692">
        <v>640</v>
      </c>
      <c r="V7692">
        <v>0</v>
      </c>
      <c r="W7692">
        <v>550000</v>
      </c>
      <c r="X7692" s="2">
        <v>44105</v>
      </c>
      <c r="Y7692">
        <v>509703</v>
      </c>
      <c r="Z7692" s="3">
        <v>194.83</v>
      </c>
      <c r="AA7692">
        <v>0.23</v>
      </c>
      <c r="AB7692">
        <v>2020</v>
      </c>
      <c r="AC7692">
        <v>16</v>
      </c>
      <c r="AD7692">
        <v>10</v>
      </c>
      <c r="AE7692">
        <v>1</v>
      </c>
    </row>
    <row r="7693" spans="1:31" x14ac:dyDescent="0.25">
      <c r="A7693" t="s">
        <v>9764</v>
      </c>
      <c r="B7693">
        <v>63376</v>
      </c>
      <c r="C7693" t="s">
        <v>3166</v>
      </c>
      <c r="D7693" t="s">
        <v>28</v>
      </c>
      <c r="E7693" t="s">
        <v>89</v>
      </c>
      <c r="F7693">
        <v>2017</v>
      </c>
      <c r="G7693" t="s">
        <v>181</v>
      </c>
      <c r="H7693">
        <v>3</v>
      </c>
      <c r="I7693">
        <v>2</v>
      </c>
      <c r="J7693">
        <v>1</v>
      </c>
      <c r="K7693">
        <v>6</v>
      </c>
      <c r="L7693" t="s">
        <v>31</v>
      </c>
      <c r="M7693">
        <v>2344</v>
      </c>
      <c r="N7693">
        <v>2344</v>
      </c>
      <c r="O7693">
        <v>2306</v>
      </c>
      <c r="P7693">
        <v>0</v>
      </c>
      <c r="Q7693" t="str">
        <f>IF(P7693&gt;0,"YES","NO")</f>
        <v>NO</v>
      </c>
      <c r="R7693">
        <f>P7693+N7693</f>
        <v>2344</v>
      </c>
      <c r="S7693">
        <f t="shared" si="476"/>
        <v>204.73549488054607</v>
      </c>
      <c r="T7693">
        <f t="shared" si="477"/>
        <v>39.346385937295025</v>
      </c>
      <c r="U7693">
        <v>668</v>
      </c>
      <c r="V7693">
        <v>65000</v>
      </c>
      <c r="W7693">
        <v>479900</v>
      </c>
      <c r="X7693" s="2">
        <v>44411</v>
      </c>
      <c r="Y7693">
        <v>396055</v>
      </c>
      <c r="Z7693" s="3">
        <v>204.74</v>
      </c>
      <c r="AA7693">
        <v>0.28000000000000003</v>
      </c>
      <c r="AB7693">
        <v>2021</v>
      </c>
      <c r="AC7693">
        <v>4</v>
      </c>
      <c r="AD7693">
        <v>8</v>
      </c>
      <c r="AE7693">
        <v>3</v>
      </c>
    </row>
    <row r="7694" spans="1:31" x14ac:dyDescent="0.25">
      <c r="A7694" t="s">
        <v>8867</v>
      </c>
      <c r="B7694">
        <v>63368</v>
      </c>
      <c r="C7694" t="s">
        <v>1736</v>
      </c>
      <c r="D7694" t="s">
        <v>110</v>
      </c>
      <c r="E7694" t="s">
        <v>38</v>
      </c>
      <c r="F7694">
        <v>2004</v>
      </c>
      <c r="G7694" t="s">
        <v>60</v>
      </c>
      <c r="H7694">
        <v>4</v>
      </c>
      <c r="I7694">
        <v>2</v>
      </c>
      <c r="J7694">
        <v>1</v>
      </c>
      <c r="K7694">
        <v>8</v>
      </c>
      <c r="L7694" t="s">
        <v>43</v>
      </c>
      <c r="M7694">
        <v>2784</v>
      </c>
      <c r="N7694">
        <v>1418</v>
      </c>
      <c r="O7694">
        <v>1402</v>
      </c>
      <c r="P7694">
        <v>0</v>
      </c>
      <c r="Q7694" t="str">
        <f>IF(P7694&gt;0,"YES","NO")</f>
        <v>NO</v>
      </c>
      <c r="R7694">
        <f>P7694+N7694</f>
        <v>1418</v>
      </c>
      <c r="S7694">
        <f t="shared" si="476"/>
        <v>257.40479548660085</v>
      </c>
      <c r="T7694">
        <f t="shared" si="477"/>
        <v>39.901176264812626</v>
      </c>
      <c r="U7694">
        <v>600</v>
      </c>
      <c r="V7694">
        <v>69998</v>
      </c>
      <c r="W7694">
        <v>365000</v>
      </c>
      <c r="X7694" s="2">
        <v>44133</v>
      </c>
      <c r="Y7694">
        <v>333897</v>
      </c>
      <c r="Z7694" s="3">
        <v>131.11000000000001</v>
      </c>
      <c r="AA7694">
        <v>0.21</v>
      </c>
      <c r="AB7694">
        <v>2020</v>
      </c>
      <c r="AC7694">
        <v>16</v>
      </c>
      <c r="AD7694">
        <v>10</v>
      </c>
      <c r="AE7694">
        <v>29</v>
      </c>
    </row>
    <row r="7695" spans="1:31" x14ac:dyDescent="0.25">
      <c r="A7695" t="s">
        <v>8868</v>
      </c>
      <c r="B7695">
        <v>63368</v>
      </c>
      <c r="C7695" t="s">
        <v>1736</v>
      </c>
      <c r="D7695" t="s">
        <v>110</v>
      </c>
      <c r="E7695" t="s">
        <v>45</v>
      </c>
      <c r="F7695">
        <v>2004</v>
      </c>
      <c r="G7695" t="s">
        <v>176</v>
      </c>
      <c r="H7695">
        <v>4</v>
      </c>
      <c r="I7695">
        <v>2</v>
      </c>
      <c r="J7695">
        <v>2</v>
      </c>
      <c r="K7695">
        <v>8</v>
      </c>
      <c r="L7695" t="s">
        <v>43</v>
      </c>
      <c r="M7695">
        <v>2784</v>
      </c>
      <c r="N7695">
        <v>1418</v>
      </c>
      <c r="O7695">
        <v>1402</v>
      </c>
      <c r="P7695">
        <v>1000</v>
      </c>
      <c r="Q7695" t="str">
        <f>IF(P7695&gt;0,"YES","NO")</f>
        <v>YES</v>
      </c>
      <c r="R7695">
        <f>P7695+N7695</f>
        <v>2418</v>
      </c>
      <c r="S7695">
        <f t="shared" si="476"/>
        <v>165.42597187758477</v>
      </c>
      <c r="T7695">
        <f t="shared" si="477"/>
        <v>39.924941110711856</v>
      </c>
      <c r="U7695">
        <v>600</v>
      </c>
      <c r="V7695">
        <v>69998</v>
      </c>
      <c r="W7695">
        <v>400000</v>
      </c>
      <c r="X7695" s="2">
        <v>44336</v>
      </c>
      <c r="Y7695">
        <v>350047</v>
      </c>
      <c r="Z7695" s="3">
        <v>143.68</v>
      </c>
      <c r="AA7695">
        <v>0.23</v>
      </c>
      <c r="AB7695">
        <v>2021</v>
      </c>
      <c r="AC7695">
        <v>17</v>
      </c>
      <c r="AD7695">
        <v>5</v>
      </c>
      <c r="AE7695">
        <v>20</v>
      </c>
    </row>
    <row r="7696" spans="1:31" x14ac:dyDescent="0.25">
      <c r="A7696" t="s">
        <v>8869</v>
      </c>
      <c r="B7696">
        <v>63368</v>
      </c>
      <c r="C7696" t="s">
        <v>7298</v>
      </c>
      <c r="D7696" t="s">
        <v>110</v>
      </c>
      <c r="E7696" t="s">
        <v>38</v>
      </c>
      <c r="F7696">
        <v>2004</v>
      </c>
      <c r="G7696" t="s">
        <v>30</v>
      </c>
      <c r="H7696">
        <v>3</v>
      </c>
      <c r="I7696">
        <v>2</v>
      </c>
      <c r="J7696">
        <v>1</v>
      </c>
      <c r="K7696">
        <v>5</v>
      </c>
      <c r="L7696" t="s">
        <v>43</v>
      </c>
      <c r="M7696">
        <v>1293</v>
      </c>
      <c r="N7696">
        <v>1002</v>
      </c>
      <c r="O7696">
        <v>747</v>
      </c>
      <c r="P7696">
        <v>560</v>
      </c>
      <c r="Q7696" t="str">
        <f>IF(P7696&gt;0,"YES","NO")</f>
        <v>YES</v>
      </c>
      <c r="R7696">
        <f>P7696+N7696</f>
        <v>1562</v>
      </c>
      <c r="S7696">
        <f t="shared" si="476"/>
        <v>169.65428937259924</v>
      </c>
      <c r="T7696">
        <f t="shared" si="477"/>
        <v>28.969347151165334</v>
      </c>
      <c r="U7696">
        <v>420</v>
      </c>
      <c r="V7696">
        <v>35001</v>
      </c>
      <c r="W7696">
        <v>265000</v>
      </c>
      <c r="X7696" s="2">
        <v>44119</v>
      </c>
      <c r="Y7696">
        <v>193705</v>
      </c>
      <c r="Z7696" s="3">
        <v>204.95</v>
      </c>
      <c r="AA7696">
        <v>0.21</v>
      </c>
      <c r="AB7696">
        <v>2020</v>
      </c>
      <c r="AC7696">
        <v>16</v>
      </c>
      <c r="AD7696">
        <v>10</v>
      </c>
      <c r="AE7696">
        <v>15</v>
      </c>
    </row>
    <row r="7697" spans="1:31" x14ac:dyDescent="0.25">
      <c r="A7697" t="s">
        <v>8870</v>
      </c>
      <c r="B7697">
        <v>63368</v>
      </c>
      <c r="C7697" t="s">
        <v>1743</v>
      </c>
      <c r="D7697" t="s">
        <v>110</v>
      </c>
      <c r="E7697" t="s">
        <v>1277</v>
      </c>
      <c r="F7697">
        <v>2005</v>
      </c>
      <c r="G7697" t="s">
        <v>30</v>
      </c>
      <c r="H7697">
        <v>3</v>
      </c>
      <c r="I7697">
        <v>2</v>
      </c>
      <c r="J7697">
        <v>0</v>
      </c>
      <c r="K7697">
        <v>6</v>
      </c>
      <c r="L7697" t="s">
        <v>31</v>
      </c>
      <c r="M7697">
        <v>1676</v>
      </c>
      <c r="N7697">
        <v>1676</v>
      </c>
      <c r="O7697">
        <v>1676</v>
      </c>
      <c r="P7697">
        <v>0</v>
      </c>
      <c r="Q7697" t="str">
        <f>IF(P7697&gt;0,"YES","NO")</f>
        <v>NO</v>
      </c>
      <c r="R7697">
        <f>P7697+N7697</f>
        <v>1676</v>
      </c>
      <c r="S7697">
        <f t="shared" si="476"/>
        <v>159.54653937947495</v>
      </c>
      <c r="T7697">
        <f t="shared" si="477"/>
        <v>47.220456311365403</v>
      </c>
      <c r="U7697">
        <v>420</v>
      </c>
      <c r="V7697">
        <v>0</v>
      </c>
      <c r="W7697">
        <v>267400</v>
      </c>
      <c r="X7697" s="2">
        <v>44092</v>
      </c>
      <c r="Y7697">
        <v>251377</v>
      </c>
      <c r="Z7697" s="3">
        <v>159.55000000000001</v>
      </c>
      <c r="AA7697">
        <v>0.13</v>
      </c>
      <c r="AB7697">
        <v>2020</v>
      </c>
      <c r="AC7697">
        <v>15</v>
      </c>
      <c r="AD7697">
        <v>9</v>
      </c>
      <c r="AE7697">
        <v>18</v>
      </c>
    </row>
    <row r="7698" spans="1:31" x14ac:dyDescent="0.25">
      <c r="A7698" t="s">
        <v>8871</v>
      </c>
      <c r="B7698">
        <v>63368</v>
      </c>
      <c r="C7698" t="s">
        <v>1743</v>
      </c>
      <c r="D7698" t="s">
        <v>110</v>
      </c>
      <c r="E7698" t="s">
        <v>1277</v>
      </c>
      <c r="F7698">
        <v>2005</v>
      </c>
      <c r="G7698" t="s">
        <v>30</v>
      </c>
      <c r="H7698">
        <v>3</v>
      </c>
      <c r="I7698">
        <v>2</v>
      </c>
      <c r="J7698">
        <v>0</v>
      </c>
      <c r="K7698">
        <v>7</v>
      </c>
      <c r="L7698" t="s">
        <v>31</v>
      </c>
      <c r="M7698">
        <v>1676</v>
      </c>
      <c r="N7698">
        <v>1676</v>
      </c>
      <c r="O7698">
        <v>0</v>
      </c>
      <c r="P7698">
        <v>0</v>
      </c>
      <c r="Q7698" t="str">
        <f>IF(P7698&gt;0,"YES","NO")</f>
        <v>NO</v>
      </c>
      <c r="R7698">
        <f>P7698+N7698</f>
        <v>1676</v>
      </c>
      <c r="S7698">
        <f t="shared" si="476"/>
        <v>155.13126491646779</v>
      </c>
      <c r="T7698">
        <f t="shared" si="477"/>
        <v>45.913682277318642</v>
      </c>
      <c r="U7698">
        <v>441</v>
      </c>
      <c r="V7698">
        <v>0</v>
      </c>
      <c r="W7698">
        <v>260000</v>
      </c>
      <c r="X7698" s="2">
        <v>44097</v>
      </c>
      <c r="Y7698">
        <v>234397</v>
      </c>
      <c r="Z7698" s="3">
        <v>155.13</v>
      </c>
      <c r="AA7698">
        <v>0.13</v>
      </c>
      <c r="AB7698">
        <v>2020</v>
      </c>
      <c r="AC7698">
        <v>15</v>
      </c>
      <c r="AD7698">
        <v>9</v>
      </c>
      <c r="AE7698">
        <v>23</v>
      </c>
    </row>
    <row r="7699" spans="1:31" x14ac:dyDescent="0.25">
      <c r="A7699" t="s">
        <v>8872</v>
      </c>
      <c r="B7699">
        <v>63368</v>
      </c>
      <c r="C7699" t="s">
        <v>1743</v>
      </c>
      <c r="D7699" t="s">
        <v>110</v>
      </c>
      <c r="E7699" t="s">
        <v>1277</v>
      </c>
      <c r="F7699">
        <v>2006</v>
      </c>
      <c r="G7699" t="s">
        <v>30</v>
      </c>
      <c r="H7699">
        <v>3</v>
      </c>
      <c r="I7699">
        <v>2</v>
      </c>
      <c r="J7699">
        <v>0</v>
      </c>
      <c r="K7699">
        <v>5</v>
      </c>
      <c r="L7699" t="s">
        <v>31</v>
      </c>
      <c r="M7699">
        <v>1368</v>
      </c>
      <c r="N7699">
        <v>1368</v>
      </c>
      <c r="O7699">
        <v>0</v>
      </c>
      <c r="P7699">
        <v>0</v>
      </c>
      <c r="Q7699" t="str">
        <f>IF(P7699&gt;0,"YES","NO")</f>
        <v>NO</v>
      </c>
      <c r="R7699">
        <f>P7699+N7699</f>
        <v>1368</v>
      </c>
      <c r="S7699">
        <f t="shared" si="476"/>
        <v>179.09356725146199</v>
      </c>
      <c r="T7699">
        <f t="shared" si="477"/>
        <v>43.264815992088721</v>
      </c>
      <c r="U7699">
        <v>400</v>
      </c>
      <c r="V7699">
        <v>45000</v>
      </c>
      <c r="W7699">
        <v>245000</v>
      </c>
      <c r="X7699" s="2">
        <v>44144</v>
      </c>
      <c r="Y7699">
        <v>221716</v>
      </c>
      <c r="Z7699" s="3">
        <v>179.09</v>
      </c>
      <c r="AA7699">
        <v>0.13</v>
      </c>
      <c r="AB7699">
        <v>2020</v>
      </c>
      <c r="AC7699">
        <v>14</v>
      </c>
      <c r="AD7699">
        <v>11</v>
      </c>
      <c r="AE7699">
        <v>9</v>
      </c>
    </row>
    <row r="7700" spans="1:31" x14ac:dyDescent="0.25">
      <c r="A7700" t="s">
        <v>8873</v>
      </c>
      <c r="B7700">
        <v>63368</v>
      </c>
      <c r="C7700" t="s">
        <v>1743</v>
      </c>
      <c r="D7700" t="s">
        <v>110</v>
      </c>
      <c r="E7700" t="s">
        <v>1277</v>
      </c>
      <c r="F7700">
        <v>2006</v>
      </c>
      <c r="G7700" t="s">
        <v>30</v>
      </c>
      <c r="H7700">
        <v>3</v>
      </c>
      <c r="I7700">
        <v>2</v>
      </c>
      <c r="J7700">
        <v>1</v>
      </c>
      <c r="K7700">
        <v>6</v>
      </c>
      <c r="L7700" t="s">
        <v>43</v>
      </c>
      <c r="M7700">
        <v>1664</v>
      </c>
      <c r="N7700">
        <v>832</v>
      </c>
      <c r="O7700">
        <v>0</v>
      </c>
      <c r="P7700">
        <v>0</v>
      </c>
      <c r="Q7700" t="str">
        <f>IF(P7700&gt;0,"YES","NO")</f>
        <v>NO</v>
      </c>
      <c r="R7700">
        <f>P7700+N7700</f>
        <v>832</v>
      </c>
      <c r="S7700">
        <f t="shared" si="476"/>
        <v>282.45192307692309</v>
      </c>
      <c r="T7700">
        <f t="shared" si="477"/>
        <v>41.498905135268771</v>
      </c>
      <c r="U7700">
        <v>400</v>
      </c>
      <c r="V7700">
        <v>0</v>
      </c>
      <c r="W7700">
        <v>235000</v>
      </c>
      <c r="X7700" s="2">
        <v>44147</v>
      </c>
      <c r="Y7700">
        <v>231202</v>
      </c>
      <c r="Z7700" s="3">
        <v>141.22999999999999</v>
      </c>
      <c r="AA7700">
        <v>0.13</v>
      </c>
      <c r="AB7700">
        <v>2020</v>
      </c>
      <c r="AC7700">
        <v>14</v>
      </c>
      <c r="AD7700">
        <v>11</v>
      </c>
      <c r="AE7700">
        <v>12</v>
      </c>
    </row>
    <row r="7701" spans="1:31" x14ac:dyDescent="0.25">
      <c r="A7701" t="s">
        <v>8874</v>
      </c>
      <c r="B7701">
        <v>63368</v>
      </c>
      <c r="C7701" t="s">
        <v>1743</v>
      </c>
      <c r="D7701" t="s">
        <v>110</v>
      </c>
      <c r="E7701" t="s">
        <v>1277</v>
      </c>
      <c r="F7701">
        <v>2005</v>
      </c>
      <c r="G7701" t="s">
        <v>30</v>
      </c>
      <c r="H7701">
        <v>3</v>
      </c>
      <c r="I7701">
        <v>2</v>
      </c>
      <c r="J7701">
        <v>0</v>
      </c>
      <c r="K7701">
        <v>6</v>
      </c>
      <c r="L7701" t="s">
        <v>31</v>
      </c>
      <c r="M7701">
        <v>1368</v>
      </c>
      <c r="N7701">
        <v>1368</v>
      </c>
      <c r="O7701">
        <v>0</v>
      </c>
      <c r="P7701">
        <v>0</v>
      </c>
      <c r="Q7701" t="str">
        <f>IF(P7701&gt;0,"YES","NO")</f>
        <v>NO</v>
      </c>
      <c r="R7701">
        <f>P7701+N7701</f>
        <v>1368</v>
      </c>
      <c r="S7701">
        <f t="shared" si="476"/>
        <v>173.24561403508773</v>
      </c>
      <c r="T7701">
        <f t="shared" si="477"/>
        <v>41.852087306632761</v>
      </c>
      <c r="U7701">
        <v>400</v>
      </c>
      <c r="V7701">
        <v>45000</v>
      </c>
      <c r="W7701">
        <v>237000</v>
      </c>
      <c r="X7701" s="2">
        <v>44078</v>
      </c>
      <c r="Y7701">
        <v>217260</v>
      </c>
      <c r="Z7701" s="3">
        <v>173.25</v>
      </c>
      <c r="AA7701">
        <v>0.13</v>
      </c>
      <c r="AB7701">
        <v>2020</v>
      </c>
      <c r="AC7701">
        <v>15</v>
      </c>
      <c r="AD7701">
        <v>9</v>
      </c>
      <c r="AE7701">
        <v>4</v>
      </c>
    </row>
    <row r="7702" spans="1:31" x14ac:dyDescent="0.25">
      <c r="A7702" t="s">
        <v>9519</v>
      </c>
      <c r="B7702">
        <v>85281</v>
      </c>
      <c r="C7702" t="s">
        <v>1743</v>
      </c>
      <c r="D7702" t="s">
        <v>110</v>
      </c>
      <c r="E7702" t="s">
        <v>1277</v>
      </c>
      <c r="F7702">
        <v>2006</v>
      </c>
      <c r="G7702" t="s">
        <v>30</v>
      </c>
      <c r="H7702">
        <v>3</v>
      </c>
      <c r="I7702">
        <v>2</v>
      </c>
      <c r="J7702">
        <v>0</v>
      </c>
      <c r="K7702">
        <v>6</v>
      </c>
      <c r="L7702" t="s">
        <v>31</v>
      </c>
      <c r="M7702">
        <v>1330</v>
      </c>
      <c r="N7702">
        <v>1330</v>
      </c>
      <c r="O7702">
        <v>0</v>
      </c>
      <c r="P7702">
        <v>0</v>
      </c>
      <c r="Q7702" t="str">
        <f>IF(P7702&gt;0,"YES","NO")</f>
        <v>NO</v>
      </c>
      <c r="R7702">
        <f>P7702+N7702</f>
        <v>1330</v>
      </c>
      <c r="S7702">
        <f t="shared" si="476"/>
        <v>203.53383458646616</v>
      </c>
      <c r="T7702">
        <f t="shared" si="477"/>
        <v>47.803206894115981</v>
      </c>
      <c r="U7702">
        <v>400</v>
      </c>
      <c r="V7702">
        <v>45000</v>
      </c>
      <c r="W7702">
        <v>270700</v>
      </c>
      <c r="X7702" s="2">
        <v>44425</v>
      </c>
      <c r="Y7702">
        <v>217089</v>
      </c>
      <c r="Z7702" s="3">
        <v>203.53</v>
      </c>
      <c r="AA7702">
        <v>0.13</v>
      </c>
      <c r="AB7702">
        <v>2021</v>
      </c>
      <c r="AC7702">
        <v>15</v>
      </c>
      <c r="AD7702">
        <v>8</v>
      </c>
      <c r="AE7702">
        <v>17</v>
      </c>
    </row>
    <row r="7703" spans="1:31" x14ac:dyDescent="0.25">
      <c r="A7703" t="s">
        <v>9491</v>
      </c>
      <c r="B7703">
        <v>63366</v>
      </c>
      <c r="C7703" t="s">
        <v>9484</v>
      </c>
      <c r="D7703" t="s">
        <v>110</v>
      </c>
      <c r="E7703" t="s">
        <v>9490</v>
      </c>
      <c r="F7703">
        <v>2020</v>
      </c>
      <c r="G7703" t="s">
        <v>60</v>
      </c>
      <c r="H7703">
        <v>3</v>
      </c>
      <c r="I7703">
        <v>2</v>
      </c>
      <c r="J7703">
        <v>0</v>
      </c>
      <c r="K7703">
        <v>5</v>
      </c>
      <c r="L7703" t="s">
        <v>31</v>
      </c>
      <c r="M7703">
        <v>1344</v>
      </c>
      <c r="N7703">
        <v>1344</v>
      </c>
      <c r="O7703">
        <v>1344</v>
      </c>
      <c r="P7703">
        <v>0</v>
      </c>
      <c r="Q7703" t="str">
        <f>IF(P7703&gt;0,"YES","NO")</f>
        <v>NO</v>
      </c>
      <c r="R7703">
        <f>P7703+N7703</f>
        <v>1344</v>
      </c>
      <c r="S7703">
        <f t="shared" si="476"/>
        <v>201.7313988095238</v>
      </c>
      <c r="T7703">
        <f t="shared" si="477"/>
        <v>36.420242641318232</v>
      </c>
      <c r="U7703">
        <v>400</v>
      </c>
      <c r="V7703">
        <v>30000</v>
      </c>
      <c r="W7703">
        <v>271127</v>
      </c>
      <c r="X7703" s="2">
        <v>44250</v>
      </c>
      <c r="Y7703">
        <v>230931</v>
      </c>
      <c r="Z7703" s="3">
        <v>201.73</v>
      </c>
      <c r="AA7703">
        <v>0.1709</v>
      </c>
      <c r="AB7703">
        <v>2021</v>
      </c>
      <c r="AC7703">
        <v>1</v>
      </c>
      <c r="AD7703">
        <v>2</v>
      </c>
      <c r="AE7703">
        <v>23</v>
      </c>
    </row>
    <row r="7704" spans="1:31" x14ac:dyDescent="0.25">
      <c r="A7704" t="s">
        <v>9168</v>
      </c>
      <c r="B7704">
        <v>63366</v>
      </c>
      <c r="C7704" t="s">
        <v>6840</v>
      </c>
      <c r="D7704" t="s">
        <v>28</v>
      </c>
      <c r="E7704" t="s">
        <v>9169</v>
      </c>
      <c r="F7704">
        <v>2018</v>
      </c>
      <c r="G7704" t="s">
        <v>60</v>
      </c>
      <c r="H7704">
        <v>3</v>
      </c>
      <c r="I7704">
        <v>2</v>
      </c>
      <c r="J7704">
        <v>0</v>
      </c>
      <c r="K7704">
        <v>6</v>
      </c>
      <c r="L7704" t="s">
        <v>31</v>
      </c>
      <c r="M7704">
        <v>1984</v>
      </c>
      <c r="N7704">
        <v>1984</v>
      </c>
      <c r="O7704">
        <v>1984</v>
      </c>
      <c r="P7704">
        <v>0</v>
      </c>
      <c r="Q7704" t="str">
        <f>IF(P7704&gt;0,"YES","NO")</f>
        <v>NO</v>
      </c>
      <c r="R7704">
        <f>P7704+N7704</f>
        <v>1984</v>
      </c>
      <c r="S7704">
        <f t="shared" si="476"/>
        <v>201.5625</v>
      </c>
      <c r="T7704">
        <f t="shared" si="477"/>
        <v>37.795145209344845</v>
      </c>
      <c r="U7704">
        <v>640</v>
      </c>
      <c r="V7704">
        <v>50000</v>
      </c>
      <c r="W7704">
        <v>399900</v>
      </c>
      <c r="X7704" s="2">
        <v>44263</v>
      </c>
      <c r="Y7704">
        <v>312425</v>
      </c>
      <c r="Z7704" s="3">
        <v>201.56</v>
      </c>
      <c r="AA7704">
        <v>0.2429</v>
      </c>
      <c r="AB7704">
        <v>2021</v>
      </c>
      <c r="AC7704">
        <v>3</v>
      </c>
      <c r="AD7704">
        <v>3</v>
      </c>
      <c r="AE7704">
        <v>8</v>
      </c>
    </row>
    <row r="7705" spans="1:31" x14ac:dyDescent="0.25">
      <c r="A7705" t="s">
        <v>8877</v>
      </c>
      <c r="B7705">
        <v>63367</v>
      </c>
      <c r="C7705" t="s">
        <v>1754</v>
      </c>
      <c r="D7705" t="s">
        <v>110</v>
      </c>
      <c r="E7705" t="s">
        <v>95</v>
      </c>
      <c r="F7705">
        <v>2006</v>
      </c>
      <c r="G7705" t="s">
        <v>30</v>
      </c>
      <c r="H7705">
        <v>4</v>
      </c>
      <c r="I7705">
        <v>3</v>
      </c>
      <c r="J7705">
        <v>1</v>
      </c>
      <c r="K7705">
        <v>8</v>
      </c>
      <c r="L7705" t="s">
        <v>43</v>
      </c>
      <c r="M7705">
        <v>2748</v>
      </c>
      <c r="N7705">
        <v>1505</v>
      </c>
      <c r="O7705">
        <v>1243</v>
      </c>
      <c r="P7705">
        <v>422</v>
      </c>
      <c r="Q7705" t="str">
        <f>IF(P7705&gt;0,"YES","NO")</f>
        <v>YES</v>
      </c>
      <c r="R7705">
        <f>P7705+N7705</f>
        <v>1927</v>
      </c>
      <c r="S7705">
        <f t="shared" si="476"/>
        <v>168.65594187856772</v>
      </c>
      <c r="T7705">
        <f t="shared" si="477"/>
        <v>41.449852055912665</v>
      </c>
      <c r="U7705">
        <v>460</v>
      </c>
      <c r="V7705">
        <v>0</v>
      </c>
      <c r="W7705">
        <v>325000</v>
      </c>
      <c r="X7705" s="2">
        <v>44137</v>
      </c>
      <c r="Y7705">
        <v>345818</v>
      </c>
      <c r="Z7705" s="3">
        <v>118.27</v>
      </c>
      <c r="AA7705">
        <v>0.18</v>
      </c>
      <c r="AB7705">
        <v>2020</v>
      </c>
      <c r="AC7705">
        <v>14</v>
      </c>
      <c r="AD7705">
        <v>11</v>
      </c>
      <c r="AE7705">
        <v>2</v>
      </c>
    </row>
    <row r="7706" spans="1:31" x14ac:dyDescent="0.25">
      <c r="A7706" t="s">
        <v>8878</v>
      </c>
      <c r="B7706">
        <v>63367</v>
      </c>
      <c r="C7706" t="s">
        <v>1754</v>
      </c>
      <c r="D7706" t="s">
        <v>110</v>
      </c>
      <c r="E7706" t="s">
        <v>716</v>
      </c>
      <c r="F7706">
        <v>2004</v>
      </c>
      <c r="G7706" t="s">
        <v>30</v>
      </c>
      <c r="H7706">
        <v>3</v>
      </c>
      <c r="I7706">
        <v>2</v>
      </c>
      <c r="J7706">
        <v>1</v>
      </c>
      <c r="K7706">
        <v>5</v>
      </c>
      <c r="L7706" t="s">
        <v>43</v>
      </c>
      <c r="M7706">
        <v>1728</v>
      </c>
      <c r="N7706">
        <v>864</v>
      </c>
      <c r="O7706">
        <v>864</v>
      </c>
      <c r="P7706">
        <v>800</v>
      </c>
      <c r="Q7706" t="str">
        <f>IF(P7706&gt;0,"YES","NO")</f>
        <v>YES</v>
      </c>
      <c r="R7706">
        <f>P7706+N7706</f>
        <v>1664</v>
      </c>
      <c r="S7706">
        <f t="shared" si="476"/>
        <v>150.24038461538461</v>
      </c>
      <c r="T7706">
        <f t="shared" si="477"/>
        <v>40.994359176177355</v>
      </c>
      <c r="U7706">
        <v>420</v>
      </c>
      <c r="V7706">
        <v>0</v>
      </c>
      <c r="W7706">
        <v>250000</v>
      </c>
      <c r="X7706" s="2">
        <v>44084</v>
      </c>
      <c r="Y7706">
        <v>239626</v>
      </c>
      <c r="Z7706" s="3">
        <v>144.68</v>
      </c>
      <c r="AA7706">
        <v>0.14000000000000001</v>
      </c>
      <c r="AB7706">
        <v>2020</v>
      </c>
      <c r="AC7706">
        <v>16</v>
      </c>
      <c r="AD7706">
        <v>9</v>
      </c>
      <c r="AE7706">
        <v>10</v>
      </c>
    </row>
    <row r="7707" spans="1:31" x14ac:dyDescent="0.25">
      <c r="A7707" t="s">
        <v>8879</v>
      </c>
      <c r="B7707">
        <v>63367</v>
      </c>
      <c r="C7707" t="s">
        <v>1754</v>
      </c>
      <c r="D7707" t="s">
        <v>110</v>
      </c>
      <c r="E7707" t="s">
        <v>1362</v>
      </c>
      <c r="F7707">
        <v>2004</v>
      </c>
      <c r="G7707" t="s">
        <v>30</v>
      </c>
      <c r="H7707">
        <v>3</v>
      </c>
      <c r="I7707">
        <v>3</v>
      </c>
      <c r="J7707">
        <v>0</v>
      </c>
      <c r="K7707">
        <v>5</v>
      </c>
      <c r="L7707" t="s">
        <v>31</v>
      </c>
      <c r="M7707">
        <v>1098</v>
      </c>
      <c r="N7707">
        <v>1098</v>
      </c>
      <c r="O7707">
        <v>1098</v>
      </c>
      <c r="P7707">
        <v>694</v>
      </c>
      <c r="Q7707" t="str">
        <f>IF(P7707&gt;0,"YES","NO")</f>
        <v>YES</v>
      </c>
      <c r="R7707">
        <f>P7707+N7707</f>
        <v>1792</v>
      </c>
      <c r="S7707">
        <f t="shared" si="476"/>
        <v>123.88392857142857</v>
      </c>
      <c r="T7707">
        <f t="shared" si="477"/>
        <v>33.976124885215796</v>
      </c>
      <c r="U7707">
        <v>400</v>
      </c>
      <c r="V7707">
        <v>45000</v>
      </c>
      <c r="W7707">
        <v>222000</v>
      </c>
      <c r="X7707" s="2">
        <v>44134</v>
      </c>
      <c r="Y7707">
        <v>218165</v>
      </c>
      <c r="Z7707" s="3">
        <v>202.19</v>
      </c>
      <c r="AA7707">
        <v>0.15</v>
      </c>
      <c r="AB7707">
        <v>2020</v>
      </c>
      <c r="AC7707">
        <v>16</v>
      </c>
      <c r="AD7707">
        <v>10</v>
      </c>
      <c r="AE7707">
        <v>30</v>
      </c>
    </row>
    <row r="7708" spans="1:31" x14ac:dyDescent="0.25">
      <c r="A7708" t="s">
        <v>9512</v>
      </c>
      <c r="B7708">
        <v>63366</v>
      </c>
      <c r="C7708" t="s">
        <v>9513</v>
      </c>
      <c r="D7708" t="s">
        <v>28</v>
      </c>
      <c r="E7708" t="s">
        <v>9514</v>
      </c>
      <c r="F7708">
        <v>2005</v>
      </c>
      <c r="G7708" t="s">
        <v>60</v>
      </c>
      <c r="H7708">
        <v>3</v>
      </c>
      <c r="I7708">
        <v>2</v>
      </c>
      <c r="J7708">
        <v>0</v>
      </c>
      <c r="K7708">
        <v>6</v>
      </c>
      <c r="L7708" t="s">
        <v>31</v>
      </c>
      <c r="M7708">
        <v>1723</v>
      </c>
      <c r="N7708">
        <v>1723</v>
      </c>
      <c r="O7708">
        <v>1698</v>
      </c>
      <c r="P7708">
        <v>0</v>
      </c>
      <c r="Q7708" t="str">
        <f>IF(P7708&gt;0,"YES","NO")</f>
        <v>NO</v>
      </c>
      <c r="R7708">
        <f>P7708+N7708</f>
        <v>1723</v>
      </c>
      <c r="S7708">
        <f t="shared" si="476"/>
        <v>200.23215322112594</v>
      </c>
      <c r="T7708">
        <f t="shared" si="477"/>
        <v>6.9093967796202849</v>
      </c>
      <c r="U7708">
        <v>504</v>
      </c>
      <c r="V7708">
        <v>62500</v>
      </c>
      <c r="W7708">
        <v>345000</v>
      </c>
      <c r="X7708" s="2">
        <v>44461</v>
      </c>
      <c r="Y7708">
        <v>265839</v>
      </c>
      <c r="Z7708" s="3">
        <v>200.23</v>
      </c>
      <c r="AA7708">
        <v>1.146280991735537</v>
      </c>
      <c r="AB7708">
        <v>2021</v>
      </c>
      <c r="AC7708">
        <v>16</v>
      </c>
      <c r="AD7708">
        <v>9</v>
      </c>
      <c r="AE7708">
        <v>22</v>
      </c>
    </row>
    <row r="7709" spans="1:31" x14ac:dyDescent="0.25">
      <c r="A7709" t="s">
        <v>9392</v>
      </c>
      <c r="B7709">
        <v>63367</v>
      </c>
      <c r="C7709" t="s">
        <v>8629</v>
      </c>
      <c r="D7709" t="s">
        <v>110</v>
      </c>
      <c r="E7709" t="s">
        <v>9393</v>
      </c>
      <c r="F7709">
        <v>2020</v>
      </c>
      <c r="G7709" t="s">
        <v>181</v>
      </c>
      <c r="H7709">
        <v>3</v>
      </c>
      <c r="I7709">
        <v>2</v>
      </c>
      <c r="J7709">
        <v>1</v>
      </c>
      <c r="K7709">
        <v>6</v>
      </c>
      <c r="L7709" t="s">
        <v>31</v>
      </c>
      <c r="M7709">
        <v>2333</v>
      </c>
      <c r="N7709">
        <v>2333</v>
      </c>
      <c r="O7709">
        <v>2333</v>
      </c>
      <c r="P7709">
        <v>0</v>
      </c>
      <c r="Q7709" t="str">
        <f>IF(P7709&gt;0,"YES","NO")</f>
        <v>NO</v>
      </c>
      <c r="R7709">
        <f>P7709+N7709</f>
        <v>2333</v>
      </c>
      <c r="S7709">
        <f t="shared" si="476"/>
        <v>198.86712387483925</v>
      </c>
      <c r="T7709">
        <f t="shared" si="477"/>
        <v>44.103466435482247</v>
      </c>
      <c r="U7709">
        <v>755</v>
      </c>
      <c r="V7709">
        <v>70001</v>
      </c>
      <c r="W7709">
        <v>463957</v>
      </c>
      <c r="X7709" s="2">
        <v>44273</v>
      </c>
      <c r="Y7709">
        <v>365468</v>
      </c>
      <c r="Z7709" s="3">
        <v>198.87</v>
      </c>
      <c r="AA7709">
        <v>0.24149999999999999</v>
      </c>
      <c r="AB7709">
        <v>2021</v>
      </c>
      <c r="AC7709">
        <v>1</v>
      </c>
      <c r="AD7709">
        <v>3</v>
      </c>
      <c r="AE7709">
        <v>18</v>
      </c>
    </row>
    <row r="7710" spans="1:31" x14ac:dyDescent="0.25">
      <c r="A7710" t="s">
        <v>9347</v>
      </c>
      <c r="B7710">
        <v>63366</v>
      </c>
      <c r="C7710" t="s">
        <v>8575</v>
      </c>
      <c r="D7710" t="s">
        <v>110</v>
      </c>
      <c r="E7710" t="s">
        <v>8476</v>
      </c>
      <c r="F7710">
        <v>2020</v>
      </c>
      <c r="G7710" t="s">
        <v>30</v>
      </c>
      <c r="H7710">
        <v>3</v>
      </c>
      <c r="I7710">
        <v>2</v>
      </c>
      <c r="J7710">
        <v>0</v>
      </c>
      <c r="K7710">
        <v>5</v>
      </c>
      <c r="L7710" t="s">
        <v>31</v>
      </c>
      <c r="M7710">
        <v>1424</v>
      </c>
      <c r="N7710">
        <v>1424</v>
      </c>
      <c r="O7710">
        <v>1424</v>
      </c>
      <c r="P7710">
        <v>0</v>
      </c>
      <c r="Q7710" t="str">
        <f>IF(P7710&gt;0,"YES","NO")</f>
        <v>NO</v>
      </c>
      <c r="R7710">
        <f>P7710+N7710</f>
        <v>1424</v>
      </c>
      <c r="S7710">
        <f t="shared" si="476"/>
        <v>198.74719101123594</v>
      </c>
      <c r="T7710">
        <f t="shared" si="477"/>
        <v>36.936630765769223</v>
      </c>
      <c r="U7710">
        <v>400</v>
      </c>
      <c r="V7710">
        <v>30000</v>
      </c>
      <c r="W7710">
        <v>283016</v>
      </c>
      <c r="X7710" s="2">
        <v>44228</v>
      </c>
      <c r="Y7710">
        <v>261939</v>
      </c>
      <c r="Z7710" s="3">
        <v>198.75</v>
      </c>
      <c r="AA7710">
        <v>0.1759</v>
      </c>
      <c r="AB7710">
        <v>2021</v>
      </c>
      <c r="AC7710">
        <v>1</v>
      </c>
      <c r="AD7710">
        <v>2</v>
      </c>
      <c r="AE7710">
        <v>1</v>
      </c>
    </row>
    <row r="7711" spans="1:31" x14ac:dyDescent="0.25">
      <c r="A7711" t="s">
        <v>8883</v>
      </c>
      <c r="B7711">
        <v>63367</v>
      </c>
      <c r="C7711" t="s">
        <v>1763</v>
      </c>
      <c r="D7711" t="s">
        <v>110</v>
      </c>
      <c r="E7711" t="s">
        <v>48</v>
      </c>
      <c r="F7711">
        <v>2006</v>
      </c>
      <c r="G7711" t="s">
        <v>30</v>
      </c>
      <c r="H7711">
        <v>3</v>
      </c>
      <c r="I7711">
        <v>2</v>
      </c>
      <c r="J7711">
        <v>1</v>
      </c>
      <c r="K7711">
        <v>5</v>
      </c>
      <c r="L7711" t="s">
        <v>43</v>
      </c>
      <c r="M7711">
        <v>1728</v>
      </c>
      <c r="N7711">
        <v>864</v>
      </c>
      <c r="O7711">
        <v>864</v>
      </c>
      <c r="P7711">
        <v>0</v>
      </c>
      <c r="Q7711" t="str">
        <f>IF(P7711&gt;0,"YES","NO")</f>
        <v>NO</v>
      </c>
      <c r="R7711">
        <f>P7711+N7711</f>
        <v>864</v>
      </c>
      <c r="S7711">
        <f t="shared" si="476"/>
        <v>319.44444444444446</v>
      </c>
      <c r="T7711">
        <f t="shared" si="477"/>
        <v>33.347832390894595</v>
      </c>
      <c r="U7711">
        <v>420</v>
      </c>
      <c r="V7711">
        <v>0</v>
      </c>
      <c r="W7711">
        <v>276000</v>
      </c>
      <c r="X7711" s="2">
        <v>44099</v>
      </c>
      <c r="Y7711">
        <v>235917</v>
      </c>
      <c r="Z7711" s="3">
        <v>159.72</v>
      </c>
      <c r="AA7711">
        <v>0.19</v>
      </c>
      <c r="AB7711">
        <v>2020</v>
      </c>
      <c r="AC7711">
        <v>14</v>
      </c>
      <c r="AD7711">
        <v>9</v>
      </c>
      <c r="AE7711">
        <v>25</v>
      </c>
    </row>
    <row r="7712" spans="1:31" x14ac:dyDescent="0.25">
      <c r="A7712" t="s">
        <v>8884</v>
      </c>
      <c r="B7712">
        <v>63367</v>
      </c>
      <c r="C7712" t="s">
        <v>1763</v>
      </c>
      <c r="D7712" t="s">
        <v>110</v>
      </c>
      <c r="E7712" t="s">
        <v>95</v>
      </c>
      <c r="F7712">
        <v>2004</v>
      </c>
      <c r="G7712" t="s">
        <v>30</v>
      </c>
      <c r="H7712">
        <v>3</v>
      </c>
      <c r="I7712">
        <v>2</v>
      </c>
      <c r="J7712">
        <v>1</v>
      </c>
      <c r="K7712">
        <v>6</v>
      </c>
      <c r="L7712" t="s">
        <v>43</v>
      </c>
      <c r="M7712">
        <v>1728</v>
      </c>
      <c r="N7712">
        <v>864</v>
      </c>
      <c r="O7712">
        <v>864</v>
      </c>
      <c r="P7712">
        <v>0</v>
      </c>
      <c r="Q7712" t="str">
        <f>IF(P7712&gt;0,"YES","NO")</f>
        <v>NO</v>
      </c>
      <c r="R7712">
        <f>P7712+N7712</f>
        <v>864</v>
      </c>
      <c r="S7712">
        <f t="shared" si="476"/>
        <v>297.4537037037037</v>
      </c>
      <c r="T7712">
        <f t="shared" si="477"/>
        <v>32.777267625752479</v>
      </c>
      <c r="U7712">
        <v>420</v>
      </c>
      <c r="V7712">
        <v>0</v>
      </c>
      <c r="W7712">
        <v>257000</v>
      </c>
      <c r="X7712" s="2">
        <v>44092</v>
      </c>
      <c r="Y7712">
        <v>230606</v>
      </c>
      <c r="Z7712" s="3">
        <v>148.72999999999999</v>
      </c>
      <c r="AA7712">
        <v>0.18</v>
      </c>
      <c r="AB7712">
        <v>2020</v>
      </c>
      <c r="AC7712">
        <v>16</v>
      </c>
      <c r="AD7712">
        <v>9</v>
      </c>
      <c r="AE7712">
        <v>18</v>
      </c>
    </row>
    <row r="7713" spans="1:31" x14ac:dyDescent="0.25">
      <c r="A7713" t="s">
        <v>8885</v>
      </c>
      <c r="B7713">
        <v>63385</v>
      </c>
      <c r="C7713" t="s">
        <v>1763</v>
      </c>
      <c r="D7713" t="s">
        <v>110</v>
      </c>
      <c r="E7713" t="s">
        <v>36</v>
      </c>
      <c r="F7713">
        <v>2004</v>
      </c>
      <c r="G7713" t="s">
        <v>30</v>
      </c>
      <c r="H7713">
        <v>4</v>
      </c>
      <c r="I7713">
        <v>3</v>
      </c>
      <c r="J7713">
        <v>1</v>
      </c>
      <c r="K7713">
        <v>7</v>
      </c>
      <c r="L7713" t="s">
        <v>43</v>
      </c>
      <c r="M7713">
        <v>1728</v>
      </c>
      <c r="N7713">
        <v>864</v>
      </c>
      <c r="O7713">
        <v>864</v>
      </c>
      <c r="P7713">
        <v>700</v>
      </c>
      <c r="Q7713" t="str">
        <f>IF(P7713&gt;0,"YES","NO")</f>
        <v>YES</v>
      </c>
      <c r="R7713">
        <f>P7713+N7713</f>
        <v>1564</v>
      </c>
      <c r="S7713">
        <f t="shared" si="476"/>
        <v>159.846547314578</v>
      </c>
      <c r="T7713">
        <f t="shared" si="477"/>
        <v>33.760060498028409</v>
      </c>
      <c r="U7713">
        <v>420</v>
      </c>
      <c r="V7713">
        <v>0</v>
      </c>
      <c r="W7713">
        <v>250000</v>
      </c>
      <c r="X7713" s="2">
        <v>44112</v>
      </c>
      <c r="Y7713">
        <v>242537</v>
      </c>
      <c r="Z7713" s="3">
        <v>144.68</v>
      </c>
      <c r="AA7713">
        <v>0.17</v>
      </c>
      <c r="AB7713">
        <v>2020</v>
      </c>
      <c r="AC7713">
        <v>16</v>
      </c>
      <c r="AD7713">
        <v>10</v>
      </c>
      <c r="AE7713">
        <v>8</v>
      </c>
    </row>
    <row r="7714" spans="1:31" x14ac:dyDescent="0.25">
      <c r="A7714" t="s">
        <v>9364</v>
      </c>
      <c r="B7714">
        <v>63366</v>
      </c>
      <c r="C7714" t="s">
        <v>7924</v>
      </c>
      <c r="D7714" t="s">
        <v>110</v>
      </c>
      <c r="E7714" t="s">
        <v>4636</v>
      </c>
      <c r="F7714">
        <v>2020</v>
      </c>
      <c r="G7714" t="s">
        <v>176</v>
      </c>
      <c r="H7714">
        <v>3</v>
      </c>
      <c r="I7714">
        <v>2</v>
      </c>
      <c r="J7714">
        <v>1</v>
      </c>
      <c r="K7714">
        <v>6</v>
      </c>
      <c r="L7714" t="s">
        <v>31</v>
      </c>
      <c r="M7714">
        <v>2274</v>
      </c>
      <c r="N7714">
        <v>2274</v>
      </c>
      <c r="O7714">
        <v>2274</v>
      </c>
      <c r="P7714">
        <v>0</v>
      </c>
      <c r="Q7714" t="str">
        <f>IF(P7714&gt;0,"YES","NO")</f>
        <v>NO</v>
      </c>
      <c r="R7714">
        <f>P7714+N7714</f>
        <v>2274</v>
      </c>
      <c r="S7714">
        <f t="shared" si="476"/>
        <v>198.75021987686895</v>
      </c>
      <c r="T7714">
        <f t="shared" si="477"/>
        <v>58.322248495481666</v>
      </c>
      <c r="U7714">
        <v>490</v>
      </c>
      <c r="V7714">
        <v>70001</v>
      </c>
      <c r="W7714">
        <v>451958</v>
      </c>
      <c r="X7714" s="2">
        <v>44333</v>
      </c>
      <c r="Y7714">
        <v>292796</v>
      </c>
      <c r="Z7714" s="3">
        <v>198.75</v>
      </c>
      <c r="AA7714">
        <v>0.1779</v>
      </c>
      <c r="AB7714">
        <v>2021</v>
      </c>
      <c r="AC7714">
        <v>1</v>
      </c>
      <c r="AD7714">
        <v>5</v>
      </c>
      <c r="AE7714">
        <v>17</v>
      </c>
    </row>
    <row r="7715" spans="1:31" x14ac:dyDescent="0.25">
      <c r="A7715" t="s">
        <v>6537</v>
      </c>
      <c r="B7715">
        <v>30067</v>
      </c>
      <c r="C7715" t="s">
        <v>1763</v>
      </c>
      <c r="D7715" t="s">
        <v>110</v>
      </c>
      <c r="E7715" t="s">
        <v>36</v>
      </c>
      <c r="F7715">
        <v>2006</v>
      </c>
      <c r="G7715" t="s">
        <v>30</v>
      </c>
      <c r="H7715">
        <v>3</v>
      </c>
      <c r="I7715">
        <v>3</v>
      </c>
      <c r="J7715">
        <v>1</v>
      </c>
      <c r="K7715">
        <v>5</v>
      </c>
      <c r="L7715" t="s">
        <v>43</v>
      </c>
      <c r="M7715">
        <v>1728</v>
      </c>
      <c r="N7715">
        <v>864</v>
      </c>
      <c r="O7715">
        <v>864</v>
      </c>
      <c r="P7715">
        <v>647</v>
      </c>
      <c r="Q7715" t="str">
        <f>IF(P7715&gt;0,"YES","NO")</f>
        <v>YES</v>
      </c>
      <c r="R7715">
        <f>P7715+N7715</f>
        <v>1511</v>
      </c>
      <c r="S7715">
        <f t="shared" si="476"/>
        <v>181.93249503639973</v>
      </c>
      <c r="T7715">
        <f t="shared" si="477"/>
        <v>37.122562523632041</v>
      </c>
      <c r="U7715">
        <v>420</v>
      </c>
      <c r="V7715">
        <v>0</v>
      </c>
      <c r="W7715">
        <v>274900</v>
      </c>
      <c r="X7715" s="2">
        <v>44195</v>
      </c>
      <c r="Y7715">
        <v>248857</v>
      </c>
      <c r="Z7715" s="3">
        <v>159.09</v>
      </c>
      <c r="AA7715">
        <v>0.17</v>
      </c>
      <c r="AB7715">
        <v>2020</v>
      </c>
      <c r="AC7715">
        <v>14</v>
      </c>
      <c r="AD7715">
        <v>12</v>
      </c>
      <c r="AE7715">
        <v>30</v>
      </c>
    </row>
    <row r="7716" spans="1:31" x14ac:dyDescent="0.25">
      <c r="A7716" t="s">
        <v>8887</v>
      </c>
      <c r="B7716">
        <v>63366</v>
      </c>
      <c r="C7716" t="s">
        <v>1775</v>
      </c>
      <c r="D7716" t="s">
        <v>28</v>
      </c>
      <c r="E7716" t="s">
        <v>45</v>
      </c>
      <c r="F7716">
        <v>2004</v>
      </c>
      <c r="G7716" t="s">
        <v>30</v>
      </c>
      <c r="H7716">
        <v>3</v>
      </c>
      <c r="I7716">
        <v>3</v>
      </c>
      <c r="J7716">
        <v>0</v>
      </c>
      <c r="K7716">
        <v>5</v>
      </c>
      <c r="L7716" t="s">
        <v>31</v>
      </c>
      <c r="M7716">
        <v>1360</v>
      </c>
      <c r="N7716">
        <v>1360</v>
      </c>
      <c r="O7716">
        <v>1360</v>
      </c>
      <c r="P7716">
        <v>971</v>
      </c>
      <c r="Q7716" t="str">
        <f>IF(P7716&gt;0,"YES","NO")</f>
        <v>YES</v>
      </c>
      <c r="R7716">
        <f>P7716+N7716</f>
        <v>2331</v>
      </c>
      <c r="S7716">
        <f t="shared" si="476"/>
        <v>117.54611754611754</v>
      </c>
      <c r="T7716">
        <f t="shared" si="477"/>
        <v>27.348584660837624</v>
      </c>
      <c r="U7716">
        <v>400</v>
      </c>
      <c r="V7716">
        <v>45000</v>
      </c>
      <c r="W7716">
        <v>274000</v>
      </c>
      <c r="X7716" s="2">
        <v>44165</v>
      </c>
      <c r="Y7716">
        <v>228583</v>
      </c>
      <c r="Z7716" s="3">
        <v>201.47</v>
      </c>
      <c r="AA7716">
        <v>0.23</v>
      </c>
      <c r="AB7716">
        <v>2020</v>
      </c>
      <c r="AC7716">
        <v>16</v>
      </c>
      <c r="AD7716">
        <v>11</v>
      </c>
      <c r="AE7716">
        <v>30</v>
      </c>
    </row>
    <row r="7717" spans="1:31" x14ac:dyDescent="0.25">
      <c r="A7717" t="s">
        <v>8888</v>
      </c>
      <c r="B7717">
        <v>63366</v>
      </c>
      <c r="C7717" t="s">
        <v>1775</v>
      </c>
      <c r="D7717" t="s">
        <v>28</v>
      </c>
      <c r="E7717" t="s">
        <v>45</v>
      </c>
      <c r="F7717">
        <v>2005</v>
      </c>
      <c r="G7717" t="s">
        <v>30</v>
      </c>
      <c r="H7717">
        <v>3</v>
      </c>
      <c r="I7717">
        <v>3</v>
      </c>
      <c r="J7717">
        <v>0</v>
      </c>
      <c r="K7717">
        <v>5</v>
      </c>
      <c r="L7717" t="s">
        <v>31</v>
      </c>
      <c r="M7717">
        <v>1342</v>
      </c>
      <c r="N7717">
        <v>1342</v>
      </c>
      <c r="O7717">
        <v>1324</v>
      </c>
      <c r="P7717">
        <v>1059</v>
      </c>
      <c r="Q7717" t="str">
        <f>IF(P7717&gt;0,"YES","NO")</f>
        <v>YES</v>
      </c>
      <c r="R7717">
        <f>P7717+N7717</f>
        <v>2401</v>
      </c>
      <c r="S7717">
        <f t="shared" si="476"/>
        <v>112.41149521032904</v>
      </c>
      <c r="T7717">
        <f t="shared" si="477"/>
        <v>26.939354014452825</v>
      </c>
      <c r="U7717">
        <v>436</v>
      </c>
      <c r="V7717">
        <v>45000</v>
      </c>
      <c r="W7717">
        <v>269900</v>
      </c>
      <c r="X7717" s="2">
        <v>44292</v>
      </c>
      <c r="Y7717">
        <v>232981</v>
      </c>
      <c r="Z7717" s="3">
        <v>201.12</v>
      </c>
      <c r="AA7717">
        <v>0.23</v>
      </c>
      <c r="AB7717">
        <v>2021</v>
      </c>
      <c r="AC7717">
        <v>16</v>
      </c>
      <c r="AD7717">
        <v>4</v>
      </c>
      <c r="AE7717">
        <v>6</v>
      </c>
    </row>
    <row r="7718" spans="1:31" x14ac:dyDescent="0.25">
      <c r="A7718" t="s">
        <v>8889</v>
      </c>
      <c r="B7718">
        <v>63366</v>
      </c>
      <c r="C7718" t="s">
        <v>1783</v>
      </c>
      <c r="D7718" t="s">
        <v>28</v>
      </c>
      <c r="E7718" t="s">
        <v>45</v>
      </c>
      <c r="F7718">
        <v>2006</v>
      </c>
      <c r="G7718" t="s">
        <v>176</v>
      </c>
      <c r="H7718">
        <v>4</v>
      </c>
      <c r="I7718">
        <v>3</v>
      </c>
      <c r="J7718">
        <v>1</v>
      </c>
      <c r="K7718">
        <v>11</v>
      </c>
      <c r="L7718" t="s">
        <v>43</v>
      </c>
      <c r="M7718">
        <v>3958</v>
      </c>
      <c r="N7718">
        <v>2519</v>
      </c>
      <c r="O7718">
        <v>2519</v>
      </c>
      <c r="P7718">
        <v>1625</v>
      </c>
      <c r="Q7718" t="str">
        <f>IF(P7718&gt;0,"YES","NO")</f>
        <v>YES</v>
      </c>
      <c r="R7718">
        <f>P7718+N7718</f>
        <v>4144</v>
      </c>
      <c r="S7718">
        <f t="shared" si="476"/>
        <v>136.31756756756758</v>
      </c>
      <c r="T7718">
        <f t="shared" si="477"/>
        <v>56.383998083602819</v>
      </c>
      <c r="U7718">
        <v>627</v>
      </c>
      <c r="V7718">
        <v>0</v>
      </c>
      <c r="W7718">
        <v>564900</v>
      </c>
      <c r="X7718" s="2">
        <v>44300</v>
      </c>
      <c r="Y7718">
        <v>495511</v>
      </c>
      <c r="Z7718" s="3">
        <v>142.72</v>
      </c>
      <c r="AA7718">
        <v>0.23</v>
      </c>
      <c r="AB7718">
        <v>2021</v>
      </c>
      <c r="AC7718">
        <v>15</v>
      </c>
      <c r="AD7718">
        <v>4</v>
      </c>
      <c r="AE7718">
        <v>14</v>
      </c>
    </row>
    <row r="7719" spans="1:31" x14ac:dyDescent="0.25">
      <c r="A7719" t="s">
        <v>8890</v>
      </c>
      <c r="B7719">
        <v>63366</v>
      </c>
      <c r="C7719" t="s">
        <v>1792</v>
      </c>
      <c r="D7719" t="s">
        <v>28</v>
      </c>
      <c r="E7719" t="s">
        <v>45</v>
      </c>
      <c r="F7719">
        <v>2005</v>
      </c>
      <c r="G7719" t="s">
        <v>60</v>
      </c>
      <c r="H7719">
        <v>4</v>
      </c>
      <c r="I7719">
        <v>2</v>
      </c>
      <c r="J7719">
        <v>1</v>
      </c>
      <c r="K7719">
        <v>9</v>
      </c>
      <c r="L7719" t="s">
        <v>43</v>
      </c>
      <c r="M7719">
        <v>3186</v>
      </c>
      <c r="N7719">
        <v>1818</v>
      </c>
      <c r="O7719">
        <v>1368</v>
      </c>
      <c r="P7719">
        <v>0</v>
      </c>
      <c r="Q7719" t="str">
        <f>IF(P7719&gt;0,"YES","NO")</f>
        <v>NO</v>
      </c>
      <c r="R7719">
        <f>P7719+N7719</f>
        <v>1818</v>
      </c>
      <c r="S7719">
        <f t="shared" si="476"/>
        <v>202.14521452145215</v>
      </c>
      <c r="T7719">
        <f t="shared" si="477"/>
        <v>36.68103964546652</v>
      </c>
      <c r="U7719">
        <v>480</v>
      </c>
      <c r="V7719">
        <v>40000</v>
      </c>
      <c r="W7719">
        <v>367500</v>
      </c>
      <c r="X7719" s="2">
        <v>44188</v>
      </c>
      <c r="Y7719">
        <v>300611</v>
      </c>
      <c r="Z7719" s="3">
        <v>115.35</v>
      </c>
      <c r="AA7719">
        <v>0.23</v>
      </c>
      <c r="AB7719">
        <v>2020</v>
      </c>
      <c r="AC7719">
        <v>15</v>
      </c>
      <c r="AD7719">
        <v>12</v>
      </c>
      <c r="AE7719">
        <v>23</v>
      </c>
    </row>
    <row r="7720" spans="1:31" x14ac:dyDescent="0.25">
      <c r="A7720" t="s">
        <v>9154</v>
      </c>
      <c r="B7720">
        <v>63366</v>
      </c>
      <c r="C7720" t="s">
        <v>6840</v>
      </c>
      <c r="D7720" t="s">
        <v>28</v>
      </c>
      <c r="E7720" t="s">
        <v>9155</v>
      </c>
      <c r="F7720">
        <v>2020</v>
      </c>
      <c r="G7720" t="s">
        <v>60</v>
      </c>
      <c r="H7720">
        <v>3</v>
      </c>
      <c r="I7720">
        <v>2</v>
      </c>
      <c r="J7720">
        <v>0</v>
      </c>
      <c r="K7720">
        <v>5</v>
      </c>
      <c r="L7720" t="s">
        <v>31</v>
      </c>
      <c r="M7720">
        <v>1569</v>
      </c>
      <c r="N7720">
        <v>1569</v>
      </c>
      <c r="O7720">
        <v>1553</v>
      </c>
      <c r="P7720">
        <v>0</v>
      </c>
      <c r="Q7720" t="str">
        <f>IF(P7720&gt;0,"YES","NO")</f>
        <v>NO</v>
      </c>
      <c r="R7720">
        <f>P7720+N7720</f>
        <v>1569</v>
      </c>
      <c r="S7720">
        <f t="shared" si="476"/>
        <v>198.72721478648822</v>
      </c>
      <c r="T7720">
        <f t="shared" si="477"/>
        <v>25.963046563501603</v>
      </c>
      <c r="U7720">
        <v>640</v>
      </c>
      <c r="V7720">
        <v>50000</v>
      </c>
      <c r="W7720">
        <v>311803</v>
      </c>
      <c r="X7720" s="2">
        <v>44239</v>
      </c>
      <c r="Y7720">
        <v>268160</v>
      </c>
      <c r="Z7720" s="3">
        <v>198.73</v>
      </c>
      <c r="AA7720">
        <v>0.2757</v>
      </c>
      <c r="AB7720">
        <v>2021</v>
      </c>
      <c r="AC7720">
        <v>1</v>
      </c>
      <c r="AD7720">
        <v>2</v>
      </c>
      <c r="AE7720">
        <v>12</v>
      </c>
    </row>
    <row r="7721" spans="1:31" x14ac:dyDescent="0.25">
      <c r="A7721" t="s">
        <v>8892</v>
      </c>
      <c r="B7721">
        <v>63366</v>
      </c>
      <c r="C7721" t="s">
        <v>1801</v>
      </c>
      <c r="D7721" t="s">
        <v>28</v>
      </c>
      <c r="E7721" t="s">
        <v>42</v>
      </c>
      <c r="F7721">
        <v>2005</v>
      </c>
      <c r="G7721" t="s">
        <v>60</v>
      </c>
      <c r="H7721">
        <v>3</v>
      </c>
      <c r="I7721">
        <v>3</v>
      </c>
      <c r="J7721">
        <v>0</v>
      </c>
      <c r="K7721">
        <v>7</v>
      </c>
      <c r="L7721" t="s">
        <v>31</v>
      </c>
      <c r="M7721">
        <v>2222</v>
      </c>
      <c r="N7721">
        <v>2222</v>
      </c>
      <c r="O7721">
        <v>2144</v>
      </c>
      <c r="P7721">
        <v>1180</v>
      </c>
      <c r="Q7721" t="str">
        <f>IF(P7721&gt;0,"YES","NO")</f>
        <v>YES</v>
      </c>
      <c r="R7721">
        <f>P7721+N7721</f>
        <v>3402</v>
      </c>
      <c r="S7721">
        <f t="shared" si="476"/>
        <v>101.55790711346268</v>
      </c>
      <c r="T7721">
        <f t="shared" si="477"/>
        <v>36.052675515485433</v>
      </c>
      <c r="U7721">
        <v>441</v>
      </c>
      <c r="V7721">
        <v>40000</v>
      </c>
      <c r="W7721">
        <v>345500</v>
      </c>
      <c r="X7721" s="2">
        <v>44285</v>
      </c>
      <c r="Y7721">
        <v>296793</v>
      </c>
      <c r="Z7721" s="3">
        <v>155.49</v>
      </c>
      <c r="AA7721">
        <v>0.22</v>
      </c>
      <c r="AB7721">
        <v>2021</v>
      </c>
      <c r="AC7721">
        <v>16</v>
      </c>
      <c r="AD7721">
        <v>3</v>
      </c>
      <c r="AE7721">
        <v>30</v>
      </c>
    </row>
    <row r="7722" spans="1:31" x14ac:dyDescent="0.25">
      <c r="A7722" t="s">
        <v>9661</v>
      </c>
      <c r="B7722">
        <v>63367</v>
      </c>
      <c r="C7722" t="s">
        <v>1617</v>
      </c>
      <c r="D7722" t="s">
        <v>110</v>
      </c>
      <c r="E7722" t="s">
        <v>716</v>
      </c>
      <c r="F7722">
        <v>2003</v>
      </c>
      <c r="G7722" t="s">
        <v>30</v>
      </c>
      <c r="H7722">
        <v>3</v>
      </c>
      <c r="I7722">
        <v>2</v>
      </c>
      <c r="J7722">
        <v>0</v>
      </c>
      <c r="K7722">
        <v>5</v>
      </c>
      <c r="L7722" t="s">
        <v>31</v>
      </c>
      <c r="M7722">
        <v>1274</v>
      </c>
      <c r="N7722">
        <v>1274</v>
      </c>
      <c r="O7722">
        <v>1262</v>
      </c>
      <c r="P7722">
        <v>0</v>
      </c>
      <c r="Q7722" t="str">
        <f>IF(P7722&gt;0,"YES","NO")</f>
        <v>NO</v>
      </c>
      <c r="R7722">
        <f>P7722+N7722</f>
        <v>1274</v>
      </c>
      <c r="S7722">
        <f t="shared" si="476"/>
        <v>198.58712715855572</v>
      </c>
      <c r="T7722">
        <f t="shared" si="477"/>
        <v>41.486291486291485</v>
      </c>
      <c r="U7722">
        <v>400</v>
      </c>
      <c r="V7722">
        <v>45000</v>
      </c>
      <c r="W7722">
        <v>253000</v>
      </c>
      <c r="X7722" s="2">
        <v>44358</v>
      </c>
      <c r="Y7722">
        <v>217735</v>
      </c>
      <c r="Z7722" s="3">
        <v>198.59</v>
      </c>
      <c r="AA7722">
        <v>0.14000000000000001</v>
      </c>
      <c r="AB7722">
        <v>2021</v>
      </c>
      <c r="AC7722">
        <v>18</v>
      </c>
      <c r="AD7722">
        <v>6</v>
      </c>
      <c r="AE7722">
        <v>11</v>
      </c>
    </row>
    <row r="7723" spans="1:31" x14ac:dyDescent="0.25">
      <c r="A7723" t="s">
        <v>8894</v>
      </c>
      <c r="B7723">
        <v>63376</v>
      </c>
      <c r="C7723" t="s">
        <v>1805</v>
      </c>
      <c r="D7723" t="s">
        <v>28</v>
      </c>
      <c r="E7723" t="s">
        <v>45</v>
      </c>
      <c r="F7723">
        <v>2014</v>
      </c>
      <c r="G7723" t="s">
        <v>60</v>
      </c>
      <c r="H7723">
        <v>4</v>
      </c>
      <c r="I7723">
        <v>3</v>
      </c>
      <c r="J7723">
        <v>1</v>
      </c>
      <c r="K7723">
        <v>9</v>
      </c>
      <c r="L7723" t="s">
        <v>43</v>
      </c>
      <c r="M7723">
        <v>2892</v>
      </c>
      <c r="N7723">
        <v>1758</v>
      </c>
      <c r="O7723">
        <v>1422</v>
      </c>
      <c r="P7723">
        <v>1066</v>
      </c>
      <c r="Q7723" t="str">
        <f>IF(P7723&gt;0,"YES","NO")</f>
        <v>YES</v>
      </c>
      <c r="R7723">
        <f>P7723+N7723</f>
        <v>2824</v>
      </c>
      <c r="S7723">
        <f t="shared" si="476"/>
        <v>145.18413597733712</v>
      </c>
      <c r="T7723">
        <f t="shared" si="477"/>
        <v>40.923064638479651</v>
      </c>
      <c r="U7723">
        <v>662</v>
      </c>
      <c r="V7723">
        <v>55000</v>
      </c>
      <c r="W7723">
        <v>410000</v>
      </c>
      <c r="X7723" s="2">
        <v>44193</v>
      </c>
      <c r="Y7723">
        <v>369827</v>
      </c>
      <c r="Z7723" s="3">
        <v>141.77000000000001</v>
      </c>
      <c r="AA7723">
        <v>0.23</v>
      </c>
      <c r="AB7723">
        <v>2020</v>
      </c>
      <c r="AC7723">
        <v>6</v>
      </c>
      <c r="AD7723">
        <v>12</v>
      </c>
      <c r="AE7723">
        <v>28</v>
      </c>
    </row>
    <row r="7724" spans="1:31" x14ac:dyDescent="0.25">
      <c r="A7724" t="s">
        <v>8895</v>
      </c>
      <c r="B7724">
        <v>63366</v>
      </c>
      <c r="C7724" t="s">
        <v>2239</v>
      </c>
      <c r="D7724" t="s">
        <v>28</v>
      </c>
      <c r="E7724" t="s">
        <v>784</v>
      </c>
      <c r="F7724">
        <v>2010</v>
      </c>
      <c r="G7724" t="s">
        <v>60</v>
      </c>
      <c r="H7724">
        <v>3</v>
      </c>
      <c r="I7724">
        <v>3</v>
      </c>
      <c r="J7724">
        <v>0</v>
      </c>
      <c r="K7724">
        <v>6</v>
      </c>
      <c r="L7724" t="s">
        <v>31</v>
      </c>
      <c r="M7724">
        <v>1702</v>
      </c>
      <c r="N7724">
        <v>1702</v>
      </c>
      <c r="O7724">
        <v>1690</v>
      </c>
      <c r="P7724">
        <v>254</v>
      </c>
      <c r="Q7724" t="str">
        <f>IF(P7724&gt;0,"YES","NO")</f>
        <v>YES</v>
      </c>
      <c r="R7724">
        <f>P7724+N7724</f>
        <v>1956</v>
      </c>
      <c r="S7724">
        <f t="shared" si="476"/>
        <v>145.70552147239263</v>
      </c>
      <c r="T7724">
        <f t="shared" si="477"/>
        <v>40.891873278236915</v>
      </c>
      <c r="U7724">
        <v>420</v>
      </c>
      <c r="V7724">
        <v>50000</v>
      </c>
      <c r="W7724">
        <v>285000</v>
      </c>
      <c r="X7724" s="2">
        <v>44217</v>
      </c>
      <c r="Y7724">
        <v>277356</v>
      </c>
      <c r="Z7724" s="3">
        <v>167.45</v>
      </c>
      <c r="AA7724">
        <v>0.16</v>
      </c>
      <c r="AB7724">
        <v>2021</v>
      </c>
      <c r="AC7724">
        <v>11</v>
      </c>
      <c r="AD7724">
        <v>1</v>
      </c>
      <c r="AE7724">
        <v>21</v>
      </c>
    </row>
    <row r="7725" spans="1:31" x14ac:dyDescent="0.25">
      <c r="A7725" t="s">
        <v>8896</v>
      </c>
      <c r="B7725">
        <v>63366</v>
      </c>
      <c r="C7725" t="s">
        <v>2239</v>
      </c>
      <c r="D7725" t="s">
        <v>28</v>
      </c>
      <c r="E7725" t="s">
        <v>716</v>
      </c>
      <c r="F7725">
        <v>2010</v>
      </c>
      <c r="G7725" t="s">
        <v>60</v>
      </c>
      <c r="H7725">
        <v>3</v>
      </c>
      <c r="I7725">
        <v>3</v>
      </c>
      <c r="J7725">
        <v>0</v>
      </c>
      <c r="K7725">
        <v>6</v>
      </c>
      <c r="L7725" t="s">
        <v>31</v>
      </c>
      <c r="M7725">
        <v>1748</v>
      </c>
      <c r="N7725">
        <v>1748</v>
      </c>
      <c r="O7725">
        <v>1748</v>
      </c>
      <c r="P7725">
        <v>302</v>
      </c>
      <c r="Q7725" t="str">
        <f>IF(P7725&gt;0,"YES","NO")</f>
        <v>YES</v>
      </c>
      <c r="R7725">
        <f>P7725+N7725</f>
        <v>2050</v>
      </c>
      <c r="S7725">
        <f t="shared" si="476"/>
        <v>138</v>
      </c>
      <c r="T7725">
        <f t="shared" si="477"/>
        <v>46.389216843762291</v>
      </c>
      <c r="U7725">
        <v>400</v>
      </c>
      <c r="V7725">
        <v>50000</v>
      </c>
      <c r="W7725">
        <v>282900</v>
      </c>
      <c r="X7725" s="2">
        <v>44110</v>
      </c>
      <c r="Y7725">
        <v>283684</v>
      </c>
      <c r="Z7725" s="3">
        <v>161.84</v>
      </c>
      <c r="AA7725">
        <v>0.14000000000000001</v>
      </c>
      <c r="AB7725">
        <v>2020</v>
      </c>
      <c r="AC7725">
        <v>10</v>
      </c>
      <c r="AD7725">
        <v>10</v>
      </c>
      <c r="AE7725">
        <v>6</v>
      </c>
    </row>
    <row r="7726" spans="1:31" x14ac:dyDescent="0.25">
      <c r="A7726" t="s">
        <v>8897</v>
      </c>
      <c r="B7726">
        <v>63366</v>
      </c>
      <c r="C7726" t="s">
        <v>2239</v>
      </c>
      <c r="D7726" t="s">
        <v>28</v>
      </c>
      <c r="E7726" t="s">
        <v>716</v>
      </c>
      <c r="F7726">
        <v>2007</v>
      </c>
      <c r="G7726" t="s">
        <v>30</v>
      </c>
      <c r="H7726">
        <v>3</v>
      </c>
      <c r="I7726">
        <v>2</v>
      </c>
      <c r="J7726">
        <v>1</v>
      </c>
      <c r="K7726">
        <v>5</v>
      </c>
      <c r="L7726" t="s">
        <v>43</v>
      </c>
      <c r="M7726">
        <v>1914</v>
      </c>
      <c r="N7726">
        <v>1162</v>
      </c>
      <c r="O7726">
        <v>752</v>
      </c>
      <c r="P7726">
        <v>0</v>
      </c>
      <c r="Q7726" t="str">
        <f>IF(P7726&gt;0,"YES","NO")</f>
        <v>NO</v>
      </c>
      <c r="R7726">
        <f>P7726+N7726</f>
        <v>1162</v>
      </c>
      <c r="S7726">
        <f t="shared" si="476"/>
        <v>229.776247848537</v>
      </c>
      <c r="T7726">
        <f t="shared" si="477"/>
        <v>43.781975600157416</v>
      </c>
      <c r="U7726">
        <v>400</v>
      </c>
      <c r="V7726">
        <v>0</v>
      </c>
      <c r="W7726">
        <v>267000</v>
      </c>
      <c r="X7726" s="2">
        <v>44174</v>
      </c>
      <c r="Y7726">
        <v>262914</v>
      </c>
      <c r="Z7726" s="3">
        <v>139.5</v>
      </c>
      <c r="AA7726">
        <v>0.14000000000000001</v>
      </c>
      <c r="AB7726">
        <v>2020</v>
      </c>
      <c r="AC7726">
        <v>13</v>
      </c>
      <c r="AD7726">
        <v>12</v>
      </c>
      <c r="AE7726">
        <v>9</v>
      </c>
    </row>
    <row r="7727" spans="1:31" x14ac:dyDescent="0.25">
      <c r="A7727" t="s">
        <v>8898</v>
      </c>
      <c r="B7727">
        <v>63366</v>
      </c>
      <c r="C7727" t="s">
        <v>2239</v>
      </c>
      <c r="D7727" t="s">
        <v>28</v>
      </c>
      <c r="E7727" t="s">
        <v>36</v>
      </c>
      <c r="F7727">
        <v>2008</v>
      </c>
      <c r="G7727" t="s">
        <v>30</v>
      </c>
      <c r="H7727">
        <v>3</v>
      </c>
      <c r="I7727">
        <v>3</v>
      </c>
      <c r="J7727">
        <v>1</v>
      </c>
      <c r="K7727">
        <v>6</v>
      </c>
      <c r="L7727" t="s">
        <v>43</v>
      </c>
      <c r="M7727">
        <v>1936</v>
      </c>
      <c r="N7727">
        <v>1184</v>
      </c>
      <c r="O7727">
        <v>752</v>
      </c>
      <c r="P7727">
        <v>450</v>
      </c>
      <c r="Q7727" t="str">
        <f>IF(P7727&gt;0,"YES","NO")</f>
        <v>YES</v>
      </c>
      <c r="R7727">
        <f>P7727+N7727</f>
        <v>1634</v>
      </c>
      <c r="S7727">
        <f t="shared" si="476"/>
        <v>163.40269277845778</v>
      </c>
      <c r="T7727">
        <f t="shared" si="477"/>
        <v>36.05574461189434</v>
      </c>
      <c r="U7727">
        <v>400</v>
      </c>
      <c r="V7727">
        <v>0</v>
      </c>
      <c r="W7727">
        <v>267000</v>
      </c>
      <c r="X7727" s="2">
        <v>44084</v>
      </c>
      <c r="Y7727">
        <v>266454</v>
      </c>
      <c r="Z7727" s="3">
        <v>137.91</v>
      </c>
      <c r="AA7727">
        <v>0.17</v>
      </c>
      <c r="AB7727">
        <v>2020</v>
      </c>
      <c r="AC7727">
        <v>12</v>
      </c>
      <c r="AD7727">
        <v>9</v>
      </c>
      <c r="AE7727">
        <v>10</v>
      </c>
    </row>
    <row r="7728" spans="1:31" x14ac:dyDescent="0.25">
      <c r="A7728" t="s">
        <v>8899</v>
      </c>
      <c r="B7728">
        <v>63366</v>
      </c>
      <c r="C7728" t="s">
        <v>2239</v>
      </c>
      <c r="D7728" t="s">
        <v>28</v>
      </c>
      <c r="E7728" t="s">
        <v>95</v>
      </c>
      <c r="F7728">
        <v>2007</v>
      </c>
      <c r="G7728" t="s">
        <v>30</v>
      </c>
      <c r="H7728">
        <v>3</v>
      </c>
      <c r="I7728">
        <v>3</v>
      </c>
      <c r="J7728">
        <v>1</v>
      </c>
      <c r="K7728">
        <v>5</v>
      </c>
      <c r="L7728" t="s">
        <v>43</v>
      </c>
      <c r="M7728">
        <v>1940</v>
      </c>
      <c r="N7728">
        <v>1188</v>
      </c>
      <c r="O7728">
        <v>752</v>
      </c>
      <c r="P7728">
        <v>564</v>
      </c>
      <c r="Q7728" t="str">
        <f>IF(P7728&gt;0,"YES","NO")</f>
        <v>YES</v>
      </c>
      <c r="R7728">
        <f>P7728+N7728</f>
        <v>1752</v>
      </c>
      <c r="S7728">
        <f t="shared" si="476"/>
        <v>179.85159817351598</v>
      </c>
      <c r="T7728">
        <f t="shared" si="477"/>
        <v>40.187225793286402</v>
      </c>
      <c r="U7728">
        <v>610</v>
      </c>
      <c r="V7728">
        <v>0</v>
      </c>
      <c r="W7728">
        <v>315100</v>
      </c>
      <c r="X7728" s="2">
        <v>44076</v>
      </c>
      <c r="Y7728">
        <v>285627</v>
      </c>
      <c r="Z7728" s="3">
        <v>162.41999999999999</v>
      </c>
      <c r="AA7728">
        <v>0.18</v>
      </c>
      <c r="AB7728">
        <v>2020</v>
      </c>
      <c r="AC7728">
        <v>13</v>
      </c>
      <c r="AD7728">
        <v>9</v>
      </c>
      <c r="AE7728">
        <v>2</v>
      </c>
    </row>
    <row r="7729" spans="1:31" x14ac:dyDescent="0.25">
      <c r="A7729" t="s">
        <v>8900</v>
      </c>
      <c r="B7729">
        <v>63366</v>
      </c>
      <c r="C7729" t="s">
        <v>2239</v>
      </c>
      <c r="D7729" t="s">
        <v>28</v>
      </c>
      <c r="E7729" t="s">
        <v>1362</v>
      </c>
      <c r="F7729">
        <v>2011</v>
      </c>
      <c r="G7729" t="s">
        <v>30</v>
      </c>
      <c r="H7729">
        <v>3</v>
      </c>
      <c r="I7729">
        <v>2</v>
      </c>
      <c r="J7729">
        <v>2</v>
      </c>
      <c r="K7729">
        <v>5</v>
      </c>
      <c r="L7729" t="s">
        <v>43</v>
      </c>
      <c r="M7729">
        <v>1644</v>
      </c>
      <c r="N7729">
        <v>1044</v>
      </c>
      <c r="O7729">
        <v>628</v>
      </c>
      <c r="P7729">
        <v>471</v>
      </c>
      <c r="Q7729" t="str">
        <f>IF(P7729&gt;0,"YES","NO")</f>
        <v>YES</v>
      </c>
      <c r="R7729">
        <f>P7729+N7729</f>
        <v>1515</v>
      </c>
      <c r="S7729">
        <f t="shared" si="476"/>
        <v>171.68316831683168</v>
      </c>
      <c r="T7729">
        <f t="shared" si="477"/>
        <v>39.807162534435264</v>
      </c>
      <c r="U7729">
        <v>400</v>
      </c>
      <c r="V7729">
        <v>0</v>
      </c>
      <c r="W7729">
        <v>260100</v>
      </c>
      <c r="X7729" s="2">
        <v>44172</v>
      </c>
      <c r="Y7729">
        <v>238984</v>
      </c>
      <c r="Z7729" s="3">
        <v>158.21</v>
      </c>
      <c r="AA7729">
        <v>0.15</v>
      </c>
      <c r="AB7729">
        <v>2020</v>
      </c>
      <c r="AC7729">
        <v>9</v>
      </c>
      <c r="AD7729">
        <v>12</v>
      </c>
      <c r="AE7729">
        <v>7</v>
      </c>
    </row>
    <row r="7730" spans="1:31" x14ac:dyDescent="0.25">
      <c r="A7730" t="s">
        <v>8901</v>
      </c>
      <c r="B7730">
        <v>63366</v>
      </c>
      <c r="C7730" t="s">
        <v>2239</v>
      </c>
      <c r="D7730" t="s">
        <v>28</v>
      </c>
      <c r="E7730" t="s">
        <v>48</v>
      </c>
      <c r="F7730">
        <v>2012</v>
      </c>
      <c r="G7730" t="s">
        <v>30</v>
      </c>
      <c r="H7730">
        <v>3</v>
      </c>
      <c r="I7730">
        <v>3</v>
      </c>
      <c r="J7730">
        <v>1</v>
      </c>
      <c r="K7730">
        <v>5</v>
      </c>
      <c r="L7730" t="s">
        <v>43</v>
      </c>
      <c r="M7730">
        <v>1754</v>
      </c>
      <c r="N7730">
        <v>1114</v>
      </c>
      <c r="O7730">
        <v>668</v>
      </c>
      <c r="P7730">
        <v>250</v>
      </c>
      <c r="Q7730" t="str">
        <f>IF(P7730&gt;0,"YES","NO")</f>
        <v>YES</v>
      </c>
      <c r="R7730">
        <f>P7730+N7730</f>
        <v>1364</v>
      </c>
      <c r="S7730">
        <f t="shared" si="476"/>
        <v>192.08211143695016</v>
      </c>
      <c r="T7730">
        <f t="shared" si="477"/>
        <v>31.656275675414435</v>
      </c>
      <c r="U7730">
        <v>400</v>
      </c>
      <c r="V7730">
        <v>0</v>
      </c>
      <c r="W7730">
        <v>262000</v>
      </c>
      <c r="X7730" s="2">
        <v>44172</v>
      </c>
      <c r="Y7730">
        <v>243971</v>
      </c>
      <c r="Z7730" s="3">
        <v>149.37</v>
      </c>
      <c r="AA7730">
        <v>0.19</v>
      </c>
      <c r="AB7730">
        <v>2020</v>
      </c>
      <c r="AC7730">
        <v>8</v>
      </c>
      <c r="AD7730">
        <v>12</v>
      </c>
      <c r="AE7730">
        <v>7</v>
      </c>
    </row>
    <row r="7731" spans="1:31" x14ac:dyDescent="0.25">
      <c r="A7731" t="s">
        <v>9626</v>
      </c>
      <c r="B7731">
        <v>63366</v>
      </c>
      <c r="C7731" t="s">
        <v>1344</v>
      </c>
      <c r="D7731" t="s">
        <v>28</v>
      </c>
      <c r="E7731" t="s">
        <v>42</v>
      </c>
      <c r="F7731">
        <v>2014</v>
      </c>
      <c r="G7731" t="s">
        <v>60</v>
      </c>
      <c r="H7731">
        <v>3</v>
      </c>
      <c r="I7731">
        <v>2</v>
      </c>
      <c r="J7731">
        <v>0</v>
      </c>
      <c r="K7731">
        <v>6</v>
      </c>
      <c r="L7731" t="s">
        <v>31</v>
      </c>
      <c r="M7731">
        <v>1944</v>
      </c>
      <c r="N7731">
        <v>1944</v>
      </c>
      <c r="O7731">
        <v>1944</v>
      </c>
      <c r="P7731">
        <v>0</v>
      </c>
      <c r="Q7731" t="str">
        <f>IF(P7731&gt;0,"YES","NO")</f>
        <v>NO</v>
      </c>
      <c r="R7731">
        <f>P7731+N7731</f>
        <v>1944</v>
      </c>
      <c r="S7731">
        <f t="shared" si="476"/>
        <v>198.04526748971193</v>
      </c>
      <c r="T7731">
        <f t="shared" si="477"/>
        <v>40.174471992653807</v>
      </c>
      <c r="U7731">
        <v>690</v>
      </c>
      <c r="V7731">
        <v>50000</v>
      </c>
      <c r="W7731">
        <v>385000</v>
      </c>
      <c r="X7731" s="2">
        <v>44420</v>
      </c>
      <c r="Y7731">
        <v>309887</v>
      </c>
      <c r="Z7731" s="3">
        <v>198.05</v>
      </c>
      <c r="AA7731">
        <v>0.22</v>
      </c>
      <c r="AB7731">
        <v>2021</v>
      </c>
      <c r="AC7731">
        <v>7</v>
      </c>
      <c r="AD7731">
        <v>8</v>
      </c>
      <c r="AE7731">
        <v>12</v>
      </c>
    </row>
    <row r="7732" spans="1:31" x14ac:dyDescent="0.25">
      <c r="A7732" t="s">
        <v>9804</v>
      </c>
      <c r="B7732">
        <v>63368</v>
      </c>
      <c r="C7732" t="s">
        <v>4803</v>
      </c>
      <c r="D7732" t="s">
        <v>110</v>
      </c>
      <c r="E7732" t="s">
        <v>9805</v>
      </c>
      <c r="F7732">
        <v>2014</v>
      </c>
      <c r="G7732" t="s">
        <v>181</v>
      </c>
      <c r="H7732">
        <v>4</v>
      </c>
      <c r="I7732">
        <v>2</v>
      </c>
      <c r="J7732">
        <v>1</v>
      </c>
      <c r="K7732">
        <v>7</v>
      </c>
      <c r="L7732" t="s">
        <v>43</v>
      </c>
      <c r="M7732">
        <v>3033</v>
      </c>
      <c r="N7732">
        <v>1809</v>
      </c>
      <c r="O7732">
        <v>1625</v>
      </c>
      <c r="P7732">
        <v>0</v>
      </c>
      <c r="Q7732" t="str">
        <f>IF(P7732&gt;0,"YES","NO")</f>
        <v>NO</v>
      </c>
      <c r="R7732">
        <f>P7732+N7732</f>
        <v>1809</v>
      </c>
      <c r="S7732">
        <f t="shared" si="476"/>
        <v>331.6749585406302</v>
      </c>
      <c r="T7732">
        <f t="shared" si="477"/>
        <v>57.608133346698423</v>
      </c>
      <c r="U7732">
        <v>658</v>
      </c>
      <c r="V7732">
        <v>55000</v>
      </c>
      <c r="W7732">
        <v>600000</v>
      </c>
      <c r="X7732" s="2">
        <v>44399</v>
      </c>
      <c r="Y7732">
        <v>445340</v>
      </c>
      <c r="Z7732" s="3">
        <v>197.82</v>
      </c>
      <c r="AA7732">
        <v>0.23910000000000001</v>
      </c>
      <c r="AB7732">
        <v>2021</v>
      </c>
      <c r="AC7732">
        <v>7</v>
      </c>
      <c r="AD7732">
        <v>7</v>
      </c>
      <c r="AE7732">
        <v>22</v>
      </c>
    </row>
    <row r="7733" spans="1:31" x14ac:dyDescent="0.25">
      <c r="A7733" t="s">
        <v>8904</v>
      </c>
      <c r="B7733">
        <v>63366</v>
      </c>
      <c r="C7733" t="s">
        <v>1830</v>
      </c>
      <c r="D7733" t="s">
        <v>28</v>
      </c>
      <c r="E7733" t="s">
        <v>1277</v>
      </c>
      <c r="F7733">
        <v>2006</v>
      </c>
      <c r="G7733" t="s">
        <v>30</v>
      </c>
      <c r="H7733">
        <v>4</v>
      </c>
      <c r="I7733">
        <v>2</v>
      </c>
      <c r="J7733">
        <v>2</v>
      </c>
      <c r="K7733">
        <v>7</v>
      </c>
      <c r="L7733" t="s">
        <v>43</v>
      </c>
      <c r="M7733">
        <v>1944</v>
      </c>
      <c r="N7733">
        <v>1152</v>
      </c>
      <c r="O7733">
        <v>900</v>
      </c>
      <c r="P7733">
        <v>630</v>
      </c>
      <c r="Q7733" t="str">
        <f>IF(P7733&gt;0,"YES","NO")</f>
        <v>YES</v>
      </c>
      <c r="R7733">
        <f>P7733+N7733</f>
        <v>1782</v>
      </c>
      <c r="S7733">
        <f t="shared" si="476"/>
        <v>165.54433221099887</v>
      </c>
      <c r="T7733">
        <f t="shared" si="477"/>
        <v>52.094370276188457</v>
      </c>
      <c r="U7733">
        <v>400</v>
      </c>
      <c r="V7733">
        <v>45000</v>
      </c>
      <c r="W7733">
        <v>295000</v>
      </c>
      <c r="X7733" s="2">
        <v>44334</v>
      </c>
      <c r="Y7733">
        <v>258923</v>
      </c>
      <c r="Z7733" s="3">
        <v>151.75</v>
      </c>
      <c r="AA7733">
        <v>0.13</v>
      </c>
      <c r="AB7733">
        <v>2021</v>
      </c>
      <c r="AC7733">
        <v>15</v>
      </c>
      <c r="AD7733">
        <v>5</v>
      </c>
      <c r="AE7733">
        <v>18</v>
      </c>
    </row>
    <row r="7734" spans="1:31" x14ac:dyDescent="0.25">
      <c r="A7734" t="s">
        <v>8905</v>
      </c>
      <c r="B7734">
        <v>63366</v>
      </c>
      <c r="C7734" t="s">
        <v>1830</v>
      </c>
      <c r="D7734" t="s">
        <v>28</v>
      </c>
      <c r="E7734" t="s">
        <v>1277</v>
      </c>
      <c r="F7734">
        <v>2007</v>
      </c>
      <c r="G7734" t="s">
        <v>60</v>
      </c>
      <c r="H7734">
        <v>4</v>
      </c>
      <c r="I7734">
        <v>3</v>
      </c>
      <c r="J7734">
        <v>1</v>
      </c>
      <c r="K7734">
        <v>7</v>
      </c>
      <c r="L7734" t="s">
        <v>43</v>
      </c>
      <c r="M7734">
        <v>2588</v>
      </c>
      <c r="N7734">
        <v>1356</v>
      </c>
      <c r="O7734">
        <v>1232</v>
      </c>
      <c r="P7734">
        <v>1000</v>
      </c>
      <c r="Q7734" t="str">
        <f>IF(P7734&gt;0,"YES","NO")</f>
        <v>YES</v>
      </c>
      <c r="R7734">
        <f>P7734+N7734</f>
        <v>2356</v>
      </c>
      <c r="S7734">
        <f t="shared" si="476"/>
        <v>144.26994906621391</v>
      </c>
      <c r="T7734">
        <f t="shared" si="477"/>
        <v>60.023310023310025</v>
      </c>
      <c r="U7734">
        <v>400</v>
      </c>
      <c r="V7734">
        <v>45000</v>
      </c>
      <c r="W7734">
        <v>339900</v>
      </c>
      <c r="X7734" s="2">
        <v>44123</v>
      </c>
      <c r="Y7734">
        <v>304115</v>
      </c>
      <c r="Z7734" s="3">
        <v>131.34</v>
      </c>
      <c r="AA7734">
        <v>0.13</v>
      </c>
      <c r="AB7734">
        <v>2020</v>
      </c>
      <c r="AC7734">
        <v>13</v>
      </c>
      <c r="AD7734">
        <v>10</v>
      </c>
      <c r="AE7734">
        <v>19</v>
      </c>
    </row>
    <row r="7735" spans="1:31" x14ac:dyDescent="0.25">
      <c r="A7735" t="s">
        <v>8906</v>
      </c>
      <c r="B7735">
        <v>63366</v>
      </c>
      <c r="C7735" t="s">
        <v>1830</v>
      </c>
      <c r="D7735" t="s">
        <v>28</v>
      </c>
      <c r="E7735" t="s">
        <v>51</v>
      </c>
      <c r="F7735">
        <v>2005</v>
      </c>
      <c r="G7735" t="s">
        <v>60</v>
      </c>
      <c r="H7735">
        <v>3</v>
      </c>
      <c r="I7735">
        <v>2</v>
      </c>
      <c r="J7735">
        <v>1</v>
      </c>
      <c r="K7735">
        <v>6</v>
      </c>
      <c r="L7735" t="s">
        <v>43</v>
      </c>
      <c r="M7735">
        <v>2010</v>
      </c>
      <c r="N7735">
        <v>1044</v>
      </c>
      <c r="O7735">
        <v>1004</v>
      </c>
      <c r="P7735">
        <v>800</v>
      </c>
      <c r="Q7735" t="str">
        <f>IF(P7735&gt;0,"YES","NO")</f>
        <v>YES</v>
      </c>
      <c r="R7735">
        <f>P7735+N7735</f>
        <v>1844</v>
      </c>
      <c r="S7735">
        <f t="shared" si="476"/>
        <v>151.84381778741866</v>
      </c>
      <c r="T7735">
        <f t="shared" si="477"/>
        <v>32.139577594123047</v>
      </c>
      <c r="U7735">
        <v>416</v>
      </c>
      <c r="V7735">
        <v>45000</v>
      </c>
      <c r="W7735">
        <v>280000</v>
      </c>
      <c r="X7735" s="2">
        <v>44123</v>
      </c>
      <c r="Y7735">
        <v>262534</v>
      </c>
      <c r="Z7735" s="3">
        <v>139.30000000000001</v>
      </c>
      <c r="AA7735">
        <v>0.2</v>
      </c>
      <c r="AB7735">
        <v>2020</v>
      </c>
      <c r="AC7735">
        <v>15</v>
      </c>
      <c r="AD7735">
        <v>10</v>
      </c>
      <c r="AE7735">
        <v>19</v>
      </c>
    </row>
    <row r="7736" spans="1:31" x14ac:dyDescent="0.25">
      <c r="A7736" t="s">
        <v>8907</v>
      </c>
      <c r="B7736">
        <v>63366</v>
      </c>
      <c r="C7736" t="s">
        <v>1830</v>
      </c>
      <c r="D7736" t="s">
        <v>28</v>
      </c>
      <c r="E7736" t="s">
        <v>45</v>
      </c>
      <c r="F7736">
        <v>2005</v>
      </c>
      <c r="G7736" t="s">
        <v>30</v>
      </c>
      <c r="H7736">
        <v>4</v>
      </c>
      <c r="I7736">
        <v>3</v>
      </c>
      <c r="J7736">
        <v>1</v>
      </c>
      <c r="K7736">
        <v>7</v>
      </c>
      <c r="L7736" t="s">
        <v>43</v>
      </c>
      <c r="M7736">
        <v>1994</v>
      </c>
      <c r="N7736">
        <v>1032</v>
      </c>
      <c r="O7736">
        <v>1004</v>
      </c>
      <c r="P7736">
        <v>800</v>
      </c>
      <c r="Q7736" t="str">
        <f>IF(P7736&gt;0,"YES","NO")</f>
        <v>YES</v>
      </c>
      <c r="R7736">
        <f>P7736+N7736</f>
        <v>1832</v>
      </c>
      <c r="S7736">
        <f t="shared" si="476"/>
        <v>150.16375545851528</v>
      </c>
      <c r="T7736">
        <f t="shared" si="477"/>
        <v>27.458378248892078</v>
      </c>
      <c r="U7736">
        <v>500</v>
      </c>
      <c r="V7736">
        <v>45000</v>
      </c>
      <c r="W7736">
        <v>275100</v>
      </c>
      <c r="X7736" s="2">
        <v>44295</v>
      </c>
      <c r="Y7736">
        <v>259863</v>
      </c>
      <c r="Z7736" s="3">
        <v>137.96</v>
      </c>
      <c r="AA7736">
        <v>0.23</v>
      </c>
      <c r="AB7736">
        <v>2021</v>
      </c>
      <c r="AC7736">
        <v>16</v>
      </c>
      <c r="AD7736">
        <v>4</v>
      </c>
      <c r="AE7736">
        <v>9</v>
      </c>
    </row>
    <row r="7737" spans="1:31" x14ac:dyDescent="0.25">
      <c r="A7737" t="s">
        <v>8908</v>
      </c>
      <c r="B7737">
        <v>63366</v>
      </c>
      <c r="C7737" t="s">
        <v>1834</v>
      </c>
      <c r="D7737" t="s">
        <v>28</v>
      </c>
      <c r="E7737" t="s">
        <v>45</v>
      </c>
      <c r="F7737">
        <v>2004</v>
      </c>
      <c r="G7737" t="s">
        <v>60</v>
      </c>
      <c r="H7737">
        <v>4</v>
      </c>
      <c r="I7737">
        <v>3</v>
      </c>
      <c r="J7737">
        <v>1</v>
      </c>
      <c r="K7737">
        <v>8</v>
      </c>
      <c r="L7737" t="s">
        <v>43</v>
      </c>
      <c r="M7737">
        <v>1906</v>
      </c>
      <c r="N7737">
        <v>1096</v>
      </c>
      <c r="O7737">
        <v>810</v>
      </c>
      <c r="P7737">
        <v>500</v>
      </c>
      <c r="Q7737" t="str">
        <f>IF(P7737&gt;0,"YES","NO")</f>
        <v>YES</v>
      </c>
      <c r="R7737">
        <f>P7737+N7737</f>
        <v>1596</v>
      </c>
      <c r="S7737">
        <f t="shared" si="476"/>
        <v>172.30576441102758</v>
      </c>
      <c r="T7737">
        <f t="shared" si="477"/>
        <v>27.4483970136144</v>
      </c>
      <c r="U7737">
        <v>420</v>
      </c>
      <c r="V7737">
        <v>45000</v>
      </c>
      <c r="W7737">
        <v>275000</v>
      </c>
      <c r="X7737" s="2">
        <v>44123</v>
      </c>
      <c r="Y7737">
        <v>251830</v>
      </c>
      <c r="Z7737" s="3">
        <v>144.28</v>
      </c>
      <c r="AA7737">
        <v>0.23</v>
      </c>
      <c r="AB7737">
        <v>2020</v>
      </c>
      <c r="AC7737">
        <v>16</v>
      </c>
      <c r="AD7737">
        <v>10</v>
      </c>
      <c r="AE7737">
        <v>19</v>
      </c>
    </row>
    <row r="7738" spans="1:31" x14ac:dyDescent="0.25">
      <c r="A7738" t="s">
        <v>8909</v>
      </c>
      <c r="B7738">
        <v>63366</v>
      </c>
      <c r="C7738" t="s">
        <v>1834</v>
      </c>
      <c r="D7738" t="s">
        <v>28</v>
      </c>
      <c r="E7738" t="s">
        <v>45</v>
      </c>
      <c r="F7738">
        <v>2005</v>
      </c>
      <c r="G7738" t="s">
        <v>60</v>
      </c>
      <c r="H7738">
        <v>4</v>
      </c>
      <c r="I7738">
        <v>3</v>
      </c>
      <c r="J7738">
        <v>1</v>
      </c>
      <c r="K7738">
        <v>8</v>
      </c>
      <c r="L7738" t="s">
        <v>43</v>
      </c>
      <c r="M7738">
        <v>2960</v>
      </c>
      <c r="N7738">
        <v>1588</v>
      </c>
      <c r="O7738">
        <v>1408</v>
      </c>
      <c r="P7738">
        <v>845</v>
      </c>
      <c r="Q7738" t="str">
        <f>IF(P7738&gt;0,"YES","NO")</f>
        <v>YES</v>
      </c>
      <c r="R7738">
        <f>P7738+N7738</f>
        <v>2433</v>
      </c>
      <c r="S7738">
        <f t="shared" si="476"/>
        <v>136.04603370324702</v>
      </c>
      <c r="T7738">
        <f t="shared" si="477"/>
        <v>33.037888769114062</v>
      </c>
      <c r="U7738">
        <v>600</v>
      </c>
      <c r="V7738">
        <v>45000</v>
      </c>
      <c r="W7738">
        <v>331000</v>
      </c>
      <c r="X7738" s="2">
        <v>44138</v>
      </c>
      <c r="Y7738">
        <v>319949</v>
      </c>
      <c r="Z7738" s="3">
        <v>111.82</v>
      </c>
      <c r="AA7738">
        <v>0.23</v>
      </c>
      <c r="AB7738">
        <v>2020</v>
      </c>
      <c r="AC7738">
        <v>15</v>
      </c>
      <c r="AD7738">
        <v>11</v>
      </c>
      <c r="AE7738">
        <v>3</v>
      </c>
    </row>
    <row r="7739" spans="1:31" x14ac:dyDescent="0.25">
      <c r="A7739" t="s">
        <v>8910</v>
      </c>
      <c r="B7739">
        <v>63366</v>
      </c>
      <c r="C7739" t="s">
        <v>1834</v>
      </c>
      <c r="D7739" t="s">
        <v>28</v>
      </c>
      <c r="E7739" t="s">
        <v>1362</v>
      </c>
      <c r="F7739">
        <v>2005</v>
      </c>
      <c r="G7739" t="s">
        <v>60</v>
      </c>
      <c r="H7739">
        <v>3</v>
      </c>
      <c r="I7739">
        <v>3</v>
      </c>
      <c r="J7739">
        <v>0</v>
      </c>
      <c r="K7739">
        <v>5</v>
      </c>
      <c r="L7739" t="s">
        <v>31</v>
      </c>
      <c r="M7739">
        <v>1594</v>
      </c>
      <c r="N7739">
        <v>1594</v>
      </c>
      <c r="O7739">
        <v>1548</v>
      </c>
      <c r="P7739">
        <v>1173</v>
      </c>
      <c r="Q7739" t="str">
        <f>IF(P7739&gt;0,"YES","NO")</f>
        <v>YES</v>
      </c>
      <c r="R7739">
        <f>P7739+N7739</f>
        <v>2767</v>
      </c>
      <c r="S7739">
        <f t="shared" si="476"/>
        <v>108.42067220816769</v>
      </c>
      <c r="T7739">
        <f t="shared" si="477"/>
        <v>45.913682277318642</v>
      </c>
      <c r="U7739">
        <v>400</v>
      </c>
      <c r="V7739">
        <v>45000</v>
      </c>
      <c r="W7739">
        <v>300000</v>
      </c>
      <c r="X7739" s="2">
        <v>44291</v>
      </c>
      <c r="Y7739">
        <v>271313</v>
      </c>
      <c r="Z7739" s="3">
        <v>188.21</v>
      </c>
      <c r="AA7739">
        <v>0.15</v>
      </c>
      <c r="AB7739">
        <v>2021</v>
      </c>
      <c r="AC7739">
        <v>16</v>
      </c>
      <c r="AD7739">
        <v>4</v>
      </c>
      <c r="AE7739">
        <v>5</v>
      </c>
    </row>
    <row r="7740" spans="1:31" x14ac:dyDescent="0.25">
      <c r="A7740" t="s">
        <v>8911</v>
      </c>
      <c r="B7740">
        <v>63031</v>
      </c>
      <c r="C7740" t="s">
        <v>1834</v>
      </c>
      <c r="D7740" t="s">
        <v>28</v>
      </c>
      <c r="E7740" t="s">
        <v>1362</v>
      </c>
      <c r="F7740">
        <v>2006</v>
      </c>
      <c r="G7740" t="s">
        <v>60</v>
      </c>
      <c r="H7740">
        <v>4</v>
      </c>
      <c r="I7740">
        <v>2</v>
      </c>
      <c r="J7740">
        <v>2</v>
      </c>
      <c r="K7740">
        <v>8</v>
      </c>
      <c r="L7740" t="s">
        <v>43</v>
      </c>
      <c r="M7740">
        <v>2584</v>
      </c>
      <c r="N7740">
        <v>1384</v>
      </c>
      <c r="O7740">
        <v>1200</v>
      </c>
      <c r="P7740">
        <v>900</v>
      </c>
      <c r="Q7740" t="str">
        <f>IF(P7740&gt;0,"YES","NO")</f>
        <v>YES</v>
      </c>
      <c r="R7740">
        <f>P7740+N7740</f>
        <v>2284</v>
      </c>
      <c r="S7740">
        <f t="shared" si="476"/>
        <v>157.61821366024517</v>
      </c>
      <c r="T7740">
        <f t="shared" si="477"/>
        <v>55.096418732782368</v>
      </c>
      <c r="U7740">
        <v>424</v>
      </c>
      <c r="V7740">
        <v>45000</v>
      </c>
      <c r="W7740">
        <v>360000</v>
      </c>
      <c r="X7740" s="2">
        <v>44334</v>
      </c>
      <c r="Y7740">
        <v>308228</v>
      </c>
      <c r="Z7740" s="3">
        <v>139.32</v>
      </c>
      <c r="AA7740">
        <v>0.15</v>
      </c>
      <c r="AB7740">
        <v>2021</v>
      </c>
      <c r="AC7740">
        <v>15</v>
      </c>
      <c r="AD7740">
        <v>5</v>
      </c>
      <c r="AE7740">
        <v>18</v>
      </c>
    </row>
    <row r="7741" spans="1:31" x14ac:dyDescent="0.25">
      <c r="A7741" t="s">
        <v>9859</v>
      </c>
      <c r="B7741">
        <v>63366</v>
      </c>
      <c r="C7741" t="s">
        <v>7735</v>
      </c>
      <c r="D7741" t="s">
        <v>28</v>
      </c>
      <c r="E7741" t="s">
        <v>7650</v>
      </c>
      <c r="F7741">
        <v>2020</v>
      </c>
      <c r="G7741" t="s">
        <v>60</v>
      </c>
      <c r="H7741">
        <v>3</v>
      </c>
      <c r="I7741">
        <v>2</v>
      </c>
      <c r="J7741">
        <v>0</v>
      </c>
      <c r="K7741">
        <v>6</v>
      </c>
      <c r="L7741" t="s">
        <v>31</v>
      </c>
      <c r="M7741">
        <v>1522</v>
      </c>
      <c r="N7741">
        <v>1522</v>
      </c>
      <c r="O7741">
        <v>1522</v>
      </c>
      <c r="P7741">
        <v>0</v>
      </c>
      <c r="Q7741" t="str">
        <f>IF(P7741&gt;0,"YES","NO")</f>
        <v>NO</v>
      </c>
      <c r="R7741">
        <f>P7741+N7741</f>
        <v>1522</v>
      </c>
      <c r="S7741">
        <f t="shared" si="476"/>
        <v>197.10906701708279</v>
      </c>
      <c r="T7741">
        <f t="shared" si="477"/>
        <v>43.978622870994869</v>
      </c>
      <c r="U7741">
        <v>440</v>
      </c>
      <c r="V7741">
        <v>40000</v>
      </c>
      <c r="W7741">
        <v>300000</v>
      </c>
      <c r="X7741" s="2">
        <v>44459</v>
      </c>
      <c r="Y7741">
        <v>269997</v>
      </c>
      <c r="Z7741" s="3">
        <v>197.11</v>
      </c>
      <c r="AA7741">
        <v>0.15659999999999999</v>
      </c>
      <c r="AB7741">
        <v>2021</v>
      </c>
      <c r="AC7741">
        <v>1</v>
      </c>
      <c r="AD7741">
        <v>9</v>
      </c>
      <c r="AE7741">
        <v>20</v>
      </c>
    </row>
    <row r="7742" spans="1:31" x14ac:dyDescent="0.25">
      <c r="A7742" t="s">
        <v>8913</v>
      </c>
      <c r="B7742">
        <v>63366</v>
      </c>
      <c r="C7742" t="s">
        <v>2283</v>
      </c>
      <c r="D7742" t="s">
        <v>28</v>
      </c>
      <c r="E7742" t="s">
        <v>66</v>
      </c>
      <c r="F7742">
        <v>2014</v>
      </c>
      <c r="G7742" t="s">
        <v>181</v>
      </c>
      <c r="H7742">
        <v>3</v>
      </c>
      <c r="I7742">
        <v>3</v>
      </c>
      <c r="J7742">
        <v>0</v>
      </c>
      <c r="K7742">
        <v>6</v>
      </c>
      <c r="L7742" t="s">
        <v>31</v>
      </c>
      <c r="M7742">
        <v>1758</v>
      </c>
      <c r="N7742">
        <v>1758</v>
      </c>
      <c r="O7742">
        <v>1738</v>
      </c>
      <c r="P7742">
        <v>960</v>
      </c>
      <c r="Q7742" t="str">
        <f>IF(P7742&gt;0,"YES","NO")</f>
        <v>YES</v>
      </c>
      <c r="R7742">
        <f>P7742+N7742</f>
        <v>2718</v>
      </c>
      <c r="S7742">
        <f t="shared" si="476"/>
        <v>156.36497424576893</v>
      </c>
      <c r="T7742">
        <f t="shared" si="477"/>
        <v>40.652739516375881</v>
      </c>
      <c r="U7742">
        <v>640</v>
      </c>
      <c r="V7742">
        <v>0</v>
      </c>
      <c r="W7742">
        <v>425000</v>
      </c>
      <c r="X7742" s="2">
        <v>44119</v>
      </c>
      <c r="Y7742">
        <v>327844</v>
      </c>
      <c r="Z7742" s="3">
        <v>241.75</v>
      </c>
      <c r="AA7742">
        <v>0.24</v>
      </c>
      <c r="AB7742">
        <v>2020</v>
      </c>
      <c r="AC7742">
        <v>6</v>
      </c>
      <c r="AD7742">
        <v>10</v>
      </c>
      <c r="AE7742">
        <v>15</v>
      </c>
    </row>
    <row r="7743" spans="1:31" x14ac:dyDescent="0.25">
      <c r="A7743" t="s">
        <v>8914</v>
      </c>
      <c r="B7743">
        <v>63366</v>
      </c>
      <c r="C7743" t="s">
        <v>2283</v>
      </c>
      <c r="D7743" t="s">
        <v>28</v>
      </c>
      <c r="E7743" t="s">
        <v>66</v>
      </c>
      <c r="F7743">
        <v>2014</v>
      </c>
      <c r="G7743" t="s">
        <v>60</v>
      </c>
      <c r="H7743">
        <v>3</v>
      </c>
      <c r="I7743">
        <v>2</v>
      </c>
      <c r="J7743">
        <v>1</v>
      </c>
      <c r="K7743">
        <v>5</v>
      </c>
      <c r="L7743" t="s">
        <v>31</v>
      </c>
      <c r="M7743">
        <v>1508</v>
      </c>
      <c r="N7743">
        <v>1508</v>
      </c>
      <c r="O7743">
        <v>1508</v>
      </c>
      <c r="P7743">
        <v>957</v>
      </c>
      <c r="Q7743" t="str">
        <f>IF(P7743&gt;0,"YES","NO")</f>
        <v>YES</v>
      </c>
      <c r="R7743">
        <f>P7743+N7743</f>
        <v>2465</v>
      </c>
      <c r="S7743">
        <f t="shared" si="476"/>
        <v>131.98823529411766</v>
      </c>
      <c r="T7743">
        <f t="shared" si="477"/>
        <v>31.120963422099788</v>
      </c>
      <c r="U7743">
        <v>690</v>
      </c>
      <c r="V7743">
        <v>0</v>
      </c>
      <c r="W7743">
        <v>325351</v>
      </c>
      <c r="X7743" s="2">
        <v>44126</v>
      </c>
      <c r="Y7743">
        <v>272188</v>
      </c>
      <c r="Z7743" s="3">
        <v>215.75</v>
      </c>
      <c r="AA7743">
        <v>0.24</v>
      </c>
      <c r="AB7743">
        <v>2020</v>
      </c>
      <c r="AC7743">
        <v>6</v>
      </c>
      <c r="AD7743">
        <v>10</v>
      </c>
      <c r="AE7743">
        <v>22</v>
      </c>
    </row>
    <row r="7744" spans="1:31" x14ac:dyDescent="0.25">
      <c r="A7744" t="s">
        <v>8915</v>
      </c>
      <c r="B7744">
        <v>63366</v>
      </c>
      <c r="C7744" t="s">
        <v>2283</v>
      </c>
      <c r="D7744" t="s">
        <v>28</v>
      </c>
      <c r="E7744" t="s">
        <v>66</v>
      </c>
      <c r="F7744">
        <v>2015</v>
      </c>
      <c r="G7744" t="s">
        <v>60</v>
      </c>
      <c r="H7744">
        <v>3</v>
      </c>
      <c r="I7744">
        <v>2</v>
      </c>
      <c r="J7744">
        <v>1</v>
      </c>
      <c r="K7744">
        <v>5</v>
      </c>
      <c r="L7744" t="s">
        <v>31</v>
      </c>
      <c r="M7744">
        <v>1528</v>
      </c>
      <c r="N7744">
        <v>1528</v>
      </c>
      <c r="O7744">
        <v>1528</v>
      </c>
      <c r="P7744">
        <v>917</v>
      </c>
      <c r="Q7744" t="str">
        <f>IF(P7744&gt;0,"YES","NO")</f>
        <v>YES</v>
      </c>
      <c r="R7744">
        <f>P7744+N7744</f>
        <v>2445</v>
      </c>
      <c r="S7744">
        <f t="shared" si="476"/>
        <v>132.92433537832312</v>
      </c>
      <c r="T7744">
        <f t="shared" si="477"/>
        <v>31.087389041934497</v>
      </c>
      <c r="U7744">
        <v>690</v>
      </c>
      <c r="V7744">
        <v>0</v>
      </c>
      <c r="W7744">
        <v>325000</v>
      </c>
      <c r="X7744" s="2">
        <v>44176</v>
      </c>
      <c r="Y7744">
        <v>273806</v>
      </c>
      <c r="Z7744" s="3">
        <v>212.7</v>
      </c>
      <c r="AA7744">
        <v>0.24</v>
      </c>
      <c r="AB7744">
        <v>2020</v>
      </c>
      <c r="AC7744">
        <v>5</v>
      </c>
      <c r="AD7744">
        <v>12</v>
      </c>
      <c r="AE7744">
        <v>11</v>
      </c>
    </row>
    <row r="7745" spans="1:31" x14ac:dyDescent="0.25">
      <c r="A7745" t="s">
        <v>8916</v>
      </c>
      <c r="B7745">
        <v>63368</v>
      </c>
      <c r="C7745" t="s">
        <v>2285</v>
      </c>
      <c r="D7745" t="s">
        <v>196</v>
      </c>
      <c r="E7745" t="s">
        <v>66</v>
      </c>
      <c r="F7745">
        <v>2006</v>
      </c>
      <c r="G7745" t="s">
        <v>176</v>
      </c>
      <c r="H7745">
        <v>3</v>
      </c>
      <c r="I7745">
        <v>3</v>
      </c>
      <c r="J7745">
        <v>1</v>
      </c>
      <c r="K7745">
        <v>7</v>
      </c>
      <c r="L7745" t="s">
        <v>31</v>
      </c>
      <c r="M7745">
        <v>2400</v>
      </c>
      <c r="N7745">
        <v>2400</v>
      </c>
      <c r="O7745">
        <v>2400</v>
      </c>
      <c r="P7745">
        <v>960</v>
      </c>
      <c r="Q7745" t="str">
        <f>IF(P7745&gt;0,"YES","NO")</f>
        <v>YES</v>
      </c>
      <c r="R7745">
        <f>P7745+N7745</f>
        <v>3360</v>
      </c>
      <c r="S7745">
        <f t="shared" si="476"/>
        <v>130.95238095238096</v>
      </c>
      <c r="T7745">
        <f t="shared" si="477"/>
        <v>42.08754208754209</v>
      </c>
      <c r="U7745">
        <v>651</v>
      </c>
      <c r="V7745">
        <v>60500</v>
      </c>
      <c r="W7745">
        <v>440000</v>
      </c>
      <c r="X7745" s="2">
        <v>44182</v>
      </c>
      <c r="Y7745">
        <v>432013</v>
      </c>
      <c r="Z7745" s="3">
        <v>183.33</v>
      </c>
      <c r="AA7745">
        <v>0.24</v>
      </c>
      <c r="AB7745">
        <v>2020</v>
      </c>
      <c r="AC7745">
        <v>14</v>
      </c>
      <c r="AD7745">
        <v>12</v>
      </c>
      <c r="AE7745">
        <v>17</v>
      </c>
    </row>
    <row r="7746" spans="1:31" x14ac:dyDescent="0.25">
      <c r="A7746" t="s">
        <v>8917</v>
      </c>
      <c r="B7746">
        <v>63368</v>
      </c>
      <c r="C7746" t="s">
        <v>2289</v>
      </c>
      <c r="D7746" t="s">
        <v>110</v>
      </c>
      <c r="E7746" t="s">
        <v>40</v>
      </c>
      <c r="F7746">
        <v>2005</v>
      </c>
      <c r="G7746" t="s">
        <v>176</v>
      </c>
      <c r="H7746">
        <v>4</v>
      </c>
      <c r="I7746">
        <v>3</v>
      </c>
      <c r="J7746">
        <v>1</v>
      </c>
      <c r="K7746">
        <v>10</v>
      </c>
      <c r="L7746" t="s">
        <v>43</v>
      </c>
      <c r="M7746">
        <v>3752</v>
      </c>
      <c r="N7746">
        <v>2108</v>
      </c>
      <c r="O7746">
        <v>1812</v>
      </c>
      <c r="P7746">
        <v>0</v>
      </c>
      <c r="Q7746" t="str">
        <f>IF(P7746&gt;0,"YES","NO")</f>
        <v>NO</v>
      </c>
      <c r="R7746">
        <f>P7746+N7746</f>
        <v>2108</v>
      </c>
      <c r="S7746">
        <f t="shared" si="476"/>
        <v>215.84440227703985</v>
      </c>
      <c r="T7746">
        <f t="shared" si="477"/>
        <v>34.817875726966633</v>
      </c>
      <c r="U7746">
        <v>724</v>
      </c>
      <c r="V7746">
        <v>55000</v>
      </c>
      <c r="W7746">
        <v>455000</v>
      </c>
      <c r="X7746" s="2">
        <v>44077</v>
      </c>
      <c r="Y7746">
        <v>436429</v>
      </c>
      <c r="Z7746" s="3">
        <v>121.27</v>
      </c>
      <c r="AA7746">
        <v>0.3</v>
      </c>
      <c r="AB7746">
        <v>2020</v>
      </c>
      <c r="AC7746">
        <v>15</v>
      </c>
      <c r="AD7746">
        <v>9</v>
      </c>
      <c r="AE7746">
        <v>3</v>
      </c>
    </row>
    <row r="7747" spans="1:31" x14ac:dyDescent="0.25">
      <c r="A7747" t="s">
        <v>8918</v>
      </c>
      <c r="B7747">
        <v>63368</v>
      </c>
      <c r="C7747" t="s">
        <v>2289</v>
      </c>
      <c r="D7747" t="s">
        <v>196</v>
      </c>
      <c r="E7747" t="s">
        <v>89</v>
      </c>
      <c r="F7747">
        <v>2005</v>
      </c>
      <c r="G7747" t="s">
        <v>176</v>
      </c>
      <c r="H7747">
        <v>3</v>
      </c>
      <c r="I7747">
        <v>3</v>
      </c>
      <c r="J7747">
        <v>1</v>
      </c>
      <c r="K7747">
        <v>8</v>
      </c>
      <c r="L7747" t="s">
        <v>138</v>
      </c>
      <c r="M7747">
        <v>2925</v>
      </c>
      <c r="N7747">
        <v>2925</v>
      </c>
      <c r="O7747">
        <v>2865</v>
      </c>
      <c r="P7747">
        <v>800</v>
      </c>
      <c r="Q7747" t="str">
        <f>IF(P7747&gt;0,"YES","NO")</f>
        <v>YES</v>
      </c>
      <c r="R7747">
        <f>P7747+N7747</f>
        <v>3725</v>
      </c>
      <c r="S7747">
        <f t="shared" ref="S7747:S7810" si="478">W7747/R7747</f>
        <v>120.80536912751678</v>
      </c>
      <c r="T7747">
        <f t="shared" ref="T7747:T7810" si="479">(W7747/(43560*AA7747))</f>
        <v>36.894923258559622</v>
      </c>
      <c r="U7747">
        <v>700</v>
      </c>
      <c r="V7747">
        <v>55000</v>
      </c>
      <c r="W7747">
        <v>450000</v>
      </c>
      <c r="X7747" s="2">
        <v>44228</v>
      </c>
      <c r="Y7747">
        <v>450000</v>
      </c>
      <c r="Z7747" s="3">
        <v>153.85</v>
      </c>
      <c r="AA7747">
        <v>0.28000000000000003</v>
      </c>
      <c r="AB7747">
        <v>2021</v>
      </c>
      <c r="AC7747">
        <v>16</v>
      </c>
      <c r="AD7747">
        <v>2</v>
      </c>
      <c r="AE7747">
        <v>1</v>
      </c>
    </row>
    <row r="7748" spans="1:31" x14ac:dyDescent="0.25">
      <c r="A7748" t="s">
        <v>8919</v>
      </c>
      <c r="B7748">
        <v>63368</v>
      </c>
      <c r="C7748" t="s">
        <v>2289</v>
      </c>
      <c r="D7748" t="s">
        <v>196</v>
      </c>
      <c r="E7748" t="s">
        <v>89</v>
      </c>
      <c r="F7748">
        <v>2011</v>
      </c>
      <c r="G7748" t="s">
        <v>176</v>
      </c>
      <c r="H7748">
        <v>4</v>
      </c>
      <c r="I7748">
        <v>2</v>
      </c>
      <c r="J7748">
        <v>1</v>
      </c>
      <c r="K7748">
        <v>9</v>
      </c>
      <c r="L7748" t="s">
        <v>43</v>
      </c>
      <c r="M7748">
        <v>2916</v>
      </c>
      <c r="N7748">
        <v>1476</v>
      </c>
      <c r="O7748">
        <v>1476</v>
      </c>
      <c r="P7748">
        <v>0</v>
      </c>
      <c r="Q7748" t="str">
        <f>IF(P7748&gt;0,"YES","NO")</f>
        <v>NO</v>
      </c>
      <c r="R7748">
        <f>P7748+N7748</f>
        <v>1476</v>
      </c>
      <c r="S7748">
        <f t="shared" si="478"/>
        <v>284.55284552845529</v>
      </c>
      <c r="T7748">
        <f t="shared" si="479"/>
        <v>34.435261707988978</v>
      </c>
      <c r="U7748">
        <v>600</v>
      </c>
      <c r="V7748">
        <v>55000</v>
      </c>
      <c r="W7748">
        <v>420000</v>
      </c>
      <c r="X7748" s="2">
        <v>44090</v>
      </c>
      <c r="Y7748">
        <v>348191</v>
      </c>
      <c r="Z7748" s="3">
        <v>144.03</v>
      </c>
      <c r="AA7748">
        <v>0.28000000000000003</v>
      </c>
      <c r="AB7748">
        <v>2020</v>
      </c>
      <c r="AC7748">
        <v>9</v>
      </c>
      <c r="AD7748">
        <v>9</v>
      </c>
      <c r="AE7748">
        <v>16</v>
      </c>
    </row>
    <row r="7749" spans="1:31" x14ac:dyDescent="0.25">
      <c r="A7749" t="s">
        <v>8920</v>
      </c>
      <c r="B7749">
        <v>63368</v>
      </c>
      <c r="C7749" t="s">
        <v>2289</v>
      </c>
      <c r="D7749" t="s">
        <v>196</v>
      </c>
      <c r="E7749" t="s">
        <v>40</v>
      </c>
      <c r="F7749">
        <v>2009</v>
      </c>
      <c r="G7749" t="s">
        <v>176</v>
      </c>
      <c r="H7749">
        <v>4</v>
      </c>
      <c r="I7749">
        <v>4</v>
      </c>
      <c r="J7749">
        <v>1</v>
      </c>
      <c r="K7749">
        <v>8</v>
      </c>
      <c r="L7749" t="s">
        <v>43</v>
      </c>
      <c r="M7749">
        <v>3704</v>
      </c>
      <c r="N7749">
        <v>2056</v>
      </c>
      <c r="O7749">
        <v>1788</v>
      </c>
      <c r="P7749">
        <v>1612</v>
      </c>
      <c r="Q7749" t="str">
        <f>IF(P7749&gt;0,"YES","NO")</f>
        <v>YES</v>
      </c>
      <c r="R7749">
        <f>P7749+N7749</f>
        <v>3668</v>
      </c>
      <c r="S7749">
        <f t="shared" si="478"/>
        <v>163.57688113413303</v>
      </c>
      <c r="T7749">
        <f t="shared" si="479"/>
        <v>45.913682277318642</v>
      </c>
      <c r="U7749">
        <v>724</v>
      </c>
      <c r="V7749">
        <v>55000</v>
      </c>
      <c r="W7749">
        <v>600000</v>
      </c>
      <c r="X7749" s="2">
        <v>44267</v>
      </c>
      <c r="Y7749">
        <v>468560</v>
      </c>
      <c r="Z7749" s="3">
        <v>161.99</v>
      </c>
      <c r="AA7749">
        <v>0.3</v>
      </c>
      <c r="AB7749">
        <v>2021</v>
      </c>
      <c r="AC7749">
        <v>12</v>
      </c>
      <c r="AD7749">
        <v>3</v>
      </c>
      <c r="AE7749">
        <v>12</v>
      </c>
    </row>
    <row r="7750" spans="1:31" x14ac:dyDescent="0.25">
      <c r="A7750" t="s">
        <v>8921</v>
      </c>
      <c r="B7750">
        <v>63368</v>
      </c>
      <c r="C7750" t="s">
        <v>2289</v>
      </c>
      <c r="D7750" t="s">
        <v>196</v>
      </c>
      <c r="E7750" t="s">
        <v>114</v>
      </c>
      <c r="F7750">
        <v>2006</v>
      </c>
      <c r="G7750" t="s">
        <v>60</v>
      </c>
      <c r="H7750">
        <v>4</v>
      </c>
      <c r="I7750">
        <v>4</v>
      </c>
      <c r="J7750">
        <v>1</v>
      </c>
      <c r="K7750">
        <v>9</v>
      </c>
      <c r="L7750" t="s">
        <v>43</v>
      </c>
      <c r="M7750">
        <v>3838</v>
      </c>
      <c r="N7750">
        <v>2126</v>
      </c>
      <c r="O7750">
        <v>1936</v>
      </c>
      <c r="P7750">
        <v>1800</v>
      </c>
      <c r="Q7750" t="str">
        <f>IF(P7750&gt;0,"YES","NO")</f>
        <v>YES</v>
      </c>
      <c r="R7750">
        <f>P7750+N7750</f>
        <v>3926</v>
      </c>
      <c r="S7750">
        <f t="shared" si="478"/>
        <v>143.91237901171675</v>
      </c>
      <c r="T7750">
        <f t="shared" si="479"/>
        <v>40.533172635445361</v>
      </c>
      <c r="U7750">
        <v>672</v>
      </c>
      <c r="V7750">
        <v>55000</v>
      </c>
      <c r="W7750">
        <v>565000</v>
      </c>
      <c r="X7750" s="2">
        <v>44104</v>
      </c>
      <c r="Y7750">
        <v>498846</v>
      </c>
      <c r="Z7750" s="3">
        <v>147.21</v>
      </c>
      <c r="AA7750">
        <v>0.32</v>
      </c>
      <c r="AB7750">
        <v>2020</v>
      </c>
      <c r="AC7750">
        <v>14</v>
      </c>
      <c r="AD7750">
        <v>9</v>
      </c>
      <c r="AE7750">
        <v>30</v>
      </c>
    </row>
    <row r="7751" spans="1:31" x14ac:dyDescent="0.25">
      <c r="A7751" t="s">
        <v>8922</v>
      </c>
      <c r="B7751">
        <v>63368</v>
      </c>
      <c r="C7751" t="s">
        <v>2296</v>
      </c>
      <c r="D7751" t="s">
        <v>196</v>
      </c>
      <c r="E7751" t="s">
        <v>74</v>
      </c>
      <c r="F7751">
        <v>2006</v>
      </c>
      <c r="G7751" t="s">
        <v>176</v>
      </c>
      <c r="H7751">
        <v>4</v>
      </c>
      <c r="I7751">
        <v>3</v>
      </c>
      <c r="J7751">
        <v>1</v>
      </c>
      <c r="K7751">
        <v>10</v>
      </c>
      <c r="L7751" t="s">
        <v>43</v>
      </c>
      <c r="M7751">
        <v>4048</v>
      </c>
      <c r="N7751">
        <v>2145</v>
      </c>
      <c r="O7751">
        <v>2127</v>
      </c>
      <c r="P7751">
        <v>1595</v>
      </c>
      <c r="Q7751" t="str">
        <f>IF(P7751&gt;0,"YES","NO")</f>
        <v>YES</v>
      </c>
      <c r="R7751">
        <f>P7751+N7751</f>
        <v>3740</v>
      </c>
      <c r="S7751">
        <f t="shared" si="478"/>
        <v>147.05882352941177</v>
      </c>
      <c r="T7751">
        <f t="shared" si="479"/>
        <v>38.261401897765531</v>
      </c>
      <c r="U7751">
        <v>722</v>
      </c>
      <c r="V7751">
        <v>66000</v>
      </c>
      <c r="W7751">
        <v>550000</v>
      </c>
      <c r="X7751" s="2">
        <v>44095</v>
      </c>
      <c r="Y7751">
        <v>515066</v>
      </c>
      <c r="Z7751" s="3">
        <v>135.87</v>
      </c>
      <c r="AA7751">
        <v>0.33</v>
      </c>
      <c r="AB7751">
        <v>2020</v>
      </c>
      <c r="AC7751">
        <v>14</v>
      </c>
      <c r="AD7751">
        <v>9</v>
      </c>
      <c r="AE7751">
        <v>21</v>
      </c>
    </row>
    <row r="7752" spans="1:31" x14ac:dyDescent="0.25">
      <c r="A7752" t="s">
        <v>9873</v>
      </c>
      <c r="B7752">
        <v>63367</v>
      </c>
      <c r="C7752" t="s">
        <v>7924</v>
      </c>
      <c r="D7752" t="s">
        <v>110</v>
      </c>
      <c r="E7752" t="s">
        <v>4636</v>
      </c>
      <c r="F7752">
        <v>2020</v>
      </c>
      <c r="G7752" t="s">
        <v>176</v>
      </c>
      <c r="H7752">
        <v>3</v>
      </c>
      <c r="I7752">
        <v>2</v>
      </c>
      <c r="J7752">
        <v>0</v>
      </c>
      <c r="K7752">
        <v>6</v>
      </c>
      <c r="L7752" t="s">
        <v>31</v>
      </c>
      <c r="M7752">
        <v>2442</v>
      </c>
      <c r="N7752">
        <v>2442</v>
      </c>
      <c r="O7752">
        <v>2442</v>
      </c>
      <c r="P7752">
        <v>0</v>
      </c>
      <c r="Q7752" t="str">
        <f>IF(P7752&gt;0,"YES","NO")</f>
        <v>NO</v>
      </c>
      <c r="R7752">
        <f>P7752+N7752</f>
        <v>2442</v>
      </c>
      <c r="S7752">
        <f t="shared" si="478"/>
        <v>196.8054873054873</v>
      </c>
      <c r="T7752">
        <f t="shared" si="479"/>
        <v>62.018183779643223</v>
      </c>
      <c r="U7752">
        <v>684</v>
      </c>
      <c r="V7752">
        <v>70001</v>
      </c>
      <c r="W7752">
        <v>480599</v>
      </c>
      <c r="X7752" s="2">
        <v>44375</v>
      </c>
      <c r="Y7752">
        <v>275300</v>
      </c>
      <c r="Z7752" s="3">
        <v>196.81</v>
      </c>
      <c r="AA7752">
        <v>0.1779</v>
      </c>
      <c r="AB7752">
        <v>2021</v>
      </c>
      <c r="AC7752">
        <v>1</v>
      </c>
      <c r="AD7752">
        <v>6</v>
      </c>
      <c r="AE7752">
        <v>28</v>
      </c>
    </row>
    <row r="7753" spans="1:31" x14ac:dyDescent="0.25">
      <c r="A7753" t="s">
        <v>8924</v>
      </c>
      <c r="B7753">
        <v>63367</v>
      </c>
      <c r="C7753" t="s">
        <v>2332</v>
      </c>
      <c r="D7753" t="s">
        <v>110</v>
      </c>
      <c r="E7753" t="s">
        <v>784</v>
      </c>
      <c r="F7753">
        <v>2007</v>
      </c>
      <c r="G7753" t="s">
        <v>30</v>
      </c>
      <c r="H7753">
        <v>3</v>
      </c>
      <c r="I7753">
        <v>2</v>
      </c>
      <c r="J7753">
        <v>0</v>
      </c>
      <c r="K7753">
        <v>5</v>
      </c>
      <c r="L7753" t="s">
        <v>31</v>
      </c>
      <c r="M7753">
        <v>1312</v>
      </c>
      <c r="N7753">
        <v>1312</v>
      </c>
      <c r="O7753">
        <v>1300</v>
      </c>
      <c r="P7753">
        <v>0</v>
      </c>
      <c r="Q7753" t="str">
        <f>IF(P7753&gt;0,"YES","NO")</f>
        <v>NO</v>
      </c>
      <c r="R7753">
        <f>P7753+N7753</f>
        <v>1312</v>
      </c>
      <c r="S7753">
        <f t="shared" si="478"/>
        <v>36.204268292682926</v>
      </c>
      <c r="T7753">
        <f t="shared" si="479"/>
        <v>6.8153122130394852</v>
      </c>
      <c r="U7753">
        <v>440</v>
      </c>
      <c r="V7753">
        <v>33748</v>
      </c>
      <c r="W7753">
        <v>47500</v>
      </c>
      <c r="X7753" s="2">
        <v>44126</v>
      </c>
      <c r="Y7753">
        <v>206523</v>
      </c>
      <c r="Z7753" s="3">
        <v>36.200000000000003</v>
      </c>
      <c r="AA7753">
        <v>0.16</v>
      </c>
      <c r="AB7753">
        <v>2020</v>
      </c>
      <c r="AC7753">
        <v>13</v>
      </c>
      <c r="AD7753">
        <v>10</v>
      </c>
      <c r="AE7753">
        <v>22</v>
      </c>
    </row>
    <row r="7754" spans="1:31" x14ac:dyDescent="0.25">
      <c r="A7754" t="s">
        <v>8925</v>
      </c>
      <c r="B7754">
        <v>63367</v>
      </c>
      <c r="C7754" t="s">
        <v>2332</v>
      </c>
      <c r="D7754" t="s">
        <v>110</v>
      </c>
      <c r="E7754" t="s">
        <v>784</v>
      </c>
      <c r="F7754">
        <v>2007</v>
      </c>
      <c r="G7754" t="s">
        <v>30</v>
      </c>
      <c r="H7754">
        <v>3</v>
      </c>
      <c r="I7754">
        <v>2</v>
      </c>
      <c r="J7754">
        <v>1</v>
      </c>
      <c r="K7754">
        <v>6</v>
      </c>
      <c r="L7754" t="s">
        <v>43</v>
      </c>
      <c r="M7754">
        <v>1957</v>
      </c>
      <c r="N7754">
        <v>1242</v>
      </c>
      <c r="O7754">
        <v>1192</v>
      </c>
      <c r="P7754">
        <v>0</v>
      </c>
      <c r="Q7754" t="str">
        <f>IF(P7754&gt;0,"YES","NO")</f>
        <v>NO</v>
      </c>
      <c r="R7754">
        <f>P7754+N7754</f>
        <v>1242</v>
      </c>
      <c r="S7754">
        <f t="shared" si="478"/>
        <v>8.0515297906602248E-3</v>
      </c>
      <c r="T7754">
        <f t="shared" si="479"/>
        <v>1.4348025711662074E-3</v>
      </c>
      <c r="U7754">
        <v>400</v>
      </c>
      <c r="V7754">
        <v>0</v>
      </c>
      <c r="W7754">
        <v>10</v>
      </c>
      <c r="X7754" s="2">
        <v>44182</v>
      </c>
      <c r="Y7754">
        <v>248962</v>
      </c>
      <c r="Z7754" s="3">
        <v>0.01</v>
      </c>
      <c r="AA7754">
        <v>0.16</v>
      </c>
      <c r="AB7754">
        <v>2020</v>
      </c>
      <c r="AC7754">
        <v>13</v>
      </c>
      <c r="AD7754">
        <v>12</v>
      </c>
      <c r="AE7754">
        <v>17</v>
      </c>
    </row>
    <row r="7755" spans="1:31" x14ac:dyDescent="0.25">
      <c r="A7755" t="s">
        <v>9052</v>
      </c>
      <c r="B7755">
        <v>63367</v>
      </c>
      <c r="C7755" t="s">
        <v>4684</v>
      </c>
      <c r="D7755" t="s">
        <v>110</v>
      </c>
      <c r="E7755" t="s">
        <v>9053</v>
      </c>
      <c r="F7755">
        <v>2014</v>
      </c>
      <c r="G7755" t="s">
        <v>60</v>
      </c>
      <c r="H7755">
        <v>3</v>
      </c>
      <c r="I7755">
        <v>3</v>
      </c>
      <c r="J7755">
        <v>0</v>
      </c>
      <c r="K7755">
        <v>5</v>
      </c>
      <c r="L7755" t="s">
        <v>31</v>
      </c>
      <c r="M7755">
        <v>1984</v>
      </c>
      <c r="N7755">
        <v>1984</v>
      </c>
      <c r="O7755">
        <v>1984</v>
      </c>
      <c r="P7755">
        <v>0</v>
      </c>
      <c r="Q7755" t="str">
        <f>IF(P7755&gt;0,"YES","NO")</f>
        <v>NO</v>
      </c>
      <c r="R7755">
        <f>P7755+N7755</f>
        <v>1984</v>
      </c>
      <c r="S7755">
        <f t="shared" si="478"/>
        <v>196.57258064516128</v>
      </c>
      <c r="T7755">
        <f t="shared" si="479"/>
        <v>28.751342466529014</v>
      </c>
      <c r="U7755">
        <v>640</v>
      </c>
      <c r="V7755">
        <v>50625</v>
      </c>
      <c r="W7755">
        <v>390000</v>
      </c>
      <c r="X7755" s="2">
        <v>44308</v>
      </c>
      <c r="Y7755">
        <v>318319</v>
      </c>
      <c r="Z7755" s="3">
        <v>196.57</v>
      </c>
      <c r="AA7755">
        <v>0.31140000000000001</v>
      </c>
      <c r="AB7755">
        <v>2021</v>
      </c>
      <c r="AC7755">
        <v>7</v>
      </c>
      <c r="AD7755">
        <v>4</v>
      </c>
      <c r="AE7755">
        <v>22</v>
      </c>
    </row>
    <row r="7756" spans="1:31" x14ac:dyDescent="0.25">
      <c r="A7756" t="s">
        <v>8927</v>
      </c>
      <c r="B7756">
        <v>63367</v>
      </c>
      <c r="C7756" t="s">
        <v>2332</v>
      </c>
      <c r="D7756" t="s">
        <v>110</v>
      </c>
      <c r="E7756" t="s">
        <v>95</v>
      </c>
      <c r="F7756">
        <v>2007</v>
      </c>
      <c r="G7756" t="s">
        <v>30</v>
      </c>
      <c r="H7756">
        <v>3</v>
      </c>
      <c r="I7756">
        <v>3</v>
      </c>
      <c r="J7756">
        <v>1</v>
      </c>
      <c r="K7756">
        <v>7</v>
      </c>
      <c r="L7756" t="s">
        <v>43</v>
      </c>
      <c r="M7756">
        <v>1728</v>
      </c>
      <c r="N7756">
        <v>864</v>
      </c>
      <c r="O7756">
        <v>864</v>
      </c>
      <c r="P7756">
        <v>624</v>
      </c>
      <c r="Q7756" t="str">
        <f>IF(P7756&gt;0,"YES","NO")</f>
        <v>YES</v>
      </c>
      <c r="R7756">
        <f>P7756+N7756</f>
        <v>1488</v>
      </c>
      <c r="S7756">
        <f t="shared" si="478"/>
        <v>191.53225806451613</v>
      </c>
      <c r="T7756">
        <f t="shared" si="479"/>
        <v>36.348331802877262</v>
      </c>
      <c r="U7756">
        <v>420</v>
      </c>
      <c r="V7756">
        <v>33748</v>
      </c>
      <c r="W7756">
        <v>285000</v>
      </c>
      <c r="X7756" s="2">
        <v>44078</v>
      </c>
      <c r="Y7756">
        <v>254236</v>
      </c>
      <c r="Z7756" s="3">
        <v>164.93</v>
      </c>
      <c r="AA7756">
        <v>0.18</v>
      </c>
      <c r="AB7756">
        <v>2020</v>
      </c>
      <c r="AC7756">
        <v>13</v>
      </c>
      <c r="AD7756">
        <v>9</v>
      </c>
      <c r="AE7756">
        <v>4</v>
      </c>
    </row>
    <row r="7757" spans="1:31" x14ac:dyDescent="0.25">
      <c r="A7757" t="s">
        <v>8928</v>
      </c>
      <c r="B7757">
        <v>63367</v>
      </c>
      <c r="C7757" t="s">
        <v>2332</v>
      </c>
      <c r="D7757" t="s">
        <v>110</v>
      </c>
      <c r="E7757" t="s">
        <v>38</v>
      </c>
      <c r="F7757">
        <v>2009</v>
      </c>
      <c r="G7757" t="s">
        <v>30</v>
      </c>
      <c r="H7757">
        <v>4</v>
      </c>
      <c r="I7757">
        <v>3</v>
      </c>
      <c r="J7757">
        <v>1</v>
      </c>
      <c r="K7757">
        <v>7</v>
      </c>
      <c r="L7757" t="s">
        <v>43</v>
      </c>
      <c r="M7757">
        <v>2093</v>
      </c>
      <c r="N7757">
        <v>1148</v>
      </c>
      <c r="O7757">
        <v>1007</v>
      </c>
      <c r="P7757">
        <v>834</v>
      </c>
      <c r="Q7757" t="str">
        <f>IF(P7757&gt;0,"YES","NO")</f>
        <v>YES</v>
      </c>
      <c r="R7757">
        <f>P7757+N7757</f>
        <v>1982</v>
      </c>
      <c r="S7757">
        <f t="shared" si="478"/>
        <v>153.88496468213924</v>
      </c>
      <c r="T7757">
        <f t="shared" si="479"/>
        <v>33.34207879662425</v>
      </c>
      <c r="U7757">
        <v>441</v>
      </c>
      <c r="V7757">
        <v>33748</v>
      </c>
      <c r="W7757">
        <v>305000</v>
      </c>
      <c r="X7757" s="2">
        <v>44204</v>
      </c>
      <c r="Y7757">
        <v>269698</v>
      </c>
      <c r="Z7757" s="3">
        <v>145.72</v>
      </c>
      <c r="AA7757">
        <v>0.21</v>
      </c>
      <c r="AB7757">
        <v>2021</v>
      </c>
      <c r="AC7757">
        <v>12</v>
      </c>
      <c r="AD7757">
        <v>1</v>
      </c>
      <c r="AE7757">
        <v>8</v>
      </c>
    </row>
    <row r="7758" spans="1:31" x14ac:dyDescent="0.25">
      <c r="A7758" t="s">
        <v>8929</v>
      </c>
      <c r="B7758">
        <v>63367</v>
      </c>
      <c r="C7758" t="s">
        <v>2332</v>
      </c>
      <c r="D7758" t="s">
        <v>110</v>
      </c>
      <c r="E7758" t="s">
        <v>1362</v>
      </c>
      <c r="F7758">
        <v>2010</v>
      </c>
      <c r="G7758" t="s">
        <v>30</v>
      </c>
      <c r="H7758">
        <v>4</v>
      </c>
      <c r="I7758">
        <v>2</v>
      </c>
      <c r="J7758">
        <v>2</v>
      </c>
      <c r="K7758">
        <v>8</v>
      </c>
      <c r="L7758" t="s">
        <v>43</v>
      </c>
      <c r="M7758">
        <v>2560</v>
      </c>
      <c r="N7758">
        <v>1328</v>
      </c>
      <c r="O7758">
        <v>1232</v>
      </c>
      <c r="P7758">
        <v>678</v>
      </c>
      <c r="Q7758" t="str">
        <f>IF(P7758&gt;0,"YES","NO")</f>
        <v>YES</v>
      </c>
      <c r="R7758">
        <f>P7758+N7758</f>
        <v>2006</v>
      </c>
      <c r="S7758">
        <f t="shared" si="478"/>
        <v>169.4915254237288</v>
      </c>
      <c r="T7758">
        <f t="shared" si="479"/>
        <v>52.035506580961126</v>
      </c>
      <c r="U7758">
        <v>400</v>
      </c>
      <c r="V7758">
        <v>33748</v>
      </c>
      <c r="W7758">
        <v>340000</v>
      </c>
      <c r="X7758" s="2">
        <v>44245</v>
      </c>
      <c r="Y7758">
        <v>300698</v>
      </c>
      <c r="Z7758" s="3">
        <v>132.81</v>
      </c>
      <c r="AA7758">
        <v>0.15</v>
      </c>
      <c r="AB7758">
        <v>2021</v>
      </c>
      <c r="AC7758">
        <v>11</v>
      </c>
      <c r="AD7758">
        <v>2</v>
      </c>
      <c r="AE7758">
        <v>18</v>
      </c>
    </row>
    <row r="7759" spans="1:31" x14ac:dyDescent="0.25">
      <c r="A7759" t="s">
        <v>9241</v>
      </c>
      <c r="B7759">
        <v>63366</v>
      </c>
      <c r="C7759" t="s">
        <v>6995</v>
      </c>
      <c r="D7759" t="s">
        <v>28</v>
      </c>
      <c r="E7759" t="s">
        <v>6043</v>
      </c>
      <c r="F7759">
        <v>2020</v>
      </c>
      <c r="G7759" t="s">
        <v>181</v>
      </c>
      <c r="H7759">
        <v>3</v>
      </c>
      <c r="I7759">
        <v>2</v>
      </c>
      <c r="J7759">
        <v>1</v>
      </c>
      <c r="K7759">
        <v>6</v>
      </c>
      <c r="L7759" t="s">
        <v>31</v>
      </c>
      <c r="M7759">
        <v>1986</v>
      </c>
      <c r="N7759">
        <v>1986</v>
      </c>
      <c r="O7759">
        <v>1986</v>
      </c>
      <c r="P7759">
        <v>0</v>
      </c>
      <c r="Q7759" t="str">
        <f>IF(P7759&gt;0,"YES","NO")</f>
        <v>NO</v>
      </c>
      <c r="R7759">
        <f>P7759+N7759</f>
        <v>1986</v>
      </c>
      <c r="S7759">
        <f t="shared" si="478"/>
        <v>196.29204431017121</v>
      </c>
      <c r="T7759">
        <f t="shared" si="479"/>
        <v>41.586445734806667</v>
      </c>
      <c r="U7759">
        <v>640</v>
      </c>
      <c r="V7759">
        <v>40000</v>
      </c>
      <c r="W7759">
        <v>389836</v>
      </c>
      <c r="X7759" s="2">
        <v>44315</v>
      </c>
      <c r="Y7759">
        <v>273235</v>
      </c>
      <c r="Z7759" s="3">
        <v>196.29</v>
      </c>
      <c r="AA7759">
        <v>0.2152</v>
      </c>
      <c r="AB7759">
        <v>2021</v>
      </c>
      <c r="AC7759">
        <v>1</v>
      </c>
      <c r="AD7759">
        <v>4</v>
      </c>
      <c r="AE7759">
        <v>29</v>
      </c>
    </row>
    <row r="7760" spans="1:31" x14ac:dyDescent="0.25">
      <c r="A7760" t="s">
        <v>8931</v>
      </c>
      <c r="B7760">
        <v>63367</v>
      </c>
      <c r="C7760" t="s">
        <v>2332</v>
      </c>
      <c r="D7760" t="s">
        <v>110</v>
      </c>
      <c r="E7760" t="s">
        <v>1362</v>
      </c>
      <c r="F7760">
        <v>2007</v>
      </c>
      <c r="G7760" t="s">
        <v>30</v>
      </c>
      <c r="H7760">
        <v>3</v>
      </c>
      <c r="I7760">
        <v>2</v>
      </c>
      <c r="J7760">
        <v>1</v>
      </c>
      <c r="K7760">
        <v>6</v>
      </c>
      <c r="L7760" t="s">
        <v>43</v>
      </c>
      <c r="M7760">
        <v>1957</v>
      </c>
      <c r="N7760">
        <v>1242</v>
      </c>
      <c r="O7760">
        <v>1192</v>
      </c>
      <c r="P7760">
        <v>0</v>
      </c>
      <c r="Q7760" t="str">
        <f>IF(P7760&gt;0,"YES","NO")</f>
        <v>NO</v>
      </c>
      <c r="R7760">
        <f>P7760+N7760</f>
        <v>1242</v>
      </c>
      <c r="S7760">
        <f t="shared" si="478"/>
        <v>207.32689210950082</v>
      </c>
      <c r="T7760">
        <f t="shared" si="479"/>
        <v>39.409243954698503</v>
      </c>
      <c r="U7760">
        <v>400</v>
      </c>
      <c r="V7760">
        <v>0</v>
      </c>
      <c r="W7760">
        <v>257500</v>
      </c>
      <c r="X7760" s="2">
        <v>44167</v>
      </c>
      <c r="Y7760">
        <v>248227</v>
      </c>
      <c r="Z7760" s="3">
        <v>131.58000000000001</v>
      </c>
      <c r="AA7760">
        <v>0.15</v>
      </c>
      <c r="AB7760">
        <v>2020</v>
      </c>
      <c r="AC7760">
        <v>13</v>
      </c>
      <c r="AD7760">
        <v>12</v>
      </c>
      <c r="AE7760">
        <v>2</v>
      </c>
    </row>
    <row r="7761" spans="1:31" x14ac:dyDescent="0.25">
      <c r="A7761" t="s">
        <v>8932</v>
      </c>
      <c r="B7761">
        <v>63368</v>
      </c>
      <c r="C7761" t="s">
        <v>2353</v>
      </c>
      <c r="D7761" t="s">
        <v>110</v>
      </c>
      <c r="E7761" t="s">
        <v>1362</v>
      </c>
      <c r="F7761">
        <v>2006</v>
      </c>
      <c r="G7761" t="s">
        <v>30</v>
      </c>
      <c r="H7761">
        <v>3</v>
      </c>
      <c r="I7761">
        <v>2</v>
      </c>
      <c r="J7761">
        <v>0</v>
      </c>
      <c r="K7761">
        <v>5</v>
      </c>
      <c r="L7761" t="s">
        <v>31</v>
      </c>
      <c r="M7761">
        <v>1298</v>
      </c>
      <c r="N7761">
        <v>1298</v>
      </c>
      <c r="O7761">
        <v>1282</v>
      </c>
      <c r="P7761">
        <v>0</v>
      </c>
      <c r="Q7761" t="str">
        <f>IF(P7761&gt;0,"YES","NO")</f>
        <v>NO</v>
      </c>
      <c r="R7761">
        <f>P7761+N7761</f>
        <v>1298</v>
      </c>
      <c r="S7761">
        <f t="shared" si="478"/>
        <v>171.03235747303543</v>
      </c>
      <c r="T7761">
        <f t="shared" si="479"/>
        <v>33.976124885215796</v>
      </c>
      <c r="U7761">
        <v>400</v>
      </c>
      <c r="V7761">
        <v>0</v>
      </c>
      <c r="W7761">
        <v>222000</v>
      </c>
      <c r="X7761" s="2">
        <v>44106</v>
      </c>
      <c r="Y7761">
        <v>210714</v>
      </c>
      <c r="Z7761" s="3">
        <v>171.03</v>
      </c>
      <c r="AA7761">
        <v>0.15</v>
      </c>
      <c r="AB7761">
        <v>2020</v>
      </c>
      <c r="AC7761">
        <v>14</v>
      </c>
      <c r="AD7761">
        <v>10</v>
      </c>
      <c r="AE7761">
        <v>2</v>
      </c>
    </row>
    <row r="7762" spans="1:31" x14ac:dyDescent="0.25">
      <c r="A7762" t="s">
        <v>8933</v>
      </c>
      <c r="B7762">
        <v>63368</v>
      </c>
      <c r="C7762" t="s">
        <v>2353</v>
      </c>
      <c r="D7762" t="s">
        <v>110</v>
      </c>
      <c r="E7762" t="s">
        <v>1362</v>
      </c>
      <c r="F7762">
        <v>2006</v>
      </c>
      <c r="G7762" t="s">
        <v>30</v>
      </c>
      <c r="H7762">
        <v>3</v>
      </c>
      <c r="I7762">
        <v>3</v>
      </c>
      <c r="J7762">
        <v>1</v>
      </c>
      <c r="K7762">
        <v>7</v>
      </c>
      <c r="L7762" t="s">
        <v>43</v>
      </c>
      <c r="M7762">
        <v>1827</v>
      </c>
      <c r="N7762">
        <v>1170</v>
      </c>
      <c r="O7762">
        <v>1120</v>
      </c>
      <c r="P7762">
        <v>566</v>
      </c>
      <c r="Q7762" t="str">
        <f>IF(P7762&gt;0,"YES","NO")</f>
        <v>YES</v>
      </c>
      <c r="R7762">
        <f>P7762+N7762</f>
        <v>1736</v>
      </c>
      <c r="S7762">
        <f t="shared" si="478"/>
        <v>175.69124423963135</v>
      </c>
      <c r="T7762">
        <f t="shared" si="479"/>
        <v>46.678910315273953</v>
      </c>
      <c r="U7762">
        <v>400</v>
      </c>
      <c r="V7762">
        <v>39999</v>
      </c>
      <c r="W7762">
        <v>305000</v>
      </c>
      <c r="X7762" s="2">
        <v>44337</v>
      </c>
      <c r="Y7762">
        <v>227515</v>
      </c>
      <c r="Z7762" s="3">
        <v>166.94</v>
      </c>
      <c r="AA7762">
        <v>0.15</v>
      </c>
      <c r="AB7762">
        <v>2021</v>
      </c>
      <c r="AC7762">
        <v>15</v>
      </c>
      <c r="AD7762">
        <v>5</v>
      </c>
      <c r="AE7762">
        <v>21</v>
      </c>
    </row>
    <row r="7763" spans="1:31" x14ac:dyDescent="0.25">
      <c r="A7763" t="s">
        <v>6537</v>
      </c>
      <c r="B7763">
        <v>30067</v>
      </c>
      <c r="C7763" t="s">
        <v>2353</v>
      </c>
      <c r="D7763" t="s">
        <v>110</v>
      </c>
      <c r="E7763" t="s">
        <v>1362</v>
      </c>
      <c r="F7763">
        <v>2006</v>
      </c>
      <c r="G7763" t="s">
        <v>30</v>
      </c>
      <c r="H7763">
        <v>3</v>
      </c>
      <c r="I7763">
        <v>3</v>
      </c>
      <c r="J7763">
        <v>0</v>
      </c>
      <c r="K7763">
        <v>5</v>
      </c>
      <c r="L7763" t="s">
        <v>31</v>
      </c>
      <c r="M7763">
        <v>1292</v>
      </c>
      <c r="N7763">
        <v>1292</v>
      </c>
      <c r="O7763">
        <v>1280</v>
      </c>
      <c r="P7763">
        <v>1025</v>
      </c>
      <c r="Q7763" t="str">
        <f>IF(P7763&gt;0,"YES","NO")</f>
        <v>YES</v>
      </c>
      <c r="R7763">
        <f>P7763+N7763</f>
        <v>2317</v>
      </c>
      <c r="S7763">
        <f t="shared" si="478"/>
        <v>102.28744065602072</v>
      </c>
      <c r="T7763">
        <f t="shared" si="479"/>
        <v>36.271808999081728</v>
      </c>
      <c r="U7763">
        <v>400</v>
      </c>
      <c r="V7763">
        <v>0</v>
      </c>
      <c r="W7763">
        <v>237000</v>
      </c>
      <c r="X7763" s="2">
        <v>44132</v>
      </c>
      <c r="Y7763">
        <v>230067</v>
      </c>
      <c r="Z7763" s="3">
        <v>183.44</v>
      </c>
      <c r="AA7763">
        <v>0.15</v>
      </c>
      <c r="AB7763">
        <v>2020</v>
      </c>
      <c r="AC7763">
        <v>14</v>
      </c>
      <c r="AD7763">
        <v>10</v>
      </c>
      <c r="AE7763">
        <v>28</v>
      </c>
    </row>
    <row r="7764" spans="1:31" x14ac:dyDescent="0.25">
      <c r="A7764" t="s">
        <v>8934</v>
      </c>
      <c r="B7764">
        <v>63366</v>
      </c>
      <c r="C7764" t="s">
        <v>1840</v>
      </c>
      <c r="D7764" t="s">
        <v>28</v>
      </c>
      <c r="E7764" t="s">
        <v>99</v>
      </c>
      <c r="F7764">
        <v>2006</v>
      </c>
      <c r="G7764" t="s">
        <v>181</v>
      </c>
      <c r="H7764">
        <v>4</v>
      </c>
      <c r="I7764">
        <v>3</v>
      </c>
      <c r="J7764">
        <v>1</v>
      </c>
      <c r="K7764">
        <v>10</v>
      </c>
      <c r="L7764" t="s">
        <v>43</v>
      </c>
      <c r="M7764">
        <v>3982</v>
      </c>
      <c r="N7764">
        <v>2382</v>
      </c>
      <c r="O7764">
        <v>2352</v>
      </c>
      <c r="P7764">
        <v>1480</v>
      </c>
      <c r="Q7764" t="str">
        <f>IF(P7764&gt;0,"YES","NO")</f>
        <v>YES</v>
      </c>
      <c r="R7764">
        <f>P7764+N7764</f>
        <v>3862</v>
      </c>
      <c r="S7764">
        <f t="shared" si="478"/>
        <v>2.5893319523562922E-3</v>
      </c>
      <c r="T7764">
        <f t="shared" si="479"/>
        <v>7.9161521167790759E-4</v>
      </c>
      <c r="U7764">
        <v>662</v>
      </c>
      <c r="V7764">
        <v>60000</v>
      </c>
      <c r="W7764">
        <v>10</v>
      </c>
      <c r="X7764" s="2">
        <v>44124</v>
      </c>
      <c r="Y7764">
        <v>498870</v>
      </c>
      <c r="Z7764" s="3">
        <v>0</v>
      </c>
      <c r="AA7764">
        <v>0.28999999999999998</v>
      </c>
      <c r="AB7764">
        <v>2020</v>
      </c>
      <c r="AC7764">
        <v>14</v>
      </c>
      <c r="AD7764">
        <v>10</v>
      </c>
      <c r="AE7764">
        <v>20</v>
      </c>
    </row>
    <row r="7765" spans="1:31" x14ac:dyDescent="0.25">
      <c r="A7765" t="s">
        <v>8935</v>
      </c>
      <c r="B7765">
        <v>63366</v>
      </c>
      <c r="C7765" t="s">
        <v>1840</v>
      </c>
      <c r="D7765" t="s">
        <v>28</v>
      </c>
      <c r="E7765" t="s">
        <v>42</v>
      </c>
      <c r="F7765">
        <v>2005</v>
      </c>
      <c r="G7765" t="s">
        <v>181</v>
      </c>
      <c r="H7765">
        <v>4</v>
      </c>
      <c r="I7765">
        <v>4</v>
      </c>
      <c r="J7765">
        <v>1</v>
      </c>
      <c r="K7765">
        <v>10</v>
      </c>
      <c r="L7765" t="s">
        <v>43</v>
      </c>
      <c r="M7765">
        <v>4008</v>
      </c>
      <c r="N7765">
        <v>2408</v>
      </c>
      <c r="O7765">
        <v>2352</v>
      </c>
      <c r="P7765">
        <v>1500</v>
      </c>
      <c r="Q7765" t="str">
        <f>IF(P7765&gt;0,"YES","NO")</f>
        <v>YES</v>
      </c>
      <c r="R7765">
        <f>P7765+N7765</f>
        <v>3908</v>
      </c>
      <c r="S7765">
        <f t="shared" si="478"/>
        <v>142.52814738996929</v>
      </c>
      <c r="T7765">
        <f t="shared" si="479"/>
        <v>58.122547791969275</v>
      </c>
      <c r="U7765">
        <v>662</v>
      </c>
      <c r="V7765">
        <v>60000</v>
      </c>
      <c r="W7765">
        <v>557000</v>
      </c>
      <c r="X7765" s="2">
        <v>44298</v>
      </c>
      <c r="Y7765">
        <v>484372</v>
      </c>
      <c r="Z7765" s="3">
        <v>138.97</v>
      </c>
      <c r="AA7765">
        <v>0.22</v>
      </c>
      <c r="AB7765">
        <v>2021</v>
      </c>
      <c r="AC7765">
        <v>16</v>
      </c>
      <c r="AD7765">
        <v>4</v>
      </c>
      <c r="AE7765">
        <v>12</v>
      </c>
    </row>
    <row r="7766" spans="1:31" x14ac:dyDescent="0.25">
      <c r="A7766" t="s">
        <v>8936</v>
      </c>
      <c r="B7766">
        <v>63366</v>
      </c>
      <c r="C7766" t="s">
        <v>1840</v>
      </c>
      <c r="D7766" t="s">
        <v>28</v>
      </c>
      <c r="E7766" t="s">
        <v>40</v>
      </c>
      <c r="F7766">
        <v>2005</v>
      </c>
      <c r="G7766" t="s">
        <v>181</v>
      </c>
      <c r="H7766">
        <v>4</v>
      </c>
      <c r="I7766">
        <v>3</v>
      </c>
      <c r="J7766">
        <v>1</v>
      </c>
      <c r="K7766">
        <v>10</v>
      </c>
      <c r="L7766" t="s">
        <v>43</v>
      </c>
      <c r="M7766">
        <v>3984</v>
      </c>
      <c r="N7766">
        <v>2384</v>
      </c>
      <c r="O7766">
        <v>2352</v>
      </c>
      <c r="P7766">
        <v>0</v>
      </c>
      <c r="Q7766" t="str">
        <f>IF(P7766&gt;0,"YES","NO")</f>
        <v>NO</v>
      </c>
      <c r="R7766">
        <f>P7766+N7766</f>
        <v>2384</v>
      </c>
      <c r="S7766">
        <f t="shared" si="478"/>
        <v>203.43959731543623</v>
      </c>
      <c r="T7766">
        <f t="shared" si="479"/>
        <v>37.113559840832565</v>
      </c>
      <c r="U7766">
        <v>662</v>
      </c>
      <c r="V7766">
        <v>60000</v>
      </c>
      <c r="W7766">
        <v>485000</v>
      </c>
      <c r="X7766" s="2">
        <v>44088</v>
      </c>
      <c r="Y7766">
        <v>475505</v>
      </c>
      <c r="Z7766" s="3">
        <v>121.74</v>
      </c>
      <c r="AA7766">
        <v>0.3</v>
      </c>
      <c r="AB7766">
        <v>2020</v>
      </c>
      <c r="AC7766">
        <v>15</v>
      </c>
      <c r="AD7766">
        <v>9</v>
      </c>
      <c r="AE7766">
        <v>14</v>
      </c>
    </row>
    <row r="7767" spans="1:31" x14ac:dyDescent="0.25">
      <c r="A7767" t="s">
        <v>8937</v>
      </c>
      <c r="B7767">
        <v>63366</v>
      </c>
      <c r="C7767" t="s">
        <v>1840</v>
      </c>
      <c r="D7767" t="s">
        <v>28</v>
      </c>
      <c r="E7767" t="s">
        <v>34</v>
      </c>
      <c r="F7767">
        <v>2009</v>
      </c>
      <c r="G7767" t="s">
        <v>181</v>
      </c>
      <c r="H7767">
        <v>4</v>
      </c>
      <c r="I7767">
        <v>4</v>
      </c>
      <c r="J7767">
        <v>1</v>
      </c>
      <c r="K7767">
        <v>9</v>
      </c>
      <c r="L7767" t="s">
        <v>43</v>
      </c>
      <c r="M7767">
        <v>4010</v>
      </c>
      <c r="N7767">
        <v>2458</v>
      </c>
      <c r="O7767">
        <v>2426</v>
      </c>
      <c r="P7767">
        <v>760</v>
      </c>
      <c r="Q7767" t="str">
        <f>IF(P7767&gt;0,"YES","NO")</f>
        <v>YES</v>
      </c>
      <c r="R7767">
        <f>P7767+N7767</f>
        <v>3218</v>
      </c>
      <c r="S7767">
        <f t="shared" si="478"/>
        <v>174.0211311373524</v>
      </c>
      <c r="T7767">
        <f t="shared" si="479"/>
        <v>51.423324150596876</v>
      </c>
      <c r="U7767">
        <v>662</v>
      </c>
      <c r="V7767">
        <v>60000</v>
      </c>
      <c r="W7767">
        <v>560000</v>
      </c>
      <c r="X7767" s="2">
        <v>44341</v>
      </c>
      <c r="Y7767">
        <v>497231</v>
      </c>
      <c r="Z7767" s="3">
        <v>139.65</v>
      </c>
      <c r="AA7767">
        <v>0.25</v>
      </c>
      <c r="AB7767">
        <v>2021</v>
      </c>
      <c r="AC7767">
        <v>12</v>
      </c>
      <c r="AD7767">
        <v>5</v>
      </c>
      <c r="AE7767">
        <v>25</v>
      </c>
    </row>
    <row r="7768" spans="1:31" x14ac:dyDescent="0.25">
      <c r="A7768" t="s">
        <v>8938</v>
      </c>
      <c r="B7768">
        <v>63366</v>
      </c>
      <c r="C7768" t="s">
        <v>1844</v>
      </c>
      <c r="D7768" t="s">
        <v>28</v>
      </c>
      <c r="E7768" t="s">
        <v>903</v>
      </c>
      <c r="F7768">
        <v>2005</v>
      </c>
      <c r="G7768" t="s">
        <v>60</v>
      </c>
      <c r="H7768">
        <v>4</v>
      </c>
      <c r="I7768">
        <v>2</v>
      </c>
      <c r="J7768">
        <v>1</v>
      </c>
      <c r="K7768">
        <v>7</v>
      </c>
      <c r="L7768" t="s">
        <v>43</v>
      </c>
      <c r="M7768">
        <v>2028</v>
      </c>
      <c r="N7768">
        <v>1158</v>
      </c>
      <c r="O7768">
        <v>906</v>
      </c>
      <c r="P7768">
        <v>0</v>
      </c>
      <c r="Q7768" t="str">
        <f>IF(P7768&gt;0,"YES","NO")</f>
        <v>NO</v>
      </c>
      <c r="R7768">
        <f>P7768+N7768</f>
        <v>1158</v>
      </c>
      <c r="S7768">
        <f t="shared" si="478"/>
        <v>238.34196891191709</v>
      </c>
      <c r="T7768">
        <f t="shared" si="479"/>
        <v>12.672176308539944</v>
      </c>
      <c r="U7768">
        <v>459</v>
      </c>
      <c r="V7768">
        <v>72000</v>
      </c>
      <c r="W7768">
        <v>276000</v>
      </c>
      <c r="X7768" s="2">
        <v>44113</v>
      </c>
      <c r="Y7768">
        <v>251950</v>
      </c>
      <c r="Z7768" s="3">
        <v>136.09</v>
      </c>
      <c r="AA7768">
        <v>0.5</v>
      </c>
      <c r="AB7768">
        <v>2020</v>
      </c>
      <c r="AC7768">
        <v>15</v>
      </c>
      <c r="AD7768">
        <v>10</v>
      </c>
      <c r="AE7768">
        <v>9</v>
      </c>
    </row>
    <row r="7769" spans="1:31" x14ac:dyDescent="0.25">
      <c r="A7769" t="s">
        <v>9866</v>
      </c>
      <c r="B7769">
        <v>63366</v>
      </c>
      <c r="C7769" t="s">
        <v>7869</v>
      </c>
      <c r="D7769" t="s">
        <v>28</v>
      </c>
      <c r="E7769" t="s">
        <v>9867</v>
      </c>
      <c r="F7769">
        <v>2019</v>
      </c>
      <c r="G7769" t="s">
        <v>60</v>
      </c>
      <c r="H7769">
        <v>3</v>
      </c>
      <c r="I7769">
        <v>2</v>
      </c>
      <c r="J7769">
        <v>0</v>
      </c>
      <c r="K7769">
        <v>5</v>
      </c>
      <c r="L7769" t="s">
        <v>31</v>
      </c>
      <c r="M7769">
        <v>1532</v>
      </c>
      <c r="N7769">
        <v>1532</v>
      </c>
      <c r="O7769">
        <v>1532</v>
      </c>
      <c r="P7769">
        <v>0</v>
      </c>
      <c r="Q7769" t="str">
        <f>IF(P7769&gt;0,"YES","NO")</f>
        <v>NO</v>
      </c>
      <c r="R7769">
        <f>P7769+N7769</f>
        <v>1532</v>
      </c>
      <c r="S7769">
        <f t="shared" si="478"/>
        <v>195.822454308094</v>
      </c>
      <c r="T7769">
        <f t="shared" si="479"/>
        <v>25.098587250720833</v>
      </c>
      <c r="U7769">
        <v>400</v>
      </c>
      <c r="V7769">
        <v>40000</v>
      </c>
      <c r="W7769">
        <v>300000</v>
      </c>
      <c r="X7769" s="2">
        <v>44396</v>
      </c>
      <c r="Y7769">
        <v>259001</v>
      </c>
      <c r="Z7769" s="3">
        <v>195.82</v>
      </c>
      <c r="AA7769">
        <v>0.27439999999999998</v>
      </c>
      <c r="AB7769">
        <v>2021</v>
      </c>
      <c r="AC7769">
        <v>2</v>
      </c>
      <c r="AD7769">
        <v>7</v>
      </c>
      <c r="AE7769">
        <v>19</v>
      </c>
    </row>
    <row r="7770" spans="1:31" x14ac:dyDescent="0.25">
      <c r="A7770" t="s">
        <v>8940</v>
      </c>
      <c r="B7770">
        <v>63366</v>
      </c>
      <c r="C7770" t="s">
        <v>2401</v>
      </c>
      <c r="D7770" t="s">
        <v>28</v>
      </c>
      <c r="E7770" t="s">
        <v>430</v>
      </c>
      <c r="F7770">
        <v>2007</v>
      </c>
      <c r="G7770" t="s">
        <v>1853</v>
      </c>
      <c r="H7770">
        <v>3</v>
      </c>
      <c r="I7770">
        <v>2</v>
      </c>
      <c r="J7770">
        <v>2</v>
      </c>
      <c r="K7770">
        <v>8</v>
      </c>
      <c r="L7770" t="s">
        <v>31</v>
      </c>
      <c r="M7770">
        <v>3133</v>
      </c>
      <c r="N7770">
        <v>3133</v>
      </c>
      <c r="O7770">
        <v>3133</v>
      </c>
      <c r="P7770">
        <v>0</v>
      </c>
      <c r="Q7770" t="str">
        <f>IF(P7770&gt;0,"YES","NO")</f>
        <v>NO</v>
      </c>
      <c r="R7770">
        <f>P7770+N7770</f>
        <v>3133</v>
      </c>
      <c r="S7770">
        <f t="shared" si="478"/>
        <v>195.65911267156079</v>
      </c>
      <c r="T7770">
        <f t="shared" si="479"/>
        <v>38.033901670265308</v>
      </c>
      <c r="U7770">
        <v>630</v>
      </c>
      <c r="V7770">
        <v>60000</v>
      </c>
      <c r="W7770">
        <v>613000</v>
      </c>
      <c r="X7770" s="2">
        <v>44323</v>
      </c>
      <c r="Y7770">
        <v>567587</v>
      </c>
      <c r="Z7770" s="3">
        <v>195.66</v>
      </c>
      <c r="AA7770">
        <v>0.37</v>
      </c>
      <c r="AB7770">
        <v>2021</v>
      </c>
      <c r="AC7770">
        <v>14</v>
      </c>
      <c r="AD7770">
        <v>5</v>
      </c>
      <c r="AE7770">
        <v>7</v>
      </c>
    </row>
    <row r="7771" spans="1:31" x14ac:dyDescent="0.25">
      <c r="A7771" t="s">
        <v>8941</v>
      </c>
      <c r="B7771">
        <v>63366</v>
      </c>
      <c r="C7771" t="s">
        <v>2401</v>
      </c>
      <c r="D7771" t="s">
        <v>28</v>
      </c>
      <c r="E7771" t="s">
        <v>74</v>
      </c>
      <c r="F7771">
        <v>2007</v>
      </c>
      <c r="G7771" t="s">
        <v>1853</v>
      </c>
      <c r="H7771">
        <v>4</v>
      </c>
      <c r="I7771">
        <v>4</v>
      </c>
      <c r="J7771">
        <v>1</v>
      </c>
      <c r="K7771">
        <v>10</v>
      </c>
      <c r="L7771" t="s">
        <v>43</v>
      </c>
      <c r="M7771">
        <v>3750</v>
      </c>
      <c r="N7771">
        <v>2710</v>
      </c>
      <c r="O7771">
        <v>2671</v>
      </c>
      <c r="P7771">
        <v>1500</v>
      </c>
      <c r="Q7771" t="str">
        <f>IF(P7771&gt;0,"YES","NO")</f>
        <v>YES</v>
      </c>
      <c r="R7771">
        <f>P7771+N7771</f>
        <v>4210</v>
      </c>
      <c r="S7771">
        <f t="shared" si="478"/>
        <v>147.26840855106889</v>
      </c>
      <c r="T7771">
        <f t="shared" si="479"/>
        <v>43.131034866572051</v>
      </c>
      <c r="U7771">
        <v>746</v>
      </c>
      <c r="V7771">
        <v>0</v>
      </c>
      <c r="W7771">
        <v>620000</v>
      </c>
      <c r="X7771" s="2">
        <v>44078</v>
      </c>
      <c r="Y7771">
        <v>528548</v>
      </c>
      <c r="Z7771" s="3">
        <v>165.33</v>
      </c>
      <c r="AA7771">
        <v>0.33</v>
      </c>
      <c r="AB7771">
        <v>2020</v>
      </c>
      <c r="AC7771">
        <v>13</v>
      </c>
      <c r="AD7771">
        <v>9</v>
      </c>
      <c r="AE7771">
        <v>4</v>
      </c>
    </row>
    <row r="7772" spans="1:31" x14ac:dyDescent="0.25">
      <c r="A7772" t="s">
        <v>8942</v>
      </c>
      <c r="B7772">
        <v>63376</v>
      </c>
      <c r="C7772" t="s">
        <v>1846</v>
      </c>
      <c r="D7772" t="s">
        <v>28</v>
      </c>
      <c r="E7772" t="s">
        <v>34</v>
      </c>
      <c r="F7772">
        <v>2005</v>
      </c>
      <c r="G7772" t="s">
        <v>60</v>
      </c>
      <c r="H7772">
        <v>3</v>
      </c>
      <c r="I7772">
        <v>3</v>
      </c>
      <c r="J7772">
        <v>0</v>
      </c>
      <c r="K7772">
        <v>6</v>
      </c>
      <c r="L7772" t="s">
        <v>31</v>
      </c>
      <c r="M7772">
        <v>2087</v>
      </c>
      <c r="N7772">
        <v>2087</v>
      </c>
      <c r="O7772">
        <v>2047</v>
      </c>
      <c r="P7772">
        <v>1800</v>
      </c>
      <c r="Q7772" t="str">
        <f>IF(P7772&gt;0,"YES","NO")</f>
        <v>YES</v>
      </c>
      <c r="R7772">
        <f>P7772+N7772</f>
        <v>3887</v>
      </c>
      <c r="S7772">
        <f t="shared" si="478"/>
        <v>115.74479032673013</v>
      </c>
      <c r="T7772">
        <f t="shared" si="479"/>
        <v>41.313131313131315</v>
      </c>
      <c r="U7772">
        <v>651</v>
      </c>
      <c r="V7772">
        <v>55000</v>
      </c>
      <c r="W7772">
        <v>449900</v>
      </c>
      <c r="X7772" s="2">
        <v>44095</v>
      </c>
      <c r="Y7772">
        <v>364765</v>
      </c>
      <c r="Z7772" s="3">
        <v>215.57</v>
      </c>
      <c r="AA7772">
        <v>0.25</v>
      </c>
      <c r="AB7772">
        <v>2020</v>
      </c>
      <c r="AC7772">
        <v>15</v>
      </c>
      <c r="AD7772">
        <v>9</v>
      </c>
      <c r="AE7772">
        <v>21</v>
      </c>
    </row>
    <row r="7773" spans="1:31" x14ac:dyDescent="0.25">
      <c r="A7773" t="s">
        <v>8943</v>
      </c>
      <c r="B7773">
        <v>63366</v>
      </c>
      <c r="C7773" t="s">
        <v>2455</v>
      </c>
      <c r="D7773" t="s">
        <v>28</v>
      </c>
      <c r="E7773" t="s">
        <v>1362</v>
      </c>
      <c r="F7773">
        <v>2013</v>
      </c>
      <c r="G7773" t="s">
        <v>60</v>
      </c>
      <c r="H7773">
        <v>3</v>
      </c>
      <c r="I7773">
        <v>2</v>
      </c>
      <c r="J7773">
        <v>0</v>
      </c>
      <c r="K7773">
        <v>5</v>
      </c>
      <c r="L7773" t="s">
        <v>31</v>
      </c>
      <c r="M7773">
        <v>1294</v>
      </c>
      <c r="N7773">
        <v>1294</v>
      </c>
      <c r="O7773">
        <v>1276</v>
      </c>
      <c r="P7773">
        <v>0</v>
      </c>
      <c r="Q7773" t="str">
        <f>IF(P7773&gt;0,"YES","NO")</f>
        <v>NO</v>
      </c>
      <c r="R7773">
        <f>P7773+N7773</f>
        <v>1294</v>
      </c>
      <c r="S7773">
        <f t="shared" si="478"/>
        <v>179.28902627511593</v>
      </c>
      <c r="T7773">
        <f t="shared" si="479"/>
        <v>35.506580961126417</v>
      </c>
      <c r="U7773">
        <v>400</v>
      </c>
      <c r="V7773">
        <v>44000</v>
      </c>
      <c r="W7773">
        <v>232000</v>
      </c>
      <c r="X7773" s="2">
        <v>44104</v>
      </c>
      <c r="Y7773">
        <v>227013</v>
      </c>
      <c r="Z7773" s="3">
        <v>179.29</v>
      </c>
      <c r="AA7773">
        <v>0.15</v>
      </c>
      <c r="AB7773">
        <v>2020</v>
      </c>
      <c r="AC7773">
        <v>7</v>
      </c>
      <c r="AD7773">
        <v>9</v>
      </c>
      <c r="AE7773">
        <v>30</v>
      </c>
    </row>
    <row r="7774" spans="1:31" x14ac:dyDescent="0.25">
      <c r="A7774" t="s">
        <v>8944</v>
      </c>
      <c r="B7774">
        <v>63366</v>
      </c>
      <c r="C7774" t="s">
        <v>2455</v>
      </c>
      <c r="D7774" t="s">
        <v>28</v>
      </c>
      <c r="E7774" t="s">
        <v>42</v>
      </c>
      <c r="F7774">
        <v>2013</v>
      </c>
      <c r="G7774" t="s">
        <v>60</v>
      </c>
      <c r="H7774">
        <v>3</v>
      </c>
      <c r="I7774">
        <v>2</v>
      </c>
      <c r="J7774">
        <v>1</v>
      </c>
      <c r="K7774">
        <v>6</v>
      </c>
      <c r="L7774" t="s">
        <v>43</v>
      </c>
      <c r="M7774">
        <v>1728</v>
      </c>
      <c r="N7774">
        <v>864</v>
      </c>
      <c r="O7774">
        <v>864</v>
      </c>
      <c r="P7774">
        <v>0</v>
      </c>
      <c r="Q7774" t="str">
        <f>IF(P7774&gt;0,"YES","NO")</f>
        <v>NO</v>
      </c>
      <c r="R7774">
        <f>P7774+N7774</f>
        <v>864</v>
      </c>
      <c r="S7774">
        <f t="shared" si="478"/>
        <v>304.97685185185185</v>
      </c>
      <c r="T7774">
        <f t="shared" si="479"/>
        <v>27.496034727439685</v>
      </c>
      <c r="U7774">
        <v>420</v>
      </c>
      <c r="V7774">
        <v>0</v>
      </c>
      <c r="W7774">
        <v>263500</v>
      </c>
      <c r="X7774" s="2">
        <v>44083</v>
      </c>
      <c r="Y7774">
        <v>246360</v>
      </c>
      <c r="Z7774" s="3">
        <v>152.49</v>
      </c>
      <c r="AA7774">
        <v>0.22</v>
      </c>
      <c r="AB7774">
        <v>2020</v>
      </c>
      <c r="AC7774">
        <v>7</v>
      </c>
      <c r="AD7774">
        <v>9</v>
      </c>
      <c r="AE7774">
        <v>9</v>
      </c>
    </row>
    <row r="7775" spans="1:31" x14ac:dyDescent="0.25">
      <c r="A7775" t="s">
        <v>8945</v>
      </c>
      <c r="B7775">
        <v>63366</v>
      </c>
      <c r="C7775" t="s">
        <v>2455</v>
      </c>
      <c r="D7775" t="s">
        <v>28</v>
      </c>
      <c r="E7775" t="s">
        <v>51</v>
      </c>
      <c r="F7775">
        <v>2011</v>
      </c>
      <c r="G7775" t="s">
        <v>60</v>
      </c>
      <c r="H7775">
        <v>3</v>
      </c>
      <c r="I7775">
        <v>3</v>
      </c>
      <c r="J7775">
        <v>1</v>
      </c>
      <c r="K7775">
        <v>6</v>
      </c>
      <c r="L7775" t="s">
        <v>43</v>
      </c>
      <c r="M7775">
        <v>2624</v>
      </c>
      <c r="N7775">
        <v>1312</v>
      </c>
      <c r="O7775">
        <v>1312</v>
      </c>
      <c r="P7775">
        <v>632</v>
      </c>
      <c r="Q7775" t="str">
        <f>IF(P7775&gt;0,"YES","NO")</f>
        <v>YES</v>
      </c>
      <c r="R7775">
        <f>P7775+N7775</f>
        <v>1944</v>
      </c>
      <c r="S7775">
        <f t="shared" si="478"/>
        <v>170.78189300411523</v>
      </c>
      <c r="T7775">
        <f t="shared" si="479"/>
        <v>38.10835629017447</v>
      </c>
      <c r="U7775">
        <v>400</v>
      </c>
      <c r="V7775">
        <v>40000</v>
      </c>
      <c r="W7775">
        <v>332000</v>
      </c>
      <c r="X7775" s="2">
        <v>44165</v>
      </c>
      <c r="Y7775">
        <v>326819</v>
      </c>
      <c r="Z7775" s="3">
        <v>126.52</v>
      </c>
      <c r="AA7775">
        <v>0.2</v>
      </c>
      <c r="AB7775">
        <v>2020</v>
      </c>
      <c r="AC7775">
        <v>9</v>
      </c>
      <c r="AD7775">
        <v>11</v>
      </c>
      <c r="AE7775">
        <v>30</v>
      </c>
    </row>
    <row r="7776" spans="1:31" x14ac:dyDescent="0.25">
      <c r="A7776" t="s">
        <v>8946</v>
      </c>
      <c r="B7776">
        <v>63366</v>
      </c>
      <c r="C7776" t="s">
        <v>2461</v>
      </c>
      <c r="D7776" t="s">
        <v>28</v>
      </c>
      <c r="E7776" t="s">
        <v>34</v>
      </c>
      <c r="F7776">
        <v>2015</v>
      </c>
      <c r="G7776" t="s">
        <v>60</v>
      </c>
      <c r="H7776">
        <v>4</v>
      </c>
      <c r="I7776">
        <v>2</v>
      </c>
      <c r="J7776">
        <v>1</v>
      </c>
      <c r="K7776">
        <v>10</v>
      </c>
      <c r="L7776" t="s">
        <v>43</v>
      </c>
      <c r="M7776">
        <v>3014</v>
      </c>
      <c r="N7776">
        <v>1662</v>
      </c>
      <c r="O7776">
        <v>1352</v>
      </c>
      <c r="P7776">
        <v>0</v>
      </c>
      <c r="Q7776" t="str">
        <f>IF(P7776&gt;0,"YES","NO")</f>
        <v>NO</v>
      </c>
      <c r="R7776">
        <f>P7776+N7776</f>
        <v>1662</v>
      </c>
      <c r="S7776">
        <f t="shared" si="478"/>
        <v>204.57280385078218</v>
      </c>
      <c r="T7776">
        <f t="shared" si="479"/>
        <v>31.221303948576676</v>
      </c>
      <c r="U7776">
        <v>480</v>
      </c>
      <c r="V7776">
        <v>40000</v>
      </c>
      <c r="W7776">
        <v>340000</v>
      </c>
      <c r="X7776" s="2">
        <v>44102</v>
      </c>
      <c r="Y7776">
        <v>329736</v>
      </c>
      <c r="Z7776" s="3">
        <v>112.81</v>
      </c>
      <c r="AA7776">
        <v>0.25</v>
      </c>
      <c r="AB7776">
        <v>2020</v>
      </c>
      <c r="AC7776">
        <v>5</v>
      </c>
      <c r="AD7776">
        <v>9</v>
      </c>
      <c r="AE7776">
        <v>28</v>
      </c>
    </row>
    <row r="7777" spans="1:31" x14ac:dyDescent="0.25">
      <c r="A7777" t="s">
        <v>8947</v>
      </c>
      <c r="B7777">
        <v>63366</v>
      </c>
      <c r="C7777" t="s">
        <v>2461</v>
      </c>
      <c r="D7777" t="s">
        <v>28</v>
      </c>
      <c r="E7777" t="s">
        <v>48</v>
      </c>
      <c r="F7777">
        <v>2014</v>
      </c>
      <c r="G7777" t="s">
        <v>60</v>
      </c>
      <c r="H7777">
        <v>4</v>
      </c>
      <c r="I7777">
        <v>2</v>
      </c>
      <c r="J7777">
        <v>1</v>
      </c>
      <c r="K7777">
        <v>7</v>
      </c>
      <c r="L7777" t="s">
        <v>43</v>
      </c>
      <c r="M7777">
        <v>2524</v>
      </c>
      <c r="N7777">
        <v>1572</v>
      </c>
      <c r="O7777">
        <v>1572</v>
      </c>
      <c r="P7777">
        <v>0</v>
      </c>
      <c r="Q7777" t="str">
        <f>IF(P7777&gt;0,"YES","NO")</f>
        <v>NO</v>
      </c>
      <c r="R7777">
        <f>P7777+N7777</f>
        <v>1572</v>
      </c>
      <c r="S7777">
        <f t="shared" si="478"/>
        <v>203.56234096692111</v>
      </c>
      <c r="T7777">
        <f t="shared" si="479"/>
        <v>38.66415349668938</v>
      </c>
      <c r="U7777">
        <v>400</v>
      </c>
      <c r="V7777">
        <v>40000</v>
      </c>
      <c r="W7777">
        <v>320000</v>
      </c>
      <c r="X7777" s="2">
        <v>44104</v>
      </c>
      <c r="Y7777">
        <v>307475</v>
      </c>
      <c r="Z7777" s="3">
        <v>126.78</v>
      </c>
      <c r="AA7777">
        <v>0.19</v>
      </c>
      <c r="AB7777">
        <v>2020</v>
      </c>
      <c r="AC7777">
        <v>6</v>
      </c>
      <c r="AD7777">
        <v>9</v>
      </c>
      <c r="AE7777">
        <v>30</v>
      </c>
    </row>
    <row r="7778" spans="1:31" x14ac:dyDescent="0.25">
      <c r="A7778" t="s">
        <v>8948</v>
      </c>
      <c r="B7778">
        <v>63366</v>
      </c>
      <c r="C7778" t="s">
        <v>3005</v>
      </c>
      <c r="D7778" t="s">
        <v>28</v>
      </c>
      <c r="E7778" t="s">
        <v>45</v>
      </c>
      <c r="F7778">
        <v>2014</v>
      </c>
      <c r="G7778" t="s">
        <v>60</v>
      </c>
      <c r="H7778">
        <v>3</v>
      </c>
      <c r="I7778">
        <v>2</v>
      </c>
      <c r="J7778">
        <v>0</v>
      </c>
      <c r="K7778">
        <v>5</v>
      </c>
      <c r="L7778" t="s">
        <v>31</v>
      </c>
      <c r="M7778">
        <v>1558</v>
      </c>
      <c r="N7778">
        <v>1558</v>
      </c>
      <c r="O7778">
        <v>1558</v>
      </c>
      <c r="P7778">
        <v>0</v>
      </c>
      <c r="Q7778" t="str">
        <f>IF(P7778&gt;0,"YES","NO")</f>
        <v>NO</v>
      </c>
      <c r="R7778">
        <f>P7778+N7778</f>
        <v>1558</v>
      </c>
      <c r="S7778">
        <f t="shared" si="478"/>
        <v>168.80616174582798</v>
      </c>
      <c r="T7778">
        <f t="shared" si="479"/>
        <v>26.250648780293048</v>
      </c>
      <c r="U7778">
        <v>424</v>
      </c>
      <c r="V7778">
        <v>45000</v>
      </c>
      <c r="W7778">
        <v>263000</v>
      </c>
      <c r="X7778" s="2">
        <v>44110</v>
      </c>
      <c r="Y7778">
        <v>249348</v>
      </c>
      <c r="Z7778" s="3">
        <v>168.81</v>
      </c>
      <c r="AA7778">
        <v>0.23</v>
      </c>
      <c r="AB7778">
        <v>2020</v>
      </c>
      <c r="AC7778">
        <v>6</v>
      </c>
      <c r="AD7778">
        <v>10</v>
      </c>
      <c r="AE7778">
        <v>6</v>
      </c>
    </row>
    <row r="7779" spans="1:31" x14ac:dyDescent="0.25">
      <c r="A7779" t="s">
        <v>9750</v>
      </c>
      <c r="B7779">
        <v>63366</v>
      </c>
      <c r="C7779" t="s">
        <v>3078</v>
      </c>
      <c r="D7779" t="s">
        <v>28</v>
      </c>
      <c r="E7779" t="s">
        <v>1277</v>
      </c>
      <c r="F7779">
        <v>2012</v>
      </c>
      <c r="G7779" t="s">
        <v>30</v>
      </c>
      <c r="H7779">
        <v>3</v>
      </c>
      <c r="I7779">
        <v>2</v>
      </c>
      <c r="J7779">
        <v>0</v>
      </c>
      <c r="K7779">
        <v>5</v>
      </c>
      <c r="L7779" t="s">
        <v>31</v>
      </c>
      <c r="M7779">
        <v>1356</v>
      </c>
      <c r="N7779">
        <v>1356</v>
      </c>
      <c r="O7779">
        <v>1356</v>
      </c>
      <c r="P7779">
        <v>0</v>
      </c>
      <c r="Q7779" t="str">
        <f>IF(P7779&gt;0,"YES","NO")</f>
        <v>NO</v>
      </c>
      <c r="R7779">
        <f>P7779+N7779</f>
        <v>1356</v>
      </c>
      <c r="S7779">
        <f t="shared" si="478"/>
        <v>195.42772861356931</v>
      </c>
      <c r="T7779">
        <f t="shared" si="479"/>
        <v>46.796637705728614</v>
      </c>
      <c r="U7779">
        <v>420</v>
      </c>
      <c r="V7779">
        <v>40000</v>
      </c>
      <c r="W7779">
        <v>265000</v>
      </c>
      <c r="X7779" s="2">
        <v>44428</v>
      </c>
      <c r="Y7779">
        <v>227969</v>
      </c>
      <c r="Z7779" s="3">
        <v>195.43</v>
      </c>
      <c r="AA7779">
        <v>0.13</v>
      </c>
      <c r="AB7779">
        <v>2021</v>
      </c>
      <c r="AC7779">
        <v>9</v>
      </c>
      <c r="AD7779">
        <v>8</v>
      </c>
      <c r="AE7779">
        <v>20</v>
      </c>
    </row>
    <row r="7780" spans="1:31" x14ac:dyDescent="0.25">
      <c r="A7780" t="s">
        <v>8950</v>
      </c>
      <c r="B7780">
        <v>63366</v>
      </c>
      <c r="C7780" t="s">
        <v>2464</v>
      </c>
      <c r="D7780" t="s">
        <v>28</v>
      </c>
      <c r="E7780" t="s">
        <v>716</v>
      </c>
      <c r="F7780">
        <v>2011</v>
      </c>
      <c r="G7780" t="s">
        <v>30</v>
      </c>
      <c r="H7780">
        <v>3</v>
      </c>
      <c r="I7780">
        <v>2</v>
      </c>
      <c r="J7780">
        <v>1</v>
      </c>
      <c r="K7780">
        <v>6</v>
      </c>
      <c r="L7780" t="s">
        <v>43</v>
      </c>
      <c r="M7780">
        <v>1728</v>
      </c>
      <c r="N7780">
        <v>864</v>
      </c>
      <c r="O7780">
        <v>864</v>
      </c>
      <c r="P7780">
        <v>173</v>
      </c>
      <c r="Q7780" t="str">
        <f>IF(P7780&gt;0,"YES","NO")</f>
        <v>YES</v>
      </c>
      <c r="R7780">
        <f>P7780+N7780</f>
        <v>1037</v>
      </c>
      <c r="S7780">
        <f t="shared" si="478"/>
        <v>245.90163934426229</v>
      </c>
      <c r="T7780">
        <f t="shared" si="479"/>
        <v>41.814246359700903</v>
      </c>
      <c r="U7780">
        <v>420</v>
      </c>
      <c r="V7780">
        <v>0</v>
      </c>
      <c r="W7780">
        <v>255000</v>
      </c>
      <c r="X7780" s="2">
        <v>44113</v>
      </c>
      <c r="Y7780">
        <v>235234</v>
      </c>
      <c r="Z7780" s="3">
        <v>147.57</v>
      </c>
      <c r="AA7780">
        <v>0.14000000000000001</v>
      </c>
      <c r="AB7780">
        <v>2020</v>
      </c>
      <c r="AC7780">
        <v>9</v>
      </c>
      <c r="AD7780">
        <v>10</v>
      </c>
      <c r="AE7780">
        <v>9</v>
      </c>
    </row>
    <row r="7781" spans="1:31" x14ac:dyDescent="0.25">
      <c r="A7781" t="s">
        <v>8951</v>
      </c>
      <c r="B7781">
        <v>63366</v>
      </c>
      <c r="C7781" t="s">
        <v>2464</v>
      </c>
      <c r="D7781" t="s">
        <v>28</v>
      </c>
      <c r="E7781" t="s">
        <v>34</v>
      </c>
      <c r="F7781">
        <v>2008</v>
      </c>
      <c r="G7781" t="s">
        <v>30</v>
      </c>
      <c r="H7781">
        <v>3</v>
      </c>
      <c r="I7781">
        <v>2</v>
      </c>
      <c r="J7781">
        <v>1</v>
      </c>
      <c r="K7781">
        <v>6</v>
      </c>
      <c r="L7781" t="s">
        <v>43</v>
      </c>
      <c r="M7781">
        <v>1502</v>
      </c>
      <c r="N7781">
        <v>1060</v>
      </c>
      <c r="O7781">
        <v>1030</v>
      </c>
      <c r="P7781">
        <v>0</v>
      </c>
      <c r="Q7781" t="str">
        <f>IF(P7781&gt;0,"YES","NO")</f>
        <v>NO</v>
      </c>
      <c r="R7781">
        <f>P7781+N7781</f>
        <v>1060</v>
      </c>
      <c r="S7781">
        <f t="shared" si="478"/>
        <v>216.98113207547169</v>
      </c>
      <c r="T7781">
        <f t="shared" si="479"/>
        <v>21.120293847566575</v>
      </c>
      <c r="U7781">
        <v>399</v>
      </c>
      <c r="V7781">
        <v>0</v>
      </c>
      <c r="W7781">
        <v>230000</v>
      </c>
      <c r="X7781" s="2">
        <v>44078</v>
      </c>
      <c r="Y7781">
        <v>211947</v>
      </c>
      <c r="Z7781" s="3">
        <v>153.13</v>
      </c>
      <c r="AA7781">
        <v>0.25</v>
      </c>
      <c r="AB7781">
        <v>2020</v>
      </c>
      <c r="AC7781">
        <v>12</v>
      </c>
      <c r="AD7781">
        <v>9</v>
      </c>
      <c r="AE7781">
        <v>4</v>
      </c>
    </row>
    <row r="7782" spans="1:31" x14ac:dyDescent="0.25">
      <c r="A7782" t="s">
        <v>8952</v>
      </c>
      <c r="B7782">
        <v>63366</v>
      </c>
      <c r="C7782" t="s">
        <v>2464</v>
      </c>
      <c r="D7782" t="s">
        <v>28</v>
      </c>
      <c r="E7782" t="s">
        <v>36</v>
      </c>
      <c r="F7782">
        <v>2010</v>
      </c>
      <c r="G7782" t="s">
        <v>30</v>
      </c>
      <c r="H7782">
        <v>3</v>
      </c>
      <c r="I7782">
        <v>3</v>
      </c>
      <c r="J7782">
        <v>0</v>
      </c>
      <c r="K7782">
        <v>5</v>
      </c>
      <c r="L7782" t="s">
        <v>31</v>
      </c>
      <c r="M7782">
        <v>1240</v>
      </c>
      <c r="N7782">
        <v>1240</v>
      </c>
      <c r="O7782">
        <v>1240</v>
      </c>
      <c r="P7782">
        <v>750</v>
      </c>
      <c r="Q7782" t="str">
        <f>IF(P7782&gt;0,"YES","NO")</f>
        <v>YES</v>
      </c>
      <c r="R7782">
        <f>P7782+N7782</f>
        <v>1990</v>
      </c>
      <c r="S7782">
        <f t="shared" si="478"/>
        <v>125.62814070351759</v>
      </c>
      <c r="T7782">
        <f t="shared" si="479"/>
        <v>33.760060498028409</v>
      </c>
      <c r="U7782">
        <v>400</v>
      </c>
      <c r="V7782">
        <v>45000</v>
      </c>
      <c r="W7782">
        <v>250000</v>
      </c>
      <c r="X7782" s="2">
        <v>44166</v>
      </c>
      <c r="Y7782">
        <v>222276</v>
      </c>
      <c r="Z7782" s="3">
        <v>201.61</v>
      </c>
      <c r="AA7782">
        <v>0.17</v>
      </c>
      <c r="AB7782">
        <v>2020</v>
      </c>
      <c r="AC7782">
        <v>10</v>
      </c>
      <c r="AD7782">
        <v>12</v>
      </c>
      <c r="AE7782">
        <v>1</v>
      </c>
    </row>
    <row r="7783" spans="1:31" x14ac:dyDescent="0.25">
      <c r="A7783" t="s">
        <v>6537</v>
      </c>
      <c r="B7783">
        <v>30067</v>
      </c>
      <c r="C7783" t="s">
        <v>2464</v>
      </c>
      <c r="D7783" t="s">
        <v>28</v>
      </c>
      <c r="E7783" t="s">
        <v>716</v>
      </c>
      <c r="F7783">
        <v>2013</v>
      </c>
      <c r="G7783" t="s">
        <v>30</v>
      </c>
      <c r="H7783">
        <v>4</v>
      </c>
      <c r="I7783">
        <v>3</v>
      </c>
      <c r="J7783">
        <v>1</v>
      </c>
      <c r="K7783">
        <v>6</v>
      </c>
      <c r="L7783" t="s">
        <v>43</v>
      </c>
      <c r="M7783">
        <v>1960</v>
      </c>
      <c r="N7783">
        <v>1120</v>
      </c>
      <c r="O7783">
        <v>840</v>
      </c>
      <c r="P7783">
        <v>798</v>
      </c>
      <c r="Q7783" t="str">
        <f>IF(P7783&gt;0,"YES","NO")</f>
        <v>YES</v>
      </c>
      <c r="R7783">
        <f>P7783+N7783</f>
        <v>1918</v>
      </c>
      <c r="S7783">
        <f t="shared" si="478"/>
        <v>119.91657977059437</v>
      </c>
      <c r="T7783">
        <f t="shared" si="479"/>
        <v>37.714810442083163</v>
      </c>
      <c r="U7783">
        <v>400</v>
      </c>
      <c r="V7783">
        <v>45000</v>
      </c>
      <c r="W7783">
        <v>230000</v>
      </c>
      <c r="X7783" s="2">
        <v>44140</v>
      </c>
      <c r="Y7783">
        <v>256800</v>
      </c>
      <c r="Z7783" s="3">
        <v>117.35</v>
      </c>
      <c r="AA7783">
        <v>0.14000000000000001</v>
      </c>
      <c r="AB7783">
        <v>2020</v>
      </c>
      <c r="AC7783">
        <v>7</v>
      </c>
      <c r="AD7783">
        <v>11</v>
      </c>
      <c r="AE7783">
        <v>5</v>
      </c>
    </row>
    <row r="7784" spans="1:31" x14ac:dyDescent="0.25">
      <c r="A7784" t="s">
        <v>6537</v>
      </c>
      <c r="B7784">
        <v>30067</v>
      </c>
      <c r="C7784" t="s">
        <v>3196</v>
      </c>
      <c r="D7784" t="s">
        <v>110</v>
      </c>
      <c r="E7784" t="s">
        <v>716</v>
      </c>
      <c r="F7784">
        <v>2013</v>
      </c>
      <c r="G7784" t="s">
        <v>60</v>
      </c>
      <c r="H7784">
        <v>3</v>
      </c>
      <c r="I7784">
        <v>2</v>
      </c>
      <c r="J7784">
        <v>0</v>
      </c>
      <c r="K7784">
        <v>5</v>
      </c>
      <c r="L7784" t="s">
        <v>31</v>
      </c>
      <c r="M7784">
        <v>1572</v>
      </c>
      <c r="N7784">
        <v>1572</v>
      </c>
      <c r="O7784">
        <v>1572</v>
      </c>
      <c r="P7784">
        <v>0</v>
      </c>
      <c r="Q7784" t="str">
        <f>IF(P7784&gt;0,"YES","NO")</f>
        <v>NO</v>
      </c>
      <c r="R7784">
        <f>P7784+N7784</f>
        <v>1572</v>
      </c>
      <c r="S7784">
        <f t="shared" si="478"/>
        <v>195.29262086513995</v>
      </c>
      <c r="T7784">
        <f t="shared" si="479"/>
        <v>50.341073068345793</v>
      </c>
      <c r="U7784">
        <v>400</v>
      </c>
      <c r="V7784">
        <v>50000</v>
      </c>
      <c r="W7784">
        <v>307000</v>
      </c>
      <c r="X7784" s="2">
        <v>44328</v>
      </c>
      <c r="Y7784">
        <v>270677</v>
      </c>
      <c r="Z7784" s="3">
        <v>195.29</v>
      </c>
      <c r="AA7784">
        <v>0.14000000000000001</v>
      </c>
      <c r="AB7784">
        <v>2021</v>
      </c>
      <c r="AC7784">
        <v>8</v>
      </c>
      <c r="AD7784">
        <v>5</v>
      </c>
      <c r="AE7784">
        <v>12</v>
      </c>
    </row>
    <row r="7785" spans="1:31" x14ac:dyDescent="0.25">
      <c r="A7785" t="s">
        <v>9649</v>
      </c>
      <c r="B7785">
        <v>63366</v>
      </c>
      <c r="C7785" t="s">
        <v>1569</v>
      </c>
      <c r="D7785" t="s">
        <v>28</v>
      </c>
      <c r="E7785" t="s">
        <v>1362</v>
      </c>
      <c r="F7785">
        <v>2005</v>
      </c>
      <c r="G7785" t="s">
        <v>60</v>
      </c>
      <c r="H7785">
        <v>3</v>
      </c>
      <c r="I7785">
        <v>2</v>
      </c>
      <c r="J7785">
        <v>0</v>
      </c>
      <c r="K7785">
        <v>5</v>
      </c>
      <c r="L7785" t="s">
        <v>31</v>
      </c>
      <c r="M7785">
        <v>1360</v>
      </c>
      <c r="N7785">
        <v>1360</v>
      </c>
      <c r="O7785">
        <v>1360</v>
      </c>
      <c r="P7785">
        <v>0</v>
      </c>
      <c r="Q7785" t="str">
        <f>IF(P7785&gt;0,"YES","NO")</f>
        <v>NO</v>
      </c>
      <c r="R7785">
        <f>P7785+N7785</f>
        <v>1360</v>
      </c>
      <c r="S7785">
        <f t="shared" si="478"/>
        <v>194.85294117647058</v>
      </c>
      <c r="T7785">
        <f t="shared" si="479"/>
        <v>40.557086011631469</v>
      </c>
      <c r="U7785">
        <v>400</v>
      </c>
      <c r="V7785">
        <v>44000</v>
      </c>
      <c r="W7785">
        <v>265000</v>
      </c>
      <c r="X7785" s="2">
        <v>44414</v>
      </c>
      <c r="Y7785">
        <v>215892</v>
      </c>
      <c r="Z7785" s="3">
        <v>194.85</v>
      </c>
      <c r="AA7785">
        <v>0.15</v>
      </c>
      <c r="AB7785">
        <v>2021</v>
      </c>
      <c r="AC7785">
        <v>16</v>
      </c>
      <c r="AD7785">
        <v>8</v>
      </c>
      <c r="AE7785">
        <v>6</v>
      </c>
    </row>
    <row r="7786" spans="1:31" x14ac:dyDescent="0.25">
      <c r="A7786" t="s">
        <v>8738</v>
      </c>
      <c r="B7786">
        <v>63366</v>
      </c>
      <c r="C7786" t="s">
        <v>512</v>
      </c>
      <c r="D7786" t="s">
        <v>28</v>
      </c>
      <c r="E7786" t="s">
        <v>66</v>
      </c>
      <c r="F7786">
        <v>2000</v>
      </c>
      <c r="G7786" t="s">
        <v>60</v>
      </c>
      <c r="H7786">
        <v>3</v>
      </c>
      <c r="I7786">
        <v>2</v>
      </c>
      <c r="J7786">
        <v>0</v>
      </c>
      <c r="K7786">
        <v>6</v>
      </c>
      <c r="L7786" t="s">
        <v>31</v>
      </c>
      <c r="M7786">
        <v>1424</v>
      </c>
      <c r="N7786">
        <v>1424</v>
      </c>
      <c r="O7786">
        <v>1261</v>
      </c>
      <c r="P7786">
        <v>0</v>
      </c>
      <c r="Q7786" t="str">
        <f>IF(P7786&gt;0,"YES","NO")</f>
        <v>NO</v>
      </c>
      <c r="R7786">
        <f>P7786+N7786</f>
        <v>1424</v>
      </c>
      <c r="S7786">
        <f t="shared" si="478"/>
        <v>194.52247191011236</v>
      </c>
      <c r="T7786">
        <f t="shared" si="479"/>
        <v>26.496020814202634</v>
      </c>
      <c r="U7786">
        <v>774</v>
      </c>
      <c r="V7786">
        <v>40000</v>
      </c>
      <c r="W7786">
        <v>277000</v>
      </c>
      <c r="X7786" s="2">
        <v>44259</v>
      </c>
      <c r="Y7786">
        <v>216306</v>
      </c>
      <c r="Z7786" s="3">
        <v>194.52</v>
      </c>
      <c r="AA7786">
        <v>0.24</v>
      </c>
      <c r="AB7786">
        <v>2021</v>
      </c>
      <c r="AC7786">
        <v>21</v>
      </c>
      <c r="AD7786">
        <v>3</v>
      </c>
      <c r="AE7786">
        <v>4</v>
      </c>
    </row>
    <row r="7787" spans="1:31" x14ac:dyDescent="0.25">
      <c r="A7787" t="s">
        <v>8956</v>
      </c>
      <c r="B7787">
        <v>63368</v>
      </c>
      <c r="C7787" t="s">
        <v>2486</v>
      </c>
      <c r="D7787" t="s">
        <v>196</v>
      </c>
      <c r="E7787" t="s">
        <v>234</v>
      </c>
      <c r="F7787">
        <v>2007</v>
      </c>
      <c r="G7787" t="s">
        <v>176</v>
      </c>
      <c r="H7787">
        <v>4</v>
      </c>
      <c r="I7787">
        <v>4</v>
      </c>
      <c r="J7787">
        <v>1</v>
      </c>
      <c r="K7787">
        <v>9</v>
      </c>
      <c r="L7787" t="s">
        <v>43</v>
      </c>
      <c r="M7787">
        <v>3286</v>
      </c>
      <c r="N7787">
        <v>1834</v>
      </c>
      <c r="O7787">
        <v>1452</v>
      </c>
      <c r="P7787">
        <v>750</v>
      </c>
      <c r="Q7787" t="str">
        <f>IF(P7787&gt;0,"YES","NO")</f>
        <v>YES</v>
      </c>
      <c r="R7787">
        <f>P7787+N7787</f>
        <v>2584</v>
      </c>
      <c r="S7787">
        <f t="shared" si="478"/>
        <v>205.10835913312692</v>
      </c>
      <c r="T7787">
        <f t="shared" si="479"/>
        <v>22.531714450906367</v>
      </c>
      <c r="U7787">
        <v>670</v>
      </c>
      <c r="V7787">
        <v>60500</v>
      </c>
      <c r="W7787">
        <v>530000</v>
      </c>
      <c r="X7787" s="2">
        <v>44251</v>
      </c>
      <c r="Y7787">
        <v>434465</v>
      </c>
      <c r="Z7787" s="3">
        <v>161.29</v>
      </c>
      <c r="AA7787">
        <v>0.54</v>
      </c>
      <c r="AB7787">
        <v>2021</v>
      </c>
      <c r="AC7787">
        <v>14</v>
      </c>
      <c r="AD7787">
        <v>2</v>
      </c>
      <c r="AE7787">
        <v>24</v>
      </c>
    </row>
    <row r="7788" spans="1:31" x14ac:dyDescent="0.25">
      <c r="A7788" t="s">
        <v>8957</v>
      </c>
      <c r="B7788">
        <v>63385</v>
      </c>
      <c r="C7788" t="s">
        <v>4388</v>
      </c>
      <c r="D7788" t="s">
        <v>110</v>
      </c>
      <c r="E7788" t="s">
        <v>7470</v>
      </c>
      <c r="F7788">
        <v>2020</v>
      </c>
      <c r="G7788" t="s">
        <v>1853</v>
      </c>
      <c r="H7788">
        <v>3</v>
      </c>
      <c r="I7788">
        <v>3</v>
      </c>
      <c r="J7788">
        <v>1</v>
      </c>
      <c r="K7788">
        <v>7</v>
      </c>
      <c r="L7788" t="s">
        <v>31</v>
      </c>
      <c r="M7788">
        <v>2860</v>
      </c>
      <c r="N7788">
        <v>2860</v>
      </c>
      <c r="O7788">
        <v>2860</v>
      </c>
      <c r="P7788">
        <v>2150</v>
      </c>
      <c r="Q7788" t="str">
        <f>IF(P7788&gt;0,"YES","NO")</f>
        <v>YES</v>
      </c>
      <c r="R7788">
        <f>P7788+N7788</f>
        <v>5010</v>
      </c>
      <c r="S7788">
        <f t="shared" si="478"/>
        <v>123.39321357285429</v>
      </c>
      <c r="T7788">
        <f t="shared" si="479"/>
        <v>18.431063885609337</v>
      </c>
      <c r="U7788">
        <v>720</v>
      </c>
      <c r="V7788">
        <v>145000</v>
      </c>
      <c r="W7788">
        <v>618200</v>
      </c>
      <c r="X7788" s="2">
        <v>44316</v>
      </c>
      <c r="Y7788">
        <v>460482</v>
      </c>
      <c r="Z7788" s="3">
        <v>216.15</v>
      </c>
      <c r="AA7788">
        <v>0.77</v>
      </c>
      <c r="AB7788">
        <v>2021</v>
      </c>
      <c r="AC7788">
        <v>1</v>
      </c>
      <c r="AD7788">
        <v>4</v>
      </c>
      <c r="AE7788">
        <v>30</v>
      </c>
    </row>
    <row r="7789" spans="1:31" x14ac:dyDescent="0.25">
      <c r="A7789" t="s">
        <v>9863</v>
      </c>
      <c r="B7789">
        <v>63366</v>
      </c>
      <c r="C7789" t="s">
        <v>7787</v>
      </c>
      <c r="D7789" t="s">
        <v>110</v>
      </c>
      <c r="E7789" t="s">
        <v>6928</v>
      </c>
      <c r="F7789">
        <v>2019</v>
      </c>
      <c r="G7789" t="s">
        <v>60</v>
      </c>
      <c r="H7789">
        <v>3</v>
      </c>
      <c r="I7789">
        <v>2</v>
      </c>
      <c r="J7789">
        <v>0</v>
      </c>
      <c r="K7789">
        <v>5</v>
      </c>
      <c r="L7789" t="s">
        <v>31</v>
      </c>
      <c r="M7789">
        <v>1522</v>
      </c>
      <c r="N7789">
        <v>1522</v>
      </c>
      <c r="O7789">
        <v>1522</v>
      </c>
      <c r="P7789">
        <v>0</v>
      </c>
      <c r="Q7789" t="str">
        <f>IF(P7789&gt;0,"YES","NO")</f>
        <v>NO</v>
      </c>
      <c r="R7789">
        <f>P7789+N7789</f>
        <v>1522</v>
      </c>
      <c r="S7789">
        <f t="shared" si="478"/>
        <v>193.8239159001314</v>
      </c>
      <c r="T7789">
        <f t="shared" si="479"/>
        <v>45.208732549429236</v>
      </c>
      <c r="U7789">
        <v>400</v>
      </c>
      <c r="V7789">
        <v>30000</v>
      </c>
      <c r="W7789">
        <v>295000</v>
      </c>
      <c r="X7789" s="2">
        <v>44410</v>
      </c>
      <c r="Y7789">
        <v>254268</v>
      </c>
      <c r="Z7789" s="3">
        <v>193.82</v>
      </c>
      <c r="AA7789">
        <v>0.14979999999999999</v>
      </c>
      <c r="AB7789">
        <v>2021</v>
      </c>
      <c r="AC7789">
        <v>2</v>
      </c>
      <c r="AD7789">
        <v>8</v>
      </c>
      <c r="AE7789">
        <v>2</v>
      </c>
    </row>
    <row r="7790" spans="1:31" x14ac:dyDescent="0.25">
      <c r="A7790" t="s">
        <v>8959</v>
      </c>
      <c r="B7790">
        <v>63385</v>
      </c>
      <c r="C7790" t="s">
        <v>4388</v>
      </c>
      <c r="D7790" t="s">
        <v>110</v>
      </c>
      <c r="E7790" t="s">
        <v>2173</v>
      </c>
      <c r="F7790">
        <v>2015</v>
      </c>
      <c r="G7790" t="s">
        <v>1853</v>
      </c>
      <c r="H7790">
        <v>4</v>
      </c>
      <c r="I7790">
        <v>3</v>
      </c>
      <c r="J7790">
        <v>1</v>
      </c>
      <c r="K7790">
        <v>10</v>
      </c>
      <c r="L7790" t="s">
        <v>43</v>
      </c>
      <c r="M7790">
        <v>3673</v>
      </c>
      <c r="N7790">
        <v>2546</v>
      </c>
      <c r="O7790">
        <v>2546</v>
      </c>
      <c r="P7790">
        <v>0</v>
      </c>
      <c r="Q7790" t="str">
        <f>IF(P7790&gt;0,"YES","NO")</f>
        <v>NO</v>
      </c>
      <c r="R7790">
        <f>P7790+N7790</f>
        <v>2546</v>
      </c>
      <c r="S7790">
        <f t="shared" si="478"/>
        <v>247.44697564807541</v>
      </c>
      <c r="T7790">
        <f t="shared" si="479"/>
        <v>30.130853994490359</v>
      </c>
      <c r="U7790">
        <v>710</v>
      </c>
      <c r="V7790">
        <v>145000</v>
      </c>
      <c r="W7790">
        <v>630000</v>
      </c>
      <c r="X7790" s="2">
        <v>44138</v>
      </c>
      <c r="Y7790">
        <v>606300</v>
      </c>
      <c r="Z7790" s="3">
        <v>171.52</v>
      </c>
      <c r="AA7790">
        <v>0.48</v>
      </c>
      <c r="AB7790">
        <v>2020</v>
      </c>
      <c r="AC7790">
        <v>5</v>
      </c>
      <c r="AD7790">
        <v>11</v>
      </c>
      <c r="AE7790">
        <v>3</v>
      </c>
    </row>
    <row r="7791" spans="1:31" x14ac:dyDescent="0.25">
      <c r="A7791" t="s">
        <v>9749</v>
      </c>
      <c r="B7791">
        <v>63376</v>
      </c>
      <c r="C7791" t="s">
        <v>2580</v>
      </c>
      <c r="D7791" t="s">
        <v>28</v>
      </c>
      <c r="E7791" t="s">
        <v>45</v>
      </c>
      <c r="F7791">
        <v>2007</v>
      </c>
      <c r="G7791" t="s">
        <v>60</v>
      </c>
      <c r="H7791">
        <v>3</v>
      </c>
      <c r="I7791">
        <v>2</v>
      </c>
      <c r="J7791">
        <v>0</v>
      </c>
      <c r="K7791">
        <v>6</v>
      </c>
      <c r="L7791" t="s">
        <v>31</v>
      </c>
      <c r="M7791">
        <v>2064</v>
      </c>
      <c r="N7791">
        <v>2064</v>
      </c>
      <c r="O7791">
        <v>2028</v>
      </c>
      <c r="P7791">
        <v>0</v>
      </c>
      <c r="Q7791" t="str">
        <f>IF(P7791&gt;0,"YES","NO")</f>
        <v>NO</v>
      </c>
      <c r="R7791">
        <f>P7791+N7791</f>
        <v>2064</v>
      </c>
      <c r="S7791">
        <f t="shared" si="478"/>
        <v>193.79844961240309</v>
      </c>
      <c r="T7791">
        <f t="shared" si="479"/>
        <v>39.924941110711856</v>
      </c>
      <c r="U7791">
        <v>658</v>
      </c>
      <c r="V7791">
        <v>55000</v>
      </c>
      <c r="W7791">
        <v>400000</v>
      </c>
      <c r="X7791" s="2">
        <v>44417</v>
      </c>
      <c r="Y7791">
        <v>339995</v>
      </c>
      <c r="Z7791" s="3">
        <v>193.8</v>
      </c>
      <c r="AA7791">
        <v>0.23</v>
      </c>
      <c r="AB7791">
        <v>2021</v>
      </c>
      <c r="AC7791">
        <v>14</v>
      </c>
      <c r="AD7791">
        <v>8</v>
      </c>
      <c r="AE7791">
        <v>9</v>
      </c>
    </row>
    <row r="7792" spans="1:31" x14ac:dyDescent="0.25">
      <c r="A7792" t="s">
        <v>8961</v>
      </c>
      <c r="B7792">
        <v>63385</v>
      </c>
      <c r="C7792" t="s">
        <v>4388</v>
      </c>
      <c r="D7792" t="s">
        <v>110</v>
      </c>
      <c r="E7792" t="s">
        <v>2959</v>
      </c>
      <c r="F7792">
        <v>2014</v>
      </c>
      <c r="G7792" t="s">
        <v>1853</v>
      </c>
      <c r="H7792">
        <v>4</v>
      </c>
      <c r="I7792">
        <v>3</v>
      </c>
      <c r="J7792">
        <v>1</v>
      </c>
      <c r="K7792">
        <v>7</v>
      </c>
      <c r="L7792" t="s">
        <v>31</v>
      </c>
      <c r="M7792">
        <v>2764</v>
      </c>
      <c r="N7792">
        <v>2764</v>
      </c>
      <c r="O7792">
        <v>2764</v>
      </c>
      <c r="P7792">
        <v>1293</v>
      </c>
      <c r="Q7792" t="str">
        <f>IF(P7792&gt;0,"YES","NO")</f>
        <v>YES</v>
      </c>
      <c r="R7792">
        <f>P7792+N7792</f>
        <v>4057</v>
      </c>
      <c r="S7792">
        <f t="shared" si="478"/>
        <v>170.0517623859995</v>
      </c>
      <c r="T7792">
        <f t="shared" si="479"/>
        <v>12.981905493082841</v>
      </c>
      <c r="U7792">
        <v>851</v>
      </c>
      <c r="V7792">
        <v>145000</v>
      </c>
      <c r="W7792">
        <v>689900</v>
      </c>
      <c r="X7792" s="2">
        <v>44239</v>
      </c>
      <c r="Y7792">
        <v>657077</v>
      </c>
      <c r="Z7792" s="3">
        <v>249.6</v>
      </c>
      <c r="AA7792">
        <v>1.22</v>
      </c>
      <c r="AB7792">
        <v>2021</v>
      </c>
      <c r="AC7792">
        <v>7</v>
      </c>
      <c r="AD7792">
        <v>2</v>
      </c>
      <c r="AE7792">
        <v>12</v>
      </c>
    </row>
    <row r="7793" spans="1:31" x14ac:dyDescent="0.25">
      <c r="A7793" t="s">
        <v>8962</v>
      </c>
      <c r="B7793">
        <v>63385</v>
      </c>
      <c r="C7793" t="s">
        <v>4388</v>
      </c>
      <c r="D7793" t="s">
        <v>110</v>
      </c>
      <c r="E7793" t="s">
        <v>8963</v>
      </c>
      <c r="F7793">
        <v>2020</v>
      </c>
      <c r="G7793" t="s">
        <v>1853</v>
      </c>
      <c r="H7793">
        <v>3</v>
      </c>
      <c r="I7793">
        <v>2</v>
      </c>
      <c r="J7793">
        <v>1</v>
      </c>
      <c r="K7793">
        <v>7</v>
      </c>
      <c r="L7793" t="s">
        <v>31</v>
      </c>
      <c r="M7793">
        <v>2788</v>
      </c>
      <c r="N7793">
        <v>2788</v>
      </c>
      <c r="O7793">
        <v>2772</v>
      </c>
      <c r="P7793">
        <v>0</v>
      </c>
      <c r="Q7793" t="str">
        <f>IF(P7793&gt;0,"YES","NO")</f>
        <v>NO</v>
      </c>
      <c r="R7793">
        <f>P7793+N7793</f>
        <v>2788</v>
      </c>
      <c r="S7793">
        <f t="shared" si="478"/>
        <v>225.08070301291249</v>
      </c>
      <c r="T7793">
        <f t="shared" si="479"/>
        <v>20.290129204981959</v>
      </c>
      <c r="U7793">
        <v>764</v>
      </c>
      <c r="V7793">
        <v>145000</v>
      </c>
      <c r="W7793">
        <v>627525</v>
      </c>
      <c r="X7793" s="2">
        <v>44117</v>
      </c>
      <c r="Y7793">
        <v>628934</v>
      </c>
      <c r="Z7793" s="3">
        <v>225.08</v>
      </c>
      <c r="AA7793">
        <v>0.71</v>
      </c>
      <c r="AB7793">
        <v>2020</v>
      </c>
      <c r="AC7793">
        <v>0</v>
      </c>
      <c r="AD7793">
        <v>10</v>
      </c>
      <c r="AE7793">
        <v>13</v>
      </c>
    </row>
    <row r="7794" spans="1:31" x14ac:dyDescent="0.25">
      <c r="A7794" t="s">
        <v>8964</v>
      </c>
      <c r="B7794">
        <v>63385</v>
      </c>
      <c r="C7794" t="s">
        <v>2497</v>
      </c>
      <c r="D7794" t="s">
        <v>110</v>
      </c>
      <c r="E7794" t="s">
        <v>8965</v>
      </c>
      <c r="F7794">
        <v>2007</v>
      </c>
      <c r="G7794" t="s">
        <v>1853</v>
      </c>
      <c r="H7794">
        <v>4</v>
      </c>
      <c r="I7794">
        <v>4</v>
      </c>
      <c r="J7794">
        <v>2</v>
      </c>
      <c r="K7794">
        <v>9</v>
      </c>
      <c r="L7794" t="s">
        <v>43</v>
      </c>
      <c r="M7794">
        <v>4279</v>
      </c>
      <c r="N7794">
        <v>2660</v>
      </c>
      <c r="O7794">
        <v>2618</v>
      </c>
      <c r="P7794">
        <v>2000</v>
      </c>
      <c r="Q7794" t="str">
        <f>IF(P7794&gt;0,"YES","NO")</f>
        <v>YES</v>
      </c>
      <c r="R7794">
        <f>P7794+N7794</f>
        <v>4660</v>
      </c>
      <c r="S7794">
        <f t="shared" si="478"/>
        <v>212.98283261802575</v>
      </c>
      <c r="T7794">
        <f t="shared" si="479"/>
        <v>9.0415336627457847</v>
      </c>
      <c r="U7794">
        <v>844</v>
      </c>
      <c r="V7794">
        <v>189000</v>
      </c>
      <c r="W7794">
        <v>992500</v>
      </c>
      <c r="X7794" s="2">
        <v>44216</v>
      </c>
      <c r="Y7794">
        <v>775152</v>
      </c>
      <c r="Z7794" s="3">
        <v>231.95</v>
      </c>
      <c r="AA7794">
        <v>2.52</v>
      </c>
      <c r="AB7794">
        <v>2021</v>
      </c>
      <c r="AC7794">
        <v>14</v>
      </c>
      <c r="AD7794">
        <v>1</v>
      </c>
      <c r="AE7794">
        <v>20</v>
      </c>
    </row>
    <row r="7795" spans="1:31" x14ac:dyDescent="0.25">
      <c r="A7795" t="s">
        <v>8966</v>
      </c>
      <c r="B7795">
        <v>63367</v>
      </c>
      <c r="C7795" t="s">
        <v>2504</v>
      </c>
      <c r="D7795" t="s">
        <v>110</v>
      </c>
      <c r="E7795" t="s">
        <v>40</v>
      </c>
      <c r="F7795">
        <v>2007</v>
      </c>
      <c r="G7795" t="s">
        <v>60</v>
      </c>
      <c r="H7795">
        <v>3</v>
      </c>
      <c r="I7795">
        <v>2</v>
      </c>
      <c r="J7795">
        <v>0</v>
      </c>
      <c r="K7795">
        <v>6</v>
      </c>
      <c r="L7795" t="s">
        <v>138</v>
      </c>
      <c r="M7795">
        <v>1608</v>
      </c>
      <c r="N7795">
        <v>1608</v>
      </c>
      <c r="O7795">
        <v>1596</v>
      </c>
      <c r="P7795">
        <v>120</v>
      </c>
      <c r="Q7795" t="str">
        <f>IF(P7795&gt;0,"YES","NO")</f>
        <v>YES</v>
      </c>
      <c r="R7795">
        <f>P7795+N7795</f>
        <v>1728</v>
      </c>
      <c r="S7795">
        <f t="shared" si="478"/>
        <v>214.12037037037038</v>
      </c>
      <c r="T7795">
        <f t="shared" si="479"/>
        <v>28.313437404346494</v>
      </c>
      <c r="U7795">
        <v>660</v>
      </c>
      <c r="V7795">
        <v>44998</v>
      </c>
      <c r="W7795">
        <v>370000</v>
      </c>
      <c r="X7795" s="2">
        <v>44314</v>
      </c>
      <c r="Y7795">
        <v>282410</v>
      </c>
      <c r="Z7795" s="3">
        <v>230.1</v>
      </c>
      <c r="AA7795">
        <v>0.3</v>
      </c>
      <c r="AB7795">
        <v>2021</v>
      </c>
      <c r="AC7795">
        <v>14</v>
      </c>
      <c r="AD7795">
        <v>4</v>
      </c>
      <c r="AE7795">
        <v>28</v>
      </c>
    </row>
    <row r="7796" spans="1:31" x14ac:dyDescent="0.25">
      <c r="A7796" t="s">
        <v>9305</v>
      </c>
      <c r="B7796">
        <v>63366</v>
      </c>
      <c r="C7796" t="s">
        <v>8532</v>
      </c>
      <c r="D7796" t="s">
        <v>110</v>
      </c>
      <c r="E7796" t="s">
        <v>7755</v>
      </c>
      <c r="F7796">
        <v>2020</v>
      </c>
      <c r="G7796" t="s">
        <v>60</v>
      </c>
      <c r="H7796">
        <v>3</v>
      </c>
      <c r="I7796">
        <v>2</v>
      </c>
      <c r="J7796">
        <v>0</v>
      </c>
      <c r="K7796">
        <v>5</v>
      </c>
      <c r="L7796" t="s">
        <v>31</v>
      </c>
      <c r="M7796">
        <v>1276</v>
      </c>
      <c r="N7796">
        <v>1276</v>
      </c>
      <c r="O7796">
        <v>1276</v>
      </c>
      <c r="P7796">
        <v>0</v>
      </c>
      <c r="Q7796" t="str">
        <f>IF(P7796&gt;0,"YES","NO")</f>
        <v>NO</v>
      </c>
      <c r="R7796">
        <f>P7796+N7796</f>
        <v>1276</v>
      </c>
      <c r="S7796">
        <f t="shared" si="478"/>
        <v>193.68887147335423</v>
      </c>
      <c r="T7796">
        <f t="shared" si="479"/>
        <v>27.303726741560322</v>
      </c>
      <c r="U7796">
        <v>400</v>
      </c>
      <c r="V7796">
        <v>40000</v>
      </c>
      <c r="W7796">
        <v>247147</v>
      </c>
      <c r="X7796" s="2">
        <v>44251</v>
      </c>
      <c r="Y7796">
        <v>212615</v>
      </c>
      <c r="Z7796" s="3">
        <v>193.69</v>
      </c>
      <c r="AA7796">
        <v>0.20780000000000001</v>
      </c>
      <c r="AB7796">
        <v>2021</v>
      </c>
      <c r="AC7796">
        <v>1</v>
      </c>
      <c r="AD7796">
        <v>2</v>
      </c>
      <c r="AE7796">
        <v>24</v>
      </c>
    </row>
    <row r="7797" spans="1:31" x14ac:dyDescent="0.25">
      <c r="A7797" t="s">
        <v>8968</v>
      </c>
      <c r="B7797">
        <v>63367</v>
      </c>
      <c r="C7797" t="s">
        <v>2521</v>
      </c>
      <c r="D7797" t="s">
        <v>110</v>
      </c>
      <c r="E7797" t="s">
        <v>327</v>
      </c>
      <c r="F7797">
        <v>2007</v>
      </c>
      <c r="G7797" t="s">
        <v>176</v>
      </c>
      <c r="H7797">
        <v>3</v>
      </c>
      <c r="I7797">
        <v>3</v>
      </c>
      <c r="J7797">
        <v>1</v>
      </c>
      <c r="K7797">
        <v>6</v>
      </c>
      <c r="L7797" t="s">
        <v>31</v>
      </c>
      <c r="M7797">
        <v>2216</v>
      </c>
      <c r="N7797">
        <v>2216</v>
      </c>
      <c r="O7797">
        <v>1940</v>
      </c>
      <c r="P7797">
        <v>1552</v>
      </c>
      <c r="Q7797" t="str">
        <f>IF(P7797&gt;0,"YES","NO")</f>
        <v>YES</v>
      </c>
      <c r="R7797">
        <f>P7797+N7797</f>
        <v>3768</v>
      </c>
      <c r="S7797">
        <f t="shared" si="478"/>
        <v>100.84925690021231</v>
      </c>
      <c r="T7797">
        <f t="shared" si="479"/>
        <v>25.657645978501591</v>
      </c>
      <c r="U7797">
        <v>440</v>
      </c>
      <c r="V7797">
        <v>50625</v>
      </c>
      <c r="W7797">
        <v>380000</v>
      </c>
      <c r="X7797" s="2">
        <v>44179</v>
      </c>
      <c r="Y7797">
        <v>343761</v>
      </c>
      <c r="Z7797" s="3">
        <v>171.48</v>
      </c>
      <c r="AA7797">
        <v>0.34</v>
      </c>
      <c r="AB7797">
        <v>2020</v>
      </c>
      <c r="AC7797">
        <v>13</v>
      </c>
      <c r="AD7797">
        <v>12</v>
      </c>
      <c r="AE7797">
        <v>14</v>
      </c>
    </row>
    <row r="7798" spans="1:31" x14ac:dyDescent="0.25">
      <c r="A7798" t="s">
        <v>8969</v>
      </c>
      <c r="B7798">
        <v>63367</v>
      </c>
      <c r="C7798" t="s">
        <v>2521</v>
      </c>
      <c r="D7798" t="s">
        <v>110</v>
      </c>
      <c r="E7798" t="s">
        <v>38</v>
      </c>
      <c r="F7798">
        <v>2012</v>
      </c>
      <c r="G7798" t="s">
        <v>60</v>
      </c>
      <c r="H7798">
        <v>3</v>
      </c>
      <c r="I7798">
        <v>3</v>
      </c>
      <c r="J7798">
        <v>0</v>
      </c>
      <c r="K7798">
        <v>6</v>
      </c>
      <c r="L7798" t="s">
        <v>31</v>
      </c>
      <c r="M7798">
        <v>1597</v>
      </c>
      <c r="N7798">
        <v>1597</v>
      </c>
      <c r="O7798">
        <v>1597</v>
      </c>
      <c r="P7798">
        <v>900</v>
      </c>
      <c r="Q7798" t="str">
        <f>IF(P7798&gt;0,"YES","NO")</f>
        <v>YES</v>
      </c>
      <c r="R7798">
        <f>P7798+N7798</f>
        <v>2497</v>
      </c>
      <c r="S7798">
        <f t="shared" si="478"/>
        <v>134.96195434521425</v>
      </c>
      <c r="T7798">
        <f t="shared" si="479"/>
        <v>36.840264112991385</v>
      </c>
      <c r="U7798">
        <v>400</v>
      </c>
      <c r="V7798">
        <v>50625</v>
      </c>
      <c r="W7798">
        <v>337000</v>
      </c>
      <c r="X7798" s="2">
        <v>44211</v>
      </c>
      <c r="Y7798">
        <v>286613</v>
      </c>
      <c r="Z7798" s="3">
        <v>211.02</v>
      </c>
      <c r="AA7798">
        <v>0.21</v>
      </c>
      <c r="AB7798">
        <v>2021</v>
      </c>
      <c r="AC7798">
        <v>9</v>
      </c>
      <c r="AD7798">
        <v>1</v>
      </c>
      <c r="AE7798">
        <v>15</v>
      </c>
    </row>
    <row r="7799" spans="1:31" x14ac:dyDescent="0.25">
      <c r="A7799" t="s">
        <v>8970</v>
      </c>
      <c r="B7799">
        <v>63367</v>
      </c>
      <c r="C7799" t="s">
        <v>2521</v>
      </c>
      <c r="D7799" t="s">
        <v>110</v>
      </c>
      <c r="E7799" t="s">
        <v>149</v>
      </c>
      <c r="F7799">
        <v>2007</v>
      </c>
      <c r="G7799" t="s">
        <v>176</v>
      </c>
      <c r="H7799">
        <v>3</v>
      </c>
      <c r="I7799">
        <v>2</v>
      </c>
      <c r="J7799">
        <v>1</v>
      </c>
      <c r="K7799">
        <v>6</v>
      </c>
      <c r="L7799" t="s">
        <v>31</v>
      </c>
      <c r="M7799">
        <v>2242</v>
      </c>
      <c r="N7799">
        <v>2242</v>
      </c>
      <c r="O7799">
        <v>1984</v>
      </c>
      <c r="P7799">
        <v>1200</v>
      </c>
      <c r="Q7799" t="str">
        <f>IF(P7799&gt;0,"YES","NO")</f>
        <v>YES</v>
      </c>
      <c r="R7799">
        <f>P7799+N7799</f>
        <v>3442</v>
      </c>
      <c r="S7799">
        <f t="shared" si="478"/>
        <v>111.85357350377687</v>
      </c>
      <c r="T7799">
        <f t="shared" si="479"/>
        <v>24.551066217732888</v>
      </c>
      <c r="U7799">
        <v>400</v>
      </c>
      <c r="V7799">
        <v>50625</v>
      </c>
      <c r="W7799">
        <v>385000</v>
      </c>
      <c r="X7799" s="2">
        <v>44117</v>
      </c>
      <c r="Y7799">
        <v>357403</v>
      </c>
      <c r="Z7799" s="3">
        <v>171.72</v>
      </c>
      <c r="AA7799">
        <v>0.36</v>
      </c>
      <c r="AB7799">
        <v>2020</v>
      </c>
      <c r="AC7799">
        <v>13</v>
      </c>
      <c r="AD7799">
        <v>10</v>
      </c>
      <c r="AE7799">
        <v>13</v>
      </c>
    </row>
    <row r="7800" spans="1:31" x14ac:dyDescent="0.25">
      <c r="A7800" t="s">
        <v>8971</v>
      </c>
      <c r="B7800">
        <v>63367</v>
      </c>
      <c r="C7800" t="s">
        <v>2521</v>
      </c>
      <c r="D7800" t="s">
        <v>110</v>
      </c>
      <c r="E7800" t="s">
        <v>34</v>
      </c>
      <c r="F7800">
        <v>2011</v>
      </c>
      <c r="G7800" t="s">
        <v>60</v>
      </c>
      <c r="H7800">
        <v>4</v>
      </c>
      <c r="I7800">
        <v>3</v>
      </c>
      <c r="J7800">
        <v>1</v>
      </c>
      <c r="K7800">
        <v>8</v>
      </c>
      <c r="L7800" t="s">
        <v>43</v>
      </c>
      <c r="M7800">
        <v>3092</v>
      </c>
      <c r="N7800">
        <v>2144</v>
      </c>
      <c r="O7800">
        <v>2012</v>
      </c>
      <c r="P7800">
        <v>1300</v>
      </c>
      <c r="Q7800" t="str">
        <f>IF(P7800&gt;0,"YES","NO")</f>
        <v>YES</v>
      </c>
      <c r="R7800">
        <f>P7800+N7800</f>
        <v>3444</v>
      </c>
      <c r="S7800">
        <f t="shared" si="478"/>
        <v>132.69454123112661</v>
      </c>
      <c r="T7800">
        <f t="shared" si="479"/>
        <v>41.96510560146924</v>
      </c>
      <c r="U7800">
        <v>600</v>
      </c>
      <c r="V7800">
        <v>50625</v>
      </c>
      <c r="W7800">
        <v>457000</v>
      </c>
      <c r="X7800" s="2">
        <v>44207</v>
      </c>
      <c r="Y7800">
        <v>401433</v>
      </c>
      <c r="Z7800" s="3">
        <v>147.80000000000001</v>
      </c>
      <c r="AA7800">
        <v>0.25</v>
      </c>
      <c r="AB7800">
        <v>2021</v>
      </c>
      <c r="AC7800">
        <v>10</v>
      </c>
      <c r="AD7800">
        <v>1</v>
      </c>
      <c r="AE7800">
        <v>11</v>
      </c>
    </row>
    <row r="7801" spans="1:31" x14ac:dyDescent="0.25">
      <c r="A7801" t="s">
        <v>8972</v>
      </c>
      <c r="B7801">
        <v>63367</v>
      </c>
      <c r="C7801" t="s">
        <v>2527</v>
      </c>
      <c r="D7801" t="s">
        <v>110</v>
      </c>
      <c r="E7801" t="s">
        <v>95</v>
      </c>
      <c r="F7801">
        <v>2007</v>
      </c>
      <c r="G7801" t="s">
        <v>60</v>
      </c>
      <c r="H7801">
        <v>4</v>
      </c>
      <c r="I7801">
        <v>3</v>
      </c>
      <c r="J7801">
        <v>1</v>
      </c>
      <c r="K7801">
        <v>9</v>
      </c>
      <c r="L7801" t="s">
        <v>43</v>
      </c>
      <c r="M7801">
        <v>2880</v>
      </c>
      <c r="N7801">
        <v>1640</v>
      </c>
      <c r="O7801">
        <v>1240</v>
      </c>
      <c r="P7801">
        <v>0</v>
      </c>
      <c r="Q7801" t="str">
        <f>IF(P7801&gt;0,"YES","NO")</f>
        <v>NO</v>
      </c>
      <c r="R7801">
        <f>P7801+N7801</f>
        <v>1640</v>
      </c>
      <c r="S7801">
        <f t="shared" si="478"/>
        <v>222.5609756097561</v>
      </c>
      <c r="T7801">
        <f t="shared" si="479"/>
        <v>46.551372308948068</v>
      </c>
      <c r="U7801">
        <v>600</v>
      </c>
      <c r="V7801">
        <v>50000</v>
      </c>
      <c r="W7801">
        <v>365000</v>
      </c>
      <c r="X7801" s="2">
        <v>44088</v>
      </c>
      <c r="Y7801">
        <v>356614</v>
      </c>
      <c r="Z7801" s="3">
        <v>126.74</v>
      </c>
      <c r="AA7801">
        <v>0.18</v>
      </c>
      <c r="AB7801">
        <v>2020</v>
      </c>
      <c r="AC7801">
        <v>13</v>
      </c>
      <c r="AD7801">
        <v>9</v>
      </c>
      <c r="AE7801">
        <v>14</v>
      </c>
    </row>
    <row r="7802" spans="1:31" x14ac:dyDescent="0.25">
      <c r="A7802" t="s">
        <v>8973</v>
      </c>
      <c r="B7802">
        <v>63367</v>
      </c>
      <c r="C7802" t="s">
        <v>2540</v>
      </c>
      <c r="D7802" t="s">
        <v>110</v>
      </c>
      <c r="E7802" t="s">
        <v>716</v>
      </c>
      <c r="F7802">
        <v>2008</v>
      </c>
      <c r="G7802" t="s">
        <v>60</v>
      </c>
      <c r="H7802">
        <v>3</v>
      </c>
      <c r="I7802">
        <v>3</v>
      </c>
      <c r="J7802">
        <v>1</v>
      </c>
      <c r="K7802">
        <v>7</v>
      </c>
      <c r="L7802" t="s">
        <v>43</v>
      </c>
      <c r="M7802">
        <v>2578</v>
      </c>
      <c r="N7802">
        <v>1378</v>
      </c>
      <c r="O7802">
        <v>1200</v>
      </c>
      <c r="P7802">
        <v>686</v>
      </c>
      <c r="Q7802" t="str">
        <f>IF(P7802&gt;0,"YES","NO")</f>
        <v>YES</v>
      </c>
      <c r="R7802">
        <f>P7802+N7802</f>
        <v>2064</v>
      </c>
      <c r="S7802">
        <f t="shared" si="478"/>
        <v>174.41860465116278</v>
      </c>
      <c r="T7802">
        <f t="shared" si="479"/>
        <v>59.031877213695388</v>
      </c>
      <c r="U7802">
        <v>400</v>
      </c>
      <c r="V7802">
        <v>50000</v>
      </c>
      <c r="W7802">
        <v>360000</v>
      </c>
      <c r="X7802" s="2">
        <v>44105</v>
      </c>
      <c r="Y7802">
        <v>349821</v>
      </c>
      <c r="Z7802" s="3">
        <v>139.63999999999999</v>
      </c>
      <c r="AA7802">
        <v>0.14000000000000001</v>
      </c>
      <c r="AB7802">
        <v>2020</v>
      </c>
      <c r="AC7802">
        <v>12</v>
      </c>
      <c r="AD7802">
        <v>10</v>
      </c>
      <c r="AE7802">
        <v>1</v>
      </c>
    </row>
    <row r="7803" spans="1:31" x14ac:dyDescent="0.25">
      <c r="A7803" t="s">
        <v>6537</v>
      </c>
      <c r="B7803">
        <v>30067</v>
      </c>
      <c r="C7803" t="s">
        <v>3105</v>
      </c>
      <c r="D7803" t="s">
        <v>110</v>
      </c>
      <c r="E7803" t="s">
        <v>716</v>
      </c>
      <c r="F7803">
        <v>2012</v>
      </c>
      <c r="G7803" t="s">
        <v>60</v>
      </c>
      <c r="H7803">
        <v>3</v>
      </c>
      <c r="I7803">
        <v>2</v>
      </c>
      <c r="J7803">
        <v>0</v>
      </c>
      <c r="K7803">
        <v>6</v>
      </c>
      <c r="L7803" t="s">
        <v>31</v>
      </c>
      <c r="M7803">
        <v>1760</v>
      </c>
      <c r="N7803">
        <v>1760</v>
      </c>
      <c r="O7803">
        <v>1760</v>
      </c>
      <c r="P7803">
        <v>0</v>
      </c>
      <c r="Q7803" t="str">
        <f>IF(P7803&gt;0,"YES","NO")</f>
        <v>NO</v>
      </c>
      <c r="R7803">
        <f>P7803+N7803</f>
        <v>1760</v>
      </c>
      <c r="S7803">
        <f t="shared" si="478"/>
        <v>193.18181818181819</v>
      </c>
      <c r="T7803">
        <f t="shared" si="479"/>
        <v>55.752328479601204</v>
      </c>
      <c r="U7803">
        <v>400</v>
      </c>
      <c r="V7803">
        <v>45000</v>
      </c>
      <c r="W7803">
        <v>340000</v>
      </c>
      <c r="X7803" s="2">
        <v>44433</v>
      </c>
      <c r="Y7803">
        <v>271203</v>
      </c>
      <c r="Z7803" s="3">
        <v>193.18</v>
      </c>
      <c r="AA7803">
        <v>0.14000000000000001</v>
      </c>
      <c r="AB7803">
        <v>2021</v>
      </c>
      <c r="AC7803">
        <v>9</v>
      </c>
      <c r="AD7803">
        <v>8</v>
      </c>
      <c r="AE7803">
        <v>25</v>
      </c>
    </row>
    <row r="7804" spans="1:31" x14ac:dyDescent="0.25">
      <c r="A7804" t="s">
        <v>8975</v>
      </c>
      <c r="B7804">
        <v>63367</v>
      </c>
      <c r="C7804" t="s">
        <v>2540</v>
      </c>
      <c r="D7804" t="s">
        <v>110</v>
      </c>
      <c r="E7804" t="s">
        <v>784</v>
      </c>
      <c r="F7804">
        <v>2009</v>
      </c>
      <c r="G7804" t="s">
        <v>60</v>
      </c>
      <c r="H7804">
        <v>3</v>
      </c>
      <c r="I7804">
        <v>2</v>
      </c>
      <c r="J7804">
        <v>1</v>
      </c>
      <c r="K7804">
        <v>5</v>
      </c>
      <c r="L7804" t="s">
        <v>31</v>
      </c>
      <c r="M7804">
        <v>1776</v>
      </c>
      <c r="N7804">
        <v>1776</v>
      </c>
      <c r="O7804">
        <v>1760</v>
      </c>
      <c r="P7804">
        <v>1128</v>
      </c>
      <c r="Q7804" t="str">
        <f>IF(P7804&gt;0,"YES","NO")</f>
        <v>YES</v>
      </c>
      <c r="R7804">
        <f>P7804+N7804</f>
        <v>2904</v>
      </c>
      <c r="S7804">
        <f t="shared" si="478"/>
        <v>99.862258953168038</v>
      </c>
      <c r="T7804">
        <f t="shared" si="479"/>
        <v>41.609274563820016</v>
      </c>
      <c r="U7804">
        <v>400</v>
      </c>
      <c r="V7804">
        <v>45000</v>
      </c>
      <c r="W7804">
        <v>290000</v>
      </c>
      <c r="X7804" s="2">
        <v>44302</v>
      </c>
      <c r="Y7804">
        <v>281876</v>
      </c>
      <c r="Z7804" s="3">
        <v>163.29</v>
      </c>
      <c r="AA7804">
        <v>0.16</v>
      </c>
      <c r="AB7804">
        <v>2021</v>
      </c>
      <c r="AC7804">
        <v>12</v>
      </c>
      <c r="AD7804">
        <v>4</v>
      </c>
      <c r="AE7804">
        <v>16</v>
      </c>
    </row>
    <row r="7805" spans="1:31" x14ac:dyDescent="0.25">
      <c r="A7805" t="s">
        <v>8976</v>
      </c>
      <c r="B7805">
        <v>63367</v>
      </c>
      <c r="C7805" t="s">
        <v>2540</v>
      </c>
      <c r="D7805" t="s">
        <v>110</v>
      </c>
      <c r="E7805" t="s">
        <v>784</v>
      </c>
      <c r="F7805">
        <v>2014</v>
      </c>
      <c r="G7805" t="s">
        <v>60</v>
      </c>
      <c r="H7805">
        <v>4</v>
      </c>
      <c r="I7805">
        <v>2</v>
      </c>
      <c r="J7805">
        <v>2</v>
      </c>
      <c r="K7805">
        <v>7</v>
      </c>
      <c r="L7805" t="s">
        <v>43</v>
      </c>
      <c r="M7805">
        <v>2520</v>
      </c>
      <c r="N7805">
        <v>1360</v>
      </c>
      <c r="O7805">
        <v>1160</v>
      </c>
      <c r="P7805">
        <v>690</v>
      </c>
      <c r="Q7805" t="str">
        <f>IF(P7805&gt;0,"YES","NO")</f>
        <v>YES</v>
      </c>
      <c r="R7805">
        <f>P7805+N7805</f>
        <v>2050</v>
      </c>
      <c r="S7805">
        <f t="shared" si="478"/>
        <v>170.73170731707316</v>
      </c>
      <c r="T7805">
        <f t="shared" si="479"/>
        <v>50.218089990817262</v>
      </c>
      <c r="U7805">
        <v>400</v>
      </c>
      <c r="V7805">
        <v>45000</v>
      </c>
      <c r="W7805">
        <v>350000</v>
      </c>
      <c r="X7805" s="2">
        <v>44337</v>
      </c>
      <c r="Y7805">
        <v>328380</v>
      </c>
      <c r="Z7805" s="3">
        <v>138.88999999999999</v>
      </c>
      <c r="AA7805">
        <v>0.16</v>
      </c>
      <c r="AB7805">
        <v>2021</v>
      </c>
      <c r="AC7805">
        <v>7</v>
      </c>
      <c r="AD7805">
        <v>5</v>
      </c>
      <c r="AE7805">
        <v>21</v>
      </c>
    </row>
    <row r="7806" spans="1:31" x14ac:dyDescent="0.25">
      <c r="A7806" t="s">
        <v>8977</v>
      </c>
      <c r="B7806">
        <v>63367</v>
      </c>
      <c r="C7806" t="s">
        <v>2540</v>
      </c>
      <c r="D7806" t="s">
        <v>110</v>
      </c>
      <c r="E7806" t="s">
        <v>48</v>
      </c>
      <c r="F7806">
        <v>2008</v>
      </c>
      <c r="G7806" t="s">
        <v>60</v>
      </c>
      <c r="H7806">
        <v>3</v>
      </c>
      <c r="I7806">
        <v>3</v>
      </c>
      <c r="J7806">
        <v>0</v>
      </c>
      <c r="K7806">
        <v>5</v>
      </c>
      <c r="L7806" t="s">
        <v>31</v>
      </c>
      <c r="M7806">
        <v>1778</v>
      </c>
      <c r="N7806">
        <v>1778</v>
      </c>
      <c r="O7806">
        <v>1760</v>
      </c>
      <c r="P7806">
        <v>900</v>
      </c>
      <c r="Q7806" t="str">
        <f>IF(P7806&gt;0,"YES","NO")</f>
        <v>YES</v>
      </c>
      <c r="R7806">
        <f>P7806+N7806</f>
        <v>2678</v>
      </c>
      <c r="S7806">
        <f t="shared" si="478"/>
        <v>111.65048543689321</v>
      </c>
      <c r="T7806">
        <f t="shared" si="479"/>
        <v>36.126818423469146</v>
      </c>
      <c r="U7806">
        <v>440</v>
      </c>
      <c r="V7806">
        <v>50000</v>
      </c>
      <c r="W7806">
        <v>299000</v>
      </c>
      <c r="X7806" s="2">
        <v>44123</v>
      </c>
      <c r="Y7806">
        <v>292385</v>
      </c>
      <c r="Z7806" s="3">
        <v>168.17</v>
      </c>
      <c r="AA7806">
        <v>0.19</v>
      </c>
      <c r="AB7806">
        <v>2020</v>
      </c>
      <c r="AC7806">
        <v>12</v>
      </c>
      <c r="AD7806">
        <v>10</v>
      </c>
      <c r="AE7806">
        <v>19</v>
      </c>
    </row>
    <row r="7807" spans="1:31" x14ac:dyDescent="0.25">
      <c r="A7807" t="s">
        <v>8978</v>
      </c>
      <c r="B7807">
        <v>63368</v>
      </c>
      <c r="C7807" t="s">
        <v>2550</v>
      </c>
      <c r="D7807" t="s">
        <v>110</v>
      </c>
      <c r="E7807" t="s">
        <v>36</v>
      </c>
      <c r="F7807">
        <v>2007</v>
      </c>
      <c r="G7807" t="s">
        <v>30</v>
      </c>
      <c r="H7807">
        <v>3</v>
      </c>
      <c r="I7807">
        <v>3</v>
      </c>
      <c r="J7807">
        <v>1</v>
      </c>
      <c r="K7807">
        <v>5</v>
      </c>
      <c r="L7807" t="s">
        <v>43</v>
      </c>
      <c r="M7807">
        <v>1698</v>
      </c>
      <c r="N7807">
        <v>858</v>
      </c>
      <c r="O7807">
        <v>840</v>
      </c>
      <c r="P7807">
        <v>650</v>
      </c>
      <c r="Q7807" t="str">
        <f>IF(P7807&gt;0,"YES","NO")</f>
        <v>YES</v>
      </c>
      <c r="R7807">
        <f>P7807+N7807</f>
        <v>1508</v>
      </c>
      <c r="S7807">
        <f t="shared" si="478"/>
        <v>149.20424403183023</v>
      </c>
      <c r="T7807">
        <f t="shared" si="479"/>
        <v>30.384054448225569</v>
      </c>
      <c r="U7807">
        <v>400</v>
      </c>
      <c r="V7807">
        <v>39999</v>
      </c>
      <c r="W7807">
        <v>225000</v>
      </c>
      <c r="X7807" s="2">
        <v>44252</v>
      </c>
      <c r="Y7807">
        <v>230617</v>
      </c>
      <c r="Z7807" s="3">
        <v>132.51</v>
      </c>
      <c r="AA7807">
        <v>0.17</v>
      </c>
      <c r="AB7807">
        <v>2021</v>
      </c>
      <c r="AC7807">
        <v>14</v>
      </c>
      <c r="AD7807">
        <v>2</v>
      </c>
      <c r="AE7807">
        <v>25</v>
      </c>
    </row>
    <row r="7808" spans="1:31" x14ac:dyDescent="0.25">
      <c r="A7808" t="s">
        <v>9325</v>
      </c>
      <c r="B7808">
        <v>63366</v>
      </c>
      <c r="C7808" t="s">
        <v>8541</v>
      </c>
      <c r="D7808" t="s">
        <v>28</v>
      </c>
      <c r="E7808" t="s">
        <v>9326</v>
      </c>
      <c r="F7808">
        <v>2020</v>
      </c>
      <c r="G7808" t="s">
        <v>60</v>
      </c>
      <c r="H7808">
        <v>3</v>
      </c>
      <c r="I7808">
        <v>2</v>
      </c>
      <c r="J7808">
        <v>0</v>
      </c>
      <c r="K7808">
        <v>6</v>
      </c>
      <c r="L7808" t="s">
        <v>31</v>
      </c>
      <c r="M7808">
        <v>1571</v>
      </c>
      <c r="N7808">
        <v>1571</v>
      </c>
      <c r="O7808">
        <v>1553</v>
      </c>
      <c r="P7808">
        <v>0</v>
      </c>
      <c r="Q7808" t="str">
        <f>IF(P7808&gt;0,"YES","NO")</f>
        <v>NO</v>
      </c>
      <c r="R7808">
        <f>P7808+N7808</f>
        <v>1571</v>
      </c>
      <c r="S7808">
        <f t="shared" si="478"/>
        <v>193.05474220241885</v>
      </c>
      <c r="T7808">
        <f t="shared" si="479"/>
        <v>15.438042998010745</v>
      </c>
      <c r="U7808">
        <v>600</v>
      </c>
      <c r="V7808">
        <v>50000</v>
      </c>
      <c r="W7808">
        <v>303289</v>
      </c>
      <c r="X7808" s="2">
        <v>44222</v>
      </c>
      <c r="Y7808">
        <v>282190</v>
      </c>
      <c r="Z7808" s="3">
        <v>193.05</v>
      </c>
      <c r="AA7808">
        <v>0.45100000000000001</v>
      </c>
      <c r="AB7808">
        <v>2021</v>
      </c>
      <c r="AC7808">
        <v>1</v>
      </c>
      <c r="AD7808">
        <v>1</v>
      </c>
      <c r="AE7808">
        <v>26</v>
      </c>
    </row>
    <row r="7809" spans="1:31" x14ac:dyDescent="0.25">
      <c r="A7809" t="s">
        <v>9779</v>
      </c>
      <c r="B7809">
        <v>63366</v>
      </c>
      <c r="C7809" t="s">
        <v>3818</v>
      </c>
      <c r="D7809" t="s">
        <v>28</v>
      </c>
      <c r="E7809" t="s">
        <v>1277</v>
      </c>
      <c r="F7809">
        <v>2013</v>
      </c>
      <c r="G7809" t="s">
        <v>30</v>
      </c>
      <c r="H7809">
        <v>3</v>
      </c>
      <c r="I7809">
        <v>2</v>
      </c>
      <c r="J7809">
        <v>0</v>
      </c>
      <c r="K7809">
        <v>5</v>
      </c>
      <c r="L7809" t="s">
        <v>31</v>
      </c>
      <c r="M7809">
        <v>1356</v>
      </c>
      <c r="N7809">
        <v>1356</v>
      </c>
      <c r="O7809">
        <v>1356</v>
      </c>
      <c r="P7809">
        <v>0</v>
      </c>
      <c r="Q7809" t="str">
        <f>IF(P7809&gt;0,"YES","NO")</f>
        <v>NO</v>
      </c>
      <c r="R7809">
        <f>P7809+N7809</f>
        <v>1356</v>
      </c>
      <c r="S7809">
        <f t="shared" si="478"/>
        <v>191.74041297935102</v>
      </c>
      <c r="T7809">
        <f t="shared" si="479"/>
        <v>45.913682277318642</v>
      </c>
      <c r="U7809">
        <v>400</v>
      </c>
      <c r="V7809">
        <v>40000</v>
      </c>
      <c r="W7809">
        <v>260000</v>
      </c>
      <c r="X7809" s="2">
        <v>44454</v>
      </c>
      <c r="Y7809">
        <v>226917</v>
      </c>
      <c r="Z7809" s="3">
        <v>191.74</v>
      </c>
      <c r="AA7809">
        <v>0.13</v>
      </c>
      <c r="AB7809">
        <v>2021</v>
      </c>
      <c r="AC7809">
        <v>8</v>
      </c>
      <c r="AD7809">
        <v>9</v>
      </c>
      <c r="AE7809">
        <v>15</v>
      </c>
    </row>
    <row r="7810" spans="1:31" x14ac:dyDescent="0.25">
      <c r="A7810" t="s">
        <v>5883</v>
      </c>
      <c r="B7810">
        <v>63376</v>
      </c>
      <c r="C7810" t="s">
        <v>2558</v>
      </c>
      <c r="D7810" t="s">
        <v>110</v>
      </c>
      <c r="E7810" t="s">
        <v>2124</v>
      </c>
      <c r="F7810">
        <v>2011</v>
      </c>
      <c r="G7810" t="s">
        <v>30</v>
      </c>
      <c r="H7810">
        <v>3</v>
      </c>
      <c r="I7810">
        <v>2</v>
      </c>
      <c r="J7810">
        <v>1</v>
      </c>
      <c r="K7810">
        <v>5</v>
      </c>
      <c r="L7810" t="s">
        <v>43</v>
      </c>
      <c r="M7810">
        <v>1728</v>
      </c>
      <c r="N7810">
        <v>1044</v>
      </c>
      <c r="O7810">
        <v>684</v>
      </c>
      <c r="P7810">
        <v>0</v>
      </c>
      <c r="Q7810" t="str">
        <f>IF(P7810&gt;0,"YES","NO")</f>
        <v>NO</v>
      </c>
      <c r="R7810">
        <f>P7810+N7810</f>
        <v>1044</v>
      </c>
      <c r="S7810">
        <f t="shared" si="478"/>
        <v>215.51724137931035</v>
      </c>
      <c r="T7810">
        <f t="shared" si="479"/>
        <v>46.957175056348603</v>
      </c>
      <c r="U7810">
        <v>400</v>
      </c>
      <c r="V7810">
        <v>40000</v>
      </c>
      <c r="W7810">
        <v>225000</v>
      </c>
      <c r="X7810" s="2">
        <v>44095</v>
      </c>
      <c r="Y7810">
        <v>210697</v>
      </c>
      <c r="Z7810" s="3">
        <v>130.21</v>
      </c>
      <c r="AA7810">
        <v>0.11</v>
      </c>
      <c r="AB7810">
        <v>2020</v>
      </c>
      <c r="AC7810">
        <v>9</v>
      </c>
      <c r="AD7810">
        <v>9</v>
      </c>
      <c r="AE7810">
        <v>21</v>
      </c>
    </row>
    <row r="7811" spans="1:31" x14ac:dyDescent="0.25">
      <c r="A7811" t="s">
        <v>8980</v>
      </c>
      <c r="B7811">
        <v>63011</v>
      </c>
      <c r="C7811" t="s">
        <v>2558</v>
      </c>
      <c r="D7811" t="s">
        <v>110</v>
      </c>
      <c r="E7811" t="s">
        <v>2366</v>
      </c>
      <c r="F7811">
        <v>2013</v>
      </c>
      <c r="G7811" t="s">
        <v>30</v>
      </c>
      <c r="H7811">
        <v>3</v>
      </c>
      <c r="I7811">
        <v>2</v>
      </c>
      <c r="J7811">
        <v>1</v>
      </c>
      <c r="K7811">
        <v>6</v>
      </c>
      <c r="L7811" t="s">
        <v>43</v>
      </c>
      <c r="M7811">
        <v>1600</v>
      </c>
      <c r="N7811">
        <v>896</v>
      </c>
      <c r="O7811">
        <v>684</v>
      </c>
      <c r="P7811">
        <v>285</v>
      </c>
      <c r="Q7811" t="str">
        <f>IF(P7811&gt;0,"YES","NO")</f>
        <v>YES</v>
      </c>
      <c r="R7811">
        <f>P7811+N7811</f>
        <v>1181</v>
      </c>
      <c r="S7811">
        <f t="shared" ref="S7811:S7874" si="480">W7811/R7811</f>
        <v>207.45131244707875</v>
      </c>
      <c r="T7811">
        <f t="shared" ref="T7811:T7874" si="481">(W7811/(43560*AA7811))</f>
        <v>46.870217324762784</v>
      </c>
      <c r="U7811">
        <v>380</v>
      </c>
      <c r="V7811">
        <v>40000</v>
      </c>
      <c r="W7811">
        <v>245000</v>
      </c>
      <c r="X7811" s="2">
        <v>44326</v>
      </c>
      <c r="Y7811">
        <v>202503</v>
      </c>
      <c r="Z7811" s="3">
        <v>153.13</v>
      </c>
      <c r="AA7811">
        <v>0.12</v>
      </c>
      <c r="AB7811">
        <v>2021</v>
      </c>
      <c r="AC7811">
        <v>8</v>
      </c>
      <c r="AD7811">
        <v>5</v>
      </c>
      <c r="AE7811">
        <v>10</v>
      </c>
    </row>
    <row r="7812" spans="1:31" x14ac:dyDescent="0.25">
      <c r="A7812" t="s">
        <v>8981</v>
      </c>
      <c r="B7812">
        <v>63385</v>
      </c>
      <c r="C7812" t="s">
        <v>6633</v>
      </c>
      <c r="D7812" t="s">
        <v>110</v>
      </c>
      <c r="E7812" t="s">
        <v>8982</v>
      </c>
      <c r="F7812">
        <v>2020</v>
      </c>
      <c r="G7812" t="s">
        <v>1853</v>
      </c>
      <c r="H7812">
        <v>4</v>
      </c>
      <c r="I7812">
        <v>2</v>
      </c>
      <c r="J7812">
        <v>1</v>
      </c>
      <c r="K7812">
        <v>8</v>
      </c>
      <c r="L7812" t="s">
        <v>31</v>
      </c>
      <c r="M7812">
        <v>2840</v>
      </c>
      <c r="N7812">
        <v>2840</v>
      </c>
      <c r="O7812">
        <v>2840</v>
      </c>
      <c r="P7812">
        <v>0</v>
      </c>
      <c r="Q7812" t="str">
        <f>IF(P7812&gt;0,"YES","NO")</f>
        <v>NO</v>
      </c>
      <c r="R7812">
        <f>P7812+N7812</f>
        <v>2840</v>
      </c>
      <c r="S7812">
        <f t="shared" si="480"/>
        <v>281.22323943661974</v>
      </c>
      <c r="T7812">
        <f t="shared" si="481"/>
        <v>7.0791629882538976</v>
      </c>
      <c r="U7812">
        <v>682</v>
      </c>
      <c r="V7812">
        <v>181300</v>
      </c>
      <c r="W7812">
        <v>798674</v>
      </c>
      <c r="X7812" s="2">
        <v>44151</v>
      </c>
      <c r="Y7812">
        <v>653788</v>
      </c>
      <c r="Z7812" s="3">
        <v>281.22000000000003</v>
      </c>
      <c r="AA7812">
        <v>2.59</v>
      </c>
      <c r="AB7812">
        <v>2020</v>
      </c>
      <c r="AC7812">
        <v>0</v>
      </c>
      <c r="AD7812">
        <v>11</v>
      </c>
      <c r="AE7812">
        <v>16</v>
      </c>
    </row>
    <row r="7813" spans="1:31" x14ac:dyDescent="0.25">
      <c r="A7813" t="s">
        <v>8983</v>
      </c>
      <c r="B7813">
        <v>63367</v>
      </c>
      <c r="C7813" t="s">
        <v>2560</v>
      </c>
      <c r="D7813" t="s">
        <v>110</v>
      </c>
      <c r="E7813" t="s">
        <v>1362</v>
      </c>
      <c r="F7813">
        <v>2009</v>
      </c>
      <c r="G7813" t="s">
        <v>30</v>
      </c>
      <c r="H7813">
        <v>4</v>
      </c>
      <c r="I7813">
        <v>2</v>
      </c>
      <c r="J7813">
        <v>2</v>
      </c>
      <c r="K7813">
        <v>7</v>
      </c>
      <c r="L7813" t="s">
        <v>43</v>
      </c>
      <c r="M7813">
        <v>2320</v>
      </c>
      <c r="N7813">
        <v>1360</v>
      </c>
      <c r="O7813">
        <v>960</v>
      </c>
      <c r="P7813">
        <v>480</v>
      </c>
      <c r="Q7813" t="str">
        <f>IF(P7813&gt;0,"YES","NO")</f>
        <v>YES</v>
      </c>
      <c r="R7813">
        <f>P7813+N7813</f>
        <v>1840</v>
      </c>
      <c r="S7813">
        <f t="shared" si="480"/>
        <v>168.47826086956522</v>
      </c>
      <c r="T7813">
        <f t="shared" si="481"/>
        <v>47.444138353229263</v>
      </c>
      <c r="U7813">
        <v>400</v>
      </c>
      <c r="V7813">
        <v>44999</v>
      </c>
      <c r="W7813">
        <v>310000</v>
      </c>
      <c r="X7813" s="2">
        <v>44188</v>
      </c>
      <c r="Y7813">
        <v>264482</v>
      </c>
      <c r="Z7813" s="3">
        <v>133.62</v>
      </c>
      <c r="AA7813">
        <v>0.15</v>
      </c>
      <c r="AB7813">
        <v>2020</v>
      </c>
      <c r="AC7813">
        <v>11</v>
      </c>
      <c r="AD7813">
        <v>12</v>
      </c>
      <c r="AE7813">
        <v>23</v>
      </c>
    </row>
    <row r="7814" spans="1:31" x14ac:dyDescent="0.25">
      <c r="A7814" t="s">
        <v>6537</v>
      </c>
      <c r="B7814">
        <v>30067</v>
      </c>
      <c r="C7814" t="s">
        <v>2560</v>
      </c>
      <c r="D7814" t="s">
        <v>110</v>
      </c>
      <c r="E7814" t="s">
        <v>1362</v>
      </c>
      <c r="F7814">
        <v>2009</v>
      </c>
      <c r="G7814" t="s">
        <v>30</v>
      </c>
      <c r="H7814">
        <v>3</v>
      </c>
      <c r="I7814">
        <v>2</v>
      </c>
      <c r="J7814">
        <v>0</v>
      </c>
      <c r="K7814">
        <v>7</v>
      </c>
      <c r="L7814" t="s">
        <v>31</v>
      </c>
      <c r="M7814">
        <v>2068</v>
      </c>
      <c r="N7814">
        <v>2068</v>
      </c>
      <c r="O7814">
        <v>2068</v>
      </c>
      <c r="P7814">
        <v>1034</v>
      </c>
      <c r="Q7814" t="str">
        <f>IF(P7814&gt;0,"YES","NO")</f>
        <v>YES</v>
      </c>
      <c r="R7814">
        <f>P7814+N7814</f>
        <v>3102</v>
      </c>
      <c r="S7814">
        <f t="shared" si="480"/>
        <v>114.44229529335912</v>
      </c>
      <c r="T7814">
        <f t="shared" si="481"/>
        <v>54.331190694827058</v>
      </c>
      <c r="U7814">
        <v>400</v>
      </c>
      <c r="V7814">
        <v>44999</v>
      </c>
      <c r="W7814">
        <v>355000</v>
      </c>
      <c r="X7814" s="2">
        <v>44292</v>
      </c>
      <c r="Y7814">
        <v>300134</v>
      </c>
      <c r="Z7814" s="3">
        <v>171.66</v>
      </c>
      <c r="AA7814">
        <v>0.15</v>
      </c>
      <c r="AB7814">
        <v>2021</v>
      </c>
      <c r="AC7814">
        <v>12</v>
      </c>
      <c r="AD7814">
        <v>4</v>
      </c>
      <c r="AE7814">
        <v>6</v>
      </c>
    </row>
    <row r="7815" spans="1:31" x14ac:dyDescent="0.25">
      <c r="A7815" t="s">
        <v>8984</v>
      </c>
      <c r="B7815">
        <v>63367</v>
      </c>
      <c r="C7815" t="s">
        <v>2560</v>
      </c>
      <c r="D7815" t="s">
        <v>110</v>
      </c>
      <c r="E7815" t="s">
        <v>95</v>
      </c>
      <c r="F7815">
        <v>2009</v>
      </c>
      <c r="G7815" t="s">
        <v>30</v>
      </c>
      <c r="H7815">
        <v>4</v>
      </c>
      <c r="I7815">
        <v>2</v>
      </c>
      <c r="J7815">
        <v>1</v>
      </c>
      <c r="K7815">
        <v>8</v>
      </c>
      <c r="L7815" t="s">
        <v>43</v>
      </c>
      <c r="M7815">
        <v>2600</v>
      </c>
      <c r="N7815">
        <v>1504</v>
      </c>
      <c r="O7815">
        <v>1096</v>
      </c>
      <c r="P7815">
        <v>0</v>
      </c>
      <c r="Q7815" t="str">
        <f>IF(P7815&gt;0,"YES","NO")</f>
        <v>NO</v>
      </c>
      <c r="R7815">
        <f>P7815+N7815</f>
        <v>1504</v>
      </c>
      <c r="S7815">
        <f t="shared" si="480"/>
        <v>226.06382978723406</v>
      </c>
      <c r="T7815">
        <f t="shared" si="481"/>
        <v>43.362922150800941</v>
      </c>
      <c r="U7815">
        <v>400</v>
      </c>
      <c r="V7815">
        <v>44999</v>
      </c>
      <c r="W7815">
        <v>340000</v>
      </c>
      <c r="X7815" s="2">
        <v>44175</v>
      </c>
      <c r="Y7815">
        <v>289070</v>
      </c>
      <c r="Z7815" s="3">
        <v>130.77000000000001</v>
      </c>
      <c r="AA7815">
        <v>0.18</v>
      </c>
      <c r="AB7815">
        <v>2020</v>
      </c>
      <c r="AC7815">
        <v>11</v>
      </c>
      <c r="AD7815">
        <v>12</v>
      </c>
      <c r="AE7815">
        <v>10</v>
      </c>
    </row>
    <row r="7816" spans="1:31" x14ac:dyDescent="0.25">
      <c r="A7816" t="s">
        <v>8985</v>
      </c>
      <c r="B7816">
        <v>63367</v>
      </c>
      <c r="C7816" t="s">
        <v>2560</v>
      </c>
      <c r="D7816" t="s">
        <v>110</v>
      </c>
      <c r="E7816" t="s">
        <v>95</v>
      </c>
      <c r="F7816">
        <v>2007</v>
      </c>
      <c r="G7816" t="s">
        <v>30</v>
      </c>
      <c r="H7816">
        <v>3</v>
      </c>
      <c r="I7816">
        <v>2</v>
      </c>
      <c r="J7816">
        <v>0</v>
      </c>
      <c r="K7816">
        <v>6</v>
      </c>
      <c r="L7816" t="s">
        <v>31</v>
      </c>
      <c r="M7816">
        <v>1751</v>
      </c>
      <c r="N7816">
        <v>1751</v>
      </c>
      <c r="O7816">
        <v>1751</v>
      </c>
      <c r="P7816">
        <v>0</v>
      </c>
      <c r="Q7816" t="str">
        <f>IF(P7816&gt;0,"YES","NO")</f>
        <v>NO</v>
      </c>
      <c r="R7816">
        <f>P7816+N7816</f>
        <v>1751</v>
      </c>
      <c r="S7816">
        <f t="shared" si="480"/>
        <v>150.19988577955453</v>
      </c>
      <c r="T7816">
        <f t="shared" si="481"/>
        <v>33.54249566370779</v>
      </c>
      <c r="U7816">
        <v>420</v>
      </c>
      <c r="V7816">
        <v>44999</v>
      </c>
      <c r="W7816">
        <v>263000</v>
      </c>
      <c r="X7816" s="2">
        <v>44085</v>
      </c>
      <c r="Y7816">
        <v>245808</v>
      </c>
      <c r="Z7816" s="3">
        <v>150.19999999999999</v>
      </c>
      <c r="AA7816">
        <v>0.18</v>
      </c>
      <c r="AB7816">
        <v>2020</v>
      </c>
      <c r="AC7816">
        <v>13</v>
      </c>
      <c r="AD7816">
        <v>9</v>
      </c>
      <c r="AE7816">
        <v>11</v>
      </c>
    </row>
    <row r="7817" spans="1:31" x14ac:dyDescent="0.25">
      <c r="A7817" t="s">
        <v>8986</v>
      </c>
      <c r="B7817">
        <v>63367</v>
      </c>
      <c r="C7817" t="s">
        <v>2560</v>
      </c>
      <c r="D7817" t="s">
        <v>110</v>
      </c>
      <c r="E7817" t="s">
        <v>784</v>
      </c>
      <c r="F7817">
        <v>2007</v>
      </c>
      <c r="G7817" t="s">
        <v>30</v>
      </c>
      <c r="H7817">
        <v>3</v>
      </c>
      <c r="I7817">
        <v>3</v>
      </c>
      <c r="J7817">
        <v>0</v>
      </c>
      <c r="K7817">
        <v>6</v>
      </c>
      <c r="L7817" t="s">
        <v>31</v>
      </c>
      <c r="M7817">
        <v>1751</v>
      </c>
      <c r="N7817">
        <v>1751</v>
      </c>
      <c r="O7817">
        <v>1751</v>
      </c>
      <c r="P7817">
        <v>1300</v>
      </c>
      <c r="Q7817" t="str">
        <f>IF(P7817&gt;0,"YES","NO")</f>
        <v>YES</v>
      </c>
      <c r="R7817">
        <f>P7817+N7817</f>
        <v>3051</v>
      </c>
      <c r="S7817">
        <f t="shared" si="480"/>
        <v>103.2448377581121</v>
      </c>
      <c r="T7817">
        <f t="shared" si="481"/>
        <v>45.196280991735534</v>
      </c>
      <c r="U7817">
        <v>420</v>
      </c>
      <c r="V7817">
        <v>44999</v>
      </c>
      <c r="W7817">
        <v>315000</v>
      </c>
      <c r="X7817" s="2">
        <v>44230</v>
      </c>
      <c r="Y7817">
        <v>261522</v>
      </c>
      <c r="Z7817" s="3">
        <v>179.9</v>
      </c>
      <c r="AA7817">
        <v>0.16</v>
      </c>
      <c r="AB7817">
        <v>2021</v>
      </c>
      <c r="AC7817">
        <v>14</v>
      </c>
      <c r="AD7817">
        <v>2</v>
      </c>
      <c r="AE7817">
        <v>3</v>
      </c>
    </row>
    <row r="7818" spans="1:31" x14ac:dyDescent="0.25">
      <c r="A7818" t="s">
        <v>9360</v>
      </c>
      <c r="B7818">
        <v>63366</v>
      </c>
      <c r="C7818" t="s">
        <v>8575</v>
      </c>
      <c r="D7818" t="s">
        <v>110</v>
      </c>
      <c r="E7818" t="s">
        <v>5531</v>
      </c>
      <c r="F7818">
        <v>2020</v>
      </c>
      <c r="G7818" t="s">
        <v>60</v>
      </c>
      <c r="H7818">
        <v>3</v>
      </c>
      <c r="I7818">
        <v>2</v>
      </c>
      <c r="J7818">
        <v>0</v>
      </c>
      <c r="K7818">
        <v>5</v>
      </c>
      <c r="L7818" t="s">
        <v>31</v>
      </c>
      <c r="M7818">
        <v>1526</v>
      </c>
      <c r="N7818">
        <v>1526</v>
      </c>
      <c r="O7818">
        <v>1526</v>
      </c>
      <c r="P7818">
        <v>0</v>
      </c>
      <c r="Q7818" t="str">
        <f>IF(P7818&gt;0,"YES","NO")</f>
        <v>NO</v>
      </c>
      <c r="R7818">
        <f>P7818+N7818</f>
        <v>1526</v>
      </c>
      <c r="S7818">
        <f t="shared" si="480"/>
        <v>190.92922673656619</v>
      </c>
      <c r="T7818">
        <f t="shared" si="481"/>
        <v>35.768231660307499</v>
      </c>
      <c r="U7818">
        <v>400</v>
      </c>
      <c r="V7818">
        <v>30000</v>
      </c>
      <c r="W7818">
        <v>291358</v>
      </c>
      <c r="X7818" s="2">
        <v>44266</v>
      </c>
      <c r="Y7818">
        <v>226018</v>
      </c>
      <c r="Z7818" s="3">
        <v>190.93</v>
      </c>
      <c r="AA7818">
        <v>0.187</v>
      </c>
      <c r="AB7818">
        <v>2021</v>
      </c>
      <c r="AC7818">
        <v>1</v>
      </c>
      <c r="AD7818">
        <v>3</v>
      </c>
      <c r="AE7818">
        <v>11</v>
      </c>
    </row>
    <row r="7819" spans="1:31" x14ac:dyDescent="0.25">
      <c r="A7819" t="s">
        <v>8988</v>
      </c>
      <c r="B7819">
        <v>63367</v>
      </c>
      <c r="C7819" t="s">
        <v>2560</v>
      </c>
      <c r="D7819" t="s">
        <v>110</v>
      </c>
      <c r="E7819" t="s">
        <v>784</v>
      </c>
      <c r="F7819">
        <v>2007</v>
      </c>
      <c r="G7819" t="s">
        <v>30</v>
      </c>
      <c r="H7819">
        <v>3</v>
      </c>
      <c r="I7819">
        <v>2</v>
      </c>
      <c r="J7819">
        <v>0</v>
      </c>
      <c r="K7819">
        <v>7</v>
      </c>
      <c r="L7819" t="s">
        <v>31</v>
      </c>
      <c r="M7819">
        <v>2068</v>
      </c>
      <c r="N7819">
        <v>2068</v>
      </c>
      <c r="O7819">
        <v>2068</v>
      </c>
      <c r="P7819">
        <v>0</v>
      </c>
      <c r="Q7819" t="str">
        <f>IF(P7819&gt;0,"YES","NO")</f>
        <v>NO</v>
      </c>
      <c r="R7819">
        <f>P7819+N7819</f>
        <v>2068</v>
      </c>
      <c r="S7819">
        <f t="shared" si="480"/>
        <v>157.88201160541587</v>
      </c>
      <c r="T7819">
        <f t="shared" si="481"/>
        <v>46.846303948576676</v>
      </c>
      <c r="U7819">
        <v>400</v>
      </c>
      <c r="V7819">
        <v>44999</v>
      </c>
      <c r="W7819">
        <v>326500</v>
      </c>
      <c r="X7819" s="2">
        <v>44105</v>
      </c>
      <c r="Y7819">
        <v>288092</v>
      </c>
      <c r="Z7819" s="3">
        <v>157.88</v>
      </c>
      <c r="AA7819">
        <v>0.16</v>
      </c>
      <c r="AB7819">
        <v>2020</v>
      </c>
      <c r="AC7819">
        <v>13</v>
      </c>
      <c r="AD7819">
        <v>10</v>
      </c>
      <c r="AE7819">
        <v>1</v>
      </c>
    </row>
    <row r="7820" spans="1:31" x14ac:dyDescent="0.25">
      <c r="A7820" t="s">
        <v>8989</v>
      </c>
      <c r="B7820">
        <v>63367</v>
      </c>
      <c r="C7820" t="s">
        <v>2560</v>
      </c>
      <c r="D7820" t="s">
        <v>110</v>
      </c>
      <c r="E7820" t="s">
        <v>1362</v>
      </c>
      <c r="F7820">
        <v>2007</v>
      </c>
      <c r="G7820" t="s">
        <v>30</v>
      </c>
      <c r="H7820">
        <v>3</v>
      </c>
      <c r="I7820">
        <v>3</v>
      </c>
      <c r="J7820">
        <v>0</v>
      </c>
      <c r="K7820">
        <v>7</v>
      </c>
      <c r="L7820" t="s">
        <v>31</v>
      </c>
      <c r="M7820">
        <v>2068</v>
      </c>
      <c r="N7820">
        <v>2068</v>
      </c>
      <c r="O7820">
        <v>2068</v>
      </c>
      <c r="P7820">
        <v>0</v>
      </c>
      <c r="Q7820" t="str">
        <f>IF(P7820&gt;0,"YES","NO")</f>
        <v>NO</v>
      </c>
      <c r="R7820">
        <f>P7820+N7820</f>
        <v>2068</v>
      </c>
      <c r="S7820">
        <f t="shared" si="480"/>
        <v>154.73887814313346</v>
      </c>
      <c r="T7820">
        <f t="shared" si="481"/>
        <v>48.974594429139884</v>
      </c>
      <c r="U7820">
        <v>400</v>
      </c>
      <c r="V7820">
        <v>44999</v>
      </c>
      <c r="W7820">
        <v>320000</v>
      </c>
      <c r="X7820" s="2">
        <v>44092</v>
      </c>
      <c r="Y7820">
        <v>291008</v>
      </c>
      <c r="Z7820" s="3">
        <v>154.74</v>
      </c>
      <c r="AA7820">
        <v>0.15</v>
      </c>
      <c r="AB7820">
        <v>2020</v>
      </c>
      <c r="AC7820">
        <v>13</v>
      </c>
      <c r="AD7820">
        <v>9</v>
      </c>
      <c r="AE7820">
        <v>18</v>
      </c>
    </row>
    <row r="7821" spans="1:31" x14ac:dyDescent="0.25">
      <c r="A7821" t="s">
        <v>9044</v>
      </c>
      <c r="B7821">
        <v>63367</v>
      </c>
      <c r="C7821" t="s">
        <v>4633</v>
      </c>
      <c r="D7821" t="s">
        <v>110</v>
      </c>
      <c r="E7821" t="s">
        <v>4634</v>
      </c>
      <c r="F7821">
        <v>2014</v>
      </c>
      <c r="G7821" t="s">
        <v>60</v>
      </c>
      <c r="H7821">
        <v>3</v>
      </c>
      <c r="I7821">
        <v>2</v>
      </c>
      <c r="J7821">
        <v>0</v>
      </c>
      <c r="K7821">
        <v>6</v>
      </c>
      <c r="L7821" t="s">
        <v>31</v>
      </c>
      <c r="M7821">
        <v>1637</v>
      </c>
      <c r="N7821">
        <v>1637</v>
      </c>
      <c r="O7821">
        <v>1637</v>
      </c>
      <c r="P7821">
        <v>0</v>
      </c>
      <c r="Q7821" t="str">
        <f>IF(P7821&gt;0,"YES","NO")</f>
        <v>NO</v>
      </c>
      <c r="R7821">
        <f>P7821+N7821</f>
        <v>1637</v>
      </c>
      <c r="S7821">
        <f t="shared" si="480"/>
        <v>189.98167379352475</v>
      </c>
      <c r="T7821">
        <f t="shared" si="481"/>
        <v>47.852396743452069</v>
      </c>
      <c r="U7821">
        <v>400</v>
      </c>
      <c r="V7821">
        <v>44999</v>
      </c>
      <c r="W7821">
        <v>311000</v>
      </c>
      <c r="X7821" s="2">
        <v>44329</v>
      </c>
      <c r="Y7821">
        <v>248040</v>
      </c>
      <c r="Z7821" s="3">
        <v>189.98</v>
      </c>
      <c r="AA7821">
        <v>0.1492</v>
      </c>
      <c r="AB7821">
        <v>2021</v>
      </c>
      <c r="AC7821">
        <v>7</v>
      </c>
      <c r="AD7821">
        <v>5</v>
      </c>
      <c r="AE7821">
        <v>13</v>
      </c>
    </row>
    <row r="7822" spans="1:31" x14ac:dyDescent="0.25">
      <c r="A7822" t="s">
        <v>8991</v>
      </c>
      <c r="B7822">
        <v>63367</v>
      </c>
      <c r="C7822" t="s">
        <v>2560</v>
      </c>
      <c r="D7822" t="s">
        <v>110</v>
      </c>
      <c r="E7822" t="s">
        <v>1362</v>
      </c>
      <c r="F7822">
        <v>2009</v>
      </c>
      <c r="G7822" t="s">
        <v>30</v>
      </c>
      <c r="H7822">
        <v>4</v>
      </c>
      <c r="I7822">
        <v>3</v>
      </c>
      <c r="J7822">
        <v>1</v>
      </c>
      <c r="K7822">
        <v>8</v>
      </c>
      <c r="L7822" t="s">
        <v>43</v>
      </c>
      <c r="M7822">
        <v>2672</v>
      </c>
      <c r="N7822">
        <v>1496</v>
      </c>
      <c r="O7822">
        <v>1176</v>
      </c>
      <c r="P7822">
        <v>1046</v>
      </c>
      <c r="Q7822" t="str">
        <f>IF(P7822&gt;0,"YES","NO")</f>
        <v>YES</v>
      </c>
      <c r="R7822">
        <f>P7822+N7822</f>
        <v>2542</v>
      </c>
      <c r="S7822">
        <f t="shared" si="480"/>
        <v>125.88512981904013</v>
      </c>
      <c r="T7822">
        <f t="shared" si="481"/>
        <v>48.974594429139884</v>
      </c>
      <c r="U7822">
        <v>400</v>
      </c>
      <c r="V7822">
        <v>44998</v>
      </c>
      <c r="W7822">
        <v>320000</v>
      </c>
      <c r="X7822" s="2">
        <v>44137</v>
      </c>
      <c r="Y7822">
        <v>309712</v>
      </c>
      <c r="Z7822" s="3">
        <v>119.76</v>
      </c>
      <c r="AA7822">
        <v>0.15</v>
      </c>
      <c r="AB7822">
        <v>2020</v>
      </c>
      <c r="AC7822">
        <v>11</v>
      </c>
      <c r="AD7822">
        <v>11</v>
      </c>
      <c r="AE7822">
        <v>2</v>
      </c>
    </row>
    <row r="7823" spans="1:31" x14ac:dyDescent="0.25">
      <c r="A7823" t="s">
        <v>8992</v>
      </c>
      <c r="B7823">
        <v>63376</v>
      </c>
      <c r="C7823" t="s">
        <v>2580</v>
      </c>
      <c r="D7823" t="s">
        <v>28</v>
      </c>
      <c r="E7823" t="s">
        <v>45</v>
      </c>
      <c r="F7823">
        <v>2011</v>
      </c>
      <c r="G7823" t="s">
        <v>60</v>
      </c>
      <c r="H7823">
        <v>3</v>
      </c>
      <c r="I7823">
        <v>3</v>
      </c>
      <c r="J7823">
        <v>0</v>
      </c>
      <c r="K7823">
        <v>6</v>
      </c>
      <c r="L7823" t="s">
        <v>31</v>
      </c>
      <c r="M7823">
        <v>2067</v>
      </c>
      <c r="N7823">
        <v>2067</v>
      </c>
      <c r="O7823">
        <v>2067</v>
      </c>
      <c r="P7823">
        <v>1550</v>
      </c>
      <c r="Q7823" t="str">
        <f>IF(P7823&gt;0,"YES","NO")</f>
        <v>YES</v>
      </c>
      <c r="R7823">
        <f>P7823+N7823</f>
        <v>3617</v>
      </c>
      <c r="S7823">
        <f t="shared" si="480"/>
        <v>2.764722145424385E-3</v>
      </c>
      <c r="T7823">
        <f t="shared" si="481"/>
        <v>9.9812352776779633E-4</v>
      </c>
      <c r="U7823">
        <v>672</v>
      </c>
      <c r="V7823">
        <v>44000</v>
      </c>
      <c r="W7823">
        <v>10</v>
      </c>
      <c r="X7823" s="2">
        <v>44327</v>
      </c>
      <c r="Y7823">
        <v>346859</v>
      </c>
      <c r="Z7823" s="3">
        <v>0</v>
      </c>
      <c r="AA7823">
        <v>0.23</v>
      </c>
      <c r="AB7823">
        <v>2021</v>
      </c>
      <c r="AC7823">
        <v>10</v>
      </c>
      <c r="AD7823">
        <v>5</v>
      </c>
      <c r="AE7823">
        <v>11</v>
      </c>
    </row>
    <row r="7824" spans="1:31" x14ac:dyDescent="0.25">
      <c r="A7824" t="s">
        <v>8993</v>
      </c>
      <c r="B7824">
        <v>63366</v>
      </c>
      <c r="C7824" t="s">
        <v>3714</v>
      </c>
      <c r="D7824" t="s">
        <v>28</v>
      </c>
      <c r="E7824" t="s">
        <v>114</v>
      </c>
      <c r="F7824">
        <v>2020</v>
      </c>
      <c r="G7824" t="s">
        <v>176</v>
      </c>
      <c r="H7824">
        <v>3</v>
      </c>
      <c r="I7824">
        <v>2</v>
      </c>
      <c r="J7824">
        <v>0</v>
      </c>
      <c r="K7824">
        <v>6</v>
      </c>
      <c r="L7824" t="s">
        <v>31</v>
      </c>
      <c r="M7824">
        <v>1811</v>
      </c>
      <c r="N7824">
        <v>1811</v>
      </c>
      <c r="O7824">
        <v>1789</v>
      </c>
      <c r="P7824">
        <v>0</v>
      </c>
      <c r="Q7824" t="str">
        <f>IF(P7824&gt;0,"YES","NO")</f>
        <v>NO</v>
      </c>
      <c r="R7824">
        <f>P7824+N7824</f>
        <v>1811</v>
      </c>
      <c r="S7824">
        <f t="shared" si="480"/>
        <v>213.41800110436222</v>
      </c>
      <c r="T7824">
        <f t="shared" si="481"/>
        <v>27.727559687786957</v>
      </c>
      <c r="U7824">
        <v>808</v>
      </c>
      <c r="V7824">
        <v>52000</v>
      </c>
      <c r="W7824">
        <v>386500</v>
      </c>
      <c r="X7824" s="2">
        <v>44169</v>
      </c>
      <c r="Y7824">
        <v>386500</v>
      </c>
      <c r="Z7824" s="3">
        <v>213.42</v>
      </c>
      <c r="AA7824">
        <v>0.32</v>
      </c>
      <c r="AB7824">
        <v>2020</v>
      </c>
      <c r="AC7824">
        <v>0</v>
      </c>
      <c r="AD7824">
        <v>12</v>
      </c>
      <c r="AE7824">
        <v>4</v>
      </c>
    </row>
    <row r="7825" spans="1:31" x14ac:dyDescent="0.25">
      <c r="A7825" t="s">
        <v>9185</v>
      </c>
      <c r="B7825">
        <v>63366</v>
      </c>
      <c r="C7825" t="s">
        <v>6879</v>
      </c>
      <c r="D7825" t="s">
        <v>28</v>
      </c>
      <c r="E7825" t="s">
        <v>7658</v>
      </c>
      <c r="F7825">
        <v>2018</v>
      </c>
      <c r="G7825" t="s">
        <v>60</v>
      </c>
      <c r="H7825">
        <v>4</v>
      </c>
      <c r="I7825">
        <v>2</v>
      </c>
      <c r="J7825">
        <v>0</v>
      </c>
      <c r="K7825">
        <v>7</v>
      </c>
      <c r="L7825" t="s">
        <v>31</v>
      </c>
      <c r="M7825">
        <v>1852</v>
      </c>
      <c r="N7825">
        <v>1852</v>
      </c>
      <c r="O7825">
        <v>1840</v>
      </c>
      <c r="P7825">
        <v>0</v>
      </c>
      <c r="Q7825" t="str">
        <f>IF(P7825&gt;0,"YES","NO")</f>
        <v>NO</v>
      </c>
      <c r="R7825">
        <f>P7825+N7825</f>
        <v>1852</v>
      </c>
      <c r="S7825">
        <f t="shared" si="480"/>
        <v>189.63174946004321</v>
      </c>
      <c r="T7825">
        <f t="shared" si="481"/>
        <v>48.627241822767644</v>
      </c>
      <c r="U7825">
        <v>400</v>
      </c>
      <c r="V7825">
        <v>50000</v>
      </c>
      <c r="W7825">
        <v>351198</v>
      </c>
      <c r="X7825" s="2">
        <v>44264</v>
      </c>
      <c r="Y7825">
        <v>275898</v>
      </c>
      <c r="Z7825" s="3">
        <v>189.63</v>
      </c>
      <c r="AA7825">
        <v>0.1658</v>
      </c>
      <c r="AB7825">
        <v>2021</v>
      </c>
      <c r="AC7825">
        <v>3</v>
      </c>
      <c r="AD7825">
        <v>3</v>
      </c>
      <c r="AE7825">
        <v>9</v>
      </c>
    </row>
    <row r="7826" spans="1:31" x14ac:dyDescent="0.25">
      <c r="A7826" t="s">
        <v>8994</v>
      </c>
      <c r="B7826">
        <v>63367</v>
      </c>
      <c r="C7826" t="s">
        <v>2602</v>
      </c>
      <c r="D7826" t="s">
        <v>110</v>
      </c>
      <c r="E7826" t="s">
        <v>36</v>
      </c>
      <c r="F7826">
        <v>2010</v>
      </c>
      <c r="G7826" t="s">
        <v>60</v>
      </c>
      <c r="H7826">
        <v>3</v>
      </c>
      <c r="I7826">
        <v>3</v>
      </c>
      <c r="J7826">
        <v>0</v>
      </c>
      <c r="K7826">
        <v>6</v>
      </c>
      <c r="L7826" t="s">
        <v>31</v>
      </c>
      <c r="M7826">
        <v>1840</v>
      </c>
      <c r="N7826">
        <v>1840</v>
      </c>
      <c r="O7826">
        <v>1840</v>
      </c>
      <c r="P7826">
        <v>624</v>
      </c>
      <c r="Q7826" t="str">
        <f>IF(P7826&gt;0,"YES","NO")</f>
        <v>YES</v>
      </c>
      <c r="R7826">
        <f>P7826+N7826</f>
        <v>2464</v>
      </c>
      <c r="S7826">
        <f t="shared" si="480"/>
        <v>136.36363636363637</v>
      </c>
      <c r="T7826">
        <f t="shared" si="481"/>
        <v>45.373521309350181</v>
      </c>
      <c r="U7826">
        <v>400</v>
      </c>
      <c r="V7826">
        <v>45000</v>
      </c>
      <c r="W7826">
        <v>336000</v>
      </c>
      <c r="X7826" s="2">
        <v>44321</v>
      </c>
      <c r="Y7826">
        <v>280045</v>
      </c>
      <c r="Z7826" s="3">
        <v>182.61</v>
      </c>
      <c r="AA7826">
        <v>0.17</v>
      </c>
      <c r="AB7826">
        <v>2021</v>
      </c>
      <c r="AC7826">
        <v>11</v>
      </c>
      <c r="AD7826">
        <v>5</v>
      </c>
      <c r="AE7826">
        <v>5</v>
      </c>
    </row>
    <row r="7827" spans="1:31" x14ac:dyDescent="0.25">
      <c r="A7827" t="s">
        <v>8995</v>
      </c>
      <c r="B7827">
        <v>63367</v>
      </c>
      <c r="C7827" t="s">
        <v>2602</v>
      </c>
      <c r="D7827" t="s">
        <v>110</v>
      </c>
      <c r="E7827" t="s">
        <v>38</v>
      </c>
      <c r="F7827">
        <v>2010</v>
      </c>
      <c r="G7827" t="s">
        <v>60</v>
      </c>
      <c r="H7827">
        <v>3</v>
      </c>
      <c r="I7827">
        <v>2</v>
      </c>
      <c r="J7827">
        <v>0</v>
      </c>
      <c r="K7827">
        <v>5</v>
      </c>
      <c r="L7827" t="s">
        <v>31</v>
      </c>
      <c r="M7827">
        <v>1438</v>
      </c>
      <c r="N7827">
        <v>1438</v>
      </c>
      <c r="O7827">
        <v>1438</v>
      </c>
      <c r="P7827">
        <v>700</v>
      </c>
      <c r="Q7827" t="str">
        <f>IF(P7827&gt;0,"YES","NO")</f>
        <v>YES</v>
      </c>
      <c r="R7827">
        <f>P7827+N7827</f>
        <v>2138</v>
      </c>
      <c r="S7827">
        <f t="shared" si="480"/>
        <v>125.35079513564078</v>
      </c>
      <c r="T7827">
        <f t="shared" si="481"/>
        <v>29.297302024574751</v>
      </c>
      <c r="U7827">
        <v>400</v>
      </c>
      <c r="V7827">
        <v>45000</v>
      </c>
      <c r="W7827">
        <v>268000</v>
      </c>
      <c r="X7827" s="2">
        <v>44104</v>
      </c>
      <c r="Y7827">
        <v>255812</v>
      </c>
      <c r="Z7827" s="3">
        <v>186.37</v>
      </c>
      <c r="AA7827">
        <v>0.21</v>
      </c>
      <c r="AB7827">
        <v>2020</v>
      </c>
      <c r="AC7827">
        <v>10</v>
      </c>
      <c r="AD7827">
        <v>9</v>
      </c>
      <c r="AE7827">
        <v>30</v>
      </c>
    </row>
    <row r="7828" spans="1:31" x14ac:dyDescent="0.25">
      <c r="A7828" t="s">
        <v>9190</v>
      </c>
      <c r="B7828">
        <v>63366</v>
      </c>
      <c r="C7828" t="s">
        <v>6879</v>
      </c>
      <c r="D7828" t="s">
        <v>28</v>
      </c>
      <c r="E7828" t="s">
        <v>5447</v>
      </c>
      <c r="F7828">
        <v>2018</v>
      </c>
      <c r="G7828" t="s">
        <v>60</v>
      </c>
      <c r="H7828">
        <v>3</v>
      </c>
      <c r="I7828">
        <v>2</v>
      </c>
      <c r="J7828">
        <v>1</v>
      </c>
      <c r="K7828">
        <v>5</v>
      </c>
      <c r="L7828" t="s">
        <v>43</v>
      </c>
      <c r="M7828">
        <v>1740</v>
      </c>
      <c r="N7828">
        <v>876</v>
      </c>
      <c r="O7828">
        <v>864</v>
      </c>
      <c r="P7828">
        <v>0</v>
      </c>
      <c r="Q7828" t="str">
        <f>IF(P7828&gt;0,"YES","NO")</f>
        <v>NO</v>
      </c>
      <c r="R7828">
        <f>P7828+N7828</f>
        <v>876</v>
      </c>
      <c r="S7828">
        <f t="shared" si="480"/>
        <v>376.59817351598173</v>
      </c>
      <c r="T7828">
        <f t="shared" si="481"/>
        <v>38.26913537970546</v>
      </c>
      <c r="U7828">
        <v>420</v>
      </c>
      <c r="V7828">
        <v>50000</v>
      </c>
      <c r="W7828">
        <v>329900</v>
      </c>
      <c r="X7828" s="2">
        <v>44249</v>
      </c>
      <c r="Y7828">
        <v>283240</v>
      </c>
      <c r="Z7828" s="3">
        <v>189.6</v>
      </c>
      <c r="AA7828">
        <v>0.19789999999999999</v>
      </c>
      <c r="AB7828">
        <v>2021</v>
      </c>
      <c r="AC7828">
        <v>3</v>
      </c>
      <c r="AD7828">
        <v>2</v>
      </c>
      <c r="AE7828">
        <v>22</v>
      </c>
    </row>
    <row r="7829" spans="1:31" x14ac:dyDescent="0.25">
      <c r="A7829" t="s">
        <v>9469</v>
      </c>
      <c r="B7829">
        <v>63366</v>
      </c>
      <c r="C7829" t="s">
        <v>9441</v>
      </c>
      <c r="D7829" t="s">
        <v>28</v>
      </c>
      <c r="E7829" t="s">
        <v>6931</v>
      </c>
      <c r="F7829">
        <v>2020</v>
      </c>
      <c r="G7829" t="s">
        <v>60</v>
      </c>
      <c r="H7829">
        <v>3</v>
      </c>
      <c r="I7829">
        <v>2</v>
      </c>
      <c r="J7829">
        <v>0</v>
      </c>
      <c r="K7829">
        <v>6</v>
      </c>
      <c r="L7829" t="s">
        <v>31</v>
      </c>
      <c r="M7829">
        <v>1363</v>
      </c>
      <c r="N7829">
        <v>1363</v>
      </c>
      <c r="O7829">
        <v>1363</v>
      </c>
      <c r="P7829">
        <v>0</v>
      </c>
      <c r="Q7829" t="str">
        <f>IF(P7829&gt;0,"YES","NO")</f>
        <v>NO</v>
      </c>
      <c r="R7829">
        <f>P7829+N7829</f>
        <v>1363</v>
      </c>
      <c r="S7829">
        <f t="shared" si="480"/>
        <v>189.51210564930301</v>
      </c>
      <c r="T7829">
        <f t="shared" si="481"/>
        <v>36.969244702751844</v>
      </c>
      <c r="U7829">
        <v>400</v>
      </c>
      <c r="V7829">
        <v>50000</v>
      </c>
      <c r="W7829">
        <v>258305</v>
      </c>
      <c r="X7829" s="2">
        <v>44200</v>
      </c>
      <c r="Y7829">
        <v>258305</v>
      </c>
      <c r="Z7829" s="3">
        <v>189.51</v>
      </c>
      <c r="AA7829">
        <v>0.16039999999999999</v>
      </c>
      <c r="AB7829">
        <v>2021</v>
      </c>
      <c r="AC7829">
        <v>1</v>
      </c>
      <c r="AD7829">
        <v>1</v>
      </c>
      <c r="AE7829">
        <v>4</v>
      </c>
    </row>
    <row r="7830" spans="1:31" x14ac:dyDescent="0.25">
      <c r="A7830" t="s">
        <v>8998</v>
      </c>
      <c r="B7830">
        <v>63385</v>
      </c>
      <c r="C7830" t="s">
        <v>3124</v>
      </c>
      <c r="D7830" t="s">
        <v>110</v>
      </c>
      <c r="E7830" t="s">
        <v>40</v>
      </c>
      <c r="F7830">
        <v>2010</v>
      </c>
      <c r="G7830" t="s">
        <v>176</v>
      </c>
      <c r="H7830">
        <v>4</v>
      </c>
      <c r="I7830">
        <v>3</v>
      </c>
      <c r="J7830">
        <v>1</v>
      </c>
      <c r="K7830">
        <v>8</v>
      </c>
      <c r="L7830" t="s">
        <v>43</v>
      </c>
      <c r="M7830">
        <v>3414</v>
      </c>
      <c r="N7830">
        <v>2199</v>
      </c>
      <c r="O7830">
        <v>2154</v>
      </c>
      <c r="P7830">
        <v>1294</v>
      </c>
      <c r="Q7830" t="str">
        <f>IF(P7830&gt;0,"YES","NO")</f>
        <v>YES</v>
      </c>
      <c r="R7830">
        <f>P7830+N7830</f>
        <v>3493</v>
      </c>
      <c r="S7830">
        <f t="shared" si="480"/>
        <v>108.78900658459777</v>
      </c>
      <c r="T7830">
        <f t="shared" si="481"/>
        <v>29.078665442301805</v>
      </c>
      <c r="U7830">
        <v>668</v>
      </c>
      <c r="V7830">
        <v>54000</v>
      </c>
      <c r="W7830">
        <v>380000</v>
      </c>
      <c r="X7830" s="2">
        <v>44256</v>
      </c>
      <c r="Y7830">
        <v>449760</v>
      </c>
      <c r="Z7830" s="3">
        <v>111.31</v>
      </c>
      <c r="AA7830">
        <v>0.3</v>
      </c>
      <c r="AB7830">
        <v>2021</v>
      </c>
      <c r="AC7830">
        <v>11</v>
      </c>
      <c r="AD7830">
        <v>3</v>
      </c>
      <c r="AE7830">
        <v>1</v>
      </c>
    </row>
    <row r="7831" spans="1:31" x14ac:dyDescent="0.25">
      <c r="A7831" t="s">
        <v>8999</v>
      </c>
      <c r="B7831">
        <v>63385</v>
      </c>
      <c r="C7831" t="s">
        <v>3124</v>
      </c>
      <c r="D7831" t="s">
        <v>110</v>
      </c>
      <c r="E7831" t="s">
        <v>155</v>
      </c>
      <c r="F7831">
        <v>2013</v>
      </c>
      <c r="G7831" t="s">
        <v>176</v>
      </c>
      <c r="H7831">
        <v>4</v>
      </c>
      <c r="I7831">
        <v>2</v>
      </c>
      <c r="J7831">
        <v>1</v>
      </c>
      <c r="K7831">
        <v>7</v>
      </c>
      <c r="L7831" t="s">
        <v>43</v>
      </c>
      <c r="M7831">
        <v>2287</v>
      </c>
      <c r="N7831">
        <v>1299</v>
      </c>
      <c r="O7831">
        <v>988</v>
      </c>
      <c r="P7831">
        <v>0</v>
      </c>
      <c r="Q7831" t="str">
        <f>IF(P7831&gt;0,"YES","NO")</f>
        <v>NO</v>
      </c>
      <c r="R7831">
        <f>P7831+N7831</f>
        <v>1299</v>
      </c>
      <c r="S7831">
        <f t="shared" si="480"/>
        <v>261.7397998460354</v>
      </c>
      <c r="T7831">
        <f t="shared" si="481"/>
        <v>28.908614767200625</v>
      </c>
      <c r="U7831">
        <v>716</v>
      </c>
      <c r="V7831">
        <v>45000</v>
      </c>
      <c r="W7831">
        <v>340000</v>
      </c>
      <c r="X7831" s="2">
        <v>44169</v>
      </c>
      <c r="Y7831">
        <v>303995</v>
      </c>
      <c r="Z7831" s="3">
        <v>148.66999999999999</v>
      </c>
      <c r="AA7831">
        <v>0.27</v>
      </c>
      <c r="AB7831">
        <v>2020</v>
      </c>
      <c r="AC7831">
        <v>7</v>
      </c>
      <c r="AD7831">
        <v>12</v>
      </c>
      <c r="AE7831">
        <v>4</v>
      </c>
    </row>
    <row r="7832" spans="1:31" x14ac:dyDescent="0.25">
      <c r="A7832" t="s">
        <v>9000</v>
      </c>
      <c r="B7832">
        <v>63367</v>
      </c>
      <c r="C7832" t="s">
        <v>2608</v>
      </c>
      <c r="D7832" t="s">
        <v>110</v>
      </c>
      <c r="E7832" t="s">
        <v>48</v>
      </c>
      <c r="F7832">
        <v>2016</v>
      </c>
      <c r="G7832" t="s">
        <v>60</v>
      </c>
      <c r="H7832">
        <v>3</v>
      </c>
      <c r="I7832">
        <v>2</v>
      </c>
      <c r="J7832">
        <v>0</v>
      </c>
      <c r="K7832">
        <v>6</v>
      </c>
      <c r="L7832" t="s">
        <v>31</v>
      </c>
      <c r="M7832">
        <v>1771</v>
      </c>
      <c r="N7832">
        <v>1771</v>
      </c>
      <c r="O7832">
        <v>1771</v>
      </c>
      <c r="P7832">
        <v>0</v>
      </c>
      <c r="Q7832" t="str">
        <f>IF(P7832&gt;0,"YES","NO")</f>
        <v>NO</v>
      </c>
      <c r="R7832">
        <f>P7832+N7832</f>
        <v>1771</v>
      </c>
      <c r="S7832">
        <f t="shared" si="480"/>
        <v>143.98644833427443</v>
      </c>
      <c r="T7832">
        <f t="shared" si="481"/>
        <v>30.810497317674354</v>
      </c>
      <c r="U7832">
        <v>400</v>
      </c>
      <c r="V7832">
        <v>44999</v>
      </c>
      <c r="W7832">
        <v>255000</v>
      </c>
      <c r="X7832" s="2">
        <v>44188</v>
      </c>
      <c r="Y7832">
        <v>259540</v>
      </c>
      <c r="Z7832" s="3">
        <v>143.99</v>
      </c>
      <c r="AA7832">
        <v>0.19</v>
      </c>
      <c r="AB7832">
        <v>2020</v>
      </c>
      <c r="AC7832">
        <v>4</v>
      </c>
      <c r="AD7832">
        <v>12</v>
      </c>
      <c r="AE7832">
        <v>23</v>
      </c>
    </row>
    <row r="7833" spans="1:31" x14ac:dyDescent="0.25">
      <c r="A7833" t="s">
        <v>9001</v>
      </c>
      <c r="B7833">
        <v>63367</v>
      </c>
      <c r="C7833" t="s">
        <v>2608</v>
      </c>
      <c r="D7833" t="s">
        <v>110</v>
      </c>
      <c r="E7833" t="s">
        <v>51</v>
      </c>
      <c r="F7833">
        <v>2009</v>
      </c>
      <c r="G7833" t="s">
        <v>30</v>
      </c>
      <c r="H7833">
        <v>3</v>
      </c>
      <c r="I7833">
        <v>3</v>
      </c>
      <c r="J7833">
        <v>0</v>
      </c>
      <c r="K7833">
        <v>7</v>
      </c>
      <c r="L7833" t="s">
        <v>31</v>
      </c>
      <c r="M7833">
        <v>2068</v>
      </c>
      <c r="N7833">
        <v>2068</v>
      </c>
      <c r="O7833">
        <v>2068</v>
      </c>
      <c r="P7833">
        <v>1450</v>
      </c>
      <c r="Q7833" t="str">
        <f>IF(P7833&gt;0,"YES","NO")</f>
        <v>YES</v>
      </c>
      <c r="R7833">
        <f>P7833+N7833</f>
        <v>3518</v>
      </c>
      <c r="S7833">
        <f t="shared" si="480"/>
        <v>96.645821489482657</v>
      </c>
      <c r="T7833">
        <f t="shared" si="481"/>
        <v>39.026629935720848</v>
      </c>
      <c r="U7833">
        <v>400</v>
      </c>
      <c r="V7833">
        <v>44999</v>
      </c>
      <c r="W7833">
        <v>340000</v>
      </c>
      <c r="X7833" s="2">
        <v>44281</v>
      </c>
      <c r="Y7833">
        <v>306992</v>
      </c>
      <c r="Z7833" s="3">
        <v>164.41</v>
      </c>
      <c r="AA7833">
        <v>0.2</v>
      </c>
      <c r="AB7833">
        <v>2021</v>
      </c>
      <c r="AC7833">
        <v>12</v>
      </c>
      <c r="AD7833">
        <v>3</v>
      </c>
      <c r="AE7833">
        <v>26</v>
      </c>
    </row>
    <row r="7834" spans="1:31" x14ac:dyDescent="0.25">
      <c r="A7834" t="s">
        <v>9002</v>
      </c>
      <c r="B7834">
        <v>63368</v>
      </c>
      <c r="C7834" t="s">
        <v>2615</v>
      </c>
      <c r="D7834" t="s">
        <v>110</v>
      </c>
      <c r="E7834" t="s">
        <v>716</v>
      </c>
      <c r="F7834">
        <v>2008</v>
      </c>
      <c r="G7834" t="s">
        <v>30</v>
      </c>
      <c r="H7834">
        <v>3</v>
      </c>
      <c r="I7834">
        <v>2</v>
      </c>
      <c r="J7834">
        <v>0</v>
      </c>
      <c r="K7834">
        <v>5</v>
      </c>
      <c r="L7834" t="s">
        <v>31</v>
      </c>
      <c r="M7834">
        <v>1276</v>
      </c>
      <c r="N7834">
        <v>1276</v>
      </c>
      <c r="O7834">
        <v>1276</v>
      </c>
      <c r="P7834">
        <v>0</v>
      </c>
      <c r="Q7834" t="str">
        <f>IF(P7834&gt;0,"YES","NO")</f>
        <v>NO</v>
      </c>
      <c r="R7834">
        <f>P7834+N7834</f>
        <v>1276</v>
      </c>
      <c r="S7834">
        <f t="shared" si="480"/>
        <v>166.92789968652036</v>
      </c>
      <c r="T7834">
        <f t="shared" si="481"/>
        <v>34.927194018103108</v>
      </c>
      <c r="U7834">
        <v>400</v>
      </c>
      <c r="V7834">
        <v>0</v>
      </c>
      <c r="W7834">
        <v>213000</v>
      </c>
      <c r="X7834" s="2">
        <v>44118</v>
      </c>
      <c r="Y7834">
        <v>209787</v>
      </c>
      <c r="Z7834" s="3">
        <v>166.93</v>
      </c>
      <c r="AA7834">
        <v>0.14000000000000001</v>
      </c>
      <c r="AB7834">
        <v>2020</v>
      </c>
      <c r="AC7834">
        <v>12</v>
      </c>
      <c r="AD7834">
        <v>10</v>
      </c>
      <c r="AE7834">
        <v>14</v>
      </c>
    </row>
    <row r="7835" spans="1:31" x14ac:dyDescent="0.25">
      <c r="A7835" t="s">
        <v>9003</v>
      </c>
      <c r="B7835">
        <v>63368</v>
      </c>
      <c r="C7835" t="s">
        <v>2615</v>
      </c>
      <c r="D7835" t="s">
        <v>110</v>
      </c>
      <c r="E7835" t="s">
        <v>1277</v>
      </c>
      <c r="F7835">
        <v>2012</v>
      </c>
      <c r="G7835" t="s">
        <v>30</v>
      </c>
      <c r="H7835">
        <v>3</v>
      </c>
      <c r="I7835">
        <v>2</v>
      </c>
      <c r="J7835">
        <v>0</v>
      </c>
      <c r="K7835">
        <v>5</v>
      </c>
      <c r="L7835" t="s">
        <v>31</v>
      </c>
      <c r="M7835">
        <v>1316</v>
      </c>
      <c r="N7835">
        <v>1316</v>
      </c>
      <c r="O7835">
        <v>1316</v>
      </c>
      <c r="P7835">
        <v>0</v>
      </c>
      <c r="Q7835" t="str">
        <f>IF(P7835&gt;0,"YES","NO")</f>
        <v>NO</v>
      </c>
      <c r="R7835">
        <f>P7835+N7835</f>
        <v>1316</v>
      </c>
      <c r="S7835">
        <f t="shared" si="480"/>
        <v>173.25227963525836</v>
      </c>
      <c r="T7835">
        <f t="shared" si="481"/>
        <v>40.26276753549481</v>
      </c>
      <c r="U7835">
        <v>430</v>
      </c>
      <c r="V7835">
        <v>0</v>
      </c>
      <c r="W7835">
        <v>228000</v>
      </c>
      <c r="X7835" s="2">
        <v>44106</v>
      </c>
      <c r="Y7835">
        <v>219524</v>
      </c>
      <c r="Z7835" s="3">
        <v>173.25</v>
      </c>
      <c r="AA7835">
        <v>0.13</v>
      </c>
      <c r="AB7835">
        <v>2020</v>
      </c>
      <c r="AC7835">
        <v>8</v>
      </c>
      <c r="AD7835">
        <v>10</v>
      </c>
      <c r="AE7835">
        <v>2</v>
      </c>
    </row>
    <row r="7836" spans="1:31" x14ac:dyDescent="0.25">
      <c r="A7836" t="s">
        <v>9004</v>
      </c>
      <c r="B7836">
        <v>63368</v>
      </c>
      <c r="C7836" t="s">
        <v>2615</v>
      </c>
      <c r="D7836" t="s">
        <v>110</v>
      </c>
      <c r="E7836" t="s">
        <v>48</v>
      </c>
      <c r="F7836">
        <v>2012</v>
      </c>
      <c r="G7836" t="s">
        <v>30</v>
      </c>
      <c r="H7836">
        <v>3</v>
      </c>
      <c r="I7836">
        <v>3</v>
      </c>
      <c r="J7836">
        <v>1</v>
      </c>
      <c r="K7836">
        <v>5</v>
      </c>
      <c r="L7836" t="s">
        <v>43</v>
      </c>
      <c r="M7836">
        <v>1728</v>
      </c>
      <c r="N7836">
        <v>864</v>
      </c>
      <c r="O7836">
        <v>864</v>
      </c>
      <c r="P7836">
        <v>800</v>
      </c>
      <c r="Q7836" t="str">
        <f>IF(P7836&gt;0,"YES","NO")</f>
        <v>YES</v>
      </c>
      <c r="R7836">
        <f>P7836+N7836</f>
        <v>1664</v>
      </c>
      <c r="S7836">
        <f t="shared" si="480"/>
        <v>159.25480769230768</v>
      </c>
      <c r="T7836">
        <f t="shared" si="481"/>
        <v>32.018752114445896</v>
      </c>
      <c r="U7836">
        <v>420</v>
      </c>
      <c r="V7836">
        <v>39999</v>
      </c>
      <c r="W7836">
        <v>265000</v>
      </c>
      <c r="X7836" s="2">
        <v>44218</v>
      </c>
      <c r="Y7836">
        <v>231415</v>
      </c>
      <c r="Z7836" s="3">
        <v>153.36000000000001</v>
      </c>
      <c r="AA7836">
        <v>0.19</v>
      </c>
      <c r="AB7836">
        <v>2021</v>
      </c>
      <c r="AC7836">
        <v>9</v>
      </c>
      <c r="AD7836">
        <v>1</v>
      </c>
      <c r="AE7836">
        <v>22</v>
      </c>
    </row>
    <row r="7837" spans="1:31" x14ac:dyDescent="0.25">
      <c r="A7837" t="s">
        <v>9005</v>
      </c>
      <c r="B7837">
        <v>63368</v>
      </c>
      <c r="C7837" t="s">
        <v>2615</v>
      </c>
      <c r="D7837" t="s">
        <v>110</v>
      </c>
      <c r="E7837" t="s">
        <v>1362</v>
      </c>
      <c r="F7837">
        <v>2010</v>
      </c>
      <c r="G7837" t="s">
        <v>30</v>
      </c>
      <c r="H7837">
        <v>3</v>
      </c>
      <c r="I7837">
        <v>3</v>
      </c>
      <c r="J7837">
        <v>0</v>
      </c>
      <c r="K7837">
        <v>5</v>
      </c>
      <c r="L7837" t="s">
        <v>31</v>
      </c>
      <c r="M7837">
        <v>1309</v>
      </c>
      <c r="N7837">
        <v>1309</v>
      </c>
      <c r="O7837">
        <v>1309</v>
      </c>
      <c r="P7837">
        <v>217</v>
      </c>
      <c r="Q7837" t="str">
        <f>IF(P7837&gt;0,"YES","NO")</f>
        <v>YES</v>
      </c>
      <c r="R7837">
        <f>P7837+N7837</f>
        <v>1526</v>
      </c>
      <c r="S7837">
        <f t="shared" si="480"/>
        <v>172.34600262123197</v>
      </c>
      <c r="T7837">
        <f t="shared" si="481"/>
        <v>40.250994796449341</v>
      </c>
      <c r="U7837">
        <v>427</v>
      </c>
      <c r="V7837">
        <v>0</v>
      </c>
      <c r="W7837">
        <v>263000</v>
      </c>
      <c r="X7837" s="2">
        <v>44118</v>
      </c>
      <c r="Y7837">
        <v>229554</v>
      </c>
      <c r="Z7837" s="3">
        <v>200.92</v>
      </c>
      <c r="AA7837">
        <v>0.15</v>
      </c>
      <c r="AB7837">
        <v>2020</v>
      </c>
      <c r="AC7837">
        <v>10</v>
      </c>
      <c r="AD7837">
        <v>10</v>
      </c>
      <c r="AE7837">
        <v>14</v>
      </c>
    </row>
    <row r="7838" spans="1:31" x14ac:dyDescent="0.25">
      <c r="A7838" t="s">
        <v>9006</v>
      </c>
      <c r="B7838">
        <v>63368</v>
      </c>
      <c r="C7838" t="s">
        <v>2615</v>
      </c>
      <c r="D7838" t="s">
        <v>110</v>
      </c>
      <c r="E7838" t="s">
        <v>784</v>
      </c>
      <c r="F7838">
        <v>2011</v>
      </c>
      <c r="G7838" t="s">
        <v>30</v>
      </c>
      <c r="H7838">
        <v>3</v>
      </c>
      <c r="I7838">
        <v>2</v>
      </c>
      <c r="J7838">
        <v>1</v>
      </c>
      <c r="K7838">
        <v>6</v>
      </c>
      <c r="L7838" t="s">
        <v>43</v>
      </c>
      <c r="M7838">
        <v>1788</v>
      </c>
      <c r="N7838">
        <v>1120</v>
      </c>
      <c r="O7838">
        <v>1120</v>
      </c>
      <c r="P7838">
        <v>448</v>
      </c>
      <c r="Q7838" t="str">
        <f>IF(P7838&gt;0,"YES","NO")</f>
        <v>YES</v>
      </c>
      <c r="R7838">
        <f>P7838+N7838</f>
        <v>1568</v>
      </c>
      <c r="S7838">
        <f t="shared" si="480"/>
        <v>175.38265306122449</v>
      </c>
      <c r="T7838">
        <f t="shared" si="481"/>
        <v>39.457070707070706</v>
      </c>
      <c r="U7838">
        <v>400</v>
      </c>
      <c r="V7838">
        <v>39999</v>
      </c>
      <c r="W7838">
        <v>275000</v>
      </c>
      <c r="X7838" s="2">
        <v>44320</v>
      </c>
      <c r="Y7838">
        <v>229076</v>
      </c>
      <c r="Z7838" s="3">
        <v>153.80000000000001</v>
      </c>
      <c r="AA7838">
        <v>0.16</v>
      </c>
      <c r="AB7838">
        <v>2021</v>
      </c>
      <c r="AC7838">
        <v>10</v>
      </c>
      <c r="AD7838">
        <v>5</v>
      </c>
      <c r="AE7838">
        <v>4</v>
      </c>
    </row>
    <row r="7839" spans="1:31" x14ac:dyDescent="0.25">
      <c r="A7839" t="s">
        <v>9007</v>
      </c>
      <c r="B7839">
        <v>63368</v>
      </c>
      <c r="C7839" t="s">
        <v>2615</v>
      </c>
      <c r="D7839" t="s">
        <v>110</v>
      </c>
      <c r="E7839" t="s">
        <v>1277</v>
      </c>
      <c r="F7839">
        <v>2010</v>
      </c>
      <c r="G7839" t="s">
        <v>30</v>
      </c>
      <c r="H7839">
        <v>3</v>
      </c>
      <c r="I7839">
        <v>3</v>
      </c>
      <c r="J7839">
        <v>1</v>
      </c>
      <c r="K7839">
        <v>5</v>
      </c>
      <c r="L7839" t="s">
        <v>43</v>
      </c>
      <c r="M7839">
        <v>1728</v>
      </c>
      <c r="N7839">
        <v>864</v>
      </c>
      <c r="O7839">
        <v>864</v>
      </c>
      <c r="P7839">
        <v>537</v>
      </c>
      <c r="Q7839" t="str">
        <f>IF(P7839&gt;0,"YES","NO")</f>
        <v>YES</v>
      </c>
      <c r="R7839">
        <f>P7839+N7839</f>
        <v>1401</v>
      </c>
      <c r="S7839">
        <f t="shared" si="480"/>
        <v>197.41613133476088</v>
      </c>
      <c r="T7839">
        <f t="shared" si="481"/>
        <v>48.841562477926111</v>
      </c>
      <c r="U7839">
        <v>420</v>
      </c>
      <c r="V7839">
        <v>39999</v>
      </c>
      <c r="W7839">
        <v>276580</v>
      </c>
      <c r="X7839" s="2">
        <v>44225</v>
      </c>
      <c r="Y7839">
        <v>227002</v>
      </c>
      <c r="Z7839" s="3">
        <v>160.06</v>
      </c>
      <c r="AA7839">
        <v>0.13</v>
      </c>
      <c r="AB7839">
        <v>2021</v>
      </c>
      <c r="AC7839">
        <v>11</v>
      </c>
      <c r="AD7839">
        <v>1</v>
      </c>
      <c r="AE7839">
        <v>29</v>
      </c>
    </row>
    <row r="7840" spans="1:31" x14ac:dyDescent="0.25">
      <c r="A7840" t="s">
        <v>9256</v>
      </c>
      <c r="B7840">
        <v>63366</v>
      </c>
      <c r="C7840" t="s">
        <v>7787</v>
      </c>
      <c r="D7840" t="s">
        <v>110</v>
      </c>
      <c r="E7840" t="s">
        <v>7663</v>
      </c>
      <c r="F7840">
        <v>2018</v>
      </c>
      <c r="G7840" t="s">
        <v>60</v>
      </c>
      <c r="H7840">
        <v>3</v>
      </c>
      <c r="I7840">
        <v>2</v>
      </c>
      <c r="J7840">
        <v>1</v>
      </c>
      <c r="K7840">
        <v>6</v>
      </c>
      <c r="L7840" t="s">
        <v>43</v>
      </c>
      <c r="M7840">
        <v>1728</v>
      </c>
      <c r="N7840">
        <v>864</v>
      </c>
      <c r="O7840">
        <v>864</v>
      </c>
      <c r="P7840">
        <v>0</v>
      </c>
      <c r="Q7840" t="str">
        <f>IF(P7840&gt;0,"YES","NO")</f>
        <v>NO</v>
      </c>
      <c r="R7840">
        <f>P7840+N7840</f>
        <v>864</v>
      </c>
      <c r="S7840">
        <f t="shared" si="480"/>
        <v>378.64930555555554</v>
      </c>
      <c r="T7840">
        <f t="shared" si="481"/>
        <v>45.161752549824492</v>
      </c>
      <c r="U7840">
        <v>400</v>
      </c>
      <c r="V7840">
        <v>30000</v>
      </c>
      <c r="W7840">
        <v>327153</v>
      </c>
      <c r="X7840" s="2">
        <v>44293</v>
      </c>
      <c r="Y7840">
        <v>228111</v>
      </c>
      <c r="Z7840" s="3">
        <v>189.32</v>
      </c>
      <c r="AA7840">
        <v>0.1663</v>
      </c>
      <c r="AB7840">
        <v>2021</v>
      </c>
      <c r="AC7840">
        <v>3</v>
      </c>
      <c r="AD7840">
        <v>4</v>
      </c>
      <c r="AE7840">
        <v>7</v>
      </c>
    </row>
    <row r="7841" spans="1:31" x14ac:dyDescent="0.25">
      <c r="A7841" t="s">
        <v>9247</v>
      </c>
      <c r="B7841">
        <v>63366</v>
      </c>
      <c r="C7841" t="s">
        <v>7787</v>
      </c>
      <c r="D7841" t="s">
        <v>110</v>
      </c>
      <c r="E7841" t="s">
        <v>5556</v>
      </c>
      <c r="F7841">
        <v>2019</v>
      </c>
      <c r="G7841" t="s">
        <v>60</v>
      </c>
      <c r="H7841">
        <v>3</v>
      </c>
      <c r="I7841">
        <v>2</v>
      </c>
      <c r="J7841">
        <v>0</v>
      </c>
      <c r="K7841">
        <v>6</v>
      </c>
      <c r="L7841" t="s">
        <v>31</v>
      </c>
      <c r="M7841">
        <v>1522</v>
      </c>
      <c r="N7841">
        <v>1522</v>
      </c>
      <c r="O7841">
        <v>1522</v>
      </c>
      <c r="P7841">
        <v>0</v>
      </c>
      <c r="Q7841" t="str">
        <f>IF(P7841&gt;0,"YES","NO")</f>
        <v>NO</v>
      </c>
      <c r="R7841">
        <f>P7841+N7841</f>
        <v>1522</v>
      </c>
      <c r="S7841">
        <f t="shared" si="480"/>
        <v>189.22470433639947</v>
      </c>
      <c r="T7841">
        <f t="shared" si="481"/>
        <v>36.36727309094546</v>
      </c>
      <c r="U7841">
        <v>400</v>
      </c>
      <c r="V7841">
        <v>30000</v>
      </c>
      <c r="W7841">
        <v>288000</v>
      </c>
      <c r="X7841" s="2">
        <v>44251</v>
      </c>
      <c r="Y7841">
        <v>250769</v>
      </c>
      <c r="Z7841" s="3">
        <v>189.22</v>
      </c>
      <c r="AA7841">
        <v>0.18179999999999999</v>
      </c>
      <c r="AB7841">
        <v>2021</v>
      </c>
      <c r="AC7841">
        <v>2</v>
      </c>
      <c r="AD7841">
        <v>2</v>
      </c>
      <c r="AE7841">
        <v>24</v>
      </c>
    </row>
    <row r="7842" spans="1:31" x14ac:dyDescent="0.25">
      <c r="A7842" t="s">
        <v>9009</v>
      </c>
      <c r="B7842">
        <v>63367</v>
      </c>
      <c r="C7842" t="s">
        <v>3155</v>
      </c>
      <c r="D7842" t="s">
        <v>110</v>
      </c>
      <c r="E7842" t="s">
        <v>99</v>
      </c>
      <c r="F7842">
        <v>2012</v>
      </c>
      <c r="G7842" t="s">
        <v>30</v>
      </c>
      <c r="H7842">
        <v>3</v>
      </c>
      <c r="I7842">
        <v>2</v>
      </c>
      <c r="J7842">
        <v>0</v>
      </c>
      <c r="K7842">
        <v>5</v>
      </c>
      <c r="L7842" t="s">
        <v>31</v>
      </c>
      <c r="M7842">
        <v>1557</v>
      </c>
      <c r="N7842">
        <v>1557</v>
      </c>
      <c r="O7842">
        <v>1557</v>
      </c>
      <c r="P7842">
        <v>0</v>
      </c>
      <c r="Q7842" t="str">
        <f>IF(P7842&gt;0,"YES","NO")</f>
        <v>NO</v>
      </c>
      <c r="R7842">
        <f>P7842+N7842</f>
        <v>1557</v>
      </c>
      <c r="S7842">
        <f t="shared" si="480"/>
        <v>166.9877970456005</v>
      </c>
      <c r="T7842">
        <f t="shared" si="481"/>
        <v>20.581995503625599</v>
      </c>
      <c r="U7842">
        <v>400</v>
      </c>
      <c r="V7842">
        <v>44999</v>
      </c>
      <c r="W7842">
        <v>260000</v>
      </c>
      <c r="X7842" s="2">
        <v>44076</v>
      </c>
      <c r="Y7842">
        <v>226671</v>
      </c>
      <c r="Z7842" s="3">
        <v>166.99</v>
      </c>
      <c r="AA7842">
        <v>0.28999999999999998</v>
      </c>
      <c r="AB7842">
        <v>2020</v>
      </c>
      <c r="AC7842">
        <v>8</v>
      </c>
      <c r="AD7842">
        <v>9</v>
      </c>
      <c r="AE7842">
        <v>2</v>
      </c>
    </row>
    <row r="7843" spans="1:31" x14ac:dyDescent="0.25">
      <c r="A7843" t="s">
        <v>9010</v>
      </c>
      <c r="B7843">
        <v>63367</v>
      </c>
      <c r="C7843" t="s">
        <v>3155</v>
      </c>
      <c r="D7843" t="s">
        <v>110</v>
      </c>
      <c r="E7843" t="s">
        <v>77</v>
      </c>
      <c r="F7843">
        <v>2009</v>
      </c>
      <c r="G7843" t="s">
        <v>30</v>
      </c>
      <c r="H7843">
        <v>4</v>
      </c>
      <c r="I7843">
        <v>2</v>
      </c>
      <c r="J7843">
        <v>0</v>
      </c>
      <c r="K7843">
        <v>6</v>
      </c>
      <c r="L7843" t="s">
        <v>31</v>
      </c>
      <c r="M7843">
        <v>1798</v>
      </c>
      <c r="N7843">
        <v>1798</v>
      </c>
      <c r="O7843">
        <v>1798</v>
      </c>
      <c r="P7843">
        <v>0</v>
      </c>
      <c r="Q7843" t="str">
        <f>IF(P7843&gt;0,"YES","NO")</f>
        <v>NO</v>
      </c>
      <c r="R7843">
        <f>P7843+N7843</f>
        <v>1798</v>
      </c>
      <c r="S7843">
        <f t="shared" si="480"/>
        <v>147.38598442714127</v>
      </c>
      <c r="T7843">
        <f t="shared" si="481"/>
        <v>19.62439645724103</v>
      </c>
      <c r="U7843">
        <v>420</v>
      </c>
      <c r="V7843">
        <v>45001</v>
      </c>
      <c r="W7843">
        <v>265000</v>
      </c>
      <c r="X7843" s="2">
        <v>44123</v>
      </c>
      <c r="Y7843">
        <v>250718</v>
      </c>
      <c r="Z7843" s="3">
        <v>147.38999999999999</v>
      </c>
      <c r="AA7843">
        <v>0.31</v>
      </c>
      <c r="AB7843">
        <v>2020</v>
      </c>
      <c r="AC7843">
        <v>11</v>
      </c>
      <c r="AD7843">
        <v>10</v>
      </c>
      <c r="AE7843">
        <v>19</v>
      </c>
    </row>
    <row r="7844" spans="1:31" x14ac:dyDescent="0.25">
      <c r="A7844" t="s">
        <v>9685</v>
      </c>
      <c r="B7844">
        <v>63367</v>
      </c>
      <c r="C7844" t="s">
        <v>1763</v>
      </c>
      <c r="D7844" t="s">
        <v>110</v>
      </c>
      <c r="E7844" t="s">
        <v>784</v>
      </c>
      <c r="F7844">
        <v>2004</v>
      </c>
      <c r="G7844" t="s">
        <v>30</v>
      </c>
      <c r="H7844">
        <v>3</v>
      </c>
      <c r="I7844">
        <v>2</v>
      </c>
      <c r="J7844">
        <v>0</v>
      </c>
      <c r="K7844">
        <v>5</v>
      </c>
      <c r="L7844" t="s">
        <v>31</v>
      </c>
      <c r="M7844">
        <v>1322</v>
      </c>
      <c r="N7844">
        <v>1322</v>
      </c>
      <c r="O7844">
        <v>1322</v>
      </c>
      <c r="P7844">
        <v>0</v>
      </c>
      <c r="Q7844" t="str">
        <f>IF(P7844&gt;0,"YES","NO")</f>
        <v>NO</v>
      </c>
      <c r="R7844">
        <f>P7844+N7844</f>
        <v>1322</v>
      </c>
      <c r="S7844">
        <f t="shared" si="480"/>
        <v>189.10741301059002</v>
      </c>
      <c r="T7844">
        <f t="shared" si="481"/>
        <v>35.870064279155187</v>
      </c>
      <c r="U7844">
        <v>400</v>
      </c>
      <c r="V7844">
        <v>45000</v>
      </c>
      <c r="W7844">
        <v>250000</v>
      </c>
      <c r="X7844" s="2">
        <v>44473</v>
      </c>
      <c r="Y7844">
        <v>222660</v>
      </c>
      <c r="Z7844" s="3">
        <v>189.11</v>
      </c>
      <c r="AA7844">
        <v>0.16</v>
      </c>
      <c r="AB7844">
        <v>2021</v>
      </c>
      <c r="AC7844">
        <v>17</v>
      </c>
      <c r="AD7844">
        <v>10</v>
      </c>
      <c r="AE7844">
        <v>4</v>
      </c>
    </row>
    <row r="7845" spans="1:31" x14ac:dyDescent="0.25">
      <c r="A7845" t="s">
        <v>9012</v>
      </c>
      <c r="B7845">
        <v>63366</v>
      </c>
      <c r="C7845" t="s">
        <v>3164</v>
      </c>
      <c r="D7845" t="s">
        <v>28</v>
      </c>
      <c r="E7845" t="s">
        <v>74</v>
      </c>
      <c r="F7845">
        <v>2016</v>
      </c>
      <c r="G7845" t="s">
        <v>60</v>
      </c>
      <c r="H7845">
        <v>3</v>
      </c>
      <c r="I7845">
        <v>3</v>
      </c>
      <c r="J7845">
        <v>1</v>
      </c>
      <c r="K7845">
        <v>7</v>
      </c>
      <c r="L7845" t="s">
        <v>31</v>
      </c>
      <c r="M7845">
        <v>2560</v>
      </c>
      <c r="N7845">
        <v>2560</v>
      </c>
      <c r="O7845">
        <v>2560</v>
      </c>
      <c r="P7845">
        <v>1024</v>
      </c>
      <c r="Q7845" t="str">
        <f>IF(P7845&gt;0,"YES","NO")</f>
        <v>YES</v>
      </c>
      <c r="R7845">
        <f>P7845+N7845</f>
        <v>3584</v>
      </c>
      <c r="S7845">
        <f t="shared" si="480"/>
        <v>119.94977678571429</v>
      </c>
      <c r="T7845">
        <f t="shared" si="481"/>
        <v>29.906503046998914</v>
      </c>
      <c r="U7845">
        <v>640</v>
      </c>
      <c r="V7845">
        <v>50000</v>
      </c>
      <c r="W7845">
        <v>429900</v>
      </c>
      <c r="X7845" s="2">
        <v>44110</v>
      </c>
      <c r="Y7845">
        <v>416888</v>
      </c>
      <c r="Z7845" s="3">
        <v>167.93</v>
      </c>
      <c r="AA7845">
        <v>0.33</v>
      </c>
      <c r="AB7845">
        <v>2020</v>
      </c>
      <c r="AC7845">
        <v>4</v>
      </c>
      <c r="AD7845">
        <v>10</v>
      </c>
      <c r="AE7845">
        <v>6</v>
      </c>
    </row>
    <row r="7846" spans="1:31" x14ac:dyDescent="0.25">
      <c r="A7846" t="s">
        <v>9013</v>
      </c>
      <c r="B7846">
        <v>63366</v>
      </c>
      <c r="C7846" t="s">
        <v>3164</v>
      </c>
      <c r="D7846" t="s">
        <v>28</v>
      </c>
      <c r="E7846" t="s">
        <v>77</v>
      </c>
      <c r="F7846">
        <v>2011</v>
      </c>
      <c r="G7846" t="s">
        <v>176</v>
      </c>
      <c r="H7846">
        <v>4</v>
      </c>
      <c r="I7846">
        <v>3</v>
      </c>
      <c r="J7846">
        <v>1</v>
      </c>
      <c r="K7846">
        <v>7</v>
      </c>
      <c r="L7846" t="s">
        <v>31</v>
      </c>
      <c r="M7846">
        <v>2487</v>
      </c>
      <c r="N7846">
        <v>2487</v>
      </c>
      <c r="O7846">
        <v>2427</v>
      </c>
      <c r="P7846">
        <v>1606</v>
      </c>
      <c r="Q7846" t="str">
        <f>IF(P7846&gt;0,"YES","NO")</f>
        <v>YES</v>
      </c>
      <c r="R7846">
        <f>P7846+N7846</f>
        <v>4093</v>
      </c>
      <c r="S7846">
        <f t="shared" si="480"/>
        <v>103.81138529196188</v>
      </c>
      <c r="T7846">
        <f t="shared" si="481"/>
        <v>31.465683225214015</v>
      </c>
      <c r="U7846">
        <v>691</v>
      </c>
      <c r="V7846">
        <v>50000</v>
      </c>
      <c r="W7846">
        <v>424900</v>
      </c>
      <c r="X7846" s="2">
        <v>44175</v>
      </c>
      <c r="Y7846">
        <v>447197</v>
      </c>
      <c r="Z7846" s="3">
        <v>170.85</v>
      </c>
      <c r="AA7846">
        <v>0.31</v>
      </c>
      <c r="AB7846">
        <v>2020</v>
      </c>
      <c r="AC7846">
        <v>9</v>
      </c>
      <c r="AD7846">
        <v>12</v>
      </c>
      <c r="AE7846">
        <v>10</v>
      </c>
    </row>
    <row r="7847" spans="1:31" x14ac:dyDescent="0.25">
      <c r="A7847" t="s">
        <v>9011</v>
      </c>
      <c r="B7847">
        <v>63368</v>
      </c>
      <c r="C7847" t="s">
        <v>5951</v>
      </c>
      <c r="D7847" t="s">
        <v>110</v>
      </c>
      <c r="E7847" t="s">
        <v>716</v>
      </c>
      <c r="F7847">
        <v>2008</v>
      </c>
      <c r="G7847" t="s">
        <v>30</v>
      </c>
      <c r="H7847">
        <v>3</v>
      </c>
      <c r="I7847">
        <v>2</v>
      </c>
      <c r="J7847">
        <v>0</v>
      </c>
      <c r="K7847">
        <v>5</v>
      </c>
      <c r="L7847" t="s">
        <v>31</v>
      </c>
      <c r="M7847">
        <v>1325</v>
      </c>
      <c r="N7847">
        <v>1325</v>
      </c>
      <c r="O7847">
        <v>1309</v>
      </c>
      <c r="P7847">
        <v>0</v>
      </c>
      <c r="Q7847" t="str">
        <f>IF(P7847&gt;0,"YES","NO")</f>
        <v>NO</v>
      </c>
      <c r="R7847">
        <f>P7847+N7847</f>
        <v>1325</v>
      </c>
      <c r="S7847">
        <f t="shared" si="480"/>
        <v>189.0566037735849</v>
      </c>
      <c r="T7847">
        <f t="shared" si="481"/>
        <v>41.076347894529711</v>
      </c>
      <c r="U7847">
        <v>427</v>
      </c>
      <c r="V7847">
        <v>39999</v>
      </c>
      <c r="W7847">
        <v>250500</v>
      </c>
      <c r="X7847" s="2">
        <v>44322</v>
      </c>
      <c r="Y7847">
        <v>217533</v>
      </c>
      <c r="Z7847" s="3">
        <v>189.06</v>
      </c>
      <c r="AA7847">
        <v>0.14000000000000001</v>
      </c>
      <c r="AB7847">
        <v>2021</v>
      </c>
      <c r="AC7847">
        <v>13</v>
      </c>
      <c r="AD7847">
        <v>5</v>
      </c>
      <c r="AE7847">
        <v>6</v>
      </c>
    </row>
    <row r="7848" spans="1:31" x14ac:dyDescent="0.25">
      <c r="A7848" t="s">
        <v>9089</v>
      </c>
      <c r="B7848">
        <v>63385</v>
      </c>
      <c r="C7848" t="s">
        <v>5482</v>
      </c>
      <c r="D7848" t="s">
        <v>110</v>
      </c>
      <c r="E7848" t="s">
        <v>7946</v>
      </c>
      <c r="F7848">
        <v>2016</v>
      </c>
      <c r="G7848" t="s">
        <v>176</v>
      </c>
      <c r="H7848">
        <v>3</v>
      </c>
      <c r="I7848">
        <v>2</v>
      </c>
      <c r="J7848">
        <v>1</v>
      </c>
      <c r="K7848">
        <v>7</v>
      </c>
      <c r="L7848" t="s">
        <v>31</v>
      </c>
      <c r="M7848">
        <v>2154</v>
      </c>
      <c r="N7848">
        <v>2154</v>
      </c>
      <c r="O7848">
        <v>2154</v>
      </c>
      <c r="P7848">
        <v>0</v>
      </c>
      <c r="Q7848" t="str">
        <f>IF(P7848&gt;0,"YES","NO")</f>
        <v>NO</v>
      </c>
      <c r="R7848">
        <f>P7848+N7848</f>
        <v>2154</v>
      </c>
      <c r="S7848">
        <f t="shared" si="480"/>
        <v>188.02228412256267</v>
      </c>
      <c r="T7848">
        <f t="shared" si="481"/>
        <v>34.731119391696019</v>
      </c>
      <c r="U7848">
        <v>810</v>
      </c>
      <c r="V7848">
        <v>45000</v>
      </c>
      <c r="W7848">
        <v>405000</v>
      </c>
      <c r="X7848" s="2">
        <v>44316</v>
      </c>
      <c r="Y7848">
        <v>331617</v>
      </c>
      <c r="Z7848" s="3">
        <v>188.02</v>
      </c>
      <c r="AA7848">
        <v>0.26769999999999999</v>
      </c>
      <c r="AB7848">
        <v>2021</v>
      </c>
      <c r="AC7848">
        <v>5</v>
      </c>
      <c r="AD7848">
        <v>4</v>
      </c>
      <c r="AE7848">
        <v>30</v>
      </c>
    </row>
    <row r="7849" spans="1:31" x14ac:dyDescent="0.25">
      <c r="A7849" t="s">
        <v>9016</v>
      </c>
      <c r="B7849">
        <v>63367</v>
      </c>
      <c r="C7849" t="s">
        <v>3176</v>
      </c>
      <c r="D7849" t="s">
        <v>110</v>
      </c>
      <c r="E7849" t="s">
        <v>1362</v>
      </c>
      <c r="F7849">
        <v>2010</v>
      </c>
      <c r="G7849" t="s">
        <v>30</v>
      </c>
      <c r="H7849">
        <v>3</v>
      </c>
      <c r="I7849">
        <v>3</v>
      </c>
      <c r="J7849">
        <v>0</v>
      </c>
      <c r="K7849">
        <v>7</v>
      </c>
      <c r="L7849" t="s">
        <v>31</v>
      </c>
      <c r="M7849">
        <v>1751</v>
      </c>
      <c r="N7849">
        <v>1751</v>
      </c>
      <c r="O7849">
        <v>1751</v>
      </c>
      <c r="P7849">
        <v>1575</v>
      </c>
      <c r="Q7849" t="str">
        <f>IF(P7849&gt;0,"YES","NO")</f>
        <v>YES</v>
      </c>
      <c r="R7849">
        <f>P7849+N7849</f>
        <v>3326</v>
      </c>
      <c r="S7849">
        <f t="shared" si="480"/>
        <v>88.695129284425732</v>
      </c>
      <c r="T7849">
        <f t="shared" si="481"/>
        <v>45.148454239363332</v>
      </c>
      <c r="U7849">
        <v>420</v>
      </c>
      <c r="V7849">
        <v>44999</v>
      </c>
      <c r="W7849">
        <v>295000</v>
      </c>
      <c r="X7849" s="2">
        <v>44092</v>
      </c>
      <c r="Y7849">
        <v>270590</v>
      </c>
      <c r="Z7849" s="3">
        <v>168.48</v>
      </c>
      <c r="AA7849">
        <v>0.15</v>
      </c>
      <c r="AB7849">
        <v>2020</v>
      </c>
      <c r="AC7849">
        <v>10</v>
      </c>
      <c r="AD7849">
        <v>9</v>
      </c>
      <c r="AE7849">
        <v>18</v>
      </c>
    </row>
    <row r="7850" spans="1:31" x14ac:dyDescent="0.25">
      <c r="A7850" t="s">
        <v>9017</v>
      </c>
      <c r="B7850">
        <v>63367</v>
      </c>
      <c r="C7850" t="s">
        <v>3187</v>
      </c>
      <c r="D7850" t="s">
        <v>110</v>
      </c>
      <c r="E7850" t="s">
        <v>51</v>
      </c>
      <c r="F7850">
        <v>2011</v>
      </c>
      <c r="G7850" t="s">
        <v>60</v>
      </c>
      <c r="H7850">
        <v>4</v>
      </c>
      <c r="I7850">
        <v>3</v>
      </c>
      <c r="J7850">
        <v>1</v>
      </c>
      <c r="K7850">
        <v>8</v>
      </c>
      <c r="L7850" t="s">
        <v>43</v>
      </c>
      <c r="M7850">
        <v>3426</v>
      </c>
      <c r="N7850">
        <v>2028</v>
      </c>
      <c r="O7850">
        <v>1706</v>
      </c>
      <c r="P7850">
        <v>854</v>
      </c>
      <c r="Q7850" t="str">
        <f>IF(P7850&gt;0,"YES","NO")</f>
        <v>YES</v>
      </c>
      <c r="R7850">
        <f>P7850+N7850</f>
        <v>2882</v>
      </c>
      <c r="S7850">
        <f t="shared" si="480"/>
        <v>156.14156835530881</v>
      </c>
      <c r="T7850">
        <f t="shared" si="481"/>
        <v>51.652892561983471</v>
      </c>
      <c r="U7850">
        <v>760</v>
      </c>
      <c r="V7850">
        <v>45001</v>
      </c>
      <c r="W7850">
        <v>450000</v>
      </c>
      <c r="X7850" s="2">
        <v>44090</v>
      </c>
      <c r="Y7850">
        <v>382483</v>
      </c>
      <c r="Z7850" s="3">
        <v>131.35</v>
      </c>
      <c r="AA7850">
        <v>0.2</v>
      </c>
      <c r="AB7850">
        <v>2020</v>
      </c>
      <c r="AC7850">
        <v>9</v>
      </c>
      <c r="AD7850">
        <v>9</v>
      </c>
      <c r="AE7850">
        <v>16</v>
      </c>
    </row>
    <row r="7851" spans="1:31" x14ac:dyDescent="0.25">
      <c r="A7851" t="s">
        <v>9666</v>
      </c>
      <c r="B7851">
        <v>63366</v>
      </c>
      <c r="C7851" t="s">
        <v>1663</v>
      </c>
      <c r="D7851" t="s">
        <v>28</v>
      </c>
      <c r="E7851" t="s">
        <v>45</v>
      </c>
      <c r="F7851">
        <v>2004</v>
      </c>
      <c r="G7851" t="s">
        <v>176</v>
      </c>
      <c r="H7851">
        <v>3</v>
      </c>
      <c r="I7851">
        <v>2</v>
      </c>
      <c r="J7851">
        <v>1</v>
      </c>
      <c r="K7851">
        <v>7</v>
      </c>
      <c r="L7851" t="s">
        <v>31</v>
      </c>
      <c r="M7851">
        <v>2610</v>
      </c>
      <c r="N7851">
        <v>2610</v>
      </c>
      <c r="O7851">
        <v>2582</v>
      </c>
      <c r="P7851">
        <v>0</v>
      </c>
      <c r="Q7851" t="str">
        <f>IF(P7851&gt;0,"YES","NO")</f>
        <v>NO</v>
      </c>
      <c r="R7851">
        <f>P7851+N7851</f>
        <v>2610</v>
      </c>
      <c r="S7851">
        <f t="shared" si="480"/>
        <v>187.54789272030652</v>
      </c>
      <c r="T7851">
        <f t="shared" si="481"/>
        <v>48.858146684233638</v>
      </c>
      <c r="U7851">
        <v>640</v>
      </c>
      <c r="V7851">
        <v>0</v>
      </c>
      <c r="W7851">
        <v>489500</v>
      </c>
      <c r="X7851" s="2">
        <v>44442</v>
      </c>
      <c r="Y7851">
        <v>403912</v>
      </c>
      <c r="Z7851" s="3">
        <v>187.55</v>
      </c>
      <c r="AA7851">
        <v>0.23</v>
      </c>
      <c r="AB7851">
        <v>2021</v>
      </c>
      <c r="AC7851">
        <v>17</v>
      </c>
      <c r="AD7851">
        <v>9</v>
      </c>
      <c r="AE7851">
        <v>3</v>
      </c>
    </row>
    <row r="7852" spans="1:31" x14ac:dyDescent="0.25">
      <c r="A7852" t="s">
        <v>9019</v>
      </c>
      <c r="B7852">
        <v>63368</v>
      </c>
      <c r="C7852" t="s">
        <v>1852</v>
      </c>
      <c r="D7852" t="s">
        <v>110</v>
      </c>
      <c r="E7852" t="s">
        <v>3190</v>
      </c>
      <c r="F7852">
        <v>2005</v>
      </c>
      <c r="G7852" t="s">
        <v>181</v>
      </c>
      <c r="H7852">
        <v>3</v>
      </c>
      <c r="I7852">
        <v>2</v>
      </c>
      <c r="J7852">
        <v>1</v>
      </c>
      <c r="K7852">
        <v>7</v>
      </c>
      <c r="L7852" t="s">
        <v>31</v>
      </c>
      <c r="M7852">
        <v>2540</v>
      </c>
      <c r="N7852">
        <v>2540</v>
      </c>
      <c r="O7852">
        <v>2522</v>
      </c>
      <c r="P7852">
        <v>320</v>
      </c>
      <c r="Q7852" t="str">
        <f>IF(P7852&gt;0,"YES","NO")</f>
        <v>YES</v>
      </c>
      <c r="R7852">
        <f>P7852+N7852</f>
        <v>2860</v>
      </c>
      <c r="S7852">
        <f t="shared" si="480"/>
        <v>157.34265734265733</v>
      </c>
      <c r="T7852" t="e">
        <f t="shared" si="481"/>
        <v>#DIV/0!</v>
      </c>
      <c r="U7852">
        <v>682</v>
      </c>
      <c r="V7852">
        <v>69998</v>
      </c>
      <c r="W7852">
        <v>450000</v>
      </c>
      <c r="X7852" s="2">
        <v>44082</v>
      </c>
      <c r="Y7852">
        <v>432233</v>
      </c>
      <c r="Z7852" s="3">
        <v>177.17</v>
      </c>
      <c r="AA7852">
        <v>0</v>
      </c>
      <c r="AB7852">
        <v>2020</v>
      </c>
      <c r="AC7852">
        <v>15</v>
      </c>
      <c r="AD7852">
        <v>9</v>
      </c>
      <c r="AE7852">
        <v>8</v>
      </c>
    </row>
    <row r="7853" spans="1:31" x14ac:dyDescent="0.25">
      <c r="A7853" t="s">
        <v>9020</v>
      </c>
      <c r="B7853">
        <v>63367</v>
      </c>
      <c r="C7853" t="s">
        <v>3192</v>
      </c>
      <c r="D7853" t="s">
        <v>110</v>
      </c>
      <c r="E7853" t="s">
        <v>716</v>
      </c>
      <c r="F7853">
        <v>2013</v>
      </c>
      <c r="G7853" t="s">
        <v>30</v>
      </c>
      <c r="H7853">
        <v>4</v>
      </c>
      <c r="I7853">
        <v>2</v>
      </c>
      <c r="J7853">
        <v>1</v>
      </c>
      <c r="K7853">
        <v>6</v>
      </c>
      <c r="L7853" t="s">
        <v>43</v>
      </c>
      <c r="M7853">
        <v>2760</v>
      </c>
      <c r="N7853">
        <v>1520</v>
      </c>
      <c r="O7853">
        <v>1240</v>
      </c>
      <c r="P7853">
        <v>0</v>
      </c>
      <c r="Q7853" t="str">
        <f>IF(P7853&gt;0,"YES","NO")</f>
        <v>NO</v>
      </c>
      <c r="R7853">
        <f>P7853+N7853</f>
        <v>1520</v>
      </c>
      <c r="S7853">
        <f t="shared" si="480"/>
        <v>221.71052631578948</v>
      </c>
      <c r="T7853">
        <f t="shared" si="481"/>
        <v>55.260396169487073</v>
      </c>
      <c r="U7853">
        <v>400</v>
      </c>
      <c r="V7853">
        <v>44999</v>
      </c>
      <c r="W7853">
        <v>337000</v>
      </c>
      <c r="X7853" s="2">
        <v>44172</v>
      </c>
      <c r="Y7853">
        <v>310663</v>
      </c>
      <c r="Z7853" s="3">
        <v>122.1</v>
      </c>
      <c r="AA7853">
        <v>0.14000000000000001</v>
      </c>
      <c r="AB7853">
        <v>2020</v>
      </c>
      <c r="AC7853">
        <v>7</v>
      </c>
      <c r="AD7853">
        <v>12</v>
      </c>
      <c r="AE7853">
        <v>7</v>
      </c>
    </row>
    <row r="7854" spans="1:31" x14ac:dyDescent="0.25">
      <c r="A7854" t="s">
        <v>9021</v>
      </c>
      <c r="B7854">
        <v>63367</v>
      </c>
      <c r="C7854" t="s">
        <v>3192</v>
      </c>
      <c r="D7854" t="s">
        <v>110</v>
      </c>
      <c r="E7854" t="s">
        <v>36</v>
      </c>
      <c r="F7854">
        <v>2011</v>
      </c>
      <c r="G7854" t="s">
        <v>30</v>
      </c>
      <c r="H7854">
        <v>4</v>
      </c>
      <c r="I7854">
        <v>2</v>
      </c>
      <c r="J7854">
        <v>1</v>
      </c>
      <c r="K7854">
        <v>8</v>
      </c>
      <c r="L7854" t="s">
        <v>43</v>
      </c>
      <c r="M7854">
        <v>2592</v>
      </c>
      <c r="N7854">
        <v>1496</v>
      </c>
      <c r="O7854">
        <v>1096</v>
      </c>
      <c r="P7854">
        <v>0</v>
      </c>
      <c r="Q7854" t="str">
        <f>IF(P7854&gt;0,"YES","NO")</f>
        <v>NO</v>
      </c>
      <c r="R7854">
        <f>P7854+N7854</f>
        <v>1496</v>
      </c>
      <c r="S7854">
        <f t="shared" si="480"/>
        <v>212.56684491978609</v>
      </c>
      <c r="T7854">
        <f t="shared" si="481"/>
        <v>42.942796953492135</v>
      </c>
      <c r="U7854">
        <v>400</v>
      </c>
      <c r="V7854">
        <v>44999</v>
      </c>
      <c r="W7854">
        <v>318000</v>
      </c>
      <c r="X7854" s="2">
        <v>44119</v>
      </c>
      <c r="Y7854">
        <v>287797</v>
      </c>
      <c r="Z7854" s="3">
        <v>122.69</v>
      </c>
      <c r="AA7854">
        <v>0.17</v>
      </c>
      <c r="AB7854">
        <v>2020</v>
      </c>
      <c r="AC7854">
        <v>9</v>
      </c>
      <c r="AD7854">
        <v>10</v>
      </c>
      <c r="AE7854">
        <v>15</v>
      </c>
    </row>
    <row r="7855" spans="1:31" x14ac:dyDescent="0.25">
      <c r="A7855" t="s">
        <v>9022</v>
      </c>
      <c r="B7855">
        <v>63367</v>
      </c>
      <c r="C7855" t="s">
        <v>3196</v>
      </c>
      <c r="D7855" t="s">
        <v>110</v>
      </c>
      <c r="E7855" t="s">
        <v>34</v>
      </c>
      <c r="F7855">
        <v>2012</v>
      </c>
      <c r="G7855" t="s">
        <v>60</v>
      </c>
      <c r="H7855">
        <v>4</v>
      </c>
      <c r="I7855">
        <v>2</v>
      </c>
      <c r="J7855">
        <v>1</v>
      </c>
      <c r="K7855">
        <v>7</v>
      </c>
      <c r="L7855" t="s">
        <v>43</v>
      </c>
      <c r="M7855">
        <v>3260</v>
      </c>
      <c r="N7855">
        <v>1860</v>
      </c>
      <c r="O7855">
        <v>1840</v>
      </c>
      <c r="P7855">
        <v>0</v>
      </c>
      <c r="Q7855" t="str">
        <f>IF(P7855&gt;0,"YES","NO")</f>
        <v>NO</v>
      </c>
      <c r="R7855">
        <f>P7855+N7855</f>
        <v>1860</v>
      </c>
      <c r="S7855">
        <f t="shared" si="480"/>
        <v>227.41935483870967</v>
      </c>
      <c r="T7855">
        <f t="shared" si="481"/>
        <v>38.84297520661157</v>
      </c>
      <c r="U7855">
        <v>640</v>
      </c>
      <c r="V7855">
        <v>50000</v>
      </c>
      <c r="W7855">
        <v>423000</v>
      </c>
      <c r="X7855" s="2">
        <v>44195</v>
      </c>
      <c r="Y7855">
        <v>390106</v>
      </c>
      <c r="Z7855" s="3">
        <v>129.75</v>
      </c>
      <c r="AA7855">
        <v>0.25</v>
      </c>
      <c r="AB7855">
        <v>2020</v>
      </c>
      <c r="AC7855">
        <v>8</v>
      </c>
      <c r="AD7855">
        <v>12</v>
      </c>
      <c r="AE7855">
        <v>30</v>
      </c>
    </row>
    <row r="7856" spans="1:31" x14ac:dyDescent="0.25">
      <c r="A7856" t="s">
        <v>9023</v>
      </c>
      <c r="B7856">
        <v>63367</v>
      </c>
      <c r="C7856" t="s">
        <v>3196</v>
      </c>
      <c r="D7856" t="s">
        <v>110</v>
      </c>
      <c r="E7856" t="s">
        <v>3190</v>
      </c>
      <c r="F7856">
        <v>2014</v>
      </c>
      <c r="G7856" t="s">
        <v>60</v>
      </c>
      <c r="H7856">
        <v>3</v>
      </c>
      <c r="I7856">
        <v>2</v>
      </c>
      <c r="J7856">
        <v>0</v>
      </c>
      <c r="K7856">
        <v>5</v>
      </c>
      <c r="L7856" t="s">
        <v>31</v>
      </c>
      <c r="M7856">
        <v>2228</v>
      </c>
      <c r="N7856">
        <v>2228</v>
      </c>
      <c r="O7856">
        <v>2228</v>
      </c>
      <c r="P7856">
        <v>0</v>
      </c>
      <c r="Q7856" t="str">
        <f>IF(P7856&gt;0,"YES","NO")</f>
        <v>NO</v>
      </c>
      <c r="R7856">
        <f>P7856+N7856</f>
        <v>2228</v>
      </c>
      <c r="S7856">
        <f t="shared" si="480"/>
        <v>157.09156193895871</v>
      </c>
      <c r="T7856" t="e">
        <f t="shared" si="481"/>
        <v>#DIV/0!</v>
      </c>
      <c r="U7856">
        <v>640</v>
      </c>
      <c r="V7856">
        <v>50000</v>
      </c>
      <c r="W7856">
        <v>350000</v>
      </c>
      <c r="X7856" s="2">
        <v>44196</v>
      </c>
      <c r="Y7856">
        <v>343389</v>
      </c>
      <c r="Z7856" s="3">
        <v>157.09</v>
      </c>
      <c r="AA7856">
        <v>0</v>
      </c>
      <c r="AB7856">
        <v>2020</v>
      </c>
      <c r="AC7856">
        <v>6</v>
      </c>
      <c r="AD7856">
        <v>12</v>
      </c>
      <c r="AE7856">
        <v>31</v>
      </c>
    </row>
    <row r="7857" spans="1:31" x14ac:dyDescent="0.25">
      <c r="A7857" t="s">
        <v>9024</v>
      </c>
      <c r="B7857">
        <v>63367</v>
      </c>
      <c r="C7857" t="s">
        <v>3196</v>
      </c>
      <c r="D7857" t="s">
        <v>110</v>
      </c>
      <c r="E7857" t="s">
        <v>95</v>
      </c>
      <c r="F7857">
        <v>2014</v>
      </c>
      <c r="G7857" t="s">
        <v>60</v>
      </c>
      <c r="H7857">
        <v>3</v>
      </c>
      <c r="I7857">
        <v>2</v>
      </c>
      <c r="J7857">
        <v>1</v>
      </c>
      <c r="K7857">
        <v>6</v>
      </c>
      <c r="L7857" t="s">
        <v>31</v>
      </c>
      <c r="M7857">
        <v>2268</v>
      </c>
      <c r="N7857">
        <v>2268</v>
      </c>
      <c r="O7857">
        <v>2268</v>
      </c>
      <c r="P7857">
        <v>700</v>
      </c>
      <c r="Q7857" t="str">
        <f>IF(P7857&gt;0,"YES","NO")</f>
        <v>YES</v>
      </c>
      <c r="R7857">
        <f>P7857+N7857</f>
        <v>2968</v>
      </c>
      <c r="S7857">
        <f t="shared" si="480"/>
        <v>143.19407008086253</v>
      </c>
      <c r="T7857">
        <f t="shared" si="481"/>
        <v>54.20365268850118</v>
      </c>
      <c r="U7857">
        <v>600</v>
      </c>
      <c r="V7857">
        <v>50000</v>
      </c>
      <c r="W7857">
        <v>425000</v>
      </c>
      <c r="X7857" s="2">
        <v>44295</v>
      </c>
      <c r="Y7857">
        <v>342551</v>
      </c>
      <c r="Z7857" s="3">
        <v>187.39</v>
      </c>
      <c r="AA7857">
        <v>0.18</v>
      </c>
      <c r="AB7857">
        <v>2021</v>
      </c>
      <c r="AC7857">
        <v>7</v>
      </c>
      <c r="AD7857">
        <v>4</v>
      </c>
      <c r="AE7857">
        <v>9</v>
      </c>
    </row>
    <row r="7858" spans="1:31" x14ac:dyDescent="0.25">
      <c r="A7858" t="s">
        <v>9025</v>
      </c>
      <c r="B7858">
        <v>63367</v>
      </c>
      <c r="C7858" t="s">
        <v>3196</v>
      </c>
      <c r="D7858" t="s">
        <v>110</v>
      </c>
      <c r="E7858" t="s">
        <v>3190</v>
      </c>
      <c r="F7858">
        <v>2013</v>
      </c>
      <c r="G7858" t="s">
        <v>60</v>
      </c>
      <c r="H7858">
        <v>3</v>
      </c>
      <c r="I7858">
        <v>3</v>
      </c>
      <c r="J7858">
        <v>1</v>
      </c>
      <c r="K7858">
        <v>8</v>
      </c>
      <c r="L7858" t="s">
        <v>43</v>
      </c>
      <c r="M7858">
        <v>2369</v>
      </c>
      <c r="N7858">
        <v>1613</v>
      </c>
      <c r="O7858">
        <v>1578</v>
      </c>
      <c r="P7858">
        <v>813</v>
      </c>
      <c r="Q7858" t="str">
        <f>IF(P7858&gt;0,"YES","NO")</f>
        <v>YES</v>
      </c>
      <c r="R7858">
        <f>P7858+N7858</f>
        <v>2426</v>
      </c>
      <c r="S7858">
        <f t="shared" si="480"/>
        <v>148.3924154987634</v>
      </c>
      <c r="T7858" t="e">
        <f t="shared" si="481"/>
        <v>#DIV/0!</v>
      </c>
      <c r="U7858">
        <v>360</v>
      </c>
      <c r="V7858">
        <v>50000</v>
      </c>
      <c r="W7858">
        <v>360000</v>
      </c>
      <c r="X7858" s="2">
        <v>44113</v>
      </c>
      <c r="Y7858">
        <v>330114</v>
      </c>
      <c r="Z7858" s="3">
        <v>151.96</v>
      </c>
      <c r="AA7858">
        <v>0</v>
      </c>
      <c r="AB7858">
        <v>2020</v>
      </c>
      <c r="AC7858">
        <v>7</v>
      </c>
      <c r="AD7858">
        <v>10</v>
      </c>
      <c r="AE7858">
        <v>9</v>
      </c>
    </row>
    <row r="7859" spans="1:31" x14ac:dyDescent="0.25">
      <c r="A7859" t="s">
        <v>9026</v>
      </c>
      <c r="B7859">
        <v>63367</v>
      </c>
      <c r="C7859" t="s">
        <v>3196</v>
      </c>
      <c r="D7859" t="s">
        <v>110</v>
      </c>
      <c r="E7859" t="s">
        <v>716</v>
      </c>
      <c r="F7859">
        <v>2011</v>
      </c>
      <c r="G7859" t="s">
        <v>60</v>
      </c>
      <c r="H7859">
        <v>3</v>
      </c>
      <c r="I7859">
        <v>3</v>
      </c>
      <c r="J7859">
        <v>0</v>
      </c>
      <c r="K7859">
        <v>5</v>
      </c>
      <c r="L7859" t="s">
        <v>31</v>
      </c>
      <c r="M7859">
        <v>1572</v>
      </c>
      <c r="N7859">
        <v>1572</v>
      </c>
      <c r="O7859">
        <v>1572</v>
      </c>
      <c r="P7859">
        <v>950</v>
      </c>
      <c r="Q7859" t="str">
        <f>IF(P7859&gt;0,"YES","NO")</f>
        <v>YES</v>
      </c>
      <c r="R7859">
        <f>P7859+N7859</f>
        <v>2522</v>
      </c>
      <c r="S7859">
        <f t="shared" si="480"/>
        <v>128.86597938144331</v>
      </c>
      <c r="T7859">
        <f t="shared" si="481"/>
        <v>53.29266692903056</v>
      </c>
      <c r="U7859">
        <v>400</v>
      </c>
      <c r="V7859">
        <v>50000</v>
      </c>
      <c r="W7859">
        <v>325000</v>
      </c>
      <c r="X7859" s="2">
        <v>44278</v>
      </c>
      <c r="Y7859">
        <v>283133</v>
      </c>
      <c r="Z7859" s="3">
        <v>206.74</v>
      </c>
      <c r="AA7859">
        <v>0.14000000000000001</v>
      </c>
      <c r="AB7859">
        <v>2021</v>
      </c>
      <c r="AC7859">
        <v>10</v>
      </c>
      <c r="AD7859">
        <v>3</v>
      </c>
      <c r="AE7859">
        <v>23</v>
      </c>
    </row>
    <row r="7860" spans="1:31" x14ac:dyDescent="0.25">
      <c r="A7860" t="s">
        <v>9587</v>
      </c>
      <c r="B7860">
        <v>63376</v>
      </c>
      <c r="C7860" t="s">
        <v>661</v>
      </c>
      <c r="D7860" t="s">
        <v>28</v>
      </c>
      <c r="E7860" t="s">
        <v>74</v>
      </c>
      <c r="F7860">
        <v>2004</v>
      </c>
      <c r="G7860" t="s">
        <v>60</v>
      </c>
      <c r="H7860">
        <v>3</v>
      </c>
      <c r="I7860">
        <v>2</v>
      </c>
      <c r="J7860">
        <v>0</v>
      </c>
      <c r="K7860">
        <v>6</v>
      </c>
      <c r="L7860" t="s">
        <v>31</v>
      </c>
      <c r="M7860">
        <v>1790</v>
      </c>
      <c r="N7860">
        <v>1790</v>
      </c>
      <c r="O7860">
        <v>1746</v>
      </c>
      <c r="P7860">
        <v>0</v>
      </c>
      <c r="Q7860" t="str">
        <f>IF(P7860&gt;0,"YES","NO")</f>
        <v>NO</v>
      </c>
      <c r="R7860">
        <f>P7860+N7860</f>
        <v>1790</v>
      </c>
      <c r="S7860">
        <f t="shared" si="480"/>
        <v>187.15083798882682</v>
      </c>
      <c r="T7860">
        <f t="shared" si="481"/>
        <v>23.304672065002642</v>
      </c>
      <c r="U7860">
        <v>740</v>
      </c>
      <c r="V7860">
        <v>45001</v>
      </c>
      <c r="W7860">
        <v>335000</v>
      </c>
      <c r="X7860" s="2">
        <v>44428</v>
      </c>
      <c r="Y7860">
        <v>293171</v>
      </c>
      <c r="Z7860" s="3">
        <v>187.15</v>
      </c>
      <c r="AA7860">
        <v>0.33</v>
      </c>
      <c r="AB7860">
        <v>2021</v>
      </c>
      <c r="AC7860">
        <v>17</v>
      </c>
      <c r="AD7860">
        <v>8</v>
      </c>
      <c r="AE7860">
        <v>20</v>
      </c>
    </row>
    <row r="7861" spans="1:31" x14ac:dyDescent="0.25">
      <c r="A7861" t="s">
        <v>9098</v>
      </c>
      <c r="B7861">
        <v>63366</v>
      </c>
      <c r="C7861" t="s">
        <v>5514</v>
      </c>
      <c r="D7861" t="s">
        <v>28</v>
      </c>
      <c r="E7861" t="s">
        <v>8328</v>
      </c>
      <c r="F7861">
        <v>2020</v>
      </c>
      <c r="G7861" t="s">
        <v>60</v>
      </c>
      <c r="H7861">
        <v>3</v>
      </c>
      <c r="I7861">
        <v>2</v>
      </c>
      <c r="J7861">
        <v>0</v>
      </c>
      <c r="K7861">
        <v>5</v>
      </c>
      <c r="L7861" t="s">
        <v>31</v>
      </c>
      <c r="M7861">
        <v>1536</v>
      </c>
      <c r="N7861">
        <v>1536</v>
      </c>
      <c r="O7861">
        <v>1536</v>
      </c>
      <c r="P7861">
        <v>0</v>
      </c>
      <c r="Q7861" t="str">
        <f>IF(P7861&gt;0,"YES","NO")</f>
        <v>NO</v>
      </c>
      <c r="R7861">
        <f>P7861+N7861</f>
        <v>1536</v>
      </c>
      <c r="S7861">
        <f t="shared" si="480"/>
        <v>187.03190104166666</v>
      </c>
      <c r="T7861">
        <f t="shared" si="481"/>
        <v>36.78228822730167</v>
      </c>
      <c r="U7861">
        <v>400</v>
      </c>
      <c r="V7861">
        <v>33000</v>
      </c>
      <c r="W7861">
        <v>287281</v>
      </c>
      <c r="X7861" s="2">
        <v>44217</v>
      </c>
      <c r="Y7861">
        <v>266099</v>
      </c>
      <c r="Z7861" s="3">
        <v>187.03</v>
      </c>
      <c r="AA7861">
        <v>0.17929999999999999</v>
      </c>
      <c r="AB7861">
        <v>2021</v>
      </c>
      <c r="AC7861">
        <v>1</v>
      </c>
      <c r="AD7861">
        <v>1</v>
      </c>
      <c r="AE7861">
        <v>21</v>
      </c>
    </row>
    <row r="7862" spans="1:31" x14ac:dyDescent="0.25">
      <c r="A7862" t="s">
        <v>9547</v>
      </c>
      <c r="B7862">
        <v>63368</v>
      </c>
      <c r="C7862" t="s">
        <v>300</v>
      </c>
      <c r="D7862" t="s">
        <v>28</v>
      </c>
      <c r="E7862" t="s">
        <v>186</v>
      </c>
      <c r="F7862">
        <v>2002</v>
      </c>
      <c r="G7862" t="s">
        <v>60</v>
      </c>
      <c r="H7862">
        <v>3</v>
      </c>
      <c r="I7862">
        <v>2</v>
      </c>
      <c r="J7862">
        <v>0</v>
      </c>
      <c r="K7862">
        <v>6</v>
      </c>
      <c r="L7862" t="s">
        <v>31</v>
      </c>
      <c r="M7862">
        <v>1721</v>
      </c>
      <c r="N7862">
        <v>1721</v>
      </c>
      <c r="O7862">
        <v>1641</v>
      </c>
      <c r="P7862">
        <v>0</v>
      </c>
      <c r="Q7862" t="str">
        <f>IF(P7862&gt;0,"YES","NO")</f>
        <v>NO</v>
      </c>
      <c r="R7862">
        <f>P7862+N7862</f>
        <v>1721</v>
      </c>
      <c r="S7862">
        <f t="shared" si="480"/>
        <v>185.93840790238232</v>
      </c>
      <c r="T7862">
        <f t="shared" si="481"/>
        <v>19.33207674834469</v>
      </c>
      <c r="U7862">
        <v>380</v>
      </c>
      <c r="V7862">
        <v>40000</v>
      </c>
      <c r="W7862">
        <v>320000</v>
      </c>
      <c r="X7862" s="2">
        <v>44476</v>
      </c>
      <c r="Y7862">
        <v>260686</v>
      </c>
      <c r="Z7862" s="3">
        <v>185.94</v>
      </c>
      <c r="AA7862">
        <v>0.38</v>
      </c>
      <c r="AB7862">
        <v>2021</v>
      </c>
      <c r="AC7862">
        <v>19</v>
      </c>
      <c r="AD7862">
        <v>10</v>
      </c>
      <c r="AE7862">
        <v>7</v>
      </c>
    </row>
    <row r="7863" spans="1:31" x14ac:dyDescent="0.25">
      <c r="A7863" t="s">
        <v>9028</v>
      </c>
      <c r="B7863">
        <v>63366</v>
      </c>
      <c r="C7863" t="s">
        <v>3818</v>
      </c>
      <c r="D7863" t="s">
        <v>28</v>
      </c>
      <c r="E7863" t="s">
        <v>1277</v>
      </c>
      <c r="F7863">
        <v>2015</v>
      </c>
      <c r="G7863" t="s">
        <v>60</v>
      </c>
      <c r="H7863">
        <v>4</v>
      </c>
      <c r="I7863">
        <v>2</v>
      </c>
      <c r="J7863">
        <v>1</v>
      </c>
      <c r="K7863">
        <v>6</v>
      </c>
      <c r="L7863" t="s">
        <v>43</v>
      </c>
      <c r="M7863">
        <v>1951</v>
      </c>
      <c r="N7863">
        <v>1126</v>
      </c>
      <c r="O7863">
        <v>825</v>
      </c>
      <c r="P7863">
        <v>0</v>
      </c>
      <c r="Q7863" t="str">
        <f>IF(P7863&gt;0,"YES","NO")</f>
        <v>NO</v>
      </c>
      <c r="R7863">
        <f>P7863+N7863</f>
        <v>1126</v>
      </c>
      <c r="S7863">
        <f t="shared" si="480"/>
        <v>235.25754884547069</v>
      </c>
      <c r="T7863">
        <f t="shared" si="481"/>
        <v>46.77897859716041</v>
      </c>
      <c r="U7863">
        <v>441</v>
      </c>
      <c r="V7863">
        <v>40000</v>
      </c>
      <c r="W7863">
        <v>264900</v>
      </c>
      <c r="X7863" s="2">
        <v>44173</v>
      </c>
      <c r="Y7863">
        <v>257893</v>
      </c>
      <c r="Z7863" s="3">
        <v>135.78</v>
      </c>
      <c r="AA7863">
        <v>0.13</v>
      </c>
      <c r="AB7863">
        <v>2020</v>
      </c>
      <c r="AC7863">
        <v>5</v>
      </c>
      <c r="AD7863">
        <v>12</v>
      </c>
      <c r="AE7863">
        <v>8</v>
      </c>
    </row>
    <row r="7864" spans="1:31" x14ac:dyDescent="0.25">
      <c r="A7864" t="s">
        <v>9029</v>
      </c>
      <c r="B7864">
        <v>63366</v>
      </c>
      <c r="C7864" t="s">
        <v>3818</v>
      </c>
      <c r="D7864" t="s">
        <v>28</v>
      </c>
      <c r="E7864" t="s">
        <v>1277</v>
      </c>
      <c r="F7864">
        <v>2014</v>
      </c>
      <c r="G7864" t="s">
        <v>30</v>
      </c>
      <c r="H7864">
        <v>3</v>
      </c>
      <c r="I7864">
        <v>2</v>
      </c>
      <c r="J7864">
        <v>0</v>
      </c>
      <c r="K7864">
        <v>6</v>
      </c>
      <c r="L7864" t="s">
        <v>31</v>
      </c>
      <c r="M7864">
        <v>1276</v>
      </c>
      <c r="N7864">
        <v>1276</v>
      </c>
      <c r="O7864">
        <v>1276</v>
      </c>
      <c r="P7864">
        <v>0</v>
      </c>
      <c r="Q7864" t="str">
        <f>IF(P7864&gt;0,"YES","NO")</f>
        <v>NO</v>
      </c>
      <c r="R7864">
        <f>P7864+N7864</f>
        <v>1276</v>
      </c>
      <c r="S7864">
        <f t="shared" si="480"/>
        <v>188.08777429467085</v>
      </c>
      <c r="T7864">
        <f t="shared" si="481"/>
        <v>42.381860563678742</v>
      </c>
      <c r="U7864">
        <v>400</v>
      </c>
      <c r="V7864">
        <v>40000</v>
      </c>
      <c r="W7864">
        <v>240000</v>
      </c>
      <c r="X7864" s="2">
        <v>44125</v>
      </c>
      <c r="Y7864">
        <v>216764</v>
      </c>
      <c r="Z7864" s="3">
        <v>188.09</v>
      </c>
      <c r="AA7864">
        <v>0.13</v>
      </c>
      <c r="AB7864">
        <v>2020</v>
      </c>
      <c r="AC7864">
        <v>6</v>
      </c>
      <c r="AD7864">
        <v>10</v>
      </c>
      <c r="AE7864">
        <v>21</v>
      </c>
    </row>
    <row r="7865" spans="1:31" x14ac:dyDescent="0.25">
      <c r="A7865" t="s">
        <v>9030</v>
      </c>
      <c r="B7865">
        <v>63366</v>
      </c>
      <c r="C7865" t="s">
        <v>9031</v>
      </c>
      <c r="D7865" t="s">
        <v>28</v>
      </c>
      <c r="E7865" t="s">
        <v>9032</v>
      </c>
      <c r="F7865">
        <v>2012</v>
      </c>
      <c r="G7865" t="s">
        <v>176</v>
      </c>
      <c r="H7865">
        <v>5</v>
      </c>
      <c r="I7865">
        <v>3</v>
      </c>
      <c r="J7865">
        <v>1</v>
      </c>
      <c r="K7865">
        <v>8</v>
      </c>
      <c r="L7865" t="s">
        <v>43</v>
      </c>
      <c r="M7865">
        <v>2830</v>
      </c>
      <c r="N7865">
        <v>1620</v>
      </c>
      <c r="O7865">
        <v>1594</v>
      </c>
      <c r="P7865">
        <v>0</v>
      </c>
      <c r="Q7865" t="str">
        <f>IF(P7865&gt;0,"YES","NO")</f>
        <v>NO</v>
      </c>
      <c r="R7865">
        <f>P7865+N7865</f>
        <v>1620</v>
      </c>
      <c r="S7865">
        <f t="shared" si="480"/>
        <v>337.65432098765433</v>
      </c>
      <c r="T7865">
        <f t="shared" si="481"/>
        <v>1.983790221618744</v>
      </c>
      <c r="U7865">
        <v>800</v>
      </c>
      <c r="V7865">
        <v>31650</v>
      </c>
      <c r="W7865">
        <v>547000</v>
      </c>
      <c r="X7865" s="2">
        <v>44188</v>
      </c>
      <c r="Y7865">
        <v>384274</v>
      </c>
      <c r="Z7865" s="3">
        <v>193.29</v>
      </c>
      <c r="AA7865">
        <v>6.33</v>
      </c>
      <c r="AB7865">
        <v>2020</v>
      </c>
      <c r="AC7865">
        <v>8</v>
      </c>
      <c r="AD7865">
        <v>12</v>
      </c>
      <c r="AE7865">
        <v>23</v>
      </c>
    </row>
    <row r="7866" spans="1:31" x14ac:dyDescent="0.25">
      <c r="A7866" t="s">
        <v>6537</v>
      </c>
      <c r="B7866">
        <v>30067</v>
      </c>
      <c r="C7866" t="s">
        <v>4537</v>
      </c>
      <c r="D7866" t="s">
        <v>110</v>
      </c>
      <c r="E7866" t="s">
        <v>9033</v>
      </c>
      <c r="F7866">
        <v>2015</v>
      </c>
      <c r="G7866" t="s">
        <v>60</v>
      </c>
      <c r="H7866">
        <v>3</v>
      </c>
      <c r="I7866">
        <v>2</v>
      </c>
      <c r="J7866">
        <v>0</v>
      </c>
      <c r="K7866">
        <v>6</v>
      </c>
      <c r="L7866" t="s">
        <v>31</v>
      </c>
      <c r="M7866">
        <v>1356</v>
      </c>
      <c r="N7866">
        <v>1356</v>
      </c>
      <c r="O7866">
        <v>1356</v>
      </c>
      <c r="P7866">
        <v>0</v>
      </c>
      <c r="Q7866" t="str">
        <f>IF(P7866&gt;0,"YES","NO")</f>
        <v>NO</v>
      </c>
      <c r="R7866">
        <f>P7866+N7866</f>
        <v>1356</v>
      </c>
      <c r="S7866">
        <f t="shared" si="480"/>
        <v>190.7079646017699</v>
      </c>
      <c r="T7866">
        <f t="shared" si="481"/>
        <v>40.467887651379009</v>
      </c>
      <c r="U7866">
        <v>400</v>
      </c>
      <c r="V7866">
        <v>0</v>
      </c>
      <c r="W7866">
        <v>258600</v>
      </c>
      <c r="X7866" s="2">
        <v>44173</v>
      </c>
      <c r="Y7866">
        <v>242864</v>
      </c>
      <c r="Z7866" s="3">
        <v>190.71</v>
      </c>
      <c r="AA7866">
        <v>0.1467</v>
      </c>
      <c r="AB7866">
        <v>2020</v>
      </c>
      <c r="AC7866">
        <v>5</v>
      </c>
      <c r="AD7866">
        <v>12</v>
      </c>
      <c r="AE7866">
        <v>8</v>
      </c>
    </row>
    <row r="7867" spans="1:31" x14ac:dyDescent="0.25">
      <c r="A7867" t="s">
        <v>9034</v>
      </c>
      <c r="B7867">
        <v>63367</v>
      </c>
      <c r="C7867" t="s">
        <v>3840</v>
      </c>
      <c r="D7867" t="s">
        <v>110</v>
      </c>
      <c r="E7867" t="s">
        <v>36</v>
      </c>
      <c r="F7867">
        <v>2013</v>
      </c>
      <c r="G7867" t="s">
        <v>30</v>
      </c>
      <c r="H7867">
        <v>4</v>
      </c>
      <c r="I7867">
        <v>3</v>
      </c>
      <c r="J7867">
        <v>1</v>
      </c>
      <c r="K7867">
        <v>7</v>
      </c>
      <c r="L7867" t="s">
        <v>43</v>
      </c>
      <c r="M7867">
        <v>2560</v>
      </c>
      <c r="N7867">
        <v>1328</v>
      </c>
      <c r="O7867">
        <v>1232</v>
      </c>
      <c r="P7867">
        <v>900</v>
      </c>
      <c r="Q7867" t="str">
        <f>IF(P7867&gt;0,"YES","NO")</f>
        <v>YES</v>
      </c>
      <c r="R7867">
        <f>P7867+N7867</f>
        <v>2228</v>
      </c>
      <c r="S7867">
        <f t="shared" si="480"/>
        <v>173.24955116696589</v>
      </c>
      <c r="T7867">
        <f t="shared" si="481"/>
        <v>52.12553340895586</v>
      </c>
      <c r="U7867">
        <v>400</v>
      </c>
      <c r="V7867">
        <v>33750</v>
      </c>
      <c r="W7867">
        <v>386000</v>
      </c>
      <c r="X7867" s="2">
        <v>44329</v>
      </c>
      <c r="Y7867">
        <v>299674</v>
      </c>
      <c r="Z7867" s="3">
        <v>150.78</v>
      </c>
      <c r="AA7867">
        <v>0.17</v>
      </c>
      <c r="AB7867">
        <v>2021</v>
      </c>
      <c r="AC7867">
        <v>8</v>
      </c>
      <c r="AD7867">
        <v>5</v>
      </c>
      <c r="AE7867">
        <v>13</v>
      </c>
    </row>
    <row r="7868" spans="1:31" x14ac:dyDescent="0.25">
      <c r="A7868" t="s">
        <v>9035</v>
      </c>
      <c r="B7868">
        <v>63367</v>
      </c>
      <c r="C7868" t="s">
        <v>3840</v>
      </c>
      <c r="D7868" t="s">
        <v>110</v>
      </c>
      <c r="E7868" t="s">
        <v>45</v>
      </c>
      <c r="F7868">
        <v>2013</v>
      </c>
      <c r="G7868" t="s">
        <v>60</v>
      </c>
      <c r="H7868">
        <v>3</v>
      </c>
      <c r="I7868">
        <v>3</v>
      </c>
      <c r="J7868">
        <v>0</v>
      </c>
      <c r="K7868">
        <v>5</v>
      </c>
      <c r="L7868" t="s">
        <v>31</v>
      </c>
      <c r="M7868">
        <v>1812</v>
      </c>
      <c r="N7868">
        <v>1812</v>
      </c>
      <c r="O7868">
        <v>1800</v>
      </c>
      <c r="P7868">
        <v>1185</v>
      </c>
      <c r="Q7868" t="str">
        <f>IF(P7868&gt;0,"YES","NO")</f>
        <v>YES</v>
      </c>
      <c r="R7868">
        <f>P7868+N7868</f>
        <v>2997</v>
      </c>
      <c r="S7868">
        <f t="shared" si="480"/>
        <v>112.11211211211211</v>
      </c>
      <c r="T7868">
        <f t="shared" si="481"/>
        <v>33.536950532997963</v>
      </c>
      <c r="U7868">
        <v>400</v>
      </c>
      <c r="V7868">
        <v>33790</v>
      </c>
      <c r="W7868">
        <v>336000</v>
      </c>
      <c r="X7868" s="2">
        <v>44133</v>
      </c>
      <c r="Y7868">
        <v>296218</v>
      </c>
      <c r="Z7868" s="3">
        <v>185.43</v>
      </c>
      <c r="AA7868">
        <v>0.23</v>
      </c>
      <c r="AB7868">
        <v>2020</v>
      </c>
      <c r="AC7868">
        <v>7</v>
      </c>
      <c r="AD7868">
        <v>10</v>
      </c>
      <c r="AE7868">
        <v>29</v>
      </c>
    </row>
    <row r="7869" spans="1:31" x14ac:dyDescent="0.25">
      <c r="A7869" t="s">
        <v>9036</v>
      </c>
      <c r="B7869">
        <v>63367</v>
      </c>
      <c r="C7869" t="s">
        <v>3848</v>
      </c>
      <c r="D7869" t="s">
        <v>110</v>
      </c>
      <c r="E7869" t="s">
        <v>716</v>
      </c>
      <c r="F7869">
        <v>2013</v>
      </c>
      <c r="G7869" t="s">
        <v>30</v>
      </c>
      <c r="H7869">
        <v>3</v>
      </c>
      <c r="I7869">
        <v>3</v>
      </c>
      <c r="J7869">
        <v>0</v>
      </c>
      <c r="K7869">
        <v>5</v>
      </c>
      <c r="L7869" t="s">
        <v>31</v>
      </c>
      <c r="M7869">
        <v>1258</v>
      </c>
      <c r="N7869">
        <v>1258</v>
      </c>
      <c r="O7869">
        <v>1258</v>
      </c>
      <c r="P7869">
        <v>200</v>
      </c>
      <c r="Q7869" t="str">
        <f>IF(P7869&gt;0,"YES","NO")</f>
        <v>YES</v>
      </c>
      <c r="R7869">
        <f>P7869+N7869</f>
        <v>1458</v>
      </c>
      <c r="S7869">
        <f t="shared" si="480"/>
        <v>168.03840877914951</v>
      </c>
      <c r="T7869">
        <f t="shared" si="481"/>
        <v>40.174471992653807</v>
      </c>
      <c r="U7869">
        <v>420</v>
      </c>
      <c r="V7869">
        <v>44999</v>
      </c>
      <c r="W7869">
        <v>245000</v>
      </c>
      <c r="X7869" s="2">
        <v>44147</v>
      </c>
      <c r="Y7869">
        <v>205988</v>
      </c>
      <c r="Z7869" s="3">
        <v>194.75</v>
      </c>
      <c r="AA7869">
        <v>0.14000000000000001</v>
      </c>
      <c r="AB7869">
        <v>2020</v>
      </c>
      <c r="AC7869">
        <v>7</v>
      </c>
      <c r="AD7869">
        <v>11</v>
      </c>
      <c r="AE7869">
        <v>12</v>
      </c>
    </row>
    <row r="7870" spans="1:31" x14ac:dyDescent="0.25">
      <c r="A7870" t="s">
        <v>9037</v>
      </c>
      <c r="B7870">
        <v>63367</v>
      </c>
      <c r="C7870" t="s">
        <v>3848</v>
      </c>
      <c r="D7870" t="s">
        <v>110</v>
      </c>
      <c r="E7870" t="s">
        <v>1277</v>
      </c>
      <c r="F7870">
        <v>2013</v>
      </c>
      <c r="G7870" t="s">
        <v>30</v>
      </c>
      <c r="H7870">
        <v>4</v>
      </c>
      <c r="I7870">
        <v>3</v>
      </c>
      <c r="J7870">
        <v>1</v>
      </c>
      <c r="K7870">
        <v>7</v>
      </c>
      <c r="L7870" t="s">
        <v>43</v>
      </c>
      <c r="M7870">
        <v>2320</v>
      </c>
      <c r="N7870">
        <v>1360</v>
      </c>
      <c r="O7870">
        <v>960</v>
      </c>
      <c r="P7870">
        <v>676</v>
      </c>
      <c r="Q7870" t="str">
        <f>IF(P7870&gt;0,"YES","NO")</f>
        <v>YES</v>
      </c>
      <c r="R7870">
        <f>P7870+N7870</f>
        <v>2036</v>
      </c>
      <c r="S7870">
        <f t="shared" si="480"/>
        <v>166.20825147347742</v>
      </c>
      <c r="T7870">
        <f t="shared" si="481"/>
        <v>59.75842339478703</v>
      </c>
      <c r="U7870">
        <v>400</v>
      </c>
      <c r="V7870">
        <v>44999</v>
      </c>
      <c r="W7870">
        <v>338400</v>
      </c>
      <c r="X7870" s="2">
        <v>44186</v>
      </c>
      <c r="Y7870">
        <v>281015</v>
      </c>
      <c r="Z7870" s="3">
        <v>145.86000000000001</v>
      </c>
      <c r="AA7870">
        <v>0.13</v>
      </c>
      <c r="AB7870">
        <v>2020</v>
      </c>
      <c r="AC7870">
        <v>7</v>
      </c>
      <c r="AD7870">
        <v>12</v>
      </c>
      <c r="AE7870">
        <v>21</v>
      </c>
    </row>
    <row r="7871" spans="1:31" x14ac:dyDescent="0.25">
      <c r="A7871" t="s">
        <v>9038</v>
      </c>
      <c r="B7871">
        <v>63367</v>
      </c>
      <c r="C7871" t="s">
        <v>3848</v>
      </c>
      <c r="D7871" t="s">
        <v>110</v>
      </c>
      <c r="E7871" t="s">
        <v>1277</v>
      </c>
      <c r="F7871">
        <v>2013</v>
      </c>
      <c r="G7871" t="s">
        <v>30</v>
      </c>
      <c r="H7871">
        <v>4</v>
      </c>
      <c r="I7871">
        <v>2</v>
      </c>
      <c r="J7871">
        <v>1</v>
      </c>
      <c r="K7871">
        <v>7</v>
      </c>
      <c r="L7871" t="s">
        <v>43</v>
      </c>
      <c r="M7871">
        <v>2320</v>
      </c>
      <c r="N7871">
        <v>1360</v>
      </c>
      <c r="O7871">
        <v>960</v>
      </c>
      <c r="P7871">
        <v>0</v>
      </c>
      <c r="Q7871" t="str">
        <f>IF(P7871&gt;0,"YES","NO")</f>
        <v>NO</v>
      </c>
      <c r="R7871">
        <f>P7871+N7871</f>
        <v>1360</v>
      </c>
      <c r="S7871">
        <f t="shared" si="480"/>
        <v>225</v>
      </c>
      <c r="T7871">
        <f t="shared" si="481"/>
        <v>54.036872218690398</v>
      </c>
      <c r="U7871">
        <v>400</v>
      </c>
      <c r="V7871">
        <v>44999</v>
      </c>
      <c r="W7871">
        <v>306000</v>
      </c>
      <c r="X7871" s="2">
        <v>44193</v>
      </c>
      <c r="Y7871">
        <v>268642</v>
      </c>
      <c r="Z7871" s="3">
        <v>131.9</v>
      </c>
      <c r="AA7871">
        <v>0.13</v>
      </c>
      <c r="AB7871">
        <v>2020</v>
      </c>
      <c r="AC7871">
        <v>7</v>
      </c>
      <c r="AD7871">
        <v>12</v>
      </c>
      <c r="AE7871">
        <v>28</v>
      </c>
    </row>
    <row r="7872" spans="1:31" x14ac:dyDescent="0.25">
      <c r="A7872" t="s">
        <v>9160</v>
      </c>
      <c r="B7872">
        <v>63366</v>
      </c>
      <c r="C7872" t="s">
        <v>6840</v>
      </c>
      <c r="D7872" t="s">
        <v>28</v>
      </c>
      <c r="E7872" t="s">
        <v>6109</v>
      </c>
      <c r="F7872">
        <v>2020</v>
      </c>
      <c r="G7872" t="s">
        <v>60</v>
      </c>
      <c r="H7872">
        <v>3</v>
      </c>
      <c r="I7872">
        <v>2</v>
      </c>
      <c r="J7872">
        <v>0</v>
      </c>
      <c r="K7872">
        <v>5</v>
      </c>
      <c r="L7872" t="s">
        <v>31</v>
      </c>
      <c r="M7872">
        <v>1571</v>
      </c>
      <c r="N7872">
        <v>1571</v>
      </c>
      <c r="O7872">
        <v>1553</v>
      </c>
      <c r="P7872">
        <v>0</v>
      </c>
      <c r="Q7872" t="str">
        <f>IF(P7872&gt;0,"YES","NO")</f>
        <v>NO</v>
      </c>
      <c r="R7872">
        <f>P7872+N7872</f>
        <v>1571</v>
      </c>
      <c r="S7872">
        <f t="shared" si="480"/>
        <v>185.27116486314449</v>
      </c>
      <c r="T7872">
        <f t="shared" si="481"/>
        <v>32.062577440783684</v>
      </c>
      <c r="U7872">
        <v>400</v>
      </c>
      <c r="V7872">
        <v>50000</v>
      </c>
      <c r="W7872">
        <v>291061</v>
      </c>
      <c r="X7872" s="2">
        <v>44225</v>
      </c>
      <c r="Y7872">
        <v>270980</v>
      </c>
      <c r="Z7872" s="3">
        <v>185.27</v>
      </c>
      <c r="AA7872">
        <v>0.2084</v>
      </c>
      <c r="AB7872">
        <v>2021</v>
      </c>
      <c r="AC7872">
        <v>1</v>
      </c>
      <c r="AD7872">
        <v>1</v>
      </c>
      <c r="AE7872">
        <v>29</v>
      </c>
    </row>
    <row r="7873" spans="1:31" x14ac:dyDescent="0.25">
      <c r="A7873" t="s">
        <v>9880</v>
      </c>
      <c r="B7873">
        <v>63366</v>
      </c>
      <c r="C7873" t="s">
        <v>9484</v>
      </c>
      <c r="D7873" t="s">
        <v>110</v>
      </c>
      <c r="E7873" t="s">
        <v>9457</v>
      </c>
      <c r="F7873">
        <v>2020</v>
      </c>
      <c r="G7873" t="s">
        <v>60</v>
      </c>
      <c r="H7873">
        <v>3</v>
      </c>
      <c r="I7873">
        <v>2</v>
      </c>
      <c r="J7873">
        <v>1</v>
      </c>
      <c r="K7873">
        <v>6</v>
      </c>
      <c r="L7873" t="s">
        <v>43</v>
      </c>
      <c r="M7873">
        <v>1728</v>
      </c>
      <c r="N7873">
        <v>864</v>
      </c>
      <c r="O7873">
        <v>864</v>
      </c>
      <c r="P7873">
        <v>0</v>
      </c>
      <c r="Q7873" t="str">
        <f>IF(P7873&gt;0,"YES","NO")</f>
        <v>NO</v>
      </c>
      <c r="R7873">
        <f>P7873+N7873</f>
        <v>864</v>
      </c>
      <c r="S7873">
        <f t="shared" si="480"/>
        <v>370.37037037037038</v>
      </c>
      <c r="T7873">
        <f t="shared" si="481"/>
        <v>39.838336032380603</v>
      </c>
      <c r="U7873">
        <v>420</v>
      </c>
      <c r="V7873">
        <v>30000</v>
      </c>
      <c r="W7873">
        <v>320000</v>
      </c>
      <c r="X7873" s="2">
        <v>44421</v>
      </c>
      <c r="Y7873">
        <v>244979</v>
      </c>
      <c r="Z7873" s="3">
        <v>185.19</v>
      </c>
      <c r="AA7873">
        <v>0.18440000000000001</v>
      </c>
      <c r="AB7873">
        <v>2021</v>
      </c>
      <c r="AC7873">
        <v>1</v>
      </c>
      <c r="AD7873">
        <v>8</v>
      </c>
      <c r="AE7873">
        <v>13</v>
      </c>
    </row>
    <row r="7874" spans="1:31" x14ac:dyDescent="0.25">
      <c r="A7874" t="s">
        <v>9042</v>
      </c>
      <c r="B7874">
        <v>63366</v>
      </c>
      <c r="C7874" t="s">
        <v>4602</v>
      </c>
      <c r="D7874" t="s">
        <v>110</v>
      </c>
      <c r="E7874" t="s">
        <v>5462</v>
      </c>
      <c r="F7874">
        <v>2016</v>
      </c>
      <c r="G7874" t="s">
        <v>60</v>
      </c>
      <c r="H7874">
        <v>3</v>
      </c>
      <c r="I7874">
        <v>3</v>
      </c>
      <c r="J7874">
        <v>1</v>
      </c>
      <c r="K7874">
        <v>6</v>
      </c>
      <c r="L7874" t="s">
        <v>43</v>
      </c>
      <c r="M7874">
        <v>2114</v>
      </c>
      <c r="N7874">
        <v>1064</v>
      </c>
      <c r="O7874">
        <v>1050</v>
      </c>
      <c r="P7874">
        <v>840</v>
      </c>
      <c r="Q7874" t="str">
        <f>IF(P7874&gt;0,"YES","NO")</f>
        <v>YES</v>
      </c>
      <c r="R7874">
        <f>P7874+N7874</f>
        <v>1904</v>
      </c>
      <c r="S7874">
        <f t="shared" si="480"/>
        <v>177.52100840336135</v>
      </c>
      <c r="T7874">
        <f t="shared" si="481"/>
        <v>44.54312459739868</v>
      </c>
      <c r="U7874">
        <v>640</v>
      </c>
      <c r="V7874">
        <v>30000</v>
      </c>
      <c r="W7874">
        <v>338000</v>
      </c>
      <c r="X7874" s="2">
        <v>44103</v>
      </c>
      <c r="Y7874">
        <v>282261</v>
      </c>
      <c r="Z7874" s="3">
        <v>159.88999999999999</v>
      </c>
      <c r="AA7874">
        <v>0.17419999999999999</v>
      </c>
      <c r="AB7874">
        <v>2020</v>
      </c>
      <c r="AC7874">
        <v>4</v>
      </c>
      <c r="AD7874">
        <v>9</v>
      </c>
      <c r="AE7874">
        <v>29</v>
      </c>
    </row>
    <row r="7875" spans="1:31" x14ac:dyDescent="0.25">
      <c r="A7875" t="s">
        <v>9043</v>
      </c>
      <c r="B7875">
        <v>63366</v>
      </c>
      <c r="C7875" t="s">
        <v>4602</v>
      </c>
      <c r="D7875" t="s">
        <v>110</v>
      </c>
      <c r="E7875" t="s">
        <v>4618</v>
      </c>
      <c r="F7875">
        <v>2016</v>
      </c>
      <c r="G7875" t="s">
        <v>60</v>
      </c>
      <c r="H7875">
        <v>4</v>
      </c>
      <c r="I7875">
        <v>2</v>
      </c>
      <c r="J7875">
        <v>1</v>
      </c>
      <c r="K7875">
        <v>8</v>
      </c>
      <c r="L7875" t="s">
        <v>43</v>
      </c>
      <c r="M7875">
        <v>2548</v>
      </c>
      <c r="N7875">
        <v>1324</v>
      </c>
      <c r="O7875">
        <v>1224</v>
      </c>
      <c r="P7875">
        <v>0</v>
      </c>
      <c r="Q7875" t="str">
        <f>IF(P7875&gt;0,"YES","NO")</f>
        <v>NO</v>
      </c>
      <c r="R7875">
        <f>P7875+N7875</f>
        <v>1324</v>
      </c>
      <c r="S7875">
        <f t="shared" ref="S7875:S7938" si="482">W7875/R7875</f>
        <v>231.1178247734139</v>
      </c>
      <c r="T7875">
        <f t="shared" ref="T7875:T7938" si="483">(W7875/(43560*AA7875))</f>
        <v>27.634907114200441</v>
      </c>
      <c r="U7875">
        <v>420</v>
      </c>
      <c r="V7875">
        <v>30000</v>
      </c>
      <c r="W7875">
        <v>306000</v>
      </c>
      <c r="X7875" s="2">
        <v>44124</v>
      </c>
      <c r="Y7875">
        <v>295844</v>
      </c>
      <c r="Z7875" s="3">
        <v>120.09</v>
      </c>
      <c r="AA7875">
        <v>0.25419999999999998</v>
      </c>
      <c r="AB7875">
        <v>2020</v>
      </c>
      <c r="AC7875">
        <v>4</v>
      </c>
      <c r="AD7875">
        <v>10</v>
      </c>
      <c r="AE7875">
        <v>20</v>
      </c>
    </row>
    <row r="7876" spans="1:31" x14ac:dyDescent="0.25">
      <c r="A7876" t="s">
        <v>4337</v>
      </c>
      <c r="B7876">
        <v>63366</v>
      </c>
      <c r="C7876" t="s">
        <v>1855</v>
      </c>
      <c r="D7876" t="s">
        <v>28</v>
      </c>
      <c r="E7876" t="s">
        <v>4582</v>
      </c>
      <c r="F7876">
        <v>2015</v>
      </c>
      <c r="G7876" t="s">
        <v>60</v>
      </c>
      <c r="H7876">
        <v>4</v>
      </c>
      <c r="I7876">
        <v>3</v>
      </c>
      <c r="J7876">
        <v>1</v>
      </c>
      <c r="K7876">
        <v>7</v>
      </c>
      <c r="L7876" t="s">
        <v>43</v>
      </c>
      <c r="M7876">
        <v>2412</v>
      </c>
      <c r="N7876">
        <v>1252</v>
      </c>
      <c r="O7876">
        <v>1160</v>
      </c>
      <c r="P7876">
        <v>870</v>
      </c>
      <c r="Q7876" t="str">
        <f>IF(P7876&gt;0,"YES","NO")</f>
        <v>YES</v>
      </c>
      <c r="R7876">
        <f>P7876+N7876</f>
        <v>2122</v>
      </c>
      <c r="S7876">
        <f t="shared" si="482"/>
        <v>168.23751178133836</v>
      </c>
      <c r="T7876">
        <f t="shared" si="483"/>
        <v>54.383492279372113</v>
      </c>
      <c r="U7876">
        <v>560</v>
      </c>
      <c r="V7876">
        <v>44000</v>
      </c>
      <c r="W7876">
        <v>357000</v>
      </c>
      <c r="X7876" s="2">
        <v>44284</v>
      </c>
      <c r="Y7876">
        <v>321664</v>
      </c>
      <c r="Z7876" s="3">
        <v>148.01</v>
      </c>
      <c r="AA7876">
        <v>0.1507</v>
      </c>
      <c r="AB7876">
        <v>2021</v>
      </c>
      <c r="AC7876">
        <v>6</v>
      </c>
      <c r="AD7876">
        <v>3</v>
      </c>
      <c r="AE7876">
        <v>29</v>
      </c>
    </row>
    <row r="7877" spans="1:31" x14ac:dyDescent="0.25">
      <c r="A7877" t="s">
        <v>9257</v>
      </c>
      <c r="B7877">
        <v>63366</v>
      </c>
      <c r="C7877" t="s">
        <v>7787</v>
      </c>
      <c r="D7877" t="s">
        <v>110</v>
      </c>
      <c r="E7877" t="s">
        <v>4788</v>
      </c>
      <c r="F7877">
        <v>2018</v>
      </c>
      <c r="G7877" t="s">
        <v>60</v>
      </c>
      <c r="H7877">
        <v>3</v>
      </c>
      <c r="I7877">
        <v>2</v>
      </c>
      <c r="J7877">
        <v>0</v>
      </c>
      <c r="K7877">
        <v>5</v>
      </c>
      <c r="L7877" t="s">
        <v>31</v>
      </c>
      <c r="M7877">
        <v>1780</v>
      </c>
      <c r="N7877">
        <v>1780</v>
      </c>
      <c r="O7877">
        <v>1780</v>
      </c>
      <c r="P7877">
        <v>0</v>
      </c>
      <c r="Q7877" t="str">
        <f>IF(P7877&gt;0,"YES","NO")</f>
        <v>NO</v>
      </c>
      <c r="R7877">
        <f>P7877+N7877</f>
        <v>1780</v>
      </c>
      <c r="S7877">
        <f t="shared" si="482"/>
        <v>184.73988764044944</v>
      </c>
      <c r="T7877">
        <f t="shared" si="483"/>
        <v>46.398640255152515</v>
      </c>
      <c r="U7877">
        <v>400</v>
      </c>
      <c r="V7877">
        <v>30000</v>
      </c>
      <c r="W7877">
        <v>328837</v>
      </c>
      <c r="X7877" s="2">
        <v>44249</v>
      </c>
      <c r="Y7877">
        <v>279020</v>
      </c>
      <c r="Z7877" s="3">
        <v>184.74</v>
      </c>
      <c r="AA7877">
        <v>0.16270000000000001</v>
      </c>
      <c r="AB7877">
        <v>2021</v>
      </c>
      <c r="AC7877">
        <v>3</v>
      </c>
      <c r="AD7877">
        <v>2</v>
      </c>
      <c r="AE7877">
        <v>22</v>
      </c>
    </row>
    <row r="7878" spans="1:31" x14ac:dyDescent="0.25">
      <c r="A7878" t="s">
        <v>9333</v>
      </c>
      <c r="B7878">
        <v>63366</v>
      </c>
      <c r="C7878" t="s">
        <v>8541</v>
      </c>
      <c r="D7878" t="s">
        <v>28</v>
      </c>
      <c r="E7878" t="s">
        <v>9334</v>
      </c>
      <c r="F7878">
        <v>2020</v>
      </c>
      <c r="G7878" t="s">
        <v>60</v>
      </c>
      <c r="H7878">
        <v>3</v>
      </c>
      <c r="I7878">
        <v>2</v>
      </c>
      <c r="J7878">
        <v>0</v>
      </c>
      <c r="K7878">
        <v>6</v>
      </c>
      <c r="L7878" t="s">
        <v>31</v>
      </c>
      <c r="M7878">
        <v>1571</v>
      </c>
      <c r="N7878">
        <v>1571</v>
      </c>
      <c r="O7878">
        <v>1553</v>
      </c>
      <c r="P7878">
        <v>0</v>
      </c>
      <c r="Q7878" t="str">
        <f>IF(P7878&gt;0,"YES","NO")</f>
        <v>NO</v>
      </c>
      <c r="R7878">
        <f>P7878+N7878</f>
        <v>1571</v>
      </c>
      <c r="S7878">
        <f t="shared" si="482"/>
        <v>184.53214513049014</v>
      </c>
      <c r="T7878">
        <f t="shared" si="483"/>
        <v>23.229278345889487</v>
      </c>
      <c r="U7878">
        <v>600</v>
      </c>
      <c r="V7878">
        <v>50000</v>
      </c>
      <c r="W7878">
        <v>289900</v>
      </c>
      <c r="X7878" s="2">
        <v>44228</v>
      </c>
      <c r="Y7878">
        <v>269916</v>
      </c>
      <c r="Z7878" s="3">
        <v>184.53</v>
      </c>
      <c r="AA7878">
        <v>0.28649999999999998</v>
      </c>
      <c r="AB7878">
        <v>2021</v>
      </c>
      <c r="AC7878">
        <v>1</v>
      </c>
      <c r="AD7878">
        <v>2</v>
      </c>
      <c r="AE7878">
        <v>1</v>
      </c>
    </row>
    <row r="7879" spans="1:31" x14ac:dyDescent="0.25">
      <c r="A7879" t="s">
        <v>9046</v>
      </c>
      <c r="B7879">
        <v>63367</v>
      </c>
      <c r="C7879" t="s">
        <v>4633</v>
      </c>
      <c r="D7879" t="s">
        <v>110</v>
      </c>
      <c r="E7879" t="s">
        <v>4634</v>
      </c>
      <c r="F7879">
        <v>2014</v>
      </c>
      <c r="G7879" t="s">
        <v>30</v>
      </c>
      <c r="H7879">
        <v>3</v>
      </c>
      <c r="I7879">
        <v>2</v>
      </c>
      <c r="J7879">
        <v>0</v>
      </c>
      <c r="K7879">
        <v>5</v>
      </c>
      <c r="L7879" t="s">
        <v>31</v>
      </c>
      <c r="M7879">
        <v>1699</v>
      </c>
      <c r="N7879">
        <v>1699</v>
      </c>
      <c r="O7879">
        <v>1699</v>
      </c>
      <c r="P7879">
        <v>0</v>
      </c>
      <c r="Q7879" t="str">
        <f>IF(P7879&gt;0,"YES","NO")</f>
        <v>NO</v>
      </c>
      <c r="R7879">
        <f>P7879+N7879</f>
        <v>1699</v>
      </c>
      <c r="S7879">
        <f t="shared" si="482"/>
        <v>168.04002354326073</v>
      </c>
      <c r="T7879">
        <f t="shared" si="483"/>
        <v>43.928807942943941</v>
      </c>
      <c r="U7879">
        <v>400</v>
      </c>
      <c r="V7879">
        <v>45001</v>
      </c>
      <c r="W7879">
        <v>285500</v>
      </c>
      <c r="X7879" s="2">
        <v>44175</v>
      </c>
      <c r="Y7879">
        <v>249079</v>
      </c>
      <c r="Z7879" s="3">
        <v>168.04</v>
      </c>
      <c r="AA7879">
        <v>0.1492</v>
      </c>
      <c r="AB7879">
        <v>2020</v>
      </c>
      <c r="AC7879">
        <v>6</v>
      </c>
      <c r="AD7879">
        <v>12</v>
      </c>
      <c r="AE7879">
        <v>10</v>
      </c>
    </row>
    <row r="7880" spans="1:31" x14ac:dyDescent="0.25">
      <c r="A7880" t="s">
        <v>9582</v>
      </c>
      <c r="B7880">
        <v>63368</v>
      </c>
      <c r="C7880" t="s">
        <v>628</v>
      </c>
      <c r="D7880" t="s">
        <v>28</v>
      </c>
      <c r="E7880" t="s">
        <v>51</v>
      </c>
      <c r="F7880">
        <v>2001</v>
      </c>
      <c r="G7880" t="s">
        <v>60</v>
      </c>
      <c r="H7880">
        <v>3</v>
      </c>
      <c r="I7880">
        <v>2</v>
      </c>
      <c r="J7880">
        <v>1</v>
      </c>
      <c r="K7880">
        <v>6</v>
      </c>
      <c r="L7880" t="s">
        <v>43</v>
      </c>
      <c r="M7880">
        <v>1572</v>
      </c>
      <c r="N7880">
        <v>832</v>
      </c>
      <c r="O7880">
        <v>788</v>
      </c>
      <c r="P7880">
        <v>0</v>
      </c>
      <c r="Q7880" t="str">
        <f>IF(P7880&gt;0,"YES","NO")</f>
        <v>NO</v>
      </c>
      <c r="R7880">
        <f>P7880+N7880</f>
        <v>832</v>
      </c>
      <c r="S7880">
        <f t="shared" si="482"/>
        <v>348.55769230769232</v>
      </c>
      <c r="T7880">
        <f t="shared" si="483"/>
        <v>33.287419651056013</v>
      </c>
      <c r="U7880">
        <v>420</v>
      </c>
      <c r="V7880">
        <v>36000</v>
      </c>
      <c r="W7880">
        <v>290000</v>
      </c>
      <c r="X7880" s="2">
        <v>44496</v>
      </c>
      <c r="Y7880">
        <v>215113</v>
      </c>
      <c r="Z7880" s="3">
        <v>184.48</v>
      </c>
      <c r="AA7880">
        <v>0.2</v>
      </c>
      <c r="AB7880">
        <v>2021</v>
      </c>
      <c r="AC7880">
        <v>20</v>
      </c>
      <c r="AD7880">
        <v>10</v>
      </c>
      <c r="AE7880">
        <v>27</v>
      </c>
    </row>
    <row r="7881" spans="1:31" x14ac:dyDescent="0.25">
      <c r="A7881" t="s">
        <v>9049</v>
      </c>
      <c r="B7881">
        <v>63367</v>
      </c>
      <c r="C7881" t="s">
        <v>4633</v>
      </c>
      <c r="D7881" t="s">
        <v>110</v>
      </c>
      <c r="E7881" t="s">
        <v>9050</v>
      </c>
      <c r="F7881">
        <v>2015</v>
      </c>
      <c r="G7881" t="s">
        <v>60</v>
      </c>
      <c r="H7881">
        <v>3</v>
      </c>
      <c r="I7881">
        <v>3</v>
      </c>
      <c r="J7881">
        <v>0</v>
      </c>
      <c r="K7881">
        <v>8</v>
      </c>
      <c r="L7881" t="s">
        <v>31</v>
      </c>
      <c r="M7881">
        <v>2068</v>
      </c>
      <c r="N7881">
        <v>2068</v>
      </c>
      <c r="O7881">
        <v>2068</v>
      </c>
      <c r="P7881">
        <v>1550</v>
      </c>
      <c r="Q7881" t="str">
        <f>IF(P7881&gt;0,"YES","NO")</f>
        <v>YES</v>
      </c>
      <c r="R7881">
        <f>P7881+N7881</f>
        <v>3618</v>
      </c>
      <c r="S7881">
        <f t="shared" si="482"/>
        <v>87.037037037037038</v>
      </c>
      <c r="T7881">
        <f t="shared" si="483"/>
        <v>40.934933604551645</v>
      </c>
      <c r="U7881">
        <v>400</v>
      </c>
      <c r="V7881">
        <v>44999</v>
      </c>
      <c r="W7881">
        <v>314900</v>
      </c>
      <c r="X7881" s="2">
        <v>44109</v>
      </c>
      <c r="Y7881">
        <v>321608</v>
      </c>
      <c r="Z7881" s="3">
        <v>152.27000000000001</v>
      </c>
      <c r="AA7881">
        <v>0.17660000000000001</v>
      </c>
      <c r="AB7881">
        <v>2020</v>
      </c>
      <c r="AC7881">
        <v>5</v>
      </c>
      <c r="AD7881">
        <v>10</v>
      </c>
      <c r="AE7881">
        <v>5</v>
      </c>
    </row>
    <row r="7882" spans="1:31" x14ac:dyDescent="0.25">
      <c r="A7882" t="s">
        <v>9516</v>
      </c>
      <c r="B7882">
        <v>63366</v>
      </c>
      <c r="C7882" t="s">
        <v>33</v>
      </c>
      <c r="D7882" t="s">
        <v>28</v>
      </c>
      <c r="E7882" t="s">
        <v>95</v>
      </c>
      <c r="F7882">
        <v>2000</v>
      </c>
      <c r="G7882" t="s">
        <v>30</v>
      </c>
      <c r="H7882">
        <v>3</v>
      </c>
      <c r="I7882">
        <v>2</v>
      </c>
      <c r="J7882">
        <v>0</v>
      </c>
      <c r="K7882">
        <v>5</v>
      </c>
      <c r="L7882" t="s">
        <v>31</v>
      </c>
      <c r="M7882">
        <v>1296</v>
      </c>
      <c r="N7882">
        <v>1296</v>
      </c>
      <c r="O7882">
        <v>1236</v>
      </c>
      <c r="P7882">
        <v>0</v>
      </c>
      <c r="Q7882" t="str">
        <f>IF(P7882&gt;0,"YES","NO")</f>
        <v>NO</v>
      </c>
      <c r="R7882">
        <f>P7882+N7882</f>
        <v>1296</v>
      </c>
      <c r="S7882">
        <f t="shared" si="482"/>
        <v>184.41358024691357</v>
      </c>
      <c r="T7882">
        <f t="shared" si="483"/>
        <v>30.481583511886544</v>
      </c>
      <c r="U7882">
        <v>456</v>
      </c>
      <c r="V7882">
        <v>0</v>
      </c>
      <c r="W7882">
        <v>239000</v>
      </c>
      <c r="X7882" s="2">
        <v>44440</v>
      </c>
      <c r="Y7882">
        <v>221091</v>
      </c>
      <c r="Z7882" s="3">
        <v>184.41</v>
      </c>
      <c r="AA7882">
        <v>0.18</v>
      </c>
      <c r="AB7882">
        <v>2021</v>
      </c>
      <c r="AC7882">
        <v>21</v>
      </c>
      <c r="AD7882">
        <v>9</v>
      </c>
      <c r="AE7882">
        <v>1</v>
      </c>
    </row>
    <row r="7883" spans="1:31" x14ac:dyDescent="0.25">
      <c r="A7883" t="s">
        <v>9196</v>
      </c>
      <c r="B7883">
        <v>63366</v>
      </c>
      <c r="C7883" t="s">
        <v>6879</v>
      </c>
      <c r="D7883" t="s">
        <v>28</v>
      </c>
      <c r="E7883" t="s">
        <v>9197</v>
      </c>
      <c r="F7883">
        <v>2018</v>
      </c>
      <c r="G7883" t="s">
        <v>60</v>
      </c>
      <c r="H7883">
        <v>3</v>
      </c>
      <c r="I7883">
        <v>3</v>
      </c>
      <c r="J7883">
        <v>0</v>
      </c>
      <c r="K7883">
        <v>5</v>
      </c>
      <c r="L7883" t="s">
        <v>31</v>
      </c>
      <c r="M7883">
        <v>1392</v>
      </c>
      <c r="N7883">
        <v>1392</v>
      </c>
      <c r="O7883">
        <v>1392</v>
      </c>
      <c r="P7883">
        <v>0</v>
      </c>
      <c r="Q7883" t="str">
        <f>IF(P7883&gt;0,"YES","NO")</f>
        <v>NO</v>
      </c>
      <c r="R7883">
        <f>P7883+N7883</f>
        <v>1392</v>
      </c>
      <c r="S7883">
        <f t="shared" si="482"/>
        <v>183.90804597701148</v>
      </c>
      <c r="T7883">
        <f t="shared" si="483"/>
        <v>29.923377451612968</v>
      </c>
      <c r="U7883">
        <v>400</v>
      </c>
      <c r="V7883">
        <v>50000</v>
      </c>
      <c r="W7883">
        <v>256000</v>
      </c>
      <c r="X7883" s="2">
        <v>44285</v>
      </c>
      <c r="Y7883">
        <v>243254</v>
      </c>
      <c r="Z7883" s="3">
        <v>183.91</v>
      </c>
      <c r="AA7883">
        <v>0.19639999999999999</v>
      </c>
      <c r="AB7883">
        <v>2021</v>
      </c>
      <c r="AC7883">
        <v>3</v>
      </c>
      <c r="AD7883">
        <v>3</v>
      </c>
      <c r="AE7883">
        <v>30</v>
      </c>
    </row>
    <row r="7884" spans="1:31" x14ac:dyDescent="0.25">
      <c r="A7884" t="s">
        <v>9054</v>
      </c>
      <c r="B7884">
        <v>29464</v>
      </c>
      <c r="C7884" t="s">
        <v>4684</v>
      </c>
      <c r="D7884" t="s">
        <v>110</v>
      </c>
      <c r="E7884" t="s">
        <v>9055</v>
      </c>
      <c r="F7884">
        <v>2015</v>
      </c>
      <c r="G7884" t="s">
        <v>60</v>
      </c>
      <c r="H7884">
        <v>4</v>
      </c>
      <c r="I7884">
        <v>3</v>
      </c>
      <c r="J7884">
        <v>1</v>
      </c>
      <c r="K7884">
        <v>7</v>
      </c>
      <c r="L7884" t="s">
        <v>43</v>
      </c>
      <c r="M7884">
        <v>3006</v>
      </c>
      <c r="N7884">
        <v>2128</v>
      </c>
      <c r="O7884">
        <v>1966</v>
      </c>
      <c r="P7884">
        <v>0</v>
      </c>
      <c r="Q7884" t="str">
        <f>IF(P7884&gt;0,"YES","NO")</f>
        <v>NO</v>
      </c>
      <c r="R7884">
        <f>P7884+N7884</f>
        <v>2128</v>
      </c>
      <c r="S7884">
        <f t="shared" si="482"/>
        <v>223.21428571428572</v>
      </c>
      <c r="T7884">
        <f t="shared" si="483"/>
        <v>22.966511248658755</v>
      </c>
      <c r="U7884">
        <v>640</v>
      </c>
      <c r="V7884">
        <v>60750</v>
      </c>
      <c r="W7884">
        <v>475000</v>
      </c>
      <c r="X7884" s="2">
        <v>44153</v>
      </c>
      <c r="Y7884">
        <v>390395</v>
      </c>
      <c r="Z7884" s="3">
        <v>158.02000000000001</v>
      </c>
      <c r="AA7884">
        <v>0.4748</v>
      </c>
      <c r="AB7884">
        <v>2020</v>
      </c>
      <c r="AC7884">
        <v>5</v>
      </c>
      <c r="AD7884">
        <v>11</v>
      </c>
      <c r="AE7884">
        <v>18</v>
      </c>
    </row>
    <row r="7885" spans="1:31" x14ac:dyDescent="0.25">
      <c r="A7885" t="s">
        <v>9056</v>
      </c>
      <c r="B7885">
        <v>63367</v>
      </c>
      <c r="C7885" t="s">
        <v>4684</v>
      </c>
      <c r="D7885" t="s">
        <v>110</v>
      </c>
      <c r="E7885" t="s">
        <v>9057</v>
      </c>
      <c r="F7885">
        <v>2014</v>
      </c>
      <c r="G7885" t="s">
        <v>176</v>
      </c>
      <c r="H7885">
        <v>4</v>
      </c>
      <c r="I7885">
        <v>3</v>
      </c>
      <c r="J7885">
        <v>1</v>
      </c>
      <c r="K7885">
        <v>8</v>
      </c>
      <c r="L7885" t="s">
        <v>43</v>
      </c>
      <c r="M7885">
        <v>2965</v>
      </c>
      <c r="N7885">
        <v>2105</v>
      </c>
      <c r="O7885">
        <v>1985</v>
      </c>
      <c r="P7885">
        <v>0</v>
      </c>
      <c r="Q7885" t="str">
        <f>IF(P7885&gt;0,"YES","NO")</f>
        <v>NO</v>
      </c>
      <c r="R7885">
        <f>P7885+N7885</f>
        <v>2105</v>
      </c>
      <c r="S7885">
        <f t="shared" si="482"/>
        <v>210.45130641330167</v>
      </c>
      <c r="T7885">
        <f t="shared" si="483"/>
        <v>26.381013292934057</v>
      </c>
      <c r="U7885">
        <v>640</v>
      </c>
      <c r="V7885">
        <v>55124</v>
      </c>
      <c r="W7885">
        <v>443000</v>
      </c>
      <c r="X7885" s="2">
        <v>44175</v>
      </c>
      <c r="Y7885">
        <v>386533</v>
      </c>
      <c r="Z7885" s="3">
        <v>149.41</v>
      </c>
      <c r="AA7885">
        <v>0.38550000000000001</v>
      </c>
      <c r="AB7885">
        <v>2020</v>
      </c>
      <c r="AC7885">
        <v>6</v>
      </c>
      <c r="AD7885">
        <v>12</v>
      </c>
      <c r="AE7885">
        <v>10</v>
      </c>
    </row>
    <row r="7886" spans="1:31" x14ac:dyDescent="0.25">
      <c r="A7886" t="s">
        <v>9894</v>
      </c>
      <c r="B7886">
        <v>63368</v>
      </c>
      <c r="C7886" t="s">
        <v>837</v>
      </c>
      <c r="D7886" t="s">
        <v>110</v>
      </c>
      <c r="E7886" t="s">
        <v>34</v>
      </c>
      <c r="F7886">
        <v>2001</v>
      </c>
      <c r="G7886" t="s">
        <v>60</v>
      </c>
      <c r="H7886">
        <v>3</v>
      </c>
      <c r="I7886">
        <v>2</v>
      </c>
      <c r="J7886">
        <v>0</v>
      </c>
      <c r="K7886">
        <v>5</v>
      </c>
      <c r="L7886" t="s">
        <v>31</v>
      </c>
      <c r="M7886">
        <v>1578</v>
      </c>
      <c r="N7886">
        <v>1578</v>
      </c>
      <c r="O7886">
        <v>1484</v>
      </c>
      <c r="P7886">
        <v>0</v>
      </c>
      <c r="Q7886" t="str">
        <f>IF(P7886&gt;0,"YES","NO")</f>
        <v>NO</v>
      </c>
      <c r="R7886">
        <f>P7886+N7886</f>
        <v>1578</v>
      </c>
      <c r="S7886">
        <f t="shared" si="482"/>
        <v>183.7769328263625</v>
      </c>
      <c r="T7886">
        <f t="shared" si="483"/>
        <v>26.629935720844813</v>
      </c>
      <c r="U7886">
        <v>400</v>
      </c>
      <c r="V7886">
        <v>40000</v>
      </c>
      <c r="W7886">
        <v>290000</v>
      </c>
      <c r="X7886" s="2">
        <v>44411</v>
      </c>
      <c r="Y7886">
        <v>253822</v>
      </c>
      <c r="Z7886" s="3">
        <v>183.78</v>
      </c>
      <c r="AA7886">
        <v>0.25</v>
      </c>
      <c r="AB7886">
        <v>2021</v>
      </c>
      <c r="AC7886">
        <v>20</v>
      </c>
      <c r="AD7886">
        <v>8</v>
      </c>
      <c r="AE7886">
        <v>3</v>
      </c>
    </row>
    <row r="7887" spans="1:31" x14ac:dyDescent="0.25">
      <c r="A7887" t="s">
        <v>9060</v>
      </c>
      <c r="B7887">
        <v>63385</v>
      </c>
      <c r="C7887" t="s">
        <v>4721</v>
      </c>
      <c r="D7887" t="s">
        <v>110</v>
      </c>
      <c r="E7887" t="s">
        <v>9061</v>
      </c>
      <c r="F7887">
        <v>2017</v>
      </c>
      <c r="G7887" t="s">
        <v>176</v>
      </c>
      <c r="H7887">
        <v>3</v>
      </c>
      <c r="I7887">
        <v>2</v>
      </c>
      <c r="J7887">
        <v>0</v>
      </c>
      <c r="K7887">
        <v>7</v>
      </c>
      <c r="L7887" t="s">
        <v>31</v>
      </c>
      <c r="M7887">
        <v>1887</v>
      </c>
      <c r="N7887">
        <v>1887</v>
      </c>
      <c r="O7887">
        <v>1887</v>
      </c>
      <c r="P7887">
        <v>0</v>
      </c>
      <c r="Q7887" t="str">
        <f>IF(P7887&gt;0,"YES","NO")</f>
        <v>NO</v>
      </c>
      <c r="R7887">
        <f>P7887+N7887</f>
        <v>1887</v>
      </c>
      <c r="S7887">
        <f t="shared" si="482"/>
        <v>219.39586645468998</v>
      </c>
      <c r="T7887">
        <f t="shared" si="483"/>
        <v>30.897699061784653</v>
      </c>
      <c r="U7887">
        <v>883</v>
      </c>
      <c r="V7887">
        <v>54000</v>
      </c>
      <c r="W7887">
        <v>414000</v>
      </c>
      <c r="X7887" s="2">
        <v>44181</v>
      </c>
      <c r="Y7887">
        <v>323051</v>
      </c>
      <c r="Z7887" s="3">
        <v>219.4</v>
      </c>
      <c r="AA7887">
        <v>0.30759999999999998</v>
      </c>
      <c r="AB7887">
        <v>2020</v>
      </c>
      <c r="AC7887">
        <v>3</v>
      </c>
      <c r="AD7887">
        <v>12</v>
      </c>
      <c r="AE7887">
        <v>16</v>
      </c>
    </row>
    <row r="7888" spans="1:31" x14ac:dyDescent="0.25">
      <c r="A7888" t="s">
        <v>9062</v>
      </c>
      <c r="B7888">
        <v>63368</v>
      </c>
      <c r="C7888" t="s">
        <v>1858</v>
      </c>
      <c r="D7888" t="s">
        <v>110</v>
      </c>
      <c r="E7888" t="s">
        <v>4582</v>
      </c>
      <c r="F7888">
        <v>2014</v>
      </c>
      <c r="G7888" t="s">
        <v>60</v>
      </c>
      <c r="H7888">
        <v>4</v>
      </c>
      <c r="I7888">
        <v>2</v>
      </c>
      <c r="J7888">
        <v>1</v>
      </c>
      <c r="K7888">
        <v>7</v>
      </c>
      <c r="L7888" t="s">
        <v>43</v>
      </c>
      <c r="M7888">
        <v>2560</v>
      </c>
      <c r="N7888">
        <v>1328</v>
      </c>
      <c r="O7888">
        <v>1232</v>
      </c>
      <c r="P7888">
        <v>0</v>
      </c>
      <c r="Q7888" t="str">
        <f>IF(P7888&gt;0,"YES","NO")</f>
        <v>NO</v>
      </c>
      <c r="R7888">
        <f>P7888+N7888</f>
        <v>1328</v>
      </c>
      <c r="S7888">
        <f t="shared" si="482"/>
        <v>192.01807228915663</v>
      </c>
      <c r="T7888">
        <f t="shared" si="483"/>
        <v>38.845351628122934</v>
      </c>
      <c r="U7888">
        <v>400</v>
      </c>
      <c r="V7888">
        <v>45000</v>
      </c>
      <c r="W7888">
        <v>255000</v>
      </c>
      <c r="X7888" s="2">
        <v>44179</v>
      </c>
      <c r="Y7888">
        <v>309897</v>
      </c>
      <c r="Z7888" s="3">
        <v>99.61</v>
      </c>
      <c r="AA7888">
        <v>0.1507</v>
      </c>
      <c r="AB7888">
        <v>2020</v>
      </c>
      <c r="AC7888">
        <v>6</v>
      </c>
      <c r="AD7888">
        <v>12</v>
      </c>
      <c r="AE7888">
        <v>14</v>
      </c>
    </row>
    <row r="7889" spans="1:31" x14ac:dyDescent="0.25">
      <c r="A7889" t="s">
        <v>9063</v>
      </c>
      <c r="B7889">
        <v>63367</v>
      </c>
      <c r="C7889" t="s">
        <v>1858</v>
      </c>
      <c r="D7889" t="s">
        <v>110</v>
      </c>
      <c r="E7889" t="s">
        <v>5336</v>
      </c>
      <c r="F7889">
        <v>2016</v>
      </c>
      <c r="G7889" t="s">
        <v>60</v>
      </c>
      <c r="H7889">
        <v>3</v>
      </c>
      <c r="I7889">
        <v>3</v>
      </c>
      <c r="J7889">
        <v>1</v>
      </c>
      <c r="K7889">
        <v>7</v>
      </c>
      <c r="L7889" t="s">
        <v>43</v>
      </c>
      <c r="M7889">
        <v>1865</v>
      </c>
      <c r="N7889">
        <v>1188</v>
      </c>
      <c r="O7889">
        <v>1140</v>
      </c>
      <c r="P7889">
        <v>750</v>
      </c>
      <c r="Q7889" t="str">
        <f>IF(P7889&gt;0,"YES","NO")</f>
        <v>YES</v>
      </c>
      <c r="R7889">
        <f>P7889+N7889</f>
        <v>1938</v>
      </c>
      <c r="S7889">
        <f t="shared" si="482"/>
        <v>172.85861713106294</v>
      </c>
      <c r="T7889">
        <f t="shared" si="483"/>
        <v>57.998052650459073</v>
      </c>
      <c r="U7889">
        <v>400</v>
      </c>
      <c r="V7889">
        <v>45000</v>
      </c>
      <c r="W7889">
        <v>335000</v>
      </c>
      <c r="X7889" s="2">
        <v>44333</v>
      </c>
      <c r="Y7889">
        <v>286686</v>
      </c>
      <c r="Z7889" s="3">
        <v>179.62</v>
      </c>
      <c r="AA7889">
        <v>0.1326</v>
      </c>
      <c r="AB7889">
        <v>2021</v>
      </c>
      <c r="AC7889">
        <v>5</v>
      </c>
      <c r="AD7889">
        <v>5</v>
      </c>
      <c r="AE7889">
        <v>17</v>
      </c>
    </row>
    <row r="7890" spans="1:31" x14ac:dyDescent="0.25">
      <c r="A7890" t="s">
        <v>9515</v>
      </c>
      <c r="B7890">
        <v>63366</v>
      </c>
      <c r="C7890" t="s">
        <v>33</v>
      </c>
      <c r="D7890" t="s">
        <v>28</v>
      </c>
      <c r="E7890" t="s">
        <v>66</v>
      </c>
      <c r="F7890">
        <v>2000</v>
      </c>
      <c r="G7890" t="s">
        <v>30</v>
      </c>
      <c r="H7890">
        <v>3</v>
      </c>
      <c r="I7890">
        <v>2</v>
      </c>
      <c r="J7890">
        <v>0</v>
      </c>
      <c r="K7890">
        <v>5</v>
      </c>
      <c r="L7890" t="s">
        <v>31</v>
      </c>
      <c r="M7890">
        <v>1368</v>
      </c>
      <c r="N7890">
        <v>1368</v>
      </c>
      <c r="O7890">
        <v>1352</v>
      </c>
      <c r="P7890">
        <v>0</v>
      </c>
      <c r="Q7890" t="str">
        <f>IF(P7890&gt;0,"YES","NO")</f>
        <v>NO</v>
      </c>
      <c r="R7890">
        <f>P7890+N7890</f>
        <v>1368</v>
      </c>
      <c r="S7890">
        <f t="shared" si="482"/>
        <v>183.4795321637427</v>
      </c>
      <c r="T7890">
        <f t="shared" si="483"/>
        <v>24.009029690847875</v>
      </c>
      <c r="U7890">
        <v>484</v>
      </c>
      <c r="V7890">
        <v>0</v>
      </c>
      <c r="W7890">
        <v>251000</v>
      </c>
      <c r="X7890" s="2">
        <v>44377</v>
      </c>
      <c r="Y7890">
        <v>219093</v>
      </c>
      <c r="Z7890" s="3">
        <v>183.48</v>
      </c>
      <c r="AA7890">
        <v>0.24</v>
      </c>
      <c r="AB7890">
        <v>2021</v>
      </c>
      <c r="AC7890">
        <v>21</v>
      </c>
      <c r="AD7890">
        <v>6</v>
      </c>
      <c r="AE7890">
        <v>30</v>
      </c>
    </row>
    <row r="7891" spans="1:31" x14ac:dyDescent="0.25">
      <c r="A7891" t="s">
        <v>9448</v>
      </c>
      <c r="B7891">
        <v>63366</v>
      </c>
      <c r="C7891" t="s">
        <v>9441</v>
      </c>
      <c r="D7891" t="s">
        <v>28</v>
      </c>
      <c r="E7891" t="s">
        <v>9423</v>
      </c>
      <c r="F7891">
        <v>2020</v>
      </c>
      <c r="G7891" t="s">
        <v>60</v>
      </c>
      <c r="H7891">
        <v>4</v>
      </c>
      <c r="I7891">
        <v>2</v>
      </c>
      <c r="J7891">
        <v>1</v>
      </c>
      <c r="K7891">
        <v>9</v>
      </c>
      <c r="L7891" t="s">
        <v>31</v>
      </c>
      <c r="M7891">
        <v>1571</v>
      </c>
      <c r="N7891">
        <v>1571</v>
      </c>
      <c r="O7891">
        <v>1553</v>
      </c>
      <c r="P7891">
        <v>0</v>
      </c>
      <c r="Q7891" t="str">
        <f>IF(P7891&gt;0,"YES","NO")</f>
        <v>NO</v>
      </c>
      <c r="R7891">
        <f>P7891+N7891</f>
        <v>1571</v>
      </c>
      <c r="S7891">
        <f t="shared" si="482"/>
        <v>183.09293443666454</v>
      </c>
      <c r="T7891">
        <f t="shared" si="483"/>
        <v>36.746148181874389</v>
      </c>
      <c r="U7891">
        <v>400</v>
      </c>
      <c r="V7891">
        <v>50000</v>
      </c>
      <c r="W7891">
        <v>287639</v>
      </c>
      <c r="X7891" s="2">
        <v>44278</v>
      </c>
      <c r="Y7891">
        <v>228229</v>
      </c>
      <c r="Z7891" s="3">
        <v>183.09</v>
      </c>
      <c r="AA7891">
        <v>0.1797</v>
      </c>
      <c r="AB7891">
        <v>2021</v>
      </c>
      <c r="AC7891">
        <v>1</v>
      </c>
      <c r="AD7891">
        <v>3</v>
      </c>
      <c r="AE7891">
        <v>23</v>
      </c>
    </row>
    <row r="7892" spans="1:31" x14ac:dyDescent="0.25">
      <c r="A7892" t="s">
        <v>9067</v>
      </c>
      <c r="B7892">
        <v>63368</v>
      </c>
      <c r="C7892" t="s">
        <v>4803</v>
      </c>
      <c r="D7892" t="s">
        <v>110</v>
      </c>
      <c r="E7892" t="s">
        <v>45</v>
      </c>
      <c r="F7892">
        <v>2014</v>
      </c>
      <c r="G7892" t="s">
        <v>181</v>
      </c>
      <c r="H7892">
        <v>4</v>
      </c>
      <c r="I7892">
        <v>3</v>
      </c>
      <c r="J7892">
        <v>1</v>
      </c>
      <c r="K7892">
        <v>7</v>
      </c>
      <c r="L7892" t="s">
        <v>43</v>
      </c>
      <c r="M7892">
        <v>3476</v>
      </c>
      <c r="N7892">
        <v>1852</v>
      </c>
      <c r="O7892">
        <v>1624</v>
      </c>
      <c r="P7892">
        <v>0</v>
      </c>
      <c r="Q7892" t="str">
        <f>IF(P7892&gt;0,"YES","NO")</f>
        <v>NO</v>
      </c>
      <c r="R7892">
        <f>P7892+N7892</f>
        <v>1852</v>
      </c>
      <c r="S7892">
        <f t="shared" si="482"/>
        <v>275.37796976241901</v>
      </c>
      <c r="T7892">
        <f t="shared" si="483"/>
        <v>50.904299916157619</v>
      </c>
      <c r="U7892">
        <v>658</v>
      </c>
      <c r="V7892">
        <v>55000</v>
      </c>
      <c r="W7892">
        <v>510000</v>
      </c>
      <c r="X7892" s="2">
        <v>44123</v>
      </c>
      <c r="Y7892">
        <v>501671</v>
      </c>
      <c r="Z7892" s="3">
        <v>146.72</v>
      </c>
      <c r="AA7892">
        <v>0.23</v>
      </c>
      <c r="AB7892">
        <v>2020</v>
      </c>
      <c r="AC7892">
        <v>6</v>
      </c>
      <c r="AD7892">
        <v>10</v>
      </c>
      <c r="AE7892">
        <v>19</v>
      </c>
    </row>
    <row r="7893" spans="1:31" x14ac:dyDescent="0.25">
      <c r="A7893" t="s">
        <v>9068</v>
      </c>
      <c r="B7893">
        <v>63368</v>
      </c>
      <c r="C7893" t="s">
        <v>4803</v>
      </c>
      <c r="D7893" t="s">
        <v>110</v>
      </c>
      <c r="E7893" t="s">
        <v>9069</v>
      </c>
      <c r="F7893">
        <v>2016</v>
      </c>
      <c r="G7893" t="s">
        <v>181</v>
      </c>
      <c r="H7893">
        <v>3</v>
      </c>
      <c r="I7893">
        <v>2</v>
      </c>
      <c r="J7893">
        <v>1</v>
      </c>
      <c r="K7893">
        <v>8</v>
      </c>
      <c r="L7893" t="s">
        <v>43</v>
      </c>
      <c r="M7893">
        <v>2932</v>
      </c>
      <c r="N7893">
        <v>1959</v>
      </c>
      <c r="O7893">
        <v>1590</v>
      </c>
      <c r="P7893">
        <v>0</v>
      </c>
      <c r="Q7893" t="str">
        <f>IF(P7893&gt;0,"YES","NO")</f>
        <v>NO</v>
      </c>
      <c r="R7893">
        <f>P7893+N7893</f>
        <v>1959</v>
      </c>
      <c r="S7893">
        <f t="shared" si="482"/>
        <v>257.78458397141401</v>
      </c>
      <c r="T7893">
        <f t="shared" si="483"/>
        <v>39.312325449382698</v>
      </c>
      <c r="U7893">
        <v>662</v>
      </c>
      <c r="V7893">
        <v>0</v>
      </c>
      <c r="W7893">
        <v>505000</v>
      </c>
      <c r="X7893" s="2">
        <v>44148</v>
      </c>
      <c r="Y7893">
        <v>448628</v>
      </c>
      <c r="Z7893" s="3">
        <v>172.24</v>
      </c>
      <c r="AA7893">
        <v>0.2949</v>
      </c>
      <c r="AB7893">
        <v>2020</v>
      </c>
      <c r="AC7893">
        <v>4</v>
      </c>
      <c r="AD7893">
        <v>11</v>
      </c>
      <c r="AE7893">
        <v>13</v>
      </c>
    </row>
    <row r="7894" spans="1:31" x14ac:dyDescent="0.25">
      <c r="A7894" t="s">
        <v>9070</v>
      </c>
      <c r="B7894">
        <v>63367</v>
      </c>
      <c r="C7894" t="s">
        <v>4836</v>
      </c>
      <c r="D7894" t="s">
        <v>110</v>
      </c>
      <c r="E7894" t="s">
        <v>9071</v>
      </c>
      <c r="F7894">
        <v>2016</v>
      </c>
      <c r="G7894" t="s">
        <v>181</v>
      </c>
      <c r="H7894">
        <v>4</v>
      </c>
      <c r="I7894">
        <v>2</v>
      </c>
      <c r="J7894">
        <v>1</v>
      </c>
      <c r="K7894">
        <v>8</v>
      </c>
      <c r="L7894" t="s">
        <v>43</v>
      </c>
      <c r="M7894">
        <v>2660</v>
      </c>
      <c r="N7894">
        <v>1371</v>
      </c>
      <c r="O7894">
        <v>1331</v>
      </c>
      <c r="P7894">
        <v>0</v>
      </c>
      <c r="Q7894" t="str">
        <f>IF(P7894&gt;0,"YES","NO")</f>
        <v>NO</v>
      </c>
      <c r="R7894">
        <f>P7894+N7894</f>
        <v>1371</v>
      </c>
      <c r="S7894">
        <f t="shared" si="482"/>
        <v>317.28665207877464</v>
      </c>
      <c r="T7894">
        <f t="shared" si="483"/>
        <v>11.978200666087087</v>
      </c>
      <c r="U7894">
        <v>640</v>
      </c>
      <c r="V7894">
        <v>0</v>
      </c>
      <c r="W7894">
        <v>435000</v>
      </c>
      <c r="X7894" s="2">
        <v>44174</v>
      </c>
      <c r="Y7894">
        <v>418823</v>
      </c>
      <c r="Z7894" s="3">
        <v>163.53</v>
      </c>
      <c r="AA7894">
        <v>0.8337</v>
      </c>
      <c r="AB7894">
        <v>2020</v>
      </c>
      <c r="AC7894">
        <v>4</v>
      </c>
      <c r="AD7894">
        <v>12</v>
      </c>
      <c r="AE7894">
        <v>9</v>
      </c>
    </row>
    <row r="7895" spans="1:31" x14ac:dyDescent="0.25">
      <c r="A7895" t="s">
        <v>9072</v>
      </c>
      <c r="B7895">
        <v>63367</v>
      </c>
      <c r="C7895" t="s">
        <v>4849</v>
      </c>
      <c r="D7895" t="s">
        <v>110</v>
      </c>
      <c r="E7895" t="s">
        <v>9073</v>
      </c>
      <c r="F7895">
        <v>2016</v>
      </c>
      <c r="G7895" t="s">
        <v>60</v>
      </c>
      <c r="H7895">
        <v>4</v>
      </c>
      <c r="I7895">
        <v>2</v>
      </c>
      <c r="J7895">
        <v>1</v>
      </c>
      <c r="K7895">
        <v>7</v>
      </c>
      <c r="L7895" t="s">
        <v>43</v>
      </c>
      <c r="M7895">
        <v>2524</v>
      </c>
      <c r="N7895">
        <v>1408</v>
      </c>
      <c r="O7895">
        <v>1116</v>
      </c>
      <c r="P7895">
        <v>0</v>
      </c>
      <c r="Q7895" t="str">
        <f>IF(P7895&gt;0,"YES","NO")</f>
        <v>NO</v>
      </c>
      <c r="R7895">
        <f>P7895+N7895</f>
        <v>1408</v>
      </c>
      <c r="S7895">
        <f t="shared" si="482"/>
        <v>255.68181818181819</v>
      </c>
      <c r="T7895">
        <f t="shared" si="483"/>
        <v>34.841748777054619</v>
      </c>
      <c r="U7895">
        <v>600</v>
      </c>
      <c r="V7895">
        <v>44999</v>
      </c>
      <c r="W7895">
        <v>360000</v>
      </c>
      <c r="X7895" s="2">
        <v>44174</v>
      </c>
      <c r="Y7895">
        <v>293993</v>
      </c>
      <c r="Z7895" s="3">
        <v>142.63</v>
      </c>
      <c r="AA7895">
        <v>0.23719999999999999</v>
      </c>
      <c r="AB7895">
        <v>2020</v>
      </c>
      <c r="AC7895">
        <v>4</v>
      </c>
      <c r="AD7895">
        <v>12</v>
      </c>
      <c r="AE7895">
        <v>9</v>
      </c>
    </row>
    <row r="7896" spans="1:31" x14ac:dyDescent="0.25">
      <c r="A7896" t="s">
        <v>9074</v>
      </c>
      <c r="B7896">
        <v>63367</v>
      </c>
      <c r="C7896" t="s">
        <v>4849</v>
      </c>
      <c r="D7896" t="s">
        <v>110</v>
      </c>
      <c r="E7896" t="s">
        <v>5998</v>
      </c>
      <c r="F7896">
        <v>2015</v>
      </c>
      <c r="G7896" t="s">
        <v>60</v>
      </c>
      <c r="H7896">
        <v>3</v>
      </c>
      <c r="I7896">
        <v>3</v>
      </c>
      <c r="J7896">
        <v>0</v>
      </c>
      <c r="K7896">
        <v>6</v>
      </c>
      <c r="L7896" t="s">
        <v>31</v>
      </c>
      <c r="M7896">
        <v>2068</v>
      </c>
      <c r="N7896">
        <v>2068</v>
      </c>
      <c r="O7896">
        <v>2068</v>
      </c>
      <c r="P7896">
        <v>1632</v>
      </c>
      <c r="Q7896" t="str">
        <f>IF(P7896&gt;0,"YES","NO")</f>
        <v>YES</v>
      </c>
      <c r="R7896">
        <f>P7896+N7896</f>
        <v>3700</v>
      </c>
      <c r="S7896">
        <f t="shared" si="482"/>
        <v>112.16216216216216</v>
      </c>
      <c r="T7896">
        <f t="shared" si="483"/>
        <v>39.206127870549871</v>
      </c>
      <c r="U7896">
        <v>400</v>
      </c>
      <c r="V7896">
        <v>44999</v>
      </c>
      <c r="W7896">
        <v>415000</v>
      </c>
      <c r="X7896" s="2">
        <v>44337</v>
      </c>
      <c r="Y7896">
        <v>296264</v>
      </c>
      <c r="Z7896" s="3">
        <v>200.68</v>
      </c>
      <c r="AA7896">
        <v>0.24299999999999999</v>
      </c>
      <c r="AB7896">
        <v>2021</v>
      </c>
      <c r="AC7896">
        <v>6</v>
      </c>
      <c r="AD7896">
        <v>5</v>
      </c>
      <c r="AE7896">
        <v>21</v>
      </c>
    </row>
    <row r="7897" spans="1:31" x14ac:dyDescent="0.25">
      <c r="A7897" t="s">
        <v>9075</v>
      </c>
      <c r="B7897">
        <v>63366</v>
      </c>
      <c r="C7897" t="s">
        <v>5397</v>
      </c>
      <c r="D7897" t="s">
        <v>28</v>
      </c>
      <c r="E7897" t="s">
        <v>6743</v>
      </c>
      <c r="F7897">
        <v>2020</v>
      </c>
      <c r="G7897" t="s">
        <v>176</v>
      </c>
      <c r="H7897">
        <v>3</v>
      </c>
      <c r="I7897">
        <v>2</v>
      </c>
      <c r="J7897">
        <v>1</v>
      </c>
      <c r="K7897">
        <v>9</v>
      </c>
      <c r="L7897" t="s">
        <v>43</v>
      </c>
      <c r="M7897">
        <v>2864</v>
      </c>
      <c r="N7897">
        <v>1800</v>
      </c>
      <c r="O7897">
        <v>1422</v>
      </c>
      <c r="P7897">
        <v>0</v>
      </c>
      <c r="Q7897" t="str">
        <f>IF(P7897&gt;0,"YES","NO")</f>
        <v>NO</v>
      </c>
      <c r="R7897">
        <f>P7897+N7897</f>
        <v>1800</v>
      </c>
      <c r="S7897">
        <f t="shared" si="482"/>
        <v>240.48166666666665</v>
      </c>
      <c r="T7897">
        <f t="shared" si="483"/>
        <v>41.982505083092711</v>
      </c>
      <c r="U7897">
        <v>724</v>
      </c>
      <c r="V7897">
        <v>40000</v>
      </c>
      <c r="W7897">
        <v>432867</v>
      </c>
      <c r="X7897" s="2">
        <v>44182</v>
      </c>
      <c r="Y7897">
        <v>432867</v>
      </c>
      <c r="Z7897" s="3">
        <v>151.13999999999999</v>
      </c>
      <c r="AA7897">
        <v>0.23669999999999999</v>
      </c>
      <c r="AB7897">
        <v>2020</v>
      </c>
      <c r="AC7897">
        <v>0</v>
      </c>
      <c r="AD7897">
        <v>12</v>
      </c>
      <c r="AE7897">
        <v>17</v>
      </c>
    </row>
    <row r="7898" spans="1:31" x14ac:dyDescent="0.25">
      <c r="A7898" t="s">
        <v>9076</v>
      </c>
      <c r="B7898">
        <v>63366</v>
      </c>
      <c r="C7898" t="s">
        <v>5397</v>
      </c>
      <c r="D7898" t="s">
        <v>28</v>
      </c>
      <c r="E7898" t="s">
        <v>9077</v>
      </c>
      <c r="F7898">
        <v>2020</v>
      </c>
      <c r="G7898" t="s">
        <v>176</v>
      </c>
      <c r="H7898">
        <v>4</v>
      </c>
      <c r="I7898">
        <v>2</v>
      </c>
      <c r="J7898">
        <v>1</v>
      </c>
      <c r="K7898">
        <v>9</v>
      </c>
      <c r="L7898" t="s">
        <v>43</v>
      </c>
      <c r="M7898">
        <v>2864</v>
      </c>
      <c r="N7898">
        <v>1800</v>
      </c>
      <c r="O7898">
        <v>1422</v>
      </c>
      <c r="P7898">
        <v>0</v>
      </c>
      <c r="Q7898" t="str">
        <f>IF(P7898&gt;0,"YES","NO")</f>
        <v>NO</v>
      </c>
      <c r="R7898">
        <f>P7898+N7898</f>
        <v>1800</v>
      </c>
      <c r="S7898">
        <f t="shared" si="482"/>
        <v>250.93833333333333</v>
      </c>
      <c r="T7898">
        <f t="shared" si="483"/>
        <v>44.049926155819414</v>
      </c>
      <c r="U7898">
        <v>724</v>
      </c>
      <c r="V7898">
        <v>40000</v>
      </c>
      <c r="W7898">
        <v>451689</v>
      </c>
      <c r="X7898" s="2">
        <v>44166</v>
      </c>
      <c r="Y7898">
        <v>451689</v>
      </c>
      <c r="Z7898" s="3">
        <v>157.71</v>
      </c>
      <c r="AA7898">
        <v>0.2354</v>
      </c>
      <c r="AB7898">
        <v>2020</v>
      </c>
      <c r="AC7898">
        <v>0</v>
      </c>
      <c r="AD7898">
        <v>12</v>
      </c>
      <c r="AE7898">
        <v>1</v>
      </c>
    </row>
    <row r="7899" spans="1:31" x14ac:dyDescent="0.25">
      <c r="A7899" t="s">
        <v>9078</v>
      </c>
      <c r="B7899">
        <v>63366</v>
      </c>
      <c r="C7899" t="s">
        <v>5397</v>
      </c>
      <c r="D7899" t="s">
        <v>28</v>
      </c>
      <c r="E7899" t="s">
        <v>6043</v>
      </c>
      <c r="F7899">
        <v>2020</v>
      </c>
      <c r="G7899" t="s">
        <v>176</v>
      </c>
      <c r="H7899">
        <v>4</v>
      </c>
      <c r="I7899">
        <v>2</v>
      </c>
      <c r="J7899">
        <v>1</v>
      </c>
      <c r="K7899">
        <v>7</v>
      </c>
      <c r="L7899" t="s">
        <v>31</v>
      </c>
      <c r="M7899">
        <v>2136</v>
      </c>
      <c r="N7899">
        <v>2136</v>
      </c>
      <c r="O7899">
        <v>2136</v>
      </c>
      <c r="P7899">
        <v>0</v>
      </c>
      <c r="Q7899" t="str">
        <f>IF(P7899&gt;0,"YES","NO")</f>
        <v>NO</v>
      </c>
      <c r="R7899">
        <f>P7899+N7899</f>
        <v>2136</v>
      </c>
      <c r="S7899">
        <f t="shared" si="482"/>
        <v>206.49812734082397</v>
      </c>
      <c r="T7899">
        <f t="shared" si="483"/>
        <v>47.052990192564366</v>
      </c>
      <c r="U7899">
        <v>786</v>
      </c>
      <c r="V7899">
        <v>40000</v>
      </c>
      <c r="W7899">
        <v>441080</v>
      </c>
      <c r="X7899" s="2">
        <v>44099</v>
      </c>
      <c r="Y7899">
        <v>441080</v>
      </c>
      <c r="Z7899" s="3">
        <v>206.5</v>
      </c>
      <c r="AA7899">
        <v>0.2152</v>
      </c>
      <c r="AB7899">
        <v>2020</v>
      </c>
      <c r="AC7899">
        <v>0</v>
      </c>
      <c r="AD7899">
        <v>9</v>
      </c>
      <c r="AE7899">
        <v>25</v>
      </c>
    </row>
    <row r="7900" spans="1:31" x14ac:dyDescent="0.25">
      <c r="A7900" t="s">
        <v>9446</v>
      </c>
      <c r="B7900">
        <v>63366</v>
      </c>
      <c r="C7900" t="s">
        <v>9441</v>
      </c>
      <c r="D7900" t="s">
        <v>28</v>
      </c>
      <c r="E7900" t="s">
        <v>9427</v>
      </c>
      <c r="F7900">
        <v>2020</v>
      </c>
      <c r="G7900" t="s">
        <v>60</v>
      </c>
      <c r="H7900">
        <v>3</v>
      </c>
      <c r="I7900">
        <v>2</v>
      </c>
      <c r="J7900">
        <v>0</v>
      </c>
      <c r="K7900">
        <v>5</v>
      </c>
      <c r="L7900" t="s">
        <v>31</v>
      </c>
      <c r="M7900">
        <v>1571</v>
      </c>
      <c r="N7900">
        <v>1571</v>
      </c>
      <c r="O7900">
        <v>1553</v>
      </c>
      <c r="P7900">
        <v>0</v>
      </c>
      <c r="Q7900" t="str">
        <f>IF(P7900&gt;0,"YES","NO")</f>
        <v>NO</v>
      </c>
      <c r="R7900">
        <f>P7900+N7900</f>
        <v>1571</v>
      </c>
      <c r="S7900">
        <f t="shared" si="482"/>
        <v>182.67791215786124</v>
      </c>
      <c r="T7900">
        <f t="shared" si="483"/>
        <v>36.622095430019023</v>
      </c>
      <c r="U7900">
        <v>400</v>
      </c>
      <c r="V7900">
        <v>50000</v>
      </c>
      <c r="W7900">
        <v>286987</v>
      </c>
      <c r="X7900" s="2">
        <v>44278</v>
      </c>
      <c r="Y7900">
        <v>227740</v>
      </c>
      <c r="Z7900" s="3">
        <v>182.68</v>
      </c>
      <c r="AA7900">
        <v>0.1799</v>
      </c>
      <c r="AB7900">
        <v>2021</v>
      </c>
      <c r="AC7900">
        <v>1</v>
      </c>
      <c r="AD7900">
        <v>3</v>
      </c>
      <c r="AE7900">
        <v>23</v>
      </c>
    </row>
    <row r="7901" spans="1:31" x14ac:dyDescent="0.25">
      <c r="A7901" t="s">
        <v>9080</v>
      </c>
      <c r="B7901">
        <v>63385</v>
      </c>
      <c r="C7901" t="s">
        <v>5411</v>
      </c>
      <c r="D7901" t="s">
        <v>110</v>
      </c>
      <c r="E7901" t="s">
        <v>6062</v>
      </c>
      <c r="F7901">
        <v>2017</v>
      </c>
      <c r="G7901" t="s">
        <v>1853</v>
      </c>
      <c r="H7901">
        <v>3</v>
      </c>
      <c r="I7901">
        <v>2</v>
      </c>
      <c r="J7901">
        <v>1</v>
      </c>
      <c r="K7901">
        <v>6</v>
      </c>
      <c r="L7901" t="s">
        <v>31</v>
      </c>
      <c r="M7901">
        <v>2910</v>
      </c>
      <c r="N7901">
        <v>2910</v>
      </c>
      <c r="O7901">
        <v>2894</v>
      </c>
      <c r="P7901">
        <v>0</v>
      </c>
      <c r="Q7901" t="str">
        <f>IF(P7901&gt;0,"YES","NO")</f>
        <v>NO</v>
      </c>
      <c r="R7901">
        <f>P7901+N7901</f>
        <v>2910</v>
      </c>
      <c r="S7901">
        <f t="shared" si="482"/>
        <v>201.03092783505156</v>
      </c>
      <c r="T7901">
        <f t="shared" si="483"/>
        <v>38.994634338315052</v>
      </c>
      <c r="U7901">
        <v>710</v>
      </c>
      <c r="V7901">
        <v>145000</v>
      </c>
      <c r="W7901">
        <v>585000</v>
      </c>
      <c r="X7901" s="2">
        <v>44155</v>
      </c>
      <c r="Y7901">
        <v>648220</v>
      </c>
      <c r="Z7901" s="3">
        <v>201.03</v>
      </c>
      <c r="AA7901">
        <v>0.34439999999999998</v>
      </c>
      <c r="AB7901">
        <v>2020</v>
      </c>
      <c r="AC7901">
        <v>3</v>
      </c>
      <c r="AD7901">
        <v>11</v>
      </c>
      <c r="AE7901">
        <v>20</v>
      </c>
    </row>
    <row r="7902" spans="1:31" x14ac:dyDescent="0.25">
      <c r="A7902" t="s">
        <v>9081</v>
      </c>
      <c r="B7902">
        <v>63367</v>
      </c>
      <c r="C7902" t="s">
        <v>5461</v>
      </c>
      <c r="D7902" t="s">
        <v>110</v>
      </c>
      <c r="E7902" t="s">
        <v>6088</v>
      </c>
      <c r="F7902">
        <v>2016</v>
      </c>
      <c r="G7902" t="s">
        <v>60</v>
      </c>
      <c r="H7902">
        <v>3</v>
      </c>
      <c r="I7902">
        <v>3</v>
      </c>
      <c r="J7902">
        <v>0</v>
      </c>
      <c r="K7902">
        <v>5</v>
      </c>
      <c r="L7902" t="s">
        <v>31</v>
      </c>
      <c r="M7902">
        <v>2258</v>
      </c>
      <c r="N7902">
        <v>2258</v>
      </c>
      <c r="O7902">
        <v>2258</v>
      </c>
      <c r="P7902">
        <v>478</v>
      </c>
      <c r="Q7902" t="str">
        <f>IF(P7902&gt;0,"YES","NO")</f>
        <v>YES</v>
      </c>
      <c r="R7902">
        <f>P7902+N7902</f>
        <v>2736</v>
      </c>
      <c r="S7902">
        <f t="shared" si="482"/>
        <v>118.78654970760233</v>
      </c>
      <c r="T7902">
        <f t="shared" si="483"/>
        <v>46.169389666239354</v>
      </c>
      <c r="U7902">
        <v>610</v>
      </c>
      <c r="V7902">
        <v>50000</v>
      </c>
      <c r="W7902">
        <v>325000</v>
      </c>
      <c r="X7902" s="2">
        <v>44236</v>
      </c>
      <c r="Y7902">
        <v>353195</v>
      </c>
      <c r="Z7902" s="3">
        <v>143.93</v>
      </c>
      <c r="AA7902">
        <v>0.16159999999999999</v>
      </c>
      <c r="AB7902">
        <v>2021</v>
      </c>
      <c r="AC7902">
        <v>5</v>
      </c>
      <c r="AD7902">
        <v>2</v>
      </c>
      <c r="AE7902">
        <v>9</v>
      </c>
    </row>
    <row r="7903" spans="1:31" x14ac:dyDescent="0.25">
      <c r="A7903" t="s">
        <v>9082</v>
      </c>
      <c r="B7903">
        <v>63368</v>
      </c>
      <c r="C7903" t="s">
        <v>5465</v>
      </c>
      <c r="D7903" t="s">
        <v>110</v>
      </c>
      <c r="E7903" t="s">
        <v>6027</v>
      </c>
      <c r="F7903">
        <v>2016</v>
      </c>
      <c r="G7903" t="s">
        <v>181</v>
      </c>
      <c r="H7903">
        <v>4</v>
      </c>
      <c r="I7903">
        <v>2</v>
      </c>
      <c r="J7903">
        <v>1</v>
      </c>
      <c r="K7903">
        <v>9</v>
      </c>
      <c r="L7903" t="s">
        <v>43</v>
      </c>
      <c r="M7903">
        <v>3147</v>
      </c>
      <c r="N7903">
        <v>1779</v>
      </c>
      <c r="O7903">
        <v>1422</v>
      </c>
      <c r="P7903">
        <v>0</v>
      </c>
      <c r="Q7903" t="str">
        <f>IF(P7903&gt;0,"YES","NO")</f>
        <v>NO</v>
      </c>
      <c r="R7903">
        <f>P7903+N7903</f>
        <v>1779</v>
      </c>
      <c r="S7903">
        <f t="shared" si="482"/>
        <v>261.38279932546374</v>
      </c>
      <c r="T7903">
        <f t="shared" si="483"/>
        <v>43.061440619106826</v>
      </c>
      <c r="U7903">
        <v>662</v>
      </c>
      <c r="V7903">
        <v>55000</v>
      </c>
      <c r="W7903">
        <v>465000</v>
      </c>
      <c r="X7903" s="2">
        <v>44180</v>
      </c>
      <c r="Y7903">
        <v>445899</v>
      </c>
      <c r="Z7903" s="3">
        <v>147.76</v>
      </c>
      <c r="AA7903">
        <v>0.24790000000000001</v>
      </c>
      <c r="AB7903">
        <v>2020</v>
      </c>
      <c r="AC7903">
        <v>4</v>
      </c>
      <c r="AD7903">
        <v>12</v>
      </c>
      <c r="AE7903">
        <v>15</v>
      </c>
    </row>
    <row r="7904" spans="1:31" x14ac:dyDescent="0.25">
      <c r="A7904" t="s">
        <v>9083</v>
      </c>
      <c r="B7904">
        <v>63368</v>
      </c>
      <c r="C7904" t="s">
        <v>5465</v>
      </c>
      <c r="D7904" t="s">
        <v>110</v>
      </c>
      <c r="E7904" t="s">
        <v>9084</v>
      </c>
      <c r="F7904">
        <v>2015</v>
      </c>
      <c r="G7904" t="s">
        <v>181</v>
      </c>
      <c r="H7904">
        <v>4</v>
      </c>
      <c r="I7904">
        <v>4</v>
      </c>
      <c r="J7904">
        <v>1</v>
      </c>
      <c r="K7904">
        <v>8</v>
      </c>
      <c r="L7904" t="s">
        <v>43</v>
      </c>
      <c r="M7904">
        <v>3120</v>
      </c>
      <c r="N7904">
        <v>1845</v>
      </c>
      <c r="O7904">
        <v>1599</v>
      </c>
      <c r="P7904">
        <v>1380</v>
      </c>
      <c r="Q7904" t="str">
        <f>IF(P7904&gt;0,"YES","NO")</f>
        <v>YES</v>
      </c>
      <c r="R7904">
        <f>P7904+N7904</f>
        <v>3225</v>
      </c>
      <c r="S7904">
        <f t="shared" si="482"/>
        <v>160.77519379844961</v>
      </c>
      <c r="T7904">
        <f t="shared" si="483"/>
        <v>27.675243269925268</v>
      </c>
      <c r="U7904">
        <v>693</v>
      </c>
      <c r="V7904">
        <v>55000</v>
      </c>
      <c r="W7904">
        <v>518500</v>
      </c>
      <c r="X7904" s="2">
        <v>44168</v>
      </c>
      <c r="Y7904">
        <v>505725</v>
      </c>
      <c r="Z7904" s="3">
        <v>166.19</v>
      </c>
      <c r="AA7904">
        <v>0.43009999999999998</v>
      </c>
      <c r="AB7904">
        <v>2020</v>
      </c>
      <c r="AC7904">
        <v>5</v>
      </c>
      <c r="AD7904">
        <v>12</v>
      </c>
      <c r="AE7904">
        <v>3</v>
      </c>
    </row>
    <row r="7905" spans="1:31" x14ac:dyDescent="0.25">
      <c r="A7905" t="s">
        <v>9085</v>
      </c>
      <c r="B7905">
        <v>63385</v>
      </c>
      <c r="C7905" t="s">
        <v>5482</v>
      </c>
      <c r="D7905" t="s">
        <v>110</v>
      </c>
      <c r="E7905" t="s">
        <v>9086</v>
      </c>
      <c r="F7905">
        <v>2016</v>
      </c>
      <c r="G7905" t="s">
        <v>176</v>
      </c>
      <c r="H7905">
        <v>4</v>
      </c>
      <c r="I7905">
        <v>4</v>
      </c>
      <c r="J7905">
        <v>1</v>
      </c>
      <c r="K7905">
        <v>8</v>
      </c>
      <c r="L7905" t="s">
        <v>43</v>
      </c>
      <c r="M7905">
        <v>3128</v>
      </c>
      <c r="N7905">
        <v>2052</v>
      </c>
      <c r="O7905">
        <v>2013</v>
      </c>
      <c r="P7905">
        <v>1539</v>
      </c>
      <c r="Q7905" t="str">
        <f>IF(P7905&gt;0,"YES","NO")</f>
        <v>YES</v>
      </c>
      <c r="R7905">
        <f>P7905+N7905</f>
        <v>3591</v>
      </c>
      <c r="S7905">
        <f t="shared" si="482"/>
        <v>139.20913394597605</v>
      </c>
      <c r="T7905">
        <f t="shared" si="483"/>
        <v>33.733465271063473</v>
      </c>
      <c r="U7905">
        <v>830</v>
      </c>
      <c r="V7905">
        <v>45000</v>
      </c>
      <c r="W7905">
        <v>499900</v>
      </c>
      <c r="X7905" s="2">
        <v>44076</v>
      </c>
      <c r="Y7905">
        <v>414200</v>
      </c>
      <c r="Z7905" s="3">
        <v>159.81</v>
      </c>
      <c r="AA7905">
        <v>0.3402</v>
      </c>
      <c r="AB7905">
        <v>2020</v>
      </c>
      <c r="AC7905">
        <v>4</v>
      </c>
      <c r="AD7905">
        <v>9</v>
      </c>
      <c r="AE7905">
        <v>2</v>
      </c>
    </row>
    <row r="7906" spans="1:31" x14ac:dyDescent="0.25">
      <c r="A7906" t="s">
        <v>9087</v>
      </c>
      <c r="B7906">
        <v>63385</v>
      </c>
      <c r="C7906" t="s">
        <v>5482</v>
      </c>
      <c r="D7906" t="s">
        <v>110</v>
      </c>
      <c r="E7906" t="s">
        <v>9088</v>
      </c>
      <c r="F7906">
        <v>2016</v>
      </c>
      <c r="G7906" t="s">
        <v>176</v>
      </c>
      <c r="H7906">
        <v>3</v>
      </c>
      <c r="I7906">
        <v>3</v>
      </c>
      <c r="J7906">
        <v>0</v>
      </c>
      <c r="K7906">
        <v>6</v>
      </c>
      <c r="L7906" t="s">
        <v>31</v>
      </c>
      <c r="M7906">
        <v>1906</v>
      </c>
      <c r="N7906">
        <v>1906</v>
      </c>
      <c r="O7906">
        <v>1906</v>
      </c>
      <c r="P7906">
        <v>953</v>
      </c>
      <c r="Q7906" t="str">
        <f>IF(P7906&gt;0,"YES","NO")</f>
        <v>YES</v>
      </c>
      <c r="R7906">
        <f>P7906+N7906</f>
        <v>2859</v>
      </c>
      <c r="S7906">
        <f t="shared" si="482"/>
        <v>143.4067855893669</v>
      </c>
      <c r="T7906">
        <f t="shared" si="483"/>
        <v>24.94647460071646</v>
      </c>
      <c r="U7906">
        <v>862</v>
      </c>
      <c r="V7906">
        <v>45000</v>
      </c>
      <c r="W7906">
        <v>410000</v>
      </c>
      <c r="X7906" s="2">
        <v>44277</v>
      </c>
      <c r="Y7906">
        <v>324657</v>
      </c>
      <c r="Z7906" s="3">
        <v>215.11</v>
      </c>
      <c r="AA7906">
        <v>0.37730000000000002</v>
      </c>
      <c r="AB7906">
        <v>2021</v>
      </c>
      <c r="AC7906">
        <v>5</v>
      </c>
      <c r="AD7906">
        <v>3</v>
      </c>
      <c r="AE7906">
        <v>22</v>
      </c>
    </row>
    <row r="7907" spans="1:31" x14ac:dyDescent="0.25">
      <c r="A7907" t="s">
        <v>9146</v>
      </c>
      <c r="B7907">
        <v>63366</v>
      </c>
      <c r="C7907" t="s">
        <v>6840</v>
      </c>
      <c r="D7907" t="s">
        <v>28</v>
      </c>
      <c r="E7907" t="s">
        <v>5541</v>
      </c>
      <c r="F7907">
        <v>2020</v>
      </c>
      <c r="G7907" t="s">
        <v>60</v>
      </c>
      <c r="H7907">
        <v>3</v>
      </c>
      <c r="I7907">
        <v>2</v>
      </c>
      <c r="J7907">
        <v>0</v>
      </c>
      <c r="K7907">
        <v>5</v>
      </c>
      <c r="L7907" t="s">
        <v>31</v>
      </c>
      <c r="M7907">
        <v>1571</v>
      </c>
      <c r="N7907">
        <v>1571</v>
      </c>
      <c r="O7907">
        <v>1553</v>
      </c>
      <c r="P7907">
        <v>0</v>
      </c>
      <c r="Q7907" t="str">
        <f>IF(P7907&gt;0,"YES","NO")</f>
        <v>NO</v>
      </c>
      <c r="R7907">
        <f>P7907+N7907</f>
        <v>1571</v>
      </c>
      <c r="S7907">
        <f t="shared" si="482"/>
        <v>182.11521323997454</v>
      </c>
      <c r="T7907">
        <f t="shared" si="483"/>
        <v>31.425938374611714</v>
      </c>
      <c r="U7907">
        <v>400</v>
      </c>
      <c r="V7907">
        <v>50000</v>
      </c>
      <c r="W7907">
        <v>286103</v>
      </c>
      <c r="X7907" s="2">
        <v>44236</v>
      </c>
      <c r="Y7907">
        <v>246744</v>
      </c>
      <c r="Z7907" s="3">
        <v>182.12</v>
      </c>
      <c r="AA7907">
        <v>0.20899999999999999</v>
      </c>
      <c r="AB7907">
        <v>2021</v>
      </c>
      <c r="AC7907">
        <v>1</v>
      </c>
      <c r="AD7907">
        <v>2</v>
      </c>
      <c r="AE7907">
        <v>9</v>
      </c>
    </row>
    <row r="7908" spans="1:31" x14ac:dyDescent="0.25">
      <c r="A7908" t="s">
        <v>9606</v>
      </c>
      <c r="B7908">
        <v>63368</v>
      </c>
      <c r="C7908" t="s">
        <v>713</v>
      </c>
      <c r="D7908" t="s">
        <v>28</v>
      </c>
      <c r="E7908" t="s">
        <v>45</v>
      </c>
      <c r="F7908">
        <v>2002</v>
      </c>
      <c r="G7908" t="s">
        <v>60</v>
      </c>
      <c r="H7908">
        <v>3</v>
      </c>
      <c r="I7908">
        <v>2</v>
      </c>
      <c r="J7908">
        <v>0</v>
      </c>
      <c r="K7908">
        <v>6</v>
      </c>
      <c r="L7908" t="s">
        <v>31</v>
      </c>
      <c r="M7908">
        <v>2336</v>
      </c>
      <c r="N7908">
        <v>2336</v>
      </c>
      <c r="O7908">
        <v>2324</v>
      </c>
      <c r="P7908">
        <v>0</v>
      </c>
      <c r="Q7908" t="str">
        <f>IF(P7908&gt;0,"YES","NO")</f>
        <v>NO</v>
      </c>
      <c r="R7908">
        <f>P7908+N7908</f>
        <v>2336</v>
      </c>
      <c r="S7908">
        <f t="shared" si="482"/>
        <v>181.93493150684932</v>
      </c>
      <c r="T7908">
        <f t="shared" si="483"/>
        <v>42.420249930131348</v>
      </c>
      <c r="U7908">
        <v>829</v>
      </c>
      <c r="V7908">
        <v>45000</v>
      </c>
      <c r="W7908">
        <v>425000</v>
      </c>
      <c r="X7908" s="2">
        <v>44462</v>
      </c>
      <c r="Y7908">
        <v>342228</v>
      </c>
      <c r="Z7908" s="3">
        <v>181.93</v>
      </c>
      <c r="AA7908">
        <v>0.23</v>
      </c>
      <c r="AB7908">
        <v>2021</v>
      </c>
      <c r="AC7908">
        <v>19</v>
      </c>
      <c r="AD7908">
        <v>9</v>
      </c>
      <c r="AE7908">
        <v>23</v>
      </c>
    </row>
    <row r="7909" spans="1:31" x14ac:dyDescent="0.25">
      <c r="A7909" t="s">
        <v>9092</v>
      </c>
      <c r="B7909">
        <v>63366</v>
      </c>
      <c r="C7909" t="s">
        <v>5514</v>
      </c>
      <c r="D7909" t="s">
        <v>28</v>
      </c>
      <c r="E7909" t="s">
        <v>6111</v>
      </c>
      <c r="F7909">
        <v>2020</v>
      </c>
      <c r="G7909" t="s">
        <v>60</v>
      </c>
      <c r="H7909">
        <v>3</v>
      </c>
      <c r="I7909">
        <v>2</v>
      </c>
      <c r="J7909">
        <v>0</v>
      </c>
      <c r="K7909">
        <v>6</v>
      </c>
      <c r="L7909" t="s">
        <v>31</v>
      </c>
      <c r="M7909">
        <v>2172</v>
      </c>
      <c r="N7909">
        <v>2172</v>
      </c>
      <c r="O7909">
        <v>2172</v>
      </c>
      <c r="P7909">
        <v>0</v>
      </c>
      <c r="Q7909" t="str">
        <f>IF(P7909&gt;0,"YES","NO")</f>
        <v>NO</v>
      </c>
      <c r="R7909">
        <f>P7909+N7909</f>
        <v>2172</v>
      </c>
      <c r="S7909">
        <f t="shared" si="482"/>
        <v>139.23664825046041</v>
      </c>
      <c r="T7909">
        <f t="shared" si="483"/>
        <v>38.442158421016771</v>
      </c>
      <c r="U7909">
        <v>420</v>
      </c>
      <c r="V7909">
        <v>33000</v>
      </c>
      <c r="W7909">
        <v>302422</v>
      </c>
      <c r="X7909" s="2">
        <v>44138</v>
      </c>
      <c r="Y7909">
        <v>302422</v>
      </c>
      <c r="Z7909" s="3">
        <v>139.24</v>
      </c>
      <c r="AA7909">
        <v>0.18060000000000001</v>
      </c>
      <c r="AB7909">
        <v>2020</v>
      </c>
      <c r="AC7909">
        <v>0</v>
      </c>
      <c r="AD7909">
        <v>11</v>
      </c>
      <c r="AE7909">
        <v>3</v>
      </c>
    </row>
    <row r="7910" spans="1:31" x14ac:dyDescent="0.25">
      <c r="A7910" t="s">
        <v>9093</v>
      </c>
      <c r="B7910">
        <v>63366</v>
      </c>
      <c r="C7910" t="s">
        <v>5514</v>
      </c>
      <c r="D7910" t="s">
        <v>28</v>
      </c>
      <c r="E7910" t="s">
        <v>6111</v>
      </c>
      <c r="F7910">
        <v>2020</v>
      </c>
      <c r="G7910" t="s">
        <v>60</v>
      </c>
      <c r="H7910">
        <v>3</v>
      </c>
      <c r="I7910">
        <v>2</v>
      </c>
      <c r="J7910">
        <v>0</v>
      </c>
      <c r="K7910">
        <v>6</v>
      </c>
      <c r="L7910" t="s">
        <v>31</v>
      </c>
      <c r="M7910">
        <v>1336</v>
      </c>
      <c r="N7910">
        <v>1336</v>
      </c>
      <c r="O7910">
        <v>1336</v>
      </c>
      <c r="P7910">
        <v>0</v>
      </c>
      <c r="Q7910" t="str">
        <f>IF(P7910&gt;0,"YES","NO")</f>
        <v>NO</v>
      </c>
      <c r="R7910">
        <f>P7910+N7910</f>
        <v>1336</v>
      </c>
      <c r="S7910">
        <f t="shared" si="482"/>
        <v>196.8562874251497</v>
      </c>
      <c r="T7910">
        <f t="shared" si="483"/>
        <v>33.431058801037658</v>
      </c>
      <c r="U7910">
        <v>400</v>
      </c>
      <c r="V7910">
        <v>33000</v>
      </c>
      <c r="W7910">
        <v>263000</v>
      </c>
      <c r="X7910" s="2">
        <v>44193</v>
      </c>
      <c r="Y7910">
        <v>263000</v>
      </c>
      <c r="Z7910" s="3">
        <v>196.86</v>
      </c>
      <c r="AA7910">
        <v>0.18060000000000001</v>
      </c>
      <c r="AB7910">
        <v>2020</v>
      </c>
      <c r="AC7910">
        <v>0</v>
      </c>
      <c r="AD7910">
        <v>12</v>
      </c>
      <c r="AE7910">
        <v>28</v>
      </c>
    </row>
    <row r="7911" spans="1:31" x14ac:dyDescent="0.25">
      <c r="A7911" t="s">
        <v>9094</v>
      </c>
      <c r="B7911">
        <v>63366</v>
      </c>
      <c r="C7911" t="s">
        <v>5514</v>
      </c>
      <c r="D7911" t="s">
        <v>28</v>
      </c>
      <c r="E7911" t="s">
        <v>9095</v>
      </c>
      <c r="F7911">
        <v>2020</v>
      </c>
      <c r="G7911" t="s">
        <v>60</v>
      </c>
      <c r="H7911">
        <v>4</v>
      </c>
      <c r="I7911">
        <v>2</v>
      </c>
      <c r="J7911">
        <v>1</v>
      </c>
      <c r="K7911">
        <v>7</v>
      </c>
      <c r="L7911" t="s">
        <v>43</v>
      </c>
      <c r="M7911">
        <v>2536</v>
      </c>
      <c r="N7911">
        <v>1452</v>
      </c>
      <c r="O7911">
        <v>1084</v>
      </c>
      <c r="P7911">
        <v>0</v>
      </c>
      <c r="Q7911" t="str">
        <f>IF(P7911&gt;0,"YES","NO")</f>
        <v>NO</v>
      </c>
      <c r="R7911">
        <f>P7911+N7911</f>
        <v>1452</v>
      </c>
      <c r="S7911">
        <f t="shared" si="482"/>
        <v>226.10468319559229</v>
      </c>
      <c r="T7911">
        <f t="shared" si="483"/>
        <v>36.497931105018935</v>
      </c>
      <c r="U7911">
        <v>660</v>
      </c>
      <c r="V7911">
        <v>33000</v>
      </c>
      <c r="W7911">
        <v>328304</v>
      </c>
      <c r="X7911" s="2">
        <v>44195</v>
      </c>
      <c r="Y7911">
        <v>328304</v>
      </c>
      <c r="Z7911" s="3">
        <v>129.46</v>
      </c>
      <c r="AA7911">
        <v>0.20649999999999999</v>
      </c>
      <c r="AB7911">
        <v>2020</v>
      </c>
      <c r="AC7911">
        <v>0</v>
      </c>
      <c r="AD7911">
        <v>12</v>
      </c>
      <c r="AE7911">
        <v>30</v>
      </c>
    </row>
    <row r="7912" spans="1:31" x14ac:dyDescent="0.25">
      <c r="A7912" t="s">
        <v>9096</v>
      </c>
      <c r="B7912">
        <v>63366</v>
      </c>
      <c r="C7912" t="s">
        <v>5514</v>
      </c>
      <c r="D7912" t="s">
        <v>28</v>
      </c>
      <c r="E7912" t="s">
        <v>9097</v>
      </c>
      <c r="F7912">
        <v>2016</v>
      </c>
      <c r="G7912" t="s">
        <v>60</v>
      </c>
      <c r="H7912">
        <v>3</v>
      </c>
      <c r="I7912">
        <v>3</v>
      </c>
      <c r="J7912">
        <v>1</v>
      </c>
      <c r="K7912">
        <v>5</v>
      </c>
      <c r="L7912" t="s">
        <v>138</v>
      </c>
      <c r="M7912">
        <v>2448</v>
      </c>
      <c r="N7912">
        <v>2448</v>
      </c>
      <c r="O7912">
        <v>2448</v>
      </c>
      <c r="P7912">
        <v>1673</v>
      </c>
      <c r="Q7912" t="str">
        <f>IF(P7912&gt;0,"YES","NO")</f>
        <v>YES</v>
      </c>
      <c r="R7912">
        <f>P7912+N7912</f>
        <v>4121</v>
      </c>
      <c r="S7912">
        <f t="shared" si="482"/>
        <v>104.34360592089298</v>
      </c>
      <c r="T7912">
        <f t="shared" si="483"/>
        <v>39.949177214178505</v>
      </c>
      <c r="U7912">
        <v>600</v>
      </c>
      <c r="V7912">
        <v>33000</v>
      </c>
      <c r="W7912">
        <v>430000</v>
      </c>
      <c r="X7912" s="2">
        <v>44291</v>
      </c>
      <c r="Y7912">
        <v>371679</v>
      </c>
      <c r="Z7912" s="3">
        <v>175.65</v>
      </c>
      <c r="AA7912">
        <v>0.24709999999999999</v>
      </c>
      <c r="AB7912">
        <v>2021</v>
      </c>
      <c r="AC7912">
        <v>5</v>
      </c>
      <c r="AD7912">
        <v>4</v>
      </c>
      <c r="AE7912">
        <v>5</v>
      </c>
    </row>
    <row r="7913" spans="1:31" x14ac:dyDescent="0.25">
      <c r="A7913" t="s">
        <v>9404</v>
      </c>
      <c r="B7913">
        <v>63367</v>
      </c>
      <c r="C7913" t="s">
        <v>7949</v>
      </c>
      <c r="D7913" t="s">
        <v>110</v>
      </c>
      <c r="E7913" t="s">
        <v>36</v>
      </c>
      <c r="F7913">
        <v>2020</v>
      </c>
      <c r="G7913" t="s">
        <v>176</v>
      </c>
      <c r="H7913">
        <v>4</v>
      </c>
      <c r="I7913">
        <v>3</v>
      </c>
      <c r="J7913">
        <v>1</v>
      </c>
      <c r="K7913">
        <v>8</v>
      </c>
      <c r="L7913" t="s">
        <v>43</v>
      </c>
      <c r="M7913">
        <v>2528</v>
      </c>
      <c r="N7913">
        <v>1324</v>
      </c>
      <c r="O7913">
        <v>1204</v>
      </c>
      <c r="P7913">
        <v>0</v>
      </c>
      <c r="Q7913" t="str">
        <f>IF(P7913&gt;0,"YES","NO")</f>
        <v>NO</v>
      </c>
      <c r="R7913">
        <f>P7913+N7913</f>
        <v>1324</v>
      </c>
      <c r="S7913">
        <f t="shared" si="482"/>
        <v>346.41314199395771</v>
      </c>
      <c r="T7913">
        <f t="shared" si="483"/>
        <v>61.936342029924909</v>
      </c>
      <c r="U7913">
        <v>640</v>
      </c>
      <c r="V7913">
        <v>60000</v>
      </c>
      <c r="W7913">
        <v>458651</v>
      </c>
      <c r="X7913" s="2">
        <v>44293</v>
      </c>
      <c r="Y7913">
        <v>325780</v>
      </c>
      <c r="Z7913" s="3">
        <v>181.43</v>
      </c>
      <c r="AA7913">
        <v>0.17</v>
      </c>
      <c r="AB7913">
        <v>2021</v>
      </c>
      <c r="AC7913">
        <v>1</v>
      </c>
      <c r="AD7913">
        <v>4</v>
      </c>
      <c r="AE7913">
        <v>7</v>
      </c>
    </row>
    <row r="7914" spans="1:31" x14ac:dyDescent="0.25">
      <c r="A7914" t="s">
        <v>9099</v>
      </c>
      <c r="B7914">
        <v>63366</v>
      </c>
      <c r="C7914" t="s">
        <v>5514</v>
      </c>
      <c r="D7914" t="s">
        <v>28</v>
      </c>
      <c r="E7914" t="s">
        <v>9100</v>
      </c>
      <c r="F7914">
        <v>2017</v>
      </c>
      <c r="G7914" t="s">
        <v>60</v>
      </c>
      <c r="H7914">
        <v>3</v>
      </c>
      <c r="I7914">
        <v>2</v>
      </c>
      <c r="J7914">
        <v>0</v>
      </c>
      <c r="K7914">
        <v>6</v>
      </c>
      <c r="L7914" t="s">
        <v>31</v>
      </c>
      <c r="M7914">
        <v>2572</v>
      </c>
      <c r="N7914">
        <v>2572</v>
      </c>
      <c r="O7914">
        <v>2572</v>
      </c>
      <c r="P7914">
        <v>0</v>
      </c>
      <c r="Q7914" t="str">
        <f>IF(P7914&gt;0,"YES","NO")</f>
        <v>NO</v>
      </c>
      <c r="R7914">
        <f>P7914+N7914</f>
        <v>2572</v>
      </c>
      <c r="S7914">
        <f t="shared" si="482"/>
        <v>124.41679626749611</v>
      </c>
      <c r="T7914">
        <f t="shared" si="483"/>
        <v>28.396556491577048</v>
      </c>
      <c r="U7914">
        <v>660</v>
      </c>
      <c r="V7914">
        <v>33000</v>
      </c>
      <c r="W7914">
        <v>320000</v>
      </c>
      <c r="X7914" s="2">
        <v>44082</v>
      </c>
      <c r="Y7914">
        <v>380723</v>
      </c>
      <c r="Z7914" s="3">
        <v>124.42</v>
      </c>
      <c r="AA7914">
        <v>0.25869999999999999</v>
      </c>
      <c r="AB7914">
        <v>2020</v>
      </c>
      <c r="AC7914">
        <v>3</v>
      </c>
      <c r="AD7914">
        <v>9</v>
      </c>
      <c r="AE7914">
        <v>8</v>
      </c>
    </row>
    <row r="7915" spans="1:31" x14ac:dyDescent="0.25">
      <c r="A7915" t="s">
        <v>9719</v>
      </c>
      <c r="B7915">
        <v>63366</v>
      </c>
      <c r="C7915" t="s">
        <v>2455</v>
      </c>
      <c r="D7915" t="s">
        <v>28</v>
      </c>
      <c r="E7915" t="s">
        <v>74</v>
      </c>
      <c r="F7915">
        <v>2008</v>
      </c>
      <c r="G7915" t="s">
        <v>60</v>
      </c>
      <c r="H7915">
        <v>3</v>
      </c>
      <c r="I7915">
        <v>2</v>
      </c>
      <c r="J7915">
        <v>0</v>
      </c>
      <c r="K7915">
        <v>6</v>
      </c>
      <c r="L7915" t="s">
        <v>31</v>
      </c>
      <c r="M7915">
        <v>1663</v>
      </c>
      <c r="N7915">
        <v>1663</v>
      </c>
      <c r="O7915">
        <v>1641</v>
      </c>
      <c r="P7915">
        <v>0</v>
      </c>
      <c r="Q7915" t="str">
        <f>IF(P7915&gt;0,"YES","NO")</f>
        <v>NO</v>
      </c>
      <c r="R7915">
        <f>P7915+N7915</f>
        <v>1663</v>
      </c>
      <c r="S7915">
        <f t="shared" si="482"/>
        <v>180.39687312086591</v>
      </c>
      <c r="T7915">
        <f t="shared" si="483"/>
        <v>20.869855580599381</v>
      </c>
      <c r="U7915">
        <v>690</v>
      </c>
      <c r="V7915">
        <v>0</v>
      </c>
      <c r="W7915">
        <v>300000</v>
      </c>
      <c r="X7915" s="2">
        <v>44403</v>
      </c>
      <c r="Y7915">
        <v>282324</v>
      </c>
      <c r="Z7915" s="3">
        <v>180.4</v>
      </c>
      <c r="AA7915">
        <v>0.33</v>
      </c>
      <c r="AB7915">
        <v>2021</v>
      </c>
      <c r="AC7915">
        <v>13</v>
      </c>
      <c r="AD7915">
        <v>7</v>
      </c>
      <c r="AE7915">
        <v>26</v>
      </c>
    </row>
    <row r="7916" spans="1:31" x14ac:dyDescent="0.25">
      <c r="A7916" t="s">
        <v>9592</v>
      </c>
      <c r="B7916">
        <v>63366</v>
      </c>
      <c r="C7916" t="s">
        <v>673</v>
      </c>
      <c r="D7916" t="s">
        <v>28</v>
      </c>
      <c r="E7916" t="s">
        <v>95</v>
      </c>
      <c r="F7916">
        <v>2002</v>
      </c>
      <c r="G7916" t="s">
        <v>60</v>
      </c>
      <c r="H7916">
        <v>3</v>
      </c>
      <c r="I7916">
        <v>2</v>
      </c>
      <c r="J7916">
        <v>0</v>
      </c>
      <c r="K7916">
        <v>6</v>
      </c>
      <c r="L7916" t="s">
        <v>31</v>
      </c>
      <c r="M7916">
        <v>1719</v>
      </c>
      <c r="N7916">
        <v>1719</v>
      </c>
      <c r="O7916">
        <v>1680</v>
      </c>
      <c r="P7916">
        <v>0</v>
      </c>
      <c r="Q7916" t="str">
        <f>IF(P7916&gt;0,"YES","NO")</f>
        <v>NO</v>
      </c>
      <c r="R7916">
        <f>P7916+N7916</f>
        <v>1719</v>
      </c>
      <c r="S7916">
        <f t="shared" si="482"/>
        <v>180.33740546829551</v>
      </c>
      <c r="T7916">
        <f t="shared" si="483"/>
        <v>39.536781961024388</v>
      </c>
      <c r="U7916">
        <v>420</v>
      </c>
      <c r="V7916">
        <v>40000</v>
      </c>
      <c r="W7916">
        <v>310000</v>
      </c>
      <c r="X7916" s="2">
        <v>44424</v>
      </c>
      <c r="Y7916">
        <v>243078</v>
      </c>
      <c r="Z7916" s="3">
        <v>180.34</v>
      </c>
      <c r="AA7916">
        <v>0.18</v>
      </c>
      <c r="AB7916">
        <v>2021</v>
      </c>
      <c r="AC7916">
        <v>19</v>
      </c>
      <c r="AD7916">
        <v>8</v>
      </c>
      <c r="AE7916">
        <v>16</v>
      </c>
    </row>
    <row r="7917" spans="1:31" x14ac:dyDescent="0.25">
      <c r="A7917" t="s">
        <v>9387</v>
      </c>
      <c r="B7917">
        <v>63367</v>
      </c>
      <c r="C7917" t="s">
        <v>8629</v>
      </c>
      <c r="D7917" t="s">
        <v>110</v>
      </c>
      <c r="E7917" t="s">
        <v>6043</v>
      </c>
      <c r="F7917">
        <v>2020</v>
      </c>
      <c r="G7917" t="s">
        <v>181</v>
      </c>
      <c r="H7917">
        <v>4</v>
      </c>
      <c r="I7917">
        <v>3</v>
      </c>
      <c r="J7917">
        <v>1</v>
      </c>
      <c r="K7917">
        <v>8</v>
      </c>
      <c r="L7917" t="s">
        <v>43</v>
      </c>
      <c r="M7917">
        <v>3006</v>
      </c>
      <c r="N7917">
        <v>1920</v>
      </c>
      <c r="O7917">
        <v>1451</v>
      </c>
      <c r="P7917">
        <v>0</v>
      </c>
      <c r="Q7917" t="str">
        <f>IF(P7917&gt;0,"YES","NO")</f>
        <v>NO</v>
      </c>
      <c r="R7917">
        <f>P7917+N7917</f>
        <v>1920</v>
      </c>
      <c r="S7917">
        <f t="shared" si="482"/>
        <v>281.24322916666665</v>
      </c>
      <c r="T7917">
        <f t="shared" si="483"/>
        <v>57.604069590804968</v>
      </c>
      <c r="U7917">
        <v>755</v>
      </c>
      <c r="V7917">
        <v>70001</v>
      </c>
      <c r="W7917">
        <v>539987</v>
      </c>
      <c r="X7917" s="2">
        <v>44280</v>
      </c>
      <c r="Y7917">
        <v>422490</v>
      </c>
      <c r="Z7917" s="3">
        <v>179.64</v>
      </c>
      <c r="AA7917">
        <v>0.2152</v>
      </c>
      <c r="AB7917">
        <v>2021</v>
      </c>
      <c r="AC7917">
        <v>1</v>
      </c>
      <c r="AD7917">
        <v>3</v>
      </c>
      <c r="AE7917">
        <v>25</v>
      </c>
    </row>
    <row r="7918" spans="1:31" x14ac:dyDescent="0.25">
      <c r="A7918" t="s">
        <v>9106</v>
      </c>
      <c r="B7918">
        <v>63366</v>
      </c>
      <c r="C7918" t="s">
        <v>5524</v>
      </c>
      <c r="D7918" t="s">
        <v>28</v>
      </c>
      <c r="E7918" t="s">
        <v>9107</v>
      </c>
      <c r="F7918">
        <v>2020</v>
      </c>
      <c r="G7918" t="s">
        <v>60</v>
      </c>
      <c r="H7918">
        <v>3</v>
      </c>
      <c r="I7918">
        <v>3</v>
      </c>
      <c r="J7918">
        <v>0</v>
      </c>
      <c r="K7918">
        <v>7</v>
      </c>
      <c r="L7918" t="s">
        <v>31</v>
      </c>
      <c r="M7918">
        <v>1810</v>
      </c>
      <c r="N7918">
        <v>1810</v>
      </c>
      <c r="O7918">
        <v>1810</v>
      </c>
      <c r="P7918">
        <v>877</v>
      </c>
      <c r="Q7918" t="str">
        <f>IF(P7918&gt;0,"YES","NO")</f>
        <v>YES</v>
      </c>
      <c r="R7918">
        <f>P7918+N7918</f>
        <v>2687</v>
      </c>
      <c r="S7918">
        <f t="shared" si="482"/>
        <v>127.60141421659844</v>
      </c>
      <c r="T7918">
        <f t="shared" si="483"/>
        <v>32.444754068451886</v>
      </c>
      <c r="U7918">
        <v>440</v>
      </c>
      <c r="V7918">
        <v>30000</v>
      </c>
      <c r="W7918">
        <v>342865</v>
      </c>
      <c r="X7918" s="2">
        <v>44103</v>
      </c>
      <c r="Y7918">
        <v>342865</v>
      </c>
      <c r="Z7918" s="3">
        <v>189.43</v>
      </c>
      <c r="AA7918">
        <v>0.24260000000000001</v>
      </c>
      <c r="AB7918">
        <v>2020</v>
      </c>
      <c r="AC7918">
        <v>0</v>
      </c>
      <c r="AD7918">
        <v>9</v>
      </c>
      <c r="AE7918">
        <v>29</v>
      </c>
    </row>
    <row r="7919" spans="1:31" x14ac:dyDescent="0.25">
      <c r="A7919" t="s">
        <v>9108</v>
      </c>
      <c r="B7919">
        <v>63366</v>
      </c>
      <c r="C7919" t="s">
        <v>5524</v>
      </c>
      <c r="D7919" t="s">
        <v>110</v>
      </c>
      <c r="E7919" t="s">
        <v>6769</v>
      </c>
      <c r="F7919">
        <v>2020</v>
      </c>
      <c r="G7919" t="s">
        <v>60</v>
      </c>
      <c r="H7919">
        <v>3</v>
      </c>
      <c r="I7919">
        <v>2</v>
      </c>
      <c r="J7919">
        <v>0</v>
      </c>
      <c r="K7919">
        <v>6</v>
      </c>
      <c r="L7919" t="s">
        <v>31</v>
      </c>
      <c r="M7919">
        <v>1810</v>
      </c>
      <c r="N7919">
        <v>1810</v>
      </c>
      <c r="O7919">
        <v>1810</v>
      </c>
      <c r="P7919">
        <v>0</v>
      </c>
      <c r="Q7919" t="str">
        <f>IF(P7919&gt;0,"YES","NO")</f>
        <v>NO</v>
      </c>
      <c r="R7919">
        <f>P7919+N7919</f>
        <v>1810</v>
      </c>
      <c r="S7919">
        <f t="shared" si="482"/>
        <v>187.01270718232044</v>
      </c>
      <c r="T7919">
        <f t="shared" si="483"/>
        <v>53.006343980547122</v>
      </c>
      <c r="U7919">
        <v>440</v>
      </c>
      <c r="V7919">
        <v>25000</v>
      </c>
      <c r="W7919">
        <v>338493</v>
      </c>
      <c r="X7919" s="2">
        <v>44148</v>
      </c>
      <c r="Y7919">
        <v>333493</v>
      </c>
      <c r="Z7919" s="3">
        <v>187.01</v>
      </c>
      <c r="AA7919">
        <v>0.14660000000000001</v>
      </c>
      <c r="AB7919">
        <v>2020</v>
      </c>
      <c r="AC7919">
        <v>0</v>
      </c>
      <c r="AD7919">
        <v>11</v>
      </c>
      <c r="AE7919">
        <v>13</v>
      </c>
    </row>
    <row r="7920" spans="1:31" x14ac:dyDescent="0.25">
      <c r="A7920" t="s">
        <v>9109</v>
      </c>
      <c r="B7920">
        <v>63366</v>
      </c>
      <c r="C7920" t="s">
        <v>5524</v>
      </c>
      <c r="D7920" t="s">
        <v>110</v>
      </c>
      <c r="E7920" t="s">
        <v>9110</v>
      </c>
      <c r="F7920">
        <v>2020</v>
      </c>
      <c r="G7920" t="s">
        <v>60</v>
      </c>
      <c r="H7920">
        <v>3</v>
      </c>
      <c r="I7920">
        <v>2</v>
      </c>
      <c r="J7920">
        <v>1</v>
      </c>
      <c r="K7920">
        <v>5</v>
      </c>
      <c r="L7920" t="s">
        <v>31</v>
      </c>
      <c r="M7920">
        <v>1880</v>
      </c>
      <c r="N7920">
        <v>1880</v>
      </c>
      <c r="O7920">
        <v>1880</v>
      </c>
      <c r="P7920">
        <v>940</v>
      </c>
      <c r="Q7920" t="str">
        <f>IF(P7920&gt;0,"YES","NO")</f>
        <v>YES</v>
      </c>
      <c r="R7920">
        <f>P7920+N7920</f>
        <v>2820</v>
      </c>
      <c r="S7920">
        <f t="shared" si="482"/>
        <v>143.50673758865247</v>
      </c>
      <c r="T7920">
        <f t="shared" si="483"/>
        <v>45.208667073298791</v>
      </c>
      <c r="U7920">
        <v>670</v>
      </c>
      <c r="V7920">
        <v>30000</v>
      </c>
      <c r="W7920">
        <v>404689</v>
      </c>
      <c r="X7920" s="2">
        <v>44293</v>
      </c>
      <c r="Y7920">
        <v>311016</v>
      </c>
      <c r="Z7920" s="3">
        <v>215.26</v>
      </c>
      <c r="AA7920">
        <v>0.20549999999999999</v>
      </c>
      <c r="AB7920">
        <v>2021</v>
      </c>
      <c r="AC7920">
        <v>1</v>
      </c>
      <c r="AD7920">
        <v>4</v>
      </c>
      <c r="AE7920">
        <v>7</v>
      </c>
    </row>
    <row r="7921" spans="1:31" x14ac:dyDescent="0.25">
      <c r="A7921" t="s">
        <v>9111</v>
      </c>
      <c r="B7921">
        <v>63366</v>
      </c>
      <c r="C7921" t="s">
        <v>5524</v>
      </c>
      <c r="D7921" t="s">
        <v>110</v>
      </c>
      <c r="E7921" t="s">
        <v>9112</v>
      </c>
      <c r="F7921">
        <v>2020</v>
      </c>
      <c r="G7921" t="s">
        <v>60</v>
      </c>
      <c r="H7921">
        <v>3</v>
      </c>
      <c r="I7921">
        <v>2</v>
      </c>
      <c r="J7921">
        <v>1</v>
      </c>
      <c r="K7921">
        <v>6</v>
      </c>
      <c r="L7921" t="s">
        <v>31</v>
      </c>
      <c r="M7921">
        <v>1810</v>
      </c>
      <c r="N7921">
        <v>1810</v>
      </c>
      <c r="O7921">
        <v>1810</v>
      </c>
      <c r="P7921">
        <v>505</v>
      </c>
      <c r="Q7921" t="str">
        <f>IF(P7921&gt;0,"YES","NO")</f>
        <v>YES</v>
      </c>
      <c r="R7921">
        <f>P7921+N7921</f>
        <v>2315</v>
      </c>
      <c r="S7921">
        <f t="shared" si="482"/>
        <v>161.45788336933046</v>
      </c>
      <c r="T7921">
        <f t="shared" si="483"/>
        <v>39.181247929691267</v>
      </c>
      <c r="U7921">
        <v>820</v>
      </c>
      <c r="V7921">
        <v>30000</v>
      </c>
      <c r="W7921">
        <v>373775</v>
      </c>
      <c r="X7921" s="2">
        <v>44105</v>
      </c>
      <c r="Y7921">
        <v>373775</v>
      </c>
      <c r="Z7921" s="3">
        <v>206.51</v>
      </c>
      <c r="AA7921">
        <v>0.219</v>
      </c>
      <c r="AB7921">
        <v>2020</v>
      </c>
      <c r="AC7921">
        <v>0</v>
      </c>
      <c r="AD7921">
        <v>10</v>
      </c>
      <c r="AE7921">
        <v>1</v>
      </c>
    </row>
    <row r="7922" spans="1:31" x14ac:dyDescent="0.25">
      <c r="A7922" t="s">
        <v>9113</v>
      </c>
      <c r="B7922">
        <v>63366</v>
      </c>
      <c r="C7922" t="s">
        <v>5524</v>
      </c>
      <c r="D7922" t="s">
        <v>110</v>
      </c>
      <c r="E7922" t="s">
        <v>7905</v>
      </c>
      <c r="F7922">
        <v>2016</v>
      </c>
      <c r="G7922" t="s">
        <v>60</v>
      </c>
      <c r="H7922">
        <v>3</v>
      </c>
      <c r="I7922">
        <v>3</v>
      </c>
      <c r="J7922">
        <v>0</v>
      </c>
      <c r="K7922">
        <v>6</v>
      </c>
      <c r="L7922" t="s">
        <v>31</v>
      </c>
      <c r="M7922">
        <v>1810</v>
      </c>
      <c r="N7922">
        <v>1810</v>
      </c>
      <c r="O7922">
        <v>1810</v>
      </c>
      <c r="P7922">
        <v>1100</v>
      </c>
      <c r="Q7922" t="str">
        <f>IF(P7922&gt;0,"YES","NO")</f>
        <v>YES</v>
      </c>
      <c r="R7922">
        <f>P7922+N7922</f>
        <v>2910</v>
      </c>
      <c r="S7922">
        <f t="shared" si="482"/>
        <v>133.98625429553263</v>
      </c>
      <c r="T7922">
        <f t="shared" si="483"/>
        <v>43.833850930280462</v>
      </c>
      <c r="U7922">
        <v>760</v>
      </c>
      <c r="V7922">
        <v>0</v>
      </c>
      <c r="W7922">
        <v>389900</v>
      </c>
      <c r="X7922" s="2">
        <v>44105</v>
      </c>
      <c r="Y7922">
        <v>316003</v>
      </c>
      <c r="Z7922" s="3">
        <v>215.41</v>
      </c>
      <c r="AA7922">
        <v>0.20419999999999999</v>
      </c>
      <c r="AB7922">
        <v>2020</v>
      </c>
      <c r="AC7922">
        <v>4</v>
      </c>
      <c r="AD7922">
        <v>10</v>
      </c>
      <c r="AE7922">
        <v>1</v>
      </c>
    </row>
    <row r="7923" spans="1:31" x14ac:dyDescent="0.25">
      <c r="A7923" t="s">
        <v>9114</v>
      </c>
      <c r="B7923">
        <v>63366</v>
      </c>
      <c r="C7923" t="s">
        <v>5524</v>
      </c>
      <c r="D7923" t="s">
        <v>110</v>
      </c>
      <c r="E7923" t="s">
        <v>9115</v>
      </c>
      <c r="F7923">
        <v>2017</v>
      </c>
      <c r="G7923" t="s">
        <v>60</v>
      </c>
      <c r="H7923">
        <v>3</v>
      </c>
      <c r="I7923">
        <v>2</v>
      </c>
      <c r="J7923">
        <v>1</v>
      </c>
      <c r="K7923">
        <v>6</v>
      </c>
      <c r="L7923" t="s">
        <v>43</v>
      </c>
      <c r="M7923">
        <v>2114</v>
      </c>
      <c r="N7923">
        <v>1064</v>
      </c>
      <c r="O7923">
        <v>1050</v>
      </c>
      <c r="P7923">
        <v>0</v>
      </c>
      <c r="Q7923" t="str">
        <f>IF(P7923&gt;0,"YES","NO")</f>
        <v>NO</v>
      </c>
      <c r="R7923">
        <f>P7923+N7923</f>
        <v>1064</v>
      </c>
      <c r="S7923">
        <f t="shared" si="482"/>
        <v>300.75187969924809</v>
      </c>
      <c r="T7923">
        <f t="shared" si="483"/>
        <v>40.497183927072669</v>
      </c>
      <c r="U7923">
        <v>640</v>
      </c>
      <c r="V7923">
        <v>30000</v>
      </c>
      <c r="W7923">
        <v>320000</v>
      </c>
      <c r="X7923" s="2">
        <v>44147</v>
      </c>
      <c r="Y7923">
        <v>307872</v>
      </c>
      <c r="Z7923" s="3">
        <v>151.37</v>
      </c>
      <c r="AA7923">
        <v>0.18140000000000001</v>
      </c>
      <c r="AB7923">
        <v>2020</v>
      </c>
      <c r="AC7923">
        <v>3</v>
      </c>
      <c r="AD7923">
        <v>11</v>
      </c>
      <c r="AE7923">
        <v>12</v>
      </c>
    </row>
    <row r="7924" spans="1:31" x14ac:dyDescent="0.25">
      <c r="A7924" t="s">
        <v>9874</v>
      </c>
      <c r="B7924">
        <v>63367</v>
      </c>
      <c r="C7924" t="s">
        <v>7924</v>
      </c>
      <c r="D7924" t="s">
        <v>110</v>
      </c>
      <c r="E7924" t="s">
        <v>4636</v>
      </c>
      <c r="F7924">
        <v>2020</v>
      </c>
      <c r="G7924" t="s">
        <v>181</v>
      </c>
      <c r="H7924">
        <v>4</v>
      </c>
      <c r="I7924">
        <v>2</v>
      </c>
      <c r="J7924">
        <v>1</v>
      </c>
      <c r="K7924">
        <v>7</v>
      </c>
      <c r="L7924" t="s">
        <v>43</v>
      </c>
      <c r="M7924">
        <v>2528</v>
      </c>
      <c r="N7924">
        <v>1324</v>
      </c>
      <c r="O7924">
        <v>1204</v>
      </c>
      <c r="P7924">
        <v>0</v>
      </c>
      <c r="Q7924" t="str">
        <f>IF(P7924&gt;0,"YES","NO")</f>
        <v>NO</v>
      </c>
      <c r="R7924">
        <f>P7924+N7924</f>
        <v>1324</v>
      </c>
      <c r="S7924">
        <f t="shared" si="482"/>
        <v>342.88368580060421</v>
      </c>
      <c r="T7924">
        <f t="shared" si="483"/>
        <v>58.58291639373963</v>
      </c>
      <c r="U7924">
        <v>640</v>
      </c>
      <c r="V7924">
        <v>70001</v>
      </c>
      <c r="W7924">
        <v>453978</v>
      </c>
      <c r="X7924" s="2">
        <v>44378</v>
      </c>
      <c r="Y7924">
        <v>261989</v>
      </c>
      <c r="Z7924" s="3">
        <v>179.58</v>
      </c>
      <c r="AA7924">
        <v>0.1779</v>
      </c>
      <c r="AB7924">
        <v>2021</v>
      </c>
      <c r="AC7924">
        <v>1</v>
      </c>
      <c r="AD7924">
        <v>7</v>
      </c>
      <c r="AE7924">
        <v>1</v>
      </c>
    </row>
    <row r="7925" spans="1:31" x14ac:dyDescent="0.25">
      <c r="A7925" t="s">
        <v>9118</v>
      </c>
      <c r="B7925">
        <v>63368</v>
      </c>
      <c r="C7925" t="s">
        <v>5535</v>
      </c>
      <c r="D7925" t="s">
        <v>28</v>
      </c>
      <c r="E7925" t="s">
        <v>7533</v>
      </c>
      <c r="F7925">
        <v>2016</v>
      </c>
      <c r="G7925" t="s">
        <v>176</v>
      </c>
      <c r="H7925">
        <v>3</v>
      </c>
      <c r="I7925">
        <v>3</v>
      </c>
      <c r="J7925">
        <v>0</v>
      </c>
      <c r="K7925">
        <v>7</v>
      </c>
      <c r="L7925" t="s">
        <v>31</v>
      </c>
      <c r="M7925">
        <v>2524</v>
      </c>
      <c r="N7925">
        <v>2524</v>
      </c>
      <c r="O7925">
        <v>2506</v>
      </c>
      <c r="P7925">
        <v>1754</v>
      </c>
      <c r="Q7925" t="str">
        <f>IF(P7925&gt;0,"YES","NO")</f>
        <v>YES</v>
      </c>
      <c r="R7925">
        <f>P7925+N7925</f>
        <v>4278</v>
      </c>
      <c r="S7925">
        <f t="shared" si="482"/>
        <v>119.21458625525946</v>
      </c>
      <c r="T7925">
        <f t="shared" si="483"/>
        <v>59.191046414136771</v>
      </c>
      <c r="U7925">
        <v>620</v>
      </c>
      <c r="V7925">
        <v>70000</v>
      </c>
      <c r="W7925">
        <v>510000</v>
      </c>
      <c r="X7925" s="2">
        <v>44092</v>
      </c>
      <c r="Y7925">
        <v>523448</v>
      </c>
      <c r="Z7925" s="3">
        <v>202.06</v>
      </c>
      <c r="AA7925">
        <v>0.1978</v>
      </c>
      <c r="AB7925">
        <v>2020</v>
      </c>
      <c r="AC7925">
        <v>4</v>
      </c>
      <c r="AD7925">
        <v>9</v>
      </c>
      <c r="AE7925">
        <v>18</v>
      </c>
    </row>
    <row r="7926" spans="1:31" x14ac:dyDescent="0.25">
      <c r="A7926" t="s">
        <v>9119</v>
      </c>
      <c r="B7926">
        <v>63368</v>
      </c>
      <c r="C7926" t="s">
        <v>5535</v>
      </c>
      <c r="D7926" t="s">
        <v>28</v>
      </c>
      <c r="E7926" t="s">
        <v>6171</v>
      </c>
      <c r="F7926">
        <v>2016</v>
      </c>
      <c r="G7926" t="s">
        <v>181</v>
      </c>
      <c r="H7926">
        <v>4</v>
      </c>
      <c r="I7926">
        <v>3</v>
      </c>
      <c r="J7926">
        <v>1</v>
      </c>
      <c r="K7926">
        <v>9</v>
      </c>
      <c r="L7926" t="s">
        <v>43</v>
      </c>
      <c r="M7926">
        <v>3424</v>
      </c>
      <c r="N7926">
        <v>2232</v>
      </c>
      <c r="O7926">
        <v>2000</v>
      </c>
      <c r="P7926">
        <v>400</v>
      </c>
      <c r="Q7926" t="str">
        <f>IF(P7926&gt;0,"YES","NO")</f>
        <v>YES</v>
      </c>
      <c r="R7926">
        <f>P7926+N7926</f>
        <v>2632</v>
      </c>
      <c r="S7926">
        <f t="shared" si="482"/>
        <v>210.86626139817631</v>
      </c>
      <c r="T7926">
        <f t="shared" si="483"/>
        <v>53.354467470502186</v>
      </c>
      <c r="U7926">
        <v>640</v>
      </c>
      <c r="V7926">
        <v>70000</v>
      </c>
      <c r="W7926">
        <v>555000</v>
      </c>
      <c r="X7926" s="2">
        <v>44112</v>
      </c>
      <c r="Y7926">
        <v>523603</v>
      </c>
      <c r="Z7926" s="3">
        <v>162.09</v>
      </c>
      <c r="AA7926">
        <v>0.23880000000000001</v>
      </c>
      <c r="AB7926">
        <v>2020</v>
      </c>
      <c r="AC7926">
        <v>4</v>
      </c>
      <c r="AD7926">
        <v>10</v>
      </c>
      <c r="AE7926">
        <v>8</v>
      </c>
    </row>
    <row r="7927" spans="1:31" x14ac:dyDescent="0.25">
      <c r="A7927" t="s">
        <v>9120</v>
      </c>
      <c r="B7927">
        <v>63368</v>
      </c>
      <c r="C7927" t="s">
        <v>6177</v>
      </c>
      <c r="D7927" t="s">
        <v>28</v>
      </c>
      <c r="E7927" t="s">
        <v>9121</v>
      </c>
      <c r="F7927">
        <v>2019</v>
      </c>
      <c r="G7927" t="s">
        <v>181</v>
      </c>
      <c r="H7927">
        <v>4</v>
      </c>
      <c r="I7927">
        <v>2</v>
      </c>
      <c r="J7927">
        <v>1</v>
      </c>
      <c r="K7927">
        <v>10</v>
      </c>
      <c r="L7927" t="s">
        <v>43</v>
      </c>
      <c r="M7927">
        <v>3082</v>
      </c>
      <c r="N7927">
        <v>1734</v>
      </c>
      <c r="O7927">
        <v>1348</v>
      </c>
      <c r="P7927">
        <v>0</v>
      </c>
      <c r="Q7927" t="str">
        <f>IF(P7927&gt;0,"YES","NO")</f>
        <v>NO</v>
      </c>
      <c r="R7927">
        <f>P7927+N7927</f>
        <v>1734</v>
      </c>
      <c r="S7927">
        <f t="shared" si="482"/>
        <v>280.56516724336791</v>
      </c>
      <c r="T7927">
        <f t="shared" si="483"/>
        <v>42.972309403454247</v>
      </c>
      <c r="U7927">
        <v>662</v>
      </c>
      <c r="V7927">
        <v>80000</v>
      </c>
      <c r="W7927">
        <v>486500</v>
      </c>
      <c r="X7927" s="2">
        <v>44166</v>
      </c>
      <c r="Y7927">
        <v>454050</v>
      </c>
      <c r="Z7927" s="3">
        <v>157.85</v>
      </c>
      <c r="AA7927">
        <v>0.25990000000000002</v>
      </c>
      <c r="AB7927">
        <v>2020</v>
      </c>
      <c r="AC7927">
        <v>1</v>
      </c>
      <c r="AD7927">
        <v>12</v>
      </c>
      <c r="AE7927">
        <v>1</v>
      </c>
    </row>
    <row r="7928" spans="1:31" x14ac:dyDescent="0.25">
      <c r="A7928" t="s">
        <v>9122</v>
      </c>
      <c r="B7928">
        <v>63368</v>
      </c>
      <c r="C7928" t="s">
        <v>6202</v>
      </c>
      <c r="D7928" t="s">
        <v>28</v>
      </c>
      <c r="E7928" t="s">
        <v>9123</v>
      </c>
      <c r="F7928">
        <v>2017</v>
      </c>
      <c r="G7928" t="s">
        <v>176</v>
      </c>
      <c r="H7928">
        <v>3</v>
      </c>
      <c r="I7928">
        <v>3</v>
      </c>
      <c r="J7928">
        <v>0</v>
      </c>
      <c r="K7928">
        <v>6</v>
      </c>
      <c r="L7928" t="s">
        <v>31</v>
      </c>
      <c r="M7928">
        <v>1778</v>
      </c>
      <c r="N7928">
        <v>1778</v>
      </c>
      <c r="O7928">
        <v>1778</v>
      </c>
      <c r="P7928">
        <v>900</v>
      </c>
      <c r="Q7928" t="str">
        <f>IF(P7928&gt;0,"YES","NO")</f>
        <v>YES</v>
      </c>
      <c r="R7928">
        <f>P7928+N7928</f>
        <v>2678</v>
      </c>
      <c r="S7928">
        <f t="shared" si="482"/>
        <v>158.70052277819269</v>
      </c>
      <c r="T7928">
        <f t="shared" si="483"/>
        <v>40.383516075870084</v>
      </c>
      <c r="U7928">
        <v>590</v>
      </c>
      <c r="V7928">
        <v>70000</v>
      </c>
      <c r="W7928">
        <v>425000</v>
      </c>
      <c r="X7928" s="2">
        <v>44207</v>
      </c>
      <c r="Y7928">
        <v>398967</v>
      </c>
      <c r="Z7928" s="3">
        <v>239.03</v>
      </c>
      <c r="AA7928">
        <v>0.24160000000000001</v>
      </c>
      <c r="AB7928">
        <v>2021</v>
      </c>
      <c r="AC7928">
        <v>4</v>
      </c>
      <c r="AD7928">
        <v>1</v>
      </c>
      <c r="AE7928">
        <v>11</v>
      </c>
    </row>
    <row r="7929" spans="1:31" x14ac:dyDescent="0.25">
      <c r="A7929" t="s">
        <v>8804</v>
      </c>
      <c r="B7929">
        <v>63368</v>
      </c>
      <c r="C7929" t="s">
        <v>781</v>
      </c>
      <c r="D7929" t="s">
        <v>28</v>
      </c>
      <c r="E7929" t="s">
        <v>77</v>
      </c>
      <c r="F7929">
        <v>2002</v>
      </c>
      <c r="G7929" t="s">
        <v>60</v>
      </c>
      <c r="H7929">
        <v>3</v>
      </c>
      <c r="I7929">
        <v>2</v>
      </c>
      <c r="J7929">
        <v>1</v>
      </c>
      <c r="K7929">
        <v>7</v>
      </c>
      <c r="L7929" t="s">
        <v>43</v>
      </c>
      <c r="M7929">
        <v>2128</v>
      </c>
      <c r="N7929">
        <v>1484</v>
      </c>
      <c r="O7929">
        <v>1408</v>
      </c>
      <c r="P7929">
        <v>0</v>
      </c>
      <c r="Q7929" t="str">
        <f>IF(P7929&gt;0,"YES","NO")</f>
        <v>NO</v>
      </c>
      <c r="R7929">
        <f>P7929+N7929</f>
        <v>1484</v>
      </c>
      <c r="S7929">
        <f t="shared" si="482"/>
        <v>257.4123989218329</v>
      </c>
      <c r="T7929">
        <f t="shared" si="483"/>
        <v>28.288752628928581</v>
      </c>
      <c r="U7929">
        <v>600</v>
      </c>
      <c r="V7929">
        <v>40002</v>
      </c>
      <c r="W7929">
        <v>382000</v>
      </c>
      <c r="X7929" s="2">
        <v>44321</v>
      </c>
      <c r="Y7929">
        <v>297621</v>
      </c>
      <c r="Z7929" s="3">
        <v>179.51</v>
      </c>
      <c r="AA7929">
        <v>0.31</v>
      </c>
      <c r="AB7929">
        <v>2021</v>
      </c>
      <c r="AC7929">
        <v>19</v>
      </c>
      <c r="AD7929">
        <v>5</v>
      </c>
      <c r="AE7929">
        <v>5</v>
      </c>
    </row>
    <row r="7930" spans="1:31" x14ac:dyDescent="0.25">
      <c r="A7930" t="s">
        <v>9126</v>
      </c>
      <c r="B7930">
        <v>63367</v>
      </c>
      <c r="C7930" t="s">
        <v>5555</v>
      </c>
      <c r="D7930" t="s">
        <v>110</v>
      </c>
      <c r="E7930" t="s">
        <v>4631</v>
      </c>
      <c r="F7930">
        <v>2017</v>
      </c>
      <c r="G7930" t="s">
        <v>60</v>
      </c>
      <c r="H7930">
        <v>3</v>
      </c>
      <c r="I7930">
        <v>2</v>
      </c>
      <c r="J7930">
        <v>0</v>
      </c>
      <c r="K7930">
        <v>5</v>
      </c>
      <c r="L7930" t="s">
        <v>31</v>
      </c>
      <c r="M7930">
        <v>1550</v>
      </c>
      <c r="N7930">
        <v>1550</v>
      </c>
      <c r="O7930">
        <v>1550</v>
      </c>
      <c r="P7930">
        <v>0</v>
      </c>
      <c r="Q7930" t="str">
        <f>IF(P7930&gt;0,"YES","NO")</f>
        <v>NO</v>
      </c>
      <c r="R7930">
        <f>P7930+N7930</f>
        <v>1550</v>
      </c>
      <c r="S7930">
        <f t="shared" si="482"/>
        <v>203.2258064516129</v>
      </c>
      <c r="T7930">
        <f t="shared" si="483"/>
        <v>50.463398176396971</v>
      </c>
      <c r="U7930">
        <v>502</v>
      </c>
      <c r="V7930">
        <v>50000</v>
      </c>
      <c r="W7930">
        <v>315000</v>
      </c>
      <c r="X7930" s="2">
        <v>44098</v>
      </c>
      <c r="Y7930">
        <v>264680</v>
      </c>
      <c r="Z7930" s="3">
        <v>203.23</v>
      </c>
      <c r="AA7930">
        <v>0.14330000000000001</v>
      </c>
      <c r="AB7930">
        <v>2020</v>
      </c>
      <c r="AC7930">
        <v>3</v>
      </c>
      <c r="AD7930">
        <v>9</v>
      </c>
      <c r="AE7930">
        <v>24</v>
      </c>
    </row>
    <row r="7931" spans="1:31" x14ac:dyDescent="0.25">
      <c r="A7931" t="s">
        <v>9127</v>
      </c>
      <c r="B7931">
        <v>63367</v>
      </c>
      <c r="C7931" t="s">
        <v>5555</v>
      </c>
      <c r="D7931" t="s">
        <v>110</v>
      </c>
      <c r="E7931" t="s">
        <v>4631</v>
      </c>
      <c r="F7931">
        <v>2017</v>
      </c>
      <c r="G7931" t="s">
        <v>60</v>
      </c>
      <c r="H7931">
        <v>4</v>
      </c>
      <c r="I7931">
        <v>2</v>
      </c>
      <c r="J7931">
        <v>1</v>
      </c>
      <c r="K7931">
        <v>6</v>
      </c>
      <c r="L7931" t="s">
        <v>43</v>
      </c>
      <c r="M7931">
        <v>2460</v>
      </c>
      <c r="N7931">
        <v>1542</v>
      </c>
      <c r="O7931">
        <v>1542</v>
      </c>
      <c r="P7931">
        <v>0</v>
      </c>
      <c r="Q7931" t="str">
        <f>IF(P7931&gt;0,"YES","NO")</f>
        <v>NO</v>
      </c>
      <c r="R7931">
        <f>P7931+N7931</f>
        <v>1542</v>
      </c>
      <c r="S7931">
        <f t="shared" si="482"/>
        <v>212.06225680933852</v>
      </c>
      <c r="T7931">
        <f t="shared" si="483"/>
        <v>52.385813345021617</v>
      </c>
      <c r="U7931">
        <v>396</v>
      </c>
      <c r="V7931">
        <v>50000</v>
      </c>
      <c r="W7931">
        <v>327000</v>
      </c>
      <c r="X7931" s="2">
        <v>44153</v>
      </c>
      <c r="Y7931">
        <v>323734</v>
      </c>
      <c r="Z7931" s="3">
        <v>132.93</v>
      </c>
      <c r="AA7931">
        <v>0.14330000000000001</v>
      </c>
      <c r="AB7931">
        <v>2020</v>
      </c>
      <c r="AC7931">
        <v>3</v>
      </c>
      <c r="AD7931">
        <v>11</v>
      </c>
      <c r="AE7931">
        <v>18</v>
      </c>
    </row>
    <row r="7932" spans="1:31" x14ac:dyDescent="0.25">
      <c r="A7932" t="s">
        <v>9128</v>
      </c>
      <c r="B7932">
        <v>63367</v>
      </c>
      <c r="C7932" t="s">
        <v>5555</v>
      </c>
      <c r="D7932" t="s">
        <v>110</v>
      </c>
      <c r="E7932" t="s">
        <v>9129</v>
      </c>
      <c r="F7932">
        <v>2016</v>
      </c>
      <c r="G7932" t="s">
        <v>60</v>
      </c>
      <c r="H7932">
        <v>3</v>
      </c>
      <c r="I7932">
        <v>2</v>
      </c>
      <c r="J7932">
        <v>1</v>
      </c>
      <c r="K7932">
        <v>7</v>
      </c>
      <c r="L7932" t="s">
        <v>43</v>
      </c>
      <c r="M7932">
        <v>2499</v>
      </c>
      <c r="N7932">
        <v>1746</v>
      </c>
      <c r="O7932">
        <v>1746</v>
      </c>
      <c r="P7932">
        <v>0</v>
      </c>
      <c r="Q7932" t="str">
        <f>IF(P7932&gt;0,"YES","NO")</f>
        <v>NO</v>
      </c>
      <c r="R7932">
        <f>P7932+N7932</f>
        <v>1746</v>
      </c>
      <c r="S7932">
        <f t="shared" si="482"/>
        <v>220.50400916380298</v>
      </c>
      <c r="T7932">
        <f t="shared" si="483"/>
        <v>53.565962656871747</v>
      </c>
      <c r="U7932">
        <v>500</v>
      </c>
      <c r="V7932">
        <v>50000</v>
      </c>
      <c r="W7932">
        <v>385000</v>
      </c>
      <c r="X7932" s="2">
        <v>44133</v>
      </c>
      <c r="Y7932">
        <v>332625</v>
      </c>
      <c r="Z7932" s="3">
        <v>154.06</v>
      </c>
      <c r="AA7932">
        <v>0.16500000000000001</v>
      </c>
      <c r="AB7932">
        <v>2020</v>
      </c>
      <c r="AC7932">
        <v>4</v>
      </c>
      <c r="AD7932">
        <v>10</v>
      </c>
      <c r="AE7932">
        <v>29</v>
      </c>
    </row>
    <row r="7933" spans="1:31" x14ac:dyDescent="0.25">
      <c r="A7933" t="s">
        <v>9130</v>
      </c>
      <c r="B7933">
        <v>63367</v>
      </c>
      <c r="C7933" t="s">
        <v>6213</v>
      </c>
      <c r="D7933" t="s">
        <v>110</v>
      </c>
      <c r="E7933" t="s">
        <v>5398</v>
      </c>
      <c r="F7933">
        <v>2018</v>
      </c>
      <c r="G7933" t="s">
        <v>181</v>
      </c>
      <c r="H7933">
        <v>3</v>
      </c>
      <c r="I7933">
        <v>2</v>
      </c>
      <c r="J7933">
        <v>1</v>
      </c>
      <c r="K7933">
        <v>6</v>
      </c>
      <c r="L7933" t="s">
        <v>31</v>
      </c>
      <c r="M7933">
        <v>2560</v>
      </c>
      <c r="N7933">
        <v>2560</v>
      </c>
      <c r="O7933">
        <v>2560</v>
      </c>
      <c r="P7933">
        <v>0</v>
      </c>
      <c r="Q7933" t="str">
        <f>IF(P7933&gt;0,"YES","NO")</f>
        <v>NO</v>
      </c>
      <c r="R7933">
        <f>P7933+N7933</f>
        <v>2560</v>
      </c>
      <c r="S7933">
        <f t="shared" si="482"/>
        <v>189.453125</v>
      </c>
      <c r="T7933">
        <f t="shared" si="483"/>
        <v>51.003517875628823</v>
      </c>
      <c r="U7933">
        <v>640</v>
      </c>
      <c r="V7933">
        <v>70001</v>
      </c>
      <c r="W7933">
        <v>485000</v>
      </c>
      <c r="X7933" s="2">
        <v>44078</v>
      </c>
      <c r="Y7933">
        <v>456359</v>
      </c>
      <c r="Z7933" s="3">
        <v>189.45</v>
      </c>
      <c r="AA7933">
        <v>0.21829999999999999</v>
      </c>
      <c r="AB7933">
        <v>2020</v>
      </c>
      <c r="AC7933">
        <v>2</v>
      </c>
      <c r="AD7933">
        <v>9</v>
      </c>
      <c r="AE7933">
        <v>4</v>
      </c>
    </row>
    <row r="7934" spans="1:31" x14ac:dyDescent="0.25">
      <c r="A7934" t="s">
        <v>9131</v>
      </c>
      <c r="B7934">
        <v>63367</v>
      </c>
      <c r="C7934" t="s">
        <v>6213</v>
      </c>
      <c r="D7934" t="s">
        <v>110</v>
      </c>
      <c r="E7934" t="s">
        <v>9132</v>
      </c>
      <c r="F7934">
        <v>2020</v>
      </c>
      <c r="G7934" t="s">
        <v>181</v>
      </c>
      <c r="H7934">
        <v>4</v>
      </c>
      <c r="I7934">
        <v>4</v>
      </c>
      <c r="J7934">
        <v>1</v>
      </c>
      <c r="K7934">
        <v>9</v>
      </c>
      <c r="L7934" t="s">
        <v>43</v>
      </c>
      <c r="M7934">
        <v>2885</v>
      </c>
      <c r="N7934">
        <v>1828</v>
      </c>
      <c r="O7934">
        <v>1422</v>
      </c>
      <c r="P7934">
        <v>1000</v>
      </c>
      <c r="Q7934" t="str">
        <f>IF(P7934&gt;0,"YES","NO")</f>
        <v>YES</v>
      </c>
      <c r="R7934">
        <f>P7934+N7934</f>
        <v>2828</v>
      </c>
      <c r="S7934">
        <f t="shared" si="482"/>
        <v>203.92432814710043</v>
      </c>
      <c r="T7934">
        <f t="shared" si="483"/>
        <v>50.377337789126919</v>
      </c>
      <c r="U7934">
        <v>724</v>
      </c>
      <c r="V7934">
        <v>70001</v>
      </c>
      <c r="W7934">
        <v>576698</v>
      </c>
      <c r="X7934" s="2">
        <v>44196</v>
      </c>
      <c r="Y7934">
        <v>576698</v>
      </c>
      <c r="Z7934" s="3">
        <v>199.9</v>
      </c>
      <c r="AA7934">
        <v>0.26279999999999998</v>
      </c>
      <c r="AB7934">
        <v>2020</v>
      </c>
      <c r="AC7934">
        <v>0</v>
      </c>
      <c r="AD7934">
        <v>12</v>
      </c>
      <c r="AE7934">
        <v>31</v>
      </c>
    </row>
    <row r="7935" spans="1:31" x14ac:dyDescent="0.25">
      <c r="A7935" t="s">
        <v>9133</v>
      </c>
      <c r="B7935">
        <v>63367</v>
      </c>
      <c r="C7935" t="s">
        <v>6233</v>
      </c>
      <c r="D7935" t="s">
        <v>110</v>
      </c>
      <c r="E7935" t="s">
        <v>7477</v>
      </c>
      <c r="F7935">
        <v>2020</v>
      </c>
      <c r="G7935" t="s">
        <v>181</v>
      </c>
      <c r="H7935">
        <v>3</v>
      </c>
      <c r="I7935">
        <v>2</v>
      </c>
      <c r="J7935">
        <v>1</v>
      </c>
      <c r="K7935">
        <v>1</v>
      </c>
      <c r="L7935" t="s">
        <v>31</v>
      </c>
      <c r="M7935">
        <v>3079</v>
      </c>
      <c r="N7935">
        <v>3079</v>
      </c>
      <c r="O7935">
        <v>3072</v>
      </c>
      <c r="P7935">
        <v>0</v>
      </c>
      <c r="Q7935" t="str">
        <f>IF(P7935&gt;0,"YES","NO")</f>
        <v>NO</v>
      </c>
      <c r="R7935">
        <f>P7935+N7935</f>
        <v>3079</v>
      </c>
      <c r="S7935">
        <f t="shared" si="482"/>
        <v>169.67489444624877</v>
      </c>
      <c r="T7935">
        <f t="shared" si="483"/>
        <v>39.245155625748204</v>
      </c>
      <c r="U7935">
        <v>662</v>
      </c>
      <c r="V7935">
        <v>70001</v>
      </c>
      <c r="W7935">
        <v>522429</v>
      </c>
      <c r="X7935" s="2">
        <v>44166</v>
      </c>
      <c r="Y7935">
        <v>522429</v>
      </c>
      <c r="Z7935" s="3">
        <v>169.67</v>
      </c>
      <c r="AA7935">
        <v>0.30559999999999998</v>
      </c>
      <c r="AB7935">
        <v>2020</v>
      </c>
      <c r="AC7935">
        <v>0</v>
      </c>
      <c r="AD7935">
        <v>12</v>
      </c>
      <c r="AE7935">
        <v>1</v>
      </c>
    </row>
    <row r="7936" spans="1:31" x14ac:dyDescent="0.25">
      <c r="A7936" t="s">
        <v>9134</v>
      </c>
      <c r="B7936">
        <v>63367</v>
      </c>
      <c r="C7936" t="s">
        <v>6233</v>
      </c>
      <c r="D7936" t="s">
        <v>110</v>
      </c>
      <c r="E7936" t="s">
        <v>9135</v>
      </c>
      <c r="F7936">
        <v>2018</v>
      </c>
      <c r="G7936" t="s">
        <v>181</v>
      </c>
      <c r="H7936">
        <v>3</v>
      </c>
      <c r="I7936">
        <v>3</v>
      </c>
      <c r="J7936">
        <v>1</v>
      </c>
      <c r="K7936">
        <v>6</v>
      </c>
      <c r="L7936" t="s">
        <v>31</v>
      </c>
      <c r="M7936">
        <v>2858</v>
      </c>
      <c r="N7936">
        <v>2858</v>
      </c>
      <c r="O7936">
        <v>2840</v>
      </c>
      <c r="P7936">
        <v>753</v>
      </c>
      <c r="Q7936" t="str">
        <f>IF(P7936&gt;0,"YES","NO")</f>
        <v>YES</v>
      </c>
      <c r="R7936">
        <f>P7936+N7936</f>
        <v>3611</v>
      </c>
      <c r="S7936">
        <f t="shared" si="482"/>
        <v>200.77540847410688</v>
      </c>
      <c r="T7936">
        <f t="shared" si="483"/>
        <v>54.767060959289267</v>
      </c>
      <c r="U7936">
        <v>735</v>
      </c>
      <c r="V7936">
        <v>70001</v>
      </c>
      <c r="W7936">
        <v>725000</v>
      </c>
      <c r="X7936" s="2">
        <v>44312</v>
      </c>
      <c r="Y7936">
        <v>695639</v>
      </c>
      <c r="Z7936" s="3">
        <v>253.67</v>
      </c>
      <c r="AA7936">
        <v>0.3039</v>
      </c>
      <c r="AB7936">
        <v>2021</v>
      </c>
      <c r="AC7936">
        <v>3</v>
      </c>
      <c r="AD7936">
        <v>4</v>
      </c>
      <c r="AE7936">
        <v>26</v>
      </c>
    </row>
    <row r="7937" spans="1:31" x14ac:dyDescent="0.25">
      <c r="A7937" t="s">
        <v>9401</v>
      </c>
      <c r="B7937">
        <v>63367</v>
      </c>
      <c r="C7937" t="s">
        <v>7949</v>
      </c>
      <c r="D7937" t="s">
        <v>110</v>
      </c>
      <c r="E7937" t="s">
        <v>99</v>
      </c>
      <c r="F7937">
        <v>2020</v>
      </c>
      <c r="G7937" t="s">
        <v>176</v>
      </c>
      <c r="H7937">
        <v>4</v>
      </c>
      <c r="I7937">
        <v>3</v>
      </c>
      <c r="J7937">
        <v>1</v>
      </c>
      <c r="K7937">
        <v>8</v>
      </c>
      <c r="L7937" t="s">
        <v>43</v>
      </c>
      <c r="M7937">
        <v>2528</v>
      </c>
      <c r="N7937">
        <v>1324</v>
      </c>
      <c r="O7937">
        <v>1204</v>
      </c>
      <c r="P7937">
        <v>0</v>
      </c>
      <c r="Q7937" t="str">
        <f>IF(P7937&gt;0,"YES","NO")</f>
        <v>NO</v>
      </c>
      <c r="R7937">
        <f>P7937+N7937</f>
        <v>1324</v>
      </c>
      <c r="S7937">
        <f t="shared" si="482"/>
        <v>342.63141993957703</v>
      </c>
      <c r="T7937">
        <f t="shared" si="483"/>
        <v>35.911149108641276</v>
      </c>
      <c r="U7937">
        <v>640</v>
      </c>
      <c r="V7937">
        <v>60000</v>
      </c>
      <c r="W7937">
        <v>453644</v>
      </c>
      <c r="X7937" s="2">
        <v>44305</v>
      </c>
      <c r="Y7937">
        <v>322442</v>
      </c>
      <c r="Z7937" s="3">
        <v>179.45</v>
      </c>
      <c r="AA7937">
        <v>0.28999999999999998</v>
      </c>
      <c r="AB7937">
        <v>2021</v>
      </c>
      <c r="AC7937">
        <v>1</v>
      </c>
      <c r="AD7937">
        <v>4</v>
      </c>
      <c r="AE7937">
        <v>19</v>
      </c>
    </row>
    <row r="7938" spans="1:31" x14ac:dyDescent="0.25">
      <c r="A7938" t="s">
        <v>9138</v>
      </c>
      <c r="B7938">
        <v>63367</v>
      </c>
      <c r="C7938" t="s">
        <v>6233</v>
      </c>
      <c r="D7938" t="s">
        <v>110</v>
      </c>
      <c r="E7938" t="s">
        <v>9139</v>
      </c>
      <c r="F7938">
        <v>2017</v>
      </c>
      <c r="G7938" t="s">
        <v>181</v>
      </c>
      <c r="H7938">
        <v>4</v>
      </c>
      <c r="I7938">
        <v>3</v>
      </c>
      <c r="J7938">
        <v>1</v>
      </c>
      <c r="K7938">
        <v>9</v>
      </c>
      <c r="L7938" t="s">
        <v>43</v>
      </c>
      <c r="M7938">
        <v>3615</v>
      </c>
      <c r="N7938">
        <v>2429</v>
      </c>
      <c r="O7938">
        <v>2325</v>
      </c>
      <c r="P7938">
        <v>0</v>
      </c>
      <c r="Q7938" t="str">
        <f>IF(P7938&gt;0,"YES","NO")</f>
        <v>NO</v>
      </c>
      <c r="R7938">
        <f>P7938+N7938</f>
        <v>2429</v>
      </c>
      <c r="S7938">
        <f t="shared" si="482"/>
        <v>267.59983532317824</v>
      </c>
      <c r="T7938">
        <f t="shared" si="483"/>
        <v>44.043526387628567</v>
      </c>
      <c r="U7938">
        <v>693</v>
      </c>
      <c r="V7938">
        <v>0</v>
      </c>
      <c r="W7938">
        <v>650000</v>
      </c>
      <c r="X7938" s="2">
        <v>44102</v>
      </c>
      <c r="Y7938">
        <v>552257</v>
      </c>
      <c r="Z7938" s="3">
        <v>179.81</v>
      </c>
      <c r="AA7938">
        <v>0.33879999999999999</v>
      </c>
      <c r="AB7938">
        <v>2020</v>
      </c>
      <c r="AC7938">
        <v>3</v>
      </c>
      <c r="AD7938">
        <v>9</v>
      </c>
      <c r="AE7938">
        <v>28</v>
      </c>
    </row>
    <row r="7939" spans="1:31" x14ac:dyDescent="0.25">
      <c r="A7939" t="s">
        <v>9140</v>
      </c>
      <c r="B7939">
        <v>63368</v>
      </c>
      <c r="C7939" t="s">
        <v>6831</v>
      </c>
      <c r="D7939" t="s">
        <v>28</v>
      </c>
      <c r="E7939" t="s">
        <v>9141</v>
      </c>
      <c r="F7939">
        <v>2020</v>
      </c>
      <c r="G7939" t="s">
        <v>181</v>
      </c>
      <c r="H7939">
        <v>3</v>
      </c>
      <c r="I7939">
        <v>2</v>
      </c>
      <c r="J7939">
        <v>0</v>
      </c>
      <c r="K7939">
        <v>6</v>
      </c>
      <c r="L7939" t="s">
        <v>31</v>
      </c>
      <c r="M7939">
        <v>2202</v>
      </c>
      <c r="N7939">
        <v>2202</v>
      </c>
      <c r="O7939">
        <v>2202</v>
      </c>
      <c r="P7939">
        <v>0</v>
      </c>
      <c r="Q7939" t="str">
        <f>IF(P7939&gt;0,"YES","NO")</f>
        <v>NO</v>
      </c>
      <c r="R7939">
        <f>P7939+N7939</f>
        <v>2202</v>
      </c>
      <c r="S7939">
        <f t="shared" ref="S7939:S8002" si="484">W7939/R7939</f>
        <v>193.23342415985468</v>
      </c>
      <c r="T7939">
        <f t="shared" ref="T7939:T8002" si="485">(W7939/(43560*AA7939))</f>
        <v>41.233161268465771</v>
      </c>
      <c r="U7939">
        <v>660</v>
      </c>
      <c r="V7939">
        <v>49998</v>
      </c>
      <c r="W7939">
        <v>425500</v>
      </c>
      <c r="X7939" s="2">
        <v>44097</v>
      </c>
      <c r="Y7939">
        <v>425500</v>
      </c>
      <c r="Z7939" s="3">
        <v>193.23</v>
      </c>
      <c r="AA7939">
        <v>0.2369</v>
      </c>
      <c r="AB7939">
        <v>2020</v>
      </c>
      <c r="AC7939">
        <v>0</v>
      </c>
      <c r="AD7939">
        <v>9</v>
      </c>
      <c r="AE7939">
        <v>23</v>
      </c>
    </row>
    <row r="7940" spans="1:31" x14ac:dyDescent="0.25">
      <c r="A7940" t="s">
        <v>9142</v>
      </c>
      <c r="B7940">
        <v>63368</v>
      </c>
      <c r="C7940" t="s">
        <v>6831</v>
      </c>
      <c r="D7940" t="s">
        <v>28</v>
      </c>
      <c r="E7940" t="s">
        <v>4834</v>
      </c>
      <c r="F7940">
        <v>2017</v>
      </c>
      <c r="G7940" t="s">
        <v>181</v>
      </c>
      <c r="H7940">
        <v>4</v>
      </c>
      <c r="I7940">
        <v>3</v>
      </c>
      <c r="J7940">
        <v>1</v>
      </c>
      <c r="K7940">
        <v>10</v>
      </c>
      <c r="L7940" t="s">
        <v>43</v>
      </c>
      <c r="M7940">
        <v>3848</v>
      </c>
      <c r="N7940">
        <v>2264</v>
      </c>
      <c r="O7940">
        <v>2264</v>
      </c>
      <c r="P7940">
        <v>0</v>
      </c>
      <c r="Q7940" t="str">
        <f>IF(P7940&gt;0,"YES","NO")</f>
        <v>NO</v>
      </c>
      <c r="R7940">
        <f>P7940+N7940</f>
        <v>2264</v>
      </c>
      <c r="S7940">
        <f t="shared" si="484"/>
        <v>251.76678445229683</v>
      </c>
      <c r="T7940">
        <f t="shared" si="485"/>
        <v>56.99215787907584</v>
      </c>
      <c r="U7940">
        <v>620</v>
      </c>
      <c r="V7940">
        <v>49998</v>
      </c>
      <c r="W7940">
        <v>570000</v>
      </c>
      <c r="X7940" s="2">
        <v>44095</v>
      </c>
      <c r="Y7940">
        <v>541716</v>
      </c>
      <c r="Z7940" s="3">
        <v>148.13</v>
      </c>
      <c r="AA7940">
        <v>0.2296</v>
      </c>
      <c r="AB7940">
        <v>2020</v>
      </c>
      <c r="AC7940">
        <v>3</v>
      </c>
      <c r="AD7940">
        <v>9</v>
      </c>
      <c r="AE7940">
        <v>21</v>
      </c>
    </row>
    <row r="7941" spans="1:31" x14ac:dyDescent="0.25">
      <c r="A7941" t="s">
        <v>6537</v>
      </c>
      <c r="B7941">
        <v>30067</v>
      </c>
      <c r="C7941" t="s">
        <v>512</v>
      </c>
      <c r="D7941" t="s">
        <v>28</v>
      </c>
      <c r="E7941" t="s">
        <v>191</v>
      </c>
      <c r="F7941">
        <v>2001</v>
      </c>
      <c r="G7941" t="s">
        <v>60</v>
      </c>
      <c r="H7941">
        <v>4</v>
      </c>
      <c r="I7941">
        <v>2</v>
      </c>
      <c r="J7941">
        <v>1</v>
      </c>
      <c r="K7941">
        <v>8</v>
      </c>
      <c r="L7941" t="s">
        <v>43</v>
      </c>
      <c r="M7941">
        <v>1905</v>
      </c>
      <c r="N7941">
        <v>1117</v>
      </c>
      <c r="O7941">
        <v>837</v>
      </c>
      <c r="P7941">
        <v>0</v>
      </c>
      <c r="Q7941" t="str">
        <f>IF(P7941&gt;0,"YES","NO")</f>
        <v>NO</v>
      </c>
      <c r="R7941">
        <f>P7941+N7941</f>
        <v>1117</v>
      </c>
      <c r="S7941">
        <f t="shared" si="484"/>
        <v>305.72963294538943</v>
      </c>
      <c r="T7941">
        <f t="shared" si="485"/>
        <v>30.152927880200608</v>
      </c>
      <c r="U7941">
        <v>750</v>
      </c>
      <c r="V7941">
        <v>28000</v>
      </c>
      <c r="W7941">
        <v>341500</v>
      </c>
      <c r="X7941" s="2">
        <v>44463</v>
      </c>
      <c r="Y7941">
        <v>214071</v>
      </c>
      <c r="Z7941" s="3">
        <v>179.27</v>
      </c>
      <c r="AA7941">
        <v>0.26</v>
      </c>
      <c r="AB7941">
        <v>2021</v>
      </c>
      <c r="AC7941">
        <v>20</v>
      </c>
      <c r="AD7941">
        <v>9</v>
      </c>
      <c r="AE7941">
        <v>24</v>
      </c>
    </row>
    <row r="7942" spans="1:31" x14ac:dyDescent="0.25">
      <c r="A7942" t="s">
        <v>9144</v>
      </c>
      <c r="B7942">
        <v>63366</v>
      </c>
      <c r="C7942" t="s">
        <v>6840</v>
      </c>
      <c r="D7942" t="s">
        <v>28</v>
      </c>
      <c r="E7942" t="s">
        <v>9145</v>
      </c>
      <c r="F7942">
        <v>2020</v>
      </c>
      <c r="G7942" t="s">
        <v>60</v>
      </c>
      <c r="H7942">
        <v>4</v>
      </c>
      <c r="I7942">
        <v>2</v>
      </c>
      <c r="J7942">
        <v>1</v>
      </c>
      <c r="K7942">
        <v>9</v>
      </c>
      <c r="L7942" t="s">
        <v>43</v>
      </c>
      <c r="M7942">
        <v>2836</v>
      </c>
      <c r="N7942">
        <v>1436</v>
      </c>
      <c r="O7942">
        <v>1436</v>
      </c>
      <c r="P7942">
        <v>0</v>
      </c>
      <c r="Q7942" t="str">
        <f>IF(P7942&gt;0,"YES","NO")</f>
        <v>NO</v>
      </c>
      <c r="R7942">
        <f>P7942+N7942</f>
        <v>1436</v>
      </c>
      <c r="S7942">
        <f t="shared" si="484"/>
        <v>234.21169916434539</v>
      </c>
      <c r="T7942">
        <f t="shared" si="485"/>
        <v>31.553038277413208</v>
      </c>
      <c r="U7942">
        <v>400</v>
      </c>
      <c r="V7942">
        <v>50000</v>
      </c>
      <c r="W7942">
        <v>336328</v>
      </c>
      <c r="X7942" s="2">
        <v>44110</v>
      </c>
      <c r="Y7942">
        <v>331328</v>
      </c>
      <c r="Z7942" s="3">
        <v>118.59</v>
      </c>
      <c r="AA7942">
        <v>0.2447</v>
      </c>
      <c r="AB7942">
        <v>2020</v>
      </c>
      <c r="AC7942">
        <v>0</v>
      </c>
      <c r="AD7942">
        <v>10</v>
      </c>
      <c r="AE7942">
        <v>6</v>
      </c>
    </row>
    <row r="7943" spans="1:31" x14ac:dyDescent="0.25">
      <c r="A7943" t="s">
        <v>9578</v>
      </c>
      <c r="B7943">
        <v>63366</v>
      </c>
      <c r="C7943" t="s">
        <v>550</v>
      </c>
      <c r="D7943" t="s">
        <v>28</v>
      </c>
      <c r="E7943" t="s">
        <v>40</v>
      </c>
      <c r="F7943">
        <v>2001</v>
      </c>
      <c r="G7943" t="s">
        <v>60</v>
      </c>
      <c r="H7943">
        <v>3</v>
      </c>
      <c r="I7943">
        <v>2</v>
      </c>
      <c r="J7943">
        <v>0</v>
      </c>
      <c r="K7943">
        <v>6</v>
      </c>
      <c r="L7943" t="s">
        <v>31</v>
      </c>
      <c r="M7943">
        <v>1898</v>
      </c>
      <c r="N7943">
        <v>1898</v>
      </c>
      <c r="O7943">
        <v>1880</v>
      </c>
      <c r="P7943">
        <v>0</v>
      </c>
      <c r="Q7943" t="str">
        <f>IF(P7943&gt;0,"YES","NO")</f>
        <v>NO</v>
      </c>
      <c r="R7943">
        <f>P7943+N7943</f>
        <v>1898</v>
      </c>
      <c r="S7943">
        <f t="shared" si="484"/>
        <v>179.26765015806112</v>
      </c>
      <c r="T7943">
        <f t="shared" si="485"/>
        <v>26.036883991429445</v>
      </c>
      <c r="U7943">
        <v>610</v>
      </c>
      <c r="V7943">
        <v>40000</v>
      </c>
      <c r="W7943">
        <v>340250</v>
      </c>
      <c r="X7943" s="2">
        <v>44438</v>
      </c>
      <c r="Y7943">
        <v>264064</v>
      </c>
      <c r="Z7943" s="3">
        <v>179.27</v>
      </c>
      <c r="AA7943">
        <v>0.3</v>
      </c>
      <c r="AB7943">
        <v>2021</v>
      </c>
      <c r="AC7943">
        <v>20</v>
      </c>
      <c r="AD7943">
        <v>8</v>
      </c>
      <c r="AE7943">
        <v>30</v>
      </c>
    </row>
    <row r="7944" spans="1:31" x14ac:dyDescent="0.25">
      <c r="A7944" t="s">
        <v>8960</v>
      </c>
      <c r="B7944">
        <v>63385</v>
      </c>
      <c r="C7944" t="s">
        <v>4388</v>
      </c>
      <c r="D7944" t="s">
        <v>110</v>
      </c>
      <c r="E7944" t="s">
        <v>222</v>
      </c>
      <c r="F7944">
        <v>2014</v>
      </c>
      <c r="G7944" t="s">
        <v>1853</v>
      </c>
      <c r="H7944">
        <v>4</v>
      </c>
      <c r="I7944">
        <v>3</v>
      </c>
      <c r="J7944">
        <v>1</v>
      </c>
      <c r="K7944">
        <v>8</v>
      </c>
      <c r="L7944" t="s">
        <v>43</v>
      </c>
      <c r="M7944">
        <v>3682</v>
      </c>
      <c r="N7944">
        <v>2446</v>
      </c>
      <c r="O7944">
        <v>2380</v>
      </c>
      <c r="P7944">
        <v>0</v>
      </c>
      <c r="Q7944" t="str">
        <f>IF(P7944&gt;0,"YES","NO")</f>
        <v>NO</v>
      </c>
      <c r="R7944">
        <f>P7944+N7944</f>
        <v>2446</v>
      </c>
      <c r="S7944">
        <f t="shared" si="484"/>
        <v>269.82829108748979</v>
      </c>
      <c r="T7944">
        <f t="shared" si="485"/>
        <v>37.878787878787875</v>
      </c>
      <c r="U7944">
        <v>660</v>
      </c>
      <c r="V7944">
        <v>145000</v>
      </c>
      <c r="W7944">
        <v>660000</v>
      </c>
      <c r="X7944" s="2">
        <v>44258</v>
      </c>
      <c r="Y7944">
        <v>604198</v>
      </c>
      <c r="Z7944" s="3">
        <v>179.25</v>
      </c>
      <c r="AA7944">
        <v>0.4</v>
      </c>
      <c r="AB7944">
        <v>2021</v>
      </c>
      <c r="AC7944">
        <v>7</v>
      </c>
      <c r="AD7944">
        <v>3</v>
      </c>
      <c r="AE7944">
        <v>3</v>
      </c>
    </row>
    <row r="7945" spans="1:31" x14ac:dyDescent="0.25">
      <c r="A7945" t="s">
        <v>9237</v>
      </c>
      <c r="B7945">
        <v>63366</v>
      </c>
      <c r="C7945" t="s">
        <v>7735</v>
      </c>
      <c r="D7945" t="s">
        <v>28</v>
      </c>
      <c r="E7945" t="s">
        <v>7755</v>
      </c>
      <c r="F7945">
        <v>2020</v>
      </c>
      <c r="G7945" t="s">
        <v>60</v>
      </c>
      <c r="H7945">
        <v>3</v>
      </c>
      <c r="I7945">
        <v>2</v>
      </c>
      <c r="J7945">
        <v>0</v>
      </c>
      <c r="K7945">
        <v>5</v>
      </c>
      <c r="L7945" t="s">
        <v>31</v>
      </c>
      <c r="M7945">
        <v>1780</v>
      </c>
      <c r="N7945">
        <v>1780</v>
      </c>
      <c r="O7945">
        <v>1780</v>
      </c>
      <c r="P7945">
        <v>0</v>
      </c>
      <c r="Q7945" t="str">
        <f>IF(P7945&gt;0,"YES","NO")</f>
        <v>NO</v>
      </c>
      <c r="R7945">
        <f>P7945+N7945</f>
        <v>1780</v>
      </c>
      <c r="S7945">
        <f t="shared" si="484"/>
        <v>179.11011235955056</v>
      </c>
      <c r="T7945">
        <f t="shared" si="485"/>
        <v>35.22140646998465</v>
      </c>
      <c r="U7945">
        <v>400</v>
      </c>
      <c r="V7945">
        <v>40000</v>
      </c>
      <c r="W7945">
        <v>318816</v>
      </c>
      <c r="X7945" s="2">
        <v>44266</v>
      </c>
      <c r="Y7945">
        <v>249112</v>
      </c>
      <c r="Z7945" s="3">
        <v>179.11</v>
      </c>
      <c r="AA7945">
        <v>0.20780000000000001</v>
      </c>
      <c r="AB7945">
        <v>2021</v>
      </c>
      <c r="AC7945">
        <v>1</v>
      </c>
      <c r="AD7945">
        <v>3</v>
      </c>
      <c r="AE7945">
        <v>11</v>
      </c>
    </row>
    <row r="7946" spans="1:31" x14ac:dyDescent="0.25">
      <c r="A7946" t="s">
        <v>9149</v>
      </c>
      <c r="B7946">
        <v>63366</v>
      </c>
      <c r="C7946" t="s">
        <v>6840</v>
      </c>
      <c r="D7946" t="s">
        <v>28</v>
      </c>
      <c r="E7946" t="s">
        <v>4850</v>
      </c>
      <c r="F7946">
        <v>2020</v>
      </c>
      <c r="G7946" t="s">
        <v>60</v>
      </c>
      <c r="H7946">
        <v>3</v>
      </c>
      <c r="I7946">
        <v>2</v>
      </c>
      <c r="J7946">
        <v>0</v>
      </c>
      <c r="K7946">
        <v>6</v>
      </c>
      <c r="L7946" t="s">
        <v>31</v>
      </c>
      <c r="M7946">
        <v>1984</v>
      </c>
      <c r="N7946">
        <v>1984</v>
      </c>
      <c r="O7946">
        <v>1984</v>
      </c>
      <c r="P7946">
        <v>0</v>
      </c>
      <c r="Q7946" t="str">
        <f>IF(P7946&gt;0,"YES","NO")</f>
        <v>NO</v>
      </c>
      <c r="R7946">
        <f>P7946+N7946</f>
        <v>1984</v>
      </c>
      <c r="S7946">
        <f t="shared" si="484"/>
        <v>174.25201612903226</v>
      </c>
      <c r="T7946">
        <f t="shared" si="485"/>
        <v>38.41504013113623</v>
      </c>
      <c r="U7946">
        <v>640</v>
      </c>
      <c r="V7946">
        <v>50000</v>
      </c>
      <c r="W7946">
        <v>345716</v>
      </c>
      <c r="X7946" s="2">
        <v>44139</v>
      </c>
      <c r="Y7946">
        <v>345716</v>
      </c>
      <c r="Z7946" s="3">
        <v>174.25</v>
      </c>
      <c r="AA7946">
        <v>0.20660000000000001</v>
      </c>
      <c r="AB7946">
        <v>2020</v>
      </c>
      <c r="AC7946">
        <v>0</v>
      </c>
      <c r="AD7946">
        <v>11</v>
      </c>
      <c r="AE7946">
        <v>4</v>
      </c>
    </row>
    <row r="7947" spans="1:31" x14ac:dyDescent="0.25">
      <c r="A7947" t="s">
        <v>9150</v>
      </c>
      <c r="B7947">
        <v>63366</v>
      </c>
      <c r="C7947" t="s">
        <v>6840</v>
      </c>
      <c r="D7947" t="s">
        <v>28</v>
      </c>
      <c r="E7947" t="s">
        <v>9151</v>
      </c>
      <c r="F7947">
        <v>2020</v>
      </c>
      <c r="G7947" t="s">
        <v>60</v>
      </c>
      <c r="H7947">
        <v>3</v>
      </c>
      <c r="I7947">
        <v>2</v>
      </c>
      <c r="J7947">
        <v>0</v>
      </c>
      <c r="K7947">
        <v>6</v>
      </c>
      <c r="L7947" t="s">
        <v>31</v>
      </c>
      <c r="M7947">
        <v>1984</v>
      </c>
      <c r="N7947">
        <v>1984</v>
      </c>
      <c r="O7947">
        <v>1984</v>
      </c>
      <c r="P7947">
        <v>0</v>
      </c>
      <c r="Q7947" t="str">
        <f>IF(P7947&gt;0,"YES","NO")</f>
        <v>NO</v>
      </c>
      <c r="R7947">
        <f>P7947+N7947</f>
        <v>1984</v>
      </c>
      <c r="S7947">
        <f t="shared" si="484"/>
        <v>206.328125</v>
      </c>
      <c r="T7947">
        <f t="shared" si="485"/>
        <v>29.193841889766656</v>
      </c>
      <c r="U7947">
        <v>680</v>
      </c>
      <c r="V7947">
        <v>50000</v>
      </c>
      <c r="W7947">
        <v>409355</v>
      </c>
      <c r="X7947" s="2">
        <v>44193</v>
      </c>
      <c r="Y7947">
        <v>409355</v>
      </c>
      <c r="Z7947" s="3">
        <v>206.33</v>
      </c>
      <c r="AA7947">
        <v>0.32190000000000002</v>
      </c>
      <c r="AB7947">
        <v>2020</v>
      </c>
      <c r="AC7947">
        <v>0</v>
      </c>
      <c r="AD7947">
        <v>12</v>
      </c>
      <c r="AE7947">
        <v>28</v>
      </c>
    </row>
    <row r="7948" spans="1:31" x14ac:dyDescent="0.25">
      <c r="A7948" t="s">
        <v>8979</v>
      </c>
      <c r="B7948">
        <v>63368</v>
      </c>
      <c r="C7948" t="s">
        <v>2550</v>
      </c>
      <c r="D7948" t="s">
        <v>110</v>
      </c>
      <c r="E7948" t="s">
        <v>1277</v>
      </c>
      <c r="F7948">
        <v>2010</v>
      </c>
      <c r="G7948" t="s">
        <v>30</v>
      </c>
      <c r="H7948">
        <v>3</v>
      </c>
      <c r="I7948">
        <v>2</v>
      </c>
      <c r="J7948">
        <v>1</v>
      </c>
      <c r="K7948">
        <v>7</v>
      </c>
      <c r="L7948" t="s">
        <v>43</v>
      </c>
      <c r="M7948">
        <v>1720</v>
      </c>
      <c r="N7948">
        <v>1092</v>
      </c>
      <c r="O7948">
        <v>1092</v>
      </c>
      <c r="P7948">
        <v>0</v>
      </c>
      <c r="Q7948" t="str">
        <f>IF(P7948&gt;0,"YES","NO")</f>
        <v>NO</v>
      </c>
      <c r="R7948">
        <f>P7948+N7948</f>
        <v>1092</v>
      </c>
      <c r="S7948">
        <f t="shared" si="484"/>
        <v>282.05128205128204</v>
      </c>
      <c r="T7948">
        <f t="shared" si="485"/>
        <v>54.390054390054388</v>
      </c>
      <c r="U7948">
        <v>400</v>
      </c>
      <c r="V7948">
        <v>39999</v>
      </c>
      <c r="W7948">
        <v>308000</v>
      </c>
      <c r="X7948" s="2">
        <v>44323</v>
      </c>
      <c r="Y7948">
        <v>219778</v>
      </c>
      <c r="Z7948" s="3">
        <v>179.07</v>
      </c>
      <c r="AA7948">
        <v>0.13</v>
      </c>
      <c r="AB7948">
        <v>2021</v>
      </c>
      <c r="AC7948">
        <v>11</v>
      </c>
      <c r="AD7948">
        <v>5</v>
      </c>
      <c r="AE7948">
        <v>7</v>
      </c>
    </row>
    <row r="7949" spans="1:31" x14ac:dyDescent="0.25">
      <c r="A7949" t="s">
        <v>9337</v>
      </c>
      <c r="B7949">
        <v>63366</v>
      </c>
      <c r="C7949" t="s">
        <v>8541</v>
      </c>
      <c r="D7949" t="s">
        <v>28</v>
      </c>
      <c r="E7949" t="s">
        <v>9187</v>
      </c>
      <c r="F7949">
        <v>2020</v>
      </c>
      <c r="G7949" t="s">
        <v>60</v>
      </c>
      <c r="H7949">
        <v>3</v>
      </c>
      <c r="I7949">
        <v>2</v>
      </c>
      <c r="J7949">
        <v>0</v>
      </c>
      <c r="K7949">
        <v>6</v>
      </c>
      <c r="L7949" t="s">
        <v>31</v>
      </c>
      <c r="M7949">
        <v>1571</v>
      </c>
      <c r="N7949">
        <v>1571</v>
      </c>
      <c r="O7949">
        <v>1553</v>
      </c>
      <c r="P7949">
        <v>0</v>
      </c>
      <c r="Q7949" t="str">
        <f>IF(P7949&gt;0,"YES","NO")</f>
        <v>NO</v>
      </c>
      <c r="R7949">
        <f>P7949+N7949</f>
        <v>1571</v>
      </c>
      <c r="S7949">
        <f t="shared" si="484"/>
        <v>178.91406747294718</v>
      </c>
      <c r="T7949">
        <f t="shared" si="485"/>
        <v>29.998006351499438</v>
      </c>
      <c r="U7949">
        <v>400</v>
      </c>
      <c r="V7949">
        <v>50000</v>
      </c>
      <c r="W7949">
        <v>281074</v>
      </c>
      <c r="X7949" s="2">
        <v>44260</v>
      </c>
      <c r="Y7949">
        <v>223305</v>
      </c>
      <c r="Z7949" s="3">
        <v>178.91</v>
      </c>
      <c r="AA7949">
        <v>0.21510000000000001</v>
      </c>
      <c r="AB7949">
        <v>2021</v>
      </c>
      <c r="AC7949">
        <v>1</v>
      </c>
      <c r="AD7949">
        <v>3</v>
      </c>
      <c r="AE7949">
        <v>5</v>
      </c>
    </row>
    <row r="7950" spans="1:31" x14ac:dyDescent="0.25">
      <c r="A7950" t="s">
        <v>9835</v>
      </c>
      <c r="B7950">
        <v>63366</v>
      </c>
      <c r="C7950" t="s">
        <v>6132</v>
      </c>
      <c r="D7950" t="s">
        <v>28</v>
      </c>
      <c r="E7950" t="s">
        <v>8494</v>
      </c>
      <c r="F7950">
        <v>2017</v>
      </c>
      <c r="G7950" t="s">
        <v>60</v>
      </c>
      <c r="H7950">
        <v>3</v>
      </c>
      <c r="I7950">
        <v>2</v>
      </c>
      <c r="J7950">
        <v>0</v>
      </c>
      <c r="K7950">
        <v>5</v>
      </c>
      <c r="L7950" t="s">
        <v>31</v>
      </c>
      <c r="M7950">
        <v>1800</v>
      </c>
      <c r="N7950">
        <v>1800</v>
      </c>
      <c r="O7950">
        <v>1800</v>
      </c>
      <c r="P7950">
        <v>0</v>
      </c>
      <c r="Q7950" t="str">
        <f>IF(P7950&gt;0,"YES","NO")</f>
        <v>NO</v>
      </c>
      <c r="R7950">
        <f>P7950+N7950</f>
        <v>1800</v>
      </c>
      <c r="S7950">
        <f t="shared" si="484"/>
        <v>177.88888888888889</v>
      </c>
      <c r="T7950">
        <f t="shared" si="485"/>
        <v>46.435758260257202</v>
      </c>
      <c r="U7950">
        <v>400</v>
      </c>
      <c r="V7950">
        <v>40000</v>
      </c>
      <c r="W7950">
        <v>320200</v>
      </c>
      <c r="X7950" s="2">
        <v>44428</v>
      </c>
      <c r="Y7950">
        <v>278977</v>
      </c>
      <c r="Z7950" s="3">
        <v>177.89</v>
      </c>
      <c r="AA7950">
        <v>0.1583</v>
      </c>
      <c r="AB7950">
        <v>2021</v>
      </c>
      <c r="AC7950">
        <v>4</v>
      </c>
      <c r="AD7950">
        <v>8</v>
      </c>
      <c r="AE7950">
        <v>20</v>
      </c>
    </row>
    <row r="7951" spans="1:31" x14ac:dyDescent="0.25">
      <c r="A7951" t="s">
        <v>9156</v>
      </c>
      <c r="B7951">
        <v>63366</v>
      </c>
      <c r="C7951" t="s">
        <v>6840</v>
      </c>
      <c r="D7951" t="s">
        <v>28</v>
      </c>
      <c r="E7951" t="s">
        <v>9157</v>
      </c>
      <c r="F7951">
        <v>2020</v>
      </c>
      <c r="G7951" t="s">
        <v>60</v>
      </c>
      <c r="H7951">
        <v>4</v>
      </c>
      <c r="I7951">
        <v>3</v>
      </c>
      <c r="J7951">
        <v>1</v>
      </c>
      <c r="K7951">
        <v>7</v>
      </c>
      <c r="L7951" t="s">
        <v>43</v>
      </c>
      <c r="M7951">
        <v>2676</v>
      </c>
      <c r="N7951">
        <v>1377</v>
      </c>
      <c r="O7951">
        <v>1335</v>
      </c>
      <c r="P7951">
        <v>1950</v>
      </c>
      <c r="Q7951" t="str">
        <f>IF(P7951&gt;0,"YES","NO")</f>
        <v>YES</v>
      </c>
      <c r="R7951">
        <f>P7951+N7951</f>
        <v>3327</v>
      </c>
      <c r="S7951">
        <f t="shared" si="484"/>
        <v>113.76825969341749</v>
      </c>
      <c r="T7951">
        <f t="shared" si="485"/>
        <v>23.245920462467957</v>
      </c>
      <c r="U7951">
        <v>640</v>
      </c>
      <c r="V7951">
        <v>50000</v>
      </c>
      <c r="W7951">
        <v>378507</v>
      </c>
      <c r="X7951" s="2">
        <v>44180</v>
      </c>
      <c r="Y7951">
        <v>378507</v>
      </c>
      <c r="Z7951" s="3">
        <v>141.44999999999999</v>
      </c>
      <c r="AA7951">
        <v>0.37380000000000002</v>
      </c>
      <c r="AB7951">
        <v>2020</v>
      </c>
      <c r="AC7951">
        <v>0</v>
      </c>
      <c r="AD7951">
        <v>12</v>
      </c>
      <c r="AE7951">
        <v>15</v>
      </c>
    </row>
    <row r="7952" spans="1:31" x14ac:dyDescent="0.25">
      <c r="A7952" t="s">
        <v>9158</v>
      </c>
      <c r="B7952">
        <v>63366</v>
      </c>
      <c r="C7952" t="s">
        <v>6840</v>
      </c>
      <c r="D7952" t="s">
        <v>28</v>
      </c>
      <c r="E7952" t="s">
        <v>4612</v>
      </c>
      <c r="F7952">
        <v>2018</v>
      </c>
      <c r="G7952" t="s">
        <v>60</v>
      </c>
      <c r="H7952">
        <v>4</v>
      </c>
      <c r="I7952">
        <v>3</v>
      </c>
      <c r="J7952">
        <v>1</v>
      </c>
      <c r="K7952">
        <v>8</v>
      </c>
      <c r="L7952" t="s">
        <v>43</v>
      </c>
      <c r="M7952">
        <v>2836</v>
      </c>
      <c r="N7952">
        <v>1436</v>
      </c>
      <c r="O7952">
        <v>1436</v>
      </c>
      <c r="P7952">
        <v>200</v>
      </c>
      <c r="Q7952" t="str">
        <f>IF(P7952&gt;0,"YES","NO")</f>
        <v>YES</v>
      </c>
      <c r="R7952">
        <f>P7952+N7952</f>
        <v>1636</v>
      </c>
      <c r="S7952">
        <f t="shared" si="484"/>
        <v>213.93643031784842</v>
      </c>
      <c r="T7952">
        <f t="shared" si="485"/>
        <v>29.496675471845681</v>
      </c>
      <c r="U7952">
        <v>440</v>
      </c>
      <c r="V7952">
        <v>50000</v>
      </c>
      <c r="W7952">
        <v>350000</v>
      </c>
      <c r="X7952" s="2">
        <v>44118</v>
      </c>
      <c r="Y7952">
        <v>351717</v>
      </c>
      <c r="Z7952" s="3">
        <v>123.41</v>
      </c>
      <c r="AA7952">
        <v>0.27239999999999998</v>
      </c>
      <c r="AB7952">
        <v>2020</v>
      </c>
      <c r="AC7952">
        <v>2</v>
      </c>
      <c r="AD7952">
        <v>10</v>
      </c>
      <c r="AE7952">
        <v>14</v>
      </c>
    </row>
    <row r="7953" spans="1:31" x14ac:dyDescent="0.25">
      <c r="A7953" t="s">
        <v>9159</v>
      </c>
      <c r="B7953">
        <v>63366</v>
      </c>
      <c r="C7953" t="s">
        <v>6840</v>
      </c>
      <c r="D7953" t="s">
        <v>28</v>
      </c>
      <c r="E7953" t="s">
        <v>4850</v>
      </c>
      <c r="F7953">
        <v>2020</v>
      </c>
      <c r="G7953" t="s">
        <v>60</v>
      </c>
      <c r="H7953">
        <v>4</v>
      </c>
      <c r="I7953">
        <v>2</v>
      </c>
      <c r="J7953">
        <v>1</v>
      </c>
      <c r="K7953">
        <v>8</v>
      </c>
      <c r="L7953" t="s">
        <v>43</v>
      </c>
      <c r="M7953">
        <v>2524</v>
      </c>
      <c r="N7953">
        <v>1304</v>
      </c>
      <c r="O7953">
        <v>1262</v>
      </c>
      <c r="P7953">
        <v>0</v>
      </c>
      <c r="Q7953" t="str">
        <f>IF(P7953&gt;0,"YES","NO")</f>
        <v>NO</v>
      </c>
      <c r="R7953">
        <f>P7953+N7953</f>
        <v>1304</v>
      </c>
      <c r="S7953">
        <f t="shared" si="484"/>
        <v>253.13036809815952</v>
      </c>
      <c r="T7953">
        <f t="shared" si="485"/>
        <v>36.67783173635501</v>
      </c>
      <c r="U7953">
        <v>400</v>
      </c>
      <c r="V7953">
        <v>50000</v>
      </c>
      <c r="W7953">
        <v>330082</v>
      </c>
      <c r="X7953" s="2">
        <v>44187</v>
      </c>
      <c r="Y7953">
        <v>330082</v>
      </c>
      <c r="Z7953" s="3">
        <v>130.78</v>
      </c>
      <c r="AA7953">
        <v>0.20660000000000001</v>
      </c>
      <c r="AB7953">
        <v>2020</v>
      </c>
      <c r="AC7953">
        <v>0</v>
      </c>
      <c r="AD7953">
        <v>12</v>
      </c>
      <c r="AE7953">
        <v>22</v>
      </c>
    </row>
    <row r="7954" spans="1:31" x14ac:dyDescent="0.25">
      <c r="A7954" t="s">
        <v>9302</v>
      </c>
      <c r="B7954">
        <v>63366</v>
      </c>
      <c r="C7954" t="s">
        <v>8532</v>
      </c>
      <c r="D7954" t="s">
        <v>110</v>
      </c>
      <c r="E7954" t="s">
        <v>9303</v>
      </c>
      <c r="F7954">
        <v>2020</v>
      </c>
      <c r="G7954" t="s">
        <v>60</v>
      </c>
      <c r="H7954">
        <v>3</v>
      </c>
      <c r="I7954">
        <v>2</v>
      </c>
      <c r="J7954">
        <v>0</v>
      </c>
      <c r="K7954">
        <v>5</v>
      </c>
      <c r="L7954" t="s">
        <v>31</v>
      </c>
      <c r="M7954">
        <v>1526</v>
      </c>
      <c r="N7954">
        <v>1526</v>
      </c>
      <c r="O7954">
        <v>1526</v>
      </c>
      <c r="P7954">
        <v>0</v>
      </c>
      <c r="Q7954" t="str">
        <f>IF(P7954&gt;0,"YES","NO")</f>
        <v>NO</v>
      </c>
      <c r="R7954">
        <f>P7954+N7954</f>
        <v>1526</v>
      </c>
      <c r="S7954">
        <f t="shared" si="484"/>
        <v>177.81913499344691</v>
      </c>
      <c r="T7954">
        <f t="shared" si="485"/>
        <v>32.838085169517576</v>
      </c>
      <c r="U7954">
        <v>400</v>
      </c>
      <c r="V7954">
        <v>40000</v>
      </c>
      <c r="W7954">
        <v>271352</v>
      </c>
      <c r="X7954" s="2">
        <v>44217</v>
      </c>
      <c r="Y7954">
        <v>252080</v>
      </c>
      <c r="Z7954" s="3">
        <v>177.82</v>
      </c>
      <c r="AA7954">
        <v>0.18970000000000001</v>
      </c>
      <c r="AB7954">
        <v>2021</v>
      </c>
      <c r="AC7954">
        <v>1</v>
      </c>
      <c r="AD7954">
        <v>1</v>
      </c>
      <c r="AE7954">
        <v>21</v>
      </c>
    </row>
    <row r="7955" spans="1:31" x14ac:dyDescent="0.25">
      <c r="A7955" t="s">
        <v>9161</v>
      </c>
      <c r="B7955">
        <v>63366</v>
      </c>
      <c r="C7955" t="s">
        <v>6840</v>
      </c>
      <c r="D7955" t="s">
        <v>28</v>
      </c>
      <c r="E7955" t="s">
        <v>7783</v>
      </c>
      <c r="F7955">
        <v>2020</v>
      </c>
      <c r="G7955" t="s">
        <v>60</v>
      </c>
      <c r="H7955">
        <v>3</v>
      </c>
      <c r="I7955">
        <v>2</v>
      </c>
      <c r="J7955">
        <v>0</v>
      </c>
      <c r="K7955">
        <v>6</v>
      </c>
      <c r="L7955" t="s">
        <v>31</v>
      </c>
      <c r="M7955">
        <v>1353</v>
      </c>
      <c r="N7955">
        <v>1353</v>
      </c>
      <c r="O7955">
        <v>1353</v>
      </c>
      <c r="P7955">
        <v>0</v>
      </c>
      <c r="Q7955" t="str">
        <f>IF(P7955&gt;0,"YES","NO")</f>
        <v>NO</v>
      </c>
      <c r="R7955">
        <f>P7955+N7955</f>
        <v>1353</v>
      </c>
      <c r="S7955">
        <f t="shared" si="484"/>
        <v>213.07095343680709</v>
      </c>
      <c r="T7955">
        <f t="shared" si="485"/>
        <v>32.002480404537728</v>
      </c>
      <c r="U7955">
        <v>400</v>
      </c>
      <c r="V7955">
        <v>50000</v>
      </c>
      <c r="W7955">
        <v>288285</v>
      </c>
      <c r="X7955" s="2">
        <v>44196</v>
      </c>
      <c r="Y7955">
        <v>288285</v>
      </c>
      <c r="Z7955" s="3">
        <v>213.07</v>
      </c>
      <c r="AA7955">
        <v>0.20680000000000001</v>
      </c>
      <c r="AB7955">
        <v>2020</v>
      </c>
      <c r="AC7955">
        <v>0</v>
      </c>
      <c r="AD7955">
        <v>12</v>
      </c>
      <c r="AE7955">
        <v>31</v>
      </c>
    </row>
    <row r="7956" spans="1:31" x14ac:dyDescent="0.25">
      <c r="A7956" t="s">
        <v>9162</v>
      </c>
      <c r="B7956">
        <v>63366</v>
      </c>
      <c r="C7956" t="s">
        <v>6840</v>
      </c>
      <c r="D7956" t="s">
        <v>28</v>
      </c>
      <c r="E7956" t="s">
        <v>4850</v>
      </c>
      <c r="F7956">
        <v>2020</v>
      </c>
      <c r="G7956" t="s">
        <v>60</v>
      </c>
      <c r="H7956">
        <v>3</v>
      </c>
      <c r="I7956">
        <v>3</v>
      </c>
      <c r="J7956">
        <v>0</v>
      </c>
      <c r="K7956">
        <v>6</v>
      </c>
      <c r="L7956" t="s">
        <v>31</v>
      </c>
      <c r="M7956">
        <v>1573</v>
      </c>
      <c r="N7956">
        <v>1573</v>
      </c>
      <c r="O7956">
        <v>1553</v>
      </c>
      <c r="P7956">
        <v>714</v>
      </c>
      <c r="Q7956" t="str">
        <f>IF(P7956&gt;0,"YES","NO")</f>
        <v>YES</v>
      </c>
      <c r="R7956">
        <f>P7956+N7956</f>
        <v>2287</v>
      </c>
      <c r="S7956">
        <f t="shared" si="484"/>
        <v>122.77831219938784</v>
      </c>
      <c r="T7956">
        <f t="shared" si="485"/>
        <v>31.201080593846584</v>
      </c>
      <c r="U7956">
        <v>400</v>
      </c>
      <c r="V7956">
        <v>50000</v>
      </c>
      <c r="W7956">
        <v>280794</v>
      </c>
      <c r="X7956" s="2">
        <v>44098</v>
      </c>
      <c r="Y7956">
        <v>280294</v>
      </c>
      <c r="Z7956" s="3">
        <v>178.51</v>
      </c>
      <c r="AA7956">
        <v>0.20660000000000001</v>
      </c>
      <c r="AB7956">
        <v>2020</v>
      </c>
      <c r="AC7956">
        <v>0</v>
      </c>
      <c r="AD7956">
        <v>9</v>
      </c>
      <c r="AE7956">
        <v>24</v>
      </c>
    </row>
    <row r="7957" spans="1:31" x14ac:dyDescent="0.25">
      <c r="A7957" t="s">
        <v>9831</v>
      </c>
      <c r="B7957">
        <v>63366</v>
      </c>
      <c r="C7957" t="s">
        <v>5514</v>
      </c>
      <c r="D7957" t="s">
        <v>28</v>
      </c>
      <c r="E7957" t="s">
        <v>8328</v>
      </c>
      <c r="F7957">
        <v>2018</v>
      </c>
      <c r="G7957" t="s">
        <v>60</v>
      </c>
      <c r="H7957">
        <v>3</v>
      </c>
      <c r="I7957">
        <v>2</v>
      </c>
      <c r="J7957">
        <v>0</v>
      </c>
      <c r="K7957">
        <v>5</v>
      </c>
      <c r="L7957" t="s">
        <v>31</v>
      </c>
      <c r="M7957">
        <v>1690</v>
      </c>
      <c r="N7957">
        <v>1690</v>
      </c>
      <c r="O7957">
        <v>1690</v>
      </c>
      <c r="P7957">
        <v>0</v>
      </c>
      <c r="Q7957" t="str">
        <f>IF(P7957&gt;0,"YES","NO")</f>
        <v>NO</v>
      </c>
      <c r="R7957">
        <f>P7957+N7957</f>
        <v>1690</v>
      </c>
      <c r="S7957">
        <f t="shared" si="484"/>
        <v>177.70946745562131</v>
      </c>
      <c r="T7957">
        <f t="shared" si="485"/>
        <v>38.452900961140074</v>
      </c>
      <c r="U7957">
        <v>420</v>
      </c>
      <c r="V7957">
        <v>33000</v>
      </c>
      <c r="W7957">
        <v>300329</v>
      </c>
      <c r="X7957" s="2">
        <v>44396</v>
      </c>
      <c r="Y7957">
        <v>281483</v>
      </c>
      <c r="Z7957" s="3">
        <v>177.71</v>
      </c>
      <c r="AA7957">
        <v>0.17929999999999999</v>
      </c>
      <c r="AB7957">
        <v>2021</v>
      </c>
      <c r="AC7957">
        <v>3</v>
      </c>
      <c r="AD7957">
        <v>7</v>
      </c>
      <c r="AE7957">
        <v>19</v>
      </c>
    </row>
    <row r="7958" spans="1:31" x14ac:dyDescent="0.25">
      <c r="A7958" t="s">
        <v>9408</v>
      </c>
      <c r="B7958">
        <v>63367</v>
      </c>
      <c r="C7958" t="s">
        <v>7949</v>
      </c>
      <c r="D7958" t="s">
        <v>110</v>
      </c>
      <c r="E7958" t="s">
        <v>51</v>
      </c>
      <c r="F7958">
        <v>2020</v>
      </c>
      <c r="G7958" t="s">
        <v>176</v>
      </c>
      <c r="H7958">
        <v>4</v>
      </c>
      <c r="I7958">
        <v>3</v>
      </c>
      <c r="J7958">
        <v>1</v>
      </c>
      <c r="K7958">
        <v>8</v>
      </c>
      <c r="L7958" t="s">
        <v>43</v>
      </c>
      <c r="M7958">
        <v>2528</v>
      </c>
      <c r="N7958">
        <v>1324</v>
      </c>
      <c r="O7958">
        <v>1204</v>
      </c>
      <c r="P7958">
        <v>0</v>
      </c>
      <c r="Q7958" t="str">
        <f>IF(P7958&gt;0,"YES","NO")</f>
        <v>NO</v>
      </c>
      <c r="R7958">
        <f>P7958+N7958</f>
        <v>1324</v>
      </c>
      <c r="S7958">
        <f t="shared" si="484"/>
        <v>338.67749244712991</v>
      </c>
      <c r="T7958">
        <f t="shared" si="485"/>
        <v>51.470270890725438</v>
      </c>
      <c r="U7958">
        <v>640</v>
      </c>
      <c r="V7958">
        <v>60000</v>
      </c>
      <c r="W7958">
        <v>448409</v>
      </c>
      <c r="X7958" s="2">
        <v>44280</v>
      </c>
      <c r="Y7958">
        <v>351306</v>
      </c>
      <c r="Z7958" s="3">
        <v>177.38</v>
      </c>
      <c r="AA7958">
        <v>0.2</v>
      </c>
      <c r="AB7958">
        <v>2021</v>
      </c>
      <c r="AC7958">
        <v>1</v>
      </c>
      <c r="AD7958">
        <v>3</v>
      </c>
      <c r="AE7958">
        <v>25</v>
      </c>
    </row>
    <row r="7959" spans="1:31" x14ac:dyDescent="0.25">
      <c r="A7959" t="s">
        <v>9458</v>
      </c>
      <c r="B7959">
        <v>63366</v>
      </c>
      <c r="C7959" t="s">
        <v>9441</v>
      </c>
      <c r="D7959" t="s">
        <v>28</v>
      </c>
      <c r="E7959" t="s">
        <v>9459</v>
      </c>
      <c r="F7959">
        <v>2020</v>
      </c>
      <c r="G7959" t="s">
        <v>60</v>
      </c>
      <c r="H7959">
        <v>3</v>
      </c>
      <c r="I7959">
        <v>2</v>
      </c>
      <c r="J7959">
        <v>0</v>
      </c>
      <c r="K7959">
        <v>6</v>
      </c>
      <c r="L7959" t="s">
        <v>31</v>
      </c>
      <c r="M7959">
        <v>1522</v>
      </c>
      <c r="N7959">
        <v>1522</v>
      </c>
      <c r="O7959">
        <v>1522</v>
      </c>
      <c r="P7959">
        <v>0</v>
      </c>
      <c r="Q7959" t="str">
        <f>IF(P7959&gt;0,"YES","NO")</f>
        <v>NO</v>
      </c>
      <c r="R7959">
        <f>P7959+N7959</f>
        <v>1522</v>
      </c>
      <c r="S7959">
        <f t="shared" si="484"/>
        <v>176.97043363994743</v>
      </c>
      <c r="T7959">
        <f t="shared" si="485"/>
        <v>38.192725162796478</v>
      </c>
      <c r="U7959">
        <v>400</v>
      </c>
      <c r="V7959">
        <v>50000</v>
      </c>
      <c r="W7959">
        <v>269349</v>
      </c>
      <c r="X7959" s="2">
        <v>44208</v>
      </c>
      <c r="Y7959">
        <v>251077</v>
      </c>
      <c r="Z7959" s="3">
        <v>176.97</v>
      </c>
      <c r="AA7959">
        <v>0.16189999999999999</v>
      </c>
      <c r="AB7959">
        <v>2021</v>
      </c>
      <c r="AC7959">
        <v>1</v>
      </c>
      <c r="AD7959">
        <v>1</v>
      </c>
      <c r="AE7959">
        <v>12</v>
      </c>
    </row>
    <row r="7960" spans="1:31" x14ac:dyDescent="0.25">
      <c r="A7960" t="s">
        <v>8736</v>
      </c>
      <c r="B7960">
        <v>63366</v>
      </c>
      <c r="C7960" t="s">
        <v>512</v>
      </c>
      <c r="D7960" t="s">
        <v>28</v>
      </c>
      <c r="E7960" t="s">
        <v>186</v>
      </c>
      <c r="F7960">
        <v>2001</v>
      </c>
      <c r="G7960" t="s">
        <v>60</v>
      </c>
      <c r="H7960">
        <v>3</v>
      </c>
      <c r="I7960">
        <v>2</v>
      </c>
      <c r="J7960">
        <v>0</v>
      </c>
      <c r="K7960">
        <v>5</v>
      </c>
      <c r="L7960" t="s">
        <v>31</v>
      </c>
      <c r="M7960">
        <v>1566</v>
      </c>
      <c r="N7960">
        <v>1566</v>
      </c>
      <c r="O7960">
        <v>1550</v>
      </c>
      <c r="P7960">
        <v>0</v>
      </c>
      <c r="Q7960" t="str">
        <f>IF(P7960&gt;0,"YES","NO")</f>
        <v>NO</v>
      </c>
      <c r="R7960">
        <f>P7960+N7960</f>
        <v>1566</v>
      </c>
      <c r="S7960">
        <f t="shared" si="484"/>
        <v>176.8837803320562</v>
      </c>
      <c r="T7960">
        <f t="shared" si="485"/>
        <v>16.734328935285873</v>
      </c>
      <c r="U7960">
        <v>380</v>
      </c>
      <c r="V7960">
        <v>40000</v>
      </c>
      <c r="W7960">
        <v>277000</v>
      </c>
      <c r="X7960" s="2">
        <v>44260</v>
      </c>
      <c r="Y7960">
        <v>231086</v>
      </c>
      <c r="Z7960" s="3">
        <v>176.88</v>
      </c>
      <c r="AA7960">
        <v>0.38</v>
      </c>
      <c r="AB7960">
        <v>2021</v>
      </c>
      <c r="AC7960">
        <v>20</v>
      </c>
      <c r="AD7960">
        <v>3</v>
      </c>
      <c r="AE7960">
        <v>5</v>
      </c>
    </row>
    <row r="7961" spans="1:31" x14ac:dyDescent="0.25">
      <c r="A7961" t="s">
        <v>9170</v>
      </c>
      <c r="B7961">
        <v>63366</v>
      </c>
      <c r="C7961" t="s">
        <v>6840</v>
      </c>
      <c r="D7961" t="s">
        <v>28</v>
      </c>
      <c r="E7961" t="s">
        <v>7783</v>
      </c>
      <c r="F7961">
        <v>2018</v>
      </c>
      <c r="G7961" t="s">
        <v>60</v>
      </c>
      <c r="H7961">
        <v>4</v>
      </c>
      <c r="I7961">
        <v>3</v>
      </c>
      <c r="J7961">
        <v>1</v>
      </c>
      <c r="K7961">
        <v>8</v>
      </c>
      <c r="L7961" t="s">
        <v>43</v>
      </c>
      <c r="M7961">
        <v>2980</v>
      </c>
      <c r="N7961">
        <v>1498</v>
      </c>
      <c r="O7961">
        <v>1482</v>
      </c>
      <c r="P7961">
        <v>800</v>
      </c>
      <c r="Q7961" t="str">
        <f>IF(P7961&gt;0,"YES","NO")</f>
        <v>YES</v>
      </c>
      <c r="R7961">
        <f>P7961+N7961</f>
        <v>2298</v>
      </c>
      <c r="S7961">
        <f t="shared" si="484"/>
        <v>171.84508268059182</v>
      </c>
      <c r="T7961">
        <f t="shared" si="485"/>
        <v>43.837797706269654</v>
      </c>
      <c r="U7961">
        <v>640</v>
      </c>
      <c r="V7961">
        <v>50000</v>
      </c>
      <c r="W7961">
        <v>394900</v>
      </c>
      <c r="X7961" s="2">
        <v>44175</v>
      </c>
      <c r="Y7961">
        <v>394900</v>
      </c>
      <c r="Z7961" s="3">
        <v>132.52000000000001</v>
      </c>
      <c r="AA7961">
        <v>0.20680000000000001</v>
      </c>
      <c r="AB7961">
        <v>2020</v>
      </c>
      <c r="AC7961">
        <v>2</v>
      </c>
      <c r="AD7961">
        <v>12</v>
      </c>
      <c r="AE7961">
        <v>10</v>
      </c>
    </row>
    <row r="7962" spans="1:31" x14ac:dyDescent="0.25">
      <c r="A7962" t="s">
        <v>9171</v>
      </c>
      <c r="B7962">
        <v>63366</v>
      </c>
      <c r="C7962" t="s">
        <v>6861</v>
      </c>
      <c r="D7962" t="s">
        <v>28</v>
      </c>
      <c r="E7962" t="s">
        <v>9172</v>
      </c>
      <c r="F7962">
        <v>2020</v>
      </c>
      <c r="G7962" t="s">
        <v>60</v>
      </c>
      <c r="H7962">
        <v>4</v>
      </c>
      <c r="I7962">
        <v>2</v>
      </c>
      <c r="J7962">
        <v>1</v>
      </c>
      <c r="K7962">
        <v>7</v>
      </c>
      <c r="L7962" t="s">
        <v>43</v>
      </c>
      <c r="M7962">
        <v>2880</v>
      </c>
      <c r="N7962">
        <v>1440</v>
      </c>
      <c r="O7962">
        <v>1440</v>
      </c>
      <c r="P7962">
        <v>288</v>
      </c>
      <c r="Q7962" t="str">
        <f>IF(P7962&gt;0,"YES","NO")</f>
        <v>YES</v>
      </c>
      <c r="R7962">
        <f>P7962+N7962</f>
        <v>1728</v>
      </c>
      <c r="S7962">
        <f t="shared" si="484"/>
        <v>220.2314814814815</v>
      </c>
      <c r="T7962">
        <f t="shared" si="485"/>
        <v>44.078988212553945</v>
      </c>
      <c r="U7962">
        <v>400</v>
      </c>
      <c r="V7962">
        <v>30000</v>
      </c>
      <c r="W7962">
        <v>380560</v>
      </c>
      <c r="X7962" s="2">
        <v>44238</v>
      </c>
      <c r="Y7962">
        <v>351358</v>
      </c>
      <c r="Z7962" s="3">
        <v>132.13999999999999</v>
      </c>
      <c r="AA7962">
        <v>0.19819999999999999</v>
      </c>
      <c r="AB7962">
        <v>2021</v>
      </c>
      <c r="AC7962">
        <v>1</v>
      </c>
      <c r="AD7962">
        <v>2</v>
      </c>
      <c r="AE7962">
        <v>11</v>
      </c>
    </row>
    <row r="7963" spans="1:31" x14ac:dyDescent="0.25">
      <c r="A7963" t="s">
        <v>9828</v>
      </c>
      <c r="B7963">
        <v>63385</v>
      </c>
      <c r="C7963" t="s">
        <v>5482</v>
      </c>
      <c r="D7963" t="s">
        <v>110</v>
      </c>
      <c r="E7963" t="s">
        <v>6106</v>
      </c>
      <c r="F7963">
        <v>2017</v>
      </c>
      <c r="G7963" t="s">
        <v>176</v>
      </c>
      <c r="H7963">
        <v>4</v>
      </c>
      <c r="I7963">
        <v>2</v>
      </c>
      <c r="J7963">
        <v>1</v>
      </c>
      <c r="K7963">
        <v>9</v>
      </c>
      <c r="L7963" t="s">
        <v>43</v>
      </c>
      <c r="M7963">
        <v>3116</v>
      </c>
      <c r="N7963">
        <v>2026</v>
      </c>
      <c r="O7963">
        <v>2026</v>
      </c>
      <c r="P7963">
        <v>0</v>
      </c>
      <c r="Q7963" t="str">
        <f>IF(P7963&gt;0,"YES","NO")</f>
        <v>NO</v>
      </c>
      <c r="R7963">
        <f>P7963+N7963</f>
        <v>2026</v>
      </c>
      <c r="S7963">
        <f t="shared" si="484"/>
        <v>271.47087857847976</v>
      </c>
      <c r="T7963">
        <f t="shared" si="485"/>
        <v>41.975607135181605</v>
      </c>
      <c r="U7963">
        <v>850</v>
      </c>
      <c r="V7963">
        <v>45000</v>
      </c>
      <c r="W7963">
        <v>550000</v>
      </c>
      <c r="X7963" s="2">
        <v>44420</v>
      </c>
      <c r="Y7963">
        <v>385547</v>
      </c>
      <c r="Z7963" s="3">
        <v>176.51</v>
      </c>
      <c r="AA7963">
        <v>0.30080000000000001</v>
      </c>
      <c r="AB7963">
        <v>2021</v>
      </c>
      <c r="AC7963">
        <v>4</v>
      </c>
      <c r="AD7963">
        <v>8</v>
      </c>
      <c r="AE7963">
        <v>12</v>
      </c>
    </row>
    <row r="7964" spans="1:31" x14ac:dyDescent="0.25">
      <c r="A7964" t="s">
        <v>9175</v>
      </c>
      <c r="B7964">
        <v>63366</v>
      </c>
      <c r="C7964" t="s">
        <v>6861</v>
      </c>
      <c r="D7964" t="s">
        <v>28</v>
      </c>
      <c r="E7964" t="s">
        <v>9176</v>
      </c>
      <c r="F7964">
        <v>2020</v>
      </c>
      <c r="G7964" t="s">
        <v>60</v>
      </c>
      <c r="H7964">
        <v>4</v>
      </c>
      <c r="I7964">
        <v>2</v>
      </c>
      <c r="J7964">
        <v>1</v>
      </c>
      <c r="K7964">
        <v>8</v>
      </c>
      <c r="L7964" t="s">
        <v>43</v>
      </c>
      <c r="M7964">
        <v>2292</v>
      </c>
      <c r="N7964">
        <v>1166</v>
      </c>
      <c r="O7964">
        <v>1126</v>
      </c>
      <c r="P7964">
        <v>0</v>
      </c>
      <c r="Q7964" t="str">
        <f>IF(P7964&gt;0,"YES","NO")</f>
        <v>NO</v>
      </c>
      <c r="R7964">
        <f>P7964+N7964</f>
        <v>1166</v>
      </c>
      <c r="S7964">
        <f t="shared" si="484"/>
        <v>290.65608919382504</v>
      </c>
      <c r="T7964">
        <f t="shared" si="485"/>
        <v>43.807366250548064</v>
      </c>
      <c r="U7964">
        <v>640</v>
      </c>
      <c r="V7964">
        <v>30000</v>
      </c>
      <c r="W7964">
        <v>338905</v>
      </c>
      <c r="X7964" s="2">
        <v>44193</v>
      </c>
      <c r="Y7964">
        <v>338905</v>
      </c>
      <c r="Z7964" s="3">
        <v>147.86000000000001</v>
      </c>
      <c r="AA7964">
        <v>0.17760000000000001</v>
      </c>
      <c r="AB7964">
        <v>2020</v>
      </c>
      <c r="AC7964">
        <v>0</v>
      </c>
      <c r="AD7964">
        <v>12</v>
      </c>
      <c r="AE7964">
        <v>28</v>
      </c>
    </row>
    <row r="7965" spans="1:31" x14ac:dyDescent="0.25">
      <c r="A7965" t="s">
        <v>9177</v>
      </c>
      <c r="B7965">
        <v>63366</v>
      </c>
      <c r="C7965" t="s">
        <v>6861</v>
      </c>
      <c r="D7965" t="s">
        <v>28</v>
      </c>
      <c r="E7965" t="s">
        <v>4679</v>
      </c>
      <c r="F7965">
        <v>2020</v>
      </c>
      <c r="G7965" t="s">
        <v>60</v>
      </c>
      <c r="H7965">
        <v>3</v>
      </c>
      <c r="I7965">
        <v>2</v>
      </c>
      <c r="J7965">
        <v>1</v>
      </c>
      <c r="K7965">
        <v>7</v>
      </c>
      <c r="L7965" t="s">
        <v>43</v>
      </c>
      <c r="M7965">
        <v>1872</v>
      </c>
      <c r="N7965">
        <v>936</v>
      </c>
      <c r="O7965">
        <v>936</v>
      </c>
      <c r="P7965">
        <v>0</v>
      </c>
      <c r="Q7965" t="str">
        <f>IF(P7965&gt;0,"YES","NO")</f>
        <v>NO</v>
      </c>
      <c r="R7965">
        <f>P7965+N7965</f>
        <v>936</v>
      </c>
      <c r="S7965">
        <f t="shared" si="484"/>
        <v>309.86965811965814</v>
      </c>
      <c r="T7965">
        <f t="shared" si="485"/>
        <v>42.49110587220467</v>
      </c>
      <c r="U7965">
        <v>440</v>
      </c>
      <c r="V7965">
        <v>30000</v>
      </c>
      <c r="W7965">
        <v>290038</v>
      </c>
      <c r="X7965" s="2">
        <v>44186</v>
      </c>
      <c r="Y7965">
        <v>290038</v>
      </c>
      <c r="Z7965" s="3">
        <v>154.93</v>
      </c>
      <c r="AA7965">
        <v>0.15670000000000001</v>
      </c>
      <c r="AB7965">
        <v>2020</v>
      </c>
      <c r="AC7965">
        <v>0</v>
      </c>
      <c r="AD7965">
        <v>12</v>
      </c>
      <c r="AE7965">
        <v>21</v>
      </c>
    </row>
    <row r="7966" spans="1:31" x14ac:dyDescent="0.25">
      <c r="A7966" t="s">
        <v>9178</v>
      </c>
      <c r="B7966">
        <v>63366</v>
      </c>
      <c r="C7966" t="s">
        <v>6879</v>
      </c>
      <c r="D7966" t="s">
        <v>28</v>
      </c>
      <c r="E7966" t="s">
        <v>9179</v>
      </c>
      <c r="F7966">
        <v>2020</v>
      </c>
      <c r="G7966" t="s">
        <v>60</v>
      </c>
      <c r="H7966">
        <v>4</v>
      </c>
      <c r="I7966">
        <v>2</v>
      </c>
      <c r="J7966">
        <v>1</v>
      </c>
      <c r="K7966">
        <v>9</v>
      </c>
      <c r="L7966" t="s">
        <v>43</v>
      </c>
      <c r="M7966">
        <v>2804</v>
      </c>
      <c r="N7966">
        <v>1402</v>
      </c>
      <c r="O7966">
        <v>1402</v>
      </c>
      <c r="P7966">
        <v>0</v>
      </c>
      <c r="Q7966" t="str">
        <f>IF(P7966&gt;0,"YES","NO")</f>
        <v>NO</v>
      </c>
      <c r="R7966">
        <f>P7966+N7966</f>
        <v>1402</v>
      </c>
      <c r="S7966">
        <f t="shared" si="484"/>
        <v>223.49500713266761</v>
      </c>
      <c r="T7966">
        <f t="shared" si="485"/>
        <v>43.941946257712345</v>
      </c>
      <c r="U7966">
        <v>400</v>
      </c>
      <c r="V7966">
        <v>50000</v>
      </c>
      <c r="W7966">
        <v>313340</v>
      </c>
      <c r="X7966" s="2">
        <v>44098</v>
      </c>
      <c r="Y7966">
        <v>313340</v>
      </c>
      <c r="Z7966" s="3">
        <v>111.75</v>
      </c>
      <c r="AA7966">
        <v>0.16370000000000001</v>
      </c>
      <c r="AB7966">
        <v>2020</v>
      </c>
      <c r="AC7966">
        <v>0</v>
      </c>
      <c r="AD7966">
        <v>9</v>
      </c>
      <c r="AE7966">
        <v>24</v>
      </c>
    </row>
    <row r="7967" spans="1:31" x14ac:dyDescent="0.25">
      <c r="A7967" t="s">
        <v>9180</v>
      </c>
      <c r="B7967">
        <v>63366</v>
      </c>
      <c r="C7967" t="s">
        <v>6879</v>
      </c>
      <c r="D7967" t="s">
        <v>28</v>
      </c>
      <c r="E7967" t="s">
        <v>9181</v>
      </c>
      <c r="F7967">
        <v>2020</v>
      </c>
      <c r="G7967" t="s">
        <v>60</v>
      </c>
      <c r="H7967">
        <v>4</v>
      </c>
      <c r="I7967">
        <v>2</v>
      </c>
      <c r="J7967">
        <v>1</v>
      </c>
      <c r="K7967">
        <v>10</v>
      </c>
      <c r="L7967" t="s">
        <v>43</v>
      </c>
      <c r="M7967">
        <v>2836</v>
      </c>
      <c r="N7967">
        <v>1436</v>
      </c>
      <c r="O7967">
        <v>1436</v>
      </c>
      <c r="P7967">
        <v>0</v>
      </c>
      <c r="Q7967" t="str">
        <f>IF(P7967&gt;0,"YES","NO")</f>
        <v>NO</v>
      </c>
      <c r="R7967">
        <f>P7967+N7967</f>
        <v>1436</v>
      </c>
      <c r="S7967">
        <f t="shared" si="484"/>
        <v>224.73537604456826</v>
      </c>
      <c r="T7967">
        <f t="shared" si="485"/>
        <v>42.750327595315269</v>
      </c>
      <c r="U7967">
        <v>400</v>
      </c>
      <c r="V7967">
        <v>50000</v>
      </c>
      <c r="W7967">
        <v>322720</v>
      </c>
      <c r="X7967" s="2">
        <v>44078</v>
      </c>
      <c r="Y7967">
        <v>322720</v>
      </c>
      <c r="Z7967" s="3">
        <v>113.79</v>
      </c>
      <c r="AA7967">
        <v>0.17330000000000001</v>
      </c>
      <c r="AB7967">
        <v>2020</v>
      </c>
      <c r="AC7967">
        <v>0</v>
      </c>
      <c r="AD7967">
        <v>9</v>
      </c>
      <c r="AE7967">
        <v>4</v>
      </c>
    </row>
    <row r="7968" spans="1:31" x14ac:dyDescent="0.25">
      <c r="A7968" t="s">
        <v>9182</v>
      </c>
      <c r="B7968">
        <v>63366</v>
      </c>
      <c r="C7968" t="s">
        <v>6879</v>
      </c>
      <c r="D7968" t="s">
        <v>28</v>
      </c>
      <c r="E7968" t="s">
        <v>9183</v>
      </c>
      <c r="F7968">
        <v>2020</v>
      </c>
      <c r="G7968" t="s">
        <v>60</v>
      </c>
      <c r="H7968">
        <v>3</v>
      </c>
      <c r="I7968">
        <v>2</v>
      </c>
      <c r="J7968">
        <v>0</v>
      </c>
      <c r="K7968">
        <v>6</v>
      </c>
      <c r="L7968" t="s">
        <v>31</v>
      </c>
      <c r="M7968">
        <v>1571</v>
      </c>
      <c r="N7968">
        <v>1571</v>
      </c>
      <c r="O7968">
        <v>1553</v>
      </c>
      <c r="P7968">
        <v>0</v>
      </c>
      <c r="Q7968" t="str">
        <f>IF(P7968&gt;0,"YES","NO")</f>
        <v>NO</v>
      </c>
      <c r="R7968">
        <f>P7968+N7968</f>
        <v>1571</v>
      </c>
      <c r="S7968">
        <f t="shared" si="484"/>
        <v>173.88415022278804</v>
      </c>
      <c r="T7968">
        <f t="shared" si="485"/>
        <v>38.927164540843229</v>
      </c>
      <c r="U7968">
        <v>400</v>
      </c>
      <c r="V7968">
        <v>50000</v>
      </c>
      <c r="W7968">
        <v>273172</v>
      </c>
      <c r="X7968" s="2">
        <v>44104</v>
      </c>
      <c r="Y7968">
        <v>273172</v>
      </c>
      <c r="Z7968" s="3">
        <v>173.88</v>
      </c>
      <c r="AA7968">
        <v>0.16109999999999999</v>
      </c>
      <c r="AB7968">
        <v>2020</v>
      </c>
      <c r="AC7968">
        <v>0</v>
      </c>
      <c r="AD7968">
        <v>9</v>
      </c>
      <c r="AE7968">
        <v>30</v>
      </c>
    </row>
    <row r="7969" spans="1:31" x14ac:dyDescent="0.25">
      <c r="A7969" t="s">
        <v>9367</v>
      </c>
      <c r="B7969">
        <v>63367</v>
      </c>
      <c r="C7969" t="s">
        <v>7924</v>
      </c>
      <c r="D7969" t="s">
        <v>110</v>
      </c>
      <c r="E7969" t="s">
        <v>4636</v>
      </c>
      <c r="F7969">
        <v>2019</v>
      </c>
      <c r="G7969" t="s">
        <v>176</v>
      </c>
      <c r="H7969">
        <v>4</v>
      </c>
      <c r="I7969">
        <v>2</v>
      </c>
      <c r="J7969">
        <v>1</v>
      </c>
      <c r="K7969">
        <v>9</v>
      </c>
      <c r="L7969" t="s">
        <v>43</v>
      </c>
      <c r="M7969">
        <v>2528</v>
      </c>
      <c r="N7969">
        <v>1324</v>
      </c>
      <c r="O7969">
        <v>1204</v>
      </c>
      <c r="P7969">
        <v>0</v>
      </c>
      <c r="Q7969" t="str">
        <f>IF(P7969&gt;0,"YES","NO")</f>
        <v>NO</v>
      </c>
      <c r="R7969">
        <f>P7969+N7969</f>
        <v>1324</v>
      </c>
      <c r="S7969">
        <f t="shared" si="484"/>
        <v>336.8580060422961</v>
      </c>
      <c r="T7969">
        <f t="shared" si="485"/>
        <v>57.553407239134664</v>
      </c>
      <c r="U7969">
        <v>640</v>
      </c>
      <c r="V7969">
        <v>70001</v>
      </c>
      <c r="W7969">
        <v>446000</v>
      </c>
      <c r="X7969" s="2">
        <v>44307</v>
      </c>
      <c r="Y7969">
        <v>374102</v>
      </c>
      <c r="Z7969" s="3">
        <v>176.42</v>
      </c>
      <c r="AA7969">
        <v>0.1779</v>
      </c>
      <c r="AB7969">
        <v>2021</v>
      </c>
      <c r="AC7969">
        <v>2</v>
      </c>
      <c r="AD7969">
        <v>4</v>
      </c>
      <c r="AE7969">
        <v>21</v>
      </c>
    </row>
    <row r="7970" spans="1:31" x14ac:dyDescent="0.25">
      <c r="A7970" t="s">
        <v>8756</v>
      </c>
      <c r="B7970">
        <v>63366</v>
      </c>
      <c r="C7970" t="s">
        <v>673</v>
      </c>
      <c r="D7970" t="s">
        <v>28</v>
      </c>
      <c r="E7970" t="s">
        <v>45</v>
      </c>
      <c r="F7970">
        <v>2002</v>
      </c>
      <c r="G7970" t="s">
        <v>60</v>
      </c>
      <c r="H7970">
        <v>3</v>
      </c>
      <c r="I7970">
        <v>2</v>
      </c>
      <c r="J7970">
        <v>0</v>
      </c>
      <c r="K7970">
        <v>5</v>
      </c>
      <c r="L7970" t="s">
        <v>31</v>
      </c>
      <c r="M7970">
        <v>1583</v>
      </c>
      <c r="N7970">
        <v>1583</v>
      </c>
      <c r="O7970">
        <v>1557</v>
      </c>
      <c r="P7970">
        <v>0</v>
      </c>
      <c r="Q7970" t="str">
        <f>IF(P7970&gt;0,"YES","NO")</f>
        <v>NO</v>
      </c>
      <c r="R7970">
        <f>P7970+N7970</f>
        <v>1583</v>
      </c>
      <c r="S7970">
        <f t="shared" si="484"/>
        <v>176.24763108022742</v>
      </c>
      <c r="T7970">
        <f t="shared" si="485"/>
        <v>27.847646424721521</v>
      </c>
      <c r="U7970">
        <v>400</v>
      </c>
      <c r="V7970">
        <v>40000</v>
      </c>
      <c r="W7970">
        <v>279000</v>
      </c>
      <c r="X7970" s="2">
        <v>44330</v>
      </c>
      <c r="Y7970">
        <v>234688</v>
      </c>
      <c r="Z7970" s="3">
        <v>176.25</v>
      </c>
      <c r="AA7970">
        <v>0.23</v>
      </c>
      <c r="AB7970">
        <v>2021</v>
      </c>
      <c r="AC7970">
        <v>19</v>
      </c>
      <c r="AD7970">
        <v>5</v>
      </c>
      <c r="AE7970">
        <v>14</v>
      </c>
    </row>
    <row r="7971" spans="1:31" x14ac:dyDescent="0.25">
      <c r="A7971" t="s">
        <v>9872</v>
      </c>
      <c r="B7971">
        <v>63366</v>
      </c>
      <c r="C7971" t="s">
        <v>8541</v>
      </c>
      <c r="D7971" t="s">
        <v>28</v>
      </c>
      <c r="E7971" t="s">
        <v>6074</v>
      </c>
      <c r="F7971">
        <v>2020</v>
      </c>
      <c r="G7971" t="s">
        <v>60</v>
      </c>
      <c r="H7971">
        <v>3</v>
      </c>
      <c r="I7971">
        <v>2</v>
      </c>
      <c r="J7971">
        <v>0</v>
      </c>
      <c r="K7971">
        <v>6</v>
      </c>
      <c r="L7971" t="s">
        <v>31</v>
      </c>
      <c r="M7971">
        <v>1712</v>
      </c>
      <c r="N7971">
        <v>1712</v>
      </c>
      <c r="O7971">
        <v>1712</v>
      </c>
      <c r="P7971">
        <v>0</v>
      </c>
      <c r="Q7971" t="str">
        <f>IF(P7971&gt;0,"YES","NO")</f>
        <v>NO</v>
      </c>
      <c r="R7971">
        <f>P7971+N7971</f>
        <v>1712</v>
      </c>
      <c r="S7971">
        <f t="shared" si="484"/>
        <v>175.2336448598131</v>
      </c>
      <c r="T7971">
        <f t="shared" si="485"/>
        <v>37.086980837898736</v>
      </c>
      <c r="U7971">
        <v>640</v>
      </c>
      <c r="V7971">
        <v>50000</v>
      </c>
      <c r="W7971">
        <v>300000</v>
      </c>
      <c r="X7971" s="2">
        <v>44438</v>
      </c>
      <c r="Y7971">
        <v>267590</v>
      </c>
      <c r="Z7971" s="3">
        <v>175.23</v>
      </c>
      <c r="AA7971">
        <v>0.1857</v>
      </c>
      <c r="AB7971">
        <v>2021</v>
      </c>
      <c r="AC7971">
        <v>1</v>
      </c>
      <c r="AD7971">
        <v>8</v>
      </c>
      <c r="AE7971">
        <v>30</v>
      </c>
    </row>
    <row r="7972" spans="1:31" x14ac:dyDescent="0.25">
      <c r="A7972" t="s">
        <v>8689</v>
      </c>
      <c r="B7972">
        <v>63366</v>
      </c>
      <c r="C7972" t="s">
        <v>988</v>
      </c>
      <c r="D7972" t="s">
        <v>110</v>
      </c>
      <c r="E7972" t="s">
        <v>34</v>
      </c>
      <c r="F7972">
        <v>2001</v>
      </c>
      <c r="G7972" t="s">
        <v>60</v>
      </c>
      <c r="H7972">
        <v>3</v>
      </c>
      <c r="I7972">
        <v>2</v>
      </c>
      <c r="J7972">
        <v>0</v>
      </c>
      <c r="K7972">
        <v>5</v>
      </c>
      <c r="L7972" t="s">
        <v>31</v>
      </c>
      <c r="M7972">
        <v>1574</v>
      </c>
      <c r="N7972">
        <v>1574</v>
      </c>
      <c r="O7972">
        <v>1538</v>
      </c>
      <c r="P7972">
        <v>0</v>
      </c>
      <c r="Q7972" t="str">
        <f>IF(P7972&gt;0,"YES","NO")</f>
        <v>NO</v>
      </c>
      <c r="R7972">
        <f>P7972+N7972</f>
        <v>1574</v>
      </c>
      <c r="S7972">
        <f t="shared" si="484"/>
        <v>174.7141041931385</v>
      </c>
      <c r="T7972">
        <f t="shared" si="485"/>
        <v>25.252525252525253</v>
      </c>
      <c r="U7972">
        <v>420</v>
      </c>
      <c r="V7972">
        <v>0</v>
      </c>
      <c r="W7972">
        <v>275000</v>
      </c>
      <c r="X7972" s="2">
        <v>44272</v>
      </c>
      <c r="Y7972">
        <v>237755</v>
      </c>
      <c r="Z7972" s="3">
        <v>174.71</v>
      </c>
      <c r="AA7972">
        <v>0.25</v>
      </c>
      <c r="AB7972">
        <v>2021</v>
      </c>
      <c r="AC7972">
        <v>20</v>
      </c>
      <c r="AD7972">
        <v>3</v>
      </c>
      <c r="AE7972">
        <v>17</v>
      </c>
    </row>
    <row r="7973" spans="1:31" x14ac:dyDescent="0.25">
      <c r="A7973" t="s">
        <v>9027</v>
      </c>
      <c r="B7973">
        <v>63367</v>
      </c>
      <c r="C7973" t="s">
        <v>3196</v>
      </c>
      <c r="D7973" t="s">
        <v>110</v>
      </c>
      <c r="E7973" t="s">
        <v>95</v>
      </c>
      <c r="F7973">
        <v>2012</v>
      </c>
      <c r="G7973" t="s">
        <v>60</v>
      </c>
      <c r="H7973">
        <v>3</v>
      </c>
      <c r="I7973">
        <v>2</v>
      </c>
      <c r="J7973">
        <v>0</v>
      </c>
      <c r="K7973">
        <v>5</v>
      </c>
      <c r="L7973" t="s">
        <v>31</v>
      </c>
      <c r="M7973">
        <v>1981</v>
      </c>
      <c r="N7973">
        <v>1981</v>
      </c>
      <c r="O7973">
        <v>1965</v>
      </c>
      <c r="P7973">
        <v>0</v>
      </c>
      <c r="Q7973" t="str">
        <f>IF(P7973&gt;0,"YES","NO")</f>
        <v>NO</v>
      </c>
      <c r="R7973">
        <f>P7973+N7973</f>
        <v>1981</v>
      </c>
      <c r="S7973">
        <f t="shared" si="484"/>
        <v>174.15446744068652</v>
      </c>
      <c r="T7973">
        <f t="shared" si="485"/>
        <v>44.000612182430366</v>
      </c>
      <c r="U7973">
        <v>380</v>
      </c>
      <c r="V7973">
        <v>50000</v>
      </c>
      <c r="W7973">
        <v>345000</v>
      </c>
      <c r="X7973" s="2">
        <v>44307</v>
      </c>
      <c r="Y7973">
        <v>309656</v>
      </c>
      <c r="Z7973" s="3">
        <v>174.15</v>
      </c>
      <c r="AA7973">
        <v>0.18</v>
      </c>
      <c r="AB7973">
        <v>2021</v>
      </c>
      <c r="AC7973">
        <v>9</v>
      </c>
      <c r="AD7973">
        <v>4</v>
      </c>
      <c r="AE7973">
        <v>21</v>
      </c>
    </row>
    <row r="7974" spans="1:31" x14ac:dyDescent="0.25">
      <c r="A7974" t="s">
        <v>9259</v>
      </c>
      <c r="B7974">
        <v>63366</v>
      </c>
      <c r="C7974" t="s">
        <v>7803</v>
      </c>
      <c r="D7974" t="s">
        <v>28</v>
      </c>
      <c r="E7974" t="s">
        <v>9260</v>
      </c>
      <c r="F7974">
        <v>2019</v>
      </c>
      <c r="G7974" t="s">
        <v>60</v>
      </c>
      <c r="H7974">
        <v>3</v>
      </c>
      <c r="I7974">
        <v>2</v>
      </c>
      <c r="J7974">
        <v>0</v>
      </c>
      <c r="K7974">
        <v>5</v>
      </c>
      <c r="L7974" t="s">
        <v>31</v>
      </c>
      <c r="M7974">
        <v>1522</v>
      </c>
      <c r="N7974">
        <v>1522</v>
      </c>
      <c r="O7974">
        <v>1522</v>
      </c>
      <c r="P7974">
        <v>0</v>
      </c>
      <c r="Q7974" t="str">
        <f>IF(P7974&gt;0,"YES","NO")</f>
        <v>NO</v>
      </c>
      <c r="R7974">
        <f>P7974+N7974</f>
        <v>1522</v>
      </c>
      <c r="S7974">
        <f t="shared" si="484"/>
        <v>174.11300919842313</v>
      </c>
      <c r="T7974">
        <f t="shared" si="485"/>
        <v>38.454885598892034</v>
      </c>
      <c r="U7974">
        <v>400</v>
      </c>
      <c r="V7974">
        <v>50000</v>
      </c>
      <c r="W7974">
        <v>265000</v>
      </c>
      <c r="X7974" s="2">
        <v>44271</v>
      </c>
      <c r="Y7974">
        <v>255434</v>
      </c>
      <c r="Z7974" s="3">
        <v>174.11</v>
      </c>
      <c r="AA7974">
        <v>0.15820000000000001</v>
      </c>
      <c r="AB7974">
        <v>2021</v>
      </c>
      <c r="AC7974">
        <v>2</v>
      </c>
      <c r="AD7974">
        <v>3</v>
      </c>
      <c r="AE7974">
        <v>16</v>
      </c>
    </row>
    <row r="7975" spans="1:31" x14ac:dyDescent="0.25">
      <c r="A7975" t="s">
        <v>9191</v>
      </c>
      <c r="B7975">
        <v>63366</v>
      </c>
      <c r="C7975" t="s">
        <v>6879</v>
      </c>
      <c r="D7975" t="s">
        <v>28</v>
      </c>
      <c r="E7975" t="s">
        <v>9192</v>
      </c>
      <c r="F7975">
        <v>2018</v>
      </c>
      <c r="G7975" t="s">
        <v>60</v>
      </c>
      <c r="H7975">
        <v>3</v>
      </c>
      <c r="I7975">
        <v>2</v>
      </c>
      <c r="J7975">
        <v>0</v>
      </c>
      <c r="K7975">
        <v>5</v>
      </c>
      <c r="L7975" t="s">
        <v>31</v>
      </c>
      <c r="M7975">
        <v>1362</v>
      </c>
      <c r="N7975">
        <v>1362</v>
      </c>
      <c r="O7975">
        <v>1350</v>
      </c>
      <c r="P7975">
        <v>0</v>
      </c>
      <c r="Q7975" t="str">
        <f>IF(P7975&gt;0,"YES","NO")</f>
        <v>NO</v>
      </c>
      <c r="R7975">
        <f>P7975+N7975</f>
        <v>1362</v>
      </c>
      <c r="S7975">
        <f t="shared" si="484"/>
        <v>196.69603524229075</v>
      </c>
      <c r="T7975">
        <f t="shared" si="485"/>
        <v>32.678734011938531</v>
      </c>
      <c r="U7975">
        <v>427</v>
      </c>
      <c r="V7975">
        <v>50000</v>
      </c>
      <c r="W7975">
        <v>267900</v>
      </c>
      <c r="X7975" s="2">
        <v>44111</v>
      </c>
      <c r="Y7975">
        <v>267900</v>
      </c>
      <c r="Z7975" s="3">
        <v>196.7</v>
      </c>
      <c r="AA7975">
        <v>0.18820000000000001</v>
      </c>
      <c r="AB7975">
        <v>2020</v>
      </c>
      <c r="AC7975">
        <v>2</v>
      </c>
      <c r="AD7975">
        <v>10</v>
      </c>
      <c r="AE7975">
        <v>7</v>
      </c>
    </row>
    <row r="7976" spans="1:31" x14ac:dyDescent="0.25">
      <c r="A7976" t="s">
        <v>9852</v>
      </c>
      <c r="B7976">
        <v>63367</v>
      </c>
      <c r="C7976" t="s">
        <v>6277</v>
      </c>
      <c r="D7976" t="s">
        <v>110</v>
      </c>
      <c r="E7976" t="s">
        <v>4636</v>
      </c>
      <c r="F7976">
        <v>2020</v>
      </c>
      <c r="G7976" t="s">
        <v>176</v>
      </c>
      <c r="H7976">
        <v>4</v>
      </c>
      <c r="I7976">
        <v>3</v>
      </c>
      <c r="J7976">
        <v>0</v>
      </c>
      <c r="K7976">
        <v>8</v>
      </c>
      <c r="L7976" t="s">
        <v>43</v>
      </c>
      <c r="M7976">
        <v>2528</v>
      </c>
      <c r="N7976">
        <v>1324</v>
      </c>
      <c r="O7976">
        <v>1204</v>
      </c>
      <c r="P7976">
        <v>0</v>
      </c>
      <c r="Q7976" t="str">
        <f>IF(P7976&gt;0,"YES","NO")</f>
        <v>NO</v>
      </c>
      <c r="R7976">
        <f>P7976+N7976</f>
        <v>1324</v>
      </c>
      <c r="S7976">
        <f t="shared" si="484"/>
        <v>332.43731117824774</v>
      </c>
      <c r="T7976">
        <f t="shared" si="485"/>
        <v>56.79811555175651</v>
      </c>
      <c r="U7976">
        <v>640</v>
      </c>
      <c r="V7976">
        <v>70001</v>
      </c>
      <c r="W7976">
        <v>440147</v>
      </c>
      <c r="X7976" s="2">
        <v>44364</v>
      </c>
      <c r="Y7976">
        <v>255074</v>
      </c>
      <c r="Z7976" s="3">
        <v>174.11</v>
      </c>
      <c r="AA7976">
        <v>0.1779</v>
      </c>
      <c r="AB7976">
        <v>2021</v>
      </c>
      <c r="AC7976">
        <v>1</v>
      </c>
      <c r="AD7976">
        <v>6</v>
      </c>
      <c r="AE7976">
        <v>17</v>
      </c>
    </row>
    <row r="7977" spans="1:31" x14ac:dyDescent="0.25">
      <c r="A7977" t="s">
        <v>9875</v>
      </c>
      <c r="B7977">
        <v>63367</v>
      </c>
      <c r="C7977" t="s">
        <v>8629</v>
      </c>
      <c r="D7977" t="s">
        <v>110</v>
      </c>
      <c r="E7977" t="s">
        <v>9876</v>
      </c>
      <c r="F7977">
        <v>2020</v>
      </c>
      <c r="G7977" t="s">
        <v>181</v>
      </c>
      <c r="H7977">
        <v>4</v>
      </c>
      <c r="I7977">
        <v>2</v>
      </c>
      <c r="J7977">
        <v>1</v>
      </c>
      <c r="K7977">
        <v>9</v>
      </c>
      <c r="L7977" t="s">
        <v>43</v>
      </c>
      <c r="M7977">
        <v>2885</v>
      </c>
      <c r="N7977">
        <v>1800</v>
      </c>
      <c r="O7977">
        <v>1422</v>
      </c>
      <c r="P7977">
        <v>0</v>
      </c>
      <c r="Q7977" t="str">
        <f>IF(P7977&gt;0,"YES","NO")</f>
        <v>NO</v>
      </c>
      <c r="R7977">
        <f>P7977+N7977</f>
        <v>1800</v>
      </c>
      <c r="S7977">
        <f t="shared" si="484"/>
        <v>278.11055555555555</v>
      </c>
      <c r="T7977">
        <f t="shared" si="485"/>
        <v>51.396116803093548</v>
      </c>
      <c r="U7977">
        <v>724</v>
      </c>
      <c r="V7977">
        <v>70001</v>
      </c>
      <c r="W7977">
        <v>500599</v>
      </c>
      <c r="X7977" s="2">
        <v>44370</v>
      </c>
      <c r="Y7977">
        <v>285300</v>
      </c>
      <c r="Z7977" s="3">
        <v>173.52</v>
      </c>
      <c r="AA7977">
        <v>0.22359999999999999</v>
      </c>
      <c r="AB7977">
        <v>2021</v>
      </c>
      <c r="AC7977">
        <v>1</v>
      </c>
      <c r="AD7977">
        <v>6</v>
      </c>
      <c r="AE7977">
        <v>23</v>
      </c>
    </row>
    <row r="7978" spans="1:31" x14ac:dyDescent="0.25">
      <c r="A7978" t="s">
        <v>9715</v>
      </c>
      <c r="B7978">
        <v>63368</v>
      </c>
      <c r="C7978" t="s">
        <v>2353</v>
      </c>
      <c r="D7978" t="s">
        <v>110</v>
      </c>
      <c r="E7978" t="s">
        <v>1277</v>
      </c>
      <c r="F7978">
        <v>2006</v>
      </c>
      <c r="G7978" t="s">
        <v>30</v>
      </c>
      <c r="H7978">
        <v>3</v>
      </c>
      <c r="I7978">
        <v>2</v>
      </c>
      <c r="J7978">
        <v>1</v>
      </c>
      <c r="K7978">
        <v>7</v>
      </c>
      <c r="L7978" t="s">
        <v>43</v>
      </c>
      <c r="M7978">
        <v>1818</v>
      </c>
      <c r="N7978">
        <v>1170</v>
      </c>
      <c r="O7978">
        <v>1120</v>
      </c>
      <c r="P7978">
        <v>0</v>
      </c>
      <c r="Q7978" t="str">
        <f>IF(P7978&gt;0,"YES","NO")</f>
        <v>NO</v>
      </c>
      <c r="R7978">
        <f>P7978+N7978</f>
        <v>1170</v>
      </c>
      <c r="S7978">
        <f t="shared" si="484"/>
        <v>269.23076923076923</v>
      </c>
      <c r="T7978">
        <f t="shared" si="485"/>
        <v>55.626191989828349</v>
      </c>
      <c r="U7978">
        <v>400</v>
      </c>
      <c r="V7978">
        <v>39999</v>
      </c>
      <c r="W7978">
        <v>315000</v>
      </c>
      <c r="X7978" s="2">
        <v>44375</v>
      </c>
      <c r="Y7978">
        <v>230456</v>
      </c>
      <c r="Z7978" s="3">
        <v>173.27</v>
      </c>
      <c r="AA7978">
        <v>0.13</v>
      </c>
      <c r="AB7978">
        <v>2021</v>
      </c>
      <c r="AC7978">
        <v>15</v>
      </c>
      <c r="AD7978">
        <v>6</v>
      </c>
      <c r="AE7978">
        <v>28</v>
      </c>
    </row>
    <row r="7979" spans="1:31" x14ac:dyDescent="0.25">
      <c r="A7979" t="s">
        <v>9560</v>
      </c>
      <c r="B7979">
        <v>63368</v>
      </c>
      <c r="C7979" t="s">
        <v>413</v>
      </c>
      <c r="D7979" t="s">
        <v>28</v>
      </c>
      <c r="E7979" t="s">
        <v>45</v>
      </c>
      <c r="F7979">
        <v>2000</v>
      </c>
      <c r="G7979" t="s">
        <v>30</v>
      </c>
      <c r="H7979">
        <v>4</v>
      </c>
      <c r="I7979">
        <v>2</v>
      </c>
      <c r="J7979">
        <v>0</v>
      </c>
      <c r="K7979">
        <v>7</v>
      </c>
      <c r="L7979" t="s">
        <v>31</v>
      </c>
      <c r="M7979">
        <v>1819</v>
      </c>
      <c r="N7979">
        <v>1819</v>
      </c>
      <c r="O7979">
        <v>1755</v>
      </c>
      <c r="P7979">
        <v>0</v>
      </c>
      <c r="Q7979" t="str">
        <f>IF(P7979&gt;0,"YES","NO")</f>
        <v>NO</v>
      </c>
      <c r="R7979">
        <f>P7979+N7979</f>
        <v>1819</v>
      </c>
      <c r="S7979">
        <f t="shared" si="484"/>
        <v>173.17262231995602</v>
      </c>
      <c r="T7979">
        <f t="shared" si="485"/>
        <v>31.440990937038364</v>
      </c>
      <c r="U7979">
        <v>400</v>
      </c>
      <c r="V7979">
        <v>50000</v>
      </c>
      <c r="W7979">
        <v>315001</v>
      </c>
      <c r="X7979" s="2">
        <v>44398</v>
      </c>
      <c r="Y7979">
        <v>274433</v>
      </c>
      <c r="Z7979" s="3">
        <v>173.17</v>
      </c>
      <c r="AA7979">
        <v>0.23</v>
      </c>
      <c r="AB7979">
        <v>2021</v>
      </c>
      <c r="AC7979">
        <v>21</v>
      </c>
      <c r="AD7979">
        <v>7</v>
      </c>
      <c r="AE7979">
        <v>21</v>
      </c>
    </row>
    <row r="7980" spans="1:31" x14ac:dyDescent="0.25">
      <c r="A7980" t="s">
        <v>9775</v>
      </c>
      <c r="B7980">
        <v>63367</v>
      </c>
      <c r="C7980" t="s">
        <v>3789</v>
      </c>
      <c r="D7980" t="s">
        <v>110</v>
      </c>
      <c r="E7980" t="s">
        <v>38</v>
      </c>
      <c r="F7980">
        <v>2013</v>
      </c>
      <c r="G7980" t="s">
        <v>30</v>
      </c>
      <c r="H7980">
        <v>3</v>
      </c>
      <c r="I7980">
        <v>2</v>
      </c>
      <c r="J7980">
        <v>0</v>
      </c>
      <c r="K7980">
        <v>5</v>
      </c>
      <c r="L7980" t="s">
        <v>31</v>
      </c>
      <c r="M7980">
        <v>2108</v>
      </c>
      <c r="N7980">
        <v>2108</v>
      </c>
      <c r="O7980">
        <v>2108</v>
      </c>
      <c r="P7980">
        <v>0</v>
      </c>
      <c r="Q7980" t="str">
        <f>IF(P7980&gt;0,"YES","NO")</f>
        <v>NO</v>
      </c>
      <c r="R7980">
        <f>P7980+N7980</f>
        <v>2108</v>
      </c>
      <c r="S7980">
        <f t="shared" si="484"/>
        <v>173.14990512333966</v>
      </c>
      <c r="T7980">
        <f t="shared" si="485"/>
        <v>39.901176264812626</v>
      </c>
      <c r="U7980">
        <v>640</v>
      </c>
      <c r="V7980">
        <v>44999</v>
      </c>
      <c r="W7980">
        <v>365000</v>
      </c>
      <c r="X7980" s="2">
        <v>44399</v>
      </c>
      <c r="Y7980">
        <v>299357</v>
      </c>
      <c r="Z7980" s="3">
        <v>173.15</v>
      </c>
      <c r="AA7980">
        <v>0.21</v>
      </c>
      <c r="AB7980">
        <v>2021</v>
      </c>
      <c r="AC7980">
        <v>8</v>
      </c>
      <c r="AD7980">
        <v>7</v>
      </c>
      <c r="AE7980">
        <v>22</v>
      </c>
    </row>
    <row r="7981" spans="1:31" x14ac:dyDescent="0.25">
      <c r="A7981" t="s">
        <v>9199</v>
      </c>
      <c r="B7981">
        <v>63367</v>
      </c>
      <c r="C7981" t="s">
        <v>6277</v>
      </c>
      <c r="D7981" t="s">
        <v>110</v>
      </c>
      <c r="E7981" t="s">
        <v>4636</v>
      </c>
      <c r="F7981">
        <v>2018</v>
      </c>
      <c r="G7981" t="s">
        <v>181</v>
      </c>
      <c r="H7981">
        <v>4</v>
      </c>
      <c r="I7981">
        <v>3</v>
      </c>
      <c r="J7981">
        <v>1</v>
      </c>
      <c r="K7981">
        <v>7</v>
      </c>
      <c r="L7981" t="s">
        <v>43</v>
      </c>
      <c r="M7981">
        <v>2548</v>
      </c>
      <c r="N7981">
        <v>1344</v>
      </c>
      <c r="O7981">
        <v>1204</v>
      </c>
      <c r="P7981">
        <v>0</v>
      </c>
      <c r="Q7981" t="str">
        <f>IF(P7981&gt;0,"YES","NO")</f>
        <v>NO</v>
      </c>
      <c r="R7981">
        <f>P7981+N7981</f>
        <v>1344</v>
      </c>
      <c r="S7981">
        <f t="shared" si="484"/>
        <v>314.36011904761904</v>
      </c>
      <c r="T7981">
        <f t="shared" si="485"/>
        <v>54.520884660391019</v>
      </c>
      <c r="U7981">
        <v>640</v>
      </c>
      <c r="V7981">
        <v>70001</v>
      </c>
      <c r="W7981">
        <v>422500</v>
      </c>
      <c r="X7981" s="2">
        <v>44109</v>
      </c>
      <c r="Y7981">
        <v>420477</v>
      </c>
      <c r="Z7981" s="3">
        <v>165.82</v>
      </c>
      <c r="AA7981">
        <v>0.1779</v>
      </c>
      <c r="AB7981">
        <v>2020</v>
      </c>
      <c r="AC7981">
        <v>2</v>
      </c>
      <c r="AD7981">
        <v>10</v>
      </c>
      <c r="AE7981">
        <v>5</v>
      </c>
    </row>
    <row r="7982" spans="1:31" x14ac:dyDescent="0.25">
      <c r="A7982" t="s">
        <v>9200</v>
      </c>
      <c r="B7982">
        <v>63367</v>
      </c>
      <c r="C7982" t="s">
        <v>6277</v>
      </c>
      <c r="D7982" t="s">
        <v>110</v>
      </c>
      <c r="E7982" t="s">
        <v>4636</v>
      </c>
      <c r="F7982">
        <v>2020</v>
      </c>
      <c r="G7982" t="s">
        <v>176</v>
      </c>
      <c r="H7982">
        <v>4</v>
      </c>
      <c r="I7982">
        <v>3</v>
      </c>
      <c r="J7982">
        <v>1</v>
      </c>
      <c r="K7982">
        <v>8</v>
      </c>
      <c r="L7982" t="s">
        <v>43</v>
      </c>
      <c r="M7982">
        <v>3152</v>
      </c>
      <c r="N7982">
        <v>2134</v>
      </c>
      <c r="O7982">
        <v>2134</v>
      </c>
      <c r="P7982">
        <v>0</v>
      </c>
      <c r="Q7982" t="str">
        <f>IF(P7982&gt;0,"YES","NO")</f>
        <v>NO</v>
      </c>
      <c r="R7982">
        <f>P7982+N7982</f>
        <v>2134</v>
      </c>
      <c r="S7982">
        <f t="shared" si="484"/>
        <v>246.9962511715089</v>
      </c>
      <c r="T7982">
        <f t="shared" si="485"/>
        <v>68.017545788510063</v>
      </c>
      <c r="U7982">
        <v>620</v>
      </c>
      <c r="V7982">
        <v>70001</v>
      </c>
      <c r="W7982">
        <v>527090</v>
      </c>
      <c r="X7982" s="2">
        <v>44180</v>
      </c>
      <c r="Y7982">
        <v>527090</v>
      </c>
      <c r="Z7982" s="3">
        <v>167.22</v>
      </c>
      <c r="AA7982">
        <v>0.1779</v>
      </c>
      <c r="AB7982">
        <v>2020</v>
      </c>
      <c r="AC7982">
        <v>0</v>
      </c>
      <c r="AD7982">
        <v>12</v>
      </c>
      <c r="AE7982">
        <v>15</v>
      </c>
    </row>
    <row r="7983" spans="1:31" x14ac:dyDescent="0.25">
      <c r="A7983" t="s">
        <v>6537</v>
      </c>
      <c r="B7983">
        <v>30067</v>
      </c>
      <c r="C7983" t="s">
        <v>7735</v>
      </c>
      <c r="D7983" t="s">
        <v>110</v>
      </c>
      <c r="E7983" t="s">
        <v>6921</v>
      </c>
      <c r="F7983">
        <v>2018</v>
      </c>
      <c r="G7983" t="s">
        <v>60</v>
      </c>
      <c r="H7983">
        <v>3</v>
      </c>
      <c r="I7983">
        <v>2</v>
      </c>
      <c r="J7983">
        <v>1</v>
      </c>
      <c r="K7983">
        <v>6</v>
      </c>
      <c r="L7983" t="s">
        <v>43</v>
      </c>
      <c r="M7983">
        <v>1728</v>
      </c>
      <c r="N7983">
        <v>864</v>
      </c>
      <c r="O7983">
        <v>864</v>
      </c>
      <c r="P7983">
        <v>0</v>
      </c>
      <c r="Q7983" t="str">
        <f>IF(P7983&gt;0,"YES","NO")</f>
        <v>NO</v>
      </c>
      <c r="R7983">
        <f>P7983+N7983</f>
        <v>864</v>
      </c>
      <c r="S7983">
        <f t="shared" si="484"/>
        <v>344.90740740740739</v>
      </c>
      <c r="T7983">
        <f t="shared" si="485"/>
        <v>47.573982331853109</v>
      </c>
      <c r="U7983">
        <v>420</v>
      </c>
      <c r="V7983">
        <v>40000</v>
      </c>
      <c r="W7983">
        <v>298000</v>
      </c>
      <c r="X7983" s="2">
        <v>44343</v>
      </c>
      <c r="Y7983">
        <v>229132</v>
      </c>
      <c r="Z7983" s="3">
        <v>172.45</v>
      </c>
      <c r="AA7983">
        <v>0.14380000000000001</v>
      </c>
      <c r="AB7983">
        <v>2021</v>
      </c>
      <c r="AC7983">
        <v>3</v>
      </c>
      <c r="AD7983">
        <v>5</v>
      </c>
      <c r="AE7983">
        <v>27</v>
      </c>
    </row>
    <row r="7984" spans="1:31" x14ac:dyDescent="0.25">
      <c r="A7984" t="s">
        <v>9203</v>
      </c>
      <c r="B7984">
        <v>63367</v>
      </c>
      <c r="C7984" t="s">
        <v>6277</v>
      </c>
      <c r="D7984" t="s">
        <v>110</v>
      </c>
      <c r="E7984" t="s">
        <v>9204</v>
      </c>
      <c r="F7984">
        <v>2017</v>
      </c>
      <c r="G7984" t="s">
        <v>181</v>
      </c>
      <c r="H7984">
        <v>4</v>
      </c>
      <c r="I7984">
        <v>2</v>
      </c>
      <c r="J7984">
        <v>1</v>
      </c>
      <c r="K7984">
        <v>8</v>
      </c>
      <c r="L7984" t="s">
        <v>43</v>
      </c>
      <c r="M7984">
        <v>2828</v>
      </c>
      <c r="N7984">
        <v>1542</v>
      </c>
      <c r="O7984">
        <v>1286</v>
      </c>
      <c r="P7984">
        <v>0</v>
      </c>
      <c r="Q7984" t="str">
        <f>IF(P7984&gt;0,"YES","NO")</f>
        <v>NO</v>
      </c>
      <c r="R7984">
        <f>P7984+N7984</f>
        <v>1542</v>
      </c>
      <c r="S7984">
        <f t="shared" si="484"/>
        <v>278.79377431906613</v>
      </c>
      <c r="T7984">
        <f t="shared" si="485"/>
        <v>42.429690479405167</v>
      </c>
      <c r="U7984">
        <v>684</v>
      </c>
      <c r="V7984">
        <v>0</v>
      </c>
      <c r="W7984">
        <v>429900</v>
      </c>
      <c r="X7984" s="2">
        <v>44155</v>
      </c>
      <c r="Y7984">
        <v>445896</v>
      </c>
      <c r="Z7984" s="3">
        <v>152.02000000000001</v>
      </c>
      <c r="AA7984">
        <v>0.2326</v>
      </c>
      <c r="AB7984">
        <v>2020</v>
      </c>
      <c r="AC7984">
        <v>3</v>
      </c>
      <c r="AD7984">
        <v>11</v>
      </c>
      <c r="AE7984">
        <v>20</v>
      </c>
    </row>
    <row r="7985" spans="1:31" x14ac:dyDescent="0.25">
      <c r="A7985" t="s">
        <v>9205</v>
      </c>
      <c r="B7985">
        <v>63367</v>
      </c>
      <c r="C7985" t="s">
        <v>6277</v>
      </c>
      <c r="D7985" t="s">
        <v>110</v>
      </c>
      <c r="E7985" t="s">
        <v>4636</v>
      </c>
      <c r="F7985">
        <v>2020</v>
      </c>
      <c r="G7985" t="s">
        <v>176</v>
      </c>
      <c r="H7985">
        <v>4</v>
      </c>
      <c r="I7985">
        <v>2</v>
      </c>
      <c r="J7985">
        <v>1</v>
      </c>
      <c r="K7985">
        <v>8</v>
      </c>
      <c r="L7985" t="s">
        <v>43</v>
      </c>
      <c r="M7985">
        <v>2671</v>
      </c>
      <c r="N7985">
        <v>1863</v>
      </c>
      <c r="O7985">
        <v>1654</v>
      </c>
      <c r="P7985">
        <v>0</v>
      </c>
      <c r="Q7985" t="str">
        <f>IF(P7985&gt;0,"YES","NO")</f>
        <v>NO</v>
      </c>
      <c r="R7985">
        <f>P7985+N7985</f>
        <v>1863</v>
      </c>
      <c r="S7985">
        <f t="shared" si="484"/>
        <v>240.28395061728395</v>
      </c>
      <c r="T7985">
        <f t="shared" si="485"/>
        <v>57.766199993702671</v>
      </c>
      <c r="U7985">
        <v>692</v>
      </c>
      <c r="V7985">
        <v>70001</v>
      </c>
      <c r="W7985">
        <v>447649</v>
      </c>
      <c r="X7985" s="2">
        <v>44112</v>
      </c>
      <c r="Y7985">
        <v>447649</v>
      </c>
      <c r="Z7985" s="3">
        <v>167.6</v>
      </c>
      <c r="AA7985">
        <v>0.1779</v>
      </c>
      <c r="AB7985">
        <v>2020</v>
      </c>
      <c r="AC7985">
        <v>0</v>
      </c>
      <c r="AD7985">
        <v>10</v>
      </c>
      <c r="AE7985">
        <v>8</v>
      </c>
    </row>
    <row r="7986" spans="1:31" x14ac:dyDescent="0.25">
      <c r="A7986" t="s">
        <v>9206</v>
      </c>
      <c r="B7986">
        <v>63367</v>
      </c>
      <c r="C7986" t="s">
        <v>6277</v>
      </c>
      <c r="D7986" t="s">
        <v>110</v>
      </c>
      <c r="E7986" t="s">
        <v>4636</v>
      </c>
      <c r="F7986">
        <v>2018</v>
      </c>
      <c r="G7986" t="s">
        <v>176</v>
      </c>
      <c r="H7986">
        <v>3</v>
      </c>
      <c r="I7986">
        <v>3</v>
      </c>
      <c r="J7986">
        <v>1</v>
      </c>
      <c r="K7986">
        <v>6</v>
      </c>
      <c r="L7986" t="s">
        <v>31</v>
      </c>
      <c r="M7986">
        <v>2172</v>
      </c>
      <c r="N7986">
        <v>2172</v>
      </c>
      <c r="O7986">
        <v>2154</v>
      </c>
      <c r="P7986">
        <v>1351</v>
      </c>
      <c r="Q7986" t="str">
        <f>IF(P7986&gt;0,"YES","NO")</f>
        <v>YES</v>
      </c>
      <c r="R7986">
        <f>P7986+N7986</f>
        <v>3523</v>
      </c>
      <c r="S7986">
        <f t="shared" si="484"/>
        <v>136.24751632131705</v>
      </c>
      <c r="T7986">
        <f t="shared" si="485"/>
        <v>61.940886714763764</v>
      </c>
      <c r="U7986">
        <v>610</v>
      </c>
      <c r="V7986">
        <v>70001</v>
      </c>
      <c r="W7986">
        <v>480000</v>
      </c>
      <c r="X7986" s="2">
        <v>44320</v>
      </c>
      <c r="Y7986">
        <v>436507</v>
      </c>
      <c r="Z7986" s="3">
        <v>220.99</v>
      </c>
      <c r="AA7986">
        <v>0.1779</v>
      </c>
      <c r="AB7986">
        <v>2021</v>
      </c>
      <c r="AC7986">
        <v>3</v>
      </c>
      <c r="AD7986">
        <v>5</v>
      </c>
      <c r="AE7986">
        <v>4</v>
      </c>
    </row>
    <row r="7987" spans="1:31" x14ac:dyDescent="0.25">
      <c r="A7987" t="s">
        <v>9207</v>
      </c>
      <c r="B7987">
        <v>63367</v>
      </c>
      <c r="C7987" t="s">
        <v>6277</v>
      </c>
      <c r="D7987" t="s">
        <v>110</v>
      </c>
      <c r="E7987" t="s">
        <v>4636</v>
      </c>
      <c r="F7987">
        <v>2020</v>
      </c>
      <c r="G7987" t="s">
        <v>176</v>
      </c>
      <c r="H7987">
        <v>3</v>
      </c>
      <c r="I7987">
        <v>2</v>
      </c>
      <c r="J7987">
        <v>1</v>
      </c>
      <c r="K7987">
        <v>6</v>
      </c>
      <c r="L7987" t="s">
        <v>43</v>
      </c>
      <c r="M7987">
        <v>2528</v>
      </c>
      <c r="N7987">
        <v>1324</v>
      </c>
      <c r="O7987">
        <v>1204</v>
      </c>
      <c r="P7987">
        <v>0</v>
      </c>
      <c r="Q7987" t="str">
        <f>IF(P7987&gt;0,"YES","NO")</f>
        <v>NO</v>
      </c>
      <c r="R7987">
        <f>P7987+N7987</f>
        <v>1324</v>
      </c>
      <c r="S7987">
        <f t="shared" si="484"/>
        <v>292.94486404833839</v>
      </c>
      <c r="T7987">
        <f t="shared" si="485"/>
        <v>50.050688292294915</v>
      </c>
      <c r="U7987">
        <v>640</v>
      </c>
      <c r="V7987">
        <v>70001</v>
      </c>
      <c r="W7987">
        <v>387859</v>
      </c>
      <c r="X7987" s="2">
        <v>44187</v>
      </c>
      <c r="Y7987">
        <v>387859</v>
      </c>
      <c r="Z7987" s="3">
        <v>153.43</v>
      </c>
      <c r="AA7987">
        <v>0.1779</v>
      </c>
      <c r="AB7987">
        <v>2020</v>
      </c>
      <c r="AC7987">
        <v>0</v>
      </c>
      <c r="AD7987">
        <v>12</v>
      </c>
      <c r="AE7987">
        <v>22</v>
      </c>
    </row>
    <row r="7988" spans="1:31" x14ac:dyDescent="0.25">
      <c r="A7988" t="s">
        <v>8881</v>
      </c>
      <c r="B7988">
        <v>63367</v>
      </c>
      <c r="C7988" t="s">
        <v>1763</v>
      </c>
      <c r="D7988" t="s">
        <v>110</v>
      </c>
      <c r="E7988" t="s">
        <v>36</v>
      </c>
      <c r="F7988">
        <v>2005</v>
      </c>
      <c r="G7988" t="s">
        <v>30</v>
      </c>
      <c r="H7988">
        <v>3</v>
      </c>
      <c r="I7988">
        <v>2</v>
      </c>
      <c r="J7988">
        <v>0</v>
      </c>
      <c r="K7988">
        <v>5</v>
      </c>
      <c r="L7988" t="s">
        <v>31</v>
      </c>
      <c r="M7988">
        <v>1276</v>
      </c>
      <c r="N7988">
        <v>1276</v>
      </c>
      <c r="O7988">
        <v>1276</v>
      </c>
      <c r="P7988">
        <v>0</v>
      </c>
      <c r="Q7988" t="str">
        <f>IF(P7988&gt;0,"YES","NO")</f>
        <v>NO</v>
      </c>
      <c r="R7988">
        <f>P7988+N7988</f>
        <v>1276</v>
      </c>
      <c r="S7988">
        <f t="shared" si="484"/>
        <v>172.41379310344828</v>
      </c>
      <c r="T7988">
        <f t="shared" si="485"/>
        <v>29.708853238265</v>
      </c>
      <c r="U7988">
        <v>400</v>
      </c>
      <c r="V7988">
        <v>45000</v>
      </c>
      <c r="W7988">
        <v>220000</v>
      </c>
      <c r="X7988" s="2">
        <v>44207</v>
      </c>
      <c r="Y7988">
        <v>215045</v>
      </c>
      <c r="Z7988" s="3">
        <v>172.41</v>
      </c>
      <c r="AA7988">
        <v>0.17</v>
      </c>
      <c r="AB7988">
        <v>2021</v>
      </c>
      <c r="AC7988">
        <v>16</v>
      </c>
      <c r="AD7988">
        <v>1</v>
      </c>
      <c r="AE7988">
        <v>11</v>
      </c>
    </row>
    <row r="7989" spans="1:31" x14ac:dyDescent="0.25">
      <c r="A7989" t="s">
        <v>9209</v>
      </c>
      <c r="B7989">
        <v>63385</v>
      </c>
      <c r="C7989" t="s">
        <v>6965</v>
      </c>
      <c r="D7989" t="s">
        <v>110</v>
      </c>
      <c r="E7989" t="s">
        <v>9210</v>
      </c>
      <c r="F7989">
        <v>2020</v>
      </c>
      <c r="G7989" t="s">
        <v>1853</v>
      </c>
      <c r="H7989">
        <v>4</v>
      </c>
      <c r="I7989">
        <v>3</v>
      </c>
      <c r="J7989">
        <v>1</v>
      </c>
      <c r="K7989">
        <v>9</v>
      </c>
      <c r="L7989" t="s">
        <v>43</v>
      </c>
      <c r="M7989">
        <v>3589</v>
      </c>
      <c r="N7989">
        <v>2218</v>
      </c>
      <c r="O7989">
        <v>2210</v>
      </c>
      <c r="P7989">
        <v>0</v>
      </c>
      <c r="Q7989" t="str">
        <f>IF(P7989&gt;0,"YES","NO")</f>
        <v>NO</v>
      </c>
      <c r="R7989">
        <f>P7989+N7989</f>
        <v>2218</v>
      </c>
      <c r="S7989">
        <f t="shared" si="484"/>
        <v>318.39585211902613</v>
      </c>
      <c r="T7989">
        <f t="shared" si="485"/>
        <v>24.60863255282861</v>
      </c>
      <c r="U7989">
        <v>684</v>
      </c>
      <c r="V7989">
        <v>100000</v>
      </c>
      <c r="W7989">
        <v>706202</v>
      </c>
      <c r="X7989" s="2">
        <v>44098</v>
      </c>
      <c r="Y7989">
        <v>706202</v>
      </c>
      <c r="Z7989" s="3">
        <v>196.77</v>
      </c>
      <c r="AA7989">
        <v>0.65880000000000005</v>
      </c>
      <c r="AB7989">
        <v>2020</v>
      </c>
      <c r="AC7989">
        <v>0</v>
      </c>
      <c r="AD7989">
        <v>9</v>
      </c>
      <c r="AE7989">
        <v>24</v>
      </c>
    </row>
    <row r="7990" spans="1:31" x14ac:dyDescent="0.25">
      <c r="A7990" t="s">
        <v>9211</v>
      </c>
      <c r="B7990">
        <v>63385</v>
      </c>
      <c r="C7990" t="s">
        <v>6965</v>
      </c>
      <c r="D7990" t="s">
        <v>110</v>
      </c>
      <c r="E7990" t="s">
        <v>9212</v>
      </c>
      <c r="F7990">
        <v>2018</v>
      </c>
      <c r="G7990" t="s">
        <v>1853</v>
      </c>
      <c r="H7990">
        <v>4</v>
      </c>
      <c r="I7990">
        <v>4</v>
      </c>
      <c r="J7990">
        <v>1</v>
      </c>
      <c r="K7990">
        <v>7</v>
      </c>
      <c r="L7990" t="s">
        <v>43</v>
      </c>
      <c r="M7990">
        <v>4042</v>
      </c>
      <c r="N7990">
        <v>2682</v>
      </c>
      <c r="O7990">
        <v>2666</v>
      </c>
      <c r="P7990">
        <v>1557</v>
      </c>
      <c r="Q7990" t="str">
        <f>IF(P7990&gt;0,"YES","NO")</f>
        <v>YES</v>
      </c>
      <c r="R7990">
        <f>P7990+N7990</f>
        <v>4239</v>
      </c>
      <c r="S7990">
        <f t="shared" si="484"/>
        <v>198.15994338287331</v>
      </c>
      <c r="T7990">
        <f t="shared" si="485"/>
        <v>36.17285041544519</v>
      </c>
      <c r="U7990">
        <v>739</v>
      </c>
      <c r="V7990">
        <v>100000</v>
      </c>
      <c r="W7990">
        <v>840000</v>
      </c>
      <c r="X7990" s="2">
        <v>44078</v>
      </c>
      <c r="Y7990">
        <v>874117</v>
      </c>
      <c r="Z7990" s="3">
        <v>207.82</v>
      </c>
      <c r="AA7990">
        <v>0.53310000000000002</v>
      </c>
      <c r="AB7990">
        <v>2020</v>
      </c>
      <c r="AC7990">
        <v>2</v>
      </c>
      <c r="AD7990">
        <v>9</v>
      </c>
      <c r="AE7990">
        <v>4</v>
      </c>
    </row>
    <row r="7991" spans="1:31" x14ac:dyDescent="0.25">
      <c r="A7991" t="s">
        <v>9213</v>
      </c>
      <c r="B7991">
        <v>63385</v>
      </c>
      <c r="C7991" t="s">
        <v>6965</v>
      </c>
      <c r="D7991" t="s">
        <v>110</v>
      </c>
      <c r="E7991" t="s">
        <v>9214</v>
      </c>
      <c r="F7991">
        <v>2020</v>
      </c>
      <c r="G7991" t="s">
        <v>1853</v>
      </c>
      <c r="H7991">
        <v>4</v>
      </c>
      <c r="I7991">
        <v>4</v>
      </c>
      <c r="J7991">
        <v>1</v>
      </c>
      <c r="K7991">
        <v>9</v>
      </c>
      <c r="L7991" t="s">
        <v>43</v>
      </c>
      <c r="M7991">
        <v>3877</v>
      </c>
      <c r="N7991">
        <v>2524</v>
      </c>
      <c r="O7991">
        <v>2510</v>
      </c>
      <c r="P7991">
        <v>1250</v>
      </c>
      <c r="Q7991" t="str">
        <f>IF(P7991&gt;0,"YES","NO")</f>
        <v>YES</v>
      </c>
      <c r="R7991">
        <f>P7991+N7991</f>
        <v>3774</v>
      </c>
      <c r="S7991">
        <f t="shared" si="484"/>
        <v>239.82538420773716</v>
      </c>
      <c r="T7991">
        <f t="shared" si="485"/>
        <v>28.695290528161429</v>
      </c>
      <c r="U7991">
        <v>860</v>
      </c>
      <c r="V7991">
        <v>100000</v>
      </c>
      <c r="W7991">
        <v>905101</v>
      </c>
      <c r="X7991" s="2">
        <v>44187</v>
      </c>
      <c r="Y7991">
        <v>905812</v>
      </c>
      <c r="Z7991" s="3">
        <v>233.45</v>
      </c>
      <c r="AA7991">
        <v>0.72409999999999997</v>
      </c>
      <c r="AB7991">
        <v>2020</v>
      </c>
      <c r="AC7991">
        <v>0</v>
      </c>
      <c r="AD7991">
        <v>12</v>
      </c>
      <c r="AE7991">
        <v>22</v>
      </c>
    </row>
    <row r="7992" spans="1:31" x14ac:dyDescent="0.25">
      <c r="A7992" t="s">
        <v>9583</v>
      </c>
      <c r="B7992">
        <v>63368</v>
      </c>
      <c r="C7992" t="s">
        <v>628</v>
      </c>
      <c r="D7992" t="s">
        <v>28</v>
      </c>
      <c r="E7992" t="s">
        <v>45</v>
      </c>
      <c r="F7992">
        <v>2001</v>
      </c>
      <c r="G7992" t="s">
        <v>60</v>
      </c>
      <c r="H7992">
        <v>3</v>
      </c>
      <c r="I7992">
        <v>2</v>
      </c>
      <c r="J7992">
        <v>0</v>
      </c>
      <c r="K7992">
        <v>5</v>
      </c>
      <c r="L7992" t="s">
        <v>31</v>
      </c>
      <c r="M7992">
        <v>1595</v>
      </c>
      <c r="N7992">
        <v>1595</v>
      </c>
      <c r="O7992">
        <v>1553</v>
      </c>
      <c r="P7992">
        <v>0</v>
      </c>
      <c r="Q7992" t="str">
        <f>IF(P7992&gt;0,"YES","NO")</f>
        <v>NO</v>
      </c>
      <c r="R7992">
        <f>P7992+N7992</f>
        <v>1595</v>
      </c>
      <c r="S7992">
        <f t="shared" si="484"/>
        <v>172.41379310344828</v>
      </c>
      <c r="T7992">
        <f t="shared" si="485"/>
        <v>27.4483970136144</v>
      </c>
      <c r="U7992">
        <v>400</v>
      </c>
      <c r="V7992">
        <v>40000</v>
      </c>
      <c r="W7992">
        <v>275000</v>
      </c>
      <c r="X7992" s="2">
        <v>44378</v>
      </c>
      <c r="Y7992">
        <v>260375</v>
      </c>
      <c r="Z7992" s="3">
        <v>172.41</v>
      </c>
      <c r="AA7992">
        <v>0.23</v>
      </c>
      <c r="AB7992">
        <v>2021</v>
      </c>
      <c r="AC7992">
        <v>20</v>
      </c>
      <c r="AD7992">
        <v>7</v>
      </c>
      <c r="AE7992">
        <v>1</v>
      </c>
    </row>
    <row r="7993" spans="1:31" x14ac:dyDescent="0.25">
      <c r="A7993" t="s">
        <v>9217</v>
      </c>
      <c r="B7993">
        <v>63367</v>
      </c>
      <c r="C7993" t="s">
        <v>6972</v>
      </c>
      <c r="D7993" t="s">
        <v>110</v>
      </c>
      <c r="E7993" t="s">
        <v>6234</v>
      </c>
      <c r="F7993">
        <v>2020</v>
      </c>
      <c r="G7993" t="s">
        <v>181</v>
      </c>
      <c r="H7993">
        <v>3</v>
      </c>
      <c r="I7993">
        <v>3</v>
      </c>
      <c r="J7993">
        <v>1</v>
      </c>
      <c r="K7993">
        <v>6</v>
      </c>
      <c r="L7993" t="s">
        <v>31</v>
      </c>
      <c r="M7993">
        <v>2556</v>
      </c>
      <c r="N7993">
        <v>2556</v>
      </c>
      <c r="O7993">
        <v>2556</v>
      </c>
      <c r="P7993">
        <v>830</v>
      </c>
      <c r="Q7993" t="str">
        <f>IF(P7993&gt;0,"YES","NO")</f>
        <v>YES</v>
      </c>
      <c r="R7993">
        <f>P7993+N7993</f>
        <v>3386</v>
      </c>
      <c r="S7993">
        <f t="shared" si="484"/>
        <v>153.86946249261666</v>
      </c>
      <c r="T7993">
        <f t="shared" si="485"/>
        <v>47.368555037321919</v>
      </c>
      <c r="U7993">
        <v>908</v>
      </c>
      <c r="V7993">
        <v>70001</v>
      </c>
      <c r="W7993">
        <v>521002</v>
      </c>
      <c r="X7993" s="2">
        <v>44196</v>
      </c>
      <c r="Y7993">
        <v>521003</v>
      </c>
      <c r="Z7993" s="3">
        <v>203.83</v>
      </c>
      <c r="AA7993">
        <v>0.2525</v>
      </c>
      <c r="AB7993">
        <v>2020</v>
      </c>
      <c r="AC7993">
        <v>0</v>
      </c>
      <c r="AD7993">
        <v>12</v>
      </c>
      <c r="AE7993">
        <v>31</v>
      </c>
    </row>
    <row r="7994" spans="1:31" x14ac:dyDescent="0.25">
      <c r="A7994" t="s">
        <v>9218</v>
      </c>
      <c r="B7994">
        <v>63367</v>
      </c>
      <c r="C7994" t="s">
        <v>6972</v>
      </c>
      <c r="D7994" t="s">
        <v>110</v>
      </c>
      <c r="E7994" t="s">
        <v>6234</v>
      </c>
      <c r="F7994">
        <v>2020</v>
      </c>
      <c r="G7994" t="s">
        <v>181</v>
      </c>
      <c r="H7994">
        <v>3</v>
      </c>
      <c r="I7994">
        <v>3</v>
      </c>
      <c r="J7994">
        <v>1</v>
      </c>
      <c r="K7994">
        <v>7</v>
      </c>
      <c r="L7994" t="s">
        <v>31</v>
      </c>
      <c r="M7994">
        <v>2826</v>
      </c>
      <c r="N7994">
        <v>2826</v>
      </c>
      <c r="O7994">
        <v>2808</v>
      </c>
      <c r="P7994">
        <v>1140</v>
      </c>
      <c r="Q7994" t="str">
        <f>IF(P7994&gt;0,"YES","NO")</f>
        <v>YES</v>
      </c>
      <c r="R7994">
        <f>P7994+N7994</f>
        <v>3966</v>
      </c>
      <c r="S7994">
        <f t="shared" si="484"/>
        <v>170.86106908724156</v>
      </c>
      <c r="T7994">
        <f t="shared" si="485"/>
        <v>61.609342752457067</v>
      </c>
      <c r="U7994">
        <v>724</v>
      </c>
      <c r="V7994">
        <v>70001</v>
      </c>
      <c r="W7994">
        <v>677635</v>
      </c>
      <c r="X7994" s="2">
        <v>44123</v>
      </c>
      <c r="Y7994">
        <v>677635</v>
      </c>
      <c r="Z7994" s="3">
        <v>239.79</v>
      </c>
      <c r="AA7994">
        <v>0.2525</v>
      </c>
      <c r="AB7994">
        <v>2020</v>
      </c>
      <c r="AC7994">
        <v>0</v>
      </c>
      <c r="AD7994">
        <v>10</v>
      </c>
      <c r="AE7994">
        <v>19</v>
      </c>
    </row>
    <row r="7995" spans="1:31" x14ac:dyDescent="0.25">
      <c r="A7995" t="s">
        <v>9893</v>
      </c>
      <c r="B7995">
        <v>63368</v>
      </c>
      <c r="C7995" t="s">
        <v>837</v>
      </c>
      <c r="D7995" t="s">
        <v>110</v>
      </c>
      <c r="E7995" t="s">
        <v>34</v>
      </c>
      <c r="F7995">
        <v>2001</v>
      </c>
      <c r="G7995" t="s">
        <v>60</v>
      </c>
      <c r="H7995">
        <v>3</v>
      </c>
      <c r="I7995">
        <v>2</v>
      </c>
      <c r="J7995">
        <v>0</v>
      </c>
      <c r="K7995">
        <v>5</v>
      </c>
      <c r="L7995" t="s">
        <v>31</v>
      </c>
      <c r="M7995">
        <v>1392</v>
      </c>
      <c r="N7995">
        <v>1392</v>
      </c>
      <c r="O7995">
        <v>1350</v>
      </c>
      <c r="P7995">
        <v>0</v>
      </c>
      <c r="Q7995" t="str">
        <f>IF(P7995&gt;0,"YES","NO")</f>
        <v>NO</v>
      </c>
      <c r="R7995">
        <f>P7995+N7995</f>
        <v>1392</v>
      </c>
      <c r="S7995">
        <f t="shared" si="484"/>
        <v>172.41379310344828</v>
      </c>
      <c r="T7995">
        <f t="shared" si="485"/>
        <v>22.038567493112946</v>
      </c>
      <c r="U7995">
        <v>380</v>
      </c>
      <c r="V7995">
        <v>40000</v>
      </c>
      <c r="W7995">
        <v>240000</v>
      </c>
      <c r="X7995" s="2">
        <v>44396</v>
      </c>
      <c r="Y7995">
        <v>230627</v>
      </c>
      <c r="Z7995" s="3">
        <v>172.41</v>
      </c>
      <c r="AA7995">
        <v>0.25</v>
      </c>
      <c r="AB7995">
        <v>2021</v>
      </c>
      <c r="AC7995">
        <v>20</v>
      </c>
      <c r="AD7995">
        <v>7</v>
      </c>
      <c r="AE7995">
        <v>19</v>
      </c>
    </row>
    <row r="7996" spans="1:31" x14ac:dyDescent="0.25">
      <c r="A7996" t="s">
        <v>9220</v>
      </c>
      <c r="B7996">
        <v>63367</v>
      </c>
      <c r="C7996" t="s">
        <v>6972</v>
      </c>
      <c r="D7996" t="s">
        <v>110</v>
      </c>
      <c r="E7996" t="s">
        <v>9221</v>
      </c>
      <c r="F7996">
        <v>2020</v>
      </c>
      <c r="G7996" t="s">
        <v>181</v>
      </c>
      <c r="H7996">
        <v>3</v>
      </c>
      <c r="I7996">
        <v>2</v>
      </c>
      <c r="J7996">
        <v>2</v>
      </c>
      <c r="K7996">
        <v>7</v>
      </c>
      <c r="L7996" t="s">
        <v>31</v>
      </c>
      <c r="M7996">
        <v>2316</v>
      </c>
      <c r="N7996">
        <v>2316</v>
      </c>
      <c r="O7996">
        <v>2316</v>
      </c>
      <c r="P7996">
        <v>580</v>
      </c>
      <c r="Q7996" t="str">
        <f>IF(P7996&gt;0,"YES","NO")</f>
        <v>YES</v>
      </c>
      <c r="R7996">
        <f>P7996+N7996</f>
        <v>2896</v>
      </c>
      <c r="S7996">
        <f t="shared" si="484"/>
        <v>170.54627071823205</v>
      </c>
      <c r="T7996">
        <f t="shared" si="485"/>
        <v>31.609784644734081</v>
      </c>
      <c r="U7996">
        <v>786</v>
      </c>
      <c r="V7996">
        <v>70001</v>
      </c>
      <c r="W7996">
        <v>493902</v>
      </c>
      <c r="X7996" s="2">
        <v>44124</v>
      </c>
      <c r="Y7996">
        <v>493902</v>
      </c>
      <c r="Z7996" s="3">
        <v>213.26</v>
      </c>
      <c r="AA7996">
        <v>0.35870000000000002</v>
      </c>
      <c r="AB7996">
        <v>2020</v>
      </c>
      <c r="AC7996">
        <v>0</v>
      </c>
      <c r="AD7996">
        <v>10</v>
      </c>
      <c r="AE7996">
        <v>20</v>
      </c>
    </row>
    <row r="7997" spans="1:31" x14ac:dyDescent="0.25">
      <c r="A7997" t="s">
        <v>9222</v>
      </c>
      <c r="B7997">
        <v>63367</v>
      </c>
      <c r="C7997" t="s">
        <v>6978</v>
      </c>
      <c r="D7997" t="s">
        <v>110</v>
      </c>
      <c r="E7997" t="s">
        <v>9223</v>
      </c>
      <c r="F7997">
        <v>2017</v>
      </c>
      <c r="G7997" t="s">
        <v>181</v>
      </c>
      <c r="H7997">
        <v>3</v>
      </c>
      <c r="I7997">
        <v>2</v>
      </c>
      <c r="J7997">
        <v>1</v>
      </c>
      <c r="K7997">
        <v>6</v>
      </c>
      <c r="L7997" t="s">
        <v>31</v>
      </c>
      <c r="M7997">
        <v>2622</v>
      </c>
      <c r="N7997">
        <v>2622</v>
      </c>
      <c r="O7997">
        <v>2622</v>
      </c>
      <c r="P7997">
        <v>0</v>
      </c>
      <c r="Q7997" t="str">
        <f>IF(P7997&gt;0,"YES","NO")</f>
        <v>NO</v>
      </c>
      <c r="R7997">
        <f>P7997+N7997</f>
        <v>2622</v>
      </c>
      <c r="S7997">
        <f t="shared" si="484"/>
        <v>205.94965675057207</v>
      </c>
      <c r="T7997">
        <f t="shared" si="485"/>
        <v>60.265893120447416</v>
      </c>
      <c r="U7997">
        <v>640</v>
      </c>
      <c r="V7997">
        <v>70001</v>
      </c>
      <c r="W7997">
        <v>540000</v>
      </c>
      <c r="X7997" s="2">
        <v>44194</v>
      </c>
      <c r="Y7997">
        <v>540000</v>
      </c>
      <c r="Z7997" s="3">
        <v>205.95</v>
      </c>
      <c r="AA7997">
        <v>0.20569999999999999</v>
      </c>
      <c r="AB7997">
        <v>2020</v>
      </c>
      <c r="AC7997">
        <v>3</v>
      </c>
      <c r="AD7997">
        <v>12</v>
      </c>
      <c r="AE7997">
        <v>29</v>
      </c>
    </row>
    <row r="7998" spans="1:31" x14ac:dyDescent="0.25">
      <c r="A7998" t="s">
        <v>9224</v>
      </c>
      <c r="B7998">
        <v>63367</v>
      </c>
      <c r="C7998" t="s">
        <v>6978</v>
      </c>
      <c r="D7998" t="s">
        <v>110</v>
      </c>
      <c r="E7998" t="s">
        <v>9225</v>
      </c>
      <c r="F7998">
        <v>2018</v>
      </c>
      <c r="G7998" t="s">
        <v>181</v>
      </c>
      <c r="H7998">
        <v>4</v>
      </c>
      <c r="I7998">
        <v>3</v>
      </c>
      <c r="J7998">
        <v>1</v>
      </c>
      <c r="K7998">
        <v>7</v>
      </c>
      <c r="L7998" t="s">
        <v>43</v>
      </c>
      <c r="M7998">
        <v>3278</v>
      </c>
      <c r="N7998">
        <v>1782</v>
      </c>
      <c r="O7998">
        <v>1496</v>
      </c>
      <c r="P7998">
        <v>0</v>
      </c>
      <c r="Q7998" t="str">
        <f>IF(P7998&gt;0,"YES","NO")</f>
        <v>NO</v>
      </c>
      <c r="R7998">
        <f>P7998+N7998</f>
        <v>1782</v>
      </c>
      <c r="S7998">
        <f t="shared" si="484"/>
        <v>322.67115600448932</v>
      </c>
      <c r="T7998">
        <f t="shared" si="485"/>
        <v>61.740802875253088</v>
      </c>
      <c r="U7998">
        <v>661</v>
      </c>
      <c r="V7998">
        <v>70001</v>
      </c>
      <c r="W7998">
        <v>575000</v>
      </c>
      <c r="X7998" s="2">
        <v>44187</v>
      </c>
      <c r="Y7998">
        <v>575000</v>
      </c>
      <c r="Z7998" s="3">
        <v>175.41</v>
      </c>
      <c r="AA7998">
        <v>0.21379999999999999</v>
      </c>
      <c r="AB7998">
        <v>2020</v>
      </c>
      <c r="AC7998">
        <v>2</v>
      </c>
      <c r="AD7998">
        <v>12</v>
      </c>
      <c r="AE7998">
        <v>22</v>
      </c>
    </row>
    <row r="7999" spans="1:31" x14ac:dyDescent="0.25">
      <c r="A7999" t="s">
        <v>9226</v>
      </c>
      <c r="B7999">
        <v>63367</v>
      </c>
      <c r="C7999" t="s">
        <v>6978</v>
      </c>
      <c r="D7999" t="s">
        <v>110</v>
      </c>
      <c r="E7999" t="s">
        <v>6043</v>
      </c>
      <c r="F7999">
        <v>2020</v>
      </c>
      <c r="G7999" t="s">
        <v>181</v>
      </c>
      <c r="H7999">
        <v>4</v>
      </c>
      <c r="I7999">
        <v>3</v>
      </c>
      <c r="J7999">
        <v>1</v>
      </c>
      <c r="K7999">
        <v>9</v>
      </c>
      <c r="L7999" t="s">
        <v>43</v>
      </c>
      <c r="M7999">
        <v>3482</v>
      </c>
      <c r="N7999">
        <v>2112</v>
      </c>
      <c r="O7999">
        <v>1988</v>
      </c>
      <c r="P7999">
        <v>1633</v>
      </c>
      <c r="Q7999" t="str">
        <f>IF(P7999&gt;0,"YES","NO")</f>
        <v>YES</v>
      </c>
      <c r="R7999">
        <f>P7999+N7999</f>
        <v>3745</v>
      </c>
      <c r="S7999">
        <f t="shared" si="484"/>
        <v>185.11802403204271</v>
      </c>
      <c r="T7999">
        <f t="shared" si="485"/>
        <v>73.955485063545211</v>
      </c>
      <c r="U7999">
        <v>662</v>
      </c>
      <c r="V7999">
        <v>70001</v>
      </c>
      <c r="W7999">
        <v>693267</v>
      </c>
      <c r="X7999" s="2">
        <v>44144</v>
      </c>
      <c r="Y7999">
        <v>693267</v>
      </c>
      <c r="Z7999" s="3">
        <v>199.1</v>
      </c>
      <c r="AA7999">
        <v>0.2152</v>
      </c>
      <c r="AB7999">
        <v>2020</v>
      </c>
      <c r="AC7999">
        <v>0</v>
      </c>
      <c r="AD7999">
        <v>11</v>
      </c>
      <c r="AE7999">
        <v>9</v>
      </c>
    </row>
    <row r="8000" spans="1:31" x14ac:dyDescent="0.25">
      <c r="A8000" t="s">
        <v>9227</v>
      </c>
      <c r="B8000">
        <v>63367</v>
      </c>
      <c r="C8000" t="s">
        <v>6978</v>
      </c>
      <c r="D8000" t="s">
        <v>110</v>
      </c>
      <c r="E8000" t="s">
        <v>6043</v>
      </c>
      <c r="F8000">
        <v>2020</v>
      </c>
      <c r="G8000" t="s">
        <v>181</v>
      </c>
      <c r="H8000">
        <v>4</v>
      </c>
      <c r="I8000">
        <v>4</v>
      </c>
      <c r="J8000">
        <v>0</v>
      </c>
      <c r="K8000">
        <v>9</v>
      </c>
      <c r="L8000" t="s">
        <v>43</v>
      </c>
      <c r="M8000">
        <v>2908</v>
      </c>
      <c r="N8000">
        <v>1828</v>
      </c>
      <c r="O8000">
        <v>1422</v>
      </c>
      <c r="P8000">
        <v>0</v>
      </c>
      <c r="Q8000" t="str">
        <f>IF(P8000&gt;0,"YES","NO")</f>
        <v>NO</v>
      </c>
      <c r="R8000">
        <f>P8000+N8000</f>
        <v>1828</v>
      </c>
      <c r="S8000">
        <f t="shared" si="484"/>
        <v>269.33588621444204</v>
      </c>
      <c r="T8000">
        <f t="shared" si="485"/>
        <v>52.521881539286063</v>
      </c>
      <c r="U8000">
        <v>724</v>
      </c>
      <c r="V8000">
        <v>70001</v>
      </c>
      <c r="W8000">
        <v>492346</v>
      </c>
      <c r="X8000" s="2">
        <v>44113</v>
      </c>
      <c r="Y8000">
        <v>492346</v>
      </c>
      <c r="Z8000" s="3">
        <v>169.31</v>
      </c>
      <c r="AA8000">
        <v>0.2152</v>
      </c>
      <c r="AB8000">
        <v>2020</v>
      </c>
      <c r="AC8000">
        <v>0</v>
      </c>
      <c r="AD8000">
        <v>10</v>
      </c>
      <c r="AE8000">
        <v>9</v>
      </c>
    </row>
    <row r="8001" spans="1:31" x14ac:dyDescent="0.25">
      <c r="A8001" t="s">
        <v>9228</v>
      </c>
      <c r="B8001">
        <v>63366</v>
      </c>
      <c r="C8001" t="s">
        <v>7735</v>
      </c>
      <c r="D8001" t="s">
        <v>110</v>
      </c>
      <c r="E8001" t="s">
        <v>9229</v>
      </c>
      <c r="F8001">
        <v>2018</v>
      </c>
      <c r="G8001" t="s">
        <v>60</v>
      </c>
      <c r="H8001">
        <v>4</v>
      </c>
      <c r="I8001">
        <v>2</v>
      </c>
      <c r="J8001">
        <v>1</v>
      </c>
      <c r="K8001">
        <v>7</v>
      </c>
      <c r="L8001" t="s">
        <v>43</v>
      </c>
      <c r="M8001">
        <v>2053</v>
      </c>
      <c r="N8001">
        <v>1145</v>
      </c>
      <c r="O8001">
        <v>1028</v>
      </c>
      <c r="P8001">
        <v>0</v>
      </c>
      <c r="Q8001" t="str">
        <f>IF(P8001&gt;0,"YES","NO")</f>
        <v>NO</v>
      </c>
      <c r="R8001">
        <f>P8001+N8001</f>
        <v>1145</v>
      </c>
      <c r="S8001">
        <f t="shared" si="484"/>
        <v>266.37554585152839</v>
      </c>
      <c r="T8001">
        <f t="shared" si="485"/>
        <v>28.969121006582927</v>
      </c>
      <c r="U8001">
        <v>414</v>
      </c>
      <c r="V8001">
        <v>40000</v>
      </c>
      <c r="W8001">
        <v>305000</v>
      </c>
      <c r="X8001" s="2">
        <v>44124</v>
      </c>
      <c r="Y8001">
        <v>305000</v>
      </c>
      <c r="Z8001" s="3">
        <v>148.56</v>
      </c>
      <c r="AA8001">
        <v>0.2417</v>
      </c>
      <c r="AB8001">
        <v>2020</v>
      </c>
      <c r="AC8001">
        <v>2</v>
      </c>
      <c r="AD8001">
        <v>10</v>
      </c>
      <c r="AE8001">
        <v>20</v>
      </c>
    </row>
    <row r="8002" spans="1:31" x14ac:dyDescent="0.25">
      <c r="A8002" t="s">
        <v>9230</v>
      </c>
      <c r="B8002">
        <v>63366</v>
      </c>
      <c r="C8002" t="s">
        <v>7735</v>
      </c>
      <c r="D8002" t="s">
        <v>110</v>
      </c>
      <c r="E8002" t="s">
        <v>7839</v>
      </c>
      <c r="F8002">
        <v>2018</v>
      </c>
      <c r="G8002" t="s">
        <v>60</v>
      </c>
      <c r="H8002">
        <v>3</v>
      </c>
      <c r="I8002">
        <v>2</v>
      </c>
      <c r="J8002">
        <v>0</v>
      </c>
      <c r="K8002">
        <v>5</v>
      </c>
      <c r="L8002" t="s">
        <v>31</v>
      </c>
      <c r="M8002">
        <v>1288</v>
      </c>
      <c r="N8002">
        <v>1288</v>
      </c>
      <c r="O8002">
        <v>1276</v>
      </c>
      <c r="P8002">
        <v>0</v>
      </c>
      <c r="Q8002" t="str">
        <f>IF(P8002&gt;0,"YES","NO")</f>
        <v>NO</v>
      </c>
      <c r="R8002">
        <f>P8002+N8002</f>
        <v>1288</v>
      </c>
      <c r="S8002">
        <f t="shared" si="484"/>
        <v>207.17003105590061</v>
      </c>
      <c r="T8002">
        <f t="shared" si="485"/>
        <v>33.510332085526038</v>
      </c>
      <c r="U8002">
        <v>400</v>
      </c>
      <c r="V8002">
        <v>40000</v>
      </c>
      <c r="W8002">
        <v>266835</v>
      </c>
      <c r="X8002" s="2">
        <v>44167</v>
      </c>
      <c r="Y8002">
        <v>266835</v>
      </c>
      <c r="Z8002" s="3">
        <v>207.17</v>
      </c>
      <c r="AA8002">
        <v>0.18279999999999999</v>
      </c>
      <c r="AB8002">
        <v>2020</v>
      </c>
      <c r="AC8002">
        <v>2</v>
      </c>
      <c r="AD8002">
        <v>12</v>
      </c>
      <c r="AE8002">
        <v>2</v>
      </c>
    </row>
    <row r="8003" spans="1:31" x14ac:dyDescent="0.25">
      <c r="A8003" t="s">
        <v>9231</v>
      </c>
      <c r="B8003">
        <v>63366</v>
      </c>
      <c r="C8003" t="s">
        <v>7735</v>
      </c>
      <c r="D8003" t="s">
        <v>110</v>
      </c>
      <c r="E8003" t="s">
        <v>9232</v>
      </c>
      <c r="F8003">
        <v>2020</v>
      </c>
      <c r="G8003" t="s">
        <v>60</v>
      </c>
      <c r="H8003">
        <v>3</v>
      </c>
      <c r="I8003">
        <v>2</v>
      </c>
      <c r="J8003">
        <v>0</v>
      </c>
      <c r="K8003">
        <v>5</v>
      </c>
      <c r="L8003" t="s">
        <v>31</v>
      </c>
      <c r="M8003">
        <v>1780</v>
      </c>
      <c r="N8003">
        <v>1780</v>
      </c>
      <c r="O8003">
        <v>1780</v>
      </c>
      <c r="P8003">
        <v>0</v>
      </c>
      <c r="Q8003" t="str">
        <f>IF(P8003&gt;0,"YES","NO")</f>
        <v>NO</v>
      </c>
      <c r="R8003">
        <f>P8003+N8003</f>
        <v>1780</v>
      </c>
      <c r="S8003">
        <f t="shared" ref="S8003:S8066" si="486">W8003/R8003</f>
        <v>164.04269662921348</v>
      </c>
      <c r="T8003">
        <f t="shared" ref="T8003:T8066" si="487">(W8003/(43560*AA8003))</f>
        <v>35.693854020894392</v>
      </c>
      <c r="U8003">
        <v>400</v>
      </c>
      <c r="V8003">
        <v>40000</v>
      </c>
      <c r="W8003">
        <v>291996</v>
      </c>
      <c r="X8003" s="2">
        <v>44187</v>
      </c>
      <c r="Y8003">
        <v>291996</v>
      </c>
      <c r="Z8003" s="3">
        <v>164.04</v>
      </c>
      <c r="AA8003">
        <v>0.18779999999999999</v>
      </c>
      <c r="AB8003">
        <v>2020</v>
      </c>
      <c r="AC8003">
        <v>0</v>
      </c>
      <c r="AD8003">
        <v>12</v>
      </c>
      <c r="AE8003">
        <v>22</v>
      </c>
    </row>
    <row r="8004" spans="1:31" x14ac:dyDescent="0.25">
      <c r="A8004" t="s">
        <v>9381</v>
      </c>
      <c r="B8004">
        <v>63367</v>
      </c>
      <c r="C8004" t="s">
        <v>7942</v>
      </c>
      <c r="D8004" t="s">
        <v>110</v>
      </c>
      <c r="E8004" t="s">
        <v>6076</v>
      </c>
      <c r="F8004">
        <v>2020</v>
      </c>
      <c r="G8004" t="s">
        <v>181</v>
      </c>
      <c r="H8004">
        <v>5</v>
      </c>
      <c r="I8004">
        <v>3</v>
      </c>
      <c r="J8004">
        <v>1</v>
      </c>
      <c r="K8004">
        <v>8</v>
      </c>
      <c r="L8004" t="s">
        <v>43</v>
      </c>
      <c r="M8004">
        <v>4120</v>
      </c>
      <c r="N8004">
        <v>2659</v>
      </c>
      <c r="O8004">
        <v>2641</v>
      </c>
      <c r="P8004">
        <v>0</v>
      </c>
      <c r="Q8004" t="str">
        <f>IF(P8004&gt;0,"YES","NO")</f>
        <v>NO</v>
      </c>
      <c r="R8004">
        <f>P8004+N8004</f>
        <v>2659</v>
      </c>
      <c r="S8004">
        <f t="shared" si="486"/>
        <v>266.72583678074466</v>
      </c>
      <c r="T8004">
        <f t="shared" si="487"/>
        <v>62.357497892472303</v>
      </c>
      <c r="U8004">
        <v>716</v>
      </c>
      <c r="V8004">
        <v>70001</v>
      </c>
      <c r="W8004">
        <v>709224</v>
      </c>
      <c r="X8004" s="2">
        <v>44287</v>
      </c>
      <c r="Y8004">
        <v>544168</v>
      </c>
      <c r="Z8004" s="3">
        <v>172.14</v>
      </c>
      <c r="AA8004">
        <v>0.2611</v>
      </c>
      <c r="AB8004">
        <v>2021</v>
      </c>
      <c r="AC8004">
        <v>1</v>
      </c>
      <c r="AD8004">
        <v>4</v>
      </c>
      <c r="AE8004">
        <v>1</v>
      </c>
    </row>
    <row r="8005" spans="1:31" x14ac:dyDescent="0.25">
      <c r="A8005" t="s">
        <v>9233</v>
      </c>
      <c r="B8005">
        <v>63366</v>
      </c>
      <c r="C8005" t="s">
        <v>7735</v>
      </c>
      <c r="D8005" t="s">
        <v>110</v>
      </c>
      <c r="E8005" t="s">
        <v>9234</v>
      </c>
      <c r="F8005">
        <v>2019</v>
      </c>
      <c r="G8005" t="s">
        <v>60</v>
      </c>
      <c r="H8005">
        <v>3</v>
      </c>
      <c r="I8005">
        <v>2</v>
      </c>
      <c r="J8005">
        <v>0</v>
      </c>
      <c r="K8005">
        <v>5</v>
      </c>
      <c r="L8005" t="s">
        <v>31</v>
      </c>
      <c r="M8005">
        <v>1299</v>
      </c>
      <c r="N8005">
        <v>1299</v>
      </c>
      <c r="O8005">
        <v>1299</v>
      </c>
      <c r="P8005">
        <v>0</v>
      </c>
      <c r="Q8005" t="str">
        <f>IF(P8005&gt;0,"YES","NO")</f>
        <v>NO</v>
      </c>
      <c r="R8005">
        <f>P8005+N8005</f>
        <v>1299</v>
      </c>
      <c r="S8005">
        <f t="shared" si="486"/>
        <v>193.99538106235565</v>
      </c>
      <c r="T8005">
        <f t="shared" si="487"/>
        <v>31.338699712579356</v>
      </c>
      <c r="U8005">
        <v>430</v>
      </c>
      <c r="V8005">
        <v>40000</v>
      </c>
      <c r="W8005">
        <v>252000</v>
      </c>
      <c r="X8005" s="2">
        <v>44095</v>
      </c>
      <c r="Y8005">
        <v>246750</v>
      </c>
      <c r="Z8005" s="3">
        <v>194</v>
      </c>
      <c r="AA8005">
        <v>0.18459999999999999</v>
      </c>
      <c r="AB8005">
        <v>2020</v>
      </c>
      <c r="AC8005">
        <v>1</v>
      </c>
      <c r="AD8005">
        <v>9</v>
      </c>
      <c r="AE8005">
        <v>21</v>
      </c>
    </row>
    <row r="8006" spans="1:31" x14ac:dyDescent="0.25">
      <c r="A8006" t="s">
        <v>9235</v>
      </c>
      <c r="B8006">
        <v>32955</v>
      </c>
      <c r="C8006" t="s">
        <v>7735</v>
      </c>
      <c r="D8006" t="s">
        <v>110</v>
      </c>
      <c r="E8006" t="s">
        <v>9236</v>
      </c>
      <c r="F8006">
        <v>2020</v>
      </c>
      <c r="G8006" t="s">
        <v>60</v>
      </c>
      <c r="H8006">
        <v>3</v>
      </c>
      <c r="I8006">
        <v>2</v>
      </c>
      <c r="J8006">
        <v>0</v>
      </c>
      <c r="K8006">
        <v>5</v>
      </c>
      <c r="L8006" t="s">
        <v>31</v>
      </c>
      <c r="M8006">
        <v>1740</v>
      </c>
      <c r="N8006">
        <v>1740</v>
      </c>
      <c r="O8006">
        <v>1740</v>
      </c>
      <c r="P8006">
        <v>0</v>
      </c>
      <c r="Q8006" t="str">
        <f>IF(P8006&gt;0,"YES","NO")</f>
        <v>NO</v>
      </c>
      <c r="R8006">
        <f>P8006+N8006</f>
        <v>1740</v>
      </c>
      <c r="S8006">
        <f t="shared" si="486"/>
        <v>144.82758620689654</v>
      </c>
      <c r="T8006">
        <f t="shared" si="487"/>
        <v>34.74548929094383</v>
      </c>
      <c r="U8006">
        <v>400</v>
      </c>
      <c r="V8006">
        <v>35000</v>
      </c>
      <c r="W8006">
        <v>252000</v>
      </c>
      <c r="X8006" s="2">
        <v>44193</v>
      </c>
      <c r="Y8006">
        <v>261000</v>
      </c>
      <c r="Z8006" s="3">
        <v>144.83000000000001</v>
      </c>
      <c r="AA8006">
        <v>0.16650000000000001</v>
      </c>
      <c r="AB8006">
        <v>2020</v>
      </c>
      <c r="AC8006">
        <v>0</v>
      </c>
      <c r="AD8006">
        <v>12</v>
      </c>
      <c r="AE8006">
        <v>28</v>
      </c>
    </row>
    <row r="8007" spans="1:31" x14ac:dyDescent="0.25">
      <c r="A8007" t="s">
        <v>8692</v>
      </c>
      <c r="B8007">
        <v>63368</v>
      </c>
      <c r="C8007" t="s">
        <v>204</v>
      </c>
      <c r="D8007" t="s">
        <v>110</v>
      </c>
      <c r="E8007" t="s">
        <v>45</v>
      </c>
      <c r="F8007">
        <v>2001</v>
      </c>
      <c r="G8007" t="s">
        <v>60</v>
      </c>
      <c r="H8007">
        <v>3</v>
      </c>
      <c r="I8007">
        <v>2</v>
      </c>
      <c r="J8007">
        <v>0</v>
      </c>
      <c r="K8007">
        <v>5</v>
      </c>
      <c r="L8007" t="s">
        <v>31</v>
      </c>
      <c r="M8007">
        <v>1569</v>
      </c>
      <c r="N8007">
        <v>1569</v>
      </c>
      <c r="O8007">
        <v>1532</v>
      </c>
      <c r="P8007">
        <v>0</v>
      </c>
      <c r="Q8007" t="str">
        <f>IF(P8007&gt;0,"YES","NO")</f>
        <v>NO</v>
      </c>
      <c r="R8007">
        <f>P8007+N8007</f>
        <v>1569</v>
      </c>
      <c r="S8007">
        <f t="shared" si="486"/>
        <v>172.08413001912047</v>
      </c>
      <c r="T8007">
        <f t="shared" si="487"/>
        <v>26.949335249730503</v>
      </c>
      <c r="U8007">
        <v>450</v>
      </c>
      <c r="V8007">
        <v>40000</v>
      </c>
      <c r="W8007">
        <v>270000</v>
      </c>
      <c r="X8007" s="2">
        <v>44334</v>
      </c>
      <c r="Y8007">
        <v>256200</v>
      </c>
      <c r="Z8007" s="3">
        <v>172.08</v>
      </c>
      <c r="AA8007">
        <v>0.23</v>
      </c>
      <c r="AB8007">
        <v>2021</v>
      </c>
      <c r="AC8007">
        <v>20</v>
      </c>
      <c r="AD8007">
        <v>5</v>
      </c>
      <c r="AE8007">
        <v>18</v>
      </c>
    </row>
    <row r="8008" spans="1:31" x14ac:dyDescent="0.25">
      <c r="A8008" t="s">
        <v>9758</v>
      </c>
      <c r="B8008">
        <v>63385</v>
      </c>
      <c r="C8008" t="s">
        <v>3124</v>
      </c>
      <c r="D8008" t="s">
        <v>110</v>
      </c>
      <c r="E8008" t="s">
        <v>149</v>
      </c>
      <c r="F8008">
        <v>2013</v>
      </c>
      <c r="G8008" t="s">
        <v>176</v>
      </c>
      <c r="H8008">
        <v>4</v>
      </c>
      <c r="I8008">
        <v>2</v>
      </c>
      <c r="J8008">
        <v>1</v>
      </c>
      <c r="K8008">
        <v>7</v>
      </c>
      <c r="L8008" t="s">
        <v>43</v>
      </c>
      <c r="M8008">
        <v>2649</v>
      </c>
      <c r="N8008">
        <v>1712</v>
      </c>
      <c r="O8008">
        <v>1523</v>
      </c>
      <c r="P8008">
        <v>0</v>
      </c>
      <c r="Q8008" t="str">
        <f>IF(P8008&gt;0,"YES","NO")</f>
        <v>NO</v>
      </c>
      <c r="R8008">
        <f>P8008+N8008</f>
        <v>1712</v>
      </c>
      <c r="S8008">
        <f t="shared" si="486"/>
        <v>265.77102803738319</v>
      </c>
      <c r="T8008">
        <f t="shared" si="487"/>
        <v>29.014896439138866</v>
      </c>
      <c r="U8008">
        <v>817</v>
      </c>
      <c r="V8008">
        <v>54000</v>
      </c>
      <c r="W8008">
        <v>455000</v>
      </c>
      <c r="X8008" s="2">
        <v>44497</v>
      </c>
      <c r="Y8008">
        <v>345917</v>
      </c>
      <c r="Z8008" s="3">
        <v>171.76</v>
      </c>
      <c r="AA8008">
        <v>0.36</v>
      </c>
      <c r="AB8008">
        <v>2021</v>
      </c>
      <c r="AC8008">
        <v>8</v>
      </c>
      <c r="AD8008">
        <v>10</v>
      </c>
      <c r="AE8008">
        <v>28</v>
      </c>
    </row>
    <row r="8009" spans="1:31" x14ac:dyDescent="0.25">
      <c r="A8009" t="s">
        <v>9239</v>
      </c>
      <c r="B8009">
        <v>63366</v>
      </c>
      <c r="C8009" t="s">
        <v>7735</v>
      </c>
      <c r="D8009" t="s">
        <v>110</v>
      </c>
      <c r="E8009" t="s">
        <v>9240</v>
      </c>
      <c r="F8009">
        <v>2020</v>
      </c>
      <c r="G8009" t="s">
        <v>60</v>
      </c>
      <c r="H8009">
        <v>3</v>
      </c>
      <c r="I8009">
        <v>2</v>
      </c>
      <c r="J8009">
        <v>1</v>
      </c>
      <c r="K8009">
        <v>6</v>
      </c>
      <c r="L8009" t="s">
        <v>43</v>
      </c>
      <c r="M8009">
        <v>1728</v>
      </c>
      <c r="N8009">
        <v>864</v>
      </c>
      <c r="O8009">
        <v>864</v>
      </c>
      <c r="P8009">
        <v>0</v>
      </c>
      <c r="Q8009" t="str">
        <f>IF(P8009&gt;0,"YES","NO")</f>
        <v>NO</v>
      </c>
      <c r="R8009">
        <f>P8009+N8009</f>
        <v>864</v>
      </c>
      <c r="S8009">
        <f t="shared" si="486"/>
        <v>320.69212962962962</v>
      </c>
      <c r="T8009">
        <f t="shared" si="487"/>
        <v>42.71884237083578</v>
      </c>
      <c r="U8009">
        <v>420</v>
      </c>
      <c r="V8009">
        <v>40000</v>
      </c>
      <c r="W8009">
        <v>277078</v>
      </c>
      <c r="X8009" s="2">
        <v>44172</v>
      </c>
      <c r="Y8009">
        <v>277078</v>
      </c>
      <c r="Z8009" s="3">
        <v>160.35</v>
      </c>
      <c r="AA8009">
        <v>0.1489</v>
      </c>
      <c r="AB8009">
        <v>2020</v>
      </c>
      <c r="AC8009">
        <v>0</v>
      </c>
      <c r="AD8009">
        <v>12</v>
      </c>
      <c r="AE8009">
        <v>7</v>
      </c>
    </row>
    <row r="8010" spans="1:31" x14ac:dyDescent="0.25">
      <c r="A8010" t="s">
        <v>9541</v>
      </c>
      <c r="B8010">
        <v>63366</v>
      </c>
      <c r="C8010" t="s">
        <v>218</v>
      </c>
      <c r="D8010" t="s">
        <v>28</v>
      </c>
      <c r="E8010" t="s">
        <v>155</v>
      </c>
      <c r="F8010">
        <v>2005</v>
      </c>
      <c r="G8010" t="s">
        <v>60</v>
      </c>
      <c r="H8010">
        <v>3</v>
      </c>
      <c r="I8010">
        <v>2</v>
      </c>
      <c r="J8010">
        <v>1</v>
      </c>
      <c r="K8010">
        <v>5</v>
      </c>
      <c r="L8010" t="s">
        <v>43</v>
      </c>
      <c r="M8010">
        <v>1822</v>
      </c>
      <c r="N8010">
        <v>1052</v>
      </c>
      <c r="O8010">
        <v>948</v>
      </c>
      <c r="P8010">
        <v>0</v>
      </c>
      <c r="Q8010" t="str">
        <f>IF(P8010&gt;0,"YES","NO")</f>
        <v>NO</v>
      </c>
      <c r="R8010">
        <f>P8010+N8010</f>
        <v>1052</v>
      </c>
      <c r="S8010">
        <f t="shared" si="486"/>
        <v>297.14828897338401</v>
      </c>
      <c r="T8010">
        <f t="shared" si="487"/>
        <v>26.578920518314455</v>
      </c>
      <c r="U8010">
        <v>640</v>
      </c>
      <c r="V8010">
        <v>0</v>
      </c>
      <c r="W8010">
        <v>312600</v>
      </c>
      <c r="X8010" s="2">
        <v>44468</v>
      </c>
      <c r="Y8010">
        <v>268264</v>
      </c>
      <c r="Z8010" s="3">
        <v>171.57</v>
      </c>
      <c r="AA8010">
        <v>0.27</v>
      </c>
      <c r="AB8010">
        <v>2021</v>
      </c>
      <c r="AC8010">
        <v>16</v>
      </c>
      <c r="AD8010">
        <v>9</v>
      </c>
      <c r="AE8010">
        <v>29</v>
      </c>
    </row>
    <row r="8011" spans="1:31" x14ac:dyDescent="0.25">
      <c r="A8011" t="s">
        <v>9051</v>
      </c>
      <c r="B8011">
        <v>63367</v>
      </c>
      <c r="C8011" t="s">
        <v>4633</v>
      </c>
      <c r="D8011" t="s">
        <v>110</v>
      </c>
      <c r="E8011" t="s">
        <v>6698</v>
      </c>
      <c r="F8011">
        <v>2015</v>
      </c>
      <c r="G8011" t="s">
        <v>60</v>
      </c>
      <c r="H8011">
        <v>3</v>
      </c>
      <c r="I8011">
        <v>2</v>
      </c>
      <c r="J8011">
        <v>0</v>
      </c>
      <c r="K8011">
        <v>6</v>
      </c>
      <c r="L8011" t="s">
        <v>31</v>
      </c>
      <c r="M8011">
        <v>1557</v>
      </c>
      <c r="N8011">
        <v>1557</v>
      </c>
      <c r="O8011">
        <v>1557</v>
      </c>
      <c r="P8011">
        <v>0</v>
      </c>
      <c r="Q8011" t="str">
        <f>IF(P8011&gt;0,"YES","NO")</f>
        <v>NO</v>
      </c>
      <c r="R8011">
        <f>P8011+N8011</f>
        <v>1557</v>
      </c>
      <c r="S8011">
        <f t="shared" si="486"/>
        <v>171.27488760436736</v>
      </c>
      <c r="T8011">
        <f t="shared" si="487"/>
        <v>37.420633316943608</v>
      </c>
      <c r="U8011">
        <v>400</v>
      </c>
      <c r="V8011">
        <v>44999</v>
      </c>
      <c r="W8011">
        <v>266675</v>
      </c>
      <c r="X8011" s="2">
        <v>44294</v>
      </c>
      <c r="Y8011">
        <v>241363</v>
      </c>
      <c r="Z8011" s="3">
        <v>171.27</v>
      </c>
      <c r="AA8011">
        <v>0.1636</v>
      </c>
      <c r="AB8011">
        <v>2021</v>
      </c>
      <c r="AC8011">
        <v>6</v>
      </c>
      <c r="AD8011">
        <v>4</v>
      </c>
      <c r="AE8011">
        <v>8</v>
      </c>
    </row>
    <row r="8012" spans="1:31" x14ac:dyDescent="0.25">
      <c r="A8012" t="s">
        <v>9243</v>
      </c>
      <c r="B8012">
        <v>63366</v>
      </c>
      <c r="C8012" t="s">
        <v>6995</v>
      </c>
      <c r="D8012" t="s">
        <v>28</v>
      </c>
      <c r="E8012" t="s">
        <v>6043</v>
      </c>
      <c r="F8012">
        <v>2020</v>
      </c>
      <c r="G8012" t="s">
        <v>181</v>
      </c>
      <c r="H8012">
        <v>3</v>
      </c>
      <c r="I8012">
        <v>2</v>
      </c>
      <c r="J8012">
        <v>1</v>
      </c>
      <c r="K8012">
        <v>7</v>
      </c>
      <c r="L8012" t="s">
        <v>31</v>
      </c>
      <c r="M8012">
        <v>2148</v>
      </c>
      <c r="N8012">
        <v>2148</v>
      </c>
      <c r="O8012">
        <v>2148</v>
      </c>
      <c r="P8012">
        <v>0</v>
      </c>
      <c r="Q8012" t="str">
        <f>IF(P8012&gt;0,"YES","NO")</f>
        <v>NO</v>
      </c>
      <c r="R8012">
        <f>P8012+N8012</f>
        <v>2148</v>
      </c>
      <c r="S8012">
        <f t="shared" si="486"/>
        <v>195.61499068901304</v>
      </c>
      <c r="T8012">
        <f t="shared" si="487"/>
        <v>44.823552353545587</v>
      </c>
      <c r="U8012">
        <v>786</v>
      </c>
      <c r="V8012">
        <v>40000</v>
      </c>
      <c r="W8012">
        <v>420181</v>
      </c>
      <c r="X8012" s="2">
        <v>44155</v>
      </c>
      <c r="Y8012">
        <v>420181</v>
      </c>
      <c r="Z8012" s="3">
        <v>195.61</v>
      </c>
      <c r="AA8012">
        <v>0.2152</v>
      </c>
      <c r="AB8012">
        <v>2020</v>
      </c>
      <c r="AC8012">
        <v>0</v>
      </c>
      <c r="AD8012">
        <v>11</v>
      </c>
      <c r="AE8012">
        <v>20</v>
      </c>
    </row>
    <row r="8013" spans="1:31" x14ac:dyDescent="0.25">
      <c r="A8013" t="s">
        <v>9244</v>
      </c>
      <c r="B8013">
        <v>63366</v>
      </c>
      <c r="C8013" t="s">
        <v>6995</v>
      </c>
      <c r="D8013" t="s">
        <v>28</v>
      </c>
      <c r="E8013" t="s">
        <v>9245</v>
      </c>
      <c r="F8013">
        <v>2018</v>
      </c>
      <c r="G8013" t="s">
        <v>181</v>
      </c>
      <c r="H8013">
        <v>3</v>
      </c>
      <c r="I8013">
        <v>3</v>
      </c>
      <c r="J8013">
        <v>1</v>
      </c>
      <c r="K8013">
        <v>6</v>
      </c>
      <c r="L8013" t="s">
        <v>31</v>
      </c>
      <c r="M8013">
        <v>2148</v>
      </c>
      <c r="N8013">
        <v>2148</v>
      </c>
      <c r="O8013">
        <v>2148</v>
      </c>
      <c r="P8013">
        <v>936</v>
      </c>
      <c r="Q8013" t="str">
        <f>IF(P8013&gt;0,"YES","NO")</f>
        <v>YES</v>
      </c>
      <c r="R8013">
        <f>P8013+N8013</f>
        <v>3084</v>
      </c>
      <c r="S8013">
        <f t="shared" si="486"/>
        <v>142.67185473411155</v>
      </c>
      <c r="T8013">
        <f t="shared" si="487"/>
        <v>25.953263363335306</v>
      </c>
      <c r="U8013">
        <v>796</v>
      </c>
      <c r="V8013">
        <v>40000</v>
      </c>
      <c r="W8013">
        <v>440000</v>
      </c>
      <c r="X8013" s="2">
        <v>44320</v>
      </c>
      <c r="Y8013">
        <v>407523</v>
      </c>
      <c r="Z8013" s="3">
        <v>204.84</v>
      </c>
      <c r="AA8013">
        <v>0.38919999999999999</v>
      </c>
      <c r="AB8013">
        <v>2021</v>
      </c>
      <c r="AC8013">
        <v>3</v>
      </c>
      <c r="AD8013">
        <v>5</v>
      </c>
      <c r="AE8013">
        <v>4</v>
      </c>
    </row>
    <row r="8014" spans="1:31" x14ac:dyDescent="0.25">
      <c r="A8014" t="s">
        <v>9246</v>
      </c>
      <c r="B8014">
        <v>63366</v>
      </c>
      <c r="C8014" t="s">
        <v>7787</v>
      </c>
      <c r="D8014" t="s">
        <v>110</v>
      </c>
      <c r="E8014" t="s">
        <v>4788</v>
      </c>
      <c r="F8014">
        <v>2020</v>
      </c>
      <c r="G8014" t="s">
        <v>60</v>
      </c>
      <c r="H8014">
        <v>4</v>
      </c>
      <c r="I8014">
        <v>2</v>
      </c>
      <c r="J8014">
        <v>1</v>
      </c>
      <c r="K8014">
        <v>7</v>
      </c>
      <c r="L8014" t="s">
        <v>43</v>
      </c>
      <c r="M8014">
        <v>1934</v>
      </c>
      <c r="N8014">
        <v>1032</v>
      </c>
      <c r="O8014">
        <v>1028</v>
      </c>
      <c r="P8014">
        <v>0</v>
      </c>
      <c r="Q8014" t="str">
        <f>IF(P8014&gt;0,"YES","NO")</f>
        <v>NO</v>
      </c>
      <c r="R8014">
        <f>P8014+N8014</f>
        <v>1032</v>
      </c>
      <c r="S8014">
        <f t="shared" si="486"/>
        <v>267.97577519379843</v>
      </c>
      <c r="T8014">
        <f t="shared" si="487"/>
        <v>39.021127066609544</v>
      </c>
      <c r="U8014">
        <v>420</v>
      </c>
      <c r="V8014">
        <v>30000</v>
      </c>
      <c r="W8014">
        <v>276551</v>
      </c>
      <c r="X8014" s="2">
        <v>44193</v>
      </c>
      <c r="Y8014">
        <v>276551</v>
      </c>
      <c r="Z8014" s="3">
        <v>142.99</v>
      </c>
      <c r="AA8014">
        <v>0.16270000000000001</v>
      </c>
      <c r="AB8014">
        <v>2020</v>
      </c>
      <c r="AC8014">
        <v>0</v>
      </c>
      <c r="AD8014">
        <v>12</v>
      </c>
      <c r="AE8014">
        <v>28</v>
      </c>
    </row>
    <row r="8015" spans="1:31" x14ac:dyDescent="0.25">
      <c r="A8015" t="s">
        <v>9047</v>
      </c>
      <c r="B8015">
        <v>63367</v>
      </c>
      <c r="C8015" t="s">
        <v>4633</v>
      </c>
      <c r="D8015" t="s">
        <v>110</v>
      </c>
      <c r="E8015" t="s">
        <v>9048</v>
      </c>
      <c r="F8015">
        <v>2014</v>
      </c>
      <c r="G8015" t="s">
        <v>60</v>
      </c>
      <c r="H8015">
        <v>3</v>
      </c>
      <c r="I8015">
        <v>2</v>
      </c>
      <c r="J8015">
        <v>1</v>
      </c>
      <c r="K8015">
        <v>7</v>
      </c>
      <c r="L8015" t="s">
        <v>43</v>
      </c>
      <c r="M8015">
        <v>1934</v>
      </c>
      <c r="N8015">
        <v>976</v>
      </c>
      <c r="O8015">
        <v>976</v>
      </c>
      <c r="P8015">
        <v>0</v>
      </c>
      <c r="Q8015" t="str">
        <f>IF(P8015&gt;0,"YES","NO")</f>
        <v>NO</v>
      </c>
      <c r="R8015">
        <f>P8015+N8015</f>
        <v>976</v>
      </c>
      <c r="S8015">
        <f t="shared" si="486"/>
        <v>338.11475409836066</v>
      </c>
      <c r="T8015">
        <f t="shared" si="487"/>
        <v>39.977612536979287</v>
      </c>
      <c r="U8015">
        <v>506</v>
      </c>
      <c r="V8015">
        <v>44999</v>
      </c>
      <c r="W8015">
        <v>330000</v>
      </c>
      <c r="X8015" s="2">
        <v>44343</v>
      </c>
      <c r="Y8015">
        <v>235574</v>
      </c>
      <c r="Z8015" s="3">
        <v>170.63</v>
      </c>
      <c r="AA8015">
        <v>0.1895</v>
      </c>
      <c r="AB8015">
        <v>2021</v>
      </c>
      <c r="AC8015">
        <v>7</v>
      </c>
      <c r="AD8015">
        <v>5</v>
      </c>
      <c r="AE8015">
        <v>27</v>
      </c>
    </row>
    <row r="8016" spans="1:31" x14ac:dyDescent="0.25">
      <c r="A8016" t="s">
        <v>9248</v>
      </c>
      <c r="B8016">
        <v>63366</v>
      </c>
      <c r="C8016" t="s">
        <v>7787</v>
      </c>
      <c r="D8016" t="s">
        <v>110</v>
      </c>
      <c r="E8016" t="s">
        <v>9249</v>
      </c>
      <c r="F8016">
        <v>2019</v>
      </c>
      <c r="G8016" t="s">
        <v>60</v>
      </c>
      <c r="H8016">
        <v>3</v>
      </c>
      <c r="I8016">
        <v>2</v>
      </c>
      <c r="J8016">
        <v>1</v>
      </c>
      <c r="K8016">
        <v>6</v>
      </c>
      <c r="L8016" t="s">
        <v>43</v>
      </c>
      <c r="M8016">
        <v>1728</v>
      </c>
      <c r="N8016">
        <v>864</v>
      </c>
      <c r="O8016">
        <v>864</v>
      </c>
      <c r="P8016">
        <v>0</v>
      </c>
      <c r="Q8016" t="str">
        <f>IF(P8016&gt;0,"YES","NO")</f>
        <v>NO</v>
      </c>
      <c r="R8016">
        <f>P8016+N8016</f>
        <v>864</v>
      </c>
      <c r="S8016">
        <f t="shared" si="486"/>
        <v>306.71296296296299</v>
      </c>
      <c r="T8016">
        <f t="shared" si="487"/>
        <v>21.611235885416413</v>
      </c>
      <c r="U8016">
        <v>420</v>
      </c>
      <c r="V8016">
        <v>30000</v>
      </c>
      <c r="W8016">
        <v>265000</v>
      </c>
      <c r="X8016" s="2">
        <v>44179</v>
      </c>
      <c r="Y8016">
        <v>237333</v>
      </c>
      <c r="Z8016" s="3">
        <v>153.36000000000001</v>
      </c>
      <c r="AA8016">
        <v>0.28149999999999997</v>
      </c>
      <c r="AB8016">
        <v>2020</v>
      </c>
      <c r="AC8016">
        <v>1</v>
      </c>
      <c r="AD8016">
        <v>12</v>
      </c>
      <c r="AE8016">
        <v>14</v>
      </c>
    </row>
    <row r="8017" spans="1:31" x14ac:dyDescent="0.25">
      <c r="A8017" t="s">
        <v>9304</v>
      </c>
      <c r="B8017">
        <v>63366</v>
      </c>
      <c r="C8017" t="s">
        <v>8532</v>
      </c>
      <c r="D8017" t="s">
        <v>110</v>
      </c>
      <c r="E8017" t="s">
        <v>6731</v>
      </c>
      <c r="F8017">
        <v>2020</v>
      </c>
      <c r="G8017" t="s">
        <v>60</v>
      </c>
      <c r="H8017">
        <v>4</v>
      </c>
      <c r="I8017">
        <v>2</v>
      </c>
      <c r="J8017">
        <v>1</v>
      </c>
      <c r="K8017">
        <v>7</v>
      </c>
      <c r="L8017" t="s">
        <v>43</v>
      </c>
      <c r="M8017">
        <v>1998</v>
      </c>
      <c r="N8017">
        <v>1188</v>
      </c>
      <c r="O8017">
        <v>918</v>
      </c>
      <c r="P8017">
        <v>0</v>
      </c>
      <c r="Q8017" t="str">
        <f>IF(P8017&gt;0,"YES","NO")</f>
        <v>NO</v>
      </c>
      <c r="R8017">
        <f>P8017+N8017</f>
        <v>1188</v>
      </c>
      <c r="S8017">
        <f t="shared" si="486"/>
        <v>286.67845117845116</v>
      </c>
      <c r="T8017">
        <f t="shared" si="487"/>
        <v>36.810278785111862</v>
      </c>
      <c r="U8017">
        <v>420</v>
      </c>
      <c r="V8017">
        <v>40000</v>
      </c>
      <c r="W8017">
        <v>340574</v>
      </c>
      <c r="X8017" s="2">
        <v>44209</v>
      </c>
      <c r="Y8017">
        <v>315536</v>
      </c>
      <c r="Z8017" s="3">
        <v>170.46</v>
      </c>
      <c r="AA8017">
        <v>0.21240000000000001</v>
      </c>
      <c r="AB8017">
        <v>2021</v>
      </c>
      <c r="AC8017">
        <v>1</v>
      </c>
      <c r="AD8017">
        <v>1</v>
      </c>
      <c r="AE8017">
        <v>13</v>
      </c>
    </row>
    <row r="8018" spans="1:31" x14ac:dyDescent="0.25">
      <c r="A8018" t="s">
        <v>9252</v>
      </c>
      <c r="B8018">
        <v>63366</v>
      </c>
      <c r="C8018" t="s">
        <v>7787</v>
      </c>
      <c r="D8018" t="s">
        <v>110</v>
      </c>
      <c r="E8018" t="s">
        <v>6183</v>
      </c>
      <c r="F8018">
        <v>2020</v>
      </c>
      <c r="G8018" t="s">
        <v>60</v>
      </c>
      <c r="H8018">
        <v>3</v>
      </c>
      <c r="I8018">
        <v>2</v>
      </c>
      <c r="J8018">
        <v>0</v>
      </c>
      <c r="K8018">
        <v>5</v>
      </c>
      <c r="L8018" t="s">
        <v>31</v>
      </c>
      <c r="M8018">
        <v>1780</v>
      </c>
      <c r="N8018">
        <v>1780</v>
      </c>
      <c r="O8018">
        <v>1780</v>
      </c>
      <c r="P8018">
        <v>0</v>
      </c>
      <c r="Q8018" t="str">
        <f>IF(P8018&gt;0,"YES","NO")</f>
        <v>NO</v>
      </c>
      <c r="R8018">
        <f>P8018+N8018</f>
        <v>1780</v>
      </c>
      <c r="S8018">
        <f t="shared" si="486"/>
        <v>158.72303370786517</v>
      </c>
      <c r="T8018">
        <f t="shared" si="487"/>
        <v>29.806651913520231</v>
      </c>
      <c r="U8018">
        <v>400</v>
      </c>
      <c r="V8018">
        <v>30000</v>
      </c>
      <c r="W8018">
        <v>282527</v>
      </c>
      <c r="X8018" s="2">
        <v>44182</v>
      </c>
      <c r="Y8018">
        <v>282527</v>
      </c>
      <c r="Z8018" s="3">
        <v>158.72</v>
      </c>
      <c r="AA8018">
        <v>0.21759999999999999</v>
      </c>
      <c r="AB8018">
        <v>2020</v>
      </c>
      <c r="AC8018">
        <v>0</v>
      </c>
      <c r="AD8018">
        <v>12</v>
      </c>
      <c r="AE8018">
        <v>17</v>
      </c>
    </row>
    <row r="8019" spans="1:31" x14ac:dyDescent="0.25">
      <c r="A8019" t="s">
        <v>9253</v>
      </c>
      <c r="B8019">
        <v>63366</v>
      </c>
      <c r="C8019" t="s">
        <v>7787</v>
      </c>
      <c r="D8019" t="s">
        <v>110</v>
      </c>
      <c r="E8019" t="s">
        <v>7789</v>
      </c>
      <c r="F8019">
        <v>2020</v>
      </c>
      <c r="G8019" t="s">
        <v>60</v>
      </c>
      <c r="H8019">
        <v>3</v>
      </c>
      <c r="I8019">
        <v>2</v>
      </c>
      <c r="J8019">
        <v>1</v>
      </c>
      <c r="K8019">
        <v>6</v>
      </c>
      <c r="L8019" t="s">
        <v>31</v>
      </c>
      <c r="M8019">
        <v>1728</v>
      </c>
      <c r="N8019">
        <v>864</v>
      </c>
      <c r="O8019">
        <v>864</v>
      </c>
      <c r="P8019">
        <v>0</v>
      </c>
      <c r="Q8019" t="str">
        <f>IF(P8019&gt;0,"YES","NO")</f>
        <v>NO</v>
      </c>
      <c r="R8019">
        <f>P8019+N8019</f>
        <v>864</v>
      </c>
      <c r="S8019">
        <f t="shared" si="486"/>
        <v>298.1099537037037</v>
      </c>
      <c r="T8019">
        <f t="shared" si="487"/>
        <v>36.544652049203123</v>
      </c>
      <c r="U8019">
        <v>420</v>
      </c>
      <c r="V8019">
        <v>30000</v>
      </c>
      <c r="W8019">
        <v>257567</v>
      </c>
      <c r="X8019" s="2">
        <v>44133</v>
      </c>
      <c r="Y8019">
        <v>257567</v>
      </c>
      <c r="Z8019" s="3">
        <v>149.05000000000001</v>
      </c>
      <c r="AA8019">
        <v>0.1618</v>
      </c>
      <c r="AB8019">
        <v>2020</v>
      </c>
      <c r="AC8019">
        <v>0</v>
      </c>
      <c r="AD8019">
        <v>10</v>
      </c>
      <c r="AE8019">
        <v>29</v>
      </c>
    </row>
    <row r="8020" spans="1:31" x14ac:dyDescent="0.25">
      <c r="A8020" t="s">
        <v>9254</v>
      </c>
      <c r="B8020">
        <v>63366</v>
      </c>
      <c r="C8020" t="s">
        <v>7787</v>
      </c>
      <c r="D8020" t="s">
        <v>110</v>
      </c>
      <c r="E8020" t="s">
        <v>9255</v>
      </c>
      <c r="F8020">
        <v>2020</v>
      </c>
      <c r="G8020" t="s">
        <v>60</v>
      </c>
      <c r="H8020">
        <v>3</v>
      </c>
      <c r="I8020">
        <v>2</v>
      </c>
      <c r="J8020">
        <v>0</v>
      </c>
      <c r="K8020">
        <v>5</v>
      </c>
      <c r="L8020" t="s">
        <v>31</v>
      </c>
      <c r="M8020">
        <v>1336</v>
      </c>
      <c r="N8020">
        <v>1336</v>
      </c>
      <c r="O8020">
        <v>1336</v>
      </c>
      <c r="P8020">
        <v>0</v>
      </c>
      <c r="Q8020" t="str">
        <f>IF(P8020&gt;0,"YES","NO")</f>
        <v>NO</v>
      </c>
      <c r="R8020">
        <f>P8020+N8020</f>
        <v>1336</v>
      </c>
      <c r="S8020">
        <f t="shared" si="486"/>
        <v>188.79491017964071</v>
      </c>
      <c r="T8020">
        <f t="shared" si="487"/>
        <v>35.114639420279204</v>
      </c>
      <c r="U8020">
        <v>400</v>
      </c>
      <c r="V8020">
        <v>30000</v>
      </c>
      <c r="W8020">
        <v>252230</v>
      </c>
      <c r="X8020" s="2">
        <v>44153</v>
      </c>
      <c r="Y8020">
        <v>252230</v>
      </c>
      <c r="Z8020" s="3">
        <v>188.79</v>
      </c>
      <c r="AA8020">
        <v>0.16489999999999999</v>
      </c>
      <c r="AB8020">
        <v>2020</v>
      </c>
      <c r="AC8020">
        <v>0</v>
      </c>
      <c r="AD8020">
        <v>11</v>
      </c>
      <c r="AE8020">
        <v>18</v>
      </c>
    </row>
    <row r="8021" spans="1:31" x14ac:dyDescent="0.25">
      <c r="A8021" t="s">
        <v>8923</v>
      </c>
      <c r="B8021">
        <v>63304</v>
      </c>
      <c r="C8021" t="s">
        <v>1837</v>
      </c>
      <c r="D8021" t="s">
        <v>196</v>
      </c>
      <c r="E8021" t="s">
        <v>220</v>
      </c>
      <c r="F8021">
        <v>2006</v>
      </c>
      <c r="G8021" t="s">
        <v>176</v>
      </c>
      <c r="H8021">
        <v>3</v>
      </c>
      <c r="I8021">
        <v>2</v>
      </c>
      <c r="J8021">
        <v>1</v>
      </c>
      <c r="K8021">
        <v>7</v>
      </c>
      <c r="L8021" t="s">
        <v>31</v>
      </c>
      <c r="M8021">
        <v>2928</v>
      </c>
      <c r="N8021">
        <v>2928</v>
      </c>
      <c r="O8021">
        <v>2842</v>
      </c>
      <c r="P8021">
        <v>0</v>
      </c>
      <c r="Q8021" t="str">
        <f>IF(P8021&gt;0,"YES","NO")</f>
        <v>NO</v>
      </c>
      <c r="R8021">
        <f>P8021+N8021</f>
        <v>2928</v>
      </c>
      <c r="S8021">
        <f t="shared" si="486"/>
        <v>170.42349726775956</v>
      </c>
      <c r="T8021">
        <f t="shared" si="487"/>
        <v>22.029737938828848</v>
      </c>
      <c r="U8021">
        <v>640</v>
      </c>
      <c r="V8021">
        <v>0</v>
      </c>
      <c r="W8021">
        <v>499000</v>
      </c>
      <c r="X8021" s="2">
        <v>44327</v>
      </c>
      <c r="Y8021">
        <v>472943</v>
      </c>
      <c r="Z8021" s="3">
        <v>170.42</v>
      </c>
      <c r="AA8021">
        <v>0.52</v>
      </c>
      <c r="AB8021">
        <v>2021</v>
      </c>
      <c r="AC8021">
        <v>15</v>
      </c>
      <c r="AD8021">
        <v>5</v>
      </c>
      <c r="AE8021">
        <v>11</v>
      </c>
    </row>
    <row r="8022" spans="1:31" x14ac:dyDescent="0.25">
      <c r="A8022" t="s">
        <v>9519</v>
      </c>
      <c r="B8022">
        <v>85281</v>
      </c>
      <c r="C8022" t="s">
        <v>673</v>
      </c>
      <c r="D8022" t="s">
        <v>28</v>
      </c>
      <c r="E8022" t="s">
        <v>48</v>
      </c>
      <c r="F8022">
        <v>2001</v>
      </c>
      <c r="G8022" t="s">
        <v>60</v>
      </c>
      <c r="H8022">
        <v>3</v>
      </c>
      <c r="I8022">
        <v>2</v>
      </c>
      <c r="J8022">
        <v>0</v>
      </c>
      <c r="K8022">
        <v>6</v>
      </c>
      <c r="L8022" t="s">
        <v>31</v>
      </c>
      <c r="M8022">
        <v>1712</v>
      </c>
      <c r="N8022">
        <v>1712</v>
      </c>
      <c r="O8022">
        <v>1694</v>
      </c>
      <c r="P8022">
        <v>0</v>
      </c>
      <c r="Q8022" t="str">
        <f>IF(P8022&gt;0,"YES","NO")</f>
        <v>NO</v>
      </c>
      <c r="R8022">
        <f>P8022+N8022</f>
        <v>1712</v>
      </c>
      <c r="S8022">
        <f t="shared" si="486"/>
        <v>170.32710280373831</v>
      </c>
      <c r="T8022">
        <f t="shared" si="487"/>
        <v>35.232709873858198</v>
      </c>
      <c r="U8022">
        <v>400</v>
      </c>
      <c r="V8022">
        <v>40000</v>
      </c>
      <c r="W8022">
        <v>291600</v>
      </c>
      <c r="X8022" s="2">
        <v>44406</v>
      </c>
      <c r="Y8022">
        <v>240359</v>
      </c>
      <c r="Z8022" s="3">
        <v>170.33</v>
      </c>
      <c r="AA8022">
        <v>0.19</v>
      </c>
      <c r="AB8022">
        <v>2021</v>
      </c>
      <c r="AC8022">
        <v>20</v>
      </c>
      <c r="AD8022">
        <v>7</v>
      </c>
      <c r="AE8022">
        <v>29</v>
      </c>
    </row>
    <row r="8023" spans="1:31" x14ac:dyDescent="0.25">
      <c r="A8023" t="s">
        <v>9258</v>
      </c>
      <c r="B8023">
        <v>63366</v>
      </c>
      <c r="C8023" t="s">
        <v>7803</v>
      </c>
      <c r="D8023" t="s">
        <v>28</v>
      </c>
      <c r="E8023" t="s">
        <v>6896</v>
      </c>
      <c r="F8023">
        <v>2020</v>
      </c>
      <c r="G8023" t="s">
        <v>60</v>
      </c>
      <c r="H8023">
        <v>4</v>
      </c>
      <c r="I8023">
        <v>2</v>
      </c>
      <c r="J8023">
        <v>1</v>
      </c>
      <c r="K8023">
        <v>8</v>
      </c>
      <c r="L8023" t="s">
        <v>43</v>
      </c>
      <c r="M8023">
        <v>2804</v>
      </c>
      <c r="N8023">
        <v>1402</v>
      </c>
      <c r="O8023">
        <v>1402</v>
      </c>
      <c r="P8023">
        <v>0</v>
      </c>
      <c r="Q8023" t="str">
        <f>IF(P8023&gt;0,"YES","NO")</f>
        <v>NO</v>
      </c>
      <c r="R8023">
        <f>P8023+N8023</f>
        <v>1402</v>
      </c>
      <c r="S8023">
        <f t="shared" si="486"/>
        <v>232.09914407988589</v>
      </c>
      <c r="T8023">
        <f t="shared" si="487"/>
        <v>44.124187696651852</v>
      </c>
      <c r="U8023">
        <v>400</v>
      </c>
      <c r="V8023">
        <v>50000</v>
      </c>
      <c r="W8023">
        <v>325403</v>
      </c>
      <c r="X8023" s="2">
        <v>44167</v>
      </c>
      <c r="Y8023">
        <v>325403</v>
      </c>
      <c r="Z8023" s="3">
        <v>116.05</v>
      </c>
      <c r="AA8023">
        <v>0.16930000000000001</v>
      </c>
      <c r="AB8023">
        <v>2020</v>
      </c>
      <c r="AC8023">
        <v>0</v>
      </c>
      <c r="AD8023">
        <v>12</v>
      </c>
      <c r="AE8023">
        <v>2</v>
      </c>
    </row>
    <row r="8024" spans="1:31" x14ac:dyDescent="0.25">
      <c r="A8024" t="s">
        <v>9723</v>
      </c>
      <c r="B8024">
        <v>63366</v>
      </c>
      <c r="C8024" t="s">
        <v>2466</v>
      </c>
      <c r="D8024" t="s">
        <v>28</v>
      </c>
      <c r="E8024" t="s">
        <v>1728</v>
      </c>
      <c r="F8024">
        <v>2010</v>
      </c>
      <c r="G8024" t="s">
        <v>176</v>
      </c>
      <c r="H8024">
        <v>3</v>
      </c>
      <c r="I8024">
        <v>2</v>
      </c>
      <c r="J8024">
        <v>1</v>
      </c>
      <c r="K8024">
        <v>6</v>
      </c>
      <c r="L8024" t="s">
        <v>31</v>
      </c>
      <c r="M8024">
        <v>2462</v>
      </c>
      <c r="N8024">
        <v>2462</v>
      </c>
      <c r="O8024">
        <v>2462</v>
      </c>
      <c r="P8024">
        <v>0</v>
      </c>
      <c r="Q8024" t="str">
        <f>IF(P8024&gt;0,"YES","NO")</f>
        <v>NO</v>
      </c>
      <c r="R8024">
        <f>P8024+N8024</f>
        <v>2462</v>
      </c>
      <c r="S8024">
        <f t="shared" si="486"/>
        <v>169.92688870836719</v>
      </c>
      <c r="T8024">
        <f t="shared" si="487"/>
        <v>15.744629604540187</v>
      </c>
      <c r="U8024">
        <v>716</v>
      </c>
      <c r="V8024">
        <v>37000</v>
      </c>
      <c r="W8024">
        <v>418360</v>
      </c>
      <c r="X8024" s="2">
        <v>44469</v>
      </c>
      <c r="Y8024">
        <v>353332</v>
      </c>
      <c r="Z8024" s="3">
        <v>169.93</v>
      </c>
      <c r="AA8024">
        <v>0.61</v>
      </c>
      <c r="AB8024">
        <v>2021</v>
      </c>
      <c r="AC8024">
        <v>11</v>
      </c>
      <c r="AD8024">
        <v>9</v>
      </c>
      <c r="AE8024">
        <v>30</v>
      </c>
    </row>
    <row r="8025" spans="1:31" x14ac:dyDescent="0.25">
      <c r="A8025" t="s">
        <v>9261</v>
      </c>
      <c r="B8025">
        <v>63366</v>
      </c>
      <c r="C8025" t="s">
        <v>7803</v>
      </c>
      <c r="D8025" t="s">
        <v>28</v>
      </c>
      <c r="E8025" t="s">
        <v>9262</v>
      </c>
      <c r="F8025">
        <v>2020</v>
      </c>
      <c r="G8025" t="s">
        <v>60</v>
      </c>
      <c r="H8025">
        <v>4</v>
      </c>
      <c r="I8025">
        <v>3</v>
      </c>
      <c r="J8025">
        <v>1</v>
      </c>
      <c r="K8025">
        <v>8</v>
      </c>
      <c r="L8025" t="s">
        <v>43</v>
      </c>
      <c r="M8025">
        <v>2056</v>
      </c>
      <c r="N8025">
        <v>1028</v>
      </c>
      <c r="O8025">
        <v>1028</v>
      </c>
      <c r="P8025">
        <v>770</v>
      </c>
      <c r="Q8025" t="str">
        <f>IF(P8025&gt;0,"YES","NO")</f>
        <v>YES</v>
      </c>
      <c r="R8025">
        <f>P8025+N8025</f>
        <v>1798</v>
      </c>
      <c r="S8025">
        <f t="shared" si="486"/>
        <v>201.7007786429366</v>
      </c>
      <c r="T8025">
        <f t="shared" si="487"/>
        <v>42.325785936267977</v>
      </c>
      <c r="U8025">
        <v>420</v>
      </c>
      <c r="V8025">
        <v>50000</v>
      </c>
      <c r="W8025">
        <v>362658</v>
      </c>
      <c r="X8025" s="2">
        <v>44196</v>
      </c>
      <c r="Y8025">
        <v>362658</v>
      </c>
      <c r="Z8025" s="3">
        <v>176.39</v>
      </c>
      <c r="AA8025">
        <v>0.19670000000000001</v>
      </c>
      <c r="AB8025">
        <v>2020</v>
      </c>
      <c r="AC8025">
        <v>0</v>
      </c>
      <c r="AD8025">
        <v>12</v>
      </c>
      <c r="AE8025">
        <v>31</v>
      </c>
    </row>
    <row r="8026" spans="1:31" x14ac:dyDescent="0.25">
      <c r="A8026" t="s">
        <v>9263</v>
      </c>
      <c r="B8026">
        <v>63366</v>
      </c>
      <c r="C8026" t="s">
        <v>7869</v>
      </c>
      <c r="D8026" t="s">
        <v>28</v>
      </c>
      <c r="E8026" t="s">
        <v>9264</v>
      </c>
      <c r="F8026">
        <v>2018</v>
      </c>
      <c r="G8026" t="s">
        <v>60</v>
      </c>
      <c r="H8026">
        <v>3</v>
      </c>
      <c r="I8026">
        <v>2</v>
      </c>
      <c r="J8026">
        <v>1</v>
      </c>
      <c r="K8026">
        <v>7</v>
      </c>
      <c r="L8026" t="s">
        <v>43</v>
      </c>
      <c r="M8026">
        <v>1800</v>
      </c>
      <c r="N8026">
        <v>900</v>
      </c>
      <c r="O8026">
        <v>900</v>
      </c>
      <c r="P8026">
        <v>0</v>
      </c>
      <c r="Q8026" t="str">
        <f>IF(P8026&gt;0,"YES","NO")</f>
        <v>NO</v>
      </c>
      <c r="R8026">
        <f>P8026+N8026</f>
        <v>900</v>
      </c>
      <c r="S8026">
        <f t="shared" si="486"/>
        <v>333.22222222222223</v>
      </c>
      <c r="T8026">
        <f t="shared" si="487"/>
        <v>29.675675247775562</v>
      </c>
      <c r="U8026">
        <v>420</v>
      </c>
      <c r="V8026">
        <v>40000</v>
      </c>
      <c r="W8026">
        <v>299900</v>
      </c>
      <c r="X8026" s="2">
        <v>44119</v>
      </c>
      <c r="Y8026">
        <v>299900</v>
      </c>
      <c r="Z8026" s="3">
        <v>166.61</v>
      </c>
      <c r="AA8026">
        <v>0.23200000000000001</v>
      </c>
      <c r="AB8026">
        <v>2020</v>
      </c>
      <c r="AC8026">
        <v>2</v>
      </c>
      <c r="AD8026">
        <v>10</v>
      </c>
      <c r="AE8026">
        <v>15</v>
      </c>
    </row>
    <row r="8027" spans="1:31" x14ac:dyDescent="0.25">
      <c r="A8027" t="s">
        <v>9265</v>
      </c>
      <c r="B8027">
        <v>63366</v>
      </c>
      <c r="C8027" t="s">
        <v>7869</v>
      </c>
      <c r="D8027" t="s">
        <v>28</v>
      </c>
      <c r="E8027" t="s">
        <v>4656</v>
      </c>
      <c r="F8027">
        <v>2018</v>
      </c>
      <c r="G8027" t="s">
        <v>60</v>
      </c>
      <c r="H8027">
        <v>3</v>
      </c>
      <c r="I8027">
        <v>2</v>
      </c>
      <c r="J8027">
        <v>0</v>
      </c>
      <c r="K8027">
        <v>6</v>
      </c>
      <c r="L8027" t="s">
        <v>31</v>
      </c>
      <c r="M8027">
        <v>1318</v>
      </c>
      <c r="N8027">
        <v>1318</v>
      </c>
      <c r="O8027">
        <v>1318</v>
      </c>
      <c r="P8027">
        <v>0</v>
      </c>
      <c r="Q8027" t="str">
        <f>IF(P8027&gt;0,"YES","NO")</f>
        <v>NO</v>
      </c>
      <c r="R8027">
        <f>P8027+N8027</f>
        <v>1318</v>
      </c>
      <c r="S8027">
        <f t="shared" si="486"/>
        <v>199.92412746585737</v>
      </c>
      <c r="T8027">
        <f t="shared" si="487"/>
        <v>35.878574377442057</v>
      </c>
      <c r="U8027">
        <v>418</v>
      </c>
      <c r="V8027">
        <v>40000</v>
      </c>
      <c r="W8027">
        <v>263500</v>
      </c>
      <c r="X8027" s="2">
        <v>44085</v>
      </c>
      <c r="Y8027">
        <v>279900</v>
      </c>
      <c r="Z8027" s="3">
        <v>199.92</v>
      </c>
      <c r="AA8027">
        <v>0.1686</v>
      </c>
      <c r="AB8027">
        <v>2020</v>
      </c>
      <c r="AC8027">
        <v>2</v>
      </c>
      <c r="AD8027">
        <v>9</v>
      </c>
      <c r="AE8027">
        <v>11</v>
      </c>
    </row>
    <row r="8028" spans="1:31" x14ac:dyDescent="0.25">
      <c r="A8028" t="s">
        <v>8124</v>
      </c>
      <c r="B8028">
        <v>63366</v>
      </c>
      <c r="C8028" t="s">
        <v>7869</v>
      </c>
      <c r="D8028" t="s">
        <v>28</v>
      </c>
      <c r="E8028" t="s">
        <v>9266</v>
      </c>
      <c r="F8028">
        <v>2020</v>
      </c>
      <c r="G8028" t="s">
        <v>60</v>
      </c>
      <c r="H8028">
        <v>4</v>
      </c>
      <c r="I8028">
        <v>3</v>
      </c>
      <c r="J8028">
        <v>1</v>
      </c>
      <c r="K8028">
        <v>6</v>
      </c>
      <c r="L8028" t="s">
        <v>43</v>
      </c>
      <c r="M8028">
        <v>1998</v>
      </c>
      <c r="N8028">
        <v>1188</v>
      </c>
      <c r="O8028">
        <v>1188</v>
      </c>
      <c r="P8028">
        <v>280</v>
      </c>
      <c r="Q8028" t="str">
        <f>IF(P8028&gt;0,"YES","NO")</f>
        <v>YES</v>
      </c>
      <c r="R8028">
        <f>P8028+N8028</f>
        <v>1468</v>
      </c>
      <c r="S8028">
        <f t="shared" si="486"/>
        <v>206.93119891008175</v>
      </c>
      <c r="T8028">
        <f t="shared" si="487"/>
        <v>44.560475507324185</v>
      </c>
      <c r="U8028">
        <v>420</v>
      </c>
      <c r="V8028">
        <v>40000</v>
      </c>
      <c r="W8028">
        <v>303775</v>
      </c>
      <c r="X8028" s="2">
        <v>44127</v>
      </c>
      <c r="Y8028">
        <v>303775</v>
      </c>
      <c r="Z8028" s="3">
        <v>152.04</v>
      </c>
      <c r="AA8028">
        <v>0.1565</v>
      </c>
      <c r="AB8028">
        <v>2020</v>
      </c>
      <c r="AC8028">
        <v>0</v>
      </c>
      <c r="AD8028">
        <v>10</v>
      </c>
      <c r="AE8028">
        <v>23</v>
      </c>
    </row>
    <row r="8029" spans="1:31" x14ac:dyDescent="0.25">
      <c r="A8029" t="s">
        <v>9267</v>
      </c>
      <c r="B8029">
        <v>63366</v>
      </c>
      <c r="C8029" t="s">
        <v>7869</v>
      </c>
      <c r="D8029" t="s">
        <v>28</v>
      </c>
      <c r="E8029" t="s">
        <v>9268</v>
      </c>
      <c r="F8029">
        <v>2020</v>
      </c>
      <c r="G8029" t="s">
        <v>60</v>
      </c>
      <c r="H8029">
        <v>3</v>
      </c>
      <c r="I8029">
        <v>2</v>
      </c>
      <c r="J8029">
        <v>0</v>
      </c>
      <c r="K8029">
        <v>5</v>
      </c>
      <c r="L8029" t="s">
        <v>31</v>
      </c>
      <c r="M8029">
        <v>1812</v>
      </c>
      <c r="N8029">
        <v>1812</v>
      </c>
      <c r="O8029">
        <v>1800</v>
      </c>
      <c r="P8029">
        <v>0</v>
      </c>
      <c r="Q8029" t="str">
        <f>IF(P8029&gt;0,"YES","NO")</f>
        <v>NO</v>
      </c>
      <c r="R8029">
        <f>P8029+N8029</f>
        <v>1812</v>
      </c>
      <c r="S8029">
        <f t="shared" si="486"/>
        <v>195.73951434878586</v>
      </c>
      <c r="T8029">
        <f t="shared" si="487"/>
        <v>50.857791474451524</v>
      </c>
      <c r="U8029">
        <v>440</v>
      </c>
      <c r="V8029">
        <v>40000</v>
      </c>
      <c r="W8029">
        <v>354680</v>
      </c>
      <c r="X8029" s="2">
        <v>44096</v>
      </c>
      <c r="Y8029">
        <v>354680</v>
      </c>
      <c r="Z8029" s="3">
        <v>195.74</v>
      </c>
      <c r="AA8029">
        <v>0.16009999999999999</v>
      </c>
      <c r="AB8029">
        <v>2020</v>
      </c>
      <c r="AC8029">
        <v>0</v>
      </c>
      <c r="AD8029">
        <v>9</v>
      </c>
      <c r="AE8029">
        <v>22</v>
      </c>
    </row>
    <row r="8030" spans="1:31" x14ac:dyDescent="0.25">
      <c r="A8030" t="s">
        <v>9269</v>
      </c>
      <c r="B8030">
        <v>63366</v>
      </c>
      <c r="C8030" t="s">
        <v>7869</v>
      </c>
      <c r="D8030" t="s">
        <v>28</v>
      </c>
      <c r="E8030" t="s">
        <v>6136</v>
      </c>
      <c r="F8030">
        <v>2020</v>
      </c>
      <c r="G8030" t="s">
        <v>60</v>
      </c>
      <c r="H8030">
        <v>3</v>
      </c>
      <c r="I8030">
        <v>2</v>
      </c>
      <c r="J8030">
        <v>0</v>
      </c>
      <c r="K8030">
        <v>5</v>
      </c>
      <c r="L8030" t="s">
        <v>31</v>
      </c>
      <c r="M8030">
        <v>1309</v>
      </c>
      <c r="N8030">
        <v>1309</v>
      </c>
      <c r="O8030">
        <v>1309</v>
      </c>
      <c r="P8030">
        <v>0</v>
      </c>
      <c r="Q8030" t="str">
        <f>IF(P8030&gt;0,"YES","NO")</f>
        <v>NO</v>
      </c>
      <c r="R8030">
        <f>P8030+N8030</f>
        <v>1309</v>
      </c>
      <c r="S8030">
        <f t="shared" si="486"/>
        <v>196.47746371275784</v>
      </c>
      <c r="T8030">
        <f t="shared" si="487"/>
        <v>37.133629028997809</v>
      </c>
      <c r="U8030">
        <v>427</v>
      </c>
      <c r="V8030">
        <v>40000</v>
      </c>
      <c r="W8030">
        <v>257189</v>
      </c>
      <c r="X8030" s="2">
        <v>44165</v>
      </c>
      <c r="Y8030">
        <v>257189</v>
      </c>
      <c r="Z8030" s="3">
        <v>196.48</v>
      </c>
      <c r="AA8030">
        <v>0.159</v>
      </c>
      <c r="AB8030">
        <v>2020</v>
      </c>
      <c r="AC8030">
        <v>0</v>
      </c>
      <c r="AD8030">
        <v>11</v>
      </c>
      <c r="AE8030">
        <v>30</v>
      </c>
    </row>
    <row r="8031" spans="1:31" x14ac:dyDescent="0.25">
      <c r="A8031" t="s">
        <v>9270</v>
      </c>
      <c r="B8031">
        <v>63367</v>
      </c>
      <c r="C8031" t="s">
        <v>7007</v>
      </c>
      <c r="D8031" t="s">
        <v>110</v>
      </c>
      <c r="E8031" t="s">
        <v>5301</v>
      </c>
      <c r="F8031">
        <v>2020</v>
      </c>
      <c r="G8031" t="s">
        <v>176</v>
      </c>
      <c r="H8031">
        <v>3</v>
      </c>
      <c r="I8031">
        <v>3</v>
      </c>
      <c r="J8031">
        <v>0</v>
      </c>
      <c r="K8031">
        <v>6</v>
      </c>
      <c r="L8031" t="s">
        <v>31</v>
      </c>
      <c r="M8031">
        <v>1728</v>
      </c>
      <c r="N8031">
        <v>1728</v>
      </c>
      <c r="O8031">
        <v>1728</v>
      </c>
      <c r="P8031">
        <v>1037</v>
      </c>
      <c r="Q8031" t="str">
        <f>IF(P8031&gt;0,"YES","NO")</f>
        <v>YES</v>
      </c>
      <c r="R8031">
        <f>P8031+N8031</f>
        <v>2765</v>
      </c>
      <c r="S8031">
        <f t="shared" si="486"/>
        <v>150.40904159132006</v>
      </c>
      <c r="T8031">
        <f t="shared" si="487"/>
        <v>38.14348401752607</v>
      </c>
      <c r="U8031">
        <v>670</v>
      </c>
      <c r="V8031">
        <v>60000</v>
      </c>
      <c r="W8031">
        <v>415881</v>
      </c>
      <c r="X8031" s="2">
        <v>44245</v>
      </c>
      <c r="Y8031">
        <v>356555</v>
      </c>
      <c r="Z8031" s="3">
        <v>240.67</v>
      </c>
      <c r="AA8031">
        <v>0.25030000000000002</v>
      </c>
      <c r="AB8031">
        <v>2021</v>
      </c>
      <c r="AC8031">
        <v>1</v>
      </c>
      <c r="AD8031">
        <v>2</v>
      </c>
      <c r="AE8031">
        <v>18</v>
      </c>
    </row>
    <row r="8032" spans="1:31" x14ac:dyDescent="0.25">
      <c r="A8032" t="s">
        <v>9402</v>
      </c>
      <c r="B8032">
        <v>63367</v>
      </c>
      <c r="C8032" t="s">
        <v>7949</v>
      </c>
      <c r="D8032" t="s">
        <v>110</v>
      </c>
      <c r="E8032" t="s">
        <v>220</v>
      </c>
      <c r="F8032">
        <v>2020</v>
      </c>
      <c r="G8032" t="s">
        <v>176</v>
      </c>
      <c r="H8032">
        <v>4</v>
      </c>
      <c r="I8032">
        <v>2</v>
      </c>
      <c r="J8032">
        <v>1</v>
      </c>
      <c r="K8032">
        <v>10</v>
      </c>
      <c r="L8032" t="s">
        <v>43</v>
      </c>
      <c r="M8032">
        <v>3516</v>
      </c>
      <c r="N8032">
        <v>2314</v>
      </c>
      <c r="O8032">
        <v>2134</v>
      </c>
      <c r="P8032">
        <v>0</v>
      </c>
      <c r="Q8032" t="str">
        <f>IF(P8032&gt;0,"YES","NO")</f>
        <v>NO</v>
      </c>
      <c r="R8032">
        <f>P8032+N8032</f>
        <v>2314</v>
      </c>
      <c r="S8032">
        <f t="shared" si="486"/>
        <v>257.89109766637858</v>
      </c>
      <c r="T8032">
        <f t="shared" si="487"/>
        <v>26.345624072896801</v>
      </c>
      <c r="U8032">
        <v>830</v>
      </c>
      <c r="V8032">
        <v>60000</v>
      </c>
      <c r="W8032">
        <v>596760</v>
      </c>
      <c r="X8032" s="2">
        <v>44281</v>
      </c>
      <c r="Y8032">
        <v>462570</v>
      </c>
      <c r="Z8032" s="3">
        <v>169.73</v>
      </c>
      <c r="AA8032">
        <v>0.52</v>
      </c>
      <c r="AB8032">
        <v>2021</v>
      </c>
      <c r="AC8032">
        <v>1</v>
      </c>
      <c r="AD8032">
        <v>3</v>
      </c>
      <c r="AE8032">
        <v>26</v>
      </c>
    </row>
    <row r="8033" spans="1:31" x14ac:dyDescent="0.25">
      <c r="A8033" t="s">
        <v>9273</v>
      </c>
      <c r="B8033">
        <v>63367</v>
      </c>
      <c r="C8033" t="s">
        <v>7007</v>
      </c>
      <c r="D8033" t="s">
        <v>110</v>
      </c>
      <c r="E8033" t="s">
        <v>9274</v>
      </c>
      <c r="F8033">
        <v>2020</v>
      </c>
      <c r="G8033" t="s">
        <v>176</v>
      </c>
      <c r="H8033">
        <v>3</v>
      </c>
      <c r="I8033">
        <v>3</v>
      </c>
      <c r="J8033">
        <v>0</v>
      </c>
      <c r="K8033">
        <v>6</v>
      </c>
      <c r="L8033" t="s">
        <v>31</v>
      </c>
      <c r="M8033">
        <v>2086</v>
      </c>
      <c r="N8033">
        <v>2086</v>
      </c>
      <c r="O8033">
        <v>2086</v>
      </c>
      <c r="P8033">
        <v>796</v>
      </c>
      <c r="Q8033" t="str">
        <f>IF(P8033&gt;0,"YES","NO")</f>
        <v>YES</v>
      </c>
      <c r="R8033">
        <f>P8033+N8033</f>
        <v>2882</v>
      </c>
      <c r="S8033">
        <f t="shared" si="486"/>
        <v>149.91984732824429</v>
      </c>
      <c r="T8033">
        <f t="shared" si="487"/>
        <v>50.019865829245553</v>
      </c>
      <c r="U8033">
        <v>682</v>
      </c>
      <c r="V8033">
        <v>60000</v>
      </c>
      <c r="W8033">
        <v>432069</v>
      </c>
      <c r="X8033" s="2">
        <v>44182</v>
      </c>
      <c r="Y8033">
        <v>432069</v>
      </c>
      <c r="Z8033" s="3">
        <v>207.13</v>
      </c>
      <c r="AA8033">
        <v>0.1983</v>
      </c>
      <c r="AB8033">
        <v>2020</v>
      </c>
      <c r="AC8033">
        <v>0</v>
      </c>
      <c r="AD8033">
        <v>12</v>
      </c>
      <c r="AE8033">
        <v>17</v>
      </c>
    </row>
    <row r="8034" spans="1:31" x14ac:dyDescent="0.25">
      <c r="A8034" t="s">
        <v>9275</v>
      </c>
      <c r="B8034">
        <v>63367</v>
      </c>
      <c r="C8034" t="s">
        <v>7007</v>
      </c>
      <c r="D8034" t="s">
        <v>110</v>
      </c>
      <c r="E8034" t="s">
        <v>9274</v>
      </c>
      <c r="F8034">
        <v>2020</v>
      </c>
      <c r="G8034" t="s">
        <v>176</v>
      </c>
      <c r="H8034">
        <v>4</v>
      </c>
      <c r="I8034">
        <v>2</v>
      </c>
      <c r="J8034">
        <v>1</v>
      </c>
      <c r="K8034">
        <v>8</v>
      </c>
      <c r="L8034" t="s">
        <v>43</v>
      </c>
      <c r="M8034">
        <v>3159</v>
      </c>
      <c r="N8034">
        <v>2141</v>
      </c>
      <c r="O8034">
        <v>2135</v>
      </c>
      <c r="P8034">
        <v>0</v>
      </c>
      <c r="Q8034" t="str">
        <f>IF(P8034&gt;0,"YES","NO")</f>
        <v>NO</v>
      </c>
      <c r="R8034">
        <f>P8034+N8034</f>
        <v>2141</v>
      </c>
      <c r="S8034">
        <f t="shared" si="486"/>
        <v>221.67631947687997</v>
      </c>
      <c r="T8034">
        <f t="shared" si="487"/>
        <v>54.94464657578397</v>
      </c>
      <c r="U8034">
        <v>830</v>
      </c>
      <c r="V8034">
        <v>60000</v>
      </c>
      <c r="W8034">
        <v>474609</v>
      </c>
      <c r="X8034" s="2">
        <v>44104</v>
      </c>
      <c r="Y8034">
        <v>474609</v>
      </c>
      <c r="Z8034" s="3">
        <v>150.24</v>
      </c>
      <c r="AA8034">
        <v>0.1983</v>
      </c>
      <c r="AB8034">
        <v>2020</v>
      </c>
      <c r="AC8034">
        <v>0</v>
      </c>
      <c r="AD8034">
        <v>9</v>
      </c>
      <c r="AE8034">
        <v>30</v>
      </c>
    </row>
    <row r="8035" spans="1:31" x14ac:dyDescent="0.25">
      <c r="A8035" t="s">
        <v>9276</v>
      </c>
      <c r="B8035">
        <v>63367</v>
      </c>
      <c r="C8035" t="s">
        <v>7007</v>
      </c>
      <c r="D8035" t="s">
        <v>110</v>
      </c>
      <c r="E8035" t="s">
        <v>5281</v>
      </c>
      <c r="F8035">
        <v>2020</v>
      </c>
      <c r="G8035" t="s">
        <v>176</v>
      </c>
      <c r="H8035">
        <v>4</v>
      </c>
      <c r="I8035">
        <v>3</v>
      </c>
      <c r="J8035">
        <v>1</v>
      </c>
      <c r="K8035">
        <v>10</v>
      </c>
      <c r="L8035" t="s">
        <v>43</v>
      </c>
      <c r="M8035">
        <v>3224</v>
      </c>
      <c r="N8035">
        <v>2174</v>
      </c>
      <c r="O8035">
        <v>2174</v>
      </c>
      <c r="P8035">
        <v>525</v>
      </c>
      <c r="Q8035" t="str">
        <f>IF(P8035&gt;0,"YES","NO")</f>
        <v>YES</v>
      </c>
      <c r="R8035">
        <f>P8035+N8035</f>
        <v>2699</v>
      </c>
      <c r="S8035">
        <f t="shared" si="486"/>
        <v>191.85402000741016</v>
      </c>
      <c r="T8035">
        <f t="shared" si="487"/>
        <v>57.510274491406577</v>
      </c>
      <c r="U8035">
        <v>580</v>
      </c>
      <c r="V8035">
        <v>60000</v>
      </c>
      <c r="W8035">
        <v>517814</v>
      </c>
      <c r="X8035" s="2">
        <v>44270</v>
      </c>
      <c r="Y8035">
        <v>403360</v>
      </c>
      <c r="Z8035" s="3">
        <v>160.61000000000001</v>
      </c>
      <c r="AA8035">
        <v>0.20669999999999999</v>
      </c>
      <c r="AB8035">
        <v>2021</v>
      </c>
      <c r="AC8035">
        <v>1</v>
      </c>
      <c r="AD8035">
        <v>3</v>
      </c>
      <c r="AE8035">
        <v>15</v>
      </c>
    </row>
    <row r="8036" spans="1:31" x14ac:dyDescent="0.25">
      <c r="A8036" t="s">
        <v>9277</v>
      </c>
      <c r="B8036">
        <v>63367</v>
      </c>
      <c r="C8036" t="s">
        <v>7007</v>
      </c>
      <c r="D8036" t="s">
        <v>110</v>
      </c>
      <c r="E8036" t="s">
        <v>9278</v>
      </c>
      <c r="F8036">
        <v>2020</v>
      </c>
      <c r="G8036" t="s">
        <v>176</v>
      </c>
      <c r="H8036">
        <v>5</v>
      </c>
      <c r="I8036">
        <v>3</v>
      </c>
      <c r="J8036">
        <v>0</v>
      </c>
      <c r="K8036">
        <v>9</v>
      </c>
      <c r="L8036" t="s">
        <v>43</v>
      </c>
      <c r="M8036">
        <v>3514</v>
      </c>
      <c r="N8036">
        <v>2324</v>
      </c>
      <c r="O8036">
        <v>2134</v>
      </c>
      <c r="P8036">
        <v>0</v>
      </c>
      <c r="Q8036" t="str">
        <f>IF(P8036&gt;0,"YES","NO")</f>
        <v>NO</v>
      </c>
      <c r="R8036">
        <f>P8036+N8036</f>
        <v>2324</v>
      </c>
      <c r="S8036">
        <f t="shared" si="486"/>
        <v>190.47074010327023</v>
      </c>
      <c r="T8036">
        <f t="shared" si="487"/>
        <v>42.359056095840366</v>
      </c>
      <c r="U8036">
        <v>620</v>
      </c>
      <c r="V8036">
        <v>60000</v>
      </c>
      <c r="W8036">
        <v>442654</v>
      </c>
      <c r="X8036" s="2">
        <v>44127</v>
      </c>
      <c r="Y8036">
        <v>442654</v>
      </c>
      <c r="Z8036" s="3">
        <v>125.97</v>
      </c>
      <c r="AA8036">
        <v>0.2399</v>
      </c>
      <c r="AB8036">
        <v>2020</v>
      </c>
      <c r="AC8036">
        <v>0</v>
      </c>
      <c r="AD8036">
        <v>10</v>
      </c>
      <c r="AE8036">
        <v>23</v>
      </c>
    </row>
    <row r="8037" spans="1:31" x14ac:dyDescent="0.25">
      <c r="A8037" t="s">
        <v>9279</v>
      </c>
      <c r="B8037">
        <v>63367</v>
      </c>
      <c r="C8037" t="s">
        <v>7007</v>
      </c>
      <c r="D8037" t="s">
        <v>110</v>
      </c>
      <c r="E8037" t="s">
        <v>9280</v>
      </c>
      <c r="F8037">
        <v>2020</v>
      </c>
      <c r="G8037" t="s">
        <v>176</v>
      </c>
      <c r="H8037">
        <v>4</v>
      </c>
      <c r="I8037">
        <v>2</v>
      </c>
      <c r="J8037">
        <v>1</v>
      </c>
      <c r="K8037">
        <v>8</v>
      </c>
      <c r="L8037" t="s">
        <v>43</v>
      </c>
      <c r="M8037">
        <v>3184</v>
      </c>
      <c r="N8037">
        <v>2134</v>
      </c>
      <c r="O8037">
        <v>2134</v>
      </c>
      <c r="P8037">
        <v>0</v>
      </c>
      <c r="Q8037" t="str">
        <f>IF(P8037&gt;0,"YES","NO")</f>
        <v>NO</v>
      </c>
      <c r="R8037">
        <f>P8037+N8037</f>
        <v>2134</v>
      </c>
      <c r="S8037">
        <f t="shared" si="486"/>
        <v>214.26288659793815</v>
      </c>
      <c r="T8037">
        <f t="shared" si="487"/>
        <v>46.220683274844433</v>
      </c>
      <c r="U8037">
        <v>830</v>
      </c>
      <c r="V8037">
        <v>60000</v>
      </c>
      <c r="W8037">
        <v>457237</v>
      </c>
      <c r="X8037" s="2">
        <v>44188</v>
      </c>
      <c r="Y8037">
        <v>457237</v>
      </c>
      <c r="Z8037" s="3">
        <v>143.6</v>
      </c>
      <c r="AA8037">
        <v>0.2271</v>
      </c>
      <c r="AB8037">
        <v>2020</v>
      </c>
      <c r="AC8037">
        <v>0</v>
      </c>
      <c r="AD8037">
        <v>12</v>
      </c>
      <c r="AE8037">
        <v>23</v>
      </c>
    </row>
    <row r="8038" spans="1:31" x14ac:dyDescent="0.25">
      <c r="A8038" t="s">
        <v>9281</v>
      </c>
      <c r="B8038">
        <v>63367</v>
      </c>
      <c r="C8038" t="s">
        <v>7007</v>
      </c>
      <c r="D8038" t="s">
        <v>110</v>
      </c>
      <c r="E8038" t="s">
        <v>9282</v>
      </c>
      <c r="F8038">
        <v>2020</v>
      </c>
      <c r="G8038" t="s">
        <v>176</v>
      </c>
      <c r="H8038">
        <v>4</v>
      </c>
      <c r="I8038">
        <v>3</v>
      </c>
      <c r="J8038">
        <v>1</v>
      </c>
      <c r="K8038">
        <v>8</v>
      </c>
      <c r="L8038" t="s">
        <v>43</v>
      </c>
      <c r="M8038">
        <v>3324</v>
      </c>
      <c r="N8038">
        <v>2134</v>
      </c>
      <c r="O8038">
        <v>2134</v>
      </c>
      <c r="P8038">
        <v>0</v>
      </c>
      <c r="Q8038" t="str">
        <f>IF(P8038&gt;0,"YES","NO")</f>
        <v>NO</v>
      </c>
      <c r="R8038">
        <f>P8038+N8038</f>
        <v>2134</v>
      </c>
      <c r="S8038">
        <f t="shared" si="486"/>
        <v>228.59465791940019</v>
      </c>
      <c r="T8038">
        <f t="shared" si="487"/>
        <v>50.604741080442516</v>
      </c>
      <c r="U8038">
        <v>830</v>
      </c>
      <c r="V8038">
        <v>60000</v>
      </c>
      <c r="W8038">
        <v>487821</v>
      </c>
      <c r="X8038" s="2">
        <v>44188</v>
      </c>
      <c r="Y8038">
        <v>487821</v>
      </c>
      <c r="Z8038" s="3">
        <v>146.76</v>
      </c>
      <c r="AA8038">
        <v>0.2213</v>
      </c>
      <c r="AB8038">
        <v>2020</v>
      </c>
      <c r="AC8038">
        <v>0</v>
      </c>
      <c r="AD8038">
        <v>12</v>
      </c>
      <c r="AE8038">
        <v>23</v>
      </c>
    </row>
    <row r="8039" spans="1:31" x14ac:dyDescent="0.25">
      <c r="A8039" t="s">
        <v>9283</v>
      </c>
      <c r="B8039">
        <v>63367</v>
      </c>
      <c r="C8039" t="s">
        <v>7007</v>
      </c>
      <c r="D8039" t="s">
        <v>110</v>
      </c>
      <c r="E8039" t="s">
        <v>9284</v>
      </c>
      <c r="F8039">
        <v>2020</v>
      </c>
      <c r="G8039" t="s">
        <v>176</v>
      </c>
      <c r="H8039">
        <v>3</v>
      </c>
      <c r="I8039">
        <v>2</v>
      </c>
      <c r="J8039">
        <v>1</v>
      </c>
      <c r="K8039">
        <v>6</v>
      </c>
      <c r="L8039" t="s">
        <v>31</v>
      </c>
      <c r="M8039">
        <v>2144</v>
      </c>
      <c r="N8039">
        <v>2144</v>
      </c>
      <c r="O8039">
        <v>2144</v>
      </c>
      <c r="P8039">
        <v>0</v>
      </c>
      <c r="Q8039" t="str">
        <f>IF(P8039&gt;0,"YES","NO")</f>
        <v>NO</v>
      </c>
      <c r="R8039">
        <f>P8039+N8039</f>
        <v>2144</v>
      </c>
      <c r="S8039">
        <f t="shared" si="486"/>
        <v>182.23973880597015</v>
      </c>
      <c r="T8039">
        <f t="shared" si="487"/>
        <v>33.963433863609417</v>
      </c>
      <c r="U8039">
        <v>820</v>
      </c>
      <c r="V8039">
        <v>60000</v>
      </c>
      <c r="W8039">
        <v>390722</v>
      </c>
      <c r="X8039" s="2">
        <v>44148</v>
      </c>
      <c r="Y8039">
        <v>390722</v>
      </c>
      <c r="Z8039" s="3">
        <v>182.24</v>
      </c>
      <c r="AA8039">
        <v>0.2641</v>
      </c>
      <c r="AB8039">
        <v>2020</v>
      </c>
      <c r="AC8039">
        <v>0</v>
      </c>
      <c r="AD8039">
        <v>11</v>
      </c>
      <c r="AE8039">
        <v>13</v>
      </c>
    </row>
    <row r="8040" spans="1:31" x14ac:dyDescent="0.25">
      <c r="A8040" t="s">
        <v>9285</v>
      </c>
      <c r="B8040">
        <v>63367</v>
      </c>
      <c r="C8040" t="s">
        <v>7007</v>
      </c>
      <c r="D8040" t="s">
        <v>110</v>
      </c>
      <c r="E8040" t="s">
        <v>9286</v>
      </c>
      <c r="F8040">
        <v>2020</v>
      </c>
      <c r="G8040" t="s">
        <v>181</v>
      </c>
      <c r="H8040">
        <v>4</v>
      </c>
      <c r="I8040">
        <v>4</v>
      </c>
      <c r="J8040">
        <v>1</v>
      </c>
      <c r="K8040">
        <v>9</v>
      </c>
      <c r="L8040" t="s">
        <v>43</v>
      </c>
      <c r="M8040">
        <v>3008</v>
      </c>
      <c r="N8040">
        <v>1880</v>
      </c>
      <c r="O8040">
        <v>1688</v>
      </c>
      <c r="P8040">
        <v>1155</v>
      </c>
      <c r="Q8040" t="str">
        <f>IF(P8040&gt;0,"YES","NO")</f>
        <v>YES</v>
      </c>
      <c r="R8040">
        <f>P8040+N8040</f>
        <v>3035</v>
      </c>
      <c r="S8040">
        <f t="shared" si="486"/>
        <v>187.80889621087314</v>
      </c>
      <c r="T8040">
        <f t="shared" si="487"/>
        <v>51.355570836090308</v>
      </c>
      <c r="U8040">
        <v>1090</v>
      </c>
      <c r="V8040">
        <v>60000</v>
      </c>
      <c r="W8040">
        <v>570000</v>
      </c>
      <c r="X8040" s="2">
        <v>44260</v>
      </c>
      <c r="Y8040">
        <v>534232</v>
      </c>
      <c r="Z8040" s="3">
        <v>189.49</v>
      </c>
      <c r="AA8040">
        <v>0.25480000000000003</v>
      </c>
      <c r="AB8040">
        <v>2021</v>
      </c>
      <c r="AC8040">
        <v>1</v>
      </c>
      <c r="AD8040">
        <v>3</v>
      </c>
      <c r="AE8040">
        <v>5</v>
      </c>
    </row>
    <row r="8041" spans="1:31" x14ac:dyDescent="0.25">
      <c r="A8041" t="s">
        <v>9287</v>
      </c>
      <c r="B8041">
        <v>63367</v>
      </c>
      <c r="C8041" t="s">
        <v>7007</v>
      </c>
      <c r="D8041" t="s">
        <v>110</v>
      </c>
      <c r="E8041" t="s">
        <v>9288</v>
      </c>
      <c r="F8041">
        <v>2018</v>
      </c>
      <c r="G8041" t="s">
        <v>176</v>
      </c>
      <c r="H8041">
        <v>3</v>
      </c>
      <c r="I8041">
        <v>3</v>
      </c>
      <c r="J8041">
        <v>0</v>
      </c>
      <c r="K8041">
        <v>5</v>
      </c>
      <c r="L8041" t="s">
        <v>31</v>
      </c>
      <c r="M8041">
        <v>1766</v>
      </c>
      <c r="N8041">
        <v>1766</v>
      </c>
      <c r="O8041">
        <v>1766</v>
      </c>
      <c r="P8041">
        <v>850</v>
      </c>
      <c r="Q8041" t="str">
        <f>IF(P8041&gt;0,"YES","NO")</f>
        <v>YES</v>
      </c>
      <c r="R8041">
        <f>P8041+N8041</f>
        <v>2616</v>
      </c>
      <c r="S8041">
        <f t="shared" si="486"/>
        <v>158.63914373088684</v>
      </c>
      <c r="T8041">
        <f t="shared" si="487"/>
        <v>49.388745840039491</v>
      </c>
      <c r="U8041">
        <v>670</v>
      </c>
      <c r="V8041">
        <v>60000</v>
      </c>
      <c r="W8041">
        <v>415000</v>
      </c>
      <c r="X8041" s="2">
        <v>44264</v>
      </c>
      <c r="Y8041">
        <v>395572</v>
      </c>
      <c r="Z8041" s="3">
        <v>234.99</v>
      </c>
      <c r="AA8041">
        <v>0.19289999999999999</v>
      </c>
      <c r="AB8041">
        <v>2021</v>
      </c>
      <c r="AC8041">
        <v>3</v>
      </c>
      <c r="AD8041">
        <v>3</v>
      </c>
      <c r="AE8041">
        <v>9</v>
      </c>
    </row>
    <row r="8042" spans="1:31" x14ac:dyDescent="0.25">
      <c r="A8042" t="s">
        <v>9289</v>
      </c>
      <c r="B8042">
        <v>63366</v>
      </c>
      <c r="C8042" t="s">
        <v>8532</v>
      </c>
      <c r="D8042" t="s">
        <v>110</v>
      </c>
      <c r="E8042" t="s">
        <v>716</v>
      </c>
      <c r="F8042">
        <v>2020</v>
      </c>
      <c r="G8042" t="s">
        <v>60</v>
      </c>
      <c r="H8042">
        <v>3</v>
      </c>
      <c r="I8042">
        <v>2</v>
      </c>
      <c r="J8042">
        <v>1</v>
      </c>
      <c r="K8042">
        <v>6</v>
      </c>
      <c r="L8042" t="s">
        <v>43</v>
      </c>
      <c r="M8042">
        <v>1728</v>
      </c>
      <c r="N8042">
        <v>864</v>
      </c>
      <c r="O8042">
        <v>864</v>
      </c>
      <c r="P8042">
        <v>0</v>
      </c>
      <c r="Q8042" t="str">
        <f>IF(P8042&gt;0,"YES","NO")</f>
        <v>NO</v>
      </c>
      <c r="R8042">
        <f>P8042+N8042</f>
        <v>864</v>
      </c>
      <c r="S8042">
        <f t="shared" si="486"/>
        <v>289.11574074074076</v>
      </c>
      <c r="T8042">
        <f t="shared" si="487"/>
        <v>40.960907779089595</v>
      </c>
      <c r="U8042">
        <v>420</v>
      </c>
      <c r="V8042">
        <v>40000</v>
      </c>
      <c r="W8042">
        <v>249796</v>
      </c>
      <c r="X8042" s="2">
        <v>44133</v>
      </c>
      <c r="Y8042">
        <v>249796</v>
      </c>
      <c r="Z8042" s="3">
        <v>144.56</v>
      </c>
      <c r="AA8042">
        <v>0.14000000000000001</v>
      </c>
      <c r="AB8042">
        <v>2020</v>
      </c>
      <c r="AC8042">
        <v>0</v>
      </c>
      <c r="AD8042">
        <v>10</v>
      </c>
      <c r="AE8042">
        <v>29</v>
      </c>
    </row>
    <row r="8043" spans="1:31" x14ac:dyDescent="0.25">
      <c r="A8043" t="s">
        <v>9290</v>
      </c>
      <c r="B8043">
        <v>63366</v>
      </c>
      <c r="C8043" t="s">
        <v>8532</v>
      </c>
      <c r="D8043" t="s">
        <v>110</v>
      </c>
      <c r="E8043" t="s">
        <v>6862</v>
      </c>
      <c r="F8043">
        <v>2020</v>
      </c>
      <c r="G8043" t="s">
        <v>60</v>
      </c>
      <c r="H8043">
        <v>4</v>
      </c>
      <c r="I8043">
        <v>3</v>
      </c>
      <c r="J8043">
        <v>1</v>
      </c>
      <c r="K8043">
        <v>6</v>
      </c>
      <c r="L8043" t="s">
        <v>43</v>
      </c>
      <c r="M8043">
        <v>1934</v>
      </c>
      <c r="N8043">
        <v>1032</v>
      </c>
      <c r="O8043">
        <v>1028</v>
      </c>
      <c r="P8043">
        <v>720</v>
      </c>
      <c r="Q8043" t="str">
        <f>IF(P8043&gt;0,"YES","NO")</f>
        <v>YES</v>
      </c>
      <c r="R8043">
        <f>P8043+N8043</f>
        <v>1752</v>
      </c>
      <c r="S8043">
        <f t="shared" si="486"/>
        <v>163.52796803652967</v>
      </c>
      <c r="T8043">
        <f t="shared" si="487"/>
        <v>35.53299807167496</v>
      </c>
      <c r="U8043">
        <v>416</v>
      </c>
      <c r="V8043">
        <v>40000</v>
      </c>
      <c r="W8043">
        <v>286501</v>
      </c>
      <c r="X8043" s="2">
        <v>44148</v>
      </c>
      <c r="Y8043">
        <v>286501</v>
      </c>
      <c r="Z8043" s="3">
        <v>148.13999999999999</v>
      </c>
      <c r="AA8043">
        <v>0.18509999999999999</v>
      </c>
      <c r="AB8043">
        <v>2020</v>
      </c>
      <c r="AC8043">
        <v>0</v>
      </c>
      <c r="AD8043">
        <v>11</v>
      </c>
      <c r="AE8043">
        <v>13</v>
      </c>
    </row>
    <row r="8044" spans="1:31" x14ac:dyDescent="0.25">
      <c r="A8044" t="s">
        <v>9291</v>
      </c>
      <c r="B8044">
        <v>63366</v>
      </c>
      <c r="C8044" t="s">
        <v>8532</v>
      </c>
      <c r="D8044" t="s">
        <v>110</v>
      </c>
      <c r="E8044" t="s">
        <v>9292</v>
      </c>
      <c r="F8044">
        <v>2020</v>
      </c>
      <c r="G8044" t="s">
        <v>60</v>
      </c>
      <c r="H8044">
        <v>4</v>
      </c>
      <c r="I8044">
        <v>2</v>
      </c>
      <c r="J8044">
        <v>1</v>
      </c>
      <c r="K8044">
        <v>7</v>
      </c>
      <c r="L8044" t="s">
        <v>43</v>
      </c>
      <c r="M8044">
        <v>1941</v>
      </c>
      <c r="N8044">
        <v>1032</v>
      </c>
      <c r="O8044">
        <v>1028</v>
      </c>
      <c r="P8044">
        <v>0</v>
      </c>
      <c r="Q8044" t="str">
        <f>IF(P8044&gt;0,"YES","NO")</f>
        <v>NO</v>
      </c>
      <c r="R8044">
        <f>P8044+N8044</f>
        <v>1032</v>
      </c>
      <c r="S8044">
        <f t="shared" si="486"/>
        <v>261.50096899224809</v>
      </c>
      <c r="T8044">
        <f t="shared" si="487"/>
        <v>47.077049857514076</v>
      </c>
      <c r="U8044">
        <v>416</v>
      </c>
      <c r="V8044">
        <v>40000</v>
      </c>
      <c r="W8044">
        <v>269869</v>
      </c>
      <c r="X8044" s="2">
        <v>44113</v>
      </c>
      <c r="Y8044">
        <v>269869</v>
      </c>
      <c r="Z8044" s="3">
        <v>139.04</v>
      </c>
      <c r="AA8044">
        <v>0.13159999999999999</v>
      </c>
      <c r="AB8044">
        <v>2020</v>
      </c>
      <c r="AC8044">
        <v>0</v>
      </c>
      <c r="AD8044">
        <v>10</v>
      </c>
      <c r="AE8044">
        <v>9</v>
      </c>
    </row>
    <row r="8045" spans="1:31" x14ac:dyDescent="0.25">
      <c r="A8045" t="s">
        <v>9692</v>
      </c>
      <c r="B8045">
        <v>63366</v>
      </c>
      <c r="C8045" t="s">
        <v>1830</v>
      </c>
      <c r="D8045" t="s">
        <v>28</v>
      </c>
      <c r="E8045" t="s">
        <v>38</v>
      </c>
      <c r="F8045">
        <v>2005</v>
      </c>
      <c r="G8045" t="s">
        <v>60</v>
      </c>
      <c r="H8045">
        <v>3</v>
      </c>
      <c r="I8045">
        <v>2</v>
      </c>
      <c r="J8045">
        <v>1</v>
      </c>
      <c r="K8045">
        <v>7</v>
      </c>
      <c r="L8045" t="s">
        <v>43</v>
      </c>
      <c r="M8045">
        <v>1564</v>
      </c>
      <c r="N8045">
        <v>832</v>
      </c>
      <c r="O8045">
        <v>788</v>
      </c>
      <c r="P8045">
        <v>0</v>
      </c>
      <c r="Q8045" t="str">
        <f>IF(P8045&gt;0,"YES","NO")</f>
        <v>NO</v>
      </c>
      <c r="R8045">
        <f>P8045+N8045</f>
        <v>832</v>
      </c>
      <c r="S8045">
        <f t="shared" si="486"/>
        <v>318.50961538461536</v>
      </c>
      <c r="T8045">
        <f t="shared" si="487"/>
        <v>28.969347151165334</v>
      </c>
      <c r="U8045">
        <v>420</v>
      </c>
      <c r="V8045">
        <v>0</v>
      </c>
      <c r="W8045">
        <v>265000</v>
      </c>
      <c r="X8045" s="2">
        <v>44495</v>
      </c>
      <c r="Y8045">
        <v>222523</v>
      </c>
      <c r="Z8045" s="3">
        <v>169.44</v>
      </c>
      <c r="AA8045">
        <v>0.21</v>
      </c>
      <c r="AB8045">
        <v>2021</v>
      </c>
      <c r="AC8045">
        <v>16</v>
      </c>
      <c r="AD8045">
        <v>10</v>
      </c>
      <c r="AE8045">
        <v>26</v>
      </c>
    </row>
    <row r="8046" spans="1:31" x14ac:dyDescent="0.25">
      <c r="A8046" t="s">
        <v>9650</v>
      </c>
      <c r="B8046">
        <v>63366</v>
      </c>
      <c r="C8046" t="s">
        <v>2113</v>
      </c>
      <c r="D8046" t="s">
        <v>28</v>
      </c>
      <c r="E8046" t="s">
        <v>716</v>
      </c>
      <c r="F8046">
        <v>2004</v>
      </c>
      <c r="G8046" t="s">
        <v>60</v>
      </c>
      <c r="H8046">
        <v>3</v>
      </c>
      <c r="I8046">
        <v>2</v>
      </c>
      <c r="J8046">
        <v>1</v>
      </c>
      <c r="K8046">
        <v>5</v>
      </c>
      <c r="L8046" t="s">
        <v>43</v>
      </c>
      <c r="M8046">
        <v>1602</v>
      </c>
      <c r="N8046">
        <v>810</v>
      </c>
      <c r="O8046">
        <v>792</v>
      </c>
      <c r="P8046">
        <v>0</v>
      </c>
      <c r="Q8046" t="str">
        <f>IF(P8046&gt;0,"YES","NO")</f>
        <v>NO</v>
      </c>
      <c r="R8046">
        <f>P8046+N8046</f>
        <v>810</v>
      </c>
      <c r="S8046">
        <f t="shared" si="486"/>
        <v>334.5679012345679</v>
      </c>
      <c r="T8046">
        <f t="shared" si="487"/>
        <v>44.437885346976252</v>
      </c>
      <c r="U8046">
        <v>400</v>
      </c>
      <c r="V8046">
        <v>40000</v>
      </c>
      <c r="W8046">
        <v>271000</v>
      </c>
      <c r="X8046" s="2">
        <v>44369</v>
      </c>
      <c r="Y8046">
        <v>221966</v>
      </c>
      <c r="Z8046" s="3">
        <v>169.16</v>
      </c>
      <c r="AA8046">
        <v>0.14000000000000001</v>
      </c>
      <c r="AB8046">
        <v>2021</v>
      </c>
      <c r="AC8046">
        <v>17</v>
      </c>
      <c r="AD8046">
        <v>6</v>
      </c>
      <c r="AE8046">
        <v>22</v>
      </c>
    </row>
    <row r="8047" spans="1:31" x14ac:dyDescent="0.25">
      <c r="A8047" t="s">
        <v>9297</v>
      </c>
      <c r="B8047">
        <v>63366</v>
      </c>
      <c r="C8047" t="s">
        <v>8532</v>
      </c>
      <c r="D8047" t="s">
        <v>110</v>
      </c>
      <c r="E8047" t="s">
        <v>5279</v>
      </c>
      <c r="F8047">
        <v>2020</v>
      </c>
      <c r="G8047" t="s">
        <v>60</v>
      </c>
      <c r="H8047">
        <v>3</v>
      </c>
      <c r="I8047">
        <v>2</v>
      </c>
      <c r="J8047">
        <v>0</v>
      </c>
      <c r="K8047">
        <v>6</v>
      </c>
      <c r="L8047" t="s">
        <v>31</v>
      </c>
      <c r="M8047">
        <v>1276</v>
      </c>
      <c r="N8047">
        <v>1276</v>
      </c>
      <c r="O8047">
        <v>1276</v>
      </c>
      <c r="P8047">
        <v>0</v>
      </c>
      <c r="Q8047" t="str">
        <f>IF(P8047&gt;0,"YES","NO")</f>
        <v>NO</v>
      </c>
      <c r="R8047">
        <f>P8047+N8047</f>
        <v>1276</v>
      </c>
      <c r="S8047">
        <f t="shared" si="486"/>
        <v>190.7680250783699</v>
      </c>
      <c r="T8047">
        <f t="shared" si="487"/>
        <v>36.691754891480315</v>
      </c>
      <c r="U8047">
        <v>400</v>
      </c>
      <c r="V8047">
        <v>40000</v>
      </c>
      <c r="W8047">
        <v>243420</v>
      </c>
      <c r="X8047" s="2">
        <v>44112</v>
      </c>
      <c r="Y8047">
        <v>243420</v>
      </c>
      <c r="Z8047" s="3">
        <v>190.77</v>
      </c>
      <c r="AA8047">
        <v>0.15229999999999999</v>
      </c>
      <c r="AB8047">
        <v>2020</v>
      </c>
      <c r="AC8047">
        <v>0</v>
      </c>
      <c r="AD8047">
        <v>10</v>
      </c>
      <c r="AE8047">
        <v>8</v>
      </c>
    </row>
    <row r="8048" spans="1:31" x14ac:dyDescent="0.25">
      <c r="A8048" t="s">
        <v>9136</v>
      </c>
      <c r="B8048">
        <v>63367</v>
      </c>
      <c r="C8048" t="s">
        <v>6233</v>
      </c>
      <c r="D8048" t="s">
        <v>110</v>
      </c>
      <c r="E8048" t="s">
        <v>9137</v>
      </c>
      <c r="F8048">
        <v>2020</v>
      </c>
      <c r="G8048" t="s">
        <v>181</v>
      </c>
      <c r="H8048">
        <v>4</v>
      </c>
      <c r="I8048">
        <v>3</v>
      </c>
      <c r="J8048">
        <v>1</v>
      </c>
      <c r="K8048">
        <v>1</v>
      </c>
      <c r="L8048" t="s">
        <v>43</v>
      </c>
      <c r="M8048">
        <v>3907</v>
      </c>
      <c r="N8048">
        <v>2456</v>
      </c>
      <c r="O8048">
        <v>2448</v>
      </c>
      <c r="P8048">
        <v>0</v>
      </c>
      <c r="Q8048" t="str">
        <f>IF(P8048&gt;0,"YES","NO")</f>
        <v>NO</v>
      </c>
      <c r="R8048">
        <f>P8048+N8048</f>
        <v>2456</v>
      </c>
      <c r="S8048">
        <f t="shared" si="486"/>
        <v>268.1192996742671</v>
      </c>
      <c r="T8048">
        <f t="shared" si="487"/>
        <v>44.18913430765361</v>
      </c>
      <c r="U8048">
        <v>716</v>
      </c>
      <c r="V8048">
        <v>70001</v>
      </c>
      <c r="W8048">
        <v>658501</v>
      </c>
      <c r="X8048" s="2">
        <v>44270</v>
      </c>
      <c r="Y8048">
        <v>511376</v>
      </c>
      <c r="Z8048" s="3">
        <v>168.54</v>
      </c>
      <c r="AA8048">
        <v>0.34210000000000002</v>
      </c>
      <c r="AB8048">
        <v>2021</v>
      </c>
      <c r="AC8048">
        <v>1</v>
      </c>
      <c r="AD8048">
        <v>3</v>
      </c>
      <c r="AE8048">
        <v>15</v>
      </c>
    </row>
    <row r="8049" spans="1:31" x14ac:dyDescent="0.25">
      <c r="A8049" t="s">
        <v>9300</v>
      </c>
      <c r="B8049">
        <v>63366</v>
      </c>
      <c r="C8049" t="s">
        <v>8532</v>
      </c>
      <c r="D8049" t="s">
        <v>110</v>
      </c>
      <c r="E8049" t="s">
        <v>9301</v>
      </c>
      <c r="F8049">
        <v>2020</v>
      </c>
      <c r="G8049" t="s">
        <v>60</v>
      </c>
      <c r="H8049">
        <v>3</v>
      </c>
      <c r="I8049">
        <v>2</v>
      </c>
      <c r="J8049">
        <v>1</v>
      </c>
      <c r="K8049">
        <v>6</v>
      </c>
      <c r="L8049" t="s">
        <v>43</v>
      </c>
      <c r="M8049">
        <v>1728</v>
      </c>
      <c r="N8049">
        <v>864</v>
      </c>
      <c r="O8049">
        <v>864</v>
      </c>
      <c r="P8049">
        <v>0</v>
      </c>
      <c r="Q8049" t="str">
        <f>IF(P8049&gt;0,"YES","NO")</f>
        <v>NO</v>
      </c>
      <c r="R8049">
        <f>P8049+N8049</f>
        <v>864</v>
      </c>
      <c r="S8049">
        <f t="shared" si="486"/>
        <v>311.76736111111109</v>
      </c>
      <c r="T8049">
        <f t="shared" si="487"/>
        <v>38.171700166649657</v>
      </c>
      <c r="U8049">
        <v>420</v>
      </c>
      <c r="V8049">
        <v>40000</v>
      </c>
      <c r="W8049">
        <v>269367</v>
      </c>
      <c r="X8049" s="2">
        <v>44182</v>
      </c>
      <c r="Y8049">
        <v>269367</v>
      </c>
      <c r="Z8049" s="3">
        <v>155.88</v>
      </c>
      <c r="AA8049">
        <v>0.16200000000000001</v>
      </c>
      <c r="AB8049">
        <v>2020</v>
      </c>
      <c r="AC8049">
        <v>0</v>
      </c>
      <c r="AD8049">
        <v>12</v>
      </c>
      <c r="AE8049">
        <v>17</v>
      </c>
    </row>
    <row r="8050" spans="1:31" x14ac:dyDescent="0.25">
      <c r="A8050" t="s">
        <v>9808</v>
      </c>
      <c r="B8050">
        <v>63367</v>
      </c>
      <c r="C8050" t="s">
        <v>4836</v>
      </c>
      <c r="D8050" t="s">
        <v>110</v>
      </c>
      <c r="E8050" t="s">
        <v>9809</v>
      </c>
      <c r="F8050">
        <v>2015</v>
      </c>
      <c r="G8050" t="s">
        <v>1853</v>
      </c>
      <c r="H8050">
        <v>4</v>
      </c>
      <c r="I8050">
        <v>3</v>
      </c>
      <c r="J8050">
        <v>1</v>
      </c>
      <c r="K8050">
        <v>7</v>
      </c>
      <c r="L8050" t="s">
        <v>43</v>
      </c>
      <c r="M8050">
        <v>3773</v>
      </c>
      <c r="N8050">
        <v>2158</v>
      </c>
      <c r="O8050">
        <v>1989</v>
      </c>
      <c r="P8050">
        <v>0</v>
      </c>
      <c r="Q8050" t="str">
        <f>IF(P8050&gt;0,"YES","NO")</f>
        <v>NO</v>
      </c>
      <c r="R8050">
        <f>P8050+N8050</f>
        <v>2158</v>
      </c>
      <c r="S8050">
        <f t="shared" si="486"/>
        <v>294.25393883225206</v>
      </c>
      <c r="T8050">
        <f t="shared" si="487"/>
        <v>29.30169672974607</v>
      </c>
      <c r="U8050">
        <v>673</v>
      </c>
      <c r="V8050">
        <v>60000</v>
      </c>
      <c r="W8050">
        <v>635000</v>
      </c>
      <c r="X8050" s="2">
        <v>44421</v>
      </c>
      <c r="Y8050">
        <v>517409</v>
      </c>
      <c r="Z8050" s="3">
        <v>168.3</v>
      </c>
      <c r="AA8050">
        <v>0.4975</v>
      </c>
      <c r="AB8050">
        <v>2021</v>
      </c>
      <c r="AC8050">
        <v>6</v>
      </c>
      <c r="AD8050">
        <v>8</v>
      </c>
      <c r="AE8050">
        <v>13</v>
      </c>
    </row>
    <row r="8051" spans="1:31" x14ac:dyDescent="0.25">
      <c r="A8051" t="s">
        <v>9375</v>
      </c>
      <c r="B8051">
        <v>63367</v>
      </c>
      <c r="C8051" t="s">
        <v>7942</v>
      </c>
      <c r="D8051" t="s">
        <v>110</v>
      </c>
      <c r="E8051" t="s">
        <v>7508</v>
      </c>
      <c r="F8051">
        <v>2020</v>
      </c>
      <c r="G8051" t="s">
        <v>181</v>
      </c>
      <c r="H8051">
        <v>4</v>
      </c>
      <c r="I8051">
        <v>3</v>
      </c>
      <c r="J8051">
        <v>1</v>
      </c>
      <c r="K8051">
        <v>8</v>
      </c>
      <c r="L8051" t="s">
        <v>43</v>
      </c>
      <c r="M8051">
        <v>3722</v>
      </c>
      <c r="N8051">
        <v>2482</v>
      </c>
      <c r="O8051">
        <v>2418</v>
      </c>
      <c r="P8051">
        <v>0</v>
      </c>
      <c r="Q8051" t="str">
        <f>IF(P8051&gt;0,"YES","NO")</f>
        <v>NO</v>
      </c>
      <c r="R8051">
        <f>P8051+N8051</f>
        <v>2482</v>
      </c>
      <c r="S8051">
        <f t="shared" si="486"/>
        <v>252.36986301369862</v>
      </c>
      <c r="T8051">
        <f t="shared" si="487"/>
        <v>47.45792761094291</v>
      </c>
      <c r="U8051">
        <v>662</v>
      </c>
      <c r="V8051">
        <v>70001</v>
      </c>
      <c r="W8051">
        <v>626382</v>
      </c>
      <c r="X8051" s="2">
        <v>44326</v>
      </c>
      <c r="Y8051">
        <v>394538</v>
      </c>
      <c r="Z8051" s="3">
        <v>168.29</v>
      </c>
      <c r="AA8051">
        <v>0.30299999999999999</v>
      </c>
      <c r="AB8051">
        <v>2021</v>
      </c>
      <c r="AC8051">
        <v>1</v>
      </c>
      <c r="AD8051">
        <v>5</v>
      </c>
      <c r="AE8051">
        <v>10</v>
      </c>
    </row>
    <row r="8052" spans="1:31" x14ac:dyDescent="0.25">
      <c r="A8052" t="s">
        <v>8824</v>
      </c>
      <c r="B8052">
        <v>63366</v>
      </c>
      <c r="C8052" t="s">
        <v>1559</v>
      </c>
      <c r="D8052" t="s">
        <v>28</v>
      </c>
      <c r="E8052" t="s">
        <v>34</v>
      </c>
      <c r="F8052">
        <v>2006</v>
      </c>
      <c r="G8052" t="s">
        <v>176</v>
      </c>
      <c r="H8052">
        <v>3</v>
      </c>
      <c r="I8052">
        <v>2</v>
      </c>
      <c r="J8052">
        <v>1</v>
      </c>
      <c r="K8052">
        <v>8</v>
      </c>
      <c r="L8052" t="s">
        <v>43</v>
      </c>
      <c r="M8052">
        <v>2140</v>
      </c>
      <c r="N8052">
        <v>1499</v>
      </c>
      <c r="O8052">
        <v>1481</v>
      </c>
      <c r="P8052">
        <v>0</v>
      </c>
      <c r="Q8052" t="str">
        <f>IF(P8052&gt;0,"YES","NO")</f>
        <v>NO</v>
      </c>
      <c r="R8052">
        <f>P8052+N8052</f>
        <v>1499</v>
      </c>
      <c r="S8052">
        <f t="shared" si="486"/>
        <v>240.16010673782523</v>
      </c>
      <c r="T8052">
        <f t="shared" si="487"/>
        <v>33.057851239669418</v>
      </c>
      <c r="U8052">
        <v>690</v>
      </c>
      <c r="V8052">
        <v>40000</v>
      </c>
      <c r="W8052">
        <v>360000</v>
      </c>
      <c r="X8052" s="2">
        <v>44312</v>
      </c>
      <c r="Y8052">
        <v>284380</v>
      </c>
      <c r="Z8052" s="3">
        <v>168.22</v>
      </c>
      <c r="AA8052">
        <v>0.25</v>
      </c>
      <c r="AB8052">
        <v>2021</v>
      </c>
      <c r="AC8052">
        <v>15</v>
      </c>
      <c r="AD8052">
        <v>4</v>
      </c>
      <c r="AE8052">
        <v>26</v>
      </c>
    </row>
    <row r="8053" spans="1:31" x14ac:dyDescent="0.25">
      <c r="A8053" t="s">
        <v>9306</v>
      </c>
      <c r="B8053">
        <v>63366</v>
      </c>
      <c r="C8053" t="s">
        <v>8532</v>
      </c>
      <c r="D8053" t="s">
        <v>110</v>
      </c>
      <c r="E8053" t="s">
        <v>9307</v>
      </c>
      <c r="F8053">
        <v>2020</v>
      </c>
      <c r="G8053" t="s">
        <v>60</v>
      </c>
      <c r="H8053">
        <v>3</v>
      </c>
      <c r="I8053">
        <v>2</v>
      </c>
      <c r="J8053">
        <v>0</v>
      </c>
      <c r="K8053">
        <v>6</v>
      </c>
      <c r="L8053" t="s">
        <v>31</v>
      </c>
      <c r="M8053">
        <v>1740</v>
      </c>
      <c r="N8053">
        <v>1740</v>
      </c>
      <c r="O8053">
        <v>1740</v>
      </c>
      <c r="P8053">
        <v>0</v>
      </c>
      <c r="Q8053" t="str">
        <f>IF(P8053&gt;0,"YES","NO")</f>
        <v>NO</v>
      </c>
      <c r="R8053">
        <f>P8053+N8053</f>
        <v>1740</v>
      </c>
      <c r="S8053">
        <f t="shared" si="486"/>
        <v>166.54252873563217</v>
      </c>
      <c r="T8053">
        <f t="shared" si="487"/>
        <v>29.765213657831108</v>
      </c>
      <c r="U8053">
        <v>440</v>
      </c>
      <c r="V8053">
        <v>40000</v>
      </c>
      <c r="W8053">
        <v>289784</v>
      </c>
      <c r="X8053" s="2">
        <v>44090</v>
      </c>
      <c r="Y8053">
        <v>285784</v>
      </c>
      <c r="Z8053" s="3">
        <v>166.54</v>
      </c>
      <c r="AA8053">
        <v>0.2235</v>
      </c>
      <c r="AB8053">
        <v>2020</v>
      </c>
      <c r="AC8053">
        <v>0</v>
      </c>
      <c r="AD8053">
        <v>9</v>
      </c>
      <c r="AE8053">
        <v>16</v>
      </c>
    </row>
    <row r="8054" spans="1:31" x14ac:dyDescent="0.25">
      <c r="A8054" t="s">
        <v>8876</v>
      </c>
      <c r="B8054">
        <v>63368</v>
      </c>
      <c r="C8054" t="s">
        <v>1743</v>
      </c>
      <c r="D8054" t="s">
        <v>110</v>
      </c>
      <c r="E8054" t="s">
        <v>1277</v>
      </c>
      <c r="F8054">
        <v>2005</v>
      </c>
      <c r="G8054" t="s">
        <v>30</v>
      </c>
      <c r="H8054">
        <v>3</v>
      </c>
      <c r="I8054">
        <v>2</v>
      </c>
      <c r="J8054">
        <v>0</v>
      </c>
      <c r="K8054">
        <v>6</v>
      </c>
      <c r="L8054" t="s">
        <v>31</v>
      </c>
      <c r="M8054">
        <v>1368</v>
      </c>
      <c r="N8054">
        <v>1368</v>
      </c>
      <c r="O8054">
        <v>0</v>
      </c>
      <c r="P8054">
        <v>0</v>
      </c>
      <c r="Q8054" t="str">
        <f>IF(P8054&gt;0,"YES","NO")</f>
        <v>NO</v>
      </c>
      <c r="R8054">
        <f>P8054+N8054</f>
        <v>1368</v>
      </c>
      <c r="S8054">
        <f t="shared" si="486"/>
        <v>168.12865497076024</v>
      </c>
      <c r="T8054">
        <f t="shared" si="487"/>
        <v>40.6159497068588</v>
      </c>
      <c r="U8054">
        <v>400</v>
      </c>
      <c r="V8054">
        <v>49500</v>
      </c>
      <c r="W8054">
        <v>230000</v>
      </c>
      <c r="X8054" s="2">
        <v>44221</v>
      </c>
      <c r="Y8054">
        <v>220072</v>
      </c>
      <c r="Z8054" s="3">
        <v>168.13</v>
      </c>
      <c r="AA8054">
        <v>0.13</v>
      </c>
      <c r="AB8054">
        <v>2021</v>
      </c>
      <c r="AC8054">
        <v>16</v>
      </c>
      <c r="AD8054">
        <v>1</v>
      </c>
      <c r="AE8054">
        <v>25</v>
      </c>
    </row>
    <row r="8055" spans="1:31" x14ac:dyDescent="0.25">
      <c r="A8055" t="s">
        <v>9309</v>
      </c>
      <c r="B8055">
        <v>63366</v>
      </c>
      <c r="C8055" t="s">
        <v>8532</v>
      </c>
      <c r="D8055" t="s">
        <v>110</v>
      </c>
      <c r="E8055" t="s">
        <v>5990</v>
      </c>
      <c r="F8055">
        <v>2020</v>
      </c>
      <c r="G8055" t="s">
        <v>60</v>
      </c>
      <c r="H8055">
        <v>3</v>
      </c>
      <c r="I8055">
        <v>2</v>
      </c>
      <c r="J8055">
        <v>0</v>
      </c>
      <c r="K8055">
        <v>5</v>
      </c>
      <c r="L8055" t="s">
        <v>31</v>
      </c>
      <c r="M8055">
        <v>1280</v>
      </c>
      <c r="N8055">
        <v>1280</v>
      </c>
      <c r="O8055">
        <v>1280</v>
      </c>
      <c r="P8055">
        <v>0</v>
      </c>
      <c r="Q8055" t="str">
        <f>IF(P8055&gt;0,"YES","NO")</f>
        <v>NO</v>
      </c>
      <c r="R8055">
        <f>P8055+N8055</f>
        <v>1280</v>
      </c>
      <c r="S8055">
        <f t="shared" si="486"/>
        <v>176.94296875000001</v>
      </c>
      <c r="T8055">
        <f t="shared" si="487"/>
        <v>31.569071517738514</v>
      </c>
      <c r="U8055">
        <v>400</v>
      </c>
      <c r="V8055">
        <v>40000</v>
      </c>
      <c r="W8055">
        <v>226487</v>
      </c>
      <c r="X8055" s="2">
        <v>44138</v>
      </c>
      <c r="Y8055">
        <v>226487</v>
      </c>
      <c r="Z8055" s="3">
        <v>176.94</v>
      </c>
      <c r="AA8055">
        <v>0.16470000000000001</v>
      </c>
      <c r="AB8055">
        <v>2020</v>
      </c>
      <c r="AC8055">
        <v>0</v>
      </c>
      <c r="AD8055">
        <v>11</v>
      </c>
      <c r="AE8055">
        <v>3</v>
      </c>
    </row>
    <row r="8056" spans="1:31" x14ac:dyDescent="0.25">
      <c r="A8056" t="s">
        <v>9310</v>
      </c>
      <c r="B8056">
        <v>63366</v>
      </c>
      <c r="C8056" t="s">
        <v>8532</v>
      </c>
      <c r="D8056" t="s">
        <v>110</v>
      </c>
      <c r="E8056" t="s">
        <v>9311</v>
      </c>
      <c r="F8056">
        <v>2020</v>
      </c>
      <c r="G8056" t="s">
        <v>60</v>
      </c>
      <c r="H8056">
        <v>4</v>
      </c>
      <c r="I8056">
        <v>2</v>
      </c>
      <c r="J8056">
        <v>1</v>
      </c>
      <c r="K8056">
        <v>8</v>
      </c>
      <c r="L8056" t="s">
        <v>43</v>
      </c>
      <c r="M8056">
        <v>2560</v>
      </c>
      <c r="N8056">
        <v>1328</v>
      </c>
      <c r="O8056">
        <v>1232</v>
      </c>
      <c r="P8056">
        <v>0</v>
      </c>
      <c r="Q8056" t="str">
        <f>IF(P8056&gt;0,"YES","NO")</f>
        <v>NO</v>
      </c>
      <c r="R8056">
        <f>P8056+N8056</f>
        <v>1328</v>
      </c>
      <c r="S8056">
        <f t="shared" si="486"/>
        <v>218.72665662650601</v>
      </c>
      <c r="T8056">
        <f t="shared" si="487"/>
        <v>34.694332407415374</v>
      </c>
      <c r="U8056">
        <v>400</v>
      </c>
      <c r="V8056">
        <v>40000</v>
      </c>
      <c r="W8056">
        <v>290469</v>
      </c>
      <c r="X8056" s="2">
        <v>44144</v>
      </c>
      <c r="Y8056">
        <v>290469</v>
      </c>
      <c r="Z8056" s="3">
        <v>113.46</v>
      </c>
      <c r="AA8056">
        <v>0.19220000000000001</v>
      </c>
      <c r="AB8056">
        <v>2020</v>
      </c>
      <c r="AC8056">
        <v>0</v>
      </c>
      <c r="AD8056">
        <v>11</v>
      </c>
      <c r="AE8056">
        <v>9</v>
      </c>
    </row>
    <row r="8057" spans="1:31" x14ac:dyDescent="0.25">
      <c r="A8057" t="s">
        <v>9312</v>
      </c>
      <c r="B8057">
        <v>63366</v>
      </c>
      <c r="C8057" t="s">
        <v>8532</v>
      </c>
      <c r="D8057" t="s">
        <v>110</v>
      </c>
      <c r="E8057" t="s">
        <v>9313</v>
      </c>
      <c r="F8057">
        <v>2020</v>
      </c>
      <c r="G8057" t="s">
        <v>60</v>
      </c>
      <c r="H8057">
        <v>3</v>
      </c>
      <c r="I8057">
        <v>2</v>
      </c>
      <c r="J8057">
        <v>0</v>
      </c>
      <c r="K8057">
        <v>5</v>
      </c>
      <c r="L8057" t="s">
        <v>31</v>
      </c>
      <c r="M8057">
        <v>1380</v>
      </c>
      <c r="N8057">
        <v>1380</v>
      </c>
      <c r="O8057">
        <v>1380</v>
      </c>
      <c r="P8057">
        <v>0</v>
      </c>
      <c r="Q8057" t="str">
        <f>IF(P8057&gt;0,"YES","NO")</f>
        <v>NO</v>
      </c>
      <c r="R8057">
        <f>P8057+N8057</f>
        <v>1380</v>
      </c>
      <c r="S8057">
        <f t="shared" si="486"/>
        <v>185.93768115942029</v>
      </c>
      <c r="T8057">
        <f t="shared" si="487"/>
        <v>30.426589334365442</v>
      </c>
      <c r="U8057">
        <v>400</v>
      </c>
      <c r="V8057">
        <v>40000</v>
      </c>
      <c r="W8057">
        <v>256594</v>
      </c>
      <c r="X8057" s="2">
        <v>44124</v>
      </c>
      <c r="Y8057">
        <v>253594</v>
      </c>
      <c r="Z8057" s="3">
        <v>185.94</v>
      </c>
      <c r="AA8057">
        <v>0.19359999999999999</v>
      </c>
      <c r="AB8057">
        <v>2020</v>
      </c>
      <c r="AC8057">
        <v>0</v>
      </c>
      <c r="AD8057">
        <v>10</v>
      </c>
      <c r="AE8057">
        <v>20</v>
      </c>
    </row>
    <row r="8058" spans="1:31" x14ac:dyDescent="0.25">
      <c r="A8058" t="s">
        <v>9314</v>
      </c>
      <c r="B8058">
        <v>63366</v>
      </c>
      <c r="C8058" t="s">
        <v>8532</v>
      </c>
      <c r="D8058" t="s">
        <v>110</v>
      </c>
      <c r="E8058" t="s">
        <v>9315</v>
      </c>
      <c r="F8058">
        <v>2020</v>
      </c>
      <c r="G8058" t="s">
        <v>60</v>
      </c>
      <c r="H8058">
        <v>4</v>
      </c>
      <c r="I8058">
        <v>2</v>
      </c>
      <c r="J8058">
        <v>1</v>
      </c>
      <c r="K8058">
        <v>7</v>
      </c>
      <c r="L8058" t="s">
        <v>43</v>
      </c>
      <c r="M8058">
        <v>2038</v>
      </c>
      <c r="N8058">
        <v>1132</v>
      </c>
      <c r="O8058">
        <v>1028</v>
      </c>
      <c r="P8058">
        <v>0</v>
      </c>
      <c r="Q8058" t="str">
        <f>IF(P8058&gt;0,"YES","NO")</f>
        <v>NO</v>
      </c>
      <c r="R8058">
        <f>P8058+N8058</f>
        <v>1132</v>
      </c>
      <c r="S8058">
        <f t="shared" si="486"/>
        <v>278.35689045936397</v>
      </c>
      <c r="T8058">
        <f t="shared" si="487"/>
        <v>7.2337006427915522</v>
      </c>
      <c r="U8058">
        <v>416</v>
      </c>
      <c r="V8058">
        <v>40000</v>
      </c>
      <c r="W8058">
        <v>315100</v>
      </c>
      <c r="X8058" s="2">
        <v>44085</v>
      </c>
      <c r="Y8058">
        <v>311100</v>
      </c>
      <c r="Z8058" s="3">
        <v>154.61000000000001</v>
      </c>
      <c r="AA8058">
        <v>1</v>
      </c>
      <c r="AB8058">
        <v>2020</v>
      </c>
      <c r="AC8058">
        <v>0</v>
      </c>
      <c r="AD8058">
        <v>9</v>
      </c>
      <c r="AE8058">
        <v>11</v>
      </c>
    </row>
    <row r="8059" spans="1:31" x14ac:dyDescent="0.25">
      <c r="A8059" t="s">
        <v>9316</v>
      </c>
      <c r="B8059">
        <v>63366</v>
      </c>
      <c r="C8059" t="s">
        <v>8532</v>
      </c>
      <c r="D8059" t="s">
        <v>110</v>
      </c>
      <c r="E8059" t="s">
        <v>9317</v>
      </c>
      <c r="F8059">
        <v>2020</v>
      </c>
      <c r="G8059" t="s">
        <v>60</v>
      </c>
      <c r="H8059">
        <v>3</v>
      </c>
      <c r="I8059">
        <v>2</v>
      </c>
      <c r="J8059">
        <v>0</v>
      </c>
      <c r="K8059">
        <v>5</v>
      </c>
      <c r="L8059" t="s">
        <v>31</v>
      </c>
      <c r="M8059">
        <v>1526</v>
      </c>
      <c r="N8059">
        <v>1526</v>
      </c>
      <c r="O8059">
        <v>1526</v>
      </c>
      <c r="P8059">
        <v>0</v>
      </c>
      <c r="Q8059" t="str">
        <f>IF(P8059&gt;0,"YES","NO")</f>
        <v>NO</v>
      </c>
      <c r="R8059">
        <f>P8059+N8059</f>
        <v>1526</v>
      </c>
      <c r="S8059">
        <f t="shared" si="486"/>
        <v>166.6743119266055</v>
      </c>
      <c r="T8059">
        <f t="shared" si="487"/>
        <v>37.429216406489132</v>
      </c>
      <c r="U8059">
        <v>400</v>
      </c>
      <c r="V8059">
        <v>40000</v>
      </c>
      <c r="W8059">
        <v>254345</v>
      </c>
      <c r="X8059" s="2">
        <v>44147</v>
      </c>
      <c r="Y8059">
        <v>254345</v>
      </c>
      <c r="Z8059" s="3">
        <v>166.67</v>
      </c>
      <c r="AA8059">
        <v>0.156</v>
      </c>
      <c r="AB8059">
        <v>2020</v>
      </c>
      <c r="AC8059">
        <v>0</v>
      </c>
      <c r="AD8059">
        <v>11</v>
      </c>
      <c r="AE8059">
        <v>12</v>
      </c>
    </row>
    <row r="8060" spans="1:31" x14ac:dyDescent="0.25">
      <c r="A8060" t="s">
        <v>9318</v>
      </c>
      <c r="B8060">
        <v>63366</v>
      </c>
      <c r="C8060" t="s">
        <v>8532</v>
      </c>
      <c r="D8060" t="s">
        <v>110</v>
      </c>
      <c r="E8060" t="s">
        <v>7475</v>
      </c>
      <c r="F8060">
        <v>2020</v>
      </c>
      <c r="G8060" t="s">
        <v>60</v>
      </c>
      <c r="H8060">
        <v>3</v>
      </c>
      <c r="I8060">
        <v>2</v>
      </c>
      <c r="J8060">
        <v>0</v>
      </c>
      <c r="K8060">
        <v>6</v>
      </c>
      <c r="L8060" t="s">
        <v>31</v>
      </c>
      <c r="M8060">
        <v>1740</v>
      </c>
      <c r="N8060">
        <v>1740</v>
      </c>
      <c r="O8060">
        <v>1740</v>
      </c>
      <c r="P8060">
        <v>0</v>
      </c>
      <c r="Q8060" t="str">
        <f>IF(P8060&gt;0,"YES","NO")</f>
        <v>NO</v>
      </c>
      <c r="R8060">
        <f>P8060+N8060</f>
        <v>1740</v>
      </c>
      <c r="S8060">
        <f t="shared" si="486"/>
        <v>152.04712643678161</v>
      </c>
      <c r="T8060">
        <f t="shared" si="487"/>
        <v>40.355533590205894</v>
      </c>
      <c r="U8060">
        <v>400</v>
      </c>
      <c r="V8060">
        <v>40000</v>
      </c>
      <c r="W8060">
        <v>264562</v>
      </c>
      <c r="X8060" s="2">
        <v>44078</v>
      </c>
      <c r="Y8060">
        <v>264562</v>
      </c>
      <c r="Z8060" s="3">
        <v>152.05000000000001</v>
      </c>
      <c r="AA8060">
        <v>0.15049999999999999</v>
      </c>
      <c r="AB8060">
        <v>2020</v>
      </c>
      <c r="AC8060">
        <v>0</v>
      </c>
      <c r="AD8060">
        <v>9</v>
      </c>
      <c r="AE8060">
        <v>4</v>
      </c>
    </row>
    <row r="8061" spans="1:31" x14ac:dyDescent="0.25">
      <c r="A8061" t="s">
        <v>9319</v>
      </c>
      <c r="B8061">
        <v>63366</v>
      </c>
      <c r="C8061" t="s">
        <v>8541</v>
      </c>
      <c r="D8061" t="s">
        <v>28</v>
      </c>
      <c r="E8061" t="s">
        <v>9320</v>
      </c>
      <c r="F8061">
        <v>2020</v>
      </c>
      <c r="G8061" t="s">
        <v>60</v>
      </c>
      <c r="H8061">
        <v>4</v>
      </c>
      <c r="I8061">
        <v>2</v>
      </c>
      <c r="J8061">
        <v>1</v>
      </c>
      <c r="K8061">
        <v>8</v>
      </c>
      <c r="L8061" t="s">
        <v>43</v>
      </c>
      <c r="M8061">
        <v>2566</v>
      </c>
      <c r="N8061">
        <v>1323</v>
      </c>
      <c r="O8061">
        <v>1243</v>
      </c>
      <c r="P8061">
        <v>0</v>
      </c>
      <c r="Q8061" t="str">
        <f>IF(P8061&gt;0,"YES","NO")</f>
        <v>NO</v>
      </c>
      <c r="R8061">
        <f>P8061+N8061</f>
        <v>1323</v>
      </c>
      <c r="S8061">
        <f t="shared" si="486"/>
        <v>257.94179894179894</v>
      </c>
      <c r="T8061">
        <f t="shared" si="487"/>
        <v>32.399432326118543</v>
      </c>
      <c r="U8061">
        <v>630</v>
      </c>
      <c r="V8061">
        <v>50000</v>
      </c>
      <c r="W8061">
        <v>341257</v>
      </c>
      <c r="X8061" s="2">
        <v>44187</v>
      </c>
      <c r="Y8061">
        <v>341257</v>
      </c>
      <c r="Z8061" s="3">
        <v>132.99</v>
      </c>
      <c r="AA8061">
        <v>0.24179999999999999</v>
      </c>
      <c r="AB8061">
        <v>2020</v>
      </c>
      <c r="AC8061">
        <v>0</v>
      </c>
      <c r="AD8061">
        <v>12</v>
      </c>
      <c r="AE8061">
        <v>22</v>
      </c>
    </row>
    <row r="8062" spans="1:31" x14ac:dyDescent="0.25">
      <c r="A8062" t="s">
        <v>9321</v>
      </c>
      <c r="B8062">
        <v>63366</v>
      </c>
      <c r="C8062" t="s">
        <v>8541</v>
      </c>
      <c r="D8062" t="s">
        <v>28</v>
      </c>
      <c r="E8062" t="s">
        <v>9322</v>
      </c>
      <c r="F8062">
        <v>2020</v>
      </c>
      <c r="G8062" t="s">
        <v>60</v>
      </c>
      <c r="H8062">
        <v>4</v>
      </c>
      <c r="I8062">
        <v>2</v>
      </c>
      <c r="J8062">
        <v>1</v>
      </c>
      <c r="K8062">
        <v>8</v>
      </c>
      <c r="L8062" t="s">
        <v>43</v>
      </c>
      <c r="M8062">
        <v>2784</v>
      </c>
      <c r="N8062">
        <v>1422</v>
      </c>
      <c r="O8062">
        <v>1362</v>
      </c>
      <c r="P8062">
        <v>0</v>
      </c>
      <c r="Q8062" t="str">
        <f>IF(P8062&gt;0,"YES","NO")</f>
        <v>NO</v>
      </c>
      <c r="R8062">
        <f>P8062+N8062</f>
        <v>1422</v>
      </c>
      <c r="S8062">
        <f t="shared" si="486"/>
        <v>236.10618846694797</v>
      </c>
      <c r="T8062">
        <f t="shared" si="487"/>
        <v>32.195483351783196</v>
      </c>
      <c r="U8062">
        <v>580</v>
      </c>
      <c r="V8062">
        <v>50000</v>
      </c>
      <c r="W8062">
        <v>335743</v>
      </c>
      <c r="X8062" s="2">
        <v>44110</v>
      </c>
      <c r="Y8062">
        <v>335743</v>
      </c>
      <c r="Z8062" s="3">
        <v>120.6</v>
      </c>
      <c r="AA8062">
        <v>0.2394</v>
      </c>
      <c r="AB8062">
        <v>2020</v>
      </c>
      <c r="AC8062">
        <v>0</v>
      </c>
      <c r="AD8062">
        <v>10</v>
      </c>
      <c r="AE8062">
        <v>6</v>
      </c>
    </row>
    <row r="8063" spans="1:31" x14ac:dyDescent="0.25">
      <c r="A8063" t="s">
        <v>9385</v>
      </c>
      <c r="B8063">
        <v>63367</v>
      </c>
      <c r="C8063" t="s">
        <v>8629</v>
      </c>
      <c r="D8063" t="s">
        <v>110</v>
      </c>
      <c r="E8063" t="s">
        <v>6043</v>
      </c>
      <c r="F8063">
        <v>2020</v>
      </c>
      <c r="G8063" t="s">
        <v>181</v>
      </c>
      <c r="H8063">
        <v>4</v>
      </c>
      <c r="I8063">
        <v>2</v>
      </c>
      <c r="J8063">
        <v>1</v>
      </c>
      <c r="K8063">
        <v>7</v>
      </c>
      <c r="L8063" t="s">
        <v>43</v>
      </c>
      <c r="M8063">
        <v>2894</v>
      </c>
      <c r="N8063">
        <v>1830</v>
      </c>
      <c r="O8063">
        <v>1422</v>
      </c>
      <c r="P8063">
        <v>0</v>
      </c>
      <c r="Q8063" t="str">
        <f>IF(P8063&gt;0,"YES","NO")</f>
        <v>NO</v>
      </c>
      <c r="R8063">
        <f>P8063+N8063</f>
        <v>1830</v>
      </c>
      <c r="S8063">
        <f t="shared" si="486"/>
        <v>265.60382513661204</v>
      </c>
      <c r="T8063">
        <f t="shared" si="487"/>
        <v>51.850777972356205</v>
      </c>
      <c r="U8063">
        <v>724</v>
      </c>
      <c r="V8063">
        <v>70001</v>
      </c>
      <c r="W8063">
        <v>486055</v>
      </c>
      <c r="X8063" s="2">
        <v>44312</v>
      </c>
      <c r="Y8063">
        <v>347384</v>
      </c>
      <c r="Z8063" s="3">
        <v>167.95</v>
      </c>
      <c r="AA8063">
        <v>0.2152</v>
      </c>
      <c r="AB8063">
        <v>2021</v>
      </c>
      <c r="AC8063">
        <v>1</v>
      </c>
      <c r="AD8063">
        <v>4</v>
      </c>
      <c r="AE8063">
        <v>26</v>
      </c>
    </row>
    <row r="8064" spans="1:31" x14ac:dyDescent="0.25">
      <c r="A8064" t="s">
        <v>9528</v>
      </c>
      <c r="B8064">
        <v>63366</v>
      </c>
      <c r="C8064" t="s">
        <v>129</v>
      </c>
      <c r="D8064" t="s">
        <v>28</v>
      </c>
      <c r="E8064" t="s">
        <v>38</v>
      </c>
      <c r="F8064">
        <v>2000</v>
      </c>
      <c r="G8064" t="s">
        <v>60</v>
      </c>
      <c r="H8064">
        <v>3</v>
      </c>
      <c r="I8064">
        <v>2</v>
      </c>
      <c r="J8064">
        <v>0</v>
      </c>
      <c r="K8064">
        <v>6</v>
      </c>
      <c r="L8064" t="s">
        <v>31</v>
      </c>
      <c r="M8064">
        <v>2211</v>
      </c>
      <c r="N8064">
        <v>2211</v>
      </c>
      <c r="O8064">
        <v>2199</v>
      </c>
      <c r="P8064">
        <v>0</v>
      </c>
      <c r="Q8064" t="str">
        <f>IF(P8064&gt;0,"YES","NO")</f>
        <v>NO</v>
      </c>
      <c r="R8064">
        <f>P8064+N8064</f>
        <v>2211</v>
      </c>
      <c r="S8064">
        <f t="shared" si="486"/>
        <v>167.34509271822705</v>
      </c>
      <c r="T8064">
        <f t="shared" si="487"/>
        <v>40.447767720494994</v>
      </c>
      <c r="U8064">
        <v>420</v>
      </c>
      <c r="V8064">
        <v>52000</v>
      </c>
      <c r="W8064">
        <v>370000</v>
      </c>
      <c r="X8064" s="2">
        <v>44369</v>
      </c>
      <c r="Y8064">
        <v>301058</v>
      </c>
      <c r="Z8064" s="3">
        <v>167.35</v>
      </c>
      <c r="AA8064">
        <v>0.21</v>
      </c>
      <c r="AB8064">
        <v>2021</v>
      </c>
      <c r="AC8064">
        <v>21</v>
      </c>
      <c r="AD8064">
        <v>6</v>
      </c>
      <c r="AE8064">
        <v>22</v>
      </c>
    </row>
    <row r="8065" spans="1:31" x14ac:dyDescent="0.25">
      <c r="A8065" t="s">
        <v>9327</v>
      </c>
      <c r="B8065">
        <v>63366</v>
      </c>
      <c r="C8065" t="s">
        <v>8541</v>
      </c>
      <c r="D8065" t="s">
        <v>28</v>
      </c>
      <c r="E8065" t="s">
        <v>9328</v>
      </c>
      <c r="F8065">
        <v>2020</v>
      </c>
      <c r="G8065" t="s">
        <v>60</v>
      </c>
      <c r="H8065">
        <v>4</v>
      </c>
      <c r="I8065">
        <v>2</v>
      </c>
      <c r="J8065">
        <v>1</v>
      </c>
      <c r="K8065">
        <v>8</v>
      </c>
      <c r="L8065" t="s">
        <v>43</v>
      </c>
      <c r="M8065">
        <v>2754</v>
      </c>
      <c r="N8065">
        <v>1392</v>
      </c>
      <c r="O8065">
        <v>1362</v>
      </c>
      <c r="P8065">
        <v>0</v>
      </c>
      <c r="Q8065" t="str">
        <f>IF(P8065&gt;0,"YES","NO")</f>
        <v>NO</v>
      </c>
      <c r="R8065">
        <f>P8065+N8065</f>
        <v>1392</v>
      </c>
      <c r="S8065">
        <f t="shared" si="486"/>
        <v>268.46767241379308</v>
      </c>
      <c r="T8065">
        <f t="shared" si="487"/>
        <v>28.56853889911741</v>
      </c>
      <c r="U8065">
        <v>640</v>
      </c>
      <c r="V8065">
        <v>50000</v>
      </c>
      <c r="W8065">
        <v>373707</v>
      </c>
      <c r="X8065" s="2">
        <v>44180</v>
      </c>
      <c r="Y8065">
        <v>373707</v>
      </c>
      <c r="Z8065" s="3">
        <v>135.69999999999999</v>
      </c>
      <c r="AA8065">
        <v>0.30030000000000001</v>
      </c>
      <c r="AB8065">
        <v>2020</v>
      </c>
      <c r="AC8065">
        <v>0</v>
      </c>
      <c r="AD8065">
        <v>12</v>
      </c>
      <c r="AE8065">
        <v>15</v>
      </c>
    </row>
    <row r="8066" spans="1:31" x14ac:dyDescent="0.25">
      <c r="A8066" t="s">
        <v>9329</v>
      </c>
      <c r="B8066">
        <v>63366</v>
      </c>
      <c r="C8066" t="s">
        <v>8541</v>
      </c>
      <c r="D8066" t="s">
        <v>28</v>
      </c>
      <c r="E8066" t="s">
        <v>9330</v>
      </c>
      <c r="F8066">
        <v>2020</v>
      </c>
      <c r="G8066" t="s">
        <v>60</v>
      </c>
      <c r="H8066">
        <v>4</v>
      </c>
      <c r="I8066">
        <v>2</v>
      </c>
      <c r="J8066">
        <v>1</v>
      </c>
      <c r="K8066">
        <v>9</v>
      </c>
      <c r="L8066" t="s">
        <v>43</v>
      </c>
      <c r="M8066">
        <v>2874</v>
      </c>
      <c r="N8066">
        <v>1478</v>
      </c>
      <c r="O8066">
        <v>1432</v>
      </c>
      <c r="P8066">
        <v>0</v>
      </c>
      <c r="Q8066" t="str">
        <f>IF(P8066&gt;0,"YES","NO")</f>
        <v>NO</v>
      </c>
      <c r="R8066">
        <f>P8066+N8066</f>
        <v>1478</v>
      </c>
      <c r="S8066">
        <f t="shared" si="486"/>
        <v>268.893098782138</v>
      </c>
      <c r="T8066">
        <f t="shared" si="487"/>
        <v>31.734259591967106</v>
      </c>
      <c r="U8066">
        <v>600</v>
      </c>
      <c r="V8066">
        <v>50000</v>
      </c>
      <c r="W8066">
        <v>397424</v>
      </c>
      <c r="X8066" s="2">
        <v>44091</v>
      </c>
      <c r="Y8066">
        <v>392424</v>
      </c>
      <c r="Z8066" s="3">
        <v>138.28</v>
      </c>
      <c r="AA8066">
        <v>0.28749999999999998</v>
      </c>
      <c r="AB8066">
        <v>2020</v>
      </c>
      <c r="AC8066">
        <v>0</v>
      </c>
      <c r="AD8066">
        <v>9</v>
      </c>
      <c r="AE8066">
        <v>17</v>
      </c>
    </row>
    <row r="8067" spans="1:31" x14ac:dyDescent="0.25">
      <c r="A8067" t="s">
        <v>9331</v>
      </c>
      <c r="B8067">
        <v>63366</v>
      </c>
      <c r="C8067" t="s">
        <v>8541</v>
      </c>
      <c r="D8067" t="s">
        <v>28</v>
      </c>
      <c r="E8067" t="s">
        <v>9332</v>
      </c>
      <c r="F8067">
        <v>2020</v>
      </c>
      <c r="G8067" t="s">
        <v>60</v>
      </c>
      <c r="H8067">
        <v>4</v>
      </c>
      <c r="I8067">
        <v>2</v>
      </c>
      <c r="J8067">
        <v>1</v>
      </c>
      <c r="K8067">
        <v>8</v>
      </c>
      <c r="L8067" t="s">
        <v>43</v>
      </c>
      <c r="M8067">
        <v>2606</v>
      </c>
      <c r="N8067">
        <v>1347</v>
      </c>
      <c r="O8067">
        <v>1283</v>
      </c>
      <c r="P8067">
        <v>0</v>
      </c>
      <c r="Q8067" t="str">
        <f>IF(P8067&gt;0,"YES","NO")</f>
        <v>NO</v>
      </c>
      <c r="R8067">
        <f>P8067+N8067</f>
        <v>1347</v>
      </c>
      <c r="S8067">
        <f t="shared" ref="S8067:S8130" si="488">W8067/R8067</f>
        <v>247.73645137342243</v>
      </c>
      <c r="T8067">
        <f t="shared" ref="T8067:T8130" si="489">(W8067/(43560*AA8067))</f>
        <v>26.190498614741042</v>
      </c>
      <c r="U8067">
        <v>630</v>
      </c>
      <c r="V8067">
        <v>50000</v>
      </c>
      <c r="W8067">
        <v>333701</v>
      </c>
      <c r="X8067" s="2">
        <v>44134</v>
      </c>
      <c r="Y8067">
        <v>333701</v>
      </c>
      <c r="Z8067" s="3">
        <v>128.05000000000001</v>
      </c>
      <c r="AA8067">
        <v>0.29249999999999998</v>
      </c>
      <c r="AB8067">
        <v>2020</v>
      </c>
      <c r="AC8067">
        <v>0</v>
      </c>
      <c r="AD8067">
        <v>10</v>
      </c>
      <c r="AE8067">
        <v>30</v>
      </c>
    </row>
    <row r="8068" spans="1:31" x14ac:dyDescent="0.25">
      <c r="A8068" t="s">
        <v>9838</v>
      </c>
      <c r="B8068">
        <v>63368</v>
      </c>
      <c r="C8068" t="s">
        <v>6177</v>
      </c>
      <c r="D8068" t="s">
        <v>28</v>
      </c>
      <c r="E8068" t="s">
        <v>9839</v>
      </c>
      <c r="F8068">
        <v>2019</v>
      </c>
      <c r="G8068" t="s">
        <v>181</v>
      </c>
      <c r="H8068">
        <v>4</v>
      </c>
      <c r="I8068">
        <v>3</v>
      </c>
      <c r="J8068">
        <v>1</v>
      </c>
      <c r="K8068">
        <v>8</v>
      </c>
      <c r="L8068" t="s">
        <v>43</v>
      </c>
      <c r="M8068">
        <v>4041</v>
      </c>
      <c r="N8068">
        <v>2441</v>
      </c>
      <c r="O8068">
        <v>2441</v>
      </c>
      <c r="P8068">
        <v>0</v>
      </c>
      <c r="Q8068" t="str">
        <f>IF(P8068&gt;0,"YES","NO")</f>
        <v>NO</v>
      </c>
      <c r="R8068">
        <f>P8068+N8068</f>
        <v>2441</v>
      </c>
      <c r="S8068">
        <f t="shared" si="488"/>
        <v>276.52601392871776</v>
      </c>
      <c r="T8068">
        <f t="shared" si="489"/>
        <v>45.085445937140065</v>
      </c>
      <c r="U8068">
        <v>662</v>
      </c>
      <c r="V8068">
        <v>80000</v>
      </c>
      <c r="W8068">
        <v>675000</v>
      </c>
      <c r="X8068" s="2">
        <v>44405</v>
      </c>
      <c r="Y8068">
        <v>578233</v>
      </c>
      <c r="Z8068" s="3">
        <v>167.04</v>
      </c>
      <c r="AA8068">
        <v>0.34370000000000001</v>
      </c>
      <c r="AB8068">
        <v>2021</v>
      </c>
      <c r="AC8068">
        <v>2</v>
      </c>
      <c r="AD8068">
        <v>7</v>
      </c>
      <c r="AE8068">
        <v>28</v>
      </c>
    </row>
    <row r="8069" spans="1:31" x14ac:dyDescent="0.25">
      <c r="A8069" t="s">
        <v>9335</v>
      </c>
      <c r="B8069">
        <v>63366</v>
      </c>
      <c r="C8069" t="s">
        <v>8541</v>
      </c>
      <c r="D8069" t="s">
        <v>28</v>
      </c>
      <c r="E8069" t="s">
        <v>9336</v>
      </c>
      <c r="F8069">
        <v>2020</v>
      </c>
      <c r="G8069" t="s">
        <v>60</v>
      </c>
      <c r="H8069">
        <v>4</v>
      </c>
      <c r="I8069">
        <v>3</v>
      </c>
      <c r="J8069">
        <v>1</v>
      </c>
      <c r="K8069">
        <v>9</v>
      </c>
      <c r="L8069" t="s">
        <v>43</v>
      </c>
      <c r="M8069">
        <v>3633</v>
      </c>
      <c r="N8069">
        <v>2380</v>
      </c>
      <c r="O8069">
        <v>2060</v>
      </c>
      <c r="P8069">
        <v>0</v>
      </c>
      <c r="Q8069" t="str">
        <f>IF(P8069&gt;0,"YES","NO")</f>
        <v>NO</v>
      </c>
      <c r="R8069">
        <f>P8069+N8069</f>
        <v>2380</v>
      </c>
      <c r="S8069">
        <f t="shared" si="488"/>
        <v>167.37436974789915</v>
      </c>
      <c r="T8069">
        <f t="shared" si="489"/>
        <v>25.006509774203113</v>
      </c>
      <c r="U8069">
        <v>320</v>
      </c>
      <c r="V8069">
        <v>50000</v>
      </c>
      <c r="W8069">
        <v>398351</v>
      </c>
      <c r="X8069" s="2">
        <v>44158</v>
      </c>
      <c r="Y8069">
        <v>398351</v>
      </c>
      <c r="Z8069" s="3">
        <v>109.65</v>
      </c>
      <c r="AA8069">
        <v>0.36570000000000003</v>
      </c>
      <c r="AB8069">
        <v>2020</v>
      </c>
      <c r="AC8069">
        <v>0</v>
      </c>
      <c r="AD8069">
        <v>11</v>
      </c>
      <c r="AE8069">
        <v>23</v>
      </c>
    </row>
    <row r="8070" spans="1:31" x14ac:dyDescent="0.25">
      <c r="A8070" t="s">
        <v>9522</v>
      </c>
      <c r="B8070">
        <v>63376</v>
      </c>
      <c r="C8070" t="s">
        <v>82</v>
      </c>
      <c r="D8070" t="s">
        <v>28</v>
      </c>
      <c r="E8070" t="s">
        <v>95</v>
      </c>
      <c r="F8070">
        <v>2000</v>
      </c>
      <c r="G8070" t="s">
        <v>60</v>
      </c>
      <c r="H8070">
        <v>3</v>
      </c>
      <c r="I8070">
        <v>2</v>
      </c>
      <c r="J8070">
        <v>0</v>
      </c>
      <c r="K8070">
        <v>6</v>
      </c>
      <c r="L8070" t="s">
        <v>31</v>
      </c>
      <c r="M8070">
        <v>1630</v>
      </c>
      <c r="N8070">
        <v>1630</v>
      </c>
      <c r="O8070">
        <v>1584</v>
      </c>
      <c r="P8070">
        <v>0</v>
      </c>
      <c r="Q8070" t="str">
        <f>IF(P8070&gt;0,"YES","NO")</f>
        <v>NO</v>
      </c>
      <c r="R8070">
        <f>P8070+N8070</f>
        <v>1630</v>
      </c>
      <c r="S8070">
        <f t="shared" si="488"/>
        <v>166.82515337423314</v>
      </c>
      <c r="T8070">
        <f t="shared" si="489"/>
        <v>34.680772370166309</v>
      </c>
      <c r="U8070">
        <v>670</v>
      </c>
      <c r="V8070">
        <v>45000</v>
      </c>
      <c r="W8070">
        <v>271925</v>
      </c>
      <c r="X8070" s="2">
        <v>44355</v>
      </c>
      <c r="Y8070">
        <v>254671</v>
      </c>
      <c r="Z8070" s="3">
        <v>166.83</v>
      </c>
      <c r="AA8070">
        <v>0.18</v>
      </c>
      <c r="AB8070">
        <v>2021</v>
      </c>
      <c r="AC8070">
        <v>21</v>
      </c>
      <c r="AD8070">
        <v>6</v>
      </c>
      <c r="AE8070">
        <v>8</v>
      </c>
    </row>
    <row r="8071" spans="1:31" x14ac:dyDescent="0.25">
      <c r="A8071" t="s">
        <v>9338</v>
      </c>
      <c r="B8071">
        <v>63366</v>
      </c>
      <c r="C8071" t="s">
        <v>8541</v>
      </c>
      <c r="D8071" t="s">
        <v>28</v>
      </c>
      <c r="E8071" t="s">
        <v>9339</v>
      </c>
      <c r="F8071">
        <v>2019</v>
      </c>
      <c r="G8071" t="s">
        <v>60</v>
      </c>
      <c r="H8071">
        <v>3</v>
      </c>
      <c r="I8071">
        <v>2</v>
      </c>
      <c r="J8071">
        <v>0</v>
      </c>
      <c r="K8071">
        <v>5</v>
      </c>
      <c r="L8071" t="s">
        <v>31</v>
      </c>
      <c r="M8071">
        <v>1571</v>
      </c>
      <c r="N8071">
        <v>1571</v>
      </c>
      <c r="O8071">
        <v>1553</v>
      </c>
      <c r="P8071">
        <v>0</v>
      </c>
      <c r="Q8071" t="str">
        <f>IF(P8071&gt;0,"YES","NO")</f>
        <v>NO</v>
      </c>
      <c r="R8071">
        <f>P8071+N8071</f>
        <v>1571</v>
      </c>
      <c r="S8071">
        <f t="shared" si="488"/>
        <v>159.07065563335456</v>
      </c>
      <c r="T8071">
        <f t="shared" si="489"/>
        <v>25.588379128238021</v>
      </c>
      <c r="U8071">
        <v>400</v>
      </c>
      <c r="V8071">
        <v>50000</v>
      </c>
      <c r="W8071">
        <v>249900</v>
      </c>
      <c r="X8071" s="2">
        <v>44076</v>
      </c>
      <c r="Y8071">
        <v>249900</v>
      </c>
      <c r="Z8071" s="3">
        <v>159.07</v>
      </c>
      <c r="AA8071">
        <v>0.22420000000000001</v>
      </c>
      <c r="AB8071">
        <v>2020</v>
      </c>
      <c r="AC8071">
        <v>1</v>
      </c>
      <c r="AD8071">
        <v>9</v>
      </c>
      <c r="AE8071">
        <v>2</v>
      </c>
    </row>
    <row r="8072" spans="1:31" x14ac:dyDescent="0.25">
      <c r="A8072" t="s">
        <v>9340</v>
      </c>
      <c r="B8072">
        <v>63366</v>
      </c>
      <c r="C8072" t="s">
        <v>8575</v>
      </c>
      <c r="D8072" t="s">
        <v>110</v>
      </c>
      <c r="E8072" t="s">
        <v>9341</v>
      </c>
      <c r="F8072">
        <v>2020</v>
      </c>
      <c r="G8072" t="s">
        <v>60</v>
      </c>
      <c r="H8072">
        <v>3</v>
      </c>
      <c r="I8072">
        <v>2</v>
      </c>
      <c r="J8072">
        <v>0</v>
      </c>
      <c r="K8072">
        <v>6</v>
      </c>
      <c r="L8072" t="s">
        <v>31</v>
      </c>
      <c r="M8072">
        <v>1522</v>
      </c>
      <c r="N8072">
        <v>1522</v>
      </c>
      <c r="O8072">
        <v>1522</v>
      </c>
      <c r="P8072">
        <v>0</v>
      </c>
      <c r="Q8072" t="str">
        <f>IF(P8072&gt;0,"YES","NO")</f>
        <v>NO</v>
      </c>
      <c r="R8072">
        <f>P8072+N8072</f>
        <v>1522</v>
      </c>
      <c r="S8072">
        <f t="shared" si="488"/>
        <v>180.82325886990802</v>
      </c>
      <c r="T8072">
        <f t="shared" si="489"/>
        <v>39.537053318484652</v>
      </c>
      <c r="U8072">
        <v>400</v>
      </c>
      <c r="V8072">
        <v>30000</v>
      </c>
      <c r="W8072">
        <v>275213</v>
      </c>
      <c r="X8072" s="2">
        <v>44196</v>
      </c>
      <c r="Y8072">
        <v>275213</v>
      </c>
      <c r="Z8072" s="3">
        <v>180.82</v>
      </c>
      <c r="AA8072">
        <v>0.1598</v>
      </c>
      <c r="AB8072">
        <v>2020</v>
      </c>
      <c r="AC8072">
        <v>0</v>
      </c>
      <c r="AD8072">
        <v>12</v>
      </c>
      <c r="AE8072">
        <v>31</v>
      </c>
    </row>
    <row r="8073" spans="1:31" x14ac:dyDescent="0.25">
      <c r="A8073" t="s">
        <v>9342</v>
      </c>
      <c r="B8073">
        <v>63366</v>
      </c>
      <c r="C8073" t="s">
        <v>8575</v>
      </c>
      <c r="D8073" t="s">
        <v>110</v>
      </c>
      <c r="E8073" t="s">
        <v>9268</v>
      </c>
      <c r="F8073">
        <v>2020</v>
      </c>
      <c r="G8073" t="s">
        <v>60</v>
      </c>
      <c r="H8073">
        <v>3</v>
      </c>
      <c r="I8073">
        <v>2</v>
      </c>
      <c r="J8073">
        <v>0</v>
      </c>
      <c r="K8073">
        <v>5</v>
      </c>
      <c r="L8073" t="s">
        <v>31</v>
      </c>
      <c r="M8073">
        <v>1276</v>
      </c>
      <c r="N8073">
        <v>1276</v>
      </c>
      <c r="O8073">
        <v>1276</v>
      </c>
      <c r="P8073">
        <v>0</v>
      </c>
      <c r="Q8073" t="str">
        <f>IF(P8073&gt;0,"YES","NO")</f>
        <v>NO</v>
      </c>
      <c r="R8073">
        <f>P8073+N8073</f>
        <v>1276</v>
      </c>
      <c r="S8073">
        <f t="shared" si="488"/>
        <v>198.5039184952978</v>
      </c>
      <c r="T8073">
        <f t="shared" si="489"/>
        <v>36.319558081525038</v>
      </c>
      <c r="U8073">
        <v>400</v>
      </c>
      <c r="V8073">
        <v>30000</v>
      </c>
      <c r="W8073">
        <v>253291</v>
      </c>
      <c r="X8073" s="2">
        <v>44092</v>
      </c>
      <c r="Y8073">
        <v>253291</v>
      </c>
      <c r="Z8073" s="3">
        <v>198.5</v>
      </c>
      <c r="AA8073">
        <v>0.16009999999999999</v>
      </c>
      <c r="AB8073">
        <v>2020</v>
      </c>
      <c r="AC8073">
        <v>0</v>
      </c>
      <c r="AD8073">
        <v>9</v>
      </c>
      <c r="AE8073">
        <v>18</v>
      </c>
    </row>
    <row r="8074" spans="1:31" x14ac:dyDescent="0.25">
      <c r="A8074" t="s">
        <v>9754</v>
      </c>
      <c r="B8074">
        <v>63367</v>
      </c>
      <c r="C8074" t="s">
        <v>2594</v>
      </c>
      <c r="D8074" t="s">
        <v>110</v>
      </c>
      <c r="E8074" t="s">
        <v>89</v>
      </c>
      <c r="F8074">
        <v>2007</v>
      </c>
      <c r="G8074" t="s">
        <v>60</v>
      </c>
      <c r="H8074">
        <v>4</v>
      </c>
      <c r="I8074">
        <v>2</v>
      </c>
      <c r="J8074">
        <v>1</v>
      </c>
      <c r="K8074">
        <v>9</v>
      </c>
      <c r="L8074" t="s">
        <v>43</v>
      </c>
      <c r="M8074">
        <v>2860</v>
      </c>
      <c r="N8074">
        <v>1620</v>
      </c>
      <c r="O8074">
        <v>1420</v>
      </c>
      <c r="P8074">
        <v>0</v>
      </c>
      <c r="Q8074" t="str">
        <f>IF(P8074&gt;0,"YES","NO")</f>
        <v>NO</v>
      </c>
      <c r="R8074">
        <f>P8074+N8074</f>
        <v>1620</v>
      </c>
      <c r="S8074">
        <f t="shared" si="488"/>
        <v>294.44444444444446</v>
      </c>
      <c r="T8074">
        <f t="shared" si="489"/>
        <v>39.108618654073197</v>
      </c>
      <c r="U8074">
        <v>640</v>
      </c>
      <c r="V8074">
        <v>45000</v>
      </c>
      <c r="W8074">
        <v>477000</v>
      </c>
      <c r="X8074" s="2">
        <v>44386</v>
      </c>
      <c r="Y8074">
        <v>348947</v>
      </c>
      <c r="Z8074" s="3">
        <v>166.78</v>
      </c>
      <c r="AA8074">
        <v>0.28000000000000003</v>
      </c>
      <c r="AB8074">
        <v>2021</v>
      </c>
      <c r="AC8074">
        <v>14</v>
      </c>
      <c r="AD8074">
        <v>7</v>
      </c>
      <c r="AE8074">
        <v>9</v>
      </c>
    </row>
    <row r="8075" spans="1:31" x14ac:dyDescent="0.25">
      <c r="A8075" t="s">
        <v>9344</v>
      </c>
      <c r="B8075">
        <v>63366</v>
      </c>
      <c r="C8075" t="s">
        <v>8575</v>
      </c>
      <c r="D8075" t="s">
        <v>110</v>
      </c>
      <c r="E8075" t="s">
        <v>9345</v>
      </c>
      <c r="F8075">
        <v>2020</v>
      </c>
      <c r="G8075" t="s">
        <v>60</v>
      </c>
      <c r="H8075">
        <v>3</v>
      </c>
      <c r="I8075">
        <v>2</v>
      </c>
      <c r="J8075">
        <v>0</v>
      </c>
      <c r="K8075">
        <v>6</v>
      </c>
      <c r="L8075" t="s">
        <v>31</v>
      </c>
      <c r="M8075">
        <v>1800</v>
      </c>
      <c r="N8075">
        <v>1800</v>
      </c>
      <c r="O8075">
        <v>1800</v>
      </c>
      <c r="P8075">
        <v>0</v>
      </c>
      <c r="Q8075" t="str">
        <f>IF(P8075&gt;0,"YES","NO")</f>
        <v>NO</v>
      </c>
      <c r="R8075">
        <f>P8075+N8075</f>
        <v>1800</v>
      </c>
      <c r="S8075">
        <f t="shared" si="488"/>
        <v>186.14333333333335</v>
      </c>
      <c r="T8075">
        <f t="shared" si="489"/>
        <v>49.05531427447012</v>
      </c>
      <c r="U8075">
        <v>440</v>
      </c>
      <c r="V8075">
        <v>30000</v>
      </c>
      <c r="W8075">
        <v>335058</v>
      </c>
      <c r="X8075" s="2">
        <v>44076</v>
      </c>
      <c r="Y8075">
        <v>339099</v>
      </c>
      <c r="Z8075" s="3">
        <v>186.14</v>
      </c>
      <c r="AA8075">
        <v>0.15679999999999999</v>
      </c>
      <c r="AB8075">
        <v>2020</v>
      </c>
      <c r="AC8075">
        <v>0</v>
      </c>
      <c r="AD8075">
        <v>9</v>
      </c>
      <c r="AE8075">
        <v>2</v>
      </c>
    </row>
    <row r="8076" spans="1:31" x14ac:dyDescent="0.25">
      <c r="A8076" t="s">
        <v>9346</v>
      </c>
      <c r="B8076">
        <v>63366</v>
      </c>
      <c r="C8076" t="s">
        <v>8575</v>
      </c>
      <c r="D8076" t="s">
        <v>110</v>
      </c>
      <c r="E8076" t="s">
        <v>7663</v>
      </c>
      <c r="F8076">
        <v>2020</v>
      </c>
      <c r="G8076" t="s">
        <v>60</v>
      </c>
      <c r="H8076">
        <v>3</v>
      </c>
      <c r="I8076">
        <v>2</v>
      </c>
      <c r="J8076">
        <v>0</v>
      </c>
      <c r="K8076">
        <v>6</v>
      </c>
      <c r="L8076" t="s">
        <v>31</v>
      </c>
      <c r="M8076">
        <v>1740</v>
      </c>
      <c r="N8076">
        <v>1740</v>
      </c>
      <c r="O8076">
        <v>1740</v>
      </c>
      <c r="P8076">
        <v>0</v>
      </c>
      <c r="Q8076" t="str">
        <f>IF(P8076&gt;0,"YES","NO")</f>
        <v>NO</v>
      </c>
      <c r="R8076">
        <f>P8076+N8076</f>
        <v>1740</v>
      </c>
      <c r="S8076">
        <f t="shared" si="488"/>
        <v>184.43563218390804</v>
      </c>
      <c r="T8076">
        <f t="shared" si="489"/>
        <v>44.301043563056353</v>
      </c>
      <c r="U8076">
        <v>440</v>
      </c>
      <c r="V8076">
        <v>30000</v>
      </c>
      <c r="W8076">
        <v>320918</v>
      </c>
      <c r="X8076" s="2">
        <v>44120</v>
      </c>
      <c r="Y8076">
        <v>316918</v>
      </c>
      <c r="Z8076" s="3">
        <v>184.44</v>
      </c>
      <c r="AA8076">
        <v>0.1663</v>
      </c>
      <c r="AB8076">
        <v>2020</v>
      </c>
      <c r="AC8076">
        <v>0</v>
      </c>
      <c r="AD8076">
        <v>10</v>
      </c>
      <c r="AE8076">
        <v>16</v>
      </c>
    </row>
    <row r="8077" spans="1:31" x14ac:dyDescent="0.25">
      <c r="A8077" t="s">
        <v>9842</v>
      </c>
      <c r="B8077">
        <v>63366</v>
      </c>
      <c r="C8077" t="s">
        <v>6831</v>
      </c>
      <c r="D8077" t="s">
        <v>28</v>
      </c>
      <c r="E8077" t="s">
        <v>9843</v>
      </c>
      <c r="F8077">
        <v>2018</v>
      </c>
      <c r="G8077" t="s">
        <v>181</v>
      </c>
      <c r="H8077">
        <v>4</v>
      </c>
      <c r="I8077">
        <v>3</v>
      </c>
      <c r="J8077">
        <v>1</v>
      </c>
      <c r="K8077">
        <v>7</v>
      </c>
      <c r="L8077" t="s">
        <v>43</v>
      </c>
      <c r="M8077">
        <v>3720</v>
      </c>
      <c r="N8077">
        <v>2180</v>
      </c>
      <c r="O8077">
        <v>2180</v>
      </c>
      <c r="P8077">
        <v>0</v>
      </c>
      <c r="Q8077" t="str">
        <f>IF(P8077&gt;0,"YES","NO")</f>
        <v>NO</v>
      </c>
      <c r="R8077">
        <f>P8077+N8077</f>
        <v>2180</v>
      </c>
      <c r="S8077">
        <f t="shared" si="488"/>
        <v>284.40366972477062</v>
      </c>
      <c r="T8077">
        <f t="shared" si="489"/>
        <v>36.523586107181885</v>
      </c>
      <c r="U8077">
        <v>660</v>
      </c>
      <c r="V8077">
        <v>49998</v>
      </c>
      <c r="W8077">
        <v>620000</v>
      </c>
      <c r="X8077" s="2">
        <v>44399</v>
      </c>
      <c r="Y8077">
        <v>538961</v>
      </c>
      <c r="Z8077" s="3">
        <v>166.67</v>
      </c>
      <c r="AA8077">
        <v>0.38969999999999999</v>
      </c>
      <c r="AB8077">
        <v>2021</v>
      </c>
      <c r="AC8077">
        <v>3</v>
      </c>
      <c r="AD8077">
        <v>7</v>
      </c>
      <c r="AE8077">
        <v>22</v>
      </c>
    </row>
    <row r="8078" spans="1:31" x14ac:dyDescent="0.25">
      <c r="A8078" t="s">
        <v>9348</v>
      </c>
      <c r="B8078">
        <v>63366</v>
      </c>
      <c r="C8078" t="s">
        <v>8575</v>
      </c>
      <c r="D8078" t="s">
        <v>110</v>
      </c>
      <c r="E8078" t="s">
        <v>9349</v>
      </c>
      <c r="F8078">
        <v>2020</v>
      </c>
      <c r="G8078" t="s">
        <v>60</v>
      </c>
      <c r="H8078">
        <v>4</v>
      </c>
      <c r="I8078">
        <v>2</v>
      </c>
      <c r="J8078">
        <v>1</v>
      </c>
      <c r="K8078">
        <v>9</v>
      </c>
      <c r="L8078" t="s">
        <v>43</v>
      </c>
      <c r="M8078">
        <v>2544</v>
      </c>
      <c r="N8078">
        <v>1312</v>
      </c>
      <c r="O8078">
        <v>1232</v>
      </c>
      <c r="P8078">
        <v>0</v>
      </c>
      <c r="Q8078" t="str">
        <f>IF(P8078&gt;0,"YES","NO")</f>
        <v>NO</v>
      </c>
      <c r="R8078">
        <f>P8078+N8078</f>
        <v>1312</v>
      </c>
      <c r="S8078">
        <f t="shared" si="488"/>
        <v>210.66692073170731</v>
      </c>
      <c r="T8078">
        <f t="shared" si="489"/>
        <v>18.822771007178115</v>
      </c>
      <c r="U8078">
        <v>440</v>
      </c>
      <c r="V8078">
        <v>30000</v>
      </c>
      <c r="W8078">
        <v>276395</v>
      </c>
      <c r="X8078" s="2">
        <v>44099</v>
      </c>
      <c r="Y8078">
        <v>276395</v>
      </c>
      <c r="Z8078" s="3">
        <v>108.65</v>
      </c>
      <c r="AA8078">
        <v>0.33710000000000001</v>
      </c>
      <c r="AB8078">
        <v>2020</v>
      </c>
      <c r="AC8078">
        <v>0</v>
      </c>
      <c r="AD8078">
        <v>9</v>
      </c>
      <c r="AE8078">
        <v>25</v>
      </c>
    </row>
    <row r="8079" spans="1:31" x14ac:dyDescent="0.25">
      <c r="A8079" t="s">
        <v>9350</v>
      </c>
      <c r="B8079">
        <v>63366</v>
      </c>
      <c r="C8079" t="s">
        <v>8575</v>
      </c>
      <c r="D8079" t="s">
        <v>110</v>
      </c>
      <c r="E8079" t="s">
        <v>9351</v>
      </c>
      <c r="F8079">
        <v>2020</v>
      </c>
      <c r="G8079" t="s">
        <v>60</v>
      </c>
      <c r="H8079">
        <v>3</v>
      </c>
      <c r="I8079">
        <v>2</v>
      </c>
      <c r="J8079">
        <v>0</v>
      </c>
      <c r="K8079">
        <v>5</v>
      </c>
      <c r="L8079" t="s">
        <v>31</v>
      </c>
      <c r="M8079">
        <v>1740</v>
      </c>
      <c r="N8079">
        <v>1740</v>
      </c>
      <c r="O8079">
        <v>1740</v>
      </c>
      <c r="P8079">
        <v>0</v>
      </c>
      <c r="Q8079" t="str">
        <f>IF(P8079&gt;0,"YES","NO")</f>
        <v>NO</v>
      </c>
      <c r="R8079">
        <f>P8079+N8079</f>
        <v>1740</v>
      </c>
      <c r="S8079">
        <f t="shared" si="488"/>
        <v>183.18045977011494</v>
      </c>
      <c r="T8079">
        <f t="shared" si="489"/>
        <v>25.24017179541028</v>
      </c>
      <c r="U8079">
        <v>400</v>
      </c>
      <c r="V8079">
        <v>30000</v>
      </c>
      <c r="W8079">
        <v>318734</v>
      </c>
      <c r="X8079" s="2">
        <v>44180</v>
      </c>
      <c r="Y8079">
        <v>318734</v>
      </c>
      <c r="Z8079" s="3">
        <v>183.18</v>
      </c>
      <c r="AA8079">
        <v>0.28989999999999999</v>
      </c>
      <c r="AB8079">
        <v>2020</v>
      </c>
      <c r="AC8079">
        <v>0</v>
      </c>
      <c r="AD8079">
        <v>12</v>
      </c>
      <c r="AE8079">
        <v>15</v>
      </c>
    </row>
    <row r="8080" spans="1:31" x14ac:dyDescent="0.25">
      <c r="A8080" t="s">
        <v>9405</v>
      </c>
      <c r="B8080">
        <v>63367</v>
      </c>
      <c r="C8080" t="s">
        <v>7949</v>
      </c>
      <c r="D8080" t="s">
        <v>110</v>
      </c>
      <c r="E8080" t="s">
        <v>36</v>
      </c>
      <c r="F8080">
        <v>2020</v>
      </c>
      <c r="G8080" t="s">
        <v>176</v>
      </c>
      <c r="H8080">
        <v>4</v>
      </c>
      <c r="I8080">
        <v>3</v>
      </c>
      <c r="J8080">
        <v>0</v>
      </c>
      <c r="K8080">
        <v>8</v>
      </c>
      <c r="L8080" t="s">
        <v>43</v>
      </c>
      <c r="M8080">
        <v>2260</v>
      </c>
      <c r="N8080">
        <v>1728</v>
      </c>
      <c r="O8080">
        <v>1728</v>
      </c>
      <c r="P8080">
        <v>0</v>
      </c>
      <c r="Q8080" t="str">
        <f>IF(P8080&gt;0,"YES","NO")</f>
        <v>NO</v>
      </c>
      <c r="R8080">
        <f>P8080+N8080</f>
        <v>1728</v>
      </c>
      <c r="S8080">
        <f t="shared" si="488"/>
        <v>217.56076388888889</v>
      </c>
      <c r="T8080">
        <f t="shared" si="489"/>
        <v>50.76770377572516</v>
      </c>
      <c r="U8080">
        <v>670</v>
      </c>
      <c r="V8080">
        <v>60000</v>
      </c>
      <c r="W8080">
        <v>375945</v>
      </c>
      <c r="X8080" s="2">
        <v>44237</v>
      </c>
      <c r="Y8080">
        <v>323276</v>
      </c>
      <c r="Z8080" s="3">
        <v>166.35</v>
      </c>
      <c r="AA8080">
        <v>0.17</v>
      </c>
      <c r="AB8080">
        <v>2021</v>
      </c>
      <c r="AC8080">
        <v>1</v>
      </c>
      <c r="AD8080">
        <v>2</v>
      </c>
      <c r="AE8080">
        <v>10</v>
      </c>
    </row>
    <row r="8081" spans="1:31" x14ac:dyDescent="0.25">
      <c r="A8081" t="s">
        <v>9620</v>
      </c>
      <c r="B8081">
        <v>63376</v>
      </c>
      <c r="C8081" t="s">
        <v>773</v>
      </c>
      <c r="D8081" t="s">
        <v>28</v>
      </c>
      <c r="E8081" t="s">
        <v>45</v>
      </c>
      <c r="F8081">
        <v>2002</v>
      </c>
      <c r="G8081" t="s">
        <v>60</v>
      </c>
      <c r="H8081">
        <v>3</v>
      </c>
      <c r="I8081">
        <v>2</v>
      </c>
      <c r="J8081">
        <v>1</v>
      </c>
      <c r="K8081">
        <v>8</v>
      </c>
      <c r="L8081" t="s">
        <v>43</v>
      </c>
      <c r="M8081">
        <v>2410</v>
      </c>
      <c r="N8081">
        <v>1706</v>
      </c>
      <c r="O8081">
        <v>1678</v>
      </c>
      <c r="P8081">
        <v>0</v>
      </c>
      <c r="Q8081" t="str">
        <f>IF(P8081&gt;0,"YES","NO")</f>
        <v>NO</v>
      </c>
      <c r="R8081">
        <f>P8081+N8081</f>
        <v>1706</v>
      </c>
      <c r="S8081">
        <f t="shared" si="488"/>
        <v>234.46658851113716</v>
      </c>
      <c r="T8081">
        <f t="shared" si="489"/>
        <v>39.924941110711856</v>
      </c>
      <c r="U8081">
        <v>713</v>
      </c>
      <c r="V8081">
        <v>50000</v>
      </c>
      <c r="W8081">
        <v>400000</v>
      </c>
      <c r="X8081" s="2">
        <v>44452</v>
      </c>
      <c r="Y8081">
        <v>305036</v>
      </c>
      <c r="Z8081" s="3">
        <v>165.98</v>
      </c>
      <c r="AA8081">
        <v>0.23</v>
      </c>
      <c r="AB8081">
        <v>2021</v>
      </c>
      <c r="AC8081">
        <v>19</v>
      </c>
      <c r="AD8081">
        <v>9</v>
      </c>
      <c r="AE8081">
        <v>13</v>
      </c>
    </row>
    <row r="8082" spans="1:31" x14ac:dyDescent="0.25">
      <c r="A8082" t="s">
        <v>9884</v>
      </c>
      <c r="B8082">
        <v>63366</v>
      </c>
      <c r="C8082" t="s">
        <v>5561</v>
      </c>
      <c r="D8082" t="s">
        <v>28</v>
      </c>
      <c r="E8082" t="s">
        <v>45</v>
      </c>
      <c r="F8082">
        <v>2000</v>
      </c>
      <c r="G8082" t="s">
        <v>60</v>
      </c>
      <c r="H8082">
        <v>3</v>
      </c>
      <c r="I8082">
        <v>2</v>
      </c>
      <c r="J8082">
        <v>1</v>
      </c>
      <c r="K8082">
        <v>8</v>
      </c>
      <c r="L8082" t="s">
        <v>43</v>
      </c>
      <c r="M8082">
        <v>1750</v>
      </c>
      <c r="N8082">
        <v>949</v>
      </c>
      <c r="O8082">
        <v>877</v>
      </c>
      <c r="P8082">
        <v>0</v>
      </c>
      <c r="Q8082" t="str">
        <f>IF(P8082&gt;0,"YES","NO")</f>
        <v>NO</v>
      </c>
      <c r="R8082">
        <f>P8082+N8082</f>
        <v>949</v>
      </c>
      <c r="S8082">
        <f t="shared" si="488"/>
        <v>305.69020021074817</v>
      </c>
      <c r="T8082">
        <f t="shared" si="489"/>
        <v>28.955563540543775</v>
      </c>
      <c r="U8082">
        <v>460</v>
      </c>
      <c r="V8082">
        <v>40000</v>
      </c>
      <c r="W8082">
        <v>290100</v>
      </c>
      <c r="X8082" s="2">
        <v>44435</v>
      </c>
      <c r="Y8082">
        <v>214056</v>
      </c>
      <c r="Z8082" s="3">
        <v>165.77</v>
      </c>
      <c r="AA8082">
        <v>0.23</v>
      </c>
      <c r="AB8082">
        <v>2021</v>
      </c>
      <c r="AC8082">
        <v>21</v>
      </c>
      <c r="AD8082">
        <v>8</v>
      </c>
      <c r="AE8082">
        <v>27</v>
      </c>
    </row>
    <row r="8083" spans="1:31" x14ac:dyDescent="0.25">
      <c r="A8083" t="s">
        <v>9358</v>
      </c>
      <c r="B8083">
        <v>63366</v>
      </c>
      <c r="C8083" t="s">
        <v>8575</v>
      </c>
      <c r="D8083" t="s">
        <v>110</v>
      </c>
      <c r="E8083" t="s">
        <v>7789</v>
      </c>
      <c r="F8083">
        <v>2020</v>
      </c>
      <c r="G8083" t="s">
        <v>60</v>
      </c>
      <c r="H8083">
        <v>3</v>
      </c>
      <c r="I8083">
        <v>2</v>
      </c>
      <c r="J8083">
        <v>0</v>
      </c>
      <c r="K8083">
        <v>5</v>
      </c>
      <c r="L8083" t="s">
        <v>31</v>
      </c>
      <c r="M8083">
        <v>1780</v>
      </c>
      <c r="N8083">
        <v>1780</v>
      </c>
      <c r="O8083">
        <v>1780</v>
      </c>
      <c r="P8083">
        <v>0</v>
      </c>
      <c r="Q8083" t="str">
        <f>IF(P8083&gt;0,"YES","NO")</f>
        <v>NO</v>
      </c>
      <c r="R8083">
        <f>P8083+N8083</f>
        <v>1780</v>
      </c>
      <c r="S8083">
        <f t="shared" si="488"/>
        <v>174.30337078651687</v>
      </c>
      <c r="T8083">
        <f t="shared" si="489"/>
        <v>44.020948897901363</v>
      </c>
      <c r="U8083">
        <v>400</v>
      </c>
      <c r="V8083">
        <v>30000</v>
      </c>
      <c r="W8083">
        <v>310260</v>
      </c>
      <c r="X8083" s="2">
        <v>44159</v>
      </c>
      <c r="Y8083">
        <v>310260</v>
      </c>
      <c r="Z8083" s="3">
        <v>174.3</v>
      </c>
      <c r="AA8083">
        <v>0.1618</v>
      </c>
      <c r="AB8083">
        <v>2020</v>
      </c>
      <c r="AC8083">
        <v>0</v>
      </c>
      <c r="AD8083">
        <v>11</v>
      </c>
      <c r="AE8083">
        <v>24</v>
      </c>
    </row>
    <row r="8084" spans="1:31" x14ac:dyDescent="0.25">
      <c r="A8084" t="s">
        <v>9359</v>
      </c>
      <c r="B8084">
        <v>63366</v>
      </c>
      <c r="C8084" t="s">
        <v>8575</v>
      </c>
      <c r="D8084" t="s">
        <v>110</v>
      </c>
      <c r="E8084" t="s">
        <v>7789</v>
      </c>
      <c r="F8084">
        <v>2020</v>
      </c>
      <c r="G8084" t="s">
        <v>60</v>
      </c>
      <c r="H8084">
        <v>3</v>
      </c>
      <c r="I8084">
        <v>2</v>
      </c>
      <c r="J8084">
        <v>0</v>
      </c>
      <c r="K8084">
        <v>5</v>
      </c>
      <c r="L8084" t="s">
        <v>31</v>
      </c>
      <c r="M8084">
        <v>1740</v>
      </c>
      <c r="N8084">
        <v>1740</v>
      </c>
      <c r="O8084">
        <v>1740</v>
      </c>
      <c r="P8084">
        <v>0</v>
      </c>
      <c r="Q8084" t="str">
        <f>IF(P8084&gt;0,"YES","NO")</f>
        <v>NO</v>
      </c>
      <c r="R8084">
        <f>P8084+N8084</f>
        <v>1740</v>
      </c>
      <c r="S8084">
        <f t="shared" si="488"/>
        <v>183.43850574712644</v>
      </c>
      <c r="T8084">
        <f t="shared" si="489"/>
        <v>45.286980378001843</v>
      </c>
      <c r="U8084">
        <v>400</v>
      </c>
      <c r="V8084">
        <v>30000</v>
      </c>
      <c r="W8084">
        <v>319183</v>
      </c>
      <c r="X8084" s="2">
        <v>44133</v>
      </c>
      <c r="Y8084">
        <v>319183</v>
      </c>
      <c r="Z8084" s="3">
        <v>183.44</v>
      </c>
      <c r="AA8084">
        <v>0.1618</v>
      </c>
      <c r="AB8084">
        <v>2020</v>
      </c>
      <c r="AC8084">
        <v>0</v>
      </c>
      <c r="AD8084">
        <v>10</v>
      </c>
      <c r="AE8084">
        <v>29</v>
      </c>
    </row>
    <row r="8085" spans="1:31" x14ac:dyDescent="0.25">
      <c r="A8085" t="s">
        <v>9860</v>
      </c>
      <c r="B8085">
        <v>63366</v>
      </c>
      <c r="C8085" t="s">
        <v>7735</v>
      </c>
      <c r="D8085" t="s">
        <v>28</v>
      </c>
      <c r="E8085" t="s">
        <v>6912</v>
      </c>
      <c r="F8085">
        <v>2019</v>
      </c>
      <c r="G8085" t="s">
        <v>60</v>
      </c>
      <c r="H8085">
        <v>4</v>
      </c>
      <c r="I8085">
        <v>2</v>
      </c>
      <c r="J8085">
        <v>1</v>
      </c>
      <c r="K8085">
        <v>7</v>
      </c>
      <c r="L8085" t="s">
        <v>43</v>
      </c>
      <c r="M8085">
        <v>1934</v>
      </c>
      <c r="N8085">
        <v>1032</v>
      </c>
      <c r="O8085">
        <v>1028</v>
      </c>
      <c r="P8085">
        <v>0</v>
      </c>
      <c r="Q8085" t="str">
        <f>IF(P8085&gt;0,"YES","NO")</f>
        <v>NO</v>
      </c>
      <c r="R8085">
        <f>P8085+N8085</f>
        <v>1032</v>
      </c>
      <c r="S8085">
        <f t="shared" si="488"/>
        <v>310.07751937984494</v>
      </c>
      <c r="T8085">
        <f t="shared" si="489"/>
        <v>48.266683077338911</v>
      </c>
      <c r="U8085">
        <v>416</v>
      </c>
      <c r="V8085">
        <v>40000</v>
      </c>
      <c r="W8085">
        <v>320000</v>
      </c>
      <c r="X8085" s="2">
        <v>44363</v>
      </c>
      <c r="Y8085">
        <v>277069</v>
      </c>
      <c r="Z8085" s="3">
        <v>165.46</v>
      </c>
      <c r="AA8085">
        <v>0.1522</v>
      </c>
      <c r="AB8085">
        <v>2021</v>
      </c>
      <c r="AC8085">
        <v>2</v>
      </c>
      <c r="AD8085">
        <v>6</v>
      </c>
      <c r="AE8085">
        <v>16</v>
      </c>
    </row>
    <row r="8086" spans="1:31" x14ac:dyDescent="0.25">
      <c r="A8086" t="s">
        <v>9361</v>
      </c>
      <c r="B8086">
        <v>63366</v>
      </c>
      <c r="C8086" t="s">
        <v>8575</v>
      </c>
      <c r="D8086" t="s">
        <v>110</v>
      </c>
      <c r="E8086" t="s">
        <v>7789</v>
      </c>
      <c r="F8086">
        <v>2019</v>
      </c>
      <c r="G8086" t="s">
        <v>60</v>
      </c>
      <c r="H8086">
        <v>4</v>
      </c>
      <c r="I8086">
        <v>2</v>
      </c>
      <c r="J8086">
        <v>1</v>
      </c>
      <c r="K8086">
        <v>8</v>
      </c>
      <c r="L8086" t="s">
        <v>43</v>
      </c>
      <c r="M8086">
        <v>1941</v>
      </c>
      <c r="N8086">
        <v>1032</v>
      </c>
      <c r="O8086">
        <v>1028</v>
      </c>
      <c r="P8086">
        <v>0</v>
      </c>
      <c r="Q8086" t="str">
        <f>IF(P8086&gt;0,"YES","NO")</f>
        <v>NO</v>
      </c>
      <c r="R8086">
        <f>P8086+N8086</f>
        <v>1032</v>
      </c>
      <c r="S8086">
        <f t="shared" si="488"/>
        <v>269.74515503875966</v>
      </c>
      <c r="T8086">
        <f t="shared" si="489"/>
        <v>39.497259367469503</v>
      </c>
      <c r="U8086">
        <v>416</v>
      </c>
      <c r="V8086">
        <v>30000</v>
      </c>
      <c r="W8086">
        <v>278377</v>
      </c>
      <c r="X8086" s="2">
        <v>44096</v>
      </c>
      <c r="Y8086">
        <v>278377</v>
      </c>
      <c r="Z8086" s="3">
        <v>143.41999999999999</v>
      </c>
      <c r="AA8086">
        <v>0.1618</v>
      </c>
      <c r="AB8086">
        <v>2020</v>
      </c>
      <c r="AC8086">
        <v>1</v>
      </c>
      <c r="AD8086">
        <v>9</v>
      </c>
      <c r="AE8086">
        <v>22</v>
      </c>
    </row>
    <row r="8087" spans="1:31" x14ac:dyDescent="0.25">
      <c r="A8087" t="s">
        <v>9596</v>
      </c>
      <c r="B8087">
        <v>63366</v>
      </c>
      <c r="C8087" t="s">
        <v>2113</v>
      </c>
      <c r="D8087" t="s">
        <v>28</v>
      </c>
      <c r="E8087" t="s">
        <v>51</v>
      </c>
      <c r="F8087">
        <v>2004</v>
      </c>
      <c r="G8087" t="s">
        <v>60</v>
      </c>
      <c r="H8087">
        <v>3</v>
      </c>
      <c r="I8087">
        <v>2</v>
      </c>
      <c r="J8087">
        <v>1</v>
      </c>
      <c r="K8087">
        <v>6</v>
      </c>
      <c r="L8087" t="s">
        <v>43</v>
      </c>
      <c r="M8087">
        <v>1602</v>
      </c>
      <c r="N8087">
        <v>810</v>
      </c>
      <c r="O8087">
        <v>792</v>
      </c>
      <c r="P8087">
        <v>0</v>
      </c>
      <c r="Q8087" t="str">
        <f>IF(P8087&gt;0,"YES","NO")</f>
        <v>NO</v>
      </c>
      <c r="R8087">
        <f>P8087+N8087</f>
        <v>810</v>
      </c>
      <c r="S8087">
        <f t="shared" si="488"/>
        <v>327.16049382716051</v>
      </c>
      <c r="T8087">
        <f t="shared" si="489"/>
        <v>30.417814508723598</v>
      </c>
      <c r="U8087">
        <v>400</v>
      </c>
      <c r="V8087">
        <v>40000</v>
      </c>
      <c r="W8087">
        <v>265000</v>
      </c>
      <c r="X8087" s="2">
        <v>44389</v>
      </c>
      <c r="Y8087">
        <v>218831</v>
      </c>
      <c r="Z8087" s="3">
        <v>165.42</v>
      </c>
      <c r="AA8087">
        <v>0.2</v>
      </c>
      <c r="AB8087">
        <v>2021</v>
      </c>
      <c r="AC8087">
        <v>17</v>
      </c>
      <c r="AD8087">
        <v>7</v>
      </c>
      <c r="AE8087">
        <v>12</v>
      </c>
    </row>
    <row r="8088" spans="1:31" x14ac:dyDescent="0.25">
      <c r="A8088" t="s">
        <v>9566</v>
      </c>
      <c r="B8088">
        <v>63366</v>
      </c>
      <c r="C8088" t="s">
        <v>451</v>
      </c>
      <c r="D8088" t="s">
        <v>110</v>
      </c>
      <c r="E8088" t="s">
        <v>155</v>
      </c>
      <c r="F8088">
        <v>2000</v>
      </c>
      <c r="G8088" t="s">
        <v>60</v>
      </c>
      <c r="H8088">
        <v>4</v>
      </c>
      <c r="I8088">
        <v>2</v>
      </c>
      <c r="J8088">
        <v>1</v>
      </c>
      <c r="K8088">
        <v>8</v>
      </c>
      <c r="L8088" t="s">
        <v>43</v>
      </c>
      <c r="M8088">
        <v>1972</v>
      </c>
      <c r="N8088">
        <v>1076</v>
      </c>
      <c r="O8088">
        <v>1076</v>
      </c>
      <c r="P8088">
        <v>0</v>
      </c>
      <c r="Q8088" t="str">
        <f>IF(P8088&gt;0,"YES","NO")</f>
        <v>NO</v>
      </c>
      <c r="R8088">
        <f>P8088+N8088</f>
        <v>1076</v>
      </c>
      <c r="S8088">
        <f t="shared" si="488"/>
        <v>302.97397769516726</v>
      </c>
      <c r="T8088">
        <f t="shared" si="489"/>
        <v>27.718260041492364</v>
      </c>
      <c r="U8088">
        <v>600</v>
      </c>
      <c r="V8088">
        <v>0</v>
      </c>
      <c r="W8088">
        <v>326000</v>
      </c>
      <c r="X8088" s="2">
        <v>44392</v>
      </c>
      <c r="Y8088">
        <v>257383</v>
      </c>
      <c r="Z8088" s="3">
        <v>165.31</v>
      </c>
      <c r="AA8088">
        <v>0.27</v>
      </c>
      <c r="AB8088">
        <v>2021</v>
      </c>
      <c r="AC8088">
        <v>21</v>
      </c>
      <c r="AD8088">
        <v>7</v>
      </c>
      <c r="AE8088">
        <v>15</v>
      </c>
    </row>
    <row r="8089" spans="1:31" x14ac:dyDescent="0.25">
      <c r="A8089" t="s">
        <v>9166</v>
      </c>
      <c r="B8089">
        <v>63366</v>
      </c>
      <c r="C8089" t="s">
        <v>6840</v>
      </c>
      <c r="D8089" t="s">
        <v>28</v>
      </c>
      <c r="E8089" t="s">
        <v>9167</v>
      </c>
      <c r="F8089">
        <v>2020</v>
      </c>
      <c r="G8089" t="s">
        <v>60</v>
      </c>
      <c r="H8089">
        <v>3</v>
      </c>
      <c r="I8089">
        <v>2</v>
      </c>
      <c r="J8089">
        <v>0</v>
      </c>
      <c r="K8089">
        <v>6</v>
      </c>
      <c r="L8089" t="s">
        <v>31</v>
      </c>
      <c r="M8089">
        <v>1984</v>
      </c>
      <c r="N8089">
        <v>1984</v>
      </c>
      <c r="O8089">
        <v>1984</v>
      </c>
      <c r="P8089">
        <v>0</v>
      </c>
      <c r="Q8089" t="str">
        <f>IF(P8089&gt;0,"YES","NO")</f>
        <v>NO</v>
      </c>
      <c r="R8089">
        <f>P8089+N8089</f>
        <v>1984</v>
      </c>
      <c r="S8089">
        <f t="shared" si="488"/>
        <v>164.89969758064515</v>
      </c>
      <c r="T8089">
        <f t="shared" si="489"/>
        <v>28.309774232057755</v>
      </c>
      <c r="U8089">
        <v>680</v>
      </c>
      <c r="V8089">
        <v>50000</v>
      </c>
      <c r="W8089">
        <v>327161</v>
      </c>
      <c r="X8089" s="2">
        <v>44281</v>
      </c>
      <c r="Y8089">
        <v>257870</v>
      </c>
      <c r="Z8089" s="3">
        <v>164.9</v>
      </c>
      <c r="AA8089">
        <v>0.26529999999999998</v>
      </c>
      <c r="AB8089">
        <v>2021</v>
      </c>
      <c r="AC8089">
        <v>1</v>
      </c>
      <c r="AD8089">
        <v>3</v>
      </c>
      <c r="AE8089">
        <v>26</v>
      </c>
    </row>
    <row r="8090" spans="1:31" x14ac:dyDescent="0.25">
      <c r="A8090" t="s">
        <v>9365</v>
      </c>
      <c r="B8090">
        <v>63367</v>
      </c>
      <c r="C8090" t="s">
        <v>7924</v>
      </c>
      <c r="D8090" t="s">
        <v>110</v>
      </c>
      <c r="E8090" t="s">
        <v>9366</v>
      </c>
      <c r="F8090">
        <v>2020</v>
      </c>
      <c r="G8090" t="s">
        <v>176</v>
      </c>
      <c r="H8090">
        <v>4</v>
      </c>
      <c r="I8090">
        <v>2</v>
      </c>
      <c r="J8090">
        <v>1</v>
      </c>
      <c r="K8090">
        <v>9</v>
      </c>
      <c r="L8090" t="s">
        <v>43</v>
      </c>
      <c r="M8090">
        <v>3224</v>
      </c>
      <c r="N8090">
        <v>1816</v>
      </c>
      <c r="O8090">
        <v>1408</v>
      </c>
      <c r="P8090">
        <v>0</v>
      </c>
      <c r="Q8090" t="str">
        <f>IF(P8090&gt;0,"YES","NO")</f>
        <v>NO</v>
      </c>
      <c r="R8090">
        <f>P8090+N8090</f>
        <v>1816</v>
      </c>
      <c r="S8090">
        <f t="shared" si="488"/>
        <v>245.1194933920705</v>
      </c>
      <c r="T8090">
        <f t="shared" si="489"/>
        <v>43.263926307956794</v>
      </c>
      <c r="U8090">
        <v>748</v>
      </c>
      <c r="V8090">
        <v>70001</v>
      </c>
      <c r="W8090">
        <v>445137</v>
      </c>
      <c r="X8090" s="2">
        <v>44186</v>
      </c>
      <c r="Y8090">
        <v>445137</v>
      </c>
      <c r="Z8090" s="3">
        <v>138.07</v>
      </c>
      <c r="AA8090">
        <v>0.23619999999999999</v>
      </c>
      <c r="AB8090">
        <v>2020</v>
      </c>
      <c r="AC8090">
        <v>0</v>
      </c>
      <c r="AD8090">
        <v>12</v>
      </c>
      <c r="AE8090">
        <v>21</v>
      </c>
    </row>
    <row r="8091" spans="1:31" x14ac:dyDescent="0.25">
      <c r="A8091" t="s">
        <v>9579</v>
      </c>
      <c r="B8091">
        <v>63366</v>
      </c>
      <c r="C8091" t="s">
        <v>550</v>
      </c>
      <c r="D8091" t="s">
        <v>28</v>
      </c>
      <c r="E8091" t="s">
        <v>95</v>
      </c>
      <c r="F8091">
        <v>2002</v>
      </c>
      <c r="G8091" t="s">
        <v>60</v>
      </c>
      <c r="H8091">
        <v>3</v>
      </c>
      <c r="I8091">
        <v>2</v>
      </c>
      <c r="J8091">
        <v>0</v>
      </c>
      <c r="K8091">
        <v>6</v>
      </c>
      <c r="L8091" t="s">
        <v>31</v>
      </c>
      <c r="M8091">
        <v>1880</v>
      </c>
      <c r="N8091">
        <v>1880</v>
      </c>
      <c r="O8091">
        <v>1880</v>
      </c>
      <c r="P8091">
        <v>0</v>
      </c>
      <c r="Q8091" t="str">
        <f>IF(P8091&gt;0,"YES","NO")</f>
        <v>NO</v>
      </c>
      <c r="R8091">
        <f>P8091+N8091</f>
        <v>1880</v>
      </c>
      <c r="S8091">
        <f t="shared" si="488"/>
        <v>164.89361702127658</v>
      </c>
      <c r="T8091">
        <f t="shared" si="489"/>
        <v>39.536781961024388</v>
      </c>
      <c r="U8091">
        <v>400</v>
      </c>
      <c r="V8091">
        <v>40000</v>
      </c>
      <c r="W8091">
        <v>310000</v>
      </c>
      <c r="X8091" s="2">
        <v>44481</v>
      </c>
      <c r="Y8091">
        <v>255333</v>
      </c>
      <c r="Z8091" s="3">
        <v>164.89</v>
      </c>
      <c r="AA8091">
        <v>0.18</v>
      </c>
      <c r="AB8091">
        <v>2021</v>
      </c>
      <c r="AC8091">
        <v>19</v>
      </c>
      <c r="AD8091">
        <v>10</v>
      </c>
      <c r="AE8091">
        <v>12</v>
      </c>
    </row>
    <row r="8092" spans="1:31" x14ac:dyDescent="0.25">
      <c r="A8092" t="s">
        <v>9368</v>
      </c>
      <c r="B8092">
        <v>63367</v>
      </c>
      <c r="C8092" t="s">
        <v>7924</v>
      </c>
      <c r="D8092" t="s">
        <v>110</v>
      </c>
      <c r="E8092" t="s">
        <v>4636</v>
      </c>
      <c r="F8092">
        <v>2020</v>
      </c>
      <c r="G8092" t="s">
        <v>176</v>
      </c>
      <c r="H8092">
        <v>4</v>
      </c>
      <c r="I8092">
        <v>3</v>
      </c>
      <c r="J8092">
        <v>1</v>
      </c>
      <c r="K8092">
        <v>8</v>
      </c>
      <c r="L8092" t="s">
        <v>43</v>
      </c>
      <c r="M8092">
        <v>2667</v>
      </c>
      <c r="N8092">
        <v>1869</v>
      </c>
      <c r="O8092">
        <v>1654</v>
      </c>
      <c r="P8092">
        <v>827</v>
      </c>
      <c r="Q8092" t="str">
        <f>IF(P8092&gt;0,"YES","NO")</f>
        <v>YES</v>
      </c>
      <c r="R8092">
        <f>P8092+N8092</f>
        <v>2696</v>
      </c>
      <c r="S8092">
        <f t="shared" si="488"/>
        <v>194.81528189910981</v>
      </c>
      <c r="T8092">
        <f t="shared" si="489"/>
        <v>67.776492504378439</v>
      </c>
      <c r="U8092">
        <v>692</v>
      </c>
      <c r="V8092">
        <v>70001</v>
      </c>
      <c r="W8092">
        <v>525222</v>
      </c>
      <c r="X8092" s="2">
        <v>44319</v>
      </c>
      <c r="Y8092">
        <v>373496</v>
      </c>
      <c r="Z8092" s="3">
        <v>196.93</v>
      </c>
      <c r="AA8092">
        <v>0.1779</v>
      </c>
      <c r="AB8092">
        <v>2021</v>
      </c>
      <c r="AC8092">
        <v>1</v>
      </c>
      <c r="AD8092">
        <v>5</v>
      </c>
      <c r="AE8092">
        <v>3</v>
      </c>
    </row>
    <row r="8093" spans="1:31" x14ac:dyDescent="0.25">
      <c r="A8093" t="s">
        <v>9369</v>
      </c>
      <c r="B8093">
        <v>63367</v>
      </c>
      <c r="C8093" t="s">
        <v>7924</v>
      </c>
      <c r="D8093" t="s">
        <v>110</v>
      </c>
      <c r="E8093" t="s">
        <v>4636</v>
      </c>
      <c r="F8093">
        <v>2020</v>
      </c>
      <c r="G8093" t="s">
        <v>176</v>
      </c>
      <c r="H8093">
        <v>4</v>
      </c>
      <c r="I8093">
        <v>2</v>
      </c>
      <c r="J8093">
        <v>1</v>
      </c>
      <c r="K8093">
        <v>9</v>
      </c>
      <c r="L8093" t="s">
        <v>43</v>
      </c>
      <c r="M8093">
        <v>2828</v>
      </c>
      <c r="N8093">
        <v>1542</v>
      </c>
      <c r="O8093">
        <v>1286</v>
      </c>
      <c r="P8093">
        <v>0</v>
      </c>
      <c r="Q8093" t="str">
        <f>IF(P8093&gt;0,"YES","NO")</f>
        <v>NO</v>
      </c>
      <c r="R8093">
        <f>P8093+N8093</f>
        <v>1542</v>
      </c>
      <c r="S8093">
        <f t="shared" si="488"/>
        <v>257.32619974059662</v>
      </c>
      <c r="T8093">
        <f t="shared" si="489"/>
        <v>51.204079220329412</v>
      </c>
      <c r="U8093">
        <v>684</v>
      </c>
      <c r="V8093">
        <v>70001</v>
      </c>
      <c r="W8093">
        <v>396797</v>
      </c>
      <c r="X8093" s="2">
        <v>44091</v>
      </c>
      <c r="Y8093">
        <v>396797</v>
      </c>
      <c r="Z8093" s="3">
        <v>140.31</v>
      </c>
      <c r="AA8093">
        <v>0.1779</v>
      </c>
      <c r="AB8093">
        <v>2020</v>
      </c>
      <c r="AC8093">
        <v>0</v>
      </c>
      <c r="AD8093">
        <v>9</v>
      </c>
      <c r="AE8093">
        <v>17</v>
      </c>
    </row>
    <row r="8094" spans="1:31" x14ac:dyDescent="0.25">
      <c r="A8094" t="s">
        <v>9370</v>
      </c>
      <c r="B8094">
        <v>63367</v>
      </c>
      <c r="C8094" t="s">
        <v>7924</v>
      </c>
      <c r="D8094" t="s">
        <v>110</v>
      </c>
      <c r="E8094" t="s">
        <v>4636</v>
      </c>
      <c r="F8094">
        <v>2020</v>
      </c>
      <c r="G8094" t="s">
        <v>176</v>
      </c>
      <c r="H8094">
        <v>4</v>
      </c>
      <c r="I8094">
        <v>3</v>
      </c>
      <c r="J8094">
        <v>1</v>
      </c>
      <c r="K8094">
        <v>9</v>
      </c>
      <c r="L8094" t="s">
        <v>43</v>
      </c>
      <c r="M8094">
        <v>3247</v>
      </c>
      <c r="N8094">
        <v>1817</v>
      </c>
      <c r="O8094">
        <v>1430</v>
      </c>
      <c r="P8094">
        <v>0</v>
      </c>
      <c r="Q8094" t="str">
        <f>IF(P8094&gt;0,"YES","NO")</f>
        <v>NO</v>
      </c>
      <c r="R8094">
        <f>P8094+N8094</f>
        <v>1817</v>
      </c>
      <c r="S8094">
        <f t="shared" si="488"/>
        <v>238.06989543203082</v>
      </c>
      <c r="T8094">
        <f t="shared" si="489"/>
        <v>55.820739976803132</v>
      </c>
      <c r="U8094">
        <v>726</v>
      </c>
      <c r="V8094">
        <v>70001</v>
      </c>
      <c r="W8094">
        <v>432573</v>
      </c>
      <c r="X8094" s="2">
        <v>44145</v>
      </c>
      <c r="Y8094">
        <v>432573</v>
      </c>
      <c r="Z8094" s="3">
        <v>133.22</v>
      </c>
      <c r="AA8094">
        <v>0.1779</v>
      </c>
      <c r="AB8094">
        <v>2020</v>
      </c>
      <c r="AC8094">
        <v>0</v>
      </c>
      <c r="AD8094">
        <v>11</v>
      </c>
      <c r="AE8094">
        <v>10</v>
      </c>
    </row>
    <row r="8095" spans="1:31" x14ac:dyDescent="0.25">
      <c r="A8095" t="s">
        <v>9691</v>
      </c>
      <c r="B8095">
        <v>63376</v>
      </c>
      <c r="C8095" t="s">
        <v>1805</v>
      </c>
      <c r="D8095" t="s">
        <v>28</v>
      </c>
      <c r="E8095" t="s">
        <v>66</v>
      </c>
      <c r="F8095">
        <v>2006</v>
      </c>
      <c r="G8095" t="s">
        <v>60</v>
      </c>
      <c r="H8095">
        <v>4</v>
      </c>
      <c r="I8095">
        <v>2</v>
      </c>
      <c r="J8095">
        <v>1</v>
      </c>
      <c r="K8095">
        <v>9</v>
      </c>
      <c r="L8095" t="s">
        <v>43</v>
      </c>
      <c r="M8095">
        <v>2578</v>
      </c>
      <c r="N8095">
        <v>1362</v>
      </c>
      <c r="O8095">
        <v>1296</v>
      </c>
      <c r="P8095">
        <v>0</v>
      </c>
      <c r="Q8095" t="str">
        <f>IF(P8095&gt;0,"YES","NO")</f>
        <v>NO</v>
      </c>
      <c r="R8095">
        <f>P8095+N8095</f>
        <v>1362</v>
      </c>
      <c r="S8095">
        <f t="shared" si="488"/>
        <v>312.04111600587373</v>
      </c>
      <c r="T8095">
        <f t="shared" si="489"/>
        <v>40.652739516375881</v>
      </c>
      <c r="U8095">
        <v>838</v>
      </c>
      <c r="V8095">
        <v>55000</v>
      </c>
      <c r="W8095">
        <v>425000</v>
      </c>
      <c r="X8095" s="2">
        <v>44453</v>
      </c>
      <c r="Y8095">
        <v>352924</v>
      </c>
      <c r="Z8095" s="3">
        <v>164.86</v>
      </c>
      <c r="AA8095">
        <v>0.24</v>
      </c>
      <c r="AB8095">
        <v>2021</v>
      </c>
      <c r="AC8095">
        <v>15</v>
      </c>
      <c r="AD8095">
        <v>9</v>
      </c>
      <c r="AE8095">
        <v>14</v>
      </c>
    </row>
    <row r="8096" spans="1:31" x14ac:dyDescent="0.25">
      <c r="A8096" t="s">
        <v>9372</v>
      </c>
      <c r="B8096">
        <v>63367</v>
      </c>
      <c r="C8096" t="s">
        <v>7924</v>
      </c>
      <c r="D8096" t="s">
        <v>110</v>
      </c>
      <c r="E8096" t="s">
        <v>4636</v>
      </c>
      <c r="F8096">
        <v>2020</v>
      </c>
      <c r="G8096" t="s">
        <v>176</v>
      </c>
      <c r="H8096">
        <v>4</v>
      </c>
      <c r="I8096">
        <v>2</v>
      </c>
      <c r="J8096">
        <v>1</v>
      </c>
      <c r="K8096">
        <v>8</v>
      </c>
      <c r="L8096" t="s">
        <v>43</v>
      </c>
      <c r="M8096">
        <v>2728</v>
      </c>
      <c r="N8096">
        <v>1942</v>
      </c>
      <c r="O8096">
        <v>1700</v>
      </c>
      <c r="P8096">
        <v>0</v>
      </c>
      <c r="Q8096" t="str">
        <f>IF(P8096&gt;0,"YES","NO")</f>
        <v>NO</v>
      </c>
      <c r="R8096">
        <f>P8096+N8096</f>
        <v>1942</v>
      </c>
      <c r="S8096">
        <f t="shared" si="488"/>
        <v>234.45520082389288</v>
      </c>
      <c r="T8096">
        <f t="shared" si="489"/>
        <v>58.755060441401078</v>
      </c>
      <c r="U8096">
        <v>734</v>
      </c>
      <c r="V8096">
        <v>70001</v>
      </c>
      <c r="W8096">
        <v>455312</v>
      </c>
      <c r="X8096" s="2">
        <v>44159</v>
      </c>
      <c r="Y8096">
        <v>455312</v>
      </c>
      <c r="Z8096" s="3">
        <v>166.9</v>
      </c>
      <c r="AA8096">
        <v>0.1779</v>
      </c>
      <c r="AB8096">
        <v>2020</v>
      </c>
      <c r="AC8096">
        <v>0</v>
      </c>
      <c r="AD8096">
        <v>11</v>
      </c>
      <c r="AE8096">
        <v>24</v>
      </c>
    </row>
    <row r="8097" spans="1:31" x14ac:dyDescent="0.25">
      <c r="A8097" t="s">
        <v>9373</v>
      </c>
      <c r="B8097">
        <v>63367</v>
      </c>
      <c r="C8097" t="s">
        <v>7924</v>
      </c>
      <c r="D8097" t="s">
        <v>110</v>
      </c>
      <c r="E8097" t="s">
        <v>7939</v>
      </c>
      <c r="F8097">
        <v>2020</v>
      </c>
      <c r="G8097" t="s">
        <v>176</v>
      </c>
      <c r="H8097">
        <v>4</v>
      </c>
      <c r="I8097">
        <v>3</v>
      </c>
      <c r="J8097">
        <v>0</v>
      </c>
      <c r="K8097">
        <v>9</v>
      </c>
      <c r="L8097" t="s">
        <v>31</v>
      </c>
      <c r="M8097">
        <v>2775</v>
      </c>
      <c r="N8097">
        <v>2775</v>
      </c>
      <c r="O8097">
        <v>2775</v>
      </c>
      <c r="P8097">
        <v>0</v>
      </c>
      <c r="Q8097" t="str">
        <f>IF(P8097&gt;0,"YES","NO")</f>
        <v>NO</v>
      </c>
      <c r="R8097">
        <f>P8097+N8097</f>
        <v>2775</v>
      </c>
      <c r="S8097">
        <f t="shared" si="488"/>
        <v>189.60900900900901</v>
      </c>
      <c r="T8097">
        <f t="shared" si="489"/>
        <v>65.292358474176666</v>
      </c>
      <c r="U8097">
        <v>441</v>
      </c>
      <c r="V8097">
        <v>70001</v>
      </c>
      <c r="W8097">
        <v>526165</v>
      </c>
      <c r="X8097" s="2">
        <v>44111</v>
      </c>
      <c r="Y8097">
        <v>526165</v>
      </c>
      <c r="Z8097" s="3">
        <v>189.61</v>
      </c>
      <c r="AA8097">
        <v>0.185</v>
      </c>
      <c r="AB8097">
        <v>2020</v>
      </c>
      <c r="AC8097">
        <v>0</v>
      </c>
      <c r="AD8097">
        <v>10</v>
      </c>
      <c r="AE8097">
        <v>7</v>
      </c>
    </row>
    <row r="8098" spans="1:31" x14ac:dyDescent="0.25">
      <c r="A8098" t="s">
        <v>9374</v>
      </c>
      <c r="B8098">
        <v>63367</v>
      </c>
      <c r="C8098" t="s">
        <v>7942</v>
      </c>
      <c r="D8098" t="s">
        <v>110</v>
      </c>
      <c r="E8098" t="s">
        <v>7508</v>
      </c>
      <c r="F8098">
        <v>2020</v>
      </c>
      <c r="G8098" t="s">
        <v>181</v>
      </c>
      <c r="H8098">
        <v>4</v>
      </c>
      <c r="I8098">
        <v>3</v>
      </c>
      <c r="J8098">
        <v>1</v>
      </c>
      <c r="K8098">
        <v>10</v>
      </c>
      <c r="L8098" t="s">
        <v>43</v>
      </c>
      <c r="M8098">
        <v>3636</v>
      </c>
      <c r="N8098">
        <v>2396</v>
      </c>
      <c r="O8098">
        <v>2356</v>
      </c>
      <c r="P8098">
        <v>0</v>
      </c>
      <c r="Q8098" t="str">
        <f>IF(P8098&gt;0,"YES","NO")</f>
        <v>NO</v>
      </c>
      <c r="R8098">
        <f>P8098+N8098</f>
        <v>2396</v>
      </c>
      <c r="S8098">
        <f t="shared" si="488"/>
        <v>250.78589315525878</v>
      </c>
      <c r="T8098">
        <f t="shared" si="489"/>
        <v>45.52599199313871</v>
      </c>
      <c r="U8098">
        <v>662</v>
      </c>
      <c r="V8098">
        <v>70001</v>
      </c>
      <c r="W8098">
        <v>600883</v>
      </c>
      <c r="X8098" s="2">
        <v>44139</v>
      </c>
      <c r="Y8098">
        <v>600883</v>
      </c>
      <c r="Z8098" s="3">
        <v>165.26</v>
      </c>
      <c r="AA8098">
        <v>0.30299999999999999</v>
      </c>
      <c r="AB8098">
        <v>2020</v>
      </c>
      <c r="AC8098">
        <v>0</v>
      </c>
      <c r="AD8098">
        <v>11</v>
      </c>
      <c r="AE8098">
        <v>4</v>
      </c>
    </row>
    <row r="8099" spans="1:31" x14ac:dyDescent="0.25">
      <c r="A8099" t="s">
        <v>6537</v>
      </c>
      <c r="B8099">
        <v>30067</v>
      </c>
      <c r="C8099" t="s">
        <v>2332</v>
      </c>
      <c r="D8099" t="s">
        <v>110</v>
      </c>
      <c r="E8099" t="s">
        <v>1362</v>
      </c>
      <c r="F8099">
        <v>2009</v>
      </c>
      <c r="G8099" t="s">
        <v>30</v>
      </c>
      <c r="H8099">
        <v>3</v>
      </c>
      <c r="I8099">
        <v>2</v>
      </c>
      <c r="J8099">
        <v>1</v>
      </c>
      <c r="K8099">
        <v>7</v>
      </c>
      <c r="L8099" t="s">
        <v>43</v>
      </c>
      <c r="M8099">
        <v>1824</v>
      </c>
      <c r="N8099">
        <v>912</v>
      </c>
      <c r="O8099">
        <v>912</v>
      </c>
      <c r="P8099">
        <v>0</v>
      </c>
      <c r="Q8099" t="str">
        <f>IF(P8099&gt;0,"YES","NO")</f>
        <v>NO</v>
      </c>
      <c r="R8099">
        <f>P8099+N8099</f>
        <v>912</v>
      </c>
      <c r="S8099">
        <f t="shared" si="488"/>
        <v>328.94736842105266</v>
      </c>
      <c r="T8099">
        <f t="shared" si="489"/>
        <v>45.913682277318642</v>
      </c>
      <c r="U8099">
        <v>420</v>
      </c>
      <c r="V8099">
        <v>33748</v>
      </c>
      <c r="W8099">
        <v>300000</v>
      </c>
      <c r="X8099" s="2">
        <v>44377</v>
      </c>
      <c r="Y8099">
        <v>235669</v>
      </c>
      <c r="Z8099" s="3">
        <v>164.47</v>
      </c>
      <c r="AA8099">
        <v>0.15</v>
      </c>
      <c r="AB8099">
        <v>2021</v>
      </c>
      <c r="AC8099">
        <v>12</v>
      </c>
      <c r="AD8099">
        <v>6</v>
      </c>
      <c r="AE8099">
        <v>30</v>
      </c>
    </row>
    <row r="8100" spans="1:31" x14ac:dyDescent="0.25">
      <c r="A8100" t="s">
        <v>9376</v>
      </c>
      <c r="B8100">
        <v>63367</v>
      </c>
      <c r="C8100" t="s">
        <v>7942</v>
      </c>
      <c r="D8100" t="s">
        <v>110</v>
      </c>
      <c r="E8100" t="s">
        <v>7508</v>
      </c>
      <c r="F8100">
        <v>2020</v>
      </c>
      <c r="G8100" t="s">
        <v>181</v>
      </c>
      <c r="H8100">
        <v>4</v>
      </c>
      <c r="I8100">
        <v>3</v>
      </c>
      <c r="J8100">
        <v>1</v>
      </c>
      <c r="K8100">
        <v>8</v>
      </c>
      <c r="L8100" t="s">
        <v>43</v>
      </c>
      <c r="M8100">
        <v>3779</v>
      </c>
      <c r="N8100">
        <v>2436</v>
      </c>
      <c r="O8100">
        <v>2401</v>
      </c>
      <c r="P8100">
        <v>0</v>
      </c>
      <c r="Q8100" t="str">
        <f>IF(P8100&gt;0,"YES","NO")</f>
        <v>NO</v>
      </c>
      <c r="R8100">
        <f>P8100+N8100</f>
        <v>2436</v>
      </c>
      <c r="S8100">
        <f t="shared" si="488"/>
        <v>286.17487684729065</v>
      </c>
      <c r="T8100">
        <f t="shared" si="489"/>
        <v>52.817554482721</v>
      </c>
      <c r="U8100">
        <v>850</v>
      </c>
      <c r="V8100">
        <v>70001</v>
      </c>
      <c r="W8100">
        <v>697122</v>
      </c>
      <c r="X8100" s="2">
        <v>44103</v>
      </c>
      <c r="Y8100">
        <v>697122</v>
      </c>
      <c r="Z8100" s="3">
        <v>184.47</v>
      </c>
      <c r="AA8100">
        <v>0.30299999999999999</v>
      </c>
      <c r="AB8100">
        <v>2020</v>
      </c>
      <c r="AC8100">
        <v>0</v>
      </c>
      <c r="AD8100">
        <v>9</v>
      </c>
      <c r="AE8100">
        <v>29</v>
      </c>
    </row>
    <row r="8101" spans="1:31" x14ac:dyDescent="0.25">
      <c r="A8101" t="s">
        <v>9377</v>
      </c>
      <c r="B8101">
        <v>63367</v>
      </c>
      <c r="C8101" t="s">
        <v>7942</v>
      </c>
      <c r="D8101" t="s">
        <v>110</v>
      </c>
      <c r="E8101" t="s">
        <v>9378</v>
      </c>
      <c r="F8101">
        <v>2020</v>
      </c>
      <c r="G8101" t="s">
        <v>181</v>
      </c>
      <c r="H8101">
        <v>3</v>
      </c>
      <c r="I8101">
        <v>3</v>
      </c>
      <c r="J8101">
        <v>1</v>
      </c>
      <c r="K8101">
        <v>6</v>
      </c>
      <c r="L8101" t="s">
        <v>31</v>
      </c>
      <c r="M8101">
        <v>2620</v>
      </c>
      <c r="N8101">
        <v>2620</v>
      </c>
      <c r="O8101">
        <v>2620</v>
      </c>
      <c r="P8101">
        <v>1310</v>
      </c>
      <c r="Q8101" t="str">
        <f>IF(P8101&gt;0,"YES","NO")</f>
        <v>YES</v>
      </c>
      <c r="R8101">
        <f>P8101+N8101</f>
        <v>3930</v>
      </c>
      <c r="S8101">
        <f t="shared" si="488"/>
        <v>158.66005089058524</v>
      </c>
      <c r="T8101">
        <f t="shared" si="489"/>
        <v>42.921652121597603</v>
      </c>
      <c r="U8101">
        <v>976</v>
      </c>
      <c r="V8101">
        <v>70001</v>
      </c>
      <c r="W8101">
        <v>623534</v>
      </c>
      <c r="X8101" s="2">
        <v>44098</v>
      </c>
      <c r="Y8101">
        <v>623534</v>
      </c>
      <c r="Z8101" s="3">
        <v>237.99</v>
      </c>
      <c r="AA8101">
        <v>0.33350000000000002</v>
      </c>
      <c r="AB8101">
        <v>2020</v>
      </c>
      <c r="AC8101">
        <v>0</v>
      </c>
      <c r="AD8101">
        <v>9</v>
      </c>
      <c r="AE8101">
        <v>24</v>
      </c>
    </row>
    <row r="8102" spans="1:31" x14ac:dyDescent="0.25">
      <c r="A8102" t="s">
        <v>9379</v>
      </c>
      <c r="B8102">
        <v>63367</v>
      </c>
      <c r="C8102" t="s">
        <v>7942</v>
      </c>
      <c r="D8102" t="s">
        <v>110</v>
      </c>
      <c r="E8102" t="s">
        <v>6236</v>
      </c>
      <c r="F8102">
        <v>2020</v>
      </c>
      <c r="G8102" t="s">
        <v>181</v>
      </c>
      <c r="H8102">
        <v>3</v>
      </c>
      <c r="I8102">
        <v>2</v>
      </c>
      <c r="J8102">
        <v>1</v>
      </c>
      <c r="K8102">
        <v>8</v>
      </c>
      <c r="L8102" t="s">
        <v>31</v>
      </c>
      <c r="M8102">
        <v>2876</v>
      </c>
      <c r="N8102">
        <v>2876</v>
      </c>
      <c r="O8102">
        <v>2876</v>
      </c>
      <c r="P8102">
        <v>0</v>
      </c>
      <c r="Q8102" t="str">
        <f>IF(P8102&gt;0,"YES","NO")</f>
        <v>NO</v>
      </c>
      <c r="R8102">
        <f>P8102+N8102</f>
        <v>2876</v>
      </c>
      <c r="S8102">
        <f t="shared" si="488"/>
        <v>200.95236439499305</v>
      </c>
      <c r="T8102">
        <f t="shared" si="489"/>
        <v>46.948527285334848</v>
      </c>
      <c r="U8102">
        <v>700</v>
      </c>
      <c r="V8102">
        <v>70001</v>
      </c>
      <c r="W8102">
        <v>577939</v>
      </c>
      <c r="X8102" s="2">
        <v>44120</v>
      </c>
      <c r="Y8102">
        <v>577939</v>
      </c>
      <c r="Z8102" s="3">
        <v>200.95</v>
      </c>
      <c r="AA8102">
        <v>0.28260000000000002</v>
      </c>
      <c r="AB8102">
        <v>2020</v>
      </c>
      <c r="AC8102">
        <v>0</v>
      </c>
      <c r="AD8102">
        <v>10</v>
      </c>
      <c r="AE8102">
        <v>16</v>
      </c>
    </row>
    <row r="8103" spans="1:31" x14ac:dyDescent="0.25">
      <c r="A8103" t="s">
        <v>9380</v>
      </c>
      <c r="B8103">
        <v>63367</v>
      </c>
      <c r="C8103" t="s">
        <v>7942</v>
      </c>
      <c r="D8103" t="s">
        <v>110</v>
      </c>
      <c r="E8103" t="s">
        <v>6169</v>
      </c>
      <c r="F8103">
        <v>2020</v>
      </c>
      <c r="G8103" t="s">
        <v>181</v>
      </c>
      <c r="H8103">
        <v>4</v>
      </c>
      <c r="I8103">
        <v>3</v>
      </c>
      <c r="J8103">
        <v>1</v>
      </c>
      <c r="K8103">
        <v>9</v>
      </c>
      <c r="L8103" t="s">
        <v>43</v>
      </c>
      <c r="M8103">
        <v>3360</v>
      </c>
      <c r="N8103">
        <v>2108</v>
      </c>
      <c r="O8103">
        <v>1692</v>
      </c>
      <c r="P8103">
        <v>0</v>
      </c>
      <c r="Q8103" t="str">
        <f>IF(P8103&gt;0,"YES","NO")</f>
        <v>NO</v>
      </c>
      <c r="R8103">
        <f>P8103+N8103</f>
        <v>2108</v>
      </c>
      <c r="S8103">
        <f t="shared" si="488"/>
        <v>284.29648956356738</v>
      </c>
      <c r="T8103">
        <f t="shared" si="489"/>
        <v>54.878205121161216</v>
      </c>
      <c r="U8103">
        <v>812</v>
      </c>
      <c r="V8103">
        <v>70001</v>
      </c>
      <c r="W8103">
        <v>599297</v>
      </c>
      <c r="X8103" s="2">
        <v>44120</v>
      </c>
      <c r="Y8103">
        <v>599297</v>
      </c>
      <c r="Z8103" s="3">
        <v>178.36</v>
      </c>
      <c r="AA8103">
        <v>0.25069999999999998</v>
      </c>
      <c r="AB8103">
        <v>2020</v>
      </c>
      <c r="AC8103">
        <v>0</v>
      </c>
      <c r="AD8103">
        <v>10</v>
      </c>
      <c r="AE8103">
        <v>16</v>
      </c>
    </row>
    <row r="8104" spans="1:31" x14ac:dyDescent="0.25">
      <c r="A8104" t="s">
        <v>8836</v>
      </c>
      <c r="B8104">
        <v>63368</v>
      </c>
      <c r="C8104" t="s">
        <v>1573</v>
      </c>
      <c r="D8104" t="s">
        <v>196</v>
      </c>
      <c r="E8104" t="s">
        <v>48</v>
      </c>
      <c r="F8104">
        <v>2003</v>
      </c>
      <c r="G8104" t="s">
        <v>60</v>
      </c>
      <c r="H8104">
        <v>3</v>
      </c>
      <c r="I8104">
        <v>2</v>
      </c>
      <c r="J8104">
        <v>1</v>
      </c>
      <c r="K8104">
        <v>6</v>
      </c>
      <c r="L8104" t="s">
        <v>31</v>
      </c>
      <c r="M8104">
        <v>2586</v>
      </c>
      <c r="N8104">
        <v>2586</v>
      </c>
      <c r="O8104">
        <v>2586</v>
      </c>
      <c r="P8104">
        <v>0</v>
      </c>
      <c r="Q8104" t="str">
        <f>IF(P8104&gt;0,"YES","NO")</f>
        <v>NO</v>
      </c>
      <c r="R8104">
        <f>P8104+N8104</f>
        <v>2586</v>
      </c>
      <c r="S8104">
        <f t="shared" si="488"/>
        <v>164.34648105181748</v>
      </c>
      <c r="T8104">
        <f t="shared" si="489"/>
        <v>51.350828862790586</v>
      </c>
      <c r="U8104">
        <v>600</v>
      </c>
      <c r="V8104">
        <v>50000</v>
      </c>
      <c r="W8104">
        <v>425000</v>
      </c>
      <c r="X8104" s="2">
        <v>44253</v>
      </c>
      <c r="Y8104">
        <v>355446</v>
      </c>
      <c r="Z8104" s="3">
        <v>164.35</v>
      </c>
      <c r="AA8104">
        <v>0.19</v>
      </c>
      <c r="AB8104">
        <v>2021</v>
      </c>
      <c r="AC8104">
        <v>18</v>
      </c>
      <c r="AD8104">
        <v>2</v>
      </c>
      <c r="AE8104">
        <v>26</v>
      </c>
    </row>
    <row r="8105" spans="1:31" x14ac:dyDescent="0.25">
      <c r="A8105" t="s">
        <v>9706</v>
      </c>
      <c r="B8105">
        <v>63304</v>
      </c>
      <c r="C8105" t="s">
        <v>1837</v>
      </c>
      <c r="D8105" t="s">
        <v>196</v>
      </c>
      <c r="E8105" t="s">
        <v>34</v>
      </c>
      <c r="F8105">
        <v>2005</v>
      </c>
      <c r="G8105" t="s">
        <v>176</v>
      </c>
      <c r="H8105">
        <v>4</v>
      </c>
      <c r="I8105">
        <v>2</v>
      </c>
      <c r="J8105">
        <v>1</v>
      </c>
      <c r="K8105">
        <v>9</v>
      </c>
      <c r="L8105" t="s">
        <v>43</v>
      </c>
      <c r="M8105">
        <v>3892</v>
      </c>
      <c r="N8105">
        <v>2173</v>
      </c>
      <c r="O8105">
        <v>1943</v>
      </c>
      <c r="P8105">
        <v>0</v>
      </c>
      <c r="Q8105" t="str">
        <f>IF(P8105&gt;0,"YES","NO")</f>
        <v>NO</v>
      </c>
      <c r="R8105">
        <f>P8105+N8105</f>
        <v>2173</v>
      </c>
      <c r="S8105">
        <f t="shared" si="488"/>
        <v>294.11044638748274</v>
      </c>
      <c r="T8105">
        <f t="shared" si="489"/>
        <v>58.687052341597798</v>
      </c>
      <c r="U8105">
        <v>704</v>
      </c>
      <c r="V8105">
        <v>0</v>
      </c>
      <c r="W8105">
        <v>639102</v>
      </c>
      <c r="X8105" s="2">
        <v>44361</v>
      </c>
      <c r="Y8105">
        <v>503841</v>
      </c>
      <c r="Z8105" s="3">
        <v>164.21</v>
      </c>
      <c r="AA8105">
        <v>0.25</v>
      </c>
      <c r="AB8105">
        <v>2021</v>
      </c>
      <c r="AC8105">
        <v>16</v>
      </c>
      <c r="AD8105">
        <v>6</v>
      </c>
      <c r="AE8105">
        <v>14</v>
      </c>
    </row>
    <row r="8106" spans="1:31" x14ac:dyDescent="0.25">
      <c r="A8106" t="s">
        <v>9384</v>
      </c>
      <c r="B8106">
        <v>63367</v>
      </c>
      <c r="C8106" t="s">
        <v>8629</v>
      </c>
      <c r="D8106" t="s">
        <v>110</v>
      </c>
      <c r="E8106" t="s">
        <v>6043</v>
      </c>
      <c r="F8106">
        <v>2020</v>
      </c>
      <c r="G8106" t="s">
        <v>181</v>
      </c>
      <c r="H8106">
        <v>4</v>
      </c>
      <c r="I8106">
        <v>3</v>
      </c>
      <c r="J8106">
        <v>1</v>
      </c>
      <c r="K8106">
        <v>9</v>
      </c>
      <c r="L8106" t="s">
        <v>43</v>
      </c>
      <c r="M8106">
        <v>2857</v>
      </c>
      <c r="N8106">
        <v>1800</v>
      </c>
      <c r="O8106">
        <v>1422</v>
      </c>
      <c r="P8106">
        <v>0</v>
      </c>
      <c r="Q8106" t="str">
        <f>IF(P8106&gt;0,"YES","NO")</f>
        <v>NO</v>
      </c>
      <c r="R8106">
        <f>P8106+N8106</f>
        <v>1800</v>
      </c>
      <c r="S8106">
        <f t="shared" si="488"/>
        <v>254.53722222222223</v>
      </c>
      <c r="T8106">
        <f t="shared" si="489"/>
        <v>48.875776180186449</v>
      </c>
      <c r="U8106">
        <v>724</v>
      </c>
      <c r="V8106">
        <v>70001</v>
      </c>
      <c r="W8106">
        <v>458167</v>
      </c>
      <c r="X8106" s="2">
        <v>44139</v>
      </c>
      <c r="Y8106">
        <v>458167</v>
      </c>
      <c r="Z8106" s="3">
        <v>160.37</v>
      </c>
      <c r="AA8106">
        <v>0.2152</v>
      </c>
      <c r="AB8106">
        <v>2020</v>
      </c>
      <c r="AC8106">
        <v>0</v>
      </c>
      <c r="AD8106">
        <v>11</v>
      </c>
      <c r="AE8106">
        <v>4</v>
      </c>
    </row>
    <row r="8107" spans="1:31" x14ac:dyDescent="0.25">
      <c r="A8107" t="s">
        <v>9500</v>
      </c>
      <c r="B8107">
        <v>63366</v>
      </c>
      <c r="C8107" t="s">
        <v>868</v>
      </c>
      <c r="D8107" t="s">
        <v>28</v>
      </c>
      <c r="E8107" t="s">
        <v>45</v>
      </c>
      <c r="F8107">
        <v>2000</v>
      </c>
      <c r="G8107" t="s">
        <v>60</v>
      </c>
      <c r="H8107">
        <v>3</v>
      </c>
      <c r="I8107">
        <v>2</v>
      </c>
      <c r="J8107">
        <v>1</v>
      </c>
      <c r="K8107">
        <v>7</v>
      </c>
      <c r="L8107" t="s">
        <v>43</v>
      </c>
      <c r="M8107">
        <v>1986</v>
      </c>
      <c r="N8107">
        <v>1394</v>
      </c>
      <c r="O8107">
        <v>1362</v>
      </c>
      <c r="P8107">
        <v>0</v>
      </c>
      <c r="Q8107" t="str">
        <f>IF(P8107&gt;0,"YES","NO")</f>
        <v>NO</v>
      </c>
      <c r="R8107">
        <f>P8107+N8107</f>
        <v>1394</v>
      </c>
      <c r="S8107">
        <f t="shared" si="488"/>
        <v>233.8593974175036</v>
      </c>
      <c r="T8107">
        <f t="shared" si="489"/>
        <v>32.538827005230161</v>
      </c>
      <c r="U8107">
        <v>730</v>
      </c>
      <c r="V8107">
        <v>45000</v>
      </c>
      <c r="W8107">
        <v>326000</v>
      </c>
      <c r="X8107" s="2">
        <v>44295</v>
      </c>
      <c r="Y8107">
        <v>267562</v>
      </c>
      <c r="Z8107" s="3">
        <v>164.15</v>
      </c>
      <c r="AA8107">
        <v>0.23</v>
      </c>
      <c r="AB8107">
        <v>2021</v>
      </c>
      <c r="AC8107">
        <v>21</v>
      </c>
      <c r="AD8107">
        <v>4</v>
      </c>
      <c r="AE8107">
        <v>9</v>
      </c>
    </row>
    <row r="8108" spans="1:31" x14ac:dyDescent="0.25">
      <c r="A8108" t="s">
        <v>9386</v>
      </c>
      <c r="B8108">
        <v>63367</v>
      </c>
      <c r="C8108" t="s">
        <v>8629</v>
      </c>
      <c r="D8108" t="s">
        <v>110</v>
      </c>
      <c r="E8108" t="s">
        <v>6043</v>
      </c>
      <c r="F8108">
        <v>2020</v>
      </c>
      <c r="G8108" t="s">
        <v>181</v>
      </c>
      <c r="H8108">
        <v>3</v>
      </c>
      <c r="I8108">
        <v>3</v>
      </c>
      <c r="J8108">
        <v>1</v>
      </c>
      <c r="K8108">
        <v>6</v>
      </c>
      <c r="L8108" t="s">
        <v>31</v>
      </c>
      <c r="M8108">
        <v>2333</v>
      </c>
      <c r="N8108">
        <v>2333</v>
      </c>
      <c r="O8108">
        <v>2333</v>
      </c>
      <c r="P8108">
        <v>900</v>
      </c>
      <c r="Q8108" t="str">
        <f>IF(P8108&gt;0,"YES","NO")</f>
        <v>YES</v>
      </c>
      <c r="R8108">
        <f>P8108+N8108</f>
        <v>3233</v>
      </c>
      <c r="S8108">
        <f t="shared" si="488"/>
        <v>159.23724095267553</v>
      </c>
      <c r="T8108">
        <f t="shared" si="489"/>
        <v>54.918695232145716</v>
      </c>
      <c r="U8108">
        <v>631</v>
      </c>
      <c r="V8108">
        <v>70001</v>
      </c>
      <c r="W8108">
        <v>514814</v>
      </c>
      <c r="X8108" s="2">
        <v>44341</v>
      </c>
      <c r="Y8108">
        <v>329460</v>
      </c>
      <c r="Z8108" s="3">
        <v>220.67</v>
      </c>
      <c r="AA8108">
        <v>0.2152</v>
      </c>
      <c r="AB8108">
        <v>2021</v>
      </c>
      <c r="AC8108">
        <v>1</v>
      </c>
      <c r="AD8108">
        <v>5</v>
      </c>
      <c r="AE8108">
        <v>25</v>
      </c>
    </row>
    <row r="8109" spans="1:31" x14ac:dyDescent="0.25">
      <c r="A8109" t="s">
        <v>8794</v>
      </c>
      <c r="B8109">
        <v>63366</v>
      </c>
      <c r="C8109" t="s">
        <v>1369</v>
      </c>
      <c r="D8109" t="s">
        <v>110</v>
      </c>
      <c r="E8109" t="s">
        <v>48</v>
      </c>
      <c r="F8109">
        <v>2002</v>
      </c>
      <c r="G8109" t="s">
        <v>30</v>
      </c>
      <c r="H8109">
        <v>3</v>
      </c>
      <c r="I8109">
        <v>2</v>
      </c>
      <c r="J8109">
        <v>0</v>
      </c>
      <c r="K8109">
        <v>5</v>
      </c>
      <c r="L8109" t="s">
        <v>31</v>
      </c>
      <c r="M8109">
        <v>1603</v>
      </c>
      <c r="N8109">
        <v>1603</v>
      </c>
      <c r="O8109">
        <v>1585</v>
      </c>
      <c r="P8109">
        <v>0</v>
      </c>
      <c r="Q8109" t="str">
        <f>IF(P8109&gt;0,"YES","NO")</f>
        <v>NO</v>
      </c>
      <c r="R8109">
        <f>P8109+N8109</f>
        <v>1603</v>
      </c>
      <c r="S8109">
        <f t="shared" si="488"/>
        <v>164.06737367436057</v>
      </c>
      <c r="T8109">
        <f t="shared" si="489"/>
        <v>31.777101155091586</v>
      </c>
      <c r="U8109">
        <v>440</v>
      </c>
      <c r="V8109">
        <v>45000</v>
      </c>
      <c r="W8109">
        <v>263000</v>
      </c>
      <c r="X8109" s="2">
        <v>44293</v>
      </c>
      <c r="Y8109">
        <v>243298</v>
      </c>
      <c r="Z8109" s="3">
        <v>164.07</v>
      </c>
      <c r="AA8109">
        <v>0.19</v>
      </c>
      <c r="AB8109">
        <v>2021</v>
      </c>
      <c r="AC8109">
        <v>19</v>
      </c>
      <c r="AD8109">
        <v>4</v>
      </c>
      <c r="AE8109">
        <v>7</v>
      </c>
    </row>
    <row r="8110" spans="1:31" x14ac:dyDescent="0.25">
      <c r="A8110" t="s">
        <v>9388</v>
      </c>
      <c r="B8110">
        <v>63367</v>
      </c>
      <c r="C8110" t="s">
        <v>8629</v>
      </c>
      <c r="D8110" t="s">
        <v>110</v>
      </c>
      <c r="E8110" t="s">
        <v>6043</v>
      </c>
      <c r="F8110">
        <v>2020</v>
      </c>
      <c r="G8110" t="s">
        <v>181</v>
      </c>
      <c r="H8110">
        <v>3</v>
      </c>
      <c r="I8110">
        <v>3</v>
      </c>
      <c r="J8110">
        <v>1</v>
      </c>
      <c r="K8110">
        <v>6</v>
      </c>
      <c r="L8110" t="s">
        <v>31</v>
      </c>
      <c r="M8110">
        <v>2096</v>
      </c>
      <c r="N8110">
        <v>2096</v>
      </c>
      <c r="O8110">
        <v>2096</v>
      </c>
      <c r="P8110">
        <v>893</v>
      </c>
      <c r="Q8110" t="str">
        <f>IF(P8110&gt;0,"YES","NO")</f>
        <v>YES</v>
      </c>
      <c r="R8110">
        <f>P8110+N8110</f>
        <v>2989</v>
      </c>
      <c r="S8110">
        <f t="shared" si="488"/>
        <v>159.89963198394111</v>
      </c>
      <c r="T8110">
        <f t="shared" si="489"/>
        <v>50.98509597495741</v>
      </c>
      <c r="U8110">
        <v>662</v>
      </c>
      <c r="V8110">
        <v>70001</v>
      </c>
      <c r="W8110">
        <v>477940</v>
      </c>
      <c r="X8110" s="2">
        <v>44137</v>
      </c>
      <c r="Y8110">
        <v>477940</v>
      </c>
      <c r="Z8110" s="3">
        <v>228.02</v>
      </c>
      <c r="AA8110">
        <v>0.2152</v>
      </c>
      <c r="AB8110">
        <v>2020</v>
      </c>
      <c r="AC8110">
        <v>0</v>
      </c>
      <c r="AD8110">
        <v>11</v>
      </c>
      <c r="AE8110">
        <v>2</v>
      </c>
    </row>
    <row r="8111" spans="1:31" x14ac:dyDescent="0.25">
      <c r="A8111" t="s">
        <v>9389</v>
      </c>
      <c r="B8111">
        <v>63367</v>
      </c>
      <c r="C8111" t="s">
        <v>8629</v>
      </c>
      <c r="D8111" t="s">
        <v>110</v>
      </c>
      <c r="E8111" t="s">
        <v>9264</v>
      </c>
      <c r="F8111">
        <v>2020</v>
      </c>
      <c r="G8111" t="s">
        <v>181</v>
      </c>
      <c r="H8111">
        <v>3</v>
      </c>
      <c r="I8111">
        <v>2</v>
      </c>
      <c r="J8111">
        <v>1</v>
      </c>
      <c r="K8111">
        <v>6</v>
      </c>
      <c r="L8111" t="s">
        <v>31</v>
      </c>
      <c r="M8111">
        <v>2179</v>
      </c>
      <c r="N8111">
        <v>2179</v>
      </c>
      <c r="O8111">
        <v>2179</v>
      </c>
      <c r="P8111">
        <v>0</v>
      </c>
      <c r="Q8111" t="str">
        <f>IF(P8111&gt;0,"YES","NO")</f>
        <v>NO</v>
      </c>
      <c r="R8111">
        <f>P8111+N8111</f>
        <v>2179</v>
      </c>
      <c r="S8111">
        <f t="shared" si="488"/>
        <v>211.62459843965121</v>
      </c>
      <c r="T8111">
        <f t="shared" si="489"/>
        <v>45.629690320129193</v>
      </c>
      <c r="U8111">
        <v>817</v>
      </c>
      <c r="V8111">
        <v>70001</v>
      </c>
      <c r="W8111">
        <v>461130</v>
      </c>
      <c r="X8111" s="2">
        <v>44187</v>
      </c>
      <c r="Y8111">
        <v>461130</v>
      </c>
      <c r="Z8111" s="3">
        <v>211.62</v>
      </c>
      <c r="AA8111">
        <v>0.23200000000000001</v>
      </c>
      <c r="AB8111">
        <v>2020</v>
      </c>
      <c r="AC8111">
        <v>0</v>
      </c>
      <c r="AD8111">
        <v>12</v>
      </c>
      <c r="AE8111">
        <v>22</v>
      </c>
    </row>
    <row r="8112" spans="1:31" x14ac:dyDescent="0.25">
      <c r="A8112" t="s">
        <v>9803</v>
      </c>
      <c r="B8112">
        <v>63367</v>
      </c>
      <c r="C8112" t="s">
        <v>4776</v>
      </c>
      <c r="D8112" t="s">
        <v>110</v>
      </c>
      <c r="E8112" t="s">
        <v>8612</v>
      </c>
      <c r="F8112">
        <v>2015</v>
      </c>
      <c r="G8112" t="s">
        <v>60</v>
      </c>
      <c r="H8112">
        <v>4</v>
      </c>
      <c r="I8112">
        <v>2</v>
      </c>
      <c r="J8112">
        <v>1</v>
      </c>
      <c r="K8112">
        <v>7</v>
      </c>
      <c r="L8112" t="s">
        <v>43</v>
      </c>
      <c r="M8112">
        <v>2562</v>
      </c>
      <c r="N8112">
        <v>1348</v>
      </c>
      <c r="O8112">
        <v>1214</v>
      </c>
      <c r="P8112">
        <v>0</v>
      </c>
      <c r="Q8112" t="str">
        <f>IF(P8112&gt;0,"YES","NO")</f>
        <v>NO</v>
      </c>
      <c r="R8112">
        <f>P8112+N8112</f>
        <v>1348</v>
      </c>
      <c r="S8112">
        <f t="shared" si="488"/>
        <v>311.57270029673589</v>
      </c>
      <c r="T8112">
        <f t="shared" si="489"/>
        <v>42.814712603183452</v>
      </c>
      <c r="U8112">
        <v>640</v>
      </c>
      <c r="V8112">
        <v>45000</v>
      </c>
      <c r="W8112">
        <v>420000</v>
      </c>
      <c r="X8112" s="2">
        <v>44426</v>
      </c>
      <c r="Y8112">
        <v>313817</v>
      </c>
      <c r="Z8112" s="3">
        <v>163.93</v>
      </c>
      <c r="AA8112">
        <v>0.22520000000000001</v>
      </c>
      <c r="AB8112">
        <v>2021</v>
      </c>
      <c r="AC8112">
        <v>6</v>
      </c>
      <c r="AD8112">
        <v>8</v>
      </c>
      <c r="AE8112">
        <v>18</v>
      </c>
    </row>
    <row r="8113" spans="1:31" x14ac:dyDescent="0.25">
      <c r="A8113" t="s">
        <v>9391</v>
      </c>
      <c r="B8113">
        <v>63367</v>
      </c>
      <c r="C8113" t="s">
        <v>8629</v>
      </c>
      <c r="D8113" t="s">
        <v>110</v>
      </c>
      <c r="E8113" t="s">
        <v>6715</v>
      </c>
      <c r="F8113">
        <v>2020</v>
      </c>
      <c r="G8113" t="s">
        <v>181</v>
      </c>
      <c r="H8113">
        <v>4</v>
      </c>
      <c r="I8113">
        <v>2</v>
      </c>
      <c r="J8113">
        <v>1</v>
      </c>
      <c r="K8113">
        <v>7</v>
      </c>
      <c r="L8113" t="s">
        <v>31</v>
      </c>
      <c r="M8113">
        <v>2560</v>
      </c>
      <c r="N8113">
        <v>2560</v>
      </c>
      <c r="O8113">
        <v>2560</v>
      </c>
      <c r="P8113">
        <v>0</v>
      </c>
      <c r="Q8113" t="str">
        <f>IF(P8113&gt;0,"YES","NO")</f>
        <v>NO</v>
      </c>
      <c r="R8113">
        <f>P8113+N8113</f>
        <v>2560</v>
      </c>
      <c r="S8113">
        <f t="shared" si="488"/>
        <v>179.19296875000001</v>
      </c>
      <c r="T8113">
        <f t="shared" si="489"/>
        <v>42.174944184628529</v>
      </c>
      <c r="U8113">
        <v>640</v>
      </c>
      <c r="V8113">
        <v>70001</v>
      </c>
      <c r="W8113">
        <v>458734</v>
      </c>
      <c r="X8113" s="2">
        <v>44154</v>
      </c>
      <c r="Y8113">
        <v>458734</v>
      </c>
      <c r="Z8113" s="3">
        <v>179.19</v>
      </c>
      <c r="AA8113">
        <v>0.24970000000000001</v>
      </c>
      <c r="AB8113">
        <v>2020</v>
      </c>
      <c r="AC8113">
        <v>0</v>
      </c>
      <c r="AD8113">
        <v>11</v>
      </c>
      <c r="AE8113">
        <v>19</v>
      </c>
    </row>
    <row r="8114" spans="1:31" x14ac:dyDescent="0.25">
      <c r="A8114" t="s">
        <v>9101</v>
      </c>
      <c r="B8114">
        <v>63366</v>
      </c>
      <c r="C8114" t="s">
        <v>5514</v>
      </c>
      <c r="D8114" t="s">
        <v>28</v>
      </c>
      <c r="E8114" t="s">
        <v>9102</v>
      </c>
      <c r="F8114">
        <v>2020</v>
      </c>
      <c r="G8114" t="s">
        <v>60</v>
      </c>
      <c r="H8114">
        <v>3</v>
      </c>
      <c r="I8114">
        <v>2</v>
      </c>
      <c r="J8114">
        <v>0</v>
      </c>
      <c r="K8114">
        <v>6</v>
      </c>
      <c r="L8114" t="s">
        <v>31</v>
      </c>
      <c r="M8114">
        <v>1712</v>
      </c>
      <c r="N8114">
        <v>1712</v>
      </c>
      <c r="O8114">
        <v>1712</v>
      </c>
      <c r="P8114">
        <v>0</v>
      </c>
      <c r="Q8114" t="str">
        <f>IF(P8114&gt;0,"YES","NO")</f>
        <v>NO</v>
      </c>
      <c r="R8114">
        <f>P8114+N8114</f>
        <v>1712</v>
      </c>
      <c r="S8114">
        <f t="shared" si="488"/>
        <v>163.49299065420561</v>
      </c>
      <c r="T8114">
        <f t="shared" si="489"/>
        <v>35.093499916497784</v>
      </c>
      <c r="U8114">
        <v>640</v>
      </c>
      <c r="V8114">
        <v>33000</v>
      </c>
      <c r="W8114">
        <v>279900</v>
      </c>
      <c r="X8114" s="2">
        <v>44209</v>
      </c>
      <c r="Y8114">
        <v>279900</v>
      </c>
      <c r="Z8114" s="3">
        <v>163.49</v>
      </c>
      <c r="AA8114">
        <v>0.18310000000000001</v>
      </c>
      <c r="AB8114">
        <v>2021</v>
      </c>
      <c r="AC8114">
        <v>1</v>
      </c>
      <c r="AD8114">
        <v>1</v>
      </c>
      <c r="AE8114">
        <v>13</v>
      </c>
    </row>
    <row r="8115" spans="1:31" x14ac:dyDescent="0.25">
      <c r="A8115" t="s">
        <v>9394</v>
      </c>
      <c r="B8115">
        <v>63367</v>
      </c>
      <c r="C8115" t="s">
        <v>8629</v>
      </c>
      <c r="D8115" t="s">
        <v>110</v>
      </c>
      <c r="E8115" t="s">
        <v>9395</v>
      </c>
      <c r="F8115">
        <v>2020</v>
      </c>
      <c r="G8115" t="s">
        <v>181</v>
      </c>
      <c r="H8115">
        <v>4</v>
      </c>
      <c r="I8115">
        <v>2</v>
      </c>
      <c r="J8115">
        <v>1</v>
      </c>
      <c r="K8115">
        <v>9</v>
      </c>
      <c r="L8115" t="s">
        <v>43</v>
      </c>
      <c r="M8115">
        <v>3311</v>
      </c>
      <c r="N8115">
        <v>1868</v>
      </c>
      <c r="O8115">
        <v>1443</v>
      </c>
      <c r="P8115">
        <v>0</v>
      </c>
      <c r="Q8115" t="str">
        <f>IF(P8115&gt;0,"YES","NO")</f>
        <v>NO</v>
      </c>
      <c r="R8115">
        <f>P8115+N8115</f>
        <v>1868</v>
      </c>
      <c r="S8115">
        <f t="shared" si="488"/>
        <v>347.62473233404711</v>
      </c>
      <c r="T8115">
        <f t="shared" si="489"/>
        <v>51.564590910837879</v>
      </c>
      <c r="U8115">
        <v>1247</v>
      </c>
      <c r="V8115">
        <v>70001</v>
      </c>
      <c r="W8115">
        <v>649363</v>
      </c>
      <c r="X8115" s="2">
        <v>44193</v>
      </c>
      <c r="Y8115">
        <v>649363</v>
      </c>
      <c r="Z8115" s="3">
        <v>196.12</v>
      </c>
      <c r="AA8115">
        <v>0.28910000000000002</v>
      </c>
      <c r="AB8115">
        <v>2020</v>
      </c>
      <c r="AC8115">
        <v>0</v>
      </c>
      <c r="AD8115">
        <v>12</v>
      </c>
      <c r="AE8115">
        <v>28</v>
      </c>
    </row>
    <row r="8116" spans="1:31" x14ac:dyDescent="0.25">
      <c r="A8116" t="s">
        <v>9396</v>
      </c>
      <c r="B8116">
        <v>63367</v>
      </c>
      <c r="C8116" t="s">
        <v>8629</v>
      </c>
      <c r="D8116" t="s">
        <v>110</v>
      </c>
      <c r="E8116" t="s">
        <v>9397</v>
      </c>
      <c r="F8116">
        <v>2020</v>
      </c>
      <c r="G8116" t="s">
        <v>181</v>
      </c>
      <c r="H8116">
        <v>4</v>
      </c>
      <c r="I8116">
        <v>3</v>
      </c>
      <c r="J8116">
        <v>1</v>
      </c>
      <c r="K8116">
        <v>8</v>
      </c>
      <c r="L8116" t="s">
        <v>43</v>
      </c>
      <c r="M8116">
        <v>2891</v>
      </c>
      <c r="N8116">
        <v>1834</v>
      </c>
      <c r="O8116">
        <v>1422</v>
      </c>
      <c r="P8116">
        <v>0</v>
      </c>
      <c r="Q8116" t="str">
        <f>IF(P8116&gt;0,"YES","NO")</f>
        <v>NO</v>
      </c>
      <c r="R8116">
        <f>P8116+N8116</f>
        <v>1834</v>
      </c>
      <c r="S8116">
        <f t="shared" si="488"/>
        <v>293.3713195201745</v>
      </c>
      <c r="T8116">
        <f t="shared" si="489"/>
        <v>27.756781296107139</v>
      </c>
      <c r="U8116">
        <v>910</v>
      </c>
      <c r="V8116">
        <v>70001</v>
      </c>
      <c r="W8116">
        <v>538043</v>
      </c>
      <c r="X8116" s="2">
        <v>44137</v>
      </c>
      <c r="Y8116">
        <v>538043</v>
      </c>
      <c r="Z8116" s="3">
        <v>186.11</v>
      </c>
      <c r="AA8116">
        <v>0.44500000000000001</v>
      </c>
      <c r="AB8116">
        <v>2020</v>
      </c>
      <c r="AC8116">
        <v>0</v>
      </c>
      <c r="AD8116">
        <v>11</v>
      </c>
      <c r="AE8116">
        <v>2</v>
      </c>
    </row>
    <row r="8117" spans="1:31" x14ac:dyDescent="0.25">
      <c r="A8117" t="s">
        <v>9398</v>
      </c>
      <c r="B8117">
        <v>63367</v>
      </c>
      <c r="C8117" t="s">
        <v>8629</v>
      </c>
      <c r="D8117" t="s">
        <v>110</v>
      </c>
      <c r="E8117" t="s">
        <v>9399</v>
      </c>
      <c r="F8117">
        <v>2020</v>
      </c>
      <c r="G8117" t="s">
        <v>181</v>
      </c>
      <c r="H8117">
        <v>4</v>
      </c>
      <c r="I8117">
        <v>2</v>
      </c>
      <c r="J8117">
        <v>1</v>
      </c>
      <c r="K8117">
        <v>9</v>
      </c>
      <c r="L8117" t="s">
        <v>43</v>
      </c>
      <c r="M8117">
        <v>2851</v>
      </c>
      <c r="N8117">
        <v>1830</v>
      </c>
      <c r="O8117">
        <v>1422</v>
      </c>
      <c r="P8117">
        <v>0</v>
      </c>
      <c r="Q8117" t="str">
        <f>IF(P8117&gt;0,"YES","NO")</f>
        <v>NO</v>
      </c>
      <c r="R8117">
        <f>P8117+N8117</f>
        <v>1830</v>
      </c>
      <c r="S8117">
        <f t="shared" si="488"/>
        <v>266.58087431693991</v>
      </c>
      <c r="T8117">
        <f t="shared" si="489"/>
        <v>32.256147038038534</v>
      </c>
      <c r="U8117">
        <v>724</v>
      </c>
      <c r="V8117">
        <v>70001</v>
      </c>
      <c r="W8117">
        <v>487843</v>
      </c>
      <c r="X8117" s="2">
        <v>44096</v>
      </c>
      <c r="Y8117">
        <v>487843</v>
      </c>
      <c r="Z8117" s="3">
        <v>171.11</v>
      </c>
      <c r="AA8117">
        <v>0.34720000000000001</v>
      </c>
      <c r="AB8117">
        <v>2020</v>
      </c>
      <c r="AC8117">
        <v>0</v>
      </c>
      <c r="AD8117">
        <v>9</v>
      </c>
      <c r="AE8117">
        <v>22</v>
      </c>
    </row>
    <row r="8118" spans="1:31" x14ac:dyDescent="0.25">
      <c r="A8118" t="s">
        <v>9400</v>
      </c>
      <c r="B8118">
        <v>63367</v>
      </c>
      <c r="C8118" t="s">
        <v>7949</v>
      </c>
      <c r="D8118" t="s">
        <v>110</v>
      </c>
      <c r="E8118" t="s">
        <v>207</v>
      </c>
      <c r="F8118">
        <v>2020</v>
      </c>
      <c r="G8118" t="s">
        <v>176</v>
      </c>
      <c r="H8118">
        <v>4</v>
      </c>
      <c r="I8118">
        <v>2</v>
      </c>
      <c r="J8118">
        <v>1</v>
      </c>
      <c r="K8118">
        <v>7</v>
      </c>
      <c r="L8118" t="s">
        <v>43</v>
      </c>
      <c r="M8118">
        <v>3364</v>
      </c>
      <c r="N8118">
        <v>2314</v>
      </c>
      <c r="O8118">
        <v>2314</v>
      </c>
      <c r="P8118">
        <v>0</v>
      </c>
      <c r="Q8118" t="str">
        <f>IF(P8118&gt;0,"YES","NO")</f>
        <v>NO</v>
      </c>
      <c r="R8118">
        <f>P8118+N8118</f>
        <v>2314</v>
      </c>
      <c r="S8118">
        <f t="shared" si="488"/>
        <v>230.08902333621435</v>
      </c>
      <c r="T8118">
        <f t="shared" si="489"/>
        <v>26.005998085301766</v>
      </c>
      <c r="U8118">
        <v>840</v>
      </c>
      <c r="V8118">
        <v>60000</v>
      </c>
      <c r="W8118">
        <v>532426</v>
      </c>
      <c r="X8118" s="2">
        <v>44179</v>
      </c>
      <c r="Y8118">
        <v>532426</v>
      </c>
      <c r="Z8118" s="3">
        <v>158.27000000000001</v>
      </c>
      <c r="AA8118">
        <v>0.47</v>
      </c>
      <c r="AB8118">
        <v>2020</v>
      </c>
      <c r="AC8118">
        <v>0</v>
      </c>
      <c r="AD8118">
        <v>12</v>
      </c>
      <c r="AE8118">
        <v>14</v>
      </c>
    </row>
    <row r="8119" spans="1:31" x14ac:dyDescent="0.25">
      <c r="A8119" t="s">
        <v>9498</v>
      </c>
      <c r="B8119">
        <v>63366</v>
      </c>
      <c r="C8119" t="s">
        <v>866</v>
      </c>
      <c r="D8119" t="s">
        <v>28</v>
      </c>
      <c r="E8119" t="s">
        <v>191</v>
      </c>
      <c r="F8119">
        <v>2000</v>
      </c>
      <c r="G8119" t="s">
        <v>30</v>
      </c>
      <c r="H8119">
        <v>3</v>
      </c>
      <c r="I8119">
        <v>2</v>
      </c>
      <c r="J8119">
        <v>0</v>
      </c>
      <c r="K8119">
        <v>5</v>
      </c>
      <c r="L8119" t="s">
        <v>31</v>
      </c>
      <c r="M8119">
        <v>1684</v>
      </c>
      <c r="N8119">
        <v>1684</v>
      </c>
      <c r="O8119">
        <v>1596</v>
      </c>
      <c r="P8119">
        <v>0</v>
      </c>
      <c r="Q8119" t="str">
        <f>IF(P8119&gt;0,"YES","NO")</f>
        <v>NO</v>
      </c>
      <c r="R8119">
        <f>P8119+N8119</f>
        <v>1684</v>
      </c>
      <c r="S8119">
        <f t="shared" si="488"/>
        <v>162.70783847980996</v>
      </c>
      <c r="T8119">
        <f t="shared" si="489"/>
        <v>24.192978738433283</v>
      </c>
      <c r="U8119">
        <v>609</v>
      </c>
      <c r="V8119">
        <v>38500</v>
      </c>
      <c r="W8119">
        <v>274000</v>
      </c>
      <c r="X8119" s="2">
        <v>44284</v>
      </c>
      <c r="Y8119">
        <v>236957</v>
      </c>
      <c r="Z8119" s="3">
        <v>162.71</v>
      </c>
      <c r="AA8119">
        <v>0.26</v>
      </c>
      <c r="AB8119">
        <v>2021</v>
      </c>
      <c r="AC8119">
        <v>21</v>
      </c>
      <c r="AD8119">
        <v>3</v>
      </c>
      <c r="AE8119">
        <v>29</v>
      </c>
    </row>
    <row r="8120" spans="1:31" x14ac:dyDescent="0.25">
      <c r="A8120" t="s">
        <v>9064</v>
      </c>
      <c r="B8120">
        <v>63367</v>
      </c>
      <c r="C8120" t="s">
        <v>4776</v>
      </c>
      <c r="D8120" t="s">
        <v>110</v>
      </c>
      <c r="E8120" t="s">
        <v>9065</v>
      </c>
      <c r="F8120">
        <v>2014</v>
      </c>
      <c r="G8120" t="s">
        <v>60</v>
      </c>
      <c r="H8120">
        <v>3</v>
      </c>
      <c r="I8120">
        <v>2</v>
      </c>
      <c r="J8120">
        <v>0</v>
      </c>
      <c r="K8120">
        <v>6</v>
      </c>
      <c r="L8120" t="s">
        <v>31</v>
      </c>
      <c r="M8120">
        <v>1740</v>
      </c>
      <c r="N8120">
        <v>1740</v>
      </c>
      <c r="O8120">
        <v>1740</v>
      </c>
      <c r="P8120">
        <v>0</v>
      </c>
      <c r="Q8120" t="str">
        <f>IF(P8120&gt;0,"YES","NO")</f>
        <v>NO</v>
      </c>
      <c r="R8120">
        <f>P8120+N8120</f>
        <v>1740</v>
      </c>
      <c r="S8120">
        <f t="shared" si="488"/>
        <v>162.64367816091954</v>
      </c>
      <c r="T8120">
        <f t="shared" si="489"/>
        <v>38.465281481590218</v>
      </c>
      <c r="U8120">
        <v>400</v>
      </c>
      <c r="V8120">
        <v>45000</v>
      </c>
      <c r="W8120">
        <v>283000</v>
      </c>
      <c r="X8120" s="2">
        <v>44200</v>
      </c>
      <c r="Y8120">
        <v>284842</v>
      </c>
      <c r="Z8120" s="3">
        <v>162.63999999999999</v>
      </c>
      <c r="AA8120">
        <v>0.16889999999999999</v>
      </c>
      <c r="AB8120">
        <v>2021</v>
      </c>
      <c r="AC8120">
        <v>7</v>
      </c>
      <c r="AD8120">
        <v>1</v>
      </c>
      <c r="AE8120">
        <v>4</v>
      </c>
    </row>
    <row r="8121" spans="1:31" x14ac:dyDescent="0.25">
      <c r="A8121" t="s">
        <v>9728</v>
      </c>
      <c r="B8121">
        <v>63367</v>
      </c>
      <c r="C8121" t="s">
        <v>2488</v>
      </c>
      <c r="D8121" t="s">
        <v>110</v>
      </c>
      <c r="E8121" t="s">
        <v>216</v>
      </c>
      <c r="F8121">
        <v>2012</v>
      </c>
      <c r="G8121" t="s">
        <v>181</v>
      </c>
      <c r="H8121">
        <v>4</v>
      </c>
      <c r="I8121">
        <v>4</v>
      </c>
      <c r="J8121">
        <v>0</v>
      </c>
      <c r="K8121">
        <v>6</v>
      </c>
      <c r="L8121" t="s">
        <v>43</v>
      </c>
      <c r="M8121">
        <v>3516</v>
      </c>
      <c r="N8121">
        <v>2244</v>
      </c>
      <c r="O8121">
        <v>2244</v>
      </c>
      <c r="P8121">
        <v>0</v>
      </c>
      <c r="Q8121" t="str">
        <f>IF(P8121&gt;0,"YES","NO")</f>
        <v>NO</v>
      </c>
      <c r="R8121">
        <f>P8121+N8121</f>
        <v>2244</v>
      </c>
      <c r="S8121">
        <f t="shared" si="488"/>
        <v>254.01069518716577</v>
      </c>
      <c r="T8121">
        <f t="shared" si="489"/>
        <v>23.366784730421092</v>
      </c>
      <c r="U8121">
        <v>660</v>
      </c>
      <c r="V8121">
        <v>72000</v>
      </c>
      <c r="W8121">
        <v>570000</v>
      </c>
      <c r="X8121" s="2">
        <v>44428</v>
      </c>
      <c r="Y8121">
        <v>501928</v>
      </c>
      <c r="Z8121" s="3">
        <v>162.12</v>
      </c>
      <c r="AA8121">
        <v>0.56000000000000005</v>
      </c>
      <c r="AB8121">
        <v>2021</v>
      </c>
      <c r="AC8121">
        <v>9</v>
      </c>
      <c r="AD8121">
        <v>8</v>
      </c>
      <c r="AE8121">
        <v>20</v>
      </c>
    </row>
    <row r="8122" spans="1:31" x14ac:dyDescent="0.25">
      <c r="A8122" t="s">
        <v>9193</v>
      </c>
      <c r="B8122">
        <v>63366</v>
      </c>
      <c r="C8122" t="s">
        <v>6879</v>
      </c>
      <c r="D8122" t="s">
        <v>28</v>
      </c>
      <c r="E8122" t="s">
        <v>7667</v>
      </c>
      <c r="F8122">
        <v>2018</v>
      </c>
      <c r="G8122" t="s">
        <v>60</v>
      </c>
      <c r="H8122">
        <v>3</v>
      </c>
      <c r="I8122">
        <v>2</v>
      </c>
      <c r="J8122">
        <v>1</v>
      </c>
      <c r="K8122">
        <v>7</v>
      </c>
      <c r="L8122" t="s">
        <v>43</v>
      </c>
      <c r="M8122">
        <v>1728</v>
      </c>
      <c r="N8122">
        <v>864</v>
      </c>
      <c r="O8122">
        <v>864</v>
      </c>
      <c r="P8122">
        <v>0</v>
      </c>
      <c r="Q8122" t="str">
        <f>IF(P8122&gt;0,"YES","NO")</f>
        <v>NO</v>
      </c>
      <c r="R8122">
        <f>P8122+N8122</f>
        <v>864</v>
      </c>
      <c r="S8122">
        <f t="shared" si="488"/>
        <v>324.07407407407408</v>
      </c>
      <c r="T8122">
        <f t="shared" si="489"/>
        <v>36.984554193467261</v>
      </c>
      <c r="U8122">
        <v>420</v>
      </c>
      <c r="V8122">
        <v>50000</v>
      </c>
      <c r="W8122">
        <v>280000</v>
      </c>
      <c r="X8122" s="2">
        <v>44301</v>
      </c>
      <c r="Y8122">
        <v>233645</v>
      </c>
      <c r="Z8122" s="3">
        <v>162.04</v>
      </c>
      <c r="AA8122">
        <v>0.17380000000000001</v>
      </c>
      <c r="AB8122">
        <v>2021</v>
      </c>
      <c r="AC8122">
        <v>3</v>
      </c>
      <c r="AD8122">
        <v>4</v>
      </c>
      <c r="AE8122">
        <v>15</v>
      </c>
    </row>
    <row r="8123" spans="1:31" x14ac:dyDescent="0.25">
      <c r="A8123" t="s">
        <v>6537</v>
      </c>
      <c r="B8123">
        <v>30067</v>
      </c>
      <c r="C8123" t="s">
        <v>1569</v>
      </c>
      <c r="D8123" t="s">
        <v>28</v>
      </c>
      <c r="E8123" t="s">
        <v>51</v>
      </c>
      <c r="F8123">
        <v>2005</v>
      </c>
      <c r="G8123" t="s">
        <v>60</v>
      </c>
      <c r="H8123">
        <v>3</v>
      </c>
      <c r="I8123">
        <v>2</v>
      </c>
      <c r="J8123">
        <v>1</v>
      </c>
      <c r="K8123">
        <v>7</v>
      </c>
      <c r="L8123" t="s">
        <v>43</v>
      </c>
      <c r="M8123">
        <v>1746</v>
      </c>
      <c r="N8123">
        <v>882</v>
      </c>
      <c r="O8123">
        <v>864</v>
      </c>
      <c r="P8123">
        <v>0</v>
      </c>
      <c r="Q8123" t="str">
        <f>IF(P8123&gt;0,"YES","NO")</f>
        <v>NO</v>
      </c>
      <c r="R8123">
        <f>P8123+N8123</f>
        <v>882</v>
      </c>
      <c r="S8123">
        <f t="shared" si="488"/>
        <v>320.29478458049886</v>
      </c>
      <c r="T8123">
        <f t="shared" si="489"/>
        <v>32.42653810835629</v>
      </c>
      <c r="U8123">
        <v>400</v>
      </c>
      <c r="V8123">
        <v>40000</v>
      </c>
      <c r="W8123">
        <v>282500</v>
      </c>
      <c r="X8123" s="2">
        <v>44420</v>
      </c>
      <c r="Y8123">
        <v>233178</v>
      </c>
      <c r="Z8123" s="3">
        <v>161.80000000000001</v>
      </c>
      <c r="AA8123">
        <v>0.2</v>
      </c>
      <c r="AB8123">
        <v>2021</v>
      </c>
      <c r="AC8123">
        <v>16</v>
      </c>
      <c r="AD8123">
        <v>8</v>
      </c>
      <c r="AE8123">
        <v>12</v>
      </c>
    </row>
    <row r="8124" spans="1:31" x14ac:dyDescent="0.25">
      <c r="A8124" t="s">
        <v>9406</v>
      </c>
      <c r="B8124">
        <v>63367</v>
      </c>
      <c r="C8124" t="s">
        <v>7949</v>
      </c>
      <c r="D8124" t="s">
        <v>110</v>
      </c>
      <c r="E8124" t="s">
        <v>99</v>
      </c>
      <c r="F8124">
        <v>2020</v>
      </c>
      <c r="G8124" t="s">
        <v>176</v>
      </c>
      <c r="H8124">
        <v>4</v>
      </c>
      <c r="I8124">
        <v>2</v>
      </c>
      <c r="J8124">
        <v>1</v>
      </c>
      <c r="K8124">
        <v>8</v>
      </c>
      <c r="L8124" t="s">
        <v>43</v>
      </c>
      <c r="M8124">
        <v>2528</v>
      </c>
      <c r="N8124">
        <v>1324</v>
      </c>
      <c r="O8124">
        <v>1204</v>
      </c>
      <c r="P8124">
        <v>0</v>
      </c>
      <c r="Q8124" t="str">
        <f>IF(P8124&gt;0,"YES","NO")</f>
        <v>NO</v>
      </c>
      <c r="R8124">
        <f>P8124+N8124</f>
        <v>1324</v>
      </c>
      <c r="S8124">
        <f t="shared" si="488"/>
        <v>308.59667673716012</v>
      </c>
      <c r="T8124">
        <f t="shared" si="489"/>
        <v>32.343972641778286</v>
      </c>
      <c r="U8124">
        <v>640</v>
      </c>
      <c r="V8124">
        <v>60000</v>
      </c>
      <c r="W8124">
        <v>408582</v>
      </c>
      <c r="X8124" s="2">
        <v>44307</v>
      </c>
      <c r="Y8124">
        <v>292399</v>
      </c>
      <c r="Z8124" s="3">
        <v>161.62</v>
      </c>
      <c r="AA8124">
        <v>0.28999999999999998</v>
      </c>
      <c r="AB8124">
        <v>2021</v>
      </c>
      <c r="AC8124">
        <v>1</v>
      </c>
      <c r="AD8124">
        <v>4</v>
      </c>
      <c r="AE8124">
        <v>21</v>
      </c>
    </row>
    <row r="8125" spans="1:31" x14ac:dyDescent="0.25">
      <c r="A8125" t="s">
        <v>8768</v>
      </c>
      <c r="B8125">
        <v>63368</v>
      </c>
      <c r="C8125" t="s">
        <v>1261</v>
      </c>
      <c r="D8125" t="s">
        <v>28</v>
      </c>
      <c r="E8125" t="s">
        <v>36</v>
      </c>
      <c r="F8125">
        <v>2003</v>
      </c>
      <c r="G8125" t="s">
        <v>60</v>
      </c>
      <c r="H8125">
        <v>3</v>
      </c>
      <c r="I8125">
        <v>2</v>
      </c>
      <c r="J8125">
        <v>0</v>
      </c>
      <c r="K8125">
        <v>6</v>
      </c>
      <c r="L8125" t="s">
        <v>31</v>
      </c>
      <c r="M8125">
        <v>1676</v>
      </c>
      <c r="N8125">
        <v>1676</v>
      </c>
      <c r="O8125">
        <v>1676</v>
      </c>
      <c r="P8125">
        <v>0</v>
      </c>
      <c r="Q8125" t="str">
        <f>IF(P8125&gt;0,"YES","NO")</f>
        <v>NO</v>
      </c>
      <c r="R8125">
        <f>P8125+N8125</f>
        <v>1676</v>
      </c>
      <c r="S8125">
        <f t="shared" si="488"/>
        <v>161.09785202863961</v>
      </c>
      <c r="T8125">
        <f t="shared" si="489"/>
        <v>36.460865337870679</v>
      </c>
      <c r="U8125">
        <v>420</v>
      </c>
      <c r="V8125">
        <v>36000</v>
      </c>
      <c r="W8125">
        <v>270000</v>
      </c>
      <c r="X8125" s="2">
        <v>44236</v>
      </c>
      <c r="Y8125">
        <v>257446</v>
      </c>
      <c r="Z8125" s="3">
        <v>161.1</v>
      </c>
      <c r="AA8125">
        <v>0.17</v>
      </c>
      <c r="AB8125">
        <v>2021</v>
      </c>
      <c r="AC8125">
        <v>18</v>
      </c>
      <c r="AD8125">
        <v>2</v>
      </c>
      <c r="AE8125">
        <v>9</v>
      </c>
    </row>
    <row r="8126" spans="1:31" x14ac:dyDescent="0.25">
      <c r="A8126" t="s">
        <v>9819</v>
      </c>
      <c r="B8126">
        <v>63367</v>
      </c>
      <c r="C8126" t="s">
        <v>5461</v>
      </c>
      <c r="D8126" t="s">
        <v>110</v>
      </c>
      <c r="E8126" t="s">
        <v>9820</v>
      </c>
      <c r="F8126">
        <v>2016</v>
      </c>
      <c r="G8126" t="s">
        <v>60</v>
      </c>
      <c r="H8126">
        <v>4</v>
      </c>
      <c r="I8126">
        <v>2</v>
      </c>
      <c r="J8126">
        <v>1</v>
      </c>
      <c r="K8126">
        <v>7</v>
      </c>
      <c r="L8126" t="s">
        <v>43</v>
      </c>
      <c r="M8126">
        <v>2208</v>
      </c>
      <c r="N8126">
        <v>1224</v>
      </c>
      <c r="O8126">
        <v>984</v>
      </c>
      <c r="P8126">
        <v>0</v>
      </c>
      <c r="Q8126" t="str">
        <f>IF(P8126&gt;0,"YES","NO")</f>
        <v>NO</v>
      </c>
      <c r="R8126">
        <f>P8126+N8126</f>
        <v>1224</v>
      </c>
      <c r="S8126">
        <f t="shared" si="488"/>
        <v>290.03267973856208</v>
      </c>
      <c r="T8126">
        <f t="shared" si="489"/>
        <v>48.024034202852441</v>
      </c>
      <c r="U8126">
        <v>400</v>
      </c>
      <c r="V8126">
        <v>50000</v>
      </c>
      <c r="W8126">
        <v>355000</v>
      </c>
      <c r="X8126" s="2">
        <v>44476</v>
      </c>
      <c r="Y8126">
        <v>290880</v>
      </c>
      <c r="Z8126" s="3">
        <v>160.78</v>
      </c>
      <c r="AA8126">
        <v>0.16969999999999999</v>
      </c>
      <c r="AB8126">
        <v>2021</v>
      </c>
      <c r="AC8126">
        <v>5</v>
      </c>
      <c r="AD8126">
        <v>10</v>
      </c>
      <c r="AE8126">
        <v>7</v>
      </c>
    </row>
    <row r="8127" spans="1:31" x14ac:dyDescent="0.25">
      <c r="A8127" t="s">
        <v>9409</v>
      </c>
      <c r="B8127">
        <v>63367</v>
      </c>
      <c r="C8127" t="s">
        <v>7949</v>
      </c>
      <c r="D8127" t="s">
        <v>110</v>
      </c>
      <c r="E8127" t="s">
        <v>784</v>
      </c>
      <c r="F8127">
        <v>2020</v>
      </c>
      <c r="G8127" t="s">
        <v>176</v>
      </c>
      <c r="H8127">
        <v>3</v>
      </c>
      <c r="I8127">
        <v>2</v>
      </c>
      <c r="J8127">
        <v>0</v>
      </c>
      <c r="K8127">
        <v>5</v>
      </c>
      <c r="L8127" t="s">
        <v>31</v>
      </c>
      <c r="M8127">
        <v>1513</v>
      </c>
      <c r="N8127">
        <v>1513</v>
      </c>
      <c r="O8127">
        <v>1513</v>
      </c>
      <c r="P8127">
        <v>0</v>
      </c>
      <c r="Q8127" t="str">
        <f>IF(P8127&gt;0,"YES","NO")</f>
        <v>NO</v>
      </c>
      <c r="R8127">
        <f>P8127+N8127</f>
        <v>1513</v>
      </c>
      <c r="S8127">
        <f t="shared" si="488"/>
        <v>179.20356906807666</v>
      </c>
      <c r="T8127">
        <f t="shared" si="489"/>
        <v>38.902519513314964</v>
      </c>
      <c r="U8127">
        <v>440</v>
      </c>
      <c r="V8127">
        <v>60000</v>
      </c>
      <c r="W8127">
        <v>271135</v>
      </c>
      <c r="X8127" s="2">
        <v>44186</v>
      </c>
      <c r="Y8127">
        <v>271135</v>
      </c>
      <c r="Z8127" s="3">
        <v>179.2</v>
      </c>
      <c r="AA8127">
        <v>0.16</v>
      </c>
      <c r="AB8127">
        <v>2020</v>
      </c>
      <c r="AC8127">
        <v>0</v>
      </c>
      <c r="AD8127">
        <v>12</v>
      </c>
      <c r="AE8127">
        <v>21</v>
      </c>
    </row>
    <row r="8128" spans="1:31" x14ac:dyDescent="0.25">
      <c r="A8128" t="s">
        <v>9410</v>
      </c>
      <c r="B8128">
        <v>63367</v>
      </c>
      <c r="C8128" t="s">
        <v>7949</v>
      </c>
      <c r="D8128" t="s">
        <v>110</v>
      </c>
      <c r="E8128" t="s">
        <v>1277</v>
      </c>
      <c r="F8128">
        <v>2020</v>
      </c>
      <c r="G8128" t="s">
        <v>176</v>
      </c>
      <c r="H8128">
        <v>3</v>
      </c>
      <c r="I8128">
        <v>2</v>
      </c>
      <c r="J8128">
        <v>0</v>
      </c>
      <c r="K8128">
        <v>6</v>
      </c>
      <c r="L8128" t="s">
        <v>31</v>
      </c>
      <c r="M8128">
        <v>1590</v>
      </c>
      <c r="N8128">
        <v>1590</v>
      </c>
      <c r="O8128">
        <v>1590</v>
      </c>
      <c r="P8128">
        <v>0</v>
      </c>
      <c r="Q8128" t="str">
        <f>IF(P8128&gt;0,"YES","NO")</f>
        <v>NO</v>
      </c>
      <c r="R8128">
        <f>P8128+N8128</f>
        <v>1590</v>
      </c>
      <c r="S8128">
        <f t="shared" si="488"/>
        <v>187.49182389937107</v>
      </c>
      <c r="T8128">
        <f t="shared" si="489"/>
        <v>52.643921734830826</v>
      </c>
      <c r="U8128">
        <v>440</v>
      </c>
      <c r="V8128">
        <v>60000</v>
      </c>
      <c r="W8128">
        <v>298112</v>
      </c>
      <c r="X8128" s="2">
        <v>44082</v>
      </c>
      <c r="Y8128">
        <v>298112</v>
      </c>
      <c r="Z8128" s="3">
        <v>187.49</v>
      </c>
      <c r="AA8128">
        <v>0.13</v>
      </c>
      <c r="AB8128">
        <v>2020</v>
      </c>
      <c r="AC8128">
        <v>0</v>
      </c>
      <c r="AD8128">
        <v>9</v>
      </c>
      <c r="AE8128">
        <v>8</v>
      </c>
    </row>
    <row r="8129" spans="1:31" x14ac:dyDescent="0.25">
      <c r="A8129" t="s">
        <v>9411</v>
      </c>
      <c r="B8129">
        <v>63385</v>
      </c>
      <c r="C8129" t="s">
        <v>9412</v>
      </c>
      <c r="D8129" t="s">
        <v>110</v>
      </c>
      <c r="E8129" t="s">
        <v>9413</v>
      </c>
      <c r="F8129">
        <v>2020</v>
      </c>
      <c r="G8129" t="s">
        <v>1853</v>
      </c>
      <c r="H8129">
        <v>4</v>
      </c>
      <c r="I8129">
        <v>2</v>
      </c>
      <c r="J8129">
        <v>1</v>
      </c>
      <c r="K8129">
        <v>8</v>
      </c>
      <c r="L8129" t="s">
        <v>31</v>
      </c>
      <c r="M8129">
        <v>3079</v>
      </c>
      <c r="N8129">
        <v>3079</v>
      </c>
      <c r="O8129">
        <v>3072</v>
      </c>
      <c r="P8129">
        <v>0</v>
      </c>
      <c r="Q8129" t="str">
        <f>IF(P8129&gt;0,"YES","NO")</f>
        <v>NO</v>
      </c>
      <c r="R8129">
        <f>P8129+N8129</f>
        <v>3079</v>
      </c>
      <c r="S8129">
        <f t="shared" si="488"/>
        <v>234.50048717115948</v>
      </c>
      <c r="T8129">
        <f t="shared" si="489"/>
        <v>22.517944758623521</v>
      </c>
      <c r="U8129">
        <v>778</v>
      </c>
      <c r="V8129">
        <v>100000</v>
      </c>
      <c r="W8129">
        <v>722027</v>
      </c>
      <c r="X8129" s="2">
        <v>44096</v>
      </c>
      <c r="Y8129">
        <v>722027</v>
      </c>
      <c r="Z8129" s="3">
        <v>234.5</v>
      </c>
      <c r="AA8129">
        <v>0.73609999999999998</v>
      </c>
      <c r="AB8129">
        <v>2020</v>
      </c>
      <c r="AC8129">
        <v>0</v>
      </c>
      <c r="AD8129">
        <v>9</v>
      </c>
      <c r="AE8129">
        <v>22</v>
      </c>
    </row>
    <row r="8130" spans="1:31" x14ac:dyDescent="0.25">
      <c r="A8130" t="s">
        <v>9829</v>
      </c>
      <c r="B8130">
        <v>63366</v>
      </c>
      <c r="C8130" t="s">
        <v>5514</v>
      </c>
      <c r="D8130" t="s">
        <v>28</v>
      </c>
      <c r="E8130" t="s">
        <v>9830</v>
      </c>
      <c r="F8130">
        <v>2017</v>
      </c>
      <c r="G8130" t="s">
        <v>60</v>
      </c>
      <c r="H8130">
        <v>4</v>
      </c>
      <c r="I8130">
        <v>3</v>
      </c>
      <c r="J8130">
        <v>1</v>
      </c>
      <c r="K8130">
        <v>6</v>
      </c>
      <c r="L8130" t="s">
        <v>43</v>
      </c>
      <c r="M8130">
        <v>2924</v>
      </c>
      <c r="N8130">
        <v>1632</v>
      </c>
      <c r="O8130">
        <v>1292</v>
      </c>
      <c r="P8130">
        <v>0</v>
      </c>
      <c r="Q8130" t="str">
        <f>IF(P8130&gt;0,"YES","NO")</f>
        <v>NO</v>
      </c>
      <c r="R8130">
        <f>P8130+N8130</f>
        <v>1632</v>
      </c>
      <c r="S8130">
        <f t="shared" si="488"/>
        <v>287.99019607843138</v>
      </c>
      <c r="T8130">
        <f t="shared" si="489"/>
        <v>41.578864490057342</v>
      </c>
      <c r="U8130">
        <v>670</v>
      </c>
      <c r="V8130">
        <v>33000</v>
      </c>
      <c r="W8130">
        <v>470000</v>
      </c>
      <c r="X8130" s="2">
        <v>44454</v>
      </c>
      <c r="Y8130">
        <v>423715</v>
      </c>
      <c r="Z8130" s="3">
        <v>160.74</v>
      </c>
      <c r="AA8130">
        <v>0.25950000000000001</v>
      </c>
      <c r="AB8130">
        <v>2021</v>
      </c>
      <c r="AC8130">
        <v>4</v>
      </c>
      <c r="AD8130">
        <v>9</v>
      </c>
      <c r="AE8130">
        <v>15</v>
      </c>
    </row>
    <row r="8131" spans="1:31" x14ac:dyDescent="0.25">
      <c r="A8131" t="s">
        <v>9416</v>
      </c>
      <c r="B8131">
        <v>63385</v>
      </c>
      <c r="C8131" t="s">
        <v>9412</v>
      </c>
      <c r="D8131" t="s">
        <v>110</v>
      </c>
      <c r="E8131" t="s">
        <v>9417</v>
      </c>
      <c r="F8131">
        <v>2020</v>
      </c>
      <c r="G8131" t="s">
        <v>1853</v>
      </c>
      <c r="H8131">
        <v>4</v>
      </c>
      <c r="I8131">
        <v>3</v>
      </c>
      <c r="J8131">
        <v>1</v>
      </c>
      <c r="K8131">
        <v>9</v>
      </c>
      <c r="L8131" t="s">
        <v>43</v>
      </c>
      <c r="M8131">
        <v>3577</v>
      </c>
      <c r="N8131">
        <v>2246</v>
      </c>
      <c r="O8131">
        <v>2210</v>
      </c>
      <c r="P8131">
        <v>0</v>
      </c>
      <c r="Q8131" t="str">
        <f>IF(P8131&gt;0,"YES","NO")</f>
        <v>NO</v>
      </c>
      <c r="R8131">
        <f>P8131+N8131</f>
        <v>2246</v>
      </c>
      <c r="S8131">
        <f t="shared" ref="S8131:S8194" si="490">W8131/R8131</f>
        <v>308.56411398040962</v>
      </c>
      <c r="T8131">
        <f t="shared" ref="T8131:T8194" si="491">(W8131/(43560*AA8131))</f>
        <v>11.482314086699454</v>
      </c>
      <c r="U8131">
        <v>684</v>
      </c>
      <c r="V8131">
        <v>140000</v>
      </c>
      <c r="W8131">
        <v>693035</v>
      </c>
      <c r="X8131" s="2">
        <v>44103</v>
      </c>
      <c r="Y8131">
        <v>693035</v>
      </c>
      <c r="Z8131" s="3">
        <v>193.75</v>
      </c>
      <c r="AA8131">
        <v>1.3855999999999999</v>
      </c>
      <c r="AB8131">
        <v>2020</v>
      </c>
      <c r="AC8131">
        <v>0</v>
      </c>
      <c r="AD8131">
        <v>9</v>
      </c>
      <c r="AE8131">
        <v>29</v>
      </c>
    </row>
    <row r="8132" spans="1:31" x14ac:dyDescent="0.25">
      <c r="A8132" t="s">
        <v>9418</v>
      </c>
      <c r="B8132">
        <v>63385</v>
      </c>
      <c r="C8132" t="s">
        <v>9412</v>
      </c>
      <c r="D8132" t="s">
        <v>110</v>
      </c>
      <c r="E8132" t="s">
        <v>9419</v>
      </c>
      <c r="F8132">
        <v>2020</v>
      </c>
      <c r="G8132" t="s">
        <v>1853</v>
      </c>
      <c r="H8132">
        <v>5</v>
      </c>
      <c r="I8132">
        <v>3</v>
      </c>
      <c r="J8132">
        <v>1</v>
      </c>
      <c r="K8132">
        <v>10</v>
      </c>
      <c r="L8132" t="s">
        <v>43</v>
      </c>
      <c r="M8132">
        <v>4132</v>
      </c>
      <c r="N8132">
        <v>2410</v>
      </c>
      <c r="O8132">
        <v>2402</v>
      </c>
      <c r="P8132">
        <v>0</v>
      </c>
      <c r="Q8132" t="str">
        <f>IF(P8132&gt;0,"YES","NO")</f>
        <v>NO</v>
      </c>
      <c r="R8132">
        <f>P8132+N8132</f>
        <v>2410</v>
      </c>
      <c r="S8132">
        <f t="shared" si="490"/>
        <v>331.08423236514523</v>
      </c>
      <c r="T8132">
        <f t="shared" si="491"/>
        <v>24.904910922462371</v>
      </c>
      <c r="U8132">
        <v>684</v>
      </c>
      <c r="V8132">
        <v>100000</v>
      </c>
      <c r="W8132">
        <v>797913</v>
      </c>
      <c r="X8132" s="2">
        <v>44141</v>
      </c>
      <c r="Y8132">
        <v>797913</v>
      </c>
      <c r="Z8132" s="3">
        <v>193.11</v>
      </c>
      <c r="AA8132">
        <v>0.73550000000000004</v>
      </c>
      <c r="AB8132">
        <v>2020</v>
      </c>
      <c r="AC8132">
        <v>0</v>
      </c>
      <c r="AD8132">
        <v>11</v>
      </c>
      <c r="AE8132">
        <v>6</v>
      </c>
    </row>
    <row r="8133" spans="1:31" x14ac:dyDescent="0.25">
      <c r="A8133" t="s">
        <v>9739</v>
      </c>
      <c r="B8133">
        <v>63368</v>
      </c>
      <c r="C8133" t="s">
        <v>2550</v>
      </c>
      <c r="D8133" t="s">
        <v>110</v>
      </c>
      <c r="E8133" t="s">
        <v>716</v>
      </c>
      <c r="F8133">
        <v>2007</v>
      </c>
      <c r="G8133" t="s">
        <v>30</v>
      </c>
      <c r="H8133">
        <v>3</v>
      </c>
      <c r="I8133">
        <v>2</v>
      </c>
      <c r="J8133">
        <v>1</v>
      </c>
      <c r="K8133">
        <v>6</v>
      </c>
      <c r="L8133" t="s">
        <v>43</v>
      </c>
      <c r="M8133">
        <v>1714</v>
      </c>
      <c r="N8133">
        <v>1098</v>
      </c>
      <c r="O8133">
        <v>1080</v>
      </c>
      <c r="P8133">
        <v>0</v>
      </c>
      <c r="Q8133" t="str">
        <f>IF(P8133&gt;0,"YES","NO")</f>
        <v>NO</v>
      </c>
      <c r="R8133">
        <f>P8133+N8133</f>
        <v>1098</v>
      </c>
      <c r="S8133">
        <f t="shared" si="490"/>
        <v>250.45537340619308</v>
      </c>
      <c r="T8133">
        <f t="shared" si="491"/>
        <v>45.093795093795087</v>
      </c>
      <c r="U8133">
        <v>400</v>
      </c>
      <c r="V8133">
        <v>39999</v>
      </c>
      <c r="W8133">
        <v>275000</v>
      </c>
      <c r="X8133" s="2">
        <v>44452</v>
      </c>
      <c r="Y8133">
        <v>220657</v>
      </c>
      <c r="Z8133" s="3">
        <v>160.44</v>
      </c>
      <c r="AA8133">
        <v>0.14000000000000001</v>
      </c>
      <c r="AB8133">
        <v>2021</v>
      </c>
      <c r="AC8133">
        <v>14</v>
      </c>
      <c r="AD8133">
        <v>9</v>
      </c>
      <c r="AE8133">
        <v>13</v>
      </c>
    </row>
    <row r="8134" spans="1:31" x14ac:dyDescent="0.25">
      <c r="A8134" t="s">
        <v>6537</v>
      </c>
      <c r="B8134">
        <v>30067</v>
      </c>
      <c r="C8134" t="s">
        <v>7735</v>
      </c>
      <c r="D8134" t="s">
        <v>110</v>
      </c>
      <c r="E8134" t="s">
        <v>6921</v>
      </c>
      <c r="F8134">
        <v>2019</v>
      </c>
      <c r="G8134" t="s">
        <v>60</v>
      </c>
      <c r="H8134">
        <v>4</v>
      </c>
      <c r="I8134">
        <v>2</v>
      </c>
      <c r="J8134">
        <v>1</v>
      </c>
      <c r="K8134">
        <v>7</v>
      </c>
      <c r="L8134" t="s">
        <v>43</v>
      </c>
      <c r="M8134">
        <v>1998</v>
      </c>
      <c r="N8134">
        <v>1188</v>
      </c>
      <c r="O8134">
        <v>918</v>
      </c>
      <c r="P8134">
        <v>0</v>
      </c>
      <c r="Q8134" t="str">
        <f>IF(P8134&gt;0,"YES","NO")</f>
        <v>NO</v>
      </c>
      <c r="R8134">
        <f>P8134+N8134</f>
        <v>1188</v>
      </c>
      <c r="S8134">
        <f t="shared" si="490"/>
        <v>269.36026936026934</v>
      </c>
      <c r="T8134">
        <f t="shared" si="491"/>
        <v>51.086155524137567</v>
      </c>
      <c r="U8134">
        <v>420</v>
      </c>
      <c r="V8134">
        <v>40000</v>
      </c>
      <c r="W8134">
        <v>320000</v>
      </c>
      <c r="X8134" s="2">
        <v>44385</v>
      </c>
      <c r="Y8134">
        <v>252403</v>
      </c>
      <c r="Z8134" s="3">
        <v>160.16</v>
      </c>
      <c r="AA8134">
        <v>0.14380000000000001</v>
      </c>
      <c r="AB8134">
        <v>2021</v>
      </c>
      <c r="AC8134">
        <v>2</v>
      </c>
      <c r="AD8134">
        <v>7</v>
      </c>
      <c r="AE8134">
        <v>8</v>
      </c>
    </row>
    <row r="8135" spans="1:31" x14ac:dyDescent="0.25">
      <c r="A8135" t="s">
        <v>9424</v>
      </c>
      <c r="B8135">
        <v>63366</v>
      </c>
      <c r="C8135" t="s">
        <v>8646</v>
      </c>
      <c r="D8135" t="s">
        <v>28</v>
      </c>
      <c r="E8135" t="s">
        <v>9423</v>
      </c>
      <c r="F8135">
        <v>2020</v>
      </c>
      <c r="G8135" t="s">
        <v>60</v>
      </c>
      <c r="H8135">
        <v>4</v>
      </c>
      <c r="I8135">
        <v>2</v>
      </c>
      <c r="J8135">
        <v>1</v>
      </c>
      <c r="K8135">
        <v>9</v>
      </c>
      <c r="L8135" t="s">
        <v>43</v>
      </c>
      <c r="M8135">
        <v>2638</v>
      </c>
      <c r="N8135">
        <v>1354</v>
      </c>
      <c r="O8135">
        <v>1284</v>
      </c>
      <c r="P8135">
        <v>0</v>
      </c>
      <c r="Q8135" t="str">
        <f>IF(P8135&gt;0,"YES","NO")</f>
        <v>NO</v>
      </c>
      <c r="R8135">
        <f>P8135+N8135</f>
        <v>1354</v>
      </c>
      <c r="S8135">
        <f t="shared" si="490"/>
        <v>231.90546528803546</v>
      </c>
      <c r="T8135">
        <f t="shared" si="491"/>
        <v>40.11379030350043</v>
      </c>
      <c r="U8135">
        <v>434</v>
      </c>
      <c r="V8135">
        <v>48000</v>
      </c>
      <c r="W8135">
        <v>314000</v>
      </c>
      <c r="X8135" s="2">
        <v>44187</v>
      </c>
      <c r="Y8135">
        <v>309271</v>
      </c>
      <c r="Z8135" s="3">
        <v>119.03</v>
      </c>
      <c r="AA8135">
        <v>0.1797</v>
      </c>
      <c r="AB8135">
        <v>2020</v>
      </c>
      <c r="AC8135">
        <v>0</v>
      </c>
      <c r="AD8135">
        <v>12</v>
      </c>
      <c r="AE8135">
        <v>22</v>
      </c>
    </row>
    <row r="8136" spans="1:31" x14ac:dyDescent="0.25">
      <c r="A8136" t="s">
        <v>9832</v>
      </c>
      <c r="B8136">
        <v>63366</v>
      </c>
      <c r="C8136" t="s">
        <v>5524</v>
      </c>
      <c r="D8136" t="s">
        <v>110</v>
      </c>
      <c r="E8136" t="s">
        <v>5525</v>
      </c>
      <c r="F8136">
        <v>2016</v>
      </c>
      <c r="G8136" t="s">
        <v>60</v>
      </c>
      <c r="H8136">
        <v>3</v>
      </c>
      <c r="I8136">
        <v>2</v>
      </c>
      <c r="J8136">
        <v>1</v>
      </c>
      <c r="K8136">
        <v>7</v>
      </c>
      <c r="L8136" t="s">
        <v>43</v>
      </c>
      <c r="M8136">
        <v>2284</v>
      </c>
      <c r="N8136">
        <v>1158</v>
      </c>
      <c r="O8136">
        <v>1126</v>
      </c>
      <c r="P8136">
        <v>0</v>
      </c>
      <c r="Q8136" t="str">
        <f>IF(P8136&gt;0,"YES","NO")</f>
        <v>NO</v>
      </c>
      <c r="R8136">
        <f>P8136+N8136</f>
        <v>1158</v>
      </c>
      <c r="S8136">
        <f t="shared" si="490"/>
        <v>315.19861830742661</v>
      </c>
      <c r="T8136">
        <f t="shared" si="491"/>
        <v>36.055279757360815</v>
      </c>
      <c r="U8136">
        <v>440</v>
      </c>
      <c r="V8136">
        <v>30000</v>
      </c>
      <c r="W8136">
        <v>365000</v>
      </c>
      <c r="X8136" s="2">
        <v>44370</v>
      </c>
      <c r="Y8136">
        <v>278238</v>
      </c>
      <c r="Z8136" s="3">
        <v>159.81</v>
      </c>
      <c r="AA8136">
        <v>0.2324</v>
      </c>
      <c r="AB8136">
        <v>2021</v>
      </c>
      <c r="AC8136">
        <v>5</v>
      </c>
      <c r="AD8136">
        <v>6</v>
      </c>
      <c r="AE8136">
        <v>23</v>
      </c>
    </row>
    <row r="8137" spans="1:31" x14ac:dyDescent="0.25">
      <c r="A8137" t="s">
        <v>9426</v>
      </c>
      <c r="B8137">
        <v>63366</v>
      </c>
      <c r="C8137" t="s">
        <v>8646</v>
      </c>
      <c r="D8137" t="s">
        <v>28</v>
      </c>
      <c r="E8137" t="s">
        <v>9427</v>
      </c>
      <c r="F8137">
        <v>2020</v>
      </c>
      <c r="G8137" t="s">
        <v>60</v>
      </c>
      <c r="H8137">
        <v>3</v>
      </c>
      <c r="I8137">
        <v>2</v>
      </c>
      <c r="J8137">
        <v>0</v>
      </c>
      <c r="K8137">
        <v>5</v>
      </c>
      <c r="L8137" t="s">
        <v>31</v>
      </c>
      <c r="M8137">
        <v>1553</v>
      </c>
      <c r="N8137">
        <v>1553</v>
      </c>
      <c r="O8137">
        <v>1553</v>
      </c>
      <c r="P8137">
        <v>0</v>
      </c>
      <c r="Q8137" t="str">
        <f>IF(P8137&gt;0,"YES","NO")</f>
        <v>NO</v>
      </c>
      <c r="R8137">
        <f>P8137+N8137</f>
        <v>1553</v>
      </c>
      <c r="S8137">
        <f t="shared" si="490"/>
        <v>178.85189954925949</v>
      </c>
      <c r="T8137">
        <f t="shared" si="491"/>
        <v>35.444265281548617</v>
      </c>
      <c r="U8137">
        <v>400</v>
      </c>
      <c r="V8137">
        <v>48000</v>
      </c>
      <c r="W8137">
        <v>277757</v>
      </c>
      <c r="X8137" s="2">
        <v>44183</v>
      </c>
      <c r="Y8137">
        <v>277757</v>
      </c>
      <c r="Z8137" s="3">
        <v>178.85</v>
      </c>
      <c r="AA8137">
        <v>0.1799</v>
      </c>
      <c r="AB8137">
        <v>2020</v>
      </c>
      <c r="AC8137">
        <v>0</v>
      </c>
      <c r="AD8137">
        <v>12</v>
      </c>
      <c r="AE8137">
        <v>18</v>
      </c>
    </row>
    <row r="8138" spans="1:31" x14ac:dyDescent="0.25">
      <c r="A8138" t="s">
        <v>9382</v>
      </c>
      <c r="B8138">
        <v>63367</v>
      </c>
      <c r="C8138" t="s">
        <v>8629</v>
      </c>
      <c r="D8138" t="s">
        <v>110</v>
      </c>
      <c r="E8138" t="s">
        <v>9383</v>
      </c>
      <c r="F8138">
        <v>2020</v>
      </c>
      <c r="G8138" t="s">
        <v>181</v>
      </c>
      <c r="H8138">
        <v>4</v>
      </c>
      <c r="I8138">
        <v>2</v>
      </c>
      <c r="J8138">
        <v>1</v>
      </c>
      <c r="K8138">
        <v>8</v>
      </c>
      <c r="L8138" t="s">
        <v>43</v>
      </c>
      <c r="M8138">
        <v>3395</v>
      </c>
      <c r="N8138">
        <v>1944</v>
      </c>
      <c r="O8138">
        <v>1451</v>
      </c>
      <c r="P8138">
        <v>0</v>
      </c>
      <c r="Q8138" t="str">
        <f>IF(P8138&gt;0,"YES","NO")</f>
        <v>NO</v>
      </c>
      <c r="R8138">
        <f>P8138+N8138</f>
        <v>1944</v>
      </c>
      <c r="S8138">
        <f t="shared" si="490"/>
        <v>278.99639917695475</v>
      </c>
      <c r="T8138">
        <f t="shared" si="491"/>
        <v>38.728083892794764</v>
      </c>
      <c r="U8138">
        <v>755</v>
      </c>
      <c r="V8138">
        <v>70001</v>
      </c>
      <c r="W8138">
        <v>542369</v>
      </c>
      <c r="X8138" s="2">
        <v>44314</v>
      </c>
      <c r="Y8138">
        <v>384928</v>
      </c>
      <c r="Z8138" s="3">
        <v>159.76</v>
      </c>
      <c r="AA8138">
        <v>0.32150000000000001</v>
      </c>
      <c r="AB8138">
        <v>2021</v>
      </c>
      <c r="AC8138">
        <v>1</v>
      </c>
      <c r="AD8138">
        <v>4</v>
      </c>
      <c r="AE8138">
        <v>28</v>
      </c>
    </row>
    <row r="8139" spans="1:31" x14ac:dyDescent="0.25">
      <c r="A8139" t="s">
        <v>9430</v>
      </c>
      <c r="B8139">
        <v>63366</v>
      </c>
      <c r="C8139" t="s">
        <v>8646</v>
      </c>
      <c r="D8139" t="s">
        <v>28</v>
      </c>
      <c r="E8139" t="s">
        <v>4859</v>
      </c>
      <c r="F8139">
        <v>2020</v>
      </c>
      <c r="G8139" t="s">
        <v>60</v>
      </c>
      <c r="H8139">
        <v>3</v>
      </c>
      <c r="I8139">
        <v>2</v>
      </c>
      <c r="J8139">
        <v>0</v>
      </c>
      <c r="K8139">
        <v>6</v>
      </c>
      <c r="L8139" t="s">
        <v>31</v>
      </c>
      <c r="M8139">
        <v>1417</v>
      </c>
      <c r="N8139">
        <v>1417</v>
      </c>
      <c r="O8139">
        <v>1417</v>
      </c>
      <c r="P8139">
        <v>0</v>
      </c>
      <c r="Q8139" t="str">
        <f>IF(P8139&gt;0,"YES","NO")</f>
        <v>NO</v>
      </c>
      <c r="R8139">
        <f>P8139+N8139</f>
        <v>1417</v>
      </c>
      <c r="S8139">
        <f t="shared" si="490"/>
        <v>169.06139731827804</v>
      </c>
      <c r="T8139">
        <f t="shared" si="491"/>
        <v>28.97545238765662</v>
      </c>
      <c r="U8139">
        <v>427</v>
      </c>
      <c r="V8139">
        <v>48000</v>
      </c>
      <c r="W8139">
        <v>239560</v>
      </c>
      <c r="X8139" s="2">
        <v>44120</v>
      </c>
      <c r="Y8139">
        <v>239560</v>
      </c>
      <c r="Z8139" s="3">
        <v>169.06</v>
      </c>
      <c r="AA8139">
        <v>0.1898</v>
      </c>
      <c r="AB8139">
        <v>2020</v>
      </c>
      <c r="AC8139">
        <v>0</v>
      </c>
      <c r="AD8139">
        <v>10</v>
      </c>
      <c r="AE8139">
        <v>16</v>
      </c>
    </row>
    <row r="8140" spans="1:31" x14ac:dyDescent="0.25">
      <c r="A8140" t="s">
        <v>9431</v>
      </c>
      <c r="B8140">
        <v>63366</v>
      </c>
      <c r="C8140" t="s">
        <v>8646</v>
      </c>
      <c r="D8140" t="s">
        <v>28</v>
      </c>
      <c r="E8140" t="s">
        <v>9432</v>
      </c>
      <c r="F8140">
        <v>2020</v>
      </c>
      <c r="G8140" t="s">
        <v>60</v>
      </c>
      <c r="H8140">
        <v>4</v>
      </c>
      <c r="I8140">
        <v>2</v>
      </c>
      <c r="J8140">
        <v>1</v>
      </c>
      <c r="K8140">
        <v>7</v>
      </c>
      <c r="L8140" t="s">
        <v>43</v>
      </c>
      <c r="M8140">
        <v>2038</v>
      </c>
      <c r="N8140">
        <v>1133</v>
      </c>
      <c r="O8140">
        <v>1028</v>
      </c>
      <c r="P8140">
        <v>0</v>
      </c>
      <c r="Q8140" t="str">
        <f>IF(P8140&gt;0,"YES","NO")</f>
        <v>NO</v>
      </c>
      <c r="R8140">
        <f>P8140+N8140</f>
        <v>1133</v>
      </c>
      <c r="S8140">
        <f t="shared" si="490"/>
        <v>234.24977934686672</v>
      </c>
      <c r="T8140">
        <f t="shared" si="491"/>
        <v>35.239215861225432</v>
      </c>
      <c r="U8140">
        <v>417</v>
      </c>
      <c r="V8140">
        <v>48000</v>
      </c>
      <c r="W8140">
        <v>265405</v>
      </c>
      <c r="X8140" s="2">
        <v>44167</v>
      </c>
      <c r="Y8140">
        <v>265405</v>
      </c>
      <c r="Z8140" s="3">
        <v>130.22999999999999</v>
      </c>
      <c r="AA8140">
        <v>0.1729</v>
      </c>
      <c r="AB8140">
        <v>2020</v>
      </c>
      <c r="AC8140">
        <v>0</v>
      </c>
      <c r="AD8140">
        <v>12</v>
      </c>
      <c r="AE8140">
        <v>2</v>
      </c>
    </row>
    <row r="8141" spans="1:31" x14ac:dyDescent="0.25">
      <c r="A8141" t="s">
        <v>9433</v>
      </c>
      <c r="B8141">
        <v>63366</v>
      </c>
      <c r="C8141" t="s">
        <v>8646</v>
      </c>
      <c r="D8141" t="s">
        <v>28</v>
      </c>
      <c r="E8141" t="s">
        <v>9434</v>
      </c>
      <c r="F8141">
        <v>2020</v>
      </c>
      <c r="G8141" t="s">
        <v>60</v>
      </c>
      <c r="H8141">
        <v>4</v>
      </c>
      <c r="I8141">
        <v>2</v>
      </c>
      <c r="J8141">
        <v>1</v>
      </c>
      <c r="K8141">
        <v>8</v>
      </c>
      <c r="L8141" t="s">
        <v>43</v>
      </c>
      <c r="M8141">
        <v>2038</v>
      </c>
      <c r="N8141">
        <v>1133</v>
      </c>
      <c r="O8141">
        <v>1028</v>
      </c>
      <c r="P8141">
        <v>0</v>
      </c>
      <c r="Q8141" t="str">
        <f>IF(P8141&gt;0,"YES","NO")</f>
        <v>NO</v>
      </c>
      <c r="R8141">
        <f>P8141+N8141</f>
        <v>1133</v>
      </c>
      <c r="S8141">
        <f t="shared" si="490"/>
        <v>247.24360105913505</v>
      </c>
      <c r="T8141">
        <f t="shared" si="491"/>
        <v>37.280179928401274</v>
      </c>
      <c r="U8141">
        <v>417</v>
      </c>
      <c r="V8141">
        <v>48000</v>
      </c>
      <c r="W8141">
        <v>280127</v>
      </c>
      <c r="X8141" s="2">
        <v>44085</v>
      </c>
      <c r="Y8141">
        <v>280127</v>
      </c>
      <c r="Z8141" s="3">
        <v>137.44999999999999</v>
      </c>
      <c r="AA8141">
        <v>0.17249999999999999</v>
      </c>
      <c r="AB8141">
        <v>2020</v>
      </c>
      <c r="AC8141">
        <v>0</v>
      </c>
      <c r="AD8141">
        <v>9</v>
      </c>
      <c r="AE8141">
        <v>11</v>
      </c>
    </row>
    <row r="8142" spans="1:31" x14ac:dyDescent="0.25">
      <c r="A8142" t="s">
        <v>9435</v>
      </c>
      <c r="B8142">
        <v>63366</v>
      </c>
      <c r="C8142" t="s">
        <v>8646</v>
      </c>
      <c r="D8142" t="s">
        <v>28</v>
      </c>
      <c r="E8142" t="s">
        <v>6928</v>
      </c>
      <c r="F8142">
        <v>2020</v>
      </c>
      <c r="G8142" t="s">
        <v>60</v>
      </c>
      <c r="H8142">
        <v>3</v>
      </c>
      <c r="I8142">
        <v>2</v>
      </c>
      <c r="J8142">
        <v>1</v>
      </c>
      <c r="K8142">
        <v>7</v>
      </c>
      <c r="L8142" t="s">
        <v>43</v>
      </c>
      <c r="M8142">
        <v>2038</v>
      </c>
      <c r="N8142">
        <v>1133</v>
      </c>
      <c r="O8142">
        <v>1028</v>
      </c>
      <c r="P8142">
        <v>0</v>
      </c>
      <c r="Q8142" t="str">
        <f>IF(P8142&gt;0,"YES","NO")</f>
        <v>NO</v>
      </c>
      <c r="R8142">
        <f>P8142+N8142</f>
        <v>1133</v>
      </c>
      <c r="S8142">
        <f t="shared" si="490"/>
        <v>243.4368932038835</v>
      </c>
      <c r="T8142">
        <f t="shared" si="491"/>
        <v>42.268479184367038</v>
      </c>
      <c r="U8142">
        <v>417</v>
      </c>
      <c r="V8142">
        <v>48000</v>
      </c>
      <c r="W8142">
        <v>275814</v>
      </c>
      <c r="X8142" s="2">
        <v>44077</v>
      </c>
      <c r="Y8142">
        <v>275814</v>
      </c>
      <c r="Z8142" s="3">
        <v>135.34</v>
      </c>
      <c r="AA8142">
        <v>0.14979999999999999</v>
      </c>
      <c r="AB8142">
        <v>2020</v>
      </c>
      <c r="AC8142">
        <v>0</v>
      </c>
      <c r="AD8142">
        <v>9</v>
      </c>
      <c r="AE8142">
        <v>3</v>
      </c>
    </row>
    <row r="8143" spans="1:31" x14ac:dyDescent="0.25">
      <c r="A8143" t="s">
        <v>9436</v>
      </c>
      <c r="B8143">
        <v>63366</v>
      </c>
      <c r="C8143" t="s">
        <v>8646</v>
      </c>
      <c r="D8143" t="s">
        <v>28</v>
      </c>
      <c r="E8143" t="s">
        <v>9437</v>
      </c>
      <c r="F8143">
        <v>2020</v>
      </c>
      <c r="G8143" t="s">
        <v>60</v>
      </c>
      <c r="H8143">
        <v>3</v>
      </c>
      <c r="I8143">
        <v>2</v>
      </c>
      <c r="J8143">
        <v>0</v>
      </c>
      <c r="K8143">
        <v>5</v>
      </c>
      <c r="L8143" t="s">
        <v>31</v>
      </c>
      <c r="M8143">
        <v>1276</v>
      </c>
      <c r="N8143">
        <v>1276</v>
      </c>
      <c r="O8143">
        <v>1276</v>
      </c>
      <c r="P8143">
        <v>0</v>
      </c>
      <c r="Q8143" t="str">
        <f>IF(P8143&gt;0,"YES","NO")</f>
        <v>NO</v>
      </c>
      <c r="R8143">
        <f>P8143+N8143</f>
        <v>1276</v>
      </c>
      <c r="S8143">
        <f t="shared" si="490"/>
        <v>179.50940438871473</v>
      </c>
      <c r="T8143">
        <f t="shared" si="491"/>
        <v>34.301084736950244</v>
      </c>
      <c r="U8143">
        <v>440</v>
      </c>
      <c r="V8143">
        <v>48000</v>
      </c>
      <c r="W8143">
        <v>229054</v>
      </c>
      <c r="X8143" s="2">
        <v>44076</v>
      </c>
      <c r="Y8143">
        <v>229054</v>
      </c>
      <c r="Z8143" s="3">
        <v>179.51</v>
      </c>
      <c r="AA8143">
        <v>0.15329999999999999</v>
      </c>
      <c r="AB8143">
        <v>2020</v>
      </c>
      <c r="AC8143">
        <v>0</v>
      </c>
      <c r="AD8143">
        <v>9</v>
      </c>
      <c r="AE8143">
        <v>2</v>
      </c>
    </row>
    <row r="8144" spans="1:31" x14ac:dyDescent="0.25">
      <c r="A8144" t="s">
        <v>9438</v>
      </c>
      <c r="B8144">
        <v>63366</v>
      </c>
      <c r="C8144" t="s">
        <v>8646</v>
      </c>
      <c r="D8144" t="s">
        <v>28</v>
      </c>
      <c r="E8144" t="s">
        <v>6928</v>
      </c>
      <c r="F8144">
        <v>2020</v>
      </c>
      <c r="G8144" t="s">
        <v>60</v>
      </c>
      <c r="H8144">
        <v>3</v>
      </c>
      <c r="I8144">
        <v>2</v>
      </c>
      <c r="J8144">
        <v>0</v>
      </c>
      <c r="K8144">
        <v>6</v>
      </c>
      <c r="L8144" t="s">
        <v>31</v>
      </c>
      <c r="M8144">
        <v>1484</v>
      </c>
      <c r="N8144">
        <v>1484</v>
      </c>
      <c r="O8144">
        <v>1484</v>
      </c>
      <c r="P8144">
        <v>0</v>
      </c>
      <c r="Q8144" t="str">
        <f>IF(P8144&gt;0,"YES","NO")</f>
        <v>NO</v>
      </c>
      <c r="R8144">
        <f>P8144+N8144</f>
        <v>1484</v>
      </c>
      <c r="S8144">
        <f t="shared" si="490"/>
        <v>169.57816711590297</v>
      </c>
      <c r="T8144">
        <f t="shared" si="491"/>
        <v>38.565960613539204</v>
      </c>
      <c r="U8144">
        <v>400</v>
      </c>
      <c r="V8144">
        <v>48000</v>
      </c>
      <c r="W8144">
        <v>251654</v>
      </c>
      <c r="X8144" s="2">
        <v>44098</v>
      </c>
      <c r="Y8144">
        <v>251654</v>
      </c>
      <c r="Z8144" s="3">
        <v>169.58</v>
      </c>
      <c r="AA8144">
        <v>0.14979999999999999</v>
      </c>
      <c r="AB8144">
        <v>2020</v>
      </c>
      <c r="AC8144">
        <v>0</v>
      </c>
      <c r="AD8144">
        <v>9</v>
      </c>
      <c r="AE8144">
        <v>24</v>
      </c>
    </row>
    <row r="8145" spans="1:31" x14ac:dyDescent="0.25">
      <c r="A8145" t="s">
        <v>9439</v>
      </c>
      <c r="B8145">
        <v>63366</v>
      </c>
      <c r="C8145" t="s">
        <v>8646</v>
      </c>
      <c r="D8145" t="s">
        <v>28</v>
      </c>
      <c r="E8145" t="s">
        <v>6928</v>
      </c>
      <c r="F8145">
        <v>2020</v>
      </c>
      <c r="G8145" t="s">
        <v>60</v>
      </c>
      <c r="H8145">
        <v>3</v>
      </c>
      <c r="I8145">
        <v>2</v>
      </c>
      <c r="J8145">
        <v>1</v>
      </c>
      <c r="K8145">
        <v>7</v>
      </c>
      <c r="L8145" t="s">
        <v>43</v>
      </c>
      <c r="M8145">
        <v>1728</v>
      </c>
      <c r="N8145">
        <v>864</v>
      </c>
      <c r="O8145">
        <v>864</v>
      </c>
      <c r="P8145">
        <v>0</v>
      </c>
      <c r="Q8145" t="str">
        <f>IF(P8145&gt;0,"YES","NO")</f>
        <v>NO</v>
      </c>
      <c r="R8145">
        <f>P8145+N8145</f>
        <v>864</v>
      </c>
      <c r="S8145">
        <f t="shared" si="490"/>
        <v>288.53819444444446</v>
      </c>
      <c r="T8145">
        <f t="shared" si="491"/>
        <v>38.204750502966306</v>
      </c>
      <c r="U8145">
        <v>420</v>
      </c>
      <c r="V8145">
        <v>48000</v>
      </c>
      <c r="W8145">
        <v>249297</v>
      </c>
      <c r="X8145" s="2">
        <v>44089</v>
      </c>
      <c r="Y8145">
        <v>249297</v>
      </c>
      <c r="Z8145" s="3">
        <v>144.27000000000001</v>
      </c>
      <c r="AA8145">
        <v>0.14979999999999999</v>
      </c>
      <c r="AB8145">
        <v>2020</v>
      </c>
      <c r="AC8145">
        <v>0</v>
      </c>
      <c r="AD8145">
        <v>9</v>
      </c>
      <c r="AE8145">
        <v>15</v>
      </c>
    </row>
    <row r="8146" spans="1:31" x14ac:dyDescent="0.25">
      <c r="A8146" t="s">
        <v>9440</v>
      </c>
      <c r="B8146">
        <v>63366</v>
      </c>
      <c r="C8146" t="s">
        <v>9441</v>
      </c>
      <c r="D8146" t="s">
        <v>28</v>
      </c>
      <c r="E8146" t="s">
        <v>6894</v>
      </c>
      <c r="F8146">
        <v>2020</v>
      </c>
      <c r="G8146" t="s">
        <v>60</v>
      </c>
      <c r="H8146">
        <v>4</v>
      </c>
      <c r="I8146">
        <v>2</v>
      </c>
      <c r="J8146">
        <v>1</v>
      </c>
      <c r="K8146">
        <v>1</v>
      </c>
      <c r="L8146" t="s">
        <v>43</v>
      </c>
      <c r="M8146">
        <v>2904</v>
      </c>
      <c r="N8146">
        <v>1452</v>
      </c>
      <c r="O8146">
        <v>1452</v>
      </c>
      <c r="P8146">
        <v>0</v>
      </c>
      <c r="Q8146" t="str">
        <f>IF(P8146&gt;0,"YES","NO")</f>
        <v>NO</v>
      </c>
      <c r="R8146">
        <f>P8146+N8146</f>
        <v>1452</v>
      </c>
      <c r="S8146">
        <f t="shared" si="490"/>
        <v>228.98278236914601</v>
      </c>
      <c r="T8146">
        <f t="shared" si="491"/>
        <v>34.757556522335463</v>
      </c>
      <c r="U8146">
        <v>640</v>
      </c>
      <c r="V8146">
        <v>50000</v>
      </c>
      <c r="W8146">
        <v>332483</v>
      </c>
      <c r="X8146" s="2">
        <v>44139</v>
      </c>
      <c r="Y8146">
        <v>332483</v>
      </c>
      <c r="Z8146" s="3">
        <v>114.49</v>
      </c>
      <c r="AA8146">
        <v>0.21959999999999999</v>
      </c>
      <c r="AB8146">
        <v>2020</v>
      </c>
      <c r="AC8146">
        <v>0</v>
      </c>
      <c r="AD8146">
        <v>11</v>
      </c>
      <c r="AE8146">
        <v>4</v>
      </c>
    </row>
    <row r="8147" spans="1:31" x14ac:dyDescent="0.25">
      <c r="A8147" t="s">
        <v>9442</v>
      </c>
      <c r="B8147">
        <v>63366</v>
      </c>
      <c r="C8147" t="s">
        <v>9441</v>
      </c>
      <c r="D8147" t="s">
        <v>28</v>
      </c>
      <c r="E8147" t="s">
        <v>6896</v>
      </c>
      <c r="F8147">
        <v>2020</v>
      </c>
      <c r="G8147" t="s">
        <v>60</v>
      </c>
      <c r="H8147">
        <v>4</v>
      </c>
      <c r="I8147">
        <v>2</v>
      </c>
      <c r="J8147">
        <v>1</v>
      </c>
      <c r="K8147">
        <v>9</v>
      </c>
      <c r="L8147" t="s">
        <v>31</v>
      </c>
      <c r="M8147">
        <v>1571</v>
      </c>
      <c r="N8147">
        <v>1571</v>
      </c>
      <c r="O8147">
        <v>1553</v>
      </c>
      <c r="P8147">
        <v>0</v>
      </c>
      <c r="Q8147" t="str">
        <f>IF(P8147&gt;0,"YES","NO")</f>
        <v>NO</v>
      </c>
      <c r="R8147">
        <f>P8147+N8147</f>
        <v>1571</v>
      </c>
      <c r="S8147">
        <f t="shared" si="490"/>
        <v>180.69637173774666</v>
      </c>
      <c r="T8147">
        <f t="shared" si="491"/>
        <v>38.492913888929564</v>
      </c>
      <c r="U8147">
        <v>400</v>
      </c>
      <c r="V8147">
        <v>50000</v>
      </c>
      <c r="W8147">
        <v>283874</v>
      </c>
      <c r="X8147" s="2">
        <v>44193</v>
      </c>
      <c r="Y8147">
        <v>283874</v>
      </c>
      <c r="Z8147" s="3">
        <v>180.7</v>
      </c>
      <c r="AA8147">
        <v>0.16930000000000001</v>
      </c>
      <c r="AB8147">
        <v>2020</v>
      </c>
      <c r="AC8147">
        <v>0</v>
      </c>
      <c r="AD8147">
        <v>12</v>
      </c>
      <c r="AE8147">
        <v>28</v>
      </c>
    </row>
    <row r="8148" spans="1:31" x14ac:dyDescent="0.25">
      <c r="A8148" t="s">
        <v>9684</v>
      </c>
      <c r="B8148">
        <v>63367</v>
      </c>
      <c r="C8148" t="s">
        <v>1754</v>
      </c>
      <c r="D8148" t="s">
        <v>110</v>
      </c>
      <c r="E8148" t="s">
        <v>716</v>
      </c>
      <c r="F8148">
        <v>2004</v>
      </c>
      <c r="G8148" t="s">
        <v>30</v>
      </c>
      <c r="H8148">
        <v>3</v>
      </c>
      <c r="I8148">
        <v>2</v>
      </c>
      <c r="J8148">
        <v>1</v>
      </c>
      <c r="K8148">
        <v>5</v>
      </c>
      <c r="L8148" t="s">
        <v>43</v>
      </c>
      <c r="M8148">
        <v>1728</v>
      </c>
      <c r="N8148">
        <v>864</v>
      </c>
      <c r="O8148">
        <v>864</v>
      </c>
      <c r="P8148">
        <v>0</v>
      </c>
      <c r="Q8148" t="str">
        <f>IF(P8148&gt;0,"YES","NO")</f>
        <v>NO</v>
      </c>
      <c r="R8148">
        <f>P8148+N8148</f>
        <v>864</v>
      </c>
      <c r="S8148">
        <f t="shared" si="490"/>
        <v>319.44444444444446</v>
      </c>
      <c r="T8148">
        <f t="shared" si="491"/>
        <v>45.2577725304998</v>
      </c>
      <c r="U8148">
        <v>420</v>
      </c>
      <c r="V8148">
        <v>0</v>
      </c>
      <c r="W8148">
        <v>276000</v>
      </c>
      <c r="X8148" s="2">
        <v>44350</v>
      </c>
      <c r="Y8148">
        <v>232657</v>
      </c>
      <c r="Z8148" s="3">
        <v>159.72</v>
      </c>
      <c r="AA8148">
        <v>0.14000000000000001</v>
      </c>
      <c r="AB8148">
        <v>2021</v>
      </c>
      <c r="AC8148">
        <v>17</v>
      </c>
      <c r="AD8148">
        <v>6</v>
      </c>
      <c r="AE8148">
        <v>3</v>
      </c>
    </row>
    <row r="8149" spans="1:31" x14ac:dyDescent="0.25">
      <c r="A8149" t="s">
        <v>9660</v>
      </c>
      <c r="B8149">
        <v>63367</v>
      </c>
      <c r="C8149" t="s">
        <v>1617</v>
      </c>
      <c r="D8149" t="s">
        <v>110</v>
      </c>
      <c r="E8149" t="s">
        <v>716</v>
      </c>
      <c r="F8149">
        <v>2006</v>
      </c>
      <c r="G8149" t="s">
        <v>30</v>
      </c>
      <c r="H8149">
        <v>3</v>
      </c>
      <c r="I8149">
        <v>2</v>
      </c>
      <c r="J8149">
        <v>1</v>
      </c>
      <c r="K8149">
        <v>7</v>
      </c>
      <c r="L8149" t="s">
        <v>43</v>
      </c>
      <c r="M8149">
        <v>1728</v>
      </c>
      <c r="N8149">
        <v>864</v>
      </c>
      <c r="O8149">
        <v>864</v>
      </c>
      <c r="P8149">
        <v>0</v>
      </c>
      <c r="Q8149" t="str">
        <f>IF(P8149&gt;0,"YES","NO")</f>
        <v>NO</v>
      </c>
      <c r="R8149">
        <f>P8149+N8149</f>
        <v>864</v>
      </c>
      <c r="S8149">
        <f t="shared" si="490"/>
        <v>318.28703703703701</v>
      </c>
      <c r="T8149">
        <f t="shared" si="491"/>
        <v>45.093795093795087</v>
      </c>
      <c r="U8149">
        <v>420</v>
      </c>
      <c r="V8149">
        <v>0</v>
      </c>
      <c r="W8149">
        <v>275000</v>
      </c>
      <c r="X8149" s="2">
        <v>44453</v>
      </c>
      <c r="Y8149">
        <v>243980</v>
      </c>
      <c r="Z8149" s="3">
        <v>159.13999999999999</v>
      </c>
      <c r="AA8149">
        <v>0.14000000000000001</v>
      </c>
      <c r="AB8149">
        <v>2021</v>
      </c>
      <c r="AC8149">
        <v>15</v>
      </c>
      <c r="AD8149">
        <v>9</v>
      </c>
      <c r="AE8149">
        <v>14</v>
      </c>
    </row>
    <row r="8150" spans="1:31" x14ac:dyDescent="0.25">
      <c r="A8150" t="s">
        <v>9753</v>
      </c>
      <c r="B8150">
        <v>63367</v>
      </c>
      <c r="C8150" t="s">
        <v>2594</v>
      </c>
      <c r="D8150" t="s">
        <v>110</v>
      </c>
      <c r="E8150" t="s">
        <v>38</v>
      </c>
      <c r="F8150">
        <v>2012</v>
      </c>
      <c r="G8150" t="s">
        <v>60</v>
      </c>
      <c r="H8150">
        <v>4</v>
      </c>
      <c r="I8150">
        <v>2</v>
      </c>
      <c r="J8150">
        <v>1</v>
      </c>
      <c r="K8150">
        <v>8</v>
      </c>
      <c r="L8150" t="s">
        <v>43</v>
      </c>
      <c r="M8150">
        <v>2612</v>
      </c>
      <c r="N8150">
        <v>1378</v>
      </c>
      <c r="O8150">
        <v>1234</v>
      </c>
      <c r="P8150">
        <v>0</v>
      </c>
      <c r="Q8150" t="str">
        <f>IF(P8150&gt;0,"YES","NO")</f>
        <v>NO</v>
      </c>
      <c r="R8150">
        <f>P8150+N8150</f>
        <v>1378</v>
      </c>
      <c r="S8150">
        <f t="shared" si="490"/>
        <v>301.16110304789549</v>
      </c>
      <c r="T8150">
        <f t="shared" si="491"/>
        <v>45.367090821636275</v>
      </c>
      <c r="U8150">
        <v>670</v>
      </c>
      <c r="V8150">
        <v>45000</v>
      </c>
      <c r="W8150">
        <v>415000</v>
      </c>
      <c r="X8150" s="2">
        <v>44393</v>
      </c>
      <c r="Y8150">
        <v>318722</v>
      </c>
      <c r="Z8150" s="3">
        <v>158.88</v>
      </c>
      <c r="AA8150">
        <v>0.21</v>
      </c>
      <c r="AB8150">
        <v>2021</v>
      </c>
      <c r="AC8150">
        <v>9</v>
      </c>
      <c r="AD8150">
        <v>7</v>
      </c>
      <c r="AE8150">
        <v>16</v>
      </c>
    </row>
    <row r="8151" spans="1:31" x14ac:dyDescent="0.25">
      <c r="A8151" t="s">
        <v>9745</v>
      </c>
      <c r="B8151">
        <v>63367</v>
      </c>
      <c r="C8151" t="s">
        <v>2560</v>
      </c>
      <c r="D8151" t="s">
        <v>110</v>
      </c>
      <c r="E8151" t="s">
        <v>1362</v>
      </c>
      <c r="F8151">
        <v>2009</v>
      </c>
      <c r="G8151" t="s">
        <v>30</v>
      </c>
      <c r="H8151">
        <v>3</v>
      </c>
      <c r="I8151">
        <v>2</v>
      </c>
      <c r="J8151">
        <v>0</v>
      </c>
      <c r="K8151">
        <v>6</v>
      </c>
      <c r="L8151" t="s">
        <v>31</v>
      </c>
      <c r="M8151">
        <v>1751</v>
      </c>
      <c r="N8151">
        <v>1751</v>
      </c>
      <c r="O8151">
        <v>1751</v>
      </c>
      <c r="P8151">
        <v>0</v>
      </c>
      <c r="Q8151" t="str">
        <f>IF(P8151&gt;0,"YES","NO")</f>
        <v>NO</v>
      </c>
      <c r="R8151">
        <f>P8151+N8151</f>
        <v>1751</v>
      </c>
      <c r="S8151">
        <f t="shared" si="490"/>
        <v>158.76641918903485</v>
      </c>
      <c r="T8151">
        <f t="shared" si="491"/>
        <v>42.546678910315272</v>
      </c>
      <c r="U8151">
        <v>420</v>
      </c>
      <c r="V8151">
        <v>44999</v>
      </c>
      <c r="W8151">
        <v>278000</v>
      </c>
      <c r="X8151" s="2">
        <v>44432</v>
      </c>
      <c r="Y8151">
        <v>249219</v>
      </c>
      <c r="Z8151" s="3">
        <v>158.77000000000001</v>
      </c>
      <c r="AA8151">
        <v>0.15</v>
      </c>
      <c r="AB8151">
        <v>2021</v>
      </c>
      <c r="AC8151">
        <v>12</v>
      </c>
      <c r="AD8151">
        <v>8</v>
      </c>
      <c r="AE8151">
        <v>24</v>
      </c>
    </row>
    <row r="8152" spans="1:31" x14ac:dyDescent="0.25">
      <c r="A8152" t="s">
        <v>9460</v>
      </c>
      <c r="B8152">
        <v>63366</v>
      </c>
      <c r="C8152" t="s">
        <v>9441</v>
      </c>
      <c r="D8152" t="s">
        <v>28</v>
      </c>
      <c r="E8152" t="s">
        <v>9461</v>
      </c>
      <c r="F8152">
        <v>2020</v>
      </c>
      <c r="G8152" t="s">
        <v>60</v>
      </c>
      <c r="H8152">
        <v>3</v>
      </c>
      <c r="I8152">
        <v>2</v>
      </c>
      <c r="J8152">
        <v>1</v>
      </c>
      <c r="K8152">
        <v>6</v>
      </c>
      <c r="L8152" t="s">
        <v>43</v>
      </c>
      <c r="M8152">
        <v>1728</v>
      </c>
      <c r="N8152">
        <v>864</v>
      </c>
      <c r="O8152">
        <v>864</v>
      </c>
      <c r="P8152">
        <v>0</v>
      </c>
      <c r="Q8152" t="str">
        <f>IF(P8152&gt;0,"YES","NO")</f>
        <v>NO</v>
      </c>
      <c r="R8152">
        <f>P8152+N8152</f>
        <v>864</v>
      </c>
      <c r="S8152">
        <f t="shared" si="490"/>
        <v>317.41435185185185</v>
      </c>
      <c r="T8152">
        <f t="shared" si="491"/>
        <v>27.845297898773836</v>
      </c>
      <c r="U8152">
        <v>420</v>
      </c>
      <c r="V8152">
        <v>50000</v>
      </c>
      <c r="W8152">
        <v>274246</v>
      </c>
      <c r="X8152" s="2">
        <v>44239</v>
      </c>
      <c r="Y8152">
        <v>236864</v>
      </c>
      <c r="Z8152" s="3">
        <v>158.71</v>
      </c>
      <c r="AA8152">
        <v>0.2261</v>
      </c>
      <c r="AB8152">
        <v>2021</v>
      </c>
      <c r="AC8152">
        <v>1</v>
      </c>
      <c r="AD8152">
        <v>2</v>
      </c>
      <c r="AE8152">
        <v>12</v>
      </c>
    </row>
    <row r="8153" spans="1:31" x14ac:dyDescent="0.25">
      <c r="A8153" t="s">
        <v>9362</v>
      </c>
      <c r="B8153">
        <v>63367</v>
      </c>
      <c r="C8153" t="s">
        <v>7924</v>
      </c>
      <c r="D8153" t="s">
        <v>110</v>
      </c>
      <c r="E8153" t="s">
        <v>4636</v>
      </c>
      <c r="F8153">
        <v>2020</v>
      </c>
      <c r="G8153" t="s">
        <v>176</v>
      </c>
      <c r="H8153">
        <v>4</v>
      </c>
      <c r="I8153">
        <v>2</v>
      </c>
      <c r="J8153">
        <v>1</v>
      </c>
      <c r="K8153">
        <v>8</v>
      </c>
      <c r="L8153" t="s">
        <v>43</v>
      </c>
      <c r="M8153">
        <v>2548</v>
      </c>
      <c r="N8153">
        <v>1344</v>
      </c>
      <c r="O8153">
        <v>1204</v>
      </c>
      <c r="P8153">
        <v>0</v>
      </c>
      <c r="Q8153" t="str">
        <f>IF(P8153&gt;0,"YES","NO")</f>
        <v>NO</v>
      </c>
      <c r="R8153">
        <f>P8153+N8153</f>
        <v>1344</v>
      </c>
      <c r="S8153">
        <f t="shared" si="490"/>
        <v>300.67113095238096</v>
      </c>
      <c r="T8153">
        <f t="shared" si="491"/>
        <v>52.146742090019721</v>
      </c>
      <c r="U8153">
        <v>640</v>
      </c>
      <c r="V8153">
        <v>70001</v>
      </c>
      <c r="W8153">
        <v>404102</v>
      </c>
      <c r="X8153" s="2">
        <v>44256</v>
      </c>
      <c r="Y8153">
        <v>348407</v>
      </c>
      <c r="Z8153" s="3">
        <v>158.6</v>
      </c>
      <c r="AA8153">
        <v>0.1779</v>
      </c>
      <c r="AB8153">
        <v>2021</v>
      </c>
      <c r="AC8153">
        <v>1</v>
      </c>
      <c r="AD8153">
        <v>3</v>
      </c>
      <c r="AE8153">
        <v>1</v>
      </c>
    </row>
    <row r="8154" spans="1:31" x14ac:dyDescent="0.25">
      <c r="A8154" t="s">
        <v>9103</v>
      </c>
      <c r="B8154">
        <v>63366</v>
      </c>
      <c r="C8154" t="s">
        <v>5514</v>
      </c>
      <c r="D8154" t="s">
        <v>28</v>
      </c>
      <c r="E8154" t="s">
        <v>9104</v>
      </c>
      <c r="F8154">
        <v>2020</v>
      </c>
      <c r="G8154" t="s">
        <v>60</v>
      </c>
      <c r="H8154">
        <v>3</v>
      </c>
      <c r="I8154">
        <v>2</v>
      </c>
      <c r="J8154">
        <v>1</v>
      </c>
      <c r="K8154">
        <v>6</v>
      </c>
      <c r="L8154" t="s">
        <v>43</v>
      </c>
      <c r="M8154">
        <v>1728</v>
      </c>
      <c r="N8154">
        <v>864</v>
      </c>
      <c r="O8154">
        <v>864</v>
      </c>
      <c r="P8154">
        <v>0</v>
      </c>
      <c r="Q8154" t="str">
        <f>IF(P8154&gt;0,"YES","NO")</f>
        <v>NO</v>
      </c>
      <c r="R8154">
        <f>P8154+N8154</f>
        <v>864</v>
      </c>
      <c r="S8154">
        <f t="shared" si="490"/>
        <v>317.02662037037038</v>
      </c>
      <c r="T8154">
        <f t="shared" si="491"/>
        <v>39.848740894368269</v>
      </c>
      <c r="U8154">
        <v>420</v>
      </c>
      <c r="V8154">
        <v>33000</v>
      </c>
      <c r="W8154">
        <v>273911</v>
      </c>
      <c r="X8154" s="2">
        <v>44271</v>
      </c>
      <c r="Y8154">
        <v>213683</v>
      </c>
      <c r="Z8154" s="3">
        <v>158.51</v>
      </c>
      <c r="AA8154">
        <v>0.1578</v>
      </c>
      <c r="AB8154">
        <v>2021</v>
      </c>
      <c r="AC8154">
        <v>1</v>
      </c>
      <c r="AD8154">
        <v>3</v>
      </c>
      <c r="AE8154">
        <v>16</v>
      </c>
    </row>
    <row r="8155" spans="1:31" x14ac:dyDescent="0.25">
      <c r="A8155" t="s">
        <v>9836</v>
      </c>
      <c r="B8155">
        <v>63368</v>
      </c>
      <c r="C8155" t="s">
        <v>5535</v>
      </c>
      <c r="D8155" t="s">
        <v>28</v>
      </c>
      <c r="E8155" t="s">
        <v>4631</v>
      </c>
      <c r="F8155">
        <v>2016</v>
      </c>
      <c r="G8155" t="s">
        <v>176</v>
      </c>
      <c r="H8155">
        <v>4</v>
      </c>
      <c r="I8155">
        <v>2</v>
      </c>
      <c r="J8155">
        <v>1</v>
      </c>
      <c r="K8155">
        <v>8</v>
      </c>
      <c r="L8155" t="s">
        <v>43</v>
      </c>
      <c r="M8155">
        <v>2588</v>
      </c>
      <c r="N8155">
        <v>1344</v>
      </c>
      <c r="O8155">
        <v>1244</v>
      </c>
      <c r="P8155">
        <v>0</v>
      </c>
      <c r="Q8155" t="str">
        <f>IF(P8155&gt;0,"YES","NO")</f>
        <v>NO</v>
      </c>
      <c r="R8155">
        <f>P8155+N8155</f>
        <v>1344</v>
      </c>
      <c r="S8155">
        <f t="shared" si="490"/>
        <v>305.0595238095238</v>
      </c>
      <c r="T8155">
        <f t="shared" si="491"/>
        <v>65.682518261342082</v>
      </c>
      <c r="U8155">
        <v>400</v>
      </c>
      <c r="V8155">
        <v>60000</v>
      </c>
      <c r="W8155">
        <v>410000</v>
      </c>
      <c r="X8155" s="2">
        <v>44463</v>
      </c>
      <c r="Y8155">
        <v>365940</v>
      </c>
      <c r="Z8155" s="3">
        <v>158.41999999999999</v>
      </c>
      <c r="AA8155">
        <v>0.14330000000000001</v>
      </c>
      <c r="AB8155">
        <v>2021</v>
      </c>
      <c r="AC8155">
        <v>5</v>
      </c>
      <c r="AD8155">
        <v>9</v>
      </c>
      <c r="AE8155">
        <v>24</v>
      </c>
    </row>
    <row r="8156" spans="1:31" x14ac:dyDescent="0.25">
      <c r="A8156" t="s">
        <v>9453</v>
      </c>
      <c r="B8156">
        <v>63366</v>
      </c>
      <c r="C8156" t="s">
        <v>9441</v>
      </c>
      <c r="D8156" t="s">
        <v>28</v>
      </c>
      <c r="E8156" t="s">
        <v>9454</v>
      </c>
      <c r="F8156">
        <v>2020</v>
      </c>
      <c r="G8156" t="s">
        <v>60</v>
      </c>
      <c r="H8156">
        <v>4</v>
      </c>
      <c r="I8156">
        <v>2</v>
      </c>
      <c r="J8156">
        <v>1</v>
      </c>
      <c r="K8156">
        <v>8</v>
      </c>
      <c r="L8156" t="s">
        <v>43</v>
      </c>
      <c r="M8156">
        <v>2045</v>
      </c>
      <c r="N8156">
        <v>1132</v>
      </c>
      <c r="O8156">
        <v>1028</v>
      </c>
      <c r="P8156">
        <v>0</v>
      </c>
      <c r="Q8156" t="str">
        <f>IF(P8156&gt;0,"YES","NO")</f>
        <v>NO</v>
      </c>
      <c r="R8156">
        <f>P8156+N8156</f>
        <v>1132</v>
      </c>
      <c r="S8156">
        <f t="shared" si="490"/>
        <v>238.29416961130741</v>
      </c>
      <c r="T8156">
        <f t="shared" si="491"/>
        <v>33.383207225402764</v>
      </c>
      <c r="U8156">
        <v>416</v>
      </c>
      <c r="V8156">
        <v>50000</v>
      </c>
      <c r="W8156">
        <v>269749</v>
      </c>
      <c r="X8156" s="2">
        <v>44165</v>
      </c>
      <c r="Y8156">
        <v>269749</v>
      </c>
      <c r="Z8156" s="3">
        <v>131.91</v>
      </c>
      <c r="AA8156">
        <v>0.1855</v>
      </c>
      <c r="AB8156">
        <v>2020</v>
      </c>
      <c r="AC8156">
        <v>0</v>
      </c>
      <c r="AD8156">
        <v>11</v>
      </c>
      <c r="AE8156">
        <v>30</v>
      </c>
    </row>
    <row r="8157" spans="1:31" x14ac:dyDescent="0.25">
      <c r="A8157" t="s">
        <v>9607</v>
      </c>
      <c r="B8157">
        <v>63368</v>
      </c>
      <c r="C8157" t="s">
        <v>1261</v>
      </c>
      <c r="D8157" t="s">
        <v>28</v>
      </c>
      <c r="E8157" t="s">
        <v>42</v>
      </c>
      <c r="F8157">
        <v>2003</v>
      </c>
      <c r="G8157" t="s">
        <v>60</v>
      </c>
      <c r="H8157">
        <v>3</v>
      </c>
      <c r="I8157">
        <v>2</v>
      </c>
      <c r="J8157">
        <v>1</v>
      </c>
      <c r="K8157">
        <v>8</v>
      </c>
      <c r="L8157" t="s">
        <v>43</v>
      </c>
      <c r="M8157">
        <v>2048</v>
      </c>
      <c r="N8157">
        <v>1035</v>
      </c>
      <c r="O8157">
        <v>1013</v>
      </c>
      <c r="P8157">
        <v>0</v>
      </c>
      <c r="Q8157" t="str">
        <f>IF(P8157&gt;0,"YES","NO")</f>
        <v>NO</v>
      </c>
      <c r="R8157">
        <f>P8157+N8157</f>
        <v>1035</v>
      </c>
      <c r="S8157">
        <f t="shared" si="490"/>
        <v>313.04347826086956</v>
      </c>
      <c r="T8157">
        <f t="shared" si="491"/>
        <v>33.809166040571</v>
      </c>
      <c r="U8157">
        <v>441</v>
      </c>
      <c r="V8157">
        <v>0</v>
      </c>
      <c r="W8157">
        <v>324000</v>
      </c>
      <c r="X8157" s="2">
        <v>44351</v>
      </c>
      <c r="Y8157">
        <v>261318</v>
      </c>
      <c r="Z8157" s="3">
        <v>158.19999999999999</v>
      </c>
      <c r="AA8157">
        <v>0.22</v>
      </c>
      <c r="AB8157">
        <v>2021</v>
      </c>
      <c r="AC8157">
        <v>18</v>
      </c>
      <c r="AD8157">
        <v>6</v>
      </c>
      <c r="AE8157">
        <v>4</v>
      </c>
    </row>
    <row r="8158" spans="1:31" x14ac:dyDescent="0.25">
      <c r="A8158" t="s">
        <v>9456</v>
      </c>
      <c r="B8158">
        <v>63366</v>
      </c>
      <c r="C8158" t="s">
        <v>9441</v>
      </c>
      <c r="D8158" t="s">
        <v>28</v>
      </c>
      <c r="E8158" t="s">
        <v>9457</v>
      </c>
      <c r="F8158">
        <v>2020</v>
      </c>
      <c r="G8158" t="s">
        <v>60</v>
      </c>
      <c r="H8158">
        <v>4</v>
      </c>
      <c r="I8158">
        <v>2</v>
      </c>
      <c r="J8158">
        <v>1</v>
      </c>
      <c r="K8158">
        <v>7</v>
      </c>
      <c r="L8158" t="s">
        <v>43</v>
      </c>
      <c r="M8158">
        <v>2080</v>
      </c>
      <c r="N8158">
        <v>1040</v>
      </c>
      <c r="O8158">
        <v>1040</v>
      </c>
      <c r="P8158">
        <v>0</v>
      </c>
      <c r="Q8158" t="str">
        <f>IF(P8158&gt;0,"YES","NO")</f>
        <v>NO</v>
      </c>
      <c r="R8158">
        <f>P8158+N8158</f>
        <v>1040</v>
      </c>
      <c r="S8158">
        <f t="shared" si="490"/>
        <v>288.78750000000002</v>
      </c>
      <c r="T8158">
        <f t="shared" si="491"/>
        <v>37.390643767591115</v>
      </c>
      <c r="U8158">
        <v>400</v>
      </c>
      <c r="V8158">
        <v>50000</v>
      </c>
      <c r="W8158">
        <v>300339</v>
      </c>
      <c r="X8158" s="2">
        <v>44180</v>
      </c>
      <c r="Y8158">
        <v>300339</v>
      </c>
      <c r="Z8158" s="3">
        <v>144.38999999999999</v>
      </c>
      <c r="AA8158">
        <v>0.18440000000000001</v>
      </c>
      <c r="AB8158">
        <v>2020</v>
      </c>
      <c r="AC8158">
        <v>0</v>
      </c>
      <c r="AD8158">
        <v>12</v>
      </c>
      <c r="AE8158">
        <v>15</v>
      </c>
    </row>
    <row r="8159" spans="1:31" x14ac:dyDescent="0.25">
      <c r="A8159" t="s">
        <v>8847</v>
      </c>
      <c r="B8159">
        <v>63367</v>
      </c>
      <c r="C8159" t="s">
        <v>2123</v>
      </c>
      <c r="D8159" t="s">
        <v>110</v>
      </c>
      <c r="E8159" t="s">
        <v>3138</v>
      </c>
      <c r="F8159">
        <v>2004</v>
      </c>
      <c r="G8159" t="s">
        <v>30</v>
      </c>
      <c r="H8159">
        <v>3</v>
      </c>
      <c r="I8159">
        <v>2</v>
      </c>
      <c r="J8159">
        <v>1</v>
      </c>
      <c r="K8159">
        <v>5</v>
      </c>
      <c r="L8159" t="s">
        <v>43</v>
      </c>
      <c r="M8159">
        <v>1348</v>
      </c>
      <c r="N8159">
        <v>777</v>
      </c>
      <c r="O8159">
        <v>571</v>
      </c>
      <c r="P8159">
        <v>0</v>
      </c>
      <c r="Q8159" t="str">
        <f>IF(P8159&gt;0,"YES","NO")</f>
        <v>NO</v>
      </c>
      <c r="R8159">
        <f>P8159+N8159</f>
        <v>777</v>
      </c>
      <c r="S8159">
        <f t="shared" si="490"/>
        <v>274.13127413127415</v>
      </c>
      <c r="T8159">
        <f t="shared" si="491"/>
        <v>48.89807162534435</v>
      </c>
      <c r="U8159">
        <v>420</v>
      </c>
      <c r="V8159">
        <v>35001</v>
      </c>
      <c r="W8159">
        <v>213000</v>
      </c>
      <c r="X8159" s="2">
        <v>44265</v>
      </c>
      <c r="Y8159">
        <v>185332</v>
      </c>
      <c r="Z8159" s="3">
        <v>158.01</v>
      </c>
      <c r="AA8159">
        <v>0.1</v>
      </c>
      <c r="AB8159">
        <v>2021</v>
      </c>
      <c r="AC8159">
        <v>17</v>
      </c>
      <c r="AD8159">
        <v>3</v>
      </c>
      <c r="AE8159">
        <v>10</v>
      </c>
    </row>
    <row r="8160" spans="1:31" x14ac:dyDescent="0.25">
      <c r="A8160" t="s">
        <v>9732</v>
      </c>
      <c r="B8160">
        <v>63367</v>
      </c>
      <c r="C8160" t="s">
        <v>2504</v>
      </c>
      <c r="D8160" t="s">
        <v>110</v>
      </c>
      <c r="E8160" t="s">
        <v>38</v>
      </c>
      <c r="F8160">
        <v>2007</v>
      </c>
      <c r="G8160" t="s">
        <v>60</v>
      </c>
      <c r="H8160">
        <v>4</v>
      </c>
      <c r="I8160">
        <v>2</v>
      </c>
      <c r="J8160">
        <v>1</v>
      </c>
      <c r="K8160">
        <v>8</v>
      </c>
      <c r="L8160" t="s">
        <v>43</v>
      </c>
      <c r="M8160">
        <v>2570</v>
      </c>
      <c r="N8160">
        <v>1338</v>
      </c>
      <c r="O8160">
        <v>1232</v>
      </c>
      <c r="P8160">
        <v>0</v>
      </c>
      <c r="Q8160" t="str">
        <f>IF(P8160&gt;0,"YES","NO")</f>
        <v>NO</v>
      </c>
      <c r="R8160">
        <f>P8160+N8160</f>
        <v>1338</v>
      </c>
      <c r="S8160">
        <f t="shared" si="490"/>
        <v>302.69058295964123</v>
      </c>
      <c r="T8160">
        <f t="shared" si="491"/>
        <v>44.273907910271546</v>
      </c>
      <c r="U8160">
        <v>670</v>
      </c>
      <c r="V8160">
        <v>44998</v>
      </c>
      <c r="W8160">
        <v>405000</v>
      </c>
      <c r="X8160" s="2">
        <v>44490</v>
      </c>
      <c r="Y8160">
        <v>316401</v>
      </c>
      <c r="Z8160" s="3">
        <v>157.59</v>
      </c>
      <c r="AA8160">
        <v>0.21</v>
      </c>
      <c r="AB8160">
        <v>2021</v>
      </c>
      <c r="AC8160">
        <v>14</v>
      </c>
      <c r="AD8160">
        <v>10</v>
      </c>
      <c r="AE8160">
        <v>21</v>
      </c>
    </row>
    <row r="8161" spans="1:31" x14ac:dyDescent="0.25">
      <c r="A8161" t="s">
        <v>9462</v>
      </c>
      <c r="B8161">
        <v>63366</v>
      </c>
      <c r="C8161" t="s">
        <v>9441</v>
      </c>
      <c r="D8161" t="s">
        <v>28</v>
      </c>
      <c r="E8161" t="s">
        <v>9463</v>
      </c>
      <c r="F8161">
        <v>2020</v>
      </c>
      <c r="G8161" t="s">
        <v>60</v>
      </c>
      <c r="H8161">
        <v>4</v>
      </c>
      <c r="I8161">
        <v>2</v>
      </c>
      <c r="J8161">
        <v>1</v>
      </c>
      <c r="K8161">
        <v>7</v>
      </c>
      <c r="L8161" t="s">
        <v>43</v>
      </c>
      <c r="M8161">
        <v>2080</v>
      </c>
      <c r="N8161">
        <v>1040</v>
      </c>
      <c r="O8161">
        <v>1040</v>
      </c>
      <c r="P8161">
        <v>0</v>
      </c>
      <c r="Q8161" t="str">
        <f>IF(P8161&gt;0,"YES","NO")</f>
        <v>NO</v>
      </c>
      <c r="R8161">
        <f>P8161+N8161</f>
        <v>1040</v>
      </c>
      <c r="S8161">
        <f t="shared" si="490"/>
        <v>279.94807692307694</v>
      </c>
      <c r="T8161">
        <f t="shared" si="491"/>
        <v>24.773137398651247</v>
      </c>
      <c r="U8161">
        <v>400</v>
      </c>
      <c r="V8161">
        <v>50000</v>
      </c>
      <c r="W8161">
        <v>291146</v>
      </c>
      <c r="X8161" s="2">
        <v>44180</v>
      </c>
      <c r="Y8161">
        <v>291146</v>
      </c>
      <c r="Z8161" s="3">
        <v>139.97</v>
      </c>
      <c r="AA8161">
        <v>0.26979999999999998</v>
      </c>
      <c r="AB8161">
        <v>2020</v>
      </c>
      <c r="AC8161">
        <v>0</v>
      </c>
      <c r="AD8161">
        <v>12</v>
      </c>
      <c r="AE8161">
        <v>15</v>
      </c>
    </row>
    <row r="8162" spans="1:31" x14ac:dyDescent="0.25">
      <c r="A8162" t="s">
        <v>9464</v>
      </c>
      <c r="B8162">
        <v>63366</v>
      </c>
      <c r="C8162" t="s">
        <v>9441</v>
      </c>
      <c r="D8162" t="s">
        <v>28</v>
      </c>
      <c r="E8162" t="s">
        <v>9465</v>
      </c>
      <c r="F8162">
        <v>2020</v>
      </c>
      <c r="G8162" t="s">
        <v>60</v>
      </c>
      <c r="H8162">
        <v>3</v>
      </c>
      <c r="I8162">
        <v>2</v>
      </c>
      <c r="J8162">
        <v>1</v>
      </c>
      <c r="K8162">
        <v>6</v>
      </c>
      <c r="L8162" t="s">
        <v>43</v>
      </c>
      <c r="M8162">
        <v>1728</v>
      </c>
      <c r="N8162">
        <v>864</v>
      </c>
      <c r="O8162">
        <v>864</v>
      </c>
      <c r="P8162">
        <v>0</v>
      </c>
      <c r="Q8162" t="str">
        <f>IF(P8162&gt;0,"YES","NO")</f>
        <v>NO</v>
      </c>
      <c r="R8162">
        <f>P8162+N8162</f>
        <v>864</v>
      </c>
      <c r="S8162">
        <f t="shared" si="490"/>
        <v>314.76273148148147</v>
      </c>
      <c r="T8162">
        <f t="shared" si="491"/>
        <v>31.643323526934086</v>
      </c>
      <c r="U8162">
        <v>420</v>
      </c>
      <c r="V8162">
        <v>50000</v>
      </c>
      <c r="W8162">
        <v>271955</v>
      </c>
      <c r="X8162" s="2">
        <v>44211</v>
      </c>
      <c r="Y8162">
        <v>253466</v>
      </c>
      <c r="Z8162" s="3">
        <v>157.38</v>
      </c>
      <c r="AA8162">
        <v>0.1973</v>
      </c>
      <c r="AB8162">
        <v>2021</v>
      </c>
      <c r="AC8162">
        <v>1</v>
      </c>
      <c r="AD8162">
        <v>1</v>
      </c>
      <c r="AE8162">
        <v>15</v>
      </c>
    </row>
    <row r="8163" spans="1:31" x14ac:dyDescent="0.25">
      <c r="A8163" t="s">
        <v>9466</v>
      </c>
      <c r="B8163">
        <v>63366</v>
      </c>
      <c r="C8163" t="s">
        <v>9441</v>
      </c>
      <c r="D8163" t="s">
        <v>28</v>
      </c>
      <c r="E8163" t="s">
        <v>9467</v>
      </c>
      <c r="F8163">
        <v>2020</v>
      </c>
      <c r="G8163" t="s">
        <v>60</v>
      </c>
      <c r="H8163">
        <v>3</v>
      </c>
      <c r="I8163">
        <v>2</v>
      </c>
      <c r="J8163">
        <v>0</v>
      </c>
      <c r="K8163">
        <v>6</v>
      </c>
      <c r="L8163" t="s">
        <v>31</v>
      </c>
      <c r="M8163">
        <v>1780</v>
      </c>
      <c r="N8163">
        <v>1780</v>
      </c>
      <c r="O8163">
        <v>1780</v>
      </c>
      <c r="P8163">
        <v>0</v>
      </c>
      <c r="Q8163" t="str">
        <f>IF(P8163&gt;0,"YES","NO")</f>
        <v>NO</v>
      </c>
      <c r="R8163">
        <f>P8163+N8163</f>
        <v>1780</v>
      </c>
      <c r="S8163">
        <f t="shared" si="490"/>
        <v>179.92865168539325</v>
      </c>
      <c r="T8163">
        <f t="shared" si="491"/>
        <v>29.815313795627883</v>
      </c>
      <c r="U8163">
        <v>400</v>
      </c>
      <c r="V8163">
        <v>50000</v>
      </c>
      <c r="W8163">
        <v>320273</v>
      </c>
      <c r="X8163" s="2">
        <v>44193</v>
      </c>
      <c r="Y8163">
        <v>320273</v>
      </c>
      <c r="Z8163" s="3">
        <v>179.93</v>
      </c>
      <c r="AA8163">
        <v>0.24660000000000001</v>
      </c>
      <c r="AB8163">
        <v>2020</v>
      </c>
      <c r="AC8163">
        <v>0</v>
      </c>
      <c r="AD8163">
        <v>12</v>
      </c>
      <c r="AE8163">
        <v>28</v>
      </c>
    </row>
    <row r="8164" spans="1:31" x14ac:dyDescent="0.25">
      <c r="A8164" t="s">
        <v>9468</v>
      </c>
      <c r="B8164">
        <v>63366</v>
      </c>
      <c r="C8164" t="s">
        <v>9441</v>
      </c>
      <c r="D8164" t="s">
        <v>28</v>
      </c>
      <c r="E8164" t="s">
        <v>4784</v>
      </c>
      <c r="F8164">
        <v>2020</v>
      </c>
      <c r="G8164" t="s">
        <v>60</v>
      </c>
      <c r="H8164">
        <v>3</v>
      </c>
      <c r="I8164">
        <v>2</v>
      </c>
      <c r="J8164">
        <v>1</v>
      </c>
      <c r="K8164">
        <v>6</v>
      </c>
      <c r="L8164" t="s">
        <v>43</v>
      </c>
      <c r="M8164">
        <v>1728</v>
      </c>
      <c r="N8164">
        <v>864</v>
      </c>
      <c r="O8164">
        <v>864</v>
      </c>
      <c r="P8164">
        <v>0</v>
      </c>
      <c r="Q8164" t="str">
        <f>IF(P8164&gt;0,"YES","NO")</f>
        <v>NO</v>
      </c>
      <c r="R8164">
        <f>P8164+N8164</f>
        <v>864</v>
      </c>
      <c r="S8164">
        <f t="shared" si="490"/>
        <v>300.19791666666669</v>
      </c>
      <c r="T8164">
        <f t="shared" si="491"/>
        <v>25.776358627598295</v>
      </c>
      <c r="U8164">
        <v>462</v>
      </c>
      <c r="V8164">
        <v>50000</v>
      </c>
      <c r="W8164">
        <v>259371</v>
      </c>
      <c r="X8164" s="2">
        <v>44158</v>
      </c>
      <c r="Y8164">
        <v>259371</v>
      </c>
      <c r="Z8164" s="3">
        <v>150.1</v>
      </c>
      <c r="AA8164">
        <v>0.23100000000000001</v>
      </c>
      <c r="AB8164">
        <v>2020</v>
      </c>
      <c r="AC8164">
        <v>0</v>
      </c>
      <c r="AD8164">
        <v>11</v>
      </c>
      <c r="AE8164">
        <v>23</v>
      </c>
    </row>
    <row r="8165" spans="1:31" x14ac:dyDescent="0.25">
      <c r="A8165" t="s">
        <v>9308</v>
      </c>
      <c r="B8165">
        <v>63366</v>
      </c>
      <c r="C8165" t="s">
        <v>8532</v>
      </c>
      <c r="D8165" t="s">
        <v>110</v>
      </c>
      <c r="E8165" t="s">
        <v>8561</v>
      </c>
      <c r="F8165">
        <v>2020</v>
      </c>
      <c r="G8165" t="s">
        <v>60</v>
      </c>
      <c r="H8165">
        <v>3</v>
      </c>
      <c r="I8165">
        <v>2</v>
      </c>
      <c r="J8165">
        <v>0</v>
      </c>
      <c r="K8165">
        <v>5</v>
      </c>
      <c r="L8165" t="s">
        <v>31</v>
      </c>
      <c r="M8165">
        <v>1532</v>
      </c>
      <c r="N8165">
        <v>1532</v>
      </c>
      <c r="O8165">
        <v>1532</v>
      </c>
      <c r="P8165">
        <v>0</v>
      </c>
      <c r="Q8165" t="str">
        <f>IF(P8165&gt;0,"YES","NO")</f>
        <v>NO</v>
      </c>
      <c r="R8165">
        <f>P8165+N8165</f>
        <v>1532</v>
      </c>
      <c r="S8165">
        <f t="shared" si="490"/>
        <v>156.95169712793734</v>
      </c>
      <c r="T8165">
        <f t="shared" si="491"/>
        <v>34.179395986319712</v>
      </c>
      <c r="U8165">
        <v>400</v>
      </c>
      <c r="V8165">
        <v>40000</v>
      </c>
      <c r="W8165">
        <v>240450</v>
      </c>
      <c r="X8165" s="2">
        <v>44228</v>
      </c>
      <c r="Y8165">
        <v>223752</v>
      </c>
      <c r="Z8165" s="3">
        <v>156.94999999999999</v>
      </c>
      <c r="AA8165">
        <v>0.1615</v>
      </c>
      <c r="AB8165">
        <v>2021</v>
      </c>
      <c r="AC8165">
        <v>1</v>
      </c>
      <c r="AD8165">
        <v>2</v>
      </c>
      <c r="AE8165">
        <v>1</v>
      </c>
    </row>
    <row r="8166" spans="1:31" x14ac:dyDescent="0.25">
      <c r="A8166" t="s">
        <v>9470</v>
      </c>
      <c r="B8166">
        <v>63366</v>
      </c>
      <c r="C8166" t="s">
        <v>9441</v>
      </c>
      <c r="D8166" t="s">
        <v>28</v>
      </c>
      <c r="E8166" t="s">
        <v>9471</v>
      </c>
      <c r="F8166">
        <v>2020</v>
      </c>
      <c r="G8166" t="s">
        <v>60</v>
      </c>
      <c r="H8166">
        <v>3</v>
      </c>
      <c r="I8166">
        <v>2</v>
      </c>
      <c r="J8166">
        <v>0</v>
      </c>
      <c r="K8166">
        <v>6</v>
      </c>
      <c r="L8166" t="s">
        <v>31</v>
      </c>
      <c r="M8166">
        <v>1309</v>
      </c>
      <c r="N8166">
        <v>1309</v>
      </c>
      <c r="O8166">
        <v>1309</v>
      </c>
      <c r="P8166">
        <v>0</v>
      </c>
      <c r="Q8166" t="str">
        <f>IF(P8166&gt;0,"YES","NO")</f>
        <v>NO</v>
      </c>
      <c r="R8166">
        <f>P8166+N8166</f>
        <v>1309</v>
      </c>
      <c r="S8166">
        <f t="shared" si="490"/>
        <v>188.35217723453019</v>
      </c>
      <c r="T8166">
        <f t="shared" si="491"/>
        <v>31.236633848012534</v>
      </c>
      <c r="U8166">
        <v>427</v>
      </c>
      <c r="V8166">
        <v>50000</v>
      </c>
      <c r="W8166">
        <v>246553</v>
      </c>
      <c r="X8166" s="2">
        <v>44155</v>
      </c>
      <c r="Y8166">
        <v>246553</v>
      </c>
      <c r="Z8166" s="3">
        <v>188.35</v>
      </c>
      <c r="AA8166">
        <v>0.1812</v>
      </c>
      <c r="AB8166">
        <v>2020</v>
      </c>
      <c r="AC8166">
        <v>0</v>
      </c>
      <c r="AD8166">
        <v>11</v>
      </c>
      <c r="AE8166">
        <v>20</v>
      </c>
    </row>
    <row r="8167" spans="1:31" x14ac:dyDescent="0.25">
      <c r="A8167" t="s">
        <v>9472</v>
      </c>
      <c r="B8167">
        <v>63366</v>
      </c>
      <c r="C8167" t="s">
        <v>9441</v>
      </c>
      <c r="D8167" t="s">
        <v>28</v>
      </c>
      <c r="E8167" t="s">
        <v>9473</v>
      </c>
      <c r="F8167">
        <v>2020</v>
      </c>
      <c r="G8167" t="s">
        <v>60</v>
      </c>
      <c r="H8167">
        <v>4</v>
      </c>
      <c r="I8167">
        <v>2</v>
      </c>
      <c r="J8167">
        <v>1</v>
      </c>
      <c r="K8167">
        <v>9</v>
      </c>
      <c r="L8167" t="s">
        <v>43</v>
      </c>
      <c r="M8167">
        <v>2560</v>
      </c>
      <c r="N8167">
        <v>1328</v>
      </c>
      <c r="O8167">
        <v>1232</v>
      </c>
      <c r="P8167">
        <v>0</v>
      </c>
      <c r="Q8167" t="str">
        <f>IF(P8167&gt;0,"YES","NO")</f>
        <v>NO</v>
      </c>
      <c r="R8167">
        <f>P8167+N8167</f>
        <v>1328</v>
      </c>
      <c r="S8167">
        <f t="shared" si="490"/>
        <v>224.96234939759037</v>
      </c>
      <c r="T8167">
        <f t="shared" si="491"/>
        <v>37.273675490078652</v>
      </c>
      <c r="U8167">
        <v>400</v>
      </c>
      <c r="V8167">
        <v>50000</v>
      </c>
      <c r="W8167">
        <v>298750</v>
      </c>
      <c r="X8167" s="2">
        <v>44174</v>
      </c>
      <c r="Y8167">
        <v>298750</v>
      </c>
      <c r="Z8167" s="3">
        <v>116.7</v>
      </c>
      <c r="AA8167">
        <v>0.184</v>
      </c>
      <c r="AB8167">
        <v>2020</v>
      </c>
      <c r="AC8167">
        <v>0</v>
      </c>
      <c r="AD8167">
        <v>12</v>
      </c>
      <c r="AE8167">
        <v>9</v>
      </c>
    </row>
    <row r="8168" spans="1:31" x14ac:dyDescent="0.25">
      <c r="A8168" t="s">
        <v>9474</v>
      </c>
      <c r="B8168">
        <v>63366</v>
      </c>
      <c r="C8168" t="s">
        <v>9441</v>
      </c>
      <c r="D8168" t="s">
        <v>28</v>
      </c>
      <c r="E8168" t="s">
        <v>9475</v>
      </c>
      <c r="F8168">
        <v>2020</v>
      </c>
      <c r="G8168" t="s">
        <v>60</v>
      </c>
      <c r="H8168">
        <v>3</v>
      </c>
      <c r="I8168">
        <v>2</v>
      </c>
      <c r="J8168">
        <v>0</v>
      </c>
      <c r="K8168">
        <v>6</v>
      </c>
      <c r="L8168" t="s">
        <v>31</v>
      </c>
      <c r="M8168">
        <v>1740</v>
      </c>
      <c r="N8168">
        <v>1740</v>
      </c>
      <c r="O8168">
        <v>1740</v>
      </c>
      <c r="P8168">
        <v>0</v>
      </c>
      <c r="Q8168" t="str">
        <f>IF(P8168&gt;0,"YES","NO")</f>
        <v>NO</v>
      </c>
      <c r="R8168">
        <f>P8168+N8168</f>
        <v>1740</v>
      </c>
      <c r="S8168">
        <f t="shared" si="490"/>
        <v>160.34482758620689</v>
      </c>
      <c r="T8168">
        <f t="shared" si="491"/>
        <v>36.495491040945588</v>
      </c>
      <c r="U8168">
        <v>440</v>
      </c>
      <c r="V8168">
        <v>50000</v>
      </c>
      <c r="W8168">
        <v>279000</v>
      </c>
      <c r="X8168" s="2">
        <v>44124</v>
      </c>
      <c r="Y8168">
        <v>276000</v>
      </c>
      <c r="Z8168" s="3">
        <v>160.34</v>
      </c>
      <c r="AA8168">
        <v>0.17549999999999999</v>
      </c>
      <c r="AB8168">
        <v>2020</v>
      </c>
      <c r="AC8168">
        <v>0</v>
      </c>
      <c r="AD8168">
        <v>10</v>
      </c>
      <c r="AE8168">
        <v>20</v>
      </c>
    </row>
    <row r="8169" spans="1:31" x14ac:dyDescent="0.25">
      <c r="A8169" t="s">
        <v>9476</v>
      </c>
      <c r="B8169">
        <v>63366</v>
      </c>
      <c r="C8169" t="s">
        <v>9441</v>
      </c>
      <c r="D8169" t="s">
        <v>28</v>
      </c>
      <c r="E8169" t="s">
        <v>8655</v>
      </c>
      <c r="F8169">
        <v>2020</v>
      </c>
      <c r="G8169" t="s">
        <v>60</v>
      </c>
      <c r="H8169">
        <v>3</v>
      </c>
      <c r="I8169">
        <v>2</v>
      </c>
      <c r="J8169">
        <v>1</v>
      </c>
      <c r="K8169">
        <v>7</v>
      </c>
      <c r="L8169" t="s">
        <v>31</v>
      </c>
      <c r="M8169">
        <v>1728</v>
      </c>
      <c r="N8169">
        <v>864</v>
      </c>
      <c r="O8169">
        <v>864</v>
      </c>
      <c r="P8169">
        <v>0</v>
      </c>
      <c r="Q8169" t="str">
        <f>IF(P8169&gt;0,"YES","NO")</f>
        <v>NO</v>
      </c>
      <c r="R8169">
        <f>P8169+N8169</f>
        <v>864</v>
      </c>
      <c r="S8169">
        <f t="shared" si="490"/>
        <v>289.30671296296299</v>
      </c>
      <c r="T8169">
        <f t="shared" si="491"/>
        <v>34.925836688134034</v>
      </c>
      <c r="U8169">
        <v>420</v>
      </c>
      <c r="V8169">
        <v>50000</v>
      </c>
      <c r="W8169">
        <v>249961</v>
      </c>
      <c r="X8169" s="2">
        <v>44173</v>
      </c>
      <c r="Y8169">
        <v>249961</v>
      </c>
      <c r="Z8169" s="3">
        <v>144.65</v>
      </c>
      <c r="AA8169">
        <v>0.1643</v>
      </c>
      <c r="AB8169">
        <v>2020</v>
      </c>
      <c r="AC8169">
        <v>0</v>
      </c>
      <c r="AD8169">
        <v>12</v>
      </c>
      <c r="AE8169">
        <v>8</v>
      </c>
    </row>
    <row r="8170" spans="1:31" x14ac:dyDescent="0.25">
      <c r="A8170" t="s">
        <v>9477</v>
      </c>
      <c r="B8170">
        <v>27539</v>
      </c>
      <c r="C8170" t="s">
        <v>9441</v>
      </c>
      <c r="D8170" t="s">
        <v>28</v>
      </c>
      <c r="E8170" t="s">
        <v>784</v>
      </c>
      <c r="F8170">
        <v>2020</v>
      </c>
      <c r="G8170" t="s">
        <v>60</v>
      </c>
      <c r="H8170">
        <v>3</v>
      </c>
      <c r="I8170">
        <v>2</v>
      </c>
      <c r="J8170">
        <v>1</v>
      </c>
      <c r="K8170">
        <v>7</v>
      </c>
      <c r="L8170" t="s">
        <v>43</v>
      </c>
      <c r="M8170">
        <v>2056</v>
      </c>
      <c r="N8170">
        <v>1028</v>
      </c>
      <c r="O8170">
        <v>1028</v>
      </c>
      <c r="P8170">
        <v>0</v>
      </c>
      <c r="Q8170" t="str">
        <f>IF(P8170&gt;0,"YES","NO")</f>
        <v>NO</v>
      </c>
      <c r="R8170">
        <f>P8170+N8170</f>
        <v>1028</v>
      </c>
      <c r="S8170">
        <f t="shared" si="490"/>
        <v>242.30544747081711</v>
      </c>
      <c r="T8170">
        <f t="shared" si="491"/>
        <v>35.739497245179059</v>
      </c>
      <c r="U8170">
        <v>420</v>
      </c>
      <c r="V8170">
        <v>50000</v>
      </c>
      <c r="W8170">
        <v>249090</v>
      </c>
      <c r="X8170" s="2">
        <v>44187</v>
      </c>
      <c r="Y8170">
        <v>249090</v>
      </c>
      <c r="Z8170" s="3">
        <v>121.15</v>
      </c>
      <c r="AA8170">
        <v>0.16</v>
      </c>
      <c r="AB8170">
        <v>2020</v>
      </c>
      <c r="AC8170">
        <v>0</v>
      </c>
      <c r="AD8170">
        <v>12</v>
      </c>
      <c r="AE8170">
        <v>22</v>
      </c>
    </row>
    <row r="8171" spans="1:31" x14ac:dyDescent="0.25">
      <c r="A8171" t="s">
        <v>9478</v>
      </c>
      <c r="B8171">
        <v>63366</v>
      </c>
      <c r="C8171" t="s">
        <v>9441</v>
      </c>
      <c r="D8171" t="s">
        <v>28</v>
      </c>
      <c r="E8171" t="s">
        <v>9479</v>
      </c>
      <c r="F8171">
        <v>2020</v>
      </c>
      <c r="G8171" t="s">
        <v>60</v>
      </c>
      <c r="H8171">
        <v>3</v>
      </c>
      <c r="I8171">
        <v>2</v>
      </c>
      <c r="J8171">
        <v>0</v>
      </c>
      <c r="K8171">
        <v>6</v>
      </c>
      <c r="L8171" t="s">
        <v>31</v>
      </c>
      <c r="M8171">
        <v>1309</v>
      </c>
      <c r="N8171">
        <v>1309</v>
      </c>
      <c r="O8171">
        <v>1309</v>
      </c>
      <c r="P8171">
        <v>0</v>
      </c>
      <c r="Q8171" t="str">
        <f>IF(P8171&gt;0,"YES","NO")</f>
        <v>NO</v>
      </c>
      <c r="R8171">
        <f>P8171+N8171</f>
        <v>1309</v>
      </c>
      <c r="S8171">
        <f t="shared" si="490"/>
        <v>187.69824293353705</v>
      </c>
      <c r="T8171">
        <f t="shared" si="491"/>
        <v>35.099110125981198</v>
      </c>
      <c r="U8171">
        <v>427</v>
      </c>
      <c r="V8171">
        <v>50000</v>
      </c>
      <c r="W8171">
        <v>245697</v>
      </c>
      <c r="X8171" s="2">
        <v>44144</v>
      </c>
      <c r="Y8171">
        <v>245697</v>
      </c>
      <c r="Z8171" s="3">
        <v>187.7</v>
      </c>
      <c r="AA8171">
        <v>0.16070000000000001</v>
      </c>
      <c r="AB8171">
        <v>2020</v>
      </c>
      <c r="AC8171">
        <v>0</v>
      </c>
      <c r="AD8171">
        <v>11</v>
      </c>
      <c r="AE8171">
        <v>9</v>
      </c>
    </row>
    <row r="8172" spans="1:31" x14ac:dyDescent="0.25">
      <c r="A8172" t="s">
        <v>9480</v>
      </c>
      <c r="B8172">
        <v>63366</v>
      </c>
      <c r="C8172" t="s">
        <v>9441</v>
      </c>
      <c r="D8172" t="s">
        <v>28</v>
      </c>
      <c r="E8172" t="s">
        <v>6928</v>
      </c>
      <c r="F8172">
        <v>2020</v>
      </c>
      <c r="G8172" t="s">
        <v>60</v>
      </c>
      <c r="H8172">
        <v>3</v>
      </c>
      <c r="I8172">
        <v>2</v>
      </c>
      <c r="J8172">
        <v>0</v>
      </c>
      <c r="K8172">
        <v>5</v>
      </c>
      <c r="L8172" t="s">
        <v>31</v>
      </c>
      <c r="M8172">
        <v>1522</v>
      </c>
      <c r="N8172">
        <v>1522</v>
      </c>
      <c r="O8172">
        <v>1522</v>
      </c>
      <c r="P8172">
        <v>0</v>
      </c>
      <c r="Q8172" t="str">
        <f>IF(P8172&gt;0,"YES","NO")</f>
        <v>NO</v>
      </c>
      <c r="R8172">
        <f>P8172+N8172</f>
        <v>1522</v>
      </c>
      <c r="S8172">
        <f t="shared" si="490"/>
        <v>171.36662286465179</v>
      </c>
      <c r="T8172">
        <f t="shared" si="491"/>
        <v>39.970649571329268</v>
      </c>
      <c r="U8172">
        <v>400</v>
      </c>
      <c r="V8172">
        <v>50000</v>
      </c>
      <c r="W8172">
        <v>260820</v>
      </c>
      <c r="X8172" s="2">
        <v>44138</v>
      </c>
      <c r="Y8172">
        <v>260820</v>
      </c>
      <c r="Z8172" s="3">
        <v>171.37</v>
      </c>
      <c r="AA8172">
        <v>0.14979999999999999</v>
      </c>
      <c r="AB8172">
        <v>2020</v>
      </c>
      <c r="AC8172">
        <v>0</v>
      </c>
      <c r="AD8172">
        <v>11</v>
      </c>
      <c r="AE8172">
        <v>3</v>
      </c>
    </row>
    <row r="8173" spans="1:31" x14ac:dyDescent="0.25">
      <c r="A8173" t="s">
        <v>9481</v>
      </c>
      <c r="B8173">
        <v>63366</v>
      </c>
      <c r="C8173" t="s">
        <v>9441</v>
      </c>
      <c r="D8173" t="s">
        <v>28</v>
      </c>
      <c r="E8173" t="s">
        <v>6928</v>
      </c>
      <c r="F8173">
        <v>2020</v>
      </c>
      <c r="G8173" t="s">
        <v>60</v>
      </c>
      <c r="H8173">
        <v>4</v>
      </c>
      <c r="I8173">
        <v>2</v>
      </c>
      <c r="J8173">
        <v>1</v>
      </c>
      <c r="K8173">
        <v>8</v>
      </c>
      <c r="L8173" t="s">
        <v>31</v>
      </c>
      <c r="M8173">
        <v>2056</v>
      </c>
      <c r="N8173">
        <v>1028</v>
      </c>
      <c r="O8173">
        <v>1028</v>
      </c>
      <c r="P8173">
        <v>0</v>
      </c>
      <c r="Q8173" t="str">
        <f>IF(P8173&gt;0,"YES","NO")</f>
        <v>NO</v>
      </c>
      <c r="R8173">
        <f>P8173+N8173</f>
        <v>1028</v>
      </c>
      <c r="S8173">
        <f t="shared" si="490"/>
        <v>279.93482490272373</v>
      </c>
      <c r="T8173">
        <f t="shared" si="491"/>
        <v>44.101195226938643</v>
      </c>
      <c r="U8173">
        <v>420</v>
      </c>
      <c r="V8173">
        <v>50000</v>
      </c>
      <c r="W8173">
        <v>287773</v>
      </c>
      <c r="X8173" s="2">
        <v>44182</v>
      </c>
      <c r="Y8173">
        <v>282773</v>
      </c>
      <c r="Z8173" s="3">
        <v>139.97</v>
      </c>
      <c r="AA8173">
        <v>0.14979999999999999</v>
      </c>
      <c r="AB8173">
        <v>2020</v>
      </c>
      <c r="AC8173">
        <v>0</v>
      </c>
      <c r="AD8173">
        <v>12</v>
      </c>
      <c r="AE8173">
        <v>17</v>
      </c>
    </row>
    <row r="8174" spans="1:31" x14ac:dyDescent="0.25">
      <c r="A8174" t="s">
        <v>9482</v>
      </c>
      <c r="B8174">
        <v>63366</v>
      </c>
      <c r="C8174" t="s">
        <v>9441</v>
      </c>
      <c r="D8174" t="s">
        <v>28</v>
      </c>
      <c r="E8174" t="s">
        <v>6928</v>
      </c>
      <c r="F8174">
        <v>2020</v>
      </c>
      <c r="G8174" t="s">
        <v>60</v>
      </c>
      <c r="H8174">
        <v>3</v>
      </c>
      <c r="I8174">
        <v>2</v>
      </c>
      <c r="J8174">
        <v>0</v>
      </c>
      <c r="K8174">
        <v>6</v>
      </c>
      <c r="L8174" t="s">
        <v>31</v>
      </c>
      <c r="M8174">
        <v>1316</v>
      </c>
      <c r="N8174">
        <v>1316</v>
      </c>
      <c r="O8174">
        <v>1316</v>
      </c>
      <c r="P8174">
        <v>0</v>
      </c>
      <c r="Q8174" t="str">
        <f>IF(P8174&gt;0,"YES","NO")</f>
        <v>NO</v>
      </c>
      <c r="R8174">
        <f>P8174+N8174</f>
        <v>1316</v>
      </c>
      <c r="S8174">
        <f t="shared" si="490"/>
        <v>190.94224924012158</v>
      </c>
      <c r="T8174">
        <f t="shared" si="491"/>
        <v>38.508645135662981</v>
      </c>
      <c r="U8174">
        <v>400</v>
      </c>
      <c r="V8174">
        <v>50000</v>
      </c>
      <c r="W8174">
        <v>251280</v>
      </c>
      <c r="X8174" s="2">
        <v>44133</v>
      </c>
      <c r="Y8174">
        <v>251280</v>
      </c>
      <c r="Z8174" s="3">
        <v>190.94</v>
      </c>
      <c r="AA8174">
        <v>0.14979999999999999</v>
      </c>
      <c r="AB8174">
        <v>2020</v>
      </c>
      <c r="AC8174">
        <v>0</v>
      </c>
      <c r="AD8174">
        <v>10</v>
      </c>
      <c r="AE8174">
        <v>29</v>
      </c>
    </row>
    <row r="8175" spans="1:31" x14ac:dyDescent="0.25">
      <c r="A8175" t="s">
        <v>9483</v>
      </c>
      <c r="B8175">
        <v>63366</v>
      </c>
      <c r="C8175" t="s">
        <v>9484</v>
      </c>
      <c r="D8175" t="s">
        <v>110</v>
      </c>
      <c r="E8175" t="s">
        <v>6144</v>
      </c>
      <c r="F8175">
        <v>2020</v>
      </c>
      <c r="G8175" t="s">
        <v>60</v>
      </c>
      <c r="H8175">
        <v>3</v>
      </c>
      <c r="I8175">
        <v>2</v>
      </c>
      <c r="J8175">
        <v>1</v>
      </c>
      <c r="K8175">
        <v>6</v>
      </c>
      <c r="L8175" t="s">
        <v>43</v>
      </c>
      <c r="M8175">
        <v>1728</v>
      </c>
      <c r="N8175">
        <v>864</v>
      </c>
      <c r="O8175">
        <v>864</v>
      </c>
      <c r="P8175">
        <v>0</v>
      </c>
      <c r="Q8175" t="str">
        <f>IF(P8175&gt;0,"YES","NO")</f>
        <v>NO</v>
      </c>
      <c r="R8175">
        <f>P8175+N8175</f>
        <v>864</v>
      </c>
      <c r="S8175">
        <f t="shared" si="490"/>
        <v>320.6087962962963</v>
      </c>
      <c r="T8175">
        <f t="shared" si="491"/>
        <v>39.327042278636142</v>
      </c>
      <c r="U8175">
        <v>420</v>
      </c>
      <c r="V8175">
        <v>30000</v>
      </c>
      <c r="W8175">
        <v>277006</v>
      </c>
      <c r="X8175" s="2">
        <v>44158</v>
      </c>
      <c r="Y8175">
        <v>277006</v>
      </c>
      <c r="Z8175" s="3">
        <v>160.30000000000001</v>
      </c>
      <c r="AA8175">
        <v>0.16170000000000001</v>
      </c>
      <c r="AB8175">
        <v>2020</v>
      </c>
      <c r="AC8175">
        <v>0</v>
      </c>
      <c r="AD8175">
        <v>11</v>
      </c>
      <c r="AE8175">
        <v>23</v>
      </c>
    </row>
    <row r="8176" spans="1:31" x14ac:dyDescent="0.25">
      <c r="A8176" t="s">
        <v>8814</v>
      </c>
      <c r="B8176">
        <v>63366</v>
      </c>
      <c r="C8176" t="s">
        <v>1533</v>
      </c>
      <c r="D8176" t="s">
        <v>28</v>
      </c>
      <c r="E8176" t="s">
        <v>1362</v>
      </c>
      <c r="F8176">
        <v>2003</v>
      </c>
      <c r="G8176" t="s">
        <v>30</v>
      </c>
      <c r="H8176">
        <v>3</v>
      </c>
      <c r="I8176">
        <v>2</v>
      </c>
      <c r="J8176">
        <v>1</v>
      </c>
      <c r="K8176">
        <v>6</v>
      </c>
      <c r="L8176" t="s">
        <v>43</v>
      </c>
      <c r="M8176">
        <v>1600</v>
      </c>
      <c r="N8176">
        <v>808</v>
      </c>
      <c r="O8176">
        <v>792</v>
      </c>
      <c r="P8176">
        <v>0</v>
      </c>
      <c r="Q8176" t="str">
        <f>IF(P8176&gt;0,"YES","NO")</f>
        <v>NO</v>
      </c>
      <c r="R8176">
        <f>P8176+N8176</f>
        <v>808</v>
      </c>
      <c r="S8176">
        <f t="shared" si="490"/>
        <v>309.40594059405942</v>
      </c>
      <c r="T8176">
        <f t="shared" si="491"/>
        <v>38.261401897765531</v>
      </c>
      <c r="U8176">
        <v>420</v>
      </c>
      <c r="V8176">
        <v>0</v>
      </c>
      <c r="W8176">
        <v>250000</v>
      </c>
      <c r="X8176" s="2">
        <v>44316</v>
      </c>
      <c r="Y8176">
        <v>204184</v>
      </c>
      <c r="Z8176" s="3">
        <v>156.25</v>
      </c>
      <c r="AA8176">
        <v>0.15</v>
      </c>
      <c r="AB8176">
        <v>2021</v>
      </c>
      <c r="AC8176">
        <v>18</v>
      </c>
      <c r="AD8176">
        <v>4</v>
      </c>
      <c r="AE8176">
        <v>30</v>
      </c>
    </row>
    <row r="8177" spans="1:31" x14ac:dyDescent="0.25">
      <c r="A8177" t="s">
        <v>8886</v>
      </c>
      <c r="B8177">
        <v>63367</v>
      </c>
      <c r="C8177" t="s">
        <v>1763</v>
      </c>
      <c r="D8177" t="s">
        <v>110</v>
      </c>
      <c r="E8177" t="s">
        <v>36</v>
      </c>
      <c r="F8177">
        <v>2005</v>
      </c>
      <c r="G8177" t="s">
        <v>30</v>
      </c>
      <c r="H8177">
        <v>3</v>
      </c>
      <c r="I8177">
        <v>2</v>
      </c>
      <c r="J8177">
        <v>2</v>
      </c>
      <c r="K8177">
        <v>5</v>
      </c>
      <c r="L8177" t="s">
        <v>43</v>
      </c>
      <c r="M8177">
        <v>1728</v>
      </c>
      <c r="N8177">
        <v>864</v>
      </c>
      <c r="O8177">
        <v>864</v>
      </c>
      <c r="P8177">
        <v>0</v>
      </c>
      <c r="Q8177" t="str">
        <f>IF(P8177&gt;0,"YES","NO")</f>
        <v>NO</v>
      </c>
      <c r="R8177">
        <f>P8177+N8177</f>
        <v>864</v>
      </c>
      <c r="S8177">
        <f t="shared" si="490"/>
        <v>312.5</v>
      </c>
      <c r="T8177">
        <f t="shared" si="491"/>
        <v>36.460865337870679</v>
      </c>
      <c r="U8177">
        <v>441</v>
      </c>
      <c r="V8177">
        <v>45000</v>
      </c>
      <c r="W8177">
        <v>270000</v>
      </c>
      <c r="X8177" s="2">
        <v>44286</v>
      </c>
      <c r="Y8177">
        <v>235817</v>
      </c>
      <c r="Z8177" s="3">
        <v>156.25</v>
      </c>
      <c r="AA8177">
        <v>0.17</v>
      </c>
      <c r="AB8177">
        <v>2021</v>
      </c>
      <c r="AC8177">
        <v>16</v>
      </c>
      <c r="AD8177">
        <v>3</v>
      </c>
      <c r="AE8177">
        <v>31</v>
      </c>
    </row>
    <row r="8178" spans="1:31" x14ac:dyDescent="0.25">
      <c r="A8178" t="s">
        <v>1626</v>
      </c>
      <c r="B8178">
        <v>98321</v>
      </c>
      <c r="C8178" t="s">
        <v>1378</v>
      </c>
      <c r="D8178" t="s">
        <v>110</v>
      </c>
      <c r="E8178" t="s">
        <v>1277</v>
      </c>
      <c r="F8178">
        <v>2003</v>
      </c>
      <c r="G8178" t="s">
        <v>30</v>
      </c>
      <c r="H8178">
        <v>3</v>
      </c>
      <c r="I8178">
        <v>2</v>
      </c>
      <c r="J8178">
        <v>1</v>
      </c>
      <c r="K8178">
        <v>5</v>
      </c>
      <c r="L8178" t="s">
        <v>43</v>
      </c>
      <c r="M8178">
        <v>1728</v>
      </c>
      <c r="N8178">
        <v>864</v>
      </c>
      <c r="O8178">
        <v>864</v>
      </c>
      <c r="P8178">
        <v>0</v>
      </c>
      <c r="Q8178" t="str">
        <f>IF(P8178&gt;0,"YES","NO")</f>
        <v>NO</v>
      </c>
      <c r="R8178">
        <f>P8178+N8178</f>
        <v>864</v>
      </c>
      <c r="S8178">
        <f t="shared" si="490"/>
        <v>312.5</v>
      </c>
      <c r="T8178">
        <f t="shared" si="491"/>
        <v>47.679593134138585</v>
      </c>
      <c r="U8178">
        <v>420</v>
      </c>
      <c r="V8178">
        <v>45000</v>
      </c>
      <c r="W8178">
        <v>270000</v>
      </c>
      <c r="X8178" s="2">
        <v>44483</v>
      </c>
      <c r="Y8178">
        <v>217095</v>
      </c>
      <c r="Z8178" s="3">
        <v>156.25</v>
      </c>
      <c r="AA8178">
        <v>0.13</v>
      </c>
      <c r="AB8178">
        <v>2021</v>
      </c>
      <c r="AC8178">
        <v>18</v>
      </c>
      <c r="AD8178">
        <v>10</v>
      </c>
      <c r="AE8178">
        <v>14</v>
      </c>
    </row>
    <row r="8179" spans="1:31" x14ac:dyDescent="0.25">
      <c r="A8179" t="s">
        <v>9188</v>
      </c>
      <c r="B8179">
        <v>63366</v>
      </c>
      <c r="C8179" t="s">
        <v>6879</v>
      </c>
      <c r="D8179" t="s">
        <v>28</v>
      </c>
      <c r="E8179" t="s">
        <v>6011</v>
      </c>
      <c r="F8179">
        <v>2020</v>
      </c>
      <c r="G8179" t="s">
        <v>60</v>
      </c>
      <c r="H8179">
        <v>3</v>
      </c>
      <c r="I8179">
        <v>2</v>
      </c>
      <c r="J8179">
        <v>0</v>
      </c>
      <c r="K8179">
        <v>5</v>
      </c>
      <c r="L8179" t="s">
        <v>31</v>
      </c>
      <c r="M8179">
        <v>1574</v>
      </c>
      <c r="N8179">
        <v>1574</v>
      </c>
      <c r="O8179">
        <v>1574</v>
      </c>
      <c r="P8179">
        <v>0</v>
      </c>
      <c r="Q8179" t="str">
        <f>IF(P8179&gt;0,"YES","NO")</f>
        <v>NO</v>
      </c>
      <c r="R8179">
        <f>P8179+N8179</f>
        <v>1574</v>
      </c>
      <c r="S8179">
        <f t="shared" si="490"/>
        <v>156.09466327827192</v>
      </c>
      <c r="T8179">
        <f t="shared" si="491"/>
        <v>36.483409895734958</v>
      </c>
      <c r="U8179">
        <v>400</v>
      </c>
      <c r="V8179">
        <v>50000</v>
      </c>
      <c r="W8179">
        <v>245693</v>
      </c>
      <c r="X8179" s="2">
        <v>44201</v>
      </c>
      <c r="Y8179">
        <v>245693</v>
      </c>
      <c r="Z8179" s="3">
        <v>156.09</v>
      </c>
      <c r="AA8179">
        <v>0.15459999999999999</v>
      </c>
      <c r="AB8179">
        <v>2021</v>
      </c>
      <c r="AC8179">
        <v>1</v>
      </c>
      <c r="AD8179">
        <v>1</v>
      </c>
      <c r="AE8179">
        <v>5</v>
      </c>
    </row>
    <row r="8180" spans="1:31" x14ac:dyDescent="0.25">
      <c r="A8180" t="s">
        <v>9143</v>
      </c>
      <c r="B8180">
        <v>63368</v>
      </c>
      <c r="C8180" t="s">
        <v>6831</v>
      </c>
      <c r="D8180" t="s">
        <v>28</v>
      </c>
      <c r="E8180" t="s">
        <v>5483</v>
      </c>
      <c r="F8180">
        <v>2020</v>
      </c>
      <c r="G8180" t="s">
        <v>181</v>
      </c>
      <c r="H8180">
        <v>4</v>
      </c>
      <c r="I8180">
        <v>3</v>
      </c>
      <c r="J8180">
        <v>1</v>
      </c>
      <c r="K8180">
        <v>9</v>
      </c>
      <c r="L8180" t="s">
        <v>43</v>
      </c>
      <c r="M8180">
        <v>3720</v>
      </c>
      <c r="N8180">
        <v>2180</v>
      </c>
      <c r="O8180">
        <v>2180</v>
      </c>
      <c r="P8180">
        <v>0</v>
      </c>
      <c r="Q8180" t="str">
        <f>IF(P8180&gt;0,"YES","NO")</f>
        <v>NO</v>
      </c>
      <c r="R8180">
        <f>P8180+N8180</f>
        <v>2180</v>
      </c>
      <c r="S8180">
        <f t="shared" si="490"/>
        <v>265.73899082568806</v>
      </c>
      <c r="T8180">
        <f t="shared" si="491"/>
        <v>49.79090451844953</v>
      </c>
      <c r="U8180">
        <v>660</v>
      </c>
      <c r="V8180">
        <v>49998</v>
      </c>
      <c r="W8180">
        <v>579311</v>
      </c>
      <c r="X8180" s="2">
        <v>44334</v>
      </c>
      <c r="Y8180">
        <v>358746</v>
      </c>
      <c r="Z8180" s="3">
        <v>155.72999999999999</v>
      </c>
      <c r="AA8180">
        <v>0.2671</v>
      </c>
      <c r="AB8180">
        <v>2021</v>
      </c>
      <c r="AC8180">
        <v>1</v>
      </c>
      <c r="AD8180">
        <v>5</v>
      </c>
      <c r="AE8180">
        <v>18</v>
      </c>
    </row>
    <row r="8181" spans="1:31" x14ac:dyDescent="0.25">
      <c r="A8181" t="s">
        <v>9492</v>
      </c>
      <c r="B8181">
        <v>63366</v>
      </c>
      <c r="C8181" t="s">
        <v>9484</v>
      </c>
      <c r="D8181" t="s">
        <v>110</v>
      </c>
      <c r="E8181" t="s">
        <v>9459</v>
      </c>
      <c r="F8181">
        <v>2020</v>
      </c>
      <c r="G8181" t="s">
        <v>60</v>
      </c>
      <c r="H8181">
        <v>4</v>
      </c>
      <c r="I8181">
        <v>3</v>
      </c>
      <c r="J8181">
        <v>1</v>
      </c>
      <c r="K8181">
        <v>7</v>
      </c>
      <c r="L8181" t="s">
        <v>43</v>
      </c>
      <c r="M8181">
        <v>2038</v>
      </c>
      <c r="N8181">
        <v>1132</v>
      </c>
      <c r="O8181">
        <v>1028</v>
      </c>
      <c r="P8181">
        <v>815</v>
      </c>
      <c r="Q8181" t="str">
        <f>IF(P8181&gt;0,"YES","NO")</f>
        <v>YES</v>
      </c>
      <c r="R8181">
        <f>P8181+N8181</f>
        <v>1947</v>
      </c>
      <c r="S8181">
        <f t="shared" si="490"/>
        <v>159.26707755521315</v>
      </c>
      <c r="T8181">
        <f t="shared" si="491"/>
        <v>43.970078685671929</v>
      </c>
      <c r="U8181">
        <v>420</v>
      </c>
      <c r="V8181">
        <v>30000</v>
      </c>
      <c r="W8181">
        <v>310093</v>
      </c>
      <c r="X8181" s="2">
        <v>44257</v>
      </c>
      <c r="Y8181">
        <v>263401</v>
      </c>
      <c r="Z8181" s="3">
        <v>152.16</v>
      </c>
      <c r="AA8181">
        <v>0.16189999999999999</v>
      </c>
      <c r="AB8181">
        <v>2021</v>
      </c>
      <c r="AC8181">
        <v>1</v>
      </c>
      <c r="AD8181">
        <v>3</v>
      </c>
      <c r="AE8181">
        <v>2</v>
      </c>
    </row>
    <row r="8182" spans="1:31" x14ac:dyDescent="0.25">
      <c r="A8182" t="s">
        <v>9777</v>
      </c>
      <c r="B8182">
        <v>63368</v>
      </c>
      <c r="C8182" t="s">
        <v>3799</v>
      </c>
      <c r="D8182" t="s">
        <v>110</v>
      </c>
      <c r="E8182" t="s">
        <v>66</v>
      </c>
      <c r="F8182">
        <v>2013</v>
      </c>
      <c r="G8182" t="s">
        <v>60</v>
      </c>
      <c r="H8182">
        <v>3</v>
      </c>
      <c r="I8182">
        <v>2</v>
      </c>
      <c r="J8182">
        <v>1</v>
      </c>
      <c r="K8182">
        <v>6</v>
      </c>
      <c r="L8182" t="s">
        <v>43</v>
      </c>
      <c r="M8182">
        <v>2053</v>
      </c>
      <c r="N8182">
        <v>1258</v>
      </c>
      <c r="O8182">
        <v>897</v>
      </c>
      <c r="P8182">
        <v>0</v>
      </c>
      <c r="Q8182" t="str">
        <f>IF(P8182&gt;0,"YES","NO")</f>
        <v>NO</v>
      </c>
      <c r="R8182">
        <f>P8182+N8182</f>
        <v>1258</v>
      </c>
      <c r="S8182">
        <f t="shared" si="490"/>
        <v>254.1343402225755</v>
      </c>
      <c r="T8182">
        <f t="shared" si="491"/>
        <v>30.580521120293849</v>
      </c>
      <c r="U8182">
        <v>441</v>
      </c>
      <c r="V8182">
        <v>0</v>
      </c>
      <c r="W8182">
        <v>319701</v>
      </c>
      <c r="X8182" s="2">
        <v>44404</v>
      </c>
      <c r="Y8182">
        <v>247267</v>
      </c>
      <c r="Z8182" s="3">
        <v>155.72</v>
      </c>
      <c r="AA8182">
        <v>0.24</v>
      </c>
      <c r="AB8182">
        <v>2021</v>
      </c>
      <c r="AC8182">
        <v>8</v>
      </c>
      <c r="AD8182">
        <v>7</v>
      </c>
      <c r="AE8182">
        <v>27</v>
      </c>
    </row>
    <row r="8183" spans="1:31" x14ac:dyDescent="0.25">
      <c r="A8183" t="s">
        <v>9494</v>
      </c>
      <c r="B8183">
        <v>63366</v>
      </c>
      <c r="C8183" t="s">
        <v>787</v>
      </c>
      <c r="D8183" t="s">
        <v>28</v>
      </c>
      <c r="E8183" t="s">
        <v>191</v>
      </c>
      <c r="F8183">
        <v>2000</v>
      </c>
      <c r="G8183" t="s">
        <v>60</v>
      </c>
      <c r="H8183">
        <v>4</v>
      </c>
      <c r="I8183">
        <v>3</v>
      </c>
      <c r="J8183">
        <v>1</v>
      </c>
      <c r="K8183">
        <v>8</v>
      </c>
      <c r="L8183" t="s">
        <v>43</v>
      </c>
      <c r="M8183">
        <v>2639</v>
      </c>
      <c r="N8183">
        <v>1375</v>
      </c>
      <c r="O8183">
        <v>1251</v>
      </c>
      <c r="P8183">
        <v>650</v>
      </c>
      <c r="Q8183" t="str">
        <f>IF(P8183&gt;0,"YES","NO")</f>
        <v>YES</v>
      </c>
      <c r="R8183">
        <f>P8183+N8183</f>
        <v>2025</v>
      </c>
      <c r="S8183">
        <f t="shared" si="490"/>
        <v>190.12345679012347</v>
      </c>
      <c r="T8183">
        <f t="shared" si="491"/>
        <v>33.993783993783993</v>
      </c>
      <c r="U8183">
        <v>630</v>
      </c>
      <c r="V8183">
        <v>40000</v>
      </c>
      <c r="W8183">
        <v>385000</v>
      </c>
      <c r="X8183" s="2">
        <v>44117</v>
      </c>
      <c r="Y8183">
        <v>308060</v>
      </c>
      <c r="Z8183" s="3">
        <v>145.88999999999999</v>
      </c>
      <c r="AA8183">
        <v>0.26</v>
      </c>
      <c r="AB8183">
        <v>2020</v>
      </c>
      <c r="AC8183">
        <v>20</v>
      </c>
      <c r="AD8183">
        <v>10</v>
      </c>
      <c r="AE8183">
        <v>13</v>
      </c>
    </row>
    <row r="8184" spans="1:31" x14ac:dyDescent="0.25">
      <c r="A8184" t="s">
        <v>9495</v>
      </c>
      <c r="B8184">
        <v>63366</v>
      </c>
      <c r="C8184" t="s">
        <v>812</v>
      </c>
      <c r="D8184" t="s">
        <v>28</v>
      </c>
      <c r="E8184" t="s">
        <v>48</v>
      </c>
      <c r="F8184">
        <v>2000</v>
      </c>
      <c r="G8184" t="s">
        <v>60</v>
      </c>
      <c r="H8184">
        <v>3</v>
      </c>
      <c r="I8184">
        <v>2</v>
      </c>
      <c r="J8184">
        <v>0</v>
      </c>
      <c r="K8184">
        <v>6</v>
      </c>
      <c r="L8184" t="s">
        <v>31</v>
      </c>
      <c r="M8184">
        <v>1550</v>
      </c>
      <c r="N8184">
        <v>1550</v>
      </c>
      <c r="O8184">
        <v>1514</v>
      </c>
      <c r="P8184">
        <v>0</v>
      </c>
      <c r="Q8184" t="str">
        <f>IF(P8184&gt;0,"YES","NO")</f>
        <v>NO</v>
      </c>
      <c r="R8184">
        <f>P8184+N8184</f>
        <v>1550</v>
      </c>
      <c r="S8184">
        <f t="shared" si="490"/>
        <v>161.29032258064515</v>
      </c>
      <c r="T8184">
        <f t="shared" si="491"/>
        <v>30.20636991928858</v>
      </c>
      <c r="U8184">
        <v>500</v>
      </c>
      <c r="V8184">
        <v>40000</v>
      </c>
      <c r="W8184">
        <v>250000</v>
      </c>
      <c r="X8184" s="2">
        <v>44132</v>
      </c>
      <c r="Y8184">
        <v>232801</v>
      </c>
      <c r="Z8184" s="3">
        <v>161.29</v>
      </c>
      <c r="AA8184">
        <v>0.19</v>
      </c>
      <c r="AB8184">
        <v>2020</v>
      </c>
      <c r="AC8184">
        <v>20</v>
      </c>
      <c r="AD8184">
        <v>10</v>
      </c>
      <c r="AE8184">
        <v>28</v>
      </c>
    </row>
    <row r="8185" spans="1:31" x14ac:dyDescent="0.25">
      <c r="A8185" t="s">
        <v>9496</v>
      </c>
      <c r="B8185">
        <v>63366</v>
      </c>
      <c r="C8185" t="s">
        <v>812</v>
      </c>
      <c r="D8185" t="s">
        <v>28</v>
      </c>
      <c r="E8185" t="s">
        <v>155</v>
      </c>
      <c r="F8185">
        <v>2000</v>
      </c>
      <c r="G8185" t="s">
        <v>60</v>
      </c>
      <c r="H8185">
        <v>3</v>
      </c>
      <c r="I8185">
        <v>3</v>
      </c>
      <c r="J8185">
        <v>0</v>
      </c>
      <c r="K8185">
        <v>5</v>
      </c>
      <c r="L8185" t="s">
        <v>138</v>
      </c>
      <c r="M8185">
        <v>1694</v>
      </c>
      <c r="N8185">
        <v>1694</v>
      </c>
      <c r="O8185">
        <v>1608</v>
      </c>
      <c r="P8185">
        <v>290</v>
      </c>
      <c r="Q8185" t="str">
        <f>IF(P8185&gt;0,"YES","NO")</f>
        <v>YES</v>
      </c>
      <c r="R8185">
        <f>P8185+N8185</f>
        <v>1984</v>
      </c>
      <c r="S8185">
        <f t="shared" si="490"/>
        <v>133.56854838709677</v>
      </c>
      <c r="T8185">
        <f t="shared" si="491"/>
        <v>22.531714450906367</v>
      </c>
      <c r="U8185">
        <v>400</v>
      </c>
      <c r="V8185">
        <v>40000</v>
      </c>
      <c r="W8185">
        <v>265000</v>
      </c>
      <c r="X8185" s="2">
        <v>44165</v>
      </c>
      <c r="Y8185">
        <v>249153</v>
      </c>
      <c r="Z8185" s="3">
        <v>156.43</v>
      </c>
      <c r="AA8185">
        <v>0.27</v>
      </c>
      <c r="AB8185">
        <v>2020</v>
      </c>
      <c r="AC8185">
        <v>20</v>
      </c>
      <c r="AD8185">
        <v>11</v>
      </c>
      <c r="AE8185">
        <v>30</v>
      </c>
    </row>
    <row r="8186" spans="1:31" x14ac:dyDescent="0.25">
      <c r="A8186" t="s">
        <v>9497</v>
      </c>
      <c r="B8186">
        <v>63366</v>
      </c>
      <c r="C8186" t="s">
        <v>816</v>
      </c>
      <c r="D8186" t="s">
        <v>28</v>
      </c>
      <c r="E8186" t="s">
        <v>155</v>
      </c>
      <c r="F8186">
        <v>2000</v>
      </c>
      <c r="G8186" t="s">
        <v>60</v>
      </c>
      <c r="H8186">
        <v>3</v>
      </c>
      <c r="I8186">
        <v>2</v>
      </c>
      <c r="J8186">
        <v>0</v>
      </c>
      <c r="K8186">
        <v>5</v>
      </c>
      <c r="L8186" t="s">
        <v>31</v>
      </c>
      <c r="M8186">
        <v>1450</v>
      </c>
      <c r="N8186">
        <v>1450</v>
      </c>
      <c r="O8186">
        <v>1450</v>
      </c>
      <c r="P8186">
        <v>870</v>
      </c>
      <c r="Q8186" t="str">
        <f>IF(P8186&gt;0,"YES","NO")</f>
        <v>YES</v>
      </c>
      <c r="R8186">
        <f>P8186+N8186</f>
        <v>2320</v>
      </c>
      <c r="S8186">
        <f t="shared" si="490"/>
        <v>112.06896551724138</v>
      </c>
      <c r="T8186">
        <f t="shared" si="491"/>
        <v>22.106587763153417</v>
      </c>
      <c r="U8186">
        <v>361</v>
      </c>
      <c r="V8186">
        <v>40000</v>
      </c>
      <c r="W8186">
        <v>260000</v>
      </c>
      <c r="X8186" s="2">
        <v>44200</v>
      </c>
      <c r="Y8186">
        <v>227812</v>
      </c>
      <c r="Z8186" s="3">
        <v>179.31</v>
      </c>
      <c r="AA8186">
        <v>0.27</v>
      </c>
      <c r="AB8186">
        <v>2021</v>
      </c>
      <c r="AC8186">
        <v>21</v>
      </c>
      <c r="AD8186">
        <v>1</v>
      </c>
      <c r="AE8186">
        <v>4</v>
      </c>
    </row>
    <row r="8187" spans="1:31" x14ac:dyDescent="0.25">
      <c r="A8187" t="s">
        <v>9295</v>
      </c>
      <c r="B8187">
        <v>63366</v>
      </c>
      <c r="C8187" t="s">
        <v>8532</v>
      </c>
      <c r="D8187" t="s">
        <v>110</v>
      </c>
      <c r="E8187" t="s">
        <v>9296</v>
      </c>
      <c r="F8187">
        <v>2020</v>
      </c>
      <c r="G8187" t="s">
        <v>60</v>
      </c>
      <c r="H8187">
        <v>4</v>
      </c>
      <c r="I8187">
        <v>2</v>
      </c>
      <c r="J8187">
        <v>1</v>
      </c>
      <c r="K8187">
        <v>7</v>
      </c>
      <c r="L8187" t="s">
        <v>43</v>
      </c>
      <c r="M8187">
        <v>1996</v>
      </c>
      <c r="N8187">
        <v>1111</v>
      </c>
      <c r="O8187">
        <v>1007</v>
      </c>
      <c r="P8187">
        <v>0</v>
      </c>
      <c r="Q8187" t="str">
        <f>IF(P8187&gt;0,"YES","NO")</f>
        <v>NO</v>
      </c>
      <c r="R8187">
        <f>P8187+N8187</f>
        <v>1111</v>
      </c>
      <c r="S8187">
        <f t="shared" si="490"/>
        <v>279.28982898289831</v>
      </c>
      <c r="T8187">
        <f t="shared" si="491"/>
        <v>47.205441973199065</v>
      </c>
      <c r="U8187">
        <v>646</v>
      </c>
      <c r="V8187">
        <v>40000</v>
      </c>
      <c r="W8187">
        <v>310291</v>
      </c>
      <c r="X8187" s="2">
        <v>44267</v>
      </c>
      <c r="Y8187">
        <v>242718</v>
      </c>
      <c r="Z8187" s="3">
        <v>155.46</v>
      </c>
      <c r="AA8187">
        <v>0.15090000000000001</v>
      </c>
      <c r="AB8187">
        <v>2021</v>
      </c>
      <c r="AC8187">
        <v>1</v>
      </c>
      <c r="AD8187">
        <v>3</v>
      </c>
      <c r="AE8187">
        <v>12</v>
      </c>
    </row>
    <row r="8188" spans="1:31" x14ac:dyDescent="0.25">
      <c r="A8188" t="s">
        <v>9499</v>
      </c>
      <c r="B8188">
        <v>63366</v>
      </c>
      <c r="C8188" t="s">
        <v>868</v>
      </c>
      <c r="D8188" t="s">
        <v>28</v>
      </c>
      <c r="E8188" t="s">
        <v>89</v>
      </c>
      <c r="F8188">
        <v>2001</v>
      </c>
      <c r="G8188" t="s">
        <v>60</v>
      </c>
      <c r="H8188">
        <v>3</v>
      </c>
      <c r="I8188">
        <v>3</v>
      </c>
      <c r="J8188">
        <v>0</v>
      </c>
      <c r="K8188">
        <v>6</v>
      </c>
      <c r="L8188" t="s">
        <v>31</v>
      </c>
      <c r="M8188">
        <v>1588</v>
      </c>
      <c r="N8188">
        <v>1588</v>
      </c>
      <c r="O8188">
        <v>1576</v>
      </c>
      <c r="P8188">
        <v>1300</v>
      </c>
      <c r="Q8188" t="str">
        <f>IF(P8188&gt;0,"YES","NO")</f>
        <v>YES</v>
      </c>
      <c r="R8188">
        <f>P8188+N8188</f>
        <v>2888</v>
      </c>
      <c r="S8188">
        <f t="shared" si="490"/>
        <v>108.03324099722991</v>
      </c>
      <c r="T8188">
        <f t="shared" si="491"/>
        <v>25.58048012593467</v>
      </c>
      <c r="U8188">
        <v>682</v>
      </c>
      <c r="V8188">
        <v>49500</v>
      </c>
      <c r="W8188">
        <v>312000</v>
      </c>
      <c r="X8188" s="2">
        <v>44323</v>
      </c>
      <c r="Y8188">
        <v>252135</v>
      </c>
      <c r="Z8188" s="3">
        <v>196.47</v>
      </c>
      <c r="AA8188">
        <v>0.28000000000000003</v>
      </c>
      <c r="AB8188">
        <v>2021</v>
      </c>
      <c r="AC8188">
        <v>20</v>
      </c>
      <c r="AD8188">
        <v>5</v>
      </c>
      <c r="AE8188">
        <v>7</v>
      </c>
    </row>
    <row r="8189" spans="1:31" x14ac:dyDescent="0.25">
      <c r="A8189" t="s">
        <v>9752</v>
      </c>
      <c r="B8189">
        <v>63367</v>
      </c>
      <c r="C8189" t="s">
        <v>2594</v>
      </c>
      <c r="D8189" t="s">
        <v>110</v>
      </c>
      <c r="E8189" t="s">
        <v>38</v>
      </c>
      <c r="F8189">
        <v>2010</v>
      </c>
      <c r="G8189" t="s">
        <v>60</v>
      </c>
      <c r="H8189">
        <v>4</v>
      </c>
      <c r="I8189">
        <v>2</v>
      </c>
      <c r="J8189">
        <v>1</v>
      </c>
      <c r="K8189">
        <v>8</v>
      </c>
      <c r="L8189" t="s">
        <v>43</v>
      </c>
      <c r="M8189">
        <v>2536</v>
      </c>
      <c r="N8189">
        <v>1318</v>
      </c>
      <c r="O8189">
        <v>1242</v>
      </c>
      <c r="P8189">
        <v>0</v>
      </c>
      <c r="Q8189" t="str">
        <f>IF(P8189&gt;0,"YES","NO")</f>
        <v>NO</v>
      </c>
      <c r="R8189">
        <f>P8189+N8189</f>
        <v>1318</v>
      </c>
      <c r="S8189">
        <f t="shared" si="490"/>
        <v>298.93778452200303</v>
      </c>
      <c r="T8189">
        <f t="shared" si="491"/>
        <v>43.071406707770343</v>
      </c>
      <c r="U8189">
        <v>420</v>
      </c>
      <c r="V8189">
        <v>45000</v>
      </c>
      <c r="W8189">
        <v>394000</v>
      </c>
      <c r="X8189" s="2">
        <v>44351</v>
      </c>
      <c r="Y8189">
        <v>310907</v>
      </c>
      <c r="Z8189" s="3">
        <v>155.36000000000001</v>
      </c>
      <c r="AA8189">
        <v>0.21</v>
      </c>
      <c r="AB8189">
        <v>2021</v>
      </c>
      <c r="AC8189">
        <v>11</v>
      </c>
      <c r="AD8189">
        <v>6</v>
      </c>
      <c r="AE8189">
        <v>4</v>
      </c>
    </row>
    <row r="8190" spans="1:31" x14ac:dyDescent="0.25">
      <c r="A8190" t="s">
        <v>9501</v>
      </c>
      <c r="B8190">
        <v>63366</v>
      </c>
      <c r="C8190" t="s">
        <v>887</v>
      </c>
      <c r="D8190" t="s">
        <v>28</v>
      </c>
      <c r="E8190" t="s">
        <v>89</v>
      </c>
      <c r="F8190">
        <v>2001</v>
      </c>
      <c r="G8190" t="s">
        <v>60</v>
      </c>
      <c r="H8190">
        <v>3</v>
      </c>
      <c r="I8190">
        <v>2</v>
      </c>
      <c r="J8190">
        <v>0</v>
      </c>
      <c r="K8190">
        <v>7</v>
      </c>
      <c r="L8190" t="s">
        <v>31</v>
      </c>
      <c r="M8190">
        <v>1650</v>
      </c>
      <c r="N8190">
        <v>1650</v>
      </c>
      <c r="O8190">
        <v>1650</v>
      </c>
      <c r="P8190">
        <v>0</v>
      </c>
      <c r="Q8190" t="str">
        <f>IF(P8190&gt;0,"YES","NO")</f>
        <v>NO</v>
      </c>
      <c r="R8190">
        <f>P8190+N8190</f>
        <v>1650</v>
      </c>
      <c r="S8190">
        <f t="shared" si="490"/>
        <v>157.5151515151515</v>
      </c>
      <c r="T8190">
        <f t="shared" si="491"/>
        <v>21.308867899776988</v>
      </c>
      <c r="U8190">
        <v>688</v>
      </c>
      <c r="V8190">
        <v>55000</v>
      </c>
      <c r="W8190">
        <v>259900</v>
      </c>
      <c r="X8190" s="2">
        <v>44106</v>
      </c>
      <c r="Y8190">
        <v>234103</v>
      </c>
      <c r="Z8190" s="3">
        <v>157.52000000000001</v>
      </c>
      <c r="AA8190">
        <v>0.28000000000000003</v>
      </c>
      <c r="AB8190">
        <v>2020</v>
      </c>
      <c r="AC8190">
        <v>19</v>
      </c>
      <c r="AD8190">
        <v>10</v>
      </c>
      <c r="AE8190">
        <v>2</v>
      </c>
    </row>
    <row r="8191" spans="1:31" x14ac:dyDescent="0.25">
      <c r="A8191" t="s">
        <v>6537</v>
      </c>
      <c r="B8191">
        <v>30067</v>
      </c>
      <c r="C8191" t="s">
        <v>1359</v>
      </c>
      <c r="D8191" t="s">
        <v>28</v>
      </c>
      <c r="E8191" t="s">
        <v>1362</v>
      </c>
      <c r="F8191">
        <v>2003</v>
      </c>
      <c r="G8191" t="s">
        <v>30</v>
      </c>
      <c r="H8191">
        <v>3</v>
      </c>
      <c r="I8191">
        <v>2</v>
      </c>
      <c r="J8191">
        <v>0</v>
      </c>
      <c r="K8191">
        <v>5</v>
      </c>
      <c r="L8191" t="s">
        <v>43</v>
      </c>
      <c r="M8191">
        <v>1512</v>
      </c>
      <c r="N8191">
        <v>956</v>
      </c>
      <c r="O8191">
        <v>0</v>
      </c>
      <c r="P8191">
        <v>0</v>
      </c>
      <c r="Q8191" t="str">
        <f>IF(P8191&gt;0,"YES","NO")</f>
        <v>NO</v>
      </c>
      <c r="R8191">
        <f>P8191+N8191</f>
        <v>956</v>
      </c>
      <c r="S8191">
        <f t="shared" si="490"/>
        <v>245.29288702928869</v>
      </c>
      <c r="T8191">
        <f t="shared" si="491"/>
        <v>35.889194980104072</v>
      </c>
      <c r="U8191">
        <v>400</v>
      </c>
      <c r="V8191">
        <v>0</v>
      </c>
      <c r="W8191">
        <v>234500</v>
      </c>
      <c r="X8191" s="2">
        <v>44469</v>
      </c>
      <c r="Y8191">
        <v>198725</v>
      </c>
      <c r="Z8191" s="3">
        <v>155.09</v>
      </c>
      <c r="AA8191">
        <v>0.15</v>
      </c>
      <c r="AB8191">
        <v>2021</v>
      </c>
      <c r="AC8191">
        <v>18</v>
      </c>
      <c r="AD8191">
        <v>9</v>
      </c>
      <c r="AE8191">
        <v>30</v>
      </c>
    </row>
    <row r="8192" spans="1:31" x14ac:dyDescent="0.25">
      <c r="A8192" t="s">
        <v>9503</v>
      </c>
      <c r="B8192">
        <v>63366</v>
      </c>
      <c r="C8192" t="s">
        <v>887</v>
      </c>
      <c r="D8192" t="s">
        <v>28</v>
      </c>
      <c r="E8192" t="s">
        <v>66</v>
      </c>
      <c r="F8192">
        <v>2000</v>
      </c>
      <c r="G8192" t="s">
        <v>60</v>
      </c>
      <c r="H8192">
        <v>4</v>
      </c>
      <c r="I8192">
        <v>2</v>
      </c>
      <c r="J8192">
        <v>1</v>
      </c>
      <c r="K8192">
        <v>8</v>
      </c>
      <c r="L8192" t="s">
        <v>43</v>
      </c>
      <c r="M8192">
        <v>2270</v>
      </c>
      <c r="N8192">
        <v>1247</v>
      </c>
      <c r="O8192">
        <v>1247</v>
      </c>
      <c r="P8192">
        <v>873</v>
      </c>
      <c r="Q8192" t="str">
        <f>IF(P8192&gt;0,"YES","NO")</f>
        <v>YES</v>
      </c>
      <c r="R8192">
        <f>P8192+N8192</f>
        <v>2120</v>
      </c>
      <c r="S8192">
        <f t="shared" si="490"/>
        <v>165.04716981132074</v>
      </c>
      <c r="T8192">
        <f t="shared" si="491"/>
        <v>33.469161310070405</v>
      </c>
      <c r="U8192">
        <v>506</v>
      </c>
      <c r="V8192">
        <v>55000</v>
      </c>
      <c r="W8192">
        <v>349900</v>
      </c>
      <c r="X8192" s="2">
        <v>44228</v>
      </c>
      <c r="Y8192">
        <v>285740</v>
      </c>
      <c r="Z8192" s="3">
        <v>154.13999999999999</v>
      </c>
      <c r="AA8192">
        <v>0.24</v>
      </c>
      <c r="AB8192">
        <v>2021</v>
      </c>
      <c r="AC8192">
        <v>21</v>
      </c>
      <c r="AD8192">
        <v>2</v>
      </c>
      <c r="AE8192">
        <v>1</v>
      </c>
    </row>
    <row r="8193" spans="1:31" x14ac:dyDescent="0.25">
      <c r="A8193" t="s">
        <v>9504</v>
      </c>
      <c r="B8193">
        <v>63376</v>
      </c>
      <c r="C8193" t="s">
        <v>891</v>
      </c>
      <c r="D8193" t="s">
        <v>28</v>
      </c>
      <c r="E8193" t="s">
        <v>36</v>
      </c>
      <c r="F8193">
        <v>2003</v>
      </c>
      <c r="G8193" t="s">
        <v>60</v>
      </c>
      <c r="H8193">
        <v>3</v>
      </c>
      <c r="I8193">
        <v>2</v>
      </c>
      <c r="J8193">
        <v>1</v>
      </c>
      <c r="K8193">
        <v>7</v>
      </c>
      <c r="L8193" t="s">
        <v>43</v>
      </c>
      <c r="M8193">
        <v>2624</v>
      </c>
      <c r="N8193">
        <v>1394</v>
      </c>
      <c r="O8193">
        <v>1302</v>
      </c>
      <c r="P8193">
        <v>0</v>
      </c>
      <c r="Q8193" t="str">
        <f>IF(P8193&gt;0,"YES","NO")</f>
        <v>NO</v>
      </c>
      <c r="R8193">
        <f>P8193+N8193</f>
        <v>1394</v>
      </c>
      <c r="S8193">
        <f t="shared" si="490"/>
        <v>203.01291248206599</v>
      </c>
      <c r="T8193">
        <f t="shared" si="491"/>
        <v>38.216388483768156</v>
      </c>
      <c r="U8193">
        <v>420</v>
      </c>
      <c r="V8193">
        <v>45000</v>
      </c>
      <c r="W8193">
        <v>283000</v>
      </c>
      <c r="X8193" s="2">
        <v>44167</v>
      </c>
      <c r="Y8193">
        <v>252241</v>
      </c>
      <c r="Z8193" s="3">
        <v>107.85</v>
      </c>
      <c r="AA8193">
        <v>0.17</v>
      </c>
      <c r="AB8193">
        <v>2020</v>
      </c>
      <c r="AC8193">
        <v>17</v>
      </c>
      <c r="AD8193">
        <v>12</v>
      </c>
      <c r="AE8193">
        <v>2</v>
      </c>
    </row>
    <row r="8194" spans="1:31" x14ac:dyDescent="0.25">
      <c r="A8194" t="s">
        <v>9505</v>
      </c>
      <c r="B8194">
        <v>63376</v>
      </c>
      <c r="C8194" t="s">
        <v>891</v>
      </c>
      <c r="D8194" t="s">
        <v>28</v>
      </c>
      <c r="E8194" t="s">
        <v>36</v>
      </c>
      <c r="F8194">
        <v>2001</v>
      </c>
      <c r="G8194" t="s">
        <v>60</v>
      </c>
      <c r="H8194">
        <v>4</v>
      </c>
      <c r="I8194">
        <v>2</v>
      </c>
      <c r="J8194">
        <v>1</v>
      </c>
      <c r="K8194">
        <v>9</v>
      </c>
      <c r="L8194" t="s">
        <v>43</v>
      </c>
      <c r="M8194">
        <v>2582</v>
      </c>
      <c r="N8194">
        <v>1386</v>
      </c>
      <c r="O8194">
        <v>1268</v>
      </c>
      <c r="P8194">
        <v>0</v>
      </c>
      <c r="Q8194" t="str">
        <f>IF(P8194&gt;0,"YES","NO")</f>
        <v>NO</v>
      </c>
      <c r="R8194">
        <f>P8194+N8194</f>
        <v>1386</v>
      </c>
      <c r="S8194">
        <f t="shared" si="490"/>
        <v>7.215007215007215E-4</v>
      </c>
      <c r="T8194">
        <f t="shared" si="491"/>
        <v>1.3504024199211364E-4</v>
      </c>
      <c r="U8194">
        <v>420</v>
      </c>
      <c r="V8194">
        <v>45000</v>
      </c>
      <c r="W8194">
        <v>1</v>
      </c>
      <c r="X8194" s="2">
        <v>44091</v>
      </c>
      <c r="Y8194">
        <v>248631</v>
      </c>
      <c r="Z8194" s="3">
        <v>0</v>
      </c>
      <c r="AA8194">
        <v>0.17</v>
      </c>
      <c r="AB8194">
        <v>2020</v>
      </c>
      <c r="AC8194">
        <v>19</v>
      </c>
      <c r="AD8194">
        <v>9</v>
      </c>
      <c r="AE8194">
        <v>17</v>
      </c>
    </row>
    <row r="8195" spans="1:31" x14ac:dyDescent="0.25">
      <c r="A8195" t="s">
        <v>9506</v>
      </c>
      <c r="B8195">
        <v>63376</v>
      </c>
      <c r="C8195" t="s">
        <v>894</v>
      </c>
      <c r="D8195" t="s">
        <v>28</v>
      </c>
      <c r="E8195" t="s">
        <v>36</v>
      </c>
      <c r="F8195">
        <v>2001</v>
      </c>
      <c r="G8195" t="s">
        <v>60</v>
      </c>
      <c r="H8195">
        <v>3</v>
      </c>
      <c r="I8195">
        <v>3</v>
      </c>
      <c r="J8195">
        <v>0</v>
      </c>
      <c r="K8195">
        <v>6</v>
      </c>
      <c r="L8195" t="s">
        <v>31</v>
      </c>
      <c r="M8195">
        <v>1568</v>
      </c>
      <c r="N8195">
        <v>1568</v>
      </c>
      <c r="O8195">
        <v>1548</v>
      </c>
      <c r="P8195">
        <v>1032</v>
      </c>
      <c r="Q8195" t="str">
        <f>IF(P8195&gt;0,"YES","NO")</f>
        <v>YES</v>
      </c>
      <c r="R8195">
        <f>P8195+N8195</f>
        <v>2600</v>
      </c>
      <c r="S8195">
        <f t="shared" ref="S8195:S8258" si="492">W8195/R8195</f>
        <v>115.38461538461539</v>
      </c>
      <c r="T8195">
        <f t="shared" ref="T8195:T8258" si="493">(W8195/(43560*AA8195))</f>
        <v>40.512072597634088</v>
      </c>
      <c r="U8195">
        <v>400</v>
      </c>
      <c r="V8195">
        <v>45000</v>
      </c>
      <c r="W8195">
        <v>300000</v>
      </c>
      <c r="X8195" s="2">
        <v>44300</v>
      </c>
      <c r="Y8195">
        <v>239118</v>
      </c>
      <c r="Z8195" s="3">
        <v>191.33</v>
      </c>
      <c r="AA8195">
        <v>0.17</v>
      </c>
      <c r="AB8195">
        <v>2021</v>
      </c>
      <c r="AC8195">
        <v>20</v>
      </c>
      <c r="AD8195">
        <v>4</v>
      </c>
      <c r="AE8195">
        <v>14</v>
      </c>
    </row>
    <row r="8196" spans="1:31" x14ac:dyDescent="0.25">
      <c r="A8196" t="s">
        <v>9507</v>
      </c>
      <c r="B8196">
        <v>63376</v>
      </c>
      <c r="C8196" t="s">
        <v>901</v>
      </c>
      <c r="D8196" t="s">
        <v>28</v>
      </c>
      <c r="E8196" t="s">
        <v>34</v>
      </c>
      <c r="F8196">
        <v>2002</v>
      </c>
      <c r="G8196" t="s">
        <v>60</v>
      </c>
      <c r="H8196">
        <v>3</v>
      </c>
      <c r="I8196">
        <v>3</v>
      </c>
      <c r="J8196">
        <v>1</v>
      </c>
      <c r="K8196">
        <v>6</v>
      </c>
      <c r="L8196" t="s">
        <v>31</v>
      </c>
      <c r="M8196">
        <v>2459</v>
      </c>
      <c r="N8196">
        <v>2459</v>
      </c>
      <c r="O8196">
        <v>2397</v>
      </c>
      <c r="P8196">
        <v>600</v>
      </c>
      <c r="Q8196" t="str">
        <f>IF(P8196&gt;0,"YES","NO")</f>
        <v>YES</v>
      </c>
      <c r="R8196">
        <f>P8196+N8196</f>
        <v>3059</v>
      </c>
      <c r="S8196">
        <f t="shared" si="492"/>
        <v>138.93429225237006</v>
      </c>
      <c r="T8196">
        <f t="shared" si="493"/>
        <v>39.026629935720848</v>
      </c>
      <c r="U8196">
        <v>624</v>
      </c>
      <c r="V8196">
        <v>50000</v>
      </c>
      <c r="W8196">
        <v>425000</v>
      </c>
      <c r="X8196" s="2">
        <v>44343</v>
      </c>
      <c r="Y8196">
        <v>382184</v>
      </c>
      <c r="Z8196" s="3">
        <v>172.83</v>
      </c>
      <c r="AA8196">
        <v>0.25</v>
      </c>
      <c r="AB8196">
        <v>2021</v>
      </c>
      <c r="AC8196">
        <v>19</v>
      </c>
      <c r="AD8196">
        <v>5</v>
      </c>
      <c r="AE8196">
        <v>27</v>
      </c>
    </row>
    <row r="8197" spans="1:31" x14ac:dyDescent="0.25">
      <c r="A8197" t="s">
        <v>9508</v>
      </c>
      <c r="B8197">
        <v>63376</v>
      </c>
      <c r="C8197" t="s">
        <v>901</v>
      </c>
      <c r="D8197" t="s">
        <v>28</v>
      </c>
      <c r="E8197" t="s">
        <v>359</v>
      </c>
      <c r="F8197">
        <v>2003</v>
      </c>
      <c r="G8197" t="s">
        <v>60</v>
      </c>
      <c r="H8197">
        <v>4</v>
      </c>
      <c r="I8197">
        <v>3</v>
      </c>
      <c r="J8197">
        <v>0</v>
      </c>
      <c r="K8197">
        <v>7</v>
      </c>
      <c r="L8197" t="s">
        <v>31</v>
      </c>
      <c r="M8197">
        <v>1972</v>
      </c>
      <c r="N8197">
        <v>1972</v>
      </c>
      <c r="O8197">
        <v>1936</v>
      </c>
      <c r="P8197">
        <v>1428</v>
      </c>
      <c r="Q8197" t="str">
        <f>IF(P8197&gt;0,"YES","NO")</f>
        <v>YES</v>
      </c>
      <c r="R8197">
        <f>P8197+N8197</f>
        <v>3400</v>
      </c>
      <c r="S8197">
        <f t="shared" si="492"/>
        <v>125.29411764705883</v>
      </c>
      <c r="T8197">
        <f t="shared" si="493"/>
        <v>27.941755214482491</v>
      </c>
      <c r="U8197">
        <v>704</v>
      </c>
      <c r="V8197">
        <v>50000</v>
      </c>
      <c r="W8197">
        <v>426000</v>
      </c>
      <c r="X8197" s="2">
        <v>44195</v>
      </c>
      <c r="Y8197">
        <v>341087</v>
      </c>
      <c r="Z8197" s="3">
        <v>216.02</v>
      </c>
      <c r="AA8197">
        <v>0.35</v>
      </c>
      <c r="AB8197">
        <v>2020</v>
      </c>
      <c r="AC8197">
        <v>17</v>
      </c>
      <c r="AD8197">
        <v>12</v>
      </c>
      <c r="AE8197">
        <v>30</v>
      </c>
    </row>
    <row r="8198" spans="1:31" x14ac:dyDescent="0.25">
      <c r="A8198" t="s">
        <v>9509</v>
      </c>
      <c r="B8198">
        <v>63376</v>
      </c>
      <c r="C8198" t="s">
        <v>901</v>
      </c>
      <c r="D8198" t="s">
        <v>28</v>
      </c>
      <c r="E8198" t="s">
        <v>66</v>
      </c>
      <c r="F8198">
        <v>2004</v>
      </c>
      <c r="G8198" t="s">
        <v>60</v>
      </c>
      <c r="H8198">
        <v>3</v>
      </c>
      <c r="I8198">
        <v>3</v>
      </c>
      <c r="J8198">
        <v>1</v>
      </c>
      <c r="K8198">
        <v>7</v>
      </c>
      <c r="L8198" t="s">
        <v>31</v>
      </c>
      <c r="M8198">
        <v>2323</v>
      </c>
      <c r="N8198">
        <v>2323</v>
      </c>
      <c r="O8198">
        <v>2287</v>
      </c>
      <c r="P8198">
        <v>1320</v>
      </c>
      <c r="Q8198" t="str">
        <f>IF(P8198&gt;0,"YES","NO")</f>
        <v>YES</v>
      </c>
      <c r="R8198">
        <f>P8198+N8198</f>
        <v>3643</v>
      </c>
      <c r="S8198">
        <f t="shared" si="492"/>
        <v>115.28959648641229</v>
      </c>
      <c r="T8198">
        <f t="shared" si="493"/>
        <v>40.174471992653814</v>
      </c>
      <c r="U8198">
        <v>774</v>
      </c>
      <c r="V8198">
        <v>50000</v>
      </c>
      <c r="W8198">
        <v>420000</v>
      </c>
      <c r="X8198" s="2">
        <v>44222</v>
      </c>
      <c r="Y8198">
        <v>378393</v>
      </c>
      <c r="Z8198" s="3">
        <v>180.8</v>
      </c>
      <c r="AA8198">
        <v>0.24</v>
      </c>
      <c r="AB8198">
        <v>2021</v>
      </c>
      <c r="AC8198">
        <v>17</v>
      </c>
      <c r="AD8198">
        <v>1</v>
      </c>
      <c r="AE8198">
        <v>26</v>
      </c>
    </row>
    <row r="8199" spans="1:31" x14ac:dyDescent="0.25">
      <c r="A8199" t="s">
        <v>8902</v>
      </c>
      <c r="B8199">
        <v>63366</v>
      </c>
      <c r="C8199" t="s">
        <v>2239</v>
      </c>
      <c r="D8199" t="s">
        <v>28</v>
      </c>
      <c r="E8199" t="s">
        <v>95</v>
      </c>
      <c r="F8199">
        <v>2013</v>
      </c>
      <c r="G8199" t="s">
        <v>30</v>
      </c>
      <c r="H8199">
        <v>3</v>
      </c>
      <c r="I8199">
        <v>2</v>
      </c>
      <c r="J8199">
        <v>1</v>
      </c>
      <c r="K8199">
        <v>6</v>
      </c>
      <c r="L8199" t="s">
        <v>43</v>
      </c>
      <c r="M8199">
        <v>2000</v>
      </c>
      <c r="N8199">
        <v>1268</v>
      </c>
      <c r="O8199">
        <v>788</v>
      </c>
      <c r="P8199">
        <v>0</v>
      </c>
      <c r="Q8199" t="str">
        <f>IF(P8199&gt;0,"YES","NO")</f>
        <v>NO</v>
      </c>
      <c r="R8199">
        <f>P8199+N8199</f>
        <v>1268</v>
      </c>
      <c r="S8199">
        <f t="shared" si="492"/>
        <v>244.47949526813881</v>
      </c>
      <c r="T8199">
        <f t="shared" si="493"/>
        <v>39.536781961024388</v>
      </c>
      <c r="U8199">
        <v>630</v>
      </c>
      <c r="V8199">
        <v>0</v>
      </c>
      <c r="W8199">
        <v>310000</v>
      </c>
      <c r="X8199" s="2">
        <v>44330</v>
      </c>
      <c r="Y8199">
        <v>277831</v>
      </c>
      <c r="Z8199" s="3">
        <v>155</v>
      </c>
      <c r="AA8199">
        <v>0.18</v>
      </c>
      <c r="AB8199">
        <v>2021</v>
      </c>
      <c r="AC8199">
        <v>8</v>
      </c>
      <c r="AD8199">
        <v>5</v>
      </c>
      <c r="AE8199">
        <v>14</v>
      </c>
    </row>
    <row r="8200" spans="1:31" x14ac:dyDescent="0.25">
      <c r="A8200" t="s">
        <v>9511</v>
      </c>
      <c r="B8200">
        <v>63376</v>
      </c>
      <c r="C8200" t="s">
        <v>928</v>
      </c>
      <c r="D8200" t="s">
        <v>28</v>
      </c>
      <c r="E8200" t="s">
        <v>77</v>
      </c>
      <c r="F8200">
        <v>2000</v>
      </c>
      <c r="G8200" t="s">
        <v>60</v>
      </c>
      <c r="H8200">
        <v>4</v>
      </c>
      <c r="I8200">
        <v>4</v>
      </c>
      <c r="J8200">
        <v>1</v>
      </c>
      <c r="K8200">
        <v>8</v>
      </c>
      <c r="L8200" t="s">
        <v>43</v>
      </c>
      <c r="M8200">
        <v>3314</v>
      </c>
      <c r="N8200">
        <v>1982</v>
      </c>
      <c r="O8200">
        <v>1962</v>
      </c>
      <c r="P8200">
        <v>1775</v>
      </c>
      <c r="Q8200" t="str">
        <f>IF(P8200&gt;0,"YES","NO")</f>
        <v>YES</v>
      </c>
      <c r="R8200">
        <f>P8200+N8200</f>
        <v>3757</v>
      </c>
      <c r="S8200">
        <f t="shared" si="492"/>
        <v>135.74660633484163</v>
      </c>
      <c r="T8200">
        <f t="shared" si="493"/>
        <v>37.767706389407266</v>
      </c>
      <c r="U8200">
        <v>620</v>
      </c>
      <c r="V8200">
        <v>55000</v>
      </c>
      <c r="W8200">
        <v>510000</v>
      </c>
      <c r="X8200" s="2">
        <v>44236</v>
      </c>
      <c r="Y8200">
        <v>415976</v>
      </c>
      <c r="Z8200" s="3">
        <v>153.88999999999999</v>
      </c>
      <c r="AA8200">
        <v>0.31</v>
      </c>
      <c r="AB8200">
        <v>2021</v>
      </c>
      <c r="AC8200">
        <v>21</v>
      </c>
      <c r="AD8200">
        <v>2</v>
      </c>
      <c r="AE8200">
        <v>9</v>
      </c>
    </row>
    <row r="8201" spans="1:31" x14ac:dyDescent="0.25">
      <c r="A8201" t="s">
        <v>9493</v>
      </c>
      <c r="B8201">
        <v>63366</v>
      </c>
      <c r="C8201" t="s">
        <v>9484</v>
      </c>
      <c r="D8201" t="s">
        <v>110</v>
      </c>
      <c r="E8201" t="s">
        <v>7827</v>
      </c>
      <c r="F8201">
        <v>2020</v>
      </c>
      <c r="G8201" t="s">
        <v>60</v>
      </c>
      <c r="H8201">
        <v>3</v>
      </c>
      <c r="I8201">
        <v>2</v>
      </c>
      <c r="J8201">
        <v>1</v>
      </c>
      <c r="K8201">
        <v>6</v>
      </c>
      <c r="L8201" t="s">
        <v>43</v>
      </c>
      <c r="M8201">
        <v>1728</v>
      </c>
      <c r="N8201">
        <v>864</v>
      </c>
      <c r="O8201">
        <v>864</v>
      </c>
      <c r="P8201">
        <v>0</v>
      </c>
      <c r="Q8201" t="str">
        <f>IF(P8201&gt;0,"YES","NO")</f>
        <v>NO</v>
      </c>
      <c r="R8201">
        <f>P8201+N8201</f>
        <v>864</v>
      </c>
      <c r="S8201">
        <f t="shared" si="492"/>
        <v>309.43402777777777</v>
      </c>
      <c r="T8201">
        <f t="shared" si="493"/>
        <v>39.393674167276686</v>
      </c>
      <c r="U8201">
        <v>420</v>
      </c>
      <c r="V8201">
        <v>30000</v>
      </c>
      <c r="W8201">
        <v>267351</v>
      </c>
      <c r="X8201" s="2">
        <v>44217</v>
      </c>
      <c r="Y8201">
        <v>247579</v>
      </c>
      <c r="Z8201" s="3">
        <v>154.72</v>
      </c>
      <c r="AA8201">
        <v>0.15579999999999999</v>
      </c>
      <c r="AB8201">
        <v>2021</v>
      </c>
      <c r="AC8201">
        <v>1</v>
      </c>
      <c r="AD8201">
        <v>1</v>
      </c>
      <c r="AE8201">
        <v>21</v>
      </c>
    </row>
    <row r="8202" spans="1:31" x14ac:dyDescent="0.25">
      <c r="A8202" t="s">
        <v>9208</v>
      </c>
      <c r="B8202">
        <v>63367</v>
      </c>
      <c r="C8202" t="s">
        <v>6277</v>
      </c>
      <c r="D8202" t="s">
        <v>110</v>
      </c>
      <c r="E8202" t="s">
        <v>4636</v>
      </c>
      <c r="F8202">
        <v>2020</v>
      </c>
      <c r="G8202" t="s">
        <v>176</v>
      </c>
      <c r="H8202">
        <v>4</v>
      </c>
      <c r="I8202">
        <v>3</v>
      </c>
      <c r="J8202">
        <v>1</v>
      </c>
      <c r="K8202">
        <v>8</v>
      </c>
      <c r="L8202" t="s">
        <v>43</v>
      </c>
      <c r="M8202">
        <v>3221</v>
      </c>
      <c r="N8202">
        <v>1813</v>
      </c>
      <c r="O8202">
        <v>1408</v>
      </c>
      <c r="P8202">
        <v>0</v>
      </c>
      <c r="Q8202" t="str">
        <f>IF(P8202&gt;0,"YES","NO")</f>
        <v>NO</v>
      </c>
      <c r="R8202">
        <f>P8202+N8202</f>
        <v>1813</v>
      </c>
      <c r="S8202">
        <f t="shared" si="492"/>
        <v>274.85934914506345</v>
      </c>
      <c r="T8202">
        <f t="shared" si="493"/>
        <v>64.304963891043911</v>
      </c>
      <c r="U8202">
        <v>748</v>
      </c>
      <c r="V8202">
        <v>70001</v>
      </c>
      <c r="W8202">
        <v>498320</v>
      </c>
      <c r="X8202" s="2">
        <v>44299</v>
      </c>
      <c r="Y8202">
        <v>355561</v>
      </c>
      <c r="Z8202" s="3">
        <v>154.71</v>
      </c>
      <c r="AA8202">
        <v>0.1779</v>
      </c>
      <c r="AB8202">
        <v>2021</v>
      </c>
      <c r="AC8202">
        <v>1</v>
      </c>
      <c r="AD8202">
        <v>4</v>
      </c>
      <c r="AE8202">
        <v>13</v>
      </c>
    </row>
    <row r="8203" spans="1:31" x14ac:dyDescent="0.25">
      <c r="A8203" t="s">
        <v>6537</v>
      </c>
      <c r="B8203">
        <v>30067</v>
      </c>
      <c r="C8203" t="s">
        <v>1617</v>
      </c>
      <c r="D8203" t="s">
        <v>110</v>
      </c>
      <c r="E8203" t="s">
        <v>51</v>
      </c>
      <c r="F8203">
        <v>2005</v>
      </c>
      <c r="G8203" t="s">
        <v>30</v>
      </c>
      <c r="H8203">
        <v>4</v>
      </c>
      <c r="I8203">
        <v>2</v>
      </c>
      <c r="J8203">
        <v>1</v>
      </c>
      <c r="K8203">
        <v>7</v>
      </c>
      <c r="L8203" t="s">
        <v>43</v>
      </c>
      <c r="M8203">
        <v>2308</v>
      </c>
      <c r="N8203">
        <v>1194</v>
      </c>
      <c r="O8203">
        <v>1114</v>
      </c>
      <c r="P8203">
        <v>0</v>
      </c>
      <c r="Q8203" t="str">
        <f>IF(P8203&gt;0,"YES","NO")</f>
        <v>NO</v>
      </c>
      <c r="R8203">
        <f>P8203+N8203</f>
        <v>1194</v>
      </c>
      <c r="S8203">
        <f t="shared" si="492"/>
        <v>298.99497487437185</v>
      </c>
      <c r="T8203">
        <f t="shared" si="493"/>
        <v>40.977961432506888</v>
      </c>
      <c r="U8203">
        <v>400</v>
      </c>
      <c r="V8203">
        <v>0</v>
      </c>
      <c r="W8203">
        <v>357000</v>
      </c>
      <c r="X8203" s="2">
        <v>44447</v>
      </c>
      <c r="Y8203">
        <v>288434</v>
      </c>
      <c r="Z8203" s="3">
        <v>154.68</v>
      </c>
      <c r="AA8203">
        <v>0.2</v>
      </c>
      <c r="AB8203">
        <v>2021</v>
      </c>
      <c r="AC8203">
        <v>16</v>
      </c>
      <c r="AD8203">
        <v>9</v>
      </c>
      <c r="AE8203">
        <v>8</v>
      </c>
    </row>
    <row r="8204" spans="1:31" x14ac:dyDescent="0.25">
      <c r="A8204" t="s">
        <v>9517</v>
      </c>
      <c r="B8204">
        <v>63366</v>
      </c>
      <c r="C8204" t="s">
        <v>33</v>
      </c>
      <c r="D8204" t="s">
        <v>28</v>
      </c>
      <c r="E8204" t="s">
        <v>34</v>
      </c>
      <c r="F8204">
        <v>2000</v>
      </c>
      <c r="G8204" t="s">
        <v>30</v>
      </c>
      <c r="H8204">
        <v>3</v>
      </c>
      <c r="I8204">
        <v>3</v>
      </c>
      <c r="J8204">
        <v>1</v>
      </c>
      <c r="K8204">
        <v>8</v>
      </c>
      <c r="L8204" t="s">
        <v>43</v>
      </c>
      <c r="M8204">
        <v>1794</v>
      </c>
      <c r="N8204">
        <v>984</v>
      </c>
      <c r="O8204">
        <v>972</v>
      </c>
      <c r="P8204">
        <v>729</v>
      </c>
      <c r="Q8204" t="str">
        <f>IF(P8204&gt;0,"YES","NO")</f>
        <v>YES</v>
      </c>
      <c r="R8204">
        <f>P8204+N8204</f>
        <v>1713</v>
      </c>
      <c r="S8204">
        <f t="shared" si="492"/>
        <v>178.05020431990658</v>
      </c>
      <c r="T8204">
        <f t="shared" si="493"/>
        <v>28.00734618916437</v>
      </c>
      <c r="U8204">
        <v>400</v>
      </c>
      <c r="V8204">
        <v>0</v>
      </c>
      <c r="W8204">
        <v>305000</v>
      </c>
      <c r="X8204" s="2">
        <v>44462</v>
      </c>
      <c r="Y8204">
        <v>279617</v>
      </c>
      <c r="Z8204" s="3">
        <v>170.01</v>
      </c>
      <c r="AA8204">
        <v>0.25</v>
      </c>
      <c r="AB8204">
        <v>2021</v>
      </c>
      <c r="AC8204">
        <v>21</v>
      </c>
      <c r="AD8204">
        <v>9</v>
      </c>
      <c r="AE8204">
        <v>23</v>
      </c>
    </row>
    <row r="8205" spans="1:31" x14ac:dyDescent="0.25">
      <c r="A8205" t="s">
        <v>9518</v>
      </c>
      <c r="B8205">
        <v>63366</v>
      </c>
      <c r="C8205" t="s">
        <v>56</v>
      </c>
      <c r="D8205" t="s">
        <v>28</v>
      </c>
      <c r="E8205" t="s">
        <v>45</v>
      </c>
      <c r="F8205">
        <v>2001</v>
      </c>
      <c r="G8205" t="s">
        <v>30</v>
      </c>
      <c r="H8205">
        <v>3</v>
      </c>
      <c r="I8205">
        <v>3</v>
      </c>
      <c r="J8205">
        <v>0</v>
      </c>
      <c r="K8205">
        <v>5</v>
      </c>
      <c r="L8205" t="s">
        <v>31</v>
      </c>
      <c r="M8205">
        <v>1307</v>
      </c>
      <c r="N8205">
        <v>1307</v>
      </c>
      <c r="O8205">
        <v>1253</v>
      </c>
      <c r="P8205">
        <v>935</v>
      </c>
      <c r="Q8205" t="str">
        <f>IF(P8205&gt;0,"YES","NO")</f>
        <v>YES</v>
      </c>
      <c r="R8205">
        <f>P8205+N8205</f>
        <v>2242</v>
      </c>
      <c r="S8205">
        <f t="shared" si="492"/>
        <v>129.52720785013381</v>
      </c>
      <c r="T8205">
        <f t="shared" si="493"/>
        <v>28.985507246376809</v>
      </c>
      <c r="U8205">
        <v>679</v>
      </c>
      <c r="V8205">
        <v>0</v>
      </c>
      <c r="W8205">
        <v>290400</v>
      </c>
      <c r="X8205" s="2">
        <v>44463</v>
      </c>
      <c r="Y8205">
        <v>237289</v>
      </c>
      <c r="Z8205" s="3">
        <v>222.19</v>
      </c>
      <c r="AA8205">
        <v>0.23</v>
      </c>
      <c r="AB8205">
        <v>2021</v>
      </c>
      <c r="AC8205">
        <v>20</v>
      </c>
      <c r="AD8205">
        <v>9</v>
      </c>
      <c r="AE8205">
        <v>24</v>
      </c>
    </row>
    <row r="8206" spans="1:31" x14ac:dyDescent="0.25">
      <c r="A8206" t="s">
        <v>9519</v>
      </c>
      <c r="B8206">
        <v>85281</v>
      </c>
      <c r="C8206" t="s">
        <v>56</v>
      </c>
      <c r="D8206" t="s">
        <v>28</v>
      </c>
      <c r="E8206" t="s">
        <v>51</v>
      </c>
      <c r="F8206">
        <v>2000</v>
      </c>
      <c r="G8206" t="s">
        <v>30</v>
      </c>
      <c r="H8206">
        <v>3</v>
      </c>
      <c r="I8206">
        <v>3</v>
      </c>
      <c r="J8206">
        <v>0</v>
      </c>
      <c r="K8206">
        <v>5</v>
      </c>
      <c r="L8206" t="s">
        <v>31</v>
      </c>
      <c r="M8206">
        <v>1461</v>
      </c>
      <c r="N8206">
        <v>1461</v>
      </c>
      <c r="O8206">
        <v>1427</v>
      </c>
      <c r="P8206">
        <v>990</v>
      </c>
      <c r="Q8206" t="str">
        <f>IF(P8206&gt;0,"YES","NO")</f>
        <v>YES</v>
      </c>
      <c r="R8206">
        <f>P8206+N8206</f>
        <v>2451</v>
      </c>
      <c r="S8206">
        <f t="shared" si="492"/>
        <v>131.41574867401062</v>
      </c>
      <c r="T8206">
        <f t="shared" si="493"/>
        <v>36.971992653810837</v>
      </c>
      <c r="U8206">
        <v>420</v>
      </c>
      <c r="V8206">
        <v>45000</v>
      </c>
      <c r="W8206">
        <v>322100</v>
      </c>
      <c r="X8206" s="2">
        <v>44417</v>
      </c>
      <c r="Y8206">
        <v>226643</v>
      </c>
      <c r="Z8206" s="3">
        <v>220.47</v>
      </c>
      <c r="AA8206">
        <v>0.2</v>
      </c>
      <c r="AB8206">
        <v>2021</v>
      </c>
      <c r="AC8206">
        <v>21</v>
      </c>
      <c r="AD8206">
        <v>8</v>
      </c>
      <c r="AE8206">
        <v>9</v>
      </c>
    </row>
    <row r="8207" spans="1:31" x14ac:dyDescent="0.25">
      <c r="A8207" t="s">
        <v>9520</v>
      </c>
      <c r="B8207">
        <v>63376</v>
      </c>
      <c r="C8207" t="s">
        <v>68</v>
      </c>
      <c r="D8207" t="s">
        <v>28</v>
      </c>
      <c r="E8207" t="s">
        <v>95</v>
      </c>
      <c r="F8207">
        <v>2001</v>
      </c>
      <c r="G8207" t="s">
        <v>60</v>
      </c>
      <c r="H8207">
        <v>3</v>
      </c>
      <c r="I8207">
        <v>2</v>
      </c>
      <c r="J8207">
        <v>1</v>
      </c>
      <c r="K8207">
        <v>6</v>
      </c>
      <c r="L8207" t="s">
        <v>31</v>
      </c>
      <c r="M8207">
        <v>1625</v>
      </c>
      <c r="N8207">
        <v>1625</v>
      </c>
      <c r="O8207">
        <v>1537</v>
      </c>
      <c r="P8207">
        <v>1230</v>
      </c>
      <c r="Q8207" t="str">
        <f>IF(P8207&gt;0,"YES","NO")</f>
        <v>YES</v>
      </c>
      <c r="R8207">
        <f>P8207+N8207</f>
        <v>2855</v>
      </c>
      <c r="S8207">
        <f t="shared" si="492"/>
        <v>113.83537653239929</v>
      </c>
      <c r="T8207">
        <f t="shared" si="493"/>
        <v>41.449852055912665</v>
      </c>
      <c r="U8207">
        <v>400</v>
      </c>
      <c r="V8207">
        <v>45000</v>
      </c>
      <c r="W8207">
        <v>325000</v>
      </c>
      <c r="X8207" s="2">
        <v>44368</v>
      </c>
      <c r="Y8207">
        <v>262410</v>
      </c>
      <c r="Z8207" s="3">
        <v>200</v>
      </c>
      <c r="AA8207">
        <v>0.18</v>
      </c>
      <c r="AB8207">
        <v>2021</v>
      </c>
      <c r="AC8207">
        <v>20</v>
      </c>
      <c r="AD8207">
        <v>6</v>
      </c>
      <c r="AE8207">
        <v>21</v>
      </c>
    </row>
    <row r="8208" spans="1:31" x14ac:dyDescent="0.25">
      <c r="A8208" t="s">
        <v>9521</v>
      </c>
      <c r="B8208">
        <v>63366</v>
      </c>
      <c r="C8208" t="s">
        <v>73</v>
      </c>
      <c r="D8208" t="s">
        <v>28</v>
      </c>
      <c r="E8208" t="s">
        <v>48</v>
      </c>
      <c r="F8208">
        <v>2000</v>
      </c>
      <c r="G8208" t="s">
        <v>60</v>
      </c>
      <c r="H8208">
        <v>4</v>
      </c>
      <c r="I8208">
        <v>2</v>
      </c>
      <c r="J8208">
        <v>2</v>
      </c>
      <c r="K8208">
        <v>9</v>
      </c>
      <c r="L8208" t="s">
        <v>43</v>
      </c>
      <c r="M8208">
        <v>3216</v>
      </c>
      <c r="N8208">
        <v>1808</v>
      </c>
      <c r="O8208">
        <v>1408</v>
      </c>
      <c r="P8208">
        <v>664</v>
      </c>
      <c r="Q8208" t="str">
        <f>IF(P8208&gt;0,"YES","NO")</f>
        <v>YES</v>
      </c>
      <c r="R8208">
        <f>P8208+N8208</f>
        <v>2472</v>
      </c>
      <c r="S8208">
        <f t="shared" si="492"/>
        <v>168.28478964401293</v>
      </c>
      <c r="T8208">
        <f t="shared" si="493"/>
        <v>50.263399545696196</v>
      </c>
      <c r="U8208">
        <v>440</v>
      </c>
      <c r="V8208">
        <v>40000</v>
      </c>
      <c r="W8208">
        <v>416000</v>
      </c>
      <c r="X8208" s="2">
        <v>44350</v>
      </c>
      <c r="Y8208">
        <v>341580</v>
      </c>
      <c r="Z8208" s="3">
        <v>129.35</v>
      </c>
      <c r="AA8208">
        <v>0.19</v>
      </c>
      <c r="AB8208">
        <v>2021</v>
      </c>
      <c r="AC8208">
        <v>21</v>
      </c>
      <c r="AD8208">
        <v>6</v>
      </c>
      <c r="AE8208">
        <v>3</v>
      </c>
    </row>
    <row r="8209" spans="1:31" x14ac:dyDescent="0.25">
      <c r="A8209" t="s">
        <v>9356</v>
      </c>
      <c r="B8209">
        <v>63366</v>
      </c>
      <c r="C8209" t="s">
        <v>8575</v>
      </c>
      <c r="D8209" t="s">
        <v>110</v>
      </c>
      <c r="E8209" t="s">
        <v>9357</v>
      </c>
      <c r="F8209">
        <v>2020</v>
      </c>
      <c r="G8209" t="s">
        <v>60</v>
      </c>
      <c r="H8209">
        <v>3</v>
      </c>
      <c r="I8209">
        <v>2</v>
      </c>
      <c r="J8209">
        <v>1</v>
      </c>
      <c r="K8209">
        <v>6</v>
      </c>
      <c r="L8209" t="s">
        <v>43</v>
      </c>
      <c r="M8209">
        <v>1728</v>
      </c>
      <c r="N8209">
        <v>864</v>
      </c>
      <c r="O8209">
        <v>864</v>
      </c>
      <c r="P8209">
        <v>0</v>
      </c>
      <c r="Q8209" t="str">
        <f>IF(P8209&gt;0,"YES","NO")</f>
        <v>NO</v>
      </c>
      <c r="R8209">
        <f>P8209+N8209</f>
        <v>864</v>
      </c>
      <c r="S8209">
        <f t="shared" si="492"/>
        <v>309.27893518518516</v>
      </c>
      <c r="T8209">
        <f t="shared" si="493"/>
        <v>35.174645748561517</v>
      </c>
      <c r="U8209">
        <v>420</v>
      </c>
      <c r="V8209">
        <v>30000</v>
      </c>
      <c r="W8209">
        <v>267217</v>
      </c>
      <c r="X8209" s="2">
        <v>44229</v>
      </c>
      <c r="Y8209">
        <v>247456</v>
      </c>
      <c r="Z8209" s="3">
        <v>154.63999999999999</v>
      </c>
      <c r="AA8209">
        <v>0.1744</v>
      </c>
      <c r="AB8209">
        <v>2021</v>
      </c>
      <c r="AC8209">
        <v>1</v>
      </c>
      <c r="AD8209">
        <v>2</v>
      </c>
      <c r="AE8209">
        <v>2</v>
      </c>
    </row>
    <row r="8210" spans="1:31" x14ac:dyDescent="0.25">
      <c r="A8210" t="s">
        <v>9090</v>
      </c>
      <c r="B8210">
        <v>63385</v>
      </c>
      <c r="C8210" t="s">
        <v>5482</v>
      </c>
      <c r="D8210" t="s">
        <v>110</v>
      </c>
      <c r="E8210" t="s">
        <v>9091</v>
      </c>
      <c r="F8210">
        <v>2017</v>
      </c>
      <c r="G8210" t="s">
        <v>176</v>
      </c>
      <c r="H8210">
        <v>4</v>
      </c>
      <c r="I8210">
        <v>2</v>
      </c>
      <c r="J8210">
        <v>1</v>
      </c>
      <c r="K8210">
        <v>8</v>
      </c>
      <c r="L8210" t="s">
        <v>43</v>
      </c>
      <c r="M8210">
        <v>3028</v>
      </c>
      <c r="N8210">
        <v>2017</v>
      </c>
      <c r="O8210">
        <v>2017</v>
      </c>
      <c r="P8210">
        <v>0</v>
      </c>
      <c r="Q8210" t="str">
        <f>IF(P8210&gt;0,"YES","NO")</f>
        <v>NO</v>
      </c>
      <c r="R8210">
        <f>P8210+N8210</f>
        <v>2017</v>
      </c>
      <c r="S8210">
        <f t="shared" si="492"/>
        <v>230.54040654437284</v>
      </c>
      <c r="T8210">
        <f t="shared" si="493"/>
        <v>33.526793748356106</v>
      </c>
      <c r="U8210">
        <v>562</v>
      </c>
      <c r="V8210">
        <v>45000</v>
      </c>
      <c r="W8210">
        <v>465000</v>
      </c>
      <c r="X8210" s="2">
        <v>44335</v>
      </c>
      <c r="Y8210">
        <v>374547</v>
      </c>
      <c r="Z8210" s="3">
        <v>153.57</v>
      </c>
      <c r="AA8210">
        <v>0.31840000000000002</v>
      </c>
      <c r="AB8210">
        <v>2021</v>
      </c>
      <c r="AC8210">
        <v>4</v>
      </c>
      <c r="AD8210">
        <v>5</v>
      </c>
      <c r="AE8210">
        <v>19</v>
      </c>
    </row>
    <row r="8211" spans="1:31" x14ac:dyDescent="0.25">
      <c r="A8211" t="s">
        <v>9524</v>
      </c>
      <c r="B8211">
        <v>63366</v>
      </c>
      <c r="C8211" t="s">
        <v>105</v>
      </c>
      <c r="D8211" t="s">
        <v>28</v>
      </c>
      <c r="E8211" t="s">
        <v>45</v>
      </c>
      <c r="F8211">
        <v>2000</v>
      </c>
      <c r="G8211" t="s">
        <v>60</v>
      </c>
      <c r="H8211">
        <v>3</v>
      </c>
      <c r="I8211">
        <v>3</v>
      </c>
      <c r="J8211">
        <v>0</v>
      </c>
      <c r="K8211">
        <v>6</v>
      </c>
      <c r="L8211" t="s">
        <v>31</v>
      </c>
      <c r="M8211">
        <v>2029</v>
      </c>
      <c r="N8211">
        <v>2029</v>
      </c>
      <c r="O8211">
        <v>1993</v>
      </c>
      <c r="P8211">
        <v>1300</v>
      </c>
      <c r="Q8211" t="str">
        <f>IF(P8211&gt;0,"YES","NO")</f>
        <v>YES</v>
      </c>
      <c r="R8211">
        <f>P8211+N8211</f>
        <v>3329</v>
      </c>
      <c r="S8211">
        <f t="shared" si="492"/>
        <v>114.298588164614</v>
      </c>
      <c r="T8211">
        <f t="shared" si="493"/>
        <v>37.978600231564656</v>
      </c>
      <c r="U8211">
        <v>460</v>
      </c>
      <c r="V8211">
        <v>55000</v>
      </c>
      <c r="W8211">
        <v>380500</v>
      </c>
      <c r="X8211" s="2">
        <v>44438</v>
      </c>
      <c r="Y8211">
        <v>265247</v>
      </c>
      <c r="Z8211" s="3">
        <v>187.53</v>
      </c>
      <c r="AA8211">
        <v>0.23</v>
      </c>
      <c r="AB8211">
        <v>2021</v>
      </c>
      <c r="AC8211">
        <v>21</v>
      </c>
      <c r="AD8211">
        <v>8</v>
      </c>
      <c r="AE8211">
        <v>30</v>
      </c>
    </row>
    <row r="8212" spans="1:31" x14ac:dyDescent="0.25">
      <c r="A8212" t="s">
        <v>8939</v>
      </c>
      <c r="B8212">
        <v>63366</v>
      </c>
      <c r="C8212" t="s">
        <v>1844</v>
      </c>
      <c r="D8212" t="s">
        <v>28</v>
      </c>
      <c r="E8212" t="s">
        <v>36</v>
      </c>
      <c r="F8212">
        <v>2006</v>
      </c>
      <c r="G8212" t="s">
        <v>60</v>
      </c>
      <c r="H8212">
        <v>4</v>
      </c>
      <c r="I8212">
        <v>2</v>
      </c>
      <c r="J8212">
        <v>1</v>
      </c>
      <c r="K8212">
        <v>8</v>
      </c>
      <c r="L8212" t="s">
        <v>43</v>
      </c>
      <c r="M8212">
        <v>1954</v>
      </c>
      <c r="N8212">
        <v>1120</v>
      </c>
      <c r="O8212">
        <v>892</v>
      </c>
      <c r="P8212">
        <v>0</v>
      </c>
      <c r="Q8212" t="str">
        <f>IF(P8212&gt;0,"YES","NO")</f>
        <v>NO</v>
      </c>
      <c r="R8212">
        <f>P8212+N8212</f>
        <v>1120</v>
      </c>
      <c r="S8212">
        <f t="shared" si="492"/>
        <v>267.85714285714283</v>
      </c>
      <c r="T8212">
        <f t="shared" si="493"/>
        <v>40.512072597634088</v>
      </c>
      <c r="U8212">
        <v>400</v>
      </c>
      <c r="V8212">
        <v>60000</v>
      </c>
      <c r="W8212">
        <v>300000</v>
      </c>
      <c r="X8212" s="2">
        <v>44322</v>
      </c>
      <c r="Y8212">
        <v>231516</v>
      </c>
      <c r="Z8212" s="3">
        <v>153.53</v>
      </c>
      <c r="AA8212">
        <v>0.17</v>
      </c>
      <c r="AB8212">
        <v>2021</v>
      </c>
      <c r="AC8212">
        <v>15</v>
      </c>
      <c r="AD8212">
        <v>5</v>
      </c>
      <c r="AE8212">
        <v>6</v>
      </c>
    </row>
    <row r="8213" spans="1:31" x14ac:dyDescent="0.25">
      <c r="A8213" t="s">
        <v>9526</v>
      </c>
      <c r="B8213">
        <v>63366</v>
      </c>
      <c r="C8213" t="s">
        <v>9527</v>
      </c>
      <c r="D8213" t="s">
        <v>28</v>
      </c>
      <c r="E8213" t="s">
        <v>222</v>
      </c>
      <c r="F8213">
        <v>2000</v>
      </c>
      <c r="G8213" t="s">
        <v>60</v>
      </c>
      <c r="H8213">
        <v>3</v>
      </c>
      <c r="I8213">
        <v>3</v>
      </c>
      <c r="J8213">
        <v>1</v>
      </c>
      <c r="K8213">
        <v>7</v>
      </c>
      <c r="L8213" t="s">
        <v>31</v>
      </c>
      <c r="M8213">
        <v>2164</v>
      </c>
      <c r="N8213">
        <v>2164</v>
      </c>
      <c r="O8213">
        <v>2134</v>
      </c>
      <c r="P8213">
        <v>1600</v>
      </c>
      <c r="Q8213" t="str">
        <f>IF(P8213&gt;0,"YES","NO")</f>
        <v>YES</v>
      </c>
      <c r="R8213">
        <f>P8213+N8213</f>
        <v>3764</v>
      </c>
      <c r="S8213">
        <f t="shared" si="492"/>
        <v>110.25504782146652</v>
      </c>
      <c r="T8213">
        <f t="shared" si="493"/>
        <v>23.817722681359044</v>
      </c>
      <c r="U8213">
        <v>766</v>
      </c>
      <c r="V8213">
        <v>40000</v>
      </c>
      <c r="W8213">
        <v>415000</v>
      </c>
      <c r="X8213" s="2">
        <v>44489</v>
      </c>
      <c r="Y8213">
        <v>311091</v>
      </c>
      <c r="Z8213" s="3">
        <v>191.77</v>
      </c>
      <c r="AA8213">
        <v>0.4</v>
      </c>
      <c r="AB8213">
        <v>2021</v>
      </c>
      <c r="AC8213">
        <v>21</v>
      </c>
      <c r="AD8213">
        <v>10</v>
      </c>
      <c r="AE8213">
        <v>20</v>
      </c>
    </row>
    <row r="8214" spans="1:31" x14ac:dyDescent="0.25">
      <c r="A8214" t="s">
        <v>9008</v>
      </c>
      <c r="B8214">
        <v>63366</v>
      </c>
      <c r="C8214" t="s">
        <v>3142</v>
      </c>
      <c r="D8214" t="s">
        <v>28</v>
      </c>
      <c r="E8214" t="s">
        <v>1277</v>
      </c>
      <c r="F8214">
        <v>2010</v>
      </c>
      <c r="G8214" t="s">
        <v>30</v>
      </c>
      <c r="H8214">
        <v>3</v>
      </c>
      <c r="I8214">
        <v>2</v>
      </c>
      <c r="J8214">
        <v>1</v>
      </c>
      <c r="K8214">
        <v>6</v>
      </c>
      <c r="L8214" t="s">
        <v>43</v>
      </c>
      <c r="M8214">
        <v>1728</v>
      </c>
      <c r="N8214">
        <v>864</v>
      </c>
      <c r="O8214">
        <v>864</v>
      </c>
      <c r="P8214">
        <v>0</v>
      </c>
      <c r="Q8214" t="str">
        <f>IF(P8214&gt;0,"YES","NO")</f>
        <v>NO</v>
      </c>
      <c r="R8214">
        <f>P8214+N8214</f>
        <v>864</v>
      </c>
      <c r="S8214">
        <f t="shared" si="492"/>
        <v>306.71296296296299</v>
      </c>
      <c r="T8214">
        <f t="shared" si="493"/>
        <v>46.796637705728614</v>
      </c>
      <c r="U8214">
        <v>420</v>
      </c>
      <c r="V8214">
        <v>40000</v>
      </c>
      <c r="W8214">
        <v>265000</v>
      </c>
      <c r="X8214" s="2">
        <v>44335</v>
      </c>
      <c r="Y8214">
        <v>226196</v>
      </c>
      <c r="Z8214" s="3">
        <v>153.36000000000001</v>
      </c>
      <c r="AA8214">
        <v>0.13</v>
      </c>
      <c r="AB8214">
        <v>2021</v>
      </c>
      <c r="AC8214">
        <v>11</v>
      </c>
      <c r="AD8214">
        <v>5</v>
      </c>
      <c r="AE8214">
        <v>19</v>
      </c>
    </row>
    <row r="8215" spans="1:31" x14ac:dyDescent="0.25">
      <c r="A8215" t="s">
        <v>9529</v>
      </c>
      <c r="B8215">
        <v>63368</v>
      </c>
      <c r="C8215" t="s">
        <v>135</v>
      </c>
      <c r="D8215" t="s">
        <v>28</v>
      </c>
      <c r="E8215" t="s">
        <v>48</v>
      </c>
      <c r="F8215">
        <v>2000</v>
      </c>
      <c r="G8215" t="s">
        <v>60</v>
      </c>
      <c r="H8215">
        <v>3</v>
      </c>
      <c r="I8215">
        <v>2</v>
      </c>
      <c r="J8215">
        <v>1</v>
      </c>
      <c r="K8215">
        <v>5</v>
      </c>
      <c r="L8215" t="s">
        <v>43</v>
      </c>
      <c r="M8215">
        <v>1758</v>
      </c>
      <c r="N8215">
        <v>1094</v>
      </c>
      <c r="O8215">
        <v>1080</v>
      </c>
      <c r="P8215">
        <v>885</v>
      </c>
      <c r="Q8215" t="str">
        <f>IF(P8215&gt;0,"YES","NO")</f>
        <v>YES</v>
      </c>
      <c r="R8215">
        <f>P8215+N8215</f>
        <v>1979</v>
      </c>
      <c r="S8215">
        <f t="shared" si="492"/>
        <v>165.74027286508337</v>
      </c>
      <c r="T8215">
        <f t="shared" si="493"/>
        <v>39.630757334106619</v>
      </c>
      <c r="U8215">
        <v>400</v>
      </c>
      <c r="V8215">
        <v>36000</v>
      </c>
      <c r="W8215">
        <v>328000</v>
      </c>
      <c r="X8215" s="2">
        <v>44424</v>
      </c>
      <c r="Y8215">
        <v>246155</v>
      </c>
      <c r="Z8215" s="3">
        <v>186.58</v>
      </c>
      <c r="AA8215">
        <v>0.19</v>
      </c>
      <c r="AB8215">
        <v>2021</v>
      </c>
      <c r="AC8215">
        <v>21</v>
      </c>
      <c r="AD8215">
        <v>8</v>
      </c>
      <c r="AE8215">
        <v>16</v>
      </c>
    </row>
    <row r="8216" spans="1:31" x14ac:dyDescent="0.25">
      <c r="A8216" t="s">
        <v>9530</v>
      </c>
      <c r="B8216">
        <v>63368</v>
      </c>
      <c r="C8216" t="s">
        <v>135</v>
      </c>
      <c r="D8216" t="s">
        <v>28</v>
      </c>
      <c r="E8216" t="s">
        <v>48</v>
      </c>
      <c r="F8216">
        <v>2001</v>
      </c>
      <c r="G8216" t="s">
        <v>60</v>
      </c>
      <c r="H8216">
        <v>4</v>
      </c>
      <c r="I8216">
        <v>3</v>
      </c>
      <c r="J8216">
        <v>1</v>
      </c>
      <c r="K8216">
        <v>8</v>
      </c>
      <c r="L8216" t="s">
        <v>43</v>
      </c>
      <c r="M8216">
        <v>2537</v>
      </c>
      <c r="N8216">
        <v>1510</v>
      </c>
      <c r="O8216">
        <v>1342</v>
      </c>
      <c r="P8216">
        <v>955</v>
      </c>
      <c r="Q8216" t="str">
        <f>IF(P8216&gt;0,"YES","NO")</f>
        <v>YES</v>
      </c>
      <c r="R8216">
        <f>P8216+N8216</f>
        <v>2465</v>
      </c>
      <c r="S8216">
        <f t="shared" si="492"/>
        <v>182.55578093306289</v>
      </c>
      <c r="T8216">
        <f t="shared" si="493"/>
        <v>54.371465854719446</v>
      </c>
      <c r="U8216">
        <v>606</v>
      </c>
      <c r="V8216">
        <v>36000</v>
      </c>
      <c r="W8216">
        <v>450000</v>
      </c>
      <c r="X8216" s="2">
        <v>44413</v>
      </c>
      <c r="Y8216">
        <v>335876</v>
      </c>
      <c r="Z8216" s="3">
        <v>177.37</v>
      </c>
      <c r="AA8216">
        <v>0.19</v>
      </c>
      <c r="AB8216">
        <v>2021</v>
      </c>
      <c r="AC8216">
        <v>20</v>
      </c>
      <c r="AD8216">
        <v>8</v>
      </c>
      <c r="AE8216">
        <v>5</v>
      </c>
    </row>
    <row r="8217" spans="1:31" x14ac:dyDescent="0.25">
      <c r="A8217" t="s">
        <v>9531</v>
      </c>
      <c r="B8217">
        <v>63368</v>
      </c>
      <c r="C8217" t="s">
        <v>135</v>
      </c>
      <c r="D8217" t="s">
        <v>28</v>
      </c>
      <c r="E8217" t="s">
        <v>38</v>
      </c>
      <c r="F8217">
        <v>2001</v>
      </c>
      <c r="G8217" t="s">
        <v>60</v>
      </c>
      <c r="H8217">
        <v>3</v>
      </c>
      <c r="I8217">
        <v>2</v>
      </c>
      <c r="J8217">
        <v>1</v>
      </c>
      <c r="K8217">
        <v>7</v>
      </c>
      <c r="L8217" t="s">
        <v>43</v>
      </c>
      <c r="M8217">
        <v>1858</v>
      </c>
      <c r="N8217">
        <v>1147</v>
      </c>
      <c r="O8217">
        <v>1147</v>
      </c>
      <c r="P8217">
        <v>400</v>
      </c>
      <c r="Q8217" t="str">
        <f>IF(P8217&gt;0,"YES","NO")</f>
        <v>YES</v>
      </c>
      <c r="R8217">
        <f>P8217+N8217</f>
        <v>1547</v>
      </c>
      <c r="S8217">
        <f t="shared" si="492"/>
        <v>214.0917905623788</v>
      </c>
      <c r="T8217">
        <f t="shared" si="493"/>
        <v>36.206218024399838</v>
      </c>
      <c r="U8217">
        <v>462</v>
      </c>
      <c r="V8217">
        <v>36000</v>
      </c>
      <c r="W8217">
        <v>331200</v>
      </c>
      <c r="X8217" s="2">
        <v>44410</v>
      </c>
      <c r="Y8217">
        <v>254231</v>
      </c>
      <c r="Z8217" s="3">
        <v>178.26</v>
      </c>
      <c r="AA8217">
        <v>0.21</v>
      </c>
      <c r="AB8217">
        <v>2021</v>
      </c>
      <c r="AC8217">
        <v>20</v>
      </c>
      <c r="AD8217">
        <v>8</v>
      </c>
      <c r="AE8217">
        <v>2</v>
      </c>
    </row>
    <row r="8218" spans="1:31" x14ac:dyDescent="0.25">
      <c r="A8218" t="s">
        <v>9687</v>
      </c>
      <c r="B8218">
        <v>63367</v>
      </c>
      <c r="C8218" t="s">
        <v>1763</v>
      </c>
      <c r="D8218" t="s">
        <v>110</v>
      </c>
      <c r="E8218" t="s">
        <v>36</v>
      </c>
      <c r="F8218">
        <v>2005</v>
      </c>
      <c r="G8218" t="s">
        <v>30</v>
      </c>
      <c r="H8218">
        <v>3</v>
      </c>
      <c r="I8218">
        <v>2</v>
      </c>
      <c r="J8218">
        <v>1</v>
      </c>
      <c r="K8218">
        <v>7</v>
      </c>
      <c r="L8218" t="s">
        <v>43</v>
      </c>
      <c r="M8218">
        <v>1728</v>
      </c>
      <c r="N8218">
        <v>864</v>
      </c>
      <c r="O8218">
        <v>864</v>
      </c>
      <c r="P8218">
        <v>0</v>
      </c>
      <c r="Q8218" t="str">
        <f>IF(P8218&gt;0,"YES","NO")</f>
        <v>NO</v>
      </c>
      <c r="R8218">
        <f>P8218+N8218</f>
        <v>864</v>
      </c>
      <c r="S8218">
        <f t="shared" si="492"/>
        <v>306.71296296296299</v>
      </c>
      <c r="T8218">
        <f t="shared" si="493"/>
        <v>35.785664127910117</v>
      </c>
      <c r="U8218">
        <v>420</v>
      </c>
      <c r="V8218">
        <v>0</v>
      </c>
      <c r="W8218">
        <v>265000</v>
      </c>
      <c r="X8218" s="2">
        <v>44432</v>
      </c>
      <c r="Y8218">
        <v>236537</v>
      </c>
      <c r="Z8218" s="3">
        <v>153.36000000000001</v>
      </c>
      <c r="AA8218">
        <v>0.17</v>
      </c>
      <c r="AB8218">
        <v>2021</v>
      </c>
      <c r="AC8218">
        <v>16</v>
      </c>
      <c r="AD8218">
        <v>8</v>
      </c>
      <c r="AE8218">
        <v>24</v>
      </c>
    </row>
    <row r="8219" spans="1:31" x14ac:dyDescent="0.25">
      <c r="A8219" t="s">
        <v>9533</v>
      </c>
      <c r="B8219">
        <v>85206</v>
      </c>
      <c r="C8219" t="s">
        <v>135</v>
      </c>
      <c r="D8219" t="s">
        <v>28</v>
      </c>
      <c r="E8219" t="s">
        <v>430</v>
      </c>
      <c r="F8219">
        <v>2001</v>
      </c>
      <c r="G8219" t="s">
        <v>60</v>
      </c>
      <c r="H8219">
        <v>4</v>
      </c>
      <c r="I8219">
        <v>3</v>
      </c>
      <c r="J8219">
        <v>1</v>
      </c>
      <c r="K8219">
        <v>8</v>
      </c>
      <c r="L8219" t="s">
        <v>43</v>
      </c>
      <c r="M8219">
        <v>2441</v>
      </c>
      <c r="N8219">
        <v>1391</v>
      </c>
      <c r="O8219">
        <v>1367</v>
      </c>
      <c r="P8219">
        <v>957</v>
      </c>
      <c r="Q8219" t="str">
        <f>IF(P8219&gt;0,"YES","NO")</f>
        <v>YES</v>
      </c>
      <c r="R8219">
        <f>P8219+N8219</f>
        <v>2348</v>
      </c>
      <c r="S8219">
        <f t="shared" si="492"/>
        <v>158.00681431005111</v>
      </c>
      <c r="T8219">
        <f t="shared" si="493"/>
        <v>23.018886655250292</v>
      </c>
      <c r="U8219">
        <v>525</v>
      </c>
      <c r="V8219">
        <v>40000</v>
      </c>
      <c r="W8219">
        <v>371000</v>
      </c>
      <c r="X8219" s="2">
        <v>44440</v>
      </c>
      <c r="Y8219">
        <v>312329</v>
      </c>
      <c r="Z8219" s="3">
        <v>151.99</v>
      </c>
      <c r="AA8219">
        <v>0.37</v>
      </c>
      <c r="AB8219">
        <v>2021</v>
      </c>
      <c r="AC8219">
        <v>20</v>
      </c>
      <c r="AD8219">
        <v>9</v>
      </c>
      <c r="AE8219">
        <v>1</v>
      </c>
    </row>
    <row r="8220" spans="1:31" x14ac:dyDescent="0.25">
      <c r="A8220" t="s">
        <v>9534</v>
      </c>
      <c r="B8220">
        <v>63376</v>
      </c>
      <c r="C8220" t="s">
        <v>163</v>
      </c>
      <c r="D8220" t="s">
        <v>28</v>
      </c>
      <c r="E8220" t="s">
        <v>45</v>
      </c>
      <c r="F8220">
        <v>2000</v>
      </c>
      <c r="G8220" t="s">
        <v>30</v>
      </c>
      <c r="H8220">
        <v>3</v>
      </c>
      <c r="I8220">
        <v>3</v>
      </c>
      <c r="J8220">
        <v>0</v>
      </c>
      <c r="K8220">
        <v>5</v>
      </c>
      <c r="L8220" t="s">
        <v>31</v>
      </c>
      <c r="M8220">
        <v>1575</v>
      </c>
      <c r="N8220">
        <v>1575</v>
      </c>
      <c r="O8220">
        <v>1563</v>
      </c>
      <c r="P8220">
        <v>1094</v>
      </c>
      <c r="Q8220" t="str">
        <f>IF(P8220&gt;0,"YES","NO")</f>
        <v>YES</v>
      </c>
      <c r="R8220">
        <f>P8220+N8220</f>
        <v>2669</v>
      </c>
      <c r="S8220">
        <f t="shared" si="492"/>
        <v>127.68265267890595</v>
      </c>
      <c r="T8220">
        <f t="shared" si="493"/>
        <v>34.014552641034854</v>
      </c>
      <c r="U8220">
        <v>440</v>
      </c>
      <c r="V8220">
        <v>45000</v>
      </c>
      <c r="W8220">
        <v>340785</v>
      </c>
      <c r="X8220" s="2">
        <v>44466</v>
      </c>
      <c r="Y8220">
        <v>250061</v>
      </c>
      <c r="Z8220" s="3">
        <v>216.37</v>
      </c>
      <c r="AA8220">
        <v>0.23</v>
      </c>
      <c r="AB8220">
        <v>2021</v>
      </c>
      <c r="AC8220">
        <v>21</v>
      </c>
      <c r="AD8220">
        <v>9</v>
      </c>
      <c r="AE8220">
        <v>27</v>
      </c>
    </row>
    <row r="8221" spans="1:31" x14ac:dyDescent="0.25">
      <c r="A8221" t="s">
        <v>9703</v>
      </c>
      <c r="B8221">
        <v>63368</v>
      </c>
      <c r="C8221" t="s">
        <v>2289</v>
      </c>
      <c r="D8221" t="s">
        <v>196</v>
      </c>
      <c r="E8221" t="s">
        <v>40</v>
      </c>
      <c r="F8221">
        <v>2009</v>
      </c>
      <c r="G8221" t="s">
        <v>60</v>
      </c>
      <c r="H8221">
        <v>4</v>
      </c>
      <c r="I8221">
        <v>2</v>
      </c>
      <c r="J8221">
        <v>1</v>
      </c>
      <c r="K8221">
        <v>8</v>
      </c>
      <c r="L8221" t="s">
        <v>43</v>
      </c>
      <c r="M8221">
        <v>2936</v>
      </c>
      <c r="N8221">
        <v>1528</v>
      </c>
      <c r="O8221">
        <v>1408</v>
      </c>
      <c r="P8221">
        <v>0</v>
      </c>
      <c r="Q8221" t="str">
        <f>IF(P8221&gt;0,"YES","NO")</f>
        <v>NO</v>
      </c>
      <c r="R8221">
        <f>P8221+N8221</f>
        <v>1528</v>
      </c>
      <c r="S8221">
        <f t="shared" si="492"/>
        <v>294.50261780104711</v>
      </c>
      <c r="T8221">
        <f t="shared" si="493"/>
        <v>34.435261707988978</v>
      </c>
      <c r="U8221">
        <v>680</v>
      </c>
      <c r="V8221">
        <v>55000</v>
      </c>
      <c r="W8221">
        <v>450000</v>
      </c>
      <c r="X8221" s="2">
        <v>44361</v>
      </c>
      <c r="Y8221">
        <v>344075</v>
      </c>
      <c r="Z8221" s="3">
        <v>153.27000000000001</v>
      </c>
      <c r="AA8221">
        <v>0.3</v>
      </c>
      <c r="AB8221">
        <v>2021</v>
      </c>
      <c r="AC8221">
        <v>12</v>
      </c>
      <c r="AD8221">
        <v>6</v>
      </c>
      <c r="AE8221">
        <v>14</v>
      </c>
    </row>
    <row r="8222" spans="1:31" x14ac:dyDescent="0.25">
      <c r="A8222" t="s">
        <v>9771</v>
      </c>
      <c r="B8222">
        <v>63366</v>
      </c>
      <c r="C8222" t="s">
        <v>3189</v>
      </c>
      <c r="D8222" t="s">
        <v>28</v>
      </c>
      <c r="E8222" t="s">
        <v>95</v>
      </c>
      <c r="F8222">
        <v>2011</v>
      </c>
      <c r="G8222" t="s">
        <v>30</v>
      </c>
      <c r="H8222">
        <v>4</v>
      </c>
      <c r="I8222">
        <v>2</v>
      </c>
      <c r="J8222">
        <v>1</v>
      </c>
      <c r="K8222">
        <v>7</v>
      </c>
      <c r="L8222" t="s">
        <v>43</v>
      </c>
      <c r="M8222">
        <v>2296</v>
      </c>
      <c r="N8222">
        <v>1320</v>
      </c>
      <c r="O8222">
        <v>976</v>
      </c>
      <c r="P8222">
        <v>0</v>
      </c>
      <c r="Q8222" t="str">
        <f>IF(P8222&gt;0,"YES","NO")</f>
        <v>NO</v>
      </c>
      <c r="R8222">
        <f>P8222+N8222</f>
        <v>1320</v>
      </c>
      <c r="S8222">
        <f t="shared" si="492"/>
        <v>265.90909090909093</v>
      </c>
      <c r="T8222">
        <f t="shared" si="493"/>
        <v>44.765840220385677</v>
      </c>
      <c r="U8222">
        <v>400</v>
      </c>
      <c r="V8222">
        <v>45000</v>
      </c>
      <c r="W8222">
        <v>351000</v>
      </c>
      <c r="X8222" s="2">
        <v>44418</v>
      </c>
      <c r="Y8222">
        <v>269649</v>
      </c>
      <c r="Z8222" s="3">
        <v>152.87</v>
      </c>
      <c r="AA8222">
        <v>0.18</v>
      </c>
      <c r="AB8222">
        <v>2021</v>
      </c>
      <c r="AC8222">
        <v>10</v>
      </c>
      <c r="AD8222">
        <v>8</v>
      </c>
      <c r="AE8222">
        <v>10</v>
      </c>
    </row>
    <row r="8223" spans="1:31" x14ac:dyDescent="0.25">
      <c r="A8223" t="s">
        <v>9537</v>
      </c>
      <c r="B8223">
        <v>63366</v>
      </c>
      <c r="C8223" t="s">
        <v>988</v>
      </c>
      <c r="D8223" t="s">
        <v>110</v>
      </c>
      <c r="E8223" t="s">
        <v>40</v>
      </c>
      <c r="F8223">
        <v>2000</v>
      </c>
      <c r="G8223" t="s">
        <v>60</v>
      </c>
      <c r="H8223">
        <v>3</v>
      </c>
      <c r="I8223">
        <v>3</v>
      </c>
      <c r="J8223">
        <v>0</v>
      </c>
      <c r="K8223">
        <v>5</v>
      </c>
      <c r="L8223" t="s">
        <v>31</v>
      </c>
      <c r="M8223">
        <v>1782</v>
      </c>
      <c r="N8223">
        <v>1782</v>
      </c>
      <c r="O8223">
        <v>1714</v>
      </c>
      <c r="P8223">
        <v>1139</v>
      </c>
      <c r="Q8223" t="str">
        <f>IF(P8223&gt;0,"YES","NO")</f>
        <v>YES</v>
      </c>
      <c r="R8223">
        <f>P8223+N8223</f>
        <v>2921</v>
      </c>
      <c r="S8223">
        <f t="shared" si="492"/>
        <v>120.67785005135228</v>
      </c>
      <c r="T8223">
        <f t="shared" si="493"/>
        <v>26.974288337924701</v>
      </c>
      <c r="U8223">
        <v>651</v>
      </c>
      <c r="V8223">
        <v>0</v>
      </c>
      <c r="W8223">
        <v>352500</v>
      </c>
      <c r="X8223" s="2">
        <v>44440</v>
      </c>
      <c r="Y8223">
        <v>278979</v>
      </c>
      <c r="Z8223" s="3">
        <v>197.81</v>
      </c>
      <c r="AA8223">
        <v>0.3</v>
      </c>
      <c r="AB8223">
        <v>2021</v>
      </c>
      <c r="AC8223">
        <v>21</v>
      </c>
      <c r="AD8223">
        <v>9</v>
      </c>
      <c r="AE8223">
        <v>1</v>
      </c>
    </row>
    <row r="8224" spans="1:31" x14ac:dyDescent="0.25">
      <c r="A8224" t="s">
        <v>9778</v>
      </c>
      <c r="B8224">
        <v>63366</v>
      </c>
      <c r="C8224" t="s">
        <v>3818</v>
      </c>
      <c r="D8224" t="s">
        <v>28</v>
      </c>
      <c r="E8224" t="s">
        <v>1362</v>
      </c>
      <c r="F8224">
        <v>2014</v>
      </c>
      <c r="G8224" t="s">
        <v>60</v>
      </c>
      <c r="H8224">
        <v>3</v>
      </c>
      <c r="I8224">
        <v>2</v>
      </c>
      <c r="J8224">
        <v>1</v>
      </c>
      <c r="K8224">
        <v>6</v>
      </c>
      <c r="L8224" t="s">
        <v>43</v>
      </c>
      <c r="M8224">
        <v>1800</v>
      </c>
      <c r="N8224">
        <v>900</v>
      </c>
      <c r="O8224">
        <v>900</v>
      </c>
      <c r="P8224">
        <v>0</v>
      </c>
      <c r="Q8224" t="str">
        <f>IF(P8224&gt;0,"YES","NO")</f>
        <v>NO</v>
      </c>
      <c r="R8224">
        <f>P8224+N8224</f>
        <v>900</v>
      </c>
      <c r="S8224">
        <f t="shared" si="492"/>
        <v>305.55555555555554</v>
      </c>
      <c r="T8224">
        <f t="shared" si="493"/>
        <v>42.08754208754209</v>
      </c>
      <c r="U8224">
        <v>420</v>
      </c>
      <c r="V8224">
        <v>40000</v>
      </c>
      <c r="W8224">
        <v>275000</v>
      </c>
      <c r="X8224" s="2">
        <v>44375</v>
      </c>
      <c r="Y8224">
        <v>242201</v>
      </c>
      <c r="Z8224" s="3">
        <v>152.78</v>
      </c>
      <c r="AA8224">
        <v>0.15</v>
      </c>
      <c r="AB8224">
        <v>2021</v>
      </c>
      <c r="AC8224">
        <v>7</v>
      </c>
      <c r="AD8224">
        <v>6</v>
      </c>
      <c r="AE8224">
        <v>28</v>
      </c>
    </row>
    <row r="8225" spans="1:31" x14ac:dyDescent="0.25">
      <c r="A8225" t="s">
        <v>9539</v>
      </c>
      <c r="B8225">
        <v>60606</v>
      </c>
      <c r="C8225" t="s">
        <v>204</v>
      </c>
      <c r="D8225" t="s">
        <v>110</v>
      </c>
      <c r="E8225" t="s">
        <v>619</v>
      </c>
      <c r="F8225">
        <v>2000</v>
      </c>
      <c r="G8225" t="s">
        <v>60</v>
      </c>
      <c r="H8225">
        <v>3</v>
      </c>
      <c r="I8225">
        <v>3</v>
      </c>
      <c r="J8225">
        <v>0</v>
      </c>
      <c r="K8225">
        <v>6</v>
      </c>
      <c r="L8225" t="s">
        <v>31</v>
      </c>
      <c r="M8225">
        <v>1579</v>
      </c>
      <c r="N8225">
        <v>1579</v>
      </c>
      <c r="O8225">
        <v>1537</v>
      </c>
      <c r="P8225">
        <v>768</v>
      </c>
      <c r="Q8225" t="str">
        <f>IF(P8225&gt;0,"YES","NO")</f>
        <v>YES</v>
      </c>
      <c r="R8225">
        <f>P8225+N8225</f>
        <v>2347</v>
      </c>
      <c r="S8225">
        <f t="shared" si="492"/>
        <v>140.6050276949297</v>
      </c>
      <c r="T8225">
        <f t="shared" si="493"/>
        <v>18.037518037518037</v>
      </c>
      <c r="U8225">
        <v>440</v>
      </c>
      <c r="V8225">
        <v>40000</v>
      </c>
      <c r="W8225">
        <v>330000</v>
      </c>
      <c r="X8225" s="2">
        <v>44418</v>
      </c>
      <c r="Y8225">
        <v>266334</v>
      </c>
      <c r="Z8225" s="3">
        <v>208.99</v>
      </c>
      <c r="AA8225">
        <v>0.42</v>
      </c>
      <c r="AB8225">
        <v>2021</v>
      </c>
      <c r="AC8225">
        <v>21</v>
      </c>
      <c r="AD8225">
        <v>8</v>
      </c>
      <c r="AE8225">
        <v>10</v>
      </c>
    </row>
    <row r="8226" spans="1:31" x14ac:dyDescent="0.25">
      <c r="A8226" t="s">
        <v>9540</v>
      </c>
      <c r="B8226">
        <v>63368</v>
      </c>
      <c r="C8226" t="s">
        <v>204</v>
      </c>
      <c r="D8226" t="s">
        <v>110</v>
      </c>
      <c r="E8226" t="s">
        <v>45</v>
      </c>
      <c r="F8226">
        <v>2001</v>
      </c>
      <c r="G8226" t="s">
        <v>60</v>
      </c>
      <c r="H8226">
        <v>3</v>
      </c>
      <c r="I8226">
        <v>3</v>
      </c>
      <c r="J8226">
        <v>0</v>
      </c>
      <c r="K8226">
        <v>6</v>
      </c>
      <c r="L8226" t="s">
        <v>31</v>
      </c>
      <c r="M8226">
        <v>1822</v>
      </c>
      <c r="N8226">
        <v>1822</v>
      </c>
      <c r="O8226">
        <v>1804</v>
      </c>
      <c r="P8226">
        <v>1353</v>
      </c>
      <c r="Q8226" t="str">
        <f>IF(P8226&gt;0,"YES","NO")</f>
        <v>YES</v>
      </c>
      <c r="R8226">
        <f>P8226+N8226</f>
        <v>3175</v>
      </c>
      <c r="S8226">
        <f t="shared" si="492"/>
        <v>125.35433070866142</v>
      </c>
      <c r="T8226">
        <f t="shared" si="493"/>
        <v>39.725316405158296</v>
      </c>
      <c r="U8226">
        <v>630</v>
      </c>
      <c r="V8226">
        <v>40000</v>
      </c>
      <c r="W8226">
        <v>398000</v>
      </c>
      <c r="X8226" s="2">
        <v>44460</v>
      </c>
      <c r="Y8226">
        <v>311285</v>
      </c>
      <c r="Z8226" s="3">
        <v>218.44</v>
      </c>
      <c r="AA8226">
        <v>0.23</v>
      </c>
      <c r="AB8226">
        <v>2021</v>
      </c>
      <c r="AC8226">
        <v>20</v>
      </c>
      <c r="AD8226">
        <v>9</v>
      </c>
      <c r="AE8226">
        <v>21</v>
      </c>
    </row>
    <row r="8227" spans="1:31" x14ac:dyDescent="0.25">
      <c r="A8227" t="s">
        <v>8787</v>
      </c>
      <c r="B8227">
        <v>63376</v>
      </c>
      <c r="C8227" t="s">
        <v>773</v>
      </c>
      <c r="D8227" t="s">
        <v>28</v>
      </c>
      <c r="E8227" t="s">
        <v>149</v>
      </c>
      <c r="F8227">
        <v>2002</v>
      </c>
      <c r="G8227" t="s">
        <v>60</v>
      </c>
      <c r="H8227">
        <v>4</v>
      </c>
      <c r="I8227">
        <v>2</v>
      </c>
      <c r="J8227">
        <v>1</v>
      </c>
      <c r="K8227">
        <v>7</v>
      </c>
      <c r="L8227" t="s">
        <v>43</v>
      </c>
      <c r="M8227">
        <v>2472</v>
      </c>
      <c r="N8227">
        <v>1740</v>
      </c>
      <c r="O8227">
        <v>1696</v>
      </c>
      <c r="P8227">
        <v>0</v>
      </c>
      <c r="Q8227" t="str">
        <f>IF(P8227&gt;0,"YES","NO")</f>
        <v>NO</v>
      </c>
      <c r="R8227">
        <f>P8227+N8227</f>
        <v>1740</v>
      </c>
      <c r="S8227">
        <f t="shared" si="492"/>
        <v>216.95402298850576</v>
      </c>
      <c r="T8227">
        <f t="shared" si="493"/>
        <v>24.072798694010817</v>
      </c>
      <c r="U8227">
        <v>775</v>
      </c>
      <c r="V8227">
        <v>50000</v>
      </c>
      <c r="W8227">
        <v>377500</v>
      </c>
      <c r="X8227" s="2">
        <v>44313</v>
      </c>
      <c r="Y8227">
        <v>286734</v>
      </c>
      <c r="Z8227" s="3">
        <v>152.71</v>
      </c>
      <c r="AA8227">
        <v>0.36</v>
      </c>
      <c r="AB8227">
        <v>2021</v>
      </c>
      <c r="AC8227">
        <v>19</v>
      </c>
      <c r="AD8227">
        <v>4</v>
      </c>
      <c r="AE8227">
        <v>27</v>
      </c>
    </row>
    <row r="8228" spans="1:31" x14ac:dyDescent="0.25">
      <c r="A8228" t="s">
        <v>9542</v>
      </c>
      <c r="B8228">
        <v>63366</v>
      </c>
      <c r="C8228" t="s">
        <v>242</v>
      </c>
      <c r="D8228" t="s">
        <v>28</v>
      </c>
      <c r="E8228" t="s">
        <v>42</v>
      </c>
      <c r="F8228">
        <v>2000</v>
      </c>
      <c r="G8228" t="s">
        <v>60</v>
      </c>
      <c r="H8228">
        <v>3</v>
      </c>
      <c r="I8228">
        <v>3</v>
      </c>
      <c r="J8228">
        <v>1</v>
      </c>
      <c r="K8228">
        <v>7</v>
      </c>
      <c r="L8228" t="s">
        <v>43</v>
      </c>
      <c r="M8228">
        <v>2114</v>
      </c>
      <c r="N8228">
        <v>1414</v>
      </c>
      <c r="O8228">
        <v>1400</v>
      </c>
      <c r="P8228">
        <v>980</v>
      </c>
      <c r="Q8228" t="str">
        <f>IF(P8228&gt;0,"YES","NO")</f>
        <v>YES</v>
      </c>
      <c r="R8228">
        <f>P8228+N8228</f>
        <v>2394</v>
      </c>
      <c r="S8228">
        <f t="shared" si="492"/>
        <v>139.93316624895573</v>
      </c>
      <c r="T8228">
        <f t="shared" si="493"/>
        <v>34.957008097503966</v>
      </c>
      <c r="U8228">
        <v>630</v>
      </c>
      <c r="V8228">
        <v>40000</v>
      </c>
      <c r="W8228">
        <v>335000</v>
      </c>
      <c r="X8228" s="2">
        <v>44379</v>
      </c>
      <c r="Y8228">
        <v>256049</v>
      </c>
      <c r="Z8228" s="3">
        <v>158.47</v>
      </c>
      <c r="AA8228">
        <v>0.22</v>
      </c>
      <c r="AB8228">
        <v>2021</v>
      </c>
      <c r="AC8228">
        <v>21</v>
      </c>
      <c r="AD8228">
        <v>7</v>
      </c>
      <c r="AE8228">
        <v>2</v>
      </c>
    </row>
    <row r="8229" spans="1:31" x14ac:dyDescent="0.25">
      <c r="A8229" t="s">
        <v>9543</v>
      </c>
      <c r="B8229">
        <v>63366</v>
      </c>
      <c r="C8229" t="s">
        <v>289</v>
      </c>
      <c r="D8229" t="s">
        <v>28</v>
      </c>
      <c r="E8229" t="s">
        <v>38</v>
      </c>
      <c r="F8229">
        <v>2002</v>
      </c>
      <c r="G8229" t="s">
        <v>60</v>
      </c>
      <c r="H8229">
        <v>3</v>
      </c>
      <c r="I8229">
        <v>3</v>
      </c>
      <c r="J8229">
        <v>1</v>
      </c>
      <c r="K8229">
        <v>5</v>
      </c>
      <c r="L8229" t="s">
        <v>31</v>
      </c>
      <c r="M8229">
        <v>2022</v>
      </c>
      <c r="N8229">
        <v>2022</v>
      </c>
      <c r="O8229">
        <v>1994</v>
      </c>
      <c r="P8229">
        <v>997</v>
      </c>
      <c r="Q8229" t="str">
        <f>IF(P8229&gt;0,"YES","NO")</f>
        <v>YES</v>
      </c>
      <c r="R8229">
        <f>P8229+N8229</f>
        <v>3019</v>
      </c>
      <c r="S8229">
        <f t="shared" si="492"/>
        <v>123.05399138787678</v>
      </c>
      <c r="T8229">
        <f t="shared" si="493"/>
        <v>40.611745157199699</v>
      </c>
      <c r="U8229">
        <v>420</v>
      </c>
      <c r="V8229">
        <v>40000</v>
      </c>
      <c r="W8229">
        <v>371500</v>
      </c>
      <c r="X8229" s="2">
        <v>44362</v>
      </c>
      <c r="Y8229">
        <v>274635</v>
      </c>
      <c r="Z8229" s="3">
        <v>183.73</v>
      </c>
      <c r="AA8229">
        <v>0.21</v>
      </c>
      <c r="AB8229">
        <v>2021</v>
      </c>
      <c r="AC8229">
        <v>19</v>
      </c>
      <c r="AD8229">
        <v>6</v>
      </c>
      <c r="AE8229">
        <v>15</v>
      </c>
    </row>
    <row r="8230" spans="1:31" x14ac:dyDescent="0.25">
      <c r="A8230" t="s">
        <v>9519</v>
      </c>
      <c r="B8230">
        <v>85281</v>
      </c>
      <c r="C8230" t="s">
        <v>289</v>
      </c>
      <c r="D8230" t="s">
        <v>28</v>
      </c>
      <c r="E8230" t="s">
        <v>40</v>
      </c>
      <c r="F8230">
        <v>2000</v>
      </c>
      <c r="G8230" t="s">
        <v>60</v>
      </c>
      <c r="H8230">
        <v>3</v>
      </c>
      <c r="I8230">
        <v>3</v>
      </c>
      <c r="J8230">
        <v>0</v>
      </c>
      <c r="K8230">
        <v>6</v>
      </c>
      <c r="L8230" t="s">
        <v>138</v>
      </c>
      <c r="M8230">
        <v>2274</v>
      </c>
      <c r="N8230">
        <v>2274</v>
      </c>
      <c r="O8230">
        <v>2250</v>
      </c>
      <c r="P8230">
        <v>1300</v>
      </c>
      <c r="Q8230" t="str">
        <f>IF(P8230&gt;0,"YES","NO")</f>
        <v>YES</v>
      </c>
      <c r="R8230">
        <f>P8230+N8230</f>
        <v>3574</v>
      </c>
      <c r="S8230">
        <f t="shared" si="492"/>
        <v>117.87912702853946</v>
      </c>
      <c r="T8230">
        <f t="shared" si="493"/>
        <v>32.239057239057239</v>
      </c>
      <c r="U8230">
        <v>848</v>
      </c>
      <c r="V8230">
        <v>40000</v>
      </c>
      <c r="W8230">
        <v>421300</v>
      </c>
      <c r="X8230" s="2">
        <v>44434</v>
      </c>
      <c r="Y8230">
        <v>318673</v>
      </c>
      <c r="Z8230" s="3">
        <v>185.27</v>
      </c>
      <c r="AA8230">
        <v>0.3</v>
      </c>
      <c r="AB8230">
        <v>2021</v>
      </c>
      <c r="AC8230">
        <v>21</v>
      </c>
      <c r="AD8230">
        <v>8</v>
      </c>
      <c r="AE8230">
        <v>26</v>
      </c>
    </row>
    <row r="8231" spans="1:31" x14ac:dyDescent="0.25">
      <c r="A8231" t="s">
        <v>9544</v>
      </c>
      <c r="B8231">
        <v>63368</v>
      </c>
      <c r="C8231" t="s">
        <v>300</v>
      </c>
      <c r="D8231" t="s">
        <v>28</v>
      </c>
      <c r="E8231" t="s">
        <v>454</v>
      </c>
      <c r="F8231">
        <v>2002</v>
      </c>
      <c r="G8231" t="s">
        <v>60</v>
      </c>
      <c r="H8231">
        <v>4</v>
      </c>
      <c r="I8231">
        <v>3</v>
      </c>
      <c r="J8231">
        <v>1</v>
      </c>
      <c r="K8231">
        <v>8</v>
      </c>
      <c r="L8231" t="s">
        <v>43</v>
      </c>
      <c r="M8231">
        <v>2587</v>
      </c>
      <c r="N8231">
        <v>1366</v>
      </c>
      <c r="O8231">
        <v>1302</v>
      </c>
      <c r="P8231">
        <v>977</v>
      </c>
      <c r="Q8231" t="str">
        <f>IF(P8231&gt;0,"YES","NO")</f>
        <v>YES</v>
      </c>
      <c r="R8231">
        <f>P8231+N8231</f>
        <v>2343</v>
      </c>
      <c r="S8231">
        <f t="shared" si="492"/>
        <v>194.19547588561673</v>
      </c>
      <c r="T8231">
        <f t="shared" si="493"/>
        <v>26.78298132843587</v>
      </c>
      <c r="U8231">
        <v>489</v>
      </c>
      <c r="V8231">
        <v>40000</v>
      </c>
      <c r="W8231">
        <v>455000</v>
      </c>
      <c r="X8231" s="2">
        <v>44446</v>
      </c>
      <c r="Y8231">
        <v>317350</v>
      </c>
      <c r="Z8231" s="3">
        <v>175.88</v>
      </c>
      <c r="AA8231">
        <v>0.39</v>
      </c>
      <c r="AB8231">
        <v>2021</v>
      </c>
      <c r="AC8231">
        <v>19</v>
      </c>
      <c r="AD8231">
        <v>9</v>
      </c>
      <c r="AE8231">
        <v>7</v>
      </c>
    </row>
    <row r="8232" spans="1:31" x14ac:dyDescent="0.25">
      <c r="A8232" t="s">
        <v>9545</v>
      </c>
      <c r="B8232">
        <v>63368</v>
      </c>
      <c r="C8232" t="s">
        <v>300</v>
      </c>
      <c r="D8232" t="s">
        <v>28</v>
      </c>
      <c r="E8232" t="s">
        <v>34</v>
      </c>
      <c r="F8232">
        <v>2001</v>
      </c>
      <c r="G8232" t="s">
        <v>60</v>
      </c>
      <c r="H8232">
        <v>3</v>
      </c>
      <c r="I8232">
        <v>3</v>
      </c>
      <c r="J8232">
        <v>0</v>
      </c>
      <c r="K8232">
        <v>6</v>
      </c>
      <c r="L8232" t="s">
        <v>31</v>
      </c>
      <c r="M8232">
        <v>1686</v>
      </c>
      <c r="N8232">
        <v>1686</v>
      </c>
      <c r="O8232">
        <v>1636</v>
      </c>
      <c r="P8232">
        <v>1314</v>
      </c>
      <c r="Q8232" t="str">
        <f>IF(P8232&gt;0,"YES","NO")</f>
        <v>YES</v>
      </c>
      <c r="R8232">
        <f>P8232+N8232</f>
        <v>3000</v>
      </c>
      <c r="S8232">
        <f t="shared" si="492"/>
        <v>125.33333333333333</v>
      </c>
      <c r="T8232">
        <f t="shared" si="493"/>
        <v>34.527089072543617</v>
      </c>
      <c r="U8232">
        <v>440</v>
      </c>
      <c r="V8232">
        <v>40000</v>
      </c>
      <c r="W8232">
        <v>376000</v>
      </c>
      <c r="X8232" s="2">
        <v>44390</v>
      </c>
      <c r="Y8232">
        <v>259672</v>
      </c>
      <c r="Z8232" s="3">
        <v>223.01</v>
      </c>
      <c r="AA8232">
        <v>0.25</v>
      </c>
      <c r="AB8232">
        <v>2021</v>
      </c>
      <c r="AC8232">
        <v>20</v>
      </c>
      <c r="AD8232">
        <v>7</v>
      </c>
      <c r="AE8232">
        <v>13</v>
      </c>
    </row>
    <row r="8233" spans="1:31" x14ac:dyDescent="0.25">
      <c r="A8233" t="s">
        <v>9546</v>
      </c>
      <c r="B8233">
        <v>63368</v>
      </c>
      <c r="C8233" t="s">
        <v>300</v>
      </c>
      <c r="D8233" t="s">
        <v>28</v>
      </c>
      <c r="E8233" t="s">
        <v>66</v>
      </c>
      <c r="F8233">
        <v>2001</v>
      </c>
      <c r="G8233" t="s">
        <v>60</v>
      </c>
      <c r="H8233">
        <v>4</v>
      </c>
      <c r="I8233">
        <v>3</v>
      </c>
      <c r="J8233">
        <v>1</v>
      </c>
      <c r="K8233">
        <v>9</v>
      </c>
      <c r="L8233" t="s">
        <v>43</v>
      </c>
      <c r="M8233">
        <v>3046</v>
      </c>
      <c r="N8233">
        <v>1802</v>
      </c>
      <c r="O8233">
        <v>1244</v>
      </c>
      <c r="P8233">
        <v>871</v>
      </c>
      <c r="Q8233" t="str">
        <f>IF(P8233&gt;0,"YES","NO")</f>
        <v>YES</v>
      </c>
      <c r="R8233">
        <f>P8233+N8233</f>
        <v>2673</v>
      </c>
      <c r="S8233">
        <f t="shared" si="492"/>
        <v>142.1623643845866</v>
      </c>
      <c r="T8233">
        <f t="shared" si="493"/>
        <v>36.348331802877262</v>
      </c>
      <c r="U8233">
        <v>490</v>
      </c>
      <c r="V8233">
        <v>40000</v>
      </c>
      <c r="W8233">
        <v>380000</v>
      </c>
      <c r="X8233" s="2">
        <v>44390</v>
      </c>
      <c r="Y8233">
        <v>338554</v>
      </c>
      <c r="Z8233" s="3">
        <v>124.75</v>
      </c>
      <c r="AA8233">
        <v>0.24</v>
      </c>
      <c r="AB8233">
        <v>2021</v>
      </c>
      <c r="AC8233">
        <v>20</v>
      </c>
      <c r="AD8233">
        <v>7</v>
      </c>
      <c r="AE8233">
        <v>13</v>
      </c>
    </row>
    <row r="8234" spans="1:31" x14ac:dyDescent="0.25">
      <c r="A8234" t="s">
        <v>9371</v>
      </c>
      <c r="B8234">
        <v>63367</v>
      </c>
      <c r="C8234" t="s">
        <v>7924</v>
      </c>
      <c r="D8234" t="s">
        <v>110</v>
      </c>
      <c r="E8234" t="s">
        <v>4636</v>
      </c>
      <c r="F8234">
        <v>2020</v>
      </c>
      <c r="G8234" t="s">
        <v>176</v>
      </c>
      <c r="H8234">
        <v>4</v>
      </c>
      <c r="I8234">
        <v>3</v>
      </c>
      <c r="J8234">
        <v>1</v>
      </c>
      <c r="K8234">
        <v>8</v>
      </c>
      <c r="L8234" t="s">
        <v>43</v>
      </c>
      <c r="M8234">
        <v>3152</v>
      </c>
      <c r="N8234">
        <v>2134</v>
      </c>
      <c r="O8234">
        <v>2134</v>
      </c>
      <c r="P8234">
        <v>0</v>
      </c>
      <c r="Q8234" t="str">
        <f>IF(P8234&gt;0,"YES","NO")</f>
        <v>NO</v>
      </c>
      <c r="R8234">
        <f>P8234+N8234</f>
        <v>2134</v>
      </c>
      <c r="S8234">
        <f t="shared" si="492"/>
        <v>224.91049671977507</v>
      </c>
      <c r="T8234">
        <f t="shared" si="493"/>
        <v>61.935595930690205</v>
      </c>
      <c r="U8234">
        <v>620</v>
      </c>
      <c r="V8234">
        <v>70001</v>
      </c>
      <c r="W8234">
        <v>479959</v>
      </c>
      <c r="X8234" s="2">
        <v>44253</v>
      </c>
      <c r="Y8234">
        <v>411619</v>
      </c>
      <c r="Z8234" s="3">
        <v>152.27000000000001</v>
      </c>
      <c r="AA8234">
        <v>0.1779</v>
      </c>
      <c r="AB8234">
        <v>2021</v>
      </c>
      <c r="AC8234">
        <v>1</v>
      </c>
      <c r="AD8234">
        <v>2</v>
      </c>
      <c r="AE8234">
        <v>26</v>
      </c>
    </row>
    <row r="8235" spans="1:31" x14ac:dyDescent="0.25">
      <c r="A8235" t="s">
        <v>9548</v>
      </c>
      <c r="B8235">
        <v>63368</v>
      </c>
      <c r="C8235" t="s">
        <v>300</v>
      </c>
      <c r="D8235" t="s">
        <v>28</v>
      </c>
      <c r="E8235" t="s">
        <v>38</v>
      </c>
      <c r="F8235">
        <v>2000</v>
      </c>
      <c r="G8235" t="s">
        <v>60</v>
      </c>
      <c r="H8235">
        <v>4</v>
      </c>
      <c r="I8235">
        <v>2</v>
      </c>
      <c r="J8235">
        <v>1</v>
      </c>
      <c r="K8235">
        <v>8</v>
      </c>
      <c r="L8235" t="s">
        <v>43</v>
      </c>
      <c r="M8235">
        <v>2117</v>
      </c>
      <c r="N8235">
        <v>1156</v>
      </c>
      <c r="O8235">
        <v>1156</v>
      </c>
      <c r="P8235">
        <v>867</v>
      </c>
      <c r="Q8235" t="str">
        <f>IF(P8235&gt;0,"YES","NO")</f>
        <v>YES</v>
      </c>
      <c r="R8235">
        <f>P8235+N8235</f>
        <v>2023</v>
      </c>
      <c r="S8235">
        <f t="shared" si="492"/>
        <v>150.76618882847256</v>
      </c>
      <c r="T8235">
        <f t="shared" si="493"/>
        <v>33.34207879662425</v>
      </c>
      <c r="U8235">
        <v>420</v>
      </c>
      <c r="V8235">
        <v>40000</v>
      </c>
      <c r="W8235">
        <v>305000</v>
      </c>
      <c r="X8235" s="2">
        <v>44372</v>
      </c>
      <c r="Y8235">
        <v>270967</v>
      </c>
      <c r="Z8235" s="3">
        <v>144.07</v>
      </c>
      <c r="AA8235">
        <v>0.21</v>
      </c>
      <c r="AB8235">
        <v>2021</v>
      </c>
      <c r="AC8235">
        <v>21</v>
      </c>
      <c r="AD8235">
        <v>6</v>
      </c>
      <c r="AE8235">
        <v>25</v>
      </c>
    </row>
    <row r="8236" spans="1:31" x14ac:dyDescent="0.25">
      <c r="A8236" t="s">
        <v>8746</v>
      </c>
      <c r="B8236">
        <v>63376</v>
      </c>
      <c r="C8236" t="s">
        <v>605</v>
      </c>
      <c r="D8236" t="s">
        <v>28</v>
      </c>
      <c r="E8236" t="s">
        <v>89</v>
      </c>
      <c r="F8236">
        <v>2002</v>
      </c>
      <c r="G8236" t="s">
        <v>60</v>
      </c>
      <c r="H8236">
        <v>4</v>
      </c>
      <c r="I8236">
        <v>2</v>
      </c>
      <c r="J8236">
        <v>1</v>
      </c>
      <c r="K8236">
        <v>8</v>
      </c>
      <c r="L8236" t="s">
        <v>43</v>
      </c>
      <c r="M8236">
        <v>2450</v>
      </c>
      <c r="N8236">
        <v>1260</v>
      </c>
      <c r="O8236">
        <v>1260</v>
      </c>
      <c r="P8236">
        <v>0</v>
      </c>
      <c r="Q8236" t="str">
        <f>IF(P8236&gt;0,"YES","NO")</f>
        <v>NO</v>
      </c>
      <c r="R8236">
        <f>P8236+N8236</f>
        <v>1260</v>
      </c>
      <c r="S8236">
        <f t="shared" si="492"/>
        <v>295.23809523809524</v>
      </c>
      <c r="T8236">
        <f t="shared" si="493"/>
        <v>30.499803227075951</v>
      </c>
      <c r="U8236">
        <v>483</v>
      </c>
      <c r="V8236">
        <v>55000</v>
      </c>
      <c r="W8236">
        <v>372000</v>
      </c>
      <c r="X8236" s="2">
        <v>44322</v>
      </c>
      <c r="Y8236">
        <v>345961</v>
      </c>
      <c r="Z8236" s="3">
        <v>151.84</v>
      </c>
      <c r="AA8236">
        <v>0.28000000000000003</v>
      </c>
      <c r="AB8236">
        <v>2021</v>
      </c>
      <c r="AC8236">
        <v>19</v>
      </c>
      <c r="AD8236">
        <v>5</v>
      </c>
      <c r="AE8236">
        <v>6</v>
      </c>
    </row>
    <row r="8237" spans="1:31" x14ac:dyDescent="0.25">
      <c r="A8237" t="s">
        <v>9682</v>
      </c>
      <c r="B8237">
        <v>63367</v>
      </c>
      <c r="C8237" t="s">
        <v>1754</v>
      </c>
      <c r="D8237" t="s">
        <v>110</v>
      </c>
      <c r="E8237" t="s">
        <v>38</v>
      </c>
      <c r="F8237">
        <v>2005</v>
      </c>
      <c r="G8237" t="s">
        <v>30</v>
      </c>
      <c r="H8237">
        <v>4</v>
      </c>
      <c r="I8237">
        <v>2</v>
      </c>
      <c r="J8237">
        <v>1</v>
      </c>
      <c r="K8237">
        <v>8</v>
      </c>
      <c r="L8237" t="s">
        <v>43</v>
      </c>
      <c r="M8237">
        <v>2568</v>
      </c>
      <c r="N8237">
        <v>1454</v>
      </c>
      <c r="O8237">
        <v>1234</v>
      </c>
      <c r="P8237">
        <v>0</v>
      </c>
      <c r="Q8237" t="str">
        <f>IF(P8237&gt;0,"YES","NO")</f>
        <v>NO</v>
      </c>
      <c r="R8237">
        <f>P8237+N8237</f>
        <v>1454</v>
      </c>
      <c r="S8237">
        <f t="shared" si="492"/>
        <v>267.53782668500691</v>
      </c>
      <c r="T8237">
        <f t="shared" si="493"/>
        <v>42.524815252087976</v>
      </c>
      <c r="U8237">
        <v>400</v>
      </c>
      <c r="V8237">
        <v>45000</v>
      </c>
      <c r="W8237">
        <v>389000</v>
      </c>
      <c r="X8237" s="2">
        <v>44369</v>
      </c>
      <c r="Y8237">
        <v>312320</v>
      </c>
      <c r="Z8237" s="3">
        <v>151.47999999999999</v>
      </c>
      <c r="AA8237">
        <v>0.21</v>
      </c>
      <c r="AB8237">
        <v>2021</v>
      </c>
      <c r="AC8237">
        <v>16</v>
      </c>
      <c r="AD8237">
        <v>6</v>
      </c>
      <c r="AE8237">
        <v>22</v>
      </c>
    </row>
    <row r="8238" spans="1:31" x14ac:dyDescent="0.25">
      <c r="A8238" t="s">
        <v>9551</v>
      </c>
      <c r="B8238">
        <v>63368</v>
      </c>
      <c r="C8238" t="s">
        <v>369</v>
      </c>
      <c r="D8238" t="s">
        <v>110</v>
      </c>
      <c r="E8238" t="s">
        <v>903</v>
      </c>
      <c r="F8238">
        <v>2001</v>
      </c>
      <c r="G8238" t="s">
        <v>176</v>
      </c>
      <c r="H8238">
        <v>3</v>
      </c>
      <c r="I8238">
        <v>4</v>
      </c>
      <c r="J8238">
        <v>1</v>
      </c>
      <c r="K8238">
        <v>7</v>
      </c>
      <c r="L8238" t="s">
        <v>31</v>
      </c>
      <c r="M8238">
        <v>2798</v>
      </c>
      <c r="N8238">
        <v>2798</v>
      </c>
      <c r="O8238">
        <v>2786</v>
      </c>
      <c r="P8238">
        <v>1810</v>
      </c>
      <c r="Q8238" t="str">
        <f>IF(P8238&gt;0,"YES","NO")</f>
        <v>YES</v>
      </c>
      <c r="R8238">
        <f>P8238+N8238</f>
        <v>4608</v>
      </c>
      <c r="S8238">
        <f t="shared" si="492"/>
        <v>120.98524305555556</v>
      </c>
      <c r="T8238">
        <f t="shared" si="493"/>
        <v>25.596877869605141</v>
      </c>
      <c r="U8238">
        <v>670</v>
      </c>
      <c r="V8238">
        <v>61875</v>
      </c>
      <c r="W8238">
        <v>557500</v>
      </c>
      <c r="X8238" s="2">
        <v>44411</v>
      </c>
      <c r="Y8238">
        <v>443126</v>
      </c>
      <c r="Z8238" s="3">
        <v>199.25</v>
      </c>
      <c r="AA8238">
        <v>0.5</v>
      </c>
      <c r="AB8238">
        <v>2021</v>
      </c>
      <c r="AC8238">
        <v>20</v>
      </c>
      <c r="AD8238">
        <v>8</v>
      </c>
      <c r="AE8238">
        <v>3</v>
      </c>
    </row>
    <row r="8239" spans="1:31" x14ac:dyDescent="0.25">
      <c r="A8239" t="s">
        <v>9552</v>
      </c>
      <c r="B8239">
        <v>63368</v>
      </c>
      <c r="C8239" t="s">
        <v>373</v>
      </c>
      <c r="D8239" t="s">
        <v>110</v>
      </c>
      <c r="E8239" t="s">
        <v>48</v>
      </c>
      <c r="F8239">
        <v>2000</v>
      </c>
      <c r="G8239" t="s">
        <v>30</v>
      </c>
      <c r="H8239">
        <v>4</v>
      </c>
      <c r="I8239">
        <v>2</v>
      </c>
      <c r="J8239">
        <v>2</v>
      </c>
      <c r="K8239">
        <v>9</v>
      </c>
      <c r="L8239" t="s">
        <v>43</v>
      </c>
      <c r="M8239">
        <v>2787</v>
      </c>
      <c r="N8239">
        <v>1617</v>
      </c>
      <c r="O8239">
        <v>1170</v>
      </c>
      <c r="P8239">
        <v>702</v>
      </c>
      <c r="Q8239" t="str">
        <f>IF(P8239&gt;0,"YES","NO")</f>
        <v>YES</v>
      </c>
      <c r="R8239">
        <f>P8239+N8239</f>
        <v>2319</v>
      </c>
      <c r="S8239">
        <f t="shared" si="492"/>
        <v>185.42475204829668</v>
      </c>
      <c r="T8239">
        <f t="shared" si="493"/>
        <v>51.954956261176356</v>
      </c>
      <c r="U8239">
        <v>462</v>
      </c>
      <c r="V8239">
        <v>0</v>
      </c>
      <c r="W8239">
        <v>430000</v>
      </c>
      <c r="X8239" s="2">
        <v>44411</v>
      </c>
      <c r="Y8239">
        <v>352667</v>
      </c>
      <c r="Z8239" s="3">
        <v>154.29</v>
      </c>
      <c r="AA8239">
        <v>0.19</v>
      </c>
      <c r="AB8239">
        <v>2021</v>
      </c>
      <c r="AC8239">
        <v>21</v>
      </c>
      <c r="AD8239">
        <v>8</v>
      </c>
      <c r="AE8239">
        <v>3</v>
      </c>
    </row>
    <row r="8240" spans="1:31" x14ac:dyDescent="0.25">
      <c r="A8240" t="s">
        <v>9062</v>
      </c>
      <c r="B8240">
        <v>63368</v>
      </c>
      <c r="C8240" t="s">
        <v>373</v>
      </c>
      <c r="D8240" t="s">
        <v>110</v>
      </c>
      <c r="E8240" t="s">
        <v>48</v>
      </c>
      <c r="F8240">
        <v>2000</v>
      </c>
      <c r="G8240" t="s">
        <v>30</v>
      </c>
      <c r="H8240">
        <v>3</v>
      </c>
      <c r="I8240">
        <v>3</v>
      </c>
      <c r="J8240">
        <v>0</v>
      </c>
      <c r="K8240">
        <v>6</v>
      </c>
      <c r="L8240" t="s">
        <v>31</v>
      </c>
      <c r="M8240">
        <v>1788</v>
      </c>
      <c r="N8240">
        <v>1788</v>
      </c>
      <c r="O8240">
        <v>1764</v>
      </c>
      <c r="P8240">
        <v>1323</v>
      </c>
      <c r="Q8240" t="str">
        <f>IF(P8240&gt;0,"YES","NO")</f>
        <v>YES</v>
      </c>
      <c r="R8240">
        <f>P8240+N8240</f>
        <v>3111</v>
      </c>
      <c r="S8240">
        <f t="shared" si="492"/>
        <v>88.396014143362265</v>
      </c>
      <c r="T8240">
        <f t="shared" si="493"/>
        <v>33.227006911217437</v>
      </c>
      <c r="U8240">
        <v>400</v>
      </c>
      <c r="V8240">
        <v>55000</v>
      </c>
      <c r="W8240">
        <v>275000</v>
      </c>
      <c r="X8240" s="2">
        <v>44378</v>
      </c>
      <c r="Y8240">
        <v>263111</v>
      </c>
      <c r="Z8240" s="3">
        <v>153.80000000000001</v>
      </c>
      <c r="AA8240">
        <v>0.19</v>
      </c>
      <c r="AB8240">
        <v>2021</v>
      </c>
      <c r="AC8240">
        <v>21</v>
      </c>
      <c r="AD8240">
        <v>7</v>
      </c>
      <c r="AE8240">
        <v>1</v>
      </c>
    </row>
    <row r="8241" spans="1:31" x14ac:dyDescent="0.25">
      <c r="A8241" t="s">
        <v>9553</v>
      </c>
      <c r="B8241">
        <v>63368</v>
      </c>
      <c r="C8241" t="s">
        <v>380</v>
      </c>
      <c r="D8241" t="s">
        <v>110</v>
      </c>
      <c r="E8241" t="s">
        <v>40</v>
      </c>
      <c r="F8241">
        <v>2000</v>
      </c>
      <c r="G8241" t="s">
        <v>60</v>
      </c>
      <c r="H8241">
        <v>4</v>
      </c>
      <c r="I8241">
        <v>3</v>
      </c>
      <c r="J8241">
        <v>1</v>
      </c>
      <c r="K8241">
        <v>8</v>
      </c>
      <c r="L8241" t="s">
        <v>43</v>
      </c>
      <c r="M8241">
        <v>3259</v>
      </c>
      <c r="N8241">
        <v>1963</v>
      </c>
      <c r="O8241">
        <v>1947</v>
      </c>
      <c r="P8241">
        <v>1542</v>
      </c>
      <c r="Q8241" t="str">
        <f>IF(P8241&gt;0,"YES","NO")</f>
        <v>YES</v>
      </c>
      <c r="R8241">
        <f>P8241+N8241</f>
        <v>3505</v>
      </c>
      <c r="S8241">
        <f t="shared" si="492"/>
        <v>124.10841654778888</v>
      </c>
      <c r="T8241">
        <f t="shared" si="493"/>
        <v>33.287419651056013</v>
      </c>
      <c r="U8241">
        <v>641</v>
      </c>
      <c r="V8241">
        <v>55000</v>
      </c>
      <c r="W8241">
        <v>435000</v>
      </c>
      <c r="X8241" s="2">
        <v>44435</v>
      </c>
      <c r="Y8241">
        <v>374563</v>
      </c>
      <c r="Z8241" s="3">
        <v>133.47999999999999</v>
      </c>
      <c r="AA8241">
        <v>0.3</v>
      </c>
      <c r="AB8241">
        <v>2021</v>
      </c>
      <c r="AC8241">
        <v>21</v>
      </c>
      <c r="AD8241">
        <v>8</v>
      </c>
      <c r="AE8241">
        <v>27</v>
      </c>
    </row>
    <row r="8242" spans="1:31" x14ac:dyDescent="0.25">
      <c r="A8242" t="s">
        <v>9788</v>
      </c>
      <c r="B8242">
        <v>63366</v>
      </c>
      <c r="C8242" t="s">
        <v>4602</v>
      </c>
      <c r="D8242" t="s">
        <v>110</v>
      </c>
      <c r="E8242" t="s">
        <v>9789</v>
      </c>
      <c r="F8242">
        <v>2017</v>
      </c>
      <c r="G8242" t="s">
        <v>60</v>
      </c>
      <c r="H8242">
        <v>4</v>
      </c>
      <c r="I8242">
        <v>2</v>
      </c>
      <c r="J8242">
        <v>1</v>
      </c>
      <c r="K8242">
        <v>7</v>
      </c>
      <c r="L8242" t="s">
        <v>43</v>
      </c>
      <c r="M8242">
        <v>2548</v>
      </c>
      <c r="N8242">
        <v>1324</v>
      </c>
      <c r="O8242">
        <v>1224</v>
      </c>
      <c r="P8242">
        <v>0</v>
      </c>
      <c r="Q8242" t="str">
        <f>IF(P8242&gt;0,"YES","NO")</f>
        <v>NO</v>
      </c>
      <c r="R8242">
        <f>P8242+N8242</f>
        <v>1324</v>
      </c>
      <c r="S8242">
        <f t="shared" si="492"/>
        <v>290.785498489426</v>
      </c>
      <c r="T8242">
        <f t="shared" si="493"/>
        <v>44.956174152511892</v>
      </c>
      <c r="U8242">
        <v>420</v>
      </c>
      <c r="V8242">
        <v>30000</v>
      </c>
      <c r="W8242">
        <v>385000</v>
      </c>
      <c r="X8242" s="2">
        <v>44501</v>
      </c>
      <c r="Y8242">
        <v>284080</v>
      </c>
      <c r="Z8242" s="3">
        <v>151.1</v>
      </c>
      <c r="AA8242">
        <v>0.1966</v>
      </c>
      <c r="AB8242">
        <v>2021</v>
      </c>
      <c r="AC8242">
        <v>4</v>
      </c>
      <c r="AD8242">
        <v>11</v>
      </c>
      <c r="AE8242">
        <v>1</v>
      </c>
    </row>
    <row r="8243" spans="1:31" x14ac:dyDescent="0.25">
      <c r="A8243" t="s">
        <v>9555</v>
      </c>
      <c r="B8243">
        <v>63368</v>
      </c>
      <c r="C8243" t="s">
        <v>380</v>
      </c>
      <c r="D8243" t="s">
        <v>110</v>
      </c>
      <c r="E8243" t="s">
        <v>95</v>
      </c>
      <c r="F8243">
        <v>2001</v>
      </c>
      <c r="G8243" t="s">
        <v>60</v>
      </c>
      <c r="H8243">
        <v>4</v>
      </c>
      <c r="I8243">
        <v>3</v>
      </c>
      <c r="J8243">
        <v>1</v>
      </c>
      <c r="K8243">
        <v>8</v>
      </c>
      <c r="L8243" t="s">
        <v>43</v>
      </c>
      <c r="M8243">
        <v>3306</v>
      </c>
      <c r="N8243">
        <v>1838</v>
      </c>
      <c r="O8243">
        <v>1468</v>
      </c>
      <c r="P8243">
        <v>570</v>
      </c>
      <c r="Q8243" t="str">
        <f>IF(P8243&gt;0,"YES","NO")</f>
        <v>YES</v>
      </c>
      <c r="R8243">
        <f>P8243+N8243</f>
        <v>2408</v>
      </c>
      <c r="S8243">
        <f t="shared" si="492"/>
        <v>180.64784053156146</v>
      </c>
      <c r="T8243">
        <f t="shared" si="493"/>
        <v>55.47903275176003</v>
      </c>
      <c r="U8243">
        <v>420</v>
      </c>
      <c r="V8243">
        <v>55000</v>
      </c>
      <c r="W8243">
        <v>435000</v>
      </c>
      <c r="X8243" s="2">
        <v>44481</v>
      </c>
      <c r="Y8243">
        <v>380893</v>
      </c>
      <c r="Z8243" s="3">
        <v>131.58000000000001</v>
      </c>
      <c r="AA8243">
        <v>0.18</v>
      </c>
      <c r="AB8243">
        <v>2021</v>
      </c>
      <c r="AC8243">
        <v>20</v>
      </c>
      <c r="AD8243">
        <v>10</v>
      </c>
      <c r="AE8243">
        <v>12</v>
      </c>
    </row>
    <row r="8244" spans="1:31" x14ac:dyDescent="0.25">
      <c r="A8244" t="s">
        <v>9556</v>
      </c>
      <c r="B8244">
        <v>63368</v>
      </c>
      <c r="C8244" t="s">
        <v>380</v>
      </c>
      <c r="D8244" t="s">
        <v>110</v>
      </c>
      <c r="E8244" t="s">
        <v>95</v>
      </c>
      <c r="F8244">
        <v>2002</v>
      </c>
      <c r="G8244" t="s">
        <v>60</v>
      </c>
      <c r="H8244">
        <v>3</v>
      </c>
      <c r="I8244">
        <v>2</v>
      </c>
      <c r="J8244">
        <v>2</v>
      </c>
      <c r="K8244">
        <v>7</v>
      </c>
      <c r="L8244" t="s">
        <v>43</v>
      </c>
      <c r="M8244">
        <v>2582</v>
      </c>
      <c r="N8244">
        <v>1522</v>
      </c>
      <c r="O8244">
        <v>1060</v>
      </c>
      <c r="P8244">
        <v>500</v>
      </c>
      <c r="Q8244" t="str">
        <f>IF(P8244&gt;0,"YES","NO")</f>
        <v>YES</v>
      </c>
      <c r="R8244">
        <f>P8244+N8244</f>
        <v>2022</v>
      </c>
      <c r="S8244">
        <f t="shared" si="492"/>
        <v>210.18793273986154</v>
      </c>
      <c r="T8244">
        <f t="shared" si="493"/>
        <v>54.20365268850118</v>
      </c>
      <c r="U8244">
        <v>380</v>
      </c>
      <c r="V8244">
        <v>55000</v>
      </c>
      <c r="W8244">
        <v>425000</v>
      </c>
      <c r="X8244" s="2">
        <v>44473</v>
      </c>
      <c r="Y8244">
        <v>314777</v>
      </c>
      <c r="Z8244" s="3">
        <v>164.6</v>
      </c>
      <c r="AA8244">
        <v>0.18</v>
      </c>
      <c r="AB8244">
        <v>2021</v>
      </c>
      <c r="AC8244">
        <v>19</v>
      </c>
      <c r="AD8244">
        <v>10</v>
      </c>
      <c r="AE8244">
        <v>4</v>
      </c>
    </row>
    <row r="8245" spans="1:31" x14ac:dyDescent="0.25">
      <c r="A8245" t="s">
        <v>9557</v>
      </c>
      <c r="B8245">
        <v>63368</v>
      </c>
      <c r="C8245" t="s">
        <v>393</v>
      </c>
      <c r="D8245" t="s">
        <v>110</v>
      </c>
      <c r="E8245" t="s">
        <v>45</v>
      </c>
      <c r="F8245">
        <v>2000</v>
      </c>
      <c r="G8245" t="s">
        <v>30</v>
      </c>
      <c r="H8245">
        <v>3</v>
      </c>
      <c r="I8245">
        <v>3</v>
      </c>
      <c r="J8245">
        <v>1</v>
      </c>
      <c r="K8245">
        <v>6</v>
      </c>
      <c r="L8245" t="s">
        <v>43</v>
      </c>
      <c r="M8245">
        <v>1816</v>
      </c>
      <c r="N8245">
        <v>1136</v>
      </c>
      <c r="O8245">
        <v>1120</v>
      </c>
      <c r="P8245">
        <v>784</v>
      </c>
      <c r="Q8245" t="str">
        <f>IF(P8245&gt;0,"YES","NO")</f>
        <v>YES</v>
      </c>
      <c r="R8245">
        <f>P8245+N8245</f>
        <v>1920</v>
      </c>
      <c r="S8245">
        <f t="shared" si="492"/>
        <v>161.45833333333334</v>
      </c>
      <c r="T8245">
        <f t="shared" si="493"/>
        <v>30.941829360801691</v>
      </c>
      <c r="U8245">
        <v>400</v>
      </c>
      <c r="V8245">
        <v>55000</v>
      </c>
      <c r="W8245">
        <v>310000</v>
      </c>
      <c r="X8245" s="2">
        <v>44411</v>
      </c>
      <c r="Y8245">
        <v>250295</v>
      </c>
      <c r="Z8245" s="3">
        <v>170.7</v>
      </c>
      <c r="AA8245">
        <v>0.23</v>
      </c>
      <c r="AB8245">
        <v>2021</v>
      </c>
      <c r="AC8245">
        <v>21</v>
      </c>
      <c r="AD8245">
        <v>8</v>
      </c>
      <c r="AE8245">
        <v>3</v>
      </c>
    </row>
    <row r="8246" spans="1:31" x14ac:dyDescent="0.25">
      <c r="A8246" t="s">
        <v>9558</v>
      </c>
      <c r="B8246">
        <v>63368</v>
      </c>
      <c r="C8246" t="s">
        <v>393</v>
      </c>
      <c r="D8246" t="s">
        <v>110</v>
      </c>
      <c r="E8246" t="s">
        <v>66</v>
      </c>
      <c r="F8246">
        <v>2000</v>
      </c>
      <c r="G8246" t="s">
        <v>30</v>
      </c>
      <c r="H8246">
        <v>3</v>
      </c>
      <c r="I8246">
        <v>2</v>
      </c>
      <c r="J8246">
        <v>1</v>
      </c>
      <c r="K8246">
        <v>6</v>
      </c>
      <c r="L8246" t="s">
        <v>43</v>
      </c>
      <c r="M8246">
        <v>2074</v>
      </c>
      <c r="N8246">
        <v>1098</v>
      </c>
      <c r="O8246">
        <v>1032</v>
      </c>
      <c r="P8246">
        <v>400</v>
      </c>
      <c r="Q8246" t="str">
        <f>IF(P8246&gt;0,"YES","NO")</f>
        <v>YES</v>
      </c>
      <c r="R8246">
        <f>P8246+N8246</f>
        <v>1498</v>
      </c>
      <c r="S8246">
        <f t="shared" si="492"/>
        <v>213.61815754339119</v>
      </c>
      <c r="T8246">
        <f t="shared" si="493"/>
        <v>30.609121518212429</v>
      </c>
      <c r="U8246">
        <v>420</v>
      </c>
      <c r="V8246">
        <v>55000</v>
      </c>
      <c r="W8246">
        <v>320000</v>
      </c>
      <c r="X8246" s="2">
        <v>44487</v>
      </c>
      <c r="Y8246">
        <v>233327</v>
      </c>
      <c r="Z8246" s="3">
        <v>154.29</v>
      </c>
      <c r="AA8246">
        <v>0.24</v>
      </c>
      <c r="AB8246">
        <v>2021</v>
      </c>
      <c r="AC8246">
        <v>21</v>
      </c>
      <c r="AD8246">
        <v>10</v>
      </c>
      <c r="AE8246">
        <v>18</v>
      </c>
    </row>
    <row r="8247" spans="1:31" x14ac:dyDescent="0.25">
      <c r="A8247" t="s">
        <v>6537</v>
      </c>
      <c r="B8247">
        <v>30067</v>
      </c>
      <c r="C8247" t="s">
        <v>413</v>
      </c>
      <c r="D8247" t="s">
        <v>28</v>
      </c>
      <c r="E8247" t="s">
        <v>42</v>
      </c>
      <c r="F8247">
        <v>2003</v>
      </c>
      <c r="G8247" t="s">
        <v>30</v>
      </c>
      <c r="H8247">
        <v>3</v>
      </c>
      <c r="I8247">
        <v>3</v>
      </c>
      <c r="J8247">
        <v>0</v>
      </c>
      <c r="K8247">
        <v>5</v>
      </c>
      <c r="L8247" t="s">
        <v>31</v>
      </c>
      <c r="M8247">
        <v>1283</v>
      </c>
      <c r="N8247">
        <v>1283</v>
      </c>
      <c r="O8247">
        <v>1211</v>
      </c>
      <c r="P8247">
        <v>744</v>
      </c>
      <c r="Q8247" t="str">
        <f>IF(P8247&gt;0,"YES","NO")</f>
        <v>YES</v>
      </c>
      <c r="R8247">
        <f>P8247+N8247</f>
        <v>2027</v>
      </c>
      <c r="S8247">
        <f t="shared" si="492"/>
        <v>137.09916132215096</v>
      </c>
      <c r="T8247">
        <f t="shared" si="493"/>
        <v>28.998664329242839</v>
      </c>
      <c r="U8247">
        <v>516</v>
      </c>
      <c r="V8247">
        <v>50000</v>
      </c>
      <c r="W8247">
        <v>277900</v>
      </c>
      <c r="X8247" s="2">
        <v>44377</v>
      </c>
      <c r="Y8247">
        <v>221568</v>
      </c>
      <c r="Z8247" s="3">
        <v>216.6</v>
      </c>
      <c r="AA8247">
        <v>0.22</v>
      </c>
      <c r="AB8247">
        <v>2021</v>
      </c>
      <c r="AC8247">
        <v>18</v>
      </c>
      <c r="AD8247">
        <v>6</v>
      </c>
      <c r="AE8247">
        <v>30</v>
      </c>
    </row>
    <row r="8248" spans="1:31" x14ac:dyDescent="0.25">
      <c r="A8248" t="s">
        <v>9559</v>
      </c>
      <c r="B8248">
        <v>63368</v>
      </c>
      <c r="C8248" t="s">
        <v>413</v>
      </c>
      <c r="D8248" t="s">
        <v>28</v>
      </c>
      <c r="E8248" t="s">
        <v>42</v>
      </c>
      <c r="F8248">
        <v>2002</v>
      </c>
      <c r="G8248" t="s">
        <v>30</v>
      </c>
      <c r="H8248">
        <v>3</v>
      </c>
      <c r="I8248">
        <v>2</v>
      </c>
      <c r="J8248">
        <v>1</v>
      </c>
      <c r="K8248">
        <v>6</v>
      </c>
      <c r="L8248" t="s">
        <v>43</v>
      </c>
      <c r="M8248">
        <v>1416</v>
      </c>
      <c r="N8248">
        <v>762</v>
      </c>
      <c r="O8248">
        <v>630</v>
      </c>
      <c r="P8248">
        <v>315</v>
      </c>
      <c r="Q8248" t="str">
        <f>IF(P8248&gt;0,"YES","NO")</f>
        <v>YES</v>
      </c>
      <c r="R8248">
        <f>P8248+N8248</f>
        <v>1077</v>
      </c>
      <c r="S8248">
        <f t="shared" si="492"/>
        <v>251.76415970287837</v>
      </c>
      <c r="T8248">
        <f t="shared" si="493"/>
        <v>28.294306703397609</v>
      </c>
      <c r="U8248">
        <v>400</v>
      </c>
      <c r="V8248">
        <v>50000</v>
      </c>
      <c r="W8248">
        <v>271150</v>
      </c>
      <c r="X8248" s="2">
        <v>44476</v>
      </c>
      <c r="Y8248">
        <v>206342</v>
      </c>
      <c r="Z8248" s="3">
        <v>191.49</v>
      </c>
      <c r="AA8248">
        <v>0.22</v>
      </c>
      <c r="AB8248">
        <v>2021</v>
      </c>
      <c r="AC8248">
        <v>19</v>
      </c>
      <c r="AD8248">
        <v>10</v>
      </c>
      <c r="AE8248">
        <v>7</v>
      </c>
    </row>
    <row r="8249" spans="1:31" x14ac:dyDescent="0.25">
      <c r="A8249" t="s">
        <v>9298</v>
      </c>
      <c r="B8249">
        <v>63366</v>
      </c>
      <c r="C8249" t="s">
        <v>8532</v>
      </c>
      <c r="D8249" t="s">
        <v>110</v>
      </c>
      <c r="E8249" t="s">
        <v>9299</v>
      </c>
      <c r="F8249">
        <v>2020</v>
      </c>
      <c r="G8249" t="s">
        <v>60</v>
      </c>
      <c r="H8249">
        <v>4</v>
      </c>
      <c r="I8249">
        <v>2</v>
      </c>
      <c r="J8249">
        <v>1</v>
      </c>
      <c r="K8249">
        <v>7</v>
      </c>
      <c r="L8249" t="s">
        <v>43</v>
      </c>
      <c r="M8249">
        <v>1934</v>
      </c>
      <c r="N8249">
        <v>1032</v>
      </c>
      <c r="O8249">
        <v>1028</v>
      </c>
      <c r="P8249">
        <v>0</v>
      </c>
      <c r="Q8249" t="str">
        <f>IF(P8249&gt;0,"YES","NO")</f>
        <v>NO</v>
      </c>
      <c r="R8249">
        <f>P8249+N8249</f>
        <v>1032</v>
      </c>
      <c r="S8249">
        <f t="shared" si="492"/>
        <v>283.08042635658916</v>
      </c>
      <c r="T8249">
        <f t="shared" si="493"/>
        <v>38.721643264473414</v>
      </c>
      <c r="U8249">
        <v>416</v>
      </c>
      <c r="V8249">
        <v>40000</v>
      </c>
      <c r="W8249">
        <v>292139</v>
      </c>
      <c r="X8249" s="2">
        <v>44216</v>
      </c>
      <c r="Y8249">
        <v>266552</v>
      </c>
      <c r="Z8249" s="3">
        <v>151.05000000000001</v>
      </c>
      <c r="AA8249">
        <v>0.17319999999999999</v>
      </c>
      <c r="AB8249">
        <v>2021</v>
      </c>
      <c r="AC8249">
        <v>1</v>
      </c>
      <c r="AD8249">
        <v>1</v>
      </c>
      <c r="AE8249">
        <v>20</v>
      </c>
    </row>
    <row r="8250" spans="1:31" x14ac:dyDescent="0.25">
      <c r="A8250" t="s">
        <v>9603</v>
      </c>
      <c r="B8250">
        <v>63368</v>
      </c>
      <c r="C8250" t="s">
        <v>713</v>
      </c>
      <c r="D8250" t="s">
        <v>28</v>
      </c>
      <c r="E8250" t="s">
        <v>51</v>
      </c>
      <c r="F8250">
        <v>2002</v>
      </c>
      <c r="G8250" t="s">
        <v>60</v>
      </c>
      <c r="H8250">
        <v>3</v>
      </c>
      <c r="I8250">
        <v>3</v>
      </c>
      <c r="J8250">
        <v>0</v>
      </c>
      <c r="K8250">
        <v>7</v>
      </c>
      <c r="L8250" t="s">
        <v>31</v>
      </c>
      <c r="M8250">
        <v>2255</v>
      </c>
      <c r="N8250">
        <v>2255</v>
      </c>
      <c r="O8250">
        <v>2155</v>
      </c>
      <c r="P8250">
        <v>0</v>
      </c>
      <c r="Q8250" t="str">
        <f>IF(P8250&gt;0,"YES","NO")</f>
        <v>NO</v>
      </c>
      <c r="R8250">
        <f>P8250+N8250</f>
        <v>2255</v>
      </c>
      <c r="S8250">
        <f t="shared" si="492"/>
        <v>150.77605321507761</v>
      </c>
      <c r="T8250">
        <f t="shared" si="493"/>
        <v>39.026629935720848</v>
      </c>
      <c r="U8250">
        <v>484</v>
      </c>
      <c r="V8250">
        <v>45000</v>
      </c>
      <c r="W8250">
        <v>340000</v>
      </c>
      <c r="X8250" s="2">
        <v>44490</v>
      </c>
      <c r="Y8250">
        <v>331765</v>
      </c>
      <c r="Z8250" s="3">
        <v>150.78</v>
      </c>
      <c r="AA8250">
        <v>0.2</v>
      </c>
      <c r="AB8250">
        <v>2021</v>
      </c>
      <c r="AC8250">
        <v>19</v>
      </c>
      <c r="AD8250">
        <v>10</v>
      </c>
      <c r="AE8250">
        <v>21</v>
      </c>
    </row>
    <row r="8251" spans="1:31" x14ac:dyDescent="0.25">
      <c r="A8251" t="s">
        <v>9562</v>
      </c>
      <c r="B8251">
        <v>63368</v>
      </c>
      <c r="C8251" t="s">
        <v>440</v>
      </c>
      <c r="D8251" t="s">
        <v>110</v>
      </c>
      <c r="E8251" t="s">
        <v>619</v>
      </c>
      <c r="F8251">
        <v>2000</v>
      </c>
      <c r="G8251" t="s">
        <v>4328</v>
      </c>
      <c r="H8251">
        <v>4</v>
      </c>
      <c r="I8251">
        <v>4</v>
      </c>
      <c r="J8251">
        <v>1</v>
      </c>
      <c r="K8251">
        <v>8</v>
      </c>
      <c r="L8251" t="s">
        <v>43</v>
      </c>
      <c r="M8251">
        <v>3578</v>
      </c>
      <c r="N8251">
        <v>2662</v>
      </c>
      <c r="O8251">
        <v>2552</v>
      </c>
      <c r="P8251">
        <v>2100</v>
      </c>
      <c r="Q8251" t="str">
        <f>IF(P8251&gt;0,"YES","NO")</f>
        <v>YES</v>
      </c>
      <c r="R8251">
        <f>P8251+N8251</f>
        <v>4762</v>
      </c>
      <c r="S8251">
        <f t="shared" si="492"/>
        <v>199.4960100797984</v>
      </c>
      <c r="T8251">
        <f t="shared" si="493"/>
        <v>51.926188289824651</v>
      </c>
      <c r="U8251">
        <v>828</v>
      </c>
      <c r="V8251">
        <v>110000</v>
      </c>
      <c r="W8251">
        <v>950000</v>
      </c>
      <c r="X8251" s="2">
        <v>44441</v>
      </c>
      <c r="Y8251">
        <v>675868</v>
      </c>
      <c r="Z8251" s="3">
        <v>265.51</v>
      </c>
      <c r="AA8251">
        <v>0.42</v>
      </c>
      <c r="AB8251">
        <v>2021</v>
      </c>
      <c r="AC8251">
        <v>21</v>
      </c>
      <c r="AD8251">
        <v>9</v>
      </c>
      <c r="AE8251">
        <v>2</v>
      </c>
    </row>
    <row r="8252" spans="1:31" x14ac:dyDescent="0.25">
      <c r="A8252" t="s">
        <v>9563</v>
      </c>
      <c r="B8252">
        <v>63366</v>
      </c>
      <c r="C8252" t="s">
        <v>451</v>
      </c>
      <c r="D8252" t="s">
        <v>110</v>
      </c>
      <c r="E8252" t="s">
        <v>45</v>
      </c>
      <c r="F8252">
        <v>2001</v>
      </c>
      <c r="G8252" t="s">
        <v>60</v>
      </c>
      <c r="H8252">
        <v>3</v>
      </c>
      <c r="I8252">
        <v>3</v>
      </c>
      <c r="J8252">
        <v>0</v>
      </c>
      <c r="K8252">
        <v>6</v>
      </c>
      <c r="L8252" t="s">
        <v>31</v>
      </c>
      <c r="M8252">
        <v>1594</v>
      </c>
      <c r="N8252">
        <v>1594</v>
      </c>
      <c r="O8252">
        <v>1536</v>
      </c>
      <c r="P8252">
        <v>800</v>
      </c>
      <c r="Q8252" t="str">
        <f>IF(P8252&gt;0,"YES","NO")</f>
        <v>YES</v>
      </c>
      <c r="R8252">
        <f>P8252+N8252</f>
        <v>2394</v>
      </c>
      <c r="S8252">
        <f t="shared" si="492"/>
        <v>129.49039264828738</v>
      </c>
      <c r="T8252">
        <f t="shared" si="493"/>
        <v>30.941829360801691</v>
      </c>
      <c r="U8252">
        <v>420</v>
      </c>
      <c r="V8252">
        <v>0</v>
      </c>
      <c r="W8252">
        <v>310000</v>
      </c>
      <c r="X8252" s="2">
        <v>44410</v>
      </c>
      <c r="Y8252">
        <v>253081</v>
      </c>
      <c r="Z8252" s="3">
        <v>194.48</v>
      </c>
      <c r="AA8252">
        <v>0.23</v>
      </c>
      <c r="AB8252">
        <v>2021</v>
      </c>
      <c r="AC8252">
        <v>20</v>
      </c>
      <c r="AD8252">
        <v>8</v>
      </c>
      <c r="AE8252">
        <v>2</v>
      </c>
    </row>
    <row r="8253" spans="1:31" x14ac:dyDescent="0.25">
      <c r="A8253" t="s">
        <v>9564</v>
      </c>
      <c r="B8253">
        <v>63366</v>
      </c>
      <c r="C8253" t="s">
        <v>451</v>
      </c>
      <c r="D8253" t="s">
        <v>110</v>
      </c>
      <c r="E8253" t="s">
        <v>74</v>
      </c>
      <c r="F8253">
        <v>2002</v>
      </c>
      <c r="G8253" t="s">
        <v>60</v>
      </c>
      <c r="H8253">
        <v>3</v>
      </c>
      <c r="I8253">
        <v>3</v>
      </c>
      <c r="J8253">
        <v>0</v>
      </c>
      <c r="K8253">
        <v>6</v>
      </c>
      <c r="L8253" t="s">
        <v>31</v>
      </c>
      <c r="M8253">
        <v>1748</v>
      </c>
      <c r="N8253">
        <v>1748</v>
      </c>
      <c r="O8253">
        <v>1686</v>
      </c>
      <c r="P8253">
        <v>220</v>
      </c>
      <c r="Q8253" t="str">
        <f>IF(P8253&gt;0,"YES","NO")</f>
        <v>YES</v>
      </c>
      <c r="R8253">
        <f>P8253+N8253</f>
        <v>1968</v>
      </c>
      <c r="S8253">
        <f t="shared" si="492"/>
        <v>162.60162601626016</v>
      </c>
      <c r="T8253">
        <f t="shared" si="493"/>
        <v>22.261179285972673</v>
      </c>
      <c r="U8253">
        <v>768</v>
      </c>
      <c r="V8253">
        <v>0</v>
      </c>
      <c r="W8253">
        <v>320000</v>
      </c>
      <c r="X8253" s="2">
        <v>44404</v>
      </c>
      <c r="Y8253">
        <v>276245</v>
      </c>
      <c r="Z8253" s="3">
        <v>183.07</v>
      </c>
      <c r="AA8253">
        <v>0.33</v>
      </c>
      <c r="AB8253">
        <v>2021</v>
      </c>
      <c r="AC8253">
        <v>19</v>
      </c>
      <c r="AD8253">
        <v>7</v>
      </c>
      <c r="AE8253">
        <v>27</v>
      </c>
    </row>
    <row r="8254" spans="1:31" x14ac:dyDescent="0.25">
      <c r="A8254" t="s">
        <v>9565</v>
      </c>
      <c r="B8254">
        <v>63366</v>
      </c>
      <c r="C8254" t="s">
        <v>451</v>
      </c>
      <c r="D8254" t="s">
        <v>110</v>
      </c>
      <c r="E8254" t="s">
        <v>155</v>
      </c>
      <c r="F8254">
        <v>2003</v>
      </c>
      <c r="G8254" t="s">
        <v>60</v>
      </c>
      <c r="H8254">
        <v>3</v>
      </c>
      <c r="I8254">
        <v>2</v>
      </c>
      <c r="J8254">
        <v>1</v>
      </c>
      <c r="K8254">
        <v>5</v>
      </c>
      <c r="L8254" t="s">
        <v>31</v>
      </c>
      <c r="M8254">
        <v>1563</v>
      </c>
      <c r="N8254">
        <v>1563</v>
      </c>
      <c r="O8254">
        <v>1550</v>
      </c>
      <c r="P8254">
        <v>464</v>
      </c>
      <c r="Q8254" t="str">
        <f>IF(P8254&gt;0,"YES","NO")</f>
        <v>YES</v>
      </c>
      <c r="R8254">
        <f>P8254+N8254</f>
        <v>2027</v>
      </c>
      <c r="S8254">
        <f t="shared" si="492"/>
        <v>150.46867291563888</v>
      </c>
      <c r="T8254">
        <f t="shared" si="493"/>
        <v>25.932727952929973</v>
      </c>
      <c r="U8254">
        <v>420</v>
      </c>
      <c r="V8254">
        <v>45000</v>
      </c>
      <c r="W8254">
        <v>305000</v>
      </c>
      <c r="X8254" s="2">
        <v>44355</v>
      </c>
      <c r="Y8254">
        <v>238145</v>
      </c>
      <c r="Z8254" s="3">
        <v>195.14</v>
      </c>
      <c r="AA8254">
        <v>0.27</v>
      </c>
      <c r="AB8254">
        <v>2021</v>
      </c>
      <c r="AC8254">
        <v>18</v>
      </c>
      <c r="AD8254">
        <v>6</v>
      </c>
      <c r="AE8254">
        <v>8</v>
      </c>
    </row>
    <row r="8255" spans="1:31" x14ac:dyDescent="0.25">
      <c r="A8255" t="s">
        <v>9652</v>
      </c>
      <c r="B8255">
        <v>63368</v>
      </c>
      <c r="C8255" t="s">
        <v>1573</v>
      </c>
      <c r="D8255" t="s">
        <v>196</v>
      </c>
      <c r="E8255" t="s">
        <v>48</v>
      </c>
      <c r="F8255">
        <v>2005</v>
      </c>
      <c r="G8255" t="s">
        <v>60</v>
      </c>
      <c r="H8255">
        <v>4</v>
      </c>
      <c r="I8255">
        <v>3</v>
      </c>
      <c r="J8255">
        <v>1</v>
      </c>
      <c r="K8255">
        <v>10</v>
      </c>
      <c r="L8255" t="s">
        <v>43</v>
      </c>
      <c r="M8255">
        <v>3584</v>
      </c>
      <c r="N8255">
        <v>2336</v>
      </c>
      <c r="O8255">
        <v>2238</v>
      </c>
      <c r="P8255">
        <v>0</v>
      </c>
      <c r="Q8255" t="str">
        <f>IF(P8255&gt;0,"YES","NO")</f>
        <v>NO</v>
      </c>
      <c r="R8255">
        <f>P8255+N8255</f>
        <v>2336</v>
      </c>
      <c r="S8255">
        <f t="shared" si="492"/>
        <v>231.16438356164383</v>
      </c>
      <c r="T8255">
        <f t="shared" si="493"/>
        <v>65.245759025663332</v>
      </c>
      <c r="U8255">
        <v>800</v>
      </c>
      <c r="V8255">
        <v>50000</v>
      </c>
      <c r="W8255">
        <v>540000</v>
      </c>
      <c r="X8255" s="2">
        <v>44365</v>
      </c>
      <c r="Y8255">
        <v>401945</v>
      </c>
      <c r="Z8255" s="3">
        <v>150.66999999999999</v>
      </c>
      <c r="AA8255">
        <v>0.19</v>
      </c>
      <c r="AB8255">
        <v>2021</v>
      </c>
      <c r="AC8255">
        <v>16</v>
      </c>
      <c r="AD8255">
        <v>6</v>
      </c>
      <c r="AE8255">
        <v>18</v>
      </c>
    </row>
    <row r="8256" spans="1:31" x14ac:dyDescent="0.25">
      <c r="A8256" t="s">
        <v>9654</v>
      </c>
      <c r="B8256">
        <v>63368</v>
      </c>
      <c r="C8256" t="s">
        <v>1573</v>
      </c>
      <c r="D8256" t="s">
        <v>196</v>
      </c>
      <c r="E8256" t="s">
        <v>48</v>
      </c>
      <c r="F8256">
        <v>2003</v>
      </c>
      <c r="G8256" t="s">
        <v>60</v>
      </c>
      <c r="H8256">
        <v>3</v>
      </c>
      <c r="I8256">
        <v>2</v>
      </c>
      <c r="J8256">
        <v>1</v>
      </c>
      <c r="K8256">
        <v>6</v>
      </c>
      <c r="L8256" t="s">
        <v>31</v>
      </c>
      <c r="M8256">
        <v>2655</v>
      </c>
      <c r="N8256">
        <v>2655</v>
      </c>
      <c r="O8256">
        <v>2628</v>
      </c>
      <c r="P8256">
        <v>0</v>
      </c>
      <c r="Q8256" t="str">
        <f>IF(P8256&gt;0,"YES","NO")</f>
        <v>NO</v>
      </c>
      <c r="R8256">
        <f>P8256+N8256</f>
        <v>2655</v>
      </c>
      <c r="S8256">
        <f t="shared" si="492"/>
        <v>150.65913370998118</v>
      </c>
      <c r="T8256">
        <f t="shared" si="493"/>
        <v>48.330191870861732</v>
      </c>
      <c r="U8256">
        <v>600</v>
      </c>
      <c r="V8256">
        <v>50000</v>
      </c>
      <c r="W8256">
        <v>400000</v>
      </c>
      <c r="X8256" s="2">
        <v>44487</v>
      </c>
      <c r="Y8256">
        <v>363668</v>
      </c>
      <c r="Z8256" s="3">
        <v>150.66</v>
      </c>
      <c r="AA8256">
        <v>0.19</v>
      </c>
      <c r="AB8256">
        <v>2021</v>
      </c>
      <c r="AC8256">
        <v>18</v>
      </c>
      <c r="AD8256">
        <v>10</v>
      </c>
      <c r="AE8256">
        <v>18</v>
      </c>
    </row>
    <row r="8257" spans="1:31" x14ac:dyDescent="0.25">
      <c r="A8257" t="s">
        <v>9568</v>
      </c>
      <c r="B8257">
        <v>63366</v>
      </c>
      <c r="C8257" t="s">
        <v>471</v>
      </c>
      <c r="D8257" t="s">
        <v>28</v>
      </c>
      <c r="E8257" t="s">
        <v>38</v>
      </c>
      <c r="F8257">
        <v>2003</v>
      </c>
      <c r="G8257" t="s">
        <v>60</v>
      </c>
      <c r="H8257">
        <v>3</v>
      </c>
      <c r="I8257">
        <v>3</v>
      </c>
      <c r="J8257">
        <v>0</v>
      </c>
      <c r="K8257">
        <v>6</v>
      </c>
      <c r="L8257" t="s">
        <v>31</v>
      </c>
      <c r="M8257">
        <v>2024</v>
      </c>
      <c r="N8257">
        <v>2024</v>
      </c>
      <c r="O8257">
        <v>2024</v>
      </c>
      <c r="P8257">
        <v>1215</v>
      </c>
      <c r="Q8257" t="str">
        <f>IF(P8257&gt;0,"YES","NO")</f>
        <v>YES</v>
      </c>
      <c r="R8257">
        <f>P8257+N8257</f>
        <v>3239</v>
      </c>
      <c r="S8257">
        <f t="shared" si="492"/>
        <v>130.59586292065453</v>
      </c>
      <c r="T8257">
        <f t="shared" si="493"/>
        <v>46.24163715072806</v>
      </c>
      <c r="U8257">
        <v>400</v>
      </c>
      <c r="V8257">
        <v>45000</v>
      </c>
      <c r="W8257">
        <v>423000</v>
      </c>
      <c r="X8257" s="2">
        <v>44378</v>
      </c>
      <c r="Y8257">
        <v>291089</v>
      </c>
      <c r="Z8257" s="3">
        <v>208.99</v>
      </c>
      <c r="AA8257">
        <v>0.21</v>
      </c>
      <c r="AB8257">
        <v>2021</v>
      </c>
      <c r="AC8257">
        <v>18</v>
      </c>
      <c r="AD8257">
        <v>7</v>
      </c>
      <c r="AE8257">
        <v>1</v>
      </c>
    </row>
    <row r="8258" spans="1:31" x14ac:dyDescent="0.25">
      <c r="A8258" t="s">
        <v>9659</v>
      </c>
      <c r="B8258">
        <v>63368</v>
      </c>
      <c r="C8258" t="s">
        <v>1606</v>
      </c>
      <c r="D8258" t="s">
        <v>110</v>
      </c>
      <c r="E8258" t="s">
        <v>42</v>
      </c>
      <c r="F8258">
        <v>2004</v>
      </c>
      <c r="G8258" t="s">
        <v>60</v>
      </c>
      <c r="H8258">
        <v>4</v>
      </c>
      <c r="I8258">
        <v>2</v>
      </c>
      <c r="J8258">
        <v>1</v>
      </c>
      <c r="K8258">
        <v>8</v>
      </c>
      <c r="L8258" t="s">
        <v>43</v>
      </c>
      <c r="M8258">
        <v>2564</v>
      </c>
      <c r="N8258">
        <v>1344</v>
      </c>
      <c r="O8258">
        <v>1256</v>
      </c>
      <c r="P8258">
        <v>0</v>
      </c>
      <c r="Q8258" t="str">
        <f>IF(P8258&gt;0,"YES","NO")</f>
        <v>NO</v>
      </c>
      <c r="R8258">
        <f>P8258+N8258</f>
        <v>1344</v>
      </c>
      <c r="S8258">
        <f t="shared" si="492"/>
        <v>287.0186011904762</v>
      </c>
      <c r="T8258">
        <f t="shared" si="493"/>
        <v>40.253046998914762</v>
      </c>
      <c r="U8258">
        <v>418</v>
      </c>
      <c r="V8258">
        <v>0</v>
      </c>
      <c r="W8258">
        <v>385753</v>
      </c>
      <c r="X8258" s="2">
        <v>44426</v>
      </c>
      <c r="Y8258">
        <v>329810</v>
      </c>
      <c r="Z8258" s="3">
        <v>150.44999999999999</v>
      </c>
      <c r="AA8258">
        <v>0.22</v>
      </c>
      <c r="AB8258">
        <v>2021</v>
      </c>
      <c r="AC8258">
        <v>17</v>
      </c>
      <c r="AD8258">
        <v>8</v>
      </c>
      <c r="AE8258">
        <v>18</v>
      </c>
    </row>
    <row r="8259" spans="1:31" x14ac:dyDescent="0.25">
      <c r="A8259" t="s">
        <v>9570</v>
      </c>
      <c r="B8259">
        <v>63301</v>
      </c>
      <c r="C8259" t="s">
        <v>479</v>
      </c>
      <c r="D8259" t="s">
        <v>28</v>
      </c>
      <c r="E8259" t="s">
        <v>45</v>
      </c>
      <c r="F8259">
        <v>2000</v>
      </c>
      <c r="G8259" t="s">
        <v>60</v>
      </c>
      <c r="H8259">
        <v>3</v>
      </c>
      <c r="I8259">
        <v>3</v>
      </c>
      <c r="J8259">
        <v>0</v>
      </c>
      <c r="K8259">
        <v>6</v>
      </c>
      <c r="L8259" t="s">
        <v>31</v>
      </c>
      <c r="M8259">
        <v>1824</v>
      </c>
      <c r="N8259">
        <v>1824</v>
      </c>
      <c r="O8259">
        <v>1824</v>
      </c>
      <c r="P8259">
        <v>1733</v>
      </c>
      <c r="Q8259" t="str">
        <f>IF(P8259&gt;0,"YES","NO")</f>
        <v>YES</v>
      </c>
      <c r="R8259">
        <f>P8259+N8259</f>
        <v>3557</v>
      </c>
      <c r="S8259">
        <f t="shared" ref="S8259:S8322" si="494">W8259/R8259</f>
        <v>81.529378689907219</v>
      </c>
      <c r="T8259">
        <f t="shared" ref="T8259:T8322" si="495">(W8259/(43560*AA8259))</f>
        <v>28.945582305266097</v>
      </c>
      <c r="U8259">
        <v>400</v>
      </c>
      <c r="V8259">
        <v>45000</v>
      </c>
      <c r="W8259">
        <v>290000</v>
      </c>
      <c r="X8259" s="2">
        <v>44357</v>
      </c>
      <c r="Y8259">
        <v>255338</v>
      </c>
      <c r="Z8259" s="3">
        <v>158.99</v>
      </c>
      <c r="AA8259">
        <v>0.23</v>
      </c>
      <c r="AB8259">
        <v>2021</v>
      </c>
      <c r="AC8259">
        <v>21</v>
      </c>
      <c r="AD8259">
        <v>6</v>
      </c>
      <c r="AE8259">
        <v>10</v>
      </c>
    </row>
    <row r="8260" spans="1:31" x14ac:dyDescent="0.25">
      <c r="A8260" t="s">
        <v>9569</v>
      </c>
      <c r="B8260">
        <v>63366</v>
      </c>
      <c r="C8260" t="s">
        <v>471</v>
      </c>
      <c r="D8260" t="s">
        <v>28</v>
      </c>
      <c r="E8260" t="s">
        <v>42</v>
      </c>
      <c r="F8260">
        <v>2002</v>
      </c>
      <c r="G8260" t="s">
        <v>60</v>
      </c>
      <c r="H8260">
        <v>3</v>
      </c>
      <c r="I8260">
        <v>2</v>
      </c>
      <c r="J8260">
        <v>1</v>
      </c>
      <c r="K8260">
        <v>8</v>
      </c>
      <c r="L8260" t="s">
        <v>43</v>
      </c>
      <c r="M8260">
        <v>1982</v>
      </c>
      <c r="N8260">
        <v>1190</v>
      </c>
      <c r="O8260">
        <v>1152</v>
      </c>
      <c r="P8260">
        <v>0</v>
      </c>
      <c r="Q8260" t="str">
        <f>IF(P8260&gt;0,"YES","NO")</f>
        <v>NO</v>
      </c>
      <c r="R8260">
        <f>P8260+N8260</f>
        <v>1190</v>
      </c>
      <c r="S8260">
        <f t="shared" si="494"/>
        <v>250.42016806722688</v>
      </c>
      <c r="T8260">
        <f t="shared" si="495"/>
        <v>31.096084815093079</v>
      </c>
      <c r="U8260">
        <v>480</v>
      </c>
      <c r="V8260">
        <v>0</v>
      </c>
      <c r="W8260">
        <v>298000</v>
      </c>
      <c r="X8260" s="2">
        <v>44474</v>
      </c>
      <c r="Y8260">
        <v>252965</v>
      </c>
      <c r="Z8260" s="3">
        <v>150.35</v>
      </c>
      <c r="AA8260">
        <v>0.22</v>
      </c>
      <c r="AB8260">
        <v>2021</v>
      </c>
      <c r="AC8260">
        <v>19</v>
      </c>
      <c r="AD8260">
        <v>10</v>
      </c>
      <c r="AE8260">
        <v>5</v>
      </c>
    </row>
    <row r="8261" spans="1:31" x14ac:dyDescent="0.25">
      <c r="A8261" t="s">
        <v>9194</v>
      </c>
      <c r="B8261">
        <v>63366</v>
      </c>
      <c r="C8261" t="s">
        <v>6879</v>
      </c>
      <c r="D8261" t="s">
        <v>28</v>
      </c>
      <c r="E8261" t="s">
        <v>7667</v>
      </c>
      <c r="F8261">
        <v>2018</v>
      </c>
      <c r="G8261" t="s">
        <v>60</v>
      </c>
      <c r="H8261">
        <v>4</v>
      </c>
      <c r="I8261">
        <v>2</v>
      </c>
      <c r="J8261">
        <v>1</v>
      </c>
      <c r="K8261">
        <v>7</v>
      </c>
      <c r="L8261" t="s">
        <v>43</v>
      </c>
      <c r="M8261">
        <v>2056</v>
      </c>
      <c r="N8261">
        <v>1028</v>
      </c>
      <c r="O8261">
        <v>1028</v>
      </c>
      <c r="P8261">
        <v>0</v>
      </c>
      <c r="Q8261" t="str">
        <f>IF(P8261&gt;0,"YES","NO")</f>
        <v>NO</v>
      </c>
      <c r="R8261">
        <f>P8261+N8261</f>
        <v>1028</v>
      </c>
      <c r="S8261">
        <f t="shared" si="494"/>
        <v>300.48638132295719</v>
      </c>
      <c r="T8261">
        <f t="shared" si="495"/>
        <v>40.801888537007272</v>
      </c>
      <c r="U8261">
        <v>420</v>
      </c>
      <c r="V8261">
        <v>50000</v>
      </c>
      <c r="W8261">
        <v>308900</v>
      </c>
      <c r="X8261" s="2">
        <v>44307</v>
      </c>
      <c r="Y8261">
        <v>232070</v>
      </c>
      <c r="Z8261" s="3">
        <v>150.24</v>
      </c>
      <c r="AA8261">
        <v>0.17380000000000001</v>
      </c>
      <c r="AB8261">
        <v>2021</v>
      </c>
      <c r="AC8261">
        <v>3</v>
      </c>
      <c r="AD8261">
        <v>4</v>
      </c>
      <c r="AE8261">
        <v>21</v>
      </c>
    </row>
    <row r="8262" spans="1:31" x14ac:dyDescent="0.25">
      <c r="A8262" t="s">
        <v>9572</v>
      </c>
      <c r="B8262">
        <v>63366</v>
      </c>
      <c r="C8262" t="s">
        <v>518</v>
      </c>
      <c r="D8262" t="s">
        <v>28</v>
      </c>
      <c r="E8262" t="s">
        <v>74</v>
      </c>
      <c r="F8262">
        <v>2001</v>
      </c>
      <c r="G8262" t="s">
        <v>60</v>
      </c>
      <c r="H8262">
        <v>3</v>
      </c>
      <c r="I8262">
        <v>3</v>
      </c>
      <c r="J8262">
        <v>0</v>
      </c>
      <c r="K8262">
        <v>6</v>
      </c>
      <c r="L8262" t="s">
        <v>138</v>
      </c>
      <c r="M8262">
        <v>1907</v>
      </c>
      <c r="N8262">
        <v>1907</v>
      </c>
      <c r="O8262">
        <v>1907</v>
      </c>
      <c r="P8262">
        <v>917</v>
      </c>
      <c r="Q8262" t="str">
        <f>IF(P8262&gt;0,"YES","NO")</f>
        <v>YES</v>
      </c>
      <c r="R8262">
        <f>P8262+N8262</f>
        <v>2824</v>
      </c>
      <c r="S8262">
        <f t="shared" si="494"/>
        <v>117.74079320113314</v>
      </c>
      <c r="T8262">
        <f t="shared" si="495"/>
        <v>23.130756601830981</v>
      </c>
      <c r="U8262">
        <v>600</v>
      </c>
      <c r="V8262">
        <v>50000</v>
      </c>
      <c r="W8262">
        <v>332500</v>
      </c>
      <c r="X8262" s="2">
        <v>44399</v>
      </c>
      <c r="Y8262">
        <v>293073</v>
      </c>
      <c r="Z8262" s="3">
        <v>174.36</v>
      </c>
      <c r="AA8262">
        <v>0.33</v>
      </c>
      <c r="AB8262">
        <v>2021</v>
      </c>
      <c r="AC8262">
        <v>20</v>
      </c>
      <c r="AD8262">
        <v>7</v>
      </c>
      <c r="AE8262">
        <v>22</v>
      </c>
    </row>
    <row r="8263" spans="1:31" x14ac:dyDescent="0.25">
      <c r="A8263" t="s">
        <v>9215</v>
      </c>
      <c r="B8263">
        <v>63367</v>
      </c>
      <c r="C8263" t="s">
        <v>6972</v>
      </c>
      <c r="D8263" t="s">
        <v>110</v>
      </c>
      <c r="E8263" t="s">
        <v>9216</v>
      </c>
      <c r="F8263">
        <v>2020</v>
      </c>
      <c r="G8263" t="s">
        <v>181</v>
      </c>
      <c r="H8263">
        <v>4</v>
      </c>
      <c r="I8263">
        <v>2</v>
      </c>
      <c r="J8263">
        <v>1</v>
      </c>
      <c r="K8263">
        <v>9</v>
      </c>
      <c r="L8263" t="s">
        <v>43</v>
      </c>
      <c r="M8263">
        <v>3408</v>
      </c>
      <c r="N8263">
        <v>1986</v>
      </c>
      <c r="O8263">
        <v>1590</v>
      </c>
      <c r="P8263">
        <v>0</v>
      </c>
      <c r="Q8263" t="str">
        <f>IF(P8263&gt;0,"YES","NO")</f>
        <v>NO</v>
      </c>
      <c r="R8263">
        <f>P8263+N8263</f>
        <v>1986</v>
      </c>
      <c r="S8263">
        <f t="shared" si="494"/>
        <v>257.74924471299096</v>
      </c>
      <c r="T8263">
        <f t="shared" si="495"/>
        <v>46.41144316930616</v>
      </c>
      <c r="U8263">
        <v>724</v>
      </c>
      <c r="V8263">
        <v>70001</v>
      </c>
      <c r="W8263">
        <v>511890</v>
      </c>
      <c r="X8263" s="2">
        <v>44312</v>
      </c>
      <c r="Y8263">
        <v>364608</v>
      </c>
      <c r="Z8263" s="3">
        <v>150.19999999999999</v>
      </c>
      <c r="AA8263">
        <v>0.25319999999999998</v>
      </c>
      <c r="AB8263">
        <v>2021</v>
      </c>
      <c r="AC8263">
        <v>1</v>
      </c>
      <c r="AD8263">
        <v>4</v>
      </c>
      <c r="AE8263">
        <v>26</v>
      </c>
    </row>
    <row r="8264" spans="1:31" x14ac:dyDescent="0.25">
      <c r="A8264" t="s">
        <v>9574</v>
      </c>
      <c r="B8264">
        <v>63366</v>
      </c>
      <c r="C8264" t="s">
        <v>518</v>
      </c>
      <c r="D8264" t="s">
        <v>28</v>
      </c>
      <c r="E8264" t="s">
        <v>40</v>
      </c>
      <c r="F8264">
        <v>2003</v>
      </c>
      <c r="G8264" t="s">
        <v>60</v>
      </c>
      <c r="H8264">
        <v>4</v>
      </c>
      <c r="I8264">
        <v>3</v>
      </c>
      <c r="J8264">
        <v>1</v>
      </c>
      <c r="K8264">
        <v>9</v>
      </c>
      <c r="L8264" t="s">
        <v>43</v>
      </c>
      <c r="M8264">
        <v>2444</v>
      </c>
      <c r="N8264">
        <v>1286</v>
      </c>
      <c r="O8264">
        <v>1248</v>
      </c>
      <c r="P8264">
        <v>771</v>
      </c>
      <c r="Q8264" t="str">
        <f>IF(P8264&gt;0,"YES","NO")</f>
        <v>YES</v>
      </c>
      <c r="R8264">
        <f>P8264+N8264</f>
        <v>2057</v>
      </c>
      <c r="S8264">
        <f t="shared" si="494"/>
        <v>153.13563441905688</v>
      </c>
      <c r="T8264">
        <f t="shared" si="495"/>
        <v>24.104683195592287</v>
      </c>
      <c r="U8264">
        <v>630</v>
      </c>
      <c r="V8264">
        <v>40000</v>
      </c>
      <c r="W8264">
        <v>315000</v>
      </c>
      <c r="X8264" s="2">
        <v>44348</v>
      </c>
      <c r="Y8264">
        <v>323901</v>
      </c>
      <c r="Z8264" s="3">
        <v>128.88999999999999</v>
      </c>
      <c r="AA8264">
        <v>0.3</v>
      </c>
      <c r="AB8264">
        <v>2021</v>
      </c>
      <c r="AC8264">
        <v>18</v>
      </c>
      <c r="AD8264">
        <v>6</v>
      </c>
      <c r="AE8264">
        <v>1</v>
      </c>
    </row>
    <row r="8265" spans="1:31" x14ac:dyDescent="0.25">
      <c r="A8265" t="s">
        <v>9575</v>
      </c>
      <c r="B8265">
        <v>63366</v>
      </c>
      <c r="C8265" t="s">
        <v>535</v>
      </c>
      <c r="D8265" t="s">
        <v>28</v>
      </c>
      <c r="E8265" t="s">
        <v>45</v>
      </c>
      <c r="F8265">
        <v>2001</v>
      </c>
      <c r="G8265" t="s">
        <v>60</v>
      </c>
      <c r="H8265">
        <v>3</v>
      </c>
      <c r="I8265">
        <v>3</v>
      </c>
      <c r="J8265">
        <v>0</v>
      </c>
      <c r="K8265">
        <v>5</v>
      </c>
      <c r="L8265" t="s">
        <v>31</v>
      </c>
      <c r="M8265">
        <v>1384</v>
      </c>
      <c r="N8265">
        <v>1384</v>
      </c>
      <c r="O8265">
        <v>1358</v>
      </c>
      <c r="P8265">
        <v>951</v>
      </c>
      <c r="Q8265" t="str">
        <f>IF(P8265&gt;0,"YES","NO")</f>
        <v>YES</v>
      </c>
      <c r="R8265">
        <f>P8265+N8265</f>
        <v>2335</v>
      </c>
      <c r="S8265">
        <f t="shared" si="494"/>
        <v>128.47965738758029</v>
      </c>
      <c r="T8265">
        <f t="shared" si="495"/>
        <v>29.943705833033892</v>
      </c>
      <c r="U8265">
        <v>400</v>
      </c>
      <c r="V8265">
        <v>36000</v>
      </c>
      <c r="W8265">
        <v>300000</v>
      </c>
      <c r="X8265" s="2">
        <v>44375</v>
      </c>
      <c r="Y8265">
        <v>205611</v>
      </c>
      <c r="Z8265" s="3">
        <v>216.76</v>
      </c>
      <c r="AA8265">
        <v>0.23</v>
      </c>
      <c r="AB8265">
        <v>2021</v>
      </c>
      <c r="AC8265">
        <v>20</v>
      </c>
      <c r="AD8265">
        <v>6</v>
      </c>
      <c r="AE8265">
        <v>28</v>
      </c>
    </row>
    <row r="8266" spans="1:31" x14ac:dyDescent="0.25">
      <c r="A8266" t="s">
        <v>9576</v>
      </c>
      <c r="B8266">
        <v>63366</v>
      </c>
      <c r="C8266" t="s">
        <v>535</v>
      </c>
      <c r="D8266" t="s">
        <v>28</v>
      </c>
      <c r="E8266" t="s">
        <v>77</v>
      </c>
      <c r="F8266">
        <v>2001</v>
      </c>
      <c r="G8266" t="s">
        <v>60</v>
      </c>
      <c r="H8266">
        <v>3</v>
      </c>
      <c r="I8266">
        <v>2</v>
      </c>
      <c r="J8266">
        <v>0</v>
      </c>
      <c r="K8266">
        <v>6</v>
      </c>
      <c r="L8266" t="s">
        <v>31</v>
      </c>
      <c r="M8266">
        <v>1633</v>
      </c>
      <c r="N8266">
        <v>1633</v>
      </c>
      <c r="O8266">
        <v>1600</v>
      </c>
      <c r="P8266">
        <v>900</v>
      </c>
      <c r="Q8266" t="str">
        <f>IF(P8266&gt;0,"YES","NO")</f>
        <v>YES</v>
      </c>
      <c r="R8266">
        <f>P8266+N8266</f>
        <v>2533</v>
      </c>
      <c r="S8266">
        <f t="shared" si="494"/>
        <v>119.4236083695223</v>
      </c>
      <c r="T8266">
        <f t="shared" si="495"/>
        <v>22.401433691756271</v>
      </c>
      <c r="U8266">
        <v>545</v>
      </c>
      <c r="V8266">
        <v>44000</v>
      </c>
      <c r="W8266">
        <v>302500</v>
      </c>
      <c r="X8266" s="2">
        <v>44375</v>
      </c>
      <c r="Y8266">
        <v>247854</v>
      </c>
      <c r="Z8266" s="3">
        <v>185.24</v>
      </c>
      <c r="AA8266">
        <v>0.31</v>
      </c>
      <c r="AB8266">
        <v>2021</v>
      </c>
      <c r="AC8266">
        <v>20</v>
      </c>
      <c r="AD8266">
        <v>6</v>
      </c>
      <c r="AE8266">
        <v>28</v>
      </c>
    </row>
    <row r="8267" spans="1:31" x14ac:dyDescent="0.25">
      <c r="A8267" t="s">
        <v>9577</v>
      </c>
      <c r="B8267">
        <v>63366</v>
      </c>
      <c r="C8267" t="s">
        <v>535</v>
      </c>
      <c r="D8267" t="s">
        <v>28</v>
      </c>
      <c r="E8267" t="s">
        <v>99</v>
      </c>
      <c r="F8267">
        <v>2001</v>
      </c>
      <c r="G8267" t="s">
        <v>60</v>
      </c>
      <c r="H8267">
        <v>4</v>
      </c>
      <c r="I8267">
        <v>3</v>
      </c>
      <c r="J8267">
        <v>1</v>
      </c>
      <c r="K8267">
        <v>8</v>
      </c>
      <c r="L8267" t="s">
        <v>43</v>
      </c>
      <c r="M8267">
        <v>2466</v>
      </c>
      <c r="N8267">
        <v>1442</v>
      </c>
      <c r="O8267">
        <v>1024</v>
      </c>
      <c r="P8267">
        <v>816</v>
      </c>
      <c r="Q8267" t="str">
        <f>IF(P8267&gt;0,"YES","NO")</f>
        <v>YES</v>
      </c>
      <c r="R8267">
        <f>P8267+N8267</f>
        <v>2258</v>
      </c>
      <c r="S8267">
        <f t="shared" si="494"/>
        <v>169.61913197519928</v>
      </c>
      <c r="T8267">
        <f t="shared" si="495"/>
        <v>30.318862607263863</v>
      </c>
      <c r="U8267">
        <v>500</v>
      </c>
      <c r="V8267">
        <v>40000</v>
      </c>
      <c r="W8267">
        <v>383000</v>
      </c>
      <c r="X8267" s="2">
        <v>44393</v>
      </c>
      <c r="Y8267">
        <v>265563</v>
      </c>
      <c r="Z8267" s="3">
        <v>155.31</v>
      </c>
      <c r="AA8267">
        <v>0.28999999999999998</v>
      </c>
      <c r="AB8267">
        <v>2021</v>
      </c>
      <c r="AC8267">
        <v>20</v>
      </c>
      <c r="AD8267">
        <v>7</v>
      </c>
      <c r="AE8267">
        <v>16</v>
      </c>
    </row>
    <row r="8268" spans="1:31" x14ac:dyDescent="0.25">
      <c r="A8268" t="s">
        <v>9678</v>
      </c>
      <c r="B8268">
        <v>63368</v>
      </c>
      <c r="C8268" t="s">
        <v>1736</v>
      </c>
      <c r="D8268" t="s">
        <v>110</v>
      </c>
      <c r="E8268" t="s">
        <v>48</v>
      </c>
      <c r="F8268">
        <v>2005</v>
      </c>
      <c r="G8268" t="s">
        <v>176</v>
      </c>
      <c r="H8268">
        <v>4</v>
      </c>
      <c r="I8268">
        <v>2</v>
      </c>
      <c r="J8268">
        <v>1</v>
      </c>
      <c r="K8268">
        <v>9</v>
      </c>
      <c r="L8268" t="s">
        <v>43</v>
      </c>
      <c r="M8268">
        <v>2725</v>
      </c>
      <c r="N8268">
        <v>1718</v>
      </c>
      <c r="O8268">
        <v>1518</v>
      </c>
      <c r="P8268">
        <v>0</v>
      </c>
      <c r="Q8268" t="str">
        <f>IF(P8268&gt;0,"YES","NO")</f>
        <v>NO</v>
      </c>
      <c r="R8268">
        <f>P8268+N8268</f>
        <v>1718</v>
      </c>
      <c r="S8268">
        <f t="shared" si="494"/>
        <v>238.06752037252619</v>
      </c>
      <c r="T8268">
        <f t="shared" si="495"/>
        <v>49.417621187956115</v>
      </c>
      <c r="U8268">
        <v>680</v>
      </c>
      <c r="V8268">
        <v>69998</v>
      </c>
      <c r="W8268">
        <v>409000</v>
      </c>
      <c r="X8268" s="2">
        <v>44487</v>
      </c>
      <c r="Y8268">
        <v>348648</v>
      </c>
      <c r="Z8268" s="3">
        <v>150.09</v>
      </c>
      <c r="AA8268">
        <v>0.19</v>
      </c>
      <c r="AB8268">
        <v>2021</v>
      </c>
      <c r="AC8268">
        <v>16</v>
      </c>
      <c r="AD8268">
        <v>10</v>
      </c>
      <c r="AE8268">
        <v>18</v>
      </c>
    </row>
    <row r="8269" spans="1:31" x14ac:dyDescent="0.25">
      <c r="A8269" t="s">
        <v>9486</v>
      </c>
      <c r="B8269">
        <v>63366</v>
      </c>
      <c r="C8269" t="s">
        <v>9484</v>
      </c>
      <c r="D8269" t="s">
        <v>110</v>
      </c>
      <c r="E8269" t="s">
        <v>5429</v>
      </c>
      <c r="F8269">
        <v>2020</v>
      </c>
      <c r="G8269" t="s">
        <v>60</v>
      </c>
      <c r="H8269">
        <v>4</v>
      </c>
      <c r="I8269">
        <v>2</v>
      </c>
      <c r="J8269">
        <v>0</v>
      </c>
      <c r="K8269">
        <v>7</v>
      </c>
      <c r="L8269" t="s">
        <v>43</v>
      </c>
      <c r="M8269">
        <v>1890</v>
      </c>
      <c r="N8269">
        <v>1080</v>
      </c>
      <c r="O8269">
        <v>810</v>
      </c>
      <c r="P8269">
        <v>0</v>
      </c>
      <c r="Q8269" t="str">
        <f>IF(P8269&gt;0,"YES","NO")</f>
        <v>NO</v>
      </c>
      <c r="R8269">
        <f>P8269+N8269</f>
        <v>1080</v>
      </c>
      <c r="S8269">
        <f t="shared" si="494"/>
        <v>261.45462962962961</v>
      </c>
      <c r="T8269">
        <f t="shared" si="495"/>
        <v>36.214224520471348</v>
      </c>
      <c r="U8269">
        <v>420</v>
      </c>
      <c r="V8269">
        <v>30000</v>
      </c>
      <c r="W8269">
        <v>282371</v>
      </c>
      <c r="X8269" s="2">
        <v>44217</v>
      </c>
      <c r="Y8269">
        <v>261348</v>
      </c>
      <c r="Z8269" s="3">
        <v>149.4</v>
      </c>
      <c r="AA8269">
        <v>0.17899999999999999</v>
      </c>
      <c r="AB8269">
        <v>2021</v>
      </c>
      <c r="AC8269">
        <v>1</v>
      </c>
      <c r="AD8269">
        <v>1</v>
      </c>
      <c r="AE8269">
        <v>21</v>
      </c>
    </row>
    <row r="8270" spans="1:31" x14ac:dyDescent="0.25">
      <c r="A8270" t="s">
        <v>9580</v>
      </c>
      <c r="B8270">
        <v>63376</v>
      </c>
      <c r="C8270" t="s">
        <v>605</v>
      </c>
      <c r="D8270" t="s">
        <v>28</v>
      </c>
      <c r="E8270" t="s">
        <v>45</v>
      </c>
      <c r="F8270">
        <v>2001</v>
      </c>
      <c r="G8270" t="s">
        <v>60</v>
      </c>
      <c r="H8270">
        <v>4</v>
      </c>
      <c r="I8270">
        <v>2</v>
      </c>
      <c r="J8270">
        <v>1</v>
      </c>
      <c r="K8270">
        <v>7</v>
      </c>
      <c r="L8270" t="s">
        <v>43</v>
      </c>
      <c r="M8270">
        <v>2452</v>
      </c>
      <c r="N8270">
        <v>1687</v>
      </c>
      <c r="O8270">
        <v>1617</v>
      </c>
      <c r="P8270">
        <v>404</v>
      </c>
      <c r="Q8270" t="str">
        <f>IF(P8270&gt;0,"YES","NO")</f>
        <v>YES</v>
      </c>
      <c r="R8270">
        <f>P8270+N8270</f>
        <v>2091</v>
      </c>
      <c r="S8270">
        <f t="shared" si="494"/>
        <v>4.7824007651841227E-3</v>
      </c>
      <c r="T8270">
        <f t="shared" si="495"/>
        <v>9.9812352776779633E-4</v>
      </c>
      <c r="U8270">
        <v>651</v>
      </c>
      <c r="V8270">
        <v>55000</v>
      </c>
      <c r="W8270">
        <v>10</v>
      </c>
      <c r="X8270" s="2">
        <v>44365</v>
      </c>
      <c r="Y8270">
        <v>365780</v>
      </c>
      <c r="Z8270" s="3">
        <v>0</v>
      </c>
      <c r="AA8270">
        <v>0.23</v>
      </c>
      <c r="AB8270">
        <v>2021</v>
      </c>
      <c r="AC8270">
        <v>20</v>
      </c>
      <c r="AD8270">
        <v>6</v>
      </c>
      <c r="AE8270">
        <v>18</v>
      </c>
    </row>
    <row r="8271" spans="1:31" x14ac:dyDescent="0.25">
      <c r="A8271" t="s">
        <v>9581</v>
      </c>
      <c r="B8271">
        <v>63368</v>
      </c>
      <c r="C8271" t="s">
        <v>628</v>
      </c>
      <c r="D8271" t="s">
        <v>28</v>
      </c>
      <c r="E8271" t="s">
        <v>66</v>
      </c>
      <c r="F8271">
        <v>2002</v>
      </c>
      <c r="G8271" t="s">
        <v>60</v>
      </c>
      <c r="H8271">
        <v>3</v>
      </c>
      <c r="I8271">
        <v>3</v>
      </c>
      <c r="J8271">
        <v>0</v>
      </c>
      <c r="K8271">
        <v>7</v>
      </c>
      <c r="L8271" t="s">
        <v>31</v>
      </c>
      <c r="M8271">
        <v>1585</v>
      </c>
      <c r="N8271">
        <v>1585</v>
      </c>
      <c r="O8271">
        <v>1553</v>
      </c>
      <c r="P8271">
        <v>930</v>
      </c>
      <c r="Q8271" t="str">
        <f>IF(P8271&gt;0,"YES","NO")</f>
        <v>YES</v>
      </c>
      <c r="R8271">
        <f>P8271+N8271</f>
        <v>2515</v>
      </c>
      <c r="S8271">
        <f t="shared" si="494"/>
        <v>117.2962226640159</v>
      </c>
      <c r="T8271">
        <f t="shared" si="495"/>
        <v>28.217783899602082</v>
      </c>
      <c r="U8271">
        <v>400</v>
      </c>
      <c r="V8271">
        <v>0</v>
      </c>
      <c r="W8271">
        <v>295000</v>
      </c>
      <c r="X8271" s="2">
        <v>44414</v>
      </c>
      <c r="Y8271">
        <v>217257</v>
      </c>
      <c r="Z8271" s="3">
        <v>186.12</v>
      </c>
      <c r="AA8271">
        <v>0.24</v>
      </c>
      <c r="AB8271">
        <v>2021</v>
      </c>
      <c r="AC8271">
        <v>19</v>
      </c>
      <c r="AD8271">
        <v>8</v>
      </c>
      <c r="AE8271">
        <v>6</v>
      </c>
    </row>
    <row r="8272" spans="1:31" x14ac:dyDescent="0.25">
      <c r="A8272" t="s">
        <v>9681</v>
      </c>
      <c r="B8272">
        <v>63368</v>
      </c>
      <c r="C8272" t="s">
        <v>1743</v>
      </c>
      <c r="D8272" t="s">
        <v>110</v>
      </c>
      <c r="E8272" t="s">
        <v>1277</v>
      </c>
      <c r="F8272">
        <v>2006</v>
      </c>
      <c r="G8272" t="s">
        <v>30</v>
      </c>
      <c r="H8272">
        <v>3</v>
      </c>
      <c r="I8272">
        <v>2</v>
      </c>
      <c r="J8272">
        <v>0</v>
      </c>
      <c r="K8272">
        <v>6</v>
      </c>
      <c r="L8272" t="s">
        <v>31</v>
      </c>
      <c r="M8272">
        <v>1678</v>
      </c>
      <c r="N8272">
        <v>1678</v>
      </c>
      <c r="O8272">
        <v>1678</v>
      </c>
      <c r="P8272">
        <v>0</v>
      </c>
      <c r="Q8272" t="str">
        <f>IF(P8272&gt;0,"YES","NO")</f>
        <v>NO</v>
      </c>
      <c r="R8272">
        <f>P8272+N8272</f>
        <v>1678</v>
      </c>
      <c r="S8272">
        <f t="shared" si="494"/>
        <v>148.98688915375448</v>
      </c>
      <c r="T8272">
        <f t="shared" si="495"/>
        <v>44.147771420498692</v>
      </c>
      <c r="U8272">
        <v>420</v>
      </c>
      <c r="V8272">
        <v>0</v>
      </c>
      <c r="W8272">
        <v>250000</v>
      </c>
      <c r="X8272" s="2">
        <v>44399</v>
      </c>
      <c r="Y8272">
        <v>241947</v>
      </c>
      <c r="Z8272" s="3">
        <v>148.99</v>
      </c>
      <c r="AA8272">
        <v>0.13</v>
      </c>
      <c r="AB8272">
        <v>2021</v>
      </c>
      <c r="AC8272">
        <v>15</v>
      </c>
      <c r="AD8272">
        <v>7</v>
      </c>
      <c r="AE8272">
        <v>22</v>
      </c>
    </row>
    <row r="8273" spans="1:31" x14ac:dyDescent="0.25">
      <c r="A8273" t="s">
        <v>9045</v>
      </c>
      <c r="B8273">
        <v>63367</v>
      </c>
      <c r="C8273" t="s">
        <v>4633</v>
      </c>
      <c r="D8273" t="s">
        <v>110</v>
      </c>
      <c r="E8273" t="s">
        <v>4634</v>
      </c>
      <c r="F8273">
        <v>2015</v>
      </c>
      <c r="G8273" t="s">
        <v>60</v>
      </c>
      <c r="H8273">
        <v>3</v>
      </c>
      <c r="I8273">
        <v>3</v>
      </c>
      <c r="J8273">
        <v>0</v>
      </c>
      <c r="K8273">
        <v>11</v>
      </c>
      <c r="L8273" t="s">
        <v>31</v>
      </c>
      <c r="M8273">
        <v>2148</v>
      </c>
      <c r="N8273">
        <v>2148</v>
      </c>
      <c r="O8273">
        <v>2148</v>
      </c>
      <c r="P8273">
        <v>0</v>
      </c>
      <c r="Q8273" t="str">
        <f>IF(P8273&gt;0,"YES","NO")</f>
        <v>NO</v>
      </c>
      <c r="R8273">
        <f>P8273+N8273</f>
        <v>2148</v>
      </c>
      <c r="S8273">
        <f t="shared" si="494"/>
        <v>148.975791433892</v>
      </c>
      <c r="T8273">
        <f t="shared" si="495"/>
        <v>49.23719279069023</v>
      </c>
      <c r="U8273">
        <v>400</v>
      </c>
      <c r="V8273">
        <v>44999</v>
      </c>
      <c r="W8273">
        <v>320000</v>
      </c>
      <c r="X8273" s="2">
        <v>44342</v>
      </c>
      <c r="Y8273">
        <v>303710</v>
      </c>
      <c r="Z8273" s="3">
        <v>148.97999999999999</v>
      </c>
      <c r="AA8273">
        <v>0.1492</v>
      </c>
      <c r="AB8273">
        <v>2021</v>
      </c>
      <c r="AC8273">
        <v>6</v>
      </c>
      <c r="AD8273">
        <v>5</v>
      </c>
      <c r="AE8273">
        <v>26</v>
      </c>
    </row>
    <row r="8274" spans="1:31" x14ac:dyDescent="0.25">
      <c r="A8274" t="s">
        <v>9584</v>
      </c>
      <c r="B8274">
        <v>63368</v>
      </c>
      <c r="C8274" t="s">
        <v>628</v>
      </c>
      <c r="D8274" t="s">
        <v>28</v>
      </c>
      <c r="E8274" t="s">
        <v>38</v>
      </c>
      <c r="F8274">
        <v>2003</v>
      </c>
      <c r="G8274" t="s">
        <v>60</v>
      </c>
      <c r="H8274">
        <v>3</v>
      </c>
      <c r="I8274">
        <v>3</v>
      </c>
      <c r="J8274">
        <v>0</v>
      </c>
      <c r="K8274">
        <v>6</v>
      </c>
      <c r="L8274" t="s">
        <v>31</v>
      </c>
      <c r="M8274">
        <v>1571</v>
      </c>
      <c r="N8274">
        <v>1571</v>
      </c>
      <c r="O8274">
        <v>1553</v>
      </c>
      <c r="P8274">
        <v>629</v>
      </c>
      <c r="Q8274" t="str">
        <f>IF(P8274&gt;0,"YES","NO")</f>
        <v>YES</v>
      </c>
      <c r="R8274">
        <f>P8274+N8274</f>
        <v>2200</v>
      </c>
      <c r="S8274">
        <f t="shared" si="494"/>
        <v>147.72727272727272</v>
      </c>
      <c r="T8274">
        <f t="shared" si="495"/>
        <v>35.528444619353706</v>
      </c>
      <c r="U8274">
        <v>400</v>
      </c>
      <c r="V8274">
        <v>0</v>
      </c>
      <c r="W8274">
        <v>325000</v>
      </c>
      <c r="X8274" s="2">
        <v>44446</v>
      </c>
      <c r="Y8274">
        <v>272359</v>
      </c>
      <c r="Z8274" s="3">
        <v>206.87</v>
      </c>
      <c r="AA8274">
        <v>0.21</v>
      </c>
      <c r="AB8274">
        <v>2021</v>
      </c>
      <c r="AC8274">
        <v>18</v>
      </c>
      <c r="AD8274">
        <v>9</v>
      </c>
      <c r="AE8274">
        <v>7</v>
      </c>
    </row>
    <row r="8275" spans="1:31" x14ac:dyDescent="0.25">
      <c r="A8275" t="s">
        <v>9585</v>
      </c>
      <c r="B8275">
        <v>63303</v>
      </c>
      <c r="C8275" t="s">
        <v>661</v>
      </c>
      <c r="D8275" t="s">
        <v>28</v>
      </c>
      <c r="E8275" t="s">
        <v>77</v>
      </c>
      <c r="F8275">
        <v>2001</v>
      </c>
      <c r="G8275" t="s">
        <v>60</v>
      </c>
      <c r="H8275">
        <v>3</v>
      </c>
      <c r="I8275">
        <v>4</v>
      </c>
      <c r="J8275">
        <v>0</v>
      </c>
      <c r="K8275">
        <v>6</v>
      </c>
      <c r="L8275" t="s">
        <v>138</v>
      </c>
      <c r="M8275">
        <v>2285</v>
      </c>
      <c r="N8275">
        <v>2285</v>
      </c>
      <c r="O8275">
        <v>2269</v>
      </c>
      <c r="P8275">
        <v>1612</v>
      </c>
      <c r="Q8275" t="str">
        <f>IF(P8275&gt;0,"YES","NO")</f>
        <v>YES</v>
      </c>
      <c r="R8275">
        <f>P8275+N8275</f>
        <v>3897</v>
      </c>
      <c r="S8275">
        <f t="shared" si="494"/>
        <v>123.17167051578137</v>
      </c>
      <c r="T8275">
        <f t="shared" si="495"/>
        <v>35.546076601795079</v>
      </c>
      <c r="U8275">
        <v>679</v>
      </c>
      <c r="V8275">
        <v>50000</v>
      </c>
      <c r="W8275">
        <v>480000</v>
      </c>
      <c r="X8275" s="2">
        <v>44411</v>
      </c>
      <c r="Y8275">
        <v>384412</v>
      </c>
      <c r="Z8275" s="3">
        <v>210.07</v>
      </c>
      <c r="AA8275">
        <v>0.31</v>
      </c>
      <c r="AB8275">
        <v>2021</v>
      </c>
      <c r="AC8275">
        <v>20</v>
      </c>
      <c r="AD8275">
        <v>8</v>
      </c>
      <c r="AE8275">
        <v>3</v>
      </c>
    </row>
    <row r="8276" spans="1:31" x14ac:dyDescent="0.25">
      <c r="A8276" t="s">
        <v>9714</v>
      </c>
      <c r="B8276">
        <v>63367</v>
      </c>
      <c r="C8276" t="s">
        <v>2332</v>
      </c>
      <c r="D8276" t="s">
        <v>110</v>
      </c>
      <c r="E8276" t="s">
        <v>51</v>
      </c>
      <c r="F8276">
        <v>2006</v>
      </c>
      <c r="G8276" t="s">
        <v>30</v>
      </c>
      <c r="H8276">
        <v>4</v>
      </c>
      <c r="I8276">
        <v>2</v>
      </c>
      <c r="J8276">
        <v>1</v>
      </c>
      <c r="K8276">
        <v>8</v>
      </c>
      <c r="L8276" t="s">
        <v>43</v>
      </c>
      <c r="M8276">
        <v>2156</v>
      </c>
      <c r="N8276">
        <v>1152</v>
      </c>
      <c r="O8276">
        <v>1032</v>
      </c>
      <c r="P8276">
        <v>0</v>
      </c>
      <c r="Q8276" t="str">
        <f>IF(P8276&gt;0,"YES","NO")</f>
        <v>NO</v>
      </c>
      <c r="R8276">
        <f>P8276+N8276</f>
        <v>1152</v>
      </c>
      <c r="S8276">
        <f t="shared" si="494"/>
        <v>277.69097222222223</v>
      </c>
      <c r="T8276">
        <f t="shared" si="495"/>
        <v>36.719467401285584</v>
      </c>
      <c r="U8276">
        <v>420</v>
      </c>
      <c r="V8276">
        <v>33748</v>
      </c>
      <c r="W8276">
        <v>319900</v>
      </c>
      <c r="X8276" s="2">
        <v>44410</v>
      </c>
      <c r="Y8276">
        <v>262359</v>
      </c>
      <c r="Z8276" s="3">
        <v>148.38</v>
      </c>
      <c r="AA8276">
        <v>0.2</v>
      </c>
      <c r="AB8276">
        <v>2021</v>
      </c>
      <c r="AC8276">
        <v>15</v>
      </c>
      <c r="AD8276">
        <v>8</v>
      </c>
      <c r="AE8276">
        <v>2</v>
      </c>
    </row>
    <row r="8277" spans="1:31" x14ac:dyDescent="0.25">
      <c r="A8277" t="s">
        <v>9354</v>
      </c>
      <c r="B8277">
        <v>63366</v>
      </c>
      <c r="C8277" t="s">
        <v>8575</v>
      </c>
      <c r="D8277" t="s">
        <v>110</v>
      </c>
      <c r="E8277" t="s">
        <v>9355</v>
      </c>
      <c r="F8277">
        <v>2020</v>
      </c>
      <c r="G8277" t="s">
        <v>60</v>
      </c>
      <c r="H8277">
        <v>4</v>
      </c>
      <c r="I8277">
        <v>2</v>
      </c>
      <c r="J8277">
        <v>1</v>
      </c>
      <c r="K8277">
        <v>7</v>
      </c>
      <c r="L8277" t="s">
        <v>43</v>
      </c>
      <c r="M8277">
        <v>2038</v>
      </c>
      <c r="N8277">
        <v>1132</v>
      </c>
      <c r="O8277">
        <v>1028</v>
      </c>
      <c r="P8277">
        <v>0</v>
      </c>
      <c r="Q8277" t="str">
        <f>IF(P8277&gt;0,"YES","NO")</f>
        <v>NO</v>
      </c>
      <c r="R8277">
        <f>P8277+N8277</f>
        <v>1132</v>
      </c>
      <c r="S8277">
        <f t="shared" si="494"/>
        <v>266.9832155477032</v>
      </c>
      <c r="T8277">
        <f t="shared" si="495"/>
        <v>36.846156734632572</v>
      </c>
      <c r="U8277">
        <v>420</v>
      </c>
      <c r="V8277">
        <v>30000</v>
      </c>
      <c r="W8277">
        <v>302225</v>
      </c>
      <c r="X8277" s="2">
        <v>44208</v>
      </c>
      <c r="Y8277">
        <v>302225</v>
      </c>
      <c r="Z8277" s="3">
        <v>148.29</v>
      </c>
      <c r="AA8277">
        <v>0.1883</v>
      </c>
      <c r="AB8277">
        <v>2021</v>
      </c>
      <c r="AC8277">
        <v>1</v>
      </c>
      <c r="AD8277">
        <v>1</v>
      </c>
      <c r="AE8277">
        <v>12</v>
      </c>
    </row>
    <row r="8278" spans="1:31" x14ac:dyDescent="0.25">
      <c r="A8278" t="s">
        <v>9690</v>
      </c>
      <c r="B8278">
        <v>63366</v>
      </c>
      <c r="C8278" t="s">
        <v>1801</v>
      </c>
      <c r="D8278" t="s">
        <v>28</v>
      </c>
      <c r="E8278" t="s">
        <v>51</v>
      </c>
      <c r="F8278">
        <v>2006</v>
      </c>
      <c r="G8278" t="s">
        <v>60</v>
      </c>
      <c r="H8278">
        <v>3</v>
      </c>
      <c r="I8278">
        <v>2</v>
      </c>
      <c r="J8278">
        <v>0</v>
      </c>
      <c r="K8278">
        <v>6</v>
      </c>
      <c r="L8278" t="s">
        <v>31</v>
      </c>
      <c r="M8278">
        <v>2131</v>
      </c>
      <c r="N8278">
        <v>2131</v>
      </c>
      <c r="O8278">
        <v>2092</v>
      </c>
      <c r="P8278">
        <v>0</v>
      </c>
      <c r="Q8278" t="str">
        <f>IF(P8278&gt;0,"YES","NO")</f>
        <v>NO</v>
      </c>
      <c r="R8278">
        <f>P8278+N8278</f>
        <v>2131</v>
      </c>
      <c r="S8278">
        <f t="shared" si="494"/>
        <v>148.28718911309244</v>
      </c>
      <c r="T8278">
        <f t="shared" si="495"/>
        <v>36.271808999081728</v>
      </c>
      <c r="U8278">
        <v>420</v>
      </c>
      <c r="V8278">
        <v>40000</v>
      </c>
      <c r="W8278">
        <v>316000</v>
      </c>
      <c r="X8278" s="2">
        <v>44468</v>
      </c>
      <c r="Y8278">
        <v>288686</v>
      </c>
      <c r="Z8278" s="3">
        <v>148.29</v>
      </c>
      <c r="AA8278">
        <v>0.2</v>
      </c>
      <c r="AB8278">
        <v>2021</v>
      </c>
      <c r="AC8278">
        <v>15</v>
      </c>
      <c r="AD8278">
        <v>9</v>
      </c>
      <c r="AE8278">
        <v>29</v>
      </c>
    </row>
    <row r="8279" spans="1:31" x14ac:dyDescent="0.25">
      <c r="A8279" t="s">
        <v>9589</v>
      </c>
      <c r="B8279">
        <v>63366</v>
      </c>
      <c r="C8279" t="s">
        <v>666</v>
      </c>
      <c r="D8279" t="s">
        <v>28</v>
      </c>
      <c r="E8279" t="s">
        <v>34</v>
      </c>
      <c r="F8279">
        <v>2005</v>
      </c>
      <c r="G8279" t="s">
        <v>60</v>
      </c>
      <c r="H8279">
        <v>3</v>
      </c>
      <c r="I8279">
        <v>3</v>
      </c>
      <c r="J8279">
        <v>0</v>
      </c>
      <c r="K8279">
        <v>7</v>
      </c>
      <c r="L8279" t="s">
        <v>31</v>
      </c>
      <c r="M8279">
        <v>1774</v>
      </c>
      <c r="N8279">
        <v>1774</v>
      </c>
      <c r="O8279">
        <v>1710</v>
      </c>
      <c r="P8279">
        <v>1368</v>
      </c>
      <c r="Q8279" t="str">
        <f>IF(P8279&gt;0,"YES","NO")</f>
        <v>YES</v>
      </c>
      <c r="R8279">
        <f>P8279+N8279</f>
        <v>3142</v>
      </c>
      <c r="S8279">
        <f t="shared" si="494"/>
        <v>100.25461489497135</v>
      </c>
      <c r="T8279">
        <f t="shared" si="495"/>
        <v>28.925619834710744</v>
      </c>
      <c r="U8279">
        <v>651</v>
      </c>
      <c r="V8279">
        <v>0</v>
      </c>
      <c r="W8279">
        <v>315000</v>
      </c>
      <c r="X8279" s="2">
        <v>44466</v>
      </c>
      <c r="Y8279">
        <v>313063</v>
      </c>
      <c r="Z8279" s="3">
        <v>177.56</v>
      </c>
      <c r="AA8279">
        <v>0.25</v>
      </c>
      <c r="AB8279">
        <v>2021</v>
      </c>
      <c r="AC8279">
        <v>16</v>
      </c>
      <c r="AD8279">
        <v>9</v>
      </c>
      <c r="AE8279">
        <v>27</v>
      </c>
    </row>
    <row r="8280" spans="1:31" x14ac:dyDescent="0.25">
      <c r="A8280" t="s">
        <v>9590</v>
      </c>
      <c r="B8280">
        <v>63366</v>
      </c>
      <c r="C8280" t="s">
        <v>669</v>
      </c>
      <c r="D8280" t="s">
        <v>28</v>
      </c>
      <c r="E8280" t="s">
        <v>77</v>
      </c>
      <c r="F8280">
        <v>2010</v>
      </c>
      <c r="G8280" t="s">
        <v>60</v>
      </c>
      <c r="H8280">
        <v>3</v>
      </c>
      <c r="I8280">
        <v>3</v>
      </c>
      <c r="J8280">
        <v>1</v>
      </c>
      <c r="K8280">
        <v>7</v>
      </c>
      <c r="L8280" t="s">
        <v>31</v>
      </c>
      <c r="M8280">
        <v>2170</v>
      </c>
      <c r="N8280">
        <v>2170</v>
      </c>
      <c r="O8280">
        <v>2072</v>
      </c>
      <c r="P8280">
        <v>1036</v>
      </c>
      <c r="Q8280" t="str">
        <f>IF(P8280&gt;0,"YES","NO")</f>
        <v>YES</v>
      </c>
      <c r="R8280">
        <f>P8280+N8280</f>
        <v>3206</v>
      </c>
      <c r="S8280">
        <f t="shared" si="494"/>
        <v>133.49968808484093</v>
      </c>
      <c r="T8280">
        <f t="shared" si="495"/>
        <v>31.695251636600609</v>
      </c>
      <c r="U8280">
        <v>640</v>
      </c>
      <c r="V8280">
        <v>50000</v>
      </c>
      <c r="W8280">
        <v>428000</v>
      </c>
      <c r="X8280" s="2">
        <v>44351</v>
      </c>
      <c r="Y8280">
        <v>350148</v>
      </c>
      <c r="Z8280" s="3">
        <v>197.24</v>
      </c>
      <c r="AA8280">
        <v>0.31</v>
      </c>
      <c r="AB8280">
        <v>2021</v>
      </c>
      <c r="AC8280">
        <v>11</v>
      </c>
      <c r="AD8280">
        <v>6</v>
      </c>
      <c r="AE8280">
        <v>4</v>
      </c>
    </row>
    <row r="8281" spans="1:31" x14ac:dyDescent="0.25">
      <c r="A8281" t="s">
        <v>9591</v>
      </c>
      <c r="B8281">
        <v>63366</v>
      </c>
      <c r="C8281" t="s">
        <v>673</v>
      </c>
      <c r="D8281" t="s">
        <v>28</v>
      </c>
      <c r="E8281" t="s">
        <v>191</v>
      </c>
      <c r="F8281">
        <v>2002</v>
      </c>
      <c r="G8281" t="s">
        <v>60</v>
      </c>
      <c r="H8281">
        <v>3</v>
      </c>
      <c r="I8281">
        <v>2</v>
      </c>
      <c r="J8281">
        <v>0</v>
      </c>
      <c r="K8281">
        <v>6</v>
      </c>
      <c r="L8281" t="s">
        <v>31</v>
      </c>
      <c r="M8281">
        <v>1642</v>
      </c>
      <c r="N8281">
        <v>1642</v>
      </c>
      <c r="O8281">
        <v>1628</v>
      </c>
      <c r="P8281">
        <v>1314</v>
      </c>
      <c r="Q8281" t="str">
        <f>IF(P8281&gt;0,"YES","NO")</f>
        <v>YES</v>
      </c>
      <c r="R8281">
        <f>P8281+N8281</f>
        <v>2956</v>
      </c>
      <c r="S8281">
        <f t="shared" si="494"/>
        <v>98.105548037889037</v>
      </c>
      <c r="T8281">
        <f t="shared" si="495"/>
        <v>25.605707423889243</v>
      </c>
      <c r="U8281">
        <v>400</v>
      </c>
      <c r="V8281">
        <v>40000</v>
      </c>
      <c r="W8281">
        <v>290000</v>
      </c>
      <c r="X8281" s="2">
        <v>44365</v>
      </c>
      <c r="Y8281">
        <v>248397</v>
      </c>
      <c r="Z8281" s="3">
        <v>176.61</v>
      </c>
      <c r="AA8281">
        <v>0.26</v>
      </c>
      <c r="AB8281">
        <v>2021</v>
      </c>
      <c r="AC8281">
        <v>19</v>
      </c>
      <c r="AD8281">
        <v>6</v>
      </c>
      <c r="AE8281">
        <v>18</v>
      </c>
    </row>
    <row r="8282" spans="1:31" x14ac:dyDescent="0.25">
      <c r="A8282" t="s">
        <v>9833</v>
      </c>
      <c r="B8282">
        <v>63366</v>
      </c>
      <c r="C8282" t="s">
        <v>6132</v>
      </c>
      <c r="D8282" t="s">
        <v>28</v>
      </c>
      <c r="E8282" t="s">
        <v>9834</v>
      </c>
      <c r="F8282">
        <v>2017</v>
      </c>
      <c r="G8282" t="s">
        <v>60</v>
      </c>
      <c r="H8282">
        <v>4</v>
      </c>
      <c r="I8282">
        <v>2</v>
      </c>
      <c r="J8282">
        <v>1</v>
      </c>
      <c r="K8282">
        <v>7</v>
      </c>
      <c r="L8282" t="s">
        <v>43</v>
      </c>
      <c r="M8282">
        <v>2568</v>
      </c>
      <c r="N8282">
        <v>1336</v>
      </c>
      <c r="O8282">
        <v>1232</v>
      </c>
      <c r="P8282">
        <v>0</v>
      </c>
      <c r="Q8282" t="str">
        <f>IF(P8282&gt;0,"YES","NO")</f>
        <v>NO</v>
      </c>
      <c r="R8282">
        <f>P8282+N8282</f>
        <v>1336</v>
      </c>
      <c r="S8282">
        <f t="shared" si="494"/>
        <v>284.43113772455092</v>
      </c>
      <c r="T8282">
        <f t="shared" si="495"/>
        <v>46.675225429055864</v>
      </c>
      <c r="U8282">
        <v>400</v>
      </c>
      <c r="V8282">
        <v>40000</v>
      </c>
      <c r="W8282">
        <v>380000</v>
      </c>
      <c r="X8282" s="2">
        <v>44412</v>
      </c>
      <c r="Y8282">
        <v>300639</v>
      </c>
      <c r="Z8282" s="3">
        <v>147.97999999999999</v>
      </c>
      <c r="AA8282">
        <v>0.18690000000000001</v>
      </c>
      <c r="AB8282">
        <v>2021</v>
      </c>
      <c r="AC8282">
        <v>4</v>
      </c>
      <c r="AD8282">
        <v>8</v>
      </c>
      <c r="AE8282">
        <v>4</v>
      </c>
    </row>
    <row r="8283" spans="1:31" x14ac:dyDescent="0.25">
      <c r="A8283" t="s">
        <v>9593</v>
      </c>
      <c r="B8283">
        <v>63301</v>
      </c>
      <c r="C8283" t="s">
        <v>673</v>
      </c>
      <c r="D8283" t="s">
        <v>28</v>
      </c>
      <c r="E8283" t="s">
        <v>95</v>
      </c>
      <c r="F8283">
        <v>2002</v>
      </c>
      <c r="G8283" t="s">
        <v>60</v>
      </c>
      <c r="H8283">
        <v>3</v>
      </c>
      <c r="I8283">
        <v>3</v>
      </c>
      <c r="J8283">
        <v>0</v>
      </c>
      <c r="K8283">
        <v>5</v>
      </c>
      <c r="L8283" t="s">
        <v>31</v>
      </c>
      <c r="M8283">
        <v>1235</v>
      </c>
      <c r="N8283">
        <v>1235</v>
      </c>
      <c r="O8283">
        <v>1195</v>
      </c>
      <c r="P8283">
        <v>777</v>
      </c>
      <c r="Q8283" t="str">
        <f>IF(P8283&gt;0,"YES","NO")</f>
        <v>YES</v>
      </c>
      <c r="R8283">
        <f>P8283+N8283</f>
        <v>2012</v>
      </c>
      <c r="S8283">
        <f t="shared" si="494"/>
        <v>135.18886679920476</v>
      </c>
      <c r="T8283">
        <f t="shared" si="495"/>
        <v>34.690337720640755</v>
      </c>
      <c r="U8283">
        <v>440</v>
      </c>
      <c r="V8283">
        <v>40000</v>
      </c>
      <c r="W8283">
        <v>272000</v>
      </c>
      <c r="X8283" s="2">
        <v>44391</v>
      </c>
      <c r="Y8283">
        <v>205794</v>
      </c>
      <c r="Z8283" s="3">
        <v>220.24</v>
      </c>
      <c r="AA8283">
        <v>0.18</v>
      </c>
      <c r="AB8283">
        <v>2021</v>
      </c>
      <c r="AC8283">
        <v>19</v>
      </c>
      <c r="AD8283">
        <v>7</v>
      </c>
      <c r="AE8283">
        <v>14</v>
      </c>
    </row>
    <row r="8284" spans="1:31" x14ac:dyDescent="0.25">
      <c r="A8284" t="s">
        <v>6537</v>
      </c>
      <c r="B8284">
        <v>30067</v>
      </c>
      <c r="C8284" t="s">
        <v>673</v>
      </c>
      <c r="D8284" t="s">
        <v>28</v>
      </c>
      <c r="E8284" t="s">
        <v>95</v>
      </c>
      <c r="F8284">
        <v>2002</v>
      </c>
      <c r="G8284" t="s">
        <v>60</v>
      </c>
      <c r="H8284">
        <v>3</v>
      </c>
      <c r="I8284">
        <v>2</v>
      </c>
      <c r="J8284">
        <v>1</v>
      </c>
      <c r="K8284">
        <v>5</v>
      </c>
      <c r="L8284" t="s">
        <v>31</v>
      </c>
      <c r="M8284">
        <v>1341</v>
      </c>
      <c r="N8284">
        <v>1341</v>
      </c>
      <c r="O8284">
        <v>1319</v>
      </c>
      <c r="P8284">
        <v>742</v>
      </c>
      <c r="Q8284" t="str">
        <f>IF(P8284&gt;0,"YES","NO")</f>
        <v>YES</v>
      </c>
      <c r="R8284">
        <f>P8284+N8284</f>
        <v>2083</v>
      </c>
      <c r="S8284">
        <f t="shared" si="494"/>
        <v>137.78204512722036</v>
      </c>
      <c r="T8284">
        <f t="shared" si="495"/>
        <v>36.603407815529032</v>
      </c>
      <c r="U8284">
        <v>480</v>
      </c>
      <c r="V8284">
        <v>40000</v>
      </c>
      <c r="W8284">
        <v>287000</v>
      </c>
      <c r="X8284" s="2">
        <v>44399</v>
      </c>
      <c r="Y8284">
        <v>203462</v>
      </c>
      <c r="Z8284" s="3">
        <v>214.02</v>
      </c>
      <c r="AA8284">
        <v>0.18</v>
      </c>
      <c r="AB8284">
        <v>2021</v>
      </c>
      <c r="AC8284">
        <v>19</v>
      </c>
      <c r="AD8284">
        <v>7</v>
      </c>
      <c r="AE8284">
        <v>22</v>
      </c>
    </row>
    <row r="8285" spans="1:31" x14ac:dyDescent="0.25">
      <c r="A8285" t="s">
        <v>9594</v>
      </c>
      <c r="B8285">
        <v>63366</v>
      </c>
      <c r="C8285" t="s">
        <v>673</v>
      </c>
      <c r="D8285" t="s">
        <v>28</v>
      </c>
      <c r="E8285" t="s">
        <v>114</v>
      </c>
      <c r="F8285">
        <v>2002</v>
      </c>
      <c r="G8285" t="s">
        <v>60</v>
      </c>
      <c r="H8285">
        <v>3</v>
      </c>
      <c r="I8285">
        <v>2</v>
      </c>
      <c r="J8285">
        <v>0</v>
      </c>
      <c r="K8285">
        <v>6</v>
      </c>
      <c r="L8285" t="s">
        <v>31</v>
      </c>
      <c r="M8285">
        <v>1664</v>
      </c>
      <c r="N8285">
        <v>1664</v>
      </c>
      <c r="O8285">
        <v>1580</v>
      </c>
      <c r="P8285">
        <v>1106</v>
      </c>
      <c r="Q8285" t="str">
        <f>IF(P8285&gt;0,"YES","NO")</f>
        <v>YES</v>
      </c>
      <c r="R8285">
        <f>P8285+N8285</f>
        <v>2770</v>
      </c>
      <c r="S8285">
        <f t="shared" si="494"/>
        <v>115.88447653429603</v>
      </c>
      <c r="T8285">
        <f t="shared" si="495"/>
        <v>23.028581267217628</v>
      </c>
      <c r="U8285">
        <v>630</v>
      </c>
      <c r="V8285">
        <v>44000</v>
      </c>
      <c r="W8285">
        <v>321000</v>
      </c>
      <c r="X8285" s="2">
        <v>44384</v>
      </c>
      <c r="Y8285">
        <v>251506</v>
      </c>
      <c r="Z8285" s="3">
        <v>192.91</v>
      </c>
      <c r="AA8285">
        <v>0.32</v>
      </c>
      <c r="AB8285">
        <v>2021</v>
      </c>
      <c r="AC8285">
        <v>19</v>
      </c>
      <c r="AD8285">
        <v>7</v>
      </c>
      <c r="AE8285">
        <v>7</v>
      </c>
    </row>
    <row r="8286" spans="1:31" x14ac:dyDescent="0.25">
      <c r="A8286" t="s">
        <v>9633</v>
      </c>
      <c r="B8286">
        <v>63366</v>
      </c>
      <c r="C8286" t="s">
        <v>1384</v>
      </c>
      <c r="D8286" t="s">
        <v>110</v>
      </c>
      <c r="E8286" t="s">
        <v>48</v>
      </c>
      <c r="F8286">
        <v>2004</v>
      </c>
      <c r="G8286" t="s">
        <v>30</v>
      </c>
      <c r="H8286">
        <v>4</v>
      </c>
      <c r="I8286">
        <v>3</v>
      </c>
      <c r="J8286">
        <v>1</v>
      </c>
      <c r="K8286">
        <v>8</v>
      </c>
      <c r="L8286" t="s">
        <v>43</v>
      </c>
      <c r="M8286">
        <v>2940</v>
      </c>
      <c r="N8286">
        <v>1939</v>
      </c>
      <c r="O8286">
        <v>1721</v>
      </c>
      <c r="P8286">
        <v>0</v>
      </c>
      <c r="Q8286" t="str">
        <f>IF(P8286&gt;0,"YES","NO")</f>
        <v>NO</v>
      </c>
      <c r="R8286">
        <f>P8286+N8286</f>
        <v>1939</v>
      </c>
      <c r="S8286">
        <f t="shared" si="494"/>
        <v>224.34244455905105</v>
      </c>
      <c r="T8286">
        <f t="shared" si="495"/>
        <v>52.559083659562134</v>
      </c>
      <c r="U8286">
        <v>400</v>
      </c>
      <c r="V8286">
        <v>45000</v>
      </c>
      <c r="W8286">
        <v>435000</v>
      </c>
      <c r="X8286" s="2">
        <v>44400</v>
      </c>
      <c r="Y8286">
        <v>300257</v>
      </c>
      <c r="Z8286" s="3">
        <v>147.96</v>
      </c>
      <c r="AA8286">
        <v>0.19</v>
      </c>
      <c r="AB8286">
        <v>2021</v>
      </c>
      <c r="AC8286">
        <v>17</v>
      </c>
      <c r="AD8286">
        <v>7</v>
      </c>
      <c r="AE8286">
        <v>23</v>
      </c>
    </row>
    <row r="8287" spans="1:31" x14ac:dyDescent="0.25">
      <c r="A8287" t="s">
        <v>9595</v>
      </c>
      <c r="B8287">
        <v>63366</v>
      </c>
      <c r="C8287" t="s">
        <v>681</v>
      </c>
      <c r="D8287" t="s">
        <v>28</v>
      </c>
      <c r="E8287" t="s">
        <v>45</v>
      </c>
      <c r="F8287">
        <v>2003</v>
      </c>
      <c r="G8287" t="s">
        <v>60</v>
      </c>
      <c r="H8287">
        <v>3</v>
      </c>
      <c r="I8287">
        <v>2</v>
      </c>
      <c r="J8287">
        <v>1</v>
      </c>
      <c r="K8287">
        <v>6</v>
      </c>
      <c r="L8287" t="s">
        <v>31</v>
      </c>
      <c r="M8287">
        <v>1698</v>
      </c>
      <c r="N8287">
        <v>1698</v>
      </c>
      <c r="O8287">
        <v>1646</v>
      </c>
      <c r="P8287">
        <v>602</v>
      </c>
      <c r="Q8287" t="str">
        <f>IF(P8287&gt;0,"YES","NO")</f>
        <v>YES</v>
      </c>
      <c r="R8287">
        <f>P8287+N8287</f>
        <v>2300</v>
      </c>
      <c r="S8287">
        <f t="shared" si="494"/>
        <v>143.47826086956522</v>
      </c>
      <c r="T8287">
        <f t="shared" si="495"/>
        <v>32.938076416337282</v>
      </c>
      <c r="U8287">
        <v>484</v>
      </c>
      <c r="V8287">
        <v>45000</v>
      </c>
      <c r="W8287">
        <v>330000</v>
      </c>
      <c r="X8287" s="2">
        <v>44384</v>
      </c>
      <c r="Y8287">
        <v>262106</v>
      </c>
      <c r="Z8287" s="3">
        <v>194.35</v>
      </c>
      <c r="AA8287">
        <v>0.23</v>
      </c>
      <c r="AB8287">
        <v>2021</v>
      </c>
      <c r="AC8287">
        <v>18</v>
      </c>
      <c r="AD8287">
        <v>7</v>
      </c>
      <c r="AE8287">
        <v>7</v>
      </c>
    </row>
    <row r="8288" spans="1:31" x14ac:dyDescent="0.25">
      <c r="A8288" t="s">
        <v>9596</v>
      </c>
      <c r="B8288">
        <v>63366</v>
      </c>
      <c r="C8288" t="s">
        <v>1195</v>
      </c>
      <c r="D8288" t="s">
        <v>28</v>
      </c>
      <c r="E8288" t="s">
        <v>40</v>
      </c>
      <c r="F8288">
        <v>2005</v>
      </c>
      <c r="G8288" t="s">
        <v>30</v>
      </c>
      <c r="H8288">
        <v>4</v>
      </c>
      <c r="I8288">
        <v>4</v>
      </c>
      <c r="J8288">
        <v>1</v>
      </c>
      <c r="K8288">
        <v>9</v>
      </c>
      <c r="L8288" t="s">
        <v>43</v>
      </c>
      <c r="M8288">
        <v>3483</v>
      </c>
      <c r="N8288">
        <v>2117</v>
      </c>
      <c r="O8288">
        <v>1510</v>
      </c>
      <c r="P8288">
        <v>900</v>
      </c>
      <c r="Q8288" t="str">
        <f>IF(P8288&gt;0,"YES","NO")</f>
        <v>YES</v>
      </c>
      <c r="R8288">
        <f>P8288+N8288</f>
        <v>3017</v>
      </c>
      <c r="S8288">
        <f t="shared" si="494"/>
        <v>147.49751408684122</v>
      </c>
      <c r="T8288">
        <f t="shared" si="495"/>
        <v>34.052647689011323</v>
      </c>
      <c r="U8288">
        <v>618</v>
      </c>
      <c r="V8288">
        <v>50000</v>
      </c>
      <c r="W8288">
        <v>445000</v>
      </c>
      <c r="X8288" s="2">
        <v>44389</v>
      </c>
      <c r="Y8288">
        <v>394437</v>
      </c>
      <c r="Z8288" s="3">
        <v>127.76</v>
      </c>
      <c r="AA8288">
        <v>0.3</v>
      </c>
      <c r="AB8288">
        <v>2021</v>
      </c>
      <c r="AC8288">
        <v>16</v>
      </c>
      <c r="AD8288">
        <v>7</v>
      </c>
      <c r="AE8288">
        <v>12</v>
      </c>
    </row>
    <row r="8289" spans="1:31" x14ac:dyDescent="0.25">
      <c r="A8289" t="s">
        <v>9597</v>
      </c>
      <c r="B8289">
        <v>63366</v>
      </c>
      <c r="C8289" t="s">
        <v>1195</v>
      </c>
      <c r="D8289" t="s">
        <v>28</v>
      </c>
      <c r="E8289" t="s">
        <v>45</v>
      </c>
      <c r="F8289">
        <v>2006</v>
      </c>
      <c r="G8289" t="s">
        <v>60</v>
      </c>
      <c r="H8289">
        <v>4</v>
      </c>
      <c r="I8289">
        <v>3</v>
      </c>
      <c r="J8289">
        <v>1</v>
      </c>
      <c r="K8289">
        <v>9</v>
      </c>
      <c r="L8289" t="s">
        <v>43</v>
      </c>
      <c r="M8289">
        <v>2788</v>
      </c>
      <c r="N8289">
        <v>1551</v>
      </c>
      <c r="O8289">
        <v>1379</v>
      </c>
      <c r="P8289">
        <v>1262</v>
      </c>
      <c r="Q8289" t="str">
        <f>IF(P8289&gt;0,"YES","NO")</f>
        <v>YES</v>
      </c>
      <c r="R8289">
        <f>P8289+N8289</f>
        <v>2813</v>
      </c>
      <c r="S8289">
        <f t="shared" si="494"/>
        <v>140.4194809811589</v>
      </c>
      <c r="T8289">
        <f t="shared" si="495"/>
        <v>39.425879346827962</v>
      </c>
      <c r="U8289">
        <v>700</v>
      </c>
      <c r="V8289">
        <v>0</v>
      </c>
      <c r="W8289">
        <v>395000</v>
      </c>
      <c r="X8289" s="2">
        <v>44400</v>
      </c>
      <c r="Y8289">
        <v>401291</v>
      </c>
      <c r="Z8289" s="3">
        <v>141.68</v>
      </c>
      <c r="AA8289">
        <v>0.23</v>
      </c>
      <c r="AB8289">
        <v>2021</v>
      </c>
      <c r="AC8289">
        <v>15</v>
      </c>
      <c r="AD8289">
        <v>7</v>
      </c>
      <c r="AE8289">
        <v>23</v>
      </c>
    </row>
    <row r="8290" spans="1:31" x14ac:dyDescent="0.25">
      <c r="A8290" t="s">
        <v>9598</v>
      </c>
      <c r="B8290">
        <v>63366</v>
      </c>
      <c r="C8290" t="s">
        <v>1195</v>
      </c>
      <c r="D8290" t="s">
        <v>28</v>
      </c>
      <c r="E8290" t="s">
        <v>186</v>
      </c>
      <c r="F8290">
        <v>2003</v>
      </c>
      <c r="G8290" t="s">
        <v>60</v>
      </c>
      <c r="H8290">
        <v>3</v>
      </c>
      <c r="I8290">
        <v>3</v>
      </c>
      <c r="J8290">
        <v>1</v>
      </c>
      <c r="K8290">
        <v>6</v>
      </c>
      <c r="L8290" t="s">
        <v>138</v>
      </c>
      <c r="M8290">
        <v>2683</v>
      </c>
      <c r="N8290">
        <v>2683</v>
      </c>
      <c r="O8290">
        <v>2651</v>
      </c>
      <c r="P8290">
        <v>2400</v>
      </c>
      <c r="Q8290" t="str">
        <f>IF(P8290&gt;0,"YES","NO")</f>
        <v>YES</v>
      </c>
      <c r="R8290">
        <f>P8290+N8290</f>
        <v>5083</v>
      </c>
      <c r="S8290">
        <f t="shared" si="494"/>
        <v>103.26578792051937</v>
      </c>
      <c r="T8290">
        <f t="shared" si="495"/>
        <v>31.710647141269153</v>
      </c>
      <c r="U8290">
        <v>610</v>
      </c>
      <c r="V8290">
        <v>50000</v>
      </c>
      <c r="W8290">
        <v>524900</v>
      </c>
      <c r="X8290" s="2">
        <v>44498</v>
      </c>
      <c r="Y8290">
        <v>407896</v>
      </c>
      <c r="Z8290" s="3">
        <v>195.64</v>
      </c>
      <c r="AA8290">
        <v>0.38</v>
      </c>
      <c r="AB8290">
        <v>2021</v>
      </c>
      <c r="AC8290">
        <v>18</v>
      </c>
      <c r="AD8290">
        <v>10</v>
      </c>
      <c r="AE8290">
        <v>29</v>
      </c>
    </row>
    <row r="8291" spans="1:31" x14ac:dyDescent="0.25">
      <c r="A8291" t="s">
        <v>9599</v>
      </c>
      <c r="B8291">
        <v>63368</v>
      </c>
      <c r="C8291" t="s">
        <v>701</v>
      </c>
      <c r="D8291" t="s">
        <v>196</v>
      </c>
      <c r="E8291" t="s">
        <v>186</v>
      </c>
      <c r="F8291">
        <v>2001</v>
      </c>
      <c r="G8291" t="s">
        <v>60</v>
      </c>
      <c r="H8291">
        <v>4</v>
      </c>
      <c r="I8291">
        <v>3</v>
      </c>
      <c r="J8291">
        <v>1</v>
      </c>
      <c r="K8291">
        <v>9</v>
      </c>
      <c r="L8291" t="s">
        <v>43</v>
      </c>
      <c r="M8291">
        <v>3126</v>
      </c>
      <c r="N8291">
        <v>1776</v>
      </c>
      <c r="O8291">
        <v>1350</v>
      </c>
      <c r="P8291">
        <v>1074</v>
      </c>
      <c r="Q8291" t="str">
        <f>IF(P8291&gt;0,"YES","NO")</f>
        <v>YES</v>
      </c>
      <c r="R8291">
        <f>P8291+N8291</f>
        <v>2850</v>
      </c>
      <c r="S8291">
        <f t="shared" si="494"/>
        <v>161.40350877192984</v>
      </c>
      <c r="T8291">
        <f t="shared" si="495"/>
        <v>27.789860325745494</v>
      </c>
      <c r="U8291">
        <v>600</v>
      </c>
      <c r="V8291">
        <v>55000</v>
      </c>
      <c r="W8291">
        <v>460000</v>
      </c>
      <c r="X8291" s="2">
        <v>44398</v>
      </c>
      <c r="Y8291">
        <v>363146</v>
      </c>
      <c r="Z8291" s="3">
        <v>147.15</v>
      </c>
      <c r="AA8291">
        <v>0.38</v>
      </c>
      <c r="AB8291">
        <v>2021</v>
      </c>
      <c r="AC8291">
        <v>20</v>
      </c>
      <c r="AD8291">
        <v>7</v>
      </c>
      <c r="AE8291">
        <v>21</v>
      </c>
    </row>
    <row r="8292" spans="1:31" x14ac:dyDescent="0.25">
      <c r="A8292" t="s">
        <v>9600</v>
      </c>
      <c r="B8292">
        <v>63368</v>
      </c>
      <c r="C8292" t="s">
        <v>701</v>
      </c>
      <c r="D8292" t="s">
        <v>196</v>
      </c>
      <c r="E8292" t="s">
        <v>40</v>
      </c>
      <c r="F8292">
        <v>2001</v>
      </c>
      <c r="G8292" t="s">
        <v>60</v>
      </c>
      <c r="H8292">
        <v>3</v>
      </c>
      <c r="I8292">
        <v>3</v>
      </c>
      <c r="J8292">
        <v>0</v>
      </c>
      <c r="K8292">
        <v>6</v>
      </c>
      <c r="L8292" t="s">
        <v>138</v>
      </c>
      <c r="M8292">
        <v>2211</v>
      </c>
      <c r="N8292">
        <v>2211</v>
      </c>
      <c r="O8292">
        <v>2130</v>
      </c>
      <c r="P8292">
        <v>900</v>
      </c>
      <c r="Q8292" t="str">
        <f>IF(P8292&gt;0,"YES","NO")</f>
        <v>YES</v>
      </c>
      <c r="R8292">
        <f>P8292+N8292</f>
        <v>3111</v>
      </c>
      <c r="S8292">
        <f t="shared" si="494"/>
        <v>150.43394406943105</v>
      </c>
      <c r="T8292">
        <f t="shared" si="495"/>
        <v>35.812672176308538</v>
      </c>
      <c r="U8292">
        <v>610</v>
      </c>
      <c r="V8292">
        <v>55000</v>
      </c>
      <c r="W8292">
        <v>468000</v>
      </c>
      <c r="X8292" s="2">
        <v>44397</v>
      </c>
      <c r="Y8292">
        <v>339423</v>
      </c>
      <c r="Z8292" s="3">
        <v>211.67</v>
      </c>
      <c r="AA8292">
        <v>0.3</v>
      </c>
      <c r="AB8292">
        <v>2021</v>
      </c>
      <c r="AC8292">
        <v>20</v>
      </c>
      <c r="AD8292">
        <v>7</v>
      </c>
      <c r="AE8292">
        <v>20</v>
      </c>
    </row>
    <row r="8293" spans="1:31" x14ac:dyDescent="0.25">
      <c r="A8293" t="s">
        <v>9769</v>
      </c>
      <c r="B8293">
        <v>63366</v>
      </c>
      <c r="C8293" t="s">
        <v>3189</v>
      </c>
      <c r="D8293" t="s">
        <v>28</v>
      </c>
      <c r="E8293" t="s">
        <v>1277</v>
      </c>
      <c r="F8293">
        <v>2012</v>
      </c>
      <c r="G8293" t="s">
        <v>30</v>
      </c>
      <c r="H8293">
        <v>3</v>
      </c>
      <c r="I8293">
        <v>2</v>
      </c>
      <c r="J8293">
        <v>1</v>
      </c>
      <c r="K8293">
        <v>6</v>
      </c>
      <c r="L8293" t="s">
        <v>43</v>
      </c>
      <c r="M8293">
        <v>2016</v>
      </c>
      <c r="N8293">
        <v>1088</v>
      </c>
      <c r="O8293">
        <v>928</v>
      </c>
      <c r="P8293">
        <v>0</v>
      </c>
      <c r="Q8293" t="str">
        <f>IF(P8293&gt;0,"YES","NO")</f>
        <v>NO</v>
      </c>
      <c r="R8293">
        <f>P8293+N8293</f>
        <v>1088</v>
      </c>
      <c r="S8293">
        <f t="shared" si="494"/>
        <v>273.89705882352939</v>
      </c>
      <c r="T8293">
        <f t="shared" si="495"/>
        <v>52.624143533234438</v>
      </c>
      <c r="U8293">
        <v>420</v>
      </c>
      <c r="V8293">
        <v>45000</v>
      </c>
      <c r="W8293">
        <v>298000</v>
      </c>
      <c r="X8293" s="2">
        <v>44426</v>
      </c>
      <c r="Y8293">
        <v>246088</v>
      </c>
      <c r="Z8293" s="3">
        <v>147.82</v>
      </c>
      <c r="AA8293">
        <v>0.13</v>
      </c>
      <c r="AB8293">
        <v>2021</v>
      </c>
      <c r="AC8293">
        <v>9</v>
      </c>
      <c r="AD8293">
        <v>8</v>
      </c>
      <c r="AE8293">
        <v>18</v>
      </c>
    </row>
    <row r="8294" spans="1:31" x14ac:dyDescent="0.25">
      <c r="A8294" t="s">
        <v>9786</v>
      </c>
      <c r="B8294">
        <v>63366</v>
      </c>
      <c r="C8294" t="s">
        <v>4602</v>
      </c>
      <c r="D8294" t="s">
        <v>110</v>
      </c>
      <c r="E8294" t="s">
        <v>9787</v>
      </c>
      <c r="F8294">
        <v>2016</v>
      </c>
      <c r="G8294" t="s">
        <v>60</v>
      </c>
      <c r="H8294">
        <v>3</v>
      </c>
      <c r="I8294">
        <v>2</v>
      </c>
      <c r="J8294">
        <v>1</v>
      </c>
      <c r="K8294">
        <v>6</v>
      </c>
      <c r="L8294" t="s">
        <v>43</v>
      </c>
      <c r="M8294">
        <v>1872</v>
      </c>
      <c r="N8294">
        <v>936</v>
      </c>
      <c r="O8294">
        <v>936</v>
      </c>
      <c r="P8294">
        <v>0</v>
      </c>
      <c r="Q8294" t="str">
        <f>IF(P8294&gt;0,"YES","NO")</f>
        <v>NO</v>
      </c>
      <c r="R8294">
        <f>P8294+N8294</f>
        <v>936</v>
      </c>
      <c r="S8294">
        <f t="shared" si="494"/>
        <v>295.60897435897436</v>
      </c>
      <c r="T8294">
        <f t="shared" si="495"/>
        <v>28.193201840460045</v>
      </c>
      <c r="U8294">
        <v>440</v>
      </c>
      <c r="V8294">
        <v>0</v>
      </c>
      <c r="W8294">
        <v>276690</v>
      </c>
      <c r="X8294" s="2">
        <v>44456</v>
      </c>
      <c r="Y8294">
        <v>245044</v>
      </c>
      <c r="Z8294" s="3">
        <v>147.80000000000001</v>
      </c>
      <c r="AA8294">
        <v>0.2253</v>
      </c>
      <c r="AB8294">
        <v>2021</v>
      </c>
      <c r="AC8294">
        <v>5</v>
      </c>
      <c r="AD8294">
        <v>9</v>
      </c>
      <c r="AE8294">
        <v>17</v>
      </c>
    </row>
    <row r="8295" spans="1:31" x14ac:dyDescent="0.25">
      <c r="A8295" t="s">
        <v>9847</v>
      </c>
      <c r="B8295">
        <v>63366</v>
      </c>
      <c r="C8295" t="s">
        <v>6840</v>
      </c>
      <c r="D8295" t="s">
        <v>28</v>
      </c>
      <c r="E8295" t="s">
        <v>4850</v>
      </c>
      <c r="F8295">
        <v>2020</v>
      </c>
      <c r="G8295" t="s">
        <v>60</v>
      </c>
      <c r="H8295">
        <v>4</v>
      </c>
      <c r="I8295">
        <v>2</v>
      </c>
      <c r="J8295">
        <v>1</v>
      </c>
      <c r="K8295">
        <v>9</v>
      </c>
      <c r="L8295" t="s">
        <v>43</v>
      </c>
      <c r="M8295">
        <v>2714</v>
      </c>
      <c r="N8295">
        <v>1375</v>
      </c>
      <c r="O8295">
        <v>1375</v>
      </c>
      <c r="P8295">
        <v>0</v>
      </c>
      <c r="Q8295" t="str">
        <f>IF(P8295&gt;0,"YES","NO")</f>
        <v>NO</v>
      </c>
      <c r="R8295">
        <f>P8295+N8295</f>
        <v>1375</v>
      </c>
      <c r="S8295">
        <f t="shared" si="494"/>
        <v>291.63636363636363</v>
      </c>
      <c r="T8295">
        <f t="shared" si="495"/>
        <v>44.558050806400708</v>
      </c>
      <c r="U8295">
        <v>400</v>
      </c>
      <c r="V8295">
        <v>50000</v>
      </c>
      <c r="W8295">
        <v>401000</v>
      </c>
      <c r="X8295" s="2">
        <v>44403</v>
      </c>
      <c r="Y8295">
        <v>329541</v>
      </c>
      <c r="Z8295" s="3">
        <v>147.75</v>
      </c>
      <c r="AA8295">
        <v>0.20660000000000001</v>
      </c>
      <c r="AB8295">
        <v>2021</v>
      </c>
      <c r="AC8295">
        <v>1</v>
      </c>
      <c r="AD8295">
        <v>7</v>
      </c>
      <c r="AE8295">
        <v>26</v>
      </c>
    </row>
    <row r="8296" spans="1:31" x14ac:dyDescent="0.25">
      <c r="A8296" t="s">
        <v>9604</v>
      </c>
      <c r="B8296">
        <v>63368</v>
      </c>
      <c r="C8296" t="s">
        <v>713</v>
      </c>
      <c r="D8296" t="s">
        <v>28</v>
      </c>
      <c r="E8296" t="s">
        <v>66</v>
      </c>
      <c r="F8296">
        <v>2003</v>
      </c>
      <c r="G8296" t="s">
        <v>60</v>
      </c>
      <c r="H8296">
        <v>4</v>
      </c>
      <c r="I8296">
        <v>3</v>
      </c>
      <c r="J8296">
        <v>1</v>
      </c>
      <c r="K8296">
        <v>8</v>
      </c>
      <c r="L8296" t="s">
        <v>43</v>
      </c>
      <c r="M8296">
        <v>2804</v>
      </c>
      <c r="N8296">
        <v>1498</v>
      </c>
      <c r="O8296">
        <v>1472</v>
      </c>
      <c r="P8296">
        <v>1104</v>
      </c>
      <c r="Q8296" t="str">
        <f>IF(P8296&gt;0,"YES","NO")</f>
        <v>YES</v>
      </c>
      <c r="R8296">
        <f>P8296+N8296</f>
        <v>2602</v>
      </c>
      <c r="S8296">
        <f t="shared" si="494"/>
        <v>155.64950038431977</v>
      </c>
      <c r="T8296">
        <f t="shared" si="495"/>
        <v>38.739669421487605</v>
      </c>
      <c r="U8296">
        <v>660</v>
      </c>
      <c r="V8296">
        <v>45000</v>
      </c>
      <c r="W8296">
        <v>405000</v>
      </c>
      <c r="X8296" s="2">
        <v>44363</v>
      </c>
      <c r="Y8296">
        <v>350298</v>
      </c>
      <c r="Z8296" s="3">
        <v>144.44</v>
      </c>
      <c r="AA8296">
        <v>0.24</v>
      </c>
      <c r="AB8296">
        <v>2021</v>
      </c>
      <c r="AC8296">
        <v>18</v>
      </c>
      <c r="AD8296">
        <v>6</v>
      </c>
      <c r="AE8296">
        <v>16</v>
      </c>
    </row>
    <row r="8297" spans="1:31" x14ac:dyDescent="0.25">
      <c r="A8297" t="s">
        <v>9605</v>
      </c>
      <c r="B8297">
        <v>63368</v>
      </c>
      <c r="C8297" t="s">
        <v>713</v>
      </c>
      <c r="D8297" t="s">
        <v>28</v>
      </c>
      <c r="E8297" t="s">
        <v>34</v>
      </c>
      <c r="F8297">
        <v>2004</v>
      </c>
      <c r="G8297" t="s">
        <v>60</v>
      </c>
      <c r="H8297">
        <v>4</v>
      </c>
      <c r="I8297">
        <v>3</v>
      </c>
      <c r="J8297">
        <v>1</v>
      </c>
      <c r="K8297">
        <v>8</v>
      </c>
      <c r="L8297" t="s">
        <v>43</v>
      </c>
      <c r="M8297">
        <v>2874</v>
      </c>
      <c r="N8297">
        <v>1498</v>
      </c>
      <c r="O8297">
        <v>1472</v>
      </c>
      <c r="P8297">
        <v>1200</v>
      </c>
      <c r="Q8297" t="str">
        <f>IF(P8297&gt;0,"YES","NO")</f>
        <v>YES</v>
      </c>
      <c r="R8297">
        <f>P8297+N8297</f>
        <v>2698</v>
      </c>
      <c r="S8297">
        <f t="shared" si="494"/>
        <v>177.90956263899184</v>
      </c>
      <c r="T8297">
        <f t="shared" si="495"/>
        <v>44.077134986225893</v>
      </c>
      <c r="U8297">
        <v>660</v>
      </c>
      <c r="V8297">
        <v>45000</v>
      </c>
      <c r="W8297">
        <v>480000</v>
      </c>
      <c r="X8297" s="2">
        <v>44475</v>
      </c>
      <c r="Y8297">
        <v>355187</v>
      </c>
      <c r="Z8297" s="3">
        <v>167.01</v>
      </c>
      <c r="AA8297">
        <v>0.25</v>
      </c>
      <c r="AB8297">
        <v>2021</v>
      </c>
      <c r="AC8297">
        <v>17</v>
      </c>
      <c r="AD8297">
        <v>10</v>
      </c>
      <c r="AE8297">
        <v>6</v>
      </c>
    </row>
    <row r="8298" spans="1:31" x14ac:dyDescent="0.25">
      <c r="A8298" t="s">
        <v>8880</v>
      </c>
      <c r="B8298">
        <v>63367</v>
      </c>
      <c r="C8298" t="s">
        <v>1754</v>
      </c>
      <c r="D8298" t="s">
        <v>110</v>
      </c>
      <c r="E8298" t="s">
        <v>716</v>
      </c>
      <c r="F8298">
        <v>2004</v>
      </c>
      <c r="G8298" t="s">
        <v>30</v>
      </c>
      <c r="H8298">
        <v>3</v>
      </c>
      <c r="I8298">
        <v>2</v>
      </c>
      <c r="J8298">
        <v>1</v>
      </c>
      <c r="K8298">
        <v>5</v>
      </c>
      <c r="L8298" t="s">
        <v>43</v>
      </c>
      <c r="M8298">
        <v>1728</v>
      </c>
      <c r="N8298">
        <v>864</v>
      </c>
      <c r="O8298">
        <v>864</v>
      </c>
      <c r="P8298">
        <v>0</v>
      </c>
      <c r="Q8298" t="str">
        <f>IF(P8298&gt;0,"YES","NO")</f>
        <v>NO</v>
      </c>
      <c r="R8298">
        <f>P8298+N8298</f>
        <v>864</v>
      </c>
      <c r="S8298">
        <f t="shared" si="494"/>
        <v>295.13888888888891</v>
      </c>
      <c r="T8298">
        <f t="shared" si="495"/>
        <v>41.814246359700903</v>
      </c>
      <c r="U8298">
        <v>420</v>
      </c>
      <c r="V8298">
        <v>0</v>
      </c>
      <c r="W8298">
        <v>255000</v>
      </c>
      <c r="X8298" s="2">
        <v>44224</v>
      </c>
      <c r="Y8298">
        <v>227117</v>
      </c>
      <c r="Z8298" s="3">
        <v>147.57</v>
      </c>
      <c r="AA8298">
        <v>0.14000000000000001</v>
      </c>
      <c r="AB8298">
        <v>2021</v>
      </c>
      <c r="AC8298">
        <v>17</v>
      </c>
      <c r="AD8298">
        <v>1</v>
      </c>
      <c r="AE8298">
        <v>28</v>
      </c>
    </row>
    <row r="8299" spans="1:31" x14ac:dyDescent="0.25">
      <c r="A8299" t="s">
        <v>8727</v>
      </c>
      <c r="B8299">
        <v>63366</v>
      </c>
      <c r="C8299" t="s">
        <v>444</v>
      </c>
      <c r="D8299" t="s">
        <v>110</v>
      </c>
      <c r="E8299" t="s">
        <v>45</v>
      </c>
      <c r="F8299">
        <v>2000</v>
      </c>
      <c r="G8299" t="s">
        <v>60</v>
      </c>
      <c r="H8299">
        <v>3</v>
      </c>
      <c r="I8299">
        <v>3</v>
      </c>
      <c r="J8299">
        <v>1</v>
      </c>
      <c r="K8299">
        <v>5</v>
      </c>
      <c r="L8299" t="s">
        <v>31</v>
      </c>
      <c r="M8299">
        <v>1698</v>
      </c>
      <c r="N8299">
        <v>1698</v>
      </c>
      <c r="O8299">
        <v>1640</v>
      </c>
      <c r="P8299">
        <v>0</v>
      </c>
      <c r="Q8299" t="str">
        <f>IF(P8299&gt;0,"YES","NO")</f>
        <v>NO</v>
      </c>
      <c r="R8299">
        <f>P8299+N8299</f>
        <v>1698</v>
      </c>
      <c r="S8299">
        <f t="shared" si="494"/>
        <v>147.23203769140164</v>
      </c>
      <c r="T8299">
        <f t="shared" si="495"/>
        <v>24.953088194194912</v>
      </c>
      <c r="U8299">
        <v>720</v>
      </c>
      <c r="V8299">
        <v>0</v>
      </c>
      <c r="W8299">
        <v>250000</v>
      </c>
      <c r="X8299" s="2">
        <v>44209</v>
      </c>
      <c r="Y8299">
        <v>257750</v>
      </c>
      <c r="Z8299" s="3">
        <v>147.22999999999999</v>
      </c>
      <c r="AA8299">
        <v>0.23</v>
      </c>
      <c r="AB8299">
        <v>2021</v>
      </c>
      <c r="AC8299">
        <v>21</v>
      </c>
      <c r="AD8299">
        <v>1</v>
      </c>
      <c r="AE8299">
        <v>13</v>
      </c>
    </row>
    <row r="8300" spans="1:31" x14ac:dyDescent="0.25">
      <c r="A8300" t="s">
        <v>9608</v>
      </c>
      <c r="B8300">
        <v>63368</v>
      </c>
      <c r="C8300" t="s">
        <v>1261</v>
      </c>
      <c r="D8300" t="s">
        <v>28</v>
      </c>
      <c r="E8300" t="s">
        <v>36</v>
      </c>
      <c r="F8300">
        <v>2003</v>
      </c>
      <c r="G8300" t="s">
        <v>60</v>
      </c>
      <c r="H8300">
        <v>4</v>
      </c>
      <c r="I8300">
        <v>3</v>
      </c>
      <c r="J8300">
        <v>1</v>
      </c>
      <c r="K8300">
        <v>9</v>
      </c>
      <c r="L8300" t="s">
        <v>43</v>
      </c>
      <c r="M8300">
        <v>2244</v>
      </c>
      <c r="N8300">
        <v>1122</v>
      </c>
      <c r="O8300">
        <v>1122</v>
      </c>
      <c r="P8300">
        <v>850</v>
      </c>
      <c r="Q8300" t="str">
        <f>IF(P8300&gt;0,"YES","NO")</f>
        <v>YES</v>
      </c>
      <c r="R8300">
        <f>P8300+N8300</f>
        <v>1972</v>
      </c>
      <c r="S8300">
        <f t="shared" si="494"/>
        <v>193.70588235294119</v>
      </c>
      <c r="T8300">
        <f t="shared" si="495"/>
        <v>51.583751958083504</v>
      </c>
      <c r="U8300">
        <v>425</v>
      </c>
      <c r="V8300">
        <v>0</v>
      </c>
      <c r="W8300">
        <v>381988</v>
      </c>
      <c r="X8300" s="2">
        <v>44496</v>
      </c>
      <c r="Y8300">
        <v>295723</v>
      </c>
      <c r="Z8300" s="3">
        <v>170.23</v>
      </c>
      <c r="AA8300">
        <v>0.17</v>
      </c>
      <c r="AB8300">
        <v>2021</v>
      </c>
      <c r="AC8300">
        <v>18</v>
      </c>
      <c r="AD8300">
        <v>10</v>
      </c>
      <c r="AE8300">
        <v>27</v>
      </c>
    </row>
    <row r="8301" spans="1:31" x14ac:dyDescent="0.25">
      <c r="A8301" t="s">
        <v>9609</v>
      </c>
      <c r="B8301">
        <v>63368</v>
      </c>
      <c r="C8301" t="s">
        <v>1261</v>
      </c>
      <c r="D8301" t="s">
        <v>28</v>
      </c>
      <c r="E8301" t="s">
        <v>95</v>
      </c>
      <c r="F8301">
        <v>2004</v>
      </c>
      <c r="G8301" t="s">
        <v>60</v>
      </c>
      <c r="H8301">
        <v>4</v>
      </c>
      <c r="I8301">
        <v>3</v>
      </c>
      <c r="J8301">
        <v>1</v>
      </c>
      <c r="K8301">
        <v>8</v>
      </c>
      <c r="L8301" t="s">
        <v>43</v>
      </c>
      <c r="M8301">
        <v>2032</v>
      </c>
      <c r="N8301">
        <v>1016</v>
      </c>
      <c r="O8301">
        <v>1016</v>
      </c>
      <c r="P8301">
        <v>800</v>
      </c>
      <c r="Q8301" t="str">
        <f>IF(P8301&gt;0,"YES","NO")</f>
        <v>YES</v>
      </c>
      <c r="R8301">
        <f>P8301+N8301</f>
        <v>1816</v>
      </c>
      <c r="S8301">
        <f t="shared" si="494"/>
        <v>160.79295154185021</v>
      </c>
      <c r="T8301">
        <f t="shared" si="495"/>
        <v>37.241097847158457</v>
      </c>
      <c r="U8301">
        <v>420</v>
      </c>
      <c r="V8301">
        <v>0</v>
      </c>
      <c r="W8301">
        <v>292000</v>
      </c>
      <c r="X8301" s="2">
        <v>44348</v>
      </c>
      <c r="Y8301">
        <v>273573</v>
      </c>
      <c r="Z8301" s="3">
        <v>143.69999999999999</v>
      </c>
      <c r="AA8301">
        <v>0.18</v>
      </c>
      <c r="AB8301">
        <v>2021</v>
      </c>
      <c r="AC8301">
        <v>17</v>
      </c>
      <c r="AD8301">
        <v>6</v>
      </c>
      <c r="AE8301">
        <v>1</v>
      </c>
    </row>
    <row r="8302" spans="1:31" x14ac:dyDescent="0.25">
      <c r="A8302" t="s">
        <v>9610</v>
      </c>
      <c r="B8302">
        <v>63368</v>
      </c>
      <c r="C8302" t="s">
        <v>1261</v>
      </c>
      <c r="D8302" t="s">
        <v>28</v>
      </c>
      <c r="E8302" t="s">
        <v>38</v>
      </c>
      <c r="F8302">
        <v>2004</v>
      </c>
      <c r="G8302" t="s">
        <v>60</v>
      </c>
      <c r="H8302">
        <v>3</v>
      </c>
      <c r="I8302">
        <v>3</v>
      </c>
      <c r="J8302">
        <v>0</v>
      </c>
      <c r="K8302">
        <v>6</v>
      </c>
      <c r="L8302" t="s">
        <v>31</v>
      </c>
      <c r="M8302">
        <v>1711</v>
      </c>
      <c r="N8302">
        <v>1711</v>
      </c>
      <c r="O8302">
        <v>1711</v>
      </c>
      <c r="P8302">
        <v>1400</v>
      </c>
      <c r="Q8302" t="str">
        <f>IF(P8302&gt;0,"YES","NO")</f>
        <v>YES</v>
      </c>
      <c r="R8302">
        <f>P8302+N8302</f>
        <v>3111</v>
      </c>
      <c r="S8302">
        <f t="shared" si="494"/>
        <v>112.50401800064289</v>
      </c>
      <c r="T8302">
        <f t="shared" si="495"/>
        <v>38.261401897765531</v>
      </c>
      <c r="U8302">
        <v>420</v>
      </c>
      <c r="V8302">
        <v>36000</v>
      </c>
      <c r="W8302">
        <v>350000</v>
      </c>
      <c r="X8302" s="2">
        <v>44372</v>
      </c>
      <c r="Y8302">
        <v>272563</v>
      </c>
      <c r="Z8302" s="3">
        <v>204.56</v>
      </c>
      <c r="AA8302">
        <v>0.21</v>
      </c>
      <c r="AB8302">
        <v>2021</v>
      </c>
      <c r="AC8302">
        <v>17</v>
      </c>
      <c r="AD8302">
        <v>6</v>
      </c>
      <c r="AE8302">
        <v>25</v>
      </c>
    </row>
    <row r="8303" spans="1:31" x14ac:dyDescent="0.25">
      <c r="A8303" t="s">
        <v>8846</v>
      </c>
      <c r="B8303">
        <v>63368</v>
      </c>
      <c r="C8303" t="s">
        <v>2123</v>
      </c>
      <c r="D8303" t="s">
        <v>110</v>
      </c>
      <c r="E8303" t="s">
        <v>1362</v>
      </c>
      <c r="F8303">
        <v>2004</v>
      </c>
      <c r="G8303" t="s">
        <v>30</v>
      </c>
      <c r="H8303">
        <v>3</v>
      </c>
      <c r="I8303">
        <v>2</v>
      </c>
      <c r="J8303">
        <v>1</v>
      </c>
      <c r="K8303">
        <v>5</v>
      </c>
      <c r="L8303" t="s">
        <v>43</v>
      </c>
      <c r="M8303">
        <v>1360</v>
      </c>
      <c r="N8303">
        <v>789</v>
      </c>
      <c r="O8303">
        <v>571</v>
      </c>
      <c r="P8303">
        <v>0</v>
      </c>
      <c r="Q8303" t="str">
        <f>IF(P8303&gt;0,"YES","NO")</f>
        <v>NO</v>
      </c>
      <c r="R8303">
        <f>P8303+N8303</f>
        <v>789</v>
      </c>
      <c r="S8303">
        <f t="shared" si="494"/>
        <v>253.48542458808618</v>
      </c>
      <c r="T8303">
        <f t="shared" si="495"/>
        <v>30.609121518212426</v>
      </c>
      <c r="U8303">
        <v>420</v>
      </c>
      <c r="V8303">
        <v>35001</v>
      </c>
      <c r="W8303">
        <v>200000</v>
      </c>
      <c r="X8303" s="2">
        <v>44258</v>
      </c>
      <c r="Y8303">
        <v>186105</v>
      </c>
      <c r="Z8303" s="3">
        <v>147.06</v>
      </c>
      <c r="AA8303">
        <v>0.15</v>
      </c>
      <c r="AB8303">
        <v>2021</v>
      </c>
      <c r="AC8303">
        <v>17</v>
      </c>
      <c r="AD8303">
        <v>3</v>
      </c>
      <c r="AE8303">
        <v>3</v>
      </c>
    </row>
    <row r="8304" spans="1:31" x14ac:dyDescent="0.25">
      <c r="A8304" t="s">
        <v>9186</v>
      </c>
      <c r="B8304">
        <v>63366</v>
      </c>
      <c r="C8304" t="s">
        <v>6879</v>
      </c>
      <c r="D8304" t="s">
        <v>28</v>
      </c>
      <c r="E8304" t="s">
        <v>9187</v>
      </c>
      <c r="F8304">
        <v>2018</v>
      </c>
      <c r="G8304" t="s">
        <v>60</v>
      </c>
      <c r="H8304">
        <v>4</v>
      </c>
      <c r="I8304">
        <v>2</v>
      </c>
      <c r="J8304">
        <v>1</v>
      </c>
      <c r="K8304">
        <v>8</v>
      </c>
      <c r="L8304" t="s">
        <v>43</v>
      </c>
      <c r="M8304">
        <v>3062</v>
      </c>
      <c r="N8304">
        <v>1662</v>
      </c>
      <c r="O8304">
        <v>1436</v>
      </c>
      <c r="P8304">
        <v>0</v>
      </c>
      <c r="Q8304" t="str">
        <f>IF(P8304&gt;0,"YES","NO")</f>
        <v>NO</v>
      </c>
      <c r="R8304">
        <f>P8304+N8304</f>
        <v>1662</v>
      </c>
      <c r="S8304">
        <f t="shared" si="494"/>
        <v>270.69795427196146</v>
      </c>
      <c r="T8304">
        <f t="shared" si="495"/>
        <v>48.016191670306029</v>
      </c>
      <c r="U8304">
        <v>400</v>
      </c>
      <c r="V8304">
        <v>50000</v>
      </c>
      <c r="W8304">
        <v>449900</v>
      </c>
      <c r="X8304" s="2">
        <v>44315</v>
      </c>
      <c r="Y8304">
        <v>316613</v>
      </c>
      <c r="Z8304" s="3">
        <v>146.93</v>
      </c>
      <c r="AA8304">
        <v>0.21510000000000001</v>
      </c>
      <c r="AB8304">
        <v>2021</v>
      </c>
      <c r="AC8304">
        <v>3</v>
      </c>
      <c r="AD8304">
        <v>4</v>
      </c>
      <c r="AE8304">
        <v>29</v>
      </c>
    </row>
    <row r="8305" spans="1:31" x14ac:dyDescent="0.25">
      <c r="A8305" t="s">
        <v>6537</v>
      </c>
      <c r="B8305">
        <v>30067</v>
      </c>
      <c r="C8305" t="s">
        <v>3818</v>
      </c>
      <c r="D8305" t="s">
        <v>28</v>
      </c>
      <c r="E8305" t="s">
        <v>95</v>
      </c>
      <c r="F8305">
        <v>2014</v>
      </c>
      <c r="G8305" t="s">
        <v>60</v>
      </c>
      <c r="H8305">
        <v>4</v>
      </c>
      <c r="I8305">
        <v>2</v>
      </c>
      <c r="J8305">
        <v>1</v>
      </c>
      <c r="K8305">
        <v>6</v>
      </c>
      <c r="L8305" t="s">
        <v>43</v>
      </c>
      <c r="M8305">
        <v>1906</v>
      </c>
      <c r="N8305">
        <v>1096</v>
      </c>
      <c r="O8305">
        <v>810</v>
      </c>
      <c r="P8305">
        <v>0</v>
      </c>
      <c r="Q8305" t="str">
        <f>IF(P8305&gt;0,"YES","NO")</f>
        <v>NO</v>
      </c>
      <c r="R8305">
        <f>P8305+N8305</f>
        <v>1096</v>
      </c>
      <c r="S8305">
        <f t="shared" si="494"/>
        <v>255.47445255474452</v>
      </c>
      <c r="T8305">
        <f t="shared" si="495"/>
        <v>35.710641771247836</v>
      </c>
      <c r="U8305">
        <v>420</v>
      </c>
      <c r="V8305">
        <v>40000</v>
      </c>
      <c r="W8305">
        <v>280000</v>
      </c>
      <c r="X8305" s="2">
        <v>44320</v>
      </c>
      <c r="Y8305">
        <v>253459</v>
      </c>
      <c r="Z8305" s="3">
        <v>146.9</v>
      </c>
      <c r="AA8305">
        <v>0.18</v>
      </c>
      <c r="AB8305">
        <v>2021</v>
      </c>
      <c r="AC8305">
        <v>7</v>
      </c>
      <c r="AD8305">
        <v>5</v>
      </c>
      <c r="AE8305">
        <v>4</v>
      </c>
    </row>
    <row r="8306" spans="1:31" x14ac:dyDescent="0.25">
      <c r="A8306" t="s">
        <v>9710</v>
      </c>
      <c r="B8306">
        <v>63367</v>
      </c>
      <c r="C8306" t="s">
        <v>2332</v>
      </c>
      <c r="D8306" t="s">
        <v>110</v>
      </c>
      <c r="E8306" t="s">
        <v>95</v>
      </c>
      <c r="F8306">
        <v>2009</v>
      </c>
      <c r="G8306" t="s">
        <v>30</v>
      </c>
      <c r="H8306">
        <v>4</v>
      </c>
      <c r="I8306">
        <v>2</v>
      </c>
      <c r="J8306">
        <v>1</v>
      </c>
      <c r="K8306">
        <v>8</v>
      </c>
      <c r="L8306" t="s">
        <v>43</v>
      </c>
      <c r="M8306">
        <v>2560</v>
      </c>
      <c r="N8306">
        <v>1328</v>
      </c>
      <c r="O8306">
        <v>1232</v>
      </c>
      <c r="P8306">
        <v>0</v>
      </c>
      <c r="Q8306" t="str">
        <f>IF(P8306&gt;0,"YES","NO")</f>
        <v>NO</v>
      </c>
      <c r="R8306">
        <f>P8306+N8306</f>
        <v>1328</v>
      </c>
      <c r="S8306">
        <f t="shared" si="494"/>
        <v>283.13253012048193</v>
      </c>
      <c r="T8306">
        <f t="shared" si="495"/>
        <v>47.954290378532811</v>
      </c>
      <c r="U8306">
        <v>420</v>
      </c>
      <c r="V8306">
        <v>33748</v>
      </c>
      <c r="W8306">
        <v>376000</v>
      </c>
      <c r="X8306" s="2">
        <v>44421</v>
      </c>
      <c r="Y8306">
        <v>288310</v>
      </c>
      <c r="Z8306" s="3">
        <v>146.88</v>
      </c>
      <c r="AA8306">
        <v>0.18</v>
      </c>
      <c r="AB8306">
        <v>2021</v>
      </c>
      <c r="AC8306">
        <v>12</v>
      </c>
      <c r="AD8306">
        <v>8</v>
      </c>
      <c r="AE8306">
        <v>13</v>
      </c>
    </row>
    <row r="8307" spans="1:31" x14ac:dyDescent="0.25">
      <c r="A8307" t="s">
        <v>9655</v>
      </c>
      <c r="B8307">
        <v>63368</v>
      </c>
      <c r="C8307" t="s">
        <v>1573</v>
      </c>
      <c r="D8307" t="s">
        <v>196</v>
      </c>
      <c r="E8307" t="s">
        <v>48</v>
      </c>
      <c r="F8307">
        <v>2005</v>
      </c>
      <c r="G8307" t="s">
        <v>60</v>
      </c>
      <c r="H8307">
        <v>4</v>
      </c>
      <c r="I8307">
        <v>3</v>
      </c>
      <c r="J8307">
        <v>1</v>
      </c>
      <c r="K8307">
        <v>9</v>
      </c>
      <c r="L8307" t="s">
        <v>43</v>
      </c>
      <c r="M8307">
        <v>3756</v>
      </c>
      <c r="N8307">
        <v>2436</v>
      </c>
      <c r="O8307">
        <v>2341</v>
      </c>
      <c r="P8307">
        <v>0</v>
      </c>
      <c r="Q8307" t="str">
        <f>IF(P8307&gt;0,"YES","NO")</f>
        <v>NO</v>
      </c>
      <c r="R8307">
        <f>P8307+N8307</f>
        <v>2436</v>
      </c>
      <c r="S8307">
        <f t="shared" si="494"/>
        <v>225.7799671592775</v>
      </c>
      <c r="T8307">
        <f t="shared" si="495"/>
        <v>66.454013822434874</v>
      </c>
      <c r="U8307">
        <v>636</v>
      </c>
      <c r="V8307">
        <v>50000</v>
      </c>
      <c r="W8307">
        <v>550000</v>
      </c>
      <c r="X8307" s="2">
        <v>44420</v>
      </c>
      <c r="Y8307">
        <v>416362</v>
      </c>
      <c r="Z8307" s="3">
        <v>146.43</v>
      </c>
      <c r="AA8307">
        <v>0.19</v>
      </c>
      <c r="AB8307">
        <v>2021</v>
      </c>
      <c r="AC8307">
        <v>16</v>
      </c>
      <c r="AD8307">
        <v>8</v>
      </c>
      <c r="AE8307">
        <v>12</v>
      </c>
    </row>
    <row r="8308" spans="1:31" x14ac:dyDescent="0.25">
      <c r="A8308" t="s">
        <v>9616</v>
      </c>
      <c r="B8308">
        <v>63376</v>
      </c>
      <c r="C8308" t="s">
        <v>750</v>
      </c>
      <c r="D8308" t="s">
        <v>28</v>
      </c>
      <c r="E8308" t="s">
        <v>74</v>
      </c>
      <c r="F8308">
        <v>2002</v>
      </c>
      <c r="G8308" t="s">
        <v>60</v>
      </c>
      <c r="H8308">
        <v>4</v>
      </c>
      <c r="I8308">
        <v>2</v>
      </c>
      <c r="J8308">
        <v>1</v>
      </c>
      <c r="K8308">
        <v>8</v>
      </c>
      <c r="L8308" t="s">
        <v>43</v>
      </c>
      <c r="M8308">
        <v>2714</v>
      </c>
      <c r="N8308">
        <v>1502</v>
      </c>
      <c r="O8308">
        <v>1297</v>
      </c>
      <c r="P8308">
        <v>551</v>
      </c>
      <c r="Q8308" t="str">
        <f>IF(P8308&gt;0,"YES","NO")</f>
        <v>YES</v>
      </c>
      <c r="R8308">
        <f>P8308+N8308</f>
        <v>2053</v>
      </c>
      <c r="S8308">
        <f t="shared" si="494"/>
        <v>228.93326838772529</v>
      </c>
      <c r="T8308">
        <f t="shared" si="495"/>
        <v>32.696107076272362</v>
      </c>
      <c r="U8308">
        <v>607</v>
      </c>
      <c r="V8308">
        <v>55000</v>
      </c>
      <c r="W8308">
        <v>470000</v>
      </c>
      <c r="X8308" s="2">
        <v>44398</v>
      </c>
      <c r="Y8308">
        <v>353311</v>
      </c>
      <c r="Z8308" s="3">
        <v>173.18</v>
      </c>
      <c r="AA8308">
        <v>0.33</v>
      </c>
      <c r="AB8308">
        <v>2021</v>
      </c>
      <c r="AC8308">
        <v>19</v>
      </c>
      <c r="AD8308">
        <v>7</v>
      </c>
      <c r="AE8308">
        <v>21</v>
      </c>
    </row>
    <row r="8309" spans="1:31" x14ac:dyDescent="0.25">
      <c r="A8309" t="s">
        <v>6588</v>
      </c>
      <c r="B8309">
        <v>63011</v>
      </c>
      <c r="C8309" t="s">
        <v>2558</v>
      </c>
      <c r="D8309" t="s">
        <v>110</v>
      </c>
      <c r="E8309" t="s">
        <v>2124</v>
      </c>
      <c r="F8309">
        <v>2012</v>
      </c>
      <c r="G8309" t="s">
        <v>30</v>
      </c>
      <c r="H8309">
        <v>3</v>
      </c>
      <c r="I8309">
        <v>2</v>
      </c>
      <c r="J8309">
        <v>1</v>
      </c>
      <c r="K8309">
        <v>5</v>
      </c>
      <c r="L8309" t="s">
        <v>43</v>
      </c>
      <c r="M8309">
        <v>1708</v>
      </c>
      <c r="N8309">
        <v>1024</v>
      </c>
      <c r="O8309">
        <v>684</v>
      </c>
      <c r="P8309">
        <v>0</v>
      </c>
      <c r="Q8309" t="str">
        <f>IF(P8309&gt;0,"YES","NO")</f>
        <v>NO</v>
      </c>
      <c r="R8309">
        <f>P8309+N8309</f>
        <v>1024</v>
      </c>
      <c r="S8309">
        <f t="shared" si="494"/>
        <v>244.140625</v>
      </c>
      <c r="T8309">
        <f t="shared" si="495"/>
        <v>52.174638951498451</v>
      </c>
      <c r="U8309">
        <v>400</v>
      </c>
      <c r="V8309">
        <v>40000</v>
      </c>
      <c r="W8309">
        <v>250000</v>
      </c>
      <c r="X8309" s="2">
        <v>44308</v>
      </c>
      <c r="Y8309">
        <v>209428</v>
      </c>
      <c r="Z8309" s="3">
        <v>146.37</v>
      </c>
      <c r="AA8309">
        <v>0.11</v>
      </c>
      <c r="AB8309">
        <v>2021</v>
      </c>
      <c r="AC8309">
        <v>9</v>
      </c>
      <c r="AD8309">
        <v>4</v>
      </c>
      <c r="AE8309">
        <v>22</v>
      </c>
    </row>
    <row r="8310" spans="1:31" x14ac:dyDescent="0.25">
      <c r="A8310" t="s">
        <v>9618</v>
      </c>
      <c r="B8310">
        <v>63376</v>
      </c>
      <c r="C8310" t="s">
        <v>765</v>
      </c>
      <c r="D8310" t="s">
        <v>28</v>
      </c>
      <c r="E8310" t="s">
        <v>114</v>
      </c>
      <c r="F8310">
        <v>2002</v>
      </c>
      <c r="G8310" t="s">
        <v>60</v>
      </c>
      <c r="H8310">
        <v>3</v>
      </c>
      <c r="I8310">
        <v>3</v>
      </c>
      <c r="J8310">
        <v>1</v>
      </c>
      <c r="K8310">
        <v>7</v>
      </c>
      <c r="L8310" t="s">
        <v>43</v>
      </c>
      <c r="M8310">
        <v>2282</v>
      </c>
      <c r="N8310">
        <v>1760</v>
      </c>
      <c r="O8310">
        <v>1534</v>
      </c>
      <c r="P8310">
        <v>1174</v>
      </c>
      <c r="Q8310" t="str">
        <f>IF(P8310&gt;0,"YES","NO")</f>
        <v>YES</v>
      </c>
      <c r="R8310">
        <f>P8310+N8310</f>
        <v>2934</v>
      </c>
      <c r="S8310">
        <f t="shared" si="494"/>
        <v>149.96591683708249</v>
      </c>
      <c r="T8310">
        <f t="shared" si="495"/>
        <v>31.565656565656564</v>
      </c>
      <c r="U8310">
        <v>713</v>
      </c>
      <c r="V8310">
        <v>55000</v>
      </c>
      <c r="W8310">
        <v>440000</v>
      </c>
      <c r="X8310" s="2">
        <v>44379</v>
      </c>
      <c r="Y8310">
        <v>339527</v>
      </c>
      <c r="Z8310" s="3">
        <v>192.81</v>
      </c>
      <c r="AA8310">
        <v>0.32</v>
      </c>
      <c r="AB8310">
        <v>2021</v>
      </c>
      <c r="AC8310">
        <v>19</v>
      </c>
      <c r="AD8310">
        <v>7</v>
      </c>
      <c r="AE8310">
        <v>2</v>
      </c>
    </row>
    <row r="8311" spans="1:31" x14ac:dyDescent="0.25">
      <c r="A8311" t="s">
        <v>9519</v>
      </c>
      <c r="B8311">
        <v>85281</v>
      </c>
      <c r="C8311" t="s">
        <v>765</v>
      </c>
      <c r="D8311" t="s">
        <v>28</v>
      </c>
      <c r="E8311" t="s">
        <v>45</v>
      </c>
      <c r="F8311">
        <v>2003</v>
      </c>
      <c r="G8311" t="s">
        <v>60</v>
      </c>
      <c r="H8311">
        <v>3</v>
      </c>
      <c r="I8311">
        <v>3</v>
      </c>
      <c r="J8311">
        <v>0</v>
      </c>
      <c r="K8311">
        <v>6</v>
      </c>
      <c r="L8311" t="s">
        <v>31</v>
      </c>
      <c r="M8311">
        <v>1660</v>
      </c>
      <c r="N8311">
        <v>1660</v>
      </c>
      <c r="O8311">
        <v>1622</v>
      </c>
      <c r="P8311">
        <v>1460</v>
      </c>
      <c r="Q8311" t="str">
        <f>IF(P8311&gt;0,"YES","NO")</f>
        <v>YES</v>
      </c>
      <c r="R8311">
        <f>P8311+N8311</f>
        <v>3120</v>
      </c>
      <c r="S8311">
        <f t="shared" si="494"/>
        <v>118.49358974358974</v>
      </c>
      <c r="T8311">
        <f t="shared" si="495"/>
        <v>36.900626821575436</v>
      </c>
      <c r="U8311">
        <v>694</v>
      </c>
      <c r="V8311">
        <v>55000</v>
      </c>
      <c r="W8311">
        <v>369700</v>
      </c>
      <c r="X8311" s="2">
        <v>44419</v>
      </c>
      <c r="Y8311">
        <v>278924</v>
      </c>
      <c r="Z8311" s="3">
        <v>222.71</v>
      </c>
      <c r="AA8311">
        <v>0.23</v>
      </c>
      <c r="AB8311">
        <v>2021</v>
      </c>
      <c r="AC8311">
        <v>18</v>
      </c>
      <c r="AD8311">
        <v>8</v>
      </c>
      <c r="AE8311">
        <v>11</v>
      </c>
    </row>
    <row r="8312" spans="1:31" x14ac:dyDescent="0.25">
      <c r="A8312" t="s">
        <v>9619</v>
      </c>
      <c r="B8312">
        <v>63376</v>
      </c>
      <c r="C8312" t="s">
        <v>773</v>
      </c>
      <c r="D8312" t="s">
        <v>28</v>
      </c>
      <c r="E8312" t="s">
        <v>89</v>
      </c>
      <c r="F8312">
        <v>2005</v>
      </c>
      <c r="G8312" t="s">
        <v>60</v>
      </c>
      <c r="H8312">
        <v>4</v>
      </c>
      <c r="I8312">
        <v>3</v>
      </c>
      <c r="J8312">
        <v>1</v>
      </c>
      <c r="K8312">
        <v>7</v>
      </c>
      <c r="L8312" t="s">
        <v>43</v>
      </c>
      <c r="M8312">
        <v>2303</v>
      </c>
      <c r="N8312">
        <v>1494</v>
      </c>
      <c r="O8312">
        <v>1434</v>
      </c>
      <c r="P8312">
        <v>889</v>
      </c>
      <c r="Q8312" t="str">
        <f>IF(P8312&gt;0,"YES","NO")</f>
        <v>YES</v>
      </c>
      <c r="R8312">
        <f>P8312+N8312</f>
        <v>2383</v>
      </c>
      <c r="S8312">
        <f t="shared" si="494"/>
        <v>214.01594628619387</v>
      </c>
      <c r="T8312">
        <f t="shared" si="495"/>
        <v>41.814246359700903</v>
      </c>
      <c r="U8312">
        <v>780</v>
      </c>
      <c r="V8312">
        <v>50000</v>
      </c>
      <c r="W8312">
        <v>510000</v>
      </c>
      <c r="X8312" s="2">
        <v>44433</v>
      </c>
      <c r="Y8312">
        <v>318360</v>
      </c>
      <c r="Z8312" s="3">
        <v>221.45</v>
      </c>
      <c r="AA8312">
        <v>0.28000000000000003</v>
      </c>
      <c r="AB8312">
        <v>2021</v>
      </c>
      <c r="AC8312">
        <v>16</v>
      </c>
      <c r="AD8312">
        <v>8</v>
      </c>
      <c r="AE8312">
        <v>25</v>
      </c>
    </row>
    <row r="8313" spans="1:31" x14ac:dyDescent="0.25">
      <c r="A8313" t="s">
        <v>9614</v>
      </c>
      <c r="B8313">
        <v>63368</v>
      </c>
      <c r="C8313" t="s">
        <v>719</v>
      </c>
      <c r="D8313" t="s">
        <v>110</v>
      </c>
      <c r="E8313" t="s">
        <v>95</v>
      </c>
      <c r="F8313">
        <v>2002</v>
      </c>
      <c r="G8313" t="s">
        <v>30</v>
      </c>
      <c r="H8313">
        <v>3</v>
      </c>
      <c r="I8313">
        <v>2</v>
      </c>
      <c r="J8313">
        <v>1</v>
      </c>
      <c r="K8313">
        <v>7</v>
      </c>
      <c r="L8313" t="s">
        <v>43</v>
      </c>
      <c r="M8313">
        <v>2327</v>
      </c>
      <c r="N8313">
        <v>1205</v>
      </c>
      <c r="O8313">
        <v>1186</v>
      </c>
      <c r="P8313">
        <v>0</v>
      </c>
      <c r="Q8313" t="str">
        <f>IF(P8313&gt;0,"YES","NO")</f>
        <v>NO</v>
      </c>
      <c r="R8313">
        <f>P8313+N8313</f>
        <v>1205</v>
      </c>
      <c r="S8313">
        <f t="shared" si="494"/>
        <v>282.15767634854774</v>
      </c>
      <c r="T8313">
        <f t="shared" si="495"/>
        <v>43.362922150800941</v>
      </c>
      <c r="U8313">
        <v>488</v>
      </c>
      <c r="V8313">
        <v>45000</v>
      </c>
      <c r="W8313">
        <v>340000</v>
      </c>
      <c r="X8313" s="2">
        <v>44435</v>
      </c>
      <c r="Y8313">
        <v>276184</v>
      </c>
      <c r="Z8313" s="3">
        <v>146.11000000000001</v>
      </c>
      <c r="AA8313">
        <v>0.18</v>
      </c>
      <c r="AB8313">
        <v>2021</v>
      </c>
      <c r="AC8313">
        <v>19</v>
      </c>
      <c r="AD8313">
        <v>8</v>
      </c>
      <c r="AE8313">
        <v>27</v>
      </c>
    </row>
    <row r="8314" spans="1:31" x14ac:dyDescent="0.25">
      <c r="A8314" t="s">
        <v>6349</v>
      </c>
      <c r="B8314">
        <v>60606</v>
      </c>
      <c r="C8314" t="s">
        <v>4602</v>
      </c>
      <c r="D8314" t="s">
        <v>110</v>
      </c>
      <c r="E8314" t="s">
        <v>9268</v>
      </c>
      <c r="F8314">
        <v>2017</v>
      </c>
      <c r="G8314" t="s">
        <v>60</v>
      </c>
      <c r="H8314">
        <v>4</v>
      </c>
      <c r="I8314">
        <v>2</v>
      </c>
      <c r="J8314">
        <v>1</v>
      </c>
      <c r="K8314">
        <v>7</v>
      </c>
      <c r="L8314" t="s">
        <v>43</v>
      </c>
      <c r="M8314">
        <v>2548</v>
      </c>
      <c r="N8314">
        <v>1324</v>
      </c>
      <c r="O8314">
        <v>1224</v>
      </c>
      <c r="P8314">
        <v>0</v>
      </c>
      <c r="Q8314" t="str">
        <f>IF(P8314&gt;0,"YES","NO")</f>
        <v>NO</v>
      </c>
      <c r="R8314">
        <f>P8314+N8314</f>
        <v>1324</v>
      </c>
      <c r="S8314">
        <f t="shared" si="494"/>
        <v>280.96676737160124</v>
      </c>
      <c r="T8314">
        <f t="shared" si="495"/>
        <v>53.341317324055389</v>
      </c>
      <c r="U8314">
        <v>420</v>
      </c>
      <c r="V8314">
        <v>30000</v>
      </c>
      <c r="W8314">
        <v>372000</v>
      </c>
      <c r="X8314" s="2">
        <v>44405</v>
      </c>
      <c r="Y8314">
        <v>294901</v>
      </c>
      <c r="Z8314" s="3">
        <v>146</v>
      </c>
      <c r="AA8314">
        <v>0.16009999999999999</v>
      </c>
      <c r="AB8314">
        <v>2021</v>
      </c>
      <c r="AC8314">
        <v>4</v>
      </c>
      <c r="AD8314">
        <v>7</v>
      </c>
      <c r="AE8314">
        <v>28</v>
      </c>
    </row>
    <row r="8315" spans="1:31" x14ac:dyDescent="0.25">
      <c r="A8315" t="s">
        <v>9621</v>
      </c>
      <c r="B8315">
        <v>63366</v>
      </c>
      <c r="C8315" t="s">
        <v>779</v>
      </c>
      <c r="D8315" t="s">
        <v>28</v>
      </c>
      <c r="E8315" t="s">
        <v>95</v>
      </c>
      <c r="F8315">
        <v>2002</v>
      </c>
      <c r="G8315" t="s">
        <v>60</v>
      </c>
      <c r="H8315">
        <v>3</v>
      </c>
      <c r="I8315">
        <v>2</v>
      </c>
      <c r="J8315">
        <v>0</v>
      </c>
      <c r="K8315">
        <v>6</v>
      </c>
      <c r="L8315" t="s">
        <v>31</v>
      </c>
      <c r="M8315">
        <v>1642</v>
      </c>
      <c r="N8315">
        <v>1642</v>
      </c>
      <c r="O8315">
        <v>1628</v>
      </c>
      <c r="P8315">
        <v>1140</v>
      </c>
      <c r="Q8315" t="str">
        <f>IF(P8315&gt;0,"YES","NO")</f>
        <v>YES</v>
      </c>
      <c r="R8315">
        <f>P8315+N8315</f>
        <v>2782</v>
      </c>
      <c r="S8315">
        <f t="shared" si="494"/>
        <v>107.80014378145219</v>
      </c>
      <c r="T8315">
        <f t="shared" si="495"/>
        <v>38.24864809713295</v>
      </c>
      <c r="U8315">
        <v>440</v>
      </c>
      <c r="V8315">
        <v>40000</v>
      </c>
      <c r="W8315">
        <v>299900</v>
      </c>
      <c r="X8315" s="2">
        <v>44362</v>
      </c>
      <c r="Y8315">
        <v>246305</v>
      </c>
      <c r="Z8315" s="3">
        <v>182.64</v>
      </c>
      <c r="AA8315">
        <v>0.18</v>
      </c>
      <c r="AB8315">
        <v>2021</v>
      </c>
      <c r="AC8315">
        <v>19</v>
      </c>
      <c r="AD8315">
        <v>6</v>
      </c>
      <c r="AE8315">
        <v>15</v>
      </c>
    </row>
    <row r="8316" spans="1:31" x14ac:dyDescent="0.25">
      <c r="A8316" t="s">
        <v>9724</v>
      </c>
      <c r="B8316">
        <v>63368</v>
      </c>
      <c r="C8316" t="s">
        <v>2473</v>
      </c>
      <c r="D8316" t="s">
        <v>110</v>
      </c>
      <c r="E8316" t="s">
        <v>155</v>
      </c>
      <c r="F8316">
        <v>2009</v>
      </c>
      <c r="G8316" t="s">
        <v>60</v>
      </c>
      <c r="H8316">
        <v>4</v>
      </c>
      <c r="I8316">
        <v>2</v>
      </c>
      <c r="J8316">
        <v>1</v>
      </c>
      <c r="K8316">
        <v>8</v>
      </c>
      <c r="L8316" t="s">
        <v>43</v>
      </c>
      <c r="M8316">
        <v>3014</v>
      </c>
      <c r="N8316">
        <v>1648</v>
      </c>
      <c r="O8316">
        <v>1522</v>
      </c>
      <c r="P8316">
        <v>0</v>
      </c>
      <c r="Q8316" t="str">
        <f>IF(P8316&gt;0,"YES","NO")</f>
        <v>NO</v>
      </c>
      <c r="R8316">
        <f>P8316+N8316</f>
        <v>1648</v>
      </c>
      <c r="S8316">
        <f t="shared" si="494"/>
        <v>266.99029126213594</v>
      </c>
      <c r="T8316">
        <f t="shared" si="495"/>
        <v>37.41114852225963</v>
      </c>
      <c r="U8316">
        <v>600</v>
      </c>
      <c r="V8316">
        <v>55000</v>
      </c>
      <c r="W8316">
        <v>440000</v>
      </c>
      <c r="X8316" s="2">
        <v>44399</v>
      </c>
      <c r="Y8316">
        <v>343805</v>
      </c>
      <c r="Z8316" s="3">
        <v>145.99</v>
      </c>
      <c r="AA8316">
        <v>0.27</v>
      </c>
      <c r="AB8316">
        <v>2021</v>
      </c>
      <c r="AC8316">
        <v>12</v>
      </c>
      <c r="AD8316">
        <v>7</v>
      </c>
      <c r="AE8316">
        <v>22</v>
      </c>
    </row>
    <row r="8317" spans="1:31" x14ac:dyDescent="0.25">
      <c r="A8317" t="s">
        <v>9623</v>
      </c>
      <c r="B8317">
        <v>63366</v>
      </c>
      <c r="C8317" t="s">
        <v>1344</v>
      </c>
      <c r="D8317" t="s">
        <v>28</v>
      </c>
      <c r="E8317" t="s">
        <v>51</v>
      </c>
      <c r="F8317">
        <v>2008</v>
      </c>
      <c r="G8317" t="s">
        <v>60</v>
      </c>
      <c r="H8317">
        <v>3</v>
      </c>
      <c r="I8317">
        <v>3</v>
      </c>
      <c r="J8317">
        <v>0</v>
      </c>
      <c r="K8317">
        <v>6</v>
      </c>
      <c r="L8317" t="s">
        <v>31</v>
      </c>
      <c r="M8317">
        <v>2327</v>
      </c>
      <c r="N8317">
        <v>2327</v>
      </c>
      <c r="O8317">
        <v>2309</v>
      </c>
      <c r="P8317">
        <v>1400</v>
      </c>
      <c r="Q8317" t="str">
        <f>IF(P8317&gt;0,"YES","NO")</f>
        <v>YES</v>
      </c>
      <c r="R8317">
        <f>P8317+N8317</f>
        <v>3727</v>
      </c>
      <c r="S8317">
        <f t="shared" si="494"/>
        <v>121.54547893748322</v>
      </c>
      <c r="T8317">
        <f t="shared" si="495"/>
        <v>51.997245179063363</v>
      </c>
      <c r="U8317">
        <v>600</v>
      </c>
      <c r="V8317">
        <v>50000</v>
      </c>
      <c r="W8317">
        <v>453000</v>
      </c>
      <c r="X8317" s="2">
        <v>44501</v>
      </c>
      <c r="Y8317">
        <v>351770</v>
      </c>
      <c r="Z8317" s="3">
        <v>194.67</v>
      </c>
      <c r="AA8317">
        <v>0.2</v>
      </c>
      <c r="AB8317">
        <v>2021</v>
      </c>
      <c r="AC8317">
        <v>13</v>
      </c>
      <c r="AD8317">
        <v>11</v>
      </c>
      <c r="AE8317">
        <v>1</v>
      </c>
    </row>
    <row r="8318" spans="1:31" x14ac:dyDescent="0.25">
      <c r="A8318" t="s">
        <v>9624</v>
      </c>
      <c r="B8318">
        <v>63366</v>
      </c>
      <c r="C8318" t="s">
        <v>1344</v>
      </c>
      <c r="D8318" t="s">
        <v>28</v>
      </c>
      <c r="E8318" t="s">
        <v>51</v>
      </c>
      <c r="F8318">
        <v>2003</v>
      </c>
      <c r="G8318" t="s">
        <v>60</v>
      </c>
      <c r="H8318">
        <v>3</v>
      </c>
      <c r="I8318">
        <v>3</v>
      </c>
      <c r="J8318">
        <v>1</v>
      </c>
      <c r="K8318">
        <v>6</v>
      </c>
      <c r="L8318" t="s">
        <v>31</v>
      </c>
      <c r="M8318">
        <v>2279</v>
      </c>
      <c r="N8318">
        <v>2279</v>
      </c>
      <c r="O8318">
        <v>2279</v>
      </c>
      <c r="P8318">
        <v>1709</v>
      </c>
      <c r="Q8318" t="str">
        <f>IF(P8318&gt;0,"YES","NO")</f>
        <v>YES</v>
      </c>
      <c r="R8318">
        <f>P8318+N8318</f>
        <v>3988</v>
      </c>
      <c r="S8318">
        <f t="shared" si="494"/>
        <v>115.34603811434303</v>
      </c>
      <c r="T8318">
        <f t="shared" si="495"/>
        <v>52.800734618916437</v>
      </c>
      <c r="U8318">
        <v>690</v>
      </c>
      <c r="V8318">
        <v>50000</v>
      </c>
      <c r="W8318">
        <v>460000</v>
      </c>
      <c r="X8318" s="2">
        <v>44398</v>
      </c>
      <c r="Y8318">
        <v>335970</v>
      </c>
      <c r="Z8318" s="3">
        <v>201.84</v>
      </c>
      <c r="AA8318">
        <v>0.2</v>
      </c>
      <c r="AB8318">
        <v>2021</v>
      </c>
      <c r="AC8318">
        <v>18</v>
      </c>
      <c r="AD8318">
        <v>7</v>
      </c>
      <c r="AE8318">
        <v>21</v>
      </c>
    </row>
    <row r="8319" spans="1:31" x14ac:dyDescent="0.25">
      <c r="A8319" t="s">
        <v>9625</v>
      </c>
      <c r="B8319">
        <v>63366</v>
      </c>
      <c r="C8319" t="s">
        <v>1344</v>
      </c>
      <c r="D8319" t="s">
        <v>28</v>
      </c>
      <c r="E8319" t="s">
        <v>51</v>
      </c>
      <c r="F8319">
        <v>2007</v>
      </c>
      <c r="G8319" t="s">
        <v>60</v>
      </c>
      <c r="H8319">
        <v>3</v>
      </c>
      <c r="I8319">
        <v>3</v>
      </c>
      <c r="J8319">
        <v>1</v>
      </c>
      <c r="K8319">
        <v>7</v>
      </c>
      <c r="L8319" t="s">
        <v>31</v>
      </c>
      <c r="M8319">
        <v>2387</v>
      </c>
      <c r="N8319">
        <v>2387</v>
      </c>
      <c r="O8319">
        <v>2369</v>
      </c>
      <c r="P8319">
        <v>1800</v>
      </c>
      <c r="Q8319" t="str">
        <f>IF(P8319&gt;0,"YES","NO")</f>
        <v>YES</v>
      </c>
      <c r="R8319">
        <f>P8319+N8319</f>
        <v>4187</v>
      </c>
      <c r="S8319">
        <f t="shared" si="494"/>
        <v>107.9531884404108</v>
      </c>
      <c r="T8319">
        <f t="shared" si="495"/>
        <v>51.882460973370065</v>
      </c>
      <c r="U8319">
        <v>600</v>
      </c>
      <c r="V8319">
        <v>50000</v>
      </c>
      <c r="W8319">
        <v>452000</v>
      </c>
      <c r="X8319" s="2">
        <v>44459</v>
      </c>
      <c r="Y8319">
        <v>369854</v>
      </c>
      <c r="Z8319" s="3">
        <v>189.36</v>
      </c>
      <c r="AA8319">
        <v>0.2</v>
      </c>
      <c r="AB8319">
        <v>2021</v>
      </c>
      <c r="AC8319">
        <v>14</v>
      </c>
      <c r="AD8319">
        <v>9</v>
      </c>
      <c r="AE8319">
        <v>20</v>
      </c>
    </row>
    <row r="8320" spans="1:31" x14ac:dyDescent="0.25">
      <c r="A8320" t="s">
        <v>8891</v>
      </c>
      <c r="B8320">
        <v>63366</v>
      </c>
      <c r="C8320" t="s">
        <v>1792</v>
      </c>
      <c r="D8320" t="s">
        <v>28</v>
      </c>
      <c r="E8320" t="s">
        <v>51</v>
      </c>
      <c r="F8320">
        <v>2006</v>
      </c>
      <c r="G8320" t="s">
        <v>60</v>
      </c>
      <c r="H8320">
        <v>3</v>
      </c>
      <c r="I8320">
        <v>2</v>
      </c>
      <c r="J8320">
        <v>0</v>
      </c>
      <c r="K8320">
        <v>7</v>
      </c>
      <c r="L8320" t="s">
        <v>31</v>
      </c>
      <c r="M8320">
        <v>2128</v>
      </c>
      <c r="N8320">
        <v>2128</v>
      </c>
      <c r="O8320">
        <v>2128</v>
      </c>
      <c r="P8320">
        <v>0</v>
      </c>
      <c r="Q8320" t="str">
        <f>IF(P8320&gt;0,"YES","NO")</f>
        <v>NO</v>
      </c>
      <c r="R8320">
        <f>P8320+N8320</f>
        <v>2128</v>
      </c>
      <c r="S8320">
        <f t="shared" si="494"/>
        <v>145.6766917293233</v>
      </c>
      <c r="T8320">
        <f t="shared" si="495"/>
        <v>35.583103764921944</v>
      </c>
      <c r="U8320">
        <v>640</v>
      </c>
      <c r="V8320">
        <v>40000</v>
      </c>
      <c r="W8320">
        <v>310000</v>
      </c>
      <c r="X8320" s="2">
        <v>44266</v>
      </c>
      <c r="Y8320">
        <v>289984</v>
      </c>
      <c r="Z8320" s="3">
        <v>145.68</v>
      </c>
      <c r="AA8320">
        <v>0.2</v>
      </c>
      <c r="AB8320">
        <v>2021</v>
      </c>
      <c r="AC8320">
        <v>15</v>
      </c>
      <c r="AD8320">
        <v>3</v>
      </c>
      <c r="AE8320">
        <v>11</v>
      </c>
    </row>
    <row r="8321" spans="1:31" x14ac:dyDescent="0.25">
      <c r="A8321" t="s">
        <v>9198</v>
      </c>
      <c r="B8321">
        <v>63367</v>
      </c>
      <c r="C8321" t="s">
        <v>6277</v>
      </c>
      <c r="D8321" t="s">
        <v>110</v>
      </c>
      <c r="E8321" t="s">
        <v>4636</v>
      </c>
      <c r="F8321">
        <v>2020</v>
      </c>
      <c r="G8321" t="s">
        <v>176</v>
      </c>
      <c r="H8321">
        <v>4</v>
      </c>
      <c r="I8321">
        <v>3</v>
      </c>
      <c r="J8321">
        <v>1</v>
      </c>
      <c r="K8321">
        <v>9</v>
      </c>
      <c r="L8321" t="s">
        <v>43</v>
      </c>
      <c r="M8321">
        <v>3246</v>
      </c>
      <c r="N8321">
        <v>1816</v>
      </c>
      <c r="O8321">
        <v>1430</v>
      </c>
      <c r="P8321">
        <v>0</v>
      </c>
      <c r="Q8321" t="str">
        <f>IF(P8321&gt;0,"YES","NO")</f>
        <v>NO</v>
      </c>
      <c r="R8321">
        <f>P8321+N8321</f>
        <v>1816</v>
      </c>
      <c r="S8321">
        <f t="shared" si="494"/>
        <v>260.19823788546256</v>
      </c>
      <c r="T8321">
        <f t="shared" si="495"/>
        <v>60.975641230125362</v>
      </c>
      <c r="U8321">
        <v>726</v>
      </c>
      <c r="V8321">
        <v>70001</v>
      </c>
      <c r="W8321">
        <v>472520</v>
      </c>
      <c r="X8321" s="2">
        <v>44286</v>
      </c>
      <c r="Y8321">
        <v>371890</v>
      </c>
      <c r="Z8321" s="3">
        <v>145.57</v>
      </c>
      <c r="AA8321">
        <v>0.1779</v>
      </c>
      <c r="AB8321">
        <v>2021</v>
      </c>
      <c r="AC8321">
        <v>1</v>
      </c>
      <c r="AD8321">
        <v>3</v>
      </c>
      <c r="AE8321">
        <v>31</v>
      </c>
    </row>
    <row r="8322" spans="1:31" x14ac:dyDescent="0.25">
      <c r="A8322" t="s">
        <v>9201</v>
      </c>
      <c r="B8322">
        <v>63367</v>
      </c>
      <c r="C8322" t="s">
        <v>6277</v>
      </c>
      <c r="D8322" t="s">
        <v>110</v>
      </c>
      <c r="E8322" t="s">
        <v>9202</v>
      </c>
      <c r="F8322">
        <v>2020</v>
      </c>
      <c r="G8322" t="s">
        <v>176</v>
      </c>
      <c r="H8322">
        <v>4</v>
      </c>
      <c r="I8322">
        <v>4</v>
      </c>
      <c r="J8322">
        <v>1</v>
      </c>
      <c r="K8322">
        <v>9</v>
      </c>
      <c r="L8322" t="s">
        <v>43</v>
      </c>
      <c r="M8322">
        <v>3246</v>
      </c>
      <c r="N8322">
        <v>1816</v>
      </c>
      <c r="O8322">
        <v>1430</v>
      </c>
      <c r="P8322">
        <v>0</v>
      </c>
      <c r="Q8322" t="str">
        <f>IF(P8322&gt;0,"YES","NO")</f>
        <v>NO</v>
      </c>
      <c r="R8322">
        <f>P8322+N8322</f>
        <v>1816</v>
      </c>
      <c r="S8322">
        <f t="shared" si="494"/>
        <v>259.76376651982378</v>
      </c>
      <c r="T8322">
        <f t="shared" si="495"/>
        <v>58.34834928437985</v>
      </c>
      <c r="U8322">
        <v>726</v>
      </c>
      <c r="V8322">
        <v>70001</v>
      </c>
      <c r="W8322">
        <v>471731</v>
      </c>
      <c r="X8322" s="2">
        <v>44246</v>
      </c>
      <c r="Y8322">
        <v>404762</v>
      </c>
      <c r="Z8322" s="3">
        <v>145.33000000000001</v>
      </c>
      <c r="AA8322">
        <v>0.18559999999999999</v>
      </c>
      <c r="AB8322">
        <v>2021</v>
      </c>
      <c r="AC8322">
        <v>1</v>
      </c>
      <c r="AD8322">
        <v>2</v>
      </c>
      <c r="AE8322">
        <v>19</v>
      </c>
    </row>
    <row r="8323" spans="1:31" x14ac:dyDescent="0.25">
      <c r="A8323" t="s">
        <v>9601</v>
      </c>
      <c r="B8323">
        <v>63368</v>
      </c>
      <c r="C8323" t="s">
        <v>1240</v>
      </c>
      <c r="D8323" t="s">
        <v>196</v>
      </c>
      <c r="E8323" t="s">
        <v>66</v>
      </c>
      <c r="F8323">
        <v>2003</v>
      </c>
      <c r="G8323" t="s">
        <v>60</v>
      </c>
      <c r="H8323">
        <v>4</v>
      </c>
      <c r="I8323">
        <v>3</v>
      </c>
      <c r="J8323">
        <v>1</v>
      </c>
      <c r="K8323">
        <v>8</v>
      </c>
      <c r="L8323" t="s">
        <v>43</v>
      </c>
      <c r="M8323">
        <v>3019</v>
      </c>
      <c r="N8323">
        <v>1757</v>
      </c>
      <c r="O8323">
        <v>1262</v>
      </c>
      <c r="P8323">
        <v>0</v>
      </c>
      <c r="Q8323" t="str">
        <f>IF(P8323&gt;0,"YES","NO")</f>
        <v>NO</v>
      </c>
      <c r="R8323">
        <f>P8323+N8323</f>
        <v>1757</v>
      </c>
      <c r="S8323">
        <f t="shared" ref="S8323:S8386" si="496">W8323/R8323</f>
        <v>249.68696642003414</v>
      </c>
      <c r="T8323">
        <f t="shared" ref="T8323:T8386" si="497">(W8323/(43560*AA8323))</f>
        <v>41.963192531374354</v>
      </c>
      <c r="U8323">
        <v>630</v>
      </c>
      <c r="V8323">
        <v>50000</v>
      </c>
      <c r="W8323">
        <v>438700</v>
      </c>
      <c r="X8323" s="2">
        <v>44392</v>
      </c>
      <c r="Y8323">
        <v>335817</v>
      </c>
      <c r="Z8323" s="3">
        <v>145.31</v>
      </c>
      <c r="AA8323">
        <v>0.24</v>
      </c>
      <c r="AB8323">
        <v>2021</v>
      </c>
      <c r="AC8323">
        <v>18</v>
      </c>
      <c r="AD8323">
        <v>7</v>
      </c>
      <c r="AE8323">
        <v>15</v>
      </c>
    </row>
    <row r="8324" spans="1:31" x14ac:dyDescent="0.25">
      <c r="A8324" t="s">
        <v>8990</v>
      </c>
      <c r="B8324">
        <v>63367</v>
      </c>
      <c r="C8324" t="s">
        <v>2560</v>
      </c>
      <c r="D8324" t="s">
        <v>110</v>
      </c>
      <c r="E8324" t="s">
        <v>1362</v>
      </c>
      <c r="F8324">
        <v>2007</v>
      </c>
      <c r="G8324" t="s">
        <v>30</v>
      </c>
      <c r="H8324">
        <v>3</v>
      </c>
      <c r="I8324">
        <v>2</v>
      </c>
      <c r="J8324">
        <v>0</v>
      </c>
      <c r="K8324">
        <v>7</v>
      </c>
      <c r="L8324" t="s">
        <v>31</v>
      </c>
      <c r="M8324">
        <v>2068</v>
      </c>
      <c r="N8324">
        <v>2068</v>
      </c>
      <c r="O8324">
        <v>2068</v>
      </c>
      <c r="P8324">
        <v>0</v>
      </c>
      <c r="Q8324" t="str">
        <f>IF(P8324&gt;0,"YES","NO")</f>
        <v>NO</v>
      </c>
      <c r="R8324">
        <f>P8324+N8324</f>
        <v>2068</v>
      </c>
      <c r="S8324">
        <f t="shared" si="496"/>
        <v>145.06769825918761</v>
      </c>
      <c r="T8324">
        <f t="shared" si="497"/>
        <v>45.913682277318642</v>
      </c>
      <c r="U8324">
        <v>400</v>
      </c>
      <c r="V8324">
        <v>44999</v>
      </c>
      <c r="W8324">
        <v>300000</v>
      </c>
      <c r="X8324" s="2">
        <v>44271</v>
      </c>
      <c r="Y8324">
        <v>285608</v>
      </c>
      <c r="Z8324" s="3">
        <v>145.07</v>
      </c>
      <c r="AA8324">
        <v>0.15</v>
      </c>
      <c r="AB8324">
        <v>2021</v>
      </c>
      <c r="AC8324">
        <v>14</v>
      </c>
      <c r="AD8324">
        <v>3</v>
      </c>
      <c r="AE8324">
        <v>16</v>
      </c>
    </row>
    <row r="8325" spans="1:31" x14ac:dyDescent="0.25">
      <c r="A8325" t="s">
        <v>8841</v>
      </c>
      <c r="B8325">
        <v>63368</v>
      </c>
      <c r="C8325" t="s">
        <v>1602</v>
      </c>
      <c r="D8325" t="s">
        <v>110</v>
      </c>
      <c r="E8325" t="s">
        <v>359</v>
      </c>
      <c r="F8325">
        <v>2005</v>
      </c>
      <c r="G8325" t="s">
        <v>60</v>
      </c>
      <c r="H8325">
        <v>4</v>
      </c>
      <c r="I8325">
        <v>3</v>
      </c>
      <c r="J8325">
        <v>1</v>
      </c>
      <c r="K8325">
        <v>9</v>
      </c>
      <c r="L8325" t="s">
        <v>43</v>
      </c>
      <c r="M8325">
        <v>3379</v>
      </c>
      <c r="N8325">
        <v>2317</v>
      </c>
      <c r="O8325">
        <v>2274</v>
      </c>
      <c r="P8325">
        <v>0</v>
      </c>
      <c r="Q8325" t="str">
        <f>IF(P8325&gt;0,"YES","NO")</f>
        <v>NO</v>
      </c>
      <c r="R8325">
        <f>P8325+N8325</f>
        <v>2317</v>
      </c>
      <c r="S8325">
        <f t="shared" si="496"/>
        <v>211.48036253776436</v>
      </c>
      <c r="T8325">
        <f t="shared" si="497"/>
        <v>32.139577594123054</v>
      </c>
      <c r="U8325">
        <v>680</v>
      </c>
      <c r="V8325">
        <v>69998</v>
      </c>
      <c r="W8325">
        <v>490000</v>
      </c>
      <c r="X8325" s="2">
        <v>44315</v>
      </c>
      <c r="Y8325">
        <v>407034</v>
      </c>
      <c r="Z8325" s="3">
        <v>145.01</v>
      </c>
      <c r="AA8325">
        <v>0.35</v>
      </c>
      <c r="AB8325">
        <v>2021</v>
      </c>
      <c r="AC8325">
        <v>16</v>
      </c>
      <c r="AD8325">
        <v>4</v>
      </c>
      <c r="AE8325">
        <v>29</v>
      </c>
    </row>
    <row r="8326" spans="1:31" x14ac:dyDescent="0.25">
      <c r="A8326" t="s">
        <v>9630</v>
      </c>
      <c r="B8326">
        <v>63366</v>
      </c>
      <c r="C8326" t="s">
        <v>1378</v>
      </c>
      <c r="D8326" t="s">
        <v>110</v>
      </c>
      <c r="E8326" t="s">
        <v>95</v>
      </c>
      <c r="F8326">
        <v>2003</v>
      </c>
      <c r="G8326" t="s">
        <v>30</v>
      </c>
      <c r="H8326">
        <v>4</v>
      </c>
      <c r="I8326">
        <v>2</v>
      </c>
      <c r="J8326">
        <v>1</v>
      </c>
      <c r="K8326">
        <v>9</v>
      </c>
      <c r="L8326" t="s">
        <v>43</v>
      </c>
      <c r="M8326">
        <v>1890</v>
      </c>
      <c r="N8326">
        <v>1080</v>
      </c>
      <c r="O8326">
        <v>810</v>
      </c>
      <c r="P8326">
        <v>400</v>
      </c>
      <c r="Q8326" t="str">
        <f>IF(P8326&gt;0,"YES","NO")</f>
        <v>YES</v>
      </c>
      <c r="R8326">
        <f>P8326+N8326</f>
        <v>1480</v>
      </c>
      <c r="S8326">
        <f t="shared" si="496"/>
        <v>202.02702702702703</v>
      </c>
      <c r="T8326">
        <f t="shared" si="497"/>
        <v>38.133863891439653</v>
      </c>
      <c r="U8326">
        <v>420</v>
      </c>
      <c r="V8326">
        <v>45000</v>
      </c>
      <c r="W8326">
        <v>299000</v>
      </c>
      <c r="X8326" s="2">
        <v>44452</v>
      </c>
      <c r="Y8326">
        <v>228204</v>
      </c>
      <c r="Z8326" s="3">
        <v>158.19999999999999</v>
      </c>
      <c r="AA8326">
        <v>0.18</v>
      </c>
      <c r="AB8326">
        <v>2021</v>
      </c>
      <c r="AC8326">
        <v>18</v>
      </c>
      <c r="AD8326">
        <v>9</v>
      </c>
      <c r="AE8326">
        <v>13</v>
      </c>
    </row>
    <row r="8327" spans="1:31" x14ac:dyDescent="0.25">
      <c r="A8327" t="s">
        <v>8875</v>
      </c>
      <c r="B8327">
        <v>63368</v>
      </c>
      <c r="C8327" t="s">
        <v>1743</v>
      </c>
      <c r="D8327" t="s">
        <v>110</v>
      </c>
      <c r="E8327" t="s">
        <v>1277</v>
      </c>
      <c r="F8327">
        <v>2005</v>
      </c>
      <c r="G8327" t="s">
        <v>30</v>
      </c>
      <c r="H8327">
        <v>3</v>
      </c>
      <c r="I8327">
        <v>2</v>
      </c>
      <c r="J8327">
        <v>1</v>
      </c>
      <c r="K8327">
        <v>7</v>
      </c>
      <c r="L8327" t="s">
        <v>43</v>
      </c>
      <c r="M8327">
        <v>1830</v>
      </c>
      <c r="N8327">
        <v>915</v>
      </c>
      <c r="O8327">
        <v>915</v>
      </c>
      <c r="P8327">
        <v>0</v>
      </c>
      <c r="Q8327" t="str">
        <f>IF(P8327&gt;0,"YES","NO")</f>
        <v>NO</v>
      </c>
      <c r="R8327">
        <f>P8327+N8327</f>
        <v>915</v>
      </c>
      <c r="S8327">
        <f t="shared" si="496"/>
        <v>289.61748633879779</v>
      </c>
      <c r="T8327">
        <f t="shared" si="497"/>
        <v>46.796637705728614</v>
      </c>
      <c r="U8327">
        <v>405</v>
      </c>
      <c r="V8327">
        <v>0</v>
      </c>
      <c r="W8327">
        <v>265000</v>
      </c>
      <c r="X8327" s="2">
        <v>44239</v>
      </c>
      <c r="Y8327">
        <v>259850</v>
      </c>
      <c r="Z8327" s="3">
        <v>144.81</v>
      </c>
      <c r="AA8327">
        <v>0.13</v>
      </c>
      <c r="AB8327">
        <v>2021</v>
      </c>
      <c r="AC8327">
        <v>16</v>
      </c>
      <c r="AD8327">
        <v>2</v>
      </c>
      <c r="AE8327">
        <v>12</v>
      </c>
    </row>
    <row r="8328" spans="1:31" x14ac:dyDescent="0.25">
      <c r="A8328" t="s">
        <v>9632</v>
      </c>
      <c r="B8328">
        <v>63366</v>
      </c>
      <c r="C8328" t="s">
        <v>1378</v>
      </c>
      <c r="D8328" t="s">
        <v>110</v>
      </c>
      <c r="E8328" t="s">
        <v>36</v>
      </c>
      <c r="F8328">
        <v>2002</v>
      </c>
      <c r="G8328" t="s">
        <v>30</v>
      </c>
      <c r="H8328">
        <v>3</v>
      </c>
      <c r="I8328">
        <v>2</v>
      </c>
      <c r="J8328">
        <v>1</v>
      </c>
      <c r="K8328">
        <v>5</v>
      </c>
      <c r="L8328" t="s">
        <v>43</v>
      </c>
      <c r="M8328">
        <v>1824</v>
      </c>
      <c r="N8328">
        <v>912</v>
      </c>
      <c r="O8328">
        <v>912</v>
      </c>
      <c r="P8328">
        <v>600</v>
      </c>
      <c r="Q8328" t="str">
        <f>IF(P8328&gt;0,"YES","NO")</f>
        <v>YES</v>
      </c>
      <c r="R8328">
        <f>P8328+N8328</f>
        <v>1512</v>
      </c>
      <c r="S8328">
        <f t="shared" si="496"/>
        <v>183.86243386243387</v>
      </c>
      <c r="T8328">
        <f t="shared" si="497"/>
        <v>37.541187273807594</v>
      </c>
      <c r="U8328">
        <v>420</v>
      </c>
      <c r="V8328">
        <v>45000</v>
      </c>
      <c r="W8328">
        <v>278000</v>
      </c>
      <c r="X8328" s="2">
        <v>44378</v>
      </c>
      <c r="Y8328">
        <v>227862</v>
      </c>
      <c r="Z8328" s="3">
        <v>152.41</v>
      </c>
      <c r="AA8328">
        <v>0.17</v>
      </c>
      <c r="AB8328">
        <v>2021</v>
      </c>
      <c r="AC8328">
        <v>19</v>
      </c>
      <c r="AD8328">
        <v>7</v>
      </c>
      <c r="AE8328">
        <v>1</v>
      </c>
    </row>
    <row r="8329" spans="1:31" x14ac:dyDescent="0.25">
      <c r="A8329" t="s">
        <v>9561</v>
      </c>
      <c r="B8329">
        <v>63368</v>
      </c>
      <c r="C8329" t="s">
        <v>415</v>
      </c>
      <c r="D8329" t="s">
        <v>110</v>
      </c>
      <c r="E8329" t="s">
        <v>359</v>
      </c>
      <c r="F8329">
        <v>2001</v>
      </c>
      <c r="G8329" t="s">
        <v>181</v>
      </c>
      <c r="H8329">
        <v>4</v>
      </c>
      <c r="I8329">
        <v>2</v>
      </c>
      <c r="J8329">
        <v>1</v>
      </c>
      <c r="K8329">
        <v>8</v>
      </c>
      <c r="L8329" t="s">
        <v>43</v>
      </c>
      <c r="M8329">
        <v>3074</v>
      </c>
      <c r="N8329">
        <v>2096</v>
      </c>
      <c r="O8329">
        <v>2096</v>
      </c>
      <c r="P8329">
        <v>0</v>
      </c>
      <c r="Q8329" t="str">
        <f>IF(P8329&gt;0,"YES","NO")</f>
        <v>NO</v>
      </c>
      <c r="R8329">
        <f>P8329+N8329</f>
        <v>2096</v>
      </c>
      <c r="S8329">
        <f t="shared" si="496"/>
        <v>212.30916030534351</v>
      </c>
      <c r="T8329">
        <f t="shared" si="497"/>
        <v>29.187983733438283</v>
      </c>
      <c r="U8329">
        <v>640</v>
      </c>
      <c r="V8329">
        <v>45000</v>
      </c>
      <c r="W8329">
        <v>445000</v>
      </c>
      <c r="X8329" s="2">
        <v>44355</v>
      </c>
      <c r="Y8329">
        <v>352223</v>
      </c>
      <c r="Z8329" s="3">
        <v>144.76</v>
      </c>
      <c r="AA8329">
        <v>0.35</v>
      </c>
      <c r="AB8329">
        <v>2021</v>
      </c>
      <c r="AC8329">
        <v>20</v>
      </c>
      <c r="AD8329">
        <v>6</v>
      </c>
      <c r="AE8329">
        <v>8</v>
      </c>
    </row>
    <row r="8330" spans="1:31" x14ac:dyDescent="0.25">
      <c r="A8330" t="s">
        <v>9634</v>
      </c>
      <c r="B8330">
        <v>63366</v>
      </c>
      <c r="C8330" t="s">
        <v>1391</v>
      </c>
      <c r="D8330" t="s">
        <v>28</v>
      </c>
      <c r="E8330" t="s">
        <v>40</v>
      </c>
      <c r="F8330">
        <v>2003</v>
      </c>
      <c r="G8330" t="s">
        <v>60</v>
      </c>
      <c r="H8330">
        <v>3</v>
      </c>
      <c r="I8330">
        <v>3</v>
      </c>
      <c r="J8330">
        <v>0</v>
      </c>
      <c r="K8330">
        <v>7</v>
      </c>
      <c r="L8330" t="s">
        <v>31</v>
      </c>
      <c r="M8330">
        <v>2408</v>
      </c>
      <c r="N8330">
        <v>2408</v>
      </c>
      <c r="O8330">
        <v>2360</v>
      </c>
      <c r="P8330">
        <v>900</v>
      </c>
      <c r="Q8330" t="str">
        <f>IF(P8330&gt;0,"YES","NO")</f>
        <v>YES</v>
      </c>
      <c r="R8330">
        <f>P8330+N8330</f>
        <v>3308</v>
      </c>
      <c r="S8330">
        <f t="shared" si="496"/>
        <v>134.5223700120919</v>
      </c>
      <c r="T8330">
        <f t="shared" si="497"/>
        <v>34.052647689011323</v>
      </c>
      <c r="U8330">
        <v>640</v>
      </c>
      <c r="V8330">
        <v>49500</v>
      </c>
      <c r="W8330">
        <v>445000</v>
      </c>
      <c r="X8330" s="2">
        <v>44378</v>
      </c>
      <c r="Y8330">
        <v>324470</v>
      </c>
      <c r="Z8330" s="3">
        <v>184.8</v>
      </c>
      <c r="AA8330">
        <v>0.3</v>
      </c>
      <c r="AB8330">
        <v>2021</v>
      </c>
      <c r="AC8330">
        <v>18</v>
      </c>
      <c r="AD8330">
        <v>7</v>
      </c>
      <c r="AE8330">
        <v>1</v>
      </c>
    </row>
    <row r="8331" spans="1:31" x14ac:dyDescent="0.25">
      <c r="A8331" t="s">
        <v>9635</v>
      </c>
      <c r="B8331">
        <v>63376</v>
      </c>
      <c r="C8331" t="s">
        <v>1410</v>
      </c>
      <c r="D8331" t="s">
        <v>28</v>
      </c>
      <c r="E8331" t="s">
        <v>40</v>
      </c>
      <c r="F8331">
        <v>2006</v>
      </c>
      <c r="G8331" t="s">
        <v>176</v>
      </c>
      <c r="H8331">
        <v>4</v>
      </c>
      <c r="I8331">
        <v>3</v>
      </c>
      <c r="J8331">
        <v>1</v>
      </c>
      <c r="K8331">
        <v>9</v>
      </c>
      <c r="L8331" t="s">
        <v>43</v>
      </c>
      <c r="M8331">
        <v>3196</v>
      </c>
      <c r="N8331">
        <v>1864</v>
      </c>
      <c r="O8331">
        <v>1864</v>
      </c>
      <c r="P8331">
        <v>804</v>
      </c>
      <c r="Q8331" t="str">
        <f>IF(P8331&gt;0,"YES","NO")</f>
        <v>YES</v>
      </c>
      <c r="R8331">
        <f>P8331+N8331</f>
        <v>2668</v>
      </c>
      <c r="S8331">
        <f t="shared" si="496"/>
        <v>123.68815592203899</v>
      </c>
      <c r="T8331">
        <f t="shared" si="497"/>
        <v>25.252525252525253</v>
      </c>
      <c r="U8331">
        <v>686</v>
      </c>
      <c r="V8331">
        <v>50000</v>
      </c>
      <c r="W8331">
        <v>330000</v>
      </c>
      <c r="X8331" s="2">
        <v>44434</v>
      </c>
      <c r="Y8331">
        <v>372806</v>
      </c>
      <c r="Z8331" s="3">
        <v>103.25</v>
      </c>
      <c r="AA8331">
        <v>0.3</v>
      </c>
      <c r="AB8331">
        <v>2021</v>
      </c>
      <c r="AC8331">
        <v>15</v>
      </c>
      <c r="AD8331">
        <v>8</v>
      </c>
      <c r="AE8331">
        <v>26</v>
      </c>
    </row>
    <row r="8332" spans="1:31" x14ac:dyDescent="0.25">
      <c r="A8332" t="s">
        <v>9636</v>
      </c>
      <c r="B8332">
        <v>63376</v>
      </c>
      <c r="C8332" t="s">
        <v>1410</v>
      </c>
      <c r="D8332" t="s">
        <v>28</v>
      </c>
      <c r="E8332" t="s">
        <v>454</v>
      </c>
      <c r="F8332">
        <v>2003</v>
      </c>
      <c r="G8332" t="s">
        <v>176</v>
      </c>
      <c r="H8332">
        <v>3</v>
      </c>
      <c r="I8332">
        <v>3</v>
      </c>
      <c r="J8332">
        <v>0</v>
      </c>
      <c r="K8332">
        <v>7</v>
      </c>
      <c r="L8332" t="s">
        <v>138</v>
      </c>
      <c r="M8332">
        <v>2148</v>
      </c>
      <c r="N8332">
        <v>2148</v>
      </c>
      <c r="O8332">
        <v>2118</v>
      </c>
      <c r="P8332">
        <v>1059</v>
      </c>
      <c r="Q8332" t="str">
        <f>IF(P8332&gt;0,"YES","NO")</f>
        <v>YES</v>
      </c>
      <c r="R8332">
        <f>P8332+N8332</f>
        <v>3207</v>
      </c>
      <c r="S8332">
        <f t="shared" si="496"/>
        <v>139.46055503585904</v>
      </c>
      <c r="T8332">
        <f t="shared" si="497"/>
        <v>26.326787690424052</v>
      </c>
      <c r="U8332">
        <v>680</v>
      </c>
      <c r="V8332">
        <v>50000</v>
      </c>
      <c r="W8332">
        <v>447250</v>
      </c>
      <c r="X8332" s="2">
        <v>44391</v>
      </c>
      <c r="Y8332">
        <v>342264</v>
      </c>
      <c r="Z8332" s="3">
        <v>208.22</v>
      </c>
      <c r="AA8332">
        <v>0.39</v>
      </c>
      <c r="AB8332">
        <v>2021</v>
      </c>
      <c r="AC8332">
        <v>18</v>
      </c>
      <c r="AD8332">
        <v>7</v>
      </c>
      <c r="AE8332">
        <v>14</v>
      </c>
    </row>
    <row r="8333" spans="1:31" x14ac:dyDescent="0.25">
      <c r="A8333" t="s">
        <v>9637</v>
      </c>
      <c r="B8333">
        <v>63368</v>
      </c>
      <c r="C8333" t="s">
        <v>1415</v>
      </c>
      <c r="D8333" t="s">
        <v>28</v>
      </c>
      <c r="E8333" t="s">
        <v>36</v>
      </c>
      <c r="F8333">
        <v>2003</v>
      </c>
      <c r="G8333" t="s">
        <v>60</v>
      </c>
      <c r="H8333">
        <v>3</v>
      </c>
      <c r="I8333">
        <v>3</v>
      </c>
      <c r="J8333">
        <v>0</v>
      </c>
      <c r="K8333">
        <v>6</v>
      </c>
      <c r="L8333" t="s">
        <v>31</v>
      </c>
      <c r="M8333">
        <v>1755</v>
      </c>
      <c r="N8333">
        <v>1755</v>
      </c>
      <c r="O8333">
        <v>1728</v>
      </c>
      <c r="P8333">
        <v>1463</v>
      </c>
      <c r="Q8333" t="str">
        <f>IF(P8333&gt;0,"YES","NO")</f>
        <v>YES</v>
      </c>
      <c r="R8333">
        <f>P8333+N8333</f>
        <v>3218</v>
      </c>
      <c r="S8333">
        <f t="shared" si="496"/>
        <v>118.39651957737725</v>
      </c>
      <c r="T8333">
        <f t="shared" si="497"/>
        <v>51.450332198995298</v>
      </c>
      <c r="U8333">
        <v>400</v>
      </c>
      <c r="V8333">
        <v>40002</v>
      </c>
      <c r="W8333">
        <v>381000</v>
      </c>
      <c r="X8333" s="2">
        <v>44487</v>
      </c>
      <c r="Y8333">
        <v>281506</v>
      </c>
      <c r="Z8333" s="3">
        <v>217.09</v>
      </c>
      <c r="AA8333">
        <v>0.17</v>
      </c>
      <c r="AB8333">
        <v>2021</v>
      </c>
      <c r="AC8333">
        <v>18</v>
      </c>
      <c r="AD8333">
        <v>10</v>
      </c>
      <c r="AE8333">
        <v>18</v>
      </c>
    </row>
    <row r="8334" spans="1:31" x14ac:dyDescent="0.25">
      <c r="A8334" t="s">
        <v>9638</v>
      </c>
      <c r="B8334">
        <v>63368</v>
      </c>
      <c r="C8334" t="s">
        <v>1415</v>
      </c>
      <c r="D8334" t="s">
        <v>28</v>
      </c>
      <c r="E8334" t="s">
        <v>48</v>
      </c>
      <c r="F8334">
        <v>2002</v>
      </c>
      <c r="G8334" t="s">
        <v>60</v>
      </c>
      <c r="H8334">
        <v>4</v>
      </c>
      <c r="I8334">
        <v>3</v>
      </c>
      <c r="J8334">
        <v>1</v>
      </c>
      <c r="K8334">
        <v>9</v>
      </c>
      <c r="L8334" t="s">
        <v>43</v>
      </c>
      <c r="M8334">
        <v>3531</v>
      </c>
      <c r="N8334">
        <v>1977</v>
      </c>
      <c r="O8334">
        <v>1554</v>
      </c>
      <c r="P8334">
        <v>622</v>
      </c>
      <c r="Q8334" t="str">
        <f>IF(P8334&gt;0,"YES","NO")</f>
        <v>YES</v>
      </c>
      <c r="R8334">
        <f>P8334+N8334</f>
        <v>2599</v>
      </c>
      <c r="S8334">
        <f t="shared" si="496"/>
        <v>150.05771450557907</v>
      </c>
      <c r="T8334">
        <f t="shared" si="497"/>
        <v>47.121937074090184</v>
      </c>
      <c r="U8334">
        <v>640</v>
      </c>
      <c r="V8334">
        <v>40002</v>
      </c>
      <c r="W8334">
        <v>390000</v>
      </c>
      <c r="X8334" s="2">
        <v>44385</v>
      </c>
      <c r="Y8334">
        <v>366464</v>
      </c>
      <c r="Z8334" s="3">
        <v>110.45</v>
      </c>
      <c r="AA8334">
        <v>0.19</v>
      </c>
      <c r="AB8334">
        <v>2021</v>
      </c>
      <c r="AC8334">
        <v>19</v>
      </c>
      <c r="AD8334">
        <v>7</v>
      </c>
      <c r="AE8334">
        <v>8</v>
      </c>
    </row>
    <row r="8335" spans="1:31" x14ac:dyDescent="0.25">
      <c r="A8335" t="s">
        <v>9550</v>
      </c>
      <c r="B8335">
        <v>63368</v>
      </c>
      <c r="C8335" t="s">
        <v>366</v>
      </c>
      <c r="D8335" t="s">
        <v>28</v>
      </c>
      <c r="E8335" t="s">
        <v>48</v>
      </c>
      <c r="F8335">
        <v>2000</v>
      </c>
      <c r="G8335" t="s">
        <v>60</v>
      </c>
      <c r="H8335">
        <v>4</v>
      </c>
      <c r="I8335">
        <v>2</v>
      </c>
      <c r="J8335">
        <v>1</v>
      </c>
      <c r="K8335">
        <v>8</v>
      </c>
      <c r="L8335" t="s">
        <v>43</v>
      </c>
      <c r="M8335">
        <v>3075</v>
      </c>
      <c r="N8335">
        <v>2086</v>
      </c>
      <c r="O8335">
        <v>1956</v>
      </c>
      <c r="P8335">
        <v>0</v>
      </c>
      <c r="Q8335" t="str">
        <f>IF(P8335&gt;0,"YES","NO")</f>
        <v>NO</v>
      </c>
      <c r="R8335">
        <f>P8335+N8335</f>
        <v>2086</v>
      </c>
      <c r="S8335">
        <f t="shared" si="496"/>
        <v>213.32694151486098</v>
      </c>
      <c r="T8335">
        <f t="shared" si="497"/>
        <v>53.767338456333675</v>
      </c>
      <c r="U8335">
        <v>552</v>
      </c>
      <c r="V8335">
        <v>40500</v>
      </c>
      <c r="W8335">
        <v>445000</v>
      </c>
      <c r="X8335" s="2">
        <v>44454</v>
      </c>
      <c r="Y8335">
        <v>312734</v>
      </c>
      <c r="Z8335" s="3">
        <v>144.72</v>
      </c>
      <c r="AA8335">
        <v>0.19</v>
      </c>
      <c r="AB8335">
        <v>2021</v>
      </c>
      <c r="AC8335">
        <v>21</v>
      </c>
      <c r="AD8335">
        <v>9</v>
      </c>
      <c r="AE8335">
        <v>15</v>
      </c>
    </row>
    <row r="8336" spans="1:31" x14ac:dyDescent="0.25">
      <c r="A8336" t="s">
        <v>9640</v>
      </c>
      <c r="B8336">
        <v>63368</v>
      </c>
      <c r="C8336" t="s">
        <v>781</v>
      </c>
      <c r="D8336" t="s">
        <v>28</v>
      </c>
      <c r="E8336" t="s">
        <v>36</v>
      </c>
      <c r="F8336">
        <v>2002</v>
      </c>
      <c r="G8336" t="s">
        <v>60</v>
      </c>
      <c r="H8336">
        <v>3</v>
      </c>
      <c r="I8336">
        <v>3</v>
      </c>
      <c r="J8336">
        <v>1</v>
      </c>
      <c r="K8336">
        <v>7</v>
      </c>
      <c r="L8336" t="s">
        <v>43</v>
      </c>
      <c r="M8336">
        <v>2156</v>
      </c>
      <c r="N8336">
        <v>1484</v>
      </c>
      <c r="O8336">
        <v>1408</v>
      </c>
      <c r="P8336">
        <v>1208</v>
      </c>
      <c r="Q8336" t="str">
        <f>IF(P8336&gt;0,"YES","NO")</f>
        <v>YES</v>
      </c>
      <c r="R8336">
        <f>P8336+N8336</f>
        <v>2692</v>
      </c>
      <c r="S8336">
        <f t="shared" si="496"/>
        <v>135.58692421991086</v>
      </c>
      <c r="T8336">
        <f t="shared" si="497"/>
        <v>49.289688327121475</v>
      </c>
      <c r="U8336">
        <v>400</v>
      </c>
      <c r="V8336">
        <v>40002</v>
      </c>
      <c r="W8336">
        <v>365000</v>
      </c>
      <c r="X8336" s="2">
        <v>44377</v>
      </c>
      <c r="Y8336">
        <v>270767</v>
      </c>
      <c r="Z8336" s="3">
        <v>169.29</v>
      </c>
      <c r="AA8336">
        <v>0.17</v>
      </c>
      <c r="AB8336">
        <v>2021</v>
      </c>
      <c r="AC8336">
        <v>19</v>
      </c>
      <c r="AD8336">
        <v>6</v>
      </c>
      <c r="AE8336">
        <v>30</v>
      </c>
    </row>
    <row r="8337" spans="1:31" x14ac:dyDescent="0.25">
      <c r="A8337" t="s">
        <v>9641</v>
      </c>
      <c r="B8337">
        <v>63368</v>
      </c>
      <c r="C8337" t="s">
        <v>781</v>
      </c>
      <c r="D8337" t="s">
        <v>28</v>
      </c>
      <c r="E8337" t="s">
        <v>36</v>
      </c>
      <c r="F8337">
        <v>2002</v>
      </c>
      <c r="G8337" t="s">
        <v>60</v>
      </c>
      <c r="H8337">
        <v>4</v>
      </c>
      <c r="I8337">
        <v>3</v>
      </c>
      <c r="J8337">
        <v>1</v>
      </c>
      <c r="K8337">
        <v>8</v>
      </c>
      <c r="L8337" t="s">
        <v>43</v>
      </c>
      <c r="M8337">
        <v>2097</v>
      </c>
      <c r="N8337">
        <v>1434</v>
      </c>
      <c r="O8337">
        <v>1408</v>
      </c>
      <c r="P8337">
        <v>1000</v>
      </c>
      <c r="Q8337" t="str">
        <f>IF(P8337&gt;0,"YES","NO")</f>
        <v>YES</v>
      </c>
      <c r="R8337">
        <f>P8337+N8337</f>
        <v>2434</v>
      </c>
      <c r="S8337">
        <f t="shared" si="496"/>
        <v>154.06737880032867</v>
      </c>
      <c r="T8337">
        <f t="shared" si="497"/>
        <v>50.640090747042613</v>
      </c>
      <c r="U8337">
        <v>420</v>
      </c>
      <c r="V8337">
        <v>40002</v>
      </c>
      <c r="W8337">
        <v>375000</v>
      </c>
      <c r="X8337" s="2">
        <v>44390</v>
      </c>
      <c r="Y8337">
        <v>299291</v>
      </c>
      <c r="Z8337" s="3">
        <v>178.83</v>
      </c>
      <c r="AA8337">
        <v>0.17</v>
      </c>
      <c r="AB8337">
        <v>2021</v>
      </c>
      <c r="AC8337">
        <v>19</v>
      </c>
      <c r="AD8337">
        <v>7</v>
      </c>
      <c r="AE8337">
        <v>13</v>
      </c>
    </row>
    <row r="8338" spans="1:31" x14ac:dyDescent="0.25">
      <c r="A8338" t="s">
        <v>9642</v>
      </c>
      <c r="B8338">
        <v>63368</v>
      </c>
      <c r="C8338" t="s">
        <v>781</v>
      </c>
      <c r="D8338" t="s">
        <v>28</v>
      </c>
      <c r="E8338" t="s">
        <v>48</v>
      </c>
      <c r="F8338">
        <v>2004</v>
      </c>
      <c r="G8338" t="s">
        <v>60</v>
      </c>
      <c r="H8338">
        <v>4</v>
      </c>
      <c r="I8338">
        <v>2</v>
      </c>
      <c r="J8338">
        <v>1</v>
      </c>
      <c r="K8338">
        <v>9</v>
      </c>
      <c r="L8338" t="s">
        <v>43</v>
      </c>
      <c r="M8338">
        <v>2836</v>
      </c>
      <c r="N8338">
        <v>1620</v>
      </c>
      <c r="O8338">
        <v>1216</v>
      </c>
      <c r="P8338">
        <v>600</v>
      </c>
      <c r="Q8338" t="str">
        <f>IF(P8338&gt;0,"YES","NO")</f>
        <v>YES</v>
      </c>
      <c r="R8338">
        <f>P8338+N8338</f>
        <v>2220</v>
      </c>
      <c r="S8338">
        <f t="shared" si="496"/>
        <v>185.58558558558559</v>
      </c>
      <c r="T8338">
        <f t="shared" si="497"/>
        <v>49.780097626987583</v>
      </c>
      <c r="U8338">
        <v>400</v>
      </c>
      <c r="V8338">
        <v>40002</v>
      </c>
      <c r="W8338">
        <v>412000</v>
      </c>
      <c r="X8338" s="2">
        <v>44355</v>
      </c>
      <c r="Y8338">
        <v>294268</v>
      </c>
      <c r="Z8338" s="3">
        <v>145.28</v>
      </c>
      <c r="AA8338">
        <v>0.19</v>
      </c>
      <c r="AB8338">
        <v>2021</v>
      </c>
      <c r="AC8338">
        <v>17</v>
      </c>
      <c r="AD8338">
        <v>6</v>
      </c>
      <c r="AE8338">
        <v>8</v>
      </c>
    </row>
    <row r="8339" spans="1:31" x14ac:dyDescent="0.25">
      <c r="A8339" t="s">
        <v>9849</v>
      </c>
      <c r="B8339">
        <v>63366</v>
      </c>
      <c r="C8339" t="s">
        <v>6879</v>
      </c>
      <c r="D8339" t="s">
        <v>28</v>
      </c>
      <c r="E8339" t="s">
        <v>5407</v>
      </c>
      <c r="F8339">
        <v>2018</v>
      </c>
      <c r="G8339" t="s">
        <v>60</v>
      </c>
      <c r="H8339">
        <v>4</v>
      </c>
      <c r="I8339">
        <v>2</v>
      </c>
      <c r="J8339">
        <v>1</v>
      </c>
      <c r="K8339">
        <v>7</v>
      </c>
      <c r="L8339" t="s">
        <v>43</v>
      </c>
      <c r="M8339">
        <v>2938</v>
      </c>
      <c r="N8339">
        <v>1558</v>
      </c>
      <c r="O8339">
        <v>1542</v>
      </c>
      <c r="P8339">
        <v>0</v>
      </c>
      <c r="Q8339" t="str">
        <f>IF(P8339&gt;0,"YES","NO")</f>
        <v>NO</v>
      </c>
      <c r="R8339">
        <f>P8339+N8339</f>
        <v>1558</v>
      </c>
      <c r="S8339">
        <f t="shared" si="496"/>
        <v>272.78562259306801</v>
      </c>
      <c r="T8339">
        <f t="shared" si="497"/>
        <v>40.771656848851691</v>
      </c>
      <c r="U8339">
        <v>610</v>
      </c>
      <c r="V8339">
        <v>50000</v>
      </c>
      <c r="W8339">
        <v>425000</v>
      </c>
      <c r="X8339" s="2">
        <v>44354</v>
      </c>
      <c r="Y8339">
        <v>351180</v>
      </c>
      <c r="Z8339" s="3">
        <v>144.66</v>
      </c>
      <c r="AA8339">
        <v>0.23930000000000001</v>
      </c>
      <c r="AB8339">
        <v>2021</v>
      </c>
      <c r="AC8339">
        <v>3</v>
      </c>
      <c r="AD8339">
        <v>6</v>
      </c>
      <c r="AE8339">
        <v>7</v>
      </c>
    </row>
    <row r="8340" spans="1:31" x14ac:dyDescent="0.25">
      <c r="A8340" t="s">
        <v>9644</v>
      </c>
      <c r="B8340">
        <v>63366</v>
      </c>
      <c r="C8340" t="s">
        <v>1533</v>
      </c>
      <c r="D8340" t="s">
        <v>28</v>
      </c>
      <c r="E8340" t="s">
        <v>34</v>
      </c>
      <c r="F8340">
        <v>2004</v>
      </c>
      <c r="G8340" t="s">
        <v>30</v>
      </c>
      <c r="H8340">
        <v>3</v>
      </c>
      <c r="I8340">
        <v>2</v>
      </c>
      <c r="J8340">
        <v>2</v>
      </c>
      <c r="K8340">
        <v>6</v>
      </c>
      <c r="L8340" t="s">
        <v>43</v>
      </c>
      <c r="M8340">
        <v>1646</v>
      </c>
      <c r="N8340">
        <v>832</v>
      </c>
      <c r="O8340">
        <v>814</v>
      </c>
      <c r="P8340">
        <v>734</v>
      </c>
      <c r="Q8340" t="str">
        <f>IF(P8340&gt;0,"YES","NO")</f>
        <v>YES</v>
      </c>
      <c r="R8340">
        <f>P8340+N8340</f>
        <v>1566</v>
      </c>
      <c r="S8340">
        <f t="shared" si="496"/>
        <v>172.41379310344828</v>
      </c>
      <c r="T8340">
        <f t="shared" si="497"/>
        <v>24.793388429752067</v>
      </c>
      <c r="U8340">
        <v>400</v>
      </c>
      <c r="V8340">
        <v>0</v>
      </c>
      <c r="W8340">
        <v>270000</v>
      </c>
      <c r="X8340" s="2">
        <v>44392</v>
      </c>
      <c r="Y8340">
        <v>205941</v>
      </c>
      <c r="Z8340" s="3">
        <v>164.03</v>
      </c>
      <c r="AA8340">
        <v>0.25</v>
      </c>
      <c r="AB8340">
        <v>2021</v>
      </c>
      <c r="AC8340">
        <v>17</v>
      </c>
      <c r="AD8340">
        <v>7</v>
      </c>
      <c r="AE8340">
        <v>15</v>
      </c>
    </row>
    <row r="8341" spans="1:31" x14ac:dyDescent="0.25">
      <c r="A8341" t="s">
        <v>9645</v>
      </c>
      <c r="B8341">
        <v>63366</v>
      </c>
      <c r="C8341" t="s">
        <v>1551</v>
      </c>
      <c r="D8341" t="s">
        <v>28</v>
      </c>
      <c r="E8341" t="s">
        <v>155</v>
      </c>
      <c r="F8341">
        <v>2004</v>
      </c>
      <c r="G8341" t="s">
        <v>60</v>
      </c>
      <c r="H8341">
        <v>3</v>
      </c>
      <c r="I8341">
        <v>2</v>
      </c>
      <c r="J8341">
        <v>0</v>
      </c>
      <c r="K8341">
        <v>6</v>
      </c>
      <c r="L8341" t="s">
        <v>138</v>
      </c>
      <c r="M8341">
        <v>1742</v>
      </c>
      <c r="N8341">
        <v>1742</v>
      </c>
      <c r="O8341">
        <v>1724</v>
      </c>
      <c r="P8341">
        <v>755</v>
      </c>
      <c r="Q8341" t="str">
        <f>IF(P8341&gt;0,"YES","NO")</f>
        <v>YES</v>
      </c>
      <c r="R8341">
        <f>P8341+N8341</f>
        <v>2497</v>
      </c>
      <c r="S8341">
        <f t="shared" si="496"/>
        <v>138.16579895875051</v>
      </c>
      <c r="T8341">
        <f t="shared" si="497"/>
        <v>29.333741454953575</v>
      </c>
      <c r="U8341">
        <v>400</v>
      </c>
      <c r="V8341">
        <v>40000</v>
      </c>
      <c r="W8341">
        <v>345000</v>
      </c>
      <c r="X8341" s="2">
        <v>44399</v>
      </c>
      <c r="Y8341">
        <v>257432</v>
      </c>
      <c r="Z8341" s="3">
        <v>198.05</v>
      </c>
      <c r="AA8341">
        <v>0.27</v>
      </c>
      <c r="AB8341">
        <v>2021</v>
      </c>
      <c r="AC8341">
        <v>17</v>
      </c>
      <c r="AD8341">
        <v>7</v>
      </c>
      <c r="AE8341">
        <v>22</v>
      </c>
    </row>
    <row r="8342" spans="1:31" x14ac:dyDescent="0.25">
      <c r="A8342" t="s">
        <v>9646</v>
      </c>
      <c r="B8342">
        <v>63366</v>
      </c>
      <c r="C8342" t="s">
        <v>2104</v>
      </c>
      <c r="D8342" t="s">
        <v>28</v>
      </c>
      <c r="E8342" t="s">
        <v>77</v>
      </c>
      <c r="F8342">
        <v>2006</v>
      </c>
      <c r="G8342" t="s">
        <v>176</v>
      </c>
      <c r="H8342">
        <v>4</v>
      </c>
      <c r="I8342">
        <v>2</v>
      </c>
      <c r="J8342">
        <v>2</v>
      </c>
      <c r="K8342">
        <v>8</v>
      </c>
      <c r="L8342" t="s">
        <v>43</v>
      </c>
      <c r="M8342">
        <v>2578</v>
      </c>
      <c r="N8342">
        <v>1498</v>
      </c>
      <c r="O8342">
        <v>1080</v>
      </c>
      <c r="P8342">
        <v>793</v>
      </c>
      <c r="Q8342" t="str">
        <f>IF(P8342&gt;0,"YES","NO")</f>
        <v>YES</v>
      </c>
      <c r="R8342">
        <f>P8342+N8342</f>
        <v>2291</v>
      </c>
      <c r="S8342">
        <f t="shared" si="496"/>
        <v>178.9611523352248</v>
      </c>
      <c r="T8342">
        <f t="shared" si="497"/>
        <v>30.362273764033294</v>
      </c>
      <c r="U8342">
        <v>600</v>
      </c>
      <c r="V8342">
        <v>40000</v>
      </c>
      <c r="W8342">
        <v>410000</v>
      </c>
      <c r="X8342" s="2">
        <v>44375</v>
      </c>
      <c r="Y8342">
        <v>325603</v>
      </c>
      <c r="Z8342" s="3">
        <v>159.04</v>
      </c>
      <c r="AA8342">
        <v>0.31</v>
      </c>
      <c r="AB8342">
        <v>2021</v>
      </c>
      <c r="AC8342">
        <v>15</v>
      </c>
      <c r="AD8342">
        <v>6</v>
      </c>
      <c r="AE8342">
        <v>28</v>
      </c>
    </row>
    <row r="8343" spans="1:31" x14ac:dyDescent="0.25">
      <c r="A8343" t="s">
        <v>9195</v>
      </c>
      <c r="B8343">
        <v>63366</v>
      </c>
      <c r="C8343" t="s">
        <v>6879</v>
      </c>
      <c r="D8343" t="s">
        <v>28</v>
      </c>
      <c r="E8343" t="s">
        <v>5435</v>
      </c>
      <c r="F8343">
        <v>2018</v>
      </c>
      <c r="G8343" t="s">
        <v>60</v>
      </c>
      <c r="H8343">
        <v>4</v>
      </c>
      <c r="I8343">
        <v>2</v>
      </c>
      <c r="J8343">
        <v>1</v>
      </c>
      <c r="K8343">
        <v>7</v>
      </c>
      <c r="L8343" t="s">
        <v>43</v>
      </c>
      <c r="M8343">
        <v>2077</v>
      </c>
      <c r="N8343">
        <v>1133</v>
      </c>
      <c r="O8343">
        <v>1028</v>
      </c>
      <c r="P8343">
        <v>0</v>
      </c>
      <c r="Q8343" t="str">
        <f>IF(P8343&gt;0,"YES","NO")</f>
        <v>NO</v>
      </c>
      <c r="R8343">
        <f>P8343+N8343</f>
        <v>1133</v>
      </c>
      <c r="S8343">
        <f t="shared" si="496"/>
        <v>264.78375992939101</v>
      </c>
      <c r="T8343">
        <f t="shared" si="497"/>
        <v>46.914525487723402</v>
      </c>
      <c r="U8343">
        <v>420</v>
      </c>
      <c r="V8343">
        <v>50000</v>
      </c>
      <c r="W8343">
        <v>300000</v>
      </c>
      <c r="X8343" s="2">
        <v>44271</v>
      </c>
      <c r="Y8343">
        <v>277357</v>
      </c>
      <c r="Z8343" s="3">
        <v>144.44</v>
      </c>
      <c r="AA8343">
        <v>0.14680000000000001</v>
      </c>
      <c r="AB8343">
        <v>2021</v>
      </c>
      <c r="AC8343">
        <v>3</v>
      </c>
      <c r="AD8343">
        <v>3</v>
      </c>
      <c r="AE8343">
        <v>16</v>
      </c>
    </row>
    <row r="8344" spans="1:31" x14ac:dyDescent="0.25">
      <c r="A8344" t="s">
        <v>9647</v>
      </c>
      <c r="B8344">
        <v>63366</v>
      </c>
      <c r="C8344" t="s">
        <v>1569</v>
      </c>
      <c r="D8344" t="s">
        <v>28</v>
      </c>
      <c r="E8344" t="s">
        <v>95</v>
      </c>
      <c r="F8344">
        <v>2004</v>
      </c>
      <c r="G8344" t="s">
        <v>60</v>
      </c>
      <c r="H8344">
        <v>3</v>
      </c>
      <c r="I8344">
        <v>2</v>
      </c>
      <c r="J8344">
        <v>0</v>
      </c>
      <c r="K8344">
        <v>5</v>
      </c>
      <c r="L8344" t="s">
        <v>31</v>
      </c>
      <c r="M8344">
        <v>1216</v>
      </c>
      <c r="N8344">
        <v>1216</v>
      </c>
      <c r="O8344">
        <v>1216</v>
      </c>
      <c r="P8344">
        <v>1094</v>
      </c>
      <c r="Q8344" t="str">
        <f>IF(P8344&gt;0,"YES","NO")</f>
        <v>YES</v>
      </c>
      <c r="R8344">
        <f>P8344+N8344</f>
        <v>2310</v>
      </c>
      <c r="S8344">
        <f t="shared" si="496"/>
        <v>94.805194805194802</v>
      </c>
      <c r="T8344">
        <f t="shared" si="497"/>
        <v>27.930823385368843</v>
      </c>
      <c r="U8344">
        <v>420</v>
      </c>
      <c r="V8344">
        <v>40000</v>
      </c>
      <c r="W8344">
        <v>219000</v>
      </c>
      <c r="X8344" s="2">
        <v>44405</v>
      </c>
      <c r="Y8344">
        <v>198971</v>
      </c>
      <c r="Z8344" s="3">
        <v>180.1</v>
      </c>
      <c r="AA8344">
        <v>0.18</v>
      </c>
      <c r="AB8344">
        <v>2021</v>
      </c>
      <c r="AC8344">
        <v>17</v>
      </c>
      <c r="AD8344">
        <v>7</v>
      </c>
      <c r="AE8344">
        <v>28</v>
      </c>
    </row>
    <row r="8345" spans="1:31" x14ac:dyDescent="0.25">
      <c r="A8345" t="s">
        <v>9648</v>
      </c>
      <c r="B8345">
        <v>60606</v>
      </c>
      <c r="C8345" t="s">
        <v>1569</v>
      </c>
      <c r="D8345" t="s">
        <v>28</v>
      </c>
      <c r="E8345" t="s">
        <v>1362</v>
      </c>
      <c r="F8345">
        <v>2005</v>
      </c>
      <c r="G8345" t="s">
        <v>60</v>
      </c>
      <c r="H8345">
        <v>3</v>
      </c>
      <c r="I8345">
        <v>3</v>
      </c>
      <c r="J8345">
        <v>1</v>
      </c>
      <c r="K8345">
        <v>7</v>
      </c>
      <c r="L8345" t="s">
        <v>43</v>
      </c>
      <c r="M8345">
        <v>1638</v>
      </c>
      <c r="N8345">
        <v>828</v>
      </c>
      <c r="O8345">
        <v>810</v>
      </c>
      <c r="P8345">
        <v>608</v>
      </c>
      <c r="Q8345" t="str">
        <f>IF(P8345&gt;0,"YES","NO")</f>
        <v>YES</v>
      </c>
      <c r="R8345">
        <f>P8345+N8345</f>
        <v>1436</v>
      </c>
      <c r="S8345">
        <f t="shared" si="496"/>
        <v>196.37883008356545</v>
      </c>
      <c r="T8345">
        <f t="shared" si="497"/>
        <v>43.158861340679522</v>
      </c>
      <c r="U8345">
        <v>420</v>
      </c>
      <c r="V8345">
        <v>44000</v>
      </c>
      <c r="W8345">
        <v>282000</v>
      </c>
      <c r="X8345" s="2">
        <v>44442</v>
      </c>
      <c r="Y8345">
        <v>235031</v>
      </c>
      <c r="Z8345" s="3">
        <v>172.16</v>
      </c>
      <c r="AA8345">
        <v>0.15</v>
      </c>
      <c r="AB8345">
        <v>2021</v>
      </c>
      <c r="AC8345">
        <v>16</v>
      </c>
      <c r="AD8345">
        <v>9</v>
      </c>
      <c r="AE8345">
        <v>3</v>
      </c>
    </row>
    <row r="8346" spans="1:31" x14ac:dyDescent="0.25">
      <c r="A8346" t="s">
        <v>9879</v>
      </c>
      <c r="B8346">
        <v>63366</v>
      </c>
      <c r="C8346" t="s">
        <v>9441</v>
      </c>
      <c r="D8346" t="s">
        <v>28</v>
      </c>
      <c r="E8346" t="s">
        <v>9423</v>
      </c>
      <c r="F8346">
        <v>2020</v>
      </c>
      <c r="G8346" t="s">
        <v>60</v>
      </c>
      <c r="H8346">
        <v>4</v>
      </c>
      <c r="I8346">
        <v>2</v>
      </c>
      <c r="J8346">
        <v>1</v>
      </c>
      <c r="K8346">
        <v>9</v>
      </c>
      <c r="L8346" t="s">
        <v>43</v>
      </c>
      <c r="M8346">
        <v>3036</v>
      </c>
      <c r="N8346">
        <v>1636</v>
      </c>
      <c r="O8346">
        <v>1436</v>
      </c>
      <c r="P8346">
        <v>0</v>
      </c>
      <c r="Q8346" t="str">
        <f>IF(P8346&gt;0,"YES","NO")</f>
        <v>NO</v>
      </c>
      <c r="R8346">
        <f>P8346+N8346</f>
        <v>1636</v>
      </c>
      <c r="S8346">
        <f t="shared" si="496"/>
        <v>267.95293398533005</v>
      </c>
      <c r="T8346">
        <f t="shared" si="497"/>
        <v>56.002300538648996</v>
      </c>
      <c r="U8346">
        <v>400</v>
      </c>
      <c r="V8346">
        <v>50000</v>
      </c>
      <c r="W8346">
        <v>438371</v>
      </c>
      <c r="X8346" s="2">
        <v>44370</v>
      </c>
      <c r="Y8346">
        <v>244185</v>
      </c>
      <c r="Z8346" s="3">
        <v>144.38999999999999</v>
      </c>
      <c r="AA8346">
        <v>0.1797</v>
      </c>
      <c r="AB8346">
        <v>2021</v>
      </c>
      <c r="AC8346">
        <v>1</v>
      </c>
      <c r="AD8346">
        <v>6</v>
      </c>
      <c r="AE8346">
        <v>23</v>
      </c>
    </row>
    <row r="8347" spans="1:31" x14ac:dyDescent="0.25">
      <c r="A8347" t="s">
        <v>9628</v>
      </c>
      <c r="B8347">
        <v>63366</v>
      </c>
      <c r="C8347" t="s">
        <v>1344</v>
      </c>
      <c r="D8347" t="s">
        <v>28</v>
      </c>
      <c r="E8347" t="s">
        <v>38</v>
      </c>
      <c r="F8347">
        <v>2004</v>
      </c>
      <c r="G8347" t="s">
        <v>60</v>
      </c>
      <c r="H8347">
        <v>3</v>
      </c>
      <c r="I8347">
        <v>2</v>
      </c>
      <c r="J8347">
        <v>1</v>
      </c>
      <c r="K8347">
        <v>8</v>
      </c>
      <c r="L8347" t="s">
        <v>31</v>
      </c>
      <c r="M8347">
        <v>2286</v>
      </c>
      <c r="N8347">
        <v>2286</v>
      </c>
      <c r="O8347">
        <v>2268</v>
      </c>
      <c r="P8347">
        <v>0</v>
      </c>
      <c r="Q8347" t="str">
        <f>IF(P8347&gt;0,"YES","NO")</f>
        <v>NO</v>
      </c>
      <c r="R8347">
        <f>P8347+N8347</f>
        <v>2286</v>
      </c>
      <c r="S8347">
        <f t="shared" si="496"/>
        <v>144.35695538057743</v>
      </c>
      <c r="T8347">
        <f t="shared" si="497"/>
        <v>36.075036075036074</v>
      </c>
      <c r="U8347">
        <v>630</v>
      </c>
      <c r="V8347">
        <v>45000</v>
      </c>
      <c r="W8347">
        <v>330000</v>
      </c>
      <c r="X8347" s="2">
        <v>44456</v>
      </c>
      <c r="Y8347">
        <v>322998</v>
      </c>
      <c r="Z8347" s="3">
        <v>144.36000000000001</v>
      </c>
      <c r="AA8347">
        <v>0.21</v>
      </c>
      <c r="AB8347">
        <v>2021</v>
      </c>
      <c r="AC8347">
        <v>17</v>
      </c>
      <c r="AD8347">
        <v>9</v>
      </c>
      <c r="AE8347">
        <v>17</v>
      </c>
    </row>
    <row r="8348" spans="1:31" x14ac:dyDescent="0.25">
      <c r="A8348" t="s">
        <v>6537</v>
      </c>
      <c r="B8348">
        <v>30067</v>
      </c>
      <c r="C8348" t="s">
        <v>1743</v>
      </c>
      <c r="D8348" t="s">
        <v>110</v>
      </c>
      <c r="E8348" t="s">
        <v>1277</v>
      </c>
      <c r="F8348">
        <v>2006</v>
      </c>
      <c r="G8348" t="s">
        <v>30</v>
      </c>
      <c r="H8348">
        <v>4</v>
      </c>
      <c r="I8348">
        <v>2</v>
      </c>
      <c r="J8348">
        <v>1</v>
      </c>
      <c r="K8348">
        <v>8</v>
      </c>
      <c r="L8348" t="s">
        <v>43</v>
      </c>
      <c r="M8348">
        <v>2044</v>
      </c>
      <c r="N8348">
        <v>1034</v>
      </c>
      <c r="O8348">
        <v>1010</v>
      </c>
      <c r="P8348">
        <v>0</v>
      </c>
      <c r="Q8348" t="str">
        <f>IF(P8348&gt;0,"YES","NO")</f>
        <v>NO</v>
      </c>
      <c r="R8348">
        <f>P8348+N8348</f>
        <v>1034</v>
      </c>
      <c r="S8348">
        <f t="shared" si="496"/>
        <v>285.29980657640232</v>
      </c>
      <c r="T8348">
        <f t="shared" si="497"/>
        <v>52.094370276188457</v>
      </c>
      <c r="U8348">
        <v>441</v>
      </c>
      <c r="V8348">
        <v>45000</v>
      </c>
      <c r="W8348">
        <v>295000</v>
      </c>
      <c r="X8348" s="2">
        <v>44307</v>
      </c>
      <c r="Y8348">
        <v>261961</v>
      </c>
      <c r="Z8348" s="3">
        <v>144.32</v>
      </c>
      <c r="AA8348">
        <v>0.13</v>
      </c>
      <c r="AB8348">
        <v>2021</v>
      </c>
      <c r="AC8348">
        <v>15</v>
      </c>
      <c r="AD8348">
        <v>4</v>
      </c>
      <c r="AE8348">
        <v>21</v>
      </c>
    </row>
    <row r="8349" spans="1:31" x14ac:dyDescent="0.25">
      <c r="A8349" t="s">
        <v>8926</v>
      </c>
      <c r="B8349">
        <v>63367</v>
      </c>
      <c r="C8349" t="s">
        <v>2332</v>
      </c>
      <c r="D8349" t="s">
        <v>110</v>
      </c>
      <c r="E8349" t="s">
        <v>784</v>
      </c>
      <c r="F8349">
        <v>2009</v>
      </c>
      <c r="G8349" t="s">
        <v>30</v>
      </c>
      <c r="H8349">
        <v>4</v>
      </c>
      <c r="I8349">
        <v>2</v>
      </c>
      <c r="J8349">
        <v>1</v>
      </c>
      <c r="K8349">
        <v>7</v>
      </c>
      <c r="L8349" t="s">
        <v>43</v>
      </c>
      <c r="M8349">
        <v>2069</v>
      </c>
      <c r="N8349">
        <v>1124</v>
      </c>
      <c r="O8349">
        <v>1007</v>
      </c>
      <c r="P8349">
        <v>0</v>
      </c>
      <c r="Q8349" t="str">
        <f>IF(P8349&gt;0,"YES","NO")</f>
        <v>NO</v>
      </c>
      <c r="R8349">
        <f>P8349+N8349</f>
        <v>1124</v>
      </c>
      <c r="S8349">
        <f t="shared" si="496"/>
        <v>265.12455516014234</v>
      </c>
      <c r="T8349">
        <f t="shared" si="497"/>
        <v>42.757116620752981</v>
      </c>
      <c r="U8349">
        <v>441</v>
      </c>
      <c r="V8349">
        <v>33748</v>
      </c>
      <c r="W8349">
        <v>298000</v>
      </c>
      <c r="X8349" s="2">
        <v>44258</v>
      </c>
      <c r="Y8349">
        <v>252735</v>
      </c>
      <c r="Z8349" s="3">
        <v>144.03</v>
      </c>
      <c r="AA8349">
        <v>0.16</v>
      </c>
      <c r="AB8349">
        <v>2021</v>
      </c>
      <c r="AC8349">
        <v>12</v>
      </c>
      <c r="AD8349">
        <v>3</v>
      </c>
      <c r="AE8349">
        <v>3</v>
      </c>
    </row>
    <row r="8350" spans="1:31" x14ac:dyDescent="0.25">
      <c r="A8350" t="s">
        <v>8696</v>
      </c>
      <c r="B8350">
        <v>63366</v>
      </c>
      <c r="C8350" t="s">
        <v>242</v>
      </c>
      <c r="D8350" t="s">
        <v>28</v>
      </c>
      <c r="E8350" t="s">
        <v>51</v>
      </c>
      <c r="F8350">
        <v>2001</v>
      </c>
      <c r="G8350" t="s">
        <v>60</v>
      </c>
      <c r="H8350">
        <v>4</v>
      </c>
      <c r="I8350">
        <v>2</v>
      </c>
      <c r="J8350">
        <v>1</v>
      </c>
      <c r="K8350">
        <v>6</v>
      </c>
      <c r="L8350" t="s">
        <v>43</v>
      </c>
      <c r="M8350">
        <v>2008</v>
      </c>
      <c r="N8350">
        <v>1366</v>
      </c>
      <c r="O8350">
        <v>946</v>
      </c>
      <c r="P8350">
        <v>0</v>
      </c>
      <c r="Q8350" t="str">
        <f>IF(P8350&gt;0,"YES","NO")</f>
        <v>NO</v>
      </c>
      <c r="R8350">
        <f>P8350+N8350</f>
        <v>1366</v>
      </c>
      <c r="S8350">
        <f t="shared" si="496"/>
        <v>211.56661786237188</v>
      </c>
      <c r="T8350">
        <f t="shared" si="497"/>
        <v>33.172635445362715</v>
      </c>
      <c r="U8350">
        <v>420</v>
      </c>
      <c r="V8350">
        <v>40000</v>
      </c>
      <c r="W8350">
        <v>289000</v>
      </c>
      <c r="X8350" s="2">
        <v>44271</v>
      </c>
      <c r="Y8350">
        <v>235432</v>
      </c>
      <c r="Z8350" s="3">
        <v>143.91999999999999</v>
      </c>
      <c r="AA8350">
        <v>0.2</v>
      </c>
      <c r="AB8350">
        <v>2021</v>
      </c>
      <c r="AC8350">
        <v>20</v>
      </c>
      <c r="AD8350">
        <v>3</v>
      </c>
      <c r="AE8350">
        <v>16</v>
      </c>
    </row>
    <row r="8351" spans="1:31" x14ac:dyDescent="0.25">
      <c r="A8351" t="s">
        <v>8681</v>
      </c>
      <c r="B8351">
        <v>63368</v>
      </c>
      <c r="C8351" t="s">
        <v>101</v>
      </c>
      <c r="D8351" t="s">
        <v>28</v>
      </c>
      <c r="E8351" t="s">
        <v>34</v>
      </c>
      <c r="F8351">
        <v>2000</v>
      </c>
      <c r="G8351" t="s">
        <v>60</v>
      </c>
      <c r="H8351">
        <v>4</v>
      </c>
      <c r="I8351">
        <v>2</v>
      </c>
      <c r="J8351">
        <v>1</v>
      </c>
      <c r="K8351">
        <v>8</v>
      </c>
      <c r="L8351" t="s">
        <v>43</v>
      </c>
      <c r="M8351">
        <v>2139</v>
      </c>
      <c r="N8351">
        <v>1178</v>
      </c>
      <c r="O8351">
        <v>1156</v>
      </c>
      <c r="P8351">
        <v>0</v>
      </c>
      <c r="Q8351" t="str">
        <f>IF(P8351&gt;0,"YES","NO")</f>
        <v>NO</v>
      </c>
      <c r="R8351">
        <f>P8351+N8351</f>
        <v>1178</v>
      </c>
      <c r="S8351">
        <f t="shared" si="496"/>
        <v>259.76230899830222</v>
      </c>
      <c r="T8351">
        <f t="shared" si="497"/>
        <v>28.099173553719009</v>
      </c>
      <c r="U8351">
        <v>420</v>
      </c>
      <c r="V8351">
        <v>40000</v>
      </c>
      <c r="W8351">
        <v>306000</v>
      </c>
      <c r="X8351" s="2">
        <v>44253</v>
      </c>
      <c r="Y8351">
        <v>252543</v>
      </c>
      <c r="Z8351" s="3">
        <v>143.06</v>
      </c>
      <c r="AA8351">
        <v>0.25</v>
      </c>
      <c r="AB8351">
        <v>2021</v>
      </c>
      <c r="AC8351">
        <v>21</v>
      </c>
      <c r="AD8351">
        <v>2</v>
      </c>
      <c r="AE8351">
        <v>26</v>
      </c>
    </row>
    <row r="8352" spans="1:31" x14ac:dyDescent="0.25">
      <c r="A8352" t="s">
        <v>8967</v>
      </c>
      <c r="B8352">
        <v>63367</v>
      </c>
      <c r="C8352" t="s">
        <v>2504</v>
      </c>
      <c r="D8352" t="s">
        <v>110</v>
      </c>
      <c r="E8352" t="s">
        <v>36</v>
      </c>
      <c r="F8352">
        <v>2007</v>
      </c>
      <c r="G8352" t="s">
        <v>60</v>
      </c>
      <c r="H8352">
        <v>4</v>
      </c>
      <c r="I8352">
        <v>2</v>
      </c>
      <c r="J8352">
        <v>1</v>
      </c>
      <c r="K8352">
        <v>8</v>
      </c>
      <c r="L8352" t="s">
        <v>43</v>
      </c>
      <c r="M8352">
        <v>2626</v>
      </c>
      <c r="N8352">
        <v>1402</v>
      </c>
      <c r="O8352">
        <v>1224</v>
      </c>
      <c r="P8352">
        <v>0</v>
      </c>
      <c r="Q8352" t="str">
        <f>IF(P8352&gt;0,"YES","NO")</f>
        <v>NO</v>
      </c>
      <c r="R8352">
        <f>P8352+N8352</f>
        <v>1402</v>
      </c>
      <c r="S8352">
        <f t="shared" si="496"/>
        <v>267.47503566333808</v>
      </c>
      <c r="T8352">
        <f t="shared" si="497"/>
        <v>50.640090747042613</v>
      </c>
      <c r="U8352">
        <v>400</v>
      </c>
      <c r="V8352">
        <v>44998</v>
      </c>
      <c r="W8352">
        <v>375000</v>
      </c>
      <c r="X8352" s="2">
        <v>44343</v>
      </c>
      <c r="Y8352">
        <v>316909</v>
      </c>
      <c r="Z8352" s="3">
        <v>142.80000000000001</v>
      </c>
      <c r="AA8352">
        <v>0.17</v>
      </c>
      <c r="AB8352">
        <v>2021</v>
      </c>
      <c r="AC8352">
        <v>14</v>
      </c>
      <c r="AD8352">
        <v>5</v>
      </c>
      <c r="AE8352">
        <v>27</v>
      </c>
    </row>
    <row r="8353" spans="1:31" x14ac:dyDescent="0.25">
      <c r="A8353" t="s">
        <v>9864</v>
      </c>
      <c r="B8353">
        <v>63366</v>
      </c>
      <c r="C8353" t="s">
        <v>7803</v>
      </c>
      <c r="D8353" t="s">
        <v>28</v>
      </c>
      <c r="E8353" t="s">
        <v>9865</v>
      </c>
      <c r="F8353">
        <v>2019</v>
      </c>
      <c r="G8353" t="s">
        <v>60</v>
      </c>
      <c r="H8353">
        <v>4</v>
      </c>
      <c r="I8353">
        <v>2</v>
      </c>
      <c r="J8353">
        <v>1</v>
      </c>
      <c r="K8353">
        <v>6</v>
      </c>
      <c r="L8353" t="s">
        <v>43</v>
      </c>
      <c r="M8353">
        <v>2942</v>
      </c>
      <c r="N8353">
        <v>1546</v>
      </c>
      <c r="O8353">
        <v>1516</v>
      </c>
      <c r="P8353">
        <v>0</v>
      </c>
      <c r="Q8353" t="str">
        <f>IF(P8353&gt;0,"YES","NO")</f>
        <v>NO</v>
      </c>
      <c r="R8353">
        <f>P8353+N8353</f>
        <v>1546</v>
      </c>
      <c r="S8353">
        <f t="shared" si="496"/>
        <v>271.66882276843467</v>
      </c>
      <c r="T8353">
        <f t="shared" si="497"/>
        <v>32.907417331866604</v>
      </c>
      <c r="U8353">
        <v>640</v>
      </c>
      <c r="V8353">
        <v>50000</v>
      </c>
      <c r="W8353">
        <v>420000</v>
      </c>
      <c r="X8353" s="2">
        <v>44411</v>
      </c>
      <c r="Y8353">
        <v>387732</v>
      </c>
      <c r="Z8353" s="3">
        <v>142.76</v>
      </c>
      <c r="AA8353">
        <v>0.29299999999999998</v>
      </c>
      <c r="AB8353">
        <v>2021</v>
      </c>
      <c r="AC8353">
        <v>2</v>
      </c>
      <c r="AD8353">
        <v>8</v>
      </c>
      <c r="AE8353">
        <v>3</v>
      </c>
    </row>
    <row r="8354" spans="1:31" x14ac:dyDescent="0.25">
      <c r="A8354" t="s">
        <v>9656</v>
      </c>
      <c r="B8354">
        <v>63368</v>
      </c>
      <c r="C8354" t="s">
        <v>1591</v>
      </c>
      <c r="D8354" t="s">
        <v>28</v>
      </c>
      <c r="E8354" t="s">
        <v>34</v>
      </c>
      <c r="F8354">
        <v>2004</v>
      </c>
      <c r="G8354" t="s">
        <v>60</v>
      </c>
      <c r="H8354">
        <v>4</v>
      </c>
      <c r="I8354">
        <v>2</v>
      </c>
      <c r="J8354">
        <v>1</v>
      </c>
      <c r="K8354">
        <v>8</v>
      </c>
      <c r="L8354" t="s">
        <v>43</v>
      </c>
      <c r="M8354">
        <v>2448</v>
      </c>
      <c r="N8354">
        <v>1224</v>
      </c>
      <c r="O8354">
        <v>1224</v>
      </c>
      <c r="P8354">
        <v>720</v>
      </c>
      <c r="Q8354" t="str">
        <f>IF(P8354&gt;0,"YES","NO")</f>
        <v>YES</v>
      </c>
      <c r="R8354">
        <f>P8354+N8354</f>
        <v>1944</v>
      </c>
      <c r="S8354">
        <f t="shared" si="496"/>
        <v>206.67181069958849</v>
      </c>
      <c r="T8354">
        <f t="shared" si="497"/>
        <v>36.893480257116622</v>
      </c>
      <c r="U8354">
        <v>520</v>
      </c>
      <c r="V8354">
        <v>32000</v>
      </c>
      <c r="W8354">
        <v>401770</v>
      </c>
      <c r="X8354" s="2">
        <v>44491</v>
      </c>
      <c r="Y8354">
        <v>278164</v>
      </c>
      <c r="Z8354" s="3">
        <v>164.12</v>
      </c>
      <c r="AA8354">
        <v>0.25</v>
      </c>
      <c r="AB8354">
        <v>2021</v>
      </c>
      <c r="AC8354">
        <v>17</v>
      </c>
      <c r="AD8354">
        <v>10</v>
      </c>
      <c r="AE8354">
        <v>22</v>
      </c>
    </row>
    <row r="8355" spans="1:31" x14ac:dyDescent="0.25">
      <c r="A8355" t="s">
        <v>8741</v>
      </c>
      <c r="B8355">
        <v>63366</v>
      </c>
      <c r="C8355" t="s">
        <v>577</v>
      </c>
      <c r="D8355" t="s">
        <v>110</v>
      </c>
      <c r="E8355" t="s">
        <v>155</v>
      </c>
      <c r="F8355">
        <v>2000</v>
      </c>
      <c r="G8355" t="s">
        <v>60</v>
      </c>
      <c r="H8355">
        <v>4</v>
      </c>
      <c r="I8355">
        <v>2</v>
      </c>
      <c r="J8355">
        <v>1</v>
      </c>
      <c r="K8355">
        <v>8</v>
      </c>
      <c r="L8355" t="s">
        <v>43</v>
      </c>
      <c r="M8355">
        <v>2066</v>
      </c>
      <c r="N8355">
        <v>1058</v>
      </c>
      <c r="O8355">
        <v>1008</v>
      </c>
      <c r="P8355">
        <v>0</v>
      </c>
      <c r="Q8355" t="str">
        <f>IF(P8355&gt;0,"YES","NO")</f>
        <v>NO</v>
      </c>
      <c r="R8355">
        <f>P8355+N8355</f>
        <v>1058</v>
      </c>
      <c r="S8355">
        <f t="shared" si="496"/>
        <v>278.73345935727787</v>
      </c>
      <c r="T8355">
        <f t="shared" si="497"/>
        <v>25.073972043669013</v>
      </c>
      <c r="U8355">
        <v>504</v>
      </c>
      <c r="V8355">
        <v>0</v>
      </c>
      <c r="W8355">
        <v>294900</v>
      </c>
      <c r="X8355" s="2">
        <v>44210</v>
      </c>
      <c r="Y8355">
        <v>276165</v>
      </c>
      <c r="Z8355" s="3">
        <v>142.74</v>
      </c>
      <c r="AA8355">
        <v>0.27</v>
      </c>
      <c r="AB8355">
        <v>2021</v>
      </c>
      <c r="AC8355">
        <v>21</v>
      </c>
      <c r="AD8355">
        <v>1</v>
      </c>
      <c r="AE8355">
        <v>14</v>
      </c>
    </row>
    <row r="8356" spans="1:31" x14ac:dyDescent="0.25">
      <c r="A8356" t="s">
        <v>9737</v>
      </c>
      <c r="B8356">
        <v>63367</v>
      </c>
      <c r="C8356" t="s">
        <v>2540</v>
      </c>
      <c r="D8356" t="s">
        <v>110</v>
      </c>
      <c r="E8356" t="s">
        <v>716</v>
      </c>
      <c r="F8356">
        <v>2007</v>
      </c>
      <c r="G8356" t="s">
        <v>60</v>
      </c>
      <c r="H8356">
        <v>4</v>
      </c>
      <c r="I8356">
        <v>2</v>
      </c>
      <c r="J8356">
        <v>1</v>
      </c>
      <c r="K8356">
        <v>8</v>
      </c>
      <c r="L8356" t="s">
        <v>43</v>
      </c>
      <c r="M8356">
        <v>2498</v>
      </c>
      <c r="N8356">
        <v>1378</v>
      </c>
      <c r="O8356">
        <v>1120</v>
      </c>
      <c r="P8356">
        <v>0</v>
      </c>
      <c r="Q8356" t="str">
        <f>IF(P8356&gt;0,"YES","NO")</f>
        <v>NO</v>
      </c>
      <c r="R8356">
        <f>P8356+N8356</f>
        <v>1378</v>
      </c>
      <c r="S8356">
        <f t="shared" si="496"/>
        <v>258.70827285921627</v>
      </c>
      <c r="T8356">
        <f t="shared" si="497"/>
        <v>58.457956185228909</v>
      </c>
      <c r="U8356">
        <v>400</v>
      </c>
      <c r="V8356">
        <v>50000</v>
      </c>
      <c r="W8356">
        <v>356500</v>
      </c>
      <c r="X8356" s="2">
        <v>44371</v>
      </c>
      <c r="Y8356">
        <v>323101</v>
      </c>
      <c r="Z8356" s="3">
        <v>142.71</v>
      </c>
      <c r="AA8356">
        <v>0.14000000000000001</v>
      </c>
      <c r="AB8356">
        <v>2021</v>
      </c>
      <c r="AC8356">
        <v>14</v>
      </c>
      <c r="AD8356">
        <v>6</v>
      </c>
      <c r="AE8356">
        <v>24</v>
      </c>
    </row>
    <row r="8357" spans="1:31" x14ac:dyDescent="0.25">
      <c r="A8357" t="s">
        <v>9535</v>
      </c>
      <c r="B8357">
        <v>63368</v>
      </c>
      <c r="C8357" t="s">
        <v>175</v>
      </c>
      <c r="D8357" t="s">
        <v>28</v>
      </c>
      <c r="E8357" t="s">
        <v>525</v>
      </c>
      <c r="F8357">
        <v>2000</v>
      </c>
      <c r="G8357" t="s">
        <v>176</v>
      </c>
      <c r="H8357">
        <v>4</v>
      </c>
      <c r="I8357">
        <v>3</v>
      </c>
      <c r="J8357">
        <v>1</v>
      </c>
      <c r="K8357">
        <v>8</v>
      </c>
      <c r="L8357" t="s">
        <v>43</v>
      </c>
      <c r="M8357">
        <v>3512</v>
      </c>
      <c r="N8357">
        <v>1988</v>
      </c>
      <c r="O8357">
        <v>1852</v>
      </c>
      <c r="P8357">
        <v>0</v>
      </c>
      <c r="Q8357" t="str">
        <f>IF(P8357&gt;0,"YES","NO")</f>
        <v>NO</v>
      </c>
      <c r="R8357">
        <f>P8357+N8357</f>
        <v>1988</v>
      </c>
      <c r="S8357">
        <f t="shared" si="496"/>
        <v>251.50905432595573</v>
      </c>
      <c r="T8357">
        <f t="shared" si="497"/>
        <v>16.397743670470945</v>
      </c>
      <c r="U8357">
        <v>620</v>
      </c>
      <c r="V8357">
        <v>55000</v>
      </c>
      <c r="W8357">
        <v>500000</v>
      </c>
      <c r="X8357" s="2">
        <v>44389</v>
      </c>
      <c r="Y8357">
        <v>396478</v>
      </c>
      <c r="Z8357" s="3">
        <v>142.37</v>
      </c>
      <c r="AA8357">
        <v>0.7</v>
      </c>
      <c r="AB8357">
        <v>2021</v>
      </c>
      <c r="AC8357">
        <v>21</v>
      </c>
      <c r="AD8357">
        <v>7</v>
      </c>
      <c r="AE8357">
        <v>12</v>
      </c>
    </row>
    <row r="8358" spans="1:31" x14ac:dyDescent="0.25">
      <c r="A8358" t="s">
        <v>8996</v>
      </c>
      <c r="B8358">
        <v>63367</v>
      </c>
      <c r="C8358" t="s">
        <v>3105</v>
      </c>
      <c r="D8358" t="s">
        <v>110</v>
      </c>
      <c r="E8358" t="s">
        <v>716</v>
      </c>
      <c r="F8358">
        <v>2010</v>
      </c>
      <c r="G8358" t="s">
        <v>60</v>
      </c>
      <c r="H8358">
        <v>3</v>
      </c>
      <c r="I8358">
        <v>2</v>
      </c>
      <c r="J8358">
        <v>1</v>
      </c>
      <c r="K8358">
        <v>7</v>
      </c>
      <c r="L8358" t="s">
        <v>43</v>
      </c>
      <c r="M8358">
        <v>2248</v>
      </c>
      <c r="N8358">
        <v>1224</v>
      </c>
      <c r="O8358">
        <v>1024</v>
      </c>
      <c r="P8358">
        <v>0</v>
      </c>
      <c r="Q8358" t="str">
        <f>IF(P8358&gt;0,"YES","NO")</f>
        <v>NO</v>
      </c>
      <c r="R8358">
        <f>P8358+N8358</f>
        <v>1224</v>
      </c>
      <c r="S8358">
        <f t="shared" si="496"/>
        <v>261.43790849673201</v>
      </c>
      <c r="T8358">
        <f t="shared" si="497"/>
        <v>52.472779745507012</v>
      </c>
      <c r="U8358">
        <v>400</v>
      </c>
      <c r="V8358">
        <v>45000</v>
      </c>
      <c r="W8358">
        <v>320000</v>
      </c>
      <c r="X8358" s="2">
        <v>44281</v>
      </c>
      <c r="Y8358">
        <v>296929</v>
      </c>
      <c r="Z8358" s="3">
        <v>142.35</v>
      </c>
      <c r="AA8358">
        <v>0.14000000000000001</v>
      </c>
      <c r="AB8358">
        <v>2021</v>
      </c>
      <c r="AC8358">
        <v>11</v>
      </c>
      <c r="AD8358">
        <v>3</v>
      </c>
      <c r="AE8358">
        <v>26</v>
      </c>
    </row>
    <row r="8359" spans="1:31" x14ac:dyDescent="0.25">
      <c r="A8359" t="s">
        <v>9519</v>
      </c>
      <c r="B8359">
        <v>85281</v>
      </c>
      <c r="C8359" t="s">
        <v>1844</v>
      </c>
      <c r="D8359" t="s">
        <v>28</v>
      </c>
      <c r="E8359" t="s">
        <v>48</v>
      </c>
      <c r="F8359">
        <v>2006</v>
      </c>
      <c r="G8359" t="s">
        <v>60</v>
      </c>
      <c r="H8359">
        <v>4</v>
      </c>
      <c r="I8359">
        <v>2</v>
      </c>
      <c r="J8359">
        <v>1</v>
      </c>
      <c r="K8359">
        <v>8</v>
      </c>
      <c r="L8359" t="s">
        <v>43</v>
      </c>
      <c r="M8359">
        <v>2687</v>
      </c>
      <c r="N8359">
        <v>1442</v>
      </c>
      <c r="O8359">
        <v>1382</v>
      </c>
      <c r="P8359">
        <v>0</v>
      </c>
      <c r="Q8359" t="str">
        <f>IF(P8359&gt;0,"YES","NO")</f>
        <v>NO</v>
      </c>
      <c r="R8359">
        <f>P8359+N8359</f>
        <v>1442</v>
      </c>
      <c r="S8359">
        <f t="shared" si="496"/>
        <v>265.04854368932041</v>
      </c>
      <c r="T8359">
        <f t="shared" si="497"/>
        <v>46.179498332608382</v>
      </c>
      <c r="U8359">
        <v>420</v>
      </c>
      <c r="V8359">
        <v>60000</v>
      </c>
      <c r="W8359">
        <v>382200</v>
      </c>
      <c r="X8359" s="2">
        <v>44446</v>
      </c>
      <c r="Y8359">
        <v>299811</v>
      </c>
      <c r="Z8359" s="3">
        <v>142.24</v>
      </c>
      <c r="AA8359">
        <v>0.19</v>
      </c>
      <c r="AB8359">
        <v>2021</v>
      </c>
      <c r="AC8359">
        <v>15</v>
      </c>
      <c r="AD8359">
        <v>9</v>
      </c>
      <c r="AE8359">
        <v>7</v>
      </c>
    </row>
    <row r="8360" spans="1:31" x14ac:dyDescent="0.25">
      <c r="A8360" t="s">
        <v>9662</v>
      </c>
      <c r="B8360">
        <v>63367</v>
      </c>
      <c r="C8360" t="s">
        <v>1617</v>
      </c>
      <c r="D8360" t="s">
        <v>110</v>
      </c>
      <c r="E8360" t="s">
        <v>1362</v>
      </c>
      <c r="F8360">
        <v>2005</v>
      </c>
      <c r="G8360" t="s">
        <v>30</v>
      </c>
      <c r="H8360">
        <v>4</v>
      </c>
      <c r="I8360">
        <v>3</v>
      </c>
      <c r="J8360">
        <v>1</v>
      </c>
      <c r="K8360">
        <v>8</v>
      </c>
      <c r="L8360" t="s">
        <v>43</v>
      </c>
      <c r="M8360">
        <v>2592</v>
      </c>
      <c r="N8360">
        <v>1360</v>
      </c>
      <c r="O8360">
        <v>1232</v>
      </c>
      <c r="P8360">
        <v>744</v>
      </c>
      <c r="Q8360" t="str">
        <f>IF(P8360&gt;0,"YES","NO")</f>
        <v>YES</v>
      </c>
      <c r="R8360">
        <f>P8360+N8360</f>
        <v>2104</v>
      </c>
      <c r="S8360">
        <f t="shared" si="496"/>
        <v>179.65779467680608</v>
      </c>
      <c r="T8360">
        <f t="shared" si="497"/>
        <v>57.851239669421489</v>
      </c>
      <c r="U8360">
        <v>400</v>
      </c>
      <c r="V8360">
        <v>0</v>
      </c>
      <c r="W8360">
        <v>378000</v>
      </c>
      <c r="X8360" s="2">
        <v>44411</v>
      </c>
      <c r="Y8360">
        <v>315355</v>
      </c>
      <c r="Z8360" s="3">
        <v>145.83000000000001</v>
      </c>
      <c r="AA8360">
        <v>0.15</v>
      </c>
      <c r="AB8360">
        <v>2021</v>
      </c>
      <c r="AC8360">
        <v>16</v>
      </c>
      <c r="AD8360">
        <v>8</v>
      </c>
      <c r="AE8360">
        <v>3</v>
      </c>
    </row>
    <row r="8361" spans="1:31" x14ac:dyDescent="0.25">
      <c r="A8361" t="s">
        <v>9663</v>
      </c>
      <c r="B8361">
        <v>63367</v>
      </c>
      <c r="C8361" t="s">
        <v>1617</v>
      </c>
      <c r="D8361" t="s">
        <v>110</v>
      </c>
      <c r="E8361" t="s">
        <v>784</v>
      </c>
      <c r="F8361">
        <v>2006</v>
      </c>
      <c r="G8361" t="s">
        <v>30</v>
      </c>
      <c r="H8361">
        <v>4</v>
      </c>
      <c r="I8361">
        <v>2</v>
      </c>
      <c r="J8361">
        <v>1</v>
      </c>
      <c r="K8361">
        <v>7</v>
      </c>
      <c r="L8361" t="s">
        <v>43</v>
      </c>
      <c r="M8361">
        <v>2298</v>
      </c>
      <c r="N8361">
        <v>1202</v>
      </c>
      <c r="O8361">
        <v>1096</v>
      </c>
      <c r="P8361">
        <v>448</v>
      </c>
      <c r="Q8361" t="str">
        <f>IF(P8361&gt;0,"YES","NO")</f>
        <v>YES</v>
      </c>
      <c r="R8361">
        <f>P8361+N8361</f>
        <v>1650</v>
      </c>
      <c r="S8361">
        <f t="shared" si="496"/>
        <v>6.0606060606060606E-4</v>
      </c>
      <c r="T8361">
        <f t="shared" si="497"/>
        <v>1.4348025711662075E-4</v>
      </c>
      <c r="U8361">
        <v>400</v>
      </c>
      <c r="V8361">
        <v>0</v>
      </c>
      <c r="W8361">
        <v>1</v>
      </c>
      <c r="X8361" s="2">
        <v>44420</v>
      </c>
      <c r="Y8361">
        <v>292720</v>
      </c>
      <c r="Z8361" s="3">
        <v>0</v>
      </c>
      <c r="AA8361">
        <v>0.16</v>
      </c>
      <c r="AB8361">
        <v>2021</v>
      </c>
      <c r="AC8361">
        <v>15</v>
      </c>
      <c r="AD8361">
        <v>8</v>
      </c>
      <c r="AE8361">
        <v>12</v>
      </c>
    </row>
    <row r="8362" spans="1:31" x14ac:dyDescent="0.25">
      <c r="A8362" t="s">
        <v>9658</v>
      </c>
      <c r="B8362">
        <v>63368</v>
      </c>
      <c r="C8362" t="s">
        <v>1606</v>
      </c>
      <c r="D8362" t="s">
        <v>110</v>
      </c>
      <c r="E8362" t="s">
        <v>48</v>
      </c>
      <c r="F8362">
        <v>2004</v>
      </c>
      <c r="G8362" t="s">
        <v>176</v>
      </c>
      <c r="H8362">
        <v>4</v>
      </c>
      <c r="I8362">
        <v>2</v>
      </c>
      <c r="J8362">
        <v>1</v>
      </c>
      <c r="K8362">
        <v>8</v>
      </c>
      <c r="L8362" t="s">
        <v>43</v>
      </c>
      <c r="M8362">
        <v>2954</v>
      </c>
      <c r="N8362">
        <v>1588</v>
      </c>
      <c r="O8362">
        <v>1402</v>
      </c>
      <c r="P8362">
        <v>0</v>
      </c>
      <c r="Q8362" t="str">
        <f>IF(P8362&gt;0,"YES","NO")</f>
        <v>NO</v>
      </c>
      <c r="R8362">
        <f>P8362+N8362</f>
        <v>1588</v>
      </c>
      <c r="S8362">
        <f t="shared" si="496"/>
        <v>264.4836272040302</v>
      </c>
      <c r="T8362">
        <f t="shared" si="497"/>
        <v>50.746701464404815</v>
      </c>
      <c r="U8362">
        <v>600</v>
      </c>
      <c r="V8362">
        <v>69998</v>
      </c>
      <c r="W8362">
        <v>420000</v>
      </c>
      <c r="X8362" s="2">
        <v>44412</v>
      </c>
      <c r="Y8362">
        <v>368322</v>
      </c>
      <c r="Z8362" s="3">
        <v>142.18</v>
      </c>
      <c r="AA8362">
        <v>0.19</v>
      </c>
      <c r="AB8362">
        <v>2021</v>
      </c>
      <c r="AC8362">
        <v>17</v>
      </c>
      <c r="AD8362">
        <v>8</v>
      </c>
      <c r="AE8362">
        <v>4</v>
      </c>
    </row>
    <row r="8363" spans="1:31" x14ac:dyDescent="0.25">
      <c r="A8363" t="s">
        <v>9664</v>
      </c>
      <c r="B8363">
        <v>63366</v>
      </c>
      <c r="C8363" t="s">
        <v>1655</v>
      </c>
      <c r="D8363" t="s">
        <v>28</v>
      </c>
      <c r="E8363" t="s">
        <v>430</v>
      </c>
      <c r="F8363">
        <v>2004</v>
      </c>
      <c r="G8363" t="s">
        <v>176</v>
      </c>
      <c r="H8363">
        <v>3</v>
      </c>
      <c r="I8363">
        <v>4</v>
      </c>
      <c r="J8363">
        <v>0</v>
      </c>
      <c r="K8363">
        <v>6</v>
      </c>
      <c r="L8363" t="s">
        <v>31</v>
      </c>
      <c r="M8363">
        <v>1870</v>
      </c>
      <c r="N8363">
        <v>1870</v>
      </c>
      <c r="O8363">
        <v>1852</v>
      </c>
      <c r="P8363">
        <v>1389</v>
      </c>
      <c r="Q8363" t="str">
        <f>IF(P8363&gt;0,"YES","NO")</f>
        <v>YES</v>
      </c>
      <c r="R8363">
        <f>P8363+N8363</f>
        <v>3259</v>
      </c>
      <c r="S8363">
        <f t="shared" si="496"/>
        <v>122.737035900583</v>
      </c>
      <c r="T8363">
        <f t="shared" si="497"/>
        <v>24.818206636388457</v>
      </c>
      <c r="U8363">
        <v>648</v>
      </c>
      <c r="V8363">
        <v>0</v>
      </c>
      <c r="W8363">
        <v>400000</v>
      </c>
      <c r="X8363" s="2">
        <v>44390</v>
      </c>
      <c r="Y8363">
        <v>310598</v>
      </c>
      <c r="Z8363" s="3">
        <v>213.9</v>
      </c>
      <c r="AA8363">
        <v>0.37</v>
      </c>
      <c r="AB8363">
        <v>2021</v>
      </c>
      <c r="AC8363">
        <v>17</v>
      </c>
      <c r="AD8363">
        <v>7</v>
      </c>
      <c r="AE8363">
        <v>13</v>
      </c>
    </row>
    <row r="8364" spans="1:31" x14ac:dyDescent="0.25">
      <c r="A8364" t="s">
        <v>9665</v>
      </c>
      <c r="B8364">
        <v>63366</v>
      </c>
      <c r="C8364" t="s">
        <v>1655</v>
      </c>
      <c r="D8364" t="s">
        <v>28</v>
      </c>
      <c r="E8364" t="s">
        <v>327</v>
      </c>
      <c r="F8364">
        <v>2004</v>
      </c>
      <c r="G8364" t="s">
        <v>176</v>
      </c>
      <c r="H8364">
        <v>4</v>
      </c>
      <c r="I8364">
        <v>4</v>
      </c>
      <c r="J8364">
        <v>1</v>
      </c>
      <c r="K8364">
        <v>11</v>
      </c>
      <c r="L8364" t="s">
        <v>43</v>
      </c>
      <c r="M8364">
        <v>4380</v>
      </c>
      <c r="N8364">
        <v>2791</v>
      </c>
      <c r="O8364">
        <v>2791</v>
      </c>
      <c r="P8364">
        <v>1900</v>
      </c>
      <c r="Q8364" t="str">
        <f>IF(P8364&gt;0,"YES","NO")</f>
        <v>YES</v>
      </c>
      <c r="R8364">
        <f>P8364+N8364</f>
        <v>4691</v>
      </c>
      <c r="S8364">
        <f t="shared" si="496"/>
        <v>138.56320613941591</v>
      </c>
      <c r="T8364">
        <f t="shared" si="497"/>
        <v>43.888078647436934</v>
      </c>
      <c r="U8364">
        <v>778</v>
      </c>
      <c r="V8364">
        <v>0</v>
      </c>
      <c r="W8364">
        <v>650000</v>
      </c>
      <c r="X8364" s="2">
        <v>44494</v>
      </c>
      <c r="Y8364">
        <v>534274</v>
      </c>
      <c r="Z8364" s="3">
        <v>148.4</v>
      </c>
      <c r="AA8364">
        <v>0.34</v>
      </c>
      <c r="AB8364">
        <v>2021</v>
      </c>
      <c r="AC8364">
        <v>17</v>
      </c>
      <c r="AD8364">
        <v>10</v>
      </c>
      <c r="AE8364">
        <v>25</v>
      </c>
    </row>
    <row r="8365" spans="1:31" x14ac:dyDescent="0.25">
      <c r="A8365" t="s">
        <v>9643</v>
      </c>
      <c r="B8365">
        <v>63376</v>
      </c>
      <c r="C8365" t="s">
        <v>1482</v>
      </c>
      <c r="D8365" t="s">
        <v>28</v>
      </c>
      <c r="E8365" t="s">
        <v>207</v>
      </c>
      <c r="F8365">
        <v>2005</v>
      </c>
      <c r="G8365" t="s">
        <v>60</v>
      </c>
      <c r="H8365">
        <v>5</v>
      </c>
      <c r="I8365">
        <v>4</v>
      </c>
      <c r="J8365">
        <v>1</v>
      </c>
      <c r="K8365">
        <v>9</v>
      </c>
      <c r="L8365" t="s">
        <v>43</v>
      </c>
      <c r="M8365">
        <v>3804</v>
      </c>
      <c r="N8365">
        <v>2408</v>
      </c>
      <c r="O8365">
        <v>2366</v>
      </c>
      <c r="P8365">
        <v>0</v>
      </c>
      <c r="Q8365" t="str">
        <f>IF(P8365&gt;0,"YES","NO")</f>
        <v>NO</v>
      </c>
      <c r="R8365">
        <f>P8365+N8365</f>
        <v>2408</v>
      </c>
      <c r="S8365">
        <f t="shared" si="496"/>
        <v>224.25249169435216</v>
      </c>
      <c r="T8365">
        <f t="shared" si="497"/>
        <v>26.375945138034115</v>
      </c>
      <c r="U8365">
        <v>759</v>
      </c>
      <c r="V8365">
        <v>55000</v>
      </c>
      <c r="W8365">
        <v>540000</v>
      </c>
      <c r="X8365" s="2">
        <v>44403</v>
      </c>
      <c r="Y8365">
        <v>438100</v>
      </c>
      <c r="Z8365" s="3">
        <v>141.96</v>
      </c>
      <c r="AA8365">
        <v>0.47</v>
      </c>
      <c r="AB8365">
        <v>2021</v>
      </c>
      <c r="AC8365">
        <v>16</v>
      </c>
      <c r="AD8365">
        <v>7</v>
      </c>
      <c r="AE8365">
        <v>26</v>
      </c>
    </row>
    <row r="8366" spans="1:31" x14ac:dyDescent="0.25">
      <c r="A8366" t="s">
        <v>9667</v>
      </c>
      <c r="B8366">
        <v>63376</v>
      </c>
      <c r="C8366" t="s">
        <v>1666</v>
      </c>
      <c r="D8366" t="s">
        <v>28</v>
      </c>
      <c r="E8366" t="s">
        <v>66</v>
      </c>
      <c r="F8366">
        <v>2005</v>
      </c>
      <c r="G8366" t="s">
        <v>60</v>
      </c>
      <c r="H8366">
        <v>4</v>
      </c>
      <c r="I8366">
        <v>2</v>
      </c>
      <c r="J8366">
        <v>2</v>
      </c>
      <c r="K8366">
        <v>8</v>
      </c>
      <c r="L8366" t="s">
        <v>43</v>
      </c>
      <c r="M8366">
        <v>2758</v>
      </c>
      <c r="N8366">
        <v>1537</v>
      </c>
      <c r="O8366">
        <v>1306</v>
      </c>
      <c r="P8366">
        <v>915</v>
      </c>
      <c r="Q8366" t="str">
        <f>IF(P8366&gt;0,"YES","NO")</f>
        <v>YES</v>
      </c>
      <c r="R8366">
        <f>P8366+N8366</f>
        <v>2452</v>
      </c>
      <c r="S8366">
        <f t="shared" si="496"/>
        <v>180.2610114192496</v>
      </c>
      <c r="T8366">
        <f t="shared" si="497"/>
        <v>42.278849097030914</v>
      </c>
      <c r="U8366">
        <v>799</v>
      </c>
      <c r="V8366">
        <v>55000</v>
      </c>
      <c r="W8366">
        <v>442000</v>
      </c>
      <c r="X8366" s="2">
        <v>44398</v>
      </c>
      <c r="Y8366">
        <v>357624</v>
      </c>
      <c r="Z8366" s="3">
        <v>160.26</v>
      </c>
      <c r="AA8366">
        <v>0.24</v>
      </c>
      <c r="AB8366">
        <v>2021</v>
      </c>
      <c r="AC8366">
        <v>16</v>
      </c>
      <c r="AD8366">
        <v>7</v>
      </c>
      <c r="AE8366">
        <v>21</v>
      </c>
    </row>
    <row r="8367" spans="1:31" x14ac:dyDescent="0.25">
      <c r="A8367" t="s">
        <v>9668</v>
      </c>
      <c r="B8367">
        <v>63376</v>
      </c>
      <c r="C8367" t="s">
        <v>1666</v>
      </c>
      <c r="D8367" t="s">
        <v>28</v>
      </c>
      <c r="E8367" t="s">
        <v>77</v>
      </c>
      <c r="F8367">
        <v>2004</v>
      </c>
      <c r="G8367" t="s">
        <v>60</v>
      </c>
      <c r="H8367">
        <v>4</v>
      </c>
      <c r="I8367">
        <v>4</v>
      </c>
      <c r="J8367">
        <v>1</v>
      </c>
      <c r="K8367">
        <v>8</v>
      </c>
      <c r="L8367" t="s">
        <v>43</v>
      </c>
      <c r="M8367">
        <v>3343</v>
      </c>
      <c r="N8367">
        <v>1930</v>
      </c>
      <c r="O8367">
        <v>1736</v>
      </c>
      <c r="P8367">
        <v>1306</v>
      </c>
      <c r="Q8367" t="str">
        <f>IF(P8367&gt;0,"YES","NO")</f>
        <v>YES</v>
      </c>
      <c r="R8367">
        <f>P8367+N8367</f>
        <v>3236</v>
      </c>
      <c r="S8367">
        <f t="shared" si="496"/>
        <v>148.33127317676144</v>
      </c>
      <c r="T8367">
        <f t="shared" si="497"/>
        <v>35.546076601795079</v>
      </c>
      <c r="U8367">
        <v>651</v>
      </c>
      <c r="V8367">
        <v>55000</v>
      </c>
      <c r="W8367">
        <v>480000</v>
      </c>
      <c r="X8367" s="2">
        <v>44435</v>
      </c>
      <c r="Y8367">
        <v>418518</v>
      </c>
      <c r="Z8367" s="3">
        <v>143.58000000000001</v>
      </c>
      <c r="AA8367">
        <v>0.31</v>
      </c>
      <c r="AB8367">
        <v>2021</v>
      </c>
      <c r="AC8367">
        <v>17</v>
      </c>
      <c r="AD8367">
        <v>8</v>
      </c>
      <c r="AE8367">
        <v>27</v>
      </c>
    </row>
    <row r="8368" spans="1:31" x14ac:dyDescent="0.25">
      <c r="A8368" t="s">
        <v>9669</v>
      </c>
      <c r="B8368">
        <v>63376</v>
      </c>
      <c r="C8368" t="s">
        <v>1666</v>
      </c>
      <c r="D8368" t="s">
        <v>28</v>
      </c>
      <c r="E8368" t="s">
        <v>74</v>
      </c>
      <c r="F8368">
        <v>2003</v>
      </c>
      <c r="G8368" t="s">
        <v>60</v>
      </c>
      <c r="H8368">
        <v>3</v>
      </c>
      <c r="I8368">
        <v>3</v>
      </c>
      <c r="J8368">
        <v>0</v>
      </c>
      <c r="K8368">
        <v>7</v>
      </c>
      <c r="L8368" t="s">
        <v>138</v>
      </c>
      <c r="M8368">
        <v>2125</v>
      </c>
      <c r="N8368">
        <v>2125</v>
      </c>
      <c r="O8368">
        <v>2125</v>
      </c>
      <c r="P8368">
        <v>1346</v>
      </c>
      <c r="Q8368" t="str">
        <f>IF(P8368&gt;0,"YES","NO")</f>
        <v>YES</v>
      </c>
      <c r="R8368">
        <f>P8368+N8368</f>
        <v>3471</v>
      </c>
      <c r="S8368">
        <f t="shared" si="496"/>
        <v>151.25324114088158</v>
      </c>
      <c r="T8368">
        <f t="shared" si="497"/>
        <v>36.522247266048915</v>
      </c>
      <c r="U8368">
        <v>670</v>
      </c>
      <c r="V8368">
        <v>55000</v>
      </c>
      <c r="W8368">
        <v>525000</v>
      </c>
      <c r="X8368" s="2">
        <v>44494</v>
      </c>
      <c r="Y8368">
        <v>394373</v>
      </c>
      <c r="Z8368" s="3">
        <v>247.06</v>
      </c>
      <c r="AA8368">
        <v>0.33</v>
      </c>
      <c r="AB8368">
        <v>2021</v>
      </c>
      <c r="AC8368">
        <v>18</v>
      </c>
      <c r="AD8368">
        <v>10</v>
      </c>
      <c r="AE8368">
        <v>25</v>
      </c>
    </row>
    <row r="8369" spans="1:31" x14ac:dyDescent="0.25">
      <c r="A8369" t="s">
        <v>9798</v>
      </c>
      <c r="B8369">
        <v>63367</v>
      </c>
      <c r="C8369" t="s">
        <v>4628</v>
      </c>
      <c r="D8369" t="s">
        <v>110</v>
      </c>
      <c r="E8369" t="s">
        <v>8576</v>
      </c>
      <c r="F8369">
        <v>2015</v>
      </c>
      <c r="G8369" t="s">
        <v>60</v>
      </c>
      <c r="H8369">
        <v>4</v>
      </c>
      <c r="I8369">
        <v>2</v>
      </c>
      <c r="J8369">
        <v>1</v>
      </c>
      <c r="K8369">
        <v>10</v>
      </c>
      <c r="L8369" t="s">
        <v>43</v>
      </c>
      <c r="M8369">
        <v>2840</v>
      </c>
      <c r="N8369">
        <v>1802</v>
      </c>
      <c r="O8369">
        <v>1802</v>
      </c>
      <c r="P8369">
        <v>0</v>
      </c>
      <c r="Q8369" t="str">
        <f>IF(P8369&gt;0,"YES","NO")</f>
        <v>NO</v>
      </c>
      <c r="R8369">
        <f>P8369+N8369</f>
        <v>1802</v>
      </c>
      <c r="S8369">
        <f t="shared" si="496"/>
        <v>223.08546059933408</v>
      </c>
      <c r="T8369">
        <f t="shared" si="497"/>
        <v>50.790589640842306</v>
      </c>
      <c r="U8369">
        <v>481</v>
      </c>
      <c r="V8369">
        <v>50000</v>
      </c>
      <c r="W8369">
        <v>402000</v>
      </c>
      <c r="X8369" s="2">
        <v>44411</v>
      </c>
      <c r="Y8369">
        <v>349148</v>
      </c>
      <c r="Z8369" s="3">
        <v>141.55000000000001</v>
      </c>
      <c r="AA8369">
        <v>0.1817</v>
      </c>
      <c r="AB8369">
        <v>2021</v>
      </c>
      <c r="AC8369">
        <v>6</v>
      </c>
      <c r="AD8369">
        <v>8</v>
      </c>
      <c r="AE8369">
        <v>3</v>
      </c>
    </row>
    <row r="8370" spans="1:31" x14ac:dyDescent="0.25">
      <c r="A8370" t="s">
        <v>9671</v>
      </c>
      <c r="B8370">
        <v>63376</v>
      </c>
      <c r="C8370" t="s">
        <v>1688</v>
      </c>
      <c r="D8370" t="s">
        <v>28</v>
      </c>
      <c r="E8370" t="s">
        <v>66</v>
      </c>
      <c r="F8370">
        <v>2003</v>
      </c>
      <c r="G8370" t="s">
        <v>60</v>
      </c>
      <c r="H8370">
        <v>3</v>
      </c>
      <c r="I8370">
        <v>3</v>
      </c>
      <c r="J8370">
        <v>1</v>
      </c>
      <c r="K8370">
        <v>7</v>
      </c>
      <c r="L8370" t="s">
        <v>43</v>
      </c>
      <c r="M8370">
        <v>2112</v>
      </c>
      <c r="N8370">
        <v>1508</v>
      </c>
      <c r="O8370">
        <v>1468</v>
      </c>
      <c r="P8370">
        <v>1000</v>
      </c>
      <c r="Q8370" t="str">
        <f>IF(P8370&gt;0,"YES","NO")</f>
        <v>YES</v>
      </c>
      <c r="R8370">
        <f>P8370+N8370</f>
        <v>2508</v>
      </c>
      <c r="S8370">
        <f t="shared" si="496"/>
        <v>185.40669856459331</v>
      </c>
      <c r="T8370">
        <f t="shared" si="497"/>
        <v>44.478879706152433</v>
      </c>
      <c r="U8370">
        <v>630</v>
      </c>
      <c r="V8370">
        <v>55000</v>
      </c>
      <c r="W8370">
        <v>465000</v>
      </c>
      <c r="X8370" s="2">
        <v>44421</v>
      </c>
      <c r="Y8370">
        <v>348292</v>
      </c>
      <c r="Z8370" s="3">
        <v>220.17</v>
      </c>
      <c r="AA8370">
        <v>0.24</v>
      </c>
      <c r="AB8370">
        <v>2021</v>
      </c>
      <c r="AC8370">
        <v>18</v>
      </c>
      <c r="AD8370">
        <v>8</v>
      </c>
      <c r="AE8370">
        <v>13</v>
      </c>
    </row>
    <row r="8371" spans="1:31" x14ac:dyDescent="0.25">
      <c r="A8371" t="s">
        <v>9672</v>
      </c>
      <c r="B8371">
        <v>63376</v>
      </c>
      <c r="C8371" t="s">
        <v>2157</v>
      </c>
      <c r="D8371" t="s">
        <v>28</v>
      </c>
      <c r="E8371" t="s">
        <v>89</v>
      </c>
      <c r="F8371">
        <v>2004</v>
      </c>
      <c r="G8371" t="s">
        <v>176</v>
      </c>
      <c r="H8371">
        <v>3</v>
      </c>
      <c r="I8371">
        <v>3</v>
      </c>
      <c r="J8371">
        <v>1</v>
      </c>
      <c r="K8371">
        <v>7</v>
      </c>
      <c r="L8371" t="s">
        <v>31</v>
      </c>
      <c r="M8371">
        <v>2628</v>
      </c>
      <c r="N8371">
        <v>2628</v>
      </c>
      <c r="O8371">
        <v>2592</v>
      </c>
      <c r="P8371">
        <v>1772</v>
      </c>
      <c r="Q8371" t="str">
        <f>IF(P8371&gt;0,"YES","NO")</f>
        <v>YES</v>
      </c>
      <c r="R8371">
        <f>P8371+N8371</f>
        <v>4400</v>
      </c>
      <c r="S8371">
        <f t="shared" si="496"/>
        <v>107.95454545454545</v>
      </c>
      <c r="T8371">
        <f t="shared" si="497"/>
        <v>38.944641217368485</v>
      </c>
      <c r="U8371">
        <v>640</v>
      </c>
      <c r="V8371">
        <v>50000</v>
      </c>
      <c r="W8371">
        <v>475000</v>
      </c>
      <c r="X8371" s="2">
        <v>44501</v>
      </c>
      <c r="Y8371">
        <v>387372</v>
      </c>
      <c r="Z8371" s="3">
        <v>180.75</v>
      </c>
      <c r="AA8371">
        <v>0.28000000000000003</v>
      </c>
      <c r="AB8371">
        <v>2021</v>
      </c>
      <c r="AC8371">
        <v>17</v>
      </c>
      <c r="AD8371">
        <v>11</v>
      </c>
      <c r="AE8371">
        <v>1</v>
      </c>
    </row>
    <row r="8372" spans="1:31" x14ac:dyDescent="0.25">
      <c r="A8372" t="s">
        <v>9673</v>
      </c>
      <c r="B8372">
        <v>63366</v>
      </c>
      <c r="C8372" t="s">
        <v>1710</v>
      </c>
      <c r="D8372" t="s">
        <v>28</v>
      </c>
      <c r="E8372" t="s">
        <v>45</v>
      </c>
      <c r="F8372">
        <v>2005</v>
      </c>
      <c r="G8372" t="s">
        <v>60</v>
      </c>
      <c r="H8372">
        <v>4</v>
      </c>
      <c r="I8372">
        <v>3</v>
      </c>
      <c r="J8372">
        <v>1</v>
      </c>
      <c r="K8372">
        <v>8</v>
      </c>
      <c r="L8372" t="s">
        <v>43</v>
      </c>
      <c r="M8372">
        <v>3208</v>
      </c>
      <c r="N8372">
        <v>1778</v>
      </c>
      <c r="O8372">
        <v>1734</v>
      </c>
      <c r="P8372">
        <v>300</v>
      </c>
      <c r="Q8372" t="str">
        <f>IF(P8372&gt;0,"YES","NO")</f>
        <v>YES</v>
      </c>
      <c r="R8372">
        <f>P8372+N8372</f>
        <v>2078</v>
      </c>
      <c r="S8372">
        <f t="shared" si="496"/>
        <v>206.92974013474495</v>
      </c>
      <c r="T8372">
        <f t="shared" si="497"/>
        <v>42.919311694015249</v>
      </c>
      <c r="U8372">
        <v>682</v>
      </c>
      <c r="V8372">
        <v>50000</v>
      </c>
      <c r="W8372">
        <v>430000</v>
      </c>
      <c r="X8372" s="2">
        <v>44491</v>
      </c>
      <c r="Y8372">
        <v>367603</v>
      </c>
      <c r="Z8372" s="3">
        <v>134.04</v>
      </c>
      <c r="AA8372">
        <v>0.23</v>
      </c>
      <c r="AB8372">
        <v>2021</v>
      </c>
      <c r="AC8372">
        <v>16</v>
      </c>
      <c r="AD8372">
        <v>10</v>
      </c>
      <c r="AE8372">
        <v>22</v>
      </c>
    </row>
    <row r="8373" spans="1:31" x14ac:dyDescent="0.25">
      <c r="A8373" t="s">
        <v>9674</v>
      </c>
      <c r="B8373">
        <v>63366</v>
      </c>
      <c r="C8373" t="s">
        <v>1710</v>
      </c>
      <c r="D8373" t="s">
        <v>28</v>
      </c>
      <c r="E8373" t="s">
        <v>99</v>
      </c>
      <c r="F8373">
        <v>2013</v>
      </c>
      <c r="G8373" t="s">
        <v>60</v>
      </c>
      <c r="H8373">
        <v>3</v>
      </c>
      <c r="I8373">
        <v>3</v>
      </c>
      <c r="J8373">
        <v>0</v>
      </c>
      <c r="K8373">
        <v>6</v>
      </c>
      <c r="L8373" t="s">
        <v>31</v>
      </c>
      <c r="M8373">
        <v>1903</v>
      </c>
      <c r="N8373">
        <v>1903</v>
      </c>
      <c r="O8373">
        <v>1885</v>
      </c>
      <c r="P8373">
        <v>1700</v>
      </c>
      <c r="Q8373" t="str">
        <f>IF(P8373&gt;0,"YES","NO")</f>
        <v>YES</v>
      </c>
      <c r="R8373">
        <f>P8373+N8373</f>
        <v>3603</v>
      </c>
      <c r="S8373">
        <f t="shared" si="496"/>
        <v>111.43491534832084</v>
      </c>
      <c r="T8373">
        <f t="shared" si="497"/>
        <v>31.783350748867992</v>
      </c>
      <c r="U8373">
        <v>630</v>
      </c>
      <c r="V8373">
        <v>50000</v>
      </c>
      <c r="W8373">
        <v>401500</v>
      </c>
      <c r="X8373" s="2">
        <v>44396</v>
      </c>
      <c r="Y8373">
        <v>318202</v>
      </c>
      <c r="Z8373" s="3">
        <v>210.98</v>
      </c>
      <c r="AA8373">
        <v>0.28999999999999998</v>
      </c>
      <c r="AB8373">
        <v>2021</v>
      </c>
      <c r="AC8373">
        <v>8</v>
      </c>
      <c r="AD8373">
        <v>7</v>
      </c>
      <c r="AE8373">
        <v>19</v>
      </c>
    </row>
    <row r="8374" spans="1:31" x14ac:dyDescent="0.25">
      <c r="A8374" t="s">
        <v>9675</v>
      </c>
      <c r="B8374">
        <v>63366</v>
      </c>
      <c r="C8374" t="s">
        <v>1710</v>
      </c>
      <c r="D8374" t="s">
        <v>28</v>
      </c>
      <c r="E8374" t="s">
        <v>48</v>
      </c>
      <c r="F8374">
        <v>2012</v>
      </c>
      <c r="G8374" t="s">
        <v>60</v>
      </c>
      <c r="H8374">
        <v>3</v>
      </c>
      <c r="I8374">
        <v>2</v>
      </c>
      <c r="J8374">
        <v>1</v>
      </c>
      <c r="K8374">
        <v>5</v>
      </c>
      <c r="L8374" t="s">
        <v>31</v>
      </c>
      <c r="M8374">
        <v>1601</v>
      </c>
      <c r="N8374">
        <v>1601</v>
      </c>
      <c r="O8374">
        <v>1601</v>
      </c>
      <c r="P8374">
        <v>1000</v>
      </c>
      <c r="Q8374" t="str">
        <f>IF(P8374&gt;0,"YES","NO")</f>
        <v>YES</v>
      </c>
      <c r="R8374">
        <f>P8374+N8374</f>
        <v>2601</v>
      </c>
      <c r="S8374">
        <f t="shared" si="496"/>
        <v>151.86466743560169</v>
      </c>
      <c r="T8374">
        <f t="shared" si="497"/>
        <v>47.726064472475954</v>
      </c>
      <c r="U8374">
        <v>600</v>
      </c>
      <c r="V8374">
        <v>0</v>
      </c>
      <c r="W8374">
        <v>395000</v>
      </c>
      <c r="X8374" s="2">
        <v>44497</v>
      </c>
      <c r="Y8374">
        <v>274249</v>
      </c>
      <c r="Z8374" s="3">
        <v>246.72</v>
      </c>
      <c r="AA8374">
        <v>0.19</v>
      </c>
      <c r="AB8374">
        <v>2021</v>
      </c>
      <c r="AC8374">
        <v>9</v>
      </c>
      <c r="AD8374">
        <v>10</v>
      </c>
      <c r="AE8374">
        <v>28</v>
      </c>
    </row>
    <row r="8375" spans="1:31" x14ac:dyDescent="0.25">
      <c r="A8375" t="s">
        <v>9676</v>
      </c>
      <c r="B8375">
        <v>63304</v>
      </c>
      <c r="C8375" t="s">
        <v>1716</v>
      </c>
      <c r="D8375" t="s">
        <v>196</v>
      </c>
      <c r="E8375" t="s">
        <v>225</v>
      </c>
      <c r="F8375">
        <v>2005</v>
      </c>
      <c r="G8375" t="s">
        <v>176</v>
      </c>
      <c r="H8375">
        <v>4</v>
      </c>
      <c r="I8375">
        <v>4</v>
      </c>
      <c r="J8375">
        <v>1</v>
      </c>
      <c r="K8375">
        <v>9</v>
      </c>
      <c r="L8375" t="s">
        <v>43</v>
      </c>
      <c r="M8375">
        <v>3335</v>
      </c>
      <c r="N8375">
        <v>1868</v>
      </c>
      <c r="O8375">
        <v>1467</v>
      </c>
      <c r="P8375">
        <v>1100</v>
      </c>
      <c r="Q8375" t="str">
        <f>IF(P8375&gt;0,"YES","NO")</f>
        <v>YES</v>
      </c>
      <c r="R8375">
        <f>P8375+N8375</f>
        <v>2968</v>
      </c>
      <c r="S8375">
        <f t="shared" si="496"/>
        <v>226.75202156334231</v>
      </c>
      <c r="T8375">
        <f t="shared" si="497"/>
        <v>37.682814844677374</v>
      </c>
      <c r="U8375">
        <v>693</v>
      </c>
      <c r="V8375">
        <v>95000</v>
      </c>
      <c r="W8375">
        <v>673000</v>
      </c>
      <c r="X8375" s="2">
        <v>44361</v>
      </c>
      <c r="Y8375">
        <v>492378</v>
      </c>
      <c r="Z8375" s="3">
        <v>201.8</v>
      </c>
      <c r="AA8375">
        <v>0.41</v>
      </c>
      <c r="AB8375">
        <v>2021</v>
      </c>
      <c r="AC8375">
        <v>16</v>
      </c>
      <c r="AD8375">
        <v>6</v>
      </c>
      <c r="AE8375">
        <v>14</v>
      </c>
    </row>
    <row r="8376" spans="1:31" x14ac:dyDescent="0.25">
      <c r="A8376" t="s">
        <v>9677</v>
      </c>
      <c r="B8376">
        <v>63304</v>
      </c>
      <c r="C8376" t="s">
        <v>1716</v>
      </c>
      <c r="D8376" t="s">
        <v>196</v>
      </c>
      <c r="E8376" t="s">
        <v>103</v>
      </c>
      <c r="F8376">
        <v>2005</v>
      </c>
      <c r="G8376" t="s">
        <v>176</v>
      </c>
      <c r="H8376">
        <v>4</v>
      </c>
      <c r="I8376">
        <v>3</v>
      </c>
      <c r="J8376">
        <v>1</v>
      </c>
      <c r="K8376">
        <v>9</v>
      </c>
      <c r="L8376" t="s">
        <v>43</v>
      </c>
      <c r="M8376">
        <v>3742</v>
      </c>
      <c r="N8376">
        <v>2023</v>
      </c>
      <c r="O8376">
        <v>1943</v>
      </c>
      <c r="P8376">
        <v>370</v>
      </c>
      <c r="Q8376" t="str">
        <f>IF(P8376&gt;0,"YES","NO")</f>
        <v>YES</v>
      </c>
      <c r="R8376">
        <f>P8376+N8376</f>
        <v>2393</v>
      </c>
      <c r="S8376">
        <f t="shared" si="496"/>
        <v>253.86544086920185</v>
      </c>
      <c r="T8376">
        <f t="shared" si="497"/>
        <v>32.433211608687294</v>
      </c>
      <c r="U8376">
        <v>768</v>
      </c>
      <c r="V8376">
        <v>0</v>
      </c>
      <c r="W8376">
        <v>607500</v>
      </c>
      <c r="X8376" s="2">
        <v>44439</v>
      </c>
      <c r="Y8376">
        <v>512623</v>
      </c>
      <c r="Z8376" s="3">
        <v>162.35</v>
      </c>
      <c r="AA8376">
        <v>0.43</v>
      </c>
      <c r="AB8376">
        <v>2021</v>
      </c>
      <c r="AC8376">
        <v>16</v>
      </c>
      <c r="AD8376">
        <v>8</v>
      </c>
      <c r="AE8376">
        <v>31</v>
      </c>
    </row>
    <row r="8377" spans="1:31" x14ac:dyDescent="0.25">
      <c r="A8377" t="s">
        <v>8954</v>
      </c>
      <c r="B8377">
        <v>63368</v>
      </c>
      <c r="C8377" t="s">
        <v>2473</v>
      </c>
      <c r="D8377" t="s">
        <v>110</v>
      </c>
      <c r="E8377" t="s">
        <v>66</v>
      </c>
      <c r="F8377">
        <v>2007</v>
      </c>
      <c r="G8377" t="s">
        <v>60</v>
      </c>
      <c r="H8377">
        <v>4</v>
      </c>
      <c r="I8377">
        <v>3</v>
      </c>
      <c r="J8377">
        <v>1</v>
      </c>
      <c r="K8377">
        <v>9</v>
      </c>
      <c r="L8377" t="s">
        <v>43</v>
      </c>
      <c r="M8377">
        <v>3966</v>
      </c>
      <c r="N8377">
        <v>2274</v>
      </c>
      <c r="O8377">
        <v>2256</v>
      </c>
      <c r="P8377">
        <v>0</v>
      </c>
      <c r="Q8377" t="str">
        <f>IF(P8377&gt;0,"YES","NO")</f>
        <v>NO</v>
      </c>
      <c r="R8377">
        <f>P8377+N8377</f>
        <v>2274</v>
      </c>
      <c r="S8377">
        <f t="shared" si="496"/>
        <v>246.26209322779243</v>
      </c>
      <c r="T8377">
        <f t="shared" si="497"/>
        <v>53.565962656871747</v>
      </c>
      <c r="U8377">
        <v>664</v>
      </c>
      <c r="V8377">
        <v>60500</v>
      </c>
      <c r="W8377">
        <v>560000</v>
      </c>
      <c r="X8377" s="2">
        <v>44327</v>
      </c>
      <c r="Y8377">
        <v>447928</v>
      </c>
      <c r="Z8377" s="3">
        <v>141.19999999999999</v>
      </c>
      <c r="AA8377">
        <v>0.24</v>
      </c>
      <c r="AB8377">
        <v>2021</v>
      </c>
      <c r="AC8377">
        <v>14</v>
      </c>
      <c r="AD8377">
        <v>5</v>
      </c>
      <c r="AE8377">
        <v>11</v>
      </c>
    </row>
    <row r="8378" spans="1:31" x14ac:dyDescent="0.25">
      <c r="A8378" t="s">
        <v>9679</v>
      </c>
      <c r="B8378">
        <v>63368</v>
      </c>
      <c r="C8378" t="s">
        <v>1736</v>
      </c>
      <c r="D8378" t="s">
        <v>110</v>
      </c>
      <c r="E8378" t="s">
        <v>48</v>
      </c>
      <c r="F8378">
        <v>2005</v>
      </c>
      <c r="G8378" t="s">
        <v>60</v>
      </c>
      <c r="H8378">
        <v>4</v>
      </c>
      <c r="I8378">
        <v>3</v>
      </c>
      <c r="J8378">
        <v>1</v>
      </c>
      <c r="K8378">
        <v>9</v>
      </c>
      <c r="L8378" t="s">
        <v>43</v>
      </c>
      <c r="M8378">
        <v>2970</v>
      </c>
      <c r="N8378">
        <v>1648</v>
      </c>
      <c r="O8378">
        <v>1402</v>
      </c>
      <c r="P8378">
        <v>1244</v>
      </c>
      <c r="Q8378" t="str">
        <f>IF(P8378&gt;0,"YES","NO")</f>
        <v>YES</v>
      </c>
      <c r="R8378">
        <f>P8378+N8378</f>
        <v>2892</v>
      </c>
      <c r="S8378">
        <f t="shared" si="496"/>
        <v>143.49930843706778</v>
      </c>
      <c r="T8378">
        <f t="shared" si="497"/>
        <v>50.142574066019044</v>
      </c>
      <c r="U8378">
        <v>600</v>
      </c>
      <c r="V8378">
        <v>69998</v>
      </c>
      <c r="W8378">
        <v>415000</v>
      </c>
      <c r="X8378" s="2">
        <v>44356</v>
      </c>
      <c r="Y8378">
        <v>385526</v>
      </c>
      <c r="Z8378" s="3">
        <v>139.72999999999999</v>
      </c>
      <c r="AA8378">
        <v>0.19</v>
      </c>
      <c r="AB8378">
        <v>2021</v>
      </c>
      <c r="AC8378">
        <v>16</v>
      </c>
      <c r="AD8378">
        <v>6</v>
      </c>
      <c r="AE8378">
        <v>9</v>
      </c>
    </row>
    <row r="8379" spans="1:31" x14ac:dyDescent="0.25">
      <c r="A8379" t="s">
        <v>9680</v>
      </c>
      <c r="B8379">
        <v>63368</v>
      </c>
      <c r="C8379" t="s">
        <v>1736</v>
      </c>
      <c r="D8379" t="s">
        <v>110</v>
      </c>
      <c r="E8379" t="s">
        <v>34</v>
      </c>
      <c r="F8379">
        <v>2005</v>
      </c>
      <c r="G8379" t="s">
        <v>60</v>
      </c>
      <c r="H8379">
        <v>3</v>
      </c>
      <c r="I8379">
        <v>3</v>
      </c>
      <c r="J8379">
        <v>0</v>
      </c>
      <c r="K8379">
        <v>6</v>
      </c>
      <c r="L8379" t="s">
        <v>31</v>
      </c>
      <c r="M8379">
        <v>1671</v>
      </c>
      <c r="N8379">
        <v>1671</v>
      </c>
      <c r="O8379">
        <v>1643</v>
      </c>
      <c r="P8379">
        <v>973</v>
      </c>
      <c r="Q8379" t="str">
        <f>IF(P8379&gt;0,"YES","NO")</f>
        <v>YES</v>
      </c>
      <c r="R8379">
        <f>P8379+N8379</f>
        <v>2644</v>
      </c>
      <c r="S8379">
        <f t="shared" si="496"/>
        <v>136.15733736762482</v>
      </c>
      <c r="T8379">
        <f t="shared" si="497"/>
        <v>33.057851239669418</v>
      </c>
      <c r="U8379">
        <v>400</v>
      </c>
      <c r="V8379">
        <v>69998</v>
      </c>
      <c r="W8379">
        <v>360000</v>
      </c>
      <c r="X8379" s="2">
        <v>44363</v>
      </c>
      <c r="Y8379">
        <v>277016</v>
      </c>
      <c r="Z8379" s="3">
        <v>215.44</v>
      </c>
      <c r="AA8379">
        <v>0.25</v>
      </c>
      <c r="AB8379">
        <v>2021</v>
      </c>
      <c r="AC8379">
        <v>16</v>
      </c>
      <c r="AD8379">
        <v>6</v>
      </c>
      <c r="AE8379">
        <v>16</v>
      </c>
    </row>
    <row r="8380" spans="1:31" x14ac:dyDescent="0.25">
      <c r="A8380" t="s">
        <v>9770</v>
      </c>
      <c r="B8380">
        <v>63366</v>
      </c>
      <c r="C8380" t="s">
        <v>3189</v>
      </c>
      <c r="D8380" t="s">
        <v>28</v>
      </c>
      <c r="E8380" t="s">
        <v>48</v>
      </c>
      <c r="F8380">
        <v>2011</v>
      </c>
      <c r="G8380" t="s">
        <v>30</v>
      </c>
      <c r="H8380">
        <v>4</v>
      </c>
      <c r="I8380">
        <v>2</v>
      </c>
      <c r="J8380">
        <v>1</v>
      </c>
      <c r="K8380">
        <v>7</v>
      </c>
      <c r="L8380" t="s">
        <v>43</v>
      </c>
      <c r="M8380">
        <v>2516</v>
      </c>
      <c r="N8380">
        <v>1604</v>
      </c>
      <c r="O8380">
        <v>1184</v>
      </c>
      <c r="P8380">
        <v>0</v>
      </c>
      <c r="Q8380" t="str">
        <f>IF(P8380&gt;0,"YES","NO")</f>
        <v>NO</v>
      </c>
      <c r="R8380">
        <f>P8380+N8380</f>
        <v>1604</v>
      </c>
      <c r="S8380">
        <f t="shared" si="496"/>
        <v>221.32169576059852</v>
      </c>
      <c r="T8380">
        <f t="shared" si="497"/>
        <v>42.893045285389782</v>
      </c>
      <c r="U8380">
        <v>420</v>
      </c>
      <c r="V8380">
        <v>45000</v>
      </c>
      <c r="W8380">
        <v>355000</v>
      </c>
      <c r="X8380" s="2">
        <v>44461</v>
      </c>
      <c r="Y8380">
        <v>280569</v>
      </c>
      <c r="Z8380" s="3">
        <v>141.1</v>
      </c>
      <c r="AA8380">
        <v>0.19</v>
      </c>
      <c r="AB8380">
        <v>2021</v>
      </c>
      <c r="AC8380">
        <v>10</v>
      </c>
      <c r="AD8380">
        <v>9</v>
      </c>
      <c r="AE8380">
        <v>22</v>
      </c>
    </row>
    <row r="8381" spans="1:31" x14ac:dyDescent="0.25">
      <c r="A8381" t="s">
        <v>9712</v>
      </c>
      <c r="B8381">
        <v>63367</v>
      </c>
      <c r="C8381" t="s">
        <v>2332</v>
      </c>
      <c r="D8381" t="s">
        <v>110</v>
      </c>
      <c r="E8381" t="s">
        <v>48</v>
      </c>
      <c r="F8381">
        <v>2007</v>
      </c>
      <c r="G8381" t="s">
        <v>30</v>
      </c>
      <c r="H8381">
        <v>4</v>
      </c>
      <c r="I8381">
        <v>2</v>
      </c>
      <c r="J8381">
        <v>1</v>
      </c>
      <c r="K8381">
        <v>8</v>
      </c>
      <c r="L8381" t="s">
        <v>43</v>
      </c>
      <c r="M8381">
        <v>2588</v>
      </c>
      <c r="N8381">
        <v>1356</v>
      </c>
      <c r="O8381">
        <v>1232</v>
      </c>
      <c r="P8381">
        <v>0</v>
      </c>
      <c r="Q8381" t="str">
        <f>IF(P8381&gt;0,"YES","NO")</f>
        <v>NO</v>
      </c>
      <c r="R8381">
        <f>P8381+N8381</f>
        <v>1356</v>
      </c>
      <c r="S8381">
        <f t="shared" si="496"/>
        <v>269.1740412979351</v>
      </c>
      <c r="T8381">
        <f t="shared" si="497"/>
        <v>44.10130008216133</v>
      </c>
      <c r="U8381">
        <v>506</v>
      </c>
      <c r="V8381">
        <v>33748</v>
      </c>
      <c r="W8381">
        <v>365000</v>
      </c>
      <c r="X8381" s="2">
        <v>44448</v>
      </c>
      <c r="Y8381">
        <v>294522</v>
      </c>
      <c r="Z8381" s="3">
        <v>141.04</v>
      </c>
      <c r="AA8381">
        <v>0.19</v>
      </c>
      <c r="AB8381">
        <v>2021</v>
      </c>
      <c r="AC8381">
        <v>14</v>
      </c>
      <c r="AD8381">
        <v>9</v>
      </c>
      <c r="AE8381">
        <v>9</v>
      </c>
    </row>
    <row r="8382" spans="1:31" x14ac:dyDescent="0.25">
      <c r="A8382" t="s">
        <v>9716</v>
      </c>
      <c r="B8382">
        <v>63366</v>
      </c>
      <c r="C8382" t="s">
        <v>1840</v>
      </c>
      <c r="D8382" t="s">
        <v>28</v>
      </c>
      <c r="E8382" t="s">
        <v>114</v>
      </c>
      <c r="F8382">
        <v>2005</v>
      </c>
      <c r="G8382" t="s">
        <v>181</v>
      </c>
      <c r="H8382">
        <v>4</v>
      </c>
      <c r="I8382">
        <v>3</v>
      </c>
      <c r="J8382">
        <v>1</v>
      </c>
      <c r="K8382">
        <v>10</v>
      </c>
      <c r="L8382" t="s">
        <v>43</v>
      </c>
      <c r="M8382">
        <v>4008</v>
      </c>
      <c r="N8382">
        <v>2408</v>
      </c>
      <c r="O8382">
        <v>2352</v>
      </c>
      <c r="P8382">
        <v>0</v>
      </c>
      <c r="Q8382" t="str">
        <f>IF(P8382&gt;0,"YES","NO")</f>
        <v>NO</v>
      </c>
      <c r="R8382">
        <f>P8382+N8382</f>
        <v>2408</v>
      </c>
      <c r="S8382">
        <f t="shared" si="496"/>
        <v>234.63455149501661</v>
      </c>
      <c r="T8382">
        <f t="shared" si="497"/>
        <v>40.533172635445361</v>
      </c>
      <c r="U8382">
        <v>782</v>
      </c>
      <c r="V8382">
        <v>60000</v>
      </c>
      <c r="W8382">
        <v>565000</v>
      </c>
      <c r="X8382" s="2">
        <v>44447</v>
      </c>
      <c r="Y8382">
        <v>478790</v>
      </c>
      <c r="Z8382" s="3">
        <v>140.97</v>
      </c>
      <c r="AA8382">
        <v>0.32</v>
      </c>
      <c r="AB8382">
        <v>2021</v>
      </c>
      <c r="AC8382">
        <v>16</v>
      </c>
      <c r="AD8382">
        <v>9</v>
      </c>
      <c r="AE8382">
        <v>8</v>
      </c>
    </row>
    <row r="8383" spans="1:31" x14ac:dyDescent="0.25">
      <c r="A8383" t="s">
        <v>9519</v>
      </c>
      <c r="B8383">
        <v>85281</v>
      </c>
      <c r="C8383" t="s">
        <v>1754</v>
      </c>
      <c r="D8383" t="s">
        <v>110</v>
      </c>
      <c r="E8383" t="s">
        <v>48</v>
      </c>
      <c r="F8383">
        <v>2005</v>
      </c>
      <c r="G8383" t="s">
        <v>30</v>
      </c>
      <c r="H8383">
        <v>4</v>
      </c>
      <c r="I8383">
        <v>3</v>
      </c>
      <c r="J8383">
        <v>1</v>
      </c>
      <c r="K8383">
        <v>7</v>
      </c>
      <c r="L8383" t="s">
        <v>43</v>
      </c>
      <c r="M8383">
        <v>2288</v>
      </c>
      <c r="N8383">
        <v>1192</v>
      </c>
      <c r="O8383">
        <v>1096</v>
      </c>
      <c r="P8383">
        <v>750</v>
      </c>
      <c r="Q8383" t="str">
        <f>IF(P8383&gt;0,"YES","NO")</f>
        <v>YES</v>
      </c>
      <c r="R8383">
        <f>P8383+N8383</f>
        <v>1942</v>
      </c>
      <c r="S8383">
        <f t="shared" si="496"/>
        <v>189.95880535530381</v>
      </c>
      <c r="T8383">
        <f t="shared" si="497"/>
        <v>44.572519452902227</v>
      </c>
      <c r="U8383">
        <v>400</v>
      </c>
      <c r="V8383">
        <v>0</v>
      </c>
      <c r="W8383">
        <v>368900</v>
      </c>
      <c r="X8383" s="2">
        <v>44476</v>
      </c>
      <c r="Y8383">
        <v>327862</v>
      </c>
      <c r="Z8383" s="3">
        <v>161.22999999999999</v>
      </c>
      <c r="AA8383">
        <v>0.19</v>
      </c>
      <c r="AB8383">
        <v>2021</v>
      </c>
      <c r="AC8383">
        <v>16</v>
      </c>
      <c r="AD8383">
        <v>10</v>
      </c>
      <c r="AE8383">
        <v>7</v>
      </c>
    </row>
    <row r="8384" spans="1:31" x14ac:dyDescent="0.25">
      <c r="A8384" t="s">
        <v>9683</v>
      </c>
      <c r="B8384">
        <v>63367</v>
      </c>
      <c r="C8384" t="s">
        <v>1754</v>
      </c>
      <c r="D8384" t="s">
        <v>110</v>
      </c>
      <c r="E8384" t="s">
        <v>38</v>
      </c>
      <c r="F8384">
        <v>2004</v>
      </c>
      <c r="G8384" t="s">
        <v>30</v>
      </c>
      <c r="H8384">
        <v>3</v>
      </c>
      <c r="I8384">
        <v>3</v>
      </c>
      <c r="J8384">
        <v>0</v>
      </c>
      <c r="K8384">
        <v>5</v>
      </c>
      <c r="L8384" t="s">
        <v>31</v>
      </c>
      <c r="M8384">
        <v>1244</v>
      </c>
      <c r="N8384">
        <v>1244</v>
      </c>
      <c r="O8384">
        <v>1232</v>
      </c>
      <c r="P8384">
        <v>750</v>
      </c>
      <c r="Q8384" t="str">
        <f>IF(P8384&gt;0,"YES","NO")</f>
        <v>YES</v>
      </c>
      <c r="R8384">
        <f>P8384+N8384</f>
        <v>1994</v>
      </c>
      <c r="S8384">
        <f t="shared" si="496"/>
        <v>142.92878635907724</v>
      </c>
      <c r="T8384">
        <f t="shared" si="497"/>
        <v>31.15571297389479</v>
      </c>
      <c r="U8384">
        <v>400</v>
      </c>
      <c r="V8384">
        <v>45000</v>
      </c>
      <c r="W8384">
        <v>285000</v>
      </c>
      <c r="X8384" s="2">
        <v>44362</v>
      </c>
      <c r="Y8384">
        <v>197559</v>
      </c>
      <c r="Z8384" s="3">
        <v>229.1</v>
      </c>
      <c r="AA8384">
        <v>0.21</v>
      </c>
      <c r="AB8384">
        <v>2021</v>
      </c>
      <c r="AC8384">
        <v>17</v>
      </c>
      <c r="AD8384">
        <v>6</v>
      </c>
      <c r="AE8384">
        <v>15</v>
      </c>
    </row>
    <row r="8385" spans="1:31" x14ac:dyDescent="0.25">
      <c r="A8385" t="s">
        <v>8767</v>
      </c>
      <c r="B8385">
        <v>63376</v>
      </c>
      <c r="C8385" t="s">
        <v>713</v>
      </c>
      <c r="D8385" t="s">
        <v>28</v>
      </c>
      <c r="E8385" t="s">
        <v>34</v>
      </c>
      <c r="F8385">
        <v>2001</v>
      </c>
      <c r="G8385" t="s">
        <v>60</v>
      </c>
      <c r="H8385">
        <v>3</v>
      </c>
      <c r="I8385">
        <v>2</v>
      </c>
      <c r="J8385">
        <v>0</v>
      </c>
      <c r="K8385">
        <v>7</v>
      </c>
      <c r="L8385" t="s">
        <v>31</v>
      </c>
      <c r="M8385">
        <v>2428</v>
      </c>
      <c r="N8385">
        <v>2428</v>
      </c>
      <c r="O8385">
        <v>2348</v>
      </c>
      <c r="P8385">
        <v>0</v>
      </c>
      <c r="Q8385" t="str">
        <f>IF(P8385&gt;0,"YES","NO")</f>
        <v>NO</v>
      </c>
      <c r="R8385">
        <f>P8385+N8385</f>
        <v>2428</v>
      </c>
      <c r="S8385">
        <f t="shared" si="496"/>
        <v>140.85667215815485</v>
      </c>
      <c r="T8385">
        <f t="shared" si="497"/>
        <v>31.404958677685951</v>
      </c>
      <c r="U8385">
        <v>847</v>
      </c>
      <c r="V8385">
        <v>45000</v>
      </c>
      <c r="W8385">
        <v>342000</v>
      </c>
      <c r="X8385" s="2">
        <v>44230</v>
      </c>
      <c r="Y8385">
        <v>351836</v>
      </c>
      <c r="Z8385" s="3">
        <v>140.86000000000001</v>
      </c>
      <c r="AA8385">
        <v>0.25</v>
      </c>
      <c r="AB8385">
        <v>2021</v>
      </c>
      <c r="AC8385">
        <v>20</v>
      </c>
      <c r="AD8385">
        <v>2</v>
      </c>
      <c r="AE8385">
        <v>3</v>
      </c>
    </row>
    <row r="8386" spans="1:31" x14ac:dyDescent="0.25">
      <c r="A8386" t="s">
        <v>9713</v>
      </c>
      <c r="B8386">
        <v>63367</v>
      </c>
      <c r="C8386" t="s">
        <v>2332</v>
      </c>
      <c r="D8386" t="s">
        <v>110</v>
      </c>
      <c r="E8386" t="s">
        <v>51</v>
      </c>
      <c r="F8386">
        <v>2008</v>
      </c>
      <c r="G8386" t="s">
        <v>30</v>
      </c>
      <c r="H8386">
        <v>4</v>
      </c>
      <c r="I8386">
        <v>2</v>
      </c>
      <c r="J8386">
        <v>1</v>
      </c>
      <c r="K8386">
        <v>8</v>
      </c>
      <c r="L8386" t="s">
        <v>43</v>
      </c>
      <c r="M8386">
        <v>2524</v>
      </c>
      <c r="N8386">
        <v>1292</v>
      </c>
      <c r="O8386">
        <v>1232</v>
      </c>
      <c r="P8386">
        <v>0</v>
      </c>
      <c r="Q8386" t="str">
        <f>IF(P8386&gt;0,"YES","NO")</f>
        <v>NO</v>
      </c>
      <c r="R8386">
        <f>P8386+N8386</f>
        <v>1292</v>
      </c>
      <c r="S8386">
        <f t="shared" si="496"/>
        <v>275.15479876160992</v>
      </c>
      <c r="T8386">
        <f t="shared" si="497"/>
        <v>40.805785123966942</v>
      </c>
      <c r="U8386">
        <v>400</v>
      </c>
      <c r="V8386">
        <v>33748</v>
      </c>
      <c r="W8386">
        <v>355500</v>
      </c>
      <c r="X8386" s="2">
        <v>44449</v>
      </c>
      <c r="Y8386">
        <v>285033</v>
      </c>
      <c r="Z8386" s="3">
        <v>140.85</v>
      </c>
      <c r="AA8386">
        <v>0.2</v>
      </c>
      <c r="AB8386">
        <v>2021</v>
      </c>
      <c r="AC8386">
        <v>13</v>
      </c>
      <c r="AD8386">
        <v>9</v>
      </c>
      <c r="AE8386">
        <v>10</v>
      </c>
    </row>
    <row r="8387" spans="1:31" x14ac:dyDescent="0.25">
      <c r="A8387" t="s">
        <v>9686</v>
      </c>
      <c r="B8387">
        <v>63367</v>
      </c>
      <c r="C8387" t="s">
        <v>1763</v>
      </c>
      <c r="D8387" t="s">
        <v>110</v>
      </c>
      <c r="E8387" t="s">
        <v>784</v>
      </c>
      <c r="F8387">
        <v>2005</v>
      </c>
      <c r="G8387" t="s">
        <v>30</v>
      </c>
      <c r="H8387">
        <v>3</v>
      </c>
      <c r="I8387">
        <v>3</v>
      </c>
      <c r="J8387">
        <v>0</v>
      </c>
      <c r="K8387">
        <v>5</v>
      </c>
      <c r="L8387" t="s">
        <v>31</v>
      </c>
      <c r="M8387">
        <v>1274</v>
      </c>
      <c r="N8387">
        <v>1274</v>
      </c>
      <c r="O8387">
        <v>1262</v>
      </c>
      <c r="P8387">
        <v>535</v>
      </c>
      <c r="Q8387" t="str">
        <f>IF(P8387&gt;0,"YES","NO")</f>
        <v>YES</v>
      </c>
      <c r="R8387">
        <f>P8387+N8387</f>
        <v>1809</v>
      </c>
      <c r="S8387">
        <f t="shared" ref="S8387:S8450" si="498">W8387/R8387</f>
        <v>150.74626865671641</v>
      </c>
      <c r="T8387">
        <f t="shared" ref="T8387:T8450" si="499">(W8387/(43560*AA8387))</f>
        <v>39.127066115702476</v>
      </c>
      <c r="U8387">
        <v>400</v>
      </c>
      <c r="V8387">
        <v>45000</v>
      </c>
      <c r="W8387">
        <v>272700</v>
      </c>
      <c r="X8387" s="2">
        <v>44348</v>
      </c>
      <c r="Y8387">
        <v>218963</v>
      </c>
      <c r="Z8387" s="3">
        <v>214.05</v>
      </c>
      <c r="AA8387">
        <v>0.16</v>
      </c>
      <c r="AB8387">
        <v>2021</v>
      </c>
      <c r="AC8387">
        <v>16</v>
      </c>
      <c r="AD8387">
        <v>6</v>
      </c>
      <c r="AE8387">
        <v>1</v>
      </c>
    </row>
    <row r="8388" spans="1:31" x14ac:dyDescent="0.25">
      <c r="A8388" t="s">
        <v>8903</v>
      </c>
      <c r="B8388">
        <v>63366</v>
      </c>
      <c r="C8388" t="s">
        <v>1830</v>
      </c>
      <c r="D8388" t="s">
        <v>28</v>
      </c>
      <c r="E8388" t="s">
        <v>784</v>
      </c>
      <c r="F8388">
        <v>2008</v>
      </c>
      <c r="G8388" t="s">
        <v>30</v>
      </c>
      <c r="H8388">
        <v>4</v>
      </c>
      <c r="I8388">
        <v>2</v>
      </c>
      <c r="J8388">
        <v>1</v>
      </c>
      <c r="K8388">
        <v>7</v>
      </c>
      <c r="L8388" t="s">
        <v>43</v>
      </c>
      <c r="M8388">
        <v>1926</v>
      </c>
      <c r="N8388">
        <v>1152</v>
      </c>
      <c r="O8388">
        <v>918</v>
      </c>
      <c r="P8388">
        <v>0</v>
      </c>
      <c r="Q8388" t="str">
        <f>IF(P8388&gt;0,"YES","NO")</f>
        <v>NO</v>
      </c>
      <c r="R8388">
        <f>P8388+N8388</f>
        <v>1152</v>
      </c>
      <c r="S8388">
        <f t="shared" si="498"/>
        <v>235.24305555555554</v>
      </c>
      <c r="T8388">
        <f t="shared" si="499"/>
        <v>38.883149678604219</v>
      </c>
      <c r="U8388">
        <v>420</v>
      </c>
      <c r="V8388">
        <v>45000</v>
      </c>
      <c r="W8388">
        <v>271000</v>
      </c>
      <c r="X8388" s="2">
        <v>44208</v>
      </c>
      <c r="Y8388">
        <v>246009</v>
      </c>
      <c r="Z8388" s="3">
        <v>140.71</v>
      </c>
      <c r="AA8388">
        <v>0.16</v>
      </c>
      <c r="AB8388">
        <v>2021</v>
      </c>
      <c r="AC8388">
        <v>13</v>
      </c>
      <c r="AD8388">
        <v>1</v>
      </c>
      <c r="AE8388">
        <v>12</v>
      </c>
    </row>
    <row r="8389" spans="1:31" x14ac:dyDescent="0.25">
      <c r="A8389" t="s">
        <v>9688</v>
      </c>
      <c r="B8389">
        <v>63367</v>
      </c>
      <c r="C8389" t="s">
        <v>1763</v>
      </c>
      <c r="D8389" t="s">
        <v>110</v>
      </c>
      <c r="E8389" t="s">
        <v>155</v>
      </c>
      <c r="F8389">
        <v>2005</v>
      </c>
      <c r="G8389" t="s">
        <v>30</v>
      </c>
      <c r="H8389">
        <v>4</v>
      </c>
      <c r="I8389">
        <v>2</v>
      </c>
      <c r="J8389">
        <v>1</v>
      </c>
      <c r="K8389">
        <v>7</v>
      </c>
      <c r="L8389" t="s">
        <v>43</v>
      </c>
      <c r="M8389">
        <v>1920</v>
      </c>
      <c r="N8389">
        <v>1110</v>
      </c>
      <c r="O8389">
        <v>810</v>
      </c>
      <c r="P8389">
        <v>0</v>
      </c>
      <c r="Q8389" t="str">
        <f>IF(P8389&gt;0,"YES","NO")</f>
        <v>NO</v>
      </c>
      <c r="R8389">
        <f>P8389+N8389</f>
        <v>1110</v>
      </c>
      <c r="S8389">
        <f t="shared" si="498"/>
        <v>243.24324324324326</v>
      </c>
      <c r="T8389">
        <f t="shared" si="499"/>
        <v>22.956841138659318</v>
      </c>
      <c r="U8389">
        <v>420</v>
      </c>
      <c r="V8389">
        <v>0</v>
      </c>
      <c r="W8389">
        <v>270000</v>
      </c>
      <c r="X8389" s="2">
        <v>44362</v>
      </c>
      <c r="Y8389">
        <v>248577</v>
      </c>
      <c r="Z8389" s="3">
        <v>140.63</v>
      </c>
      <c r="AA8389">
        <v>0.27</v>
      </c>
      <c r="AB8389">
        <v>2021</v>
      </c>
      <c r="AC8389">
        <v>16</v>
      </c>
      <c r="AD8389">
        <v>6</v>
      </c>
      <c r="AE8389">
        <v>15</v>
      </c>
    </row>
    <row r="8390" spans="1:31" x14ac:dyDescent="0.25">
      <c r="A8390" t="s">
        <v>9648</v>
      </c>
      <c r="B8390">
        <v>60606</v>
      </c>
      <c r="C8390" t="s">
        <v>9441</v>
      </c>
      <c r="D8390" t="s">
        <v>28</v>
      </c>
      <c r="E8390" t="s">
        <v>5326</v>
      </c>
      <c r="F8390">
        <v>2020</v>
      </c>
      <c r="G8390" t="s">
        <v>60</v>
      </c>
      <c r="H8390">
        <v>4</v>
      </c>
      <c r="I8390">
        <v>2</v>
      </c>
      <c r="J8390">
        <v>1</v>
      </c>
      <c r="K8390">
        <v>9</v>
      </c>
      <c r="L8390" t="s">
        <v>43</v>
      </c>
      <c r="M8390">
        <v>2560</v>
      </c>
      <c r="N8390">
        <v>1328</v>
      </c>
      <c r="O8390">
        <v>1232</v>
      </c>
      <c r="P8390">
        <v>0</v>
      </c>
      <c r="Q8390" t="str">
        <f>IF(P8390&gt;0,"YES","NO")</f>
        <v>NO</v>
      </c>
      <c r="R8390">
        <f>P8390+N8390</f>
        <v>1328</v>
      </c>
      <c r="S8390">
        <f t="shared" si="498"/>
        <v>271.08433734939757</v>
      </c>
      <c r="T8390">
        <f t="shared" si="499"/>
        <v>50.2704550481591</v>
      </c>
      <c r="U8390">
        <v>440</v>
      </c>
      <c r="V8390">
        <v>50000</v>
      </c>
      <c r="W8390">
        <v>360000</v>
      </c>
      <c r="X8390" s="2">
        <v>44440</v>
      </c>
      <c r="Y8390">
        <v>318574</v>
      </c>
      <c r="Z8390" s="3">
        <v>140.63</v>
      </c>
      <c r="AA8390">
        <v>0.16439999999999999</v>
      </c>
      <c r="AB8390">
        <v>2021</v>
      </c>
      <c r="AC8390">
        <v>1</v>
      </c>
      <c r="AD8390">
        <v>9</v>
      </c>
      <c r="AE8390">
        <v>1</v>
      </c>
    </row>
    <row r="8391" spans="1:31" x14ac:dyDescent="0.25">
      <c r="A8391" t="s">
        <v>9689</v>
      </c>
      <c r="B8391">
        <v>63366</v>
      </c>
      <c r="C8391" t="s">
        <v>1775</v>
      </c>
      <c r="D8391" t="s">
        <v>28</v>
      </c>
      <c r="E8391" t="s">
        <v>66</v>
      </c>
      <c r="F8391">
        <v>2004</v>
      </c>
      <c r="G8391" t="s">
        <v>30</v>
      </c>
      <c r="H8391">
        <v>3</v>
      </c>
      <c r="I8391">
        <v>3</v>
      </c>
      <c r="J8391">
        <v>0</v>
      </c>
      <c r="K8391">
        <v>5</v>
      </c>
      <c r="L8391" t="s">
        <v>31</v>
      </c>
      <c r="M8391">
        <v>1516</v>
      </c>
      <c r="N8391">
        <v>1516</v>
      </c>
      <c r="O8391">
        <v>1466</v>
      </c>
      <c r="P8391">
        <v>795</v>
      </c>
      <c r="Q8391" t="str">
        <f>IF(P8391&gt;0,"YES","NO")</f>
        <v>YES</v>
      </c>
      <c r="R8391">
        <f>P8391+N8391</f>
        <v>2311</v>
      </c>
      <c r="S8391">
        <f t="shared" si="498"/>
        <v>127.65036780614453</v>
      </c>
      <c r="T8391">
        <f t="shared" si="499"/>
        <v>28.217783899602082</v>
      </c>
      <c r="U8391">
        <v>430</v>
      </c>
      <c r="V8391">
        <v>45000</v>
      </c>
      <c r="W8391">
        <v>295000</v>
      </c>
      <c r="X8391" s="2">
        <v>44427</v>
      </c>
      <c r="Y8391">
        <v>235735</v>
      </c>
      <c r="Z8391" s="3">
        <v>194.59</v>
      </c>
      <c r="AA8391">
        <v>0.24</v>
      </c>
      <c r="AB8391">
        <v>2021</v>
      </c>
      <c r="AC8391">
        <v>17</v>
      </c>
      <c r="AD8391">
        <v>8</v>
      </c>
      <c r="AE8391">
        <v>19</v>
      </c>
    </row>
    <row r="8392" spans="1:31" x14ac:dyDescent="0.25">
      <c r="A8392" t="s">
        <v>9801</v>
      </c>
      <c r="B8392">
        <v>63367</v>
      </c>
      <c r="C8392" t="s">
        <v>1858</v>
      </c>
      <c r="D8392" t="s">
        <v>110</v>
      </c>
      <c r="E8392" t="s">
        <v>9802</v>
      </c>
      <c r="F8392">
        <v>2015</v>
      </c>
      <c r="G8392" t="s">
        <v>60</v>
      </c>
      <c r="H8392">
        <v>4</v>
      </c>
      <c r="I8392">
        <v>2</v>
      </c>
      <c r="J8392">
        <v>1</v>
      </c>
      <c r="K8392">
        <v>7</v>
      </c>
      <c r="L8392" t="s">
        <v>43</v>
      </c>
      <c r="M8392">
        <v>2668</v>
      </c>
      <c r="N8392">
        <v>1356</v>
      </c>
      <c r="O8392">
        <v>1312</v>
      </c>
      <c r="P8392">
        <v>0</v>
      </c>
      <c r="Q8392" t="str">
        <f>IF(P8392&gt;0,"YES","NO")</f>
        <v>NO</v>
      </c>
      <c r="R8392">
        <f>P8392+N8392</f>
        <v>1356</v>
      </c>
      <c r="S8392">
        <f t="shared" si="498"/>
        <v>276.65929203539821</v>
      </c>
      <c r="T8392">
        <f t="shared" si="499"/>
        <v>38.969497525647256</v>
      </c>
      <c r="U8392">
        <v>480</v>
      </c>
      <c r="V8392">
        <v>45000</v>
      </c>
      <c r="W8392">
        <v>375150</v>
      </c>
      <c r="X8392" s="2">
        <v>44411</v>
      </c>
      <c r="Y8392">
        <v>326290</v>
      </c>
      <c r="Z8392" s="3">
        <v>140.61000000000001</v>
      </c>
      <c r="AA8392">
        <v>0.221</v>
      </c>
      <c r="AB8392">
        <v>2021</v>
      </c>
      <c r="AC8392">
        <v>6</v>
      </c>
      <c r="AD8392">
        <v>8</v>
      </c>
      <c r="AE8392">
        <v>3</v>
      </c>
    </row>
    <row r="8393" spans="1:31" x14ac:dyDescent="0.25">
      <c r="A8393" t="s">
        <v>9848</v>
      </c>
      <c r="B8393">
        <v>63366</v>
      </c>
      <c r="C8393" t="s">
        <v>6879</v>
      </c>
      <c r="D8393" t="s">
        <v>28</v>
      </c>
      <c r="E8393" t="s">
        <v>5407</v>
      </c>
      <c r="F8393">
        <v>2018</v>
      </c>
      <c r="G8393" t="s">
        <v>60</v>
      </c>
      <c r="H8393">
        <v>4</v>
      </c>
      <c r="I8393">
        <v>2</v>
      </c>
      <c r="J8393">
        <v>1</v>
      </c>
      <c r="K8393">
        <v>8</v>
      </c>
      <c r="L8393" t="s">
        <v>43</v>
      </c>
      <c r="M8393">
        <v>2768</v>
      </c>
      <c r="N8393">
        <v>1402</v>
      </c>
      <c r="O8393">
        <v>1402</v>
      </c>
      <c r="P8393">
        <v>0</v>
      </c>
      <c r="Q8393" t="str">
        <f>IF(P8393&gt;0,"YES","NO")</f>
        <v>NO</v>
      </c>
      <c r="R8393">
        <f>P8393+N8393</f>
        <v>1402</v>
      </c>
      <c r="S8393">
        <f t="shared" si="498"/>
        <v>277.46077032810268</v>
      </c>
      <c r="T8393">
        <f t="shared" si="499"/>
        <v>37.318057680478375</v>
      </c>
      <c r="U8393">
        <v>640</v>
      </c>
      <c r="V8393">
        <v>50000</v>
      </c>
      <c r="W8393">
        <v>389000</v>
      </c>
      <c r="X8393" s="2">
        <v>44391</v>
      </c>
      <c r="Y8393">
        <v>338718</v>
      </c>
      <c r="Z8393" s="3">
        <v>140.53</v>
      </c>
      <c r="AA8393">
        <v>0.23930000000000001</v>
      </c>
      <c r="AB8393">
        <v>2021</v>
      </c>
      <c r="AC8393">
        <v>3</v>
      </c>
      <c r="AD8393">
        <v>7</v>
      </c>
      <c r="AE8393">
        <v>14</v>
      </c>
    </row>
    <row r="8394" spans="1:31" x14ac:dyDescent="0.25">
      <c r="A8394" t="s">
        <v>9629</v>
      </c>
      <c r="B8394">
        <v>63368</v>
      </c>
      <c r="C8394" t="s">
        <v>1359</v>
      </c>
      <c r="D8394" t="s">
        <v>28</v>
      </c>
      <c r="E8394" t="s">
        <v>716</v>
      </c>
      <c r="F8394">
        <v>2003</v>
      </c>
      <c r="G8394" t="s">
        <v>30</v>
      </c>
      <c r="H8394">
        <v>3</v>
      </c>
      <c r="I8394">
        <v>2</v>
      </c>
      <c r="J8394">
        <v>1</v>
      </c>
      <c r="K8394">
        <v>7</v>
      </c>
      <c r="L8394" t="s">
        <v>43</v>
      </c>
      <c r="M8394">
        <v>1932</v>
      </c>
      <c r="N8394">
        <v>1140</v>
      </c>
      <c r="O8394">
        <v>0</v>
      </c>
      <c r="P8394">
        <v>0</v>
      </c>
      <c r="Q8394" t="str">
        <f>IF(P8394&gt;0,"YES","NO")</f>
        <v>NO</v>
      </c>
      <c r="R8394">
        <f>P8394+N8394</f>
        <v>1140</v>
      </c>
      <c r="S8394">
        <f t="shared" si="498"/>
        <v>236.84210526315789</v>
      </c>
      <c r="T8394">
        <f t="shared" si="499"/>
        <v>44.273907910271539</v>
      </c>
      <c r="U8394">
        <v>420</v>
      </c>
      <c r="V8394">
        <v>0</v>
      </c>
      <c r="W8394">
        <v>270000</v>
      </c>
      <c r="X8394" s="2">
        <v>44446</v>
      </c>
      <c r="Y8394">
        <v>254602</v>
      </c>
      <c r="Z8394" s="3">
        <v>139.75</v>
      </c>
      <c r="AA8394">
        <v>0.14000000000000001</v>
      </c>
      <c r="AB8394">
        <v>2021</v>
      </c>
      <c r="AC8394">
        <v>18</v>
      </c>
      <c r="AD8394">
        <v>9</v>
      </c>
      <c r="AE8394">
        <v>7</v>
      </c>
    </row>
    <row r="8395" spans="1:31" x14ac:dyDescent="0.25">
      <c r="A8395" t="s">
        <v>9693</v>
      </c>
      <c r="B8395">
        <v>63366</v>
      </c>
      <c r="C8395" t="s">
        <v>1830</v>
      </c>
      <c r="D8395" t="s">
        <v>28</v>
      </c>
      <c r="E8395" t="s">
        <v>1277</v>
      </c>
      <c r="F8395">
        <v>2007</v>
      </c>
      <c r="G8395" t="s">
        <v>30</v>
      </c>
      <c r="H8395">
        <v>3</v>
      </c>
      <c r="I8395">
        <v>3</v>
      </c>
      <c r="J8395">
        <v>1</v>
      </c>
      <c r="K8395">
        <v>6</v>
      </c>
      <c r="L8395" t="s">
        <v>43</v>
      </c>
      <c r="M8395">
        <v>1728</v>
      </c>
      <c r="N8395">
        <v>864</v>
      </c>
      <c r="O8395">
        <v>864</v>
      </c>
      <c r="P8395">
        <v>474</v>
      </c>
      <c r="Q8395" t="str">
        <f>IF(P8395&gt;0,"YES","NO")</f>
        <v>YES</v>
      </c>
      <c r="R8395">
        <f>P8395+N8395</f>
        <v>1338</v>
      </c>
      <c r="S8395">
        <f t="shared" si="498"/>
        <v>224.9626307922272</v>
      </c>
      <c r="T8395">
        <f t="shared" si="499"/>
        <v>53.153916790280427</v>
      </c>
      <c r="U8395">
        <v>420</v>
      </c>
      <c r="V8395">
        <v>45000</v>
      </c>
      <c r="W8395">
        <v>301000</v>
      </c>
      <c r="X8395" s="2">
        <v>44376</v>
      </c>
      <c r="Y8395">
        <v>231113</v>
      </c>
      <c r="Z8395" s="3">
        <v>174.19</v>
      </c>
      <c r="AA8395">
        <v>0.13</v>
      </c>
      <c r="AB8395">
        <v>2021</v>
      </c>
      <c r="AC8395">
        <v>14</v>
      </c>
      <c r="AD8395">
        <v>6</v>
      </c>
      <c r="AE8395">
        <v>29</v>
      </c>
    </row>
    <row r="8396" spans="1:31" x14ac:dyDescent="0.25">
      <c r="A8396" t="s">
        <v>6537</v>
      </c>
      <c r="B8396">
        <v>30067</v>
      </c>
      <c r="C8396" t="s">
        <v>1830</v>
      </c>
      <c r="D8396" t="s">
        <v>28</v>
      </c>
      <c r="E8396" t="s">
        <v>36</v>
      </c>
      <c r="F8396">
        <v>2006</v>
      </c>
      <c r="G8396" t="s">
        <v>30</v>
      </c>
      <c r="H8396">
        <v>3</v>
      </c>
      <c r="I8396">
        <v>2</v>
      </c>
      <c r="J8396">
        <v>0</v>
      </c>
      <c r="K8396">
        <v>5</v>
      </c>
      <c r="L8396" t="s">
        <v>31</v>
      </c>
      <c r="M8396">
        <v>1288</v>
      </c>
      <c r="N8396">
        <v>1288</v>
      </c>
      <c r="O8396">
        <v>1276</v>
      </c>
      <c r="P8396">
        <v>255</v>
      </c>
      <c r="Q8396" t="str">
        <f>IF(P8396&gt;0,"YES","NO")</f>
        <v>YES</v>
      </c>
      <c r="R8396">
        <f>P8396+N8396</f>
        <v>1543</v>
      </c>
      <c r="S8396">
        <f t="shared" si="498"/>
        <v>195.39857420609204</v>
      </c>
      <c r="T8396">
        <f t="shared" si="499"/>
        <v>40.714632960622261</v>
      </c>
      <c r="U8396">
        <v>400</v>
      </c>
      <c r="V8396">
        <v>45000</v>
      </c>
      <c r="W8396">
        <v>301500</v>
      </c>
      <c r="X8396" s="2">
        <v>44481</v>
      </c>
      <c r="Y8396">
        <v>209878</v>
      </c>
      <c r="Z8396" s="3">
        <v>234.08</v>
      </c>
      <c r="AA8396">
        <v>0.17</v>
      </c>
      <c r="AB8396">
        <v>2021</v>
      </c>
      <c r="AC8396">
        <v>15</v>
      </c>
      <c r="AD8396">
        <v>10</v>
      </c>
      <c r="AE8396">
        <v>12</v>
      </c>
    </row>
    <row r="8397" spans="1:31" x14ac:dyDescent="0.25">
      <c r="A8397" t="s">
        <v>9238</v>
      </c>
      <c r="B8397">
        <v>63366</v>
      </c>
      <c r="C8397" t="s">
        <v>7735</v>
      </c>
      <c r="D8397" t="s">
        <v>28</v>
      </c>
      <c r="E8397" t="s">
        <v>7755</v>
      </c>
      <c r="F8397">
        <v>2020</v>
      </c>
      <c r="G8397" t="s">
        <v>60</v>
      </c>
      <c r="H8397">
        <v>4</v>
      </c>
      <c r="I8397">
        <v>2</v>
      </c>
      <c r="J8397">
        <v>1</v>
      </c>
      <c r="K8397">
        <v>7</v>
      </c>
      <c r="L8397" t="s">
        <v>43</v>
      </c>
      <c r="M8397">
        <v>2161</v>
      </c>
      <c r="N8397">
        <v>1133</v>
      </c>
      <c r="O8397">
        <v>1028</v>
      </c>
      <c r="P8397">
        <v>0</v>
      </c>
      <c r="Q8397" t="str">
        <f>IF(P8397&gt;0,"YES","NO")</f>
        <v>NO</v>
      </c>
      <c r="R8397">
        <f>P8397+N8397</f>
        <v>1133</v>
      </c>
      <c r="S8397">
        <f t="shared" si="498"/>
        <v>265.88437775816419</v>
      </c>
      <c r="T8397">
        <f t="shared" si="499"/>
        <v>33.280459684782024</v>
      </c>
      <c r="U8397">
        <v>420</v>
      </c>
      <c r="V8397">
        <v>40000</v>
      </c>
      <c r="W8397">
        <v>301247</v>
      </c>
      <c r="X8397" s="2">
        <v>44259</v>
      </c>
      <c r="Y8397">
        <v>235935</v>
      </c>
      <c r="Z8397" s="3">
        <v>139.4</v>
      </c>
      <c r="AA8397">
        <v>0.20780000000000001</v>
      </c>
      <c r="AB8397">
        <v>2021</v>
      </c>
      <c r="AC8397">
        <v>1</v>
      </c>
      <c r="AD8397">
        <v>3</v>
      </c>
      <c r="AE8397">
        <v>4</v>
      </c>
    </row>
    <row r="8398" spans="1:31" x14ac:dyDescent="0.25">
      <c r="A8398" t="s">
        <v>9695</v>
      </c>
      <c r="B8398">
        <v>63366</v>
      </c>
      <c r="C8398" t="s">
        <v>1834</v>
      </c>
      <c r="D8398" t="s">
        <v>28</v>
      </c>
      <c r="E8398" t="s">
        <v>99</v>
      </c>
      <c r="F8398">
        <v>2005</v>
      </c>
      <c r="G8398" t="s">
        <v>60</v>
      </c>
      <c r="H8398">
        <v>3</v>
      </c>
      <c r="I8398">
        <v>3</v>
      </c>
      <c r="J8398">
        <v>0</v>
      </c>
      <c r="K8398">
        <v>5</v>
      </c>
      <c r="L8398" t="s">
        <v>31</v>
      </c>
      <c r="M8398">
        <v>1585</v>
      </c>
      <c r="N8398">
        <v>1585</v>
      </c>
      <c r="O8398">
        <v>1553</v>
      </c>
      <c r="P8398">
        <v>1165</v>
      </c>
      <c r="Q8398" t="str">
        <f>IF(P8398&gt;0,"YES","NO")</f>
        <v>YES</v>
      </c>
      <c r="R8398">
        <f>P8398+N8398</f>
        <v>2750</v>
      </c>
      <c r="S8398">
        <f t="shared" si="498"/>
        <v>120</v>
      </c>
      <c r="T8398">
        <f t="shared" si="499"/>
        <v>26.123301985370951</v>
      </c>
      <c r="U8398">
        <v>484</v>
      </c>
      <c r="V8398">
        <v>49500</v>
      </c>
      <c r="W8398">
        <v>330000</v>
      </c>
      <c r="X8398" s="2">
        <v>44410</v>
      </c>
      <c r="Y8398">
        <v>260852</v>
      </c>
      <c r="Z8398" s="3">
        <v>208.2</v>
      </c>
      <c r="AA8398">
        <v>0.28999999999999998</v>
      </c>
      <c r="AB8398">
        <v>2021</v>
      </c>
      <c r="AC8398">
        <v>16</v>
      </c>
      <c r="AD8398">
        <v>8</v>
      </c>
      <c r="AE8398">
        <v>2</v>
      </c>
    </row>
    <row r="8399" spans="1:31" x14ac:dyDescent="0.25">
      <c r="A8399" t="s">
        <v>9189</v>
      </c>
      <c r="B8399">
        <v>63366</v>
      </c>
      <c r="C8399" t="s">
        <v>6879</v>
      </c>
      <c r="D8399" t="s">
        <v>28</v>
      </c>
      <c r="E8399" t="s">
        <v>6011</v>
      </c>
      <c r="F8399">
        <v>2020</v>
      </c>
      <c r="G8399" t="s">
        <v>60</v>
      </c>
      <c r="H8399">
        <v>4</v>
      </c>
      <c r="I8399">
        <v>2</v>
      </c>
      <c r="J8399">
        <v>1</v>
      </c>
      <c r="K8399">
        <v>8</v>
      </c>
      <c r="L8399" t="s">
        <v>43</v>
      </c>
      <c r="M8399">
        <v>1890</v>
      </c>
      <c r="N8399">
        <v>1080</v>
      </c>
      <c r="O8399">
        <v>810</v>
      </c>
      <c r="P8399">
        <v>0</v>
      </c>
      <c r="Q8399" t="str">
        <f>IF(P8399&gt;0,"YES","NO")</f>
        <v>NO</v>
      </c>
      <c r="R8399">
        <f>P8399+N8399</f>
        <v>1080</v>
      </c>
      <c r="S8399">
        <f t="shared" si="498"/>
        <v>242.80833333333334</v>
      </c>
      <c r="T8399">
        <f t="shared" si="499"/>
        <v>38.939465215485448</v>
      </c>
      <c r="U8399">
        <v>171</v>
      </c>
      <c r="V8399">
        <v>50000</v>
      </c>
      <c r="W8399">
        <v>262233</v>
      </c>
      <c r="X8399" s="2">
        <v>44209</v>
      </c>
      <c r="Y8399">
        <v>244553</v>
      </c>
      <c r="Z8399" s="3">
        <v>138.75</v>
      </c>
      <c r="AA8399">
        <v>0.15459999999999999</v>
      </c>
      <c r="AB8399">
        <v>2021</v>
      </c>
      <c r="AC8399">
        <v>1</v>
      </c>
      <c r="AD8399">
        <v>1</v>
      </c>
      <c r="AE8399">
        <v>13</v>
      </c>
    </row>
    <row r="8400" spans="1:31" x14ac:dyDescent="0.25">
      <c r="A8400" t="s">
        <v>9697</v>
      </c>
      <c r="B8400">
        <v>63366</v>
      </c>
      <c r="C8400" t="s">
        <v>1834</v>
      </c>
      <c r="D8400" t="s">
        <v>28</v>
      </c>
      <c r="E8400" t="s">
        <v>36</v>
      </c>
      <c r="F8400">
        <v>2005</v>
      </c>
      <c r="G8400" t="s">
        <v>60</v>
      </c>
      <c r="H8400">
        <v>4</v>
      </c>
      <c r="I8400">
        <v>2</v>
      </c>
      <c r="J8400">
        <v>2</v>
      </c>
      <c r="K8400">
        <v>8</v>
      </c>
      <c r="L8400" t="s">
        <v>43</v>
      </c>
      <c r="M8400">
        <v>2584</v>
      </c>
      <c r="N8400">
        <v>1376</v>
      </c>
      <c r="O8400">
        <v>1208</v>
      </c>
      <c r="P8400">
        <v>552</v>
      </c>
      <c r="Q8400" t="str">
        <f>IF(P8400&gt;0,"YES","NO")</f>
        <v>YES</v>
      </c>
      <c r="R8400">
        <f>P8400+N8400</f>
        <v>1928</v>
      </c>
      <c r="S8400">
        <f t="shared" si="498"/>
        <v>175.31120331950208</v>
      </c>
      <c r="T8400">
        <f t="shared" si="499"/>
        <v>45.643601793334412</v>
      </c>
      <c r="U8400">
        <v>416</v>
      </c>
      <c r="V8400">
        <v>45000</v>
      </c>
      <c r="W8400">
        <v>338000</v>
      </c>
      <c r="X8400" s="2">
        <v>44362</v>
      </c>
      <c r="Y8400">
        <v>292931</v>
      </c>
      <c r="Z8400" s="3">
        <v>130.80000000000001</v>
      </c>
      <c r="AA8400">
        <v>0.17</v>
      </c>
      <c r="AB8400">
        <v>2021</v>
      </c>
      <c r="AC8400">
        <v>16</v>
      </c>
      <c r="AD8400">
        <v>6</v>
      </c>
      <c r="AE8400">
        <v>15</v>
      </c>
    </row>
    <row r="8401" spans="1:31" x14ac:dyDescent="0.25">
      <c r="A8401" t="s">
        <v>9698</v>
      </c>
      <c r="B8401">
        <v>63367</v>
      </c>
      <c r="C8401" t="s">
        <v>1834</v>
      </c>
      <c r="D8401" t="s">
        <v>28</v>
      </c>
      <c r="E8401" t="s">
        <v>36</v>
      </c>
      <c r="F8401">
        <v>2005</v>
      </c>
      <c r="G8401" t="s">
        <v>60</v>
      </c>
      <c r="H8401">
        <v>3</v>
      </c>
      <c r="I8401">
        <v>2</v>
      </c>
      <c r="J8401">
        <v>1</v>
      </c>
      <c r="K8401">
        <v>6</v>
      </c>
      <c r="L8401" t="s">
        <v>31</v>
      </c>
      <c r="M8401">
        <v>1583</v>
      </c>
      <c r="N8401">
        <v>1583</v>
      </c>
      <c r="O8401">
        <v>1553</v>
      </c>
      <c r="P8401">
        <v>1087</v>
      </c>
      <c r="Q8401" t="str">
        <f>IF(P8401&gt;0,"YES","NO")</f>
        <v>YES</v>
      </c>
      <c r="R8401">
        <f>P8401+N8401</f>
        <v>2670</v>
      </c>
      <c r="S8401">
        <f t="shared" si="498"/>
        <v>112.35955056179775</v>
      </c>
      <c r="T8401">
        <f t="shared" si="499"/>
        <v>40.512072597634088</v>
      </c>
      <c r="U8401">
        <v>400</v>
      </c>
      <c r="V8401">
        <v>45000</v>
      </c>
      <c r="W8401">
        <v>300000</v>
      </c>
      <c r="X8401" s="2">
        <v>44468</v>
      </c>
      <c r="Y8401">
        <v>245901</v>
      </c>
      <c r="Z8401" s="3">
        <v>189.51</v>
      </c>
      <c r="AA8401">
        <v>0.17</v>
      </c>
      <c r="AB8401">
        <v>2021</v>
      </c>
      <c r="AC8401">
        <v>16</v>
      </c>
      <c r="AD8401">
        <v>9</v>
      </c>
      <c r="AE8401">
        <v>29</v>
      </c>
    </row>
    <row r="8402" spans="1:31" x14ac:dyDescent="0.25">
      <c r="A8402" t="s">
        <v>9041</v>
      </c>
      <c r="B8402">
        <v>63366</v>
      </c>
      <c r="C8402" t="s">
        <v>4602</v>
      </c>
      <c r="D8402" t="s">
        <v>110</v>
      </c>
      <c r="E8402" t="s">
        <v>7541</v>
      </c>
      <c r="F8402">
        <v>2016</v>
      </c>
      <c r="G8402" t="s">
        <v>60</v>
      </c>
      <c r="H8402">
        <v>4</v>
      </c>
      <c r="I8402">
        <v>2</v>
      </c>
      <c r="J8402">
        <v>1</v>
      </c>
      <c r="K8402">
        <v>7</v>
      </c>
      <c r="L8402" t="s">
        <v>43</v>
      </c>
      <c r="M8402">
        <v>2648</v>
      </c>
      <c r="N8402">
        <v>1324</v>
      </c>
      <c r="O8402">
        <v>1324</v>
      </c>
      <c r="P8402">
        <v>0</v>
      </c>
      <c r="Q8402" t="str">
        <f>IF(P8402&gt;0,"YES","NO")</f>
        <v>NO</v>
      </c>
      <c r="R8402">
        <f>P8402+N8402</f>
        <v>1324</v>
      </c>
      <c r="S8402">
        <f t="shared" si="498"/>
        <v>277.19033232628396</v>
      </c>
      <c r="T8402">
        <f t="shared" si="499"/>
        <v>37.295974758246885</v>
      </c>
      <c r="U8402">
        <v>400</v>
      </c>
      <c r="V8402">
        <v>30000</v>
      </c>
      <c r="W8402">
        <v>367000</v>
      </c>
      <c r="X8402" s="2">
        <v>44343</v>
      </c>
      <c r="Y8402">
        <v>305061</v>
      </c>
      <c r="Z8402" s="3">
        <v>138.6</v>
      </c>
      <c r="AA8402">
        <v>0.22589999999999999</v>
      </c>
      <c r="AB8402">
        <v>2021</v>
      </c>
      <c r="AC8402">
        <v>5</v>
      </c>
      <c r="AD8402">
        <v>5</v>
      </c>
      <c r="AE8402">
        <v>27</v>
      </c>
    </row>
    <row r="8403" spans="1:31" x14ac:dyDescent="0.25">
      <c r="A8403" t="s">
        <v>9700</v>
      </c>
      <c r="B8403">
        <v>63366</v>
      </c>
      <c r="C8403" t="s">
        <v>2283</v>
      </c>
      <c r="D8403" t="s">
        <v>28</v>
      </c>
      <c r="E8403" t="s">
        <v>99</v>
      </c>
      <c r="F8403">
        <v>2009</v>
      </c>
      <c r="G8403" t="s">
        <v>30</v>
      </c>
      <c r="H8403">
        <v>3</v>
      </c>
      <c r="I8403">
        <v>3</v>
      </c>
      <c r="J8403">
        <v>0</v>
      </c>
      <c r="K8403">
        <v>5</v>
      </c>
      <c r="L8403" t="s">
        <v>31</v>
      </c>
      <c r="M8403">
        <v>1412</v>
      </c>
      <c r="N8403">
        <v>1412</v>
      </c>
      <c r="O8403">
        <v>1312</v>
      </c>
      <c r="P8403">
        <v>686</v>
      </c>
      <c r="Q8403" t="str">
        <f>IF(P8403&gt;0,"YES","NO")</f>
        <v>YES</v>
      </c>
      <c r="R8403">
        <f>P8403+N8403</f>
        <v>2098</v>
      </c>
      <c r="S8403">
        <f t="shared" si="498"/>
        <v>176.83508102955196</v>
      </c>
      <c r="T8403">
        <f t="shared" si="499"/>
        <v>29.368924353250375</v>
      </c>
      <c r="U8403">
        <v>468</v>
      </c>
      <c r="V8403">
        <v>0</v>
      </c>
      <c r="W8403">
        <v>371000</v>
      </c>
      <c r="X8403" s="2">
        <v>44495</v>
      </c>
      <c r="Y8403">
        <v>232569</v>
      </c>
      <c r="Z8403" s="3">
        <v>262.75</v>
      </c>
      <c r="AA8403">
        <v>0.28999999999999998</v>
      </c>
      <c r="AB8403">
        <v>2021</v>
      </c>
      <c r="AC8403">
        <v>12</v>
      </c>
      <c r="AD8403">
        <v>10</v>
      </c>
      <c r="AE8403">
        <v>26</v>
      </c>
    </row>
    <row r="8404" spans="1:31" x14ac:dyDescent="0.25">
      <c r="A8404" t="s">
        <v>9701</v>
      </c>
      <c r="B8404">
        <v>63368</v>
      </c>
      <c r="C8404" t="s">
        <v>2285</v>
      </c>
      <c r="D8404" t="s">
        <v>196</v>
      </c>
      <c r="E8404" t="s">
        <v>99</v>
      </c>
      <c r="F8404">
        <v>2010</v>
      </c>
      <c r="G8404" t="s">
        <v>176</v>
      </c>
      <c r="H8404">
        <v>4</v>
      </c>
      <c r="I8404">
        <v>3</v>
      </c>
      <c r="J8404">
        <v>1</v>
      </c>
      <c r="K8404">
        <v>8</v>
      </c>
      <c r="L8404" t="s">
        <v>43</v>
      </c>
      <c r="M8404">
        <v>2742</v>
      </c>
      <c r="N8404">
        <v>1480</v>
      </c>
      <c r="O8404">
        <v>1262</v>
      </c>
      <c r="P8404">
        <v>1000</v>
      </c>
      <c r="Q8404" t="str">
        <f>IF(P8404&gt;0,"YES","NO")</f>
        <v>YES</v>
      </c>
      <c r="R8404">
        <f>P8404+N8404</f>
        <v>2480</v>
      </c>
      <c r="S8404">
        <f t="shared" si="498"/>
        <v>171.37096774193549</v>
      </c>
      <c r="T8404">
        <f t="shared" si="499"/>
        <v>33.643646496311071</v>
      </c>
      <c r="U8404">
        <v>630</v>
      </c>
      <c r="V8404">
        <v>55000</v>
      </c>
      <c r="W8404">
        <v>425000</v>
      </c>
      <c r="X8404" s="2">
        <v>44396</v>
      </c>
      <c r="Y8404">
        <v>331797</v>
      </c>
      <c r="Z8404" s="3">
        <v>155</v>
      </c>
      <c r="AA8404">
        <v>0.28999999999999998</v>
      </c>
      <c r="AB8404">
        <v>2021</v>
      </c>
      <c r="AC8404">
        <v>11</v>
      </c>
      <c r="AD8404">
        <v>7</v>
      </c>
      <c r="AE8404">
        <v>19</v>
      </c>
    </row>
    <row r="8405" spans="1:31" x14ac:dyDescent="0.25">
      <c r="A8405" t="s">
        <v>9702</v>
      </c>
      <c r="B8405">
        <v>63368</v>
      </c>
      <c r="C8405" t="s">
        <v>2285</v>
      </c>
      <c r="D8405" t="s">
        <v>110</v>
      </c>
      <c r="E8405" t="s">
        <v>45</v>
      </c>
      <c r="F8405">
        <v>2008</v>
      </c>
      <c r="G8405" t="s">
        <v>176</v>
      </c>
      <c r="H8405">
        <v>4</v>
      </c>
      <c r="I8405">
        <v>2</v>
      </c>
      <c r="J8405">
        <v>2</v>
      </c>
      <c r="K8405">
        <v>8</v>
      </c>
      <c r="L8405" t="s">
        <v>43</v>
      </c>
      <c r="M8405">
        <v>3060</v>
      </c>
      <c r="N8405">
        <v>1660</v>
      </c>
      <c r="O8405">
        <v>1436</v>
      </c>
      <c r="P8405">
        <v>920</v>
      </c>
      <c r="Q8405" t="str">
        <f>IF(P8405&gt;0,"YES","NO")</f>
        <v>YES</v>
      </c>
      <c r="R8405">
        <f>P8405+N8405</f>
        <v>2580</v>
      </c>
      <c r="S8405">
        <f t="shared" si="498"/>
        <v>176.35658914728683</v>
      </c>
      <c r="T8405">
        <f t="shared" si="499"/>
        <v>45.414620513434741</v>
      </c>
      <c r="U8405">
        <v>600</v>
      </c>
      <c r="V8405">
        <v>55000</v>
      </c>
      <c r="W8405">
        <v>455000</v>
      </c>
      <c r="X8405" s="2">
        <v>44469</v>
      </c>
      <c r="Y8405">
        <v>390191</v>
      </c>
      <c r="Z8405" s="3">
        <v>148.69</v>
      </c>
      <c r="AA8405">
        <v>0.23</v>
      </c>
      <c r="AB8405">
        <v>2021</v>
      </c>
      <c r="AC8405">
        <v>13</v>
      </c>
      <c r="AD8405">
        <v>9</v>
      </c>
      <c r="AE8405">
        <v>30</v>
      </c>
    </row>
    <row r="8406" spans="1:31" x14ac:dyDescent="0.25">
      <c r="A8406" t="s">
        <v>9536</v>
      </c>
      <c r="B8406">
        <v>63017</v>
      </c>
      <c r="C8406" t="s">
        <v>988</v>
      </c>
      <c r="D8406" t="s">
        <v>110</v>
      </c>
      <c r="E8406" t="s">
        <v>45</v>
      </c>
      <c r="F8406">
        <v>2000</v>
      </c>
      <c r="G8406" t="s">
        <v>60</v>
      </c>
      <c r="H8406">
        <v>3</v>
      </c>
      <c r="I8406">
        <v>2</v>
      </c>
      <c r="J8406">
        <v>0</v>
      </c>
      <c r="K8406">
        <v>6</v>
      </c>
      <c r="L8406" t="s">
        <v>31</v>
      </c>
      <c r="M8406">
        <v>1696</v>
      </c>
      <c r="N8406">
        <v>1696</v>
      </c>
      <c r="O8406">
        <v>1656</v>
      </c>
      <c r="P8406">
        <v>0</v>
      </c>
      <c r="Q8406" t="str">
        <f>IF(P8406&gt;0,"YES","NO")</f>
        <v>NO</v>
      </c>
      <c r="R8406">
        <f>P8406+N8406</f>
        <v>1696</v>
      </c>
      <c r="S8406">
        <f t="shared" si="498"/>
        <v>138.56132075471697</v>
      </c>
      <c r="T8406">
        <f t="shared" si="499"/>
        <v>23.455902902543215</v>
      </c>
      <c r="U8406">
        <v>400</v>
      </c>
      <c r="V8406">
        <v>0</v>
      </c>
      <c r="W8406">
        <v>235000</v>
      </c>
      <c r="X8406" s="2">
        <v>44460</v>
      </c>
      <c r="Y8406">
        <v>252120</v>
      </c>
      <c r="Z8406" s="3">
        <v>138.56</v>
      </c>
      <c r="AA8406">
        <v>0.23</v>
      </c>
      <c r="AB8406">
        <v>2021</v>
      </c>
      <c r="AC8406">
        <v>21</v>
      </c>
      <c r="AD8406">
        <v>9</v>
      </c>
      <c r="AE8406">
        <v>21</v>
      </c>
    </row>
    <row r="8407" spans="1:31" x14ac:dyDescent="0.25">
      <c r="A8407" t="s">
        <v>9704</v>
      </c>
      <c r="B8407">
        <v>63368</v>
      </c>
      <c r="C8407" t="s">
        <v>2296</v>
      </c>
      <c r="D8407" t="s">
        <v>196</v>
      </c>
      <c r="E8407" t="s">
        <v>74</v>
      </c>
      <c r="F8407">
        <v>2009</v>
      </c>
      <c r="G8407" t="s">
        <v>181</v>
      </c>
      <c r="H8407">
        <v>3</v>
      </c>
      <c r="I8407">
        <v>3</v>
      </c>
      <c r="J8407">
        <v>1</v>
      </c>
      <c r="K8407">
        <v>7</v>
      </c>
      <c r="L8407" t="s">
        <v>31</v>
      </c>
      <c r="M8407">
        <v>2524</v>
      </c>
      <c r="N8407">
        <v>2524</v>
      </c>
      <c r="O8407">
        <v>2524</v>
      </c>
      <c r="P8407">
        <v>1600</v>
      </c>
      <c r="Q8407" t="str">
        <f>IF(P8407&gt;0,"YES","NO")</f>
        <v>YES</v>
      </c>
      <c r="R8407">
        <f>P8407+N8407</f>
        <v>4124</v>
      </c>
      <c r="S8407">
        <f t="shared" si="498"/>
        <v>173.37536372453928</v>
      </c>
      <c r="T8407">
        <f t="shared" si="499"/>
        <v>49.739822467095188</v>
      </c>
      <c r="U8407">
        <v>984</v>
      </c>
      <c r="V8407">
        <v>66000</v>
      </c>
      <c r="W8407">
        <v>715000</v>
      </c>
      <c r="X8407" s="2">
        <v>44356</v>
      </c>
      <c r="Y8407">
        <v>451048</v>
      </c>
      <c r="Z8407" s="3">
        <v>283.27999999999997</v>
      </c>
      <c r="AA8407">
        <v>0.33</v>
      </c>
      <c r="AB8407">
        <v>2021</v>
      </c>
      <c r="AC8407">
        <v>12</v>
      </c>
      <c r="AD8407">
        <v>6</v>
      </c>
      <c r="AE8407">
        <v>9</v>
      </c>
    </row>
    <row r="8408" spans="1:31" x14ac:dyDescent="0.25">
      <c r="A8408" t="s">
        <v>9705</v>
      </c>
      <c r="B8408">
        <v>63304</v>
      </c>
      <c r="C8408" t="s">
        <v>1837</v>
      </c>
      <c r="D8408" t="s">
        <v>196</v>
      </c>
      <c r="E8408" t="s">
        <v>66</v>
      </c>
      <c r="F8408">
        <v>2005</v>
      </c>
      <c r="G8408" t="s">
        <v>176</v>
      </c>
      <c r="H8408">
        <v>4</v>
      </c>
      <c r="I8408">
        <v>4</v>
      </c>
      <c r="J8408">
        <v>1</v>
      </c>
      <c r="K8408">
        <v>9</v>
      </c>
      <c r="L8408" t="s">
        <v>43</v>
      </c>
      <c r="M8408">
        <v>3738</v>
      </c>
      <c r="N8408">
        <v>2085</v>
      </c>
      <c r="O8408">
        <v>1877</v>
      </c>
      <c r="P8408">
        <v>619</v>
      </c>
      <c r="Q8408" t="str">
        <f>IF(P8408&gt;0,"YES","NO")</f>
        <v>YES</v>
      </c>
      <c r="R8408">
        <f>P8408+N8408</f>
        <v>2704</v>
      </c>
      <c r="S8408">
        <f t="shared" si="498"/>
        <v>229.28994082840237</v>
      </c>
      <c r="T8408">
        <f t="shared" si="499"/>
        <v>59.305172941536583</v>
      </c>
      <c r="U8408">
        <v>704</v>
      </c>
      <c r="V8408">
        <v>95000</v>
      </c>
      <c r="W8408">
        <v>620000</v>
      </c>
      <c r="X8408" s="2">
        <v>44363</v>
      </c>
      <c r="Y8408">
        <v>512490</v>
      </c>
      <c r="Z8408" s="3">
        <v>165.86</v>
      </c>
      <c r="AA8408">
        <v>0.24</v>
      </c>
      <c r="AB8408">
        <v>2021</v>
      </c>
      <c r="AC8408">
        <v>16</v>
      </c>
      <c r="AD8408">
        <v>6</v>
      </c>
      <c r="AE8408">
        <v>16</v>
      </c>
    </row>
    <row r="8409" spans="1:31" x14ac:dyDescent="0.25">
      <c r="A8409" t="s">
        <v>9519</v>
      </c>
      <c r="B8409">
        <v>85281</v>
      </c>
      <c r="C8409" t="s">
        <v>2332</v>
      </c>
      <c r="D8409" t="s">
        <v>110</v>
      </c>
      <c r="E8409" t="s">
        <v>784</v>
      </c>
      <c r="F8409">
        <v>2012</v>
      </c>
      <c r="G8409" t="s">
        <v>30</v>
      </c>
      <c r="H8409">
        <v>4</v>
      </c>
      <c r="I8409">
        <v>2</v>
      </c>
      <c r="J8409">
        <v>1</v>
      </c>
      <c r="K8409">
        <v>8</v>
      </c>
      <c r="L8409" t="s">
        <v>43</v>
      </c>
      <c r="M8409">
        <v>2620</v>
      </c>
      <c r="N8409">
        <v>1348</v>
      </c>
      <c r="O8409">
        <v>1272</v>
      </c>
      <c r="P8409">
        <v>0</v>
      </c>
      <c r="Q8409" t="str">
        <f>IF(P8409&gt;0,"YES","NO")</f>
        <v>NO</v>
      </c>
      <c r="R8409">
        <f>P8409+N8409</f>
        <v>1348</v>
      </c>
      <c r="S8409">
        <f t="shared" si="498"/>
        <v>268.54599406528189</v>
      </c>
      <c r="T8409">
        <f t="shared" si="499"/>
        <v>51.939853076216707</v>
      </c>
      <c r="U8409">
        <v>400</v>
      </c>
      <c r="V8409">
        <v>33748</v>
      </c>
      <c r="W8409">
        <v>362000</v>
      </c>
      <c r="X8409" s="2">
        <v>44417</v>
      </c>
      <c r="Y8409">
        <v>293633</v>
      </c>
      <c r="Z8409" s="3">
        <v>138.16999999999999</v>
      </c>
      <c r="AA8409">
        <v>0.16</v>
      </c>
      <c r="AB8409">
        <v>2021</v>
      </c>
      <c r="AC8409">
        <v>9</v>
      </c>
      <c r="AD8409">
        <v>8</v>
      </c>
      <c r="AE8409">
        <v>9</v>
      </c>
    </row>
    <row r="8410" spans="1:31" x14ac:dyDescent="0.25">
      <c r="A8410" t="s">
        <v>9707</v>
      </c>
      <c r="B8410">
        <v>63304</v>
      </c>
      <c r="C8410" t="s">
        <v>1837</v>
      </c>
      <c r="D8410" t="s">
        <v>196</v>
      </c>
      <c r="E8410" t="s">
        <v>89</v>
      </c>
      <c r="F8410">
        <v>2007</v>
      </c>
      <c r="G8410" t="s">
        <v>176</v>
      </c>
      <c r="H8410">
        <v>4</v>
      </c>
      <c r="I8410">
        <v>4</v>
      </c>
      <c r="J8410">
        <v>1</v>
      </c>
      <c r="K8410">
        <v>9</v>
      </c>
      <c r="L8410" t="s">
        <v>43</v>
      </c>
      <c r="M8410">
        <v>3790</v>
      </c>
      <c r="N8410">
        <v>2322</v>
      </c>
      <c r="O8410">
        <v>2292</v>
      </c>
      <c r="P8410">
        <v>1200</v>
      </c>
      <c r="Q8410" t="str">
        <f>IF(P8410&gt;0,"YES","NO")</f>
        <v>YES</v>
      </c>
      <c r="R8410">
        <f>P8410+N8410</f>
        <v>3522</v>
      </c>
      <c r="S8410">
        <f t="shared" si="498"/>
        <v>171.42248722316864</v>
      </c>
      <c r="T8410">
        <f t="shared" si="499"/>
        <v>49.500688705234154</v>
      </c>
      <c r="U8410">
        <v>1080</v>
      </c>
      <c r="V8410">
        <v>0</v>
      </c>
      <c r="W8410">
        <v>603750</v>
      </c>
      <c r="X8410" s="2">
        <v>44391</v>
      </c>
      <c r="Y8410">
        <v>532199</v>
      </c>
      <c r="Z8410" s="3">
        <v>159.30000000000001</v>
      </c>
      <c r="AA8410">
        <v>0.28000000000000003</v>
      </c>
      <c r="AB8410">
        <v>2021</v>
      </c>
      <c r="AC8410">
        <v>14</v>
      </c>
      <c r="AD8410">
        <v>7</v>
      </c>
      <c r="AE8410">
        <v>14</v>
      </c>
    </row>
    <row r="8411" spans="1:31" x14ac:dyDescent="0.25">
      <c r="A8411" t="s">
        <v>9708</v>
      </c>
      <c r="B8411">
        <v>63367</v>
      </c>
      <c r="C8411" t="s">
        <v>2332</v>
      </c>
      <c r="D8411" t="s">
        <v>110</v>
      </c>
      <c r="E8411" t="s">
        <v>66</v>
      </c>
      <c r="F8411">
        <v>2007</v>
      </c>
      <c r="G8411" t="s">
        <v>30</v>
      </c>
      <c r="H8411">
        <v>4</v>
      </c>
      <c r="I8411">
        <v>3</v>
      </c>
      <c r="J8411">
        <v>1</v>
      </c>
      <c r="K8411">
        <v>8</v>
      </c>
      <c r="L8411" t="s">
        <v>43</v>
      </c>
      <c r="M8411">
        <v>2588</v>
      </c>
      <c r="N8411">
        <v>1356</v>
      </c>
      <c r="O8411">
        <v>1232</v>
      </c>
      <c r="P8411">
        <v>1000</v>
      </c>
      <c r="Q8411" t="str">
        <f>IF(P8411&gt;0,"YES","NO")</f>
        <v>YES</v>
      </c>
      <c r="R8411">
        <f>P8411+N8411</f>
        <v>2356</v>
      </c>
      <c r="S8411">
        <f t="shared" si="498"/>
        <v>169.7792869269949</v>
      </c>
      <c r="T8411">
        <f t="shared" si="499"/>
        <v>38.261401897765538</v>
      </c>
      <c r="U8411">
        <v>400</v>
      </c>
      <c r="V8411">
        <v>33748</v>
      </c>
      <c r="W8411">
        <v>400000</v>
      </c>
      <c r="X8411" s="2">
        <v>44428</v>
      </c>
      <c r="Y8411">
        <v>306123</v>
      </c>
      <c r="Z8411" s="3">
        <v>154.56</v>
      </c>
      <c r="AA8411">
        <v>0.24</v>
      </c>
      <c r="AB8411">
        <v>2021</v>
      </c>
      <c r="AC8411">
        <v>14</v>
      </c>
      <c r="AD8411">
        <v>8</v>
      </c>
      <c r="AE8411">
        <v>20</v>
      </c>
    </row>
    <row r="8412" spans="1:31" x14ac:dyDescent="0.25">
      <c r="A8412" t="s">
        <v>9720</v>
      </c>
      <c r="B8412">
        <v>63366</v>
      </c>
      <c r="C8412" t="s">
        <v>2461</v>
      </c>
      <c r="D8412" t="s">
        <v>28</v>
      </c>
      <c r="E8412" t="s">
        <v>191</v>
      </c>
      <c r="F8412">
        <v>2014</v>
      </c>
      <c r="G8412" t="s">
        <v>60</v>
      </c>
      <c r="H8412">
        <v>4</v>
      </c>
      <c r="I8412">
        <v>2</v>
      </c>
      <c r="J8412">
        <v>1</v>
      </c>
      <c r="K8412">
        <v>8</v>
      </c>
      <c r="L8412" t="s">
        <v>43</v>
      </c>
      <c r="M8412">
        <v>2264</v>
      </c>
      <c r="N8412">
        <v>1312</v>
      </c>
      <c r="O8412">
        <v>1312</v>
      </c>
      <c r="P8412">
        <v>0</v>
      </c>
      <c r="Q8412" t="str">
        <f>IF(P8412&gt;0,"YES","NO")</f>
        <v>NO</v>
      </c>
      <c r="R8412">
        <f>P8412+N8412</f>
        <v>1312</v>
      </c>
      <c r="S8412">
        <f t="shared" si="498"/>
        <v>237.80487804878049</v>
      </c>
      <c r="T8412">
        <f t="shared" si="499"/>
        <v>27.548209366391184</v>
      </c>
      <c r="U8412">
        <v>420</v>
      </c>
      <c r="V8412">
        <v>40000</v>
      </c>
      <c r="W8412">
        <v>312000</v>
      </c>
      <c r="X8412" s="2">
        <v>44390</v>
      </c>
      <c r="Y8412">
        <v>291567</v>
      </c>
      <c r="Z8412" s="3">
        <v>137.81</v>
      </c>
      <c r="AA8412">
        <v>0.26</v>
      </c>
      <c r="AB8412">
        <v>2021</v>
      </c>
      <c r="AC8412">
        <v>7</v>
      </c>
      <c r="AD8412">
        <v>7</v>
      </c>
      <c r="AE8412">
        <v>13</v>
      </c>
    </row>
    <row r="8413" spans="1:31" x14ac:dyDescent="0.25">
      <c r="A8413" t="s">
        <v>9173</v>
      </c>
      <c r="B8413">
        <v>63366</v>
      </c>
      <c r="C8413" t="s">
        <v>6861</v>
      </c>
      <c r="D8413" t="s">
        <v>28</v>
      </c>
      <c r="E8413" t="s">
        <v>9174</v>
      </c>
      <c r="F8413">
        <v>2020</v>
      </c>
      <c r="G8413" t="s">
        <v>60</v>
      </c>
      <c r="H8413">
        <v>3</v>
      </c>
      <c r="I8413">
        <v>2</v>
      </c>
      <c r="J8413">
        <v>1</v>
      </c>
      <c r="K8413">
        <v>6</v>
      </c>
      <c r="L8413" t="s">
        <v>43</v>
      </c>
      <c r="M8413">
        <v>2360</v>
      </c>
      <c r="N8413">
        <v>1200</v>
      </c>
      <c r="O8413">
        <v>1160</v>
      </c>
      <c r="P8413">
        <v>0</v>
      </c>
      <c r="Q8413" t="str">
        <f>IF(P8413&gt;0,"YES","NO")</f>
        <v>NO</v>
      </c>
      <c r="R8413">
        <f>P8413+N8413</f>
        <v>1200</v>
      </c>
      <c r="S8413">
        <f t="shared" si="498"/>
        <v>270.59500000000003</v>
      </c>
      <c r="T8413">
        <f t="shared" si="499"/>
        <v>25.642957390776136</v>
      </c>
      <c r="U8413">
        <v>440</v>
      </c>
      <c r="V8413">
        <v>30000</v>
      </c>
      <c r="W8413">
        <v>324714</v>
      </c>
      <c r="X8413" s="2">
        <v>44236</v>
      </c>
      <c r="Y8413">
        <v>275585</v>
      </c>
      <c r="Z8413" s="3">
        <v>137.59</v>
      </c>
      <c r="AA8413">
        <v>0.29070000000000001</v>
      </c>
      <c r="AB8413">
        <v>2021</v>
      </c>
      <c r="AC8413">
        <v>1</v>
      </c>
      <c r="AD8413">
        <v>2</v>
      </c>
      <c r="AE8413">
        <v>9</v>
      </c>
    </row>
    <row r="8414" spans="1:31" x14ac:dyDescent="0.25">
      <c r="A8414" t="s">
        <v>9711</v>
      </c>
      <c r="B8414">
        <v>63367</v>
      </c>
      <c r="C8414" t="s">
        <v>2332</v>
      </c>
      <c r="D8414" t="s">
        <v>110</v>
      </c>
      <c r="E8414" t="s">
        <v>95</v>
      </c>
      <c r="F8414">
        <v>2006</v>
      </c>
      <c r="G8414" t="s">
        <v>30</v>
      </c>
      <c r="H8414">
        <v>3</v>
      </c>
      <c r="I8414">
        <v>3</v>
      </c>
      <c r="J8414">
        <v>1</v>
      </c>
      <c r="K8414">
        <v>5</v>
      </c>
      <c r="L8414" t="s">
        <v>43</v>
      </c>
      <c r="M8414">
        <v>1728</v>
      </c>
      <c r="N8414">
        <v>864</v>
      </c>
      <c r="O8414">
        <v>864</v>
      </c>
      <c r="P8414">
        <v>500</v>
      </c>
      <c r="Q8414" t="str">
        <f>IF(P8414&gt;0,"YES","NO")</f>
        <v>YES</v>
      </c>
      <c r="R8414">
        <f>P8414+N8414</f>
        <v>1364</v>
      </c>
      <c r="S8414">
        <f t="shared" si="498"/>
        <v>230.93841642228739</v>
      </c>
      <c r="T8414">
        <f t="shared" si="499"/>
        <v>40.174471992653814</v>
      </c>
      <c r="U8414">
        <v>440</v>
      </c>
      <c r="V8414">
        <v>33748</v>
      </c>
      <c r="W8414">
        <v>315000</v>
      </c>
      <c r="X8414" s="2">
        <v>44371</v>
      </c>
      <c r="Y8414">
        <v>242896</v>
      </c>
      <c r="Z8414" s="3">
        <v>182.29</v>
      </c>
      <c r="AA8414">
        <v>0.18</v>
      </c>
      <c r="AB8414">
        <v>2021</v>
      </c>
      <c r="AC8414">
        <v>15</v>
      </c>
      <c r="AD8414">
        <v>6</v>
      </c>
      <c r="AE8414">
        <v>24</v>
      </c>
    </row>
    <row r="8415" spans="1:31" x14ac:dyDescent="0.25">
      <c r="A8415" t="s">
        <v>4815</v>
      </c>
      <c r="B8415">
        <v>63368</v>
      </c>
      <c r="C8415" t="s">
        <v>3137</v>
      </c>
      <c r="D8415" t="s">
        <v>110</v>
      </c>
      <c r="E8415" t="s">
        <v>2366</v>
      </c>
      <c r="F8415">
        <v>2011</v>
      </c>
      <c r="G8415" t="s">
        <v>30</v>
      </c>
      <c r="H8415">
        <v>3</v>
      </c>
      <c r="I8415">
        <v>2</v>
      </c>
      <c r="J8415">
        <v>1</v>
      </c>
      <c r="K8415">
        <v>6</v>
      </c>
      <c r="L8415" t="s">
        <v>43</v>
      </c>
      <c r="M8415">
        <v>1760</v>
      </c>
      <c r="N8415">
        <v>1056</v>
      </c>
      <c r="O8415">
        <v>684</v>
      </c>
      <c r="P8415">
        <v>0</v>
      </c>
      <c r="Q8415" t="str">
        <f>IF(P8415&gt;0,"YES","NO")</f>
        <v>NO</v>
      </c>
      <c r="R8415">
        <f>P8415+N8415</f>
        <v>1056</v>
      </c>
      <c r="S8415">
        <f t="shared" si="498"/>
        <v>229.16666666666666</v>
      </c>
      <c r="T8415">
        <f t="shared" si="499"/>
        <v>46.296296296296298</v>
      </c>
      <c r="U8415">
        <v>380</v>
      </c>
      <c r="V8415">
        <v>40000</v>
      </c>
      <c r="W8415">
        <v>242000</v>
      </c>
      <c r="X8415" s="2">
        <v>44340</v>
      </c>
      <c r="Y8415">
        <v>213625</v>
      </c>
      <c r="Z8415" s="3">
        <v>137.5</v>
      </c>
      <c r="AA8415">
        <v>0.12</v>
      </c>
      <c r="AB8415">
        <v>2021</v>
      </c>
      <c r="AC8415">
        <v>10</v>
      </c>
      <c r="AD8415">
        <v>5</v>
      </c>
      <c r="AE8415">
        <v>24</v>
      </c>
    </row>
    <row r="8416" spans="1:31" x14ac:dyDescent="0.25">
      <c r="A8416" t="s">
        <v>9817</v>
      </c>
      <c r="B8416">
        <v>63367</v>
      </c>
      <c r="C8416" t="s">
        <v>5456</v>
      </c>
      <c r="D8416" t="s">
        <v>110</v>
      </c>
      <c r="E8416" t="s">
        <v>9818</v>
      </c>
      <c r="F8416">
        <v>2017</v>
      </c>
      <c r="G8416" t="s">
        <v>60</v>
      </c>
      <c r="H8416">
        <v>4</v>
      </c>
      <c r="I8416">
        <v>2</v>
      </c>
      <c r="J8416">
        <v>1</v>
      </c>
      <c r="K8416">
        <v>7</v>
      </c>
      <c r="L8416" t="s">
        <v>43</v>
      </c>
      <c r="M8416">
        <v>2332</v>
      </c>
      <c r="N8416">
        <v>1372</v>
      </c>
      <c r="O8416">
        <v>960</v>
      </c>
      <c r="P8416">
        <v>0</v>
      </c>
      <c r="Q8416" t="str">
        <f>IF(P8416&gt;0,"YES","NO")</f>
        <v>NO</v>
      </c>
      <c r="R8416">
        <f>P8416+N8416</f>
        <v>1372</v>
      </c>
      <c r="S8416">
        <f t="shared" si="498"/>
        <v>233.60058309037902</v>
      </c>
      <c r="T8416">
        <f t="shared" si="499"/>
        <v>48.533427341294932</v>
      </c>
      <c r="U8416">
        <v>400</v>
      </c>
      <c r="V8416">
        <v>44999</v>
      </c>
      <c r="W8416">
        <v>320500</v>
      </c>
      <c r="X8416" s="2">
        <v>44375</v>
      </c>
      <c r="Y8416">
        <v>268892</v>
      </c>
      <c r="Z8416" s="3">
        <v>137.44</v>
      </c>
      <c r="AA8416">
        <v>0.15160000000000001</v>
      </c>
      <c r="AB8416">
        <v>2021</v>
      </c>
      <c r="AC8416">
        <v>4</v>
      </c>
      <c r="AD8416">
        <v>6</v>
      </c>
      <c r="AE8416">
        <v>28</v>
      </c>
    </row>
    <row r="8417" spans="1:31" x14ac:dyDescent="0.25">
      <c r="A8417" t="s">
        <v>9014</v>
      </c>
      <c r="B8417">
        <v>63366</v>
      </c>
      <c r="C8417" t="s">
        <v>3172</v>
      </c>
      <c r="D8417" t="s">
        <v>28</v>
      </c>
      <c r="E8417" t="s">
        <v>1277</v>
      </c>
      <c r="F8417">
        <v>2012</v>
      </c>
      <c r="G8417" t="s">
        <v>30</v>
      </c>
      <c r="H8417">
        <v>3</v>
      </c>
      <c r="I8417">
        <v>2</v>
      </c>
      <c r="J8417">
        <v>1</v>
      </c>
      <c r="K8417">
        <v>6</v>
      </c>
      <c r="L8417" t="s">
        <v>43</v>
      </c>
      <c r="M8417">
        <v>1728</v>
      </c>
      <c r="N8417">
        <v>864</v>
      </c>
      <c r="O8417">
        <v>864</v>
      </c>
      <c r="P8417">
        <v>0</v>
      </c>
      <c r="Q8417" t="str">
        <f>IF(P8417&gt;0,"YES","NO")</f>
        <v>NO</v>
      </c>
      <c r="R8417">
        <f>P8417+N8417</f>
        <v>864</v>
      </c>
      <c r="S8417">
        <f t="shared" si="498"/>
        <v>274.30555555555554</v>
      </c>
      <c r="T8417">
        <f t="shared" si="499"/>
        <v>41.852087306632761</v>
      </c>
      <c r="U8417">
        <v>420</v>
      </c>
      <c r="V8417">
        <v>40000</v>
      </c>
      <c r="W8417">
        <v>237000</v>
      </c>
      <c r="X8417" s="2">
        <v>44277</v>
      </c>
      <c r="Y8417">
        <v>222888</v>
      </c>
      <c r="Z8417" s="3">
        <v>137.15</v>
      </c>
      <c r="AA8417">
        <v>0.13</v>
      </c>
      <c r="AB8417">
        <v>2021</v>
      </c>
      <c r="AC8417">
        <v>9</v>
      </c>
      <c r="AD8417">
        <v>3</v>
      </c>
      <c r="AE8417">
        <v>22</v>
      </c>
    </row>
    <row r="8418" spans="1:31" x14ac:dyDescent="0.25">
      <c r="A8418" t="s">
        <v>9631</v>
      </c>
      <c r="B8418">
        <v>63366</v>
      </c>
      <c r="C8418" t="s">
        <v>1378</v>
      </c>
      <c r="D8418" t="s">
        <v>110</v>
      </c>
      <c r="E8418" t="s">
        <v>95</v>
      </c>
      <c r="F8418">
        <v>2003</v>
      </c>
      <c r="G8418" t="s">
        <v>30</v>
      </c>
      <c r="H8418">
        <v>4</v>
      </c>
      <c r="I8418">
        <v>2</v>
      </c>
      <c r="J8418">
        <v>1</v>
      </c>
      <c r="K8418">
        <v>7</v>
      </c>
      <c r="L8418" t="s">
        <v>43</v>
      </c>
      <c r="M8418">
        <v>2083</v>
      </c>
      <c r="N8418">
        <v>1125</v>
      </c>
      <c r="O8418">
        <v>1011</v>
      </c>
      <c r="P8418">
        <v>0</v>
      </c>
      <c r="Q8418" t="str">
        <f>IF(P8418&gt;0,"YES","NO")</f>
        <v>NO</v>
      </c>
      <c r="R8418">
        <f>P8418+N8418</f>
        <v>1125</v>
      </c>
      <c r="S8418">
        <f t="shared" si="498"/>
        <v>253.33333333333334</v>
      </c>
      <c r="T8418">
        <f t="shared" si="499"/>
        <v>36.348331802877262</v>
      </c>
      <c r="U8418">
        <v>441</v>
      </c>
      <c r="V8418">
        <v>45000</v>
      </c>
      <c r="W8418">
        <v>285000</v>
      </c>
      <c r="X8418" s="2">
        <v>44386</v>
      </c>
      <c r="Y8418">
        <v>245036</v>
      </c>
      <c r="Z8418" s="3">
        <v>136.82</v>
      </c>
      <c r="AA8418">
        <v>0.18</v>
      </c>
      <c r="AB8418">
        <v>2021</v>
      </c>
      <c r="AC8418">
        <v>18</v>
      </c>
      <c r="AD8418">
        <v>7</v>
      </c>
      <c r="AE8418">
        <v>9</v>
      </c>
    </row>
    <row r="8419" spans="1:31" x14ac:dyDescent="0.25">
      <c r="A8419" t="s">
        <v>9018</v>
      </c>
      <c r="B8419">
        <v>63366</v>
      </c>
      <c r="C8419" t="s">
        <v>3189</v>
      </c>
      <c r="D8419" t="s">
        <v>28</v>
      </c>
      <c r="E8419" t="s">
        <v>48</v>
      </c>
      <c r="F8419">
        <v>2014</v>
      </c>
      <c r="G8419" t="s">
        <v>30</v>
      </c>
      <c r="H8419">
        <v>4</v>
      </c>
      <c r="I8419">
        <v>2</v>
      </c>
      <c r="J8419">
        <v>1</v>
      </c>
      <c r="K8419">
        <v>7</v>
      </c>
      <c r="L8419" t="s">
        <v>43</v>
      </c>
      <c r="M8419">
        <v>2088</v>
      </c>
      <c r="N8419">
        <v>1224</v>
      </c>
      <c r="O8419">
        <v>864</v>
      </c>
      <c r="P8419">
        <v>0</v>
      </c>
      <c r="Q8419" t="str">
        <f>IF(P8419&gt;0,"YES","NO")</f>
        <v>NO</v>
      </c>
      <c r="R8419">
        <f>P8419+N8419</f>
        <v>1224</v>
      </c>
      <c r="S8419">
        <f t="shared" si="498"/>
        <v>232.84313725490196</v>
      </c>
      <c r="T8419">
        <f t="shared" si="499"/>
        <v>34.435261707988985</v>
      </c>
      <c r="U8419">
        <v>440</v>
      </c>
      <c r="V8419">
        <v>45000</v>
      </c>
      <c r="W8419">
        <v>285000</v>
      </c>
      <c r="X8419" s="2">
        <v>44225</v>
      </c>
      <c r="Y8419">
        <v>255310</v>
      </c>
      <c r="Z8419" s="3">
        <v>136.49</v>
      </c>
      <c r="AA8419">
        <v>0.19</v>
      </c>
      <c r="AB8419">
        <v>2021</v>
      </c>
      <c r="AC8419">
        <v>7</v>
      </c>
      <c r="AD8419">
        <v>1</v>
      </c>
      <c r="AE8419">
        <v>29</v>
      </c>
    </row>
    <row r="8420" spans="1:31" x14ac:dyDescent="0.25">
      <c r="A8420" t="s">
        <v>9639</v>
      </c>
      <c r="B8420">
        <v>63368</v>
      </c>
      <c r="C8420" t="s">
        <v>1415</v>
      </c>
      <c r="D8420" t="s">
        <v>28</v>
      </c>
      <c r="E8420" t="s">
        <v>48</v>
      </c>
      <c r="F8420">
        <v>2003</v>
      </c>
      <c r="G8420" t="s">
        <v>60</v>
      </c>
      <c r="H8420">
        <v>4</v>
      </c>
      <c r="I8420">
        <v>2</v>
      </c>
      <c r="J8420">
        <v>1</v>
      </c>
      <c r="K8420">
        <v>9</v>
      </c>
      <c r="L8420" t="s">
        <v>43</v>
      </c>
      <c r="M8420">
        <v>2939</v>
      </c>
      <c r="N8420">
        <v>1683</v>
      </c>
      <c r="O8420">
        <v>1256</v>
      </c>
      <c r="P8420">
        <v>0</v>
      </c>
      <c r="Q8420" t="str">
        <f>IF(P8420&gt;0,"YES","NO")</f>
        <v>NO</v>
      </c>
      <c r="R8420">
        <f>P8420+N8420</f>
        <v>1683</v>
      </c>
      <c r="S8420">
        <f t="shared" si="498"/>
        <v>237.67082590612003</v>
      </c>
      <c r="T8420">
        <f t="shared" si="499"/>
        <v>48.330191870861732</v>
      </c>
      <c r="U8420">
        <v>400</v>
      </c>
      <c r="V8420">
        <v>40002</v>
      </c>
      <c r="W8420">
        <v>400000</v>
      </c>
      <c r="X8420" s="2">
        <v>44476</v>
      </c>
      <c r="Y8420">
        <v>301483</v>
      </c>
      <c r="Z8420" s="3">
        <v>136.1</v>
      </c>
      <c r="AA8420">
        <v>0.19</v>
      </c>
      <c r="AB8420">
        <v>2021</v>
      </c>
      <c r="AC8420">
        <v>18</v>
      </c>
      <c r="AD8420">
        <v>10</v>
      </c>
      <c r="AE8420">
        <v>7</v>
      </c>
    </row>
    <row r="8421" spans="1:31" x14ac:dyDescent="0.25">
      <c r="A8421" t="s">
        <v>9444</v>
      </c>
      <c r="B8421">
        <v>63366</v>
      </c>
      <c r="C8421" t="s">
        <v>9441</v>
      </c>
      <c r="D8421" t="s">
        <v>28</v>
      </c>
      <c r="E8421" t="s">
        <v>9445</v>
      </c>
      <c r="F8421">
        <v>2020</v>
      </c>
      <c r="G8421" t="s">
        <v>60</v>
      </c>
      <c r="H8421">
        <v>4</v>
      </c>
      <c r="I8421">
        <v>2</v>
      </c>
      <c r="J8421">
        <v>1</v>
      </c>
      <c r="K8421">
        <v>8</v>
      </c>
      <c r="L8421" t="s">
        <v>43</v>
      </c>
      <c r="M8421">
        <v>2650</v>
      </c>
      <c r="N8421">
        <v>1391</v>
      </c>
      <c r="O8421">
        <v>1309</v>
      </c>
      <c r="P8421">
        <v>0</v>
      </c>
      <c r="Q8421" t="str">
        <f>IF(P8421&gt;0,"YES","NO")</f>
        <v>NO</v>
      </c>
      <c r="R8421">
        <f>P8421+N8421</f>
        <v>1391</v>
      </c>
      <c r="S8421">
        <f t="shared" si="498"/>
        <v>259.12652767792957</v>
      </c>
      <c r="T8421">
        <f t="shared" si="499"/>
        <v>28.651934225152555</v>
      </c>
      <c r="U8421">
        <v>630</v>
      </c>
      <c r="V8421">
        <v>50000</v>
      </c>
      <c r="W8421">
        <v>360445</v>
      </c>
      <c r="X8421" s="2">
        <v>44201</v>
      </c>
      <c r="Y8421">
        <v>360445</v>
      </c>
      <c r="Z8421" s="3">
        <v>136.02000000000001</v>
      </c>
      <c r="AA8421">
        <v>0.2888</v>
      </c>
      <c r="AB8421">
        <v>2021</v>
      </c>
      <c r="AC8421">
        <v>1</v>
      </c>
      <c r="AD8421">
        <v>1</v>
      </c>
      <c r="AE8421">
        <v>5</v>
      </c>
    </row>
    <row r="8422" spans="1:31" x14ac:dyDescent="0.25">
      <c r="A8422" t="s">
        <v>9148</v>
      </c>
      <c r="B8422">
        <v>63366</v>
      </c>
      <c r="C8422" t="s">
        <v>6840</v>
      </c>
      <c r="D8422" t="s">
        <v>28</v>
      </c>
      <c r="E8422" t="s">
        <v>4850</v>
      </c>
      <c r="F8422">
        <v>2020</v>
      </c>
      <c r="G8422" t="s">
        <v>60</v>
      </c>
      <c r="H8422">
        <v>4</v>
      </c>
      <c r="I8422">
        <v>3</v>
      </c>
      <c r="J8422">
        <v>0</v>
      </c>
      <c r="K8422">
        <v>9</v>
      </c>
      <c r="L8422" t="s">
        <v>43</v>
      </c>
      <c r="M8422">
        <v>2772</v>
      </c>
      <c r="N8422">
        <v>1478</v>
      </c>
      <c r="O8422">
        <v>1318</v>
      </c>
      <c r="P8422">
        <v>0</v>
      </c>
      <c r="Q8422" t="str">
        <f>IF(P8422&gt;0,"YES","NO")</f>
        <v>NO</v>
      </c>
      <c r="R8422">
        <f>P8422+N8422</f>
        <v>1478</v>
      </c>
      <c r="S8422">
        <f t="shared" si="498"/>
        <v>254.62922868741543</v>
      </c>
      <c r="T8422">
        <f t="shared" si="499"/>
        <v>41.81811959247495</v>
      </c>
      <c r="U8422">
        <v>460</v>
      </c>
      <c r="V8422">
        <v>50000</v>
      </c>
      <c r="W8422">
        <v>376342</v>
      </c>
      <c r="X8422" s="2">
        <v>44238</v>
      </c>
      <c r="Y8422">
        <v>321940</v>
      </c>
      <c r="Z8422" s="3">
        <v>135.77000000000001</v>
      </c>
      <c r="AA8422">
        <v>0.20660000000000001</v>
      </c>
      <c r="AB8422">
        <v>2021</v>
      </c>
      <c r="AC8422">
        <v>1</v>
      </c>
      <c r="AD8422">
        <v>2</v>
      </c>
      <c r="AE8422">
        <v>11</v>
      </c>
    </row>
    <row r="8423" spans="1:31" x14ac:dyDescent="0.25">
      <c r="A8423" t="s">
        <v>6537</v>
      </c>
      <c r="B8423">
        <v>30067</v>
      </c>
      <c r="C8423" t="s">
        <v>1844</v>
      </c>
      <c r="D8423" t="s">
        <v>28</v>
      </c>
      <c r="E8423" t="s">
        <v>51</v>
      </c>
      <c r="F8423">
        <v>2006</v>
      </c>
      <c r="G8423" t="s">
        <v>60</v>
      </c>
      <c r="H8423">
        <v>3</v>
      </c>
      <c r="I8423">
        <v>2</v>
      </c>
      <c r="J8423">
        <v>1</v>
      </c>
      <c r="K8423">
        <v>6</v>
      </c>
      <c r="L8423" t="s">
        <v>31</v>
      </c>
      <c r="M8423">
        <v>1522</v>
      </c>
      <c r="N8423">
        <v>1522</v>
      </c>
      <c r="O8423">
        <v>1488</v>
      </c>
      <c r="P8423">
        <v>375</v>
      </c>
      <c r="Q8423" t="str">
        <f>IF(P8423&gt;0,"YES","NO")</f>
        <v>YES</v>
      </c>
      <c r="R8423">
        <f>P8423+N8423</f>
        <v>1897</v>
      </c>
      <c r="S8423">
        <f t="shared" si="498"/>
        <v>168.68740115972588</v>
      </c>
      <c r="T8423">
        <f t="shared" si="499"/>
        <v>36.73094582185491</v>
      </c>
      <c r="U8423">
        <v>420</v>
      </c>
      <c r="V8423">
        <v>60000</v>
      </c>
      <c r="W8423">
        <v>320000</v>
      </c>
      <c r="X8423" s="2">
        <v>44438</v>
      </c>
      <c r="Y8423">
        <v>283356</v>
      </c>
      <c r="Z8423" s="3">
        <v>210.25</v>
      </c>
      <c r="AA8423">
        <v>0.2</v>
      </c>
      <c r="AB8423">
        <v>2021</v>
      </c>
      <c r="AC8423">
        <v>15</v>
      </c>
      <c r="AD8423">
        <v>8</v>
      </c>
      <c r="AE8423">
        <v>30</v>
      </c>
    </row>
    <row r="8424" spans="1:31" x14ac:dyDescent="0.25">
      <c r="A8424" t="s">
        <v>9717</v>
      </c>
      <c r="B8424">
        <v>63366</v>
      </c>
      <c r="C8424" t="s">
        <v>2401</v>
      </c>
      <c r="D8424" t="s">
        <v>28</v>
      </c>
      <c r="E8424" t="s">
        <v>327</v>
      </c>
      <c r="F8424">
        <v>2010</v>
      </c>
      <c r="G8424" t="s">
        <v>181</v>
      </c>
      <c r="H8424">
        <v>5</v>
      </c>
      <c r="I8424">
        <v>4</v>
      </c>
      <c r="J8424">
        <v>1</v>
      </c>
      <c r="K8424">
        <v>10</v>
      </c>
      <c r="L8424" t="s">
        <v>43</v>
      </c>
      <c r="M8424">
        <v>3700</v>
      </c>
      <c r="N8424">
        <v>2330</v>
      </c>
      <c r="O8424">
        <v>2060</v>
      </c>
      <c r="P8424">
        <v>1600</v>
      </c>
      <c r="Q8424" t="str">
        <f>IF(P8424&gt;0,"YES","NO")</f>
        <v>YES</v>
      </c>
      <c r="R8424">
        <f>P8424+N8424</f>
        <v>3930</v>
      </c>
      <c r="S8424">
        <f t="shared" si="498"/>
        <v>164.24936386768448</v>
      </c>
      <c r="T8424">
        <f t="shared" si="499"/>
        <v>43.584238102954679</v>
      </c>
      <c r="U8424">
        <v>711</v>
      </c>
      <c r="V8424">
        <v>60000</v>
      </c>
      <c r="W8424">
        <v>645500</v>
      </c>
      <c r="X8424" s="2">
        <v>44455</v>
      </c>
      <c r="Y8424">
        <v>483026</v>
      </c>
      <c r="Z8424" s="3">
        <v>174.46</v>
      </c>
      <c r="AA8424">
        <v>0.34</v>
      </c>
      <c r="AB8424">
        <v>2021</v>
      </c>
      <c r="AC8424">
        <v>11</v>
      </c>
      <c r="AD8424">
        <v>9</v>
      </c>
      <c r="AE8424">
        <v>16</v>
      </c>
    </row>
    <row r="8425" spans="1:31" x14ac:dyDescent="0.25">
      <c r="A8425" t="s">
        <v>9485</v>
      </c>
      <c r="B8425">
        <v>63366</v>
      </c>
      <c r="C8425" t="s">
        <v>9484</v>
      </c>
      <c r="D8425" t="s">
        <v>110</v>
      </c>
      <c r="E8425" t="s">
        <v>5990</v>
      </c>
      <c r="F8425">
        <v>2020</v>
      </c>
      <c r="G8425" t="s">
        <v>60</v>
      </c>
      <c r="H8425">
        <v>4</v>
      </c>
      <c r="I8425">
        <v>2</v>
      </c>
      <c r="J8425">
        <v>1</v>
      </c>
      <c r="K8425">
        <v>7</v>
      </c>
      <c r="L8425" t="s">
        <v>43</v>
      </c>
      <c r="M8425">
        <v>2038</v>
      </c>
      <c r="N8425">
        <v>1132</v>
      </c>
      <c r="O8425">
        <v>902</v>
      </c>
      <c r="P8425">
        <v>0</v>
      </c>
      <c r="Q8425" t="str">
        <f>IF(P8425&gt;0,"YES","NO")</f>
        <v>NO</v>
      </c>
      <c r="R8425">
        <f>P8425+N8425</f>
        <v>1132</v>
      </c>
      <c r="S8425">
        <f t="shared" si="498"/>
        <v>244.11484098939928</v>
      </c>
      <c r="T8425">
        <f t="shared" si="499"/>
        <v>38.517592996811409</v>
      </c>
      <c r="U8425">
        <v>420</v>
      </c>
      <c r="V8425">
        <v>30000</v>
      </c>
      <c r="W8425">
        <v>276338</v>
      </c>
      <c r="X8425" s="2">
        <v>44201</v>
      </c>
      <c r="Y8425">
        <v>276338</v>
      </c>
      <c r="Z8425" s="3">
        <v>135.59</v>
      </c>
      <c r="AA8425">
        <v>0.16470000000000001</v>
      </c>
      <c r="AB8425">
        <v>2021</v>
      </c>
      <c r="AC8425">
        <v>1</v>
      </c>
      <c r="AD8425">
        <v>1</v>
      </c>
      <c r="AE8425">
        <v>5</v>
      </c>
    </row>
    <row r="8426" spans="1:31" x14ac:dyDescent="0.25">
      <c r="A8426" t="s">
        <v>6537</v>
      </c>
      <c r="B8426">
        <v>30067</v>
      </c>
      <c r="C8426" t="s">
        <v>779</v>
      </c>
      <c r="D8426" t="s">
        <v>28</v>
      </c>
      <c r="E8426" t="s">
        <v>45</v>
      </c>
      <c r="F8426">
        <v>2003</v>
      </c>
      <c r="G8426" t="s">
        <v>60</v>
      </c>
      <c r="H8426">
        <v>4</v>
      </c>
      <c r="I8426">
        <v>2</v>
      </c>
      <c r="J8426">
        <v>1</v>
      </c>
      <c r="K8426">
        <v>9</v>
      </c>
      <c r="L8426" t="s">
        <v>43</v>
      </c>
      <c r="M8426">
        <v>2490</v>
      </c>
      <c r="N8426">
        <v>1466</v>
      </c>
      <c r="O8426">
        <v>1042</v>
      </c>
      <c r="P8426">
        <v>0</v>
      </c>
      <c r="Q8426" t="str">
        <f>IF(P8426&gt;0,"YES","NO")</f>
        <v>NO</v>
      </c>
      <c r="R8426">
        <f>P8426+N8426</f>
        <v>1466</v>
      </c>
      <c r="S8426">
        <f t="shared" si="498"/>
        <v>230.21828103683492</v>
      </c>
      <c r="T8426">
        <f t="shared" si="499"/>
        <v>33.686669062163126</v>
      </c>
      <c r="U8426">
        <v>400</v>
      </c>
      <c r="V8426">
        <v>40000</v>
      </c>
      <c r="W8426">
        <v>337500</v>
      </c>
      <c r="X8426" s="2">
        <v>44459</v>
      </c>
      <c r="Y8426">
        <v>279748</v>
      </c>
      <c r="Z8426" s="3">
        <v>135.54</v>
      </c>
      <c r="AA8426">
        <v>0.23</v>
      </c>
      <c r="AB8426">
        <v>2021</v>
      </c>
      <c r="AC8426">
        <v>18</v>
      </c>
      <c r="AD8426">
        <v>9</v>
      </c>
      <c r="AE8426">
        <v>20</v>
      </c>
    </row>
    <row r="8427" spans="1:31" x14ac:dyDescent="0.25">
      <c r="A8427" t="s">
        <v>6537</v>
      </c>
      <c r="B8427">
        <v>30067</v>
      </c>
      <c r="C8427" t="s">
        <v>3192</v>
      </c>
      <c r="D8427" t="s">
        <v>110</v>
      </c>
      <c r="E8427" t="s">
        <v>1362</v>
      </c>
      <c r="F8427">
        <v>2013</v>
      </c>
      <c r="G8427" t="s">
        <v>30</v>
      </c>
      <c r="H8427">
        <v>4</v>
      </c>
      <c r="I8427">
        <v>2</v>
      </c>
      <c r="J8427">
        <v>1</v>
      </c>
      <c r="K8427">
        <v>6</v>
      </c>
      <c r="L8427" t="s">
        <v>43</v>
      </c>
      <c r="M8427">
        <v>2592</v>
      </c>
      <c r="N8427">
        <v>1496</v>
      </c>
      <c r="O8427">
        <v>1096</v>
      </c>
      <c r="P8427">
        <v>0</v>
      </c>
      <c r="Q8427" t="str">
        <f>IF(P8427&gt;0,"YES","NO")</f>
        <v>NO</v>
      </c>
      <c r="R8427">
        <f>P8427+N8427</f>
        <v>1496</v>
      </c>
      <c r="S8427">
        <f t="shared" si="498"/>
        <v>234.62566844919786</v>
      </c>
      <c r="T8427">
        <f t="shared" si="499"/>
        <v>53.719008264462808</v>
      </c>
      <c r="U8427">
        <v>400</v>
      </c>
      <c r="V8427">
        <v>44999</v>
      </c>
      <c r="W8427">
        <v>351000</v>
      </c>
      <c r="X8427" s="2">
        <v>44433</v>
      </c>
      <c r="Y8427">
        <v>286721</v>
      </c>
      <c r="Z8427" s="3">
        <v>135.41999999999999</v>
      </c>
      <c r="AA8427">
        <v>0.15</v>
      </c>
      <c r="AB8427">
        <v>2021</v>
      </c>
      <c r="AC8427">
        <v>8</v>
      </c>
      <c r="AD8427">
        <v>8</v>
      </c>
      <c r="AE8427">
        <v>25</v>
      </c>
    </row>
    <row r="8428" spans="1:31" x14ac:dyDescent="0.25">
      <c r="A8428" t="s">
        <v>9721</v>
      </c>
      <c r="B8428">
        <v>63366</v>
      </c>
      <c r="C8428" t="s">
        <v>9722</v>
      </c>
      <c r="D8428" t="s">
        <v>28</v>
      </c>
      <c r="E8428" t="s">
        <v>191</v>
      </c>
      <c r="F8428">
        <v>2006</v>
      </c>
      <c r="G8428" t="s">
        <v>60</v>
      </c>
      <c r="H8428">
        <v>3</v>
      </c>
      <c r="I8428">
        <v>2</v>
      </c>
      <c r="J8428">
        <v>0</v>
      </c>
      <c r="K8428">
        <v>6</v>
      </c>
      <c r="L8428" t="s">
        <v>138</v>
      </c>
      <c r="M8428">
        <v>2340</v>
      </c>
      <c r="N8428">
        <v>2340</v>
      </c>
      <c r="O8428">
        <v>2340</v>
      </c>
      <c r="P8428">
        <v>112</v>
      </c>
      <c r="Q8428" t="str">
        <f>IF(P8428&gt;0,"YES","NO")</f>
        <v>YES</v>
      </c>
      <c r="R8428">
        <f>P8428+N8428</f>
        <v>2452</v>
      </c>
      <c r="S8428">
        <f t="shared" si="498"/>
        <v>142.74061990212073</v>
      </c>
      <c r="T8428">
        <f t="shared" si="499"/>
        <v>30.903439994349085</v>
      </c>
      <c r="U8428">
        <v>630</v>
      </c>
      <c r="V8428">
        <v>50000</v>
      </c>
      <c r="W8428">
        <v>350000</v>
      </c>
      <c r="X8428" s="2">
        <v>44438</v>
      </c>
      <c r="Y8428">
        <v>338250</v>
      </c>
      <c r="Z8428" s="3">
        <v>149.57</v>
      </c>
      <c r="AA8428">
        <v>0.26</v>
      </c>
      <c r="AB8428">
        <v>2021</v>
      </c>
      <c r="AC8428">
        <v>15</v>
      </c>
      <c r="AD8428">
        <v>8</v>
      </c>
      <c r="AE8428">
        <v>30</v>
      </c>
    </row>
    <row r="8429" spans="1:31" x14ac:dyDescent="0.25">
      <c r="A8429" t="s">
        <v>9153</v>
      </c>
      <c r="B8429">
        <v>63366</v>
      </c>
      <c r="C8429" t="s">
        <v>6840</v>
      </c>
      <c r="D8429" t="s">
        <v>28</v>
      </c>
      <c r="E8429" t="s">
        <v>4850</v>
      </c>
      <c r="F8429">
        <v>2020</v>
      </c>
      <c r="G8429" t="s">
        <v>60</v>
      </c>
      <c r="H8429">
        <v>3</v>
      </c>
      <c r="I8429">
        <v>2</v>
      </c>
      <c r="J8429">
        <v>1</v>
      </c>
      <c r="K8429">
        <v>7</v>
      </c>
      <c r="L8429" t="s">
        <v>43</v>
      </c>
      <c r="M8429">
        <v>2524</v>
      </c>
      <c r="N8429">
        <v>1304</v>
      </c>
      <c r="O8429">
        <v>1262</v>
      </c>
      <c r="P8429">
        <v>0</v>
      </c>
      <c r="Q8429" t="str">
        <f>IF(P8429&gt;0,"YES","NO")</f>
        <v>NO</v>
      </c>
      <c r="R8429">
        <f>P8429+N8429</f>
        <v>1304</v>
      </c>
      <c r="S8429">
        <f t="shared" si="498"/>
        <v>261.94018404907973</v>
      </c>
      <c r="T8429">
        <f t="shared" si="499"/>
        <v>37.954347665691493</v>
      </c>
      <c r="U8429">
        <v>400</v>
      </c>
      <c r="V8429">
        <v>50000</v>
      </c>
      <c r="W8429">
        <v>341570</v>
      </c>
      <c r="X8429" s="2">
        <v>44272</v>
      </c>
      <c r="Y8429">
        <v>268677</v>
      </c>
      <c r="Z8429" s="3">
        <v>135.33000000000001</v>
      </c>
      <c r="AA8429">
        <v>0.20660000000000001</v>
      </c>
      <c r="AB8429">
        <v>2021</v>
      </c>
      <c r="AC8429">
        <v>1</v>
      </c>
      <c r="AD8429">
        <v>3</v>
      </c>
      <c r="AE8429">
        <v>17</v>
      </c>
    </row>
    <row r="8430" spans="1:31" x14ac:dyDescent="0.25">
      <c r="A8430" t="s">
        <v>9747</v>
      </c>
      <c r="B8430">
        <v>63367</v>
      </c>
      <c r="C8430" t="s">
        <v>2560</v>
      </c>
      <c r="D8430" t="s">
        <v>110</v>
      </c>
      <c r="E8430" t="s">
        <v>1362</v>
      </c>
      <c r="F8430">
        <v>2006</v>
      </c>
      <c r="G8430" t="s">
        <v>30</v>
      </c>
      <c r="H8430">
        <v>4</v>
      </c>
      <c r="I8430">
        <v>2</v>
      </c>
      <c r="J8430">
        <v>1</v>
      </c>
      <c r="K8430">
        <v>8</v>
      </c>
      <c r="L8430" t="s">
        <v>43</v>
      </c>
      <c r="M8430">
        <v>2776</v>
      </c>
      <c r="N8430">
        <v>1528</v>
      </c>
      <c r="O8430">
        <v>1240</v>
      </c>
      <c r="P8430">
        <v>0</v>
      </c>
      <c r="Q8430" t="str">
        <f>IF(P8430&gt;0,"YES","NO")</f>
        <v>NO</v>
      </c>
      <c r="R8430">
        <f>P8430+N8430</f>
        <v>1528</v>
      </c>
      <c r="S8430">
        <f t="shared" si="498"/>
        <v>245.41884816753927</v>
      </c>
      <c r="T8430">
        <f t="shared" si="499"/>
        <v>57.392102846648299</v>
      </c>
      <c r="U8430">
        <v>400</v>
      </c>
      <c r="V8430">
        <v>44999</v>
      </c>
      <c r="W8430">
        <v>375000</v>
      </c>
      <c r="X8430" s="2">
        <v>44417</v>
      </c>
      <c r="Y8430">
        <v>300527</v>
      </c>
      <c r="Z8430" s="3">
        <v>135.09</v>
      </c>
      <c r="AA8430">
        <v>0.15</v>
      </c>
      <c r="AB8430">
        <v>2021</v>
      </c>
      <c r="AC8430">
        <v>15</v>
      </c>
      <c r="AD8430">
        <v>8</v>
      </c>
      <c r="AE8430">
        <v>9</v>
      </c>
    </row>
    <row r="8431" spans="1:31" x14ac:dyDescent="0.25">
      <c r="A8431" t="s">
        <v>9725</v>
      </c>
      <c r="B8431">
        <v>63368</v>
      </c>
      <c r="C8431" t="s">
        <v>2473</v>
      </c>
      <c r="D8431" t="s">
        <v>110</v>
      </c>
      <c r="E8431" t="s">
        <v>74</v>
      </c>
      <c r="F8431">
        <v>2007</v>
      </c>
      <c r="G8431" t="s">
        <v>176</v>
      </c>
      <c r="H8431">
        <v>4</v>
      </c>
      <c r="I8431">
        <v>4</v>
      </c>
      <c r="J8431">
        <v>1</v>
      </c>
      <c r="K8431">
        <v>9</v>
      </c>
      <c r="L8431" t="s">
        <v>43</v>
      </c>
      <c r="M8431">
        <v>3738</v>
      </c>
      <c r="N8431">
        <v>2176</v>
      </c>
      <c r="O8431">
        <v>1928</v>
      </c>
      <c r="P8431">
        <v>1134</v>
      </c>
      <c r="Q8431" t="str">
        <f>IF(P8431&gt;0,"YES","NO")</f>
        <v>YES</v>
      </c>
      <c r="R8431">
        <f>P8431+N8431</f>
        <v>3310</v>
      </c>
      <c r="S8431">
        <f t="shared" si="498"/>
        <v>163.14199395770393</v>
      </c>
      <c r="T8431">
        <f t="shared" si="499"/>
        <v>37.565740045078883</v>
      </c>
      <c r="U8431">
        <v>758</v>
      </c>
      <c r="V8431">
        <v>55000</v>
      </c>
      <c r="W8431">
        <v>540000</v>
      </c>
      <c r="X8431" s="2">
        <v>44425</v>
      </c>
      <c r="Y8431">
        <v>474018</v>
      </c>
      <c r="Z8431" s="3">
        <v>144.46</v>
      </c>
      <c r="AA8431">
        <v>0.33</v>
      </c>
      <c r="AB8431">
        <v>2021</v>
      </c>
      <c r="AC8431">
        <v>14</v>
      </c>
      <c r="AD8431">
        <v>8</v>
      </c>
      <c r="AE8431">
        <v>17</v>
      </c>
    </row>
    <row r="8432" spans="1:31" x14ac:dyDescent="0.25">
      <c r="A8432" t="s">
        <v>9901</v>
      </c>
      <c r="B8432">
        <v>63376</v>
      </c>
      <c r="C8432" t="s">
        <v>901</v>
      </c>
      <c r="D8432" t="s">
        <v>28</v>
      </c>
      <c r="E8432" t="s">
        <v>155</v>
      </c>
      <c r="F8432">
        <v>2004</v>
      </c>
      <c r="G8432" t="s">
        <v>60</v>
      </c>
      <c r="H8432">
        <v>4</v>
      </c>
      <c r="I8432">
        <v>2</v>
      </c>
      <c r="J8432">
        <v>1</v>
      </c>
      <c r="K8432">
        <v>9</v>
      </c>
      <c r="L8432" t="s">
        <v>43</v>
      </c>
      <c r="M8432">
        <v>3195</v>
      </c>
      <c r="N8432">
        <v>1711</v>
      </c>
      <c r="O8432">
        <v>1484</v>
      </c>
      <c r="P8432">
        <v>0</v>
      </c>
      <c r="Q8432" t="str">
        <f>IF(P8432&gt;0,"YES","NO")</f>
        <v>NO</v>
      </c>
      <c r="R8432">
        <f>P8432+N8432</f>
        <v>1711</v>
      </c>
      <c r="S8432">
        <f t="shared" si="498"/>
        <v>251.89947399181764</v>
      </c>
      <c r="T8432">
        <f t="shared" si="499"/>
        <v>36.64592048430432</v>
      </c>
      <c r="U8432">
        <v>658</v>
      </c>
      <c r="V8432">
        <v>0</v>
      </c>
      <c r="W8432">
        <v>431000</v>
      </c>
      <c r="X8432" s="2">
        <v>44405</v>
      </c>
      <c r="Y8432">
        <v>351872</v>
      </c>
      <c r="Z8432" s="3">
        <v>134.9</v>
      </c>
      <c r="AA8432">
        <v>0.27</v>
      </c>
      <c r="AB8432">
        <v>2021</v>
      </c>
      <c r="AC8432">
        <v>17</v>
      </c>
      <c r="AD8432">
        <v>7</v>
      </c>
      <c r="AE8432">
        <v>28</v>
      </c>
    </row>
    <row r="8433" spans="1:31" x14ac:dyDescent="0.25">
      <c r="A8433" t="s">
        <v>9727</v>
      </c>
      <c r="B8433">
        <v>63367</v>
      </c>
      <c r="C8433" t="s">
        <v>2488</v>
      </c>
      <c r="D8433" t="s">
        <v>110</v>
      </c>
      <c r="E8433" t="s">
        <v>74</v>
      </c>
      <c r="F8433">
        <v>2006</v>
      </c>
      <c r="G8433" t="s">
        <v>1853</v>
      </c>
      <c r="H8433">
        <v>4</v>
      </c>
      <c r="I8433">
        <v>3</v>
      </c>
      <c r="J8433">
        <v>2</v>
      </c>
      <c r="K8433">
        <v>8</v>
      </c>
      <c r="L8433" t="s">
        <v>31</v>
      </c>
      <c r="M8433">
        <v>2867</v>
      </c>
      <c r="N8433">
        <v>2867</v>
      </c>
      <c r="O8433">
        <v>2849</v>
      </c>
      <c r="P8433">
        <v>1000</v>
      </c>
      <c r="Q8433" t="str">
        <f>IF(P8433&gt;0,"YES","NO")</f>
        <v>YES</v>
      </c>
      <c r="R8433">
        <f>P8433+N8433</f>
        <v>3867</v>
      </c>
      <c r="S8433">
        <f t="shared" si="498"/>
        <v>161.88259632790277</v>
      </c>
      <c r="T8433">
        <f t="shared" si="499"/>
        <v>43.548431978184041</v>
      </c>
      <c r="U8433">
        <v>690</v>
      </c>
      <c r="V8433">
        <v>72000</v>
      </c>
      <c r="W8433">
        <v>626000</v>
      </c>
      <c r="X8433" s="2">
        <v>44488</v>
      </c>
      <c r="Y8433">
        <v>585990</v>
      </c>
      <c r="Z8433" s="3">
        <v>218.35</v>
      </c>
      <c r="AA8433">
        <v>0.33</v>
      </c>
      <c r="AB8433">
        <v>2021</v>
      </c>
      <c r="AC8433">
        <v>15</v>
      </c>
      <c r="AD8433">
        <v>10</v>
      </c>
      <c r="AE8433">
        <v>19</v>
      </c>
    </row>
    <row r="8434" spans="1:31" x14ac:dyDescent="0.25">
      <c r="A8434" t="s">
        <v>8893</v>
      </c>
      <c r="B8434">
        <v>63376</v>
      </c>
      <c r="C8434" t="s">
        <v>1805</v>
      </c>
      <c r="D8434" t="s">
        <v>28</v>
      </c>
      <c r="E8434" t="s">
        <v>34</v>
      </c>
      <c r="F8434">
        <v>2004</v>
      </c>
      <c r="G8434" t="s">
        <v>60</v>
      </c>
      <c r="H8434">
        <v>4</v>
      </c>
      <c r="I8434">
        <v>3</v>
      </c>
      <c r="J8434">
        <v>1</v>
      </c>
      <c r="K8434">
        <v>9</v>
      </c>
      <c r="L8434" t="s">
        <v>43</v>
      </c>
      <c r="M8434">
        <v>2966</v>
      </c>
      <c r="N8434">
        <v>1783</v>
      </c>
      <c r="O8434">
        <v>1497</v>
      </c>
      <c r="P8434">
        <v>0</v>
      </c>
      <c r="Q8434" t="str">
        <f>IF(P8434&gt;0,"YES","NO")</f>
        <v>NO</v>
      </c>
      <c r="R8434">
        <f>P8434+N8434</f>
        <v>1783</v>
      </c>
      <c r="S8434">
        <f t="shared" si="498"/>
        <v>224.34099831744251</v>
      </c>
      <c r="T8434">
        <f t="shared" si="499"/>
        <v>36.73094582185491</v>
      </c>
      <c r="U8434">
        <v>740</v>
      </c>
      <c r="V8434">
        <v>55000</v>
      </c>
      <c r="W8434">
        <v>400000</v>
      </c>
      <c r="X8434" s="2">
        <v>44270</v>
      </c>
      <c r="Y8434">
        <v>365384</v>
      </c>
      <c r="Z8434" s="3">
        <v>134.86000000000001</v>
      </c>
      <c r="AA8434">
        <v>0.25</v>
      </c>
      <c r="AB8434">
        <v>2021</v>
      </c>
      <c r="AC8434">
        <v>17</v>
      </c>
      <c r="AD8434">
        <v>3</v>
      </c>
      <c r="AE8434">
        <v>15</v>
      </c>
    </row>
    <row r="8435" spans="1:31" x14ac:dyDescent="0.25">
      <c r="A8435" t="s">
        <v>9729</v>
      </c>
      <c r="B8435">
        <v>63367</v>
      </c>
      <c r="C8435" t="s">
        <v>2488</v>
      </c>
      <c r="D8435" t="s">
        <v>110</v>
      </c>
      <c r="E8435" t="s">
        <v>327</v>
      </c>
      <c r="F8435">
        <v>2010</v>
      </c>
      <c r="G8435" t="s">
        <v>181</v>
      </c>
      <c r="H8435">
        <v>3</v>
      </c>
      <c r="I8435">
        <v>3</v>
      </c>
      <c r="J8435">
        <v>1</v>
      </c>
      <c r="K8435">
        <v>6</v>
      </c>
      <c r="L8435" t="s">
        <v>31</v>
      </c>
      <c r="M8435">
        <v>2822</v>
      </c>
      <c r="N8435">
        <v>2822</v>
      </c>
      <c r="O8435">
        <v>2822</v>
      </c>
      <c r="P8435">
        <v>2028</v>
      </c>
      <c r="Q8435" t="str">
        <f>IF(P8435&gt;0,"YES","NO")</f>
        <v>YES</v>
      </c>
      <c r="R8435">
        <f>P8435+N8435</f>
        <v>4850</v>
      </c>
      <c r="S8435">
        <f t="shared" si="498"/>
        <v>121.64948453608247</v>
      </c>
      <c r="T8435">
        <f t="shared" si="499"/>
        <v>39.836871387673526</v>
      </c>
      <c r="U8435">
        <v>660</v>
      </c>
      <c r="V8435">
        <v>72000</v>
      </c>
      <c r="W8435">
        <v>590000</v>
      </c>
      <c r="X8435" s="2">
        <v>44363</v>
      </c>
      <c r="Y8435">
        <v>571751</v>
      </c>
      <c r="Z8435" s="3">
        <v>209.07</v>
      </c>
      <c r="AA8435">
        <v>0.34</v>
      </c>
      <c r="AB8435">
        <v>2021</v>
      </c>
      <c r="AC8435">
        <v>11</v>
      </c>
      <c r="AD8435">
        <v>6</v>
      </c>
      <c r="AE8435">
        <v>16</v>
      </c>
    </row>
    <row r="8436" spans="1:31" x14ac:dyDescent="0.25">
      <c r="A8436" t="s">
        <v>9760</v>
      </c>
      <c r="B8436">
        <v>63368</v>
      </c>
      <c r="C8436" t="s">
        <v>2615</v>
      </c>
      <c r="D8436" t="s">
        <v>110</v>
      </c>
      <c r="E8436" t="s">
        <v>1362</v>
      </c>
      <c r="F8436">
        <v>2009</v>
      </c>
      <c r="G8436" t="s">
        <v>30</v>
      </c>
      <c r="H8436">
        <v>3</v>
      </c>
      <c r="I8436">
        <v>2</v>
      </c>
      <c r="J8436">
        <v>1</v>
      </c>
      <c r="K8436">
        <v>7</v>
      </c>
      <c r="L8436" t="s">
        <v>43</v>
      </c>
      <c r="M8436">
        <v>2524</v>
      </c>
      <c r="N8436">
        <v>1292</v>
      </c>
      <c r="O8436">
        <v>1232</v>
      </c>
      <c r="P8436">
        <v>0</v>
      </c>
      <c r="Q8436" t="str">
        <f>IF(P8436&gt;0,"YES","NO")</f>
        <v>NO</v>
      </c>
      <c r="R8436">
        <f>P8436+N8436</f>
        <v>1292</v>
      </c>
      <c r="S8436">
        <f t="shared" si="498"/>
        <v>263.15789473684208</v>
      </c>
      <c r="T8436">
        <f t="shared" si="499"/>
        <v>52.035506580961126</v>
      </c>
      <c r="U8436">
        <v>400</v>
      </c>
      <c r="V8436">
        <v>39999</v>
      </c>
      <c r="W8436">
        <v>340000</v>
      </c>
      <c r="X8436" s="2">
        <v>44365</v>
      </c>
      <c r="Y8436">
        <v>287850</v>
      </c>
      <c r="Z8436" s="3">
        <v>134.71</v>
      </c>
      <c r="AA8436">
        <v>0.15</v>
      </c>
      <c r="AB8436">
        <v>2021</v>
      </c>
      <c r="AC8436">
        <v>12</v>
      </c>
      <c r="AD8436">
        <v>6</v>
      </c>
      <c r="AE8436">
        <v>18</v>
      </c>
    </row>
    <row r="8437" spans="1:31" x14ac:dyDescent="0.25">
      <c r="A8437" t="s">
        <v>8930</v>
      </c>
      <c r="B8437">
        <v>63367</v>
      </c>
      <c r="C8437" t="s">
        <v>2332</v>
      </c>
      <c r="D8437" t="s">
        <v>110</v>
      </c>
      <c r="E8437" t="s">
        <v>1362</v>
      </c>
      <c r="F8437">
        <v>2009</v>
      </c>
      <c r="G8437" t="s">
        <v>30</v>
      </c>
      <c r="H8437">
        <v>4</v>
      </c>
      <c r="I8437">
        <v>2</v>
      </c>
      <c r="J8437">
        <v>1</v>
      </c>
      <c r="K8437">
        <v>7</v>
      </c>
      <c r="L8437" t="s">
        <v>43</v>
      </c>
      <c r="M8437">
        <v>2590</v>
      </c>
      <c r="N8437">
        <v>1358</v>
      </c>
      <c r="O8437">
        <v>1232</v>
      </c>
      <c r="P8437">
        <v>0</v>
      </c>
      <c r="Q8437" t="str">
        <f>IF(P8437&gt;0,"YES","NO")</f>
        <v>NO</v>
      </c>
      <c r="R8437">
        <f>P8437+N8437</f>
        <v>1358</v>
      </c>
      <c r="S8437">
        <f t="shared" si="498"/>
        <v>255.89101620029456</v>
      </c>
      <c r="T8437">
        <f t="shared" si="499"/>
        <v>53.183348637894092</v>
      </c>
      <c r="U8437">
        <v>400</v>
      </c>
      <c r="V8437">
        <v>33748</v>
      </c>
      <c r="W8437">
        <v>347500</v>
      </c>
      <c r="X8437" s="2">
        <v>44319</v>
      </c>
      <c r="Y8437">
        <v>291867</v>
      </c>
      <c r="Z8437" s="3">
        <v>134.16999999999999</v>
      </c>
      <c r="AA8437">
        <v>0.15</v>
      </c>
      <c r="AB8437">
        <v>2021</v>
      </c>
      <c r="AC8437">
        <v>12</v>
      </c>
      <c r="AD8437">
        <v>5</v>
      </c>
      <c r="AE8437">
        <v>3</v>
      </c>
    </row>
    <row r="8438" spans="1:31" x14ac:dyDescent="0.25">
      <c r="A8438" t="s">
        <v>8866</v>
      </c>
      <c r="B8438">
        <v>63368</v>
      </c>
      <c r="C8438" t="s">
        <v>1736</v>
      </c>
      <c r="D8438" t="s">
        <v>110</v>
      </c>
      <c r="E8438" t="s">
        <v>48</v>
      </c>
      <c r="F8438">
        <v>2005</v>
      </c>
      <c r="G8438" t="s">
        <v>60</v>
      </c>
      <c r="H8438">
        <v>4</v>
      </c>
      <c r="I8438">
        <v>2</v>
      </c>
      <c r="J8438">
        <v>1</v>
      </c>
      <c r="K8438">
        <v>10</v>
      </c>
      <c r="L8438" t="s">
        <v>43</v>
      </c>
      <c r="M8438">
        <v>2725</v>
      </c>
      <c r="N8438">
        <v>1718</v>
      </c>
      <c r="O8438">
        <v>1518</v>
      </c>
      <c r="P8438">
        <v>0</v>
      </c>
      <c r="Q8438" t="str">
        <f>IF(P8438&gt;0,"YES","NO")</f>
        <v>NO</v>
      </c>
      <c r="R8438">
        <f>P8438+N8438</f>
        <v>1718</v>
      </c>
      <c r="S8438">
        <f t="shared" si="498"/>
        <v>212.45634458672876</v>
      </c>
      <c r="T8438">
        <f t="shared" si="499"/>
        <v>44.10130008216133</v>
      </c>
      <c r="U8438">
        <v>640</v>
      </c>
      <c r="V8438">
        <v>69998</v>
      </c>
      <c r="W8438">
        <v>365000</v>
      </c>
      <c r="X8438" s="2">
        <v>44215</v>
      </c>
      <c r="Y8438">
        <v>335807</v>
      </c>
      <c r="Z8438" s="3">
        <v>133.94</v>
      </c>
      <c r="AA8438">
        <v>0.19</v>
      </c>
      <c r="AB8438">
        <v>2021</v>
      </c>
      <c r="AC8438">
        <v>16</v>
      </c>
      <c r="AD8438">
        <v>1</v>
      </c>
      <c r="AE8438">
        <v>19</v>
      </c>
    </row>
    <row r="8439" spans="1:31" x14ac:dyDescent="0.25">
      <c r="A8439" t="s">
        <v>9733</v>
      </c>
      <c r="B8439">
        <v>63367</v>
      </c>
      <c r="C8439" t="s">
        <v>2504</v>
      </c>
      <c r="D8439" t="s">
        <v>110</v>
      </c>
      <c r="E8439" t="s">
        <v>191</v>
      </c>
      <c r="F8439">
        <v>2007</v>
      </c>
      <c r="G8439" t="s">
        <v>60</v>
      </c>
      <c r="H8439">
        <v>4</v>
      </c>
      <c r="I8439">
        <v>3</v>
      </c>
      <c r="J8439">
        <v>1</v>
      </c>
      <c r="K8439">
        <v>8</v>
      </c>
      <c r="L8439" t="s">
        <v>43</v>
      </c>
      <c r="M8439">
        <v>2728</v>
      </c>
      <c r="N8439">
        <v>1373</v>
      </c>
      <c r="O8439">
        <v>1355</v>
      </c>
      <c r="P8439">
        <v>865</v>
      </c>
      <c r="Q8439" t="str">
        <f>IF(P8439&gt;0,"YES","NO")</f>
        <v>YES</v>
      </c>
      <c r="R8439">
        <f>P8439+N8439</f>
        <v>2238</v>
      </c>
      <c r="S8439">
        <f t="shared" si="498"/>
        <v>208.66845397676497</v>
      </c>
      <c r="T8439">
        <f t="shared" si="499"/>
        <v>41.234018506745777</v>
      </c>
      <c r="U8439">
        <v>600</v>
      </c>
      <c r="V8439">
        <v>44998</v>
      </c>
      <c r="W8439">
        <v>467000</v>
      </c>
      <c r="X8439" s="2">
        <v>44379</v>
      </c>
      <c r="Y8439">
        <v>337315</v>
      </c>
      <c r="Z8439" s="3">
        <v>171.19</v>
      </c>
      <c r="AA8439">
        <v>0.26</v>
      </c>
      <c r="AB8439">
        <v>2021</v>
      </c>
      <c r="AC8439">
        <v>14</v>
      </c>
      <c r="AD8439">
        <v>7</v>
      </c>
      <c r="AE8439">
        <v>2</v>
      </c>
    </row>
    <row r="8440" spans="1:31" x14ac:dyDescent="0.25">
      <c r="A8440" t="s">
        <v>9271</v>
      </c>
      <c r="B8440">
        <v>63367</v>
      </c>
      <c r="C8440" t="s">
        <v>7007</v>
      </c>
      <c r="D8440" t="s">
        <v>110</v>
      </c>
      <c r="E8440" t="s">
        <v>9272</v>
      </c>
      <c r="F8440">
        <v>2020</v>
      </c>
      <c r="G8440" t="s">
        <v>176</v>
      </c>
      <c r="H8440">
        <v>4</v>
      </c>
      <c r="I8440">
        <v>2</v>
      </c>
      <c r="J8440">
        <v>1</v>
      </c>
      <c r="K8440">
        <v>8</v>
      </c>
      <c r="L8440" t="s">
        <v>43</v>
      </c>
      <c r="M8440">
        <v>3444</v>
      </c>
      <c r="N8440">
        <v>1816</v>
      </c>
      <c r="O8440">
        <v>1628</v>
      </c>
      <c r="P8440">
        <v>0</v>
      </c>
      <c r="Q8440" t="str">
        <f>IF(P8440&gt;0,"YES","NO")</f>
        <v>NO</v>
      </c>
      <c r="R8440">
        <f>P8440+N8440</f>
        <v>1816</v>
      </c>
      <c r="S8440">
        <f t="shared" si="498"/>
        <v>253.7009911894273</v>
      </c>
      <c r="T8440">
        <f t="shared" si="499"/>
        <v>38.031998584121759</v>
      </c>
      <c r="U8440">
        <v>653</v>
      </c>
      <c r="V8440">
        <v>60000</v>
      </c>
      <c r="W8440">
        <v>460721</v>
      </c>
      <c r="X8440" s="2">
        <v>44319</v>
      </c>
      <c r="Y8440">
        <v>327160</v>
      </c>
      <c r="Z8440" s="3">
        <v>133.77000000000001</v>
      </c>
      <c r="AA8440">
        <v>0.27810000000000001</v>
      </c>
      <c r="AB8440">
        <v>2021</v>
      </c>
      <c r="AC8440">
        <v>1</v>
      </c>
      <c r="AD8440">
        <v>5</v>
      </c>
      <c r="AE8440">
        <v>3</v>
      </c>
    </row>
    <row r="8441" spans="1:31" x14ac:dyDescent="0.25">
      <c r="A8441" t="s">
        <v>9735</v>
      </c>
      <c r="B8441">
        <v>63367</v>
      </c>
      <c r="C8441" t="s">
        <v>2521</v>
      </c>
      <c r="D8441" t="s">
        <v>110</v>
      </c>
      <c r="E8441" t="s">
        <v>454</v>
      </c>
      <c r="F8441">
        <v>2011</v>
      </c>
      <c r="G8441" t="s">
        <v>60</v>
      </c>
      <c r="H8441">
        <v>3</v>
      </c>
      <c r="I8441">
        <v>3</v>
      </c>
      <c r="J8441">
        <v>0</v>
      </c>
      <c r="K8441">
        <v>5</v>
      </c>
      <c r="L8441" t="s">
        <v>31</v>
      </c>
      <c r="M8441">
        <v>2090</v>
      </c>
      <c r="N8441">
        <v>2090</v>
      </c>
      <c r="O8441">
        <v>2090</v>
      </c>
      <c r="P8441">
        <v>1030</v>
      </c>
      <c r="Q8441" t="str">
        <f>IF(P8441&gt;0,"YES","NO")</f>
        <v>YES</v>
      </c>
      <c r="R8441">
        <f>P8441+N8441</f>
        <v>3120</v>
      </c>
      <c r="S8441">
        <f t="shared" si="498"/>
        <v>136.21794871794873</v>
      </c>
      <c r="T8441">
        <f t="shared" si="499"/>
        <v>25.017070471615924</v>
      </c>
      <c r="U8441">
        <v>640</v>
      </c>
      <c r="V8441">
        <v>55688</v>
      </c>
      <c r="W8441">
        <v>425000</v>
      </c>
      <c r="X8441" s="2">
        <v>44375</v>
      </c>
      <c r="Y8441">
        <v>352100</v>
      </c>
      <c r="Z8441" s="3">
        <v>203.35</v>
      </c>
      <c r="AA8441">
        <v>0.39</v>
      </c>
      <c r="AB8441">
        <v>2021</v>
      </c>
      <c r="AC8441">
        <v>10</v>
      </c>
      <c r="AD8441">
        <v>6</v>
      </c>
      <c r="AE8441">
        <v>28</v>
      </c>
    </row>
    <row r="8442" spans="1:31" x14ac:dyDescent="0.25">
      <c r="A8442" t="s">
        <v>8711</v>
      </c>
      <c r="B8442">
        <v>63368</v>
      </c>
      <c r="C8442" t="s">
        <v>387</v>
      </c>
      <c r="D8442" t="s">
        <v>110</v>
      </c>
      <c r="E8442" t="s">
        <v>45</v>
      </c>
      <c r="F8442">
        <v>2000</v>
      </c>
      <c r="G8442" t="s">
        <v>60</v>
      </c>
      <c r="H8442">
        <v>4</v>
      </c>
      <c r="I8442">
        <v>2</v>
      </c>
      <c r="J8442">
        <v>1</v>
      </c>
      <c r="K8442">
        <v>8</v>
      </c>
      <c r="L8442" t="s">
        <v>43</v>
      </c>
      <c r="M8442">
        <v>2730</v>
      </c>
      <c r="N8442">
        <v>1459</v>
      </c>
      <c r="O8442">
        <v>1271</v>
      </c>
      <c r="P8442">
        <v>0</v>
      </c>
      <c r="Q8442" t="str">
        <f>IF(P8442&gt;0,"YES","NO")</f>
        <v>NO</v>
      </c>
      <c r="R8442">
        <f>P8442+N8442</f>
        <v>1459</v>
      </c>
      <c r="S8442">
        <f t="shared" si="498"/>
        <v>250.17135023989033</v>
      </c>
      <c r="T8442">
        <f t="shared" si="499"/>
        <v>36.431508763524569</v>
      </c>
      <c r="U8442">
        <v>400</v>
      </c>
      <c r="V8442">
        <v>0</v>
      </c>
      <c r="W8442">
        <v>365000</v>
      </c>
      <c r="X8442" s="2">
        <v>44328</v>
      </c>
      <c r="Y8442">
        <v>338984</v>
      </c>
      <c r="Z8442" s="3">
        <v>133.69999999999999</v>
      </c>
      <c r="AA8442">
        <v>0.23</v>
      </c>
      <c r="AB8442">
        <v>2021</v>
      </c>
      <c r="AC8442">
        <v>21</v>
      </c>
      <c r="AD8442">
        <v>5</v>
      </c>
      <c r="AE8442">
        <v>12</v>
      </c>
    </row>
    <row r="8443" spans="1:31" x14ac:dyDescent="0.25">
      <c r="A8443" t="s">
        <v>9116</v>
      </c>
      <c r="B8443">
        <v>60606</v>
      </c>
      <c r="C8443" t="s">
        <v>6132</v>
      </c>
      <c r="D8443" t="s">
        <v>28</v>
      </c>
      <c r="E8443" t="s">
        <v>9117</v>
      </c>
      <c r="F8443">
        <v>2017</v>
      </c>
      <c r="G8443" t="s">
        <v>60</v>
      </c>
      <c r="H8443">
        <v>4</v>
      </c>
      <c r="I8443">
        <v>2</v>
      </c>
      <c r="J8443">
        <v>1</v>
      </c>
      <c r="K8443">
        <v>7</v>
      </c>
      <c r="L8443" t="s">
        <v>43</v>
      </c>
      <c r="M8443">
        <v>2572</v>
      </c>
      <c r="N8443">
        <v>1340</v>
      </c>
      <c r="O8443">
        <v>1232</v>
      </c>
      <c r="P8443">
        <v>0</v>
      </c>
      <c r="Q8443" t="str">
        <f>IF(P8443&gt;0,"YES","NO")</f>
        <v>NO</v>
      </c>
      <c r="R8443">
        <f>P8443+N8443</f>
        <v>1340</v>
      </c>
      <c r="S8443">
        <f t="shared" si="498"/>
        <v>256.52985074626866</v>
      </c>
      <c r="T8443">
        <f t="shared" si="499"/>
        <v>52.820710451232536</v>
      </c>
      <c r="U8443">
        <v>400</v>
      </c>
      <c r="V8443">
        <v>40000</v>
      </c>
      <c r="W8443">
        <v>343750</v>
      </c>
      <c r="X8443" s="2">
        <v>44252</v>
      </c>
      <c r="Y8443">
        <v>296847</v>
      </c>
      <c r="Z8443" s="3">
        <v>133.65</v>
      </c>
      <c r="AA8443">
        <v>0.14940000000000001</v>
      </c>
      <c r="AB8443">
        <v>2021</v>
      </c>
      <c r="AC8443">
        <v>4</v>
      </c>
      <c r="AD8443">
        <v>2</v>
      </c>
      <c r="AE8443">
        <v>25</v>
      </c>
    </row>
    <row r="8444" spans="1:31" x14ac:dyDescent="0.25">
      <c r="A8444" t="s">
        <v>9738</v>
      </c>
      <c r="B8444">
        <v>63367</v>
      </c>
      <c r="C8444" t="s">
        <v>2540</v>
      </c>
      <c r="D8444" t="s">
        <v>110</v>
      </c>
      <c r="E8444" t="s">
        <v>716</v>
      </c>
      <c r="F8444">
        <v>2008</v>
      </c>
      <c r="G8444" t="s">
        <v>60</v>
      </c>
      <c r="H8444">
        <v>3</v>
      </c>
      <c r="I8444">
        <v>3</v>
      </c>
      <c r="J8444">
        <v>0</v>
      </c>
      <c r="K8444">
        <v>5</v>
      </c>
      <c r="L8444" t="s">
        <v>31</v>
      </c>
      <c r="M8444">
        <v>1778</v>
      </c>
      <c r="N8444">
        <v>1778</v>
      </c>
      <c r="O8444">
        <v>1760</v>
      </c>
      <c r="P8444">
        <v>922</v>
      </c>
      <c r="Q8444" t="str">
        <f>IF(P8444&gt;0,"YES","NO")</f>
        <v>YES</v>
      </c>
      <c r="R8444">
        <f>P8444+N8444</f>
        <v>2700</v>
      </c>
      <c r="S8444">
        <f t="shared" si="498"/>
        <v>131.4814814814815</v>
      </c>
      <c r="T8444">
        <f t="shared" si="499"/>
        <v>58.21199003017184</v>
      </c>
      <c r="U8444">
        <v>400</v>
      </c>
      <c r="V8444">
        <v>50000</v>
      </c>
      <c r="W8444">
        <v>355000</v>
      </c>
      <c r="X8444" s="2">
        <v>44435</v>
      </c>
      <c r="Y8444">
        <v>283419</v>
      </c>
      <c r="Z8444" s="3">
        <v>199.66</v>
      </c>
      <c r="AA8444">
        <v>0.14000000000000001</v>
      </c>
      <c r="AB8444">
        <v>2021</v>
      </c>
      <c r="AC8444">
        <v>13</v>
      </c>
      <c r="AD8444">
        <v>8</v>
      </c>
      <c r="AE8444">
        <v>27</v>
      </c>
    </row>
    <row r="8445" spans="1:31" x14ac:dyDescent="0.25">
      <c r="A8445" t="s">
        <v>8289</v>
      </c>
      <c r="B8445">
        <v>63367</v>
      </c>
      <c r="C8445" t="s">
        <v>2550</v>
      </c>
      <c r="D8445" t="s">
        <v>110</v>
      </c>
      <c r="E8445" t="s">
        <v>716</v>
      </c>
      <c r="F8445">
        <v>2007</v>
      </c>
      <c r="G8445" t="s">
        <v>30</v>
      </c>
      <c r="H8445">
        <v>3</v>
      </c>
      <c r="I8445">
        <v>3</v>
      </c>
      <c r="J8445">
        <v>1</v>
      </c>
      <c r="K8445">
        <v>5</v>
      </c>
      <c r="L8445" t="s">
        <v>43</v>
      </c>
      <c r="M8445">
        <v>1728</v>
      </c>
      <c r="N8445">
        <v>864</v>
      </c>
      <c r="O8445">
        <v>864</v>
      </c>
      <c r="P8445">
        <v>444</v>
      </c>
      <c r="Q8445" t="str">
        <f>IF(P8445&gt;0,"YES","NO")</f>
        <v>YES</v>
      </c>
      <c r="R8445">
        <f>P8445+N8445</f>
        <v>1308</v>
      </c>
      <c r="S8445">
        <f t="shared" si="498"/>
        <v>210.24464831804281</v>
      </c>
      <c r="T8445">
        <f t="shared" si="499"/>
        <v>45.093795093795087</v>
      </c>
      <c r="U8445">
        <v>420</v>
      </c>
      <c r="V8445">
        <v>39999</v>
      </c>
      <c r="W8445">
        <v>275000</v>
      </c>
      <c r="X8445" s="2">
        <v>44369</v>
      </c>
      <c r="Y8445">
        <v>220080</v>
      </c>
      <c r="Z8445" s="3">
        <v>159.13999999999999</v>
      </c>
      <c r="AA8445">
        <v>0.14000000000000001</v>
      </c>
      <c r="AB8445">
        <v>2021</v>
      </c>
      <c r="AC8445">
        <v>14</v>
      </c>
      <c r="AD8445">
        <v>6</v>
      </c>
      <c r="AE8445">
        <v>22</v>
      </c>
    </row>
    <row r="8446" spans="1:31" x14ac:dyDescent="0.25">
      <c r="A8446" t="s">
        <v>9670</v>
      </c>
      <c r="B8446">
        <v>63376</v>
      </c>
      <c r="C8446" t="s">
        <v>1688</v>
      </c>
      <c r="D8446" t="s">
        <v>28</v>
      </c>
      <c r="E8446" t="s">
        <v>45</v>
      </c>
      <c r="F8446">
        <v>2008</v>
      </c>
      <c r="G8446" t="s">
        <v>60</v>
      </c>
      <c r="H8446">
        <v>3</v>
      </c>
      <c r="I8446">
        <v>3</v>
      </c>
      <c r="J8446">
        <v>1</v>
      </c>
      <c r="K8446">
        <v>8</v>
      </c>
      <c r="L8446" t="s">
        <v>43</v>
      </c>
      <c r="M8446">
        <v>2740</v>
      </c>
      <c r="N8446">
        <v>1370</v>
      </c>
      <c r="O8446">
        <v>1370</v>
      </c>
      <c r="P8446">
        <v>0</v>
      </c>
      <c r="Q8446" t="str">
        <f>IF(P8446&gt;0,"YES","NO")</f>
        <v>NO</v>
      </c>
      <c r="R8446">
        <f>P8446+N8446</f>
        <v>1370</v>
      </c>
      <c r="S8446">
        <f t="shared" si="498"/>
        <v>266.42335766423355</v>
      </c>
      <c r="T8446">
        <f t="shared" si="499"/>
        <v>36.431508763524569</v>
      </c>
      <c r="U8446">
        <v>441</v>
      </c>
      <c r="V8446">
        <v>55000</v>
      </c>
      <c r="W8446">
        <v>365000</v>
      </c>
      <c r="X8446" s="2">
        <v>44442</v>
      </c>
      <c r="Y8446">
        <v>328187</v>
      </c>
      <c r="Z8446" s="3">
        <v>133.21</v>
      </c>
      <c r="AA8446">
        <v>0.23</v>
      </c>
      <c r="AB8446">
        <v>2021</v>
      </c>
      <c r="AC8446">
        <v>13</v>
      </c>
      <c r="AD8446">
        <v>9</v>
      </c>
      <c r="AE8446">
        <v>3</v>
      </c>
    </row>
    <row r="8447" spans="1:31" x14ac:dyDescent="0.25">
      <c r="A8447" t="s">
        <v>9015</v>
      </c>
      <c r="B8447">
        <v>63367</v>
      </c>
      <c r="C8447" t="s">
        <v>3176</v>
      </c>
      <c r="D8447" t="s">
        <v>110</v>
      </c>
      <c r="E8447" t="s">
        <v>95</v>
      </c>
      <c r="F8447">
        <v>2010</v>
      </c>
      <c r="G8447" t="s">
        <v>30</v>
      </c>
      <c r="H8447">
        <v>4</v>
      </c>
      <c r="I8447">
        <v>2</v>
      </c>
      <c r="J8447">
        <v>1</v>
      </c>
      <c r="K8447">
        <v>8</v>
      </c>
      <c r="L8447" t="s">
        <v>43</v>
      </c>
      <c r="M8447">
        <v>2592</v>
      </c>
      <c r="N8447">
        <v>1496</v>
      </c>
      <c r="O8447">
        <v>1096</v>
      </c>
      <c r="P8447">
        <v>0</v>
      </c>
      <c r="Q8447" t="str">
        <f>IF(P8447&gt;0,"YES","NO")</f>
        <v>NO</v>
      </c>
      <c r="R8447">
        <f>P8447+N8447</f>
        <v>1496</v>
      </c>
      <c r="S8447">
        <f t="shared" si="498"/>
        <v>230.61497326203209</v>
      </c>
      <c r="T8447">
        <f t="shared" si="499"/>
        <v>44.000612182430366</v>
      </c>
      <c r="U8447">
        <v>400</v>
      </c>
      <c r="V8447">
        <v>44999</v>
      </c>
      <c r="W8447">
        <v>345000</v>
      </c>
      <c r="X8447" s="2">
        <v>44336</v>
      </c>
      <c r="Y8447">
        <v>288171</v>
      </c>
      <c r="Z8447" s="3">
        <v>133.1</v>
      </c>
      <c r="AA8447">
        <v>0.18</v>
      </c>
      <c r="AB8447">
        <v>2021</v>
      </c>
      <c r="AC8447">
        <v>11</v>
      </c>
      <c r="AD8447">
        <v>5</v>
      </c>
      <c r="AE8447">
        <v>20</v>
      </c>
    </row>
    <row r="8448" spans="1:31" x14ac:dyDescent="0.25">
      <c r="A8448" t="s">
        <v>9741</v>
      </c>
      <c r="B8448">
        <v>63368</v>
      </c>
      <c r="C8448" t="s">
        <v>2550</v>
      </c>
      <c r="D8448" t="s">
        <v>110</v>
      </c>
      <c r="E8448" t="s">
        <v>716</v>
      </c>
      <c r="F8448">
        <v>2008</v>
      </c>
      <c r="G8448" t="s">
        <v>30</v>
      </c>
      <c r="H8448">
        <v>4</v>
      </c>
      <c r="I8448">
        <v>2</v>
      </c>
      <c r="J8448">
        <v>2</v>
      </c>
      <c r="K8448">
        <v>7</v>
      </c>
      <c r="L8448" t="s">
        <v>43</v>
      </c>
      <c r="M8448">
        <v>2053</v>
      </c>
      <c r="N8448">
        <v>1089</v>
      </c>
      <c r="O8448">
        <v>1009</v>
      </c>
      <c r="P8448">
        <v>756</v>
      </c>
      <c r="Q8448" t="str">
        <f>IF(P8448&gt;0,"YES","NO")</f>
        <v>YES</v>
      </c>
      <c r="R8448">
        <f>P8448+N8448</f>
        <v>1845</v>
      </c>
      <c r="S8448">
        <f t="shared" si="498"/>
        <v>163.68563685636857</v>
      </c>
      <c r="T8448">
        <f t="shared" si="499"/>
        <v>49.521185884822245</v>
      </c>
      <c r="U8448">
        <v>436</v>
      </c>
      <c r="V8448">
        <v>39999</v>
      </c>
      <c r="W8448">
        <v>302000</v>
      </c>
      <c r="X8448" s="2">
        <v>44449</v>
      </c>
      <c r="Y8448">
        <v>261819</v>
      </c>
      <c r="Z8448" s="3">
        <v>147.1</v>
      </c>
      <c r="AA8448">
        <v>0.14000000000000001</v>
      </c>
      <c r="AB8448">
        <v>2021</v>
      </c>
      <c r="AC8448">
        <v>13</v>
      </c>
      <c r="AD8448">
        <v>9</v>
      </c>
      <c r="AE8448">
        <v>10</v>
      </c>
    </row>
    <row r="8449" spans="1:31" x14ac:dyDescent="0.25">
      <c r="A8449" t="s">
        <v>9742</v>
      </c>
      <c r="B8449">
        <v>63368</v>
      </c>
      <c r="C8449" t="s">
        <v>2558</v>
      </c>
      <c r="D8449" t="s">
        <v>110</v>
      </c>
      <c r="E8449" t="s">
        <v>2124</v>
      </c>
      <c r="F8449">
        <v>2012</v>
      </c>
      <c r="G8449" t="s">
        <v>30</v>
      </c>
      <c r="H8449">
        <v>3</v>
      </c>
      <c r="I8449">
        <v>2</v>
      </c>
      <c r="J8449">
        <v>2</v>
      </c>
      <c r="K8449">
        <v>5</v>
      </c>
      <c r="L8449" t="s">
        <v>43</v>
      </c>
      <c r="M8449">
        <v>1708</v>
      </c>
      <c r="N8449">
        <v>1024</v>
      </c>
      <c r="O8449">
        <v>684</v>
      </c>
      <c r="P8449">
        <v>450</v>
      </c>
      <c r="Q8449" t="str">
        <f>IF(P8449&gt;0,"YES","NO")</f>
        <v>YES</v>
      </c>
      <c r="R8449">
        <f>P8449+N8449</f>
        <v>1474</v>
      </c>
      <c r="S8449">
        <f t="shared" si="498"/>
        <v>187.58480325644504</v>
      </c>
      <c r="T8449">
        <f t="shared" si="499"/>
        <v>57.705150680357285</v>
      </c>
      <c r="U8449">
        <v>400</v>
      </c>
      <c r="V8449">
        <v>40000</v>
      </c>
      <c r="W8449">
        <v>276500</v>
      </c>
      <c r="X8449" s="2">
        <v>44407</v>
      </c>
      <c r="Y8449">
        <v>216078</v>
      </c>
      <c r="Z8449" s="3">
        <v>161.88999999999999</v>
      </c>
      <c r="AA8449">
        <v>0.11</v>
      </c>
      <c r="AB8449">
        <v>2021</v>
      </c>
      <c r="AC8449">
        <v>9</v>
      </c>
      <c r="AD8449">
        <v>7</v>
      </c>
      <c r="AE8449">
        <v>30</v>
      </c>
    </row>
    <row r="8450" spans="1:31" x14ac:dyDescent="0.25">
      <c r="A8450" t="s">
        <v>9743</v>
      </c>
      <c r="B8450">
        <v>63005</v>
      </c>
      <c r="C8450" t="s">
        <v>2558</v>
      </c>
      <c r="D8450" t="s">
        <v>110</v>
      </c>
      <c r="E8450" t="s">
        <v>2124</v>
      </c>
      <c r="F8450">
        <v>2012</v>
      </c>
      <c r="G8450" t="s">
        <v>30</v>
      </c>
      <c r="H8450">
        <v>3</v>
      </c>
      <c r="I8450">
        <v>2</v>
      </c>
      <c r="J8450">
        <v>1</v>
      </c>
      <c r="K8450">
        <v>5</v>
      </c>
      <c r="L8450" t="s">
        <v>43</v>
      </c>
      <c r="M8450">
        <v>1742</v>
      </c>
      <c r="N8450">
        <v>1058</v>
      </c>
      <c r="O8450">
        <v>684</v>
      </c>
      <c r="P8450">
        <v>515</v>
      </c>
      <c r="Q8450" t="str">
        <f>IF(P8450&gt;0,"YES","NO")</f>
        <v>YES</v>
      </c>
      <c r="R8450">
        <f>P8450+N8450</f>
        <v>1573</v>
      </c>
      <c r="S8450">
        <f t="shared" si="498"/>
        <v>164.01780038143676</v>
      </c>
      <c r="T8450">
        <f t="shared" si="499"/>
        <v>53.844227397946405</v>
      </c>
      <c r="U8450">
        <v>400</v>
      </c>
      <c r="V8450">
        <v>40000</v>
      </c>
      <c r="W8450">
        <v>258000</v>
      </c>
      <c r="X8450" s="2">
        <v>44384</v>
      </c>
      <c r="Y8450">
        <v>212957</v>
      </c>
      <c r="Z8450" s="3">
        <v>148.11000000000001</v>
      </c>
      <c r="AA8450">
        <v>0.11</v>
      </c>
      <c r="AB8450">
        <v>2021</v>
      </c>
      <c r="AC8450">
        <v>9</v>
      </c>
      <c r="AD8450">
        <v>7</v>
      </c>
      <c r="AE8450">
        <v>7</v>
      </c>
    </row>
    <row r="8451" spans="1:31" x14ac:dyDescent="0.25">
      <c r="A8451" t="s">
        <v>9744</v>
      </c>
      <c r="B8451">
        <v>63376</v>
      </c>
      <c r="C8451" t="s">
        <v>2560</v>
      </c>
      <c r="D8451" t="s">
        <v>110</v>
      </c>
      <c r="E8451" t="s">
        <v>1362</v>
      </c>
      <c r="F8451">
        <v>2009</v>
      </c>
      <c r="G8451" t="s">
        <v>30</v>
      </c>
      <c r="H8451">
        <v>3</v>
      </c>
      <c r="I8451">
        <v>3</v>
      </c>
      <c r="J8451">
        <v>0</v>
      </c>
      <c r="K8451">
        <v>7</v>
      </c>
      <c r="L8451" t="s">
        <v>31</v>
      </c>
      <c r="M8451">
        <v>2068</v>
      </c>
      <c r="N8451">
        <v>2068</v>
      </c>
      <c r="O8451">
        <v>2068</v>
      </c>
      <c r="P8451">
        <v>1800</v>
      </c>
      <c r="Q8451" t="str">
        <f>IF(P8451&gt;0,"YES","NO")</f>
        <v>YES</v>
      </c>
      <c r="R8451">
        <f>P8451+N8451</f>
        <v>3868</v>
      </c>
      <c r="S8451">
        <f t="shared" ref="S8451:S8514" si="500">W8451/R8451</f>
        <v>99.017580144777668</v>
      </c>
      <c r="T8451">
        <f t="shared" ref="T8451:T8514" si="501">(W8451/(43560*AA8451))</f>
        <v>58.616467707376799</v>
      </c>
      <c r="U8451">
        <v>400</v>
      </c>
      <c r="V8451">
        <v>44999</v>
      </c>
      <c r="W8451">
        <v>383000</v>
      </c>
      <c r="X8451" s="2">
        <v>44470</v>
      </c>
      <c r="Y8451">
        <v>284973</v>
      </c>
      <c r="Z8451" s="3">
        <v>185.2</v>
      </c>
      <c r="AA8451">
        <v>0.15</v>
      </c>
      <c r="AB8451">
        <v>2021</v>
      </c>
      <c r="AC8451">
        <v>12</v>
      </c>
      <c r="AD8451">
        <v>10</v>
      </c>
      <c r="AE8451">
        <v>1</v>
      </c>
    </row>
    <row r="8452" spans="1:31" x14ac:dyDescent="0.25">
      <c r="A8452" t="s">
        <v>9657</v>
      </c>
      <c r="B8452">
        <v>63368</v>
      </c>
      <c r="C8452" t="s">
        <v>1591</v>
      </c>
      <c r="D8452" t="s">
        <v>28</v>
      </c>
      <c r="E8452" t="s">
        <v>191</v>
      </c>
      <c r="F8452">
        <v>2004</v>
      </c>
      <c r="G8452" t="s">
        <v>60</v>
      </c>
      <c r="H8452">
        <v>4</v>
      </c>
      <c r="I8452">
        <v>2</v>
      </c>
      <c r="J8452">
        <v>1</v>
      </c>
      <c r="K8452">
        <v>8</v>
      </c>
      <c r="L8452" t="s">
        <v>43</v>
      </c>
      <c r="M8452">
        <v>2448</v>
      </c>
      <c r="N8452">
        <v>1224</v>
      </c>
      <c r="O8452">
        <v>1224</v>
      </c>
      <c r="P8452">
        <v>0</v>
      </c>
      <c r="Q8452" t="str">
        <f>IF(P8452&gt;0,"YES","NO")</f>
        <v>NO</v>
      </c>
      <c r="R8452">
        <f>P8452+N8452</f>
        <v>1224</v>
      </c>
      <c r="S8452">
        <f t="shared" si="500"/>
        <v>265.52287581699346</v>
      </c>
      <c r="T8452">
        <f t="shared" si="501"/>
        <v>28.69605142332415</v>
      </c>
      <c r="U8452">
        <v>520</v>
      </c>
      <c r="V8452">
        <v>32000</v>
      </c>
      <c r="W8452">
        <v>325000</v>
      </c>
      <c r="X8452" s="2">
        <v>44435</v>
      </c>
      <c r="Y8452">
        <v>280040</v>
      </c>
      <c r="Z8452" s="3">
        <v>132.76</v>
      </c>
      <c r="AA8452">
        <v>0.26</v>
      </c>
      <c r="AB8452">
        <v>2021</v>
      </c>
      <c r="AC8452">
        <v>17</v>
      </c>
      <c r="AD8452">
        <v>8</v>
      </c>
      <c r="AE8452">
        <v>27</v>
      </c>
    </row>
    <row r="8453" spans="1:31" x14ac:dyDescent="0.25">
      <c r="A8453" t="s">
        <v>9746</v>
      </c>
      <c r="B8453">
        <v>63367</v>
      </c>
      <c r="C8453" t="s">
        <v>2560</v>
      </c>
      <c r="D8453" t="s">
        <v>110</v>
      </c>
      <c r="E8453" t="s">
        <v>89</v>
      </c>
      <c r="F8453">
        <v>2007</v>
      </c>
      <c r="G8453" t="s">
        <v>30</v>
      </c>
      <c r="H8453">
        <v>4</v>
      </c>
      <c r="I8453">
        <v>3</v>
      </c>
      <c r="J8453">
        <v>1</v>
      </c>
      <c r="K8453">
        <v>9</v>
      </c>
      <c r="L8453" t="s">
        <v>43</v>
      </c>
      <c r="M8453">
        <v>2760</v>
      </c>
      <c r="N8453">
        <v>1520</v>
      </c>
      <c r="O8453">
        <v>1240</v>
      </c>
      <c r="P8453">
        <v>930</v>
      </c>
      <c r="Q8453" t="str">
        <f>IF(P8453&gt;0,"YES","NO")</f>
        <v>YES</v>
      </c>
      <c r="R8453">
        <f>P8453+N8453</f>
        <v>2450</v>
      </c>
      <c r="S8453">
        <f t="shared" si="500"/>
        <v>171.42857142857142</v>
      </c>
      <c r="T8453">
        <f t="shared" si="501"/>
        <v>34.435261707988978</v>
      </c>
      <c r="U8453">
        <v>400</v>
      </c>
      <c r="V8453">
        <v>44999</v>
      </c>
      <c r="W8453">
        <v>420000</v>
      </c>
      <c r="X8453" s="2">
        <v>44417</v>
      </c>
      <c r="Y8453">
        <v>314194</v>
      </c>
      <c r="Z8453" s="3">
        <v>152.16999999999999</v>
      </c>
      <c r="AA8453">
        <v>0.28000000000000003</v>
      </c>
      <c r="AB8453">
        <v>2021</v>
      </c>
      <c r="AC8453">
        <v>14</v>
      </c>
      <c r="AD8453">
        <v>8</v>
      </c>
      <c r="AE8453">
        <v>9</v>
      </c>
    </row>
    <row r="8454" spans="1:31" x14ac:dyDescent="0.25">
      <c r="A8454" t="s">
        <v>9066</v>
      </c>
      <c r="B8454">
        <v>63367</v>
      </c>
      <c r="C8454" t="s">
        <v>4776</v>
      </c>
      <c r="D8454" t="s">
        <v>110</v>
      </c>
      <c r="E8454" t="s">
        <v>4582</v>
      </c>
      <c r="F8454">
        <v>2015</v>
      </c>
      <c r="G8454" t="s">
        <v>60</v>
      </c>
      <c r="H8454">
        <v>4</v>
      </c>
      <c r="I8454">
        <v>2</v>
      </c>
      <c r="J8454">
        <v>1</v>
      </c>
      <c r="K8454">
        <v>7</v>
      </c>
      <c r="L8454" t="s">
        <v>43</v>
      </c>
      <c r="M8454">
        <v>2544</v>
      </c>
      <c r="N8454">
        <v>1312</v>
      </c>
      <c r="O8454">
        <v>1232</v>
      </c>
      <c r="P8454">
        <v>0</v>
      </c>
      <c r="Q8454" t="str">
        <f>IF(P8454&gt;0,"YES","NO")</f>
        <v>NO</v>
      </c>
      <c r="R8454">
        <f>P8454+N8454</f>
        <v>1312</v>
      </c>
      <c r="S8454">
        <f t="shared" si="500"/>
        <v>256.85975609756099</v>
      </c>
      <c r="T8454">
        <f t="shared" si="501"/>
        <v>51.336798034029137</v>
      </c>
      <c r="U8454">
        <v>400</v>
      </c>
      <c r="V8454">
        <v>45000</v>
      </c>
      <c r="W8454">
        <v>337000</v>
      </c>
      <c r="X8454" s="2">
        <v>44336</v>
      </c>
      <c r="Y8454">
        <v>308038</v>
      </c>
      <c r="Z8454" s="3">
        <v>132.47</v>
      </c>
      <c r="AA8454">
        <v>0.1507</v>
      </c>
      <c r="AB8454">
        <v>2021</v>
      </c>
      <c r="AC8454">
        <v>6</v>
      </c>
      <c r="AD8454">
        <v>5</v>
      </c>
      <c r="AE8454">
        <v>20</v>
      </c>
    </row>
    <row r="8455" spans="1:31" x14ac:dyDescent="0.25">
      <c r="A8455" t="s">
        <v>9748</v>
      </c>
      <c r="B8455">
        <v>60606</v>
      </c>
      <c r="C8455" t="s">
        <v>2560</v>
      </c>
      <c r="D8455" t="s">
        <v>110</v>
      </c>
      <c r="E8455" t="s">
        <v>1362</v>
      </c>
      <c r="F8455">
        <v>2007</v>
      </c>
      <c r="G8455" t="s">
        <v>30</v>
      </c>
      <c r="H8455">
        <v>3</v>
      </c>
      <c r="I8455">
        <v>3</v>
      </c>
      <c r="J8455">
        <v>0</v>
      </c>
      <c r="K8455">
        <v>7</v>
      </c>
      <c r="L8455" t="s">
        <v>31</v>
      </c>
      <c r="M8455">
        <v>2068</v>
      </c>
      <c r="N8455">
        <v>2068</v>
      </c>
      <c r="O8455">
        <v>2068</v>
      </c>
      <c r="P8455">
        <v>1034</v>
      </c>
      <c r="Q8455" t="str">
        <f>IF(P8455&gt;0,"YES","NO")</f>
        <v>YES</v>
      </c>
      <c r="R8455">
        <f>P8455+N8455</f>
        <v>3102</v>
      </c>
      <c r="S8455">
        <f t="shared" si="500"/>
        <v>109.6067053513862</v>
      </c>
      <c r="T8455">
        <f t="shared" si="501"/>
        <v>52.035506580961126</v>
      </c>
      <c r="U8455">
        <v>400</v>
      </c>
      <c r="V8455">
        <v>44998</v>
      </c>
      <c r="W8455">
        <v>340000</v>
      </c>
      <c r="X8455" s="2">
        <v>44368</v>
      </c>
      <c r="Y8455">
        <v>305295</v>
      </c>
      <c r="Z8455" s="3">
        <v>164.41</v>
      </c>
      <c r="AA8455">
        <v>0.15</v>
      </c>
      <c r="AB8455">
        <v>2021</v>
      </c>
      <c r="AC8455">
        <v>14</v>
      </c>
      <c r="AD8455">
        <v>6</v>
      </c>
      <c r="AE8455">
        <v>21</v>
      </c>
    </row>
    <row r="8456" spans="1:31" x14ac:dyDescent="0.25">
      <c r="A8456" t="s">
        <v>6537</v>
      </c>
      <c r="B8456">
        <v>30067</v>
      </c>
      <c r="C8456" t="s">
        <v>1617</v>
      </c>
      <c r="D8456" t="s">
        <v>110</v>
      </c>
      <c r="E8456" t="s">
        <v>784</v>
      </c>
      <c r="F8456">
        <v>2004</v>
      </c>
      <c r="G8456" t="s">
        <v>30</v>
      </c>
      <c r="H8456">
        <v>4</v>
      </c>
      <c r="I8456">
        <v>2</v>
      </c>
      <c r="J8456">
        <v>1</v>
      </c>
      <c r="K8456">
        <v>8</v>
      </c>
      <c r="L8456" t="s">
        <v>43</v>
      </c>
      <c r="M8456">
        <v>2114</v>
      </c>
      <c r="N8456">
        <v>1426</v>
      </c>
      <c r="O8456">
        <v>1408</v>
      </c>
      <c r="P8456">
        <v>0</v>
      </c>
      <c r="Q8456" t="str">
        <f>IF(P8456&gt;0,"YES","NO")</f>
        <v>NO</v>
      </c>
      <c r="R8456">
        <f>P8456+N8456</f>
        <v>1426</v>
      </c>
      <c r="S8456">
        <f t="shared" si="500"/>
        <v>196.35343618513323</v>
      </c>
      <c r="T8456">
        <f t="shared" si="501"/>
        <v>40.174471992653807</v>
      </c>
      <c r="U8456">
        <v>400</v>
      </c>
      <c r="V8456">
        <v>0</v>
      </c>
      <c r="W8456">
        <v>280000</v>
      </c>
      <c r="X8456" s="2">
        <v>44335</v>
      </c>
      <c r="Y8456">
        <v>267569</v>
      </c>
      <c r="Z8456" s="3">
        <v>132.44999999999999</v>
      </c>
      <c r="AA8456">
        <v>0.16</v>
      </c>
      <c r="AB8456">
        <v>2021</v>
      </c>
      <c r="AC8456">
        <v>17</v>
      </c>
      <c r="AD8456">
        <v>5</v>
      </c>
      <c r="AE8456">
        <v>19</v>
      </c>
    </row>
    <row r="8457" spans="1:31" x14ac:dyDescent="0.25">
      <c r="A8457" t="s">
        <v>8684</v>
      </c>
      <c r="B8457">
        <v>63368</v>
      </c>
      <c r="C8457" t="s">
        <v>135</v>
      </c>
      <c r="D8457" t="s">
        <v>28</v>
      </c>
      <c r="E8457" t="s">
        <v>66</v>
      </c>
      <c r="F8457">
        <v>2000</v>
      </c>
      <c r="G8457" t="s">
        <v>60</v>
      </c>
      <c r="H8457">
        <v>4</v>
      </c>
      <c r="I8457">
        <v>2</v>
      </c>
      <c r="J8457">
        <v>1</v>
      </c>
      <c r="K8457">
        <v>8</v>
      </c>
      <c r="L8457" t="s">
        <v>43</v>
      </c>
      <c r="M8457">
        <v>2459</v>
      </c>
      <c r="N8457">
        <v>1411</v>
      </c>
      <c r="O8457">
        <v>1387</v>
      </c>
      <c r="P8457">
        <v>0</v>
      </c>
      <c r="Q8457" t="str">
        <f>IF(P8457&gt;0,"YES","NO")</f>
        <v>NO</v>
      </c>
      <c r="R8457">
        <f>P8457+N8457</f>
        <v>1411</v>
      </c>
      <c r="S8457">
        <f t="shared" si="500"/>
        <v>230.33309709425939</v>
      </c>
      <c r="T8457">
        <f t="shared" si="501"/>
        <v>31.087389041934497</v>
      </c>
      <c r="U8457">
        <v>441</v>
      </c>
      <c r="V8457">
        <v>40000</v>
      </c>
      <c r="W8457">
        <v>325000</v>
      </c>
      <c r="X8457" s="2">
        <v>44265</v>
      </c>
      <c r="Y8457">
        <v>315413</v>
      </c>
      <c r="Z8457" s="3">
        <v>132.16999999999999</v>
      </c>
      <c r="AA8457">
        <v>0.24</v>
      </c>
      <c r="AB8457">
        <v>2021</v>
      </c>
      <c r="AC8457">
        <v>21</v>
      </c>
      <c r="AD8457">
        <v>3</v>
      </c>
      <c r="AE8457">
        <v>10</v>
      </c>
    </row>
    <row r="8458" spans="1:31" x14ac:dyDescent="0.25">
      <c r="A8458" t="s">
        <v>9699</v>
      </c>
      <c r="B8458">
        <v>63366</v>
      </c>
      <c r="C8458" t="s">
        <v>1834</v>
      </c>
      <c r="D8458" t="s">
        <v>28</v>
      </c>
      <c r="E8458" t="s">
        <v>1362</v>
      </c>
      <c r="F8458">
        <v>2006</v>
      </c>
      <c r="G8458" t="s">
        <v>60</v>
      </c>
      <c r="H8458">
        <v>4</v>
      </c>
      <c r="I8458">
        <v>2</v>
      </c>
      <c r="J8458">
        <v>1</v>
      </c>
      <c r="K8458">
        <v>9</v>
      </c>
      <c r="L8458" t="s">
        <v>43</v>
      </c>
      <c r="M8458">
        <v>2600</v>
      </c>
      <c r="N8458">
        <v>1376</v>
      </c>
      <c r="O8458">
        <v>1224</v>
      </c>
      <c r="P8458">
        <v>0</v>
      </c>
      <c r="Q8458" t="str">
        <f>IF(P8458&gt;0,"YES","NO")</f>
        <v>NO</v>
      </c>
      <c r="R8458">
        <f>P8458+N8458</f>
        <v>1376</v>
      </c>
      <c r="S8458">
        <f t="shared" si="500"/>
        <v>249.27325581395348</v>
      </c>
      <c r="T8458">
        <f t="shared" si="501"/>
        <v>52.494643403734315</v>
      </c>
      <c r="U8458">
        <v>400</v>
      </c>
      <c r="V8458">
        <v>45000</v>
      </c>
      <c r="W8458">
        <v>343000</v>
      </c>
      <c r="X8458" s="2">
        <v>44473</v>
      </c>
      <c r="Y8458">
        <v>293654</v>
      </c>
      <c r="Z8458" s="3">
        <v>131.91999999999999</v>
      </c>
      <c r="AA8458">
        <v>0.15</v>
      </c>
      <c r="AB8458">
        <v>2021</v>
      </c>
      <c r="AC8458">
        <v>15</v>
      </c>
      <c r="AD8458">
        <v>10</v>
      </c>
      <c r="AE8458">
        <v>4</v>
      </c>
    </row>
    <row r="8459" spans="1:31" x14ac:dyDescent="0.25">
      <c r="A8459" t="s">
        <v>9615</v>
      </c>
      <c r="B8459">
        <v>63376</v>
      </c>
      <c r="C8459" t="s">
        <v>750</v>
      </c>
      <c r="D8459" t="s">
        <v>28</v>
      </c>
      <c r="E8459" t="s">
        <v>89</v>
      </c>
      <c r="F8459">
        <v>2004</v>
      </c>
      <c r="G8459" t="s">
        <v>60</v>
      </c>
      <c r="H8459">
        <v>4</v>
      </c>
      <c r="I8459">
        <v>2</v>
      </c>
      <c r="J8459">
        <v>1</v>
      </c>
      <c r="K8459">
        <v>7</v>
      </c>
      <c r="L8459" t="s">
        <v>43</v>
      </c>
      <c r="M8459">
        <v>3028</v>
      </c>
      <c r="N8459">
        <v>1733</v>
      </c>
      <c r="O8459">
        <v>1715</v>
      </c>
      <c r="P8459">
        <v>0</v>
      </c>
      <c r="Q8459" t="str">
        <f>IF(P8459&gt;0,"YES","NO")</f>
        <v>NO</v>
      </c>
      <c r="R8459">
        <f>P8459+N8459</f>
        <v>1733</v>
      </c>
      <c r="S8459">
        <f t="shared" si="500"/>
        <v>229.60184650894402</v>
      </c>
      <c r="T8459">
        <f t="shared" si="501"/>
        <v>32.623311032401936</v>
      </c>
      <c r="U8459">
        <v>722</v>
      </c>
      <c r="V8459">
        <v>55000</v>
      </c>
      <c r="W8459">
        <v>397900</v>
      </c>
      <c r="X8459" s="2">
        <v>44419</v>
      </c>
      <c r="Y8459">
        <v>362051</v>
      </c>
      <c r="Z8459" s="3">
        <v>131.41</v>
      </c>
      <c r="AA8459">
        <v>0.28000000000000003</v>
      </c>
      <c r="AB8459">
        <v>2021</v>
      </c>
      <c r="AC8459">
        <v>17</v>
      </c>
      <c r="AD8459">
        <v>8</v>
      </c>
      <c r="AE8459">
        <v>11</v>
      </c>
    </row>
    <row r="8460" spans="1:31" x14ac:dyDescent="0.25">
      <c r="A8460" t="s">
        <v>9449</v>
      </c>
      <c r="B8460">
        <v>63366</v>
      </c>
      <c r="C8460" t="s">
        <v>9441</v>
      </c>
      <c r="D8460" t="s">
        <v>28</v>
      </c>
      <c r="E8460" t="s">
        <v>9423</v>
      </c>
      <c r="F8460">
        <v>2020</v>
      </c>
      <c r="G8460" t="s">
        <v>60</v>
      </c>
      <c r="H8460">
        <v>4</v>
      </c>
      <c r="I8460">
        <v>2</v>
      </c>
      <c r="J8460">
        <v>1</v>
      </c>
      <c r="K8460">
        <v>9</v>
      </c>
      <c r="L8460" t="s">
        <v>43</v>
      </c>
      <c r="M8460">
        <v>2790</v>
      </c>
      <c r="N8460">
        <v>1418</v>
      </c>
      <c r="O8460">
        <v>1402</v>
      </c>
      <c r="P8460">
        <v>0</v>
      </c>
      <c r="Q8460" t="str">
        <f>IF(P8460&gt;0,"YES","NO")</f>
        <v>NO</v>
      </c>
      <c r="R8460">
        <f>P8460+N8460</f>
        <v>1418</v>
      </c>
      <c r="S8460">
        <f t="shared" si="500"/>
        <v>257.78843441466853</v>
      </c>
      <c r="T8460">
        <f t="shared" si="501"/>
        <v>46.698583957652104</v>
      </c>
      <c r="U8460">
        <v>400</v>
      </c>
      <c r="V8460">
        <v>50000</v>
      </c>
      <c r="W8460">
        <v>365544</v>
      </c>
      <c r="X8460" s="2">
        <v>44249</v>
      </c>
      <c r="Y8460">
        <v>312942</v>
      </c>
      <c r="Z8460" s="3">
        <v>131.02000000000001</v>
      </c>
      <c r="AA8460">
        <v>0.1797</v>
      </c>
      <c r="AB8460">
        <v>2021</v>
      </c>
      <c r="AC8460">
        <v>1</v>
      </c>
      <c r="AD8460">
        <v>2</v>
      </c>
      <c r="AE8460">
        <v>22</v>
      </c>
    </row>
    <row r="8461" spans="1:31" x14ac:dyDescent="0.25">
      <c r="A8461" t="s">
        <v>9651</v>
      </c>
      <c r="B8461">
        <v>63368</v>
      </c>
      <c r="C8461" t="s">
        <v>1573</v>
      </c>
      <c r="D8461" t="s">
        <v>196</v>
      </c>
      <c r="E8461" t="s">
        <v>48</v>
      </c>
      <c r="F8461">
        <v>2005</v>
      </c>
      <c r="G8461" t="s">
        <v>60</v>
      </c>
      <c r="H8461">
        <v>4</v>
      </c>
      <c r="I8461">
        <v>3</v>
      </c>
      <c r="J8461">
        <v>1</v>
      </c>
      <c r="K8461">
        <v>10</v>
      </c>
      <c r="L8461" t="s">
        <v>43</v>
      </c>
      <c r="M8461">
        <v>3617</v>
      </c>
      <c r="N8461">
        <v>2083</v>
      </c>
      <c r="O8461">
        <v>1730</v>
      </c>
      <c r="P8461">
        <v>0</v>
      </c>
      <c r="Q8461" t="str">
        <f>IF(P8461&gt;0,"YES","NO")</f>
        <v>NO</v>
      </c>
      <c r="R8461">
        <f>P8461+N8461</f>
        <v>2083</v>
      </c>
      <c r="S8461">
        <f t="shared" si="500"/>
        <v>226.59625540086415</v>
      </c>
      <c r="T8461">
        <f t="shared" si="501"/>
        <v>57.029626407616838</v>
      </c>
      <c r="U8461">
        <v>600</v>
      </c>
      <c r="V8461">
        <v>50000</v>
      </c>
      <c r="W8461">
        <v>472000</v>
      </c>
      <c r="X8461" s="2">
        <v>44365</v>
      </c>
      <c r="Y8461">
        <v>399117</v>
      </c>
      <c r="Z8461" s="3">
        <v>130.49</v>
      </c>
      <c r="AA8461">
        <v>0.19</v>
      </c>
      <c r="AB8461">
        <v>2021</v>
      </c>
      <c r="AC8461">
        <v>16</v>
      </c>
      <c r="AD8461">
        <v>6</v>
      </c>
      <c r="AE8461">
        <v>18</v>
      </c>
    </row>
    <row r="8462" spans="1:31" x14ac:dyDescent="0.25">
      <c r="A8462" t="s">
        <v>9755</v>
      </c>
      <c r="B8462">
        <v>63367</v>
      </c>
      <c r="C8462" t="s">
        <v>2594</v>
      </c>
      <c r="D8462" t="s">
        <v>110</v>
      </c>
      <c r="E8462" t="s">
        <v>34</v>
      </c>
      <c r="F8462">
        <v>2009</v>
      </c>
      <c r="G8462" t="s">
        <v>60</v>
      </c>
      <c r="H8462">
        <v>4</v>
      </c>
      <c r="I8462">
        <v>3</v>
      </c>
      <c r="J8462">
        <v>1</v>
      </c>
      <c r="K8462">
        <v>8</v>
      </c>
      <c r="L8462" t="s">
        <v>43</v>
      </c>
      <c r="M8462">
        <v>3006</v>
      </c>
      <c r="N8462">
        <v>1632</v>
      </c>
      <c r="O8462">
        <v>1416</v>
      </c>
      <c r="P8462">
        <v>750</v>
      </c>
      <c r="Q8462" t="str">
        <f>IF(P8462&gt;0,"YES","NO")</f>
        <v>YES</v>
      </c>
      <c r="R8462">
        <f>P8462+N8462</f>
        <v>2382</v>
      </c>
      <c r="S8462">
        <f t="shared" si="500"/>
        <v>207.80856423173805</v>
      </c>
      <c r="T8462">
        <f t="shared" si="501"/>
        <v>45.454545454545453</v>
      </c>
      <c r="U8462">
        <v>525</v>
      </c>
      <c r="V8462">
        <v>49500</v>
      </c>
      <c r="W8462">
        <v>495000</v>
      </c>
      <c r="X8462" s="2">
        <v>44431</v>
      </c>
      <c r="Y8462">
        <v>373221</v>
      </c>
      <c r="Z8462" s="3">
        <v>164.67</v>
      </c>
      <c r="AA8462">
        <v>0.25</v>
      </c>
      <c r="AB8462">
        <v>2021</v>
      </c>
      <c r="AC8462">
        <v>12</v>
      </c>
      <c r="AD8462">
        <v>8</v>
      </c>
      <c r="AE8462">
        <v>23</v>
      </c>
    </row>
    <row r="8463" spans="1:31" x14ac:dyDescent="0.25">
      <c r="A8463" t="s">
        <v>9549</v>
      </c>
      <c r="B8463">
        <v>63368</v>
      </c>
      <c r="C8463" t="s">
        <v>353</v>
      </c>
      <c r="D8463" t="s">
        <v>196</v>
      </c>
      <c r="E8463" t="s">
        <v>95</v>
      </c>
      <c r="F8463">
        <v>2001</v>
      </c>
      <c r="G8463" t="s">
        <v>60</v>
      </c>
      <c r="H8463">
        <v>4</v>
      </c>
      <c r="I8463">
        <v>2</v>
      </c>
      <c r="J8463">
        <v>1</v>
      </c>
      <c r="K8463">
        <v>9</v>
      </c>
      <c r="L8463" t="s">
        <v>43</v>
      </c>
      <c r="M8463">
        <v>3145</v>
      </c>
      <c r="N8463">
        <v>1825</v>
      </c>
      <c r="O8463">
        <v>1320</v>
      </c>
      <c r="P8463">
        <v>0</v>
      </c>
      <c r="Q8463" t="str">
        <f>IF(P8463&gt;0,"YES","NO")</f>
        <v>NO</v>
      </c>
      <c r="R8463">
        <f>P8463+N8463</f>
        <v>1825</v>
      </c>
      <c r="S8463">
        <f t="shared" si="500"/>
        <v>224.65753424657535</v>
      </c>
      <c r="T8463">
        <f t="shared" si="501"/>
        <v>52.290582593612903</v>
      </c>
      <c r="U8463">
        <v>630</v>
      </c>
      <c r="V8463">
        <v>50000</v>
      </c>
      <c r="W8463">
        <v>410000</v>
      </c>
      <c r="X8463" s="2">
        <v>44371</v>
      </c>
      <c r="Y8463">
        <v>345473</v>
      </c>
      <c r="Z8463" s="3">
        <v>130.37</v>
      </c>
      <c r="AA8463">
        <v>0.18</v>
      </c>
      <c r="AB8463">
        <v>2021</v>
      </c>
      <c r="AC8463">
        <v>20</v>
      </c>
      <c r="AD8463">
        <v>6</v>
      </c>
      <c r="AE8463">
        <v>24</v>
      </c>
    </row>
    <row r="8464" spans="1:31" x14ac:dyDescent="0.25">
      <c r="A8464" t="s">
        <v>6537</v>
      </c>
      <c r="B8464">
        <v>30067</v>
      </c>
      <c r="C8464" t="s">
        <v>3105</v>
      </c>
      <c r="D8464" t="s">
        <v>110</v>
      </c>
      <c r="E8464" t="s">
        <v>36</v>
      </c>
      <c r="F8464">
        <v>2010</v>
      </c>
      <c r="G8464" t="s">
        <v>60</v>
      </c>
      <c r="H8464">
        <v>3</v>
      </c>
      <c r="I8464">
        <v>2</v>
      </c>
      <c r="J8464">
        <v>0</v>
      </c>
      <c r="K8464">
        <v>6</v>
      </c>
      <c r="L8464" t="s">
        <v>31</v>
      </c>
      <c r="M8464">
        <v>1776</v>
      </c>
      <c r="N8464">
        <v>1776</v>
      </c>
      <c r="O8464">
        <v>1760</v>
      </c>
      <c r="P8464">
        <v>640</v>
      </c>
      <c r="Q8464" t="str">
        <f>IF(P8464&gt;0,"YES","NO")</f>
        <v>YES</v>
      </c>
      <c r="R8464">
        <f>P8464+N8464</f>
        <v>2416</v>
      </c>
      <c r="S8464">
        <f t="shared" si="500"/>
        <v>132.40894039735099</v>
      </c>
      <c r="T8464">
        <f t="shared" si="501"/>
        <v>43.199373413277151</v>
      </c>
      <c r="U8464">
        <v>400</v>
      </c>
      <c r="V8464">
        <v>45000</v>
      </c>
      <c r="W8464">
        <v>319900</v>
      </c>
      <c r="X8464" s="2">
        <v>44421</v>
      </c>
      <c r="Y8464">
        <v>275156</v>
      </c>
      <c r="Z8464" s="3">
        <v>180.12</v>
      </c>
      <c r="AA8464">
        <v>0.17</v>
      </c>
      <c r="AB8464">
        <v>2021</v>
      </c>
      <c r="AC8464">
        <v>11</v>
      </c>
      <c r="AD8464">
        <v>8</v>
      </c>
      <c r="AE8464">
        <v>13</v>
      </c>
    </row>
    <row r="8465" spans="1:31" x14ac:dyDescent="0.25">
      <c r="A8465" t="s">
        <v>9756</v>
      </c>
      <c r="B8465">
        <v>63367</v>
      </c>
      <c r="C8465" t="s">
        <v>2604</v>
      </c>
      <c r="D8465" t="s">
        <v>110</v>
      </c>
      <c r="E8465" t="s">
        <v>34</v>
      </c>
      <c r="F8465">
        <v>2012</v>
      </c>
      <c r="G8465" t="s">
        <v>60</v>
      </c>
      <c r="H8465">
        <v>3</v>
      </c>
      <c r="I8465">
        <v>4</v>
      </c>
      <c r="J8465">
        <v>0</v>
      </c>
      <c r="K8465">
        <v>6</v>
      </c>
      <c r="L8465" t="s">
        <v>31</v>
      </c>
      <c r="M8465">
        <v>2538</v>
      </c>
      <c r="N8465">
        <v>2538</v>
      </c>
      <c r="O8465">
        <v>2520</v>
      </c>
      <c r="P8465">
        <v>1764</v>
      </c>
      <c r="Q8465" t="str">
        <f>IF(P8465&gt;0,"YES","NO")</f>
        <v>YES</v>
      </c>
      <c r="R8465">
        <f>P8465+N8465</f>
        <v>4302</v>
      </c>
      <c r="S8465">
        <f t="shared" si="500"/>
        <v>112.44769874476988</v>
      </c>
      <c r="T8465">
        <f t="shared" si="501"/>
        <v>44.421487603305785</v>
      </c>
      <c r="U8465">
        <v>640</v>
      </c>
      <c r="V8465">
        <v>50000</v>
      </c>
      <c r="W8465">
        <v>483750</v>
      </c>
      <c r="X8465" s="2">
        <v>44391</v>
      </c>
      <c r="Y8465">
        <v>406520</v>
      </c>
      <c r="Z8465" s="3">
        <v>190.6</v>
      </c>
      <c r="AA8465">
        <v>0.25</v>
      </c>
      <c r="AB8465">
        <v>2021</v>
      </c>
      <c r="AC8465">
        <v>9</v>
      </c>
      <c r="AD8465">
        <v>7</v>
      </c>
      <c r="AE8465">
        <v>14</v>
      </c>
    </row>
    <row r="8466" spans="1:31" x14ac:dyDescent="0.25">
      <c r="A8466" t="s">
        <v>8792</v>
      </c>
      <c r="B8466">
        <v>63368</v>
      </c>
      <c r="C8466" t="s">
        <v>1359</v>
      </c>
      <c r="D8466" t="s">
        <v>28</v>
      </c>
      <c r="E8466" t="s">
        <v>1362</v>
      </c>
      <c r="F8466">
        <v>2003</v>
      </c>
      <c r="G8466" t="s">
        <v>30</v>
      </c>
      <c r="H8466">
        <v>4</v>
      </c>
      <c r="I8466">
        <v>2</v>
      </c>
      <c r="J8466">
        <v>1</v>
      </c>
      <c r="K8466">
        <v>8</v>
      </c>
      <c r="L8466" t="s">
        <v>43</v>
      </c>
      <c r="M8466">
        <v>2056</v>
      </c>
      <c r="N8466">
        <v>1032</v>
      </c>
      <c r="O8466">
        <v>0</v>
      </c>
      <c r="P8466">
        <v>0</v>
      </c>
      <c r="Q8466" t="str">
        <f>IF(P8466&gt;0,"YES","NO")</f>
        <v>NO</v>
      </c>
      <c r="R8466">
        <f>P8466+N8466</f>
        <v>1032</v>
      </c>
      <c r="S8466">
        <f t="shared" si="500"/>
        <v>259.68992248062017</v>
      </c>
      <c r="T8466">
        <f t="shared" si="501"/>
        <v>41.016222834404651</v>
      </c>
      <c r="U8466">
        <v>420</v>
      </c>
      <c r="V8466">
        <v>27000</v>
      </c>
      <c r="W8466">
        <v>268000</v>
      </c>
      <c r="X8466" s="2">
        <v>44237</v>
      </c>
      <c r="Y8466">
        <v>246267</v>
      </c>
      <c r="Z8466" s="3">
        <v>130.35</v>
      </c>
      <c r="AA8466">
        <v>0.15</v>
      </c>
      <c r="AB8466">
        <v>2021</v>
      </c>
      <c r="AC8466">
        <v>18</v>
      </c>
      <c r="AD8466">
        <v>2</v>
      </c>
      <c r="AE8466">
        <v>10</v>
      </c>
    </row>
    <row r="8467" spans="1:31" x14ac:dyDescent="0.25">
      <c r="A8467" t="s">
        <v>8811</v>
      </c>
      <c r="B8467">
        <v>63376</v>
      </c>
      <c r="C8467" t="s">
        <v>1489</v>
      </c>
      <c r="D8467" t="s">
        <v>28</v>
      </c>
      <c r="E8467" t="s">
        <v>45</v>
      </c>
      <c r="F8467">
        <v>2003</v>
      </c>
      <c r="G8467" t="s">
        <v>60</v>
      </c>
      <c r="H8467">
        <v>4</v>
      </c>
      <c r="I8467">
        <v>2</v>
      </c>
      <c r="J8467">
        <v>1</v>
      </c>
      <c r="K8467">
        <v>8</v>
      </c>
      <c r="L8467" t="s">
        <v>43</v>
      </c>
      <c r="M8467">
        <v>2767</v>
      </c>
      <c r="N8467">
        <v>1523</v>
      </c>
      <c r="O8467">
        <v>1329</v>
      </c>
      <c r="P8467">
        <v>0</v>
      </c>
      <c r="Q8467" t="str">
        <f>IF(P8467&gt;0,"YES","NO")</f>
        <v>NO</v>
      </c>
      <c r="R8467">
        <f>P8467+N8467</f>
        <v>1523</v>
      </c>
      <c r="S8467">
        <f t="shared" si="500"/>
        <v>236.37557452396587</v>
      </c>
      <c r="T8467">
        <f t="shared" si="501"/>
        <v>35.932446999640675</v>
      </c>
      <c r="U8467">
        <v>620</v>
      </c>
      <c r="V8467">
        <v>55000</v>
      </c>
      <c r="W8467">
        <v>360000</v>
      </c>
      <c r="X8467" s="2">
        <v>44271</v>
      </c>
      <c r="Y8467">
        <v>341594</v>
      </c>
      <c r="Z8467" s="3">
        <v>130.1</v>
      </c>
      <c r="AA8467">
        <v>0.23</v>
      </c>
      <c r="AB8467">
        <v>2021</v>
      </c>
      <c r="AC8467">
        <v>18</v>
      </c>
      <c r="AD8467">
        <v>3</v>
      </c>
      <c r="AE8467">
        <v>16</v>
      </c>
    </row>
    <row r="8468" spans="1:31" x14ac:dyDescent="0.25">
      <c r="A8468" t="s">
        <v>9759</v>
      </c>
      <c r="B8468">
        <v>63367</v>
      </c>
      <c r="C8468" t="s">
        <v>2608</v>
      </c>
      <c r="D8468" t="s">
        <v>110</v>
      </c>
      <c r="E8468" t="s">
        <v>51</v>
      </c>
      <c r="F8468">
        <v>2007</v>
      </c>
      <c r="G8468" t="s">
        <v>30</v>
      </c>
      <c r="H8468">
        <v>4</v>
      </c>
      <c r="I8468">
        <v>3</v>
      </c>
      <c r="J8468">
        <v>1</v>
      </c>
      <c r="K8468">
        <v>9</v>
      </c>
      <c r="L8468" t="s">
        <v>43</v>
      </c>
      <c r="M8468">
        <v>3133</v>
      </c>
      <c r="N8468">
        <v>1787</v>
      </c>
      <c r="O8468">
        <v>1346</v>
      </c>
      <c r="P8468">
        <v>1170</v>
      </c>
      <c r="Q8468" t="str">
        <f>IF(P8468&gt;0,"YES","NO")</f>
        <v>YES</v>
      </c>
      <c r="R8468">
        <f>P8468+N8468</f>
        <v>2957</v>
      </c>
      <c r="S8468">
        <f t="shared" si="500"/>
        <v>139.33040243490024</v>
      </c>
      <c r="T8468">
        <f t="shared" si="501"/>
        <v>47.291092745638203</v>
      </c>
      <c r="U8468">
        <v>641</v>
      </c>
      <c r="V8468">
        <v>44999</v>
      </c>
      <c r="W8468">
        <v>412000</v>
      </c>
      <c r="X8468" s="2">
        <v>44469</v>
      </c>
      <c r="Y8468">
        <v>353740</v>
      </c>
      <c r="Z8468" s="3">
        <v>131.5</v>
      </c>
      <c r="AA8468">
        <v>0.2</v>
      </c>
      <c r="AB8468">
        <v>2021</v>
      </c>
      <c r="AC8468">
        <v>14</v>
      </c>
      <c r="AD8468">
        <v>9</v>
      </c>
      <c r="AE8468">
        <v>30</v>
      </c>
    </row>
    <row r="8469" spans="1:31" x14ac:dyDescent="0.25">
      <c r="A8469" t="s">
        <v>8724</v>
      </c>
      <c r="B8469">
        <v>63368</v>
      </c>
      <c r="C8469" t="s">
        <v>415</v>
      </c>
      <c r="D8469" t="s">
        <v>110</v>
      </c>
      <c r="E8469" t="s">
        <v>34</v>
      </c>
      <c r="F8469">
        <v>2001</v>
      </c>
      <c r="G8469" t="s">
        <v>181</v>
      </c>
      <c r="H8469">
        <v>4</v>
      </c>
      <c r="I8469">
        <v>2</v>
      </c>
      <c r="J8469">
        <v>1</v>
      </c>
      <c r="K8469">
        <v>8</v>
      </c>
      <c r="L8469" t="s">
        <v>43</v>
      </c>
      <c r="M8469">
        <v>2868</v>
      </c>
      <c r="N8469">
        <v>1577</v>
      </c>
      <c r="O8469">
        <v>1393</v>
      </c>
      <c r="P8469">
        <v>0</v>
      </c>
      <c r="Q8469" t="str">
        <f>IF(P8469&gt;0,"YES","NO")</f>
        <v>NO</v>
      </c>
      <c r="R8469">
        <f>P8469+N8469</f>
        <v>1577</v>
      </c>
      <c r="S8469">
        <f t="shared" si="500"/>
        <v>235.89093214965123</v>
      </c>
      <c r="T8469">
        <f t="shared" si="501"/>
        <v>34.159779614325068</v>
      </c>
      <c r="U8469">
        <v>630</v>
      </c>
      <c r="V8469">
        <v>49500</v>
      </c>
      <c r="W8469">
        <v>372000</v>
      </c>
      <c r="X8469" s="2">
        <v>44288</v>
      </c>
      <c r="Y8469">
        <v>336735</v>
      </c>
      <c r="Z8469" s="3">
        <v>129.71</v>
      </c>
      <c r="AA8469">
        <v>0.25</v>
      </c>
      <c r="AB8469">
        <v>2021</v>
      </c>
      <c r="AC8469">
        <v>20</v>
      </c>
      <c r="AD8469">
        <v>4</v>
      </c>
      <c r="AE8469">
        <v>2</v>
      </c>
    </row>
    <row r="8470" spans="1:31" x14ac:dyDescent="0.25">
      <c r="A8470" t="s">
        <v>9761</v>
      </c>
      <c r="B8470">
        <v>63367</v>
      </c>
      <c r="C8470" t="s">
        <v>2617</v>
      </c>
      <c r="D8470" t="s">
        <v>110</v>
      </c>
      <c r="E8470" t="s">
        <v>155</v>
      </c>
      <c r="F8470">
        <v>2008</v>
      </c>
      <c r="G8470" t="s">
        <v>60</v>
      </c>
      <c r="H8470">
        <v>3</v>
      </c>
      <c r="I8470">
        <v>2</v>
      </c>
      <c r="J8470">
        <v>1</v>
      </c>
      <c r="K8470">
        <v>7</v>
      </c>
      <c r="L8470" t="s">
        <v>31</v>
      </c>
      <c r="M8470">
        <v>2128</v>
      </c>
      <c r="N8470">
        <v>2128</v>
      </c>
      <c r="O8470">
        <v>2128</v>
      </c>
      <c r="P8470">
        <v>1277</v>
      </c>
      <c r="Q8470" t="str">
        <f>IF(P8470&gt;0,"YES","NO")</f>
        <v>YES</v>
      </c>
      <c r="R8470">
        <f>P8470+N8470</f>
        <v>3405</v>
      </c>
      <c r="S8470">
        <f t="shared" si="500"/>
        <v>117.47430249632893</v>
      </c>
      <c r="T8470">
        <f t="shared" si="501"/>
        <v>34.010135020236028</v>
      </c>
      <c r="U8470">
        <v>600</v>
      </c>
      <c r="V8470">
        <v>45001</v>
      </c>
      <c r="W8470">
        <v>400000</v>
      </c>
      <c r="X8470" s="2">
        <v>44354</v>
      </c>
      <c r="Y8470">
        <v>316031</v>
      </c>
      <c r="Z8470" s="3">
        <v>187.97</v>
      </c>
      <c r="AA8470">
        <v>0.27</v>
      </c>
      <c r="AB8470">
        <v>2021</v>
      </c>
      <c r="AC8470">
        <v>13</v>
      </c>
      <c r="AD8470">
        <v>6</v>
      </c>
      <c r="AE8470">
        <v>7</v>
      </c>
    </row>
    <row r="8471" spans="1:31" x14ac:dyDescent="0.25">
      <c r="A8471" t="s">
        <v>9762</v>
      </c>
      <c r="B8471">
        <v>63376</v>
      </c>
      <c r="C8471" t="s">
        <v>3166</v>
      </c>
      <c r="D8471" t="s">
        <v>28</v>
      </c>
      <c r="E8471" t="s">
        <v>227</v>
      </c>
      <c r="F8471">
        <v>2012</v>
      </c>
      <c r="G8471" t="s">
        <v>181</v>
      </c>
      <c r="H8471">
        <v>4</v>
      </c>
      <c r="I8471">
        <v>4</v>
      </c>
      <c r="J8471">
        <v>1</v>
      </c>
      <c r="K8471">
        <v>8</v>
      </c>
      <c r="L8471" t="s">
        <v>43</v>
      </c>
      <c r="M8471">
        <v>3120</v>
      </c>
      <c r="N8471">
        <v>1881</v>
      </c>
      <c r="O8471">
        <v>1863</v>
      </c>
      <c r="P8471">
        <v>1584</v>
      </c>
      <c r="Q8471" t="str">
        <f>IF(P8471&gt;0,"YES","NO")</f>
        <v>YES</v>
      </c>
      <c r="R8471">
        <f>P8471+N8471</f>
        <v>3465</v>
      </c>
      <c r="S8471">
        <f t="shared" si="500"/>
        <v>204.90620490620492</v>
      </c>
      <c r="T8471">
        <f t="shared" si="501"/>
        <v>36.220793796551369</v>
      </c>
      <c r="U8471">
        <v>691</v>
      </c>
      <c r="V8471">
        <v>0</v>
      </c>
      <c r="W8471">
        <v>710000</v>
      </c>
      <c r="X8471" s="2">
        <v>44447</v>
      </c>
      <c r="Y8471">
        <v>455642</v>
      </c>
      <c r="Z8471" s="3">
        <v>227.56</v>
      </c>
      <c r="AA8471">
        <v>0.45</v>
      </c>
      <c r="AB8471">
        <v>2021</v>
      </c>
      <c r="AC8471">
        <v>9</v>
      </c>
      <c r="AD8471">
        <v>9</v>
      </c>
      <c r="AE8471">
        <v>8</v>
      </c>
    </row>
    <row r="8472" spans="1:31" x14ac:dyDescent="0.25">
      <c r="A8472" t="s">
        <v>9763</v>
      </c>
      <c r="B8472">
        <v>63376</v>
      </c>
      <c r="C8472" t="s">
        <v>3166</v>
      </c>
      <c r="D8472" t="s">
        <v>28</v>
      </c>
      <c r="E8472" t="s">
        <v>34</v>
      </c>
      <c r="F8472">
        <v>2015</v>
      </c>
      <c r="G8472" t="s">
        <v>181</v>
      </c>
      <c r="H8472">
        <v>3</v>
      </c>
      <c r="I8472">
        <v>3</v>
      </c>
      <c r="J8472">
        <v>1</v>
      </c>
      <c r="K8472">
        <v>6</v>
      </c>
      <c r="L8472" t="s">
        <v>31</v>
      </c>
      <c r="M8472">
        <v>2381</v>
      </c>
      <c r="N8472">
        <v>2381</v>
      </c>
      <c r="O8472">
        <v>2363</v>
      </c>
      <c r="P8472">
        <v>1400</v>
      </c>
      <c r="Q8472" t="str">
        <f>IF(P8472&gt;0,"YES","NO")</f>
        <v>YES</v>
      </c>
      <c r="R8472">
        <f>P8472+N8472</f>
        <v>3781</v>
      </c>
      <c r="S8472">
        <f t="shared" si="500"/>
        <v>148.10896588204179</v>
      </c>
      <c r="T8472">
        <f t="shared" si="501"/>
        <v>51.423324150596876</v>
      </c>
      <c r="U8472">
        <v>638</v>
      </c>
      <c r="V8472">
        <v>0</v>
      </c>
      <c r="W8472">
        <v>560000</v>
      </c>
      <c r="X8472" s="2">
        <v>44348</v>
      </c>
      <c r="Y8472">
        <v>491435</v>
      </c>
      <c r="Z8472" s="3">
        <v>235.2</v>
      </c>
      <c r="AA8472">
        <v>0.25</v>
      </c>
      <c r="AB8472">
        <v>2021</v>
      </c>
      <c r="AC8472">
        <v>6</v>
      </c>
      <c r="AD8472">
        <v>6</v>
      </c>
      <c r="AE8472">
        <v>1</v>
      </c>
    </row>
    <row r="8473" spans="1:31" x14ac:dyDescent="0.25">
      <c r="A8473" t="s">
        <v>9105</v>
      </c>
      <c r="B8473">
        <v>63366</v>
      </c>
      <c r="C8473" t="s">
        <v>5514</v>
      </c>
      <c r="D8473" t="s">
        <v>28</v>
      </c>
      <c r="E8473" t="s">
        <v>8328</v>
      </c>
      <c r="F8473">
        <v>2020</v>
      </c>
      <c r="G8473" t="s">
        <v>60</v>
      </c>
      <c r="H8473">
        <v>4</v>
      </c>
      <c r="I8473">
        <v>2</v>
      </c>
      <c r="J8473">
        <v>1</v>
      </c>
      <c r="K8473">
        <v>8</v>
      </c>
      <c r="L8473" t="s">
        <v>43</v>
      </c>
      <c r="M8473">
        <v>2526</v>
      </c>
      <c r="N8473">
        <v>1318</v>
      </c>
      <c r="O8473">
        <v>1208</v>
      </c>
      <c r="P8473">
        <v>0</v>
      </c>
      <c r="Q8473" t="str">
        <f>IF(P8473&gt;0,"YES","NO")</f>
        <v>NO</v>
      </c>
      <c r="R8473">
        <f>P8473+N8473</f>
        <v>1318</v>
      </c>
      <c r="S8473">
        <f t="shared" si="500"/>
        <v>248.02807283763278</v>
      </c>
      <c r="T8473">
        <f t="shared" si="501"/>
        <v>41.855071528549196</v>
      </c>
      <c r="U8473">
        <v>670</v>
      </c>
      <c r="V8473">
        <v>33000</v>
      </c>
      <c r="W8473">
        <v>326901</v>
      </c>
      <c r="X8473" s="2">
        <v>44308</v>
      </c>
      <c r="Y8473">
        <v>228943</v>
      </c>
      <c r="Z8473" s="3">
        <v>129.41</v>
      </c>
      <c r="AA8473">
        <v>0.17929999999999999</v>
      </c>
      <c r="AB8473">
        <v>2021</v>
      </c>
      <c r="AC8473">
        <v>1</v>
      </c>
      <c r="AD8473">
        <v>4</v>
      </c>
      <c r="AE8473">
        <v>22</v>
      </c>
    </row>
    <row r="8474" spans="1:31" x14ac:dyDescent="0.25">
      <c r="A8474" t="s">
        <v>8955</v>
      </c>
      <c r="B8474">
        <v>63368</v>
      </c>
      <c r="C8474" t="s">
        <v>2473</v>
      </c>
      <c r="D8474" t="s">
        <v>110</v>
      </c>
      <c r="E8474" t="s">
        <v>34</v>
      </c>
      <c r="F8474">
        <v>2007</v>
      </c>
      <c r="G8474" t="s">
        <v>60</v>
      </c>
      <c r="H8474">
        <v>4</v>
      </c>
      <c r="I8474">
        <v>3</v>
      </c>
      <c r="J8474">
        <v>1</v>
      </c>
      <c r="K8474">
        <v>9</v>
      </c>
      <c r="L8474" t="s">
        <v>43</v>
      </c>
      <c r="M8474">
        <v>4684</v>
      </c>
      <c r="N8474">
        <v>2652</v>
      </c>
      <c r="O8474">
        <v>2604</v>
      </c>
      <c r="P8474">
        <v>0</v>
      </c>
      <c r="Q8474" t="str">
        <f>IF(P8474&gt;0,"YES","NO")</f>
        <v>NO</v>
      </c>
      <c r="R8474">
        <f>P8474+N8474</f>
        <v>2652</v>
      </c>
      <c r="S8474">
        <f t="shared" si="500"/>
        <v>228.12971342383108</v>
      </c>
      <c r="T8474">
        <f t="shared" si="501"/>
        <v>55.555555555555557</v>
      </c>
      <c r="U8474">
        <v>664</v>
      </c>
      <c r="V8474">
        <v>55000</v>
      </c>
      <c r="W8474">
        <v>605000</v>
      </c>
      <c r="X8474" s="2">
        <v>44322</v>
      </c>
      <c r="Y8474">
        <v>528058</v>
      </c>
      <c r="Z8474" s="3">
        <v>129.16</v>
      </c>
      <c r="AA8474">
        <v>0.25</v>
      </c>
      <c r="AB8474">
        <v>2021</v>
      </c>
      <c r="AC8474">
        <v>14</v>
      </c>
      <c r="AD8474">
        <v>5</v>
      </c>
      <c r="AE8474">
        <v>6</v>
      </c>
    </row>
    <row r="8475" spans="1:31" x14ac:dyDescent="0.25">
      <c r="A8475" t="s">
        <v>6537</v>
      </c>
      <c r="B8475">
        <v>30067</v>
      </c>
      <c r="C8475" t="s">
        <v>3176</v>
      </c>
      <c r="D8475" t="s">
        <v>110</v>
      </c>
      <c r="E8475" t="s">
        <v>42</v>
      </c>
      <c r="F8475">
        <v>2011</v>
      </c>
      <c r="G8475" t="s">
        <v>30</v>
      </c>
      <c r="H8475">
        <v>3</v>
      </c>
      <c r="I8475">
        <v>3</v>
      </c>
      <c r="J8475">
        <v>0</v>
      </c>
      <c r="K8475">
        <v>7</v>
      </c>
      <c r="L8475" t="s">
        <v>31</v>
      </c>
      <c r="M8475">
        <v>2068</v>
      </c>
      <c r="N8475">
        <v>2068</v>
      </c>
      <c r="O8475">
        <v>2068</v>
      </c>
      <c r="P8475">
        <v>1288</v>
      </c>
      <c r="Q8475" t="str">
        <f>IF(P8475&gt;0,"YES","NO")</f>
        <v>YES</v>
      </c>
      <c r="R8475">
        <f>P8475+N8475</f>
        <v>3356</v>
      </c>
      <c r="S8475">
        <f t="shared" si="500"/>
        <v>110.99523241954708</v>
      </c>
      <c r="T8475">
        <f t="shared" si="501"/>
        <v>38.870106018866345</v>
      </c>
      <c r="U8475">
        <v>400</v>
      </c>
      <c r="V8475">
        <v>44999</v>
      </c>
      <c r="W8475">
        <v>372500</v>
      </c>
      <c r="X8475" s="2">
        <v>44452</v>
      </c>
      <c r="Y8475">
        <v>302087</v>
      </c>
      <c r="Z8475" s="3">
        <v>180.13</v>
      </c>
      <c r="AA8475">
        <v>0.22</v>
      </c>
      <c r="AB8475">
        <v>2021</v>
      </c>
      <c r="AC8475">
        <v>10</v>
      </c>
      <c r="AD8475">
        <v>9</v>
      </c>
      <c r="AE8475">
        <v>13</v>
      </c>
    </row>
    <row r="8476" spans="1:31" x14ac:dyDescent="0.25">
      <c r="A8476" t="s">
        <v>9766</v>
      </c>
      <c r="B8476">
        <v>63367</v>
      </c>
      <c r="C8476" t="s">
        <v>3176</v>
      </c>
      <c r="D8476" t="s">
        <v>110</v>
      </c>
      <c r="E8476" t="s">
        <v>51</v>
      </c>
      <c r="F8476">
        <v>2010</v>
      </c>
      <c r="G8476" t="s">
        <v>30</v>
      </c>
      <c r="H8476">
        <v>3</v>
      </c>
      <c r="I8476">
        <v>3</v>
      </c>
      <c r="J8476">
        <v>0</v>
      </c>
      <c r="K8476">
        <v>6</v>
      </c>
      <c r="L8476" t="s">
        <v>31</v>
      </c>
      <c r="M8476">
        <v>1751</v>
      </c>
      <c r="N8476">
        <v>1751</v>
      </c>
      <c r="O8476">
        <v>1751</v>
      </c>
      <c r="P8476">
        <v>750</v>
      </c>
      <c r="Q8476" t="str">
        <f>IF(P8476&gt;0,"YES","NO")</f>
        <v>YES</v>
      </c>
      <c r="R8476">
        <f>P8476+N8476</f>
        <v>2501</v>
      </c>
      <c r="S8476">
        <f t="shared" si="500"/>
        <v>143.94242303078769</v>
      </c>
      <c r="T8476">
        <f t="shared" si="501"/>
        <v>41.32231404958678</v>
      </c>
      <c r="U8476">
        <v>420</v>
      </c>
      <c r="V8476">
        <v>44999</v>
      </c>
      <c r="W8476">
        <v>360000</v>
      </c>
      <c r="X8476" s="2">
        <v>44372</v>
      </c>
      <c r="Y8476">
        <v>250591</v>
      </c>
      <c r="Z8476" s="3">
        <v>205.6</v>
      </c>
      <c r="AA8476">
        <v>0.2</v>
      </c>
      <c r="AB8476">
        <v>2021</v>
      </c>
      <c r="AC8476">
        <v>11</v>
      </c>
      <c r="AD8476">
        <v>6</v>
      </c>
      <c r="AE8476">
        <v>25</v>
      </c>
    </row>
    <row r="8477" spans="1:31" x14ac:dyDescent="0.25">
      <c r="A8477" t="s">
        <v>9422</v>
      </c>
      <c r="B8477">
        <v>63366</v>
      </c>
      <c r="C8477" t="s">
        <v>8646</v>
      </c>
      <c r="D8477" t="s">
        <v>28</v>
      </c>
      <c r="E8477" t="s">
        <v>9423</v>
      </c>
      <c r="F8477">
        <v>2020</v>
      </c>
      <c r="G8477" t="s">
        <v>60</v>
      </c>
      <c r="H8477">
        <v>4</v>
      </c>
      <c r="I8477">
        <v>2</v>
      </c>
      <c r="J8477">
        <v>1</v>
      </c>
      <c r="K8477">
        <v>8</v>
      </c>
      <c r="L8477" t="s">
        <v>43</v>
      </c>
      <c r="M8477">
        <v>2596</v>
      </c>
      <c r="N8477">
        <v>1345</v>
      </c>
      <c r="O8477">
        <v>1303</v>
      </c>
      <c r="P8477">
        <v>0</v>
      </c>
      <c r="Q8477" t="str">
        <f>IF(P8477&gt;0,"YES","NO")</f>
        <v>NO</v>
      </c>
      <c r="R8477">
        <f>P8477+N8477</f>
        <v>1345</v>
      </c>
      <c r="S8477">
        <f t="shared" si="500"/>
        <v>248.61338289962825</v>
      </c>
      <c r="T8477">
        <f t="shared" si="501"/>
        <v>42.717992900114616</v>
      </c>
      <c r="U8477">
        <v>400</v>
      </c>
      <c r="V8477">
        <v>48000</v>
      </c>
      <c r="W8477">
        <v>334385</v>
      </c>
      <c r="X8477" s="2">
        <v>44309</v>
      </c>
      <c r="Y8477">
        <v>238932</v>
      </c>
      <c r="Z8477" s="3">
        <v>128.81</v>
      </c>
      <c r="AA8477">
        <v>0.1797</v>
      </c>
      <c r="AB8477">
        <v>2021</v>
      </c>
      <c r="AC8477">
        <v>1</v>
      </c>
      <c r="AD8477">
        <v>4</v>
      </c>
      <c r="AE8477">
        <v>23</v>
      </c>
    </row>
    <row r="8478" spans="1:31" x14ac:dyDescent="0.25">
      <c r="A8478" t="s">
        <v>9768</v>
      </c>
      <c r="B8478">
        <v>63367</v>
      </c>
      <c r="C8478" t="s">
        <v>3187</v>
      </c>
      <c r="D8478" t="s">
        <v>110</v>
      </c>
      <c r="E8478" t="s">
        <v>45</v>
      </c>
      <c r="F8478">
        <v>2010</v>
      </c>
      <c r="G8478" t="s">
        <v>60</v>
      </c>
      <c r="H8478">
        <v>4</v>
      </c>
      <c r="I8478">
        <v>3</v>
      </c>
      <c r="J8478">
        <v>1</v>
      </c>
      <c r="K8478">
        <v>8</v>
      </c>
      <c r="L8478" t="s">
        <v>43</v>
      </c>
      <c r="M8478">
        <v>3221</v>
      </c>
      <c r="N8478">
        <v>1860</v>
      </c>
      <c r="O8478">
        <v>1471</v>
      </c>
      <c r="P8478">
        <v>1200</v>
      </c>
      <c r="Q8478" t="str">
        <f>IF(P8478&gt;0,"YES","NO")</f>
        <v>YES</v>
      </c>
      <c r="R8478">
        <f>P8478+N8478</f>
        <v>3060</v>
      </c>
      <c r="S8478">
        <f t="shared" si="500"/>
        <v>160.13071895424838</v>
      </c>
      <c r="T8478">
        <f t="shared" si="501"/>
        <v>48.908052860622028</v>
      </c>
      <c r="U8478">
        <v>680</v>
      </c>
      <c r="V8478">
        <v>44999</v>
      </c>
      <c r="W8478">
        <v>490000</v>
      </c>
      <c r="X8478" s="2">
        <v>44357</v>
      </c>
      <c r="Y8478">
        <v>371389</v>
      </c>
      <c r="Z8478" s="3">
        <v>152.13</v>
      </c>
      <c r="AA8478">
        <v>0.23</v>
      </c>
      <c r="AB8478">
        <v>2021</v>
      </c>
      <c r="AC8478">
        <v>11</v>
      </c>
      <c r="AD8478">
        <v>6</v>
      </c>
      <c r="AE8478">
        <v>10</v>
      </c>
    </row>
    <row r="8479" spans="1:31" x14ac:dyDescent="0.25">
      <c r="A8479" t="s">
        <v>9815</v>
      </c>
      <c r="B8479">
        <v>63367</v>
      </c>
      <c r="C8479" t="s">
        <v>5456</v>
      </c>
      <c r="D8479" t="s">
        <v>110</v>
      </c>
      <c r="E8479" t="s">
        <v>9816</v>
      </c>
      <c r="F8479">
        <v>2016</v>
      </c>
      <c r="G8479" t="s">
        <v>60</v>
      </c>
      <c r="H8479">
        <v>4</v>
      </c>
      <c r="I8479">
        <v>2</v>
      </c>
      <c r="J8479">
        <v>1</v>
      </c>
      <c r="K8479">
        <v>8</v>
      </c>
      <c r="L8479" t="s">
        <v>43</v>
      </c>
      <c r="M8479">
        <v>2776</v>
      </c>
      <c r="N8479">
        <v>1536</v>
      </c>
      <c r="O8479">
        <v>1240</v>
      </c>
      <c r="P8479">
        <v>0</v>
      </c>
      <c r="Q8479" t="str">
        <f>IF(P8479&gt;0,"YES","NO")</f>
        <v>NO</v>
      </c>
      <c r="R8479">
        <f>P8479+N8479</f>
        <v>1536</v>
      </c>
      <c r="S8479">
        <f t="shared" si="500"/>
        <v>232.421875</v>
      </c>
      <c r="T8479">
        <f t="shared" si="501"/>
        <v>34.464223240123538</v>
      </c>
      <c r="U8479">
        <v>400</v>
      </c>
      <c r="V8479">
        <v>44999</v>
      </c>
      <c r="W8479">
        <v>357000</v>
      </c>
      <c r="X8479" s="2">
        <v>44420</v>
      </c>
      <c r="Y8479">
        <v>311075</v>
      </c>
      <c r="Z8479" s="3">
        <v>128.6</v>
      </c>
      <c r="AA8479">
        <v>0.23780000000000001</v>
      </c>
      <c r="AB8479">
        <v>2021</v>
      </c>
      <c r="AC8479">
        <v>5</v>
      </c>
      <c r="AD8479">
        <v>8</v>
      </c>
      <c r="AE8479">
        <v>12</v>
      </c>
    </row>
    <row r="8480" spans="1:31" x14ac:dyDescent="0.25">
      <c r="A8480" t="s">
        <v>9751</v>
      </c>
      <c r="B8480">
        <v>63367</v>
      </c>
      <c r="C8480" t="s">
        <v>2594</v>
      </c>
      <c r="D8480" t="s">
        <v>110</v>
      </c>
      <c r="E8480" t="s">
        <v>42</v>
      </c>
      <c r="F8480">
        <v>2008</v>
      </c>
      <c r="G8480" t="s">
        <v>60</v>
      </c>
      <c r="H8480">
        <v>4</v>
      </c>
      <c r="I8480">
        <v>2</v>
      </c>
      <c r="J8480">
        <v>1</v>
      </c>
      <c r="K8480">
        <v>7</v>
      </c>
      <c r="L8480" t="s">
        <v>43</v>
      </c>
      <c r="M8480">
        <v>2970</v>
      </c>
      <c r="N8480">
        <v>1508</v>
      </c>
      <c r="O8480">
        <v>1462</v>
      </c>
      <c r="P8480">
        <v>0</v>
      </c>
      <c r="Q8480" t="str">
        <f>IF(P8480&gt;0,"YES","NO")</f>
        <v>NO</v>
      </c>
      <c r="R8480">
        <f>P8480+N8480</f>
        <v>1508</v>
      </c>
      <c r="S8480">
        <f t="shared" si="500"/>
        <v>251.9893899204244</v>
      </c>
      <c r="T8480">
        <f t="shared" si="501"/>
        <v>39.652725603138826</v>
      </c>
      <c r="U8480">
        <v>400</v>
      </c>
      <c r="V8480">
        <v>45000</v>
      </c>
      <c r="W8480">
        <v>380000</v>
      </c>
      <c r="X8480" s="2">
        <v>44393</v>
      </c>
      <c r="Y8480">
        <v>347816</v>
      </c>
      <c r="Z8480" s="3">
        <v>127.95</v>
      </c>
      <c r="AA8480">
        <v>0.22</v>
      </c>
      <c r="AB8480">
        <v>2021</v>
      </c>
      <c r="AC8480">
        <v>13</v>
      </c>
      <c r="AD8480">
        <v>7</v>
      </c>
      <c r="AE8480">
        <v>16</v>
      </c>
    </row>
    <row r="8481" spans="1:31" x14ac:dyDescent="0.25">
      <c r="A8481" t="s">
        <v>9164</v>
      </c>
      <c r="B8481">
        <v>63366</v>
      </c>
      <c r="C8481" t="s">
        <v>6840</v>
      </c>
      <c r="D8481" t="s">
        <v>28</v>
      </c>
      <c r="E8481" t="s">
        <v>9165</v>
      </c>
      <c r="F8481">
        <v>2020</v>
      </c>
      <c r="G8481" t="s">
        <v>60</v>
      </c>
      <c r="H8481">
        <v>4</v>
      </c>
      <c r="I8481">
        <v>2</v>
      </c>
      <c r="J8481">
        <v>1</v>
      </c>
      <c r="K8481">
        <v>10</v>
      </c>
      <c r="L8481" t="s">
        <v>43</v>
      </c>
      <c r="M8481">
        <v>2904</v>
      </c>
      <c r="N8481">
        <v>1452</v>
      </c>
      <c r="O8481">
        <v>1452</v>
      </c>
      <c r="P8481">
        <v>0</v>
      </c>
      <c r="Q8481" t="str">
        <f>IF(P8481&gt;0,"YES","NO")</f>
        <v>NO</v>
      </c>
      <c r="R8481">
        <f>P8481+N8481</f>
        <v>1452</v>
      </c>
      <c r="S8481">
        <f t="shared" si="500"/>
        <v>255.8236914600551</v>
      </c>
      <c r="T8481">
        <f t="shared" si="501"/>
        <v>40.110331053630468</v>
      </c>
      <c r="U8481">
        <v>670</v>
      </c>
      <c r="V8481">
        <v>50000</v>
      </c>
      <c r="W8481">
        <v>371456</v>
      </c>
      <c r="X8481" s="2">
        <v>44239</v>
      </c>
      <c r="Y8481">
        <v>317869</v>
      </c>
      <c r="Z8481" s="3">
        <v>127.91</v>
      </c>
      <c r="AA8481">
        <v>0.21260000000000001</v>
      </c>
      <c r="AB8481">
        <v>2021</v>
      </c>
      <c r="AC8481">
        <v>1</v>
      </c>
      <c r="AD8481">
        <v>2</v>
      </c>
      <c r="AE8481">
        <v>12</v>
      </c>
    </row>
    <row r="8482" spans="1:31" x14ac:dyDescent="0.25">
      <c r="A8482" t="s">
        <v>9772</v>
      </c>
      <c r="B8482">
        <v>63367</v>
      </c>
      <c r="C8482" t="s">
        <v>3192</v>
      </c>
      <c r="D8482" t="s">
        <v>110</v>
      </c>
      <c r="E8482" t="s">
        <v>36</v>
      </c>
      <c r="F8482">
        <v>2013</v>
      </c>
      <c r="G8482" t="s">
        <v>30</v>
      </c>
      <c r="H8482">
        <v>3</v>
      </c>
      <c r="I8482">
        <v>3</v>
      </c>
      <c r="J8482">
        <v>0</v>
      </c>
      <c r="K8482">
        <v>5</v>
      </c>
      <c r="L8482" t="s">
        <v>31</v>
      </c>
      <c r="M8482">
        <v>1557</v>
      </c>
      <c r="N8482">
        <v>1557</v>
      </c>
      <c r="O8482">
        <v>1557</v>
      </c>
      <c r="P8482">
        <v>1254</v>
      </c>
      <c r="Q8482" t="str">
        <f>IF(P8482&gt;0,"YES","NO")</f>
        <v>YES</v>
      </c>
      <c r="R8482">
        <f>P8482+N8482</f>
        <v>2811</v>
      </c>
      <c r="S8482">
        <f t="shared" si="500"/>
        <v>121.30914265385984</v>
      </c>
      <c r="T8482">
        <f t="shared" si="501"/>
        <v>46.048722519310751</v>
      </c>
      <c r="U8482">
        <v>400</v>
      </c>
      <c r="V8482">
        <v>44999</v>
      </c>
      <c r="W8482">
        <v>341000</v>
      </c>
      <c r="X8482" s="2">
        <v>44477</v>
      </c>
      <c r="Y8482">
        <v>234847</v>
      </c>
      <c r="Z8482" s="3">
        <v>219.01</v>
      </c>
      <c r="AA8482">
        <v>0.17</v>
      </c>
      <c r="AB8482">
        <v>2021</v>
      </c>
      <c r="AC8482">
        <v>8</v>
      </c>
      <c r="AD8482">
        <v>10</v>
      </c>
      <c r="AE8482">
        <v>8</v>
      </c>
    </row>
    <row r="8483" spans="1:31" x14ac:dyDescent="0.25">
      <c r="A8483" t="s">
        <v>9554</v>
      </c>
      <c r="B8483">
        <v>63368</v>
      </c>
      <c r="C8483" t="s">
        <v>380</v>
      </c>
      <c r="D8483" t="s">
        <v>110</v>
      </c>
      <c r="E8483" t="s">
        <v>95</v>
      </c>
      <c r="F8483">
        <v>2002</v>
      </c>
      <c r="G8483" t="s">
        <v>60</v>
      </c>
      <c r="H8483">
        <v>4</v>
      </c>
      <c r="I8483">
        <v>2</v>
      </c>
      <c r="J8483">
        <v>1</v>
      </c>
      <c r="K8483">
        <v>8</v>
      </c>
      <c r="L8483" t="s">
        <v>43</v>
      </c>
      <c r="M8483">
        <v>2983</v>
      </c>
      <c r="N8483">
        <v>1719</v>
      </c>
      <c r="O8483">
        <v>1264</v>
      </c>
      <c r="P8483">
        <v>0</v>
      </c>
      <c r="Q8483" t="str">
        <f>IF(P8483&gt;0,"YES","NO")</f>
        <v>NO</v>
      </c>
      <c r="R8483">
        <f>P8483+N8483</f>
        <v>1719</v>
      </c>
      <c r="S8483">
        <f t="shared" si="500"/>
        <v>221.05875509016872</v>
      </c>
      <c r="T8483">
        <f t="shared" si="501"/>
        <v>48.464442403836351</v>
      </c>
      <c r="U8483">
        <v>400</v>
      </c>
      <c r="V8483">
        <v>0</v>
      </c>
      <c r="W8483">
        <v>380000</v>
      </c>
      <c r="X8483" s="2">
        <v>44410</v>
      </c>
      <c r="Y8483">
        <v>353121</v>
      </c>
      <c r="Z8483" s="3">
        <v>127.39</v>
      </c>
      <c r="AA8483">
        <v>0.18</v>
      </c>
      <c r="AB8483">
        <v>2021</v>
      </c>
      <c r="AC8483">
        <v>19</v>
      </c>
      <c r="AD8483">
        <v>8</v>
      </c>
      <c r="AE8483">
        <v>2</v>
      </c>
    </row>
    <row r="8484" spans="1:31" x14ac:dyDescent="0.25">
      <c r="A8484" t="s">
        <v>9773</v>
      </c>
      <c r="B8484">
        <v>63367</v>
      </c>
      <c r="C8484" t="s">
        <v>3192</v>
      </c>
      <c r="D8484" t="s">
        <v>110</v>
      </c>
      <c r="E8484" t="s">
        <v>1362</v>
      </c>
      <c r="F8484">
        <v>2012</v>
      </c>
      <c r="G8484" t="s">
        <v>30</v>
      </c>
      <c r="H8484">
        <v>3</v>
      </c>
      <c r="I8484">
        <v>3</v>
      </c>
      <c r="J8484">
        <v>0</v>
      </c>
      <c r="K8484">
        <v>6</v>
      </c>
      <c r="L8484" t="s">
        <v>31</v>
      </c>
      <c r="M8484">
        <v>2068</v>
      </c>
      <c r="N8484">
        <v>2068</v>
      </c>
      <c r="O8484">
        <v>2068</v>
      </c>
      <c r="P8484">
        <v>394</v>
      </c>
      <c r="Q8484" t="str">
        <f>IF(P8484&gt;0,"YES","NO")</f>
        <v>YES</v>
      </c>
      <c r="R8484">
        <f>P8484+N8484</f>
        <v>2462</v>
      </c>
      <c r="S8484">
        <f t="shared" si="500"/>
        <v>125.10154346060114</v>
      </c>
      <c r="T8484">
        <f t="shared" si="501"/>
        <v>47.138047138047135</v>
      </c>
      <c r="U8484">
        <v>400</v>
      </c>
      <c r="V8484">
        <v>44999</v>
      </c>
      <c r="W8484">
        <v>308000</v>
      </c>
      <c r="X8484" s="2">
        <v>44483</v>
      </c>
      <c r="Y8484">
        <v>291314</v>
      </c>
      <c r="Z8484" s="3">
        <v>148.94</v>
      </c>
      <c r="AA8484">
        <v>0.15</v>
      </c>
      <c r="AB8484">
        <v>2021</v>
      </c>
      <c r="AC8484">
        <v>9</v>
      </c>
      <c r="AD8484">
        <v>10</v>
      </c>
      <c r="AE8484">
        <v>14</v>
      </c>
    </row>
    <row r="8485" spans="1:31" x14ac:dyDescent="0.25">
      <c r="A8485" t="s">
        <v>9774</v>
      </c>
      <c r="B8485">
        <v>63367</v>
      </c>
      <c r="C8485" t="s">
        <v>3196</v>
      </c>
      <c r="D8485" t="s">
        <v>110</v>
      </c>
      <c r="E8485" t="s">
        <v>716</v>
      </c>
      <c r="F8485">
        <v>2015</v>
      </c>
      <c r="G8485" t="s">
        <v>60</v>
      </c>
      <c r="H8485">
        <v>3</v>
      </c>
      <c r="I8485">
        <v>3</v>
      </c>
      <c r="J8485">
        <v>0</v>
      </c>
      <c r="K8485">
        <v>5</v>
      </c>
      <c r="L8485" t="s">
        <v>31</v>
      </c>
      <c r="M8485">
        <v>1864</v>
      </c>
      <c r="N8485">
        <v>1864</v>
      </c>
      <c r="O8485">
        <v>1840</v>
      </c>
      <c r="P8485">
        <v>1098</v>
      </c>
      <c r="Q8485" t="str">
        <f>IF(P8485&gt;0,"YES","NO")</f>
        <v>YES</v>
      </c>
      <c r="R8485">
        <f>P8485+N8485</f>
        <v>2962</v>
      </c>
      <c r="S8485">
        <f t="shared" si="500"/>
        <v>137.06954760297097</v>
      </c>
      <c r="T8485">
        <f t="shared" si="501"/>
        <v>66.574839302112025</v>
      </c>
      <c r="U8485">
        <v>400</v>
      </c>
      <c r="V8485">
        <v>50000</v>
      </c>
      <c r="W8485">
        <v>406000</v>
      </c>
      <c r="X8485" s="2">
        <v>44473</v>
      </c>
      <c r="Y8485">
        <v>294970</v>
      </c>
      <c r="Z8485" s="3">
        <v>217.81</v>
      </c>
      <c r="AA8485">
        <v>0.14000000000000001</v>
      </c>
      <c r="AB8485">
        <v>2021</v>
      </c>
      <c r="AC8485">
        <v>6</v>
      </c>
      <c r="AD8485">
        <v>10</v>
      </c>
      <c r="AE8485">
        <v>4</v>
      </c>
    </row>
    <row r="8486" spans="1:31" x14ac:dyDescent="0.25">
      <c r="A8486" t="s">
        <v>9451</v>
      </c>
      <c r="B8486">
        <v>63366</v>
      </c>
      <c r="C8486" t="s">
        <v>9441</v>
      </c>
      <c r="D8486" t="s">
        <v>28</v>
      </c>
      <c r="E8486" t="s">
        <v>9452</v>
      </c>
      <c r="F8486">
        <v>2020</v>
      </c>
      <c r="G8486" t="s">
        <v>60</v>
      </c>
      <c r="H8486">
        <v>4</v>
      </c>
      <c r="I8486">
        <v>2</v>
      </c>
      <c r="J8486">
        <v>1</v>
      </c>
      <c r="K8486">
        <v>8</v>
      </c>
      <c r="L8486" t="s">
        <v>43</v>
      </c>
      <c r="M8486">
        <v>2552</v>
      </c>
      <c r="N8486">
        <v>1306</v>
      </c>
      <c r="O8486">
        <v>1270</v>
      </c>
      <c r="P8486">
        <v>0</v>
      </c>
      <c r="Q8486" t="str">
        <f>IF(P8486&gt;0,"YES","NO")</f>
        <v>NO</v>
      </c>
      <c r="R8486">
        <f>P8486+N8486</f>
        <v>1306</v>
      </c>
      <c r="S8486">
        <f t="shared" si="500"/>
        <v>248.65160796324656</v>
      </c>
      <c r="T8486">
        <f t="shared" si="501"/>
        <v>33.266316976916954</v>
      </c>
      <c r="U8486">
        <v>424</v>
      </c>
      <c r="V8486">
        <v>50000</v>
      </c>
      <c r="W8486">
        <v>324739</v>
      </c>
      <c r="X8486" s="2">
        <v>44239</v>
      </c>
      <c r="Y8486">
        <v>278940</v>
      </c>
      <c r="Z8486" s="3">
        <v>127.25</v>
      </c>
      <c r="AA8486">
        <v>0.22409999999999999</v>
      </c>
      <c r="AB8486">
        <v>2021</v>
      </c>
      <c r="AC8486">
        <v>1</v>
      </c>
      <c r="AD8486">
        <v>2</v>
      </c>
      <c r="AE8486">
        <v>12</v>
      </c>
    </row>
    <row r="8487" spans="1:31" x14ac:dyDescent="0.25">
      <c r="A8487" t="s">
        <v>9776</v>
      </c>
      <c r="B8487">
        <v>63367</v>
      </c>
      <c r="C8487" t="s">
        <v>3789</v>
      </c>
      <c r="D8487" t="s">
        <v>110</v>
      </c>
      <c r="E8487" t="s">
        <v>38</v>
      </c>
      <c r="F8487">
        <v>2013</v>
      </c>
      <c r="G8487" t="s">
        <v>30</v>
      </c>
      <c r="H8487">
        <v>4</v>
      </c>
      <c r="I8487">
        <v>3</v>
      </c>
      <c r="J8487">
        <v>1</v>
      </c>
      <c r="K8487">
        <v>8</v>
      </c>
      <c r="L8487" t="s">
        <v>43</v>
      </c>
      <c r="M8487">
        <v>2674</v>
      </c>
      <c r="N8487">
        <v>1355</v>
      </c>
      <c r="O8487">
        <v>1319</v>
      </c>
      <c r="P8487">
        <v>990</v>
      </c>
      <c r="Q8487" t="str">
        <f>IF(P8487&gt;0,"YES","NO")</f>
        <v>YES</v>
      </c>
      <c r="R8487">
        <f>P8487+N8487</f>
        <v>2345</v>
      </c>
      <c r="S8487">
        <f t="shared" si="500"/>
        <v>202.5586353944563</v>
      </c>
      <c r="T8487">
        <f t="shared" si="501"/>
        <v>51.926188289824651</v>
      </c>
      <c r="U8487">
        <v>856</v>
      </c>
      <c r="V8487">
        <v>44999</v>
      </c>
      <c r="W8487">
        <v>475000</v>
      </c>
      <c r="X8487" s="2">
        <v>44365</v>
      </c>
      <c r="Y8487">
        <v>310396</v>
      </c>
      <c r="Z8487" s="3">
        <v>177.64</v>
      </c>
      <c r="AA8487">
        <v>0.21</v>
      </c>
      <c r="AB8487">
        <v>2021</v>
      </c>
      <c r="AC8487">
        <v>8</v>
      </c>
      <c r="AD8487">
        <v>6</v>
      </c>
      <c r="AE8487">
        <v>18</v>
      </c>
    </row>
    <row r="8488" spans="1:31" x14ac:dyDescent="0.25">
      <c r="A8488" t="s">
        <v>8734</v>
      </c>
      <c r="B8488">
        <v>63366</v>
      </c>
      <c r="C8488" t="s">
        <v>8735</v>
      </c>
      <c r="D8488" t="s">
        <v>28</v>
      </c>
      <c r="E8488" t="s">
        <v>66</v>
      </c>
      <c r="F8488">
        <v>2001</v>
      </c>
      <c r="G8488" t="s">
        <v>60</v>
      </c>
      <c r="H8488">
        <v>4</v>
      </c>
      <c r="I8488">
        <v>2</v>
      </c>
      <c r="J8488">
        <v>1</v>
      </c>
      <c r="K8488">
        <v>8</v>
      </c>
      <c r="L8488" t="s">
        <v>43</v>
      </c>
      <c r="M8488">
        <v>2476</v>
      </c>
      <c r="N8488">
        <v>1296</v>
      </c>
      <c r="O8488">
        <v>1260</v>
      </c>
      <c r="P8488">
        <v>0</v>
      </c>
      <c r="Q8488" t="str">
        <f>IF(P8488&gt;0,"YES","NO")</f>
        <v>NO</v>
      </c>
      <c r="R8488">
        <f>P8488+N8488</f>
        <v>1296</v>
      </c>
      <c r="S8488">
        <f t="shared" si="500"/>
        <v>243.05555555555554</v>
      </c>
      <c r="T8488">
        <f t="shared" si="501"/>
        <v>30.130853994490359</v>
      </c>
      <c r="U8488">
        <v>462</v>
      </c>
      <c r="V8488">
        <v>60500</v>
      </c>
      <c r="W8488">
        <v>315000</v>
      </c>
      <c r="X8488" s="2">
        <v>44292</v>
      </c>
      <c r="Y8488">
        <v>302611</v>
      </c>
      <c r="Z8488" s="3">
        <v>127.22</v>
      </c>
      <c r="AA8488">
        <v>0.24</v>
      </c>
      <c r="AB8488">
        <v>2021</v>
      </c>
      <c r="AC8488">
        <v>20</v>
      </c>
      <c r="AD8488">
        <v>4</v>
      </c>
      <c r="AE8488">
        <v>6</v>
      </c>
    </row>
    <row r="8489" spans="1:31" x14ac:dyDescent="0.25">
      <c r="A8489" t="s">
        <v>9765</v>
      </c>
      <c r="B8489">
        <v>63367</v>
      </c>
      <c r="C8489" t="s">
        <v>3176</v>
      </c>
      <c r="D8489" t="s">
        <v>110</v>
      </c>
      <c r="E8489" t="s">
        <v>1362</v>
      </c>
      <c r="F8489">
        <v>2013</v>
      </c>
      <c r="G8489" t="s">
        <v>30</v>
      </c>
      <c r="H8489">
        <v>3</v>
      </c>
      <c r="I8489">
        <v>2</v>
      </c>
      <c r="J8489">
        <v>1</v>
      </c>
      <c r="K8489">
        <v>6</v>
      </c>
      <c r="L8489" t="s">
        <v>43</v>
      </c>
      <c r="M8489">
        <v>2760</v>
      </c>
      <c r="N8489">
        <v>1520</v>
      </c>
      <c r="O8489">
        <v>1240</v>
      </c>
      <c r="P8489">
        <v>0</v>
      </c>
      <c r="Q8489" t="str">
        <f>IF(P8489&gt;0,"YES","NO")</f>
        <v>NO</v>
      </c>
      <c r="R8489">
        <f>P8489+N8489</f>
        <v>1520</v>
      </c>
      <c r="S8489">
        <f t="shared" si="500"/>
        <v>230.92105263157896</v>
      </c>
      <c r="T8489">
        <f t="shared" si="501"/>
        <v>53.719008264462808</v>
      </c>
      <c r="U8489">
        <v>400</v>
      </c>
      <c r="V8489">
        <v>45004</v>
      </c>
      <c r="W8489">
        <v>351000</v>
      </c>
      <c r="X8489" s="2">
        <v>44361</v>
      </c>
      <c r="Y8489">
        <v>308219</v>
      </c>
      <c r="Z8489" s="3">
        <v>127.17</v>
      </c>
      <c r="AA8489">
        <v>0.15</v>
      </c>
      <c r="AB8489">
        <v>2021</v>
      </c>
      <c r="AC8489">
        <v>8</v>
      </c>
      <c r="AD8489">
        <v>6</v>
      </c>
      <c r="AE8489">
        <v>14</v>
      </c>
    </row>
    <row r="8490" spans="1:31" x14ac:dyDescent="0.25">
      <c r="A8490" t="s">
        <v>9152</v>
      </c>
      <c r="B8490">
        <v>63366</v>
      </c>
      <c r="C8490" t="s">
        <v>6840</v>
      </c>
      <c r="D8490" t="s">
        <v>28</v>
      </c>
      <c r="E8490" t="s">
        <v>6819</v>
      </c>
      <c r="F8490">
        <v>2020</v>
      </c>
      <c r="G8490" t="s">
        <v>60</v>
      </c>
      <c r="H8490">
        <v>4</v>
      </c>
      <c r="I8490">
        <v>2</v>
      </c>
      <c r="J8490">
        <v>1</v>
      </c>
      <c r="K8490">
        <v>9</v>
      </c>
      <c r="L8490" t="s">
        <v>43</v>
      </c>
      <c r="M8490">
        <v>2804</v>
      </c>
      <c r="N8490">
        <v>1402</v>
      </c>
      <c r="O8490">
        <v>1402</v>
      </c>
      <c r="P8490">
        <v>0</v>
      </c>
      <c r="Q8490" t="str">
        <f>IF(P8490&gt;0,"YES","NO")</f>
        <v>NO</v>
      </c>
      <c r="R8490">
        <f>P8490+N8490</f>
        <v>1402</v>
      </c>
      <c r="S8490">
        <f t="shared" si="500"/>
        <v>253.92296718972895</v>
      </c>
      <c r="T8490">
        <f t="shared" si="501"/>
        <v>24.008917289549704</v>
      </c>
      <c r="U8490">
        <v>400</v>
      </c>
      <c r="V8490">
        <v>50000</v>
      </c>
      <c r="W8490">
        <v>356000</v>
      </c>
      <c r="X8490" s="2">
        <v>44260</v>
      </c>
      <c r="Y8490">
        <v>275750</v>
      </c>
      <c r="Z8490" s="3">
        <v>126.96</v>
      </c>
      <c r="AA8490">
        <v>0.34039999999999998</v>
      </c>
      <c r="AB8490">
        <v>2021</v>
      </c>
      <c r="AC8490">
        <v>1</v>
      </c>
      <c r="AD8490">
        <v>3</v>
      </c>
      <c r="AE8490">
        <v>5</v>
      </c>
    </row>
    <row r="8491" spans="1:31" x14ac:dyDescent="0.25">
      <c r="A8491" t="s">
        <v>8793</v>
      </c>
      <c r="B8491">
        <v>63368</v>
      </c>
      <c r="C8491" t="s">
        <v>1359</v>
      </c>
      <c r="D8491" t="s">
        <v>28</v>
      </c>
      <c r="E8491" t="s">
        <v>784</v>
      </c>
      <c r="F8491">
        <v>2003</v>
      </c>
      <c r="G8491" t="s">
        <v>30</v>
      </c>
      <c r="H8491">
        <v>4</v>
      </c>
      <c r="I8491">
        <v>2</v>
      </c>
      <c r="J8491">
        <v>1</v>
      </c>
      <c r="K8491">
        <v>5</v>
      </c>
      <c r="L8491" t="s">
        <v>43</v>
      </c>
      <c r="M8491">
        <v>2352</v>
      </c>
      <c r="N8491">
        <v>1560</v>
      </c>
      <c r="O8491">
        <v>0</v>
      </c>
      <c r="P8491">
        <v>0</v>
      </c>
      <c r="Q8491" t="str">
        <f>IF(P8491&gt;0,"YES","NO")</f>
        <v>NO</v>
      </c>
      <c r="R8491">
        <f>P8491+N8491</f>
        <v>1560</v>
      </c>
      <c r="S8491">
        <f t="shared" si="500"/>
        <v>190.38461538461539</v>
      </c>
      <c r="T8491">
        <f t="shared" si="501"/>
        <v>42.61363636363636</v>
      </c>
      <c r="U8491">
        <v>420</v>
      </c>
      <c r="V8491">
        <v>29700</v>
      </c>
      <c r="W8491">
        <v>297000</v>
      </c>
      <c r="X8491" s="2">
        <v>44306</v>
      </c>
      <c r="Y8491">
        <v>253661</v>
      </c>
      <c r="Z8491" s="3">
        <v>126.28</v>
      </c>
      <c r="AA8491">
        <v>0.16</v>
      </c>
      <c r="AB8491">
        <v>2021</v>
      </c>
      <c r="AC8491">
        <v>18</v>
      </c>
      <c r="AD8491">
        <v>4</v>
      </c>
      <c r="AE8491">
        <v>20</v>
      </c>
    </row>
    <row r="8492" spans="1:31" x14ac:dyDescent="0.25">
      <c r="A8492" t="s">
        <v>9782</v>
      </c>
      <c r="B8492">
        <v>63368</v>
      </c>
      <c r="C8492" t="s">
        <v>4537</v>
      </c>
      <c r="D8492" t="s">
        <v>110</v>
      </c>
      <c r="E8492" t="s">
        <v>4553</v>
      </c>
      <c r="F8492">
        <v>2015</v>
      </c>
      <c r="G8492" t="s">
        <v>60</v>
      </c>
      <c r="H8492">
        <v>4</v>
      </c>
      <c r="I8492">
        <v>3</v>
      </c>
      <c r="J8492">
        <v>1</v>
      </c>
      <c r="K8492">
        <v>7</v>
      </c>
      <c r="L8492" t="s">
        <v>43</v>
      </c>
      <c r="M8492">
        <v>2080</v>
      </c>
      <c r="N8492">
        <v>1157</v>
      </c>
      <c r="O8492">
        <v>1028</v>
      </c>
      <c r="P8492">
        <v>700</v>
      </c>
      <c r="Q8492" t="str">
        <f>IF(P8492&gt;0,"YES","NO")</f>
        <v>YES</v>
      </c>
      <c r="R8492">
        <f>P8492+N8492</f>
        <v>1857</v>
      </c>
      <c r="S8492">
        <f t="shared" si="500"/>
        <v>183.0910070005385</v>
      </c>
      <c r="T8492">
        <f t="shared" si="501"/>
        <v>38.037651009474502</v>
      </c>
      <c r="U8492">
        <v>420</v>
      </c>
      <c r="V8492">
        <v>0</v>
      </c>
      <c r="W8492">
        <v>340000</v>
      </c>
      <c r="X8492" s="2">
        <v>44410</v>
      </c>
      <c r="Y8492">
        <v>283053</v>
      </c>
      <c r="Z8492" s="3">
        <v>163.46</v>
      </c>
      <c r="AA8492">
        <v>0.20519999999999999</v>
      </c>
      <c r="AB8492">
        <v>2021</v>
      </c>
      <c r="AC8492">
        <v>6</v>
      </c>
      <c r="AD8492">
        <v>8</v>
      </c>
      <c r="AE8492">
        <v>2</v>
      </c>
    </row>
    <row r="8493" spans="1:31" x14ac:dyDescent="0.25">
      <c r="A8493" t="s">
        <v>9783</v>
      </c>
      <c r="B8493">
        <v>63367</v>
      </c>
      <c r="C8493" t="s">
        <v>3840</v>
      </c>
      <c r="D8493" t="s">
        <v>110</v>
      </c>
      <c r="E8493" t="s">
        <v>95</v>
      </c>
      <c r="F8493">
        <v>2014</v>
      </c>
      <c r="G8493" t="s">
        <v>30</v>
      </c>
      <c r="H8493">
        <v>3</v>
      </c>
      <c r="I8493">
        <v>3</v>
      </c>
      <c r="J8493">
        <v>1</v>
      </c>
      <c r="K8493">
        <v>6</v>
      </c>
      <c r="L8493" t="s">
        <v>43</v>
      </c>
      <c r="M8493">
        <v>2570</v>
      </c>
      <c r="N8493">
        <v>1338</v>
      </c>
      <c r="O8493">
        <v>1232</v>
      </c>
      <c r="P8493">
        <v>441</v>
      </c>
      <c r="Q8493" t="str">
        <f>IF(P8493&gt;0,"YES","NO")</f>
        <v>YES</v>
      </c>
      <c r="R8493">
        <f>P8493+N8493</f>
        <v>1779</v>
      </c>
      <c r="S8493">
        <f t="shared" si="500"/>
        <v>219.168071950534</v>
      </c>
      <c r="T8493">
        <f t="shared" si="501"/>
        <v>49.727068666462607</v>
      </c>
      <c r="U8493">
        <v>400</v>
      </c>
      <c r="V8493">
        <v>33790</v>
      </c>
      <c r="W8493">
        <v>389900</v>
      </c>
      <c r="X8493" s="2">
        <v>44392</v>
      </c>
      <c r="Y8493">
        <v>294650</v>
      </c>
      <c r="Z8493" s="3">
        <v>151.71</v>
      </c>
      <c r="AA8493">
        <v>0.18</v>
      </c>
      <c r="AB8493">
        <v>2021</v>
      </c>
      <c r="AC8493">
        <v>7</v>
      </c>
      <c r="AD8493">
        <v>7</v>
      </c>
      <c r="AE8493">
        <v>15</v>
      </c>
    </row>
    <row r="8494" spans="1:31" x14ac:dyDescent="0.25">
      <c r="A8494" t="s">
        <v>9784</v>
      </c>
      <c r="B8494">
        <v>63367</v>
      </c>
      <c r="C8494" t="s">
        <v>3840</v>
      </c>
      <c r="D8494" t="s">
        <v>110</v>
      </c>
      <c r="E8494" t="s">
        <v>66</v>
      </c>
      <c r="F8494">
        <v>2014</v>
      </c>
      <c r="G8494" t="s">
        <v>30</v>
      </c>
      <c r="H8494">
        <v>4</v>
      </c>
      <c r="I8494">
        <v>3</v>
      </c>
      <c r="J8494">
        <v>1</v>
      </c>
      <c r="K8494">
        <v>7</v>
      </c>
      <c r="L8494" t="s">
        <v>43</v>
      </c>
      <c r="M8494">
        <v>1993</v>
      </c>
      <c r="N8494">
        <v>1091</v>
      </c>
      <c r="O8494">
        <v>986</v>
      </c>
      <c r="P8494">
        <v>725</v>
      </c>
      <c r="Q8494" t="str">
        <f>IF(P8494&gt;0,"YES","NO")</f>
        <v>YES</v>
      </c>
      <c r="R8494">
        <f>P8494+N8494</f>
        <v>1816</v>
      </c>
      <c r="S8494">
        <f t="shared" si="500"/>
        <v>213.10572687224669</v>
      </c>
      <c r="T8494">
        <f t="shared" si="501"/>
        <v>37.017906336088153</v>
      </c>
      <c r="U8494">
        <v>420</v>
      </c>
      <c r="V8494">
        <v>0</v>
      </c>
      <c r="W8494">
        <v>387000</v>
      </c>
      <c r="X8494" s="2">
        <v>44446</v>
      </c>
      <c r="Y8494">
        <v>249298</v>
      </c>
      <c r="Z8494" s="3">
        <v>194.18</v>
      </c>
      <c r="AA8494">
        <v>0.24</v>
      </c>
      <c r="AB8494">
        <v>2021</v>
      </c>
      <c r="AC8494">
        <v>7</v>
      </c>
      <c r="AD8494">
        <v>9</v>
      </c>
      <c r="AE8494">
        <v>7</v>
      </c>
    </row>
    <row r="8495" spans="1:31" x14ac:dyDescent="0.25">
      <c r="A8495" t="s">
        <v>9903</v>
      </c>
      <c r="B8495">
        <v>63376</v>
      </c>
      <c r="C8495" t="s">
        <v>928</v>
      </c>
      <c r="D8495" t="s">
        <v>28</v>
      </c>
      <c r="E8495" t="s">
        <v>89</v>
      </c>
      <c r="F8495">
        <v>2000</v>
      </c>
      <c r="G8495" t="s">
        <v>60</v>
      </c>
      <c r="H8495">
        <v>3</v>
      </c>
      <c r="I8495">
        <v>2</v>
      </c>
      <c r="J8495">
        <v>1</v>
      </c>
      <c r="K8495">
        <v>8</v>
      </c>
      <c r="L8495" t="s">
        <v>43</v>
      </c>
      <c r="M8495">
        <v>2975</v>
      </c>
      <c r="N8495">
        <v>1580</v>
      </c>
      <c r="O8495">
        <v>1538</v>
      </c>
      <c r="P8495">
        <v>0</v>
      </c>
      <c r="Q8495" t="str">
        <f>IF(P8495&gt;0,"YES","NO")</f>
        <v>NO</v>
      </c>
      <c r="R8495">
        <f>P8495+N8495</f>
        <v>1580</v>
      </c>
      <c r="S8495">
        <f t="shared" si="500"/>
        <v>237.34177215189874</v>
      </c>
      <c r="T8495">
        <f t="shared" si="501"/>
        <v>30.745769382133016</v>
      </c>
      <c r="U8495">
        <v>440</v>
      </c>
      <c r="V8495">
        <v>55000</v>
      </c>
      <c r="W8495">
        <v>375000</v>
      </c>
      <c r="X8495" s="2">
        <v>44476</v>
      </c>
      <c r="Y8495">
        <v>344550</v>
      </c>
      <c r="Z8495" s="3">
        <v>126.05</v>
      </c>
      <c r="AA8495">
        <v>0.28000000000000003</v>
      </c>
      <c r="AB8495">
        <v>2021</v>
      </c>
      <c r="AC8495">
        <v>21</v>
      </c>
      <c r="AD8495">
        <v>10</v>
      </c>
      <c r="AE8495">
        <v>7</v>
      </c>
    </row>
    <row r="8496" spans="1:31" x14ac:dyDescent="0.25">
      <c r="A8496" t="s">
        <v>8823</v>
      </c>
      <c r="B8496">
        <v>63366</v>
      </c>
      <c r="C8496" t="s">
        <v>1559</v>
      </c>
      <c r="D8496" t="s">
        <v>28</v>
      </c>
      <c r="E8496" t="s">
        <v>454</v>
      </c>
      <c r="F8496">
        <v>2010</v>
      </c>
      <c r="G8496" t="s">
        <v>176</v>
      </c>
      <c r="H8496">
        <v>4</v>
      </c>
      <c r="I8496">
        <v>3</v>
      </c>
      <c r="J8496">
        <v>1</v>
      </c>
      <c r="K8496">
        <v>9</v>
      </c>
      <c r="L8496" t="s">
        <v>43</v>
      </c>
      <c r="M8496">
        <v>2782</v>
      </c>
      <c r="N8496">
        <v>1929</v>
      </c>
      <c r="O8496">
        <v>1635</v>
      </c>
      <c r="P8496">
        <v>0</v>
      </c>
      <c r="Q8496" t="str">
        <f>IF(P8496&gt;0,"YES","NO")</f>
        <v>NO</v>
      </c>
      <c r="R8496">
        <f>P8496+N8496</f>
        <v>1929</v>
      </c>
      <c r="S8496">
        <f t="shared" si="500"/>
        <v>181.44116122343183</v>
      </c>
      <c r="T8496">
        <f t="shared" si="501"/>
        <v>20.602293329566056</v>
      </c>
      <c r="U8496">
        <v>736</v>
      </c>
      <c r="V8496">
        <v>40000</v>
      </c>
      <c r="W8496">
        <v>350000</v>
      </c>
      <c r="X8496" s="2">
        <v>44216</v>
      </c>
      <c r="Y8496">
        <v>335372</v>
      </c>
      <c r="Z8496" s="3">
        <v>125.81</v>
      </c>
      <c r="AA8496">
        <v>0.39</v>
      </c>
      <c r="AB8496">
        <v>2021</v>
      </c>
      <c r="AC8496">
        <v>11</v>
      </c>
      <c r="AD8496">
        <v>1</v>
      </c>
      <c r="AE8496">
        <v>20</v>
      </c>
    </row>
    <row r="8497" spans="1:31" x14ac:dyDescent="0.25">
      <c r="A8497" t="s">
        <v>9586</v>
      </c>
      <c r="B8497">
        <v>63031</v>
      </c>
      <c r="C8497" t="s">
        <v>661</v>
      </c>
      <c r="D8497" t="s">
        <v>28</v>
      </c>
      <c r="E8497" t="s">
        <v>34</v>
      </c>
      <c r="F8497">
        <v>2002</v>
      </c>
      <c r="G8497" t="s">
        <v>60</v>
      </c>
      <c r="H8497">
        <v>4</v>
      </c>
      <c r="I8497">
        <v>2</v>
      </c>
      <c r="J8497">
        <v>1</v>
      </c>
      <c r="K8497">
        <v>9</v>
      </c>
      <c r="L8497" t="s">
        <v>43</v>
      </c>
      <c r="M8497">
        <v>3299</v>
      </c>
      <c r="N8497">
        <v>1970</v>
      </c>
      <c r="O8497">
        <v>1497</v>
      </c>
      <c r="P8497">
        <v>0</v>
      </c>
      <c r="Q8497" t="str">
        <f>IF(P8497&gt;0,"YES","NO")</f>
        <v>NO</v>
      </c>
      <c r="R8497">
        <f>P8497+N8497</f>
        <v>1970</v>
      </c>
      <c r="S8497">
        <f t="shared" si="500"/>
        <v>210.65989847715736</v>
      </c>
      <c r="T8497">
        <f t="shared" si="501"/>
        <v>38.10835629017447</v>
      </c>
      <c r="U8497">
        <v>722</v>
      </c>
      <c r="V8497">
        <v>0</v>
      </c>
      <c r="W8497">
        <v>415000</v>
      </c>
      <c r="X8497" s="2">
        <v>44362</v>
      </c>
      <c r="Y8497">
        <v>358030</v>
      </c>
      <c r="Z8497" s="3">
        <v>125.8</v>
      </c>
      <c r="AA8497">
        <v>0.25</v>
      </c>
      <c r="AB8497">
        <v>2021</v>
      </c>
      <c r="AC8497">
        <v>19</v>
      </c>
      <c r="AD8497">
        <v>6</v>
      </c>
      <c r="AE8497">
        <v>15</v>
      </c>
    </row>
    <row r="8498" spans="1:31" x14ac:dyDescent="0.25">
      <c r="A8498" t="s">
        <v>9573</v>
      </c>
      <c r="B8498">
        <v>63366</v>
      </c>
      <c r="C8498" t="s">
        <v>518</v>
      </c>
      <c r="D8498" t="s">
        <v>28</v>
      </c>
      <c r="E8498" t="s">
        <v>741</v>
      </c>
      <c r="F8498">
        <v>2003</v>
      </c>
      <c r="G8498" t="s">
        <v>60</v>
      </c>
      <c r="H8498">
        <v>3</v>
      </c>
      <c r="I8498">
        <v>2</v>
      </c>
      <c r="J8498">
        <v>1</v>
      </c>
      <c r="K8498">
        <v>9</v>
      </c>
      <c r="L8498" t="s">
        <v>43</v>
      </c>
      <c r="M8498">
        <v>3188</v>
      </c>
      <c r="N8498">
        <v>1864</v>
      </c>
      <c r="O8498">
        <v>1816</v>
      </c>
      <c r="P8498">
        <v>0</v>
      </c>
      <c r="Q8498" t="str">
        <f>IF(P8498&gt;0,"YES","NO")</f>
        <v>NO</v>
      </c>
      <c r="R8498">
        <f>P8498+N8498</f>
        <v>1864</v>
      </c>
      <c r="S8498">
        <f t="shared" si="500"/>
        <v>214.59227467811158</v>
      </c>
      <c r="T8498">
        <f t="shared" si="501"/>
        <v>18.005365598948487</v>
      </c>
      <c r="U8498">
        <v>630</v>
      </c>
      <c r="V8498">
        <v>55000</v>
      </c>
      <c r="W8498">
        <v>400000</v>
      </c>
      <c r="X8498" s="2">
        <v>44441</v>
      </c>
      <c r="Y8498">
        <v>388239</v>
      </c>
      <c r="Z8498" s="3">
        <v>125.47</v>
      </c>
      <c r="AA8498">
        <v>0.51</v>
      </c>
      <c r="AB8498">
        <v>2021</v>
      </c>
      <c r="AC8498">
        <v>18</v>
      </c>
      <c r="AD8498">
        <v>9</v>
      </c>
      <c r="AE8498">
        <v>2</v>
      </c>
    </row>
    <row r="8499" spans="1:31" x14ac:dyDescent="0.25">
      <c r="A8499" t="s">
        <v>9709</v>
      </c>
      <c r="B8499">
        <v>63367</v>
      </c>
      <c r="C8499" t="s">
        <v>2332</v>
      </c>
      <c r="D8499" t="s">
        <v>110</v>
      </c>
      <c r="E8499" t="s">
        <v>48</v>
      </c>
      <c r="F8499">
        <v>2006</v>
      </c>
      <c r="G8499" t="s">
        <v>30</v>
      </c>
      <c r="H8499">
        <v>4</v>
      </c>
      <c r="I8499">
        <v>2</v>
      </c>
      <c r="J8499">
        <v>1</v>
      </c>
      <c r="K8499">
        <v>8</v>
      </c>
      <c r="L8499" t="s">
        <v>43</v>
      </c>
      <c r="M8499">
        <v>2672</v>
      </c>
      <c r="N8499">
        <v>1360</v>
      </c>
      <c r="O8499">
        <v>1312</v>
      </c>
      <c r="P8499">
        <v>0</v>
      </c>
      <c r="Q8499" t="str">
        <f>IF(P8499&gt;0,"YES","NO")</f>
        <v>NO</v>
      </c>
      <c r="R8499">
        <f>P8499+N8499</f>
        <v>1360</v>
      </c>
      <c r="S8499">
        <f t="shared" si="500"/>
        <v>246.3235294117647</v>
      </c>
      <c r="T8499">
        <f t="shared" si="501"/>
        <v>40.476535691846699</v>
      </c>
      <c r="U8499">
        <v>400</v>
      </c>
      <c r="V8499">
        <v>33748</v>
      </c>
      <c r="W8499">
        <v>335000</v>
      </c>
      <c r="X8499" s="2">
        <v>44362</v>
      </c>
      <c r="Y8499">
        <v>297552</v>
      </c>
      <c r="Z8499" s="3">
        <v>125.37</v>
      </c>
      <c r="AA8499">
        <v>0.19</v>
      </c>
      <c r="AB8499">
        <v>2021</v>
      </c>
      <c r="AC8499">
        <v>15</v>
      </c>
      <c r="AD8499">
        <v>6</v>
      </c>
      <c r="AE8499">
        <v>15</v>
      </c>
    </row>
    <row r="8500" spans="1:31" x14ac:dyDescent="0.25">
      <c r="A8500" t="s">
        <v>9767</v>
      </c>
      <c r="B8500">
        <v>63367</v>
      </c>
      <c r="C8500" t="s">
        <v>3187</v>
      </c>
      <c r="D8500" t="s">
        <v>110</v>
      </c>
      <c r="E8500" t="s">
        <v>51</v>
      </c>
      <c r="F8500">
        <v>2011</v>
      </c>
      <c r="G8500" t="s">
        <v>30</v>
      </c>
      <c r="H8500">
        <v>4</v>
      </c>
      <c r="I8500">
        <v>2</v>
      </c>
      <c r="J8500">
        <v>1</v>
      </c>
      <c r="K8500">
        <v>7</v>
      </c>
      <c r="L8500" t="s">
        <v>43</v>
      </c>
      <c r="M8500">
        <v>3365</v>
      </c>
      <c r="N8500">
        <v>1870</v>
      </c>
      <c r="O8500">
        <v>1495</v>
      </c>
      <c r="P8500">
        <v>0</v>
      </c>
      <c r="Q8500" t="str">
        <f>IF(P8500&gt;0,"YES","NO")</f>
        <v>NO</v>
      </c>
      <c r="R8500">
        <f>P8500+N8500</f>
        <v>1870</v>
      </c>
      <c r="S8500">
        <f t="shared" si="500"/>
        <v>225.50802139037432</v>
      </c>
      <c r="T8500">
        <f t="shared" si="501"/>
        <v>48.404499540863178</v>
      </c>
      <c r="U8500">
        <v>480</v>
      </c>
      <c r="V8500">
        <v>44999</v>
      </c>
      <c r="W8500">
        <v>421700</v>
      </c>
      <c r="X8500" s="2">
        <v>44379</v>
      </c>
      <c r="Y8500">
        <v>354517</v>
      </c>
      <c r="Z8500" s="3">
        <v>125.32</v>
      </c>
      <c r="AA8500">
        <v>0.2</v>
      </c>
      <c r="AB8500">
        <v>2021</v>
      </c>
      <c r="AC8500">
        <v>10</v>
      </c>
      <c r="AD8500">
        <v>7</v>
      </c>
      <c r="AE8500">
        <v>2</v>
      </c>
    </row>
    <row r="8501" spans="1:31" x14ac:dyDescent="0.25">
      <c r="A8501" t="s">
        <v>9790</v>
      </c>
      <c r="B8501">
        <v>63366</v>
      </c>
      <c r="C8501" t="s">
        <v>4602</v>
      </c>
      <c r="D8501" t="s">
        <v>110</v>
      </c>
      <c r="E8501" t="s">
        <v>51</v>
      </c>
      <c r="F8501">
        <v>2015</v>
      </c>
      <c r="G8501" t="s">
        <v>60</v>
      </c>
      <c r="H8501">
        <v>4</v>
      </c>
      <c r="I8501">
        <v>2</v>
      </c>
      <c r="J8501">
        <v>1</v>
      </c>
      <c r="K8501">
        <v>7</v>
      </c>
      <c r="L8501" t="s">
        <v>43</v>
      </c>
      <c r="M8501">
        <v>2316</v>
      </c>
      <c r="N8501">
        <v>1190</v>
      </c>
      <c r="O8501">
        <v>1126</v>
      </c>
      <c r="P8501">
        <v>0</v>
      </c>
      <c r="Q8501" t="str">
        <f>IF(P8501&gt;0,"YES","NO")</f>
        <v>NO</v>
      </c>
      <c r="R8501">
        <f>P8501+N8501</f>
        <v>1190</v>
      </c>
      <c r="S8501">
        <f t="shared" si="500"/>
        <v>243.69747899159663</v>
      </c>
      <c r="T8501">
        <f t="shared" si="501"/>
        <v>33.287419651056013</v>
      </c>
      <c r="U8501">
        <v>400</v>
      </c>
      <c r="V8501">
        <v>30000</v>
      </c>
      <c r="W8501">
        <v>290000</v>
      </c>
      <c r="X8501" s="2">
        <v>44456</v>
      </c>
      <c r="Y8501">
        <v>284301</v>
      </c>
      <c r="Z8501" s="3">
        <v>125.22</v>
      </c>
      <c r="AA8501">
        <v>0.2</v>
      </c>
      <c r="AB8501">
        <v>2021</v>
      </c>
      <c r="AC8501">
        <v>6</v>
      </c>
      <c r="AD8501">
        <v>9</v>
      </c>
      <c r="AE8501">
        <v>17</v>
      </c>
    </row>
    <row r="8502" spans="1:31" x14ac:dyDescent="0.25">
      <c r="A8502" t="s">
        <v>9793</v>
      </c>
      <c r="B8502">
        <v>63366</v>
      </c>
      <c r="C8502" t="s">
        <v>1855</v>
      </c>
      <c r="D8502" t="s">
        <v>28</v>
      </c>
      <c r="E8502" t="s">
        <v>6179</v>
      </c>
      <c r="F8502">
        <v>2015</v>
      </c>
      <c r="G8502" t="s">
        <v>60</v>
      </c>
      <c r="H8502">
        <v>4</v>
      </c>
      <c r="I8502">
        <v>3</v>
      </c>
      <c r="J8502">
        <v>1</v>
      </c>
      <c r="K8502">
        <v>7</v>
      </c>
      <c r="L8502" t="s">
        <v>43</v>
      </c>
      <c r="M8502">
        <v>2372</v>
      </c>
      <c r="N8502">
        <v>1206</v>
      </c>
      <c r="O8502">
        <v>1206</v>
      </c>
      <c r="P8502">
        <v>700</v>
      </c>
      <c r="Q8502" t="str">
        <f>IF(P8502&gt;0,"YES","NO")</f>
        <v>YES</v>
      </c>
      <c r="R8502">
        <f>P8502+N8502</f>
        <v>1906</v>
      </c>
      <c r="S8502">
        <f t="shared" si="500"/>
        <v>191.50052465897167</v>
      </c>
      <c r="T8502">
        <f t="shared" si="501"/>
        <v>48.406972938247556</v>
      </c>
      <c r="U8502">
        <v>436</v>
      </c>
      <c r="V8502">
        <v>40000</v>
      </c>
      <c r="W8502">
        <v>365000</v>
      </c>
      <c r="X8502" s="2">
        <v>44384</v>
      </c>
      <c r="Y8502">
        <v>313146</v>
      </c>
      <c r="Z8502" s="3">
        <v>153.88</v>
      </c>
      <c r="AA8502">
        <v>0.1731</v>
      </c>
      <c r="AB8502">
        <v>2021</v>
      </c>
      <c r="AC8502">
        <v>6</v>
      </c>
      <c r="AD8502">
        <v>7</v>
      </c>
      <c r="AE8502">
        <v>7</v>
      </c>
    </row>
    <row r="8503" spans="1:31" x14ac:dyDescent="0.25">
      <c r="A8503" t="s">
        <v>9794</v>
      </c>
      <c r="B8503">
        <v>63366</v>
      </c>
      <c r="C8503" t="s">
        <v>1855</v>
      </c>
      <c r="D8503" t="s">
        <v>28</v>
      </c>
      <c r="E8503" t="s">
        <v>6121</v>
      </c>
      <c r="F8503">
        <v>2016</v>
      </c>
      <c r="G8503" t="s">
        <v>176</v>
      </c>
      <c r="H8503">
        <v>3</v>
      </c>
      <c r="I8503">
        <v>3</v>
      </c>
      <c r="J8503">
        <v>1</v>
      </c>
      <c r="K8503">
        <v>6</v>
      </c>
      <c r="L8503" t="s">
        <v>31</v>
      </c>
      <c r="M8503">
        <v>2148</v>
      </c>
      <c r="N8503">
        <v>2148</v>
      </c>
      <c r="O8503">
        <v>2148</v>
      </c>
      <c r="P8503">
        <v>819</v>
      </c>
      <c r="Q8503" t="str">
        <f>IF(P8503&gt;0,"YES","NO")</f>
        <v>YES</v>
      </c>
      <c r="R8503">
        <f>P8503+N8503</f>
        <v>2967</v>
      </c>
      <c r="S8503">
        <f t="shared" si="500"/>
        <v>139.87192450286486</v>
      </c>
      <c r="T8503">
        <f t="shared" si="501"/>
        <v>43.226356953464695</v>
      </c>
      <c r="U8503">
        <v>786</v>
      </c>
      <c r="V8503">
        <v>40000</v>
      </c>
      <c r="W8503">
        <v>415000</v>
      </c>
      <c r="X8503" s="2">
        <v>44351</v>
      </c>
      <c r="Y8503">
        <v>372225</v>
      </c>
      <c r="Z8503" s="3">
        <v>193.2</v>
      </c>
      <c r="AA8503">
        <v>0.22040000000000001</v>
      </c>
      <c r="AB8503">
        <v>2021</v>
      </c>
      <c r="AC8503">
        <v>5</v>
      </c>
      <c r="AD8503">
        <v>6</v>
      </c>
      <c r="AE8503">
        <v>4</v>
      </c>
    </row>
    <row r="8504" spans="1:31" x14ac:dyDescent="0.25">
      <c r="A8504" t="s">
        <v>9795</v>
      </c>
      <c r="B8504">
        <v>63367</v>
      </c>
      <c r="C8504" t="s">
        <v>4628</v>
      </c>
      <c r="D8504" t="s">
        <v>110</v>
      </c>
      <c r="E8504" t="s">
        <v>9796</v>
      </c>
      <c r="F8504">
        <v>2015</v>
      </c>
      <c r="G8504" t="s">
        <v>60</v>
      </c>
      <c r="H8504">
        <v>3</v>
      </c>
      <c r="I8504">
        <v>3</v>
      </c>
      <c r="J8504">
        <v>0</v>
      </c>
      <c r="K8504">
        <v>7</v>
      </c>
      <c r="L8504" t="s">
        <v>31</v>
      </c>
      <c r="M8504">
        <v>2372</v>
      </c>
      <c r="N8504">
        <v>2372</v>
      </c>
      <c r="O8504">
        <v>2372</v>
      </c>
      <c r="P8504">
        <v>1000</v>
      </c>
      <c r="Q8504" t="str">
        <f>IF(P8504&gt;0,"YES","NO")</f>
        <v>YES</v>
      </c>
      <c r="R8504">
        <f>P8504+N8504</f>
        <v>3372</v>
      </c>
      <c r="S8504">
        <f t="shared" si="500"/>
        <v>134.93475682087782</v>
      </c>
      <c r="T8504">
        <f t="shared" si="501"/>
        <v>44.77223625413626</v>
      </c>
      <c r="U8504">
        <v>640</v>
      </c>
      <c r="V8504">
        <v>50000</v>
      </c>
      <c r="W8504">
        <v>455000</v>
      </c>
      <c r="X8504" s="2">
        <v>44439</v>
      </c>
      <c r="Y8504">
        <v>360952</v>
      </c>
      <c r="Z8504" s="3">
        <v>191.82</v>
      </c>
      <c r="AA8504">
        <v>0.23330000000000001</v>
      </c>
      <c r="AB8504">
        <v>2021</v>
      </c>
      <c r="AC8504">
        <v>6</v>
      </c>
      <c r="AD8504">
        <v>8</v>
      </c>
      <c r="AE8504">
        <v>31</v>
      </c>
    </row>
    <row r="8505" spans="1:31" x14ac:dyDescent="0.25">
      <c r="A8505" t="s">
        <v>9797</v>
      </c>
      <c r="B8505">
        <v>63367</v>
      </c>
      <c r="C8505" t="s">
        <v>4628</v>
      </c>
      <c r="D8505" t="s">
        <v>110</v>
      </c>
      <c r="E8505" t="s">
        <v>4631</v>
      </c>
      <c r="F8505">
        <v>2015</v>
      </c>
      <c r="G8505" t="s">
        <v>60</v>
      </c>
      <c r="H8505">
        <v>3</v>
      </c>
      <c r="I8505">
        <v>3</v>
      </c>
      <c r="J8505">
        <v>0</v>
      </c>
      <c r="K8505">
        <v>6</v>
      </c>
      <c r="L8505" t="s">
        <v>31</v>
      </c>
      <c r="M8505">
        <v>1760</v>
      </c>
      <c r="N8505">
        <v>1760</v>
      </c>
      <c r="O8505">
        <v>1760</v>
      </c>
      <c r="P8505">
        <v>1320</v>
      </c>
      <c r="Q8505" t="str">
        <f>IF(P8505&gt;0,"YES","NO")</f>
        <v>YES</v>
      </c>
      <c r="R8505">
        <f>P8505+N8505</f>
        <v>3080</v>
      </c>
      <c r="S8505">
        <f t="shared" si="500"/>
        <v>128.24675324675326</v>
      </c>
      <c r="T8505">
        <f t="shared" si="501"/>
        <v>63.279499300561277</v>
      </c>
      <c r="U8505">
        <v>400</v>
      </c>
      <c r="V8505">
        <v>50000</v>
      </c>
      <c r="W8505">
        <v>395000</v>
      </c>
      <c r="X8505" s="2">
        <v>44470</v>
      </c>
      <c r="Y8505">
        <v>295160</v>
      </c>
      <c r="Z8505" s="3">
        <v>224.43</v>
      </c>
      <c r="AA8505">
        <v>0.14330000000000001</v>
      </c>
      <c r="AB8505">
        <v>2021</v>
      </c>
      <c r="AC8505">
        <v>6</v>
      </c>
      <c r="AD8505">
        <v>10</v>
      </c>
      <c r="AE8505">
        <v>1</v>
      </c>
    </row>
    <row r="8506" spans="1:31" x14ac:dyDescent="0.25">
      <c r="A8506" t="s">
        <v>9293</v>
      </c>
      <c r="B8506">
        <v>63366</v>
      </c>
      <c r="C8506" t="s">
        <v>8532</v>
      </c>
      <c r="D8506" t="s">
        <v>110</v>
      </c>
      <c r="E8506" t="s">
        <v>9294</v>
      </c>
      <c r="F8506">
        <v>2020</v>
      </c>
      <c r="G8506" t="s">
        <v>60</v>
      </c>
      <c r="H8506">
        <v>4</v>
      </c>
      <c r="I8506">
        <v>2</v>
      </c>
      <c r="J8506">
        <v>1</v>
      </c>
      <c r="K8506">
        <v>7</v>
      </c>
      <c r="L8506" t="s">
        <v>43</v>
      </c>
      <c r="M8506">
        <v>1935</v>
      </c>
      <c r="N8506">
        <v>1110</v>
      </c>
      <c r="O8506">
        <v>825</v>
      </c>
      <c r="P8506">
        <v>0</v>
      </c>
      <c r="Q8506" t="str">
        <f>IF(P8506&gt;0,"YES","NO")</f>
        <v>NO</v>
      </c>
      <c r="R8506">
        <f>P8506+N8506</f>
        <v>1110</v>
      </c>
      <c r="S8506">
        <f t="shared" si="500"/>
        <v>216.63063063063063</v>
      </c>
      <c r="T8506">
        <f t="shared" si="501"/>
        <v>44.62572368797106</v>
      </c>
      <c r="U8506">
        <v>441</v>
      </c>
      <c r="V8506">
        <v>40000</v>
      </c>
      <c r="W8506">
        <v>240460</v>
      </c>
      <c r="X8506" s="2">
        <v>44201</v>
      </c>
      <c r="Y8506">
        <v>240460</v>
      </c>
      <c r="Z8506" s="3">
        <v>124.27</v>
      </c>
      <c r="AA8506">
        <v>0.1237</v>
      </c>
      <c r="AB8506">
        <v>2021</v>
      </c>
      <c r="AC8506">
        <v>1</v>
      </c>
      <c r="AD8506">
        <v>1</v>
      </c>
      <c r="AE8506">
        <v>5</v>
      </c>
    </row>
    <row r="8507" spans="1:31" x14ac:dyDescent="0.25">
      <c r="A8507" t="s">
        <v>9799</v>
      </c>
      <c r="B8507">
        <v>63367</v>
      </c>
      <c r="C8507" t="s">
        <v>4633</v>
      </c>
      <c r="D8507" t="s">
        <v>110</v>
      </c>
      <c r="E8507" t="s">
        <v>9800</v>
      </c>
      <c r="F8507">
        <v>2015</v>
      </c>
      <c r="G8507" t="s">
        <v>60</v>
      </c>
      <c r="H8507">
        <v>5</v>
      </c>
      <c r="I8507">
        <v>2</v>
      </c>
      <c r="J8507">
        <v>1</v>
      </c>
      <c r="K8507">
        <v>8</v>
      </c>
      <c r="L8507" t="s">
        <v>43</v>
      </c>
      <c r="M8507">
        <v>2332</v>
      </c>
      <c r="N8507">
        <v>1372</v>
      </c>
      <c r="O8507">
        <v>972</v>
      </c>
      <c r="P8507">
        <v>578</v>
      </c>
      <c r="Q8507" t="str">
        <f>IF(P8507&gt;0,"YES","NO")</f>
        <v>YES</v>
      </c>
      <c r="R8507">
        <f>P8507+N8507</f>
        <v>1950</v>
      </c>
      <c r="S8507">
        <f t="shared" si="500"/>
        <v>161.53846153846155</v>
      </c>
      <c r="T8507">
        <f t="shared" si="501"/>
        <v>32.36976257241578</v>
      </c>
      <c r="U8507">
        <v>400</v>
      </c>
      <c r="V8507">
        <v>44999</v>
      </c>
      <c r="W8507">
        <v>315000</v>
      </c>
      <c r="X8507" s="2">
        <v>44393</v>
      </c>
      <c r="Y8507">
        <v>274892</v>
      </c>
      <c r="Z8507" s="3">
        <v>135.08000000000001</v>
      </c>
      <c r="AA8507">
        <v>0.22339999999999999</v>
      </c>
      <c r="AB8507">
        <v>2021</v>
      </c>
      <c r="AC8507">
        <v>6</v>
      </c>
      <c r="AD8507">
        <v>7</v>
      </c>
      <c r="AE8507">
        <v>16</v>
      </c>
    </row>
    <row r="8508" spans="1:31" x14ac:dyDescent="0.25">
      <c r="A8508" t="s">
        <v>9736</v>
      </c>
      <c r="B8508">
        <v>63367</v>
      </c>
      <c r="C8508" t="s">
        <v>2527</v>
      </c>
      <c r="D8508" t="s">
        <v>110</v>
      </c>
      <c r="E8508" t="s">
        <v>48</v>
      </c>
      <c r="F8508">
        <v>2008</v>
      </c>
      <c r="G8508" t="s">
        <v>60</v>
      </c>
      <c r="H8508">
        <v>4</v>
      </c>
      <c r="I8508">
        <v>3</v>
      </c>
      <c r="J8508">
        <v>1</v>
      </c>
      <c r="K8508">
        <v>9</v>
      </c>
      <c r="L8508" t="s">
        <v>43</v>
      </c>
      <c r="M8508">
        <v>3248</v>
      </c>
      <c r="N8508">
        <v>1848</v>
      </c>
      <c r="O8508">
        <v>1400</v>
      </c>
      <c r="P8508">
        <v>0</v>
      </c>
      <c r="Q8508" t="str">
        <f>IF(P8508&gt;0,"YES","NO")</f>
        <v>NO</v>
      </c>
      <c r="R8508">
        <f>P8508+N8508</f>
        <v>1848</v>
      </c>
      <c r="S8508">
        <f t="shared" si="500"/>
        <v>216.45021645021646</v>
      </c>
      <c r="T8508">
        <f t="shared" si="501"/>
        <v>48.330191870861732</v>
      </c>
      <c r="U8508">
        <v>640</v>
      </c>
      <c r="V8508">
        <v>50000</v>
      </c>
      <c r="W8508">
        <v>400000</v>
      </c>
      <c r="X8508" s="2">
        <v>44491</v>
      </c>
      <c r="Y8508">
        <v>383719</v>
      </c>
      <c r="Z8508" s="3">
        <v>123.15</v>
      </c>
      <c r="AA8508">
        <v>0.19</v>
      </c>
      <c r="AB8508">
        <v>2021</v>
      </c>
      <c r="AC8508">
        <v>13</v>
      </c>
      <c r="AD8508">
        <v>10</v>
      </c>
      <c r="AE8508">
        <v>22</v>
      </c>
    </row>
    <row r="8509" spans="1:31" x14ac:dyDescent="0.25">
      <c r="A8509" t="s">
        <v>9343</v>
      </c>
      <c r="B8509">
        <v>63366</v>
      </c>
      <c r="C8509" t="s">
        <v>8575</v>
      </c>
      <c r="D8509" t="s">
        <v>110</v>
      </c>
      <c r="E8509" t="s">
        <v>4856</v>
      </c>
      <c r="F8509">
        <v>2020</v>
      </c>
      <c r="G8509" t="s">
        <v>60</v>
      </c>
      <c r="H8509">
        <v>4</v>
      </c>
      <c r="I8509">
        <v>2</v>
      </c>
      <c r="J8509">
        <v>1</v>
      </c>
      <c r="K8509">
        <v>8</v>
      </c>
      <c r="L8509" t="s">
        <v>43</v>
      </c>
      <c r="M8509">
        <v>2580</v>
      </c>
      <c r="N8509">
        <v>1348</v>
      </c>
      <c r="O8509">
        <v>1232</v>
      </c>
      <c r="P8509">
        <v>0</v>
      </c>
      <c r="Q8509" t="str">
        <f>IF(P8509&gt;0,"YES","NO")</f>
        <v>NO</v>
      </c>
      <c r="R8509">
        <f>P8509+N8509</f>
        <v>1348</v>
      </c>
      <c r="S8509">
        <f t="shared" si="500"/>
        <v>235.68842729970328</v>
      </c>
      <c r="T8509">
        <f t="shared" si="501"/>
        <v>46.994665492791071</v>
      </c>
      <c r="U8509">
        <v>400</v>
      </c>
      <c r="V8509">
        <v>30000</v>
      </c>
      <c r="W8509">
        <v>317708</v>
      </c>
      <c r="X8509" s="2">
        <v>44237</v>
      </c>
      <c r="Y8509">
        <v>269747</v>
      </c>
      <c r="Z8509" s="3">
        <v>123.14</v>
      </c>
      <c r="AA8509">
        <v>0.1552</v>
      </c>
      <c r="AB8509">
        <v>2021</v>
      </c>
      <c r="AC8509">
        <v>1</v>
      </c>
      <c r="AD8509">
        <v>2</v>
      </c>
      <c r="AE8509">
        <v>10</v>
      </c>
    </row>
    <row r="8510" spans="1:31" x14ac:dyDescent="0.25">
      <c r="A8510" t="s">
        <v>7144</v>
      </c>
      <c r="B8510">
        <v>63368</v>
      </c>
      <c r="C8510" t="s">
        <v>715</v>
      </c>
      <c r="D8510" t="s">
        <v>28</v>
      </c>
      <c r="E8510" t="s">
        <v>716</v>
      </c>
      <c r="F8510">
        <v>2002</v>
      </c>
      <c r="G8510" t="s">
        <v>30</v>
      </c>
      <c r="H8510">
        <v>3</v>
      </c>
      <c r="I8510">
        <v>2</v>
      </c>
      <c r="J8510">
        <v>0</v>
      </c>
      <c r="K8510">
        <v>6</v>
      </c>
      <c r="L8510" t="s">
        <v>43</v>
      </c>
      <c r="M8510">
        <v>1532</v>
      </c>
      <c r="N8510">
        <v>956</v>
      </c>
      <c r="O8510">
        <v>0</v>
      </c>
      <c r="P8510">
        <v>0</v>
      </c>
      <c r="Q8510" t="str">
        <f>IF(P8510&gt;0,"YES","NO")</f>
        <v>NO</v>
      </c>
      <c r="R8510">
        <f>P8510+N8510</f>
        <v>956</v>
      </c>
      <c r="S8510">
        <f t="shared" si="500"/>
        <v>197.30648535564853</v>
      </c>
      <c r="T8510">
        <f t="shared" si="501"/>
        <v>30.930243998425812</v>
      </c>
      <c r="U8510">
        <v>380</v>
      </c>
      <c r="V8510">
        <v>0</v>
      </c>
      <c r="W8510">
        <v>188625</v>
      </c>
      <c r="X8510" s="2">
        <v>44286</v>
      </c>
      <c r="Y8510">
        <v>191313</v>
      </c>
      <c r="Z8510" s="3">
        <v>123.12</v>
      </c>
      <c r="AA8510">
        <v>0.14000000000000001</v>
      </c>
      <c r="AB8510">
        <v>2021</v>
      </c>
      <c r="AC8510">
        <v>19</v>
      </c>
      <c r="AD8510">
        <v>3</v>
      </c>
      <c r="AE8510">
        <v>31</v>
      </c>
    </row>
    <row r="8511" spans="1:31" x14ac:dyDescent="0.25">
      <c r="A8511" t="s">
        <v>9806</v>
      </c>
      <c r="B8511">
        <v>63368</v>
      </c>
      <c r="C8511" t="s">
        <v>4803</v>
      </c>
      <c r="D8511" t="s">
        <v>110</v>
      </c>
      <c r="E8511" t="s">
        <v>9807</v>
      </c>
      <c r="F8511">
        <v>2014</v>
      </c>
      <c r="G8511" t="s">
        <v>181</v>
      </c>
      <c r="H8511">
        <v>4</v>
      </c>
      <c r="I8511">
        <v>3</v>
      </c>
      <c r="J8511">
        <v>1</v>
      </c>
      <c r="K8511">
        <v>8</v>
      </c>
      <c r="L8511" t="s">
        <v>43</v>
      </c>
      <c r="M8511">
        <v>3050</v>
      </c>
      <c r="N8511">
        <v>1952</v>
      </c>
      <c r="O8511">
        <v>1590</v>
      </c>
      <c r="P8511">
        <v>1400</v>
      </c>
      <c r="Q8511" t="str">
        <f>IF(P8511&gt;0,"YES","NO")</f>
        <v>YES</v>
      </c>
      <c r="R8511">
        <f>P8511+N8511</f>
        <v>3352</v>
      </c>
      <c r="S8511">
        <f t="shared" si="500"/>
        <v>171.53937947494035</v>
      </c>
      <c r="T8511">
        <f t="shared" si="501"/>
        <v>46.57792397575551</v>
      </c>
      <c r="U8511">
        <v>662</v>
      </c>
      <c r="V8511">
        <v>55000</v>
      </c>
      <c r="W8511">
        <v>575000</v>
      </c>
      <c r="X8511" s="2">
        <v>44419</v>
      </c>
      <c r="Y8511">
        <v>471500</v>
      </c>
      <c r="Z8511" s="3">
        <v>188.52</v>
      </c>
      <c r="AA8511">
        <v>0.28339999999999999</v>
      </c>
      <c r="AB8511">
        <v>2021</v>
      </c>
      <c r="AC8511">
        <v>7</v>
      </c>
      <c r="AD8511">
        <v>8</v>
      </c>
      <c r="AE8511">
        <v>11</v>
      </c>
    </row>
    <row r="8512" spans="1:31" x14ac:dyDescent="0.25">
      <c r="A8512" t="s">
        <v>9850</v>
      </c>
      <c r="B8512">
        <v>63366</v>
      </c>
      <c r="C8512" t="s">
        <v>6879</v>
      </c>
      <c r="D8512" t="s">
        <v>28</v>
      </c>
      <c r="E8512" t="s">
        <v>7842</v>
      </c>
      <c r="F8512">
        <v>2018</v>
      </c>
      <c r="G8512" t="s">
        <v>60</v>
      </c>
      <c r="H8512">
        <v>4</v>
      </c>
      <c r="I8512">
        <v>2</v>
      </c>
      <c r="J8512">
        <v>1</v>
      </c>
      <c r="K8512">
        <v>7</v>
      </c>
      <c r="L8512" t="s">
        <v>43</v>
      </c>
      <c r="M8512">
        <v>3050</v>
      </c>
      <c r="N8512">
        <v>1636</v>
      </c>
      <c r="O8512">
        <v>1456</v>
      </c>
      <c r="P8512">
        <v>0</v>
      </c>
      <c r="Q8512" t="str">
        <f>IF(P8512&gt;0,"YES","NO")</f>
        <v>NO</v>
      </c>
      <c r="R8512">
        <f>P8512+N8512</f>
        <v>1636</v>
      </c>
      <c r="S8512">
        <f t="shared" si="500"/>
        <v>229.21760391198043</v>
      </c>
      <c r="T8512">
        <f t="shared" si="501"/>
        <v>42.787353016884921</v>
      </c>
      <c r="U8512">
        <v>400</v>
      </c>
      <c r="V8512">
        <v>50000</v>
      </c>
      <c r="W8512">
        <v>375000</v>
      </c>
      <c r="X8512" s="2">
        <v>44454</v>
      </c>
      <c r="Y8512">
        <v>326847</v>
      </c>
      <c r="Z8512" s="3">
        <v>122.95</v>
      </c>
      <c r="AA8512">
        <v>0.20119999999999999</v>
      </c>
      <c r="AB8512">
        <v>2021</v>
      </c>
      <c r="AC8512">
        <v>3</v>
      </c>
      <c r="AD8512">
        <v>9</v>
      </c>
      <c r="AE8512">
        <v>15</v>
      </c>
    </row>
    <row r="8513" spans="1:31" x14ac:dyDescent="0.25">
      <c r="A8513" t="s">
        <v>9810</v>
      </c>
      <c r="B8513">
        <v>63367</v>
      </c>
      <c r="C8513" t="s">
        <v>4849</v>
      </c>
      <c r="D8513" t="s">
        <v>110</v>
      </c>
      <c r="E8513" t="s">
        <v>5379</v>
      </c>
      <c r="F8513">
        <v>2015</v>
      </c>
      <c r="G8513" t="s">
        <v>30</v>
      </c>
      <c r="H8513">
        <v>4</v>
      </c>
      <c r="I8513">
        <v>3</v>
      </c>
      <c r="J8513">
        <v>1</v>
      </c>
      <c r="K8513">
        <v>7</v>
      </c>
      <c r="L8513" t="s">
        <v>43</v>
      </c>
      <c r="M8513">
        <v>3332</v>
      </c>
      <c r="N8513">
        <v>1752</v>
      </c>
      <c r="O8513">
        <v>1644</v>
      </c>
      <c r="P8513">
        <v>1233</v>
      </c>
      <c r="Q8513" t="str">
        <f>IF(P8513&gt;0,"YES","NO")</f>
        <v>YES</v>
      </c>
      <c r="R8513">
        <f>P8513+N8513</f>
        <v>2985</v>
      </c>
      <c r="S8513">
        <f t="shared" si="500"/>
        <v>169.84924623115577</v>
      </c>
      <c r="T8513">
        <f t="shared" si="501"/>
        <v>44.390230577041486</v>
      </c>
      <c r="U8513">
        <v>508</v>
      </c>
      <c r="V8513">
        <v>44999</v>
      </c>
      <c r="W8513">
        <v>507000</v>
      </c>
      <c r="X8513" s="2">
        <v>44440</v>
      </c>
      <c r="Y8513">
        <v>373904</v>
      </c>
      <c r="Z8513" s="3">
        <v>152.16</v>
      </c>
      <c r="AA8513">
        <v>0.26219999999999999</v>
      </c>
      <c r="AB8513">
        <v>2021</v>
      </c>
      <c r="AC8513">
        <v>6</v>
      </c>
      <c r="AD8513">
        <v>9</v>
      </c>
      <c r="AE8513">
        <v>1</v>
      </c>
    </row>
    <row r="8514" spans="1:31" x14ac:dyDescent="0.25">
      <c r="A8514" t="s">
        <v>9588</v>
      </c>
      <c r="B8514">
        <v>63366</v>
      </c>
      <c r="C8514" t="s">
        <v>666</v>
      </c>
      <c r="D8514" t="s">
        <v>28</v>
      </c>
      <c r="E8514" t="s">
        <v>45</v>
      </c>
      <c r="F8514">
        <v>2005</v>
      </c>
      <c r="G8514" t="s">
        <v>60</v>
      </c>
      <c r="H8514">
        <v>4</v>
      </c>
      <c r="I8514">
        <v>3</v>
      </c>
      <c r="J8514">
        <v>1</v>
      </c>
      <c r="K8514">
        <v>10</v>
      </c>
      <c r="L8514" t="s">
        <v>43</v>
      </c>
      <c r="M8514">
        <v>3472</v>
      </c>
      <c r="N8514">
        <v>2118</v>
      </c>
      <c r="O8514">
        <v>1510</v>
      </c>
      <c r="P8514">
        <v>0</v>
      </c>
      <c r="Q8514" t="str">
        <f>IF(P8514&gt;0,"YES","NO")</f>
        <v>NO</v>
      </c>
      <c r="R8514">
        <f>P8514+N8514</f>
        <v>2118</v>
      </c>
      <c r="S8514">
        <f t="shared" si="500"/>
        <v>200.66100094428705</v>
      </c>
      <c r="T8514">
        <f t="shared" si="501"/>
        <v>42.420249930131348</v>
      </c>
      <c r="U8514">
        <v>618</v>
      </c>
      <c r="V8514">
        <v>45000</v>
      </c>
      <c r="W8514">
        <v>425000</v>
      </c>
      <c r="X8514" s="2">
        <v>44438</v>
      </c>
      <c r="Y8514">
        <v>381100</v>
      </c>
      <c r="Z8514" s="3">
        <v>122.41</v>
      </c>
      <c r="AA8514">
        <v>0.23</v>
      </c>
      <c r="AB8514">
        <v>2021</v>
      </c>
      <c r="AC8514">
        <v>16</v>
      </c>
      <c r="AD8514">
        <v>8</v>
      </c>
      <c r="AE8514">
        <v>30</v>
      </c>
    </row>
    <row r="8515" spans="1:31" x14ac:dyDescent="0.25">
      <c r="A8515" t="s">
        <v>9812</v>
      </c>
      <c r="B8515">
        <v>63367</v>
      </c>
      <c r="C8515" t="s">
        <v>4849</v>
      </c>
      <c r="D8515" t="s">
        <v>110</v>
      </c>
      <c r="E8515" t="s">
        <v>4856</v>
      </c>
      <c r="F8515">
        <v>2015</v>
      </c>
      <c r="G8515" t="s">
        <v>60</v>
      </c>
      <c r="H8515">
        <v>3</v>
      </c>
      <c r="I8515">
        <v>2</v>
      </c>
      <c r="J8515">
        <v>1</v>
      </c>
      <c r="K8515">
        <v>6</v>
      </c>
      <c r="L8515" t="s">
        <v>31</v>
      </c>
      <c r="M8515">
        <v>1286</v>
      </c>
      <c r="N8515">
        <v>1286</v>
      </c>
      <c r="O8515">
        <v>1278</v>
      </c>
      <c r="P8515">
        <v>860</v>
      </c>
      <c r="Q8515" t="str">
        <f>IF(P8515&gt;0,"YES","NO")</f>
        <v>YES</v>
      </c>
      <c r="R8515">
        <f>P8515+N8515</f>
        <v>2146</v>
      </c>
      <c r="S8515">
        <f t="shared" ref="S8515:S8578" si="502">W8515/R8515</f>
        <v>132.80521901211557</v>
      </c>
      <c r="T8515">
        <f t="shared" ref="T8515:T8578" si="503">(W8515/(43560*AA8515))</f>
        <v>42.156570389934963</v>
      </c>
      <c r="U8515">
        <v>400</v>
      </c>
      <c r="V8515">
        <v>44999</v>
      </c>
      <c r="W8515">
        <v>285000</v>
      </c>
      <c r="X8515" s="2">
        <v>44412</v>
      </c>
      <c r="Y8515">
        <v>204734</v>
      </c>
      <c r="Z8515" s="3">
        <v>221.62</v>
      </c>
      <c r="AA8515">
        <v>0.1552</v>
      </c>
      <c r="AB8515">
        <v>2021</v>
      </c>
      <c r="AC8515">
        <v>6</v>
      </c>
      <c r="AD8515">
        <v>8</v>
      </c>
      <c r="AE8515">
        <v>4</v>
      </c>
    </row>
    <row r="8516" spans="1:31" x14ac:dyDescent="0.25">
      <c r="A8516" t="s">
        <v>9813</v>
      </c>
      <c r="B8516">
        <v>63385</v>
      </c>
      <c r="C8516" t="s">
        <v>5411</v>
      </c>
      <c r="D8516" t="s">
        <v>110</v>
      </c>
      <c r="E8516" t="s">
        <v>9814</v>
      </c>
      <c r="F8516">
        <v>2017</v>
      </c>
      <c r="G8516" t="s">
        <v>1853</v>
      </c>
      <c r="H8516">
        <v>4</v>
      </c>
      <c r="I8516">
        <v>3</v>
      </c>
      <c r="J8516">
        <v>1</v>
      </c>
      <c r="K8516">
        <v>7</v>
      </c>
      <c r="L8516" t="s">
        <v>31</v>
      </c>
      <c r="M8516">
        <v>3132</v>
      </c>
      <c r="N8516">
        <v>3132</v>
      </c>
      <c r="O8516">
        <v>3108</v>
      </c>
      <c r="P8516">
        <v>925</v>
      </c>
      <c r="Q8516" t="str">
        <f>IF(P8516&gt;0,"YES","NO")</f>
        <v>YES</v>
      </c>
      <c r="R8516">
        <f>P8516+N8516</f>
        <v>4057</v>
      </c>
      <c r="S8516">
        <f t="shared" si="502"/>
        <v>228.00098595020953</v>
      </c>
      <c r="T8516">
        <f t="shared" si="503"/>
        <v>30.873914005902691</v>
      </c>
      <c r="U8516">
        <v>792</v>
      </c>
      <c r="V8516">
        <v>145000</v>
      </c>
      <c r="W8516">
        <v>925000</v>
      </c>
      <c r="X8516" s="2">
        <v>44439</v>
      </c>
      <c r="Y8516">
        <v>726923</v>
      </c>
      <c r="Z8516" s="3">
        <v>295.33999999999997</v>
      </c>
      <c r="AA8516">
        <v>0.68779999999999997</v>
      </c>
      <c r="AB8516">
        <v>2021</v>
      </c>
      <c r="AC8516">
        <v>4</v>
      </c>
      <c r="AD8516">
        <v>8</v>
      </c>
      <c r="AE8516">
        <v>31</v>
      </c>
    </row>
    <row r="8517" spans="1:31" x14ac:dyDescent="0.25">
      <c r="A8517" t="s">
        <v>9502</v>
      </c>
      <c r="B8517">
        <v>63366</v>
      </c>
      <c r="C8517" t="s">
        <v>887</v>
      </c>
      <c r="D8517" t="s">
        <v>28</v>
      </c>
      <c r="E8517" t="s">
        <v>40</v>
      </c>
      <c r="F8517">
        <v>2002</v>
      </c>
      <c r="G8517" t="s">
        <v>60</v>
      </c>
      <c r="H8517">
        <v>4</v>
      </c>
      <c r="I8517">
        <v>2</v>
      </c>
      <c r="J8517">
        <v>1</v>
      </c>
      <c r="K8517">
        <v>8</v>
      </c>
      <c r="L8517" t="s">
        <v>43</v>
      </c>
      <c r="M8517">
        <v>2758</v>
      </c>
      <c r="N8517">
        <v>1422</v>
      </c>
      <c r="O8517">
        <v>1400</v>
      </c>
      <c r="P8517">
        <v>0</v>
      </c>
      <c r="Q8517" t="str">
        <f>IF(P8517&gt;0,"YES","NO")</f>
        <v>NO</v>
      </c>
      <c r="R8517">
        <f>P8517+N8517</f>
        <v>1422</v>
      </c>
      <c r="S8517">
        <f t="shared" si="502"/>
        <v>235.58368495077355</v>
      </c>
      <c r="T8517">
        <f t="shared" si="503"/>
        <v>25.635139271502908</v>
      </c>
      <c r="U8517">
        <v>651</v>
      </c>
      <c r="V8517">
        <v>49500</v>
      </c>
      <c r="W8517">
        <v>335000</v>
      </c>
      <c r="X8517" s="2">
        <v>44294</v>
      </c>
      <c r="Y8517">
        <v>325333</v>
      </c>
      <c r="Z8517" s="3">
        <v>121.46</v>
      </c>
      <c r="AA8517">
        <v>0.3</v>
      </c>
      <c r="AB8517">
        <v>2021</v>
      </c>
      <c r="AC8517">
        <v>19</v>
      </c>
      <c r="AD8517">
        <v>4</v>
      </c>
      <c r="AE8517">
        <v>8</v>
      </c>
    </row>
    <row r="8518" spans="1:31" x14ac:dyDescent="0.25">
      <c r="A8518" t="s">
        <v>9450</v>
      </c>
      <c r="B8518">
        <v>63366</v>
      </c>
      <c r="C8518" t="s">
        <v>9441</v>
      </c>
      <c r="D8518" t="s">
        <v>28</v>
      </c>
      <c r="E8518" t="s">
        <v>9423</v>
      </c>
      <c r="F8518">
        <v>2020</v>
      </c>
      <c r="G8518" t="s">
        <v>60</v>
      </c>
      <c r="H8518">
        <v>4</v>
      </c>
      <c r="I8518">
        <v>2</v>
      </c>
      <c r="J8518">
        <v>1</v>
      </c>
      <c r="K8518">
        <v>9</v>
      </c>
      <c r="L8518" t="s">
        <v>43</v>
      </c>
      <c r="M8518">
        <v>2774</v>
      </c>
      <c r="N8518">
        <v>1402</v>
      </c>
      <c r="O8518">
        <v>1402</v>
      </c>
      <c r="P8518">
        <v>0</v>
      </c>
      <c r="Q8518" t="str">
        <f>IF(P8518&gt;0,"YES","NO")</f>
        <v>NO</v>
      </c>
      <c r="R8518">
        <f>P8518+N8518</f>
        <v>1402</v>
      </c>
      <c r="S8518">
        <f t="shared" si="502"/>
        <v>240.0941512125535</v>
      </c>
      <c r="T8518">
        <f t="shared" si="503"/>
        <v>43.002494209050589</v>
      </c>
      <c r="U8518">
        <v>400</v>
      </c>
      <c r="V8518">
        <v>50000</v>
      </c>
      <c r="W8518">
        <v>336612</v>
      </c>
      <c r="X8518" s="2">
        <v>44249</v>
      </c>
      <c r="Y8518">
        <v>288833</v>
      </c>
      <c r="Z8518" s="3">
        <v>121.35</v>
      </c>
      <c r="AA8518">
        <v>0.1797</v>
      </c>
      <c r="AB8518">
        <v>2021</v>
      </c>
      <c r="AC8518">
        <v>1</v>
      </c>
      <c r="AD8518">
        <v>2</v>
      </c>
      <c r="AE8518">
        <v>22</v>
      </c>
    </row>
    <row r="8519" spans="1:31" x14ac:dyDescent="0.25">
      <c r="A8519" t="s">
        <v>9425</v>
      </c>
      <c r="B8519">
        <v>63366</v>
      </c>
      <c r="C8519" t="s">
        <v>8646</v>
      </c>
      <c r="D8519" t="s">
        <v>28</v>
      </c>
      <c r="E8519" t="s">
        <v>9423</v>
      </c>
      <c r="F8519">
        <v>2020</v>
      </c>
      <c r="G8519" t="s">
        <v>60</v>
      </c>
      <c r="H8519">
        <v>4</v>
      </c>
      <c r="I8519">
        <v>2</v>
      </c>
      <c r="J8519">
        <v>1</v>
      </c>
      <c r="K8519">
        <v>9</v>
      </c>
      <c r="L8519" t="s">
        <v>43</v>
      </c>
      <c r="M8519">
        <v>2774</v>
      </c>
      <c r="N8519">
        <v>1402</v>
      </c>
      <c r="O8519">
        <v>1402</v>
      </c>
      <c r="P8519">
        <v>0</v>
      </c>
      <c r="Q8519" t="str">
        <f>IF(P8519&gt;0,"YES","NO")</f>
        <v>NO</v>
      </c>
      <c r="R8519">
        <f>P8519+N8519</f>
        <v>1402</v>
      </c>
      <c r="S8519">
        <f t="shared" si="502"/>
        <v>239.94293865905848</v>
      </c>
      <c r="T8519">
        <f t="shared" si="503"/>
        <v>42.975411013049502</v>
      </c>
      <c r="U8519">
        <v>400</v>
      </c>
      <c r="V8519">
        <v>48000</v>
      </c>
      <c r="W8519">
        <v>336400</v>
      </c>
      <c r="X8519" s="2">
        <v>44236</v>
      </c>
      <c r="Y8519">
        <v>288323</v>
      </c>
      <c r="Z8519" s="3">
        <v>121.27</v>
      </c>
      <c r="AA8519">
        <v>0.1797</v>
      </c>
      <c r="AB8519">
        <v>2021</v>
      </c>
      <c r="AC8519">
        <v>1</v>
      </c>
      <c r="AD8519">
        <v>2</v>
      </c>
      <c r="AE8519">
        <v>9</v>
      </c>
    </row>
    <row r="8520" spans="1:31" x14ac:dyDescent="0.25">
      <c r="A8520" t="s">
        <v>8912</v>
      </c>
      <c r="B8520">
        <v>63366</v>
      </c>
      <c r="C8520" t="s">
        <v>1834</v>
      </c>
      <c r="D8520" t="s">
        <v>28</v>
      </c>
      <c r="E8520" t="s">
        <v>36</v>
      </c>
      <c r="F8520">
        <v>2007</v>
      </c>
      <c r="G8520" t="s">
        <v>60</v>
      </c>
      <c r="H8520">
        <v>4</v>
      </c>
      <c r="I8520">
        <v>2</v>
      </c>
      <c r="J8520">
        <v>1</v>
      </c>
      <c r="K8520">
        <v>8</v>
      </c>
      <c r="L8520" t="s">
        <v>43</v>
      </c>
      <c r="M8520">
        <v>2728</v>
      </c>
      <c r="N8520">
        <v>1504</v>
      </c>
      <c r="O8520">
        <v>1224</v>
      </c>
      <c r="P8520">
        <v>0</v>
      </c>
      <c r="Q8520" t="str">
        <f>IF(P8520&gt;0,"YES","NO")</f>
        <v>NO</v>
      </c>
      <c r="R8520">
        <f>P8520+N8520</f>
        <v>1504</v>
      </c>
      <c r="S8520">
        <f t="shared" si="502"/>
        <v>219.74734042553192</v>
      </c>
      <c r="T8520">
        <f t="shared" si="503"/>
        <v>44.630799978393554</v>
      </c>
      <c r="U8520">
        <v>400</v>
      </c>
      <c r="V8520">
        <v>45000</v>
      </c>
      <c r="W8520">
        <v>330500</v>
      </c>
      <c r="X8520" s="2">
        <v>44321</v>
      </c>
      <c r="Y8520">
        <v>283618</v>
      </c>
      <c r="Z8520" s="3">
        <v>121.15</v>
      </c>
      <c r="AA8520">
        <v>0.17</v>
      </c>
      <c r="AB8520">
        <v>2021</v>
      </c>
      <c r="AC8520">
        <v>14</v>
      </c>
      <c r="AD8520">
        <v>5</v>
      </c>
      <c r="AE8520">
        <v>5</v>
      </c>
    </row>
    <row r="8521" spans="1:31" x14ac:dyDescent="0.25">
      <c r="A8521" t="s">
        <v>9822</v>
      </c>
      <c r="B8521">
        <v>63385</v>
      </c>
      <c r="C8521" t="s">
        <v>5482</v>
      </c>
      <c r="D8521" t="s">
        <v>110</v>
      </c>
      <c r="E8521" t="s">
        <v>9823</v>
      </c>
      <c r="F8521">
        <v>2016</v>
      </c>
      <c r="G8521" t="s">
        <v>176</v>
      </c>
      <c r="H8521">
        <v>4</v>
      </c>
      <c r="I8521">
        <v>2</v>
      </c>
      <c r="J8521">
        <v>1</v>
      </c>
      <c r="K8521">
        <v>9</v>
      </c>
      <c r="L8521" t="s">
        <v>43</v>
      </c>
      <c r="M8521">
        <v>2528</v>
      </c>
      <c r="N8521">
        <v>1324</v>
      </c>
      <c r="O8521">
        <v>1204</v>
      </c>
      <c r="P8521">
        <v>200</v>
      </c>
      <c r="Q8521" t="str">
        <f>IF(P8521&gt;0,"YES","NO")</f>
        <v>YES</v>
      </c>
      <c r="R8521">
        <f>P8521+N8521</f>
        <v>1524</v>
      </c>
      <c r="S8521">
        <f t="shared" si="502"/>
        <v>290.0262467191601</v>
      </c>
      <c r="T8521">
        <f t="shared" si="503"/>
        <v>33.665971411039877</v>
      </c>
      <c r="U8521">
        <v>640</v>
      </c>
      <c r="V8521">
        <v>45000</v>
      </c>
      <c r="W8521">
        <v>442000</v>
      </c>
      <c r="X8521" s="2">
        <v>44482</v>
      </c>
      <c r="Y8521">
        <v>325724</v>
      </c>
      <c r="Z8521" s="3">
        <v>174.84</v>
      </c>
      <c r="AA8521">
        <v>0.3014</v>
      </c>
      <c r="AB8521">
        <v>2021</v>
      </c>
      <c r="AC8521">
        <v>5</v>
      </c>
      <c r="AD8521">
        <v>10</v>
      </c>
      <c r="AE8521">
        <v>13</v>
      </c>
    </row>
    <row r="8522" spans="1:31" x14ac:dyDescent="0.25">
      <c r="A8522" t="s">
        <v>9824</v>
      </c>
      <c r="B8522">
        <v>63385</v>
      </c>
      <c r="C8522" t="s">
        <v>5482</v>
      </c>
      <c r="D8522" t="s">
        <v>110</v>
      </c>
      <c r="E8522" t="s">
        <v>9825</v>
      </c>
      <c r="F8522">
        <v>2016</v>
      </c>
      <c r="G8522" t="s">
        <v>176</v>
      </c>
      <c r="H8522">
        <v>3</v>
      </c>
      <c r="I8522">
        <v>4</v>
      </c>
      <c r="J8522">
        <v>1</v>
      </c>
      <c r="K8522">
        <v>7</v>
      </c>
      <c r="L8522" t="s">
        <v>43</v>
      </c>
      <c r="M8522">
        <v>2280</v>
      </c>
      <c r="N8522">
        <v>1748</v>
      </c>
      <c r="O8522">
        <v>1748</v>
      </c>
      <c r="P8522">
        <v>1311</v>
      </c>
      <c r="Q8522" t="str">
        <f>IF(P8522&gt;0,"YES","NO")</f>
        <v>YES</v>
      </c>
      <c r="R8522">
        <f>P8522+N8522</f>
        <v>3059</v>
      </c>
      <c r="S8522">
        <f t="shared" si="502"/>
        <v>140.56881333769206</v>
      </c>
      <c r="T8522">
        <f t="shared" si="503"/>
        <v>40.440154402390441</v>
      </c>
      <c r="U8522">
        <v>710</v>
      </c>
      <c r="V8522">
        <v>45000</v>
      </c>
      <c r="W8522">
        <v>430000</v>
      </c>
      <c r="X8522" s="2">
        <v>44495</v>
      </c>
      <c r="Y8522">
        <v>331842</v>
      </c>
      <c r="Z8522" s="3">
        <v>188.6</v>
      </c>
      <c r="AA8522">
        <v>0.24410000000000001</v>
      </c>
      <c r="AB8522">
        <v>2021</v>
      </c>
      <c r="AC8522">
        <v>5</v>
      </c>
      <c r="AD8522">
        <v>10</v>
      </c>
      <c r="AE8522">
        <v>26</v>
      </c>
    </row>
    <row r="8523" spans="1:31" x14ac:dyDescent="0.25">
      <c r="A8523" t="s">
        <v>9826</v>
      </c>
      <c r="B8523">
        <v>63385</v>
      </c>
      <c r="C8523" t="s">
        <v>5482</v>
      </c>
      <c r="D8523" t="s">
        <v>110</v>
      </c>
      <c r="E8523" t="s">
        <v>9827</v>
      </c>
      <c r="F8523">
        <v>2016</v>
      </c>
      <c r="G8523" t="s">
        <v>176</v>
      </c>
      <c r="H8523">
        <v>4</v>
      </c>
      <c r="I8523">
        <v>3</v>
      </c>
      <c r="J8523">
        <v>1</v>
      </c>
      <c r="K8523">
        <v>8</v>
      </c>
      <c r="L8523" t="s">
        <v>43</v>
      </c>
      <c r="M8523">
        <v>3136</v>
      </c>
      <c r="N8523">
        <v>2046</v>
      </c>
      <c r="O8523">
        <v>2046</v>
      </c>
      <c r="P8523">
        <v>1020</v>
      </c>
      <c r="Q8523" t="str">
        <f>IF(P8523&gt;0,"YES","NO")</f>
        <v>YES</v>
      </c>
      <c r="R8523">
        <f>P8523+N8523</f>
        <v>3066</v>
      </c>
      <c r="S8523">
        <f t="shared" si="502"/>
        <v>182.64840182648402</v>
      </c>
      <c r="T8523">
        <f t="shared" si="503"/>
        <v>40.968231477530971</v>
      </c>
      <c r="U8523">
        <v>830</v>
      </c>
      <c r="V8523">
        <v>45000</v>
      </c>
      <c r="W8523">
        <v>560000</v>
      </c>
      <c r="X8523" s="2">
        <v>44447</v>
      </c>
      <c r="Y8523">
        <v>395600</v>
      </c>
      <c r="Z8523" s="3">
        <v>178.57</v>
      </c>
      <c r="AA8523">
        <v>0.31380000000000002</v>
      </c>
      <c r="AB8523">
        <v>2021</v>
      </c>
      <c r="AC8523">
        <v>5</v>
      </c>
      <c r="AD8523">
        <v>9</v>
      </c>
      <c r="AE8523">
        <v>8</v>
      </c>
    </row>
    <row r="8524" spans="1:31" x14ac:dyDescent="0.25">
      <c r="A8524" t="s">
        <v>9163</v>
      </c>
      <c r="B8524">
        <v>63366</v>
      </c>
      <c r="C8524" t="s">
        <v>6840</v>
      </c>
      <c r="D8524" t="s">
        <v>28</v>
      </c>
      <c r="E8524" t="s">
        <v>4850</v>
      </c>
      <c r="F8524">
        <v>2020</v>
      </c>
      <c r="G8524" t="s">
        <v>60</v>
      </c>
      <c r="H8524">
        <v>4</v>
      </c>
      <c r="I8524">
        <v>2</v>
      </c>
      <c r="J8524">
        <v>1</v>
      </c>
      <c r="K8524">
        <v>8</v>
      </c>
      <c r="L8524" t="s">
        <v>43</v>
      </c>
      <c r="M8524">
        <v>2844</v>
      </c>
      <c r="N8524">
        <v>1422</v>
      </c>
      <c r="O8524">
        <v>1422</v>
      </c>
      <c r="P8524">
        <v>0</v>
      </c>
      <c r="Q8524" t="str">
        <f>IF(P8524&gt;0,"YES","NO")</f>
        <v>NO</v>
      </c>
      <c r="R8524">
        <f>P8524+N8524</f>
        <v>1422</v>
      </c>
      <c r="S8524">
        <f t="shared" si="502"/>
        <v>242.26652601969059</v>
      </c>
      <c r="T8524">
        <f t="shared" si="503"/>
        <v>38.28025480538021</v>
      </c>
      <c r="U8524">
        <v>400</v>
      </c>
      <c r="V8524">
        <v>50000</v>
      </c>
      <c r="W8524">
        <v>344503</v>
      </c>
      <c r="X8524" s="2">
        <v>44281</v>
      </c>
      <c r="Y8524">
        <v>270877</v>
      </c>
      <c r="Z8524" s="3">
        <v>121.13</v>
      </c>
      <c r="AA8524">
        <v>0.20660000000000001</v>
      </c>
      <c r="AB8524">
        <v>2021</v>
      </c>
      <c r="AC8524">
        <v>1</v>
      </c>
      <c r="AD8524">
        <v>3</v>
      </c>
      <c r="AE8524">
        <v>26</v>
      </c>
    </row>
    <row r="8525" spans="1:31" x14ac:dyDescent="0.25">
      <c r="A8525" t="s">
        <v>9147</v>
      </c>
      <c r="B8525">
        <v>63366</v>
      </c>
      <c r="C8525" t="s">
        <v>6840</v>
      </c>
      <c r="D8525" t="s">
        <v>28</v>
      </c>
      <c r="E8525" t="s">
        <v>4850</v>
      </c>
      <c r="F8525">
        <v>2020</v>
      </c>
      <c r="G8525" t="s">
        <v>60</v>
      </c>
      <c r="H8525">
        <v>4</v>
      </c>
      <c r="I8525">
        <v>2</v>
      </c>
      <c r="J8525">
        <v>1</v>
      </c>
      <c r="K8525">
        <v>7</v>
      </c>
      <c r="L8525" t="s">
        <v>43</v>
      </c>
      <c r="M8525">
        <v>2836</v>
      </c>
      <c r="N8525">
        <v>1436</v>
      </c>
      <c r="O8525">
        <v>1436</v>
      </c>
      <c r="P8525">
        <v>0</v>
      </c>
      <c r="Q8525" t="str">
        <f>IF(P8525&gt;0,"YES","NO")</f>
        <v>NO</v>
      </c>
      <c r="R8525">
        <f>P8525+N8525</f>
        <v>1436</v>
      </c>
      <c r="S8525">
        <f t="shared" si="502"/>
        <v>238.91782729805013</v>
      </c>
      <c r="T8525">
        <f t="shared" si="503"/>
        <v>38.122801543553102</v>
      </c>
      <c r="U8525">
        <v>440</v>
      </c>
      <c r="V8525">
        <v>50000</v>
      </c>
      <c r="W8525">
        <v>343086</v>
      </c>
      <c r="X8525" s="2">
        <v>44201</v>
      </c>
      <c r="Y8525">
        <v>343086</v>
      </c>
      <c r="Z8525" s="3">
        <v>120.98</v>
      </c>
      <c r="AA8525">
        <v>0.20660000000000001</v>
      </c>
      <c r="AB8525">
        <v>2021</v>
      </c>
      <c r="AC8525">
        <v>1</v>
      </c>
      <c r="AD8525">
        <v>1</v>
      </c>
      <c r="AE8525">
        <v>5</v>
      </c>
    </row>
    <row r="8526" spans="1:31" x14ac:dyDescent="0.25">
      <c r="A8526" t="s">
        <v>9696</v>
      </c>
      <c r="B8526">
        <v>63366</v>
      </c>
      <c r="C8526" t="s">
        <v>1834</v>
      </c>
      <c r="D8526" t="s">
        <v>28</v>
      </c>
      <c r="E8526" t="s">
        <v>1362</v>
      </c>
      <c r="F8526">
        <v>2006</v>
      </c>
      <c r="G8526" t="s">
        <v>60</v>
      </c>
      <c r="H8526">
        <v>4</v>
      </c>
      <c r="I8526">
        <v>3</v>
      </c>
      <c r="J8526">
        <v>1</v>
      </c>
      <c r="K8526">
        <v>8</v>
      </c>
      <c r="L8526" t="s">
        <v>43</v>
      </c>
      <c r="M8526">
        <v>2698</v>
      </c>
      <c r="N8526">
        <v>1394</v>
      </c>
      <c r="O8526">
        <v>1304</v>
      </c>
      <c r="P8526">
        <v>0</v>
      </c>
      <c r="Q8526" t="str">
        <f>IF(P8526&gt;0,"YES","NO")</f>
        <v>NO</v>
      </c>
      <c r="R8526">
        <f>P8526+N8526</f>
        <v>1394</v>
      </c>
      <c r="S8526">
        <f t="shared" si="502"/>
        <v>233.14203730272598</v>
      </c>
      <c r="T8526">
        <f t="shared" si="503"/>
        <v>49.739822467095195</v>
      </c>
      <c r="U8526">
        <v>400</v>
      </c>
      <c r="V8526">
        <v>45000</v>
      </c>
      <c r="W8526">
        <v>325000</v>
      </c>
      <c r="X8526" s="2">
        <v>44420</v>
      </c>
      <c r="Y8526">
        <v>309611</v>
      </c>
      <c r="Z8526" s="3">
        <v>120.46</v>
      </c>
      <c r="AA8526">
        <v>0.15</v>
      </c>
      <c r="AB8526">
        <v>2021</v>
      </c>
      <c r="AC8526">
        <v>15</v>
      </c>
      <c r="AD8526">
        <v>8</v>
      </c>
      <c r="AE8526">
        <v>12</v>
      </c>
    </row>
    <row r="8527" spans="1:31" x14ac:dyDescent="0.25">
      <c r="A8527" t="s">
        <v>8825</v>
      </c>
      <c r="B8527">
        <v>63366</v>
      </c>
      <c r="C8527" t="s">
        <v>1559</v>
      </c>
      <c r="D8527" t="s">
        <v>28</v>
      </c>
      <c r="E8527" t="s">
        <v>34</v>
      </c>
      <c r="F8527">
        <v>2005</v>
      </c>
      <c r="G8527" t="s">
        <v>60</v>
      </c>
      <c r="H8527">
        <v>3</v>
      </c>
      <c r="I8527">
        <v>2</v>
      </c>
      <c r="J8527">
        <v>0</v>
      </c>
      <c r="K8527">
        <v>6</v>
      </c>
      <c r="L8527" t="s">
        <v>31</v>
      </c>
      <c r="M8527">
        <v>2076</v>
      </c>
      <c r="N8527">
        <v>2076</v>
      </c>
      <c r="O8527">
        <v>2076</v>
      </c>
      <c r="P8527">
        <v>0</v>
      </c>
      <c r="Q8527" t="str">
        <f>IF(P8527&gt;0,"YES","NO")</f>
        <v>NO</v>
      </c>
      <c r="R8527">
        <f>P8527+N8527</f>
        <v>2076</v>
      </c>
      <c r="S8527">
        <f t="shared" si="502"/>
        <v>120.42389210019267</v>
      </c>
      <c r="T8527">
        <f t="shared" si="503"/>
        <v>22.956841138659321</v>
      </c>
      <c r="U8527">
        <v>660</v>
      </c>
      <c r="V8527">
        <v>40000</v>
      </c>
      <c r="W8527">
        <v>250000</v>
      </c>
      <c r="X8527" s="2">
        <v>44228</v>
      </c>
      <c r="Y8527">
        <v>284381</v>
      </c>
      <c r="Z8527" s="3">
        <v>120.42</v>
      </c>
      <c r="AA8527">
        <v>0.25</v>
      </c>
      <c r="AB8527">
        <v>2021</v>
      </c>
      <c r="AC8527">
        <v>16</v>
      </c>
      <c r="AD8527">
        <v>2</v>
      </c>
      <c r="AE8527">
        <v>1</v>
      </c>
    </row>
    <row r="8528" spans="1:31" x14ac:dyDescent="0.25">
      <c r="A8528" t="s">
        <v>9443</v>
      </c>
      <c r="B8528">
        <v>63366</v>
      </c>
      <c r="C8528" t="s">
        <v>9441</v>
      </c>
      <c r="D8528" t="s">
        <v>28</v>
      </c>
      <c r="E8528" t="s">
        <v>6896</v>
      </c>
      <c r="F8528">
        <v>2020</v>
      </c>
      <c r="G8528" t="s">
        <v>60</v>
      </c>
      <c r="H8528">
        <v>4</v>
      </c>
      <c r="I8528">
        <v>2</v>
      </c>
      <c r="J8528">
        <v>1</v>
      </c>
      <c r="K8528">
        <v>9</v>
      </c>
      <c r="L8528" t="s">
        <v>43</v>
      </c>
      <c r="M8528">
        <v>2836</v>
      </c>
      <c r="N8528">
        <v>1436</v>
      </c>
      <c r="O8528">
        <v>1436</v>
      </c>
      <c r="P8528">
        <v>0</v>
      </c>
      <c r="Q8528" t="str">
        <f>IF(P8528&gt;0,"YES","NO")</f>
        <v>NO</v>
      </c>
      <c r="R8528">
        <f>P8528+N8528</f>
        <v>1436</v>
      </c>
      <c r="S8528">
        <f t="shared" si="502"/>
        <v>236.92479108635098</v>
      </c>
      <c r="T8528">
        <f t="shared" si="503"/>
        <v>46.133894386055687</v>
      </c>
      <c r="U8528">
        <v>400</v>
      </c>
      <c r="V8528">
        <v>50000</v>
      </c>
      <c r="W8528">
        <v>340224</v>
      </c>
      <c r="X8528" s="2">
        <v>44314</v>
      </c>
      <c r="Y8528">
        <v>243492</v>
      </c>
      <c r="Z8528" s="3">
        <v>119.97</v>
      </c>
      <c r="AA8528">
        <v>0.16930000000000001</v>
      </c>
      <c r="AB8528">
        <v>2021</v>
      </c>
      <c r="AC8528">
        <v>1</v>
      </c>
      <c r="AD8528">
        <v>4</v>
      </c>
      <c r="AE8528">
        <v>28</v>
      </c>
    </row>
    <row r="8529" spans="1:31" x14ac:dyDescent="0.25">
      <c r="A8529" t="s">
        <v>9694</v>
      </c>
      <c r="B8529">
        <v>63366</v>
      </c>
      <c r="C8529" t="s">
        <v>1834</v>
      </c>
      <c r="D8529" t="s">
        <v>28</v>
      </c>
      <c r="E8529" t="s">
        <v>48</v>
      </c>
      <c r="F8529">
        <v>2006</v>
      </c>
      <c r="G8529" t="s">
        <v>60</v>
      </c>
      <c r="H8529">
        <v>4</v>
      </c>
      <c r="I8529">
        <v>2</v>
      </c>
      <c r="J8529">
        <v>1</v>
      </c>
      <c r="K8529">
        <v>9</v>
      </c>
      <c r="L8529" t="s">
        <v>43</v>
      </c>
      <c r="M8529">
        <v>2628</v>
      </c>
      <c r="N8529">
        <v>1416</v>
      </c>
      <c r="O8529">
        <v>1212</v>
      </c>
      <c r="P8529">
        <v>0</v>
      </c>
      <c r="Q8529" t="str">
        <f>IF(P8529&gt;0,"YES","NO")</f>
        <v>NO</v>
      </c>
      <c r="R8529">
        <f>P8529+N8529</f>
        <v>1416</v>
      </c>
      <c r="S8529">
        <f t="shared" si="502"/>
        <v>222.45762711864407</v>
      </c>
      <c r="T8529">
        <f t="shared" si="503"/>
        <v>38.060026098303609</v>
      </c>
      <c r="U8529">
        <v>412</v>
      </c>
      <c r="V8529">
        <v>45000</v>
      </c>
      <c r="W8529">
        <v>315000</v>
      </c>
      <c r="X8529" s="2">
        <v>44363</v>
      </c>
      <c r="Y8529">
        <v>296797</v>
      </c>
      <c r="Z8529" s="3">
        <v>119.86</v>
      </c>
      <c r="AA8529">
        <v>0.19</v>
      </c>
      <c r="AB8529">
        <v>2021</v>
      </c>
      <c r="AC8529">
        <v>15</v>
      </c>
      <c r="AD8529">
        <v>6</v>
      </c>
      <c r="AE8529">
        <v>16</v>
      </c>
    </row>
    <row r="8530" spans="1:31" x14ac:dyDescent="0.25">
      <c r="A8530" t="s">
        <v>8987</v>
      </c>
      <c r="B8530">
        <v>63367</v>
      </c>
      <c r="C8530" t="s">
        <v>2560</v>
      </c>
      <c r="D8530" t="s">
        <v>110</v>
      </c>
      <c r="E8530" t="s">
        <v>784</v>
      </c>
      <c r="F8530">
        <v>2007</v>
      </c>
      <c r="G8530" t="s">
        <v>30</v>
      </c>
      <c r="H8530">
        <v>4</v>
      </c>
      <c r="I8530">
        <v>2</v>
      </c>
      <c r="J8530">
        <v>1</v>
      </c>
      <c r="K8530">
        <v>8</v>
      </c>
      <c r="L8530" t="s">
        <v>43</v>
      </c>
      <c r="M8530">
        <v>3133</v>
      </c>
      <c r="N8530">
        <v>1787</v>
      </c>
      <c r="O8530">
        <v>1346</v>
      </c>
      <c r="P8530">
        <v>0</v>
      </c>
      <c r="Q8530" t="str">
        <f>IF(P8530&gt;0,"YES","NO")</f>
        <v>NO</v>
      </c>
      <c r="R8530">
        <f>P8530+N8530</f>
        <v>1787</v>
      </c>
      <c r="S8530">
        <f t="shared" si="502"/>
        <v>209.84890878567433</v>
      </c>
      <c r="T8530">
        <f t="shared" si="503"/>
        <v>53.805096418732781</v>
      </c>
      <c r="U8530">
        <v>441</v>
      </c>
      <c r="V8530">
        <v>49999</v>
      </c>
      <c r="W8530">
        <v>375000</v>
      </c>
      <c r="X8530" s="2">
        <v>44341</v>
      </c>
      <c r="Y8530">
        <v>328819</v>
      </c>
      <c r="Z8530" s="3">
        <v>119.69</v>
      </c>
      <c r="AA8530">
        <v>0.16</v>
      </c>
      <c r="AB8530">
        <v>2021</v>
      </c>
      <c r="AC8530">
        <v>14</v>
      </c>
      <c r="AD8530">
        <v>5</v>
      </c>
      <c r="AE8530">
        <v>25</v>
      </c>
    </row>
    <row r="8531" spans="1:31" x14ac:dyDescent="0.25">
      <c r="A8531" t="s">
        <v>9571</v>
      </c>
      <c r="B8531">
        <v>63366</v>
      </c>
      <c r="C8531" t="s">
        <v>488</v>
      </c>
      <c r="D8531" t="s">
        <v>28</v>
      </c>
      <c r="E8531" t="s">
        <v>45</v>
      </c>
      <c r="F8531">
        <v>2000</v>
      </c>
      <c r="G8531" t="s">
        <v>60</v>
      </c>
      <c r="H8531">
        <v>4</v>
      </c>
      <c r="I8531">
        <v>3</v>
      </c>
      <c r="J8531">
        <v>1</v>
      </c>
      <c r="K8531">
        <v>8</v>
      </c>
      <c r="L8531" t="s">
        <v>43</v>
      </c>
      <c r="M8531">
        <v>3221</v>
      </c>
      <c r="N8531">
        <v>2271</v>
      </c>
      <c r="O8531">
        <v>2076</v>
      </c>
      <c r="P8531">
        <v>0</v>
      </c>
      <c r="Q8531" t="str">
        <f>IF(P8531&gt;0,"YES","NO")</f>
        <v>NO</v>
      </c>
      <c r="R8531">
        <f>P8531+N8531</f>
        <v>2271</v>
      </c>
      <c r="S8531">
        <f t="shared" si="502"/>
        <v>169.5288419198591</v>
      </c>
      <c r="T8531">
        <f t="shared" si="503"/>
        <v>38.42775581906016</v>
      </c>
      <c r="U8531">
        <v>484</v>
      </c>
      <c r="V8531">
        <v>52000</v>
      </c>
      <c r="W8531">
        <v>385000</v>
      </c>
      <c r="X8531" s="2">
        <v>44363</v>
      </c>
      <c r="Y8531">
        <v>349634</v>
      </c>
      <c r="Z8531" s="3">
        <v>119.53</v>
      </c>
      <c r="AA8531">
        <v>0.23</v>
      </c>
      <c r="AB8531">
        <v>2021</v>
      </c>
      <c r="AC8531">
        <v>21</v>
      </c>
      <c r="AD8531">
        <v>6</v>
      </c>
      <c r="AE8531">
        <v>16</v>
      </c>
    </row>
    <row r="8532" spans="1:31" x14ac:dyDescent="0.25">
      <c r="A8532" t="s">
        <v>9887</v>
      </c>
      <c r="B8532">
        <v>63366</v>
      </c>
      <c r="C8532" t="s">
        <v>787</v>
      </c>
      <c r="D8532" t="s">
        <v>28</v>
      </c>
      <c r="E8532" t="s">
        <v>51</v>
      </c>
      <c r="F8532">
        <v>2000</v>
      </c>
      <c r="G8532" t="s">
        <v>60</v>
      </c>
      <c r="H8532">
        <v>4</v>
      </c>
      <c r="I8532">
        <v>2</v>
      </c>
      <c r="J8532">
        <v>1</v>
      </c>
      <c r="K8532">
        <v>8</v>
      </c>
      <c r="L8532" t="s">
        <v>43</v>
      </c>
      <c r="M8532">
        <v>3533</v>
      </c>
      <c r="N8532">
        <v>2053</v>
      </c>
      <c r="O8532">
        <v>1480</v>
      </c>
      <c r="P8532">
        <v>0</v>
      </c>
      <c r="Q8532" t="str">
        <f>IF(P8532&gt;0,"YES","NO")</f>
        <v>NO</v>
      </c>
      <c r="R8532">
        <f>P8532+N8532</f>
        <v>2053</v>
      </c>
      <c r="S8532">
        <f t="shared" si="502"/>
        <v>205.55284948855333</v>
      </c>
      <c r="T8532">
        <f t="shared" si="503"/>
        <v>48.438934802571168</v>
      </c>
      <c r="U8532">
        <v>630</v>
      </c>
      <c r="V8532">
        <v>40000</v>
      </c>
      <c r="W8532">
        <v>422000</v>
      </c>
      <c r="X8532" s="2">
        <v>44397</v>
      </c>
      <c r="Y8532">
        <v>317460</v>
      </c>
      <c r="Z8532" s="3">
        <v>119.45</v>
      </c>
      <c r="AA8532">
        <v>0.2</v>
      </c>
      <c r="AB8532">
        <v>2021</v>
      </c>
      <c r="AC8532">
        <v>21</v>
      </c>
      <c r="AD8532">
        <v>7</v>
      </c>
      <c r="AE8532">
        <v>20</v>
      </c>
    </row>
    <row r="8533" spans="1:31" x14ac:dyDescent="0.25">
      <c r="A8533" t="s">
        <v>9323</v>
      </c>
      <c r="B8533">
        <v>63366</v>
      </c>
      <c r="C8533" t="s">
        <v>8541</v>
      </c>
      <c r="D8533" t="s">
        <v>28</v>
      </c>
      <c r="E8533" t="s">
        <v>9324</v>
      </c>
      <c r="F8533">
        <v>2020</v>
      </c>
      <c r="G8533" t="s">
        <v>60</v>
      </c>
      <c r="H8533">
        <v>4</v>
      </c>
      <c r="I8533">
        <v>3</v>
      </c>
      <c r="J8533">
        <v>1</v>
      </c>
      <c r="K8533">
        <v>8</v>
      </c>
      <c r="L8533" t="s">
        <v>43</v>
      </c>
      <c r="M8533">
        <v>3189</v>
      </c>
      <c r="N8533">
        <v>2380</v>
      </c>
      <c r="O8533">
        <v>2060</v>
      </c>
      <c r="P8533">
        <v>0</v>
      </c>
      <c r="Q8533" t="str">
        <f>IF(P8533&gt;0,"YES","NO")</f>
        <v>NO</v>
      </c>
      <c r="R8533">
        <f>P8533+N8533</f>
        <v>2380</v>
      </c>
      <c r="S8533">
        <f t="shared" si="502"/>
        <v>158.82647058823528</v>
      </c>
      <c r="T8533">
        <f t="shared" si="503"/>
        <v>29.36665532420032</v>
      </c>
      <c r="U8533">
        <v>320</v>
      </c>
      <c r="V8533">
        <v>50000</v>
      </c>
      <c r="W8533">
        <v>378007</v>
      </c>
      <c r="X8533" s="2">
        <v>44232</v>
      </c>
      <c r="Y8533">
        <v>323328</v>
      </c>
      <c r="Z8533" s="3">
        <v>118.53</v>
      </c>
      <c r="AA8533">
        <v>0.29549999999999998</v>
      </c>
      <c r="AB8533">
        <v>2021</v>
      </c>
      <c r="AC8533">
        <v>1</v>
      </c>
      <c r="AD8533">
        <v>2</v>
      </c>
      <c r="AE8533">
        <v>5</v>
      </c>
    </row>
    <row r="8534" spans="1:31" x14ac:dyDescent="0.25">
      <c r="A8534" t="s">
        <v>9841</v>
      </c>
      <c r="B8534">
        <v>63385</v>
      </c>
      <c r="C8534" t="s">
        <v>6213</v>
      </c>
      <c r="D8534" t="s">
        <v>110</v>
      </c>
      <c r="E8534" t="s">
        <v>6043</v>
      </c>
      <c r="F8534">
        <v>2016</v>
      </c>
      <c r="G8534" t="s">
        <v>181</v>
      </c>
      <c r="H8534">
        <v>3</v>
      </c>
      <c r="I8534">
        <v>2</v>
      </c>
      <c r="J8534">
        <v>1</v>
      </c>
      <c r="K8534">
        <v>6</v>
      </c>
      <c r="L8534" t="s">
        <v>31</v>
      </c>
      <c r="M8534">
        <v>2622</v>
      </c>
      <c r="N8534">
        <v>2622</v>
      </c>
      <c r="O8534">
        <v>2622</v>
      </c>
      <c r="P8534">
        <v>200</v>
      </c>
      <c r="Q8534" t="str">
        <f>IF(P8534&gt;0,"YES","NO")</f>
        <v>YES</v>
      </c>
      <c r="R8534">
        <f>P8534+N8534</f>
        <v>2822</v>
      </c>
      <c r="S8534">
        <f t="shared" si="502"/>
        <v>205.52799433026223</v>
      </c>
      <c r="T8534">
        <f t="shared" si="503"/>
        <v>61.872527232446117</v>
      </c>
      <c r="U8534">
        <v>640</v>
      </c>
      <c r="V8534">
        <v>0</v>
      </c>
      <c r="W8534">
        <v>580000</v>
      </c>
      <c r="X8534" s="2">
        <v>44501</v>
      </c>
      <c r="Y8534">
        <v>521413</v>
      </c>
      <c r="Z8534" s="3">
        <v>221.21</v>
      </c>
      <c r="AA8534">
        <v>0.2152</v>
      </c>
      <c r="AB8534">
        <v>2021</v>
      </c>
      <c r="AC8534">
        <v>5</v>
      </c>
      <c r="AD8534">
        <v>11</v>
      </c>
      <c r="AE8534">
        <v>1</v>
      </c>
    </row>
    <row r="8535" spans="1:31" x14ac:dyDescent="0.25">
      <c r="A8535" t="s">
        <v>9455</v>
      </c>
      <c r="B8535">
        <v>63366</v>
      </c>
      <c r="C8535" t="s">
        <v>9441</v>
      </c>
      <c r="D8535" t="s">
        <v>28</v>
      </c>
      <c r="E8535" t="s">
        <v>6074</v>
      </c>
      <c r="F8535">
        <v>2020</v>
      </c>
      <c r="G8535" t="s">
        <v>60</v>
      </c>
      <c r="H8535">
        <v>4</v>
      </c>
      <c r="I8535">
        <v>2</v>
      </c>
      <c r="J8535">
        <v>1</v>
      </c>
      <c r="K8535">
        <v>9</v>
      </c>
      <c r="L8535" t="s">
        <v>43</v>
      </c>
      <c r="M8535">
        <v>2544</v>
      </c>
      <c r="N8535">
        <v>1312</v>
      </c>
      <c r="O8535">
        <v>1232</v>
      </c>
      <c r="P8535">
        <v>0</v>
      </c>
      <c r="Q8535" t="str">
        <f>IF(P8535&gt;0,"YES","NO")</f>
        <v>NO</v>
      </c>
      <c r="R8535">
        <f>P8535+N8535</f>
        <v>1312</v>
      </c>
      <c r="S8535">
        <f t="shared" si="502"/>
        <v>229.0594512195122</v>
      </c>
      <c r="T8535">
        <f t="shared" si="503"/>
        <v>37.152006677634517</v>
      </c>
      <c r="U8535">
        <v>320</v>
      </c>
      <c r="V8535">
        <v>50000</v>
      </c>
      <c r="W8535">
        <v>300526</v>
      </c>
      <c r="X8535" s="2">
        <v>44237</v>
      </c>
      <c r="Y8535">
        <v>258763</v>
      </c>
      <c r="Z8535" s="3">
        <v>118.13</v>
      </c>
      <c r="AA8535">
        <v>0.1857</v>
      </c>
      <c r="AB8535">
        <v>2021</v>
      </c>
      <c r="AC8535">
        <v>1</v>
      </c>
      <c r="AD8535">
        <v>2</v>
      </c>
      <c r="AE8535">
        <v>10</v>
      </c>
    </row>
    <row r="8536" spans="1:31" x14ac:dyDescent="0.25">
      <c r="A8536" t="s">
        <v>9844</v>
      </c>
      <c r="B8536">
        <v>63368</v>
      </c>
      <c r="C8536" t="s">
        <v>6831</v>
      </c>
      <c r="D8536" t="s">
        <v>28</v>
      </c>
      <c r="E8536" t="s">
        <v>9845</v>
      </c>
      <c r="F8536">
        <v>2017</v>
      </c>
      <c r="G8536" t="s">
        <v>181</v>
      </c>
      <c r="H8536">
        <v>4</v>
      </c>
      <c r="I8536">
        <v>3</v>
      </c>
      <c r="J8536">
        <v>1</v>
      </c>
      <c r="K8536">
        <v>7</v>
      </c>
      <c r="L8536" t="s">
        <v>31</v>
      </c>
      <c r="M8536">
        <v>2851</v>
      </c>
      <c r="N8536">
        <v>2851</v>
      </c>
      <c r="O8536">
        <v>2851</v>
      </c>
      <c r="P8536">
        <v>2441</v>
      </c>
      <c r="Q8536" t="str">
        <f>IF(P8536&gt;0,"YES","NO")</f>
        <v>YES</v>
      </c>
      <c r="R8536">
        <f>P8536+N8536</f>
        <v>5292</v>
      </c>
      <c r="S8536">
        <f t="shared" si="502"/>
        <v>124.5275888133031</v>
      </c>
      <c r="T8536">
        <f t="shared" si="503"/>
        <v>49.326893741038454</v>
      </c>
      <c r="U8536">
        <v>714</v>
      </c>
      <c r="V8536">
        <v>49998</v>
      </c>
      <c r="W8536">
        <v>659000</v>
      </c>
      <c r="X8536" s="2">
        <v>44364</v>
      </c>
      <c r="Y8536">
        <v>538274</v>
      </c>
      <c r="Z8536" s="3">
        <v>231.15</v>
      </c>
      <c r="AA8536">
        <v>0.30669999999999997</v>
      </c>
      <c r="AB8536">
        <v>2021</v>
      </c>
      <c r="AC8536">
        <v>4</v>
      </c>
      <c r="AD8536">
        <v>6</v>
      </c>
      <c r="AE8536">
        <v>17</v>
      </c>
    </row>
    <row r="8537" spans="1:31" x14ac:dyDescent="0.25">
      <c r="A8537" t="s">
        <v>9523</v>
      </c>
      <c r="B8537">
        <v>63368</v>
      </c>
      <c r="C8537" t="s">
        <v>101</v>
      </c>
      <c r="D8537" t="s">
        <v>28</v>
      </c>
      <c r="E8537" t="s">
        <v>42</v>
      </c>
      <c r="F8537">
        <v>2000</v>
      </c>
      <c r="G8537" t="s">
        <v>60</v>
      </c>
      <c r="H8537">
        <v>4</v>
      </c>
      <c r="I8537">
        <v>2</v>
      </c>
      <c r="J8537">
        <v>1</v>
      </c>
      <c r="K8537">
        <v>8</v>
      </c>
      <c r="L8537" t="s">
        <v>43</v>
      </c>
      <c r="M8537">
        <v>2173</v>
      </c>
      <c r="N8537">
        <v>1181</v>
      </c>
      <c r="O8537">
        <v>1157</v>
      </c>
      <c r="P8537">
        <v>0</v>
      </c>
      <c r="Q8537" t="str">
        <f>IF(P8537&gt;0,"YES","NO")</f>
        <v>NO</v>
      </c>
      <c r="R8537">
        <f>P8537+N8537</f>
        <v>1181</v>
      </c>
      <c r="S8537">
        <f t="shared" si="502"/>
        <v>214.64860287891617</v>
      </c>
      <c r="T8537">
        <f t="shared" si="503"/>
        <v>26.452541948409714</v>
      </c>
      <c r="U8537">
        <v>441</v>
      </c>
      <c r="V8537">
        <v>40000</v>
      </c>
      <c r="W8537">
        <v>253500</v>
      </c>
      <c r="X8537" s="2">
        <v>44467</v>
      </c>
      <c r="Y8537">
        <v>265306</v>
      </c>
      <c r="Z8537" s="3">
        <v>116.66</v>
      </c>
      <c r="AA8537">
        <v>0.22</v>
      </c>
      <c r="AB8537">
        <v>2021</v>
      </c>
      <c r="AC8537">
        <v>21</v>
      </c>
      <c r="AD8537">
        <v>9</v>
      </c>
      <c r="AE8537">
        <v>28</v>
      </c>
    </row>
    <row r="8538" spans="1:31" x14ac:dyDescent="0.25">
      <c r="A8538" t="s">
        <v>9792</v>
      </c>
      <c r="B8538">
        <v>63366</v>
      </c>
      <c r="C8538" t="s">
        <v>1855</v>
      </c>
      <c r="D8538" t="s">
        <v>28</v>
      </c>
      <c r="E8538" t="s">
        <v>6754</v>
      </c>
      <c r="F8538">
        <v>2015</v>
      </c>
      <c r="G8538" t="s">
        <v>60</v>
      </c>
      <c r="H8538">
        <v>4</v>
      </c>
      <c r="I8538">
        <v>2</v>
      </c>
      <c r="J8538">
        <v>1</v>
      </c>
      <c r="K8538">
        <v>7</v>
      </c>
      <c r="L8538" t="s">
        <v>43</v>
      </c>
      <c r="M8538">
        <v>2880</v>
      </c>
      <c r="N8538">
        <v>1440</v>
      </c>
      <c r="O8538">
        <v>1440</v>
      </c>
      <c r="P8538">
        <v>0</v>
      </c>
      <c r="Q8538" t="str">
        <f>IF(P8538&gt;0,"YES","NO")</f>
        <v>NO</v>
      </c>
      <c r="R8538">
        <f>P8538+N8538</f>
        <v>1440</v>
      </c>
      <c r="S8538">
        <f t="shared" si="502"/>
        <v>232.63888888888889</v>
      </c>
      <c r="T8538">
        <f t="shared" si="503"/>
        <v>46.106365596228251</v>
      </c>
      <c r="U8538">
        <v>400</v>
      </c>
      <c r="V8538">
        <v>40000</v>
      </c>
      <c r="W8538">
        <v>335000</v>
      </c>
      <c r="X8538" s="2">
        <v>44498</v>
      </c>
      <c r="Y8538">
        <v>345271</v>
      </c>
      <c r="Z8538" s="3">
        <v>116.32</v>
      </c>
      <c r="AA8538">
        <v>0.1668</v>
      </c>
      <c r="AB8538">
        <v>2021</v>
      </c>
      <c r="AC8538">
        <v>6</v>
      </c>
      <c r="AD8538">
        <v>10</v>
      </c>
      <c r="AE8538">
        <v>29</v>
      </c>
    </row>
    <row r="8539" spans="1:31" x14ac:dyDescent="0.25">
      <c r="A8539" t="s">
        <v>9726</v>
      </c>
      <c r="B8539">
        <v>63368</v>
      </c>
      <c r="C8539" t="s">
        <v>2473</v>
      </c>
      <c r="D8539" t="s">
        <v>110</v>
      </c>
      <c r="E8539" t="s">
        <v>89</v>
      </c>
      <c r="F8539">
        <v>2007</v>
      </c>
      <c r="G8539" t="s">
        <v>60</v>
      </c>
      <c r="H8539">
        <v>4</v>
      </c>
      <c r="I8539">
        <v>3</v>
      </c>
      <c r="J8539">
        <v>1</v>
      </c>
      <c r="K8539">
        <v>9</v>
      </c>
      <c r="L8539" t="s">
        <v>43</v>
      </c>
      <c r="M8539">
        <v>4308</v>
      </c>
      <c r="N8539">
        <v>2416</v>
      </c>
      <c r="O8539">
        <v>2356</v>
      </c>
      <c r="P8539">
        <v>0</v>
      </c>
      <c r="Q8539" t="str">
        <f>IF(P8539&gt;0,"YES","NO")</f>
        <v>NO</v>
      </c>
      <c r="R8539">
        <f>P8539+N8539</f>
        <v>2416</v>
      </c>
      <c r="S8539">
        <f t="shared" si="502"/>
        <v>206.95364238410596</v>
      </c>
      <c r="T8539">
        <f t="shared" si="503"/>
        <v>40.994359176177355</v>
      </c>
      <c r="U8539">
        <v>680</v>
      </c>
      <c r="V8539">
        <v>55000</v>
      </c>
      <c r="W8539">
        <v>500000</v>
      </c>
      <c r="X8539" s="2">
        <v>44383</v>
      </c>
      <c r="Y8539">
        <v>473261</v>
      </c>
      <c r="Z8539" s="3">
        <v>116.06</v>
      </c>
      <c r="AA8539">
        <v>0.28000000000000003</v>
      </c>
      <c r="AB8539">
        <v>2021</v>
      </c>
      <c r="AC8539">
        <v>14</v>
      </c>
      <c r="AD8539">
        <v>7</v>
      </c>
      <c r="AE8539">
        <v>6</v>
      </c>
    </row>
    <row r="8540" spans="1:31" x14ac:dyDescent="0.25">
      <c r="A8540" t="s">
        <v>8974</v>
      </c>
      <c r="B8540">
        <v>63367</v>
      </c>
      <c r="C8540" t="s">
        <v>2540</v>
      </c>
      <c r="D8540" t="s">
        <v>110</v>
      </c>
      <c r="E8540" t="s">
        <v>716</v>
      </c>
      <c r="F8540">
        <v>2008</v>
      </c>
      <c r="G8540" t="s">
        <v>60</v>
      </c>
      <c r="H8540">
        <v>4</v>
      </c>
      <c r="I8540">
        <v>2</v>
      </c>
      <c r="J8540">
        <v>1</v>
      </c>
      <c r="K8540">
        <v>8</v>
      </c>
      <c r="L8540" t="s">
        <v>43</v>
      </c>
      <c r="M8540">
        <v>2978</v>
      </c>
      <c r="N8540">
        <v>1658</v>
      </c>
      <c r="O8540">
        <v>1320</v>
      </c>
      <c r="P8540">
        <v>0</v>
      </c>
      <c r="Q8540" t="str">
        <f>IF(P8540&gt;0,"YES","NO")</f>
        <v>NO</v>
      </c>
      <c r="R8540">
        <f>P8540+N8540</f>
        <v>1658</v>
      </c>
      <c r="S8540">
        <f t="shared" si="502"/>
        <v>208.08202653799759</v>
      </c>
      <c r="T8540">
        <f t="shared" si="503"/>
        <v>56.572215663124751</v>
      </c>
      <c r="U8540">
        <v>400</v>
      </c>
      <c r="V8540">
        <v>50000</v>
      </c>
      <c r="W8540">
        <v>345000</v>
      </c>
      <c r="X8540" s="2">
        <v>44229</v>
      </c>
      <c r="Y8540">
        <v>354469</v>
      </c>
      <c r="Z8540" s="3">
        <v>115.85</v>
      </c>
      <c r="AA8540">
        <v>0.14000000000000001</v>
      </c>
      <c r="AB8540">
        <v>2021</v>
      </c>
      <c r="AC8540">
        <v>13</v>
      </c>
      <c r="AD8540">
        <v>2</v>
      </c>
      <c r="AE8540">
        <v>2</v>
      </c>
    </row>
    <row r="8541" spans="1:31" x14ac:dyDescent="0.25">
      <c r="A8541" t="s">
        <v>9447</v>
      </c>
      <c r="B8541">
        <v>63366</v>
      </c>
      <c r="C8541" t="s">
        <v>9441</v>
      </c>
      <c r="D8541" t="s">
        <v>28</v>
      </c>
      <c r="E8541" t="s">
        <v>9423</v>
      </c>
      <c r="F8541">
        <v>2020</v>
      </c>
      <c r="G8541" t="s">
        <v>60</v>
      </c>
      <c r="H8541">
        <v>4</v>
      </c>
      <c r="I8541">
        <v>2</v>
      </c>
      <c r="J8541">
        <v>1</v>
      </c>
      <c r="K8541">
        <v>9</v>
      </c>
      <c r="L8541" t="s">
        <v>43</v>
      </c>
      <c r="M8541">
        <v>2842</v>
      </c>
      <c r="N8541">
        <v>1436</v>
      </c>
      <c r="O8541">
        <v>1436</v>
      </c>
      <c r="P8541">
        <v>0</v>
      </c>
      <c r="Q8541" t="str">
        <f>IF(P8541&gt;0,"YES","NO")</f>
        <v>NO</v>
      </c>
      <c r="R8541">
        <f>P8541+N8541</f>
        <v>1436</v>
      </c>
      <c r="S8541">
        <f t="shared" si="502"/>
        <v>229.00835654596099</v>
      </c>
      <c r="T8541">
        <f t="shared" si="503"/>
        <v>42.011658038369227</v>
      </c>
      <c r="U8541">
        <v>400</v>
      </c>
      <c r="V8541">
        <v>50000</v>
      </c>
      <c r="W8541">
        <v>328856</v>
      </c>
      <c r="X8541" s="2">
        <v>44278</v>
      </c>
      <c r="Y8541">
        <v>259142</v>
      </c>
      <c r="Z8541" s="3">
        <v>115.71</v>
      </c>
      <c r="AA8541">
        <v>0.1797</v>
      </c>
      <c r="AB8541">
        <v>2021</v>
      </c>
      <c r="AC8541">
        <v>1</v>
      </c>
      <c r="AD8541">
        <v>3</v>
      </c>
      <c r="AE8541">
        <v>23</v>
      </c>
    </row>
    <row r="8542" spans="1:31" x14ac:dyDescent="0.25">
      <c r="A8542" t="s">
        <v>9627</v>
      </c>
      <c r="B8542">
        <v>63366</v>
      </c>
      <c r="C8542" t="s">
        <v>1344</v>
      </c>
      <c r="D8542" t="s">
        <v>28</v>
      </c>
      <c r="E8542" t="s">
        <v>38</v>
      </c>
      <c r="F8542">
        <v>2004</v>
      </c>
      <c r="G8542" t="s">
        <v>60</v>
      </c>
      <c r="H8542">
        <v>4</v>
      </c>
      <c r="I8542">
        <v>3</v>
      </c>
      <c r="J8542">
        <v>1</v>
      </c>
      <c r="K8542">
        <v>10</v>
      </c>
      <c r="L8542" t="s">
        <v>43</v>
      </c>
      <c r="M8542">
        <v>3458</v>
      </c>
      <c r="N8542">
        <v>1996</v>
      </c>
      <c r="O8542">
        <v>1942</v>
      </c>
      <c r="P8542">
        <v>0</v>
      </c>
      <c r="Q8542" t="str">
        <f>IF(P8542&gt;0,"YES","NO")</f>
        <v>NO</v>
      </c>
      <c r="R8542">
        <f>P8542+N8542</f>
        <v>1996</v>
      </c>
      <c r="S8542">
        <f t="shared" si="502"/>
        <v>200.40080160320642</v>
      </c>
      <c r="T8542">
        <f t="shared" si="503"/>
        <v>43.727316454589179</v>
      </c>
      <c r="U8542">
        <v>690</v>
      </c>
      <c r="V8542">
        <v>45000</v>
      </c>
      <c r="W8542">
        <v>400000</v>
      </c>
      <c r="X8542" s="2">
        <v>44449</v>
      </c>
      <c r="Y8542">
        <v>384537</v>
      </c>
      <c r="Z8542" s="3">
        <v>115.67</v>
      </c>
      <c r="AA8542">
        <v>0.21</v>
      </c>
      <c r="AB8542">
        <v>2021</v>
      </c>
      <c r="AC8542">
        <v>17</v>
      </c>
      <c r="AD8542">
        <v>9</v>
      </c>
      <c r="AE8542">
        <v>10</v>
      </c>
    </row>
    <row r="8543" spans="1:31" x14ac:dyDescent="0.25">
      <c r="A8543" t="s">
        <v>9851</v>
      </c>
      <c r="B8543">
        <v>63366</v>
      </c>
      <c r="C8543" t="s">
        <v>6879</v>
      </c>
      <c r="D8543" t="s">
        <v>28</v>
      </c>
      <c r="E8543" t="s">
        <v>7667</v>
      </c>
      <c r="F8543">
        <v>2018</v>
      </c>
      <c r="G8543" t="s">
        <v>60</v>
      </c>
      <c r="H8543">
        <v>3</v>
      </c>
      <c r="I8543">
        <v>2</v>
      </c>
      <c r="J8543">
        <v>0</v>
      </c>
      <c r="K8543">
        <v>5</v>
      </c>
      <c r="L8543" t="s">
        <v>31</v>
      </c>
      <c r="M8543">
        <v>1740</v>
      </c>
      <c r="N8543">
        <v>1740</v>
      </c>
      <c r="O8543">
        <v>1740</v>
      </c>
      <c r="P8543">
        <v>225</v>
      </c>
      <c r="Q8543" t="str">
        <f>IF(P8543&gt;0,"YES","NO")</f>
        <v>YES</v>
      </c>
      <c r="R8543">
        <f>P8543+N8543</f>
        <v>1965</v>
      </c>
      <c r="S8543">
        <f t="shared" si="502"/>
        <v>147.53180661577608</v>
      </c>
      <c r="T8543">
        <f t="shared" si="503"/>
        <v>38.292222359593424</v>
      </c>
      <c r="U8543">
        <v>400</v>
      </c>
      <c r="V8543">
        <v>50000</v>
      </c>
      <c r="W8543">
        <v>289900</v>
      </c>
      <c r="X8543" s="2">
        <v>44392</v>
      </c>
      <c r="Y8543">
        <v>238121</v>
      </c>
      <c r="Z8543" s="3">
        <v>166.61</v>
      </c>
      <c r="AA8543">
        <v>0.17380000000000001</v>
      </c>
      <c r="AB8543">
        <v>2021</v>
      </c>
      <c r="AC8543">
        <v>3</v>
      </c>
      <c r="AD8543">
        <v>7</v>
      </c>
      <c r="AE8543">
        <v>15</v>
      </c>
    </row>
    <row r="8544" spans="1:31" x14ac:dyDescent="0.25">
      <c r="A8544" t="s">
        <v>8882</v>
      </c>
      <c r="B8544">
        <v>63367</v>
      </c>
      <c r="C8544" t="s">
        <v>1763</v>
      </c>
      <c r="D8544" t="s">
        <v>110</v>
      </c>
      <c r="E8544" t="s">
        <v>38</v>
      </c>
      <c r="F8544">
        <v>2005</v>
      </c>
      <c r="G8544" t="s">
        <v>30</v>
      </c>
      <c r="H8544">
        <v>4</v>
      </c>
      <c r="I8544">
        <v>2</v>
      </c>
      <c r="J8544">
        <v>1</v>
      </c>
      <c r="K8544">
        <v>7</v>
      </c>
      <c r="L8544" t="s">
        <v>43</v>
      </c>
      <c r="M8544">
        <v>1906</v>
      </c>
      <c r="N8544">
        <v>1096</v>
      </c>
      <c r="O8544">
        <v>810</v>
      </c>
      <c r="P8544">
        <v>0</v>
      </c>
      <c r="Q8544" t="str">
        <f>IF(P8544&gt;0,"YES","NO")</f>
        <v>NO</v>
      </c>
      <c r="R8544">
        <f>P8544+N8544</f>
        <v>1096</v>
      </c>
      <c r="S8544">
        <f t="shared" si="502"/>
        <v>196.16788321167883</v>
      </c>
      <c r="T8544">
        <f t="shared" si="503"/>
        <v>23.503432594341685</v>
      </c>
      <c r="U8544">
        <v>420</v>
      </c>
      <c r="V8544">
        <v>0</v>
      </c>
      <c r="W8544">
        <v>215000</v>
      </c>
      <c r="X8544" s="2">
        <v>44280</v>
      </c>
      <c r="Y8544">
        <v>246340</v>
      </c>
      <c r="Z8544" s="3">
        <v>112.8</v>
      </c>
      <c r="AA8544">
        <v>0.21</v>
      </c>
      <c r="AB8544">
        <v>2021</v>
      </c>
      <c r="AC8544">
        <v>16</v>
      </c>
      <c r="AD8544">
        <v>3</v>
      </c>
      <c r="AE8544">
        <v>25</v>
      </c>
    </row>
    <row r="8545" spans="1:31" x14ac:dyDescent="0.25">
      <c r="A8545" t="s">
        <v>9853</v>
      </c>
      <c r="B8545">
        <v>63385</v>
      </c>
      <c r="C8545" t="s">
        <v>6965</v>
      </c>
      <c r="D8545" t="s">
        <v>110</v>
      </c>
      <c r="E8545" t="s">
        <v>9854</v>
      </c>
      <c r="F8545">
        <v>2019</v>
      </c>
      <c r="G8545" t="s">
        <v>1853</v>
      </c>
      <c r="H8545">
        <v>4</v>
      </c>
      <c r="I8545">
        <v>4</v>
      </c>
      <c r="J8545">
        <v>1</v>
      </c>
      <c r="K8545">
        <v>9</v>
      </c>
      <c r="L8545" t="s">
        <v>43</v>
      </c>
      <c r="M8545">
        <v>3878</v>
      </c>
      <c r="N8545">
        <v>2476</v>
      </c>
      <c r="O8545">
        <v>2440</v>
      </c>
      <c r="P8545">
        <v>1440</v>
      </c>
      <c r="Q8545" t="str">
        <f>IF(P8545&gt;0,"YES","NO")</f>
        <v>YES</v>
      </c>
      <c r="R8545">
        <f>P8545+N8545</f>
        <v>3916</v>
      </c>
      <c r="S8545">
        <f t="shared" si="502"/>
        <v>268.13074565883556</v>
      </c>
      <c r="T8545">
        <f t="shared" si="503"/>
        <v>51.123400202740804</v>
      </c>
      <c r="U8545">
        <v>834</v>
      </c>
      <c r="V8545">
        <v>100000</v>
      </c>
      <c r="W8545">
        <v>1050000</v>
      </c>
      <c r="X8545" s="2">
        <v>44349</v>
      </c>
      <c r="Y8545">
        <v>920978</v>
      </c>
      <c r="Z8545" s="3">
        <v>270.76</v>
      </c>
      <c r="AA8545">
        <v>0.47149999999999997</v>
      </c>
      <c r="AB8545">
        <v>2021</v>
      </c>
      <c r="AC8545">
        <v>2</v>
      </c>
      <c r="AD8545">
        <v>6</v>
      </c>
      <c r="AE8545">
        <v>2</v>
      </c>
    </row>
    <row r="8546" spans="1:31" x14ac:dyDescent="0.25">
      <c r="A8546" t="s">
        <v>9855</v>
      </c>
      <c r="B8546">
        <v>63385</v>
      </c>
      <c r="C8546" t="s">
        <v>6965</v>
      </c>
      <c r="D8546" t="s">
        <v>110</v>
      </c>
      <c r="E8546" t="s">
        <v>9856</v>
      </c>
      <c r="F8546">
        <v>2018</v>
      </c>
      <c r="G8546" t="s">
        <v>1853</v>
      </c>
      <c r="H8546">
        <v>3</v>
      </c>
      <c r="I8546">
        <v>2</v>
      </c>
      <c r="J8546">
        <v>1</v>
      </c>
      <c r="K8546">
        <v>6</v>
      </c>
      <c r="L8546" t="s">
        <v>31</v>
      </c>
      <c r="M8546">
        <v>3245</v>
      </c>
      <c r="N8546">
        <v>3245</v>
      </c>
      <c r="O8546">
        <v>3245</v>
      </c>
      <c r="P8546">
        <v>500</v>
      </c>
      <c r="Q8546" t="str">
        <f>IF(P8546&gt;0,"YES","NO")</f>
        <v>YES</v>
      </c>
      <c r="R8546">
        <f>P8546+N8546</f>
        <v>3745</v>
      </c>
      <c r="S8546">
        <f t="shared" si="502"/>
        <v>217.62349799732976</v>
      </c>
      <c r="T8546">
        <f t="shared" si="503"/>
        <v>39.182880686926381</v>
      </c>
      <c r="U8546">
        <v>686</v>
      </c>
      <c r="V8546">
        <v>100000</v>
      </c>
      <c r="W8546">
        <v>815000</v>
      </c>
      <c r="X8546" s="2">
        <v>44377</v>
      </c>
      <c r="Y8546">
        <v>736951</v>
      </c>
      <c r="Z8546" s="3">
        <v>251.16</v>
      </c>
      <c r="AA8546">
        <v>0.47749999999999998</v>
      </c>
      <c r="AB8546">
        <v>2021</v>
      </c>
      <c r="AC8546">
        <v>3</v>
      </c>
      <c r="AD8546">
        <v>6</v>
      </c>
      <c r="AE8546">
        <v>30</v>
      </c>
    </row>
    <row r="8547" spans="1:31" x14ac:dyDescent="0.25">
      <c r="A8547" t="s">
        <v>9613</v>
      </c>
      <c r="B8547">
        <v>63368</v>
      </c>
      <c r="C8547" t="s">
        <v>715</v>
      </c>
      <c r="D8547" t="s">
        <v>28</v>
      </c>
      <c r="E8547" t="s">
        <v>1277</v>
      </c>
      <c r="F8547">
        <v>2002</v>
      </c>
      <c r="G8547" t="s">
        <v>30</v>
      </c>
      <c r="H8547">
        <v>4</v>
      </c>
      <c r="I8547">
        <v>2</v>
      </c>
      <c r="J8547">
        <v>1</v>
      </c>
      <c r="K8547">
        <v>8</v>
      </c>
      <c r="L8547" t="s">
        <v>43</v>
      </c>
      <c r="M8547">
        <v>2802</v>
      </c>
      <c r="N8547">
        <v>1628</v>
      </c>
      <c r="O8547">
        <v>0</v>
      </c>
      <c r="P8547">
        <v>0</v>
      </c>
      <c r="Q8547" t="str">
        <f>IF(P8547&gt;0,"YES","NO")</f>
        <v>NO</v>
      </c>
      <c r="R8547">
        <f>P8547+N8547</f>
        <v>1628</v>
      </c>
      <c r="S8547">
        <f t="shared" si="502"/>
        <v>193.48894348894348</v>
      </c>
      <c r="T8547">
        <f t="shared" si="503"/>
        <v>55.626191989828349</v>
      </c>
      <c r="U8547">
        <v>454</v>
      </c>
      <c r="V8547">
        <v>27000</v>
      </c>
      <c r="W8547">
        <v>315000</v>
      </c>
      <c r="X8547" s="2">
        <v>44469</v>
      </c>
      <c r="Y8547">
        <v>290975</v>
      </c>
      <c r="Z8547" s="3">
        <v>112.42</v>
      </c>
      <c r="AA8547">
        <v>0.13</v>
      </c>
      <c r="AB8547">
        <v>2021</v>
      </c>
      <c r="AC8547">
        <v>19</v>
      </c>
      <c r="AD8547">
        <v>9</v>
      </c>
      <c r="AE8547">
        <v>30</v>
      </c>
    </row>
    <row r="8548" spans="1:31" x14ac:dyDescent="0.25">
      <c r="A8548" t="s">
        <v>9858</v>
      </c>
      <c r="B8548">
        <v>63367</v>
      </c>
      <c r="C8548" t="s">
        <v>6972</v>
      </c>
      <c r="D8548" t="s">
        <v>110</v>
      </c>
      <c r="E8548" t="s">
        <v>6234</v>
      </c>
      <c r="F8548">
        <v>2020</v>
      </c>
      <c r="G8548" t="s">
        <v>181</v>
      </c>
      <c r="H8548">
        <v>3</v>
      </c>
      <c r="I8548">
        <v>3</v>
      </c>
      <c r="J8548">
        <v>1</v>
      </c>
      <c r="K8548">
        <v>5</v>
      </c>
      <c r="L8548" t="s">
        <v>31</v>
      </c>
      <c r="M8548">
        <v>2749</v>
      </c>
      <c r="N8548">
        <v>2749</v>
      </c>
      <c r="O8548">
        <v>2716</v>
      </c>
      <c r="P8548">
        <v>300</v>
      </c>
      <c r="Q8548" t="str">
        <f>IF(P8548&gt;0,"YES","NO")</f>
        <v>YES</v>
      </c>
      <c r="R8548">
        <f>P8548+N8548</f>
        <v>3049</v>
      </c>
      <c r="S8548">
        <f t="shared" si="502"/>
        <v>279.79698261725156</v>
      </c>
      <c r="T8548">
        <f t="shared" si="503"/>
        <v>77.562392602896651</v>
      </c>
      <c r="U8548">
        <v>662</v>
      </c>
      <c r="V8548">
        <v>70001</v>
      </c>
      <c r="W8548">
        <v>853101</v>
      </c>
      <c r="X8548" s="2">
        <v>44377</v>
      </c>
      <c r="Y8548">
        <v>461551</v>
      </c>
      <c r="Z8548" s="3">
        <v>310.33</v>
      </c>
      <c r="AA8548">
        <v>0.2525</v>
      </c>
      <c r="AB8548">
        <v>2021</v>
      </c>
      <c r="AC8548">
        <v>1</v>
      </c>
      <c r="AD8548">
        <v>6</v>
      </c>
      <c r="AE8548">
        <v>30</v>
      </c>
    </row>
    <row r="8549" spans="1:31" x14ac:dyDescent="0.25">
      <c r="A8549" t="s">
        <v>9617</v>
      </c>
      <c r="B8549">
        <v>63376</v>
      </c>
      <c r="C8549" t="s">
        <v>750</v>
      </c>
      <c r="D8549" t="s">
        <v>28</v>
      </c>
      <c r="E8549" t="s">
        <v>74</v>
      </c>
      <c r="F8549">
        <v>2002</v>
      </c>
      <c r="G8549" t="s">
        <v>60</v>
      </c>
      <c r="H8549">
        <v>4</v>
      </c>
      <c r="I8549">
        <v>2</v>
      </c>
      <c r="J8549">
        <v>1</v>
      </c>
      <c r="K8549">
        <v>8</v>
      </c>
      <c r="L8549" t="s">
        <v>43</v>
      </c>
      <c r="M8549">
        <v>2873</v>
      </c>
      <c r="N8549">
        <v>1569</v>
      </c>
      <c r="O8549">
        <v>1394</v>
      </c>
      <c r="P8549">
        <v>0</v>
      </c>
      <c r="Q8549" t="str">
        <f>IF(P8549&gt;0,"YES","NO")</f>
        <v>NO</v>
      </c>
      <c r="R8549">
        <f>P8549+N8549</f>
        <v>1569</v>
      </c>
      <c r="S8549">
        <f t="shared" si="502"/>
        <v>203.95156150414277</v>
      </c>
      <c r="T8549">
        <f t="shared" si="503"/>
        <v>22.261179285972673</v>
      </c>
      <c r="U8549">
        <v>752</v>
      </c>
      <c r="V8549">
        <v>55000</v>
      </c>
      <c r="W8549">
        <v>320000</v>
      </c>
      <c r="X8549" s="2">
        <v>44364</v>
      </c>
      <c r="Y8549">
        <v>338856</v>
      </c>
      <c r="Z8549" s="3">
        <v>111.38</v>
      </c>
      <c r="AA8549">
        <v>0.33</v>
      </c>
      <c r="AB8549">
        <v>2021</v>
      </c>
      <c r="AC8549">
        <v>19</v>
      </c>
      <c r="AD8549">
        <v>6</v>
      </c>
      <c r="AE8549">
        <v>17</v>
      </c>
    </row>
    <row r="8550" spans="1:31" x14ac:dyDescent="0.25">
      <c r="A8550" t="s">
        <v>8953</v>
      </c>
      <c r="B8550">
        <v>63368</v>
      </c>
      <c r="C8550" t="s">
        <v>2473</v>
      </c>
      <c r="D8550" t="s">
        <v>110</v>
      </c>
      <c r="E8550" t="s">
        <v>34</v>
      </c>
      <c r="F8550">
        <v>2010</v>
      </c>
      <c r="G8550" t="s">
        <v>60</v>
      </c>
      <c r="H8550">
        <v>4</v>
      </c>
      <c r="I8550">
        <v>2</v>
      </c>
      <c r="J8550">
        <v>1</v>
      </c>
      <c r="K8550">
        <v>9</v>
      </c>
      <c r="L8550" t="s">
        <v>43</v>
      </c>
      <c r="M8550">
        <v>2926</v>
      </c>
      <c r="N8550">
        <v>1600</v>
      </c>
      <c r="O8550">
        <v>1362</v>
      </c>
      <c r="P8550">
        <v>0</v>
      </c>
      <c r="Q8550" t="str">
        <f>IF(P8550&gt;0,"YES","NO")</f>
        <v>NO</v>
      </c>
      <c r="R8550">
        <f>P8550+N8550</f>
        <v>1600</v>
      </c>
      <c r="S8550">
        <f t="shared" si="502"/>
        <v>203.125</v>
      </c>
      <c r="T8550">
        <f t="shared" si="503"/>
        <v>29.843893480257115</v>
      </c>
      <c r="U8550">
        <v>640</v>
      </c>
      <c r="V8550">
        <v>49500</v>
      </c>
      <c r="W8550">
        <v>325000</v>
      </c>
      <c r="X8550" s="2">
        <v>44229</v>
      </c>
      <c r="Y8550">
        <v>333697</v>
      </c>
      <c r="Z8550" s="3">
        <v>111.07</v>
      </c>
      <c r="AA8550">
        <v>0.25</v>
      </c>
      <c r="AB8550">
        <v>2021</v>
      </c>
      <c r="AC8550">
        <v>11</v>
      </c>
      <c r="AD8550">
        <v>2</v>
      </c>
      <c r="AE8550">
        <v>2</v>
      </c>
    </row>
    <row r="8551" spans="1:31" x14ac:dyDescent="0.25">
      <c r="A8551" t="s">
        <v>9611</v>
      </c>
      <c r="B8551">
        <v>63368</v>
      </c>
      <c r="C8551" t="s">
        <v>715</v>
      </c>
      <c r="D8551" t="s">
        <v>28</v>
      </c>
      <c r="E8551" t="s">
        <v>716</v>
      </c>
      <c r="F8551">
        <v>2002</v>
      </c>
      <c r="G8551" t="s">
        <v>30</v>
      </c>
      <c r="H8551">
        <v>4</v>
      </c>
      <c r="I8551">
        <v>2</v>
      </c>
      <c r="J8551">
        <v>1</v>
      </c>
      <c r="K8551">
        <v>7</v>
      </c>
      <c r="L8551" t="s">
        <v>43</v>
      </c>
      <c r="M8551">
        <v>2878</v>
      </c>
      <c r="N8551">
        <v>1670</v>
      </c>
      <c r="O8551">
        <v>0</v>
      </c>
      <c r="P8551">
        <v>0</v>
      </c>
      <c r="Q8551" t="str">
        <f>IF(P8551&gt;0,"YES","NO")</f>
        <v>NO</v>
      </c>
      <c r="R8551">
        <f>P8551+N8551</f>
        <v>1670</v>
      </c>
      <c r="S8551">
        <f t="shared" si="502"/>
        <v>190.4191616766467</v>
      </c>
      <c r="T8551">
        <f t="shared" si="503"/>
        <v>52.144824872097594</v>
      </c>
      <c r="U8551">
        <v>462</v>
      </c>
      <c r="V8551">
        <v>27000</v>
      </c>
      <c r="W8551">
        <v>318000</v>
      </c>
      <c r="X8551" s="2">
        <v>44438</v>
      </c>
      <c r="Y8551">
        <v>298114</v>
      </c>
      <c r="Z8551" s="3">
        <v>110.49</v>
      </c>
      <c r="AA8551">
        <v>0.14000000000000001</v>
      </c>
      <c r="AB8551">
        <v>2021</v>
      </c>
      <c r="AC8551">
        <v>19</v>
      </c>
      <c r="AD8551">
        <v>8</v>
      </c>
      <c r="AE8551">
        <v>30</v>
      </c>
    </row>
    <row r="8552" spans="1:31" x14ac:dyDescent="0.25">
      <c r="A8552" t="s">
        <v>9428</v>
      </c>
      <c r="B8552">
        <v>63366</v>
      </c>
      <c r="C8552" t="s">
        <v>8646</v>
      </c>
      <c r="D8552" t="s">
        <v>28</v>
      </c>
      <c r="E8552" t="s">
        <v>9429</v>
      </c>
      <c r="F8552">
        <v>2020</v>
      </c>
      <c r="G8552" t="s">
        <v>60</v>
      </c>
      <c r="H8552">
        <v>4</v>
      </c>
      <c r="I8552">
        <v>2</v>
      </c>
      <c r="J8552">
        <v>1</v>
      </c>
      <c r="K8552">
        <v>9</v>
      </c>
      <c r="L8552" t="s">
        <v>43</v>
      </c>
      <c r="M8552">
        <v>2925</v>
      </c>
      <c r="N8552">
        <v>1490</v>
      </c>
      <c r="O8552">
        <v>1460</v>
      </c>
      <c r="P8552">
        <v>0</v>
      </c>
      <c r="Q8552" t="str">
        <f>IF(P8552&gt;0,"YES","NO")</f>
        <v>NO</v>
      </c>
      <c r="R8552">
        <f>P8552+N8552</f>
        <v>1490</v>
      </c>
      <c r="S8552">
        <f t="shared" si="502"/>
        <v>215.63221476510068</v>
      </c>
      <c r="T8552">
        <f t="shared" si="503"/>
        <v>32.957325304388434</v>
      </c>
      <c r="U8552">
        <v>400</v>
      </c>
      <c r="V8552">
        <v>48000</v>
      </c>
      <c r="W8552">
        <v>321292</v>
      </c>
      <c r="X8552" s="2">
        <v>44222</v>
      </c>
      <c r="Y8552">
        <v>298526</v>
      </c>
      <c r="Z8552" s="3">
        <v>109.84</v>
      </c>
      <c r="AA8552">
        <v>0.2238</v>
      </c>
      <c r="AB8552">
        <v>2021</v>
      </c>
      <c r="AC8552">
        <v>1</v>
      </c>
      <c r="AD8552">
        <v>1</v>
      </c>
      <c r="AE8552">
        <v>26</v>
      </c>
    </row>
    <row r="8553" spans="1:31" x14ac:dyDescent="0.25">
      <c r="A8553" t="s">
        <v>9612</v>
      </c>
      <c r="B8553">
        <v>63368</v>
      </c>
      <c r="C8553" t="s">
        <v>715</v>
      </c>
      <c r="D8553" t="s">
        <v>28</v>
      </c>
      <c r="E8553" t="s">
        <v>716</v>
      </c>
      <c r="F8553">
        <v>2002</v>
      </c>
      <c r="G8553" t="s">
        <v>30</v>
      </c>
      <c r="H8553">
        <v>4</v>
      </c>
      <c r="I8553">
        <v>2</v>
      </c>
      <c r="J8553">
        <v>1</v>
      </c>
      <c r="K8553">
        <v>7</v>
      </c>
      <c r="L8553" t="s">
        <v>43</v>
      </c>
      <c r="M8553">
        <v>2844</v>
      </c>
      <c r="N8553">
        <v>1670</v>
      </c>
      <c r="O8553">
        <v>0</v>
      </c>
      <c r="P8553">
        <v>0</v>
      </c>
      <c r="Q8553" t="str">
        <f>IF(P8553&gt;0,"YES","NO")</f>
        <v>NO</v>
      </c>
      <c r="R8553">
        <f>P8553+N8553</f>
        <v>1670</v>
      </c>
      <c r="S8553">
        <f t="shared" si="502"/>
        <v>186.22754491017963</v>
      </c>
      <c r="T8553">
        <f t="shared" si="503"/>
        <v>50.996982815164628</v>
      </c>
      <c r="U8553">
        <v>496</v>
      </c>
      <c r="V8553">
        <v>27000</v>
      </c>
      <c r="W8553">
        <v>311000</v>
      </c>
      <c r="X8553" s="2">
        <v>44351</v>
      </c>
      <c r="Y8553">
        <v>293561</v>
      </c>
      <c r="Z8553" s="3">
        <v>109.35</v>
      </c>
      <c r="AA8553">
        <v>0.14000000000000001</v>
      </c>
      <c r="AB8553">
        <v>2021</v>
      </c>
      <c r="AC8553">
        <v>19</v>
      </c>
      <c r="AD8553">
        <v>6</v>
      </c>
      <c r="AE8553">
        <v>4</v>
      </c>
    </row>
    <row r="8554" spans="1:31" x14ac:dyDescent="0.25">
      <c r="A8554" t="s">
        <v>8863</v>
      </c>
      <c r="B8554">
        <v>63366</v>
      </c>
      <c r="C8554" t="s">
        <v>1714</v>
      </c>
      <c r="D8554" t="s">
        <v>28</v>
      </c>
      <c r="E8554" t="s">
        <v>66</v>
      </c>
      <c r="F8554">
        <v>2005</v>
      </c>
      <c r="G8554" t="s">
        <v>176</v>
      </c>
      <c r="H8554">
        <v>4</v>
      </c>
      <c r="I8554">
        <v>3</v>
      </c>
      <c r="J8554">
        <v>1</v>
      </c>
      <c r="K8554">
        <v>9</v>
      </c>
      <c r="L8554" t="s">
        <v>43</v>
      </c>
      <c r="M8554">
        <v>4031</v>
      </c>
      <c r="N8554">
        <v>2431</v>
      </c>
      <c r="O8554">
        <v>2399</v>
      </c>
      <c r="P8554">
        <v>0</v>
      </c>
      <c r="Q8554" t="str">
        <f>IF(P8554&gt;0,"YES","NO")</f>
        <v>NO</v>
      </c>
      <c r="R8554">
        <f>P8554+N8554</f>
        <v>2431</v>
      </c>
      <c r="S8554">
        <f t="shared" si="502"/>
        <v>180.99547511312218</v>
      </c>
      <c r="T8554">
        <f t="shared" si="503"/>
        <v>42.08754208754209</v>
      </c>
      <c r="U8554">
        <v>662</v>
      </c>
      <c r="V8554">
        <v>37000</v>
      </c>
      <c r="W8554">
        <v>440000</v>
      </c>
      <c r="X8554" s="2">
        <v>44263</v>
      </c>
      <c r="Y8554">
        <v>446248</v>
      </c>
      <c r="Z8554" s="3">
        <v>109.15</v>
      </c>
      <c r="AA8554">
        <v>0.24</v>
      </c>
      <c r="AB8554">
        <v>2021</v>
      </c>
      <c r="AC8554">
        <v>16</v>
      </c>
      <c r="AD8554">
        <v>3</v>
      </c>
      <c r="AE8554">
        <v>8</v>
      </c>
    </row>
    <row r="8555" spans="1:31" x14ac:dyDescent="0.25">
      <c r="A8555" t="s">
        <v>9184</v>
      </c>
      <c r="B8555">
        <v>63366</v>
      </c>
      <c r="C8555" t="s">
        <v>6879</v>
      </c>
      <c r="D8555" t="s">
        <v>28</v>
      </c>
      <c r="E8555" t="s">
        <v>6013</v>
      </c>
      <c r="F8555">
        <v>2020</v>
      </c>
      <c r="G8555" t="s">
        <v>60</v>
      </c>
      <c r="H8555">
        <v>4</v>
      </c>
      <c r="I8555">
        <v>2</v>
      </c>
      <c r="J8555">
        <v>1</v>
      </c>
      <c r="K8555">
        <v>9</v>
      </c>
      <c r="L8555" t="s">
        <v>43</v>
      </c>
      <c r="M8555">
        <v>3071</v>
      </c>
      <c r="N8555">
        <v>1665</v>
      </c>
      <c r="O8555">
        <v>1436</v>
      </c>
      <c r="P8555">
        <v>0</v>
      </c>
      <c r="Q8555" t="str">
        <f>IF(P8555&gt;0,"YES","NO")</f>
        <v>NO</v>
      </c>
      <c r="R8555">
        <f>P8555+N8555</f>
        <v>1665</v>
      </c>
      <c r="S8555">
        <f t="shared" si="502"/>
        <v>201.00360360360361</v>
      </c>
      <c r="T8555">
        <f t="shared" si="503"/>
        <v>42.993782768417759</v>
      </c>
      <c r="U8555">
        <v>400</v>
      </c>
      <c r="V8555">
        <v>50000</v>
      </c>
      <c r="W8555">
        <v>334671</v>
      </c>
      <c r="X8555" s="2">
        <v>44239</v>
      </c>
      <c r="Y8555">
        <v>287216</v>
      </c>
      <c r="Z8555" s="3">
        <v>108.98</v>
      </c>
      <c r="AA8555">
        <v>0.1787</v>
      </c>
      <c r="AB8555">
        <v>2021</v>
      </c>
      <c r="AC8555">
        <v>1</v>
      </c>
      <c r="AD8555">
        <v>2</v>
      </c>
      <c r="AE8555">
        <v>12</v>
      </c>
    </row>
    <row r="8556" spans="1:31" x14ac:dyDescent="0.25">
      <c r="A8556" t="s">
        <v>9868</v>
      </c>
      <c r="B8556">
        <v>63367</v>
      </c>
      <c r="C8556" t="s">
        <v>7007</v>
      </c>
      <c r="D8556" t="s">
        <v>110</v>
      </c>
      <c r="E8556" t="s">
        <v>9869</v>
      </c>
      <c r="F8556">
        <v>2018</v>
      </c>
      <c r="G8556" t="s">
        <v>181</v>
      </c>
      <c r="H8556">
        <v>4</v>
      </c>
      <c r="I8556">
        <v>4</v>
      </c>
      <c r="J8556">
        <v>1</v>
      </c>
      <c r="K8556">
        <v>8</v>
      </c>
      <c r="L8556" t="s">
        <v>43</v>
      </c>
      <c r="M8556">
        <v>3354</v>
      </c>
      <c r="N8556">
        <v>2184</v>
      </c>
      <c r="O8556">
        <v>2184</v>
      </c>
      <c r="P8556">
        <v>1300</v>
      </c>
      <c r="Q8556" t="str">
        <f>IF(P8556&gt;0,"YES","NO")</f>
        <v>YES</v>
      </c>
      <c r="R8556">
        <f>P8556+N8556</f>
        <v>3484</v>
      </c>
      <c r="S8556">
        <f t="shared" si="502"/>
        <v>177.09529276693456</v>
      </c>
      <c r="T8556">
        <f t="shared" si="503"/>
        <v>74.042712925001567</v>
      </c>
      <c r="U8556">
        <v>620</v>
      </c>
      <c r="V8556">
        <v>60000</v>
      </c>
      <c r="W8556">
        <v>617000</v>
      </c>
      <c r="X8556" s="2">
        <v>44424</v>
      </c>
      <c r="Y8556">
        <v>245648</v>
      </c>
      <c r="Z8556" s="3">
        <v>183.96</v>
      </c>
      <c r="AA8556">
        <v>0.1913</v>
      </c>
      <c r="AB8556">
        <v>2021</v>
      </c>
      <c r="AC8556">
        <v>3</v>
      </c>
      <c r="AD8556">
        <v>8</v>
      </c>
      <c r="AE8556">
        <v>16</v>
      </c>
    </row>
    <row r="8557" spans="1:31" x14ac:dyDescent="0.25">
      <c r="A8557" t="s">
        <v>7094</v>
      </c>
      <c r="B8557">
        <v>63011</v>
      </c>
      <c r="C8557" t="s">
        <v>713</v>
      </c>
      <c r="D8557" t="s">
        <v>28</v>
      </c>
      <c r="E8557" t="s">
        <v>38</v>
      </c>
      <c r="F8557">
        <v>2003</v>
      </c>
      <c r="G8557" t="s">
        <v>60</v>
      </c>
      <c r="H8557">
        <v>4</v>
      </c>
      <c r="I8557">
        <v>2</v>
      </c>
      <c r="J8557">
        <v>1</v>
      </c>
      <c r="K8557">
        <v>8</v>
      </c>
      <c r="L8557" t="s">
        <v>43</v>
      </c>
      <c r="M8557">
        <v>2806</v>
      </c>
      <c r="N8557">
        <v>1500</v>
      </c>
      <c r="O8557">
        <v>1474</v>
      </c>
      <c r="P8557">
        <v>0</v>
      </c>
      <c r="Q8557" t="str">
        <f>IF(P8557&gt;0,"YES","NO")</f>
        <v>NO</v>
      </c>
      <c r="R8557">
        <f>P8557+N8557</f>
        <v>1500</v>
      </c>
      <c r="S8557">
        <f t="shared" si="502"/>
        <v>203.33333333333334</v>
      </c>
      <c r="T8557">
        <f t="shared" si="503"/>
        <v>33.34207879662425</v>
      </c>
      <c r="U8557">
        <v>528</v>
      </c>
      <c r="V8557">
        <v>45000</v>
      </c>
      <c r="W8557">
        <v>305000</v>
      </c>
      <c r="X8557" s="2">
        <v>44211</v>
      </c>
      <c r="Y8557">
        <v>313225</v>
      </c>
      <c r="Z8557" s="3">
        <v>108.7</v>
      </c>
      <c r="AA8557">
        <v>0.21</v>
      </c>
      <c r="AB8557">
        <v>2021</v>
      </c>
      <c r="AC8557">
        <v>18</v>
      </c>
      <c r="AD8557">
        <v>1</v>
      </c>
      <c r="AE8557">
        <v>15</v>
      </c>
    </row>
    <row r="8558" spans="1:31" x14ac:dyDescent="0.25">
      <c r="A8558" t="s">
        <v>9510</v>
      </c>
      <c r="B8558">
        <v>63376</v>
      </c>
      <c r="C8558" t="s">
        <v>915</v>
      </c>
      <c r="D8558" t="s">
        <v>28</v>
      </c>
      <c r="E8558" t="s">
        <v>36</v>
      </c>
      <c r="F8558">
        <v>2000</v>
      </c>
      <c r="G8558" t="s">
        <v>60</v>
      </c>
      <c r="H8558">
        <v>4</v>
      </c>
      <c r="I8558">
        <v>2</v>
      </c>
      <c r="J8558">
        <v>1</v>
      </c>
      <c r="K8558">
        <v>8</v>
      </c>
      <c r="L8558" t="s">
        <v>43</v>
      </c>
      <c r="M8558">
        <v>3240</v>
      </c>
      <c r="N8558">
        <v>1820</v>
      </c>
      <c r="O8558">
        <v>1420</v>
      </c>
      <c r="P8558">
        <v>0</v>
      </c>
      <c r="Q8558" t="str">
        <f>IF(P8558&gt;0,"YES","NO")</f>
        <v>NO</v>
      </c>
      <c r="R8558">
        <f>P8558+N8558</f>
        <v>1820</v>
      </c>
      <c r="S8558">
        <f t="shared" si="502"/>
        <v>192.85714285714286</v>
      </c>
      <c r="T8558">
        <f t="shared" si="503"/>
        <v>47.399124939231889</v>
      </c>
      <c r="U8558">
        <v>400</v>
      </c>
      <c r="V8558">
        <v>45000</v>
      </c>
      <c r="W8558">
        <v>351000</v>
      </c>
      <c r="X8558" s="2">
        <v>44267</v>
      </c>
      <c r="Y8558">
        <v>299127</v>
      </c>
      <c r="Z8558" s="3">
        <v>108.33</v>
      </c>
      <c r="AA8558">
        <v>0.17</v>
      </c>
      <c r="AB8558">
        <v>2021</v>
      </c>
      <c r="AC8558">
        <v>21</v>
      </c>
      <c r="AD8558">
        <v>3</v>
      </c>
      <c r="AE8558">
        <v>12</v>
      </c>
    </row>
    <row r="8559" spans="1:31" x14ac:dyDescent="0.25">
      <c r="A8559" t="s">
        <v>8705</v>
      </c>
      <c r="B8559">
        <v>63368</v>
      </c>
      <c r="C8559" t="s">
        <v>344</v>
      </c>
      <c r="D8559" t="s">
        <v>196</v>
      </c>
      <c r="E8559" t="s">
        <v>42</v>
      </c>
      <c r="F8559">
        <v>2002</v>
      </c>
      <c r="G8559" t="s">
        <v>60</v>
      </c>
      <c r="H8559">
        <v>4</v>
      </c>
      <c r="I8559">
        <v>2</v>
      </c>
      <c r="J8559">
        <v>1</v>
      </c>
      <c r="K8559">
        <v>9</v>
      </c>
      <c r="L8559" t="s">
        <v>43</v>
      </c>
      <c r="M8559">
        <v>3170</v>
      </c>
      <c r="N8559">
        <v>1785</v>
      </c>
      <c r="O8559">
        <v>1385</v>
      </c>
      <c r="P8559">
        <v>0</v>
      </c>
      <c r="Q8559" t="str">
        <f>IF(P8559&gt;0,"YES","NO")</f>
        <v>NO</v>
      </c>
      <c r="R8559">
        <f>P8559+N8559</f>
        <v>1785</v>
      </c>
      <c r="S8559">
        <f t="shared" si="502"/>
        <v>189.91596638655463</v>
      </c>
      <c r="T8559">
        <f t="shared" si="503"/>
        <v>35.374405209115949</v>
      </c>
      <c r="U8559">
        <v>400</v>
      </c>
      <c r="V8559">
        <v>50000</v>
      </c>
      <c r="W8559">
        <v>339000</v>
      </c>
      <c r="X8559" s="2">
        <v>44246</v>
      </c>
      <c r="Y8559">
        <v>344583</v>
      </c>
      <c r="Z8559" s="3">
        <v>106.94</v>
      </c>
      <c r="AA8559">
        <v>0.22</v>
      </c>
      <c r="AB8559">
        <v>2021</v>
      </c>
      <c r="AC8559">
        <v>19</v>
      </c>
      <c r="AD8559">
        <v>2</v>
      </c>
      <c r="AE8559">
        <v>19</v>
      </c>
    </row>
    <row r="8560" spans="1:31" x14ac:dyDescent="0.25">
      <c r="A8560" t="s">
        <v>9525</v>
      </c>
      <c r="B8560">
        <v>63376</v>
      </c>
      <c r="C8560" t="s">
        <v>113</v>
      </c>
      <c r="D8560" t="s">
        <v>28</v>
      </c>
      <c r="E8560" t="s">
        <v>36</v>
      </c>
      <c r="F8560">
        <v>2001</v>
      </c>
      <c r="G8560" t="s">
        <v>60</v>
      </c>
      <c r="H8560">
        <v>4</v>
      </c>
      <c r="I8560">
        <v>2</v>
      </c>
      <c r="J8560">
        <v>1</v>
      </c>
      <c r="K8560">
        <v>10</v>
      </c>
      <c r="L8560" t="s">
        <v>43</v>
      </c>
      <c r="M8560">
        <v>3136</v>
      </c>
      <c r="N8560">
        <v>1768</v>
      </c>
      <c r="O8560">
        <v>1368</v>
      </c>
      <c r="P8560">
        <v>0</v>
      </c>
      <c r="Q8560" t="str">
        <f>IF(P8560&gt;0,"YES","NO")</f>
        <v>NO</v>
      </c>
      <c r="R8560">
        <f>P8560+N8560</f>
        <v>1768</v>
      </c>
      <c r="S8560">
        <f t="shared" si="502"/>
        <v>187.78280542986425</v>
      </c>
      <c r="T8560">
        <f t="shared" si="503"/>
        <v>44.833360341381727</v>
      </c>
      <c r="U8560">
        <v>400</v>
      </c>
      <c r="V8560">
        <v>45000</v>
      </c>
      <c r="W8560">
        <v>332000</v>
      </c>
      <c r="X8560" s="2">
        <v>44370</v>
      </c>
      <c r="Y8560">
        <v>292171</v>
      </c>
      <c r="Z8560" s="3">
        <v>105.87</v>
      </c>
      <c r="AA8560">
        <v>0.17</v>
      </c>
      <c r="AB8560">
        <v>2021</v>
      </c>
      <c r="AC8560">
        <v>20</v>
      </c>
      <c r="AD8560">
        <v>6</v>
      </c>
      <c r="AE8560">
        <v>23</v>
      </c>
    </row>
    <row r="8561" spans="1:31" x14ac:dyDescent="0.25">
      <c r="A8561" t="s">
        <v>9532</v>
      </c>
      <c r="B8561">
        <v>63301</v>
      </c>
      <c r="C8561" t="s">
        <v>135</v>
      </c>
      <c r="D8561" t="s">
        <v>28</v>
      </c>
      <c r="E8561" t="s">
        <v>66</v>
      </c>
      <c r="F8561">
        <v>2000</v>
      </c>
      <c r="G8561" t="s">
        <v>60</v>
      </c>
      <c r="H8561">
        <v>4</v>
      </c>
      <c r="I8561">
        <v>2</v>
      </c>
      <c r="J8561">
        <v>1</v>
      </c>
      <c r="K8561">
        <v>8</v>
      </c>
      <c r="L8561" t="s">
        <v>43</v>
      </c>
      <c r="M8561">
        <v>2261</v>
      </c>
      <c r="N8561">
        <v>1233</v>
      </c>
      <c r="O8561">
        <v>1153</v>
      </c>
      <c r="P8561">
        <v>0</v>
      </c>
      <c r="Q8561" t="str">
        <f>IF(P8561&gt;0,"YES","NO")</f>
        <v>NO</v>
      </c>
      <c r="R8561">
        <f>P8561+N8561</f>
        <v>1233</v>
      </c>
      <c r="S8561">
        <f t="shared" si="502"/>
        <v>190.59205190592053</v>
      </c>
      <c r="T8561">
        <f t="shared" si="503"/>
        <v>22.47857361493725</v>
      </c>
      <c r="U8561">
        <v>420</v>
      </c>
      <c r="V8561">
        <v>40000</v>
      </c>
      <c r="W8561">
        <v>235000</v>
      </c>
      <c r="X8561" s="2">
        <v>44459</v>
      </c>
      <c r="Y8561">
        <v>284517</v>
      </c>
      <c r="Z8561" s="3">
        <v>103.94</v>
      </c>
      <c r="AA8561">
        <v>0.24</v>
      </c>
      <c r="AB8561">
        <v>2021</v>
      </c>
      <c r="AC8561">
        <v>21</v>
      </c>
      <c r="AD8561">
        <v>9</v>
      </c>
      <c r="AE8561">
        <v>20</v>
      </c>
    </row>
    <row r="8562" spans="1:31" x14ac:dyDescent="0.25">
      <c r="A8562" t="s">
        <v>8796</v>
      </c>
      <c r="B8562">
        <v>63366</v>
      </c>
      <c r="C8562" t="s">
        <v>1391</v>
      </c>
      <c r="D8562" t="s">
        <v>28</v>
      </c>
      <c r="E8562" t="s">
        <v>40</v>
      </c>
      <c r="F8562">
        <v>2002</v>
      </c>
      <c r="G8562" t="s">
        <v>60</v>
      </c>
      <c r="H8562">
        <v>4</v>
      </c>
      <c r="I8562">
        <v>2</v>
      </c>
      <c r="J8562">
        <v>1</v>
      </c>
      <c r="K8562">
        <v>8</v>
      </c>
      <c r="L8562" t="s">
        <v>43</v>
      </c>
      <c r="M8562">
        <v>3020</v>
      </c>
      <c r="N8562">
        <v>1640</v>
      </c>
      <c r="O8562">
        <v>1380</v>
      </c>
      <c r="P8562">
        <v>0</v>
      </c>
      <c r="Q8562" t="str">
        <f>IF(P8562&gt;0,"YES","NO")</f>
        <v>NO</v>
      </c>
      <c r="R8562">
        <f>P8562+N8562</f>
        <v>1640</v>
      </c>
      <c r="S8562">
        <f t="shared" si="502"/>
        <v>158.53658536585365</v>
      </c>
      <c r="T8562">
        <f t="shared" si="503"/>
        <v>19.895928986838079</v>
      </c>
      <c r="U8562">
        <v>600</v>
      </c>
      <c r="V8562">
        <v>0</v>
      </c>
      <c r="W8562">
        <v>260000</v>
      </c>
      <c r="X8562" s="2">
        <v>44250</v>
      </c>
      <c r="Y8562">
        <v>300609</v>
      </c>
      <c r="Z8562" s="3">
        <v>86.09</v>
      </c>
      <c r="AA8562">
        <v>0.3</v>
      </c>
      <c r="AB8562">
        <v>2021</v>
      </c>
      <c r="AC8562">
        <v>19</v>
      </c>
      <c r="AD8562">
        <v>2</v>
      </c>
      <c r="AE8562">
        <v>23</v>
      </c>
    </row>
    <row r="8563" spans="1:31" x14ac:dyDescent="0.25">
      <c r="A8563" t="s">
        <v>9538</v>
      </c>
      <c r="B8563">
        <v>63368</v>
      </c>
      <c r="C8563" t="s">
        <v>988</v>
      </c>
      <c r="D8563" t="s">
        <v>110</v>
      </c>
      <c r="E8563" t="s">
        <v>191</v>
      </c>
      <c r="F8563">
        <v>2002</v>
      </c>
      <c r="G8563" t="s">
        <v>60</v>
      </c>
      <c r="H8563">
        <v>3</v>
      </c>
      <c r="I8563">
        <v>2</v>
      </c>
      <c r="J8563">
        <v>0</v>
      </c>
      <c r="K8563">
        <v>5</v>
      </c>
      <c r="L8563" t="s">
        <v>31</v>
      </c>
      <c r="M8563">
        <v>1627</v>
      </c>
      <c r="N8563">
        <v>1627</v>
      </c>
      <c r="O8563">
        <v>1607</v>
      </c>
      <c r="P8563">
        <v>0</v>
      </c>
      <c r="Q8563" t="str">
        <f>IF(P8563&gt;0,"YES","NO")</f>
        <v>NO</v>
      </c>
      <c r="R8563">
        <f>P8563+N8563</f>
        <v>1627</v>
      </c>
      <c r="S8563">
        <f t="shared" si="502"/>
        <v>70.682237246465888</v>
      </c>
      <c r="T8563">
        <f t="shared" si="503"/>
        <v>10.1539874267147</v>
      </c>
      <c r="U8563">
        <v>448</v>
      </c>
      <c r="V8563">
        <v>0</v>
      </c>
      <c r="W8563">
        <v>115000</v>
      </c>
      <c r="X8563" s="2">
        <v>44487</v>
      </c>
      <c r="Y8563">
        <v>245072</v>
      </c>
      <c r="Z8563" s="3">
        <v>70.680000000000007</v>
      </c>
      <c r="AA8563">
        <v>0.26</v>
      </c>
      <c r="AB8563">
        <v>2021</v>
      </c>
      <c r="AC8563">
        <v>19</v>
      </c>
      <c r="AD8563">
        <v>10</v>
      </c>
      <c r="AE8563">
        <v>18</v>
      </c>
    </row>
    <row r="8564" spans="1:31" x14ac:dyDescent="0.25">
      <c r="A8564" t="s">
        <v>9602</v>
      </c>
      <c r="B8564">
        <v>63368</v>
      </c>
      <c r="C8564" t="s">
        <v>707</v>
      </c>
      <c r="D8564" t="s">
        <v>28</v>
      </c>
      <c r="E8564" t="s">
        <v>619</v>
      </c>
      <c r="F8564">
        <v>2001</v>
      </c>
      <c r="G8564" t="s">
        <v>176</v>
      </c>
      <c r="H8564">
        <v>4</v>
      </c>
      <c r="I8564">
        <v>3</v>
      </c>
      <c r="J8564">
        <v>1</v>
      </c>
      <c r="K8564">
        <v>8</v>
      </c>
      <c r="L8564" t="s">
        <v>43</v>
      </c>
      <c r="M8564">
        <v>3596</v>
      </c>
      <c r="N8564">
        <v>2024</v>
      </c>
      <c r="O8564">
        <v>2024</v>
      </c>
      <c r="P8564">
        <v>0</v>
      </c>
      <c r="Q8564" t="str">
        <f>IF(P8564&gt;0,"YES","NO")</f>
        <v>NO</v>
      </c>
      <c r="R8564">
        <f>P8564+N8564</f>
        <v>2024</v>
      </c>
      <c r="S8564">
        <f t="shared" si="502"/>
        <v>37.055335968379445</v>
      </c>
      <c r="T8564">
        <f t="shared" si="503"/>
        <v>4.0994359176177353</v>
      </c>
      <c r="U8564">
        <v>600</v>
      </c>
      <c r="V8564">
        <v>45000</v>
      </c>
      <c r="W8564">
        <v>75000</v>
      </c>
      <c r="X8564" s="2">
        <v>44477</v>
      </c>
      <c r="Y8564">
        <v>417492</v>
      </c>
      <c r="Z8564" s="3">
        <v>20.86</v>
      </c>
      <c r="AA8564">
        <v>0.42</v>
      </c>
      <c r="AB8564">
        <v>2021</v>
      </c>
      <c r="AC8564">
        <v>20</v>
      </c>
      <c r="AD8564">
        <v>10</v>
      </c>
      <c r="AE8564">
        <v>8</v>
      </c>
    </row>
    <row r="8565" spans="1:31" x14ac:dyDescent="0.25">
      <c r="A8565" t="s">
        <v>9846</v>
      </c>
      <c r="B8565">
        <v>63366</v>
      </c>
      <c r="C8565" t="s">
        <v>6840</v>
      </c>
      <c r="D8565" t="s">
        <v>28</v>
      </c>
      <c r="E8565" t="s">
        <v>6275</v>
      </c>
      <c r="F8565">
        <v>2019</v>
      </c>
      <c r="G8565" t="s">
        <v>60</v>
      </c>
      <c r="H8565">
        <v>3</v>
      </c>
      <c r="I8565">
        <v>2</v>
      </c>
      <c r="J8565">
        <v>0</v>
      </c>
      <c r="K8565">
        <v>6</v>
      </c>
      <c r="L8565" t="s">
        <v>31</v>
      </c>
      <c r="M8565">
        <v>1573</v>
      </c>
      <c r="N8565">
        <v>1573</v>
      </c>
      <c r="O8565">
        <v>1553</v>
      </c>
      <c r="P8565">
        <v>0</v>
      </c>
      <c r="Q8565" t="str">
        <f>IF(P8565&gt;0,"YES","NO")</f>
        <v>NO</v>
      </c>
      <c r="R8565">
        <f>P8565+N8565</f>
        <v>1573</v>
      </c>
      <c r="S8565">
        <f t="shared" si="502"/>
        <v>14.303877940241577</v>
      </c>
      <c r="T8565">
        <f t="shared" si="503"/>
        <v>2.228338764537682</v>
      </c>
      <c r="U8565">
        <v>400</v>
      </c>
      <c r="V8565">
        <v>50000</v>
      </c>
      <c r="W8565">
        <v>22500</v>
      </c>
      <c r="X8565" s="2">
        <v>44421</v>
      </c>
      <c r="Y8565">
        <v>273622</v>
      </c>
      <c r="Z8565" s="3">
        <v>14.3</v>
      </c>
      <c r="AA8565">
        <v>0.23180000000000001</v>
      </c>
      <c r="AB8565">
        <v>2021</v>
      </c>
      <c r="AC8565">
        <v>2</v>
      </c>
      <c r="AD8565">
        <v>8</v>
      </c>
      <c r="AE8565">
        <v>13</v>
      </c>
    </row>
    <row r="8566" spans="1:31" x14ac:dyDescent="0.25">
      <c r="A8566" t="s">
        <v>9567</v>
      </c>
      <c r="B8566">
        <v>63366</v>
      </c>
      <c r="C8566" t="s">
        <v>471</v>
      </c>
      <c r="D8566" t="s">
        <v>28</v>
      </c>
      <c r="E8566" t="s">
        <v>42</v>
      </c>
      <c r="F8566">
        <v>2006</v>
      </c>
      <c r="G8566" t="s">
        <v>60</v>
      </c>
      <c r="H8566">
        <v>3</v>
      </c>
      <c r="I8566">
        <v>2</v>
      </c>
      <c r="J8566">
        <v>0</v>
      </c>
      <c r="K8566">
        <v>5</v>
      </c>
      <c r="L8566" t="s">
        <v>31</v>
      </c>
      <c r="M8566">
        <v>1448</v>
      </c>
      <c r="N8566">
        <v>1448</v>
      </c>
      <c r="O8566">
        <v>1448</v>
      </c>
      <c r="P8566">
        <v>0</v>
      </c>
      <c r="Q8566" t="str">
        <f>IF(P8566&gt;0,"YES","NO")</f>
        <v>NO</v>
      </c>
      <c r="R8566">
        <f>P8566+N8566</f>
        <v>1448</v>
      </c>
      <c r="S8566">
        <f t="shared" si="502"/>
        <v>6.9060773480662981E-3</v>
      </c>
      <c r="T8566">
        <f t="shared" si="503"/>
        <v>1.043492779029969E-3</v>
      </c>
      <c r="U8566">
        <v>462</v>
      </c>
      <c r="V8566">
        <v>0</v>
      </c>
      <c r="W8566">
        <v>10</v>
      </c>
      <c r="X8566" s="2">
        <v>44411</v>
      </c>
      <c r="Y8566">
        <v>213989</v>
      </c>
      <c r="Z8566" s="3">
        <v>0.01</v>
      </c>
      <c r="AA8566">
        <v>0.22</v>
      </c>
      <c r="AB8566">
        <v>2021</v>
      </c>
      <c r="AC8566">
        <v>15</v>
      </c>
      <c r="AD8566">
        <v>8</v>
      </c>
      <c r="AE8566">
        <v>3</v>
      </c>
    </row>
    <row r="8567" spans="1:31" x14ac:dyDescent="0.25">
      <c r="A8567" t="s">
        <v>9888</v>
      </c>
      <c r="B8567">
        <v>63366</v>
      </c>
      <c r="C8567" t="s">
        <v>812</v>
      </c>
      <c r="D8567" t="s">
        <v>28</v>
      </c>
      <c r="E8567" t="s">
        <v>48</v>
      </c>
      <c r="F8567">
        <v>2001</v>
      </c>
      <c r="G8567" t="s">
        <v>60</v>
      </c>
      <c r="H8567">
        <v>3</v>
      </c>
      <c r="I8567">
        <v>2</v>
      </c>
      <c r="J8567">
        <v>1</v>
      </c>
      <c r="K8567">
        <v>7</v>
      </c>
      <c r="L8567" t="s">
        <v>43</v>
      </c>
      <c r="M8567">
        <v>1864</v>
      </c>
      <c r="N8567">
        <v>1061</v>
      </c>
      <c r="O8567">
        <v>869</v>
      </c>
      <c r="P8567">
        <v>0</v>
      </c>
      <c r="Q8567" t="str">
        <f>IF(P8567&gt;0,"YES","NO")</f>
        <v>NO</v>
      </c>
      <c r="R8567">
        <f>P8567+N8567</f>
        <v>1061</v>
      </c>
      <c r="S8567">
        <f t="shared" si="502"/>
        <v>9.4250706880301596E-3</v>
      </c>
      <c r="T8567">
        <f t="shared" si="503"/>
        <v>1.2082547967715432E-3</v>
      </c>
      <c r="U8567">
        <v>460</v>
      </c>
      <c r="V8567">
        <v>36000</v>
      </c>
      <c r="W8567">
        <v>10</v>
      </c>
      <c r="X8567" s="2">
        <v>44455</v>
      </c>
      <c r="Y8567">
        <v>222186</v>
      </c>
      <c r="Z8567" s="3">
        <v>0.01</v>
      </c>
      <c r="AA8567">
        <v>0.19</v>
      </c>
      <c r="AB8567">
        <v>2021</v>
      </c>
      <c r="AC8567">
        <v>20</v>
      </c>
      <c r="AD8567">
        <v>9</v>
      </c>
      <c r="AE8567">
        <v>16</v>
      </c>
    </row>
    <row r="8568" spans="1:31" x14ac:dyDescent="0.25">
      <c r="A8568" t="s">
        <v>8739</v>
      </c>
      <c r="B8568">
        <v>63366</v>
      </c>
      <c r="C8568" t="s">
        <v>535</v>
      </c>
      <c r="D8568" t="s">
        <v>28</v>
      </c>
      <c r="E8568" t="s">
        <v>430</v>
      </c>
      <c r="F8568">
        <v>2000</v>
      </c>
      <c r="G8568" t="s">
        <v>60</v>
      </c>
      <c r="H8568">
        <v>3</v>
      </c>
      <c r="I8568">
        <v>2</v>
      </c>
      <c r="J8568">
        <v>0</v>
      </c>
      <c r="K8568">
        <v>6</v>
      </c>
      <c r="L8568" t="s">
        <v>31</v>
      </c>
      <c r="M8568">
        <v>1810</v>
      </c>
      <c r="N8568">
        <v>1810</v>
      </c>
      <c r="O8568">
        <v>1750</v>
      </c>
      <c r="P8568">
        <v>0</v>
      </c>
      <c r="Q8568" t="str">
        <f>IF(P8568&gt;0,"YES","NO")</f>
        <v>NO</v>
      </c>
      <c r="R8568">
        <f>P8568+N8568</f>
        <v>1810</v>
      </c>
      <c r="S8568">
        <f t="shared" si="502"/>
        <v>5.5248618784530391E-4</v>
      </c>
      <c r="T8568">
        <f t="shared" si="503"/>
        <v>6.2045516590971138E-5</v>
      </c>
      <c r="U8568">
        <v>440</v>
      </c>
      <c r="V8568">
        <v>40000</v>
      </c>
      <c r="W8568">
        <v>1</v>
      </c>
      <c r="X8568" s="2">
        <v>44249</v>
      </c>
      <c r="Y8568">
        <v>249206</v>
      </c>
      <c r="Z8568" s="3">
        <v>0</v>
      </c>
      <c r="AA8568">
        <v>0.37</v>
      </c>
      <c r="AB8568">
        <v>2021</v>
      </c>
      <c r="AC8568">
        <v>21</v>
      </c>
      <c r="AD8568">
        <v>2</v>
      </c>
      <c r="AE8568">
        <v>22</v>
      </c>
    </row>
    <row r="8569" spans="1:31" x14ac:dyDescent="0.25">
      <c r="A8569" t="s">
        <v>9885</v>
      </c>
      <c r="B8569">
        <v>63366</v>
      </c>
      <c r="C8569" t="s">
        <v>787</v>
      </c>
      <c r="D8569" t="s">
        <v>28</v>
      </c>
      <c r="E8569" t="s">
        <v>42</v>
      </c>
      <c r="F8569">
        <v>2003</v>
      </c>
      <c r="G8569" t="s">
        <v>60</v>
      </c>
      <c r="H8569">
        <v>4</v>
      </c>
      <c r="I8569">
        <v>2</v>
      </c>
      <c r="J8569">
        <v>1</v>
      </c>
      <c r="K8569">
        <v>8</v>
      </c>
      <c r="L8569" t="s">
        <v>43</v>
      </c>
      <c r="M8569">
        <v>3293</v>
      </c>
      <c r="N8569">
        <v>1853</v>
      </c>
      <c r="O8569">
        <v>1440</v>
      </c>
      <c r="P8569">
        <v>209</v>
      </c>
      <c r="Q8569" t="str">
        <f>IF(P8569&gt;0,"YES","NO")</f>
        <v>YES</v>
      </c>
      <c r="R8569">
        <f>P8569+N8569</f>
        <v>2062</v>
      </c>
      <c r="S8569">
        <f t="shared" si="502"/>
        <v>160.03879728419011</v>
      </c>
      <c r="T8569">
        <f t="shared" si="503"/>
        <v>34.435261707988978</v>
      </c>
      <c r="U8569">
        <v>420</v>
      </c>
      <c r="V8569">
        <v>36000</v>
      </c>
      <c r="W8569">
        <v>330000</v>
      </c>
      <c r="X8569" s="2">
        <v>44396</v>
      </c>
      <c r="Y8569">
        <v>301932</v>
      </c>
      <c r="Z8569" s="3">
        <v>100.21</v>
      </c>
      <c r="AA8569">
        <v>0.22</v>
      </c>
      <c r="AB8569">
        <v>2021</v>
      </c>
      <c r="AC8569">
        <v>18</v>
      </c>
      <c r="AD8569">
        <v>7</v>
      </c>
      <c r="AE8569">
        <v>19</v>
      </c>
    </row>
    <row r="8570" spans="1:31" x14ac:dyDescent="0.25">
      <c r="A8570" t="s">
        <v>9886</v>
      </c>
      <c r="B8570">
        <v>63366</v>
      </c>
      <c r="C8570" t="s">
        <v>787</v>
      </c>
      <c r="D8570" t="s">
        <v>28</v>
      </c>
      <c r="E8570" t="s">
        <v>42</v>
      </c>
      <c r="F8570">
        <v>2003</v>
      </c>
      <c r="G8570" t="s">
        <v>60</v>
      </c>
      <c r="H8570">
        <v>4</v>
      </c>
      <c r="I8570">
        <v>4</v>
      </c>
      <c r="J8570">
        <v>1</v>
      </c>
      <c r="K8570">
        <v>8</v>
      </c>
      <c r="L8570" t="s">
        <v>43</v>
      </c>
      <c r="M8570">
        <v>3018</v>
      </c>
      <c r="N8570">
        <v>1672</v>
      </c>
      <c r="O8570">
        <v>1654</v>
      </c>
      <c r="P8570">
        <v>1185</v>
      </c>
      <c r="Q8570" t="str">
        <f>IF(P8570&gt;0,"YES","NO")</f>
        <v>YES</v>
      </c>
      <c r="R8570">
        <f>P8570+N8570</f>
        <v>2857</v>
      </c>
      <c r="S8570">
        <f t="shared" si="502"/>
        <v>122.50612530626532</v>
      </c>
      <c r="T8570">
        <f t="shared" si="503"/>
        <v>36.522247266048915</v>
      </c>
      <c r="U8570">
        <v>441</v>
      </c>
      <c r="V8570">
        <v>36000</v>
      </c>
      <c r="W8570">
        <v>350000</v>
      </c>
      <c r="X8570" s="2">
        <v>44378</v>
      </c>
      <c r="Y8570">
        <v>305343</v>
      </c>
      <c r="Z8570" s="3">
        <v>115.97</v>
      </c>
      <c r="AA8570">
        <v>0.22</v>
      </c>
      <c r="AB8570">
        <v>2021</v>
      </c>
      <c r="AC8570">
        <v>18</v>
      </c>
      <c r="AD8570">
        <v>7</v>
      </c>
      <c r="AE8570">
        <v>1</v>
      </c>
    </row>
    <row r="8571" spans="1:31" x14ac:dyDescent="0.25">
      <c r="A8571" t="s">
        <v>8949</v>
      </c>
      <c r="B8571">
        <v>63366</v>
      </c>
      <c r="C8571" t="s">
        <v>2464</v>
      </c>
      <c r="D8571" t="s">
        <v>28</v>
      </c>
      <c r="E8571" t="s">
        <v>1277</v>
      </c>
      <c r="F8571">
        <v>2010</v>
      </c>
      <c r="G8571" t="s">
        <v>30</v>
      </c>
      <c r="H8571">
        <v>3</v>
      </c>
      <c r="I8571">
        <v>2</v>
      </c>
      <c r="J8571">
        <v>1</v>
      </c>
      <c r="K8571">
        <v>5</v>
      </c>
      <c r="L8571" t="s">
        <v>43</v>
      </c>
      <c r="M8571">
        <v>1728</v>
      </c>
      <c r="N8571">
        <v>864</v>
      </c>
      <c r="O8571">
        <v>864</v>
      </c>
      <c r="P8571">
        <v>0</v>
      </c>
      <c r="Q8571" t="str">
        <f>IF(P8571&gt;0,"YES","NO")</f>
        <v>NO</v>
      </c>
      <c r="R8571">
        <f>P8571+N8571</f>
        <v>864</v>
      </c>
      <c r="S8571">
        <f t="shared" si="502"/>
        <v>1.1574074074074073E-3</v>
      </c>
      <c r="T8571">
        <f t="shared" si="503"/>
        <v>1.7659108568199476E-4</v>
      </c>
      <c r="U8571">
        <v>420</v>
      </c>
      <c r="V8571">
        <v>0</v>
      </c>
      <c r="W8571">
        <v>1</v>
      </c>
      <c r="X8571" s="2">
        <v>44258</v>
      </c>
      <c r="Y8571">
        <v>228423</v>
      </c>
      <c r="Z8571" s="3">
        <v>0</v>
      </c>
      <c r="AA8571">
        <v>0.13</v>
      </c>
      <c r="AB8571">
        <v>2021</v>
      </c>
      <c r="AC8571">
        <v>11</v>
      </c>
      <c r="AD8571">
        <v>3</v>
      </c>
      <c r="AE8571">
        <v>3</v>
      </c>
    </row>
    <row r="8572" spans="1:31" x14ac:dyDescent="0.25">
      <c r="A8572" t="s">
        <v>9079</v>
      </c>
      <c r="B8572">
        <v>63366</v>
      </c>
      <c r="C8572" t="s">
        <v>5397</v>
      </c>
      <c r="D8572" t="s">
        <v>28</v>
      </c>
      <c r="E8572" t="s">
        <v>4834</v>
      </c>
      <c r="F8572">
        <v>2017</v>
      </c>
      <c r="G8572" t="s">
        <v>176</v>
      </c>
      <c r="H8572">
        <v>3</v>
      </c>
      <c r="I8572">
        <v>2</v>
      </c>
      <c r="J8572">
        <v>1</v>
      </c>
      <c r="K8572">
        <v>5</v>
      </c>
      <c r="L8572" t="s">
        <v>31</v>
      </c>
      <c r="M8572">
        <v>2560</v>
      </c>
      <c r="N8572">
        <v>2560</v>
      </c>
      <c r="O8572">
        <v>2560</v>
      </c>
      <c r="P8572">
        <v>0</v>
      </c>
      <c r="Q8572" t="str">
        <f>IF(P8572&gt;0,"YES","NO")</f>
        <v>NO</v>
      </c>
      <c r="R8572">
        <f>P8572+N8572</f>
        <v>2560</v>
      </c>
      <c r="S8572">
        <f t="shared" si="502"/>
        <v>3.90625E-3</v>
      </c>
      <c r="T8572">
        <f t="shared" si="503"/>
        <v>9.9986241893115497E-4</v>
      </c>
      <c r="U8572">
        <v>640</v>
      </c>
      <c r="V8572">
        <v>40000</v>
      </c>
      <c r="W8572">
        <v>10</v>
      </c>
      <c r="X8572" s="2">
        <v>44298</v>
      </c>
      <c r="Y8572">
        <v>407141</v>
      </c>
      <c r="Z8572" s="3">
        <v>0</v>
      </c>
      <c r="AA8572">
        <v>0.2296</v>
      </c>
      <c r="AB8572">
        <v>2021</v>
      </c>
      <c r="AC8572">
        <v>4</v>
      </c>
      <c r="AD8572">
        <v>4</v>
      </c>
      <c r="AE8572">
        <v>12</v>
      </c>
    </row>
    <row r="8573" spans="1:31" x14ac:dyDescent="0.25">
      <c r="A8573" t="s">
        <v>9889</v>
      </c>
      <c r="B8573">
        <v>63368</v>
      </c>
      <c r="C8573" t="s">
        <v>819</v>
      </c>
      <c r="D8573" t="s">
        <v>28</v>
      </c>
      <c r="E8573" t="s">
        <v>114</v>
      </c>
      <c r="F8573">
        <v>2000</v>
      </c>
      <c r="G8573" t="s">
        <v>60</v>
      </c>
      <c r="H8573">
        <v>3</v>
      </c>
      <c r="I8573">
        <v>3</v>
      </c>
      <c r="J8573">
        <v>0</v>
      </c>
      <c r="K8573">
        <v>6</v>
      </c>
      <c r="L8573" t="s">
        <v>31</v>
      </c>
      <c r="M8573">
        <v>1756</v>
      </c>
      <c r="N8573">
        <v>1756</v>
      </c>
      <c r="O8573">
        <v>1706</v>
      </c>
      <c r="P8573">
        <v>1535</v>
      </c>
      <c r="Q8573" t="str">
        <f>IF(P8573&gt;0,"YES","NO")</f>
        <v>YES</v>
      </c>
      <c r="R8573">
        <f>P8573+N8573</f>
        <v>3291</v>
      </c>
      <c r="S8573">
        <f t="shared" si="502"/>
        <v>115.46642357945913</v>
      </c>
      <c r="T8573">
        <f t="shared" si="503"/>
        <v>27.261248852157941</v>
      </c>
      <c r="U8573">
        <v>380</v>
      </c>
      <c r="V8573">
        <v>40000</v>
      </c>
      <c r="W8573">
        <v>380000</v>
      </c>
      <c r="X8573" s="2">
        <v>44428</v>
      </c>
      <c r="Y8573">
        <v>288486</v>
      </c>
      <c r="Z8573" s="3">
        <v>216.4</v>
      </c>
      <c r="AA8573">
        <v>0.32</v>
      </c>
      <c r="AB8573">
        <v>2021</v>
      </c>
      <c r="AC8573">
        <v>21</v>
      </c>
      <c r="AD8573">
        <v>8</v>
      </c>
      <c r="AE8573">
        <v>20</v>
      </c>
    </row>
    <row r="8574" spans="1:31" x14ac:dyDescent="0.25">
      <c r="A8574" t="s">
        <v>9890</v>
      </c>
      <c r="B8574">
        <v>63368</v>
      </c>
      <c r="C8574" t="s">
        <v>827</v>
      </c>
      <c r="D8574" t="s">
        <v>196</v>
      </c>
      <c r="E8574" t="s">
        <v>99</v>
      </c>
      <c r="F8574">
        <v>2001</v>
      </c>
      <c r="G8574" t="s">
        <v>30</v>
      </c>
      <c r="H8574">
        <v>4</v>
      </c>
      <c r="I8574">
        <v>3</v>
      </c>
      <c r="J8574">
        <v>0</v>
      </c>
      <c r="K8574">
        <v>7</v>
      </c>
      <c r="L8574" t="s">
        <v>31</v>
      </c>
      <c r="M8574">
        <v>1930</v>
      </c>
      <c r="N8574">
        <v>1930</v>
      </c>
      <c r="O8574">
        <v>1930</v>
      </c>
      <c r="P8574">
        <v>1055</v>
      </c>
      <c r="Q8574" t="str">
        <f>IF(P8574&gt;0,"YES","NO")</f>
        <v>YES</v>
      </c>
      <c r="R8574">
        <f>P8574+N8574</f>
        <v>2985</v>
      </c>
      <c r="S8574">
        <f t="shared" si="502"/>
        <v>122.27805695142379</v>
      </c>
      <c r="T8574">
        <f t="shared" si="503"/>
        <v>28.893955226243627</v>
      </c>
      <c r="U8574">
        <v>500</v>
      </c>
      <c r="V8574">
        <v>50000</v>
      </c>
      <c r="W8574">
        <v>365000</v>
      </c>
      <c r="X8574" s="2">
        <v>44383</v>
      </c>
      <c r="Y8574">
        <v>287554</v>
      </c>
      <c r="Z8574" s="3">
        <v>189.12</v>
      </c>
      <c r="AA8574">
        <v>0.28999999999999998</v>
      </c>
      <c r="AB8574">
        <v>2021</v>
      </c>
      <c r="AC8574">
        <v>20</v>
      </c>
      <c r="AD8574">
        <v>7</v>
      </c>
      <c r="AE8574">
        <v>6</v>
      </c>
    </row>
    <row r="8575" spans="1:31" x14ac:dyDescent="0.25">
      <c r="A8575" t="s">
        <v>9891</v>
      </c>
      <c r="B8575">
        <v>63368</v>
      </c>
      <c r="C8575" t="s">
        <v>827</v>
      </c>
      <c r="D8575" t="s">
        <v>196</v>
      </c>
      <c r="E8575" t="s">
        <v>191</v>
      </c>
      <c r="F8575">
        <v>2001</v>
      </c>
      <c r="G8575" t="s">
        <v>60</v>
      </c>
      <c r="H8575">
        <v>3</v>
      </c>
      <c r="I8575">
        <v>3</v>
      </c>
      <c r="J8575">
        <v>0</v>
      </c>
      <c r="K8575">
        <v>5</v>
      </c>
      <c r="L8575" t="s">
        <v>31</v>
      </c>
      <c r="M8575">
        <v>1836</v>
      </c>
      <c r="N8575">
        <v>1836</v>
      </c>
      <c r="O8575">
        <v>1808</v>
      </c>
      <c r="P8575">
        <v>1154</v>
      </c>
      <c r="Q8575" t="str">
        <f>IF(P8575&gt;0,"YES","NO")</f>
        <v>YES</v>
      </c>
      <c r="R8575">
        <f>P8575+N8575</f>
        <v>2990</v>
      </c>
      <c r="S8575">
        <f t="shared" si="502"/>
        <v>142.80936454849498</v>
      </c>
      <c r="T8575">
        <f t="shared" si="503"/>
        <v>37.702196793105884</v>
      </c>
      <c r="U8575">
        <v>400</v>
      </c>
      <c r="V8575">
        <v>50000</v>
      </c>
      <c r="W8575">
        <v>427000</v>
      </c>
      <c r="X8575" s="2">
        <v>44452</v>
      </c>
      <c r="Y8575">
        <v>289455</v>
      </c>
      <c r="Z8575" s="3">
        <v>232.57</v>
      </c>
      <c r="AA8575">
        <v>0.26</v>
      </c>
      <c r="AB8575">
        <v>2021</v>
      </c>
      <c r="AC8575">
        <v>20</v>
      </c>
      <c r="AD8575">
        <v>9</v>
      </c>
      <c r="AE8575">
        <v>13</v>
      </c>
    </row>
    <row r="8576" spans="1:31" x14ac:dyDescent="0.25">
      <c r="A8576" t="s">
        <v>9892</v>
      </c>
      <c r="B8576">
        <v>63368</v>
      </c>
      <c r="C8576" t="s">
        <v>3205</v>
      </c>
      <c r="D8576" t="s">
        <v>28</v>
      </c>
      <c r="E8576" t="s">
        <v>66</v>
      </c>
      <c r="F8576">
        <v>2002</v>
      </c>
      <c r="G8576" t="s">
        <v>30</v>
      </c>
      <c r="H8576">
        <v>3</v>
      </c>
      <c r="I8576">
        <v>3</v>
      </c>
      <c r="J8576">
        <v>0</v>
      </c>
      <c r="K8576">
        <v>5</v>
      </c>
      <c r="L8576" t="s">
        <v>31</v>
      </c>
      <c r="M8576">
        <v>1247</v>
      </c>
      <c r="N8576">
        <v>1247</v>
      </c>
      <c r="O8576">
        <v>1211</v>
      </c>
      <c r="P8576">
        <v>908</v>
      </c>
      <c r="Q8576" t="str">
        <f>IF(P8576&gt;0,"YES","NO")</f>
        <v>YES</v>
      </c>
      <c r="R8576">
        <f>P8576+N8576</f>
        <v>2155</v>
      </c>
      <c r="S8576">
        <f t="shared" si="502"/>
        <v>127.61020881670534</v>
      </c>
      <c r="T8576">
        <f t="shared" si="503"/>
        <v>26.304713804713806</v>
      </c>
      <c r="U8576">
        <v>570</v>
      </c>
      <c r="V8576">
        <v>50000</v>
      </c>
      <c r="W8576">
        <v>275000</v>
      </c>
      <c r="X8576" s="2">
        <v>44361</v>
      </c>
      <c r="Y8576">
        <v>236089</v>
      </c>
      <c r="Z8576" s="3">
        <v>220.53</v>
      </c>
      <c r="AA8576">
        <v>0.24</v>
      </c>
      <c r="AB8576">
        <v>2021</v>
      </c>
      <c r="AC8576">
        <v>19</v>
      </c>
      <c r="AD8576">
        <v>6</v>
      </c>
      <c r="AE8576">
        <v>14</v>
      </c>
    </row>
    <row r="8577" spans="1:31" x14ac:dyDescent="0.25">
      <c r="A8577" t="s">
        <v>9622</v>
      </c>
      <c r="B8577">
        <v>63366</v>
      </c>
      <c r="C8577" t="s">
        <v>1338</v>
      </c>
      <c r="D8577" t="s">
        <v>28</v>
      </c>
      <c r="E8577" t="s">
        <v>191</v>
      </c>
      <c r="F8577">
        <v>2004</v>
      </c>
      <c r="G8577" t="s">
        <v>60</v>
      </c>
      <c r="H8577">
        <v>3</v>
      </c>
      <c r="I8577">
        <v>2</v>
      </c>
      <c r="J8577">
        <v>0</v>
      </c>
      <c r="K8577">
        <v>9</v>
      </c>
      <c r="L8577" t="s">
        <v>31</v>
      </c>
      <c r="M8577">
        <v>2206</v>
      </c>
      <c r="N8577">
        <v>2206</v>
      </c>
      <c r="O8577">
        <v>2160</v>
      </c>
      <c r="P8577">
        <v>0</v>
      </c>
      <c r="Q8577" t="str">
        <f>IF(P8577&gt;0,"YES","NO")</f>
        <v>NO</v>
      </c>
      <c r="R8577">
        <f>P8577+N8577</f>
        <v>2206</v>
      </c>
      <c r="S8577">
        <f t="shared" si="502"/>
        <v>4.5330915684496827E-3</v>
      </c>
      <c r="T8577">
        <f t="shared" si="503"/>
        <v>8.8295542840997388E-4</v>
      </c>
      <c r="U8577">
        <v>525</v>
      </c>
      <c r="V8577">
        <v>40000</v>
      </c>
      <c r="W8577">
        <v>10</v>
      </c>
      <c r="X8577" s="2">
        <v>44456</v>
      </c>
      <c r="Y8577">
        <v>298886</v>
      </c>
      <c r="Z8577" s="3">
        <v>0</v>
      </c>
      <c r="AA8577">
        <v>0.26</v>
      </c>
      <c r="AB8577">
        <v>2021</v>
      </c>
      <c r="AC8577">
        <v>17</v>
      </c>
      <c r="AD8577">
        <v>9</v>
      </c>
      <c r="AE8577">
        <v>17</v>
      </c>
    </row>
    <row r="8578" spans="1:31" x14ac:dyDescent="0.25">
      <c r="A8578" t="s">
        <v>9734</v>
      </c>
      <c r="B8578">
        <v>63367</v>
      </c>
      <c r="C8578" t="s">
        <v>2504</v>
      </c>
      <c r="D8578" t="s">
        <v>110</v>
      </c>
      <c r="E8578" t="s">
        <v>42</v>
      </c>
      <c r="F8578">
        <v>2006</v>
      </c>
      <c r="G8578" t="s">
        <v>60</v>
      </c>
      <c r="H8578">
        <v>4</v>
      </c>
      <c r="I8578">
        <v>2</v>
      </c>
      <c r="J8578">
        <v>0</v>
      </c>
      <c r="K8578">
        <v>7</v>
      </c>
      <c r="L8578" t="s">
        <v>31</v>
      </c>
      <c r="M8578">
        <v>1897</v>
      </c>
      <c r="N8578">
        <v>1897</v>
      </c>
      <c r="O8578">
        <v>1883</v>
      </c>
      <c r="P8578">
        <v>0</v>
      </c>
      <c r="Q8578" t="str">
        <f>IF(P8578&gt;0,"YES","NO")</f>
        <v>NO</v>
      </c>
      <c r="R8578">
        <f>P8578+N8578</f>
        <v>1897</v>
      </c>
      <c r="S8578">
        <f t="shared" si="502"/>
        <v>5.2714812862414342E-4</v>
      </c>
      <c r="T8578">
        <f t="shared" si="503"/>
        <v>1.0434927790299691E-4</v>
      </c>
      <c r="U8578">
        <v>420</v>
      </c>
      <c r="V8578">
        <v>44998</v>
      </c>
      <c r="W8578">
        <v>1</v>
      </c>
      <c r="X8578" s="2">
        <v>44410</v>
      </c>
      <c r="Y8578">
        <v>300604</v>
      </c>
      <c r="Z8578" s="3">
        <v>0</v>
      </c>
      <c r="AA8578">
        <v>0.22</v>
      </c>
      <c r="AB8578">
        <v>2021</v>
      </c>
      <c r="AC8578">
        <v>15</v>
      </c>
      <c r="AD8578">
        <v>8</v>
      </c>
      <c r="AE8578">
        <v>2</v>
      </c>
    </row>
    <row r="8579" spans="1:31" x14ac:dyDescent="0.25">
      <c r="A8579" t="s">
        <v>9895</v>
      </c>
      <c r="B8579">
        <v>63366</v>
      </c>
      <c r="C8579" t="s">
        <v>847</v>
      </c>
      <c r="D8579" t="s">
        <v>28</v>
      </c>
      <c r="E8579" t="s">
        <v>149</v>
      </c>
      <c r="F8579">
        <v>2001</v>
      </c>
      <c r="G8579" t="s">
        <v>60</v>
      </c>
      <c r="H8579">
        <v>4</v>
      </c>
      <c r="I8579">
        <v>3</v>
      </c>
      <c r="J8579">
        <v>1</v>
      </c>
      <c r="K8579">
        <v>8</v>
      </c>
      <c r="L8579" t="s">
        <v>43</v>
      </c>
      <c r="M8579">
        <v>3135</v>
      </c>
      <c r="N8579">
        <v>1683</v>
      </c>
      <c r="O8579">
        <v>1452</v>
      </c>
      <c r="P8579">
        <v>1089</v>
      </c>
      <c r="Q8579" t="str">
        <f>IF(P8579&gt;0,"YES","NO")</f>
        <v>YES</v>
      </c>
      <c r="R8579">
        <f>P8579+N8579</f>
        <v>2772</v>
      </c>
      <c r="S8579">
        <f t="shared" ref="S8579:S8587" si="504">W8579/R8579</f>
        <v>153.31890331890332</v>
      </c>
      <c r="T8579">
        <f t="shared" ref="T8579:T8587" si="505">(W8579/(43560*AA8579))</f>
        <v>27.10182634425059</v>
      </c>
      <c r="U8579">
        <v>630</v>
      </c>
      <c r="V8579">
        <v>45000</v>
      </c>
      <c r="W8579">
        <v>425000</v>
      </c>
      <c r="X8579" s="2">
        <v>44369</v>
      </c>
      <c r="Y8579">
        <v>325683</v>
      </c>
      <c r="Z8579" s="3">
        <v>135.57</v>
      </c>
      <c r="AA8579">
        <v>0.36</v>
      </c>
      <c r="AB8579">
        <v>2021</v>
      </c>
      <c r="AC8579">
        <v>20</v>
      </c>
      <c r="AD8579">
        <v>6</v>
      </c>
      <c r="AE8579">
        <v>22</v>
      </c>
    </row>
    <row r="8580" spans="1:31" x14ac:dyDescent="0.25">
      <c r="A8580" t="s">
        <v>9896</v>
      </c>
      <c r="B8580">
        <v>63366</v>
      </c>
      <c r="C8580" t="s">
        <v>866</v>
      </c>
      <c r="D8580" t="s">
        <v>28</v>
      </c>
      <c r="E8580" t="s">
        <v>45</v>
      </c>
      <c r="F8580">
        <v>2000</v>
      </c>
      <c r="G8580" t="s">
        <v>30</v>
      </c>
      <c r="H8580">
        <v>4</v>
      </c>
      <c r="I8580">
        <v>3</v>
      </c>
      <c r="J8580">
        <v>1</v>
      </c>
      <c r="K8580">
        <v>8</v>
      </c>
      <c r="L8580" t="s">
        <v>43</v>
      </c>
      <c r="M8580">
        <v>2258</v>
      </c>
      <c r="N8580">
        <v>1185</v>
      </c>
      <c r="O8580">
        <v>1137</v>
      </c>
      <c r="P8580">
        <v>620</v>
      </c>
      <c r="Q8580" t="str">
        <f>IF(P8580&gt;0,"YES","NO")</f>
        <v>YES</v>
      </c>
      <c r="R8580">
        <f>P8580+N8580</f>
        <v>1805</v>
      </c>
      <c r="S8580">
        <f t="shared" si="504"/>
        <v>204.43213296398892</v>
      </c>
      <c r="T8580">
        <f t="shared" si="505"/>
        <v>36.83075817463169</v>
      </c>
      <c r="U8580">
        <v>760</v>
      </c>
      <c r="V8580">
        <v>38500</v>
      </c>
      <c r="W8580">
        <v>369000</v>
      </c>
      <c r="X8580" s="2">
        <v>44350</v>
      </c>
      <c r="Y8580">
        <v>268858</v>
      </c>
      <c r="Z8580" s="3">
        <v>163.41999999999999</v>
      </c>
      <c r="AA8580">
        <v>0.23</v>
      </c>
      <c r="AB8580">
        <v>2021</v>
      </c>
      <c r="AC8580">
        <v>21</v>
      </c>
      <c r="AD8580">
        <v>6</v>
      </c>
      <c r="AE8580">
        <v>3</v>
      </c>
    </row>
    <row r="8581" spans="1:31" x14ac:dyDescent="0.25">
      <c r="A8581" t="s">
        <v>9897</v>
      </c>
      <c r="B8581">
        <v>63366</v>
      </c>
      <c r="C8581" t="s">
        <v>868</v>
      </c>
      <c r="D8581" t="s">
        <v>28</v>
      </c>
      <c r="E8581" t="s">
        <v>45</v>
      </c>
      <c r="F8581">
        <v>2000</v>
      </c>
      <c r="G8581" t="s">
        <v>60</v>
      </c>
      <c r="H8581">
        <v>3</v>
      </c>
      <c r="I8581">
        <v>3</v>
      </c>
      <c r="J8581">
        <v>0</v>
      </c>
      <c r="K8581">
        <v>5</v>
      </c>
      <c r="L8581" t="s">
        <v>31</v>
      </c>
      <c r="M8581">
        <v>1714</v>
      </c>
      <c r="N8581">
        <v>1714</v>
      </c>
      <c r="O8581">
        <v>1698</v>
      </c>
      <c r="P8581">
        <v>1189</v>
      </c>
      <c r="Q8581" t="str">
        <f>IF(P8581&gt;0,"YES","NO")</f>
        <v>YES</v>
      </c>
      <c r="R8581">
        <f>P8581+N8581</f>
        <v>2903</v>
      </c>
      <c r="S8581">
        <f t="shared" si="504"/>
        <v>113.33103685842232</v>
      </c>
      <c r="T8581">
        <f t="shared" si="505"/>
        <v>32.838264063560501</v>
      </c>
      <c r="U8581">
        <v>660</v>
      </c>
      <c r="V8581">
        <v>0</v>
      </c>
      <c r="W8581">
        <v>329000</v>
      </c>
      <c r="X8581" s="2">
        <v>44375</v>
      </c>
      <c r="Y8581">
        <v>264965</v>
      </c>
      <c r="Z8581" s="3">
        <v>191.95</v>
      </c>
      <c r="AA8581">
        <v>0.23</v>
      </c>
      <c r="AB8581">
        <v>2021</v>
      </c>
      <c r="AC8581">
        <v>21</v>
      </c>
      <c r="AD8581">
        <v>6</v>
      </c>
      <c r="AE8581">
        <v>28</v>
      </c>
    </row>
    <row r="8582" spans="1:31" x14ac:dyDescent="0.25">
      <c r="A8582" t="s">
        <v>9898</v>
      </c>
      <c r="B8582">
        <v>63376</v>
      </c>
      <c r="C8582" t="s">
        <v>891</v>
      </c>
      <c r="D8582" t="s">
        <v>28</v>
      </c>
      <c r="E8582" t="s">
        <v>95</v>
      </c>
      <c r="F8582">
        <v>2001</v>
      </c>
      <c r="G8582" t="s">
        <v>60</v>
      </c>
      <c r="H8582">
        <v>3</v>
      </c>
      <c r="I8582">
        <v>3</v>
      </c>
      <c r="J8582">
        <v>0</v>
      </c>
      <c r="K8582">
        <v>6</v>
      </c>
      <c r="L8582" t="s">
        <v>31</v>
      </c>
      <c r="M8582">
        <v>2024</v>
      </c>
      <c r="N8582">
        <v>2024</v>
      </c>
      <c r="O8582">
        <v>2024</v>
      </c>
      <c r="P8582">
        <v>1100</v>
      </c>
      <c r="Q8582" t="str">
        <f>IF(P8582&gt;0,"YES","NO")</f>
        <v>YES</v>
      </c>
      <c r="R8582">
        <f>P8582+N8582</f>
        <v>3124</v>
      </c>
      <c r="S8582">
        <f t="shared" si="504"/>
        <v>95.550576184378997</v>
      </c>
      <c r="T8582">
        <f t="shared" si="505"/>
        <v>38.070094888276707</v>
      </c>
      <c r="U8582">
        <v>400</v>
      </c>
      <c r="V8582">
        <v>45000</v>
      </c>
      <c r="W8582">
        <v>298500</v>
      </c>
      <c r="X8582" s="2">
        <v>44370</v>
      </c>
      <c r="Y8582">
        <v>214035</v>
      </c>
      <c r="Z8582" s="3">
        <v>147.47999999999999</v>
      </c>
      <c r="AA8582">
        <v>0.18</v>
      </c>
      <c r="AB8582">
        <v>2021</v>
      </c>
      <c r="AC8582">
        <v>20</v>
      </c>
      <c r="AD8582">
        <v>6</v>
      </c>
      <c r="AE8582">
        <v>23</v>
      </c>
    </row>
    <row r="8583" spans="1:31" x14ac:dyDescent="0.25">
      <c r="A8583" t="s">
        <v>9899</v>
      </c>
      <c r="B8583">
        <v>63376</v>
      </c>
      <c r="C8583" t="s">
        <v>901</v>
      </c>
      <c r="D8583" t="s">
        <v>28</v>
      </c>
      <c r="E8583" t="s">
        <v>327</v>
      </c>
      <c r="F8583">
        <v>2002</v>
      </c>
      <c r="G8583" t="s">
        <v>60</v>
      </c>
      <c r="H8583">
        <v>3</v>
      </c>
      <c r="I8583">
        <v>4</v>
      </c>
      <c r="J8583">
        <v>0</v>
      </c>
      <c r="K8583">
        <v>6</v>
      </c>
      <c r="L8583" t="s">
        <v>138</v>
      </c>
      <c r="M8583">
        <v>2063</v>
      </c>
      <c r="N8583">
        <v>2063</v>
      </c>
      <c r="O8583">
        <v>2045</v>
      </c>
      <c r="P8583">
        <v>1192</v>
      </c>
      <c r="Q8583" t="str">
        <f>IF(P8583&gt;0,"YES","NO")</f>
        <v>YES</v>
      </c>
      <c r="R8583">
        <f>P8583+N8583</f>
        <v>3255</v>
      </c>
      <c r="S8583">
        <f t="shared" si="504"/>
        <v>132.10445468509985</v>
      </c>
      <c r="T8583">
        <f t="shared" si="505"/>
        <v>29.033652028304431</v>
      </c>
      <c r="U8583">
        <v>638</v>
      </c>
      <c r="V8583">
        <v>50000</v>
      </c>
      <c r="W8583">
        <v>430000</v>
      </c>
      <c r="X8583" s="2">
        <v>44487</v>
      </c>
      <c r="Y8583">
        <v>337689</v>
      </c>
      <c r="Z8583" s="3">
        <v>208.43</v>
      </c>
      <c r="AA8583">
        <v>0.34</v>
      </c>
      <c r="AB8583">
        <v>2021</v>
      </c>
      <c r="AC8583">
        <v>19</v>
      </c>
      <c r="AD8583">
        <v>10</v>
      </c>
      <c r="AE8583">
        <v>18</v>
      </c>
    </row>
    <row r="8584" spans="1:31" x14ac:dyDescent="0.25">
      <c r="A8584" t="s">
        <v>9900</v>
      </c>
      <c r="B8584">
        <v>63376</v>
      </c>
      <c r="C8584" t="s">
        <v>901</v>
      </c>
      <c r="D8584" t="s">
        <v>28</v>
      </c>
      <c r="E8584" t="s">
        <v>222</v>
      </c>
      <c r="F8584">
        <v>2000</v>
      </c>
      <c r="G8584" t="s">
        <v>60</v>
      </c>
      <c r="H8584">
        <v>4</v>
      </c>
      <c r="I8584">
        <v>3</v>
      </c>
      <c r="J8584">
        <v>1</v>
      </c>
      <c r="K8584">
        <v>8</v>
      </c>
      <c r="L8584" t="s">
        <v>43</v>
      </c>
      <c r="M8584">
        <v>2970</v>
      </c>
      <c r="N8584">
        <v>1700</v>
      </c>
      <c r="O8584">
        <v>1318</v>
      </c>
      <c r="P8584">
        <v>989</v>
      </c>
      <c r="Q8584" t="str">
        <f>IF(P8584&gt;0,"YES","NO")</f>
        <v>YES</v>
      </c>
      <c r="R8584">
        <f>P8584+N8584</f>
        <v>2689</v>
      </c>
      <c r="S8584">
        <f t="shared" si="504"/>
        <v>162.8858311640015</v>
      </c>
      <c r="T8584">
        <f t="shared" si="505"/>
        <v>25.137741046831955</v>
      </c>
      <c r="U8584">
        <v>815</v>
      </c>
      <c r="V8584">
        <v>55000</v>
      </c>
      <c r="W8584">
        <v>438000</v>
      </c>
      <c r="X8584" s="2">
        <v>44463</v>
      </c>
      <c r="Y8584">
        <v>343979</v>
      </c>
      <c r="Z8584" s="3">
        <v>147.47</v>
      </c>
      <c r="AA8584">
        <v>0.4</v>
      </c>
      <c r="AB8584">
        <v>2021</v>
      </c>
      <c r="AC8584">
        <v>21</v>
      </c>
      <c r="AD8584">
        <v>9</v>
      </c>
      <c r="AE8584">
        <v>24</v>
      </c>
    </row>
    <row r="8585" spans="1:31" x14ac:dyDescent="0.25">
      <c r="A8585" t="s">
        <v>9757</v>
      </c>
      <c r="B8585">
        <v>63367</v>
      </c>
      <c r="C8585" t="s">
        <v>2604</v>
      </c>
      <c r="D8585" t="s">
        <v>110</v>
      </c>
      <c r="E8585" t="s">
        <v>51</v>
      </c>
      <c r="F8585">
        <v>2008</v>
      </c>
      <c r="G8585" t="s">
        <v>60</v>
      </c>
      <c r="H8585">
        <v>4</v>
      </c>
      <c r="I8585">
        <v>2</v>
      </c>
      <c r="J8585">
        <v>1</v>
      </c>
      <c r="K8585">
        <v>9</v>
      </c>
      <c r="L8585" t="s">
        <v>43</v>
      </c>
      <c r="M8585">
        <v>3260</v>
      </c>
      <c r="N8585">
        <v>1860</v>
      </c>
      <c r="O8585">
        <v>1400</v>
      </c>
      <c r="P8585">
        <v>0</v>
      </c>
      <c r="Q8585" t="str">
        <f>IF(P8585&gt;0,"YES","NO")</f>
        <v>NO</v>
      </c>
      <c r="R8585">
        <f>P8585+N8585</f>
        <v>1860</v>
      </c>
      <c r="S8585">
        <f t="shared" si="504"/>
        <v>5.3763440860215054E-4</v>
      </c>
      <c r="T8585">
        <f t="shared" si="505"/>
        <v>1.147842056932966E-4</v>
      </c>
      <c r="U8585">
        <v>640</v>
      </c>
      <c r="V8585">
        <v>50000</v>
      </c>
      <c r="W8585">
        <v>1</v>
      </c>
      <c r="X8585" s="2">
        <v>44358</v>
      </c>
      <c r="Y8585">
        <v>382495</v>
      </c>
      <c r="Z8585" s="3">
        <v>0</v>
      </c>
      <c r="AA8585">
        <v>0.2</v>
      </c>
      <c r="AB8585">
        <v>2021</v>
      </c>
      <c r="AC8585">
        <v>13</v>
      </c>
      <c r="AD8585">
        <v>6</v>
      </c>
      <c r="AE8585">
        <v>11</v>
      </c>
    </row>
    <row r="8586" spans="1:31" x14ac:dyDescent="0.25">
      <c r="A8586" t="s">
        <v>9811</v>
      </c>
      <c r="B8586">
        <v>63367</v>
      </c>
      <c r="C8586" t="s">
        <v>4849</v>
      </c>
      <c r="D8586" t="s">
        <v>110</v>
      </c>
      <c r="E8586" t="s">
        <v>6903</v>
      </c>
      <c r="F8586">
        <v>2015</v>
      </c>
      <c r="G8586" t="s">
        <v>60</v>
      </c>
      <c r="H8586">
        <v>3</v>
      </c>
      <c r="I8586">
        <v>2</v>
      </c>
      <c r="J8586">
        <v>0</v>
      </c>
      <c r="K8586">
        <v>6</v>
      </c>
      <c r="L8586" t="s">
        <v>31</v>
      </c>
      <c r="M8586">
        <v>2148</v>
      </c>
      <c r="N8586">
        <v>2148</v>
      </c>
      <c r="O8586">
        <v>2148</v>
      </c>
      <c r="P8586">
        <v>0</v>
      </c>
      <c r="Q8586" t="str">
        <f>IF(P8586&gt;0,"YES","NO")</f>
        <v>NO</v>
      </c>
      <c r="R8586">
        <f>P8586+N8586</f>
        <v>2148</v>
      </c>
      <c r="S8586">
        <f t="shared" si="504"/>
        <v>4.6554934823091247E-4</v>
      </c>
      <c r="T8586">
        <f t="shared" si="505"/>
        <v>1.1706701243579459E-4</v>
      </c>
      <c r="U8586">
        <v>400</v>
      </c>
      <c r="V8586">
        <v>44999</v>
      </c>
      <c r="W8586">
        <v>1</v>
      </c>
      <c r="X8586" s="2">
        <v>44494</v>
      </c>
      <c r="Y8586">
        <v>305330</v>
      </c>
      <c r="Z8586" s="3">
        <v>0</v>
      </c>
      <c r="AA8586">
        <v>0.1961</v>
      </c>
      <c r="AB8586">
        <v>2021</v>
      </c>
      <c r="AC8586">
        <v>6</v>
      </c>
      <c r="AD8586">
        <v>10</v>
      </c>
      <c r="AE8586">
        <v>25</v>
      </c>
    </row>
    <row r="8587" spans="1:31" x14ac:dyDescent="0.25">
      <c r="A8587" t="s">
        <v>9902</v>
      </c>
      <c r="B8587">
        <v>63376</v>
      </c>
      <c r="C8587" t="s">
        <v>920</v>
      </c>
      <c r="D8587" t="s">
        <v>28</v>
      </c>
      <c r="E8587" t="s">
        <v>95</v>
      </c>
      <c r="F8587">
        <v>2000</v>
      </c>
      <c r="G8587" t="s">
        <v>60</v>
      </c>
      <c r="H8587">
        <v>3</v>
      </c>
      <c r="I8587">
        <v>2</v>
      </c>
      <c r="J8587">
        <v>0</v>
      </c>
      <c r="K8587">
        <v>6</v>
      </c>
      <c r="L8587" t="s">
        <v>31</v>
      </c>
      <c r="M8587">
        <v>2102</v>
      </c>
      <c r="N8587">
        <v>2102</v>
      </c>
      <c r="O8587">
        <v>2062</v>
      </c>
      <c r="P8587">
        <v>0</v>
      </c>
      <c r="Q8587" t="str">
        <f>IF(P8587&gt;0,"YES","NO")</f>
        <v>NO</v>
      </c>
      <c r="R8587">
        <f>P8587+N8587</f>
        <v>2102</v>
      </c>
      <c r="S8587">
        <f t="shared" si="504"/>
        <v>4.7573739295908661E-4</v>
      </c>
      <c r="T8587">
        <f t="shared" si="505"/>
        <v>1.2753800632588511E-4</v>
      </c>
      <c r="U8587">
        <v>550</v>
      </c>
      <c r="V8587">
        <v>45000</v>
      </c>
      <c r="W8587">
        <v>1</v>
      </c>
      <c r="X8587" s="2">
        <v>44494</v>
      </c>
      <c r="Y8587">
        <v>265979</v>
      </c>
      <c r="Z8587" s="3">
        <v>0</v>
      </c>
      <c r="AA8587">
        <v>0.18</v>
      </c>
      <c r="AB8587">
        <v>2021</v>
      </c>
      <c r="AC8587">
        <v>21</v>
      </c>
      <c r="AD8587">
        <v>10</v>
      </c>
      <c r="AE8587">
        <v>25</v>
      </c>
    </row>
  </sheetData>
  <autoFilter ref="A1:AE858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Sivacharan Chandrasekar</cp:lastModifiedBy>
  <dcterms:created xsi:type="dcterms:W3CDTF">2021-11-30T21:54:25Z</dcterms:created>
  <dcterms:modified xsi:type="dcterms:W3CDTF">2021-12-01T04:33:54Z</dcterms:modified>
</cp:coreProperties>
</file>